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p000393\Desktop\"/>
    </mc:Choice>
  </mc:AlternateContent>
  <bookViews>
    <workbookView xWindow="0" yWindow="0" windowWidth="28800" windowHeight="12300" activeTab="3"/>
  </bookViews>
  <sheets>
    <sheet name="TD_TXT" sheetId="5" r:id="rId1"/>
    <sheet name="TXT" sheetId="1" r:id="rId2"/>
    <sheet name="AUXILIAR" sheetId="3" r:id="rId3"/>
    <sheet name="TD_PASSAGEM" sheetId="7" r:id="rId4"/>
    <sheet name="PASSAGEM" sheetId="2" r:id="rId5"/>
    <sheet name="TD_FINAL" sheetId="6" r:id="rId6"/>
    <sheet name="FINAL" sheetId="4" r:id="rId7"/>
  </sheets>
  <definedNames>
    <definedName name="_xlnm._FilterDatabase" localSheetId="2" hidden="1">AUXILIAR!$A$2:$E$1181</definedName>
    <definedName name="_xlnm._FilterDatabase" localSheetId="6" hidden="1">FINAL!$A$1:$O$3527</definedName>
    <definedName name="_xlnm._FilterDatabase" localSheetId="4" hidden="1">PASSAGEM!$A$1:$Q$3266</definedName>
    <definedName name="_xlnm._FilterDatabase" localSheetId="1" hidden="1">TXT!$A$1:$Q$2895</definedName>
    <definedName name="CNT.GEA.MZ.BFC2.PREMIOS.EMGEA.D240731" localSheetId="1">TXT!$B$2:$Q$2226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4" i="7" l="1"/>
  <c r="A2244" i="4" l="1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N2244" i="4"/>
  <c r="O2244" i="4"/>
  <c r="A2245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N2245" i="4"/>
  <c r="O2245" i="4"/>
  <c r="A2246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N2246" i="4"/>
  <c r="O2246" i="4"/>
  <c r="A2247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N2247" i="4"/>
  <c r="O2247" i="4"/>
  <c r="A2248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N2248" i="4"/>
  <c r="O2248" i="4"/>
  <c r="A2249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N2249" i="4"/>
  <c r="O2249" i="4"/>
  <c r="A2250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N2250" i="4"/>
  <c r="O2250" i="4"/>
  <c r="A2251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N2251" i="4"/>
  <c r="O2251" i="4"/>
  <c r="A2252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N2252" i="4"/>
  <c r="O2252" i="4"/>
  <c r="A2253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N2253" i="4"/>
  <c r="O2253" i="4"/>
  <c r="A2254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N2254" i="4"/>
  <c r="O2254" i="4"/>
  <c r="A2255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N2255" i="4"/>
  <c r="O2255" i="4"/>
  <c r="A2256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N2256" i="4"/>
  <c r="O2256" i="4"/>
  <c r="A2257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N2257" i="4"/>
  <c r="O2257" i="4"/>
  <c r="A2258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N2258" i="4"/>
  <c r="O2258" i="4"/>
  <c r="A2259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N2259" i="4"/>
  <c r="O2259" i="4"/>
  <c r="A2260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N2260" i="4"/>
  <c r="O2260" i="4"/>
  <c r="A2261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N2261" i="4"/>
  <c r="O2261" i="4"/>
  <c r="A2262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N2262" i="4"/>
  <c r="O2262" i="4"/>
  <c r="A2263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N2263" i="4"/>
  <c r="O2263" i="4"/>
  <c r="A2264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N2264" i="4"/>
  <c r="O2264" i="4"/>
  <c r="A2265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N2265" i="4"/>
  <c r="O2265" i="4"/>
  <c r="A2266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N2266" i="4"/>
  <c r="O2266" i="4"/>
  <c r="A2267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N2267" i="4"/>
  <c r="O2267" i="4"/>
  <c r="A2268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N2268" i="4"/>
  <c r="O2268" i="4"/>
  <c r="A2269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N2269" i="4"/>
  <c r="O2269" i="4"/>
  <c r="A2270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N2270" i="4"/>
  <c r="O2270" i="4"/>
  <c r="A2271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N2271" i="4"/>
  <c r="O2271" i="4"/>
  <c r="A2272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N2272" i="4"/>
  <c r="O2272" i="4"/>
  <c r="A2273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N2273" i="4"/>
  <c r="O2273" i="4"/>
  <c r="A2274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N2274" i="4"/>
  <c r="O2274" i="4"/>
  <c r="A2275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N2275" i="4"/>
  <c r="O2275" i="4"/>
  <c r="A2276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N2276" i="4"/>
  <c r="O2276" i="4"/>
  <c r="A2277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N2277" i="4"/>
  <c r="O2277" i="4"/>
  <c r="A2278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N2278" i="4"/>
  <c r="O2278" i="4"/>
  <c r="A2279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N2279" i="4"/>
  <c r="O2279" i="4"/>
  <c r="A2280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N2280" i="4"/>
  <c r="O2280" i="4"/>
  <c r="A2281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N2281" i="4"/>
  <c r="O2281" i="4"/>
  <c r="A2282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N2282" i="4"/>
  <c r="O2282" i="4"/>
  <c r="A2283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N2283" i="4"/>
  <c r="O2283" i="4"/>
  <c r="A2284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N2284" i="4"/>
  <c r="O2284" i="4"/>
  <c r="A2285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N2285" i="4"/>
  <c r="O2285" i="4"/>
  <c r="A2286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N2286" i="4"/>
  <c r="O2286" i="4"/>
  <c r="A2287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N2287" i="4"/>
  <c r="O2287" i="4"/>
  <c r="A2288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N2288" i="4"/>
  <c r="O2288" i="4"/>
  <c r="A2289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N2289" i="4"/>
  <c r="O2289" i="4"/>
  <c r="A2290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N2290" i="4"/>
  <c r="O2290" i="4"/>
  <c r="A2291" i="4"/>
  <c r="B2291" i="4"/>
  <c r="C2291" i="4"/>
  <c r="D2291" i="4"/>
  <c r="E2291" i="4"/>
  <c r="F2291" i="4"/>
  <c r="G2291" i="4"/>
  <c r="H2291" i="4"/>
  <c r="I2291" i="4"/>
  <c r="J2291" i="4"/>
  <c r="K2291" i="4"/>
  <c r="L2291" i="4"/>
  <c r="M2291" i="4"/>
  <c r="N2291" i="4"/>
  <c r="O2291" i="4"/>
  <c r="A2292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N2292" i="4"/>
  <c r="O2292" i="4"/>
  <c r="A2293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N2293" i="4"/>
  <c r="O2293" i="4"/>
  <c r="A2294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N2294" i="4"/>
  <c r="O2294" i="4"/>
  <c r="A2295" i="4"/>
  <c r="B2295" i="4"/>
  <c r="C2295" i="4"/>
  <c r="D2295" i="4"/>
  <c r="E2295" i="4"/>
  <c r="F2295" i="4"/>
  <c r="G2295" i="4"/>
  <c r="H2295" i="4"/>
  <c r="I2295" i="4"/>
  <c r="J2295" i="4"/>
  <c r="K2295" i="4"/>
  <c r="L2295" i="4"/>
  <c r="M2295" i="4"/>
  <c r="N2295" i="4"/>
  <c r="O2295" i="4"/>
  <c r="A2296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N2296" i="4"/>
  <c r="O2296" i="4"/>
  <c r="A2297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N2297" i="4"/>
  <c r="O2297" i="4"/>
  <c r="A2298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N2298" i="4"/>
  <c r="O2298" i="4"/>
  <c r="A2299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N2299" i="4"/>
  <c r="O2299" i="4"/>
  <c r="A2300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N2300" i="4"/>
  <c r="O2300" i="4"/>
  <c r="A2301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N2301" i="4"/>
  <c r="O2301" i="4"/>
  <c r="A2302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N2302" i="4"/>
  <c r="O2302" i="4"/>
  <c r="A2303" i="4"/>
  <c r="B2303" i="4"/>
  <c r="C2303" i="4"/>
  <c r="D2303" i="4"/>
  <c r="E2303" i="4"/>
  <c r="F2303" i="4"/>
  <c r="G2303" i="4"/>
  <c r="H2303" i="4"/>
  <c r="I2303" i="4"/>
  <c r="J2303" i="4"/>
  <c r="K2303" i="4"/>
  <c r="L2303" i="4"/>
  <c r="M2303" i="4"/>
  <c r="N2303" i="4"/>
  <c r="O2303" i="4"/>
  <c r="A2304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N2304" i="4"/>
  <c r="O2304" i="4"/>
  <c r="A2305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N2305" i="4"/>
  <c r="O2305" i="4"/>
  <c r="A2306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N2306" i="4"/>
  <c r="O2306" i="4"/>
  <c r="A2307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N2307" i="4"/>
  <c r="O2307" i="4"/>
  <c r="A2308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N2308" i="4"/>
  <c r="O2308" i="4"/>
  <c r="A2309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N2309" i="4"/>
  <c r="O2309" i="4"/>
  <c r="A2310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N2310" i="4"/>
  <c r="O2310" i="4"/>
  <c r="A2311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N2311" i="4"/>
  <c r="O2311" i="4"/>
  <c r="A2312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N2312" i="4"/>
  <c r="O2312" i="4"/>
  <c r="A2313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N2313" i="4"/>
  <c r="O2313" i="4"/>
  <c r="A2314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N2314" i="4"/>
  <c r="O2314" i="4"/>
  <c r="A2315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N2315" i="4"/>
  <c r="O2315" i="4"/>
  <c r="A2316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N2316" i="4"/>
  <c r="O2316" i="4"/>
  <c r="A2317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N2317" i="4"/>
  <c r="O2317" i="4"/>
  <c r="A2318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N2318" i="4"/>
  <c r="O2318" i="4"/>
  <c r="A2319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N2319" i="4"/>
  <c r="O2319" i="4"/>
  <c r="A2320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N2320" i="4"/>
  <c r="O2320" i="4"/>
  <c r="A2321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N2321" i="4"/>
  <c r="O2321" i="4"/>
  <c r="A2322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N2322" i="4"/>
  <c r="O2322" i="4"/>
  <c r="A2323" i="4"/>
  <c r="B2323" i="4"/>
  <c r="C2323" i="4"/>
  <c r="D2323" i="4"/>
  <c r="E2323" i="4"/>
  <c r="F2323" i="4"/>
  <c r="G2323" i="4"/>
  <c r="H2323" i="4"/>
  <c r="I2323" i="4"/>
  <c r="J2323" i="4"/>
  <c r="K2323" i="4"/>
  <c r="L2323" i="4"/>
  <c r="M2323" i="4"/>
  <c r="N2323" i="4"/>
  <c r="O2323" i="4"/>
  <c r="A2324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N2324" i="4"/>
  <c r="O2324" i="4"/>
  <c r="A2325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N2325" i="4"/>
  <c r="O2325" i="4"/>
  <c r="A2326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N2326" i="4"/>
  <c r="O2326" i="4"/>
  <c r="A2327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N2327" i="4"/>
  <c r="O2327" i="4"/>
  <c r="A2328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N2328" i="4"/>
  <c r="O2328" i="4"/>
  <c r="A2329" i="4"/>
  <c r="B2329" i="4"/>
  <c r="C2329" i="4"/>
  <c r="D2329" i="4"/>
  <c r="E2329" i="4"/>
  <c r="F2329" i="4"/>
  <c r="G2329" i="4"/>
  <c r="H2329" i="4"/>
  <c r="I2329" i="4"/>
  <c r="J2329" i="4"/>
  <c r="K2329" i="4"/>
  <c r="L2329" i="4"/>
  <c r="M2329" i="4"/>
  <c r="N2329" i="4"/>
  <c r="O2329" i="4"/>
  <c r="A2330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N2330" i="4"/>
  <c r="O2330" i="4"/>
  <c r="A2331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N2331" i="4"/>
  <c r="O2331" i="4"/>
  <c r="A2332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N2332" i="4"/>
  <c r="O2332" i="4"/>
  <c r="A2333" i="4"/>
  <c r="B2333" i="4"/>
  <c r="C2333" i="4"/>
  <c r="D2333" i="4"/>
  <c r="E2333" i="4"/>
  <c r="F2333" i="4"/>
  <c r="G2333" i="4"/>
  <c r="H2333" i="4"/>
  <c r="I2333" i="4"/>
  <c r="J2333" i="4"/>
  <c r="K2333" i="4"/>
  <c r="L2333" i="4"/>
  <c r="M2333" i="4"/>
  <c r="N2333" i="4"/>
  <c r="O2333" i="4"/>
  <c r="A2334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N2334" i="4"/>
  <c r="O2334" i="4"/>
  <c r="A2335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N2335" i="4"/>
  <c r="O2335" i="4"/>
  <c r="A2336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N2336" i="4"/>
  <c r="O2336" i="4"/>
  <c r="A2337" i="4"/>
  <c r="B2337" i="4"/>
  <c r="C2337" i="4"/>
  <c r="D2337" i="4"/>
  <c r="E2337" i="4"/>
  <c r="F2337" i="4"/>
  <c r="G2337" i="4"/>
  <c r="H2337" i="4"/>
  <c r="I2337" i="4"/>
  <c r="J2337" i="4"/>
  <c r="K2337" i="4"/>
  <c r="L2337" i="4"/>
  <c r="M2337" i="4"/>
  <c r="N2337" i="4"/>
  <c r="O2337" i="4"/>
  <c r="A2338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N2338" i="4"/>
  <c r="O2338" i="4"/>
  <c r="A2339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N2339" i="4"/>
  <c r="O2339" i="4"/>
  <c r="A2340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N2340" i="4"/>
  <c r="O2340" i="4"/>
  <c r="A2341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N2341" i="4"/>
  <c r="O2341" i="4"/>
  <c r="A2342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N2342" i="4"/>
  <c r="O2342" i="4"/>
  <c r="A2343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N2343" i="4"/>
  <c r="O2343" i="4"/>
  <c r="A2344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N2344" i="4"/>
  <c r="O2344" i="4"/>
  <c r="A2345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N2345" i="4"/>
  <c r="O2345" i="4"/>
  <c r="A2346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N2346" i="4"/>
  <c r="O2346" i="4"/>
  <c r="A2347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N2347" i="4"/>
  <c r="O2347" i="4"/>
  <c r="A2348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N2348" i="4"/>
  <c r="O2348" i="4"/>
  <c r="A2349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N2349" i="4"/>
  <c r="O2349" i="4"/>
  <c r="A2350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N2350" i="4"/>
  <c r="O2350" i="4"/>
  <c r="A2351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N2351" i="4"/>
  <c r="O2351" i="4"/>
  <c r="A2352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N2352" i="4"/>
  <c r="O2352" i="4"/>
  <c r="A2353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N2353" i="4"/>
  <c r="O2353" i="4"/>
  <c r="A2354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N2354" i="4"/>
  <c r="O2354" i="4"/>
  <c r="A2355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N2355" i="4"/>
  <c r="O2355" i="4"/>
  <c r="A2356" i="4"/>
  <c r="B2356" i="4"/>
  <c r="C2356" i="4"/>
  <c r="D2356" i="4"/>
  <c r="E2356" i="4"/>
  <c r="F2356" i="4"/>
  <c r="G2356" i="4"/>
  <c r="H2356" i="4"/>
  <c r="I2356" i="4"/>
  <c r="J2356" i="4"/>
  <c r="K2356" i="4"/>
  <c r="L2356" i="4"/>
  <c r="M2356" i="4"/>
  <c r="N2356" i="4"/>
  <c r="O2356" i="4"/>
  <c r="A2357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N2357" i="4"/>
  <c r="O2357" i="4"/>
  <c r="A2358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N2358" i="4"/>
  <c r="O2358" i="4"/>
  <c r="A2359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N2359" i="4"/>
  <c r="O2359" i="4"/>
  <c r="A2360" i="4"/>
  <c r="B2360" i="4"/>
  <c r="C2360" i="4"/>
  <c r="D2360" i="4"/>
  <c r="E2360" i="4"/>
  <c r="F2360" i="4"/>
  <c r="G2360" i="4"/>
  <c r="H2360" i="4"/>
  <c r="I2360" i="4"/>
  <c r="J2360" i="4"/>
  <c r="K2360" i="4"/>
  <c r="L2360" i="4"/>
  <c r="M2360" i="4"/>
  <c r="N2360" i="4"/>
  <c r="O2360" i="4"/>
  <c r="A2361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N2361" i="4"/>
  <c r="O2361" i="4"/>
  <c r="A2362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N2362" i="4"/>
  <c r="O2362" i="4"/>
  <c r="A2363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N2363" i="4"/>
  <c r="O2363" i="4"/>
  <c r="A2364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N2364" i="4"/>
  <c r="O2364" i="4"/>
  <c r="A2365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N2365" i="4"/>
  <c r="O2365" i="4"/>
  <c r="A2366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N2366" i="4"/>
  <c r="O2366" i="4"/>
  <c r="A2367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N2367" i="4"/>
  <c r="O2367" i="4"/>
  <c r="A2368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N2368" i="4"/>
  <c r="O2368" i="4"/>
  <c r="A2369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N2369" i="4"/>
  <c r="O2369" i="4"/>
  <c r="A2370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N2370" i="4"/>
  <c r="O2370" i="4"/>
  <c r="A2371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N2371" i="4"/>
  <c r="O2371" i="4"/>
  <c r="A2372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N2372" i="4"/>
  <c r="O2372" i="4"/>
  <c r="A2373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N2373" i="4"/>
  <c r="O2373" i="4"/>
  <c r="A2374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N2374" i="4"/>
  <c r="O2374" i="4"/>
  <c r="A2375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N2375" i="4"/>
  <c r="O2375" i="4"/>
  <c r="A2376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N2376" i="4"/>
  <c r="O2376" i="4"/>
  <c r="A2377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N2377" i="4"/>
  <c r="O2377" i="4"/>
  <c r="A2378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N2378" i="4"/>
  <c r="O2378" i="4"/>
  <c r="A2379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N2379" i="4"/>
  <c r="O2379" i="4"/>
  <c r="A2380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N2380" i="4"/>
  <c r="O2380" i="4"/>
  <c r="A2381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N2381" i="4"/>
  <c r="O2381" i="4"/>
  <c r="A2382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N2382" i="4"/>
  <c r="O2382" i="4"/>
  <c r="A2383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N2383" i="4"/>
  <c r="O2383" i="4"/>
  <c r="A2384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N2384" i="4"/>
  <c r="O2384" i="4"/>
  <c r="A2385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N2385" i="4"/>
  <c r="O2385" i="4"/>
  <c r="A2386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N2386" i="4"/>
  <c r="O2386" i="4"/>
  <c r="A2387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N2387" i="4"/>
  <c r="O2387" i="4"/>
  <c r="A2388" i="4"/>
  <c r="B2388" i="4"/>
  <c r="C2388" i="4"/>
  <c r="D2388" i="4"/>
  <c r="E2388" i="4"/>
  <c r="F2388" i="4"/>
  <c r="G2388" i="4"/>
  <c r="H2388" i="4"/>
  <c r="I2388" i="4"/>
  <c r="J2388" i="4"/>
  <c r="K2388" i="4"/>
  <c r="L2388" i="4"/>
  <c r="M2388" i="4"/>
  <c r="N2388" i="4"/>
  <c r="O2388" i="4"/>
  <c r="A2389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N2389" i="4"/>
  <c r="O2389" i="4"/>
  <c r="A2390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N2390" i="4"/>
  <c r="O2390" i="4"/>
  <c r="A2391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N2391" i="4"/>
  <c r="O2391" i="4"/>
  <c r="A2392" i="4"/>
  <c r="B2392" i="4"/>
  <c r="C2392" i="4"/>
  <c r="D2392" i="4"/>
  <c r="E2392" i="4"/>
  <c r="F2392" i="4"/>
  <c r="G2392" i="4"/>
  <c r="H2392" i="4"/>
  <c r="I2392" i="4"/>
  <c r="J2392" i="4"/>
  <c r="K2392" i="4"/>
  <c r="L2392" i="4"/>
  <c r="M2392" i="4"/>
  <c r="N2392" i="4"/>
  <c r="O2392" i="4"/>
  <c r="A2393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N2393" i="4"/>
  <c r="O2393" i="4"/>
  <c r="A2394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N2394" i="4"/>
  <c r="O2394" i="4"/>
  <c r="A2395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N2395" i="4"/>
  <c r="O2395" i="4"/>
  <c r="A2396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N2396" i="4"/>
  <c r="O2396" i="4"/>
  <c r="A2397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N2397" i="4"/>
  <c r="O2397" i="4"/>
  <c r="A2398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N2398" i="4"/>
  <c r="O2398" i="4"/>
  <c r="A2399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N2399" i="4"/>
  <c r="O2399" i="4"/>
  <c r="A2400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N2400" i="4"/>
  <c r="O2400" i="4"/>
  <c r="A2401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N2401" i="4"/>
  <c r="O2401" i="4"/>
  <c r="A2402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N2402" i="4"/>
  <c r="O2402" i="4"/>
  <c r="A2403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N2403" i="4"/>
  <c r="O2403" i="4"/>
  <c r="A2404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N2404" i="4"/>
  <c r="O2404" i="4"/>
  <c r="A2405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N2405" i="4"/>
  <c r="O2405" i="4"/>
  <c r="A2406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N2406" i="4"/>
  <c r="O2406" i="4"/>
  <c r="A2407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N2407" i="4"/>
  <c r="O2407" i="4"/>
  <c r="A2408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N2408" i="4"/>
  <c r="O2408" i="4"/>
  <c r="A2409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N2409" i="4"/>
  <c r="O2409" i="4"/>
  <c r="A2410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N2410" i="4"/>
  <c r="O2410" i="4"/>
  <c r="A2411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N2411" i="4"/>
  <c r="O2411" i="4"/>
  <c r="A2412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N2412" i="4"/>
  <c r="O2412" i="4"/>
  <c r="A2413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N2413" i="4"/>
  <c r="O2413" i="4"/>
  <c r="A2414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N2414" i="4"/>
  <c r="O2414" i="4"/>
  <c r="A2415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N2415" i="4"/>
  <c r="O2415" i="4"/>
  <c r="A2416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N2416" i="4"/>
  <c r="O2416" i="4"/>
  <c r="A2417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N2417" i="4"/>
  <c r="O2417" i="4"/>
  <c r="A2418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N2418" i="4"/>
  <c r="O2418" i="4"/>
  <c r="A2419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N2419" i="4"/>
  <c r="O2419" i="4"/>
  <c r="A2420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N2420" i="4"/>
  <c r="O2420" i="4"/>
  <c r="A2421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N2421" i="4"/>
  <c r="O2421" i="4"/>
  <c r="A2422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N2422" i="4"/>
  <c r="O2422" i="4"/>
  <c r="A2423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N2423" i="4"/>
  <c r="O2423" i="4"/>
  <c r="A2424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N2424" i="4"/>
  <c r="O2424" i="4"/>
  <c r="A2425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N2425" i="4"/>
  <c r="O2425" i="4"/>
  <c r="A2426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N2426" i="4"/>
  <c r="O2426" i="4"/>
  <c r="A2427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N2427" i="4"/>
  <c r="O2427" i="4"/>
  <c r="A2428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N2428" i="4"/>
  <c r="O2428" i="4"/>
  <c r="A2429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N2429" i="4"/>
  <c r="O2429" i="4"/>
  <c r="A2430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N2430" i="4"/>
  <c r="O2430" i="4"/>
  <c r="A2431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N2431" i="4"/>
  <c r="O2431" i="4"/>
  <c r="A2432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N2432" i="4"/>
  <c r="O2432" i="4"/>
  <c r="A2433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N2433" i="4"/>
  <c r="O2433" i="4"/>
  <c r="A2434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N2434" i="4"/>
  <c r="O2434" i="4"/>
  <c r="A2435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N2435" i="4"/>
  <c r="O2435" i="4"/>
  <c r="A2436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N2436" i="4"/>
  <c r="O2436" i="4"/>
  <c r="A2437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N2437" i="4"/>
  <c r="O2437" i="4"/>
  <c r="A2438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N2438" i="4"/>
  <c r="O2438" i="4"/>
  <c r="A2439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N2439" i="4"/>
  <c r="O2439" i="4"/>
  <c r="A2440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N2440" i="4"/>
  <c r="O2440" i="4"/>
  <c r="A2441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N2441" i="4"/>
  <c r="O2441" i="4"/>
  <c r="A2442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N2442" i="4"/>
  <c r="O2442" i="4"/>
  <c r="A2443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N2443" i="4"/>
  <c r="O2443" i="4"/>
  <c r="A2444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N2444" i="4"/>
  <c r="O2444" i="4"/>
  <c r="A2445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N2445" i="4"/>
  <c r="O2445" i="4"/>
  <c r="A2446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N2446" i="4"/>
  <c r="O2446" i="4"/>
  <c r="A2447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N2447" i="4"/>
  <c r="O2447" i="4"/>
  <c r="A2448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N2448" i="4"/>
  <c r="O2448" i="4"/>
  <c r="A2449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N2449" i="4"/>
  <c r="O2449" i="4"/>
  <c r="A2450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N2450" i="4"/>
  <c r="O2450" i="4"/>
  <c r="A2451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N2451" i="4"/>
  <c r="O2451" i="4"/>
  <c r="A2452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N2452" i="4"/>
  <c r="O2452" i="4"/>
  <c r="A2453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N2453" i="4"/>
  <c r="O2453" i="4"/>
  <c r="A2454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N2454" i="4"/>
  <c r="O2454" i="4"/>
  <c r="A2455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N2455" i="4"/>
  <c r="O2455" i="4"/>
  <c r="A2456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N2456" i="4"/>
  <c r="O2456" i="4"/>
  <c r="A2457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N2457" i="4"/>
  <c r="O2457" i="4"/>
  <c r="A2458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N2458" i="4"/>
  <c r="O2458" i="4"/>
  <c r="A2459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N2459" i="4"/>
  <c r="O2459" i="4"/>
  <c r="A2460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N2460" i="4"/>
  <c r="O2460" i="4"/>
  <c r="A2461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N2461" i="4"/>
  <c r="O2461" i="4"/>
  <c r="A2462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N2462" i="4"/>
  <c r="O2462" i="4"/>
  <c r="A2463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N2463" i="4"/>
  <c r="O2463" i="4"/>
  <c r="A2464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N2464" i="4"/>
  <c r="O2464" i="4"/>
  <c r="A2465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N2465" i="4"/>
  <c r="O2465" i="4"/>
  <c r="A2466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N2466" i="4"/>
  <c r="O2466" i="4"/>
  <c r="A2467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N2467" i="4"/>
  <c r="O2467" i="4"/>
  <c r="A2468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N2468" i="4"/>
  <c r="O2468" i="4"/>
  <c r="A2469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N2469" i="4"/>
  <c r="O2469" i="4"/>
  <c r="A2470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N2470" i="4"/>
  <c r="O2470" i="4"/>
  <c r="A2471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N2471" i="4"/>
  <c r="O2471" i="4"/>
  <c r="A2472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N2472" i="4"/>
  <c r="O2472" i="4"/>
  <c r="A2473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N2473" i="4"/>
  <c r="O2473" i="4"/>
  <c r="A2474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N2474" i="4"/>
  <c r="O2474" i="4"/>
  <c r="A2475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N2475" i="4"/>
  <c r="O2475" i="4"/>
  <c r="A2476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N2476" i="4"/>
  <c r="O2476" i="4"/>
  <c r="A2477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N2477" i="4"/>
  <c r="O2477" i="4"/>
  <c r="A2478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N2478" i="4"/>
  <c r="O2478" i="4"/>
  <c r="A2479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N2479" i="4"/>
  <c r="O2479" i="4"/>
  <c r="A2480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N2480" i="4"/>
  <c r="O2480" i="4"/>
  <c r="A2481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N2481" i="4"/>
  <c r="O2481" i="4"/>
  <c r="A2482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N2482" i="4"/>
  <c r="O2482" i="4"/>
  <c r="A2483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N2483" i="4"/>
  <c r="O2483" i="4"/>
  <c r="A2484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N2484" i="4"/>
  <c r="O2484" i="4"/>
  <c r="A2485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N2485" i="4"/>
  <c r="O2485" i="4"/>
  <c r="A2486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N2486" i="4"/>
  <c r="O2486" i="4"/>
  <c r="A2487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N2487" i="4"/>
  <c r="O2487" i="4"/>
  <c r="A2488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N2488" i="4"/>
  <c r="O2488" i="4"/>
  <c r="A2489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N2489" i="4"/>
  <c r="O2489" i="4"/>
  <c r="A2490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N2490" i="4"/>
  <c r="O2490" i="4"/>
  <c r="A2491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N2491" i="4"/>
  <c r="O2491" i="4"/>
  <c r="A2492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N2492" i="4"/>
  <c r="O2492" i="4"/>
  <c r="A2493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N2493" i="4"/>
  <c r="O2493" i="4"/>
  <c r="A2494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N2494" i="4"/>
  <c r="O2494" i="4"/>
  <c r="A2495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N2495" i="4"/>
  <c r="O2495" i="4"/>
  <c r="A2496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N2496" i="4"/>
  <c r="O2496" i="4"/>
  <c r="A2497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N2497" i="4"/>
  <c r="O2497" i="4"/>
  <c r="A2498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N2498" i="4"/>
  <c r="O2498" i="4"/>
  <c r="A2499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N2499" i="4"/>
  <c r="O2499" i="4"/>
  <c r="A2500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N2500" i="4"/>
  <c r="O2500" i="4"/>
  <c r="A2501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N2501" i="4"/>
  <c r="O2501" i="4"/>
  <c r="A2502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N2502" i="4"/>
  <c r="O2502" i="4"/>
  <c r="A2503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N2503" i="4"/>
  <c r="O2503" i="4"/>
  <c r="A2504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N2504" i="4"/>
  <c r="O2504" i="4"/>
  <c r="A2505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N2505" i="4"/>
  <c r="O2505" i="4"/>
  <c r="A2506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N2506" i="4"/>
  <c r="O2506" i="4"/>
  <c r="A2507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N2507" i="4"/>
  <c r="O2507" i="4"/>
  <c r="A2508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N2508" i="4"/>
  <c r="O2508" i="4"/>
  <c r="A2509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N2509" i="4"/>
  <c r="O2509" i="4"/>
  <c r="A2510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N2510" i="4"/>
  <c r="O2510" i="4"/>
  <c r="A2511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N2511" i="4"/>
  <c r="O2511" i="4"/>
  <c r="A2512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N2512" i="4"/>
  <c r="O2512" i="4"/>
  <c r="A2513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N2513" i="4"/>
  <c r="O2513" i="4"/>
  <c r="A2514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N2514" i="4"/>
  <c r="O2514" i="4"/>
  <c r="A2515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N2515" i="4"/>
  <c r="O2515" i="4"/>
  <c r="A2516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N2516" i="4"/>
  <c r="O2516" i="4"/>
  <c r="A2517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N2517" i="4"/>
  <c r="O2517" i="4"/>
  <c r="A2518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N2518" i="4"/>
  <c r="O2518" i="4"/>
  <c r="A2519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N2519" i="4"/>
  <c r="O2519" i="4"/>
  <c r="A2520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N2520" i="4"/>
  <c r="O2520" i="4"/>
  <c r="A2521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N2521" i="4"/>
  <c r="O2521" i="4"/>
  <c r="A2522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N2522" i="4"/>
  <c r="O2522" i="4"/>
  <c r="A2523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N2523" i="4"/>
  <c r="O2523" i="4"/>
  <c r="A2524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N2524" i="4"/>
  <c r="O2524" i="4"/>
  <c r="A2525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N2525" i="4"/>
  <c r="O2525" i="4"/>
  <c r="A2526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N2526" i="4"/>
  <c r="O2526" i="4"/>
  <c r="A2527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N2527" i="4"/>
  <c r="O2527" i="4"/>
  <c r="A2528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N2528" i="4"/>
  <c r="O2528" i="4"/>
  <c r="A2529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N2529" i="4"/>
  <c r="O2529" i="4"/>
  <c r="A2530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N2530" i="4"/>
  <c r="O2530" i="4"/>
  <c r="A2531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N2531" i="4"/>
  <c r="O2531" i="4"/>
  <c r="A2532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N2532" i="4"/>
  <c r="O2532" i="4"/>
  <c r="A2533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N2533" i="4"/>
  <c r="O2533" i="4"/>
  <c r="A2534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N2534" i="4"/>
  <c r="O2534" i="4"/>
  <c r="A2535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N2535" i="4"/>
  <c r="O2535" i="4"/>
  <c r="A2536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N2536" i="4"/>
  <c r="O2536" i="4"/>
  <c r="A2537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N2537" i="4"/>
  <c r="O2537" i="4"/>
  <c r="A2538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N2538" i="4"/>
  <c r="O2538" i="4"/>
  <c r="A2539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N2539" i="4"/>
  <c r="O2539" i="4"/>
  <c r="A2540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N2540" i="4"/>
  <c r="O2540" i="4"/>
  <c r="A2541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N2541" i="4"/>
  <c r="O2541" i="4"/>
  <c r="A2542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N2542" i="4"/>
  <c r="O2542" i="4"/>
  <c r="A2543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N2543" i="4"/>
  <c r="O2543" i="4"/>
  <c r="A2544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N2544" i="4"/>
  <c r="O2544" i="4"/>
  <c r="A2545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N2545" i="4"/>
  <c r="O2545" i="4"/>
  <c r="A2546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N2546" i="4"/>
  <c r="O2546" i="4"/>
  <c r="A2547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N2547" i="4"/>
  <c r="O2547" i="4"/>
  <c r="A2548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N2548" i="4"/>
  <c r="O2548" i="4"/>
  <c r="A2549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N2549" i="4"/>
  <c r="O2549" i="4"/>
  <c r="A2550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N2550" i="4"/>
  <c r="O2550" i="4"/>
  <c r="A2551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N2551" i="4"/>
  <c r="O2551" i="4"/>
  <c r="A2552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N2552" i="4"/>
  <c r="O2552" i="4"/>
  <c r="A2553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N2553" i="4"/>
  <c r="O2553" i="4"/>
  <c r="A2554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N2554" i="4"/>
  <c r="O2554" i="4"/>
  <c r="A2555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N2555" i="4"/>
  <c r="O2555" i="4"/>
  <c r="A2556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N2556" i="4"/>
  <c r="O2556" i="4"/>
  <c r="A2557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N2557" i="4"/>
  <c r="O2557" i="4"/>
  <c r="A2558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N2558" i="4"/>
  <c r="O2558" i="4"/>
  <c r="A2559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N2559" i="4"/>
  <c r="O2559" i="4"/>
  <c r="A2560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N2560" i="4"/>
  <c r="O2560" i="4"/>
  <c r="A2561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N2561" i="4"/>
  <c r="O2561" i="4"/>
  <c r="A2562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N2562" i="4"/>
  <c r="O2562" i="4"/>
  <c r="A2563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N2563" i="4"/>
  <c r="O2563" i="4"/>
  <c r="A2564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N2564" i="4"/>
  <c r="O2564" i="4"/>
  <c r="A2565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N2565" i="4"/>
  <c r="O2565" i="4"/>
  <c r="A2566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N2566" i="4"/>
  <c r="O2566" i="4"/>
  <c r="A2567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N2567" i="4"/>
  <c r="O2567" i="4"/>
  <c r="A2568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N2568" i="4"/>
  <c r="O2568" i="4"/>
  <c r="A2569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N2569" i="4"/>
  <c r="O2569" i="4"/>
  <c r="A2570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N2570" i="4"/>
  <c r="O2570" i="4"/>
  <c r="A2571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N2571" i="4"/>
  <c r="O2571" i="4"/>
  <c r="A2572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N2572" i="4"/>
  <c r="O2572" i="4"/>
  <c r="A2573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N2573" i="4"/>
  <c r="O2573" i="4"/>
  <c r="A2574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N2574" i="4"/>
  <c r="O2574" i="4"/>
  <c r="A2575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N2575" i="4"/>
  <c r="O2575" i="4"/>
  <c r="A2576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N2576" i="4"/>
  <c r="O2576" i="4"/>
  <c r="A2577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N2577" i="4"/>
  <c r="O2577" i="4"/>
  <c r="A2578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N2578" i="4"/>
  <c r="O2578" i="4"/>
  <c r="A2579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N2579" i="4"/>
  <c r="O2579" i="4"/>
  <c r="A2580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N2580" i="4"/>
  <c r="O2580" i="4"/>
  <c r="A2581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N2581" i="4"/>
  <c r="O2581" i="4"/>
  <c r="A2582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N2582" i="4"/>
  <c r="O2582" i="4"/>
  <c r="A2583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N2583" i="4"/>
  <c r="O2583" i="4"/>
  <c r="A2584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N2584" i="4"/>
  <c r="O2584" i="4"/>
  <c r="A2585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N2585" i="4"/>
  <c r="O2585" i="4"/>
  <c r="A2586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N2586" i="4"/>
  <c r="O2586" i="4"/>
  <c r="A2587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N2587" i="4"/>
  <c r="O2587" i="4"/>
  <c r="A2588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N2588" i="4"/>
  <c r="O2588" i="4"/>
  <c r="A2589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N2589" i="4"/>
  <c r="O2589" i="4"/>
  <c r="A2590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N2590" i="4"/>
  <c r="O2590" i="4"/>
  <c r="A2591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N2591" i="4"/>
  <c r="O2591" i="4"/>
  <c r="A2592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N2592" i="4"/>
  <c r="O2592" i="4"/>
  <c r="A2593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N2593" i="4"/>
  <c r="O2593" i="4"/>
  <c r="A2594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N2594" i="4"/>
  <c r="O2594" i="4"/>
  <c r="A2595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N2595" i="4"/>
  <c r="O2595" i="4"/>
  <c r="A2596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N2596" i="4"/>
  <c r="O2596" i="4"/>
  <c r="A2597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N2597" i="4"/>
  <c r="O2597" i="4"/>
  <c r="A2598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N2598" i="4"/>
  <c r="O2598" i="4"/>
  <c r="A2599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N2599" i="4"/>
  <c r="O2599" i="4"/>
  <c r="A2600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N2600" i="4"/>
  <c r="O2600" i="4"/>
  <c r="A2601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N2601" i="4"/>
  <c r="O2601" i="4"/>
  <c r="A2602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N2602" i="4"/>
  <c r="O2602" i="4"/>
  <c r="A2603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N2603" i="4"/>
  <c r="O2603" i="4"/>
  <c r="A2604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N2604" i="4"/>
  <c r="O2604" i="4"/>
  <c r="A2605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N2605" i="4"/>
  <c r="O2605" i="4"/>
  <c r="A2606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N2606" i="4"/>
  <c r="O2606" i="4"/>
  <c r="A2607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N2607" i="4"/>
  <c r="O2607" i="4"/>
  <c r="A2608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N2608" i="4"/>
  <c r="O2608" i="4"/>
  <c r="A2609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N2609" i="4"/>
  <c r="O2609" i="4"/>
  <c r="A2610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N2610" i="4"/>
  <c r="O2610" i="4"/>
  <c r="A2611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N2611" i="4"/>
  <c r="O2611" i="4"/>
  <c r="A2612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N2612" i="4"/>
  <c r="O2612" i="4"/>
  <c r="A2613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N2613" i="4"/>
  <c r="O2613" i="4"/>
  <c r="A2614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N2614" i="4"/>
  <c r="O2614" i="4"/>
  <c r="A2615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N2615" i="4"/>
  <c r="O2615" i="4"/>
  <c r="A2616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N2616" i="4"/>
  <c r="O2616" i="4"/>
  <c r="A2617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N2617" i="4"/>
  <c r="O2617" i="4"/>
  <c r="A2618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N2618" i="4"/>
  <c r="O2618" i="4"/>
  <c r="A2619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N2619" i="4"/>
  <c r="O2619" i="4"/>
  <c r="A2620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N2620" i="4"/>
  <c r="O2620" i="4"/>
  <c r="A2621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N2621" i="4"/>
  <c r="O2621" i="4"/>
  <c r="A2622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N2622" i="4"/>
  <c r="O2622" i="4"/>
  <c r="A2623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N2623" i="4"/>
  <c r="O2623" i="4"/>
  <c r="A2624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N2624" i="4"/>
  <c r="O2624" i="4"/>
  <c r="A2625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N2625" i="4"/>
  <c r="O2625" i="4"/>
  <c r="A2626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N2626" i="4"/>
  <c r="O2626" i="4"/>
  <c r="A2627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N2627" i="4"/>
  <c r="O2627" i="4"/>
  <c r="A2628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N2628" i="4"/>
  <c r="O2628" i="4"/>
  <c r="A2629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N2629" i="4"/>
  <c r="O2629" i="4"/>
  <c r="A2630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N2630" i="4"/>
  <c r="O2630" i="4"/>
  <c r="A2631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N2631" i="4"/>
  <c r="O2631" i="4"/>
  <c r="A2632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N2632" i="4"/>
  <c r="O2632" i="4"/>
  <c r="A2633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N2633" i="4"/>
  <c r="O2633" i="4"/>
  <c r="A2634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N2634" i="4"/>
  <c r="O2634" i="4"/>
  <c r="A2635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N2635" i="4"/>
  <c r="O2635" i="4"/>
  <c r="A2636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N2636" i="4"/>
  <c r="O2636" i="4"/>
  <c r="A2637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N2637" i="4"/>
  <c r="O2637" i="4"/>
  <c r="A2638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N2638" i="4"/>
  <c r="O2638" i="4"/>
  <c r="A2639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N2639" i="4"/>
  <c r="O2639" i="4"/>
  <c r="A2640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N2640" i="4"/>
  <c r="O2640" i="4"/>
  <c r="A2641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N2641" i="4"/>
  <c r="O2641" i="4"/>
  <c r="A2642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N2642" i="4"/>
  <c r="O2642" i="4"/>
  <c r="A2643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N2643" i="4"/>
  <c r="O2643" i="4"/>
  <c r="A2644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N2644" i="4"/>
  <c r="O2644" i="4"/>
  <c r="A2645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N2645" i="4"/>
  <c r="O2645" i="4"/>
  <c r="A2646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N2646" i="4"/>
  <c r="O2646" i="4"/>
  <c r="A2647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N2647" i="4"/>
  <c r="O2647" i="4"/>
  <c r="A2648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N2648" i="4"/>
  <c r="O2648" i="4"/>
  <c r="A2649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N2649" i="4"/>
  <c r="O2649" i="4"/>
  <c r="A2650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N2650" i="4"/>
  <c r="O2650" i="4"/>
  <c r="A2651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N2651" i="4"/>
  <c r="O2651" i="4"/>
  <c r="A2652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N2652" i="4"/>
  <c r="O2652" i="4"/>
  <c r="A2653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N2653" i="4"/>
  <c r="O2653" i="4"/>
  <c r="A2654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N2654" i="4"/>
  <c r="O2654" i="4"/>
  <c r="A2655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N2655" i="4"/>
  <c r="O2655" i="4"/>
  <c r="A2656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N2656" i="4"/>
  <c r="O2656" i="4"/>
  <c r="A2657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N2657" i="4"/>
  <c r="O2657" i="4"/>
  <c r="A2658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N2658" i="4"/>
  <c r="O2658" i="4"/>
  <c r="A2659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N2659" i="4"/>
  <c r="O2659" i="4"/>
  <c r="A2660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N2660" i="4"/>
  <c r="O2660" i="4"/>
  <c r="A2661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N2661" i="4"/>
  <c r="O2661" i="4"/>
  <c r="A2662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N2662" i="4"/>
  <c r="O2662" i="4"/>
  <c r="A2663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N2663" i="4"/>
  <c r="O2663" i="4"/>
  <c r="A2664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N2664" i="4"/>
  <c r="O2664" i="4"/>
  <c r="A2665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N2665" i="4"/>
  <c r="O2665" i="4"/>
  <c r="A2666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N2666" i="4"/>
  <c r="O2666" i="4"/>
  <c r="A2667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N2667" i="4"/>
  <c r="O2667" i="4"/>
  <c r="A2668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N2668" i="4"/>
  <c r="O2668" i="4"/>
  <c r="A2669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N2669" i="4"/>
  <c r="O2669" i="4"/>
  <c r="A2670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N2670" i="4"/>
  <c r="O2670" i="4"/>
  <c r="A2671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N2671" i="4"/>
  <c r="O2671" i="4"/>
  <c r="A2672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N2672" i="4"/>
  <c r="O2672" i="4"/>
  <c r="A2673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N2673" i="4"/>
  <c r="O2673" i="4"/>
  <c r="A2674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N2674" i="4"/>
  <c r="O2674" i="4"/>
  <c r="A2675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N2675" i="4"/>
  <c r="O2675" i="4"/>
  <c r="A2676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N2676" i="4"/>
  <c r="O2676" i="4"/>
  <c r="A2677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N2677" i="4"/>
  <c r="O2677" i="4"/>
  <c r="A2678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N2678" i="4"/>
  <c r="O2678" i="4"/>
  <c r="A2679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N2679" i="4"/>
  <c r="O2679" i="4"/>
  <c r="A2680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N2680" i="4"/>
  <c r="O2680" i="4"/>
  <c r="A2681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N2681" i="4"/>
  <c r="O2681" i="4"/>
  <c r="A2682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N2682" i="4"/>
  <c r="O2682" i="4"/>
  <c r="A2683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N2683" i="4"/>
  <c r="O2683" i="4"/>
  <c r="A2684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N2684" i="4"/>
  <c r="O2684" i="4"/>
  <c r="A2685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N2685" i="4"/>
  <c r="O2685" i="4"/>
  <c r="A2686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N2686" i="4"/>
  <c r="O2686" i="4"/>
  <c r="A2687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N2687" i="4"/>
  <c r="O2687" i="4"/>
  <c r="A2688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N2688" i="4"/>
  <c r="O2688" i="4"/>
  <c r="A2689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N2689" i="4"/>
  <c r="O2689" i="4"/>
  <c r="A2690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N2690" i="4"/>
  <c r="O2690" i="4"/>
  <c r="A2691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N2691" i="4"/>
  <c r="O2691" i="4"/>
  <c r="A2692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N2692" i="4"/>
  <c r="O2692" i="4"/>
  <c r="A2693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N2693" i="4"/>
  <c r="O2693" i="4"/>
  <c r="A2694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N2694" i="4"/>
  <c r="O2694" i="4"/>
  <c r="A2695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N2695" i="4"/>
  <c r="O2695" i="4"/>
  <c r="A2696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N2696" i="4"/>
  <c r="O2696" i="4"/>
  <c r="A2697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N2697" i="4"/>
  <c r="O2697" i="4"/>
  <c r="A2698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N2698" i="4"/>
  <c r="O2698" i="4"/>
  <c r="A2699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N2699" i="4"/>
  <c r="O2699" i="4"/>
  <c r="A2700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N2700" i="4"/>
  <c r="O2700" i="4"/>
  <c r="A2701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N2701" i="4"/>
  <c r="O2701" i="4"/>
  <c r="A2702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N2702" i="4"/>
  <c r="O2702" i="4"/>
  <c r="A2703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N2703" i="4"/>
  <c r="O2703" i="4"/>
  <c r="A2704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N2704" i="4"/>
  <c r="O2704" i="4"/>
  <c r="A2705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N2705" i="4"/>
  <c r="O2705" i="4"/>
  <c r="A2706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N2706" i="4"/>
  <c r="O2706" i="4"/>
  <c r="A2707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N2707" i="4"/>
  <c r="O2707" i="4"/>
  <c r="A2708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N2708" i="4"/>
  <c r="O2708" i="4"/>
  <c r="A2709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N2709" i="4"/>
  <c r="O2709" i="4"/>
  <c r="A2710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N2710" i="4"/>
  <c r="O2710" i="4"/>
  <c r="A2711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N2711" i="4"/>
  <c r="O2711" i="4"/>
  <c r="A2712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N2712" i="4"/>
  <c r="O2712" i="4"/>
  <c r="A2713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N2713" i="4"/>
  <c r="O2713" i="4"/>
  <c r="A2714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N2714" i="4"/>
  <c r="O2714" i="4"/>
  <c r="A2715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N2715" i="4"/>
  <c r="O2715" i="4"/>
  <c r="A2716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N2716" i="4"/>
  <c r="O2716" i="4"/>
  <c r="A2717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N2717" i="4"/>
  <c r="O2717" i="4"/>
  <c r="A2718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N2718" i="4"/>
  <c r="O2718" i="4"/>
  <c r="A2719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N2719" i="4"/>
  <c r="O2719" i="4"/>
  <c r="A2720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N2720" i="4"/>
  <c r="O2720" i="4"/>
  <c r="A2721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N2721" i="4"/>
  <c r="O2721" i="4"/>
  <c r="A2722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N2722" i="4"/>
  <c r="O2722" i="4"/>
  <c r="A2723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N2723" i="4"/>
  <c r="O2723" i="4"/>
  <c r="A2724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N2724" i="4"/>
  <c r="O2724" i="4"/>
  <c r="A2725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N2725" i="4"/>
  <c r="O2725" i="4"/>
  <c r="A2726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N2726" i="4"/>
  <c r="O2726" i="4"/>
  <c r="A2727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N2727" i="4"/>
  <c r="O2727" i="4"/>
  <c r="A2728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N2728" i="4"/>
  <c r="O2728" i="4"/>
  <c r="A2729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N2729" i="4"/>
  <c r="O2729" i="4"/>
  <c r="A2730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N2730" i="4"/>
  <c r="O2730" i="4"/>
  <c r="A2731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N2731" i="4"/>
  <c r="O2731" i="4"/>
  <c r="A2732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N2732" i="4"/>
  <c r="O2732" i="4"/>
  <c r="A2733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N2733" i="4"/>
  <c r="O2733" i="4"/>
  <c r="A2734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N2734" i="4"/>
  <c r="O2734" i="4"/>
  <c r="A2735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N2735" i="4"/>
  <c r="O2735" i="4"/>
  <c r="A2736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N2736" i="4"/>
  <c r="O2736" i="4"/>
  <c r="A2737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N2737" i="4"/>
  <c r="O2737" i="4"/>
  <c r="A2738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N2738" i="4"/>
  <c r="O2738" i="4"/>
  <c r="A2739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N2739" i="4"/>
  <c r="O2739" i="4"/>
  <c r="A2740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N2740" i="4"/>
  <c r="O2740" i="4"/>
  <c r="A2741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N2741" i="4"/>
  <c r="O2741" i="4"/>
  <c r="A2742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N2742" i="4"/>
  <c r="O2742" i="4"/>
  <c r="A2743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N2743" i="4"/>
  <c r="O2743" i="4"/>
  <c r="A2744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N2744" i="4"/>
  <c r="O2744" i="4"/>
  <c r="A2745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N2745" i="4"/>
  <c r="O2745" i="4"/>
  <c r="A2746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N2746" i="4"/>
  <c r="O2746" i="4"/>
  <c r="A2747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N2747" i="4"/>
  <c r="O2747" i="4"/>
  <c r="A2748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N2748" i="4"/>
  <c r="O2748" i="4"/>
  <c r="A2749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N2749" i="4"/>
  <c r="O2749" i="4"/>
  <c r="A2750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N2750" i="4"/>
  <c r="O2750" i="4"/>
  <c r="A2751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N2751" i="4"/>
  <c r="O2751" i="4"/>
  <c r="A2752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N2752" i="4"/>
  <c r="O2752" i="4"/>
  <c r="A2753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N2753" i="4"/>
  <c r="O2753" i="4"/>
  <c r="A2754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N2754" i="4"/>
  <c r="O2754" i="4"/>
  <c r="A2755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N2755" i="4"/>
  <c r="O2755" i="4"/>
  <c r="A2756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N2756" i="4"/>
  <c r="O2756" i="4"/>
  <c r="A2757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N2757" i="4"/>
  <c r="O2757" i="4"/>
  <c r="A2758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N2758" i="4"/>
  <c r="O2758" i="4"/>
  <c r="A2759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N2759" i="4"/>
  <c r="O2759" i="4"/>
  <c r="A2760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N2760" i="4"/>
  <c r="O2760" i="4"/>
  <c r="A2761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N2761" i="4"/>
  <c r="O2761" i="4"/>
  <c r="A2762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N2762" i="4"/>
  <c r="O2762" i="4"/>
  <c r="A2763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N2763" i="4"/>
  <c r="O2763" i="4"/>
  <c r="A2764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N2764" i="4"/>
  <c r="O2764" i="4"/>
  <c r="A2765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N2765" i="4"/>
  <c r="O2765" i="4"/>
  <c r="A2766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N2766" i="4"/>
  <c r="O2766" i="4"/>
  <c r="A2767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N2767" i="4"/>
  <c r="O2767" i="4"/>
  <c r="A2768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N2768" i="4"/>
  <c r="O2768" i="4"/>
  <c r="A2769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N2769" i="4"/>
  <c r="O2769" i="4"/>
  <c r="A2770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N2770" i="4"/>
  <c r="O2770" i="4"/>
  <c r="A2771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N2771" i="4"/>
  <c r="O2771" i="4"/>
  <c r="A2772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N2772" i="4"/>
  <c r="O2772" i="4"/>
  <c r="A2773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N2773" i="4"/>
  <c r="O2773" i="4"/>
  <c r="A2774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N2774" i="4"/>
  <c r="O2774" i="4"/>
  <c r="A2775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N2775" i="4"/>
  <c r="O2775" i="4"/>
  <c r="A2776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N2776" i="4"/>
  <c r="O2776" i="4"/>
  <c r="A2777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N2777" i="4"/>
  <c r="O2777" i="4"/>
  <c r="A2778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N2778" i="4"/>
  <c r="O2778" i="4"/>
  <c r="A2779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N2779" i="4"/>
  <c r="O2779" i="4"/>
  <c r="A2780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N2780" i="4"/>
  <c r="O2780" i="4"/>
  <c r="A2781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N2781" i="4"/>
  <c r="O2781" i="4"/>
  <c r="A2782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N2782" i="4"/>
  <c r="O2782" i="4"/>
  <c r="A2783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N2783" i="4"/>
  <c r="O2783" i="4"/>
  <c r="A2784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N2784" i="4"/>
  <c r="O2784" i="4"/>
  <c r="A2785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N2785" i="4"/>
  <c r="O2785" i="4"/>
  <c r="A2786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N2786" i="4"/>
  <c r="O2786" i="4"/>
  <c r="A2787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N2787" i="4"/>
  <c r="O2787" i="4"/>
  <c r="A2788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N2788" i="4"/>
  <c r="O2788" i="4"/>
  <c r="A2789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N2789" i="4"/>
  <c r="O2789" i="4"/>
  <c r="A2790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N2790" i="4"/>
  <c r="O2790" i="4"/>
  <c r="A2791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N2791" i="4"/>
  <c r="O2791" i="4"/>
  <c r="A2792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N2792" i="4"/>
  <c r="O2792" i="4"/>
  <c r="A2793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N2793" i="4"/>
  <c r="O2793" i="4"/>
  <c r="A2794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N2794" i="4"/>
  <c r="O2794" i="4"/>
  <c r="A2795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N2795" i="4"/>
  <c r="O2795" i="4"/>
  <c r="A2796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N2796" i="4"/>
  <c r="O2796" i="4"/>
  <c r="A2797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N2797" i="4"/>
  <c r="O2797" i="4"/>
  <c r="A2798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N2798" i="4"/>
  <c r="O2798" i="4"/>
  <c r="A2799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N2799" i="4"/>
  <c r="O2799" i="4"/>
  <c r="A2800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N2800" i="4"/>
  <c r="O2800" i="4"/>
  <c r="A2801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N2801" i="4"/>
  <c r="O2801" i="4"/>
  <c r="A2802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N2802" i="4"/>
  <c r="O2802" i="4"/>
  <c r="A2803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N2803" i="4"/>
  <c r="O2803" i="4"/>
  <c r="A2804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N2804" i="4"/>
  <c r="O2804" i="4"/>
  <c r="A2805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N2805" i="4"/>
  <c r="O2805" i="4"/>
  <c r="A2806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N2806" i="4"/>
  <c r="O2806" i="4"/>
  <c r="A2807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N2807" i="4"/>
  <c r="O2807" i="4"/>
  <c r="A2808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N2808" i="4"/>
  <c r="O2808" i="4"/>
  <c r="A2809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N2809" i="4"/>
  <c r="O2809" i="4"/>
  <c r="A2810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N2810" i="4"/>
  <c r="O2810" i="4"/>
  <c r="A2811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N2811" i="4"/>
  <c r="O2811" i="4"/>
  <c r="A2812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N2812" i="4"/>
  <c r="O2812" i="4"/>
  <c r="A2813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N2813" i="4"/>
  <c r="O2813" i="4"/>
  <c r="A2814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N2814" i="4"/>
  <c r="O2814" i="4"/>
  <c r="A2815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N2815" i="4"/>
  <c r="O2815" i="4"/>
  <c r="A2816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N2816" i="4"/>
  <c r="O2816" i="4"/>
  <c r="A2817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N2817" i="4"/>
  <c r="O2817" i="4"/>
  <c r="A2818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N2818" i="4"/>
  <c r="O2818" i="4"/>
  <c r="A2819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N2819" i="4"/>
  <c r="O2819" i="4"/>
  <c r="A2820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N2820" i="4"/>
  <c r="O2820" i="4"/>
  <c r="A2821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N2821" i="4"/>
  <c r="O2821" i="4"/>
  <c r="A2822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N2822" i="4"/>
  <c r="O2822" i="4"/>
  <c r="A2823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N2823" i="4"/>
  <c r="O2823" i="4"/>
  <c r="A2824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N2824" i="4"/>
  <c r="O2824" i="4"/>
  <c r="A2825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N2825" i="4"/>
  <c r="O2825" i="4"/>
  <c r="A2826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N2826" i="4"/>
  <c r="O2826" i="4"/>
  <c r="A2827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N2827" i="4"/>
  <c r="O2827" i="4"/>
  <c r="A2828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N2828" i="4"/>
  <c r="O2828" i="4"/>
  <c r="A2829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N2829" i="4"/>
  <c r="O2829" i="4"/>
  <c r="A2830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N2830" i="4"/>
  <c r="O2830" i="4"/>
  <c r="A2831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N2831" i="4"/>
  <c r="O2831" i="4"/>
  <c r="A2832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N2832" i="4"/>
  <c r="O2832" i="4"/>
  <c r="A2833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N2833" i="4"/>
  <c r="O2833" i="4"/>
  <c r="A2834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N2834" i="4"/>
  <c r="O2834" i="4"/>
  <c r="A2835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N2835" i="4"/>
  <c r="O2835" i="4"/>
  <c r="A2836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N2836" i="4"/>
  <c r="O2836" i="4"/>
  <c r="A2837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N2837" i="4"/>
  <c r="O2837" i="4"/>
  <c r="A2838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N2838" i="4"/>
  <c r="O2838" i="4"/>
  <c r="A2839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N2839" i="4"/>
  <c r="O2839" i="4"/>
  <c r="A2840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N2840" i="4"/>
  <c r="O2840" i="4"/>
  <c r="A2841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N2841" i="4"/>
  <c r="O2841" i="4"/>
  <c r="A2842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N2842" i="4"/>
  <c r="O2842" i="4"/>
  <c r="A2843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N2843" i="4"/>
  <c r="O2843" i="4"/>
  <c r="A2844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N2844" i="4"/>
  <c r="O2844" i="4"/>
  <c r="A2845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N2845" i="4"/>
  <c r="O2845" i="4"/>
  <c r="A2846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N2846" i="4"/>
  <c r="O2846" i="4"/>
  <c r="A2847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N2847" i="4"/>
  <c r="O2847" i="4"/>
  <c r="A2848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N2848" i="4"/>
  <c r="O2848" i="4"/>
  <c r="A2849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N2849" i="4"/>
  <c r="O2849" i="4"/>
  <c r="A2850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N2850" i="4"/>
  <c r="O2850" i="4"/>
  <c r="A2851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N2851" i="4"/>
  <c r="O2851" i="4"/>
  <c r="A2852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N2852" i="4"/>
  <c r="O2852" i="4"/>
  <c r="A2853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N2853" i="4"/>
  <c r="O2853" i="4"/>
  <c r="A2854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N2854" i="4"/>
  <c r="O2854" i="4"/>
  <c r="A2855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N2855" i="4"/>
  <c r="O2855" i="4"/>
  <c r="A2856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N2856" i="4"/>
  <c r="O2856" i="4"/>
  <c r="A2857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N2857" i="4"/>
  <c r="O2857" i="4"/>
  <c r="A2858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N2858" i="4"/>
  <c r="O2858" i="4"/>
  <c r="A2859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N2859" i="4"/>
  <c r="O2859" i="4"/>
  <c r="A2860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N2860" i="4"/>
  <c r="O2860" i="4"/>
  <c r="A2861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N2861" i="4"/>
  <c r="O2861" i="4"/>
  <c r="A2862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N2862" i="4"/>
  <c r="O2862" i="4"/>
  <c r="A2863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N2863" i="4"/>
  <c r="O2863" i="4"/>
  <c r="A2864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N2864" i="4"/>
  <c r="O2864" i="4"/>
  <c r="A2865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N2865" i="4"/>
  <c r="O2865" i="4"/>
  <c r="A2866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N2866" i="4"/>
  <c r="O2866" i="4"/>
  <c r="A2867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N2867" i="4"/>
  <c r="O2867" i="4"/>
  <c r="A2868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N2868" i="4"/>
  <c r="O2868" i="4"/>
  <c r="A2869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N2869" i="4"/>
  <c r="O2869" i="4"/>
  <c r="A2870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N2870" i="4"/>
  <c r="O2870" i="4"/>
  <c r="A2871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N2871" i="4"/>
  <c r="O2871" i="4"/>
  <c r="A2872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N2872" i="4"/>
  <c r="O2872" i="4"/>
  <c r="A2873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N2873" i="4"/>
  <c r="O2873" i="4"/>
  <c r="A2874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N2874" i="4"/>
  <c r="O2874" i="4"/>
  <c r="A2875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N2875" i="4"/>
  <c r="O2875" i="4"/>
  <c r="A2876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N2876" i="4"/>
  <c r="O2876" i="4"/>
  <c r="A2877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N2877" i="4"/>
  <c r="O2877" i="4"/>
  <c r="A2878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N2878" i="4"/>
  <c r="O2878" i="4"/>
  <c r="A2879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N2879" i="4"/>
  <c r="O2879" i="4"/>
  <c r="A2880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N2880" i="4"/>
  <c r="O2880" i="4"/>
  <c r="A2881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N2881" i="4"/>
  <c r="O2881" i="4"/>
  <c r="A2882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N2882" i="4"/>
  <c r="O2882" i="4"/>
  <c r="A2883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N2883" i="4"/>
  <c r="O2883" i="4"/>
  <c r="A2884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N2884" i="4"/>
  <c r="O2884" i="4"/>
  <c r="A2885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N2885" i="4"/>
  <c r="O2885" i="4"/>
  <c r="A2886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N2886" i="4"/>
  <c r="O2886" i="4"/>
  <c r="A2887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N2887" i="4"/>
  <c r="O2887" i="4"/>
  <c r="A2888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N2888" i="4"/>
  <c r="O2888" i="4"/>
  <c r="A2889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N2889" i="4"/>
  <c r="O2889" i="4"/>
  <c r="A2890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N2890" i="4"/>
  <c r="O2890" i="4"/>
  <c r="A2891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N2891" i="4"/>
  <c r="O2891" i="4"/>
  <c r="A2892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N2892" i="4"/>
  <c r="O2892" i="4"/>
  <c r="A2893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N2893" i="4"/>
  <c r="O2893" i="4"/>
  <c r="A2894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N2894" i="4"/>
  <c r="O2894" i="4"/>
  <c r="A2895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N2895" i="4"/>
  <c r="O2895" i="4"/>
  <c r="A2896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N2896" i="4"/>
  <c r="O2896" i="4"/>
  <c r="A2897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N2897" i="4"/>
  <c r="O2897" i="4"/>
  <c r="A2898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N2898" i="4"/>
  <c r="O2898" i="4"/>
  <c r="A2899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N2899" i="4"/>
  <c r="O2899" i="4"/>
  <c r="A2900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N2900" i="4"/>
  <c r="O2900" i="4"/>
  <c r="A2901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N2901" i="4"/>
  <c r="O2901" i="4"/>
  <c r="A2902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N2902" i="4"/>
  <c r="O2902" i="4"/>
  <c r="A2903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N2903" i="4"/>
  <c r="O2903" i="4"/>
  <c r="A2904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N2904" i="4"/>
  <c r="O2904" i="4"/>
  <c r="A2905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N2905" i="4"/>
  <c r="O2905" i="4"/>
  <c r="A2906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N2906" i="4"/>
  <c r="O2906" i="4"/>
  <c r="A2907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N2907" i="4"/>
  <c r="O2907" i="4"/>
  <c r="A2908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N2908" i="4"/>
  <c r="O2908" i="4"/>
  <c r="A2909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N2909" i="4"/>
  <c r="O2909" i="4"/>
  <c r="A2910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N2910" i="4"/>
  <c r="O2910" i="4"/>
  <c r="A2911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N2911" i="4"/>
  <c r="O2911" i="4"/>
  <c r="A2912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N2912" i="4"/>
  <c r="O2912" i="4"/>
  <c r="A2913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N2913" i="4"/>
  <c r="O2913" i="4"/>
  <c r="A2914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N2914" i="4"/>
  <c r="O2914" i="4"/>
  <c r="A2915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N2915" i="4"/>
  <c r="O2915" i="4"/>
  <c r="A2916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N2916" i="4"/>
  <c r="O2916" i="4"/>
  <c r="A2917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N2917" i="4"/>
  <c r="O2917" i="4"/>
  <c r="A2918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N2918" i="4"/>
  <c r="O2918" i="4"/>
  <c r="A2919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N2919" i="4"/>
  <c r="O2919" i="4"/>
  <c r="A2920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N2920" i="4"/>
  <c r="O2920" i="4"/>
  <c r="A2921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N2921" i="4"/>
  <c r="O2921" i="4"/>
  <c r="A2922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N2922" i="4"/>
  <c r="O2922" i="4"/>
  <c r="A2923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N2923" i="4"/>
  <c r="O2923" i="4"/>
  <c r="A2924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N2924" i="4"/>
  <c r="O2924" i="4"/>
  <c r="A2925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N2925" i="4"/>
  <c r="O2925" i="4"/>
  <c r="A2926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N2926" i="4"/>
  <c r="O2926" i="4"/>
  <c r="A2927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N2927" i="4"/>
  <c r="O2927" i="4"/>
  <c r="A2928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N2928" i="4"/>
  <c r="O2928" i="4"/>
  <c r="A2929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N2929" i="4"/>
  <c r="O2929" i="4"/>
  <c r="A2930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N2930" i="4"/>
  <c r="O2930" i="4"/>
  <c r="A2931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N2931" i="4"/>
  <c r="O2931" i="4"/>
  <c r="A2932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N2932" i="4"/>
  <c r="O2932" i="4"/>
  <c r="A2933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N2933" i="4"/>
  <c r="O2933" i="4"/>
  <c r="A2934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N2934" i="4"/>
  <c r="O2934" i="4"/>
  <c r="A2935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N2935" i="4"/>
  <c r="O2935" i="4"/>
  <c r="A2936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N2936" i="4"/>
  <c r="O2936" i="4"/>
  <c r="A2937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N2937" i="4"/>
  <c r="O2937" i="4"/>
  <c r="A2938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N2938" i="4"/>
  <c r="O2938" i="4"/>
  <c r="A2939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N2939" i="4"/>
  <c r="O2939" i="4"/>
  <c r="A2940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N2940" i="4"/>
  <c r="O2940" i="4"/>
  <c r="A2941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N2941" i="4"/>
  <c r="O2941" i="4"/>
  <c r="A2942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N2942" i="4"/>
  <c r="O2942" i="4"/>
  <c r="A2943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N2943" i="4"/>
  <c r="O2943" i="4"/>
  <c r="A2944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N2944" i="4"/>
  <c r="O2944" i="4"/>
  <c r="A2945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N2945" i="4"/>
  <c r="O2945" i="4"/>
  <c r="A2946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N2946" i="4"/>
  <c r="O2946" i="4"/>
  <c r="A2947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N2947" i="4"/>
  <c r="O2947" i="4"/>
  <c r="A2948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N2948" i="4"/>
  <c r="O2948" i="4"/>
  <c r="A2949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N2949" i="4"/>
  <c r="O2949" i="4"/>
  <c r="A2950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N2950" i="4"/>
  <c r="O2950" i="4"/>
  <c r="A2951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N2951" i="4"/>
  <c r="O2951" i="4"/>
  <c r="A2952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N2952" i="4"/>
  <c r="O2952" i="4"/>
  <c r="A2953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N2953" i="4"/>
  <c r="O2953" i="4"/>
  <c r="A2954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N2954" i="4"/>
  <c r="O2954" i="4"/>
  <c r="A2955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N2955" i="4"/>
  <c r="O2955" i="4"/>
  <c r="A2956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N2956" i="4"/>
  <c r="O2956" i="4"/>
  <c r="A2957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N2957" i="4"/>
  <c r="O2957" i="4"/>
  <c r="A2958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N2958" i="4"/>
  <c r="O2958" i="4"/>
  <c r="A2959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N2959" i="4"/>
  <c r="O2959" i="4"/>
  <c r="A2960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N2960" i="4"/>
  <c r="O2960" i="4"/>
  <c r="A2961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N2961" i="4"/>
  <c r="O2961" i="4"/>
  <c r="A2962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N2962" i="4"/>
  <c r="O2962" i="4"/>
  <c r="A2963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N2963" i="4"/>
  <c r="O2963" i="4"/>
  <c r="A2964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N2964" i="4"/>
  <c r="O2964" i="4"/>
  <c r="A2965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N2965" i="4"/>
  <c r="O2965" i="4"/>
  <c r="A2966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N2966" i="4"/>
  <c r="O2966" i="4"/>
  <c r="A2967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N2967" i="4"/>
  <c r="O2967" i="4"/>
  <c r="A2968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N2968" i="4"/>
  <c r="O2968" i="4"/>
  <c r="A2969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N2969" i="4"/>
  <c r="O2969" i="4"/>
  <c r="A2970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N2970" i="4"/>
  <c r="O2970" i="4"/>
  <c r="A2971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N2971" i="4"/>
  <c r="O2971" i="4"/>
  <c r="A2972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N2972" i="4"/>
  <c r="O2972" i="4"/>
  <c r="A2973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N2973" i="4"/>
  <c r="O2973" i="4"/>
  <c r="A2974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N2974" i="4"/>
  <c r="O2974" i="4"/>
  <c r="A2975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N2975" i="4"/>
  <c r="O2975" i="4"/>
  <c r="A2976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N2976" i="4"/>
  <c r="O2976" i="4"/>
  <c r="A2977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N2977" i="4"/>
  <c r="O2977" i="4"/>
  <c r="A2978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N2978" i="4"/>
  <c r="O2978" i="4"/>
  <c r="A2979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N2979" i="4"/>
  <c r="O2979" i="4"/>
  <c r="A2980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N2980" i="4"/>
  <c r="O2980" i="4"/>
  <c r="A2981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N2981" i="4"/>
  <c r="O2981" i="4"/>
  <c r="A2982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N2982" i="4"/>
  <c r="O2982" i="4"/>
  <c r="A2983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N2983" i="4"/>
  <c r="O2983" i="4"/>
  <c r="A2984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N2984" i="4"/>
  <c r="O2984" i="4"/>
  <c r="A2985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N2985" i="4"/>
  <c r="O2985" i="4"/>
  <c r="A2986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N2986" i="4"/>
  <c r="O2986" i="4"/>
  <c r="A2987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N2987" i="4"/>
  <c r="O2987" i="4"/>
  <c r="A2988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N2988" i="4"/>
  <c r="O2988" i="4"/>
  <c r="A2989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N2989" i="4"/>
  <c r="O2989" i="4"/>
  <c r="A2990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N2990" i="4"/>
  <c r="O2990" i="4"/>
  <c r="A2991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N2991" i="4"/>
  <c r="O2991" i="4"/>
  <c r="A2992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N2992" i="4"/>
  <c r="O2992" i="4"/>
  <c r="A2993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N2993" i="4"/>
  <c r="O2993" i="4"/>
  <c r="A2994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N2994" i="4"/>
  <c r="O2994" i="4"/>
  <c r="A2995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N2995" i="4"/>
  <c r="O2995" i="4"/>
  <c r="A2996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N2996" i="4"/>
  <c r="O2996" i="4"/>
  <c r="A2997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N2997" i="4"/>
  <c r="O2997" i="4"/>
  <c r="A2998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N2998" i="4"/>
  <c r="O2998" i="4"/>
  <c r="A2999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N2999" i="4"/>
  <c r="O2999" i="4"/>
  <c r="A3000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N3000" i="4"/>
  <c r="O3000" i="4"/>
  <c r="A3001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N3001" i="4"/>
  <c r="O3001" i="4"/>
  <c r="A3002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N3002" i="4"/>
  <c r="O3002" i="4"/>
  <c r="A3003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N3003" i="4"/>
  <c r="O3003" i="4"/>
  <c r="A3004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N3004" i="4"/>
  <c r="O3004" i="4"/>
  <c r="A3005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N3005" i="4"/>
  <c r="O3005" i="4"/>
  <c r="A3006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N3006" i="4"/>
  <c r="O3006" i="4"/>
  <c r="A3007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N3007" i="4"/>
  <c r="O3007" i="4"/>
  <c r="A3008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N3008" i="4"/>
  <c r="O3008" i="4"/>
  <c r="A3009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N3009" i="4"/>
  <c r="O3009" i="4"/>
  <c r="A3010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N3010" i="4"/>
  <c r="O3010" i="4"/>
  <c r="A3011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N3011" i="4"/>
  <c r="O3011" i="4"/>
  <c r="A3012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N3012" i="4"/>
  <c r="O3012" i="4"/>
  <c r="A3013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N3013" i="4"/>
  <c r="O3013" i="4"/>
  <c r="A3014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N3014" i="4"/>
  <c r="O3014" i="4"/>
  <c r="A3015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N3015" i="4"/>
  <c r="O3015" i="4"/>
  <c r="A3016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N3016" i="4"/>
  <c r="O3016" i="4"/>
  <c r="A3017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N3017" i="4"/>
  <c r="O3017" i="4"/>
  <c r="A3018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N3018" i="4"/>
  <c r="O3018" i="4"/>
  <c r="A3019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N3019" i="4"/>
  <c r="O3019" i="4"/>
  <c r="A3020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N3020" i="4"/>
  <c r="O3020" i="4"/>
  <c r="A3021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N3021" i="4"/>
  <c r="O3021" i="4"/>
  <c r="A3022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N3022" i="4"/>
  <c r="O3022" i="4"/>
  <c r="A3023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N3023" i="4"/>
  <c r="O3023" i="4"/>
  <c r="A3024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N3024" i="4"/>
  <c r="O3024" i="4"/>
  <c r="A3025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N3025" i="4"/>
  <c r="O3025" i="4"/>
  <c r="A3026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N3026" i="4"/>
  <c r="O3026" i="4"/>
  <c r="A3027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N3027" i="4"/>
  <c r="O3027" i="4"/>
  <c r="A3028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N3028" i="4"/>
  <c r="O3028" i="4"/>
  <c r="A3029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N3029" i="4"/>
  <c r="O3029" i="4"/>
  <c r="A3030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N3030" i="4"/>
  <c r="O3030" i="4"/>
  <c r="A3031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N3031" i="4"/>
  <c r="O3031" i="4"/>
  <c r="A3032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N3032" i="4"/>
  <c r="O3032" i="4"/>
  <c r="A3033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N3033" i="4"/>
  <c r="O3033" i="4"/>
  <c r="A3034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N3034" i="4"/>
  <c r="O3034" i="4"/>
  <c r="A3035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N3035" i="4"/>
  <c r="O3035" i="4"/>
  <c r="A3036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N3036" i="4"/>
  <c r="O3036" i="4"/>
  <c r="A3037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N3037" i="4"/>
  <c r="O3037" i="4"/>
  <c r="A3038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N3038" i="4"/>
  <c r="O3038" i="4"/>
  <c r="A3039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N3039" i="4"/>
  <c r="O3039" i="4"/>
  <c r="A3040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N3040" i="4"/>
  <c r="O3040" i="4"/>
  <c r="A3041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N3041" i="4"/>
  <c r="O3041" i="4"/>
  <c r="A3042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N3042" i="4"/>
  <c r="O3042" i="4"/>
  <c r="A3043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N3043" i="4"/>
  <c r="O3043" i="4"/>
  <c r="A3044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N3044" i="4"/>
  <c r="O3044" i="4"/>
  <c r="A3045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N3045" i="4"/>
  <c r="O3045" i="4"/>
  <c r="A3046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N3046" i="4"/>
  <c r="O3046" i="4"/>
  <c r="A3047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N3047" i="4"/>
  <c r="O3047" i="4"/>
  <c r="A3048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N3048" i="4"/>
  <c r="O3048" i="4"/>
  <c r="A3049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N3049" i="4"/>
  <c r="O3049" i="4"/>
  <c r="A3050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N3050" i="4"/>
  <c r="O3050" i="4"/>
  <c r="A3051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N3051" i="4"/>
  <c r="O3051" i="4"/>
  <c r="A3052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N3052" i="4"/>
  <c r="O3052" i="4"/>
  <c r="A3053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N3053" i="4"/>
  <c r="O3053" i="4"/>
  <c r="A3054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N3054" i="4"/>
  <c r="O3054" i="4"/>
  <c r="A3055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N3055" i="4"/>
  <c r="O3055" i="4"/>
  <c r="A3056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N3056" i="4"/>
  <c r="O3056" i="4"/>
  <c r="A3057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N3057" i="4"/>
  <c r="O3057" i="4"/>
  <c r="A3058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N3058" i="4"/>
  <c r="O3058" i="4"/>
  <c r="A3059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N3059" i="4"/>
  <c r="O3059" i="4"/>
  <c r="A3060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N3060" i="4"/>
  <c r="O3060" i="4"/>
  <c r="A3061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N3061" i="4"/>
  <c r="O3061" i="4"/>
  <c r="A3062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N3062" i="4"/>
  <c r="O3062" i="4"/>
  <c r="A3063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N3063" i="4"/>
  <c r="O3063" i="4"/>
  <c r="A3064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N3064" i="4"/>
  <c r="O3064" i="4"/>
  <c r="A3065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N3065" i="4"/>
  <c r="O3065" i="4"/>
  <c r="A3066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N3066" i="4"/>
  <c r="O3066" i="4"/>
  <c r="A3067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N3067" i="4"/>
  <c r="O3067" i="4"/>
  <c r="A3068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N3068" i="4"/>
  <c r="O3068" i="4"/>
  <c r="A3069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N3069" i="4"/>
  <c r="O3069" i="4"/>
  <c r="A3070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N3070" i="4"/>
  <c r="O3070" i="4"/>
  <c r="A3071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N3071" i="4"/>
  <c r="O3071" i="4"/>
  <c r="A3072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N3072" i="4"/>
  <c r="O3072" i="4"/>
  <c r="A3073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N3073" i="4"/>
  <c r="O3073" i="4"/>
  <c r="A3074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N3074" i="4"/>
  <c r="O3074" i="4"/>
  <c r="A3075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N3075" i="4"/>
  <c r="O3075" i="4"/>
  <c r="A3076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N3076" i="4"/>
  <c r="O3076" i="4"/>
  <c r="A3077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N3077" i="4"/>
  <c r="O3077" i="4"/>
  <c r="A3078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N3078" i="4"/>
  <c r="O3078" i="4"/>
  <c r="A3079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N3079" i="4"/>
  <c r="O3079" i="4"/>
  <c r="A3080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N3080" i="4"/>
  <c r="O3080" i="4"/>
  <c r="A3081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N3081" i="4"/>
  <c r="O3081" i="4"/>
  <c r="A3082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N3082" i="4"/>
  <c r="O3082" i="4"/>
  <c r="A3083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N3083" i="4"/>
  <c r="O3083" i="4"/>
  <c r="A3084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N3084" i="4"/>
  <c r="O3084" i="4"/>
  <c r="A3085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N3085" i="4"/>
  <c r="O3085" i="4"/>
  <c r="A3086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N3086" i="4"/>
  <c r="O3086" i="4"/>
  <c r="A3087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N3087" i="4"/>
  <c r="O3087" i="4"/>
  <c r="A3088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N3088" i="4"/>
  <c r="O3088" i="4"/>
  <c r="A3089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N3089" i="4"/>
  <c r="O3089" i="4"/>
  <c r="A3090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N3090" i="4"/>
  <c r="O3090" i="4"/>
  <c r="A3091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N3091" i="4"/>
  <c r="O3091" i="4"/>
  <c r="A3092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N3092" i="4"/>
  <c r="O3092" i="4"/>
  <c r="A3093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N3093" i="4"/>
  <c r="O3093" i="4"/>
  <c r="A3094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N3094" i="4"/>
  <c r="O3094" i="4"/>
  <c r="A3095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N3095" i="4"/>
  <c r="O3095" i="4"/>
  <c r="A3096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N3096" i="4"/>
  <c r="O3096" i="4"/>
  <c r="A3097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N3097" i="4"/>
  <c r="O3097" i="4"/>
  <c r="A3098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N3098" i="4"/>
  <c r="O3098" i="4"/>
  <c r="A3099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N3099" i="4"/>
  <c r="O3099" i="4"/>
  <c r="A3100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N3100" i="4"/>
  <c r="O3100" i="4"/>
  <c r="A3101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N3101" i="4"/>
  <c r="O3101" i="4"/>
  <c r="A3102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N3102" i="4"/>
  <c r="O3102" i="4"/>
  <c r="A3103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N3103" i="4"/>
  <c r="O3103" i="4"/>
  <c r="A3104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N3104" i="4"/>
  <c r="O3104" i="4"/>
  <c r="A3105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N3105" i="4"/>
  <c r="O3105" i="4"/>
  <c r="A3106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N3106" i="4"/>
  <c r="O3106" i="4"/>
  <c r="A3107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N3107" i="4"/>
  <c r="O3107" i="4"/>
  <c r="A3108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N3108" i="4"/>
  <c r="O3108" i="4"/>
  <c r="A3109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N3109" i="4"/>
  <c r="O3109" i="4"/>
  <c r="A3110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N3110" i="4"/>
  <c r="O3110" i="4"/>
  <c r="A3111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N3111" i="4"/>
  <c r="O3111" i="4"/>
  <c r="A3112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N3112" i="4"/>
  <c r="O3112" i="4"/>
  <c r="A3113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N3113" i="4"/>
  <c r="O3113" i="4"/>
  <c r="A3114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N3114" i="4"/>
  <c r="O3114" i="4"/>
  <c r="A3115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N3115" i="4"/>
  <c r="O3115" i="4"/>
  <c r="A3116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N3116" i="4"/>
  <c r="O3116" i="4"/>
  <c r="A3117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N3117" i="4"/>
  <c r="O3117" i="4"/>
  <c r="A3118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N3118" i="4"/>
  <c r="O3118" i="4"/>
  <c r="A3119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N3119" i="4"/>
  <c r="O3119" i="4"/>
  <c r="A3120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N3120" i="4"/>
  <c r="O3120" i="4"/>
  <c r="A3121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N3121" i="4"/>
  <c r="O3121" i="4"/>
  <c r="A3122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N3122" i="4"/>
  <c r="O3122" i="4"/>
  <c r="A3123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N3123" i="4"/>
  <c r="O3123" i="4"/>
  <c r="A3124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N3124" i="4"/>
  <c r="O3124" i="4"/>
  <c r="A3125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N3125" i="4"/>
  <c r="O3125" i="4"/>
  <c r="A3126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N3126" i="4"/>
  <c r="O3126" i="4"/>
  <c r="A3127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N3127" i="4"/>
  <c r="O3127" i="4"/>
  <c r="A3128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N3128" i="4"/>
  <c r="O3128" i="4"/>
  <c r="A3129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N3129" i="4"/>
  <c r="O3129" i="4"/>
  <c r="A3130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N3130" i="4"/>
  <c r="O3130" i="4"/>
  <c r="A3131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N3131" i="4"/>
  <c r="O3131" i="4"/>
  <c r="A3132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N3132" i="4"/>
  <c r="O3132" i="4"/>
  <c r="A3133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N3133" i="4"/>
  <c r="O3133" i="4"/>
  <c r="A3134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N3134" i="4"/>
  <c r="O3134" i="4"/>
  <c r="A3135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N3135" i="4"/>
  <c r="O3135" i="4"/>
  <c r="A3136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N3136" i="4"/>
  <c r="O3136" i="4"/>
  <c r="A3137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N3137" i="4"/>
  <c r="O3137" i="4"/>
  <c r="A3138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N3138" i="4"/>
  <c r="O3138" i="4"/>
  <c r="A3139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N3139" i="4"/>
  <c r="O3139" i="4"/>
  <c r="A3140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N3140" i="4"/>
  <c r="O3140" i="4"/>
  <c r="A3141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N3141" i="4"/>
  <c r="O3141" i="4"/>
  <c r="A3142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N3142" i="4"/>
  <c r="O3142" i="4"/>
  <c r="A3143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N3143" i="4"/>
  <c r="O3143" i="4"/>
  <c r="A3144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N3144" i="4"/>
  <c r="O3144" i="4"/>
  <c r="A3145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N3145" i="4"/>
  <c r="O3145" i="4"/>
  <c r="A3146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N3146" i="4"/>
  <c r="O3146" i="4"/>
  <c r="A3147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N3147" i="4"/>
  <c r="O3147" i="4"/>
  <c r="A3148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N3148" i="4"/>
  <c r="O3148" i="4"/>
  <c r="A3149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N3149" i="4"/>
  <c r="O3149" i="4"/>
  <c r="A3150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N3150" i="4"/>
  <c r="O3150" i="4"/>
  <c r="A3151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N3151" i="4"/>
  <c r="O3151" i="4"/>
  <c r="A3152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N3152" i="4"/>
  <c r="O3152" i="4"/>
  <c r="A3153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N3153" i="4"/>
  <c r="O3153" i="4"/>
  <c r="A3154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N3154" i="4"/>
  <c r="O3154" i="4"/>
  <c r="A3155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N3155" i="4"/>
  <c r="O3155" i="4"/>
  <c r="A3156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N3156" i="4"/>
  <c r="O3156" i="4"/>
  <c r="A3157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N3157" i="4"/>
  <c r="O3157" i="4"/>
  <c r="A3158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N3158" i="4"/>
  <c r="O3158" i="4"/>
  <c r="A3159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N3159" i="4"/>
  <c r="O3159" i="4"/>
  <c r="A3160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N3160" i="4"/>
  <c r="O3160" i="4"/>
  <c r="A3161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N3161" i="4"/>
  <c r="O3161" i="4"/>
  <c r="A3162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N3162" i="4"/>
  <c r="O3162" i="4"/>
  <c r="A3163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N3163" i="4"/>
  <c r="O3163" i="4"/>
  <c r="A3164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N3164" i="4"/>
  <c r="O3164" i="4"/>
  <c r="A3165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N3165" i="4"/>
  <c r="O3165" i="4"/>
  <c r="A3166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N3166" i="4"/>
  <c r="O3166" i="4"/>
  <c r="A3167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N3167" i="4"/>
  <c r="O3167" i="4"/>
  <c r="A3168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N3168" i="4"/>
  <c r="O3168" i="4"/>
  <c r="A3169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N3169" i="4"/>
  <c r="O3169" i="4"/>
  <c r="A3170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N3170" i="4"/>
  <c r="O3170" i="4"/>
  <c r="A3171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N3171" i="4"/>
  <c r="O3171" i="4"/>
  <c r="A3172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N3172" i="4"/>
  <c r="O3172" i="4"/>
  <c r="A3173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N3173" i="4"/>
  <c r="O3173" i="4"/>
  <c r="A3174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N3174" i="4"/>
  <c r="O3174" i="4"/>
  <c r="A3175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N3175" i="4"/>
  <c r="O3175" i="4"/>
  <c r="A3176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N3176" i="4"/>
  <c r="O3176" i="4"/>
  <c r="A3177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N3177" i="4"/>
  <c r="O3177" i="4"/>
  <c r="A3178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N3178" i="4"/>
  <c r="O3178" i="4"/>
  <c r="A3179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N3179" i="4"/>
  <c r="O3179" i="4"/>
  <c r="A3180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N3180" i="4"/>
  <c r="O3180" i="4"/>
  <c r="A3181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N3181" i="4"/>
  <c r="O3181" i="4"/>
  <c r="A3182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N3182" i="4"/>
  <c r="O3182" i="4"/>
  <c r="A3183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N3183" i="4"/>
  <c r="O3183" i="4"/>
  <c r="A3184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N3184" i="4"/>
  <c r="O3184" i="4"/>
  <c r="A3185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N3185" i="4"/>
  <c r="O3185" i="4"/>
  <c r="A3186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N3186" i="4"/>
  <c r="O3186" i="4"/>
  <c r="A3187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N3187" i="4"/>
  <c r="O3187" i="4"/>
  <c r="A3188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N3188" i="4"/>
  <c r="O3188" i="4"/>
  <c r="A3189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N3189" i="4"/>
  <c r="O3189" i="4"/>
  <c r="A3190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N3190" i="4"/>
  <c r="O3190" i="4"/>
  <c r="A3191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N3191" i="4"/>
  <c r="O3191" i="4"/>
  <c r="A3192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N3192" i="4"/>
  <c r="O3192" i="4"/>
  <c r="A3193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N3193" i="4"/>
  <c r="O3193" i="4"/>
  <c r="A3194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N3194" i="4"/>
  <c r="O3194" i="4"/>
  <c r="A3195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N3195" i="4"/>
  <c r="O3195" i="4"/>
  <c r="A3196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N3196" i="4"/>
  <c r="O3196" i="4"/>
  <c r="A3197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N3197" i="4"/>
  <c r="O3197" i="4"/>
  <c r="A3198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N3198" i="4"/>
  <c r="O3198" i="4"/>
  <c r="A3199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N3199" i="4"/>
  <c r="O3199" i="4"/>
  <c r="A3200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N3200" i="4"/>
  <c r="O3200" i="4"/>
  <c r="A3201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N3201" i="4"/>
  <c r="O3201" i="4"/>
  <c r="A3202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N3202" i="4"/>
  <c r="O3202" i="4"/>
  <c r="A3203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N3203" i="4"/>
  <c r="O3203" i="4"/>
  <c r="A3204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N3204" i="4"/>
  <c r="O3204" i="4"/>
  <c r="A3205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N3205" i="4"/>
  <c r="O3205" i="4"/>
  <c r="A3206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N3206" i="4"/>
  <c r="O3206" i="4"/>
  <c r="A3207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N3207" i="4"/>
  <c r="O3207" i="4"/>
  <c r="A3208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N3208" i="4"/>
  <c r="O3208" i="4"/>
  <c r="A3209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N3209" i="4"/>
  <c r="O3209" i="4"/>
  <c r="A3210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N3210" i="4"/>
  <c r="O3210" i="4"/>
  <c r="A3211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N3211" i="4"/>
  <c r="O3211" i="4"/>
  <c r="A3212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N3212" i="4"/>
  <c r="O3212" i="4"/>
  <c r="A3213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N3213" i="4"/>
  <c r="O3213" i="4"/>
  <c r="A3214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N3214" i="4"/>
  <c r="O3214" i="4"/>
  <c r="A3215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N3215" i="4"/>
  <c r="O3215" i="4"/>
  <c r="A3216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N3216" i="4"/>
  <c r="O3216" i="4"/>
  <c r="A3217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N3217" i="4"/>
  <c r="O3217" i="4"/>
  <c r="A3218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N3218" i="4"/>
  <c r="O3218" i="4"/>
  <c r="A3219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N3219" i="4"/>
  <c r="O3219" i="4"/>
  <c r="A3220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N3220" i="4"/>
  <c r="O3220" i="4"/>
  <c r="A3221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N3221" i="4"/>
  <c r="O3221" i="4"/>
  <c r="A3222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N3222" i="4"/>
  <c r="O3222" i="4"/>
  <c r="A3223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N3223" i="4"/>
  <c r="O3223" i="4"/>
  <c r="A3224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N3224" i="4"/>
  <c r="O3224" i="4"/>
  <c r="A3225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N3225" i="4"/>
  <c r="O3225" i="4"/>
  <c r="A3226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N3226" i="4"/>
  <c r="O3226" i="4"/>
  <c r="A3227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N3227" i="4"/>
  <c r="O3227" i="4"/>
  <c r="A3228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N3228" i="4"/>
  <c r="O3228" i="4"/>
  <c r="A3229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N3229" i="4"/>
  <c r="O3229" i="4"/>
  <c r="A3230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N3230" i="4"/>
  <c r="O3230" i="4"/>
  <c r="A3231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N3231" i="4"/>
  <c r="O3231" i="4"/>
  <c r="A3232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N3232" i="4"/>
  <c r="O3232" i="4"/>
  <c r="A3233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N3233" i="4"/>
  <c r="O3233" i="4"/>
  <c r="A3234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N3234" i="4"/>
  <c r="O3234" i="4"/>
  <c r="A3235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N3235" i="4"/>
  <c r="O3235" i="4"/>
  <c r="A3236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N3236" i="4"/>
  <c r="O3236" i="4"/>
  <c r="A3237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N3237" i="4"/>
  <c r="O3237" i="4"/>
  <c r="A3238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N3238" i="4"/>
  <c r="O3238" i="4"/>
  <c r="A3239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N3239" i="4"/>
  <c r="O3239" i="4"/>
  <c r="A3240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N3240" i="4"/>
  <c r="O3240" i="4"/>
  <c r="A3241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N3241" i="4"/>
  <c r="O3241" i="4"/>
  <c r="A3242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N3242" i="4"/>
  <c r="O3242" i="4"/>
  <c r="A3243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N3243" i="4"/>
  <c r="O3243" i="4"/>
  <c r="A3244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N3244" i="4"/>
  <c r="O3244" i="4"/>
  <c r="A3245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N3245" i="4"/>
  <c r="O3245" i="4"/>
  <c r="A3246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N3246" i="4"/>
  <c r="O3246" i="4"/>
  <c r="A3247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N3247" i="4"/>
  <c r="O3247" i="4"/>
  <c r="A3248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N3248" i="4"/>
  <c r="O3248" i="4"/>
  <c r="A3249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N3249" i="4"/>
  <c r="O3249" i="4"/>
  <c r="A3250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N3250" i="4"/>
  <c r="O3250" i="4"/>
  <c r="A3251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N3251" i="4"/>
  <c r="O3251" i="4"/>
  <c r="A3252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N3252" i="4"/>
  <c r="O3252" i="4"/>
  <c r="A3253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N3253" i="4"/>
  <c r="O3253" i="4"/>
  <c r="A3254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N3254" i="4"/>
  <c r="O3254" i="4"/>
  <c r="A3255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N3255" i="4"/>
  <c r="O3255" i="4"/>
  <c r="A3256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N3256" i="4"/>
  <c r="O3256" i="4"/>
  <c r="A3257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N3257" i="4"/>
  <c r="O3257" i="4"/>
  <c r="A3258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N3258" i="4"/>
  <c r="O3258" i="4"/>
  <c r="A3259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N3259" i="4"/>
  <c r="O3259" i="4"/>
  <c r="A3260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N3260" i="4"/>
  <c r="O3260" i="4"/>
  <c r="A3261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N3261" i="4"/>
  <c r="O3261" i="4"/>
  <c r="A3262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N3262" i="4"/>
  <c r="O3262" i="4"/>
  <c r="A3263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N3263" i="4"/>
  <c r="O3263" i="4"/>
  <c r="A3264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N3264" i="4"/>
  <c r="O3264" i="4"/>
  <c r="A3265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N3265" i="4"/>
  <c r="O3265" i="4"/>
  <c r="A3266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N3266" i="4"/>
  <c r="O3266" i="4"/>
  <c r="A3267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N3267" i="4"/>
  <c r="O3267" i="4"/>
  <c r="A3268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N3268" i="4"/>
  <c r="O3268" i="4"/>
  <c r="A3269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N3269" i="4"/>
  <c r="O3269" i="4"/>
  <c r="A3270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N3270" i="4"/>
  <c r="O3270" i="4"/>
  <c r="A3271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N3271" i="4"/>
  <c r="O3271" i="4"/>
  <c r="A3272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N3272" i="4"/>
  <c r="O3272" i="4"/>
  <c r="A3273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N3273" i="4"/>
  <c r="O3273" i="4"/>
  <c r="A3274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N3274" i="4"/>
  <c r="O3274" i="4"/>
  <c r="A3275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N3275" i="4"/>
  <c r="O3275" i="4"/>
  <c r="A3276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N3276" i="4"/>
  <c r="O3276" i="4"/>
  <c r="A3277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N3277" i="4"/>
  <c r="O3277" i="4"/>
  <c r="A3278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N3278" i="4"/>
  <c r="O3278" i="4"/>
  <c r="A3279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N3279" i="4"/>
  <c r="O3279" i="4"/>
  <c r="A3280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N3280" i="4"/>
  <c r="O3280" i="4"/>
  <c r="A3281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N3281" i="4"/>
  <c r="O3281" i="4"/>
  <c r="A3282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N3282" i="4"/>
  <c r="O3282" i="4"/>
  <c r="A3283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N3283" i="4"/>
  <c r="O3283" i="4"/>
  <c r="A3284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N3284" i="4"/>
  <c r="O3284" i="4"/>
  <c r="A3285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N3285" i="4"/>
  <c r="O3285" i="4"/>
  <c r="A3286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N3286" i="4"/>
  <c r="O3286" i="4"/>
  <c r="A3287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N3287" i="4"/>
  <c r="O3287" i="4"/>
  <c r="A3288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N3288" i="4"/>
  <c r="O3288" i="4"/>
  <c r="A3289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N3289" i="4"/>
  <c r="O3289" i="4"/>
  <c r="A3290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N3290" i="4"/>
  <c r="O3290" i="4"/>
  <c r="A3291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N3291" i="4"/>
  <c r="O3291" i="4"/>
  <c r="A3292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N3292" i="4"/>
  <c r="O3292" i="4"/>
  <c r="A3293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N3293" i="4"/>
  <c r="O3293" i="4"/>
  <c r="A3294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N3294" i="4"/>
  <c r="O3294" i="4"/>
  <c r="A3295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N3295" i="4"/>
  <c r="O3295" i="4"/>
  <c r="A3296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N3296" i="4"/>
  <c r="O3296" i="4"/>
  <c r="A3297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N3297" i="4"/>
  <c r="O3297" i="4"/>
  <c r="A3298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N3298" i="4"/>
  <c r="O3298" i="4"/>
  <c r="A3299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N3299" i="4"/>
  <c r="O3299" i="4"/>
  <c r="A3300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N3300" i="4"/>
  <c r="O3300" i="4"/>
  <c r="A3301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N3301" i="4"/>
  <c r="O3301" i="4"/>
  <c r="A3302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N3302" i="4"/>
  <c r="O3302" i="4"/>
  <c r="A3303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N3303" i="4"/>
  <c r="O3303" i="4"/>
  <c r="A3304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N3304" i="4"/>
  <c r="O3304" i="4"/>
  <c r="A3305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N3305" i="4"/>
  <c r="O3305" i="4"/>
  <c r="A3306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N3306" i="4"/>
  <c r="O3306" i="4"/>
  <c r="A3307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N3307" i="4"/>
  <c r="O3307" i="4"/>
  <c r="A3308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N3308" i="4"/>
  <c r="O3308" i="4"/>
  <c r="A3309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N3309" i="4"/>
  <c r="O3309" i="4"/>
  <c r="A3310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N3310" i="4"/>
  <c r="O3310" i="4"/>
  <c r="A3311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N3311" i="4"/>
  <c r="O3311" i="4"/>
  <c r="A3312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N3312" i="4"/>
  <c r="O3312" i="4"/>
  <c r="A3313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N3313" i="4"/>
  <c r="O3313" i="4"/>
  <c r="A3314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N3314" i="4"/>
  <c r="O3314" i="4"/>
  <c r="A3315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N3315" i="4"/>
  <c r="O3315" i="4"/>
  <c r="A3316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N3316" i="4"/>
  <c r="O3316" i="4"/>
  <c r="A3317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N3317" i="4"/>
  <c r="O3317" i="4"/>
  <c r="A3318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N3318" i="4"/>
  <c r="O3318" i="4"/>
  <c r="A3319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N3319" i="4"/>
  <c r="O3319" i="4"/>
  <c r="A3320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N3320" i="4"/>
  <c r="O3320" i="4"/>
  <c r="A3321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N3321" i="4"/>
  <c r="O3321" i="4"/>
  <c r="A3322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N3322" i="4"/>
  <c r="O3322" i="4"/>
  <c r="A3323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N3323" i="4"/>
  <c r="O3323" i="4"/>
  <c r="A3324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N3324" i="4"/>
  <c r="O3324" i="4"/>
  <c r="A3325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N3325" i="4"/>
  <c r="O3325" i="4"/>
  <c r="A3326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N3326" i="4"/>
  <c r="O3326" i="4"/>
  <c r="A3327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N3327" i="4"/>
  <c r="O3327" i="4"/>
  <c r="A3328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N3328" i="4"/>
  <c r="O3328" i="4"/>
  <c r="A3329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N3329" i="4"/>
  <c r="O3329" i="4"/>
  <c r="A3330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N3330" i="4"/>
  <c r="O3330" i="4"/>
  <c r="A3331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N3331" i="4"/>
  <c r="O3331" i="4"/>
  <c r="A3332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N3332" i="4"/>
  <c r="O3332" i="4"/>
  <c r="A3333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N3333" i="4"/>
  <c r="O3333" i="4"/>
  <c r="A3334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N3334" i="4"/>
  <c r="O3334" i="4"/>
  <c r="A3335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N3335" i="4"/>
  <c r="O3335" i="4"/>
  <c r="A3336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N3336" i="4"/>
  <c r="O3336" i="4"/>
  <c r="A3337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N3337" i="4"/>
  <c r="O3337" i="4"/>
  <c r="A3338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N3338" i="4"/>
  <c r="O3338" i="4"/>
  <c r="A3339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N3339" i="4"/>
  <c r="O3339" i="4"/>
  <c r="A3340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N3340" i="4"/>
  <c r="O3340" i="4"/>
  <c r="A3341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N3341" i="4"/>
  <c r="O3341" i="4"/>
  <c r="A3342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N3342" i="4"/>
  <c r="O3342" i="4"/>
  <c r="A3343" i="4"/>
  <c r="B3343" i="4"/>
  <c r="C3343" i="4"/>
  <c r="D3343" i="4"/>
  <c r="E3343" i="4"/>
  <c r="F3343" i="4"/>
  <c r="G3343" i="4"/>
  <c r="H3343" i="4"/>
  <c r="I3343" i="4"/>
  <c r="J3343" i="4"/>
  <c r="K3343" i="4"/>
  <c r="L3343" i="4"/>
  <c r="M3343" i="4"/>
  <c r="N3343" i="4"/>
  <c r="O3343" i="4"/>
  <c r="A3344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N3344" i="4"/>
  <c r="O3344" i="4"/>
  <c r="A3345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N3345" i="4"/>
  <c r="O3345" i="4"/>
  <c r="A3346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N3346" i="4"/>
  <c r="O3346" i="4"/>
  <c r="A3347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N3347" i="4"/>
  <c r="O3347" i="4"/>
  <c r="A3348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N3348" i="4"/>
  <c r="O3348" i="4"/>
  <c r="A3349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N3349" i="4"/>
  <c r="O3349" i="4"/>
  <c r="A3350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N3350" i="4"/>
  <c r="O3350" i="4"/>
  <c r="A3351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N3351" i="4"/>
  <c r="O3351" i="4"/>
  <c r="A3352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N3352" i="4"/>
  <c r="O3352" i="4"/>
  <c r="A3353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N3353" i="4"/>
  <c r="O3353" i="4"/>
  <c r="A3354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N3354" i="4"/>
  <c r="O3354" i="4"/>
  <c r="A3355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N3355" i="4"/>
  <c r="O3355" i="4"/>
  <c r="A3356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N3356" i="4"/>
  <c r="O3356" i="4"/>
  <c r="A3357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N3357" i="4"/>
  <c r="O3357" i="4"/>
  <c r="A3358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N3358" i="4"/>
  <c r="O3358" i="4"/>
  <c r="A3359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N3359" i="4"/>
  <c r="O3359" i="4"/>
  <c r="A3360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N3360" i="4"/>
  <c r="O3360" i="4"/>
  <c r="A3361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N3361" i="4"/>
  <c r="O3361" i="4"/>
  <c r="A3362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N3362" i="4"/>
  <c r="O3362" i="4"/>
  <c r="A3363" i="4"/>
  <c r="B3363" i="4"/>
  <c r="C3363" i="4"/>
  <c r="D3363" i="4"/>
  <c r="E3363" i="4"/>
  <c r="F3363" i="4"/>
  <c r="G3363" i="4"/>
  <c r="H3363" i="4"/>
  <c r="I3363" i="4"/>
  <c r="J3363" i="4"/>
  <c r="K3363" i="4"/>
  <c r="L3363" i="4"/>
  <c r="M3363" i="4"/>
  <c r="N3363" i="4"/>
  <c r="O3363" i="4"/>
  <c r="A3364" i="4"/>
  <c r="B3364" i="4"/>
  <c r="C3364" i="4"/>
  <c r="D3364" i="4"/>
  <c r="E3364" i="4"/>
  <c r="F3364" i="4"/>
  <c r="G3364" i="4"/>
  <c r="H3364" i="4"/>
  <c r="I3364" i="4"/>
  <c r="J3364" i="4"/>
  <c r="K3364" i="4"/>
  <c r="L3364" i="4"/>
  <c r="M3364" i="4"/>
  <c r="N3364" i="4"/>
  <c r="O3364" i="4"/>
  <c r="A3365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N3365" i="4"/>
  <c r="O3365" i="4"/>
  <c r="A3366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N3366" i="4"/>
  <c r="O3366" i="4"/>
  <c r="A3367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N3367" i="4"/>
  <c r="O3367" i="4"/>
  <c r="A3368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N3368" i="4"/>
  <c r="O3368" i="4"/>
  <c r="A3369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N3369" i="4"/>
  <c r="O3369" i="4"/>
  <c r="A3370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N3370" i="4"/>
  <c r="O3370" i="4"/>
  <c r="A3371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N3371" i="4"/>
  <c r="O3371" i="4"/>
  <c r="A3372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N3372" i="4"/>
  <c r="O3372" i="4"/>
  <c r="A3373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N3373" i="4"/>
  <c r="O3373" i="4"/>
  <c r="A3374" i="4"/>
  <c r="B3374" i="4"/>
  <c r="C3374" i="4"/>
  <c r="D3374" i="4"/>
  <c r="E3374" i="4"/>
  <c r="F3374" i="4"/>
  <c r="G3374" i="4"/>
  <c r="H3374" i="4"/>
  <c r="I3374" i="4"/>
  <c r="J3374" i="4"/>
  <c r="K3374" i="4"/>
  <c r="L3374" i="4"/>
  <c r="M3374" i="4"/>
  <c r="N3374" i="4"/>
  <c r="O3374" i="4"/>
  <c r="A3375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N3375" i="4"/>
  <c r="O3375" i="4"/>
  <c r="A3376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N3376" i="4"/>
  <c r="O3376" i="4"/>
  <c r="A3377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N3377" i="4"/>
  <c r="O3377" i="4"/>
  <c r="A3378" i="4"/>
  <c r="B3378" i="4"/>
  <c r="C3378" i="4"/>
  <c r="D3378" i="4"/>
  <c r="E3378" i="4"/>
  <c r="F3378" i="4"/>
  <c r="G3378" i="4"/>
  <c r="H3378" i="4"/>
  <c r="I3378" i="4"/>
  <c r="J3378" i="4"/>
  <c r="K3378" i="4"/>
  <c r="L3378" i="4"/>
  <c r="M3378" i="4"/>
  <c r="N3378" i="4"/>
  <c r="O3378" i="4"/>
  <c r="A3379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N3379" i="4"/>
  <c r="O3379" i="4"/>
  <c r="A3380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N3380" i="4"/>
  <c r="O3380" i="4"/>
  <c r="A3381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N3381" i="4"/>
  <c r="O3381" i="4"/>
  <c r="A3382" i="4"/>
  <c r="B3382" i="4"/>
  <c r="C3382" i="4"/>
  <c r="D3382" i="4"/>
  <c r="E3382" i="4"/>
  <c r="F3382" i="4"/>
  <c r="G3382" i="4"/>
  <c r="H3382" i="4"/>
  <c r="I3382" i="4"/>
  <c r="J3382" i="4"/>
  <c r="K3382" i="4"/>
  <c r="L3382" i="4"/>
  <c r="M3382" i="4"/>
  <c r="N3382" i="4"/>
  <c r="O3382" i="4"/>
  <c r="A3383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N3383" i="4"/>
  <c r="O3383" i="4"/>
  <c r="A3384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N3384" i="4"/>
  <c r="O3384" i="4"/>
  <c r="A3385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N3385" i="4"/>
  <c r="O3385" i="4"/>
  <c r="A3386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N3386" i="4"/>
  <c r="O3386" i="4"/>
  <c r="A3387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N3387" i="4"/>
  <c r="O3387" i="4"/>
  <c r="A3388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N3388" i="4"/>
  <c r="O3388" i="4"/>
  <c r="A3389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N3389" i="4"/>
  <c r="O3389" i="4"/>
  <c r="A3390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N3390" i="4"/>
  <c r="O3390" i="4"/>
  <c r="A3391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N3391" i="4"/>
  <c r="O3391" i="4"/>
  <c r="A3392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N3392" i="4"/>
  <c r="O3392" i="4"/>
  <c r="A3393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N3393" i="4"/>
  <c r="O3393" i="4"/>
  <c r="A3394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N3394" i="4"/>
  <c r="O3394" i="4"/>
  <c r="A3395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N3395" i="4"/>
  <c r="O3395" i="4"/>
  <c r="A3396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N3396" i="4"/>
  <c r="O3396" i="4"/>
  <c r="A3397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N3397" i="4"/>
  <c r="O3397" i="4"/>
  <c r="A3398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N3398" i="4"/>
  <c r="O3398" i="4"/>
  <c r="A3399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N3399" i="4"/>
  <c r="O3399" i="4"/>
  <c r="A3400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N3400" i="4"/>
  <c r="O3400" i="4"/>
  <c r="A3401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N3401" i="4"/>
  <c r="O3401" i="4"/>
  <c r="A3402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N3402" i="4"/>
  <c r="O3402" i="4"/>
  <c r="A3403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N3403" i="4"/>
  <c r="O3403" i="4"/>
  <c r="A3404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N3404" i="4"/>
  <c r="O3404" i="4"/>
  <c r="A3405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N3405" i="4"/>
  <c r="O3405" i="4"/>
  <c r="A3406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N3406" i="4"/>
  <c r="O3406" i="4"/>
  <c r="A3407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N3407" i="4"/>
  <c r="O3407" i="4"/>
  <c r="A3408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N3408" i="4"/>
  <c r="O3408" i="4"/>
  <c r="A3409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N3409" i="4"/>
  <c r="O3409" i="4"/>
  <c r="A3410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N3410" i="4"/>
  <c r="O3410" i="4"/>
  <c r="A3411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N3411" i="4"/>
  <c r="O3411" i="4"/>
  <c r="A3412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N3412" i="4"/>
  <c r="O3412" i="4"/>
  <c r="A3413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N3413" i="4"/>
  <c r="O3413" i="4"/>
  <c r="A3414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N3414" i="4"/>
  <c r="O3414" i="4"/>
  <c r="A3415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N3415" i="4"/>
  <c r="O3415" i="4"/>
  <c r="A3416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N3416" i="4"/>
  <c r="O3416" i="4"/>
  <c r="A3417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N3417" i="4"/>
  <c r="O3417" i="4"/>
  <c r="A3418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N3418" i="4"/>
  <c r="O3418" i="4"/>
  <c r="A3419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N3419" i="4"/>
  <c r="O3419" i="4"/>
  <c r="A3420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N3420" i="4"/>
  <c r="O3420" i="4"/>
  <c r="A3421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N3421" i="4"/>
  <c r="O3421" i="4"/>
  <c r="A3422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N3422" i="4"/>
  <c r="O3422" i="4"/>
  <c r="A3423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N3423" i="4"/>
  <c r="O3423" i="4"/>
  <c r="A3424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N3424" i="4"/>
  <c r="O3424" i="4"/>
  <c r="A3425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N3425" i="4"/>
  <c r="O3425" i="4"/>
  <c r="A3426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N3426" i="4"/>
  <c r="O3426" i="4"/>
  <c r="A3427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N3427" i="4"/>
  <c r="O3427" i="4"/>
  <c r="A3428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N3428" i="4"/>
  <c r="O3428" i="4"/>
  <c r="A3429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N3429" i="4"/>
  <c r="O3429" i="4"/>
  <c r="A3430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N3430" i="4"/>
  <c r="O3430" i="4"/>
  <c r="A3431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N3431" i="4"/>
  <c r="O3431" i="4"/>
  <c r="A3432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N3432" i="4"/>
  <c r="O3432" i="4"/>
  <c r="A3433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N3433" i="4"/>
  <c r="O3433" i="4"/>
  <c r="A3434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N3434" i="4"/>
  <c r="O3434" i="4"/>
  <c r="A3435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N3435" i="4"/>
  <c r="O3435" i="4"/>
  <c r="A3436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N3436" i="4"/>
  <c r="O3436" i="4"/>
  <c r="A3437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N3437" i="4"/>
  <c r="O3437" i="4"/>
  <c r="A3438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N3438" i="4"/>
  <c r="O3438" i="4"/>
  <c r="A3439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N3439" i="4"/>
  <c r="O3439" i="4"/>
  <c r="A3440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N3440" i="4"/>
  <c r="O3440" i="4"/>
  <c r="A3441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N3441" i="4"/>
  <c r="O3441" i="4"/>
  <c r="A3442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N3442" i="4"/>
  <c r="O3442" i="4"/>
  <c r="A3443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N3443" i="4"/>
  <c r="O3443" i="4"/>
  <c r="A3444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N3444" i="4"/>
  <c r="O3444" i="4"/>
  <c r="A3445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N3445" i="4"/>
  <c r="O3445" i="4"/>
  <c r="A3446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N3446" i="4"/>
  <c r="O3446" i="4"/>
  <c r="A3447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N3447" i="4"/>
  <c r="O3447" i="4"/>
  <c r="A3448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N3448" i="4"/>
  <c r="O3448" i="4"/>
  <c r="A3449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N3449" i="4"/>
  <c r="O3449" i="4"/>
  <c r="A3450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N3450" i="4"/>
  <c r="O3450" i="4"/>
  <c r="A3451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N3451" i="4"/>
  <c r="O3451" i="4"/>
  <c r="A3452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N3452" i="4"/>
  <c r="O3452" i="4"/>
  <c r="A3453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N3453" i="4"/>
  <c r="O3453" i="4"/>
  <c r="A3454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N3454" i="4"/>
  <c r="O3454" i="4"/>
  <c r="A3455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N3455" i="4"/>
  <c r="O3455" i="4"/>
  <c r="A3456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N3456" i="4"/>
  <c r="O3456" i="4"/>
  <c r="A3457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N3457" i="4"/>
  <c r="O3457" i="4"/>
  <c r="A3458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N3458" i="4"/>
  <c r="O3458" i="4"/>
  <c r="A3459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N3459" i="4"/>
  <c r="O3459" i="4"/>
  <c r="A3460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N3460" i="4"/>
  <c r="O3460" i="4"/>
  <c r="A3461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N3461" i="4"/>
  <c r="O3461" i="4"/>
  <c r="A3462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N3462" i="4"/>
  <c r="O3462" i="4"/>
  <c r="A3463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N3463" i="4"/>
  <c r="O3463" i="4"/>
  <c r="A3464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N3464" i="4"/>
  <c r="O3464" i="4"/>
  <c r="A3465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N3465" i="4"/>
  <c r="O3465" i="4"/>
  <c r="A3466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N3466" i="4"/>
  <c r="O3466" i="4"/>
  <c r="A3467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N3467" i="4"/>
  <c r="O3467" i="4"/>
  <c r="A3468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N3468" i="4"/>
  <c r="O3468" i="4"/>
  <c r="A3469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N3469" i="4"/>
  <c r="O3469" i="4"/>
  <c r="A3470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N3470" i="4"/>
  <c r="O3470" i="4"/>
  <c r="A3471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N3471" i="4"/>
  <c r="O3471" i="4"/>
  <c r="A3472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N3472" i="4"/>
  <c r="O3472" i="4"/>
  <c r="A3473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N3473" i="4"/>
  <c r="O3473" i="4"/>
  <c r="A3474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N3474" i="4"/>
  <c r="O3474" i="4"/>
  <c r="A3475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N3475" i="4"/>
  <c r="O3475" i="4"/>
  <c r="A3476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N3476" i="4"/>
  <c r="O3476" i="4"/>
  <c r="A3477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N3477" i="4"/>
  <c r="O3477" i="4"/>
  <c r="A3478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N3478" i="4"/>
  <c r="O3478" i="4"/>
  <c r="A3479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N3479" i="4"/>
  <c r="O3479" i="4"/>
  <c r="A3480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N3480" i="4"/>
  <c r="O3480" i="4"/>
  <c r="A3481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N3481" i="4"/>
  <c r="O3481" i="4"/>
  <c r="A3482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N3482" i="4"/>
  <c r="O3482" i="4"/>
  <c r="A3483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N3483" i="4"/>
  <c r="O3483" i="4"/>
  <c r="A3484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N3484" i="4"/>
  <c r="O3484" i="4"/>
  <c r="A3485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N3485" i="4"/>
  <c r="O3485" i="4"/>
  <c r="A3486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N3486" i="4"/>
  <c r="O3486" i="4"/>
  <c r="A3487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N3487" i="4"/>
  <c r="O3487" i="4"/>
  <c r="A3488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N3488" i="4"/>
  <c r="O3488" i="4"/>
  <c r="A3489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N3489" i="4"/>
  <c r="O3489" i="4"/>
  <c r="A3490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N3490" i="4"/>
  <c r="O3490" i="4"/>
  <c r="A3491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N3491" i="4"/>
  <c r="O3491" i="4"/>
  <c r="A3492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N3492" i="4"/>
  <c r="O3492" i="4"/>
  <c r="A3493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N3493" i="4"/>
  <c r="O3493" i="4"/>
  <c r="A3494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N3494" i="4"/>
  <c r="O3494" i="4"/>
  <c r="A3495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N3495" i="4"/>
  <c r="O3495" i="4"/>
  <c r="A3496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N3496" i="4"/>
  <c r="O3496" i="4"/>
  <c r="A3497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N3497" i="4"/>
  <c r="O3497" i="4"/>
  <c r="A3498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N3498" i="4"/>
  <c r="O3498" i="4"/>
  <c r="A3499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N3499" i="4"/>
  <c r="O3499" i="4"/>
  <c r="A3500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N3500" i="4"/>
  <c r="O3500" i="4"/>
  <c r="A3501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N3501" i="4"/>
  <c r="O3501" i="4"/>
  <c r="A3502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N3502" i="4"/>
  <c r="O3502" i="4"/>
  <c r="A3503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N3503" i="4"/>
  <c r="O3503" i="4"/>
  <c r="A3504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N3504" i="4"/>
  <c r="O3504" i="4"/>
  <c r="A3505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N3505" i="4"/>
  <c r="O3505" i="4"/>
  <c r="A3506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N3506" i="4"/>
  <c r="O3506" i="4"/>
  <c r="A3507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N3507" i="4"/>
  <c r="O3507" i="4"/>
  <c r="A3508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N3508" i="4"/>
  <c r="O3508" i="4"/>
  <c r="A3509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N3509" i="4"/>
  <c r="O3509" i="4"/>
  <c r="A3510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N3510" i="4"/>
  <c r="O3510" i="4"/>
  <c r="A3511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N3511" i="4"/>
  <c r="O3511" i="4"/>
  <c r="A3512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N3512" i="4"/>
  <c r="O3512" i="4"/>
  <c r="A3513" i="4"/>
  <c r="B3513" i="4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A3514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A3515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A3516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A3517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A2236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N2236" i="4"/>
  <c r="O2236" i="4"/>
  <c r="A2237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N2237" i="4"/>
  <c r="O2237" i="4"/>
  <c r="A2238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N2238" i="4"/>
  <c r="O2238" i="4"/>
  <c r="A2239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N2239" i="4"/>
  <c r="O2239" i="4"/>
  <c r="A2240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N2240" i="4"/>
  <c r="O2240" i="4"/>
  <c r="A2241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N2241" i="4"/>
  <c r="O2241" i="4"/>
  <c r="A2242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N2242" i="4"/>
  <c r="O2242" i="4"/>
  <c r="A2243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N2243" i="4"/>
  <c r="O2243" i="4"/>
  <c r="A2224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N2224" i="4"/>
  <c r="O2224" i="4"/>
  <c r="A2225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N2225" i="4"/>
  <c r="O2225" i="4"/>
  <c r="A2226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N2226" i="4"/>
  <c r="O2226" i="4"/>
  <c r="A2227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N2227" i="4"/>
  <c r="O2227" i="4"/>
  <c r="A2228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N2228" i="4"/>
  <c r="O2228" i="4"/>
  <c r="A2229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N2229" i="4"/>
  <c r="O2229" i="4"/>
  <c r="A2230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N2230" i="4"/>
  <c r="O2230" i="4"/>
  <c r="A2231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N2231" i="4"/>
  <c r="O2231" i="4"/>
  <c r="A2232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N2232" i="4"/>
  <c r="O2232" i="4"/>
  <c r="A2233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N2233" i="4"/>
  <c r="O2233" i="4"/>
  <c r="A2234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N2234" i="4"/>
  <c r="O2234" i="4"/>
  <c r="A2235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N2235" i="4"/>
  <c r="O2235" i="4"/>
  <c r="S5" i="2"/>
  <c r="S2" i="2"/>
  <c r="B2227" i="2"/>
  <c r="A2227" i="2" s="1"/>
  <c r="C2227" i="2"/>
  <c r="D2227" i="2"/>
  <c r="H2227" i="2"/>
  <c r="L2227" i="2"/>
  <c r="N2227" i="2"/>
  <c r="P2227" i="2"/>
  <c r="Q2227" i="2"/>
  <c r="A2228" i="2"/>
  <c r="H2228" i="2" s="1"/>
  <c r="B2228" i="2"/>
  <c r="C2228" i="2"/>
  <c r="D2228" i="2"/>
  <c r="E2228" i="2"/>
  <c r="G2228" i="2"/>
  <c r="I2228" i="2"/>
  <c r="K2228" i="2"/>
  <c r="M2228" i="2"/>
  <c r="N2228" i="2"/>
  <c r="O2228" i="2"/>
  <c r="Q2228" i="2"/>
  <c r="B2229" i="2"/>
  <c r="N2229" i="2" s="1"/>
  <c r="C2229" i="2"/>
  <c r="D2229" i="2"/>
  <c r="Q2229" i="2"/>
  <c r="A2230" i="2"/>
  <c r="B2230" i="2"/>
  <c r="C2230" i="2"/>
  <c r="D2230" i="2"/>
  <c r="E2230" i="2"/>
  <c r="N2230" i="2"/>
  <c r="Q2230" i="2"/>
  <c r="B2231" i="2"/>
  <c r="A2231" i="2" s="1"/>
  <c r="C2231" i="2"/>
  <c r="D2231" i="2"/>
  <c r="H2231" i="2"/>
  <c r="L2231" i="2"/>
  <c r="N2231" i="2"/>
  <c r="P2231" i="2"/>
  <c r="Q2231" i="2"/>
  <c r="A2232" i="2"/>
  <c r="H2232" i="2" s="1"/>
  <c r="B2232" i="2"/>
  <c r="C2232" i="2"/>
  <c r="D2232" i="2"/>
  <c r="E2232" i="2"/>
  <c r="G2232" i="2"/>
  <c r="I2232" i="2"/>
  <c r="K2232" i="2"/>
  <c r="M2232" i="2"/>
  <c r="N2232" i="2"/>
  <c r="O2232" i="2"/>
  <c r="Q2232" i="2"/>
  <c r="B2233" i="2"/>
  <c r="N2233" i="2" s="1"/>
  <c r="C2233" i="2"/>
  <c r="D2233" i="2"/>
  <c r="Q2233" i="2"/>
  <c r="A2234" i="2"/>
  <c r="B2234" i="2"/>
  <c r="C2234" i="2"/>
  <c r="D2234" i="2"/>
  <c r="E2234" i="2"/>
  <c r="N2234" i="2"/>
  <c r="Q2234" i="2"/>
  <c r="B2235" i="2"/>
  <c r="A2235" i="2" s="1"/>
  <c r="C2235" i="2"/>
  <c r="D2235" i="2"/>
  <c r="H2235" i="2"/>
  <c r="L2235" i="2"/>
  <c r="N2235" i="2"/>
  <c r="P2235" i="2"/>
  <c r="Q2235" i="2"/>
  <c r="A2236" i="2"/>
  <c r="H2236" i="2" s="1"/>
  <c r="B2236" i="2"/>
  <c r="C2236" i="2"/>
  <c r="D2236" i="2"/>
  <c r="E2236" i="2"/>
  <c r="G2236" i="2"/>
  <c r="I2236" i="2"/>
  <c r="K2236" i="2"/>
  <c r="M2236" i="2"/>
  <c r="N2236" i="2"/>
  <c r="O2236" i="2"/>
  <c r="Q2236" i="2"/>
  <c r="B2237" i="2"/>
  <c r="N2237" i="2" s="1"/>
  <c r="C2237" i="2"/>
  <c r="D2237" i="2"/>
  <c r="Q2237" i="2"/>
  <c r="A2238" i="2"/>
  <c r="B2238" i="2"/>
  <c r="C2238" i="2"/>
  <c r="D2238" i="2"/>
  <c r="E2238" i="2"/>
  <c r="N2238" i="2"/>
  <c r="Q2238" i="2"/>
  <c r="B2239" i="2"/>
  <c r="A2239" i="2" s="1"/>
  <c r="C2239" i="2"/>
  <c r="D2239" i="2"/>
  <c r="H2239" i="2"/>
  <c r="L2239" i="2"/>
  <c r="N2239" i="2"/>
  <c r="P2239" i="2"/>
  <c r="Q2239" i="2"/>
  <c r="A2240" i="2"/>
  <c r="H2240" i="2" s="1"/>
  <c r="B2240" i="2"/>
  <c r="C2240" i="2"/>
  <c r="D2240" i="2"/>
  <c r="E2240" i="2"/>
  <c r="G2240" i="2"/>
  <c r="I2240" i="2"/>
  <c r="K2240" i="2"/>
  <c r="M2240" i="2"/>
  <c r="N2240" i="2"/>
  <c r="O2240" i="2"/>
  <c r="Q2240" i="2"/>
  <c r="B2241" i="2"/>
  <c r="N2241" i="2" s="1"/>
  <c r="C2241" i="2"/>
  <c r="D2241" i="2"/>
  <c r="Q2241" i="2"/>
  <c r="A2242" i="2"/>
  <c r="B2242" i="2"/>
  <c r="C2242" i="2"/>
  <c r="D2242" i="2"/>
  <c r="E2242" i="2"/>
  <c r="N2242" i="2"/>
  <c r="Q2242" i="2"/>
  <c r="B2243" i="2"/>
  <c r="A2243" i="2" s="1"/>
  <c r="C2243" i="2"/>
  <c r="D2243" i="2"/>
  <c r="H2243" i="2"/>
  <c r="L2243" i="2"/>
  <c r="N2243" i="2"/>
  <c r="P2243" i="2"/>
  <c r="Q2243" i="2"/>
  <c r="A2244" i="2"/>
  <c r="H2244" i="2" s="1"/>
  <c r="B2244" i="2"/>
  <c r="C2244" i="2"/>
  <c r="D2244" i="2"/>
  <c r="E2244" i="2"/>
  <c r="G2244" i="2"/>
  <c r="I2244" i="2"/>
  <c r="K2244" i="2"/>
  <c r="M2244" i="2"/>
  <c r="N2244" i="2"/>
  <c r="O2244" i="2"/>
  <c r="Q2244" i="2"/>
  <c r="B2245" i="2"/>
  <c r="N2245" i="2" s="1"/>
  <c r="C2245" i="2"/>
  <c r="D2245" i="2"/>
  <c r="Q2245" i="2"/>
  <c r="A2246" i="2"/>
  <c r="B2246" i="2"/>
  <c r="C2246" i="2"/>
  <c r="D2246" i="2"/>
  <c r="E2246" i="2"/>
  <c r="N2246" i="2"/>
  <c r="Q2246" i="2"/>
  <c r="B2247" i="2"/>
  <c r="A2247" i="2" s="1"/>
  <c r="C2247" i="2"/>
  <c r="D2247" i="2"/>
  <c r="H2247" i="2"/>
  <c r="L2247" i="2"/>
  <c r="N2247" i="2"/>
  <c r="P2247" i="2"/>
  <c r="Q2247" i="2"/>
  <c r="A2248" i="2"/>
  <c r="H2248" i="2" s="1"/>
  <c r="B2248" i="2"/>
  <c r="C2248" i="2"/>
  <c r="D2248" i="2"/>
  <c r="E2248" i="2"/>
  <c r="G2248" i="2"/>
  <c r="I2248" i="2"/>
  <c r="K2248" i="2"/>
  <c r="M2248" i="2"/>
  <c r="N2248" i="2"/>
  <c r="O2248" i="2"/>
  <c r="Q2248" i="2"/>
  <c r="B2249" i="2"/>
  <c r="N2249" i="2" s="1"/>
  <c r="C2249" i="2"/>
  <c r="D2249" i="2"/>
  <c r="Q2249" i="2"/>
  <c r="A2250" i="2"/>
  <c r="B2250" i="2"/>
  <c r="C2250" i="2"/>
  <c r="D2250" i="2"/>
  <c r="E2250" i="2"/>
  <c r="K2250" i="2"/>
  <c r="M2250" i="2"/>
  <c r="N2250" i="2"/>
  <c r="Q2250" i="2"/>
  <c r="B2251" i="2"/>
  <c r="C2251" i="2"/>
  <c r="D2251" i="2"/>
  <c r="Q2251" i="2"/>
  <c r="A2252" i="2"/>
  <c r="B2252" i="2"/>
  <c r="C2252" i="2"/>
  <c r="D2252" i="2"/>
  <c r="E2252" i="2"/>
  <c r="G2252" i="2"/>
  <c r="I2252" i="2"/>
  <c r="K2252" i="2"/>
  <c r="M2252" i="2"/>
  <c r="N2252" i="2"/>
  <c r="O2252" i="2"/>
  <c r="Q2252" i="2"/>
  <c r="B2253" i="2"/>
  <c r="C2253" i="2"/>
  <c r="D2253" i="2"/>
  <c r="N2253" i="2"/>
  <c r="Q2253" i="2"/>
  <c r="A2254" i="2"/>
  <c r="F2254" i="2" s="1"/>
  <c r="B2254" i="2"/>
  <c r="C2254" i="2"/>
  <c r="D2254" i="2"/>
  <c r="E2254" i="2"/>
  <c r="G2254" i="2"/>
  <c r="I2254" i="2"/>
  <c r="J2254" i="2"/>
  <c r="M2254" i="2"/>
  <c r="N2254" i="2"/>
  <c r="O2254" i="2"/>
  <c r="Q2254" i="2"/>
  <c r="B2255" i="2"/>
  <c r="N2255" i="2" s="1"/>
  <c r="C2255" i="2"/>
  <c r="D2255" i="2"/>
  <c r="Q2255" i="2"/>
  <c r="B2256" i="2"/>
  <c r="C2256" i="2"/>
  <c r="D2256" i="2"/>
  <c r="Q2256" i="2"/>
  <c r="A2257" i="2"/>
  <c r="H2257" i="2" s="1"/>
  <c r="B2257" i="2"/>
  <c r="C2257" i="2"/>
  <c r="D2257" i="2"/>
  <c r="E2257" i="2"/>
  <c r="I2257" i="2"/>
  <c r="L2257" i="2"/>
  <c r="M2257" i="2"/>
  <c r="N2257" i="2"/>
  <c r="P2257" i="2"/>
  <c r="Q2257" i="2"/>
  <c r="A2258" i="2"/>
  <c r="F2258" i="2" s="1"/>
  <c r="B2258" i="2"/>
  <c r="C2258" i="2"/>
  <c r="D2258" i="2"/>
  <c r="E2258" i="2"/>
  <c r="G2258" i="2"/>
  <c r="H2258" i="2"/>
  <c r="I2258" i="2"/>
  <c r="K2258" i="2"/>
  <c r="L2258" i="2"/>
  <c r="M2258" i="2"/>
  <c r="N2258" i="2"/>
  <c r="O2258" i="2"/>
  <c r="P2258" i="2"/>
  <c r="Q2258" i="2"/>
  <c r="B2259" i="2"/>
  <c r="C2259" i="2"/>
  <c r="D2259" i="2"/>
  <c r="Q2259" i="2"/>
  <c r="A2260" i="2"/>
  <c r="F2260" i="2" s="1"/>
  <c r="B2260" i="2"/>
  <c r="C2260" i="2"/>
  <c r="D2260" i="2"/>
  <c r="E2260" i="2"/>
  <c r="G2260" i="2"/>
  <c r="I2260" i="2"/>
  <c r="J2260" i="2"/>
  <c r="M2260" i="2"/>
  <c r="N2260" i="2"/>
  <c r="O2260" i="2"/>
  <c r="Q2260" i="2"/>
  <c r="B2261" i="2"/>
  <c r="C2261" i="2"/>
  <c r="D2261" i="2"/>
  <c r="Q2261" i="2"/>
  <c r="A2262" i="2"/>
  <c r="G2262" i="2" s="1"/>
  <c r="B2262" i="2"/>
  <c r="C2262" i="2"/>
  <c r="D2262" i="2"/>
  <c r="E2262" i="2"/>
  <c r="H2262" i="2"/>
  <c r="I2262" i="2"/>
  <c r="K2262" i="2"/>
  <c r="M2262" i="2"/>
  <c r="N2262" i="2"/>
  <c r="O2262" i="2"/>
  <c r="Q2262" i="2"/>
  <c r="B2263" i="2"/>
  <c r="C2263" i="2"/>
  <c r="D2263" i="2"/>
  <c r="Q2263" i="2"/>
  <c r="A2264" i="2"/>
  <c r="F2264" i="2" s="1"/>
  <c r="B2264" i="2"/>
  <c r="C2264" i="2"/>
  <c r="D2264" i="2"/>
  <c r="E2264" i="2"/>
  <c r="G2264" i="2"/>
  <c r="I2264" i="2"/>
  <c r="J2264" i="2"/>
  <c r="M2264" i="2"/>
  <c r="N2264" i="2"/>
  <c r="O2264" i="2"/>
  <c r="Q2264" i="2"/>
  <c r="B2265" i="2"/>
  <c r="N2265" i="2" s="1"/>
  <c r="C2265" i="2"/>
  <c r="D2265" i="2"/>
  <c r="Q2265" i="2"/>
  <c r="A2266" i="2"/>
  <c r="G2266" i="2" s="1"/>
  <c r="B2266" i="2"/>
  <c r="C2266" i="2"/>
  <c r="D2266" i="2"/>
  <c r="E2266" i="2"/>
  <c r="H2266" i="2"/>
  <c r="I2266" i="2"/>
  <c r="K2266" i="2"/>
  <c r="M2266" i="2"/>
  <c r="N2266" i="2"/>
  <c r="O2266" i="2"/>
  <c r="Q2266" i="2"/>
  <c r="B2267" i="2"/>
  <c r="C2267" i="2"/>
  <c r="D2267" i="2"/>
  <c r="Q2267" i="2"/>
  <c r="A2268" i="2"/>
  <c r="F2268" i="2" s="1"/>
  <c r="B2268" i="2"/>
  <c r="C2268" i="2"/>
  <c r="D2268" i="2"/>
  <c r="E2268" i="2"/>
  <c r="G2268" i="2"/>
  <c r="I2268" i="2"/>
  <c r="J2268" i="2"/>
  <c r="M2268" i="2"/>
  <c r="N2268" i="2"/>
  <c r="O2268" i="2"/>
  <c r="Q2268" i="2"/>
  <c r="A2269" i="2"/>
  <c r="B2269" i="2"/>
  <c r="N2269" i="2" s="1"/>
  <c r="C2269" i="2"/>
  <c r="D2269" i="2"/>
  <c r="E2269" i="2"/>
  <c r="L2269" i="2"/>
  <c r="P2269" i="2"/>
  <c r="Q2269" i="2"/>
  <c r="A2270" i="2"/>
  <c r="G2270" i="2" s="1"/>
  <c r="B2270" i="2"/>
  <c r="C2270" i="2"/>
  <c r="D2270" i="2"/>
  <c r="E2270" i="2"/>
  <c r="H2270" i="2"/>
  <c r="I2270" i="2"/>
  <c r="K2270" i="2"/>
  <c r="M2270" i="2"/>
  <c r="N2270" i="2"/>
  <c r="O2270" i="2"/>
  <c r="Q2270" i="2"/>
  <c r="B2271" i="2"/>
  <c r="C2271" i="2"/>
  <c r="D2271" i="2"/>
  <c r="Q2271" i="2"/>
  <c r="A2272" i="2"/>
  <c r="F2272" i="2" s="1"/>
  <c r="B2272" i="2"/>
  <c r="C2272" i="2"/>
  <c r="D2272" i="2"/>
  <c r="E2272" i="2"/>
  <c r="G2272" i="2"/>
  <c r="I2272" i="2"/>
  <c r="J2272" i="2"/>
  <c r="M2272" i="2"/>
  <c r="N2272" i="2"/>
  <c r="O2272" i="2"/>
  <c r="Q2272" i="2"/>
  <c r="B2273" i="2"/>
  <c r="C2273" i="2"/>
  <c r="D2273" i="2"/>
  <c r="Q2273" i="2"/>
  <c r="A2274" i="2"/>
  <c r="G2274" i="2" s="1"/>
  <c r="B2274" i="2"/>
  <c r="C2274" i="2"/>
  <c r="D2274" i="2"/>
  <c r="E2274" i="2"/>
  <c r="H2274" i="2"/>
  <c r="I2274" i="2"/>
  <c r="K2274" i="2"/>
  <c r="M2274" i="2"/>
  <c r="N2274" i="2"/>
  <c r="O2274" i="2"/>
  <c r="Q2274" i="2"/>
  <c r="B2275" i="2"/>
  <c r="C2275" i="2"/>
  <c r="D2275" i="2"/>
  <c r="Q2275" i="2"/>
  <c r="A2276" i="2"/>
  <c r="F2276" i="2" s="1"/>
  <c r="B2276" i="2"/>
  <c r="C2276" i="2"/>
  <c r="D2276" i="2"/>
  <c r="E2276" i="2"/>
  <c r="G2276" i="2"/>
  <c r="I2276" i="2"/>
  <c r="J2276" i="2"/>
  <c r="M2276" i="2"/>
  <c r="N2276" i="2"/>
  <c r="O2276" i="2"/>
  <c r="Q2276" i="2"/>
  <c r="B2277" i="2"/>
  <c r="C2277" i="2"/>
  <c r="D2277" i="2"/>
  <c r="Q2277" i="2"/>
  <c r="B2278" i="2"/>
  <c r="A2278" i="2" s="1"/>
  <c r="C2278" i="2"/>
  <c r="D2278" i="2"/>
  <c r="I2278" i="2"/>
  <c r="J2278" i="2"/>
  <c r="N2278" i="2"/>
  <c r="Q2278" i="2"/>
  <c r="A2279" i="2"/>
  <c r="B2279" i="2"/>
  <c r="C2279" i="2"/>
  <c r="D2279" i="2"/>
  <c r="E2279" i="2"/>
  <c r="N2279" i="2"/>
  <c r="Q2279" i="2"/>
  <c r="A2280" i="2"/>
  <c r="F2280" i="2" s="1"/>
  <c r="B2280" i="2"/>
  <c r="C2280" i="2"/>
  <c r="D2280" i="2"/>
  <c r="E2280" i="2"/>
  <c r="G2280" i="2"/>
  <c r="H2280" i="2"/>
  <c r="I2280" i="2"/>
  <c r="K2280" i="2"/>
  <c r="L2280" i="2"/>
  <c r="M2280" i="2"/>
  <c r="N2280" i="2"/>
  <c r="O2280" i="2"/>
  <c r="P2280" i="2"/>
  <c r="Q2280" i="2"/>
  <c r="B2281" i="2"/>
  <c r="C2281" i="2"/>
  <c r="D2281" i="2"/>
  <c r="Q2281" i="2"/>
  <c r="B2282" i="2"/>
  <c r="A2282" i="2" s="1"/>
  <c r="C2282" i="2"/>
  <c r="D2282" i="2"/>
  <c r="J2282" i="2"/>
  <c r="N2282" i="2"/>
  <c r="Q2282" i="2"/>
  <c r="A2283" i="2"/>
  <c r="B2283" i="2"/>
  <c r="C2283" i="2"/>
  <c r="D2283" i="2"/>
  <c r="E2283" i="2"/>
  <c r="L2283" i="2"/>
  <c r="M2283" i="2"/>
  <c r="N2283" i="2"/>
  <c r="Q2283" i="2"/>
  <c r="A2284" i="2"/>
  <c r="F2284" i="2" s="1"/>
  <c r="B2284" i="2"/>
  <c r="C2284" i="2"/>
  <c r="D2284" i="2"/>
  <c r="E2284" i="2"/>
  <c r="G2284" i="2"/>
  <c r="H2284" i="2"/>
  <c r="I2284" i="2"/>
  <c r="K2284" i="2"/>
  <c r="L2284" i="2"/>
  <c r="M2284" i="2"/>
  <c r="N2284" i="2"/>
  <c r="O2284" i="2"/>
  <c r="P2284" i="2"/>
  <c r="Q2284" i="2"/>
  <c r="B2285" i="2"/>
  <c r="C2285" i="2"/>
  <c r="D2285" i="2"/>
  <c r="Q2285" i="2"/>
  <c r="B2286" i="2"/>
  <c r="A2286" i="2" s="1"/>
  <c r="C2286" i="2"/>
  <c r="D2286" i="2"/>
  <c r="I2286" i="2"/>
  <c r="J2286" i="2"/>
  <c r="N2286" i="2"/>
  <c r="Q2286" i="2"/>
  <c r="A2287" i="2"/>
  <c r="B2287" i="2"/>
  <c r="C2287" i="2"/>
  <c r="D2287" i="2"/>
  <c r="E2287" i="2"/>
  <c r="N2287" i="2"/>
  <c r="Q2287" i="2"/>
  <c r="A2288" i="2"/>
  <c r="F2288" i="2" s="1"/>
  <c r="B2288" i="2"/>
  <c r="C2288" i="2"/>
  <c r="D2288" i="2"/>
  <c r="E2288" i="2"/>
  <c r="G2288" i="2"/>
  <c r="H2288" i="2"/>
  <c r="I2288" i="2"/>
  <c r="K2288" i="2"/>
  <c r="L2288" i="2"/>
  <c r="M2288" i="2"/>
  <c r="N2288" i="2"/>
  <c r="O2288" i="2"/>
  <c r="P2288" i="2"/>
  <c r="Q2288" i="2"/>
  <c r="B2289" i="2"/>
  <c r="C2289" i="2"/>
  <c r="D2289" i="2"/>
  <c r="Q2289" i="2"/>
  <c r="B2290" i="2"/>
  <c r="A2290" i="2" s="1"/>
  <c r="C2290" i="2"/>
  <c r="D2290" i="2"/>
  <c r="J2290" i="2"/>
  <c r="N2290" i="2"/>
  <c r="Q2290" i="2"/>
  <c r="A2291" i="2"/>
  <c r="B2291" i="2"/>
  <c r="C2291" i="2"/>
  <c r="D2291" i="2"/>
  <c r="E2291" i="2"/>
  <c r="L2291" i="2"/>
  <c r="M2291" i="2"/>
  <c r="N2291" i="2"/>
  <c r="Q2291" i="2"/>
  <c r="A2292" i="2"/>
  <c r="F2292" i="2" s="1"/>
  <c r="B2292" i="2"/>
  <c r="C2292" i="2"/>
  <c r="D2292" i="2"/>
  <c r="E2292" i="2"/>
  <c r="G2292" i="2"/>
  <c r="H2292" i="2"/>
  <c r="I2292" i="2"/>
  <c r="K2292" i="2"/>
  <c r="L2292" i="2"/>
  <c r="M2292" i="2"/>
  <c r="N2292" i="2"/>
  <c r="O2292" i="2"/>
  <c r="P2292" i="2"/>
  <c r="Q2292" i="2"/>
  <c r="B2293" i="2"/>
  <c r="C2293" i="2"/>
  <c r="D2293" i="2"/>
  <c r="Q2293" i="2"/>
  <c r="B2294" i="2"/>
  <c r="A2294" i="2" s="1"/>
  <c r="C2294" i="2"/>
  <c r="D2294" i="2"/>
  <c r="I2294" i="2"/>
  <c r="J2294" i="2"/>
  <c r="N2294" i="2"/>
  <c r="Q2294" i="2"/>
  <c r="A2295" i="2"/>
  <c r="B2295" i="2"/>
  <c r="C2295" i="2"/>
  <c r="D2295" i="2"/>
  <c r="E2295" i="2"/>
  <c r="N2295" i="2"/>
  <c r="Q2295" i="2"/>
  <c r="A2296" i="2"/>
  <c r="F2296" i="2" s="1"/>
  <c r="B2296" i="2"/>
  <c r="C2296" i="2"/>
  <c r="D2296" i="2"/>
  <c r="E2296" i="2"/>
  <c r="G2296" i="2"/>
  <c r="H2296" i="2"/>
  <c r="I2296" i="2"/>
  <c r="K2296" i="2"/>
  <c r="L2296" i="2"/>
  <c r="M2296" i="2"/>
  <c r="N2296" i="2"/>
  <c r="O2296" i="2"/>
  <c r="P2296" i="2"/>
  <c r="Q2296" i="2"/>
  <c r="B2297" i="2"/>
  <c r="C2297" i="2"/>
  <c r="D2297" i="2"/>
  <c r="Q2297" i="2"/>
  <c r="B2298" i="2"/>
  <c r="A2298" i="2" s="1"/>
  <c r="C2298" i="2"/>
  <c r="D2298" i="2"/>
  <c r="I2298" i="2"/>
  <c r="M2298" i="2"/>
  <c r="N2298" i="2"/>
  <c r="Q2298" i="2"/>
  <c r="B2299" i="2"/>
  <c r="C2299" i="2"/>
  <c r="D2299" i="2"/>
  <c r="Q2299" i="2"/>
  <c r="A2300" i="2"/>
  <c r="B2300" i="2"/>
  <c r="C2300" i="2"/>
  <c r="D2300" i="2"/>
  <c r="E2300" i="2"/>
  <c r="G2300" i="2"/>
  <c r="H2300" i="2"/>
  <c r="I2300" i="2"/>
  <c r="K2300" i="2"/>
  <c r="L2300" i="2"/>
  <c r="M2300" i="2"/>
  <c r="N2300" i="2"/>
  <c r="O2300" i="2"/>
  <c r="P2300" i="2"/>
  <c r="Q2300" i="2"/>
  <c r="B2301" i="2"/>
  <c r="C2301" i="2"/>
  <c r="D2301" i="2"/>
  <c r="Q2301" i="2"/>
  <c r="B2302" i="2"/>
  <c r="A2302" i="2" s="1"/>
  <c r="C2302" i="2"/>
  <c r="D2302" i="2"/>
  <c r="G2302" i="2"/>
  <c r="I2302" i="2"/>
  <c r="M2302" i="2"/>
  <c r="N2302" i="2"/>
  <c r="Q2302" i="2"/>
  <c r="B2303" i="2"/>
  <c r="N2303" i="2" s="1"/>
  <c r="C2303" i="2"/>
  <c r="D2303" i="2"/>
  <c r="Q2303" i="2"/>
  <c r="A2304" i="2"/>
  <c r="B2304" i="2"/>
  <c r="C2304" i="2"/>
  <c r="D2304" i="2"/>
  <c r="E2304" i="2"/>
  <c r="G2304" i="2"/>
  <c r="H2304" i="2"/>
  <c r="I2304" i="2"/>
  <c r="K2304" i="2"/>
  <c r="L2304" i="2"/>
  <c r="M2304" i="2"/>
  <c r="N2304" i="2"/>
  <c r="O2304" i="2"/>
  <c r="P2304" i="2"/>
  <c r="Q2304" i="2"/>
  <c r="B2305" i="2"/>
  <c r="C2305" i="2"/>
  <c r="D2305" i="2"/>
  <c r="Q2305" i="2"/>
  <c r="B2306" i="2"/>
  <c r="A2306" i="2" s="1"/>
  <c r="C2306" i="2"/>
  <c r="D2306" i="2"/>
  <c r="I2306" i="2"/>
  <c r="M2306" i="2"/>
  <c r="N2306" i="2"/>
  <c r="Q2306" i="2"/>
  <c r="B2307" i="2"/>
  <c r="C2307" i="2"/>
  <c r="D2307" i="2"/>
  <c r="N2307" i="2"/>
  <c r="Q2307" i="2"/>
  <c r="A2308" i="2"/>
  <c r="B2308" i="2"/>
  <c r="C2308" i="2"/>
  <c r="D2308" i="2"/>
  <c r="E2308" i="2"/>
  <c r="G2308" i="2"/>
  <c r="H2308" i="2"/>
  <c r="I2308" i="2"/>
  <c r="K2308" i="2"/>
  <c r="L2308" i="2"/>
  <c r="M2308" i="2"/>
  <c r="N2308" i="2"/>
  <c r="O2308" i="2"/>
  <c r="P2308" i="2"/>
  <c r="Q2308" i="2"/>
  <c r="B2309" i="2"/>
  <c r="C2309" i="2"/>
  <c r="D2309" i="2"/>
  <c r="Q2309" i="2"/>
  <c r="B2310" i="2"/>
  <c r="C2310" i="2"/>
  <c r="D2310" i="2"/>
  <c r="N2310" i="2"/>
  <c r="Q2310" i="2"/>
  <c r="B2311" i="2"/>
  <c r="C2311" i="2"/>
  <c r="D2311" i="2"/>
  <c r="Q2311" i="2"/>
  <c r="A2312" i="2"/>
  <c r="B2312" i="2"/>
  <c r="C2312" i="2"/>
  <c r="D2312" i="2"/>
  <c r="E2312" i="2"/>
  <c r="G2312" i="2"/>
  <c r="H2312" i="2"/>
  <c r="I2312" i="2"/>
  <c r="K2312" i="2"/>
  <c r="L2312" i="2"/>
  <c r="M2312" i="2"/>
  <c r="N2312" i="2"/>
  <c r="O2312" i="2"/>
  <c r="P2312" i="2"/>
  <c r="Q2312" i="2"/>
  <c r="B2313" i="2"/>
  <c r="C2313" i="2"/>
  <c r="D2313" i="2"/>
  <c r="Q2313" i="2"/>
  <c r="B2314" i="2"/>
  <c r="C2314" i="2"/>
  <c r="D2314" i="2"/>
  <c r="N2314" i="2"/>
  <c r="Q2314" i="2"/>
  <c r="B2315" i="2"/>
  <c r="C2315" i="2"/>
  <c r="D2315" i="2"/>
  <c r="N2315" i="2"/>
  <c r="Q2315" i="2"/>
  <c r="A2316" i="2"/>
  <c r="B2316" i="2"/>
  <c r="C2316" i="2"/>
  <c r="D2316" i="2"/>
  <c r="E2316" i="2"/>
  <c r="G2316" i="2"/>
  <c r="H2316" i="2"/>
  <c r="I2316" i="2"/>
  <c r="K2316" i="2"/>
  <c r="L2316" i="2"/>
  <c r="M2316" i="2"/>
  <c r="N2316" i="2"/>
  <c r="O2316" i="2"/>
  <c r="P2316" i="2"/>
  <c r="Q2316" i="2"/>
  <c r="B2317" i="2"/>
  <c r="C2317" i="2"/>
  <c r="D2317" i="2"/>
  <c r="N2317" i="2"/>
  <c r="Q2317" i="2"/>
  <c r="B2318" i="2"/>
  <c r="N2318" i="2" s="1"/>
  <c r="C2318" i="2"/>
  <c r="D2318" i="2"/>
  <c r="Q2318" i="2"/>
  <c r="A2319" i="2"/>
  <c r="B2319" i="2"/>
  <c r="C2319" i="2"/>
  <c r="D2319" i="2"/>
  <c r="E2319" i="2"/>
  <c r="I2319" i="2"/>
  <c r="N2319" i="2"/>
  <c r="Q2319" i="2"/>
  <c r="B2320" i="2"/>
  <c r="A2320" i="2" s="1"/>
  <c r="C2320" i="2"/>
  <c r="D2320" i="2"/>
  <c r="L2320" i="2"/>
  <c r="N2320" i="2"/>
  <c r="Q2320" i="2"/>
  <c r="B2321" i="2"/>
  <c r="A2321" i="2" s="1"/>
  <c r="C2321" i="2"/>
  <c r="D2321" i="2"/>
  <c r="N2321" i="2"/>
  <c r="Q2321" i="2"/>
  <c r="B2322" i="2"/>
  <c r="C2322" i="2"/>
  <c r="D2322" i="2"/>
  <c r="Q2322" i="2"/>
  <c r="A2323" i="2"/>
  <c r="B2323" i="2"/>
  <c r="C2323" i="2"/>
  <c r="D2323" i="2"/>
  <c r="E2323" i="2"/>
  <c r="I2323" i="2"/>
  <c r="N2323" i="2"/>
  <c r="Q2323" i="2"/>
  <c r="B2324" i="2"/>
  <c r="A2324" i="2" s="1"/>
  <c r="C2324" i="2"/>
  <c r="D2324" i="2"/>
  <c r="L2324" i="2"/>
  <c r="N2324" i="2"/>
  <c r="Q2324" i="2"/>
  <c r="B2325" i="2"/>
  <c r="A2325" i="2" s="1"/>
  <c r="C2325" i="2"/>
  <c r="D2325" i="2"/>
  <c r="N2325" i="2"/>
  <c r="Q2325" i="2"/>
  <c r="B2326" i="2"/>
  <c r="C2326" i="2"/>
  <c r="D2326" i="2"/>
  <c r="Q2326" i="2"/>
  <c r="A2327" i="2"/>
  <c r="B2327" i="2"/>
  <c r="C2327" i="2"/>
  <c r="D2327" i="2"/>
  <c r="E2327" i="2"/>
  <c r="I2327" i="2"/>
  <c r="N2327" i="2"/>
  <c r="Q2327" i="2"/>
  <c r="B2328" i="2"/>
  <c r="A2328" i="2" s="1"/>
  <c r="C2328" i="2"/>
  <c r="D2328" i="2"/>
  <c r="N2328" i="2"/>
  <c r="Q2328" i="2"/>
  <c r="B2329" i="2"/>
  <c r="A2329" i="2" s="1"/>
  <c r="C2329" i="2"/>
  <c r="D2329" i="2"/>
  <c r="K2329" i="2"/>
  <c r="N2329" i="2"/>
  <c r="Q2329" i="2"/>
  <c r="B2330" i="2"/>
  <c r="C2330" i="2"/>
  <c r="D2330" i="2"/>
  <c r="Q2330" i="2"/>
  <c r="A2331" i="2"/>
  <c r="B2331" i="2"/>
  <c r="C2331" i="2"/>
  <c r="D2331" i="2"/>
  <c r="E2331" i="2"/>
  <c r="I2331" i="2"/>
  <c r="N2331" i="2"/>
  <c r="Q2331" i="2"/>
  <c r="B2332" i="2"/>
  <c r="A2332" i="2" s="1"/>
  <c r="C2332" i="2"/>
  <c r="D2332" i="2"/>
  <c r="L2332" i="2"/>
  <c r="N2332" i="2"/>
  <c r="Q2332" i="2"/>
  <c r="B2333" i="2"/>
  <c r="A2333" i="2" s="1"/>
  <c r="C2333" i="2"/>
  <c r="D2333" i="2"/>
  <c r="K2333" i="2"/>
  <c r="N2333" i="2"/>
  <c r="Q2333" i="2"/>
  <c r="B2334" i="2"/>
  <c r="C2334" i="2"/>
  <c r="D2334" i="2"/>
  <c r="Q2334" i="2"/>
  <c r="A2335" i="2"/>
  <c r="B2335" i="2"/>
  <c r="C2335" i="2"/>
  <c r="D2335" i="2"/>
  <c r="E2335" i="2"/>
  <c r="I2335" i="2"/>
  <c r="N2335" i="2"/>
  <c r="Q2335" i="2"/>
  <c r="B2336" i="2"/>
  <c r="A2336" i="2" s="1"/>
  <c r="C2336" i="2"/>
  <c r="D2336" i="2"/>
  <c r="L2336" i="2"/>
  <c r="N2336" i="2"/>
  <c r="Q2336" i="2"/>
  <c r="B2337" i="2"/>
  <c r="A2337" i="2" s="1"/>
  <c r="C2337" i="2"/>
  <c r="D2337" i="2"/>
  <c r="N2337" i="2"/>
  <c r="Q2337" i="2"/>
  <c r="B2338" i="2"/>
  <c r="C2338" i="2"/>
  <c r="D2338" i="2"/>
  <c r="Q2338" i="2"/>
  <c r="A2339" i="2"/>
  <c r="B2339" i="2"/>
  <c r="C2339" i="2"/>
  <c r="D2339" i="2"/>
  <c r="E2339" i="2"/>
  <c r="I2339" i="2"/>
  <c r="N2339" i="2"/>
  <c r="Q2339" i="2"/>
  <c r="B2340" i="2"/>
  <c r="A2340" i="2" s="1"/>
  <c r="C2340" i="2"/>
  <c r="D2340" i="2"/>
  <c r="L2340" i="2"/>
  <c r="N2340" i="2"/>
  <c r="Q2340" i="2"/>
  <c r="B2341" i="2"/>
  <c r="A2341" i="2" s="1"/>
  <c r="C2341" i="2"/>
  <c r="D2341" i="2"/>
  <c r="N2341" i="2"/>
  <c r="Q2341" i="2"/>
  <c r="B2342" i="2"/>
  <c r="C2342" i="2"/>
  <c r="D2342" i="2"/>
  <c r="Q2342" i="2"/>
  <c r="A2343" i="2"/>
  <c r="B2343" i="2"/>
  <c r="C2343" i="2"/>
  <c r="D2343" i="2"/>
  <c r="E2343" i="2"/>
  <c r="I2343" i="2"/>
  <c r="N2343" i="2"/>
  <c r="Q2343" i="2"/>
  <c r="B2344" i="2"/>
  <c r="A2344" i="2" s="1"/>
  <c r="C2344" i="2"/>
  <c r="D2344" i="2"/>
  <c r="N2344" i="2"/>
  <c r="Q2344" i="2"/>
  <c r="B2345" i="2"/>
  <c r="A2345" i="2" s="1"/>
  <c r="C2345" i="2"/>
  <c r="D2345" i="2"/>
  <c r="K2345" i="2"/>
  <c r="N2345" i="2"/>
  <c r="Q2345" i="2"/>
  <c r="B2346" i="2"/>
  <c r="C2346" i="2"/>
  <c r="D2346" i="2"/>
  <c r="Q2346" i="2"/>
  <c r="A2347" i="2"/>
  <c r="B2347" i="2"/>
  <c r="C2347" i="2"/>
  <c r="D2347" i="2"/>
  <c r="E2347" i="2"/>
  <c r="I2347" i="2"/>
  <c r="N2347" i="2"/>
  <c r="Q2347" i="2"/>
  <c r="B2348" i="2"/>
  <c r="A2348" i="2" s="1"/>
  <c r="C2348" i="2"/>
  <c r="D2348" i="2"/>
  <c r="L2348" i="2"/>
  <c r="N2348" i="2"/>
  <c r="Q2348" i="2"/>
  <c r="B2349" i="2"/>
  <c r="A2349" i="2" s="1"/>
  <c r="C2349" i="2"/>
  <c r="D2349" i="2"/>
  <c r="K2349" i="2"/>
  <c r="N2349" i="2"/>
  <c r="Q2349" i="2"/>
  <c r="B2350" i="2"/>
  <c r="C2350" i="2"/>
  <c r="D2350" i="2"/>
  <c r="Q2350" i="2"/>
  <c r="A2351" i="2"/>
  <c r="B2351" i="2"/>
  <c r="C2351" i="2"/>
  <c r="D2351" i="2"/>
  <c r="E2351" i="2"/>
  <c r="I2351" i="2"/>
  <c r="N2351" i="2"/>
  <c r="Q2351" i="2"/>
  <c r="B2352" i="2"/>
  <c r="A2352" i="2" s="1"/>
  <c r="C2352" i="2"/>
  <c r="D2352" i="2"/>
  <c r="L2352" i="2"/>
  <c r="N2352" i="2"/>
  <c r="Q2352" i="2"/>
  <c r="B2353" i="2"/>
  <c r="A2353" i="2" s="1"/>
  <c r="C2353" i="2"/>
  <c r="D2353" i="2"/>
  <c r="N2353" i="2"/>
  <c r="Q2353" i="2"/>
  <c r="B2354" i="2"/>
  <c r="C2354" i="2"/>
  <c r="D2354" i="2"/>
  <c r="Q2354" i="2"/>
  <c r="A2355" i="2"/>
  <c r="B2355" i="2"/>
  <c r="C2355" i="2"/>
  <c r="D2355" i="2"/>
  <c r="E2355" i="2"/>
  <c r="H2355" i="2"/>
  <c r="M2355" i="2"/>
  <c r="N2355" i="2"/>
  <c r="Q2355" i="2"/>
  <c r="B2356" i="2"/>
  <c r="A2356" i="2" s="1"/>
  <c r="C2356" i="2"/>
  <c r="D2356" i="2"/>
  <c r="H2356" i="2"/>
  <c r="K2356" i="2"/>
  <c r="N2356" i="2"/>
  <c r="O2356" i="2"/>
  <c r="P2356" i="2"/>
  <c r="Q2356" i="2"/>
  <c r="B2357" i="2"/>
  <c r="C2357" i="2"/>
  <c r="D2357" i="2"/>
  <c r="Q2357" i="2"/>
  <c r="A2358" i="2"/>
  <c r="B2358" i="2"/>
  <c r="C2358" i="2"/>
  <c r="D2358" i="2"/>
  <c r="E2358" i="2"/>
  <c r="M2358" i="2"/>
  <c r="N2358" i="2"/>
  <c r="Q2358" i="2"/>
  <c r="A2359" i="2"/>
  <c r="B2359" i="2"/>
  <c r="C2359" i="2"/>
  <c r="D2359" i="2"/>
  <c r="E2359" i="2"/>
  <c r="H2359" i="2"/>
  <c r="M2359" i="2"/>
  <c r="N2359" i="2"/>
  <c r="Q2359" i="2"/>
  <c r="B2360" i="2"/>
  <c r="A2360" i="2" s="1"/>
  <c r="C2360" i="2"/>
  <c r="D2360" i="2"/>
  <c r="E2360" i="2"/>
  <c r="G2360" i="2"/>
  <c r="H2360" i="2"/>
  <c r="N2360" i="2"/>
  <c r="O2360" i="2"/>
  <c r="Q2360" i="2"/>
  <c r="B2361" i="2"/>
  <c r="C2361" i="2"/>
  <c r="D2361" i="2"/>
  <c r="Q2361" i="2"/>
  <c r="B2362" i="2"/>
  <c r="A2362" i="2" s="1"/>
  <c r="C2362" i="2"/>
  <c r="D2362" i="2"/>
  <c r="N2362" i="2"/>
  <c r="Q2362" i="2"/>
  <c r="B2363" i="2"/>
  <c r="A2363" i="2" s="1"/>
  <c r="C2363" i="2"/>
  <c r="D2363" i="2"/>
  <c r="L2363" i="2"/>
  <c r="N2363" i="2"/>
  <c r="P2363" i="2"/>
  <c r="Q2363" i="2"/>
  <c r="B2364" i="2"/>
  <c r="A2364" i="2" s="1"/>
  <c r="C2364" i="2"/>
  <c r="D2364" i="2"/>
  <c r="K2364" i="2"/>
  <c r="N2364" i="2"/>
  <c r="O2364" i="2"/>
  <c r="Q2364" i="2"/>
  <c r="B2365" i="2"/>
  <c r="C2365" i="2"/>
  <c r="D2365" i="2"/>
  <c r="N2365" i="2"/>
  <c r="Q2365" i="2"/>
  <c r="A2366" i="2"/>
  <c r="B2366" i="2"/>
  <c r="C2366" i="2"/>
  <c r="D2366" i="2"/>
  <c r="E2366" i="2"/>
  <c r="I2366" i="2"/>
  <c r="M2366" i="2"/>
  <c r="N2366" i="2"/>
  <c r="Q2366" i="2"/>
  <c r="B2367" i="2"/>
  <c r="A2367" i="2" s="1"/>
  <c r="C2367" i="2"/>
  <c r="D2367" i="2"/>
  <c r="L2367" i="2"/>
  <c r="N2367" i="2"/>
  <c r="P2367" i="2"/>
  <c r="Q2367" i="2"/>
  <c r="B2368" i="2"/>
  <c r="A2368" i="2" s="1"/>
  <c r="C2368" i="2"/>
  <c r="D2368" i="2"/>
  <c r="K2368" i="2"/>
  <c r="N2368" i="2"/>
  <c r="O2368" i="2"/>
  <c r="Q2368" i="2"/>
  <c r="B2369" i="2"/>
  <c r="C2369" i="2"/>
  <c r="D2369" i="2"/>
  <c r="N2369" i="2"/>
  <c r="Q2369" i="2"/>
  <c r="A2370" i="2"/>
  <c r="B2370" i="2"/>
  <c r="C2370" i="2"/>
  <c r="D2370" i="2"/>
  <c r="E2370" i="2"/>
  <c r="I2370" i="2"/>
  <c r="M2370" i="2"/>
  <c r="N2370" i="2"/>
  <c r="Q2370" i="2"/>
  <c r="B2371" i="2"/>
  <c r="A2371" i="2" s="1"/>
  <c r="C2371" i="2"/>
  <c r="D2371" i="2"/>
  <c r="L2371" i="2"/>
  <c r="N2371" i="2"/>
  <c r="P2371" i="2"/>
  <c r="Q2371" i="2"/>
  <c r="B2372" i="2"/>
  <c r="A2372" i="2" s="1"/>
  <c r="C2372" i="2"/>
  <c r="D2372" i="2"/>
  <c r="K2372" i="2"/>
  <c r="N2372" i="2"/>
  <c r="O2372" i="2"/>
  <c r="Q2372" i="2"/>
  <c r="B2373" i="2"/>
  <c r="C2373" i="2"/>
  <c r="D2373" i="2"/>
  <c r="N2373" i="2"/>
  <c r="Q2373" i="2"/>
  <c r="A2374" i="2"/>
  <c r="B2374" i="2"/>
  <c r="C2374" i="2"/>
  <c r="D2374" i="2"/>
  <c r="E2374" i="2"/>
  <c r="I2374" i="2"/>
  <c r="M2374" i="2"/>
  <c r="N2374" i="2"/>
  <c r="Q2374" i="2"/>
  <c r="B2375" i="2"/>
  <c r="A2375" i="2" s="1"/>
  <c r="C2375" i="2"/>
  <c r="D2375" i="2"/>
  <c r="L2375" i="2"/>
  <c r="N2375" i="2"/>
  <c r="P2375" i="2"/>
  <c r="Q2375" i="2"/>
  <c r="B2376" i="2"/>
  <c r="A2376" i="2" s="1"/>
  <c r="C2376" i="2"/>
  <c r="D2376" i="2"/>
  <c r="K2376" i="2"/>
  <c r="N2376" i="2"/>
  <c r="O2376" i="2"/>
  <c r="Q2376" i="2"/>
  <c r="B2377" i="2"/>
  <c r="C2377" i="2"/>
  <c r="D2377" i="2"/>
  <c r="N2377" i="2"/>
  <c r="Q2377" i="2"/>
  <c r="A2378" i="2"/>
  <c r="B2378" i="2"/>
  <c r="C2378" i="2"/>
  <c r="D2378" i="2"/>
  <c r="E2378" i="2"/>
  <c r="I2378" i="2"/>
  <c r="M2378" i="2"/>
  <c r="N2378" i="2"/>
  <c r="Q2378" i="2"/>
  <c r="B2379" i="2"/>
  <c r="A2379" i="2" s="1"/>
  <c r="C2379" i="2"/>
  <c r="D2379" i="2"/>
  <c r="L2379" i="2"/>
  <c r="N2379" i="2"/>
  <c r="P2379" i="2"/>
  <c r="Q2379" i="2"/>
  <c r="B2380" i="2"/>
  <c r="A2380" i="2" s="1"/>
  <c r="C2380" i="2"/>
  <c r="D2380" i="2"/>
  <c r="K2380" i="2"/>
  <c r="N2380" i="2"/>
  <c r="O2380" i="2"/>
  <c r="Q2380" i="2"/>
  <c r="B2381" i="2"/>
  <c r="C2381" i="2"/>
  <c r="D2381" i="2"/>
  <c r="N2381" i="2"/>
  <c r="Q2381" i="2"/>
  <c r="A2382" i="2"/>
  <c r="B2382" i="2"/>
  <c r="C2382" i="2"/>
  <c r="D2382" i="2"/>
  <c r="E2382" i="2"/>
  <c r="I2382" i="2"/>
  <c r="M2382" i="2"/>
  <c r="N2382" i="2"/>
  <c r="Q2382" i="2"/>
  <c r="B2383" i="2"/>
  <c r="A2383" i="2" s="1"/>
  <c r="C2383" i="2"/>
  <c r="D2383" i="2"/>
  <c r="L2383" i="2"/>
  <c r="N2383" i="2"/>
  <c r="P2383" i="2"/>
  <c r="Q2383" i="2"/>
  <c r="B2384" i="2"/>
  <c r="A2384" i="2" s="1"/>
  <c r="C2384" i="2"/>
  <c r="D2384" i="2"/>
  <c r="K2384" i="2"/>
  <c r="N2384" i="2"/>
  <c r="O2384" i="2"/>
  <c r="Q2384" i="2"/>
  <c r="B2385" i="2"/>
  <c r="C2385" i="2"/>
  <c r="D2385" i="2"/>
  <c r="N2385" i="2"/>
  <c r="Q2385" i="2"/>
  <c r="A2386" i="2"/>
  <c r="B2386" i="2"/>
  <c r="C2386" i="2"/>
  <c r="D2386" i="2"/>
  <c r="E2386" i="2"/>
  <c r="I2386" i="2"/>
  <c r="M2386" i="2"/>
  <c r="N2386" i="2"/>
  <c r="Q2386" i="2"/>
  <c r="B2387" i="2"/>
  <c r="A2387" i="2" s="1"/>
  <c r="C2387" i="2"/>
  <c r="D2387" i="2"/>
  <c r="L2387" i="2"/>
  <c r="N2387" i="2"/>
  <c r="P2387" i="2"/>
  <c r="Q2387" i="2"/>
  <c r="B2388" i="2"/>
  <c r="A2388" i="2" s="1"/>
  <c r="C2388" i="2"/>
  <c r="D2388" i="2"/>
  <c r="K2388" i="2"/>
  <c r="N2388" i="2"/>
  <c r="O2388" i="2"/>
  <c r="Q2388" i="2"/>
  <c r="B2389" i="2"/>
  <c r="C2389" i="2"/>
  <c r="D2389" i="2"/>
  <c r="N2389" i="2"/>
  <c r="Q2389" i="2"/>
  <c r="A2390" i="2"/>
  <c r="B2390" i="2"/>
  <c r="C2390" i="2"/>
  <c r="D2390" i="2"/>
  <c r="E2390" i="2"/>
  <c r="I2390" i="2"/>
  <c r="M2390" i="2"/>
  <c r="N2390" i="2"/>
  <c r="Q2390" i="2"/>
  <c r="A2391" i="2"/>
  <c r="F2391" i="2" s="1"/>
  <c r="B2391" i="2"/>
  <c r="C2391" i="2"/>
  <c r="D2391" i="2"/>
  <c r="E2391" i="2"/>
  <c r="G2391" i="2"/>
  <c r="H2391" i="2"/>
  <c r="I2391" i="2"/>
  <c r="K2391" i="2"/>
  <c r="L2391" i="2"/>
  <c r="M2391" i="2"/>
  <c r="N2391" i="2"/>
  <c r="O2391" i="2"/>
  <c r="P2391" i="2"/>
  <c r="Q2391" i="2"/>
  <c r="B2392" i="2"/>
  <c r="A2392" i="2" s="1"/>
  <c r="C2392" i="2"/>
  <c r="D2392" i="2"/>
  <c r="G2392" i="2"/>
  <c r="K2392" i="2"/>
  <c r="N2392" i="2"/>
  <c r="O2392" i="2"/>
  <c r="Q2392" i="2"/>
  <c r="B2393" i="2"/>
  <c r="C2393" i="2"/>
  <c r="D2393" i="2"/>
  <c r="N2393" i="2"/>
  <c r="Q2393" i="2"/>
  <c r="A2394" i="2"/>
  <c r="B2394" i="2"/>
  <c r="C2394" i="2"/>
  <c r="D2394" i="2"/>
  <c r="E2394" i="2"/>
  <c r="N2394" i="2"/>
  <c r="Q2394" i="2"/>
  <c r="A2395" i="2"/>
  <c r="F2395" i="2" s="1"/>
  <c r="B2395" i="2"/>
  <c r="C2395" i="2"/>
  <c r="D2395" i="2"/>
  <c r="E2395" i="2"/>
  <c r="G2395" i="2"/>
  <c r="H2395" i="2"/>
  <c r="I2395" i="2"/>
  <c r="K2395" i="2"/>
  <c r="L2395" i="2"/>
  <c r="M2395" i="2"/>
  <c r="N2395" i="2"/>
  <c r="O2395" i="2"/>
  <c r="P2395" i="2"/>
  <c r="Q2395" i="2"/>
  <c r="B2396" i="2"/>
  <c r="A2396" i="2" s="1"/>
  <c r="C2396" i="2"/>
  <c r="D2396" i="2"/>
  <c r="G2396" i="2"/>
  <c r="K2396" i="2"/>
  <c r="N2396" i="2"/>
  <c r="Q2396" i="2"/>
  <c r="B2397" i="2"/>
  <c r="C2397" i="2"/>
  <c r="D2397" i="2"/>
  <c r="Q2397" i="2"/>
  <c r="A2398" i="2"/>
  <c r="B2398" i="2"/>
  <c r="C2398" i="2"/>
  <c r="D2398" i="2"/>
  <c r="E2398" i="2"/>
  <c r="I2398" i="2"/>
  <c r="N2398" i="2"/>
  <c r="Q2398" i="2"/>
  <c r="A2399" i="2"/>
  <c r="F2399" i="2" s="1"/>
  <c r="B2399" i="2"/>
  <c r="C2399" i="2"/>
  <c r="D2399" i="2"/>
  <c r="E2399" i="2"/>
  <c r="G2399" i="2"/>
  <c r="H2399" i="2"/>
  <c r="I2399" i="2"/>
  <c r="K2399" i="2"/>
  <c r="L2399" i="2"/>
  <c r="M2399" i="2"/>
  <c r="N2399" i="2"/>
  <c r="O2399" i="2"/>
  <c r="P2399" i="2"/>
  <c r="Q2399" i="2"/>
  <c r="B2400" i="2"/>
  <c r="A2400" i="2" s="1"/>
  <c r="C2400" i="2"/>
  <c r="D2400" i="2"/>
  <c r="N2400" i="2"/>
  <c r="Q2400" i="2"/>
  <c r="B2401" i="2"/>
  <c r="C2401" i="2"/>
  <c r="D2401" i="2"/>
  <c r="N2401" i="2"/>
  <c r="Q2401" i="2"/>
  <c r="A2402" i="2"/>
  <c r="B2402" i="2"/>
  <c r="C2402" i="2"/>
  <c r="D2402" i="2"/>
  <c r="E2402" i="2"/>
  <c r="I2402" i="2"/>
  <c r="M2402" i="2"/>
  <c r="N2402" i="2"/>
  <c r="Q2402" i="2"/>
  <c r="A2403" i="2"/>
  <c r="F2403" i="2" s="1"/>
  <c r="B2403" i="2"/>
  <c r="C2403" i="2"/>
  <c r="D2403" i="2"/>
  <c r="E2403" i="2"/>
  <c r="G2403" i="2"/>
  <c r="H2403" i="2"/>
  <c r="I2403" i="2"/>
  <c r="K2403" i="2"/>
  <c r="L2403" i="2"/>
  <c r="M2403" i="2"/>
  <c r="N2403" i="2"/>
  <c r="O2403" i="2"/>
  <c r="P2403" i="2"/>
  <c r="Q2403" i="2"/>
  <c r="B2404" i="2"/>
  <c r="C2404" i="2"/>
  <c r="D2404" i="2"/>
  <c r="Q2404" i="2"/>
  <c r="A2405" i="2"/>
  <c r="B2405" i="2"/>
  <c r="C2405" i="2"/>
  <c r="D2405" i="2"/>
  <c r="E2405" i="2"/>
  <c r="J2405" i="2"/>
  <c r="M2405" i="2"/>
  <c r="N2405" i="2"/>
  <c r="Q2405" i="2"/>
  <c r="A2406" i="2"/>
  <c r="B2406" i="2"/>
  <c r="C2406" i="2"/>
  <c r="D2406" i="2"/>
  <c r="E2406" i="2"/>
  <c r="H2406" i="2"/>
  <c r="N2406" i="2"/>
  <c r="Q2406" i="2"/>
  <c r="A2407" i="2"/>
  <c r="F2407" i="2" s="1"/>
  <c r="B2407" i="2"/>
  <c r="C2407" i="2"/>
  <c r="D2407" i="2"/>
  <c r="E2407" i="2"/>
  <c r="G2407" i="2"/>
  <c r="H2407" i="2"/>
  <c r="I2407" i="2"/>
  <c r="K2407" i="2"/>
  <c r="L2407" i="2"/>
  <c r="M2407" i="2"/>
  <c r="N2407" i="2"/>
  <c r="O2407" i="2"/>
  <c r="P2407" i="2"/>
  <c r="Q2407" i="2"/>
  <c r="B2408" i="2"/>
  <c r="C2408" i="2"/>
  <c r="D2408" i="2"/>
  <c r="Q2408" i="2"/>
  <c r="A2409" i="2"/>
  <c r="B2409" i="2"/>
  <c r="C2409" i="2"/>
  <c r="D2409" i="2"/>
  <c r="E2409" i="2"/>
  <c r="J2409" i="2"/>
  <c r="M2409" i="2"/>
  <c r="N2409" i="2"/>
  <c r="Q2409" i="2"/>
  <c r="A2410" i="2"/>
  <c r="B2410" i="2"/>
  <c r="C2410" i="2"/>
  <c r="D2410" i="2"/>
  <c r="E2410" i="2"/>
  <c r="H2410" i="2"/>
  <c r="M2410" i="2"/>
  <c r="N2410" i="2"/>
  <c r="Q2410" i="2"/>
  <c r="A2411" i="2"/>
  <c r="F2411" i="2" s="1"/>
  <c r="B2411" i="2"/>
  <c r="C2411" i="2"/>
  <c r="D2411" i="2"/>
  <c r="E2411" i="2"/>
  <c r="G2411" i="2"/>
  <c r="H2411" i="2"/>
  <c r="I2411" i="2"/>
  <c r="K2411" i="2"/>
  <c r="L2411" i="2"/>
  <c r="M2411" i="2"/>
  <c r="N2411" i="2"/>
  <c r="O2411" i="2"/>
  <c r="P2411" i="2"/>
  <c r="Q2411" i="2"/>
  <c r="B2412" i="2"/>
  <c r="C2412" i="2"/>
  <c r="D2412" i="2"/>
  <c r="N2412" i="2"/>
  <c r="Q2412" i="2"/>
  <c r="A2413" i="2"/>
  <c r="B2413" i="2"/>
  <c r="C2413" i="2"/>
  <c r="D2413" i="2"/>
  <c r="E2413" i="2"/>
  <c r="J2413" i="2"/>
  <c r="M2413" i="2"/>
  <c r="N2413" i="2"/>
  <c r="Q2413" i="2"/>
  <c r="A2414" i="2"/>
  <c r="B2414" i="2"/>
  <c r="C2414" i="2"/>
  <c r="D2414" i="2"/>
  <c r="E2414" i="2"/>
  <c r="H2414" i="2"/>
  <c r="M2414" i="2"/>
  <c r="N2414" i="2"/>
  <c r="Q2414" i="2"/>
  <c r="A2415" i="2"/>
  <c r="F2415" i="2" s="1"/>
  <c r="B2415" i="2"/>
  <c r="C2415" i="2"/>
  <c r="D2415" i="2"/>
  <c r="E2415" i="2"/>
  <c r="G2415" i="2"/>
  <c r="H2415" i="2"/>
  <c r="I2415" i="2"/>
  <c r="K2415" i="2"/>
  <c r="L2415" i="2"/>
  <c r="M2415" i="2"/>
  <c r="N2415" i="2"/>
  <c r="O2415" i="2"/>
  <c r="P2415" i="2"/>
  <c r="Q2415" i="2"/>
  <c r="B2416" i="2"/>
  <c r="C2416" i="2"/>
  <c r="D2416" i="2"/>
  <c r="N2416" i="2"/>
  <c r="Q2416" i="2"/>
  <c r="A2417" i="2"/>
  <c r="B2417" i="2"/>
  <c r="C2417" i="2"/>
  <c r="D2417" i="2"/>
  <c r="E2417" i="2"/>
  <c r="J2417" i="2"/>
  <c r="M2417" i="2"/>
  <c r="N2417" i="2"/>
  <c r="Q2417" i="2"/>
  <c r="A2418" i="2"/>
  <c r="B2418" i="2"/>
  <c r="C2418" i="2"/>
  <c r="D2418" i="2"/>
  <c r="E2418" i="2"/>
  <c r="H2418" i="2"/>
  <c r="M2418" i="2"/>
  <c r="N2418" i="2"/>
  <c r="Q2418" i="2"/>
  <c r="A2419" i="2"/>
  <c r="F2419" i="2" s="1"/>
  <c r="B2419" i="2"/>
  <c r="C2419" i="2"/>
  <c r="D2419" i="2"/>
  <c r="E2419" i="2"/>
  <c r="G2419" i="2"/>
  <c r="H2419" i="2"/>
  <c r="I2419" i="2"/>
  <c r="K2419" i="2"/>
  <c r="L2419" i="2"/>
  <c r="M2419" i="2"/>
  <c r="N2419" i="2"/>
  <c r="O2419" i="2"/>
  <c r="P2419" i="2"/>
  <c r="Q2419" i="2"/>
  <c r="B2420" i="2"/>
  <c r="C2420" i="2"/>
  <c r="D2420" i="2"/>
  <c r="N2420" i="2"/>
  <c r="Q2420" i="2"/>
  <c r="A2421" i="2"/>
  <c r="B2421" i="2"/>
  <c r="C2421" i="2"/>
  <c r="D2421" i="2"/>
  <c r="E2421" i="2"/>
  <c r="J2421" i="2"/>
  <c r="M2421" i="2"/>
  <c r="N2421" i="2"/>
  <c r="Q2421" i="2"/>
  <c r="A2422" i="2"/>
  <c r="B2422" i="2"/>
  <c r="C2422" i="2"/>
  <c r="D2422" i="2"/>
  <c r="E2422" i="2"/>
  <c r="H2422" i="2"/>
  <c r="M2422" i="2"/>
  <c r="N2422" i="2"/>
  <c r="Q2422" i="2"/>
  <c r="A2423" i="2"/>
  <c r="F2423" i="2" s="1"/>
  <c r="B2423" i="2"/>
  <c r="C2423" i="2"/>
  <c r="D2423" i="2"/>
  <c r="E2423" i="2"/>
  <c r="G2423" i="2"/>
  <c r="H2423" i="2"/>
  <c r="I2423" i="2"/>
  <c r="K2423" i="2"/>
  <c r="L2423" i="2"/>
  <c r="M2423" i="2"/>
  <c r="N2423" i="2"/>
  <c r="O2423" i="2"/>
  <c r="P2423" i="2"/>
  <c r="Q2423" i="2"/>
  <c r="B2424" i="2"/>
  <c r="C2424" i="2"/>
  <c r="D2424" i="2"/>
  <c r="N2424" i="2"/>
  <c r="Q2424" i="2"/>
  <c r="A2425" i="2"/>
  <c r="B2425" i="2"/>
  <c r="C2425" i="2"/>
  <c r="D2425" i="2"/>
  <c r="E2425" i="2"/>
  <c r="J2425" i="2"/>
  <c r="M2425" i="2"/>
  <c r="N2425" i="2"/>
  <c r="Q2425" i="2"/>
  <c r="A2426" i="2"/>
  <c r="B2426" i="2"/>
  <c r="C2426" i="2"/>
  <c r="D2426" i="2"/>
  <c r="E2426" i="2"/>
  <c r="H2426" i="2"/>
  <c r="M2426" i="2"/>
  <c r="N2426" i="2"/>
  <c r="Q2426" i="2"/>
  <c r="A2427" i="2"/>
  <c r="F2427" i="2" s="1"/>
  <c r="B2427" i="2"/>
  <c r="C2427" i="2"/>
  <c r="D2427" i="2"/>
  <c r="E2427" i="2"/>
  <c r="G2427" i="2"/>
  <c r="H2427" i="2"/>
  <c r="I2427" i="2"/>
  <c r="K2427" i="2"/>
  <c r="L2427" i="2"/>
  <c r="M2427" i="2"/>
  <c r="N2427" i="2"/>
  <c r="O2427" i="2"/>
  <c r="P2427" i="2"/>
  <c r="Q2427" i="2"/>
  <c r="B2428" i="2"/>
  <c r="C2428" i="2"/>
  <c r="D2428" i="2"/>
  <c r="N2428" i="2"/>
  <c r="Q2428" i="2"/>
  <c r="A2429" i="2"/>
  <c r="B2429" i="2"/>
  <c r="C2429" i="2"/>
  <c r="D2429" i="2"/>
  <c r="E2429" i="2"/>
  <c r="J2429" i="2"/>
  <c r="M2429" i="2"/>
  <c r="N2429" i="2"/>
  <c r="Q2429" i="2"/>
  <c r="A2430" i="2"/>
  <c r="B2430" i="2"/>
  <c r="C2430" i="2"/>
  <c r="D2430" i="2"/>
  <c r="E2430" i="2"/>
  <c r="H2430" i="2"/>
  <c r="M2430" i="2"/>
  <c r="N2430" i="2"/>
  <c r="Q2430" i="2"/>
  <c r="A2431" i="2"/>
  <c r="F2431" i="2" s="1"/>
  <c r="B2431" i="2"/>
  <c r="C2431" i="2"/>
  <c r="D2431" i="2"/>
  <c r="E2431" i="2"/>
  <c r="G2431" i="2"/>
  <c r="H2431" i="2"/>
  <c r="I2431" i="2"/>
  <c r="K2431" i="2"/>
  <c r="L2431" i="2"/>
  <c r="M2431" i="2"/>
  <c r="N2431" i="2"/>
  <c r="O2431" i="2"/>
  <c r="P2431" i="2"/>
  <c r="Q2431" i="2"/>
  <c r="B2432" i="2"/>
  <c r="C2432" i="2"/>
  <c r="D2432" i="2"/>
  <c r="N2432" i="2"/>
  <c r="Q2432" i="2"/>
  <c r="A2433" i="2"/>
  <c r="B2433" i="2"/>
  <c r="C2433" i="2"/>
  <c r="D2433" i="2"/>
  <c r="E2433" i="2"/>
  <c r="J2433" i="2"/>
  <c r="M2433" i="2"/>
  <c r="N2433" i="2"/>
  <c r="Q2433" i="2"/>
  <c r="A2434" i="2"/>
  <c r="B2434" i="2"/>
  <c r="C2434" i="2"/>
  <c r="D2434" i="2"/>
  <c r="E2434" i="2"/>
  <c r="H2434" i="2"/>
  <c r="M2434" i="2"/>
  <c r="N2434" i="2"/>
  <c r="Q2434" i="2"/>
  <c r="A2435" i="2"/>
  <c r="F2435" i="2" s="1"/>
  <c r="B2435" i="2"/>
  <c r="C2435" i="2"/>
  <c r="D2435" i="2"/>
  <c r="E2435" i="2"/>
  <c r="G2435" i="2"/>
  <c r="H2435" i="2"/>
  <c r="I2435" i="2"/>
  <c r="K2435" i="2"/>
  <c r="L2435" i="2"/>
  <c r="M2435" i="2"/>
  <c r="N2435" i="2"/>
  <c r="O2435" i="2"/>
  <c r="P2435" i="2"/>
  <c r="Q2435" i="2"/>
  <c r="B2436" i="2"/>
  <c r="C2436" i="2"/>
  <c r="D2436" i="2"/>
  <c r="N2436" i="2"/>
  <c r="Q2436" i="2"/>
  <c r="A2437" i="2"/>
  <c r="B2437" i="2"/>
  <c r="C2437" i="2"/>
  <c r="D2437" i="2"/>
  <c r="E2437" i="2"/>
  <c r="J2437" i="2"/>
  <c r="M2437" i="2"/>
  <c r="N2437" i="2"/>
  <c r="Q2437" i="2"/>
  <c r="A2438" i="2"/>
  <c r="B2438" i="2"/>
  <c r="C2438" i="2"/>
  <c r="D2438" i="2"/>
  <c r="E2438" i="2"/>
  <c r="H2438" i="2"/>
  <c r="M2438" i="2"/>
  <c r="N2438" i="2"/>
  <c r="Q2438" i="2"/>
  <c r="A2439" i="2"/>
  <c r="F2439" i="2" s="1"/>
  <c r="B2439" i="2"/>
  <c r="C2439" i="2"/>
  <c r="D2439" i="2"/>
  <c r="E2439" i="2"/>
  <c r="G2439" i="2"/>
  <c r="H2439" i="2"/>
  <c r="I2439" i="2"/>
  <c r="K2439" i="2"/>
  <c r="L2439" i="2"/>
  <c r="M2439" i="2"/>
  <c r="N2439" i="2"/>
  <c r="O2439" i="2"/>
  <c r="P2439" i="2"/>
  <c r="Q2439" i="2"/>
  <c r="B2440" i="2"/>
  <c r="C2440" i="2"/>
  <c r="D2440" i="2"/>
  <c r="N2440" i="2"/>
  <c r="Q2440" i="2"/>
  <c r="A2441" i="2"/>
  <c r="B2441" i="2"/>
  <c r="C2441" i="2"/>
  <c r="D2441" i="2"/>
  <c r="E2441" i="2"/>
  <c r="J2441" i="2"/>
  <c r="M2441" i="2"/>
  <c r="N2441" i="2"/>
  <c r="Q2441" i="2"/>
  <c r="A2442" i="2"/>
  <c r="B2442" i="2"/>
  <c r="C2442" i="2"/>
  <c r="D2442" i="2"/>
  <c r="E2442" i="2"/>
  <c r="H2442" i="2"/>
  <c r="M2442" i="2"/>
  <c r="N2442" i="2"/>
  <c r="Q2442" i="2"/>
  <c r="A2443" i="2"/>
  <c r="F2443" i="2" s="1"/>
  <c r="B2443" i="2"/>
  <c r="C2443" i="2"/>
  <c r="D2443" i="2"/>
  <c r="E2443" i="2"/>
  <c r="G2443" i="2"/>
  <c r="H2443" i="2"/>
  <c r="I2443" i="2"/>
  <c r="K2443" i="2"/>
  <c r="L2443" i="2"/>
  <c r="M2443" i="2"/>
  <c r="N2443" i="2"/>
  <c r="O2443" i="2"/>
  <c r="P2443" i="2"/>
  <c r="Q2443" i="2"/>
  <c r="B2444" i="2"/>
  <c r="C2444" i="2"/>
  <c r="D2444" i="2"/>
  <c r="N2444" i="2"/>
  <c r="Q2444" i="2"/>
  <c r="A2445" i="2"/>
  <c r="B2445" i="2"/>
  <c r="C2445" i="2"/>
  <c r="D2445" i="2"/>
  <c r="E2445" i="2"/>
  <c r="J2445" i="2"/>
  <c r="M2445" i="2"/>
  <c r="N2445" i="2"/>
  <c r="Q2445" i="2"/>
  <c r="A2446" i="2"/>
  <c r="B2446" i="2"/>
  <c r="C2446" i="2"/>
  <c r="D2446" i="2"/>
  <c r="E2446" i="2"/>
  <c r="H2446" i="2"/>
  <c r="M2446" i="2"/>
  <c r="N2446" i="2"/>
  <c r="Q2446" i="2"/>
  <c r="A2447" i="2"/>
  <c r="F2447" i="2" s="1"/>
  <c r="B2447" i="2"/>
  <c r="C2447" i="2"/>
  <c r="D2447" i="2"/>
  <c r="E2447" i="2"/>
  <c r="G2447" i="2"/>
  <c r="H2447" i="2"/>
  <c r="I2447" i="2"/>
  <c r="K2447" i="2"/>
  <c r="L2447" i="2"/>
  <c r="M2447" i="2"/>
  <c r="N2447" i="2"/>
  <c r="O2447" i="2"/>
  <c r="P2447" i="2"/>
  <c r="Q2447" i="2"/>
  <c r="B2448" i="2"/>
  <c r="C2448" i="2"/>
  <c r="D2448" i="2"/>
  <c r="N2448" i="2"/>
  <c r="Q2448" i="2"/>
  <c r="A2449" i="2"/>
  <c r="B2449" i="2"/>
  <c r="C2449" i="2"/>
  <c r="D2449" i="2"/>
  <c r="E2449" i="2"/>
  <c r="J2449" i="2"/>
  <c r="M2449" i="2"/>
  <c r="N2449" i="2"/>
  <c r="Q2449" i="2"/>
  <c r="A2450" i="2"/>
  <c r="B2450" i="2"/>
  <c r="C2450" i="2"/>
  <c r="D2450" i="2"/>
  <c r="E2450" i="2"/>
  <c r="H2450" i="2"/>
  <c r="M2450" i="2"/>
  <c r="N2450" i="2"/>
  <c r="Q2450" i="2"/>
  <c r="A2451" i="2"/>
  <c r="F2451" i="2" s="1"/>
  <c r="B2451" i="2"/>
  <c r="C2451" i="2"/>
  <c r="D2451" i="2"/>
  <c r="E2451" i="2"/>
  <c r="G2451" i="2"/>
  <c r="H2451" i="2"/>
  <c r="I2451" i="2"/>
  <c r="K2451" i="2"/>
  <c r="L2451" i="2"/>
  <c r="M2451" i="2"/>
  <c r="N2451" i="2"/>
  <c r="O2451" i="2"/>
  <c r="P2451" i="2"/>
  <c r="Q2451" i="2"/>
  <c r="B2452" i="2"/>
  <c r="C2452" i="2"/>
  <c r="D2452" i="2"/>
  <c r="N2452" i="2"/>
  <c r="Q2452" i="2"/>
  <c r="B2453" i="2"/>
  <c r="C2453" i="2"/>
  <c r="D2453" i="2"/>
  <c r="Q2453" i="2"/>
  <c r="A2454" i="2"/>
  <c r="F2454" i="2" s="1"/>
  <c r="B2454" i="2"/>
  <c r="C2454" i="2"/>
  <c r="D2454" i="2"/>
  <c r="E2454" i="2"/>
  <c r="H2454" i="2"/>
  <c r="I2454" i="2"/>
  <c r="J2454" i="2"/>
  <c r="M2454" i="2"/>
  <c r="N2454" i="2"/>
  <c r="P2454" i="2"/>
  <c r="Q2454" i="2"/>
  <c r="A2455" i="2"/>
  <c r="B2455" i="2"/>
  <c r="C2455" i="2"/>
  <c r="D2455" i="2"/>
  <c r="E2455" i="2"/>
  <c r="L2455" i="2"/>
  <c r="N2455" i="2"/>
  <c r="Q2455" i="2"/>
  <c r="B2456" i="2"/>
  <c r="C2456" i="2"/>
  <c r="D2456" i="2"/>
  <c r="N2456" i="2"/>
  <c r="Q2456" i="2"/>
  <c r="A2457" i="2"/>
  <c r="B2457" i="2"/>
  <c r="N2457" i="2" s="1"/>
  <c r="C2457" i="2"/>
  <c r="D2457" i="2"/>
  <c r="E2457" i="2"/>
  <c r="K2457" i="2"/>
  <c r="O2457" i="2"/>
  <c r="Q2457" i="2"/>
  <c r="A2458" i="2"/>
  <c r="F2458" i="2" s="1"/>
  <c r="B2458" i="2"/>
  <c r="C2458" i="2"/>
  <c r="D2458" i="2"/>
  <c r="E2458" i="2"/>
  <c r="H2458" i="2"/>
  <c r="I2458" i="2"/>
  <c r="J2458" i="2"/>
  <c r="M2458" i="2"/>
  <c r="N2458" i="2"/>
  <c r="P2458" i="2"/>
  <c r="Q2458" i="2"/>
  <c r="A2459" i="2"/>
  <c r="B2459" i="2"/>
  <c r="C2459" i="2"/>
  <c r="D2459" i="2"/>
  <c r="E2459" i="2"/>
  <c r="G2459" i="2"/>
  <c r="K2459" i="2"/>
  <c r="N2459" i="2"/>
  <c r="O2459" i="2"/>
  <c r="P2459" i="2"/>
  <c r="Q2459" i="2"/>
  <c r="B2460" i="2"/>
  <c r="C2460" i="2"/>
  <c r="D2460" i="2"/>
  <c r="N2460" i="2"/>
  <c r="Q2460" i="2"/>
  <c r="B2461" i="2"/>
  <c r="C2461" i="2"/>
  <c r="D2461" i="2"/>
  <c r="Q2461" i="2"/>
  <c r="A2462" i="2"/>
  <c r="F2462" i="2" s="1"/>
  <c r="B2462" i="2"/>
  <c r="C2462" i="2"/>
  <c r="D2462" i="2"/>
  <c r="E2462" i="2"/>
  <c r="H2462" i="2"/>
  <c r="I2462" i="2"/>
  <c r="J2462" i="2"/>
  <c r="M2462" i="2"/>
  <c r="N2462" i="2"/>
  <c r="P2462" i="2"/>
  <c r="Q2462" i="2"/>
  <c r="A2463" i="2"/>
  <c r="B2463" i="2"/>
  <c r="C2463" i="2"/>
  <c r="D2463" i="2"/>
  <c r="E2463" i="2"/>
  <c r="L2463" i="2"/>
  <c r="N2463" i="2"/>
  <c r="Q2463" i="2"/>
  <c r="B2464" i="2"/>
  <c r="C2464" i="2"/>
  <c r="D2464" i="2"/>
  <c r="N2464" i="2"/>
  <c r="Q2464" i="2"/>
  <c r="A2465" i="2"/>
  <c r="B2465" i="2"/>
  <c r="C2465" i="2"/>
  <c r="D2465" i="2"/>
  <c r="E2465" i="2"/>
  <c r="N2465" i="2"/>
  <c r="Q2465" i="2"/>
  <c r="A2466" i="2"/>
  <c r="F2466" i="2" s="1"/>
  <c r="B2466" i="2"/>
  <c r="C2466" i="2"/>
  <c r="D2466" i="2"/>
  <c r="E2466" i="2"/>
  <c r="G2466" i="2"/>
  <c r="H2466" i="2"/>
  <c r="I2466" i="2"/>
  <c r="K2466" i="2"/>
  <c r="L2466" i="2"/>
  <c r="M2466" i="2"/>
  <c r="N2466" i="2"/>
  <c r="O2466" i="2"/>
  <c r="P2466" i="2"/>
  <c r="Q2466" i="2"/>
  <c r="B2467" i="2"/>
  <c r="C2467" i="2"/>
  <c r="D2467" i="2"/>
  <c r="Q2467" i="2"/>
  <c r="B2468" i="2"/>
  <c r="A2468" i="2" s="1"/>
  <c r="C2468" i="2"/>
  <c r="D2468" i="2"/>
  <c r="J2468" i="2"/>
  <c r="N2468" i="2"/>
  <c r="Q2468" i="2"/>
  <c r="A2469" i="2"/>
  <c r="B2469" i="2"/>
  <c r="C2469" i="2"/>
  <c r="D2469" i="2"/>
  <c r="E2469" i="2"/>
  <c r="L2469" i="2"/>
  <c r="M2469" i="2"/>
  <c r="N2469" i="2"/>
  <c r="Q2469" i="2"/>
  <c r="A2470" i="2"/>
  <c r="F2470" i="2" s="1"/>
  <c r="B2470" i="2"/>
  <c r="C2470" i="2"/>
  <c r="D2470" i="2"/>
  <c r="E2470" i="2"/>
  <c r="G2470" i="2"/>
  <c r="H2470" i="2"/>
  <c r="I2470" i="2"/>
  <c r="K2470" i="2"/>
  <c r="L2470" i="2"/>
  <c r="M2470" i="2"/>
  <c r="N2470" i="2"/>
  <c r="O2470" i="2"/>
  <c r="P2470" i="2"/>
  <c r="Q2470" i="2"/>
  <c r="B2471" i="2"/>
  <c r="C2471" i="2"/>
  <c r="D2471" i="2"/>
  <c r="Q2471" i="2"/>
  <c r="B2472" i="2"/>
  <c r="A2472" i="2" s="1"/>
  <c r="C2472" i="2"/>
  <c r="D2472" i="2"/>
  <c r="I2472" i="2"/>
  <c r="J2472" i="2"/>
  <c r="N2472" i="2"/>
  <c r="Q2472" i="2"/>
  <c r="A2473" i="2"/>
  <c r="B2473" i="2"/>
  <c r="C2473" i="2"/>
  <c r="D2473" i="2"/>
  <c r="E2473" i="2"/>
  <c r="N2473" i="2"/>
  <c r="Q2473" i="2"/>
  <c r="A2474" i="2"/>
  <c r="F2474" i="2" s="1"/>
  <c r="B2474" i="2"/>
  <c r="C2474" i="2"/>
  <c r="D2474" i="2"/>
  <c r="E2474" i="2"/>
  <c r="G2474" i="2"/>
  <c r="H2474" i="2"/>
  <c r="I2474" i="2"/>
  <c r="K2474" i="2"/>
  <c r="L2474" i="2"/>
  <c r="M2474" i="2"/>
  <c r="N2474" i="2"/>
  <c r="O2474" i="2"/>
  <c r="P2474" i="2"/>
  <c r="Q2474" i="2"/>
  <c r="B2475" i="2"/>
  <c r="C2475" i="2"/>
  <c r="D2475" i="2"/>
  <c r="Q2475" i="2"/>
  <c r="B2476" i="2"/>
  <c r="A2476" i="2" s="1"/>
  <c r="C2476" i="2"/>
  <c r="D2476" i="2"/>
  <c r="J2476" i="2"/>
  <c r="N2476" i="2"/>
  <c r="Q2476" i="2"/>
  <c r="A2477" i="2"/>
  <c r="B2477" i="2"/>
  <c r="C2477" i="2"/>
  <c r="D2477" i="2"/>
  <c r="E2477" i="2"/>
  <c r="L2477" i="2"/>
  <c r="M2477" i="2"/>
  <c r="N2477" i="2"/>
  <c r="Q2477" i="2"/>
  <c r="A2478" i="2"/>
  <c r="F2478" i="2" s="1"/>
  <c r="B2478" i="2"/>
  <c r="C2478" i="2"/>
  <c r="D2478" i="2"/>
  <c r="E2478" i="2"/>
  <c r="G2478" i="2"/>
  <c r="H2478" i="2"/>
  <c r="I2478" i="2"/>
  <c r="K2478" i="2"/>
  <c r="L2478" i="2"/>
  <c r="M2478" i="2"/>
  <c r="N2478" i="2"/>
  <c r="O2478" i="2"/>
  <c r="P2478" i="2"/>
  <c r="Q2478" i="2"/>
  <c r="B2479" i="2"/>
  <c r="C2479" i="2"/>
  <c r="D2479" i="2"/>
  <c r="Q2479" i="2"/>
  <c r="B2480" i="2"/>
  <c r="A2480" i="2" s="1"/>
  <c r="C2480" i="2"/>
  <c r="D2480" i="2"/>
  <c r="I2480" i="2"/>
  <c r="J2480" i="2"/>
  <c r="N2480" i="2"/>
  <c r="Q2480" i="2"/>
  <c r="A2481" i="2"/>
  <c r="B2481" i="2"/>
  <c r="C2481" i="2"/>
  <c r="D2481" i="2"/>
  <c r="E2481" i="2"/>
  <c r="N2481" i="2"/>
  <c r="Q2481" i="2"/>
  <c r="A2482" i="2"/>
  <c r="F2482" i="2" s="1"/>
  <c r="B2482" i="2"/>
  <c r="C2482" i="2"/>
  <c r="D2482" i="2"/>
  <c r="E2482" i="2"/>
  <c r="G2482" i="2"/>
  <c r="H2482" i="2"/>
  <c r="I2482" i="2"/>
  <c r="K2482" i="2"/>
  <c r="L2482" i="2"/>
  <c r="M2482" i="2"/>
  <c r="N2482" i="2"/>
  <c r="O2482" i="2"/>
  <c r="P2482" i="2"/>
  <c r="Q2482" i="2"/>
  <c r="B2483" i="2"/>
  <c r="C2483" i="2"/>
  <c r="D2483" i="2"/>
  <c r="Q2483" i="2"/>
  <c r="B2484" i="2"/>
  <c r="A2484" i="2" s="1"/>
  <c r="C2484" i="2"/>
  <c r="D2484" i="2"/>
  <c r="J2484" i="2"/>
  <c r="N2484" i="2"/>
  <c r="Q2484" i="2"/>
  <c r="A2485" i="2"/>
  <c r="B2485" i="2"/>
  <c r="C2485" i="2"/>
  <c r="D2485" i="2"/>
  <c r="E2485" i="2"/>
  <c r="L2485" i="2"/>
  <c r="M2485" i="2"/>
  <c r="N2485" i="2"/>
  <c r="Q2485" i="2"/>
  <c r="A2486" i="2"/>
  <c r="F2486" i="2" s="1"/>
  <c r="B2486" i="2"/>
  <c r="C2486" i="2"/>
  <c r="D2486" i="2"/>
  <c r="E2486" i="2"/>
  <c r="G2486" i="2"/>
  <c r="H2486" i="2"/>
  <c r="I2486" i="2"/>
  <c r="K2486" i="2"/>
  <c r="L2486" i="2"/>
  <c r="M2486" i="2"/>
  <c r="N2486" i="2"/>
  <c r="O2486" i="2"/>
  <c r="P2486" i="2"/>
  <c r="Q2486" i="2"/>
  <c r="B2487" i="2"/>
  <c r="C2487" i="2"/>
  <c r="D2487" i="2"/>
  <c r="Q2487" i="2"/>
  <c r="B2488" i="2"/>
  <c r="A2488" i="2" s="1"/>
  <c r="C2488" i="2"/>
  <c r="D2488" i="2"/>
  <c r="I2488" i="2"/>
  <c r="J2488" i="2"/>
  <c r="N2488" i="2"/>
  <c r="Q2488" i="2"/>
  <c r="A2489" i="2"/>
  <c r="B2489" i="2"/>
  <c r="C2489" i="2"/>
  <c r="D2489" i="2"/>
  <c r="E2489" i="2"/>
  <c r="N2489" i="2"/>
  <c r="Q2489" i="2"/>
  <c r="A2490" i="2"/>
  <c r="F2490" i="2" s="1"/>
  <c r="B2490" i="2"/>
  <c r="C2490" i="2"/>
  <c r="D2490" i="2"/>
  <c r="E2490" i="2"/>
  <c r="G2490" i="2"/>
  <c r="H2490" i="2"/>
  <c r="I2490" i="2"/>
  <c r="K2490" i="2"/>
  <c r="L2490" i="2"/>
  <c r="M2490" i="2"/>
  <c r="N2490" i="2"/>
  <c r="O2490" i="2"/>
  <c r="P2490" i="2"/>
  <c r="Q2490" i="2"/>
  <c r="B2491" i="2"/>
  <c r="C2491" i="2"/>
  <c r="D2491" i="2"/>
  <c r="Q2491" i="2"/>
  <c r="B2492" i="2"/>
  <c r="A2492" i="2" s="1"/>
  <c r="C2492" i="2"/>
  <c r="D2492" i="2"/>
  <c r="J2492" i="2"/>
  <c r="N2492" i="2"/>
  <c r="Q2492" i="2"/>
  <c r="A2493" i="2"/>
  <c r="B2493" i="2"/>
  <c r="C2493" i="2"/>
  <c r="D2493" i="2"/>
  <c r="E2493" i="2"/>
  <c r="L2493" i="2"/>
  <c r="M2493" i="2"/>
  <c r="N2493" i="2"/>
  <c r="Q2493" i="2"/>
  <c r="A2494" i="2"/>
  <c r="F2494" i="2" s="1"/>
  <c r="B2494" i="2"/>
  <c r="C2494" i="2"/>
  <c r="D2494" i="2"/>
  <c r="E2494" i="2"/>
  <c r="G2494" i="2"/>
  <c r="H2494" i="2"/>
  <c r="I2494" i="2"/>
  <c r="K2494" i="2"/>
  <c r="L2494" i="2"/>
  <c r="M2494" i="2"/>
  <c r="N2494" i="2"/>
  <c r="O2494" i="2"/>
  <c r="P2494" i="2"/>
  <c r="Q2494" i="2"/>
  <c r="B2495" i="2"/>
  <c r="C2495" i="2"/>
  <c r="D2495" i="2"/>
  <c r="Q2495" i="2"/>
  <c r="B2496" i="2"/>
  <c r="A2496" i="2" s="1"/>
  <c r="C2496" i="2"/>
  <c r="D2496" i="2"/>
  <c r="I2496" i="2"/>
  <c r="J2496" i="2"/>
  <c r="N2496" i="2"/>
  <c r="Q2496" i="2"/>
  <c r="A2497" i="2"/>
  <c r="B2497" i="2"/>
  <c r="C2497" i="2"/>
  <c r="D2497" i="2"/>
  <c r="E2497" i="2"/>
  <c r="N2497" i="2"/>
  <c r="Q2497" i="2"/>
  <c r="A2498" i="2"/>
  <c r="F2498" i="2" s="1"/>
  <c r="B2498" i="2"/>
  <c r="C2498" i="2"/>
  <c r="D2498" i="2"/>
  <c r="E2498" i="2"/>
  <c r="G2498" i="2"/>
  <c r="H2498" i="2"/>
  <c r="I2498" i="2"/>
  <c r="K2498" i="2"/>
  <c r="L2498" i="2"/>
  <c r="M2498" i="2"/>
  <c r="N2498" i="2"/>
  <c r="O2498" i="2"/>
  <c r="P2498" i="2"/>
  <c r="Q2498" i="2"/>
  <c r="B2499" i="2"/>
  <c r="C2499" i="2"/>
  <c r="D2499" i="2"/>
  <c r="Q2499" i="2"/>
  <c r="B2500" i="2"/>
  <c r="A2500" i="2" s="1"/>
  <c r="C2500" i="2"/>
  <c r="D2500" i="2"/>
  <c r="J2500" i="2"/>
  <c r="N2500" i="2"/>
  <c r="Q2500" i="2"/>
  <c r="A2501" i="2"/>
  <c r="B2501" i="2"/>
  <c r="C2501" i="2"/>
  <c r="D2501" i="2"/>
  <c r="E2501" i="2"/>
  <c r="L2501" i="2"/>
  <c r="M2501" i="2"/>
  <c r="N2501" i="2"/>
  <c r="Q2501" i="2"/>
  <c r="A2502" i="2"/>
  <c r="F2502" i="2" s="1"/>
  <c r="B2502" i="2"/>
  <c r="C2502" i="2"/>
  <c r="D2502" i="2"/>
  <c r="E2502" i="2"/>
  <c r="G2502" i="2"/>
  <c r="H2502" i="2"/>
  <c r="I2502" i="2"/>
  <c r="K2502" i="2"/>
  <c r="L2502" i="2"/>
  <c r="M2502" i="2"/>
  <c r="N2502" i="2"/>
  <c r="O2502" i="2"/>
  <c r="P2502" i="2"/>
  <c r="Q2502" i="2"/>
  <c r="B2503" i="2"/>
  <c r="C2503" i="2"/>
  <c r="D2503" i="2"/>
  <c r="Q2503" i="2"/>
  <c r="B2504" i="2"/>
  <c r="A2504" i="2" s="1"/>
  <c r="C2504" i="2"/>
  <c r="D2504" i="2"/>
  <c r="I2504" i="2"/>
  <c r="J2504" i="2"/>
  <c r="N2504" i="2"/>
  <c r="Q2504" i="2"/>
  <c r="A2505" i="2"/>
  <c r="B2505" i="2"/>
  <c r="C2505" i="2"/>
  <c r="D2505" i="2"/>
  <c r="E2505" i="2"/>
  <c r="N2505" i="2"/>
  <c r="Q2505" i="2"/>
  <c r="A2506" i="2"/>
  <c r="F2506" i="2" s="1"/>
  <c r="B2506" i="2"/>
  <c r="C2506" i="2"/>
  <c r="D2506" i="2"/>
  <c r="E2506" i="2"/>
  <c r="G2506" i="2"/>
  <c r="H2506" i="2"/>
  <c r="I2506" i="2"/>
  <c r="K2506" i="2"/>
  <c r="L2506" i="2"/>
  <c r="M2506" i="2"/>
  <c r="N2506" i="2"/>
  <c r="O2506" i="2"/>
  <c r="P2506" i="2"/>
  <c r="Q2506" i="2"/>
  <c r="B2507" i="2"/>
  <c r="C2507" i="2"/>
  <c r="D2507" i="2"/>
  <c r="Q2507" i="2"/>
  <c r="B2508" i="2"/>
  <c r="A2508" i="2" s="1"/>
  <c r="C2508" i="2"/>
  <c r="D2508" i="2"/>
  <c r="J2508" i="2"/>
  <c r="N2508" i="2"/>
  <c r="Q2508" i="2"/>
  <c r="A2509" i="2"/>
  <c r="B2509" i="2"/>
  <c r="C2509" i="2"/>
  <c r="D2509" i="2"/>
  <c r="E2509" i="2"/>
  <c r="L2509" i="2"/>
  <c r="M2509" i="2"/>
  <c r="N2509" i="2"/>
  <c r="Q2509" i="2"/>
  <c r="A2510" i="2"/>
  <c r="F2510" i="2" s="1"/>
  <c r="B2510" i="2"/>
  <c r="C2510" i="2"/>
  <c r="D2510" i="2"/>
  <c r="E2510" i="2"/>
  <c r="G2510" i="2"/>
  <c r="H2510" i="2"/>
  <c r="I2510" i="2"/>
  <c r="K2510" i="2"/>
  <c r="L2510" i="2"/>
  <c r="M2510" i="2"/>
  <c r="N2510" i="2"/>
  <c r="O2510" i="2"/>
  <c r="P2510" i="2"/>
  <c r="Q2510" i="2"/>
  <c r="B2511" i="2"/>
  <c r="C2511" i="2"/>
  <c r="D2511" i="2"/>
  <c r="Q2511" i="2"/>
  <c r="B2512" i="2"/>
  <c r="A2512" i="2" s="1"/>
  <c r="C2512" i="2"/>
  <c r="D2512" i="2"/>
  <c r="I2512" i="2"/>
  <c r="J2512" i="2"/>
  <c r="N2512" i="2"/>
  <c r="Q2512" i="2"/>
  <c r="A2513" i="2"/>
  <c r="B2513" i="2"/>
  <c r="C2513" i="2"/>
  <c r="D2513" i="2"/>
  <c r="E2513" i="2"/>
  <c r="N2513" i="2"/>
  <c r="Q2513" i="2"/>
  <c r="A2514" i="2"/>
  <c r="F2514" i="2" s="1"/>
  <c r="B2514" i="2"/>
  <c r="C2514" i="2"/>
  <c r="D2514" i="2"/>
  <c r="E2514" i="2"/>
  <c r="G2514" i="2"/>
  <c r="H2514" i="2"/>
  <c r="I2514" i="2"/>
  <c r="K2514" i="2"/>
  <c r="L2514" i="2"/>
  <c r="M2514" i="2"/>
  <c r="N2514" i="2"/>
  <c r="O2514" i="2"/>
  <c r="P2514" i="2"/>
  <c r="Q2514" i="2"/>
  <c r="B2515" i="2"/>
  <c r="C2515" i="2"/>
  <c r="D2515" i="2"/>
  <c r="Q2515" i="2"/>
  <c r="B2516" i="2"/>
  <c r="A2516" i="2" s="1"/>
  <c r="C2516" i="2"/>
  <c r="D2516" i="2"/>
  <c r="J2516" i="2"/>
  <c r="N2516" i="2"/>
  <c r="Q2516" i="2"/>
  <c r="A2517" i="2"/>
  <c r="B2517" i="2"/>
  <c r="C2517" i="2"/>
  <c r="D2517" i="2"/>
  <c r="E2517" i="2"/>
  <c r="L2517" i="2"/>
  <c r="M2517" i="2"/>
  <c r="N2517" i="2"/>
  <c r="Q2517" i="2"/>
  <c r="A2518" i="2"/>
  <c r="F2518" i="2" s="1"/>
  <c r="B2518" i="2"/>
  <c r="C2518" i="2"/>
  <c r="D2518" i="2"/>
  <c r="E2518" i="2"/>
  <c r="G2518" i="2"/>
  <c r="H2518" i="2"/>
  <c r="I2518" i="2"/>
  <c r="K2518" i="2"/>
  <c r="L2518" i="2"/>
  <c r="M2518" i="2"/>
  <c r="N2518" i="2"/>
  <c r="O2518" i="2"/>
  <c r="P2518" i="2"/>
  <c r="Q2518" i="2"/>
  <c r="B2519" i="2"/>
  <c r="C2519" i="2"/>
  <c r="D2519" i="2"/>
  <c r="Q2519" i="2"/>
  <c r="B2520" i="2"/>
  <c r="A2520" i="2" s="1"/>
  <c r="C2520" i="2"/>
  <c r="D2520" i="2"/>
  <c r="I2520" i="2"/>
  <c r="J2520" i="2"/>
  <c r="N2520" i="2"/>
  <c r="Q2520" i="2"/>
  <c r="A2521" i="2"/>
  <c r="B2521" i="2"/>
  <c r="C2521" i="2"/>
  <c r="D2521" i="2"/>
  <c r="E2521" i="2"/>
  <c r="N2521" i="2"/>
  <c r="Q2521" i="2"/>
  <c r="A2522" i="2"/>
  <c r="F2522" i="2" s="1"/>
  <c r="B2522" i="2"/>
  <c r="C2522" i="2"/>
  <c r="D2522" i="2"/>
  <c r="E2522" i="2"/>
  <c r="G2522" i="2"/>
  <c r="H2522" i="2"/>
  <c r="I2522" i="2"/>
  <c r="K2522" i="2"/>
  <c r="L2522" i="2"/>
  <c r="M2522" i="2"/>
  <c r="N2522" i="2"/>
  <c r="O2522" i="2"/>
  <c r="P2522" i="2"/>
  <c r="Q2522" i="2"/>
  <c r="B2523" i="2"/>
  <c r="C2523" i="2"/>
  <c r="D2523" i="2"/>
  <c r="Q2523" i="2"/>
  <c r="B2524" i="2"/>
  <c r="A2524" i="2" s="1"/>
  <c r="C2524" i="2"/>
  <c r="D2524" i="2"/>
  <c r="J2524" i="2"/>
  <c r="N2524" i="2"/>
  <c r="Q2524" i="2"/>
  <c r="A2525" i="2"/>
  <c r="B2525" i="2"/>
  <c r="C2525" i="2"/>
  <c r="D2525" i="2"/>
  <c r="E2525" i="2"/>
  <c r="L2525" i="2"/>
  <c r="M2525" i="2"/>
  <c r="N2525" i="2"/>
  <c r="Q2525" i="2"/>
  <c r="A2526" i="2"/>
  <c r="F2526" i="2" s="1"/>
  <c r="B2526" i="2"/>
  <c r="C2526" i="2"/>
  <c r="D2526" i="2"/>
  <c r="E2526" i="2"/>
  <c r="G2526" i="2"/>
  <c r="H2526" i="2"/>
  <c r="I2526" i="2"/>
  <c r="K2526" i="2"/>
  <c r="L2526" i="2"/>
  <c r="M2526" i="2"/>
  <c r="N2526" i="2"/>
  <c r="O2526" i="2"/>
  <c r="P2526" i="2"/>
  <c r="Q2526" i="2"/>
  <c r="B2527" i="2"/>
  <c r="C2527" i="2"/>
  <c r="D2527" i="2"/>
  <c r="Q2527" i="2"/>
  <c r="B2528" i="2"/>
  <c r="A2528" i="2" s="1"/>
  <c r="C2528" i="2"/>
  <c r="D2528" i="2"/>
  <c r="I2528" i="2"/>
  <c r="J2528" i="2"/>
  <c r="N2528" i="2"/>
  <c r="Q2528" i="2"/>
  <c r="A2529" i="2"/>
  <c r="B2529" i="2"/>
  <c r="C2529" i="2"/>
  <c r="D2529" i="2"/>
  <c r="E2529" i="2"/>
  <c r="N2529" i="2"/>
  <c r="Q2529" i="2"/>
  <c r="A2530" i="2"/>
  <c r="F2530" i="2" s="1"/>
  <c r="B2530" i="2"/>
  <c r="C2530" i="2"/>
  <c r="D2530" i="2"/>
  <c r="E2530" i="2"/>
  <c r="G2530" i="2"/>
  <c r="H2530" i="2"/>
  <c r="I2530" i="2"/>
  <c r="K2530" i="2"/>
  <c r="L2530" i="2"/>
  <c r="M2530" i="2"/>
  <c r="N2530" i="2"/>
  <c r="O2530" i="2"/>
  <c r="P2530" i="2"/>
  <c r="Q2530" i="2"/>
  <c r="B2531" i="2"/>
  <c r="C2531" i="2"/>
  <c r="D2531" i="2"/>
  <c r="Q2531" i="2"/>
  <c r="B2532" i="2"/>
  <c r="A2532" i="2" s="1"/>
  <c r="C2532" i="2"/>
  <c r="D2532" i="2"/>
  <c r="J2532" i="2"/>
  <c r="N2532" i="2"/>
  <c r="Q2532" i="2"/>
  <c r="A2533" i="2"/>
  <c r="B2533" i="2"/>
  <c r="C2533" i="2"/>
  <c r="D2533" i="2"/>
  <c r="E2533" i="2"/>
  <c r="L2533" i="2"/>
  <c r="M2533" i="2"/>
  <c r="N2533" i="2"/>
  <c r="Q2533" i="2"/>
  <c r="A2534" i="2"/>
  <c r="F2534" i="2" s="1"/>
  <c r="B2534" i="2"/>
  <c r="C2534" i="2"/>
  <c r="D2534" i="2"/>
  <c r="E2534" i="2"/>
  <c r="G2534" i="2"/>
  <c r="H2534" i="2"/>
  <c r="I2534" i="2"/>
  <c r="K2534" i="2"/>
  <c r="L2534" i="2"/>
  <c r="M2534" i="2"/>
  <c r="N2534" i="2"/>
  <c r="O2534" i="2"/>
  <c r="P2534" i="2"/>
  <c r="Q2534" i="2"/>
  <c r="B2535" i="2"/>
  <c r="C2535" i="2"/>
  <c r="D2535" i="2"/>
  <c r="Q2535" i="2"/>
  <c r="B2536" i="2"/>
  <c r="A2536" i="2" s="1"/>
  <c r="C2536" i="2"/>
  <c r="D2536" i="2"/>
  <c r="I2536" i="2"/>
  <c r="J2536" i="2"/>
  <c r="N2536" i="2"/>
  <c r="Q2536" i="2"/>
  <c r="A2537" i="2"/>
  <c r="B2537" i="2"/>
  <c r="C2537" i="2"/>
  <c r="D2537" i="2"/>
  <c r="E2537" i="2"/>
  <c r="N2537" i="2"/>
  <c r="Q2537" i="2"/>
  <c r="A2538" i="2"/>
  <c r="F2538" i="2" s="1"/>
  <c r="B2538" i="2"/>
  <c r="C2538" i="2"/>
  <c r="D2538" i="2"/>
  <c r="E2538" i="2"/>
  <c r="G2538" i="2"/>
  <c r="H2538" i="2"/>
  <c r="I2538" i="2"/>
  <c r="K2538" i="2"/>
  <c r="L2538" i="2"/>
  <c r="M2538" i="2"/>
  <c r="N2538" i="2"/>
  <c r="O2538" i="2"/>
  <c r="P2538" i="2"/>
  <c r="Q2538" i="2"/>
  <c r="B2539" i="2"/>
  <c r="C2539" i="2"/>
  <c r="D2539" i="2"/>
  <c r="Q2539" i="2"/>
  <c r="B2540" i="2"/>
  <c r="A2540" i="2" s="1"/>
  <c r="C2540" i="2"/>
  <c r="D2540" i="2"/>
  <c r="J2540" i="2"/>
  <c r="N2540" i="2"/>
  <c r="Q2540" i="2"/>
  <c r="A2541" i="2"/>
  <c r="B2541" i="2"/>
  <c r="C2541" i="2"/>
  <c r="D2541" i="2"/>
  <c r="E2541" i="2"/>
  <c r="L2541" i="2"/>
  <c r="M2541" i="2"/>
  <c r="N2541" i="2"/>
  <c r="Q2541" i="2"/>
  <c r="A2542" i="2"/>
  <c r="F2542" i="2" s="1"/>
  <c r="B2542" i="2"/>
  <c r="C2542" i="2"/>
  <c r="D2542" i="2"/>
  <c r="E2542" i="2"/>
  <c r="G2542" i="2"/>
  <c r="H2542" i="2"/>
  <c r="I2542" i="2"/>
  <c r="K2542" i="2"/>
  <c r="L2542" i="2"/>
  <c r="M2542" i="2"/>
  <c r="N2542" i="2"/>
  <c r="O2542" i="2"/>
  <c r="P2542" i="2"/>
  <c r="Q2542" i="2"/>
  <c r="B2543" i="2"/>
  <c r="C2543" i="2"/>
  <c r="D2543" i="2"/>
  <c r="Q2543" i="2"/>
  <c r="B2544" i="2"/>
  <c r="A2544" i="2" s="1"/>
  <c r="C2544" i="2"/>
  <c r="D2544" i="2"/>
  <c r="I2544" i="2"/>
  <c r="J2544" i="2"/>
  <c r="N2544" i="2"/>
  <c r="Q2544" i="2"/>
  <c r="A2545" i="2"/>
  <c r="B2545" i="2"/>
  <c r="C2545" i="2"/>
  <c r="D2545" i="2"/>
  <c r="E2545" i="2"/>
  <c r="N2545" i="2"/>
  <c r="Q2545" i="2"/>
  <c r="A2546" i="2"/>
  <c r="F2546" i="2" s="1"/>
  <c r="B2546" i="2"/>
  <c r="C2546" i="2"/>
  <c r="D2546" i="2"/>
  <c r="E2546" i="2"/>
  <c r="G2546" i="2"/>
  <c r="H2546" i="2"/>
  <c r="I2546" i="2"/>
  <c r="K2546" i="2"/>
  <c r="L2546" i="2"/>
  <c r="M2546" i="2"/>
  <c r="N2546" i="2"/>
  <c r="O2546" i="2"/>
  <c r="P2546" i="2"/>
  <c r="Q2546" i="2"/>
  <c r="B2547" i="2"/>
  <c r="C2547" i="2"/>
  <c r="D2547" i="2"/>
  <c r="Q2547" i="2"/>
  <c r="B2548" i="2"/>
  <c r="A2548" i="2" s="1"/>
  <c r="C2548" i="2"/>
  <c r="D2548" i="2"/>
  <c r="J2548" i="2"/>
  <c r="N2548" i="2"/>
  <c r="Q2548" i="2"/>
  <c r="A2549" i="2"/>
  <c r="B2549" i="2"/>
  <c r="C2549" i="2"/>
  <c r="D2549" i="2"/>
  <c r="E2549" i="2"/>
  <c r="L2549" i="2"/>
  <c r="M2549" i="2"/>
  <c r="N2549" i="2"/>
  <c r="Q2549" i="2"/>
  <c r="A2550" i="2"/>
  <c r="F2550" i="2" s="1"/>
  <c r="B2550" i="2"/>
  <c r="C2550" i="2"/>
  <c r="D2550" i="2"/>
  <c r="E2550" i="2"/>
  <c r="G2550" i="2"/>
  <c r="H2550" i="2"/>
  <c r="I2550" i="2"/>
  <c r="K2550" i="2"/>
  <c r="L2550" i="2"/>
  <c r="M2550" i="2"/>
  <c r="N2550" i="2"/>
  <c r="O2550" i="2"/>
  <c r="P2550" i="2"/>
  <c r="Q2550" i="2"/>
  <c r="B2551" i="2"/>
  <c r="C2551" i="2"/>
  <c r="D2551" i="2"/>
  <c r="Q2551" i="2"/>
  <c r="B2552" i="2"/>
  <c r="A2552" i="2" s="1"/>
  <c r="C2552" i="2"/>
  <c r="D2552" i="2"/>
  <c r="I2552" i="2"/>
  <c r="J2552" i="2"/>
  <c r="N2552" i="2"/>
  <c r="Q2552" i="2"/>
  <c r="A2553" i="2"/>
  <c r="B2553" i="2"/>
  <c r="C2553" i="2"/>
  <c r="D2553" i="2"/>
  <c r="E2553" i="2"/>
  <c r="N2553" i="2"/>
  <c r="Q2553" i="2"/>
  <c r="A2554" i="2"/>
  <c r="F2554" i="2" s="1"/>
  <c r="B2554" i="2"/>
  <c r="C2554" i="2"/>
  <c r="D2554" i="2"/>
  <c r="E2554" i="2"/>
  <c r="G2554" i="2"/>
  <c r="H2554" i="2"/>
  <c r="I2554" i="2"/>
  <c r="K2554" i="2"/>
  <c r="L2554" i="2"/>
  <c r="M2554" i="2"/>
  <c r="N2554" i="2"/>
  <c r="O2554" i="2"/>
  <c r="P2554" i="2"/>
  <c r="Q2554" i="2"/>
  <c r="B2555" i="2"/>
  <c r="C2555" i="2"/>
  <c r="D2555" i="2"/>
  <c r="Q2555" i="2"/>
  <c r="B2556" i="2"/>
  <c r="A2556" i="2" s="1"/>
  <c r="C2556" i="2"/>
  <c r="D2556" i="2"/>
  <c r="J2556" i="2"/>
  <c r="N2556" i="2"/>
  <c r="Q2556" i="2"/>
  <c r="A2557" i="2"/>
  <c r="B2557" i="2"/>
  <c r="C2557" i="2"/>
  <c r="D2557" i="2"/>
  <c r="E2557" i="2"/>
  <c r="L2557" i="2"/>
  <c r="M2557" i="2"/>
  <c r="N2557" i="2"/>
  <c r="Q2557" i="2"/>
  <c r="A2558" i="2"/>
  <c r="F2558" i="2" s="1"/>
  <c r="B2558" i="2"/>
  <c r="C2558" i="2"/>
  <c r="D2558" i="2"/>
  <c r="E2558" i="2"/>
  <c r="G2558" i="2"/>
  <c r="H2558" i="2"/>
  <c r="I2558" i="2"/>
  <c r="K2558" i="2"/>
  <c r="L2558" i="2"/>
  <c r="M2558" i="2"/>
  <c r="N2558" i="2"/>
  <c r="O2558" i="2"/>
  <c r="P2558" i="2"/>
  <c r="Q2558" i="2"/>
  <c r="B2559" i="2"/>
  <c r="C2559" i="2"/>
  <c r="D2559" i="2"/>
  <c r="Q2559" i="2"/>
  <c r="B2560" i="2"/>
  <c r="A2560" i="2" s="1"/>
  <c r="C2560" i="2"/>
  <c r="D2560" i="2"/>
  <c r="I2560" i="2"/>
  <c r="J2560" i="2"/>
  <c r="N2560" i="2"/>
  <c r="Q2560" i="2"/>
  <c r="A2561" i="2"/>
  <c r="B2561" i="2"/>
  <c r="C2561" i="2"/>
  <c r="D2561" i="2"/>
  <c r="E2561" i="2"/>
  <c r="N2561" i="2"/>
  <c r="Q2561" i="2"/>
  <c r="A2562" i="2"/>
  <c r="F2562" i="2" s="1"/>
  <c r="B2562" i="2"/>
  <c r="C2562" i="2"/>
  <c r="D2562" i="2"/>
  <c r="E2562" i="2"/>
  <c r="G2562" i="2"/>
  <c r="H2562" i="2"/>
  <c r="I2562" i="2"/>
  <c r="K2562" i="2"/>
  <c r="L2562" i="2"/>
  <c r="M2562" i="2"/>
  <c r="N2562" i="2"/>
  <c r="O2562" i="2"/>
  <c r="P2562" i="2"/>
  <c r="Q2562" i="2"/>
  <c r="B2563" i="2"/>
  <c r="C2563" i="2"/>
  <c r="D2563" i="2"/>
  <c r="Q2563" i="2"/>
  <c r="B2564" i="2"/>
  <c r="A2564" i="2" s="1"/>
  <c r="C2564" i="2"/>
  <c r="D2564" i="2"/>
  <c r="J2564" i="2"/>
  <c r="N2564" i="2"/>
  <c r="Q2564" i="2"/>
  <c r="A2565" i="2"/>
  <c r="B2565" i="2"/>
  <c r="C2565" i="2"/>
  <c r="D2565" i="2"/>
  <c r="E2565" i="2"/>
  <c r="L2565" i="2"/>
  <c r="M2565" i="2"/>
  <c r="N2565" i="2"/>
  <c r="Q2565" i="2"/>
  <c r="A2566" i="2"/>
  <c r="F2566" i="2" s="1"/>
  <c r="B2566" i="2"/>
  <c r="C2566" i="2"/>
  <c r="D2566" i="2"/>
  <c r="E2566" i="2"/>
  <c r="G2566" i="2"/>
  <c r="H2566" i="2"/>
  <c r="I2566" i="2"/>
  <c r="K2566" i="2"/>
  <c r="L2566" i="2"/>
  <c r="M2566" i="2"/>
  <c r="N2566" i="2"/>
  <c r="O2566" i="2"/>
  <c r="P2566" i="2"/>
  <c r="Q2566" i="2"/>
  <c r="B2567" i="2"/>
  <c r="C2567" i="2"/>
  <c r="D2567" i="2"/>
  <c r="Q2567" i="2"/>
  <c r="B2568" i="2"/>
  <c r="A2568" i="2" s="1"/>
  <c r="C2568" i="2"/>
  <c r="D2568" i="2"/>
  <c r="I2568" i="2"/>
  <c r="J2568" i="2"/>
  <c r="N2568" i="2"/>
  <c r="Q2568" i="2"/>
  <c r="A2569" i="2"/>
  <c r="B2569" i="2"/>
  <c r="C2569" i="2"/>
  <c r="D2569" i="2"/>
  <c r="E2569" i="2"/>
  <c r="N2569" i="2"/>
  <c r="Q2569" i="2"/>
  <c r="A2570" i="2"/>
  <c r="F2570" i="2" s="1"/>
  <c r="B2570" i="2"/>
  <c r="C2570" i="2"/>
  <c r="D2570" i="2"/>
  <c r="E2570" i="2"/>
  <c r="G2570" i="2"/>
  <c r="H2570" i="2"/>
  <c r="I2570" i="2"/>
  <c r="K2570" i="2"/>
  <c r="L2570" i="2"/>
  <c r="M2570" i="2"/>
  <c r="N2570" i="2"/>
  <c r="O2570" i="2"/>
  <c r="P2570" i="2"/>
  <c r="Q2570" i="2"/>
  <c r="B2571" i="2"/>
  <c r="C2571" i="2"/>
  <c r="D2571" i="2"/>
  <c r="Q2571" i="2"/>
  <c r="B2572" i="2"/>
  <c r="A2572" i="2" s="1"/>
  <c r="C2572" i="2"/>
  <c r="D2572" i="2"/>
  <c r="J2572" i="2"/>
  <c r="N2572" i="2"/>
  <c r="Q2572" i="2"/>
  <c r="A2573" i="2"/>
  <c r="B2573" i="2"/>
  <c r="C2573" i="2"/>
  <c r="D2573" i="2"/>
  <c r="E2573" i="2"/>
  <c r="L2573" i="2"/>
  <c r="M2573" i="2"/>
  <c r="N2573" i="2"/>
  <c r="Q2573" i="2"/>
  <c r="A2574" i="2"/>
  <c r="F2574" i="2" s="1"/>
  <c r="B2574" i="2"/>
  <c r="C2574" i="2"/>
  <c r="D2574" i="2"/>
  <c r="E2574" i="2"/>
  <c r="G2574" i="2"/>
  <c r="H2574" i="2"/>
  <c r="I2574" i="2"/>
  <c r="K2574" i="2"/>
  <c r="L2574" i="2"/>
  <c r="M2574" i="2"/>
  <c r="N2574" i="2"/>
  <c r="O2574" i="2"/>
  <c r="P2574" i="2"/>
  <c r="Q2574" i="2"/>
  <c r="B2575" i="2"/>
  <c r="C2575" i="2"/>
  <c r="D2575" i="2"/>
  <c r="Q2575" i="2"/>
  <c r="B2576" i="2"/>
  <c r="A2576" i="2" s="1"/>
  <c r="C2576" i="2"/>
  <c r="D2576" i="2"/>
  <c r="I2576" i="2"/>
  <c r="J2576" i="2"/>
  <c r="N2576" i="2"/>
  <c r="Q2576" i="2"/>
  <c r="A2577" i="2"/>
  <c r="B2577" i="2"/>
  <c r="C2577" i="2"/>
  <c r="D2577" i="2"/>
  <c r="E2577" i="2"/>
  <c r="N2577" i="2"/>
  <c r="Q2577" i="2"/>
  <c r="A2578" i="2"/>
  <c r="F2578" i="2" s="1"/>
  <c r="B2578" i="2"/>
  <c r="C2578" i="2"/>
  <c r="D2578" i="2"/>
  <c r="E2578" i="2"/>
  <c r="G2578" i="2"/>
  <c r="H2578" i="2"/>
  <c r="I2578" i="2"/>
  <c r="K2578" i="2"/>
  <c r="L2578" i="2"/>
  <c r="M2578" i="2"/>
  <c r="N2578" i="2"/>
  <c r="O2578" i="2"/>
  <c r="P2578" i="2"/>
  <c r="Q2578" i="2"/>
  <c r="B2579" i="2"/>
  <c r="C2579" i="2"/>
  <c r="D2579" i="2"/>
  <c r="Q2579" i="2"/>
  <c r="B2580" i="2"/>
  <c r="A2580" i="2" s="1"/>
  <c r="C2580" i="2"/>
  <c r="D2580" i="2"/>
  <c r="I2580" i="2"/>
  <c r="M2580" i="2"/>
  <c r="N2580" i="2"/>
  <c r="Q2580" i="2"/>
  <c r="B2581" i="2"/>
  <c r="C2581" i="2"/>
  <c r="D2581" i="2"/>
  <c r="Q2581" i="2"/>
  <c r="A2582" i="2"/>
  <c r="B2582" i="2"/>
  <c r="C2582" i="2"/>
  <c r="D2582" i="2"/>
  <c r="E2582" i="2"/>
  <c r="G2582" i="2"/>
  <c r="H2582" i="2"/>
  <c r="I2582" i="2"/>
  <c r="K2582" i="2"/>
  <c r="L2582" i="2"/>
  <c r="M2582" i="2"/>
  <c r="N2582" i="2"/>
  <c r="O2582" i="2"/>
  <c r="P2582" i="2"/>
  <c r="Q2582" i="2"/>
  <c r="B2583" i="2"/>
  <c r="C2583" i="2"/>
  <c r="D2583" i="2"/>
  <c r="Q2583" i="2"/>
  <c r="B2584" i="2"/>
  <c r="A2584" i="2" s="1"/>
  <c r="M2584" i="2" s="1"/>
  <c r="C2584" i="2"/>
  <c r="D2584" i="2"/>
  <c r="G2584" i="2"/>
  <c r="I2584" i="2"/>
  <c r="N2584" i="2"/>
  <c r="Q2584" i="2"/>
  <c r="A2585" i="2"/>
  <c r="F2585" i="2" s="1"/>
  <c r="B2585" i="2"/>
  <c r="N2585" i="2" s="1"/>
  <c r="C2585" i="2"/>
  <c r="D2585" i="2"/>
  <c r="E2585" i="2"/>
  <c r="J2585" i="2"/>
  <c r="L2585" i="2"/>
  <c r="P2585" i="2"/>
  <c r="Q2585" i="2"/>
  <c r="A2586" i="2"/>
  <c r="B2586" i="2"/>
  <c r="C2586" i="2"/>
  <c r="D2586" i="2"/>
  <c r="E2586" i="2"/>
  <c r="G2586" i="2"/>
  <c r="H2586" i="2"/>
  <c r="I2586" i="2"/>
  <c r="K2586" i="2"/>
  <c r="L2586" i="2"/>
  <c r="M2586" i="2"/>
  <c r="N2586" i="2"/>
  <c r="O2586" i="2"/>
  <c r="P2586" i="2"/>
  <c r="Q2586" i="2"/>
  <c r="B2587" i="2"/>
  <c r="C2587" i="2"/>
  <c r="D2587" i="2"/>
  <c r="Q2587" i="2"/>
  <c r="B2588" i="2"/>
  <c r="A2588" i="2" s="1"/>
  <c r="C2588" i="2"/>
  <c r="D2588" i="2"/>
  <c r="I2588" i="2"/>
  <c r="M2588" i="2"/>
  <c r="N2588" i="2"/>
  <c r="Q2588" i="2"/>
  <c r="B2589" i="2"/>
  <c r="C2589" i="2"/>
  <c r="D2589" i="2"/>
  <c r="Q2589" i="2"/>
  <c r="A2590" i="2"/>
  <c r="B2590" i="2"/>
  <c r="C2590" i="2"/>
  <c r="D2590" i="2"/>
  <c r="E2590" i="2"/>
  <c r="G2590" i="2"/>
  <c r="H2590" i="2"/>
  <c r="I2590" i="2"/>
  <c r="K2590" i="2"/>
  <c r="L2590" i="2"/>
  <c r="M2590" i="2"/>
  <c r="N2590" i="2"/>
  <c r="O2590" i="2"/>
  <c r="P2590" i="2"/>
  <c r="Q2590" i="2"/>
  <c r="B2591" i="2"/>
  <c r="C2591" i="2"/>
  <c r="D2591" i="2"/>
  <c r="Q2591" i="2"/>
  <c r="B2592" i="2"/>
  <c r="A2592" i="2" s="1"/>
  <c r="M2592" i="2" s="1"/>
  <c r="C2592" i="2"/>
  <c r="D2592" i="2"/>
  <c r="G2592" i="2"/>
  <c r="I2592" i="2"/>
  <c r="N2592" i="2"/>
  <c r="Q2592" i="2"/>
  <c r="A2593" i="2"/>
  <c r="F2593" i="2" s="1"/>
  <c r="B2593" i="2"/>
  <c r="N2593" i="2" s="1"/>
  <c r="C2593" i="2"/>
  <c r="D2593" i="2"/>
  <c r="E2593" i="2"/>
  <c r="J2593" i="2"/>
  <c r="L2593" i="2"/>
  <c r="P2593" i="2"/>
  <c r="Q2593" i="2"/>
  <c r="A2594" i="2"/>
  <c r="B2594" i="2"/>
  <c r="C2594" i="2"/>
  <c r="D2594" i="2"/>
  <c r="E2594" i="2"/>
  <c r="G2594" i="2"/>
  <c r="H2594" i="2"/>
  <c r="I2594" i="2"/>
  <c r="K2594" i="2"/>
  <c r="L2594" i="2"/>
  <c r="M2594" i="2"/>
  <c r="N2594" i="2"/>
  <c r="O2594" i="2"/>
  <c r="P2594" i="2"/>
  <c r="Q2594" i="2"/>
  <c r="B2595" i="2"/>
  <c r="C2595" i="2"/>
  <c r="D2595" i="2"/>
  <c r="Q2595" i="2"/>
  <c r="B2596" i="2"/>
  <c r="A2596" i="2" s="1"/>
  <c r="C2596" i="2"/>
  <c r="D2596" i="2"/>
  <c r="I2596" i="2"/>
  <c r="M2596" i="2"/>
  <c r="N2596" i="2"/>
  <c r="Q2596" i="2"/>
  <c r="B2597" i="2"/>
  <c r="C2597" i="2"/>
  <c r="D2597" i="2"/>
  <c r="Q2597" i="2"/>
  <c r="A2598" i="2"/>
  <c r="B2598" i="2"/>
  <c r="C2598" i="2"/>
  <c r="D2598" i="2"/>
  <c r="E2598" i="2"/>
  <c r="G2598" i="2"/>
  <c r="H2598" i="2"/>
  <c r="I2598" i="2"/>
  <c r="K2598" i="2"/>
  <c r="L2598" i="2"/>
  <c r="M2598" i="2"/>
  <c r="N2598" i="2"/>
  <c r="O2598" i="2"/>
  <c r="P2598" i="2"/>
  <c r="Q2598" i="2"/>
  <c r="B2599" i="2"/>
  <c r="C2599" i="2"/>
  <c r="D2599" i="2"/>
  <c r="Q2599" i="2"/>
  <c r="B2600" i="2"/>
  <c r="A2600" i="2" s="1"/>
  <c r="M2600" i="2" s="1"/>
  <c r="C2600" i="2"/>
  <c r="D2600" i="2"/>
  <c r="G2600" i="2"/>
  <c r="I2600" i="2"/>
  <c r="N2600" i="2"/>
  <c r="Q2600" i="2"/>
  <c r="A2601" i="2"/>
  <c r="F2601" i="2" s="1"/>
  <c r="B2601" i="2"/>
  <c r="N2601" i="2" s="1"/>
  <c r="C2601" i="2"/>
  <c r="D2601" i="2"/>
  <c r="E2601" i="2"/>
  <c r="J2601" i="2"/>
  <c r="L2601" i="2"/>
  <c r="P2601" i="2"/>
  <c r="Q2601" i="2"/>
  <c r="A2602" i="2"/>
  <c r="B2602" i="2"/>
  <c r="C2602" i="2"/>
  <c r="D2602" i="2"/>
  <c r="E2602" i="2"/>
  <c r="G2602" i="2"/>
  <c r="H2602" i="2"/>
  <c r="I2602" i="2"/>
  <c r="K2602" i="2"/>
  <c r="L2602" i="2"/>
  <c r="M2602" i="2"/>
  <c r="N2602" i="2"/>
  <c r="O2602" i="2"/>
  <c r="P2602" i="2"/>
  <c r="Q2602" i="2"/>
  <c r="B2603" i="2"/>
  <c r="C2603" i="2"/>
  <c r="D2603" i="2"/>
  <c r="Q2603" i="2"/>
  <c r="B2604" i="2"/>
  <c r="A2604" i="2" s="1"/>
  <c r="C2604" i="2"/>
  <c r="D2604" i="2"/>
  <c r="I2604" i="2"/>
  <c r="M2604" i="2"/>
  <c r="N2604" i="2"/>
  <c r="Q2604" i="2"/>
  <c r="B2605" i="2"/>
  <c r="C2605" i="2"/>
  <c r="D2605" i="2"/>
  <c r="Q2605" i="2"/>
  <c r="A2606" i="2"/>
  <c r="B2606" i="2"/>
  <c r="C2606" i="2"/>
  <c r="D2606" i="2"/>
  <c r="E2606" i="2"/>
  <c r="G2606" i="2"/>
  <c r="H2606" i="2"/>
  <c r="I2606" i="2"/>
  <c r="K2606" i="2"/>
  <c r="L2606" i="2"/>
  <c r="M2606" i="2"/>
  <c r="N2606" i="2"/>
  <c r="O2606" i="2"/>
  <c r="P2606" i="2"/>
  <c r="Q2606" i="2"/>
  <c r="B2607" i="2"/>
  <c r="C2607" i="2"/>
  <c r="D2607" i="2"/>
  <c r="Q2607" i="2"/>
  <c r="B2608" i="2"/>
  <c r="A2608" i="2" s="1"/>
  <c r="M2608" i="2" s="1"/>
  <c r="C2608" i="2"/>
  <c r="D2608" i="2"/>
  <c r="G2608" i="2"/>
  <c r="I2608" i="2"/>
  <c r="N2608" i="2"/>
  <c r="Q2608" i="2"/>
  <c r="A2609" i="2"/>
  <c r="F2609" i="2" s="1"/>
  <c r="B2609" i="2"/>
  <c r="N2609" i="2" s="1"/>
  <c r="C2609" i="2"/>
  <c r="D2609" i="2"/>
  <c r="E2609" i="2"/>
  <c r="J2609" i="2"/>
  <c r="L2609" i="2"/>
  <c r="P2609" i="2"/>
  <c r="Q2609" i="2"/>
  <c r="A2610" i="2"/>
  <c r="B2610" i="2"/>
  <c r="C2610" i="2"/>
  <c r="D2610" i="2"/>
  <c r="E2610" i="2"/>
  <c r="G2610" i="2"/>
  <c r="H2610" i="2"/>
  <c r="I2610" i="2"/>
  <c r="K2610" i="2"/>
  <c r="L2610" i="2"/>
  <c r="M2610" i="2"/>
  <c r="N2610" i="2"/>
  <c r="O2610" i="2"/>
  <c r="P2610" i="2"/>
  <c r="Q2610" i="2"/>
  <c r="B2611" i="2"/>
  <c r="C2611" i="2"/>
  <c r="D2611" i="2"/>
  <c r="Q2611" i="2"/>
  <c r="B2612" i="2"/>
  <c r="A2612" i="2" s="1"/>
  <c r="C2612" i="2"/>
  <c r="D2612" i="2"/>
  <c r="I2612" i="2"/>
  <c r="M2612" i="2"/>
  <c r="N2612" i="2"/>
  <c r="Q2612" i="2"/>
  <c r="B2613" i="2"/>
  <c r="C2613" i="2"/>
  <c r="D2613" i="2"/>
  <c r="Q2613" i="2"/>
  <c r="A2614" i="2"/>
  <c r="B2614" i="2"/>
  <c r="C2614" i="2"/>
  <c r="D2614" i="2"/>
  <c r="E2614" i="2"/>
  <c r="G2614" i="2"/>
  <c r="H2614" i="2"/>
  <c r="I2614" i="2"/>
  <c r="K2614" i="2"/>
  <c r="L2614" i="2"/>
  <c r="M2614" i="2"/>
  <c r="N2614" i="2"/>
  <c r="O2614" i="2"/>
  <c r="P2614" i="2"/>
  <c r="Q2614" i="2"/>
  <c r="B2615" i="2"/>
  <c r="C2615" i="2"/>
  <c r="D2615" i="2"/>
  <c r="Q2615" i="2"/>
  <c r="B2616" i="2"/>
  <c r="A2616" i="2" s="1"/>
  <c r="M2616" i="2" s="1"/>
  <c r="C2616" i="2"/>
  <c r="D2616" i="2"/>
  <c r="G2616" i="2"/>
  <c r="I2616" i="2"/>
  <c r="N2616" i="2"/>
  <c r="Q2616" i="2"/>
  <c r="A2617" i="2"/>
  <c r="F2617" i="2" s="1"/>
  <c r="B2617" i="2"/>
  <c r="N2617" i="2" s="1"/>
  <c r="C2617" i="2"/>
  <c r="D2617" i="2"/>
  <c r="E2617" i="2"/>
  <c r="J2617" i="2"/>
  <c r="L2617" i="2"/>
  <c r="P2617" i="2"/>
  <c r="Q2617" i="2"/>
  <c r="A2618" i="2"/>
  <c r="B2618" i="2"/>
  <c r="C2618" i="2"/>
  <c r="D2618" i="2"/>
  <c r="E2618" i="2"/>
  <c r="G2618" i="2"/>
  <c r="H2618" i="2"/>
  <c r="I2618" i="2"/>
  <c r="K2618" i="2"/>
  <c r="L2618" i="2"/>
  <c r="M2618" i="2"/>
  <c r="N2618" i="2"/>
  <c r="O2618" i="2"/>
  <c r="P2618" i="2"/>
  <c r="Q2618" i="2"/>
  <c r="B2619" i="2"/>
  <c r="C2619" i="2"/>
  <c r="D2619" i="2"/>
  <c r="Q2619" i="2"/>
  <c r="B2620" i="2"/>
  <c r="A2620" i="2" s="1"/>
  <c r="C2620" i="2"/>
  <c r="D2620" i="2"/>
  <c r="I2620" i="2"/>
  <c r="M2620" i="2"/>
  <c r="N2620" i="2"/>
  <c r="Q2620" i="2"/>
  <c r="B2621" i="2"/>
  <c r="C2621" i="2"/>
  <c r="D2621" i="2"/>
  <c r="Q2621" i="2"/>
  <c r="A2622" i="2"/>
  <c r="B2622" i="2"/>
  <c r="C2622" i="2"/>
  <c r="D2622" i="2"/>
  <c r="E2622" i="2"/>
  <c r="G2622" i="2"/>
  <c r="H2622" i="2"/>
  <c r="I2622" i="2"/>
  <c r="K2622" i="2"/>
  <c r="L2622" i="2"/>
  <c r="M2622" i="2"/>
  <c r="N2622" i="2"/>
  <c r="O2622" i="2"/>
  <c r="P2622" i="2"/>
  <c r="Q2622" i="2"/>
  <c r="B2623" i="2"/>
  <c r="C2623" i="2"/>
  <c r="D2623" i="2"/>
  <c r="Q2623" i="2"/>
  <c r="B2624" i="2"/>
  <c r="A2624" i="2" s="1"/>
  <c r="M2624" i="2" s="1"/>
  <c r="C2624" i="2"/>
  <c r="D2624" i="2"/>
  <c r="G2624" i="2"/>
  <c r="I2624" i="2"/>
  <c r="N2624" i="2"/>
  <c r="Q2624" i="2"/>
  <c r="A2625" i="2"/>
  <c r="F2625" i="2" s="1"/>
  <c r="B2625" i="2"/>
  <c r="N2625" i="2" s="1"/>
  <c r="C2625" i="2"/>
  <c r="D2625" i="2"/>
  <c r="E2625" i="2"/>
  <c r="J2625" i="2"/>
  <c r="L2625" i="2"/>
  <c r="O2625" i="2"/>
  <c r="Q2625" i="2"/>
  <c r="B2626" i="2"/>
  <c r="C2626" i="2"/>
  <c r="D2626" i="2"/>
  <c r="Q2626" i="2"/>
  <c r="B2627" i="2"/>
  <c r="A2627" i="2" s="1"/>
  <c r="C2627" i="2"/>
  <c r="D2627" i="2"/>
  <c r="N2627" i="2"/>
  <c r="Q2627" i="2"/>
  <c r="A2628" i="2"/>
  <c r="H2628" i="2" s="1"/>
  <c r="B2628" i="2"/>
  <c r="C2628" i="2"/>
  <c r="D2628" i="2"/>
  <c r="E2628" i="2"/>
  <c r="I2628" i="2"/>
  <c r="L2628" i="2"/>
  <c r="M2628" i="2"/>
  <c r="N2628" i="2"/>
  <c r="P2628" i="2"/>
  <c r="Q2628" i="2"/>
  <c r="B2629" i="2"/>
  <c r="A2629" i="2" s="1"/>
  <c r="K2629" i="2" s="1"/>
  <c r="C2629" i="2"/>
  <c r="D2629" i="2"/>
  <c r="G2629" i="2"/>
  <c r="H2629" i="2"/>
  <c r="L2629" i="2"/>
  <c r="N2629" i="2"/>
  <c r="O2629" i="2"/>
  <c r="Q2629" i="2"/>
  <c r="B2630" i="2"/>
  <c r="C2630" i="2"/>
  <c r="D2630" i="2"/>
  <c r="Q2630" i="2"/>
  <c r="B2631" i="2"/>
  <c r="A2631" i="2" s="1"/>
  <c r="C2631" i="2"/>
  <c r="D2631" i="2"/>
  <c r="N2631" i="2"/>
  <c r="Q2631" i="2"/>
  <c r="A2632" i="2"/>
  <c r="H2632" i="2" s="1"/>
  <c r="B2632" i="2"/>
  <c r="C2632" i="2"/>
  <c r="D2632" i="2"/>
  <c r="E2632" i="2"/>
  <c r="I2632" i="2"/>
  <c r="L2632" i="2"/>
  <c r="M2632" i="2"/>
  <c r="N2632" i="2"/>
  <c r="P2632" i="2"/>
  <c r="Q2632" i="2"/>
  <c r="B2633" i="2"/>
  <c r="A2633" i="2" s="1"/>
  <c r="K2633" i="2" s="1"/>
  <c r="C2633" i="2"/>
  <c r="D2633" i="2"/>
  <c r="G2633" i="2"/>
  <c r="H2633" i="2"/>
  <c r="L2633" i="2"/>
  <c r="N2633" i="2"/>
  <c r="O2633" i="2"/>
  <c r="Q2633" i="2"/>
  <c r="B2634" i="2"/>
  <c r="C2634" i="2"/>
  <c r="D2634" i="2"/>
  <c r="Q2634" i="2"/>
  <c r="B2635" i="2"/>
  <c r="A2635" i="2" s="1"/>
  <c r="C2635" i="2"/>
  <c r="D2635" i="2"/>
  <c r="N2635" i="2"/>
  <c r="Q2635" i="2"/>
  <c r="A2636" i="2"/>
  <c r="H2636" i="2" s="1"/>
  <c r="B2636" i="2"/>
  <c r="C2636" i="2"/>
  <c r="D2636" i="2"/>
  <c r="E2636" i="2"/>
  <c r="I2636" i="2"/>
  <c r="L2636" i="2"/>
  <c r="M2636" i="2"/>
  <c r="N2636" i="2"/>
  <c r="P2636" i="2"/>
  <c r="Q2636" i="2"/>
  <c r="B2637" i="2"/>
  <c r="A2637" i="2" s="1"/>
  <c r="K2637" i="2" s="1"/>
  <c r="C2637" i="2"/>
  <c r="D2637" i="2"/>
  <c r="G2637" i="2"/>
  <c r="H2637" i="2"/>
  <c r="L2637" i="2"/>
  <c r="N2637" i="2"/>
  <c r="O2637" i="2"/>
  <c r="Q2637" i="2"/>
  <c r="B2638" i="2"/>
  <c r="C2638" i="2"/>
  <c r="D2638" i="2"/>
  <c r="Q2638" i="2"/>
  <c r="B2639" i="2"/>
  <c r="A2639" i="2" s="1"/>
  <c r="C2639" i="2"/>
  <c r="D2639" i="2"/>
  <c r="N2639" i="2"/>
  <c r="Q2639" i="2"/>
  <c r="A2640" i="2"/>
  <c r="H2640" i="2" s="1"/>
  <c r="B2640" i="2"/>
  <c r="C2640" i="2"/>
  <c r="D2640" i="2"/>
  <c r="E2640" i="2"/>
  <c r="I2640" i="2"/>
  <c r="L2640" i="2"/>
  <c r="M2640" i="2"/>
  <c r="N2640" i="2"/>
  <c r="P2640" i="2"/>
  <c r="Q2640" i="2"/>
  <c r="B2641" i="2"/>
  <c r="A2641" i="2" s="1"/>
  <c r="K2641" i="2" s="1"/>
  <c r="C2641" i="2"/>
  <c r="D2641" i="2"/>
  <c r="G2641" i="2"/>
  <c r="H2641" i="2"/>
  <c r="L2641" i="2"/>
  <c r="N2641" i="2"/>
  <c r="O2641" i="2"/>
  <c r="Q2641" i="2"/>
  <c r="B2642" i="2"/>
  <c r="C2642" i="2"/>
  <c r="D2642" i="2"/>
  <c r="Q2642" i="2"/>
  <c r="B2643" i="2"/>
  <c r="A2643" i="2" s="1"/>
  <c r="C2643" i="2"/>
  <c r="D2643" i="2"/>
  <c r="N2643" i="2"/>
  <c r="Q2643" i="2"/>
  <c r="A2644" i="2"/>
  <c r="H2644" i="2" s="1"/>
  <c r="B2644" i="2"/>
  <c r="C2644" i="2"/>
  <c r="D2644" i="2"/>
  <c r="E2644" i="2"/>
  <c r="I2644" i="2"/>
  <c r="L2644" i="2"/>
  <c r="M2644" i="2"/>
  <c r="N2644" i="2"/>
  <c r="P2644" i="2"/>
  <c r="Q2644" i="2"/>
  <c r="B2645" i="2"/>
  <c r="A2645" i="2" s="1"/>
  <c r="K2645" i="2" s="1"/>
  <c r="C2645" i="2"/>
  <c r="D2645" i="2"/>
  <c r="G2645" i="2"/>
  <c r="H2645" i="2"/>
  <c r="L2645" i="2"/>
  <c r="N2645" i="2"/>
  <c r="O2645" i="2"/>
  <c r="Q2645" i="2"/>
  <c r="B2646" i="2"/>
  <c r="C2646" i="2"/>
  <c r="D2646" i="2"/>
  <c r="Q2646" i="2"/>
  <c r="B2647" i="2"/>
  <c r="A2647" i="2" s="1"/>
  <c r="C2647" i="2"/>
  <c r="D2647" i="2"/>
  <c r="N2647" i="2"/>
  <c r="Q2647" i="2"/>
  <c r="A2648" i="2"/>
  <c r="H2648" i="2" s="1"/>
  <c r="B2648" i="2"/>
  <c r="C2648" i="2"/>
  <c r="D2648" i="2"/>
  <c r="E2648" i="2"/>
  <c r="I2648" i="2"/>
  <c r="L2648" i="2"/>
  <c r="M2648" i="2"/>
  <c r="N2648" i="2"/>
  <c r="P2648" i="2"/>
  <c r="Q2648" i="2"/>
  <c r="B2649" i="2"/>
  <c r="A2649" i="2" s="1"/>
  <c r="K2649" i="2" s="1"/>
  <c r="C2649" i="2"/>
  <c r="D2649" i="2"/>
  <c r="G2649" i="2"/>
  <c r="H2649" i="2"/>
  <c r="L2649" i="2"/>
  <c r="N2649" i="2"/>
  <c r="O2649" i="2"/>
  <c r="Q2649" i="2"/>
  <c r="B2650" i="2"/>
  <c r="C2650" i="2"/>
  <c r="D2650" i="2"/>
  <c r="Q2650" i="2"/>
  <c r="B2651" i="2"/>
  <c r="A2651" i="2" s="1"/>
  <c r="C2651" i="2"/>
  <c r="D2651" i="2"/>
  <c r="N2651" i="2"/>
  <c r="Q2651" i="2"/>
  <c r="A2652" i="2"/>
  <c r="H2652" i="2" s="1"/>
  <c r="B2652" i="2"/>
  <c r="C2652" i="2"/>
  <c r="D2652" i="2"/>
  <c r="E2652" i="2"/>
  <c r="I2652" i="2"/>
  <c r="L2652" i="2"/>
  <c r="M2652" i="2"/>
  <c r="N2652" i="2"/>
  <c r="P2652" i="2"/>
  <c r="Q2652" i="2"/>
  <c r="B2653" i="2"/>
  <c r="A2653" i="2" s="1"/>
  <c r="K2653" i="2" s="1"/>
  <c r="C2653" i="2"/>
  <c r="D2653" i="2"/>
  <c r="G2653" i="2"/>
  <c r="H2653" i="2"/>
  <c r="L2653" i="2"/>
  <c r="N2653" i="2"/>
  <c r="O2653" i="2"/>
  <c r="Q2653" i="2"/>
  <c r="B2654" i="2"/>
  <c r="C2654" i="2"/>
  <c r="D2654" i="2"/>
  <c r="Q2654" i="2"/>
  <c r="B2655" i="2"/>
  <c r="A2655" i="2" s="1"/>
  <c r="C2655" i="2"/>
  <c r="D2655" i="2"/>
  <c r="N2655" i="2"/>
  <c r="Q2655" i="2"/>
  <c r="A2656" i="2"/>
  <c r="H2656" i="2" s="1"/>
  <c r="B2656" i="2"/>
  <c r="C2656" i="2"/>
  <c r="D2656" i="2"/>
  <c r="E2656" i="2"/>
  <c r="I2656" i="2"/>
  <c r="L2656" i="2"/>
  <c r="M2656" i="2"/>
  <c r="N2656" i="2"/>
  <c r="P2656" i="2"/>
  <c r="Q2656" i="2"/>
  <c r="B2657" i="2"/>
  <c r="A2657" i="2" s="1"/>
  <c r="K2657" i="2" s="1"/>
  <c r="C2657" i="2"/>
  <c r="D2657" i="2"/>
  <c r="G2657" i="2"/>
  <c r="H2657" i="2"/>
  <c r="L2657" i="2"/>
  <c r="N2657" i="2"/>
  <c r="O2657" i="2"/>
  <c r="Q2657" i="2"/>
  <c r="B2658" i="2"/>
  <c r="C2658" i="2"/>
  <c r="D2658" i="2"/>
  <c r="Q2658" i="2"/>
  <c r="B2659" i="2"/>
  <c r="A2659" i="2" s="1"/>
  <c r="C2659" i="2"/>
  <c r="D2659" i="2"/>
  <c r="N2659" i="2"/>
  <c r="Q2659" i="2"/>
  <c r="A2660" i="2"/>
  <c r="H2660" i="2" s="1"/>
  <c r="B2660" i="2"/>
  <c r="C2660" i="2"/>
  <c r="D2660" i="2"/>
  <c r="E2660" i="2"/>
  <c r="I2660" i="2"/>
  <c r="L2660" i="2"/>
  <c r="M2660" i="2"/>
  <c r="N2660" i="2"/>
  <c r="P2660" i="2"/>
  <c r="Q2660" i="2"/>
  <c r="B2661" i="2"/>
  <c r="A2661" i="2" s="1"/>
  <c r="K2661" i="2" s="1"/>
  <c r="C2661" i="2"/>
  <c r="D2661" i="2"/>
  <c r="G2661" i="2"/>
  <c r="H2661" i="2"/>
  <c r="L2661" i="2"/>
  <c r="N2661" i="2"/>
  <c r="O2661" i="2"/>
  <c r="Q2661" i="2"/>
  <c r="B2662" i="2"/>
  <c r="C2662" i="2"/>
  <c r="D2662" i="2"/>
  <c r="Q2662" i="2"/>
  <c r="B2663" i="2"/>
  <c r="A2663" i="2" s="1"/>
  <c r="C2663" i="2"/>
  <c r="D2663" i="2"/>
  <c r="N2663" i="2"/>
  <c r="Q2663" i="2"/>
  <c r="A2664" i="2"/>
  <c r="H2664" i="2" s="1"/>
  <c r="B2664" i="2"/>
  <c r="C2664" i="2"/>
  <c r="D2664" i="2"/>
  <c r="E2664" i="2"/>
  <c r="I2664" i="2"/>
  <c r="L2664" i="2"/>
  <c r="M2664" i="2"/>
  <c r="N2664" i="2"/>
  <c r="P2664" i="2"/>
  <c r="Q2664" i="2"/>
  <c r="B2665" i="2"/>
  <c r="A2665" i="2" s="1"/>
  <c r="K2665" i="2" s="1"/>
  <c r="C2665" i="2"/>
  <c r="D2665" i="2"/>
  <c r="G2665" i="2"/>
  <c r="H2665" i="2"/>
  <c r="L2665" i="2"/>
  <c r="N2665" i="2"/>
  <c r="O2665" i="2"/>
  <c r="Q2665" i="2"/>
  <c r="B2666" i="2"/>
  <c r="C2666" i="2"/>
  <c r="D2666" i="2"/>
  <c r="Q2666" i="2"/>
  <c r="B2667" i="2"/>
  <c r="A2667" i="2" s="1"/>
  <c r="C2667" i="2"/>
  <c r="D2667" i="2"/>
  <c r="N2667" i="2"/>
  <c r="Q2667" i="2"/>
  <c r="A2668" i="2"/>
  <c r="H2668" i="2" s="1"/>
  <c r="B2668" i="2"/>
  <c r="C2668" i="2"/>
  <c r="D2668" i="2"/>
  <c r="E2668" i="2"/>
  <c r="I2668" i="2"/>
  <c r="L2668" i="2"/>
  <c r="M2668" i="2"/>
  <c r="N2668" i="2"/>
  <c r="P2668" i="2"/>
  <c r="Q2668" i="2"/>
  <c r="B2669" i="2"/>
  <c r="A2669" i="2" s="1"/>
  <c r="K2669" i="2" s="1"/>
  <c r="C2669" i="2"/>
  <c r="D2669" i="2"/>
  <c r="G2669" i="2"/>
  <c r="H2669" i="2"/>
  <c r="L2669" i="2"/>
  <c r="N2669" i="2"/>
  <c r="O2669" i="2"/>
  <c r="Q2669" i="2"/>
  <c r="B2670" i="2"/>
  <c r="C2670" i="2"/>
  <c r="D2670" i="2"/>
  <c r="Q2670" i="2"/>
  <c r="B2671" i="2"/>
  <c r="A2671" i="2" s="1"/>
  <c r="C2671" i="2"/>
  <c r="D2671" i="2"/>
  <c r="N2671" i="2"/>
  <c r="Q2671" i="2"/>
  <c r="A2672" i="2"/>
  <c r="H2672" i="2" s="1"/>
  <c r="B2672" i="2"/>
  <c r="C2672" i="2"/>
  <c r="D2672" i="2"/>
  <c r="E2672" i="2"/>
  <c r="I2672" i="2"/>
  <c r="L2672" i="2"/>
  <c r="M2672" i="2"/>
  <c r="N2672" i="2"/>
  <c r="P2672" i="2"/>
  <c r="Q2672" i="2"/>
  <c r="B2673" i="2"/>
  <c r="A2673" i="2" s="1"/>
  <c r="K2673" i="2" s="1"/>
  <c r="C2673" i="2"/>
  <c r="D2673" i="2"/>
  <c r="G2673" i="2"/>
  <c r="H2673" i="2"/>
  <c r="L2673" i="2"/>
  <c r="N2673" i="2"/>
  <c r="O2673" i="2"/>
  <c r="Q2673" i="2"/>
  <c r="B2674" i="2"/>
  <c r="C2674" i="2"/>
  <c r="D2674" i="2"/>
  <c r="N2674" i="2"/>
  <c r="Q2674" i="2"/>
  <c r="B2675" i="2"/>
  <c r="C2675" i="2"/>
  <c r="D2675" i="2"/>
  <c r="N2675" i="2"/>
  <c r="Q2675" i="2"/>
  <c r="A2676" i="2"/>
  <c r="H2676" i="2" s="1"/>
  <c r="B2676" i="2"/>
  <c r="C2676" i="2"/>
  <c r="D2676" i="2"/>
  <c r="E2676" i="2"/>
  <c r="I2676" i="2"/>
  <c r="L2676" i="2"/>
  <c r="M2676" i="2"/>
  <c r="N2676" i="2"/>
  <c r="P2676" i="2"/>
  <c r="Q2676" i="2"/>
  <c r="B2677" i="2"/>
  <c r="A2677" i="2" s="1"/>
  <c r="K2677" i="2" s="1"/>
  <c r="C2677" i="2"/>
  <c r="D2677" i="2"/>
  <c r="G2677" i="2"/>
  <c r="H2677" i="2"/>
  <c r="L2677" i="2"/>
  <c r="N2677" i="2"/>
  <c r="O2677" i="2"/>
  <c r="Q2677" i="2"/>
  <c r="B2678" i="2"/>
  <c r="N2678" i="2" s="1"/>
  <c r="C2678" i="2"/>
  <c r="D2678" i="2"/>
  <c r="Q2678" i="2"/>
  <c r="B2679" i="2"/>
  <c r="N2679" i="2" s="1"/>
  <c r="C2679" i="2"/>
  <c r="D2679" i="2"/>
  <c r="Q2679" i="2"/>
  <c r="A2680" i="2"/>
  <c r="H2680" i="2" s="1"/>
  <c r="B2680" i="2"/>
  <c r="C2680" i="2"/>
  <c r="D2680" i="2"/>
  <c r="E2680" i="2"/>
  <c r="I2680" i="2"/>
  <c r="L2680" i="2"/>
  <c r="M2680" i="2"/>
  <c r="N2680" i="2"/>
  <c r="P2680" i="2"/>
  <c r="Q2680" i="2"/>
  <c r="B2681" i="2"/>
  <c r="A2681" i="2" s="1"/>
  <c r="K2681" i="2" s="1"/>
  <c r="C2681" i="2"/>
  <c r="D2681" i="2"/>
  <c r="G2681" i="2"/>
  <c r="H2681" i="2"/>
  <c r="L2681" i="2"/>
  <c r="N2681" i="2"/>
  <c r="O2681" i="2"/>
  <c r="Q2681" i="2"/>
  <c r="B2682" i="2"/>
  <c r="C2682" i="2"/>
  <c r="D2682" i="2"/>
  <c r="Q2682" i="2"/>
  <c r="B2683" i="2"/>
  <c r="C2683" i="2"/>
  <c r="D2683" i="2"/>
  <c r="Q2683" i="2"/>
  <c r="A2684" i="2"/>
  <c r="H2684" i="2" s="1"/>
  <c r="B2684" i="2"/>
  <c r="C2684" i="2"/>
  <c r="D2684" i="2"/>
  <c r="E2684" i="2"/>
  <c r="I2684" i="2"/>
  <c r="L2684" i="2"/>
  <c r="M2684" i="2"/>
  <c r="N2684" i="2"/>
  <c r="P2684" i="2"/>
  <c r="Q2684" i="2"/>
  <c r="B2685" i="2"/>
  <c r="A2685" i="2" s="1"/>
  <c r="K2685" i="2" s="1"/>
  <c r="C2685" i="2"/>
  <c r="D2685" i="2"/>
  <c r="G2685" i="2"/>
  <c r="H2685" i="2"/>
  <c r="L2685" i="2"/>
  <c r="N2685" i="2"/>
  <c r="O2685" i="2"/>
  <c r="Q2685" i="2"/>
  <c r="B2686" i="2"/>
  <c r="C2686" i="2"/>
  <c r="D2686" i="2"/>
  <c r="N2686" i="2"/>
  <c r="Q2686" i="2"/>
  <c r="B2687" i="2"/>
  <c r="C2687" i="2"/>
  <c r="D2687" i="2"/>
  <c r="N2687" i="2"/>
  <c r="Q2687" i="2"/>
  <c r="A2688" i="2"/>
  <c r="H2688" i="2" s="1"/>
  <c r="B2688" i="2"/>
  <c r="C2688" i="2"/>
  <c r="D2688" i="2"/>
  <c r="E2688" i="2"/>
  <c r="I2688" i="2"/>
  <c r="L2688" i="2"/>
  <c r="M2688" i="2"/>
  <c r="N2688" i="2"/>
  <c r="P2688" i="2"/>
  <c r="Q2688" i="2"/>
  <c r="B2689" i="2"/>
  <c r="A2689" i="2" s="1"/>
  <c r="K2689" i="2" s="1"/>
  <c r="C2689" i="2"/>
  <c r="D2689" i="2"/>
  <c r="G2689" i="2"/>
  <c r="H2689" i="2"/>
  <c r="L2689" i="2"/>
  <c r="N2689" i="2"/>
  <c r="O2689" i="2"/>
  <c r="Q2689" i="2"/>
  <c r="B2690" i="2"/>
  <c r="C2690" i="2"/>
  <c r="D2690" i="2"/>
  <c r="N2690" i="2"/>
  <c r="Q2690" i="2"/>
  <c r="B2691" i="2"/>
  <c r="C2691" i="2"/>
  <c r="D2691" i="2"/>
  <c r="N2691" i="2"/>
  <c r="Q2691" i="2"/>
  <c r="A2692" i="2"/>
  <c r="H2692" i="2" s="1"/>
  <c r="B2692" i="2"/>
  <c r="C2692" i="2"/>
  <c r="D2692" i="2"/>
  <c r="E2692" i="2"/>
  <c r="I2692" i="2"/>
  <c r="L2692" i="2"/>
  <c r="M2692" i="2"/>
  <c r="N2692" i="2"/>
  <c r="P2692" i="2"/>
  <c r="Q2692" i="2"/>
  <c r="B2693" i="2"/>
  <c r="A2693" i="2" s="1"/>
  <c r="K2693" i="2" s="1"/>
  <c r="C2693" i="2"/>
  <c r="D2693" i="2"/>
  <c r="G2693" i="2"/>
  <c r="H2693" i="2"/>
  <c r="L2693" i="2"/>
  <c r="N2693" i="2"/>
  <c r="O2693" i="2"/>
  <c r="Q2693" i="2"/>
  <c r="B2694" i="2"/>
  <c r="N2694" i="2" s="1"/>
  <c r="C2694" i="2"/>
  <c r="D2694" i="2"/>
  <c r="Q2694" i="2"/>
  <c r="B2695" i="2"/>
  <c r="N2695" i="2" s="1"/>
  <c r="C2695" i="2"/>
  <c r="D2695" i="2"/>
  <c r="Q2695" i="2"/>
  <c r="A2696" i="2"/>
  <c r="H2696" i="2" s="1"/>
  <c r="B2696" i="2"/>
  <c r="C2696" i="2"/>
  <c r="D2696" i="2"/>
  <c r="E2696" i="2"/>
  <c r="I2696" i="2"/>
  <c r="L2696" i="2"/>
  <c r="M2696" i="2"/>
  <c r="N2696" i="2"/>
  <c r="P2696" i="2"/>
  <c r="Q2696" i="2"/>
  <c r="B2697" i="2"/>
  <c r="A2697" i="2" s="1"/>
  <c r="K2697" i="2" s="1"/>
  <c r="C2697" i="2"/>
  <c r="D2697" i="2"/>
  <c r="G2697" i="2"/>
  <c r="H2697" i="2"/>
  <c r="L2697" i="2"/>
  <c r="N2697" i="2"/>
  <c r="O2697" i="2"/>
  <c r="Q2697" i="2"/>
  <c r="B2698" i="2"/>
  <c r="C2698" i="2"/>
  <c r="D2698" i="2"/>
  <c r="Q2698" i="2"/>
  <c r="B2699" i="2"/>
  <c r="C2699" i="2"/>
  <c r="D2699" i="2"/>
  <c r="Q2699" i="2"/>
  <c r="A2700" i="2"/>
  <c r="H2700" i="2" s="1"/>
  <c r="B2700" i="2"/>
  <c r="C2700" i="2"/>
  <c r="D2700" i="2"/>
  <c r="E2700" i="2"/>
  <c r="I2700" i="2"/>
  <c r="L2700" i="2"/>
  <c r="M2700" i="2"/>
  <c r="N2700" i="2"/>
  <c r="P2700" i="2"/>
  <c r="Q2700" i="2"/>
  <c r="B2701" i="2"/>
  <c r="A2701" i="2" s="1"/>
  <c r="K2701" i="2" s="1"/>
  <c r="C2701" i="2"/>
  <c r="D2701" i="2"/>
  <c r="G2701" i="2"/>
  <c r="H2701" i="2"/>
  <c r="L2701" i="2"/>
  <c r="N2701" i="2"/>
  <c r="O2701" i="2"/>
  <c r="Q2701" i="2"/>
  <c r="B2702" i="2"/>
  <c r="C2702" i="2"/>
  <c r="D2702" i="2"/>
  <c r="N2702" i="2"/>
  <c r="Q2702" i="2"/>
  <c r="B2703" i="2"/>
  <c r="C2703" i="2"/>
  <c r="D2703" i="2"/>
  <c r="N2703" i="2"/>
  <c r="Q2703" i="2"/>
  <c r="A2704" i="2"/>
  <c r="H2704" i="2" s="1"/>
  <c r="B2704" i="2"/>
  <c r="C2704" i="2"/>
  <c r="D2704" i="2"/>
  <c r="E2704" i="2"/>
  <c r="I2704" i="2"/>
  <c r="L2704" i="2"/>
  <c r="M2704" i="2"/>
  <c r="N2704" i="2"/>
  <c r="P2704" i="2"/>
  <c r="Q2704" i="2"/>
  <c r="B2705" i="2"/>
  <c r="A2705" i="2" s="1"/>
  <c r="K2705" i="2" s="1"/>
  <c r="C2705" i="2"/>
  <c r="D2705" i="2"/>
  <c r="G2705" i="2"/>
  <c r="H2705" i="2"/>
  <c r="L2705" i="2"/>
  <c r="N2705" i="2"/>
  <c r="O2705" i="2"/>
  <c r="Q2705" i="2"/>
  <c r="B2706" i="2"/>
  <c r="C2706" i="2"/>
  <c r="D2706" i="2"/>
  <c r="N2706" i="2"/>
  <c r="Q2706" i="2"/>
  <c r="B2707" i="2"/>
  <c r="C2707" i="2"/>
  <c r="D2707" i="2"/>
  <c r="N2707" i="2"/>
  <c r="Q2707" i="2"/>
  <c r="A2708" i="2"/>
  <c r="H2708" i="2" s="1"/>
  <c r="B2708" i="2"/>
  <c r="C2708" i="2"/>
  <c r="D2708" i="2"/>
  <c r="E2708" i="2"/>
  <c r="I2708" i="2"/>
  <c r="L2708" i="2"/>
  <c r="M2708" i="2"/>
  <c r="N2708" i="2"/>
  <c r="P2708" i="2"/>
  <c r="Q2708" i="2"/>
  <c r="B2709" i="2"/>
  <c r="A2709" i="2" s="1"/>
  <c r="K2709" i="2" s="1"/>
  <c r="C2709" i="2"/>
  <c r="D2709" i="2"/>
  <c r="G2709" i="2"/>
  <c r="H2709" i="2"/>
  <c r="L2709" i="2"/>
  <c r="N2709" i="2"/>
  <c r="O2709" i="2"/>
  <c r="Q2709" i="2"/>
  <c r="B2710" i="2"/>
  <c r="N2710" i="2" s="1"/>
  <c r="C2710" i="2"/>
  <c r="D2710" i="2"/>
  <c r="Q2710" i="2"/>
  <c r="B2711" i="2"/>
  <c r="N2711" i="2" s="1"/>
  <c r="C2711" i="2"/>
  <c r="D2711" i="2"/>
  <c r="Q2711" i="2"/>
  <c r="A2712" i="2"/>
  <c r="H2712" i="2" s="1"/>
  <c r="B2712" i="2"/>
  <c r="C2712" i="2"/>
  <c r="D2712" i="2"/>
  <c r="E2712" i="2"/>
  <c r="I2712" i="2"/>
  <c r="L2712" i="2"/>
  <c r="M2712" i="2"/>
  <c r="N2712" i="2"/>
  <c r="P2712" i="2"/>
  <c r="Q2712" i="2"/>
  <c r="B2713" i="2"/>
  <c r="A2713" i="2" s="1"/>
  <c r="K2713" i="2" s="1"/>
  <c r="C2713" i="2"/>
  <c r="D2713" i="2"/>
  <c r="G2713" i="2"/>
  <c r="H2713" i="2"/>
  <c r="L2713" i="2"/>
  <c r="N2713" i="2"/>
  <c r="O2713" i="2"/>
  <c r="Q2713" i="2"/>
  <c r="B2714" i="2"/>
  <c r="C2714" i="2"/>
  <c r="D2714" i="2"/>
  <c r="Q2714" i="2"/>
  <c r="B2715" i="2"/>
  <c r="C2715" i="2"/>
  <c r="D2715" i="2"/>
  <c r="Q2715" i="2"/>
  <c r="A2716" i="2"/>
  <c r="H2716" i="2" s="1"/>
  <c r="B2716" i="2"/>
  <c r="C2716" i="2"/>
  <c r="D2716" i="2"/>
  <c r="E2716" i="2"/>
  <c r="I2716" i="2"/>
  <c r="L2716" i="2"/>
  <c r="M2716" i="2"/>
  <c r="N2716" i="2"/>
  <c r="P2716" i="2"/>
  <c r="Q2716" i="2"/>
  <c r="B2717" i="2"/>
  <c r="A2717" i="2" s="1"/>
  <c r="K2717" i="2" s="1"/>
  <c r="C2717" i="2"/>
  <c r="D2717" i="2"/>
  <c r="G2717" i="2"/>
  <c r="H2717" i="2"/>
  <c r="L2717" i="2"/>
  <c r="N2717" i="2"/>
  <c r="O2717" i="2"/>
  <c r="Q2717" i="2"/>
  <c r="B2718" i="2"/>
  <c r="C2718" i="2"/>
  <c r="D2718" i="2"/>
  <c r="N2718" i="2"/>
  <c r="Q2718" i="2"/>
  <c r="B2719" i="2"/>
  <c r="C2719" i="2"/>
  <c r="D2719" i="2"/>
  <c r="N2719" i="2"/>
  <c r="Q2719" i="2"/>
  <c r="A2720" i="2"/>
  <c r="H2720" i="2" s="1"/>
  <c r="B2720" i="2"/>
  <c r="C2720" i="2"/>
  <c r="D2720" i="2"/>
  <c r="E2720" i="2"/>
  <c r="I2720" i="2"/>
  <c r="L2720" i="2"/>
  <c r="M2720" i="2"/>
  <c r="N2720" i="2"/>
  <c r="P2720" i="2"/>
  <c r="Q2720" i="2"/>
  <c r="B2721" i="2"/>
  <c r="A2721" i="2" s="1"/>
  <c r="K2721" i="2" s="1"/>
  <c r="C2721" i="2"/>
  <c r="D2721" i="2"/>
  <c r="G2721" i="2"/>
  <c r="H2721" i="2"/>
  <c r="L2721" i="2"/>
  <c r="N2721" i="2"/>
  <c r="O2721" i="2"/>
  <c r="Q2721" i="2"/>
  <c r="B2722" i="2"/>
  <c r="C2722" i="2"/>
  <c r="D2722" i="2"/>
  <c r="N2722" i="2"/>
  <c r="Q2722" i="2"/>
  <c r="B2723" i="2"/>
  <c r="C2723" i="2"/>
  <c r="D2723" i="2"/>
  <c r="N2723" i="2"/>
  <c r="Q2723" i="2"/>
  <c r="A2724" i="2"/>
  <c r="H2724" i="2" s="1"/>
  <c r="B2724" i="2"/>
  <c r="C2724" i="2"/>
  <c r="D2724" i="2"/>
  <c r="E2724" i="2"/>
  <c r="I2724" i="2"/>
  <c r="L2724" i="2"/>
  <c r="M2724" i="2"/>
  <c r="N2724" i="2"/>
  <c r="P2724" i="2"/>
  <c r="Q2724" i="2"/>
  <c r="B2725" i="2"/>
  <c r="A2725" i="2" s="1"/>
  <c r="K2725" i="2" s="1"/>
  <c r="C2725" i="2"/>
  <c r="D2725" i="2"/>
  <c r="G2725" i="2"/>
  <c r="H2725" i="2"/>
  <c r="L2725" i="2"/>
  <c r="N2725" i="2"/>
  <c r="O2725" i="2"/>
  <c r="Q2725" i="2"/>
  <c r="B2726" i="2"/>
  <c r="N2726" i="2" s="1"/>
  <c r="C2726" i="2"/>
  <c r="D2726" i="2"/>
  <c r="Q2726" i="2"/>
  <c r="B2727" i="2"/>
  <c r="N2727" i="2" s="1"/>
  <c r="C2727" i="2"/>
  <c r="D2727" i="2"/>
  <c r="Q2727" i="2"/>
  <c r="A2728" i="2"/>
  <c r="H2728" i="2" s="1"/>
  <c r="B2728" i="2"/>
  <c r="C2728" i="2"/>
  <c r="D2728" i="2"/>
  <c r="E2728" i="2"/>
  <c r="I2728" i="2"/>
  <c r="L2728" i="2"/>
  <c r="M2728" i="2"/>
  <c r="N2728" i="2"/>
  <c r="P2728" i="2"/>
  <c r="Q2728" i="2"/>
  <c r="B2729" i="2"/>
  <c r="A2729" i="2" s="1"/>
  <c r="K2729" i="2" s="1"/>
  <c r="C2729" i="2"/>
  <c r="D2729" i="2"/>
  <c r="G2729" i="2"/>
  <c r="H2729" i="2"/>
  <c r="L2729" i="2"/>
  <c r="N2729" i="2"/>
  <c r="O2729" i="2"/>
  <c r="Q2729" i="2"/>
  <c r="B2730" i="2"/>
  <c r="C2730" i="2"/>
  <c r="D2730" i="2"/>
  <c r="Q2730" i="2"/>
  <c r="B2731" i="2"/>
  <c r="C2731" i="2"/>
  <c r="D2731" i="2"/>
  <c r="Q2731" i="2"/>
  <c r="A2732" i="2"/>
  <c r="H2732" i="2" s="1"/>
  <c r="B2732" i="2"/>
  <c r="C2732" i="2"/>
  <c r="D2732" i="2"/>
  <c r="E2732" i="2"/>
  <c r="I2732" i="2"/>
  <c r="L2732" i="2"/>
  <c r="M2732" i="2"/>
  <c r="N2732" i="2"/>
  <c r="P2732" i="2"/>
  <c r="Q2732" i="2"/>
  <c r="B2733" i="2"/>
  <c r="A2733" i="2" s="1"/>
  <c r="K2733" i="2" s="1"/>
  <c r="C2733" i="2"/>
  <c r="D2733" i="2"/>
  <c r="G2733" i="2"/>
  <c r="H2733" i="2"/>
  <c r="L2733" i="2"/>
  <c r="N2733" i="2"/>
  <c r="O2733" i="2"/>
  <c r="Q2733" i="2"/>
  <c r="B2734" i="2"/>
  <c r="C2734" i="2"/>
  <c r="D2734" i="2"/>
  <c r="N2734" i="2"/>
  <c r="Q2734" i="2"/>
  <c r="B2735" i="2"/>
  <c r="C2735" i="2"/>
  <c r="D2735" i="2"/>
  <c r="N2735" i="2"/>
  <c r="Q2735" i="2"/>
  <c r="A2736" i="2"/>
  <c r="H2736" i="2" s="1"/>
  <c r="B2736" i="2"/>
  <c r="C2736" i="2"/>
  <c r="D2736" i="2"/>
  <c r="E2736" i="2"/>
  <c r="I2736" i="2"/>
  <c r="L2736" i="2"/>
  <c r="M2736" i="2"/>
  <c r="N2736" i="2"/>
  <c r="P2736" i="2"/>
  <c r="Q2736" i="2"/>
  <c r="B2737" i="2"/>
  <c r="A2737" i="2" s="1"/>
  <c r="K2737" i="2" s="1"/>
  <c r="C2737" i="2"/>
  <c r="D2737" i="2"/>
  <c r="G2737" i="2"/>
  <c r="H2737" i="2"/>
  <c r="L2737" i="2"/>
  <c r="N2737" i="2"/>
  <c r="O2737" i="2"/>
  <c r="Q2737" i="2"/>
  <c r="B2738" i="2"/>
  <c r="C2738" i="2"/>
  <c r="D2738" i="2"/>
  <c r="N2738" i="2"/>
  <c r="Q2738" i="2"/>
  <c r="B2739" i="2"/>
  <c r="C2739" i="2"/>
  <c r="D2739" i="2"/>
  <c r="N2739" i="2"/>
  <c r="Q2739" i="2"/>
  <c r="A2740" i="2"/>
  <c r="H2740" i="2" s="1"/>
  <c r="B2740" i="2"/>
  <c r="C2740" i="2"/>
  <c r="D2740" i="2"/>
  <c r="E2740" i="2"/>
  <c r="I2740" i="2"/>
  <c r="L2740" i="2"/>
  <c r="M2740" i="2"/>
  <c r="N2740" i="2"/>
  <c r="P2740" i="2"/>
  <c r="Q2740" i="2"/>
  <c r="B2741" i="2"/>
  <c r="A2741" i="2" s="1"/>
  <c r="J2741" i="2" s="1"/>
  <c r="C2741" i="2"/>
  <c r="D2741" i="2"/>
  <c r="G2741" i="2"/>
  <c r="H2741" i="2"/>
  <c r="K2741" i="2"/>
  <c r="L2741" i="2"/>
  <c r="N2741" i="2"/>
  <c r="P2741" i="2"/>
  <c r="Q2741" i="2"/>
  <c r="A2742" i="2"/>
  <c r="F2742" i="2" s="1"/>
  <c r="B2742" i="2"/>
  <c r="C2742" i="2"/>
  <c r="D2742" i="2"/>
  <c r="E2742" i="2"/>
  <c r="G2742" i="2"/>
  <c r="I2742" i="2"/>
  <c r="J2742" i="2"/>
  <c r="M2742" i="2"/>
  <c r="N2742" i="2"/>
  <c r="O2742" i="2"/>
  <c r="Q2742" i="2"/>
  <c r="B2743" i="2"/>
  <c r="N2743" i="2" s="1"/>
  <c r="C2743" i="2"/>
  <c r="D2743" i="2"/>
  <c r="Q2743" i="2"/>
  <c r="A2744" i="2"/>
  <c r="G2744" i="2" s="1"/>
  <c r="B2744" i="2"/>
  <c r="C2744" i="2"/>
  <c r="D2744" i="2"/>
  <c r="E2744" i="2"/>
  <c r="H2744" i="2"/>
  <c r="I2744" i="2"/>
  <c r="K2744" i="2"/>
  <c r="M2744" i="2"/>
  <c r="N2744" i="2"/>
  <c r="O2744" i="2"/>
  <c r="Q2744" i="2"/>
  <c r="B2745" i="2"/>
  <c r="C2745" i="2"/>
  <c r="D2745" i="2"/>
  <c r="Q2745" i="2"/>
  <c r="A2746" i="2"/>
  <c r="F2746" i="2" s="1"/>
  <c r="B2746" i="2"/>
  <c r="C2746" i="2"/>
  <c r="D2746" i="2"/>
  <c r="E2746" i="2"/>
  <c r="G2746" i="2"/>
  <c r="I2746" i="2"/>
  <c r="J2746" i="2"/>
  <c r="M2746" i="2"/>
  <c r="N2746" i="2"/>
  <c r="O2746" i="2"/>
  <c r="Q2746" i="2"/>
  <c r="A2747" i="2"/>
  <c r="F2747" i="2" s="1"/>
  <c r="B2747" i="2"/>
  <c r="N2747" i="2" s="1"/>
  <c r="C2747" i="2"/>
  <c r="D2747" i="2"/>
  <c r="E2747" i="2"/>
  <c r="J2747" i="2"/>
  <c r="L2747" i="2"/>
  <c r="P2747" i="2"/>
  <c r="Q2747" i="2"/>
  <c r="A2748" i="2"/>
  <c r="G2748" i="2" s="1"/>
  <c r="B2748" i="2"/>
  <c r="C2748" i="2"/>
  <c r="D2748" i="2"/>
  <c r="E2748" i="2"/>
  <c r="H2748" i="2"/>
  <c r="I2748" i="2"/>
  <c r="K2748" i="2"/>
  <c r="M2748" i="2"/>
  <c r="N2748" i="2"/>
  <c r="O2748" i="2"/>
  <c r="Q2748" i="2"/>
  <c r="B2749" i="2"/>
  <c r="C2749" i="2"/>
  <c r="D2749" i="2"/>
  <c r="Q2749" i="2"/>
  <c r="A2750" i="2"/>
  <c r="F2750" i="2" s="1"/>
  <c r="B2750" i="2"/>
  <c r="C2750" i="2"/>
  <c r="D2750" i="2"/>
  <c r="E2750" i="2"/>
  <c r="G2750" i="2"/>
  <c r="I2750" i="2"/>
  <c r="J2750" i="2"/>
  <c r="M2750" i="2"/>
  <c r="N2750" i="2"/>
  <c r="O2750" i="2"/>
  <c r="Q2750" i="2"/>
  <c r="A2751" i="2"/>
  <c r="B2751" i="2"/>
  <c r="N2751" i="2" s="1"/>
  <c r="C2751" i="2"/>
  <c r="D2751" i="2"/>
  <c r="E2751" i="2"/>
  <c r="P2751" i="2"/>
  <c r="Q2751" i="2"/>
  <c r="A2752" i="2"/>
  <c r="G2752" i="2" s="1"/>
  <c r="B2752" i="2"/>
  <c r="C2752" i="2"/>
  <c r="D2752" i="2"/>
  <c r="E2752" i="2"/>
  <c r="H2752" i="2"/>
  <c r="I2752" i="2"/>
  <c r="K2752" i="2"/>
  <c r="M2752" i="2"/>
  <c r="N2752" i="2"/>
  <c r="O2752" i="2"/>
  <c r="Q2752" i="2"/>
  <c r="B2753" i="2"/>
  <c r="C2753" i="2"/>
  <c r="D2753" i="2"/>
  <c r="Q2753" i="2"/>
  <c r="A2754" i="2"/>
  <c r="F2754" i="2" s="1"/>
  <c r="B2754" i="2"/>
  <c r="C2754" i="2"/>
  <c r="D2754" i="2"/>
  <c r="E2754" i="2"/>
  <c r="G2754" i="2"/>
  <c r="I2754" i="2"/>
  <c r="J2754" i="2"/>
  <c r="M2754" i="2"/>
  <c r="N2754" i="2"/>
  <c r="O2754" i="2"/>
  <c r="Q2754" i="2"/>
  <c r="B2755" i="2"/>
  <c r="C2755" i="2"/>
  <c r="D2755" i="2"/>
  <c r="Q2755" i="2"/>
  <c r="A2756" i="2"/>
  <c r="G2756" i="2" s="1"/>
  <c r="B2756" i="2"/>
  <c r="C2756" i="2"/>
  <c r="D2756" i="2"/>
  <c r="E2756" i="2"/>
  <c r="H2756" i="2"/>
  <c r="I2756" i="2"/>
  <c r="K2756" i="2"/>
  <c r="M2756" i="2"/>
  <c r="N2756" i="2"/>
  <c r="O2756" i="2"/>
  <c r="Q2756" i="2"/>
  <c r="B2757" i="2"/>
  <c r="C2757" i="2"/>
  <c r="D2757" i="2"/>
  <c r="Q2757" i="2"/>
  <c r="A2758" i="2"/>
  <c r="F2758" i="2" s="1"/>
  <c r="B2758" i="2"/>
  <c r="C2758" i="2"/>
  <c r="D2758" i="2"/>
  <c r="E2758" i="2"/>
  <c r="G2758" i="2"/>
  <c r="I2758" i="2"/>
  <c r="J2758" i="2"/>
  <c r="M2758" i="2"/>
  <c r="N2758" i="2"/>
  <c r="O2758" i="2"/>
  <c r="Q2758" i="2"/>
  <c r="B2759" i="2"/>
  <c r="N2759" i="2" s="1"/>
  <c r="C2759" i="2"/>
  <c r="D2759" i="2"/>
  <c r="Q2759" i="2"/>
  <c r="A2760" i="2"/>
  <c r="G2760" i="2" s="1"/>
  <c r="B2760" i="2"/>
  <c r="C2760" i="2"/>
  <c r="D2760" i="2"/>
  <c r="E2760" i="2"/>
  <c r="H2760" i="2"/>
  <c r="I2760" i="2"/>
  <c r="K2760" i="2"/>
  <c r="M2760" i="2"/>
  <c r="N2760" i="2"/>
  <c r="O2760" i="2"/>
  <c r="Q2760" i="2"/>
  <c r="B2761" i="2"/>
  <c r="C2761" i="2"/>
  <c r="D2761" i="2"/>
  <c r="N2761" i="2"/>
  <c r="Q2761" i="2"/>
  <c r="A2762" i="2"/>
  <c r="B2762" i="2"/>
  <c r="C2762" i="2"/>
  <c r="D2762" i="2"/>
  <c r="E2762" i="2"/>
  <c r="G2762" i="2"/>
  <c r="M2762" i="2"/>
  <c r="N2762" i="2"/>
  <c r="Q2762" i="2"/>
  <c r="B2763" i="2"/>
  <c r="C2763" i="2"/>
  <c r="D2763" i="2"/>
  <c r="Q2763" i="2"/>
  <c r="A2764" i="2"/>
  <c r="F2764" i="2" s="1"/>
  <c r="B2764" i="2"/>
  <c r="C2764" i="2"/>
  <c r="D2764" i="2"/>
  <c r="E2764" i="2"/>
  <c r="G2764" i="2"/>
  <c r="I2764" i="2"/>
  <c r="J2764" i="2"/>
  <c r="M2764" i="2"/>
  <c r="N2764" i="2"/>
  <c r="O2764" i="2"/>
  <c r="Q2764" i="2"/>
  <c r="B2765" i="2"/>
  <c r="C2765" i="2"/>
  <c r="D2765" i="2"/>
  <c r="Q2765" i="2"/>
  <c r="A2766" i="2"/>
  <c r="G2766" i="2" s="1"/>
  <c r="B2766" i="2"/>
  <c r="C2766" i="2"/>
  <c r="D2766" i="2"/>
  <c r="E2766" i="2"/>
  <c r="H2766" i="2"/>
  <c r="I2766" i="2"/>
  <c r="K2766" i="2"/>
  <c r="M2766" i="2"/>
  <c r="N2766" i="2"/>
  <c r="O2766" i="2"/>
  <c r="Q2766" i="2"/>
  <c r="B2767" i="2"/>
  <c r="C2767" i="2"/>
  <c r="D2767" i="2"/>
  <c r="Q2767" i="2"/>
  <c r="A2768" i="2"/>
  <c r="F2768" i="2" s="1"/>
  <c r="B2768" i="2"/>
  <c r="C2768" i="2"/>
  <c r="D2768" i="2"/>
  <c r="E2768" i="2"/>
  <c r="G2768" i="2"/>
  <c r="I2768" i="2"/>
  <c r="J2768" i="2"/>
  <c r="M2768" i="2"/>
  <c r="N2768" i="2"/>
  <c r="O2768" i="2"/>
  <c r="Q2768" i="2"/>
  <c r="B2769" i="2"/>
  <c r="C2769" i="2"/>
  <c r="D2769" i="2"/>
  <c r="Q2769" i="2"/>
  <c r="A2770" i="2"/>
  <c r="G2770" i="2" s="1"/>
  <c r="B2770" i="2"/>
  <c r="C2770" i="2"/>
  <c r="D2770" i="2"/>
  <c r="E2770" i="2"/>
  <c r="H2770" i="2"/>
  <c r="I2770" i="2"/>
  <c r="K2770" i="2"/>
  <c r="M2770" i="2"/>
  <c r="N2770" i="2"/>
  <c r="O2770" i="2"/>
  <c r="Q2770" i="2"/>
  <c r="B2771" i="2"/>
  <c r="C2771" i="2"/>
  <c r="D2771" i="2"/>
  <c r="Q2771" i="2"/>
  <c r="A2772" i="2"/>
  <c r="F2772" i="2" s="1"/>
  <c r="B2772" i="2"/>
  <c r="C2772" i="2"/>
  <c r="D2772" i="2"/>
  <c r="E2772" i="2"/>
  <c r="G2772" i="2"/>
  <c r="I2772" i="2"/>
  <c r="J2772" i="2"/>
  <c r="M2772" i="2"/>
  <c r="N2772" i="2"/>
  <c r="O2772" i="2"/>
  <c r="Q2772" i="2"/>
  <c r="B2773" i="2"/>
  <c r="C2773" i="2"/>
  <c r="D2773" i="2"/>
  <c r="Q2773" i="2"/>
  <c r="A2774" i="2"/>
  <c r="G2774" i="2" s="1"/>
  <c r="B2774" i="2"/>
  <c r="C2774" i="2"/>
  <c r="D2774" i="2"/>
  <c r="E2774" i="2"/>
  <c r="H2774" i="2"/>
  <c r="I2774" i="2"/>
  <c r="K2774" i="2"/>
  <c r="M2774" i="2"/>
  <c r="N2774" i="2"/>
  <c r="O2774" i="2"/>
  <c r="Q2774" i="2"/>
  <c r="B2775" i="2"/>
  <c r="C2775" i="2"/>
  <c r="D2775" i="2"/>
  <c r="Q2775" i="2"/>
  <c r="A2776" i="2"/>
  <c r="F2776" i="2" s="1"/>
  <c r="B2776" i="2"/>
  <c r="C2776" i="2"/>
  <c r="D2776" i="2"/>
  <c r="E2776" i="2"/>
  <c r="G2776" i="2"/>
  <c r="I2776" i="2"/>
  <c r="J2776" i="2"/>
  <c r="M2776" i="2"/>
  <c r="N2776" i="2"/>
  <c r="O2776" i="2"/>
  <c r="Q2776" i="2"/>
  <c r="B2777" i="2"/>
  <c r="C2777" i="2"/>
  <c r="D2777" i="2"/>
  <c r="Q2777" i="2"/>
  <c r="A2778" i="2"/>
  <c r="G2778" i="2" s="1"/>
  <c r="B2778" i="2"/>
  <c r="C2778" i="2"/>
  <c r="D2778" i="2"/>
  <c r="E2778" i="2"/>
  <c r="H2778" i="2"/>
  <c r="I2778" i="2"/>
  <c r="K2778" i="2"/>
  <c r="M2778" i="2"/>
  <c r="N2778" i="2"/>
  <c r="O2778" i="2"/>
  <c r="Q2778" i="2"/>
  <c r="B2779" i="2"/>
  <c r="C2779" i="2"/>
  <c r="D2779" i="2"/>
  <c r="Q2779" i="2"/>
  <c r="A2780" i="2"/>
  <c r="F2780" i="2" s="1"/>
  <c r="B2780" i="2"/>
  <c r="C2780" i="2"/>
  <c r="D2780" i="2"/>
  <c r="E2780" i="2"/>
  <c r="G2780" i="2"/>
  <c r="I2780" i="2"/>
  <c r="J2780" i="2"/>
  <c r="M2780" i="2"/>
  <c r="N2780" i="2"/>
  <c r="O2780" i="2"/>
  <c r="Q2780" i="2"/>
  <c r="B2781" i="2"/>
  <c r="C2781" i="2"/>
  <c r="D2781" i="2"/>
  <c r="Q2781" i="2"/>
  <c r="A2782" i="2"/>
  <c r="G2782" i="2" s="1"/>
  <c r="B2782" i="2"/>
  <c r="C2782" i="2"/>
  <c r="D2782" i="2"/>
  <c r="E2782" i="2"/>
  <c r="H2782" i="2"/>
  <c r="I2782" i="2"/>
  <c r="K2782" i="2"/>
  <c r="M2782" i="2"/>
  <c r="N2782" i="2"/>
  <c r="O2782" i="2"/>
  <c r="Q2782" i="2"/>
  <c r="B2783" i="2"/>
  <c r="C2783" i="2"/>
  <c r="D2783" i="2"/>
  <c r="Q2783" i="2"/>
  <c r="A2784" i="2"/>
  <c r="F2784" i="2" s="1"/>
  <c r="B2784" i="2"/>
  <c r="C2784" i="2"/>
  <c r="D2784" i="2"/>
  <c r="E2784" i="2"/>
  <c r="G2784" i="2"/>
  <c r="I2784" i="2"/>
  <c r="J2784" i="2"/>
  <c r="M2784" i="2"/>
  <c r="N2784" i="2"/>
  <c r="O2784" i="2"/>
  <c r="Q2784" i="2"/>
  <c r="B2785" i="2"/>
  <c r="C2785" i="2"/>
  <c r="D2785" i="2"/>
  <c r="Q2785" i="2"/>
  <c r="A2786" i="2"/>
  <c r="G2786" i="2" s="1"/>
  <c r="B2786" i="2"/>
  <c r="C2786" i="2"/>
  <c r="D2786" i="2"/>
  <c r="E2786" i="2"/>
  <c r="H2786" i="2"/>
  <c r="I2786" i="2"/>
  <c r="K2786" i="2"/>
  <c r="M2786" i="2"/>
  <c r="N2786" i="2"/>
  <c r="O2786" i="2"/>
  <c r="Q2786" i="2"/>
  <c r="B2787" i="2"/>
  <c r="C2787" i="2"/>
  <c r="D2787" i="2"/>
  <c r="Q2787" i="2"/>
  <c r="A2788" i="2"/>
  <c r="F2788" i="2" s="1"/>
  <c r="B2788" i="2"/>
  <c r="C2788" i="2"/>
  <c r="D2788" i="2"/>
  <c r="E2788" i="2"/>
  <c r="G2788" i="2"/>
  <c r="I2788" i="2"/>
  <c r="J2788" i="2"/>
  <c r="M2788" i="2"/>
  <c r="N2788" i="2"/>
  <c r="O2788" i="2"/>
  <c r="Q2788" i="2"/>
  <c r="B2789" i="2"/>
  <c r="C2789" i="2"/>
  <c r="D2789" i="2"/>
  <c r="Q2789" i="2"/>
  <c r="A2790" i="2"/>
  <c r="G2790" i="2" s="1"/>
  <c r="B2790" i="2"/>
  <c r="C2790" i="2"/>
  <c r="D2790" i="2"/>
  <c r="E2790" i="2"/>
  <c r="H2790" i="2"/>
  <c r="I2790" i="2"/>
  <c r="K2790" i="2"/>
  <c r="M2790" i="2"/>
  <c r="N2790" i="2"/>
  <c r="O2790" i="2"/>
  <c r="Q2790" i="2"/>
  <c r="B2791" i="2"/>
  <c r="C2791" i="2"/>
  <c r="D2791" i="2"/>
  <c r="Q2791" i="2"/>
  <c r="A2792" i="2"/>
  <c r="F2792" i="2" s="1"/>
  <c r="B2792" i="2"/>
  <c r="C2792" i="2"/>
  <c r="D2792" i="2"/>
  <c r="E2792" i="2"/>
  <c r="G2792" i="2"/>
  <c r="I2792" i="2"/>
  <c r="J2792" i="2"/>
  <c r="M2792" i="2"/>
  <c r="N2792" i="2"/>
  <c r="O2792" i="2"/>
  <c r="Q2792" i="2"/>
  <c r="B2793" i="2"/>
  <c r="C2793" i="2"/>
  <c r="D2793" i="2"/>
  <c r="Q2793" i="2"/>
  <c r="A2794" i="2"/>
  <c r="G2794" i="2" s="1"/>
  <c r="B2794" i="2"/>
  <c r="C2794" i="2"/>
  <c r="D2794" i="2"/>
  <c r="E2794" i="2"/>
  <c r="H2794" i="2"/>
  <c r="I2794" i="2"/>
  <c r="K2794" i="2"/>
  <c r="M2794" i="2"/>
  <c r="N2794" i="2"/>
  <c r="O2794" i="2"/>
  <c r="Q2794" i="2"/>
  <c r="B2795" i="2"/>
  <c r="C2795" i="2"/>
  <c r="D2795" i="2"/>
  <c r="Q2795" i="2"/>
  <c r="A2796" i="2"/>
  <c r="F2796" i="2" s="1"/>
  <c r="B2796" i="2"/>
  <c r="C2796" i="2"/>
  <c r="D2796" i="2"/>
  <c r="E2796" i="2"/>
  <c r="G2796" i="2"/>
  <c r="I2796" i="2"/>
  <c r="J2796" i="2"/>
  <c r="M2796" i="2"/>
  <c r="N2796" i="2"/>
  <c r="O2796" i="2"/>
  <c r="Q2796" i="2"/>
  <c r="B2797" i="2"/>
  <c r="C2797" i="2"/>
  <c r="D2797" i="2"/>
  <c r="Q2797" i="2"/>
  <c r="A2798" i="2"/>
  <c r="G2798" i="2" s="1"/>
  <c r="B2798" i="2"/>
  <c r="C2798" i="2"/>
  <c r="D2798" i="2"/>
  <c r="E2798" i="2"/>
  <c r="H2798" i="2"/>
  <c r="I2798" i="2"/>
  <c r="K2798" i="2"/>
  <c r="M2798" i="2"/>
  <c r="N2798" i="2"/>
  <c r="O2798" i="2"/>
  <c r="Q2798" i="2"/>
  <c r="B2799" i="2"/>
  <c r="C2799" i="2"/>
  <c r="D2799" i="2"/>
  <c r="Q2799" i="2"/>
  <c r="A2800" i="2"/>
  <c r="F2800" i="2" s="1"/>
  <c r="B2800" i="2"/>
  <c r="C2800" i="2"/>
  <c r="D2800" i="2"/>
  <c r="E2800" i="2"/>
  <c r="G2800" i="2"/>
  <c r="I2800" i="2"/>
  <c r="J2800" i="2"/>
  <c r="M2800" i="2"/>
  <c r="N2800" i="2"/>
  <c r="O2800" i="2"/>
  <c r="Q2800" i="2"/>
  <c r="B2801" i="2"/>
  <c r="C2801" i="2"/>
  <c r="D2801" i="2"/>
  <c r="Q2801" i="2"/>
  <c r="A2802" i="2"/>
  <c r="G2802" i="2" s="1"/>
  <c r="B2802" i="2"/>
  <c r="C2802" i="2"/>
  <c r="D2802" i="2"/>
  <c r="E2802" i="2"/>
  <c r="H2802" i="2"/>
  <c r="I2802" i="2"/>
  <c r="K2802" i="2"/>
  <c r="M2802" i="2"/>
  <c r="N2802" i="2"/>
  <c r="O2802" i="2"/>
  <c r="Q2802" i="2"/>
  <c r="B2803" i="2"/>
  <c r="C2803" i="2"/>
  <c r="D2803" i="2"/>
  <c r="Q2803" i="2"/>
  <c r="A2804" i="2"/>
  <c r="F2804" i="2" s="1"/>
  <c r="B2804" i="2"/>
  <c r="C2804" i="2"/>
  <c r="D2804" i="2"/>
  <c r="E2804" i="2"/>
  <c r="G2804" i="2"/>
  <c r="I2804" i="2"/>
  <c r="J2804" i="2"/>
  <c r="M2804" i="2"/>
  <c r="N2804" i="2"/>
  <c r="O2804" i="2"/>
  <c r="Q2804" i="2"/>
  <c r="B2805" i="2"/>
  <c r="C2805" i="2"/>
  <c r="D2805" i="2"/>
  <c r="Q2805" i="2"/>
  <c r="A2806" i="2"/>
  <c r="G2806" i="2" s="1"/>
  <c r="B2806" i="2"/>
  <c r="C2806" i="2"/>
  <c r="D2806" i="2"/>
  <c r="E2806" i="2"/>
  <c r="H2806" i="2"/>
  <c r="I2806" i="2"/>
  <c r="K2806" i="2"/>
  <c r="M2806" i="2"/>
  <c r="N2806" i="2"/>
  <c r="O2806" i="2"/>
  <c r="Q2806" i="2"/>
  <c r="B2807" i="2"/>
  <c r="C2807" i="2"/>
  <c r="D2807" i="2"/>
  <c r="Q2807" i="2"/>
  <c r="A2808" i="2"/>
  <c r="F2808" i="2" s="1"/>
  <c r="B2808" i="2"/>
  <c r="C2808" i="2"/>
  <c r="D2808" i="2"/>
  <c r="E2808" i="2"/>
  <c r="G2808" i="2"/>
  <c r="I2808" i="2"/>
  <c r="J2808" i="2"/>
  <c r="M2808" i="2"/>
  <c r="N2808" i="2"/>
  <c r="O2808" i="2"/>
  <c r="Q2808" i="2"/>
  <c r="B2809" i="2"/>
  <c r="C2809" i="2"/>
  <c r="D2809" i="2"/>
  <c r="Q2809" i="2"/>
  <c r="A2810" i="2"/>
  <c r="G2810" i="2" s="1"/>
  <c r="B2810" i="2"/>
  <c r="C2810" i="2"/>
  <c r="D2810" i="2"/>
  <c r="E2810" i="2"/>
  <c r="H2810" i="2"/>
  <c r="I2810" i="2"/>
  <c r="K2810" i="2"/>
  <c r="M2810" i="2"/>
  <c r="N2810" i="2"/>
  <c r="O2810" i="2"/>
  <c r="Q2810" i="2"/>
  <c r="B2811" i="2"/>
  <c r="C2811" i="2"/>
  <c r="D2811" i="2"/>
  <c r="Q2811" i="2"/>
  <c r="A2812" i="2"/>
  <c r="F2812" i="2" s="1"/>
  <c r="B2812" i="2"/>
  <c r="C2812" i="2"/>
  <c r="D2812" i="2"/>
  <c r="E2812" i="2"/>
  <c r="G2812" i="2"/>
  <c r="I2812" i="2"/>
  <c r="J2812" i="2"/>
  <c r="M2812" i="2"/>
  <c r="N2812" i="2"/>
  <c r="O2812" i="2"/>
  <c r="Q2812" i="2"/>
  <c r="B2813" i="2"/>
  <c r="C2813" i="2"/>
  <c r="D2813" i="2"/>
  <c r="Q2813" i="2"/>
  <c r="A2814" i="2"/>
  <c r="G2814" i="2" s="1"/>
  <c r="B2814" i="2"/>
  <c r="C2814" i="2"/>
  <c r="D2814" i="2"/>
  <c r="E2814" i="2"/>
  <c r="H2814" i="2"/>
  <c r="I2814" i="2"/>
  <c r="K2814" i="2"/>
  <c r="M2814" i="2"/>
  <c r="N2814" i="2"/>
  <c r="O2814" i="2"/>
  <c r="Q2814" i="2"/>
  <c r="B2815" i="2"/>
  <c r="C2815" i="2"/>
  <c r="D2815" i="2"/>
  <c r="Q2815" i="2"/>
  <c r="A2816" i="2"/>
  <c r="F2816" i="2" s="1"/>
  <c r="B2816" i="2"/>
  <c r="C2816" i="2"/>
  <c r="D2816" i="2"/>
  <c r="E2816" i="2"/>
  <c r="G2816" i="2"/>
  <c r="I2816" i="2"/>
  <c r="J2816" i="2"/>
  <c r="M2816" i="2"/>
  <c r="N2816" i="2"/>
  <c r="O2816" i="2"/>
  <c r="Q2816" i="2"/>
  <c r="B2817" i="2"/>
  <c r="C2817" i="2"/>
  <c r="D2817" i="2"/>
  <c r="Q2817" i="2"/>
  <c r="A2818" i="2"/>
  <c r="G2818" i="2" s="1"/>
  <c r="B2818" i="2"/>
  <c r="C2818" i="2"/>
  <c r="D2818" i="2"/>
  <c r="E2818" i="2"/>
  <c r="H2818" i="2"/>
  <c r="I2818" i="2"/>
  <c r="K2818" i="2"/>
  <c r="M2818" i="2"/>
  <c r="N2818" i="2"/>
  <c r="O2818" i="2"/>
  <c r="Q2818" i="2"/>
  <c r="B2819" i="2"/>
  <c r="C2819" i="2"/>
  <c r="D2819" i="2"/>
  <c r="Q2819" i="2"/>
  <c r="A2820" i="2"/>
  <c r="F2820" i="2" s="1"/>
  <c r="B2820" i="2"/>
  <c r="C2820" i="2"/>
  <c r="D2820" i="2"/>
  <c r="E2820" i="2"/>
  <c r="G2820" i="2"/>
  <c r="I2820" i="2"/>
  <c r="J2820" i="2"/>
  <c r="M2820" i="2"/>
  <c r="N2820" i="2"/>
  <c r="O2820" i="2"/>
  <c r="Q2820" i="2"/>
  <c r="B2821" i="2"/>
  <c r="C2821" i="2"/>
  <c r="D2821" i="2"/>
  <c r="Q2821" i="2"/>
  <c r="A2822" i="2"/>
  <c r="G2822" i="2" s="1"/>
  <c r="B2822" i="2"/>
  <c r="C2822" i="2"/>
  <c r="D2822" i="2"/>
  <c r="E2822" i="2"/>
  <c r="H2822" i="2"/>
  <c r="I2822" i="2"/>
  <c r="K2822" i="2"/>
  <c r="M2822" i="2"/>
  <c r="N2822" i="2"/>
  <c r="O2822" i="2"/>
  <c r="Q2822" i="2"/>
  <c r="B2823" i="2"/>
  <c r="C2823" i="2"/>
  <c r="D2823" i="2"/>
  <c r="Q2823" i="2"/>
  <c r="A2824" i="2"/>
  <c r="F2824" i="2" s="1"/>
  <c r="B2824" i="2"/>
  <c r="C2824" i="2"/>
  <c r="D2824" i="2"/>
  <c r="E2824" i="2"/>
  <c r="G2824" i="2"/>
  <c r="I2824" i="2"/>
  <c r="J2824" i="2"/>
  <c r="M2824" i="2"/>
  <c r="N2824" i="2"/>
  <c r="O2824" i="2"/>
  <c r="Q2824" i="2"/>
  <c r="B2825" i="2"/>
  <c r="C2825" i="2"/>
  <c r="D2825" i="2"/>
  <c r="Q2825" i="2"/>
  <c r="A2826" i="2"/>
  <c r="G2826" i="2" s="1"/>
  <c r="B2826" i="2"/>
  <c r="C2826" i="2"/>
  <c r="D2826" i="2"/>
  <c r="E2826" i="2"/>
  <c r="H2826" i="2"/>
  <c r="I2826" i="2"/>
  <c r="K2826" i="2"/>
  <c r="M2826" i="2"/>
  <c r="N2826" i="2"/>
  <c r="O2826" i="2"/>
  <c r="Q2826" i="2"/>
  <c r="B2827" i="2"/>
  <c r="C2827" i="2"/>
  <c r="D2827" i="2"/>
  <c r="Q2827" i="2"/>
  <c r="A2828" i="2"/>
  <c r="F2828" i="2" s="1"/>
  <c r="B2828" i="2"/>
  <c r="C2828" i="2"/>
  <c r="D2828" i="2"/>
  <c r="E2828" i="2"/>
  <c r="G2828" i="2"/>
  <c r="I2828" i="2"/>
  <c r="J2828" i="2"/>
  <c r="M2828" i="2"/>
  <c r="N2828" i="2"/>
  <c r="O2828" i="2"/>
  <c r="Q2828" i="2"/>
  <c r="A2829" i="2"/>
  <c r="F2829" i="2" s="1"/>
  <c r="B2829" i="2"/>
  <c r="N2829" i="2" s="1"/>
  <c r="C2829" i="2"/>
  <c r="D2829" i="2"/>
  <c r="E2829" i="2"/>
  <c r="J2829" i="2"/>
  <c r="L2829" i="2"/>
  <c r="P2829" i="2"/>
  <c r="Q2829" i="2"/>
  <c r="A2830" i="2"/>
  <c r="G2830" i="2" s="1"/>
  <c r="B2830" i="2"/>
  <c r="C2830" i="2"/>
  <c r="D2830" i="2"/>
  <c r="E2830" i="2"/>
  <c r="H2830" i="2"/>
  <c r="I2830" i="2"/>
  <c r="K2830" i="2"/>
  <c r="M2830" i="2"/>
  <c r="N2830" i="2"/>
  <c r="O2830" i="2"/>
  <c r="Q2830" i="2"/>
  <c r="B2831" i="2"/>
  <c r="C2831" i="2"/>
  <c r="D2831" i="2"/>
  <c r="Q2831" i="2"/>
  <c r="A2832" i="2"/>
  <c r="F2832" i="2" s="1"/>
  <c r="B2832" i="2"/>
  <c r="C2832" i="2"/>
  <c r="D2832" i="2"/>
  <c r="E2832" i="2"/>
  <c r="G2832" i="2"/>
  <c r="I2832" i="2"/>
  <c r="J2832" i="2"/>
  <c r="M2832" i="2"/>
  <c r="N2832" i="2"/>
  <c r="O2832" i="2"/>
  <c r="Q2832" i="2"/>
  <c r="A2833" i="2"/>
  <c r="B2833" i="2"/>
  <c r="N2833" i="2" s="1"/>
  <c r="C2833" i="2"/>
  <c r="D2833" i="2"/>
  <c r="E2833" i="2"/>
  <c r="P2833" i="2"/>
  <c r="Q2833" i="2"/>
  <c r="A2834" i="2"/>
  <c r="G2834" i="2" s="1"/>
  <c r="B2834" i="2"/>
  <c r="C2834" i="2"/>
  <c r="D2834" i="2"/>
  <c r="E2834" i="2"/>
  <c r="H2834" i="2"/>
  <c r="I2834" i="2"/>
  <c r="K2834" i="2"/>
  <c r="M2834" i="2"/>
  <c r="N2834" i="2"/>
  <c r="O2834" i="2"/>
  <c r="Q2834" i="2"/>
  <c r="B2835" i="2"/>
  <c r="C2835" i="2"/>
  <c r="D2835" i="2"/>
  <c r="Q2835" i="2"/>
  <c r="A2836" i="2"/>
  <c r="F2836" i="2" s="1"/>
  <c r="B2836" i="2"/>
  <c r="C2836" i="2"/>
  <c r="D2836" i="2"/>
  <c r="E2836" i="2"/>
  <c r="G2836" i="2"/>
  <c r="I2836" i="2"/>
  <c r="J2836" i="2"/>
  <c r="M2836" i="2"/>
  <c r="N2836" i="2"/>
  <c r="O2836" i="2"/>
  <c r="Q2836" i="2"/>
  <c r="B2837" i="2"/>
  <c r="C2837" i="2"/>
  <c r="D2837" i="2"/>
  <c r="Q2837" i="2"/>
  <c r="A2838" i="2"/>
  <c r="B2838" i="2"/>
  <c r="C2838" i="2"/>
  <c r="D2838" i="2"/>
  <c r="E2838" i="2"/>
  <c r="H2838" i="2"/>
  <c r="M2838" i="2"/>
  <c r="N2838" i="2"/>
  <c r="Q2838" i="2"/>
  <c r="B2839" i="2"/>
  <c r="C2839" i="2"/>
  <c r="D2839" i="2"/>
  <c r="N2839" i="2"/>
  <c r="Q2839" i="2"/>
  <c r="A2840" i="2"/>
  <c r="B2840" i="2"/>
  <c r="C2840" i="2"/>
  <c r="D2840" i="2"/>
  <c r="E2840" i="2"/>
  <c r="G2840" i="2"/>
  <c r="I2840" i="2"/>
  <c r="J2840" i="2"/>
  <c r="M2840" i="2"/>
  <c r="N2840" i="2"/>
  <c r="O2840" i="2"/>
  <c r="Q2840" i="2"/>
  <c r="B2841" i="2"/>
  <c r="N2841" i="2" s="1"/>
  <c r="C2841" i="2"/>
  <c r="D2841" i="2"/>
  <c r="Q2841" i="2"/>
  <c r="A2842" i="2"/>
  <c r="B2842" i="2"/>
  <c r="C2842" i="2"/>
  <c r="D2842" i="2"/>
  <c r="E2842" i="2"/>
  <c r="H2842" i="2"/>
  <c r="I2842" i="2"/>
  <c r="K2842" i="2"/>
  <c r="M2842" i="2"/>
  <c r="N2842" i="2"/>
  <c r="O2842" i="2"/>
  <c r="Q2842" i="2"/>
  <c r="B2843" i="2"/>
  <c r="C2843" i="2"/>
  <c r="D2843" i="2"/>
  <c r="N2843" i="2"/>
  <c r="Q2843" i="2"/>
  <c r="A2844" i="2"/>
  <c r="G2844" i="2" s="1"/>
  <c r="B2844" i="2"/>
  <c r="C2844" i="2"/>
  <c r="D2844" i="2"/>
  <c r="E2844" i="2"/>
  <c r="I2844" i="2"/>
  <c r="J2844" i="2"/>
  <c r="M2844" i="2"/>
  <c r="N2844" i="2"/>
  <c r="O2844" i="2"/>
  <c r="Q2844" i="2"/>
  <c r="A2845" i="2"/>
  <c r="F2845" i="2" s="1"/>
  <c r="B2845" i="2"/>
  <c r="N2845" i="2" s="1"/>
  <c r="C2845" i="2"/>
  <c r="D2845" i="2"/>
  <c r="E2845" i="2"/>
  <c r="H2845" i="2"/>
  <c r="J2845" i="2"/>
  <c r="L2845" i="2"/>
  <c r="P2845" i="2"/>
  <c r="Q2845" i="2"/>
  <c r="A2846" i="2"/>
  <c r="H2846" i="2" s="1"/>
  <c r="B2846" i="2"/>
  <c r="C2846" i="2"/>
  <c r="D2846" i="2"/>
  <c r="E2846" i="2"/>
  <c r="I2846" i="2"/>
  <c r="K2846" i="2"/>
  <c r="M2846" i="2"/>
  <c r="N2846" i="2"/>
  <c r="O2846" i="2"/>
  <c r="Q2846" i="2"/>
  <c r="B2847" i="2"/>
  <c r="C2847" i="2"/>
  <c r="D2847" i="2"/>
  <c r="N2847" i="2"/>
  <c r="Q2847" i="2"/>
  <c r="A2848" i="2"/>
  <c r="B2848" i="2"/>
  <c r="C2848" i="2"/>
  <c r="D2848" i="2"/>
  <c r="E2848" i="2"/>
  <c r="N2848" i="2"/>
  <c r="Q2848" i="2"/>
  <c r="A2849" i="2"/>
  <c r="B2849" i="2"/>
  <c r="N2849" i="2" s="1"/>
  <c r="C2849" i="2"/>
  <c r="D2849" i="2"/>
  <c r="E2849" i="2"/>
  <c r="Q2849" i="2"/>
  <c r="A2850" i="2"/>
  <c r="B2850" i="2"/>
  <c r="C2850" i="2"/>
  <c r="D2850" i="2"/>
  <c r="E2850" i="2"/>
  <c r="M2850" i="2"/>
  <c r="N2850" i="2"/>
  <c r="Q2850" i="2"/>
  <c r="B2851" i="2"/>
  <c r="C2851" i="2"/>
  <c r="D2851" i="2"/>
  <c r="N2851" i="2"/>
  <c r="Q2851" i="2"/>
  <c r="A2852" i="2"/>
  <c r="B2852" i="2"/>
  <c r="C2852" i="2"/>
  <c r="D2852" i="2"/>
  <c r="E2852" i="2"/>
  <c r="G2852" i="2"/>
  <c r="M2852" i="2"/>
  <c r="N2852" i="2"/>
  <c r="Q2852" i="2"/>
  <c r="B2853" i="2"/>
  <c r="C2853" i="2"/>
  <c r="D2853" i="2"/>
  <c r="Q2853" i="2"/>
  <c r="A2854" i="2"/>
  <c r="B2854" i="2"/>
  <c r="C2854" i="2"/>
  <c r="D2854" i="2"/>
  <c r="E2854" i="2"/>
  <c r="H2854" i="2"/>
  <c r="M2854" i="2"/>
  <c r="N2854" i="2"/>
  <c r="Q2854" i="2"/>
  <c r="B2855" i="2"/>
  <c r="C2855" i="2"/>
  <c r="D2855" i="2"/>
  <c r="N2855" i="2"/>
  <c r="Q2855" i="2"/>
  <c r="A2856" i="2"/>
  <c r="B2856" i="2"/>
  <c r="C2856" i="2"/>
  <c r="D2856" i="2"/>
  <c r="E2856" i="2"/>
  <c r="G2856" i="2"/>
  <c r="I2856" i="2"/>
  <c r="J2856" i="2"/>
  <c r="M2856" i="2"/>
  <c r="N2856" i="2"/>
  <c r="O2856" i="2"/>
  <c r="Q2856" i="2"/>
  <c r="B2857" i="2"/>
  <c r="N2857" i="2" s="1"/>
  <c r="C2857" i="2"/>
  <c r="D2857" i="2"/>
  <c r="Q2857" i="2"/>
  <c r="A2858" i="2"/>
  <c r="B2858" i="2"/>
  <c r="C2858" i="2"/>
  <c r="D2858" i="2"/>
  <c r="E2858" i="2"/>
  <c r="H2858" i="2"/>
  <c r="I2858" i="2"/>
  <c r="K2858" i="2"/>
  <c r="M2858" i="2"/>
  <c r="N2858" i="2"/>
  <c r="O2858" i="2"/>
  <c r="Q2858" i="2"/>
  <c r="B2859" i="2"/>
  <c r="C2859" i="2"/>
  <c r="D2859" i="2"/>
  <c r="N2859" i="2"/>
  <c r="Q2859" i="2"/>
  <c r="A2860" i="2"/>
  <c r="G2860" i="2" s="1"/>
  <c r="B2860" i="2"/>
  <c r="C2860" i="2"/>
  <c r="D2860" i="2"/>
  <c r="E2860" i="2"/>
  <c r="I2860" i="2"/>
  <c r="J2860" i="2"/>
  <c r="M2860" i="2"/>
  <c r="N2860" i="2"/>
  <c r="O2860" i="2"/>
  <c r="Q2860" i="2"/>
  <c r="A2861" i="2"/>
  <c r="F2861" i="2" s="1"/>
  <c r="B2861" i="2"/>
  <c r="N2861" i="2" s="1"/>
  <c r="C2861" i="2"/>
  <c r="D2861" i="2"/>
  <c r="E2861" i="2"/>
  <c r="H2861" i="2"/>
  <c r="J2861" i="2"/>
  <c r="L2861" i="2"/>
  <c r="P2861" i="2"/>
  <c r="Q2861" i="2"/>
  <c r="A2862" i="2"/>
  <c r="H2862" i="2" s="1"/>
  <c r="B2862" i="2"/>
  <c r="C2862" i="2"/>
  <c r="D2862" i="2"/>
  <c r="E2862" i="2"/>
  <c r="I2862" i="2"/>
  <c r="K2862" i="2"/>
  <c r="M2862" i="2"/>
  <c r="N2862" i="2"/>
  <c r="O2862" i="2"/>
  <c r="Q2862" i="2"/>
  <c r="B2863" i="2"/>
  <c r="C2863" i="2"/>
  <c r="D2863" i="2"/>
  <c r="N2863" i="2"/>
  <c r="Q2863" i="2"/>
  <c r="A2864" i="2"/>
  <c r="B2864" i="2"/>
  <c r="C2864" i="2"/>
  <c r="D2864" i="2"/>
  <c r="E2864" i="2"/>
  <c r="M2864" i="2"/>
  <c r="N2864" i="2"/>
  <c r="Q2864" i="2"/>
  <c r="A2865" i="2"/>
  <c r="B2865" i="2"/>
  <c r="N2865" i="2" s="1"/>
  <c r="C2865" i="2"/>
  <c r="D2865" i="2"/>
  <c r="E2865" i="2"/>
  <c r="L2865" i="2"/>
  <c r="Q2865" i="2"/>
  <c r="A2866" i="2"/>
  <c r="B2866" i="2"/>
  <c r="C2866" i="2"/>
  <c r="D2866" i="2"/>
  <c r="E2866" i="2"/>
  <c r="M2866" i="2"/>
  <c r="N2866" i="2"/>
  <c r="Q2866" i="2"/>
  <c r="B2867" i="2"/>
  <c r="C2867" i="2"/>
  <c r="D2867" i="2"/>
  <c r="N2867" i="2"/>
  <c r="Q2867" i="2"/>
  <c r="A2868" i="2"/>
  <c r="B2868" i="2"/>
  <c r="C2868" i="2"/>
  <c r="D2868" i="2"/>
  <c r="E2868" i="2"/>
  <c r="G2868" i="2"/>
  <c r="M2868" i="2"/>
  <c r="N2868" i="2"/>
  <c r="Q2868" i="2"/>
  <c r="B2869" i="2"/>
  <c r="C2869" i="2"/>
  <c r="D2869" i="2"/>
  <c r="Q2869" i="2"/>
  <c r="A2870" i="2"/>
  <c r="B2870" i="2"/>
  <c r="C2870" i="2"/>
  <c r="D2870" i="2"/>
  <c r="E2870" i="2"/>
  <c r="H2870" i="2"/>
  <c r="M2870" i="2"/>
  <c r="N2870" i="2"/>
  <c r="Q2870" i="2"/>
  <c r="B2871" i="2"/>
  <c r="C2871" i="2"/>
  <c r="D2871" i="2"/>
  <c r="N2871" i="2"/>
  <c r="Q2871" i="2"/>
  <c r="A2872" i="2"/>
  <c r="B2872" i="2"/>
  <c r="C2872" i="2"/>
  <c r="D2872" i="2"/>
  <c r="E2872" i="2"/>
  <c r="G2872" i="2"/>
  <c r="I2872" i="2"/>
  <c r="J2872" i="2"/>
  <c r="M2872" i="2"/>
  <c r="N2872" i="2"/>
  <c r="O2872" i="2"/>
  <c r="Q2872" i="2"/>
  <c r="B2873" i="2"/>
  <c r="N2873" i="2" s="1"/>
  <c r="C2873" i="2"/>
  <c r="D2873" i="2"/>
  <c r="Q2873" i="2"/>
  <c r="B2874" i="2"/>
  <c r="C2874" i="2"/>
  <c r="D2874" i="2"/>
  <c r="N2874" i="2"/>
  <c r="Q2874" i="2"/>
  <c r="A2875" i="2"/>
  <c r="B2875" i="2"/>
  <c r="C2875" i="2"/>
  <c r="D2875" i="2"/>
  <c r="E2875" i="2"/>
  <c r="J2875" i="2"/>
  <c r="N2875" i="2"/>
  <c r="Q2875" i="2"/>
  <c r="B2876" i="2"/>
  <c r="N2876" i="2" s="1"/>
  <c r="C2876" i="2"/>
  <c r="D2876" i="2"/>
  <c r="Q2876" i="2"/>
  <c r="A2877" i="2"/>
  <c r="B2877" i="2"/>
  <c r="C2877" i="2"/>
  <c r="D2877" i="2"/>
  <c r="E2877" i="2"/>
  <c r="K2877" i="2"/>
  <c r="N2877" i="2"/>
  <c r="O2877" i="2"/>
  <c r="Q2877" i="2"/>
  <c r="B2878" i="2"/>
  <c r="C2878" i="2"/>
  <c r="D2878" i="2"/>
  <c r="N2878" i="2"/>
  <c r="Q2878" i="2"/>
  <c r="A2879" i="2"/>
  <c r="J2879" i="2" s="1"/>
  <c r="B2879" i="2"/>
  <c r="C2879" i="2"/>
  <c r="D2879" i="2"/>
  <c r="E2879" i="2"/>
  <c r="N2879" i="2"/>
  <c r="O2879" i="2"/>
  <c r="Q2879" i="2"/>
  <c r="B2880" i="2"/>
  <c r="N2880" i="2" s="1"/>
  <c r="C2880" i="2"/>
  <c r="D2880" i="2"/>
  <c r="Q2880" i="2"/>
  <c r="A2881" i="2"/>
  <c r="B2881" i="2"/>
  <c r="C2881" i="2"/>
  <c r="D2881" i="2"/>
  <c r="E2881" i="2"/>
  <c r="N2881" i="2"/>
  <c r="Q2881" i="2"/>
  <c r="B2882" i="2"/>
  <c r="C2882" i="2"/>
  <c r="D2882" i="2"/>
  <c r="N2882" i="2"/>
  <c r="Q2882" i="2"/>
  <c r="A2883" i="2"/>
  <c r="B2883" i="2"/>
  <c r="C2883" i="2"/>
  <c r="D2883" i="2"/>
  <c r="E2883" i="2"/>
  <c r="J2883" i="2"/>
  <c r="N2883" i="2"/>
  <c r="Q2883" i="2"/>
  <c r="B2884" i="2"/>
  <c r="N2884" i="2" s="1"/>
  <c r="C2884" i="2"/>
  <c r="D2884" i="2"/>
  <c r="Q2884" i="2"/>
  <c r="A2885" i="2"/>
  <c r="B2885" i="2"/>
  <c r="C2885" i="2"/>
  <c r="D2885" i="2"/>
  <c r="E2885" i="2"/>
  <c r="K2885" i="2"/>
  <c r="N2885" i="2"/>
  <c r="O2885" i="2"/>
  <c r="Q2885" i="2"/>
  <c r="B2886" i="2"/>
  <c r="C2886" i="2"/>
  <c r="D2886" i="2"/>
  <c r="N2886" i="2"/>
  <c r="Q2886" i="2"/>
  <c r="A2887" i="2"/>
  <c r="J2887" i="2" s="1"/>
  <c r="B2887" i="2"/>
  <c r="C2887" i="2"/>
  <c r="D2887" i="2"/>
  <c r="E2887" i="2"/>
  <c r="N2887" i="2"/>
  <c r="O2887" i="2"/>
  <c r="Q2887" i="2"/>
  <c r="B2888" i="2"/>
  <c r="N2888" i="2" s="1"/>
  <c r="C2888" i="2"/>
  <c r="D2888" i="2"/>
  <c r="Q2888" i="2"/>
  <c r="A2889" i="2"/>
  <c r="O2889" i="2" s="1"/>
  <c r="B2889" i="2"/>
  <c r="C2889" i="2"/>
  <c r="D2889" i="2"/>
  <c r="E2889" i="2"/>
  <c r="N2889" i="2"/>
  <c r="Q2889" i="2"/>
  <c r="B2890" i="2"/>
  <c r="C2890" i="2"/>
  <c r="D2890" i="2"/>
  <c r="N2890" i="2"/>
  <c r="Q2890" i="2"/>
  <c r="A2891" i="2"/>
  <c r="B2891" i="2"/>
  <c r="C2891" i="2"/>
  <c r="D2891" i="2"/>
  <c r="E2891" i="2"/>
  <c r="J2891" i="2"/>
  <c r="N2891" i="2"/>
  <c r="Q2891" i="2"/>
  <c r="B2892" i="2"/>
  <c r="N2892" i="2" s="1"/>
  <c r="C2892" i="2"/>
  <c r="D2892" i="2"/>
  <c r="Q2892" i="2"/>
  <c r="A2893" i="2"/>
  <c r="B2893" i="2"/>
  <c r="C2893" i="2"/>
  <c r="D2893" i="2"/>
  <c r="E2893" i="2"/>
  <c r="I2893" i="2"/>
  <c r="M2893" i="2"/>
  <c r="N2893" i="2"/>
  <c r="Q2893" i="2"/>
  <c r="A2894" i="2"/>
  <c r="F2894" i="2" s="1"/>
  <c r="B2894" i="2"/>
  <c r="C2894" i="2"/>
  <c r="D2894" i="2"/>
  <c r="E2894" i="2"/>
  <c r="G2894" i="2"/>
  <c r="H2894" i="2"/>
  <c r="I2894" i="2"/>
  <c r="K2894" i="2"/>
  <c r="L2894" i="2"/>
  <c r="M2894" i="2"/>
  <c r="N2894" i="2"/>
  <c r="O2894" i="2"/>
  <c r="P2894" i="2"/>
  <c r="Q2894" i="2"/>
  <c r="B2895" i="2"/>
  <c r="A2895" i="2" s="1"/>
  <c r="C2895" i="2"/>
  <c r="D2895" i="2"/>
  <c r="G2895" i="2"/>
  <c r="K2895" i="2"/>
  <c r="N2895" i="2"/>
  <c r="O2895" i="2"/>
  <c r="Q2895" i="2"/>
  <c r="B2896" i="2"/>
  <c r="C2896" i="2"/>
  <c r="D2896" i="2"/>
  <c r="N2896" i="2"/>
  <c r="Q2896" i="2"/>
  <c r="A2897" i="2"/>
  <c r="I2897" i="2" s="1"/>
  <c r="B2897" i="2"/>
  <c r="C2897" i="2"/>
  <c r="D2897" i="2"/>
  <c r="E2897" i="2"/>
  <c r="M2897" i="2"/>
  <c r="N2897" i="2"/>
  <c r="Q2897" i="2"/>
  <c r="A2898" i="2"/>
  <c r="F2898" i="2" s="1"/>
  <c r="B2898" i="2"/>
  <c r="C2898" i="2"/>
  <c r="D2898" i="2"/>
  <c r="E2898" i="2"/>
  <c r="G2898" i="2"/>
  <c r="H2898" i="2"/>
  <c r="I2898" i="2"/>
  <c r="K2898" i="2"/>
  <c r="L2898" i="2"/>
  <c r="M2898" i="2"/>
  <c r="N2898" i="2"/>
  <c r="O2898" i="2"/>
  <c r="P2898" i="2"/>
  <c r="Q2898" i="2"/>
  <c r="B2899" i="2"/>
  <c r="A2899" i="2" s="1"/>
  <c r="C2899" i="2"/>
  <c r="D2899" i="2"/>
  <c r="G2899" i="2"/>
  <c r="K2899" i="2"/>
  <c r="N2899" i="2"/>
  <c r="O2899" i="2"/>
  <c r="Q2899" i="2"/>
  <c r="B2900" i="2"/>
  <c r="N2900" i="2" s="1"/>
  <c r="C2900" i="2"/>
  <c r="D2900" i="2"/>
  <c r="Q2900" i="2"/>
  <c r="A2901" i="2"/>
  <c r="M2901" i="2" s="1"/>
  <c r="B2901" i="2"/>
  <c r="C2901" i="2"/>
  <c r="D2901" i="2"/>
  <c r="E2901" i="2"/>
  <c r="N2901" i="2"/>
  <c r="Q2901" i="2"/>
  <c r="A2902" i="2"/>
  <c r="F2902" i="2" s="1"/>
  <c r="B2902" i="2"/>
  <c r="C2902" i="2"/>
  <c r="D2902" i="2"/>
  <c r="E2902" i="2"/>
  <c r="G2902" i="2"/>
  <c r="H2902" i="2"/>
  <c r="I2902" i="2"/>
  <c r="K2902" i="2"/>
  <c r="L2902" i="2"/>
  <c r="M2902" i="2"/>
  <c r="N2902" i="2"/>
  <c r="O2902" i="2"/>
  <c r="P2902" i="2"/>
  <c r="Q2902" i="2"/>
  <c r="B2903" i="2"/>
  <c r="A2903" i="2" s="1"/>
  <c r="C2903" i="2"/>
  <c r="D2903" i="2"/>
  <c r="N2903" i="2"/>
  <c r="Q2903" i="2"/>
  <c r="B2904" i="2"/>
  <c r="C2904" i="2"/>
  <c r="D2904" i="2"/>
  <c r="Q2904" i="2"/>
  <c r="A2905" i="2"/>
  <c r="B2905" i="2"/>
  <c r="C2905" i="2"/>
  <c r="D2905" i="2"/>
  <c r="E2905" i="2"/>
  <c r="I2905" i="2"/>
  <c r="N2905" i="2"/>
  <c r="Q2905" i="2"/>
  <c r="A2906" i="2"/>
  <c r="F2906" i="2" s="1"/>
  <c r="B2906" i="2"/>
  <c r="C2906" i="2"/>
  <c r="D2906" i="2"/>
  <c r="E2906" i="2"/>
  <c r="G2906" i="2"/>
  <c r="H2906" i="2"/>
  <c r="I2906" i="2"/>
  <c r="K2906" i="2"/>
  <c r="L2906" i="2"/>
  <c r="M2906" i="2"/>
  <c r="N2906" i="2"/>
  <c r="O2906" i="2"/>
  <c r="P2906" i="2"/>
  <c r="Q2906" i="2"/>
  <c r="B2907" i="2"/>
  <c r="A2907" i="2" s="1"/>
  <c r="C2907" i="2"/>
  <c r="D2907" i="2"/>
  <c r="K2907" i="2"/>
  <c r="N2907" i="2"/>
  <c r="Q2907" i="2"/>
  <c r="B2908" i="2"/>
  <c r="C2908" i="2"/>
  <c r="D2908" i="2"/>
  <c r="N2908" i="2"/>
  <c r="Q2908" i="2"/>
  <c r="A2909" i="2"/>
  <c r="B2909" i="2"/>
  <c r="C2909" i="2"/>
  <c r="D2909" i="2"/>
  <c r="E2909" i="2"/>
  <c r="I2909" i="2"/>
  <c r="M2909" i="2"/>
  <c r="N2909" i="2"/>
  <c r="Q2909" i="2"/>
  <c r="A2910" i="2"/>
  <c r="F2910" i="2" s="1"/>
  <c r="B2910" i="2"/>
  <c r="C2910" i="2"/>
  <c r="D2910" i="2"/>
  <c r="E2910" i="2"/>
  <c r="G2910" i="2"/>
  <c r="H2910" i="2"/>
  <c r="I2910" i="2"/>
  <c r="K2910" i="2"/>
  <c r="L2910" i="2"/>
  <c r="M2910" i="2"/>
  <c r="N2910" i="2"/>
  <c r="O2910" i="2"/>
  <c r="P2910" i="2"/>
  <c r="Q2910" i="2"/>
  <c r="B2911" i="2"/>
  <c r="A2911" i="2" s="1"/>
  <c r="C2911" i="2"/>
  <c r="D2911" i="2"/>
  <c r="G2911" i="2"/>
  <c r="K2911" i="2"/>
  <c r="N2911" i="2"/>
  <c r="O2911" i="2"/>
  <c r="Q2911" i="2"/>
  <c r="B2912" i="2"/>
  <c r="C2912" i="2"/>
  <c r="D2912" i="2"/>
  <c r="N2912" i="2"/>
  <c r="Q2912" i="2"/>
  <c r="A2913" i="2"/>
  <c r="I2913" i="2" s="1"/>
  <c r="B2913" i="2"/>
  <c r="C2913" i="2"/>
  <c r="D2913" i="2"/>
  <c r="E2913" i="2"/>
  <c r="M2913" i="2"/>
  <c r="N2913" i="2"/>
  <c r="Q2913" i="2"/>
  <c r="A2914" i="2"/>
  <c r="F2914" i="2" s="1"/>
  <c r="B2914" i="2"/>
  <c r="C2914" i="2"/>
  <c r="D2914" i="2"/>
  <c r="E2914" i="2"/>
  <c r="G2914" i="2"/>
  <c r="H2914" i="2"/>
  <c r="I2914" i="2"/>
  <c r="K2914" i="2"/>
  <c r="L2914" i="2"/>
  <c r="M2914" i="2"/>
  <c r="N2914" i="2"/>
  <c r="O2914" i="2"/>
  <c r="P2914" i="2"/>
  <c r="Q2914" i="2"/>
  <c r="B2915" i="2"/>
  <c r="A2915" i="2" s="1"/>
  <c r="C2915" i="2"/>
  <c r="D2915" i="2"/>
  <c r="G2915" i="2"/>
  <c r="K2915" i="2"/>
  <c r="N2915" i="2"/>
  <c r="O2915" i="2"/>
  <c r="Q2915" i="2"/>
  <c r="B2916" i="2"/>
  <c r="N2916" i="2" s="1"/>
  <c r="C2916" i="2"/>
  <c r="D2916" i="2"/>
  <c r="Q2916" i="2"/>
  <c r="A2917" i="2"/>
  <c r="M2917" i="2" s="1"/>
  <c r="B2917" i="2"/>
  <c r="C2917" i="2"/>
  <c r="D2917" i="2"/>
  <c r="E2917" i="2"/>
  <c r="N2917" i="2"/>
  <c r="Q2917" i="2"/>
  <c r="A2918" i="2"/>
  <c r="F2918" i="2" s="1"/>
  <c r="B2918" i="2"/>
  <c r="C2918" i="2"/>
  <c r="D2918" i="2"/>
  <c r="E2918" i="2"/>
  <c r="G2918" i="2"/>
  <c r="H2918" i="2"/>
  <c r="I2918" i="2"/>
  <c r="K2918" i="2"/>
  <c r="L2918" i="2"/>
  <c r="M2918" i="2"/>
  <c r="N2918" i="2"/>
  <c r="O2918" i="2"/>
  <c r="P2918" i="2"/>
  <c r="Q2918" i="2"/>
  <c r="B2919" i="2"/>
  <c r="A2919" i="2" s="1"/>
  <c r="C2919" i="2"/>
  <c r="D2919" i="2"/>
  <c r="N2919" i="2"/>
  <c r="Q2919" i="2"/>
  <c r="B2920" i="2"/>
  <c r="C2920" i="2"/>
  <c r="D2920" i="2"/>
  <c r="Q2920" i="2"/>
  <c r="A2921" i="2"/>
  <c r="B2921" i="2"/>
  <c r="C2921" i="2"/>
  <c r="D2921" i="2"/>
  <c r="E2921" i="2"/>
  <c r="I2921" i="2"/>
  <c r="N2921" i="2"/>
  <c r="Q2921" i="2"/>
  <c r="A2922" i="2"/>
  <c r="F2922" i="2" s="1"/>
  <c r="B2922" i="2"/>
  <c r="C2922" i="2"/>
  <c r="D2922" i="2"/>
  <c r="E2922" i="2"/>
  <c r="G2922" i="2"/>
  <c r="H2922" i="2"/>
  <c r="I2922" i="2"/>
  <c r="K2922" i="2"/>
  <c r="L2922" i="2"/>
  <c r="M2922" i="2"/>
  <c r="N2922" i="2"/>
  <c r="O2922" i="2"/>
  <c r="P2922" i="2"/>
  <c r="Q2922" i="2"/>
  <c r="B2923" i="2"/>
  <c r="A2923" i="2" s="1"/>
  <c r="C2923" i="2"/>
  <c r="D2923" i="2"/>
  <c r="K2923" i="2"/>
  <c r="N2923" i="2"/>
  <c r="Q2923" i="2"/>
  <c r="B2924" i="2"/>
  <c r="C2924" i="2"/>
  <c r="D2924" i="2"/>
  <c r="N2924" i="2"/>
  <c r="Q2924" i="2"/>
  <c r="A2925" i="2"/>
  <c r="B2925" i="2"/>
  <c r="C2925" i="2"/>
  <c r="D2925" i="2"/>
  <c r="E2925" i="2"/>
  <c r="I2925" i="2"/>
  <c r="M2925" i="2"/>
  <c r="N2925" i="2"/>
  <c r="Q2925" i="2"/>
  <c r="A2926" i="2"/>
  <c r="F2926" i="2" s="1"/>
  <c r="B2926" i="2"/>
  <c r="C2926" i="2"/>
  <c r="D2926" i="2"/>
  <c r="E2926" i="2"/>
  <c r="G2926" i="2"/>
  <c r="H2926" i="2"/>
  <c r="I2926" i="2"/>
  <c r="K2926" i="2"/>
  <c r="L2926" i="2"/>
  <c r="M2926" i="2"/>
  <c r="N2926" i="2"/>
  <c r="O2926" i="2"/>
  <c r="P2926" i="2"/>
  <c r="Q2926" i="2"/>
  <c r="B2927" i="2"/>
  <c r="A2927" i="2" s="1"/>
  <c r="C2927" i="2"/>
  <c r="D2927" i="2"/>
  <c r="G2927" i="2"/>
  <c r="K2927" i="2"/>
  <c r="N2927" i="2"/>
  <c r="O2927" i="2"/>
  <c r="Q2927" i="2"/>
  <c r="B2928" i="2"/>
  <c r="C2928" i="2"/>
  <c r="D2928" i="2"/>
  <c r="N2928" i="2"/>
  <c r="Q2928" i="2"/>
  <c r="A2929" i="2"/>
  <c r="I2929" i="2" s="1"/>
  <c r="B2929" i="2"/>
  <c r="C2929" i="2"/>
  <c r="D2929" i="2"/>
  <c r="E2929" i="2"/>
  <c r="M2929" i="2"/>
  <c r="N2929" i="2"/>
  <c r="Q2929" i="2"/>
  <c r="A2930" i="2"/>
  <c r="F2930" i="2" s="1"/>
  <c r="B2930" i="2"/>
  <c r="C2930" i="2"/>
  <c r="D2930" i="2"/>
  <c r="E2930" i="2"/>
  <c r="G2930" i="2"/>
  <c r="H2930" i="2"/>
  <c r="I2930" i="2"/>
  <c r="K2930" i="2"/>
  <c r="L2930" i="2"/>
  <c r="M2930" i="2"/>
  <c r="N2930" i="2"/>
  <c r="O2930" i="2"/>
  <c r="P2930" i="2"/>
  <c r="Q2930" i="2"/>
  <c r="B2931" i="2"/>
  <c r="A2931" i="2" s="1"/>
  <c r="C2931" i="2"/>
  <c r="D2931" i="2"/>
  <c r="G2931" i="2"/>
  <c r="K2931" i="2"/>
  <c r="N2931" i="2"/>
  <c r="O2931" i="2"/>
  <c r="Q2931" i="2"/>
  <c r="B2932" i="2"/>
  <c r="N2932" i="2" s="1"/>
  <c r="C2932" i="2"/>
  <c r="D2932" i="2"/>
  <c r="Q2932" i="2"/>
  <c r="A2933" i="2"/>
  <c r="B2933" i="2"/>
  <c r="C2933" i="2"/>
  <c r="D2933" i="2"/>
  <c r="E2933" i="2"/>
  <c r="N2933" i="2"/>
  <c r="Q2933" i="2"/>
  <c r="A2934" i="2"/>
  <c r="F2934" i="2" s="1"/>
  <c r="B2934" i="2"/>
  <c r="C2934" i="2"/>
  <c r="D2934" i="2"/>
  <c r="E2934" i="2"/>
  <c r="G2934" i="2"/>
  <c r="H2934" i="2"/>
  <c r="I2934" i="2"/>
  <c r="K2934" i="2"/>
  <c r="L2934" i="2"/>
  <c r="M2934" i="2"/>
  <c r="N2934" i="2"/>
  <c r="O2934" i="2"/>
  <c r="P2934" i="2"/>
  <c r="Q2934" i="2"/>
  <c r="B2935" i="2"/>
  <c r="A2935" i="2" s="1"/>
  <c r="G2935" i="2" s="1"/>
  <c r="C2935" i="2"/>
  <c r="D2935" i="2"/>
  <c r="N2935" i="2"/>
  <c r="Q2935" i="2"/>
  <c r="B2936" i="2"/>
  <c r="C2936" i="2"/>
  <c r="D2936" i="2"/>
  <c r="Q2936" i="2"/>
  <c r="A2937" i="2"/>
  <c r="B2937" i="2"/>
  <c r="C2937" i="2"/>
  <c r="D2937" i="2"/>
  <c r="E2937" i="2"/>
  <c r="I2937" i="2"/>
  <c r="N2937" i="2"/>
  <c r="Q2937" i="2"/>
  <c r="A2938" i="2"/>
  <c r="F2938" i="2" s="1"/>
  <c r="B2938" i="2"/>
  <c r="C2938" i="2"/>
  <c r="D2938" i="2"/>
  <c r="E2938" i="2"/>
  <c r="G2938" i="2"/>
  <c r="H2938" i="2"/>
  <c r="I2938" i="2"/>
  <c r="K2938" i="2"/>
  <c r="L2938" i="2"/>
  <c r="M2938" i="2"/>
  <c r="N2938" i="2"/>
  <c r="O2938" i="2"/>
  <c r="P2938" i="2"/>
  <c r="Q2938" i="2"/>
  <c r="B2939" i="2"/>
  <c r="A2939" i="2" s="1"/>
  <c r="C2939" i="2"/>
  <c r="D2939" i="2"/>
  <c r="K2939" i="2"/>
  <c r="N2939" i="2"/>
  <c r="Q2939" i="2"/>
  <c r="B2940" i="2"/>
  <c r="C2940" i="2"/>
  <c r="D2940" i="2"/>
  <c r="N2940" i="2"/>
  <c r="Q2940" i="2"/>
  <c r="A2941" i="2"/>
  <c r="B2941" i="2"/>
  <c r="C2941" i="2"/>
  <c r="D2941" i="2"/>
  <c r="E2941" i="2"/>
  <c r="I2941" i="2"/>
  <c r="M2941" i="2"/>
  <c r="N2941" i="2"/>
  <c r="Q2941" i="2"/>
  <c r="A2942" i="2"/>
  <c r="F2942" i="2" s="1"/>
  <c r="B2942" i="2"/>
  <c r="C2942" i="2"/>
  <c r="D2942" i="2"/>
  <c r="E2942" i="2"/>
  <c r="H2942" i="2"/>
  <c r="I2942" i="2"/>
  <c r="L2942" i="2"/>
  <c r="M2942" i="2"/>
  <c r="N2942" i="2"/>
  <c r="O2942" i="2"/>
  <c r="P2942" i="2"/>
  <c r="Q2942" i="2"/>
  <c r="B2943" i="2"/>
  <c r="A2943" i="2" s="1"/>
  <c r="C2943" i="2"/>
  <c r="D2943" i="2"/>
  <c r="N2943" i="2"/>
  <c r="Q2943" i="2"/>
  <c r="B2944" i="2"/>
  <c r="C2944" i="2"/>
  <c r="D2944" i="2"/>
  <c r="Q2944" i="2"/>
  <c r="A2945" i="2"/>
  <c r="B2945" i="2"/>
  <c r="C2945" i="2"/>
  <c r="D2945" i="2"/>
  <c r="E2945" i="2"/>
  <c r="I2945" i="2"/>
  <c r="N2945" i="2"/>
  <c r="Q2945" i="2"/>
  <c r="A2946" i="2"/>
  <c r="F2946" i="2" s="1"/>
  <c r="B2946" i="2"/>
  <c r="C2946" i="2"/>
  <c r="D2946" i="2"/>
  <c r="E2946" i="2"/>
  <c r="H2946" i="2"/>
  <c r="I2946" i="2"/>
  <c r="L2946" i="2"/>
  <c r="M2946" i="2"/>
  <c r="N2946" i="2"/>
  <c r="P2946" i="2"/>
  <c r="Q2946" i="2"/>
  <c r="B2947" i="2"/>
  <c r="A2947" i="2" s="1"/>
  <c r="G2947" i="2" s="1"/>
  <c r="C2947" i="2"/>
  <c r="D2947" i="2"/>
  <c r="N2947" i="2"/>
  <c r="Q2947" i="2"/>
  <c r="B2948" i="2"/>
  <c r="C2948" i="2"/>
  <c r="D2948" i="2"/>
  <c r="Q2948" i="2"/>
  <c r="A2949" i="2"/>
  <c r="B2949" i="2"/>
  <c r="C2949" i="2"/>
  <c r="D2949" i="2"/>
  <c r="E2949" i="2"/>
  <c r="I2949" i="2"/>
  <c r="N2949" i="2"/>
  <c r="Q2949" i="2"/>
  <c r="A2950" i="2"/>
  <c r="F2950" i="2" s="1"/>
  <c r="B2950" i="2"/>
  <c r="C2950" i="2"/>
  <c r="D2950" i="2"/>
  <c r="E2950" i="2"/>
  <c r="H2950" i="2"/>
  <c r="I2950" i="2"/>
  <c r="L2950" i="2"/>
  <c r="M2950" i="2"/>
  <c r="N2950" i="2"/>
  <c r="P2950" i="2"/>
  <c r="Q2950" i="2"/>
  <c r="B2951" i="2"/>
  <c r="A2951" i="2" s="1"/>
  <c r="O2951" i="2" s="1"/>
  <c r="C2951" i="2"/>
  <c r="D2951" i="2"/>
  <c r="K2951" i="2"/>
  <c r="N2951" i="2"/>
  <c r="Q2951" i="2"/>
  <c r="B2952" i="2"/>
  <c r="C2952" i="2"/>
  <c r="D2952" i="2"/>
  <c r="Q2952" i="2"/>
  <c r="A2953" i="2"/>
  <c r="B2953" i="2"/>
  <c r="C2953" i="2"/>
  <c r="D2953" i="2"/>
  <c r="E2953" i="2"/>
  <c r="I2953" i="2"/>
  <c r="N2953" i="2"/>
  <c r="Q2953" i="2"/>
  <c r="A2954" i="2"/>
  <c r="F2954" i="2" s="1"/>
  <c r="B2954" i="2"/>
  <c r="C2954" i="2"/>
  <c r="D2954" i="2"/>
  <c r="E2954" i="2"/>
  <c r="H2954" i="2"/>
  <c r="I2954" i="2"/>
  <c r="L2954" i="2"/>
  <c r="M2954" i="2"/>
  <c r="N2954" i="2"/>
  <c r="P2954" i="2"/>
  <c r="Q2954" i="2"/>
  <c r="B2955" i="2"/>
  <c r="A2955" i="2" s="1"/>
  <c r="C2955" i="2"/>
  <c r="D2955" i="2"/>
  <c r="N2955" i="2"/>
  <c r="Q2955" i="2"/>
  <c r="B2956" i="2"/>
  <c r="C2956" i="2"/>
  <c r="D2956" i="2"/>
  <c r="Q2956" i="2"/>
  <c r="A2957" i="2"/>
  <c r="B2957" i="2"/>
  <c r="C2957" i="2"/>
  <c r="D2957" i="2"/>
  <c r="E2957" i="2"/>
  <c r="I2957" i="2"/>
  <c r="N2957" i="2"/>
  <c r="Q2957" i="2"/>
  <c r="A2958" i="2"/>
  <c r="F2958" i="2" s="1"/>
  <c r="B2958" i="2"/>
  <c r="C2958" i="2"/>
  <c r="D2958" i="2"/>
  <c r="E2958" i="2"/>
  <c r="H2958" i="2"/>
  <c r="I2958" i="2"/>
  <c r="L2958" i="2"/>
  <c r="M2958" i="2"/>
  <c r="N2958" i="2"/>
  <c r="P2958" i="2"/>
  <c r="Q2958" i="2"/>
  <c r="B2959" i="2"/>
  <c r="A2959" i="2" s="1"/>
  <c r="C2959" i="2"/>
  <c r="D2959" i="2"/>
  <c r="N2959" i="2"/>
  <c r="Q2959" i="2"/>
  <c r="B2960" i="2"/>
  <c r="C2960" i="2"/>
  <c r="D2960" i="2"/>
  <c r="Q2960" i="2"/>
  <c r="A2961" i="2"/>
  <c r="B2961" i="2"/>
  <c r="C2961" i="2"/>
  <c r="D2961" i="2"/>
  <c r="E2961" i="2"/>
  <c r="I2961" i="2"/>
  <c r="N2961" i="2"/>
  <c r="Q2961" i="2"/>
  <c r="A2962" i="2"/>
  <c r="F2962" i="2" s="1"/>
  <c r="B2962" i="2"/>
  <c r="C2962" i="2"/>
  <c r="D2962" i="2"/>
  <c r="E2962" i="2"/>
  <c r="H2962" i="2"/>
  <c r="I2962" i="2"/>
  <c r="L2962" i="2"/>
  <c r="M2962" i="2"/>
  <c r="N2962" i="2"/>
  <c r="P2962" i="2"/>
  <c r="Q2962" i="2"/>
  <c r="B2963" i="2"/>
  <c r="A2963" i="2" s="1"/>
  <c r="O2963" i="2" s="1"/>
  <c r="C2963" i="2"/>
  <c r="D2963" i="2"/>
  <c r="N2963" i="2"/>
  <c r="Q2963" i="2"/>
  <c r="B2964" i="2"/>
  <c r="C2964" i="2"/>
  <c r="D2964" i="2"/>
  <c r="Q2964" i="2"/>
  <c r="A2965" i="2"/>
  <c r="B2965" i="2"/>
  <c r="C2965" i="2"/>
  <c r="D2965" i="2"/>
  <c r="E2965" i="2"/>
  <c r="I2965" i="2"/>
  <c r="N2965" i="2"/>
  <c r="Q2965" i="2"/>
  <c r="A2966" i="2"/>
  <c r="F2966" i="2" s="1"/>
  <c r="B2966" i="2"/>
  <c r="C2966" i="2"/>
  <c r="D2966" i="2"/>
  <c r="E2966" i="2"/>
  <c r="H2966" i="2"/>
  <c r="I2966" i="2"/>
  <c r="L2966" i="2"/>
  <c r="M2966" i="2"/>
  <c r="N2966" i="2"/>
  <c r="P2966" i="2"/>
  <c r="Q2966" i="2"/>
  <c r="B2967" i="2"/>
  <c r="A2967" i="2" s="1"/>
  <c r="O2967" i="2" s="1"/>
  <c r="C2967" i="2"/>
  <c r="D2967" i="2"/>
  <c r="K2967" i="2"/>
  <c r="N2967" i="2"/>
  <c r="Q2967" i="2"/>
  <c r="B2968" i="2"/>
  <c r="C2968" i="2"/>
  <c r="D2968" i="2"/>
  <c r="Q2968" i="2"/>
  <c r="A2969" i="2"/>
  <c r="B2969" i="2"/>
  <c r="C2969" i="2"/>
  <c r="D2969" i="2"/>
  <c r="E2969" i="2"/>
  <c r="I2969" i="2"/>
  <c r="N2969" i="2"/>
  <c r="Q2969" i="2"/>
  <c r="A2970" i="2"/>
  <c r="F2970" i="2" s="1"/>
  <c r="B2970" i="2"/>
  <c r="C2970" i="2"/>
  <c r="D2970" i="2"/>
  <c r="E2970" i="2"/>
  <c r="H2970" i="2"/>
  <c r="I2970" i="2"/>
  <c r="L2970" i="2"/>
  <c r="M2970" i="2"/>
  <c r="N2970" i="2"/>
  <c r="P2970" i="2"/>
  <c r="Q2970" i="2"/>
  <c r="B2971" i="2"/>
  <c r="A2971" i="2" s="1"/>
  <c r="C2971" i="2"/>
  <c r="D2971" i="2"/>
  <c r="N2971" i="2"/>
  <c r="Q2971" i="2"/>
  <c r="B2972" i="2"/>
  <c r="C2972" i="2"/>
  <c r="D2972" i="2"/>
  <c r="Q2972" i="2"/>
  <c r="B2973" i="2"/>
  <c r="A2973" i="2" s="1"/>
  <c r="C2973" i="2"/>
  <c r="D2973" i="2"/>
  <c r="N2973" i="2"/>
  <c r="Q2973" i="2"/>
  <c r="A2974" i="2"/>
  <c r="B2974" i="2"/>
  <c r="C2974" i="2"/>
  <c r="D2974" i="2"/>
  <c r="E2974" i="2"/>
  <c r="H2974" i="2"/>
  <c r="I2974" i="2"/>
  <c r="L2974" i="2"/>
  <c r="M2974" i="2"/>
  <c r="N2974" i="2"/>
  <c r="P2974" i="2"/>
  <c r="Q2974" i="2"/>
  <c r="B2975" i="2"/>
  <c r="A2975" i="2" s="1"/>
  <c r="C2975" i="2"/>
  <c r="D2975" i="2"/>
  <c r="G2975" i="2"/>
  <c r="H2975" i="2"/>
  <c r="K2975" i="2"/>
  <c r="L2975" i="2"/>
  <c r="N2975" i="2"/>
  <c r="O2975" i="2"/>
  <c r="P2975" i="2"/>
  <c r="Q2975" i="2"/>
  <c r="B2976" i="2"/>
  <c r="C2976" i="2"/>
  <c r="D2976" i="2"/>
  <c r="N2976" i="2"/>
  <c r="Q2976" i="2"/>
  <c r="B2977" i="2"/>
  <c r="A2977" i="2" s="1"/>
  <c r="C2977" i="2"/>
  <c r="D2977" i="2"/>
  <c r="Q2977" i="2"/>
  <c r="A2978" i="2"/>
  <c r="B2978" i="2"/>
  <c r="C2978" i="2"/>
  <c r="D2978" i="2"/>
  <c r="E2978" i="2"/>
  <c r="H2978" i="2"/>
  <c r="I2978" i="2"/>
  <c r="L2978" i="2"/>
  <c r="M2978" i="2"/>
  <c r="N2978" i="2"/>
  <c r="P2978" i="2"/>
  <c r="Q2978" i="2"/>
  <c r="B2979" i="2"/>
  <c r="A2979" i="2" s="1"/>
  <c r="C2979" i="2"/>
  <c r="D2979" i="2"/>
  <c r="G2979" i="2"/>
  <c r="H2979" i="2"/>
  <c r="K2979" i="2"/>
  <c r="L2979" i="2"/>
  <c r="N2979" i="2"/>
  <c r="O2979" i="2"/>
  <c r="P2979" i="2"/>
  <c r="Q2979" i="2"/>
  <c r="B2980" i="2"/>
  <c r="C2980" i="2"/>
  <c r="D2980" i="2"/>
  <c r="N2980" i="2"/>
  <c r="Q2980" i="2"/>
  <c r="B2981" i="2"/>
  <c r="N2981" i="2" s="1"/>
  <c r="C2981" i="2"/>
  <c r="D2981" i="2"/>
  <c r="Q2981" i="2"/>
  <c r="A2982" i="2"/>
  <c r="B2982" i="2"/>
  <c r="C2982" i="2"/>
  <c r="D2982" i="2"/>
  <c r="E2982" i="2"/>
  <c r="H2982" i="2"/>
  <c r="I2982" i="2"/>
  <c r="L2982" i="2"/>
  <c r="M2982" i="2"/>
  <c r="N2982" i="2"/>
  <c r="P2982" i="2"/>
  <c r="Q2982" i="2"/>
  <c r="B2983" i="2"/>
  <c r="A2983" i="2" s="1"/>
  <c r="C2983" i="2"/>
  <c r="D2983" i="2"/>
  <c r="G2983" i="2"/>
  <c r="H2983" i="2"/>
  <c r="K2983" i="2"/>
  <c r="L2983" i="2"/>
  <c r="N2983" i="2"/>
  <c r="O2983" i="2"/>
  <c r="P2983" i="2"/>
  <c r="Q2983" i="2"/>
  <c r="B2984" i="2"/>
  <c r="C2984" i="2"/>
  <c r="D2984" i="2"/>
  <c r="N2984" i="2"/>
  <c r="Q2984" i="2"/>
  <c r="B2985" i="2"/>
  <c r="N2985" i="2" s="1"/>
  <c r="C2985" i="2"/>
  <c r="D2985" i="2"/>
  <c r="Q2985" i="2"/>
  <c r="A2986" i="2"/>
  <c r="B2986" i="2"/>
  <c r="C2986" i="2"/>
  <c r="D2986" i="2"/>
  <c r="E2986" i="2"/>
  <c r="H2986" i="2"/>
  <c r="I2986" i="2"/>
  <c r="K2986" i="2"/>
  <c r="L2986" i="2"/>
  <c r="M2986" i="2"/>
  <c r="N2986" i="2"/>
  <c r="O2986" i="2"/>
  <c r="P2986" i="2"/>
  <c r="Q2986" i="2"/>
  <c r="B2987" i="2"/>
  <c r="C2987" i="2"/>
  <c r="D2987" i="2"/>
  <c r="Q2987" i="2"/>
  <c r="A2988" i="2"/>
  <c r="F2988" i="2" s="1"/>
  <c r="B2988" i="2"/>
  <c r="C2988" i="2"/>
  <c r="D2988" i="2"/>
  <c r="E2988" i="2"/>
  <c r="G2988" i="2"/>
  <c r="I2988" i="2"/>
  <c r="J2988" i="2"/>
  <c r="M2988" i="2"/>
  <c r="N2988" i="2"/>
  <c r="O2988" i="2"/>
  <c r="Q2988" i="2"/>
  <c r="B2989" i="2"/>
  <c r="N2989" i="2" s="1"/>
  <c r="C2989" i="2"/>
  <c r="D2989" i="2"/>
  <c r="Q2989" i="2"/>
  <c r="A2990" i="2"/>
  <c r="G2990" i="2" s="1"/>
  <c r="B2990" i="2"/>
  <c r="C2990" i="2"/>
  <c r="D2990" i="2"/>
  <c r="E2990" i="2"/>
  <c r="H2990" i="2"/>
  <c r="I2990" i="2"/>
  <c r="K2990" i="2"/>
  <c r="M2990" i="2"/>
  <c r="N2990" i="2"/>
  <c r="O2990" i="2"/>
  <c r="Q2990" i="2"/>
  <c r="B2991" i="2"/>
  <c r="C2991" i="2"/>
  <c r="D2991" i="2"/>
  <c r="Q2991" i="2"/>
  <c r="A2992" i="2"/>
  <c r="F2992" i="2" s="1"/>
  <c r="B2992" i="2"/>
  <c r="C2992" i="2"/>
  <c r="D2992" i="2"/>
  <c r="E2992" i="2"/>
  <c r="G2992" i="2"/>
  <c r="I2992" i="2"/>
  <c r="J2992" i="2"/>
  <c r="M2992" i="2"/>
  <c r="N2992" i="2"/>
  <c r="O2992" i="2"/>
  <c r="Q2992" i="2"/>
  <c r="B2993" i="2"/>
  <c r="N2993" i="2" s="1"/>
  <c r="C2993" i="2"/>
  <c r="D2993" i="2"/>
  <c r="Q2993" i="2"/>
  <c r="A2994" i="2"/>
  <c r="G2994" i="2" s="1"/>
  <c r="B2994" i="2"/>
  <c r="C2994" i="2"/>
  <c r="D2994" i="2"/>
  <c r="E2994" i="2"/>
  <c r="H2994" i="2"/>
  <c r="I2994" i="2"/>
  <c r="K2994" i="2"/>
  <c r="M2994" i="2"/>
  <c r="N2994" i="2"/>
  <c r="O2994" i="2"/>
  <c r="Q2994" i="2"/>
  <c r="B2995" i="2"/>
  <c r="C2995" i="2"/>
  <c r="D2995" i="2"/>
  <c r="Q2995" i="2"/>
  <c r="A2996" i="2"/>
  <c r="F2996" i="2" s="1"/>
  <c r="B2996" i="2"/>
  <c r="C2996" i="2"/>
  <c r="D2996" i="2"/>
  <c r="E2996" i="2"/>
  <c r="G2996" i="2"/>
  <c r="I2996" i="2"/>
  <c r="J2996" i="2"/>
  <c r="M2996" i="2"/>
  <c r="N2996" i="2"/>
  <c r="O2996" i="2"/>
  <c r="Q2996" i="2"/>
  <c r="B2997" i="2"/>
  <c r="N2997" i="2" s="1"/>
  <c r="C2997" i="2"/>
  <c r="D2997" i="2"/>
  <c r="Q2997" i="2"/>
  <c r="A2998" i="2"/>
  <c r="G2998" i="2" s="1"/>
  <c r="B2998" i="2"/>
  <c r="C2998" i="2"/>
  <c r="D2998" i="2"/>
  <c r="E2998" i="2"/>
  <c r="H2998" i="2"/>
  <c r="I2998" i="2"/>
  <c r="K2998" i="2"/>
  <c r="M2998" i="2"/>
  <c r="N2998" i="2"/>
  <c r="O2998" i="2"/>
  <c r="Q2998" i="2"/>
  <c r="B2999" i="2"/>
  <c r="C2999" i="2"/>
  <c r="D2999" i="2"/>
  <c r="Q2999" i="2"/>
  <c r="A3000" i="2"/>
  <c r="F3000" i="2" s="1"/>
  <c r="B3000" i="2"/>
  <c r="C3000" i="2"/>
  <c r="D3000" i="2"/>
  <c r="E3000" i="2"/>
  <c r="G3000" i="2"/>
  <c r="I3000" i="2"/>
  <c r="J3000" i="2"/>
  <c r="M3000" i="2"/>
  <c r="N3000" i="2"/>
  <c r="O3000" i="2"/>
  <c r="Q3000" i="2"/>
  <c r="B3001" i="2"/>
  <c r="N3001" i="2" s="1"/>
  <c r="C3001" i="2"/>
  <c r="D3001" i="2"/>
  <c r="Q3001" i="2"/>
  <c r="A3002" i="2"/>
  <c r="G3002" i="2" s="1"/>
  <c r="B3002" i="2"/>
  <c r="C3002" i="2"/>
  <c r="D3002" i="2"/>
  <c r="E3002" i="2"/>
  <c r="H3002" i="2"/>
  <c r="I3002" i="2"/>
  <c r="K3002" i="2"/>
  <c r="M3002" i="2"/>
  <c r="N3002" i="2"/>
  <c r="O3002" i="2"/>
  <c r="Q3002" i="2"/>
  <c r="B3003" i="2"/>
  <c r="C3003" i="2"/>
  <c r="D3003" i="2"/>
  <c r="Q3003" i="2"/>
  <c r="A3004" i="2"/>
  <c r="F3004" i="2" s="1"/>
  <c r="B3004" i="2"/>
  <c r="C3004" i="2"/>
  <c r="D3004" i="2"/>
  <c r="E3004" i="2"/>
  <c r="G3004" i="2"/>
  <c r="I3004" i="2"/>
  <c r="J3004" i="2"/>
  <c r="M3004" i="2"/>
  <c r="N3004" i="2"/>
  <c r="O3004" i="2"/>
  <c r="Q3004" i="2"/>
  <c r="B3005" i="2"/>
  <c r="N3005" i="2" s="1"/>
  <c r="C3005" i="2"/>
  <c r="D3005" i="2"/>
  <c r="Q3005" i="2"/>
  <c r="A3006" i="2"/>
  <c r="G3006" i="2" s="1"/>
  <c r="B3006" i="2"/>
  <c r="C3006" i="2"/>
  <c r="D3006" i="2"/>
  <c r="E3006" i="2"/>
  <c r="H3006" i="2"/>
  <c r="I3006" i="2"/>
  <c r="K3006" i="2"/>
  <c r="M3006" i="2"/>
  <c r="N3006" i="2"/>
  <c r="O3006" i="2"/>
  <c r="Q3006" i="2"/>
  <c r="B3007" i="2"/>
  <c r="C3007" i="2"/>
  <c r="D3007" i="2"/>
  <c r="Q3007" i="2"/>
  <c r="A3008" i="2"/>
  <c r="F3008" i="2" s="1"/>
  <c r="B3008" i="2"/>
  <c r="C3008" i="2"/>
  <c r="D3008" i="2"/>
  <c r="E3008" i="2"/>
  <c r="G3008" i="2"/>
  <c r="I3008" i="2"/>
  <c r="J3008" i="2"/>
  <c r="M3008" i="2"/>
  <c r="N3008" i="2"/>
  <c r="O3008" i="2"/>
  <c r="Q3008" i="2"/>
  <c r="B3009" i="2"/>
  <c r="N3009" i="2" s="1"/>
  <c r="C3009" i="2"/>
  <c r="D3009" i="2"/>
  <c r="Q3009" i="2"/>
  <c r="A3010" i="2"/>
  <c r="G3010" i="2" s="1"/>
  <c r="B3010" i="2"/>
  <c r="C3010" i="2"/>
  <c r="D3010" i="2"/>
  <c r="E3010" i="2"/>
  <c r="H3010" i="2"/>
  <c r="I3010" i="2"/>
  <c r="K3010" i="2"/>
  <c r="M3010" i="2"/>
  <c r="N3010" i="2"/>
  <c r="O3010" i="2"/>
  <c r="Q3010" i="2"/>
  <c r="B3011" i="2"/>
  <c r="C3011" i="2"/>
  <c r="D3011" i="2"/>
  <c r="Q3011" i="2"/>
  <c r="A3012" i="2"/>
  <c r="F3012" i="2" s="1"/>
  <c r="B3012" i="2"/>
  <c r="C3012" i="2"/>
  <c r="D3012" i="2"/>
  <c r="E3012" i="2"/>
  <c r="G3012" i="2"/>
  <c r="I3012" i="2"/>
  <c r="J3012" i="2"/>
  <c r="M3012" i="2"/>
  <c r="N3012" i="2"/>
  <c r="O3012" i="2"/>
  <c r="Q3012" i="2"/>
  <c r="B3013" i="2"/>
  <c r="N3013" i="2" s="1"/>
  <c r="C3013" i="2"/>
  <c r="D3013" i="2"/>
  <c r="Q3013" i="2"/>
  <c r="A3014" i="2"/>
  <c r="G3014" i="2" s="1"/>
  <c r="B3014" i="2"/>
  <c r="C3014" i="2"/>
  <c r="D3014" i="2"/>
  <c r="E3014" i="2"/>
  <c r="H3014" i="2"/>
  <c r="I3014" i="2"/>
  <c r="K3014" i="2"/>
  <c r="M3014" i="2"/>
  <c r="N3014" i="2"/>
  <c r="O3014" i="2"/>
  <c r="Q3014" i="2"/>
  <c r="B3015" i="2"/>
  <c r="C3015" i="2"/>
  <c r="D3015" i="2"/>
  <c r="Q3015" i="2"/>
  <c r="A3016" i="2"/>
  <c r="F3016" i="2" s="1"/>
  <c r="B3016" i="2"/>
  <c r="C3016" i="2"/>
  <c r="D3016" i="2"/>
  <c r="E3016" i="2"/>
  <c r="G3016" i="2"/>
  <c r="I3016" i="2"/>
  <c r="J3016" i="2"/>
  <c r="M3016" i="2"/>
  <c r="N3016" i="2"/>
  <c r="O3016" i="2"/>
  <c r="Q3016" i="2"/>
  <c r="B3017" i="2"/>
  <c r="N3017" i="2" s="1"/>
  <c r="C3017" i="2"/>
  <c r="D3017" i="2"/>
  <c r="Q3017" i="2"/>
  <c r="A3018" i="2"/>
  <c r="F3018" i="2" s="1"/>
  <c r="B3018" i="2"/>
  <c r="C3018" i="2"/>
  <c r="D3018" i="2"/>
  <c r="E3018" i="2"/>
  <c r="G3018" i="2"/>
  <c r="H3018" i="2"/>
  <c r="I3018" i="2"/>
  <c r="K3018" i="2"/>
  <c r="L3018" i="2"/>
  <c r="M3018" i="2"/>
  <c r="N3018" i="2"/>
  <c r="O3018" i="2"/>
  <c r="P3018" i="2"/>
  <c r="Q3018" i="2"/>
  <c r="B3019" i="2"/>
  <c r="A3019" i="2" s="1"/>
  <c r="C3019" i="2"/>
  <c r="D3019" i="2"/>
  <c r="N3019" i="2"/>
  <c r="Q3019" i="2"/>
  <c r="B3020" i="2"/>
  <c r="A3020" i="2" s="1"/>
  <c r="C3020" i="2"/>
  <c r="D3020" i="2"/>
  <c r="N3020" i="2"/>
  <c r="Q3020" i="2"/>
  <c r="A3021" i="2"/>
  <c r="M3021" i="2" s="1"/>
  <c r="B3021" i="2"/>
  <c r="C3021" i="2"/>
  <c r="D3021" i="2"/>
  <c r="E3021" i="2"/>
  <c r="N3021" i="2"/>
  <c r="Q3021" i="2"/>
  <c r="A3022" i="2"/>
  <c r="F3022" i="2" s="1"/>
  <c r="B3022" i="2"/>
  <c r="C3022" i="2"/>
  <c r="D3022" i="2"/>
  <c r="E3022" i="2"/>
  <c r="G3022" i="2"/>
  <c r="H3022" i="2"/>
  <c r="I3022" i="2"/>
  <c r="K3022" i="2"/>
  <c r="L3022" i="2"/>
  <c r="M3022" i="2"/>
  <c r="N3022" i="2"/>
  <c r="O3022" i="2"/>
  <c r="P3022" i="2"/>
  <c r="Q3022" i="2"/>
  <c r="B3023" i="2"/>
  <c r="A3023" i="2" s="1"/>
  <c r="O3023" i="2" s="1"/>
  <c r="C3023" i="2"/>
  <c r="D3023" i="2"/>
  <c r="K3023" i="2"/>
  <c r="N3023" i="2"/>
  <c r="Q3023" i="2"/>
  <c r="B3024" i="2"/>
  <c r="C3024" i="2"/>
  <c r="D3024" i="2"/>
  <c r="Q3024" i="2"/>
  <c r="A3025" i="2"/>
  <c r="B3025" i="2"/>
  <c r="C3025" i="2"/>
  <c r="D3025" i="2"/>
  <c r="E3025" i="2"/>
  <c r="I3025" i="2"/>
  <c r="N3025" i="2"/>
  <c r="Q3025" i="2"/>
  <c r="A3026" i="2"/>
  <c r="F3026" i="2" s="1"/>
  <c r="B3026" i="2"/>
  <c r="C3026" i="2"/>
  <c r="D3026" i="2"/>
  <c r="E3026" i="2"/>
  <c r="G3026" i="2"/>
  <c r="H3026" i="2"/>
  <c r="I3026" i="2"/>
  <c r="K3026" i="2"/>
  <c r="L3026" i="2"/>
  <c r="M3026" i="2"/>
  <c r="N3026" i="2"/>
  <c r="O3026" i="2"/>
  <c r="P3026" i="2"/>
  <c r="Q3026" i="2"/>
  <c r="B3027" i="2"/>
  <c r="A3027" i="2" s="1"/>
  <c r="C3027" i="2"/>
  <c r="D3027" i="2"/>
  <c r="K3027" i="2"/>
  <c r="N3027" i="2"/>
  <c r="Q3027" i="2"/>
  <c r="B3028" i="2"/>
  <c r="C3028" i="2"/>
  <c r="D3028" i="2"/>
  <c r="N3028" i="2"/>
  <c r="Q3028" i="2"/>
  <c r="A3029" i="2"/>
  <c r="B3029" i="2"/>
  <c r="C3029" i="2"/>
  <c r="D3029" i="2"/>
  <c r="E3029" i="2"/>
  <c r="I3029" i="2"/>
  <c r="M3029" i="2"/>
  <c r="N3029" i="2"/>
  <c r="Q3029" i="2"/>
  <c r="A3030" i="2"/>
  <c r="F3030" i="2" s="1"/>
  <c r="B3030" i="2"/>
  <c r="C3030" i="2"/>
  <c r="D3030" i="2"/>
  <c r="E3030" i="2"/>
  <c r="G3030" i="2"/>
  <c r="H3030" i="2"/>
  <c r="I3030" i="2"/>
  <c r="K3030" i="2"/>
  <c r="L3030" i="2"/>
  <c r="M3030" i="2"/>
  <c r="N3030" i="2"/>
  <c r="O3030" i="2"/>
  <c r="P3030" i="2"/>
  <c r="Q3030" i="2"/>
  <c r="B3031" i="2"/>
  <c r="A3031" i="2" s="1"/>
  <c r="C3031" i="2"/>
  <c r="D3031" i="2"/>
  <c r="K3031" i="2"/>
  <c r="N3031" i="2"/>
  <c r="O3031" i="2"/>
  <c r="Q3031" i="2"/>
  <c r="B3032" i="2"/>
  <c r="C3032" i="2"/>
  <c r="D3032" i="2"/>
  <c r="N3032" i="2"/>
  <c r="Q3032" i="2"/>
  <c r="A3033" i="2"/>
  <c r="B3033" i="2"/>
  <c r="C3033" i="2"/>
  <c r="D3033" i="2"/>
  <c r="E3033" i="2"/>
  <c r="I3033" i="2"/>
  <c r="M3033" i="2"/>
  <c r="N3033" i="2"/>
  <c r="Q3033" i="2"/>
  <c r="A3034" i="2"/>
  <c r="F3034" i="2" s="1"/>
  <c r="B3034" i="2"/>
  <c r="C3034" i="2"/>
  <c r="D3034" i="2"/>
  <c r="E3034" i="2"/>
  <c r="G3034" i="2"/>
  <c r="H3034" i="2"/>
  <c r="I3034" i="2"/>
  <c r="K3034" i="2"/>
  <c r="L3034" i="2"/>
  <c r="M3034" i="2"/>
  <c r="N3034" i="2"/>
  <c r="O3034" i="2"/>
  <c r="P3034" i="2"/>
  <c r="Q3034" i="2"/>
  <c r="B3035" i="2"/>
  <c r="A3035" i="2" s="1"/>
  <c r="C3035" i="2"/>
  <c r="D3035" i="2"/>
  <c r="G3035" i="2"/>
  <c r="K3035" i="2"/>
  <c r="N3035" i="2"/>
  <c r="O3035" i="2"/>
  <c r="Q3035" i="2"/>
  <c r="B3036" i="2"/>
  <c r="C3036" i="2"/>
  <c r="D3036" i="2"/>
  <c r="N3036" i="2"/>
  <c r="Q3036" i="2"/>
  <c r="A3037" i="2"/>
  <c r="B3037" i="2"/>
  <c r="C3037" i="2"/>
  <c r="D3037" i="2"/>
  <c r="E3037" i="2"/>
  <c r="N3037" i="2"/>
  <c r="Q3037" i="2"/>
  <c r="A3038" i="2"/>
  <c r="F3038" i="2" s="1"/>
  <c r="B3038" i="2"/>
  <c r="C3038" i="2"/>
  <c r="D3038" i="2"/>
  <c r="E3038" i="2"/>
  <c r="G3038" i="2"/>
  <c r="H3038" i="2"/>
  <c r="I3038" i="2"/>
  <c r="K3038" i="2"/>
  <c r="L3038" i="2"/>
  <c r="M3038" i="2"/>
  <c r="N3038" i="2"/>
  <c r="O3038" i="2"/>
  <c r="P3038" i="2"/>
  <c r="Q3038" i="2"/>
  <c r="B3039" i="2"/>
  <c r="A3039" i="2" s="1"/>
  <c r="O3039" i="2" s="1"/>
  <c r="C3039" i="2"/>
  <c r="D3039" i="2"/>
  <c r="K3039" i="2"/>
  <c r="N3039" i="2"/>
  <c r="Q3039" i="2"/>
  <c r="B3040" i="2"/>
  <c r="C3040" i="2"/>
  <c r="D3040" i="2"/>
  <c r="Q3040" i="2"/>
  <c r="A3041" i="2"/>
  <c r="B3041" i="2"/>
  <c r="C3041" i="2"/>
  <c r="D3041" i="2"/>
  <c r="E3041" i="2"/>
  <c r="I3041" i="2"/>
  <c r="N3041" i="2"/>
  <c r="Q3041" i="2"/>
  <c r="A3042" i="2"/>
  <c r="F3042" i="2" s="1"/>
  <c r="B3042" i="2"/>
  <c r="C3042" i="2"/>
  <c r="D3042" i="2"/>
  <c r="E3042" i="2"/>
  <c r="G3042" i="2"/>
  <c r="H3042" i="2"/>
  <c r="I3042" i="2"/>
  <c r="K3042" i="2"/>
  <c r="L3042" i="2"/>
  <c r="M3042" i="2"/>
  <c r="N3042" i="2"/>
  <c r="O3042" i="2"/>
  <c r="P3042" i="2"/>
  <c r="Q3042" i="2"/>
  <c r="B3043" i="2"/>
  <c r="A3043" i="2" s="1"/>
  <c r="C3043" i="2"/>
  <c r="D3043" i="2"/>
  <c r="K3043" i="2"/>
  <c r="N3043" i="2"/>
  <c r="Q3043" i="2"/>
  <c r="B3044" i="2"/>
  <c r="C3044" i="2"/>
  <c r="D3044" i="2"/>
  <c r="N3044" i="2"/>
  <c r="Q3044" i="2"/>
  <c r="A3045" i="2"/>
  <c r="B3045" i="2"/>
  <c r="C3045" i="2"/>
  <c r="D3045" i="2"/>
  <c r="E3045" i="2"/>
  <c r="I3045" i="2"/>
  <c r="M3045" i="2"/>
  <c r="N3045" i="2"/>
  <c r="Q3045" i="2"/>
  <c r="A3046" i="2"/>
  <c r="F3046" i="2" s="1"/>
  <c r="B3046" i="2"/>
  <c r="C3046" i="2"/>
  <c r="D3046" i="2"/>
  <c r="E3046" i="2"/>
  <c r="G3046" i="2"/>
  <c r="H3046" i="2"/>
  <c r="I3046" i="2"/>
  <c r="K3046" i="2"/>
  <c r="L3046" i="2"/>
  <c r="M3046" i="2"/>
  <c r="N3046" i="2"/>
  <c r="O3046" i="2"/>
  <c r="P3046" i="2"/>
  <c r="Q3046" i="2"/>
  <c r="B3047" i="2"/>
  <c r="A3047" i="2" s="1"/>
  <c r="C3047" i="2"/>
  <c r="D3047" i="2"/>
  <c r="K3047" i="2"/>
  <c r="N3047" i="2"/>
  <c r="O3047" i="2"/>
  <c r="Q3047" i="2"/>
  <c r="B3048" i="2"/>
  <c r="C3048" i="2"/>
  <c r="D3048" i="2"/>
  <c r="N3048" i="2"/>
  <c r="Q3048" i="2"/>
  <c r="A3049" i="2"/>
  <c r="B3049" i="2"/>
  <c r="C3049" i="2"/>
  <c r="D3049" i="2"/>
  <c r="E3049" i="2"/>
  <c r="I3049" i="2"/>
  <c r="M3049" i="2"/>
  <c r="N3049" i="2"/>
  <c r="Q3049" i="2"/>
  <c r="A3050" i="2"/>
  <c r="F3050" i="2" s="1"/>
  <c r="B3050" i="2"/>
  <c r="C3050" i="2"/>
  <c r="D3050" i="2"/>
  <c r="E3050" i="2"/>
  <c r="G3050" i="2"/>
  <c r="H3050" i="2"/>
  <c r="I3050" i="2"/>
  <c r="K3050" i="2"/>
  <c r="L3050" i="2"/>
  <c r="M3050" i="2"/>
  <c r="N3050" i="2"/>
  <c r="O3050" i="2"/>
  <c r="P3050" i="2"/>
  <c r="Q3050" i="2"/>
  <c r="B3051" i="2"/>
  <c r="A3051" i="2" s="1"/>
  <c r="C3051" i="2"/>
  <c r="D3051" i="2"/>
  <c r="G3051" i="2"/>
  <c r="K3051" i="2"/>
  <c r="N3051" i="2"/>
  <c r="O3051" i="2"/>
  <c r="Q3051" i="2"/>
  <c r="B3052" i="2"/>
  <c r="C3052" i="2"/>
  <c r="D3052" i="2"/>
  <c r="N3052" i="2"/>
  <c r="Q3052" i="2"/>
  <c r="A3053" i="2"/>
  <c r="B3053" i="2"/>
  <c r="C3053" i="2"/>
  <c r="D3053" i="2"/>
  <c r="E3053" i="2"/>
  <c r="N3053" i="2"/>
  <c r="Q3053" i="2"/>
  <c r="A3054" i="2"/>
  <c r="F3054" i="2" s="1"/>
  <c r="B3054" i="2"/>
  <c r="C3054" i="2"/>
  <c r="D3054" i="2"/>
  <c r="E3054" i="2"/>
  <c r="G3054" i="2"/>
  <c r="H3054" i="2"/>
  <c r="I3054" i="2"/>
  <c r="K3054" i="2"/>
  <c r="L3054" i="2"/>
  <c r="M3054" i="2"/>
  <c r="N3054" i="2"/>
  <c r="O3054" i="2"/>
  <c r="P3054" i="2"/>
  <c r="Q3054" i="2"/>
  <c r="B3055" i="2"/>
  <c r="A3055" i="2" s="1"/>
  <c r="C3055" i="2"/>
  <c r="D3055" i="2"/>
  <c r="N3055" i="2"/>
  <c r="Q3055" i="2"/>
  <c r="B3056" i="2"/>
  <c r="C3056" i="2"/>
  <c r="D3056" i="2"/>
  <c r="Q3056" i="2"/>
  <c r="A3057" i="2"/>
  <c r="B3057" i="2"/>
  <c r="C3057" i="2"/>
  <c r="D3057" i="2"/>
  <c r="E3057" i="2"/>
  <c r="I3057" i="2"/>
  <c r="N3057" i="2"/>
  <c r="Q3057" i="2"/>
  <c r="A3058" i="2"/>
  <c r="F3058" i="2" s="1"/>
  <c r="B3058" i="2"/>
  <c r="C3058" i="2"/>
  <c r="D3058" i="2"/>
  <c r="E3058" i="2"/>
  <c r="G3058" i="2"/>
  <c r="H3058" i="2"/>
  <c r="I3058" i="2"/>
  <c r="K3058" i="2"/>
  <c r="L3058" i="2"/>
  <c r="M3058" i="2"/>
  <c r="N3058" i="2"/>
  <c r="O3058" i="2"/>
  <c r="P3058" i="2"/>
  <c r="Q3058" i="2"/>
  <c r="B3059" i="2"/>
  <c r="A3059" i="2" s="1"/>
  <c r="C3059" i="2"/>
  <c r="D3059" i="2"/>
  <c r="K3059" i="2"/>
  <c r="N3059" i="2"/>
  <c r="Q3059" i="2"/>
  <c r="B3060" i="2"/>
  <c r="C3060" i="2"/>
  <c r="D3060" i="2"/>
  <c r="N3060" i="2"/>
  <c r="Q3060" i="2"/>
  <c r="A3061" i="2"/>
  <c r="B3061" i="2"/>
  <c r="C3061" i="2"/>
  <c r="D3061" i="2"/>
  <c r="E3061" i="2"/>
  <c r="I3061" i="2"/>
  <c r="M3061" i="2"/>
  <c r="N3061" i="2"/>
  <c r="Q3061" i="2"/>
  <c r="A3062" i="2"/>
  <c r="F3062" i="2" s="1"/>
  <c r="B3062" i="2"/>
  <c r="C3062" i="2"/>
  <c r="D3062" i="2"/>
  <c r="E3062" i="2"/>
  <c r="G3062" i="2"/>
  <c r="H3062" i="2"/>
  <c r="I3062" i="2"/>
  <c r="K3062" i="2"/>
  <c r="L3062" i="2"/>
  <c r="M3062" i="2"/>
  <c r="N3062" i="2"/>
  <c r="O3062" i="2"/>
  <c r="P3062" i="2"/>
  <c r="Q3062" i="2"/>
  <c r="B3063" i="2"/>
  <c r="A3063" i="2" s="1"/>
  <c r="C3063" i="2"/>
  <c r="D3063" i="2"/>
  <c r="K3063" i="2"/>
  <c r="N3063" i="2"/>
  <c r="O3063" i="2"/>
  <c r="Q3063" i="2"/>
  <c r="B3064" i="2"/>
  <c r="C3064" i="2"/>
  <c r="D3064" i="2"/>
  <c r="N3064" i="2"/>
  <c r="Q3064" i="2"/>
  <c r="A3065" i="2"/>
  <c r="B3065" i="2"/>
  <c r="C3065" i="2"/>
  <c r="D3065" i="2"/>
  <c r="E3065" i="2"/>
  <c r="I3065" i="2"/>
  <c r="M3065" i="2"/>
  <c r="N3065" i="2"/>
  <c r="Q3065" i="2"/>
  <c r="A3066" i="2"/>
  <c r="F3066" i="2" s="1"/>
  <c r="B3066" i="2"/>
  <c r="C3066" i="2"/>
  <c r="D3066" i="2"/>
  <c r="E3066" i="2"/>
  <c r="G3066" i="2"/>
  <c r="H3066" i="2"/>
  <c r="I3066" i="2"/>
  <c r="K3066" i="2"/>
  <c r="L3066" i="2"/>
  <c r="M3066" i="2"/>
  <c r="N3066" i="2"/>
  <c r="O3066" i="2"/>
  <c r="P3066" i="2"/>
  <c r="Q3066" i="2"/>
  <c r="B3067" i="2"/>
  <c r="A3067" i="2" s="1"/>
  <c r="C3067" i="2"/>
  <c r="D3067" i="2"/>
  <c r="G3067" i="2"/>
  <c r="K3067" i="2"/>
  <c r="N3067" i="2"/>
  <c r="O3067" i="2"/>
  <c r="Q3067" i="2"/>
  <c r="B3068" i="2"/>
  <c r="C3068" i="2"/>
  <c r="D3068" i="2"/>
  <c r="N3068" i="2"/>
  <c r="Q3068" i="2"/>
  <c r="A3069" i="2"/>
  <c r="B3069" i="2"/>
  <c r="C3069" i="2"/>
  <c r="D3069" i="2"/>
  <c r="E3069" i="2"/>
  <c r="N3069" i="2"/>
  <c r="Q3069" i="2"/>
  <c r="A3070" i="2"/>
  <c r="F3070" i="2" s="1"/>
  <c r="B3070" i="2"/>
  <c r="C3070" i="2"/>
  <c r="D3070" i="2"/>
  <c r="E3070" i="2"/>
  <c r="G3070" i="2"/>
  <c r="H3070" i="2"/>
  <c r="I3070" i="2"/>
  <c r="K3070" i="2"/>
  <c r="L3070" i="2"/>
  <c r="M3070" i="2"/>
  <c r="N3070" i="2"/>
  <c r="O3070" i="2"/>
  <c r="P3070" i="2"/>
  <c r="Q3070" i="2"/>
  <c r="B3071" i="2"/>
  <c r="A3071" i="2" s="1"/>
  <c r="K3071" i="2" s="1"/>
  <c r="C3071" i="2"/>
  <c r="D3071" i="2"/>
  <c r="N3071" i="2"/>
  <c r="Q3071" i="2"/>
  <c r="B3072" i="2"/>
  <c r="C3072" i="2"/>
  <c r="D3072" i="2"/>
  <c r="Q3072" i="2"/>
  <c r="A3073" i="2"/>
  <c r="B3073" i="2"/>
  <c r="C3073" i="2"/>
  <c r="D3073" i="2"/>
  <c r="E3073" i="2"/>
  <c r="I3073" i="2"/>
  <c r="N3073" i="2"/>
  <c r="Q3073" i="2"/>
  <c r="A3074" i="2"/>
  <c r="F3074" i="2" s="1"/>
  <c r="B3074" i="2"/>
  <c r="C3074" i="2"/>
  <c r="D3074" i="2"/>
  <c r="E3074" i="2"/>
  <c r="G3074" i="2"/>
  <c r="H3074" i="2"/>
  <c r="I3074" i="2"/>
  <c r="K3074" i="2"/>
  <c r="L3074" i="2"/>
  <c r="M3074" i="2"/>
  <c r="N3074" i="2"/>
  <c r="O3074" i="2"/>
  <c r="P3074" i="2"/>
  <c r="Q3074" i="2"/>
  <c r="B3075" i="2"/>
  <c r="A3075" i="2" s="1"/>
  <c r="K3075" i="2" s="1"/>
  <c r="C3075" i="2"/>
  <c r="D3075" i="2"/>
  <c r="N3075" i="2"/>
  <c r="Q3075" i="2"/>
  <c r="B3076" i="2"/>
  <c r="C3076" i="2"/>
  <c r="D3076" i="2"/>
  <c r="N3076" i="2"/>
  <c r="Q3076" i="2"/>
  <c r="A3077" i="2"/>
  <c r="B3077" i="2"/>
  <c r="C3077" i="2"/>
  <c r="D3077" i="2"/>
  <c r="E3077" i="2"/>
  <c r="I3077" i="2"/>
  <c r="M3077" i="2"/>
  <c r="N3077" i="2"/>
  <c r="Q3077" i="2"/>
  <c r="A3078" i="2"/>
  <c r="F3078" i="2" s="1"/>
  <c r="B3078" i="2"/>
  <c r="C3078" i="2"/>
  <c r="D3078" i="2"/>
  <c r="E3078" i="2"/>
  <c r="G3078" i="2"/>
  <c r="H3078" i="2"/>
  <c r="I3078" i="2"/>
  <c r="K3078" i="2"/>
  <c r="L3078" i="2"/>
  <c r="M3078" i="2"/>
  <c r="N3078" i="2"/>
  <c r="O3078" i="2"/>
  <c r="P3078" i="2"/>
  <c r="Q3078" i="2"/>
  <c r="B3079" i="2"/>
  <c r="A3079" i="2" s="1"/>
  <c r="C3079" i="2"/>
  <c r="D3079" i="2"/>
  <c r="K3079" i="2"/>
  <c r="N3079" i="2"/>
  <c r="O3079" i="2"/>
  <c r="Q3079" i="2"/>
  <c r="B3080" i="2"/>
  <c r="C3080" i="2"/>
  <c r="D3080" i="2"/>
  <c r="N3080" i="2"/>
  <c r="Q3080" i="2"/>
  <c r="A3081" i="2"/>
  <c r="B3081" i="2"/>
  <c r="C3081" i="2"/>
  <c r="D3081" i="2"/>
  <c r="E3081" i="2"/>
  <c r="I3081" i="2"/>
  <c r="M3081" i="2"/>
  <c r="N3081" i="2"/>
  <c r="Q3081" i="2"/>
  <c r="A3082" i="2"/>
  <c r="F3082" i="2" s="1"/>
  <c r="B3082" i="2"/>
  <c r="C3082" i="2"/>
  <c r="D3082" i="2"/>
  <c r="E3082" i="2"/>
  <c r="G3082" i="2"/>
  <c r="H3082" i="2"/>
  <c r="I3082" i="2"/>
  <c r="K3082" i="2"/>
  <c r="L3082" i="2"/>
  <c r="M3082" i="2"/>
  <c r="N3082" i="2"/>
  <c r="O3082" i="2"/>
  <c r="P3082" i="2"/>
  <c r="Q3082" i="2"/>
  <c r="B3083" i="2"/>
  <c r="A3083" i="2" s="1"/>
  <c r="C3083" i="2"/>
  <c r="D3083" i="2"/>
  <c r="G3083" i="2"/>
  <c r="K3083" i="2"/>
  <c r="N3083" i="2"/>
  <c r="O3083" i="2"/>
  <c r="Q3083" i="2"/>
  <c r="B3084" i="2"/>
  <c r="C3084" i="2"/>
  <c r="D3084" i="2"/>
  <c r="N3084" i="2"/>
  <c r="Q3084" i="2"/>
  <c r="A3085" i="2"/>
  <c r="B3085" i="2"/>
  <c r="C3085" i="2"/>
  <c r="D3085" i="2"/>
  <c r="E3085" i="2"/>
  <c r="N3085" i="2"/>
  <c r="Q3085" i="2"/>
  <c r="A3086" i="2"/>
  <c r="F3086" i="2" s="1"/>
  <c r="B3086" i="2"/>
  <c r="C3086" i="2"/>
  <c r="D3086" i="2"/>
  <c r="E3086" i="2"/>
  <c r="G3086" i="2"/>
  <c r="H3086" i="2"/>
  <c r="I3086" i="2"/>
  <c r="K3086" i="2"/>
  <c r="L3086" i="2"/>
  <c r="M3086" i="2"/>
  <c r="N3086" i="2"/>
  <c r="O3086" i="2"/>
  <c r="P3086" i="2"/>
  <c r="Q3086" i="2"/>
  <c r="B3087" i="2"/>
  <c r="A3087" i="2" s="1"/>
  <c r="C3087" i="2"/>
  <c r="D3087" i="2"/>
  <c r="N3087" i="2"/>
  <c r="Q3087" i="2"/>
  <c r="B3088" i="2"/>
  <c r="C3088" i="2"/>
  <c r="D3088" i="2"/>
  <c r="Q3088" i="2"/>
  <c r="A3089" i="2"/>
  <c r="B3089" i="2"/>
  <c r="C3089" i="2"/>
  <c r="D3089" i="2"/>
  <c r="E3089" i="2"/>
  <c r="I3089" i="2"/>
  <c r="N3089" i="2"/>
  <c r="Q3089" i="2"/>
  <c r="A3090" i="2"/>
  <c r="F3090" i="2" s="1"/>
  <c r="B3090" i="2"/>
  <c r="C3090" i="2"/>
  <c r="D3090" i="2"/>
  <c r="E3090" i="2"/>
  <c r="G3090" i="2"/>
  <c r="H3090" i="2"/>
  <c r="I3090" i="2"/>
  <c r="K3090" i="2"/>
  <c r="L3090" i="2"/>
  <c r="M3090" i="2"/>
  <c r="N3090" i="2"/>
  <c r="O3090" i="2"/>
  <c r="P3090" i="2"/>
  <c r="Q3090" i="2"/>
  <c r="B3091" i="2"/>
  <c r="A3091" i="2" s="1"/>
  <c r="G3091" i="2" s="1"/>
  <c r="C3091" i="2"/>
  <c r="D3091" i="2"/>
  <c r="N3091" i="2"/>
  <c r="Q3091" i="2"/>
  <c r="B3092" i="2"/>
  <c r="C3092" i="2"/>
  <c r="D3092" i="2"/>
  <c r="N3092" i="2"/>
  <c r="Q3092" i="2"/>
  <c r="A3093" i="2"/>
  <c r="B3093" i="2"/>
  <c r="C3093" i="2"/>
  <c r="D3093" i="2"/>
  <c r="E3093" i="2"/>
  <c r="I3093" i="2"/>
  <c r="M3093" i="2"/>
  <c r="N3093" i="2"/>
  <c r="Q3093" i="2"/>
  <c r="A3094" i="2"/>
  <c r="F3094" i="2" s="1"/>
  <c r="B3094" i="2"/>
  <c r="C3094" i="2"/>
  <c r="D3094" i="2"/>
  <c r="E3094" i="2"/>
  <c r="G3094" i="2"/>
  <c r="H3094" i="2"/>
  <c r="I3094" i="2"/>
  <c r="K3094" i="2"/>
  <c r="L3094" i="2"/>
  <c r="M3094" i="2"/>
  <c r="N3094" i="2"/>
  <c r="O3094" i="2"/>
  <c r="P3094" i="2"/>
  <c r="Q3094" i="2"/>
  <c r="B3095" i="2"/>
  <c r="A3095" i="2" s="1"/>
  <c r="C3095" i="2"/>
  <c r="D3095" i="2"/>
  <c r="K3095" i="2"/>
  <c r="N3095" i="2"/>
  <c r="O3095" i="2"/>
  <c r="Q3095" i="2"/>
  <c r="B3096" i="2"/>
  <c r="C3096" i="2"/>
  <c r="D3096" i="2"/>
  <c r="N3096" i="2"/>
  <c r="Q3096" i="2"/>
  <c r="A3097" i="2"/>
  <c r="B3097" i="2"/>
  <c r="C3097" i="2"/>
  <c r="D3097" i="2"/>
  <c r="E3097" i="2"/>
  <c r="I3097" i="2"/>
  <c r="M3097" i="2"/>
  <c r="N3097" i="2"/>
  <c r="Q3097" i="2"/>
  <c r="A3098" i="2"/>
  <c r="F3098" i="2" s="1"/>
  <c r="B3098" i="2"/>
  <c r="C3098" i="2"/>
  <c r="D3098" i="2"/>
  <c r="E3098" i="2"/>
  <c r="G3098" i="2"/>
  <c r="H3098" i="2"/>
  <c r="I3098" i="2"/>
  <c r="K3098" i="2"/>
  <c r="L3098" i="2"/>
  <c r="M3098" i="2"/>
  <c r="N3098" i="2"/>
  <c r="O3098" i="2"/>
  <c r="P3098" i="2"/>
  <c r="Q3098" i="2"/>
  <c r="B3099" i="2"/>
  <c r="A3099" i="2" s="1"/>
  <c r="C3099" i="2"/>
  <c r="D3099" i="2"/>
  <c r="G3099" i="2"/>
  <c r="K3099" i="2"/>
  <c r="N3099" i="2"/>
  <c r="O3099" i="2"/>
  <c r="Q3099" i="2"/>
  <c r="B3100" i="2"/>
  <c r="C3100" i="2"/>
  <c r="D3100" i="2"/>
  <c r="N3100" i="2"/>
  <c r="Q3100" i="2"/>
  <c r="A3101" i="2"/>
  <c r="B3101" i="2"/>
  <c r="C3101" i="2"/>
  <c r="D3101" i="2"/>
  <c r="E3101" i="2"/>
  <c r="N3101" i="2"/>
  <c r="Q3101" i="2"/>
  <c r="A3102" i="2"/>
  <c r="F3102" i="2" s="1"/>
  <c r="B3102" i="2"/>
  <c r="C3102" i="2"/>
  <c r="D3102" i="2"/>
  <c r="E3102" i="2"/>
  <c r="G3102" i="2"/>
  <c r="H3102" i="2"/>
  <c r="I3102" i="2"/>
  <c r="K3102" i="2"/>
  <c r="L3102" i="2"/>
  <c r="M3102" i="2"/>
  <c r="N3102" i="2"/>
  <c r="O3102" i="2"/>
  <c r="P3102" i="2"/>
  <c r="Q3102" i="2"/>
  <c r="B3103" i="2"/>
  <c r="A3103" i="2" s="1"/>
  <c r="G3103" i="2" s="1"/>
  <c r="C3103" i="2"/>
  <c r="D3103" i="2"/>
  <c r="N3103" i="2"/>
  <c r="Q3103" i="2"/>
  <c r="B3104" i="2"/>
  <c r="C3104" i="2"/>
  <c r="D3104" i="2"/>
  <c r="Q3104" i="2"/>
  <c r="A3105" i="2"/>
  <c r="B3105" i="2"/>
  <c r="C3105" i="2"/>
  <c r="D3105" i="2"/>
  <c r="E3105" i="2"/>
  <c r="I3105" i="2"/>
  <c r="N3105" i="2"/>
  <c r="Q3105" i="2"/>
  <c r="A3106" i="2"/>
  <c r="F3106" i="2" s="1"/>
  <c r="B3106" i="2"/>
  <c r="C3106" i="2"/>
  <c r="D3106" i="2"/>
  <c r="E3106" i="2"/>
  <c r="G3106" i="2"/>
  <c r="H3106" i="2"/>
  <c r="I3106" i="2"/>
  <c r="K3106" i="2"/>
  <c r="L3106" i="2"/>
  <c r="M3106" i="2"/>
  <c r="N3106" i="2"/>
  <c r="O3106" i="2"/>
  <c r="P3106" i="2"/>
  <c r="Q3106" i="2"/>
  <c r="B3107" i="2"/>
  <c r="A3107" i="2" s="1"/>
  <c r="G3107" i="2" s="1"/>
  <c r="C3107" i="2"/>
  <c r="D3107" i="2"/>
  <c r="N3107" i="2"/>
  <c r="Q3107" i="2"/>
  <c r="B3108" i="2"/>
  <c r="C3108" i="2"/>
  <c r="D3108" i="2"/>
  <c r="N3108" i="2"/>
  <c r="Q3108" i="2"/>
  <c r="A3109" i="2"/>
  <c r="B3109" i="2"/>
  <c r="C3109" i="2"/>
  <c r="D3109" i="2"/>
  <c r="E3109" i="2"/>
  <c r="I3109" i="2"/>
  <c r="M3109" i="2"/>
  <c r="N3109" i="2"/>
  <c r="Q3109" i="2"/>
  <c r="A3110" i="2"/>
  <c r="F3110" i="2" s="1"/>
  <c r="B3110" i="2"/>
  <c r="C3110" i="2"/>
  <c r="D3110" i="2"/>
  <c r="E3110" i="2"/>
  <c r="G3110" i="2"/>
  <c r="H3110" i="2"/>
  <c r="I3110" i="2"/>
  <c r="K3110" i="2"/>
  <c r="L3110" i="2"/>
  <c r="M3110" i="2"/>
  <c r="N3110" i="2"/>
  <c r="O3110" i="2"/>
  <c r="P3110" i="2"/>
  <c r="Q3110" i="2"/>
  <c r="B3111" i="2"/>
  <c r="A3111" i="2" s="1"/>
  <c r="C3111" i="2"/>
  <c r="D3111" i="2"/>
  <c r="K3111" i="2"/>
  <c r="N3111" i="2"/>
  <c r="O3111" i="2"/>
  <c r="Q3111" i="2"/>
  <c r="B3112" i="2"/>
  <c r="C3112" i="2"/>
  <c r="D3112" i="2"/>
  <c r="N3112" i="2"/>
  <c r="Q3112" i="2"/>
  <c r="A3113" i="2"/>
  <c r="B3113" i="2"/>
  <c r="C3113" i="2"/>
  <c r="D3113" i="2"/>
  <c r="E3113" i="2"/>
  <c r="I3113" i="2"/>
  <c r="M3113" i="2"/>
  <c r="N3113" i="2"/>
  <c r="Q3113" i="2"/>
  <c r="A3114" i="2"/>
  <c r="F3114" i="2" s="1"/>
  <c r="B3114" i="2"/>
  <c r="C3114" i="2"/>
  <c r="D3114" i="2"/>
  <c r="E3114" i="2"/>
  <c r="H3114" i="2"/>
  <c r="I3114" i="2"/>
  <c r="K3114" i="2"/>
  <c r="L3114" i="2"/>
  <c r="M3114" i="2"/>
  <c r="N3114" i="2"/>
  <c r="O3114" i="2"/>
  <c r="P3114" i="2"/>
  <c r="Q3114" i="2"/>
  <c r="B3115" i="2"/>
  <c r="A3115" i="2" s="1"/>
  <c r="C3115" i="2"/>
  <c r="D3115" i="2"/>
  <c r="K3115" i="2"/>
  <c r="N3115" i="2"/>
  <c r="Q3115" i="2"/>
  <c r="B3116" i="2"/>
  <c r="C3116" i="2"/>
  <c r="D3116" i="2"/>
  <c r="Q3116" i="2"/>
  <c r="A3117" i="2"/>
  <c r="B3117" i="2"/>
  <c r="C3117" i="2"/>
  <c r="D3117" i="2"/>
  <c r="E3117" i="2"/>
  <c r="I3117" i="2"/>
  <c r="N3117" i="2"/>
  <c r="Q3117" i="2"/>
  <c r="A3118" i="2"/>
  <c r="F3118" i="2" s="1"/>
  <c r="B3118" i="2"/>
  <c r="C3118" i="2"/>
  <c r="D3118" i="2"/>
  <c r="E3118" i="2"/>
  <c r="H3118" i="2"/>
  <c r="I3118" i="2"/>
  <c r="L3118" i="2"/>
  <c r="M3118" i="2"/>
  <c r="N3118" i="2"/>
  <c r="P3118" i="2"/>
  <c r="Q3118" i="2"/>
  <c r="B3119" i="2"/>
  <c r="A3119" i="2" s="1"/>
  <c r="O3119" i="2" s="1"/>
  <c r="C3119" i="2"/>
  <c r="D3119" i="2"/>
  <c r="N3119" i="2"/>
  <c r="Q3119" i="2"/>
  <c r="B3120" i="2"/>
  <c r="C3120" i="2"/>
  <c r="D3120" i="2"/>
  <c r="Q3120" i="2"/>
  <c r="A3121" i="2"/>
  <c r="B3121" i="2"/>
  <c r="C3121" i="2"/>
  <c r="D3121" i="2"/>
  <c r="E3121" i="2"/>
  <c r="I3121" i="2"/>
  <c r="N3121" i="2"/>
  <c r="Q3121" i="2"/>
  <c r="A3122" i="2"/>
  <c r="F3122" i="2" s="1"/>
  <c r="B3122" i="2"/>
  <c r="C3122" i="2"/>
  <c r="D3122" i="2"/>
  <c r="E3122" i="2"/>
  <c r="H3122" i="2"/>
  <c r="I3122" i="2"/>
  <c r="L3122" i="2"/>
  <c r="M3122" i="2"/>
  <c r="N3122" i="2"/>
  <c r="P3122" i="2"/>
  <c r="Q3122" i="2"/>
  <c r="B3123" i="2"/>
  <c r="A3123" i="2" s="1"/>
  <c r="G3123" i="2" s="1"/>
  <c r="C3123" i="2"/>
  <c r="D3123" i="2"/>
  <c r="N3123" i="2"/>
  <c r="Q3123" i="2"/>
  <c r="B3124" i="2"/>
  <c r="C3124" i="2"/>
  <c r="D3124" i="2"/>
  <c r="Q3124" i="2"/>
  <c r="A3125" i="2"/>
  <c r="B3125" i="2"/>
  <c r="C3125" i="2"/>
  <c r="D3125" i="2"/>
  <c r="E3125" i="2"/>
  <c r="I3125" i="2"/>
  <c r="N3125" i="2"/>
  <c r="Q3125" i="2"/>
  <c r="A3126" i="2"/>
  <c r="F3126" i="2" s="1"/>
  <c r="B3126" i="2"/>
  <c r="C3126" i="2"/>
  <c r="D3126" i="2"/>
  <c r="E3126" i="2"/>
  <c r="H3126" i="2"/>
  <c r="I3126" i="2"/>
  <c r="L3126" i="2"/>
  <c r="M3126" i="2"/>
  <c r="N3126" i="2"/>
  <c r="P3126" i="2"/>
  <c r="Q3126" i="2"/>
  <c r="B3127" i="2"/>
  <c r="A3127" i="2" s="1"/>
  <c r="O3127" i="2" s="1"/>
  <c r="C3127" i="2"/>
  <c r="D3127" i="2"/>
  <c r="N3127" i="2"/>
  <c r="Q3127" i="2"/>
  <c r="B3128" i="2"/>
  <c r="C3128" i="2"/>
  <c r="D3128" i="2"/>
  <c r="Q3128" i="2"/>
  <c r="A3129" i="2"/>
  <c r="B3129" i="2"/>
  <c r="C3129" i="2"/>
  <c r="D3129" i="2"/>
  <c r="E3129" i="2"/>
  <c r="I3129" i="2"/>
  <c r="N3129" i="2"/>
  <c r="Q3129" i="2"/>
  <c r="A3130" i="2"/>
  <c r="F3130" i="2" s="1"/>
  <c r="B3130" i="2"/>
  <c r="C3130" i="2"/>
  <c r="D3130" i="2"/>
  <c r="E3130" i="2"/>
  <c r="H3130" i="2"/>
  <c r="I3130" i="2"/>
  <c r="L3130" i="2"/>
  <c r="M3130" i="2"/>
  <c r="N3130" i="2"/>
  <c r="P3130" i="2"/>
  <c r="Q3130" i="2"/>
  <c r="B3131" i="2"/>
  <c r="A3131" i="2" s="1"/>
  <c r="C3131" i="2"/>
  <c r="D3131" i="2"/>
  <c r="N3131" i="2"/>
  <c r="Q3131" i="2"/>
  <c r="B3132" i="2"/>
  <c r="C3132" i="2"/>
  <c r="D3132" i="2"/>
  <c r="Q3132" i="2"/>
  <c r="A3133" i="2"/>
  <c r="B3133" i="2"/>
  <c r="C3133" i="2"/>
  <c r="D3133" i="2"/>
  <c r="E3133" i="2"/>
  <c r="I3133" i="2"/>
  <c r="N3133" i="2"/>
  <c r="Q3133" i="2"/>
  <c r="A3134" i="2"/>
  <c r="F3134" i="2" s="1"/>
  <c r="B3134" i="2"/>
  <c r="C3134" i="2"/>
  <c r="D3134" i="2"/>
  <c r="E3134" i="2"/>
  <c r="H3134" i="2"/>
  <c r="I3134" i="2"/>
  <c r="L3134" i="2"/>
  <c r="M3134" i="2"/>
  <c r="N3134" i="2"/>
  <c r="P3134" i="2"/>
  <c r="Q3134" i="2"/>
  <c r="B3135" i="2"/>
  <c r="A3135" i="2" s="1"/>
  <c r="K3135" i="2" s="1"/>
  <c r="C3135" i="2"/>
  <c r="D3135" i="2"/>
  <c r="N3135" i="2"/>
  <c r="Q3135" i="2"/>
  <c r="B3136" i="2"/>
  <c r="C3136" i="2"/>
  <c r="D3136" i="2"/>
  <c r="Q3136" i="2"/>
  <c r="A3137" i="2"/>
  <c r="B3137" i="2"/>
  <c r="C3137" i="2"/>
  <c r="D3137" i="2"/>
  <c r="E3137" i="2"/>
  <c r="I3137" i="2"/>
  <c r="N3137" i="2"/>
  <c r="Q3137" i="2"/>
  <c r="A3138" i="2"/>
  <c r="F3138" i="2" s="1"/>
  <c r="B3138" i="2"/>
  <c r="C3138" i="2"/>
  <c r="D3138" i="2"/>
  <c r="E3138" i="2"/>
  <c r="H3138" i="2"/>
  <c r="I3138" i="2"/>
  <c r="L3138" i="2"/>
  <c r="M3138" i="2"/>
  <c r="N3138" i="2"/>
  <c r="P3138" i="2"/>
  <c r="Q3138" i="2"/>
  <c r="B3139" i="2"/>
  <c r="A3139" i="2" s="1"/>
  <c r="K3139" i="2" s="1"/>
  <c r="C3139" i="2"/>
  <c r="D3139" i="2"/>
  <c r="N3139" i="2"/>
  <c r="Q3139" i="2"/>
  <c r="B3140" i="2"/>
  <c r="C3140" i="2"/>
  <c r="D3140" i="2"/>
  <c r="Q3140" i="2"/>
  <c r="A3141" i="2"/>
  <c r="B3141" i="2"/>
  <c r="C3141" i="2"/>
  <c r="D3141" i="2"/>
  <c r="E3141" i="2"/>
  <c r="I3141" i="2"/>
  <c r="N3141" i="2"/>
  <c r="Q3141" i="2"/>
  <c r="A3142" i="2"/>
  <c r="F3142" i="2" s="1"/>
  <c r="B3142" i="2"/>
  <c r="C3142" i="2"/>
  <c r="D3142" i="2"/>
  <c r="E3142" i="2"/>
  <c r="H3142" i="2"/>
  <c r="I3142" i="2"/>
  <c r="L3142" i="2"/>
  <c r="M3142" i="2"/>
  <c r="N3142" i="2"/>
  <c r="P3142" i="2"/>
  <c r="Q3142" i="2"/>
  <c r="B3143" i="2"/>
  <c r="A3143" i="2" s="1"/>
  <c r="O3143" i="2" s="1"/>
  <c r="C3143" i="2"/>
  <c r="D3143" i="2"/>
  <c r="N3143" i="2"/>
  <c r="Q3143" i="2"/>
  <c r="B3144" i="2"/>
  <c r="C3144" i="2"/>
  <c r="D3144" i="2"/>
  <c r="Q3144" i="2"/>
  <c r="A3145" i="2"/>
  <c r="B3145" i="2"/>
  <c r="C3145" i="2"/>
  <c r="D3145" i="2"/>
  <c r="E3145" i="2"/>
  <c r="I3145" i="2"/>
  <c r="N3145" i="2"/>
  <c r="Q3145" i="2"/>
  <c r="A3146" i="2"/>
  <c r="F3146" i="2" s="1"/>
  <c r="B3146" i="2"/>
  <c r="C3146" i="2"/>
  <c r="D3146" i="2"/>
  <c r="E3146" i="2"/>
  <c r="H3146" i="2"/>
  <c r="I3146" i="2"/>
  <c r="L3146" i="2"/>
  <c r="M3146" i="2"/>
  <c r="N3146" i="2"/>
  <c r="P3146" i="2"/>
  <c r="Q3146" i="2"/>
  <c r="B3147" i="2"/>
  <c r="A3147" i="2" s="1"/>
  <c r="G3147" i="2" s="1"/>
  <c r="C3147" i="2"/>
  <c r="D3147" i="2"/>
  <c r="N3147" i="2"/>
  <c r="Q3147" i="2"/>
  <c r="B3148" i="2"/>
  <c r="C3148" i="2"/>
  <c r="D3148" i="2"/>
  <c r="Q3148" i="2"/>
  <c r="A3149" i="2"/>
  <c r="B3149" i="2"/>
  <c r="C3149" i="2"/>
  <c r="D3149" i="2"/>
  <c r="E3149" i="2"/>
  <c r="I3149" i="2"/>
  <c r="N3149" i="2"/>
  <c r="Q3149" i="2"/>
  <c r="A3150" i="2"/>
  <c r="F3150" i="2" s="1"/>
  <c r="B3150" i="2"/>
  <c r="C3150" i="2"/>
  <c r="D3150" i="2"/>
  <c r="E3150" i="2"/>
  <c r="H3150" i="2"/>
  <c r="I3150" i="2"/>
  <c r="L3150" i="2"/>
  <c r="M3150" i="2"/>
  <c r="N3150" i="2"/>
  <c r="P3150" i="2"/>
  <c r="Q3150" i="2"/>
  <c r="B3151" i="2"/>
  <c r="A3151" i="2" s="1"/>
  <c r="G3151" i="2" s="1"/>
  <c r="C3151" i="2"/>
  <c r="D3151" i="2"/>
  <c r="N3151" i="2"/>
  <c r="Q3151" i="2"/>
  <c r="B3152" i="2"/>
  <c r="C3152" i="2"/>
  <c r="D3152" i="2"/>
  <c r="Q3152" i="2"/>
  <c r="A3153" i="2"/>
  <c r="B3153" i="2"/>
  <c r="C3153" i="2"/>
  <c r="D3153" i="2"/>
  <c r="E3153" i="2"/>
  <c r="I3153" i="2"/>
  <c r="N3153" i="2"/>
  <c r="Q3153" i="2"/>
  <c r="A3154" i="2"/>
  <c r="F3154" i="2" s="1"/>
  <c r="B3154" i="2"/>
  <c r="C3154" i="2"/>
  <c r="D3154" i="2"/>
  <c r="E3154" i="2"/>
  <c r="H3154" i="2"/>
  <c r="I3154" i="2"/>
  <c r="L3154" i="2"/>
  <c r="M3154" i="2"/>
  <c r="N3154" i="2"/>
  <c r="P3154" i="2"/>
  <c r="Q3154" i="2"/>
  <c r="B3155" i="2"/>
  <c r="A3155" i="2" s="1"/>
  <c r="O3155" i="2" s="1"/>
  <c r="C3155" i="2"/>
  <c r="D3155" i="2"/>
  <c r="N3155" i="2"/>
  <c r="Q3155" i="2"/>
  <c r="B3156" i="2"/>
  <c r="C3156" i="2"/>
  <c r="D3156" i="2"/>
  <c r="Q3156" i="2"/>
  <c r="A3157" i="2"/>
  <c r="B3157" i="2"/>
  <c r="C3157" i="2"/>
  <c r="D3157" i="2"/>
  <c r="E3157" i="2"/>
  <c r="I3157" i="2"/>
  <c r="N3157" i="2"/>
  <c r="Q3157" i="2"/>
  <c r="A3158" i="2"/>
  <c r="F3158" i="2" s="1"/>
  <c r="B3158" i="2"/>
  <c r="C3158" i="2"/>
  <c r="D3158" i="2"/>
  <c r="E3158" i="2"/>
  <c r="H3158" i="2"/>
  <c r="I3158" i="2"/>
  <c r="L3158" i="2"/>
  <c r="M3158" i="2"/>
  <c r="N3158" i="2"/>
  <c r="P3158" i="2"/>
  <c r="Q3158" i="2"/>
  <c r="B3159" i="2"/>
  <c r="A3159" i="2" s="1"/>
  <c r="C3159" i="2"/>
  <c r="D3159" i="2"/>
  <c r="N3159" i="2"/>
  <c r="Q3159" i="2"/>
  <c r="B3160" i="2"/>
  <c r="C3160" i="2"/>
  <c r="D3160" i="2"/>
  <c r="Q3160" i="2"/>
  <c r="A3161" i="2"/>
  <c r="B3161" i="2"/>
  <c r="C3161" i="2"/>
  <c r="D3161" i="2"/>
  <c r="E3161" i="2"/>
  <c r="I3161" i="2"/>
  <c r="N3161" i="2"/>
  <c r="Q3161" i="2"/>
  <c r="A3162" i="2"/>
  <c r="F3162" i="2" s="1"/>
  <c r="B3162" i="2"/>
  <c r="C3162" i="2"/>
  <c r="D3162" i="2"/>
  <c r="E3162" i="2"/>
  <c r="H3162" i="2"/>
  <c r="I3162" i="2"/>
  <c r="L3162" i="2"/>
  <c r="M3162" i="2"/>
  <c r="N3162" i="2"/>
  <c r="P3162" i="2"/>
  <c r="Q3162" i="2"/>
  <c r="B3163" i="2"/>
  <c r="A3163" i="2" s="1"/>
  <c r="C3163" i="2"/>
  <c r="D3163" i="2"/>
  <c r="N3163" i="2"/>
  <c r="Q3163" i="2"/>
  <c r="B3164" i="2"/>
  <c r="C3164" i="2"/>
  <c r="D3164" i="2"/>
  <c r="Q3164" i="2"/>
  <c r="A3165" i="2"/>
  <c r="B3165" i="2"/>
  <c r="C3165" i="2"/>
  <c r="D3165" i="2"/>
  <c r="E3165" i="2"/>
  <c r="I3165" i="2"/>
  <c r="N3165" i="2"/>
  <c r="Q3165" i="2"/>
  <c r="A3166" i="2"/>
  <c r="F3166" i="2" s="1"/>
  <c r="B3166" i="2"/>
  <c r="C3166" i="2"/>
  <c r="D3166" i="2"/>
  <c r="E3166" i="2"/>
  <c r="H3166" i="2"/>
  <c r="I3166" i="2"/>
  <c r="L3166" i="2"/>
  <c r="M3166" i="2"/>
  <c r="N3166" i="2"/>
  <c r="P3166" i="2"/>
  <c r="Q3166" i="2"/>
  <c r="B3167" i="2"/>
  <c r="A3167" i="2" s="1"/>
  <c r="C3167" i="2"/>
  <c r="D3167" i="2"/>
  <c r="N3167" i="2"/>
  <c r="Q3167" i="2"/>
  <c r="B3168" i="2"/>
  <c r="C3168" i="2"/>
  <c r="D3168" i="2"/>
  <c r="Q3168" i="2"/>
  <c r="A3169" i="2"/>
  <c r="B3169" i="2"/>
  <c r="C3169" i="2"/>
  <c r="D3169" i="2"/>
  <c r="E3169" i="2"/>
  <c r="I3169" i="2"/>
  <c r="N3169" i="2"/>
  <c r="Q3169" i="2"/>
  <c r="A3170" i="2"/>
  <c r="F3170" i="2" s="1"/>
  <c r="B3170" i="2"/>
  <c r="C3170" i="2"/>
  <c r="D3170" i="2"/>
  <c r="E3170" i="2"/>
  <c r="H3170" i="2"/>
  <c r="I3170" i="2"/>
  <c r="L3170" i="2"/>
  <c r="M3170" i="2"/>
  <c r="N3170" i="2"/>
  <c r="P3170" i="2"/>
  <c r="Q3170" i="2"/>
  <c r="B3171" i="2"/>
  <c r="A3171" i="2" s="1"/>
  <c r="O3171" i="2" s="1"/>
  <c r="C3171" i="2"/>
  <c r="D3171" i="2"/>
  <c r="N3171" i="2"/>
  <c r="Q3171" i="2"/>
  <c r="B3172" i="2"/>
  <c r="C3172" i="2"/>
  <c r="D3172" i="2"/>
  <c r="Q3172" i="2"/>
  <c r="A3173" i="2"/>
  <c r="B3173" i="2"/>
  <c r="C3173" i="2"/>
  <c r="D3173" i="2"/>
  <c r="E3173" i="2"/>
  <c r="I3173" i="2"/>
  <c r="N3173" i="2"/>
  <c r="Q3173" i="2"/>
  <c r="A3174" i="2"/>
  <c r="F3174" i="2" s="1"/>
  <c r="B3174" i="2"/>
  <c r="C3174" i="2"/>
  <c r="D3174" i="2"/>
  <c r="E3174" i="2"/>
  <c r="H3174" i="2"/>
  <c r="I3174" i="2"/>
  <c r="L3174" i="2"/>
  <c r="M3174" i="2"/>
  <c r="N3174" i="2"/>
  <c r="P3174" i="2"/>
  <c r="Q3174" i="2"/>
  <c r="B3175" i="2"/>
  <c r="A3175" i="2" s="1"/>
  <c r="O3175" i="2" s="1"/>
  <c r="C3175" i="2"/>
  <c r="D3175" i="2"/>
  <c r="N3175" i="2"/>
  <c r="Q3175" i="2"/>
  <c r="B3176" i="2"/>
  <c r="C3176" i="2"/>
  <c r="D3176" i="2"/>
  <c r="Q3176" i="2"/>
  <c r="A3177" i="2"/>
  <c r="B3177" i="2"/>
  <c r="C3177" i="2"/>
  <c r="D3177" i="2"/>
  <c r="E3177" i="2"/>
  <c r="I3177" i="2"/>
  <c r="N3177" i="2"/>
  <c r="Q3177" i="2"/>
  <c r="A3178" i="2"/>
  <c r="F3178" i="2" s="1"/>
  <c r="B3178" i="2"/>
  <c r="C3178" i="2"/>
  <c r="D3178" i="2"/>
  <c r="E3178" i="2"/>
  <c r="H3178" i="2"/>
  <c r="I3178" i="2"/>
  <c r="L3178" i="2"/>
  <c r="M3178" i="2"/>
  <c r="N3178" i="2"/>
  <c r="P3178" i="2"/>
  <c r="Q3178" i="2"/>
  <c r="B3179" i="2"/>
  <c r="A3179" i="2" s="1"/>
  <c r="C3179" i="2"/>
  <c r="D3179" i="2"/>
  <c r="N3179" i="2"/>
  <c r="Q3179" i="2"/>
  <c r="B3180" i="2"/>
  <c r="C3180" i="2"/>
  <c r="D3180" i="2"/>
  <c r="Q3180" i="2"/>
  <c r="A3181" i="2"/>
  <c r="B3181" i="2"/>
  <c r="C3181" i="2"/>
  <c r="D3181" i="2"/>
  <c r="E3181" i="2"/>
  <c r="I3181" i="2"/>
  <c r="N3181" i="2"/>
  <c r="Q3181" i="2"/>
  <c r="A3182" i="2"/>
  <c r="F3182" i="2" s="1"/>
  <c r="B3182" i="2"/>
  <c r="C3182" i="2"/>
  <c r="D3182" i="2"/>
  <c r="E3182" i="2"/>
  <c r="H3182" i="2"/>
  <c r="I3182" i="2"/>
  <c r="L3182" i="2"/>
  <c r="M3182" i="2"/>
  <c r="N3182" i="2"/>
  <c r="P3182" i="2"/>
  <c r="Q3182" i="2"/>
  <c r="B3183" i="2"/>
  <c r="A3183" i="2" s="1"/>
  <c r="O3183" i="2" s="1"/>
  <c r="C3183" i="2"/>
  <c r="D3183" i="2"/>
  <c r="N3183" i="2"/>
  <c r="Q3183" i="2"/>
  <c r="B3184" i="2"/>
  <c r="C3184" i="2"/>
  <c r="D3184" i="2"/>
  <c r="Q3184" i="2"/>
  <c r="A3185" i="2"/>
  <c r="B3185" i="2"/>
  <c r="C3185" i="2"/>
  <c r="D3185" i="2"/>
  <c r="E3185" i="2"/>
  <c r="I3185" i="2"/>
  <c r="N3185" i="2"/>
  <c r="Q3185" i="2"/>
  <c r="A3186" i="2"/>
  <c r="F3186" i="2" s="1"/>
  <c r="B3186" i="2"/>
  <c r="C3186" i="2"/>
  <c r="D3186" i="2"/>
  <c r="E3186" i="2"/>
  <c r="H3186" i="2"/>
  <c r="I3186" i="2"/>
  <c r="L3186" i="2"/>
  <c r="M3186" i="2"/>
  <c r="N3186" i="2"/>
  <c r="P3186" i="2"/>
  <c r="Q3186" i="2"/>
  <c r="B3187" i="2"/>
  <c r="A3187" i="2" s="1"/>
  <c r="C3187" i="2"/>
  <c r="D3187" i="2"/>
  <c r="N3187" i="2"/>
  <c r="Q3187" i="2"/>
  <c r="B3188" i="2"/>
  <c r="C3188" i="2"/>
  <c r="D3188" i="2"/>
  <c r="Q3188" i="2"/>
  <c r="A3189" i="2"/>
  <c r="B3189" i="2"/>
  <c r="C3189" i="2"/>
  <c r="D3189" i="2"/>
  <c r="E3189" i="2"/>
  <c r="I3189" i="2"/>
  <c r="N3189" i="2"/>
  <c r="Q3189" i="2"/>
  <c r="A3190" i="2"/>
  <c r="F3190" i="2" s="1"/>
  <c r="B3190" i="2"/>
  <c r="C3190" i="2"/>
  <c r="D3190" i="2"/>
  <c r="E3190" i="2"/>
  <c r="H3190" i="2"/>
  <c r="I3190" i="2"/>
  <c r="L3190" i="2"/>
  <c r="M3190" i="2"/>
  <c r="N3190" i="2"/>
  <c r="P3190" i="2"/>
  <c r="Q3190" i="2"/>
  <c r="B3191" i="2"/>
  <c r="A3191" i="2" s="1"/>
  <c r="O3191" i="2" s="1"/>
  <c r="C3191" i="2"/>
  <c r="D3191" i="2"/>
  <c r="N3191" i="2"/>
  <c r="Q3191" i="2"/>
  <c r="B3192" i="2"/>
  <c r="C3192" i="2"/>
  <c r="D3192" i="2"/>
  <c r="Q3192" i="2"/>
  <c r="A3193" i="2"/>
  <c r="B3193" i="2"/>
  <c r="C3193" i="2"/>
  <c r="D3193" i="2"/>
  <c r="E3193" i="2"/>
  <c r="I3193" i="2"/>
  <c r="N3193" i="2"/>
  <c r="Q3193" i="2"/>
  <c r="A3194" i="2"/>
  <c r="F3194" i="2" s="1"/>
  <c r="B3194" i="2"/>
  <c r="C3194" i="2"/>
  <c r="D3194" i="2"/>
  <c r="E3194" i="2"/>
  <c r="H3194" i="2"/>
  <c r="I3194" i="2"/>
  <c r="L3194" i="2"/>
  <c r="M3194" i="2"/>
  <c r="N3194" i="2"/>
  <c r="P3194" i="2"/>
  <c r="Q3194" i="2"/>
  <c r="B3195" i="2"/>
  <c r="A3195" i="2" s="1"/>
  <c r="C3195" i="2"/>
  <c r="D3195" i="2"/>
  <c r="N3195" i="2"/>
  <c r="Q3195" i="2"/>
  <c r="B3196" i="2"/>
  <c r="C3196" i="2"/>
  <c r="D3196" i="2"/>
  <c r="Q3196" i="2"/>
  <c r="A3197" i="2"/>
  <c r="B3197" i="2"/>
  <c r="C3197" i="2"/>
  <c r="D3197" i="2"/>
  <c r="E3197" i="2"/>
  <c r="I3197" i="2"/>
  <c r="N3197" i="2"/>
  <c r="Q3197" i="2"/>
  <c r="A3198" i="2"/>
  <c r="F3198" i="2" s="1"/>
  <c r="B3198" i="2"/>
  <c r="C3198" i="2"/>
  <c r="D3198" i="2"/>
  <c r="E3198" i="2"/>
  <c r="H3198" i="2"/>
  <c r="I3198" i="2"/>
  <c r="L3198" i="2"/>
  <c r="M3198" i="2"/>
  <c r="N3198" i="2"/>
  <c r="P3198" i="2"/>
  <c r="Q3198" i="2"/>
  <c r="B3199" i="2"/>
  <c r="A3199" i="2" s="1"/>
  <c r="O3199" i="2" s="1"/>
  <c r="C3199" i="2"/>
  <c r="D3199" i="2"/>
  <c r="N3199" i="2"/>
  <c r="Q3199" i="2"/>
  <c r="B3200" i="2"/>
  <c r="C3200" i="2"/>
  <c r="D3200" i="2"/>
  <c r="Q3200" i="2"/>
  <c r="A3201" i="2"/>
  <c r="B3201" i="2"/>
  <c r="C3201" i="2"/>
  <c r="D3201" i="2"/>
  <c r="E3201" i="2"/>
  <c r="I3201" i="2"/>
  <c r="N3201" i="2"/>
  <c r="Q3201" i="2"/>
  <c r="A3202" i="2"/>
  <c r="F3202" i="2" s="1"/>
  <c r="B3202" i="2"/>
  <c r="C3202" i="2"/>
  <c r="D3202" i="2"/>
  <c r="E3202" i="2"/>
  <c r="H3202" i="2"/>
  <c r="I3202" i="2"/>
  <c r="L3202" i="2"/>
  <c r="M3202" i="2"/>
  <c r="N3202" i="2"/>
  <c r="P3202" i="2"/>
  <c r="Q3202" i="2"/>
  <c r="B3203" i="2"/>
  <c r="A3203" i="2" s="1"/>
  <c r="C3203" i="2"/>
  <c r="D3203" i="2"/>
  <c r="N3203" i="2"/>
  <c r="Q3203" i="2"/>
  <c r="B3204" i="2"/>
  <c r="C3204" i="2"/>
  <c r="D3204" i="2"/>
  <c r="Q3204" i="2"/>
  <c r="A3205" i="2"/>
  <c r="B3205" i="2"/>
  <c r="C3205" i="2"/>
  <c r="D3205" i="2"/>
  <c r="E3205" i="2"/>
  <c r="I3205" i="2"/>
  <c r="N3205" i="2"/>
  <c r="Q3205" i="2"/>
  <c r="A3206" i="2"/>
  <c r="F3206" i="2" s="1"/>
  <c r="B3206" i="2"/>
  <c r="C3206" i="2"/>
  <c r="D3206" i="2"/>
  <c r="E3206" i="2"/>
  <c r="H3206" i="2"/>
  <c r="I3206" i="2"/>
  <c r="L3206" i="2"/>
  <c r="M3206" i="2"/>
  <c r="N3206" i="2"/>
  <c r="P3206" i="2"/>
  <c r="Q3206" i="2"/>
  <c r="B3207" i="2"/>
  <c r="A3207" i="2" s="1"/>
  <c r="G3207" i="2" s="1"/>
  <c r="C3207" i="2"/>
  <c r="D3207" i="2"/>
  <c r="N3207" i="2"/>
  <c r="Q3207" i="2"/>
  <c r="B3208" i="2"/>
  <c r="C3208" i="2"/>
  <c r="D3208" i="2"/>
  <c r="Q3208" i="2"/>
  <c r="A3209" i="2"/>
  <c r="B3209" i="2"/>
  <c r="C3209" i="2"/>
  <c r="D3209" i="2"/>
  <c r="E3209" i="2"/>
  <c r="I3209" i="2"/>
  <c r="N3209" i="2"/>
  <c r="Q3209" i="2"/>
  <c r="A3210" i="2"/>
  <c r="F3210" i="2" s="1"/>
  <c r="B3210" i="2"/>
  <c r="C3210" i="2"/>
  <c r="D3210" i="2"/>
  <c r="E3210" i="2"/>
  <c r="H3210" i="2"/>
  <c r="I3210" i="2"/>
  <c r="L3210" i="2"/>
  <c r="M3210" i="2"/>
  <c r="N3210" i="2"/>
  <c r="P3210" i="2"/>
  <c r="Q3210" i="2"/>
  <c r="B3211" i="2"/>
  <c r="A3211" i="2" s="1"/>
  <c r="C3211" i="2"/>
  <c r="D3211" i="2"/>
  <c r="K3211" i="2"/>
  <c r="N3211" i="2"/>
  <c r="Q3211" i="2"/>
  <c r="B3212" i="2"/>
  <c r="C3212" i="2"/>
  <c r="D3212" i="2"/>
  <c r="Q3212" i="2"/>
  <c r="A3213" i="2"/>
  <c r="B3213" i="2"/>
  <c r="C3213" i="2"/>
  <c r="D3213" i="2"/>
  <c r="E3213" i="2"/>
  <c r="I3213" i="2"/>
  <c r="N3213" i="2"/>
  <c r="Q3213" i="2"/>
  <c r="A3214" i="2"/>
  <c r="F3214" i="2" s="1"/>
  <c r="B3214" i="2"/>
  <c r="C3214" i="2"/>
  <c r="D3214" i="2"/>
  <c r="E3214" i="2"/>
  <c r="H3214" i="2"/>
  <c r="I3214" i="2"/>
  <c r="L3214" i="2"/>
  <c r="M3214" i="2"/>
  <c r="N3214" i="2"/>
  <c r="P3214" i="2"/>
  <c r="Q3214" i="2"/>
  <c r="B3215" i="2"/>
  <c r="A3215" i="2" s="1"/>
  <c r="O3215" i="2" s="1"/>
  <c r="C3215" i="2"/>
  <c r="D3215" i="2"/>
  <c r="N3215" i="2"/>
  <c r="Q3215" i="2"/>
  <c r="B3216" i="2"/>
  <c r="C3216" i="2"/>
  <c r="D3216" i="2"/>
  <c r="Q3216" i="2"/>
  <c r="A3217" i="2"/>
  <c r="B3217" i="2"/>
  <c r="C3217" i="2"/>
  <c r="D3217" i="2"/>
  <c r="E3217" i="2"/>
  <c r="I3217" i="2"/>
  <c r="N3217" i="2"/>
  <c r="Q3217" i="2"/>
  <c r="A3218" i="2"/>
  <c r="F3218" i="2" s="1"/>
  <c r="B3218" i="2"/>
  <c r="C3218" i="2"/>
  <c r="D3218" i="2"/>
  <c r="E3218" i="2"/>
  <c r="H3218" i="2"/>
  <c r="I3218" i="2"/>
  <c r="L3218" i="2"/>
  <c r="M3218" i="2"/>
  <c r="N3218" i="2"/>
  <c r="P3218" i="2"/>
  <c r="Q3218" i="2"/>
  <c r="B3219" i="2"/>
  <c r="A3219" i="2" s="1"/>
  <c r="O3219" i="2" s="1"/>
  <c r="C3219" i="2"/>
  <c r="D3219" i="2"/>
  <c r="N3219" i="2"/>
  <c r="Q3219" i="2"/>
  <c r="B3220" i="2"/>
  <c r="C3220" i="2"/>
  <c r="D3220" i="2"/>
  <c r="Q3220" i="2"/>
  <c r="A3221" i="2"/>
  <c r="B3221" i="2"/>
  <c r="C3221" i="2"/>
  <c r="D3221" i="2"/>
  <c r="E3221" i="2"/>
  <c r="I3221" i="2"/>
  <c r="N3221" i="2"/>
  <c r="Q3221" i="2"/>
  <c r="A3222" i="2"/>
  <c r="F3222" i="2" s="1"/>
  <c r="B3222" i="2"/>
  <c r="C3222" i="2"/>
  <c r="D3222" i="2"/>
  <c r="E3222" i="2"/>
  <c r="H3222" i="2"/>
  <c r="I3222" i="2"/>
  <c r="L3222" i="2"/>
  <c r="M3222" i="2"/>
  <c r="N3222" i="2"/>
  <c r="P3222" i="2"/>
  <c r="Q3222" i="2"/>
  <c r="B3223" i="2"/>
  <c r="A3223" i="2" s="1"/>
  <c r="C3223" i="2"/>
  <c r="D3223" i="2"/>
  <c r="N3223" i="2"/>
  <c r="Q3223" i="2"/>
  <c r="B3224" i="2"/>
  <c r="C3224" i="2"/>
  <c r="D3224" i="2"/>
  <c r="Q3224" i="2"/>
  <c r="A3225" i="2"/>
  <c r="B3225" i="2"/>
  <c r="C3225" i="2"/>
  <c r="D3225" i="2"/>
  <c r="E3225" i="2"/>
  <c r="I3225" i="2"/>
  <c r="N3225" i="2"/>
  <c r="Q3225" i="2"/>
  <c r="A3226" i="2"/>
  <c r="F3226" i="2" s="1"/>
  <c r="B3226" i="2"/>
  <c r="C3226" i="2"/>
  <c r="D3226" i="2"/>
  <c r="E3226" i="2"/>
  <c r="H3226" i="2"/>
  <c r="I3226" i="2"/>
  <c r="L3226" i="2"/>
  <c r="M3226" i="2"/>
  <c r="N3226" i="2"/>
  <c r="P3226" i="2"/>
  <c r="Q3226" i="2"/>
  <c r="B3227" i="2"/>
  <c r="A3227" i="2" s="1"/>
  <c r="O3227" i="2" s="1"/>
  <c r="C3227" i="2"/>
  <c r="D3227" i="2"/>
  <c r="N3227" i="2"/>
  <c r="Q3227" i="2"/>
  <c r="B3228" i="2"/>
  <c r="C3228" i="2"/>
  <c r="D3228" i="2"/>
  <c r="Q3228" i="2"/>
  <c r="A3229" i="2"/>
  <c r="B3229" i="2"/>
  <c r="C3229" i="2"/>
  <c r="D3229" i="2"/>
  <c r="E3229" i="2"/>
  <c r="I3229" i="2"/>
  <c r="N3229" i="2"/>
  <c r="Q3229" i="2"/>
  <c r="A3230" i="2"/>
  <c r="F3230" i="2" s="1"/>
  <c r="B3230" i="2"/>
  <c r="C3230" i="2"/>
  <c r="D3230" i="2"/>
  <c r="E3230" i="2"/>
  <c r="H3230" i="2"/>
  <c r="I3230" i="2"/>
  <c r="L3230" i="2"/>
  <c r="M3230" i="2"/>
  <c r="N3230" i="2"/>
  <c r="P3230" i="2"/>
  <c r="Q3230" i="2"/>
  <c r="B3231" i="2"/>
  <c r="A3231" i="2" s="1"/>
  <c r="K3231" i="2" s="1"/>
  <c r="C3231" i="2"/>
  <c r="D3231" i="2"/>
  <c r="N3231" i="2"/>
  <c r="Q3231" i="2"/>
  <c r="B2226" i="2"/>
  <c r="C2226" i="2"/>
  <c r="D2226" i="2"/>
  <c r="A2226" i="2" s="1"/>
  <c r="E2226" i="2"/>
  <c r="N2226" i="2"/>
  <c r="Q2226" i="2"/>
  <c r="K3227" i="2" l="1"/>
  <c r="A3224" i="2"/>
  <c r="E3224" i="2"/>
  <c r="K3219" i="2"/>
  <c r="A3216" i="2"/>
  <c r="E3216" i="2"/>
  <c r="A3208" i="2"/>
  <c r="E3208" i="2"/>
  <c r="H3203" i="2"/>
  <c r="L3203" i="2"/>
  <c r="P3203" i="2"/>
  <c r="I3203" i="2"/>
  <c r="M3203" i="2"/>
  <c r="F3203" i="2"/>
  <c r="J3203" i="2"/>
  <c r="A3200" i="2"/>
  <c r="E3200" i="2"/>
  <c r="H3195" i="2"/>
  <c r="L3195" i="2"/>
  <c r="P3195" i="2"/>
  <c r="I3195" i="2"/>
  <c r="M3195" i="2"/>
  <c r="F3195" i="2"/>
  <c r="J3195" i="2"/>
  <c r="A3192" i="2"/>
  <c r="E3192" i="2"/>
  <c r="H3187" i="2"/>
  <c r="L3187" i="2"/>
  <c r="P3187" i="2"/>
  <c r="I3187" i="2"/>
  <c r="M3187" i="2"/>
  <c r="F3187" i="2"/>
  <c r="J3187" i="2"/>
  <c r="A3184" i="2"/>
  <c r="E3184" i="2"/>
  <c r="H3179" i="2"/>
  <c r="L3179" i="2"/>
  <c r="P3179" i="2"/>
  <c r="I3179" i="2"/>
  <c r="M3179" i="2"/>
  <c r="F3179" i="2"/>
  <c r="J3179" i="2"/>
  <c r="K3175" i="2"/>
  <c r="A3172" i="2"/>
  <c r="E3172" i="2"/>
  <c r="H3167" i="2"/>
  <c r="L3167" i="2"/>
  <c r="P3167" i="2"/>
  <c r="I3167" i="2"/>
  <c r="M3167" i="2"/>
  <c r="F3167" i="2"/>
  <c r="J3167" i="2"/>
  <c r="A3160" i="2"/>
  <c r="E3160" i="2"/>
  <c r="K3155" i="2"/>
  <c r="A3152" i="2"/>
  <c r="E3152" i="2"/>
  <c r="K3151" i="2"/>
  <c r="K3147" i="2"/>
  <c r="K3143" i="2"/>
  <c r="H3131" i="2"/>
  <c r="L3131" i="2"/>
  <c r="P3131" i="2"/>
  <c r="I3131" i="2"/>
  <c r="M3131" i="2"/>
  <c r="F3131" i="2"/>
  <c r="J3131" i="2"/>
  <c r="K3127" i="2"/>
  <c r="K3123" i="2"/>
  <c r="K3119" i="2"/>
  <c r="H3115" i="2"/>
  <c r="L3115" i="2"/>
  <c r="P3115" i="2"/>
  <c r="I3115" i="2"/>
  <c r="M3115" i="2"/>
  <c r="F3115" i="2"/>
  <c r="J3115" i="2"/>
  <c r="K3103" i="2"/>
  <c r="F3101" i="2"/>
  <c r="J3101" i="2"/>
  <c r="G3101" i="2"/>
  <c r="K3101" i="2"/>
  <c r="O3101" i="2"/>
  <c r="H3101" i="2"/>
  <c r="L3101" i="2"/>
  <c r="P3101" i="2"/>
  <c r="H3087" i="2"/>
  <c r="L3087" i="2"/>
  <c r="P3087" i="2"/>
  <c r="I3087" i="2"/>
  <c r="M3087" i="2"/>
  <c r="F3087" i="2"/>
  <c r="J3087" i="2"/>
  <c r="F3085" i="2"/>
  <c r="J3085" i="2"/>
  <c r="G3085" i="2"/>
  <c r="K3085" i="2"/>
  <c r="O3085" i="2"/>
  <c r="H3085" i="2"/>
  <c r="L3085" i="2"/>
  <c r="P3085" i="2"/>
  <c r="F3069" i="2"/>
  <c r="J3069" i="2"/>
  <c r="G3069" i="2"/>
  <c r="K3069" i="2"/>
  <c r="O3069" i="2"/>
  <c r="H3069" i="2"/>
  <c r="L3069" i="2"/>
  <c r="P3069" i="2"/>
  <c r="H3055" i="2"/>
  <c r="L3055" i="2"/>
  <c r="P3055" i="2"/>
  <c r="I3055" i="2"/>
  <c r="M3055" i="2"/>
  <c r="F3055" i="2"/>
  <c r="J3055" i="2"/>
  <c r="F3053" i="2"/>
  <c r="J3053" i="2"/>
  <c r="G3053" i="2"/>
  <c r="K3053" i="2"/>
  <c r="O3053" i="2"/>
  <c r="H3053" i="2"/>
  <c r="L3053" i="2"/>
  <c r="P3053" i="2"/>
  <c r="F3037" i="2"/>
  <c r="J3037" i="2"/>
  <c r="G3037" i="2"/>
  <c r="K3037" i="2"/>
  <c r="O3037" i="2"/>
  <c r="H3037" i="2"/>
  <c r="L3037" i="2"/>
  <c r="P3037" i="2"/>
  <c r="G3227" i="2"/>
  <c r="F3225" i="2"/>
  <c r="J3225" i="2"/>
  <c r="G3225" i="2"/>
  <c r="K3225" i="2"/>
  <c r="O3225" i="2"/>
  <c r="H3225" i="2"/>
  <c r="P3225" i="2"/>
  <c r="L3225" i="2"/>
  <c r="G3219" i="2"/>
  <c r="G3199" i="2"/>
  <c r="G3195" i="2"/>
  <c r="G3191" i="2"/>
  <c r="G3187" i="2"/>
  <c r="G3183" i="2"/>
  <c r="F3177" i="2"/>
  <c r="J3177" i="2"/>
  <c r="G3177" i="2"/>
  <c r="K3177" i="2"/>
  <c r="O3177" i="2"/>
  <c r="H3177" i="2"/>
  <c r="L3177" i="2"/>
  <c r="P3177" i="2"/>
  <c r="G3171" i="2"/>
  <c r="F3161" i="2"/>
  <c r="J3161" i="2"/>
  <c r="G3161" i="2"/>
  <c r="K3161" i="2"/>
  <c r="O3161" i="2"/>
  <c r="H3161" i="2"/>
  <c r="L3161" i="2"/>
  <c r="P3161" i="2"/>
  <c r="F3153" i="2"/>
  <c r="J3153" i="2"/>
  <c r="G3153" i="2"/>
  <c r="K3153" i="2"/>
  <c r="O3153" i="2"/>
  <c r="H3153" i="2"/>
  <c r="L3153" i="2"/>
  <c r="P3153" i="2"/>
  <c r="F3137" i="2"/>
  <c r="J3137" i="2"/>
  <c r="G3137" i="2"/>
  <c r="K3137" i="2"/>
  <c r="O3137" i="2"/>
  <c r="H3137" i="2"/>
  <c r="L3137" i="2"/>
  <c r="P3137" i="2"/>
  <c r="F3129" i="2"/>
  <c r="J3129" i="2"/>
  <c r="G3129" i="2"/>
  <c r="K3129" i="2"/>
  <c r="O3129" i="2"/>
  <c r="H3129" i="2"/>
  <c r="L3129" i="2"/>
  <c r="P3129" i="2"/>
  <c r="F3121" i="2"/>
  <c r="J3121" i="2"/>
  <c r="G3121" i="2"/>
  <c r="K3121" i="2"/>
  <c r="O3121" i="2"/>
  <c r="H3121" i="2"/>
  <c r="L3121" i="2"/>
  <c r="P3121" i="2"/>
  <c r="G3115" i="2"/>
  <c r="A3108" i="2"/>
  <c r="E3108" i="2"/>
  <c r="F3105" i="2"/>
  <c r="J3105" i="2"/>
  <c r="G3105" i="2"/>
  <c r="K3105" i="2"/>
  <c r="O3105" i="2"/>
  <c r="H3105" i="2"/>
  <c r="L3105" i="2"/>
  <c r="P3105" i="2"/>
  <c r="A3092" i="2"/>
  <c r="E3092" i="2"/>
  <c r="F3089" i="2"/>
  <c r="J3089" i="2"/>
  <c r="G3089" i="2"/>
  <c r="K3089" i="2"/>
  <c r="O3089" i="2"/>
  <c r="H3089" i="2"/>
  <c r="L3089" i="2"/>
  <c r="P3089" i="2"/>
  <c r="A3060" i="2"/>
  <c r="E3060" i="2"/>
  <c r="H3059" i="2"/>
  <c r="L3059" i="2"/>
  <c r="P3059" i="2"/>
  <c r="I3059" i="2"/>
  <c r="M3059" i="2"/>
  <c r="F3059" i="2"/>
  <c r="J3059" i="2"/>
  <c r="F3057" i="2"/>
  <c r="J3057" i="2"/>
  <c r="G3057" i="2"/>
  <c r="K3057" i="2"/>
  <c r="O3057" i="2"/>
  <c r="H3057" i="2"/>
  <c r="L3057" i="2"/>
  <c r="P3057" i="2"/>
  <c r="G3055" i="2"/>
  <c r="A3044" i="2"/>
  <c r="E3044" i="2"/>
  <c r="H3043" i="2"/>
  <c r="L3043" i="2"/>
  <c r="P3043" i="2"/>
  <c r="I3043" i="2"/>
  <c r="M3043" i="2"/>
  <c r="F3043" i="2"/>
  <c r="J3043" i="2"/>
  <c r="F3041" i="2"/>
  <c r="J3041" i="2"/>
  <c r="G3041" i="2"/>
  <c r="K3041" i="2"/>
  <c r="O3041" i="2"/>
  <c r="H3041" i="2"/>
  <c r="L3041" i="2"/>
  <c r="P3041" i="2"/>
  <c r="G3039" i="2"/>
  <c r="A3028" i="2"/>
  <c r="E3028" i="2"/>
  <c r="H3027" i="2"/>
  <c r="L3027" i="2"/>
  <c r="P3027" i="2"/>
  <c r="I3027" i="2"/>
  <c r="M3027" i="2"/>
  <c r="F3027" i="2"/>
  <c r="J3027" i="2"/>
  <c r="F3025" i="2"/>
  <c r="J3025" i="2"/>
  <c r="G3025" i="2"/>
  <c r="K3025" i="2"/>
  <c r="O3025" i="2"/>
  <c r="H3025" i="2"/>
  <c r="L3025" i="2"/>
  <c r="P3025" i="2"/>
  <c r="G3023" i="2"/>
  <c r="G2973" i="2"/>
  <c r="K2973" i="2"/>
  <c r="O2973" i="2"/>
  <c r="H2973" i="2"/>
  <c r="L2973" i="2"/>
  <c r="P2973" i="2"/>
  <c r="I2973" i="2"/>
  <c r="J2973" i="2"/>
  <c r="F2973" i="2"/>
  <c r="M2973" i="2"/>
  <c r="H3231" i="2"/>
  <c r="L3231" i="2"/>
  <c r="P3231" i="2"/>
  <c r="I3231" i="2"/>
  <c r="M3231" i="2"/>
  <c r="F3231" i="2"/>
  <c r="J3231" i="2"/>
  <c r="A3228" i="2"/>
  <c r="E3228" i="2"/>
  <c r="H3223" i="2"/>
  <c r="L3223" i="2"/>
  <c r="P3223" i="2"/>
  <c r="I3223" i="2"/>
  <c r="M3223" i="2"/>
  <c r="J3223" i="2"/>
  <c r="F3223" i="2"/>
  <c r="A3220" i="2"/>
  <c r="E3220" i="2"/>
  <c r="K3215" i="2"/>
  <c r="H3211" i="2"/>
  <c r="L3211" i="2"/>
  <c r="P3211" i="2"/>
  <c r="I3211" i="2"/>
  <c r="M3211" i="2"/>
  <c r="F3211" i="2"/>
  <c r="J3211" i="2"/>
  <c r="H3207" i="2"/>
  <c r="L3207" i="2"/>
  <c r="P3207" i="2"/>
  <c r="I3207" i="2"/>
  <c r="M3207" i="2"/>
  <c r="F3207" i="2"/>
  <c r="J3207" i="2"/>
  <c r="K3203" i="2"/>
  <c r="K3199" i="2"/>
  <c r="K3195" i="2"/>
  <c r="K3191" i="2"/>
  <c r="A3188" i="2"/>
  <c r="E3188" i="2"/>
  <c r="K3183" i="2"/>
  <c r="K3179" i="2"/>
  <c r="A3176" i="2"/>
  <c r="E3176" i="2"/>
  <c r="K3171" i="2"/>
  <c r="K3167" i="2"/>
  <c r="H3163" i="2"/>
  <c r="L3163" i="2"/>
  <c r="P3163" i="2"/>
  <c r="I3163" i="2"/>
  <c r="M3163" i="2"/>
  <c r="F3163" i="2"/>
  <c r="J3163" i="2"/>
  <c r="H3159" i="2"/>
  <c r="L3159" i="2"/>
  <c r="P3159" i="2"/>
  <c r="I3159" i="2"/>
  <c r="M3159" i="2"/>
  <c r="F3159" i="2"/>
  <c r="J3159" i="2"/>
  <c r="A3156" i="2"/>
  <c r="E3156" i="2"/>
  <c r="H3151" i="2"/>
  <c r="L3151" i="2"/>
  <c r="P3151" i="2"/>
  <c r="I3151" i="2"/>
  <c r="M3151" i="2"/>
  <c r="F3151" i="2"/>
  <c r="J3151" i="2"/>
  <c r="H3147" i="2"/>
  <c r="L3147" i="2"/>
  <c r="P3147" i="2"/>
  <c r="I3147" i="2"/>
  <c r="M3147" i="2"/>
  <c r="F3147" i="2"/>
  <c r="J3147" i="2"/>
  <c r="A3144" i="2"/>
  <c r="E3144" i="2"/>
  <c r="H3139" i="2"/>
  <c r="L3139" i="2"/>
  <c r="P3139" i="2"/>
  <c r="I3139" i="2"/>
  <c r="M3139" i="2"/>
  <c r="F3139" i="2"/>
  <c r="J3139" i="2"/>
  <c r="H3135" i="2"/>
  <c r="L3135" i="2"/>
  <c r="P3135" i="2"/>
  <c r="I3135" i="2"/>
  <c r="M3135" i="2"/>
  <c r="F3135" i="2"/>
  <c r="J3135" i="2"/>
  <c r="A3132" i="2"/>
  <c r="E3132" i="2"/>
  <c r="A3128" i="2"/>
  <c r="E3128" i="2"/>
  <c r="H3123" i="2"/>
  <c r="L3123" i="2"/>
  <c r="P3123" i="2"/>
  <c r="I3123" i="2"/>
  <c r="M3123" i="2"/>
  <c r="F3123" i="2"/>
  <c r="J3123" i="2"/>
  <c r="A3120" i="2"/>
  <c r="E3120" i="2"/>
  <c r="A3116" i="2"/>
  <c r="E3116" i="2"/>
  <c r="H3103" i="2"/>
  <c r="L3103" i="2"/>
  <c r="P3103" i="2"/>
  <c r="I3103" i="2"/>
  <c r="M3103" i="2"/>
  <c r="F3103" i="2"/>
  <c r="J3103" i="2"/>
  <c r="K3087" i="2"/>
  <c r="H3071" i="2"/>
  <c r="L3071" i="2"/>
  <c r="P3071" i="2"/>
  <c r="I3071" i="2"/>
  <c r="M3071" i="2"/>
  <c r="F3071" i="2"/>
  <c r="J3071" i="2"/>
  <c r="K3055" i="2"/>
  <c r="G2977" i="2"/>
  <c r="K2977" i="2"/>
  <c r="O2977" i="2"/>
  <c r="H2977" i="2"/>
  <c r="L2977" i="2"/>
  <c r="P2977" i="2"/>
  <c r="I2977" i="2"/>
  <c r="J2977" i="2"/>
  <c r="M2977" i="2"/>
  <c r="F2977" i="2"/>
  <c r="G3231" i="2"/>
  <c r="G3223" i="2"/>
  <c r="G3215" i="2"/>
  <c r="F3205" i="2"/>
  <c r="J3205" i="2"/>
  <c r="G3205" i="2"/>
  <c r="K3205" i="2"/>
  <c r="O3205" i="2"/>
  <c r="H3205" i="2"/>
  <c r="L3205" i="2"/>
  <c r="P3205" i="2"/>
  <c r="G3203" i="2"/>
  <c r="F3201" i="2"/>
  <c r="J3201" i="2"/>
  <c r="G3201" i="2"/>
  <c r="K3201" i="2"/>
  <c r="O3201" i="2"/>
  <c r="L3201" i="2"/>
  <c r="P3201" i="2"/>
  <c r="H3201" i="2"/>
  <c r="F3197" i="2"/>
  <c r="J3197" i="2"/>
  <c r="G3197" i="2"/>
  <c r="K3197" i="2"/>
  <c r="O3197" i="2"/>
  <c r="L3197" i="2"/>
  <c r="H3197" i="2"/>
  <c r="P3197" i="2"/>
  <c r="F3185" i="2"/>
  <c r="J3185" i="2"/>
  <c r="G3185" i="2"/>
  <c r="K3185" i="2"/>
  <c r="O3185" i="2"/>
  <c r="H3185" i="2"/>
  <c r="L3185" i="2"/>
  <c r="P3185" i="2"/>
  <c r="G3175" i="2"/>
  <c r="F3173" i="2"/>
  <c r="J3173" i="2"/>
  <c r="G3173" i="2"/>
  <c r="K3173" i="2"/>
  <c r="O3173" i="2"/>
  <c r="H3173" i="2"/>
  <c r="L3173" i="2"/>
  <c r="P3173" i="2"/>
  <c r="F3169" i="2"/>
  <c r="J3169" i="2"/>
  <c r="G3169" i="2"/>
  <c r="K3169" i="2"/>
  <c r="O3169" i="2"/>
  <c r="H3169" i="2"/>
  <c r="L3169" i="2"/>
  <c r="P3169" i="2"/>
  <c r="G3163" i="2"/>
  <c r="G3155" i="2"/>
  <c r="F3145" i="2"/>
  <c r="J3145" i="2"/>
  <c r="G3145" i="2"/>
  <c r="K3145" i="2"/>
  <c r="O3145" i="2"/>
  <c r="H3145" i="2"/>
  <c r="L3145" i="2"/>
  <c r="P3145" i="2"/>
  <c r="G3143" i="2"/>
  <c r="F3141" i="2"/>
  <c r="J3141" i="2"/>
  <c r="G3141" i="2"/>
  <c r="K3141" i="2"/>
  <c r="O3141" i="2"/>
  <c r="H3141" i="2"/>
  <c r="L3141" i="2"/>
  <c r="P3141" i="2"/>
  <c r="F3133" i="2"/>
  <c r="J3133" i="2"/>
  <c r="G3133" i="2"/>
  <c r="K3133" i="2"/>
  <c r="O3133" i="2"/>
  <c r="H3133" i="2"/>
  <c r="L3133" i="2"/>
  <c r="P3133" i="2"/>
  <c r="G3119" i="2"/>
  <c r="F3117" i="2"/>
  <c r="J3117" i="2"/>
  <c r="G3117" i="2"/>
  <c r="K3117" i="2"/>
  <c r="O3117" i="2"/>
  <c r="H3117" i="2"/>
  <c r="L3117" i="2"/>
  <c r="P3117" i="2"/>
  <c r="K3107" i="2"/>
  <c r="K3091" i="2"/>
  <c r="G3087" i="2"/>
  <c r="H3075" i="2"/>
  <c r="L3075" i="2"/>
  <c r="P3075" i="2"/>
  <c r="I3075" i="2"/>
  <c r="M3075" i="2"/>
  <c r="F3075" i="2"/>
  <c r="J3075" i="2"/>
  <c r="F3073" i="2"/>
  <c r="J3073" i="2"/>
  <c r="G3073" i="2"/>
  <c r="K3073" i="2"/>
  <c r="O3073" i="2"/>
  <c r="H3073" i="2"/>
  <c r="L3073" i="2"/>
  <c r="P3073" i="2"/>
  <c r="G3071" i="2"/>
  <c r="O3231" i="2"/>
  <c r="O3223" i="2"/>
  <c r="O3211" i="2"/>
  <c r="O3207" i="2"/>
  <c r="O3203" i="2"/>
  <c r="O3195" i="2"/>
  <c r="O3187" i="2"/>
  <c r="O3179" i="2"/>
  <c r="O3167" i="2"/>
  <c r="O3163" i="2"/>
  <c r="O3159" i="2"/>
  <c r="O3151" i="2"/>
  <c r="O3147" i="2"/>
  <c r="O3139" i="2"/>
  <c r="O3135" i="2"/>
  <c r="O3131" i="2"/>
  <c r="O3123" i="2"/>
  <c r="O3115" i="2"/>
  <c r="A3112" i="2"/>
  <c r="E3112" i="2"/>
  <c r="H3111" i="2"/>
  <c r="L3111" i="2"/>
  <c r="P3111" i="2"/>
  <c r="I3111" i="2"/>
  <c r="M3111" i="2"/>
  <c r="F3111" i="2"/>
  <c r="J3111" i="2"/>
  <c r="F3109" i="2"/>
  <c r="J3109" i="2"/>
  <c r="G3109" i="2"/>
  <c r="K3109" i="2"/>
  <c r="O3109" i="2"/>
  <c r="H3109" i="2"/>
  <c r="L3109" i="2"/>
  <c r="P3109" i="2"/>
  <c r="O3103" i="2"/>
  <c r="M3101" i="2"/>
  <c r="A3096" i="2"/>
  <c r="E3096" i="2"/>
  <c r="H3095" i="2"/>
  <c r="L3095" i="2"/>
  <c r="P3095" i="2"/>
  <c r="I3095" i="2"/>
  <c r="M3095" i="2"/>
  <c r="F3095" i="2"/>
  <c r="J3095" i="2"/>
  <c r="F3093" i="2"/>
  <c r="J3093" i="2"/>
  <c r="G3093" i="2"/>
  <c r="K3093" i="2"/>
  <c r="O3093" i="2"/>
  <c r="H3093" i="2"/>
  <c r="L3093" i="2"/>
  <c r="P3093" i="2"/>
  <c r="O3087" i="2"/>
  <c r="M3085" i="2"/>
  <c r="A3080" i="2"/>
  <c r="E3080" i="2"/>
  <c r="H3079" i="2"/>
  <c r="L3079" i="2"/>
  <c r="P3079" i="2"/>
  <c r="I3079" i="2"/>
  <c r="M3079" i="2"/>
  <c r="F3079" i="2"/>
  <c r="J3079" i="2"/>
  <c r="F3077" i="2"/>
  <c r="J3077" i="2"/>
  <c r="G3077" i="2"/>
  <c r="K3077" i="2"/>
  <c r="O3077" i="2"/>
  <c r="H3077" i="2"/>
  <c r="L3077" i="2"/>
  <c r="P3077" i="2"/>
  <c r="G3075" i="2"/>
  <c r="O3071" i="2"/>
  <c r="M3069" i="2"/>
  <c r="A3064" i="2"/>
  <c r="E3064" i="2"/>
  <c r="H3063" i="2"/>
  <c r="L3063" i="2"/>
  <c r="P3063" i="2"/>
  <c r="I3063" i="2"/>
  <c r="M3063" i="2"/>
  <c r="F3063" i="2"/>
  <c r="J3063" i="2"/>
  <c r="F3061" i="2"/>
  <c r="J3061" i="2"/>
  <c r="G3061" i="2"/>
  <c r="K3061" i="2"/>
  <c r="O3061" i="2"/>
  <c r="H3061" i="2"/>
  <c r="L3061" i="2"/>
  <c r="P3061" i="2"/>
  <c r="G3059" i="2"/>
  <c r="O3055" i="2"/>
  <c r="M3053" i="2"/>
  <c r="A3048" i="2"/>
  <c r="E3048" i="2"/>
  <c r="H3047" i="2"/>
  <c r="L3047" i="2"/>
  <c r="P3047" i="2"/>
  <c r="I3047" i="2"/>
  <c r="M3047" i="2"/>
  <c r="F3047" i="2"/>
  <c r="J3047" i="2"/>
  <c r="F3045" i="2"/>
  <c r="J3045" i="2"/>
  <c r="G3045" i="2"/>
  <c r="K3045" i="2"/>
  <c r="O3045" i="2"/>
  <c r="H3045" i="2"/>
  <c r="L3045" i="2"/>
  <c r="P3045" i="2"/>
  <c r="G3043" i="2"/>
  <c r="M3037" i="2"/>
  <c r="A3032" i="2"/>
  <c r="E3032" i="2"/>
  <c r="H3031" i="2"/>
  <c r="L3031" i="2"/>
  <c r="P3031" i="2"/>
  <c r="I3031" i="2"/>
  <c r="M3031" i="2"/>
  <c r="F3031" i="2"/>
  <c r="J3031" i="2"/>
  <c r="F3029" i="2"/>
  <c r="J3029" i="2"/>
  <c r="G3029" i="2"/>
  <c r="K3029" i="2"/>
  <c r="O3029" i="2"/>
  <c r="H3029" i="2"/>
  <c r="L3029" i="2"/>
  <c r="P3029" i="2"/>
  <c r="G3027" i="2"/>
  <c r="G3020" i="2"/>
  <c r="K3020" i="2"/>
  <c r="O3020" i="2"/>
  <c r="J3020" i="2"/>
  <c r="H3020" i="2"/>
  <c r="L3020" i="2"/>
  <c r="P3020" i="2"/>
  <c r="I3020" i="2"/>
  <c r="M3020" i="2"/>
  <c r="H3227" i="2"/>
  <c r="L3227" i="2"/>
  <c r="P3227" i="2"/>
  <c r="I3227" i="2"/>
  <c r="M3227" i="2"/>
  <c r="F3227" i="2"/>
  <c r="J3227" i="2"/>
  <c r="K3223" i="2"/>
  <c r="H3219" i="2"/>
  <c r="L3219" i="2"/>
  <c r="P3219" i="2"/>
  <c r="I3219" i="2"/>
  <c r="M3219" i="2"/>
  <c r="F3219" i="2"/>
  <c r="J3219" i="2"/>
  <c r="H3215" i="2"/>
  <c r="L3215" i="2"/>
  <c r="P3215" i="2"/>
  <c r="I3215" i="2"/>
  <c r="M3215" i="2"/>
  <c r="J3215" i="2"/>
  <c r="F3215" i="2"/>
  <c r="E3212" i="2"/>
  <c r="A3212" i="2"/>
  <c r="K3207" i="2"/>
  <c r="A3204" i="2"/>
  <c r="E3204" i="2"/>
  <c r="H3199" i="2"/>
  <c r="L3199" i="2"/>
  <c r="P3199" i="2"/>
  <c r="I3199" i="2"/>
  <c r="M3199" i="2"/>
  <c r="F3199" i="2"/>
  <c r="J3199" i="2"/>
  <c r="A3196" i="2"/>
  <c r="E3196" i="2"/>
  <c r="H3191" i="2"/>
  <c r="L3191" i="2"/>
  <c r="P3191" i="2"/>
  <c r="I3191" i="2"/>
  <c r="M3191" i="2"/>
  <c r="F3191" i="2"/>
  <c r="J3191" i="2"/>
  <c r="K3187" i="2"/>
  <c r="H3183" i="2"/>
  <c r="L3183" i="2"/>
  <c r="P3183" i="2"/>
  <c r="I3183" i="2"/>
  <c r="M3183" i="2"/>
  <c r="F3183" i="2"/>
  <c r="J3183" i="2"/>
  <c r="A3180" i="2"/>
  <c r="E3180" i="2"/>
  <c r="H3175" i="2"/>
  <c r="L3175" i="2"/>
  <c r="P3175" i="2"/>
  <c r="I3175" i="2"/>
  <c r="M3175" i="2"/>
  <c r="F3175" i="2"/>
  <c r="J3175" i="2"/>
  <c r="H3171" i="2"/>
  <c r="L3171" i="2"/>
  <c r="P3171" i="2"/>
  <c r="I3171" i="2"/>
  <c r="M3171" i="2"/>
  <c r="F3171" i="2"/>
  <c r="J3171" i="2"/>
  <c r="A3168" i="2"/>
  <c r="E3168" i="2"/>
  <c r="A3164" i="2"/>
  <c r="E3164" i="2"/>
  <c r="K3163" i="2"/>
  <c r="K3159" i="2"/>
  <c r="H3155" i="2"/>
  <c r="L3155" i="2"/>
  <c r="P3155" i="2"/>
  <c r="I3155" i="2"/>
  <c r="M3155" i="2"/>
  <c r="F3155" i="2"/>
  <c r="J3155" i="2"/>
  <c r="A3148" i="2"/>
  <c r="E3148" i="2"/>
  <c r="H3143" i="2"/>
  <c r="L3143" i="2"/>
  <c r="P3143" i="2"/>
  <c r="I3143" i="2"/>
  <c r="M3143" i="2"/>
  <c r="F3143" i="2"/>
  <c r="J3143" i="2"/>
  <c r="A3140" i="2"/>
  <c r="E3140" i="2"/>
  <c r="A3136" i="2"/>
  <c r="E3136" i="2"/>
  <c r="K3131" i="2"/>
  <c r="H3127" i="2"/>
  <c r="L3127" i="2"/>
  <c r="P3127" i="2"/>
  <c r="I3127" i="2"/>
  <c r="M3127" i="2"/>
  <c r="F3127" i="2"/>
  <c r="J3127" i="2"/>
  <c r="A3124" i="2"/>
  <c r="E3124" i="2"/>
  <c r="H3119" i="2"/>
  <c r="L3119" i="2"/>
  <c r="P3119" i="2"/>
  <c r="I3119" i="2"/>
  <c r="M3119" i="2"/>
  <c r="F3119" i="2"/>
  <c r="J3119" i="2"/>
  <c r="A3104" i="2"/>
  <c r="E3104" i="2"/>
  <c r="A3088" i="2"/>
  <c r="E3088" i="2"/>
  <c r="A3072" i="2"/>
  <c r="E3072" i="2"/>
  <c r="A3056" i="2"/>
  <c r="E3056" i="2"/>
  <c r="A3040" i="2"/>
  <c r="E3040" i="2"/>
  <c r="H3039" i="2"/>
  <c r="L3039" i="2"/>
  <c r="P3039" i="2"/>
  <c r="I3039" i="2"/>
  <c r="M3039" i="2"/>
  <c r="F3039" i="2"/>
  <c r="J3039" i="2"/>
  <c r="A3024" i="2"/>
  <c r="E3024" i="2"/>
  <c r="H3023" i="2"/>
  <c r="L3023" i="2"/>
  <c r="P3023" i="2"/>
  <c r="I3023" i="2"/>
  <c r="M3023" i="2"/>
  <c r="F3023" i="2"/>
  <c r="J3023" i="2"/>
  <c r="F3021" i="2"/>
  <c r="J3021" i="2"/>
  <c r="G3021" i="2"/>
  <c r="K3021" i="2"/>
  <c r="O3021" i="2"/>
  <c r="H3021" i="2"/>
  <c r="L3021" i="2"/>
  <c r="P3021" i="2"/>
  <c r="F3229" i="2"/>
  <c r="J3229" i="2"/>
  <c r="G3229" i="2"/>
  <c r="K3229" i="2"/>
  <c r="O3229" i="2"/>
  <c r="L3229" i="2"/>
  <c r="H3229" i="2"/>
  <c r="P3229" i="2"/>
  <c r="F3221" i="2"/>
  <c r="J3221" i="2"/>
  <c r="G3221" i="2"/>
  <c r="K3221" i="2"/>
  <c r="O3221" i="2"/>
  <c r="L3221" i="2"/>
  <c r="H3221" i="2"/>
  <c r="P3221" i="2"/>
  <c r="F3217" i="2"/>
  <c r="J3217" i="2"/>
  <c r="G3217" i="2"/>
  <c r="K3217" i="2"/>
  <c r="O3217" i="2"/>
  <c r="H3217" i="2"/>
  <c r="P3217" i="2"/>
  <c r="L3217" i="2"/>
  <c r="F3213" i="2"/>
  <c r="J3213" i="2"/>
  <c r="G3213" i="2"/>
  <c r="K3213" i="2"/>
  <c r="O3213" i="2"/>
  <c r="H3213" i="2"/>
  <c r="P3213" i="2"/>
  <c r="L3213" i="2"/>
  <c r="G3211" i="2"/>
  <c r="F3209" i="2"/>
  <c r="J3209" i="2"/>
  <c r="G3209" i="2"/>
  <c r="K3209" i="2"/>
  <c r="O3209" i="2"/>
  <c r="P3209" i="2"/>
  <c r="H3209" i="2"/>
  <c r="L3209" i="2"/>
  <c r="F3193" i="2"/>
  <c r="J3193" i="2"/>
  <c r="G3193" i="2"/>
  <c r="K3193" i="2"/>
  <c r="O3193" i="2"/>
  <c r="H3193" i="2"/>
  <c r="L3193" i="2"/>
  <c r="P3193" i="2"/>
  <c r="F3189" i="2"/>
  <c r="J3189" i="2"/>
  <c r="G3189" i="2"/>
  <c r="K3189" i="2"/>
  <c r="O3189" i="2"/>
  <c r="H3189" i="2"/>
  <c r="L3189" i="2"/>
  <c r="P3189" i="2"/>
  <c r="F3181" i="2"/>
  <c r="J3181" i="2"/>
  <c r="G3181" i="2"/>
  <c r="K3181" i="2"/>
  <c r="O3181" i="2"/>
  <c r="H3181" i="2"/>
  <c r="L3181" i="2"/>
  <c r="P3181" i="2"/>
  <c r="G3179" i="2"/>
  <c r="G3167" i="2"/>
  <c r="F3165" i="2"/>
  <c r="J3165" i="2"/>
  <c r="G3165" i="2"/>
  <c r="K3165" i="2"/>
  <c r="O3165" i="2"/>
  <c r="H3165" i="2"/>
  <c r="L3165" i="2"/>
  <c r="P3165" i="2"/>
  <c r="G3159" i="2"/>
  <c r="F3157" i="2"/>
  <c r="J3157" i="2"/>
  <c r="G3157" i="2"/>
  <c r="K3157" i="2"/>
  <c r="O3157" i="2"/>
  <c r="H3157" i="2"/>
  <c r="L3157" i="2"/>
  <c r="P3157" i="2"/>
  <c r="F3149" i="2"/>
  <c r="J3149" i="2"/>
  <c r="G3149" i="2"/>
  <c r="K3149" i="2"/>
  <c r="O3149" i="2"/>
  <c r="H3149" i="2"/>
  <c r="L3149" i="2"/>
  <c r="P3149" i="2"/>
  <c r="G3139" i="2"/>
  <c r="G3135" i="2"/>
  <c r="G3131" i="2"/>
  <c r="G3127" i="2"/>
  <c r="F3125" i="2"/>
  <c r="J3125" i="2"/>
  <c r="G3125" i="2"/>
  <c r="K3125" i="2"/>
  <c r="O3125" i="2"/>
  <c r="H3125" i="2"/>
  <c r="L3125" i="2"/>
  <c r="P3125" i="2"/>
  <c r="H3107" i="2"/>
  <c r="L3107" i="2"/>
  <c r="P3107" i="2"/>
  <c r="I3107" i="2"/>
  <c r="M3107" i="2"/>
  <c r="F3107" i="2"/>
  <c r="J3107" i="2"/>
  <c r="H3091" i="2"/>
  <c r="L3091" i="2"/>
  <c r="P3091" i="2"/>
  <c r="I3091" i="2"/>
  <c r="M3091" i="2"/>
  <c r="F3091" i="2"/>
  <c r="J3091" i="2"/>
  <c r="A3076" i="2"/>
  <c r="E3076" i="2"/>
  <c r="M3229" i="2"/>
  <c r="N3228" i="2"/>
  <c r="M3225" i="2"/>
  <c r="N3224" i="2"/>
  <c r="M3221" i="2"/>
  <c r="N3220" i="2"/>
  <c r="M3217" i="2"/>
  <c r="N3216" i="2"/>
  <c r="M3213" i="2"/>
  <c r="N3212" i="2"/>
  <c r="M3209" i="2"/>
  <c r="N3208" i="2"/>
  <c r="M3205" i="2"/>
  <c r="N3204" i="2"/>
  <c r="M3201" i="2"/>
  <c r="N3200" i="2"/>
  <c r="M3197" i="2"/>
  <c r="N3196" i="2"/>
  <c r="M3193" i="2"/>
  <c r="N3192" i="2"/>
  <c r="M3189" i="2"/>
  <c r="N3188" i="2"/>
  <c r="M3185" i="2"/>
  <c r="N3184" i="2"/>
  <c r="M3181" i="2"/>
  <c r="N3180" i="2"/>
  <c r="M3177" i="2"/>
  <c r="N3176" i="2"/>
  <c r="M3173" i="2"/>
  <c r="N3172" i="2"/>
  <c r="M3169" i="2"/>
  <c r="N3168" i="2"/>
  <c r="M3165" i="2"/>
  <c r="N3164" i="2"/>
  <c r="M3161" i="2"/>
  <c r="N3160" i="2"/>
  <c r="M3157" i="2"/>
  <c r="N3156" i="2"/>
  <c r="M3153" i="2"/>
  <c r="N3152" i="2"/>
  <c r="M3149" i="2"/>
  <c r="N3148" i="2"/>
  <c r="M3145" i="2"/>
  <c r="N3144" i="2"/>
  <c r="M3141" i="2"/>
  <c r="N3140" i="2"/>
  <c r="M3137" i="2"/>
  <c r="N3136" i="2"/>
  <c r="M3133" i="2"/>
  <c r="N3132" i="2"/>
  <c r="M3129" i="2"/>
  <c r="N3128" i="2"/>
  <c r="M3125" i="2"/>
  <c r="N3124" i="2"/>
  <c r="M3121" i="2"/>
  <c r="N3120" i="2"/>
  <c r="M3117" i="2"/>
  <c r="N3116" i="2"/>
  <c r="F3113" i="2"/>
  <c r="J3113" i="2"/>
  <c r="G3113" i="2"/>
  <c r="K3113" i="2"/>
  <c r="O3113" i="2"/>
  <c r="H3113" i="2"/>
  <c r="L3113" i="2"/>
  <c r="P3113" i="2"/>
  <c r="G3111" i="2"/>
  <c r="O3107" i="2"/>
  <c r="M3105" i="2"/>
  <c r="N3104" i="2"/>
  <c r="I3101" i="2"/>
  <c r="A3100" i="2"/>
  <c r="E3100" i="2"/>
  <c r="H3099" i="2"/>
  <c r="L3099" i="2"/>
  <c r="P3099" i="2"/>
  <c r="I3099" i="2"/>
  <c r="M3099" i="2"/>
  <c r="F3099" i="2"/>
  <c r="J3099" i="2"/>
  <c r="F3097" i="2"/>
  <c r="J3097" i="2"/>
  <c r="G3097" i="2"/>
  <c r="K3097" i="2"/>
  <c r="O3097" i="2"/>
  <c r="H3097" i="2"/>
  <c r="L3097" i="2"/>
  <c r="P3097" i="2"/>
  <c r="G3095" i="2"/>
  <c r="O3091" i="2"/>
  <c r="M3089" i="2"/>
  <c r="N3088" i="2"/>
  <c r="I3085" i="2"/>
  <c r="A3084" i="2"/>
  <c r="E3084" i="2"/>
  <c r="H3083" i="2"/>
  <c r="L3083" i="2"/>
  <c r="P3083" i="2"/>
  <c r="I3083" i="2"/>
  <c r="M3083" i="2"/>
  <c r="F3083" i="2"/>
  <c r="J3083" i="2"/>
  <c r="F3081" i="2"/>
  <c r="J3081" i="2"/>
  <c r="G3081" i="2"/>
  <c r="K3081" i="2"/>
  <c r="O3081" i="2"/>
  <c r="H3081" i="2"/>
  <c r="L3081" i="2"/>
  <c r="P3081" i="2"/>
  <c r="G3079" i="2"/>
  <c r="O3075" i="2"/>
  <c r="M3073" i="2"/>
  <c r="N3072" i="2"/>
  <c r="I3069" i="2"/>
  <c r="A3068" i="2"/>
  <c r="E3068" i="2"/>
  <c r="H3067" i="2"/>
  <c r="L3067" i="2"/>
  <c r="P3067" i="2"/>
  <c r="I3067" i="2"/>
  <c r="M3067" i="2"/>
  <c r="F3067" i="2"/>
  <c r="J3067" i="2"/>
  <c r="F3065" i="2"/>
  <c r="J3065" i="2"/>
  <c r="G3065" i="2"/>
  <c r="K3065" i="2"/>
  <c r="O3065" i="2"/>
  <c r="H3065" i="2"/>
  <c r="L3065" i="2"/>
  <c r="P3065" i="2"/>
  <c r="G3063" i="2"/>
  <c r="O3059" i="2"/>
  <c r="M3057" i="2"/>
  <c r="N3056" i="2"/>
  <c r="I3053" i="2"/>
  <c r="A3052" i="2"/>
  <c r="E3052" i="2"/>
  <c r="H3051" i="2"/>
  <c r="L3051" i="2"/>
  <c r="P3051" i="2"/>
  <c r="I3051" i="2"/>
  <c r="M3051" i="2"/>
  <c r="F3051" i="2"/>
  <c r="J3051" i="2"/>
  <c r="F3049" i="2"/>
  <c r="J3049" i="2"/>
  <c r="G3049" i="2"/>
  <c r="K3049" i="2"/>
  <c r="O3049" i="2"/>
  <c r="H3049" i="2"/>
  <c r="L3049" i="2"/>
  <c r="P3049" i="2"/>
  <c r="G3047" i="2"/>
  <c r="O3043" i="2"/>
  <c r="M3041" i="2"/>
  <c r="N3040" i="2"/>
  <c r="I3037" i="2"/>
  <c r="A3036" i="2"/>
  <c r="E3036" i="2"/>
  <c r="H3035" i="2"/>
  <c r="L3035" i="2"/>
  <c r="P3035" i="2"/>
  <c r="I3035" i="2"/>
  <c r="M3035" i="2"/>
  <c r="F3035" i="2"/>
  <c r="J3035" i="2"/>
  <c r="F3033" i="2"/>
  <c r="J3033" i="2"/>
  <c r="G3033" i="2"/>
  <c r="K3033" i="2"/>
  <c r="O3033" i="2"/>
  <c r="H3033" i="2"/>
  <c r="L3033" i="2"/>
  <c r="P3033" i="2"/>
  <c r="G3031" i="2"/>
  <c r="O3027" i="2"/>
  <c r="M3025" i="2"/>
  <c r="N3024" i="2"/>
  <c r="I3021" i="2"/>
  <c r="F3020" i="2"/>
  <c r="H3019" i="2"/>
  <c r="L3019" i="2"/>
  <c r="P3019" i="2"/>
  <c r="O3019" i="2"/>
  <c r="I3019" i="2"/>
  <c r="M3019" i="2"/>
  <c r="G3019" i="2"/>
  <c r="F3019" i="2"/>
  <c r="J3019" i="2"/>
  <c r="K3019" i="2"/>
  <c r="A2999" i="2"/>
  <c r="E2999" i="2"/>
  <c r="A2995" i="2"/>
  <c r="E2995" i="2"/>
  <c r="N2977" i="2"/>
  <c r="A2972" i="2"/>
  <c r="E2972" i="2"/>
  <c r="H2971" i="2"/>
  <c r="L2971" i="2"/>
  <c r="P2971" i="2"/>
  <c r="I2971" i="2"/>
  <c r="M2971" i="2"/>
  <c r="F2971" i="2"/>
  <c r="J2971" i="2"/>
  <c r="A2964" i="2"/>
  <c r="E2964" i="2"/>
  <c r="H2959" i="2"/>
  <c r="L2959" i="2"/>
  <c r="P2959" i="2"/>
  <c r="I2959" i="2"/>
  <c r="M2959" i="2"/>
  <c r="F2959" i="2"/>
  <c r="J2959" i="2"/>
  <c r="H2955" i="2"/>
  <c r="L2955" i="2"/>
  <c r="P2955" i="2"/>
  <c r="I2955" i="2"/>
  <c r="M2955" i="2"/>
  <c r="F2955" i="2"/>
  <c r="J2955" i="2"/>
  <c r="A2952" i="2"/>
  <c r="E2952" i="2"/>
  <c r="K2947" i="2"/>
  <c r="H2943" i="2"/>
  <c r="L2943" i="2"/>
  <c r="P2943" i="2"/>
  <c r="I2943" i="2"/>
  <c r="M2943" i="2"/>
  <c r="F2943" i="2"/>
  <c r="J2943" i="2"/>
  <c r="A2936" i="2"/>
  <c r="E2936" i="2"/>
  <c r="F2933" i="2"/>
  <c r="J2933" i="2"/>
  <c r="G2933" i="2"/>
  <c r="K2933" i="2"/>
  <c r="O2933" i="2"/>
  <c r="H2933" i="2"/>
  <c r="L2933" i="2"/>
  <c r="P2933" i="2"/>
  <c r="H2919" i="2"/>
  <c r="L2919" i="2"/>
  <c r="P2919" i="2"/>
  <c r="I2919" i="2"/>
  <c r="M2919" i="2"/>
  <c r="F2919" i="2"/>
  <c r="J2919" i="2"/>
  <c r="H2903" i="2"/>
  <c r="L2903" i="2"/>
  <c r="P2903" i="2"/>
  <c r="I2903" i="2"/>
  <c r="M2903" i="2"/>
  <c r="F2903" i="2"/>
  <c r="J2903" i="2"/>
  <c r="F2881" i="2"/>
  <c r="J2881" i="2"/>
  <c r="G2881" i="2"/>
  <c r="L2881" i="2"/>
  <c r="P2881" i="2"/>
  <c r="H2881" i="2"/>
  <c r="M2881" i="2"/>
  <c r="I2881" i="2"/>
  <c r="G2849" i="2"/>
  <c r="K2849" i="2"/>
  <c r="O2849" i="2"/>
  <c r="I2849" i="2"/>
  <c r="F2849" i="2"/>
  <c r="M2849" i="2"/>
  <c r="H2849" i="2"/>
  <c r="P2849" i="2"/>
  <c r="J2849" i="2"/>
  <c r="H2848" i="2"/>
  <c r="L2848" i="2"/>
  <c r="P2848" i="2"/>
  <c r="F2848" i="2"/>
  <c r="K2848" i="2"/>
  <c r="G2848" i="2"/>
  <c r="I2848" i="2"/>
  <c r="O2848" i="2"/>
  <c r="J2848" i="2"/>
  <c r="N2825" i="2"/>
  <c r="A2825" i="2"/>
  <c r="E2825" i="2"/>
  <c r="N2809" i="2"/>
  <c r="A2809" i="2"/>
  <c r="E2809" i="2"/>
  <c r="N2777" i="2"/>
  <c r="A2777" i="2"/>
  <c r="E2777" i="2"/>
  <c r="A2682" i="2"/>
  <c r="E2682" i="2"/>
  <c r="N2682" i="2"/>
  <c r="K3230" i="2"/>
  <c r="G3230" i="2"/>
  <c r="O3226" i="2"/>
  <c r="G3226" i="2"/>
  <c r="O3222" i="2"/>
  <c r="K3222" i="2"/>
  <c r="G3222" i="2"/>
  <c r="O3218" i="2"/>
  <c r="O3214" i="2"/>
  <c r="O3210" i="2"/>
  <c r="K3206" i="2"/>
  <c r="G3206" i="2"/>
  <c r="O3202" i="2"/>
  <c r="K3198" i="2"/>
  <c r="G3198" i="2"/>
  <c r="O3194" i="2"/>
  <c r="K3194" i="2"/>
  <c r="G3194" i="2"/>
  <c r="O3190" i="2"/>
  <c r="K3190" i="2"/>
  <c r="G3190" i="2"/>
  <c r="O3186" i="2"/>
  <c r="K3186" i="2"/>
  <c r="G3186" i="2"/>
  <c r="O3182" i="2"/>
  <c r="K3182" i="2"/>
  <c r="G3182" i="2"/>
  <c r="O3178" i="2"/>
  <c r="K3178" i="2"/>
  <c r="G3178" i="2"/>
  <c r="O3174" i="2"/>
  <c r="K3174" i="2"/>
  <c r="G3174" i="2"/>
  <c r="O3170" i="2"/>
  <c r="K3170" i="2"/>
  <c r="G3170" i="2"/>
  <c r="O3166" i="2"/>
  <c r="K3166" i="2"/>
  <c r="G3166" i="2"/>
  <c r="O3162" i="2"/>
  <c r="K3162" i="2"/>
  <c r="G3162" i="2"/>
  <c r="O3158" i="2"/>
  <c r="K3158" i="2"/>
  <c r="G3158" i="2"/>
  <c r="O3154" i="2"/>
  <c r="K3154" i="2"/>
  <c r="G3154" i="2"/>
  <c r="O3150" i="2"/>
  <c r="K3150" i="2"/>
  <c r="G3150" i="2"/>
  <c r="O3146" i="2"/>
  <c r="K3146" i="2"/>
  <c r="G3146" i="2"/>
  <c r="O3142" i="2"/>
  <c r="K3142" i="2"/>
  <c r="G3142" i="2"/>
  <c r="O3138" i="2"/>
  <c r="K3138" i="2"/>
  <c r="G3138" i="2"/>
  <c r="O3134" i="2"/>
  <c r="K3134" i="2"/>
  <c r="G3134" i="2"/>
  <c r="O3130" i="2"/>
  <c r="K3130" i="2"/>
  <c r="G3130" i="2"/>
  <c r="O3126" i="2"/>
  <c r="K3126" i="2"/>
  <c r="G3126" i="2"/>
  <c r="O3122" i="2"/>
  <c r="K3122" i="2"/>
  <c r="G3122" i="2"/>
  <c r="O3118" i="2"/>
  <c r="K3118" i="2"/>
  <c r="G3118" i="2"/>
  <c r="G3114" i="2"/>
  <c r="E3020" i="2"/>
  <c r="E3017" i="2"/>
  <c r="A3017" i="2"/>
  <c r="E3013" i="2"/>
  <c r="A3013" i="2"/>
  <c r="E3009" i="2"/>
  <c r="A3009" i="2"/>
  <c r="E3005" i="2"/>
  <c r="A3005" i="2"/>
  <c r="E3001" i="2"/>
  <c r="A3001" i="2"/>
  <c r="E2997" i="2"/>
  <c r="A2997" i="2"/>
  <c r="E2993" i="2"/>
  <c r="A2993" i="2"/>
  <c r="E2989" i="2"/>
  <c r="A2989" i="2"/>
  <c r="E2985" i="2"/>
  <c r="A2985" i="2"/>
  <c r="E2981" i="2"/>
  <c r="A2981" i="2"/>
  <c r="E2977" i="2"/>
  <c r="E2973" i="2"/>
  <c r="G2971" i="2"/>
  <c r="F2969" i="2"/>
  <c r="J2969" i="2"/>
  <c r="G2969" i="2"/>
  <c r="K2969" i="2"/>
  <c r="O2969" i="2"/>
  <c r="H2969" i="2"/>
  <c r="L2969" i="2"/>
  <c r="P2969" i="2"/>
  <c r="G2967" i="2"/>
  <c r="F2965" i="2"/>
  <c r="J2965" i="2"/>
  <c r="G2965" i="2"/>
  <c r="K2965" i="2"/>
  <c r="O2965" i="2"/>
  <c r="H2965" i="2"/>
  <c r="L2965" i="2"/>
  <c r="P2965" i="2"/>
  <c r="G2963" i="2"/>
  <c r="F2961" i="2"/>
  <c r="J2961" i="2"/>
  <c r="G2961" i="2"/>
  <c r="K2961" i="2"/>
  <c r="O2961" i="2"/>
  <c r="H2961" i="2"/>
  <c r="L2961" i="2"/>
  <c r="P2961" i="2"/>
  <c r="G2959" i="2"/>
  <c r="F2957" i="2"/>
  <c r="J2957" i="2"/>
  <c r="G2957" i="2"/>
  <c r="K2957" i="2"/>
  <c r="O2957" i="2"/>
  <c r="H2957" i="2"/>
  <c r="L2957" i="2"/>
  <c r="P2957" i="2"/>
  <c r="G2955" i="2"/>
  <c r="F2953" i="2"/>
  <c r="J2953" i="2"/>
  <c r="G2953" i="2"/>
  <c r="K2953" i="2"/>
  <c r="O2953" i="2"/>
  <c r="H2953" i="2"/>
  <c r="L2953" i="2"/>
  <c r="P2953" i="2"/>
  <c r="G2951" i="2"/>
  <c r="F2949" i="2"/>
  <c r="J2949" i="2"/>
  <c r="G2949" i="2"/>
  <c r="K2949" i="2"/>
  <c r="O2949" i="2"/>
  <c r="H2949" i="2"/>
  <c r="L2949" i="2"/>
  <c r="P2949" i="2"/>
  <c r="F2945" i="2"/>
  <c r="J2945" i="2"/>
  <c r="G2945" i="2"/>
  <c r="K2945" i="2"/>
  <c r="O2945" i="2"/>
  <c r="H2945" i="2"/>
  <c r="L2945" i="2"/>
  <c r="P2945" i="2"/>
  <c r="G2943" i="2"/>
  <c r="A2940" i="2"/>
  <c r="E2940" i="2"/>
  <c r="H2939" i="2"/>
  <c r="L2939" i="2"/>
  <c r="P2939" i="2"/>
  <c r="I2939" i="2"/>
  <c r="M2939" i="2"/>
  <c r="F2939" i="2"/>
  <c r="J2939" i="2"/>
  <c r="F2937" i="2"/>
  <c r="J2937" i="2"/>
  <c r="G2937" i="2"/>
  <c r="K2937" i="2"/>
  <c r="O2937" i="2"/>
  <c r="H2937" i="2"/>
  <c r="L2937" i="2"/>
  <c r="P2937" i="2"/>
  <c r="A2924" i="2"/>
  <c r="E2924" i="2"/>
  <c r="H2923" i="2"/>
  <c r="L2923" i="2"/>
  <c r="P2923" i="2"/>
  <c r="I2923" i="2"/>
  <c r="M2923" i="2"/>
  <c r="F2923" i="2"/>
  <c r="J2923" i="2"/>
  <c r="F2921" i="2"/>
  <c r="J2921" i="2"/>
  <c r="G2921" i="2"/>
  <c r="K2921" i="2"/>
  <c r="O2921" i="2"/>
  <c r="H2921" i="2"/>
  <c r="L2921" i="2"/>
  <c r="P2921" i="2"/>
  <c r="G2919" i="2"/>
  <c r="A2908" i="2"/>
  <c r="E2908" i="2"/>
  <c r="H2907" i="2"/>
  <c r="L2907" i="2"/>
  <c r="P2907" i="2"/>
  <c r="I2907" i="2"/>
  <c r="M2907" i="2"/>
  <c r="F2907" i="2"/>
  <c r="J2907" i="2"/>
  <c r="F2905" i="2"/>
  <c r="J2905" i="2"/>
  <c r="G2905" i="2"/>
  <c r="K2905" i="2"/>
  <c r="O2905" i="2"/>
  <c r="H2905" i="2"/>
  <c r="L2905" i="2"/>
  <c r="P2905" i="2"/>
  <c r="G2903" i="2"/>
  <c r="H2891" i="2"/>
  <c r="L2891" i="2"/>
  <c r="P2891" i="2"/>
  <c r="F2891" i="2"/>
  <c r="K2891" i="2"/>
  <c r="G2891" i="2"/>
  <c r="M2891" i="2"/>
  <c r="I2891" i="2"/>
  <c r="H2883" i="2"/>
  <c r="L2883" i="2"/>
  <c r="P2883" i="2"/>
  <c r="F2883" i="2"/>
  <c r="K2883" i="2"/>
  <c r="G2883" i="2"/>
  <c r="M2883" i="2"/>
  <c r="I2883" i="2"/>
  <c r="O2881" i="2"/>
  <c r="H2875" i="2"/>
  <c r="L2875" i="2"/>
  <c r="P2875" i="2"/>
  <c r="F2875" i="2"/>
  <c r="K2875" i="2"/>
  <c r="G2875" i="2"/>
  <c r="M2875" i="2"/>
  <c r="I2875" i="2"/>
  <c r="G2865" i="2"/>
  <c r="K2865" i="2"/>
  <c r="O2865" i="2"/>
  <c r="I2865" i="2"/>
  <c r="F2865" i="2"/>
  <c r="M2865" i="2"/>
  <c r="H2865" i="2"/>
  <c r="P2865" i="2"/>
  <c r="J2865" i="2"/>
  <c r="H2864" i="2"/>
  <c r="L2864" i="2"/>
  <c r="P2864" i="2"/>
  <c r="F2864" i="2"/>
  <c r="K2864" i="2"/>
  <c r="G2864" i="2"/>
  <c r="I2864" i="2"/>
  <c r="O2864" i="2"/>
  <c r="J2864" i="2"/>
  <c r="A2851" i="2"/>
  <c r="E2851" i="2"/>
  <c r="F2850" i="2"/>
  <c r="J2850" i="2"/>
  <c r="G2850" i="2"/>
  <c r="L2850" i="2"/>
  <c r="P2850" i="2"/>
  <c r="H2850" i="2"/>
  <c r="I2850" i="2"/>
  <c r="O2850" i="2"/>
  <c r="K2850" i="2"/>
  <c r="N2837" i="2"/>
  <c r="A2837" i="2"/>
  <c r="E2837" i="2"/>
  <c r="G2833" i="2"/>
  <c r="K2833" i="2"/>
  <c r="O2833" i="2"/>
  <c r="H2833" i="2"/>
  <c r="M2833" i="2"/>
  <c r="I2833" i="2"/>
  <c r="F2833" i="2"/>
  <c r="J2833" i="2"/>
  <c r="L2833" i="2"/>
  <c r="N2821" i="2"/>
  <c r="A2821" i="2"/>
  <c r="E2821" i="2"/>
  <c r="N2805" i="2"/>
  <c r="A2805" i="2"/>
  <c r="E2805" i="2"/>
  <c r="N2789" i="2"/>
  <c r="A2789" i="2"/>
  <c r="E2789" i="2"/>
  <c r="N2773" i="2"/>
  <c r="A2773" i="2"/>
  <c r="E2773" i="2"/>
  <c r="G2663" i="2"/>
  <c r="K2663" i="2"/>
  <c r="O2663" i="2"/>
  <c r="H2663" i="2"/>
  <c r="L2663" i="2"/>
  <c r="P2663" i="2"/>
  <c r="J2663" i="2"/>
  <c r="M2663" i="2"/>
  <c r="F2663" i="2"/>
  <c r="I2663" i="2"/>
  <c r="G2647" i="2"/>
  <c r="K2647" i="2"/>
  <c r="O2647" i="2"/>
  <c r="H2647" i="2"/>
  <c r="L2647" i="2"/>
  <c r="P2647" i="2"/>
  <c r="J2647" i="2"/>
  <c r="M2647" i="2"/>
  <c r="F2647" i="2"/>
  <c r="I2647" i="2"/>
  <c r="G2631" i="2"/>
  <c r="K2631" i="2"/>
  <c r="O2631" i="2"/>
  <c r="H2631" i="2"/>
  <c r="L2631" i="2"/>
  <c r="P2631" i="2"/>
  <c r="J2631" i="2"/>
  <c r="M2631" i="2"/>
  <c r="F2631" i="2"/>
  <c r="I2631" i="2"/>
  <c r="A3011" i="2"/>
  <c r="E3011" i="2"/>
  <c r="A2987" i="2"/>
  <c r="E2987" i="2"/>
  <c r="A2968" i="2"/>
  <c r="E2968" i="2"/>
  <c r="K2963" i="2"/>
  <c r="K2959" i="2"/>
  <c r="A2956" i="2"/>
  <c r="E2956" i="2"/>
  <c r="H2947" i="2"/>
  <c r="L2947" i="2"/>
  <c r="P2947" i="2"/>
  <c r="I2947" i="2"/>
  <c r="M2947" i="2"/>
  <c r="F2947" i="2"/>
  <c r="J2947" i="2"/>
  <c r="A2944" i="2"/>
  <c r="E2944" i="2"/>
  <c r="H2935" i="2"/>
  <c r="L2935" i="2"/>
  <c r="P2935" i="2"/>
  <c r="I2935" i="2"/>
  <c r="M2935" i="2"/>
  <c r="F2935" i="2"/>
  <c r="J2935" i="2"/>
  <c r="K2919" i="2"/>
  <c r="K2903" i="2"/>
  <c r="F2889" i="2"/>
  <c r="J2889" i="2"/>
  <c r="G2889" i="2"/>
  <c r="L2889" i="2"/>
  <c r="P2889" i="2"/>
  <c r="H2889" i="2"/>
  <c r="M2889" i="2"/>
  <c r="I2889" i="2"/>
  <c r="N2793" i="2"/>
  <c r="A2793" i="2"/>
  <c r="E2793" i="2"/>
  <c r="O3230" i="2"/>
  <c r="K3226" i="2"/>
  <c r="K3218" i="2"/>
  <c r="G3218" i="2"/>
  <c r="K3214" i="2"/>
  <c r="G3214" i="2"/>
  <c r="K3210" i="2"/>
  <c r="G3210" i="2"/>
  <c r="O3206" i="2"/>
  <c r="K3202" i="2"/>
  <c r="G3202" i="2"/>
  <c r="O3198" i="2"/>
  <c r="E3231" i="2"/>
  <c r="J3230" i="2"/>
  <c r="E3227" i="2"/>
  <c r="J3226" i="2"/>
  <c r="E3223" i="2"/>
  <c r="J3222" i="2"/>
  <c r="E3219" i="2"/>
  <c r="J3218" i="2"/>
  <c r="E3215" i="2"/>
  <c r="J3214" i="2"/>
  <c r="E3211" i="2"/>
  <c r="J3210" i="2"/>
  <c r="E3207" i="2"/>
  <c r="J3206" i="2"/>
  <c r="E3203" i="2"/>
  <c r="J3202" i="2"/>
  <c r="E3199" i="2"/>
  <c r="J3198" i="2"/>
  <c r="E3195" i="2"/>
  <c r="J3194" i="2"/>
  <c r="E3191" i="2"/>
  <c r="J3190" i="2"/>
  <c r="E3187" i="2"/>
  <c r="J3186" i="2"/>
  <c r="E3183" i="2"/>
  <c r="J3182" i="2"/>
  <c r="E3179" i="2"/>
  <c r="J3178" i="2"/>
  <c r="E3175" i="2"/>
  <c r="J3174" i="2"/>
  <c r="E3171" i="2"/>
  <c r="J3170" i="2"/>
  <c r="E3167" i="2"/>
  <c r="J3166" i="2"/>
  <c r="E3163" i="2"/>
  <c r="J3162" i="2"/>
  <c r="E3159" i="2"/>
  <c r="J3158" i="2"/>
  <c r="E3155" i="2"/>
  <c r="J3154" i="2"/>
  <c r="E3151" i="2"/>
  <c r="J3150" i="2"/>
  <c r="E3147" i="2"/>
  <c r="J3146" i="2"/>
  <c r="E3143" i="2"/>
  <c r="J3142" i="2"/>
  <c r="E3139" i="2"/>
  <c r="J3138" i="2"/>
  <c r="E3135" i="2"/>
  <c r="J3134" i="2"/>
  <c r="E3131" i="2"/>
  <c r="J3130" i="2"/>
  <c r="E3127" i="2"/>
  <c r="J3126" i="2"/>
  <c r="E3123" i="2"/>
  <c r="J3122" i="2"/>
  <c r="E3119" i="2"/>
  <c r="J3118" i="2"/>
  <c r="E3115" i="2"/>
  <c r="J3114" i="2"/>
  <c r="E3111" i="2"/>
  <c r="J3110" i="2"/>
  <c r="E3107" i="2"/>
  <c r="J3106" i="2"/>
  <c r="E3103" i="2"/>
  <c r="J3102" i="2"/>
  <c r="E3099" i="2"/>
  <c r="J3098" i="2"/>
  <c r="E3095" i="2"/>
  <c r="J3094" i="2"/>
  <c r="E3091" i="2"/>
  <c r="J3090" i="2"/>
  <c r="E3087" i="2"/>
  <c r="J3086" i="2"/>
  <c r="E3083" i="2"/>
  <c r="J3082" i="2"/>
  <c r="E3079" i="2"/>
  <c r="J3078" i="2"/>
  <c r="E3075" i="2"/>
  <c r="J3074" i="2"/>
  <c r="E3071" i="2"/>
  <c r="J3070" i="2"/>
  <c r="E3067" i="2"/>
  <c r="J3066" i="2"/>
  <c r="E3063" i="2"/>
  <c r="J3062" i="2"/>
  <c r="E3059" i="2"/>
  <c r="J3058" i="2"/>
  <c r="E3055" i="2"/>
  <c r="J3054" i="2"/>
  <c r="E3051" i="2"/>
  <c r="J3050" i="2"/>
  <c r="E3047" i="2"/>
  <c r="J3046" i="2"/>
  <c r="E3043" i="2"/>
  <c r="J3042" i="2"/>
  <c r="E3039" i="2"/>
  <c r="J3038" i="2"/>
  <c r="E3035" i="2"/>
  <c r="J3034" i="2"/>
  <c r="E3031" i="2"/>
  <c r="J3030" i="2"/>
  <c r="E3027" i="2"/>
  <c r="J3026" i="2"/>
  <c r="E3023" i="2"/>
  <c r="J3022" i="2"/>
  <c r="E3019" i="2"/>
  <c r="J3018" i="2"/>
  <c r="K3016" i="2"/>
  <c r="P3014" i="2"/>
  <c r="L3014" i="2"/>
  <c r="K3012" i="2"/>
  <c r="P3010" i="2"/>
  <c r="L3010" i="2"/>
  <c r="K3008" i="2"/>
  <c r="P3006" i="2"/>
  <c r="L3006" i="2"/>
  <c r="K3004" i="2"/>
  <c r="P3002" i="2"/>
  <c r="L3002" i="2"/>
  <c r="K3000" i="2"/>
  <c r="P2998" i="2"/>
  <c r="L2998" i="2"/>
  <c r="K2996" i="2"/>
  <c r="P2994" i="2"/>
  <c r="L2994" i="2"/>
  <c r="K2992" i="2"/>
  <c r="P2990" i="2"/>
  <c r="L2990" i="2"/>
  <c r="K2988" i="2"/>
  <c r="F2986" i="2"/>
  <c r="J2986" i="2"/>
  <c r="G2986" i="2"/>
  <c r="I2983" i="2"/>
  <c r="M2983" i="2"/>
  <c r="F2983" i="2"/>
  <c r="J2983" i="2"/>
  <c r="F2982" i="2"/>
  <c r="J2982" i="2"/>
  <c r="G2982" i="2"/>
  <c r="K2982" i="2"/>
  <c r="O2982" i="2"/>
  <c r="I2979" i="2"/>
  <c r="M2979" i="2"/>
  <c r="F2979" i="2"/>
  <c r="J2979" i="2"/>
  <c r="F2978" i="2"/>
  <c r="J2978" i="2"/>
  <c r="G2978" i="2"/>
  <c r="K2978" i="2"/>
  <c r="O2978" i="2"/>
  <c r="I2975" i="2"/>
  <c r="M2975" i="2"/>
  <c r="F2975" i="2"/>
  <c r="J2975" i="2"/>
  <c r="F2974" i="2"/>
  <c r="J2974" i="2"/>
  <c r="G2974" i="2"/>
  <c r="K2974" i="2"/>
  <c r="O2974" i="2"/>
  <c r="O2971" i="2"/>
  <c r="O2959" i="2"/>
  <c r="O2955" i="2"/>
  <c r="O2947" i="2"/>
  <c r="O2943" i="2"/>
  <c r="F2941" i="2"/>
  <c r="J2941" i="2"/>
  <c r="G2941" i="2"/>
  <c r="K2941" i="2"/>
  <c r="O2941" i="2"/>
  <c r="H2941" i="2"/>
  <c r="L2941" i="2"/>
  <c r="P2941" i="2"/>
  <c r="G2939" i="2"/>
  <c r="O2935" i="2"/>
  <c r="M2933" i="2"/>
  <c r="A2928" i="2"/>
  <c r="E2928" i="2"/>
  <c r="H2927" i="2"/>
  <c r="L2927" i="2"/>
  <c r="P2927" i="2"/>
  <c r="I2927" i="2"/>
  <c r="M2927" i="2"/>
  <c r="F2927" i="2"/>
  <c r="J2927" i="2"/>
  <c r="F2925" i="2"/>
  <c r="J2925" i="2"/>
  <c r="G2925" i="2"/>
  <c r="K2925" i="2"/>
  <c r="O2925" i="2"/>
  <c r="H2925" i="2"/>
  <c r="L2925" i="2"/>
  <c r="P2925" i="2"/>
  <c r="G2923" i="2"/>
  <c r="O2919" i="2"/>
  <c r="A2912" i="2"/>
  <c r="E2912" i="2"/>
  <c r="H2911" i="2"/>
  <c r="L2911" i="2"/>
  <c r="P2911" i="2"/>
  <c r="I2911" i="2"/>
  <c r="M2911" i="2"/>
  <c r="F2911" i="2"/>
  <c r="J2911" i="2"/>
  <c r="F2909" i="2"/>
  <c r="J2909" i="2"/>
  <c r="G2909" i="2"/>
  <c r="K2909" i="2"/>
  <c r="O2909" i="2"/>
  <c r="H2909" i="2"/>
  <c r="L2909" i="2"/>
  <c r="P2909" i="2"/>
  <c r="G2907" i="2"/>
  <c r="O2903" i="2"/>
  <c r="A2896" i="2"/>
  <c r="E2896" i="2"/>
  <c r="H2895" i="2"/>
  <c r="L2895" i="2"/>
  <c r="P2895" i="2"/>
  <c r="I2895" i="2"/>
  <c r="M2895" i="2"/>
  <c r="F2895" i="2"/>
  <c r="J2895" i="2"/>
  <c r="F2893" i="2"/>
  <c r="J2893" i="2"/>
  <c r="G2893" i="2"/>
  <c r="K2893" i="2"/>
  <c r="O2893" i="2"/>
  <c r="H2893" i="2"/>
  <c r="L2893" i="2"/>
  <c r="P2893" i="2"/>
  <c r="O2891" i="2"/>
  <c r="F2885" i="2"/>
  <c r="J2885" i="2"/>
  <c r="G2885" i="2"/>
  <c r="L2885" i="2"/>
  <c r="P2885" i="2"/>
  <c r="H2885" i="2"/>
  <c r="M2885" i="2"/>
  <c r="I2885" i="2"/>
  <c r="O2883" i="2"/>
  <c r="F2877" i="2"/>
  <c r="J2877" i="2"/>
  <c r="G2877" i="2"/>
  <c r="L2877" i="2"/>
  <c r="P2877" i="2"/>
  <c r="H2877" i="2"/>
  <c r="M2877" i="2"/>
  <c r="I2877" i="2"/>
  <c r="O2875" i="2"/>
  <c r="A2867" i="2"/>
  <c r="E2867" i="2"/>
  <c r="F2866" i="2"/>
  <c r="J2866" i="2"/>
  <c r="G2866" i="2"/>
  <c r="L2866" i="2"/>
  <c r="P2866" i="2"/>
  <c r="H2866" i="2"/>
  <c r="I2866" i="2"/>
  <c r="O2866" i="2"/>
  <c r="K2866" i="2"/>
  <c r="N2853" i="2"/>
  <c r="A2853" i="2"/>
  <c r="E2853" i="2"/>
  <c r="N2817" i="2"/>
  <c r="A2817" i="2"/>
  <c r="E2817" i="2"/>
  <c r="N2801" i="2"/>
  <c r="A2801" i="2"/>
  <c r="E2801" i="2"/>
  <c r="N2785" i="2"/>
  <c r="A2785" i="2"/>
  <c r="E2785" i="2"/>
  <c r="N2769" i="2"/>
  <c r="A2769" i="2"/>
  <c r="E2769" i="2"/>
  <c r="A2745" i="2"/>
  <c r="E2745" i="2"/>
  <c r="N2745" i="2"/>
  <c r="A3015" i="2"/>
  <c r="E3015" i="2"/>
  <c r="A3007" i="2"/>
  <c r="E3007" i="2"/>
  <c r="A3003" i="2"/>
  <c r="E3003" i="2"/>
  <c r="A2991" i="2"/>
  <c r="E2991" i="2"/>
  <c r="K2971" i="2"/>
  <c r="H2967" i="2"/>
  <c r="L2967" i="2"/>
  <c r="P2967" i="2"/>
  <c r="I2967" i="2"/>
  <c r="M2967" i="2"/>
  <c r="F2967" i="2"/>
  <c r="J2967" i="2"/>
  <c r="H2963" i="2"/>
  <c r="L2963" i="2"/>
  <c r="P2963" i="2"/>
  <c r="I2963" i="2"/>
  <c r="M2963" i="2"/>
  <c r="F2963" i="2"/>
  <c r="J2963" i="2"/>
  <c r="A2960" i="2"/>
  <c r="E2960" i="2"/>
  <c r="K2955" i="2"/>
  <c r="H2951" i="2"/>
  <c r="L2951" i="2"/>
  <c r="P2951" i="2"/>
  <c r="I2951" i="2"/>
  <c r="M2951" i="2"/>
  <c r="F2951" i="2"/>
  <c r="J2951" i="2"/>
  <c r="A2948" i="2"/>
  <c r="E2948" i="2"/>
  <c r="K2943" i="2"/>
  <c r="K2935" i="2"/>
  <c r="A2920" i="2"/>
  <c r="E2920" i="2"/>
  <c r="F2917" i="2"/>
  <c r="J2917" i="2"/>
  <c r="G2917" i="2"/>
  <c r="K2917" i="2"/>
  <c r="O2917" i="2"/>
  <c r="H2917" i="2"/>
  <c r="L2917" i="2"/>
  <c r="P2917" i="2"/>
  <c r="A2904" i="2"/>
  <c r="E2904" i="2"/>
  <c r="F2901" i="2"/>
  <c r="J2901" i="2"/>
  <c r="G2901" i="2"/>
  <c r="K2901" i="2"/>
  <c r="O2901" i="2"/>
  <c r="H2901" i="2"/>
  <c r="L2901" i="2"/>
  <c r="P2901" i="2"/>
  <c r="H3016" i="2"/>
  <c r="L3016" i="2"/>
  <c r="P3016" i="2"/>
  <c r="N3015" i="2"/>
  <c r="F3014" i="2"/>
  <c r="J3014" i="2"/>
  <c r="H3012" i="2"/>
  <c r="L3012" i="2"/>
  <c r="P3012" i="2"/>
  <c r="N3011" i="2"/>
  <c r="F3010" i="2"/>
  <c r="J3010" i="2"/>
  <c r="H3008" i="2"/>
  <c r="L3008" i="2"/>
  <c r="P3008" i="2"/>
  <c r="N3007" i="2"/>
  <c r="F3006" i="2"/>
  <c r="J3006" i="2"/>
  <c r="H3004" i="2"/>
  <c r="L3004" i="2"/>
  <c r="P3004" i="2"/>
  <c r="N3003" i="2"/>
  <c r="F3002" i="2"/>
  <c r="J3002" i="2"/>
  <c r="H3000" i="2"/>
  <c r="L3000" i="2"/>
  <c r="P3000" i="2"/>
  <c r="N2999" i="2"/>
  <c r="F2998" i="2"/>
  <c r="J2998" i="2"/>
  <c r="H2996" i="2"/>
  <c r="L2996" i="2"/>
  <c r="P2996" i="2"/>
  <c r="N2995" i="2"/>
  <c r="F2994" i="2"/>
  <c r="J2994" i="2"/>
  <c r="H2992" i="2"/>
  <c r="L2992" i="2"/>
  <c r="P2992" i="2"/>
  <c r="N2991" i="2"/>
  <c r="F2990" i="2"/>
  <c r="J2990" i="2"/>
  <c r="H2988" i="2"/>
  <c r="L2988" i="2"/>
  <c r="P2988" i="2"/>
  <c r="N2987" i="2"/>
  <c r="A2984" i="2"/>
  <c r="E2984" i="2"/>
  <c r="A2980" i="2"/>
  <c r="E2980" i="2"/>
  <c r="A2976" i="2"/>
  <c r="E2976" i="2"/>
  <c r="N2972" i="2"/>
  <c r="M2969" i="2"/>
  <c r="N2968" i="2"/>
  <c r="M2965" i="2"/>
  <c r="N2964" i="2"/>
  <c r="M2961" i="2"/>
  <c r="N2960" i="2"/>
  <c r="M2957" i="2"/>
  <c r="N2956" i="2"/>
  <c r="M2953" i="2"/>
  <c r="N2952" i="2"/>
  <c r="M2949" i="2"/>
  <c r="N2948" i="2"/>
  <c r="M2945" i="2"/>
  <c r="N2944" i="2"/>
  <c r="O2939" i="2"/>
  <c r="M2937" i="2"/>
  <c r="N2936" i="2"/>
  <c r="I2933" i="2"/>
  <c r="A2932" i="2"/>
  <c r="E2932" i="2"/>
  <c r="H2931" i="2"/>
  <c r="L2931" i="2"/>
  <c r="P2931" i="2"/>
  <c r="I2931" i="2"/>
  <c r="M2931" i="2"/>
  <c r="F2931" i="2"/>
  <c r="J2931" i="2"/>
  <c r="F2929" i="2"/>
  <c r="J2929" i="2"/>
  <c r="G2929" i="2"/>
  <c r="K2929" i="2"/>
  <c r="O2929" i="2"/>
  <c r="H2929" i="2"/>
  <c r="L2929" i="2"/>
  <c r="P2929" i="2"/>
  <c r="O2923" i="2"/>
  <c r="M2921" i="2"/>
  <c r="N2920" i="2"/>
  <c r="I2917" i="2"/>
  <c r="A2916" i="2"/>
  <c r="E2916" i="2"/>
  <c r="H2915" i="2"/>
  <c r="L2915" i="2"/>
  <c r="P2915" i="2"/>
  <c r="I2915" i="2"/>
  <c r="M2915" i="2"/>
  <c r="F2915" i="2"/>
  <c r="J2915" i="2"/>
  <c r="F2913" i="2"/>
  <c r="J2913" i="2"/>
  <c r="G2913" i="2"/>
  <c r="K2913" i="2"/>
  <c r="O2913" i="2"/>
  <c r="H2913" i="2"/>
  <c r="L2913" i="2"/>
  <c r="P2913" i="2"/>
  <c r="O2907" i="2"/>
  <c r="M2905" i="2"/>
  <c r="N2904" i="2"/>
  <c r="I2901" i="2"/>
  <c r="A2900" i="2"/>
  <c r="E2900" i="2"/>
  <c r="H2899" i="2"/>
  <c r="L2899" i="2"/>
  <c r="P2899" i="2"/>
  <c r="I2899" i="2"/>
  <c r="M2899" i="2"/>
  <c r="F2899" i="2"/>
  <c r="J2899" i="2"/>
  <c r="F2897" i="2"/>
  <c r="J2897" i="2"/>
  <c r="G2897" i="2"/>
  <c r="K2897" i="2"/>
  <c r="O2897" i="2"/>
  <c r="H2897" i="2"/>
  <c r="L2897" i="2"/>
  <c r="P2897" i="2"/>
  <c r="K2889" i="2"/>
  <c r="H2887" i="2"/>
  <c r="L2887" i="2"/>
  <c r="P2887" i="2"/>
  <c r="F2887" i="2"/>
  <c r="K2887" i="2"/>
  <c r="G2887" i="2"/>
  <c r="M2887" i="2"/>
  <c r="I2887" i="2"/>
  <c r="K2881" i="2"/>
  <c r="H2879" i="2"/>
  <c r="L2879" i="2"/>
  <c r="P2879" i="2"/>
  <c r="F2879" i="2"/>
  <c r="K2879" i="2"/>
  <c r="G2879" i="2"/>
  <c r="M2879" i="2"/>
  <c r="I2879" i="2"/>
  <c r="N2869" i="2"/>
  <c r="A2869" i="2"/>
  <c r="E2869" i="2"/>
  <c r="L2849" i="2"/>
  <c r="M2848" i="2"/>
  <c r="N2813" i="2"/>
  <c r="A2813" i="2"/>
  <c r="E2813" i="2"/>
  <c r="N2797" i="2"/>
  <c r="A2797" i="2"/>
  <c r="E2797" i="2"/>
  <c r="N2781" i="2"/>
  <c r="A2781" i="2"/>
  <c r="E2781" i="2"/>
  <c r="N2765" i="2"/>
  <c r="A2765" i="2"/>
  <c r="E2765" i="2"/>
  <c r="A2731" i="2"/>
  <c r="E2731" i="2"/>
  <c r="N2731" i="2"/>
  <c r="O2970" i="2"/>
  <c r="K2970" i="2"/>
  <c r="G2970" i="2"/>
  <c r="O2966" i="2"/>
  <c r="K2966" i="2"/>
  <c r="G2966" i="2"/>
  <c r="O2962" i="2"/>
  <c r="K2962" i="2"/>
  <c r="G2962" i="2"/>
  <c r="O2958" i="2"/>
  <c r="K2958" i="2"/>
  <c r="G2958" i="2"/>
  <c r="O2954" i="2"/>
  <c r="K2954" i="2"/>
  <c r="G2954" i="2"/>
  <c r="O2950" i="2"/>
  <c r="K2950" i="2"/>
  <c r="G2950" i="2"/>
  <c r="O2946" i="2"/>
  <c r="K2946" i="2"/>
  <c r="G2946" i="2"/>
  <c r="K2942" i="2"/>
  <c r="G2942" i="2"/>
  <c r="A2890" i="2"/>
  <c r="E2890" i="2"/>
  <c r="A2886" i="2"/>
  <c r="E2886" i="2"/>
  <c r="A2882" i="2"/>
  <c r="E2882" i="2"/>
  <c r="A2878" i="2"/>
  <c r="E2878" i="2"/>
  <c r="A2874" i="2"/>
  <c r="E2874" i="2"/>
  <c r="A2871" i="2"/>
  <c r="E2871" i="2"/>
  <c r="F2870" i="2"/>
  <c r="J2870" i="2"/>
  <c r="G2870" i="2"/>
  <c r="L2870" i="2"/>
  <c r="P2870" i="2"/>
  <c r="H2868" i="2"/>
  <c r="L2868" i="2"/>
  <c r="P2868" i="2"/>
  <c r="F2868" i="2"/>
  <c r="K2868" i="2"/>
  <c r="A2855" i="2"/>
  <c r="E2855" i="2"/>
  <c r="F2854" i="2"/>
  <c r="J2854" i="2"/>
  <c r="G2854" i="2"/>
  <c r="L2854" i="2"/>
  <c r="P2854" i="2"/>
  <c r="H2852" i="2"/>
  <c r="L2852" i="2"/>
  <c r="P2852" i="2"/>
  <c r="F2852" i="2"/>
  <c r="K2852" i="2"/>
  <c r="A2839" i="2"/>
  <c r="E2839" i="2"/>
  <c r="F2838" i="2"/>
  <c r="J2838" i="2"/>
  <c r="G2838" i="2"/>
  <c r="L2838" i="2"/>
  <c r="P2838" i="2"/>
  <c r="A2831" i="2"/>
  <c r="E2831" i="2"/>
  <c r="N2831" i="2"/>
  <c r="A2761" i="2"/>
  <c r="E2761" i="2"/>
  <c r="N2755" i="2"/>
  <c r="A2755" i="2"/>
  <c r="E2755" i="2"/>
  <c r="G2751" i="2"/>
  <c r="K2751" i="2"/>
  <c r="O2751" i="2"/>
  <c r="H2751" i="2"/>
  <c r="M2751" i="2"/>
  <c r="I2751" i="2"/>
  <c r="F2751" i="2"/>
  <c r="J2751" i="2"/>
  <c r="L2751" i="2"/>
  <c r="A2730" i="2"/>
  <c r="E2730" i="2"/>
  <c r="N2730" i="2"/>
  <c r="A2715" i="2"/>
  <c r="E2715" i="2"/>
  <c r="N2715" i="2"/>
  <c r="G2659" i="2"/>
  <c r="K2659" i="2"/>
  <c r="O2659" i="2"/>
  <c r="H2659" i="2"/>
  <c r="L2659" i="2"/>
  <c r="P2659" i="2"/>
  <c r="J2659" i="2"/>
  <c r="M2659" i="2"/>
  <c r="F2659" i="2"/>
  <c r="I2659" i="2"/>
  <c r="G2643" i="2"/>
  <c r="K2643" i="2"/>
  <c r="O2643" i="2"/>
  <c r="H2643" i="2"/>
  <c r="L2643" i="2"/>
  <c r="P2643" i="2"/>
  <c r="J2643" i="2"/>
  <c r="M2643" i="2"/>
  <c r="F2643" i="2"/>
  <c r="I2643" i="2"/>
  <c r="G2627" i="2"/>
  <c r="K2627" i="2"/>
  <c r="O2627" i="2"/>
  <c r="H2627" i="2"/>
  <c r="L2627" i="2"/>
  <c r="P2627" i="2"/>
  <c r="J2627" i="2"/>
  <c r="M2627" i="2"/>
  <c r="F2627" i="2"/>
  <c r="I2627" i="2"/>
  <c r="E2983" i="2"/>
  <c r="E2979" i="2"/>
  <c r="E2975" i="2"/>
  <c r="E2971" i="2"/>
  <c r="J2970" i="2"/>
  <c r="E2967" i="2"/>
  <c r="J2966" i="2"/>
  <c r="E2963" i="2"/>
  <c r="J2962" i="2"/>
  <c r="E2959" i="2"/>
  <c r="J2958" i="2"/>
  <c r="E2955" i="2"/>
  <c r="J2954" i="2"/>
  <c r="E2951" i="2"/>
  <c r="J2950" i="2"/>
  <c r="E2947" i="2"/>
  <c r="J2946" i="2"/>
  <c r="E2943" i="2"/>
  <c r="J2942" i="2"/>
  <c r="E2939" i="2"/>
  <c r="J2938" i="2"/>
  <c r="E2935" i="2"/>
  <c r="J2934" i="2"/>
  <c r="E2931" i="2"/>
  <c r="J2930" i="2"/>
  <c r="E2927" i="2"/>
  <c r="J2926" i="2"/>
  <c r="E2923" i="2"/>
  <c r="J2922" i="2"/>
  <c r="E2919" i="2"/>
  <c r="J2918" i="2"/>
  <c r="E2915" i="2"/>
  <c r="J2914" i="2"/>
  <c r="E2911" i="2"/>
  <c r="J2910" i="2"/>
  <c r="E2907" i="2"/>
  <c r="J2906" i="2"/>
  <c r="E2903" i="2"/>
  <c r="J2902" i="2"/>
  <c r="E2899" i="2"/>
  <c r="J2898" i="2"/>
  <c r="E2895" i="2"/>
  <c r="J2894" i="2"/>
  <c r="E2892" i="2"/>
  <c r="A2892" i="2"/>
  <c r="E2888" i="2"/>
  <c r="A2888" i="2"/>
  <c r="E2884" i="2"/>
  <c r="A2884" i="2"/>
  <c r="E2880" i="2"/>
  <c r="A2880" i="2"/>
  <c r="E2876" i="2"/>
  <c r="A2876" i="2"/>
  <c r="E2873" i="2"/>
  <c r="A2873" i="2"/>
  <c r="H2872" i="2"/>
  <c r="L2872" i="2"/>
  <c r="P2872" i="2"/>
  <c r="F2872" i="2"/>
  <c r="K2872" i="2"/>
  <c r="K2870" i="2"/>
  <c r="J2868" i="2"/>
  <c r="M2861" i="2"/>
  <c r="A2859" i="2"/>
  <c r="E2859" i="2"/>
  <c r="F2858" i="2"/>
  <c r="J2858" i="2"/>
  <c r="G2858" i="2"/>
  <c r="L2858" i="2"/>
  <c r="P2858" i="2"/>
  <c r="E2857" i="2"/>
  <c r="A2857" i="2"/>
  <c r="H2856" i="2"/>
  <c r="L2856" i="2"/>
  <c r="P2856" i="2"/>
  <c r="F2856" i="2"/>
  <c r="K2856" i="2"/>
  <c r="K2854" i="2"/>
  <c r="J2852" i="2"/>
  <c r="M2845" i="2"/>
  <c r="A2843" i="2"/>
  <c r="E2843" i="2"/>
  <c r="F2842" i="2"/>
  <c r="J2842" i="2"/>
  <c r="G2842" i="2"/>
  <c r="L2842" i="2"/>
  <c r="P2842" i="2"/>
  <c r="E2841" i="2"/>
  <c r="A2841" i="2"/>
  <c r="H2840" i="2"/>
  <c r="L2840" i="2"/>
  <c r="P2840" i="2"/>
  <c r="F2840" i="2"/>
  <c r="K2840" i="2"/>
  <c r="K2838" i="2"/>
  <c r="A2835" i="2"/>
  <c r="E2835" i="2"/>
  <c r="N2835" i="2"/>
  <c r="A2827" i="2"/>
  <c r="E2827" i="2"/>
  <c r="N2827" i="2"/>
  <c r="A2823" i="2"/>
  <c r="E2823" i="2"/>
  <c r="N2823" i="2"/>
  <c r="A2819" i="2"/>
  <c r="E2819" i="2"/>
  <c r="N2819" i="2"/>
  <c r="A2815" i="2"/>
  <c r="E2815" i="2"/>
  <c r="N2815" i="2"/>
  <c r="A2811" i="2"/>
  <c r="E2811" i="2"/>
  <c r="N2811" i="2"/>
  <c r="A2807" i="2"/>
  <c r="E2807" i="2"/>
  <c r="N2807" i="2"/>
  <c r="A2803" i="2"/>
  <c r="E2803" i="2"/>
  <c r="N2803" i="2"/>
  <c r="A2799" i="2"/>
  <c r="E2799" i="2"/>
  <c r="N2799" i="2"/>
  <c r="A2795" i="2"/>
  <c r="E2795" i="2"/>
  <c r="N2795" i="2"/>
  <c r="A2791" i="2"/>
  <c r="E2791" i="2"/>
  <c r="N2791" i="2"/>
  <c r="A2787" i="2"/>
  <c r="E2787" i="2"/>
  <c r="N2787" i="2"/>
  <c r="A2783" i="2"/>
  <c r="E2783" i="2"/>
  <c r="N2783" i="2"/>
  <c r="A2779" i="2"/>
  <c r="E2779" i="2"/>
  <c r="N2779" i="2"/>
  <c r="A2775" i="2"/>
  <c r="E2775" i="2"/>
  <c r="N2775" i="2"/>
  <c r="A2771" i="2"/>
  <c r="E2771" i="2"/>
  <c r="N2771" i="2"/>
  <c r="A2767" i="2"/>
  <c r="E2767" i="2"/>
  <c r="N2767" i="2"/>
  <c r="N2763" i="2"/>
  <c r="A2763" i="2"/>
  <c r="E2763" i="2"/>
  <c r="A2714" i="2"/>
  <c r="E2714" i="2"/>
  <c r="N2714" i="2"/>
  <c r="A2699" i="2"/>
  <c r="E2699" i="2"/>
  <c r="N2699" i="2"/>
  <c r="G2671" i="2"/>
  <c r="K2671" i="2"/>
  <c r="O2671" i="2"/>
  <c r="H2671" i="2"/>
  <c r="L2671" i="2"/>
  <c r="P2671" i="2"/>
  <c r="J2671" i="2"/>
  <c r="M2671" i="2"/>
  <c r="F2671" i="2"/>
  <c r="I2671" i="2"/>
  <c r="G2655" i="2"/>
  <c r="K2655" i="2"/>
  <c r="O2655" i="2"/>
  <c r="H2655" i="2"/>
  <c r="L2655" i="2"/>
  <c r="P2655" i="2"/>
  <c r="J2655" i="2"/>
  <c r="M2655" i="2"/>
  <c r="F2655" i="2"/>
  <c r="I2655" i="2"/>
  <c r="G2639" i="2"/>
  <c r="K2639" i="2"/>
  <c r="O2639" i="2"/>
  <c r="H2639" i="2"/>
  <c r="L2639" i="2"/>
  <c r="P2639" i="2"/>
  <c r="J2639" i="2"/>
  <c r="M2639" i="2"/>
  <c r="F2639" i="2"/>
  <c r="I2639" i="2"/>
  <c r="O2870" i="2"/>
  <c r="I2870" i="2"/>
  <c r="O2868" i="2"/>
  <c r="I2868" i="2"/>
  <c r="A2863" i="2"/>
  <c r="E2863" i="2"/>
  <c r="F2862" i="2"/>
  <c r="J2862" i="2"/>
  <c r="G2862" i="2"/>
  <c r="L2862" i="2"/>
  <c r="P2862" i="2"/>
  <c r="G2861" i="2"/>
  <c r="K2861" i="2"/>
  <c r="O2861" i="2"/>
  <c r="I2861" i="2"/>
  <c r="H2860" i="2"/>
  <c r="L2860" i="2"/>
  <c r="P2860" i="2"/>
  <c r="F2860" i="2"/>
  <c r="K2860" i="2"/>
  <c r="O2854" i="2"/>
  <c r="I2854" i="2"/>
  <c r="O2852" i="2"/>
  <c r="I2852" i="2"/>
  <c r="A2847" i="2"/>
  <c r="E2847" i="2"/>
  <c r="F2846" i="2"/>
  <c r="J2846" i="2"/>
  <c r="G2846" i="2"/>
  <c r="L2846" i="2"/>
  <c r="P2846" i="2"/>
  <c r="G2845" i="2"/>
  <c r="K2845" i="2"/>
  <c r="O2845" i="2"/>
  <c r="I2845" i="2"/>
  <c r="H2844" i="2"/>
  <c r="L2844" i="2"/>
  <c r="P2844" i="2"/>
  <c r="F2844" i="2"/>
  <c r="K2844" i="2"/>
  <c r="O2838" i="2"/>
  <c r="I2838" i="2"/>
  <c r="G2829" i="2"/>
  <c r="K2829" i="2"/>
  <c r="O2829" i="2"/>
  <c r="H2829" i="2"/>
  <c r="M2829" i="2"/>
  <c r="I2829" i="2"/>
  <c r="A2698" i="2"/>
  <c r="E2698" i="2"/>
  <c r="N2698" i="2"/>
  <c r="A2683" i="2"/>
  <c r="E2683" i="2"/>
  <c r="N2683" i="2"/>
  <c r="G2667" i="2"/>
  <c r="K2667" i="2"/>
  <c r="O2667" i="2"/>
  <c r="H2667" i="2"/>
  <c r="L2667" i="2"/>
  <c r="P2667" i="2"/>
  <c r="J2667" i="2"/>
  <c r="M2667" i="2"/>
  <c r="F2667" i="2"/>
  <c r="I2667" i="2"/>
  <c r="G2651" i="2"/>
  <c r="K2651" i="2"/>
  <c r="O2651" i="2"/>
  <c r="H2651" i="2"/>
  <c r="L2651" i="2"/>
  <c r="P2651" i="2"/>
  <c r="J2651" i="2"/>
  <c r="M2651" i="2"/>
  <c r="F2651" i="2"/>
  <c r="I2651" i="2"/>
  <c r="G2635" i="2"/>
  <c r="K2635" i="2"/>
  <c r="O2635" i="2"/>
  <c r="H2635" i="2"/>
  <c r="L2635" i="2"/>
  <c r="P2635" i="2"/>
  <c r="J2635" i="2"/>
  <c r="M2635" i="2"/>
  <c r="F2635" i="2"/>
  <c r="I2635" i="2"/>
  <c r="H2762" i="2"/>
  <c r="L2762" i="2"/>
  <c r="P2762" i="2"/>
  <c r="F2762" i="2"/>
  <c r="K2762" i="2"/>
  <c r="A2749" i="2"/>
  <c r="E2749" i="2"/>
  <c r="N2749" i="2"/>
  <c r="A2735" i="2"/>
  <c r="E2735" i="2"/>
  <c r="A2734" i="2"/>
  <c r="E2734" i="2"/>
  <c r="A2719" i="2"/>
  <c r="E2719" i="2"/>
  <c r="A2718" i="2"/>
  <c r="E2718" i="2"/>
  <c r="A2703" i="2"/>
  <c r="E2703" i="2"/>
  <c r="A2702" i="2"/>
  <c r="E2702" i="2"/>
  <c r="A2687" i="2"/>
  <c r="E2687" i="2"/>
  <c r="A2686" i="2"/>
  <c r="E2686" i="2"/>
  <c r="F2577" i="2"/>
  <c r="J2577" i="2"/>
  <c r="G2577" i="2"/>
  <c r="K2577" i="2"/>
  <c r="O2577" i="2"/>
  <c r="H2577" i="2"/>
  <c r="I2577" i="2"/>
  <c r="P2577" i="2"/>
  <c r="L2577" i="2"/>
  <c r="M2577" i="2"/>
  <c r="F2569" i="2"/>
  <c r="J2569" i="2"/>
  <c r="G2569" i="2"/>
  <c r="K2569" i="2"/>
  <c r="O2569" i="2"/>
  <c r="H2569" i="2"/>
  <c r="I2569" i="2"/>
  <c r="P2569" i="2"/>
  <c r="L2569" i="2"/>
  <c r="M2569" i="2"/>
  <c r="F2561" i="2"/>
  <c r="J2561" i="2"/>
  <c r="G2561" i="2"/>
  <c r="K2561" i="2"/>
  <c r="O2561" i="2"/>
  <c r="H2561" i="2"/>
  <c r="I2561" i="2"/>
  <c r="P2561" i="2"/>
  <c r="L2561" i="2"/>
  <c r="M2561" i="2"/>
  <c r="F2553" i="2"/>
  <c r="J2553" i="2"/>
  <c r="G2553" i="2"/>
  <c r="K2553" i="2"/>
  <c r="O2553" i="2"/>
  <c r="H2553" i="2"/>
  <c r="I2553" i="2"/>
  <c r="P2553" i="2"/>
  <c r="L2553" i="2"/>
  <c r="M2553" i="2"/>
  <c r="F2545" i="2"/>
  <c r="J2545" i="2"/>
  <c r="G2545" i="2"/>
  <c r="K2545" i="2"/>
  <c r="O2545" i="2"/>
  <c r="H2545" i="2"/>
  <c r="I2545" i="2"/>
  <c r="P2545" i="2"/>
  <c r="L2545" i="2"/>
  <c r="M2545" i="2"/>
  <c r="F2537" i="2"/>
  <c r="J2537" i="2"/>
  <c r="G2537" i="2"/>
  <c r="K2537" i="2"/>
  <c r="O2537" i="2"/>
  <c r="H2537" i="2"/>
  <c r="I2537" i="2"/>
  <c r="P2537" i="2"/>
  <c r="L2537" i="2"/>
  <c r="M2537" i="2"/>
  <c r="F2529" i="2"/>
  <c r="J2529" i="2"/>
  <c r="G2529" i="2"/>
  <c r="K2529" i="2"/>
  <c r="O2529" i="2"/>
  <c r="H2529" i="2"/>
  <c r="I2529" i="2"/>
  <c r="P2529" i="2"/>
  <c r="L2529" i="2"/>
  <c r="M2529" i="2"/>
  <c r="F2521" i="2"/>
  <c r="J2521" i="2"/>
  <c r="G2521" i="2"/>
  <c r="K2521" i="2"/>
  <c r="O2521" i="2"/>
  <c r="H2521" i="2"/>
  <c r="I2521" i="2"/>
  <c r="P2521" i="2"/>
  <c r="L2521" i="2"/>
  <c r="M2521" i="2"/>
  <c r="F2513" i="2"/>
  <c r="J2513" i="2"/>
  <c r="G2513" i="2"/>
  <c r="K2513" i="2"/>
  <c r="O2513" i="2"/>
  <c r="H2513" i="2"/>
  <c r="I2513" i="2"/>
  <c r="P2513" i="2"/>
  <c r="L2513" i="2"/>
  <c r="M2513" i="2"/>
  <c r="F2505" i="2"/>
  <c r="J2505" i="2"/>
  <c r="G2505" i="2"/>
  <c r="K2505" i="2"/>
  <c r="O2505" i="2"/>
  <c r="H2505" i="2"/>
  <c r="I2505" i="2"/>
  <c r="P2505" i="2"/>
  <c r="L2505" i="2"/>
  <c r="M2505" i="2"/>
  <c r="F2497" i="2"/>
  <c r="J2497" i="2"/>
  <c r="G2497" i="2"/>
  <c r="K2497" i="2"/>
  <c r="O2497" i="2"/>
  <c r="H2497" i="2"/>
  <c r="I2497" i="2"/>
  <c r="P2497" i="2"/>
  <c r="L2497" i="2"/>
  <c r="M2497" i="2"/>
  <c r="F2489" i="2"/>
  <c r="J2489" i="2"/>
  <c r="G2489" i="2"/>
  <c r="K2489" i="2"/>
  <c r="O2489" i="2"/>
  <c r="H2489" i="2"/>
  <c r="I2489" i="2"/>
  <c r="P2489" i="2"/>
  <c r="L2489" i="2"/>
  <c r="M2489" i="2"/>
  <c r="F2481" i="2"/>
  <c r="J2481" i="2"/>
  <c r="G2481" i="2"/>
  <c r="K2481" i="2"/>
  <c r="O2481" i="2"/>
  <c r="H2481" i="2"/>
  <c r="I2481" i="2"/>
  <c r="P2481" i="2"/>
  <c r="L2481" i="2"/>
  <c r="M2481" i="2"/>
  <c r="F2473" i="2"/>
  <c r="J2473" i="2"/>
  <c r="G2473" i="2"/>
  <c r="K2473" i="2"/>
  <c r="O2473" i="2"/>
  <c r="H2473" i="2"/>
  <c r="I2473" i="2"/>
  <c r="P2473" i="2"/>
  <c r="L2473" i="2"/>
  <c r="M2473" i="2"/>
  <c r="F2465" i="2"/>
  <c r="J2465" i="2"/>
  <c r="G2465" i="2"/>
  <c r="K2465" i="2"/>
  <c r="O2465" i="2"/>
  <c r="H2465" i="2"/>
  <c r="I2465" i="2"/>
  <c r="P2465" i="2"/>
  <c r="L2465" i="2"/>
  <c r="M2465" i="2"/>
  <c r="A2397" i="2"/>
  <c r="E2397" i="2"/>
  <c r="N2397" i="2"/>
  <c r="K2836" i="2"/>
  <c r="P2834" i="2"/>
  <c r="L2834" i="2"/>
  <c r="K2832" i="2"/>
  <c r="P2830" i="2"/>
  <c r="L2830" i="2"/>
  <c r="K2828" i="2"/>
  <c r="P2826" i="2"/>
  <c r="L2826" i="2"/>
  <c r="K2824" i="2"/>
  <c r="P2822" i="2"/>
  <c r="L2822" i="2"/>
  <c r="K2820" i="2"/>
  <c r="P2818" i="2"/>
  <c r="L2818" i="2"/>
  <c r="K2816" i="2"/>
  <c r="P2814" i="2"/>
  <c r="L2814" i="2"/>
  <c r="K2812" i="2"/>
  <c r="P2810" i="2"/>
  <c r="L2810" i="2"/>
  <c r="K2808" i="2"/>
  <c r="P2806" i="2"/>
  <c r="L2806" i="2"/>
  <c r="K2804" i="2"/>
  <c r="P2802" i="2"/>
  <c r="L2802" i="2"/>
  <c r="K2800" i="2"/>
  <c r="P2798" i="2"/>
  <c r="L2798" i="2"/>
  <c r="K2796" i="2"/>
  <c r="P2794" i="2"/>
  <c r="L2794" i="2"/>
  <c r="K2792" i="2"/>
  <c r="P2790" i="2"/>
  <c r="L2790" i="2"/>
  <c r="K2788" i="2"/>
  <c r="P2786" i="2"/>
  <c r="L2786" i="2"/>
  <c r="K2784" i="2"/>
  <c r="P2782" i="2"/>
  <c r="L2782" i="2"/>
  <c r="K2780" i="2"/>
  <c r="P2778" i="2"/>
  <c r="L2778" i="2"/>
  <c r="K2776" i="2"/>
  <c r="P2774" i="2"/>
  <c r="L2774" i="2"/>
  <c r="K2772" i="2"/>
  <c r="P2770" i="2"/>
  <c r="L2770" i="2"/>
  <c r="K2768" i="2"/>
  <c r="P2766" i="2"/>
  <c r="L2766" i="2"/>
  <c r="K2764" i="2"/>
  <c r="J2762" i="2"/>
  <c r="E2759" i="2"/>
  <c r="A2759" i="2"/>
  <c r="A2753" i="2"/>
  <c r="E2753" i="2"/>
  <c r="N2753" i="2"/>
  <c r="E2743" i="2"/>
  <c r="A2743" i="2"/>
  <c r="A2739" i="2"/>
  <c r="E2739" i="2"/>
  <c r="A2738" i="2"/>
  <c r="E2738" i="2"/>
  <c r="A2723" i="2"/>
  <c r="E2723" i="2"/>
  <c r="A2722" i="2"/>
  <c r="E2722" i="2"/>
  <c r="A2707" i="2"/>
  <c r="E2707" i="2"/>
  <c r="A2706" i="2"/>
  <c r="E2706" i="2"/>
  <c r="A2691" i="2"/>
  <c r="E2691" i="2"/>
  <c r="A2690" i="2"/>
  <c r="E2690" i="2"/>
  <c r="A2675" i="2"/>
  <c r="E2675" i="2"/>
  <c r="A2674" i="2"/>
  <c r="E2674" i="2"/>
  <c r="A2670" i="2"/>
  <c r="E2670" i="2"/>
  <c r="N2670" i="2"/>
  <c r="A2666" i="2"/>
  <c r="E2666" i="2"/>
  <c r="N2666" i="2"/>
  <c r="A2662" i="2"/>
  <c r="E2662" i="2"/>
  <c r="N2662" i="2"/>
  <c r="A2658" i="2"/>
  <c r="E2658" i="2"/>
  <c r="N2658" i="2"/>
  <c r="A2654" i="2"/>
  <c r="E2654" i="2"/>
  <c r="N2654" i="2"/>
  <c r="A2650" i="2"/>
  <c r="E2650" i="2"/>
  <c r="N2650" i="2"/>
  <c r="A2646" i="2"/>
  <c r="E2646" i="2"/>
  <c r="N2646" i="2"/>
  <c r="A2642" i="2"/>
  <c r="E2642" i="2"/>
  <c r="N2642" i="2"/>
  <c r="A2638" i="2"/>
  <c r="E2638" i="2"/>
  <c r="N2638" i="2"/>
  <c r="A2634" i="2"/>
  <c r="E2634" i="2"/>
  <c r="N2634" i="2"/>
  <c r="A2630" i="2"/>
  <c r="E2630" i="2"/>
  <c r="N2630" i="2"/>
  <c r="A2626" i="2"/>
  <c r="E2626" i="2"/>
  <c r="N2626" i="2"/>
  <c r="H2400" i="2"/>
  <c r="L2400" i="2"/>
  <c r="P2400" i="2"/>
  <c r="I2400" i="2"/>
  <c r="M2400" i="2"/>
  <c r="F2400" i="2"/>
  <c r="J2400" i="2"/>
  <c r="O2400" i="2"/>
  <c r="G2400" i="2"/>
  <c r="K2400" i="2"/>
  <c r="H2836" i="2"/>
  <c r="L2836" i="2"/>
  <c r="P2836" i="2"/>
  <c r="F2834" i="2"/>
  <c r="J2834" i="2"/>
  <c r="H2832" i="2"/>
  <c r="L2832" i="2"/>
  <c r="P2832" i="2"/>
  <c r="F2830" i="2"/>
  <c r="J2830" i="2"/>
  <c r="H2828" i="2"/>
  <c r="L2828" i="2"/>
  <c r="P2828" i="2"/>
  <c r="F2826" i="2"/>
  <c r="J2826" i="2"/>
  <c r="H2824" i="2"/>
  <c r="L2824" i="2"/>
  <c r="P2824" i="2"/>
  <c r="F2822" i="2"/>
  <c r="J2822" i="2"/>
  <c r="H2820" i="2"/>
  <c r="L2820" i="2"/>
  <c r="P2820" i="2"/>
  <c r="F2818" i="2"/>
  <c r="J2818" i="2"/>
  <c r="H2816" i="2"/>
  <c r="L2816" i="2"/>
  <c r="P2816" i="2"/>
  <c r="F2814" i="2"/>
  <c r="J2814" i="2"/>
  <c r="H2812" i="2"/>
  <c r="L2812" i="2"/>
  <c r="P2812" i="2"/>
  <c r="F2810" i="2"/>
  <c r="J2810" i="2"/>
  <c r="H2808" i="2"/>
  <c r="L2808" i="2"/>
  <c r="P2808" i="2"/>
  <c r="F2806" i="2"/>
  <c r="J2806" i="2"/>
  <c r="H2804" i="2"/>
  <c r="L2804" i="2"/>
  <c r="P2804" i="2"/>
  <c r="F2802" i="2"/>
  <c r="J2802" i="2"/>
  <c r="H2800" i="2"/>
  <c r="L2800" i="2"/>
  <c r="P2800" i="2"/>
  <c r="F2798" i="2"/>
  <c r="J2798" i="2"/>
  <c r="H2796" i="2"/>
  <c r="L2796" i="2"/>
  <c r="P2796" i="2"/>
  <c r="F2794" i="2"/>
  <c r="J2794" i="2"/>
  <c r="H2792" i="2"/>
  <c r="L2792" i="2"/>
  <c r="P2792" i="2"/>
  <c r="F2790" i="2"/>
  <c r="J2790" i="2"/>
  <c r="H2788" i="2"/>
  <c r="L2788" i="2"/>
  <c r="P2788" i="2"/>
  <c r="F2786" i="2"/>
  <c r="J2786" i="2"/>
  <c r="H2784" i="2"/>
  <c r="L2784" i="2"/>
  <c r="P2784" i="2"/>
  <c r="F2782" i="2"/>
  <c r="J2782" i="2"/>
  <c r="H2780" i="2"/>
  <c r="L2780" i="2"/>
  <c r="P2780" i="2"/>
  <c r="F2778" i="2"/>
  <c r="J2778" i="2"/>
  <c r="H2776" i="2"/>
  <c r="L2776" i="2"/>
  <c r="P2776" i="2"/>
  <c r="F2774" i="2"/>
  <c r="J2774" i="2"/>
  <c r="H2772" i="2"/>
  <c r="L2772" i="2"/>
  <c r="P2772" i="2"/>
  <c r="F2770" i="2"/>
  <c r="J2770" i="2"/>
  <c r="H2768" i="2"/>
  <c r="L2768" i="2"/>
  <c r="P2768" i="2"/>
  <c r="F2766" i="2"/>
  <c r="J2766" i="2"/>
  <c r="H2764" i="2"/>
  <c r="L2764" i="2"/>
  <c r="P2764" i="2"/>
  <c r="O2762" i="2"/>
  <c r="I2762" i="2"/>
  <c r="A2757" i="2"/>
  <c r="E2757" i="2"/>
  <c r="N2757" i="2"/>
  <c r="G2747" i="2"/>
  <c r="K2747" i="2"/>
  <c r="O2747" i="2"/>
  <c r="H2747" i="2"/>
  <c r="M2747" i="2"/>
  <c r="I2747" i="2"/>
  <c r="A2727" i="2"/>
  <c r="E2727" i="2"/>
  <c r="A2726" i="2"/>
  <c r="E2726" i="2"/>
  <c r="A2711" i="2"/>
  <c r="E2711" i="2"/>
  <c r="A2710" i="2"/>
  <c r="E2710" i="2"/>
  <c r="A2695" i="2"/>
  <c r="E2695" i="2"/>
  <c r="A2694" i="2"/>
  <c r="E2694" i="2"/>
  <c r="A2679" i="2"/>
  <c r="E2679" i="2"/>
  <c r="A2678" i="2"/>
  <c r="E2678" i="2"/>
  <c r="A2623" i="2"/>
  <c r="E2623" i="2"/>
  <c r="N2623" i="2"/>
  <c r="N2621" i="2"/>
  <c r="A2621" i="2"/>
  <c r="E2621" i="2"/>
  <c r="A2615" i="2"/>
  <c r="E2615" i="2"/>
  <c r="N2615" i="2"/>
  <c r="N2613" i="2"/>
  <c r="A2613" i="2"/>
  <c r="E2613" i="2"/>
  <c r="A2607" i="2"/>
  <c r="E2607" i="2"/>
  <c r="N2607" i="2"/>
  <c r="N2605" i="2"/>
  <c r="A2605" i="2"/>
  <c r="E2605" i="2"/>
  <c r="A2599" i="2"/>
  <c r="E2599" i="2"/>
  <c r="N2599" i="2"/>
  <c r="N2597" i="2"/>
  <c r="A2597" i="2"/>
  <c r="E2597" i="2"/>
  <c r="A2591" i="2"/>
  <c r="E2591" i="2"/>
  <c r="N2591" i="2"/>
  <c r="N2589" i="2"/>
  <c r="A2589" i="2"/>
  <c r="E2589" i="2"/>
  <c r="A2583" i="2"/>
  <c r="E2583" i="2"/>
  <c r="N2583" i="2"/>
  <c r="N2581" i="2"/>
  <c r="A2581" i="2"/>
  <c r="E2581" i="2"/>
  <c r="A2579" i="2"/>
  <c r="E2579" i="2"/>
  <c r="N2579" i="2"/>
  <c r="A2571" i="2"/>
  <c r="E2571" i="2"/>
  <c r="N2571" i="2"/>
  <c r="A2563" i="2"/>
  <c r="E2563" i="2"/>
  <c r="N2563" i="2"/>
  <c r="A2555" i="2"/>
  <c r="E2555" i="2"/>
  <c r="N2555" i="2"/>
  <c r="A2547" i="2"/>
  <c r="E2547" i="2"/>
  <c r="N2547" i="2"/>
  <c r="A2539" i="2"/>
  <c r="E2539" i="2"/>
  <c r="N2539" i="2"/>
  <c r="A2531" i="2"/>
  <c r="E2531" i="2"/>
  <c r="N2531" i="2"/>
  <c r="A2523" i="2"/>
  <c r="E2523" i="2"/>
  <c r="N2523" i="2"/>
  <c r="A2515" i="2"/>
  <c r="E2515" i="2"/>
  <c r="N2515" i="2"/>
  <c r="A2507" i="2"/>
  <c r="E2507" i="2"/>
  <c r="N2507" i="2"/>
  <c r="A2499" i="2"/>
  <c r="E2499" i="2"/>
  <c r="N2499" i="2"/>
  <c r="A2491" i="2"/>
  <c r="E2491" i="2"/>
  <c r="N2491" i="2"/>
  <c r="A2483" i="2"/>
  <c r="E2483" i="2"/>
  <c r="N2483" i="2"/>
  <c r="A2475" i="2"/>
  <c r="E2475" i="2"/>
  <c r="N2475" i="2"/>
  <c r="A2467" i="2"/>
  <c r="E2467" i="2"/>
  <c r="N2467" i="2"/>
  <c r="H2620" i="2"/>
  <c r="L2620" i="2"/>
  <c r="P2620" i="2"/>
  <c r="J2620" i="2"/>
  <c r="O2620" i="2"/>
  <c r="F2620" i="2"/>
  <c r="K2620" i="2"/>
  <c r="H2612" i="2"/>
  <c r="L2612" i="2"/>
  <c r="P2612" i="2"/>
  <c r="J2612" i="2"/>
  <c r="O2612" i="2"/>
  <c r="F2612" i="2"/>
  <c r="K2612" i="2"/>
  <c r="H2604" i="2"/>
  <c r="L2604" i="2"/>
  <c r="P2604" i="2"/>
  <c r="J2604" i="2"/>
  <c r="O2604" i="2"/>
  <c r="F2604" i="2"/>
  <c r="K2604" i="2"/>
  <c r="H2596" i="2"/>
  <c r="L2596" i="2"/>
  <c r="P2596" i="2"/>
  <c r="J2596" i="2"/>
  <c r="O2596" i="2"/>
  <c r="F2596" i="2"/>
  <c r="K2596" i="2"/>
  <c r="H2588" i="2"/>
  <c r="L2588" i="2"/>
  <c r="P2588" i="2"/>
  <c r="J2588" i="2"/>
  <c r="O2588" i="2"/>
  <c r="F2588" i="2"/>
  <c r="K2588" i="2"/>
  <c r="H2580" i="2"/>
  <c r="L2580" i="2"/>
  <c r="P2580" i="2"/>
  <c r="J2580" i="2"/>
  <c r="O2580" i="2"/>
  <c r="F2580" i="2"/>
  <c r="K2580" i="2"/>
  <c r="G2572" i="2"/>
  <c r="K2572" i="2"/>
  <c r="O2572" i="2"/>
  <c r="H2572" i="2"/>
  <c r="L2572" i="2"/>
  <c r="P2572" i="2"/>
  <c r="M2572" i="2"/>
  <c r="F2572" i="2"/>
  <c r="G2564" i="2"/>
  <c r="K2564" i="2"/>
  <c r="O2564" i="2"/>
  <c r="H2564" i="2"/>
  <c r="L2564" i="2"/>
  <c r="P2564" i="2"/>
  <c r="M2564" i="2"/>
  <c r="F2564" i="2"/>
  <c r="G2556" i="2"/>
  <c r="K2556" i="2"/>
  <c r="O2556" i="2"/>
  <c r="H2556" i="2"/>
  <c r="L2556" i="2"/>
  <c r="P2556" i="2"/>
  <c r="M2556" i="2"/>
  <c r="F2556" i="2"/>
  <c r="G2548" i="2"/>
  <c r="K2548" i="2"/>
  <c r="O2548" i="2"/>
  <c r="H2548" i="2"/>
  <c r="L2548" i="2"/>
  <c r="P2548" i="2"/>
  <c r="M2548" i="2"/>
  <c r="F2548" i="2"/>
  <c r="G2540" i="2"/>
  <c r="K2540" i="2"/>
  <c r="O2540" i="2"/>
  <c r="H2540" i="2"/>
  <c r="L2540" i="2"/>
  <c r="P2540" i="2"/>
  <c r="M2540" i="2"/>
  <c r="F2540" i="2"/>
  <c r="G2532" i="2"/>
  <c r="K2532" i="2"/>
  <c r="O2532" i="2"/>
  <c r="H2532" i="2"/>
  <c r="L2532" i="2"/>
  <c r="P2532" i="2"/>
  <c r="M2532" i="2"/>
  <c r="F2532" i="2"/>
  <c r="G2524" i="2"/>
  <c r="K2524" i="2"/>
  <c r="O2524" i="2"/>
  <c r="H2524" i="2"/>
  <c r="L2524" i="2"/>
  <c r="P2524" i="2"/>
  <c r="M2524" i="2"/>
  <c r="F2524" i="2"/>
  <c r="G2516" i="2"/>
  <c r="K2516" i="2"/>
  <c r="O2516" i="2"/>
  <c r="H2516" i="2"/>
  <c r="L2516" i="2"/>
  <c r="P2516" i="2"/>
  <c r="M2516" i="2"/>
  <c r="F2516" i="2"/>
  <c r="G2508" i="2"/>
  <c r="K2508" i="2"/>
  <c r="O2508" i="2"/>
  <c r="H2508" i="2"/>
  <c r="L2508" i="2"/>
  <c r="P2508" i="2"/>
  <c r="M2508" i="2"/>
  <c r="F2508" i="2"/>
  <c r="G2500" i="2"/>
  <c r="K2500" i="2"/>
  <c r="O2500" i="2"/>
  <c r="H2500" i="2"/>
  <c r="L2500" i="2"/>
  <c r="P2500" i="2"/>
  <c r="M2500" i="2"/>
  <c r="F2500" i="2"/>
  <c r="G2492" i="2"/>
  <c r="K2492" i="2"/>
  <c r="O2492" i="2"/>
  <c r="H2492" i="2"/>
  <c r="L2492" i="2"/>
  <c r="P2492" i="2"/>
  <c r="M2492" i="2"/>
  <c r="F2492" i="2"/>
  <c r="G2484" i="2"/>
  <c r="K2484" i="2"/>
  <c r="O2484" i="2"/>
  <c r="H2484" i="2"/>
  <c r="L2484" i="2"/>
  <c r="P2484" i="2"/>
  <c r="M2484" i="2"/>
  <c r="F2484" i="2"/>
  <c r="G2476" i="2"/>
  <c r="K2476" i="2"/>
  <c r="O2476" i="2"/>
  <c r="H2476" i="2"/>
  <c r="L2476" i="2"/>
  <c r="P2476" i="2"/>
  <c r="M2476" i="2"/>
  <c r="F2476" i="2"/>
  <c r="G2468" i="2"/>
  <c r="K2468" i="2"/>
  <c r="O2468" i="2"/>
  <c r="H2468" i="2"/>
  <c r="L2468" i="2"/>
  <c r="P2468" i="2"/>
  <c r="M2468" i="2"/>
  <c r="F2468" i="2"/>
  <c r="N2461" i="2"/>
  <c r="A2461" i="2"/>
  <c r="E2461" i="2"/>
  <c r="F2455" i="2"/>
  <c r="J2455" i="2"/>
  <c r="H2455" i="2"/>
  <c r="M2455" i="2"/>
  <c r="I2455" i="2"/>
  <c r="G2455" i="2"/>
  <c r="O2455" i="2"/>
  <c r="K2455" i="2"/>
  <c r="P2455" i="2"/>
  <c r="F2295" i="2"/>
  <c r="J2295" i="2"/>
  <c r="G2295" i="2"/>
  <c r="K2295" i="2"/>
  <c r="O2295" i="2"/>
  <c r="H2295" i="2"/>
  <c r="I2295" i="2"/>
  <c r="P2295" i="2"/>
  <c r="L2295" i="2"/>
  <c r="M2295" i="2"/>
  <c r="P2760" i="2"/>
  <c r="L2760" i="2"/>
  <c r="K2758" i="2"/>
  <c r="P2756" i="2"/>
  <c r="L2756" i="2"/>
  <c r="K2754" i="2"/>
  <c r="P2752" i="2"/>
  <c r="L2752" i="2"/>
  <c r="K2750" i="2"/>
  <c r="P2748" i="2"/>
  <c r="L2748" i="2"/>
  <c r="K2746" i="2"/>
  <c r="P2744" i="2"/>
  <c r="L2744" i="2"/>
  <c r="K2742" i="2"/>
  <c r="O2741" i="2"/>
  <c r="P2737" i="2"/>
  <c r="P2733" i="2"/>
  <c r="P2729" i="2"/>
  <c r="P2725" i="2"/>
  <c r="P2721" i="2"/>
  <c r="P2717" i="2"/>
  <c r="P2713" i="2"/>
  <c r="P2709" i="2"/>
  <c r="P2705" i="2"/>
  <c r="P2701" i="2"/>
  <c r="P2697" i="2"/>
  <c r="P2693" i="2"/>
  <c r="P2689" i="2"/>
  <c r="P2685" i="2"/>
  <c r="P2681" i="2"/>
  <c r="P2677" i="2"/>
  <c r="P2673" i="2"/>
  <c r="E2671" i="2"/>
  <c r="P2669" i="2"/>
  <c r="E2667" i="2"/>
  <c r="P2665" i="2"/>
  <c r="E2663" i="2"/>
  <c r="P2661" i="2"/>
  <c r="E2659" i="2"/>
  <c r="P2657" i="2"/>
  <c r="E2655" i="2"/>
  <c r="P2653" i="2"/>
  <c r="E2651" i="2"/>
  <c r="P2649" i="2"/>
  <c r="E2647" i="2"/>
  <c r="P2645" i="2"/>
  <c r="E2643" i="2"/>
  <c r="P2641" i="2"/>
  <c r="E2639" i="2"/>
  <c r="P2637" i="2"/>
  <c r="E2635" i="2"/>
  <c r="P2633" i="2"/>
  <c r="E2631" i="2"/>
  <c r="P2629" i="2"/>
  <c r="E2627" i="2"/>
  <c r="P2625" i="2"/>
  <c r="G2620" i="2"/>
  <c r="A2619" i="2"/>
  <c r="E2619" i="2"/>
  <c r="N2619" i="2"/>
  <c r="G2612" i="2"/>
  <c r="A2611" i="2"/>
  <c r="E2611" i="2"/>
  <c r="N2611" i="2"/>
  <c r="G2604" i="2"/>
  <c r="A2603" i="2"/>
  <c r="E2603" i="2"/>
  <c r="N2603" i="2"/>
  <c r="G2596" i="2"/>
  <c r="A2595" i="2"/>
  <c r="E2595" i="2"/>
  <c r="N2595" i="2"/>
  <c r="G2588" i="2"/>
  <c r="A2587" i="2"/>
  <c r="E2587" i="2"/>
  <c r="N2587" i="2"/>
  <c r="G2580" i="2"/>
  <c r="A2575" i="2"/>
  <c r="E2575" i="2"/>
  <c r="N2575" i="2"/>
  <c r="F2573" i="2"/>
  <c r="J2573" i="2"/>
  <c r="G2573" i="2"/>
  <c r="K2573" i="2"/>
  <c r="O2573" i="2"/>
  <c r="H2573" i="2"/>
  <c r="I2573" i="2"/>
  <c r="P2573" i="2"/>
  <c r="I2572" i="2"/>
  <c r="A2567" i="2"/>
  <c r="E2567" i="2"/>
  <c r="N2567" i="2"/>
  <c r="F2565" i="2"/>
  <c r="J2565" i="2"/>
  <c r="G2565" i="2"/>
  <c r="K2565" i="2"/>
  <c r="O2565" i="2"/>
  <c r="H2565" i="2"/>
  <c r="I2565" i="2"/>
  <c r="P2565" i="2"/>
  <c r="I2564" i="2"/>
  <c r="A2559" i="2"/>
  <c r="E2559" i="2"/>
  <c r="N2559" i="2"/>
  <c r="F2557" i="2"/>
  <c r="J2557" i="2"/>
  <c r="G2557" i="2"/>
  <c r="K2557" i="2"/>
  <c r="O2557" i="2"/>
  <c r="H2557" i="2"/>
  <c r="I2557" i="2"/>
  <c r="P2557" i="2"/>
  <c r="I2556" i="2"/>
  <c r="A2551" i="2"/>
  <c r="E2551" i="2"/>
  <c r="N2551" i="2"/>
  <c r="F2549" i="2"/>
  <c r="J2549" i="2"/>
  <c r="G2549" i="2"/>
  <c r="K2549" i="2"/>
  <c r="O2549" i="2"/>
  <c r="H2549" i="2"/>
  <c r="I2549" i="2"/>
  <c r="P2549" i="2"/>
  <c r="I2548" i="2"/>
  <c r="A2543" i="2"/>
  <c r="E2543" i="2"/>
  <c r="N2543" i="2"/>
  <c r="F2541" i="2"/>
  <c r="J2541" i="2"/>
  <c r="G2541" i="2"/>
  <c r="K2541" i="2"/>
  <c r="O2541" i="2"/>
  <c r="H2541" i="2"/>
  <c r="I2541" i="2"/>
  <c r="P2541" i="2"/>
  <c r="I2540" i="2"/>
  <c r="A2535" i="2"/>
  <c r="E2535" i="2"/>
  <c r="N2535" i="2"/>
  <c r="F2533" i="2"/>
  <c r="J2533" i="2"/>
  <c r="G2533" i="2"/>
  <c r="K2533" i="2"/>
  <c r="O2533" i="2"/>
  <c r="H2533" i="2"/>
  <c r="I2533" i="2"/>
  <c r="P2533" i="2"/>
  <c r="I2532" i="2"/>
  <c r="A2527" i="2"/>
  <c r="E2527" i="2"/>
  <c r="N2527" i="2"/>
  <c r="F2525" i="2"/>
  <c r="J2525" i="2"/>
  <c r="G2525" i="2"/>
  <c r="K2525" i="2"/>
  <c r="O2525" i="2"/>
  <c r="H2525" i="2"/>
  <c r="I2525" i="2"/>
  <c r="P2525" i="2"/>
  <c r="I2524" i="2"/>
  <c r="A2519" i="2"/>
  <c r="E2519" i="2"/>
  <c r="N2519" i="2"/>
  <c r="F2517" i="2"/>
  <c r="J2517" i="2"/>
  <c r="G2517" i="2"/>
  <c r="K2517" i="2"/>
  <c r="O2517" i="2"/>
  <c r="H2517" i="2"/>
  <c r="I2517" i="2"/>
  <c r="P2517" i="2"/>
  <c r="I2516" i="2"/>
  <c r="A2511" i="2"/>
  <c r="E2511" i="2"/>
  <c r="N2511" i="2"/>
  <c r="F2509" i="2"/>
  <c r="J2509" i="2"/>
  <c r="G2509" i="2"/>
  <c r="K2509" i="2"/>
  <c r="O2509" i="2"/>
  <c r="H2509" i="2"/>
  <c r="I2509" i="2"/>
  <c r="P2509" i="2"/>
  <c r="I2508" i="2"/>
  <c r="A2503" i="2"/>
  <c r="E2503" i="2"/>
  <c r="N2503" i="2"/>
  <c r="F2501" i="2"/>
  <c r="J2501" i="2"/>
  <c r="G2501" i="2"/>
  <c r="K2501" i="2"/>
  <c r="O2501" i="2"/>
  <c r="H2501" i="2"/>
  <c r="I2501" i="2"/>
  <c r="P2501" i="2"/>
  <c r="I2500" i="2"/>
  <c r="A2495" i="2"/>
  <c r="E2495" i="2"/>
  <c r="N2495" i="2"/>
  <c r="F2493" i="2"/>
  <c r="J2493" i="2"/>
  <c r="G2493" i="2"/>
  <c r="K2493" i="2"/>
  <c r="O2493" i="2"/>
  <c r="H2493" i="2"/>
  <c r="I2493" i="2"/>
  <c r="P2493" i="2"/>
  <c r="I2492" i="2"/>
  <c r="A2487" i="2"/>
  <c r="E2487" i="2"/>
  <c r="N2487" i="2"/>
  <c r="F2485" i="2"/>
  <c r="J2485" i="2"/>
  <c r="G2485" i="2"/>
  <c r="K2485" i="2"/>
  <c r="O2485" i="2"/>
  <c r="H2485" i="2"/>
  <c r="I2485" i="2"/>
  <c r="P2485" i="2"/>
  <c r="I2484" i="2"/>
  <c r="A2479" i="2"/>
  <c r="E2479" i="2"/>
  <c r="N2479" i="2"/>
  <c r="F2477" i="2"/>
  <c r="J2477" i="2"/>
  <c r="G2477" i="2"/>
  <c r="K2477" i="2"/>
  <c r="O2477" i="2"/>
  <c r="H2477" i="2"/>
  <c r="I2477" i="2"/>
  <c r="P2477" i="2"/>
  <c r="I2476" i="2"/>
  <c r="A2471" i="2"/>
  <c r="E2471" i="2"/>
  <c r="N2471" i="2"/>
  <c r="F2469" i="2"/>
  <c r="J2469" i="2"/>
  <c r="G2469" i="2"/>
  <c r="K2469" i="2"/>
  <c r="O2469" i="2"/>
  <c r="H2469" i="2"/>
  <c r="I2469" i="2"/>
  <c r="P2469" i="2"/>
  <c r="I2468" i="2"/>
  <c r="H2457" i="2"/>
  <c r="L2457" i="2"/>
  <c r="P2457" i="2"/>
  <c r="G2457" i="2"/>
  <c r="M2457" i="2"/>
  <c r="I2457" i="2"/>
  <c r="F2457" i="2"/>
  <c r="J2457" i="2"/>
  <c r="F2406" i="2"/>
  <c r="J2406" i="2"/>
  <c r="G2406" i="2"/>
  <c r="K2406" i="2"/>
  <c r="O2406" i="2"/>
  <c r="I2406" i="2"/>
  <c r="P2406" i="2"/>
  <c r="L2406" i="2"/>
  <c r="M2406" i="2"/>
  <c r="H2353" i="2"/>
  <c r="L2353" i="2"/>
  <c r="P2353" i="2"/>
  <c r="I2353" i="2"/>
  <c r="M2353" i="2"/>
  <c r="F2353" i="2"/>
  <c r="J2353" i="2"/>
  <c r="O2353" i="2"/>
  <c r="G2353" i="2"/>
  <c r="K2353" i="2"/>
  <c r="H2341" i="2"/>
  <c r="L2341" i="2"/>
  <c r="P2341" i="2"/>
  <c r="I2341" i="2"/>
  <c r="M2341" i="2"/>
  <c r="F2341" i="2"/>
  <c r="J2341" i="2"/>
  <c r="O2341" i="2"/>
  <c r="G2341" i="2"/>
  <c r="H2337" i="2"/>
  <c r="L2337" i="2"/>
  <c r="P2337" i="2"/>
  <c r="I2337" i="2"/>
  <c r="M2337" i="2"/>
  <c r="F2337" i="2"/>
  <c r="J2337" i="2"/>
  <c r="O2337" i="2"/>
  <c r="G2337" i="2"/>
  <c r="K2337" i="2"/>
  <c r="H2325" i="2"/>
  <c r="L2325" i="2"/>
  <c r="P2325" i="2"/>
  <c r="I2325" i="2"/>
  <c r="M2325" i="2"/>
  <c r="F2325" i="2"/>
  <c r="J2325" i="2"/>
  <c r="O2325" i="2"/>
  <c r="G2325" i="2"/>
  <c r="H2321" i="2"/>
  <c r="L2321" i="2"/>
  <c r="P2321" i="2"/>
  <c r="I2321" i="2"/>
  <c r="M2321" i="2"/>
  <c r="F2321" i="2"/>
  <c r="J2321" i="2"/>
  <c r="O2321" i="2"/>
  <c r="G2321" i="2"/>
  <c r="K2321" i="2"/>
  <c r="F2760" i="2"/>
  <c r="J2760" i="2"/>
  <c r="H2758" i="2"/>
  <c r="L2758" i="2"/>
  <c r="P2758" i="2"/>
  <c r="F2756" i="2"/>
  <c r="J2756" i="2"/>
  <c r="H2754" i="2"/>
  <c r="L2754" i="2"/>
  <c r="P2754" i="2"/>
  <c r="F2752" i="2"/>
  <c r="J2752" i="2"/>
  <c r="H2750" i="2"/>
  <c r="L2750" i="2"/>
  <c r="P2750" i="2"/>
  <c r="F2748" i="2"/>
  <c r="J2748" i="2"/>
  <c r="H2746" i="2"/>
  <c r="L2746" i="2"/>
  <c r="P2746" i="2"/>
  <c r="F2744" i="2"/>
  <c r="J2744" i="2"/>
  <c r="H2742" i="2"/>
  <c r="L2742" i="2"/>
  <c r="P2742" i="2"/>
  <c r="I2741" i="2"/>
  <c r="M2741" i="2"/>
  <c r="F2741" i="2"/>
  <c r="F2740" i="2"/>
  <c r="J2740" i="2"/>
  <c r="G2740" i="2"/>
  <c r="K2740" i="2"/>
  <c r="O2740" i="2"/>
  <c r="I2737" i="2"/>
  <c r="M2737" i="2"/>
  <c r="F2737" i="2"/>
  <c r="J2737" i="2"/>
  <c r="F2736" i="2"/>
  <c r="J2736" i="2"/>
  <c r="G2736" i="2"/>
  <c r="K2736" i="2"/>
  <c r="O2736" i="2"/>
  <c r="I2733" i="2"/>
  <c r="M2733" i="2"/>
  <c r="F2733" i="2"/>
  <c r="J2733" i="2"/>
  <c r="F2732" i="2"/>
  <c r="J2732" i="2"/>
  <c r="G2732" i="2"/>
  <c r="K2732" i="2"/>
  <c r="O2732" i="2"/>
  <c r="I2729" i="2"/>
  <c r="M2729" i="2"/>
  <c r="F2729" i="2"/>
  <c r="J2729" i="2"/>
  <c r="F2728" i="2"/>
  <c r="J2728" i="2"/>
  <c r="G2728" i="2"/>
  <c r="K2728" i="2"/>
  <c r="O2728" i="2"/>
  <c r="I2725" i="2"/>
  <c r="M2725" i="2"/>
  <c r="F2725" i="2"/>
  <c r="J2725" i="2"/>
  <c r="F2724" i="2"/>
  <c r="J2724" i="2"/>
  <c r="G2724" i="2"/>
  <c r="K2724" i="2"/>
  <c r="O2724" i="2"/>
  <c r="I2721" i="2"/>
  <c r="M2721" i="2"/>
  <c r="F2721" i="2"/>
  <c r="J2721" i="2"/>
  <c r="F2720" i="2"/>
  <c r="J2720" i="2"/>
  <c r="G2720" i="2"/>
  <c r="K2720" i="2"/>
  <c r="O2720" i="2"/>
  <c r="I2717" i="2"/>
  <c r="M2717" i="2"/>
  <c r="F2717" i="2"/>
  <c r="J2717" i="2"/>
  <c r="F2716" i="2"/>
  <c r="J2716" i="2"/>
  <c r="G2716" i="2"/>
  <c r="K2716" i="2"/>
  <c r="O2716" i="2"/>
  <c r="I2713" i="2"/>
  <c r="M2713" i="2"/>
  <c r="F2713" i="2"/>
  <c r="J2713" i="2"/>
  <c r="F2712" i="2"/>
  <c r="J2712" i="2"/>
  <c r="G2712" i="2"/>
  <c r="K2712" i="2"/>
  <c r="O2712" i="2"/>
  <c r="I2709" i="2"/>
  <c r="M2709" i="2"/>
  <c r="F2709" i="2"/>
  <c r="J2709" i="2"/>
  <c r="F2708" i="2"/>
  <c r="J2708" i="2"/>
  <c r="G2708" i="2"/>
  <c r="K2708" i="2"/>
  <c r="O2708" i="2"/>
  <c r="I2705" i="2"/>
  <c r="M2705" i="2"/>
  <c r="F2705" i="2"/>
  <c r="J2705" i="2"/>
  <c r="F2704" i="2"/>
  <c r="J2704" i="2"/>
  <c r="G2704" i="2"/>
  <c r="K2704" i="2"/>
  <c r="O2704" i="2"/>
  <c r="I2701" i="2"/>
  <c r="M2701" i="2"/>
  <c r="F2701" i="2"/>
  <c r="J2701" i="2"/>
  <c r="F2700" i="2"/>
  <c r="J2700" i="2"/>
  <c r="G2700" i="2"/>
  <c r="K2700" i="2"/>
  <c r="O2700" i="2"/>
  <c r="I2697" i="2"/>
  <c r="M2697" i="2"/>
  <c r="F2697" i="2"/>
  <c r="J2697" i="2"/>
  <c r="F2696" i="2"/>
  <c r="J2696" i="2"/>
  <c r="G2696" i="2"/>
  <c r="K2696" i="2"/>
  <c r="O2696" i="2"/>
  <c r="I2693" i="2"/>
  <c r="M2693" i="2"/>
  <c r="F2693" i="2"/>
  <c r="J2693" i="2"/>
  <c r="F2692" i="2"/>
  <c r="J2692" i="2"/>
  <c r="G2692" i="2"/>
  <c r="K2692" i="2"/>
  <c r="O2692" i="2"/>
  <c r="I2689" i="2"/>
  <c r="M2689" i="2"/>
  <c r="F2689" i="2"/>
  <c r="J2689" i="2"/>
  <c r="F2688" i="2"/>
  <c r="J2688" i="2"/>
  <c r="G2688" i="2"/>
  <c r="K2688" i="2"/>
  <c r="O2688" i="2"/>
  <c r="I2685" i="2"/>
  <c r="M2685" i="2"/>
  <c r="F2685" i="2"/>
  <c r="J2685" i="2"/>
  <c r="F2684" i="2"/>
  <c r="J2684" i="2"/>
  <c r="G2684" i="2"/>
  <c r="K2684" i="2"/>
  <c r="O2684" i="2"/>
  <c r="I2681" i="2"/>
  <c r="M2681" i="2"/>
  <c r="F2681" i="2"/>
  <c r="J2681" i="2"/>
  <c r="F2680" i="2"/>
  <c r="J2680" i="2"/>
  <c r="G2680" i="2"/>
  <c r="K2680" i="2"/>
  <c r="O2680" i="2"/>
  <c r="I2677" i="2"/>
  <c r="M2677" i="2"/>
  <c r="F2677" i="2"/>
  <c r="J2677" i="2"/>
  <c r="F2676" i="2"/>
  <c r="J2676" i="2"/>
  <c r="G2676" i="2"/>
  <c r="K2676" i="2"/>
  <c r="O2676" i="2"/>
  <c r="I2673" i="2"/>
  <c r="M2673" i="2"/>
  <c r="F2673" i="2"/>
  <c r="J2673" i="2"/>
  <c r="F2672" i="2"/>
  <c r="J2672" i="2"/>
  <c r="G2672" i="2"/>
  <c r="K2672" i="2"/>
  <c r="O2672" i="2"/>
  <c r="I2669" i="2"/>
  <c r="M2669" i="2"/>
  <c r="F2669" i="2"/>
  <c r="J2669" i="2"/>
  <c r="F2668" i="2"/>
  <c r="J2668" i="2"/>
  <c r="G2668" i="2"/>
  <c r="K2668" i="2"/>
  <c r="O2668" i="2"/>
  <c r="I2665" i="2"/>
  <c r="M2665" i="2"/>
  <c r="F2665" i="2"/>
  <c r="J2665" i="2"/>
  <c r="F2664" i="2"/>
  <c r="J2664" i="2"/>
  <c r="G2664" i="2"/>
  <c r="K2664" i="2"/>
  <c r="O2664" i="2"/>
  <c r="I2661" i="2"/>
  <c r="M2661" i="2"/>
  <c r="F2661" i="2"/>
  <c r="J2661" i="2"/>
  <c r="F2660" i="2"/>
  <c r="J2660" i="2"/>
  <c r="G2660" i="2"/>
  <c r="K2660" i="2"/>
  <c r="O2660" i="2"/>
  <c r="I2657" i="2"/>
  <c r="M2657" i="2"/>
  <c r="F2657" i="2"/>
  <c r="J2657" i="2"/>
  <c r="F2656" i="2"/>
  <c r="J2656" i="2"/>
  <c r="G2656" i="2"/>
  <c r="K2656" i="2"/>
  <c r="O2656" i="2"/>
  <c r="I2653" i="2"/>
  <c r="M2653" i="2"/>
  <c r="F2653" i="2"/>
  <c r="J2653" i="2"/>
  <c r="F2652" i="2"/>
  <c r="J2652" i="2"/>
  <c r="G2652" i="2"/>
  <c r="K2652" i="2"/>
  <c r="O2652" i="2"/>
  <c r="I2649" i="2"/>
  <c r="M2649" i="2"/>
  <c r="F2649" i="2"/>
  <c r="J2649" i="2"/>
  <c r="F2648" i="2"/>
  <c r="J2648" i="2"/>
  <c r="G2648" i="2"/>
  <c r="K2648" i="2"/>
  <c r="O2648" i="2"/>
  <c r="I2645" i="2"/>
  <c r="M2645" i="2"/>
  <c r="F2645" i="2"/>
  <c r="J2645" i="2"/>
  <c r="F2644" i="2"/>
  <c r="J2644" i="2"/>
  <c r="G2644" i="2"/>
  <c r="K2644" i="2"/>
  <c r="O2644" i="2"/>
  <c r="I2641" i="2"/>
  <c r="M2641" i="2"/>
  <c r="F2641" i="2"/>
  <c r="J2641" i="2"/>
  <c r="F2640" i="2"/>
  <c r="J2640" i="2"/>
  <c r="G2640" i="2"/>
  <c r="K2640" i="2"/>
  <c r="O2640" i="2"/>
  <c r="I2637" i="2"/>
  <c r="M2637" i="2"/>
  <c r="F2637" i="2"/>
  <c r="J2637" i="2"/>
  <c r="F2636" i="2"/>
  <c r="J2636" i="2"/>
  <c r="G2636" i="2"/>
  <c r="K2636" i="2"/>
  <c r="O2636" i="2"/>
  <c r="I2633" i="2"/>
  <c r="M2633" i="2"/>
  <c r="F2633" i="2"/>
  <c r="J2633" i="2"/>
  <c r="F2632" i="2"/>
  <c r="J2632" i="2"/>
  <c r="G2632" i="2"/>
  <c r="K2632" i="2"/>
  <c r="O2632" i="2"/>
  <c r="I2629" i="2"/>
  <c r="M2629" i="2"/>
  <c r="F2629" i="2"/>
  <c r="J2629" i="2"/>
  <c r="F2628" i="2"/>
  <c r="J2628" i="2"/>
  <c r="G2628" i="2"/>
  <c r="K2628" i="2"/>
  <c r="O2628" i="2"/>
  <c r="G2625" i="2"/>
  <c r="K2625" i="2"/>
  <c r="H2625" i="2"/>
  <c r="M2625" i="2"/>
  <c r="I2625" i="2"/>
  <c r="H2624" i="2"/>
  <c r="L2624" i="2"/>
  <c r="P2624" i="2"/>
  <c r="J2624" i="2"/>
  <c r="O2624" i="2"/>
  <c r="F2624" i="2"/>
  <c r="K2624" i="2"/>
  <c r="G2617" i="2"/>
  <c r="K2617" i="2"/>
  <c r="O2617" i="2"/>
  <c r="H2617" i="2"/>
  <c r="M2617" i="2"/>
  <c r="I2617" i="2"/>
  <c r="H2616" i="2"/>
  <c r="L2616" i="2"/>
  <c r="P2616" i="2"/>
  <c r="J2616" i="2"/>
  <c r="O2616" i="2"/>
  <c r="F2616" i="2"/>
  <c r="K2616" i="2"/>
  <c r="G2609" i="2"/>
  <c r="K2609" i="2"/>
  <c r="O2609" i="2"/>
  <c r="H2609" i="2"/>
  <c r="M2609" i="2"/>
  <c r="I2609" i="2"/>
  <c r="H2608" i="2"/>
  <c r="L2608" i="2"/>
  <c r="P2608" i="2"/>
  <c r="J2608" i="2"/>
  <c r="O2608" i="2"/>
  <c r="F2608" i="2"/>
  <c r="K2608" i="2"/>
  <c r="G2601" i="2"/>
  <c r="K2601" i="2"/>
  <c r="O2601" i="2"/>
  <c r="H2601" i="2"/>
  <c r="M2601" i="2"/>
  <c r="I2601" i="2"/>
  <c r="H2600" i="2"/>
  <c r="L2600" i="2"/>
  <c r="P2600" i="2"/>
  <c r="J2600" i="2"/>
  <c r="O2600" i="2"/>
  <c r="F2600" i="2"/>
  <c r="K2600" i="2"/>
  <c r="G2593" i="2"/>
  <c r="K2593" i="2"/>
  <c r="O2593" i="2"/>
  <c r="H2593" i="2"/>
  <c r="M2593" i="2"/>
  <c r="I2593" i="2"/>
  <c r="H2592" i="2"/>
  <c r="L2592" i="2"/>
  <c r="P2592" i="2"/>
  <c r="J2592" i="2"/>
  <c r="O2592" i="2"/>
  <c r="F2592" i="2"/>
  <c r="K2592" i="2"/>
  <c r="G2585" i="2"/>
  <c r="K2585" i="2"/>
  <c r="O2585" i="2"/>
  <c r="H2585" i="2"/>
  <c r="M2585" i="2"/>
  <c r="I2585" i="2"/>
  <c r="H2584" i="2"/>
  <c r="L2584" i="2"/>
  <c r="P2584" i="2"/>
  <c r="J2584" i="2"/>
  <c r="O2584" i="2"/>
  <c r="F2584" i="2"/>
  <c r="K2584" i="2"/>
  <c r="G2576" i="2"/>
  <c r="K2576" i="2"/>
  <c r="O2576" i="2"/>
  <c r="H2576" i="2"/>
  <c r="L2576" i="2"/>
  <c r="P2576" i="2"/>
  <c r="M2576" i="2"/>
  <c r="F2576" i="2"/>
  <c r="G2568" i="2"/>
  <c r="K2568" i="2"/>
  <c r="O2568" i="2"/>
  <c r="H2568" i="2"/>
  <c r="L2568" i="2"/>
  <c r="P2568" i="2"/>
  <c r="M2568" i="2"/>
  <c r="F2568" i="2"/>
  <c r="G2560" i="2"/>
  <c r="K2560" i="2"/>
  <c r="O2560" i="2"/>
  <c r="H2560" i="2"/>
  <c r="L2560" i="2"/>
  <c r="P2560" i="2"/>
  <c r="M2560" i="2"/>
  <c r="F2560" i="2"/>
  <c r="G2552" i="2"/>
  <c r="K2552" i="2"/>
  <c r="O2552" i="2"/>
  <c r="H2552" i="2"/>
  <c r="L2552" i="2"/>
  <c r="P2552" i="2"/>
  <c r="M2552" i="2"/>
  <c r="F2552" i="2"/>
  <c r="G2544" i="2"/>
  <c r="K2544" i="2"/>
  <c r="O2544" i="2"/>
  <c r="H2544" i="2"/>
  <c r="L2544" i="2"/>
  <c r="P2544" i="2"/>
  <c r="M2544" i="2"/>
  <c r="F2544" i="2"/>
  <c r="G2536" i="2"/>
  <c r="K2536" i="2"/>
  <c r="O2536" i="2"/>
  <c r="H2536" i="2"/>
  <c r="L2536" i="2"/>
  <c r="P2536" i="2"/>
  <c r="M2536" i="2"/>
  <c r="F2536" i="2"/>
  <c r="G2528" i="2"/>
  <c r="K2528" i="2"/>
  <c r="O2528" i="2"/>
  <c r="H2528" i="2"/>
  <c r="L2528" i="2"/>
  <c r="P2528" i="2"/>
  <c r="M2528" i="2"/>
  <c r="F2528" i="2"/>
  <c r="G2520" i="2"/>
  <c r="K2520" i="2"/>
  <c r="O2520" i="2"/>
  <c r="H2520" i="2"/>
  <c r="L2520" i="2"/>
  <c r="P2520" i="2"/>
  <c r="M2520" i="2"/>
  <c r="F2520" i="2"/>
  <c r="G2512" i="2"/>
  <c r="K2512" i="2"/>
  <c r="O2512" i="2"/>
  <c r="H2512" i="2"/>
  <c r="L2512" i="2"/>
  <c r="P2512" i="2"/>
  <c r="M2512" i="2"/>
  <c r="F2512" i="2"/>
  <c r="G2504" i="2"/>
  <c r="K2504" i="2"/>
  <c r="O2504" i="2"/>
  <c r="H2504" i="2"/>
  <c r="L2504" i="2"/>
  <c r="P2504" i="2"/>
  <c r="M2504" i="2"/>
  <c r="F2504" i="2"/>
  <c r="G2496" i="2"/>
  <c r="K2496" i="2"/>
  <c r="O2496" i="2"/>
  <c r="H2496" i="2"/>
  <c r="L2496" i="2"/>
  <c r="P2496" i="2"/>
  <c r="M2496" i="2"/>
  <c r="F2496" i="2"/>
  <c r="G2488" i="2"/>
  <c r="K2488" i="2"/>
  <c r="O2488" i="2"/>
  <c r="H2488" i="2"/>
  <c r="L2488" i="2"/>
  <c r="P2488" i="2"/>
  <c r="M2488" i="2"/>
  <c r="F2488" i="2"/>
  <c r="G2480" i="2"/>
  <c r="K2480" i="2"/>
  <c r="O2480" i="2"/>
  <c r="H2480" i="2"/>
  <c r="L2480" i="2"/>
  <c r="P2480" i="2"/>
  <c r="M2480" i="2"/>
  <c r="F2480" i="2"/>
  <c r="G2472" i="2"/>
  <c r="K2472" i="2"/>
  <c r="O2472" i="2"/>
  <c r="H2472" i="2"/>
  <c r="L2472" i="2"/>
  <c r="P2472" i="2"/>
  <c r="M2472" i="2"/>
  <c r="F2472" i="2"/>
  <c r="F2463" i="2"/>
  <c r="J2463" i="2"/>
  <c r="H2463" i="2"/>
  <c r="M2463" i="2"/>
  <c r="I2463" i="2"/>
  <c r="G2463" i="2"/>
  <c r="O2463" i="2"/>
  <c r="K2463" i="2"/>
  <c r="P2463" i="2"/>
  <c r="N2453" i="2"/>
  <c r="A2453" i="2"/>
  <c r="E2453" i="2"/>
  <c r="H2396" i="2"/>
  <c r="L2396" i="2"/>
  <c r="P2396" i="2"/>
  <c r="I2396" i="2"/>
  <c r="M2396" i="2"/>
  <c r="F2396" i="2"/>
  <c r="J2396" i="2"/>
  <c r="O2396" i="2"/>
  <c r="G2362" i="2"/>
  <c r="K2362" i="2"/>
  <c r="H2362" i="2"/>
  <c r="L2362" i="2"/>
  <c r="P2362" i="2"/>
  <c r="M2362" i="2"/>
  <c r="F2362" i="2"/>
  <c r="I2362" i="2"/>
  <c r="O2362" i="2"/>
  <c r="J2362" i="2"/>
  <c r="K2341" i="2"/>
  <c r="K2325" i="2"/>
  <c r="F2459" i="2"/>
  <c r="J2459" i="2"/>
  <c r="H2459" i="2"/>
  <c r="M2459" i="2"/>
  <c r="I2459" i="2"/>
  <c r="F2450" i="2"/>
  <c r="J2450" i="2"/>
  <c r="G2450" i="2"/>
  <c r="K2450" i="2"/>
  <c r="O2450" i="2"/>
  <c r="I2450" i="2"/>
  <c r="P2450" i="2"/>
  <c r="L2450" i="2"/>
  <c r="F2446" i="2"/>
  <c r="J2446" i="2"/>
  <c r="G2446" i="2"/>
  <c r="K2446" i="2"/>
  <c r="O2446" i="2"/>
  <c r="I2446" i="2"/>
  <c r="P2446" i="2"/>
  <c r="L2446" i="2"/>
  <c r="F2442" i="2"/>
  <c r="J2442" i="2"/>
  <c r="G2442" i="2"/>
  <c r="K2442" i="2"/>
  <c r="O2442" i="2"/>
  <c r="I2442" i="2"/>
  <c r="P2442" i="2"/>
  <c r="L2442" i="2"/>
  <c r="F2438" i="2"/>
  <c r="J2438" i="2"/>
  <c r="G2438" i="2"/>
  <c r="K2438" i="2"/>
  <c r="O2438" i="2"/>
  <c r="I2438" i="2"/>
  <c r="P2438" i="2"/>
  <c r="L2438" i="2"/>
  <c r="F2434" i="2"/>
  <c r="J2434" i="2"/>
  <c r="G2434" i="2"/>
  <c r="K2434" i="2"/>
  <c r="O2434" i="2"/>
  <c r="I2434" i="2"/>
  <c r="P2434" i="2"/>
  <c r="L2434" i="2"/>
  <c r="F2430" i="2"/>
  <c r="J2430" i="2"/>
  <c r="G2430" i="2"/>
  <c r="K2430" i="2"/>
  <c r="O2430" i="2"/>
  <c r="I2430" i="2"/>
  <c r="P2430" i="2"/>
  <c r="L2430" i="2"/>
  <c r="F2426" i="2"/>
  <c r="J2426" i="2"/>
  <c r="G2426" i="2"/>
  <c r="K2426" i="2"/>
  <c r="O2426" i="2"/>
  <c r="I2426" i="2"/>
  <c r="P2426" i="2"/>
  <c r="L2426" i="2"/>
  <c r="F2422" i="2"/>
  <c r="J2422" i="2"/>
  <c r="G2422" i="2"/>
  <c r="K2422" i="2"/>
  <c r="O2422" i="2"/>
  <c r="I2422" i="2"/>
  <c r="P2422" i="2"/>
  <c r="L2422" i="2"/>
  <c r="F2418" i="2"/>
  <c r="J2418" i="2"/>
  <c r="G2418" i="2"/>
  <c r="K2418" i="2"/>
  <c r="O2418" i="2"/>
  <c r="I2418" i="2"/>
  <c r="P2418" i="2"/>
  <c r="L2418" i="2"/>
  <c r="F2414" i="2"/>
  <c r="J2414" i="2"/>
  <c r="G2414" i="2"/>
  <c r="K2414" i="2"/>
  <c r="O2414" i="2"/>
  <c r="I2414" i="2"/>
  <c r="P2414" i="2"/>
  <c r="L2414" i="2"/>
  <c r="F2410" i="2"/>
  <c r="J2410" i="2"/>
  <c r="G2410" i="2"/>
  <c r="K2410" i="2"/>
  <c r="O2410" i="2"/>
  <c r="I2410" i="2"/>
  <c r="P2410" i="2"/>
  <c r="L2410" i="2"/>
  <c r="G2405" i="2"/>
  <c r="K2405" i="2"/>
  <c r="O2405" i="2"/>
  <c r="H2405" i="2"/>
  <c r="L2405" i="2"/>
  <c r="P2405" i="2"/>
  <c r="F2405" i="2"/>
  <c r="I2405" i="2"/>
  <c r="A2401" i="2"/>
  <c r="E2401" i="2"/>
  <c r="F2394" i="2"/>
  <c r="J2394" i="2"/>
  <c r="G2394" i="2"/>
  <c r="K2394" i="2"/>
  <c r="O2394" i="2"/>
  <c r="H2394" i="2"/>
  <c r="L2394" i="2"/>
  <c r="P2394" i="2"/>
  <c r="I2394" i="2"/>
  <c r="M2394" i="2"/>
  <c r="I2344" i="2"/>
  <c r="M2344" i="2"/>
  <c r="F2344" i="2"/>
  <c r="J2344" i="2"/>
  <c r="G2344" i="2"/>
  <c r="K2344" i="2"/>
  <c r="O2344" i="2"/>
  <c r="P2344" i="2"/>
  <c r="H2344" i="2"/>
  <c r="L2344" i="2"/>
  <c r="I2328" i="2"/>
  <c r="M2328" i="2"/>
  <c r="F2328" i="2"/>
  <c r="J2328" i="2"/>
  <c r="G2328" i="2"/>
  <c r="K2328" i="2"/>
  <c r="O2328" i="2"/>
  <c r="P2328" i="2"/>
  <c r="H2328" i="2"/>
  <c r="L2328" i="2"/>
  <c r="A2311" i="2"/>
  <c r="E2311" i="2"/>
  <c r="E2741" i="2"/>
  <c r="E2737" i="2"/>
  <c r="E2733" i="2"/>
  <c r="E2729" i="2"/>
  <c r="E2725" i="2"/>
  <c r="E2721" i="2"/>
  <c r="E2717" i="2"/>
  <c r="E2713" i="2"/>
  <c r="E2709" i="2"/>
  <c r="E2705" i="2"/>
  <c r="E2701" i="2"/>
  <c r="E2697" i="2"/>
  <c r="E2693" i="2"/>
  <c r="E2689" i="2"/>
  <c r="E2685" i="2"/>
  <c r="E2681" i="2"/>
  <c r="E2677" i="2"/>
  <c r="E2673" i="2"/>
  <c r="E2669" i="2"/>
  <c r="E2665" i="2"/>
  <c r="E2661" i="2"/>
  <c r="E2657" i="2"/>
  <c r="E2653" i="2"/>
  <c r="E2649" i="2"/>
  <c r="E2645" i="2"/>
  <c r="E2641" i="2"/>
  <c r="E2637" i="2"/>
  <c r="E2633" i="2"/>
  <c r="E2629" i="2"/>
  <c r="E2624" i="2"/>
  <c r="F2622" i="2"/>
  <c r="J2622" i="2"/>
  <c r="E2620" i="2"/>
  <c r="F2618" i="2"/>
  <c r="J2618" i="2"/>
  <c r="E2616" i="2"/>
  <c r="F2614" i="2"/>
  <c r="J2614" i="2"/>
  <c r="E2612" i="2"/>
  <c r="F2610" i="2"/>
  <c r="J2610" i="2"/>
  <c r="E2608" i="2"/>
  <c r="F2606" i="2"/>
  <c r="J2606" i="2"/>
  <c r="E2604" i="2"/>
  <c r="F2602" i="2"/>
  <c r="J2602" i="2"/>
  <c r="E2600" i="2"/>
  <c r="F2598" i="2"/>
  <c r="J2598" i="2"/>
  <c r="E2596" i="2"/>
  <c r="F2594" i="2"/>
  <c r="J2594" i="2"/>
  <c r="E2592" i="2"/>
  <c r="F2590" i="2"/>
  <c r="J2590" i="2"/>
  <c r="E2588" i="2"/>
  <c r="F2586" i="2"/>
  <c r="J2586" i="2"/>
  <c r="E2584" i="2"/>
  <c r="F2582" i="2"/>
  <c r="J2582" i="2"/>
  <c r="E2580" i="2"/>
  <c r="E2576" i="2"/>
  <c r="E2572" i="2"/>
  <c r="E2568" i="2"/>
  <c r="E2564" i="2"/>
  <c r="E2560" i="2"/>
  <c r="E2556" i="2"/>
  <c r="E2552" i="2"/>
  <c r="E2548" i="2"/>
  <c r="E2544" i="2"/>
  <c r="E2540" i="2"/>
  <c r="E2536" i="2"/>
  <c r="E2532" i="2"/>
  <c r="E2528" i="2"/>
  <c r="E2524" i="2"/>
  <c r="E2520" i="2"/>
  <c r="E2516" i="2"/>
  <c r="E2512" i="2"/>
  <c r="E2508" i="2"/>
  <c r="E2504" i="2"/>
  <c r="E2500" i="2"/>
  <c r="E2496" i="2"/>
  <c r="E2492" i="2"/>
  <c r="E2488" i="2"/>
  <c r="E2484" i="2"/>
  <c r="E2480" i="2"/>
  <c r="E2476" i="2"/>
  <c r="E2472" i="2"/>
  <c r="E2468" i="2"/>
  <c r="L2459" i="2"/>
  <c r="G2449" i="2"/>
  <c r="K2449" i="2"/>
  <c r="O2449" i="2"/>
  <c r="H2449" i="2"/>
  <c r="L2449" i="2"/>
  <c r="P2449" i="2"/>
  <c r="F2449" i="2"/>
  <c r="I2449" i="2"/>
  <c r="G2445" i="2"/>
  <c r="K2445" i="2"/>
  <c r="O2445" i="2"/>
  <c r="H2445" i="2"/>
  <c r="L2445" i="2"/>
  <c r="P2445" i="2"/>
  <c r="F2445" i="2"/>
  <c r="I2445" i="2"/>
  <c r="G2441" i="2"/>
  <c r="K2441" i="2"/>
  <c r="O2441" i="2"/>
  <c r="H2441" i="2"/>
  <c r="L2441" i="2"/>
  <c r="P2441" i="2"/>
  <c r="F2441" i="2"/>
  <c r="I2441" i="2"/>
  <c r="G2437" i="2"/>
  <c r="K2437" i="2"/>
  <c r="O2437" i="2"/>
  <c r="H2437" i="2"/>
  <c r="L2437" i="2"/>
  <c r="P2437" i="2"/>
  <c r="F2437" i="2"/>
  <c r="I2437" i="2"/>
  <c r="G2433" i="2"/>
  <c r="K2433" i="2"/>
  <c r="O2433" i="2"/>
  <c r="H2433" i="2"/>
  <c r="L2433" i="2"/>
  <c r="P2433" i="2"/>
  <c r="F2433" i="2"/>
  <c r="I2433" i="2"/>
  <c r="G2429" i="2"/>
  <c r="K2429" i="2"/>
  <c r="O2429" i="2"/>
  <c r="H2429" i="2"/>
  <c r="L2429" i="2"/>
  <c r="P2429" i="2"/>
  <c r="F2429" i="2"/>
  <c r="I2429" i="2"/>
  <c r="G2425" i="2"/>
  <c r="K2425" i="2"/>
  <c r="O2425" i="2"/>
  <c r="H2425" i="2"/>
  <c r="L2425" i="2"/>
  <c r="P2425" i="2"/>
  <c r="F2425" i="2"/>
  <c r="I2425" i="2"/>
  <c r="G2421" i="2"/>
  <c r="K2421" i="2"/>
  <c r="O2421" i="2"/>
  <c r="H2421" i="2"/>
  <c r="L2421" i="2"/>
  <c r="P2421" i="2"/>
  <c r="F2421" i="2"/>
  <c r="I2421" i="2"/>
  <c r="G2417" i="2"/>
  <c r="K2417" i="2"/>
  <c r="O2417" i="2"/>
  <c r="H2417" i="2"/>
  <c r="L2417" i="2"/>
  <c r="P2417" i="2"/>
  <c r="F2417" i="2"/>
  <c r="I2417" i="2"/>
  <c r="G2413" i="2"/>
  <c r="K2413" i="2"/>
  <c r="O2413" i="2"/>
  <c r="H2413" i="2"/>
  <c r="L2413" i="2"/>
  <c r="P2413" i="2"/>
  <c r="F2413" i="2"/>
  <c r="I2413" i="2"/>
  <c r="G2409" i="2"/>
  <c r="K2409" i="2"/>
  <c r="O2409" i="2"/>
  <c r="H2409" i="2"/>
  <c r="L2409" i="2"/>
  <c r="P2409" i="2"/>
  <c r="F2409" i="2"/>
  <c r="I2409" i="2"/>
  <c r="F2398" i="2"/>
  <c r="J2398" i="2"/>
  <c r="G2398" i="2"/>
  <c r="K2398" i="2"/>
  <c r="O2398" i="2"/>
  <c r="H2398" i="2"/>
  <c r="L2398" i="2"/>
  <c r="P2398" i="2"/>
  <c r="M2398" i="2"/>
  <c r="A2350" i="2"/>
  <c r="E2350" i="2"/>
  <c r="N2350" i="2"/>
  <c r="I2348" i="2"/>
  <c r="M2348" i="2"/>
  <c r="F2348" i="2"/>
  <c r="J2348" i="2"/>
  <c r="G2348" i="2"/>
  <c r="K2348" i="2"/>
  <c r="O2348" i="2"/>
  <c r="P2348" i="2"/>
  <c r="H2348" i="2"/>
  <c r="A2346" i="2"/>
  <c r="E2346" i="2"/>
  <c r="N2346" i="2"/>
  <c r="A2334" i="2"/>
  <c r="E2334" i="2"/>
  <c r="N2334" i="2"/>
  <c r="I2332" i="2"/>
  <c r="M2332" i="2"/>
  <c r="F2332" i="2"/>
  <c r="J2332" i="2"/>
  <c r="G2332" i="2"/>
  <c r="K2332" i="2"/>
  <c r="O2332" i="2"/>
  <c r="P2332" i="2"/>
  <c r="H2332" i="2"/>
  <c r="A2330" i="2"/>
  <c r="E2330" i="2"/>
  <c r="N2330" i="2"/>
  <c r="N2311" i="2"/>
  <c r="J2578" i="2"/>
  <c r="J2574" i="2"/>
  <c r="J2570" i="2"/>
  <c r="J2566" i="2"/>
  <c r="J2562" i="2"/>
  <c r="J2558" i="2"/>
  <c r="J2554" i="2"/>
  <c r="J2550" i="2"/>
  <c r="J2546" i="2"/>
  <c r="J2542" i="2"/>
  <c r="J2538" i="2"/>
  <c r="J2534" i="2"/>
  <c r="J2530" i="2"/>
  <c r="J2526" i="2"/>
  <c r="J2522" i="2"/>
  <c r="J2518" i="2"/>
  <c r="J2514" i="2"/>
  <c r="J2510" i="2"/>
  <c r="J2506" i="2"/>
  <c r="J2502" i="2"/>
  <c r="J2498" i="2"/>
  <c r="J2494" i="2"/>
  <c r="J2490" i="2"/>
  <c r="J2486" i="2"/>
  <c r="J2482" i="2"/>
  <c r="J2478" i="2"/>
  <c r="J2474" i="2"/>
  <c r="J2470" i="2"/>
  <c r="J2466" i="2"/>
  <c r="A2464" i="2"/>
  <c r="E2464" i="2"/>
  <c r="L2462" i="2"/>
  <c r="A2460" i="2"/>
  <c r="E2460" i="2"/>
  <c r="L2458" i="2"/>
  <c r="A2456" i="2"/>
  <c r="E2456" i="2"/>
  <c r="L2454" i="2"/>
  <c r="A2452" i="2"/>
  <c r="E2452" i="2"/>
  <c r="A2448" i="2"/>
  <c r="E2448" i="2"/>
  <c r="A2444" i="2"/>
  <c r="E2444" i="2"/>
  <c r="A2440" i="2"/>
  <c r="E2440" i="2"/>
  <c r="A2436" i="2"/>
  <c r="E2436" i="2"/>
  <c r="A2432" i="2"/>
  <c r="E2432" i="2"/>
  <c r="A2428" i="2"/>
  <c r="E2428" i="2"/>
  <c r="A2424" i="2"/>
  <c r="E2424" i="2"/>
  <c r="A2420" i="2"/>
  <c r="E2420" i="2"/>
  <c r="A2416" i="2"/>
  <c r="E2416" i="2"/>
  <c r="A2412" i="2"/>
  <c r="E2412" i="2"/>
  <c r="A2408" i="2"/>
  <c r="E2408" i="2"/>
  <c r="A2404" i="2"/>
  <c r="E2404" i="2"/>
  <c r="F2402" i="2"/>
  <c r="J2402" i="2"/>
  <c r="G2402" i="2"/>
  <c r="K2402" i="2"/>
  <c r="O2402" i="2"/>
  <c r="H2402" i="2"/>
  <c r="L2402" i="2"/>
  <c r="P2402" i="2"/>
  <c r="A2389" i="2"/>
  <c r="E2389" i="2"/>
  <c r="H2388" i="2"/>
  <c r="L2388" i="2"/>
  <c r="P2388" i="2"/>
  <c r="I2388" i="2"/>
  <c r="M2388" i="2"/>
  <c r="F2388" i="2"/>
  <c r="J2388" i="2"/>
  <c r="I2387" i="2"/>
  <c r="M2387" i="2"/>
  <c r="F2387" i="2"/>
  <c r="J2387" i="2"/>
  <c r="G2387" i="2"/>
  <c r="K2387" i="2"/>
  <c r="O2387" i="2"/>
  <c r="A2385" i="2"/>
  <c r="E2385" i="2"/>
  <c r="H2384" i="2"/>
  <c r="L2384" i="2"/>
  <c r="P2384" i="2"/>
  <c r="I2384" i="2"/>
  <c r="M2384" i="2"/>
  <c r="F2384" i="2"/>
  <c r="J2384" i="2"/>
  <c r="I2383" i="2"/>
  <c r="M2383" i="2"/>
  <c r="F2383" i="2"/>
  <c r="J2383" i="2"/>
  <c r="G2383" i="2"/>
  <c r="K2383" i="2"/>
  <c r="O2383" i="2"/>
  <c r="A2381" i="2"/>
  <c r="E2381" i="2"/>
  <c r="H2380" i="2"/>
  <c r="L2380" i="2"/>
  <c r="P2380" i="2"/>
  <c r="I2380" i="2"/>
  <c r="M2380" i="2"/>
  <c r="F2380" i="2"/>
  <c r="J2380" i="2"/>
  <c r="I2379" i="2"/>
  <c r="M2379" i="2"/>
  <c r="F2379" i="2"/>
  <c r="J2379" i="2"/>
  <c r="G2379" i="2"/>
  <c r="K2379" i="2"/>
  <c r="O2379" i="2"/>
  <c r="A2377" i="2"/>
  <c r="E2377" i="2"/>
  <c r="H2376" i="2"/>
  <c r="L2376" i="2"/>
  <c r="P2376" i="2"/>
  <c r="I2376" i="2"/>
  <c r="M2376" i="2"/>
  <c r="F2376" i="2"/>
  <c r="J2376" i="2"/>
  <c r="I2375" i="2"/>
  <c r="M2375" i="2"/>
  <c r="F2375" i="2"/>
  <c r="J2375" i="2"/>
  <c r="G2375" i="2"/>
  <c r="K2375" i="2"/>
  <c r="O2375" i="2"/>
  <c r="A2373" i="2"/>
  <c r="E2373" i="2"/>
  <c r="H2372" i="2"/>
  <c r="L2372" i="2"/>
  <c r="P2372" i="2"/>
  <c r="I2372" i="2"/>
  <c r="M2372" i="2"/>
  <c r="F2372" i="2"/>
  <c r="J2372" i="2"/>
  <c r="I2371" i="2"/>
  <c r="M2371" i="2"/>
  <c r="F2371" i="2"/>
  <c r="J2371" i="2"/>
  <c r="G2371" i="2"/>
  <c r="K2371" i="2"/>
  <c r="O2371" i="2"/>
  <c r="A2369" i="2"/>
  <c r="E2369" i="2"/>
  <c r="H2368" i="2"/>
  <c r="L2368" i="2"/>
  <c r="P2368" i="2"/>
  <c r="I2368" i="2"/>
  <c r="M2368" i="2"/>
  <c r="F2368" i="2"/>
  <c r="J2368" i="2"/>
  <c r="I2367" i="2"/>
  <c r="M2367" i="2"/>
  <c r="F2367" i="2"/>
  <c r="J2367" i="2"/>
  <c r="G2367" i="2"/>
  <c r="K2367" i="2"/>
  <c r="O2367" i="2"/>
  <c r="A2365" i="2"/>
  <c r="E2365" i="2"/>
  <c r="H2364" i="2"/>
  <c r="L2364" i="2"/>
  <c r="P2364" i="2"/>
  <c r="I2364" i="2"/>
  <c r="M2364" i="2"/>
  <c r="F2364" i="2"/>
  <c r="J2364" i="2"/>
  <c r="I2363" i="2"/>
  <c r="M2363" i="2"/>
  <c r="F2363" i="2"/>
  <c r="J2363" i="2"/>
  <c r="G2363" i="2"/>
  <c r="K2363" i="2"/>
  <c r="O2363" i="2"/>
  <c r="H2349" i="2"/>
  <c r="L2349" i="2"/>
  <c r="P2349" i="2"/>
  <c r="I2349" i="2"/>
  <c r="M2349" i="2"/>
  <c r="F2349" i="2"/>
  <c r="J2349" i="2"/>
  <c r="O2349" i="2"/>
  <c r="G2349" i="2"/>
  <c r="A2342" i="2"/>
  <c r="E2342" i="2"/>
  <c r="N2342" i="2"/>
  <c r="I2340" i="2"/>
  <c r="M2340" i="2"/>
  <c r="F2340" i="2"/>
  <c r="J2340" i="2"/>
  <c r="G2340" i="2"/>
  <c r="K2340" i="2"/>
  <c r="O2340" i="2"/>
  <c r="P2340" i="2"/>
  <c r="H2340" i="2"/>
  <c r="H2333" i="2"/>
  <c r="L2333" i="2"/>
  <c r="P2333" i="2"/>
  <c r="I2333" i="2"/>
  <c r="M2333" i="2"/>
  <c r="F2333" i="2"/>
  <c r="J2333" i="2"/>
  <c r="O2333" i="2"/>
  <c r="G2333" i="2"/>
  <c r="A2326" i="2"/>
  <c r="E2326" i="2"/>
  <c r="N2326" i="2"/>
  <c r="I2324" i="2"/>
  <c r="M2324" i="2"/>
  <c r="F2324" i="2"/>
  <c r="J2324" i="2"/>
  <c r="G2324" i="2"/>
  <c r="K2324" i="2"/>
  <c r="O2324" i="2"/>
  <c r="P2324" i="2"/>
  <c r="H2324" i="2"/>
  <c r="F2279" i="2"/>
  <c r="J2279" i="2"/>
  <c r="G2279" i="2"/>
  <c r="K2279" i="2"/>
  <c r="O2279" i="2"/>
  <c r="H2279" i="2"/>
  <c r="I2279" i="2"/>
  <c r="P2279" i="2"/>
  <c r="L2279" i="2"/>
  <c r="M2279" i="2"/>
  <c r="N2261" i="2"/>
  <c r="A2261" i="2"/>
  <c r="E2261" i="2"/>
  <c r="G2462" i="2"/>
  <c r="K2462" i="2"/>
  <c r="O2462" i="2"/>
  <c r="G2458" i="2"/>
  <c r="K2458" i="2"/>
  <c r="O2458" i="2"/>
  <c r="G2454" i="2"/>
  <c r="K2454" i="2"/>
  <c r="O2454" i="2"/>
  <c r="N2408" i="2"/>
  <c r="N2404" i="2"/>
  <c r="A2393" i="2"/>
  <c r="E2393" i="2"/>
  <c r="H2392" i="2"/>
  <c r="L2392" i="2"/>
  <c r="P2392" i="2"/>
  <c r="I2392" i="2"/>
  <c r="M2392" i="2"/>
  <c r="F2392" i="2"/>
  <c r="J2392" i="2"/>
  <c r="F2390" i="2"/>
  <c r="J2390" i="2"/>
  <c r="G2390" i="2"/>
  <c r="K2390" i="2"/>
  <c r="O2390" i="2"/>
  <c r="H2390" i="2"/>
  <c r="L2390" i="2"/>
  <c r="P2390" i="2"/>
  <c r="G2388" i="2"/>
  <c r="H2387" i="2"/>
  <c r="F2386" i="2"/>
  <c r="J2386" i="2"/>
  <c r="G2386" i="2"/>
  <c r="K2386" i="2"/>
  <c r="O2386" i="2"/>
  <c r="H2386" i="2"/>
  <c r="L2386" i="2"/>
  <c r="P2386" i="2"/>
  <c r="G2384" i="2"/>
  <c r="H2383" i="2"/>
  <c r="F2382" i="2"/>
  <c r="J2382" i="2"/>
  <c r="G2382" i="2"/>
  <c r="K2382" i="2"/>
  <c r="O2382" i="2"/>
  <c r="H2382" i="2"/>
  <c r="L2382" i="2"/>
  <c r="P2382" i="2"/>
  <c r="G2380" i="2"/>
  <c r="H2379" i="2"/>
  <c r="F2378" i="2"/>
  <c r="J2378" i="2"/>
  <c r="G2378" i="2"/>
  <c r="K2378" i="2"/>
  <c r="O2378" i="2"/>
  <c r="H2378" i="2"/>
  <c r="L2378" i="2"/>
  <c r="P2378" i="2"/>
  <c r="G2376" i="2"/>
  <c r="H2375" i="2"/>
  <c r="F2374" i="2"/>
  <c r="J2374" i="2"/>
  <c r="G2374" i="2"/>
  <c r="K2374" i="2"/>
  <c r="O2374" i="2"/>
  <c r="H2374" i="2"/>
  <c r="L2374" i="2"/>
  <c r="P2374" i="2"/>
  <c r="G2372" i="2"/>
  <c r="H2371" i="2"/>
  <c r="F2370" i="2"/>
  <c r="J2370" i="2"/>
  <c r="G2370" i="2"/>
  <c r="K2370" i="2"/>
  <c r="O2370" i="2"/>
  <c r="H2370" i="2"/>
  <c r="L2370" i="2"/>
  <c r="P2370" i="2"/>
  <c r="G2368" i="2"/>
  <c r="H2367" i="2"/>
  <c r="F2366" i="2"/>
  <c r="J2366" i="2"/>
  <c r="G2366" i="2"/>
  <c r="K2366" i="2"/>
  <c r="O2366" i="2"/>
  <c r="H2366" i="2"/>
  <c r="L2366" i="2"/>
  <c r="P2366" i="2"/>
  <c r="G2364" i="2"/>
  <c r="H2363" i="2"/>
  <c r="G2358" i="2"/>
  <c r="K2358" i="2"/>
  <c r="O2358" i="2"/>
  <c r="H2358" i="2"/>
  <c r="L2358" i="2"/>
  <c r="P2358" i="2"/>
  <c r="F2358" i="2"/>
  <c r="I2358" i="2"/>
  <c r="J2358" i="2"/>
  <c r="A2354" i="2"/>
  <c r="E2354" i="2"/>
  <c r="N2354" i="2"/>
  <c r="I2352" i="2"/>
  <c r="M2352" i="2"/>
  <c r="F2352" i="2"/>
  <c r="J2352" i="2"/>
  <c r="G2352" i="2"/>
  <c r="K2352" i="2"/>
  <c r="O2352" i="2"/>
  <c r="P2352" i="2"/>
  <c r="H2352" i="2"/>
  <c r="H2345" i="2"/>
  <c r="L2345" i="2"/>
  <c r="P2345" i="2"/>
  <c r="I2345" i="2"/>
  <c r="M2345" i="2"/>
  <c r="F2345" i="2"/>
  <c r="J2345" i="2"/>
  <c r="O2345" i="2"/>
  <c r="G2345" i="2"/>
  <c r="A2338" i="2"/>
  <c r="E2338" i="2"/>
  <c r="N2338" i="2"/>
  <c r="I2336" i="2"/>
  <c r="M2336" i="2"/>
  <c r="F2336" i="2"/>
  <c r="J2336" i="2"/>
  <c r="G2336" i="2"/>
  <c r="K2336" i="2"/>
  <c r="O2336" i="2"/>
  <c r="P2336" i="2"/>
  <c r="H2336" i="2"/>
  <c r="H2329" i="2"/>
  <c r="L2329" i="2"/>
  <c r="P2329" i="2"/>
  <c r="I2329" i="2"/>
  <c r="M2329" i="2"/>
  <c r="F2329" i="2"/>
  <c r="J2329" i="2"/>
  <c r="O2329" i="2"/>
  <c r="G2329" i="2"/>
  <c r="A2322" i="2"/>
  <c r="E2322" i="2"/>
  <c r="N2322" i="2"/>
  <c r="I2320" i="2"/>
  <c r="M2320" i="2"/>
  <c r="F2320" i="2"/>
  <c r="J2320" i="2"/>
  <c r="G2320" i="2"/>
  <c r="K2320" i="2"/>
  <c r="O2320" i="2"/>
  <c r="P2320" i="2"/>
  <c r="H2320" i="2"/>
  <c r="F2287" i="2"/>
  <c r="J2287" i="2"/>
  <c r="G2287" i="2"/>
  <c r="K2287" i="2"/>
  <c r="O2287" i="2"/>
  <c r="H2287" i="2"/>
  <c r="I2287" i="2"/>
  <c r="P2287" i="2"/>
  <c r="L2287" i="2"/>
  <c r="M2287" i="2"/>
  <c r="A2361" i="2"/>
  <c r="E2361" i="2"/>
  <c r="I2360" i="2"/>
  <c r="M2360" i="2"/>
  <c r="F2360" i="2"/>
  <c r="J2360" i="2"/>
  <c r="F2359" i="2"/>
  <c r="J2359" i="2"/>
  <c r="G2359" i="2"/>
  <c r="K2359" i="2"/>
  <c r="O2359" i="2"/>
  <c r="I2356" i="2"/>
  <c r="M2356" i="2"/>
  <c r="F2356" i="2"/>
  <c r="J2356" i="2"/>
  <c r="F2355" i="2"/>
  <c r="J2355" i="2"/>
  <c r="G2355" i="2"/>
  <c r="K2355" i="2"/>
  <c r="O2355" i="2"/>
  <c r="F2351" i="2"/>
  <c r="J2351" i="2"/>
  <c r="G2351" i="2"/>
  <c r="K2351" i="2"/>
  <c r="O2351" i="2"/>
  <c r="H2351" i="2"/>
  <c r="L2351" i="2"/>
  <c r="P2351" i="2"/>
  <c r="F2347" i="2"/>
  <c r="J2347" i="2"/>
  <c r="G2347" i="2"/>
  <c r="K2347" i="2"/>
  <c r="O2347" i="2"/>
  <c r="H2347" i="2"/>
  <c r="L2347" i="2"/>
  <c r="P2347" i="2"/>
  <c r="F2343" i="2"/>
  <c r="J2343" i="2"/>
  <c r="G2343" i="2"/>
  <c r="K2343" i="2"/>
  <c r="O2343" i="2"/>
  <c r="H2343" i="2"/>
  <c r="L2343" i="2"/>
  <c r="P2343" i="2"/>
  <c r="F2339" i="2"/>
  <c r="J2339" i="2"/>
  <c r="G2339" i="2"/>
  <c r="K2339" i="2"/>
  <c r="O2339" i="2"/>
  <c r="H2339" i="2"/>
  <c r="L2339" i="2"/>
  <c r="P2339" i="2"/>
  <c r="F2335" i="2"/>
  <c r="J2335" i="2"/>
  <c r="G2335" i="2"/>
  <c r="K2335" i="2"/>
  <c r="O2335" i="2"/>
  <c r="H2335" i="2"/>
  <c r="L2335" i="2"/>
  <c r="P2335" i="2"/>
  <c r="F2331" i="2"/>
  <c r="J2331" i="2"/>
  <c r="G2331" i="2"/>
  <c r="K2331" i="2"/>
  <c r="O2331" i="2"/>
  <c r="H2331" i="2"/>
  <c r="L2331" i="2"/>
  <c r="P2331" i="2"/>
  <c r="F2327" i="2"/>
  <c r="J2327" i="2"/>
  <c r="G2327" i="2"/>
  <c r="K2327" i="2"/>
  <c r="O2327" i="2"/>
  <c r="H2327" i="2"/>
  <c r="L2327" i="2"/>
  <c r="P2327" i="2"/>
  <c r="F2323" i="2"/>
  <c r="J2323" i="2"/>
  <c r="G2323" i="2"/>
  <c r="K2323" i="2"/>
  <c r="O2323" i="2"/>
  <c r="H2323" i="2"/>
  <c r="L2323" i="2"/>
  <c r="P2323" i="2"/>
  <c r="F2319" i="2"/>
  <c r="J2319" i="2"/>
  <c r="G2319" i="2"/>
  <c r="K2319" i="2"/>
  <c r="O2319" i="2"/>
  <c r="H2319" i="2"/>
  <c r="L2319" i="2"/>
  <c r="P2319" i="2"/>
  <c r="A2307" i="2"/>
  <c r="E2307" i="2"/>
  <c r="N2273" i="2"/>
  <c r="A2273" i="2"/>
  <c r="E2273" i="2"/>
  <c r="J2451" i="2"/>
  <c r="J2447" i="2"/>
  <c r="J2443" i="2"/>
  <c r="J2439" i="2"/>
  <c r="J2435" i="2"/>
  <c r="J2431" i="2"/>
  <c r="J2427" i="2"/>
  <c r="J2423" i="2"/>
  <c r="J2419" i="2"/>
  <c r="J2415" i="2"/>
  <c r="J2411" i="2"/>
  <c r="J2407" i="2"/>
  <c r="J2403" i="2"/>
  <c r="E2400" i="2"/>
  <c r="J2399" i="2"/>
  <c r="E2396" i="2"/>
  <c r="J2395" i="2"/>
  <c r="E2392" i="2"/>
  <c r="J2391" i="2"/>
  <c r="E2388" i="2"/>
  <c r="E2384" i="2"/>
  <c r="E2380" i="2"/>
  <c r="E2376" i="2"/>
  <c r="E2372" i="2"/>
  <c r="E2368" i="2"/>
  <c r="E2364" i="2"/>
  <c r="N2361" i="2"/>
  <c r="L2360" i="2"/>
  <c r="L2359" i="2"/>
  <c r="A2357" i="2"/>
  <c r="E2357" i="2"/>
  <c r="G2356" i="2"/>
  <c r="L2355" i="2"/>
  <c r="A2301" i="2"/>
  <c r="E2301" i="2"/>
  <c r="N2301" i="2"/>
  <c r="N2299" i="2"/>
  <c r="A2299" i="2"/>
  <c r="E2299" i="2"/>
  <c r="A2297" i="2"/>
  <c r="E2297" i="2"/>
  <c r="N2297" i="2"/>
  <c r="A2289" i="2"/>
  <c r="E2289" i="2"/>
  <c r="N2289" i="2"/>
  <c r="A2281" i="2"/>
  <c r="E2281" i="2"/>
  <c r="N2281" i="2"/>
  <c r="E2387" i="2"/>
  <c r="E2383" i="2"/>
  <c r="E2379" i="2"/>
  <c r="E2375" i="2"/>
  <c r="E2371" i="2"/>
  <c r="E2367" i="2"/>
  <c r="E2363" i="2"/>
  <c r="E2362" i="2"/>
  <c r="P2360" i="2"/>
  <c r="K2360" i="2"/>
  <c r="P2359" i="2"/>
  <c r="I2359" i="2"/>
  <c r="N2357" i="2"/>
  <c r="L2356" i="2"/>
  <c r="P2355" i="2"/>
  <c r="I2355" i="2"/>
  <c r="M2351" i="2"/>
  <c r="M2347" i="2"/>
  <c r="M2343" i="2"/>
  <c r="M2339" i="2"/>
  <c r="M2335" i="2"/>
  <c r="M2331" i="2"/>
  <c r="M2327" i="2"/>
  <c r="M2323" i="2"/>
  <c r="M2319" i="2"/>
  <c r="A2315" i="2"/>
  <c r="E2315" i="2"/>
  <c r="H2306" i="2"/>
  <c r="L2306" i="2"/>
  <c r="P2306" i="2"/>
  <c r="J2306" i="2"/>
  <c r="O2306" i="2"/>
  <c r="F2306" i="2"/>
  <c r="K2306" i="2"/>
  <c r="H2298" i="2"/>
  <c r="L2298" i="2"/>
  <c r="P2298" i="2"/>
  <c r="J2298" i="2"/>
  <c r="O2298" i="2"/>
  <c r="F2298" i="2"/>
  <c r="K2298" i="2"/>
  <c r="G2290" i="2"/>
  <c r="K2290" i="2"/>
  <c r="O2290" i="2"/>
  <c r="H2290" i="2"/>
  <c r="L2290" i="2"/>
  <c r="P2290" i="2"/>
  <c r="M2290" i="2"/>
  <c r="F2290" i="2"/>
  <c r="G2282" i="2"/>
  <c r="K2282" i="2"/>
  <c r="O2282" i="2"/>
  <c r="H2282" i="2"/>
  <c r="L2282" i="2"/>
  <c r="P2282" i="2"/>
  <c r="M2282" i="2"/>
  <c r="F2282" i="2"/>
  <c r="A2267" i="2"/>
  <c r="E2267" i="2"/>
  <c r="N2267" i="2"/>
  <c r="A2251" i="2"/>
  <c r="E2251" i="2"/>
  <c r="E2353" i="2"/>
  <c r="E2349" i="2"/>
  <c r="E2345" i="2"/>
  <c r="E2341" i="2"/>
  <c r="E2337" i="2"/>
  <c r="E2333" i="2"/>
  <c r="E2329" i="2"/>
  <c r="E2325" i="2"/>
  <c r="E2321" i="2"/>
  <c r="E2318" i="2"/>
  <c r="A2318" i="2"/>
  <c r="A2317" i="2"/>
  <c r="E2317" i="2"/>
  <c r="A2313" i="2"/>
  <c r="E2313" i="2"/>
  <c r="N2313" i="2"/>
  <c r="A2309" i="2"/>
  <c r="E2309" i="2"/>
  <c r="N2309" i="2"/>
  <c r="G2306" i="2"/>
  <c r="A2305" i="2"/>
  <c r="E2305" i="2"/>
  <c r="N2305" i="2"/>
  <c r="G2298" i="2"/>
  <c r="A2293" i="2"/>
  <c r="E2293" i="2"/>
  <c r="N2293" i="2"/>
  <c r="F2291" i="2"/>
  <c r="J2291" i="2"/>
  <c r="G2291" i="2"/>
  <c r="K2291" i="2"/>
  <c r="O2291" i="2"/>
  <c r="H2291" i="2"/>
  <c r="I2291" i="2"/>
  <c r="P2291" i="2"/>
  <c r="I2290" i="2"/>
  <c r="A2285" i="2"/>
  <c r="E2285" i="2"/>
  <c r="N2285" i="2"/>
  <c r="F2283" i="2"/>
  <c r="J2283" i="2"/>
  <c r="G2283" i="2"/>
  <c r="K2283" i="2"/>
  <c r="O2283" i="2"/>
  <c r="H2283" i="2"/>
  <c r="I2283" i="2"/>
  <c r="P2283" i="2"/>
  <c r="I2282" i="2"/>
  <c r="A2277" i="2"/>
  <c r="E2277" i="2"/>
  <c r="N2277" i="2"/>
  <c r="A2263" i="2"/>
  <c r="E2263" i="2"/>
  <c r="N2263" i="2"/>
  <c r="E2255" i="2"/>
  <c r="A2255" i="2"/>
  <c r="N2251" i="2"/>
  <c r="E2356" i="2"/>
  <c r="E2352" i="2"/>
  <c r="E2348" i="2"/>
  <c r="E2344" i="2"/>
  <c r="E2340" i="2"/>
  <c r="E2336" i="2"/>
  <c r="E2332" i="2"/>
  <c r="E2328" i="2"/>
  <c r="E2324" i="2"/>
  <c r="E2320" i="2"/>
  <c r="A2314" i="2"/>
  <c r="E2314" i="2"/>
  <c r="A2310" i="2"/>
  <c r="E2310" i="2"/>
  <c r="E2303" i="2"/>
  <c r="A2303" i="2"/>
  <c r="H2302" i="2"/>
  <c r="L2302" i="2"/>
  <c r="P2302" i="2"/>
  <c r="J2302" i="2"/>
  <c r="O2302" i="2"/>
  <c r="F2302" i="2"/>
  <c r="K2302" i="2"/>
  <c r="G2294" i="2"/>
  <c r="K2294" i="2"/>
  <c r="O2294" i="2"/>
  <c r="H2294" i="2"/>
  <c r="L2294" i="2"/>
  <c r="P2294" i="2"/>
  <c r="M2294" i="2"/>
  <c r="F2294" i="2"/>
  <c r="G2286" i="2"/>
  <c r="K2286" i="2"/>
  <c r="O2286" i="2"/>
  <c r="H2286" i="2"/>
  <c r="L2286" i="2"/>
  <c r="P2286" i="2"/>
  <c r="M2286" i="2"/>
  <c r="F2286" i="2"/>
  <c r="G2278" i="2"/>
  <c r="K2278" i="2"/>
  <c r="O2278" i="2"/>
  <c r="H2278" i="2"/>
  <c r="L2278" i="2"/>
  <c r="P2278" i="2"/>
  <c r="M2278" i="2"/>
  <c r="F2278" i="2"/>
  <c r="G2269" i="2"/>
  <c r="K2269" i="2"/>
  <c r="O2269" i="2"/>
  <c r="H2269" i="2"/>
  <c r="M2269" i="2"/>
  <c r="I2269" i="2"/>
  <c r="F2269" i="2"/>
  <c r="J2269" i="2"/>
  <c r="A2256" i="2"/>
  <c r="E2256" i="2"/>
  <c r="N2256" i="2"/>
  <c r="A2271" i="2"/>
  <c r="E2271" i="2"/>
  <c r="N2271" i="2"/>
  <c r="F2316" i="2"/>
  <c r="J2316" i="2"/>
  <c r="F2312" i="2"/>
  <c r="J2312" i="2"/>
  <c r="F2308" i="2"/>
  <c r="J2308" i="2"/>
  <c r="E2306" i="2"/>
  <c r="F2304" i="2"/>
  <c r="J2304" i="2"/>
  <c r="E2302" i="2"/>
  <c r="F2300" i="2"/>
  <c r="J2300" i="2"/>
  <c r="E2298" i="2"/>
  <c r="E2294" i="2"/>
  <c r="E2290" i="2"/>
  <c r="E2286" i="2"/>
  <c r="E2282" i="2"/>
  <c r="E2278" i="2"/>
  <c r="A2275" i="2"/>
  <c r="E2275" i="2"/>
  <c r="N2275" i="2"/>
  <c r="E2265" i="2"/>
  <c r="A2265" i="2"/>
  <c r="A2259" i="2"/>
  <c r="E2259" i="2"/>
  <c r="N2259" i="2"/>
  <c r="J2296" i="2"/>
  <c r="J2292" i="2"/>
  <c r="J2288" i="2"/>
  <c r="J2284" i="2"/>
  <c r="J2280" i="2"/>
  <c r="K2276" i="2"/>
  <c r="P2274" i="2"/>
  <c r="L2274" i="2"/>
  <c r="K2272" i="2"/>
  <c r="P2270" i="2"/>
  <c r="L2270" i="2"/>
  <c r="K2268" i="2"/>
  <c r="P2266" i="2"/>
  <c r="L2266" i="2"/>
  <c r="K2264" i="2"/>
  <c r="P2262" i="2"/>
  <c r="L2262" i="2"/>
  <c r="K2260" i="2"/>
  <c r="F2250" i="2"/>
  <c r="J2250" i="2"/>
  <c r="H2250" i="2"/>
  <c r="L2250" i="2"/>
  <c r="P2250" i="2"/>
  <c r="G2250" i="2"/>
  <c r="I2250" i="2"/>
  <c r="O2250" i="2"/>
  <c r="F2246" i="2"/>
  <c r="J2246" i="2"/>
  <c r="G2246" i="2"/>
  <c r="K2246" i="2"/>
  <c r="O2246" i="2"/>
  <c r="H2246" i="2"/>
  <c r="L2246" i="2"/>
  <c r="P2246" i="2"/>
  <c r="I2246" i="2"/>
  <c r="M2246" i="2"/>
  <c r="F2242" i="2"/>
  <c r="J2242" i="2"/>
  <c r="G2242" i="2"/>
  <c r="K2242" i="2"/>
  <c r="O2242" i="2"/>
  <c r="H2242" i="2"/>
  <c r="L2242" i="2"/>
  <c r="P2242" i="2"/>
  <c r="I2242" i="2"/>
  <c r="M2242" i="2"/>
  <c r="F2238" i="2"/>
  <c r="J2238" i="2"/>
  <c r="G2238" i="2"/>
  <c r="K2238" i="2"/>
  <c r="O2238" i="2"/>
  <c r="H2238" i="2"/>
  <c r="L2238" i="2"/>
  <c r="P2238" i="2"/>
  <c r="I2238" i="2"/>
  <c r="M2238" i="2"/>
  <c r="F2234" i="2"/>
  <c r="J2234" i="2"/>
  <c r="G2234" i="2"/>
  <c r="K2234" i="2"/>
  <c r="O2234" i="2"/>
  <c r="H2234" i="2"/>
  <c r="L2234" i="2"/>
  <c r="P2234" i="2"/>
  <c r="I2234" i="2"/>
  <c r="M2234" i="2"/>
  <c r="F2230" i="2"/>
  <c r="J2230" i="2"/>
  <c r="G2230" i="2"/>
  <c r="K2230" i="2"/>
  <c r="O2230" i="2"/>
  <c r="H2230" i="2"/>
  <c r="L2230" i="2"/>
  <c r="P2230" i="2"/>
  <c r="I2230" i="2"/>
  <c r="M2230" i="2"/>
  <c r="H2276" i="2"/>
  <c r="L2276" i="2"/>
  <c r="P2276" i="2"/>
  <c r="F2274" i="2"/>
  <c r="J2274" i="2"/>
  <c r="H2272" i="2"/>
  <c r="L2272" i="2"/>
  <c r="P2272" i="2"/>
  <c r="F2270" i="2"/>
  <c r="J2270" i="2"/>
  <c r="H2268" i="2"/>
  <c r="L2268" i="2"/>
  <c r="P2268" i="2"/>
  <c r="F2266" i="2"/>
  <c r="J2266" i="2"/>
  <c r="H2264" i="2"/>
  <c r="L2264" i="2"/>
  <c r="P2264" i="2"/>
  <c r="F2262" i="2"/>
  <c r="J2262" i="2"/>
  <c r="H2260" i="2"/>
  <c r="L2260" i="2"/>
  <c r="P2260" i="2"/>
  <c r="F2257" i="2"/>
  <c r="J2257" i="2"/>
  <c r="G2257" i="2"/>
  <c r="K2257" i="2"/>
  <c r="O2257" i="2"/>
  <c r="J2258" i="2"/>
  <c r="K2254" i="2"/>
  <c r="A2253" i="2"/>
  <c r="E2253" i="2"/>
  <c r="H2252" i="2"/>
  <c r="L2252" i="2"/>
  <c r="P2252" i="2"/>
  <c r="F2252" i="2"/>
  <c r="J2252" i="2"/>
  <c r="H2254" i="2"/>
  <c r="L2254" i="2"/>
  <c r="P2254" i="2"/>
  <c r="A2249" i="2"/>
  <c r="E2249" i="2"/>
  <c r="I2247" i="2"/>
  <c r="M2247" i="2"/>
  <c r="F2247" i="2"/>
  <c r="J2247" i="2"/>
  <c r="G2247" i="2"/>
  <c r="K2247" i="2"/>
  <c r="O2247" i="2"/>
  <c r="A2245" i="2"/>
  <c r="E2245" i="2"/>
  <c r="I2243" i="2"/>
  <c r="M2243" i="2"/>
  <c r="F2243" i="2"/>
  <c r="J2243" i="2"/>
  <c r="G2243" i="2"/>
  <c r="K2243" i="2"/>
  <c r="O2243" i="2"/>
  <c r="A2241" i="2"/>
  <c r="E2241" i="2"/>
  <c r="I2239" i="2"/>
  <c r="M2239" i="2"/>
  <c r="F2239" i="2"/>
  <c r="J2239" i="2"/>
  <c r="G2239" i="2"/>
  <c r="K2239" i="2"/>
  <c r="O2239" i="2"/>
  <c r="A2237" i="2"/>
  <c r="E2237" i="2"/>
  <c r="I2235" i="2"/>
  <c r="M2235" i="2"/>
  <c r="F2235" i="2"/>
  <c r="J2235" i="2"/>
  <c r="G2235" i="2"/>
  <c r="K2235" i="2"/>
  <c r="O2235" i="2"/>
  <c r="A2233" i="2"/>
  <c r="E2233" i="2"/>
  <c r="I2231" i="2"/>
  <c r="M2231" i="2"/>
  <c r="F2231" i="2"/>
  <c r="J2231" i="2"/>
  <c r="G2231" i="2"/>
  <c r="K2231" i="2"/>
  <c r="O2231" i="2"/>
  <c r="A2229" i="2"/>
  <c r="E2229" i="2"/>
  <c r="I2227" i="2"/>
  <c r="M2227" i="2"/>
  <c r="F2227" i="2"/>
  <c r="J2227" i="2"/>
  <c r="G2227" i="2"/>
  <c r="K2227" i="2"/>
  <c r="O2227" i="2"/>
  <c r="J2248" i="2"/>
  <c r="F2248" i="2"/>
  <c r="J2244" i="2"/>
  <c r="F2244" i="2"/>
  <c r="J2240" i="2"/>
  <c r="F2240" i="2"/>
  <c r="J2236" i="2"/>
  <c r="F2236" i="2"/>
  <c r="J2232" i="2"/>
  <c r="F2232" i="2"/>
  <c r="J2228" i="2"/>
  <c r="F2228" i="2"/>
  <c r="P2248" i="2"/>
  <c r="L2248" i="2"/>
  <c r="E2247" i="2"/>
  <c r="P2244" i="2"/>
  <c r="L2244" i="2"/>
  <c r="E2243" i="2"/>
  <c r="P2240" i="2"/>
  <c r="L2240" i="2"/>
  <c r="E2239" i="2"/>
  <c r="P2236" i="2"/>
  <c r="L2236" i="2"/>
  <c r="E2235" i="2"/>
  <c r="P2232" i="2"/>
  <c r="L2232" i="2"/>
  <c r="E2231" i="2"/>
  <c r="P2228" i="2"/>
  <c r="L2228" i="2"/>
  <c r="E2227" i="2"/>
  <c r="F2226" i="2"/>
  <c r="J2226" i="2"/>
  <c r="H2226" i="2"/>
  <c r="P2226" i="2"/>
  <c r="G2226" i="2"/>
  <c r="K2226" i="2"/>
  <c r="O2226" i="2"/>
  <c r="L2226" i="2"/>
  <c r="I2226" i="2"/>
  <c r="M2226" i="2"/>
  <c r="M2227" i="1"/>
  <c r="L2227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I2456" i="2" l="1"/>
  <c r="M2456" i="2"/>
  <c r="F2456" i="2"/>
  <c r="K2456" i="2"/>
  <c r="P2456" i="2"/>
  <c r="G2456" i="2"/>
  <c r="L2456" i="2"/>
  <c r="O2456" i="2"/>
  <c r="H2456" i="2"/>
  <c r="J2456" i="2"/>
  <c r="H2461" i="2"/>
  <c r="L2461" i="2"/>
  <c r="P2461" i="2"/>
  <c r="G2461" i="2"/>
  <c r="M2461" i="2"/>
  <c r="I2461" i="2"/>
  <c r="K2461" i="2"/>
  <c r="O2461" i="2"/>
  <c r="F2461" i="2"/>
  <c r="J2461" i="2"/>
  <c r="H2515" i="2"/>
  <c r="L2515" i="2"/>
  <c r="P2515" i="2"/>
  <c r="I2515" i="2"/>
  <c r="M2515" i="2"/>
  <c r="K2515" i="2"/>
  <c r="F2515" i="2"/>
  <c r="O2515" i="2"/>
  <c r="G2515" i="2"/>
  <c r="J2515" i="2"/>
  <c r="H2547" i="2"/>
  <c r="L2547" i="2"/>
  <c r="P2547" i="2"/>
  <c r="I2547" i="2"/>
  <c r="M2547" i="2"/>
  <c r="K2547" i="2"/>
  <c r="F2547" i="2"/>
  <c r="O2547" i="2"/>
  <c r="G2547" i="2"/>
  <c r="J2547" i="2"/>
  <c r="H2579" i="2"/>
  <c r="L2579" i="2"/>
  <c r="P2579" i="2"/>
  <c r="I2579" i="2"/>
  <c r="M2579" i="2"/>
  <c r="K2579" i="2"/>
  <c r="F2579" i="2"/>
  <c r="O2579" i="2"/>
  <c r="G2579" i="2"/>
  <c r="J2579" i="2"/>
  <c r="I2591" i="2"/>
  <c r="M2591" i="2"/>
  <c r="H2591" i="2"/>
  <c r="J2591" i="2"/>
  <c r="O2591" i="2"/>
  <c r="K2591" i="2"/>
  <c r="L2591" i="2"/>
  <c r="F2591" i="2"/>
  <c r="P2591" i="2"/>
  <c r="G2591" i="2"/>
  <c r="I2607" i="2"/>
  <c r="M2607" i="2"/>
  <c r="H2607" i="2"/>
  <c r="J2607" i="2"/>
  <c r="O2607" i="2"/>
  <c r="K2607" i="2"/>
  <c r="L2607" i="2"/>
  <c r="F2607" i="2"/>
  <c r="P2607" i="2"/>
  <c r="G2607" i="2"/>
  <c r="I2623" i="2"/>
  <c r="M2623" i="2"/>
  <c r="H2623" i="2"/>
  <c r="J2623" i="2"/>
  <c r="O2623" i="2"/>
  <c r="K2623" i="2"/>
  <c r="L2623" i="2"/>
  <c r="F2623" i="2"/>
  <c r="P2623" i="2"/>
  <c r="G2623" i="2"/>
  <c r="G2711" i="2"/>
  <c r="K2711" i="2"/>
  <c r="O2711" i="2"/>
  <c r="H2711" i="2"/>
  <c r="L2711" i="2"/>
  <c r="P2711" i="2"/>
  <c r="J2711" i="2"/>
  <c r="M2711" i="2"/>
  <c r="I2711" i="2"/>
  <c r="F2711" i="2"/>
  <c r="H2630" i="2"/>
  <c r="L2630" i="2"/>
  <c r="P2630" i="2"/>
  <c r="I2630" i="2"/>
  <c r="M2630" i="2"/>
  <c r="J2630" i="2"/>
  <c r="K2630" i="2"/>
  <c r="F2630" i="2"/>
  <c r="G2630" i="2"/>
  <c r="O2630" i="2"/>
  <c r="H2674" i="2"/>
  <c r="L2674" i="2"/>
  <c r="P2674" i="2"/>
  <c r="I2674" i="2"/>
  <c r="M2674" i="2"/>
  <c r="J2674" i="2"/>
  <c r="K2674" i="2"/>
  <c r="F2674" i="2"/>
  <c r="G2674" i="2"/>
  <c r="O2674" i="2"/>
  <c r="H2722" i="2"/>
  <c r="L2722" i="2"/>
  <c r="P2722" i="2"/>
  <c r="I2722" i="2"/>
  <c r="M2722" i="2"/>
  <c r="J2722" i="2"/>
  <c r="K2722" i="2"/>
  <c r="F2722" i="2"/>
  <c r="G2722" i="2"/>
  <c r="O2722" i="2"/>
  <c r="G2759" i="2"/>
  <c r="K2759" i="2"/>
  <c r="O2759" i="2"/>
  <c r="H2759" i="2"/>
  <c r="M2759" i="2"/>
  <c r="I2759" i="2"/>
  <c r="L2759" i="2"/>
  <c r="P2759" i="2"/>
  <c r="F2759" i="2"/>
  <c r="J2759" i="2"/>
  <c r="G2397" i="2"/>
  <c r="K2397" i="2"/>
  <c r="O2397" i="2"/>
  <c r="H2397" i="2"/>
  <c r="L2397" i="2"/>
  <c r="P2397" i="2"/>
  <c r="I2397" i="2"/>
  <c r="M2397" i="2"/>
  <c r="F2397" i="2"/>
  <c r="J2397" i="2"/>
  <c r="H2686" i="2"/>
  <c r="L2686" i="2"/>
  <c r="P2686" i="2"/>
  <c r="I2686" i="2"/>
  <c r="M2686" i="2"/>
  <c r="J2686" i="2"/>
  <c r="K2686" i="2"/>
  <c r="O2686" i="2"/>
  <c r="F2686" i="2"/>
  <c r="G2686" i="2"/>
  <c r="H2734" i="2"/>
  <c r="L2734" i="2"/>
  <c r="P2734" i="2"/>
  <c r="I2734" i="2"/>
  <c r="M2734" i="2"/>
  <c r="J2734" i="2"/>
  <c r="K2734" i="2"/>
  <c r="O2734" i="2"/>
  <c r="F2734" i="2"/>
  <c r="G2734" i="2"/>
  <c r="G2763" i="2"/>
  <c r="I2763" i="2"/>
  <c r="M2763" i="2"/>
  <c r="H2763" i="2"/>
  <c r="J2763" i="2"/>
  <c r="O2763" i="2"/>
  <c r="K2763" i="2"/>
  <c r="P2763" i="2"/>
  <c r="F2763" i="2"/>
  <c r="L2763" i="2"/>
  <c r="I2783" i="2"/>
  <c r="M2783" i="2"/>
  <c r="H2783" i="2"/>
  <c r="J2783" i="2"/>
  <c r="O2783" i="2"/>
  <c r="F2783" i="2"/>
  <c r="K2783" i="2"/>
  <c r="P2783" i="2"/>
  <c r="G2783" i="2"/>
  <c r="L2783" i="2"/>
  <c r="I2799" i="2"/>
  <c r="M2799" i="2"/>
  <c r="H2799" i="2"/>
  <c r="J2799" i="2"/>
  <c r="O2799" i="2"/>
  <c r="F2799" i="2"/>
  <c r="K2799" i="2"/>
  <c r="P2799" i="2"/>
  <c r="G2799" i="2"/>
  <c r="L2799" i="2"/>
  <c r="I2815" i="2"/>
  <c r="M2815" i="2"/>
  <c r="H2815" i="2"/>
  <c r="J2815" i="2"/>
  <c r="O2815" i="2"/>
  <c r="F2815" i="2"/>
  <c r="K2815" i="2"/>
  <c r="P2815" i="2"/>
  <c r="G2815" i="2"/>
  <c r="L2815" i="2"/>
  <c r="I2859" i="2"/>
  <c r="M2859" i="2"/>
  <c r="J2859" i="2"/>
  <c r="O2859" i="2"/>
  <c r="F2859" i="2"/>
  <c r="L2859" i="2"/>
  <c r="G2859" i="2"/>
  <c r="H2859" i="2"/>
  <c r="P2859" i="2"/>
  <c r="K2859" i="2"/>
  <c r="I2831" i="2"/>
  <c r="M2831" i="2"/>
  <c r="H2831" i="2"/>
  <c r="J2831" i="2"/>
  <c r="O2831" i="2"/>
  <c r="L2831" i="2"/>
  <c r="F2831" i="2"/>
  <c r="P2831" i="2"/>
  <c r="G2831" i="2"/>
  <c r="K2831" i="2"/>
  <c r="H2980" i="2"/>
  <c r="L2980" i="2"/>
  <c r="P2980" i="2"/>
  <c r="I2980" i="2"/>
  <c r="M2980" i="2"/>
  <c r="G2980" i="2"/>
  <c r="O2980" i="2"/>
  <c r="J2980" i="2"/>
  <c r="K2980" i="2"/>
  <c r="F2980" i="2"/>
  <c r="G2948" i="2"/>
  <c r="K2948" i="2"/>
  <c r="O2948" i="2"/>
  <c r="H2948" i="2"/>
  <c r="L2948" i="2"/>
  <c r="P2948" i="2"/>
  <c r="I2948" i="2"/>
  <c r="M2948" i="2"/>
  <c r="F2948" i="2"/>
  <c r="J2948" i="2"/>
  <c r="G2928" i="2"/>
  <c r="K2928" i="2"/>
  <c r="O2928" i="2"/>
  <c r="H2928" i="2"/>
  <c r="L2928" i="2"/>
  <c r="P2928" i="2"/>
  <c r="I2928" i="2"/>
  <c r="M2928" i="2"/>
  <c r="F2928" i="2"/>
  <c r="J2928" i="2"/>
  <c r="G2940" i="2"/>
  <c r="K2940" i="2"/>
  <c r="O2940" i="2"/>
  <c r="H2940" i="2"/>
  <c r="L2940" i="2"/>
  <c r="P2940" i="2"/>
  <c r="I2940" i="2"/>
  <c r="M2940" i="2"/>
  <c r="F2940" i="2"/>
  <c r="J2940" i="2"/>
  <c r="G2993" i="2"/>
  <c r="K2993" i="2"/>
  <c r="O2993" i="2"/>
  <c r="H2993" i="2"/>
  <c r="M2993" i="2"/>
  <c r="F2993" i="2"/>
  <c r="I2993" i="2"/>
  <c r="L2993" i="2"/>
  <c r="J2993" i="2"/>
  <c r="P2993" i="2"/>
  <c r="G3017" i="2"/>
  <c r="K3017" i="2"/>
  <c r="O3017" i="2"/>
  <c r="H3017" i="2"/>
  <c r="M3017" i="2"/>
  <c r="I3017" i="2"/>
  <c r="F3017" i="2"/>
  <c r="J3017" i="2"/>
  <c r="P3017" i="2"/>
  <c r="L3017" i="2"/>
  <c r="G2936" i="2"/>
  <c r="K2936" i="2"/>
  <c r="O2936" i="2"/>
  <c r="H2936" i="2"/>
  <c r="L2936" i="2"/>
  <c r="P2936" i="2"/>
  <c r="I2936" i="2"/>
  <c r="M2936" i="2"/>
  <c r="J2936" i="2"/>
  <c r="F2936" i="2"/>
  <c r="G3056" i="2"/>
  <c r="K3056" i="2"/>
  <c r="O3056" i="2"/>
  <c r="H3056" i="2"/>
  <c r="L3056" i="2"/>
  <c r="P3056" i="2"/>
  <c r="I3056" i="2"/>
  <c r="M3056" i="2"/>
  <c r="J3056" i="2"/>
  <c r="F3056" i="2"/>
  <c r="G3092" i="2"/>
  <c r="K3092" i="2"/>
  <c r="O3092" i="2"/>
  <c r="H3092" i="2"/>
  <c r="L3092" i="2"/>
  <c r="P3092" i="2"/>
  <c r="I3092" i="2"/>
  <c r="M3092" i="2"/>
  <c r="F3092" i="2"/>
  <c r="J3092" i="2"/>
  <c r="G3152" i="2"/>
  <c r="K3152" i="2"/>
  <c r="O3152" i="2"/>
  <c r="H3152" i="2"/>
  <c r="L3152" i="2"/>
  <c r="P3152" i="2"/>
  <c r="I3152" i="2"/>
  <c r="M3152" i="2"/>
  <c r="F3152" i="2"/>
  <c r="J3152" i="2"/>
  <c r="G3172" i="2"/>
  <c r="K3172" i="2"/>
  <c r="O3172" i="2"/>
  <c r="H3172" i="2"/>
  <c r="L3172" i="2"/>
  <c r="P3172" i="2"/>
  <c r="I3172" i="2"/>
  <c r="M3172" i="2"/>
  <c r="F3172" i="2"/>
  <c r="J3172" i="2"/>
  <c r="G3200" i="2"/>
  <c r="K3200" i="2"/>
  <c r="O3200" i="2"/>
  <c r="H3200" i="2"/>
  <c r="L3200" i="2"/>
  <c r="P3200" i="2"/>
  <c r="M3200" i="2"/>
  <c r="I3200" i="2"/>
  <c r="F3200" i="2"/>
  <c r="J3200" i="2"/>
  <c r="G2229" i="2"/>
  <c r="K2229" i="2"/>
  <c r="O2229" i="2"/>
  <c r="H2229" i="2"/>
  <c r="L2229" i="2"/>
  <c r="P2229" i="2"/>
  <c r="I2229" i="2"/>
  <c r="M2229" i="2"/>
  <c r="J2229" i="2"/>
  <c r="F2229" i="2"/>
  <c r="G2245" i="2"/>
  <c r="K2245" i="2"/>
  <c r="O2245" i="2"/>
  <c r="H2245" i="2"/>
  <c r="L2245" i="2"/>
  <c r="P2245" i="2"/>
  <c r="I2245" i="2"/>
  <c r="M2245" i="2"/>
  <c r="J2245" i="2"/>
  <c r="F2245" i="2"/>
  <c r="I2259" i="2"/>
  <c r="M2259" i="2"/>
  <c r="H2259" i="2"/>
  <c r="J2259" i="2"/>
  <c r="O2259" i="2"/>
  <c r="G2259" i="2"/>
  <c r="K2259" i="2"/>
  <c r="L2259" i="2"/>
  <c r="P2259" i="2"/>
  <c r="F2259" i="2"/>
  <c r="H2310" i="2"/>
  <c r="L2310" i="2"/>
  <c r="P2310" i="2"/>
  <c r="J2310" i="2"/>
  <c r="O2310" i="2"/>
  <c r="G2310" i="2"/>
  <c r="I2310" i="2"/>
  <c r="K2310" i="2"/>
  <c r="M2310" i="2"/>
  <c r="F2310" i="2"/>
  <c r="I2313" i="2"/>
  <c r="M2313" i="2"/>
  <c r="H2313" i="2"/>
  <c r="F2313" i="2"/>
  <c r="L2313" i="2"/>
  <c r="G2313" i="2"/>
  <c r="O2313" i="2"/>
  <c r="J2313" i="2"/>
  <c r="P2313" i="2"/>
  <c r="K2313" i="2"/>
  <c r="H2297" i="2"/>
  <c r="L2297" i="2"/>
  <c r="P2297" i="2"/>
  <c r="I2297" i="2"/>
  <c r="M2297" i="2"/>
  <c r="K2297" i="2"/>
  <c r="F2297" i="2"/>
  <c r="O2297" i="2"/>
  <c r="G2297" i="2"/>
  <c r="J2297" i="2"/>
  <c r="G2307" i="2"/>
  <c r="K2307" i="2"/>
  <c r="O2307" i="2"/>
  <c r="H2307" i="2"/>
  <c r="M2307" i="2"/>
  <c r="I2307" i="2"/>
  <c r="P2307" i="2"/>
  <c r="J2307" i="2"/>
  <c r="L2307" i="2"/>
  <c r="F2307" i="2"/>
  <c r="H2361" i="2"/>
  <c r="L2361" i="2"/>
  <c r="P2361" i="2"/>
  <c r="I2361" i="2"/>
  <c r="M2361" i="2"/>
  <c r="K2361" i="2"/>
  <c r="F2361" i="2"/>
  <c r="G2361" i="2"/>
  <c r="O2361" i="2"/>
  <c r="J2361" i="2"/>
  <c r="G2354" i="2"/>
  <c r="K2354" i="2"/>
  <c r="O2354" i="2"/>
  <c r="H2354" i="2"/>
  <c r="L2354" i="2"/>
  <c r="P2354" i="2"/>
  <c r="I2354" i="2"/>
  <c r="M2354" i="2"/>
  <c r="F2354" i="2"/>
  <c r="J2354" i="2"/>
  <c r="G2393" i="2"/>
  <c r="K2393" i="2"/>
  <c r="O2393" i="2"/>
  <c r="H2393" i="2"/>
  <c r="L2393" i="2"/>
  <c r="P2393" i="2"/>
  <c r="I2393" i="2"/>
  <c r="M2393" i="2"/>
  <c r="J2393" i="2"/>
  <c r="F2393" i="2"/>
  <c r="G2326" i="2"/>
  <c r="K2326" i="2"/>
  <c r="O2326" i="2"/>
  <c r="H2326" i="2"/>
  <c r="L2326" i="2"/>
  <c r="P2326" i="2"/>
  <c r="I2326" i="2"/>
  <c r="M2326" i="2"/>
  <c r="F2326" i="2"/>
  <c r="J2326" i="2"/>
  <c r="H2404" i="2"/>
  <c r="L2404" i="2"/>
  <c r="P2404" i="2"/>
  <c r="I2404" i="2"/>
  <c r="M2404" i="2"/>
  <c r="F2404" i="2"/>
  <c r="G2404" i="2"/>
  <c r="O2404" i="2"/>
  <c r="J2404" i="2"/>
  <c r="K2404" i="2"/>
  <c r="H2412" i="2"/>
  <c r="L2412" i="2"/>
  <c r="P2412" i="2"/>
  <c r="I2412" i="2"/>
  <c r="M2412" i="2"/>
  <c r="F2412" i="2"/>
  <c r="G2412" i="2"/>
  <c r="O2412" i="2"/>
  <c r="J2412" i="2"/>
  <c r="K2412" i="2"/>
  <c r="H2420" i="2"/>
  <c r="L2420" i="2"/>
  <c r="P2420" i="2"/>
  <c r="I2420" i="2"/>
  <c r="M2420" i="2"/>
  <c r="F2420" i="2"/>
  <c r="G2420" i="2"/>
  <c r="O2420" i="2"/>
  <c r="J2420" i="2"/>
  <c r="K2420" i="2"/>
  <c r="H2428" i="2"/>
  <c r="L2428" i="2"/>
  <c r="P2428" i="2"/>
  <c r="I2428" i="2"/>
  <c r="M2428" i="2"/>
  <c r="F2428" i="2"/>
  <c r="G2428" i="2"/>
  <c r="O2428" i="2"/>
  <c r="J2428" i="2"/>
  <c r="K2428" i="2"/>
  <c r="H2436" i="2"/>
  <c r="L2436" i="2"/>
  <c r="P2436" i="2"/>
  <c r="I2436" i="2"/>
  <c r="M2436" i="2"/>
  <c r="F2436" i="2"/>
  <c r="G2436" i="2"/>
  <c r="O2436" i="2"/>
  <c r="J2436" i="2"/>
  <c r="K2436" i="2"/>
  <c r="H2444" i="2"/>
  <c r="L2444" i="2"/>
  <c r="P2444" i="2"/>
  <c r="I2444" i="2"/>
  <c r="M2444" i="2"/>
  <c r="F2444" i="2"/>
  <c r="G2444" i="2"/>
  <c r="O2444" i="2"/>
  <c r="J2444" i="2"/>
  <c r="K2444" i="2"/>
  <c r="I2452" i="2"/>
  <c r="M2452" i="2"/>
  <c r="F2452" i="2"/>
  <c r="K2452" i="2"/>
  <c r="P2452" i="2"/>
  <c r="G2452" i="2"/>
  <c r="L2452" i="2"/>
  <c r="H2452" i="2"/>
  <c r="J2452" i="2"/>
  <c r="O2452" i="2"/>
  <c r="G2311" i="2"/>
  <c r="K2311" i="2"/>
  <c r="O2311" i="2"/>
  <c r="H2311" i="2"/>
  <c r="M2311" i="2"/>
  <c r="I2311" i="2"/>
  <c r="P2311" i="2"/>
  <c r="J2311" i="2"/>
  <c r="L2311" i="2"/>
  <c r="F2311" i="2"/>
  <c r="G2401" i="2"/>
  <c r="K2401" i="2"/>
  <c r="O2401" i="2"/>
  <c r="H2401" i="2"/>
  <c r="L2401" i="2"/>
  <c r="P2401" i="2"/>
  <c r="I2401" i="2"/>
  <c r="M2401" i="2"/>
  <c r="F2401" i="2"/>
  <c r="J2401" i="2"/>
  <c r="H2471" i="2"/>
  <c r="L2471" i="2"/>
  <c r="P2471" i="2"/>
  <c r="I2471" i="2"/>
  <c r="M2471" i="2"/>
  <c r="K2471" i="2"/>
  <c r="F2471" i="2"/>
  <c r="G2471" i="2"/>
  <c r="J2471" i="2"/>
  <c r="O2471" i="2"/>
  <c r="H2479" i="2"/>
  <c r="L2479" i="2"/>
  <c r="P2479" i="2"/>
  <c r="I2479" i="2"/>
  <c r="M2479" i="2"/>
  <c r="K2479" i="2"/>
  <c r="F2479" i="2"/>
  <c r="G2479" i="2"/>
  <c r="J2479" i="2"/>
  <c r="O2479" i="2"/>
  <c r="H2487" i="2"/>
  <c r="L2487" i="2"/>
  <c r="P2487" i="2"/>
  <c r="I2487" i="2"/>
  <c r="M2487" i="2"/>
  <c r="K2487" i="2"/>
  <c r="F2487" i="2"/>
  <c r="G2487" i="2"/>
  <c r="J2487" i="2"/>
  <c r="O2487" i="2"/>
  <c r="H2495" i="2"/>
  <c r="L2495" i="2"/>
  <c r="P2495" i="2"/>
  <c r="I2495" i="2"/>
  <c r="M2495" i="2"/>
  <c r="K2495" i="2"/>
  <c r="F2495" i="2"/>
  <c r="G2495" i="2"/>
  <c r="J2495" i="2"/>
  <c r="O2495" i="2"/>
  <c r="H2503" i="2"/>
  <c r="L2503" i="2"/>
  <c r="P2503" i="2"/>
  <c r="I2503" i="2"/>
  <c r="M2503" i="2"/>
  <c r="K2503" i="2"/>
  <c r="F2503" i="2"/>
  <c r="G2503" i="2"/>
  <c r="J2503" i="2"/>
  <c r="O2503" i="2"/>
  <c r="H2511" i="2"/>
  <c r="L2511" i="2"/>
  <c r="P2511" i="2"/>
  <c r="I2511" i="2"/>
  <c r="M2511" i="2"/>
  <c r="K2511" i="2"/>
  <c r="F2511" i="2"/>
  <c r="G2511" i="2"/>
  <c r="J2511" i="2"/>
  <c r="O2511" i="2"/>
  <c r="H2519" i="2"/>
  <c r="L2519" i="2"/>
  <c r="P2519" i="2"/>
  <c r="I2519" i="2"/>
  <c r="M2519" i="2"/>
  <c r="K2519" i="2"/>
  <c r="F2519" i="2"/>
  <c r="G2519" i="2"/>
  <c r="J2519" i="2"/>
  <c r="O2519" i="2"/>
  <c r="H2527" i="2"/>
  <c r="L2527" i="2"/>
  <c r="P2527" i="2"/>
  <c r="I2527" i="2"/>
  <c r="M2527" i="2"/>
  <c r="K2527" i="2"/>
  <c r="F2527" i="2"/>
  <c r="G2527" i="2"/>
  <c r="J2527" i="2"/>
  <c r="O2527" i="2"/>
  <c r="H2535" i="2"/>
  <c r="L2535" i="2"/>
  <c r="P2535" i="2"/>
  <c r="I2535" i="2"/>
  <c r="M2535" i="2"/>
  <c r="K2535" i="2"/>
  <c r="F2535" i="2"/>
  <c r="G2535" i="2"/>
  <c r="J2535" i="2"/>
  <c r="O2535" i="2"/>
  <c r="H2543" i="2"/>
  <c r="L2543" i="2"/>
  <c r="P2543" i="2"/>
  <c r="I2543" i="2"/>
  <c r="M2543" i="2"/>
  <c r="K2543" i="2"/>
  <c r="F2543" i="2"/>
  <c r="G2543" i="2"/>
  <c r="J2543" i="2"/>
  <c r="O2543" i="2"/>
  <c r="H2551" i="2"/>
  <c r="L2551" i="2"/>
  <c r="P2551" i="2"/>
  <c r="I2551" i="2"/>
  <c r="M2551" i="2"/>
  <c r="K2551" i="2"/>
  <c r="F2551" i="2"/>
  <c r="G2551" i="2"/>
  <c r="J2551" i="2"/>
  <c r="O2551" i="2"/>
  <c r="H2559" i="2"/>
  <c r="L2559" i="2"/>
  <c r="P2559" i="2"/>
  <c r="I2559" i="2"/>
  <c r="M2559" i="2"/>
  <c r="K2559" i="2"/>
  <c r="F2559" i="2"/>
  <c r="G2559" i="2"/>
  <c r="J2559" i="2"/>
  <c r="O2559" i="2"/>
  <c r="H2567" i="2"/>
  <c r="L2567" i="2"/>
  <c r="P2567" i="2"/>
  <c r="I2567" i="2"/>
  <c r="M2567" i="2"/>
  <c r="K2567" i="2"/>
  <c r="F2567" i="2"/>
  <c r="G2567" i="2"/>
  <c r="J2567" i="2"/>
  <c r="O2567" i="2"/>
  <c r="H2575" i="2"/>
  <c r="L2575" i="2"/>
  <c r="P2575" i="2"/>
  <c r="I2575" i="2"/>
  <c r="M2575" i="2"/>
  <c r="K2575" i="2"/>
  <c r="F2575" i="2"/>
  <c r="G2575" i="2"/>
  <c r="J2575" i="2"/>
  <c r="O2575" i="2"/>
  <c r="I2587" i="2"/>
  <c r="M2587" i="2"/>
  <c r="H2587" i="2"/>
  <c r="J2587" i="2"/>
  <c r="O2587" i="2"/>
  <c r="F2587" i="2"/>
  <c r="P2587" i="2"/>
  <c r="G2587" i="2"/>
  <c r="K2587" i="2"/>
  <c r="L2587" i="2"/>
  <c r="I2595" i="2"/>
  <c r="M2595" i="2"/>
  <c r="H2595" i="2"/>
  <c r="J2595" i="2"/>
  <c r="O2595" i="2"/>
  <c r="F2595" i="2"/>
  <c r="P2595" i="2"/>
  <c r="G2595" i="2"/>
  <c r="K2595" i="2"/>
  <c r="L2595" i="2"/>
  <c r="I2603" i="2"/>
  <c r="M2603" i="2"/>
  <c r="H2603" i="2"/>
  <c r="J2603" i="2"/>
  <c r="O2603" i="2"/>
  <c r="F2603" i="2"/>
  <c r="P2603" i="2"/>
  <c r="G2603" i="2"/>
  <c r="K2603" i="2"/>
  <c r="L2603" i="2"/>
  <c r="I2611" i="2"/>
  <c r="M2611" i="2"/>
  <c r="H2611" i="2"/>
  <c r="J2611" i="2"/>
  <c r="O2611" i="2"/>
  <c r="F2611" i="2"/>
  <c r="P2611" i="2"/>
  <c r="G2611" i="2"/>
  <c r="K2611" i="2"/>
  <c r="L2611" i="2"/>
  <c r="I2619" i="2"/>
  <c r="M2619" i="2"/>
  <c r="H2619" i="2"/>
  <c r="J2619" i="2"/>
  <c r="O2619" i="2"/>
  <c r="F2619" i="2"/>
  <c r="P2619" i="2"/>
  <c r="G2619" i="2"/>
  <c r="K2619" i="2"/>
  <c r="L2619" i="2"/>
  <c r="H2475" i="2"/>
  <c r="L2475" i="2"/>
  <c r="P2475" i="2"/>
  <c r="I2475" i="2"/>
  <c r="M2475" i="2"/>
  <c r="K2475" i="2"/>
  <c r="F2475" i="2"/>
  <c r="O2475" i="2"/>
  <c r="G2475" i="2"/>
  <c r="J2475" i="2"/>
  <c r="H2507" i="2"/>
  <c r="L2507" i="2"/>
  <c r="P2507" i="2"/>
  <c r="I2507" i="2"/>
  <c r="M2507" i="2"/>
  <c r="K2507" i="2"/>
  <c r="F2507" i="2"/>
  <c r="O2507" i="2"/>
  <c r="G2507" i="2"/>
  <c r="J2507" i="2"/>
  <c r="H2539" i="2"/>
  <c r="L2539" i="2"/>
  <c r="P2539" i="2"/>
  <c r="I2539" i="2"/>
  <c r="M2539" i="2"/>
  <c r="K2539" i="2"/>
  <c r="F2539" i="2"/>
  <c r="O2539" i="2"/>
  <c r="G2539" i="2"/>
  <c r="J2539" i="2"/>
  <c r="H2571" i="2"/>
  <c r="L2571" i="2"/>
  <c r="P2571" i="2"/>
  <c r="I2571" i="2"/>
  <c r="M2571" i="2"/>
  <c r="K2571" i="2"/>
  <c r="F2571" i="2"/>
  <c r="O2571" i="2"/>
  <c r="G2571" i="2"/>
  <c r="J2571" i="2"/>
  <c r="I2757" i="2"/>
  <c r="M2757" i="2"/>
  <c r="H2757" i="2"/>
  <c r="J2757" i="2"/>
  <c r="O2757" i="2"/>
  <c r="G2757" i="2"/>
  <c r="K2757" i="2"/>
  <c r="L2757" i="2"/>
  <c r="F2757" i="2"/>
  <c r="P2757" i="2"/>
  <c r="H2626" i="2"/>
  <c r="L2626" i="2"/>
  <c r="P2626" i="2"/>
  <c r="I2626" i="2"/>
  <c r="M2626" i="2"/>
  <c r="J2626" i="2"/>
  <c r="K2626" i="2"/>
  <c r="F2626" i="2"/>
  <c r="G2626" i="2"/>
  <c r="O2626" i="2"/>
  <c r="H2642" i="2"/>
  <c r="L2642" i="2"/>
  <c r="P2642" i="2"/>
  <c r="I2642" i="2"/>
  <c r="M2642" i="2"/>
  <c r="J2642" i="2"/>
  <c r="K2642" i="2"/>
  <c r="F2642" i="2"/>
  <c r="G2642" i="2"/>
  <c r="O2642" i="2"/>
  <c r="H2658" i="2"/>
  <c r="L2658" i="2"/>
  <c r="P2658" i="2"/>
  <c r="I2658" i="2"/>
  <c r="M2658" i="2"/>
  <c r="J2658" i="2"/>
  <c r="K2658" i="2"/>
  <c r="F2658" i="2"/>
  <c r="G2658" i="2"/>
  <c r="O2658" i="2"/>
  <c r="I2749" i="2"/>
  <c r="M2749" i="2"/>
  <c r="H2749" i="2"/>
  <c r="J2749" i="2"/>
  <c r="O2749" i="2"/>
  <c r="L2749" i="2"/>
  <c r="F2749" i="2"/>
  <c r="P2749" i="2"/>
  <c r="G2749" i="2"/>
  <c r="K2749" i="2"/>
  <c r="I2779" i="2"/>
  <c r="M2779" i="2"/>
  <c r="H2779" i="2"/>
  <c r="J2779" i="2"/>
  <c r="O2779" i="2"/>
  <c r="F2779" i="2"/>
  <c r="K2779" i="2"/>
  <c r="P2779" i="2"/>
  <c r="G2779" i="2"/>
  <c r="L2779" i="2"/>
  <c r="I2795" i="2"/>
  <c r="M2795" i="2"/>
  <c r="H2795" i="2"/>
  <c r="J2795" i="2"/>
  <c r="O2795" i="2"/>
  <c r="F2795" i="2"/>
  <c r="K2795" i="2"/>
  <c r="P2795" i="2"/>
  <c r="G2795" i="2"/>
  <c r="L2795" i="2"/>
  <c r="I2811" i="2"/>
  <c r="M2811" i="2"/>
  <c r="H2811" i="2"/>
  <c r="J2811" i="2"/>
  <c r="O2811" i="2"/>
  <c r="F2811" i="2"/>
  <c r="K2811" i="2"/>
  <c r="P2811" i="2"/>
  <c r="G2811" i="2"/>
  <c r="L2811" i="2"/>
  <c r="I2827" i="2"/>
  <c r="M2827" i="2"/>
  <c r="H2827" i="2"/>
  <c r="J2827" i="2"/>
  <c r="O2827" i="2"/>
  <c r="F2827" i="2"/>
  <c r="K2827" i="2"/>
  <c r="G2827" i="2"/>
  <c r="L2827" i="2"/>
  <c r="P2827" i="2"/>
  <c r="G2873" i="2"/>
  <c r="K2873" i="2"/>
  <c r="I2873" i="2"/>
  <c r="J2873" i="2"/>
  <c r="P2873" i="2"/>
  <c r="L2873" i="2"/>
  <c r="F2873" i="2"/>
  <c r="M2873" i="2"/>
  <c r="H2873" i="2"/>
  <c r="O2873" i="2"/>
  <c r="G2880" i="2"/>
  <c r="K2880" i="2"/>
  <c r="O2880" i="2"/>
  <c r="I2880" i="2"/>
  <c r="J2880" i="2"/>
  <c r="P2880" i="2"/>
  <c r="F2880" i="2"/>
  <c r="L2880" i="2"/>
  <c r="H2880" i="2"/>
  <c r="M2880" i="2"/>
  <c r="G2888" i="2"/>
  <c r="K2888" i="2"/>
  <c r="O2888" i="2"/>
  <c r="I2888" i="2"/>
  <c r="J2888" i="2"/>
  <c r="P2888" i="2"/>
  <c r="F2888" i="2"/>
  <c r="L2888" i="2"/>
  <c r="H2888" i="2"/>
  <c r="M2888" i="2"/>
  <c r="I2761" i="2"/>
  <c r="M2761" i="2"/>
  <c r="J2761" i="2"/>
  <c r="O2761" i="2"/>
  <c r="H2761" i="2"/>
  <c r="P2761" i="2"/>
  <c r="K2761" i="2"/>
  <c r="F2761" i="2"/>
  <c r="L2761" i="2"/>
  <c r="G2761" i="2"/>
  <c r="I2874" i="2"/>
  <c r="M2874" i="2"/>
  <c r="J2874" i="2"/>
  <c r="O2874" i="2"/>
  <c r="F2874" i="2"/>
  <c r="K2874" i="2"/>
  <c r="P2874" i="2"/>
  <c r="G2874" i="2"/>
  <c r="L2874" i="2"/>
  <c r="H2874" i="2"/>
  <c r="I2882" i="2"/>
  <c r="M2882" i="2"/>
  <c r="J2882" i="2"/>
  <c r="O2882" i="2"/>
  <c r="F2882" i="2"/>
  <c r="K2882" i="2"/>
  <c r="P2882" i="2"/>
  <c r="G2882" i="2"/>
  <c r="L2882" i="2"/>
  <c r="H2882" i="2"/>
  <c r="I2890" i="2"/>
  <c r="M2890" i="2"/>
  <c r="J2890" i="2"/>
  <c r="O2890" i="2"/>
  <c r="F2890" i="2"/>
  <c r="K2890" i="2"/>
  <c r="P2890" i="2"/>
  <c r="G2890" i="2"/>
  <c r="L2890" i="2"/>
  <c r="H2890" i="2"/>
  <c r="G2765" i="2"/>
  <c r="K2765" i="2"/>
  <c r="O2765" i="2"/>
  <c r="H2765" i="2"/>
  <c r="M2765" i="2"/>
  <c r="I2765" i="2"/>
  <c r="J2765" i="2"/>
  <c r="P2765" i="2"/>
  <c r="F2765" i="2"/>
  <c r="L2765" i="2"/>
  <c r="G2932" i="2"/>
  <c r="K2932" i="2"/>
  <c r="O2932" i="2"/>
  <c r="H2932" i="2"/>
  <c r="L2932" i="2"/>
  <c r="P2932" i="2"/>
  <c r="I2932" i="2"/>
  <c r="M2932" i="2"/>
  <c r="J2932" i="2"/>
  <c r="F2932" i="2"/>
  <c r="I3003" i="2"/>
  <c r="M3003" i="2"/>
  <c r="H3003" i="2"/>
  <c r="J3003" i="2"/>
  <c r="O3003" i="2"/>
  <c r="L3003" i="2"/>
  <c r="F3003" i="2"/>
  <c r="K3003" i="2"/>
  <c r="P3003" i="2"/>
  <c r="G3003" i="2"/>
  <c r="I3015" i="2"/>
  <c r="M3015" i="2"/>
  <c r="H3015" i="2"/>
  <c r="J3015" i="2"/>
  <c r="O3015" i="2"/>
  <c r="F3015" i="2"/>
  <c r="K3015" i="2"/>
  <c r="P3015" i="2"/>
  <c r="G3015" i="2"/>
  <c r="L3015" i="2"/>
  <c r="G2785" i="2"/>
  <c r="K2785" i="2"/>
  <c r="O2785" i="2"/>
  <c r="H2785" i="2"/>
  <c r="M2785" i="2"/>
  <c r="I2785" i="2"/>
  <c r="J2785" i="2"/>
  <c r="P2785" i="2"/>
  <c r="F2785" i="2"/>
  <c r="L2785" i="2"/>
  <c r="G2912" i="2"/>
  <c r="K2912" i="2"/>
  <c r="O2912" i="2"/>
  <c r="H2912" i="2"/>
  <c r="L2912" i="2"/>
  <c r="P2912" i="2"/>
  <c r="I2912" i="2"/>
  <c r="M2912" i="2"/>
  <c r="F2912" i="2"/>
  <c r="J2912" i="2"/>
  <c r="I2987" i="2"/>
  <c r="M2987" i="2"/>
  <c r="H2987" i="2"/>
  <c r="L2987" i="2"/>
  <c r="J2987" i="2"/>
  <c r="O2987" i="2"/>
  <c r="F2987" i="2"/>
  <c r="K2987" i="2"/>
  <c r="P2987" i="2"/>
  <c r="G2987" i="2"/>
  <c r="G2805" i="2"/>
  <c r="K2805" i="2"/>
  <c r="O2805" i="2"/>
  <c r="H2805" i="2"/>
  <c r="M2805" i="2"/>
  <c r="I2805" i="2"/>
  <c r="J2805" i="2"/>
  <c r="P2805" i="2"/>
  <c r="F2805" i="2"/>
  <c r="L2805" i="2"/>
  <c r="G2908" i="2"/>
  <c r="K2908" i="2"/>
  <c r="O2908" i="2"/>
  <c r="H2908" i="2"/>
  <c r="L2908" i="2"/>
  <c r="P2908" i="2"/>
  <c r="I2908" i="2"/>
  <c r="M2908" i="2"/>
  <c r="F2908" i="2"/>
  <c r="J2908" i="2"/>
  <c r="H2682" i="2"/>
  <c r="L2682" i="2"/>
  <c r="P2682" i="2"/>
  <c r="I2682" i="2"/>
  <c r="M2682" i="2"/>
  <c r="J2682" i="2"/>
  <c r="K2682" i="2"/>
  <c r="O2682" i="2"/>
  <c r="F2682" i="2"/>
  <c r="G2682" i="2"/>
  <c r="G2825" i="2"/>
  <c r="K2825" i="2"/>
  <c r="O2825" i="2"/>
  <c r="H2825" i="2"/>
  <c r="M2825" i="2"/>
  <c r="I2825" i="2"/>
  <c r="J2825" i="2"/>
  <c r="P2825" i="2"/>
  <c r="F2825" i="2"/>
  <c r="L2825" i="2"/>
  <c r="G3036" i="2"/>
  <c r="K3036" i="2"/>
  <c r="O3036" i="2"/>
  <c r="H3036" i="2"/>
  <c r="L3036" i="2"/>
  <c r="P3036" i="2"/>
  <c r="I3036" i="2"/>
  <c r="M3036" i="2"/>
  <c r="J3036" i="2"/>
  <c r="F3036" i="2"/>
  <c r="G3068" i="2"/>
  <c r="K3068" i="2"/>
  <c r="O3068" i="2"/>
  <c r="H3068" i="2"/>
  <c r="L3068" i="2"/>
  <c r="P3068" i="2"/>
  <c r="I3068" i="2"/>
  <c r="M3068" i="2"/>
  <c r="J3068" i="2"/>
  <c r="F3068" i="2"/>
  <c r="G3100" i="2"/>
  <c r="K3100" i="2"/>
  <c r="O3100" i="2"/>
  <c r="H3100" i="2"/>
  <c r="L3100" i="2"/>
  <c r="P3100" i="2"/>
  <c r="I3100" i="2"/>
  <c r="M3100" i="2"/>
  <c r="J3100" i="2"/>
  <c r="F3100" i="2"/>
  <c r="G3024" i="2"/>
  <c r="K3024" i="2"/>
  <c r="O3024" i="2"/>
  <c r="H3024" i="2"/>
  <c r="L3024" i="2"/>
  <c r="P3024" i="2"/>
  <c r="I3024" i="2"/>
  <c r="M3024" i="2"/>
  <c r="J3024" i="2"/>
  <c r="F3024" i="2"/>
  <c r="G3136" i="2"/>
  <c r="K3136" i="2"/>
  <c r="O3136" i="2"/>
  <c r="H3136" i="2"/>
  <c r="L3136" i="2"/>
  <c r="P3136" i="2"/>
  <c r="I3136" i="2"/>
  <c r="M3136" i="2"/>
  <c r="F3136" i="2"/>
  <c r="J3136" i="2"/>
  <c r="G3168" i="2"/>
  <c r="K3168" i="2"/>
  <c r="O3168" i="2"/>
  <c r="H3168" i="2"/>
  <c r="L3168" i="2"/>
  <c r="P3168" i="2"/>
  <c r="I3168" i="2"/>
  <c r="M3168" i="2"/>
  <c r="J3168" i="2"/>
  <c r="F3168" i="2"/>
  <c r="G3180" i="2"/>
  <c r="K3180" i="2"/>
  <c r="O3180" i="2"/>
  <c r="H3180" i="2"/>
  <c r="L3180" i="2"/>
  <c r="P3180" i="2"/>
  <c r="I3180" i="2"/>
  <c r="M3180" i="2"/>
  <c r="F3180" i="2"/>
  <c r="J3180" i="2"/>
  <c r="G3212" i="2"/>
  <c r="K3212" i="2"/>
  <c r="O3212" i="2"/>
  <c r="H3212" i="2"/>
  <c r="L3212" i="2"/>
  <c r="P3212" i="2"/>
  <c r="I3212" i="2"/>
  <c r="M3212" i="2"/>
  <c r="J3212" i="2"/>
  <c r="F3212" i="2"/>
  <c r="G3096" i="2"/>
  <c r="K3096" i="2"/>
  <c r="O3096" i="2"/>
  <c r="H3096" i="2"/>
  <c r="L3096" i="2"/>
  <c r="P3096" i="2"/>
  <c r="I3096" i="2"/>
  <c r="M3096" i="2"/>
  <c r="F3096" i="2"/>
  <c r="J3096" i="2"/>
  <c r="G3128" i="2"/>
  <c r="K3128" i="2"/>
  <c r="O3128" i="2"/>
  <c r="H3128" i="2"/>
  <c r="L3128" i="2"/>
  <c r="P3128" i="2"/>
  <c r="I3128" i="2"/>
  <c r="M3128" i="2"/>
  <c r="F3128" i="2"/>
  <c r="J3128" i="2"/>
  <c r="G3176" i="2"/>
  <c r="K3176" i="2"/>
  <c r="O3176" i="2"/>
  <c r="H3176" i="2"/>
  <c r="L3176" i="2"/>
  <c r="P3176" i="2"/>
  <c r="I3176" i="2"/>
  <c r="M3176" i="2"/>
  <c r="F3176" i="2"/>
  <c r="J3176" i="2"/>
  <c r="G3188" i="2"/>
  <c r="K3188" i="2"/>
  <c r="O3188" i="2"/>
  <c r="H3188" i="2"/>
  <c r="L3188" i="2"/>
  <c r="P3188" i="2"/>
  <c r="I3188" i="2"/>
  <c r="M3188" i="2"/>
  <c r="F3188" i="2"/>
  <c r="J3188" i="2"/>
  <c r="G3208" i="2"/>
  <c r="K3208" i="2"/>
  <c r="O3208" i="2"/>
  <c r="H3208" i="2"/>
  <c r="L3208" i="2"/>
  <c r="P3208" i="2"/>
  <c r="I3208" i="2"/>
  <c r="M3208" i="2"/>
  <c r="J3208" i="2"/>
  <c r="F3208" i="2"/>
  <c r="G2241" i="2"/>
  <c r="K2241" i="2"/>
  <c r="O2241" i="2"/>
  <c r="H2241" i="2"/>
  <c r="L2241" i="2"/>
  <c r="P2241" i="2"/>
  <c r="I2241" i="2"/>
  <c r="M2241" i="2"/>
  <c r="J2241" i="2"/>
  <c r="F2241" i="2"/>
  <c r="I2251" i="2"/>
  <c r="M2251" i="2"/>
  <c r="G2251" i="2"/>
  <c r="K2251" i="2"/>
  <c r="O2251" i="2"/>
  <c r="J2251" i="2"/>
  <c r="L2251" i="2"/>
  <c r="P2251" i="2"/>
  <c r="F2251" i="2"/>
  <c r="H2251" i="2"/>
  <c r="G2338" i="2"/>
  <c r="K2338" i="2"/>
  <c r="O2338" i="2"/>
  <c r="H2338" i="2"/>
  <c r="L2338" i="2"/>
  <c r="P2338" i="2"/>
  <c r="I2338" i="2"/>
  <c r="M2338" i="2"/>
  <c r="F2338" i="2"/>
  <c r="J2338" i="2"/>
  <c r="H2483" i="2"/>
  <c r="L2483" i="2"/>
  <c r="P2483" i="2"/>
  <c r="I2483" i="2"/>
  <c r="M2483" i="2"/>
  <c r="K2483" i="2"/>
  <c r="F2483" i="2"/>
  <c r="O2483" i="2"/>
  <c r="G2483" i="2"/>
  <c r="J2483" i="2"/>
  <c r="G2679" i="2"/>
  <c r="K2679" i="2"/>
  <c r="O2679" i="2"/>
  <c r="H2679" i="2"/>
  <c r="L2679" i="2"/>
  <c r="P2679" i="2"/>
  <c r="J2679" i="2"/>
  <c r="M2679" i="2"/>
  <c r="I2679" i="2"/>
  <c r="F2679" i="2"/>
  <c r="H2706" i="2"/>
  <c r="L2706" i="2"/>
  <c r="P2706" i="2"/>
  <c r="I2706" i="2"/>
  <c r="M2706" i="2"/>
  <c r="J2706" i="2"/>
  <c r="K2706" i="2"/>
  <c r="F2706" i="2"/>
  <c r="G2706" i="2"/>
  <c r="O2706" i="2"/>
  <c r="H2738" i="2"/>
  <c r="L2738" i="2"/>
  <c r="P2738" i="2"/>
  <c r="I2738" i="2"/>
  <c r="M2738" i="2"/>
  <c r="J2738" i="2"/>
  <c r="K2738" i="2"/>
  <c r="F2738" i="2"/>
  <c r="G2738" i="2"/>
  <c r="O2738" i="2"/>
  <c r="H2702" i="2"/>
  <c r="L2702" i="2"/>
  <c r="P2702" i="2"/>
  <c r="I2702" i="2"/>
  <c r="M2702" i="2"/>
  <c r="J2702" i="2"/>
  <c r="K2702" i="2"/>
  <c r="O2702" i="2"/>
  <c r="F2702" i="2"/>
  <c r="G2702" i="2"/>
  <c r="I2835" i="2"/>
  <c r="M2835" i="2"/>
  <c r="H2835" i="2"/>
  <c r="J2835" i="2"/>
  <c r="O2835" i="2"/>
  <c r="F2835" i="2"/>
  <c r="P2835" i="2"/>
  <c r="G2835" i="2"/>
  <c r="K2835" i="2"/>
  <c r="L2835" i="2"/>
  <c r="G2857" i="2"/>
  <c r="K2857" i="2"/>
  <c r="O2857" i="2"/>
  <c r="I2857" i="2"/>
  <c r="J2857" i="2"/>
  <c r="L2857" i="2"/>
  <c r="F2857" i="2"/>
  <c r="M2857" i="2"/>
  <c r="P2857" i="2"/>
  <c r="H2857" i="2"/>
  <c r="G2715" i="2"/>
  <c r="K2715" i="2"/>
  <c r="O2715" i="2"/>
  <c r="H2715" i="2"/>
  <c r="L2715" i="2"/>
  <c r="P2715" i="2"/>
  <c r="J2715" i="2"/>
  <c r="M2715" i="2"/>
  <c r="F2715" i="2"/>
  <c r="I2715" i="2"/>
  <c r="G2781" i="2"/>
  <c r="K2781" i="2"/>
  <c r="O2781" i="2"/>
  <c r="H2781" i="2"/>
  <c r="M2781" i="2"/>
  <c r="I2781" i="2"/>
  <c r="J2781" i="2"/>
  <c r="P2781" i="2"/>
  <c r="F2781" i="2"/>
  <c r="L2781" i="2"/>
  <c r="G2920" i="2"/>
  <c r="K2920" i="2"/>
  <c r="O2920" i="2"/>
  <c r="H2920" i="2"/>
  <c r="L2920" i="2"/>
  <c r="P2920" i="2"/>
  <c r="I2920" i="2"/>
  <c r="M2920" i="2"/>
  <c r="J2920" i="2"/>
  <c r="F2920" i="2"/>
  <c r="I2745" i="2"/>
  <c r="M2745" i="2"/>
  <c r="H2745" i="2"/>
  <c r="J2745" i="2"/>
  <c r="O2745" i="2"/>
  <c r="K2745" i="2"/>
  <c r="L2745" i="2"/>
  <c r="F2745" i="2"/>
  <c r="P2745" i="2"/>
  <c r="G2745" i="2"/>
  <c r="G2801" i="2"/>
  <c r="K2801" i="2"/>
  <c r="O2801" i="2"/>
  <c r="H2801" i="2"/>
  <c r="M2801" i="2"/>
  <c r="I2801" i="2"/>
  <c r="J2801" i="2"/>
  <c r="P2801" i="2"/>
  <c r="F2801" i="2"/>
  <c r="L2801" i="2"/>
  <c r="G2821" i="2"/>
  <c r="K2821" i="2"/>
  <c r="O2821" i="2"/>
  <c r="H2821" i="2"/>
  <c r="M2821" i="2"/>
  <c r="I2821" i="2"/>
  <c r="J2821" i="2"/>
  <c r="P2821" i="2"/>
  <c r="F2821" i="2"/>
  <c r="L2821" i="2"/>
  <c r="G2837" i="2"/>
  <c r="K2837" i="2"/>
  <c r="O2837" i="2"/>
  <c r="I2837" i="2"/>
  <c r="H2837" i="2"/>
  <c r="P2837" i="2"/>
  <c r="J2837" i="2"/>
  <c r="L2837" i="2"/>
  <c r="F2837" i="2"/>
  <c r="M2837" i="2"/>
  <c r="I2851" i="2"/>
  <c r="M2851" i="2"/>
  <c r="J2851" i="2"/>
  <c r="O2851" i="2"/>
  <c r="H2851" i="2"/>
  <c r="P2851" i="2"/>
  <c r="K2851" i="2"/>
  <c r="F2851" i="2"/>
  <c r="L2851" i="2"/>
  <c r="G2851" i="2"/>
  <c r="G2985" i="2"/>
  <c r="K2985" i="2"/>
  <c r="O2985" i="2"/>
  <c r="H2985" i="2"/>
  <c r="L2985" i="2"/>
  <c r="P2985" i="2"/>
  <c r="I2985" i="2"/>
  <c r="J2985" i="2"/>
  <c r="F2985" i="2"/>
  <c r="M2985" i="2"/>
  <c r="G3009" i="2"/>
  <c r="K3009" i="2"/>
  <c r="O3009" i="2"/>
  <c r="H3009" i="2"/>
  <c r="M3009" i="2"/>
  <c r="L3009" i="2"/>
  <c r="I3009" i="2"/>
  <c r="J3009" i="2"/>
  <c r="P3009" i="2"/>
  <c r="F3009" i="2"/>
  <c r="G3088" i="2"/>
  <c r="K3088" i="2"/>
  <c r="O3088" i="2"/>
  <c r="H3088" i="2"/>
  <c r="L3088" i="2"/>
  <c r="P3088" i="2"/>
  <c r="I3088" i="2"/>
  <c r="M3088" i="2"/>
  <c r="F3088" i="2"/>
  <c r="J3088" i="2"/>
  <c r="G3120" i="2"/>
  <c r="K3120" i="2"/>
  <c r="O3120" i="2"/>
  <c r="H3120" i="2"/>
  <c r="L3120" i="2"/>
  <c r="P3120" i="2"/>
  <c r="I3120" i="2"/>
  <c r="M3120" i="2"/>
  <c r="F3120" i="2"/>
  <c r="J3120" i="2"/>
  <c r="G2233" i="2"/>
  <c r="K2233" i="2"/>
  <c r="O2233" i="2"/>
  <c r="H2233" i="2"/>
  <c r="L2233" i="2"/>
  <c r="P2233" i="2"/>
  <c r="I2233" i="2"/>
  <c r="M2233" i="2"/>
  <c r="J2233" i="2"/>
  <c r="F2233" i="2"/>
  <c r="G2249" i="2"/>
  <c r="K2249" i="2"/>
  <c r="O2249" i="2"/>
  <c r="H2249" i="2"/>
  <c r="L2249" i="2"/>
  <c r="P2249" i="2"/>
  <c r="I2249" i="2"/>
  <c r="M2249" i="2"/>
  <c r="J2249" i="2"/>
  <c r="F2249" i="2"/>
  <c r="G2265" i="2"/>
  <c r="K2265" i="2"/>
  <c r="O2265" i="2"/>
  <c r="H2265" i="2"/>
  <c r="M2265" i="2"/>
  <c r="I2265" i="2"/>
  <c r="P2265" i="2"/>
  <c r="F2265" i="2"/>
  <c r="L2265" i="2"/>
  <c r="J2265" i="2"/>
  <c r="I2275" i="2"/>
  <c r="M2275" i="2"/>
  <c r="H2275" i="2"/>
  <c r="J2275" i="2"/>
  <c r="O2275" i="2"/>
  <c r="G2275" i="2"/>
  <c r="K2275" i="2"/>
  <c r="F2275" i="2"/>
  <c r="L2275" i="2"/>
  <c r="P2275" i="2"/>
  <c r="G2256" i="2"/>
  <c r="K2256" i="2"/>
  <c r="O2256" i="2"/>
  <c r="H2256" i="2"/>
  <c r="L2256" i="2"/>
  <c r="P2256" i="2"/>
  <c r="J2256" i="2"/>
  <c r="M2256" i="2"/>
  <c r="I2256" i="2"/>
  <c r="F2256" i="2"/>
  <c r="G2303" i="2"/>
  <c r="K2303" i="2"/>
  <c r="O2303" i="2"/>
  <c r="H2303" i="2"/>
  <c r="M2303" i="2"/>
  <c r="I2303" i="2"/>
  <c r="P2303" i="2"/>
  <c r="F2303" i="2"/>
  <c r="J2303" i="2"/>
  <c r="L2303" i="2"/>
  <c r="G2277" i="2"/>
  <c r="H2277" i="2"/>
  <c r="L2277" i="2"/>
  <c r="P2277" i="2"/>
  <c r="I2277" i="2"/>
  <c r="M2277" i="2"/>
  <c r="K2277" i="2"/>
  <c r="F2277" i="2"/>
  <c r="J2277" i="2"/>
  <c r="O2277" i="2"/>
  <c r="H2285" i="2"/>
  <c r="L2285" i="2"/>
  <c r="P2285" i="2"/>
  <c r="I2285" i="2"/>
  <c r="M2285" i="2"/>
  <c r="K2285" i="2"/>
  <c r="F2285" i="2"/>
  <c r="G2285" i="2"/>
  <c r="J2285" i="2"/>
  <c r="O2285" i="2"/>
  <c r="H2293" i="2"/>
  <c r="L2293" i="2"/>
  <c r="P2293" i="2"/>
  <c r="I2293" i="2"/>
  <c r="M2293" i="2"/>
  <c r="K2293" i="2"/>
  <c r="F2293" i="2"/>
  <c r="G2293" i="2"/>
  <c r="J2293" i="2"/>
  <c r="O2293" i="2"/>
  <c r="I2305" i="2"/>
  <c r="M2305" i="2"/>
  <c r="H2305" i="2"/>
  <c r="J2305" i="2"/>
  <c r="O2305" i="2"/>
  <c r="F2305" i="2"/>
  <c r="P2305" i="2"/>
  <c r="G2305" i="2"/>
  <c r="K2305" i="2"/>
  <c r="L2305" i="2"/>
  <c r="I2309" i="2"/>
  <c r="M2309" i="2"/>
  <c r="H2309" i="2"/>
  <c r="F2309" i="2"/>
  <c r="L2309" i="2"/>
  <c r="G2309" i="2"/>
  <c r="O2309" i="2"/>
  <c r="J2309" i="2"/>
  <c r="P2309" i="2"/>
  <c r="K2309" i="2"/>
  <c r="H2289" i="2"/>
  <c r="L2289" i="2"/>
  <c r="P2289" i="2"/>
  <c r="I2289" i="2"/>
  <c r="M2289" i="2"/>
  <c r="K2289" i="2"/>
  <c r="F2289" i="2"/>
  <c r="O2289" i="2"/>
  <c r="G2289" i="2"/>
  <c r="J2289" i="2"/>
  <c r="G2273" i="2"/>
  <c r="K2273" i="2"/>
  <c r="O2273" i="2"/>
  <c r="H2273" i="2"/>
  <c r="M2273" i="2"/>
  <c r="I2273" i="2"/>
  <c r="J2273" i="2"/>
  <c r="L2273" i="2"/>
  <c r="P2273" i="2"/>
  <c r="F2273" i="2"/>
  <c r="G2261" i="2"/>
  <c r="K2261" i="2"/>
  <c r="O2261" i="2"/>
  <c r="H2261" i="2"/>
  <c r="M2261" i="2"/>
  <c r="I2261" i="2"/>
  <c r="L2261" i="2"/>
  <c r="P2261" i="2"/>
  <c r="F2261" i="2"/>
  <c r="J2261" i="2"/>
  <c r="G2342" i="2"/>
  <c r="K2342" i="2"/>
  <c r="O2342" i="2"/>
  <c r="H2342" i="2"/>
  <c r="L2342" i="2"/>
  <c r="P2342" i="2"/>
  <c r="I2342" i="2"/>
  <c r="M2342" i="2"/>
  <c r="F2342" i="2"/>
  <c r="J2342" i="2"/>
  <c r="I2464" i="2"/>
  <c r="F2464" i="2"/>
  <c r="K2464" i="2"/>
  <c r="O2464" i="2"/>
  <c r="G2464" i="2"/>
  <c r="L2464" i="2"/>
  <c r="P2464" i="2"/>
  <c r="M2464" i="2"/>
  <c r="J2464" i="2"/>
  <c r="H2464" i="2"/>
  <c r="G2346" i="2"/>
  <c r="K2346" i="2"/>
  <c r="O2346" i="2"/>
  <c r="H2346" i="2"/>
  <c r="L2346" i="2"/>
  <c r="P2346" i="2"/>
  <c r="I2346" i="2"/>
  <c r="M2346" i="2"/>
  <c r="F2346" i="2"/>
  <c r="J2346" i="2"/>
  <c r="G2350" i="2"/>
  <c r="K2350" i="2"/>
  <c r="O2350" i="2"/>
  <c r="H2350" i="2"/>
  <c r="L2350" i="2"/>
  <c r="P2350" i="2"/>
  <c r="I2350" i="2"/>
  <c r="M2350" i="2"/>
  <c r="F2350" i="2"/>
  <c r="J2350" i="2"/>
  <c r="H2467" i="2"/>
  <c r="L2467" i="2"/>
  <c r="P2467" i="2"/>
  <c r="I2467" i="2"/>
  <c r="M2467" i="2"/>
  <c r="K2467" i="2"/>
  <c r="F2467" i="2"/>
  <c r="O2467" i="2"/>
  <c r="G2467" i="2"/>
  <c r="J2467" i="2"/>
  <c r="H2499" i="2"/>
  <c r="L2499" i="2"/>
  <c r="P2499" i="2"/>
  <c r="I2499" i="2"/>
  <c r="M2499" i="2"/>
  <c r="K2499" i="2"/>
  <c r="F2499" i="2"/>
  <c r="O2499" i="2"/>
  <c r="G2499" i="2"/>
  <c r="J2499" i="2"/>
  <c r="H2531" i="2"/>
  <c r="L2531" i="2"/>
  <c r="P2531" i="2"/>
  <c r="I2531" i="2"/>
  <c r="M2531" i="2"/>
  <c r="K2531" i="2"/>
  <c r="F2531" i="2"/>
  <c r="O2531" i="2"/>
  <c r="G2531" i="2"/>
  <c r="J2531" i="2"/>
  <c r="H2563" i="2"/>
  <c r="L2563" i="2"/>
  <c r="P2563" i="2"/>
  <c r="I2563" i="2"/>
  <c r="M2563" i="2"/>
  <c r="K2563" i="2"/>
  <c r="F2563" i="2"/>
  <c r="O2563" i="2"/>
  <c r="G2563" i="2"/>
  <c r="J2563" i="2"/>
  <c r="G2581" i="2"/>
  <c r="K2581" i="2"/>
  <c r="O2581" i="2"/>
  <c r="H2581" i="2"/>
  <c r="M2581" i="2"/>
  <c r="I2581" i="2"/>
  <c r="J2581" i="2"/>
  <c r="L2581" i="2"/>
  <c r="P2581" i="2"/>
  <c r="F2581" i="2"/>
  <c r="I2583" i="2"/>
  <c r="M2583" i="2"/>
  <c r="H2583" i="2"/>
  <c r="J2583" i="2"/>
  <c r="O2583" i="2"/>
  <c r="K2583" i="2"/>
  <c r="L2583" i="2"/>
  <c r="F2583" i="2"/>
  <c r="P2583" i="2"/>
  <c r="G2583" i="2"/>
  <c r="G2597" i="2"/>
  <c r="K2597" i="2"/>
  <c r="O2597" i="2"/>
  <c r="H2597" i="2"/>
  <c r="M2597" i="2"/>
  <c r="I2597" i="2"/>
  <c r="J2597" i="2"/>
  <c r="L2597" i="2"/>
  <c r="P2597" i="2"/>
  <c r="F2597" i="2"/>
  <c r="I2599" i="2"/>
  <c r="M2599" i="2"/>
  <c r="H2599" i="2"/>
  <c r="J2599" i="2"/>
  <c r="O2599" i="2"/>
  <c r="K2599" i="2"/>
  <c r="L2599" i="2"/>
  <c r="F2599" i="2"/>
  <c r="P2599" i="2"/>
  <c r="G2599" i="2"/>
  <c r="G2613" i="2"/>
  <c r="K2613" i="2"/>
  <c r="O2613" i="2"/>
  <c r="H2613" i="2"/>
  <c r="M2613" i="2"/>
  <c r="I2613" i="2"/>
  <c r="J2613" i="2"/>
  <c r="L2613" i="2"/>
  <c r="P2613" i="2"/>
  <c r="F2613" i="2"/>
  <c r="I2615" i="2"/>
  <c r="M2615" i="2"/>
  <c r="H2615" i="2"/>
  <c r="J2615" i="2"/>
  <c r="O2615" i="2"/>
  <c r="K2615" i="2"/>
  <c r="L2615" i="2"/>
  <c r="F2615" i="2"/>
  <c r="P2615" i="2"/>
  <c r="G2615" i="2"/>
  <c r="H2678" i="2"/>
  <c r="L2678" i="2"/>
  <c r="P2678" i="2"/>
  <c r="I2678" i="2"/>
  <c r="M2678" i="2"/>
  <c r="J2678" i="2"/>
  <c r="K2678" i="2"/>
  <c r="G2678" i="2"/>
  <c r="O2678" i="2"/>
  <c r="F2678" i="2"/>
  <c r="H2694" i="2"/>
  <c r="L2694" i="2"/>
  <c r="P2694" i="2"/>
  <c r="I2694" i="2"/>
  <c r="M2694" i="2"/>
  <c r="J2694" i="2"/>
  <c r="K2694" i="2"/>
  <c r="G2694" i="2"/>
  <c r="O2694" i="2"/>
  <c r="F2694" i="2"/>
  <c r="H2710" i="2"/>
  <c r="L2710" i="2"/>
  <c r="P2710" i="2"/>
  <c r="I2710" i="2"/>
  <c r="M2710" i="2"/>
  <c r="J2710" i="2"/>
  <c r="K2710" i="2"/>
  <c r="G2710" i="2"/>
  <c r="O2710" i="2"/>
  <c r="F2710" i="2"/>
  <c r="H2726" i="2"/>
  <c r="L2726" i="2"/>
  <c r="P2726" i="2"/>
  <c r="I2726" i="2"/>
  <c r="M2726" i="2"/>
  <c r="J2726" i="2"/>
  <c r="K2726" i="2"/>
  <c r="G2726" i="2"/>
  <c r="O2726" i="2"/>
  <c r="F2726" i="2"/>
  <c r="H2638" i="2"/>
  <c r="L2638" i="2"/>
  <c r="P2638" i="2"/>
  <c r="I2638" i="2"/>
  <c r="M2638" i="2"/>
  <c r="J2638" i="2"/>
  <c r="K2638" i="2"/>
  <c r="F2638" i="2"/>
  <c r="G2638" i="2"/>
  <c r="O2638" i="2"/>
  <c r="H2654" i="2"/>
  <c r="L2654" i="2"/>
  <c r="P2654" i="2"/>
  <c r="I2654" i="2"/>
  <c r="M2654" i="2"/>
  <c r="J2654" i="2"/>
  <c r="K2654" i="2"/>
  <c r="F2654" i="2"/>
  <c r="G2654" i="2"/>
  <c r="O2654" i="2"/>
  <c r="H2670" i="2"/>
  <c r="L2670" i="2"/>
  <c r="P2670" i="2"/>
  <c r="I2670" i="2"/>
  <c r="M2670" i="2"/>
  <c r="J2670" i="2"/>
  <c r="K2670" i="2"/>
  <c r="F2670" i="2"/>
  <c r="G2670" i="2"/>
  <c r="O2670" i="2"/>
  <c r="G2675" i="2"/>
  <c r="K2675" i="2"/>
  <c r="O2675" i="2"/>
  <c r="H2675" i="2"/>
  <c r="L2675" i="2"/>
  <c r="P2675" i="2"/>
  <c r="J2675" i="2"/>
  <c r="M2675" i="2"/>
  <c r="F2675" i="2"/>
  <c r="I2675" i="2"/>
  <c r="G2691" i="2"/>
  <c r="K2691" i="2"/>
  <c r="O2691" i="2"/>
  <c r="H2691" i="2"/>
  <c r="L2691" i="2"/>
  <c r="P2691" i="2"/>
  <c r="J2691" i="2"/>
  <c r="M2691" i="2"/>
  <c r="F2691" i="2"/>
  <c r="I2691" i="2"/>
  <c r="G2707" i="2"/>
  <c r="K2707" i="2"/>
  <c r="O2707" i="2"/>
  <c r="H2707" i="2"/>
  <c r="L2707" i="2"/>
  <c r="P2707" i="2"/>
  <c r="J2707" i="2"/>
  <c r="M2707" i="2"/>
  <c r="F2707" i="2"/>
  <c r="I2707" i="2"/>
  <c r="G2723" i="2"/>
  <c r="K2723" i="2"/>
  <c r="O2723" i="2"/>
  <c r="H2723" i="2"/>
  <c r="L2723" i="2"/>
  <c r="P2723" i="2"/>
  <c r="J2723" i="2"/>
  <c r="M2723" i="2"/>
  <c r="F2723" i="2"/>
  <c r="I2723" i="2"/>
  <c r="G2739" i="2"/>
  <c r="K2739" i="2"/>
  <c r="O2739" i="2"/>
  <c r="H2739" i="2"/>
  <c r="L2739" i="2"/>
  <c r="P2739" i="2"/>
  <c r="J2739" i="2"/>
  <c r="M2739" i="2"/>
  <c r="F2739" i="2"/>
  <c r="I2739" i="2"/>
  <c r="G2687" i="2"/>
  <c r="K2687" i="2"/>
  <c r="O2687" i="2"/>
  <c r="H2687" i="2"/>
  <c r="L2687" i="2"/>
  <c r="P2687" i="2"/>
  <c r="J2687" i="2"/>
  <c r="M2687" i="2"/>
  <c r="F2687" i="2"/>
  <c r="I2687" i="2"/>
  <c r="G2703" i="2"/>
  <c r="K2703" i="2"/>
  <c r="O2703" i="2"/>
  <c r="H2703" i="2"/>
  <c r="L2703" i="2"/>
  <c r="P2703" i="2"/>
  <c r="J2703" i="2"/>
  <c r="M2703" i="2"/>
  <c r="F2703" i="2"/>
  <c r="I2703" i="2"/>
  <c r="G2719" i="2"/>
  <c r="K2719" i="2"/>
  <c r="O2719" i="2"/>
  <c r="H2719" i="2"/>
  <c r="L2719" i="2"/>
  <c r="P2719" i="2"/>
  <c r="J2719" i="2"/>
  <c r="M2719" i="2"/>
  <c r="F2719" i="2"/>
  <c r="I2719" i="2"/>
  <c r="G2735" i="2"/>
  <c r="K2735" i="2"/>
  <c r="O2735" i="2"/>
  <c r="H2735" i="2"/>
  <c r="L2735" i="2"/>
  <c r="P2735" i="2"/>
  <c r="J2735" i="2"/>
  <c r="M2735" i="2"/>
  <c r="F2735" i="2"/>
  <c r="I2735" i="2"/>
  <c r="H2698" i="2"/>
  <c r="L2698" i="2"/>
  <c r="P2698" i="2"/>
  <c r="I2698" i="2"/>
  <c r="M2698" i="2"/>
  <c r="J2698" i="2"/>
  <c r="K2698" i="2"/>
  <c r="O2698" i="2"/>
  <c r="F2698" i="2"/>
  <c r="G2698" i="2"/>
  <c r="I2847" i="2"/>
  <c r="M2847" i="2"/>
  <c r="J2847" i="2"/>
  <c r="O2847" i="2"/>
  <c r="G2847" i="2"/>
  <c r="H2847" i="2"/>
  <c r="P2847" i="2"/>
  <c r="K2847" i="2"/>
  <c r="L2847" i="2"/>
  <c r="F2847" i="2"/>
  <c r="I2863" i="2"/>
  <c r="M2863" i="2"/>
  <c r="J2863" i="2"/>
  <c r="O2863" i="2"/>
  <c r="G2863" i="2"/>
  <c r="H2863" i="2"/>
  <c r="P2863" i="2"/>
  <c r="K2863" i="2"/>
  <c r="F2863" i="2"/>
  <c r="L2863" i="2"/>
  <c r="H2714" i="2"/>
  <c r="L2714" i="2"/>
  <c r="P2714" i="2"/>
  <c r="I2714" i="2"/>
  <c r="M2714" i="2"/>
  <c r="J2714" i="2"/>
  <c r="K2714" i="2"/>
  <c r="O2714" i="2"/>
  <c r="F2714" i="2"/>
  <c r="G2714" i="2"/>
  <c r="I2775" i="2"/>
  <c r="M2775" i="2"/>
  <c r="H2775" i="2"/>
  <c r="J2775" i="2"/>
  <c r="O2775" i="2"/>
  <c r="F2775" i="2"/>
  <c r="K2775" i="2"/>
  <c r="P2775" i="2"/>
  <c r="G2775" i="2"/>
  <c r="L2775" i="2"/>
  <c r="I2791" i="2"/>
  <c r="M2791" i="2"/>
  <c r="H2791" i="2"/>
  <c r="J2791" i="2"/>
  <c r="O2791" i="2"/>
  <c r="F2791" i="2"/>
  <c r="K2791" i="2"/>
  <c r="P2791" i="2"/>
  <c r="G2791" i="2"/>
  <c r="L2791" i="2"/>
  <c r="I2807" i="2"/>
  <c r="M2807" i="2"/>
  <c r="H2807" i="2"/>
  <c r="J2807" i="2"/>
  <c r="O2807" i="2"/>
  <c r="F2807" i="2"/>
  <c r="K2807" i="2"/>
  <c r="P2807" i="2"/>
  <c r="G2807" i="2"/>
  <c r="L2807" i="2"/>
  <c r="I2823" i="2"/>
  <c r="M2823" i="2"/>
  <c r="H2823" i="2"/>
  <c r="J2823" i="2"/>
  <c r="O2823" i="2"/>
  <c r="F2823" i="2"/>
  <c r="K2823" i="2"/>
  <c r="P2823" i="2"/>
  <c r="G2823" i="2"/>
  <c r="L2823" i="2"/>
  <c r="G2755" i="2"/>
  <c r="K2755" i="2"/>
  <c r="O2755" i="2"/>
  <c r="H2755" i="2"/>
  <c r="M2755" i="2"/>
  <c r="I2755" i="2"/>
  <c r="J2755" i="2"/>
  <c r="L2755" i="2"/>
  <c r="P2755" i="2"/>
  <c r="F2755" i="2"/>
  <c r="G2813" i="2"/>
  <c r="K2813" i="2"/>
  <c r="O2813" i="2"/>
  <c r="H2813" i="2"/>
  <c r="M2813" i="2"/>
  <c r="I2813" i="2"/>
  <c r="J2813" i="2"/>
  <c r="P2813" i="2"/>
  <c r="F2813" i="2"/>
  <c r="L2813" i="2"/>
  <c r="H2976" i="2"/>
  <c r="L2976" i="2"/>
  <c r="P2976" i="2"/>
  <c r="I2976" i="2"/>
  <c r="M2976" i="2"/>
  <c r="G2976" i="2"/>
  <c r="O2976" i="2"/>
  <c r="J2976" i="2"/>
  <c r="K2976" i="2"/>
  <c r="F2976" i="2"/>
  <c r="H2984" i="2"/>
  <c r="L2984" i="2"/>
  <c r="P2984" i="2"/>
  <c r="I2984" i="2"/>
  <c r="M2984" i="2"/>
  <c r="G2984" i="2"/>
  <c r="O2984" i="2"/>
  <c r="J2984" i="2"/>
  <c r="F2984" i="2"/>
  <c r="K2984" i="2"/>
  <c r="G2904" i="2"/>
  <c r="K2904" i="2"/>
  <c r="O2904" i="2"/>
  <c r="H2904" i="2"/>
  <c r="L2904" i="2"/>
  <c r="P2904" i="2"/>
  <c r="I2904" i="2"/>
  <c r="M2904" i="2"/>
  <c r="F2904" i="2"/>
  <c r="J2904" i="2"/>
  <c r="G2960" i="2"/>
  <c r="K2960" i="2"/>
  <c r="O2960" i="2"/>
  <c r="H2960" i="2"/>
  <c r="L2960" i="2"/>
  <c r="P2960" i="2"/>
  <c r="I2960" i="2"/>
  <c r="M2960" i="2"/>
  <c r="F2960" i="2"/>
  <c r="J2960" i="2"/>
  <c r="G2769" i="2"/>
  <c r="K2769" i="2"/>
  <c r="O2769" i="2"/>
  <c r="H2769" i="2"/>
  <c r="M2769" i="2"/>
  <c r="I2769" i="2"/>
  <c r="J2769" i="2"/>
  <c r="P2769" i="2"/>
  <c r="F2769" i="2"/>
  <c r="L2769" i="2"/>
  <c r="G2853" i="2"/>
  <c r="K2853" i="2"/>
  <c r="O2853" i="2"/>
  <c r="I2853" i="2"/>
  <c r="H2853" i="2"/>
  <c r="P2853" i="2"/>
  <c r="J2853" i="2"/>
  <c r="L2853" i="2"/>
  <c r="F2853" i="2"/>
  <c r="M2853" i="2"/>
  <c r="I2867" i="2"/>
  <c r="M2867" i="2"/>
  <c r="J2867" i="2"/>
  <c r="O2867" i="2"/>
  <c r="H2867" i="2"/>
  <c r="P2867" i="2"/>
  <c r="K2867" i="2"/>
  <c r="F2867" i="2"/>
  <c r="L2867" i="2"/>
  <c r="G2867" i="2"/>
  <c r="G2896" i="2"/>
  <c r="K2896" i="2"/>
  <c r="O2896" i="2"/>
  <c r="H2896" i="2"/>
  <c r="L2896" i="2"/>
  <c r="P2896" i="2"/>
  <c r="I2896" i="2"/>
  <c r="M2896" i="2"/>
  <c r="F2896" i="2"/>
  <c r="J2896" i="2"/>
  <c r="G2793" i="2"/>
  <c r="K2793" i="2"/>
  <c r="O2793" i="2"/>
  <c r="H2793" i="2"/>
  <c r="M2793" i="2"/>
  <c r="I2793" i="2"/>
  <c r="J2793" i="2"/>
  <c r="P2793" i="2"/>
  <c r="F2793" i="2"/>
  <c r="L2793" i="2"/>
  <c r="G2944" i="2"/>
  <c r="K2944" i="2"/>
  <c r="O2944" i="2"/>
  <c r="H2944" i="2"/>
  <c r="L2944" i="2"/>
  <c r="P2944" i="2"/>
  <c r="I2944" i="2"/>
  <c r="M2944" i="2"/>
  <c r="J2944" i="2"/>
  <c r="F2944" i="2"/>
  <c r="G2789" i="2"/>
  <c r="K2789" i="2"/>
  <c r="O2789" i="2"/>
  <c r="H2789" i="2"/>
  <c r="M2789" i="2"/>
  <c r="I2789" i="2"/>
  <c r="J2789" i="2"/>
  <c r="P2789" i="2"/>
  <c r="F2789" i="2"/>
  <c r="L2789" i="2"/>
  <c r="G2981" i="2"/>
  <c r="K2981" i="2"/>
  <c r="O2981" i="2"/>
  <c r="H2981" i="2"/>
  <c r="L2981" i="2"/>
  <c r="P2981" i="2"/>
  <c r="I2981" i="2"/>
  <c r="F2981" i="2"/>
  <c r="J2981" i="2"/>
  <c r="M2981" i="2"/>
  <c r="G2989" i="2"/>
  <c r="K2989" i="2"/>
  <c r="O2989" i="2"/>
  <c r="H2989" i="2"/>
  <c r="M2989" i="2"/>
  <c r="L2989" i="2"/>
  <c r="I2989" i="2"/>
  <c r="J2989" i="2"/>
  <c r="P2989" i="2"/>
  <c r="F2989" i="2"/>
  <c r="G2997" i="2"/>
  <c r="K2997" i="2"/>
  <c r="O2997" i="2"/>
  <c r="H2997" i="2"/>
  <c r="M2997" i="2"/>
  <c r="F2997" i="2"/>
  <c r="I2997" i="2"/>
  <c r="L2997" i="2"/>
  <c r="J2997" i="2"/>
  <c r="P2997" i="2"/>
  <c r="G3005" i="2"/>
  <c r="K3005" i="2"/>
  <c r="O3005" i="2"/>
  <c r="H3005" i="2"/>
  <c r="M3005" i="2"/>
  <c r="F3005" i="2"/>
  <c r="I3005" i="2"/>
  <c r="L3005" i="2"/>
  <c r="J3005" i="2"/>
  <c r="P3005" i="2"/>
  <c r="G3013" i="2"/>
  <c r="K3013" i="2"/>
  <c r="O3013" i="2"/>
  <c r="H3013" i="2"/>
  <c r="M3013" i="2"/>
  <c r="L3013" i="2"/>
  <c r="I3013" i="2"/>
  <c r="J3013" i="2"/>
  <c r="P3013" i="2"/>
  <c r="F3013" i="2"/>
  <c r="G2809" i="2"/>
  <c r="K2809" i="2"/>
  <c r="O2809" i="2"/>
  <c r="H2809" i="2"/>
  <c r="M2809" i="2"/>
  <c r="I2809" i="2"/>
  <c r="J2809" i="2"/>
  <c r="P2809" i="2"/>
  <c r="F2809" i="2"/>
  <c r="L2809" i="2"/>
  <c r="G2952" i="2"/>
  <c r="K2952" i="2"/>
  <c r="O2952" i="2"/>
  <c r="H2952" i="2"/>
  <c r="L2952" i="2"/>
  <c r="P2952" i="2"/>
  <c r="I2952" i="2"/>
  <c r="M2952" i="2"/>
  <c r="J2952" i="2"/>
  <c r="F2952" i="2"/>
  <c r="G2964" i="2"/>
  <c r="K2964" i="2"/>
  <c r="O2964" i="2"/>
  <c r="H2964" i="2"/>
  <c r="L2964" i="2"/>
  <c r="P2964" i="2"/>
  <c r="I2964" i="2"/>
  <c r="M2964" i="2"/>
  <c r="J2964" i="2"/>
  <c r="F2964" i="2"/>
  <c r="I2995" i="2"/>
  <c r="M2995" i="2"/>
  <c r="H2995" i="2"/>
  <c r="G2995" i="2"/>
  <c r="J2995" i="2"/>
  <c r="O2995" i="2"/>
  <c r="L2995" i="2"/>
  <c r="F2995" i="2"/>
  <c r="K2995" i="2"/>
  <c r="P2995" i="2"/>
  <c r="G3076" i="2"/>
  <c r="K3076" i="2"/>
  <c r="O3076" i="2"/>
  <c r="H3076" i="2"/>
  <c r="L3076" i="2"/>
  <c r="P3076" i="2"/>
  <c r="I3076" i="2"/>
  <c r="M3076" i="2"/>
  <c r="F3076" i="2"/>
  <c r="J3076" i="2"/>
  <c r="G3040" i="2"/>
  <c r="K3040" i="2"/>
  <c r="O3040" i="2"/>
  <c r="H3040" i="2"/>
  <c r="L3040" i="2"/>
  <c r="P3040" i="2"/>
  <c r="I3040" i="2"/>
  <c r="M3040" i="2"/>
  <c r="J3040" i="2"/>
  <c r="F3040" i="2"/>
  <c r="G3072" i="2"/>
  <c r="K3072" i="2"/>
  <c r="O3072" i="2"/>
  <c r="H3072" i="2"/>
  <c r="L3072" i="2"/>
  <c r="P3072" i="2"/>
  <c r="I3072" i="2"/>
  <c r="M3072" i="2"/>
  <c r="F3072" i="2"/>
  <c r="J3072" i="2"/>
  <c r="G3104" i="2"/>
  <c r="K3104" i="2"/>
  <c r="O3104" i="2"/>
  <c r="H3104" i="2"/>
  <c r="L3104" i="2"/>
  <c r="P3104" i="2"/>
  <c r="I3104" i="2"/>
  <c r="M3104" i="2"/>
  <c r="F3104" i="2"/>
  <c r="J3104" i="2"/>
  <c r="G3196" i="2"/>
  <c r="K3196" i="2"/>
  <c r="O3196" i="2"/>
  <c r="H3196" i="2"/>
  <c r="L3196" i="2"/>
  <c r="P3196" i="2"/>
  <c r="I3196" i="2"/>
  <c r="M3196" i="2"/>
  <c r="F3196" i="2"/>
  <c r="J3196" i="2"/>
  <c r="G3048" i="2"/>
  <c r="K3048" i="2"/>
  <c r="O3048" i="2"/>
  <c r="H3048" i="2"/>
  <c r="L3048" i="2"/>
  <c r="P3048" i="2"/>
  <c r="I3048" i="2"/>
  <c r="M3048" i="2"/>
  <c r="F3048" i="2"/>
  <c r="J3048" i="2"/>
  <c r="G3064" i="2"/>
  <c r="K3064" i="2"/>
  <c r="O3064" i="2"/>
  <c r="H3064" i="2"/>
  <c r="L3064" i="2"/>
  <c r="P3064" i="2"/>
  <c r="I3064" i="2"/>
  <c r="M3064" i="2"/>
  <c r="F3064" i="2"/>
  <c r="J3064" i="2"/>
  <c r="G3080" i="2"/>
  <c r="K3080" i="2"/>
  <c r="O3080" i="2"/>
  <c r="H3080" i="2"/>
  <c r="L3080" i="2"/>
  <c r="P3080" i="2"/>
  <c r="I3080" i="2"/>
  <c r="M3080" i="2"/>
  <c r="F3080" i="2"/>
  <c r="J3080" i="2"/>
  <c r="G3116" i="2"/>
  <c r="K3116" i="2"/>
  <c r="O3116" i="2"/>
  <c r="H3116" i="2"/>
  <c r="L3116" i="2"/>
  <c r="P3116" i="2"/>
  <c r="I3116" i="2"/>
  <c r="M3116" i="2"/>
  <c r="F3116" i="2"/>
  <c r="J3116" i="2"/>
  <c r="G3220" i="2"/>
  <c r="K3220" i="2"/>
  <c r="O3220" i="2"/>
  <c r="H3220" i="2"/>
  <c r="L3220" i="2"/>
  <c r="P3220" i="2"/>
  <c r="M3220" i="2"/>
  <c r="I3220" i="2"/>
  <c r="F3220" i="2"/>
  <c r="J3220" i="2"/>
  <c r="G3028" i="2"/>
  <c r="K3028" i="2"/>
  <c r="O3028" i="2"/>
  <c r="H3028" i="2"/>
  <c r="L3028" i="2"/>
  <c r="P3028" i="2"/>
  <c r="I3028" i="2"/>
  <c r="M3028" i="2"/>
  <c r="F3028" i="2"/>
  <c r="J3028" i="2"/>
  <c r="G3060" i="2"/>
  <c r="K3060" i="2"/>
  <c r="O3060" i="2"/>
  <c r="H3060" i="2"/>
  <c r="L3060" i="2"/>
  <c r="P3060" i="2"/>
  <c r="I3060" i="2"/>
  <c r="M3060" i="2"/>
  <c r="F3060" i="2"/>
  <c r="J3060" i="2"/>
  <c r="G3108" i="2"/>
  <c r="K3108" i="2"/>
  <c r="O3108" i="2"/>
  <c r="H3108" i="2"/>
  <c r="L3108" i="2"/>
  <c r="P3108" i="2"/>
  <c r="I3108" i="2"/>
  <c r="M3108" i="2"/>
  <c r="F3108" i="2"/>
  <c r="J3108" i="2"/>
  <c r="G3184" i="2"/>
  <c r="K3184" i="2"/>
  <c r="O3184" i="2"/>
  <c r="H3184" i="2"/>
  <c r="L3184" i="2"/>
  <c r="P3184" i="2"/>
  <c r="I3184" i="2"/>
  <c r="M3184" i="2"/>
  <c r="F3184" i="2"/>
  <c r="J3184" i="2"/>
  <c r="G3224" i="2"/>
  <c r="K3224" i="2"/>
  <c r="O3224" i="2"/>
  <c r="H3224" i="2"/>
  <c r="L3224" i="2"/>
  <c r="P3224" i="2"/>
  <c r="I3224" i="2"/>
  <c r="M3224" i="2"/>
  <c r="F3224" i="2"/>
  <c r="J3224" i="2"/>
  <c r="G2253" i="2"/>
  <c r="K2253" i="2"/>
  <c r="I2253" i="2"/>
  <c r="M2253" i="2"/>
  <c r="F2253" i="2"/>
  <c r="H2253" i="2"/>
  <c r="O2253" i="2"/>
  <c r="P2253" i="2"/>
  <c r="J2253" i="2"/>
  <c r="L2253" i="2"/>
  <c r="H2318" i="2"/>
  <c r="L2318" i="2"/>
  <c r="P2318" i="2"/>
  <c r="I2318" i="2"/>
  <c r="J2318" i="2"/>
  <c r="O2318" i="2"/>
  <c r="F2318" i="2"/>
  <c r="K2318" i="2"/>
  <c r="M2318" i="2"/>
  <c r="G2318" i="2"/>
  <c r="H2453" i="2"/>
  <c r="L2453" i="2"/>
  <c r="P2453" i="2"/>
  <c r="G2453" i="2"/>
  <c r="M2453" i="2"/>
  <c r="I2453" i="2"/>
  <c r="K2453" i="2"/>
  <c r="O2453" i="2"/>
  <c r="J2453" i="2"/>
  <c r="F2453" i="2"/>
  <c r="G2589" i="2"/>
  <c r="K2589" i="2"/>
  <c r="O2589" i="2"/>
  <c r="H2589" i="2"/>
  <c r="M2589" i="2"/>
  <c r="I2589" i="2"/>
  <c r="J2589" i="2"/>
  <c r="L2589" i="2"/>
  <c r="P2589" i="2"/>
  <c r="F2589" i="2"/>
  <c r="G2605" i="2"/>
  <c r="K2605" i="2"/>
  <c r="O2605" i="2"/>
  <c r="H2605" i="2"/>
  <c r="M2605" i="2"/>
  <c r="I2605" i="2"/>
  <c r="J2605" i="2"/>
  <c r="L2605" i="2"/>
  <c r="P2605" i="2"/>
  <c r="F2605" i="2"/>
  <c r="G2621" i="2"/>
  <c r="K2621" i="2"/>
  <c r="O2621" i="2"/>
  <c r="H2621" i="2"/>
  <c r="M2621" i="2"/>
  <c r="I2621" i="2"/>
  <c r="J2621" i="2"/>
  <c r="L2621" i="2"/>
  <c r="P2621" i="2"/>
  <c r="F2621" i="2"/>
  <c r="G2695" i="2"/>
  <c r="K2695" i="2"/>
  <c r="O2695" i="2"/>
  <c r="H2695" i="2"/>
  <c r="L2695" i="2"/>
  <c r="P2695" i="2"/>
  <c r="J2695" i="2"/>
  <c r="M2695" i="2"/>
  <c r="I2695" i="2"/>
  <c r="F2695" i="2"/>
  <c r="G2727" i="2"/>
  <c r="K2727" i="2"/>
  <c r="O2727" i="2"/>
  <c r="H2727" i="2"/>
  <c r="L2727" i="2"/>
  <c r="P2727" i="2"/>
  <c r="J2727" i="2"/>
  <c r="M2727" i="2"/>
  <c r="I2727" i="2"/>
  <c r="F2727" i="2"/>
  <c r="H2646" i="2"/>
  <c r="L2646" i="2"/>
  <c r="P2646" i="2"/>
  <c r="I2646" i="2"/>
  <c r="M2646" i="2"/>
  <c r="J2646" i="2"/>
  <c r="K2646" i="2"/>
  <c r="F2646" i="2"/>
  <c r="G2646" i="2"/>
  <c r="O2646" i="2"/>
  <c r="H2662" i="2"/>
  <c r="L2662" i="2"/>
  <c r="P2662" i="2"/>
  <c r="I2662" i="2"/>
  <c r="M2662" i="2"/>
  <c r="J2662" i="2"/>
  <c r="K2662" i="2"/>
  <c r="F2662" i="2"/>
  <c r="G2662" i="2"/>
  <c r="O2662" i="2"/>
  <c r="H2690" i="2"/>
  <c r="L2690" i="2"/>
  <c r="P2690" i="2"/>
  <c r="I2690" i="2"/>
  <c r="M2690" i="2"/>
  <c r="J2690" i="2"/>
  <c r="K2690" i="2"/>
  <c r="F2690" i="2"/>
  <c r="G2690" i="2"/>
  <c r="O2690" i="2"/>
  <c r="H2718" i="2"/>
  <c r="L2718" i="2"/>
  <c r="P2718" i="2"/>
  <c r="I2718" i="2"/>
  <c r="M2718" i="2"/>
  <c r="J2718" i="2"/>
  <c r="K2718" i="2"/>
  <c r="O2718" i="2"/>
  <c r="F2718" i="2"/>
  <c r="G2718" i="2"/>
  <c r="I2767" i="2"/>
  <c r="M2767" i="2"/>
  <c r="H2767" i="2"/>
  <c r="J2767" i="2"/>
  <c r="O2767" i="2"/>
  <c r="F2767" i="2"/>
  <c r="K2767" i="2"/>
  <c r="P2767" i="2"/>
  <c r="G2767" i="2"/>
  <c r="L2767" i="2"/>
  <c r="G2916" i="2"/>
  <c r="K2916" i="2"/>
  <c r="O2916" i="2"/>
  <c r="H2916" i="2"/>
  <c r="L2916" i="2"/>
  <c r="P2916" i="2"/>
  <c r="I2916" i="2"/>
  <c r="M2916" i="2"/>
  <c r="J2916" i="2"/>
  <c r="F2916" i="2"/>
  <c r="G3001" i="2"/>
  <c r="K3001" i="2"/>
  <c r="O3001" i="2"/>
  <c r="H3001" i="2"/>
  <c r="M3001" i="2"/>
  <c r="F3001" i="2"/>
  <c r="I3001" i="2"/>
  <c r="J3001" i="2"/>
  <c r="P3001" i="2"/>
  <c r="L3001" i="2"/>
  <c r="I2999" i="2"/>
  <c r="M2999" i="2"/>
  <c r="H2999" i="2"/>
  <c r="G2999" i="2"/>
  <c r="J2999" i="2"/>
  <c r="O2999" i="2"/>
  <c r="L2999" i="2"/>
  <c r="F2999" i="2"/>
  <c r="K2999" i="2"/>
  <c r="P2999" i="2"/>
  <c r="G3148" i="2"/>
  <c r="K3148" i="2"/>
  <c r="O3148" i="2"/>
  <c r="H3148" i="2"/>
  <c r="L3148" i="2"/>
  <c r="P3148" i="2"/>
  <c r="I3148" i="2"/>
  <c r="M3148" i="2"/>
  <c r="F3148" i="2"/>
  <c r="J3148" i="2"/>
  <c r="G3112" i="2"/>
  <c r="K3112" i="2"/>
  <c r="O3112" i="2"/>
  <c r="H3112" i="2"/>
  <c r="L3112" i="2"/>
  <c r="P3112" i="2"/>
  <c r="I3112" i="2"/>
  <c r="M3112" i="2"/>
  <c r="F3112" i="2"/>
  <c r="J3112" i="2"/>
  <c r="G3044" i="2"/>
  <c r="K3044" i="2"/>
  <c r="O3044" i="2"/>
  <c r="H3044" i="2"/>
  <c r="L3044" i="2"/>
  <c r="P3044" i="2"/>
  <c r="I3044" i="2"/>
  <c r="M3044" i="2"/>
  <c r="F3044" i="2"/>
  <c r="J3044" i="2"/>
  <c r="G2237" i="2"/>
  <c r="K2237" i="2"/>
  <c r="O2237" i="2"/>
  <c r="H2237" i="2"/>
  <c r="L2237" i="2"/>
  <c r="P2237" i="2"/>
  <c r="I2237" i="2"/>
  <c r="M2237" i="2"/>
  <c r="J2237" i="2"/>
  <c r="F2237" i="2"/>
  <c r="I2271" i="2"/>
  <c r="M2271" i="2"/>
  <c r="H2271" i="2"/>
  <c r="J2271" i="2"/>
  <c r="O2271" i="2"/>
  <c r="F2271" i="2"/>
  <c r="P2271" i="2"/>
  <c r="G2271" i="2"/>
  <c r="L2271" i="2"/>
  <c r="K2271" i="2"/>
  <c r="H2314" i="2"/>
  <c r="L2314" i="2"/>
  <c r="P2314" i="2"/>
  <c r="J2314" i="2"/>
  <c r="O2314" i="2"/>
  <c r="G2314" i="2"/>
  <c r="I2314" i="2"/>
  <c r="K2314" i="2"/>
  <c r="F2314" i="2"/>
  <c r="M2314" i="2"/>
  <c r="G2255" i="2"/>
  <c r="H2255" i="2"/>
  <c r="L2255" i="2"/>
  <c r="P2255" i="2"/>
  <c r="I2255" i="2"/>
  <c r="M2255" i="2"/>
  <c r="J2255" i="2"/>
  <c r="K2255" i="2"/>
  <c r="O2255" i="2"/>
  <c r="F2255" i="2"/>
  <c r="I2263" i="2"/>
  <c r="M2263" i="2"/>
  <c r="H2263" i="2"/>
  <c r="J2263" i="2"/>
  <c r="O2263" i="2"/>
  <c r="K2263" i="2"/>
  <c r="L2263" i="2"/>
  <c r="F2263" i="2"/>
  <c r="G2263" i="2"/>
  <c r="P2263" i="2"/>
  <c r="I2317" i="2"/>
  <c r="H2317" i="2"/>
  <c r="M2317" i="2"/>
  <c r="F2317" i="2"/>
  <c r="L2317" i="2"/>
  <c r="G2317" i="2"/>
  <c r="J2317" i="2"/>
  <c r="O2317" i="2"/>
  <c r="K2317" i="2"/>
  <c r="P2317" i="2"/>
  <c r="I2267" i="2"/>
  <c r="M2267" i="2"/>
  <c r="H2267" i="2"/>
  <c r="J2267" i="2"/>
  <c r="O2267" i="2"/>
  <c r="L2267" i="2"/>
  <c r="F2267" i="2"/>
  <c r="P2267" i="2"/>
  <c r="G2267" i="2"/>
  <c r="K2267" i="2"/>
  <c r="G2315" i="2"/>
  <c r="K2315" i="2"/>
  <c r="O2315" i="2"/>
  <c r="H2315" i="2"/>
  <c r="M2315" i="2"/>
  <c r="I2315" i="2"/>
  <c r="P2315" i="2"/>
  <c r="J2315" i="2"/>
  <c r="L2315" i="2"/>
  <c r="F2315" i="2"/>
  <c r="H2281" i="2"/>
  <c r="L2281" i="2"/>
  <c r="P2281" i="2"/>
  <c r="I2281" i="2"/>
  <c r="M2281" i="2"/>
  <c r="K2281" i="2"/>
  <c r="F2281" i="2"/>
  <c r="O2281" i="2"/>
  <c r="G2281" i="2"/>
  <c r="J2281" i="2"/>
  <c r="G2299" i="2"/>
  <c r="K2299" i="2"/>
  <c r="O2299" i="2"/>
  <c r="H2299" i="2"/>
  <c r="M2299" i="2"/>
  <c r="I2299" i="2"/>
  <c r="J2299" i="2"/>
  <c r="L2299" i="2"/>
  <c r="P2299" i="2"/>
  <c r="F2299" i="2"/>
  <c r="I2301" i="2"/>
  <c r="M2301" i="2"/>
  <c r="H2301" i="2"/>
  <c r="J2301" i="2"/>
  <c r="O2301" i="2"/>
  <c r="K2301" i="2"/>
  <c r="L2301" i="2"/>
  <c r="F2301" i="2"/>
  <c r="P2301" i="2"/>
  <c r="G2301" i="2"/>
  <c r="H2357" i="2"/>
  <c r="L2357" i="2"/>
  <c r="P2357" i="2"/>
  <c r="I2357" i="2"/>
  <c r="M2357" i="2"/>
  <c r="F2357" i="2"/>
  <c r="G2357" i="2"/>
  <c r="O2357" i="2"/>
  <c r="J2357" i="2"/>
  <c r="K2357" i="2"/>
  <c r="G2322" i="2"/>
  <c r="K2322" i="2"/>
  <c r="O2322" i="2"/>
  <c r="H2322" i="2"/>
  <c r="L2322" i="2"/>
  <c r="P2322" i="2"/>
  <c r="I2322" i="2"/>
  <c r="M2322" i="2"/>
  <c r="F2322" i="2"/>
  <c r="J2322" i="2"/>
  <c r="G2365" i="2"/>
  <c r="K2365" i="2"/>
  <c r="O2365" i="2"/>
  <c r="H2365" i="2"/>
  <c r="L2365" i="2"/>
  <c r="P2365" i="2"/>
  <c r="I2365" i="2"/>
  <c r="M2365" i="2"/>
  <c r="F2365" i="2"/>
  <c r="J2365" i="2"/>
  <c r="G2369" i="2"/>
  <c r="K2369" i="2"/>
  <c r="O2369" i="2"/>
  <c r="H2369" i="2"/>
  <c r="L2369" i="2"/>
  <c r="P2369" i="2"/>
  <c r="I2369" i="2"/>
  <c r="M2369" i="2"/>
  <c r="F2369" i="2"/>
  <c r="J2369" i="2"/>
  <c r="G2373" i="2"/>
  <c r="K2373" i="2"/>
  <c r="O2373" i="2"/>
  <c r="H2373" i="2"/>
  <c r="L2373" i="2"/>
  <c r="P2373" i="2"/>
  <c r="I2373" i="2"/>
  <c r="M2373" i="2"/>
  <c r="F2373" i="2"/>
  <c r="J2373" i="2"/>
  <c r="G2377" i="2"/>
  <c r="K2377" i="2"/>
  <c r="O2377" i="2"/>
  <c r="H2377" i="2"/>
  <c r="L2377" i="2"/>
  <c r="P2377" i="2"/>
  <c r="I2377" i="2"/>
  <c r="M2377" i="2"/>
  <c r="F2377" i="2"/>
  <c r="J2377" i="2"/>
  <c r="G2381" i="2"/>
  <c r="K2381" i="2"/>
  <c r="O2381" i="2"/>
  <c r="H2381" i="2"/>
  <c r="L2381" i="2"/>
  <c r="P2381" i="2"/>
  <c r="I2381" i="2"/>
  <c r="M2381" i="2"/>
  <c r="F2381" i="2"/>
  <c r="J2381" i="2"/>
  <c r="G2385" i="2"/>
  <c r="K2385" i="2"/>
  <c r="O2385" i="2"/>
  <c r="H2385" i="2"/>
  <c r="L2385" i="2"/>
  <c r="P2385" i="2"/>
  <c r="I2385" i="2"/>
  <c r="M2385" i="2"/>
  <c r="F2385" i="2"/>
  <c r="J2385" i="2"/>
  <c r="G2389" i="2"/>
  <c r="K2389" i="2"/>
  <c r="O2389" i="2"/>
  <c r="H2389" i="2"/>
  <c r="L2389" i="2"/>
  <c r="P2389" i="2"/>
  <c r="I2389" i="2"/>
  <c r="M2389" i="2"/>
  <c r="F2389" i="2"/>
  <c r="J2389" i="2"/>
  <c r="H2408" i="2"/>
  <c r="L2408" i="2"/>
  <c r="P2408" i="2"/>
  <c r="I2408" i="2"/>
  <c r="M2408" i="2"/>
  <c r="F2408" i="2"/>
  <c r="G2408" i="2"/>
  <c r="O2408" i="2"/>
  <c r="J2408" i="2"/>
  <c r="K2408" i="2"/>
  <c r="H2416" i="2"/>
  <c r="L2416" i="2"/>
  <c r="P2416" i="2"/>
  <c r="I2416" i="2"/>
  <c r="M2416" i="2"/>
  <c r="F2416" i="2"/>
  <c r="G2416" i="2"/>
  <c r="O2416" i="2"/>
  <c r="J2416" i="2"/>
  <c r="K2416" i="2"/>
  <c r="H2424" i="2"/>
  <c r="L2424" i="2"/>
  <c r="P2424" i="2"/>
  <c r="I2424" i="2"/>
  <c r="M2424" i="2"/>
  <c r="F2424" i="2"/>
  <c r="G2424" i="2"/>
  <c r="O2424" i="2"/>
  <c r="J2424" i="2"/>
  <c r="K2424" i="2"/>
  <c r="H2432" i="2"/>
  <c r="L2432" i="2"/>
  <c r="P2432" i="2"/>
  <c r="I2432" i="2"/>
  <c r="M2432" i="2"/>
  <c r="F2432" i="2"/>
  <c r="G2432" i="2"/>
  <c r="O2432" i="2"/>
  <c r="J2432" i="2"/>
  <c r="K2432" i="2"/>
  <c r="H2440" i="2"/>
  <c r="L2440" i="2"/>
  <c r="P2440" i="2"/>
  <c r="I2440" i="2"/>
  <c r="M2440" i="2"/>
  <c r="F2440" i="2"/>
  <c r="G2440" i="2"/>
  <c r="O2440" i="2"/>
  <c r="J2440" i="2"/>
  <c r="K2440" i="2"/>
  <c r="H2448" i="2"/>
  <c r="L2448" i="2"/>
  <c r="P2448" i="2"/>
  <c r="I2448" i="2"/>
  <c r="M2448" i="2"/>
  <c r="F2448" i="2"/>
  <c r="G2448" i="2"/>
  <c r="O2448" i="2"/>
  <c r="J2448" i="2"/>
  <c r="K2448" i="2"/>
  <c r="I2460" i="2"/>
  <c r="M2460" i="2"/>
  <c r="F2460" i="2"/>
  <c r="K2460" i="2"/>
  <c r="P2460" i="2"/>
  <c r="G2460" i="2"/>
  <c r="L2460" i="2"/>
  <c r="H2460" i="2"/>
  <c r="J2460" i="2"/>
  <c r="O2460" i="2"/>
  <c r="G2330" i="2"/>
  <c r="K2330" i="2"/>
  <c r="O2330" i="2"/>
  <c r="H2330" i="2"/>
  <c r="L2330" i="2"/>
  <c r="P2330" i="2"/>
  <c r="I2330" i="2"/>
  <c r="M2330" i="2"/>
  <c r="F2330" i="2"/>
  <c r="J2330" i="2"/>
  <c r="G2334" i="2"/>
  <c r="K2334" i="2"/>
  <c r="O2334" i="2"/>
  <c r="H2334" i="2"/>
  <c r="L2334" i="2"/>
  <c r="P2334" i="2"/>
  <c r="I2334" i="2"/>
  <c r="M2334" i="2"/>
  <c r="F2334" i="2"/>
  <c r="J2334" i="2"/>
  <c r="H2491" i="2"/>
  <c r="L2491" i="2"/>
  <c r="P2491" i="2"/>
  <c r="I2491" i="2"/>
  <c r="M2491" i="2"/>
  <c r="K2491" i="2"/>
  <c r="F2491" i="2"/>
  <c r="O2491" i="2"/>
  <c r="G2491" i="2"/>
  <c r="J2491" i="2"/>
  <c r="H2523" i="2"/>
  <c r="L2523" i="2"/>
  <c r="P2523" i="2"/>
  <c r="I2523" i="2"/>
  <c r="M2523" i="2"/>
  <c r="K2523" i="2"/>
  <c r="F2523" i="2"/>
  <c r="O2523" i="2"/>
  <c r="G2523" i="2"/>
  <c r="J2523" i="2"/>
  <c r="H2555" i="2"/>
  <c r="L2555" i="2"/>
  <c r="P2555" i="2"/>
  <c r="I2555" i="2"/>
  <c r="M2555" i="2"/>
  <c r="K2555" i="2"/>
  <c r="F2555" i="2"/>
  <c r="O2555" i="2"/>
  <c r="G2555" i="2"/>
  <c r="J2555" i="2"/>
  <c r="H2634" i="2"/>
  <c r="L2634" i="2"/>
  <c r="P2634" i="2"/>
  <c r="I2634" i="2"/>
  <c r="M2634" i="2"/>
  <c r="J2634" i="2"/>
  <c r="K2634" i="2"/>
  <c r="F2634" i="2"/>
  <c r="G2634" i="2"/>
  <c r="O2634" i="2"/>
  <c r="H2650" i="2"/>
  <c r="L2650" i="2"/>
  <c r="P2650" i="2"/>
  <c r="I2650" i="2"/>
  <c r="M2650" i="2"/>
  <c r="J2650" i="2"/>
  <c r="K2650" i="2"/>
  <c r="F2650" i="2"/>
  <c r="G2650" i="2"/>
  <c r="O2650" i="2"/>
  <c r="H2666" i="2"/>
  <c r="L2666" i="2"/>
  <c r="P2666" i="2"/>
  <c r="I2666" i="2"/>
  <c r="M2666" i="2"/>
  <c r="J2666" i="2"/>
  <c r="K2666" i="2"/>
  <c r="F2666" i="2"/>
  <c r="G2666" i="2"/>
  <c r="O2666" i="2"/>
  <c r="G2743" i="2"/>
  <c r="K2743" i="2"/>
  <c r="O2743" i="2"/>
  <c r="H2743" i="2"/>
  <c r="M2743" i="2"/>
  <c r="I2743" i="2"/>
  <c r="L2743" i="2"/>
  <c r="P2743" i="2"/>
  <c r="F2743" i="2"/>
  <c r="J2743" i="2"/>
  <c r="I2753" i="2"/>
  <c r="M2753" i="2"/>
  <c r="H2753" i="2"/>
  <c r="J2753" i="2"/>
  <c r="O2753" i="2"/>
  <c r="F2753" i="2"/>
  <c r="P2753" i="2"/>
  <c r="G2753" i="2"/>
  <c r="K2753" i="2"/>
  <c r="L2753" i="2"/>
  <c r="G2683" i="2"/>
  <c r="K2683" i="2"/>
  <c r="O2683" i="2"/>
  <c r="H2683" i="2"/>
  <c r="L2683" i="2"/>
  <c r="P2683" i="2"/>
  <c r="J2683" i="2"/>
  <c r="M2683" i="2"/>
  <c r="F2683" i="2"/>
  <c r="I2683" i="2"/>
  <c r="G2699" i="2"/>
  <c r="K2699" i="2"/>
  <c r="O2699" i="2"/>
  <c r="H2699" i="2"/>
  <c r="L2699" i="2"/>
  <c r="P2699" i="2"/>
  <c r="J2699" i="2"/>
  <c r="M2699" i="2"/>
  <c r="F2699" i="2"/>
  <c r="I2699" i="2"/>
  <c r="I2771" i="2"/>
  <c r="M2771" i="2"/>
  <c r="H2771" i="2"/>
  <c r="J2771" i="2"/>
  <c r="O2771" i="2"/>
  <c r="F2771" i="2"/>
  <c r="K2771" i="2"/>
  <c r="P2771" i="2"/>
  <c r="G2771" i="2"/>
  <c r="L2771" i="2"/>
  <c r="I2787" i="2"/>
  <c r="M2787" i="2"/>
  <c r="H2787" i="2"/>
  <c r="J2787" i="2"/>
  <c r="O2787" i="2"/>
  <c r="F2787" i="2"/>
  <c r="K2787" i="2"/>
  <c r="P2787" i="2"/>
  <c r="G2787" i="2"/>
  <c r="L2787" i="2"/>
  <c r="I2803" i="2"/>
  <c r="M2803" i="2"/>
  <c r="H2803" i="2"/>
  <c r="J2803" i="2"/>
  <c r="O2803" i="2"/>
  <c r="F2803" i="2"/>
  <c r="K2803" i="2"/>
  <c r="P2803" i="2"/>
  <c r="G2803" i="2"/>
  <c r="L2803" i="2"/>
  <c r="I2819" i="2"/>
  <c r="M2819" i="2"/>
  <c r="H2819" i="2"/>
  <c r="J2819" i="2"/>
  <c r="O2819" i="2"/>
  <c r="F2819" i="2"/>
  <c r="K2819" i="2"/>
  <c r="P2819" i="2"/>
  <c r="G2819" i="2"/>
  <c r="L2819" i="2"/>
  <c r="G2841" i="2"/>
  <c r="K2841" i="2"/>
  <c r="O2841" i="2"/>
  <c r="I2841" i="2"/>
  <c r="J2841" i="2"/>
  <c r="L2841" i="2"/>
  <c r="F2841" i="2"/>
  <c r="M2841" i="2"/>
  <c r="P2841" i="2"/>
  <c r="H2841" i="2"/>
  <c r="I2843" i="2"/>
  <c r="M2843" i="2"/>
  <c r="J2843" i="2"/>
  <c r="O2843" i="2"/>
  <c r="F2843" i="2"/>
  <c r="L2843" i="2"/>
  <c r="G2843" i="2"/>
  <c r="H2843" i="2"/>
  <c r="P2843" i="2"/>
  <c r="K2843" i="2"/>
  <c r="G2876" i="2"/>
  <c r="K2876" i="2"/>
  <c r="O2876" i="2"/>
  <c r="I2876" i="2"/>
  <c r="J2876" i="2"/>
  <c r="P2876" i="2"/>
  <c r="F2876" i="2"/>
  <c r="L2876" i="2"/>
  <c r="H2876" i="2"/>
  <c r="M2876" i="2"/>
  <c r="G2884" i="2"/>
  <c r="K2884" i="2"/>
  <c r="O2884" i="2"/>
  <c r="I2884" i="2"/>
  <c r="J2884" i="2"/>
  <c r="P2884" i="2"/>
  <c r="F2884" i="2"/>
  <c r="L2884" i="2"/>
  <c r="M2884" i="2"/>
  <c r="H2884" i="2"/>
  <c r="G2892" i="2"/>
  <c r="K2892" i="2"/>
  <c r="O2892" i="2"/>
  <c r="I2892" i="2"/>
  <c r="J2892" i="2"/>
  <c r="P2892" i="2"/>
  <c r="F2892" i="2"/>
  <c r="L2892" i="2"/>
  <c r="M2892" i="2"/>
  <c r="H2892" i="2"/>
  <c r="H2730" i="2"/>
  <c r="L2730" i="2"/>
  <c r="P2730" i="2"/>
  <c r="I2730" i="2"/>
  <c r="M2730" i="2"/>
  <c r="J2730" i="2"/>
  <c r="K2730" i="2"/>
  <c r="O2730" i="2"/>
  <c r="F2730" i="2"/>
  <c r="G2730" i="2"/>
  <c r="I2839" i="2"/>
  <c r="M2839" i="2"/>
  <c r="J2839" i="2"/>
  <c r="O2839" i="2"/>
  <c r="K2839" i="2"/>
  <c r="F2839" i="2"/>
  <c r="L2839" i="2"/>
  <c r="G2839" i="2"/>
  <c r="H2839" i="2"/>
  <c r="P2839" i="2"/>
  <c r="I2855" i="2"/>
  <c r="M2855" i="2"/>
  <c r="J2855" i="2"/>
  <c r="O2855" i="2"/>
  <c r="K2855" i="2"/>
  <c r="F2855" i="2"/>
  <c r="L2855" i="2"/>
  <c r="G2855" i="2"/>
  <c r="P2855" i="2"/>
  <c r="H2855" i="2"/>
  <c r="I2871" i="2"/>
  <c r="M2871" i="2"/>
  <c r="J2871" i="2"/>
  <c r="O2871" i="2"/>
  <c r="K2871" i="2"/>
  <c r="F2871" i="2"/>
  <c r="L2871" i="2"/>
  <c r="G2871" i="2"/>
  <c r="P2871" i="2"/>
  <c r="H2871" i="2"/>
  <c r="I2878" i="2"/>
  <c r="M2878" i="2"/>
  <c r="J2878" i="2"/>
  <c r="O2878" i="2"/>
  <c r="F2878" i="2"/>
  <c r="K2878" i="2"/>
  <c r="P2878" i="2"/>
  <c r="G2878" i="2"/>
  <c r="L2878" i="2"/>
  <c r="H2878" i="2"/>
  <c r="I2886" i="2"/>
  <c r="M2886" i="2"/>
  <c r="J2886" i="2"/>
  <c r="O2886" i="2"/>
  <c r="F2886" i="2"/>
  <c r="K2886" i="2"/>
  <c r="P2886" i="2"/>
  <c r="G2886" i="2"/>
  <c r="L2886" i="2"/>
  <c r="H2886" i="2"/>
  <c r="G2731" i="2"/>
  <c r="K2731" i="2"/>
  <c r="O2731" i="2"/>
  <c r="H2731" i="2"/>
  <c r="L2731" i="2"/>
  <c r="P2731" i="2"/>
  <c r="J2731" i="2"/>
  <c r="M2731" i="2"/>
  <c r="F2731" i="2"/>
  <c r="I2731" i="2"/>
  <c r="G2797" i="2"/>
  <c r="K2797" i="2"/>
  <c r="O2797" i="2"/>
  <c r="H2797" i="2"/>
  <c r="M2797" i="2"/>
  <c r="I2797" i="2"/>
  <c r="J2797" i="2"/>
  <c r="P2797" i="2"/>
  <c r="F2797" i="2"/>
  <c r="L2797" i="2"/>
  <c r="G2869" i="2"/>
  <c r="K2869" i="2"/>
  <c r="O2869" i="2"/>
  <c r="I2869" i="2"/>
  <c r="H2869" i="2"/>
  <c r="P2869" i="2"/>
  <c r="J2869" i="2"/>
  <c r="L2869" i="2"/>
  <c r="M2869" i="2"/>
  <c r="F2869" i="2"/>
  <c r="G2900" i="2"/>
  <c r="K2900" i="2"/>
  <c r="O2900" i="2"/>
  <c r="H2900" i="2"/>
  <c r="L2900" i="2"/>
  <c r="P2900" i="2"/>
  <c r="I2900" i="2"/>
  <c r="M2900" i="2"/>
  <c r="J2900" i="2"/>
  <c r="F2900" i="2"/>
  <c r="I2991" i="2"/>
  <c r="M2991" i="2"/>
  <c r="H2991" i="2"/>
  <c r="J2991" i="2"/>
  <c r="O2991" i="2"/>
  <c r="F2991" i="2"/>
  <c r="K2991" i="2"/>
  <c r="P2991" i="2"/>
  <c r="G2991" i="2"/>
  <c r="L2991" i="2"/>
  <c r="I3007" i="2"/>
  <c r="M3007" i="2"/>
  <c r="H3007" i="2"/>
  <c r="J3007" i="2"/>
  <c r="O3007" i="2"/>
  <c r="F3007" i="2"/>
  <c r="K3007" i="2"/>
  <c r="P3007" i="2"/>
  <c r="G3007" i="2"/>
  <c r="L3007" i="2"/>
  <c r="G2817" i="2"/>
  <c r="K2817" i="2"/>
  <c r="O2817" i="2"/>
  <c r="H2817" i="2"/>
  <c r="M2817" i="2"/>
  <c r="I2817" i="2"/>
  <c r="J2817" i="2"/>
  <c r="P2817" i="2"/>
  <c r="F2817" i="2"/>
  <c r="L2817" i="2"/>
  <c r="G2956" i="2"/>
  <c r="K2956" i="2"/>
  <c r="O2956" i="2"/>
  <c r="H2956" i="2"/>
  <c r="L2956" i="2"/>
  <c r="P2956" i="2"/>
  <c r="I2956" i="2"/>
  <c r="M2956" i="2"/>
  <c r="J2956" i="2"/>
  <c r="F2956" i="2"/>
  <c r="G2968" i="2"/>
  <c r="K2968" i="2"/>
  <c r="O2968" i="2"/>
  <c r="H2968" i="2"/>
  <c r="L2968" i="2"/>
  <c r="P2968" i="2"/>
  <c r="I2968" i="2"/>
  <c r="M2968" i="2"/>
  <c r="J2968" i="2"/>
  <c r="F2968" i="2"/>
  <c r="I3011" i="2"/>
  <c r="M3011" i="2"/>
  <c r="H3011" i="2"/>
  <c r="L3011" i="2"/>
  <c r="J3011" i="2"/>
  <c r="O3011" i="2"/>
  <c r="F3011" i="2"/>
  <c r="K3011" i="2"/>
  <c r="P3011" i="2"/>
  <c r="G3011" i="2"/>
  <c r="G2773" i="2"/>
  <c r="K2773" i="2"/>
  <c r="O2773" i="2"/>
  <c r="H2773" i="2"/>
  <c r="M2773" i="2"/>
  <c r="I2773" i="2"/>
  <c r="J2773" i="2"/>
  <c r="P2773" i="2"/>
  <c r="F2773" i="2"/>
  <c r="L2773" i="2"/>
  <c r="G2924" i="2"/>
  <c r="K2924" i="2"/>
  <c r="O2924" i="2"/>
  <c r="H2924" i="2"/>
  <c r="L2924" i="2"/>
  <c r="P2924" i="2"/>
  <c r="I2924" i="2"/>
  <c r="M2924" i="2"/>
  <c r="F2924" i="2"/>
  <c r="J2924" i="2"/>
  <c r="G2777" i="2"/>
  <c r="K2777" i="2"/>
  <c r="O2777" i="2"/>
  <c r="H2777" i="2"/>
  <c r="M2777" i="2"/>
  <c r="I2777" i="2"/>
  <c r="J2777" i="2"/>
  <c r="P2777" i="2"/>
  <c r="F2777" i="2"/>
  <c r="L2777" i="2"/>
  <c r="G2972" i="2"/>
  <c r="K2972" i="2"/>
  <c r="O2972" i="2"/>
  <c r="H2972" i="2"/>
  <c r="L2972" i="2"/>
  <c r="P2972" i="2"/>
  <c r="I2972" i="2"/>
  <c r="M2972" i="2"/>
  <c r="J2972" i="2"/>
  <c r="F2972" i="2"/>
  <c r="G3052" i="2"/>
  <c r="K3052" i="2"/>
  <c r="O3052" i="2"/>
  <c r="H3052" i="2"/>
  <c r="L3052" i="2"/>
  <c r="P3052" i="2"/>
  <c r="I3052" i="2"/>
  <c r="M3052" i="2"/>
  <c r="J3052" i="2"/>
  <c r="F3052" i="2"/>
  <c r="G3084" i="2"/>
  <c r="K3084" i="2"/>
  <c r="O3084" i="2"/>
  <c r="H3084" i="2"/>
  <c r="L3084" i="2"/>
  <c r="P3084" i="2"/>
  <c r="I3084" i="2"/>
  <c r="M3084" i="2"/>
  <c r="J3084" i="2"/>
  <c r="F3084" i="2"/>
  <c r="G3124" i="2"/>
  <c r="K3124" i="2"/>
  <c r="O3124" i="2"/>
  <c r="H3124" i="2"/>
  <c r="L3124" i="2"/>
  <c r="P3124" i="2"/>
  <c r="I3124" i="2"/>
  <c r="M3124" i="2"/>
  <c r="F3124" i="2"/>
  <c r="J3124" i="2"/>
  <c r="G3140" i="2"/>
  <c r="K3140" i="2"/>
  <c r="O3140" i="2"/>
  <c r="H3140" i="2"/>
  <c r="L3140" i="2"/>
  <c r="P3140" i="2"/>
  <c r="I3140" i="2"/>
  <c r="M3140" i="2"/>
  <c r="F3140" i="2"/>
  <c r="J3140" i="2"/>
  <c r="G3164" i="2"/>
  <c r="K3164" i="2"/>
  <c r="O3164" i="2"/>
  <c r="H3164" i="2"/>
  <c r="L3164" i="2"/>
  <c r="P3164" i="2"/>
  <c r="I3164" i="2"/>
  <c r="M3164" i="2"/>
  <c r="F3164" i="2"/>
  <c r="J3164" i="2"/>
  <c r="G3204" i="2"/>
  <c r="K3204" i="2"/>
  <c r="O3204" i="2"/>
  <c r="H3204" i="2"/>
  <c r="L3204" i="2"/>
  <c r="P3204" i="2"/>
  <c r="I3204" i="2"/>
  <c r="M3204" i="2"/>
  <c r="F3204" i="2"/>
  <c r="J3204" i="2"/>
  <c r="G3032" i="2"/>
  <c r="K3032" i="2"/>
  <c r="O3032" i="2"/>
  <c r="H3032" i="2"/>
  <c r="L3032" i="2"/>
  <c r="P3032" i="2"/>
  <c r="I3032" i="2"/>
  <c r="M3032" i="2"/>
  <c r="F3032" i="2"/>
  <c r="J3032" i="2"/>
  <c r="G3132" i="2"/>
  <c r="K3132" i="2"/>
  <c r="O3132" i="2"/>
  <c r="H3132" i="2"/>
  <c r="L3132" i="2"/>
  <c r="P3132" i="2"/>
  <c r="I3132" i="2"/>
  <c r="M3132" i="2"/>
  <c r="F3132" i="2"/>
  <c r="J3132" i="2"/>
  <c r="G3144" i="2"/>
  <c r="K3144" i="2"/>
  <c r="O3144" i="2"/>
  <c r="H3144" i="2"/>
  <c r="L3144" i="2"/>
  <c r="P3144" i="2"/>
  <c r="I3144" i="2"/>
  <c r="M3144" i="2"/>
  <c r="F3144" i="2"/>
  <c r="J3144" i="2"/>
  <c r="G3156" i="2"/>
  <c r="K3156" i="2"/>
  <c r="O3156" i="2"/>
  <c r="H3156" i="2"/>
  <c r="L3156" i="2"/>
  <c r="P3156" i="2"/>
  <c r="I3156" i="2"/>
  <c r="M3156" i="2"/>
  <c r="F3156" i="2"/>
  <c r="J3156" i="2"/>
  <c r="G3228" i="2"/>
  <c r="K3228" i="2"/>
  <c r="O3228" i="2"/>
  <c r="H3228" i="2"/>
  <c r="L3228" i="2"/>
  <c r="P3228" i="2"/>
  <c r="M3228" i="2"/>
  <c r="I3228" i="2"/>
  <c r="F3228" i="2"/>
  <c r="J3228" i="2"/>
  <c r="G3160" i="2"/>
  <c r="K3160" i="2"/>
  <c r="O3160" i="2"/>
  <c r="H3160" i="2"/>
  <c r="L3160" i="2"/>
  <c r="P3160" i="2"/>
  <c r="I3160" i="2"/>
  <c r="M3160" i="2"/>
  <c r="J3160" i="2"/>
  <c r="F3160" i="2"/>
  <c r="G3192" i="2"/>
  <c r="K3192" i="2"/>
  <c r="O3192" i="2"/>
  <c r="H3192" i="2"/>
  <c r="L3192" i="2"/>
  <c r="P3192" i="2"/>
  <c r="I3192" i="2"/>
  <c r="M3192" i="2"/>
  <c r="F3192" i="2"/>
  <c r="J3192" i="2"/>
  <c r="G3216" i="2"/>
  <c r="K3216" i="2"/>
  <c r="O3216" i="2"/>
  <c r="H3216" i="2"/>
  <c r="L3216" i="2"/>
  <c r="P3216" i="2"/>
  <c r="M3216" i="2"/>
  <c r="I3216" i="2"/>
  <c r="J3216" i="2"/>
  <c r="F3216" i="2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242" i="1"/>
  <c r="E1147" i="5" l="1"/>
  <c r="C5" i="7" l="1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D24" i="7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D575" i="7" s="1"/>
  <c r="C576" i="7"/>
  <c r="D576" i="7" s="1"/>
  <c r="C577" i="7"/>
  <c r="D577" i="7" s="1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D583" i="7" s="1"/>
  <c r="C584" i="7"/>
  <c r="D584" i="7" s="1"/>
  <c r="C585" i="7"/>
  <c r="D585" i="7" s="1"/>
  <c r="C586" i="7"/>
  <c r="D586" i="7" s="1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D592" i="7" s="1"/>
  <c r="C593" i="7"/>
  <c r="D593" i="7" s="1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668" i="7"/>
  <c r="D668" i="7" s="1"/>
  <c r="C669" i="7"/>
  <c r="D669" i="7" s="1"/>
  <c r="C670" i="7"/>
  <c r="D670" i="7" s="1"/>
  <c r="C671" i="7"/>
  <c r="D671" i="7" s="1"/>
  <c r="C672" i="7"/>
  <c r="D672" i="7" s="1"/>
  <c r="C673" i="7"/>
  <c r="D673" i="7" s="1"/>
  <c r="C674" i="7"/>
  <c r="D674" i="7" s="1"/>
  <c r="C675" i="7"/>
  <c r="D675" i="7" s="1"/>
  <c r="C676" i="7"/>
  <c r="D676" i="7" s="1"/>
  <c r="C677" i="7"/>
  <c r="D677" i="7" s="1"/>
  <c r="C678" i="7"/>
  <c r="D678" i="7" s="1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D686" i="7" s="1"/>
  <c r="C687" i="7"/>
  <c r="D687" i="7" s="1"/>
  <c r="C688" i="7"/>
  <c r="D688" i="7" s="1"/>
  <c r="C689" i="7"/>
  <c r="D689" i="7" s="1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D702" i="7" s="1"/>
  <c r="C703" i="7"/>
  <c r="D703" i="7" s="1"/>
  <c r="C704" i="7"/>
  <c r="D704" i="7" s="1"/>
  <c r="C705" i="7"/>
  <c r="D705" i="7" s="1"/>
  <c r="C706" i="7"/>
  <c r="D706" i="7" s="1"/>
  <c r="C707" i="7"/>
  <c r="D707" i="7" s="1"/>
  <c r="C708" i="7"/>
  <c r="D708" i="7" s="1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D714" i="7" s="1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D720" i="7" s="1"/>
  <c r="C721" i="7"/>
  <c r="D721" i="7" s="1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D730" i="7" s="1"/>
  <c r="C731" i="7"/>
  <c r="D731" i="7" s="1"/>
  <c r="C732" i="7"/>
  <c r="D732" i="7" s="1"/>
  <c r="C733" i="7"/>
  <c r="D733" i="7" s="1"/>
  <c r="C734" i="7"/>
  <c r="D734" i="7" s="1"/>
  <c r="C735" i="7"/>
  <c r="D735" i="7" s="1"/>
  <c r="C736" i="7"/>
  <c r="D736" i="7" s="1"/>
  <c r="C737" i="7"/>
  <c r="D737" i="7" s="1"/>
  <c r="C738" i="7"/>
  <c r="D738" i="7" s="1"/>
  <c r="C739" i="7"/>
  <c r="D739" i="7" s="1"/>
  <c r="C740" i="7"/>
  <c r="D740" i="7" s="1"/>
  <c r="C741" i="7"/>
  <c r="D741" i="7" s="1"/>
  <c r="C742" i="7"/>
  <c r="D742" i="7" s="1"/>
  <c r="C743" i="7"/>
  <c r="D743" i="7" s="1"/>
  <c r="C744" i="7"/>
  <c r="D744" i="7" s="1"/>
  <c r="C745" i="7"/>
  <c r="D745" i="7" s="1"/>
  <c r="C746" i="7"/>
  <c r="D746" i="7" s="1"/>
  <c r="C747" i="7"/>
  <c r="D747" i="7" s="1"/>
  <c r="C748" i="7"/>
  <c r="D748" i="7" s="1"/>
  <c r="C749" i="7"/>
  <c r="D749" i="7" s="1"/>
  <c r="C750" i="7"/>
  <c r="D750" i="7" s="1"/>
  <c r="C751" i="7"/>
  <c r="D751" i="7" s="1"/>
  <c r="C752" i="7"/>
  <c r="D752" i="7" s="1"/>
  <c r="C753" i="7"/>
  <c r="D753" i="7" s="1"/>
  <c r="C754" i="7"/>
  <c r="D754" i="7" s="1"/>
  <c r="C755" i="7"/>
  <c r="D755" i="7" s="1"/>
  <c r="C756" i="7"/>
  <c r="D756" i="7" s="1"/>
  <c r="C757" i="7"/>
  <c r="D757" i="7" s="1"/>
  <c r="C758" i="7"/>
  <c r="D758" i="7" s="1"/>
  <c r="C759" i="7"/>
  <c r="D759" i="7" s="1"/>
  <c r="C760" i="7"/>
  <c r="D760" i="7" s="1"/>
  <c r="C761" i="7"/>
  <c r="D761" i="7" s="1"/>
  <c r="C762" i="7"/>
  <c r="D762" i="7" s="1"/>
  <c r="C763" i="7"/>
  <c r="D763" i="7" s="1"/>
  <c r="C764" i="7"/>
  <c r="D764" i="7" s="1"/>
  <c r="C765" i="7"/>
  <c r="D765" i="7" s="1"/>
  <c r="C766" i="7"/>
  <c r="D766" i="7" s="1"/>
  <c r="C767" i="7"/>
  <c r="D767" i="7" s="1"/>
  <c r="C768" i="7"/>
  <c r="D768" i="7" s="1"/>
  <c r="C769" i="7"/>
  <c r="D769" i="7" s="1"/>
  <c r="C770" i="7"/>
  <c r="D770" i="7" s="1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D785" i="7" s="1"/>
  <c r="C786" i="7"/>
  <c r="D786" i="7" s="1"/>
  <c r="C787" i="7"/>
  <c r="D787" i="7" s="1"/>
  <c r="C788" i="7"/>
  <c r="D788" i="7" s="1"/>
  <c r="C789" i="7"/>
  <c r="D789" i="7" s="1"/>
  <c r="C790" i="7"/>
  <c r="D790" i="7" s="1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 s="1"/>
  <c r="C797" i="7"/>
  <c r="D797" i="7" s="1"/>
  <c r="C798" i="7"/>
  <c r="D798" i="7" s="1"/>
  <c r="C799" i="7"/>
  <c r="D799" i="7" s="1"/>
  <c r="C800" i="7"/>
  <c r="D800" i="7" s="1"/>
  <c r="C801" i="7"/>
  <c r="D801" i="7" s="1"/>
  <c r="C802" i="7"/>
  <c r="D802" i="7" s="1"/>
  <c r="C803" i="7"/>
  <c r="D803" i="7" s="1"/>
  <c r="C804" i="7"/>
  <c r="D804" i="7" s="1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D810" i="7" s="1"/>
  <c r="C811" i="7"/>
  <c r="D811" i="7" s="1"/>
  <c r="C812" i="7"/>
  <c r="D812" i="7" s="1"/>
  <c r="C813" i="7"/>
  <c r="D813" i="7" s="1"/>
  <c r="C814" i="7"/>
  <c r="D814" i="7" s="1"/>
  <c r="C815" i="7"/>
  <c r="D815" i="7" s="1"/>
  <c r="C816" i="7"/>
  <c r="D816" i="7" s="1"/>
  <c r="C817" i="7"/>
  <c r="D817" i="7" s="1"/>
  <c r="C818" i="7"/>
  <c r="D818" i="7" s="1"/>
  <c r="C819" i="7"/>
  <c r="D819" i="7" s="1"/>
  <c r="C820" i="7"/>
  <c r="D820" i="7" s="1"/>
  <c r="C821" i="7"/>
  <c r="D821" i="7" s="1"/>
  <c r="C822" i="7"/>
  <c r="D822" i="7" s="1"/>
  <c r="C823" i="7"/>
  <c r="D823" i="7" s="1"/>
  <c r="C824" i="7"/>
  <c r="D824" i="7" s="1"/>
  <c r="C825" i="7"/>
  <c r="D825" i="7" s="1"/>
  <c r="C826" i="7"/>
  <c r="D826" i="7" s="1"/>
  <c r="C827" i="7"/>
  <c r="D827" i="7" s="1"/>
  <c r="C828" i="7"/>
  <c r="D828" i="7" s="1"/>
  <c r="C829" i="7"/>
  <c r="D829" i="7" s="1"/>
  <c r="C830" i="7"/>
  <c r="D830" i="7" s="1"/>
  <c r="C831" i="7"/>
  <c r="D831" i="7" s="1"/>
  <c r="C832" i="7"/>
  <c r="D832" i="7" s="1"/>
  <c r="C833" i="7"/>
  <c r="D833" i="7" s="1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D842" i="7" s="1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D848" i="7" s="1"/>
  <c r="C849" i="7"/>
  <c r="D849" i="7" s="1"/>
  <c r="C850" i="7"/>
  <c r="D850" i="7" s="1"/>
  <c r="C851" i="7"/>
  <c r="D851" i="7" s="1"/>
  <c r="C852" i="7"/>
  <c r="D852" i="7" s="1"/>
  <c r="C853" i="7"/>
  <c r="D853" i="7" s="1"/>
  <c r="C854" i="7"/>
  <c r="D854" i="7" s="1"/>
  <c r="C855" i="7"/>
  <c r="D855" i="7" s="1"/>
  <c r="C856" i="7"/>
  <c r="D856" i="7" s="1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D862" i="7" s="1"/>
  <c r="C863" i="7"/>
  <c r="D863" i="7" s="1"/>
  <c r="C864" i="7"/>
  <c r="D864" i="7" s="1"/>
  <c r="C865" i="7"/>
  <c r="D865" i="7" s="1"/>
  <c r="C866" i="7"/>
  <c r="D866" i="7" s="1"/>
  <c r="C867" i="7"/>
  <c r="D867" i="7" s="1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D878" i="7" s="1"/>
  <c r="C879" i="7"/>
  <c r="D879" i="7" s="1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D890" i="7" s="1"/>
  <c r="C891" i="7"/>
  <c r="D891" i="7" s="1"/>
  <c r="C892" i="7"/>
  <c r="D892" i="7" s="1"/>
  <c r="C893" i="7"/>
  <c r="D893" i="7" s="1"/>
  <c r="C894" i="7"/>
  <c r="D894" i="7" s="1"/>
  <c r="C895" i="7"/>
  <c r="D895" i="7" s="1"/>
  <c r="C896" i="7"/>
  <c r="D896" i="7" s="1"/>
  <c r="C897" i="7"/>
  <c r="D897" i="7" s="1"/>
  <c r="C898" i="7"/>
  <c r="D898" i="7" s="1"/>
  <c r="C899" i="7"/>
  <c r="D899" i="7" s="1"/>
  <c r="C900" i="7"/>
  <c r="D900" i="7" s="1"/>
  <c r="C901" i="7"/>
  <c r="D901" i="7" s="1"/>
  <c r="C902" i="7"/>
  <c r="D902" i="7" s="1"/>
  <c r="C903" i="7"/>
  <c r="D903" i="7" s="1"/>
  <c r="C904" i="7"/>
  <c r="D904" i="7" s="1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D910" i="7" s="1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D922" i="7" s="1"/>
  <c r="C923" i="7"/>
  <c r="D923" i="7" s="1"/>
  <c r="C924" i="7"/>
  <c r="D924" i="7" s="1"/>
  <c r="C925" i="7"/>
  <c r="D925" i="7" s="1"/>
  <c r="C926" i="7"/>
  <c r="D926" i="7" s="1"/>
  <c r="C927" i="7"/>
  <c r="D927" i="7" s="1"/>
  <c r="C928" i="7"/>
  <c r="D928" i="7" s="1"/>
  <c r="C929" i="7"/>
  <c r="D929" i="7" s="1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D938" i="7" s="1"/>
  <c r="C939" i="7"/>
  <c r="D939" i="7" s="1"/>
  <c r="C940" i="7"/>
  <c r="D940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D958" i="7" s="1"/>
  <c r="C959" i="7"/>
  <c r="D959" i="7" s="1"/>
  <c r="C960" i="7"/>
  <c r="D960" i="7" s="1"/>
  <c r="C961" i="7"/>
  <c r="D961" i="7" s="1"/>
  <c r="C962" i="7"/>
  <c r="D962" i="7" s="1"/>
  <c r="C963" i="7"/>
  <c r="D963" i="7" s="1"/>
  <c r="C964" i="7"/>
  <c r="D964" i="7" s="1"/>
  <c r="C965" i="7"/>
  <c r="D965" i="7" s="1"/>
  <c r="C966" i="7"/>
  <c r="D966" i="7" s="1"/>
  <c r="C967" i="7"/>
  <c r="D967" i="7" s="1"/>
  <c r="C968" i="7"/>
  <c r="D968" i="7" s="1"/>
  <c r="C969" i="7"/>
  <c r="D969" i="7" s="1"/>
  <c r="C970" i="7"/>
  <c r="D970" i="7" s="1"/>
  <c r="C971" i="7"/>
  <c r="D971" i="7" s="1"/>
  <c r="C972" i="7"/>
  <c r="D972" i="7" s="1"/>
  <c r="C973" i="7"/>
  <c r="D973" i="7" s="1"/>
  <c r="C974" i="7"/>
  <c r="D974" i="7" s="1"/>
  <c r="C975" i="7"/>
  <c r="D975" i="7" s="1"/>
  <c r="C976" i="7"/>
  <c r="D976" i="7" s="1"/>
  <c r="C977" i="7"/>
  <c r="D977" i="7" s="1"/>
  <c r="C978" i="7"/>
  <c r="D978" i="7" s="1"/>
  <c r="C979" i="7"/>
  <c r="D979" i="7" s="1"/>
  <c r="C980" i="7"/>
  <c r="D980" i="7" s="1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D990" i="7" s="1"/>
  <c r="C991" i="7"/>
  <c r="D991" i="7" s="1"/>
  <c r="C992" i="7"/>
  <c r="D992" i="7" s="1"/>
  <c r="C993" i="7"/>
  <c r="D993" i="7" s="1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D1002" i="7" s="1"/>
  <c r="C1003" i="7"/>
  <c r="D1003" i="7" s="1"/>
  <c r="C1004" i="7"/>
  <c r="D1004" i="7" s="1"/>
  <c r="C1005" i="7"/>
  <c r="D1005" i="7" s="1"/>
  <c r="C1006" i="7"/>
  <c r="D1006" i="7" s="1"/>
  <c r="C1007" i="7"/>
  <c r="D1007" i="7" s="1"/>
  <c r="C1008" i="7"/>
  <c r="D1008" i="7" s="1"/>
  <c r="C1009" i="7"/>
  <c r="D1009" i="7" s="1"/>
  <c r="C1010" i="7"/>
  <c r="D1010" i="7" s="1"/>
  <c r="C1011" i="7"/>
  <c r="D1011" i="7" s="1"/>
  <c r="C1012" i="7"/>
  <c r="D1012" i="7" s="1"/>
  <c r="C1013" i="7"/>
  <c r="D1013" i="7" s="1"/>
  <c r="C1014" i="7"/>
  <c r="D1014" i="7" s="1"/>
  <c r="C1015" i="7"/>
  <c r="D1015" i="7" s="1"/>
  <c r="C1016" i="7"/>
  <c r="D1016" i="7" s="1"/>
  <c r="C1017" i="7"/>
  <c r="D1017" i="7" s="1"/>
  <c r="C1018" i="7"/>
  <c r="D1018" i="7" s="1"/>
  <c r="C1019" i="7"/>
  <c r="D1019" i="7" s="1"/>
  <c r="C1020" i="7"/>
  <c r="D1020" i="7" s="1"/>
  <c r="C1021" i="7"/>
  <c r="D1021" i="7" s="1"/>
  <c r="C1022" i="7"/>
  <c r="D1022" i="7" s="1"/>
  <c r="C1023" i="7"/>
  <c r="D1023" i="7" s="1"/>
  <c r="C1024" i="7"/>
  <c r="D1024" i="7" s="1"/>
  <c r="C1025" i="7"/>
  <c r="D1025" i="7" s="1"/>
  <c r="C1026" i="7"/>
  <c r="D1026" i="7" s="1"/>
  <c r="C1027" i="7"/>
  <c r="D1027" i="7" s="1"/>
  <c r="C1028" i="7"/>
  <c r="D1028" i="7" s="1"/>
  <c r="C1029" i="7"/>
  <c r="D1029" i="7" s="1"/>
  <c r="C1030" i="7"/>
  <c r="D1030" i="7" s="1"/>
  <c r="C1031" i="7"/>
  <c r="D1031" i="7" s="1"/>
  <c r="C1032" i="7"/>
  <c r="D1032" i="7" s="1"/>
  <c r="C1033" i="7"/>
  <c r="D1033" i="7" s="1"/>
  <c r="C1034" i="7"/>
  <c r="D1034" i="7" s="1"/>
  <c r="C1035" i="7"/>
  <c r="D1035" i="7" s="1"/>
  <c r="C1036" i="7"/>
  <c r="D1036" i="7" s="1"/>
  <c r="C1037" i="7"/>
  <c r="D1037" i="7" s="1"/>
  <c r="C1038" i="7"/>
  <c r="D1038" i="7" s="1"/>
  <c r="C1039" i="7"/>
  <c r="D1039" i="7" s="1"/>
  <c r="C1040" i="7"/>
  <c r="D1040" i="7" s="1"/>
  <c r="C1041" i="7"/>
  <c r="D1041" i="7" s="1"/>
  <c r="C1042" i="7"/>
  <c r="D1042" i="7" s="1"/>
  <c r="C1043" i="7"/>
  <c r="D1043" i="7" s="1"/>
  <c r="C1044" i="7"/>
  <c r="D1044" i="7" s="1"/>
  <c r="C1045" i="7"/>
  <c r="D1045" i="7" s="1"/>
  <c r="C1046" i="7"/>
  <c r="D1046" i="7" s="1"/>
  <c r="C1047" i="7"/>
  <c r="D1047" i="7" s="1"/>
  <c r="C1048" i="7"/>
  <c r="D1048" i="7" s="1"/>
  <c r="C1049" i="7"/>
  <c r="D1049" i="7" s="1"/>
  <c r="C1050" i="7"/>
  <c r="D1050" i="7" s="1"/>
  <c r="C1051" i="7"/>
  <c r="D1051" i="7" s="1"/>
  <c r="C1052" i="7"/>
  <c r="D1052" i="7" s="1"/>
  <c r="C1053" i="7"/>
  <c r="D1053" i="7" s="1"/>
  <c r="C1054" i="7"/>
  <c r="D1054" i="7" s="1"/>
  <c r="C1055" i="7"/>
  <c r="D1055" i="7" s="1"/>
  <c r="C1056" i="7"/>
  <c r="D1056" i="7" s="1"/>
  <c r="C1057" i="7"/>
  <c r="D1057" i="7" s="1"/>
  <c r="C1058" i="7"/>
  <c r="D1058" i="7" s="1"/>
  <c r="C1059" i="7"/>
  <c r="D1059" i="7" s="1"/>
  <c r="C1060" i="7"/>
  <c r="D1060" i="7" s="1"/>
  <c r="C1061" i="7"/>
  <c r="D1061" i="7" s="1"/>
  <c r="C1062" i="7"/>
  <c r="D1062" i="7" s="1"/>
  <c r="C1063" i="7"/>
  <c r="D1063" i="7" s="1"/>
  <c r="C1064" i="7"/>
  <c r="D1064" i="7" s="1"/>
  <c r="C1065" i="7"/>
  <c r="D1065" i="7" s="1"/>
  <c r="C1066" i="7"/>
  <c r="D1066" i="7" s="1"/>
  <c r="C1067" i="7"/>
  <c r="D1067" i="7" s="1"/>
  <c r="C1068" i="7"/>
  <c r="D1068" i="7" s="1"/>
  <c r="C1069" i="7"/>
  <c r="D1069" i="7" s="1"/>
  <c r="C1070" i="7"/>
  <c r="D1070" i="7" s="1"/>
  <c r="C1071" i="7"/>
  <c r="D1071" i="7" s="1"/>
  <c r="C1072" i="7"/>
  <c r="D1072" i="7" s="1"/>
  <c r="C1073" i="7"/>
  <c r="D1073" i="7" s="1"/>
  <c r="C1074" i="7"/>
  <c r="D1074" i="7" s="1"/>
  <c r="C1075" i="7"/>
  <c r="D1075" i="7" s="1"/>
  <c r="C1076" i="7"/>
  <c r="D1076" i="7" s="1"/>
  <c r="C1077" i="7"/>
  <c r="D1077" i="7" s="1"/>
  <c r="C1078" i="7"/>
  <c r="D1078" i="7" s="1"/>
  <c r="C1079" i="7"/>
  <c r="D1079" i="7" s="1"/>
  <c r="C1080" i="7"/>
  <c r="D1080" i="7" s="1"/>
  <c r="C1081" i="7"/>
  <c r="D1081" i="7" s="1"/>
  <c r="C1082" i="7"/>
  <c r="D1082" i="7" s="1"/>
  <c r="C1083" i="7"/>
  <c r="D1083" i="7" s="1"/>
  <c r="C1084" i="7"/>
  <c r="D1084" i="7" s="1"/>
  <c r="C1085" i="7"/>
  <c r="D1085" i="7" s="1"/>
  <c r="C1086" i="7"/>
  <c r="D1086" i="7" s="1"/>
  <c r="C1087" i="7"/>
  <c r="D1087" i="7" s="1"/>
  <c r="C1088" i="7"/>
  <c r="D1088" i="7" s="1"/>
  <c r="C1089" i="7"/>
  <c r="D1089" i="7" s="1"/>
  <c r="C1090" i="7"/>
  <c r="D1090" i="7" s="1"/>
  <c r="C1091" i="7"/>
  <c r="D1091" i="7" s="1"/>
  <c r="C1092" i="7"/>
  <c r="D1092" i="7" s="1"/>
  <c r="C1093" i="7"/>
  <c r="D1093" i="7" s="1"/>
  <c r="C1094" i="7"/>
  <c r="D1094" i="7" s="1"/>
  <c r="C1095" i="7"/>
  <c r="D1095" i="7" s="1"/>
  <c r="C1096" i="7"/>
  <c r="D1096" i="7" s="1"/>
  <c r="C1097" i="7"/>
  <c r="D1097" i="7" s="1"/>
  <c r="C1098" i="7"/>
  <c r="D1098" i="7" s="1"/>
  <c r="C1099" i="7"/>
  <c r="D1099" i="7" s="1"/>
  <c r="C1100" i="7"/>
  <c r="D1100" i="7" s="1"/>
  <c r="C1101" i="7"/>
  <c r="D1101" i="7" s="1"/>
  <c r="C1102" i="7"/>
  <c r="D1102" i="7" s="1"/>
  <c r="C1103" i="7"/>
  <c r="D1103" i="7" s="1"/>
  <c r="C1104" i="7"/>
  <c r="D1104" i="7" s="1"/>
  <c r="C1105" i="7"/>
  <c r="D1105" i="7" s="1"/>
  <c r="C1106" i="7"/>
  <c r="D1106" i="7" s="1"/>
  <c r="C1107" i="7"/>
  <c r="D1107" i="7" s="1"/>
  <c r="C1108" i="7"/>
  <c r="D1108" i="7" s="1"/>
  <c r="C1109" i="7"/>
  <c r="D1109" i="7" s="1"/>
  <c r="C1110" i="7"/>
  <c r="D1110" i="7" s="1"/>
  <c r="C1111" i="7"/>
  <c r="D1111" i="7" s="1"/>
  <c r="C1112" i="7"/>
  <c r="D1112" i="7" s="1"/>
  <c r="C1113" i="7"/>
  <c r="D1113" i="7" s="1"/>
  <c r="C1114" i="7"/>
  <c r="D1114" i="7" s="1"/>
  <c r="C1115" i="7"/>
  <c r="D1115" i="7" s="1"/>
  <c r="C1116" i="7"/>
  <c r="D1116" i="7" s="1"/>
  <c r="C1117" i="7"/>
  <c r="D1117" i="7" s="1"/>
  <c r="C1118" i="7"/>
  <c r="D1118" i="7" s="1"/>
  <c r="C1119" i="7"/>
  <c r="D1119" i="7" s="1"/>
  <c r="C1120" i="7"/>
  <c r="D1120" i="7" s="1"/>
  <c r="C1121" i="7"/>
  <c r="D1121" i="7" s="1"/>
  <c r="C1122" i="7"/>
  <c r="D1122" i="7" s="1"/>
  <c r="C1123" i="7"/>
  <c r="D1123" i="7" s="1"/>
  <c r="C1124" i="7"/>
  <c r="D1124" i="7" s="1"/>
  <c r="C1125" i="7"/>
  <c r="D1125" i="7" s="1"/>
  <c r="C1126" i="7"/>
  <c r="D1126" i="7" s="1"/>
  <c r="C1127" i="7"/>
  <c r="D1127" i="7" s="1"/>
  <c r="C1128" i="7"/>
  <c r="D1128" i="7" s="1"/>
  <c r="C1129" i="7"/>
  <c r="D1129" i="7" s="1"/>
  <c r="C1130" i="7"/>
  <c r="D1130" i="7" s="1"/>
  <c r="C1131" i="7"/>
  <c r="D1131" i="7" s="1"/>
  <c r="C1132" i="7"/>
  <c r="D1132" i="7" s="1"/>
  <c r="C1133" i="7"/>
  <c r="D1133" i="7" s="1"/>
  <c r="C1134" i="7"/>
  <c r="D1134" i="7" s="1"/>
  <c r="C1135" i="7"/>
  <c r="D1135" i="7" s="1"/>
  <c r="C1136" i="7"/>
  <c r="D1136" i="7" s="1"/>
  <c r="C1137" i="7"/>
  <c r="D1137" i="7" s="1"/>
  <c r="C1138" i="7"/>
  <c r="D1138" i="7" s="1"/>
  <c r="C1139" i="7"/>
  <c r="D1139" i="7" s="1"/>
  <c r="C1140" i="7"/>
  <c r="D1140" i="7" s="1"/>
  <c r="C1141" i="7"/>
  <c r="D1141" i="7" s="1"/>
  <c r="C1142" i="7"/>
  <c r="D1142" i="7" s="1"/>
  <c r="C1143" i="7"/>
  <c r="D1143" i="7" s="1"/>
  <c r="C1144" i="7"/>
  <c r="D1144" i="7" s="1"/>
  <c r="C1145" i="7"/>
  <c r="D1145" i="7" s="1"/>
  <c r="C1146" i="7"/>
  <c r="D1146" i="7" s="1"/>
  <c r="C1147" i="7"/>
  <c r="D1147" i="7" s="1"/>
  <c r="C1148" i="7"/>
  <c r="D1148" i="7" s="1"/>
  <c r="C1149" i="7"/>
  <c r="D1149" i="7" s="1"/>
  <c r="C1150" i="7"/>
  <c r="D1150" i="7" s="1"/>
  <c r="C1151" i="7"/>
  <c r="D1151" i="7" s="1"/>
  <c r="C1152" i="7"/>
  <c r="D1152" i="7" s="1"/>
  <c r="C1153" i="7"/>
  <c r="D1153" i="7" s="1"/>
  <c r="C1154" i="7"/>
  <c r="D1154" i="7" s="1"/>
  <c r="C1155" i="7"/>
  <c r="D1155" i="7" s="1"/>
  <c r="C1156" i="7"/>
  <c r="D1156" i="7" s="1"/>
  <c r="C1157" i="7"/>
  <c r="D1157" i="7" s="1"/>
  <c r="C1158" i="7"/>
  <c r="D1158" i="7" s="1"/>
  <c r="C1159" i="7"/>
  <c r="D1159" i="7" s="1"/>
  <c r="C1160" i="7"/>
  <c r="D1160" i="7" s="1"/>
  <c r="C1161" i="7"/>
  <c r="D1161" i="7" s="1"/>
  <c r="C1162" i="7"/>
  <c r="D1162" i="7" s="1"/>
  <c r="C1163" i="7"/>
  <c r="D1163" i="7"/>
  <c r="C1164" i="7"/>
  <c r="D1164" i="7" s="1"/>
  <c r="C4" i="7"/>
  <c r="D4" i="7" s="1"/>
  <c r="E5" i="5"/>
  <c r="F5" i="5" s="1"/>
  <c r="E6" i="5"/>
  <c r="F6" i="5" s="1"/>
  <c r="E7" i="5"/>
  <c r="F7" i="5" s="1"/>
  <c r="E8" i="5"/>
  <c r="F8" i="5" s="1"/>
  <c r="E9" i="5"/>
  <c r="F9" i="5" s="1"/>
  <c r="E10" i="5"/>
  <c r="F10" i="5" s="1"/>
  <c r="E11" i="5"/>
  <c r="F11" i="5" s="1"/>
  <c r="E12" i="5"/>
  <c r="F12" i="5" s="1"/>
  <c r="E13" i="5"/>
  <c r="F13" i="5" s="1"/>
  <c r="E14" i="5"/>
  <c r="F14" i="5" s="1"/>
  <c r="E15" i="5"/>
  <c r="F15" i="5" s="1"/>
  <c r="E16" i="5"/>
  <c r="F16" i="5" s="1"/>
  <c r="E17" i="5"/>
  <c r="F17" i="5" s="1"/>
  <c r="E18" i="5"/>
  <c r="F18" i="5" s="1"/>
  <c r="E19" i="5"/>
  <c r="F19" i="5" s="1"/>
  <c r="E20" i="5"/>
  <c r="F20" i="5" s="1"/>
  <c r="E21" i="5"/>
  <c r="F21" i="5" s="1"/>
  <c r="E22" i="5"/>
  <c r="F22" i="5" s="1"/>
  <c r="E23" i="5"/>
  <c r="F23" i="5" s="1"/>
  <c r="E24" i="5"/>
  <c r="F24" i="5" s="1"/>
  <c r="E25" i="5"/>
  <c r="F25" i="5" s="1"/>
  <c r="E26" i="5"/>
  <c r="F26" i="5" s="1"/>
  <c r="E27" i="5"/>
  <c r="F27" i="5" s="1"/>
  <c r="E28" i="5"/>
  <c r="F28" i="5" s="1"/>
  <c r="E29" i="5"/>
  <c r="F29" i="5" s="1"/>
  <c r="E30" i="5"/>
  <c r="F30" i="5" s="1"/>
  <c r="E31" i="5"/>
  <c r="F31" i="5" s="1"/>
  <c r="E32" i="5"/>
  <c r="F32" i="5" s="1"/>
  <c r="E33" i="5"/>
  <c r="F33" i="5" s="1"/>
  <c r="E34" i="5"/>
  <c r="F34" i="5" s="1"/>
  <c r="E35" i="5"/>
  <c r="F35" i="5" s="1"/>
  <c r="E36" i="5"/>
  <c r="F36" i="5" s="1"/>
  <c r="E37" i="5"/>
  <c r="F37" i="5" s="1"/>
  <c r="E38" i="5"/>
  <c r="F38" i="5" s="1"/>
  <c r="E39" i="5"/>
  <c r="F39" i="5" s="1"/>
  <c r="E40" i="5"/>
  <c r="F40" i="5" s="1"/>
  <c r="E41" i="5"/>
  <c r="F41" i="5" s="1"/>
  <c r="E42" i="5"/>
  <c r="F42" i="5" s="1"/>
  <c r="E43" i="5"/>
  <c r="F43" i="5" s="1"/>
  <c r="E44" i="5"/>
  <c r="F44" i="5" s="1"/>
  <c r="E45" i="5"/>
  <c r="F45" i="5" s="1"/>
  <c r="E46" i="5"/>
  <c r="F46" i="5" s="1"/>
  <c r="E47" i="5"/>
  <c r="F47" i="5" s="1"/>
  <c r="E48" i="5"/>
  <c r="F48" i="5" s="1"/>
  <c r="E49" i="5"/>
  <c r="F49" i="5" s="1"/>
  <c r="E50" i="5"/>
  <c r="F50" i="5" s="1"/>
  <c r="E51" i="5"/>
  <c r="F51" i="5" s="1"/>
  <c r="E52" i="5"/>
  <c r="F52" i="5" s="1"/>
  <c r="E53" i="5"/>
  <c r="F53" i="5" s="1"/>
  <c r="E54" i="5"/>
  <c r="F54" i="5" s="1"/>
  <c r="E55" i="5"/>
  <c r="F55" i="5" s="1"/>
  <c r="E56" i="5"/>
  <c r="F56" i="5" s="1"/>
  <c r="E57" i="5"/>
  <c r="F57" i="5" s="1"/>
  <c r="E58" i="5"/>
  <c r="F58" i="5" s="1"/>
  <c r="E59" i="5"/>
  <c r="F59" i="5" s="1"/>
  <c r="E60" i="5"/>
  <c r="F60" i="5" s="1"/>
  <c r="E61" i="5"/>
  <c r="F61" i="5" s="1"/>
  <c r="E62" i="5"/>
  <c r="F62" i="5" s="1"/>
  <c r="E63" i="5"/>
  <c r="F63" i="5" s="1"/>
  <c r="E64" i="5"/>
  <c r="F64" i="5" s="1"/>
  <c r="E65" i="5"/>
  <c r="F65" i="5" s="1"/>
  <c r="E66" i="5"/>
  <c r="F66" i="5" s="1"/>
  <c r="E67" i="5"/>
  <c r="F67" i="5" s="1"/>
  <c r="E68" i="5"/>
  <c r="F68" i="5" s="1"/>
  <c r="E69" i="5"/>
  <c r="F69" i="5" s="1"/>
  <c r="E70" i="5"/>
  <c r="F70" i="5" s="1"/>
  <c r="E71" i="5"/>
  <c r="F71" i="5" s="1"/>
  <c r="E72" i="5"/>
  <c r="F72" i="5" s="1"/>
  <c r="E73" i="5"/>
  <c r="F73" i="5" s="1"/>
  <c r="E74" i="5"/>
  <c r="F74" i="5" s="1"/>
  <c r="E75" i="5"/>
  <c r="F75" i="5" s="1"/>
  <c r="E76" i="5"/>
  <c r="F76" i="5" s="1"/>
  <c r="E77" i="5"/>
  <c r="F77" i="5" s="1"/>
  <c r="E78" i="5"/>
  <c r="F78" i="5" s="1"/>
  <c r="E79" i="5"/>
  <c r="F79" i="5" s="1"/>
  <c r="E80" i="5"/>
  <c r="F80" i="5" s="1"/>
  <c r="E81" i="5"/>
  <c r="F81" i="5" s="1"/>
  <c r="E82" i="5"/>
  <c r="F82" i="5" s="1"/>
  <c r="E83" i="5"/>
  <c r="F83" i="5" s="1"/>
  <c r="E84" i="5"/>
  <c r="F84" i="5" s="1"/>
  <c r="E85" i="5"/>
  <c r="F85" i="5" s="1"/>
  <c r="E86" i="5"/>
  <c r="F86" i="5" s="1"/>
  <c r="E87" i="5"/>
  <c r="F87" i="5" s="1"/>
  <c r="E88" i="5"/>
  <c r="F88" i="5" s="1"/>
  <c r="E89" i="5"/>
  <c r="F89" i="5" s="1"/>
  <c r="E90" i="5"/>
  <c r="F90" i="5" s="1"/>
  <c r="E91" i="5"/>
  <c r="F91" i="5" s="1"/>
  <c r="E92" i="5"/>
  <c r="F92" i="5" s="1"/>
  <c r="E93" i="5"/>
  <c r="F93" i="5" s="1"/>
  <c r="E94" i="5"/>
  <c r="F94" i="5" s="1"/>
  <c r="E95" i="5"/>
  <c r="F95" i="5" s="1"/>
  <c r="E96" i="5"/>
  <c r="F96" i="5" s="1"/>
  <c r="E97" i="5"/>
  <c r="F97" i="5" s="1"/>
  <c r="E98" i="5"/>
  <c r="F98" i="5" s="1"/>
  <c r="E99" i="5"/>
  <c r="F99" i="5" s="1"/>
  <c r="E100" i="5"/>
  <c r="F100" i="5" s="1"/>
  <c r="E101" i="5"/>
  <c r="F101" i="5" s="1"/>
  <c r="E102" i="5"/>
  <c r="F102" i="5" s="1"/>
  <c r="E103" i="5"/>
  <c r="F103" i="5" s="1"/>
  <c r="E104" i="5"/>
  <c r="F104" i="5" s="1"/>
  <c r="E105" i="5"/>
  <c r="F105" i="5" s="1"/>
  <c r="E106" i="5"/>
  <c r="F106" i="5" s="1"/>
  <c r="E107" i="5"/>
  <c r="F107" i="5" s="1"/>
  <c r="E108" i="5"/>
  <c r="F108" i="5" s="1"/>
  <c r="E109" i="5"/>
  <c r="F109" i="5" s="1"/>
  <c r="E110" i="5"/>
  <c r="F110" i="5" s="1"/>
  <c r="E111" i="5"/>
  <c r="F111" i="5" s="1"/>
  <c r="E112" i="5"/>
  <c r="F112" i="5" s="1"/>
  <c r="E113" i="5"/>
  <c r="F113" i="5" s="1"/>
  <c r="E114" i="5"/>
  <c r="F114" i="5" s="1"/>
  <c r="E115" i="5"/>
  <c r="F115" i="5" s="1"/>
  <c r="E116" i="5"/>
  <c r="F116" i="5" s="1"/>
  <c r="E117" i="5"/>
  <c r="F117" i="5" s="1"/>
  <c r="E118" i="5"/>
  <c r="F118" i="5" s="1"/>
  <c r="E119" i="5"/>
  <c r="F119" i="5" s="1"/>
  <c r="E120" i="5"/>
  <c r="F120" i="5" s="1"/>
  <c r="E121" i="5"/>
  <c r="F121" i="5" s="1"/>
  <c r="E122" i="5"/>
  <c r="F122" i="5" s="1"/>
  <c r="E123" i="5"/>
  <c r="F123" i="5" s="1"/>
  <c r="E124" i="5"/>
  <c r="F124" i="5" s="1"/>
  <c r="E125" i="5"/>
  <c r="F125" i="5" s="1"/>
  <c r="E126" i="5"/>
  <c r="F126" i="5" s="1"/>
  <c r="E127" i="5"/>
  <c r="F127" i="5" s="1"/>
  <c r="E128" i="5"/>
  <c r="F128" i="5" s="1"/>
  <c r="E129" i="5"/>
  <c r="F129" i="5" s="1"/>
  <c r="E130" i="5"/>
  <c r="F130" i="5" s="1"/>
  <c r="E131" i="5"/>
  <c r="F131" i="5" s="1"/>
  <c r="E132" i="5"/>
  <c r="F132" i="5" s="1"/>
  <c r="E133" i="5"/>
  <c r="F133" i="5" s="1"/>
  <c r="E134" i="5"/>
  <c r="F134" i="5" s="1"/>
  <c r="E135" i="5"/>
  <c r="F135" i="5" s="1"/>
  <c r="E136" i="5"/>
  <c r="F136" i="5" s="1"/>
  <c r="E137" i="5"/>
  <c r="F137" i="5" s="1"/>
  <c r="E138" i="5"/>
  <c r="F138" i="5" s="1"/>
  <c r="E139" i="5"/>
  <c r="F139" i="5" s="1"/>
  <c r="E140" i="5"/>
  <c r="F140" i="5" s="1"/>
  <c r="E141" i="5"/>
  <c r="F141" i="5" s="1"/>
  <c r="E142" i="5"/>
  <c r="F142" i="5" s="1"/>
  <c r="E143" i="5"/>
  <c r="F143" i="5" s="1"/>
  <c r="E144" i="5"/>
  <c r="F144" i="5" s="1"/>
  <c r="E145" i="5"/>
  <c r="F145" i="5" s="1"/>
  <c r="E146" i="5"/>
  <c r="F146" i="5" s="1"/>
  <c r="E147" i="5"/>
  <c r="F147" i="5" s="1"/>
  <c r="E148" i="5"/>
  <c r="F148" i="5" s="1"/>
  <c r="E149" i="5"/>
  <c r="F149" i="5" s="1"/>
  <c r="E150" i="5"/>
  <c r="F150" i="5" s="1"/>
  <c r="E151" i="5"/>
  <c r="F151" i="5" s="1"/>
  <c r="E152" i="5"/>
  <c r="F152" i="5" s="1"/>
  <c r="E153" i="5"/>
  <c r="F153" i="5" s="1"/>
  <c r="E154" i="5"/>
  <c r="F154" i="5" s="1"/>
  <c r="E155" i="5"/>
  <c r="F155" i="5" s="1"/>
  <c r="E156" i="5"/>
  <c r="F156" i="5" s="1"/>
  <c r="E157" i="5"/>
  <c r="F157" i="5" s="1"/>
  <c r="E158" i="5"/>
  <c r="F158" i="5" s="1"/>
  <c r="E159" i="5"/>
  <c r="F159" i="5" s="1"/>
  <c r="E160" i="5"/>
  <c r="F160" i="5" s="1"/>
  <c r="E161" i="5"/>
  <c r="F161" i="5" s="1"/>
  <c r="E162" i="5"/>
  <c r="F162" i="5" s="1"/>
  <c r="E163" i="5"/>
  <c r="F163" i="5" s="1"/>
  <c r="E164" i="5"/>
  <c r="F164" i="5" s="1"/>
  <c r="E165" i="5"/>
  <c r="F165" i="5" s="1"/>
  <c r="E166" i="5"/>
  <c r="F166" i="5" s="1"/>
  <c r="E167" i="5"/>
  <c r="F167" i="5" s="1"/>
  <c r="E168" i="5"/>
  <c r="F168" i="5" s="1"/>
  <c r="E169" i="5"/>
  <c r="F169" i="5" s="1"/>
  <c r="E170" i="5"/>
  <c r="F170" i="5" s="1"/>
  <c r="E171" i="5"/>
  <c r="F171" i="5" s="1"/>
  <c r="E172" i="5"/>
  <c r="F172" i="5" s="1"/>
  <c r="E173" i="5"/>
  <c r="F173" i="5" s="1"/>
  <c r="E174" i="5"/>
  <c r="F174" i="5" s="1"/>
  <c r="E175" i="5"/>
  <c r="F175" i="5" s="1"/>
  <c r="E176" i="5"/>
  <c r="F176" i="5" s="1"/>
  <c r="E177" i="5"/>
  <c r="F177" i="5" s="1"/>
  <c r="E178" i="5"/>
  <c r="F178" i="5" s="1"/>
  <c r="E179" i="5"/>
  <c r="F179" i="5" s="1"/>
  <c r="E180" i="5"/>
  <c r="F180" i="5" s="1"/>
  <c r="E181" i="5"/>
  <c r="F181" i="5" s="1"/>
  <c r="E182" i="5"/>
  <c r="F182" i="5" s="1"/>
  <c r="E183" i="5"/>
  <c r="F183" i="5" s="1"/>
  <c r="E184" i="5"/>
  <c r="F184" i="5" s="1"/>
  <c r="E185" i="5"/>
  <c r="F185" i="5" s="1"/>
  <c r="E186" i="5"/>
  <c r="F186" i="5" s="1"/>
  <c r="E187" i="5"/>
  <c r="F187" i="5" s="1"/>
  <c r="E188" i="5"/>
  <c r="F188" i="5" s="1"/>
  <c r="E189" i="5"/>
  <c r="F189" i="5" s="1"/>
  <c r="E190" i="5"/>
  <c r="F190" i="5" s="1"/>
  <c r="E191" i="5"/>
  <c r="F191" i="5" s="1"/>
  <c r="E192" i="5"/>
  <c r="F192" i="5" s="1"/>
  <c r="E193" i="5"/>
  <c r="F193" i="5" s="1"/>
  <c r="E194" i="5"/>
  <c r="F194" i="5" s="1"/>
  <c r="E195" i="5"/>
  <c r="F195" i="5" s="1"/>
  <c r="E196" i="5"/>
  <c r="F196" i="5" s="1"/>
  <c r="E197" i="5"/>
  <c r="F197" i="5" s="1"/>
  <c r="E198" i="5"/>
  <c r="F198" i="5" s="1"/>
  <c r="E199" i="5"/>
  <c r="F199" i="5" s="1"/>
  <c r="E200" i="5"/>
  <c r="F200" i="5" s="1"/>
  <c r="E201" i="5"/>
  <c r="F201" i="5" s="1"/>
  <c r="E202" i="5"/>
  <c r="F202" i="5" s="1"/>
  <c r="E203" i="5"/>
  <c r="F203" i="5" s="1"/>
  <c r="E204" i="5"/>
  <c r="F204" i="5" s="1"/>
  <c r="E205" i="5"/>
  <c r="F205" i="5" s="1"/>
  <c r="E206" i="5"/>
  <c r="F206" i="5" s="1"/>
  <c r="E207" i="5"/>
  <c r="F207" i="5" s="1"/>
  <c r="E208" i="5"/>
  <c r="F208" i="5" s="1"/>
  <c r="E209" i="5"/>
  <c r="F209" i="5" s="1"/>
  <c r="E210" i="5"/>
  <c r="F210" i="5" s="1"/>
  <c r="E211" i="5"/>
  <c r="F211" i="5" s="1"/>
  <c r="E212" i="5"/>
  <c r="F212" i="5" s="1"/>
  <c r="E213" i="5"/>
  <c r="F213" i="5" s="1"/>
  <c r="E214" i="5"/>
  <c r="F214" i="5" s="1"/>
  <c r="E215" i="5"/>
  <c r="F215" i="5" s="1"/>
  <c r="E216" i="5"/>
  <c r="F216" i="5" s="1"/>
  <c r="E217" i="5"/>
  <c r="F217" i="5" s="1"/>
  <c r="E218" i="5"/>
  <c r="F218" i="5" s="1"/>
  <c r="E219" i="5"/>
  <c r="F219" i="5" s="1"/>
  <c r="E220" i="5"/>
  <c r="F220" i="5" s="1"/>
  <c r="E221" i="5"/>
  <c r="F221" i="5" s="1"/>
  <c r="E222" i="5"/>
  <c r="F222" i="5" s="1"/>
  <c r="E223" i="5"/>
  <c r="F223" i="5" s="1"/>
  <c r="E224" i="5"/>
  <c r="F224" i="5" s="1"/>
  <c r="E225" i="5"/>
  <c r="F225" i="5" s="1"/>
  <c r="E226" i="5"/>
  <c r="F226" i="5" s="1"/>
  <c r="E227" i="5"/>
  <c r="F227" i="5" s="1"/>
  <c r="E228" i="5"/>
  <c r="F228" i="5" s="1"/>
  <c r="E229" i="5"/>
  <c r="F229" i="5" s="1"/>
  <c r="E230" i="5"/>
  <c r="F230" i="5" s="1"/>
  <c r="E231" i="5"/>
  <c r="F231" i="5" s="1"/>
  <c r="E232" i="5"/>
  <c r="F232" i="5" s="1"/>
  <c r="E233" i="5"/>
  <c r="F233" i="5" s="1"/>
  <c r="E234" i="5"/>
  <c r="F234" i="5" s="1"/>
  <c r="E235" i="5"/>
  <c r="F235" i="5" s="1"/>
  <c r="E236" i="5"/>
  <c r="F236" i="5" s="1"/>
  <c r="E237" i="5"/>
  <c r="F237" i="5" s="1"/>
  <c r="E238" i="5"/>
  <c r="F238" i="5" s="1"/>
  <c r="E239" i="5"/>
  <c r="F239" i="5" s="1"/>
  <c r="E240" i="5"/>
  <c r="F240" i="5" s="1"/>
  <c r="E241" i="5"/>
  <c r="F241" i="5" s="1"/>
  <c r="E242" i="5"/>
  <c r="F242" i="5" s="1"/>
  <c r="E243" i="5"/>
  <c r="F243" i="5" s="1"/>
  <c r="E244" i="5"/>
  <c r="F244" i="5" s="1"/>
  <c r="E245" i="5"/>
  <c r="F245" i="5" s="1"/>
  <c r="E246" i="5"/>
  <c r="F246" i="5" s="1"/>
  <c r="E247" i="5"/>
  <c r="F247" i="5" s="1"/>
  <c r="E248" i="5"/>
  <c r="F248" i="5" s="1"/>
  <c r="E249" i="5"/>
  <c r="F249" i="5" s="1"/>
  <c r="E250" i="5"/>
  <c r="F250" i="5" s="1"/>
  <c r="E251" i="5"/>
  <c r="F251" i="5" s="1"/>
  <c r="E252" i="5"/>
  <c r="F252" i="5" s="1"/>
  <c r="E253" i="5"/>
  <c r="F253" i="5" s="1"/>
  <c r="E254" i="5"/>
  <c r="F254" i="5" s="1"/>
  <c r="E255" i="5"/>
  <c r="F255" i="5" s="1"/>
  <c r="E256" i="5"/>
  <c r="F256" i="5" s="1"/>
  <c r="E257" i="5"/>
  <c r="F257" i="5" s="1"/>
  <c r="E258" i="5"/>
  <c r="F258" i="5" s="1"/>
  <c r="E259" i="5"/>
  <c r="F259" i="5" s="1"/>
  <c r="E260" i="5"/>
  <c r="F260" i="5" s="1"/>
  <c r="E261" i="5"/>
  <c r="F261" i="5" s="1"/>
  <c r="E262" i="5"/>
  <c r="F262" i="5" s="1"/>
  <c r="E263" i="5"/>
  <c r="F263" i="5" s="1"/>
  <c r="E264" i="5"/>
  <c r="F264" i="5" s="1"/>
  <c r="E265" i="5"/>
  <c r="F265" i="5" s="1"/>
  <c r="E266" i="5"/>
  <c r="F266" i="5" s="1"/>
  <c r="E267" i="5"/>
  <c r="F267" i="5" s="1"/>
  <c r="E268" i="5"/>
  <c r="F268" i="5" s="1"/>
  <c r="E269" i="5"/>
  <c r="F269" i="5" s="1"/>
  <c r="E270" i="5"/>
  <c r="F270" i="5" s="1"/>
  <c r="E271" i="5"/>
  <c r="F271" i="5" s="1"/>
  <c r="E272" i="5"/>
  <c r="F272" i="5" s="1"/>
  <c r="E273" i="5"/>
  <c r="F273" i="5" s="1"/>
  <c r="E274" i="5"/>
  <c r="F274" i="5" s="1"/>
  <c r="E275" i="5"/>
  <c r="F275" i="5" s="1"/>
  <c r="E276" i="5"/>
  <c r="F276" i="5" s="1"/>
  <c r="E277" i="5"/>
  <c r="F277" i="5" s="1"/>
  <c r="E278" i="5"/>
  <c r="F278" i="5" s="1"/>
  <c r="E279" i="5"/>
  <c r="F279" i="5" s="1"/>
  <c r="E280" i="5"/>
  <c r="F280" i="5" s="1"/>
  <c r="E281" i="5"/>
  <c r="F281" i="5" s="1"/>
  <c r="E282" i="5"/>
  <c r="F282" i="5" s="1"/>
  <c r="E283" i="5"/>
  <c r="F283" i="5" s="1"/>
  <c r="E284" i="5"/>
  <c r="F284" i="5" s="1"/>
  <c r="E285" i="5"/>
  <c r="F285" i="5" s="1"/>
  <c r="E286" i="5"/>
  <c r="F286" i="5" s="1"/>
  <c r="E287" i="5"/>
  <c r="F287" i="5" s="1"/>
  <c r="E288" i="5"/>
  <c r="F288" i="5" s="1"/>
  <c r="E289" i="5"/>
  <c r="F289" i="5" s="1"/>
  <c r="E290" i="5"/>
  <c r="F290" i="5" s="1"/>
  <c r="E291" i="5"/>
  <c r="F291" i="5" s="1"/>
  <c r="E292" i="5"/>
  <c r="F292" i="5" s="1"/>
  <c r="E293" i="5"/>
  <c r="F293" i="5" s="1"/>
  <c r="E294" i="5"/>
  <c r="F294" i="5" s="1"/>
  <c r="E295" i="5"/>
  <c r="F295" i="5" s="1"/>
  <c r="E296" i="5"/>
  <c r="F296" i="5" s="1"/>
  <c r="E297" i="5"/>
  <c r="F297" i="5" s="1"/>
  <c r="E298" i="5"/>
  <c r="F298" i="5" s="1"/>
  <c r="E299" i="5"/>
  <c r="F299" i="5" s="1"/>
  <c r="E300" i="5"/>
  <c r="F300" i="5" s="1"/>
  <c r="E301" i="5"/>
  <c r="F301" i="5" s="1"/>
  <c r="E302" i="5"/>
  <c r="F302" i="5" s="1"/>
  <c r="E303" i="5"/>
  <c r="F303" i="5" s="1"/>
  <c r="E304" i="5"/>
  <c r="F304" i="5" s="1"/>
  <c r="E305" i="5"/>
  <c r="F305" i="5" s="1"/>
  <c r="E306" i="5"/>
  <c r="F306" i="5" s="1"/>
  <c r="E307" i="5"/>
  <c r="F307" i="5" s="1"/>
  <c r="E308" i="5"/>
  <c r="F308" i="5" s="1"/>
  <c r="E309" i="5"/>
  <c r="F309" i="5" s="1"/>
  <c r="E310" i="5"/>
  <c r="F310" i="5" s="1"/>
  <c r="E311" i="5"/>
  <c r="F311" i="5" s="1"/>
  <c r="E312" i="5"/>
  <c r="F312" i="5" s="1"/>
  <c r="E313" i="5"/>
  <c r="F313" i="5" s="1"/>
  <c r="E314" i="5"/>
  <c r="F314" i="5" s="1"/>
  <c r="E315" i="5"/>
  <c r="F315" i="5" s="1"/>
  <c r="E316" i="5"/>
  <c r="F316" i="5" s="1"/>
  <c r="E317" i="5"/>
  <c r="F317" i="5" s="1"/>
  <c r="E318" i="5"/>
  <c r="F318" i="5" s="1"/>
  <c r="E319" i="5"/>
  <c r="F319" i="5" s="1"/>
  <c r="E320" i="5"/>
  <c r="F320" i="5" s="1"/>
  <c r="E321" i="5"/>
  <c r="F321" i="5" s="1"/>
  <c r="E322" i="5"/>
  <c r="F322" i="5" s="1"/>
  <c r="E323" i="5"/>
  <c r="F323" i="5" s="1"/>
  <c r="E324" i="5"/>
  <c r="F324" i="5" s="1"/>
  <c r="E325" i="5"/>
  <c r="F325" i="5" s="1"/>
  <c r="E326" i="5"/>
  <c r="F326" i="5" s="1"/>
  <c r="E327" i="5"/>
  <c r="F327" i="5" s="1"/>
  <c r="E328" i="5"/>
  <c r="F328" i="5" s="1"/>
  <c r="E329" i="5"/>
  <c r="F329" i="5" s="1"/>
  <c r="E330" i="5"/>
  <c r="F330" i="5" s="1"/>
  <c r="E331" i="5"/>
  <c r="F331" i="5" s="1"/>
  <c r="E332" i="5"/>
  <c r="F332" i="5" s="1"/>
  <c r="E333" i="5"/>
  <c r="F333" i="5" s="1"/>
  <c r="E334" i="5"/>
  <c r="F334" i="5" s="1"/>
  <c r="E335" i="5"/>
  <c r="F335" i="5" s="1"/>
  <c r="E336" i="5"/>
  <c r="F336" i="5" s="1"/>
  <c r="E337" i="5"/>
  <c r="F337" i="5" s="1"/>
  <c r="E338" i="5"/>
  <c r="F338" i="5" s="1"/>
  <c r="E339" i="5"/>
  <c r="F339" i="5" s="1"/>
  <c r="E340" i="5"/>
  <c r="F340" i="5" s="1"/>
  <c r="E341" i="5"/>
  <c r="F341" i="5" s="1"/>
  <c r="E342" i="5"/>
  <c r="F342" i="5" s="1"/>
  <c r="E343" i="5"/>
  <c r="F343" i="5" s="1"/>
  <c r="E344" i="5"/>
  <c r="F344" i="5" s="1"/>
  <c r="E345" i="5"/>
  <c r="F345" i="5" s="1"/>
  <c r="E346" i="5"/>
  <c r="F346" i="5" s="1"/>
  <c r="E347" i="5"/>
  <c r="F347" i="5" s="1"/>
  <c r="E348" i="5"/>
  <c r="F348" i="5" s="1"/>
  <c r="E349" i="5"/>
  <c r="F349" i="5" s="1"/>
  <c r="E350" i="5"/>
  <c r="F350" i="5" s="1"/>
  <c r="E351" i="5"/>
  <c r="F351" i="5" s="1"/>
  <c r="E352" i="5"/>
  <c r="F352" i="5" s="1"/>
  <c r="E353" i="5"/>
  <c r="F353" i="5" s="1"/>
  <c r="E354" i="5"/>
  <c r="F354" i="5" s="1"/>
  <c r="E355" i="5"/>
  <c r="F355" i="5" s="1"/>
  <c r="E356" i="5"/>
  <c r="F356" i="5" s="1"/>
  <c r="E357" i="5"/>
  <c r="F357" i="5" s="1"/>
  <c r="E358" i="5"/>
  <c r="F358" i="5" s="1"/>
  <c r="E359" i="5"/>
  <c r="F359" i="5" s="1"/>
  <c r="E360" i="5"/>
  <c r="F360" i="5" s="1"/>
  <c r="E361" i="5"/>
  <c r="F361" i="5" s="1"/>
  <c r="E362" i="5"/>
  <c r="F362" i="5" s="1"/>
  <c r="E363" i="5"/>
  <c r="F363" i="5" s="1"/>
  <c r="E364" i="5"/>
  <c r="F364" i="5" s="1"/>
  <c r="E365" i="5"/>
  <c r="F365" i="5" s="1"/>
  <c r="E366" i="5"/>
  <c r="F366" i="5" s="1"/>
  <c r="E367" i="5"/>
  <c r="F367" i="5" s="1"/>
  <c r="E368" i="5"/>
  <c r="F368" i="5" s="1"/>
  <c r="E369" i="5"/>
  <c r="F369" i="5" s="1"/>
  <c r="E370" i="5"/>
  <c r="F370" i="5" s="1"/>
  <c r="E371" i="5"/>
  <c r="F371" i="5" s="1"/>
  <c r="E372" i="5"/>
  <c r="F372" i="5" s="1"/>
  <c r="E373" i="5"/>
  <c r="F373" i="5" s="1"/>
  <c r="E374" i="5"/>
  <c r="F374" i="5" s="1"/>
  <c r="E375" i="5"/>
  <c r="F375" i="5" s="1"/>
  <c r="E376" i="5"/>
  <c r="F376" i="5" s="1"/>
  <c r="E377" i="5"/>
  <c r="F377" i="5" s="1"/>
  <c r="E378" i="5"/>
  <c r="F378" i="5" s="1"/>
  <c r="E379" i="5"/>
  <c r="F379" i="5" s="1"/>
  <c r="E380" i="5"/>
  <c r="F380" i="5" s="1"/>
  <c r="E381" i="5"/>
  <c r="F381" i="5" s="1"/>
  <c r="E382" i="5"/>
  <c r="F382" i="5" s="1"/>
  <c r="E383" i="5"/>
  <c r="F383" i="5" s="1"/>
  <c r="E384" i="5"/>
  <c r="F384" i="5" s="1"/>
  <c r="E385" i="5"/>
  <c r="F385" i="5" s="1"/>
  <c r="E386" i="5"/>
  <c r="F386" i="5" s="1"/>
  <c r="E387" i="5"/>
  <c r="F387" i="5" s="1"/>
  <c r="E388" i="5"/>
  <c r="F388" i="5" s="1"/>
  <c r="E389" i="5"/>
  <c r="F389" i="5" s="1"/>
  <c r="E390" i="5"/>
  <c r="F390" i="5" s="1"/>
  <c r="E391" i="5"/>
  <c r="F391" i="5" s="1"/>
  <c r="E392" i="5"/>
  <c r="F392" i="5" s="1"/>
  <c r="E393" i="5"/>
  <c r="F393" i="5" s="1"/>
  <c r="E394" i="5"/>
  <c r="F394" i="5" s="1"/>
  <c r="E395" i="5"/>
  <c r="F395" i="5" s="1"/>
  <c r="E396" i="5"/>
  <c r="F396" i="5" s="1"/>
  <c r="E397" i="5"/>
  <c r="F397" i="5" s="1"/>
  <c r="E398" i="5"/>
  <c r="F398" i="5" s="1"/>
  <c r="E399" i="5"/>
  <c r="F399" i="5" s="1"/>
  <c r="E400" i="5"/>
  <c r="F400" i="5" s="1"/>
  <c r="E401" i="5"/>
  <c r="F401" i="5" s="1"/>
  <c r="E402" i="5"/>
  <c r="F402" i="5" s="1"/>
  <c r="E403" i="5"/>
  <c r="F403" i="5" s="1"/>
  <c r="E404" i="5"/>
  <c r="F404" i="5" s="1"/>
  <c r="E405" i="5"/>
  <c r="F405" i="5" s="1"/>
  <c r="E406" i="5"/>
  <c r="F406" i="5" s="1"/>
  <c r="E407" i="5"/>
  <c r="F407" i="5" s="1"/>
  <c r="E408" i="5"/>
  <c r="F408" i="5" s="1"/>
  <c r="E409" i="5"/>
  <c r="F409" i="5" s="1"/>
  <c r="E410" i="5"/>
  <c r="F410" i="5" s="1"/>
  <c r="E411" i="5"/>
  <c r="F411" i="5" s="1"/>
  <c r="E412" i="5"/>
  <c r="F412" i="5" s="1"/>
  <c r="E413" i="5"/>
  <c r="F413" i="5" s="1"/>
  <c r="E414" i="5"/>
  <c r="F414" i="5" s="1"/>
  <c r="E415" i="5"/>
  <c r="F415" i="5" s="1"/>
  <c r="E416" i="5"/>
  <c r="F416" i="5" s="1"/>
  <c r="E417" i="5"/>
  <c r="F417" i="5" s="1"/>
  <c r="E418" i="5"/>
  <c r="F418" i="5" s="1"/>
  <c r="E419" i="5"/>
  <c r="F419" i="5" s="1"/>
  <c r="E420" i="5"/>
  <c r="F420" i="5" s="1"/>
  <c r="E421" i="5"/>
  <c r="F421" i="5" s="1"/>
  <c r="E422" i="5"/>
  <c r="F422" i="5" s="1"/>
  <c r="E423" i="5"/>
  <c r="F423" i="5" s="1"/>
  <c r="E424" i="5"/>
  <c r="F424" i="5" s="1"/>
  <c r="E425" i="5"/>
  <c r="F425" i="5" s="1"/>
  <c r="E426" i="5"/>
  <c r="F426" i="5" s="1"/>
  <c r="E427" i="5"/>
  <c r="F427" i="5" s="1"/>
  <c r="E428" i="5"/>
  <c r="F428" i="5" s="1"/>
  <c r="E429" i="5"/>
  <c r="F429" i="5" s="1"/>
  <c r="E430" i="5"/>
  <c r="F430" i="5" s="1"/>
  <c r="E431" i="5"/>
  <c r="F431" i="5" s="1"/>
  <c r="E432" i="5"/>
  <c r="F432" i="5" s="1"/>
  <c r="E433" i="5"/>
  <c r="F433" i="5" s="1"/>
  <c r="E434" i="5"/>
  <c r="F434" i="5" s="1"/>
  <c r="E435" i="5"/>
  <c r="F435" i="5" s="1"/>
  <c r="E436" i="5"/>
  <c r="F436" i="5" s="1"/>
  <c r="E437" i="5"/>
  <c r="F437" i="5" s="1"/>
  <c r="E438" i="5"/>
  <c r="F438" i="5" s="1"/>
  <c r="E439" i="5"/>
  <c r="F439" i="5" s="1"/>
  <c r="E440" i="5"/>
  <c r="F440" i="5" s="1"/>
  <c r="E441" i="5"/>
  <c r="F441" i="5" s="1"/>
  <c r="E442" i="5"/>
  <c r="F442" i="5" s="1"/>
  <c r="E443" i="5"/>
  <c r="F443" i="5" s="1"/>
  <c r="E444" i="5"/>
  <c r="F444" i="5" s="1"/>
  <c r="E445" i="5"/>
  <c r="F445" i="5" s="1"/>
  <c r="E446" i="5"/>
  <c r="F446" i="5" s="1"/>
  <c r="E447" i="5"/>
  <c r="F447" i="5" s="1"/>
  <c r="E448" i="5"/>
  <c r="F448" i="5" s="1"/>
  <c r="E449" i="5"/>
  <c r="F449" i="5" s="1"/>
  <c r="E450" i="5"/>
  <c r="F450" i="5" s="1"/>
  <c r="E451" i="5"/>
  <c r="F451" i="5" s="1"/>
  <c r="E452" i="5"/>
  <c r="F452" i="5" s="1"/>
  <c r="E453" i="5"/>
  <c r="F453" i="5" s="1"/>
  <c r="E454" i="5"/>
  <c r="F454" i="5" s="1"/>
  <c r="E455" i="5"/>
  <c r="F455" i="5" s="1"/>
  <c r="E456" i="5"/>
  <c r="F456" i="5" s="1"/>
  <c r="E457" i="5"/>
  <c r="F457" i="5" s="1"/>
  <c r="E458" i="5"/>
  <c r="F458" i="5" s="1"/>
  <c r="E459" i="5"/>
  <c r="F459" i="5" s="1"/>
  <c r="E460" i="5"/>
  <c r="F460" i="5" s="1"/>
  <c r="E461" i="5"/>
  <c r="F461" i="5" s="1"/>
  <c r="E462" i="5"/>
  <c r="F462" i="5" s="1"/>
  <c r="E463" i="5"/>
  <c r="F463" i="5" s="1"/>
  <c r="E464" i="5"/>
  <c r="F464" i="5" s="1"/>
  <c r="E465" i="5"/>
  <c r="F465" i="5" s="1"/>
  <c r="E466" i="5"/>
  <c r="F466" i="5" s="1"/>
  <c r="E467" i="5"/>
  <c r="F467" i="5" s="1"/>
  <c r="E468" i="5"/>
  <c r="F468" i="5" s="1"/>
  <c r="E469" i="5"/>
  <c r="F469" i="5" s="1"/>
  <c r="E470" i="5"/>
  <c r="F470" i="5" s="1"/>
  <c r="E471" i="5"/>
  <c r="F471" i="5" s="1"/>
  <c r="E472" i="5"/>
  <c r="F472" i="5" s="1"/>
  <c r="E473" i="5"/>
  <c r="F473" i="5" s="1"/>
  <c r="E474" i="5"/>
  <c r="F474" i="5" s="1"/>
  <c r="E475" i="5"/>
  <c r="F475" i="5" s="1"/>
  <c r="E476" i="5"/>
  <c r="F476" i="5" s="1"/>
  <c r="E477" i="5"/>
  <c r="F477" i="5" s="1"/>
  <c r="E478" i="5"/>
  <c r="F478" i="5" s="1"/>
  <c r="E479" i="5"/>
  <c r="F479" i="5" s="1"/>
  <c r="E480" i="5"/>
  <c r="F480" i="5" s="1"/>
  <c r="E481" i="5"/>
  <c r="F481" i="5" s="1"/>
  <c r="E482" i="5"/>
  <c r="F482" i="5" s="1"/>
  <c r="E483" i="5"/>
  <c r="F483" i="5" s="1"/>
  <c r="E484" i="5"/>
  <c r="F484" i="5" s="1"/>
  <c r="E485" i="5"/>
  <c r="F485" i="5" s="1"/>
  <c r="E486" i="5"/>
  <c r="F486" i="5" s="1"/>
  <c r="E487" i="5"/>
  <c r="F487" i="5" s="1"/>
  <c r="E488" i="5"/>
  <c r="F488" i="5" s="1"/>
  <c r="E489" i="5"/>
  <c r="F489" i="5" s="1"/>
  <c r="E490" i="5"/>
  <c r="F490" i="5" s="1"/>
  <c r="E491" i="5"/>
  <c r="F491" i="5" s="1"/>
  <c r="E492" i="5"/>
  <c r="F492" i="5" s="1"/>
  <c r="E493" i="5"/>
  <c r="F493" i="5" s="1"/>
  <c r="E494" i="5"/>
  <c r="F494" i="5" s="1"/>
  <c r="E495" i="5"/>
  <c r="F495" i="5" s="1"/>
  <c r="E496" i="5"/>
  <c r="F496" i="5" s="1"/>
  <c r="E497" i="5"/>
  <c r="F497" i="5" s="1"/>
  <c r="E498" i="5"/>
  <c r="F498" i="5" s="1"/>
  <c r="E499" i="5"/>
  <c r="F499" i="5" s="1"/>
  <c r="E500" i="5"/>
  <c r="F500" i="5" s="1"/>
  <c r="E501" i="5"/>
  <c r="F501" i="5" s="1"/>
  <c r="E502" i="5"/>
  <c r="F502" i="5" s="1"/>
  <c r="E503" i="5"/>
  <c r="F503" i="5" s="1"/>
  <c r="E504" i="5"/>
  <c r="F504" i="5" s="1"/>
  <c r="E505" i="5"/>
  <c r="F505" i="5" s="1"/>
  <c r="E506" i="5"/>
  <c r="F506" i="5" s="1"/>
  <c r="E507" i="5"/>
  <c r="F507" i="5" s="1"/>
  <c r="E508" i="5"/>
  <c r="F508" i="5" s="1"/>
  <c r="E509" i="5"/>
  <c r="F509" i="5" s="1"/>
  <c r="E510" i="5"/>
  <c r="F510" i="5" s="1"/>
  <c r="E511" i="5"/>
  <c r="F511" i="5" s="1"/>
  <c r="E512" i="5"/>
  <c r="F512" i="5" s="1"/>
  <c r="E513" i="5"/>
  <c r="F513" i="5" s="1"/>
  <c r="E514" i="5"/>
  <c r="F514" i="5" s="1"/>
  <c r="E515" i="5"/>
  <c r="F515" i="5" s="1"/>
  <c r="E516" i="5"/>
  <c r="F516" i="5" s="1"/>
  <c r="E517" i="5"/>
  <c r="F517" i="5" s="1"/>
  <c r="E518" i="5"/>
  <c r="F518" i="5" s="1"/>
  <c r="E519" i="5"/>
  <c r="F519" i="5" s="1"/>
  <c r="E520" i="5"/>
  <c r="F520" i="5" s="1"/>
  <c r="E521" i="5"/>
  <c r="F521" i="5" s="1"/>
  <c r="E522" i="5"/>
  <c r="F522" i="5" s="1"/>
  <c r="E523" i="5"/>
  <c r="F523" i="5" s="1"/>
  <c r="E524" i="5"/>
  <c r="F524" i="5" s="1"/>
  <c r="E525" i="5"/>
  <c r="F525" i="5" s="1"/>
  <c r="E526" i="5"/>
  <c r="F526" i="5" s="1"/>
  <c r="E527" i="5"/>
  <c r="F527" i="5" s="1"/>
  <c r="E528" i="5"/>
  <c r="F528" i="5" s="1"/>
  <c r="E529" i="5"/>
  <c r="F529" i="5" s="1"/>
  <c r="E530" i="5"/>
  <c r="F530" i="5" s="1"/>
  <c r="E531" i="5"/>
  <c r="F531" i="5" s="1"/>
  <c r="E532" i="5"/>
  <c r="F532" i="5" s="1"/>
  <c r="E533" i="5"/>
  <c r="F533" i="5" s="1"/>
  <c r="E534" i="5"/>
  <c r="F534" i="5" s="1"/>
  <c r="E535" i="5"/>
  <c r="F535" i="5" s="1"/>
  <c r="E536" i="5"/>
  <c r="F536" i="5" s="1"/>
  <c r="E537" i="5"/>
  <c r="F537" i="5" s="1"/>
  <c r="E538" i="5"/>
  <c r="F538" i="5" s="1"/>
  <c r="E539" i="5"/>
  <c r="F539" i="5" s="1"/>
  <c r="E540" i="5"/>
  <c r="F540" i="5" s="1"/>
  <c r="E541" i="5"/>
  <c r="F541" i="5" s="1"/>
  <c r="E542" i="5"/>
  <c r="F542" i="5" s="1"/>
  <c r="E543" i="5"/>
  <c r="F543" i="5" s="1"/>
  <c r="E544" i="5"/>
  <c r="F544" i="5" s="1"/>
  <c r="E545" i="5"/>
  <c r="F545" i="5" s="1"/>
  <c r="E546" i="5"/>
  <c r="F546" i="5" s="1"/>
  <c r="E547" i="5"/>
  <c r="F547" i="5" s="1"/>
  <c r="E548" i="5"/>
  <c r="F548" i="5" s="1"/>
  <c r="E549" i="5"/>
  <c r="F549" i="5" s="1"/>
  <c r="E550" i="5"/>
  <c r="F550" i="5" s="1"/>
  <c r="E551" i="5"/>
  <c r="F551" i="5" s="1"/>
  <c r="E552" i="5"/>
  <c r="F552" i="5" s="1"/>
  <c r="E553" i="5"/>
  <c r="F553" i="5" s="1"/>
  <c r="E554" i="5"/>
  <c r="F554" i="5" s="1"/>
  <c r="E555" i="5"/>
  <c r="F555" i="5" s="1"/>
  <c r="E556" i="5"/>
  <c r="F556" i="5" s="1"/>
  <c r="E557" i="5"/>
  <c r="F557" i="5" s="1"/>
  <c r="E558" i="5"/>
  <c r="F558" i="5" s="1"/>
  <c r="E559" i="5"/>
  <c r="F559" i="5" s="1"/>
  <c r="E560" i="5"/>
  <c r="F560" i="5" s="1"/>
  <c r="E561" i="5"/>
  <c r="F561" i="5" s="1"/>
  <c r="E562" i="5"/>
  <c r="F562" i="5" s="1"/>
  <c r="E563" i="5"/>
  <c r="F563" i="5" s="1"/>
  <c r="E564" i="5"/>
  <c r="F564" i="5" s="1"/>
  <c r="E565" i="5"/>
  <c r="F565" i="5" s="1"/>
  <c r="E566" i="5"/>
  <c r="F566" i="5" s="1"/>
  <c r="E567" i="5"/>
  <c r="F567" i="5" s="1"/>
  <c r="E568" i="5"/>
  <c r="F568" i="5" s="1"/>
  <c r="E569" i="5"/>
  <c r="F569" i="5" s="1"/>
  <c r="E570" i="5"/>
  <c r="F570" i="5" s="1"/>
  <c r="E571" i="5"/>
  <c r="F571" i="5" s="1"/>
  <c r="E572" i="5"/>
  <c r="F572" i="5" s="1"/>
  <c r="E573" i="5"/>
  <c r="F573" i="5" s="1"/>
  <c r="E574" i="5"/>
  <c r="F574" i="5" s="1"/>
  <c r="E575" i="5"/>
  <c r="F575" i="5" s="1"/>
  <c r="E576" i="5"/>
  <c r="F576" i="5" s="1"/>
  <c r="E577" i="5"/>
  <c r="F577" i="5" s="1"/>
  <c r="E578" i="5"/>
  <c r="F578" i="5" s="1"/>
  <c r="E579" i="5"/>
  <c r="F579" i="5" s="1"/>
  <c r="E580" i="5"/>
  <c r="F580" i="5" s="1"/>
  <c r="E581" i="5"/>
  <c r="F581" i="5" s="1"/>
  <c r="E582" i="5"/>
  <c r="F582" i="5" s="1"/>
  <c r="E583" i="5"/>
  <c r="F583" i="5" s="1"/>
  <c r="E584" i="5"/>
  <c r="F584" i="5" s="1"/>
  <c r="E585" i="5"/>
  <c r="F585" i="5" s="1"/>
  <c r="E586" i="5"/>
  <c r="F586" i="5" s="1"/>
  <c r="E587" i="5"/>
  <c r="F587" i="5" s="1"/>
  <c r="E588" i="5"/>
  <c r="F588" i="5" s="1"/>
  <c r="E589" i="5"/>
  <c r="F589" i="5" s="1"/>
  <c r="E590" i="5"/>
  <c r="F590" i="5" s="1"/>
  <c r="E591" i="5"/>
  <c r="F591" i="5" s="1"/>
  <c r="E592" i="5"/>
  <c r="F592" i="5" s="1"/>
  <c r="E593" i="5"/>
  <c r="F593" i="5" s="1"/>
  <c r="E594" i="5"/>
  <c r="F594" i="5" s="1"/>
  <c r="E595" i="5"/>
  <c r="F595" i="5" s="1"/>
  <c r="E596" i="5"/>
  <c r="F596" i="5" s="1"/>
  <c r="E597" i="5"/>
  <c r="F597" i="5" s="1"/>
  <c r="E598" i="5"/>
  <c r="F598" i="5" s="1"/>
  <c r="E599" i="5"/>
  <c r="F599" i="5" s="1"/>
  <c r="E600" i="5"/>
  <c r="F600" i="5" s="1"/>
  <c r="E601" i="5"/>
  <c r="F601" i="5" s="1"/>
  <c r="E602" i="5"/>
  <c r="F602" i="5" s="1"/>
  <c r="E603" i="5"/>
  <c r="F603" i="5" s="1"/>
  <c r="E604" i="5"/>
  <c r="F604" i="5" s="1"/>
  <c r="E605" i="5"/>
  <c r="F605" i="5" s="1"/>
  <c r="E606" i="5"/>
  <c r="F606" i="5" s="1"/>
  <c r="E607" i="5"/>
  <c r="F607" i="5" s="1"/>
  <c r="E608" i="5"/>
  <c r="F608" i="5" s="1"/>
  <c r="E609" i="5"/>
  <c r="F609" i="5" s="1"/>
  <c r="E610" i="5"/>
  <c r="F610" i="5" s="1"/>
  <c r="E611" i="5"/>
  <c r="F611" i="5" s="1"/>
  <c r="E612" i="5"/>
  <c r="F612" i="5" s="1"/>
  <c r="E613" i="5"/>
  <c r="F613" i="5" s="1"/>
  <c r="E614" i="5"/>
  <c r="F614" i="5" s="1"/>
  <c r="E615" i="5"/>
  <c r="F615" i="5" s="1"/>
  <c r="E616" i="5"/>
  <c r="F616" i="5" s="1"/>
  <c r="E617" i="5"/>
  <c r="F617" i="5" s="1"/>
  <c r="E618" i="5"/>
  <c r="F618" i="5" s="1"/>
  <c r="E619" i="5"/>
  <c r="F619" i="5" s="1"/>
  <c r="E620" i="5"/>
  <c r="F620" i="5" s="1"/>
  <c r="E621" i="5"/>
  <c r="F621" i="5" s="1"/>
  <c r="E622" i="5"/>
  <c r="F622" i="5" s="1"/>
  <c r="E623" i="5"/>
  <c r="F623" i="5" s="1"/>
  <c r="E624" i="5"/>
  <c r="F624" i="5" s="1"/>
  <c r="E625" i="5"/>
  <c r="F625" i="5" s="1"/>
  <c r="E626" i="5"/>
  <c r="F626" i="5" s="1"/>
  <c r="E627" i="5"/>
  <c r="F627" i="5" s="1"/>
  <c r="E628" i="5"/>
  <c r="F628" i="5" s="1"/>
  <c r="E629" i="5"/>
  <c r="F629" i="5" s="1"/>
  <c r="E630" i="5"/>
  <c r="F630" i="5" s="1"/>
  <c r="E631" i="5"/>
  <c r="F631" i="5" s="1"/>
  <c r="E632" i="5"/>
  <c r="F632" i="5" s="1"/>
  <c r="E633" i="5"/>
  <c r="F633" i="5" s="1"/>
  <c r="E634" i="5"/>
  <c r="F634" i="5" s="1"/>
  <c r="E635" i="5"/>
  <c r="F635" i="5"/>
  <c r="E636" i="5"/>
  <c r="F636" i="5" s="1"/>
  <c r="E637" i="5"/>
  <c r="F637" i="5" s="1"/>
  <c r="E638" i="5"/>
  <c r="F638" i="5" s="1"/>
  <c r="E639" i="5"/>
  <c r="F639" i="5" s="1"/>
  <c r="E640" i="5"/>
  <c r="F640" i="5" s="1"/>
  <c r="E641" i="5"/>
  <c r="F641" i="5" s="1"/>
  <c r="E642" i="5"/>
  <c r="F642" i="5" s="1"/>
  <c r="E643" i="5"/>
  <c r="F643" i="5" s="1"/>
  <c r="E644" i="5"/>
  <c r="F644" i="5" s="1"/>
  <c r="E645" i="5"/>
  <c r="F645" i="5" s="1"/>
  <c r="E646" i="5"/>
  <c r="F646" i="5" s="1"/>
  <c r="E647" i="5"/>
  <c r="F647" i="5" s="1"/>
  <c r="E648" i="5"/>
  <c r="F648" i="5" s="1"/>
  <c r="E649" i="5"/>
  <c r="F649" i="5" s="1"/>
  <c r="E650" i="5"/>
  <c r="F650" i="5" s="1"/>
  <c r="E651" i="5"/>
  <c r="F651" i="5" s="1"/>
  <c r="E652" i="5"/>
  <c r="F652" i="5" s="1"/>
  <c r="E653" i="5"/>
  <c r="F653" i="5" s="1"/>
  <c r="E654" i="5"/>
  <c r="F654" i="5" s="1"/>
  <c r="E655" i="5"/>
  <c r="F655" i="5" s="1"/>
  <c r="E656" i="5"/>
  <c r="F656" i="5" s="1"/>
  <c r="E657" i="5"/>
  <c r="F657" i="5" s="1"/>
  <c r="E658" i="5"/>
  <c r="F658" i="5" s="1"/>
  <c r="E659" i="5"/>
  <c r="F659" i="5" s="1"/>
  <c r="E660" i="5"/>
  <c r="F660" i="5" s="1"/>
  <c r="E661" i="5"/>
  <c r="F661" i="5" s="1"/>
  <c r="E662" i="5"/>
  <c r="F662" i="5" s="1"/>
  <c r="E663" i="5"/>
  <c r="F663" i="5" s="1"/>
  <c r="E664" i="5"/>
  <c r="F664" i="5" s="1"/>
  <c r="E665" i="5"/>
  <c r="F665" i="5" s="1"/>
  <c r="E666" i="5"/>
  <c r="F666" i="5" s="1"/>
  <c r="E667" i="5"/>
  <c r="F667" i="5" s="1"/>
  <c r="E668" i="5"/>
  <c r="F668" i="5" s="1"/>
  <c r="E669" i="5"/>
  <c r="F669" i="5" s="1"/>
  <c r="E670" i="5"/>
  <c r="F670" i="5" s="1"/>
  <c r="E671" i="5"/>
  <c r="F671" i="5" s="1"/>
  <c r="E672" i="5"/>
  <c r="F672" i="5" s="1"/>
  <c r="E673" i="5"/>
  <c r="F673" i="5" s="1"/>
  <c r="E674" i="5"/>
  <c r="F674" i="5" s="1"/>
  <c r="E675" i="5"/>
  <c r="F675" i="5" s="1"/>
  <c r="E676" i="5"/>
  <c r="F676" i="5" s="1"/>
  <c r="E677" i="5"/>
  <c r="F677" i="5" s="1"/>
  <c r="E678" i="5"/>
  <c r="F678" i="5" s="1"/>
  <c r="E679" i="5"/>
  <c r="F679" i="5" s="1"/>
  <c r="E680" i="5"/>
  <c r="F680" i="5" s="1"/>
  <c r="E681" i="5"/>
  <c r="F681" i="5" s="1"/>
  <c r="E682" i="5"/>
  <c r="F682" i="5" s="1"/>
  <c r="E683" i="5"/>
  <c r="F683" i="5" s="1"/>
  <c r="E684" i="5"/>
  <c r="F684" i="5" s="1"/>
  <c r="E685" i="5"/>
  <c r="F685" i="5" s="1"/>
  <c r="E686" i="5"/>
  <c r="F686" i="5" s="1"/>
  <c r="E687" i="5"/>
  <c r="F687" i="5" s="1"/>
  <c r="E688" i="5"/>
  <c r="F688" i="5" s="1"/>
  <c r="E689" i="5"/>
  <c r="F689" i="5" s="1"/>
  <c r="E690" i="5"/>
  <c r="F690" i="5" s="1"/>
  <c r="E691" i="5"/>
  <c r="F691" i="5" s="1"/>
  <c r="E692" i="5"/>
  <c r="F692" i="5" s="1"/>
  <c r="E693" i="5"/>
  <c r="F693" i="5" s="1"/>
  <c r="E694" i="5"/>
  <c r="F694" i="5" s="1"/>
  <c r="E695" i="5"/>
  <c r="F695" i="5" s="1"/>
  <c r="E696" i="5"/>
  <c r="F696" i="5" s="1"/>
  <c r="E697" i="5"/>
  <c r="F697" i="5" s="1"/>
  <c r="E698" i="5"/>
  <c r="F698" i="5" s="1"/>
  <c r="E699" i="5"/>
  <c r="F699" i="5" s="1"/>
  <c r="E700" i="5"/>
  <c r="F700" i="5" s="1"/>
  <c r="E701" i="5"/>
  <c r="F701" i="5" s="1"/>
  <c r="E702" i="5"/>
  <c r="F702" i="5" s="1"/>
  <c r="E703" i="5"/>
  <c r="F703" i="5" s="1"/>
  <c r="E704" i="5"/>
  <c r="F704" i="5" s="1"/>
  <c r="E705" i="5"/>
  <c r="F705" i="5" s="1"/>
  <c r="E706" i="5"/>
  <c r="F706" i="5" s="1"/>
  <c r="E707" i="5"/>
  <c r="F707" i="5" s="1"/>
  <c r="E708" i="5"/>
  <c r="F708" i="5" s="1"/>
  <c r="E709" i="5"/>
  <c r="F709" i="5" s="1"/>
  <c r="E710" i="5"/>
  <c r="F710" i="5" s="1"/>
  <c r="E711" i="5"/>
  <c r="F711" i="5" s="1"/>
  <c r="E712" i="5"/>
  <c r="F712" i="5" s="1"/>
  <c r="E713" i="5"/>
  <c r="F713" i="5" s="1"/>
  <c r="E714" i="5"/>
  <c r="F714" i="5" s="1"/>
  <c r="E715" i="5"/>
  <c r="F715" i="5" s="1"/>
  <c r="E716" i="5"/>
  <c r="F716" i="5" s="1"/>
  <c r="E717" i="5"/>
  <c r="F717" i="5" s="1"/>
  <c r="E718" i="5"/>
  <c r="F718" i="5" s="1"/>
  <c r="E719" i="5"/>
  <c r="F719" i="5" s="1"/>
  <c r="E720" i="5"/>
  <c r="F720" i="5" s="1"/>
  <c r="E721" i="5"/>
  <c r="F721" i="5" s="1"/>
  <c r="E722" i="5"/>
  <c r="F722" i="5" s="1"/>
  <c r="E723" i="5"/>
  <c r="F723" i="5" s="1"/>
  <c r="E724" i="5"/>
  <c r="F724" i="5" s="1"/>
  <c r="E725" i="5"/>
  <c r="F725" i="5" s="1"/>
  <c r="E726" i="5"/>
  <c r="F726" i="5" s="1"/>
  <c r="E727" i="5"/>
  <c r="F727" i="5" s="1"/>
  <c r="E728" i="5"/>
  <c r="F728" i="5" s="1"/>
  <c r="E729" i="5"/>
  <c r="F729" i="5" s="1"/>
  <c r="E730" i="5"/>
  <c r="F730" i="5" s="1"/>
  <c r="E731" i="5"/>
  <c r="F731" i="5" s="1"/>
  <c r="E732" i="5"/>
  <c r="F732" i="5" s="1"/>
  <c r="E733" i="5"/>
  <c r="F733" i="5" s="1"/>
  <c r="E734" i="5"/>
  <c r="F734" i="5" s="1"/>
  <c r="E735" i="5"/>
  <c r="F735" i="5" s="1"/>
  <c r="E736" i="5"/>
  <c r="F736" i="5" s="1"/>
  <c r="E737" i="5"/>
  <c r="F737" i="5" s="1"/>
  <c r="E738" i="5"/>
  <c r="F738" i="5" s="1"/>
  <c r="E739" i="5"/>
  <c r="F739" i="5" s="1"/>
  <c r="E740" i="5"/>
  <c r="F740" i="5" s="1"/>
  <c r="E741" i="5"/>
  <c r="F741" i="5" s="1"/>
  <c r="E742" i="5"/>
  <c r="F742" i="5" s="1"/>
  <c r="E743" i="5"/>
  <c r="F743" i="5" s="1"/>
  <c r="E744" i="5"/>
  <c r="F744" i="5" s="1"/>
  <c r="E745" i="5"/>
  <c r="F745" i="5" s="1"/>
  <c r="E746" i="5"/>
  <c r="F746" i="5" s="1"/>
  <c r="E747" i="5"/>
  <c r="F747" i="5" s="1"/>
  <c r="E748" i="5"/>
  <c r="F748" i="5" s="1"/>
  <c r="E749" i="5"/>
  <c r="F749" i="5" s="1"/>
  <c r="E750" i="5"/>
  <c r="F750" i="5" s="1"/>
  <c r="E751" i="5"/>
  <c r="F751" i="5" s="1"/>
  <c r="E752" i="5"/>
  <c r="F752" i="5" s="1"/>
  <c r="E753" i="5"/>
  <c r="F753" i="5" s="1"/>
  <c r="E754" i="5"/>
  <c r="F754" i="5" s="1"/>
  <c r="E755" i="5"/>
  <c r="F755" i="5" s="1"/>
  <c r="E756" i="5"/>
  <c r="F756" i="5" s="1"/>
  <c r="E757" i="5"/>
  <c r="F757" i="5" s="1"/>
  <c r="E758" i="5"/>
  <c r="F758" i="5" s="1"/>
  <c r="E759" i="5"/>
  <c r="F759" i="5" s="1"/>
  <c r="E760" i="5"/>
  <c r="F760" i="5" s="1"/>
  <c r="E761" i="5"/>
  <c r="F761" i="5" s="1"/>
  <c r="E762" i="5"/>
  <c r="F762" i="5" s="1"/>
  <c r="E763" i="5"/>
  <c r="F763" i="5" s="1"/>
  <c r="E764" i="5"/>
  <c r="F764" i="5" s="1"/>
  <c r="E765" i="5"/>
  <c r="F765" i="5" s="1"/>
  <c r="E766" i="5"/>
  <c r="F766" i="5" s="1"/>
  <c r="E767" i="5"/>
  <c r="F767" i="5" s="1"/>
  <c r="E768" i="5"/>
  <c r="F768" i="5" s="1"/>
  <c r="E769" i="5"/>
  <c r="F769" i="5" s="1"/>
  <c r="E770" i="5"/>
  <c r="F770" i="5" s="1"/>
  <c r="E771" i="5"/>
  <c r="F771" i="5" s="1"/>
  <c r="E772" i="5"/>
  <c r="F772" i="5" s="1"/>
  <c r="E773" i="5"/>
  <c r="F773" i="5" s="1"/>
  <c r="E774" i="5"/>
  <c r="F774" i="5" s="1"/>
  <c r="E775" i="5"/>
  <c r="F775" i="5" s="1"/>
  <c r="E776" i="5"/>
  <c r="F776" i="5" s="1"/>
  <c r="E777" i="5"/>
  <c r="F777" i="5" s="1"/>
  <c r="E778" i="5"/>
  <c r="F778" i="5" s="1"/>
  <c r="E779" i="5"/>
  <c r="F779" i="5" s="1"/>
  <c r="E780" i="5"/>
  <c r="F780" i="5" s="1"/>
  <c r="E781" i="5"/>
  <c r="F781" i="5" s="1"/>
  <c r="E782" i="5"/>
  <c r="F782" i="5" s="1"/>
  <c r="E783" i="5"/>
  <c r="F783" i="5" s="1"/>
  <c r="E784" i="5"/>
  <c r="F784" i="5" s="1"/>
  <c r="E785" i="5"/>
  <c r="F785" i="5" s="1"/>
  <c r="E786" i="5"/>
  <c r="F786" i="5" s="1"/>
  <c r="E787" i="5"/>
  <c r="F787" i="5" s="1"/>
  <c r="E788" i="5"/>
  <c r="F788" i="5" s="1"/>
  <c r="E789" i="5"/>
  <c r="F789" i="5" s="1"/>
  <c r="E790" i="5"/>
  <c r="F790" i="5" s="1"/>
  <c r="E791" i="5"/>
  <c r="F791" i="5" s="1"/>
  <c r="E792" i="5"/>
  <c r="F792" i="5" s="1"/>
  <c r="E793" i="5"/>
  <c r="F793" i="5" s="1"/>
  <c r="E794" i="5"/>
  <c r="F794" i="5" s="1"/>
  <c r="E795" i="5"/>
  <c r="F795" i="5" s="1"/>
  <c r="E796" i="5"/>
  <c r="F796" i="5" s="1"/>
  <c r="E797" i="5"/>
  <c r="F797" i="5" s="1"/>
  <c r="E798" i="5"/>
  <c r="F798" i="5" s="1"/>
  <c r="E799" i="5"/>
  <c r="F799" i="5" s="1"/>
  <c r="E800" i="5"/>
  <c r="F800" i="5" s="1"/>
  <c r="E801" i="5"/>
  <c r="F801" i="5" s="1"/>
  <c r="E802" i="5"/>
  <c r="F802" i="5" s="1"/>
  <c r="E803" i="5"/>
  <c r="F803" i="5" s="1"/>
  <c r="E804" i="5"/>
  <c r="F804" i="5" s="1"/>
  <c r="E805" i="5"/>
  <c r="F805" i="5" s="1"/>
  <c r="E806" i="5"/>
  <c r="F806" i="5" s="1"/>
  <c r="E807" i="5"/>
  <c r="F807" i="5" s="1"/>
  <c r="E808" i="5"/>
  <c r="F808" i="5" s="1"/>
  <c r="E809" i="5"/>
  <c r="F809" i="5" s="1"/>
  <c r="E810" i="5"/>
  <c r="F810" i="5" s="1"/>
  <c r="E811" i="5"/>
  <c r="F811" i="5" s="1"/>
  <c r="E812" i="5"/>
  <c r="F812" i="5" s="1"/>
  <c r="E813" i="5"/>
  <c r="F813" i="5" s="1"/>
  <c r="E814" i="5"/>
  <c r="F814" i="5" s="1"/>
  <c r="E815" i="5"/>
  <c r="F815" i="5" s="1"/>
  <c r="E816" i="5"/>
  <c r="F816" i="5" s="1"/>
  <c r="E817" i="5"/>
  <c r="F817" i="5" s="1"/>
  <c r="E818" i="5"/>
  <c r="F818" i="5" s="1"/>
  <c r="E819" i="5"/>
  <c r="F819" i="5" s="1"/>
  <c r="E820" i="5"/>
  <c r="F820" i="5" s="1"/>
  <c r="E821" i="5"/>
  <c r="F821" i="5" s="1"/>
  <c r="E822" i="5"/>
  <c r="F822" i="5" s="1"/>
  <c r="E823" i="5"/>
  <c r="F823" i="5" s="1"/>
  <c r="E824" i="5"/>
  <c r="F824" i="5" s="1"/>
  <c r="E825" i="5"/>
  <c r="F825" i="5" s="1"/>
  <c r="E826" i="5"/>
  <c r="F826" i="5" s="1"/>
  <c r="E827" i="5"/>
  <c r="F827" i="5" s="1"/>
  <c r="E828" i="5"/>
  <c r="F828" i="5" s="1"/>
  <c r="E829" i="5"/>
  <c r="F829" i="5" s="1"/>
  <c r="E830" i="5"/>
  <c r="F830" i="5" s="1"/>
  <c r="E831" i="5"/>
  <c r="F831" i="5" s="1"/>
  <c r="E832" i="5"/>
  <c r="F832" i="5" s="1"/>
  <c r="E833" i="5"/>
  <c r="F833" i="5" s="1"/>
  <c r="E834" i="5"/>
  <c r="F834" i="5" s="1"/>
  <c r="E835" i="5"/>
  <c r="F835" i="5" s="1"/>
  <c r="E836" i="5"/>
  <c r="F836" i="5" s="1"/>
  <c r="E837" i="5"/>
  <c r="F837" i="5" s="1"/>
  <c r="E838" i="5"/>
  <c r="F838" i="5" s="1"/>
  <c r="E839" i="5"/>
  <c r="F839" i="5" s="1"/>
  <c r="E840" i="5"/>
  <c r="F840" i="5" s="1"/>
  <c r="E841" i="5"/>
  <c r="F841" i="5" s="1"/>
  <c r="E842" i="5"/>
  <c r="F842" i="5" s="1"/>
  <c r="E843" i="5"/>
  <c r="F843" i="5" s="1"/>
  <c r="E844" i="5"/>
  <c r="F844" i="5" s="1"/>
  <c r="E845" i="5"/>
  <c r="F845" i="5" s="1"/>
  <c r="E846" i="5"/>
  <c r="F846" i="5" s="1"/>
  <c r="E847" i="5"/>
  <c r="F847" i="5" s="1"/>
  <c r="E848" i="5"/>
  <c r="F848" i="5" s="1"/>
  <c r="E849" i="5"/>
  <c r="F849" i="5" s="1"/>
  <c r="E850" i="5"/>
  <c r="F850" i="5" s="1"/>
  <c r="E851" i="5"/>
  <c r="F851" i="5" s="1"/>
  <c r="E852" i="5"/>
  <c r="F852" i="5" s="1"/>
  <c r="E853" i="5"/>
  <c r="F853" i="5" s="1"/>
  <c r="E854" i="5"/>
  <c r="F854" i="5" s="1"/>
  <c r="E855" i="5"/>
  <c r="F855" i="5" s="1"/>
  <c r="E856" i="5"/>
  <c r="F856" i="5" s="1"/>
  <c r="E857" i="5"/>
  <c r="F857" i="5" s="1"/>
  <c r="E858" i="5"/>
  <c r="F858" i="5" s="1"/>
  <c r="E859" i="5"/>
  <c r="F859" i="5" s="1"/>
  <c r="E860" i="5"/>
  <c r="F860" i="5" s="1"/>
  <c r="E861" i="5"/>
  <c r="F861" i="5" s="1"/>
  <c r="E862" i="5"/>
  <c r="F862" i="5" s="1"/>
  <c r="E863" i="5"/>
  <c r="F863" i="5" s="1"/>
  <c r="E864" i="5"/>
  <c r="F864" i="5" s="1"/>
  <c r="E865" i="5"/>
  <c r="F865" i="5" s="1"/>
  <c r="E866" i="5"/>
  <c r="F866" i="5" s="1"/>
  <c r="E867" i="5"/>
  <c r="F867" i="5" s="1"/>
  <c r="E868" i="5"/>
  <c r="F868" i="5" s="1"/>
  <c r="E869" i="5"/>
  <c r="F869" i="5" s="1"/>
  <c r="E870" i="5"/>
  <c r="F870" i="5" s="1"/>
  <c r="E871" i="5"/>
  <c r="F871" i="5" s="1"/>
  <c r="E872" i="5"/>
  <c r="F872" i="5" s="1"/>
  <c r="E873" i="5"/>
  <c r="F873" i="5" s="1"/>
  <c r="E874" i="5"/>
  <c r="F874" i="5" s="1"/>
  <c r="E875" i="5"/>
  <c r="F875" i="5" s="1"/>
  <c r="E876" i="5"/>
  <c r="F876" i="5" s="1"/>
  <c r="E877" i="5"/>
  <c r="F877" i="5" s="1"/>
  <c r="E878" i="5"/>
  <c r="F878" i="5" s="1"/>
  <c r="E879" i="5"/>
  <c r="F879" i="5" s="1"/>
  <c r="E880" i="5"/>
  <c r="F880" i="5" s="1"/>
  <c r="E881" i="5"/>
  <c r="F881" i="5" s="1"/>
  <c r="E882" i="5"/>
  <c r="F882" i="5" s="1"/>
  <c r="E883" i="5"/>
  <c r="F883" i="5" s="1"/>
  <c r="E884" i="5"/>
  <c r="F884" i="5" s="1"/>
  <c r="E885" i="5"/>
  <c r="F885" i="5" s="1"/>
  <c r="E886" i="5"/>
  <c r="F886" i="5" s="1"/>
  <c r="E887" i="5"/>
  <c r="F887" i="5" s="1"/>
  <c r="E888" i="5"/>
  <c r="F888" i="5" s="1"/>
  <c r="E889" i="5"/>
  <c r="F889" i="5" s="1"/>
  <c r="E890" i="5"/>
  <c r="F890" i="5" s="1"/>
  <c r="E891" i="5"/>
  <c r="F891" i="5" s="1"/>
  <c r="E892" i="5"/>
  <c r="F892" i="5" s="1"/>
  <c r="E893" i="5"/>
  <c r="F893" i="5" s="1"/>
  <c r="E894" i="5"/>
  <c r="F894" i="5" s="1"/>
  <c r="E895" i="5"/>
  <c r="F895" i="5" s="1"/>
  <c r="E896" i="5"/>
  <c r="F896" i="5" s="1"/>
  <c r="E897" i="5"/>
  <c r="F897" i="5" s="1"/>
  <c r="E898" i="5"/>
  <c r="F898" i="5" s="1"/>
  <c r="E899" i="5"/>
  <c r="F899" i="5" s="1"/>
  <c r="E900" i="5"/>
  <c r="F900" i="5" s="1"/>
  <c r="E901" i="5"/>
  <c r="F901" i="5" s="1"/>
  <c r="E902" i="5"/>
  <c r="F902" i="5" s="1"/>
  <c r="E903" i="5"/>
  <c r="F903" i="5" s="1"/>
  <c r="E904" i="5"/>
  <c r="F904" i="5" s="1"/>
  <c r="E905" i="5"/>
  <c r="F905" i="5" s="1"/>
  <c r="E906" i="5"/>
  <c r="F906" i="5" s="1"/>
  <c r="E907" i="5"/>
  <c r="F907" i="5" s="1"/>
  <c r="E908" i="5"/>
  <c r="F908" i="5" s="1"/>
  <c r="E909" i="5"/>
  <c r="F909" i="5" s="1"/>
  <c r="E910" i="5"/>
  <c r="F910" i="5" s="1"/>
  <c r="E911" i="5"/>
  <c r="F911" i="5" s="1"/>
  <c r="E912" i="5"/>
  <c r="F912" i="5" s="1"/>
  <c r="E913" i="5"/>
  <c r="F913" i="5" s="1"/>
  <c r="E914" i="5"/>
  <c r="F914" i="5" s="1"/>
  <c r="E915" i="5"/>
  <c r="F915" i="5" s="1"/>
  <c r="E916" i="5"/>
  <c r="F916" i="5" s="1"/>
  <c r="E917" i="5"/>
  <c r="F917" i="5" s="1"/>
  <c r="E918" i="5"/>
  <c r="F918" i="5" s="1"/>
  <c r="E919" i="5"/>
  <c r="F919" i="5" s="1"/>
  <c r="E920" i="5"/>
  <c r="F920" i="5" s="1"/>
  <c r="E921" i="5"/>
  <c r="F921" i="5" s="1"/>
  <c r="E922" i="5"/>
  <c r="F922" i="5" s="1"/>
  <c r="E923" i="5"/>
  <c r="F923" i="5" s="1"/>
  <c r="E924" i="5"/>
  <c r="F924" i="5" s="1"/>
  <c r="E925" i="5"/>
  <c r="F925" i="5" s="1"/>
  <c r="E926" i="5"/>
  <c r="F926" i="5" s="1"/>
  <c r="E927" i="5"/>
  <c r="F927" i="5" s="1"/>
  <c r="E928" i="5"/>
  <c r="F928" i="5" s="1"/>
  <c r="E929" i="5"/>
  <c r="F929" i="5" s="1"/>
  <c r="E930" i="5"/>
  <c r="F930" i="5" s="1"/>
  <c r="E931" i="5"/>
  <c r="F931" i="5" s="1"/>
  <c r="E932" i="5"/>
  <c r="F932" i="5" s="1"/>
  <c r="E933" i="5"/>
  <c r="F933" i="5" s="1"/>
  <c r="E934" i="5"/>
  <c r="F934" i="5" s="1"/>
  <c r="E935" i="5"/>
  <c r="F935" i="5" s="1"/>
  <c r="E936" i="5"/>
  <c r="F936" i="5" s="1"/>
  <c r="E937" i="5"/>
  <c r="F937" i="5" s="1"/>
  <c r="E938" i="5"/>
  <c r="F938" i="5" s="1"/>
  <c r="E939" i="5"/>
  <c r="F939" i="5" s="1"/>
  <c r="E940" i="5"/>
  <c r="F940" i="5" s="1"/>
  <c r="E941" i="5"/>
  <c r="F941" i="5" s="1"/>
  <c r="E942" i="5"/>
  <c r="F942" i="5" s="1"/>
  <c r="E943" i="5"/>
  <c r="F943" i="5" s="1"/>
  <c r="E944" i="5"/>
  <c r="F944" i="5" s="1"/>
  <c r="E945" i="5"/>
  <c r="F945" i="5" s="1"/>
  <c r="E946" i="5"/>
  <c r="F946" i="5" s="1"/>
  <c r="E947" i="5"/>
  <c r="F947" i="5" s="1"/>
  <c r="E948" i="5"/>
  <c r="F948" i="5" s="1"/>
  <c r="E949" i="5"/>
  <c r="F949" i="5" s="1"/>
  <c r="E950" i="5"/>
  <c r="F950" i="5" s="1"/>
  <c r="E951" i="5"/>
  <c r="F951" i="5" s="1"/>
  <c r="E952" i="5"/>
  <c r="F952" i="5" s="1"/>
  <c r="E953" i="5"/>
  <c r="F953" i="5" s="1"/>
  <c r="E954" i="5"/>
  <c r="F954" i="5" s="1"/>
  <c r="E955" i="5"/>
  <c r="F955" i="5" s="1"/>
  <c r="E956" i="5"/>
  <c r="F956" i="5" s="1"/>
  <c r="E957" i="5"/>
  <c r="F957" i="5" s="1"/>
  <c r="E958" i="5"/>
  <c r="F958" i="5" s="1"/>
  <c r="E959" i="5"/>
  <c r="F959" i="5" s="1"/>
  <c r="E960" i="5"/>
  <c r="F960" i="5" s="1"/>
  <c r="E961" i="5"/>
  <c r="F961" i="5" s="1"/>
  <c r="E962" i="5"/>
  <c r="F962" i="5" s="1"/>
  <c r="E963" i="5"/>
  <c r="F963" i="5" s="1"/>
  <c r="E964" i="5"/>
  <c r="F964" i="5" s="1"/>
  <c r="E965" i="5"/>
  <c r="F965" i="5" s="1"/>
  <c r="E966" i="5"/>
  <c r="F966" i="5" s="1"/>
  <c r="E967" i="5"/>
  <c r="F967" i="5" s="1"/>
  <c r="E968" i="5"/>
  <c r="F968" i="5" s="1"/>
  <c r="E969" i="5"/>
  <c r="F969" i="5" s="1"/>
  <c r="E970" i="5"/>
  <c r="F970" i="5" s="1"/>
  <c r="E971" i="5"/>
  <c r="F971" i="5" s="1"/>
  <c r="E972" i="5"/>
  <c r="F972" i="5" s="1"/>
  <c r="E973" i="5"/>
  <c r="F973" i="5" s="1"/>
  <c r="E974" i="5"/>
  <c r="F974" i="5" s="1"/>
  <c r="E975" i="5"/>
  <c r="F975" i="5" s="1"/>
  <c r="E976" i="5"/>
  <c r="F976" i="5" s="1"/>
  <c r="E977" i="5"/>
  <c r="F977" i="5" s="1"/>
  <c r="E978" i="5"/>
  <c r="F978" i="5" s="1"/>
  <c r="E979" i="5"/>
  <c r="F979" i="5" s="1"/>
  <c r="E980" i="5"/>
  <c r="F980" i="5" s="1"/>
  <c r="E981" i="5"/>
  <c r="F981" i="5" s="1"/>
  <c r="E982" i="5"/>
  <c r="F982" i="5" s="1"/>
  <c r="E983" i="5"/>
  <c r="F983" i="5" s="1"/>
  <c r="E984" i="5"/>
  <c r="F984" i="5" s="1"/>
  <c r="E985" i="5"/>
  <c r="F985" i="5" s="1"/>
  <c r="E986" i="5"/>
  <c r="F986" i="5" s="1"/>
  <c r="E987" i="5"/>
  <c r="F987" i="5" s="1"/>
  <c r="E988" i="5"/>
  <c r="F988" i="5" s="1"/>
  <c r="E989" i="5"/>
  <c r="F989" i="5" s="1"/>
  <c r="E990" i="5"/>
  <c r="F990" i="5" s="1"/>
  <c r="E991" i="5"/>
  <c r="F991" i="5" s="1"/>
  <c r="E992" i="5"/>
  <c r="F992" i="5" s="1"/>
  <c r="E993" i="5"/>
  <c r="F993" i="5" s="1"/>
  <c r="E994" i="5"/>
  <c r="F994" i="5" s="1"/>
  <c r="E995" i="5"/>
  <c r="F995" i="5" s="1"/>
  <c r="E996" i="5"/>
  <c r="F996" i="5" s="1"/>
  <c r="E997" i="5"/>
  <c r="F997" i="5" s="1"/>
  <c r="E998" i="5"/>
  <c r="F998" i="5" s="1"/>
  <c r="E999" i="5"/>
  <c r="F999" i="5" s="1"/>
  <c r="E1000" i="5"/>
  <c r="F1000" i="5" s="1"/>
  <c r="E1001" i="5"/>
  <c r="F1001" i="5" s="1"/>
  <c r="E1002" i="5"/>
  <c r="F1002" i="5" s="1"/>
  <c r="E1003" i="5"/>
  <c r="F1003" i="5" s="1"/>
  <c r="E1004" i="5"/>
  <c r="F1004" i="5" s="1"/>
  <c r="E1005" i="5"/>
  <c r="F1005" i="5" s="1"/>
  <c r="E1006" i="5"/>
  <c r="F1006" i="5" s="1"/>
  <c r="E1007" i="5"/>
  <c r="F1007" i="5" s="1"/>
  <c r="E1008" i="5"/>
  <c r="F1008" i="5" s="1"/>
  <c r="E1009" i="5"/>
  <c r="F1009" i="5" s="1"/>
  <c r="E1010" i="5"/>
  <c r="F1010" i="5" s="1"/>
  <c r="E1011" i="5"/>
  <c r="F1011" i="5" s="1"/>
  <c r="E1012" i="5"/>
  <c r="F1012" i="5" s="1"/>
  <c r="E1013" i="5"/>
  <c r="F1013" i="5" s="1"/>
  <c r="E1014" i="5"/>
  <c r="F1014" i="5" s="1"/>
  <c r="E1015" i="5"/>
  <c r="F1015" i="5" s="1"/>
  <c r="E1016" i="5"/>
  <c r="F1016" i="5" s="1"/>
  <c r="E1017" i="5"/>
  <c r="F1017" i="5" s="1"/>
  <c r="E1018" i="5"/>
  <c r="F1018" i="5" s="1"/>
  <c r="E1019" i="5"/>
  <c r="F1019" i="5" s="1"/>
  <c r="E1020" i="5"/>
  <c r="F1020" i="5" s="1"/>
  <c r="E1021" i="5"/>
  <c r="F1021" i="5" s="1"/>
  <c r="E1022" i="5"/>
  <c r="F1022" i="5" s="1"/>
  <c r="E1023" i="5"/>
  <c r="F1023" i="5" s="1"/>
  <c r="E1024" i="5"/>
  <c r="F1024" i="5" s="1"/>
  <c r="E1025" i="5"/>
  <c r="F1025" i="5" s="1"/>
  <c r="E1026" i="5"/>
  <c r="F1026" i="5" s="1"/>
  <c r="E1027" i="5"/>
  <c r="F1027" i="5" s="1"/>
  <c r="E1028" i="5"/>
  <c r="F1028" i="5" s="1"/>
  <c r="E1029" i="5"/>
  <c r="F1029" i="5" s="1"/>
  <c r="E1030" i="5"/>
  <c r="F1030" i="5" s="1"/>
  <c r="E1031" i="5"/>
  <c r="F1031" i="5" s="1"/>
  <c r="E1032" i="5"/>
  <c r="F1032" i="5" s="1"/>
  <c r="E1033" i="5"/>
  <c r="F1033" i="5" s="1"/>
  <c r="E1034" i="5"/>
  <c r="F1034" i="5" s="1"/>
  <c r="E1035" i="5"/>
  <c r="F1035" i="5" s="1"/>
  <c r="E1036" i="5"/>
  <c r="F1036" i="5" s="1"/>
  <c r="E1037" i="5"/>
  <c r="F1037" i="5" s="1"/>
  <c r="E1038" i="5"/>
  <c r="F1038" i="5" s="1"/>
  <c r="E1039" i="5"/>
  <c r="F1039" i="5" s="1"/>
  <c r="E1040" i="5"/>
  <c r="F1040" i="5" s="1"/>
  <c r="E1041" i="5"/>
  <c r="F1041" i="5" s="1"/>
  <c r="E1042" i="5"/>
  <c r="F1042" i="5" s="1"/>
  <c r="E1043" i="5"/>
  <c r="F1043" i="5" s="1"/>
  <c r="E1044" i="5"/>
  <c r="F1044" i="5" s="1"/>
  <c r="E1045" i="5"/>
  <c r="F1045" i="5" s="1"/>
  <c r="E1046" i="5"/>
  <c r="F1046" i="5" s="1"/>
  <c r="E1047" i="5"/>
  <c r="F1047" i="5" s="1"/>
  <c r="E1048" i="5"/>
  <c r="F1048" i="5" s="1"/>
  <c r="E1049" i="5"/>
  <c r="F1049" i="5" s="1"/>
  <c r="E1050" i="5"/>
  <c r="F1050" i="5" s="1"/>
  <c r="E1051" i="5"/>
  <c r="F1051" i="5" s="1"/>
  <c r="E1052" i="5"/>
  <c r="F1052" i="5" s="1"/>
  <c r="E1053" i="5"/>
  <c r="F1053" i="5" s="1"/>
  <c r="E1054" i="5"/>
  <c r="F1054" i="5" s="1"/>
  <c r="E1055" i="5"/>
  <c r="F1055" i="5" s="1"/>
  <c r="E1056" i="5"/>
  <c r="F1056" i="5" s="1"/>
  <c r="E1057" i="5"/>
  <c r="F1057" i="5" s="1"/>
  <c r="E1058" i="5"/>
  <c r="F1058" i="5" s="1"/>
  <c r="E1059" i="5"/>
  <c r="F1059" i="5" s="1"/>
  <c r="E1060" i="5"/>
  <c r="F1060" i="5" s="1"/>
  <c r="E1061" i="5"/>
  <c r="F1061" i="5" s="1"/>
  <c r="E1062" i="5"/>
  <c r="F1062" i="5" s="1"/>
  <c r="E1063" i="5"/>
  <c r="F1063" i="5" s="1"/>
  <c r="E1064" i="5"/>
  <c r="F1064" i="5" s="1"/>
  <c r="E1065" i="5"/>
  <c r="F1065" i="5" s="1"/>
  <c r="E1066" i="5"/>
  <c r="F1066" i="5" s="1"/>
  <c r="E1067" i="5"/>
  <c r="F1067" i="5" s="1"/>
  <c r="E1068" i="5"/>
  <c r="F1068" i="5" s="1"/>
  <c r="E1069" i="5"/>
  <c r="F1069" i="5" s="1"/>
  <c r="E1070" i="5"/>
  <c r="F1070" i="5" s="1"/>
  <c r="E1071" i="5"/>
  <c r="F1071" i="5" s="1"/>
  <c r="E1072" i="5"/>
  <c r="F1072" i="5" s="1"/>
  <c r="E1073" i="5"/>
  <c r="F1073" i="5" s="1"/>
  <c r="E1074" i="5"/>
  <c r="F1074" i="5" s="1"/>
  <c r="E1075" i="5"/>
  <c r="F1075" i="5" s="1"/>
  <c r="E1076" i="5"/>
  <c r="F1076" i="5" s="1"/>
  <c r="E1077" i="5"/>
  <c r="F1077" i="5" s="1"/>
  <c r="E1078" i="5"/>
  <c r="F1078" i="5" s="1"/>
  <c r="E1079" i="5"/>
  <c r="F1079" i="5" s="1"/>
  <c r="E1080" i="5"/>
  <c r="F1080" i="5" s="1"/>
  <c r="E1081" i="5"/>
  <c r="F1081" i="5" s="1"/>
  <c r="E1082" i="5"/>
  <c r="F1082" i="5" s="1"/>
  <c r="E1083" i="5"/>
  <c r="F1083" i="5" s="1"/>
  <c r="E1084" i="5"/>
  <c r="F1084" i="5" s="1"/>
  <c r="E1085" i="5"/>
  <c r="F1085" i="5" s="1"/>
  <c r="E1086" i="5"/>
  <c r="F1086" i="5" s="1"/>
  <c r="E1087" i="5"/>
  <c r="F1087" i="5" s="1"/>
  <c r="E1088" i="5"/>
  <c r="F1088" i="5" s="1"/>
  <c r="E1089" i="5"/>
  <c r="F1089" i="5" s="1"/>
  <c r="E1090" i="5"/>
  <c r="F1090" i="5" s="1"/>
  <c r="E1091" i="5"/>
  <c r="F1091" i="5" s="1"/>
  <c r="E1092" i="5"/>
  <c r="F1092" i="5" s="1"/>
  <c r="E1093" i="5"/>
  <c r="F1093" i="5" s="1"/>
  <c r="E1094" i="5"/>
  <c r="F1094" i="5" s="1"/>
  <c r="E1095" i="5"/>
  <c r="F1095" i="5" s="1"/>
  <c r="E1096" i="5"/>
  <c r="F1096" i="5" s="1"/>
  <c r="E1097" i="5"/>
  <c r="F1097" i="5" s="1"/>
  <c r="E1098" i="5"/>
  <c r="F1098" i="5" s="1"/>
  <c r="E1099" i="5"/>
  <c r="F1099" i="5" s="1"/>
  <c r="E1100" i="5"/>
  <c r="F1100" i="5" s="1"/>
  <c r="E1101" i="5"/>
  <c r="F1101" i="5" s="1"/>
  <c r="E1102" i="5"/>
  <c r="F1102" i="5" s="1"/>
  <c r="E1103" i="5"/>
  <c r="F1103" i="5" s="1"/>
  <c r="E1104" i="5"/>
  <c r="F1104" i="5" s="1"/>
  <c r="E1105" i="5"/>
  <c r="F1105" i="5" s="1"/>
  <c r="E1106" i="5"/>
  <c r="F1106" i="5" s="1"/>
  <c r="E1107" i="5"/>
  <c r="F1107" i="5" s="1"/>
  <c r="E1108" i="5"/>
  <c r="F1108" i="5" s="1"/>
  <c r="E1109" i="5"/>
  <c r="F1109" i="5" s="1"/>
  <c r="E1110" i="5"/>
  <c r="F1110" i="5" s="1"/>
  <c r="E1111" i="5"/>
  <c r="F1111" i="5" s="1"/>
  <c r="E1112" i="5"/>
  <c r="F1112" i="5" s="1"/>
  <c r="E1113" i="5"/>
  <c r="F1113" i="5" s="1"/>
  <c r="E1114" i="5"/>
  <c r="F1114" i="5" s="1"/>
  <c r="E1115" i="5"/>
  <c r="F1115" i="5" s="1"/>
  <c r="E1116" i="5"/>
  <c r="F1116" i="5" s="1"/>
  <c r="E1117" i="5"/>
  <c r="F1117" i="5" s="1"/>
  <c r="E1118" i="5"/>
  <c r="F1118" i="5" s="1"/>
  <c r="E1119" i="5"/>
  <c r="F1119" i="5" s="1"/>
  <c r="E1120" i="5"/>
  <c r="F1120" i="5" s="1"/>
  <c r="E1121" i="5"/>
  <c r="F1121" i="5" s="1"/>
  <c r="E1122" i="5"/>
  <c r="F1122" i="5" s="1"/>
  <c r="E1123" i="5"/>
  <c r="F1123" i="5" s="1"/>
  <c r="E1124" i="5"/>
  <c r="F1124" i="5" s="1"/>
  <c r="E1125" i="5"/>
  <c r="F1125" i="5" s="1"/>
  <c r="E1126" i="5"/>
  <c r="F1126" i="5" s="1"/>
  <c r="E1127" i="5"/>
  <c r="F1127" i="5" s="1"/>
  <c r="E1128" i="5"/>
  <c r="F1128" i="5" s="1"/>
  <c r="E1129" i="5"/>
  <c r="F1129" i="5" s="1"/>
  <c r="E1130" i="5"/>
  <c r="F1130" i="5" s="1"/>
  <c r="E1131" i="5"/>
  <c r="F1131" i="5" s="1"/>
  <c r="E1132" i="5"/>
  <c r="F1132" i="5" s="1"/>
  <c r="E1133" i="5"/>
  <c r="F1133" i="5" s="1"/>
  <c r="E1134" i="5"/>
  <c r="F1134" i="5" s="1"/>
  <c r="E1135" i="5"/>
  <c r="F1135" i="5" s="1"/>
  <c r="E1136" i="5"/>
  <c r="F1136" i="5" s="1"/>
  <c r="E1137" i="5"/>
  <c r="F1137" i="5" s="1"/>
  <c r="E1138" i="5"/>
  <c r="F1138" i="5" s="1"/>
  <c r="E1139" i="5"/>
  <c r="F1139" i="5" s="1"/>
  <c r="E1140" i="5"/>
  <c r="F1140" i="5" s="1"/>
  <c r="E1141" i="5"/>
  <c r="F1141" i="5" s="1"/>
  <c r="E1142" i="5"/>
  <c r="F1142" i="5" s="1"/>
  <c r="E1143" i="5"/>
  <c r="F1143" i="5" s="1"/>
  <c r="E1144" i="5"/>
  <c r="F1144" i="5" s="1"/>
  <c r="E1145" i="5"/>
  <c r="F1145" i="5" s="1"/>
  <c r="E1146" i="5"/>
  <c r="F1146" i="5" s="1"/>
  <c r="F1147" i="5"/>
  <c r="E1148" i="5"/>
  <c r="F1148" i="5" s="1"/>
  <c r="E1149" i="5"/>
  <c r="F1149" i="5" s="1"/>
  <c r="E1150" i="5"/>
  <c r="F1150" i="5" s="1"/>
  <c r="E1151" i="5"/>
  <c r="F1151" i="5" s="1"/>
  <c r="E1152" i="5"/>
  <c r="F1152" i="5" s="1"/>
  <c r="E1153" i="5"/>
  <c r="F1153" i="5" s="1"/>
  <c r="E1154" i="5"/>
  <c r="F1154" i="5" s="1"/>
  <c r="E1155" i="5"/>
  <c r="F1155" i="5" s="1"/>
  <c r="E1156" i="5"/>
  <c r="F1156" i="5" s="1"/>
  <c r="E1157" i="5"/>
  <c r="F1157" i="5" s="1"/>
  <c r="E1158" i="5"/>
  <c r="F1158" i="5" s="1"/>
  <c r="E1159" i="5"/>
  <c r="F1159" i="5" s="1"/>
  <c r="E1160" i="5"/>
  <c r="F1160" i="5" s="1"/>
  <c r="E1161" i="5"/>
  <c r="F1161" i="5" s="1"/>
  <c r="E1162" i="5"/>
  <c r="F1162" i="5" s="1"/>
  <c r="E1163" i="5"/>
  <c r="F1163" i="5" s="1"/>
  <c r="E1164" i="5"/>
  <c r="F1164" i="5" s="1"/>
  <c r="E4" i="5"/>
  <c r="F4" i="5" s="1"/>
  <c r="C37" i="6"/>
  <c r="D37" i="6" s="1"/>
  <c r="C38" i="6"/>
  <c r="D38" i="6" s="1"/>
  <c r="C39" i="6"/>
  <c r="D39" i="6" s="1"/>
  <c r="C40" i="6"/>
  <c r="D40" i="6" s="1"/>
  <c r="C41" i="6"/>
  <c r="D41" i="6" s="1"/>
  <c r="C42" i="6"/>
  <c r="D42" i="6" s="1"/>
  <c r="C43" i="6"/>
  <c r="D43" i="6" s="1"/>
  <c r="C44" i="6"/>
  <c r="D44" i="6" s="1"/>
  <c r="C45" i="6"/>
  <c r="D45" i="6" s="1"/>
  <c r="C46" i="6"/>
  <c r="D46" i="6" s="1"/>
  <c r="C47" i="6"/>
  <c r="D47" i="6" s="1"/>
  <c r="C48" i="6"/>
  <c r="D48" i="6" s="1"/>
  <c r="C49" i="6"/>
  <c r="D49" i="6" s="1"/>
  <c r="C50" i="6"/>
  <c r="D50" i="6" s="1"/>
  <c r="C51" i="6"/>
  <c r="D51" i="6" s="1"/>
  <c r="C52" i="6"/>
  <c r="D52" i="6" s="1"/>
  <c r="C53" i="6"/>
  <c r="D53" i="6" s="1"/>
  <c r="C54" i="6"/>
  <c r="D54" i="6" s="1"/>
  <c r="C55" i="6"/>
  <c r="D55" i="6" s="1"/>
  <c r="C56" i="6"/>
  <c r="D56" i="6" s="1"/>
  <c r="C57" i="6"/>
  <c r="D57" i="6" s="1"/>
  <c r="C58" i="6"/>
  <c r="D58" i="6" s="1"/>
  <c r="C59" i="6"/>
  <c r="D59" i="6" s="1"/>
  <c r="C60" i="6"/>
  <c r="D60" i="6" s="1"/>
  <c r="C61" i="6"/>
  <c r="D61" i="6" s="1"/>
  <c r="C62" i="6"/>
  <c r="D62" i="6" s="1"/>
  <c r="C63" i="6"/>
  <c r="D63" i="6" s="1"/>
  <c r="C64" i="6"/>
  <c r="D64" i="6" s="1"/>
  <c r="C65" i="6"/>
  <c r="D65" i="6" s="1"/>
  <c r="C66" i="6"/>
  <c r="D66" i="6" s="1"/>
  <c r="C67" i="6"/>
  <c r="D67" i="6" s="1"/>
  <c r="C68" i="6"/>
  <c r="D68" i="6" s="1"/>
  <c r="C69" i="6"/>
  <c r="D69" i="6" s="1"/>
  <c r="C70" i="6"/>
  <c r="D70" i="6" s="1"/>
  <c r="C71" i="6"/>
  <c r="D71" i="6" s="1"/>
  <c r="C72" i="6"/>
  <c r="D72" i="6" s="1"/>
  <c r="C73" i="6"/>
  <c r="D73" i="6" s="1"/>
  <c r="C74" i="6"/>
  <c r="D74" i="6" s="1"/>
  <c r="C75" i="6"/>
  <c r="D75" i="6" s="1"/>
  <c r="C76" i="6"/>
  <c r="D76" i="6" s="1"/>
  <c r="C77" i="6"/>
  <c r="D77" i="6" s="1"/>
  <c r="C78" i="6"/>
  <c r="D78" i="6" s="1"/>
  <c r="C79" i="6"/>
  <c r="D79" i="6" s="1"/>
  <c r="C80" i="6"/>
  <c r="D80" i="6" s="1"/>
  <c r="C81" i="6"/>
  <c r="D81" i="6" s="1"/>
  <c r="C82" i="6"/>
  <c r="D82" i="6" s="1"/>
  <c r="C83" i="6"/>
  <c r="D83" i="6" s="1"/>
  <c r="C84" i="6"/>
  <c r="D84" i="6" s="1"/>
  <c r="C85" i="6"/>
  <c r="D85" i="6" s="1"/>
  <c r="C86" i="6"/>
  <c r="D86" i="6" s="1"/>
  <c r="C87" i="6"/>
  <c r="D87" i="6" s="1"/>
  <c r="C88" i="6"/>
  <c r="D88" i="6" s="1"/>
  <c r="C89" i="6"/>
  <c r="D89" i="6" s="1"/>
  <c r="C90" i="6"/>
  <c r="D90" i="6" s="1"/>
  <c r="C91" i="6"/>
  <c r="D91" i="6" s="1"/>
  <c r="C92" i="6"/>
  <c r="D92" i="6" s="1"/>
  <c r="C93" i="6"/>
  <c r="D93" i="6" s="1"/>
  <c r="C94" i="6"/>
  <c r="D94" i="6" s="1"/>
  <c r="C95" i="6"/>
  <c r="D95" i="6" s="1"/>
  <c r="C96" i="6"/>
  <c r="D96" i="6" s="1"/>
  <c r="C97" i="6"/>
  <c r="D97" i="6" s="1"/>
  <c r="C98" i="6"/>
  <c r="D98" i="6" s="1"/>
  <c r="C99" i="6"/>
  <c r="D99" i="6" s="1"/>
  <c r="C100" i="6"/>
  <c r="D100" i="6" s="1"/>
  <c r="C101" i="6"/>
  <c r="D101" i="6" s="1"/>
  <c r="C102" i="6"/>
  <c r="D102" i="6" s="1"/>
  <c r="C103" i="6"/>
  <c r="D103" i="6" s="1"/>
  <c r="C104" i="6"/>
  <c r="D104" i="6" s="1"/>
  <c r="C105" i="6"/>
  <c r="D105" i="6" s="1"/>
  <c r="C106" i="6"/>
  <c r="D106" i="6" s="1"/>
  <c r="C107" i="6"/>
  <c r="D107" i="6" s="1"/>
  <c r="C108" i="6"/>
  <c r="D108" i="6" s="1"/>
  <c r="C109" i="6"/>
  <c r="D109" i="6" s="1"/>
  <c r="C110" i="6"/>
  <c r="D110" i="6" s="1"/>
  <c r="C111" i="6"/>
  <c r="D111" i="6" s="1"/>
  <c r="C112" i="6"/>
  <c r="D112" i="6" s="1"/>
  <c r="C113" i="6"/>
  <c r="D113" i="6" s="1"/>
  <c r="C114" i="6"/>
  <c r="D114" i="6" s="1"/>
  <c r="C115" i="6"/>
  <c r="D115" i="6" s="1"/>
  <c r="C116" i="6"/>
  <c r="D116" i="6" s="1"/>
  <c r="C117" i="6"/>
  <c r="D117" i="6" s="1"/>
  <c r="C118" i="6"/>
  <c r="D118" i="6" s="1"/>
  <c r="C119" i="6"/>
  <c r="D119" i="6" s="1"/>
  <c r="C120" i="6"/>
  <c r="D120" i="6" s="1"/>
  <c r="C121" i="6"/>
  <c r="D121" i="6" s="1"/>
  <c r="C122" i="6"/>
  <c r="D122" i="6" s="1"/>
  <c r="C123" i="6"/>
  <c r="D123" i="6" s="1"/>
  <c r="C124" i="6"/>
  <c r="D124" i="6" s="1"/>
  <c r="C125" i="6"/>
  <c r="D125" i="6" s="1"/>
  <c r="C126" i="6"/>
  <c r="D126" i="6" s="1"/>
  <c r="C127" i="6"/>
  <c r="D127" i="6" s="1"/>
  <c r="C128" i="6"/>
  <c r="D128" i="6" s="1"/>
  <c r="C129" i="6"/>
  <c r="D129" i="6" s="1"/>
  <c r="C130" i="6"/>
  <c r="D130" i="6" s="1"/>
  <c r="C131" i="6"/>
  <c r="D131" i="6" s="1"/>
  <c r="C132" i="6"/>
  <c r="D132" i="6" s="1"/>
  <c r="C133" i="6"/>
  <c r="D133" i="6" s="1"/>
  <c r="C134" i="6"/>
  <c r="D134" i="6" s="1"/>
  <c r="C135" i="6"/>
  <c r="D135" i="6" s="1"/>
  <c r="C136" i="6"/>
  <c r="D136" i="6" s="1"/>
  <c r="C137" i="6"/>
  <c r="D137" i="6" s="1"/>
  <c r="C138" i="6"/>
  <c r="D138" i="6" s="1"/>
  <c r="C139" i="6"/>
  <c r="D139" i="6" s="1"/>
  <c r="C140" i="6"/>
  <c r="D140" i="6" s="1"/>
  <c r="C141" i="6"/>
  <c r="D141" i="6" s="1"/>
  <c r="C142" i="6"/>
  <c r="D142" i="6" s="1"/>
  <c r="C143" i="6"/>
  <c r="D143" i="6" s="1"/>
  <c r="C144" i="6"/>
  <c r="D144" i="6" s="1"/>
  <c r="C145" i="6"/>
  <c r="D145" i="6" s="1"/>
  <c r="C146" i="6"/>
  <c r="D146" i="6" s="1"/>
  <c r="C147" i="6"/>
  <c r="D147" i="6" s="1"/>
  <c r="C148" i="6"/>
  <c r="D148" i="6" s="1"/>
  <c r="C149" i="6"/>
  <c r="D149" i="6" s="1"/>
  <c r="C150" i="6"/>
  <c r="D150" i="6" s="1"/>
  <c r="C151" i="6"/>
  <c r="D151" i="6" s="1"/>
  <c r="C152" i="6"/>
  <c r="D152" i="6" s="1"/>
  <c r="C153" i="6"/>
  <c r="D153" i="6" s="1"/>
  <c r="C154" i="6"/>
  <c r="D154" i="6" s="1"/>
  <c r="C155" i="6"/>
  <c r="D155" i="6" s="1"/>
  <c r="C156" i="6"/>
  <c r="D156" i="6" s="1"/>
  <c r="C157" i="6"/>
  <c r="D157" i="6" s="1"/>
  <c r="C158" i="6"/>
  <c r="D158" i="6" s="1"/>
  <c r="C159" i="6"/>
  <c r="D159" i="6" s="1"/>
  <c r="C160" i="6"/>
  <c r="D160" i="6" s="1"/>
  <c r="C161" i="6"/>
  <c r="D161" i="6" s="1"/>
  <c r="C162" i="6"/>
  <c r="D162" i="6" s="1"/>
  <c r="C163" i="6"/>
  <c r="D163" i="6" s="1"/>
  <c r="C164" i="6"/>
  <c r="D164" i="6" s="1"/>
  <c r="C165" i="6"/>
  <c r="D165" i="6" s="1"/>
  <c r="C166" i="6"/>
  <c r="D166" i="6" s="1"/>
  <c r="C167" i="6"/>
  <c r="D167" i="6" s="1"/>
  <c r="C168" i="6"/>
  <c r="D168" i="6" s="1"/>
  <c r="C169" i="6"/>
  <c r="D169" i="6" s="1"/>
  <c r="C170" i="6"/>
  <c r="D170" i="6" s="1"/>
  <c r="C171" i="6"/>
  <c r="D171" i="6" s="1"/>
  <c r="C172" i="6"/>
  <c r="D172" i="6" s="1"/>
  <c r="C173" i="6"/>
  <c r="D173" i="6" s="1"/>
  <c r="C174" i="6"/>
  <c r="D174" i="6" s="1"/>
  <c r="C175" i="6"/>
  <c r="D175" i="6" s="1"/>
  <c r="C176" i="6"/>
  <c r="D176" i="6" s="1"/>
  <c r="C177" i="6"/>
  <c r="D177" i="6" s="1"/>
  <c r="C178" i="6"/>
  <c r="D178" i="6" s="1"/>
  <c r="C179" i="6"/>
  <c r="D179" i="6" s="1"/>
  <c r="C180" i="6"/>
  <c r="D180" i="6" s="1"/>
  <c r="C181" i="6"/>
  <c r="D181" i="6" s="1"/>
  <c r="C182" i="6"/>
  <c r="D182" i="6" s="1"/>
  <c r="C183" i="6"/>
  <c r="D183" i="6" s="1"/>
  <c r="C184" i="6"/>
  <c r="D184" i="6" s="1"/>
  <c r="C185" i="6"/>
  <c r="D185" i="6" s="1"/>
  <c r="C186" i="6"/>
  <c r="D186" i="6" s="1"/>
  <c r="C187" i="6"/>
  <c r="D187" i="6" s="1"/>
  <c r="C188" i="6"/>
  <c r="D188" i="6" s="1"/>
  <c r="C189" i="6"/>
  <c r="D189" i="6" s="1"/>
  <c r="C190" i="6"/>
  <c r="D190" i="6" s="1"/>
  <c r="C191" i="6"/>
  <c r="D191" i="6" s="1"/>
  <c r="C192" i="6"/>
  <c r="D192" i="6" s="1"/>
  <c r="C193" i="6"/>
  <c r="D193" i="6" s="1"/>
  <c r="C194" i="6"/>
  <c r="D194" i="6" s="1"/>
  <c r="C195" i="6"/>
  <c r="D195" i="6" s="1"/>
  <c r="C196" i="6"/>
  <c r="D196" i="6" s="1"/>
  <c r="C197" i="6"/>
  <c r="D197" i="6" s="1"/>
  <c r="C198" i="6"/>
  <c r="D198" i="6" s="1"/>
  <c r="C199" i="6"/>
  <c r="D199" i="6" s="1"/>
  <c r="C200" i="6"/>
  <c r="D200" i="6" s="1"/>
  <c r="C201" i="6"/>
  <c r="D201" i="6" s="1"/>
  <c r="C202" i="6"/>
  <c r="D202" i="6" s="1"/>
  <c r="C203" i="6"/>
  <c r="D203" i="6" s="1"/>
  <c r="C204" i="6"/>
  <c r="D204" i="6" s="1"/>
  <c r="C205" i="6"/>
  <c r="D205" i="6" s="1"/>
  <c r="C206" i="6"/>
  <c r="D206" i="6" s="1"/>
  <c r="C207" i="6"/>
  <c r="D207" i="6" s="1"/>
  <c r="C208" i="6"/>
  <c r="D208" i="6" s="1"/>
  <c r="C209" i="6"/>
  <c r="D209" i="6" s="1"/>
  <c r="C210" i="6"/>
  <c r="D210" i="6" s="1"/>
  <c r="C211" i="6"/>
  <c r="D211" i="6" s="1"/>
  <c r="C212" i="6"/>
  <c r="D212" i="6" s="1"/>
  <c r="C213" i="6"/>
  <c r="D213" i="6" s="1"/>
  <c r="C214" i="6"/>
  <c r="D214" i="6" s="1"/>
  <c r="C215" i="6"/>
  <c r="D215" i="6" s="1"/>
  <c r="C216" i="6"/>
  <c r="D216" i="6" s="1"/>
  <c r="C217" i="6"/>
  <c r="D217" i="6" s="1"/>
  <c r="C218" i="6"/>
  <c r="D218" i="6" s="1"/>
  <c r="C219" i="6"/>
  <c r="D219" i="6" s="1"/>
  <c r="C220" i="6"/>
  <c r="D220" i="6" s="1"/>
  <c r="C221" i="6"/>
  <c r="D221" i="6" s="1"/>
  <c r="C222" i="6"/>
  <c r="D222" i="6" s="1"/>
  <c r="C223" i="6"/>
  <c r="D223" i="6" s="1"/>
  <c r="C224" i="6"/>
  <c r="D224" i="6" s="1"/>
  <c r="C225" i="6"/>
  <c r="D225" i="6" s="1"/>
  <c r="C226" i="6"/>
  <c r="D226" i="6" s="1"/>
  <c r="C227" i="6"/>
  <c r="D227" i="6" s="1"/>
  <c r="C228" i="6"/>
  <c r="D228" i="6" s="1"/>
  <c r="C229" i="6"/>
  <c r="D229" i="6" s="1"/>
  <c r="C230" i="6"/>
  <c r="D230" i="6" s="1"/>
  <c r="C231" i="6"/>
  <c r="D231" i="6" s="1"/>
  <c r="C232" i="6"/>
  <c r="D232" i="6" s="1"/>
  <c r="C233" i="6"/>
  <c r="D233" i="6" s="1"/>
  <c r="C234" i="6"/>
  <c r="D234" i="6" s="1"/>
  <c r="C235" i="6"/>
  <c r="D235" i="6" s="1"/>
  <c r="C236" i="6"/>
  <c r="D236" i="6" s="1"/>
  <c r="C237" i="6"/>
  <c r="D237" i="6" s="1"/>
  <c r="C238" i="6"/>
  <c r="D238" i="6" s="1"/>
  <c r="C239" i="6"/>
  <c r="D239" i="6" s="1"/>
  <c r="C240" i="6"/>
  <c r="D240" i="6" s="1"/>
  <c r="C241" i="6"/>
  <c r="D241" i="6" s="1"/>
  <c r="C242" i="6"/>
  <c r="D242" i="6" s="1"/>
  <c r="C243" i="6"/>
  <c r="D243" i="6" s="1"/>
  <c r="C244" i="6"/>
  <c r="D244" i="6" s="1"/>
  <c r="C245" i="6"/>
  <c r="D245" i="6" s="1"/>
  <c r="C246" i="6"/>
  <c r="D246" i="6" s="1"/>
  <c r="C247" i="6"/>
  <c r="D247" i="6" s="1"/>
  <c r="C248" i="6"/>
  <c r="D248" i="6" s="1"/>
  <c r="C249" i="6"/>
  <c r="D249" i="6" s="1"/>
  <c r="C250" i="6"/>
  <c r="D250" i="6" s="1"/>
  <c r="C251" i="6"/>
  <c r="D251" i="6" s="1"/>
  <c r="C252" i="6"/>
  <c r="D252" i="6" s="1"/>
  <c r="C253" i="6"/>
  <c r="D253" i="6" s="1"/>
  <c r="C254" i="6"/>
  <c r="D254" i="6"/>
  <c r="C255" i="6"/>
  <c r="D255" i="6" s="1"/>
  <c r="C256" i="6"/>
  <c r="D256" i="6" s="1"/>
  <c r="C257" i="6"/>
  <c r="D257" i="6" s="1"/>
  <c r="C258" i="6"/>
  <c r="D258" i="6" s="1"/>
  <c r="C259" i="6"/>
  <c r="D259" i="6" s="1"/>
  <c r="C260" i="6"/>
  <c r="D260" i="6" s="1"/>
  <c r="C261" i="6"/>
  <c r="D261" i="6" s="1"/>
  <c r="C262" i="6"/>
  <c r="D262" i="6" s="1"/>
  <c r="C263" i="6"/>
  <c r="D263" i="6" s="1"/>
  <c r="C264" i="6"/>
  <c r="D264" i="6" s="1"/>
  <c r="C265" i="6"/>
  <c r="D265" i="6" s="1"/>
  <c r="C266" i="6"/>
  <c r="D266" i="6" s="1"/>
  <c r="C267" i="6"/>
  <c r="D267" i="6" s="1"/>
  <c r="C268" i="6"/>
  <c r="D268" i="6" s="1"/>
  <c r="C269" i="6"/>
  <c r="D269" i="6" s="1"/>
  <c r="C270" i="6"/>
  <c r="D270" i="6" s="1"/>
  <c r="C271" i="6"/>
  <c r="D271" i="6" s="1"/>
  <c r="C272" i="6"/>
  <c r="D272" i="6" s="1"/>
  <c r="C273" i="6"/>
  <c r="D273" i="6" s="1"/>
  <c r="C274" i="6"/>
  <c r="D274" i="6" s="1"/>
  <c r="C275" i="6"/>
  <c r="D275" i="6" s="1"/>
  <c r="C276" i="6"/>
  <c r="D276" i="6" s="1"/>
  <c r="C277" i="6"/>
  <c r="D277" i="6" s="1"/>
  <c r="C278" i="6"/>
  <c r="D278" i="6" s="1"/>
  <c r="C279" i="6"/>
  <c r="D279" i="6" s="1"/>
  <c r="C280" i="6"/>
  <c r="D280" i="6" s="1"/>
  <c r="C281" i="6"/>
  <c r="D281" i="6" s="1"/>
  <c r="C282" i="6"/>
  <c r="D282" i="6" s="1"/>
  <c r="C283" i="6"/>
  <c r="D283" i="6" s="1"/>
  <c r="C284" i="6"/>
  <c r="D284" i="6" s="1"/>
  <c r="C285" i="6"/>
  <c r="D285" i="6" s="1"/>
  <c r="C286" i="6"/>
  <c r="D286" i="6" s="1"/>
  <c r="C287" i="6"/>
  <c r="D287" i="6" s="1"/>
  <c r="C288" i="6"/>
  <c r="D288" i="6" s="1"/>
  <c r="C289" i="6"/>
  <c r="D289" i="6" s="1"/>
  <c r="C290" i="6"/>
  <c r="D290" i="6" s="1"/>
  <c r="C291" i="6"/>
  <c r="D291" i="6" s="1"/>
  <c r="C292" i="6"/>
  <c r="D292" i="6" s="1"/>
  <c r="C293" i="6"/>
  <c r="D293" i="6" s="1"/>
  <c r="C294" i="6"/>
  <c r="D294" i="6" s="1"/>
  <c r="C295" i="6"/>
  <c r="D295" i="6" s="1"/>
  <c r="C296" i="6"/>
  <c r="D296" i="6" s="1"/>
  <c r="C297" i="6"/>
  <c r="D297" i="6" s="1"/>
  <c r="C298" i="6"/>
  <c r="D298" i="6" s="1"/>
  <c r="C299" i="6"/>
  <c r="D299" i="6" s="1"/>
  <c r="C300" i="6"/>
  <c r="D300" i="6" s="1"/>
  <c r="C301" i="6"/>
  <c r="D301" i="6" s="1"/>
  <c r="C302" i="6"/>
  <c r="D302" i="6" s="1"/>
  <c r="C303" i="6"/>
  <c r="D303" i="6" s="1"/>
  <c r="C304" i="6"/>
  <c r="D304" i="6" s="1"/>
  <c r="C305" i="6"/>
  <c r="D305" i="6" s="1"/>
  <c r="C306" i="6"/>
  <c r="D306" i="6" s="1"/>
  <c r="C307" i="6"/>
  <c r="D307" i="6" s="1"/>
  <c r="C308" i="6"/>
  <c r="D308" i="6" s="1"/>
  <c r="C309" i="6"/>
  <c r="D309" i="6" s="1"/>
  <c r="C310" i="6"/>
  <c r="D310" i="6" s="1"/>
  <c r="C311" i="6"/>
  <c r="D311" i="6" s="1"/>
  <c r="C312" i="6"/>
  <c r="D312" i="6" s="1"/>
  <c r="C313" i="6"/>
  <c r="D313" i="6" s="1"/>
  <c r="C314" i="6"/>
  <c r="D314" i="6" s="1"/>
  <c r="C315" i="6"/>
  <c r="D315" i="6" s="1"/>
  <c r="C316" i="6"/>
  <c r="D316" i="6" s="1"/>
  <c r="C317" i="6"/>
  <c r="D317" i="6" s="1"/>
  <c r="C318" i="6"/>
  <c r="D318" i="6" s="1"/>
  <c r="C319" i="6"/>
  <c r="D319" i="6" s="1"/>
  <c r="C320" i="6"/>
  <c r="D320" i="6" s="1"/>
  <c r="C321" i="6"/>
  <c r="D321" i="6" s="1"/>
  <c r="C322" i="6"/>
  <c r="D322" i="6" s="1"/>
  <c r="C323" i="6"/>
  <c r="D323" i="6" s="1"/>
  <c r="C324" i="6"/>
  <c r="D324" i="6" s="1"/>
  <c r="C325" i="6"/>
  <c r="D325" i="6" s="1"/>
  <c r="C326" i="6"/>
  <c r="D326" i="6" s="1"/>
  <c r="C327" i="6"/>
  <c r="D327" i="6" s="1"/>
  <c r="C328" i="6"/>
  <c r="D328" i="6" s="1"/>
  <c r="C329" i="6"/>
  <c r="D329" i="6" s="1"/>
  <c r="C330" i="6"/>
  <c r="D330" i="6" s="1"/>
  <c r="C331" i="6"/>
  <c r="D331" i="6" s="1"/>
  <c r="C332" i="6"/>
  <c r="D332" i="6" s="1"/>
  <c r="C333" i="6"/>
  <c r="D333" i="6" s="1"/>
  <c r="C334" i="6"/>
  <c r="D334" i="6" s="1"/>
  <c r="C335" i="6"/>
  <c r="D335" i="6" s="1"/>
  <c r="C336" i="6"/>
  <c r="D336" i="6" s="1"/>
  <c r="C337" i="6"/>
  <c r="D337" i="6" s="1"/>
  <c r="C338" i="6"/>
  <c r="D338" i="6" s="1"/>
  <c r="C339" i="6"/>
  <c r="D339" i="6" s="1"/>
  <c r="C340" i="6"/>
  <c r="D340" i="6" s="1"/>
  <c r="C341" i="6"/>
  <c r="D341" i="6" s="1"/>
  <c r="C342" i="6"/>
  <c r="D342" i="6" s="1"/>
  <c r="C343" i="6"/>
  <c r="D343" i="6" s="1"/>
  <c r="C344" i="6"/>
  <c r="D344" i="6" s="1"/>
  <c r="C345" i="6"/>
  <c r="D345" i="6" s="1"/>
  <c r="C346" i="6"/>
  <c r="D346" i="6" s="1"/>
  <c r="C347" i="6"/>
  <c r="D347" i="6" s="1"/>
  <c r="C348" i="6"/>
  <c r="D348" i="6" s="1"/>
  <c r="C349" i="6"/>
  <c r="D349" i="6" s="1"/>
  <c r="C350" i="6"/>
  <c r="D350" i="6" s="1"/>
  <c r="C351" i="6"/>
  <c r="D351" i="6" s="1"/>
  <c r="C352" i="6"/>
  <c r="D352" i="6" s="1"/>
  <c r="C353" i="6"/>
  <c r="D353" i="6" s="1"/>
  <c r="C354" i="6"/>
  <c r="D354" i="6" s="1"/>
  <c r="C355" i="6"/>
  <c r="D355" i="6" s="1"/>
  <c r="C356" i="6"/>
  <c r="D356" i="6" s="1"/>
  <c r="C357" i="6"/>
  <c r="D357" i="6" s="1"/>
  <c r="C358" i="6"/>
  <c r="D358" i="6" s="1"/>
  <c r="C359" i="6"/>
  <c r="D359" i="6" s="1"/>
  <c r="C360" i="6"/>
  <c r="D360" i="6" s="1"/>
  <c r="C361" i="6"/>
  <c r="D361" i="6" s="1"/>
  <c r="C362" i="6"/>
  <c r="D362" i="6" s="1"/>
  <c r="C363" i="6"/>
  <c r="D363" i="6" s="1"/>
  <c r="C364" i="6"/>
  <c r="D364" i="6" s="1"/>
  <c r="C365" i="6"/>
  <c r="D365" i="6" s="1"/>
  <c r="C366" i="6"/>
  <c r="D366" i="6" s="1"/>
  <c r="C367" i="6"/>
  <c r="D367" i="6" s="1"/>
  <c r="C368" i="6"/>
  <c r="D368" i="6" s="1"/>
  <c r="C369" i="6"/>
  <c r="D369" i="6" s="1"/>
  <c r="C370" i="6"/>
  <c r="D370" i="6" s="1"/>
  <c r="C371" i="6"/>
  <c r="D371" i="6" s="1"/>
  <c r="C372" i="6"/>
  <c r="D372" i="6" s="1"/>
  <c r="C373" i="6"/>
  <c r="D373" i="6" s="1"/>
  <c r="C374" i="6"/>
  <c r="D374" i="6" s="1"/>
  <c r="C375" i="6"/>
  <c r="D375" i="6" s="1"/>
  <c r="C376" i="6"/>
  <c r="D376" i="6" s="1"/>
  <c r="C377" i="6"/>
  <c r="D377" i="6" s="1"/>
  <c r="C378" i="6"/>
  <c r="D378" i="6" s="1"/>
  <c r="C379" i="6"/>
  <c r="D379" i="6" s="1"/>
  <c r="C380" i="6"/>
  <c r="D380" i="6" s="1"/>
  <c r="C381" i="6"/>
  <c r="D381" i="6" s="1"/>
  <c r="C382" i="6"/>
  <c r="D382" i="6" s="1"/>
  <c r="C383" i="6"/>
  <c r="D383" i="6" s="1"/>
  <c r="C384" i="6"/>
  <c r="D384" i="6" s="1"/>
  <c r="C385" i="6"/>
  <c r="D385" i="6" s="1"/>
  <c r="C386" i="6"/>
  <c r="D386" i="6" s="1"/>
  <c r="C387" i="6"/>
  <c r="D387" i="6" s="1"/>
  <c r="C388" i="6"/>
  <c r="D388" i="6" s="1"/>
  <c r="C389" i="6"/>
  <c r="D389" i="6" s="1"/>
  <c r="C390" i="6"/>
  <c r="D390" i="6" s="1"/>
  <c r="C391" i="6"/>
  <c r="D391" i="6" s="1"/>
  <c r="C392" i="6"/>
  <c r="D392" i="6" s="1"/>
  <c r="C393" i="6"/>
  <c r="D393" i="6" s="1"/>
  <c r="C394" i="6"/>
  <c r="D394" i="6" s="1"/>
  <c r="C395" i="6"/>
  <c r="D395" i="6" s="1"/>
  <c r="C396" i="6"/>
  <c r="D396" i="6" s="1"/>
  <c r="C397" i="6"/>
  <c r="D397" i="6" s="1"/>
  <c r="C398" i="6"/>
  <c r="D398" i="6" s="1"/>
  <c r="C399" i="6"/>
  <c r="D399" i="6" s="1"/>
  <c r="C400" i="6"/>
  <c r="D400" i="6" s="1"/>
  <c r="C401" i="6"/>
  <c r="D401" i="6" s="1"/>
  <c r="C402" i="6"/>
  <c r="D402" i="6" s="1"/>
  <c r="C403" i="6"/>
  <c r="D403" i="6" s="1"/>
  <c r="C404" i="6"/>
  <c r="D404" i="6" s="1"/>
  <c r="C405" i="6"/>
  <c r="D405" i="6" s="1"/>
  <c r="C406" i="6"/>
  <c r="D406" i="6" s="1"/>
  <c r="C407" i="6"/>
  <c r="D407" i="6" s="1"/>
  <c r="C408" i="6"/>
  <c r="D408" i="6" s="1"/>
  <c r="C409" i="6"/>
  <c r="D409" i="6" s="1"/>
  <c r="C410" i="6"/>
  <c r="D410" i="6" s="1"/>
  <c r="C411" i="6"/>
  <c r="D411" i="6" s="1"/>
  <c r="C412" i="6"/>
  <c r="D412" i="6" s="1"/>
  <c r="C413" i="6"/>
  <c r="D413" i="6" s="1"/>
  <c r="C414" i="6"/>
  <c r="D414" i="6" s="1"/>
  <c r="C415" i="6"/>
  <c r="D415" i="6" s="1"/>
  <c r="C416" i="6"/>
  <c r="D416" i="6" s="1"/>
  <c r="C417" i="6"/>
  <c r="D417" i="6" s="1"/>
  <c r="C418" i="6"/>
  <c r="D418" i="6" s="1"/>
  <c r="C419" i="6"/>
  <c r="D419" i="6" s="1"/>
  <c r="C420" i="6"/>
  <c r="D420" i="6" s="1"/>
  <c r="C421" i="6"/>
  <c r="D421" i="6" s="1"/>
  <c r="C422" i="6"/>
  <c r="D422" i="6" s="1"/>
  <c r="C423" i="6"/>
  <c r="D423" i="6" s="1"/>
  <c r="C424" i="6"/>
  <c r="D424" i="6" s="1"/>
  <c r="C425" i="6"/>
  <c r="D425" i="6" s="1"/>
  <c r="C426" i="6"/>
  <c r="D426" i="6" s="1"/>
  <c r="C427" i="6"/>
  <c r="D427" i="6" s="1"/>
  <c r="C428" i="6"/>
  <c r="D428" i="6" s="1"/>
  <c r="C429" i="6"/>
  <c r="D429" i="6" s="1"/>
  <c r="C430" i="6"/>
  <c r="D430" i="6" s="1"/>
  <c r="C431" i="6"/>
  <c r="D431" i="6" s="1"/>
  <c r="C432" i="6"/>
  <c r="D432" i="6" s="1"/>
  <c r="C433" i="6"/>
  <c r="D433" i="6" s="1"/>
  <c r="C434" i="6"/>
  <c r="D434" i="6" s="1"/>
  <c r="C435" i="6"/>
  <c r="D435" i="6" s="1"/>
  <c r="C436" i="6"/>
  <c r="D436" i="6" s="1"/>
  <c r="C437" i="6"/>
  <c r="D437" i="6" s="1"/>
  <c r="C438" i="6"/>
  <c r="D438" i="6" s="1"/>
  <c r="C439" i="6"/>
  <c r="D439" i="6" s="1"/>
  <c r="C440" i="6"/>
  <c r="D440" i="6" s="1"/>
  <c r="C441" i="6"/>
  <c r="D441" i="6" s="1"/>
  <c r="C442" i="6"/>
  <c r="D442" i="6" s="1"/>
  <c r="C443" i="6"/>
  <c r="D443" i="6" s="1"/>
  <c r="C444" i="6"/>
  <c r="D444" i="6" s="1"/>
  <c r="C445" i="6"/>
  <c r="D445" i="6" s="1"/>
  <c r="C446" i="6"/>
  <c r="D446" i="6" s="1"/>
  <c r="C447" i="6"/>
  <c r="D447" i="6" s="1"/>
  <c r="C448" i="6"/>
  <c r="D448" i="6" s="1"/>
  <c r="C449" i="6"/>
  <c r="D449" i="6" s="1"/>
  <c r="C450" i="6"/>
  <c r="D450" i="6" s="1"/>
  <c r="C451" i="6"/>
  <c r="D451" i="6" s="1"/>
  <c r="C452" i="6"/>
  <c r="D452" i="6" s="1"/>
  <c r="C453" i="6"/>
  <c r="D453" i="6" s="1"/>
  <c r="C454" i="6"/>
  <c r="D454" i="6" s="1"/>
  <c r="C455" i="6"/>
  <c r="D455" i="6" s="1"/>
  <c r="C456" i="6"/>
  <c r="D456" i="6" s="1"/>
  <c r="C457" i="6"/>
  <c r="D457" i="6" s="1"/>
  <c r="C458" i="6"/>
  <c r="D458" i="6" s="1"/>
  <c r="C459" i="6"/>
  <c r="D459" i="6" s="1"/>
  <c r="C460" i="6"/>
  <c r="D460" i="6" s="1"/>
  <c r="C461" i="6"/>
  <c r="D461" i="6" s="1"/>
  <c r="C462" i="6"/>
  <c r="D462" i="6" s="1"/>
  <c r="C463" i="6"/>
  <c r="D463" i="6" s="1"/>
  <c r="C464" i="6"/>
  <c r="D464" i="6" s="1"/>
  <c r="C465" i="6"/>
  <c r="D465" i="6" s="1"/>
  <c r="C466" i="6"/>
  <c r="D466" i="6" s="1"/>
  <c r="C467" i="6"/>
  <c r="D467" i="6" s="1"/>
  <c r="C468" i="6"/>
  <c r="D468" i="6" s="1"/>
  <c r="C469" i="6"/>
  <c r="D469" i="6" s="1"/>
  <c r="C470" i="6"/>
  <c r="D470" i="6" s="1"/>
  <c r="C471" i="6"/>
  <c r="D471" i="6" s="1"/>
  <c r="C472" i="6"/>
  <c r="D472" i="6" s="1"/>
  <c r="C473" i="6"/>
  <c r="D473" i="6" s="1"/>
  <c r="C474" i="6"/>
  <c r="D474" i="6" s="1"/>
  <c r="C475" i="6"/>
  <c r="D475" i="6" s="1"/>
  <c r="C476" i="6"/>
  <c r="D476" i="6" s="1"/>
  <c r="C477" i="6"/>
  <c r="D477" i="6" s="1"/>
  <c r="C478" i="6"/>
  <c r="D478" i="6" s="1"/>
  <c r="C479" i="6"/>
  <c r="D479" i="6" s="1"/>
  <c r="C480" i="6"/>
  <c r="D480" i="6" s="1"/>
  <c r="C481" i="6"/>
  <c r="D481" i="6" s="1"/>
  <c r="C482" i="6"/>
  <c r="D482" i="6" s="1"/>
  <c r="C483" i="6"/>
  <c r="D483" i="6" s="1"/>
  <c r="C484" i="6"/>
  <c r="D484" i="6" s="1"/>
  <c r="C485" i="6"/>
  <c r="D485" i="6" s="1"/>
  <c r="C486" i="6"/>
  <c r="D486" i="6" s="1"/>
  <c r="C487" i="6"/>
  <c r="D487" i="6" s="1"/>
  <c r="C488" i="6"/>
  <c r="D488" i="6" s="1"/>
  <c r="C489" i="6"/>
  <c r="D489" i="6" s="1"/>
  <c r="C490" i="6"/>
  <c r="D490" i="6" s="1"/>
  <c r="C491" i="6"/>
  <c r="D491" i="6" s="1"/>
  <c r="C492" i="6"/>
  <c r="D492" i="6" s="1"/>
  <c r="C493" i="6"/>
  <c r="D493" i="6" s="1"/>
  <c r="C494" i="6"/>
  <c r="D494" i="6" s="1"/>
  <c r="C495" i="6"/>
  <c r="D495" i="6" s="1"/>
  <c r="C496" i="6"/>
  <c r="D496" i="6" s="1"/>
  <c r="C497" i="6"/>
  <c r="D497" i="6" s="1"/>
  <c r="C498" i="6"/>
  <c r="D498" i="6" s="1"/>
  <c r="C499" i="6"/>
  <c r="D499" i="6" s="1"/>
  <c r="C500" i="6"/>
  <c r="D500" i="6" s="1"/>
  <c r="C501" i="6"/>
  <c r="D501" i="6" s="1"/>
  <c r="C502" i="6"/>
  <c r="D502" i="6" s="1"/>
  <c r="C503" i="6"/>
  <c r="D503" i="6" s="1"/>
  <c r="C504" i="6"/>
  <c r="D504" i="6" s="1"/>
  <c r="C505" i="6"/>
  <c r="D505" i="6" s="1"/>
  <c r="C506" i="6"/>
  <c r="D506" i="6" s="1"/>
  <c r="C507" i="6"/>
  <c r="D507" i="6" s="1"/>
  <c r="C508" i="6"/>
  <c r="D508" i="6" s="1"/>
  <c r="C509" i="6"/>
  <c r="D509" i="6" s="1"/>
  <c r="C510" i="6"/>
  <c r="D510" i="6" s="1"/>
  <c r="C511" i="6"/>
  <c r="D511" i="6" s="1"/>
  <c r="C512" i="6"/>
  <c r="D512" i="6" s="1"/>
  <c r="C513" i="6"/>
  <c r="D513" i="6" s="1"/>
  <c r="C514" i="6"/>
  <c r="D514" i="6" s="1"/>
  <c r="C515" i="6"/>
  <c r="D515" i="6" s="1"/>
  <c r="C516" i="6"/>
  <c r="D516" i="6" s="1"/>
  <c r="C517" i="6"/>
  <c r="D517" i="6" s="1"/>
  <c r="C518" i="6"/>
  <c r="D518" i="6" s="1"/>
  <c r="C519" i="6"/>
  <c r="D519" i="6" s="1"/>
  <c r="C520" i="6"/>
  <c r="D520" i="6" s="1"/>
  <c r="C521" i="6"/>
  <c r="D521" i="6" s="1"/>
  <c r="C522" i="6"/>
  <c r="D522" i="6" s="1"/>
  <c r="C523" i="6"/>
  <c r="D523" i="6" s="1"/>
  <c r="C524" i="6"/>
  <c r="D524" i="6" s="1"/>
  <c r="C525" i="6"/>
  <c r="D525" i="6" s="1"/>
  <c r="C526" i="6"/>
  <c r="D526" i="6" s="1"/>
  <c r="C527" i="6"/>
  <c r="D527" i="6" s="1"/>
  <c r="C528" i="6"/>
  <c r="D528" i="6" s="1"/>
  <c r="C529" i="6"/>
  <c r="D529" i="6" s="1"/>
  <c r="C530" i="6"/>
  <c r="D530" i="6" s="1"/>
  <c r="C531" i="6"/>
  <c r="D531" i="6" s="1"/>
  <c r="C532" i="6"/>
  <c r="D532" i="6" s="1"/>
  <c r="C533" i="6"/>
  <c r="D533" i="6" s="1"/>
  <c r="C534" i="6"/>
  <c r="D534" i="6" s="1"/>
  <c r="C535" i="6"/>
  <c r="D535" i="6" s="1"/>
  <c r="C536" i="6"/>
  <c r="D536" i="6" s="1"/>
  <c r="C537" i="6"/>
  <c r="D537" i="6" s="1"/>
  <c r="C538" i="6"/>
  <c r="D538" i="6" s="1"/>
  <c r="C539" i="6"/>
  <c r="D539" i="6" s="1"/>
  <c r="C540" i="6"/>
  <c r="D540" i="6" s="1"/>
  <c r="C541" i="6"/>
  <c r="D541" i="6" s="1"/>
  <c r="C542" i="6"/>
  <c r="D542" i="6" s="1"/>
  <c r="C543" i="6"/>
  <c r="D543" i="6" s="1"/>
  <c r="C544" i="6"/>
  <c r="D544" i="6" s="1"/>
  <c r="C545" i="6"/>
  <c r="D545" i="6" s="1"/>
  <c r="C546" i="6"/>
  <c r="D546" i="6" s="1"/>
  <c r="C547" i="6"/>
  <c r="D547" i="6" s="1"/>
  <c r="C548" i="6"/>
  <c r="D548" i="6" s="1"/>
  <c r="C549" i="6"/>
  <c r="D549" i="6" s="1"/>
  <c r="C550" i="6"/>
  <c r="D550" i="6" s="1"/>
  <c r="C551" i="6"/>
  <c r="D551" i="6" s="1"/>
  <c r="C552" i="6"/>
  <c r="D552" i="6" s="1"/>
  <c r="C553" i="6"/>
  <c r="D553" i="6" s="1"/>
  <c r="C554" i="6"/>
  <c r="D554" i="6" s="1"/>
  <c r="C555" i="6"/>
  <c r="D555" i="6" s="1"/>
  <c r="C556" i="6"/>
  <c r="D556" i="6" s="1"/>
  <c r="C557" i="6"/>
  <c r="D557" i="6" s="1"/>
  <c r="C558" i="6"/>
  <c r="D558" i="6" s="1"/>
  <c r="C559" i="6"/>
  <c r="D559" i="6" s="1"/>
  <c r="C560" i="6"/>
  <c r="D560" i="6" s="1"/>
  <c r="C561" i="6"/>
  <c r="D561" i="6" s="1"/>
  <c r="C562" i="6"/>
  <c r="D562" i="6" s="1"/>
  <c r="C563" i="6"/>
  <c r="D563" i="6" s="1"/>
  <c r="C564" i="6"/>
  <c r="D564" i="6" s="1"/>
  <c r="C565" i="6"/>
  <c r="D565" i="6" s="1"/>
  <c r="C566" i="6"/>
  <c r="D566" i="6" s="1"/>
  <c r="C567" i="6"/>
  <c r="D567" i="6" s="1"/>
  <c r="C568" i="6"/>
  <c r="D568" i="6" s="1"/>
  <c r="C569" i="6"/>
  <c r="D569" i="6" s="1"/>
  <c r="C570" i="6"/>
  <c r="D570" i="6" s="1"/>
  <c r="C571" i="6"/>
  <c r="D571" i="6" s="1"/>
  <c r="C572" i="6"/>
  <c r="D572" i="6" s="1"/>
  <c r="C573" i="6"/>
  <c r="D573" i="6" s="1"/>
  <c r="C574" i="6"/>
  <c r="D574" i="6" s="1"/>
  <c r="C575" i="6"/>
  <c r="D575" i="6" s="1"/>
  <c r="C576" i="6"/>
  <c r="D576" i="6" s="1"/>
  <c r="C577" i="6"/>
  <c r="D577" i="6" s="1"/>
  <c r="C578" i="6"/>
  <c r="D578" i="6" s="1"/>
  <c r="C579" i="6"/>
  <c r="D579" i="6" s="1"/>
  <c r="C580" i="6"/>
  <c r="D580" i="6" s="1"/>
  <c r="C581" i="6"/>
  <c r="D581" i="6" s="1"/>
  <c r="C582" i="6"/>
  <c r="D582" i="6" s="1"/>
  <c r="C583" i="6"/>
  <c r="D583" i="6" s="1"/>
  <c r="C584" i="6"/>
  <c r="D584" i="6" s="1"/>
  <c r="C585" i="6"/>
  <c r="D585" i="6" s="1"/>
  <c r="C586" i="6"/>
  <c r="D586" i="6" s="1"/>
  <c r="C587" i="6"/>
  <c r="D587" i="6" s="1"/>
  <c r="C588" i="6"/>
  <c r="D588" i="6" s="1"/>
  <c r="C589" i="6"/>
  <c r="D589" i="6" s="1"/>
  <c r="C590" i="6"/>
  <c r="D590" i="6" s="1"/>
  <c r="C591" i="6"/>
  <c r="D591" i="6" s="1"/>
  <c r="C592" i="6"/>
  <c r="D592" i="6" s="1"/>
  <c r="C593" i="6"/>
  <c r="D593" i="6" s="1"/>
  <c r="C594" i="6"/>
  <c r="D594" i="6" s="1"/>
  <c r="C595" i="6"/>
  <c r="D595" i="6" s="1"/>
  <c r="C596" i="6"/>
  <c r="D596" i="6" s="1"/>
  <c r="C597" i="6"/>
  <c r="D597" i="6" s="1"/>
  <c r="C598" i="6"/>
  <c r="D598" i="6" s="1"/>
  <c r="C599" i="6"/>
  <c r="D599" i="6" s="1"/>
  <c r="C600" i="6"/>
  <c r="D600" i="6" s="1"/>
  <c r="C601" i="6"/>
  <c r="D601" i="6" s="1"/>
  <c r="C602" i="6"/>
  <c r="D602" i="6" s="1"/>
  <c r="C603" i="6"/>
  <c r="D603" i="6" s="1"/>
  <c r="C604" i="6"/>
  <c r="D604" i="6" s="1"/>
  <c r="C605" i="6"/>
  <c r="D605" i="6" s="1"/>
  <c r="C606" i="6"/>
  <c r="D606" i="6" s="1"/>
  <c r="C607" i="6"/>
  <c r="D607" i="6" s="1"/>
  <c r="C608" i="6"/>
  <c r="D608" i="6" s="1"/>
  <c r="C609" i="6"/>
  <c r="D609" i="6" s="1"/>
  <c r="C610" i="6"/>
  <c r="D610" i="6" s="1"/>
  <c r="C611" i="6"/>
  <c r="D611" i="6" s="1"/>
  <c r="C612" i="6"/>
  <c r="D612" i="6" s="1"/>
  <c r="C613" i="6"/>
  <c r="D613" i="6" s="1"/>
  <c r="C614" i="6"/>
  <c r="D614" i="6" s="1"/>
  <c r="C615" i="6"/>
  <c r="D615" i="6" s="1"/>
  <c r="C616" i="6"/>
  <c r="D616" i="6" s="1"/>
  <c r="C617" i="6"/>
  <c r="D617" i="6" s="1"/>
  <c r="C618" i="6"/>
  <c r="D618" i="6" s="1"/>
  <c r="C619" i="6"/>
  <c r="D619" i="6" s="1"/>
  <c r="C620" i="6"/>
  <c r="D620" i="6" s="1"/>
  <c r="C621" i="6"/>
  <c r="D621" i="6" s="1"/>
  <c r="C622" i="6"/>
  <c r="D622" i="6" s="1"/>
  <c r="C623" i="6"/>
  <c r="D623" i="6" s="1"/>
  <c r="C624" i="6"/>
  <c r="D624" i="6" s="1"/>
  <c r="C625" i="6"/>
  <c r="D625" i="6" s="1"/>
  <c r="C626" i="6"/>
  <c r="D626" i="6" s="1"/>
  <c r="C627" i="6"/>
  <c r="D627" i="6" s="1"/>
  <c r="C628" i="6"/>
  <c r="D628" i="6" s="1"/>
  <c r="C629" i="6"/>
  <c r="D629" i="6" s="1"/>
  <c r="C630" i="6"/>
  <c r="D630" i="6" s="1"/>
  <c r="C631" i="6"/>
  <c r="D631" i="6" s="1"/>
  <c r="C632" i="6"/>
  <c r="D632" i="6" s="1"/>
  <c r="C633" i="6"/>
  <c r="D633" i="6" s="1"/>
  <c r="C634" i="6"/>
  <c r="D634" i="6" s="1"/>
  <c r="C635" i="6"/>
  <c r="D635" i="6" s="1"/>
  <c r="C636" i="6"/>
  <c r="D636" i="6" s="1"/>
  <c r="C637" i="6"/>
  <c r="D637" i="6" s="1"/>
  <c r="C638" i="6"/>
  <c r="D638" i="6" s="1"/>
  <c r="C639" i="6"/>
  <c r="D639" i="6" s="1"/>
  <c r="C640" i="6"/>
  <c r="D640" i="6" s="1"/>
  <c r="C641" i="6"/>
  <c r="D641" i="6" s="1"/>
  <c r="C642" i="6"/>
  <c r="D642" i="6" s="1"/>
  <c r="C643" i="6"/>
  <c r="D643" i="6" s="1"/>
  <c r="C644" i="6"/>
  <c r="D644" i="6" s="1"/>
  <c r="C645" i="6"/>
  <c r="D645" i="6" s="1"/>
  <c r="C646" i="6"/>
  <c r="D646" i="6" s="1"/>
  <c r="C647" i="6"/>
  <c r="D647" i="6" s="1"/>
  <c r="C648" i="6"/>
  <c r="D648" i="6" s="1"/>
  <c r="C649" i="6"/>
  <c r="D649" i="6" s="1"/>
  <c r="C650" i="6"/>
  <c r="D650" i="6" s="1"/>
  <c r="C651" i="6"/>
  <c r="D651" i="6" s="1"/>
  <c r="C652" i="6"/>
  <c r="D652" i="6" s="1"/>
  <c r="C653" i="6"/>
  <c r="D653" i="6" s="1"/>
  <c r="C654" i="6"/>
  <c r="D654" i="6" s="1"/>
  <c r="C655" i="6"/>
  <c r="D655" i="6" s="1"/>
  <c r="C656" i="6"/>
  <c r="D656" i="6" s="1"/>
  <c r="C657" i="6"/>
  <c r="D657" i="6" s="1"/>
  <c r="C658" i="6"/>
  <c r="D658" i="6" s="1"/>
  <c r="C659" i="6"/>
  <c r="D659" i="6" s="1"/>
  <c r="C660" i="6"/>
  <c r="D660" i="6" s="1"/>
  <c r="C661" i="6"/>
  <c r="D661" i="6" s="1"/>
  <c r="C662" i="6"/>
  <c r="D662" i="6" s="1"/>
  <c r="C663" i="6"/>
  <c r="D663" i="6" s="1"/>
  <c r="C664" i="6"/>
  <c r="D664" i="6" s="1"/>
  <c r="C665" i="6"/>
  <c r="D665" i="6" s="1"/>
  <c r="C666" i="6"/>
  <c r="D666" i="6" s="1"/>
  <c r="C667" i="6"/>
  <c r="D667" i="6" s="1"/>
  <c r="C668" i="6"/>
  <c r="D668" i="6" s="1"/>
  <c r="C669" i="6"/>
  <c r="D669" i="6" s="1"/>
  <c r="C670" i="6"/>
  <c r="D670" i="6" s="1"/>
  <c r="C671" i="6"/>
  <c r="D671" i="6" s="1"/>
  <c r="C672" i="6"/>
  <c r="D672" i="6" s="1"/>
  <c r="C673" i="6"/>
  <c r="D673" i="6" s="1"/>
  <c r="C674" i="6"/>
  <c r="D674" i="6" s="1"/>
  <c r="C675" i="6"/>
  <c r="D675" i="6" s="1"/>
  <c r="C676" i="6"/>
  <c r="D676" i="6" s="1"/>
  <c r="C677" i="6"/>
  <c r="D677" i="6" s="1"/>
  <c r="C678" i="6"/>
  <c r="D678" i="6" s="1"/>
  <c r="C679" i="6"/>
  <c r="D679" i="6" s="1"/>
  <c r="C680" i="6"/>
  <c r="D680" i="6" s="1"/>
  <c r="C681" i="6"/>
  <c r="D681" i="6" s="1"/>
  <c r="C682" i="6"/>
  <c r="D682" i="6" s="1"/>
  <c r="C683" i="6"/>
  <c r="D683" i="6" s="1"/>
  <c r="C684" i="6"/>
  <c r="D684" i="6" s="1"/>
  <c r="C685" i="6"/>
  <c r="D685" i="6" s="1"/>
  <c r="C686" i="6"/>
  <c r="D686" i="6" s="1"/>
  <c r="C687" i="6"/>
  <c r="D687" i="6" s="1"/>
  <c r="C688" i="6"/>
  <c r="D688" i="6" s="1"/>
  <c r="C689" i="6"/>
  <c r="D689" i="6" s="1"/>
  <c r="C690" i="6"/>
  <c r="D690" i="6" s="1"/>
  <c r="C691" i="6"/>
  <c r="D691" i="6" s="1"/>
  <c r="C692" i="6"/>
  <c r="D692" i="6" s="1"/>
  <c r="C693" i="6"/>
  <c r="D693" i="6" s="1"/>
  <c r="C694" i="6"/>
  <c r="D694" i="6" s="1"/>
  <c r="C695" i="6"/>
  <c r="D695" i="6" s="1"/>
  <c r="C696" i="6"/>
  <c r="D696" i="6" s="1"/>
  <c r="C697" i="6"/>
  <c r="D697" i="6" s="1"/>
  <c r="C698" i="6"/>
  <c r="D698" i="6" s="1"/>
  <c r="C699" i="6"/>
  <c r="D699" i="6" s="1"/>
  <c r="C700" i="6"/>
  <c r="D700" i="6" s="1"/>
  <c r="C701" i="6"/>
  <c r="D701" i="6" s="1"/>
  <c r="C702" i="6"/>
  <c r="D702" i="6" s="1"/>
  <c r="C703" i="6"/>
  <c r="D703" i="6" s="1"/>
  <c r="C704" i="6"/>
  <c r="D704" i="6" s="1"/>
  <c r="C705" i="6"/>
  <c r="D705" i="6" s="1"/>
  <c r="C706" i="6"/>
  <c r="D706" i="6" s="1"/>
  <c r="C707" i="6"/>
  <c r="D707" i="6" s="1"/>
  <c r="C708" i="6"/>
  <c r="D708" i="6" s="1"/>
  <c r="C709" i="6"/>
  <c r="D709" i="6" s="1"/>
  <c r="C710" i="6"/>
  <c r="D710" i="6" s="1"/>
  <c r="C711" i="6"/>
  <c r="D711" i="6" s="1"/>
  <c r="C712" i="6"/>
  <c r="D712" i="6" s="1"/>
  <c r="C713" i="6"/>
  <c r="D713" i="6" s="1"/>
  <c r="C714" i="6"/>
  <c r="D714" i="6" s="1"/>
  <c r="C715" i="6"/>
  <c r="D715" i="6" s="1"/>
  <c r="C716" i="6"/>
  <c r="D716" i="6" s="1"/>
  <c r="C717" i="6"/>
  <c r="D717" i="6" s="1"/>
  <c r="C718" i="6"/>
  <c r="D718" i="6" s="1"/>
  <c r="C719" i="6"/>
  <c r="D719" i="6" s="1"/>
  <c r="C720" i="6"/>
  <c r="D720" i="6" s="1"/>
  <c r="C721" i="6"/>
  <c r="D721" i="6" s="1"/>
  <c r="C722" i="6"/>
  <c r="D722" i="6" s="1"/>
  <c r="C723" i="6"/>
  <c r="D723" i="6" s="1"/>
  <c r="C724" i="6"/>
  <c r="D724" i="6" s="1"/>
  <c r="C725" i="6"/>
  <c r="D725" i="6" s="1"/>
  <c r="C726" i="6"/>
  <c r="D726" i="6" s="1"/>
  <c r="C727" i="6"/>
  <c r="D727" i="6" s="1"/>
  <c r="C728" i="6"/>
  <c r="D728" i="6" s="1"/>
  <c r="C729" i="6"/>
  <c r="D729" i="6" s="1"/>
  <c r="C730" i="6"/>
  <c r="D730" i="6" s="1"/>
  <c r="C731" i="6"/>
  <c r="D731" i="6" s="1"/>
  <c r="C732" i="6"/>
  <c r="D732" i="6" s="1"/>
  <c r="C733" i="6"/>
  <c r="D733" i="6" s="1"/>
  <c r="C734" i="6"/>
  <c r="D734" i="6" s="1"/>
  <c r="C735" i="6"/>
  <c r="D735" i="6" s="1"/>
  <c r="C736" i="6"/>
  <c r="D736" i="6" s="1"/>
  <c r="C737" i="6"/>
  <c r="D737" i="6" s="1"/>
  <c r="C738" i="6"/>
  <c r="D738" i="6" s="1"/>
  <c r="C739" i="6"/>
  <c r="D739" i="6" s="1"/>
  <c r="C740" i="6"/>
  <c r="D740" i="6" s="1"/>
  <c r="C741" i="6"/>
  <c r="D741" i="6" s="1"/>
  <c r="C742" i="6"/>
  <c r="D742" i="6" s="1"/>
  <c r="C743" i="6"/>
  <c r="D743" i="6" s="1"/>
  <c r="C744" i="6"/>
  <c r="D744" i="6" s="1"/>
  <c r="C745" i="6"/>
  <c r="D745" i="6" s="1"/>
  <c r="C746" i="6"/>
  <c r="D746" i="6" s="1"/>
  <c r="C747" i="6"/>
  <c r="D747" i="6" s="1"/>
  <c r="C748" i="6"/>
  <c r="D748" i="6" s="1"/>
  <c r="C749" i="6"/>
  <c r="D749" i="6" s="1"/>
  <c r="C750" i="6"/>
  <c r="D750" i="6" s="1"/>
  <c r="C751" i="6"/>
  <c r="D751" i="6" s="1"/>
  <c r="C752" i="6"/>
  <c r="D752" i="6" s="1"/>
  <c r="C753" i="6"/>
  <c r="D753" i="6" s="1"/>
  <c r="C754" i="6"/>
  <c r="D754" i="6" s="1"/>
  <c r="C755" i="6"/>
  <c r="D755" i="6" s="1"/>
  <c r="C756" i="6"/>
  <c r="D756" i="6" s="1"/>
  <c r="C757" i="6"/>
  <c r="D757" i="6" s="1"/>
  <c r="C758" i="6"/>
  <c r="D758" i="6" s="1"/>
  <c r="C759" i="6"/>
  <c r="D759" i="6" s="1"/>
  <c r="C760" i="6"/>
  <c r="D760" i="6" s="1"/>
  <c r="C761" i="6"/>
  <c r="D761" i="6" s="1"/>
  <c r="C762" i="6"/>
  <c r="D762" i="6" s="1"/>
  <c r="C763" i="6"/>
  <c r="D763" i="6" s="1"/>
  <c r="C764" i="6"/>
  <c r="D764" i="6" s="1"/>
  <c r="C765" i="6"/>
  <c r="D765" i="6" s="1"/>
  <c r="C766" i="6"/>
  <c r="D766" i="6" s="1"/>
  <c r="C767" i="6"/>
  <c r="D767" i="6" s="1"/>
  <c r="C768" i="6"/>
  <c r="D768" i="6" s="1"/>
  <c r="C769" i="6"/>
  <c r="D769" i="6" s="1"/>
  <c r="C770" i="6"/>
  <c r="D770" i="6" s="1"/>
  <c r="C771" i="6"/>
  <c r="D771" i="6" s="1"/>
  <c r="C772" i="6"/>
  <c r="D772" i="6" s="1"/>
  <c r="C773" i="6"/>
  <c r="D773" i="6" s="1"/>
  <c r="C774" i="6"/>
  <c r="D774" i="6" s="1"/>
  <c r="C775" i="6"/>
  <c r="D775" i="6" s="1"/>
  <c r="C776" i="6"/>
  <c r="D776" i="6" s="1"/>
  <c r="C777" i="6"/>
  <c r="D777" i="6" s="1"/>
  <c r="C778" i="6"/>
  <c r="D778" i="6" s="1"/>
  <c r="C779" i="6"/>
  <c r="D779" i="6" s="1"/>
  <c r="C780" i="6"/>
  <c r="D780" i="6" s="1"/>
  <c r="C781" i="6"/>
  <c r="D781" i="6" s="1"/>
  <c r="C782" i="6"/>
  <c r="D782" i="6" s="1"/>
  <c r="C783" i="6"/>
  <c r="D783" i="6" s="1"/>
  <c r="C784" i="6"/>
  <c r="D784" i="6" s="1"/>
  <c r="C785" i="6"/>
  <c r="D785" i="6" s="1"/>
  <c r="C786" i="6"/>
  <c r="D786" i="6" s="1"/>
  <c r="C787" i="6"/>
  <c r="D787" i="6" s="1"/>
  <c r="C788" i="6"/>
  <c r="D788" i="6" s="1"/>
  <c r="C789" i="6"/>
  <c r="D789" i="6" s="1"/>
  <c r="C790" i="6"/>
  <c r="D790" i="6" s="1"/>
  <c r="C791" i="6"/>
  <c r="D791" i="6" s="1"/>
  <c r="C792" i="6"/>
  <c r="D792" i="6" s="1"/>
  <c r="C793" i="6"/>
  <c r="D793" i="6" s="1"/>
  <c r="C794" i="6"/>
  <c r="D794" i="6" s="1"/>
  <c r="C795" i="6"/>
  <c r="D795" i="6" s="1"/>
  <c r="C796" i="6"/>
  <c r="D796" i="6" s="1"/>
  <c r="C797" i="6"/>
  <c r="D797" i="6" s="1"/>
  <c r="C798" i="6"/>
  <c r="D798" i="6" s="1"/>
  <c r="C799" i="6"/>
  <c r="D799" i="6" s="1"/>
  <c r="C800" i="6"/>
  <c r="D800" i="6" s="1"/>
  <c r="C801" i="6"/>
  <c r="D801" i="6" s="1"/>
  <c r="C802" i="6"/>
  <c r="D802" i="6" s="1"/>
  <c r="C803" i="6"/>
  <c r="D803" i="6" s="1"/>
  <c r="C804" i="6"/>
  <c r="D804" i="6" s="1"/>
  <c r="C805" i="6"/>
  <c r="D805" i="6" s="1"/>
  <c r="C806" i="6"/>
  <c r="D806" i="6" s="1"/>
  <c r="C807" i="6"/>
  <c r="D807" i="6" s="1"/>
  <c r="C808" i="6"/>
  <c r="D808" i="6" s="1"/>
  <c r="C809" i="6"/>
  <c r="D809" i="6" s="1"/>
  <c r="C810" i="6"/>
  <c r="D810" i="6" s="1"/>
  <c r="C811" i="6"/>
  <c r="D811" i="6" s="1"/>
  <c r="C812" i="6"/>
  <c r="D812" i="6" s="1"/>
  <c r="C813" i="6"/>
  <c r="D813" i="6" s="1"/>
  <c r="C814" i="6"/>
  <c r="D814" i="6" s="1"/>
  <c r="C815" i="6"/>
  <c r="D815" i="6" s="1"/>
  <c r="C816" i="6"/>
  <c r="D816" i="6" s="1"/>
  <c r="C817" i="6"/>
  <c r="D817" i="6" s="1"/>
  <c r="C818" i="6"/>
  <c r="D818" i="6" s="1"/>
  <c r="C819" i="6"/>
  <c r="D819" i="6" s="1"/>
  <c r="C820" i="6"/>
  <c r="D820" i="6" s="1"/>
  <c r="C821" i="6"/>
  <c r="D821" i="6" s="1"/>
  <c r="C822" i="6"/>
  <c r="D822" i="6" s="1"/>
  <c r="C823" i="6"/>
  <c r="D823" i="6" s="1"/>
  <c r="C824" i="6"/>
  <c r="D824" i="6" s="1"/>
  <c r="C825" i="6"/>
  <c r="D825" i="6" s="1"/>
  <c r="C826" i="6"/>
  <c r="D826" i="6" s="1"/>
  <c r="C827" i="6"/>
  <c r="D827" i="6" s="1"/>
  <c r="C828" i="6"/>
  <c r="D828" i="6" s="1"/>
  <c r="C829" i="6"/>
  <c r="D829" i="6" s="1"/>
  <c r="C830" i="6"/>
  <c r="D830" i="6" s="1"/>
  <c r="C831" i="6"/>
  <c r="D831" i="6" s="1"/>
  <c r="C832" i="6"/>
  <c r="D832" i="6" s="1"/>
  <c r="C833" i="6"/>
  <c r="D833" i="6" s="1"/>
  <c r="C834" i="6"/>
  <c r="D834" i="6" s="1"/>
  <c r="C835" i="6"/>
  <c r="D835" i="6" s="1"/>
  <c r="C836" i="6"/>
  <c r="D836" i="6" s="1"/>
  <c r="C837" i="6"/>
  <c r="D837" i="6" s="1"/>
  <c r="C838" i="6"/>
  <c r="D838" i="6" s="1"/>
  <c r="C839" i="6"/>
  <c r="D839" i="6" s="1"/>
  <c r="C840" i="6"/>
  <c r="D840" i="6" s="1"/>
  <c r="C841" i="6"/>
  <c r="D841" i="6" s="1"/>
  <c r="C842" i="6"/>
  <c r="D842" i="6" s="1"/>
  <c r="C843" i="6"/>
  <c r="D843" i="6" s="1"/>
  <c r="C844" i="6"/>
  <c r="D844" i="6" s="1"/>
  <c r="C845" i="6"/>
  <c r="D845" i="6" s="1"/>
  <c r="C846" i="6"/>
  <c r="D846" i="6" s="1"/>
  <c r="C847" i="6"/>
  <c r="D847" i="6" s="1"/>
  <c r="C848" i="6"/>
  <c r="D848" i="6" s="1"/>
  <c r="C849" i="6"/>
  <c r="D849" i="6" s="1"/>
  <c r="C850" i="6"/>
  <c r="D850" i="6" s="1"/>
  <c r="C851" i="6"/>
  <c r="D851" i="6" s="1"/>
  <c r="C852" i="6"/>
  <c r="D852" i="6" s="1"/>
  <c r="C853" i="6"/>
  <c r="D853" i="6" s="1"/>
  <c r="C854" i="6"/>
  <c r="D854" i="6" s="1"/>
  <c r="C855" i="6"/>
  <c r="D855" i="6" s="1"/>
  <c r="C856" i="6"/>
  <c r="D856" i="6" s="1"/>
  <c r="C857" i="6"/>
  <c r="D857" i="6" s="1"/>
  <c r="C858" i="6"/>
  <c r="D858" i="6" s="1"/>
  <c r="C859" i="6"/>
  <c r="D859" i="6" s="1"/>
  <c r="C860" i="6"/>
  <c r="D860" i="6" s="1"/>
  <c r="C861" i="6"/>
  <c r="D861" i="6" s="1"/>
  <c r="C862" i="6"/>
  <c r="D862" i="6" s="1"/>
  <c r="C863" i="6"/>
  <c r="D863" i="6" s="1"/>
  <c r="C864" i="6"/>
  <c r="D864" i="6" s="1"/>
  <c r="C865" i="6"/>
  <c r="D865" i="6" s="1"/>
  <c r="C866" i="6"/>
  <c r="D866" i="6" s="1"/>
  <c r="C867" i="6"/>
  <c r="D867" i="6" s="1"/>
  <c r="C868" i="6"/>
  <c r="D868" i="6" s="1"/>
  <c r="C869" i="6"/>
  <c r="D869" i="6" s="1"/>
  <c r="C870" i="6"/>
  <c r="D870" i="6" s="1"/>
  <c r="C871" i="6"/>
  <c r="D871" i="6" s="1"/>
  <c r="C872" i="6"/>
  <c r="D872" i="6" s="1"/>
  <c r="C873" i="6"/>
  <c r="D873" i="6" s="1"/>
  <c r="C874" i="6"/>
  <c r="D874" i="6" s="1"/>
  <c r="C875" i="6"/>
  <c r="D875" i="6" s="1"/>
  <c r="C876" i="6"/>
  <c r="D876" i="6" s="1"/>
  <c r="C877" i="6"/>
  <c r="D877" i="6" s="1"/>
  <c r="C878" i="6"/>
  <c r="D878" i="6" s="1"/>
  <c r="C879" i="6"/>
  <c r="D879" i="6" s="1"/>
  <c r="C880" i="6"/>
  <c r="D880" i="6" s="1"/>
  <c r="C881" i="6"/>
  <c r="D881" i="6" s="1"/>
  <c r="C882" i="6"/>
  <c r="D882" i="6" s="1"/>
  <c r="C883" i="6"/>
  <c r="D883" i="6" s="1"/>
  <c r="C884" i="6"/>
  <c r="D884" i="6" s="1"/>
  <c r="C885" i="6"/>
  <c r="D885" i="6" s="1"/>
  <c r="C886" i="6"/>
  <c r="D886" i="6" s="1"/>
  <c r="C887" i="6"/>
  <c r="D887" i="6" s="1"/>
  <c r="C888" i="6"/>
  <c r="D888" i="6" s="1"/>
  <c r="C889" i="6"/>
  <c r="D889" i="6" s="1"/>
  <c r="C890" i="6"/>
  <c r="D890" i="6" s="1"/>
  <c r="C891" i="6"/>
  <c r="D891" i="6" s="1"/>
  <c r="C892" i="6"/>
  <c r="D892" i="6" s="1"/>
  <c r="C893" i="6"/>
  <c r="D893" i="6" s="1"/>
  <c r="C894" i="6"/>
  <c r="D894" i="6" s="1"/>
  <c r="C895" i="6"/>
  <c r="D895" i="6" s="1"/>
  <c r="C896" i="6"/>
  <c r="D896" i="6" s="1"/>
  <c r="C897" i="6"/>
  <c r="D897" i="6" s="1"/>
  <c r="C898" i="6"/>
  <c r="D898" i="6" s="1"/>
  <c r="C899" i="6"/>
  <c r="D899" i="6" s="1"/>
  <c r="C900" i="6"/>
  <c r="D900" i="6" s="1"/>
  <c r="C901" i="6"/>
  <c r="D901" i="6" s="1"/>
  <c r="C902" i="6"/>
  <c r="D902" i="6" s="1"/>
  <c r="C903" i="6"/>
  <c r="D903" i="6" s="1"/>
  <c r="C904" i="6"/>
  <c r="D904" i="6" s="1"/>
  <c r="C905" i="6"/>
  <c r="D905" i="6" s="1"/>
  <c r="C906" i="6"/>
  <c r="D906" i="6" s="1"/>
  <c r="C907" i="6"/>
  <c r="D907" i="6" s="1"/>
  <c r="C908" i="6"/>
  <c r="D908" i="6" s="1"/>
  <c r="C909" i="6"/>
  <c r="D909" i="6" s="1"/>
  <c r="C910" i="6"/>
  <c r="D910" i="6" s="1"/>
  <c r="C911" i="6"/>
  <c r="D911" i="6" s="1"/>
  <c r="C912" i="6"/>
  <c r="D912" i="6" s="1"/>
  <c r="C913" i="6"/>
  <c r="D913" i="6" s="1"/>
  <c r="C914" i="6"/>
  <c r="D914" i="6" s="1"/>
  <c r="C915" i="6"/>
  <c r="D915" i="6" s="1"/>
  <c r="C916" i="6"/>
  <c r="D916" i="6" s="1"/>
  <c r="C917" i="6"/>
  <c r="D917" i="6" s="1"/>
  <c r="C918" i="6"/>
  <c r="D918" i="6" s="1"/>
  <c r="C919" i="6"/>
  <c r="D919" i="6" s="1"/>
  <c r="C920" i="6"/>
  <c r="D920" i="6" s="1"/>
  <c r="C921" i="6"/>
  <c r="D921" i="6" s="1"/>
  <c r="C922" i="6"/>
  <c r="D922" i="6" s="1"/>
  <c r="C923" i="6"/>
  <c r="D923" i="6" s="1"/>
  <c r="C924" i="6"/>
  <c r="D924" i="6" s="1"/>
  <c r="C925" i="6"/>
  <c r="D925" i="6" s="1"/>
  <c r="C926" i="6"/>
  <c r="D926" i="6" s="1"/>
  <c r="C927" i="6"/>
  <c r="D927" i="6" s="1"/>
  <c r="C928" i="6"/>
  <c r="D928" i="6" s="1"/>
  <c r="C929" i="6"/>
  <c r="D929" i="6" s="1"/>
  <c r="C930" i="6"/>
  <c r="D930" i="6" s="1"/>
  <c r="C931" i="6"/>
  <c r="D931" i="6" s="1"/>
  <c r="C932" i="6"/>
  <c r="D932" i="6" s="1"/>
  <c r="C933" i="6"/>
  <c r="D933" i="6" s="1"/>
  <c r="C934" i="6"/>
  <c r="D934" i="6" s="1"/>
  <c r="C935" i="6"/>
  <c r="D935" i="6" s="1"/>
  <c r="C936" i="6"/>
  <c r="D936" i="6" s="1"/>
  <c r="C937" i="6"/>
  <c r="D937" i="6" s="1"/>
  <c r="C938" i="6"/>
  <c r="D938" i="6" s="1"/>
  <c r="C939" i="6"/>
  <c r="D939" i="6" s="1"/>
  <c r="C940" i="6"/>
  <c r="D940" i="6" s="1"/>
  <c r="C941" i="6"/>
  <c r="D941" i="6" s="1"/>
  <c r="C942" i="6"/>
  <c r="D942" i="6" s="1"/>
  <c r="C943" i="6"/>
  <c r="D943" i="6" s="1"/>
  <c r="C944" i="6"/>
  <c r="D944" i="6" s="1"/>
  <c r="C945" i="6"/>
  <c r="D945" i="6" s="1"/>
  <c r="C946" i="6"/>
  <c r="D946" i="6" s="1"/>
  <c r="C947" i="6"/>
  <c r="D947" i="6" s="1"/>
  <c r="C948" i="6"/>
  <c r="D948" i="6" s="1"/>
  <c r="C949" i="6"/>
  <c r="D949" i="6" s="1"/>
  <c r="C950" i="6"/>
  <c r="D950" i="6" s="1"/>
  <c r="C951" i="6"/>
  <c r="D951" i="6" s="1"/>
  <c r="C952" i="6"/>
  <c r="D952" i="6" s="1"/>
  <c r="C953" i="6"/>
  <c r="D953" i="6" s="1"/>
  <c r="C954" i="6"/>
  <c r="D954" i="6" s="1"/>
  <c r="C955" i="6"/>
  <c r="D955" i="6" s="1"/>
  <c r="C956" i="6"/>
  <c r="D956" i="6" s="1"/>
  <c r="C957" i="6"/>
  <c r="D957" i="6" s="1"/>
  <c r="C958" i="6"/>
  <c r="D958" i="6" s="1"/>
  <c r="C959" i="6"/>
  <c r="D959" i="6" s="1"/>
  <c r="C960" i="6"/>
  <c r="D960" i="6" s="1"/>
  <c r="C961" i="6"/>
  <c r="D961" i="6" s="1"/>
  <c r="C962" i="6"/>
  <c r="D962" i="6" s="1"/>
  <c r="C963" i="6"/>
  <c r="D963" i="6" s="1"/>
  <c r="C964" i="6"/>
  <c r="D964" i="6" s="1"/>
  <c r="C965" i="6"/>
  <c r="D965" i="6" s="1"/>
  <c r="C966" i="6"/>
  <c r="D966" i="6" s="1"/>
  <c r="C967" i="6"/>
  <c r="D967" i="6" s="1"/>
  <c r="C968" i="6"/>
  <c r="D968" i="6" s="1"/>
  <c r="C969" i="6"/>
  <c r="D969" i="6" s="1"/>
  <c r="C970" i="6"/>
  <c r="D970" i="6" s="1"/>
  <c r="C971" i="6"/>
  <c r="D971" i="6" s="1"/>
  <c r="C972" i="6"/>
  <c r="D972" i="6" s="1"/>
  <c r="C973" i="6"/>
  <c r="D973" i="6" s="1"/>
  <c r="C974" i="6"/>
  <c r="D974" i="6" s="1"/>
  <c r="C975" i="6"/>
  <c r="D975" i="6" s="1"/>
  <c r="C976" i="6"/>
  <c r="D976" i="6" s="1"/>
  <c r="C977" i="6"/>
  <c r="D977" i="6" s="1"/>
  <c r="C978" i="6"/>
  <c r="D978" i="6" s="1"/>
  <c r="C979" i="6"/>
  <c r="D979" i="6" s="1"/>
  <c r="C980" i="6"/>
  <c r="D980" i="6" s="1"/>
  <c r="C981" i="6"/>
  <c r="D981" i="6" s="1"/>
  <c r="C982" i="6"/>
  <c r="D982" i="6" s="1"/>
  <c r="C983" i="6"/>
  <c r="D983" i="6" s="1"/>
  <c r="C984" i="6"/>
  <c r="D984" i="6" s="1"/>
  <c r="C985" i="6"/>
  <c r="D985" i="6" s="1"/>
  <c r="C986" i="6"/>
  <c r="D986" i="6" s="1"/>
  <c r="C987" i="6"/>
  <c r="D987" i="6" s="1"/>
  <c r="C988" i="6"/>
  <c r="D988" i="6" s="1"/>
  <c r="C989" i="6"/>
  <c r="D989" i="6" s="1"/>
  <c r="C990" i="6"/>
  <c r="D990" i="6" s="1"/>
  <c r="C991" i="6"/>
  <c r="D991" i="6" s="1"/>
  <c r="C992" i="6"/>
  <c r="D992" i="6" s="1"/>
  <c r="C993" i="6"/>
  <c r="D993" i="6" s="1"/>
  <c r="C994" i="6"/>
  <c r="D994" i="6" s="1"/>
  <c r="C995" i="6"/>
  <c r="D995" i="6" s="1"/>
  <c r="C996" i="6"/>
  <c r="D996" i="6" s="1"/>
  <c r="C997" i="6"/>
  <c r="D997" i="6" s="1"/>
  <c r="C998" i="6"/>
  <c r="D998" i="6" s="1"/>
  <c r="C999" i="6"/>
  <c r="D999" i="6" s="1"/>
  <c r="C1000" i="6"/>
  <c r="D1000" i="6" s="1"/>
  <c r="C1001" i="6"/>
  <c r="D1001" i="6" s="1"/>
  <c r="C1002" i="6"/>
  <c r="D1002" i="6" s="1"/>
  <c r="C1003" i="6"/>
  <c r="D1003" i="6" s="1"/>
  <c r="C1004" i="6"/>
  <c r="D1004" i="6" s="1"/>
  <c r="C1005" i="6"/>
  <c r="D1005" i="6" s="1"/>
  <c r="C1006" i="6"/>
  <c r="D1006" i="6" s="1"/>
  <c r="C1007" i="6"/>
  <c r="D1007" i="6" s="1"/>
  <c r="C1008" i="6"/>
  <c r="D1008" i="6" s="1"/>
  <c r="C1009" i="6"/>
  <c r="D1009" i="6" s="1"/>
  <c r="C1010" i="6"/>
  <c r="D1010" i="6" s="1"/>
  <c r="C1011" i="6"/>
  <c r="D1011" i="6" s="1"/>
  <c r="C1012" i="6"/>
  <c r="D1012" i="6" s="1"/>
  <c r="C1013" i="6"/>
  <c r="D1013" i="6" s="1"/>
  <c r="C1014" i="6"/>
  <c r="D1014" i="6" s="1"/>
  <c r="C1015" i="6"/>
  <c r="D1015" i="6" s="1"/>
  <c r="C1016" i="6"/>
  <c r="D1016" i="6" s="1"/>
  <c r="C1017" i="6"/>
  <c r="D1017" i="6" s="1"/>
  <c r="C1018" i="6"/>
  <c r="D1018" i="6" s="1"/>
  <c r="C1019" i="6"/>
  <c r="D1019" i="6" s="1"/>
  <c r="C1020" i="6"/>
  <c r="D1020" i="6" s="1"/>
  <c r="C1021" i="6"/>
  <c r="D1021" i="6" s="1"/>
  <c r="C1022" i="6"/>
  <c r="D1022" i="6" s="1"/>
  <c r="C1023" i="6"/>
  <c r="D1023" i="6" s="1"/>
  <c r="C1024" i="6"/>
  <c r="D1024" i="6" s="1"/>
  <c r="C1025" i="6"/>
  <c r="D1025" i="6" s="1"/>
  <c r="C1026" i="6"/>
  <c r="D1026" i="6" s="1"/>
  <c r="C1027" i="6"/>
  <c r="D1027" i="6" s="1"/>
  <c r="C1028" i="6"/>
  <c r="D1028" i="6" s="1"/>
  <c r="C1029" i="6"/>
  <c r="D1029" i="6" s="1"/>
  <c r="C1030" i="6"/>
  <c r="D1030" i="6" s="1"/>
  <c r="C1031" i="6"/>
  <c r="D1031" i="6" s="1"/>
  <c r="C1032" i="6"/>
  <c r="D1032" i="6" s="1"/>
  <c r="C1033" i="6"/>
  <c r="D1033" i="6" s="1"/>
  <c r="C1034" i="6"/>
  <c r="D1034" i="6" s="1"/>
  <c r="C1035" i="6"/>
  <c r="D1035" i="6" s="1"/>
  <c r="C1036" i="6"/>
  <c r="D1036" i="6" s="1"/>
  <c r="C1037" i="6"/>
  <c r="D1037" i="6" s="1"/>
  <c r="C1038" i="6"/>
  <c r="D1038" i="6" s="1"/>
  <c r="C1039" i="6"/>
  <c r="D1039" i="6" s="1"/>
  <c r="C1040" i="6"/>
  <c r="D1040" i="6" s="1"/>
  <c r="C1041" i="6"/>
  <c r="D1041" i="6" s="1"/>
  <c r="C1042" i="6"/>
  <c r="D1042" i="6" s="1"/>
  <c r="C1043" i="6"/>
  <c r="D1043" i="6" s="1"/>
  <c r="C1044" i="6"/>
  <c r="D1044" i="6" s="1"/>
  <c r="C1045" i="6"/>
  <c r="D1045" i="6" s="1"/>
  <c r="C1046" i="6"/>
  <c r="D1046" i="6" s="1"/>
  <c r="C1047" i="6"/>
  <c r="D1047" i="6" s="1"/>
  <c r="C1048" i="6"/>
  <c r="D1048" i="6" s="1"/>
  <c r="C1049" i="6"/>
  <c r="D1049" i="6" s="1"/>
  <c r="C1050" i="6"/>
  <c r="D1050" i="6" s="1"/>
  <c r="C1051" i="6"/>
  <c r="D1051" i="6" s="1"/>
  <c r="C1052" i="6"/>
  <c r="D1052" i="6" s="1"/>
  <c r="C1053" i="6"/>
  <c r="D1053" i="6" s="1"/>
  <c r="C1054" i="6"/>
  <c r="D1054" i="6" s="1"/>
  <c r="C1055" i="6"/>
  <c r="D1055" i="6" s="1"/>
  <c r="C1056" i="6"/>
  <c r="D1056" i="6" s="1"/>
  <c r="C1057" i="6"/>
  <c r="D1057" i="6" s="1"/>
  <c r="C1058" i="6"/>
  <c r="D1058" i="6" s="1"/>
  <c r="C1059" i="6"/>
  <c r="D1059" i="6" s="1"/>
  <c r="C1060" i="6"/>
  <c r="D1060" i="6" s="1"/>
  <c r="C1061" i="6"/>
  <c r="D1061" i="6" s="1"/>
  <c r="C1062" i="6"/>
  <c r="D1062" i="6" s="1"/>
  <c r="C1063" i="6"/>
  <c r="D1063" i="6" s="1"/>
  <c r="C1064" i="6"/>
  <c r="D1064" i="6" s="1"/>
  <c r="C1065" i="6"/>
  <c r="D1065" i="6" s="1"/>
  <c r="C1066" i="6"/>
  <c r="D1066" i="6" s="1"/>
  <c r="C1067" i="6"/>
  <c r="D1067" i="6" s="1"/>
  <c r="C1068" i="6"/>
  <c r="D1068" i="6" s="1"/>
  <c r="C1069" i="6"/>
  <c r="D1069" i="6" s="1"/>
  <c r="C1070" i="6"/>
  <c r="D1070" i="6" s="1"/>
  <c r="C1071" i="6"/>
  <c r="D1071" i="6" s="1"/>
  <c r="C1072" i="6"/>
  <c r="D1072" i="6" s="1"/>
  <c r="C1073" i="6"/>
  <c r="D1073" i="6" s="1"/>
  <c r="C1074" i="6"/>
  <c r="D1074" i="6" s="1"/>
  <c r="C1075" i="6"/>
  <c r="D1075" i="6" s="1"/>
  <c r="C1076" i="6"/>
  <c r="D1076" i="6" s="1"/>
  <c r="C1077" i="6"/>
  <c r="D1077" i="6" s="1"/>
  <c r="C1078" i="6"/>
  <c r="D1078" i="6" s="1"/>
  <c r="C1079" i="6"/>
  <c r="D1079" i="6" s="1"/>
  <c r="C1080" i="6"/>
  <c r="D1080" i="6" s="1"/>
  <c r="C1081" i="6"/>
  <c r="D1081" i="6" s="1"/>
  <c r="C1082" i="6"/>
  <c r="D1082" i="6" s="1"/>
  <c r="C1083" i="6"/>
  <c r="D1083" i="6" s="1"/>
  <c r="C1084" i="6"/>
  <c r="D1084" i="6" s="1"/>
  <c r="C1085" i="6"/>
  <c r="D1085" i="6" s="1"/>
  <c r="C1086" i="6"/>
  <c r="D1086" i="6" s="1"/>
  <c r="C1087" i="6"/>
  <c r="D1087" i="6" s="1"/>
  <c r="C1088" i="6"/>
  <c r="D1088" i="6" s="1"/>
  <c r="C1089" i="6"/>
  <c r="D1089" i="6" s="1"/>
  <c r="C1090" i="6"/>
  <c r="D1090" i="6" s="1"/>
  <c r="C1091" i="6"/>
  <c r="D1091" i="6" s="1"/>
  <c r="C1092" i="6"/>
  <c r="D1092" i="6" s="1"/>
  <c r="C1093" i="6"/>
  <c r="D1093" i="6" s="1"/>
  <c r="C1094" i="6"/>
  <c r="D1094" i="6" s="1"/>
  <c r="C1095" i="6"/>
  <c r="D1095" i="6" s="1"/>
  <c r="C1096" i="6"/>
  <c r="D1096" i="6" s="1"/>
  <c r="C1097" i="6"/>
  <c r="D1097" i="6" s="1"/>
  <c r="C1098" i="6"/>
  <c r="D1098" i="6" s="1"/>
  <c r="C1099" i="6"/>
  <c r="D1099" i="6" s="1"/>
  <c r="C1100" i="6"/>
  <c r="D1100" i="6" s="1"/>
  <c r="C1101" i="6"/>
  <c r="D1101" i="6" s="1"/>
  <c r="C1102" i="6"/>
  <c r="D1102" i="6" s="1"/>
  <c r="C1103" i="6"/>
  <c r="D1103" i="6" s="1"/>
  <c r="C1104" i="6"/>
  <c r="D1104" i="6" s="1"/>
  <c r="C1105" i="6"/>
  <c r="D1105" i="6" s="1"/>
  <c r="C1106" i="6"/>
  <c r="D1106" i="6" s="1"/>
  <c r="C1107" i="6"/>
  <c r="D1107" i="6" s="1"/>
  <c r="C1108" i="6"/>
  <c r="D1108" i="6" s="1"/>
  <c r="C1109" i="6"/>
  <c r="D1109" i="6" s="1"/>
  <c r="C1110" i="6"/>
  <c r="D1110" i="6" s="1"/>
  <c r="C1111" i="6"/>
  <c r="D1111" i="6" s="1"/>
  <c r="C1112" i="6"/>
  <c r="D1112" i="6" s="1"/>
  <c r="C1113" i="6"/>
  <c r="D1113" i="6" s="1"/>
  <c r="C1114" i="6"/>
  <c r="D1114" i="6" s="1"/>
  <c r="C1115" i="6"/>
  <c r="D1115" i="6" s="1"/>
  <c r="C1116" i="6"/>
  <c r="D1116" i="6" s="1"/>
  <c r="C1117" i="6"/>
  <c r="D1117" i="6" s="1"/>
  <c r="C1118" i="6"/>
  <c r="D1118" i="6" s="1"/>
  <c r="C1119" i="6"/>
  <c r="D1119" i="6" s="1"/>
  <c r="C1120" i="6"/>
  <c r="D1120" i="6" s="1"/>
  <c r="C1121" i="6"/>
  <c r="D1121" i="6" s="1"/>
  <c r="C1122" i="6"/>
  <c r="D1122" i="6" s="1"/>
  <c r="C1123" i="6"/>
  <c r="D1123" i="6" s="1"/>
  <c r="C1124" i="6"/>
  <c r="D1124" i="6" s="1"/>
  <c r="C1125" i="6"/>
  <c r="D1125" i="6" s="1"/>
  <c r="C1126" i="6"/>
  <c r="D1126" i="6" s="1"/>
  <c r="C1127" i="6"/>
  <c r="D1127" i="6" s="1"/>
  <c r="C1128" i="6"/>
  <c r="D1128" i="6" s="1"/>
  <c r="C1129" i="6"/>
  <c r="D1129" i="6" s="1"/>
  <c r="C1130" i="6"/>
  <c r="D1130" i="6" s="1"/>
  <c r="C1131" i="6"/>
  <c r="D1131" i="6" s="1"/>
  <c r="C1132" i="6"/>
  <c r="D1132" i="6" s="1"/>
  <c r="C1133" i="6"/>
  <c r="D1133" i="6" s="1"/>
  <c r="C1134" i="6"/>
  <c r="D1134" i="6" s="1"/>
  <c r="C1135" i="6"/>
  <c r="D1135" i="6" s="1"/>
  <c r="C1136" i="6"/>
  <c r="D1136" i="6" s="1"/>
  <c r="C1137" i="6"/>
  <c r="D1137" i="6" s="1"/>
  <c r="C1138" i="6"/>
  <c r="D1138" i="6" s="1"/>
  <c r="C1139" i="6"/>
  <c r="D1139" i="6" s="1"/>
  <c r="C1140" i="6"/>
  <c r="D1140" i="6" s="1"/>
  <c r="C1141" i="6"/>
  <c r="D1141" i="6" s="1"/>
  <c r="C1142" i="6"/>
  <c r="D1142" i="6" s="1"/>
  <c r="C1143" i="6"/>
  <c r="D1143" i="6" s="1"/>
  <c r="C1144" i="6"/>
  <c r="D1144" i="6" s="1"/>
  <c r="C1145" i="6"/>
  <c r="D1145" i="6" s="1"/>
  <c r="C1146" i="6"/>
  <c r="D1146" i="6" s="1"/>
  <c r="C1147" i="6"/>
  <c r="D1147" i="6" s="1"/>
  <c r="C1148" i="6"/>
  <c r="D1148" i="6" s="1"/>
  <c r="C1149" i="6"/>
  <c r="D1149" i="6" s="1"/>
  <c r="C1150" i="6"/>
  <c r="D1150" i="6" s="1"/>
  <c r="C1151" i="6"/>
  <c r="D1151" i="6" s="1"/>
  <c r="C1152" i="6"/>
  <c r="D1152" i="6" s="1"/>
  <c r="C1153" i="6"/>
  <c r="D1153" i="6" s="1"/>
  <c r="C1154" i="6"/>
  <c r="D1154" i="6" s="1"/>
  <c r="C1155" i="6"/>
  <c r="D1155" i="6" s="1"/>
  <c r="C1156" i="6"/>
  <c r="D1156" i="6" s="1"/>
  <c r="C1157" i="6"/>
  <c r="D1157" i="6" s="1"/>
  <c r="C1158" i="6"/>
  <c r="D1158" i="6" s="1"/>
  <c r="C1159" i="6"/>
  <c r="D1159" i="6" s="1"/>
  <c r="C1160" i="6"/>
  <c r="D1160" i="6" s="1"/>
  <c r="C1161" i="6"/>
  <c r="D1161" i="6" s="1"/>
  <c r="C1162" i="6"/>
  <c r="D1162" i="6" s="1"/>
  <c r="C1163" i="6"/>
  <c r="D1163" i="6" s="1"/>
  <c r="C1164" i="6"/>
  <c r="D1164" i="6" s="1"/>
  <c r="C5" i="6"/>
  <c r="D5" i="6" s="1"/>
  <c r="C6" i="6"/>
  <c r="D6" i="6" s="1"/>
  <c r="C7" i="6"/>
  <c r="D7" i="6" s="1"/>
  <c r="C8" i="6"/>
  <c r="D8" i="6" s="1"/>
  <c r="C9" i="6"/>
  <c r="D9" i="6" s="1"/>
  <c r="C10" i="6"/>
  <c r="D10" i="6" s="1"/>
  <c r="C11" i="6"/>
  <c r="D11" i="6" s="1"/>
  <c r="C12" i="6"/>
  <c r="D12" i="6" s="1"/>
  <c r="C13" i="6"/>
  <c r="D13" i="6" s="1"/>
  <c r="C14" i="6"/>
  <c r="D14" i="6" s="1"/>
  <c r="C15" i="6"/>
  <c r="D15" i="6" s="1"/>
  <c r="C16" i="6"/>
  <c r="D16" i="6" s="1"/>
  <c r="C17" i="6"/>
  <c r="D17" i="6" s="1"/>
  <c r="C18" i="6"/>
  <c r="D18" i="6" s="1"/>
  <c r="C19" i="6"/>
  <c r="D19" i="6" s="1"/>
  <c r="C20" i="6"/>
  <c r="D20" i="6" s="1"/>
  <c r="C21" i="6"/>
  <c r="D21" i="6" s="1"/>
  <c r="C22" i="6"/>
  <c r="D22" i="6" s="1"/>
  <c r="C23" i="6"/>
  <c r="D23" i="6" s="1"/>
  <c r="C24" i="6"/>
  <c r="D24" i="6" s="1"/>
  <c r="C25" i="6"/>
  <c r="D25" i="6" s="1"/>
  <c r="C26" i="6"/>
  <c r="D26" i="6" s="1"/>
  <c r="C27" i="6"/>
  <c r="D27" i="6" s="1"/>
  <c r="C28" i="6"/>
  <c r="D28" i="6" s="1"/>
  <c r="C29" i="6"/>
  <c r="D29" i="6" s="1"/>
  <c r="C30" i="6"/>
  <c r="D30" i="6" s="1"/>
  <c r="C31" i="6"/>
  <c r="D31" i="6" s="1"/>
  <c r="C32" i="6"/>
  <c r="D32" i="6" s="1"/>
  <c r="C33" i="6"/>
  <c r="D33" i="6" s="1"/>
  <c r="C34" i="6"/>
  <c r="D34" i="6" s="1"/>
  <c r="C35" i="6"/>
  <c r="D35" i="6" s="1"/>
  <c r="C36" i="6"/>
  <c r="D36" i="6" s="1"/>
  <c r="C4" i="6"/>
  <c r="D4" i="6" s="1"/>
  <c r="A3232" i="2" l="1"/>
  <c r="A3233" i="2"/>
  <c r="A3235" i="2"/>
  <c r="A3236" i="2"/>
  <c r="A3239" i="2"/>
  <c r="A3240" i="2"/>
  <c r="A3241" i="2"/>
  <c r="A3242" i="2"/>
  <c r="A3243" i="2"/>
  <c r="A3245" i="2"/>
  <c r="A3246" i="2"/>
  <c r="A3247" i="2"/>
  <c r="A3248" i="2"/>
  <c r="A3249" i="2"/>
  <c r="A3250" i="2"/>
  <c r="A3251" i="2"/>
  <c r="A3252" i="2"/>
  <c r="A3253" i="2"/>
  <c r="A3255" i="2"/>
  <c r="A3256" i="2"/>
  <c r="A3257" i="2"/>
  <c r="A3259" i="2"/>
  <c r="A3260" i="2"/>
  <c r="A3261" i="2"/>
  <c r="A3263" i="2"/>
  <c r="A3264" i="2"/>
  <c r="A3265" i="2"/>
  <c r="A3266" i="2" l="1"/>
  <c r="A3262" i="2"/>
  <c r="A3258" i="2"/>
  <c r="A3238" i="2"/>
  <c r="A3254" i="2"/>
  <c r="A3237" i="2"/>
  <c r="A3234" i="2"/>
  <c r="A3244" i="2"/>
  <c r="S2315" i="1" l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B3" i="2"/>
  <c r="C3" i="2"/>
  <c r="D3" i="2"/>
  <c r="Q3" i="2"/>
  <c r="B4" i="2"/>
  <c r="N4" i="2" s="1"/>
  <c r="C4" i="2"/>
  <c r="D4" i="2"/>
  <c r="Q4" i="2"/>
  <c r="B5" i="2"/>
  <c r="N5" i="2" s="1"/>
  <c r="C5" i="2"/>
  <c r="D5" i="2"/>
  <c r="Q5" i="2"/>
  <c r="B6" i="2"/>
  <c r="N6" i="2" s="1"/>
  <c r="C6" i="2"/>
  <c r="D6" i="2"/>
  <c r="Q6" i="2"/>
  <c r="B7" i="2"/>
  <c r="N7" i="2" s="1"/>
  <c r="C7" i="2"/>
  <c r="D7" i="2"/>
  <c r="Q7" i="2"/>
  <c r="B8" i="2"/>
  <c r="N8" i="2" s="1"/>
  <c r="C8" i="2"/>
  <c r="D8" i="2"/>
  <c r="Q8" i="2"/>
  <c r="B9" i="2"/>
  <c r="N9" i="2" s="1"/>
  <c r="C9" i="2"/>
  <c r="D9" i="2"/>
  <c r="Q9" i="2"/>
  <c r="B10" i="2"/>
  <c r="N10" i="2" s="1"/>
  <c r="C10" i="2"/>
  <c r="D10" i="2"/>
  <c r="Q10" i="2"/>
  <c r="B11" i="2"/>
  <c r="N11" i="2" s="1"/>
  <c r="C11" i="2"/>
  <c r="D11" i="2"/>
  <c r="Q11" i="2"/>
  <c r="B12" i="2"/>
  <c r="N12" i="2" s="1"/>
  <c r="C12" i="2"/>
  <c r="D12" i="2"/>
  <c r="Q12" i="2"/>
  <c r="B13" i="2"/>
  <c r="N13" i="2" s="1"/>
  <c r="C13" i="2"/>
  <c r="D13" i="2"/>
  <c r="Q13" i="2"/>
  <c r="B14" i="2"/>
  <c r="C14" i="2"/>
  <c r="D14" i="2"/>
  <c r="Q14" i="2"/>
  <c r="B15" i="2"/>
  <c r="C15" i="2"/>
  <c r="D15" i="2"/>
  <c r="Q15" i="2"/>
  <c r="B16" i="2"/>
  <c r="N16" i="2" s="1"/>
  <c r="C16" i="2"/>
  <c r="D16" i="2"/>
  <c r="Q16" i="2"/>
  <c r="B17" i="2"/>
  <c r="N17" i="2" s="1"/>
  <c r="C17" i="2"/>
  <c r="D17" i="2"/>
  <c r="Q17" i="2"/>
  <c r="B18" i="2"/>
  <c r="C18" i="2"/>
  <c r="D18" i="2"/>
  <c r="Q18" i="2"/>
  <c r="B19" i="2"/>
  <c r="C19" i="2"/>
  <c r="D19" i="2"/>
  <c r="Q19" i="2"/>
  <c r="B20" i="2"/>
  <c r="N20" i="2" s="1"/>
  <c r="C20" i="2"/>
  <c r="D20" i="2"/>
  <c r="Q20" i="2"/>
  <c r="B21" i="2"/>
  <c r="N21" i="2" s="1"/>
  <c r="C21" i="2"/>
  <c r="D21" i="2"/>
  <c r="Q21" i="2"/>
  <c r="B22" i="2"/>
  <c r="C22" i="2"/>
  <c r="D22" i="2"/>
  <c r="Q22" i="2"/>
  <c r="B23" i="2"/>
  <c r="C23" i="2"/>
  <c r="D23" i="2"/>
  <c r="Q23" i="2"/>
  <c r="B24" i="2"/>
  <c r="N24" i="2" s="1"/>
  <c r="C24" i="2"/>
  <c r="D24" i="2"/>
  <c r="Q24" i="2"/>
  <c r="B25" i="2"/>
  <c r="N25" i="2" s="1"/>
  <c r="C25" i="2"/>
  <c r="D25" i="2"/>
  <c r="Q25" i="2"/>
  <c r="B26" i="2"/>
  <c r="C26" i="2"/>
  <c r="D26" i="2"/>
  <c r="Q26" i="2"/>
  <c r="B27" i="2"/>
  <c r="C27" i="2"/>
  <c r="D27" i="2"/>
  <c r="Q27" i="2"/>
  <c r="B28" i="2"/>
  <c r="N28" i="2" s="1"/>
  <c r="C28" i="2"/>
  <c r="D28" i="2"/>
  <c r="Q28" i="2"/>
  <c r="B29" i="2"/>
  <c r="N29" i="2" s="1"/>
  <c r="C29" i="2"/>
  <c r="D29" i="2"/>
  <c r="Q29" i="2"/>
  <c r="B30" i="2"/>
  <c r="C30" i="2"/>
  <c r="D30" i="2"/>
  <c r="Q30" i="2"/>
  <c r="B31" i="2"/>
  <c r="C31" i="2"/>
  <c r="D31" i="2"/>
  <c r="Q31" i="2"/>
  <c r="B32" i="2"/>
  <c r="C32" i="2"/>
  <c r="D32" i="2"/>
  <c r="Q32" i="2"/>
  <c r="B33" i="2"/>
  <c r="N33" i="2" s="1"/>
  <c r="C33" i="2"/>
  <c r="D33" i="2"/>
  <c r="Q33" i="2"/>
  <c r="B34" i="2"/>
  <c r="N34" i="2" s="1"/>
  <c r="C34" i="2"/>
  <c r="D34" i="2"/>
  <c r="Q34" i="2"/>
  <c r="B35" i="2"/>
  <c r="N35" i="2" s="1"/>
  <c r="C35" i="2"/>
  <c r="D35" i="2"/>
  <c r="Q35" i="2"/>
  <c r="B36" i="2"/>
  <c r="C36" i="2"/>
  <c r="D36" i="2"/>
  <c r="Q36" i="2"/>
  <c r="B37" i="2"/>
  <c r="N37" i="2" s="1"/>
  <c r="C37" i="2"/>
  <c r="D37" i="2"/>
  <c r="Q37" i="2"/>
  <c r="B38" i="2"/>
  <c r="N38" i="2" s="1"/>
  <c r="C38" i="2"/>
  <c r="D38" i="2"/>
  <c r="Q38" i="2"/>
  <c r="B39" i="2"/>
  <c r="N39" i="2" s="1"/>
  <c r="C39" i="2"/>
  <c r="D39" i="2"/>
  <c r="Q39" i="2"/>
  <c r="B40" i="2"/>
  <c r="C40" i="2"/>
  <c r="D40" i="2"/>
  <c r="Q40" i="2"/>
  <c r="B41" i="2"/>
  <c r="N41" i="2" s="1"/>
  <c r="C41" i="2"/>
  <c r="D41" i="2"/>
  <c r="Q41" i="2"/>
  <c r="B42" i="2"/>
  <c r="N42" i="2" s="1"/>
  <c r="C42" i="2"/>
  <c r="D42" i="2"/>
  <c r="Q42" i="2"/>
  <c r="B43" i="2"/>
  <c r="N43" i="2" s="1"/>
  <c r="C43" i="2"/>
  <c r="D43" i="2"/>
  <c r="Q43" i="2"/>
  <c r="B44" i="2"/>
  <c r="C44" i="2"/>
  <c r="D44" i="2"/>
  <c r="Q44" i="2"/>
  <c r="B45" i="2"/>
  <c r="C45" i="2"/>
  <c r="D45" i="2"/>
  <c r="Q45" i="2"/>
  <c r="B46" i="2"/>
  <c r="C46" i="2"/>
  <c r="D46" i="2"/>
  <c r="Q46" i="2"/>
  <c r="B47" i="2"/>
  <c r="N47" i="2" s="1"/>
  <c r="C47" i="2"/>
  <c r="D47" i="2"/>
  <c r="Q47" i="2"/>
  <c r="B48" i="2"/>
  <c r="C48" i="2"/>
  <c r="D48" i="2"/>
  <c r="Q48" i="2"/>
  <c r="B49" i="2"/>
  <c r="C49" i="2"/>
  <c r="D49" i="2"/>
  <c r="Q49" i="2"/>
  <c r="B50" i="2"/>
  <c r="N50" i="2" s="1"/>
  <c r="C50" i="2"/>
  <c r="D50" i="2"/>
  <c r="Q50" i="2"/>
  <c r="B51" i="2"/>
  <c r="N51" i="2" s="1"/>
  <c r="C51" i="2"/>
  <c r="D51" i="2"/>
  <c r="Q51" i="2"/>
  <c r="B52" i="2"/>
  <c r="N52" i="2" s="1"/>
  <c r="C52" i="2"/>
  <c r="D52" i="2"/>
  <c r="Q52" i="2"/>
  <c r="B53" i="2"/>
  <c r="C53" i="2"/>
  <c r="D53" i="2"/>
  <c r="Q53" i="2"/>
  <c r="B54" i="2"/>
  <c r="N54" i="2" s="1"/>
  <c r="C54" i="2"/>
  <c r="D54" i="2"/>
  <c r="Q54" i="2"/>
  <c r="B55" i="2"/>
  <c r="N55" i="2" s="1"/>
  <c r="C55" i="2"/>
  <c r="D55" i="2"/>
  <c r="Q55" i="2"/>
  <c r="B56" i="2"/>
  <c r="N56" i="2" s="1"/>
  <c r="C56" i="2"/>
  <c r="D56" i="2"/>
  <c r="Q56" i="2"/>
  <c r="B57" i="2"/>
  <c r="C57" i="2"/>
  <c r="D57" i="2"/>
  <c r="Q57" i="2"/>
  <c r="B58" i="2"/>
  <c r="C58" i="2"/>
  <c r="D58" i="2"/>
  <c r="Q58" i="2"/>
  <c r="B59" i="2"/>
  <c r="N59" i="2" s="1"/>
  <c r="C59" i="2"/>
  <c r="D59" i="2"/>
  <c r="Q59" i="2"/>
  <c r="B60" i="2"/>
  <c r="N60" i="2" s="1"/>
  <c r="C60" i="2"/>
  <c r="D60" i="2"/>
  <c r="Q60" i="2"/>
  <c r="B61" i="2"/>
  <c r="C61" i="2"/>
  <c r="D61" i="2"/>
  <c r="Q61" i="2"/>
  <c r="B62" i="2"/>
  <c r="N62" i="2" s="1"/>
  <c r="C62" i="2"/>
  <c r="D62" i="2"/>
  <c r="Q62" i="2"/>
  <c r="B63" i="2"/>
  <c r="C63" i="2"/>
  <c r="D63" i="2"/>
  <c r="Q63" i="2"/>
  <c r="B64" i="2"/>
  <c r="N64" i="2" s="1"/>
  <c r="C64" i="2"/>
  <c r="D64" i="2"/>
  <c r="Q64" i="2"/>
  <c r="B65" i="2"/>
  <c r="C65" i="2"/>
  <c r="D65" i="2"/>
  <c r="Q65" i="2"/>
  <c r="B66" i="2"/>
  <c r="N66" i="2" s="1"/>
  <c r="C66" i="2"/>
  <c r="D66" i="2"/>
  <c r="Q66" i="2"/>
  <c r="B67" i="2"/>
  <c r="C67" i="2"/>
  <c r="D67" i="2"/>
  <c r="Q67" i="2"/>
  <c r="B68" i="2"/>
  <c r="N68" i="2" s="1"/>
  <c r="C68" i="2"/>
  <c r="D68" i="2"/>
  <c r="Q68" i="2"/>
  <c r="B69" i="2"/>
  <c r="N69" i="2" s="1"/>
  <c r="C69" i="2"/>
  <c r="D69" i="2"/>
  <c r="Q69" i="2"/>
  <c r="B70" i="2"/>
  <c r="C70" i="2"/>
  <c r="D70" i="2"/>
  <c r="Q70" i="2"/>
  <c r="B71" i="2"/>
  <c r="C71" i="2"/>
  <c r="D71" i="2"/>
  <c r="Q71" i="2"/>
  <c r="B72" i="2"/>
  <c r="N72" i="2" s="1"/>
  <c r="C72" i="2"/>
  <c r="D72" i="2"/>
  <c r="Q72" i="2"/>
  <c r="B73" i="2"/>
  <c r="N73" i="2" s="1"/>
  <c r="C73" i="2"/>
  <c r="D73" i="2"/>
  <c r="Q73" i="2"/>
  <c r="B74" i="2"/>
  <c r="C74" i="2"/>
  <c r="D74" i="2"/>
  <c r="Q74" i="2"/>
  <c r="B75" i="2"/>
  <c r="C75" i="2"/>
  <c r="D75" i="2"/>
  <c r="Q75" i="2"/>
  <c r="B76" i="2"/>
  <c r="N76" i="2" s="1"/>
  <c r="C76" i="2"/>
  <c r="D76" i="2"/>
  <c r="Q76" i="2"/>
  <c r="B77" i="2"/>
  <c r="N77" i="2" s="1"/>
  <c r="C77" i="2"/>
  <c r="D77" i="2"/>
  <c r="Q77" i="2"/>
  <c r="B78" i="2"/>
  <c r="C78" i="2"/>
  <c r="D78" i="2"/>
  <c r="Q78" i="2"/>
  <c r="B79" i="2"/>
  <c r="C79" i="2"/>
  <c r="D79" i="2"/>
  <c r="Q79" i="2"/>
  <c r="B80" i="2"/>
  <c r="N80" i="2" s="1"/>
  <c r="C80" i="2"/>
  <c r="D80" i="2"/>
  <c r="Q80" i="2"/>
  <c r="B81" i="2"/>
  <c r="N81" i="2" s="1"/>
  <c r="C81" i="2"/>
  <c r="D81" i="2"/>
  <c r="Q81" i="2"/>
  <c r="B82" i="2"/>
  <c r="C82" i="2"/>
  <c r="D82" i="2"/>
  <c r="Q82" i="2"/>
  <c r="B83" i="2"/>
  <c r="C83" i="2"/>
  <c r="D83" i="2"/>
  <c r="Q83" i="2"/>
  <c r="B84" i="2"/>
  <c r="N84" i="2" s="1"/>
  <c r="C84" i="2"/>
  <c r="D84" i="2"/>
  <c r="Q84" i="2"/>
  <c r="B85" i="2"/>
  <c r="N85" i="2" s="1"/>
  <c r="C85" i="2"/>
  <c r="D85" i="2"/>
  <c r="Q85" i="2"/>
  <c r="B86" i="2"/>
  <c r="N86" i="2" s="1"/>
  <c r="C86" i="2"/>
  <c r="D86" i="2"/>
  <c r="Q86" i="2"/>
  <c r="B87" i="2"/>
  <c r="C87" i="2"/>
  <c r="D87" i="2"/>
  <c r="Q87" i="2"/>
  <c r="B88" i="2"/>
  <c r="N88" i="2" s="1"/>
  <c r="C88" i="2"/>
  <c r="D88" i="2"/>
  <c r="Q88" i="2"/>
  <c r="B89" i="2"/>
  <c r="C89" i="2"/>
  <c r="D89" i="2"/>
  <c r="Q89" i="2"/>
  <c r="B90" i="2"/>
  <c r="C90" i="2"/>
  <c r="D90" i="2"/>
  <c r="Q90" i="2"/>
  <c r="B91" i="2"/>
  <c r="C91" i="2"/>
  <c r="D91" i="2"/>
  <c r="Q91" i="2"/>
  <c r="B92" i="2"/>
  <c r="N92" i="2" s="1"/>
  <c r="C92" i="2"/>
  <c r="D92" i="2"/>
  <c r="Q92" i="2"/>
  <c r="B93" i="2"/>
  <c r="C93" i="2"/>
  <c r="D93" i="2"/>
  <c r="Q93" i="2"/>
  <c r="B94" i="2"/>
  <c r="C94" i="2"/>
  <c r="D94" i="2"/>
  <c r="Q94" i="2"/>
  <c r="B95" i="2"/>
  <c r="C95" i="2"/>
  <c r="D95" i="2"/>
  <c r="Q95" i="2"/>
  <c r="B96" i="2"/>
  <c r="N96" i="2" s="1"/>
  <c r="C96" i="2"/>
  <c r="D96" i="2"/>
  <c r="Q96" i="2"/>
  <c r="B97" i="2"/>
  <c r="N97" i="2" s="1"/>
  <c r="C97" i="2"/>
  <c r="D97" i="2"/>
  <c r="Q97" i="2"/>
  <c r="B98" i="2"/>
  <c r="N98" i="2" s="1"/>
  <c r="C98" i="2"/>
  <c r="D98" i="2"/>
  <c r="Q98" i="2"/>
  <c r="B99" i="2"/>
  <c r="N99" i="2" s="1"/>
  <c r="C99" i="2"/>
  <c r="D99" i="2"/>
  <c r="Q99" i="2"/>
  <c r="B100" i="2"/>
  <c r="N100" i="2" s="1"/>
  <c r="C100" i="2"/>
  <c r="D100" i="2"/>
  <c r="Q100" i="2"/>
  <c r="B101" i="2"/>
  <c r="N101" i="2" s="1"/>
  <c r="C101" i="2"/>
  <c r="D101" i="2"/>
  <c r="Q101" i="2"/>
  <c r="B102" i="2"/>
  <c r="C102" i="2"/>
  <c r="D102" i="2"/>
  <c r="Q102" i="2"/>
  <c r="B103" i="2"/>
  <c r="C103" i="2"/>
  <c r="D103" i="2"/>
  <c r="Q103" i="2"/>
  <c r="B104" i="2"/>
  <c r="N104" i="2" s="1"/>
  <c r="C104" i="2"/>
  <c r="D104" i="2"/>
  <c r="Q104" i="2"/>
  <c r="B105" i="2"/>
  <c r="N105" i="2" s="1"/>
  <c r="C105" i="2"/>
  <c r="D105" i="2"/>
  <c r="Q105" i="2"/>
  <c r="B106" i="2"/>
  <c r="N106" i="2" s="1"/>
  <c r="C106" i="2"/>
  <c r="D106" i="2"/>
  <c r="Q106" i="2"/>
  <c r="B107" i="2"/>
  <c r="N107" i="2" s="1"/>
  <c r="C107" i="2"/>
  <c r="D107" i="2"/>
  <c r="Q107" i="2"/>
  <c r="B108" i="2"/>
  <c r="N108" i="2" s="1"/>
  <c r="C108" i="2"/>
  <c r="D108" i="2"/>
  <c r="Q108" i="2"/>
  <c r="B109" i="2"/>
  <c r="N109" i="2" s="1"/>
  <c r="C109" i="2"/>
  <c r="D109" i="2"/>
  <c r="Q109" i="2"/>
  <c r="B110" i="2"/>
  <c r="C110" i="2"/>
  <c r="D110" i="2"/>
  <c r="Q110" i="2"/>
  <c r="B111" i="2"/>
  <c r="C111" i="2"/>
  <c r="D111" i="2"/>
  <c r="Q111" i="2"/>
  <c r="B112" i="2"/>
  <c r="N112" i="2" s="1"/>
  <c r="C112" i="2"/>
  <c r="D112" i="2"/>
  <c r="Q112" i="2"/>
  <c r="B113" i="2"/>
  <c r="N113" i="2" s="1"/>
  <c r="C113" i="2"/>
  <c r="D113" i="2"/>
  <c r="Q113" i="2"/>
  <c r="B114" i="2"/>
  <c r="N114" i="2" s="1"/>
  <c r="C114" i="2"/>
  <c r="D114" i="2"/>
  <c r="Q114" i="2"/>
  <c r="B115" i="2"/>
  <c r="N115" i="2" s="1"/>
  <c r="C115" i="2"/>
  <c r="D115" i="2"/>
  <c r="Q115" i="2"/>
  <c r="B116" i="2"/>
  <c r="N116" i="2" s="1"/>
  <c r="C116" i="2"/>
  <c r="D116" i="2"/>
  <c r="Q116" i="2"/>
  <c r="B117" i="2"/>
  <c r="N117" i="2" s="1"/>
  <c r="C117" i="2"/>
  <c r="D117" i="2"/>
  <c r="Q117" i="2"/>
  <c r="B118" i="2"/>
  <c r="C118" i="2"/>
  <c r="D118" i="2"/>
  <c r="Q118" i="2"/>
  <c r="B119" i="2"/>
  <c r="C119" i="2"/>
  <c r="D119" i="2"/>
  <c r="Q119" i="2"/>
  <c r="B120" i="2"/>
  <c r="N120" i="2" s="1"/>
  <c r="C120" i="2"/>
  <c r="D120" i="2"/>
  <c r="Q120" i="2"/>
  <c r="B121" i="2"/>
  <c r="N121" i="2" s="1"/>
  <c r="C121" i="2"/>
  <c r="D121" i="2"/>
  <c r="Q121" i="2"/>
  <c r="B122" i="2"/>
  <c r="N122" i="2" s="1"/>
  <c r="C122" i="2"/>
  <c r="D122" i="2"/>
  <c r="Q122" i="2"/>
  <c r="B123" i="2"/>
  <c r="C123" i="2"/>
  <c r="D123" i="2"/>
  <c r="Q123" i="2"/>
  <c r="B124" i="2"/>
  <c r="N124" i="2" s="1"/>
  <c r="C124" i="2"/>
  <c r="D124" i="2"/>
  <c r="Q124" i="2"/>
  <c r="B125" i="2"/>
  <c r="N125" i="2" s="1"/>
  <c r="C125" i="2"/>
  <c r="D125" i="2"/>
  <c r="Q125" i="2"/>
  <c r="B126" i="2"/>
  <c r="N126" i="2" s="1"/>
  <c r="C126" i="2"/>
  <c r="D126" i="2"/>
  <c r="Q126" i="2"/>
  <c r="B127" i="2"/>
  <c r="C127" i="2"/>
  <c r="D127" i="2"/>
  <c r="Q127" i="2"/>
  <c r="B128" i="2"/>
  <c r="C128" i="2"/>
  <c r="D128" i="2"/>
  <c r="Q128" i="2"/>
  <c r="B129" i="2"/>
  <c r="N129" i="2" s="1"/>
  <c r="C129" i="2"/>
  <c r="D129" i="2"/>
  <c r="Q129" i="2"/>
  <c r="B130" i="2"/>
  <c r="N130" i="2" s="1"/>
  <c r="C130" i="2"/>
  <c r="D130" i="2"/>
  <c r="Q130" i="2"/>
  <c r="B131" i="2"/>
  <c r="N131" i="2" s="1"/>
  <c r="C131" i="2"/>
  <c r="D131" i="2"/>
  <c r="Q131" i="2"/>
  <c r="B132" i="2"/>
  <c r="C132" i="2"/>
  <c r="D132" i="2"/>
  <c r="Q132" i="2"/>
  <c r="B133" i="2"/>
  <c r="N133" i="2" s="1"/>
  <c r="C133" i="2"/>
  <c r="D133" i="2"/>
  <c r="Q133" i="2"/>
  <c r="B134" i="2"/>
  <c r="N134" i="2" s="1"/>
  <c r="C134" i="2"/>
  <c r="D134" i="2"/>
  <c r="Q134" i="2"/>
  <c r="B135" i="2"/>
  <c r="C135" i="2"/>
  <c r="D135" i="2"/>
  <c r="Q135" i="2"/>
  <c r="B136" i="2"/>
  <c r="N136" i="2" s="1"/>
  <c r="C136" i="2"/>
  <c r="D136" i="2"/>
  <c r="Q136" i="2"/>
  <c r="B137" i="2"/>
  <c r="N137" i="2" s="1"/>
  <c r="C137" i="2"/>
  <c r="D137" i="2"/>
  <c r="Q137" i="2"/>
  <c r="B138" i="2"/>
  <c r="N138" i="2" s="1"/>
  <c r="C138" i="2"/>
  <c r="D138" i="2"/>
  <c r="Q138" i="2"/>
  <c r="B139" i="2"/>
  <c r="C139" i="2"/>
  <c r="D139" i="2"/>
  <c r="Q139" i="2"/>
  <c r="B140" i="2"/>
  <c r="C140" i="2"/>
  <c r="D140" i="2"/>
  <c r="Q140" i="2"/>
  <c r="B141" i="2"/>
  <c r="N141" i="2" s="1"/>
  <c r="C141" i="2"/>
  <c r="D141" i="2"/>
  <c r="Q141" i="2"/>
  <c r="B142" i="2"/>
  <c r="N142" i="2" s="1"/>
  <c r="C142" i="2"/>
  <c r="D142" i="2"/>
  <c r="Q142" i="2"/>
  <c r="B143" i="2"/>
  <c r="N143" i="2" s="1"/>
  <c r="C143" i="2"/>
  <c r="D143" i="2"/>
  <c r="Q143" i="2"/>
  <c r="B144" i="2"/>
  <c r="N144" i="2" s="1"/>
  <c r="C144" i="2"/>
  <c r="D144" i="2"/>
  <c r="Q144" i="2"/>
  <c r="B145" i="2"/>
  <c r="N145" i="2" s="1"/>
  <c r="C145" i="2"/>
  <c r="D145" i="2"/>
  <c r="Q145" i="2"/>
  <c r="B146" i="2"/>
  <c r="N146" i="2" s="1"/>
  <c r="C146" i="2"/>
  <c r="D146" i="2"/>
  <c r="Q146" i="2"/>
  <c r="B147" i="2"/>
  <c r="C147" i="2"/>
  <c r="D147" i="2"/>
  <c r="Q147" i="2"/>
  <c r="B148" i="2"/>
  <c r="C148" i="2"/>
  <c r="D148" i="2"/>
  <c r="Q148" i="2"/>
  <c r="B149" i="2"/>
  <c r="N149" i="2" s="1"/>
  <c r="C149" i="2"/>
  <c r="D149" i="2"/>
  <c r="Q149" i="2"/>
  <c r="B150" i="2"/>
  <c r="N150" i="2" s="1"/>
  <c r="C150" i="2"/>
  <c r="D150" i="2"/>
  <c r="Q150" i="2"/>
  <c r="B151" i="2"/>
  <c r="N151" i="2" s="1"/>
  <c r="C151" i="2"/>
  <c r="D151" i="2"/>
  <c r="Q151" i="2"/>
  <c r="B152" i="2"/>
  <c r="C152" i="2"/>
  <c r="D152" i="2"/>
  <c r="Q152" i="2"/>
  <c r="B153" i="2"/>
  <c r="N153" i="2" s="1"/>
  <c r="C153" i="2"/>
  <c r="D153" i="2"/>
  <c r="Q153" i="2"/>
  <c r="B154" i="2"/>
  <c r="N154" i="2" s="1"/>
  <c r="C154" i="2"/>
  <c r="D154" i="2"/>
  <c r="Q154" i="2"/>
  <c r="B155" i="2"/>
  <c r="N155" i="2" s="1"/>
  <c r="C155" i="2"/>
  <c r="D155" i="2"/>
  <c r="Q155" i="2"/>
  <c r="B156" i="2"/>
  <c r="C156" i="2"/>
  <c r="D156" i="2"/>
  <c r="Q156" i="2"/>
  <c r="B157" i="2"/>
  <c r="N157" i="2" s="1"/>
  <c r="C157" i="2"/>
  <c r="D157" i="2"/>
  <c r="Q157" i="2"/>
  <c r="B158" i="2"/>
  <c r="N158" i="2" s="1"/>
  <c r="C158" i="2"/>
  <c r="D158" i="2"/>
  <c r="Q158" i="2"/>
  <c r="B159" i="2"/>
  <c r="C159" i="2"/>
  <c r="D159" i="2"/>
  <c r="Q159" i="2"/>
  <c r="B160" i="2"/>
  <c r="N160" i="2" s="1"/>
  <c r="C160" i="2"/>
  <c r="D160" i="2"/>
  <c r="Q160" i="2"/>
  <c r="B161" i="2"/>
  <c r="N161" i="2" s="1"/>
  <c r="C161" i="2"/>
  <c r="D161" i="2"/>
  <c r="Q161" i="2"/>
  <c r="B162" i="2"/>
  <c r="N162" i="2" s="1"/>
  <c r="C162" i="2"/>
  <c r="D162" i="2"/>
  <c r="Q162" i="2"/>
  <c r="B163" i="2"/>
  <c r="C163" i="2"/>
  <c r="D163" i="2"/>
  <c r="Q163" i="2"/>
  <c r="B164" i="2"/>
  <c r="C164" i="2"/>
  <c r="D164" i="2"/>
  <c r="Q164" i="2"/>
  <c r="B165" i="2"/>
  <c r="N165" i="2" s="1"/>
  <c r="C165" i="2"/>
  <c r="D165" i="2"/>
  <c r="Q165" i="2"/>
  <c r="B166" i="2"/>
  <c r="N166" i="2" s="1"/>
  <c r="C166" i="2"/>
  <c r="D166" i="2"/>
  <c r="Q166" i="2"/>
  <c r="B167" i="2"/>
  <c r="N167" i="2" s="1"/>
  <c r="C167" i="2"/>
  <c r="D167" i="2"/>
  <c r="Q167" i="2"/>
  <c r="B168" i="2"/>
  <c r="N168" i="2" s="1"/>
  <c r="C168" i="2"/>
  <c r="D168" i="2"/>
  <c r="Q168" i="2"/>
  <c r="B169" i="2"/>
  <c r="C169" i="2"/>
  <c r="D169" i="2"/>
  <c r="Q169" i="2"/>
  <c r="B170" i="2"/>
  <c r="N170" i="2" s="1"/>
  <c r="C170" i="2"/>
  <c r="D170" i="2"/>
  <c r="Q170" i="2"/>
  <c r="B171" i="2"/>
  <c r="N171" i="2" s="1"/>
  <c r="C171" i="2"/>
  <c r="D171" i="2"/>
  <c r="Q171" i="2"/>
  <c r="B172" i="2"/>
  <c r="N172" i="2" s="1"/>
  <c r="C172" i="2"/>
  <c r="D172" i="2"/>
  <c r="Q172" i="2"/>
  <c r="B173" i="2"/>
  <c r="C173" i="2"/>
  <c r="D173" i="2"/>
  <c r="Q173" i="2"/>
  <c r="B174" i="2"/>
  <c r="N174" i="2" s="1"/>
  <c r="C174" i="2"/>
  <c r="D174" i="2"/>
  <c r="Q174" i="2"/>
  <c r="B175" i="2"/>
  <c r="C175" i="2"/>
  <c r="D175" i="2"/>
  <c r="Q175" i="2"/>
  <c r="B176" i="2"/>
  <c r="C176" i="2"/>
  <c r="D176" i="2"/>
  <c r="Q176" i="2"/>
  <c r="B177" i="2"/>
  <c r="N177" i="2" s="1"/>
  <c r="C177" i="2"/>
  <c r="D177" i="2"/>
  <c r="Q177" i="2"/>
  <c r="B178" i="2"/>
  <c r="N178" i="2" s="1"/>
  <c r="C178" i="2"/>
  <c r="D178" i="2"/>
  <c r="Q178" i="2"/>
  <c r="B179" i="2"/>
  <c r="N179" i="2" s="1"/>
  <c r="C179" i="2"/>
  <c r="D179" i="2"/>
  <c r="Q179" i="2"/>
  <c r="B180" i="2"/>
  <c r="C180" i="2"/>
  <c r="D180" i="2"/>
  <c r="Q180" i="2"/>
  <c r="B181" i="2"/>
  <c r="N181" i="2" s="1"/>
  <c r="C181" i="2"/>
  <c r="D181" i="2"/>
  <c r="Q181" i="2"/>
  <c r="B182" i="2"/>
  <c r="N182" i="2" s="1"/>
  <c r="C182" i="2"/>
  <c r="D182" i="2"/>
  <c r="Q182" i="2"/>
  <c r="B183" i="2"/>
  <c r="C183" i="2"/>
  <c r="D183" i="2"/>
  <c r="Q183" i="2"/>
  <c r="B184" i="2"/>
  <c r="N184" i="2" s="1"/>
  <c r="C184" i="2"/>
  <c r="D184" i="2"/>
  <c r="Q184" i="2"/>
  <c r="B185" i="2"/>
  <c r="C185" i="2"/>
  <c r="D185" i="2"/>
  <c r="Q185" i="2"/>
  <c r="B186" i="2"/>
  <c r="N186" i="2" s="1"/>
  <c r="C186" i="2"/>
  <c r="D186" i="2"/>
  <c r="Q186" i="2"/>
  <c r="B187" i="2"/>
  <c r="C187" i="2"/>
  <c r="D187" i="2"/>
  <c r="Q187" i="2"/>
  <c r="B188" i="2"/>
  <c r="C188" i="2"/>
  <c r="D188" i="2"/>
  <c r="Q188" i="2"/>
  <c r="B189" i="2"/>
  <c r="C189" i="2"/>
  <c r="D189" i="2"/>
  <c r="Q189" i="2"/>
  <c r="B190" i="2"/>
  <c r="N190" i="2" s="1"/>
  <c r="C190" i="2"/>
  <c r="D190" i="2"/>
  <c r="Q190" i="2"/>
  <c r="B191" i="2"/>
  <c r="C191" i="2"/>
  <c r="D191" i="2"/>
  <c r="Q191" i="2"/>
  <c r="B192" i="2"/>
  <c r="N192" i="2" s="1"/>
  <c r="C192" i="2"/>
  <c r="D192" i="2"/>
  <c r="Q192" i="2"/>
  <c r="B193" i="2"/>
  <c r="N193" i="2" s="1"/>
  <c r="C193" i="2"/>
  <c r="D193" i="2"/>
  <c r="Q193" i="2"/>
  <c r="B194" i="2"/>
  <c r="N194" i="2" s="1"/>
  <c r="C194" i="2"/>
  <c r="D194" i="2"/>
  <c r="Q194" i="2"/>
  <c r="B195" i="2"/>
  <c r="C195" i="2"/>
  <c r="D195" i="2"/>
  <c r="Q195" i="2"/>
  <c r="B196" i="2"/>
  <c r="C196" i="2"/>
  <c r="D196" i="2"/>
  <c r="Q196" i="2"/>
  <c r="B197" i="2"/>
  <c r="N197" i="2" s="1"/>
  <c r="C197" i="2"/>
  <c r="D197" i="2"/>
  <c r="Q197" i="2"/>
  <c r="B198" i="2"/>
  <c r="N198" i="2" s="1"/>
  <c r="C198" i="2"/>
  <c r="D198" i="2"/>
  <c r="Q198" i="2"/>
  <c r="B199" i="2"/>
  <c r="C199" i="2"/>
  <c r="D199" i="2"/>
  <c r="Q199" i="2"/>
  <c r="B200" i="2"/>
  <c r="C200" i="2"/>
  <c r="D200" i="2"/>
  <c r="Q200" i="2"/>
  <c r="B201" i="2"/>
  <c r="N201" i="2" s="1"/>
  <c r="C201" i="2"/>
  <c r="D201" i="2"/>
  <c r="Q201" i="2"/>
  <c r="B202" i="2"/>
  <c r="N202" i="2" s="1"/>
  <c r="C202" i="2"/>
  <c r="D202" i="2"/>
  <c r="Q202" i="2"/>
  <c r="B203" i="2"/>
  <c r="N203" i="2" s="1"/>
  <c r="C203" i="2"/>
  <c r="D203" i="2"/>
  <c r="Q203" i="2"/>
  <c r="B204" i="2"/>
  <c r="C204" i="2"/>
  <c r="D204" i="2"/>
  <c r="Q204" i="2"/>
  <c r="B205" i="2"/>
  <c r="C205" i="2"/>
  <c r="D205" i="2"/>
  <c r="Q205" i="2"/>
  <c r="B206" i="2"/>
  <c r="N206" i="2" s="1"/>
  <c r="C206" i="2"/>
  <c r="D206" i="2"/>
  <c r="Q206" i="2"/>
  <c r="B207" i="2"/>
  <c r="N207" i="2" s="1"/>
  <c r="C207" i="2"/>
  <c r="D207" i="2"/>
  <c r="Q207" i="2"/>
  <c r="B208" i="2"/>
  <c r="N208" i="2" s="1"/>
  <c r="C208" i="2"/>
  <c r="D208" i="2"/>
  <c r="Q208" i="2"/>
  <c r="B209" i="2"/>
  <c r="C209" i="2"/>
  <c r="D209" i="2"/>
  <c r="Q209" i="2"/>
  <c r="B210" i="2"/>
  <c r="N210" i="2" s="1"/>
  <c r="C210" i="2"/>
  <c r="D210" i="2"/>
  <c r="Q210" i="2"/>
  <c r="B211" i="2"/>
  <c r="N211" i="2" s="1"/>
  <c r="C211" i="2"/>
  <c r="D211" i="2"/>
  <c r="Q211" i="2"/>
  <c r="B212" i="2"/>
  <c r="N212" i="2" s="1"/>
  <c r="C212" i="2"/>
  <c r="D212" i="2"/>
  <c r="Q212" i="2"/>
  <c r="B213" i="2"/>
  <c r="C213" i="2"/>
  <c r="D213" i="2"/>
  <c r="Q213" i="2"/>
  <c r="B214" i="2"/>
  <c r="N214" i="2" s="1"/>
  <c r="C214" i="2"/>
  <c r="D214" i="2"/>
  <c r="Q214" i="2"/>
  <c r="B215" i="2"/>
  <c r="N215" i="2" s="1"/>
  <c r="C215" i="2"/>
  <c r="D215" i="2"/>
  <c r="Q215" i="2"/>
  <c r="B216" i="2"/>
  <c r="C216" i="2"/>
  <c r="D216" i="2"/>
  <c r="Q216" i="2"/>
  <c r="B217" i="2"/>
  <c r="C217" i="2"/>
  <c r="D217" i="2"/>
  <c r="Q217" i="2"/>
  <c r="B218" i="2"/>
  <c r="N218" i="2" s="1"/>
  <c r="C218" i="2"/>
  <c r="D218" i="2"/>
  <c r="Q218" i="2"/>
  <c r="B219" i="2"/>
  <c r="N219" i="2" s="1"/>
  <c r="C219" i="2"/>
  <c r="D219" i="2"/>
  <c r="Q219" i="2"/>
  <c r="B220" i="2"/>
  <c r="C220" i="2"/>
  <c r="D220" i="2"/>
  <c r="Q220" i="2"/>
  <c r="B221" i="2"/>
  <c r="C221" i="2"/>
  <c r="D221" i="2"/>
  <c r="Q221" i="2"/>
  <c r="B222" i="2"/>
  <c r="N222" i="2" s="1"/>
  <c r="C222" i="2"/>
  <c r="D222" i="2"/>
  <c r="Q222" i="2"/>
  <c r="B223" i="2"/>
  <c r="N223" i="2" s="1"/>
  <c r="C223" i="2"/>
  <c r="D223" i="2"/>
  <c r="Q223" i="2"/>
  <c r="B224" i="2"/>
  <c r="N224" i="2" s="1"/>
  <c r="C224" i="2"/>
  <c r="D224" i="2"/>
  <c r="Q224" i="2"/>
  <c r="B225" i="2"/>
  <c r="C225" i="2"/>
  <c r="D225" i="2"/>
  <c r="Q225" i="2"/>
  <c r="B226" i="2"/>
  <c r="N226" i="2" s="1"/>
  <c r="C226" i="2"/>
  <c r="D226" i="2"/>
  <c r="Q226" i="2"/>
  <c r="B227" i="2"/>
  <c r="N227" i="2" s="1"/>
  <c r="C227" i="2"/>
  <c r="D227" i="2"/>
  <c r="Q227" i="2"/>
  <c r="B228" i="2"/>
  <c r="N228" i="2" s="1"/>
  <c r="C228" i="2"/>
  <c r="D228" i="2"/>
  <c r="Q228" i="2"/>
  <c r="B229" i="2"/>
  <c r="C229" i="2"/>
  <c r="D229" i="2"/>
  <c r="Q229" i="2"/>
  <c r="B230" i="2"/>
  <c r="N230" i="2" s="1"/>
  <c r="C230" i="2"/>
  <c r="D230" i="2"/>
  <c r="Q230" i="2"/>
  <c r="B231" i="2"/>
  <c r="N231" i="2" s="1"/>
  <c r="C231" i="2"/>
  <c r="D231" i="2"/>
  <c r="Q231" i="2"/>
  <c r="B232" i="2"/>
  <c r="N232" i="2" s="1"/>
  <c r="C232" i="2"/>
  <c r="D232" i="2"/>
  <c r="Q232" i="2"/>
  <c r="B233" i="2"/>
  <c r="C233" i="2"/>
  <c r="D233" i="2"/>
  <c r="Q233" i="2"/>
  <c r="B234" i="2"/>
  <c r="N234" i="2" s="1"/>
  <c r="C234" i="2"/>
  <c r="D234" i="2"/>
  <c r="Q234" i="2"/>
  <c r="B235" i="2"/>
  <c r="N235" i="2" s="1"/>
  <c r="C235" i="2"/>
  <c r="D235" i="2"/>
  <c r="Q235" i="2"/>
  <c r="B236" i="2"/>
  <c r="C236" i="2"/>
  <c r="D236" i="2"/>
  <c r="Q236" i="2"/>
  <c r="B237" i="2"/>
  <c r="C237" i="2"/>
  <c r="D237" i="2"/>
  <c r="Q237" i="2"/>
  <c r="B238" i="2"/>
  <c r="N238" i="2" s="1"/>
  <c r="C238" i="2"/>
  <c r="D238" i="2"/>
  <c r="Q238" i="2"/>
  <c r="B239" i="2"/>
  <c r="N239" i="2" s="1"/>
  <c r="C239" i="2"/>
  <c r="D239" i="2"/>
  <c r="Q239" i="2"/>
  <c r="B240" i="2"/>
  <c r="C240" i="2"/>
  <c r="D240" i="2"/>
  <c r="Q240" i="2"/>
  <c r="B241" i="2"/>
  <c r="C241" i="2"/>
  <c r="D241" i="2"/>
  <c r="Q241" i="2"/>
  <c r="B242" i="2"/>
  <c r="N242" i="2" s="1"/>
  <c r="C242" i="2"/>
  <c r="D242" i="2"/>
  <c r="Q242" i="2"/>
  <c r="B243" i="2"/>
  <c r="N243" i="2" s="1"/>
  <c r="C243" i="2"/>
  <c r="D243" i="2"/>
  <c r="Q243" i="2"/>
  <c r="B244" i="2"/>
  <c r="N244" i="2" s="1"/>
  <c r="C244" i="2"/>
  <c r="D244" i="2"/>
  <c r="Q244" i="2"/>
  <c r="B245" i="2"/>
  <c r="C245" i="2"/>
  <c r="D245" i="2"/>
  <c r="Q245" i="2"/>
  <c r="B246" i="2"/>
  <c r="N246" i="2" s="1"/>
  <c r="C246" i="2"/>
  <c r="D246" i="2"/>
  <c r="Q246" i="2"/>
  <c r="B247" i="2"/>
  <c r="N247" i="2" s="1"/>
  <c r="C247" i="2"/>
  <c r="D247" i="2"/>
  <c r="Q247" i="2"/>
  <c r="B248" i="2"/>
  <c r="N248" i="2" s="1"/>
  <c r="C248" i="2"/>
  <c r="D248" i="2"/>
  <c r="Q248" i="2"/>
  <c r="B249" i="2"/>
  <c r="C249" i="2"/>
  <c r="D249" i="2"/>
  <c r="Q249" i="2"/>
  <c r="B250" i="2"/>
  <c r="N250" i="2" s="1"/>
  <c r="C250" i="2"/>
  <c r="D250" i="2"/>
  <c r="Q250" i="2"/>
  <c r="B251" i="2"/>
  <c r="N251" i="2" s="1"/>
  <c r="C251" i="2"/>
  <c r="D251" i="2"/>
  <c r="Q251" i="2"/>
  <c r="B252" i="2"/>
  <c r="N252" i="2" s="1"/>
  <c r="C252" i="2"/>
  <c r="D252" i="2"/>
  <c r="Q252" i="2"/>
  <c r="B253" i="2"/>
  <c r="C253" i="2"/>
  <c r="D253" i="2"/>
  <c r="Q253" i="2"/>
  <c r="B254" i="2"/>
  <c r="N254" i="2" s="1"/>
  <c r="C254" i="2"/>
  <c r="D254" i="2"/>
  <c r="Q254" i="2"/>
  <c r="B255" i="2"/>
  <c r="N255" i="2" s="1"/>
  <c r="C255" i="2"/>
  <c r="D255" i="2"/>
  <c r="Q255" i="2"/>
  <c r="B256" i="2"/>
  <c r="C256" i="2"/>
  <c r="D256" i="2"/>
  <c r="Q256" i="2"/>
  <c r="B257" i="2"/>
  <c r="C257" i="2"/>
  <c r="D257" i="2"/>
  <c r="Q257" i="2"/>
  <c r="B258" i="2"/>
  <c r="N258" i="2" s="1"/>
  <c r="C258" i="2"/>
  <c r="D258" i="2"/>
  <c r="Q258" i="2"/>
  <c r="B259" i="2"/>
  <c r="N259" i="2" s="1"/>
  <c r="C259" i="2"/>
  <c r="D259" i="2"/>
  <c r="Q259" i="2"/>
  <c r="B260" i="2"/>
  <c r="C260" i="2"/>
  <c r="D260" i="2"/>
  <c r="Q260" i="2"/>
  <c r="B261" i="2"/>
  <c r="C261" i="2"/>
  <c r="D261" i="2"/>
  <c r="Q261" i="2"/>
  <c r="B262" i="2"/>
  <c r="N262" i="2" s="1"/>
  <c r="C262" i="2"/>
  <c r="D262" i="2"/>
  <c r="Q262" i="2"/>
  <c r="B263" i="2"/>
  <c r="N263" i="2" s="1"/>
  <c r="C263" i="2"/>
  <c r="D263" i="2"/>
  <c r="Q263" i="2"/>
  <c r="B264" i="2"/>
  <c r="N264" i="2" s="1"/>
  <c r="C264" i="2"/>
  <c r="D264" i="2"/>
  <c r="Q264" i="2"/>
  <c r="B265" i="2"/>
  <c r="C265" i="2"/>
  <c r="D265" i="2"/>
  <c r="Q265" i="2"/>
  <c r="B266" i="2"/>
  <c r="N266" i="2" s="1"/>
  <c r="C266" i="2"/>
  <c r="D266" i="2"/>
  <c r="Q266" i="2"/>
  <c r="B267" i="2"/>
  <c r="N267" i="2" s="1"/>
  <c r="C267" i="2"/>
  <c r="D267" i="2"/>
  <c r="Q267" i="2"/>
  <c r="B268" i="2"/>
  <c r="N268" i="2" s="1"/>
  <c r="C268" i="2"/>
  <c r="D268" i="2"/>
  <c r="Q268" i="2"/>
  <c r="B269" i="2"/>
  <c r="C269" i="2"/>
  <c r="D269" i="2"/>
  <c r="Q269" i="2"/>
  <c r="B270" i="2"/>
  <c r="N270" i="2" s="1"/>
  <c r="C270" i="2"/>
  <c r="D270" i="2"/>
  <c r="Q270" i="2"/>
  <c r="B271" i="2"/>
  <c r="N271" i="2" s="1"/>
  <c r="C271" i="2"/>
  <c r="D271" i="2"/>
  <c r="Q271" i="2"/>
  <c r="B272" i="2"/>
  <c r="N272" i="2" s="1"/>
  <c r="C272" i="2"/>
  <c r="D272" i="2"/>
  <c r="Q272" i="2"/>
  <c r="B273" i="2"/>
  <c r="C273" i="2"/>
  <c r="D273" i="2"/>
  <c r="Q273" i="2"/>
  <c r="B274" i="2"/>
  <c r="N274" i="2" s="1"/>
  <c r="C274" i="2"/>
  <c r="D274" i="2"/>
  <c r="Q274" i="2"/>
  <c r="B275" i="2"/>
  <c r="N275" i="2" s="1"/>
  <c r="C275" i="2"/>
  <c r="D275" i="2"/>
  <c r="Q275" i="2"/>
  <c r="B276" i="2"/>
  <c r="N276" i="2" s="1"/>
  <c r="C276" i="2"/>
  <c r="D276" i="2"/>
  <c r="Q276" i="2"/>
  <c r="B277" i="2"/>
  <c r="C277" i="2"/>
  <c r="D277" i="2"/>
  <c r="Q277" i="2"/>
  <c r="B278" i="2"/>
  <c r="N278" i="2" s="1"/>
  <c r="C278" i="2"/>
  <c r="D278" i="2"/>
  <c r="Q278" i="2"/>
  <c r="B279" i="2"/>
  <c r="N279" i="2" s="1"/>
  <c r="C279" i="2"/>
  <c r="D279" i="2"/>
  <c r="Q279" i="2"/>
  <c r="B280" i="2"/>
  <c r="N280" i="2" s="1"/>
  <c r="C280" i="2"/>
  <c r="D280" i="2"/>
  <c r="Q280" i="2"/>
  <c r="B281" i="2"/>
  <c r="C281" i="2"/>
  <c r="D281" i="2"/>
  <c r="Q281" i="2"/>
  <c r="B282" i="2"/>
  <c r="C282" i="2"/>
  <c r="D282" i="2"/>
  <c r="Q282" i="2"/>
  <c r="B283" i="2"/>
  <c r="C283" i="2"/>
  <c r="D283" i="2"/>
  <c r="Q283" i="2"/>
  <c r="B284" i="2"/>
  <c r="N284" i="2" s="1"/>
  <c r="C284" i="2"/>
  <c r="D284" i="2"/>
  <c r="Q284" i="2"/>
  <c r="B285" i="2"/>
  <c r="C285" i="2"/>
  <c r="D285" i="2"/>
  <c r="Q285" i="2"/>
  <c r="B286" i="2"/>
  <c r="C286" i="2"/>
  <c r="D286" i="2"/>
  <c r="Q286" i="2"/>
  <c r="B287" i="2"/>
  <c r="N287" i="2" s="1"/>
  <c r="C287" i="2"/>
  <c r="D287" i="2"/>
  <c r="Q287" i="2"/>
  <c r="B288" i="2"/>
  <c r="N288" i="2" s="1"/>
  <c r="C288" i="2"/>
  <c r="D288" i="2"/>
  <c r="Q288" i="2"/>
  <c r="B289" i="2"/>
  <c r="C289" i="2"/>
  <c r="D289" i="2"/>
  <c r="Q289" i="2"/>
  <c r="B290" i="2"/>
  <c r="N290" i="2" s="1"/>
  <c r="C290" i="2"/>
  <c r="D290" i="2"/>
  <c r="Q290" i="2"/>
  <c r="B291" i="2"/>
  <c r="N291" i="2" s="1"/>
  <c r="C291" i="2"/>
  <c r="D291" i="2"/>
  <c r="Q291" i="2"/>
  <c r="B292" i="2"/>
  <c r="N292" i="2" s="1"/>
  <c r="C292" i="2"/>
  <c r="D292" i="2"/>
  <c r="Q292" i="2"/>
  <c r="B293" i="2"/>
  <c r="C293" i="2"/>
  <c r="D293" i="2"/>
  <c r="Q293" i="2"/>
  <c r="B294" i="2"/>
  <c r="N294" i="2" s="1"/>
  <c r="C294" i="2"/>
  <c r="D294" i="2"/>
  <c r="Q294" i="2"/>
  <c r="B295" i="2"/>
  <c r="N295" i="2" s="1"/>
  <c r="C295" i="2"/>
  <c r="D295" i="2"/>
  <c r="Q295" i="2"/>
  <c r="B296" i="2"/>
  <c r="C296" i="2"/>
  <c r="D296" i="2"/>
  <c r="Q296" i="2"/>
  <c r="B297" i="2"/>
  <c r="C297" i="2"/>
  <c r="D297" i="2"/>
  <c r="Q297" i="2"/>
  <c r="B298" i="2"/>
  <c r="N298" i="2" s="1"/>
  <c r="C298" i="2"/>
  <c r="D298" i="2"/>
  <c r="Q298" i="2"/>
  <c r="B299" i="2"/>
  <c r="C299" i="2"/>
  <c r="D299" i="2"/>
  <c r="Q299" i="2"/>
  <c r="B300" i="2"/>
  <c r="N300" i="2" s="1"/>
  <c r="C300" i="2"/>
  <c r="D300" i="2"/>
  <c r="Q300" i="2"/>
  <c r="B301" i="2"/>
  <c r="N301" i="2" s="1"/>
  <c r="C301" i="2"/>
  <c r="D301" i="2"/>
  <c r="Q301" i="2"/>
  <c r="B302" i="2"/>
  <c r="N302" i="2" s="1"/>
  <c r="C302" i="2"/>
  <c r="D302" i="2"/>
  <c r="Q302" i="2"/>
  <c r="B303" i="2"/>
  <c r="N303" i="2" s="1"/>
  <c r="C303" i="2"/>
  <c r="D303" i="2"/>
  <c r="Q303" i="2"/>
  <c r="B304" i="2"/>
  <c r="N304" i="2" s="1"/>
  <c r="C304" i="2"/>
  <c r="D304" i="2"/>
  <c r="Q304" i="2"/>
  <c r="B305" i="2"/>
  <c r="N305" i="2" s="1"/>
  <c r="C305" i="2"/>
  <c r="D305" i="2"/>
  <c r="Q305" i="2"/>
  <c r="B306" i="2"/>
  <c r="N306" i="2" s="1"/>
  <c r="C306" i="2"/>
  <c r="D306" i="2"/>
  <c r="Q306" i="2"/>
  <c r="B307" i="2"/>
  <c r="C307" i="2"/>
  <c r="D307" i="2"/>
  <c r="Q307" i="2"/>
  <c r="B308" i="2"/>
  <c r="N308" i="2" s="1"/>
  <c r="C308" i="2"/>
  <c r="D308" i="2"/>
  <c r="Q308" i="2"/>
  <c r="B309" i="2"/>
  <c r="N309" i="2" s="1"/>
  <c r="C309" i="2"/>
  <c r="D309" i="2"/>
  <c r="Q309" i="2"/>
  <c r="B310" i="2"/>
  <c r="N310" i="2" s="1"/>
  <c r="C310" i="2"/>
  <c r="D310" i="2"/>
  <c r="Q310" i="2"/>
  <c r="B311" i="2"/>
  <c r="C311" i="2"/>
  <c r="D311" i="2"/>
  <c r="Q311" i="2"/>
  <c r="B312" i="2"/>
  <c r="N312" i="2" s="1"/>
  <c r="C312" i="2"/>
  <c r="D312" i="2"/>
  <c r="Q312" i="2"/>
  <c r="B313" i="2"/>
  <c r="N313" i="2" s="1"/>
  <c r="C313" i="2"/>
  <c r="D313" i="2"/>
  <c r="Q313" i="2"/>
  <c r="B314" i="2"/>
  <c r="N314" i="2" s="1"/>
  <c r="C314" i="2"/>
  <c r="D314" i="2"/>
  <c r="Q314" i="2"/>
  <c r="B315" i="2"/>
  <c r="N315" i="2" s="1"/>
  <c r="C315" i="2"/>
  <c r="D315" i="2"/>
  <c r="Q315" i="2"/>
  <c r="B316" i="2"/>
  <c r="N316" i="2" s="1"/>
  <c r="C316" i="2"/>
  <c r="D316" i="2"/>
  <c r="Q316" i="2"/>
  <c r="B317" i="2"/>
  <c r="N317" i="2" s="1"/>
  <c r="C317" i="2"/>
  <c r="D317" i="2"/>
  <c r="Q317" i="2"/>
  <c r="B318" i="2"/>
  <c r="N318" i="2" s="1"/>
  <c r="C318" i="2"/>
  <c r="D318" i="2"/>
  <c r="Q318" i="2"/>
  <c r="B319" i="2"/>
  <c r="C319" i="2"/>
  <c r="D319" i="2"/>
  <c r="Q319" i="2"/>
  <c r="B320" i="2"/>
  <c r="C320" i="2"/>
  <c r="D320" i="2"/>
  <c r="Q320" i="2"/>
  <c r="B321" i="2"/>
  <c r="N321" i="2" s="1"/>
  <c r="C321" i="2"/>
  <c r="D321" i="2"/>
  <c r="Q321" i="2"/>
  <c r="B322" i="2"/>
  <c r="N322" i="2" s="1"/>
  <c r="C322" i="2"/>
  <c r="D322" i="2"/>
  <c r="Q322" i="2"/>
  <c r="B323" i="2"/>
  <c r="C323" i="2"/>
  <c r="D323" i="2"/>
  <c r="Q323" i="2"/>
  <c r="B324" i="2"/>
  <c r="N324" i="2" s="1"/>
  <c r="C324" i="2"/>
  <c r="D324" i="2"/>
  <c r="Q324" i="2"/>
  <c r="B325" i="2"/>
  <c r="N325" i="2" s="1"/>
  <c r="C325" i="2"/>
  <c r="D325" i="2"/>
  <c r="Q325" i="2"/>
  <c r="B326" i="2"/>
  <c r="N326" i="2" s="1"/>
  <c r="C326" i="2"/>
  <c r="D326" i="2"/>
  <c r="Q326" i="2"/>
  <c r="B327" i="2"/>
  <c r="N327" i="2" s="1"/>
  <c r="C327" i="2"/>
  <c r="D327" i="2"/>
  <c r="Q327" i="2"/>
  <c r="B328" i="2"/>
  <c r="N328" i="2" s="1"/>
  <c r="C328" i="2"/>
  <c r="D328" i="2"/>
  <c r="Q328" i="2"/>
  <c r="B329" i="2"/>
  <c r="N329" i="2" s="1"/>
  <c r="C329" i="2"/>
  <c r="D329" i="2"/>
  <c r="Q329" i="2"/>
  <c r="B330" i="2"/>
  <c r="N330" i="2" s="1"/>
  <c r="C330" i="2"/>
  <c r="D330" i="2"/>
  <c r="Q330" i="2"/>
  <c r="B331" i="2"/>
  <c r="C331" i="2"/>
  <c r="D331" i="2"/>
  <c r="Q331" i="2"/>
  <c r="B332" i="2"/>
  <c r="N332" i="2" s="1"/>
  <c r="C332" i="2"/>
  <c r="D332" i="2"/>
  <c r="Q332" i="2"/>
  <c r="B333" i="2"/>
  <c r="N333" i="2" s="1"/>
  <c r="C333" i="2"/>
  <c r="D333" i="2"/>
  <c r="Q333" i="2"/>
  <c r="B334" i="2"/>
  <c r="N334" i="2" s="1"/>
  <c r="C334" i="2"/>
  <c r="D334" i="2"/>
  <c r="Q334" i="2"/>
  <c r="B335" i="2"/>
  <c r="C335" i="2"/>
  <c r="D335" i="2"/>
  <c r="Q335" i="2"/>
  <c r="B336" i="2"/>
  <c r="C336" i="2"/>
  <c r="D336" i="2"/>
  <c r="Q336" i="2"/>
  <c r="B337" i="2"/>
  <c r="N337" i="2" s="1"/>
  <c r="C337" i="2"/>
  <c r="D337" i="2"/>
  <c r="Q337" i="2"/>
  <c r="B338" i="2"/>
  <c r="N338" i="2" s="1"/>
  <c r="C338" i="2"/>
  <c r="D338" i="2"/>
  <c r="Q338" i="2"/>
  <c r="B339" i="2"/>
  <c r="C339" i="2"/>
  <c r="D339" i="2"/>
  <c r="Q339" i="2"/>
  <c r="B340" i="2"/>
  <c r="N340" i="2" s="1"/>
  <c r="C340" i="2"/>
  <c r="D340" i="2"/>
  <c r="Q340" i="2"/>
  <c r="B341" i="2"/>
  <c r="N341" i="2" s="1"/>
  <c r="C341" i="2"/>
  <c r="D341" i="2"/>
  <c r="Q341" i="2"/>
  <c r="B342" i="2"/>
  <c r="N342" i="2" s="1"/>
  <c r="C342" i="2"/>
  <c r="D342" i="2"/>
  <c r="Q342" i="2"/>
  <c r="B343" i="2"/>
  <c r="N343" i="2" s="1"/>
  <c r="C343" i="2"/>
  <c r="D343" i="2"/>
  <c r="Q343" i="2"/>
  <c r="B344" i="2"/>
  <c r="N344" i="2" s="1"/>
  <c r="C344" i="2"/>
  <c r="D344" i="2"/>
  <c r="Q344" i="2"/>
  <c r="B345" i="2"/>
  <c r="N345" i="2" s="1"/>
  <c r="C345" i="2"/>
  <c r="D345" i="2"/>
  <c r="Q345" i="2"/>
  <c r="B346" i="2"/>
  <c r="N346" i="2" s="1"/>
  <c r="C346" i="2"/>
  <c r="D346" i="2"/>
  <c r="Q346" i="2"/>
  <c r="B347" i="2"/>
  <c r="C347" i="2"/>
  <c r="D347" i="2"/>
  <c r="Q347" i="2"/>
  <c r="B348" i="2"/>
  <c r="C348" i="2"/>
  <c r="D348" i="2"/>
  <c r="Q348" i="2"/>
  <c r="B349" i="2"/>
  <c r="N349" i="2" s="1"/>
  <c r="C349" i="2"/>
  <c r="D349" i="2"/>
  <c r="Q349" i="2"/>
  <c r="B350" i="2"/>
  <c r="N350" i="2" s="1"/>
  <c r="C350" i="2"/>
  <c r="D350" i="2"/>
  <c r="Q350" i="2"/>
  <c r="B351" i="2"/>
  <c r="C351" i="2"/>
  <c r="D351" i="2"/>
  <c r="Q351" i="2"/>
  <c r="B352" i="2"/>
  <c r="C352" i="2"/>
  <c r="D352" i="2"/>
  <c r="Q352" i="2"/>
  <c r="B353" i="2"/>
  <c r="C353" i="2"/>
  <c r="D353" i="2"/>
  <c r="Q353" i="2"/>
  <c r="B354" i="2"/>
  <c r="N354" i="2" s="1"/>
  <c r="C354" i="2"/>
  <c r="D354" i="2"/>
  <c r="Q354" i="2"/>
  <c r="B355" i="2"/>
  <c r="C355" i="2"/>
  <c r="D355" i="2"/>
  <c r="Q355" i="2"/>
  <c r="B356" i="2"/>
  <c r="N356" i="2" s="1"/>
  <c r="C356" i="2"/>
  <c r="D356" i="2"/>
  <c r="Q356" i="2"/>
  <c r="B357" i="2"/>
  <c r="N357" i="2" s="1"/>
  <c r="C357" i="2"/>
  <c r="D357" i="2"/>
  <c r="Q357" i="2"/>
  <c r="B358" i="2"/>
  <c r="N358" i="2" s="1"/>
  <c r="C358" i="2"/>
  <c r="D358" i="2"/>
  <c r="Q358" i="2"/>
  <c r="B359" i="2"/>
  <c r="N359" i="2" s="1"/>
  <c r="C359" i="2"/>
  <c r="D359" i="2"/>
  <c r="Q359" i="2"/>
  <c r="B360" i="2"/>
  <c r="N360" i="2" s="1"/>
  <c r="C360" i="2"/>
  <c r="D360" i="2"/>
  <c r="Q360" i="2"/>
  <c r="B361" i="2"/>
  <c r="N361" i="2" s="1"/>
  <c r="C361" i="2"/>
  <c r="D361" i="2"/>
  <c r="Q361" i="2"/>
  <c r="B362" i="2"/>
  <c r="N362" i="2" s="1"/>
  <c r="C362" i="2"/>
  <c r="D362" i="2"/>
  <c r="Q362" i="2"/>
  <c r="B363" i="2"/>
  <c r="C363" i="2"/>
  <c r="D363" i="2"/>
  <c r="Q363" i="2"/>
  <c r="B364" i="2"/>
  <c r="C364" i="2"/>
  <c r="D364" i="2"/>
  <c r="Q364" i="2"/>
  <c r="B365" i="2"/>
  <c r="C365" i="2"/>
  <c r="D365" i="2"/>
  <c r="Q365" i="2"/>
  <c r="B366" i="2"/>
  <c r="N366" i="2" s="1"/>
  <c r="C366" i="2"/>
  <c r="D366" i="2"/>
  <c r="Q366" i="2"/>
  <c r="B367" i="2"/>
  <c r="C367" i="2"/>
  <c r="D367" i="2"/>
  <c r="Q367" i="2"/>
  <c r="B368" i="2"/>
  <c r="N368" i="2" s="1"/>
  <c r="C368" i="2"/>
  <c r="D368" i="2"/>
  <c r="Q368" i="2"/>
  <c r="B369" i="2"/>
  <c r="C369" i="2"/>
  <c r="D369" i="2"/>
  <c r="Q369" i="2"/>
  <c r="B370" i="2"/>
  <c r="C370" i="2"/>
  <c r="D370" i="2"/>
  <c r="Q370" i="2"/>
  <c r="B371" i="2"/>
  <c r="N371" i="2" s="1"/>
  <c r="C371" i="2"/>
  <c r="D371" i="2"/>
  <c r="Q371" i="2"/>
  <c r="B372" i="2"/>
  <c r="C372" i="2"/>
  <c r="D372" i="2"/>
  <c r="Q372" i="2"/>
  <c r="B373" i="2"/>
  <c r="C373" i="2"/>
  <c r="D373" i="2"/>
  <c r="Q373" i="2"/>
  <c r="B374" i="2"/>
  <c r="C374" i="2"/>
  <c r="D374" i="2"/>
  <c r="Q374" i="2"/>
  <c r="B375" i="2"/>
  <c r="C375" i="2"/>
  <c r="D375" i="2"/>
  <c r="Q375" i="2"/>
  <c r="B376" i="2"/>
  <c r="C376" i="2"/>
  <c r="D376" i="2"/>
  <c r="Q376" i="2"/>
  <c r="B377" i="2"/>
  <c r="C377" i="2"/>
  <c r="D377" i="2"/>
  <c r="Q377" i="2"/>
  <c r="B378" i="2"/>
  <c r="C378" i="2"/>
  <c r="D378" i="2"/>
  <c r="Q378" i="2"/>
  <c r="B379" i="2"/>
  <c r="N379" i="2" s="1"/>
  <c r="C379" i="2"/>
  <c r="D379" i="2"/>
  <c r="Q379" i="2"/>
  <c r="B380" i="2"/>
  <c r="C380" i="2"/>
  <c r="D380" i="2"/>
  <c r="Q380" i="2"/>
  <c r="B381" i="2"/>
  <c r="N381" i="2" s="1"/>
  <c r="C381" i="2"/>
  <c r="D381" i="2"/>
  <c r="Q381" i="2"/>
  <c r="B382" i="2"/>
  <c r="C382" i="2"/>
  <c r="D382" i="2"/>
  <c r="Q382" i="2"/>
  <c r="B383" i="2"/>
  <c r="C383" i="2"/>
  <c r="D383" i="2"/>
  <c r="Q383" i="2"/>
  <c r="B384" i="2"/>
  <c r="C384" i="2"/>
  <c r="D384" i="2"/>
  <c r="Q384" i="2"/>
  <c r="B385" i="2"/>
  <c r="C385" i="2"/>
  <c r="D385" i="2"/>
  <c r="Q385" i="2"/>
  <c r="B386" i="2"/>
  <c r="C386" i="2"/>
  <c r="D386" i="2"/>
  <c r="Q386" i="2"/>
  <c r="B387" i="2"/>
  <c r="C387" i="2"/>
  <c r="D387" i="2"/>
  <c r="Q387" i="2"/>
  <c r="B388" i="2"/>
  <c r="C388" i="2"/>
  <c r="D388" i="2"/>
  <c r="Q388" i="2"/>
  <c r="B389" i="2"/>
  <c r="N389" i="2" s="1"/>
  <c r="C389" i="2"/>
  <c r="D389" i="2"/>
  <c r="Q389" i="2"/>
  <c r="B390" i="2"/>
  <c r="C390" i="2"/>
  <c r="D390" i="2"/>
  <c r="Q390" i="2"/>
  <c r="B391" i="2"/>
  <c r="C391" i="2"/>
  <c r="D391" i="2"/>
  <c r="Q391" i="2"/>
  <c r="B392" i="2"/>
  <c r="C392" i="2"/>
  <c r="D392" i="2"/>
  <c r="Q392" i="2"/>
  <c r="B393" i="2"/>
  <c r="N393" i="2" s="1"/>
  <c r="C393" i="2"/>
  <c r="D393" i="2"/>
  <c r="Q393" i="2"/>
  <c r="B394" i="2"/>
  <c r="C394" i="2"/>
  <c r="D394" i="2"/>
  <c r="Q394" i="2"/>
  <c r="B395" i="2"/>
  <c r="C395" i="2"/>
  <c r="D395" i="2"/>
  <c r="Q395" i="2"/>
  <c r="B396" i="2"/>
  <c r="C396" i="2"/>
  <c r="D396" i="2"/>
  <c r="Q396" i="2"/>
  <c r="B397" i="2"/>
  <c r="C397" i="2"/>
  <c r="D397" i="2"/>
  <c r="Q397" i="2"/>
  <c r="B398" i="2"/>
  <c r="C398" i="2"/>
  <c r="D398" i="2"/>
  <c r="Q398" i="2"/>
  <c r="B399" i="2"/>
  <c r="C399" i="2"/>
  <c r="D399" i="2"/>
  <c r="Q399" i="2"/>
  <c r="B400" i="2"/>
  <c r="C400" i="2"/>
  <c r="D400" i="2"/>
  <c r="Q400" i="2"/>
  <c r="B401" i="2"/>
  <c r="N401" i="2" s="1"/>
  <c r="C401" i="2"/>
  <c r="D401" i="2"/>
  <c r="Q401" i="2"/>
  <c r="B402" i="2"/>
  <c r="C402" i="2"/>
  <c r="D402" i="2"/>
  <c r="Q402" i="2"/>
  <c r="B403" i="2"/>
  <c r="C403" i="2"/>
  <c r="D403" i="2"/>
  <c r="Q403" i="2"/>
  <c r="B404" i="2"/>
  <c r="C404" i="2"/>
  <c r="D404" i="2"/>
  <c r="Q404" i="2"/>
  <c r="B405" i="2"/>
  <c r="N405" i="2" s="1"/>
  <c r="C405" i="2"/>
  <c r="D405" i="2"/>
  <c r="Q405" i="2"/>
  <c r="B406" i="2"/>
  <c r="C406" i="2"/>
  <c r="D406" i="2"/>
  <c r="Q406" i="2"/>
  <c r="B407" i="2"/>
  <c r="N407" i="2" s="1"/>
  <c r="C407" i="2"/>
  <c r="D407" i="2"/>
  <c r="Q407" i="2"/>
  <c r="B408" i="2"/>
  <c r="C408" i="2"/>
  <c r="D408" i="2"/>
  <c r="Q408" i="2"/>
  <c r="B409" i="2"/>
  <c r="C409" i="2"/>
  <c r="D409" i="2"/>
  <c r="Q409" i="2"/>
  <c r="B410" i="2"/>
  <c r="C410" i="2"/>
  <c r="D410" i="2"/>
  <c r="Q410" i="2"/>
  <c r="B411" i="2"/>
  <c r="C411" i="2"/>
  <c r="D411" i="2"/>
  <c r="Q411" i="2"/>
  <c r="B412" i="2"/>
  <c r="C412" i="2"/>
  <c r="D412" i="2"/>
  <c r="Q412" i="2"/>
  <c r="B413" i="2"/>
  <c r="C413" i="2"/>
  <c r="D413" i="2"/>
  <c r="Q413" i="2"/>
  <c r="B414" i="2"/>
  <c r="C414" i="2"/>
  <c r="D414" i="2"/>
  <c r="Q414" i="2"/>
  <c r="B415" i="2"/>
  <c r="C415" i="2"/>
  <c r="D415" i="2"/>
  <c r="Q415" i="2"/>
  <c r="B416" i="2"/>
  <c r="C416" i="2"/>
  <c r="D416" i="2"/>
  <c r="Q416" i="2"/>
  <c r="B417" i="2"/>
  <c r="C417" i="2"/>
  <c r="D417" i="2"/>
  <c r="Q417" i="2"/>
  <c r="B418" i="2"/>
  <c r="C418" i="2"/>
  <c r="D418" i="2"/>
  <c r="Q418" i="2"/>
  <c r="B419" i="2"/>
  <c r="N419" i="2" s="1"/>
  <c r="C419" i="2"/>
  <c r="D419" i="2"/>
  <c r="Q419" i="2"/>
  <c r="B420" i="2"/>
  <c r="C420" i="2"/>
  <c r="D420" i="2"/>
  <c r="Q420" i="2"/>
  <c r="B421" i="2"/>
  <c r="C421" i="2"/>
  <c r="D421" i="2"/>
  <c r="Q421" i="2"/>
  <c r="B422" i="2"/>
  <c r="C422" i="2"/>
  <c r="D422" i="2"/>
  <c r="Q422" i="2"/>
  <c r="B423" i="2"/>
  <c r="N423" i="2" s="1"/>
  <c r="C423" i="2"/>
  <c r="D423" i="2"/>
  <c r="Q423" i="2"/>
  <c r="B424" i="2"/>
  <c r="C424" i="2"/>
  <c r="D424" i="2"/>
  <c r="Q424" i="2"/>
  <c r="B425" i="2"/>
  <c r="N425" i="2" s="1"/>
  <c r="C425" i="2"/>
  <c r="D425" i="2"/>
  <c r="Q425" i="2"/>
  <c r="B426" i="2"/>
  <c r="C426" i="2"/>
  <c r="D426" i="2"/>
  <c r="Q426" i="2"/>
  <c r="B427" i="2"/>
  <c r="C427" i="2"/>
  <c r="D427" i="2"/>
  <c r="Q427" i="2"/>
  <c r="B428" i="2"/>
  <c r="C428" i="2"/>
  <c r="D428" i="2"/>
  <c r="Q428" i="2"/>
  <c r="B429" i="2"/>
  <c r="C429" i="2"/>
  <c r="D429" i="2"/>
  <c r="Q429" i="2"/>
  <c r="B430" i="2"/>
  <c r="C430" i="2"/>
  <c r="D430" i="2"/>
  <c r="Q430" i="2"/>
  <c r="B431" i="2"/>
  <c r="C431" i="2"/>
  <c r="D431" i="2"/>
  <c r="Q431" i="2"/>
  <c r="B432" i="2"/>
  <c r="C432" i="2"/>
  <c r="D432" i="2"/>
  <c r="Q432" i="2"/>
  <c r="B433" i="2"/>
  <c r="C433" i="2"/>
  <c r="D433" i="2"/>
  <c r="Q433" i="2"/>
  <c r="B434" i="2"/>
  <c r="C434" i="2"/>
  <c r="D434" i="2"/>
  <c r="Q434" i="2"/>
  <c r="B435" i="2"/>
  <c r="N435" i="2" s="1"/>
  <c r="C435" i="2"/>
  <c r="D435" i="2"/>
  <c r="Q435" i="2"/>
  <c r="B436" i="2"/>
  <c r="C436" i="2"/>
  <c r="D436" i="2"/>
  <c r="Q436" i="2"/>
  <c r="B437" i="2"/>
  <c r="N437" i="2" s="1"/>
  <c r="C437" i="2"/>
  <c r="D437" i="2"/>
  <c r="Q437" i="2"/>
  <c r="B438" i="2"/>
  <c r="C438" i="2"/>
  <c r="D438" i="2"/>
  <c r="Q438" i="2"/>
  <c r="B439" i="2"/>
  <c r="C439" i="2"/>
  <c r="D439" i="2"/>
  <c r="Q439" i="2"/>
  <c r="B440" i="2"/>
  <c r="C440" i="2"/>
  <c r="D440" i="2"/>
  <c r="Q440" i="2"/>
  <c r="B441" i="2"/>
  <c r="C441" i="2"/>
  <c r="D441" i="2"/>
  <c r="Q441" i="2"/>
  <c r="B442" i="2"/>
  <c r="C442" i="2"/>
  <c r="D442" i="2"/>
  <c r="Q442" i="2"/>
  <c r="B443" i="2"/>
  <c r="C443" i="2"/>
  <c r="D443" i="2"/>
  <c r="Q443" i="2"/>
  <c r="B444" i="2"/>
  <c r="N444" i="2" s="1"/>
  <c r="C444" i="2"/>
  <c r="D444" i="2"/>
  <c r="Q444" i="2"/>
  <c r="B445" i="2"/>
  <c r="N445" i="2" s="1"/>
  <c r="C445" i="2"/>
  <c r="D445" i="2"/>
  <c r="Q445" i="2"/>
  <c r="B446" i="2"/>
  <c r="N446" i="2" s="1"/>
  <c r="C446" i="2"/>
  <c r="D446" i="2"/>
  <c r="Q446" i="2"/>
  <c r="B447" i="2"/>
  <c r="N447" i="2" s="1"/>
  <c r="C447" i="2"/>
  <c r="D447" i="2"/>
  <c r="Q447" i="2"/>
  <c r="B448" i="2"/>
  <c r="C448" i="2"/>
  <c r="D448" i="2"/>
  <c r="Q448" i="2"/>
  <c r="B449" i="2"/>
  <c r="N449" i="2" s="1"/>
  <c r="C449" i="2"/>
  <c r="D449" i="2"/>
  <c r="Q449" i="2"/>
  <c r="B450" i="2"/>
  <c r="N450" i="2" s="1"/>
  <c r="C450" i="2"/>
  <c r="D450" i="2"/>
  <c r="Q450" i="2"/>
  <c r="B451" i="2"/>
  <c r="C451" i="2"/>
  <c r="D451" i="2"/>
  <c r="Q451" i="2"/>
  <c r="B452" i="2"/>
  <c r="N452" i="2" s="1"/>
  <c r="C452" i="2"/>
  <c r="D452" i="2"/>
  <c r="Q452" i="2"/>
  <c r="B453" i="2"/>
  <c r="C453" i="2"/>
  <c r="D453" i="2"/>
  <c r="Q453" i="2"/>
  <c r="B454" i="2"/>
  <c r="N454" i="2" s="1"/>
  <c r="C454" i="2"/>
  <c r="D454" i="2"/>
  <c r="Q454" i="2"/>
  <c r="B455" i="2"/>
  <c r="N455" i="2" s="1"/>
  <c r="C455" i="2"/>
  <c r="D455" i="2"/>
  <c r="Q455" i="2"/>
  <c r="B456" i="2"/>
  <c r="N456" i="2" s="1"/>
  <c r="C456" i="2"/>
  <c r="D456" i="2"/>
  <c r="Q456" i="2"/>
  <c r="B457" i="2"/>
  <c r="C457" i="2"/>
  <c r="D457" i="2"/>
  <c r="Q457" i="2"/>
  <c r="B458" i="2"/>
  <c r="N458" i="2" s="1"/>
  <c r="C458" i="2"/>
  <c r="D458" i="2"/>
  <c r="Q458" i="2"/>
  <c r="B459" i="2"/>
  <c r="C459" i="2"/>
  <c r="D459" i="2"/>
  <c r="Q459" i="2"/>
  <c r="B460" i="2"/>
  <c r="N460" i="2" s="1"/>
  <c r="C460" i="2"/>
  <c r="D460" i="2"/>
  <c r="Q460" i="2"/>
  <c r="B461" i="2"/>
  <c r="N461" i="2" s="1"/>
  <c r="C461" i="2"/>
  <c r="D461" i="2"/>
  <c r="Q461" i="2"/>
  <c r="B462" i="2"/>
  <c r="N462" i="2" s="1"/>
  <c r="C462" i="2"/>
  <c r="D462" i="2"/>
  <c r="Q462" i="2"/>
  <c r="B463" i="2"/>
  <c r="C463" i="2"/>
  <c r="D463" i="2"/>
  <c r="Q463" i="2"/>
  <c r="B464" i="2"/>
  <c r="C464" i="2"/>
  <c r="D464" i="2"/>
  <c r="Q464" i="2"/>
  <c r="B465" i="2"/>
  <c r="N465" i="2" s="1"/>
  <c r="C465" i="2"/>
  <c r="D465" i="2"/>
  <c r="Q465" i="2"/>
  <c r="B466" i="2"/>
  <c r="N466" i="2" s="1"/>
  <c r="C466" i="2"/>
  <c r="D466" i="2"/>
  <c r="Q466" i="2"/>
  <c r="B467" i="2"/>
  <c r="N467" i="2" s="1"/>
  <c r="C467" i="2"/>
  <c r="D467" i="2"/>
  <c r="Q467" i="2"/>
  <c r="B468" i="2"/>
  <c r="C468" i="2"/>
  <c r="D468" i="2"/>
  <c r="Q468" i="2"/>
  <c r="B469" i="2"/>
  <c r="N469" i="2" s="1"/>
  <c r="C469" i="2"/>
  <c r="D469" i="2"/>
  <c r="Q469" i="2"/>
  <c r="B470" i="2"/>
  <c r="N470" i="2" s="1"/>
  <c r="C470" i="2"/>
  <c r="D470" i="2"/>
  <c r="Q470" i="2"/>
  <c r="B471" i="2"/>
  <c r="C471" i="2"/>
  <c r="D471" i="2"/>
  <c r="Q471" i="2"/>
  <c r="B472" i="2"/>
  <c r="C472" i="2"/>
  <c r="D472" i="2"/>
  <c r="Q472" i="2"/>
  <c r="B473" i="2"/>
  <c r="N473" i="2" s="1"/>
  <c r="C473" i="2"/>
  <c r="D473" i="2"/>
  <c r="Q473" i="2"/>
  <c r="B474" i="2"/>
  <c r="N474" i="2" s="1"/>
  <c r="C474" i="2"/>
  <c r="D474" i="2"/>
  <c r="Q474" i="2"/>
  <c r="B475" i="2"/>
  <c r="N475" i="2" s="1"/>
  <c r="C475" i="2"/>
  <c r="D475" i="2"/>
  <c r="Q475" i="2"/>
  <c r="B476" i="2"/>
  <c r="C476" i="2"/>
  <c r="D476" i="2"/>
  <c r="Q476" i="2"/>
  <c r="B477" i="2"/>
  <c r="N477" i="2" s="1"/>
  <c r="C477" i="2"/>
  <c r="D477" i="2"/>
  <c r="Q477" i="2"/>
  <c r="B478" i="2"/>
  <c r="N478" i="2" s="1"/>
  <c r="C478" i="2"/>
  <c r="D478" i="2"/>
  <c r="Q478" i="2"/>
  <c r="B479" i="2"/>
  <c r="N479" i="2" s="1"/>
  <c r="C479" i="2"/>
  <c r="D479" i="2"/>
  <c r="Q479" i="2"/>
  <c r="B480" i="2"/>
  <c r="C480" i="2"/>
  <c r="D480" i="2"/>
  <c r="Q480" i="2"/>
  <c r="B481" i="2"/>
  <c r="N481" i="2" s="1"/>
  <c r="C481" i="2"/>
  <c r="D481" i="2"/>
  <c r="Q481" i="2"/>
  <c r="B482" i="2"/>
  <c r="N482" i="2" s="1"/>
  <c r="C482" i="2"/>
  <c r="D482" i="2"/>
  <c r="Q482" i="2"/>
  <c r="B483" i="2"/>
  <c r="C483" i="2"/>
  <c r="D483" i="2"/>
  <c r="Q483" i="2"/>
  <c r="B484" i="2"/>
  <c r="C484" i="2"/>
  <c r="D484" i="2"/>
  <c r="Q484" i="2"/>
  <c r="B485" i="2"/>
  <c r="C485" i="2"/>
  <c r="D485" i="2"/>
  <c r="Q485" i="2"/>
  <c r="B486" i="2"/>
  <c r="N486" i="2" s="1"/>
  <c r="C486" i="2"/>
  <c r="D486" i="2"/>
  <c r="Q486" i="2"/>
  <c r="B487" i="2"/>
  <c r="C487" i="2"/>
  <c r="D487" i="2"/>
  <c r="Q487" i="2"/>
  <c r="B488" i="2"/>
  <c r="N488" i="2" s="1"/>
  <c r="C488" i="2"/>
  <c r="D488" i="2"/>
  <c r="Q488" i="2"/>
  <c r="B489" i="2"/>
  <c r="C489" i="2"/>
  <c r="D489" i="2"/>
  <c r="Q489" i="2"/>
  <c r="B490" i="2"/>
  <c r="N490" i="2" s="1"/>
  <c r="C490" i="2"/>
  <c r="D490" i="2"/>
  <c r="Q490" i="2"/>
  <c r="B491" i="2"/>
  <c r="C491" i="2"/>
  <c r="D491" i="2"/>
  <c r="Q491" i="2"/>
  <c r="B492" i="2"/>
  <c r="N492" i="2" s="1"/>
  <c r="C492" i="2"/>
  <c r="D492" i="2"/>
  <c r="Q492" i="2"/>
  <c r="B493" i="2"/>
  <c r="N493" i="2" s="1"/>
  <c r="C493" i="2"/>
  <c r="D493" i="2"/>
  <c r="Q493" i="2"/>
  <c r="B494" i="2"/>
  <c r="N494" i="2" s="1"/>
  <c r="C494" i="2"/>
  <c r="D494" i="2"/>
  <c r="Q494" i="2"/>
  <c r="B495" i="2"/>
  <c r="N495" i="2" s="1"/>
  <c r="C495" i="2"/>
  <c r="D495" i="2"/>
  <c r="Q495" i="2"/>
  <c r="B496" i="2"/>
  <c r="N496" i="2" s="1"/>
  <c r="C496" i="2"/>
  <c r="D496" i="2"/>
  <c r="Q496" i="2"/>
  <c r="B497" i="2"/>
  <c r="N497" i="2" s="1"/>
  <c r="C497" i="2"/>
  <c r="D497" i="2"/>
  <c r="Q497" i="2"/>
  <c r="B498" i="2"/>
  <c r="N498" i="2" s="1"/>
  <c r="C498" i="2"/>
  <c r="D498" i="2"/>
  <c r="Q498" i="2"/>
  <c r="B499" i="2"/>
  <c r="C499" i="2"/>
  <c r="D499" i="2"/>
  <c r="Q499" i="2"/>
  <c r="B500" i="2"/>
  <c r="C500" i="2"/>
  <c r="D500" i="2"/>
  <c r="Q500" i="2"/>
  <c r="B501" i="2"/>
  <c r="C501" i="2"/>
  <c r="D501" i="2"/>
  <c r="Q501" i="2"/>
  <c r="B502" i="2"/>
  <c r="N502" i="2" s="1"/>
  <c r="C502" i="2"/>
  <c r="D502" i="2"/>
  <c r="Q502" i="2"/>
  <c r="B503" i="2"/>
  <c r="N503" i="2" s="1"/>
  <c r="C503" i="2"/>
  <c r="D503" i="2"/>
  <c r="Q503" i="2"/>
  <c r="B504" i="2"/>
  <c r="C504" i="2"/>
  <c r="D504" i="2"/>
  <c r="Q504" i="2"/>
  <c r="B505" i="2"/>
  <c r="C505" i="2"/>
  <c r="D505" i="2"/>
  <c r="Q505" i="2"/>
  <c r="B506" i="2"/>
  <c r="N506" i="2" s="1"/>
  <c r="C506" i="2"/>
  <c r="D506" i="2"/>
  <c r="Q506" i="2"/>
  <c r="B507" i="2"/>
  <c r="C507" i="2"/>
  <c r="D507" i="2"/>
  <c r="Q507" i="2"/>
  <c r="B508" i="2"/>
  <c r="C508" i="2"/>
  <c r="D508" i="2"/>
  <c r="Q508" i="2"/>
  <c r="B509" i="2"/>
  <c r="N509" i="2" s="1"/>
  <c r="C509" i="2"/>
  <c r="D509" i="2"/>
  <c r="Q509" i="2"/>
  <c r="B510" i="2"/>
  <c r="N510" i="2" s="1"/>
  <c r="C510" i="2"/>
  <c r="D510" i="2"/>
  <c r="Q510" i="2"/>
  <c r="B511" i="2"/>
  <c r="C511" i="2"/>
  <c r="D511" i="2"/>
  <c r="Q511" i="2"/>
  <c r="B512" i="2"/>
  <c r="C512" i="2"/>
  <c r="D512" i="2"/>
  <c r="Q512" i="2"/>
  <c r="B513" i="2"/>
  <c r="N513" i="2" s="1"/>
  <c r="C513" i="2"/>
  <c r="D513" i="2"/>
  <c r="Q513" i="2"/>
  <c r="B514" i="2"/>
  <c r="N514" i="2" s="1"/>
  <c r="C514" i="2"/>
  <c r="D514" i="2"/>
  <c r="Q514" i="2"/>
  <c r="B515" i="2"/>
  <c r="C515" i="2"/>
  <c r="D515" i="2"/>
  <c r="Q515" i="2"/>
  <c r="B516" i="2"/>
  <c r="C516" i="2"/>
  <c r="D516" i="2"/>
  <c r="Q516" i="2"/>
  <c r="B517" i="2"/>
  <c r="C517" i="2"/>
  <c r="D517" i="2"/>
  <c r="Q517" i="2"/>
  <c r="B518" i="2"/>
  <c r="N518" i="2" s="1"/>
  <c r="C518" i="2"/>
  <c r="D518" i="2"/>
  <c r="Q518" i="2"/>
  <c r="B519" i="2"/>
  <c r="C519" i="2"/>
  <c r="D519" i="2"/>
  <c r="Q519" i="2"/>
  <c r="B520" i="2"/>
  <c r="C520" i="2"/>
  <c r="D520" i="2"/>
  <c r="Q520" i="2"/>
  <c r="B521" i="2"/>
  <c r="N521" i="2" s="1"/>
  <c r="C521" i="2"/>
  <c r="D521" i="2"/>
  <c r="Q521" i="2"/>
  <c r="B522" i="2"/>
  <c r="N522" i="2" s="1"/>
  <c r="C522" i="2"/>
  <c r="D522" i="2"/>
  <c r="Q522" i="2"/>
  <c r="B523" i="2"/>
  <c r="N523" i="2" s="1"/>
  <c r="C523" i="2"/>
  <c r="D523" i="2"/>
  <c r="Q523" i="2"/>
  <c r="B524" i="2"/>
  <c r="N524" i="2" s="1"/>
  <c r="C524" i="2"/>
  <c r="D524" i="2"/>
  <c r="Q524" i="2"/>
  <c r="B525" i="2"/>
  <c r="N525" i="2" s="1"/>
  <c r="C525" i="2"/>
  <c r="D525" i="2"/>
  <c r="Q525" i="2"/>
  <c r="B526" i="2"/>
  <c r="N526" i="2" s="1"/>
  <c r="C526" i="2"/>
  <c r="D526" i="2"/>
  <c r="Q526" i="2"/>
  <c r="B527" i="2"/>
  <c r="C527" i="2"/>
  <c r="D527" i="2"/>
  <c r="Q527" i="2"/>
  <c r="B528" i="2"/>
  <c r="C528" i="2"/>
  <c r="D528" i="2"/>
  <c r="Q528" i="2"/>
  <c r="B529" i="2"/>
  <c r="C529" i="2"/>
  <c r="D529" i="2"/>
  <c r="Q529" i="2"/>
  <c r="B530" i="2"/>
  <c r="C530" i="2"/>
  <c r="D530" i="2"/>
  <c r="Q530" i="2"/>
  <c r="B531" i="2"/>
  <c r="C531" i="2"/>
  <c r="D531" i="2"/>
  <c r="Q531" i="2"/>
  <c r="B532" i="2"/>
  <c r="C532" i="2"/>
  <c r="D532" i="2"/>
  <c r="Q532" i="2"/>
  <c r="B533" i="2"/>
  <c r="C533" i="2"/>
  <c r="D533" i="2"/>
  <c r="Q533" i="2"/>
  <c r="B534" i="2"/>
  <c r="C534" i="2"/>
  <c r="D534" i="2"/>
  <c r="Q534" i="2"/>
  <c r="B535" i="2"/>
  <c r="C535" i="2"/>
  <c r="D535" i="2"/>
  <c r="Q535" i="2"/>
  <c r="B536" i="2"/>
  <c r="C536" i="2"/>
  <c r="D536" i="2"/>
  <c r="Q536" i="2"/>
  <c r="B537" i="2"/>
  <c r="C537" i="2"/>
  <c r="D537" i="2"/>
  <c r="Q537" i="2"/>
  <c r="B538" i="2"/>
  <c r="C538" i="2"/>
  <c r="D538" i="2"/>
  <c r="Q538" i="2"/>
  <c r="B539" i="2"/>
  <c r="C539" i="2"/>
  <c r="D539" i="2"/>
  <c r="Q539" i="2"/>
  <c r="B540" i="2"/>
  <c r="C540" i="2"/>
  <c r="D540" i="2"/>
  <c r="Q540" i="2"/>
  <c r="B541" i="2"/>
  <c r="C541" i="2"/>
  <c r="D541" i="2"/>
  <c r="Q541" i="2"/>
  <c r="B542" i="2"/>
  <c r="C542" i="2"/>
  <c r="D542" i="2"/>
  <c r="Q542" i="2"/>
  <c r="B543" i="2"/>
  <c r="C543" i="2"/>
  <c r="D543" i="2"/>
  <c r="Q543" i="2"/>
  <c r="B544" i="2"/>
  <c r="C544" i="2"/>
  <c r="D544" i="2"/>
  <c r="Q544" i="2"/>
  <c r="B545" i="2"/>
  <c r="C545" i="2"/>
  <c r="D545" i="2"/>
  <c r="Q545" i="2"/>
  <c r="B546" i="2"/>
  <c r="C546" i="2"/>
  <c r="D546" i="2"/>
  <c r="Q546" i="2"/>
  <c r="B547" i="2"/>
  <c r="C547" i="2"/>
  <c r="D547" i="2"/>
  <c r="Q547" i="2"/>
  <c r="B548" i="2"/>
  <c r="C548" i="2"/>
  <c r="D548" i="2"/>
  <c r="Q548" i="2"/>
  <c r="B549" i="2"/>
  <c r="C549" i="2"/>
  <c r="D549" i="2"/>
  <c r="Q549" i="2"/>
  <c r="B550" i="2"/>
  <c r="C550" i="2"/>
  <c r="D550" i="2"/>
  <c r="Q550" i="2"/>
  <c r="B551" i="2"/>
  <c r="N551" i="2" s="1"/>
  <c r="C551" i="2"/>
  <c r="D551" i="2"/>
  <c r="Q551" i="2"/>
  <c r="B552" i="2"/>
  <c r="C552" i="2"/>
  <c r="D552" i="2"/>
  <c r="Q552" i="2"/>
  <c r="B553" i="2"/>
  <c r="N553" i="2" s="1"/>
  <c r="C553" i="2"/>
  <c r="D553" i="2"/>
  <c r="Q553" i="2"/>
  <c r="B554" i="2"/>
  <c r="C554" i="2"/>
  <c r="D554" i="2"/>
  <c r="Q554" i="2"/>
  <c r="B555" i="2"/>
  <c r="N555" i="2" s="1"/>
  <c r="C555" i="2"/>
  <c r="D555" i="2"/>
  <c r="Q555" i="2"/>
  <c r="B556" i="2"/>
  <c r="C556" i="2"/>
  <c r="D556" i="2"/>
  <c r="Q556" i="2"/>
  <c r="B557" i="2"/>
  <c r="C557" i="2"/>
  <c r="D557" i="2"/>
  <c r="Q557" i="2"/>
  <c r="B558" i="2"/>
  <c r="C558" i="2"/>
  <c r="D558" i="2"/>
  <c r="Q558" i="2"/>
  <c r="B559" i="2"/>
  <c r="C559" i="2"/>
  <c r="D559" i="2"/>
  <c r="Q559" i="2"/>
  <c r="B560" i="2"/>
  <c r="C560" i="2"/>
  <c r="D560" i="2"/>
  <c r="Q560" i="2"/>
  <c r="B561" i="2"/>
  <c r="N561" i="2" s="1"/>
  <c r="C561" i="2"/>
  <c r="D561" i="2"/>
  <c r="Q561" i="2"/>
  <c r="B562" i="2"/>
  <c r="C562" i="2"/>
  <c r="D562" i="2"/>
  <c r="Q562" i="2"/>
  <c r="B563" i="2"/>
  <c r="N563" i="2" s="1"/>
  <c r="C563" i="2"/>
  <c r="D563" i="2"/>
  <c r="Q563" i="2"/>
  <c r="B564" i="2"/>
  <c r="C564" i="2"/>
  <c r="D564" i="2"/>
  <c r="Q564" i="2"/>
  <c r="B565" i="2"/>
  <c r="C565" i="2"/>
  <c r="D565" i="2"/>
  <c r="Q565" i="2"/>
  <c r="B566" i="2"/>
  <c r="C566" i="2"/>
  <c r="D566" i="2"/>
  <c r="Q566" i="2"/>
  <c r="B567" i="2"/>
  <c r="C567" i="2"/>
  <c r="D567" i="2"/>
  <c r="Q567" i="2"/>
  <c r="B568" i="2"/>
  <c r="C568" i="2"/>
  <c r="D568" i="2"/>
  <c r="Q568" i="2"/>
  <c r="B569" i="2"/>
  <c r="C569" i="2"/>
  <c r="D569" i="2"/>
  <c r="Q569" i="2"/>
  <c r="B570" i="2"/>
  <c r="C570" i="2"/>
  <c r="D570" i="2"/>
  <c r="Q570" i="2"/>
  <c r="B571" i="2"/>
  <c r="N571" i="2" s="1"/>
  <c r="C571" i="2"/>
  <c r="D571" i="2"/>
  <c r="Q571" i="2"/>
  <c r="B572" i="2"/>
  <c r="C572" i="2"/>
  <c r="D572" i="2"/>
  <c r="Q572" i="2"/>
  <c r="B573" i="2"/>
  <c r="C573" i="2"/>
  <c r="D573" i="2"/>
  <c r="Q573" i="2"/>
  <c r="B574" i="2"/>
  <c r="C574" i="2"/>
  <c r="D574" i="2"/>
  <c r="Q574" i="2"/>
  <c r="B575" i="2"/>
  <c r="C575" i="2"/>
  <c r="D575" i="2"/>
  <c r="Q575" i="2"/>
  <c r="B576" i="2"/>
  <c r="C576" i="2"/>
  <c r="D576" i="2"/>
  <c r="Q576" i="2"/>
  <c r="B577" i="2"/>
  <c r="N577" i="2" s="1"/>
  <c r="C577" i="2"/>
  <c r="D577" i="2"/>
  <c r="Q577" i="2"/>
  <c r="B578" i="2"/>
  <c r="C578" i="2"/>
  <c r="D578" i="2"/>
  <c r="Q578" i="2"/>
  <c r="B579" i="2"/>
  <c r="C579" i="2"/>
  <c r="D579" i="2"/>
  <c r="Q579" i="2"/>
  <c r="B580" i="2"/>
  <c r="C580" i="2"/>
  <c r="D580" i="2"/>
  <c r="Q580" i="2"/>
  <c r="B581" i="2"/>
  <c r="C581" i="2"/>
  <c r="D581" i="2"/>
  <c r="Q581" i="2"/>
  <c r="B582" i="2"/>
  <c r="C582" i="2"/>
  <c r="D582" i="2"/>
  <c r="Q582" i="2"/>
  <c r="B583" i="2"/>
  <c r="C583" i="2"/>
  <c r="D583" i="2"/>
  <c r="Q583" i="2"/>
  <c r="B584" i="2"/>
  <c r="C584" i="2"/>
  <c r="D584" i="2"/>
  <c r="Q584" i="2"/>
  <c r="B585" i="2"/>
  <c r="C585" i="2"/>
  <c r="D585" i="2"/>
  <c r="Q585" i="2"/>
  <c r="B586" i="2"/>
  <c r="C586" i="2"/>
  <c r="D586" i="2"/>
  <c r="Q586" i="2"/>
  <c r="B587" i="2"/>
  <c r="C587" i="2"/>
  <c r="D587" i="2"/>
  <c r="Q587" i="2"/>
  <c r="B588" i="2"/>
  <c r="C588" i="2"/>
  <c r="D588" i="2"/>
  <c r="Q588" i="2"/>
  <c r="B589" i="2"/>
  <c r="C589" i="2"/>
  <c r="D589" i="2"/>
  <c r="Q589" i="2"/>
  <c r="B590" i="2"/>
  <c r="C590" i="2"/>
  <c r="D590" i="2"/>
  <c r="Q590" i="2"/>
  <c r="B591" i="2"/>
  <c r="N591" i="2" s="1"/>
  <c r="C591" i="2"/>
  <c r="D591" i="2"/>
  <c r="Q591" i="2"/>
  <c r="B592" i="2"/>
  <c r="C592" i="2"/>
  <c r="D592" i="2"/>
  <c r="Q592" i="2"/>
  <c r="B593" i="2"/>
  <c r="C593" i="2"/>
  <c r="D593" i="2"/>
  <c r="Q593" i="2"/>
  <c r="B594" i="2"/>
  <c r="C594" i="2"/>
  <c r="D594" i="2"/>
  <c r="Q594" i="2"/>
  <c r="B595" i="2"/>
  <c r="C595" i="2"/>
  <c r="D595" i="2"/>
  <c r="Q595" i="2"/>
  <c r="B596" i="2"/>
  <c r="C596" i="2"/>
  <c r="D596" i="2"/>
  <c r="Q596" i="2"/>
  <c r="B597" i="2"/>
  <c r="C597" i="2"/>
  <c r="D597" i="2"/>
  <c r="Q597" i="2"/>
  <c r="B598" i="2"/>
  <c r="C598" i="2"/>
  <c r="D598" i="2"/>
  <c r="Q598" i="2"/>
  <c r="B599" i="2"/>
  <c r="N599" i="2" s="1"/>
  <c r="C599" i="2"/>
  <c r="D599" i="2"/>
  <c r="Q599" i="2"/>
  <c r="B600" i="2"/>
  <c r="C600" i="2"/>
  <c r="D600" i="2"/>
  <c r="Q600" i="2"/>
  <c r="B601" i="2"/>
  <c r="C601" i="2"/>
  <c r="D601" i="2"/>
  <c r="Q601" i="2"/>
  <c r="B602" i="2"/>
  <c r="C602" i="2"/>
  <c r="D602" i="2"/>
  <c r="Q602" i="2"/>
  <c r="B603" i="2"/>
  <c r="C603" i="2"/>
  <c r="D603" i="2"/>
  <c r="Q603" i="2"/>
  <c r="B604" i="2"/>
  <c r="C604" i="2"/>
  <c r="D604" i="2"/>
  <c r="Q604" i="2"/>
  <c r="B605" i="2"/>
  <c r="C605" i="2"/>
  <c r="D605" i="2"/>
  <c r="Q605" i="2"/>
  <c r="B606" i="2"/>
  <c r="C606" i="2"/>
  <c r="D606" i="2"/>
  <c r="Q606" i="2"/>
  <c r="B607" i="2"/>
  <c r="C607" i="2"/>
  <c r="D607" i="2"/>
  <c r="Q607" i="2"/>
  <c r="B608" i="2"/>
  <c r="C608" i="2"/>
  <c r="D608" i="2"/>
  <c r="Q608" i="2"/>
  <c r="B609" i="2"/>
  <c r="C609" i="2"/>
  <c r="D609" i="2"/>
  <c r="Q609" i="2"/>
  <c r="B610" i="2"/>
  <c r="C610" i="2"/>
  <c r="D610" i="2"/>
  <c r="Q610" i="2"/>
  <c r="B611" i="2"/>
  <c r="C611" i="2"/>
  <c r="D611" i="2"/>
  <c r="Q611" i="2"/>
  <c r="B612" i="2"/>
  <c r="C612" i="2"/>
  <c r="D612" i="2"/>
  <c r="Q612" i="2"/>
  <c r="B613" i="2"/>
  <c r="C613" i="2"/>
  <c r="D613" i="2"/>
  <c r="Q613" i="2"/>
  <c r="B614" i="2"/>
  <c r="C614" i="2"/>
  <c r="D614" i="2"/>
  <c r="Q614" i="2"/>
  <c r="B615" i="2"/>
  <c r="N615" i="2" s="1"/>
  <c r="C615" i="2"/>
  <c r="D615" i="2"/>
  <c r="Q615" i="2"/>
  <c r="B616" i="2"/>
  <c r="C616" i="2"/>
  <c r="D616" i="2"/>
  <c r="Q616" i="2"/>
  <c r="B617" i="2"/>
  <c r="C617" i="2"/>
  <c r="D617" i="2"/>
  <c r="Q617" i="2"/>
  <c r="B618" i="2"/>
  <c r="C618" i="2"/>
  <c r="D618" i="2"/>
  <c r="Q618" i="2"/>
  <c r="B619" i="2"/>
  <c r="C619" i="2"/>
  <c r="D619" i="2"/>
  <c r="Q619" i="2"/>
  <c r="B620" i="2"/>
  <c r="C620" i="2"/>
  <c r="D620" i="2"/>
  <c r="Q620" i="2"/>
  <c r="B621" i="2"/>
  <c r="C621" i="2"/>
  <c r="D621" i="2"/>
  <c r="Q621" i="2"/>
  <c r="B622" i="2"/>
  <c r="C622" i="2"/>
  <c r="D622" i="2"/>
  <c r="Q622" i="2"/>
  <c r="B623" i="2"/>
  <c r="N623" i="2" s="1"/>
  <c r="C623" i="2"/>
  <c r="D623" i="2"/>
  <c r="Q623" i="2"/>
  <c r="B624" i="2"/>
  <c r="C624" i="2"/>
  <c r="D624" i="2"/>
  <c r="Q624" i="2"/>
  <c r="B625" i="2"/>
  <c r="C625" i="2"/>
  <c r="D625" i="2"/>
  <c r="Q625" i="2"/>
  <c r="B626" i="2"/>
  <c r="C626" i="2"/>
  <c r="D626" i="2"/>
  <c r="Q626" i="2"/>
  <c r="B627" i="2"/>
  <c r="C627" i="2"/>
  <c r="D627" i="2"/>
  <c r="Q627" i="2"/>
  <c r="B628" i="2"/>
  <c r="C628" i="2"/>
  <c r="D628" i="2"/>
  <c r="Q628" i="2"/>
  <c r="B629" i="2"/>
  <c r="C629" i="2"/>
  <c r="D629" i="2"/>
  <c r="Q629" i="2"/>
  <c r="B630" i="2"/>
  <c r="C630" i="2"/>
  <c r="D630" i="2"/>
  <c r="Q630" i="2"/>
  <c r="B631" i="2"/>
  <c r="C631" i="2"/>
  <c r="D631" i="2"/>
  <c r="Q631" i="2"/>
  <c r="B632" i="2"/>
  <c r="C632" i="2"/>
  <c r="D632" i="2"/>
  <c r="Q632" i="2"/>
  <c r="B633" i="2"/>
  <c r="C633" i="2"/>
  <c r="D633" i="2"/>
  <c r="Q633" i="2"/>
  <c r="B634" i="2"/>
  <c r="C634" i="2"/>
  <c r="D634" i="2"/>
  <c r="Q634" i="2"/>
  <c r="B635" i="2"/>
  <c r="C635" i="2"/>
  <c r="D635" i="2"/>
  <c r="Q635" i="2"/>
  <c r="B636" i="2"/>
  <c r="C636" i="2"/>
  <c r="D636" i="2"/>
  <c r="Q636" i="2"/>
  <c r="B637" i="2"/>
  <c r="C637" i="2"/>
  <c r="D637" i="2"/>
  <c r="Q637" i="2"/>
  <c r="B638" i="2"/>
  <c r="C638" i="2"/>
  <c r="D638" i="2"/>
  <c r="Q638" i="2"/>
  <c r="B639" i="2"/>
  <c r="N639" i="2" s="1"/>
  <c r="C639" i="2"/>
  <c r="D639" i="2"/>
  <c r="Q639" i="2"/>
  <c r="B640" i="2"/>
  <c r="C640" i="2"/>
  <c r="D640" i="2"/>
  <c r="Q640" i="2"/>
  <c r="B641" i="2"/>
  <c r="N641" i="2" s="1"/>
  <c r="C641" i="2"/>
  <c r="D641" i="2"/>
  <c r="Q641" i="2"/>
  <c r="B642" i="2"/>
  <c r="C642" i="2"/>
  <c r="D642" i="2"/>
  <c r="Q642" i="2"/>
  <c r="B643" i="2"/>
  <c r="N643" i="2" s="1"/>
  <c r="C643" i="2"/>
  <c r="D643" i="2"/>
  <c r="Q643" i="2"/>
  <c r="B644" i="2"/>
  <c r="C644" i="2"/>
  <c r="D644" i="2"/>
  <c r="Q644" i="2"/>
  <c r="B645" i="2"/>
  <c r="N645" i="2" s="1"/>
  <c r="C645" i="2"/>
  <c r="D645" i="2"/>
  <c r="Q645" i="2"/>
  <c r="B646" i="2"/>
  <c r="C646" i="2"/>
  <c r="D646" i="2"/>
  <c r="Q646" i="2"/>
  <c r="B647" i="2"/>
  <c r="C647" i="2"/>
  <c r="D647" i="2"/>
  <c r="Q647" i="2"/>
  <c r="B648" i="2"/>
  <c r="C648" i="2"/>
  <c r="D648" i="2"/>
  <c r="Q648" i="2"/>
  <c r="B649" i="2"/>
  <c r="N649" i="2" s="1"/>
  <c r="C649" i="2"/>
  <c r="D649" i="2"/>
  <c r="Q649" i="2"/>
  <c r="B650" i="2"/>
  <c r="C650" i="2"/>
  <c r="D650" i="2"/>
  <c r="Q650" i="2"/>
  <c r="B651" i="2"/>
  <c r="N651" i="2" s="1"/>
  <c r="C651" i="2"/>
  <c r="D651" i="2"/>
  <c r="Q651" i="2"/>
  <c r="B652" i="2"/>
  <c r="C652" i="2"/>
  <c r="D652" i="2"/>
  <c r="Q652" i="2"/>
  <c r="B653" i="2"/>
  <c r="N653" i="2" s="1"/>
  <c r="C653" i="2"/>
  <c r="D653" i="2"/>
  <c r="Q653" i="2"/>
  <c r="B654" i="2"/>
  <c r="N654" i="2" s="1"/>
  <c r="C654" i="2"/>
  <c r="D654" i="2"/>
  <c r="Q654" i="2"/>
  <c r="B655" i="2"/>
  <c r="N655" i="2" s="1"/>
  <c r="C655" i="2"/>
  <c r="D655" i="2"/>
  <c r="Q655" i="2"/>
  <c r="B656" i="2"/>
  <c r="N656" i="2" s="1"/>
  <c r="C656" i="2"/>
  <c r="D656" i="2"/>
  <c r="Q656" i="2"/>
  <c r="B657" i="2"/>
  <c r="C657" i="2"/>
  <c r="D657" i="2"/>
  <c r="Q657" i="2"/>
  <c r="B658" i="2"/>
  <c r="N658" i="2" s="1"/>
  <c r="C658" i="2"/>
  <c r="D658" i="2"/>
  <c r="Q658" i="2"/>
  <c r="B659" i="2"/>
  <c r="N659" i="2" s="1"/>
  <c r="C659" i="2"/>
  <c r="D659" i="2"/>
  <c r="Q659" i="2"/>
  <c r="B660" i="2"/>
  <c r="N660" i="2" s="1"/>
  <c r="C660" i="2"/>
  <c r="D660" i="2"/>
  <c r="Q660" i="2"/>
  <c r="B661" i="2"/>
  <c r="N661" i="2" s="1"/>
  <c r="C661" i="2"/>
  <c r="D661" i="2"/>
  <c r="Q661" i="2"/>
  <c r="B662" i="2"/>
  <c r="N662" i="2" s="1"/>
  <c r="C662" i="2"/>
  <c r="D662" i="2"/>
  <c r="Q662" i="2"/>
  <c r="B663" i="2"/>
  <c r="N663" i="2" s="1"/>
  <c r="C663" i="2"/>
  <c r="D663" i="2"/>
  <c r="Q663" i="2"/>
  <c r="B664" i="2"/>
  <c r="N664" i="2" s="1"/>
  <c r="C664" i="2"/>
  <c r="D664" i="2"/>
  <c r="Q664" i="2"/>
  <c r="B665" i="2"/>
  <c r="N665" i="2" s="1"/>
  <c r="C665" i="2"/>
  <c r="D665" i="2"/>
  <c r="Q665" i="2"/>
  <c r="B666" i="2"/>
  <c r="C666" i="2"/>
  <c r="D666" i="2"/>
  <c r="Q666" i="2"/>
  <c r="B667" i="2"/>
  <c r="N667" i="2" s="1"/>
  <c r="C667" i="2"/>
  <c r="D667" i="2"/>
  <c r="Q667" i="2"/>
  <c r="B668" i="2"/>
  <c r="C668" i="2"/>
  <c r="D668" i="2"/>
  <c r="Q668" i="2"/>
  <c r="B669" i="2"/>
  <c r="N669" i="2" s="1"/>
  <c r="C669" i="2"/>
  <c r="D669" i="2"/>
  <c r="Q669" i="2"/>
  <c r="B670" i="2"/>
  <c r="N670" i="2" s="1"/>
  <c r="C670" i="2"/>
  <c r="D670" i="2"/>
  <c r="Q670" i="2"/>
  <c r="B671" i="2"/>
  <c r="N671" i="2" s="1"/>
  <c r="C671" i="2"/>
  <c r="D671" i="2"/>
  <c r="Q671" i="2"/>
  <c r="B672" i="2"/>
  <c r="N672" i="2" s="1"/>
  <c r="C672" i="2"/>
  <c r="D672" i="2"/>
  <c r="Q672" i="2"/>
  <c r="B673" i="2"/>
  <c r="N673" i="2" s="1"/>
  <c r="C673" i="2"/>
  <c r="D673" i="2"/>
  <c r="Q673" i="2"/>
  <c r="B674" i="2"/>
  <c r="N674" i="2" s="1"/>
  <c r="C674" i="2"/>
  <c r="D674" i="2"/>
  <c r="Q674" i="2"/>
  <c r="B675" i="2"/>
  <c r="N675" i="2" s="1"/>
  <c r="C675" i="2"/>
  <c r="D675" i="2"/>
  <c r="Q675" i="2"/>
  <c r="B676" i="2"/>
  <c r="N676" i="2" s="1"/>
  <c r="C676" i="2"/>
  <c r="D676" i="2"/>
  <c r="Q676" i="2"/>
  <c r="B677" i="2"/>
  <c r="N677" i="2" s="1"/>
  <c r="C677" i="2"/>
  <c r="D677" i="2"/>
  <c r="Q677" i="2"/>
  <c r="B678" i="2"/>
  <c r="N678" i="2" s="1"/>
  <c r="C678" i="2"/>
  <c r="D678" i="2"/>
  <c r="Q678" i="2"/>
  <c r="B679" i="2"/>
  <c r="N679" i="2" s="1"/>
  <c r="C679" i="2"/>
  <c r="D679" i="2"/>
  <c r="Q679" i="2"/>
  <c r="B680" i="2"/>
  <c r="N680" i="2" s="1"/>
  <c r="C680" i="2"/>
  <c r="D680" i="2"/>
  <c r="Q680" i="2"/>
  <c r="B681" i="2"/>
  <c r="N681" i="2" s="1"/>
  <c r="C681" i="2"/>
  <c r="D681" i="2"/>
  <c r="Q681" i="2"/>
  <c r="B682" i="2"/>
  <c r="C682" i="2"/>
  <c r="D682" i="2"/>
  <c r="Q682" i="2"/>
  <c r="B683" i="2"/>
  <c r="N683" i="2" s="1"/>
  <c r="C683" i="2"/>
  <c r="D683" i="2"/>
  <c r="Q683" i="2"/>
  <c r="B684" i="2"/>
  <c r="C684" i="2"/>
  <c r="D684" i="2"/>
  <c r="Q684" i="2"/>
  <c r="B685" i="2"/>
  <c r="N685" i="2" s="1"/>
  <c r="C685" i="2"/>
  <c r="D685" i="2"/>
  <c r="Q685" i="2"/>
  <c r="B686" i="2"/>
  <c r="N686" i="2" s="1"/>
  <c r="C686" i="2"/>
  <c r="D686" i="2"/>
  <c r="Q686" i="2"/>
  <c r="B687" i="2"/>
  <c r="N687" i="2" s="1"/>
  <c r="C687" i="2"/>
  <c r="D687" i="2"/>
  <c r="Q687" i="2"/>
  <c r="B688" i="2"/>
  <c r="N688" i="2" s="1"/>
  <c r="C688" i="2"/>
  <c r="D688" i="2"/>
  <c r="Q688" i="2"/>
  <c r="B689" i="2"/>
  <c r="N689" i="2" s="1"/>
  <c r="C689" i="2"/>
  <c r="D689" i="2"/>
  <c r="Q689" i="2"/>
  <c r="B690" i="2"/>
  <c r="N690" i="2" s="1"/>
  <c r="C690" i="2"/>
  <c r="D690" i="2"/>
  <c r="Q690" i="2"/>
  <c r="B691" i="2"/>
  <c r="N691" i="2" s="1"/>
  <c r="C691" i="2"/>
  <c r="D691" i="2"/>
  <c r="Q691" i="2"/>
  <c r="B692" i="2"/>
  <c r="N692" i="2" s="1"/>
  <c r="C692" i="2"/>
  <c r="D692" i="2"/>
  <c r="Q692" i="2"/>
  <c r="B693" i="2"/>
  <c r="N693" i="2" s="1"/>
  <c r="C693" i="2"/>
  <c r="D693" i="2"/>
  <c r="Q693" i="2"/>
  <c r="B694" i="2"/>
  <c r="N694" i="2" s="1"/>
  <c r="C694" i="2"/>
  <c r="D694" i="2"/>
  <c r="Q694" i="2"/>
  <c r="B695" i="2"/>
  <c r="N695" i="2" s="1"/>
  <c r="C695" i="2"/>
  <c r="D695" i="2"/>
  <c r="Q695" i="2"/>
  <c r="B696" i="2"/>
  <c r="N696" i="2" s="1"/>
  <c r="C696" i="2"/>
  <c r="D696" i="2"/>
  <c r="Q696" i="2"/>
  <c r="B697" i="2"/>
  <c r="N697" i="2" s="1"/>
  <c r="C697" i="2"/>
  <c r="D697" i="2"/>
  <c r="Q697" i="2"/>
  <c r="B698" i="2"/>
  <c r="N698" i="2" s="1"/>
  <c r="C698" i="2"/>
  <c r="D698" i="2"/>
  <c r="Q698" i="2"/>
  <c r="B699" i="2"/>
  <c r="N699" i="2" s="1"/>
  <c r="C699" i="2"/>
  <c r="D699" i="2"/>
  <c r="Q699" i="2"/>
  <c r="B700" i="2"/>
  <c r="C700" i="2"/>
  <c r="D700" i="2"/>
  <c r="Q700" i="2"/>
  <c r="B701" i="2"/>
  <c r="N701" i="2" s="1"/>
  <c r="C701" i="2"/>
  <c r="D701" i="2"/>
  <c r="Q701" i="2"/>
  <c r="B702" i="2"/>
  <c r="N702" i="2" s="1"/>
  <c r="C702" i="2"/>
  <c r="D702" i="2"/>
  <c r="Q702" i="2"/>
  <c r="B703" i="2"/>
  <c r="N703" i="2" s="1"/>
  <c r="C703" i="2"/>
  <c r="D703" i="2"/>
  <c r="Q703" i="2"/>
  <c r="B704" i="2"/>
  <c r="N704" i="2" s="1"/>
  <c r="C704" i="2"/>
  <c r="D704" i="2"/>
  <c r="Q704" i="2"/>
  <c r="B705" i="2"/>
  <c r="C705" i="2"/>
  <c r="D705" i="2"/>
  <c r="Q705" i="2"/>
  <c r="B706" i="2"/>
  <c r="N706" i="2" s="1"/>
  <c r="C706" i="2"/>
  <c r="D706" i="2"/>
  <c r="Q706" i="2"/>
  <c r="B707" i="2"/>
  <c r="N707" i="2" s="1"/>
  <c r="C707" i="2"/>
  <c r="D707" i="2"/>
  <c r="Q707" i="2"/>
  <c r="B708" i="2"/>
  <c r="N708" i="2" s="1"/>
  <c r="C708" i="2"/>
  <c r="D708" i="2"/>
  <c r="Q708" i="2"/>
  <c r="B709" i="2"/>
  <c r="N709" i="2" s="1"/>
  <c r="C709" i="2"/>
  <c r="D709" i="2"/>
  <c r="Q709" i="2"/>
  <c r="B710" i="2"/>
  <c r="N710" i="2" s="1"/>
  <c r="C710" i="2"/>
  <c r="D710" i="2"/>
  <c r="Q710" i="2"/>
  <c r="B711" i="2"/>
  <c r="N711" i="2" s="1"/>
  <c r="C711" i="2"/>
  <c r="D711" i="2"/>
  <c r="Q711" i="2"/>
  <c r="B712" i="2"/>
  <c r="N712" i="2" s="1"/>
  <c r="C712" i="2"/>
  <c r="D712" i="2"/>
  <c r="Q712" i="2"/>
  <c r="B713" i="2"/>
  <c r="N713" i="2" s="1"/>
  <c r="C713" i="2"/>
  <c r="D713" i="2"/>
  <c r="Q713" i="2"/>
  <c r="B714" i="2"/>
  <c r="N714" i="2" s="1"/>
  <c r="C714" i="2"/>
  <c r="D714" i="2"/>
  <c r="Q714" i="2"/>
  <c r="B715" i="2"/>
  <c r="N715" i="2" s="1"/>
  <c r="C715" i="2"/>
  <c r="D715" i="2"/>
  <c r="Q715" i="2"/>
  <c r="B716" i="2"/>
  <c r="C716" i="2"/>
  <c r="D716" i="2"/>
  <c r="Q716" i="2"/>
  <c r="B717" i="2"/>
  <c r="N717" i="2" s="1"/>
  <c r="C717" i="2"/>
  <c r="D717" i="2"/>
  <c r="Q717" i="2"/>
  <c r="B718" i="2"/>
  <c r="N718" i="2" s="1"/>
  <c r="C718" i="2"/>
  <c r="D718" i="2"/>
  <c r="Q718" i="2"/>
  <c r="B719" i="2"/>
  <c r="N719" i="2" s="1"/>
  <c r="C719" i="2"/>
  <c r="D719" i="2"/>
  <c r="Q719" i="2"/>
  <c r="B720" i="2"/>
  <c r="N720" i="2" s="1"/>
  <c r="C720" i="2"/>
  <c r="D720" i="2"/>
  <c r="Q720" i="2"/>
  <c r="B721" i="2"/>
  <c r="C721" i="2"/>
  <c r="D721" i="2"/>
  <c r="Q721" i="2"/>
  <c r="B722" i="2"/>
  <c r="N722" i="2" s="1"/>
  <c r="C722" i="2"/>
  <c r="D722" i="2"/>
  <c r="Q722" i="2"/>
  <c r="B723" i="2"/>
  <c r="N723" i="2" s="1"/>
  <c r="C723" i="2"/>
  <c r="D723" i="2"/>
  <c r="Q723" i="2"/>
  <c r="B724" i="2"/>
  <c r="N724" i="2" s="1"/>
  <c r="C724" i="2"/>
  <c r="D724" i="2"/>
  <c r="Q724" i="2"/>
  <c r="B725" i="2"/>
  <c r="N725" i="2" s="1"/>
  <c r="C725" i="2"/>
  <c r="D725" i="2"/>
  <c r="Q725" i="2"/>
  <c r="B726" i="2"/>
  <c r="N726" i="2" s="1"/>
  <c r="C726" i="2"/>
  <c r="D726" i="2"/>
  <c r="Q726" i="2"/>
  <c r="B727" i="2"/>
  <c r="N727" i="2" s="1"/>
  <c r="C727" i="2"/>
  <c r="D727" i="2"/>
  <c r="Q727" i="2"/>
  <c r="B728" i="2"/>
  <c r="N728" i="2" s="1"/>
  <c r="C728" i="2"/>
  <c r="D728" i="2"/>
  <c r="Q728" i="2"/>
  <c r="B729" i="2"/>
  <c r="N729" i="2" s="1"/>
  <c r="C729" i="2"/>
  <c r="D729" i="2"/>
  <c r="Q729" i="2"/>
  <c r="B730" i="2"/>
  <c r="N730" i="2" s="1"/>
  <c r="C730" i="2"/>
  <c r="D730" i="2"/>
  <c r="Q730" i="2"/>
  <c r="B731" i="2"/>
  <c r="N731" i="2" s="1"/>
  <c r="C731" i="2"/>
  <c r="D731" i="2"/>
  <c r="Q731" i="2"/>
  <c r="B732" i="2"/>
  <c r="C732" i="2"/>
  <c r="D732" i="2"/>
  <c r="Q732" i="2"/>
  <c r="B733" i="2"/>
  <c r="N733" i="2" s="1"/>
  <c r="C733" i="2"/>
  <c r="D733" i="2"/>
  <c r="Q733" i="2"/>
  <c r="B734" i="2"/>
  <c r="C734" i="2"/>
  <c r="D734" i="2"/>
  <c r="Q734" i="2"/>
  <c r="B735" i="2"/>
  <c r="N735" i="2" s="1"/>
  <c r="C735" i="2"/>
  <c r="D735" i="2"/>
  <c r="Q735" i="2"/>
  <c r="B736" i="2"/>
  <c r="N736" i="2" s="1"/>
  <c r="C736" i="2"/>
  <c r="D736" i="2"/>
  <c r="Q736" i="2"/>
  <c r="B737" i="2"/>
  <c r="N737" i="2" s="1"/>
  <c r="C737" i="2"/>
  <c r="D737" i="2"/>
  <c r="Q737" i="2"/>
  <c r="B738" i="2"/>
  <c r="N738" i="2" s="1"/>
  <c r="C738" i="2"/>
  <c r="D738" i="2"/>
  <c r="Q738" i="2"/>
  <c r="B739" i="2"/>
  <c r="N739" i="2" s="1"/>
  <c r="C739" i="2"/>
  <c r="D739" i="2"/>
  <c r="Q739" i="2"/>
  <c r="B740" i="2"/>
  <c r="N740" i="2" s="1"/>
  <c r="C740" i="2"/>
  <c r="D740" i="2"/>
  <c r="Q740" i="2"/>
  <c r="B741" i="2"/>
  <c r="N741" i="2" s="1"/>
  <c r="C741" i="2"/>
  <c r="D741" i="2"/>
  <c r="Q741" i="2"/>
  <c r="B742" i="2"/>
  <c r="N742" i="2" s="1"/>
  <c r="C742" i="2"/>
  <c r="D742" i="2"/>
  <c r="Q742" i="2"/>
  <c r="B743" i="2"/>
  <c r="N743" i="2" s="1"/>
  <c r="C743" i="2"/>
  <c r="D743" i="2"/>
  <c r="Q743" i="2"/>
  <c r="B744" i="2"/>
  <c r="N744" i="2" s="1"/>
  <c r="C744" i="2"/>
  <c r="D744" i="2"/>
  <c r="Q744" i="2"/>
  <c r="B745" i="2"/>
  <c r="N745" i="2" s="1"/>
  <c r="C745" i="2"/>
  <c r="D745" i="2"/>
  <c r="Q745" i="2"/>
  <c r="B746" i="2"/>
  <c r="C746" i="2"/>
  <c r="D746" i="2"/>
  <c r="Q746" i="2"/>
  <c r="B747" i="2"/>
  <c r="N747" i="2" s="1"/>
  <c r="C747" i="2"/>
  <c r="D747" i="2"/>
  <c r="Q747" i="2"/>
  <c r="B748" i="2"/>
  <c r="C748" i="2"/>
  <c r="D748" i="2"/>
  <c r="Q748" i="2"/>
  <c r="B749" i="2"/>
  <c r="N749" i="2" s="1"/>
  <c r="C749" i="2"/>
  <c r="D749" i="2"/>
  <c r="Q749" i="2"/>
  <c r="B750" i="2"/>
  <c r="N750" i="2" s="1"/>
  <c r="C750" i="2"/>
  <c r="D750" i="2"/>
  <c r="Q750" i="2"/>
  <c r="B751" i="2"/>
  <c r="N751" i="2" s="1"/>
  <c r="C751" i="2"/>
  <c r="D751" i="2"/>
  <c r="Q751" i="2"/>
  <c r="B752" i="2"/>
  <c r="N752" i="2" s="1"/>
  <c r="C752" i="2"/>
  <c r="D752" i="2"/>
  <c r="Q752" i="2"/>
  <c r="B753" i="2"/>
  <c r="N753" i="2" s="1"/>
  <c r="C753" i="2"/>
  <c r="D753" i="2"/>
  <c r="Q753" i="2"/>
  <c r="B754" i="2"/>
  <c r="N754" i="2" s="1"/>
  <c r="C754" i="2"/>
  <c r="D754" i="2"/>
  <c r="Q754" i="2"/>
  <c r="B755" i="2"/>
  <c r="N755" i="2" s="1"/>
  <c r="C755" i="2"/>
  <c r="D755" i="2"/>
  <c r="Q755" i="2"/>
  <c r="B756" i="2"/>
  <c r="N756" i="2" s="1"/>
  <c r="C756" i="2"/>
  <c r="D756" i="2"/>
  <c r="Q756" i="2"/>
  <c r="B757" i="2"/>
  <c r="N757" i="2" s="1"/>
  <c r="C757" i="2"/>
  <c r="D757" i="2"/>
  <c r="Q757" i="2"/>
  <c r="B758" i="2"/>
  <c r="N758" i="2" s="1"/>
  <c r="C758" i="2"/>
  <c r="D758" i="2"/>
  <c r="Q758" i="2"/>
  <c r="B759" i="2"/>
  <c r="N759" i="2" s="1"/>
  <c r="C759" i="2"/>
  <c r="D759" i="2"/>
  <c r="Q759" i="2"/>
  <c r="B760" i="2"/>
  <c r="N760" i="2" s="1"/>
  <c r="C760" i="2"/>
  <c r="D760" i="2"/>
  <c r="Q760" i="2"/>
  <c r="B761" i="2"/>
  <c r="N761" i="2" s="1"/>
  <c r="C761" i="2"/>
  <c r="D761" i="2"/>
  <c r="Q761" i="2"/>
  <c r="B762" i="2"/>
  <c r="N762" i="2" s="1"/>
  <c r="C762" i="2"/>
  <c r="D762" i="2"/>
  <c r="Q762" i="2"/>
  <c r="B763" i="2"/>
  <c r="N763" i="2" s="1"/>
  <c r="C763" i="2"/>
  <c r="D763" i="2"/>
  <c r="Q763" i="2"/>
  <c r="B764" i="2"/>
  <c r="C764" i="2"/>
  <c r="D764" i="2"/>
  <c r="Q764" i="2"/>
  <c r="B765" i="2"/>
  <c r="N765" i="2" s="1"/>
  <c r="C765" i="2"/>
  <c r="D765" i="2"/>
  <c r="Q765" i="2"/>
  <c r="B766" i="2"/>
  <c r="N766" i="2" s="1"/>
  <c r="C766" i="2"/>
  <c r="D766" i="2"/>
  <c r="Q766" i="2"/>
  <c r="B767" i="2"/>
  <c r="N767" i="2" s="1"/>
  <c r="C767" i="2"/>
  <c r="D767" i="2"/>
  <c r="Q767" i="2"/>
  <c r="B768" i="2"/>
  <c r="N768" i="2" s="1"/>
  <c r="C768" i="2"/>
  <c r="D768" i="2"/>
  <c r="Q768" i="2"/>
  <c r="B769" i="2"/>
  <c r="C769" i="2"/>
  <c r="D769" i="2"/>
  <c r="Q769" i="2"/>
  <c r="B770" i="2"/>
  <c r="N770" i="2" s="1"/>
  <c r="C770" i="2"/>
  <c r="D770" i="2"/>
  <c r="Q770" i="2"/>
  <c r="B771" i="2"/>
  <c r="N771" i="2" s="1"/>
  <c r="C771" i="2"/>
  <c r="D771" i="2"/>
  <c r="Q771" i="2"/>
  <c r="B772" i="2"/>
  <c r="N772" i="2" s="1"/>
  <c r="C772" i="2"/>
  <c r="D772" i="2"/>
  <c r="Q772" i="2"/>
  <c r="B773" i="2"/>
  <c r="N773" i="2" s="1"/>
  <c r="C773" i="2"/>
  <c r="D773" i="2"/>
  <c r="Q773" i="2"/>
  <c r="B774" i="2"/>
  <c r="N774" i="2" s="1"/>
  <c r="C774" i="2"/>
  <c r="D774" i="2"/>
  <c r="Q774" i="2"/>
  <c r="B775" i="2"/>
  <c r="N775" i="2" s="1"/>
  <c r="C775" i="2"/>
  <c r="D775" i="2"/>
  <c r="Q775" i="2"/>
  <c r="B776" i="2"/>
  <c r="N776" i="2" s="1"/>
  <c r="C776" i="2"/>
  <c r="D776" i="2"/>
  <c r="Q776" i="2"/>
  <c r="B777" i="2"/>
  <c r="N777" i="2" s="1"/>
  <c r="C777" i="2"/>
  <c r="D777" i="2"/>
  <c r="Q777" i="2"/>
  <c r="B778" i="2"/>
  <c r="N778" i="2" s="1"/>
  <c r="C778" i="2"/>
  <c r="D778" i="2"/>
  <c r="Q778" i="2"/>
  <c r="B779" i="2"/>
  <c r="N779" i="2" s="1"/>
  <c r="C779" i="2"/>
  <c r="D779" i="2"/>
  <c r="Q779" i="2"/>
  <c r="B780" i="2"/>
  <c r="C780" i="2"/>
  <c r="D780" i="2"/>
  <c r="Q780" i="2"/>
  <c r="B781" i="2"/>
  <c r="N781" i="2" s="1"/>
  <c r="C781" i="2"/>
  <c r="D781" i="2"/>
  <c r="Q781" i="2"/>
  <c r="B782" i="2"/>
  <c r="C782" i="2"/>
  <c r="D782" i="2"/>
  <c r="Q782" i="2"/>
  <c r="B783" i="2"/>
  <c r="N783" i="2" s="1"/>
  <c r="C783" i="2"/>
  <c r="D783" i="2"/>
  <c r="Q783" i="2"/>
  <c r="B784" i="2"/>
  <c r="N784" i="2" s="1"/>
  <c r="C784" i="2"/>
  <c r="D784" i="2"/>
  <c r="Q784" i="2"/>
  <c r="B785" i="2"/>
  <c r="C785" i="2"/>
  <c r="D785" i="2"/>
  <c r="Q785" i="2"/>
  <c r="B786" i="2"/>
  <c r="N786" i="2" s="1"/>
  <c r="C786" i="2"/>
  <c r="D786" i="2"/>
  <c r="Q786" i="2"/>
  <c r="B787" i="2"/>
  <c r="N787" i="2" s="1"/>
  <c r="C787" i="2"/>
  <c r="D787" i="2"/>
  <c r="Q787" i="2"/>
  <c r="B788" i="2"/>
  <c r="N788" i="2" s="1"/>
  <c r="C788" i="2"/>
  <c r="D788" i="2"/>
  <c r="Q788" i="2"/>
  <c r="B789" i="2"/>
  <c r="N789" i="2" s="1"/>
  <c r="C789" i="2"/>
  <c r="D789" i="2"/>
  <c r="Q789" i="2"/>
  <c r="B790" i="2"/>
  <c r="N790" i="2" s="1"/>
  <c r="C790" i="2"/>
  <c r="D790" i="2"/>
  <c r="Q790" i="2"/>
  <c r="B791" i="2"/>
  <c r="N791" i="2" s="1"/>
  <c r="C791" i="2"/>
  <c r="D791" i="2"/>
  <c r="Q791" i="2"/>
  <c r="B792" i="2"/>
  <c r="N792" i="2" s="1"/>
  <c r="C792" i="2"/>
  <c r="D792" i="2"/>
  <c r="Q792" i="2"/>
  <c r="B793" i="2"/>
  <c r="N793" i="2" s="1"/>
  <c r="C793" i="2"/>
  <c r="D793" i="2"/>
  <c r="Q793" i="2"/>
  <c r="B794" i="2"/>
  <c r="C794" i="2"/>
  <c r="D794" i="2"/>
  <c r="Q794" i="2"/>
  <c r="B795" i="2"/>
  <c r="N795" i="2" s="1"/>
  <c r="C795" i="2"/>
  <c r="D795" i="2"/>
  <c r="Q795" i="2"/>
  <c r="B796" i="2"/>
  <c r="C796" i="2"/>
  <c r="D796" i="2"/>
  <c r="Q796" i="2"/>
  <c r="B797" i="2"/>
  <c r="N797" i="2" s="1"/>
  <c r="C797" i="2"/>
  <c r="D797" i="2"/>
  <c r="Q797" i="2"/>
  <c r="B798" i="2"/>
  <c r="N798" i="2" s="1"/>
  <c r="C798" i="2"/>
  <c r="D798" i="2"/>
  <c r="Q798" i="2"/>
  <c r="B799" i="2"/>
  <c r="N799" i="2" s="1"/>
  <c r="C799" i="2"/>
  <c r="D799" i="2"/>
  <c r="Q799" i="2"/>
  <c r="B800" i="2"/>
  <c r="N800" i="2" s="1"/>
  <c r="C800" i="2"/>
  <c r="D800" i="2"/>
  <c r="Q800" i="2"/>
  <c r="B801" i="2"/>
  <c r="C801" i="2"/>
  <c r="D801" i="2"/>
  <c r="Q801" i="2"/>
  <c r="B802" i="2"/>
  <c r="C802" i="2"/>
  <c r="D802" i="2"/>
  <c r="Q802" i="2"/>
  <c r="B803" i="2"/>
  <c r="N803" i="2" s="1"/>
  <c r="C803" i="2"/>
  <c r="D803" i="2"/>
  <c r="Q803" i="2"/>
  <c r="B804" i="2"/>
  <c r="C804" i="2"/>
  <c r="D804" i="2"/>
  <c r="Q804" i="2"/>
  <c r="B805" i="2"/>
  <c r="C805" i="2"/>
  <c r="D805" i="2"/>
  <c r="Q805" i="2"/>
  <c r="B806" i="2"/>
  <c r="C806" i="2"/>
  <c r="D806" i="2"/>
  <c r="Q806" i="2"/>
  <c r="B807" i="2"/>
  <c r="N807" i="2" s="1"/>
  <c r="C807" i="2"/>
  <c r="D807" i="2"/>
  <c r="Q807" i="2"/>
  <c r="B808" i="2"/>
  <c r="C808" i="2"/>
  <c r="D808" i="2"/>
  <c r="Q808" i="2"/>
  <c r="B809" i="2"/>
  <c r="C809" i="2"/>
  <c r="D809" i="2"/>
  <c r="Q809" i="2"/>
  <c r="B810" i="2"/>
  <c r="C810" i="2"/>
  <c r="D810" i="2"/>
  <c r="Q810" i="2"/>
  <c r="B811" i="2"/>
  <c r="C811" i="2"/>
  <c r="D811" i="2"/>
  <c r="Q811" i="2"/>
  <c r="B812" i="2"/>
  <c r="C812" i="2"/>
  <c r="D812" i="2"/>
  <c r="Q812" i="2"/>
  <c r="B813" i="2"/>
  <c r="C813" i="2"/>
  <c r="D813" i="2"/>
  <c r="Q813" i="2"/>
  <c r="B814" i="2"/>
  <c r="C814" i="2"/>
  <c r="D814" i="2"/>
  <c r="Q814" i="2"/>
  <c r="B815" i="2"/>
  <c r="C815" i="2"/>
  <c r="D815" i="2"/>
  <c r="Q815" i="2"/>
  <c r="B816" i="2"/>
  <c r="C816" i="2"/>
  <c r="D816" i="2"/>
  <c r="Q816" i="2"/>
  <c r="B817" i="2"/>
  <c r="C817" i="2"/>
  <c r="D817" i="2"/>
  <c r="Q817" i="2"/>
  <c r="B818" i="2"/>
  <c r="C818" i="2"/>
  <c r="D818" i="2"/>
  <c r="Q818" i="2"/>
  <c r="B819" i="2"/>
  <c r="C819" i="2"/>
  <c r="D819" i="2"/>
  <c r="Q819" i="2"/>
  <c r="B820" i="2"/>
  <c r="C820" i="2"/>
  <c r="D820" i="2"/>
  <c r="Q820" i="2"/>
  <c r="B821" i="2"/>
  <c r="C821" i="2"/>
  <c r="D821" i="2"/>
  <c r="Q821" i="2"/>
  <c r="B822" i="2"/>
  <c r="C822" i="2"/>
  <c r="D822" i="2"/>
  <c r="Q822" i="2"/>
  <c r="B823" i="2"/>
  <c r="C823" i="2"/>
  <c r="D823" i="2"/>
  <c r="Q823" i="2"/>
  <c r="B824" i="2"/>
  <c r="C824" i="2"/>
  <c r="D824" i="2"/>
  <c r="Q824" i="2"/>
  <c r="B825" i="2"/>
  <c r="C825" i="2"/>
  <c r="D825" i="2"/>
  <c r="Q825" i="2"/>
  <c r="B826" i="2"/>
  <c r="C826" i="2"/>
  <c r="D826" i="2"/>
  <c r="Q826" i="2"/>
  <c r="B827" i="2"/>
  <c r="N827" i="2" s="1"/>
  <c r="C827" i="2"/>
  <c r="D827" i="2"/>
  <c r="Q827" i="2"/>
  <c r="B828" i="2"/>
  <c r="C828" i="2"/>
  <c r="D828" i="2"/>
  <c r="Q828" i="2"/>
  <c r="B829" i="2"/>
  <c r="C829" i="2"/>
  <c r="D829" i="2"/>
  <c r="Q829" i="2"/>
  <c r="B830" i="2"/>
  <c r="C830" i="2"/>
  <c r="D830" i="2"/>
  <c r="Q830" i="2"/>
  <c r="B831" i="2"/>
  <c r="C831" i="2"/>
  <c r="D831" i="2"/>
  <c r="Q831" i="2"/>
  <c r="B832" i="2"/>
  <c r="C832" i="2"/>
  <c r="D832" i="2"/>
  <c r="Q832" i="2"/>
  <c r="B833" i="2"/>
  <c r="C833" i="2"/>
  <c r="D833" i="2"/>
  <c r="Q833" i="2"/>
  <c r="B834" i="2"/>
  <c r="C834" i="2"/>
  <c r="D834" i="2"/>
  <c r="Q834" i="2"/>
  <c r="B835" i="2"/>
  <c r="C835" i="2"/>
  <c r="D835" i="2"/>
  <c r="Q835" i="2"/>
  <c r="B836" i="2"/>
  <c r="C836" i="2"/>
  <c r="D836" i="2"/>
  <c r="Q836" i="2"/>
  <c r="B837" i="2"/>
  <c r="C837" i="2"/>
  <c r="D837" i="2"/>
  <c r="Q837" i="2"/>
  <c r="B838" i="2"/>
  <c r="C838" i="2"/>
  <c r="D838" i="2"/>
  <c r="Q838" i="2"/>
  <c r="B839" i="2"/>
  <c r="N839" i="2" s="1"/>
  <c r="C839" i="2"/>
  <c r="D839" i="2"/>
  <c r="Q839" i="2"/>
  <c r="B840" i="2"/>
  <c r="C840" i="2"/>
  <c r="D840" i="2"/>
  <c r="Q840" i="2"/>
  <c r="B841" i="2"/>
  <c r="C841" i="2"/>
  <c r="D841" i="2"/>
  <c r="Q841" i="2"/>
  <c r="B842" i="2"/>
  <c r="C842" i="2"/>
  <c r="D842" i="2"/>
  <c r="Q842" i="2"/>
  <c r="B843" i="2"/>
  <c r="C843" i="2"/>
  <c r="D843" i="2"/>
  <c r="Q843" i="2"/>
  <c r="B844" i="2"/>
  <c r="C844" i="2"/>
  <c r="D844" i="2"/>
  <c r="Q844" i="2"/>
  <c r="B845" i="2"/>
  <c r="C845" i="2"/>
  <c r="D845" i="2"/>
  <c r="Q845" i="2"/>
  <c r="B846" i="2"/>
  <c r="C846" i="2"/>
  <c r="D846" i="2"/>
  <c r="Q846" i="2"/>
  <c r="B847" i="2"/>
  <c r="C847" i="2"/>
  <c r="D847" i="2"/>
  <c r="Q847" i="2"/>
  <c r="B848" i="2"/>
  <c r="C848" i="2"/>
  <c r="D848" i="2"/>
  <c r="Q848" i="2"/>
  <c r="B849" i="2"/>
  <c r="C849" i="2"/>
  <c r="D849" i="2"/>
  <c r="Q849" i="2"/>
  <c r="B850" i="2"/>
  <c r="C850" i="2"/>
  <c r="D850" i="2"/>
  <c r="Q850" i="2"/>
  <c r="B851" i="2"/>
  <c r="N851" i="2" s="1"/>
  <c r="C851" i="2"/>
  <c r="D851" i="2"/>
  <c r="Q851" i="2"/>
  <c r="B852" i="2"/>
  <c r="C852" i="2"/>
  <c r="D852" i="2"/>
  <c r="Q852" i="2"/>
  <c r="B853" i="2"/>
  <c r="C853" i="2"/>
  <c r="D853" i="2"/>
  <c r="Q853" i="2"/>
  <c r="B854" i="2"/>
  <c r="C854" i="2"/>
  <c r="D854" i="2"/>
  <c r="Q854" i="2"/>
  <c r="B855" i="2"/>
  <c r="C855" i="2"/>
  <c r="D855" i="2"/>
  <c r="Q855" i="2"/>
  <c r="B856" i="2"/>
  <c r="C856" i="2"/>
  <c r="D856" i="2"/>
  <c r="Q856" i="2"/>
  <c r="B857" i="2"/>
  <c r="N857" i="2" s="1"/>
  <c r="C857" i="2"/>
  <c r="D857" i="2"/>
  <c r="Q857" i="2"/>
  <c r="B858" i="2"/>
  <c r="C858" i="2"/>
  <c r="D858" i="2"/>
  <c r="Q858" i="2"/>
  <c r="B859" i="2"/>
  <c r="C859" i="2"/>
  <c r="D859" i="2"/>
  <c r="Q859" i="2"/>
  <c r="B860" i="2"/>
  <c r="C860" i="2"/>
  <c r="D860" i="2"/>
  <c r="Q860" i="2"/>
  <c r="B861" i="2"/>
  <c r="N861" i="2" s="1"/>
  <c r="C861" i="2"/>
  <c r="D861" i="2"/>
  <c r="Q861" i="2"/>
  <c r="B862" i="2"/>
  <c r="C862" i="2"/>
  <c r="D862" i="2"/>
  <c r="Q862" i="2"/>
  <c r="B863" i="2"/>
  <c r="C863" i="2"/>
  <c r="D863" i="2"/>
  <c r="Q863" i="2"/>
  <c r="B864" i="2"/>
  <c r="C864" i="2"/>
  <c r="D864" i="2"/>
  <c r="Q864" i="2"/>
  <c r="B865" i="2"/>
  <c r="C865" i="2"/>
  <c r="D865" i="2"/>
  <c r="Q865" i="2"/>
  <c r="B866" i="2"/>
  <c r="C866" i="2"/>
  <c r="D866" i="2"/>
  <c r="Q866" i="2"/>
  <c r="B867" i="2"/>
  <c r="C867" i="2"/>
  <c r="D867" i="2"/>
  <c r="Q867" i="2"/>
  <c r="B868" i="2"/>
  <c r="C868" i="2"/>
  <c r="D868" i="2"/>
  <c r="Q868" i="2"/>
  <c r="B869" i="2"/>
  <c r="C869" i="2"/>
  <c r="D869" i="2"/>
  <c r="Q869" i="2"/>
  <c r="B870" i="2"/>
  <c r="C870" i="2"/>
  <c r="D870" i="2"/>
  <c r="Q870" i="2"/>
  <c r="B871" i="2"/>
  <c r="C871" i="2"/>
  <c r="D871" i="2"/>
  <c r="Q871" i="2"/>
  <c r="B872" i="2"/>
  <c r="C872" i="2"/>
  <c r="D872" i="2"/>
  <c r="Q872" i="2"/>
  <c r="B873" i="2"/>
  <c r="C873" i="2"/>
  <c r="D873" i="2"/>
  <c r="Q873" i="2"/>
  <c r="B874" i="2"/>
  <c r="C874" i="2"/>
  <c r="D874" i="2"/>
  <c r="Q874" i="2"/>
  <c r="B875" i="2"/>
  <c r="C875" i="2"/>
  <c r="D875" i="2"/>
  <c r="Q875" i="2"/>
  <c r="B876" i="2"/>
  <c r="C876" i="2"/>
  <c r="D876" i="2"/>
  <c r="Q876" i="2"/>
  <c r="B877" i="2"/>
  <c r="C877" i="2"/>
  <c r="D877" i="2"/>
  <c r="Q877" i="2"/>
  <c r="B878" i="2"/>
  <c r="C878" i="2"/>
  <c r="D878" i="2"/>
  <c r="Q878" i="2"/>
  <c r="B879" i="2"/>
  <c r="C879" i="2"/>
  <c r="D879" i="2"/>
  <c r="Q879" i="2"/>
  <c r="B880" i="2"/>
  <c r="C880" i="2"/>
  <c r="D880" i="2"/>
  <c r="Q880" i="2"/>
  <c r="B881" i="2"/>
  <c r="C881" i="2"/>
  <c r="D881" i="2"/>
  <c r="Q881" i="2"/>
  <c r="B882" i="2"/>
  <c r="C882" i="2"/>
  <c r="D882" i="2"/>
  <c r="Q882" i="2"/>
  <c r="B883" i="2"/>
  <c r="C883" i="2"/>
  <c r="D883" i="2"/>
  <c r="Q883" i="2"/>
  <c r="B884" i="2"/>
  <c r="C884" i="2"/>
  <c r="D884" i="2"/>
  <c r="Q884" i="2"/>
  <c r="B885" i="2"/>
  <c r="C885" i="2"/>
  <c r="D885" i="2"/>
  <c r="Q885" i="2"/>
  <c r="B886" i="2"/>
  <c r="C886" i="2"/>
  <c r="D886" i="2"/>
  <c r="Q886" i="2"/>
  <c r="B887" i="2"/>
  <c r="C887" i="2"/>
  <c r="D887" i="2"/>
  <c r="Q887" i="2"/>
  <c r="B888" i="2"/>
  <c r="C888" i="2"/>
  <c r="D888" i="2"/>
  <c r="Q888" i="2"/>
  <c r="B889" i="2"/>
  <c r="C889" i="2"/>
  <c r="D889" i="2"/>
  <c r="Q889" i="2"/>
  <c r="B890" i="2"/>
  <c r="C890" i="2"/>
  <c r="D890" i="2"/>
  <c r="Q890" i="2"/>
  <c r="B891" i="2"/>
  <c r="C891" i="2"/>
  <c r="D891" i="2"/>
  <c r="Q891" i="2"/>
  <c r="B892" i="2"/>
  <c r="C892" i="2"/>
  <c r="D892" i="2"/>
  <c r="Q892" i="2"/>
  <c r="B893" i="2"/>
  <c r="C893" i="2"/>
  <c r="D893" i="2"/>
  <c r="Q893" i="2"/>
  <c r="B894" i="2"/>
  <c r="C894" i="2"/>
  <c r="D894" i="2"/>
  <c r="Q894" i="2"/>
  <c r="B895" i="2"/>
  <c r="C895" i="2"/>
  <c r="D895" i="2"/>
  <c r="Q895" i="2"/>
  <c r="B896" i="2"/>
  <c r="C896" i="2"/>
  <c r="D896" i="2"/>
  <c r="Q896" i="2"/>
  <c r="B897" i="2"/>
  <c r="C897" i="2"/>
  <c r="D897" i="2"/>
  <c r="Q897" i="2"/>
  <c r="B898" i="2"/>
  <c r="C898" i="2"/>
  <c r="D898" i="2"/>
  <c r="Q898" i="2"/>
  <c r="B899" i="2"/>
  <c r="C899" i="2"/>
  <c r="D899" i="2"/>
  <c r="Q899" i="2"/>
  <c r="B900" i="2"/>
  <c r="C900" i="2"/>
  <c r="D900" i="2"/>
  <c r="Q900" i="2"/>
  <c r="B901" i="2"/>
  <c r="C901" i="2"/>
  <c r="D901" i="2"/>
  <c r="Q901" i="2"/>
  <c r="B902" i="2"/>
  <c r="C902" i="2"/>
  <c r="D902" i="2"/>
  <c r="Q902" i="2"/>
  <c r="B903" i="2"/>
  <c r="C903" i="2"/>
  <c r="D903" i="2"/>
  <c r="Q903" i="2"/>
  <c r="B904" i="2"/>
  <c r="C904" i="2"/>
  <c r="D904" i="2"/>
  <c r="Q904" i="2"/>
  <c r="B905" i="2"/>
  <c r="C905" i="2"/>
  <c r="D905" i="2"/>
  <c r="Q905" i="2"/>
  <c r="B906" i="2"/>
  <c r="C906" i="2"/>
  <c r="D906" i="2"/>
  <c r="Q906" i="2"/>
  <c r="B907" i="2"/>
  <c r="C907" i="2"/>
  <c r="D907" i="2"/>
  <c r="Q907" i="2"/>
  <c r="B908" i="2"/>
  <c r="C908" i="2"/>
  <c r="D908" i="2"/>
  <c r="Q908" i="2"/>
  <c r="B909" i="2"/>
  <c r="C909" i="2"/>
  <c r="D909" i="2"/>
  <c r="Q909" i="2"/>
  <c r="B910" i="2"/>
  <c r="C910" i="2"/>
  <c r="D910" i="2"/>
  <c r="Q910" i="2"/>
  <c r="B911" i="2"/>
  <c r="C911" i="2"/>
  <c r="D911" i="2"/>
  <c r="Q911" i="2"/>
  <c r="B912" i="2"/>
  <c r="C912" i="2"/>
  <c r="D912" i="2"/>
  <c r="Q912" i="2"/>
  <c r="B913" i="2"/>
  <c r="N913" i="2" s="1"/>
  <c r="C913" i="2"/>
  <c r="D913" i="2"/>
  <c r="Q913" i="2"/>
  <c r="B914" i="2"/>
  <c r="C914" i="2"/>
  <c r="D914" i="2"/>
  <c r="Q914" i="2"/>
  <c r="B915" i="2"/>
  <c r="C915" i="2"/>
  <c r="D915" i="2"/>
  <c r="Q915" i="2"/>
  <c r="B916" i="2"/>
  <c r="C916" i="2"/>
  <c r="D916" i="2"/>
  <c r="Q916" i="2"/>
  <c r="B917" i="2"/>
  <c r="C917" i="2"/>
  <c r="D917" i="2"/>
  <c r="Q917" i="2"/>
  <c r="B918" i="2"/>
  <c r="C918" i="2"/>
  <c r="D918" i="2"/>
  <c r="Q918" i="2"/>
  <c r="B919" i="2"/>
  <c r="C919" i="2"/>
  <c r="D919" i="2"/>
  <c r="Q919" i="2"/>
  <c r="B920" i="2"/>
  <c r="C920" i="2"/>
  <c r="D920" i="2"/>
  <c r="Q920" i="2"/>
  <c r="B921" i="2"/>
  <c r="C921" i="2"/>
  <c r="D921" i="2"/>
  <c r="Q921" i="2"/>
  <c r="B922" i="2"/>
  <c r="C922" i="2"/>
  <c r="D922" i="2"/>
  <c r="Q922" i="2"/>
  <c r="B923" i="2"/>
  <c r="N923" i="2" s="1"/>
  <c r="C923" i="2"/>
  <c r="D923" i="2"/>
  <c r="Q923" i="2"/>
  <c r="B924" i="2"/>
  <c r="C924" i="2"/>
  <c r="D924" i="2"/>
  <c r="Q924" i="2"/>
  <c r="B925" i="2"/>
  <c r="C925" i="2"/>
  <c r="D925" i="2"/>
  <c r="Q925" i="2"/>
  <c r="B926" i="2"/>
  <c r="C926" i="2"/>
  <c r="D926" i="2"/>
  <c r="Q926" i="2"/>
  <c r="B927" i="2"/>
  <c r="N927" i="2" s="1"/>
  <c r="C927" i="2"/>
  <c r="D927" i="2"/>
  <c r="Q927" i="2"/>
  <c r="B928" i="2"/>
  <c r="C928" i="2"/>
  <c r="D928" i="2"/>
  <c r="Q928" i="2"/>
  <c r="B929" i="2"/>
  <c r="N929" i="2" s="1"/>
  <c r="C929" i="2"/>
  <c r="D929" i="2"/>
  <c r="Q929" i="2"/>
  <c r="B930" i="2"/>
  <c r="C930" i="2"/>
  <c r="D930" i="2"/>
  <c r="Q930" i="2"/>
  <c r="B931" i="2"/>
  <c r="C931" i="2"/>
  <c r="D931" i="2"/>
  <c r="Q931" i="2"/>
  <c r="B932" i="2"/>
  <c r="C932" i="2"/>
  <c r="D932" i="2"/>
  <c r="Q932" i="2"/>
  <c r="B933" i="2"/>
  <c r="C933" i="2"/>
  <c r="D933" i="2"/>
  <c r="Q933" i="2"/>
  <c r="B934" i="2"/>
  <c r="C934" i="2"/>
  <c r="D934" i="2"/>
  <c r="Q934" i="2"/>
  <c r="B935" i="2"/>
  <c r="C935" i="2"/>
  <c r="D935" i="2"/>
  <c r="Q935" i="2"/>
  <c r="B936" i="2"/>
  <c r="C936" i="2"/>
  <c r="D936" i="2"/>
  <c r="Q936" i="2"/>
  <c r="B937" i="2"/>
  <c r="N937" i="2" s="1"/>
  <c r="C937" i="2"/>
  <c r="D937" i="2"/>
  <c r="Q937" i="2"/>
  <c r="B938" i="2"/>
  <c r="C938" i="2"/>
  <c r="D938" i="2"/>
  <c r="Q938" i="2"/>
  <c r="B939" i="2"/>
  <c r="C939" i="2"/>
  <c r="D939" i="2"/>
  <c r="Q939" i="2"/>
  <c r="B940" i="2"/>
  <c r="C940" i="2"/>
  <c r="D940" i="2"/>
  <c r="Q940" i="2"/>
  <c r="B941" i="2"/>
  <c r="N941" i="2" s="1"/>
  <c r="C941" i="2"/>
  <c r="D941" i="2"/>
  <c r="Q941" i="2"/>
  <c r="B942" i="2"/>
  <c r="C942" i="2"/>
  <c r="D942" i="2"/>
  <c r="Q942" i="2"/>
  <c r="B943" i="2"/>
  <c r="C943" i="2"/>
  <c r="D943" i="2"/>
  <c r="Q943" i="2"/>
  <c r="B944" i="2"/>
  <c r="C944" i="2"/>
  <c r="D944" i="2"/>
  <c r="Q944" i="2"/>
  <c r="B945" i="2"/>
  <c r="C945" i="2"/>
  <c r="D945" i="2"/>
  <c r="Q945" i="2"/>
  <c r="B946" i="2"/>
  <c r="C946" i="2"/>
  <c r="D946" i="2"/>
  <c r="Q946" i="2"/>
  <c r="B947" i="2"/>
  <c r="C947" i="2"/>
  <c r="D947" i="2"/>
  <c r="Q947" i="2"/>
  <c r="B948" i="2"/>
  <c r="C948" i="2"/>
  <c r="D948" i="2"/>
  <c r="Q948" i="2"/>
  <c r="B949" i="2"/>
  <c r="C949" i="2"/>
  <c r="D949" i="2"/>
  <c r="Q949" i="2"/>
  <c r="B950" i="2"/>
  <c r="C950" i="2"/>
  <c r="D950" i="2"/>
  <c r="Q950" i="2"/>
  <c r="B951" i="2"/>
  <c r="C951" i="2"/>
  <c r="D951" i="2"/>
  <c r="Q951" i="2"/>
  <c r="B952" i="2"/>
  <c r="C952" i="2"/>
  <c r="D952" i="2"/>
  <c r="Q952" i="2"/>
  <c r="B953" i="2"/>
  <c r="N953" i="2" s="1"/>
  <c r="C953" i="2"/>
  <c r="D953" i="2"/>
  <c r="Q953" i="2"/>
  <c r="B954" i="2"/>
  <c r="C954" i="2"/>
  <c r="D954" i="2"/>
  <c r="Q954" i="2"/>
  <c r="B955" i="2"/>
  <c r="C955" i="2"/>
  <c r="D955" i="2"/>
  <c r="Q955" i="2"/>
  <c r="B956" i="2"/>
  <c r="C956" i="2"/>
  <c r="D956" i="2"/>
  <c r="Q956" i="2"/>
  <c r="B957" i="2"/>
  <c r="N957" i="2" s="1"/>
  <c r="C957" i="2"/>
  <c r="D957" i="2"/>
  <c r="Q957" i="2"/>
  <c r="B958" i="2"/>
  <c r="C958" i="2"/>
  <c r="D958" i="2"/>
  <c r="Q958" i="2"/>
  <c r="B959" i="2"/>
  <c r="N959" i="2" s="1"/>
  <c r="C959" i="2"/>
  <c r="D959" i="2"/>
  <c r="Q959" i="2"/>
  <c r="B960" i="2"/>
  <c r="C960" i="2"/>
  <c r="D960" i="2"/>
  <c r="Q960" i="2"/>
  <c r="B961" i="2"/>
  <c r="C961" i="2"/>
  <c r="D961" i="2"/>
  <c r="Q961" i="2"/>
  <c r="B962" i="2"/>
  <c r="C962" i="2"/>
  <c r="D962" i="2"/>
  <c r="Q962" i="2"/>
  <c r="B963" i="2"/>
  <c r="C963" i="2"/>
  <c r="D963" i="2"/>
  <c r="Q963" i="2"/>
  <c r="B964" i="2"/>
  <c r="C964" i="2"/>
  <c r="D964" i="2"/>
  <c r="Q964" i="2"/>
  <c r="B965" i="2"/>
  <c r="C965" i="2"/>
  <c r="D965" i="2"/>
  <c r="Q965" i="2"/>
  <c r="B966" i="2"/>
  <c r="C966" i="2"/>
  <c r="D966" i="2"/>
  <c r="Q966" i="2"/>
  <c r="B967" i="2"/>
  <c r="C967" i="2"/>
  <c r="D967" i="2"/>
  <c r="Q967" i="2"/>
  <c r="B968" i="2"/>
  <c r="C968" i="2"/>
  <c r="D968" i="2"/>
  <c r="Q968" i="2"/>
  <c r="B969" i="2"/>
  <c r="C969" i="2"/>
  <c r="D969" i="2"/>
  <c r="Q969" i="2"/>
  <c r="B970" i="2"/>
  <c r="C970" i="2"/>
  <c r="D970" i="2"/>
  <c r="Q970" i="2"/>
  <c r="B971" i="2"/>
  <c r="N971" i="2" s="1"/>
  <c r="C971" i="2"/>
  <c r="D971" i="2"/>
  <c r="Q971" i="2"/>
  <c r="B972" i="2"/>
  <c r="C972" i="2"/>
  <c r="D972" i="2"/>
  <c r="Q972" i="2"/>
  <c r="B973" i="2"/>
  <c r="C973" i="2"/>
  <c r="D973" i="2"/>
  <c r="Q973" i="2"/>
  <c r="B974" i="2"/>
  <c r="C974" i="2"/>
  <c r="D974" i="2"/>
  <c r="Q974" i="2"/>
  <c r="B975" i="2"/>
  <c r="C975" i="2"/>
  <c r="D975" i="2"/>
  <c r="Q975" i="2"/>
  <c r="B976" i="2"/>
  <c r="C976" i="2"/>
  <c r="D976" i="2"/>
  <c r="Q976" i="2"/>
  <c r="B977" i="2"/>
  <c r="C977" i="2"/>
  <c r="D977" i="2"/>
  <c r="Q977" i="2"/>
  <c r="B978" i="2"/>
  <c r="C978" i="2"/>
  <c r="D978" i="2"/>
  <c r="Q978" i="2"/>
  <c r="B979" i="2"/>
  <c r="N979" i="2" s="1"/>
  <c r="C979" i="2"/>
  <c r="D979" i="2"/>
  <c r="Q979" i="2"/>
  <c r="B980" i="2"/>
  <c r="C980" i="2"/>
  <c r="D980" i="2"/>
  <c r="Q980" i="2"/>
  <c r="B981" i="2"/>
  <c r="N981" i="2" s="1"/>
  <c r="C981" i="2"/>
  <c r="D981" i="2"/>
  <c r="Q981" i="2"/>
  <c r="B982" i="2"/>
  <c r="C982" i="2"/>
  <c r="D982" i="2"/>
  <c r="Q982" i="2"/>
  <c r="B983" i="2"/>
  <c r="C983" i="2"/>
  <c r="D983" i="2"/>
  <c r="Q983" i="2"/>
  <c r="B984" i="2"/>
  <c r="C984" i="2"/>
  <c r="D984" i="2"/>
  <c r="Q984" i="2"/>
  <c r="B985" i="2"/>
  <c r="C985" i="2"/>
  <c r="D985" i="2"/>
  <c r="Q985" i="2"/>
  <c r="B986" i="2"/>
  <c r="C986" i="2"/>
  <c r="D986" i="2"/>
  <c r="Q986" i="2"/>
  <c r="B987" i="2"/>
  <c r="N987" i="2" s="1"/>
  <c r="C987" i="2"/>
  <c r="D987" i="2"/>
  <c r="Q987" i="2"/>
  <c r="B988" i="2"/>
  <c r="C988" i="2"/>
  <c r="D988" i="2"/>
  <c r="Q988" i="2"/>
  <c r="B989" i="2"/>
  <c r="C989" i="2"/>
  <c r="D989" i="2"/>
  <c r="Q989" i="2"/>
  <c r="B990" i="2"/>
  <c r="C990" i="2"/>
  <c r="D990" i="2"/>
  <c r="Q990" i="2"/>
  <c r="B991" i="2"/>
  <c r="C991" i="2"/>
  <c r="D991" i="2"/>
  <c r="Q991" i="2"/>
  <c r="B992" i="2"/>
  <c r="C992" i="2"/>
  <c r="D992" i="2"/>
  <c r="Q992" i="2"/>
  <c r="B993" i="2"/>
  <c r="C993" i="2"/>
  <c r="D993" i="2"/>
  <c r="Q993" i="2"/>
  <c r="B994" i="2"/>
  <c r="C994" i="2"/>
  <c r="D994" i="2"/>
  <c r="Q994" i="2"/>
  <c r="B995" i="2"/>
  <c r="C995" i="2"/>
  <c r="D995" i="2"/>
  <c r="Q995" i="2"/>
  <c r="B996" i="2"/>
  <c r="C996" i="2"/>
  <c r="D996" i="2"/>
  <c r="Q996" i="2"/>
  <c r="B997" i="2"/>
  <c r="C997" i="2"/>
  <c r="D997" i="2"/>
  <c r="Q997" i="2"/>
  <c r="B998" i="2"/>
  <c r="C998" i="2"/>
  <c r="D998" i="2"/>
  <c r="Q998" i="2"/>
  <c r="B999" i="2"/>
  <c r="C999" i="2"/>
  <c r="D999" i="2"/>
  <c r="Q999" i="2"/>
  <c r="B1000" i="2"/>
  <c r="C1000" i="2"/>
  <c r="D1000" i="2"/>
  <c r="Q1000" i="2"/>
  <c r="B1001" i="2"/>
  <c r="N1001" i="2" s="1"/>
  <c r="C1001" i="2"/>
  <c r="D1001" i="2"/>
  <c r="Q1001" i="2"/>
  <c r="B1002" i="2"/>
  <c r="C1002" i="2"/>
  <c r="D1002" i="2"/>
  <c r="Q1002" i="2"/>
  <c r="B1003" i="2"/>
  <c r="C1003" i="2"/>
  <c r="D1003" i="2"/>
  <c r="Q1003" i="2"/>
  <c r="B1004" i="2"/>
  <c r="C1004" i="2"/>
  <c r="D1004" i="2"/>
  <c r="Q1004" i="2"/>
  <c r="B1005" i="2"/>
  <c r="C1005" i="2"/>
  <c r="D1005" i="2"/>
  <c r="Q1005" i="2"/>
  <c r="B1006" i="2"/>
  <c r="C1006" i="2"/>
  <c r="D1006" i="2"/>
  <c r="Q1006" i="2"/>
  <c r="B1007" i="2"/>
  <c r="C1007" i="2"/>
  <c r="D1007" i="2"/>
  <c r="Q1007" i="2"/>
  <c r="B1008" i="2"/>
  <c r="N1008" i="2" s="1"/>
  <c r="C1008" i="2"/>
  <c r="D1008" i="2"/>
  <c r="Q1008" i="2"/>
  <c r="B1009" i="2"/>
  <c r="C1009" i="2"/>
  <c r="D1009" i="2"/>
  <c r="Q1009" i="2"/>
  <c r="B1010" i="2"/>
  <c r="N1010" i="2" s="1"/>
  <c r="C1010" i="2"/>
  <c r="D1010" i="2"/>
  <c r="Q1010" i="2"/>
  <c r="B1011" i="2"/>
  <c r="N1011" i="2" s="1"/>
  <c r="C1011" i="2"/>
  <c r="D1011" i="2"/>
  <c r="Q1011" i="2"/>
  <c r="B1012" i="2"/>
  <c r="N1012" i="2" s="1"/>
  <c r="C1012" i="2"/>
  <c r="D1012" i="2"/>
  <c r="Q1012" i="2"/>
  <c r="B1013" i="2"/>
  <c r="N1013" i="2" s="1"/>
  <c r="C1013" i="2"/>
  <c r="D1013" i="2"/>
  <c r="Q1013" i="2"/>
  <c r="B1014" i="2"/>
  <c r="N1014" i="2" s="1"/>
  <c r="C1014" i="2"/>
  <c r="D1014" i="2"/>
  <c r="Q1014" i="2"/>
  <c r="B1015" i="2"/>
  <c r="C1015" i="2"/>
  <c r="D1015" i="2"/>
  <c r="Q1015" i="2"/>
  <c r="B1016" i="2"/>
  <c r="N1016" i="2" s="1"/>
  <c r="C1016" i="2"/>
  <c r="D1016" i="2"/>
  <c r="Q1016" i="2"/>
  <c r="B1017" i="2"/>
  <c r="N1017" i="2" s="1"/>
  <c r="C1017" i="2"/>
  <c r="D1017" i="2"/>
  <c r="Q1017" i="2"/>
  <c r="B1018" i="2"/>
  <c r="C1018" i="2"/>
  <c r="D1018" i="2"/>
  <c r="Q1018" i="2"/>
  <c r="B1019" i="2"/>
  <c r="C1019" i="2"/>
  <c r="D1019" i="2"/>
  <c r="Q1019" i="2"/>
  <c r="B1020" i="2"/>
  <c r="N1020" i="2" s="1"/>
  <c r="C1020" i="2"/>
  <c r="D1020" i="2"/>
  <c r="Q1020" i="2"/>
  <c r="B1021" i="2"/>
  <c r="C1021" i="2"/>
  <c r="D1021" i="2"/>
  <c r="Q1021" i="2"/>
  <c r="B1022" i="2"/>
  <c r="C1022" i="2"/>
  <c r="D1022" i="2"/>
  <c r="Q1022" i="2"/>
  <c r="B1023" i="2"/>
  <c r="C1023" i="2"/>
  <c r="D1023" i="2"/>
  <c r="Q1023" i="2"/>
  <c r="B1024" i="2"/>
  <c r="C1024" i="2"/>
  <c r="D1024" i="2"/>
  <c r="Q1024" i="2"/>
  <c r="B1025" i="2"/>
  <c r="C1025" i="2"/>
  <c r="D1025" i="2"/>
  <c r="Q1025" i="2"/>
  <c r="B1026" i="2"/>
  <c r="C1026" i="2"/>
  <c r="D1026" i="2"/>
  <c r="Q1026" i="2"/>
  <c r="B1027" i="2"/>
  <c r="C1027" i="2"/>
  <c r="D1027" i="2"/>
  <c r="Q1027" i="2"/>
  <c r="B1028" i="2"/>
  <c r="N1028" i="2" s="1"/>
  <c r="C1028" i="2"/>
  <c r="D1028" i="2"/>
  <c r="Q1028" i="2"/>
  <c r="B1029" i="2"/>
  <c r="C1029" i="2"/>
  <c r="D1029" i="2"/>
  <c r="Q1029" i="2"/>
  <c r="B1030" i="2"/>
  <c r="C1030" i="2"/>
  <c r="D1030" i="2"/>
  <c r="Q1030" i="2"/>
  <c r="B1031" i="2"/>
  <c r="C1031" i="2"/>
  <c r="D1031" i="2"/>
  <c r="Q1031" i="2"/>
  <c r="B1032" i="2"/>
  <c r="C1032" i="2"/>
  <c r="D1032" i="2"/>
  <c r="Q1032" i="2"/>
  <c r="B1033" i="2"/>
  <c r="C1033" i="2"/>
  <c r="D1033" i="2"/>
  <c r="Q1033" i="2"/>
  <c r="B1034" i="2"/>
  <c r="C1034" i="2"/>
  <c r="D1034" i="2"/>
  <c r="Q1034" i="2"/>
  <c r="B1035" i="2"/>
  <c r="C1035" i="2"/>
  <c r="D1035" i="2"/>
  <c r="Q1035" i="2"/>
  <c r="B1036" i="2"/>
  <c r="C1036" i="2"/>
  <c r="D1036" i="2"/>
  <c r="Q1036" i="2"/>
  <c r="B1037" i="2"/>
  <c r="C1037" i="2"/>
  <c r="D1037" i="2"/>
  <c r="Q1037" i="2"/>
  <c r="B1038" i="2"/>
  <c r="C1038" i="2"/>
  <c r="D1038" i="2"/>
  <c r="Q1038" i="2"/>
  <c r="B1039" i="2"/>
  <c r="C1039" i="2"/>
  <c r="D1039" i="2"/>
  <c r="Q1039" i="2"/>
  <c r="B1040" i="2"/>
  <c r="C1040" i="2"/>
  <c r="D1040" i="2"/>
  <c r="Q1040" i="2"/>
  <c r="B1041" i="2"/>
  <c r="C1041" i="2"/>
  <c r="D1041" i="2"/>
  <c r="Q1041" i="2"/>
  <c r="B1042" i="2"/>
  <c r="N1042" i="2" s="1"/>
  <c r="C1042" i="2"/>
  <c r="D1042" i="2"/>
  <c r="Q1042" i="2"/>
  <c r="B1043" i="2"/>
  <c r="C1043" i="2"/>
  <c r="D1043" i="2"/>
  <c r="Q1043" i="2"/>
  <c r="B1044" i="2"/>
  <c r="C1044" i="2"/>
  <c r="D1044" i="2"/>
  <c r="Q1044" i="2"/>
  <c r="B1045" i="2"/>
  <c r="C1045" i="2"/>
  <c r="D1045" i="2"/>
  <c r="Q1045" i="2"/>
  <c r="B1046" i="2"/>
  <c r="C1046" i="2"/>
  <c r="D1046" i="2"/>
  <c r="Q1046" i="2"/>
  <c r="B1047" i="2"/>
  <c r="C1047" i="2"/>
  <c r="D1047" i="2"/>
  <c r="Q1047" i="2"/>
  <c r="B1048" i="2"/>
  <c r="C1048" i="2"/>
  <c r="D1048" i="2"/>
  <c r="Q1048" i="2"/>
  <c r="B1049" i="2"/>
  <c r="C1049" i="2"/>
  <c r="D1049" i="2"/>
  <c r="Q1049" i="2"/>
  <c r="B1050" i="2"/>
  <c r="C1050" i="2"/>
  <c r="D1050" i="2"/>
  <c r="Q1050" i="2"/>
  <c r="B1051" i="2"/>
  <c r="C1051" i="2"/>
  <c r="D1051" i="2"/>
  <c r="Q1051" i="2"/>
  <c r="B1052" i="2"/>
  <c r="N1052" i="2" s="1"/>
  <c r="C1052" i="2"/>
  <c r="D1052" i="2"/>
  <c r="Q1052" i="2"/>
  <c r="B1053" i="2"/>
  <c r="C1053" i="2"/>
  <c r="D1053" i="2"/>
  <c r="Q1053" i="2"/>
  <c r="B1054" i="2"/>
  <c r="C1054" i="2"/>
  <c r="D1054" i="2"/>
  <c r="Q1054" i="2"/>
  <c r="B1055" i="2"/>
  <c r="C1055" i="2"/>
  <c r="D1055" i="2"/>
  <c r="Q1055" i="2"/>
  <c r="B1056" i="2"/>
  <c r="C1056" i="2"/>
  <c r="D1056" i="2"/>
  <c r="Q1056" i="2"/>
  <c r="B1057" i="2"/>
  <c r="C1057" i="2"/>
  <c r="D1057" i="2"/>
  <c r="Q1057" i="2"/>
  <c r="B1058" i="2"/>
  <c r="C1058" i="2"/>
  <c r="D1058" i="2"/>
  <c r="Q1058" i="2"/>
  <c r="B1059" i="2"/>
  <c r="C1059" i="2"/>
  <c r="D1059" i="2"/>
  <c r="Q1059" i="2"/>
  <c r="B1060" i="2"/>
  <c r="C1060" i="2"/>
  <c r="D1060" i="2"/>
  <c r="Q1060" i="2"/>
  <c r="B1061" i="2"/>
  <c r="C1061" i="2"/>
  <c r="D1061" i="2"/>
  <c r="Q1061" i="2"/>
  <c r="B1062" i="2"/>
  <c r="C1062" i="2"/>
  <c r="D1062" i="2"/>
  <c r="Q1062" i="2"/>
  <c r="B1063" i="2"/>
  <c r="C1063" i="2"/>
  <c r="D1063" i="2"/>
  <c r="Q1063" i="2"/>
  <c r="B1064" i="2"/>
  <c r="C1064" i="2"/>
  <c r="D1064" i="2"/>
  <c r="Q1064" i="2"/>
  <c r="B1065" i="2"/>
  <c r="C1065" i="2"/>
  <c r="D1065" i="2"/>
  <c r="Q1065" i="2"/>
  <c r="B1066" i="2"/>
  <c r="N1066" i="2" s="1"/>
  <c r="C1066" i="2"/>
  <c r="D1066" i="2"/>
  <c r="Q1066" i="2"/>
  <c r="B1067" i="2"/>
  <c r="C1067" i="2"/>
  <c r="D1067" i="2"/>
  <c r="Q1067" i="2"/>
  <c r="B1068" i="2"/>
  <c r="C1068" i="2"/>
  <c r="D1068" i="2"/>
  <c r="Q1068" i="2"/>
  <c r="B1069" i="2"/>
  <c r="C1069" i="2"/>
  <c r="D1069" i="2"/>
  <c r="Q1069" i="2"/>
  <c r="B1070" i="2"/>
  <c r="C1070" i="2"/>
  <c r="D1070" i="2"/>
  <c r="Q1070" i="2"/>
  <c r="B1071" i="2"/>
  <c r="C1071" i="2"/>
  <c r="D1071" i="2"/>
  <c r="Q1071" i="2"/>
  <c r="B1072" i="2"/>
  <c r="N1072" i="2" s="1"/>
  <c r="C1072" i="2"/>
  <c r="D1072" i="2"/>
  <c r="Q1072" i="2"/>
  <c r="B1073" i="2"/>
  <c r="C1073" i="2"/>
  <c r="D1073" i="2"/>
  <c r="Q1073" i="2"/>
  <c r="B1074" i="2"/>
  <c r="C1074" i="2"/>
  <c r="D1074" i="2"/>
  <c r="Q1074" i="2"/>
  <c r="B1075" i="2"/>
  <c r="C1075" i="2"/>
  <c r="D1075" i="2"/>
  <c r="Q1075" i="2"/>
  <c r="B1076" i="2"/>
  <c r="N1076" i="2" s="1"/>
  <c r="C1076" i="2"/>
  <c r="D1076" i="2"/>
  <c r="Q1076" i="2"/>
  <c r="B1077" i="2"/>
  <c r="C1077" i="2"/>
  <c r="D1077" i="2"/>
  <c r="Q1077" i="2"/>
  <c r="B1078" i="2"/>
  <c r="N1078" i="2" s="1"/>
  <c r="C1078" i="2"/>
  <c r="D1078" i="2"/>
  <c r="Q1078" i="2"/>
  <c r="B1079" i="2"/>
  <c r="C1079" i="2"/>
  <c r="D1079" i="2"/>
  <c r="Q1079" i="2"/>
  <c r="B1080" i="2"/>
  <c r="N1080" i="2" s="1"/>
  <c r="C1080" i="2"/>
  <c r="D1080" i="2"/>
  <c r="Q1080" i="2"/>
  <c r="B1081" i="2"/>
  <c r="C1081" i="2"/>
  <c r="D1081" i="2"/>
  <c r="Q1081" i="2"/>
  <c r="B1082" i="2"/>
  <c r="C1082" i="2"/>
  <c r="D1082" i="2"/>
  <c r="Q1082" i="2"/>
  <c r="B1083" i="2"/>
  <c r="C1083" i="2"/>
  <c r="D1083" i="2"/>
  <c r="Q1083" i="2"/>
  <c r="B1084" i="2"/>
  <c r="C1084" i="2"/>
  <c r="D1084" i="2"/>
  <c r="Q1084" i="2"/>
  <c r="B1085" i="2"/>
  <c r="C1085" i="2"/>
  <c r="D1085" i="2"/>
  <c r="Q1085" i="2"/>
  <c r="B1086" i="2"/>
  <c r="C1086" i="2"/>
  <c r="D1086" i="2"/>
  <c r="Q1086" i="2"/>
  <c r="B1087" i="2"/>
  <c r="C1087" i="2"/>
  <c r="D1087" i="2"/>
  <c r="Q1087" i="2"/>
  <c r="B1088" i="2"/>
  <c r="N1088" i="2" s="1"/>
  <c r="C1088" i="2"/>
  <c r="D1088" i="2"/>
  <c r="Q1088" i="2"/>
  <c r="B1089" i="2"/>
  <c r="C1089" i="2"/>
  <c r="D1089" i="2"/>
  <c r="Q1089" i="2"/>
  <c r="B1090" i="2"/>
  <c r="C1090" i="2"/>
  <c r="D1090" i="2"/>
  <c r="Q1090" i="2"/>
  <c r="B1091" i="2"/>
  <c r="C1091" i="2"/>
  <c r="D1091" i="2"/>
  <c r="Q1091" i="2"/>
  <c r="B1092" i="2"/>
  <c r="C1092" i="2"/>
  <c r="D1092" i="2"/>
  <c r="Q1092" i="2"/>
  <c r="B1093" i="2"/>
  <c r="C1093" i="2"/>
  <c r="D1093" i="2"/>
  <c r="Q1093" i="2"/>
  <c r="B1094" i="2"/>
  <c r="C1094" i="2"/>
  <c r="D1094" i="2"/>
  <c r="Q1094" i="2"/>
  <c r="B1095" i="2"/>
  <c r="C1095" i="2"/>
  <c r="D1095" i="2"/>
  <c r="Q1095" i="2"/>
  <c r="B1096" i="2"/>
  <c r="C1096" i="2"/>
  <c r="D1096" i="2"/>
  <c r="Q1096" i="2"/>
  <c r="B1097" i="2"/>
  <c r="C1097" i="2"/>
  <c r="D1097" i="2"/>
  <c r="Q1097" i="2"/>
  <c r="B1098" i="2"/>
  <c r="C1098" i="2"/>
  <c r="D1098" i="2"/>
  <c r="Q1098" i="2"/>
  <c r="B1099" i="2"/>
  <c r="C1099" i="2"/>
  <c r="D1099" i="2"/>
  <c r="Q1099" i="2"/>
  <c r="B1100" i="2"/>
  <c r="C1100" i="2"/>
  <c r="D1100" i="2"/>
  <c r="Q1100" i="2"/>
  <c r="B1101" i="2"/>
  <c r="C1101" i="2"/>
  <c r="D1101" i="2"/>
  <c r="Q1101" i="2"/>
  <c r="B1102" i="2"/>
  <c r="C1102" i="2"/>
  <c r="D1102" i="2"/>
  <c r="Q1102" i="2"/>
  <c r="B1103" i="2"/>
  <c r="C1103" i="2"/>
  <c r="D1103" i="2"/>
  <c r="Q1103" i="2"/>
  <c r="B1104" i="2"/>
  <c r="C1104" i="2"/>
  <c r="D1104" i="2"/>
  <c r="Q1104" i="2"/>
  <c r="B1105" i="2"/>
  <c r="C1105" i="2"/>
  <c r="D1105" i="2"/>
  <c r="Q1105" i="2"/>
  <c r="B1106" i="2"/>
  <c r="N1106" i="2" s="1"/>
  <c r="C1106" i="2"/>
  <c r="D1106" i="2"/>
  <c r="Q1106" i="2"/>
  <c r="B1107" i="2"/>
  <c r="C1107" i="2"/>
  <c r="D1107" i="2"/>
  <c r="Q1107" i="2"/>
  <c r="B1108" i="2"/>
  <c r="C1108" i="2"/>
  <c r="D1108" i="2"/>
  <c r="Q1108" i="2"/>
  <c r="B1109" i="2"/>
  <c r="C1109" i="2"/>
  <c r="D1109" i="2"/>
  <c r="Q1109" i="2"/>
  <c r="B1110" i="2"/>
  <c r="C1110" i="2"/>
  <c r="D1110" i="2"/>
  <c r="Q1110" i="2"/>
  <c r="B1111" i="2"/>
  <c r="C1111" i="2"/>
  <c r="D1111" i="2"/>
  <c r="Q1111" i="2"/>
  <c r="B1112" i="2"/>
  <c r="C1112" i="2"/>
  <c r="D1112" i="2"/>
  <c r="Q1112" i="2"/>
  <c r="B1113" i="2"/>
  <c r="C1113" i="2"/>
  <c r="D1113" i="2"/>
  <c r="Q1113" i="2"/>
  <c r="B1114" i="2"/>
  <c r="C1114" i="2"/>
  <c r="D1114" i="2"/>
  <c r="Q1114" i="2"/>
  <c r="B1115" i="2"/>
  <c r="C1115" i="2"/>
  <c r="D1115" i="2"/>
  <c r="Q1115" i="2"/>
  <c r="B1116" i="2"/>
  <c r="C1116" i="2"/>
  <c r="D1116" i="2"/>
  <c r="Q1116" i="2"/>
  <c r="B1117" i="2"/>
  <c r="C1117" i="2"/>
  <c r="D1117" i="2"/>
  <c r="Q1117" i="2"/>
  <c r="B1118" i="2"/>
  <c r="C1118" i="2"/>
  <c r="D1118" i="2"/>
  <c r="Q1118" i="2"/>
  <c r="B1119" i="2"/>
  <c r="C1119" i="2"/>
  <c r="D1119" i="2"/>
  <c r="Q1119" i="2"/>
  <c r="B1120" i="2"/>
  <c r="C1120" i="2"/>
  <c r="D1120" i="2"/>
  <c r="Q1120" i="2"/>
  <c r="B1121" i="2"/>
  <c r="C1121" i="2"/>
  <c r="D1121" i="2"/>
  <c r="Q1121" i="2"/>
  <c r="B1122" i="2"/>
  <c r="C1122" i="2"/>
  <c r="D1122" i="2"/>
  <c r="Q1122" i="2"/>
  <c r="B1123" i="2"/>
  <c r="C1123" i="2"/>
  <c r="D1123" i="2"/>
  <c r="Q1123" i="2"/>
  <c r="B1124" i="2"/>
  <c r="N1124" i="2" s="1"/>
  <c r="C1124" i="2"/>
  <c r="D1124" i="2"/>
  <c r="Q1124" i="2"/>
  <c r="B1125" i="2"/>
  <c r="C1125" i="2"/>
  <c r="D1125" i="2"/>
  <c r="Q1125" i="2"/>
  <c r="B1126" i="2"/>
  <c r="C1126" i="2"/>
  <c r="D1126" i="2"/>
  <c r="Q1126" i="2"/>
  <c r="B1127" i="2"/>
  <c r="C1127" i="2"/>
  <c r="D1127" i="2"/>
  <c r="Q1127" i="2"/>
  <c r="B1128" i="2"/>
  <c r="C1128" i="2"/>
  <c r="D1128" i="2"/>
  <c r="Q1128" i="2"/>
  <c r="B1129" i="2"/>
  <c r="C1129" i="2"/>
  <c r="D1129" i="2"/>
  <c r="Q1129" i="2"/>
  <c r="B1130" i="2"/>
  <c r="N1130" i="2" s="1"/>
  <c r="C1130" i="2"/>
  <c r="D1130" i="2"/>
  <c r="Q1130" i="2"/>
  <c r="B1131" i="2"/>
  <c r="C1131" i="2"/>
  <c r="D1131" i="2"/>
  <c r="Q1131" i="2"/>
  <c r="B1132" i="2"/>
  <c r="C1132" i="2"/>
  <c r="D1132" i="2"/>
  <c r="Q1132" i="2"/>
  <c r="B1133" i="2"/>
  <c r="C1133" i="2"/>
  <c r="D1133" i="2"/>
  <c r="Q1133" i="2"/>
  <c r="B1134" i="2"/>
  <c r="N1134" i="2" s="1"/>
  <c r="C1134" i="2"/>
  <c r="D1134" i="2"/>
  <c r="Q1134" i="2"/>
  <c r="B1135" i="2"/>
  <c r="C1135" i="2"/>
  <c r="D1135" i="2"/>
  <c r="Q1135" i="2"/>
  <c r="B1136" i="2"/>
  <c r="N1136" i="2" s="1"/>
  <c r="C1136" i="2"/>
  <c r="D1136" i="2"/>
  <c r="Q1136" i="2"/>
  <c r="B1137" i="2"/>
  <c r="C1137" i="2"/>
  <c r="D1137" i="2"/>
  <c r="Q1137" i="2"/>
  <c r="B1138" i="2"/>
  <c r="C1138" i="2"/>
  <c r="D1138" i="2"/>
  <c r="Q1138" i="2"/>
  <c r="B1139" i="2"/>
  <c r="C1139" i="2"/>
  <c r="D1139" i="2"/>
  <c r="Q1139" i="2"/>
  <c r="B1140" i="2"/>
  <c r="C1140" i="2"/>
  <c r="D1140" i="2"/>
  <c r="Q1140" i="2"/>
  <c r="B1141" i="2"/>
  <c r="C1141" i="2"/>
  <c r="D1141" i="2"/>
  <c r="Q1141" i="2"/>
  <c r="B1142" i="2"/>
  <c r="C1142" i="2"/>
  <c r="D1142" i="2"/>
  <c r="Q1142" i="2"/>
  <c r="B1143" i="2"/>
  <c r="C1143" i="2"/>
  <c r="D1143" i="2"/>
  <c r="Q1143" i="2"/>
  <c r="B1144" i="2"/>
  <c r="C1144" i="2"/>
  <c r="D1144" i="2"/>
  <c r="Q1144" i="2"/>
  <c r="B1145" i="2"/>
  <c r="C1145" i="2"/>
  <c r="D1145" i="2"/>
  <c r="Q1145" i="2"/>
  <c r="B1146" i="2"/>
  <c r="C1146" i="2"/>
  <c r="D1146" i="2"/>
  <c r="Q1146" i="2"/>
  <c r="B1147" i="2"/>
  <c r="C1147" i="2"/>
  <c r="D1147" i="2"/>
  <c r="Q1147" i="2"/>
  <c r="B1148" i="2"/>
  <c r="C1148" i="2"/>
  <c r="D1148" i="2"/>
  <c r="Q1148" i="2"/>
  <c r="B1149" i="2"/>
  <c r="C1149" i="2"/>
  <c r="D1149" i="2"/>
  <c r="Q1149" i="2"/>
  <c r="B1150" i="2"/>
  <c r="C1150" i="2"/>
  <c r="D1150" i="2"/>
  <c r="Q1150" i="2"/>
  <c r="B1151" i="2"/>
  <c r="C1151" i="2"/>
  <c r="D1151" i="2"/>
  <c r="Q1151" i="2"/>
  <c r="B1152" i="2"/>
  <c r="C1152" i="2"/>
  <c r="D1152" i="2"/>
  <c r="Q1152" i="2"/>
  <c r="B1153" i="2"/>
  <c r="C1153" i="2"/>
  <c r="D1153" i="2"/>
  <c r="Q1153" i="2"/>
  <c r="B1154" i="2"/>
  <c r="C1154" i="2"/>
  <c r="D1154" i="2"/>
  <c r="Q1154" i="2"/>
  <c r="B1155" i="2"/>
  <c r="C1155" i="2"/>
  <c r="D1155" i="2"/>
  <c r="Q1155" i="2"/>
  <c r="B1156" i="2"/>
  <c r="C1156" i="2"/>
  <c r="D1156" i="2"/>
  <c r="Q1156" i="2"/>
  <c r="B1157" i="2"/>
  <c r="C1157" i="2"/>
  <c r="D1157" i="2"/>
  <c r="Q1157" i="2"/>
  <c r="B1158" i="2"/>
  <c r="C1158" i="2"/>
  <c r="D1158" i="2"/>
  <c r="Q1158" i="2"/>
  <c r="B1159" i="2"/>
  <c r="C1159" i="2"/>
  <c r="D1159" i="2"/>
  <c r="Q1159" i="2"/>
  <c r="B1160" i="2"/>
  <c r="N1160" i="2" s="1"/>
  <c r="C1160" i="2"/>
  <c r="D1160" i="2"/>
  <c r="Q1160" i="2"/>
  <c r="B1161" i="2"/>
  <c r="C1161" i="2"/>
  <c r="D1161" i="2"/>
  <c r="Q1161" i="2"/>
  <c r="B1162" i="2"/>
  <c r="C1162" i="2"/>
  <c r="D1162" i="2"/>
  <c r="Q1162" i="2"/>
  <c r="B1163" i="2"/>
  <c r="C1163" i="2"/>
  <c r="D1163" i="2"/>
  <c r="Q1163" i="2"/>
  <c r="B1164" i="2"/>
  <c r="C1164" i="2"/>
  <c r="D1164" i="2"/>
  <c r="Q1164" i="2"/>
  <c r="B1165" i="2"/>
  <c r="C1165" i="2"/>
  <c r="D1165" i="2"/>
  <c r="Q1165" i="2"/>
  <c r="B1166" i="2"/>
  <c r="N1166" i="2" s="1"/>
  <c r="C1166" i="2"/>
  <c r="D1166" i="2"/>
  <c r="Q1166" i="2"/>
  <c r="B1167" i="2"/>
  <c r="C1167" i="2"/>
  <c r="D1167" i="2"/>
  <c r="Q1167" i="2"/>
  <c r="B1168" i="2"/>
  <c r="C1168" i="2"/>
  <c r="D1168" i="2"/>
  <c r="Q1168" i="2"/>
  <c r="B1169" i="2"/>
  <c r="C1169" i="2"/>
  <c r="D1169" i="2"/>
  <c r="Q1169" i="2"/>
  <c r="B1170" i="2"/>
  <c r="C1170" i="2"/>
  <c r="D1170" i="2"/>
  <c r="Q1170" i="2"/>
  <c r="B1171" i="2"/>
  <c r="C1171" i="2"/>
  <c r="D1171" i="2"/>
  <c r="Q1171" i="2"/>
  <c r="B1172" i="2"/>
  <c r="C1172" i="2"/>
  <c r="D1172" i="2"/>
  <c r="Q1172" i="2"/>
  <c r="B1173" i="2"/>
  <c r="C1173" i="2"/>
  <c r="D1173" i="2"/>
  <c r="Q1173" i="2"/>
  <c r="B1174" i="2"/>
  <c r="C1174" i="2"/>
  <c r="D1174" i="2"/>
  <c r="Q1174" i="2"/>
  <c r="B1175" i="2"/>
  <c r="C1175" i="2"/>
  <c r="D1175" i="2"/>
  <c r="Q1175" i="2"/>
  <c r="B1176" i="2"/>
  <c r="C1176" i="2"/>
  <c r="D1176" i="2"/>
  <c r="Q1176" i="2"/>
  <c r="B1177" i="2"/>
  <c r="C1177" i="2"/>
  <c r="D1177" i="2"/>
  <c r="Q1177" i="2"/>
  <c r="B1178" i="2"/>
  <c r="C1178" i="2"/>
  <c r="D1178" i="2"/>
  <c r="Q1178" i="2"/>
  <c r="B1179" i="2"/>
  <c r="C1179" i="2"/>
  <c r="D1179" i="2"/>
  <c r="Q1179" i="2"/>
  <c r="B1180" i="2"/>
  <c r="N1180" i="2" s="1"/>
  <c r="C1180" i="2"/>
  <c r="D1180" i="2"/>
  <c r="Q1180" i="2"/>
  <c r="B1181" i="2"/>
  <c r="C1181" i="2"/>
  <c r="D1181" i="2"/>
  <c r="Q1181" i="2"/>
  <c r="B1182" i="2"/>
  <c r="C1182" i="2"/>
  <c r="D1182" i="2"/>
  <c r="Q1182" i="2"/>
  <c r="B1183" i="2"/>
  <c r="C1183" i="2"/>
  <c r="D1183" i="2"/>
  <c r="Q1183" i="2"/>
  <c r="B1184" i="2"/>
  <c r="C1184" i="2"/>
  <c r="D1184" i="2"/>
  <c r="Q1184" i="2"/>
  <c r="B1185" i="2"/>
  <c r="C1185" i="2"/>
  <c r="D1185" i="2"/>
  <c r="Q1185" i="2"/>
  <c r="B1186" i="2"/>
  <c r="C1186" i="2"/>
  <c r="D1186" i="2"/>
  <c r="Q1186" i="2"/>
  <c r="B1187" i="2"/>
  <c r="C1187" i="2"/>
  <c r="D1187" i="2"/>
  <c r="Q1187" i="2"/>
  <c r="B1188" i="2"/>
  <c r="N1188" i="2" s="1"/>
  <c r="C1188" i="2"/>
  <c r="D1188" i="2"/>
  <c r="Q1188" i="2"/>
  <c r="B1189" i="2"/>
  <c r="C1189" i="2"/>
  <c r="D1189" i="2"/>
  <c r="Q1189" i="2"/>
  <c r="B1190" i="2"/>
  <c r="C1190" i="2"/>
  <c r="D1190" i="2"/>
  <c r="Q1190" i="2"/>
  <c r="B1191" i="2"/>
  <c r="C1191" i="2"/>
  <c r="D1191" i="2"/>
  <c r="Q1191" i="2"/>
  <c r="B1192" i="2"/>
  <c r="C1192" i="2"/>
  <c r="D1192" i="2"/>
  <c r="Q1192" i="2"/>
  <c r="B1193" i="2"/>
  <c r="C1193" i="2"/>
  <c r="D1193" i="2"/>
  <c r="Q1193" i="2"/>
  <c r="B1194" i="2"/>
  <c r="C1194" i="2"/>
  <c r="D1194" i="2"/>
  <c r="Q1194" i="2"/>
  <c r="B1195" i="2"/>
  <c r="C1195" i="2"/>
  <c r="D1195" i="2"/>
  <c r="Q1195" i="2"/>
  <c r="B1196" i="2"/>
  <c r="C1196" i="2"/>
  <c r="D1196" i="2"/>
  <c r="Q1196" i="2"/>
  <c r="B1197" i="2"/>
  <c r="C1197" i="2"/>
  <c r="D1197" i="2"/>
  <c r="Q1197" i="2"/>
  <c r="B1198" i="2"/>
  <c r="N1198" i="2" s="1"/>
  <c r="C1198" i="2"/>
  <c r="D1198" i="2"/>
  <c r="Q1198" i="2"/>
  <c r="B1199" i="2"/>
  <c r="C1199" i="2"/>
  <c r="D1199" i="2"/>
  <c r="Q1199" i="2"/>
  <c r="B1200" i="2"/>
  <c r="N1200" i="2" s="1"/>
  <c r="C1200" i="2"/>
  <c r="D1200" i="2"/>
  <c r="Q1200" i="2"/>
  <c r="B1201" i="2"/>
  <c r="C1201" i="2"/>
  <c r="D1201" i="2"/>
  <c r="Q1201" i="2"/>
  <c r="B1202" i="2"/>
  <c r="C1202" i="2"/>
  <c r="D1202" i="2"/>
  <c r="Q1202" i="2"/>
  <c r="B1203" i="2"/>
  <c r="C1203" i="2"/>
  <c r="D1203" i="2"/>
  <c r="Q1203" i="2"/>
  <c r="B1204" i="2"/>
  <c r="C1204" i="2"/>
  <c r="D1204" i="2"/>
  <c r="Q1204" i="2"/>
  <c r="B1205" i="2"/>
  <c r="C1205" i="2"/>
  <c r="D1205" i="2"/>
  <c r="Q1205" i="2"/>
  <c r="B1206" i="2"/>
  <c r="C1206" i="2"/>
  <c r="D1206" i="2"/>
  <c r="Q1206" i="2"/>
  <c r="B1207" i="2"/>
  <c r="C1207" i="2"/>
  <c r="D1207" i="2"/>
  <c r="Q1207" i="2"/>
  <c r="B1208" i="2"/>
  <c r="N1208" i="2" s="1"/>
  <c r="C1208" i="2"/>
  <c r="D1208" i="2"/>
  <c r="Q1208" i="2"/>
  <c r="B1209" i="2"/>
  <c r="C1209" i="2"/>
  <c r="D1209" i="2"/>
  <c r="Q1209" i="2"/>
  <c r="B1210" i="2"/>
  <c r="C1210" i="2"/>
  <c r="D1210" i="2"/>
  <c r="Q1210" i="2"/>
  <c r="B1211" i="2"/>
  <c r="C1211" i="2"/>
  <c r="D1211" i="2"/>
  <c r="Q1211" i="2"/>
  <c r="B1212" i="2"/>
  <c r="C1212" i="2"/>
  <c r="D1212" i="2"/>
  <c r="Q1212" i="2"/>
  <c r="B1213" i="2"/>
  <c r="C1213" i="2"/>
  <c r="D1213" i="2"/>
  <c r="Q1213" i="2"/>
  <c r="B1214" i="2"/>
  <c r="C1214" i="2"/>
  <c r="D1214" i="2"/>
  <c r="Q1214" i="2"/>
  <c r="B1215" i="2"/>
  <c r="C1215" i="2"/>
  <c r="D1215" i="2"/>
  <c r="Q1215" i="2"/>
  <c r="B1216" i="2"/>
  <c r="N1216" i="2" s="1"/>
  <c r="C1216" i="2"/>
  <c r="D1216" i="2"/>
  <c r="Q1216" i="2"/>
  <c r="B1217" i="2"/>
  <c r="C1217" i="2"/>
  <c r="D1217" i="2"/>
  <c r="Q1217" i="2"/>
  <c r="B1218" i="2"/>
  <c r="C1218" i="2"/>
  <c r="D1218" i="2"/>
  <c r="Q1218" i="2"/>
  <c r="B1219" i="2"/>
  <c r="C1219" i="2"/>
  <c r="D1219" i="2"/>
  <c r="Q1219" i="2"/>
  <c r="B1220" i="2"/>
  <c r="C1220" i="2"/>
  <c r="D1220" i="2"/>
  <c r="Q1220" i="2"/>
  <c r="B1221" i="2"/>
  <c r="C1221" i="2"/>
  <c r="D1221" i="2"/>
  <c r="Q1221" i="2"/>
  <c r="B1222" i="2"/>
  <c r="C1222" i="2"/>
  <c r="D1222" i="2"/>
  <c r="Q1222" i="2"/>
  <c r="B1223" i="2"/>
  <c r="C1223" i="2"/>
  <c r="D1223" i="2"/>
  <c r="Q1223" i="2"/>
  <c r="B1224" i="2"/>
  <c r="C1224" i="2"/>
  <c r="D1224" i="2"/>
  <c r="Q1224" i="2"/>
  <c r="B1225" i="2"/>
  <c r="C1225" i="2"/>
  <c r="D1225" i="2"/>
  <c r="Q1225" i="2"/>
  <c r="B1226" i="2"/>
  <c r="C1226" i="2"/>
  <c r="D1226" i="2"/>
  <c r="Q1226" i="2"/>
  <c r="B1227" i="2"/>
  <c r="C1227" i="2"/>
  <c r="D1227" i="2"/>
  <c r="Q1227" i="2"/>
  <c r="B1228" i="2"/>
  <c r="C1228" i="2"/>
  <c r="D1228" i="2"/>
  <c r="Q1228" i="2"/>
  <c r="B1229" i="2"/>
  <c r="C1229" i="2"/>
  <c r="D1229" i="2"/>
  <c r="Q1229" i="2"/>
  <c r="B1230" i="2"/>
  <c r="N1230" i="2" s="1"/>
  <c r="C1230" i="2"/>
  <c r="D1230" i="2"/>
  <c r="Q1230" i="2"/>
  <c r="B1231" i="2"/>
  <c r="C1231" i="2"/>
  <c r="D1231" i="2"/>
  <c r="Q1231" i="2"/>
  <c r="B1232" i="2"/>
  <c r="C1232" i="2"/>
  <c r="D1232" i="2"/>
  <c r="Q1232" i="2"/>
  <c r="B1233" i="2"/>
  <c r="C1233" i="2"/>
  <c r="D1233" i="2"/>
  <c r="Q1233" i="2"/>
  <c r="B1234" i="2"/>
  <c r="N1234" i="2" s="1"/>
  <c r="C1234" i="2"/>
  <c r="D1234" i="2"/>
  <c r="Q1234" i="2"/>
  <c r="B1235" i="2"/>
  <c r="C1235" i="2"/>
  <c r="D1235" i="2"/>
  <c r="Q1235" i="2"/>
  <c r="B1236" i="2"/>
  <c r="C1236" i="2"/>
  <c r="D1236" i="2"/>
  <c r="Q1236" i="2"/>
  <c r="B1237" i="2"/>
  <c r="C1237" i="2"/>
  <c r="D1237" i="2"/>
  <c r="Q1237" i="2"/>
  <c r="B1238" i="2"/>
  <c r="N1238" i="2" s="1"/>
  <c r="C1238" i="2"/>
  <c r="D1238" i="2"/>
  <c r="Q1238" i="2"/>
  <c r="B1239" i="2"/>
  <c r="C1239" i="2"/>
  <c r="D1239" i="2"/>
  <c r="Q1239" i="2"/>
  <c r="B1240" i="2"/>
  <c r="C1240" i="2"/>
  <c r="D1240" i="2"/>
  <c r="Q1240" i="2"/>
  <c r="B1241" i="2"/>
  <c r="C1241" i="2"/>
  <c r="D1241" i="2"/>
  <c r="Q1241" i="2"/>
  <c r="B1242" i="2"/>
  <c r="N1242" i="2" s="1"/>
  <c r="C1242" i="2"/>
  <c r="D1242" i="2"/>
  <c r="Q1242" i="2"/>
  <c r="B1243" i="2"/>
  <c r="C1243" i="2"/>
  <c r="D1243" i="2"/>
  <c r="Q1243" i="2"/>
  <c r="B1244" i="2"/>
  <c r="C1244" i="2"/>
  <c r="D1244" i="2"/>
  <c r="Q1244" i="2"/>
  <c r="B1245" i="2"/>
  <c r="C1245" i="2"/>
  <c r="D1245" i="2"/>
  <c r="Q1245" i="2"/>
  <c r="B1246" i="2"/>
  <c r="C1246" i="2"/>
  <c r="D1246" i="2"/>
  <c r="Q1246" i="2"/>
  <c r="B1247" i="2"/>
  <c r="C1247" i="2"/>
  <c r="D1247" i="2"/>
  <c r="Q1247" i="2"/>
  <c r="B1248" i="2"/>
  <c r="N1248" i="2" s="1"/>
  <c r="C1248" i="2"/>
  <c r="D1248" i="2"/>
  <c r="Q1248" i="2"/>
  <c r="B1249" i="2"/>
  <c r="C1249" i="2"/>
  <c r="D1249" i="2"/>
  <c r="Q1249" i="2"/>
  <c r="B1250" i="2"/>
  <c r="C1250" i="2"/>
  <c r="D1250" i="2"/>
  <c r="Q1250" i="2"/>
  <c r="B1251" i="2"/>
  <c r="C1251" i="2"/>
  <c r="D1251" i="2"/>
  <c r="Q1251" i="2"/>
  <c r="B1252" i="2"/>
  <c r="N1252" i="2" s="1"/>
  <c r="C1252" i="2"/>
  <c r="D1252" i="2"/>
  <c r="Q1252" i="2"/>
  <c r="B1253" i="2"/>
  <c r="C1253" i="2"/>
  <c r="D1253" i="2"/>
  <c r="Q1253" i="2"/>
  <c r="B1254" i="2"/>
  <c r="C1254" i="2"/>
  <c r="D1254" i="2"/>
  <c r="Q1254" i="2"/>
  <c r="B1255" i="2"/>
  <c r="C1255" i="2"/>
  <c r="D1255" i="2"/>
  <c r="Q1255" i="2"/>
  <c r="B1256" i="2"/>
  <c r="C1256" i="2"/>
  <c r="D1256" i="2"/>
  <c r="Q1256" i="2"/>
  <c r="B1257" i="2"/>
  <c r="C1257" i="2"/>
  <c r="D1257" i="2"/>
  <c r="Q1257" i="2"/>
  <c r="B1258" i="2"/>
  <c r="C1258" i="2"/>
  <c r="D1258" i="2"/>
  <c r="Q1258" i="2"/>
  <c r="B1259" i="2"/>
  <c r="C1259" i="2"/>
  <c r="D1259" i="2"/>
  <c r="Q1259" i="2"/>
  <c r="B1260" i="2"/>
  <c r="C1260" i="2"/>
  <c r="D1260" i="2"/>
  <c r="Q1260" i="2"/>
  <c r="B1261" i="2"/>
  <c r="C1261" i="2"/>
  <c r="D1261" i="2"/>
  <c r="Q1261" i="2"/>
  <c r="B1262" i="2"/>
  <c r="N1262" i="2" s="1"/>
  <c r="C1262" i="2"/>
  <c r="D1262" i="2"/>
  <c r="Q1262" i="2"/>
  <c r="B1263" i="2"/>
  <c r="C1263" i="2"/>
  <c r="D1263" i="2"/>
  <c r="Q1263" i="2"/>
  <c r="B1264" i="2"/>
  <c r="C1264" i="2"/>
  <c r="D1264" i="2"/>
  <c r="Q1264" i="2"/>
  <c r="B1265" i="2"/>
  <c r="C1265" i="2"/>
  <c r="D1265" i="2"/>
  <c r="Q1265" i="2"/>
  <c r="B1266" i="2"/>
  <c r="C1266" i="2"/>
  <c r="D1266" i="2"/>
  <c r="Q1266" i="2"/>
  <c r="B1267" i="2"/>
  <c r="C1267" i="2"/>
  <c r="D1267" i="2"/>
  <c r="Q1267" i="2"/>
  <c r="B1268" i="2"/>
  <c r="N1268" i="2" s="1"/>
  <c r="C1268" i="2"/>
  <c r="D1268" i="2"/>
  <c r="Q1268" i="2"/>
  <c r="B1269" i="2"/>
  <c r="C1269" i="2"/>
  <c r="D1269" i="2"/>
  <c r="Q1269" i="2"/>
  <c r="B1270" i="2"/>
  <c r="C1270" i="2"/>
  <c r="D1270" i="2"/>
  <c r="Q1270" i="2"/>
  <c r="B1271" i="2"/>
  <c r="C1271" i="2"/>
  <c r="D1271" i="2"/>
  <c r="Q1271" i="2"/>
  <c r="B1272" i="2"/>
  <c r="N1272" i="2" s="1"/>
  <c r="C1272" i="2"/>
  <c r="D1272" i="2"/>
  <c r="Q1272" i="2"/>
  <c r="B1273" i="2"/>
  <c r="C1273" i="2"/>
  <c r="D1273" i="2"/>
  <c r="Q1273" i="2"/>
  <c r="B1274" i="2"/>
  <c r="C1274" i="2"/>
  <c r="D1274" i="2"/>
  <c r="Q1274" i="2"/>
  <c r="B1275" i="2"/>
  <c r="C1275" i="2"/>
  <c r="D1275" i="2"/>
  <c r="Q1275" i="2"/>
  <c r="B1276" i="2"/>
  <c r="C1276" i="2"/>
  <c r="D1276" i="2"/>
  <c r="Q1276" i="2"/>
  <c r="B1277" i="2"/>
  <c r="C1277" i="2"/>
  <c r="D1277" i="2"/>
  <c r="Q1277" i="2"/>
  <c r="B1278" i="2"/>
  <c r="N1278" i="2" s="1"/>
  <c r="C1278" i="2"/>
  <c r="D1278" i="2"/>
  <c r="Q1278" i="2"/>
  <c r="B1279" i="2"/>
  <c r="C1279" i="2"/>
  <c r="D1279" i="2"/>
  <c r="Q1279" i="2"/>
  <c r="B1280" i="2"/>
  <c r="N1280" i="2" s="1"/>
  <c r="C1280" i="2"/>
  <c r="D1280" i="2"/>
  <c r="Q1280" i="2"/>
  <c r="B1281" i="2"/>
  <c r="C1281" i="2"/>
  <c r="D1281" i="2"/>
  <c r="Q1281" i="2"/>
  <c r="B1282" i="2"/>
  <c r="N1282" i="2" s="1"/>
  <c r="C1282" i="2"/>
  <c r="D1282" i="2"/>
  <c r="Q1282" i="2"/>
  <c r="B1283" i="2"/>
  <c r="C1283" i="2"/>
  <c r="D1283" i="2"/>
  <c r="Q1283" i="2"/>
  <c r="B1284" i="2"/>
  <c r="C1284" i="2"/>
  <c r="D1284" i="2"/>
  <c r="Q1284" i="2"/>
  <c r="B1285" i="2"/>
  <c r="C1285" i="2"/>
  <c r="D1285" i="2"/>
  <c r="Q1285" i="2"/>
  <c r="B1286" i="2"/>
  <c r="C1286" i="2"/>
  <c r="D1286" i="2"/>
  <c r="Q1286" i="2"/>
  <c r="B1287" i="2"/>
  <c r="C1287" i="2"/>
  <c r="D1287" i="2"/>
  <c r="Q1287" i="2"/>
  <c r="B1288" i="2"/>
  <c r="C1288" i="2"/>
  <c r="D1288" i="2"/>
  <c r="Q1288" i="2"/>
  <c r="B1289" i="2"/>
  <c r="C1289" i="2"/>
  <c r="D1289" i="2"/>
  <c r="Q1289" i="2"/>
  <c r="B1290" i="2"/>
  <c r="C1290" i="2"/>
  <c r="D1290" i="2"/>
  <c r="Q1290" i="2"/>
  <c r="B1291" i="2"/>
  <c r="C1291" i="2"/>
  <c r="D1291" i="2"/>
  <c r="Q1291" i="2"/>
  <c r="B1292" i="2"/>
  <c r="C1292" i="2"/>
  <c r="D1292" i="2"/>
  <c r="Q1292" i="2"/>
  <c r="B1293" i="2"/>
  <c r="C1293" i="2"/>
  <c r="D1293" i="2"/>
  <c r="Q1293" i="2"/>
  <c r="B1294" i="2"/>
  <c r="N1294" i="2" s="1"/>
  <c r="C1294" i="2"/>
  <c r="D1294" i="2"/>
  <c r="Q1294" i="2"/>
  <c r="B1295" i="2"/>
  <c r="C1295" i="2"/>
  <c r="D1295" i="2"/>
  <c r="Q1295" i="2"/>
  <c r="B1296" i="2"/>
  <c r="C1296" i="2"/>
  <c r="D1296" i="2"/>
  <c r="Q1296" i="2"/>
  <c r="B1297" i="2"/>
  <c r="C1297" i="2"/>
  <c r="D1297" i="2"/>
  <c r="Q1297" i="2"/>
  <c r="B1298" i="2"/>
  <c r="C1298" i="2"/>
  <c r="D1298" i="2"/>
  <c r="Q1298" i="2"/>
  <c r="B1299" i="2"/>
  <c r="C1299" i="2"/>
  <c r="D1299" i="2"/>
  <c r="Q1299" i="2"/>
  <c r="B1300" i="2"/>
  <c r="C1300" i="2"/>
  <c r="D1300" i="2"/>
  <c r="Q1300" i="2"/>
  <c r="B1301" i="2"/>
  <c r="C1301" i="2"/>
  <c r="D1301" i="2"/>
  <c r="Q1301" i="2"/>
  <c r="B1302" i="2"/>
  <c r="C1302" i="2"/>
  <c r="D1302" i="2"/>
  <c r="Q1302" i="2"/>
  <c r="B1303" i="2"/>
  <c r="C1303" i="2"/>
  <c r="D1303" i="2"/>
  <c r="Q1303" i="2"/>
  <c r="B1304" i="2"/>
  <c r="C1304" i="2"/>
  <c r="D1304" i="2"/>
  <c r="Q1304" i="2"/>
  <c r="B1305" i="2"/>
  <c r="C1305" i="2"/>
  <c r="D1305" i="2"/>
  <c r="Q1305" i="2"/>
  <c r="B1306" i="2"/>
  <c r="C1306" i="2"/>
  <c r="D1306" i="2"/>
  <c r="Q1306" i="2"/>
  <c r="B1307" i="2"/>
  <c r="C1307" i="2"/>
  <c r="D1307" i="2"/>
  <c r="Q1307" i="2"/>
  <c r="B1308" i="2"/>
  <c r="C1308" i="2"/>
  <c r="D1308" i="2"/>
  <c r="Q1308" i="2"/>
  <c r="B1309" i="2"/>
  <c r="C1309" i="2"/>
  <c r="D1309" i="2"/>
  <c r="Q1309" i="2"/>
  <c r="B1310" i="2"/>
  <c r="C1310" i="2"/>
  <c r="D1310" i="2"/>
  <c r="Q1310" i="2"/>
  <c r="B1311" i="2"/>
  <c r="C1311" i="2"/>
  <c r="D1311" i="2"/>
  <c r="Q1311" i="2"/>
  <c r="B1312" i="2"/>
  <c r="N1312" i="2" s="1"/>
  <c r="C1312" i="2"/>
  <c r="D1312" i="2"/>
  <c r="Q1312" i="2"/>
  <c r="B1313" i="2"/>
  <c r="C1313" i="2"/>
  <c r="D1313" i="2"/>
  <c r="Q1313" i="2"/>
  <c r="B1314" i="2"/>
  <c r="C1314" i="2"/>
  <c r="D1314" i="2"/>
  <c r="Q1314" i="2"/>
  <c r="B1315" i="2"/>
  <c r="C1315" i="2"/>
  <c r="D1315" i="2"/>
  <c r="Q1315" i="2"/>
  <c r="B1316" i="2"/>
  <c r="C1316" i="2"/>
  <c r="D1316" i="2"/>
  <c r="Q1316" i="2"/>
  <c r="B1317" i="2"/>
  <c r="C1317" i="2"/>
  <c r="D1317" i="2"/>
  <c r="Q1317" i="2"/>
  <c r="B1318" i="2"/>
  <c r="C1318" i="2"/>
  <c r="D1318" i="2"/>
  <c r="Q1318" i="2"/>
  <c r="B1319" i="2"/>
  <c r="C1319" i="2"/>
  <c r="D1319" i="2"/>
  <c r="Q1319" i="2"/>
  <c r="B1320" i="2"/>
  <c r="N1320" i="2" s="1"/>
  <c r="C1320" i="2"/>
  <c r="D1320" i="2"/>
  <c r="Q1320" i="2"/>
  <c r="B1321" i="2"/>
  <c r="C1321" i="2"/>
  <c r="D1321" i="2"/>
  <c r="Q1321" i="2"/>
  <c r="B1322" i="2"/>
  <c r="N1322" i="2" s="1"/>
  <c r="C1322" i="2"/>
  <c r="D1322" i="2"/>
  <c r="Q1322" i="2"/>
  <c r="B1323" i="2"/>
  <c r="C1323" i="2"/>
  <c r="D1323" i="2"/>
  <c r="Q1323" i="2"/>
  <c r="B1324" i="2"/>
  <c r="N1324" i="2" s="1"/>
  <c r="C1324" i="2"/>
  <c r="D1324" i="2"/>
  <c r="Q1324" i="2"/>
  <c r="B1325" i="2"/>
  <c r="N1325" i="2" s="1"/>
  <c r="C1325" i="2"/>
  <c r="D1325" i="2"/>
  <c r="Q1325" i="2"/>
  <c r="B1326" i="2"/>
  <c r="N1326" i="2" s="1"/>
  <c r="C1326" i="2"/>
  <c r="D1326" i="2"/>
  <c r="Q1326" i="2"/>
  <c r="B1327" i="2"/>
  <c r="N1327" i="2" s="1"/>
  <c r="C1327" i="2"/>
  <c r="D1327" i="2"/>
  <c r="Q1327" i="2"/>
  <c r="B1328" i="2"/>
  <c r="N1328" i="2" s="1"/>
  <c r="C1328" i="2"/>
  <c r="D1328" i="2"/>
  <c r="Q1328" i="2"/>
  <c r="B1329" i="2"/>
  <c r="N1329" i="2" s="1"/>
  <c r="C1329" i="2"/>
  <c r="D1329" i="2"/>
  <c r="Q1329" i="2"/>
  <c r="B1330" i="2"/>
  <c r="N1330" i="2" s="1"/>
  <c r="C1330" i="2"/>
  <c r="D1330" i="2"/>
  <c r="Q1330" i="2"/>
  <c r="B1331" i="2"/>
  <c r="N1331" i="2" s="1"/>
  <c r="C1331" i="2"/>
  <c r="D1331" i="2"/>
  <c r="Q1331" i="2"/>
  <c r="B1332" i="2"/>
  <c r="N1332" i="2" s="1"/>
  <c r="C1332" i="2"/>
  <c r="D1332" i="2"/>
  <c r="Q1332" i="2"/>
  <c r="B1333" i="2"/>
  <c r="N1333" i="2" s="1"/>
  <c r="C1333" i="2"/>
  <c r="D1333" i="2"/>
  <c r="Q1333" i="2"/>
  <c r="B1334" i="2"/>
  <c r="N1334" i="2" s="1"/>
  <c r="C1334" i="2"/>
  <c r="D1334" i="2"/>
  <c r="Q1334" i="2"/>
  <c r="B1335" i="2"/>
  <c r="N1335" i="2" s="1"/>
  <c r="C1335" i="2"/>
  <c r="D1335" i="2"/>
  <c r="Q1335" i="2"/>
  <c r="B1336" i="2"/>
  <c r="N1336" i="2" s="1"/>
  <c r="C1336" i="2"/>
  <c r="D1336" i="2"/>
  <c r="Q1336" i="2"/>
  <c r="B1337" i="2"/>
  <c r="N1337" i="2" s="1"/>
  <c r="C1337" i="2"/>
  <c r="D1337" i="2"/>
  <c r="Q1337" i="2"/>
  <c r="B1338" i="2"/>
  <c r="N1338" i="2" s="1"/>
  <c r="C1338" i="2"/>
  <c r="D1338" i="2"/>
  <c r="Q1338" i="2"/>
  <c r="B1339" i="2"/>
  <c r="N1339" i="2" s="1"/>
  <c r="C1339" i="2"/>
  <c r="D1339" i="2"/>
  <c r="Q1339" i="2"/>
  <c r="B1340" i="2"/>
  <c r="N1340" i="2" s="1"/>
  <c r="C1340" i="2"/>
  <c r="D1340" i="2"/>
  <c r="Q1340" i="2"/>
  <c r="B1341" i="2"/>
  <c r="N1341" i="2" s="1"/>
  <c r="C1341" i="2"/>
  <c r="D1341" i="2"/>
  <c r="Q1341" i="2"/>
  <c r="B1342" i="2"/>
  <c r="N1342" i="2" s="1"/>
  <c r="C1342" i="2"/>
  <c r="D1342" i="2"/>
  <c r="Q1342" i="2"/>
  <c r="B1343" i="2"/>
  <c r="C1343" i="2"/>
  <c r="D1343" i="2"/>
  <c r="Q1343" i="2"/>
  <c r="B1344" i="2"/>
  <c r="N1344" i="2" s="1"/>
  <c r="C1344" i="2"/>
  <c r="D1344" i="2"/>
  <c r="Q1344" i="2"/>
  <c r="B1345" i="2"/>
  <c r="N1345" i="2" s="1"/>
  <c r="C1345" i="2"/>
  <c r="D1345" i="2"/>
  <c r="Q1345" i="2"/>
  <c r="B1346" i="2"/>
  <c r="C1346" i="2"/>
  <c r="D1346" i="2"/>
  <c r="Q1346" i="2"/>
  <c r="B1347" i="2"/>
  <c r="C1347" i="2"/>
  <c r="D1347" i="2"/>
  <c r="Q1347" i="2"/>
  <c r="B1348" i="2"/>
  <c r="N1348" i="2" s="1"/>
  <c r="C1348" i="2"/>
  <c r="D1348" i="2"/>
  <c r="Q1348" i="2"/>
  <c r="B1349" i="2"/>
  <c r="N1349" i="2" s="1"/>
  <c r="C1349" i="2"/>
  <c r="D1349" i="2"/>
  <c r="Q1349" i="2"/>
  <c r="B1350" i="2"/>
  <c r="C1350" i="2"/>
  <c r="D1350" i="2"/>
  <c r="Q1350" i="2"/>
  <c r="B1351" i="2"/>
  <c r="C1351" i="2"/>
  <c r="D1351" i="2"/>
  <c r="Q1351" i="2"/>
  <c r="B1352" i="2"/>
  <c r="N1352" i="2" s="1"/>
  <c r="C1352" i="2"/>
  <c r="D1352" i="2"/>
  <c r="Q1352" i="2"/>
  <c r="B1353" i="2"/>
  <c r="N1353" i="2" s="1"/>
  <c r="C1353" i="2"/>
  <c r="D1353" i="2"/>
  <c r="Q1353" i="2"/>
  <c r="B1354" i="2"/>
  <c r="C1354" i="2"/>
  <c r="D1354" i="2"/>
  <c r="Q1354" i="2"/>
  <c r="B1355" i="2"/>
  <c r="C1355" i="2"/>
  <c r="D1355" i="2"/>
  <c r="Q1355" i="2"/>
  <c r="B1356" i="2"/>
  <c r="N1356" i="2" s="1"/>
  <c r="C1356" i="2"/>
  <c r="D1356" i="2"/>
  <c r="Q1356" i="2"/>
  <c r="B1357" i="2"/>
  <c r="N1357" i="2" s="1"/>
  <c r="C1357" i="2"/>
  <c r="D1357" i="2"/>
  <c r="Q1357" i="2"/>
  <c r="B1358" i="2"/>
  <c r="C1358" i="2"/>
  <c r="D1358" i="2"/>
  <c r="Q1358" i="2"/>
  <c r="B1359" i="2"/>
  <c r="C1359" i="2"/>
  <c r="D1359" i="2"/>
  <c r="Q1359" i="2"/>
  <c r="B1360" i="2"/>
  <c r="N1360" i="2" s="1"/>
  <c r="C1360" i="2"/>
  <c r="D1360" i="2"/>
  <c r="Q1360" i="2"/>
  <c r="B1361" i="2"/>
  <c r="N1361" i="2" s="1"/>
  <c r="C1361" i="2"/>
  <c r="D1361" i="2"/>
  <c r="Q1361" i="2"/>
  <c r="B1362" i="2"/>
  <c r="N1362" i="2" s="1"/>
  <c r="C1362" i="2"/>
  <c r="D1362" i="2"/>
  <c r="Q1362" i="2"/>
  <c r="B1363" i="2"/>
  <c r="C1363" i="2"/>
  <c r="D1363" i="2"/>
  <c r="Q1363" i="2"/>
  <c r="B1364" i="2"/>
  <c r="N1364" i="2" s="1"/>
  <c r="C1364" i="2"/>
  <c r="D1364" i="2"/>
  <c r="Q1364" i="2"/>
  <c r="B1365" i="2"/>
  <c r="N1365" i="2" s="1"/>
  <c r="C1365" i="2"/>
  <c r="D1365" i="2"/>
  <c r="Q1365" i="2"/>
  <c r="B1366" i="2"/>
  <c r="N1366" i="2" s="1"/>
  <c r="C1366" i="2"/>
  <c r="D1366" i="2"/>
  <c r="Q1366" i="2"/>
  <c r="B1367" i="2"/>
  <c r="C1367" i="2"/>
  <c r="D1367" i="2"/>
  <c r="Q1367" i="2"/>
  <c r="B1368" i="2"/>
  <c r="N1368" i="2" s="1"/>
  <c r="C1368" i="2"/>
  <c r="D1368" i="2"/>
  <c r="Q1368" i="2"/>
  <c r="B1369" i="2"/>
  <c r="N1369" i="2" s="1"/>
  <c r="C1369" i="2"/>
  <c r="D1369" i="2"/>
  <c r="Q1369" i="2"/>
  <c r="B1370" i="2"/>
  <c r="C1370" i="2"/>
  <c r="D1370" i="2"/>
  <c r="Q1370" i="2"/>
  <c r="B1371" i="2"/>
  <c r="C1371" i="2"/>
  <c r="D1371" i="2"/>
  <c r="Q1371" i="2"/>
  <c r="B1372" i="2"/>
  <c r="N1372" i="2" s="1"/>
  <c r="C1372" i="2"/>
  <c r="D1372" i="2"/>
  <c r="Q1372" i="2"/>
  <c r="B1373" i="2"/>
  <c r="N1373" i="2" s="1"/>
  <c r="C1373" i="2"/>
  <c r="D1373" i="2"/>
  <c r="Q1373" i="2"/>
  <c r="B1374" i="2"/>
  <c r="C1374" i="2"/>
  <c r="D1374" i="2"/>
  <c r="Q1374" i="2"/>
  <c r="B1375" i="2"/>
  <c r="C1375" i="2"/>
  <c r="D1375" i="2"/>
  <c r="Q1375" i="2"/>
  <c r="B1376" i="2"/>
  <c r="N1376" i="2" s="1"/>
  <c r="C1376" i="2"/>
  <c r="D1376" i="2"/>
  <c r="Q1376" i="2"/>
  <c r="B1377" i="2"/>
  <c r="N1377" i="2" s="1"/>
  <c r="C1377" i="2"/>
  <c r="D1377" i="2"/>
  <c r="Q1377" i="2"/>
  <c r="B1378" i="2"/>
  <c r="N1378" i="2" s="1"/>
  <c r="C1378" i="2"/>
  <c r="D1378" i="2"/>
  <c r="Q1378" i="2"/>
  <c r="B1379" i="2"/>
  <c r="C1379" i="2"/>
  <c r="D1379" i="2"/>
  <c r="Q1379" i="2"/>
  <c r="B1380" i="2"/>
  <c r="N1380" i="2" s="1"/>
  <c r="C1380" i="2"/>
  <c r="D1380" i="2"/>
  <c r="Q1380" i="2"/>
  <c r="B1381" i="2"/>
  <c r="N1381" i="2" s="1"/>
  <c r="C1381" i="2"/>
  <c r="D1381" i="2"/>
  <c r="Q1381" i="2"/>
  <c r="B1382" i="2"/>
  <c r="C1382" i="2"/>
  <c r="D1382" i="2"/>
  <c r="Q1382" i="2"/>
  <c r="B1383" i="2"/>
  <c r="C1383" i="2"/>
  <c r="D1383" i="2"/>
  <c r="Q1383" i="2"/>
  <c r="B1384" i="2"/>
  <c r="N1384" i="2" s="1"/>
  <c r="C1384" i="2"/>
  <c r="D1384" i="2"/>
  <c r="Q1384" i="2"/>
  <c r="B1385" i="2"/>
  <c r="N1385" i="2" s="1"/>
  <c r="C1385" i="2"/>
  <c r="D1385" i="2"/>
  <c r="Q1385" i="2"/>
  <c r="B1386" i="2"/>
  <c r="C1386" i="2"/>
  <c r="D1386" i="2"/>
  <c r="Q1386" i="2"/>
  <c r="B1387" i="2"/>
  <c r="C1387" i="2"/>
  <c r="D1387" i="2"/>
  <c r="Q1387" i="2"/>
  <c r="B1388" i="2"/>
  <c r="N1388" i="2" s="1"/>
  <c r="C1388" i="2"/>
  <c r="D1388" i="2"/>
  <c r="Q1388" i="2"/>
  <c r="B1389" i="2"/>
  <c r="N1389" i="2" s="1"/>
  <c r="C1389" i="2"/>
  <c r="D1389" i="2"/>
  <c r="Q1389" i="2"/>
  <c r="B1390" i="2"/>
  <c r="N1390" i="2" s="1"/>
  <c r="C1390" i="2"/>
  <c r="D1390" i="2"/>
  <c r="Q1390" i="2"/>
  <c r="B1391" i="2"/>
  <c r="C1391" i="2"/>
  <c r="D1391" i="2"/>
  <c r="Q1391" i="2"/>
  <c r="B1392" i="2"/>
  <c r="N1392" i="2" s="1"/>
  <c r="C1392" i="2"/>
  <c r="D1392" i="2"/>
  <c r="Q1392" i="2"/>
  <c r="B1393" i="2"/>
  <c r="N1393" i="2" s="1"/>
  <c r="C1393" i="2"/>
  <c r="D1393" i="2"/>
  <c r="Q1393" i="2"/>
  <c r="B1394" i="2"/>
  <c r="C1394" i="2"/>
  <c r="D1394" i="2"/>
  <c r="Q1394" i="2"/>
  <c r="B1395" i="2"/>
  <c r="C1395" i="2"/>
  <c r="D1395" i="2"/>
  <c r="Q1395" i="2"/>
  <c r="B1396" i="2"/>
  <c r="N1396" i="2" s="1"/>
  <c r="C1396" i="2"/>
  <c r="D1396" i="2"/>
  <c r="Q1396" i="2"/>
  <c r="B1397" i="2"/>
  <c r="N1397" i="2" s="1"/>
  <c r="C1397" i="2"/>
  <c r="D1397" i="2"/>
  <c r="Q1397" i="2"/>
  <c r="B1398" i="2"/>
  <c r="C1398" i="2"/>
  <c r="D1398" i="2"/>
  <c r="Q1398" i="2"/>
  <c r="B1399" i="2"/>
  <c r="C1399" i="2"/>
  <c r="D1399" i="2"/>
  <c r="Q1399" i="2"/>
  <c r="B1400" i="2"/>
  <c r="N1400" i="2" s="1"/>
  <c r="C1400" i="2"/>
  <c r="D1400" i="2"/>
  <c r="Q1400" i="2"/>
  <c r="B1401" i="2"/>
  <c r="N1401" i="2" s="1"/>
  <c r="C1401" i="2"/>
  <c r="D1401" i="2"/>
  <c r="Q1401" i="2"/>
  <c r="B1402" i="2"/>
  <c r="C1402" i="2"/>
  <c r="D1402" i="2"/>
  <c r="Q1402" i="2"/>
  <c r="B1403" i="2"/>
  <c r="C1403" i="2"/>
  <c r="D1403" i="2"/>
  <c r="Q1403" i="2"/>
  <c r="B1404" i="2"/>
  <c r="N1404" i="2" s="1"/>
  <c r="C1404" i="2"/>
  <c r="D1404" i="2"/>
  <c r="Q1404" i="2"/>
  <c r="B1405" i="2"/>
  <c r="N1405" i="2" s="1"/>
  <c r="C1405" i="2"/>
  <c r="D1405" i="2"/>
  <c r="Q1405" i="2"/>
  <c r="B1406" i="2"/>
  <c r="N1406" i="2" s="1"/>
  <c r="C1406" i="2"/>
  <c r="D1406" i="2"/>
  <c r="Q1406" i="2"/>
  <c r="B1407" i="2"/>
  <c r="C1407" i="2"/>
  <c r="D1407" i="2"/>
  <c r="Q1407" i="2"/>
  <c r="B1408" i="2"/>
  <c r="N1408" i="2" s="1"/>
  <c r="C1408" i="2"/>
  <c r="D1408" i="2"/>
  <c r="Q1408" i="2"/>
  <c r="B1409" i="2"/>
  <c r="N1409" i="2" s="1"/>
  <c r="C1409" i="2"/>
  <c r="D1409" i="2"/>
  <c r="Q1409" i="2"/>
  <c r="B1410" i="2"/>
  <c r="C1410" i="2"/>
  <c r="D1410" i="2"/>
  <c r="Q1410" i="2"/>
  <c r="B1411" i="2"/>
  <c r="C1411" i="2"/>
  <c r="D1411" i="2"/>
  <c r="Q1411" i="2"/>
  <c r="B1412" i="2"/>
  <c r="N1412" i="2" s="1"/>
  <c r="C1412" i="2"/>
  <c r="D1412" i="2"/>
  <c r="Q1412" i="2"/>
  <c r="B1413" i="2"/>
  <c r="N1413" i="2" s="1"/>
  <c r="C1413" i="2"/>
  <c r="D1413" i="2"/>
  <c r="Q1413" i="2"/>
  <c r="B1414" i="2"/>
  <c r="C1414" i="2"/>
  <c r="D1414" i="2"/>
  <c r="Q1414" i="2"/>
  <c r="B1415" i="2"/>
  <c r="C1415" i="2"/>
  <c r="D1415" i="2"/>
  <c r="Q1415" i="2"/>
  <c r="B1416" i="2"/>
  <c r="N1416" i="2" s="1"/>
  <c r="C1416" i="2"/>
  <c r="D1416" i="2"/>
  <c r="Q1416" i="2"/>
  <c r="B1417" i="2"/>
  <c r="N1417" i="2" s="1"/>
  <c r="C1417" i="2"/>
  <c r="D1417" i="2"/>
  <c r="Q1417" i="2"/>
  <c r="B1418" i="2"/>
  <c r="C1418" i="2"/>
  <c r="D1418" i="2"/>
  <c r="Q1418" i="2"/>
  <c r="B1419" i="2"/>
  <c r="C1419" i="2"/>
  <c r="D1419" i="2"/>
  <c r="Q1419" i="2"/>
  <c r="B1420" i="2"/>
  <c r="C1420" i="2"/>
  <c r="D1420" i="2"/>
  <c r="Q1420" i="2"/>
  <c r="B1421" i="2"/>
  <c r="N1421" i="2" s="1"/>
  <c r="C1421" i="2"/>
  <c r="D1421" i="2"/>
  <c r="Q1421" i="2"/>
  <c r="B1422" i="2"/>
  <c r="C1422" i="2"/>
  <c r="D1422" i="2"/>
  <c r="Q1422" i="2"/>
  <c r="B1423" i="2"/>
  <c r="C1423" i="2"/>
  <c r="D1423" i="2"/>
  <c r="Q1423" i="2"/>
  <c r="B1424" i="2"/>
  <c r="N1424" i="2" s="1"/>
  <c r="C1424" i="2"/>
  <c r="D1424" i="2"/>
  <c r="Q1424" i="2"/>
  <c r="B1425" i="2"/>
  <c r="N1425" i="2" s="1"/>
  <c r="C1425" i="2"/>
  <c r="D1425" i="2"/>
  <c r="Q1425" i="2"/>
  <c r="B1426" i="2"/>
  <c r="C1426" i="2"/>
  <c r="D1426" i="2"/>
  <c r="Q1426" i="2"/>
  <c r="B1427" i="2"/>
  <c r="C1427" i="2"/>
  <c r="D1427" i="2"/>
  <c r="Q1427" i="2"/>
  <c r="B1428" i="2"/>
  <c r="N1428" i="2" s="1"/>
  <c r="C1428" i="2"/>
  <c r="D1428" i="2"/>
  <c r="Q1428" i="2"/>
  <c r="B1429" i="2"/>
  <c r="C1429" i="2"/>
  <c r="D1429" i="2"/>
  <c r="Q1429" i="2"/>
  <c r="B1430" i="2"/>
  <c r="N1430" i="2" s="1"/>
  <c r="C1430" i="2"/>
  <c r="D1430" i="2"/>
  <c r="Q1430" i="2"/>
  <c r="B1431" i="2"/>
  <c r="C1431" i="2"/>
  <c r="D1431" i="2"/>
  <c r="Q1431" i="2"/>
  <c r="B1432" i="2"/>
  <c r="N1432" i="2" s="1"/>
  <c r="C1432" i="2"/>
  <c r="D1432" i="2"/>
  <c r="Q1432" i="2"/>
  <c r="B1433" i="2"/>
  <c r="C1433" i="2"/>
  <c r="D1433" i="2"/>
  <c r="Q1433" i="2"/>
  <c r="B1434" i="2"/>
  <c r="C1434" i="2"/>
  <c r="D1434" i="2"/>
  <c r="Q1434" i="2"/>
  <c r="B1435" i="2"/>
  <c r="C1435" i="2"/>
  <c r="D1435" i="2"/>
  <c r="Q1435" i="2"/>
  <c r="B1436" i="2"/>
  <c r="N1436" i="2" s="1"/>
  <c r="C1436" i="2"/>
  <c r="D1436" i="2"/>
  <c r="Q1436" i="2"/>
  <c r="B1437" i="2"/>
  <c r="N1437" i="2" s="1"/>
  <c r="C1437" i="2"/>
  <c r="D1437" i="2"/>
  <c r="Q1437" i="2"/>
  <c r="B1438" i="2"/>
  <c r="C1438" i="2"/>
  <c r="D1438" i="2"/>
  <c r="Q1438" i="2"/>
  <c r="B1439" i="2"/>
  <c r="C1439" i="2"/>
  <c r="D1439" i="2"/>
  <c r="Q1439" i="2"/>
  <c r="B1440" i="2"/>
  <c r="N1440" i="2" s="1"/>
  <c r="C1440" i="2"/>
  <c r="D1440" i="2"/>
  <c r="Q1440" i="2"/>
  <c r="B1441" i="2"/>
  <c r="N1441" i="2" s="1"/>
  <c r="C1441" i="2"/>
  <c r="D1441" i="2"/>
  <c r="Q1441" i="2"/>
  <c r="B1442" i="2"/>
  <c r="C1442" i="2"/>
  <c r="D1442" i="2"/>
  <c r="Q1442" i="2"/>
  <c r="B1443" i="2"/>
  <c r="C1443" i="2"/>
  <c r="D1443" i="2"/>
  <c r="Q1443" i="2"/>
  <c r="B1444" i="2"/>
  <c r="N1444" i="2" s="1"/>
  <c r="C1444" i="2"/>
  <c r="D1444" i="2"/>
  <c r="Q1444" i="2"/>
  <c r="B1445" i="2"/>
  <c r="C1445" i="2"/>
  <c r="D1445" i="2"/>
  <c r="Q1445" i="2"/>
  <c r="B1446" i="2"/>
  <c r="C1446" i="2"/>
  <c r="D1446" i="2"/>
  <c r="Q1446" i="2"/>
  <c r="B1447" i="2"/>
  <c r="C1447" i="2"/>
  <c r="D1447" i="2"/>
  <c r="Q1447" i="2"/>
  <c r="B1448" i="2"/>
  <c r="C1448" i="2"/>
  <c r="D1448" i="2"/>
  <c r="Q1448" i="2"/>
  <c r="B1449" i="2"/>
  <c r="C1449" i="2"/>
  <c r="D1449" i="2"/>
  <c r="Q1449" i="2"/>
  <c r="B1450" i="2"/>
  <c r="C1450" i="2"/>
  <c r="D1450" i="2"/>
  <c r="Q1450" i="2"/>
  <c r="B1451" i="2"/>
  <c r="C1451" i="2"/>
  <c r="D1451" i="2"/>
  <c r="Q1451" i="2"/>
  <c r="B1452" i="2"/>
  <c r="N1452" i="2" s="1"/>
  <c r="C1452" i="2"/>
  <c r="D1452" i="2"/>
  <c r="Q1452" i="2"/>
  <c r="B1453" i="2"/>
  <c r="N1453" i="2" s="1"/>
  <c r="C1453" i="2"/>
  <c r="D1453" i="2"/>
  <c r="Q1453" i="2"/>
  <c r="B1454" i="2"/>
  <c r="C1454" i="2"/>
  <c r="D1454" i="2"/>
  <c r="Q1454" i="2"/>
  <c r="B1455" i="2"/>
  <c r="C1455" i="2"/>
  <c r="D1455" i="2"/>
  <c r="Q1455" i="2"/>
  <c r="B1456" i="2"/>
  <c r="N1456" i="2" s="1"/>
  <c r="C1456" i="2"/>
  <c r="D1456" i="2"/>
  <c r="Q1456" i="2"/>
  <c r="B1457" i="2"/>
  <c r="N1457" i="2" s="1"/>
  <c r="C1457" i="2"/>
  <c r="D1457" i="2"/>
  <c r="Q1457" i="2"/>
  <c r="B1458" i="2"/>
  <c r="C1458" i="2"/>
  <c r="D1458" i="2"/>
  <c r="Q1458" i="2"/>
  <c r="B1459" i="2"/>
  <c r="C1459" i="2"/>
  <c r="D1459" i="2"/>
  <c r="Q1459" i="2"/>
  <c r="B1460" i="2"/>
  <c r="N1460" i="2" s="1"/>
  <c r="C1460" i="2"/>
  <c r="D1460" i="2"/>
  <c r="Q1460" i="2"/>
  <c r="B1461" i="2"/>
  <c r="C1461" i="2"/>
  <c r="D1461" i="2"/>
  <c r="Q1461" i="2"/>
  <c r="B1462" i="2"/>
  <c r="C1462" i="2"/>
  <c r="D1462" i="2"/>
  <c r="Q1462" i="2"/>
  <c r="B1463" i="2"/>
  <c r="C1463" i="2"/>
  <c r="D1463" i="2"/>
  <c r="Q1463" i="2"/>
  <c r="B1464" i="2"/>
  <c r="C1464" i="2"/>
  <c r="D1464" i="2"/>
  <c r="Q1464" i="2"/>
  <c r="B1465" i="2"/>
  <c r="C1465" i="2"/>
  <c r="D1465" i="2"/>
  <c r="Q1465" i="2"/>
  <c r="B1466" i="2"/>
  <c r="C1466" i="2"/>
  <c r="D1466" i="2"/>
  <c r="Q1466" i="2"/>
  <c r="B1467" i="2"/>
  <c r="C1467" i="2"/>
  <c r="D1467" i="2"/>
  <c r="Q1467" i="2"/>
  <c r="B1468" i="2"/>
  <c r="C1468" i="2"/>
  <c r="D1468" i="2"/>
  <c r="Q1468" i="2"/>
  <c r="B1469" i="2"/>
  <c r="N1469" i="2" s="1"/>
  <c r="C1469" i="2"/>
  <c r="D1469" i="2"/>
  <c r="Q1469" i="2"/>
  <c r="B1470" i="2"/>
  <c r="C1470" i="2"/>
  <c r="D1470" i="2"/>
  <c r="Q1470" i="2"/>
  <c r="B1471" i="2"/>
  <c r="C1471" i="2"/>
  <c r="D1471" i="2"/>
  <c r="Q1471" i="2"/>
  <c r="B1472" i="2"/>
  <c r="N1472" i="2" s="1"/>
  <c r="C1472" i="2"/>
  <c r="D1472" i="2"/>
  <c r="Q1472" i="2"/>
  <c r="B1473" i="2"/>
  <c r="N1473" i="2" s="1"/>
  <c r="C1473" i="2"/>
  <c r="D1473" i="2"/>
  <c r="Q1473" i="2"/>
  <c r="B1474" i="2"/>
  <c r="C1474" i="2"/>
  <c r="D1474" i="2"/>
  <c r="Q1474" i="2"/>
  <c r="B1475" i="2"/>
  <c r="C1475" i="2"/>
  <c r="D1475" i="2"/>
  <c r="Q1475" i="2"/>
  <c r="B1476" i="2"/>
  <c r="N1476" i="2" s="1"/>
  <c r="C1476" i="2"/>
  <c r="D1476" i="2"/>
  <c r="Q1476" i="2"/>
  <c r="B1477" i="2"/>
  <c r="C1477" i="2"/>
  <c r="D1477" i="2"/>
  <c r="Q1477" i="2"/>
  <c r="B1478" i="2"/>
  <c r="C1478" i="2"/>
  <c r="D1478" i="2"/>
  <c r="Q1478" i="2"/>
  <c r="B1479" i="2"/>
  <c r="C1479" i="2"/>
  <c r="D1479" i="2"/>
  <c r="Q1479" i="2"/>
  <c r="B1480" i="2"/>
  <c r="C1480" i="2"/>
  <c r="D1480" i="2"/>
  <c r="Q1480" i="2"/>
  <c r="B1481" i="2"/>
  <c r="C1481" i="2"/>
  <c r="D1481" i="2"/>
  <c r="Q1481" i="2"/>
  <c r="B1482" i="2"/>
  <c r="C1482" i="2"/>
  <c r="D1482" i="2"/>
  <c r="Q1482" i="2"/>
  <c r="B1483" i="2"/>
  <c r="C1483" i="2"/>
  <c r="D1483" i="2"/>
  <c r="Q1483" i="2"/>
  <c r="B1484" i="2"/>
  <c r="N1484" i="2" s="1"/>
  <c r="C1484" i="2"/>
  <c r="D1484" i="2"/>
  <c r="Q1484" i="2"/>
  <c r="B1485" i="2"/>
  <c r="N1485" i="2" s="1"/>
  <c r="C1485" i="2"/>
  <c r="D1485" i="2"/>
  <c r="Q1485" i="2"/>
  <c r="B1486" i="2"/>
  <c r="C1486" i="2"/>
  <c r="D1486" i="2"/>
  <c r="Q1486" i="2"/>
  <c r="B1487" i="2"/>
  <c r="C1487" i="2"/>
  <c r="D1487" i="2"/>
  <c r="Q1487" i="2"/>
  <c r="B1488" i="2"/>
  <c r="N1488" i="2" s="1"/>
  <c r="C1488" i="2"/>
  <c r="D1488" i="2"/>
  <c r="Q1488" i="2"/>
  <c r="B1489" i="2"/>
  <c r="N1489" i="2" s="1"/>
  <c r="C1489" i="2"/>
  <c r="D1489" i="2"/>
  <c r="Q1489" i="2"/>
  <c r="B1490" i="2"/>
  <c r="N1490" i="2" s="1"/>
  <c r="C1490" i="2"/>
  <c r="D1490" i="2"/>
  <c r="Q1490" i="2"/>
  <c r="B1491" i="2"/>
  <c r="C1491" i="2"/>
  <c r="D1491" i="2"/>
  <c r="Q1491" i="2"/>
  <c r="B1492" i="2"/>
  <c r="N1492" i="2" s="1"/>
  <c r="C1492" i="2"/>
  <c r="D1492" i="2"/>
  <c r="Q1492" i="2"/>
  <c r="B1493" i="2"/>
  <c r="C1493" i="2"/>
  <c r="D1493" i="2"/>
  <c r="Q1493" i="2"/>
  <c r="B1494" i="2"/>
  <c r="C1494" i="2"/>
  <c r="D1494" i="2"/>
  <c r="Q1494" i="2"/>
  <c r="B1495" i="2"/>
  <c r="C1495" i="2"/>
  <c r="D1495" i="2"/>
  <c r="Q1495" i="2"/>
  <c r="B1496" i="2"/>
  <c r="C1496" i="2"/>
  <c r="D1496" i="2"/>
  <c r="Q1496" i="2"/>
  <c r="B1497" i="2"/>
  <c r="C1497" i="2"/>
  <c r="D1497" i="2"/>
  <c r="Q1497" i="2"/>
  <c r="B1498" i="2"/>
  <c r="C1498" i="2"/>
  <c r="D1498" i="2"/>
  <c r="Q1498" i="2"/>
  <c r="B1499" i="2"/>
  <c r="C1499" i="2"/>
  <c r="D1499" i="2"/>
  <c r="Q1499" i="2"/>
  <c r="B1500" i="2"/>
  <c r="C1500" i="2"/>
  <c r="D1500" i="2"/>
  <c r="Q1500" i="2"/>
  <c r="B1501" i="2"/>
  <c r="N1501" i="2" s="1"/>
  <c r="C1501" i="2"/>
  <c r="D1501" i="2"/>
  <c r="Q1501" i="2"/>
  <c r="B1502" i="2"/>
  <c r="N1502" i="2" s="1"/>
  <c r="C1502" i="2"/>
  <c r="D1502" i="2"/>
  <c r="Q1502" i="2"/>
  <c r="B1503" i="2"/>
  <c r="C1503" i="2"/>
  <c r="D1503" i="2"/>
  <c r="Q1503" i="2"/>
  <c r="B1504" i="2"/>
  <c r="N1504" i="2" s="1"/>
  <c r="C1504" i="2"/>
  <c r="D1504" i="2"/>
  <c r="Q1504" i="2"/>
  <c r="B1505" i="2"/>
  <c r="N1505" i="2" s="1"/>
  <c r="C1505" i="2"/>
  <c r="D1505" i="2"/>
  <c r="Q1505" i="2"/>
  <c r="B1506" i="2"/>
  <c r="C1506" i="2"/>
  <c r="D1506" i="2"/>
  <c r="Q1506" i="2"/>
  <c r="B1507" i="2"/>
  <c r="C1507" i="2"/>
  <c r="D1507" i="2"/>
  <c r="Q1507" i="2"/>
  <c r="B1508" i="2"/>
  <c r="N1508" i="2" s="1"/>
  <c r="C1508" i="2"/>
  <c r="D1508" i="2"/>
  <c r="Q1508" i="2"/>
  <c r="B1509" i="2"/>
  <c r="C1509" i="2"/>
  <c r="D1509" i="2"/>
  <c r="Q1509" i="2"/>
  <c r="B1510" i="2"/>
  <c r="N1510" i="2" s="1"/>
  <c r="C1510" i="2"/>
  <c r="D1510" i="2"/>
  <c r="Q1510" i="2"/>
  <c r="B1511" i="2"/>
  <c r="C1511" i="2"/>
  <c r="D1511" i="2"/>
  <c r="Q1511" i="2"/>
  <c r="B1512" i="2"/>
  <c r="C1512" i="2"/>
  <c r="D1512" i="2"/>
  <c r="Q1512" i="2"/>
  <c r="B1513" i="2"/>
  <c r="C1513" i="2"/>
  <c r="D1513" i="2"/>
  <c r="Q1513" i="2"/>
  <c r="B1514" i="2"/>
  <c r="C1514" i="2"/>
  <c r="D1514" i="2"/>
  <c r="Q1514" i="2"/>
  <c r="B1515" i="2"/>
  <c r="C1515" i="2"/>
  <c r="D1515" i="2"/>
  <c r="Q1515" i="2"/>
  <c r="B1516" i="2"/>
  <c r="N1516" i="2" s="1"/>
  <c r="C1516" i="2"/>
  <c r="D1516" i="2"/>
  <c r="Q1516" i="2"/>
  <c r="B1517" i="2"/>
  <c r="N1517" i="2" s="1"/>
  <c r="C1517" i="2"/>
  <c r="D1517" i="2"/>
  <c r="Q1517" i="2"/>
  <c r="B1518" i="2"/>
  <c r="C1518" i="2"/>
  <c r="D1518" i="2"/>
  <c r="Q1518" i="2"/>
  <c r="B1519" i="2"/>
  <c r="C1519" i="2"/>
  <c r="D1519" i="2"/>
  <c r="Q1519" i="2"/>
  <c r="B1520" i="2"/>
  <c r="N1520" i="2" s="1"/>
  <c r="C1520" i="2"/>
  <c r="D1520" i="2"/>
  <c r="Q1520" i="2"/>
  <c r="B1521" i="2"/>
  <c r="N1521" i="2" s="1"/>
  <c r="C1521" i="2"/>
  <c r="D1521" i="2"/>
  <c r="Q1521" i="2"/>
  <c r="B1522" i="2"/>
  <c r="N1522" i="2" s="1"/>
  <c r="C1522" i="2"/>
  <c r="D1522" i="2"/>
  <c r="Q1522" i="2"/>
  <c r="B1523" i="2"/>
  <c r="C1523" i="2"/>
  <c r="D1523" i="2"/>
  <c r="Q1523" i="2"/>
  <c r="B1524" i="2"/>
  <c r="N1524" i="2" s="1"/>
  <c r="C1524" i="2"/>
  <c r="D1524" i="2"/>
  <c r="Q1524" i="2"/>
  <c r="B1525" i="2"/>
  <c r="C1525" i="2"/>
  <c r="D1525" i="2"/>
  <c r="Q1525" i="2"/>
  <c r="B1526" i="2"/>
  <c r="N1526" i="2" s="1"/>
  <c r="C1526" i="2"/>
  <c r="D1526" i="2"/>
  <c r="Q1526" i="2"/>
  <c r="B1527" i="2"/>
  <c r="C1527" i="2"/>
  <c r="D1527" i="2"/>
  <c r="Q1527" i="2"/>
  <c r="B1528" i="2"/>
  <c r="C1528" i="2"/>
  <c r="D1528" i="2"/>
  <c r="Q1528" i="2"/>
  <c r="B1529" i="2"/>
  <c r="C1529" i="2"/>
  <c r="D1529" i="2"/>
  <c r="Q1529" i="2"/>
  <c r="B1530" i="2"/>
  <c r="N1530" i="2" s="1"/>
  <c r="C1530" i="2"/>
  <c r="D1530" i="2"/>
  <c r="Q1530" i="2"/>
  <c r="B1531" i="2"/>
  <c r="C1531" i="2"/>
  <c r="D1531" i="2"/>
  <c r="Q1531" i="2"/>
  <c r="B1532" i="2"/>
  <c r="C1532" i="2"/>
  <c r="D1532" i="2"/>
  <c r="Q1532" i="2"/>
  <c r="B1533" i="2"/>
  <c r="N1533" i="2" s="1"/>
  <c r="C1533" i="2"/>
  <c r="D1533" i="2"/>
  <c r="Q1533" i="2"/>
  <c r="B1534" i="2"/>
  <c r="N1534" i="2" s="1"/>
  <c r="C1534" i="2"/>
  <c r="D1534" i="2"/>
  <c r="Q1534" i="2"/>
  <c r="B1535" i="2"/>
  <c r="C1535" i="2"/>
  <c r="D1535" i="2"/>
  <c r="Q1535" i="2"/>
  <c r="B1536" i="2"/>
  <c r="N1536" i="2" s="1"/>
  <c r="C1536" i="2"/>
  <c r="D1536" i="2"/>
  <c r="Q1536" i="2"/>
  <c r="B1537" i="2"/>
  <c r="N1537" i="2" s="1"/>
  <c r="C1537" i="2"/>
  <c r="D1537" i="2"/>
  <c r="Q1537" i="2"/>
  <c r="B1538" i="2"/>
  <c r="N1538" i="2" s="1"/>
  <c r="C1538" i="2"/>
  <c r="D1538" i="2"/>
  <c r="Q1538" i="2"/>
  <c r="B1539" i="2"/>
  <c r="C1539" i="2"/>
  <c r="D1539" i="2"/>
  <c r="Q1539" i="2"/>
  <c r="B1540" i="2"/>
  <c r="N1540" i="2" s="1"/>
  <c r="C1540" i="2"/>
  <c r="D1540" i="2"/>
  <c r="Q1540" i="2"/>
  <c r="B1541" i="2"/>
  <c r="C1541" i="2"/>
  <c r="D1541" i="2"/>
  <c r="Q1541" i="2"/>
  <c r="B1542" i="2"/>
  <c r="C1542" i="2"/>
  <c r="D1542" i="2"/>
  <c r="Q1542" i="2"/>
  <c r="B1543" i="2"/>
  <c r="C1543" i="2"/>
  <c r="D1543" i="2"/>
  <c r="Q1543" i="2"/>
  <c r="B1544" i="2"/>
  <c r="C1544" i="2"/>
  <c r="D1544" i="2"/>
  <c r="Q1544" i="2"/>
  <c r="B1545" i="2"/>
  <c r="C1545" i="2"/>
  <c r="D1545" i="2"/>
  <c r="Q1545" i="2"/>
  <c r="B1546" i="2"/>
  <c r="C1546" i="2"/>
  <c r="D1546" i="2"/>
  <c r="Q1546" i="2"/>
  <c r="B1547" i="2"/>
  <c r="C1547" i="2"/>
  <c r="D1547" i="2"/>
  <c r="Q1547" i="2"/>
  <c r="B1548" i="2"/>
  <c r="N1548" i="2" s="1"/>
  <c r="C1548" i="2"/>
  <c r="D1548" i="2"/>
  <c r="Q1548" i="2"/>
  <c r="B1549" i="2"/>
  <c r="N1549" i="2" s="1"/>
  <c r="C1549" i="2"/>
  <c r="D1549" i="2"/>
  <c r="Q1549" i="2"/>
  <c r="B1550" i="2"/>
  <c r="C1550" i="2"/>
  <c r="D1550" i="2"/>
  <c r="Q1550" i="2"/>
  <c r="B1551" i="2"/>
  <c r="C1551" i="2"/>
  <c r="D1551" i="2"/>
  <c r="Q1551" i="2"/>
  <c r="B1552" i="2"/>
  <c r="N1552" i="2" s="1"/>
  <c r="C1552" i="2"/>
  <c r="D1552" i="2"/>
  <c r="Q1552" i="2"/>
  <c r="B1553" i="2"/>
  <c r="N1553" i="2" s="1"/>
  <c r="C1553" i="2"/>
  <c r="D1553" i="2"/>
  <c r="Q1553" i="2"/>
  <c r="B1554" i="2"/>
  <c r="C1554" i="2"/>
  <c r="D1554" i="2"/>
  <c r="Q1554" i="2"/>
  <c r="B1555" i="2"/>
  <c r="C1555" i="2"/>
  <c r="D1555" i="2"/>
  <c r="Q1555" i="2"/>
  <c r="B1556" i="2"/>
  <c r="N1556" i="2" s="1"/>
  <c r="C1556" i="2"/>
  <c r="D1556" i="2"/>
  <c r="Q1556" i="2"/>
  <c r="B1557" i="2"/>
  <c r="C1557" i="2"/>
  <c r="D1557" i="2"/>
  <c r="Q1557" i="2"/>
  <c r="B1558" i="2"/>
  <c r="C1558" i="2"/>
  <c r="D1558" i="2"/>
  <c r="Q1558" i="2"/>
  <c r="B1559" i="2"/>
  <c r="C1559" i="2"/>
  <c r="D1559" i="2"/>
  <c r="Q1559" i="2"/>
  <c r="B1560" i="2"/>
  <c r="N1560" i="2" s="1"/>
  <c r="C1560" i="2"/>
  <c r="D1560" i="2"/>
  <c r="Q1560" i="2"/>
  <c r="B1561" i="2"/>
  <c r="C1561" i="2"/>
  <c r="D1561" i="2"/>
  <c r="Q1561" i="2"/>
  <c r="B1562" i="2"/>
  <c r="C1562" i="2"/>
  <c r="D1562" i="2"/>
  <c r="Q1562" i="2"/>
  <c r="B1563" i="2"/>
  <c r="C1563" i="2"/>
  <c r="D1563" i="2"/>
  <c r="Q1563" i="2"/>
  <c r="B1564" i="2"/>
  <c r="N1564" i="2" s="1"/>
  <c r="C1564" i="2"/>
  <c r="D1564" i="2"/>
  <c r="Q1564" i="2"/>
  <c r="B1565" i="2"/>
  <c r="N1565" i="2" s="1"/>
  <c r="C1565" i="2"/>
  <c r="D1565" i="2"/>
  <c r="Q1565" i="2"/>
  <c r="B1566" i="2"/>
  <c r="C1566" i="2"/>
  <c r="D1566" i="2"/>
  <c r="Q1566" i="2"/>
  <c r="B1567" i="2"/>
  <c r="C1567" i="2"/>
  <c r="D1567" i="2"/>
  <c r="Q1567" i="2"/>
  <c r="B1568" i="2"/>
  <c r="N1568" i="2" s="1"/>
  <c r="C1568" i="2"/>
  <c r="D1568" i="2"/>
  <c r="Q1568" i="2"/>
  <c r="B1569" i="2"/>
  <c r="N1569" i="2" s="1"/>
  <c r="C1569" i="2"/>
  <c r="D1569" i="2"/>
  <c r="Q1569" i="2"/>
  <c r="B1570" i="2"/>
  <c r="C1570" i="2"/>
  <c r="D1570" i="2"/>
  <c r="Q1570" i="2"/>
  <c r="B1571" i="2"/>
  <c r="C1571" i="2"/>
  <c r="D1571" i="2"/>
  <c r="Q1571" i="2"/>
  <c r="B1572" i="2"/>
  <c r="N1572" i="2" s="1"/>
  <c r="C1572" i="2"/>
  <c r="D1572" i="2"/>
  <c r="Q1572" i="2"/>
  <c r="B1573" i="2"/>
  <c r="C1573" i="2"/>
  <c r="D1573" i="2"/>
  <c r="Q1573" i="2"/>
  <c r="B1574" i="2"/>
  <c r="C1574" i="2"/>
  <c r="D1574" i="2"/>
  <c r="Q1574" i="2"/>
  <c r="B1575" i="2"/>
  <c r="C1575" i="2"/>
  <c r="D1575" i="2"/>
  <c r="Q1575" i="2"/>
  <c r="B1576" i="2"/>
  <c r="N1576" i="2" s="1"/>
  <c r="C1576" i="2"/>
  <c r="D1576" i="2"/>
  <c r="Q1576" i="2"/>
  <c r="B1577" i="2"/>
  <c r="C1577" i="2"/>
  <c r="D1577" i="2"/>
  <c r="Q1577" i="2"/>
  <c r="B1578" i="2"/>
  <c r="C1578" i="2"/>
  <c r="D1578" i="2"/>
  <c r="Q1578" i="2"/>
  <c r="B1579" i="2"/>
  <c r="C1579" i="2"/>
  <c r="D1579" i="2"/>
  <c r="Q1579" i="2"/>
  <c r="B1580" i="2"/>
  <c r="N1580" i="2" s="1"/>
  <c r="C1580" i="2"/>
  <c r="D1580" i="2"/>
  <c r="Q1580" i="2"/>
  <c r="B1581" i="2"/>
  <c r="N1581" i="2" s="1"/>
  <c r="C1581" i="2"/>
  <c r="D1581" i="2"/>
  <c r="Q1581" i="2"/>
  <c r="B1582" i="2"/>
  <c r="C1582" i="2"/>
  <c r="D1582" i="2"/>
  <c r="Q1582" i="2"/>
  <c r="B1583" i="2"/>
  <c r="C1583" i="2"/>
  <c r="D1583" i="2"/>
  <c r="Q1583" i="2"/>
  <c r="B1584" i="2"/>
  <c r="N1584" i="2" s="1"/>
  <c r="C1584" i="2"/>
  <c r="D1584" i="2"/>
  <c r="Q1584" i="2"/>
  <c r="B1585" i="2"/>
  <c r="N1585" i="2" s="1"/>
  <c r="C1585" i="2"/>
  <c r="D1585" i="2"/>
  <c r="Q1585" i="2"/>
  <c r="B1586" i="2"/>
  <c r="C1586" i="2"/>
  <c r="D1586" i="2"/>
  <c r="Q1586" i="2"/>
  <c r="B1587" i="2"/>
  <c r="C1587" i="2"/>
  <c r="D1587" i="2"/>
  <c r="Q1587" i="2"/>
  <c r="B1588" i="2"/>
  <c r="N1588" i="2" s="1"/>
  <c r="C1588" i="2"/>
  <c r="D1588" i="2"/>
  <c r="Q1588" i="2"/>
  <c r="B1589" i="2"/>
  <c r="C1589" i="2"/>
  <c r="D1589" i="2"/>
  <c r="Q1589" i="2"/>
  <c r="B1590" i="2"/>
  <c r="N1590" i="2" s="1"/>
  <c r="C1590" i="2"/>
  <c r="D1590" i="2"/>
  <c r="Q1590" i="2"/>
  <c r="B1591" i="2"/>
  <c r="C1591" i="2"/>
  <c r="D1591" i="2"/>
  <c r="Q1591" i="2"/>
  <c r="B1592" i="2"/>
  <c r="C1592" i="2"/>
  <c r="D1592" i="2"/>
  <c r="Q1592" i="2"/>
  <c r="B1593" i="2"/>
  <c r="C1593" i="2"/>
  <c r="D1593" i="2"/>
  <c r="Q1593" i="2"/>
  <c r="B1594" i="2"/>
  <c r="C1594" i="2"/>
  <c r="D1594" i="2"/>
  <c r="Q1594" i="2"/>
  <c r="B1595" i="2"/>
  <c r="C1595" i="2"/>
  <c r="D1595" i="2"/>
  <c r="Q1595" i="2"/>
  <c r="B1596" i="2"/>
  <c r="C1596" i="2"/>
  <c r="D1596" i="2"/>
  <c r="Q1596" i="2"/>
  <c r="B1597" i="2"/>
  <c r="N1597" i="2" s="1"/>
  <c r="C1597" i="2"/>
  <c r="D1597" i="2"/>
  <c r="Q1597" i="2"/>
  <c r="B1598" i="2"/>
  <c r="N1598" i="2" s="1"/>
  <c r="C1598" i="2"/>
  <c r="D1598" i="2"/>
  <c r="Q1598" i="2"/>
  <c r="B1599" i="2"/>
  <c r="C1599" i="2"/>
  <c r="D1599" i="2"/>
  <c r="Q1599" i="2"/>
  <c r="B1600" i="2"/>
  <c r="N1600" i="2" s="1"/>
  <c r="C1600" i="2"/>
  <c r="D1600" i="2"/>
  <c r="Q1600" i="2"/>
  <c r="B1601" i="2"/>
  <c r="N1601" i="2" s="1"/>
  <c r="C1601" i="2"/>
  <c r="D1601" i="2"/>
  <c r="Q1601" i="2"/>
  <c r="B1602" i="2"/>
  <c r="N1602" i="2" s="1"/>
  <c r="C1602" i="2"/>
  <c r="D1602" i="2"/>
  <c r="Q1602" i="2"/>
  <c r="B1603" i="2"/>
  <c r="C1603" i="2"/>
  <c r="D1603" i="2"/>
  <c r="Q1603" i="2"/>
  <c r="B1604" i="2"/>
  <c r="N1604" i="2" s="1"/>
  <c r="C1604" i="2"/>
  <c r="D1604" i="2"/>
  <c r="Q1604" i="2"/>
  <c r="B1605" i="2"/>
  <c r="C1605" i="2"/>
  <c r="D1605" i="2"/>
  <c r="Q1605" i="2"/>
  <c r="B1606" i="2"/>
  <c r="C1606" i="2"/>
  <c r="D1606" i="2"/>
  <c r="Q1606" i="2"/>
  <c r="B1607" i="2"/>
  <c r="C1607" i="2"/>
  <c r="D1607" i="2"/>
  <c r="Q1607" i="2"/>
  <c r="B1608" i="2"/>
  <c r="C1608" i="2"/>
  <c r="D1608" i="2"/>
  <c r="Q1608" i="2"/>
  <c r="B1609" i="2"/>
  <c r="C1609" i="2"/>
  <c r="D1609" i="2"/>
  <c r="Q1609" i="2"/>
  <c r="B1610" i="2"/>
  <c r="N1610" i="2" s="1"/>
  <c r="C1610" i="2"/>
  <c r="D1610" i="2"/>
  <c r="Q1610" i="2"/>
  <c r="B1611" i="2"/>
  <c r="C1611" i="2"/>
  <c r="D1611" i="2"/>
  <c r="Q1611" i="2"/>
  <c r="B1612" i="2"/>
  <c r="C1612" i="2"/>
  <c r="D1612" i="2"/>
  <c r="Q1612" i="2"/>
  <c r="B1613" i="2"/>
  <c r="N1613" i="2" s="1"/>
  <c r="C1613" i="2"/>
  <c r="D1613" i="2"/>
  <c r="Q1613" i="2"/>
  <c r="B1614" i="2"/>
  <c r="C1614" i="2"/>
  <c r="D1614" i="2"/>
  <c r="Q1614" i="2"/>
  <c r="B1615" i="2"/>
  <c r="C1615" i="2"/>
  <c r="D1615" i="2"/>
  <c r="Q1615" i="2"/>
  <c r="B1616" i="2"/>
  <c r="N1616" i="2" s="1"/>
  <c r="C1616" i="2"/>
  <c r="D1616" i="2"/>
  <c r="Q1616" i="2"/>
  <c r="B1617" i="2"/>
  <c r="N1617" i="2" s="1"/>
  <c r="C1617" i="2"/>
  <c r="D1617" i="2"/>
  <c r="Q1617" i="2"/>
  <c r="B1618" i="2"/>
  <c r="C1618" i="2"/>
  <c r="D1618" i="2"/>
  <c r="Q1618" i="2"/>
  <c r="B1619" i="2"/>
  <c r="C1619" i="2"/>
  <c r="D1619" i="2"/>
  <c r="Q1619" i="2"/>
  <c r="B1620" i="2"/>
  <c r="N1620" i="2" s="1"/>
  <c r="C1620" i="2"/>
  <c r="D1620" i="2"/>
  <c r="Q1620" i="2"/>
  <c r="B1621" i="2"/>
  <c r="C1621" i="2"/>
  <c r="D1621" i="2"/>
  <c r="Q1621" i="2"/>
  <c r="B1622" i="2"/>
  <c r="N1622" i="2" s="1"/>
  <c r="C1622" i="2"/>
  <c r="D1622" i="2"/>
  <c r="Q1622" i="2"/>
  <c r="B1623" i="2"/>
  <c r="C1623" i="2"/>
  <c r="D1623" i="2"/>
  <c r="Q1623" i="2"/>
  <c r="B1624" i="2"/>
  <c r="N1624" i="2" s="1"/>
  <c r="C1624" i="2"/>
  <c r="D1624" i="2"/>
  <c r="Q1624" i="2"/>
  <c r="B1625" i="2"/>
  <c r="C1625" i="2"/>
  <c r="D1625" i="2"/>
  <c r="Q1625" i="2"/>
  <c r="B1626" i="2"/>
  <c r="C1626" i="2"/>
  <c r="D1626" i="2"/>
  <c r="Q1626" i="2"/>
  <c r="B1627" i="2"/>
  <c r="C1627" i="2"/>
  <c r="D1627" i="2"/>
  <c r="Q1627" i="2"/>
  <c r="B1628" i="2"/>
  <c r="N1628" i="2" s="1"/>
  <c r="C1628" i="2"/>
  <c r="D1628" i="2"/>
  <c r="Q1628" i="2"/>
  <c r="B1629" i="2"/>
  <c r="N1629" i="2" s="1"/>
  <c r="C1629" i="2"/>
  <c r="D1629" i="2"/>
  <c r="Q1629" i="2"/>
  <c r="B1630" i="2"/>
  <c r="N1630" i="2" s="1"/>
  <c r="C1630" i="2"/>
  <c r="D1630" i="2"/>
  <c r="Q1630" i="2"/>
  <c r="B1631" i="2"/>
  <c r="C1631" i="2"/>
  <c r="D1631" i="2"/>
  <c r="Q1631" i="2"/>
  <c r="B1632" i="2"/>
  <c r="N1632" i="2" s="1"/>
  <c r="C1632" i="2"/>
  <c r="D1632" i="2"/>
  <c r="Q1632" i="2"/>
  <c r="B1633" i="2"/>
  <c r="N1633" i="2" s="1"/>
  <c r="C1633" i="2"/>
  <c r="D1633" i="2"/>
  <c r="Q1633" i="2"/>
  <c r="B1634" i="2"/>
  <c r="N1634" i="2" s="1"/>
  <c r="C1634" i="2"/>
  <c r="D1634" i="2"/>
  <c r="Q1634" i="2"/>
  <c r="B1635" i="2"/>
  <c r="C1635" i="2"/>
  <c r="D1635" i="2"/>
  <c r="Q1635" i="2"/>
  <c r="B1636" i="2"/>
  <c r="N1636" i="2" s="1"/>
  <c r="C1636" i="2"/>
  <c r="D1636" i="2"/>
  <c r="Q1636" i="2"/>
  <c r="B1637" i="2"/>
  <c r="C1637" i="2"/>
  <c r="D1637" i="2"/>
  <c r="Q1637" i="2"/>
  <c r="B1638" i="2"/>
  <c r="N1638" i="2" s="1"/>
  <c r="C1638" i="2"/>
  <c r="D1638" i="2"/>
  <c r="Q1638" i="2"/>
  <c r="B1639" i="2"/>
  <c r="C1639" i="2"/>
  <c r="D1639" i="2"/>
  <c r="Q1639" i="2"/>
  <c r="B1640" i="2"/>
  <c r="N1640" i="2" s="1"/>
  <c r="C1640" i="2"/>
  <c r="D1640" i="2"/>
  <c r="Q1640" i="2"/>
  <c r="B1641" i="2"/>
  <c r="C1641" i="2"/>
  <c r="D1641" i="2"/>
  <c r="Q1641" i="2"/>
  <c r="B1642" i="2"/>
  <c r="C1642" i="2"/>
  <c r="D1642" i="2"/>
  <c r="Q1642" i="2"/>
  <c r="B1643" i="2"/>
  <c r="C1643" i="2"/>
  <c r="D1643" i="2"/>
  <c r="Q1643" i="2"/>
  <c r="B1644" i="2"/>
  <c r="N1644" i="2" s="1"/>
  <c r="C1644" i="2"/>
  <c r="D1644" i="2"/>
  <c r="Q1644" i="2"/>
  <c r="B1645" i="2"/>
  <c r="N1645" i="2" s="1"/>
  <c r="C1645" i="2"/>
  <c r="D1645" i="2"/>
  <c r="Q1645" i="2"/>
  <c r="B1646" i="2"/>
  <c r="N1646" i="2" s="1"/>
  <c r="C1646" i="2"/>
  <c r="D1646" i="2"/>
  <c r="Q1646" i="2"/>
  <c r="B1647" i="2"/>
  <c r="C1647" i="2"/>
  <c r="D1647" i="2"/>
  <c r="Q1647" i="2"/>
  <c r="B1648" i="2"/>
  <c r="N1648" i="2" s="1"/>
  <c r="C1648" i="2"/>
  <c r="D1648" i="2"/>
  <c r="Q1648" i="2"/>
  <c r="B1649" i="2"/>
  <c r="N1649" i="2" s="1"/>
  <c r="C1649" i="2"/>
  <c r="D1649" i="2"/>
  <c r="Q1649" i="2"/>
  <c r="B1650" i="2"/>
  <c r="C1650" i="2"/>
  <c r="D1650" i="2"/>
  <c r="Q1650" i="2"/>
  <c r="B1651" i="2"/>
  <c r="C1651" i="2"/>
  <c r="D1651" i="2"/>
  <c r="Q1651" i="2"/>
  <c r="B1652" i="2"/>
  <c r="N1652" i="2" s="1"/>
  <c r="C1652" i="2"/>
  <c r="D1652" i="2"/>
  <c r="Q1652" i="2"/>
  <c r="B1653" i="2"/>
  <c r="C1653" i="2"/>
  <c r="D1653" i="2"/>
  <c r="Q1653" i="2"/>
  <c r="B1654" i="2"/>
  <c r="N1654" i="2" s="1"/>
  <c r="C1654" i="2"/>
  <c r="D1654" i="2"/>
  <c r="Q1654" i="2"/>
  <c r="B1655" i="2"/>
  <c r="C1655" i="2"/>
  <c r="D1655" i="2"/>
  <c r="Q1655" i="2"/>
  <c r="B1656" i="2"/>
  <c r="C1656" i="2"/>
  <c r="D1656" i="2"/>
  <c r="Q1656" i="2"/>
  <c r="B1657" i="2"/>
  <c r="C1657" i="2"/>
  <c r="D1657" i="2"/>
  <c r="Q1657" i="2"/>
  <c r="B1658" i="2"/>
  <c r="N1658" i="2" s="1"/>
  <c r="C1658" i="2"/>
  <c r="D1658" i="2"/>
  <c r="Q1658" i="2"/>
  <c r="B1659" i="2"/>
  <c r="C1659" i="2"/>
  <c r="D1659" i="2"/>
  <c r="Q1659" i="2"/>
  <c r="B1660" i="2"/>
  <c r="C1660" i="2"/>
  <c r="D1660" i="2"/>
  <c r="Q1660" i="2"/>
  <c r="B1661" i="2"/>
  <c r="N1661" i="2" s="1"/>
  <c r="C1661" i="2"/>
  <c r="D1661" i="2"/>
  <c r="Q1661" i="2"/>
  <c r="B1662" i="2"/>
  <c r="N1662" i="2" s="1"/>
  <c r="C1662" i="2"/>
  <c r="D1662" i="2"/>
  <c r="Q1662" i="2"/>
  <c r="B1663" i="2"/>
  <c r="C1663" i="2"/>
  <c r="D1663" i="2"/>
  <c r="Q1663" i="2"/>
  <c r="B1664" i="2"/>
  <c r="N1664" i="2" s="1"/>
  <c r="C1664" i="2"/>
  <c r="D1664" i="2"/>
  <c r="Q1664" i="2"/>
  <c r="B1665" i="2"/>
  <c r="N1665" i="2" s="1"/>
  <c r="C1665" i="2"/>
  <c r="D1665" i="2"/>
  <c r="Q1665" i="2"/>
  <c r="B1666" i="2"/>
  <c r="N1666" i="2" s="1"/>
  <c r="C1666" i="2"/>
  <c r="D1666" i="2"/>
  <c r="Q1666" i="2"/>
  <c r="B1667" i="2"/>
  <c r="C1667" i="2"/>
  <c r="D1667" i="2"/>
  <c r="Q1667" i="2"/>
  <c r="B1668" i="2"/>
  <c r="N1668" i="2" s="1"/>
  <c r="C1668" i="2"/>
  <c r="D1668" i="2"/>
  <c r="Q1668" i="2"/>
  <c r="B1669" i="2"/>
  <c r="C1669" i="2"/>
  <c r="D1669" i="2"/>
  <c r="Q1669" i="2"/>
  <c r="B1670" i="2"/>
  <c r="N1670" i="2" s="1"/>
  <c r="C1670" i="2"/>
  <c r="D1670" i="2"/>
  <c r="Q1670" i="2"/>
  <c r="B1671" i="2"/>
  <c r="C1671" i="2"/>
  <c r="D1671" i="2"/>
  <c r="Q1671" i="2"/>
  <c r="B1672" i="2"/>
  <c r="N1672" i="2" s="1"/>
  <c r="C1672" i="2"/>
  <c r="D1672" i="2"/>
  <c r="Q1672" i="2"/>
  <c r="B1673" i="2"/>
  <c r="C1673" i="2"/>
  <c r="D1673" i="2"/>
  <c r="Q1673" i="2"/>
  <c r="B1674" i="2"/>
  <c r="C1674" i="2"/>
  <c r="D1674" i="2"/>
  <c r="Q1674" i="2"/>
  <c r="B1675" i="2"/>
  <c r="C1675" i="2"/>
  <c r="D1675" i="2"/>
  <c r="Q1675" i="2"/>
  <c r="B1676" i="2"/>
  <c r="N1676" i="2" s="1"/>
  <c r="C1676" i="2"/>
  <c r="D1676" i="2"/>
  <c r="Q1676" i="2"/>
  <c r="B1677" i="2"/>
  <c r="N1677" i="2" s="1"/>
  <c r="C1677" i="2"/>
  <c r="D1677" i="2"/>
  <c r="Q1677" i="2"/>
  <c r="B1678" i="2"/>
  <c r="C1678" i="2"/>
  <c r="D1678" i="2"/>
  <c r="Q1678" i="2"/>
  <c r="B1679" i="2"/>
  <c r="C1679" i="2"/>
  <c r="D1679" i="2"/>
  <c r="Q1679" i="2"/>
  <c r="B1680" i="2"/>
  <c r="N1680" i="2" s="1"/>
  <c r="C1680" i="2"/>
  <c r="D1680" i="2"/>
  <c r="Q1680" i="2"/>
  <c r="B1681" i="2"/>
  <c r="N1681" i="2" s="1"/>
  <c r="C1681" i="2"/>
  <c r="D1681" i="2"/>
  <c r="Q1681" i="2"/>
  <c r="B1682" i="2"/>
  <c r="C1682" i="2"/>
  <c r="D1682" i="2"/>
  <c r="Q1682" i="2"/>
  <c r="B1683" i="2"/>
  <c r="C1683" i="2"/>
  <c r="D1683" i="2"/>
  <c r="Q1683" i="2"/>
  <c r="B1684" i="2"/>
  <c r="N1684" i="2" s="1"/>
  <c r="C1684" i="2"/>
  <c r="D1684" i="2"/>
  <c r="Q1684" i="2"/>
  <c r="B1685" i="2"/>
  <c r="C1685" i="2"/>
  <c r="D1685" i="2"/>
  <c r="Q1685" i="2"/>
  <c r="B1686" i="2"/>
  <c r="C1686" i="2"/>
  <c r="D1686" i="2"/>
  <c r="Q1686" i="2"/>
  <c r="B1687" i="2"/>
  <c r="C1687" i="2"/>
  <c r="D1687" i="2"/>
  <c r="Q1687" i="2"/>
  <c r="B1688" i="2"/>
  <c r="C1688" i="2"/>
  <c r="D1688" i="2"/>
  <c r="Q1688" i="2"/>
  <c r="B1689" i="2"/>
  <c r="C1689" i="2"/>
  <c r="D1689" i="2"/>
  <c r="Q1689" i="2"/>
  <c r="B1690" i="2"/>
  <c r="C1690" i="2"/>
  <c r="D1690" i="2"/>
  <c r="Q1690" i="2"/>
  <c r="B1691" i="2"/>
  <c r="C1691" i="2"/>
  <c r="D1691" i="2"/>
  <c r="Q1691" i="2"/>
  <c r="B1692" i="2"/>
  <c r="C1692" i="2"/>
  <c r="D1692" i="2"/>
  <c r="Q1692" i="2"/>
  <c r="B1693" i="2"/>
  <c r="N1693" i="2" s="1"/>
  <c r="C1693" i="2"/>
  <c r="D1693" i="2"/>
  <c r="Q1693" i="2"/>
  <c r="B1694" i="2"/>
  <c r="N1694" i="2" s="1"/>
  <c r="C1694" i="2"/>
  <c r="D1694" i="2"/>
  <c r="Q1694" i="2"/>
  <c r="B1695" i="2"/>
  <c r="C1695" i="2"/>
  <c r="D1695" i="2"/>
  <c r="Q1695" i="2"/>
  <c r="B1696" i="2"/>
  <c r="N1696" i="2" s="1"/>
  <c r="C1696" i="2"/>
  <c r="D1696" i="2"/>
  <c r="Q1696" i="2"/>
  <c r="B1697" i="2"/>
  <c r="N1697" i="2" s="1"/>
  <c r="C1697" i="2"/>
  <c r="D1697" i="2"/>
  <c r="Q1697" i="2"/>
  <c r="B1698" i="2"/>
  <c r="C1698" i="2"/>
  <c r="D1698" i="2"/>
  <c r="Q1698" i="2"/>
  <c r="B1699" i="2"/>
  <c r="C1699" i="2"/>
  <c r="D1699" i="2"/>
  <c r="Q1699" i="2"/>
  <c r="B1700" i="2"/>
  <c r="N1700" i="2" s="1"/>
  <c r="C1700" i="2"/>
  <c r="D1700" i="2"/>
  <c r="Q1700" i="2"/>
  <c r="B1701" i="2"/>
  <c r="C1701" i="2"/>
  <c r="D1701" i="2"/>
  <c r="Q1701" i="2"/>
  <c r="B1702" i="2"/>
  <c r="C1702" i="2"/>
  <c r="D1702" i="2"/>
  <c r="Q1702" i="2"/>
  <c r="B1703" i="2"/>
  <c r="C1703" i="2"/>
  <c r="D1703" i="2"/>
  <c r="Q1703" i="2"/>
  <c r="B1704" i="2"/>
  <c r="N1704" i="2" s="1"/>
  <c r="C1704" i="2"/>
  <c r="D1704" i="2"/>
  <c r="Q1704" i="2"/>
  <c r="B1705" i="2"/>
  <c r="C1705" i="2"/>
  <c r="D1705" i="2"/>
  <c r="Q1705" i="2"/>
  <c r="B1706" i="2"/>
  <c r="C1706" i="2"/>
  <c r="D1706" i="2"/>
  <c r="Q1706" i="2"/>
  <c r="B1707" i="2"/>
  <c r="C1707" i="2"/>
  <c r="D1707" i="2"/>
  <c r="Q1707" i="2"/>
  <c r="B1708" i="2"/>
  <c r="N1708" i="2" s="1"/>
  <c r="C1708" i="2"/>
  <c r="D1708" i="2"/>
  <c r="Q1708" i="2"/>
  <c r="B1709" i="2"/>
  <c r="N1709" i="2" s="1"/>
  <c r="C1709" i="2"/>
  <c r="D1709" i="2"/>
  <c r="Q1709" i="2"/>
  <c r="B1710" i="2"/>
  <c r="C1710" i="2"/>
  <c r="D1710" i="2"/>
  <c r="Q1710" i="2"/>
  <c r="B1711" i="2"/>
  <c r="C1711" i="2"/>
  <c r="D1711" i="2"/>
  <c r="Q1711" i="2"/>
  <c r="B1712" i="2"/>
  <c r="N1712" i="2" s="1"/>
  <c r="C1712" i="2"/>
  <c r="D1712" i="2"/>
  <c r="Q1712" i="2"/>
  <c r="B1713" i="2"/>
  <c r="N1713" i="2" s="1"/>
  <c r="C1713" i="2"/>
  <c r="D1713" i="2"/>
  <c r="Q1713" i="2"/>
  <c r="B1714" i="2"/>
  <c r="C1714" i="2"/>
  <c r="D1714" i="2"/>
  <c r="Q1714" i="2"/>
  <c r="B1715" i="2"/>
  <c r="C1715" i="2"/>
  <c r="D1715" i="2"/>
  <c r="Q1715" i="2"/>
  <c r="B1716" i="2"/>
  <c r="N1716" i="2" s="1"/>
  <c r="C1716" i="2"/>
  <c r="D1716" i="2"/>
  <c r="Q1716" i="2"/>
  <c r="B1717" i="2"/>
  <c r="C1717" i="2"/>
  <c r="D1717" i="2"/>
  <c r="Q1717" i="2"/>
  <c r="B1718" i="2"/>
  <c r="N1718" i="2" s="1"/>
  <c r="C1718" i="2"/>
  <c r="D1718" i="2"/>
  <c r="Q1718" i="2"/>
  <c r="B1719" i="2"/>
  <c r="C1719" i="2"/>
  <c r="D1719" i="2"/>
  <c r="Q1719" i="2"/>
  <c r="B1720" i="2"/>
  <c r="N1720" i="2" s="1"/>
  <c r="C1720" i="2"/>
  <c r="D1720" i="2"/>
  <c r="Q1720" i="2"/>
  <c r="B1721" i="2"/>
  <c r="C1721" i="2"/>
  <c r="D1721" i="2"/>
  <c r="Q1721" i="2"/>
  <c r="B1722" i="2"/>
  <c r="C1722" i="2"/>
  <c r="D1722" i="2"/>
  <c r="Q1722" i="2"/>
  <c r="B1723" i="2"/>
  <c r="C1723" i="2"/>
  <c r="D1723" i="2"/>
  <c r="Q1723" i="2"/>
  <c r="B1724" i="2"/>
  <c r="C1724" i="2"/>
  <c r="D1724" i="2"/>
  <c r="Q1724" i="2"/>
  <c r="B1725" i="2"/>
  <c r="N1725" i="2" s="1"/>
  <c r="C1725" i="2"/>
  <c r="D1725" i="2"/>
  <c r="Q1725" i="2"/>
  <c r="B1726" i="2"/>
  <c r="N1726" i="2" s="1"/>
  <c r="C1726" i="2"/>
  <c r="D1726" i="2"/>
  <c r="Q1726" i="2"/>
  <c r="B1727" i="2"/>
  <c r="C1727" i="2"/>
  <c r="D1727" i="2"/>
  <c r="Q1727" i="2"/>
  <c r="B1728" i="2"/>
  <c r="N1728" i="2" s="1"/>
  <c r="C1728" i="2"/>
  <c r="D1728" i="2"/>
  <c r="Q1728" i="2"/>
  <c r="B1729" i="2"/>
  <c r="N1729" i="2" s="1"/>
  <c r="C1729" i="2"/>
  <c r="D1729" i="2"/>
  <c r="Q1729" i="2"/>
  <c r="B1730" i="2"/>
  <c r="C1730" i="2"/>
  <c r="D1730" i="2"/>
  <c r="Q1730" i="2"/>
  <c r="B1731" i="2"/>
  <c r="C1731" i="2"/>
  <c r="D1731" i="2"/>
  <c r="Q1731" i="2"/>
  <c r="B1732" i="2"/>
  <c r="N1732" i="2" s="1"/>
  <c r="C1732" i="2"/>
  <c r="D1732" i="2"/>
  <c r="Q1732" i="2"/>
  <c r="B1733" i="2"/>
  <c r="C1733" i="2"/>
  <c r="D1733" i="2"/>
  <c r="Q1733" i="2"/>
  <c r="B1734" i="2"/>
  <c r="N1734" i="2" s="1"/>
  <c r="C1734" i="2"/>
  <c r="D1734" i="2"/>
  <c r="Q1734" i="2"/>
  <c r="B1735" i="2"/>
  <c r="C1735" i="2"/>
  <c r="D1735" i="2"/>
  <c r="Q1735" i="2"/>
  <c r="B1736" i="2"/>
  <c r="C1736" i="2"/>
  <c r="D1736" i="2"/>
  <c r="Q1736" i="2"/>
  <c r="B1737" i="2"/>
  <c r="C1737" i="2"/>
  <c r="D1737" i="2"/>
  <c r="Q1737" i="2"/>
  <c r="B1738" i="2"/>
  <c r="N1738" i="2" s="1"/>
  <c r="C1738" i="2"/>
  <c r="D1738" i="2"/>
  <c r="Q1738" i="2"/>
  <c r="B1739" i="2"/>
  <c r="C1739" i="2"/>
  <c r="D1739" i="2"/>
  <c r="Q1739" i="2"/>
  <c r="B1740" i="2"/>
  <c r="C1740" i="2"/>
  <c r="D1740" i="2"/>
  <c r="Q1740" i="2"/>
  <c r="B1741" i="2"/>
  <c r="N1741" i="2" s="1"/>
  <c r="C1741" i="2"/>
  <c r="D1741" i="2"/>
  <c r="Q1741" i="2"/>
  <c r="B1742" i="2"/>
  <c r="C1742" i="2"/>
  <c r="D1742" i="2"/>
  <c r="Q1742" i="2"/>
  <c r="B1743" i="2"/>
  <c r="C1743" i="2"/>
  <c r="D1743" i="2"/>
  <c r="Q1743" i="2"/>
  <c r="B1744" i="2"/>
  <c r="N1744" i="2" s="1"/>
  <c r="C1744" i="2"/>
  <c r="D1744" i="2"/>
  <c r="Q1744" i="2"/>
  <c r="B1745" i="2"/>
  <c r="N1745" i="2" s="1"/>
  <c r="C1745" i="2"/>
  <c r="D1745" i="2"/>
  <c r="Q1745" i="2"/>
  <c r="B1746" i="2"/>
  <c r="C1746" i="2"/>
  <c r="D1746" i="2"/>
  <c r="Q1746" i="2"/>
  <c r="B1747" i="2"/>
  <c r="C1747" i="2"/>
  <c r="D1747" i="2"/>
  <c r="Q1747" i="2"/>
  <c r="B1748" i="2"/>
  <c r="N1748" i="2" s="1"/>
  <c r="C1748" i="2"/>
  <c r="D1748" i="2"/>
  <c r="Q1748" i="2"/>
  <c r="B1749" i="2"/>
  <c r="C1749" i="2"/>
  <c r="D1749" i="2"/>
  <c r="Q1749" i="2"/>
  <c r="B1750" i="2"/>
  <c r="C1750" i="2"/>
  <c r="D1750" i="2"/>
  <c r="Q1750" i="2"/>
  <c r="B1751" i="2"/>
  <c r="C1751" i="2"/>
  <c r="D1751" i="2"/>
  <c r="Q1751" i="2"/>
  <c r="B1752" i="2"/>
  <c r="C1752" i="2"/>
  <c r="D1752" i="2"/>
  <c r="Q1752" i="2"/>
  <c r="B1753" i="2"/>
  <c r="C1753" i="2"/>
  <c r="D1753" i="2"/>
  <c r="Q1753" i="2"/>
  <c r="B1754" i="2"/>
  <c r="C1754" i="2"/>
  <c r="D1754" i="2"/>
  <c r="Q1754" i="2"/>
  <c r="B1755" i="2"/>
  <c r="C1755" i="2"/>
  <c r="D1755" i="2"/>
  <c r="Q1755" i="2"/>
  <c r="B1756" i="2"/>
  <c r="N1756" i="2" s="1"/>
  <c r="C1756" i="2"/>
  <c r="D1756" i="2"/>
  <c r="Q1756" i="2"/>
  <c r="B1757" i="2"/>
  <c r="N1757" i="2" s="1"/>
  <c r="C1757" i="2"/>
  <c r="D1757" i="2"/>
  <c r="Q1757" i="2"/>
  <c r="B1758" i="2"/>
  <c r="C1758" i="2"/>
  <c r="D1758" i="2"/>
  <c r="Q1758" i="2"/>
  <c r="B1759" i="2"/>
  <c r="C1759" i="2"/>
  <c r="D1759" i="2"/>
  <c r="Q1759" i="2"/>
  <c r="B1760" i="2"/>
  <c r="N1760" i="2" s="1"/>
  <c r="C1760" i="2"/>
  <c r="D1760" i="2"/>
  <c r="Q1760" i="2"/>
  <c r="B1761" i="2"/>
  <c r="N1761" i="2" s="1"/>
  <c r="C1761" i="2"/>
  <c r="D1761" i="2"/>
  <c r="Q1761" i="2"/>
  <c r="B1762" i="2"/>
  <c r="C1762" i="2"/>
  <c r="D1762" i="2"/>
  <c r="Q1762" i="2"/>
  <c r="B1763" i="2"/>
  <c r="C1763" i="2"/>
  <c r="D1763" i="2"/>
  <c r="Q1763" i="2"/>
  <c r="B1764" i="2"/>
  <c r="N1764" i="2" s="1"/>
  <c r="C1764" i="2"/>
  <c r="D1764" i="2"/>
  <c r="Q1764" i="2"/>
  <c r="B1765" i="2"/>
  <c r="C1765" i="2"/>
  <c r="D1765" i="2"/>
  <c r="Q1765" i="2"/>
  <c r="B1766" i="2"/>
  <c r="C1766" i="2"/>
  <c r="D1766" i="2"/>
  <c r="Q1766" i="2"/>
  <c r="B1767" i="2"/>
  <c r="C1767" i="2"/>
  <c r="D1767" i="2"/>
  <c r="Q1767" i="2"/>
  <c r="B1768" i="2"/>
  <c r="C1768" i="2"/>
  <c r="D1768" i="2"/>
  <c r="Q1768" i="2"/>
  <c r="B1769" i="2"/>
  <c r="C1769" i="2"/>
  <c r="D1769" i="2"/>
  <c r="Q1769" i="2"/>
  <c r="B1770" i="2"/>
  <c r="N1770" i="2" s="1"/>
  <c r="C1770" i="2"/>
  <c r="D1770" i="2"/>
  <c r="Q1770" i="2"/>
  <c r="B1771" i="2"/>
  <c r="C1771" i="2"/>
  <c r="D1771" i="2"/>
  <c r="Q1771" i="2"/>
  <c r="B1772" i="2"/>
  <c r="C1772" i="2"/>
  <c r="D1772" i="2"/>
  <c r="Q1772" i="2"/>
  <c r="B1773" i="2"/>
  <c r="N1773" i="2" s="1"/>
  <c r="C1773" i="2"/>
  <c r="D1773" i="2"/>
  <c r="Q1773" i="2"/>
  <c r="B1774" i="2"/>
  <c r="N1774" i="2" s="1"/>
  <c r="C1774" i="2"/>
  <c r="D1774" i="2"/>
  <c r="Q1774" i="2"/>
  <c r="B1775" i="2"/>
  <c r="C1775" i="2"/>
  <c r="D1775" i="2"/>
  <c r="Q1775" i="2"/>
  <c r="B1776" i="2"/>
  <c r="N1776" i="2" s="1"/>
  <c r="C1776" i="2"/>
  <c r="D1776" i="2"/>
  <c r="Q1776" i="2"/>
  <c r="B1777" i="2"/>
  <c r="N1777" i="2" s="1"/>
  <c r="C1777" i="2"/>
  <c r="D1777" i="2"/>
  <c r="Q1777" i="2"/>
  <c r="B1778" i="2"/>
  <c r="N1778" i="2" s="1"/>
  <c r="C1778" i="2"/>
  <c r="D1778" i="2"/>
  <c r="Q1778" i="2"/>
  <c r="B1779" i="2"/>
  <c r="C1779" i="2"/>
  <c r="D1779" i="2"/>
  <c r="Q1779" i="2"/>
  <c r="B1780" i="2"/>
  <c r="N1780" i="2" s="1"/>
  <c r="C1780" i="2"/>
  <c r="D1780" i="2"/>
  <c r="Q1780" i="2"/>
  <c r="B1781" i="2"/>
  <c r="C1781" i="2"/>
  <c r="D1781" i="2"/>
  <c r="Q1781" i="2"/>
  <c r="B1782" i="2"/>
  <c r="C1782" i="2"/>
  <c r="D1782" i="2"/>
  <c r="Q1782" i="2"/>
  <c r="B1783" i="2"/>
  <c r="C1783" i="2"/>
  <c r="D1783" i="2"/>
  <c r="Q1783" i="2"/>
  <c r="B1784" i="2"/>
  <c r="C1784" i="2"/>
  <c r="D1784" i="2"/>
  <c r="Q1784" i="2"/>
  <c r="B1785" i="2"/>
  <c r="C1785" i="2"/>
  <c r="D1785" i="2"/>
  <c r="Q1785" i="2"/>
  <c r="B1786" i="2"/>
  <c r="C1786" i="2"/>
  <c r="D1786" i="2"/>
  <c r="Q1786" i="2"/>
  <c r="B1787" i="2"/>
  <c r="N1787" i="2" s="1"/>
  <c r="C1787" i="2"/>
  <c r="D1787" i="2"/>
  <c r="Q1787" i="2"/>
  <c r="B1788" i="2"/>
  <c r="N1788" i="2" s="1"/>
  <c r="C1788" i="2"/>
  <c r="D1788" i="2"/>
  <c r="Q1788" i="2"/>
  <c r="B1789" i="2"/>
  <c r="N1789" i="2" s="1"/>
  <c r="C1789" i="2"/>
  <c r="D1789" i="2"/>
  <c r="Q1789" i="2"/>
  <c r="B1790" i="2"/>
  <c r="N1790" i="2" s="1"/>
  <c r="C1790" i="2"/>
  <c r="D1790" i="2"/>
  <c r="Q1790" i="2"/>
  <c r="B1791" i="2"/>
  <c r="N1791" i="2" s="1"/>
  <c r="C1791" i="2"/>
  <c r="D1791" i="2"/>
  <c r="Q1791" i="2"/>
  <c r="B1792" i="2"/>
  <c r="N1792" i="2" s="1"/>
  <c r="C1792" i="2"/>
  <c r="D1792" i="2"/>
  <c r="Q1792" i="2"/>
  <c r="B1793" i="2"/>
  <c r="N1793" i="2" s="1"/>
  <c r="C1793" i="2"/>
  <c r="D1793" i="2"/>
  <c r="Q1793" i="2"/>
  <c r="B1794" i="2"/>
  <c r="N1794" i="2" s="1"/>
  <c r="C1794" i="2"/>
  <c r="D1794" i="2"/>
  <c r="Q1794" i="2"/>
  <c r="B1795" i="2"/>
  <c r="N1795" i="2" s="1"/>
  <c r="C1795" i="2"/>
  <c r="D1795" i="2"/>
  <c r="Q1795" i="2"/>
  <c r="B1796" i="2"/>
  <c r="N1796" i="2" s="1"/>
  <c r="C1796" i="2"/>
  <c r="D1796" i="2"/>
  <c r="Q1796" i="2"/>
  <c r="B1797" i="2"/>
  <c r="N1797" i="2" s="1"/>
  <c r="C1797" i="2"/>
  <c r="D1797" i="2"/>
  <c r="Q1797" i="2"/>
  <c r="B1798" i="2"/>
  <c r="N1798" i="2" s="1"/>
  <c r="C1798" i="2"/>
  <c r="D1798" i="2"/>
  <c r="Q1798" i="2"/>
  <c r="B1799" i="2"/>
  <c r="N1799" i="2" s="1"/>
  <c r="C1799" i="2"/>
  <c r="D1799" i="2"/>
  <c r="Q1799" i="2"/>
  <c r="B1800" i="2"/>
  <c r="N1800" i="2" s="1"/>
  <c r="C1800" i="2"/>
  <c r="D1800" i="2"/>
  <c r="Q1800" i="2"/>
  <c r="B1801" i="2"/>
  <c r="N1801" i="2" s="1"/>
  <c r="C1801" i="2"/>
  <c r="D1801" i="2"/>
  <c r="Q1801" i="2"/>
  <c r="B1802" i="2"/>
  <c r="N1802" i="2" s="1"/>
  <c r="C1802" i="2"/>
  <c r="D1802" i="2"/>
  <c r="Q1802" i="2"/>
  <c r="B1803" i="2"/>
  <c r="N1803" i="2" s="1"/>
  <c r="C1803" i="2"/>
  <c r="D1803" i="2"/>
  <c r="Q1803" i="2"/>
  <c r="B1804" i="2"/>
  <c r="N1804" i="2" s="1"/>
  <c r="C1804" i="2"/>
  <c r="D1804" i="2"/>
  <c r="Q1804" i="2"/>
  <c r="B1805" i="2"/>
  <c r="N1805" i="2" s="1"/>
  <c r="C1805" i="2"/>
  <c r="D1805" i="2"/>
  <c r="Q1805" i="2"/>
  <c r="B1806" i="2"/>
  <c r="N1806" i="2" s="1"/>
  <c r="C1806" i="2"/>
  <c r="D1806" i="2"/>
  <c r="Q1806" i="2"/>
  <c r="B1807" i="2"/>
  <c r="N1807" i="2" s="1"/>
  <c r="C1807" i="2"/>
  <c r="D1807" i="2"/>
  <c r="Q1807" i="2"/>
  <c r="B1808" i="2"/>
  <c r="N1808" i="2" s="1"/>
  <c r="C1808" i="2"/>
  <c r="D1808" i="2"/>
  <c r="Q1808" i="2"/>
  <c r="B1809" i="2"/>
  <c r="N1809" i="2" s="1"/>
  <c r="C1809" i="2"/>
  <c r="D1809" i="2"/>
  <c r="Q1809" i="2"/>
  <c r="B1810" i="2"/>
  <c r="N1810" i="2" s="1"/>
  <c r="C1810" i="2"/>
  <c r="D1810" i="2"/>
  <c r="Q1810" i="2"/>
  <c r="B1811" i="2"/>
  <c r="N1811" i="2" s="1"/>
  <c r="C1811" i="2"/>
  <c r="D1811" i="2"/>
  <c r="Q1811" i="2"/>
  <c r="B1812" i="2"/>
  <c r="N1812" i="2" s="1"/>
  <c r="C1812" i="2"/>
  <c r="D1812" i="2"/>
  <c r="Q1812" i="2"/>
  <c r="B1813" i="2"/>
  <c r="N1813" i="2" s="1"/>
  <c r="C1813" i="2"/>
  <c r="D1813" i="2"/>
  <c r="Q1813" i="2"/>
  <c r="B1814" i="2"/>
  <c r="N1814" i="2" s="1"/>
  <c r="C1814" i="2"/>
  <c r="D1814" i="2"/>
  <c r="Q1814" i="2"/>
  <c r="B1815" i="2"/>
  <c r="N1815" i="2" s="1"/>
  <c r="C1815" i="2"/>
  <c r="D1815" i="2"/>
  <c r="Q1815" i="2"/>
  <c r="B1816" i="2"/>
  <c r="N1816" i="2" s="1"/>
  <c r="C1816" i="2"/>
  <c r="D1816" i="2"/>
  <c r="Q1816" i="2"/>
  <c r="B1817" i="2"/>
  <c r="N1817" i="2" s="1"/>
  <c r="C1817" i="2"/>
  <c r="D1817" i="2"/>
  <c r="Q1817" i="2"/>
  <c r="B1818" i="2"/>
  <c r="N1818" i="2" s="1"/>
  <c r="C1818" i="2"/>
  <c r="D1818" i="2"/>
  <c r="Q1818" i="2"/>
  <c r="B1819" i="2"/>
  <c r="N1819" i="2" s="1"/>
  <c r="C1819" i="2"/>
  <c r="D1819" i="2"/>
  <c r="Q1819" i="2"/>
  <c r="B1820" i="2"/>
  <c r="N1820" i="2" s="1"/>
  <c r="C1820" i="2"/>
  <c r="D1820" i="2"/>
  <c r="Q1820" i="2"/>
  <c r="B1821" i="2"/>
  <c r="N1821" i="2" s="1"/>
  <c r="C1821" i="2"/>
  <c r="D1821" i="2"/>
  <c r="Q1821" i="2"/>
  <c r="B1822" i="2"/>
  <c r="N1822" i="2" s="1"/>
  <c r="C1822" i="2"/>
  <c r="D1822" i="2"/>
  <c r="Q1822" i="2"/>
  <c r="B1823" i="2"/>
  <c r="N1823" i="2" s="1"/>
  <c r="C1823" i="2"/>
  <c r="D1823" i="2"/>
  <c r="Q1823" i="2"/>
  <c r="B1824" i="2"/>
  <c r="N1824" i="2" s="1"/>
  <c r="C1824" i="2"/>
  <c r="D1824" i="2"/>
  <c r="Q1824" i="2"/>
  <c r="B1825" i="2"/>
  <c r="N1825" i="2" s="1"/>
  <c r="C1825" i="2"/>
  <c r="D1825" i="2"/>
  <c r="Q1825" i="2"/>
  <c r="B1826" i="2"/>
  <c r="N1826" i="2" s="1"/>
  <c r="C1826" i="2"/>
  <c r="D1826" i="2"/>
  <c r="Q1826" i="2"/>
  <c r="B1827" i="2"/>
  <c r="N1827" i="2" s="1"/>
  <c r="C1827" i="2"/>
  <c r="D1827" i="2"/>
  <c r="Q1827" i="2"/>
  <c r="B1828" i="2"/>
  <c r="N1828" i="2" s="1"/>
  <c r="C1828" i="2"/>
  <c r="D1828" i="2"/>
  <c r="Q1828" i="2"/>
  <c r="B1829" i="2"/>
  <c r="N1829" i="2" s="1"/>
  <c r="C1829" i="2"/>
  <c r="D1829" i="2"/>
  <c r="Q1829" i="2"/>
  <c r="B1830" i="2"/>
  <c r="N1830" i="2" s="1"/>
  <c r="C1830" i="2"/>
  <c r="D1830" i="2"/>
  <c r="Q1830" i="2"/>
  <c r="B1831" i="2"/>
  <c r="N1831" i="2" s="1"/>
  <c r="C1831" i="2"/>
  <c r="D1831" i="2"/>
  <c r="Q1831" i="2"/>
  <c r="B1832" i="2"/>
  <c r="N1832" i="2" s="1"/>
  <c r="C1832" i="2"/>
  <c r="D1832" i="2"/>
  <c r="Q1832" i="2"/>
  <c r="B1833" i="2"/>
  <c r="N1833" i="2" s="1"/>
  <c r="C1833" i="2"/>
  <c r="D1833" i="2"/>
  <c r="Q1833" i="2"/>
  <c r="B1834" i="2"/>
  <c r="N1834" i="2" s="1"/>
  <c r="C1834" i="2"/>
  <c r="D1834" i="2"/>
  <c r="Q1834" i="2"/>
  <c r="B1835" i="2"/>
  <c r="N1835" i="2" s="1"/>
  <c r="C1835" i="2"/>
  <c r="D1835" i="2"/>
  <c r="Q1835" i="2"/>
  <c r="B1836" i="2"/>
  <c r="N1836" i="2" s="1"/>
  <c r="C1836" i="2"/>
  <c r="D1836" i="2"/>
  <c r="Q1836" i="2"/>
  <c r="B1837" i="2"/>
  <c r="N1837" i="2" s="1"/>
  <c r="C1837" i="2"/>
  <c r="D1837" i="2"/>
  <c r="Q1837" i="2"/>
  <c r="B1838" i="2"/>
  <c r="N1838" i="2" s="1"/>
  <c r="C1838" i="2"/>
  <c r="D1838" i="2"/>
  <c r="Q1838" i="2"/>
  <c r="B1839" i="2"/>
  <c r="N1839" i="2" s="1"/>
  <c r="C1839" i="2"/>
  <c r="D1839" i="2"/>
  <c r="Q1839" i="2"/>
  <c r="B1840" i="2"/>
  <c r="N1840" i="2" s="1"/>
  <c r="C1840" i="2"/>
  <c r="D1840" i="2"/>
  <c r="Q1840" i="2"/>
  <c r="B1841" i="2"/>
  <c r="N1841" i="2" s="1"/>
  <c r="C1841" i="2"/>
  <c r="D1841" i="2"/>
  <c r="Q1841" i="2"/>
  <c r="B1842" i="2"/>
  <c r="N1842" i="2" s="1"/>
  <c r="C1842" i="2"/>
  <c r="D1842" i="2"/>
  <c r="Q1842" i="2"/>
  <c r="B1843" i="2"/>
  <c r="N1843" i="2" s="1"/>
  <c r="C1843" i="2"/>
  <c r="D1843" i="2"/>
  <c r="Q1843" i="2"/>
  <c r="B1844" i="2"/>
  <c r="N1844" i="2" s="1"/>
  <c r="C1844" i="2"/>
  <c r="D1844" i="2"/>
  <c r="Q1844" i="2"/>
  <c r="B1845" i="2"/>
  <c r="N1845" i="2" s="1"/>
  <c r="C1845" i="2"/>
  <c r="D1845" i="2"/>
  <c r="Q1845" i="2"/>
  <c r="B1846" i="2"/>
  <c r="N1846" i="2" s="1"/>
  <c r="C1846" i="2"/>
  <c r="D1846" i="2"/>
  <c r="Q1846" i="2"/>
  <c r="B1847" i="2"/>
  <c r="N1847" i="2" s="1"/>
  <c r="C1847" i="2"/>
  <c r="D1847" i="2"/>
  <c r="Q1847" i="2"/>
  <c r="B1848" i="2"/>
  <c r="N1848" i="2" s="1"/>
  <c r="C1848" i="2"/>
  <c r="D1848" i="2"/>
  <c r="Q1848" i="2"/>
  <c r="B1849" i="2"/>
  <c r="N1849" i="2" s="1"/>
  <c r="C1849" i="2"/>
  <c r="D1849" i="2"/>
  <c r="Q1849" i="2"/>
  <c r="B1850" i="2"/>
  <c r="N1850" i="2" s="1"/>
  <c r="C1850" i="2"/>
  <c r="D1850" i="2"/>
  <c r="Q1850" i="2"/>
  <c r="B1851" i="2"/>
  <c r="N1851" i="2" s="1"/>
  <c r="C1851" i="2"/>
  <c r="D1851" i="2"/>
  <c r="Q1851" i="2"/>
  <c r="B1852" i="2"/>
  <c r="N1852" i="2" s="1"/>
  <c r="C1852" i="2"/>
  <c r="D1852" i="2"/>
  <c r="Q1852" i="2"/>
  <c r="B1853" i="2"/>
  <c r="N1853" i="2" s="1"/>
  <c r="C1853" i="2"/>
  <c r="D1853" i="2"/>
  <c r="Q1853" i="2"/>
  <c r="B1854" i="2"/>
  <c r="N1854" i="2" s="1"/>
  <c r="C1854" i="2"/>
  <c r="D1854" i="2"/>
  <c r="Q1854" i="2"/>
  <c r="B1855" i="2"/>
  <c r="N1855" i="2" s="1"/>
  <c r="C1855" i="2"/>
  <c r="D1855" i="2"/>
  <c r="Q1855" i="2"/>
  <c r="B1856" i="2"/>
  <c r="N1856" i="2" s="1"/>
  <c r="C1856" i="2"/>
  <c r="D1856" i="2"/>
  <c r="Q1856" i="2"/>
  <c r="B1857" i="2"/>
  <c r="N1857" i="2" s="1"/>
  <c r="C1857" i="2"/>
  <c r="D1857" i="2"/>
  <c r="Q1857" i="2"/>
  <c r="B1858" i="2"/>
  <c r="N1858" i="2" s="1"/>
  <c r="C1858" i="2"/>
  <c r="D1858" i="2"/>
  <c r="Q1858" i="2"/>
  <c r="B1859" i="2"/>
  <c r="N1859" i="2" s="1"/>
  <c r="C1859" i="2"/>
  <c r="D1859" i="2"/>
  <c r="Q1859" i="2"/>
  <c r="B1860" i="2"/>
  <c r="N1860" i="2" s="1"/>
  <c r="C1860" i="2"/>
  <c r="D1860" i="2"/>
  <c r="Q1860" i="2"/>
  <c r="B1861" i="2"/>
  <c r="N1861" i="2" s="1"/>
  <c r="C1861" i="2"/>
  <c r="D1861" i="2"/>
  <c r="Q1861" i="2"/>
  <c r="B1862" i="2"/>
  <c r="N1862" i="2" s="1"/>
  <c r="C1862" i="2"/>
  <c r="D1862" i="2"/>
  <c r="Q1862" i="2"/>
  <c r="B1863" i="2"/>
  <c r="N1863" i="2" s="1"/>
  <c r="C1863" i="2"/>
  <c r="D1863" i="2"/>
  <c r="Q1863" i="2"/>
  <c r="B1864" i="2"/>
  <c r="N1864" i="2" s="1"/>
  <c r="C1864" i="2"/>
  <c r="D1864" i="2"/>
  <c r="Q1864" i="2"/>
  <c r="B1865" i="2"/>
  <c r="N1865" i="2" s="1"/>
  <c r="C1865" i="2"/>
  <c r="D1865" i="2"/>
  <c r="Q1865" i="2"/>
  <c r="B1866" i="2"/>
  <c r="N1866" i="2" s="1"/>
  <c r="C1866" i="2"/>
  <c r="D1866" i="2"/>
  <c r="Q1866" i="2"/>
  <c r="B1867" i="2"/>
  <c r="N1867" i="2" s="1"/>
  <c r="C1867" i="2"/>
  <c r="D1867" i="2"/>
  <c r="Q1867" i="2"/>
  <c r="B1868" i="2"/>
  <c r="N1868" i="2" s="1"/>
  <c r="C1868" i="2"/>
  <c r="D1868" i="2"/>
  <c r="Q1868" i="2"/>
  <c r="B1869" i="2"/>
  <c r="N1869" i="2" s="1"/>
  <c r="C1869" i="2"/>
  <c r="D1869" i="2"/>
  <c r="Q1869" i="2"/>
  <c r="B1870" i="2"/>
  <c r="N1870" i="2" s="1"/>
  <c r="C1870" i="2"/>
  <c r="D1870" i="2"/>
  <c r="Q1870" i="2"/>
  <c r="B1871" i="2"/>
  <c r="C1871" i="2"/>
  <c r="D1871" i="2"/>
  <c r="Q1871" i="2"/>
  <c r="B1872" i="2"/>
  <c r="N1872" i="2" s="1"/>
  <c r="C1872" i="2"/>
  <c r="D1872" i="2"/>
  <c r="Q1872" i="2"/>
  <c r="B1873" i="2"/>
  <c r="N1873" i="2" s="1"/>
  <c r="C1873" i="2"/>
  <c r="D1873" i="2"/>
  <c r="Q1873" i="2"/>
  <c r="B1874" i="2"/>
  <c r="N1874" i="2" s="1"/>
  <c r="C1874" i="2"/>
  <c r="D1874" i="2"/>
  <c r="Q1874" i="2"/>
  <c r="B1875" i="2"/>
  <c r="C1875" i="2"/>
  <c r="D1875" i="2"/>
  <c r="Q1875" i="2"/>
  <c r="B1876" i="2"/>
  <c r="N1876" i="2" s="1"/>
  <c r="C1876" i="2"/>
  <c r="D1876" i="2"/>
  <c r="Q1876" i="2"/>
  <c r="B1877" i="2"/>
  <c r="N1877" i="2" s="1"/>
  <c r="C1877" i="2"/>
  <c r="D1877" i="2"/>
  <c r="Q1877" i="2"/>
  <c r="B1878" i="2"/>
  <c r="N1878" i="2" s="1"/>
  <c r="C1878" i="2"/>
  <c r="D1878" i="2"/>
  <c r="Q1878" i="2"/>
  <c r="B1879" i="2"/>
  <c r="C1879" i="2"/>
  <c r="D1879" i="2"/>
  <c r="Q1879" i="2"/>
  <c r="B1880" i="2"/>
  <c r="N1880" i="2" s="1"/>
  <c r="C1880" i="2"/>
  <c r="D1880" i="2"/>
  <c r="Q1880" i="2"/>
  <c r="B1881" i="2"/>
  <c r="N1881" i="2" s="1"/>
  <c r="C1881" i="2"/>
  <c r="D1881" i="2"/>
  <c r="Q1881" i="2"/>
  <c r="B1882" i="2"/>
  <c r="C1882" i="2"/>
  <c r="D1882" i="2"/>
  <c r="Q1882" i="2"/>
  <c r="B1883" i="2"/>
  <c r="C1883" i="2"/>
  <c r="D1883" i="2"/>
  <c r="Q1883" i="2"/>
  <c r="B1884" i="2"/>
  <c r="N1884" i="2" s="1"/>
  <c r="C1884" i="2"/>
  <c r="D1884" i="2"/>
  <c r="Q1884" i="2"/>
  <c r="B1885" i="2"/>
  <c r="N1885" i="2" s="1"/>
  <c r="C1885" i="2"/>
  <c r="D1885" i="2"/>
  <c r="Q1885" i="2"/>
  <c r="B1886" i="2"/>
  <c r="C1886" i="2"/>
  <c r="D1886" i="2"/>
  <c r="Q1886" i="2"/>
  <c r="B1887" i="2"/>
  <c r="C1887" i="2"/>
  <c r="D1887" i="2"/>
  <c r="Q1887" i="2"/>
  <c r="B1888" i="2"/>
  <c r="N1888" i="2" s="1"/>
  <c r="C1888" i="2"/>
  <c r="D1888" i="2"/>
  <c r="Q1888" i="2"/>
  <c r="B1889" i="2"/>
  <c r="N1889" i="2" s="1"/>
  <c r="C1889" i="2"/>
  <c r="D1889" i="2"/>
  <c r="Q1889" i="2"/>
  <c r="B1890" i="2"/>
  <c r="C1890" i="2"/>
  <c r="D1890" i="2"/>
  <c r="Q1890" i="2"/>
  <c r="B1891" i="2"/>
  <c r="C1891" i="2"/>
  <c r="D1891" i="2"/>
  <c r="Q1891" i="2"/>
  <c r="B1892" i="2"/>
  <c r="N1892" i="2" s="1"/>
  <c r="C1892" i="2"/>
  <c r="D1892" i="2"/>
  <c r="Q1892" i="2"/>
  <c r="B1893" i="2"/>
  <c r="N1893" i="2" s="1"/>
  <c r="C1893" i="2"/>
  <c r="D1893" i="2"/>
  <c r="Q1893" i="2"/>
  <c r="B1894" i="2"/>
  <c r="N1894" i="2" s="1"/>
  <c r="C1894" i="2"/>
  <c r="D1894" i="2"/>
  <c r="Q1894" i="2"/>
  <c r="B1895" i="2"/>
  <c r="C1895" i="2"/>
  <c r="D1895" i="2"/>
  <c r="Q1895" i="2"/>
  <c r="B1896" i="2"/>
  <c r="N1896" i="2" s="1"/>
  <c r="C1896" i="2"/>
  <c r="D1896" i="2"/>
  <c r="Q1896" i="2"/>
  <c r="B1897" i="2"/>
  <c r="N1897" i="2" s="1"/>
  <c r="C1897" i="2"/>
  <c r="D1897" i="2"/>
  <c r="Q1897" i="2"/>
  <c r="B1898" i="2"/>
  <c r="C1898" i="2"/>
  <c r="D1898" i="2"/>
  <c r="Q1898" i="2"/>
  <c r="B1899" i="2"/>
  <c r="C1899" i="2"/>
  <c r="D1899" i="2"/>
  <c r="Q1899" i="2"/>
  <c r="B1900" i="2"/>
  <c r="N1900" i="2" s="1"/>
  <c r="C1900" i="2"/>
  <c r="D1900" i="2"/>
  <c r="Q1900" i="2"/>
  <c r="B1901" i="2"/>
  <c r="N1901" i="2" s="1"/>
  <c r="C1901" i="2"/>
  <c r="D1901" i="2"/>
  <c r="Q1901" i="2"/>
  <c r="B1902" i="2"/>
  <c r="C1902" i="2"/>
  <c r="D1902" i="2"/>
  <c r="Q1902" i="2"/>
  <c r="B1903" i="2"/>
  <c r="C1903" i="2"/>
  <c r="D1903" i="2"/>
  <c r="Q1903" i="2"/>
  <c r="B1904" i="2"/>
  <c r="N1904" i="2" s="1"/>
  <c r="C1904" i="2"/>
  <c r="D1904" i="2"/>
  <c r="Q1904" i="2"/>
  <c r="B1905" i="2"/>
  <c r="N1905" i="2" s="1"/>
  <c r="C1905" i="2"/>
  <c r="D1905" i="2"/>
  <c r="Q1905" i="2"/>
  <c r="B1906" i="2"/>
  <c r="C1906" i="2"/>
  <c r="D1906" i="2"/>
  <c r="Q1906" i="2"/>
  <c r="B1907" i="2"/>
  <c r="C1907" i="2"/>
  <c r="D1907" i="2"/>
  <c r="Q1907" i="2"/>
  <c r="B1908" i="2"/>
  <c r="N1908" i="2" s="1"/>
  <c r="C1908" i="2"/>
  <c r="D1908" i="2"/>
  <c r="Q1908" i="2"/>
  <c r="B1909" i="2"/>
  <c r="N1909" i="2" s="1"/>
  <c r="C1909" i="2"/>
  <c r="D1909" i="2"/>
  <c r="Q1909" i="2"/>
  <c r="B1910" i="2"/>
  <c r="C1910" i="2"/>
  <c r="D1910" i="2"/>
  <c r="Q1910" i="2"/>
  <c r="B1911" i="2"/>
  <c r="C1911" i="2"/>
  <c r="D1911" i="2"/>
  <c r="Q1911" i="2"/>
  <c r="B1912" i="2"/>
  <c r="N1912" i="2" s="1"/>
  <c r="C1912" i="2"/>
  <c r="D1912" i="2"/>
  <c r="Q1912" i="2"/>
  <c r="B1913" i="2"/>
  <c r="N1913" i="2" s="1"/>
  <c r="C1913" i="2"/>
  <c r="D1913" i="2"/>
  <c r="Q1913" i="2"/>
  <c r="B1914" i="2"/>
  <c r="C1914" i="2"/>
  <c r="D1914" i="2"/>
  <c r="Q1914" i="2"/>
  <c r="B1915" i="2"/>
  <c r="C1915" i="2"/>
  <c r="D1915" i="2"/>
  <c r="Q1915" i="2"/>
  <c r="B1916" i="2"/>
  <c r="N1916" i="2" s="1"/>
  <c r="C1916" i="2"/>
  <c r="D1916" i="2"/>
  <c r="Q1916" i="2"/>
  <c r="B1917" i="2"/>
  <c r="N1917" i="2" s="1"/>
  <c r="C1917" i="2"/>
  <c r="D1917" i="2"/>
  <c r="Q1917" i="2"/>
  <c r="B1918" i="2"/>
  <c r="C1918" i="2"/>
  <c r="D1918" i="2"/>
  <c r="Q1918" i="2"/>
  <c r="B1919" i="2"/>
  <c r="C1919" i="2"/>
  <c r="D1919" i="2"/>
  <c r="Q1919" i="2"/>
  <c r="B1920" i="2"/>
  <c r="N1920" i="2" s="1"/>
  <c r="C1920" i="2"/>
  <c r="D1920" i="2"/>
  <c r="Q1920" i="2"/>
  <c r="B1921" i="2"/>
  <c r="N1921" i="2" s="1"/>
  <c r="C1921" i="2"/>
  <c r="D1921" i="2"/>
  <c r="Q1921" i="2"/>
  <c r="B1922" i="2"/>
  <c r="C1922" i="2"/>
  <c r="D1922" i="2"/>
  <c r="Q1922" i="2"/>
  <c r="B1923" i="2"/>
  <c r="C1923" i="2"/>
  <c r="D1923" i="2"/>
  <c r="Q1923" i="2"/>
  <c r="B1924" i="2"/>
  <c r="N1924" i="2" s="1"/>
  <c r="C1924" i="2"/>
  <c r="D1924" i="2"/>
  <c r="Q1924" i="2"/>
  <c r="B1925" i="2"/>
  <c r="N1925" i="2" s="1"/>
  <c r="C1925" i="2"/>
  <c r="D1925" i="2"/>
  <c r="Q1925" i="2"/>
  <c r="B1926" i="2"/>
  <c r="C1926" i="2"/>
  <c r="D1926" i="2"/>
  <c r="Q1926" i="2"/>
  <c r="B1927" i="2"/>
  <c r="C1927" i="2"/>
  <c r="D1927" i="2"/>
  <c r="Q1927" i="2"/>
  <c r="B1928" i="2"/>
  <c r="N1928" i="2" s="1"/>
  <c r="C1928" i="2"/>
  <c r="D1928" i="2"/>
  <c r="Q1928" i="2"/>
  <c r="B1929" i="2"/>
  <c r="N1929" i="2" s="1"/>
  <c r="C1929" i="2"/>
  <c r="D1929" i="2"/>
  <c r="Q1929" i="2"/>
  <c r="B1930" i="2"/>
  <c r="C1930" i="2"/>
  <c r="D1930" i="2"/>
  <c r="Q1930" i="2"/>
  <c r="B1931" i="2"/>
  <c r="C1931" i="2"/>
  <c r="D1931" i="2"/>
  <c r="Q1931" i="2"/>
  <c r="B1932" i="2"/>
  <c r="N1932" i="2" s="1"/>
  <c r="C1932" i="2"/>
  <c r="D1932" i="2"/>
  <c r="Q1932" i="2"/>
  <c r="B1933" i="2"/>
  <c r="N1933" i="2" s="1"/>
  <c r="C1933" i="2"/>
  <c r="D1933" i="2"/>
  <c r="Q1933" i="2"/>
  <c r="B1934" i="2"/>
  <c r="C1934" i="2"/>
  <c r="D1934" i="2"/>
  <c r="Q1934" i="2"/>
  <c r="B1935" i="2"/>
  <c r="C1935" i="2"/>
  <c r="D1935" i="2"/>
  <c r="Q1935" i="2"/>
  <c r="B1936" i="2"/>
  <c r="N1936" i="2" s="1"/>
  <c r="C1936" i="2"/>
  <c r="D1936" i="2"/>
  <c r="Q1936" i="2"/>
  <c r="B1937" i="2"/>
  <c r="N1937" i="2" s="1"/>
  <c r="C1937" i="2"/>
  <c r="D1937" i="2"/>
  <c r="Q1937" i="2"/>
  <c r="B1938" i="2"/>
  <c r="C1938" i="2"/>
  <c r="D1938" i="2"/>
  <c r="Q1938" i="2"/>
  <c r="B1939" i="2"/>
  <c r="C1939" i="2"/>
  <c r="D1939" i="2"/>
  <c r="Q1939" i="2"/>
  <c r="B1940" i="2"/>
  <c r="N1940" i="2" s="1"/>
  <c r="C1940" i="2"/>
  <c r="D1940" i="2"/>
  <c r="Q1940" i="2"/>
  <c r="B1941" i="2"/>
  <c r="N1941" i="2" s="1"/>
  <c r="C1941" i="2"/>
  <c r="D1941" i="2"/>
  <c r="Q1941" i="2"/>
  <c r="B1942" i="2"/>
  <c r="N1942" i="2" s="1"/>
  <c r="C1942" i="2"/>
  <c r="D1942" i="2"/>
  <c r="Q1942" i="2"/>
  <c r="B1943" i="2"/>
  <c r="C1943" i="2"/>
  <c r="D1943" i="2"/>
  <c r="Q1943" i="2"/>
  <c r="B1944" i="2"/>
  <c r="N1944" i="2" s="1"/>
  <c r="C1944" i="2"/>
  <c r="D1944" i="2"/>
  <c r="Q1944" i="2"/>
  <c r="B1945" i="2"/>
  <c r="N1945" i="2" s="1"/>
  <c r="C1945" i="2"/>
  <c r="D1945" i="2"/>
  <c r="Q1945" i="2"/>
  <c r="B1946" i="2"/>
  <c r="C1946" i="2"/>
  <c r="D1946" i="2"/>
  <c r="Q1946" i="2"/>
  <c r="B1947" i="2"/>
  <c r="C1947" i="2"/>
  <c r="D1947" i="2"/>
  <c r="Q1947" i="2"/>
  <c r="B1948" i="2"/>
  <c r="N1948" i="2" s="1"/>
  <c r="C1948" i="2"/>
  <c r="D1948" i="2"/>
  <c r="Q1948" i="2"/>
  <c r="B1949" i="2"/>
  <c r="N1949" i="2" s="1"/>
  <c r="C1949" i="2"/>
  <c r="D1949" i="2"/>
  <c r="Q1949" i="2"/>
  <c r="B1950" i="2"/>
  <c r="C1950" i="2"/>
  <c r="D1950" i="2"/>
  <c r="Q1950" i="2"/>
  <c r="B1951" i="2"/>
  <c r="C1951" i="2"/>
  <c r="D1951" i="2"/>
  <c r="Q1951" i="2"/>
  <c r="B1952" i="2"/>
  <c r="N1952" i="2" s="1"/>
  <c r="C1952" i="2"/>
  <c r="D1952" i="2"/>
  <c r="Q1952" i="2"/>
  <c r="B1953" i="2"/>
  <c r="N1953" i="2" s="1"/>
  <c r="C1953" i="2"/>
  <c r="D1953" i="2"/>
  <c r="Q1953" i="2"/>
  <c r="B1954" i="2"/>
  <c r="C1954" i="2"/>
  <c r="D1954" i="2"/>
  <c r="Q1954" i="2"/>
  <c r="B1955" i="2"/>
  <c r="C1955" i="2"/>
  <c r="D1955" i="2"/>
  <c r="Q1955" i="2"/>
  <c r="B1956" i="2"/>
  <c r="N1956" i="2" s="1"/>
  <c r="C1956" i="2"/>
  <c r="D1956" i="2"/>
  <c r="Q1956" i="2"/>
  <c r="B1957" i="2"/>
  <c r="N1957" i="2" s="1"/>
  <c r="C1957" i="2"/>
  <c r="D1957" i="2"/>
  <c r="Q1957" i="2"/>
  <c r="B1958" i="2"/>
  <c r="C1958" i="2"/>
  <c r="D1958" i="2"/>
  <c r="Q1958" i="2"/>
  <c r="B1959" i="2"/>
  <c r="C1959" i="2"/>
  <c r="D1959" i="2"/>
  <c r="Q1959" i="2"/>
  <c r="B1960" i="2"/>
  <c r="N1960" i="2" s="1"/>
  <c r="C1960" i="2"/>
  <c r="D1960" i="2"/>
  <c r="Q1960" i="2"/>
  <c r="B1961" i="2"/>
  <c r="N1961" i="2" s="1"/>
  <c r="C1961" i="2"/>
  <c r="D1961" i="2"/>
  <c r="Q1961" i="2"/>
  <c r="B1962" i="2"/>
  <c r="C1962" i="2"/>
  <c r="D1962" i="2"/>
  <c r="Q1962" i="2"/>
  <c r="B1963" i="2"/>
  <c r="C1963" i="2"/>
  <c r="D1963" i="2"/>
  <c r="Q1963" i="2"/>
  <c r="B1964" i="2"/>
  <c r="N1964" i="2" s="1"/>
  <c r="C1964" i="2"/>
  <c r="D1964" i="2"/>
  <c r="Q1964" i="2"/>
  <c r="B1965" i="2"/>
  <c r="N1965" i="2" s="1"/>
  <c r="C1965" i="2"/>
  <c r="D1965" i="2"/>
  <c r="Q1965" i="2"/>
  <c r="B1966" i="2"/>
  <c r="C1966" i="2"/>
  <c r="D1966" i="2"/>
  <c r="Q1966" i="2"/>
  <c r="B1967" i="2"/>
  <c r="C1967" i="2"/>
  <c r="D1967" i="2"/>
  <c r="Q1967" i="2"/>
  <c r="B1968" i="2"/>
  <c r="N1968" i="2" s="1"/>
  <c r="C1968" i="2"/>
  <c r="D1968" i="2"/>
  <c r="Q1968" i="2"/>
  <c r="B1969" i="2"/>
  <c r="N1969" i="2" s="1"/>
  <c r="C1969" i="2"/>
  <c r="D1969" i="2"/>
  <c r="Q1969" i="2"/>
  <c r="B1970" i="2"/>
  <c r="C1970" i="2"/>
  <c r="D1970" i="2"/>
  <c r="Q1970" i="2"/>
  <c r="B1971" i="2"/>
  <c r="C1971" i="2"/>
  <c r="D1971" i="2"/>
  <c r="Q1971" i="2"/>
  <c r="B1972" i="2"/>
  <c r="N1972" i="2" s="1"/>
  <c r="C1972" i="2"/>
  <c r="D1972" i="2"/>
  <c r="Q1972" i="2"/>
  <c r="B1973" i="2"/>
  <c r="N1973" i="2" s="1"/>
  <c r="C1973" i="2"/>
  <c r="D1973" i="2"/>
  <c r="Q1973" i="2"/>
  <c r="B1974" i="2"/>
  <c r="N1974" i="2" s="1"/>
  <c r="C1974" i="2"/>
  <c r="D1974" i="2"/>
  <c r="Q1974" i="2"/>
  <c r="B1975" i="2"/>
  <c r="C1975" i="2"/>
  <c r="D1975" i="2"/>
  <c r="Q1975" i="2"/>
  <c r="B1976" i="2"/>
  <c r="N1976" i="2" s="1"/>
  <c r="C1976" i="2"/>
  <c r="D1976" i="2"/>
  <c r="Q1976" i="2"/>
  <c r="B1977" i="2"/>
  <c r="N1977" i="2" s="1"/>
  <c r="C1977" i="2"/>
  <c r="D1977" i="2"/>
  <c r="Q1977" i="2"/>
  <c r="B1978" i="2"/>
  <c r="C1978" i="2"/>
  <c r="D1978" i="2"/>
  <c r="Q1978" i="2"/>
  <c r="B1979" i="2"/>
  <c r="C1979" i="2"/>
  <c r="D1979" i="2"/>
  <c r="Q1979" i="2"/>
  <c r="B1980" i="2"/>
  <c r="N1980" i="2" s="1"/>
  <c r="C1980" i="2"/>
  <c r="D1980" i="2"/>
  <c r="Q1980" i="2"/>
  <c r="B1981" i="2"/>
  <c r="N1981" i="2" s="1"/>
  <c r="C1981" i="2"/>
  <c r="D1981" i="2"/>
  <c r="Q1981" i="2"/>
  <c r="B1982" i="2"/>
  <c r="C1982" i="2"/>
  <c r="D1982" i="2"/>
  <c r="Q1982" i="2"/>
  <c r="B1983" i="2"/>
  <c r="C1983" i="2"/>
  <c r="D1983" i="2"/>
  <c r="Q1983" i="2"/>
  <c r="B1984" i="2"/>
  <c r="N1984" i="2" s="1"/>
  <c r="C1984" i="2"/>
  <c r="D1984" i="2"/>
  <c r="Q1984" i="2"/>
  <c r="B1985" i="2"/>
  <c r="N1985" i="2" s="1"/>
  <c r="C1985" i="2"/>
  <c r="D1985" i="2"/>
  <c r="Q1985" i="2"/>
  <c r="B1986" i="2"/>
  <c r="C1986" i="2"/>
  <c r="D1986" i="2"/>
  <c r="Q1986" i="2"/>
  <c r="B1987" i="2"/>
  <c r="C1987" i="2"/>
  <c r="D1987" i="2"/>
  <c r="Q1987" i="2"/>
  <c r="B1988" i="2"/>
  <c r="N1988" i="2" s="1"/>
  <c r="C1988" i="2"/>
  <c r="D1988" i="2"/>
  <c r="Q1988" i="2"/>
  <c r="B1989" i="2"/>
  <c r="N1989" i="2" s="1"/>
  <c r="C1989" i="2"/>
  <c r="D1989" i="2"/>
  <c r="Q1989" i="2"/>
  <c r="B1990" i="2"/>
  <c r="N1990" i="2" s="1"/>
  <c r="C1990" i="2"/>
  <c r="D1990" i="2"/>
  <c r="Q1990" i="2"/>
  <c r="B1991" i="2"/>
  <c r="C1991" i="2"/>
  <c r="D1991" i="2"/>
  <c r="Q1991" i="2"/>
  <c r="B1992" i="2"/>
  <c r="N1992" i="2" s="1"/>
  <c r="C1992" i="2"/>
  <c r="D1992" i="2"/>
  <c r="Q1992" i="2"/>
  <c r="B1993" i="2"/>
  <c r="N1993" i="2" s="1"/>
  <c r="C1993" i="2"/>
  <c r="D1993" i="2"/>
  <c r="Q1993" i="2"/>
  <c r="B1994" i="2"/>
  <c r="N1994" i="2" s="1"/>
  <c r="C1994" i="2"/>
  <c r="D1994" i="2"/>
  <c r="Q1994" i="2"/>
  <c r="B1995" i="2"/>
  <c r="C1995" i="2"/>
  <c r="D1995" i="2"/>
  <c r="Q1995" i="2"/>
  <c r="B1996" i="2"/>
  <c r="N1996" i="2" s="1"/>
  <c r="C1996" i="2"/>
  <c r="D1996" i="2"/>
  <c r="Q1996" i="2"/>
  <c r="B1997" i="2"/>
  <c r="N1997" i="2" s="1"/>
  <c r="C1997" i="2"/>
  <c r="D1997" i="2"/>
  <c r="Q1997" i="2"/>
  <c r="B1998" i="2"/>
  <c r="N1998" i="2" s="1"/>
  <c r="C1998" i="2"/>
  <c r="D1998" i="2"/>
  <c r="Q1998" i="2"/>
  <c r="B1999" i="2"/>
  <c r="C1999" i="2"/>
  <c r="D1999" i="2"/>
  <c r="Q1999" i="2"/>
  <c r="B2000" i="2"/>
  <c r="N2000" i="2" s="1"/>
  <c r="C2000" i="2"/>
  <c r="D2000" i="2"/>
  <c r="Q2000" i="2"/>
  <c r="B2001" i="2"/>
  <c r="N2001" i="2" s="1"/>
  <c r="C2001" i="2"/>
  <c r="D2001" i="2"/>
  <c r="Q2001" i="2"/>
  <c r="B2002" i="2"/>
  <c r="N2002" i="2" s="1"/>
  <c r="C2002" i="2"/>
  <c r="D2002" i="2"/>
  <c r="Q2002" i="2"/>
  <c r="B2003" i="2"/>
  <c r="C2003" i="2"/>
  <c r="D2003" i="2"/>
  <c r="Q2003" i="2"/>
  <c r="B2004" i="2"/>
  <c r="N2004" i="2" s="1"/>
  <c r="C2004" i="2"/>
  <c r="D2004" i="2"/>
  <c r="Q2004" i="2"/>
  <c r="B2005" i="2"/>
  <c r="N2005" i="2" s="1"/>
  <c r="C2005" i="2"/>
  <c r="D2005" i="2"/>
  <c r="Q2005" i="2"/>
  <c r="B2006" i="2"/>
  <c r="C2006" i="2"/>
  <c r="D2006" i="2"/>
  <c r="Q2006" i="2"/>
  <c r="B2007" i="2"/>
  <c r="C2007" i="2"/>
  <c r="D2007" i="2"/>
  <c r="Q2007" i="2"/>
  <c r="B2008" i="2"/>
  <c r="N2008" i="2" s="1"/>
  <c r="C2008" i="2"/>
  <c r="D2008" i="2"/>
  <c r="Q2008" i="2"/>
  <c r="B2009" i="2"/>
  <c r="N2009" i="2" s="1"/>
  <c r="C2009" i="2"/>
  <c r="D2009" i="2"/>
  <c r="Q2009" i="2"/>
  <c r="B2010" i="2"/>
  <c r="C2010" i="2"/>
  <c r="D2010" i="2"/>
  <c r="Q2010" i="2"/>
  <c r="B2011" i="2"/>
  <c r="C2011" i="2"/>
  <c r="D2011" i="2"/>
  <c r="Q2011" i="2"/>
  <c r="B2012" i="2"/>
  <c r="N2012" i="2" s="1"/>
  <c r="C2012" i="2"/>
  <c r="D2012" i="2"/>
  <c r="Q2012" i="2"/>
  <c r="B2013" i="2"/>
  <c r="N2013" i="2" s="1"/>
  <c r="C2013" i="2"/>
  <c r="D2013" i="2"/>
  <c r="Q2013" i="2"/>
  <c r="B2014" i="2"/>
  <c r="C2014" i="2"/>
  <c r="D2014" i="2"/>
  <c r="Q2014" i="2"/>
  <c r="B2015" i="2"/>
  <c r="C2015" i="2"/>
  <c r="D2015" i="2"/>
  <c r="Q2015" i="2"/>
  <c r="B2016" i="2"/>
  <c r="N2016" i="2" s="1"/>
  <c r="C2016" i="2"/>
  <c r="D2016" i="2"/>
  <c r="Q2016" i="2"/>
  <c r="B2017" i="2"/>
  <c r="N2017" i="2" s="1"/>
  <c r="C2017" i="2"/>
  <c r="D2017" i="2"/>
  <c r="Q2017" i="2"/>
  <c r="B2018" i="2"/>
  <c r="C2018" i="2"/>
  <c r="D2018" i="2"/>
  <c r="Q2018" i="2"/>
  <c r="B2019" i="2"/>
  <c r="C2019" i="2"/>
  <c r="D2019" i="2"/>
  <c r="Q2019" i="2"/>
  <c r="B2020" i="2"/>
  <c r="N2020" i="2" s="1"/>
  <c r="C2020" i="2"/>
  <c r="D2020" i="2"/>
  <c r="Q2020" i="2"/>
  <c r="B2021" i="2"/>
  <c r="N2021" i="2" s="1"/>
  <c r="C2021" i="2"/>
  <c r="D2021" i="2"/>
  <c r="Q2021" i="2"/>
  <c r="B2022" i="2"/>
  <c r="C2022" i="2"/>
  <c r="D2022" i="2"/>
  <c r="Q2022" i="2"/>
  <c r="B2023" i="2"/>
  <c r="C2023" i="2"/>
  <c r="D2023" i="2"/>
  <c r="Q2023" i="2"/>
  <c r="B2024" i="2"/>
  <c r="N2024" i="2" s="1"/>
  <c r="C2024" i="2"/>
  <c r="D2024" i="2"/>
  <c r="Q2024" i="2"/>
  <c r="B2025" i="2"/>
  <c r="N2025" i="2" s="1"/>
  <c r="C2025" i="2"/>
  <c r="D2025" i="2"/>
  <c r="Q2025" i="2"/>
  <c r="B2026" i="2"/>
  <c r="N2026" i="2" s="1"/>
  <c r="C2026" i="2"/>
  <c r="D2026" i="2"/>
  <c r="Q2026" i="2"/>
  <c r="B2027" i="2"/>
  <c r="C2027" i="2"/>
  <c r="D2027" i="2"/>
  <c r="Q2027" i="2"/>
  <c r="B2028" i="2"/>
  <c r="N2028" i="2" s="1"/>
  <c r="C2028" i="2"/>
  <c r="D2028" i="2"/>
  <c r="Q2028" i="2"/>
  <c r="B2029" i="2"/>
  <c r="N2029" i="2" s="1"/>
  <c r="C2029" i="2"/>
  <c r="D2029" i="2"/>
  <c r="Q2029" i="2"/>
  <c r="B2030" i="2"/>
  <c r="C2030" i="2"/>
  <c r="D2030" i="2"/>
  <c r="Q2030" i="2"/>
  <c r="B2031" i="2"/>
  <c r="C2031" i="2"/>
  <c r="D2031" i="2"/>
  <c r="Q2031" i="2"/>
  <c r="B2032" i="2"/>
  <c r="C2032" i="2"/>
  <c r="D2032" i="2"/>
  <c r="Q2032" i="2"/>
  <c r="B2033" i="2"/>
  <c r="C2033" i="2"/>
  <c r="D2033" i="2"/>
  <c r="Q2033" i="2"/>
  <c r="B2034" i="2"/>
  <c r="N2034" i="2" s="1"/>
  <c r="C2034" i="2"/>
  <c r="D2034" i="2"/>
  <c r="Q2034" i="2"/>
  <c r="B2035" i="2"/>
  <c r="C2035" i="2"/>
  <c r="D2035" i="2"/>
  <c r="Q2035" i="2"/>
  <c r="B2036" i="2"/>
  <c r="C2036" i="2"/>
  <c r="D2036" i="2"/>
  <c r="Q2036" i="2"/>
  <c r="B2037" i="2"/>
  <c r="N2037" i="2" s="1"/>
  <c r="C2037" i="2"/>
  <c r="D2037" i="2"/>
  <c r="Q2037" i="2"/>
  <c r="B2038" i="2"/>
  <c r="C2038" i="2"/>
  <c r="D2038" i="2"/>
  <c r="Q2038" i="2"/>
  <c r="B2039" i="2"/>
  <c r="C2039" i="2"/>
  <c r="D2039" i="2"/>
  <c r="Q2039" i="2"/>
  <c r="B2040" i="2"/>
  <c r="N2040" i="2" s="1"/>
  <c r="C2040" i="2"/>
  <c r="D2040" i="2"/>
  <c r="Q2040" i="2"/>
  <c r="B2041" i="2"/>
  <c r="N2041" i="2" s="1"/>
  <c r="C2041" i="2"/>
  <c r="D2041" i="2"/>
  <c r="Q2041" i="2"/>
  <c r="B2042" i="2"/>
  <c r="C2042" i="2"/>
  <c r="D2042" i="2"/>
  <c r="Q2042" i="2"/>
  <c r="B2043" i="2"/>
  <c r="C2043" i="2"/>
  <c r="D2043" i="2"/>
  <c r="Q2043" i="2"/>
  <c r="B2044" i="2"/>
  <c r="N2044" i="2" s="1"/>
  <c r="C2044" i="2"/>
  <c r="D2044" i="2"/>
  <c r="Q2044" i="2"/>
  <c r="B2045" i="2"/>
  <c r="N2045" i="2" s="1"/>
  <c r="C2045" i="2"/>
  <c r="D2045" i="2"/>
  <c r="Q2045" i="2"/>
  <c r="B2046" i="2"/>
  <c r="N2046" i="2" s="1"/>
  <c r="C2046" i="2"/>
  <c r="D2046" i="2"/>
  <c r="Q2046" i="2"/>
  <c r="B2047" i="2"/>
  <c r="C2047" i="2"/>
  <c r="D2047" i="2"/>
  <c r="Q2047" i="2"/>
  <c r="B2048" i="2"/>
  <c r="C2048" i="2"/>
  <c r="D2048" i="2"/>
  <c r="Q2048" i="2"/>
  <c r="B2049" i="2"/>
  <c r="C2049" i="2"/>
  <c r="D2049" i="2"/>
  <c r="Q2049" i="2"/>
  <c r="B2050" i="2"/>
  <c r="N2050" i="2" s="1"/>
  <c r="C2050" i="2"/>
  <c r="D2050" i="2"/>
  <c r="Q2050" i="2"/>
  <c r="B2051" i="2"/>
  <c r="C2051" i="2"/>
  <c r="D2051" i="2"/>
  <c r="Q2051" i="2"/>
  <c r="B2052" i="2"/>
  <c r="C2052" i="2"/>
  <c r="D2052" i="2"/>
  <c r="Q2052" i="2"/>
  <c r="B2053" i="2"/>
  <c r="N2053" i="2" s="1"/>
  <c r="C2053" i="2"/>
  <c r="D2053" i="2"/>
  <c r="Q2053" i="2"/>
  <c r="B2054" i="2"/>
  <c r="C2054" i="2"/>
  <c r="D2054" i="2"/>
  <c r="Q2054" i="2"/>
  <c r="B2055" i="2"/>
  <c r="C2055" i="2"/>
  <c r="D2055" i="2"/>
  <c r="Q2055" i="2"/>
  <c r="B2056" i="2"/>
  <c r="N2056" i="2" s="1"/>
  <c r="C2056" i="2"/>
  <c r="D2056" i="2"/>
  <c r="Q2056" i="2"/>
  <c r="B2057" i="2"/>
  <c r="N2057" i="2" s="1"/>
  <c r="C2057" i="2"/>
  <c r="D2057" i="2"/>
  <c r="Q2057" i="2"/>
  <c r="B2058" i="2"/>
  <c r="N2058" i="2" s="1"/>
  <c r="C2058" i="2"/>
  <c r="D2058" i="2"/>
  <c r="Q2058" i="2"/>
  <c r="B2059" i="2"/>
  <c r="C2059" i="2"/>
  <c r="D2059" i="2"/>
  <c r="Q2059" i="2"/>
  <c r="B2060" i="2"/>
  <c r="N2060" i="2" s="1"/>
  <c r="C2060" i="2"/>
  <c r="D2060" i="2"/>
  <c r="Q2060" i="2"/>
  <c r="B2061" i="2"/>
  <c r="N2061" i="2" s="1"/>
  <c r="C2061" i="2"/>
  <c r="D2061" i="2"/>
  <c r="Q2061" i="2"/>
  <c r="B2062" i="2"/>
  <c r="N2062" i="2" s="1"/>
  <c r="C2062" i="2"/>
  <c r="D2062" i="2"/>
  <c r="Q2062" i="2"/>
  <c r="B2063" i="2"/>
  <c r="C2063" i="2"/>
  <c r="D2063" i="2"/>
  <c r="Q2063" i="2"/>
  <c r="B2064" i="2"/>
  <c r="N2064" i="2" s="1"/>
  <c r="C2064" i="2"/>
  <c r="D2064" i="2"/>
  <c r="Q2064" i="2"/>
  <c r="B2065" i="2"/>
  <c r="N2065" i="2" s="1"/>
  <c r="C2065" i="2"/>
  <c r="D2065" i="2"/>
  <c r="Q2065" i="2"/>
  <c r="B2066" i="2"/>
  <c r="N2066" i="2" s="1"/>
  <c r="C2066" i="2"/>
  <c r="D2066" i="2"/>
  <c r="Q2066" i="2"/>
  <c r="B2067" i="2"/>
  <c r="C2067" i="2"/>
  <c r="D2067" i="2"/>
  <c r="Q2067" i="2"/>
  <c r="B2068" i="2"/>
  <c r="N2068" i="2" s="1"/>
  <c r="C2068" i="2"/>
  <c r="D2068" i="2"/>
  <c r="Q2068" i="2"/>
  <c r="B2069" i="2"/>
  <c r="N2069" i="2" s="1"/>
  <c r="C2069" i="2"/>
  <c r="D2069" i="2"/>
  <c r="Q2069" i="2"/>
  <c r="B2070" i="2"/>
  <c r="N2070" i="2" s="1"/>
  <c r="C2070" i="2"/>
  <c r="D2070" i="2"/>
  <c r="Q2070" i="2"/>
  <c r="B2071" i="2"/>
  <c r="C2071" i="2"/>
  <c r="D2071" i="2"/>
  <c r="Q2071" i="2"/>
  <c r="B2072" i="2"/>
  <c r="N2072" i="2" s="1"/>
  <c r="C2072" i="2"/>
  <c r="D2072" i="2"/>
  <c r="Q2072" i="2"/>
  <c r="B2073" i="2"/>
  <c r="N2073" i="2" s="1"/>
  <c r="C2073" i="2"/>
  <c r="D2073" i="2"/>
  <c r="Q2073" i="2"/>
  <c r="B2074" i="2"/>
  <c r="N2074" i="2" s="1"/>
  <c r="C2074" i="2"/>
  <c r="D2074" i="2"/>
  <c r="Q2074" i="2"/>
  <c r="B2075" i="2"/>
  <c r="C2075" i="2"/>
  <c r="D2075" i="2"/>
  <c r="Q2075" i="2"/>
  <c r="B2076" i="2"/>
  <c r="N2076" i="2" s="1"/>
  <c r="C2076" i="2"/>
  <c r="D2076" i="2"/>
  <c r="Q2076" i="2"/>
  <c r="B2077" i="2"/>
  <c r="N2077" i="2" s="1"/>
  <c r="C2077" i="2"/>
  <c r="D2077" i="2"/>
  <c r="Q2077" i="2"/>
  <c r="B2078" i="2"/>
  <c r="N2078" i="2" s="1"/>
  <c r="C2078" i="2"/>
  <c r="D2078" i="2"/>
  <c r="Q2078" i="2"/>
  <c r="B2079" i="2"/>
  <c r="C2079" i="2"/>
  <c r="D2079" i="2"/>
  <c r="Q2079" i="2"/>
  <c r="B2080" i="2"/>
  <c r="N2080" i="2" s="1"/>
  <c r="C2080" i="2"/>
  <c r="D2080" i="2"/>
  <c r="Q2080" i="2"/>
  <c r="B2081" i="2"/>
  <c r="N2081" i="2" s="1"/>
  <c r="C2081" i="2"/>
  <c r="D2081" i="2"/>
  <c r="Q2081" i="2"/>
  <c r="B2082" i="2"/>
  <c r="N2082" i="2" s="1"/>
  <c r="C2082" i="2"/>
  <c r="D2082" i="2"/>
  <c r="Q2082" i="2"/>
  <c r="B2083" i="2"/>
  <c r="C2083" i="2"/>
  <c r="D2083" i="2"/>
  <c r="Q2083" i="2"/>
  <c r="B2084" i="2"/>
  <c r="N2084" i="2" s="1"/>
  <c r="C2084" i="2"/>
  <c r="D2084" i="2"/>
  <c r="Q2084" i="2"/>
  <c r="B2085" i="2"/>
  <c r="N2085" i="2" s="1"/>
  <c r="C2085" i="2"/>
  <c r="D2085" i="2"/>
  <c r="Q2085" i="2"/>
  <c r="B2086" i="2"/>
  <c r="N2086" i="2" s="1"/>
  <c r="C2086" i="2"/>
  <c r="D2086" i="2"/>
  <c r="Q2086" i="2"/>
  <c r="B2087" i="2"/>
  <c r="C2087" i="2"/>
  <c r="D2087" i="2"/>
  <c r="Q2087" i="2"/>
  <c r="B2088" i="2"/>
  <c r="N2088" i="2" s="1"/>
  <c r="C2088" i="2"/>
  <c r="D2088" i="2"/>
  <c r="Q2088" i="2"/>
  <c r="B2089" i="2"/>
  <c r="N2089" i="2" s="1"/>
  <c r="C2089" i="2"/>
  <c r="D2089" i="2"/>
  <c r="Q2089" i="2"/>
  <c r="B2090" i="2"/>
  <c r="N2090" i="2" s="1"/>
  <c r="C2090" i="2"/>
  <c r="D2090" i="2"/>
  <c r="Q2090" i="2"/>
  <c r="B2091" i="2"/>
  <c r="C2091" i="2"/>
  <c r="D2091" i="2"/>
  <c r="Q2091" i="2"/>
  <c r="B2092" i="2"/>
  <c r="N2092" i="2" s="1"/>
  <c r="C2092" i="2"/>
  <c r="D2092" i="2"/>
  <c r="Q2092" i="2"/>
  <c r="B2093" i="2"/>
  <c r="N2093" i="2" s="1"/>
  <c r="C2093" i="2"/>
  <c r="D2093" i="2"/>
  <c r="Q2093" i="2"/>
  <c r="B2094" i="2"/>
  <c r="N2094" i="2" s="1"/>
  <c r="C2094" i="2"/>
  <c r="D2094" i="2"/>
  <c r="Q2094" i="2"/>
  <c r="B2095" i="2"/>
  <c r="C2095" i="2"/>
  <c r="D2095" i="2"/>
  <c r="Q2095" i="2"/>
  <c r="B2096" i="2"/>
  <c r="N2096" i="2" s="1"/>
  <c r="C2096" i="2"/>
  <c r="D2096" i="2"/>
  <c r="Q2096" i="2"/>
  <c r="B2097" i="2"/>
  <c r="N2097" i="2" s="1"/>
  <c r="C2097" i="2"/>
  <c r="D2097" i="2"/>
  <c r="Q2097" i="2"/>
  <c r="B2098" i="2"/>
  <c r="N2098" i="2" s="1"/>
  <c r="C2098" i="2"/>
  <c r="D2098" i="2"/>
  <c r="Q2098" i="2"/>
  <c r="B2099" i="2"/>
  <c r="C2099" i="2"/>
  <c r="D2099" i="2"/>
  <c r="Q2099" i="2"/>
  <c r="B2100" i="2"/>
  <c r="N2100" i="2" s="1"/>
  <c r="C2100" i="2"/>
  <c r="D2100" i="2"/>
  <c r="Q2100" i="2"/>
  <c r="B2101" i="2"/>
  <c r="N2101" i="2" s="1"/>
  <c r="C2101" i="2"/>
  <c r="D2101" i="2"/>
  <c r="Q2101" i="2"/>
  <c r="B2102" i="2"/>
  <c r="N2102" i="2" s="1"/>
  <c r="C2102" i="2"/>
  <c r="D2102" i="2"/>
  <c r="Q2102" i="2"/>
  <c r="B2103" i="2"/>
  <c r="C2103" i="2"/>
  <c r="D2103" i="2"/>
  <c r="Q2103" i="2"/>
  <c r="B2104" i="2"/>
  <c r="N2104" i="2" s="1"/>
  <c r="C2104" i="2"/>
  <c r="D2104" i="2"/>
  <c r="Q2104" i="2"/>
  <c r="B2105" i="2"/>
  <c r="N2105" i="2" s="1"/>
  <c r="C2105" i="2"/>
  <c r="D2105" i="2"/>
  <c r="Q2105" i="2"/>
  <c r="B2106" i="2"/>
  <c r="N2106" i="2" s="1"/>
  <c r="C2106" i="2"/>
  <c r="D2106" i="2"/>
  <c r="Q2106" i="2"/>
  <c r="B2107" i="2"/>
  <c r="C2107" i="2"/>
  <c r="D2107" i="2"/>
  <c r="Q2107" i="2"/>
  <c r="B2108" i="2"/>
  <c r="N2108" i="2" s="1"/>
  <c r="C2108" i="2"/>
  <c r="D2108" i="2"/>
  <c r="Q2108" i="2"/>
  <c r="B2109" i="2"/>
  <c r="N2109" i="2" s="1"/>
  <c r="C2109" i="2"/>
  <c r="D2109" i="2"/>
  <c r="Q2109" i="2"/>
  <c r="B2110" i="2"/>
  <c r="N2110" i="2" s="1"/>
  <c r="C2110" i="2"/>
  <c r="D2110" i="2"/>
  <c r="Q2110" i="2"/>
  <c r="B2111" i="2"/>
  <c r="C2111" i="2"/>
  <c r="D2111" i="2"/>
  <c r="Q2111" i="2"/>
  <c r="B2112" i="2"/>
  <c r="N2112" i="2" s="1"/>
  <c r="C2112" i="2"/>
  <c r="D2112" i="2"/>
  <c r="Q2112" i="2"/>
  <c r="B2113" i="2"/>
  <c r="N2113" i="2" s="1"/>
  <c r="C2113" i="2"/>
  <c r="D2113" i="2"/>
  <c r="Q2113" i="2"/>
  <c r="B2114" i="2"/>
  <c r="N2114" i="2" s="1"/>
  <c r="C2114" i="2"/>
  <c r="D2114" i="2"/>
  <c r="Q2114" i="2"/>
  <c r="B2115" i="2"/>
  <c r="C2115" i="2"/>
  <c r="D2115" i="2"/>
  <c r="Q2115" i="2"/>
  <c r="B2116" i="2"/>
  <c r="N2116" i="2" s="1"/>
  <c r="C2116" i="2"/>
  <c r="D2116" i="2"/>
  <c r="Q2116" i="2"/>
  <c r="B2117" i="2"/>
  <c r="N2117" i="2" s="1"/>
  <c r="C2117" i="2"/>
  <c r="D2117" i="2"/>
  <c r="Q2117" i="2"/>
  <c r="B2118" i="2"/>
  <c r="N2118" i="2" s="1"/>
  <c r="C2118" i="2"/>
  <c r="D2118" i="2"/>
  <c r="Q2118" i="2"/>
  <c r="B2119" i="2"/>
  <c r="C2119" i="2"/>
  <c r="D2119" i="2"/>
  <c r="Q2119" i="2"/>
  <c r="B2120" i="2"/>
  <c r="N2120" i="2" s="1"/>
  <c r="C2120" i="2"/>
  <c r="D2120" i="2"/>
  <c r="Q2120" i="2"/>
  <c r="B2121" i="2"/>
  <c r="N2121" i="2" s="1"/>
  <c r="C2121" i="2"/>
  <c r="D2121" i="2"/>
  <c r="Q2121" i="2"/>
  <c r="B2122" i="2"/>
  <c r="N2122" i="2" s="1"/>
  <c r="C2122" i="2"/>
  <c r="D2122" i="2"/>
  <c r="Q2122" i="2"/>
  <c r="B2123" i="2"/>
  <c r="C2123" i="2"/>
  <c r="D2123" i="2"/>
  <c r="Q2123" i="2"/>
  <c r="B2124" i="2"/>
  <c r="N2124" i="2" s="1"/>
  <c r="C2124" i="2"/>
  <c r="D2124" i="2"/>
  <c r="Q2124" i="2"/>
  <c r="B2125" i="2"/>
  <c r="N2125" i="2" s="1"/>
  <c r="C2125" i="2"/>
  <c r="D2125" i="2"/>
  <c r="Q2125" i="2"/>
  <c r="B2126" i="2"/>
  <c r="N2126" i="2" s="1"/>
  <c r="C2126" i="2"/>
  <c r="D2126" i="2"/>
  <c r="Q2126" i="2"/>
  <c r="B2127" i="2"/>
  <c r="C2127" i="2"/>
  <c r="D2127" i="2"/>
  <c r="Q2127" i="2"/>
  <c r="B2128" i="2"/>
  <c r="N2128" i="2" s="1"/>
  <c r="C2128" i="2"/>
  <c r="D2128" i="2"/>
  <c r="Q2128" i="2"/>
  <c r="B2129" i="2"/>
  <c r="N2129" i="2" s="1"/>
  <c r="C2129" i="2"/>
  <c r="D2129" i="2"/>
  <c r="Q2129" i="2"/>
  <c r="B2130" i="2"/>
  <c r="N2130" i="2" s="1"/>
  <c r="C2130" i="2"/>
  <c r="D2130" i="2"/>
  <c r="Q2130" i="2"/>
  <c r="B2131" i="2"/>
  <c r="C2131" i="2"/>
  <c r="D2131" i="2"/>
  <c r="Q2131" i="2"/>
  <c r="B2132" i="2"/>
  <c r="N2132" i="2" s="1"/>
  <c r="C2132" i="2"/>
  <c r="D2132" i="2"/>
  <c r="Q2132" i="2"/>
  <c r="B2133" i="2"/>
  <c r="N2133" i="2" s="1"/>
  <c r="C2133" i="2"/>
  <c r="D2133" i="2"/>
  <c r="Q2133" i="2"/>
  <c r="B2134" i="2"/>
  <c r="N2134" i="2" s="1"/>
  <c r="C2134" i="2"/>
  <c r="D2134" i="2"/>
  <c r="Q2134" i="2"/>
  <c r="B2135" i="2"/>
  <c r="C2135" i="2"/>
  <c r="D2135" i="2"/>
  <c r="Q2135" i="2"/>
  <c r="B2136" i="2"/>
  <c r="N2136" i="2" s="1"/>
  <c r="C2136" i="2"/>
  <c r="D2136" i="2"/>
  <c r="Q2136" i="2"/>
  <c r="B2137" i="2"/>
  <c r="N2137" i="2" s="1"/>
  <c r="C2137" i="2"/>
  <c r="D2137" i="2"/>
  <c r="Q2137" i="2"/>
  <c r="B2138" i="2"/>
  <c r="N2138" i="2" s="1"/>
  <c r="C2138" i="2"/>
  <c r="D2138" i="2"/>
  <c r="Q2138" i="2"/>
  <c r="B2139" i="2"/>
  <c r="C2139" i="2"/>
  <c r="D2139" i="2"/>
  <c r="Q2139" i="2"/>
  <c r="B2140" i="2"/>
  <c r="N2140" i="2" s="1"/>
  <c r="C2140" i="2"/>
  <c r="D2140" i="2"/>
  <c r="Q2140" i="2"/>
  <c r="B2141" i="2"/>
  <c r="N2141" i="2" s="1"/>
  <c r="C2141" i="2"/>
  <c r="D2141" i="2"/>
  <c r="Q2141" i="2"/>
  <c r="B2142" i="2"/>
  <c r="N2142" i="2" s="1"/>
  <c r="C2142" i="2"/>
  <c r="D2142" i="2"/>
  <c r="Q2142" i="2"/>
  <c r="B2143" i="2"/>
  <c r="C2143" i="2"/>
  <c r="D2143" i="2"/>
  <c r="Q2143" i="2"/>
  <c r="B2144" i="2"/>
  <c r="N2144" i="2" s="1"/>
  <c r="C2144" i="2"/>
  <c r="D2144" i="2"/>
  <c r="Q2144" i="2"/>
  <c r="B2145" i="2"/>
  <c r="N2145" i="2" s="1"/>
  <c r="C2145" i="2"/>
  <c r="D2145" i="2"/>
  <c r="Q2145" i="2"/>
  <c r="B2146" i="2"/>
  <c r="N2146" i="2" s="1"/>
  <c r="C2146" i="2"/>
  <c r="D2146" i="2"/>
  <c r="Q2146" i="2"/>
  <c r="B2147" i="2"/>
  <c r="C2147" i="2"/>
  <c r="D2147" i="2"/>
  <c r="Q2147" i="2"/>
  <c r="B2148" i="2"/>
  <c r="N2148" i="2" s="1"/>
  <c r="C2148" i="2"/>
  <c r="D2148" i="2"/>
  <c r="Q2148" i="2"/>
  <c r="B2149" i="2"/>
  <c r="N2149" i="2" s="1"/>
  <c r="C2149" i="2"/>
  <c r="D2149" i="2"/>
  <c r="Q2149" i="2"/>
  <c r="B2150" i="2"/>
  <c r="N2150" i="2" s="1"/>
  <c r="C2150" i="2"/>
  <c r="D2150" i="2"/>
  <c r="Q2150" i="2"/>
  <c r="B2151" i="2"/>
  <c r="C2151" i="2"/>
  <c r="D2151" i="2"/>
  <c r="Q2151" i="2"/>
  <c r="B2152" i="2"/>
  <c r="N2152" i="2" s="1"/>
  <c r="C2152" i="2"/>
  <c r="D2152" i="2"/>
  <c r="Q2152" i="2"/>
  <c r="B2153" i="2"/>
  <c r="N2153" i="2" s="1"/>
  <c r="C2153" i="2"/>
  <c r="D2153" i="2"/>
  <c r="Q2153" i="2"/>
  <c r="B2154" i="2"/>
  <c r="N2154" i="2" s="1"/>
  <c r="C2154" i="2"/>
  <c r="D2154" i="2"/>
  <c r="Q2154" i="2"/>
  <c r="B2155" i="2"/>
  <c r="C2155" i="2"/>
  <c r="D2155" i="2"/>
  <c r="Q2155" i="2"/>
  <c r="B2156" i="2"/>
  <c r="N2156" i="2" s="1"/>
  <c r="C2156" i="2"/>
  <c r="D2156" i="2"/>
  <c r="Q2156" i="2"/>
  <c r="B2157" i="2"/>
  <c r="N2157" i="2" s="1"/>
  <c r="C2157" i="2"/>
  <c r="D2157" i="2"/>
  <c r="Q2157" i="2"/>
  <c r="B2158" i="2"/>
  <c r="N2158" i="2" s="1"/>
  <c r="C2158" i="2"/>
  <c r="D2158" i="2"/>
  <c r="Q2158" i="2"/>
  <c r="B2159" i="2"/>
  <c r="C2159" i="2"/>
  <c r="D2159" i="2"/>
  <c r="Q2159" i="2"/>
  <c r="B2160" i="2"/>
  <c r="N2160" i="2" s="1"/>
  <c r="C2160" i="2"/>
  <c r="D2160" i="2"/>
  <c r="Q2160" i="2"/>
  <c r="B2161" i="2"/>
  <c r="N2161" i="2" s="1"/>
  <c r="C2161" i="2"/>
  <c r="D2161" i="2"/>
  <c r="Q2161" i="2"/>
  <c r="B2162" i="2"/>
  <c r="N2162" i="2" s="1"/>
  <c r="C2162" i="2"/>
  <c r="D2162" i="2"/>
  <c r="Q2162" i="2"/>
  <c r="B2163" i="2"/>
  <c r="C2163" i="2"/>
  <c r="D2163" i="2"/>
  <c r="Q2163" i="2"/>
  <c r="B2164" i="2"/>
  <c r="N2164" i="2" s="1"/>
  <c r="C2164" i="2"/>
  <c r="D2164" i="2"/>
  <c r="Q2164" i="2"/>
  <c r="B2165" i="2"/>
  <c r="N2165" i="2" s="1"/>
  <c r="C2165" i="2"/>
  <c r="D2165" i="2"/>
  <c r="Q2165" i="2"/>
  <c r="B2166" i="2"/>
  <c r="N2166" i="2" s="1"/>
  <c r="C2166" i="2"/>
  <c r="D2166" i="2"/>
  <c r="Q2166" i="2"/>
  <c r="B2167" i="2"/>
  <c r="C2167" i="2"/>
  <c r="D2167" i="2"/>
  <c r="Q2167" i="2"/>
  <c r="B2168" i="2"/>
  <c r="N2168" i="2" s="1"/>
  <c r="C2168" i="2"/>
  <c r="D2168" i="2"/>
  <c r="Q2168" i="2"/>
  <c r="B2169" i="2"/>
  <c r="N2169" i="2" s="1"/>
  <c r="C2169" i="2"/>
  <c r="D2169" i="2"/>
  <c r="Q2169" i="2"/>
  <c r="B2170" i="2"/>
  <c r="N2170" i="2" s="1"/>
  <c r="C2170" i="2"/>
  <c r="D2170" i="2"/>
  <c r="Q2170" i="2"/>
  <c r="B2171" i="2"/>
  <c r="C2171" i="2"/>
  <c r="D2171" i="2"/>
  <c r="Q2171" i="2"/>
  <c r="B2172" i="2"/>
  <c r="N2172" i="2" s="1"/>
  <c r="C2172" i="2"/>
  <c r="D2172" i="2"/>
  <c r="Q2172" i="2"/>
  <c r="B2173" i="2"/>
  <c r="N2173" i="2" s="1"/>
  <c r="C2173" i="2"/>
  <c r="D2173" i="2"/>
  <c r="Q2173" i="2"/>
  <c r="B2174" i="2"/>
  <c r="N2174" i="2" s="1"/>
  <c r="C2174" i="2"/>
  <c r="D2174" i="2"/>
  <c r="Q2174" i="2"/>
  <c r="B2175" i="2"/>
  <c r="C2175" i="2"/>
  <c r="D2175" i="2"/>
  <c r="Q2175" i="2"/>
  <c r="B2176" i="2"/>
  <c r="N2176" i="2" s="1"/>
  <c r="C2176" i="2"/>
  <c r="D2176" i="2"/>
  <c r="Q2176" i="2"/>
  <c r="B2177" i="2"/>
  <c r="N2177" i="2" s="1"/>
  <c r="C2177" i="2"/>
  <c r="D2177" i="2"/>
  <c r="Q2177" i="2"/>
  <c r="B2178" i="2"/>
  <c r="N2178" i="2" s="1"/>
  <c r="C2178" i="2"/>
  <c r="D2178" i="2"/>
  <c r="Q2178" i="2"/>
  <c r="B2179" i="2"/>
  <c r="C2179" i="2"/>
  <c r="D2179" i="2"/>
  <c r="Q2179" i="2"/>
  <c r="B2180" i="2"/>
  <c r="N2180" i="2" s="1"/>
  <c r="C2180" i="2"/>
  <c r="D2180" i="2"/>
  <c r="Q2180" i="2"/>
  <c r="B2181" i="2"/>
  <c r="N2181" i="2" s="1"/>
  <c r="C2181" i="2"/>
  <c r="D2181" i="2"/>
  <c r="Q2181" i="2"/>
  <c r="B2182" i="2"/>
  <c r="N2182" i="2" s="1"/>
  <c r="C2182" i="2"/>
  <c r="D2182" i="2"/>
  <c r="Q2182" i="2"/>
  <c r="B2183" i="2"/>
  <c r="C2183" i="2"/>
  <c r="D2183" i="2"/>
  <c r="Q2183" i="2"/>
  <c r="B2184" i="2"/>
  <c r="N2184" i="2" s="1"/>
  <c r="C2184" i="2"/>
  <c r="D2184" i="2"/>
  <c r="Q2184" i="2"/>
  <c r="B2185" i="2"/>
  <c r="N2185" i="2" s="1"/>
  <c r="C2185" i="2"/>
  <c r="D2185" i="2"/>
  <c r="Q2185" i="2"/>
  <c r="B2186" i="2"/>
  <c r="N2186" i="2" s="1"/>
  <c r="C2186" i="2"/>
  <c r="D2186" i="2"/>
  <c r="Q2186" i="2"/>
  <c r="B2187" i="2"/>
  <c r="C2187" i="2"/>
  <c r="D2187" i="2"/>
  <c r="Q2187" i="2"/>
  <c r="B2188" i="2"/>
  <c r="N2188" i="2" s="1"/>
  <c r="C2188" i="2"/>
  <c r="D2188" i="2"/>
  <c r="Q2188" i="2"/>
  <c r="B2189" i="2"/>
  <c r="N2189" i="2" s="1"/>
  <c r="C2189" i="2"/>
  <c r="D2189" i="2"/>
  <c r="Q2189" i="2"/>
  <c r="B2190" i="2"/>
  <c r="N2190" i="2" s="1"/>
  <c r="C2190" i="2"/>
  <c r="D2190" i="2"/>
  <c r="Q2190" i="2"/>
  <c r="B2191" i="2"/>
  <c r="C2191" i="2"/>
  <c r="D2191" i="2"/>
  <c r="Q2191" i="2"/>
  <c r="B2192" i="2"/>
  <c r="N2192" i="2" s="1"/>
  <c r="C2192" i="2"/>
  <c r="D2192" i="2"/>
  <c r="Q2192" i="2"/>
  <c r="B2193" i="2"/>
  <c r="N2193" i="2" s="1"/>
  <c r="C2193" i="2"/>
  <c r="D2193" i="2"/>
  <c r="Q2193" i="2"/>
  <c r="B2194" i="2"/>
  <c r="N2194" i="2" s="1"/>
  <c r="C2194" i="2"/>
  <c r="D2194" i="2"/>
  <c r="Q2194" i="2"/>
  <c r="B2195" i="2"/>
  <c r="C2195" i="2"/>
  <c r="D2195" i="2"/>
  <c r="Q2195" i="2"/>
  <c r="B2196" i="2"/>
  <c r="N2196" i="2" s="1"/>
  <c r="C2196" i="2"/>
  <c r="D2196" i="2"/>
  <c r="Q2196" i="2"/>
  <c r="B2197" i="2"/>
  <c r="N2197" i="2" s="1"/>
  <c r="C2197" i="2"/>
  <c r="D2197" i="2"/>
  <c r="Q2197" i="2"/>
  <c r="B2198" i="2"/>
  <c r="N2198" i="2" s="1"/>
  <c r="C2198" i="2"/>
  <c r="D2198" i="2"/>
  <c r="Q2198" i="2"/>
  <c r="B2199" i="2"/>
  <c r="C2199" i="2"/>
  <c r="D2199" i="2"/>
  <c r="Q2199" i="2"/>
  <c r="B2200" i="2"/>
  <c r="N2200" i="2" s="1"/>
  <c r="C2200" i="2"/>
  <c r="D2200" i="2"/>
  <c r="Q2200" i="2"/>
  <c r="B2201" i="2"/>
  <c r="N2201" i="2" s="1"/>
  <c r="C2201" i="2"/>
  <c r="D2201" i="2"/>
  <c r="Q2201" i="2"/>
  <c r="B2202" i="2"/>
  <c r="N2202" i="2" s="1"/>
  <c r="C2202" i="2"/>
  <c r="D2202" i="2"/>
  <c r="Q2202" i="2"/>
  <c r="B2203" i="2"/>
  <c r="C2203" i="2"/>
  <c r="D2203" i="2"/>
  <c r="Q2203" i="2"/>
  <c r="B2204" i="2"/>
  <c r="N2204" i="2" s="1"/>
  <c r="C2204" i="2"/>
  <c r="D2204" i="2"/>
  <c r="Q2204" i="2"/>
  <c r="B2205" i="2"/>
  <c r="N2205" i="2" s="1"/>
  <c r="C2205" i="2"/>
  <c r="D2205" i="2"/>
  <c r="Q2205" i="2"/>
  <c r="B2206" i="2"/>
  <c r="N2206" i="2" s="1"/>
  <c r="C2206" i="2"/>
  <c r="D2206" i="2"/>
  <c r="Q2206" i="2"/>
  <c r="B2207" i="2"/>
  <c r="C2207" i="2"/>
  <c r="D2207" i="2"/>
  <c r="Q2207" i="2"/>
  <c r="B2208" i="2"/>
  <c r="N2208" i="2" s="1"/>
  <c r="C2208" i="2"/>
  <c r="D2208" i="2"/>
  <c r="Q2208" i="2"/>
  <c r="B2209" i="2"/>
  <c r="N2209" i="2" s="1"/>
  <c r="C2209" i="2"/>
  <c r="D2209" i="2"/>
  <c r="Q2209" i="2"/>
  <c r="B2210" i="2"/>
  <c r="N2210" i="2" s="1"/>
  <c r="C2210" i="2"/>
  <c r="D2210" i="2"/>
  <c r="Q2210" i="2"/>
  <c r="B2211" i="2"/>
  <c r="C2211" i="2"/>
  <c r="D2211" i="2"/>
  <c r="Q2211" i="2"/>
  <c r="B2212" i="2"/>
  <c r="N2212" i="2" s="1"/>
  <c r="C2212" i="2"/>
  <c r="D2212" i="2"/>
  <c r="Q2212" i="2"/>
  <c r="B2213" i="2"/>
  <c r="N2213" i="2" s="1"/>
  <c r="C2213" i="2"/>
  <c r="D2213" i="2"/>
  <c r="Q2213" i="2"/>
  <c r="B2214" i="2"/>
  <c r="N2214" i="2" s="1"/>
  <c r="C2214" i="2"/>
  <c r="D2214" i="2"/>
  <c r="Q2214" i="2"/>
  <c r="B2215" i="2"/>
  <c r="C2215" i="2"/>
  <c r="D2215" i="2"/>
  <c r="Q2215" i="2"/>
  <c r="B2216" i="2"/>
  <c r="N2216" i="2" s="1"/>
  <c r="C2216" i="2"/>
  <c r="D2216" i="2"/>
  <c r="Q2216" i="2"/>
  <c r="B2217" i="2"/>
  <c r="N2217" i="2" s="1"/>
  <c r="C2217" i="2"/>
  <c r="D2217" i="2"/>
  <c r="Q2217" i="2"/>
  <c r="B2218" i="2"/>
  <c r="N2218" i="2" s="1"/>
  <c r="C2218" i="2"/>
  <c r="D2218" i="2"/>
  <c r="Q2218" i="2"/>
  <c r="B2219" i="2"/>
  <c r="C2219" i="2"/>
  <c r="D2219" i="2"/>
  <c r="Q2219" i="2"/>
  <c r="B2220" i="2"/>
  <c r="N2220" i="2" s="1"/>
  <c r="C2220" i="2"/>
  <c r="D2220" i="2"/>
  <c r="Q2220" i="2"/>
  <c r="B2221" i="2"/>
  <c r="N2221" i="2" s="1"/>
  <c r="C2221" i="2"/>
  <c r="D2221" i="2"/>
  <c r="Q2221" i="2"/>
  <c r="B2222" i="2"/>
  <c r="N2222" i="2" s="1"/>
  <c r="C2222" i="2"/>
  <c r="D2222" i="2"/>
  <c r="Q2222" i="2"/>
  <c r="B2223" i="2"/>
  <c r="C2223" i="2"/>
  <c r="D2223" i="2"/>
  <c r="Q2223" i="2"/>
  <c r="B2224" i="2"/>
  <c r="N2224" i="2" s="1"/>
  <c r="C2224" i="2"/>
  <c r="D2224" i="2"/>
  <c r="Q2224" i="2"/>
  <c r="B2225" i="2"/>
  <c r="N2225" i="2" s="1"/>
  <c r="C2225" i="2"/>
  <c r="D2225" i="2"/>
  <c r="Q2225" i="2"/>
  <c r="A923" i="2" l="1"/>
  <c r="A303" i="2"/>
  <c r="A1928" i="2"/>
  <c r="L1928" i="2" s="1"/>
  <c r="A553" i="2"/>
  <c r="A1532" i="2"/>
  <c r="A1098" i="2"/>
  <c r="A1086" i="2"/>
  <c r="O1086" i="2" s="1"/>
  <c r="A1084" i="2"/>
  <c r="H1084" i="2" s="1"/>
  <c r="A230" i="2"/>
  <c r="L230" i="2" s="1"/>
  <c r="A1778" i="2"/>
  <c r="A1786" i="2"/>
  <c r="A977" i="2"/>
  <c r="A973" i="2"/>
  <c r="A961" i="2"/>
  <c r="I961" i="2" s="1"/>
  <c r="A441" i="2"/>
  <c r="A296" i="2"/>
  <c r="A1312" i="2"/>
  <c r="H1312" i="2" s="1"/>
  <c r="N1098" i="2"/>
  <c r="A599" i="2"/>
  <c r="N296" i="2"/>
  <c r="A2165" i="2"/>
  <c r="A1490" i="2"/>
  <c r="A1456" i="2"/>
  <c r="A1294" i="2"/>
  <c r="L1294" i="2" s="1"/>
  <c r="A1282" i="2"/>
  <c r="O1282" i="2" s="1"/>
  <c r="A1188" i="2"/>
  <c r="O1188" i="2" s="1"/>
  <c r="A1116" i="2"/>
  <c r="P1116" i="2" s="1"/>
  <c r="A1008" i="2"/>
  <c r="A531" i="2"/>
  <c r="H531" i="2" s="1"/>
  <c r="A469" i="2"/>
  <c r="L469" i="2" s="1"/>
  <c r="A171" i="2"/>
  <c r="I171" i="2" s="1"/>
  <c r="A45" i="2"/>
  <c r="H45" i="2" s="1"/>
  <c r="A1644" i="2"/>
  <c r="P1644" i="2" s="1"/>
  <c r="A1234" i="2"/>
  <c r="I1234" i="2" s="1"/>
  <c r="A927" i="2"/>
  <c r="A369" i="2"/>
  <c r="I369" i="2" s="1"/>
  <c r="A204" i="2"/>
  <c r="O204" i="2" s="1"/>
  <c r="A236" i="2"/>
  <c r="N236" i="2"/>
  <c r="A1498" i="2"/>
  <c r="N1498" i="2"/>
  <c r="A1358" i="2"/>
  <c r="N531" i="2"/>
  <c r="A401" i="2"/>
  <c r="P401" i="2" s="1"/>
  <c r="A1166" i="2"/>
  <c r="I1166" i="2" s="1"/>
  <c r="A1028" i="2"/>
  <c r="A1818" i="2"/>
  <c r="A1698" i="2"/>
  <c r="A1446" i="2"/>
  <c r="A1442" i="2"/>
  <c r="A1438" i="2"/>
  <c r="H1438" i="2" s="1"/>
  <c r="N1116" i="2"/>
  <c r="A2209" i="2"/>
  <c r="A2125" i="2"/>
  <c r="A2093" i="2"/>
  <c r="A2077" i="2"/>
  <c r="A1990" i="2"/>
  <c r="A1774" i="2"/>
  <c r="A1602" i="2"/>
  <c r="A1562" i="2"/>
  <c r="A1432" i="2"/>
  <c r="A1366" i="2"/>
  <c r="A1316" i="2"/>
  <c r="A1314" i="2"/>
  <c r="A1042" i="2"/>
  <c r="A1016" i="2"/>
  <c r="A913" i="2"/>
  <c r="A803" i="2"/>
  <c r="A799" i="2"/>
  <c r="H799" i="2" s="1"/>
  <c r="A701" i="2"/>
  <c r="A619" i="2"/>
  <c r="A577" i="2"/>
  <c r="A516" i="2"/>
  <c r="L516" i="2" s="1"/>
  <c r="A496" i="2"/>
  <c r="A327" i="2"/>
  <c r="A244" i="2"/>
  <c r="O244" i="2" s="1"/>
  <c r="A192" i="2"/>
  <c r="L192" i="2" s="1"/>
  <c r="A2022" i="2"/>
  <c r="A2018" i="2"/>
  <c r="A2006" i="2"/>
  <c r="I2006" i="2" s="1"/>
  <c r="A1974" i="2"/>
  <c r="A1906" i="2"/>
  <c r="A1902" i="2"/>
  <c r="P1902" i="2" s="1"/>
  <c r="A1840" i="2"/>
  <c r="A1654" i="2"/>
  <c r="A1618" i="2"/>
  <c r="A1538" i="2"/>
  <c r="A1526" i="2"/>
  <c r="A1514" i="2"/>
  <c r="A1474" i="2"/>
  <c r="A1336" i="2"/>
  <c r="A1290" i="2"/>
  <c r="L1290" i="2" s="1"/>
  <c r="A1288" i="2"/>
  <c r="A1170" i="2"/>
  <c r="A1078" i="2"/>
  <c r="A959" i="2"/>
  <c r="H959" i="2" s="1"/>
  <c r="A839" i="2"/>
  <c r="A771" i="2"/>
  <c r="A587" i="2"/>
  <c r="H587" i="2" s="1"/>
  <c r="A571" i="2"/>
  <c r="H571" i="2" s="1"/>
  <c r="A521" i="2"/>
  <c r="N516" i="2"/>
  <c r="A488" i="2"/>
  <c r="O488" i="2" s="1"/>
  <c r="A481" i="2"/>
  <c r="I481" i="2" s="1"/>
  <c r="A437" i="2"/>
  <c r="I437" i="2" s="1"/>
  <c r="A415" i="2"/>
  <c r="A284" i="2"/>
  <c r="P284" i="2" s="1"/>
  <c r="A66" i="2"/>
  <c r="M66" i="2" s="1"/>
  <c r="A41" i="2"/>
  <c r="L41" i="2" s="1"/>
  <c r="A1582" i="2"/>
  <c r="N1582" i="2"/>
  <c r="A993" i="2"/>
  <c r="P993" i="2" s="1"/>
  <c r="N993" i="2"/>
  <c r="A925" i="2"/>
  <c r="N925" i="2"/>
  <c r="A597" i="2"/>
  <c r="L597" i="2" s="1"/>
  <c r="N1514" i="2"/>
  <c r="A1266" i="2"/>
  <c r="N1266" i="2"/>
  <c r="A1224" i="2"/>
  <c r="A1024" i="2"/>
  <c r="N1024" i="2"/>
  <c r="A821" i="2"/>
  <c r="N821" i="2"/>
  <c r="N597" i="2"/>
  <c r="N499" i="2"/>
  <c r="A499" i="2"/>
  <c r="I499" i="2" s="1"/>
  <c r="A1810" i="2"/>
  <c r="H1810" i="2" s="1"/>
  <c r="A1542" i="2"/>
  <c r="H1542" i="2" s="1"/>
  <c r="A1518" i="2"/>
  <c r="N1518" i="2"/>
  <c r="A1464" i="2"/>
  <c r="L1464" i="2" s="1"/>
  <c r="N1464" i="2"/>
  <c r="N1224" i="2"/>
  <c r="A1120" i="2"/>
  <c r="N1120" i="2"/>
  <c r="A1104" i="2"/>
  <c r="A933" i="2"/>
  <c r="N933" i="2"/>
  <c r="A859" i="2"/>
  <c r="P859" i="2" s="1"/>
  <c r="N859" i="2"/>
  <c r="A629" i="2"/>
  <c r="N629" i="2"/>
  <c r="N441" i="2"/>
  <c r="A250" i="2"/>
  <c r="H250" i="2" s="1"/>
  <c r="A1550" i="2"/>
  <c r="N1550" i="2"/>
  <c r="A1410" i="2"/>
  <c r="N1446" i="2"/>
  <c r="N1410" i="2"/>
  <c r="A1986" i="2"/>
  <c r="A1982" i="2"/>
  <c r="A1922" i="2"/>
  <c r="A1918" i="2"/>
  <c r="A1848" i="2"/>
  <c r="O1848" i="2" s="1"/>
  <c r="A1732" i="2"/>
  <c r="A1720" i="2"/>
  <c r="M1720" i="2" s="1"/>
  <c r="N1542" i="2"/>
  <c r="A1344" i="2"/>
  <c r="N1290" i="2"/>
  <c r="A1196" i="2"/>
  <c r="L1196" i="2" s="1"/>
  <c r="N1196" i="2"/>
  <c r="A1124" i="2"/>
  <c r="N1104" i="2"/>
  <c r="A349" i="2"/>
  <c r="M349" i="2" s="1"/>
  <c r="A324" i="2"/>
  <c r="H324" i="2" s="1"/>
  <c r="A321" i="2"/>
  <c r="P321" i="2" s="1"/>
  <c r="A312" i="2"/>
  <c r="M312" i="2" s="1"/>
  <c r="A187" i="2"/>
  <c r="L187" i="2" s="1"/>
  <c r="N187" i="2"/>
  <c r="A120" i="2"/>
  <c r="A2197" i="2"/>
  <c r="H2197" i="2" s="1"/>
  <c r="A2149" i="2"/>
  <c r="A2109" i="2"/>
  <c r="A1912" i="2"/>
  <c r="M1912" i="2" s="1"/>
  <c r="A1882" i="2"/>
  <c r="M1882" i="2" s="1"/>
  <c r="A1832" i="2"/>
  <c r="A1784" i="2"/>
  <c r="A1690" i="2"/>
  <c r="A1640" i="2"/>
  <c r="O1640" i="2" s="1"/>
  <c r="A1628" i="2"/>
  <c r="A1426" i="2"/>
  <c r="A1414" i="2"/>
  <c r="O1414" i="2" s="1"/>
  <c r="A1374" i="2"/>
  <c r="P1374" i="2" s="1"/>
  <c r="A1350" i="2"/>
  <c r="A1342" i="2"/>
  <c r="A1304" i="2"/>
  <c r="L1304" i="2" s="1"/>
  <c r="A1302" i="2"/>
  <c r="I1302" i="2" s="1"/>
  <c r="A1298" i="2"/>
  <c r="A1264" i="2"/>
  <c r="A1222" i="2"/>
  <c r="O1222" i="2" s="1"/>
  <c r="A1112" i="2"/>
  <c r="M1112" i="2" s="1"/>
  <c r="N1112" i="2"/>
  <c r="A747" i="2"/>
  <c r="A339" i="2"/>
  <c r="H339" i="2" s="1"/>
  <c r="A256" i="2"/>
  <c r="M256" i="2" s="1"/>
  <c r="N256" i="2"/>
  <c r="A2225" i="2"/>
  <c r="M2225" i="2" s="1"/>
  <c r="A2181" i="2"/>
  <c r="A2057" i="2"/>
  <c r="O2057" i="2" s="1"/>
  <c r="A2046" i="2"/>
  <c r="A2000" i="2"/>
  <c r="H2000" i="2" s="1"/>
  <c r="A1970" i="2"/>
  <c r="P1970" i="2" s="1"/>
  <c r="A1966" i="2"/>
  <c r="O1966" i="2" s="1"/>
  <c r="A1938" i="2"/>
  <c r="A1934" i="2"/>
  <c r="A1896" i="2"/>
  <c r="A1856" i="2"/>
  <c r="H1856" i="2" s="1"/>
  <c r="A1798" i="2"/>
  <c r="N1784" i="2"/>
  <c r="A1658" i="2"/>
  <c r="L1658" i="2" s="1"/>
  <c r="A1576" i="2"/>
  <c r="L1576" i="2" s="1"/>
  <c r="A1554" i="2"/>
  <c r="A1522" i="2"/>
  <c r="A1380" i="2"/>
  <c r="A1270" i="2"/>
  <c r="L1270" i="2" s="1"/>
  <c r="A1262" i="2"/>
  <c r="A1226" i="2"/>
  <c r="A1216" i="2"/>
  <c r="A1172" i="2"/>
  <c r="N1172" i="2"/>
  <c r="A1134" i="2"/>
  <c r="A987" i="2"/>
  <c r="M987" i="2" s="1"/>
  <c r="A953" i="2"/>
  <c r="A837" i="2"/>
  <c r="N837" i="2"/>
  <c r="A789" i="2"/>
  <c r="I789" i="2" s="1"/>
  <c r="A615" i="2"/>
  <c r="M615" i="2" s="1"/>
  <c r="A344" i="2"/>
  <c r="N339" i="2"/>
  <c r="N204" i="2"/>
  <c r="A199" i="2"/>
  <c r="P199" i="2" s="1"/>
  <c r="A28" i="2"/>
  <c r="A1214" i="2"/>
  <c r="A1194" i="2"/>
  <c r="O1194" i="2" s="1"/>
  <c r="A1072" i="2"/>
  <c r="P1072" i="2" s="1"/>
  <c r="A1003" i="2"/>
  <c r="A979" i="2"/>
  <c r="A929" i="2"/>
  <c r="H929" i="2" s="1"/>
  <c r="A915" i="2"/>
  <c r="L915" i="2" s="1"/>
  <c r="A861" i="2"/>
  <c r="A851" i="2"/>
  <c r="A781" i="2"/>
  <c r="O781" i="2" s="1"/>
  <c r="A697" i="2"/>
  <c r="M697" i="2" s="1"/>
  <c r="A512" i="2"/>
  <c r="A464" i="2"/>
  <c r="A456" i="2"/>
  <c r="M456" i="2" s="1"/>
  <c r="A425" i="2"/>
  <c r="I425" i="2" s="1"/>
  <c r="A397" i="2"/>
  <c r="A395" i="2"/>
  <c r="H395" i="2" s="1"/>
  <c r="A316" i="2"/>
  <c r="I316" i="2" s="1"/>
  <c r="A315" i="2"/>
  <c r="L315" i="2" s="1"/>
  <c r="A307" i="2"/>
  <c r="A222" i="2"/>
  <c r="O222" i="2" s="1"/>
  <c r="A156" i="2"/>
  <c r="A86" i="2"/>
  <c r="L86" i="2" s="1"/>
  <c r="A62" i="2"/>
  <c r="A50" i="2"/>
  <c r="L50" i="2" s="1"/>
  <c r="A1106" i="2"/>
  <c r="I1106" i="2" s="1"/>
  <c r="A1074" i="2"/>
  <c r="A971" i="2"/>
  <c r="A955" i="2"/>
  <c r="L955" i="2" s="1"/>
  <c r="A883" i="2"/>
  <c r="P883" i="2" s="1"/>
  <c r="A879" i="2"/>
  <c r="A875" i="2"/>
  <c r="A871" i="2"/>
  <c r="A867" i="2"/>
  <c r="P867" i="2" s="1"/>
  <c r="A863" i="2"/>
  <c r="M863" i="2" s="1"/>
  <c r="A761" i="2"/>
  <c r="A737" i="2"/>
  <c r="I737" i="2" s="1"/>
  <c r="A673" i="2"/>
  <c r="L673" i="2" s="1"/>
  <c r="A605" i="2"/>
  <c r="I605" i="2" s="1"/>
  <c r="A601" i="2"/>
  <c r="A591" i="2"/>
  <c r="H591" i="2" s="1"/>
  <c r="A563" i="2"/>
  <c r="L563" i="2" s="1"/>
  <c r="A545" i="2"/>
  <c r="I545" i="2" s="1"/>
  <c r="A524" i="2"/>
  <c r="A452" i="2"/>
  <c r="I452" i="2" s="1"/>
  <c r="A447" i="2"/>
  <c r="I447" i="2" s="1"/>
  <c r="A435" i="2"/>
  <c r="P435" i="2" s="1"/>
  <c r="A419" i="2"/>
  <c r="A393" i="2"/>
  <c r="H393" i="2" s="1"/>
  <c r="A371" i="2"/>
  <c r="I371" i="2" s="1"/>
  <c r="N369" i="2"/>
  <c r="A332" i="2"/>
  <c r="A308" i="2"/>
  <c r="H308" i="2" s="1"/>
  <c r="A288" i="2"/>
  <c r="O288" i="2" s="1"/>
  <c r="A260" i="2"/>
  <c r="H260" i="2" s="1"/>
  <c r="A212" i="2"/>
  <c r="N199" i="2"/>
  <c r="A136" i="2"/>
  <c r="O136" i="2" s="1"/>
  <c r="A94" i="2"/>
  <c r="H94" i="2" s="1"/>
  <c r="A80" i="2"/>
  <c r="A76" i="2"/>
  <c r="L76" i="2" s="1"/>
  <c r="I1778" i="2"/>
  <c r="A517" i="2"/>
  <c r="N517" i="2"/>
  <c r="A82" i="2"/>
  <c r="P82" i="2" s="1"/>
  <c r="N82" i="2"/>
  <c r="A1962" i="2"/>
  <c r="N1962" i="2"/>
  <c r="N1882" i="2"/>
  <c r="A1462" i="2"/>
  <c r="N1462" i="2"/>
  <c r="A1232" i="2"/>
  <c r="N1232" i="2"/>
  <c r="A1070" i="2"/>
  <c r="I1070" i="2" s="1"/>
  <c r="N1070" i="2"/>
  <c r="A937" i="2"/>
  <c r="A935" i="2"/>
  <c r="N935" i="2"/>
  <c r="A148" i="2"/>
  <c r="O148" i="2" s="1"/>
  <c r="N148" i="2"/>
  <c r="A2024" i="2"/>
  <c r="P2024" i="2" s="1"/>
  <c r="A1978" i="2"/>
  <c r="L1978" i="2" s="1"/>
  <c r="N1978" i="2"/>
  <c r="A1678" i="2"/>
  <c r="N1678" i="2"/>
  <c r="A1586" i="2"/>
  <c r="H1586" i="2" s="1"/>
  <c r="N1586" i="2"/>
  <c r="A1546" i="2"/>
  <c r="N1546" i="2"/>
  <c r="A1280" i="2"/>
  <c r="H1280" i="2" s="1"/>
  <c r="A819" i="2"/>
  <c r="P819" i="2" s="1"/>
  <c r="N819" i="2"/>
  <c r="A817" i="2"/>
  <c r="P817" i="2" s="1"/>
  <c r="N817" i="2"/>
  <c r="A373" i="2"/>
  <c r="N373" i="2"/>
  <c r="A1592" i="2"/>
  <c r="O1592" i="2" s="1"/>
  <c r="N1592" i="2"/>
  <c r="A1398" i="2"/>
  <c r="H1398" i="2" s="1"/>
  <c r="N1398" i="2"/>
  <c r="A1244" i="2"/>
  <c r="H1244" i="2" s="1"/>
  <c r="N1244" i="2"/>
  <c r="A1212" i="2"/>
  <c r="H1212" i="2" s="1"/>
  <c r="N1212" i="2"/>
  <c r="A1118" i="2"/>
  <c r="P1118" i="2" s="1"/>
  <c r="N1118" i="2"/>
  <c r="A1110" i="2"/>
  <c r="O1110" i="2" s="1"/>
  <c r="N1110" i="2"/>
  <c r="A1044" i="2"/>
  <c r="I1044" i="2" s="1"/>
  <c r="N1044" i="2"/>
  <c r="A666" i="2"/>
  <c r="M666" i="2" s="1"/>
  <c r="N666" i="2"/>
  <c r="A2008" i="2"/>
  <c r="H2008" i="2" s="1"/>
  <c r="A1996" i="2"/>
  <c r="I1996" i="2" s="1"/>
  <c r="A1940" i="2"/>
  <c r="A1924" i="2"/>
  <c r="A1908" i="2"/>
  <c r="H1908" i="2" s="1"/>
  <c r="A1892" i="2"/>
  <c r="I1892" i="2" s="1"/>
  <c r="A1890" i="2"/>
  <c r="P1890" i="2" s="1"/>
  <c r="A1868" i="2"/>
  <c r="A1782" i="2"/>
  <c r="A1728" i="2"/>
  <c r="M1728" i="2" s="1"/>
  <c r="A1726" i="2"/>
  <c r="A1478" i="2"/>
  <c r="A1286" i="2"/>
  <c r="N1286" i="2"/>
  <c r="A1130" i="2"/>
  <c r="A1088" i="2"/>
  <c r="A1022" i="2"/>
  <c r="N1022" i="2"/>
  <c r="A1009" i="2"/>
  <c r="P1009" i="2" s="1"/>
  <c r="N1009" i="2"/>
  <c r="A981" i="2"/>
  <c r="P981" i="2" s="1"/>
  <c r="A895" i="2"/>
  <c r="H895" i="2" s="1"/>
  <c r="A797" i="2"/>
  <c r="H797" i="2" s="1"/>
  <c r="A480" i="2"/>
  <c r="N480" i="2"/>
  <c r="A240" i="2"/>
  <c r="P240" i="2" s="1"/>
  <c r="N240" i="2"/>
  <c r="A163" i="2"/>
  <c r="L163" i="2" s="1"/>
  <c r="N163" i="2"/>
  <c r="A132" i="2"/>
  <c r="I132" i="2" s="1"/>
  <c r="N132" i="2"/>
  <c r="A2189" i="2"/>
  <c r="A2173" i="2"/>
  <c r="A2157" i="2"/>
  <c r="H2157" i="2" s="1"/>
  <c r="A2141" i="2"/>
  <c r="A2069" i="2"/>
  <c r="O2069" i="2" s="1"/>
  <c r="A2042" i="2"/>
  <c r="P2042" i="2" s="1"/>
  <c r="A2020" i="2"/>
  <c r="M2020" i="2" s="1"/>
  <c r="A2014" i="2"/>
  <c r="H2014" i="2" s="1"/>
  <c r="A2004" i="2"/>
  <c r="N1982" i="2"/>
  <c r="N1966" i="2"/>
  <c r="A1930" i="2"/>
  <c r="H1930" i="2" s="1"/>
  <c r="A1914" i="2"/>
  <c r="N1890" i="2"/>
  <c r="A1888" i="2"/>
  <c r="P1888" i="2" s="1"/>
  <c r="A1886" i="2"/>
  <c r="L1886" i="2" s="1"/>
  <c r="A1860" i="2"/>
  <c r="A1852" i="2"/>
  <c r="P1852" i="2" s="1"/>
  <c r="A1844" i="2"/>
  <c r="M1844" i="2" s="1"/>
  <c r="A1836" i="2"/>
  <c r="O1836" i="2" s="1"/>
  <c r="A1828" i="2"/>
  <c r="N1782" i="2"/>
  <c r="A1724" i="2"/>
  <c r="L1724" i="2" s="1"/>
  <c r="A1686" i="2"/>
  <c r="N1686" i="2"/>
  <c r="A1648" i="2"/>
  <c r="A1570" i="2"/>
  <c r="H1570" i="2" s="1"/>
  <c r="N1570" i="2"/>
  <c r="N1478" i="2"/>
  <c r="A1448" i="2"/>
  <c r="N1448" i="2"/>
  <c r="N1414" i="2"/>
  <c r="N1304" i="2"/>
  <c r="A1272" i="2"/>
  <c r="A1258" i="2"/>
  <c r="P1258" i="2" s="1"/>
  <c r="A1220" i="2"/>
  <c r="L1220" i="2" s="1"/>
  <c r="N1220" i="2"/>
  <c r="A1204" i="2"/>
  <c r="H1204" i="2" s="1"/>
  <c r="A1122" i="2"/>
  <c r="L1122" i="2" s="1"/>
  <c r="N1122" i="2"/>
  <c r="A1114" i="2"/>
  <c r="H1114" i="2" s="1"/>
  <c r="N1114" i="2"/>
  <c r="A1100" i="2"/>
  <c r="P1100" i="2" s="1"/>
  <c r="N1100" i="2"/>
  <c r="A1076" i="2"/>
  <c r="H1076" i="2" s="1"/>
  <c r="N1074" i="2"/>
  <c r="A1014" i="2"/>
  <c r="L1014" i="2" s="1"/>
  <c r="A989" i="2"/>
  <c r="O989" i="2" s="1"/>
  <c r="N989" i="2"/>
  <c r="N961" i="2"/>
  <c r="A951" i="2"/>
  <c r="I951" i="2" s="1"/>
  <c r="N951" i="2"/>
  <c r="A931" i="2"/>
  <c r="I931" i="2" s="1"/>
  <c r="N931" i="2"/>
  <c r="N895" i="2"/>
  <c r="A825" i="2"/>
  <c r="O825" i="2" s="1"/>
  <c r="N825" i="2"/>
  <c r="A801" i="2"/>
  <c r="I801" i="2" s="1"/>
  <c r="N801" i="2"/>
  <c r="A705" i="2"/>
  <c r="P705" i="2" s="1"/>
  <c r="N705" i="2"/>
  <c r="A681" i="2"/>
  <c r="A453" i="2"/>
  <c r="H453" i="2" s="1"/>
  <c r="N453" i="2"/>
  <c r="A311" i="2"/>
  <c r="N311" i="2"/>
  <c r="N260" i="2"/>
  <c r="A2217" i="2"/>
  <c r="O2217" i="2" s="1"/>
  <c r="A2201" i="2"/>
  <c r="A2133" i="2"/>
  <c r="A2117" i="2"/>
  <c r="A2101" i="2"/>
  <c r="O2101" i="2" s="1"/>
  <c r="A2085" i="2"/>
  <c r="A2054" i="2"/>
  <c r="A2050" i="2"/>
  <c r="A2044" i="2"/>
  <c r="I2044" i="2" s="1"/>
  <c r="A2038" i="2"/>
  <c r="I2038" i="2" s="1"/>
  <c r="A2026" i="2"/>
  <c r="A2010" i="2"/>
  <c r="A2002" i="2"/>
  <c r="O2002" i="2" s="1"/>
  <c r="N1986" i="2"/>
  <c r="N1970" i="2"/>
  <c r="A1926" i="2"/>
  <c r="A1910" i="2"/>
  <c r="M1910" i="2" s="1"/>
  <c r="A1900" i="2"/>
  <c r="N1886" i="2"/>
  <c r="A1884" i="2"/>
  <c r="A1878" i="2"/>
  <c r="M1878" i="2" s="1"/>
  <c r="A1872" i="2"/>
  <c r="P1872" i="2" s="1"/>
  <c r="A1864" i="2"/>
  <c r="A1790" i="2"/>
  <c r="M1790" i="2" s="1"/>
  <c r="A1772" i="2"/>
  <c r="L1772" i="2" s="1"/>
  <c r="N1772" i="2"/>
  <c r="N1724" i="2"/>
  <c r="N1698" i="2"/>
  <c r="A1664" i="2"/>
  <c r="L1664" i="2" s="1"/>
  <c r="A1630" i="2"/>
  <c r="L1630" i="2" s="1"/>
  <c r="N1562" i="2"/>
  <c r="N1554" i="2"/>
  <c r="A1486" i="2"/>
  <c r="O1486" i="2" s="1"/>
  <c r="N1486" i="2"/>
  <c r="A1418" i="2"/>
  <c r="N1418" i="2"/>
  <c r="A1392" i="2"/>
  <c r="L1392" i="2" s="1"/>
  <c r="A1320" i="2"/>
  <c r="H1320" i="2" s="1"/>
  <c r="N1316" i="2"/>
  <c r="N1258" i="2"/>
  <c r="N1226" i="2"/>
  <c r="N1204" i="2"/>
  <c r="A1180" i="2"/>
  <c r="H1180" i="2" s="1"/>
  <c r="A1026" i="2"/>
  <c r="N1026" i="2"/>
  <c r="A1007" i="2"/>
  <c r="P1007" i="2" s="1"/>
  <c r="N1007" i="2"/>
  <c r="N977" i="2"/>
  <c r="A957" i="2"/>
  <c r="H957" i="2" s="1"/>
  <c r="N955" i="2"/>
  <c r="N915" i="2"/>
  <c r="A849" i="2"/>
  <c r="P849" i="2" s="1"/>
  <c r="N849" i="2"/>
  <c r="A745" i="2"/>
  <c r="A729" i="2"/>
  <c r="A709" i="2"/>
  <c r="M709" i="2" s="1"/>
  <c r="N605" i="2"/>
  <c r="N587" i="2"/>
  <c r="N515" i="2"/>
  <c r="A515" i="2"/>
  <c r="I515" i="2" s="1"/>
  <c r="A351" i="2"/>
  <c r="O351" i="2" s="1"/>
  <c r="N351" i="2"/>
  <c r="A1794" i="2"/>
  <c r="A1762" i="2"/>
  <c r="A1738" i="2"/>
  <c r="H1738" i="2" s="1"/>
  <c r="A1722" i="2"/>
  <c r="P1722" i="2" s="1"/>
  <c r="A1682" i="2"/>
  <c r="L1682" i="2" s="1"/>
  <c r="A1666" i="2"/>
  <c r="A1624" i="2"/>
  <c r="L1624" i="2" s="1"/>
  <c r="A1614" i="2"/>
  <c r="L1614" i="2" s="1"/>
  <c r="A1610" i="2"/>
  <c r="A1598" i="2"/>
  <c r="A1590" i="2"/>
  <c r="H1590" i="2" s="1"/>
  <c r="A1566" i="2"/>
  <c r="A1560" i="2"/>
  <c r="A1516" i="2"/>
  <c r="A1468" i="2"/>
  <c r="O1468" i="2" s="1"/>
  <c r="A1452" i="2"/>
  <c r="P1452" i="2" s="1"/>
  <c r="A1404" i="2"/>
  <c r="A1386" i="2"/>
  <c r="A1378" i="2"/>
  <c r="M1378" i="2" s="1"/>
  <c r="A1368" i="2"/>
  <c r="A1362" i="2"/>
  <c r="A1354" i="2"/>
  <c r="A1332" i="2"/>
  <c r="M1332" i="2" s="1"/>
  <c r="A1292" i="2"/>
  <c r="A1284" i="2"/>
  <c r="P1284" i="2" s="1"/>
  <c r="A1256" i="2"/>
  <c r="P1256" i="2" s="1"/>
  <c r="A1218" i="2"/>
  <c r="L1218" i="2" s="1"/>
  <c r="A1210" i="2"/>
  <c r="I1210" i="2" s="1"/>
  <c r="A1178" i="2"/>
  <c r="L1178" i="2" s="1"/>
  <c r="A1136" i="2"/>
  <c r="A1080" i="2"/>
  <c r="M1080" i="2" s="1"/>
  <c r="A1066" i="2"/>
  <c r="A1062" i="2"/>
  <c r="A1058" i="2"/>
  <c r="A1054" i="2"/>
  <c r="H1054" i="2" s="1"/>
  <c r="A1001" i="2"/>
  <c r="P1001" i="2" s="1"/>
  <c r="A857" i="2"/>
  <c r="M857" i="2" s="1"/>
  <c r="A823" i="2"/>
  <c r="N823" i="2"/>
  <c r="A815" i="2"/>
  <c r="L815" i="2" s="1"/>
  <c r="A811" i="2"/>
  <c r="L811" i="2" s="1"/>
  <c r="A805" i="2"/>
  <c r="O805" i="2" s="1"/>
  <c r="A783" i="2"/>
  <c r="I783" i="2" s="1"/>
  <c r="A769" i="2"/>
  <c r="N769" i="2"/>
  <c r="A703" i="2"/>
  <c r="L703" i="2" s="1"/>
  <c r="A695" i="2"/>
  <c r="I695" i="2" s="1"/>
  <c r="A653" i="2"/>
  <c r="M653" i="2" s="1"/>
  <c r="A623" i="2"/>
  <c r="L623" i="2" s="1"/>
  <c r="A593" i="2"/>
  <c r="O593" i="2" s="1"/>
  <c r="N593" i="2"/>
  <c r="A444" i="2"/>
  <c r="I444" i="2" s="1"/>
  <c r="A439" i="2"/>
  <c r="P439" i="2" s="1"/>
  <c r="N439" i="2"/>
  <c r="A329" i="2"/>
  <c r="L329" i="2" s="1"/>
  <c r="A12" i="2"/>
  <c r="M12" i="2" s="1"/>
  <c r="A1802" i="2"/>
  <c r="A1780" i="2"/>
  <c r="A1764" i="2"/>
  <c r="L1764" i="2" s="1"/>
  <c r="A1758" i="2"/>
  <c r="P1758" i="2" s="1"/>
  <c r="A1730" i="2"/>
  <c r="A1694" i="2"/>
  <c r="A1662" i="2"/>
  <c r="P1662" i="2" s="1"/>
  <c r="A1650" i="2"/>
  <c r="A1646" i="2"/>
  <c r="A1596" i="2"/>
  <c r="A1580" i="2"/>
  <c r="H1580" i="2" s="1"/>
  <c r="N1566" i="2"/>
  <c r="A1548" i="2"/>
  <c r="A1524" i="2"/>
  <c r="O1524" i="2" s="1"/>
  <c r="A1504" i="2"/>
  <c r="O1504" i="2" s="1"/>
  <c r="A1484" i="2"/>
  <c r="L1484" i="2" s="1"/>
  <c r="A1482" i="2"/>
  <c r="A1480" i="2"/>
  <c r="N1474" i="2"/>
  <c r="A1400" i="2"/>
  <c r="M1400" i="2" s="1"/>
  <c r="N1386" i="2"/>
  <c r="A1318" i="2"/>
  <c r="O1318" i="2" s="1"/>
  <c r="A1310" i="2"/>
  <c r="H1310" i="2" s="1"/>
  <c r="A1306" i="2"/>
  <c r="A1268" i="2"/>
  <c r="A1252" i="2"/>
  <c r="A1242" i="2"/>
  <c r="P1242" i="2" s="1"/>
  <c r="A1230" i="2"/>
  <c r="A1228" i="2"/>
  <c r="L1228" i="2" s="1"/>
  <c r="A1186" i="2"/>
  <c r="L1186" i="2" s="1"/>
  <c r="A1048" i="2"/>
  <c r="H1048" i="2" s="1"/>
  <c r="A1020" i="2"/>
  <c r="A941" i="2"/>
  <c r="A911" i="2"/>
  <c r="A909" i="2"/>
  <c r="H909" i="2" s="1"/>
  <c r="A905" i="2"/>
  <c r="P905" i="2" s="1"/>
  <c r="A901" i="2"/>
  <c r="H901" i="2" s="1"/>
  <c r="A897" i="2"/>
  <c r="A833" i="2"/>
  <c r="L833" i="2" s="1"/>
  <c r="A829" i="2"/>
  <c r="P829" i="2" s="1"/>
  <c r="A807" i="2"/>
  <c r="L807" i="2" s="1"/>
  <c r="A793" i="2"/>
  <c r="A657" i="2"/>
  <c r="O657" i="2" s="1"/>
  <c r="N657" i="2"/>
  <c r="A631" i="2"/>
  <c r="P631" i="2" s="1"/>
  <c r="N631" i="2"/>
  <c r="A609" i="2"/>
  <c r="P609" i="2" s="1"/>
  <c r="A567" i="2"/>
  <c r="H567" i="2" s="1"/>
  <c r="N567" i="2"/>
  <c r="N505" i="2"/>
  <c r="A505" i="2"/>
  <c r="M505" i="2" s="1"/>
  <c r="A449" i="2"/>
  <c r="I449" i="2" s="1"/>
  <c r="A319" i="2"/>
  <c r="L319" i="2" s="1"/>
  <c r="N319" i="2"/>
  <c r="N45" i="2"/>
  <c r="A763" i="2"/>
  <c r="L763" i="2" s="1"/>
  <c r="A757" i="2"/>
  <c r="A734" i="2"/>
  <c r="I734" i="2" s="1"/>
  <c r="A717" i="2"/>
  <c r="P717" i="2" s="1"/>
  <c r="A685" i="2"/>
  <c r="O685" i="2" s="1"/>
  <c r="A665" i="2"/>
  <c r="A455" i="2"/>
  <c r="I455" i="2" s="1"/>
  <c r="A433" i="2"/>
  <c r="H433" i="2" s="1"/>
  <c r="N433" i="2"/>
  <c r="A242" i="2"/>
  <c r="A216" i="2"/>
  <c r="P216" i="2" s="1"/>
  <c r="N216" i="2"/>
  <c r="A200" i="2"/>
  <c r="P200" i="2" s="1"/>
  <c r="A189" i="2"/>
  <c r="I189" i="2" s="1"/>
  <c r="N189" i="2"/>
  <c r="A53" i="2"/>
  <c r="O53" i="2" s="1"/>
  <c r="N53" i="2"/>
  <c r="A855" i="2"/>
  <c r="H855" i="2" s="1"/>
  <c r="A845" i="2"/>
  <c r="P845" i="2" s="1"/>
  <c r="A841" i="2"/>
  <c r="L841" i="2" s="1"/>
  <c r="A827" i="2"/>
  <c r="H827" i="2" s="1"/>
  <c r="A795" i="2"/>
  <c r="I795" i="2" s="1"/>
  <c r="A753" i="2"/>
  <c r="P753" i="2" s="1"/>
  <c r="A741" i="2"/>
  <c r="I741" i="2" s="1"/>
  <c r="N734" i="2"/>
  <c r="A721" i="2"/>
  <c r="O721" i="2" s="1"/>
  <c r="A713" i="2"/>
  <c r="L713" i="2" s="1"/>
  <c r="A698" i="2"/>
  <c r="I698" i="2" s="1"/>
  <c r="A683" i="2"/>
  <c r="L683" i="2" s="1"/>
  <c r="A677" i="2"/>
  <c r="A663" i="2"/>
  <c r="I663" i="2" s="1"/>
  <c r="N619" i="2"/>
  <c r="N609" i="2"/>
  <c r="N601" i="2"/>
  <c r="N512" i="2"/>
  <c r="A485" i="2"/>
  <c r="H485" i="2" s="1"/>
  <c r="N485" i="2"/>
  <c r="A465" i="2"/>
  <c r="A443" i="2"/>
  <c r="H443" i="2" s="1"/>
  <c r="N443" i="2"/>
  <c r="N415" i="2"/>
  <c r="A413" i="2"/>
  <c r="N397" i="2"/>
  <c r="A360" i="2"/>
  <c r="L360" i="2" s="1"/>
  <c r="A359" i="2"/>
  <c r="H359" i="2" s="1"/>
  <c r="N307" i="2"/>
  <c r="A278" i="2"/>
  <c r="M278" i="2" s="1"/>
  <c r="A167" i="2"/>
  <c r="L167" i="2" s="1"/>
  <c r="A160" i="2"/>
  <c r="H160" i="2" s="1"/>
  <c r="A144" i="2"/>
  <c r="I144" i="2" s="1"/>
  <c r="N94" i="2"/>
  <c r="A24" i="2"/>
  <c r="P24" i="2" s="1"/>
  <c r="A6" i="2"/>
  <c r="H6" i="2" s="1"/>
  <c r="A589" i="2"/>
  <c r="A555" i="2"/>
  <c r="P555" i="2" s="1"/>
  <c r="A525" i="2"/>
  <c r="P525" i="2" s="1"/>
  <c r="A503" i="2"/>
  <c r="A473" i="2"/>
  <c r="P473" i="2" s="1"/>
  <c r="A431" i="2"/>
  <c r="P431" i="2" s="1"/>
  <c r="A407" i="2"/>
  <c r="H407" i="2" s="1"/>
  <c r="A389" i="2"/>
  <c r="H389" i="2" s="1"/>
  <c r="A356" i="2"/>
  <c r="I356" i="2" s="1"/>
  <c r="A328" i="2"/>
  <c r="I328" i="2" s="1"/>
  <c r="A268" i="2"/>
  <c r="P268" i="2" s="1"/>
  <c r="A264" i="2"/>
  <c r="H264" i="2" s="1"/>
  <c r="A208" i="2"/>
  <c r="H208" i="2" s="1"/>
  <c r="A184" i="2"/>
  <c r="H184" i="2" s="1"/>
  <c r="A168" i="2"/>
  <c r="M168" i="2" s="1"/>
  <c r="A119" i="2"/>
  <c r="L119" i="2" s="1"/>
  <c r="A37" i="2"/>
  <c r="L37" i="2" s="1"/>
  <c r="A4" i="2"/>
  <c r="K4" i="2" s="1"/>
  <c r="A561" i="2"/>
  <c r="L561" i="2" s="1"/>
  <c r="A523" i="2"/>
  <c r="H523" i="2" s="1"/>
  <c r="A509" i="2"/>
  <c r="A495" i="2"/>
  <c r="I495" i="2" s="1"/>
  <c r="A468" i="2"/>
  <c r="O468" i="2" s="1"/>
  <c r="A460" i="2"/>
  <c r="A423" i="2"/>
  <c r="H423" i="2" s="1"/>
  <c r="N413" i="2"/>
  <c r="A409" i="2"/>
  <c r="I409" i="2" s="1"/>
  <c r="A399" i="2"/>
  <c r="L399" i="2" s="1"/>
  <c r="A381" i="2"/>
  <c r="O381" i="2" s="1"/>
  <c r="A368" i="2"/>
  <c r="O368" i="2" s="1"/>
  <c r="A361" i="2"/>
  <c r="P361" i="2" s="1"/>
  <c r="A343" i="2"/>
  <c r="I343" i="2" s="1"/>
  <c r="A340" i="2"/>
  <c r="A337" i="2"/>
  <c r="I337" i="2" s="1"/>
  <c r="A333" i="2"/>
  <c r="L333" i="2" s="1"/>
  <c r="A304" i="2"/>
  <c r="I304" i="2" s="1"/>
  <c r="A292" i="2"/>
  <c r="P292" i="2" s="1"/>
  <c r="A280" i="2"/>
  <c r="M280" i="2" s="1"/>
  <c r="A274" i="2"/>
  <c r="P274" i="2" s="1"/>
  <c r="A258" i="2"/>
  <c r="A248" i="2"/>
  <c r="A246" i="2"/>
  <c r="P246" i="2" s="1"/>
  <c r="N200" i="2"/>
  <c r="A197" i="2"/>
  <c r="M197" i="2" s="1"/>
  <c r="A179" i="2"/>
  <c r="H179" i="2" s="1"/>
  <c r="A172" i="2"/>
  <c r="O172" i="2" s="1"/>
  <c r="A159" i="2"/>
  <c r="H159" i="2" s="1"/>
  <c r="A124" i="2"/>
  <c r="P124" i="2" s="1"/>
  <c r="A72" i="2"/>
  <c r="M72" i="2" s="1"/>
  <c r="A68" i="2"/>
  <c r="I68" i="2" s="1"/>
  <c r="A20" i="2"/>
  <c r="H20" i="2" s="1"/>
  <c r="A16" i="2"/>
  <c r="M16" i="2" s="1"/>
  <c r="A1670" i="2"/>
  <c r="A1656" i="2"/>
  <c r="I1656" i="2" s="1"/>
  <c r="N1656" i="2"/>
  <c r="A1642" i="2"/>
  <c r="N1642" i="2"/>
  <c r="A1634" i="2"/>
  <c r="L1634" i="2" s="1"/>
  <c r="A1192" i="2"/>
  <c r="L1192" i="2" s="1"/>
  <c r="N1192" i="2"/>
  <c r="N459" i="2"/>
  <c r="A459" i="2"/>
  <c r="I459" i="2" s="1"/>
  <c r="A1740" i="2"/>
  <c r="H1740" i="2" s="1"/>
  <c r="N1740" i="2"/>
  <c r="A1606" i="2"/>
  <c r="N1606" i="2"/>
  <c r="A1500" i="2"/>
  <c r="H1500" i="2" s="1"/>
  <c r="N1500" i="2"/>
  <c r="A1746" i="2"/>
  <c r="N1746" i="2"/>
  <c r="A2052" i="2"/>
  <c r="P2052" i="2" s="1"/>
  <c r="N2052" i="2"/>
  <c r="A2040" i="2"/>
  <c r="P2040" i="2" s="1"/>
  <c r="A2036" i="2"/>
  <c r="N2036" i="2"/>
  <c r="A2016" i="2"/>
  <c r="A1958" i="2"/>
  <c r="O1958" i="2" s="1"/>
  <c r="N1958" i="2"/>
  <c r="A1950" i="2"/>
  <c r="P1950" i="2" s="1"/>
  <c r="N1950" i="2"/>
  <c r="A1936" i="2"/>
  <c r="A1920" i="2"/>
  <c r="L1920" i="2" s="1"/>
  <c r="A1904" i="2"/>
  <c r="M1904" i="2" s="1"/>
  <c r="A1822" i="2"/>
  <c r="M1822" i="2" s="1"/>
  <c r="A1814" i="2"/>
  <c r="H1814" i="2" s="1"/>
  <c r="A1806" i="2"/>
  <c r="H1806" i="2" s="1"/>
  <c r="A1760" i="2"/>
  <c r="M1760" i="2" s="1"/>
  <c r="A1736" i="2"/>
  <c r="H1736" i="2" s="1"/>
  <c r="N1736" i="2"/>
  <c r="A1714" i="2"/>
  <c r="H1714" i="2" s="1"/>
  <c r="N1714" i="2"/>
  <c r="A1708" i="2"/>
  <c r="A1706" i="2"/>
  <c r="N1706" i="2"/>
  <c r="A1692" i="2"/>
  <c r="P1692" i="2" s="1"/>
  <c r="N1692" i="2"/>
  <c r="A1688" i="2"/>
  <c r="N1688" i="2"/>
  <c r="A1680" i="2"/>
  <c r="M1680" i="2" s="1"/>
  <c r="A1668" i="2"/>
  <c r="A1626" i="2"/>
  <c r="N1626" i="2"/>
  <c r="A1434" i="2"/>
  <c r="M1434" i="2" s="1"/>
  <c r="N1434" i="2"/>
  <c r="A1300" i="2"/>
  <c r="L1300" i="2" s="1"/>
  <c r="N1300" i="2"/>
  <c r="A1296" i="2"/>
  <c r="H1296" i="2" s="1"/>
  <c r="N1296" i="2"/>
  <c r="A1200" i="2"/>
  <c r="A813" i="2"/>
  <c r="H813" i="2" s="1"/>
  <c r="N813" i="2"/>
  <c r="A809" i="2"/>
  <c r="N809" i="2"/>
  <c r="A2048" i="2"/>
  <c r="N2048" i="2"/>
  <c r="A2034" i="2"/>
  <c r="A2032" i="2"/>
  <c r="N2032" i="2"/>
  <c r="A2012" i="2"/>
  <c r="A1998" i="2"/>
  <c r="L1998" i="2" s="1"/>
  <c r="A1942" i="2"/>
  <c r="A1932" i="2"/>
  <c r="P1932" i="2" s="1"/>
  <c r="A1916" i="2"/>
  <c r="A1898" i="2"/>
  <c r="A1756" i="2"/>
  <c r="A1754" i="2"/>
  <c r="N1754" i="2"/>
  <c r="A1752" i="2"/>
  <c r="A1750" i="2"/>
  <c r="L1750" i="2" s="1"/>
  <c r="N1750" i="2"/>
  <c r="A1742" i="2"/>
  <c r="N1742" i="2"/>
  <c r="A1734" i="2"/>
  <c r="L1734" i="2" s="1"/>
  <c r="A1704" i="2"/>
  <c r="H1704" i="2" s="1"/>
  <c r="A1702" i="2"/>
  <c r="N1702" i="2"/>
  <c r="A1676" i="2"/>
  <c r="H1676" i="2" s="1"/>
  <c r="A1674" i="2"/>
  <c r="N1674" i="2"/>
  <c r="A1652" i="2"/>
  <c r="A1638" i="2"/>
  <c r="H1638" i="2" s="1"/>
  <c r="A1632" i="2"/>
  <c r="A1616" i="2"/>
  <c r="A1612" i="2"/>
  <c r="P1612" i="2" s="1"/>
  <c r="N1612" i="2"/>
  <c r="A1528" i="2"/>
  <c r="N1528" i="2"/>
  <c r="A1506" i="2"/>
  <c r="N1506" i="2"/>
  <c r="A1254" i="2"/>
  <c r="N1254" i="2"/>
  <c r="N2030" i="2"/>
  <c r="A2030" i="2"/>
  <c r="L2030" i="2" s="1"/>
  <c r="A1994" i="2"/>
  <c r="A1954" i="2"/>
  <c r="N1954" i="2"/>
  <c r="A1946" i="2"/>
  <c r="P1946" i="2" s="1"/>
  <c r="N1946" i="2"/>
  <c r="A1894" i="2"/>
  <c r="A1874" i="2"/>
  <c r="A1770" i="2"/>
  <c r="O1770" i="2" s="1"/>
  <c r="A1768" i="2"/>
  <c r="P1768" i="2" s="1"/>
  <c r="N1768" i="2"/>
  <c r="A1766" i="2"/>
  <c r="A1710" i="2"/>
  <c r="H1710" i="2" s="1"/>
  <c r="A1672" i="2"/>
  <c r="N1660" i="2"/>
  <c r="A1660" i="2"/>
  <c r="A1622" i="2"/>
  <c r="H1622" i="2" s="1"/>
  <c r="N1558" i="2"/>
  <c r="A1558" i="2"/>
  <c r="P1558" i="2" s="1"/>
  <c r="A1508" i="2"/>
  <c r="A1494" i="2"/>
  <c r="L1494" i="2" s="1"/>
  <c r="N1494" i="2"/>
  <c r="A1394" i="2"/>
  <c r="N1394" i="2"/>
  <c r="A1308" i="2"/>
  <c r="I1308" i="2" s="1"/>
  <c r="N1308" i="2"/>
  <c r="A1992" i="2"/>
  <c r="A1824" i="2"/>
  <c r="A1574" i="2"/>
  <c r="P1574" i="2" s="1"/>
  <c r="N1574" i="2"/>
  <c r="A1544" i="2"/>
  <c r="N1544" i="2"/>
  <c r="A1512" i="2"/>
  <c r="L1512" i="2" s="1"/>
  <c r="N1512" i="2"/>
  <c r="A1444" i="2"/>
  <c r="I1444" i="2" s="1"/>
  <c r="A1422" i="2"/>
  <c r="A1402" i="2"/>
  <c r="L1402" i="2" s="1"/>
  <c r="N1402" i="2"/>
  <c r="A1388" i="2"/>
  <c r="H1388" i="2" s="1"/>
  <c r="A1346" i="2"/>
  <c r="O1346" i="2" s="1"/>
  <c r="N1346" i="2"/>
  <c r="A1328" i="2"/>
  <c r="M1328" i="2" s="1"/>
  <c r="N1260" i="2"/>
  <c r="A1260" i="2"/>
  <c r="A1250" i="2"/>
  <c r="P1250" i="2" s="1"/>
  <c r="N1250" i="2"/>
  <c r="A1240" i="2"/>
  <c r="N1240" i="2"/>
  <c r="A1198" i="2"/>
  <c r="H1198" i="2" s="1"/>
  <c r="A2221" i="2"/>
  <c r="A2213" i="2"/>
  <c r="A2205" i="2"/>
  <c r="A2193" i="2"/>
  <c r="A2185" i="2"/>
  <c r="O2185" i="2" s="1"/>
  <c r="A2177" i="2"/>
  <c r="H2177" i="2" s="1"/>
  <c r="A2169" i="2"/>
  <c r="A2161" i="2"/>
  <c r="A2153" i="2"/>
  <c r="L2153" i="2" s="1"/>
  <c r="A2145" i="2"/>
  <c r="A2137" i="2"/>
  <c r="A2129" i="2"/>
  <c r="A2121" i="2"/>
  <c r="A2113" i="2"/>
  <c r="P2113" i="2" s="1"/>
  <c r="A2105" i="2"/>
  <c r="H2105" i="2" s="1"/>
  <c r="A2097" i="2"/>
  <c r="A2089" i="2"/>
  <c r="L2089" i="2" s="1"/>
  <c r="A2081" i="2"/>
  <c r="A2073" i="2"/>
  <c r="M2073" i="2" s="1"/>
  <c r="N2054" i="2"/>
  <c r="N2042" i="2"/>
  <c r="N2038" i="2"/>
  <c r="A2028" i="2"/>
  <c r="N2022" i="2"/>
  <c r="N2018" i="2"/>
  <c r="N2014" i="2"/>
  <c r="N2010" i="2"/>
  <c r="N2006" i="2"/>
  <c r="A1988" i="2"/>
  <c r="L1988" i="2" s="1"/>
  <c r="A1984" i="2"/>
  <c r="H1984" i="2" s="1"/>
  <c r="A1980" i="2"/>
  <c r="H1980" i="2" s="1"/>
  <c r="A1976" i="2"/>
  <c r="A1972" i="2"/>
  <c r="M1972" i="2" s="1"/>
  <c r="A1968" i="2"/>
  <c r="A1964" i="2"/>
  <c r="A1960" i="2"/>
  <c r="N1938" i="2"/>
  <c r="N1934" i="2"/>
  <c r="N1930" i="2"/>
  <c r="N1926" i="2"/>
  <c r="N1922" i="2"/>
  <c r="N1918" i="2"/>
  <c r="N1914" i="2"/>
  <c r="N1910" i="2"/>
  <c r="N1906" i="2"/>
  <c r="N1902" i="2"/>
  <c r="A1880" i="2"/>
  <c r="A1870" i="2"/>
  <c r="A1866" i="2"/>
  <c r="H1866" i="2" s="1"/>
  <c r="A1820" i="2"/>
  <c r="O1820" i="2" s="1"/>
  <c r="A1816" i="2"/>
  <c r="A1812" i="2"/>
  <c r="A1808" i="2"/>
  <c r="H1808" i="2" s="1"/>
  <c r="A1804" i="2"/>
  <c r="M1804" i="2" s="1"/>
  <c r="A1800" i="2"/>
  <c r="N1786" i="2"/>
  <c r="A1776" i="2"/>
  <c r="L1776" i="2" s="1"/>
  <c r="N1762" i="2"/>
  <c r="N1758" i="2"/>
  <c r="A1748" i="2"/>
  <c r="N1730" i="2"/>
  <c r="N1722" i="2"/>
  <c r="A1718" i="2"/>
  <c r="H1718" i="2" s="1"/>
  <c r="N1710" i="2"/>
  <c r="A1700" i="2"/>
  <c r="H1700" i="2" s="1"/>
  <c r="A1696" i="2"/>
  <c r="N1682" i="2"/>
  <c r="N1650" i="2"/>
  <c r="N1618" i="2"/>
  <c r="N1614" i="2"/>
  <c r="A1608" i="2"/>
  <c r="N1608" i="2"/>
  <c r="N1596" i="2"/>
  <c r="A1594" i="2"/>
  <c r="P1594" i="2" s="1"/>
  <c r="A1564" i="2"/>
  <c r="N1532" i="2"/>
  <c r="A1496" i="2"/>
  <c r="L1496" i="2" s="1"/>
  <c r="N1496" i="2"/>
  <c r="N1468" i="2"/>
  <c r="A1466" i="2"/>
  <c r="H1466" i="2" s="1"/>
  <c r="A1458" i="2"/>
  <c r="H1458" i="2" s="1"/>
  <c r="A1440" i="2"/>
  <c r="L1440" i="2" s="1"/>
  <c r="N1426" i="2"/>
  <c r="N1422" i="2"/>
  <c r="A1382" i="2"/>
  <c r="O1382" i="2" s="1"/>
  <c r="A1376" i="2"/>
  <c r="I1376" i="2" s="1"/>
  <c r="A1370" i="2"/>
  <c r="H1370" i="2" s="1"/>
  <c r="N1358" i="2"/>
  <c r="N1354" i="2"/>
  <c r="N1350" i="2"/>
  <c r="A1324" i="2"/>
  <c r="L1324" i="2" s="1"/>
  <c r="N1306" i="2"/>
  <c r="A1248" i="2"/>
  <c r="L1248" i="2" s="1"/>
  <c r="A1246" i="2"/>
  <c r="L1246" i="2" s="1"/>
  <c r="N1246" i="2"/>
  <c r="A1238" i="2"/>
  <c r="P1238" i="2" s="1"/>
  <c r="A1236" i="2"/>
  <c r="P1236" i="2" s="1"/>
  <c r="N1236" i="2"/>
  <c r="A1208" i="2"/>
  <c r="H1208" i="2" s="1"/>
  <c r="A1206" i="2"/>
  <c r="L1206" i="2" s="1"/>
  <c r="N1206" i="2"/>
  <c r="A1005" i="2"/>
  <c r="N1005" i="2"/>
  <c r="A975" i="2"/>
  <c r="N975" i="2"/>
  <c r="A917" i="2"/>
  <c r="H917" i="2" s="1"/>
  <c r="N917" i="2"/>
  <c r="A853" i="2"/>
  <c r="N853" i="2"/>
  <c r="A794" i="2"/>
  <c r="N794" i="2"/>
  <c r="A785" i="2"/>
  <c r="N785" i="2"/>
  <c r="A2065" i="2"/>
  <c r="O2065" i="2" s="1"/>
  <c r="A2061" i="2"/>
  <c r="A1956" i="2"/>
  <c r="A1952" i="2"/>
  <c r="M1952" i="2" s="1"/>
  <c r="A1948" i="2"/>
  <c r="I1948" i="2" s="1"/>
  <c r="A1944" i="2"/>
  <c r="N1898" i="2"/>
  <c r="A1876" i="2"/>
  <c r="A1862" i="2"/>
  <c r="H1862" i="2" s="1"/>
  <c r="A1858" i="2"/>
  <c r="A1854" i="2"/>
  <c r="A1850" i="2"/>
  <c r="A1846" i="2"/>
  <c r="H1846" i="2" s="1"/>
  <c r="A1842" i="2"/>
  <c r="A1838" i="2"/>
  <c r="A1834" i="2"/>
  <c r="H1834" i="2" s="1"/>
  <c r="A1830" i="2"/>
  <c r="L1830" i="2" s="1"/>
  <c r="A1826" i="2"/>
  <c r="H1826" i="2" s="1"/>
  <c r="A1796" i="2"/>
  <c r="O1796" i="2" s="1"/>
  <c r="A1792" i="2"/>
  <c r="O1792" i="2" s="1"/>
  <c r="A1788" i="2"/>
  <c r="H1788" i="2" s="1"/>
  <c r="N1766" i="2"/>
  <c r="N1752" i="2"/>
  <c r="A1744" i="2"/>
  <c r="P1744" i="2" s="1"/>
  <c r="A1716" i="2"/>
  <c r="H1716" i="2" s="1"/>
  <c r="A1712" i="2"/>
  <c r="N1690" i="2"/>
  <c r="A1684" i="2"/>
  <c r="L1684" i="2" s="1"/>
  <c r="A1636" i="2"/>
  <c r="O1636" i="2" s="1"/>
  <c r="A1620" i="2"/>
  <c r="A1578" i="2"/>
  <c r="N1578" i="2"/>
  <c r="A1534" i="2"/>
  <c r="P1534" i="2" s="1"/>
  <c r="A1530" i="2"/>
  <c r="A1510" i="2"/>
  <c r="A1502" i="2"/>
  <c r="N1480" i="2"/>
  <c r="A1470" i="2"/>
  <c r="N1470" i="2"/>
  <c r="A1460" i="2"/>
  <c r="A1454" i="2"/>
  <c r="H1454" i="2" s="1"/>
  <c r="A1450" i="2"/>
  <c r="N1450" i="2"/>
  <c r="A1436" i="2"/>
  <c r="P1436" i="2" s="1"/>
  <c r="A1430" i="2"/>
  <c r="H1430" i="2" s="1"/>
  <c r="A1420" i="2"/>
  <c r="N1420" i="2"/>
  <c r="A1406" i="2"/>
  <c r="O1406" i="2" s="1"/>
  <c r="A1390" i="2"/>
  <c r="H1390" i="2" s="1"/>
  <c r="A1384" i="2"/>
  <c r="H1384" i="2" s="1"/>
  <c r="A1372" i="2"/>
  <c r="A1278" i="2"/>
  <c r="O1278" i="2" s="1"/>
  <c r="A1276" i="2"/>
  <c r="H1276" i="2" s="1"/>
  <c r="N1276" i="2"/>
  <c r="A1274" i="2"/>
  <c r="P1274" i="2" s="1"/>
  <c r="A1202" i="2"/>
  <c r="O1202" i="2" s="1"/>
  <c r="A1064" i="2"/>
  <c r="N1064" i="2"/>
  <c r="A1060" i="2"/>
  <c r="H1060" i="2" s="1"/>
  <c r="N1060" i="2"/>
  <c r="A1056" i="2"/>
  <c r="P1056" i="2" s="1"/>
  <c r="N1056" i="2"/>
  <c r="A885" i="2"/>
  <c r="P885" i="2" s="1"/>
  <c r="N885" i="2"/>
  <c r="A881" i="2"/>
  <c r="H881" i="2" s="1"/>
  <c r="N881" i="2"/>
  <c r="A877" i="2"/>
  <c r="H877" i="2" s="1"/>
  <c r="N877" i="2"/>
  <c r="A873" i="2"/>
  <c r="H873" i="2" s="1"/>
  <c r="N873" i="2"/>
  <c r="A869" i="2"/>
  <c r="P869" i="2" s="1"/>
  <c r="N869" i="2"/>
  <c r="A865" i="2"/>
  <c r="L865" i="2" s="1"/>
  <c r="N865" i="2"/>
  <c r="A1190" i="2"/>
  <c r="P1190" i="2" s="1"/>
  <c r="N1190" i="2"/>
  <c r="A1184" i="2"/>
  <c r="N1184" i="2"/>
  <c r="A1182" i="2"/>
  <c r="L1182" i="2" s="1"/>
  <c r="N1182" i="2"/>
  <c r="A1176" i="2"/>
  <c r="H1176" i="2" s="1"/>
  <c r="N1176" i="2"/>
  <c r="A1174" i="2"/>
  <c r="I1174" i="2" s="1"/>
  <c r="N1174" i="2"/>
  <c r="A1132" i="2"/>
  <c r="N1132" i="2"/>
  <c r="A1128" i="2"/>
  <c r="L1128" i="2" s="1"/>
  <c r="N1128" i="2"/>
  <c r="A1126" i="2"/>
  <c r="N1126" i="2"/>
  <c r="A1082" i="2"/>
  <c r="H1082" i="2" s="1"/>
  <c r="N1082" i="2"/>
  <c r="A1052" i="2"/>
  <c r="A1050" i="2"/>
  <c r="H1050" i="2" s="1"/>
  <c r="N1050" i="2"/>
  <c r="A1046" i="2"/>
  <c r="P1046" i="2" s="1"/>
  <c r="N1046" i="2"/>
  <c r="N991" i="2"/>
  <c r="A991" i="2"/>
  <c r="H991" i="2" s="1"/>
  <c r="A907" i="2"/>
  <c r="H907" i="2" s="1"/>
  <c r="N907" i="2"/>
  <c r="A903" i="2"/>
  <c r="P903" i="2" s="1"/>
  <c r="N903" i="2"/>
  <c r="A899" i="2"/>
  <c r="O899" i="2" s="1"/>
  <c r="N899" i="2"/>
  <c r="A847" i="2"/>
  <c r="H847" i="2" s="1"/>
  <c r="N847" i="2"/>
  <c r="A843" i="2"/>
  <c r="L843" i="2" s="1"/>
  <c r="N843" i="2"/>
  <c r="N835" i="2"/>
  <c r="A835" i="2"/>
  <c r="A831" i="2"/>
  <c r="H831" i="2" s="1"/>
  <c r="N831" i="2"/>
  <c r="A782" i="2"/>
  <c r="N782" i="2"/>
  <c r="A775" i="2"/>
  <c r="L775" i="2" s="1"/>
  <c r="A749" i="2"/>
  <c r="L749" i="2" s="1"/>
  <c r="A725" i="2"/>
  <c r="I725" i="2" s="1"/>
  <c r="A647" i="2"/>
  <c r="N647" i="2"/>
  <c r="A1604" i="2"/>
  <c r="P1604" i="2" s="1"/>
  <c r="A1600" i="2"/>
  <c r="A1588" i="2"/>
  <c r="A1584" i="2"/>
  <c r="M1584" i="2" s="1"/>
  <c r="A1556" i="2"/>
  <c r="A1552" i="2"/>
  <c r="A1540" i="2"/>
  <c r="A1520" i="2"/>
  <c r="M1520" i="2" s="1"/>
  <c r="A1492" i="2"/>
  <c r="P1492" i="2" s="1"/>
  <c r="A1488" i="2"/>
  <c r="A1416" i="2"/>
  <c r="A1412" i="2"/>
  <c r="O1412" i="2" s="1"/>
  <c r="A1396" i="2"/>
  <c r="P1396" i="2" s="1"/>
  <c r="A1364" i="2"/>
  <c r="I1364" i="2" s="1"/>
  <c r="A1338" i="2"/>
  <c r="A1334" i="2"/>
  <c r="P1334" i="2" s="1"/>
  <c r="A1330" i="2"/>
  <c r="P1330" i="2" s="1"/>
  <c r="A1326" i="2"/>
  <c r="N1318" i="2"/>
  <c r="N1314" i="2"/>
  <c r="N1302" i="2"/>
  <c r="N1292" i="2"/>
  <c r="N1288" i="2"/>
  <c r="N1284" i="2"/>
  <c r="N1270" i="2"/>
  <c r="N1264" i="2"/>
  <c r="N1228" i="2"/>
  <c r="N1222" i="2"/>
  <c r="N1218" i="2"/>
  <c r="N1214" i="2"/>
  <c r="N1210" i="2"/>
  <c r="N1194" i="2"/>
  <c r="N1186" i="2"/>
  <c r="N1178" i="2"/>
  <c r="N1170" i="2"/>
  <c r="A1168" i="2"/>
  <c r="H1168" i="2" s="1"/>
  <c r="A1164" i="2"/>
  <c r="H1164" i="2" s="1"/>
  <c r="N1164" i="2"/>
  <c r="A1162" i="2"/>
  <c r="L1162" i="2" s="1"/>
  <c r="N1162" i="2"/>
  <c r="A1108" i="2"/>
  <c r="L1108" i="2" s="1"/>
  <c r="A1102" i="2"/>
  <c r="O1102" i="2" s="1"/>
  <c r="N1086" i="2"/>
  <c r="A1068" i="2"/>
  <c r="H1068" i="2" s="1"/>
  <c r="A1040" i="2"/>
  <c r="P1040" i="2" s="1"/>
  <c r="N1040" i="2"/>
  <c r="A1038" i="2"/>
  <c r="H1038" i="2" s="1"/>
  <c r="A1036" i="2"/>
  <c r="L1036" i="2" s="1"/>
  <c r="N1036" i="2"/>
  <c r="A1034" i="2"/>
  <c r="A1032" i="2"/>
  <c r="P1032" i="2" s="1"/>
  <c r="N1032" i="2"/>
  <c r="A1030" i="2"/>
  <c r="A1018" i="2"/>
  <c r="O1018" i="2" s="1"/>
  <c r="A999" i="2"/>
  <c r="P999" i="2" s="1"/>
  <c r="N999" i="2"/>
  <c r="A997" i="2"/>
  <c r="A995" i="2"/>
  <c r="O995" i="2" s="1"/>
  <c r="N995" i="2"/>
  <c r="A985" i="2"/>
  <c r="M985" i="2" s="1"/>
  <c r="N985" i="2"/>
  <c r="A983" i="2"/>
  <c r="N973" i="2"/>
  <c r="A939" i="2"/>
  <c r="P939" i="2" s="1"/>
  <c r="N911" i="2"/>
  <c r="N863" i="2"/>
  <c r="A767" i="2"/>
  <c r="H767" i="2" s="1"/>
  <c r="A682" i="2"/>
  <c r="N682" i="2"/>
  <c r="A537" i="2"/>
  <c r="I537" i="2" s="1"/>
  <c r="N537" i="2"/>
  <c r="N511" i="2"/>
  <c r="A511" i="2"/>
  <c r="N1594" i="2"/>
  <c r="A1572" i="2"/>
  <c r="P1572" i="2" s="1"/>
  <c r="A1568" i="2"/>
  <c r="A1536" i="2"/>
  <c r="H1536" i="2" s="1"/>
  <c r="N1482" i="2"/>
  <c r="A1476" i="2"/>
  <c r="P1476" i="2" s="1"/>
  <c r="A1472" i="2"/>
  <c r="L1472" i="2" s="1"/>
  <c r="N1466" i="2"/>
  <c r="N1458" i="2"/>
  <c r="N1454" i="2"/>
  <c r="N1442" i="2"/>
  <c r="N1438" i="2"/>
  <c r="A1428" i="2"/>
  <c r="H1428" i="2" s="1"/>
  <c r="A1424" i="2"/>
  <c r="L1424" i="2" s="1"/>
  <c r="A1408" i="2"/>
  <c r="N1382" i="2"/>
  <c r="N1374" i="2"/>
  <c r="N1370" i="2"/>
  <c r="A1360" i="2"/>
  <c r="A1356" i="2"/>
  <c r="O1356" i="2" s="1"/>
  <c r="A1352" i="2"/>
  <c r="L1352" i="2" s="1"/>
  <c r="A1348" i="2"/>
  <c r="A1340" i="2"/>
  <c r="O1340" i="2" s="1"/>
  <c r="N1310" i="2"/>
  <c r="N1298" i="2"/>
  <c r="N1274" i="2"/>
  <c r="N1256" i="2"/>
  <c r="N1202" i="2"/>
  <c r="N1168" i="2"/>
  <c r="A1160" i="2"/>
  <c r="P1160" i="2" s="1"/>
  <c r="A1158" i="2"/>
  <c r="N1158" i="2"/>
  <c r="A1156" i="2"/>
  <c r="H1156" i="2" s="1"/>
  <c r="N1156" i="2"/>
  <c r="A1154" i="2"/>
  <c r="H1154" i="2" s="1"/>
  <c r="N1154" i="2"/>
  <c r="A1152" i="2"/>
  <c r="H1152" i="2" s="1"/>
  <c r="N1152" i="2"/>
  <c r="A1150" i="2"/>
  <c r="N1150" i="2"/>
  <c r="A1148" i="2"/>
  <c r="H1148" i="2" s="1"/>
  <c r="N1148" i="2"/>
  <c r="A1146" i="2"/>
  <c r="I1146" i="2" s="1"/>
  <c r="N1146" i="2"/>
  <c r="A1144" i="2"/>
  <c r="H1144" i="2" s="1"/>
  <c r="N1144" i="2"/>
  <c r="A1142" i="2"/>
  <c r="L1142" i="2" s="1"/>
  <c r="N1142" i="2"/>
  <c r="A1140" i="2"/>
  <c r="H1140" i="2" s="1"/>
  <c r="N1140" i="2"/>
  <c r="A1138" i="2"/>
  <c r="N1138" i="2"/>
  <c r="N1108" i="2"/>
  <c r="N1102" i="2"/>
  <c r="A1096" i="2"/>
  <c r="N1096" i="2"/>
  <c r="A1094" i="2"/>
  <c r="A1092" i="2"/>
  <c r="P1092" i="2" s="1"/>
  <c r="N1092" i="2"/>
  <c r="A1090" i="2"/>
  <c r="P1090" i="2" s="1"/>
  <c r="A969" i="2"/>
  <c r="P969" i="2" s="1"/>
  <c r="A967" i="2"/>
  <c r="N967" i="2"/>
  <c r="A965" i="2"/>
  <c r="L965" i="2" s="1"/>
  <c r="A963" i="2"/>
  <c r="P963" i="2" s="1"/>
  <c r="N963" i="2"/>
  <c r="A949" i="2"/>
  <c r="L949" i="2" s="1"/>
  <c r="N949" i="2"/>
  <c r="A947" i="2"/>
  <c r="H947" i="2" s="1"/>
  <c r="A945" i="2"/>
  <c r="N945" i="2"/>
  <c r="A943" i="2"/>
  <c r="L943" i="2" s="1"/>
  <c r="A921" i="2"/>
  <c r="H921" i="2" s="1"/>
  <c r="A919" i="2"/>
  <c r="N919" i="2"/>
  <c r="N897" i="2"/>
  <c r="A893" i="2"/>
  <c r="P893" i="2" s="1"/>
  <c r="A891" i="2"/>
  <c r="N891" i="2"/>
  <c r="A889" i="2"/>
  <c r="H889" i="2" s="1"/>
  <c r="A887" i="2"/>
  <c r="P887" i="2" s="1"/>
  <c r="N887" i="2"/>
  <c r="N805" i="2"/>
  <c r="A689" i="2"/>
  <c r="A617" i="2"/>
  <c r="I617" i="2" s="1"/>
  <c r="N617" i="2"/>
  <c r="A575" i="2"/>
  <c r="M575" i="2" s="1"/>
  <c r="N575" i="2"/>
  <c r="A573" i="2"/>
  <c r="N573" i="2"/>
  <c r="N1068" i="2"/>
  <c r="N921" i="2"/>
  <c r="A798" i="2"/>
  <c r="H798" i="2" s="1"/>
  <c r="A778" i="2"/>
  <c r="M778" i="2" s="1"/>
  <c r="A766" i="2"/>
  <c r="O766" i="2" s="1"/>
  <c r="A743" i="2"/>
  <c r="A723" i="2"/>
  <c r="L723" i="2" s="1"/>
  <c r="A711" i="2"/>
  <c r="I711" i="2" s="1"/>
  <c r="A699" i="2"/>
  <c r="I699" i="2" s="1"/>
  <c r="A669" i="2"/>
  <c r="A504" i="2"/>
  <c r="L504" i="2" s="1"/>
  <c r="N504" i="2"/>
  <c r="A30" i="2"/>
  <c r="L30" i="2" s="1"/>
  <c r="N30" i="2"/>
  <c r="A1012" i="2"/>
  <c r="H1012" i="2" s="1"/>
  <c r="A787" i="2"/>
  <c r="P787" i="2" s="1"/>
  <c r="A779" i="2"/>
  <c r="H779" i="2" s="1"/>
  <c r="A777" i="2"/>
  <c r="P777" i="2" s="1"/>
  <c r="A773" i="2"/>
  <c r="H773" i="2" s="1"/>
  <c r="A765" i="2"/>
  <c r="M765" i="2" s="1"/>
  <c r="A655" i="2"/>
  <c r="I655" i="2" s="1"/>
  <c r="A635" i="2"/>
  <c r="N635" i="2"/>
  <c r="A621" i="2"/>
  <c r="M621" i="2" s="1"/>
  <c r="N621" i="2"/>
  <c r="A520" i="2"/>
  <c r="P520" i="2" s="1"/>
  <c r="N520" i="2"/>
  <c r="N507" i="2"/>
  <c r="A507" i="2"/>
  <c r="H507" i="2" s="1"/>
  <c r="N487" i="2"/>
  <c r="A487" i="2"/>
  <c r="L487" i="2" s="1"/>
  <c r="A457" i="2"/>
  <c r="L457" i="2" s="1"/>
  <c r="N457" i="2"/>
  <c r="A427" i="2"/>
  <c r="L427" i="2" s="1"/>
  <c r="N427" i="2"/>
  <c r="A379" i="2"/>
  <c r="H379" i="2" s="1"/>
  <c r="N364" i="2"/>
  <c r="A364" i="2"/>
  <c r="I364" i="2" s="1"/>
  <c r="A331" i="2"/>
  <c r="I331" i="2" s="1"/>
  <c r="N331" i="2"/>
  <c r="A123" i="2"/>
  <c r="L123" i="2" s="1"/>
  <c r="N123" i="2"/>
  <c r="A90" i="2"/>
  <c r="L90" i="2" s="1"/>
  <c r="N90" i="2"/>
  <c r="A33" i="2"/>
  <c r="L33" i="2" s="1"/>
  <c r="N1094" i="2"/>
  <c r="N1090" i="2"/>
  <c r="N1084" i="2"/>
  <c r="N1062" i="2"/>
  <c r="N1058" i="2"/>
  <c r="N1054" i="2"/>
  <c r="N1048" i="2"/>
  <c r="N1038" i="2"/>
  <c r="N1034" i="2"/>
  <c r="N1030" i="2"/>
  <c r="N1018" i="2"/>
  <c r="A1011" i="2"/>
  <c r="L1011" i="2" s="1"/>
  <c r="N1003" i="2"/>
  <c r="N997" i="2"/>
  <c r="N983" i="2"/>
  <c r="N969" i="2"/>
  <c r="N965" i="2"/>
  <c r="N947" i="2"/>
  <c r="N943" i="2"/>
  <c r="N939" i="2"/>
  <c r="N909" i="2"/>
  <c r="N905" i="2"/>
  <c r="N901" i="2"/>
  <c r="N893" i="2"/>
  <c r="N889" i="2"/>
  <c r="N883" i="2"/>
  <c r="N879" i="2"/>
  <c r="N875" i="2"/>
  <c r="N871" i="2"/>
  <c r="N867" i="2"/>
  <c r="N855" i="2"/>
  <c r="N845" i="2"/>
  <c r="N841" i="2"/>
  <c r="N833" i="2"/>
  <c r="N829" i="2"/>
  <c r="N815" i="2"/>
  <c r="N811" i="2"/>
  <c r="A791" i="2"/>
  <c r="M791" i="2" s="1"/>
  <c r="A759" i="2"/>
  <c r="P759" i="2" s="1"/>
  <c r="A746" i="2"/>
  <c r="P746" i="2" s="1"/>
  <c r="N746" i="2"/>
  <c r="A733" i="2"/>
  <c r="O733" i="2" s="1"/>
  <c r="A727" i="2"/>
  <c r="L727" i="2" s="1"/>
  <c r="N721" i="2"/>
  <c r="A715" i="2"/>
  <c r="M715" i="2" s="1"/>
  <c r="A707" i="2"/>
  <c r="L707" i="2" s="1"/>
  <c r="A625" i="2"/>
  <c r="I625" i="2" s="1"/>
  <c r="N625" i="2"/>
  <c r="A611" i="2"/>
  <c r="N611" i="2"/>
  <c r="A603" i="2"/>
  <c r="H603" i="2" s="1"/>
  <c r="N603" i="2"/>
  <c r="A579" i="2"/>
  <c r="L579" i="2" s="1"/>
  <c r="N579" i="2"/>
  <c r="A529" i="2"/>
  <c r="I529" i="2" s="1"/>
  <c r="N529" i="2"/>
  <c r="A500" i="2"/>
  <c r="N500" i="2"/>
  <c r="N491" i="2"/>
  <c r="A491" i="2"/>
  <c r="H491" i="2" s="1"/>
  <c r="N468" i="2"/>
  <c r="A417" i="2"/>
  <c r="M417" i="2" s="1"/>
  <c r="N417" i="2"/>
  <c r="N176" i="2"/>
  <c r="A176" i="2"/>
  <c r="I176" i="2" s="1"/>
  <c r="A140" i="2"/>
  <c r="I140" i="2" s="1"/>
  <c r="N140" i="2"/>
  <c r="A755" i="2"/>
  <c r="P755" i="2" s="1"/>
  <c r="A751" i="2"/>
  <c r="O751" i="2" s="1"/>
  <c r="A718" i="2"/>
  <c r="I718" i="2" s="1"/>
  <c r="A702" i="2"/>
  <c r="A693" i="2"/>
  <c r="A686" i="2"/>
  <c r="P686" i="2" s="1"/>
  <c r="A675" i="2"/>
  <c r="I675" i="2" s="1"/>
  <c r="A670" i="2"/>
  <c r="O670" i="2" s="1"/>
  <c r="A661" i="2"/>
  <c r="I661" i="2" s="1"/>
  <c r="A639" i="2"/>
  <c r="H639" i="2" s="1"/>
  <c r="A637" i="2"/>
  <c r="L637" i="2" s="1"/>
  <c r="N637" i="2"/>
  <c r="A627" i="2"/>
  <c r="P627" i="2" s="1"/>
  <c r="N627" i="2"/>
  <c r="A565" i="2"/>
  <c r="L565" i="2" s="1"/>
  <c r="N565" i="2"/>
  <c r="A551" i="2"/>
  <c r="P551" i="2" s="1"/>
  <c r="A549" i="2"/>
  <c r="O549" i="2" s="1"/>
  <c r="N549" i="2"/>
  <c r="A535" i="2"/>
  <c r="H535" i="2" s="1"/>
  <c r="N535" i="2"/>
  <c r="A533" i="2"/>
  <c r="H533" i="2" s="1"/>
  <c r="N533" i="2"/>
  <c r="N519" i="2"/>
  <c r="A519" i="2"/>
  <c r="H519" i="2" s="1"/>
  <c r="A445" i="2"/>
  <c r="M445" i="2" s="1"/>
  <c r="A421" i="2"/>
  <c r="L421" i="2" s="1"/>
  <c r="N421" i="2"/>
  <c r="A405" i="2"/>
  <c r="O405" i="2" s="1"/>
  <c r="A403" i="2"/>
  <c r="H403" i="2" s="1"/>
  <c r="A387" i="2"/>
  <c r="L387" i="2" s="1"/>
  <c r="N387" i="2"/>
  <c r="A385" i="2"/>
  <c r="N385" i="2"/>
  <c r="A375" i="2"/>
  <c r="N375" i="2"/>
  <c r="A363" i="2"/>
  <c r="N363" i="2"/>
  <c r="A341" i="2"/>
  <c r="L341" i="2" s="1"/>
  <c r="A335" i="2"/>
  <c r="I335" i="2" s="1"/>
  <c r="N335" i="2"/>
  <c r="N320" i="2"/>
  <c r="A320" i="2"/>
  <c r="M320" i="2" s="1"/>
  <c r="A290" i="2"/>
  <c r="M290" i="2" s="1"/>
  <c r="A282" i="2"/>
  <c r="N282" i="2"/>
  <c r="A272" i="2"/>
  <c r="I272" i="2" s="1"/>
  <c r="A270" i="2"/>
  <c r="P270" i="2" s="1"/>
  <c r="A262" i="2"/>
  <c r="O262" i="2" s="1"/>
  <c r="N220" i="2"/>
  <c r="A220" i="2"/>
  <c r="H220" i="2" s="1"/>
  <c r="N205" i="2"/>
  <c r="A205" i="2"/>
  <c r="A70" i="2"/>
  <c r="H70" i="2" s="1"/>
  <c r="N70" i="2"/>
  <c r="A18" i="2"/>
  <c r="L18" i="2" s="1"/>
  <c r="N18" i="2"/>
  <c r="A613" i="2"/>
  <c r="N613" i="2"/>
  <c r="A607" i="2"/>
  <c r="N607" i="2"/>
  <c r="A585" i="2"/>
  <c r="O585" i="2" s="1"/>
  <c r="N585" i="2"/>
  <c r="A583" i="2"/>
  <c r="N583" i="2"/>
  <c r="A569" i="2"/>
  <c r="L569" i="2" s="1"/>
  <c r="N569" i="2"/>
  <c r="A527" i="2"/>
  <c r="H527" i="2" s="1"/>
  <c r="A508" i="2"/>
  <c r="N508" i="2"/>
  <c r="A489" i="2"/>
  <c r="L489" i="2" s="1"/>
  <c r="N489" i="2"/>
  <c r="A484" i="2"/>
  <c r="I484" i="2" s="1"/>
  <c r="N484" i="2"/>
  <c r="A365" i="2"/>
  <c r="O365" i="2" s="1"/>
  <c r="N365" i="2"/>
  <c r="A353" i="2"/>
  <c r="P353" i="2" s="1"/>
  <c r="N353" i="2"/>
  <c r="N188" i="2"/>
  <c r="A188" i="2"/>
  <c r="O188" i="2" s="1"/>
  <c r="A183" i="2"/>
  <c r="L183" i="2" s="1"/>
  <c r="N183" i="2"/>
  <c r="N180" i="2"/>
  <c r="A180" i="2"/>
  <c r="L180" i="2" s="1"/>
  <c r="A128" i="2"/>
  <c r="H128" i="2" s="1"/>
  <c r="N128" i="2"/>
  <c r="A127" i="2"/>
  <c r="L127" i="2" s="1"/>
  <c r="N127" i="2"/>
  <c r="N58" i="2"/>
  <c r="A58" i="2"/>
  <c r="H58" i="2" s="1"/>
  <c r="A57" i="2"/>
  <c r="L57" i="2" s="1"/>
  <c r="N57" i="2"/>
  <c r="A26" i="2"/>
  <c r="H26" i="2" s="1"/>
  <c r="N26" i="2"/>
  <c r="A667" i="2"/>
  <c r="L667" i="2" s="1"/>
  <c r="A654" i="2"/>
  <c r="L654" i="2" s="1"/>
  <c r="A633" i="2"/>
  <c r="N633" i="2"/>
  <c r="N589" i="2"/>
  <c r="N559" i="2"/>
  <c r="A559" i="2"/>
  <c r="P559" i="2" s="1"/>
  <c r="N545" i="2"/>
  <c r="A543" i="2"/>
  <c r="L543" i="2" s="1"/>
  <c r="N543" i="2"/>
  <c r="A541" i="2"/>
  <c r="N541" i="2"/>
  <c r="N527" i="2"/>
  <c r="A513" i="2"/>
  <c r="I513" i="2" s="1"/>
  <c r="A492" i="2"/>
  <c r="O492" i="2" s="1"/>
  <c r="A476" i="2"/>
  <c r="I476" i="2" s="1"/>
  <c r="N476" i="2"/>
  <c r="A472" i="2"/>
  <c r="I472" i="2" s="1"/>
  <c r="N472" i="2"/>
  <c r="A461" i="2"/>
  <c r="N451" i="2"/>
  <c r="A451" i="2"/>
  <c r="L451" i="2" s="1"/>
  <c r="N409" i="2"/>
  <c r="N348" i="2"/>
  <c r="A348" i="2"/>
  <c r="L348" i="2" s="1"/>
  <c r="A347" i="2"/>
  <c r="I347" i="2" s="1"/>
  <c r="N347" i="2"/>
  <c r="A294" i="2"/>
  <c r="L294" i="2" s="1"/>
  <c r="A254" i="2"/>
  <c r="L254" i="2" s="1"/>
  <c r="A191" i="2"/>
  <c r="H191" i="2" s="1"/>
  <c r="N191" i="2"/>
  <c r="A135" i="2"/>
  <c r="N135" i="2"/>
  <c r="A74" i="2"/>
  <c r="H74" i="2" s="1"/>
  <c r="N74" i="2"/>
  <c r="N483" i="2"/>
  <c r="A483" i="2"/>
  <c r="L483" i="2" s="1"/>
  <c r="N471" i="2"/>
  <c r="A471" i="2"/>
  <c r="L471" i="2" s="1"/>
  <c r="A448" i="2"/>
  <c r="N448" i="2"/>
  <c r="A391" i="2"/>
  <c r="N391" i="2"/>
  <c r="A383" i="2"/>
  <c r="L383" i="2" s="1"/>
  <c r="N383" i="2"/>
  <c r="A357" i="2"/>
  <c r="P357" i="2" s="1"/>
  <c r="N352" i="2"/>
  <c r="A352" i="2"/>
  <c r="I352" i="2" s="1"/>
  <c r="A325" i="2"/>
  <c r="I325" i="2" s="1"/>
  <c r="A298" i="2"/>
  <c r="L298" i="2" s="1"/>
  <c r="A286" i="2"/>
  <c r="M286" i="2" s="1"/>
  <c r="N286" i="2"/>
  <c r="A276" i="2"/>
  <c r="L276" i="2" s="1"/>
  <c r="A252" i="2"/>
  <c r="H252" i="2" s="1"/>
  <c r="A224" i="2"/>
  <c r="H224" i="2" s="1"/>
  <c r="A206" i="2"/>
  <c r="P206" i="2" s="1"/>
  <c r="A185" i="2"/>
  <c r="L185" i="2" s="1"/>
  <c r="N185" i="2"/>
  <c r="A181" i="2"/>
  <c r="A173" i="2"/>
  <c r="I173" i="2" s="1"/>
  <c r="N173" i="2"/>
  <c r="A169" i="2"/>
  <c r="M169" i="2" s="1"/>
  <c r="N169" i="2"/>
  <c r="A152" i="2"/>
  <c r="H152" i="2" s="1"/>
  <c r="N152" i="2"/>
  <c r="A147" i="2"/>
  <c r="O147" i="2" s="1"/>
  <c r="A139" i="2"/>
  <c r="I139" i="2" s="1"/>
  <c r="A84" i="2"/>
  <c r="P84" i="2" s="1"/>
  <c r="A59" i="2"/>
  <c r="A3" i="2"/>
  <c r="O3" i="2" s="1"/>
  <c r="N3" i="2"/>
  <c r="A762" i="2"/>
  <c r="M762" i="2" s="1"/>
  <c r="A750" i="2"/>
  <c r="P750" i="2" s="1"/>
  <c r="A739" i="2"/>
  <c r="P739" i="2" s="1"/>
  <c r="A735" i="2"/>
  <c r="P735" i="2" s="1"/>
  <c r="A731" i="2"/>
  <c r="P731" i="2" s="1"/>
  <c r="A730" i="2"/>
  <c r="A719" i="2"/>
  <c r="A714" i="2"/>
  <c r="A691" i="2"/>
  <c r="P691" i="2" s="1"/>
  <c r="A687" i="2"/>
  <c r="A679" i="2"/>
  <c r="A671" i="2"/>
  <c r="A659" i="2"/>
  <c r="M659" i="2" s="1"/>
  <c r="A651" i="2"/>
  <c r="O651" i="2" s="1"/>
  <c r="A643" i="2"/>
  <c r="H643" i="2" s="1"/>
  <c r="A595" i="2"/>
  <c r="N595" i="2"/>
  <c r="A581" i="2"/>
  <c r="P581" i="2" s="1"/>
  <c r="N581" i="2"/>
  <c r="A557" i="2"/>
  <c r="O557" i="2" s="1"/>
  <c r="N557" i="2"/>
  <c r="A547" i="2"/>
  <c r="L547" i="2" s="1"/>
  <c r="N547" i="2"/>
  <c r="A539" i="2"/>
  <c r="N539" i="2"/>
  <c r="A501" i="2"/>
  <c r="P501" i="2" s="1"/>
  <c r="N501" i="2"/>
  <c r="A493" i="2"/>
  <c r="A479" i="2"/>
  <c r="P479" i="2" s="1"/>
  <c r="A475" i="2"/>
  <c r="H475" i="2" s="1"/>
  <c r="A467" i="2"/>
  <c r="P467" i="2" s="1"/>
  <c r="N464" i="2"/>
  <c r="N463" i="2"/>
  <c r="A463" i="2"/>
  <c r="P463" i="2" s="1"/>
  <c r="N431" i="2"/>
  <c r="A429" i="2"/>
  <c r="H429" i="2" s="1"/>
  <c r="N429" i="2"/>
  <c r="A411" i="2"/>
  <c r="H411" i="2" s="1"/>
  <c r="N411" i="2"/>
  <c r="N403" i="2"/>
  <c r="N399" i="2"/>
  <c r="N395" i="2"/>
  <c r="A377" i="2"/>
  <c r="H377" i="2" s="1"/>
  <c r="N377" i="2"/>
  <c r="A367" i="2"/>
  <c r="H367" i="2" s="1"/>
  <c r="N367" i="2"/>
  <c r="A355" i="2"/>
  <c r="M355" i="2" s="1"/>
  <c r="N355" i="2"/>
  <c r="N336" i="2"/>
  <c r="A336" i="2"/>
  <c r="O336" i="2" s="1"/>
  <c r="A323" i="2"/>
  <c r="I323" i="2" s="1"/>
  <c r="N323" i="2"/>
  <c r="A238" i="2"/>
  <c r="H238" i="2" s="1"/>
  <c r="A232" i="2"/>
  <c r="H232" i="2" s="1"/>
  <c r="A228" i="2"/>
  <c r="A214" i="2"/>
  <c r="L214" i="2" s="1"/>
  <c r="N196" i="2"/>
  <c r="A196" i="2"/>
  <c r="O196" i="2" s="1"/>
  <c r="A195" i="2"/>
  <c r="I195" i="2" s="1"/>
  <c r="N195" i="2"/>
  <c r="A165" i="2"/>
  <c r="P165" i="2" s="1"/>
  <c r="N159" i="2"/>
  <c r="N156" i="2"/>
  <c r="A151" i="2"/>
  <c r="O151" i="2" s="1"/>
  <c r="N147" i="2"/>
  <c r="N139" i="2"/>
  <c r="N119" i="2"/>
  <c r="A88" i="2"/>
  <c r="H88" i="2" s="1"/>
  <c r="A78" i="2"/>
  <c r="L78" i="2" s="1"/>
  <c r="N78" i="2"/>
  <c r="A54" i="2"/>
  <c r="I54" i="2" s="1"/>
  <c r="A49" i="2"/>
  <c r="P49" i="2" s="1"/>
  <c r="N49" i="2"/>
  <c r="A497" i="2"/>
  <c r="P497" i="2" s="1"/>
  <c r="A477" i="2"/>
  <c r="L477" i="2" s="1"/>
  <c r="A345" i="2"/>
  <c r="I345" i="2" s="1"/>
  <c r="A317" i="2"/>
  <c r="P317" i="2" s="1"/>
  <c r="A266" i="2"/>
  <c r="A234" i="2"/>
  <c r="P234" i="2" s="1"/>
  <c r="A175" i="2"/>
  <c r="H175" i="2" s="1"/>
  <c r="N175" i="2"/>
  <c r="N164" i="2"/>
  <c r="A164" i="2"/>
  <c r="O164" i="2" s="1"/>
  <c r="A22" i="2"/>
  <c r="L22" i="2" s="1"/>
  <c r="N22" i="2"/>
  <c r="A14" i="2"/>
  <c r="H14" i="2" s="1"/>
  <c r="N14" i="2"/>
  <c r="A10" i="2"/>
  <c r="L10" i="2" s="1"/>
  <c r="A226" i="2"/>
  <c r="H226" i="2" s="1"/>
  <c r="A218" i="2"/>
  <c r="H218" i="2" s="1"/>
  <c r="A210" i="2"/>
  <c r="I210" i="2" s="1"/>
  <c r="A202" i="2"/>
  <c r="H202" i="2" s="1"/>
  <c r="A193" i="2"/>
  <c r="I193" i="2" s="1"/>
  <c r="A177" i="2"/>
  <c r="L177" i="2" s="1"/>
  <c r="A161" i="2"/>
  <c r="H161" i="2" s="1"/>
  <c r="A155" i="2"/>
  <c r="L155" i="2" s="1"/>
  <c r="A143" i="2"/>
  <c r="O143" i="2" s="1"/>
  <c r="A131" i="2"/>
  <c r="O131" i="2" s="1"/>
  <c r="A92" i="2"/>
  <c r="M92" i="2" s="1"/>
  <c r="A51" i="2"/>
  <c r="H51" i="2" s="1"/>
  <c r="A42" i="2"/>
  <c r="H42" i="2" s="1"/>
  <c r="A8" i="2"/>
  <c r="P8" i="2" s="1"/>
  <c r="N2219" i="2"/>
  <c r="A2219" i="2"/>
  <c r="A2212" i="2"/>
  <c r="N2203" i="2"/>
  <c r="A2203" i="2"/>
  <c r="N2179" i="2"/>
  <c r="A2179" i="2"/>
  <c r="A2172" i="2"/>
  <c r="A2156" i="2"/>
  <c r="N2139" i="2"/>
  <c r="A2139" i="2"/>
  <c r="N2123" i="2"/>
  <c r="A2123" i="2"/>
  <c r="A2100" i="2"/>
  <c r="N2099" i="2"/>
  <c r="A2099" i="2"/>
  <c r="A2068" i="2"/>
  <c r="N2067" i="2"/>
  <c r="A2067" i="2"/>
  <c r="N2059" i="2"/>
  <c r="A2059" i="2"/>
  <c r="A2049" i="2"/>
  <c r="N2049" i="2"/>
  <c r="A1639" i="2"/>
  <c r="N1639" i="2"/>
  <c r="A1509" i="2"/>
  <c r="N1509" i="2"/>
  <c r="A542" i="2"/>
  <c r="N542" i="2"/>
  <c r="A1701" i="2"/>
  <c r="N1701" i="2"/>
  <c r="A1573" i="2"/>
  <c r="N1573" i="2"/>
  <c r="A1511" i="2"/>
  <c r="N1511" i="2"/>
  <c r="A1407" i="2"/>
  <c r="N1407" i="2"/>
  <c r="A2220" i="2"/>
  <c r="N2211" i="2"/>
  <c r="A2211" i="2"/>
  <c r="A2204" i="2"/>
  <c r="A2196" i="2"/>
  <c r="N2195" i="2"/>
  <c r="A2195" i="2"/>
  <c r="N2187" i="2"/>
  <c r="A2187" i="2"/>
  <c r="A2180" i="2"/>
  <c r="A2164" i="2"/>
  <c r="N2155" i="2"/>
  <c r="A2155" i="2"/>
  <c r="A2148" i="2"/>
  <c r="N2131" i="2"/>
  <c r="A2131" i="2"/>
  <c r="A2116" i="2"/>
  <c r="N2115" i="2"/>
  <c r="A2115" i="2"/>
  <c r="A2108" i="2"/>
  <c r="N2107" i="2"/>
  <c r="A2107" i="2"/>
  <c r="A2092" i="2"/>
  <c r="N2091" i="2"/>
  <c r="A2091" i="2"/>
  <c r="A2084" i="2"/>
  <c r="N2083" i="2"/>
  <c r="A2083" i="2"/>
  <c r="A2076" i="2"/>
  <c r="N2075" i="2"/>
  <c r="A2075" i="2"/>
  <c r="A2060" i="2"/>
  <c r="A1767" i="2"/>
  <c r="N1767" i="2"/>
  <c r="A2224" i="2"/>
  <c r="N2223" i="2"/>
  <c r="A2223" i="2"/>
  <c r="A2216" i="2"/>
  <c r="N2215" i="2"/>
  <c r="A2215" i="2"/>
  <c r="A2208" i="2"/>
  <c r="N2207" i="2"/>
  <c r="A2207" i="2"/>
  <c r="A2200" i="2"/>
  <c r="N2199" i="2"/>
  <c r="A2199" i="2"/>
  <c r="A2192" i="2"/>
  <c r="N2191" i="2"/>
  <c r="A2191" i="2"/>
  <c r="A2184" i="2"/>
  <c r="N2183" i="2"/>
  <c r="A2183" i="2"/>
  <c r="A2176" i="2"/>
  <c r="N2175" i="2"/>
  <c r="A2175" i="2"/>
  <c r="A2168" i="2"/>
  <c r="N2167" i="2"/>
  <c r="A2167" i="2"/>
  <c r="M2165" i="2"/>
  <c r="A2160" i="2"/>
  <c r="N2159" i="2"/>
  <c r="A2159" i="2"/>
  <c r="A2152" i="2"/>
  <c r="N2151" i="2"/>
  <c r="A2151" i="2"/>
  <c r="A2144" i="2"/>
  <c r="N2143" i="2"/>
  <c r="A2143" i="2"/>
  <c r="M2141" i="2"/>
  <c r="A2136" i="2"/>
  <c r="N2135" i="2"/>
  <c r="A2135" i="2"/>
  <c r="A2128" i="2"/>
  <c r="N2127" i="2"/>
  <c r="A2127" i="2"/>
  <c r="A2120" i="2"/>
  <c r="N2119" i="2"/>
  <c r="A2119" i="2"/>
  <c r="A2112" i="2"/>
  <c r="N2111" i="2"/>
  <c r="A2111" i="2"/>
  <c r="A2104" i="2"/>
  <c r="N2103" i="2"/>
  <c r="A2103" i="2"/>
  <c r="A2096" i="2"/>
  <c r="N2095" i="2"/>
  <c r="A2095" i="2"/>
  <c r="A2088" i="2"/>
  <c r="N2087" i="2"/>
  <c r="A2087" i="2"/>
  <c r="A2080" i="2"/>
  <c r="N2079" i="2"/>
  <c r="A2079" i="2"/>
  <c r="A2072" i="2"/>
  <c r="N2071" i="2"/>
  <c r="A2071" i="2"/>
  <c r="A2064" i="2"/>
  <c r="N2063" i="2"/>
  <c r="A2063" i="2"/>
  <c r="A2056" i="2"/>
  <c r="N2055" i="2"/>
  <c r="A2055" i="2"/>
  <c r="A2035" i="2"/>
  <c r="N2035" i="2"/>
  <c r="I1946" i="2"/>
  <c r="O1946" i="2"/>
  <c r="A1703" i="2"/>
  <c r="N1703" i="2"/>
  <c r="A1575" i="2"/>
  <c r="N1575" i="2"/>
  <c r="A1411" i="2"/>
  <c r="N1411" i="2"/>
  <c r="A1395" i="2"/>
  <c r="N1395" i="2"/>
  <c r="A2188" i="2"/>
  <c r="N2171" i="2"/>
  <c r="A2171" i="2"/>
  <c r="N2163" i="2"/>
  <c r="A2163" i="2"/>
  <c r="N2147" i="2"/>
  <c r="A2147" i="2"/>
  <c r="A2140" i="2"/>
  <c r="A2132" i="2"/>
  <c r="A2124" i="2"/>
  <c r="A1447" i="2"/>
  <c r="N1447" i="2"/>
  <c r="A1403" i="2"/>
  <c r="N1403" i="2"/>
  <c r="A2051" i="2"/>
  <c r="N2051" i="2"/>
  <c r="A2033" i="2"/>
  <c r="N2033" i="2"/>
  <c r="A1765" i="2"/>
  <c r="N1765" i="2"/>
  <c r="A1637" i="2"/>
  <c r="N1637" i="2"/>
  <c r="A1445" i="2"/>
  <c r="N1445" i="2"/>
  <c r="A1399" i="2"/>
  <c r="N1399" i="2"/>
  <c r="A2053" i="2"/>
  <c r="A2039" i="2"/>
  <c r="N2039" i="2"/>
  <c r="A2037" i="2"/>
  <c r="O2030" i="2"/>
  <c r="L1840" i="2"/>
  <c r="O1764" i="2"/>
  <c r="A1751" i="2"/>
  <c r="N1751" i="2"/>
  <c r="A1749" i="2"/>
  <c r="N1749" i="2"/>
  <c r="A1687" i="2"/>
  <c r="N1687" i="2"/>
  <c r="A1685" i="2"/>
  <c r="N1685" i="2"/>
  <c r="A1623" i="2"/>
  <c r="N1623" i="2"/>
  <c r="A1621" i="2"/>
  <c r="N1621" i="2"/>
  <c r="A1559" i="2"/>
  <c r="N1559" i="2"/>
  <c r="A1557" i="2"/>
  <c r="N1557" i="2"/>
  <c r="A1495" i="2"/>
  <c r="N1495" i="2"/>
  <c r="A1493" i="2"/>
  <c r="N1493" i="2"/>
  <c r="A1431" i="2"/>
  <c r="N1431" i="2"/>
  <c r="A1429" i="2"/>
  <c r="N1429" i="2"/>
  <c r="A1415" i="2"/>
  <c r="N1415" i="2"/>
  <c r="A2222" i="2"/>
  <c r="A2218" i="2"/>
  <c r="A2214" i="2"/>
  <c r="A2210" i="2"/>
  <c r="A2206" i="2"/>
  <c r="A2202" i="2"/>
  <c r="A2198" i="2"/>
  <c r="A2194" i="2"/>
  <c r="A2190" i="2"/>
  <c r="A2186" i="2"/>
  <c r="A2182" i="2"/>
  <c r="A2178" i="2"/>
  <c r="A2174" i="2"/>
  <c r="A2170" i="2"/>
  <c r="A2166" i="2"/>
  <c r="A2162" i="2"/>
  <c r="A2158" i="2"/>
  <c r="A2154" i="2"/>
  <c r="A2150" i="2"/>
  <c r="A2146" i="2"/>
  <c r="A2142" i="2"/>
  <c r="A2138" i="2"/>
  <c r="A2134" i="2"/>
  <c r="A2130" i="2"/>
  <c r="A2126" i="2"/>
  <c r="A2122" i="2"/>
  <c r="A2118" i="2"/>
  <c r="A2114" i="2"/>
  <c r="A2110" i="2"/>
  <c r="A2106" i="2"/>
  <c r="A2102" i="2"/>
  <c r="A2098" i="2"/>
  <c r="A2094" i="2"/>
  <c r="A2090" i="2"/>
  <c r="A2086" i="2"/>
  <c r="A2082" i="2"/>
  <c r="A2078" i="2"/>
  <c r="A2074" i="2"/>
  <c r="A2070" i="2"/>
  <c r="A2066" i="2"/>
  <c r="A2062" i="2"/>
  <c r="A2058" i="2"/>
  <c r="A2043" i="2"/>
  <c r="N2043" i="2"/>
  <c r="A2041" i="2"/>
  <c r="H2030" i="2"/>
  <c r="P2030" i="2"/>
  <c r="A2027" i="2"/>
  <c r="N2027" i="2"/>
  <c r="A2025" i="2"/>
  <c r="O1888" i="2"/>
  <c r="A1735" i="2"/>
  <c r="N1735" i="2"/>
  <c r="A1733" i="2"/>
  <c r="N1733" i="2"/>
  <c r="A1671" i="2"/>
  <c r="N1671" i="2"/>
  <c r="A1669" i="2"/>
  <c r="N1669" i="2"/>
  <c r="A1607" i="2"/>
  <c r="N1607" i="2"/>
  <c r="A1605" i="2"/>
  <c r="N1605" i="2"/>
  <c r="A1543" i="2"/>
  <c r="N1543" i="2"/>
  <c r="A1541" i="2"/>
  <c r="N1541" i="2"/>
  <c r="A1479" i="2"/>
  <c r="N1479" i="2"/>
  <c r="A1477" i="2"/>
  <c r="N1477" i="2"/>
  <c r="A1419" i="2"/>
  <c r="N1419" i="2"/>
  <c r="A1323" i="2"/>
  <c r="N1323" i="2"/>
  <c r="A1303" i="2"/>
  <c r="N1303" i="2"/>
  <c r="A1023" i="2"/>
  <c r="N1023" i="2"/>
  <c r="A646" i="2"/>
  <c r="N646" i="2"/>
  <c r="A638" i="2"/>
  <c r="N638" i="2"/>
  <c r="A2047" i="2"/>
  <c r="N2047" i="2"/>
  <c r="A2045" i="2"/>
  <c r="A2031" i="2"/>
  <c r="N2031" i="2"/>
  <c r="A2029" i="2"/>
  <c r="A2023" i="2"/>
  <c r="N2023" i="2"/>
  <c r="A2019" i="2"/>
  <c r="N2019" i="2"/>
  <c r="A2015" i="2"/>
  <c r="N2015" i="2"/>
  <c r="A2011" i="2"/>
  <c r="N2011" i="2"/>
  <c r="A2007" i="2"/>
  <c r="N2007" i="2"/>
  <c r="A2003" i="2"/>
  <c r="N2003" i="2"/>
  <c r="A1999" i="2"/>
  <c r="N1999" i="2"/>
  <c r="A1995" i="2"/>
  <c r="N1995" i="2"/>
  <c r="A1991" i="2"/>
  <c r="N1991" i="2"/>
  <c r="A1987" i="2"/>
  <c r="N1987" i="2"/>
  <c r="A1983" i="2"/>
  <c r="N1983" i="2"/>
  <c r="A1979" i="2"/>
  <c r="N1979" i="2"/>
  <c r="A1975" i="2"/>
  <c r="N1975" i="2"/>
  <c r="A1971" i="2"/>
  <c r="N1971" i="2"/>
  <c r="A1967" i="2"/>
  <c r="N1967" i="2"/>
  <c r="A1963" i="2"/>
  <c r="N1963" i="2"/>
  <c r="A1959" i="2"/>
  <c r="N1959" i="2"/>
  <c r="A1955" i="2"/>
  <c r="N1955" i="2"/>
  <c r="A1951" i="2"/>
  <c r="N1951" i="2"/>
  <c r="A1947" i="2"/>
  <c r="N1947" i="2"/>
  <c r="A1943" i="2"/>
  <c r="N1943" i="2"/>
  <c r="A1783" i="2"/>
  <c r="N1783" i="2"/>
  <c r="A1781" i="2"/>
  <c r="N1781" i="2"/>
  <c r="L1770" i="2"/>
  <c r="P1770" i="2"/>
  <c r="M1770" i="2"/>
  <c r="A1719" i="2"/>
  <c r="N1719" i="2"/>
  <c r="A1717" i="2"/>
  <c r="N1717" i="2"/>
  <c r="A1655" i="2"/>
  <c r="N1655" i="2"/>
  <c r="A1653" i="2"/>
  <c r="N1653" i="2"/>
  <c r="A1591" i="2"/>
  <c r="N1591" i="2"/>
  <c r="A1589" i="2"/>
  <c r="N1589" i="2"/>
  <c r="M1572" i="2"/>
  <c r="A1527" i="2"/>
  <c r="N1527" i="2"/>
  <c r="A1525" i="2"/>
  <c r="N1525" i="2"/>
  <c r="H1512" i="2"/>
  <c r="I1512" i="2"/>
  <c r="O1512" i="2"/>
  <c r="A1463" i="2"/>
  <c r="N1463" i="2"/>
  <c r="A1461" i="2"/>
  <c r="N1461" i="2"/>
  <c r="A1939" i="2"/>
  <c r="A1935" i="2"/>
  <c r="A1931" i="2"/>
  <c r="A1927" i="2"/>
  <c r="A1923" i="2"/>
  <c r="A1919" i="2"/>
  <c r="A1915" i="2"/>
  <c r="A1911" i="2"/>
  <c r="A1907" i="2"/>
  <c r="A1903" i="2"/>
  <c r="A1899" i="2"/>
  <c r="A1895" i="2"/>
  <c r="A1891" i="2"/>
  <c r="A1887" i="2"/>
  <c r="A1883" i="2"/>
  <c r="A1879" i="2"/>
  <c r="A1875" i="2"/>
  <c r="A1871" i="2"/>
  <c r="A1867" i="2"/>
  <c r="A1863" i="2"/>
  <c r="A1859" i="2"/>
  <c r="A1855" i="2"/>
  <c r="A1851" i="2"/>
  <c r="A1847" i="2"/>
  <c r="A1843" i="2"/>
  <c r="A1839" i="2"/>
  <c r="A1835" i="2"/>
  <c r="A1831" i="2"/>
  <c r="A1827" i="2"/>
  <c r="A1823" i="2"/>
  <c r="A1819" i="2"/>
  <c r="A1815" i="2"/>
  <c r="A1811" i="2"/>
  <c r="A1807" i="2"/>
  <c r="A1803" i="2"/>
  <c r="A1799" i="2"/>
  <c r="A1795" i="2"/>
  <c r="A1791" i="2"/>
  <c r="A1787" i="2"/>
  <c r="A1785" i="2"/>
  <c r="O1778" i="2"/>
  <c r="A1771" i="2"/>
  <c r="N1771" i="2"/>
  <c r="A1769" i="2"/>
  <c r="A1755" i="2"/>
  <c r="N1755" i="2"/>
  <c r="A1753" i="2"/>
  <c r="A1739" i="2"/>
  <c r="N1739" i="2"/>
  <c r="A1737" i="2"/>
  <c r="A1723" i="2"/>
  <c r="N1723" i="2"/>
  <c r="A1721" i="2"/>
  <c r="P1710" i="2"/>
  <c r="A1707" i="2"/>
  <c r="N1707" i="2"/>
  <c r="A1705" i="2"/>
  <c r="A1691" i="2"/>
  <c r="N1691" i="2"/>
  <c r="A1689" i="2"/>
  <c r="A1675" i="2"/>
  <c r="N1675" i="2"/>
  <c r="A1673" i="2"/>
  <c r="A1659" i="2"/>
  <c r="N1659" i="2"/>
  <c r="A1657" i="2"/>
  <c r="A1643" i="2"/>
  <c r="N1643" i="2"/>
  <c r="A1641" i="2"/>
  <c r="A1627" i="2"/>
  <c r="N1627" i="2"/>
  <c r="A1625" i="2"/>
  <c r="A1611" i="2"/>
  <c r="N1611" i="2"/>
  <c r="A1609" i="2"/>
  <c r="A1595" i="2"/>
  <c r="N1595" i="2"/>
  <c r="A1593" i="2"/>
  <c r="A1579" i="2"/>
  <c r="N1579" i="2"/>
  <c r="A1577" i="2"/>
  <c r="A1563" i="2"/>
  <c r="N1563" i="2"/>
  <c r="A1561" i="2"/>
  <c r="A1547" i="2"/>
  <c r="N1547" i="2"/>
  <c r="A1545" i="2"/>
  <c r="A1531" i="2"/>
  <c r="N1531" i="2"/>
  <c r="A1529" i="2"/>
  <c r="A1515" i="2"/>
  <c r="N1515" i="2"/>
  <c r="A1513" i="2"/>
  <c r="A1499" i="2"/>
  <c r="N1499" i="2"/>
  <c r="A1497" i="2"/>
  <c r="A1483" i="2"/>
  <c r="N1483" i="2"/>
  <c r="A1481" i="2"/>
  <c r="A1467" i="2"/>
  <c r="N1467" i="2"/>
  <c r="A1465" i="2"/>
  <c r="A1451" i="2"/>
  <c r="N1451" i="2"/>
  <c r="A1449" i="2"/>
  <c r="A1435" i="2"/>
  <c r="N1435" i="2"/>
  <c r="A1433" i="2"/>
  <c r="H1402" i="2"/>
  <c r="I1402" i="2"/>
  <c r="O1402" i="2"/>
  <c r="A1305" i="2"/>
  <c r="N1305" i="2"/>
  <c r="A1287" i="2"/>
  <c r="N1287" i="2"/>
  <c r="A1255" i="2"/>
  <c r="N1255" i="2"/>
  <c r="A1223" i="2"/>
  <c r="N1223" i="2"/>
  <c r="A1191" i="2"/>
  <c r="N1191" i="2"/>
  <c r="A1159" i="2"/>
  <c r="N1159" i="2"/>
  <c r="A1127" i="2"/>
  <c r="N1127" i="2"/>
  <c r="A1095" i="2"/>
  <c r="N1095" i="2"/>
  <c r="A1063" i="2"/>
  <c r="N1063" i="2"/>
  <c r="A1031" i="2"/>
  <c r="N1031" i="2"/>
  <c r="A1000" i="2"/>
  <c r="N1000" i="2"/>
  <c r="N1939" i="2"/>
  <c r="N1935" i="2"/>
  <c r="N1931" i="2"/>
  <c r="N1927" i="2"/>
  <c r="N1923" i="2"/>
  <c r="N1919" i="2"/>
  <c r="N1915" i="2"/>
  <c r="N1911" i="2"/>
  <c r="N1907" i="2"/>
  <c r="N1903" i="2"/>
  <c r="N1899" i="2"/>
  <c r="N1895" i="2"/>
  <c r="N1891" i="2"/>
  <c r="N1887" i="2"/>
  <c r="N1883" i="2"/>
  <c r="N1879" i="2"/>
  <c r="N1875" i="2"/>
  <c r="N1871" i="2"/>
  <c r="L1778" i="2"/>
  <c r="A1775" i="2"/>
  <c r="N1775" i="2"/>
  <c r="A1773" i="2"/>
  <c r="A1759" i="2"/>
  <c r="N1759" i="2"/>
  <c r="A1757" i="2"/>
  <c r="A1743" i="2"/>
  <c r="N1743" i="2"/>
  <c r="A1741" i="2"/>
  <c r="A1727" i="2"/>
  <c r="N1727" i="2"/>
  <c r="A1725" i="2"/>
  <c r="A1711" i="2"/>
  <c r="N1711" i="2"/>
  <c r="A1709" i="2"/>
  <c r="A1695" i="2"/>
  <c r="N1695" i="2"/>
  <c r="A1693" i="2"/>
  <c r="A1679" i="2"/>
  <c r="N1679" i="2"/>
  <c r="A1677" i="2"/>
  <c r="A1663" i="2"/>
  <c r="N1663" i="2"/>
  <c r="A1661" i="2"/>
  <c r="A1647" i="2"/>
  <c r="N1647" i="2"/>
  <c r="A1645" i="2"/>
  <c r="A1631" i="2"/>
  <c r="N1631" i="2"/>
  <c r="A1629" i="2"/>
  <c r="A1615" i="2"/>
  <c r="N1615" i="2"/>
  <c r="A1613" i="2"/>
  <c r="A1599" i="2"/>
  <c r="N1599" i="2"/>
  <c r="A1597" i="2"/>
  <c r="A1583" i="2"/>
  <c r="N1583" i="2"/>
  <c r="A1581" i="2"/>
  <c r="A1567" i="2"/>
  <c r="N1567" i="2"/>
  <c r="A1565" i="2"/>
  <c r="A1551" i="2"/>
  <c r="N1551" i="2"/>
  <c r="A1549" i="2"/>
  <c r="A1535" i="2"/>
  <c r="N1535" i="2"/>
  <c r="A1533" i="2"/>
  <c r="A1519" i="2"/>
  <c r="N1519" i="2"/>
  <c r="A1517" i="2"/>
  <c r="A1503" i="2"/>
  <c r="N1503" i="2"/>
  <c r="A1501" i="2"/>
  <c r="A1487" i="2"/>
  <c r="N1487" i="2"/>
  <c r="A1485" i="2"/>
  <c r="A1471" i="2"/>
  <c r="N1471" i="2"/>
  <c r="A1469" i="2"/>
  <c r="A1455" i="2"/>
  <c r="N1455" i="2"/>
  <c r="A1453" i="2"/>
  <c r="A1439" i="2"/>
  <c r="N1439" i="2"/>
  <c r="A1437" i="2"/>
  <c r="A1423" i="2"/>
  <c r="N1423" i="2"/>
  <c r="A1421" i="2"/>
  <c r="A1313" i="2"/>
  <c r="N1313" i="2"/>
  <c r="L1308" i="2"/>
  <c r="P1308" i="2"/>
  <c r="A2021" i="2"/>
  <c r="A2017" i="2"/>
  <c r="A2013" i="2"/>
  <c r="A2009" i="2"/>
  <c r="A2005" i="2"/>
  <c r="A2001" i="2"/>
  <c r="A1997" i="2"/>
  <c r="A1993" i="2"/>
  <c r="A1989" i="2"/>
  <c r="A1985" i="2"/>
  <c r="A1981" i="2"/>
  <c r="A1977" i="2"/>
  <c r="A1973" i="2"/>
  <c r="A1969" i="2"/>
  <c r="A1965" i="2"/>
  <c r="A1961" i="2"/>
  <c r="A1957" i="2"/>
  <c r="A1953" i="2"/>
  <c r="A1949" i="2"/>
  <c r="A1945" i="2"/>
  <c r="A1941" i="2"/>
  <c r="A1937" i="2"/>
  <c r="A1933" i="2"/>
  <c r="A1929" i="2"/>
  <c r="A1925" i="2"/>
  <c r="A1921" i="2"/>
  <c r="A1917" i="2"/>
  <c r="A1913" i="2"/>
  <c r="A1909" i="2"/>
  <c r="A1905" i="2"/>
  <c r="A1901" i="2"/>
  <c r="A1897" i="2"/>
  <c r="A1893" i="2"/>
  <c r="A1889" i="2"/>
  <c r="O1886" i="2"/>
  <c r="A1885" i="2"/>
  <c r="A1881" i="2"/>
  <c r="A1877" i="2"/>
  <c r="A1873" i="2"/>
  <c r="A1869" i="2"/>
  <c r="A1865" i="2"/>
  <c r="A1861" i="2"/>
  <c r="A1857" i="2"/>
  <c r="A1853" i="2"/>
  <c r="A1849" i="2"/>
  <c r="A1845" i="2"/>
  <c r="A1841" i="2"/>
  <c r="A1837" i="2"/>
  <c r="A1833" i="2"/>
  <c r="A1829" i="2"/>
  <c r="A1825" i="2"/>
  <c r="A1821" i="2"/>
  <c r="A1817" i="2"/>
  <c r="A1813" i="2"/>
  <c r="A1809" i="2"/>
  <c r="A1805" i="2"/>
  <c r="A1801" i="2"/>
  <c r="A1797" i="2"/>
  <c r="A1793" i="2"/>
  <c r="A1789" i="2"/>
  <c r="N1785" i="2"/>
  <c r="A1779" i="2"/>
  <c r="N1779" i="2"/>
  <c r="M1778" i="2"/>
  <c r="A1777" i="2"/>
  <c r="N1769" i="2"/>
  <c r="A1763" i="2"/>
  <c r="N1763" i="2"/>
  <c r="A1761" i="2"/>
  <c r="N1753" i="2"/>
  <c r="A1747" i="2"/>
  <c r="N1747" i="2"/>
  <c r="A1745" i="2"/>
  <c r="N1737" i="2"/>
  <c r="A1731" i="2"/>
  <c r="N1731" i="2"/>
  <c r="A1729" i="2"/>
  <c r="N1721" i="2"/>
  <c r="A1715" i="2"/>
  <c r="N1715" i="2"/>
  <c r="A1713" i="2"/>
  <c r="N1705" i="2"/>
  <c r="A1699" i="2"/>
  <c r="N1699" i="2"/>
  <c r="A1697" i="2"/>
  <c r="N1689" i="2"/>
  <c r="A1683" i="2"/>
  <c r="N1683" i="2"/>
  <c r="A1681" i="2"/>
  <c r="N1673" i="2"/>
  <c r="A1667" i="2"/>
  <c r="N1667" i="2"/>
  <c r="A1665" i="2"/>
  <c r="N1657" i="2"/>
  <c r="A1651" i="2"/>
  <c r="N1651" i="2"/>
  <c r="A1649" i="2"/>
  <c r="N1641" i="2"/>
  <c r="A1635" i="2"/>
  <c r="N1635" i="2"/>
  <c r="A1633" i="2"/>
  <c r="N1625" i="2"/>
  <c r="P1622" i="2"/>
  <c r="A1619" i="2"/>
  <c r="N1619" i="2"/>
  <c r="A1617" i="2"/>
  <c r="N1609" i="2"/>
  <c r="A1603" i="2"/>
  <c r="N1603" i="2"/>
  <c r="A1601" i="2"/>
  <c r="N1593" i="2"/>
  <c r="A1587" i="2"/>
  <c r="N1587" i="2"/>
  <c r="A1585" i="2"/>
  <c r="N1577" i="2"/>
  <c r="H1574" i="2"/>
  <c r="L1574" i="2"/>
  <c r="A1571" i="2"/>
  <c r="N1571" i="2"/>
  <c r="A1569" i="2"/>
  <c r="N1561" i="2"/>
  <c r="A1555" i="2"/>
  <c r="N1555" i="2"/>
  <c r="A1553" i="2"/>
  <c r="N1545" i="2"/>
  <c r="A1539" i="2"/>
  <c r="N1539" i="2"/>
  <c r="A1537" i="2"/>
  <c r="N1529" i="2"/>
  <c r="A1523" i="2"/>
  <c r="N1523" i="2"/>
  <c r="A1521" i="2"/>
  <c r="N1513" i="2"/>
  <c r="L1510" i="2"/>
  <c r="A1507" i="2"/>
  <c r="N1507" i="2"/>
  <c r="A1505" i="2"/>
  <c r="N1497" i="2"/>
  <c r="H1494" i="2"/>
  <c r="A1491" i="2"/>
  <c r="N1491" i="2"/>
  <c r="A1489" i="2"/>
  <c r="N1481" i="2"/>
  <c r="A1475" i="2"/>
  <c r="N1475" i="2"/>
  <c r="A1473" i="2"/>
  <c r="N1465" i="2"/>
  <c r="A1459" i="2"/>
  <c r="N1459" i="2"/>
  <c r="A1457" i="2"/>
  <c r="N1449" i="2"/>
  <c r="A1443" i="2"/>
  <c r="N1443" i="2"/>
  <c r="A1441" i="2"/>
  <c r="N1433" i="2"/>
  <c r="A1427" i="2"/>
  <c r="N1427" i="2"/>
  <c r="A1425" i="2"/>
  <c r="A1321" i="2"/>
  <c r="N1321" i="2"/>
  <c r="A1271" i="2"/>
  <c r="N1271" i="2"/>
  <c r="A1239" i="2"/>
  <c r="N1239" i="2"/>
  <c r="A1207" i="2"/>
  <c r="N1207" i="2"/>
  <c r="A1175" i="2"/>
  <c r="N1175" i="2"/>
  <c r="A1143" i="2"/>
  <c r="N1143" i="2"/>
  <c r="A1111" i="2"/>
  <c r="N1111" i="2"/>
  <c r="A1079" i="2"/>
  <c r="N1079" i="2"/>
  <c r="A1047" i="2"/>
  <c r="N1047" i="2"/>
  <c r="I1022" i="2"/>
  <c r="A880" i="2"/>
  <c r="N880" i="2"/>
  <c r="A1391" i="2"/>
  <c r="A1387" i="2"/>
  <c r="A1383" i="2"/>
  <c r="A1379" i="2"/>
  <c r="A1375" i="2"/>
  <c r="A1371" i="2"/>
  <c r="A1367" i="2"/>
  <c r="A1363" i="2"/>
  <c r="A1359" i="2"/>
  <c r="A1355" i="2"/>
  <c r="A1351" i="2"/>
  <c r="A1347" i="2"/>
  <c r="A1343" i="2"/>
  <c r="A1339" i="2"/>
  <c r="A1335" i="2"/>
  <c r="A1331" i="2"/>
  <c r="A1327" i="2"/>
  <c r="A1319" i="2"/>
  <c r="N1319" i="2"/>
  <c r="A1311" i="2"/>
  <c r="N1311" i="2"/>
  <c r="A1299" i="2"/>
  <c r="N1299" i="2"/>
  <c r="A1283" i="2"/>
  <c r="N1283" i="2"/>
  <c r="A1267" i="2"/>
  <c r="N1267" i="2"/>
  <c r="A1251" i="2"/>
  <c r="N1251" i="2"/>
  <c r="L1250" i="2"/>
  <c r="A1235" i="2"/>
  <c r="N1235" i="2"/>
  <c r="A1219" i="2"/>
  <c r="N1219" i="2"/>
  <c r="A1203" i="2"/>
  <c r="N1203" i="2"/>
  <c r="A1187" i="2"/>
  <c r="N1187" i="2"/>
  <c r="A1171" i="2"/>
  <c r="N1171" i="2"/>
  <c r="A1155" i="2"/>
  <c r="N1155" i="2"/>
  <c r="A1139" i="2"/>
  <c r="N1139" i="2"/>
  <c r="A1123" i="2"/>
  <c r="N1123" i="2"/>
  <c r="A1107" i="2"/>
  <c r="N1107" i="2"/>
  <c r="A1091" i="2"/>
  <c r="N1091" i="2"/>
  <c r="A1075" i="2"/>
  <c r="N1075" i="2"/>
  <c r="A1059" i="2"/>
  <c r="N1059" i="2"/>
  <c r="A1043" i="2"/>
  <c r="N1043" i="2"/>
  <c r="A992" i="2"/>
  <c r="N992" i="2"/>
  <c r="A888" i="2"/>
  <c r="N888" i="2"/>
  <c r="P825" i="2"/>
  <c r="A684" i="2"/>
  <c r="N684" i="2"/>
  <c r="N1391" i="2"/>
  <c r="N1387" i="2"/>
  <c r="N1383" i="2"/>
  <c r="N1379" i="2"/>
  <c r="N1375" i="2"/>
  <c r="N1371" i="2"/>
  <c r="N1367" i="2"/>
  <c r="N1363" i="2"/>
  <c r="N1359" i="2"/>
  <c r="N1355" i="2"/>
  <c r="N1351" i="2"/>
  <c r="N1347" i="2"/>
  <c r="N1343" i="2"/>
  <c r="A1317" i="2"/>
  <c r="N1317" i="2"/>
  <c r="A1309" i="2"/>
  <c r="N1309" i="2"/>
  <c r="A1295" i="2"/>
  <c r="N1295" i="2"/>
  <c r="A1279" i="2"/>
  <c r="N1279" i="2"/>
  <c r="A1263" i="2"/>
  <c r="N1263" i="2"/>
  <c r="A1247" i="2"/>
  <c r="N1247" i="2"/>
  <c r="A1231" i="2"/>
  <c r="N1231" i="2"/>
  <c r="A1215" i="2"/>
  <c r="N1215" i="2"/>
  <c r="A1199" i="2"/>
  <c r="N1199" i="2"/>
  <c r="O1198" i="2"/>
  <c r="A1183" i="2"/>
  <c r="N1183" i="2"/>
  <c r="A1167" i="2"/>
  <c r="N1167" i="2"/>
  <c r="A1151" i="2"/>
  <c r="N1151" i="2"/>
  <c r="A1135" i="2"/>
  <c r="N1135" i="2"/>
  <c r="A1119" i="2"/>
  <c r="N1119" i="2"/>
  <c r="A1103" i="2"/>
  <c r="N1103" i="2"/>
  <c r="A1087" i="2"/>
  <c r="N1087" i="2"/>
  <c r="A1071" i="2"/>
  <c r="N1071" i="2"/>
  <c r="A1055" i="2"/>
  <c r="N1055" i="2"/>
  <c r="A1039" i="2"/>
  <c r="N1039" i="2"/>
  <c r="A1027" i="2"/>
  <c r="N1027" i="2"/>
  <c r="A984" i="2"/>
  <c r="N984" i="2"/>
  <c r="A976" i="2"/>
  <c r="N976" i="2"/>
  <c r="A968" i="2"/>
  <c r="N968" i="2"/>
  <c r="A960" i="2"/>
  <c r="N960" i="2"/>
  <c r="A952" i="2"/>
  <c r="N952" i="2"/>
  <c r="A944" i="2"/>
  <c r="N944" i="2"/>
  <c r="A936" i="2"/>
  <c r="N936" i="2"/>
  <c r="A928" i="2"/>
  <c r="N928" i="2"/>
  <c r="A920" i="2"/>
  <c r="N920" i="2"/>
  <c r="A912" i="2"/>
  <c r="N912" i="2"/>
  <c r="A904" i="2"/>
  <c r="N904" i="2"/>
  <c r="A896" i="2"/>
  <c r="N896" i="2"/>
  <c r="A858" i="2"/>
  <c r="N858" i="2"/>
  <c r="A842" i="2"/>
  <c r="N842" i="2"/>
  <c r="A826" i="2"/>
  <c r="N826" i="2"/>
  <c r="A810" i="2"/>
  <c r="N810" i="2"/>
  <c r="A650" i="2"/>
  <c r="N650" i="2"/>
  <c r="A642" i="2"/>
  <c r="N642" i="2"/>
  <c r="A1417" i="2"/>
  <c r="A1413" i="2"/>
  <c r="A1409" i="2"/>
  <c r="A1405" i="2"/>
  <c r="A1401" i="2"/>
  <c r="A1397" i="2"/>
  <c r="A1393" i="2"/>
  <c r="A1389" i="2"/>
  <c r="A1385" i="2"/>
  <c r="A1381" i="2"/>
  <c r="A1377" i="2"/>
  <c r="A1373" i="2"/>
  <c r="A1369" i="2"/>
  <c r="A1365" i="2"/>
  <c r="A1361" i="2"/>
  <c r="A1357" i="2"/>
  <c r="A1353" i="2"/>
  <c r="A1349" i="2"/>
  <c r="A1345" i="2"/>
  <c r="A1341" i="2"/>
  <c r="A1337" i="2"/>
  <c r="A1333" i="2"/>
  <c r="A1329" i="2"/>
  <c r="A1325" i="2"/>
  <c r="A1322" i="2"/>
  <c r="A1315" i="2"/>
  <c r="N1315" i="2"/>
  <c r="A1307" i="2"/>
  <c r="N1307" i="2"/>
  <c r="A1291" i="2"/>
  <c r="N1291" i="2"/>
  <c r="A1275" i="2"/>
  <c r="N1275" i="2"/>
  <c r="A1259" i="2"/>
  <c r="N1259" i="2"/>
  <c r="A1243" i="2"/>
  <c r="N1243" i="2"/>
  <c r="A1227" i="2"/>
  <c r="N1227" i="2"/>
  <c r="A1211" i="2"/>
  <c r="N1211" i="2"/>
  <c r="A1195" i="2"/>
  <c r="N1195" i="2"/>
  <c r="A1179" i="2"/>
  <c r="N1179" i="2"/>
  <c r="A1163" i="2"/>
  <c r="N1163" i="2"/>
  <c r="A1147" i="2"/>
  <c r="N1147" i="2"/>
  <c r="A1131" i="2"/>
  <c r="N1131" i="2"/>
  <c r="A1115" i="2"/>
  <c r="N1115" i="2"/>
  <c r="A1099" i="2"/>
  <c r="N1099" i="2"/>
  <c r="I1098" i="2"/>
  <c r="A1083" i="2"/>
  <c r="N1083" i="2"/>
  <c r="A1067" i="2"/>
  <c r="N1067" i="2"/>
  <c r="A1051" i="2"/>
  <c r="N1051" i="2"/>
  <c r="A1035" i="2"/>
  <c r="N1035" i="2"/>
  <c r="A1019" i="2"/>
  <c r="N1019" i="2"/>
  <c r="A1015" i="2"/>
  <c r="N1015" i="2"/>
  <c r="O1014" i="2"/>
  <c r="A872" i="2"/>
  <c r="N872" i="2"/>
  <c r="A748" i="2"/>
  <c r="N748" i="2"/>
  <c r="O705" i="2"/>
  <c r="A1006" i="2"/>
  <c r="N1006" i="2"/>
  <c r="A998" i="2"/>
  <c r="N998" i="2"/>
  <c r="A990" i="2"/>
  <c r="N990" i="2"/>
  <c r="A982" i="2"/>
  <c r="N982" i="2"/>
  <c r="A974" i="2"/>
  <c r="N974" i="2"/>
  <c r="A966" i="2"/>
  <c r="N966" i="2"/>
  <c r="A958" i="2"/>
  <c r="N958" i="2"/>
  <c r="A950" i="2"/>
  <c r="N950" i="2"/>
  <c r="A942" i="2"/>
  <c r="N942" i="2"/>
  <c r="A934" i="2"/>
  <c r="N934" i="2"/>
  <c r="A926" i="2"/>
  <c r="N926" i="2"/>
  <c r="A918" i="2"/>
  <c r="N918" i="2"/>
  <c r="A910" i="2"/>
  <c r="N910" i="2"/>
  <c r="A902" i="2"/>
  <c r="N902" i="2"/>
  <c r="A894" i="2"/>
  <c r="N894" i="2"/>
  <c r="A886" i="2"/>
  <c r="N886" i="2"/>
  <c r="A878" i="2"/>
  <c r="N878" i="2"/>
  <c r="A870" i="2"/>
  <c r="N870" i="2"/>
  <c r="A854" i="2"/>
  <c r="N854" i="2"/>
  <c r="A838" i="2"/>
  <c r="N838" i="2"/>
  <c r="A822" i="2"/>
  <c r="N822" i="2"/>
  <c r="A806" i="2"/>
  <c r="N806" i="2"/>
  <c r="A796" i="2"/>
  <c r="N796" i="2"/>
  <c r="A732" i="2"/>
  <c r="N732" i="2"/>
  <c r="A668" i="2"/>
  <c r="N668" i="2"/>
  <c r="P453" i="2"/>
  <c r="A418" i="2"/>
  <c r="N418" i="2"/>
  <c r="A1301" i="2"/>
  <c r="A1297" i="2"/>
  <c r="A1293" i="2"/>
  <c r="A1289" i="2"/>
  <c r="A1285" i="2"/>
  <c r="A1281" i="2"/>
  <c r="A1277" i="2"/>
  <c r="A1273" i="2"/>
  <c r="A1269" i="2"/>
  <c r="A1265" i="2"/>
  <c r="A1261" i="2"/>
  <c r="A1257" i="2"/>
  <c r="A1253" i="2"/>
  <c r="A1249" i="2"/>
  <c r="A1245" i="2"/>
  <c r="A1241" i="2"/>
  <c r="A1237" i="2"/>
  <c r="A1233" i="2"/>
  <c r="A1229" i="2"/>
  <c r="A1225" i="2"/>
  <c r="A1221" i="2"/>
  <c r="H1220" i="2"/>
  <c r="A1217" i="2"/>
  <c r="A1213" i="2"/>
  <c r="A1209" i="2"/>
  <c r="A1205" i="2"/>
  <c r="A1201" i="2"/>
  <c r="A1197" i="2"/>
  <c r="A1193" i="2"/>
  <c r="A1189" i="2"/>
  <c r="A1185" i="2"/>
  <c r="A1181" i="2"/>
  <c r="A1177" i="2"/>
  <c r="A1173" i="2"/>
  <c r="A1169" i="2"/>
  <c r="A1165" i="2"/>
  <c r="A1161" i="2"/>
  <c r="A1157" i="2"/>
  <c r="A1153" i="2"/>
  <c r="A1149" i="2"/>
  <c r="A1145" i="2"/>
  <c r="A1141" i="2"/>
  <c r="A1137" i="2"/>
  <c r="A1133" i="2"/>
  <c r="A1129" i="2"/>
  <c r="A1125" i="2"/>
  <c r="A1121" i="2"/>
  <c r="A1117" i="2"/>
  <c r="A1113" i="2"/>
  <c r="A1109" i="2"/>
  <c r="A1105" i="2"/>
  <c r="A1101" i="2"/>
  <c r="A1097" i="2"/>
  <c r="A1093" i="2"/>
  <c r="A1089" i="2"/>
  <c r="A1085" i="2"/>
  <c r="A1081" i="2"/>
  <c r="A1077" i="2"/>
  <c r="A1073" i="2"/>
  <c r="A1069" i="2"/>
  <c r="A1065" i="2"/>
  <c r="A1061" i="2"/>
  <c r="A1057" i="2"/>
  <c r="A1053" i="2"/>
  <c r="A1049" i="2"/>
  <c r="A1045" i="2"/>
  <c r="A1041" i="2"/>
  <c r="A1037" i="2"/>
  <c r="A1033" i="2"/>
  <c r="A1029" i="2"/>
  <c r="A1025" i="2"/>
  <c r="A1021" i="2"/>
  <c r="A1017" i="2"/>
  <c r="A1013" i="2"/>
  <c r="A1004" i="2"/>
  <c r="N1004" i="2"/>
  <c r="A996" i="2"/>
  <c r="N996" i="2"/>
  <c r="A988" i="2"/>
  <c r="N988" i="2"/>
  <c r="A980" i="2"/>
  <c r="N980" i="2"/>
  <c r="A972" i="2"/>
  <c r="N972" i="2"/>
  <c r="A964" i="2"/>
  <c r="N964" i="2"/>
  <c r="A956" i="2"/>
  <c r="N956" i="2"/>
  <c r="A948" i="2"/>
  <c r="N948" i="2"/>
  <c r="A940" i="2"/>
  <c r="N940" i="2"/>
  <c r="A932" i="2"/>
  <c r="N932" i="2"/>
  <c r="A924" i="2"/>
  <c r="N924" i="2"/>
  <c r="A916" i="2"/>
  <c r="N916" i="2"/>
  <c r="A908" i="2"/>
  <c r="N908" i="2"/>
  <c r="A900" i="2"/>
  <c r="N900" i="2"/>
  <c r="A892" i="2"/>
  <c r="N892" i="2"/>
  <c r="A884" i="2"/>
  <c r="N884" i="2"/>
  <c r="A876" i="2"/>
  <c r="N876" i="2"/>
  <c r="A868" i="2"/>
  <c r="N868" i="2"/>
  <c r="A866" i="2"/>
  <c r="N866" i="2"/>
  <c r="A850" i="2"/>
  <c r="N850" i="2"/>
  <c r="A834" i="2"/>
  <c r="N834" i="2"/>
  <c r="A818" i="2"/>
  <c r="N818" i="2"/>
  <c r="A802" i="2"/>
  <c r="N802" i="2"/>
  <c r="A780" i="2"/>
  <c r="N780" i="2"/>
  <c r="A716" i="2"/>
  <c r="N716" i="2"/>
  <c r="A652" i="2"/>
  <c r="N652" i="2"/>
  <c r="N648" i="2"/>
  <c r="A648" i="2"/>
  <c r="N644" i="2"/>
  <c r="A644" i="2"/>
  <c r="N640" i="2"/>
  <c r="A640" i="2"/>
  <c r="A622" i="2"/>
  <c r="N622" i="2"/>
  <c r="N1301" i="2"/>
  <c r="N1297" i="2"/>
  <c r="N1293" i="2"/>
  <c r="N1289" i="2"/>
  <c r="N1285" i="2"/>
  <c r="N1281" i="2"/>
  <c r="N1277" i="2"/>
  <c r="N1273" i="2"/>
  <c r="N1269" i="2"/>
  <c r="N1265" i="2"/>
  <c r="N1261" i="2"/>
  <c r="N1257" i="2"/>
  <c r="N1253" i="2"/>
  <c r="N1249" i="2"/>
  <c r="N1245" i="2"/>
  <c r="N1241" i="2"/>
  <c r="N1237" i="2"/>
  <c r="N1233" i="2"/>
  <c r="N1229" i="2"/>
  <c r="N1225" i="2"/>
  <c r="N1221" i="2"/>
  <c r="N1217" i="2"/>
  <c r="N1213" i="2"/>
  <c r="N1209" i="2"/>
  <c r="N1205" i="2"/>
  <c r="N1201" i="2"/>
  <c r="N1197" i="2"/>
  <c r="N1193" i="2"/>
  <c r="N1189" i="2"/>
  <c r="N1185" i="2"/>
  <c r="N1181" i="2"/>
  <c r="N1177" i="2"/>
  <c r="N1173" i="2"/>
  <c r="N1169" i="2"/>
  <c r="N1165" i="2"/>
  <c r="N1161" i="2"/>
  <c r="N1157" i="2"/>
  <c r="N1153" i="2"/>
  <c r="N1149" i="2"/>
  <c r="N1145" i="2"/>
  <c r="N1141" i="2"/>
  <c r="N1137" i="2"/>
  <c r="N1133" i="2"/>
  <c r="N1129" i="2"/>
  <c r="N1125" i="2"/>
  <c r="N1121" i="2"/>
  <c r="N1117" i="2"/>
  <c r="N1113" i="2"/>
  <c r="N1109" i="2"/>
  <c r="N1105" i="2"/>
  <c r="N1101" i="2"/>
  <c r="N1097" i="2"/>
  <c r="N1093" i="2"/>
  <c r="N1089" i="2"/>
  <c r="N1085" i="2"/>
  <c r="N1081" i="2"/>
  <c r="N1077" i="2"/>
  <c r="N1073" i="2"/>
  <c r="N1069" i="2"/>
  <c r="N1065" i="2"/>
  <c r="N1061" i="2"/>
  <c r="N1057" i="2"/>
  <c r="N1053" i="2"/>
  <c r="N1049" i="2"/>
  <c r="N1045" i="2"/>
  <c r="N1041" i="2"/>
  <c r="N1037" i="2"/>
  <c r="N1033" i="2"/>
  <c r="N1029" i="2"/>
  <c r="N1025" i="2"/>
  <c r="N1021" i="2"/>
  <c r="A1002" i="2"/>
  <c r="N1002" i="2"/>
  <c r="A994" i="2"/>
  <c r="N994" i="2"/>
  <c r="H989" i="2"/>
  <c r="A986" i="2"/>
  <c r="N986" i="2"/>
  <c r="A978" i="2"/>
  <c r="N978" i="2"/>
  <c r="A970" i="2"/>
  <c r="N970" i="2"/>
  <c r="A962" i="2"/>
  <c r="N962" i="2"/>
  <c r="A954" i="2"/>
  <c r="N954" i="2"/>
  <c r="A946" i="2"/>
  <c r="N946" i="2"/>
  <c r="A938" i="2"/>
  <c r="N938" i="2"/>
  <c r="A930" i="2"/>
  <c r="N930" i="2"/>
  <c r="A922" i="2"/>
  <c r="N922" i="2"/>
  <c r="A914" i="2"/>
  <c r="N914" i="2"/>
  <c r="A906" i="2"/>
  <c r="N906" i="2"/>
  <c r="A898" i="2"/>
  <c r="N898" i="2"/>
  <c r="A890" i="2"/>
  <c r="N890" i="2"/>
  <c r="A882" i="2"/>
  <c r="N882" i="2"/>
  <c r="A874" i="2"/>
  <c r="N874" i="2"/>
  <c r="A862" i="2"/>
  <c r="N862" i="2"/>
  <c r="A846" i="2"/>
  <c r="N846" i="2"/>
  <c r="A830" i="2"/>
  <c r="N830" i="2"/>
  <c r="A814" i="2"/>
  <c r="N814" i="2"/>
  <c r="A764" i="2"/>
  <c r="N764" i="2"/>
  <c r="A700" i="2"/>
  <c r="N700" i="2"/>
  <c r="A649" i="2"/>
  <c r="A645" i="2"/>
  <c r="A641" i="2"/>
  <c r="A606" i="2"/>
  <c r="N606" i="2"/>
  <c r="A590" i="2"/>
  <c r="N590" i="2"/>
  <c r="A574" i="2"/>
  <c r="N574" i="2"/>
  <c r="A558" i="2"/>
  <c r="N558" i="2"/>
  <c r="A792" i="2"/>
  <c r="A776" i="2"/>
  <c r="A760" i="2"/>
  <c r="A744" i="2"/>
  <c r="A728" i="2"/>
  <c r="A712" i="2"/>
  <c r="A696" i="2"/>
  <c r="A680" i="2"/>
  <c r="A664" i="2"/>
  <c r="A634" i="2"/>
  <c r="N634" i="2"/>
  <c r="A618" i="2"/>
  <c r="N618" i="2"/>
  <c r="A602" i="2"/>
  <c r="N602" i="2"/>
  <c r="A586" i="2"/>
  <c r="N586" i="2"/>
  <c r="A570" i="2"/>
  <c r="N570" i="2"/>
  <c r="A554" i="2"/>
  <c r="N554" i="2"/>
  <c r="A538" i="2"/>
  <c r="N538" i="2"/>
  <c r="A402" i="2"/>
  <c r="N402" i="2"/>
  <c r="A864" i="2"/>
  <c r="A860" i="2"/>
  <c r="A856" i="2"/>
  <c r="A852" i="2"/>
  <c r="A848" i="2"/>
  <c r="A844" i="2"/>
  <c r="A840" i="2"/>
  <c r="A836" i="2"/>
  <c r="A832" i="2"/>
  <c r="A828" i="2"/>
  <c r="A824" i="2"/>
  <c r="A820" i="2"/>
  <c r="A816" i="2"/>
  <c r="A812" i="2"/>
  <c r="A808" i="2"/>
  <c r="A804" i="2"/>
  <c r="A790" i="2"/>
  <c r="A788" i="2"/>
  <c r="A774" i="2"/>
  <c r="A772" i="2"/>
  <c r="A758" i="2"/>
  <c r="A756" i="2"/>
  <c r="A742" i="2"/>
  <c r="A740" i="2"/>
  <c r="A726" i="2"/>
  <c r="A724" i="2"/>
  <c r="A710" i="2"/>
  <c r="A708" i="2"/>
  <c r="A694" i="2"/>
  <c r="A692" i="2"/>
  <c r="A678" i="2"/>
  <c r="A676" i="2"/>
  <c r="A662" i="2"/>
  <c r="A660" i="2"/>
  <c r="A630" i="2"/>
  <c r="N630" i="2"/>
  <c r="A614" i="2"/>
  <c r="N614" i="2"/>
  <c r="A598" i="2"/>
  <c r="N598" i="2"/>
  <c r="I597" i="2"/>
  <c r="A582" i="2"/>
  <c r="N582" i="2"/>
  <c r="A566" i="2"/>
  <c r="N566" i="2"/>
  <c r="A550" i="2"/>
  <c r="N550" i="2"/>
  <c r="A534" i="2"/>
  <c r="N534" i="2"/>
  <c r="M481" i="2"/>
  <c r="A386" i="2"/>
  <c r="N386" i="2"/>
  <c r="A1010" i="2"/>
  <c r="N864" i="2"/>
  <c r="N860" i="2"/>
  <c r="N856" i="2"/>
  <c r="N852" i="2"/>
  <c r="N848" i="2"/>
  <c r="N844" i="2"/>
  <c r="N840" i="2"/>
  <c r="N836" i="2"/>
  <c r="N832" i="2"/>
  <c r="N828" i="2"/>
  <c r="N824" i="2"/>
  <c r="N820" i="2"/>
  <c r="N816" i="2"/>
  <c r="N812" i="2"/>
  <c r="N808" i="2"/>
  <c r="N804" i="2"/>
  <c r="A800" i="2"/>
  <c r="A786" i="2"/>
  <c r="A784" i="2"/>
  <c r="A770" i="2"/>
  <c r="A768" i="2"/>
  <c r="A754" i="2"/>
  <c r="A752" i="2"/>
  <c r="A738" i="2"/>
  <c r="A736" i="2"/>
  <c r="A722" i="2"/>
  <c r="A720" i="2"/>
  <c r="A706" i="2"/>
  <c r="A704" i="2"/>
  <c r="A690" i="2"/>
  <c r="A688" i="2"/>
  <c r="A674" i="2"/>
  <c r="A672" i="2"/>
  <c r="A658" i="2"/>
  <c r="A656" i="2"/>
  <c r="A626" i="2"/>
  <c r="N626" i="2"/>
  <c r="A610" i="2"/>
  <c r="N610" i="2"/>
  <c r="A594" i="2"/>
  <c r="N594" i="2"/>
  <c r="A578" i="2"/>
  <c r="N578" i="2"/>
  <c r="A562" i="2"/>
  <c r="N562" i="2"/>
  <c r="A546" i="2"/>
  <c r="N546" i="2"/>
  <c r="A530" i="2"/>
  <c r="N530" i="2"/>
  <c r="A434" i="2"/>
  <c r="N434" i="2"/>
  <c r="A370" i="2"/>
  <c r="N370" i="2"/>
  <c r="A430" i="2"/>
  <c r="N430" i="2"/>
  <c r="A414" i="2"/>
  <c r="N414" i="2"/>
  <c r="A398" i="2"/>
  <c r="N398" i="2"/>
  <c r="A382" i="2"/>
  <c r="N382" i="2"/>
  <c r="A636" i="2"/>
  <c r="A632" i="2"/>
  <c r="A628" i="2"/>
  <c r="A624" i="2"/>
  <c r="A620" i="2"/>
  <c r="A616" i="2"/>
  <c r="A612" i="2"/>
  <c r="A608" i="2"/>
  <c r="A604" i="2"/>
  <c r="A600" i="2"/>
  <c r="A596" i="2"/>
  <c r="A592" i="2"/>
  <c r="A588" i="2"/>
  <c r="A584" i="2"/>
  <c r="A580" i="2"/>
  <c r="A576" i="2"/>
  <c r="A572" i="2"/>
  <c r="L571" i="2"/>
  <c r="A568" i="2"/>
  <c r="A564" i="2"/>
  <c r="A560" i="2"/>
  <c r="A556" i="2"/>
  <c r="A552" i="2"/>
  <c r="A548" i="2"/>
  <c r="A544" i="2"/>
  <c r="A540" i="2"/>
  <c r="A536" i="2"/>
  <c r="A532" i="2"/>
  <c r="L531" i="2"/>
  <c r="A528" i="2"/>
  <c r="A442" i="2"/>
  <c r="N442" i="2"/>
  <c r="A426" i="2"/>
  <c r="N426" i="2"/>
  <c r="A410" i="2"/>
  <c r="N410" i="2"/>
  <c r="A394" i="2"/>
  <c r="N394" i="2"/>
  <c r="A378" i="2"/>
  <c r="N378" i="2"/>
  <c r="A299" i="2"/>
  <c r="N299" i="2"/>
  <c r="N636" i="2"/>
  <c r="N632" i="2"/>
  <c r="N628" i="2"/>
  <c r="N624" i="2"/>
  <c r="N620" i="2"/>
  <c r="N616" i="2"/>
  <c r="N612" i="2"/>
  <c r="N608" i="2"/>
  <c r="N604" i="2"/>
  <c r="N600" i="2"/>
  <c r="N596" i="2"/>
  <c r="N592" i="2"/>
  <c r="N588" i="2"/>
  <c r="N584" i="2"/>
  <c r="N580" i="2"/>
  <c r="N576" i="2"/>
  <c r="N572" i="2"/>
  <c r="N568" i="2"/>
  <c r="N564" i="2"/>
  <c r="N560" i="2"/>
  <c r="N556" i="2"/>
  <c r="N552" i="2"/>
  <c r="N548" i="2"/>
  <c r="N544" i="2"/>
  <c r="N540" i="2"/>
  <c r="N536" i="2"/>
  <c r="N532" i="2"/>
  <c r="N528" i="2"/>
  <c r="A438" i="2"/>
  <c r="N438" i="2"/>
  <c r="A422" i="2"/>
  <c r="N422" i="2"/>
  <c r="A406" i="2"/>
  <c r="N406" i="2"/>
  <c r="A390" i="2"/>
  <c r="N390" i="2"/>
  <c r="A374" i="2"/>
  <c r="N374" i="2"/>
  <c r="A313" i="2"/>
  <c r="A305" i="2"/>
  <c r="A440" i="2"/>
  <c r="A436" i="2"/>
  <c r="A432" i="2"/>
  <c r="A428" i="2"/>
  <c r="A424" i="2"/>
  <c r="A420" i="2"/>
  <c r="A416" i="2"/>
  <c r="A412" i="2"/>
  <c r="A408" i="2"/>
  <c r="A404" i="2"/>
  <c r="A400" i="2"/>
  <c r="A396" i="2"/>
  <c r="A392" i="2"/>
  <c r="A388" i="2"/>
  <c r="A384" i="2"/>
  <c r="A380" i="2"/>
  <c r="A376" i="2"/>
  <c r="A372" i="2"/>
  <c r="H371" i="2"/>
  <c r="A301" i="2"/>
  <c r="A285" i="2"/>
  <c r="N285" i="2"/>
  <c r="A526" i="2"/>
  <c r="A522" i="2"/>
  <c r="A518" i="2"/>
  <c r="A514" i="2"/>
  <c r="A510" i="2"/>
  <c r="A506" i="2"/>
  <c r="A502" i="2"/>
  <c r="A498" i="2"/>
  <c r="A494" i="2"/>
  <c r="A490" i="2"/>
  <c r="A486" i="2"/>
  <c r="A482" i="2"/>
  <c r="A478" i="2"/>
  <c r="A474" i="2"/>
  <c r="A470" i="2"/>
  <c r="A466" i="2"/>
  <c r="A462" i="2"/>
  <c r="A458" i="2"/>
  <c r="A454" i="2"/>
  <c r="A450" i="2"/>
  <c r="A446" i="2"/>
  <c r="N440" i="2"/>
  <c r="N436" i="2"/>
  <c r="N432" i="2"/>
  <c r="N428" i="2"/>
  <c r="N424" i="2"/>
  <c r="N420" i="2"/>
  <c r="N416" i="2"/>
  <c r="N412" i="2"/>
  <c r="N408" i="2"/>
  <c r="N404" i="2"/>
  <c r="N400" i="2"/>
  <c r="N396" i="2"/>
  <c r="N392" i="2"/>
  <c r="N388" i="2"/>
  <c r="N384" i="2"/>
  <c r="N380" i="2"/>
  <c r="N376" i="2"/>
  <c r="N372" i="2"/>
  <c r="I312" i="2"/>
  <c r="A309" i="2"/>
  <c r="A283" i="2"/>
  <c r="N283" i="2"/>
  <c r="A300" i="2"/>
  <c r="A289" i="2"/>
  <c r="N289" i="2"/>
  <c r="A287" i="2"/>
  <c r="A277" i="2"/>
  <c r="N277" i="2"/>
  <c r="A273" i="2"/>
  <c r="N273" i="2"/>
  <c r="A269" i="2"/>
  <c r="N269" i="2"/>
  <c r="P303" i="2"/>
  <c r="A293" i="2"/>
  <c r="N293" i="2"/>
  <c r="A291" i="2"/>
  <c r="A366" i="2"/>
  <c r="A362" i="2"/>
  <c r="A358" i="2"/>
  <c r="A354" i="2"/>
  <c r="A350" i="2"/>
  <c r="A346" i="2"/>
  <c r="A342" i="2"/>
  <c r="A338" i="2"/>
  <c r="A334" i="2"/>
  <c r="A330" i="2"/>
  <c r="A326" i="2"/>
  <c r="A322" i="2"/>
  <c r="A318" i="2"/>
  <c r="A314" i="2"/>
  <c r="A310" i="2"/>
  <c r="A306" i="2"/>
  <c r="A302" i="2"/>
  <c r="A297" i="2"/>
  <c r="N297" i="2"/>
  <c r="A295" i="2"/>
  <c r="A281" i="2"/>
  <c r="N281" i="2"/>
  <c r="A265" i="2"/>
  <c r="A261" i="2"/>
  <c r="A257" i="2"/>
  <c r="A253" i="2"/>
  <c r="A249" i="2"/>
  <c r="A245" i="2"/>
  <c r="A241" i="2"/>
  <c r="A237" i="2"/>
  <c r="A233" i="2"/>
  <c r="A229" i="2"/>
  <c r="A225" i="2"/>
  <c r="A221" i="2"/>
  <c r="A217" i="2"/>
  <c r="A213" i="2"/>
  <c r="A209" i="2"/>
  <c r="N265" i="2"/>
  <c r="N261" i="2"/>
  <c r="N257" i="2"/>
  <c r="N253" i="2"/>
  <c r="N249" i="2"/>
  <c r="N245" i="2"/>
  <c r="N241" i="2"/>
  <c r="N237" i="2"/>
  <c r="N233" i="2"/>
  <c r="N229" i="2"/>
  <c r="N225" i="2"/>
  <c r="N221" i="2"/>
  <c r="N217" i="2"/>
  <c r="N213" i="2"/>
  <c r="N209" i="2"/>
  <c r="A279" i="2"/>
  <c r="A275" i="2"/>
  <c r="A271" i="2"/>
  <c r="A267" i="2"/>
  <c r="A263" i="2"/>
  <c r="A259" i="2"/>
  <c r="A255" i="2"/>
  <c r="A251" i="2"/>
  <c r="A247" i="2"/>
  <c r="A243" i="2"/>
  <c r="A239" i="2"/>
  <c r="A235" i="2"/>
  <c r="A231" i="2"/>
  <c r="A227" i="2"/>
  <c r="A223" i="2"/>
  <c r="A219" i="2"/>
  <c r="A215" i="2"/>
  <c r="A211" i="2"/>
  <c r="A110" i="2"/>
  <c r="N110" i="2"/>
  <c r="A103" i="2"/>
  <c r="N103" i="2"/>
  <c r="I136" i="2"/>
  <c r="A102" i="2"/>
  <c r="N102" i="2"/>
  <c r="A95" i="2"/>
  <c r="N95" i="2"/>
  <c r="A201" i="2"/>
  <c r="P156" i="2"/>
  <c r="A207" i="2"/>
  <c r="A203" i="2"/>
  <c r="A111" i="2"/>
  <c r="N111" i="2"/>
  <c r="A154" i="2"/>
  <c r="A150" i="2"/>
  <c r="A146" i="2"/>
  <c r="A142" i="2"/>
  <c r="A138" i="2"/>
  <c r="A134" i="2"/>
  <c r="A130" i="2"/>
  <c r="A126" i="2"/>
  <c r="A122" i="2"/>
  <c r="A117" i="2"/>
  <c r="A116" i="2"/>
  <c r="A109" i="2"/>
  <c r="A108" i="2"/>
  <c r="A101" i="2"/>
  <c r="A100" i="2"/>
  <c r="A89" i="2"/>
  <c r="N89" i="2"/>
  <c r="A157" i="2"/>
  <c r="A153" i="2"/>
  <c r="A149" i="2"/>
  <c r="A145" i="2"/>
  <c r="A141" i="2"/>
  <c r="A137" i="2"/>
  <c r="A133" i="2"/>
  <c r="A129" i="2"/>
  <c r="A125" i="2"/>
  <c r="A121" i="2"/>
  <c r="A115" i="2"/>
  <c r="A114" i="2"/>
  <c r="A107" i="2"/>
  <c r="A106" i="2"/>
  <c r="A99" i="2"/>
  <c r="A98" i="2"/>
  <c r="A93" i="2"/>
  <c r="N93" i="2"/>
  <c r="A198" i="2"/>
  <c r="A194" i="2"/>
  <c r="A190" i="2"/>
  <c r="A186" i="2"/>
  <c r="A182" i="2"/>
  <c r="A178" i="2"/>
  <c r="A174" i="2"/>
  <c r="A170" i="2"/>
  <c r="A166" i="2"/>
  <c r="A162" i="2"/>
  <c r="A158" i="2"/>
  <c r="A118" i="2"/>
  <c r="N118" i="2"/>
  <c r="A113" i="2"/>
  <c r="A112" i="2"/>
  <c r="A105" i="2"/>
  <c r="A104" i="2"/>
  <c r="A97" i="2"/>
  <c r="A96" i="2"/>
  <c r="N91" i="2"/>
  <c r="A91" i="2"/>
  <c r="N87" i="2"/>
  <c r="A87" i="2"/>
  <c r="N83" i="2"/>
  <c r="A83" i="2"/>
  <c r="N79" i="2"/>
  <c r="A79" i="2"/>
  <c r="N75" i="2"/>
  <c r="A75" i="2"/>
  <c r="N71" i="2"/>
  <c r="A71" i="2"/>
  <c r="N67" i="2"/>
  <c r="A67" i="2"/>
  <c r="A65" i="2"/>
  <c r="N65" i="2"/>
  <c r="A64" i="2"/>
  <c r="N63" i="2"/>
  <c r="A63" i="2"/>
  <c r="A61" i="2"/>
  <c r="N61" i="2"/>
  <c r="A60" i="2"/>
  <c r="A55" i="2"/>
  <c r="A36" i="2"/>
  <c r="N36" i="2"/>
  <c r="N46" i="2"/>
  <c r="A46" i="2"/>
  <c r="A85" i="2"/>
  <c r="A81" i="2"/>
  <c r="A77" i="2"/>
  <c r="A73" i="2"/>
  <c r="A69" i="2"/>
  <c r="A44" i="2"/>
  <c r="N44" i="2"/>
  <c r="A47" i="2"/>
  <c r="A38" i="2"/>
  <c r="A32" i="2"/>
  <c r="N32" i="2"/>
  <c r="A52" i="2"/>
  <c r="A34" i="2"/>
  <c r="P66" i="2"/>
  <c r="A56" i="2"/>
  <c r="A48" i="2"/>
  <c r="N48" i="2"/>
  <c r="A40" i="2"/>
  <c r="N40" i="2"/>
  <c r="A43" i="2"/>
  <c r="J43" i="2" s="1"/>
  <c r="A39" i="2"/>
  <c r="A35" i="2"/>
  <c r="A31" i="2"/>
  <c r="N31" i="2"/>
  <c r="A27" i="2"/>
  <c r="N27" i="2"/>
  <c r="A23" i="2"/>
  <c r="N23" i="2"/>
  <c r="A19" i="2"/>
  <c r="N19" i="2"/>
  <c r="A15" i="2"/>
  <c r="N15" i="2"/>
  <c r="A11" i="2"/>
  <c r="A9" i="2"/>
  <c r="A29" i="2"/>
  <c r="A25" i="2"/>
  <c r="A21" i="2"/>
  <c r="A17" i="2"/>
  <c r="A13" i="2"/>
  <c r="A7" i="2"/>
  <c r="A5" i="2"/>
  <c r="Q2" i="2"/>
  <c r="A2" i="1"/>
  <c r="G1198" i="2" s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3" i="3"/>
  <c r="H163" i="2" l="1"/>
  <c r="H1920" i="2"/>
  <c r="I985" i="2"/>
  <c r="M20" i="2"/>
  <c r="P485" i="2"/>
  <c r="H717" i="2"/>
  <c r="G2048" i="2"/>
  <c r="G2036" i="2"/>
  <c r="O653" i="2"/>
  <c r="L1100" i="2"/>
  <c r="L53" i="2"/>
  <c r="I159" i="2"/>
  <c r="I168" i="2"/>
  <c r="P407" i="2"/>
  <c r="P351" i="2"/>
  <c r="L609" i="2"/>
  <c r="I525" i="2"/>
  <c r="O1122" i="2"/>
  <c r="O1570" i="2"/>
  <c r="H1878" i="2"/>
  <c r="P1844" i="2"/>
  <c r="O2020" i="2"/>
  <c r="I2157" i="2"/>
  <c r="H1014" i="2"/>
  <c r="L1888" i="2"/>
  <c r="P238" i="2"/>
  <c r="L444" i="2"/>
  <c r="H951" i="2"/>
  <c r="P1080" i="2"/>
  <c r="L1258" i="2"/>
  <c r="H1122" i="2"/>
  <c r="P1332" i="2"/>
  <c r="L1692" i="2"/>
  <c r="H1724" i="2"/>
  <c r="H1664" i="2"/>
  <c r="H2020" i="2"/>
  <c r="M2002" i="2"/>
  <c r="H2217" i="2"/>
  <c r="I24" i="2"/>
  <c r="L268" i="2"/>
  <c r="L274" i="2"/>
  <c r="H329" i="2"/>
  <c r="I561" i="2"/>
  <c r="P657" i="2"/>
  <c r="P909" i="2"/>
  <c r="P783" i="2"/>
  <c r="O1218" i="2"/>
  <c r="L1378" i="2"/>
  <c r="P1468" i="2"/>
  <c r="H1486" i="2"/>
  <c r="L1662" i="2"/>
  <c r="M1764" i="2"/>
  <c r="H1764" i="2"/>
  <c r="O1392" i="2"/>
  <c r="G2052" i="2"/>
  <c r="P1504" i="2"/>
  <c r="I1048" i="2"/>
  <c r="L24" i="2"/>
  <c r="I329" i="2"/>
  <c r="M333" i="2"/>
  <c r="P360" i="2"/>
  <c r="O433" i="2"/>
  <c r="P695" i="2"/>
  <c r="P957" i="2"/>
  <c r="O833" i="2"/>
  <c r="H1192" i="2"/>
  <c r="I1054" i="2"/>
  <c r="H1218" i="2"/>
  <c r="P1590" i="2"/>
  <c r="H1772" i="2"/>
  <c r="P1680" i="2"/>
  <c r="P1624" i="2"/>
  <c r="H2044" i="2"/>
  <c r="H167" i="2"/>
  <c r="I268" i="2"/>
  <c r="L361" i="2"/>
  <c r="L505" i="2"/>
  <c r="P409" i="2"/>
  <c r="O695" i="2"/>
  <c r="O360" i="2"/>
  <c r="H833" i="2"/>
  <c r="L1242" i="2"/>
  <c r="M741" i="2"/>
  <c r="I1664" i="2"/>
  <c r="I1904" i="2"/>
  <c r="O1738" i="2"/>
  <c r="P12" i="2"/>
  <c r="L456" i="2"/>
  <c r="H1100" i="2"/>
  <c r="M453" i="2"/>
  <c r="L453" i="2"/>
  <c r="I1014" i="2"/>
  <c r="L1210" i="2"/>
  <c r="O1258" i="2"/>
  <c r="H1258" i="2"/>
  <c r="H987" i="2"/>
  <c r="I1122" i="2"/>
  <c r="P1570" i="2"/>
  <c r="O1844" i="2"/>
  <c r="L1844" i="2"/>
  <c r="I1888" i="2"/>
  <c r="H1888" i="2"/>
  <c r="G2020" i="2"/>
  <c r="M2157" i="2"/>
  <c r="L488" i="2"/>
  <c r="P567" i="2"/>
  <c r="P288" i="2"/>
  <c r="L829" i="2"/>
  <c r="P951" i="2"/>
  <c r="O453" i="2"/>
  <c r="I453" i="2"/>
  <c r="P1014" i="2"/>
  <c r="H1194" i="2"/>
  <c r="I1258" i="2"/>
  <c r="P1122" i="2"/>
  <c r="M1570" i="2"/>
  <c r="L1570" i="2"/>
  <c r="P1724" i="2"/>
  <c r="I1844" i="2"/>
  <c r="H1844" i="2"/>
  <c r="M1888" i="2"/>
  <c r="P2020" i="2"/>
  <c r="I929" i="2"/>
  <c r="I339" i="2"/>
  <c r="P781" i="2"/>
  <c r="L951" i="2"/>
  <c r="I1007" i="2"/>
  <c r="O789" i="2"/>
  <c r="L2020" i="2"/>
  <c r="P20" i="2"/>
  <c r="G24" i="2"/>
  <c r="H24" i="2"/>
  <c r="H53" i="2"/>
  <c r="P159" i="2"/>
  <c r="L168" i="2"/>
  <c r="I167" i="2"/>
  <c r="O268" i="2"/>
  <c r="H268" i="2"/>
  <c r="I274" i="2"/>
  <c r="H274" i="2"/>
  <c r="L407" i="2"/>
  <c r="L351" i="2"/>
  <c r="M329" i="2"/>
  <c r="O361" i="2"/>
  <c r="I361" i="2"/>
  <c r="I468" i="2"/>
  <c r="I505" i="2"/>
  <c r="P333" i="2"/>
  <c r="L409" i="2"/>
  <c r="P561" i="2"/>
  <c r="O609" i="2"/>
  <c r="H609" i="2"/>
  <c r="P698" i="2"/>
  <c r="M360" i="2"/>
  <c r="P433" i="2"/>
  <c r="H525" i="2"/>
  <c r="L695" i="2"/>
  <c r="I485" i="2"/>
  <c r="L657" i="2"/>
  <c r="O717" i="2"/>
  <c r="L909" i="2"/>
  <c r="L957" i="2"/>
  <c r="O783" i="2"/>
  <c r="L783" i="2"/>
  <c r="I817" i="2"/>
  <c r="I833" i="2"/>
  <c r="P1048" i="2"/>
  <c r="L1080" i="2"/>
  <c r="P1296" i="2"/>
  <c r="O749" i="2"/>
  <c r="O1242" i="2"/>
  <c r="H1242" i="2"/>
  <c r="P1310" i="2"/>
  <c r="I1378" i="2"/>
  <c r="P1054" i="2"/>
  <c r="P741" i="2"/>
  <c r="O841" i="2"/>
  <c r="I1218" i="2"/>
  <c r="H1378" i="2"/>
  <c r="L1590" i="2"/>
  <c r="I1662" i="2"/>
  <c r="I1910" i="2"/>
  <c r="O1332" i="2"/>
  <c r="L1332" i="2"/>
  <c r="L1468" i="2"/>
  <c r="P1580" i="2"/>
  <c r="H1662" i="2"/>
  <c r="H1692" i="2"/>
  <c r="P1910" i="2"/>
  <c r="M1664" i="2"/>
  <c r="P1904" i="2"/>
  <c r="L1680" i="2"/>
  <c r="P1738" i="2"/>
  <c r="I1764" i="2"/>
  <c r="I1392" i="2"/>
  <c r="L2052" i="2"/>
  <c r="I2101" i="2"/>
  <c r="L2217" i="2"/>
  <c r="P2002" i="2"/>
  <c r="L1504" i="2"/>
  <c r="O2044" i="2"/>
  <c r="M351" i="2"/>
  <c r="I20" i="2"/>
  <c r="L20" i="2"/>
  <c r="M24" i="2"/>
  <c r="I53" i="2"/>
  <c r="L82" i="2"/>
  <c r="L159" i="2"/>
  <c r="O168" i="2"/>
  <c r="P167" i="2"/>
  <c r="M274" i="2"/>
  <c r="H351" i="2"/>
  <c r="P329" i="2"/>
  <c r="H361" i="2"/>
  <c r="I609" i="2"/>
  <c r="H360" i="2"/>
  <c r="L433" i="2"/>
  <c r="M525" i="2"/>
  <c r="M695" i="2"/>
  <c r="H695" i="2"/>
  <c r="M698" i="2"/>
  <c r="O485" i="2"/>
  <c r="M657" i="2"/>
  <c r="H657" i="2"/>
  <c r="M717" i="2"/>
  <c r="M783" i="2"/>
  <c r="H783" i="2"/>
  <c r="P833" i="2"/>
  <c r="L1048" i="2"/>
  <c r="H1080" i="2"/>
  <c r="P1192" i="2"/>
  <c r="L1296" i="2"/>
  <c r="I1242" i="2"/>
  <c r="L1310" i="2"/>
  <c r="O1378" i="2"/>
  <c r="L1054" i="2"/>
  <c r="H741" i="2"/>
  <c r="I841" i="2"/>
  <c r="P1218" i="2"/>
  <c r="I1878" i="2"/>
  <c r="O1910" i="2"/>
  <c r="I1332" i="2"/>
  <c r="H1332" i="2"/>
  <c r="H1468" i="2"/>
  <c r="P1486" i="2"/>
  <c r="L1580" i="2"/>
  <c r="P1772" i="2"/>
  <c r="P1878" i="2"/>
  <c r="L1910" i="2"/>
  <c r="P1664" i="2"/>
  <c r="L1904" i="2"/>
  <c r="O1680" i="2"/>
  <c r="M1738" i="2"/>
  <c r="L1738" i="2"/>
  <c r="P1764" i="2"/>
  <c r="M1392" i="2"/>
  <c r="O2052" i="2"/>
  <c r="H2052" i="2"/>
  <c r="M2101" i="2"/>
  <c r="L2002" i="2"/>
  <c r="O1624" i="2"/>
  <c r="G2044" i="2"/>
  <c r="O1662" i="2"/>
  <c r="E19" i="2"/>
  <c r="G20" i="2"/>
  <c r="P53" i="2"/>
  <c r="I351" i="2"/>
  <c r="O329" i="2"/>
  <c r="P505" i="2"/>
  <c r="M433" i="2"/>
  <c r="I657" i="2"/>
  <c r="H1044" i="2"/>
  <c r="O1054" i="2"/>
  <c r="O741" i="2"/>
  <c r="H841" i="2"/>
  <c r="P1378" i="2"/>
  <c r="I1486" i="2"/>
  <c r="O1878" i="2"/>
  <c r="L1486" i="2"/>
  <c r="L1878" i="2"/>
  <c r="H1910" i="2"/>
  <c r="O1664" i="2"/>
  <c r="O1904" i="2"/>
  <c r="H1904" i="2"/>
  <c r="I1738" i="2"/>
  <c r="H1392" i="2"/>
  <c r="I2052" i="2"/>
  <c r="H2101" i="2"/>
  <c r="H2002" i="2"/>
  <c r="M2217" i="2"/>
  <c r="M1504" i="2"/>
  <c r="I1624" i="2"/>
  <c r="P2044" i="2"/>
  <c r="G135" i="2"/>
  <c r="O1714" i="2"/>
  <c r="L375" i="2"/>
  <c r="J375" i="2"/>
  <c r="P459" i="2"/>
  <c r="P663" i="2"/>
  <c r="P734" i="2"/>
  <c r="L328" i="2"/>
  <c r="I4" i="2"/>
  <c r="L555" i="2"/>
  <c r="P2048" i="2"/>
  <c r="M184" i="2"/>
  <c r="I184" i="2"/>
  <c r="L216" i="2"/>
  <c r="I443" i="2"/>
  <c r="L431" i="2"/>
  <c r="O246" i="2"/>
  <c r="P455" i="2"/>
  <c r="I813" i="2"/>
  <c r="L753" i="2"/>
  <c r="O443" i="2"/>
  <c r="H727" i="2"/>
  <c r="H1634" i="2"/>
  <c r="P1714" i="2"/>
  <c r="O1634" i="2"/>
  <c r="L1932" i="2"/>
  <c r="M2036" i="2"/>
  <c r="P278" i="2"/>
  <c r="O280" i="2"/>
  <c r="L246" i="2"/>
  <c r="L280" i="2"/>
  <c r="H337" i="2"/>
  <c r="P495" i="2"/>
  <c r="P328" i="2"/>
  <c r="L845" i="2"/>
  <c r="H713" i="2"/>
  <c r="I1704" i="2"/>
  <c r="P1656" i="2"/>
  <c r="I1806" i="2"/>
  <c r="I1920" i="2"/>
  <c r="M68" i="2"/>
  <c r="P4" i="2"/>
  <c r="L184" i="2"/>
  <c r="I172" i="2"/>
  <c r="H216" i="2"/>
  <c r="L278" i="2"/>
  <c r="H280" i="2"/>
  <c r="M368" i="2"/>
  <c r="I368" i="2"/>
  <c r="H431" i="2"/>
  <c r="P443" i="2"/>
  <c r="I246" i="2"/>
  <c r="H246" i="2"/>
  <c r="M495" i="2"/>
  <c r="O328" i="2"/>
  <c r="L455" i="2"/>
  <c r="P813" i="2"/>
  <c r="O845" i="2"/>
  <c r="H845" i="2"/>
  <c r="I713" i="2"/>
  <c r="O713" i="2"/>
  <c r="O734" i="2"/>
  <c r="M753" i="2"/>
  <c r="H753" i="2"/>
  <c r="M1714" i="2"/>
  <c r="L1714" i="2"/>
  <c r="P1704" i="2"/>
  <c r="O2036" i="2"/>
  <c r="L68" i="2"/>
  <c r="I278" i="2"/>
  <c r="H278" i="2"/>
  <c r="L368" i="2"/>
  <c r="L443" i="2"/>
  <c r="M246" i="2"/>
  <c r="H459" i="2"/>
  <c r="M337" i="2"/>
  <c r="L337" i="2"/>
  <c r="H495" i="2"/>
  <c r="H328" i="2"/>
  <c r="M455" i="2"/>
  <c r="H455" i="2"/>
  <c r="H663" i="2"/>
  <c r="L813" i="2"/>
  <c r="I845" i="2"/>
  <c r="P713" i="2"/>
  <c r="M734" i="2"/>
  <c r="I753" i="2"/>
  <c r="O753" i="2"/>
  <c r="P1198" i="2"/>
  <c r="I1250" i="2"/>
  <c r="P1494" i="2"/>
  <c r="L1622" i="2"/>
  <c r="M1634" i="2"/>
  <c r="M1308" i="2"/>
  <c r="H1308" i="2"/>
  <c r="P1634" i="2"/>
  <c r="P1402" i="2"/>
  <c r="L1710" i="2"/>
  <c r="P1512" i="2"/>
  <c r="M1704" i="2"/>
  <c r="L1704" i="2"/>
  <c r="I1770" i="2"/>
  <c r="H1770" i="2"/>
  <c r="H2048" i="2"/>
  <c r="O1656" i="2"/>
  <c r="H1656" i="2"/>
  <c r="M1806" i="2"/>
  <c r="L1806" i="2"/>
  <c r="P1920" i="2"/>
  <c r="O1932" i="2"/>
  <c r="L1946" i="2"/>
  <c r="P2036" i="2"/>
  <c r="G2030" i="2"/>
  <c r="L459" i="2"/>
  <c r="P337" i="2"/>
  <c r="L495" i="2"/>
  <c r="H555" i="2"/>
  <c r="M328" i="2"/>
  <c r="L663" i="2"/>
  <c r="L2048" i="2"/>
  <c r="M1656" i="2"/>
  <c r="L1656" i="2"/>
  <c r="P1806" i="2"/>
  <c r="M1920" i="2"/>
  <c r="L4" i="2"/>
  <c r="O184" i="2"/>
  <c r="L172" i="2"/>
  <c r="I216" i="2"/>
  <c r="M663" i="2"/>
  <c r="M4" i="2"/>
  <c r="H4" i="2"/>
  <c r="O216" i="2"/>
  <c r="P280" i="2"/>
  <c r="O337" i="2"/>
  <c r="O663" i="2"/>
  <c r="O813" i="2"/>
  <c r="H1160" i="2"/>
  <c r="H734" i="2"/>
  <c r="I1710" i="2"/>
  <c r="M1512" i="2"/>
  <c r="O1704" i="2"/>
  <c r="O1806" i="2"/>
  <c r="O1920" i="2"/>
  <c r="K1946" i="2"/>
  <c r="H1946" i="2"/>
  <c r="L2036" i="2"/>
  <c r="H1020" i="2"/>
  <c r="O1020" i="2"/>
  <c r="L1230" i="2"/>
  <c r="H1230" i="2"/>
  <c r="O1230" i="2"/>
  <c r="P1650" i="2"/>
  <c r="M1650" i="2"/>
  <c r="H1650" i="2"/>
  <c r="M769" i="2"/>
  <c r="H769" i="2"/>
  <c r="P769" i="2"/>
  <c r="H1066" i="2"/>
  <c r="I1066" i="2"/>
  <c r="H1292" i="2"/>
  <c r="P1292" i="2"/>
  <c r="L745" i="2"/>
  <c r="H745" i="2"/>
  <c r="P673" i="2"/>
  <c r="H673" i="2"/>
  <c r="I883" i="2"/>
  <c r="M883" i="2"/>
  <c r="L883" i="2"/>
  <c r="I156" i="2"/>
  <c r="M156" i="2"/>
  <c r="H316" i="2"/>
  <c r="P316" i="2"/>
  <c r="L1216" i="2"/>
  <c r="O1216" i="2"/>
  <c r="H1216" i="2"/>
  <c r="P1380" i="2"/>
  <c r="H1380" i="2"/>
  <c r="O1380" i="2"/>
  <c r="M1380" i="2"/>
  <c r="M1896" i="2"/>
  <c r="H1896" i="2"/>
  <c r="O1896" i="2"/>
  <c r="L1896" i="2"/>
  <c r="I1896" i="2"/>
  <c r="P2181" i="2"/>
  <c r="O2181" i="2"/>
  <c r="I2181" i="2"/>
  <c r="L2181" i="2"/>
  <c r="H2181" i="2"/>
  <c r="H1410" i="2"/>
  <c r="O1410" i="2"/>
  <c r="L2165" i="2"/>
  <c r="I2165" i="2"/>
  <c r="M973" i="2"/>
  <c r="I973" i="2"/>
  <c r="L973" i="2"/>
  <c r="O303" i="2"/>
  <c r="M303" i="2"/>
  <c r="H303" i="2"/>
  <c r="L66" i="2"/>
  <c r="H156" i="2"/>
  <c r="L303" i="2"/>
  <c r="H312" i="2"/>
  <c r="M316" i="2"/>
  <c r="P447" i="2"/>
  <c r="O456" i="2"/>
  <c r="P563" i="2"/>
  <c r="L567" i="2"/>
  <c r="L288" i="2"/>
  <c r="K1836" i="2"/>
  <c r="I12" i="2"/>
  <c r="H12" i="2"/>
  <c r="H66" i="2"/>
  <c r="O156" i="2"/>
  <c r="L312" i="2"/>
  <c r="L316" i="2"/>
  <c r="L447" i="2"/>
  <c r="M288" i="2"/>
  <c r="H288" i="2"/>
  <c r="P449" i="2"/>
  <c r="L481" i="2"/>
  <c r="H597" i="2"/>
  <c r="L859" i="2"/>
  <c r="P653" i="2"/>
  <c r="O829" i="2"/>
  <c r="P973" i="2"/>
  <c r="L981" i="2"/>
  <c r="P989" i="2"/>
  <c r="H817" i="2"/>
  <c r="H1007" i="2"/>
  <c r="P1304" i="2"/>
  <c r="L905" i="2"/>
  <c r="L929" i="2"/>
  <c r="L1001" i="2"/>
  <c r="M673" i="2"/>
  <c r="I705" i="2"/>
  <c r="I745" i="2"/>
  <c r="P1066" i="2"/>
  <c r="L1020" i="2"/>
  <c r="P1230" i="2"/>
  <c r="L1320" i="2"/>
  <c r="L769" i="2"/>
  <c r="O1930" i="2"/>
  <c r="I1380" i="2"/>
  <c r="M1872" i="2"/>
  <c r="O1810" i="2"/>
  <c r="P1222" i="2"/>
  <c r="P2165" i="2"/>
  <c r="I66" i="2"/>
  <c r="P1686" i="2"/>
  <c r="H1686" i="2"/>
  <c r="H1836" i="2"/>
  <c r="I1836" i="2"/>
  <c r="L1836" i="2"/>
  <c r="M1836" i="2"/>
  <c r="P1886" i="2"/>
  <c r="H1886" i="2"/>
  <c r="I1886" i="2"/>
  <c r="L2014" i="2"/>
  <c r="M2014" i="2"/>
  <c r="O2014" i="2"/>
  <c r="P2014" i="2"/>
  <c r="H2141" i="2"/>
  <c r="I2141" i="2"/>
  <c r="L1022" i="2"/>
  <c r="H1022" i="2"/>
  <c r="H1286" i="2"/>
  <c r="I1286" i="2"/>
  <c r="L1286" i="2"/>
  <c r="M1286" i="2"/>
  <c r="H1782" i="2"/>
  <c r="M1782" i="2"/>
  <c r="P1782" i="2"/>
  <c r="L1908" i="2"/>
  <c r="O1908" i="2"/>
  <c r="I1908" i="2"/>
  <c r="P1908" i="2"/>
  <c r="P2008" i="2"/>
  <c r="I2008" i="2"/>
  <c r="O2008" i="2"/>
  <c r="L2008" i="2"/>
  <c r="O1044" i="2"/>
  <c r="P1044" i="2"/>
  <c r="M1118" i="2"/>
  <c r="I1118" i="2"/>
  <c r="O1118" i="2"/>
  <c r="L1118" i="2"/>
  <c r="O1244" i="2"/>
  <c r="M1244" i="2"/>
  <c r="P1244" i="2"/>
  <c r="P1592" i="2"/>
  <c r="I1592" i="2"/>
  <c r="H1592" i="2"/>
  <c r="M1592" i="2"/>
  <c r="H1070" i="2"/>
  <c r="O1070" i="2"/>
  <c r="P1070" i="2"/>
  <c r="P1462" i="2"/>
  <c r="H1462" i="2"/>
  <c r="M136" i="2"/>
  <c r="K136" i="2"/>
  <c r="P136" i="2"/>
  <c r="O371" i="2"/>
  <c r="P371" i="2"/>
  <c r="M371" i="2"/>
  <c r="O563" i="2"/>
  <c r="H563" i="2"/>
  <c r="I867" i="2"/>
  <c r="O867" i="2"/>
  <c r="H867" i="2"/>
  <c r="M867" i="2"/>
  <c r="P1106" i="2"/>
  <c r="O1106" i="2"/>
  <c r="L1106" i="2"/>
  <c r="H456" i="2"/>
  <c r="P456" i="2"/>
  <c r="I456" i="2"/>
  <c r="I781" i="2"/>
  <c r="L781" i="2"/>
  <c r="M1194" i="2"/>
  <c r="P1194" i="2"/>
  <c r="L1194" i="2"/>
  <c r="H789" i="2"/>
  <c r="M789" i="2"/>
  <c r="L789" i="2"/>
  <c r="L987" i="2"/>
  <c r="P987" i="2"/>
  <c r="O1658" i="2"/>
  <c r="P1658" i="2"/>
  <c r="H1658" i="2"/>
  <c r="M1658" i="2"/>
  <c r="L1970" i="2"/>
  <c r="M1970" i="2"/>
  <c r="H1970" i="2"/>
  <c r="I1970" i="2"/>
  <c r="L339" i="2"/>
  <c r="M339" i="2"/>
  <c r="M1414" i="2"/>
  <c r="I1414" i="2"/>
  <c r="H1290" i="2"/>
  <c r="I1290" i="2"/>
  <c r="O1840" i="2"/>
  <c r="I1840" i="2"/>
  <c r="H1840" i="2"/>
  <c r="M1098" i="2"/>
  <c r="L1098" i="2"/>
  <c r="P1098" i="2"/>
  <c r="L12" i="2"/>
  <c r="L156" i="2"/>
  <c r="L136" i="2"/>
  <c r="O312" i="2"/>
  <c r="L371" i="2"/>
  <c r="O316" i="2"/>
  <c r="H447" i="2"/>
  <c r="P571" i="2"/>
  <c r="I288" i="2"/>
  <c r="O339" i="2"/>
  <c r="L449" i="2"/>
  <c r="O597" i="2"/>
  <c r="H859" i="2"/>
  <c r="L867" i="2"/>
  <c r="L653" i="2"/>
  <c r="M781" i="2"/>
  <c r="I829" i="2"/>
  <c r="H973" i="2"/>
  <c r="H981" i="2"/>
  <c r="L989" i="2"/>
  <c r="O817" i="2"/>
  <c r="L959" i="2"/>
  <c r="L1044" i="2"/>
  <c r="P1220" i="2"/>
  <c r="L1244" i="2"/>
  <c r="H1304" i="2"/>
  <c r="P789" i="2"/>
  <c r="L993" i="2"/>
  <c r="H1001" i="2"/>
  <c r="I673" i="2"/>
  <c r="O745" i="2"/>
  <c r="O1098" i="2"/>
  <c r="I1194" i="2"/>
  <c r="I987" i="2"/>
  <c r="L1070" i="2"/>
  <c r="H1118" i="2"/>
  <c r="P1312" i="2"/>
  <c r="L1686" i="2"/>
  <c r="L1782" i="2"/>
  <c r="O883" i="2"/>
  <c r="L1380" i="2"/>
  <c r="H1414" i="2"/>
  <c r="H1630" i="2"/>
  <c r="P1836" i="2"/>
  <c r="M1908" i="2"/>
  <c r="L1592" i="2"/>
  <c r="I1658" i="2"/>
  <c r="M1722" i="2"/>
  <c r="P2006" i="2"/>
  <c r="P1286" i="2"/>
  <c r="O2141" i="2"/>
  <c r="M2181" i="2"/>
  <c r="M2008" i="2"/>
  <c r="O2038" i="2"/>
  <c r="O447" i="2"/>
  <c r="H1306" i="2"/>
  <c r="L1306" i="2"/>
  <c r="M1306" i="2"/>
  <c r="P1400" i="2"/>
  <c r="L1400" i="2"/>
  <c r="H1210" i="2"/>
  <c r="O1210" i="2"/>
  <c r="H1368" i="2"/>
  <c r="O1368" i="2"/>
  <c r="I1368" i="2"/>
  <c r="L1368" i="2"/>
  <c r="P1566" i="2"/>
  <c r="I1566" i="2"/>
  <c r="H1614" i="2"/>
  <c r="I1614" i="2"/>
  <c r="O1900" i="2"/>
  <c r="L1900" i="2"/>
  <c r="H2085" i="2"/>
  <c r="O2085" i="2"/>
  <c r="H705" i="2"/>
  <c r="M705" i="2"/>
  <c r="L705" i="2"/>
  <c r="L825" i="2"/>
  <c r="M825" i="2"/>
  <c r="H825" i="2"/>
  <c r="I825" i="2"/>
  <c r="I1930" i="2"/>
  <c r="L1930" i="2"/>
  <c r="I1690" i="2"/>
  <c r="L1690" i="2"/>
  <c r="H1526" i="2"/>
  <c r="L1526" i="2"/>
  <c r="H1778" i="2"/>
  <c r="P1778" i="2"/>
  <c r="H136" i="2"/>
  <c r="P339" i="2"/>
  <c r="P481" i="2"/>
  <c r="P597" i="2"/>
  <c r="H815" i="2"/>
  <c r="H781" i="2"/>
  <c r="H829" i="2"/>
  <c r="L817" i="2"/>
  <c r="P1216" i="2"/>
  <c r="P929" i="2"/>
  <c r="O673" i="2"/>
  <c r="M745" i="2"/>
  <c r="O1066" i="2"/>
  <c r="H1098" i="2"/>
  <c r="P1020" i="2"/>
  <c r="H1106" i="2"/>
  <c r="P1368" i="2"/>
  <c r="H883" i="2"/>
  <c r="P1484" i="2"/>
  <c r="L1566" i="2"/>
  <c r="P1930" i="2"/>
  <c r="P1900" i="2"/>
  <c r="O1970" i="2"/>
  <c r="P1896" i="2"/>
  <c r="I2014" i="2"/>
  <c r="O987" i="2"/>
  <c r="M1210" i="2"/>
  <c r="M1348" i="2"/>
  <c r="L1348" i="2"/>
  <c r="H1680" i="2"/>
  <c r="I1680" i="2"/>
  <c r="L204" i="2"/>
  <c r="I187" i="2"/>
  <c r="L472" i="2"/>
  <c r="O18" i="2"/>
  <c r="L188" i="2"/>
  <c r="M270" i="2"/>
  <c r="M711" i="2"/>
  <c r="L529" i="2"/>
  <c r="L787" i="2"/>
  <c r="I260" i="2"/>
  <c r="L270" i="2"/>
  <c r="P347" i="2"/>
  <c r="H18" i="2"/>
  <c r="I188" i="2"/>
  <c r="P778" i="2"/>
  <c r="H749" i="2"/>
  <c r="I18" i="2"/>
  <c r="H204" i="2"/>
  <c r="L199" i="2"/>
  <c r="H347" i="2"/>
  <c r="I457" i="2"/>
  <c r="P625" i="2"/>
  <c r="O759" i="2"/>
  <c r="H1108" i="2"/>
  <c r="P1164" i="2"/>
  <c r="M1330" i="2"/>
  <c r="P18" i="2"/>
  <c r="M18" i="2"/>
  <c r="O180" i="2"/>
  <c r="P147" i="2"/>
  <c r="H169" i="2"/>
  <c r="I148" i="2"/>
  <c r="L435" i="2"/>
  <c r="P615" i="2"/>
  <c r="P727" i="2"/>
  <c r="O697" i="2"/>
  <c r="M749" i="2"/>
  <c r="H1330" i="2"/>
  <c r="H575" i="2"/>
  <c r="H1248" i="2"/>
  <c r="P1988" i="2"/>
  <c r="I1808" i="2"/>
  <c r="L1236" i="2"/>
  <c r="L1382" i="2"/>
  <c r="I1496" i="2"/>
  <c r="M766" i="2"/>
  <c r="H1776" i="2"/>
  <c r="P537" i="2"/>
  <c r="P699" i="2"/>
  <c r="O699" i="2"/>
  <c r="O30" i="2"/>
  <c r="M22" i="2"/>
  <c r="O33" i="2"/>
  <c r="L537" i="2"/>
  <c r="L699" i="2"/>
  <c r="H1382" i="2"/>
  <c r="O1428" i="2"/>
  <c r="O1776" i="2"/>
  <c r="I1700" i="2"/>
  <c r="L1808" i="2"/>
  <c r="O1866" i="2"/>
  <c r="M26" i="2"/>
  <c r="M54" i="2"/>
  <c r="I180" i="2"/>
  <c r="M195" i="2"/>
  <c r="L195" i="2"/>
  <c r="H270" i="2"/>
  <c r="O161" i="2"/>
  <c r="P379" i="2"/>
  <c r="L290" i="2"/>
  <c r="P575" i="2"/>
  <c r="H529" i="2"/>
  <c r="O711" i="2"/>
  <c r="L759" i="2"/>
  <c r="O537" i="2"/>
  <c r="H537" i="2"/>
  <c r="M699" i="2"/>
  <c r="H699" i="2"/>
  <c r="M746" i="2"/>
  <c r="H766" i="2"/>
  <c r="P949" i="2"/>
  <c r="P1108" i="2"/>
  <c r="L1164" i="2"/>
  <c r="P749" i="2"/>
  <c r="O1330" i="2"/>
  <c r="P1352" i="2"/>
  <c r="L1458" i="2"/>
  <c r="O1586" i="2"/>
  <c r="O1604" i="2"/>
  <c r="I1776" i="2"/>
  <c r="L1700" i="2"/>
  <c r="I175" i="2"/>
  <c r="I766" i="2"/>
  <c r="O1352" i="2"/>
  <c r="P2153" i="2"/>
  <c r="O54" i="2"/>
  <c r="H183" i="2"/>
  <c r="O195" i="2"/>
  <c r="M210" i="2"/>
  <c r="I270" i="2"/>
  <c r="M347" i="2"/>
  <c r="L379" i="2"/>
  <c r="H290" i="2"/>
  <c r="L335" i="2"/>
  <c r="P457" i="2"/>
  <c r="O377" i="2"/>
  <c r="P527" i="2"/>
  <c r="L575" i="2"/>
  <c r="I787" i="2"/>
  <c r="H759" i="2"/>
  <c r="P766" i="2"/>
  <c r="O1808" i="2"/>
  <c r="O615" i="2"/>
  <c r="M1374" i="2"/>
  <c r="M78" i="2"/>
  <c r="M42" i="2"/>
  <c r="O152" i="2"/>
  <c r="L206" i="2"/>
  <c r="L1160" i="2"/>
  <c r="O1182" i="2"/>
  <c r="O1572" i="2"/>
  <c r="O1644" i="2"/>
  <c r="L135" i="2"/>
  <c r="P148" i="2"/>
  <c r="P250" i="2"/>
  <c r="L352" i="2"/>
  <c r="H469" i="2"/>
  <c r="L869" i="2"/>
  <c r="L1476" i="2"/>
  <c r="L143" i="2"/>
  <c r="L479" i="2"/>
  <c r="L659" i="2"/>
  <c r="H1424" i="2"/>
  <c r="M193" i="2"/>
  <c r="P1182" i="2"/>
  <c r="H1476" i="2"/>
  <c r="I1928" i="2"/>
  <c r="I1966" i="2"/>
  <c r="P42" i="2"/>
  <c r="L84" i="2"/>
  <c r="H135" i="2"/>
  <c r="O165" i="2"/>
  <c r="O317" i="2"/>
  <c r="O352" i="2"/>
  <c r="H383" i="2"/>
  <c r="P367" i="2"/>
  <c r="P143" i="2"/>
  <c r="M226" i="2"/>
  <c r="H206" i="2"/>
  <c r="I165" i="2"/>
  <c r="L697" i="2"/>
  <c r="L1092" i="2"/>
  <c r="P1302" i="2"/>
  <c r="P331" i="2"/>
  <c r="H78" i="2"/>
  <c r="M86" i="2"/>
  <c r="O42" i="2"/>
  <c r="O84" i="2"/>
  <c r="L152" i="2"/>
  <c r="P94" i="2"/>
  <c r="O240" i="2"/>
  <c r="H192" i="2"/>
  <c r="M132" i="2"/>
  <c r="P226" i="2"/>
  <c r="P193" i="2"/>
  <c r="I206" i="2"/>
  <c r="H165" i="2"/>
  <c r="P425" i="2"/>
  <c r="H479" i="2"/>
  <c r="P545" i="2"/>
  <c r="M691" i="2"/>
  <c r="I469" i="2"/>
  <c r="H775" i="2"/>
  <c r="L731" i="2"/>
  <c r="I767" i="2"/>
  <c r="L999" i="2"/>
  <c r="H1092" i="2"/>
  <c r="L889" i="2"/>
  <c r="O1082" i="2"/>
  <c r="O1348" i="2"/>
  <c r="L1644" i="2"/>
  <c r="L1882" i="2"/>
  <c r="L1572" i="2"/>
  <c r="H86" i="2"/>
  <c r="M84" i="2"/>
  <c r="I135" i="2"/>
  <c r="P173" i="2"/>
  <c r="I204" i="2"/>
  <c r="P152" i="2"/>
  <c r="O192" i="2"/>
  <c r="L256" i="2"/>
  <c r="O132" i="2"/>
  <c r="O206" i="2"/>
  <c r="M238" i="2"/>
  <c r="L165" i="2"/>
  <c r="L317" i="2"/>
  <c r="O187" i="2"/>
  <c r="I367" i="2"/>
  <c r="L425" i="2"/>
  <c r="P659" i="2"/>
  <c r="H691" i="2"/>
  <c r="P767" i="2"/>
  <c r="M605" i="2"/>
  <c r="L1374" i="2"/>
  <c r="P1348" i="2"/>
  <c r="O1476" i="2"/>
  <c r="I1424" i="2"/>
  <c r="O1978" i="2"/>
  <c r="O331" i="2"/>
  <c r="L475" i="2"/>
  <c r="I417" i="2"/>
  <c r="H487" i="2"/>
  <c r="H565" i="2"/>
  <c r="P1520" i="2"/>
  <c r="O57" i="2"/>
  <c r="H140" i="2"/>
  <c r="M177" i="2"/>
  <c r="H421" i="2"/>
  <c r="L939" i="2"/>
  <c r="I1412" i="2"/>
  <c r="M1424" i="2"/>
  <c r="H1572" i="2"/>
  <c r="M14" i="2"/>
  <c r="H254" i="2"/>
  <c r="O791" i="2"/>
  <c r="P718" i="2"/>
  <c r="L1334" i="2"/>
  <c r="H57" i="2"/>
  <c r="P272" i="2"/>
  <c r="M218" i="2"/>
  <c r="O348" i="2"/>
  <c r="H843" i="2"/>
  <c r="O637" i="2"/>
  <c r="H1036" i="2"/>
  <c r="P1068" i="2"/>
  <c r="L8" i="2"/>
  <c r="P78" i="2"/>
  <c r="I42" i="2"/>
  <c r="H84" i="2"/>
  <c r="H90" i="2"/>
  <c r="M135" i="2"/>
  <c r="O135" i="2"/>
  <c r="L173" i="2"/>
  <c r="I196" i="2"/>
  <c r="P131" i="2"/>
  <c r="I127" i="2"/>
  <c r="I143" i="2"/>
  <c r="H143" i="2"/>
  <c r="I152" i="2"/>
  <c r="H199" i="2"/>
  <c r="O232" i="2"/>
  <c r="M185" i="2"/>
  <c r="P260" i="2"/>
  <c r="L132" i="2"/>
  <c r="O226" i="2"/>
  <c r="L226" i="2"/>
  <c r="O193" i="2"/>
  <c r="L193" i="2"/>
  <c r="M206" i="2"/>
  <c r="O238" i="2"/>
  <c r="L238" i="2"/>
  <c r="H315" i="2"/>
  <c r="O250" i="2"/>
  <c r="M165" i="2"/>
  <c r="M352" i="2"/>
  <c r="I317" i="2"/>
  <c r="P383" i="2"/>
  <c r="H387" i="2"/>
  <c r="H435" i="2"/>
  <c r="H187" i="2"/>
  <c r="P349" i="2"/>
  <c r="L367" i="2"/>
  <c r="O341" i="2"/>
  <c r="I489" i="2"/>
  <c r="L545" i="2"/>
  <c r="H659" i="2"/>
  <c r="P675" i="2"/>
  <c r="I691" i="2"/>
  <c r="P863" i="2"/>
  <c r="H667" i="2"/>
  <c r="I731" i="2"/>
  <c r="H637" i="2"/>
  <c r="O767" i="2"/>
  <c r="L767" i="2"/>
  <c r="M773" i="2"/>
  <c r="P1196" i="2"/>
  <c r="P985" i="2"/>
  <c r="L1082" i="2"/>
  <c r="O1374" i="2"/>
  <c r="I1390" i="2"/>
  <c r="M899" i="2"/>
  <c r="I907" i="2"/>
  <c r="I1348" i="2"/>
  <c r="H1348" i="2"/>
  <c r="I1476" i="2"/>
  <c r="M1640" i="2"/>
  <c r="P1424" i="2"/>
  <c r="I1572" i="2"/>
  <c r="M1856" i="2"/>
  <c r="L2057" i="2"/>
  <c r="M1190" i="2"/>
  <c r="M204" i="2"/>
  <c r="I90" i="2"/>
  <c r="P831" i="2"/>
  <c r="M733" i="2"/>
  <c r="H1412" i="2"/>
  <c r="L1534" i="2"/>
  <c r="O1846" i="2"/>
  <c r="M1036" i="2"/>
  <c r="I14" i="2"/>
  <c r="P135" i="2"/>
  <c r="G131" i="2"/>
  <c r="H127" i="2"/>
  <c r="M143" i="2"/>
  <c r="M94" i="2"/>
  <c r="M192" i="2"/>
  <c r="L232" i="2"/>
  <c r="P256" i="2"/>
  <c r="L260" i="2"/>
  <c r="H132" i="2"/>
  <c r="I226" i="2"/>
  <c r="H193" i="2"/>
  <c r="I238" i="2"/>
  <c r="O276" i="2"/>
  <c r="M250" i="2"/>
  <c r="M331" i="2"/>
  <c r="H320" i="2"/>
  <c r="L365" i="2"/>
  <c r="I341" i="2"/>
  <c r="O421" i="2"/>
  <c r="O504" i="2"/>
  <c r="P543" i="2"/>
  <c r="O469" i="2"/>
  <c r="O565" i="2"/>
  <c r="M775" i="2"/>
  <c r="I791" i="2"/>
  <c r="L863" i="2"/>
  <c r="M767" i="2"/>
  <c r="P877" i="2"/>
  <c r="O773" i="2"/>
  <c r="P1168" i="2"/>
  <c r="H899" i="2"/>
  <c r="M1012" i="2"/>
  <c r="P1584" i="2"/>
  <c r="H1640" i="2"/>
  <c r="M1334" i="2"/>
  <c r="O1424" i="2"/>
  <c r="M1978" i="2"/>
  <c r="M1996" i="2"/>
  <c r="G254" i="2"/>
  <c r="K1258" i="2"/>
  <c r="K1270" i="2"/>
  <c r="K1778" i="2"/>
  <c r="K1910" i="2"/>
  <c r="K1764" i="2"/>
  <c r="K1866" i="2"/>
  <c r="G1190" i="2"/>
  <c r="G1128" i="2"/>
  <c r="G266" i="2"/>
  <c r="G1138" i="2"/>
  <c r="K1886" i="2"/>
  <c r="K1806" i="2"/>
  <c r="G1174" i="2"/>
  <c r="G240" i="2"/>
  <c r="G1172" i="2"/>
  <c r="K1882" i="2"/>
  <c r="G1118" i="2"/>
  <c r="K1772" i="2"/>
  <c r="K1878" i="2"/>
  <c r="K1930" i="2"/>
  <c r="K1770" i="2"/>
  <c r="K1896" i="2"/>
  <c r="K1840" i="2"/>
  <c r="G1188" i="2"/>
  <c r="K1908" i="2"/>
  <c r="G238" i="2"/>
  <c r="G270" i="2"/>
  <c r="G246" i="2"/>
  <c r="G1194" i="2"/>
  <c r="G1122" i="2"/>
  <c r="K1782" i="2"/>
  <c r="K1758" i="2"/>
  <c r="K1892" i="2"/>
  <c r="K1920" i="2"/>
  <c r="M8" i="2"/>
  <c r="H8" i="2"/>
  <c r="P14" i="2"/>
  <c r="I57" i="2"/>
  <c r="M90" i="2"/>
  <c r="L196" i="2"/>
  <c r="L131" i="2"/>
  <c r="L140" i="2"/>
  <c r="O140" i="2"/>
  <c r="M127" i="2"/>
  <c r="O127" i="2"/>
  <c r="P177" i="2"/>
  <c r="H185" i="2"/>
  <c r="P220" i="2"/>
  <c r="M254" i="2"/>
  <c r="L272" i="2"/>
  <c r="I276" i="2"/>
  <c r="L218" i="2"/>
  <c r="L320" i="2"/>
  <c r="L331" i="2"/>
  <c r="H375" i="2"/>
  <c r="I365" i="2"/>
  <c r="H341" i="2"/>
  <c r="I421" i="2"/>
  <c r="P417" i="2"/>
  <c r="L675" i="2"/>
  <c r="I707" i="2"/>
  <c r="I565" i="2"/>
  <c r="I775" i="2"/>
  <c r="P791" i="2"/>
  <c r="L831" i="2"/>
  <c r="M667" i="2"/>
  <c r="I637" i="2"/>
  <c r="O718" i="2"/>
  <c r="P733" i="2"/>
  <c r="I773" i="2"/>
  <c r="L1068" i="2"/>
  <c r="L1168" i="2"/>
  <c r="L985" i="2"/>
  <c r="I899" i="2"/>
  <c r="P907" i="2"/>
  <c r="M939" i="2"/>
  <c r="H939" i="2"/>
  <c r="P1012" i="2"/>
  <c r="M1412" i="2"/>
  <c r="O1520" i="2"/>
  <c r="L1520" i="2"/>
  <c r="O1584" i="2"/>
  <c r="L1584" i="2"/>
  <c r="I1788" i="2"/>
  <c r="O1334" i="2"/>
  <c r="H1334" i="2"/>
  <c r="I1862" i="2"/>
  <c r="G1168" i="2"/>
  <c r="I8" i="2"/>
  <c r="K14" i="2"/>
  <c r="L14" i="2"/>
  <c r="P57" i="2"/>
  <c r="P90" i="2"/>
  <c r="I131" i="2"/>
  <c r="H131" i="2"/>
  <c r="P140" i="2"/>
  <c r="K140" i="2"/>
  <c r="P127" i="2"/>
  <c r="G127" i="2"/>
  <c r="I220" i="2"/>
  <c r="O177" i="2"/>
  <c r="I177" i="2"/>
  <c r="P185" i="2"/>
  <c r="L220" i="2"/>
  <c r="O254" i="2"/>
  <c r="P254" i="2"/>
  <c r="O272" i="2"/>
  <c r="H272" i="2"/>
  <c r="P276" i="2"/>
  <c r="I348" i="2"/>
  <c r="I320" i="2"/>
  <c r="O320" i="2"/>
  <c r="H331" i="2"/>
  <c r="P387" i="2"/>
  <c r="L411" i="2"/>
  <c r="P341" i="2"/>
  <c r="P421" i="2"/>
  <c r="P489" i="2"/>
  <c r="I504" i="2"/>
  <c r="P504" i="2"/>
  <c r="L417" i="2"/>
  <c r="I487" i="2"/>
  <c r="M675" i="2"/>
  <c r="H675" i="2"/>
  <c r="P707" i="2"/>
  <c r="O775" i="2"/>
  <c r="P565" i="2"/>
  <c r="P775" i="2"/>
  <c r="H791" i="2"/>
  <c r="P843" i="2"/>
  <c r="I667" i="2"/>
  <c r="P637" i="2"/>
  <c r="L718" i="2"/>
  <c r="M718" i="2"/>
  <c r="L733" i="2"/>
  <c r="L773" i="2"/>
  <c r="P1036" i="2"/>
  <c r="H985" i="2"/>
  <c r="P899" i="2"/>
  <c r="L907" i="2"/>
  <c r="I939" i="2"/>
  <c r="P1412" i="2"/>
  <c r="I1520" i="2"/>
  <c r="H1520" i="2"/>
  <c r="I1584" i="2"/>
  <c r="H1584" i="2"/>
  <c r="I1334" i="2"/>
  <c r="H1636" i="2"/>
  <c r="O14" i="2"/>
  <c r="M131" i="2"/>
  <c r="O220" i="2"/>
  <c r="I232" i="2"/>
  <c r="H177" i="2"/>
  <c r="P232" i="2"/>
  <c r="I254" i="2"/>
  <c r="P375" i="2"/>
  <c r="P365" i="2"/>
  <c r="M325" i="2"/>
  <c r="M637" i="2"/>
  <c r="H718" i="2"/>
  <c r="L1276" i="2"/>
  <c r="L899" i="2"/>
  <c r="M907" i="2"/>
  <c r="L1390" i="2"/>
  <c r="L1412" i="2"/>
  <c r="K1830" i="2"/>
  <c r="O1716" i="2"/>
  <c r="I887" i="2"/>
  <c r="H1506" i="2"/>
  <c r="P1506" i="2"/>
  <c r="O1390" i="2"/>
  <c r="P1830" i="2"/>
  <c r="L1846" i="2"/>
  <c r="L1716" i="2"/>
  <c r="L1038" i="2"/>
  <c r="P1038" i="2"/>
  <c r="L895" i="2"/>
  <c r="P895" i="2"/>
  <c r="L1586" i="2"/>
  <c r="P1586" i="2"/>
  <c r="P517" i="2"/>
  <c r="H517" i="2"/>
  <c r="H605" i="2"/>
  <c r="P605" i="2"/>
  <c r="I879" i="2"/>
  <c r="O879" i="2"/>
  <c r="O1074" i="2"/>
  <c r="H1074" i="2"/>
  <c r="M915" i="2"/>
  <c r="O915" i="2"/>
  <c r="H915" i="2"/>
  <c r="H953" i="2"/>
  <c r="L953" i="2"/>
  <c r="I1270" i="2"/>
  <c r="O1270" i="2"/>
  <c r="I1576" i="2"/>
  <c r="H1576" i="2"/>
  <c r="O1576" i="2"/>
  <c r="H1112" i="2"/>
  <c r="I1112" i="2"/>
  <c r="L1112" i="2"/>
  <c r="I1374" i="2"/>
  <c r="H1374" i="2"/>
  <c r="I2197" i="2"/>
  <c r="O2197" i="2"/>
  <c r="L1922" i="2"/>
  <c r="O1922" i="2"/>
  <c r="H1104" i="2"/>
  <c r="P1104" i="2"/>
  <c r="L1024" i="2"/>
  <c r="P1024" i="2"/>
  <c r="I1644" i="2"/>
  <c r="H1644" i="2"/>
  <c r="M1188" i="2"/>
  <c r="H1188" i="2"/>
  <c r="L1188" i="2"/>
  <c r="O1490" i="2"/>
  <c r="H1490" i="2"/>
  <c r="M1490" i="2"/>
  <c r="I1490" i="2"/>
  <c r="L1490" i="2"/>
  <c r="L961" i="2"/>
  <c r="P961" i="2"/>
  <c r="P1928" i="2"/>
  <c r="K1928" i="2"/>
  <c r="M1928" i="2"/>
  <c r="P86" i="2"/>
  <c r="I199" i="2"/>
  <c r="O94" i="2"/>
  <c r="L94" i="2"/>
  <c r="I256" i="2"/>
  <c r="O260" i="2"/>
  <c r="M148" i="2"/>
  <c r="H148" i="2"/>
  <c r="I192" i="2"/>
  <c r="L240" i="2"/>
  <c r="H256" i="2"/>
  <c r="P132" i="2"/>
  <c r="K132" i="2"/>
  <c r="P315" i="2"/>
  <c r="I250" i="2"/>
  <c r="L250" i="2"/>
  <c r="P187" i="2"/>
  <c r="L349" i="2"/>
  <c r="I516" i="2"/>
  <c r="O425" i="2"/>
  <c r="H425" i="2"/>
  <c r="L615" i="2"/>
  <c r="O545" i="2"/>
  <c r="H545" i="2"/>
  <c r="P469" i="2"/>
  <c r="I697" i="2"/>
  <c r="H869" i="2"/>
  <c r="L877" i="2"/>
  <c r="P879" i="2"/>
  <c r="H999" i="2"/>
  <c r="L1032" i="2"/>
  <c r="P1112" i="2"/>
  <c r="H1172" i="2"/>
  <c r="P1280" i="2"/>
  <c r="M517" i="2"/>
  <c r="O1038" i="2"/>
  <c r="I1074" i="2"/>
  <c r="H1750" i="2"/>
  <c r="H1270" i="2"/>
  <c r="H1928" i="2"/>
  <c r="H2065" i="2"/>
  <c r="O869" i="2"/>
  <c r="M1172" i="2"/>
  <c r="G256" i="2"/>
  <c r="L1094" i="2"/>
  <c r="P1094" i="2"/>
  <c r="I1094" i="2"/>
  <c r="L1140" i="2"/>
  <c r="P1140" i="2"/>
  <c r="L1144" i="2"/>
  <c r="P1144" i="2"/>
  <c r="L1148" i="2"/>
  <c r="P1148" i="2"/>
  <c r="L1152" i="2"/>
  <c r="P1152" i="2"/>
  <c r="L1156" i="2"/>
  <c r="P1156" i="2"/>
  <c r="M1352" i="2"/>
  <c r="H1352" i="2"/>
  <c r="I1352" i="2"/>
  <c r="I1428" i="2"/>
  <c r="L1428" i="2"/>
  <c r="P1428" i="2"/>
  <c r="L1430" i="2"/>
  <c r="P1430" i="2"/>
  <c r="L1454" i="2"/>
  <c r="P1454" i="2"/>
  <c r="I1454" i="2"/>
  <c r="P1636" i="2"/>
  <c r="M1636" i="2"/>
  <c r="I1636" i="2"/>
  <c r="P1716" i="2"/>
  <c r="I1716" i="2"/>
  <c r="P1788" i="2"/>
  <c r="M1788" i="2"/>
  <c r="I1830" i="2"/>
  <c r="H1830" i="2"/>
  <c r="O1830" i="2"/>
  <c r="P1846" i="2"/>
  <c r="M1846" i="2"/>
  <c r="I1846" i="2"/>
  <c r="L1862" i="2"/>
  <c r="K1862" i="2"/>
  <c r="P1862" i="2"/>
  <c r="M1862" i="2"/>
  <c r="H144" i="2"/>
  <c r="I179" i="2"/>
  <c r="O1506" i="2"/>
  <c r="H1534" i="2"/>
  <c r="L1788" i="2"/>
  <c r="L2065" i="2"/>
  <c r="L991" i="2"/>
  <c r="P991" i="2"/>
  <c r="P1082" i="2"/>
  <c r="I1082" i="2"/>
  <c r="M1128" i="2"/>
  <c r="H1128" i="2"/>
  <c r="L1174" i="2"/>
  <c r="O1174" i="2"/>
  <c r="P1174" i="2"/>
  <c r="M1174" i="2"/>
  <c r="G1182" i="2"/>
  <c r="H1182" i="2"/>
  <c r="I1182" i="2"/>
  <c r="H1190" i="2"/>
  <c r="I1190" i="2"/>
  <c r="L1190" i="2"/>
  <c r="O1190" i="2"/>
  <c r="H885" i="2"/>
  <c r="L885" i="2"/>
  <c r="L1060" i="2"/>
  <c r="P1060" i="2"/>
  <c r="L917" i="2"/>
  <c r="P917" i="2"/>
  <c r="H1892" i="2"/>
  <c r="L1892" i="2"/>
  <c r="P1978" i="2"/>
  <c r="I1978" i="2"/>
  <c r="L1172" i="2"/>
  <c r="P1172" i="2"/>
  <c r="H1302" i="2"/>
  <c r="O1302" i="2"/>
  <c r="L1302" i="2"/>
  <c r="M1302" i="2"/>
  <c r="P1640" i="2"/>
  <c r="I1640" i="2"/>
  <c r="O1882" i="2"/>
  <c r="H1882" i="2"/>
  <c r="I1882" i="2"/>
  <c r="P204" i="2"/>
  <c r="I94" i="2"/>
  <c r="I240" i="2"/>
  <c r="O256" i="2"/>
  <c r="L148" i="2"/>
  <c r="H240" i="2"/>
  <c r="G250" i="2"/>
  <c r="M187" i="2"/>
  <c r="I349" i="2"/>
  <c r="H615" i="2"/>
  <c r="M469" i="2"/>
  <c r="P697" i="2"/>
  <c r="L879" i="2"/>
  <c r="H1024" i="2"/>
  <c r="H1032" i="2"/>
  <c r="H1072" i="2"/>
  <c r="P1128" i="2"/>
  <c r="P1188" i="2"/>
  <c r="P1276" i="2"/>
  <c r="L1280" i="2"/>
  <c r="L517" i="2"/>
  <c r="H961" i="2"/>
  <c r="P915" i="2"/>
  <c r="I1038" i="2"/>
  <c r="P1074" i="2"/>
  <c r="P1390" i="2"/>
  <c r="I1534" i="2"/>
  <c r="M1586" i="2"/>
  <c r="H1174" i="2"/>
  <c r="P1490" i="2"/>
  <c r="P1882" i="2"/>
  <c r="P1576" i="2"/>
  <c r="L1640" i="2"/>
  <c r="O1788" i="2"/>
  <c r="O1892" i="2"/>
  <c r="M1830" i="2"/>
  <c r="K1846" i="2"/>
  <c r="O1862" i="2"/>
  <c r="L1636" i="2"/>
  <c r="I1856" i="2"/>
  <c r="O1440" i="2"/>
  <c r="M1716" i="2"/>
  <c r="O1928" i="2"/>
  <c r="H1978" i="2"/>
  <c r="M2197" i="2"/>
  <c r="P1948" i="2"/>
  <c r="M961" i="2"/>
  <c r="M1644" i="2"/>
  <c r="G242" i="2"/>
  <c r="H242" i="2"/>
  <c r="H266" i="2"/>
  <c r="O266" i="2"/>
  <c r="I185" i="2"/>
  <c r="O185" i="2"/>
  <c r="M625" i="2"/>
  <c r="L625" i="2"/>
  <c r="H621" i="2"/>
  <c r="O621" i="2"/>
  <c r="P621" i="2"/>
  <c r="H765" i="2"/>
  <c r="I765" i="2"/>
  <c r="P765" i="2"/>
  <c r="O778" i="2"/>
  <c r="I778" i="2"/>
  <c r="P945" i="2"/>
  <c r="H945" i="2"/>
  <c r="H967" i="2"/>
  <c r="P967" i="2"/>
  <c r="L1050" i="2"/>
  <c r="O1050" i="2"/>
  <c r="G1050" i="2"/>
  <c r="I1202" i="2"/>
  <c r="L1202" i="2"/>
  <c r="L1278" i="2"/>
  <c r="I1278" i="2"/>
  <c r="I1406" i="2"/>
  <c r="L1406" i="2"/>
  <c r="H1436" i="2"/>
  <c r="L1436" i="2"/>
  <c r="H1460" i="2"/>
  <c r="P1460" i="2"/>
  <c r="I1460" i="2"/>
  <c r="M1460" i="2"/>
  <c r="H1502" i="2"/>
  <c r="I1502" i="2"/>
  <c r="L1502" i="2"/>
  <c r="P1502" i="2"/>
  <c r="P1684" i="2"/>
  <c r="I1684" i="2"/>
  <c r="H1684" i="2"/>
  <c r="O1684" i="2"/>
  <c r="H1744" i="2"/>
  <c r="I1744" i="2"/>
  <c r="O1744" i="2"/>
  <c r="L1744" i="2"/>
  <c r="H1792" i="2"/>
  <c r="L1792" i="2"/>
  <c r="P1792" i="2"/>
  <c r="M1792" i="2"/>
  <c r="L1834" i="2"/>
  <c r="P1834" i="2"/>
  <c r="I1834" i="2"/>
  <c r="O1834" i="2"/>
  <c r="I1850" i="2"/>
  <c r="L1850" i="2"/>
  <c r="P1850" i="2"/>
  <c r="K1850" i="2"/>
  <c r="H1876" i="2"/>
  <c r="I1876" i="2"/>
  <c r="L1876" i="2"/>
  <c r="O1876" i="2"/>
  <c r="P1876" i="2"/>
  <c r="H1952" i="2"/>
  <c r="O1952" i="2"/>
  <c r="L1952" i="2"/>
  <c r="P1952" i="2"/>
  <c r="O794" i="2"/>
  <c r="I794" i="2"/>
  <c r="P794" i="2"/>
  <c r="P1005" i="2"/>
  <c r="H1005" i="2"/>
  <c r="H1246" i="2"/>
  <c r="O1246" i="2"/>
  <c r="P1246" i="2"/>
  <c r="L1376" i="2"/>
  <c r="O1376" i="2"/>
  <c r="P1376" i="2"/>
  <c r="M1376" i="2"/>
  <c r="P1440" i="2"/>
  <c r="M1440" i="2"/>
  <c r="H1440" i="2"/>
  <c r="I1440" i="2"/>
  <c r="O1594" i="2"/>
  <c r="H1594" i="2"/>
  <c r="I1594" i="2"/>
  <c r="L1594" i="2"/>
  <c r="M1594" i="2"/>
  <c r="H1696" i="2"/>
  <c r="I1696" i="2"/>
  <c r="L1696" i="2"/>
  <c r="O1696" i="2"/>
  <c r="P1696" i="2"/>
  <c r="K1804" i="2"/>
  <c r="H1804" i="2"/>
  <c r="I1804" i="2"/>
  <c r="L1804" i="2"/>
  <c r="O1804" i="2"/>
  <c r="P1804" i="2"/>
  <c r="P1820" i="2"/>
  <c r="M1820" i="2"/>
  <c r="K1820" i="2"/>
  <c r="H1820" i="2"/>
  <c r="I1820" i="2"/>
  <c r="H1968" i="2"/>
  <c r="O1968" i="2"/>
  <c r="L1968" i="2"/>
  <c r="P1968" i="2"/>
  <c r="L1984" i="2"/>
  <c r="P1984" i="2"/>
  <c r="M1984" i="2"/>
  <c r="O2081" i="2"/>
  <c r="H2081" i="2"/>
  <c r="M2081" i="2"/>
  <c r="L2081" i="2"/>
  <c r="I2113" i="2"/>
  <c r="O2113" i="2"/>
  <c r="H2113" i="2"/>
  <c r="I2145" i="2"/>
  <c r="L2145" i="2"/>
  <c r="O2145" i="2"/>
  <c r="H2145" i="2"/>
  <c r="P2145" i="2"/>
  <c r="M2177" i="2"/>
  <c r="I2177" i="2"/>
  <c r="O2177" i="2"/>
  <c r="H2213" i="2"/>
  <c r="M2213" i="2"/>
  <c r="I2213" i="2"/>
  <c r="L1676" i="2"/>
  <c r="P1676" i="2"/>
  <c r="P1756" i="2"/>
  <c r="H1756" i="2"/>
  <c r="M266" i="2"/>
  <c r="L292" i="2"/>
  <c r="L336" i="2"/>
  <c r="L473" i="2"/>
  <c r="P325" i="2"/>
  <c r="P535" i="2"/>
  <c r="P603" i="2"/>
  <c r="O529" i="2"/>
  <c r="H625" i="2"/>
  <c r="H787" i="2"/>
  <c r="L711" i="2"/>
  <c r="M727" i="2"/>
  <c r="M759" i="2"/>
  <c r="I621" i="2"/>
  <c r="L765" i="2"/>
  <c r="I1050" i="2"/>
  <c r="P1278" i="2"/>
  <c r="P1202" i="2"/>
  <c r="K1756" i="2"/>
  <c r="P1406" i="2"/>
  <c r="L1820" i="2"/>
  <c r="L1460" i="2"/>
  <c r="M1968" i="2"/>
  <c r="M2113" i="2"/>
  <c r="M1696" i="2"/>
  <c r="O2213" i="2"/>
  <c r="H1376" i="2"/>
  <c r="M1850" i="2"/>
  <c r="L1506" i="2"/>
  <c r="M1506" i="2"/>
  <c r="H1612" i="2"/>
  <c r="L1612" i="2"/>
  <c r="P1734" i="2"/>
  <c r="H1734" i="2"/>
  <c r="L1232" i="2"/>
  <c r="I1232" i="2"/>
  <c r="L381" i="2"/>
  <c r="G1036" i="2"/>
  <c r="H276" i="2"/>
  <c r="O218" i="2"/>
  <c r="L266" i="2"/>
  <c r="P411" i="2"/>
  <c r="P335" i="2"/>
  <c r="M463" i="2"/>
  <c r="P475" i="2"/>
  <c r="L325" i="2"/>
  <c r="H463" i="2"/>
  <c r="L603" i="2"/>
  <c r="P529" i="2"/>
  <c r="O625" i="2"/>
  <c r="O727" i="2"/>
  <c r="M787" i="2"/>
  <c r="H711" i="2"/>
  <c r="I727" i="2"/>
  <c r="I759" i="2"/>
  <c r="M794" i="2"/>
  <c r="L1005" i="2"/>
  <c r="L967" i="2"/>
  <c r="L621" i="2"/>
  <c r="L945" i="2"/>
  <c r="O765" i="2"/>
  <c r="P1050" i="2"/>
  <c r="I1246" i="2"/>
  <c r="H1278" i="2"/>
  <c r="H1202" i="2"/>
  <c r="P1750" i="2"/>
  <c r="H1406" i="2"/>
  <c r="L1756" i="2"/>
  <c r="M1876" i="2"/>
  <c r="O1984" i="2"/>
  <c r="M1834" i="2"/>
  <c r="I2081" i="2"/>
  <c r="M2145" i="2"/>
  <c r="G603" i="2"/>
  <c r="G489" i="2"/>
  <c r="G609" i="2"/>
  <c r="G625" i="2"/>
  <c r="G659" i="2"/>
  <c r="G675" i="2"/>
  <c r="G691" i="2"/>
  <c r="G525" i="2"/>
  <c r="G565" i="2"/>
  <c r="G663" i="2"/>
  <c r="K698" i="2"/>
  <c r="G653" i="2"/>
  <c r="G657" i="2"/>
  <c r="K702" i="2"/>
  <c r="G766" i="2"/>
  <c r="K767" i="2"/>
  <c r="G845" i="2"/>
  <c r="K1072" i="2"/>
  <c r="G605" i="2"/>
  <c r="G817" i="2"/>
  <c r="G833" i="2"/>
  <c r="K789" i="2"/>
  <c r="K1082" i="2"/>
  <c r="K1098" i="2"/>
  <c r="G1242" i="2"/>
  <c r="G1612" i="2"/>
  <c r="G1676" i="2"/>
  <c r="G1740" i="2"/>
  <c r="G1584" i="2"/>
  <c r="G1594" i="2"/>
  <c r="G1738" i="2"/>
  <c r="K1094" i="2"/>
  <c r="G1696" i="2"/>
  <c r="G571" i="2"/>
  <c r="G563" i="2"/>
  <c r="K500" i="2"/>
  <c r="G1668" i="2"/>
  <c r="G1548" i="2"/>
  <c r="G487" i="2"/>
  <c r="G707" i="2"/>
  <c r="G762" i="2"/>
  <c r="G485" i="2"/>
  <c r="G697" i="2"/>
  <c r="G705" i="2"/>
  <c r="G841" i="2"/>
  <c r="G1202" i="2"/>
  <c r="G1580" i="2"/>
  <c r="G1724" i="2"/>
  <c r="G1576" i="2"/>
  <c r="G1704" i="2"/>
  <c r="G1732" i="2"/>
  <c r="G1592" i="2"/>
  <c r="G1664" i="2"/>
  <c r="G1722" i="2"/>
  <c r="G1572" i="2"/>
  <c r="K2113" i="2"/>
  <c r="K2177" i="2"/>
  <c r="G1716" i="2"/>
  <c r="K2157" i="2"/>
  <c r="K2081" i="2"/>
  <c r="K2145" i="2"/>
  <c r="G1586" i="2"/>
  <c r="G575" i="2"/>
  <c r="G839" i="2"/>
  <c r="G679" i="2"/>
  <c r="G1712" i="2"/>
  <c r="G695" i="2"/>
  <c r="G794" i="2"/>
  <c r="K1068" i="2"/>
  <c r="K1100" i="2"/>
  <c r="G713" i="2"/>
  <c r="K783" i="2"/>
  <c r="G673" i="2"/>
  <c r="G1290" i="2"/>
  <c r="G1020" i="2"/>
  <c r="G1038" i="2"/>
  <c r="G1022" i="2"/>
  <c r="G1640" i="2"/>
  <c r="G1658" i="2"/>
  <c r="G1680" i="2"/>
  <c r="G1744" i="2"/>
  <c r="K2185" i="2"/>
  <c r="K2141" i="2"/>
  <c r="K2213" i="2"/>
  <c r="K2221" i="2"/>
  <c r="K2217" i="2"/>
  <c r="G1714" i="2"/>
  <c r="K2181" i="2"/>
  <c r="G529" i="2"/>
  <c r="G545" i="2"/>
  <c r="G597" i="2"/>
  <c r="G537" i="2"/>
  <c r="G699" i="2"/>
  <c r="K781" i="2"/>
  <c r="K1080" i="2"/>
  <c r="K1092" i="2"/>
  <c r="G621" i="2"/>
  <c r="K765" i="2"/>
  <c r="K1070" i="2"/>
  <c r="K769" i="2"/>
  <c r="G825" i="2"/>
  <c r="G1644" i="2"/>
  <c r="G1692" i="2"/>
  <c r="G1656" i="2"/>
  <c r="G1684" i="2"/>
  <c r="G1636" i="2"/>
  <c r="K2165" i="2"/>
  <c r="K2197" i="2"/>
  <c r="K2201" i="2"/>
  <c r="K682" i="2"/>
  <c r="G1700" i="2"/>
  <c r="K2121" i="2"/>
  <c r="G1706" i="2"/>
  <c r="G677" i="2"/>
  <c r="I2036" i="2"/>
  <c r="O1850" i="2"/>
  <c r="H1850" i="2"/>
  <c r="L2101" i="2"/>
  <c r="I1244" i="2"/>
  <c r="O973" i="2"/>
  <c r="M1744" i="2"/>
  <c r="I1792" i="2"/>
  <c r="O1460" i="2"/>
  <c r="K1952" i="2"/>
  <c r="M1094" i="2"/>
  <c r="O1286" i="2"/>
  <c r="K1834" i="2"/>
  <c r="M1946" i="2"/>
  <c r="O2157" i="2"/>
  <c r="O2165" i="2"/>
  <c r="H2165" i="2"/>
  <c r="M1624" i="2"/>
  <c r="I303" i="2"/>
  <c r="M1044" i="2"/>
  <c r="G1244" i="2"/>
  <c r="G1044" i="2"/>
  <c r="I30" i="2"/>
  <c r="M74" i="2"/>
  <c r="L128" i="2"/>
  <c r="H298" i="2"/>
  <c r="M234" i="2"/>
  <c r="G389" i="2"/>
  <c r="L559" i="2"/>
  <c r="H755" i="2"/>
  <c r="P74" i="2"/>
  <c r="H92" i="2"/>
  <c r="K128" i="2"/>
  <c r="P195" i="2"/>
  <c r="G123" i="2"/>
  <c r="L739" i="2"/>
  <c r="I1178" i="2"/>
  <c r="O355" i="2"/>
  <c r="M685" i="2"/>
  <c r="M58" i="2"/>
  <c r="M51" i="2"/>
  <c r="H72" i="2"/>
  <c r="P423" i="2"/>
  <c r="I393" i="2"/>
  <c r="H1256" i="2"/>
  <c r="G3" i="2"/>
  <c r="H16" i="2"/>
  <c r="O22" i="2"/>
  <c r="I26" i="2"/>
  <c r="H30" i="2"/>
  <c r="L49" i="2"/>
  <c r="M33" i="2"/>
  <c r="I37" i="2"/>
  <c r="M76" i="2"/>
  <c r="P92" i="2"/>
  <c r="P88" i="2"/>
  <c r="I50" i="2"/>
  <c r="P128" i="2"/>
  <c r="M163" i="2"/>
  <c r="I191" i="2"/>
  <c r="L147" i="2"/>
  <c r="O163" i="2"/>
  <c r="O179" i="2"/>
  <c r="O304" i="2"/>
  <c r="P214" i="2"/>
  <c r="H627" i="2"/>
  <c r="H353" i="2"/>
  <c r="L1176" i="2"/>
  <c r="G1114" i="2"/>
  <c r="P50" i="2"/>
  <c r="P151" i="2"/>
  <c r="M179" i="2"/>
  <c r="L224" i="2"/>
  <c r="M3" i="2"/>
  <c r="H22" i="2"/>
  <c r="P26" i="2"/>
  <c r="H10" i="2"/>
  <c r="H33" i="2"/>
  <c r="H37" i="2"/>
  <c r="H54" i="2"/>
  <c r="O128" i="2"/>
  <c r="I164" i="2"/>
  <c r="P191" i="2"/>
  <c r="K124" i="2"/>
  <c r="I183" i="2"/>
  <c r="M155" i="2"/>
  <c r="O224" i="2"/>
  <c r="H893" i="2"/>
  <c r="K425" i="2"/>
  <c r="P429" i="2"/>
  <c r="I429" i="2"/>
  <c r="G493" i="2"/>
  <c r="H493" i="2"/>
  <c r="L493" i="2"/>
  <c r="O493" i="2"/>
  <c r="I493" i="2"/>
  <c r="P557" i="2"/>
  <c r="I557" i="2"/>
  <c r="M557" i="2"/>
  <c r="H557" i="2"/>
  <c r="L671" i="2"/>
  <c r="O671" i="2"/>
  <c r="P671" i="2"/>
  <c r="I671" i="2"/>
  <c r="M671" i="2"/>
  <c r="I735" i="2"/>
  <c r="H735" i="2"/>
  <c r="M735" i="2"/>
  <c r="O735" i="2"/>
  <c r="G139" i="2"/>
  <c r="P139" i="2"/>
  <c r="O139" i="2"/>
  <c r="M139" i="2"/>
  <c r="M181" i="2"/>
  <c r="I181" i="2"/>
  <c r="P294" i="2"/>
  <c r="M294" i="2"/>
  <c r="L461" i="2"/>
  <c r="O461" i="2"/>
  <c r="H983" i="2"/>
  <c r="L983" i="2"/>
  <c r="P983" i="2"/>
  <c r="G1018" i="2"/>
  <c r="H1018" i="2"/>
  <c r="I1018" i="2"/>
  <c r="L1018" i="2"/>
  <c r="G1162" i="2"/>
  <c r="P1162" i="2"/>
  <c r="I1162" i="2"/>
  <c r="O1162" i="2"/>
  <c r="H1540" i="2"/>
  <c r="I1540" i="2"/>
  <c r="P1540" i="2"/>
  <c r="G1540" i="2"/>
  <c r="L1540" i="2"/>
  <c r="O1540" i="2"/>
  <c r="G835" i="2"/>
  <c r="P835" i="2"/>
  <c r="H1126" i="2"/>
  <c r="I1126" i="2"/>
  <c r="L1126" i="2"/>
  <c r="O1126" i="2"/>
  <c r="P1126" i="2"/>
  <c r="G1126" i="2"/>
  <c r="M1126" i="2"/>
  <c r="H1132" i="2"/>
  <c r="L1132" i="2"/>
  <c r="G1132" i="2"/>
  <c r="P1132" i="2"/>
  <c r="L1184" i="2"/>
  <c r="P1184" i="2"/>
  <c r="M881" i="2"/>
  <c r="P881" i="2"/>
  <c r="M1064" i="2"/>
  <c r="H1064" i="2"/>
  <c r="L1064" i="2"/>
  <c r="K1064" i="2"/>
  <c r="P1064" i="2"/>
  <c r="L1372" i="2"/>
  <c r="O1372" i="2"/>
  <c r="P1372" i="2"/>
  <c r="H1372" i="2"/>
  <c r="M1372" i="2"/>
  <c r="I1372" i="2"/>
  <c r="P1578" i="2"/>
  <c r="M1578" i="2"/>
  <c r="L1578" i="2"/>
  <c r="G1578" i="2"/>
  <c r="I1578" i="2"/>
  <c r="O1578" i="2"/>
  <c r="P1796" i="2"/>
  <c r="M1796" i="2"/>
  <c r="L1796" i="2"/>
  <c r="I1796" i="2"/>
  <c r="H1796" i="2"/>
  <c r="H1854" i="2"/>
  <c r="O1854" i="2"/>
  <c r="L1854" i="2"/>
  <c r="K1854" i="2"/>
  <c r="P1854" i="2"/>
  <c r="I1854" i="2"/>
  <c r="M1854" i="2"/>
  <c r="K785" i="2"/>
  <c r="P785" i="2"/>
  <c r="O785" i="2"/>
  <c r="I785" i="2"/>
  <c r="L785" i="2"/>
  <c r="M785" i="2"/>
  <c r="P1206" i="2"/>
  <c r="I1206" i="2"/>
  <c r="M1206" i="2"/>
  <c r="H1206" i="2"/>
  <c r="O1206" i="2"/>
  <c r="H1748" i="2"/>
  <c r="I1748" i="2"/>
  <c r="L1748" i="2"/>
  <c r="O1748" i="2"/>
  <c r="P1748" i="2"/>
  <c r="G1748" i="2"/>
  <c r="P1870" i="2"/>
  <c r="M1870" i="2"/>
  <c r="I1870" i="2"/>
  <c r="K1870" i="2"/>
  <c r="H1870" i="2"/>
  <c r="L1870" i="2"/>
  <c r="O1870" i="2"/>
  <c r="L1960" i="2"/>
  <c r="O1960" i="2"/>
  <c r="P1960" i="2"/>
  <c r="H1960" i="2"/>
  <c r="M1960" i="2"/>
  <c r="K1960" i="2"/>
  <c r="K2097" i="2"/>
  <c r="H2097" i="2"/>
  <c r="O2097" i="2"/>
  <c r="P2097" i="2"/>
  <c r="I2097" i="2"/>
  <c r="I2161" i="2"/>
  <c r="L2161" i="2"/>
  <c r="K2161" i="2"/>
  <c r="P2161" i="2"/>
  <c r="H2161" i="2"/>
  <c r="O1422" i="2"/>
  <c r="L1422" i="2"/>
  <c r="I1422" i="2"/>
  <c r="P1422" i="2"/>
  <c r="H1422" i="2"/>
  <c r="M1824" i="2"/>
  <c r="H1824" i="2"/>
  <c r="I1824" i="2"/>
  <c r="O1824" i="2"/>
  <c r="P1824" i="2"/>
  <c r="H1508" i="2"/>
  <c r="O1508" i="2"/>
  <c r="L1508" i="2"/>
  <c r="P1508" i="2"/>
  <c r="M1508" i="2"/>
  <c r="I1508" i="2"/>
  <c r="K1766" i="2"/>
  <c r="H1766" i="2"/>
  <c r="P1766" i="2"/>
  <c r="L1616" i="2"/>
  <c r="I1616" i="2"/>
  <c r="P1616" i="2"/>
  <c r="O1616" i="2"/>
  <c r="H1616" i="2"/>
  <c r="G1616" i="2"/>
  <c r="M1616" i="2"/>
  <c r="G1200" i="2"/>
  <c r="H1200" i="2"/>
  <c r="P1200" i="2"/>
  <c r="O1746" i="2"/>
  <c r="G1746" i="2"/>
  <c r="P1746" i="2"/>
  <c r="M1746" i="2"/>
  <c r="H1746" i="2"/>
  <c r="L1746" i="2"/>
  <c r="L248" i="2"/>
  <c r="I248" i="2"/>
  <c r="P248" i="2"/>
  <c r="O340" i="2"/>
  <c r="L340" i="2"/>
  <c r="I509" i="2"/>
  <c r="M509" i="2"/>
  <c r="G509" i="2"/>
  <c r="H509" i="2"/>
  <c r="P509" i="2"/>
  <c r="O509" i="2"/>
  <c r="P208" i="2"/>
  <c r="O208" i="2"/>
  <c r="I465" i="2"/>
  <c r="H465" i="2"/>
  <c r="L465" i="2"/>
  <c r="O465" i="2"/>
  <c r="M465" i="2"/>
  <c r="H677" i="2"/>
  <c r="M677" i="2"/>
  <c r="L677" i="2"/>
  <c r="O677" i="2"/>
  <c r="P677" i="2"/>
  <c r="L795" i="2"/>
  <c r="P795" i="2"/>
  <c r="M795" i="2"/>
  <c r="G665" i="2"/>
  <c r="P665" i="2"/>
  <c r="O665" i="2"/>
  <c r="I665" i="2"/>
  <c r="H665" i="2"/>
  <c r="M793" i="2"/>
  <c r="O793" i="2"/>
  <c r="I793" i="2"/>
  <c r="H793" i="2"/>
  <c r="L793" i="2"/>
  <c r="P793" i="2"/>
  <c r="P1252" i="2"/>
  <c r="H1252" i="2"/>
  <c r="I1480" i="2"/>
  <c r="H1480" i="2"/>
  <c r="O1480" i="2"/>
  <c r="P1480" i="2"/>
  <c r="M1480" i="2"/>
  <c r="L1480" i="2"/>
  <c r="H1694" i="2"/>
  <c r="I1694" i="2"/>
  <c r="L1694" i="2"/>
  <c r="P1694" i="2"/>
  <c r="P703" i="2"/>
  <c r="I703" i="2"/>
  <c r="M703" i="2"/>
  <c r="O703" i="2"/>
  <c r="I1058" i="2"/>
  <c r="H1058" i="2"/>
  <c r="O1058" i="2"/>
  <c r="P1058" i="2"/>
  <c r="L1058" i="2"/>
  <c r="P1354" i="2"/>
  <c r="L1354" i="2"/>
  <c r="I1354" i="2"/>
  <c r="H1354" i="2"/>
  <c r="H1598" i="2"/>
  <c r="I1598" i="2"/>
  <c r="L1598" i="2"/>
  <c r="P1598" i="2"/>
  <c r="L515" i="2"/>
  <c r="P515" i="2"/>
  <c r="I1790" i="2"/>
  <c r="H1790" i="2"/>
  <c r="O1790" i="2"/>
  <c r="L1790" i="2"/>
  <c r="P1790" i="2"/>
  <c r="K1790" i="2"/>
  <c r="H2010" i="2"/>
  <c r="O2010" i="2"/>
  <c r="L2010" i="2"/>
  <c r="M2010" i="2"/>
  <c r="P2010" i="2"/>
  <c r="I2010" i="2"/>
  <c r="H2117" i="2"/>
  <c r="O2117" i="2"/>
  <c r="M2117" i="2"/>
  <c r="I2117" i="2"/>
  <c r="K2117" i="2"/>
  <c r="L681" i="2"/>
  <c r="P681" i="2"/>
  <c r="I681" i="2"/>
  <c r="O681" i="2"/>
  <c r="L1272" i="2"/>
  <c r="P1272" i="2"/>
  <c r="K2173" i="2"/>
  <c r="O2173" i="2"/>
  <c r="H1088" i="2"/>
  <c r="P1088" i="2"/>
  <c r="K1088" i="2"/>
  <c r="M452" i="2"/>
  <c r="O452" i="2"/>
  <c r="L452" i="2"/>
  <c r="L591" i="2"/>
  <c r="P591" i="2"/>
  <c r="P871" i="2"/>
  <c r="H871" i="2"/>
  <c r="M222" i="2"/>
  <c r="H222" i="2"/>
  <c r="I222" i="2"/>
  <c r="O464" i="2"/>
  <c r="P464" i="2"/>
  <c r="L464" i="2"/>
  <c r="M464" i="2"/>
  <c r="H979" i="2"/>
  <c r="M979" i="2"/>
  <c r="L979" i="2"/>
  <c r="P979" i="2"/>
  <c r="I979" i="2"/>
  <c r="P230" i="2"/>
  <c r="O230" i="2"/>
  <c r="M230" i="2"/>
  <c r="P51" i="2"/>
  <c r="O88" i="2"/>
  <c r="L88" i="2"/>
  <c r="H50" i="2"/>
  <c r="O144" i="2"/>
  <c r="P175" i="2"/>
  <c r="P189" i="2"/>
  <c r="I163" i="2"/>
  <c r="P179" i="2"/>
  <c r="I242" i="2"/>
  <c r="P222" i="2"/>
  <c r="L423" i="2"/>
  <c r="H230" i="2"/>
  <c r="I473" i="2"/>
  <c r="O202" i="2"/>
  <c r="M202" i="2"/>
  <c r="L202" i="2"/>
  <c r="P345" i="2"/>
  <c r="M345" i="2"/>
  <c r="M214" i="2"/>
  <c r="H214" i="2"/>
  <c r="I214" i="2"/>
  <c r="L539" i="2"/>
  <c r="P539" i="2"/>
  <c r="L595" i="2"/>
  <c r="P595" i="2"/>
  <c r="K714" i="2"/>
  <c r="O714" i="2"/>
  <c r="I714" i="2"/>
  <c r="P286" i="2"/>
  <c r="I286" i="2"/>
  <c r="O887" i="2"/>
  <c r="H887" i="2"/>
  <c r="L887" i="2"/>
  <c r="L921" i="2"/>
  <c r="P921" i="2"/>
  <c r="I995" i="2"/>
  <c r="H995" i="2"/>
  <c r="M995" i="2"/>
  <c r="P995" i="2"/>
  <c r="P1416" i="2"/>
  <c r="M1416" i="2"/>
  <c r="I1416" i="2"/>
  <c r="P647" i="2"/>
  <c r="O647" i="2"/>
  <c r="L647" i="2"/>
  <c r="M647" i="2"/>
  <c r="L873" i="2"/>
  <c r="P873" i="2"/>
  <c r="P853" i="2"/>
  <c r="G853" i="2"/>
  <c r="L853" i="2"/>
  <c r="I853" i="2"/>
  <c r="O1606" i="2"/>
  <c r="P1606" i="2"/>
  <c r="H1606" i="2"/>
  <c r="L1606" i="2"/>
  <c r="G589" i="2"/>
  <c r="H589" i="2"/>
  <c r="I589" i="2"/>
  <c r="M589" i="2"/>
  <c r="L589" i="2"/>
  <c r="I413" i="2"/>
  <c r="H413" i="2"/>
  <c r="O413" i="2"/>
  <c r="H721" i="2"/>
  <c r="M721" i="2"/>
  <c r="L721" i="2"/>
  <c r="I721" i="2"/>
  <c r="K757" i="2"/>
  <c r="P757" i="2"/>
  <c r="O757" i="2"/>
  <c r="I757" i="2"/>
  <c r="L757" i="2"/>
  <c r="M757" i="2"/>
  <c r="H911" i="2"/>
  <c r="L911" i="2"/>
  <c r="P1318" i="2"/>
  <c r="L1318" i="2"/>
  <c r="H1318" i="2"/>
  <c r="H1596" i="2"/>
  <c r="L1596" i="2"/>
  <c r="P1596" i="2"/>
  <c r="G1596" i="2"/>
  <c r="G593" i="2"/>
  <c r="L593" i="2"/>
  <c r="P593" i="2"/>
  <c r="G823" i="2"/>
  <c r="H823" i="2"/>
  <c r="L823" i="2"/>
  <c r="M1136" i="2"/>
  <c r="H1136" i="2"/>
  <c r="L1136" i="2"/>
  <c r="L1516" i="2"/>
  <c r="P1516" i="2"/>
  <c r="H1516" i="2"/>
  <c r="L1762" i="2"/>
  <c r="P1762" i="2"/>
  <c r="O1762" i="2"/>
  <c r="H1762" i="2"/>
  <c r="K1762" i="2"/>
  <c r="M1762" i="2"/>
  <c r="H1026" i="2"/>
  <c r="I1026" i="2"/>
  <c r="L1026" i="2"/>
  <c r="P1026" i="2"/>
  <c r="G1026" i="2"/>
  <c r="O1026" i="2"/>
  <c r="L1884" i="2"/>
  <c r="O1884" i="2"/>
  <c r="P1884" i="2"/>
  <c r="H1884" i="2"/>
  <c r="M1884" i="2"/>
  <c r="H2050" i="2"/>
  <c r="L2050" i="2"/>
  <c r="I2050" i="2"/>
  <c r="P2050" i="2"/>
  <c r="O2050" i="2"/>
  <c r="I284" i="2"/>
  <c r="O284" i="2"/>
  <c r="H284" i="2"/>
  <c r="L284" i="2"/>
  <c r="P1078" i="2"/>
  <c r="M1078" i="2"/>
  <c r="H1336" i="2"/>
  <c r="I1336" i="2"/>
  <c r="P2018" i="2"/>
  <c r="M2018" i="2"/>
  <c r="H327" i="2"/>
  <c r="L327" i="2"/>
  <c r="I327" i="2"/>
  <c r="O1316" i="2"/>
  <c r="L1316" i="2"/>
  <c r="I1316" i="2"/>
  <c r="H1316" i="2"/>
  <c r="M1316" i="2"/>
  <c r="H2093" i="2"/>
  <c r="O2093" i="2"/>
  <c r="I1818" i="2"/>
  <c r="O1818" i="2"/>
  <c r="I296" i="2"/>
  <c r="P296" i="2"/>
  <c r="O296" i="2"/>
  <c r="O923" i="2"/>
  <c r="H923" i="2"/>
  <c r="M923" i="2"/>
  <c r="P923" i="2"/>
  <c r="I923" i="2"/>
  <c r="I22" i="2"/>
  <c r="I10" i="2"/>
  <c r="O10" i="2"/>
  <c r="H49" i="2"/>
  <c r="O37" i="2"/>
  <c r="I58" i="2"/>
  <c r="H76" i="2"/>
  <c r="L144" i="2"/>
  <c r="O181" i="2"/>
  <c r="O248" i="2"/>
  <c r="L296" i="2"/>
  <c r="P202" i="2"/>
  <c r="H292" i="2"/>
  <c r="K520" i="2"/>
  <c r="H381" i="2"/>
  <c r="H515" i="2"/>
  <c r="O345" i="2"/>
  <c r="I593" i="2"/>
  <c r="I647" i="2"/>
  <c r="H647" i="2"/>
  <c r="L835" i="2"/>
  <c r="H795" i="2"/>
  <c r="L509" i="2"/>
  <c r="H703" i="2"/>
  <c r="H757" i="2"/>
  <c r="L557" i="2"/>
  <c r="L871" i="2"/>
  <c r="P1136" i="2"/>
  <c r="L1204" i="2"/>
  <c r="L1252" i="2"/>
  <c r="L735" i="2"/>
  <c r="P1018" i="2"/>
  <c r="H1162" i="2"/>
  <c r="G681" i="2"/>
  <c r="O2161" i="2"/>
  <c r="M1256" i="2"/>
  <c r="P161" i="2"/>
  <c r="M161" i="2"/>
  <c r="L210" i="2"/>
  <c r="O210" i="2"/>
  <c r="P210" i="2"/>
  <c r="H234" i="2"/>
  <c r="G234" i="2"/>
  <c r="L234" i="2"/>
  <c r="I234" i="2"/>
  <c r="M477" i="2"/>
  <c r="I477" i="2"/>
  <c r="H477" i="2"/>
  <c r="P477" i="2"/>
  <c r="O477" i="2"/>
  <c r="I228" i="2"/>
  <c r="H228" i="2"/>
  <c r="L323" i="2"/>
  <c r="P323" i="2"/>
  <c r="P355" i="2"/>
  <c r="I355" i="2"/>
  <c r="H355" i="2"/>
  <c r="L355" i="2"/>
  <c r="P377" i="2"/>
  <c r="G377" i="2"/>
  <c r="H467" i="2"/>
  <c r="L467" i="2"/>
  <c r="L643" i="2"/>
  <c r="P643" i="2"/>
  <c r="M643" i="2"/>
  <c r="I643" i="2"/>
  <c r="I679" i="2"/>
  <c r="H679" i="2"/>
  <c r="M679" i="2"/>
  <c r="O679" i="2"/>
  <c r="L679" i="2"/>
  <c r="I719" i="2"/>
  <c r="H719" i="2"/>
  <c r="M719" i="2"/>
  <c r="L719" i="2"/>
  <c r="P719" i="2"/>
  <c r="H739" i="2"/>
  <c r="M739" i="2"/>
  <c r="I739" i="2"/>
  <c r="I169" i="2"/>
  <c r="O169" i="2"/>
  <c r="L252" i="2"/>
  <c r="O252" i="2"/>
  <c r="P252" i="2"/>
  <c r="I252" i="2"/>
  <c r="P298" i="2"/>
  <c r="O298" i="2"/>
  <c r="I357" i="2"/>
  <c r="O357" i="2"/>
  <c r="L357" i="2"/>
  <c r="L391" i="2"/>
  <c r="P391" i="2"/>
  <c r="I492" i="2"/>
  <c r="K492" i="2"/>
  <c r="G541" i="2"/>
  <c r="H541" i="2"/>
  <c r="I541" i="2"/>
  <c r="P541" i="2"/>
  <c r="O541" i="2"/>
  <c r="H633" i="2"/>
  <c r="O633" i="2"/>
  <c r="L633" i="2"/>
  <c r="I633" i="2"/>
  <c r="I353" i="2"/>
  <c r="O353" i="2"/>
  <c r="L353" i="2"/>
  <c r="M353" i="2"/>
  <c r="O484" i="2"/>
  <c r="L484" i="2"/>
  <c r="O508" i="2"/>
  <c r="L508" i="2"/>
  <c r="H205" i="2"/>
  <c r="O205" i="2"/>
  <c r="M205" i="2"/>
  <c r="H262" i="2"/>
  <c r="G262" i="2"/>
  <c r="L262" i="2"/>
  <c r="I262" i="2"/>
  <c r="I282" i="2"/>
  <c r="L282" i="2"/>
  <c r="O282" i="2"/>
  <c r="P282" i="2"/>
  <c r="I363" i="2"/>
  <c r="O363" i="2"/>
  <c r="H363" i="2"/>
  <c r="L385" i="2"/>
  <c r="O385" i="2"/>
  <c r="P385" i="2"/>
  <c r="M385" i="2"/>
  <c r="H385" i="2"/>
  <c r="L405" i="2"/>
  <c r="P405" i="2"/>
  <c r="L519" i="2"/>
  <c r="M519" i="2"/>
  <c r="P519" i="2"/>
  <c r="H661" i="2"/>
  <c r="M661" i="2"/>
  <c r="L661" i="2"/>
  <c r="O661" i="2"/>
  <c r="P661" i="2"/>
  <c r="G693" i="2"/>
  <c r="P693" i="2"/>
  <c r="O693" i="2"/>
  <c r="I693" i="2"/>
  <c r="M693" i="2"/>
  <c r="L755" i="2"/>
  <c r="I755" i="2"/>
  <c r="M755" i="2"/>
  <c r="L491" i="2"/>
  <c r="P491" i="2"/>
  <c r="O123" i="2"/>
  <c r="M123" i="2"/>
  <c r="H123" i="2"/>
  <c r="I123" i="2"/>
  <c r="L507" i="2"/>
  <c r="P507" i="2"/>
  <c r="O669" i="2"/>
  <c r="M669" i="2"/>
  <c r="H669" i="2"/>
  <c r="L669" i="2"/>
  <c r="P669" i="2"/>
  <c r="I743" i="2"/>
  <c r="H743" i="2"/>
  <c r="M743" i="2"/>
  <c r="L743" i="2"/>
  <c r="P743" i="2"/>
  <c r="O743" i="2"/>
  <c r="M689" i="2"/>
  <c r="O689" i="2"/>
  <c r="H689" i="2"/>
  <c r="O1150" i="2"/>
  <c r="L1150" i="2"/>
  <c r="M809" i="2"/>
  <c r="L809" i="2"/>
  <c r="P258" i="2"/>
  <c r="I258" i="2"/>
  <c r="P503" i="2"/>
  <c r="M503" i="2"/>
  <c r="L1730" i="2"/>
  <c r="O1730" i="2"/>
  <c r="O729" i="2"/>
  <c r="I729" i="2"/>
  <c r="H1130" i="2"/>
  <c r="I1130" i="2"/>
  <c r="H1358" i="2"/>
  <c r="O1358" i="2"/>
  <c r="O553" i="2"/>
  <c r="L553" i="2"/>
  <c r="I3" i="2"/>
  <c r="M6" i="2"/>
  <c r="P22" i="2"/>
  <c r="L26" i="2"/>
  <c r="P30" i="2"/>
  <c r="P10" i="2"/>
  <c r="K10" i="2"/>
  <c r="M30" i="2"/>
  <c r="P33" i="2"/>
  <c r="K33" i="2"/>
  <c r="P37" i="2"/>
  <c r="K37" i="2"/>
  <c r="L74" i="2"/>
  <c r="M82" i="2"/>
  <c r="P58" i="2"/>
  <c r="O58" i="2"/>
  <c r="L51" i="2"/>
  <c r="O72" i="2"/>
  <c r="L72" i="2"/>
  <c r="P76" i="2"/>
  <c r="O92" i="2"/>
  <c r="L92" i="2"/>
  <c r="L54" i="2"/>
  <c r="M88" i="2"/>
  <c r="M50" i="2"/>
  <c r="I128" i="2"/>
  <c r="P144" i="2"/>
  <c r="I151" i="2"/>
  <c r="H151" i="2"/>
  <c r="L164" i="2"/>
  <c r="L175" i="2"/>
  <c r="L189" i="2"/>
  <c r="L191" i="2"/>
  <c r="I147" i="2"/>
  <c r="H147" i="2"/>
  <c r="P163" i="2"/>
  <c r="L179" i="2"/>
  <c r="H195" i="2"/>
  <c r="P183" i="2"/>
  <c r="H155" i="2"/>
  <c r="P169" i="2"/>
  <c r="I208" i="2"/>
  <c r="O228" i="2"/>
  <c r="H139" i="2"/>
  <c r="P181" i="2"/>
  <c r="P228" i="2"/>
  <c r="I205" i="2"/>
  <c r="H210" i="2"/>
  <c r="L222" i="2"/>
  <c r="H296" i="2"/>
  <c r="H323" i="2"/>
  <c r="L161" i="2"/>
  <c r="I202" i="2"/>
  <c r="P363" i="2"/>
  <c r="I230" i="2"/>
  <c r="M262" i="2"/>
  <c r="L286" i="2"/>
  <c r="I340" i="2"/>
  <c r="L356" i="2"/>
  <c r="I405" i="2"/>
  <c r="K484" i="2"/>
  <c r="I377" i="2"/>
  <c r="L551" i="2"/>
  <c r="H559" i="2"/>
  <c r="H595" i="2"/>
  <c r="P413" i="2"/>
  <c r="O429" i="2"/>
  <c r="I508" i="2"/>
  <c r="H345" i="2"/>
  <c r="G519" i="2"/>
  <c r="H593" i="2"/>
  <c r="P714" i="2"/>
  <c r="H464" i="2"/>
  <c r="M493" i="2"/>
  <c r="P679" i="2"/>
  <c r="P823" i="2"/>
  <c r="H835" i="2"/>
  <c r="I385" i="2"/>
  <c r="P633" i="2"/>
  <c r="M779" i="2"/>
  <c r="M541" i="2"/>
  <c r="L693" i="2"/>
  <c r="K1256" i="2"/>
  <c r="O589" i="2"/>
  <c r="O719" i="2"/>
  <c r="P911" i="2"/>
  <c r="G661" i="2"/>
  <c r="K793" i="2"/>
  <c r="O853" i="2"/>
  <c r="L1416" i="2"/>
  <c r="M1852" i="2"/>
  <c r="L1824" i="2"/>
  <c r="I1884" i="2"/>
  <c r="M2097" i="2"/>
  <c r="M492" i="2"/>
  <c r="L573" i="2"/>
  <c r="O573" i="2"/>
  <c r="L947" i="2"/>
  <c r="P947" i="2"/>
  <c r="I947" i="2"/>
  <c r="I963" i="2"/>
  <c r="H963" i="2"/>
  <c r="L963" i="2"/>
  <c r="M969" i="2"/>
  <c r="H969" i="2"/>
  <c r="L969" i="2"/>
  <c r="H511" i="2"/>
  <c r="P511" i="2"/>
  <c r="H1034" i="2"/>
  <c r="I1034" i="2"/>
  <c r="L1034" i="2"/>
  <c r="O1034" i="2"/>
  <c r="P1034" i="2"/>
  <c r="G1034" i="2"/>
  <c r="P1338" i="2"/>
  <c r="I1338" i="2"/>
  <c r="L1338" i="2"/>
  <c r="O1338" i="2"/>
  <c r="H1338" i="2"/>
  <c r="M1338" i="2"/>
  <c r="L1588" i="2"/>
  <c r="O1588" i="2"/>
  <c r="P1588" i="2"/>
  <c r="M1588" i="2"/>
  <c r="H1588" i="2"/>
  <c r="G1588" i="2"/>
  <c r="I1588" i="2"/>
  <c r="H1052" i="2"/>
  <c r="L1052" i="2"/>
  <c r="P1052" i="2"/>
  <c r="M865" i="2"/>
  <c r="I865" i="2"/>
  <c r="H865" i="2"/>
  <c r="O865" i="2"/>
  <c r="P865" i="2"/>
  <c r="H1056" i="2"/>
  <c r="L1056" i="2"/>
  <c r="I1274" i="2"/>
  <c r="O1274" i="2"/>
  <c r="H1274" i="2"/>
  <c r="L1274" i="2"/>
  <c r="P1510" i="2"/>
  <c r="H1510" i="2"/>
  <c r="P1838" i="2"/>
  <c r="M1838" i="2"/>
  <c r="I1838" i="2"/>
  <c r="O1838" i="2"/>
  <c r="K1838" i="2"/>
  <c r="H1838" i="2"/>
  <c r="L1838" i="2"/>
  <c r="H1956" i="2"/>
  <c r="K1956" i="2"/>
  <c r="L1956" i="2"/>
  <c r="O1956" i="2"/>
  <c r="P1956" i="2"/>
  <c r="M1956" i="2"/>
  <c r="H975" i="2"/>
  <c r="L975" i="2"/>
  <c r="P975" i="2"/>
  <c r="H1238" i="2"/>
  <c r="O1238" i="2"/>
  <c r="L1238" i="2"/>
  <c r="M1238" i="2"/>
  <c r="I1238" i="2"/>
  <c r="L1466" i="2"/>
  <c r="M1466" i="2"/>
  <c r="P1466" i="2"/>
  <c r="I1466" i="2"/>
  <c r="O1466" i="2"/>
  <c r="K1812" i="2"/>
  <c r="P1812" i="2"/>
  <c r="M1812" i="2"/>
  <c r="O1812" i="2"/>
  <c r="H1812" i="2"/>
  <c r="L1812" i="2"/>
  <c r="H1976" i="2"/>
  <c r="O1976" i="2"/>
  <c r="L1976" i="2"/>
  <c r="P1976" i="2"/>
  <c r="M1976" i="2"/>
  <c r="I2129" i="2"/>
  <c r="K2129" i="2"/>
  <c r="L2129" i="2"/>
  <c r="P2129" i="2"/>
  <c r="O2129" i="2"/>
  <c r="M2129" i="2"/>
  <c r="H2129" i="2"/>
  <c r="H2193" i="2"/>
  <c r="I2193" i="2"/>
  <c r="K2193" i="2"/>
  <c r="O2193" i="2"/>
  <c r="L2193" i="2"/>
  <c r="L1346" i="2"/>
  <c r="P1346" i="2"/>
  <c r="H1346" i="2"/>
  <c r="I1346" i="2"/>
  <c r="L1660" i="2"/>
  <c r="P1660" i="2"/>
  <c r="H1660" i="2"/>
  <c r="P1874" i="2"/>
  <c r="L1874" i="2"/>
  <c r="O1874" i="2"/>
  <c r="H1874" i="2"/>
  <c r="I1874" i="2"/>
  <c r="K1874" i="2"/>
  <c r="P1652" i="2"/>
  <c r="M1652" i="2"/>
  <c r="G1652" i="2"/>
  <c r="L1652" i="2"/>
  <c r="I1652" i="2"/>
  <c r="H1652" i="2"/>
  <c r="O1652" i="2"/>
  <c r="M1752" i="2"/>
  <c r="H1752" i="2"/>
  <c r="L1898" i="2"/>
  <c r="K1898" i="2"/>
  <c r="O1898" i="2"/>
  <c r="I1898" i="2"/>
  <c r="H1898" i="2"/>
  <c r="P1898" i="2"/>
  <c r="L2034" i="2"/>
  <c r="P2034" i="2"/>
  <c r="I2034" i="2"/>
  <c r="H2034" i="2"/>
  <c r="O2034" i="2"/>
  <c r="P381" i="2"/>
  <c r="G381" i="2"/>
  <c r="L855" i="2"/>
  <c r="P855" i="2"/>
  <c r="P242" i="2"/>
  <c r="O242" i="2"/>
  <c r="M242" i="2"/>
  <c r="H897" i="2"/>
  <c r="L897" i="2"/>
  <c r="G1186" i="2"/>
  <c r="H1186" i="2"/>
  <c r="I1186" i="2"/>
  <c r="P1186" i="2"/>
  <c r="O1186" i="2"/>
  <c r="H1524" i="2"/>
  <c r="M1524" i="2"/>
  <c r="L1524" i="2"/>
  <c r="I1524" i="2"/>
  <c r="P1780" i="2"/>
  <c r="M1780" i="2"/>
  <c r="I1780" i="2"/>
  <c r="O1780" i="2"/>
  <c r="K1780" i="2"/>
  <c r="H1780" i="2"/>
  <c r="L1780" i="2"/>
  <c r="P805" i="2"/>
  <c r="I805" i="2"/>
  <c r="H805" i="2"/>
  <c r="M1386" i="2"/>
  <c r="H1386" i="2"/>
  <c r="L1386" i="2"/>
  <c r="P1386" i="2"/>
  <c r="O1386" i="2"/>
  <c r="I1386" i="2"/>
  <c r="H1666" i="2"/>
  <c r="O1666" i="2"/>
  <c r="L1666" i="2"/>
  <c r="M1666" i="2"/>
  <c r="P1666" i="2"/>
  <c r="G709" i="2"/>
  <c r="P709" i="2"/>
  <c r="O709" i="2"/>
  <c r="I709" i="2"/>
  <c r="H709" i="2"/>
  <c r="L709" i="2"/>
  <c r="H849" i="2"/>
  <c r="I849" i="2"/>
  <c r="L849" i="2"/>
  <c r="O849" i="2"/>
  <c r="G849" i="2"/>
  <c r="H1926" i="2"/>
  <c r="L1926" i="2"/>
  <c r="O1926" i="2"/>
  <c r="P1926" i="2"/>
  <c r="I1926" i="2"/>
  <c r="K1926" i="2"/>
  <c r="H801" i="2"/>
  <c r="K801" i="2"/>
  <c r="L801" i="2"/>
  <c r="O801" i="2"/>
  <c r="H1448" i="2"/>
  <c r="I1448" i="2"/>
  <c r="O1448" i="2"/>
  <c r="O1648" i="2"/>
  <c r="P1648" i="2"/>
  <c r="I1648" i="2"/>
  <c r="O480" i="2"/>
  <c r="P480" i="2"/>
  <c r="L480" i="2"/>
  <c r="M480" i="2"/>
  <c r="I480" i="2"/>
  <c r="L1478" i="2"/>
  <c r="P1478" i="2"/>
  <c r="P1924" i="2"/>
  <c r="I1924" i="2"/>
  <c r="H1678" i="2"/>
  <c r="L1678" i="2"/>
  <c r="L935" i="2"/>
  <c r="P935" i="2"/>
  <c r="H935" i="2"/>
  <c r="M308" i="2"/>
  <c r="O308" i="2"/>
  <c r="I308" i="2"/>
  <c r="P308" i="2"/>
  <c r="L393" i="2"/>
  <c r="P393" i="2"/>
  <c r="H737" i="2"/>
  <c r="P737" i="2"/>
  <c r="O737" i="2"/>
  <c r="M737" i="2"/>
  <c r="H955" i="2"/>
  <c r="M955" i="2"/>
  <c r="I955" i="2"/>
  <c r="L395" i="2"/>
  <c r="P395" i="2"/>
  <c r="L851" i="2"/>
  <c r="P851" i="2"/>
  <c r="H851" i="2"/>
  <c r="L1214" i="2"/>
  <c r="P1214" i="2"/>
  <c r="H1214" i="2"/>
  <c r="I1214" i="2"/>
  <c r="O1214" i="2"/>
  <c r="L1134" i="2"/>
  <c r="O1134" i="2"/>
  <c r="P1134" i="2"/>
  <c r="I1134" i="2"/>
  <c r="H1134" i="2"/>
  <c r="G1134" i="2"/>
  <c r="H1226" i="2"/>
  <c r="O1226" i="2"/>
  <c r="P1226" i="2"/>
  <c r="I1226" i="2"/>
  <c r="L1226" i="2"/>
  <c r="H1522" i="2"/>
  <c r="O1522" i="2"/>
  <c r="M1934" i="2"/>
  <c r="H1934" i="2"/>
  <c r="K1934" i="2"/>
  <c r="O1934" i="2"/>
  <c r="L1934" i="2"/>
  <c r="I488" i="2"/>
  <c r="P488" i="2"/>
  <c r="K488" i="2"/>
  <c r="L587" i="2"/>
  <c r="P587" i="2"/>
  <c r="H619" i="2"/>
  <c r="L619" i="2"/>
  <c r="I913" i="2"/>
  <c r="M913" i="2"/>
  <c r="H913" i="2"/>
  <c r="P913" i="2"/>
  <c r="O1602" i="2"/>
  <c r="L1602" i="2"/>
  <c r="P1602" i="2"/>
  <c r="M1602" i="2"/>
  <c r="L1438" i="2"/>
  <c r="I1438" i="2"/>
  <c r="I977" i="2"/>
  <c r="H977" i="2"/>
  <c r="L977" i="2"/>
  <c r="I1532" i="2"/>
  <c r="M1532" i="2"/>
  <c r="O1532" i="2"/>
  <c r="H1532" i="2"/>
  <c r="L1532" i="2"/>
  <c r="P1532" i="2"/>
  <c r="M37" i="2"/>
  <c r="H82" i="2"/>
  <c r="P72" i="2"/>
  <c r="O50" i="2"/>
  <c r="L151" i="2"/>
  <c r="P155" i="2"/>
  <c r="L139" i="2"/>
  <c r="O286" i="2"/>
  <c r="K496" i="2"/>
  <c r="H496" i="2"/>
  <c r="O26" i="2"/>
  <c r="O76" i="2"/>
  <c r="P54" i="2"/>
  <c r="M151" i="2"/>
  <c r="M147" i="2"/>
  <c r="I155" i="2"/>
  <c r="O155" i="2"/>
  <c r="L169" i="2"/>
  <c r="I224" i="2"/>
  <c r="L181" i="2"/>
  <c r="P123" i="2"/>
  <c r="L208" i="2"/>
  <c r="P224" i="2"/>
  <c r="L228" i="2"/>
  <c r="H248" i="2"/>
  <c r="L205" i="2"/>
  <c r="L242" i="2"/>
  <c r="H282" i="2"/>
  <c r="P327" i="2"/>
  <c r="I161" i="2"/>
  <c r="O234" i="2"/>
  <c r="M363" i="2"/>
  <c r="L363" i="2"/>
  <c r="H391" i="2"/>
  <c r="O214" i="2"/>
  <c r="G230" i="2"/>
  <c r="P262" i="2"/>
  <c r="H286" i="2"/>
  <c r="O294" i="2"/>
  <c r="L308" i="2"/>
  <c r="O356" i="2"/>
  <c r="H405" i="2"/>
  <c r="M488" i="2"/>
  <c r="H357" i="2"/>
  <c r="L377" i="2"/>
  <c r="O393" i="2"/>
  <c r="H539" i="2"/>
  <c r="H551" i="2"/>
  <c r="P619" i="2"/>
  <c r="L627" i="2"/>
  <c r="I381" i="2"/>
  <c r="L413" i="2"/>
  <c r="L429" i="2"/>
  <c r="I467" i="2"/>
  <c r="L492" i="2"/>
  <c r="K508" i="2"/>
  <c r="L345" i="2"/>
  <c r="I519" i="2"/>
  <c r="I464" i="2"/>
  <c r="P493" i="2"/>
  <c r="O643" i="2"/>
  <c r="G385" i="2"/>
  <c r="H617" i="2"/>
  <c r="M714" i="2"/>
  <c r="P465" i="2"/>
  <c r="L541" i="2"/>
  <c r="H693" i="2"/>
  <c r="P721" i="2"/>
  <c r="H785" i="2"/>
  <c r="L893" i="2"/>
  <c r="H480" i="2"/>
  <c r="P589" i="2"/>
  <c r="G669" i="2"/>
  <c r="L1088" i="2"/>
  <c r="P1176" i="2"/>
  <c r="H1184" i="2"/>
  <c r="L1256" i="2"/>
  <c r="H1300" i="2"/>
  <c r="L665" i="2"/>
  <c r="H671" i="2"/>
  <c r="L805" i="2"/>
  <c r="H853" i="2"/>
  <c r="L881" i="2"/>
  <c r="P889" i="2"/>
  <c r="P897" i="2"/>
  <c r="P977" i="2"/>
  <c r="I677" i="2"/>
  <c r="O1354" i="2"/>
  <c r="L923" i="2"/>
  <c r="M947" i="2"/>
  <c r="P955" i="2"/>
  <c r="M963" i="2"/>
  <c r="L995" i="2"/>
  <c r="M1522" i="2"/>
  <c r="L1766" i="2"/>
  <c r="I689" i="2"/>
  <c r="H1416" i="2"/>
  <c r="G1660" i="2"/>
  <c r="H1578" i="2"/>
  <c r="I1812" i="2"/>
  <c r="J1707" i="2"/>
  <c r="F1707" i="2"/>
  <c r="J1769" i="2"/>
  <c r="F1769" i="2"/>
  <c r="J1787" i="2"/>
  <c r="F1787" i="2"/>
  <c r="J1803" i="2"/>
  <c r="F1803" i="2"/>
  <c r="J1819" i="2"/>
  <c r="F1819" i="2"/>
  <c r="J1835" i="2"/>
  <c r="F1835" i="2"/>
  <c r="J1851" i="2"/>
  <c r="F1851" i="2"/>
  <c r="J1867" i="2"/>
  <c r="F1867" i="2"/>
  <c r="J1895" i="2"/>
  <c r="F1895" i="2"/>
  <c r="J1899" i="2"/>
  <c r="F1899" i="2"/>
  <c r="J1915" i="2"/>
  <c r="F1915" i="2"/>
  <c r="J1461" i="2"/>
  <c r="F1461" i="2"/>
  <c r="J1527" i="2"/>
  <c r="F1527" i="2"/>
  <c r="J1655" i="2"/>
  <c r="F1655" i="2"/>
  <c r="J1717" i="2"/>
  <c r="F1717" i="2"/>
  <c r="J1783" i="2"/>
  <c r="F1783" i="2"/>
  <c r="J1943" i="2"/>
  <c r="F1943" i="2"/>
  <c r="J1951" i="2"/>
  <c r="F1951" i="2"/>
  <c r="J1959" i="2"/>
  <c r="F1959" i="2"/>
  <c r="J1967" i="2"/>
  <c r="F1967" i="2"/>
  <c r="J1975" i="2"/>
  <c r="F1975" i="2"/>
  <c r="J1983" i="2"/>
  <c r="F1983" i="2"/>
  <c r="J1991" i="2"/>
  <c r="F1991" i="2"/>
  <c r="J1999" i="2"/>
  <c r="F1999" i="2"/>
  <c r="J2007" i="2"/>
  <c r="F2007" i="2"/>
  <c r="J2015" i="2"/>
  <c r="F2015" i="2"/>
  <c r="J2023" i="2"/>
  <c r="F2023" i="2"/>
  <c r="J2031" i="2"/>
  <c r="F2031" i="2"/>
  <c r="J2045" i="2"/>
  <c r="F2045" i="2"/>
  <c r="F1479" i="2"/>
  <c r="J1479" i="2"/>
  <c r="J1541" i="2"/>
  <c r="F1541" i="2"/>
  <c r="F1607" i="2"/>
  <c r="J1607" i="2"/>
  <c r="J1735" i="2"/>
  <c r="F1735" i="2"/>
  <c r="J2041" i="2"/>
  <c r="F2041" i="2"/>
  <c r="J2058" i="2"/>
  <c r="F2058" i="2"/>
  <c r="J2074" i="2"/>
  <c r="F2074" i="2"/>
  <c r="J2090" i="2"/>
  <c r="F2090" i="2"/>
  <c r="J2106" i="2"/>
  <c r="F2106" i="2"/>
  <c r="J2122" i="2"/>
  <c r="F2122" i="2"/>
  <c r="J2138" i="2"/>
  <c r="F2138" i="2"/>
  <c r="J2154" i="2"/>
  <c r="F2154" i="2"/>
  <c r="J2170" i="2"/>
  <c r="F2170" i="2"/>
  <c r="J2186" i="2"/>
  <c r="F2186" i="2"/>
  <c r="J2202" i="2"/>
  <c r="F2202" i="2"/>
  <c r="J2218" i="2"/>
  <c r="F2218" i="2"/>
  <c r="F1415" i="2"/>
  <c r="J1415" i="2"/>
  <c r="J1429" i="2"/>
  <c r="F1429" i="2"/>
  <c r="J1557" i="2"/>
  <c r="F1557" i="2"/>
  <c r="J1687" i="2"/>
  <c r="F1687" i="2"/>
  <c r="J2037" i="2"/>
  <c r="F2037" i="2"/>
  <c r="J1403" i="2"/>
  <c r="F1403" i="2"/>
  <c r="F1447" i="2"/>
  <c r="J1447" i="2"/>
  <c r="J2124" i="2"/>
  <c r="F2124" i="2"/>
  <c r="J2188" i="2"/>
  <c r="F2188" i="2"/>
  <c r="F1575" i="2"/>
  <c r="J1575" i="2"/>
  <c r="F1703" i="2"/>
  <c r="J1703" i="2"/>
  <c r="J2072" i="2"/>
  <c r="F2072" i="2"/>
  <c r="J2103" i="2"/>
  <c r="F2103" i="2"/>
  <c r="J2128" i="2"/>
  <c r="F2128" i="2"/>
  <c r="J2136" i="2"/>
  <c r="F2136" i="2"/>
  <c r="J2144" i="2"/>
  <c r="F2144" i="2"/>
  <c r="J2152" i="2"/>
  <c r="F2152" i="2"/>
  <c r="J2167" i="2"/>
  <c r="F2167" i="2"/>
  <c r="J2191" i="2"/>
  <c r="F2191" i="2"/>
  <c r="J2207" i="2"/>
  <c r="F2207" i="2"/>
  <c r="J2215" i="2"/>
  <c r="F2215" i="2"/>
  <c r="J2076" i="2"/>
  <c r="F2076" i="2"/>
  <c r="J2084" i="2"/>
  <c r="F2084" i="2"/>
  <c r="J2148" i="2"/>
  <c r="F2148" i="2"/>
  <c r="J2180" i="2"/>
  <c r="F2180" i="2"/>
  <c r="F1511" i="2"/>
  <c r="J1511" i="2"/>
  <c r="F1639" i="2"/>
  <c r="J1639" i="2"/>
  <c r="J2049" i="2"/>
  <c r="F2049" i="2"/>
  <c r="J2067" i="2"/>
  <c r="F2067" i="2"/>
  <c r="J2099" i="2"/>
  <c r="F2099" i="2"/>
  <c r="J2172" i="2"/>
  <c r="F2172" i="2"/>
  <c r="J2203" i="2"/>
  <c r="F2203" i="2"/>
  <c r="J92" i="2"/>
  <c r="F92" i="2"/>
  <c r="J161" i="2"/>
  <c r="F161" i="2"/>
  <c r="J210" i="2"/>
  <c r="F210" i="2"/>
  <c r="H164" i="2"/>
  <c r="J164" i="2"/>
  <c r="F164" i="2"/>
  <c r="J234" i="2"/>
  <c r="F234" i="2"/>
  <c r="J477" i="2"/>
  <c r="F477" i="2"/>
  <c r="J54" i="2"/>
  <c r="F54" i="2"/>
  <c r="J195" i="2"/>
  <c r="F195" i="2"/>
  <c r="J228" i="2"/>
  <c r="F228" i="2"/>
  <c r="J323" i="2"/>
  <c r="F323" i="2"/>
  <c r="J355" i="2"/>
  <c r="F355" i="2"/>
  <c r="M377" i="2"/>
  <c r="J377" i="2"/>
  <c r="F377" i="2"/>
  <c r="J467" i="2"/>
  <c r="F467" i="2"/>
  <c r="J643" i="2"/>
  <c r="F643" i="2"/>
  <c r="J679" i="2"/>
  <c r="F679" i="2"/>
  <c r="J719" i="2"/>
  <c r="F719" i="2"/>
  <c r="J739" i="2"/>
  <c r="F739" i="2"/>
  <c r="P3" i="2"/>
  <c r="J3" i="2"/>
  <c r="F3" i="2"/>
  <c r="J147" i="2"/>
  <c r="F147" i="2"/>
  <c r="J169" i="2"/>
  <c r="F169" i="2"/>
  <c r="G252" i="2"/>
  <c r="J252" i="2"/>
  <c r="F252" i="2"/>
  <c r="J298" i="2"/>
  <c r="F298" i="2"/>
  <c r="M357" i="2"/>
  <c r="J357" i="2"/>
  <c r="F357" i="2"/>
  <c r="J391" i="2"/>
  <c r="F391" i="2"/>
  <c r="J74" i="2"/>
  <c r="F74" i="2"/>
  <c r="O191" i="2"/>
  <c r="J191" i="2"/>
  <c r="F191" i="2"/>
  <c r="P492" i="2"/>
  <c r="J492" i="2"/>
  <c r="F492" i="2"/>
  <c r="J541" i="2"/>
  <c r="F541" i="2"/>
  <c r="J559" i="2"/>
  <c r="F559" i="2"/>
  <c r="M633" i="2"/>
  <c r="J633" i="2"/>
  <c r="F633" i="2"/>
  <c r="G26" i="2"/>
  <c r="J26" i="2"/>
  <c r="F26" i="2"/>
  <c r="J128" i="2"/>
  <c r="F128" i="2"/>
  <c r="J183" i="2"/>
  <c r="F183" i="2"/>
  <c r="J353" i="2"/>
  <c r="F353" i="2"/>
  <c r="F13" i="2"/>
  <c r="J13" i="2"/>
  <c r="F29" i="2"/>
  <c r="J29" i="2"/>
  <c r="J35" i="2"/>
  <c r="F35" i="2"/>
  <c r="J158" i="2"/>
  <c r="F158" i="2"/>
  <c r="J107" i="2"/>
  <c r="F107" i="2"/>
  <c r="J211" i="2"/>
  <c r="F211" i="2"/>
  <c r="J219" i="2"/>
  <c r="F219" i="2"/>
  <c r="J310" i="2"/>
  <c r="F310" i="2"/>
  <c r="J334" i="2"/>
  <c r="F334" i="2"/>
  <c r="J366" i="2"/>
  <c r="F366" i="2"/>
  <c r="J287" i="2"/>
  <c r="F287" i="2"/>
  <c r="J486" i="2"/>
  <c r="F486" i="2"/>
  <c r="J438" i="2"/>
  <c r="F438" i="2"/>
  <c r="F414" i="2"/>
  <c r="J414" i="2"/>
  <c r="J614" i="2"/>
  <c r="F614" i="2"/>
  <c r="J694" i="2"/>
  <c r="F694" i="2"/>
  <c r="J558" i="2"/>
  <c r="F558" i="2"/>
  <c r="J874" i="2"/>
  <c r="F874" i="2"/>
  <c r="J922" i="2"/>
  <c r="F922" i="2"/>
  <c r="J938" i="2"/>
  <c r="F938" i="2"/>
  <c r="J986" i="2"/>
  <c r="F986" i="2"/>
  <c r="J644" i="2"/>
  <c r="F644" i="2"/>
  <c r="J866" i="2"/>
  <c r="F866" i="2"/>
  <c r="J908" i="2"/>
  <c r="F908" i="2"/>
  <c r="J980" i="2"/>
  <c r="F980" i="2"/>
  <c r="J1017" i="2"/>
  <c r="F1017" i="2"/>
  <c r="J1041" i="2"/>
  <c r="F1041" i="2"/>
  <c r="J1049" i="2"/>
  <c r="F1049" i="2"/>
  <c r="J1057" i="2"/>
  <c r="F1057" i="2"/>
  <c r="J1069" i="2"/>
  <c r="F1069" i="2"/>
  <c r="J1097" i="2"/>
  <c r="F1097" i="2"/>
  <c r="J1197" i="2"/>
  <c r="F1197" i="2"/>
  <c r="J1209" i="2"/>
  <c r="F1209" i="2"/>
  <c r="J1265" i="2"/>
  <c r="F1265" i="2"/>
  <c r="J1273" i="2"/>
  <c r="F1273" i="2"/>
  <c r="J1277" i="2"/>
  <c r="F1277" i="2"/>
  <c r="J1281" i="2"/>
  <c r="F1281" i="2"/>
  <c r="J1365" i="2"/>
  <c r="F1365" i="2"/>
  <c r="J842" i="2"/>
  <c r="F842" i="2"/>
  <c r="J1155" i="2"/>
  <c r="F1155" i="2"/>
  <c r="J1235" i="2"/>
  <c r="F1235" i="2"/>
  <c r="J1299" i="2"/>
  <c r="F1299" i="2"/>
  <c r="J1311" i="2"/>
  <c r="F1311" i="2"/>
  <c r="J1355" i="2"/>
  <c r="F1355" i="2"/>
  <c r="J880" i="2"/>
  <c r="F880" i="2"/>
  <c r="J1079" i="2"/>
  <c r="F1079" i="2"/>
  <c r="J1207" i="2"/>
  <c r="F1207" i="2"/>
  <c r="J1321" i="2"/>
  <c r="F1321" i="2"/>
  <c r="J1569" i="2"/>
  <c r="F1569" i="2"/>
  <c r="J1909" i="2"/>
  <c r="F1909" i="2"/>
  <c r="J1917" i="2"/>
  <c r="F1917" i="2"/>
  <c r="J1941" i="2"/>
  <c r="F1941" i="2"/>
  <c r="J1957" i="2"/>
  <c r="F1957" i="2"/>
  <c r="J1973" i="2"/>
  <c r="F1973" i="2"/>
  <c r="J1989" i="2"/>
  <c r="F1989" i="2"/>
  <c r="J2005" i="2"/>
  <c r="F2005" i="2"/>
  <c r="J2021" i="2"/>
  <c r="F2021" i="2"/>
  <c r="J1421" i="2"/>
  <c r="F1421" i="2"/>
  <c r="J1455" i="2"/>
  <c r="F1455" i="2"/>
  <c r="J1487" i="2"/>
  <c r="F1487" i="2"/>
  <c r="J1501" i="2"/>
  <c r="F1501" i="2"/>
  <c r="J1519" i="2"/>
  <c r="F1519" i="2"/>
  <c r="J1535" i="2"/>
  <c r="F1535" i="2"/>
  <c r="J1565" i="2"/>
  <c r="F1565" i="2"/>
  <c r="J1583" i="2"/>
  <c r="F1583" i="2"/>
  <c r="J1597" i="2"/>
  <c r="F1597" i="2"/>
  <c r="J1629" i="2"/>
  <c r="F1629" i="2"/>
  <c r="J1647" i="2"/>
  <c r="F1647" i="2"/>
  <c r="J1709" i="2"/>
  <c r="F1709" i="2"/>
  <c r="J1727" i="2"/>
  <c r="F1727" i="2"/>
  <c r="J1743" i="2"/>
  <c r="F1743" i="2"/>
  <c r="J1757" i="2"/>
  <c r="F1757" i="2"/>
  <c r="F1000" i="2"/>
  <c r="J1000" i="2"/>
  <c r="F1063" i="2"/>
  <c r="J1063" i="2"/>
  <c r="F1127" i="2"/>
  <c r="J1127" i="2"/>
  <c r="F1191" i="2"/>
  <c r="J1191" i="2"/>
  <c r="F1255" i="2"/>
  <c r="J1255" i="2"/>
  <c r="J1305" i="2"/>
  <c r="F1305" i="2"/>
  <c r="J1467" i="2"/>
  <c r="F1467" i="2"/>
  <c r="J1481" i="2"/>
  <c r="F1481" i="2"/>
  <c r="J1529" i="2"/>
  <c r="F1529" i="2"/>
  <c r="J1611" i="2"/>
  <c r="F1611" i="2"/>
  <c r="J1657" i="2"/>
  <c r="F1657" i="2"/>
  <c r="J1689" i="2"/>
  <c r="F1689" i="2"/>
  <c r="J5" i="2"/>
  <c r="F5" i="2"/>
  <c r="J17" i="2"/>
  <c r="F17" i="2"/>
  <c r="J9" i="2"/>
  <c r="F9" i="2"/>
  <c r="J15" i="2"/>
  <c r="F15" i="2"/>
  <c r="J23" i="2"/>
  <c r="F23" i="2"/>
  <c r="J31" i="2"/>
  <c r="F31" i="2"/>
  <c r="J39" i="2"/>
  <c r="F39" i="2"/>
  <c r="J32" i="2"/>
  <c r="F32" i="2"/>
  <c r="J47" i="2"/>
  <c r="F47" i="2"/>
  <c r="J44" i="2"/>
  <c r="F44" i="2"/>
  <c r="J77" i="2"/>
  <c r="F77" i="2"/>
  <c r="J60" i="2"/>
  <c r="F60" i="2"/>
  <c r="J67" i="2"/>
  <c r="F67" i="2"/>
  <c r="J75" i="2"/>
  <c r="F75" i="2"/>
  <c r="J83" i="2"/>
  <c r="F83" i="2"/>
  <c r="J91" i="2"/>
  <c r="F91" i="2"/>
  <c r="J97" i="2"/>
  <c r="F97" i="2"/>
  <c r="J113" i="2"/>
  <c r="F113" i="2"/>
  <c r="J174" i="2"/>
  <c r="F174" i="2"/>
  <c r="F190" i="2"/>
  <c r="J190" i="2"/>
  <c r="J98" i="2"/>
  <c r="F98" i="2"/>
  <c r="J114" i="2"/>
  <c r="F114" i="2"/>
  <c r="J129" i="2"/>
  <c r="F129" i="2"/>
  <c r="J145" i="2"/>
  <c r="F145" i="2"/>
  <c r="J89" i="2"/>
  <c r="F89" i="2"/>
  <c r="J109" i="2"/>
  <c r="F109" i="2"/>
  <c r="J126" i="2"/>
  <c r="F126" i="2"/>
  <c r="J142" i="2"/>
  <c r="F142" i="2"/>
  <c r="J203" i="2"/>
  <c r="F203" i="2"/>
  <c r="J201" i="2"/>
  <c r="F201" i="2"/>
  <c r="J103" i="2"/>
  <c r="F103" i="2"/>
  <c r="J215" i="2"/>
  <c r="F215" i="2"/>
  <c r="J231" i="2"/>
  <c r="F231" i="2"/>
  <c r="J239" i="2"/>
  <c r="F239" i="2"/>
  <c r="J251" i="2"/>
  <c r="F251" i="2"/>
  <c r="J245" i="2"/>
  <c r="F245" i="2"/>
  <c r="J249" i="2"/>
  <c r="F249" i="2"/>
  <c r="J253" i="2"/>
  <c r="F253" i="2"/>
  <c r="J257" i="2"/>
  <c r="F257" i="2"/>
  <c r="J261" i="2"/>
  <c r="F261" i="2"/>
  <c r="J281" i="2"/>
  <c r="F281" i="2"/>
  <c r="J314" i="2"/>
  <c r="F314" i="2"/>
  <c r="J326" i="2"/>
  <c r="F326" i="2"/>
  <c r="J338" i="2"/>
  <c r="F338" i="2"/>
  <c r="J354" i="2"/>
  <c r="F354" i="2"/>
  <c r="J269" i="2"/>
  <c r="F269" i="2"/>
  <c r="J277" i="2"/>
  <c r="F277" i="2"/>
  <c r="J458" i="2"/>
  <c r="F458" i="2"/>
  <c r="J474" i="2"/>
  <c r="F474" i="2"/>
  <c r="J490" i="2"/>
  <c r="F490" i="2"/>
  <c r="J506" i="2"/>
  <c r="F506" i="2"/>
  <c r="J522" i="2"/>
  <c r="F522" i="2"/>
  <c r="J301" i="2"/>
  <c r="F301" i="2"/>
  <c r="J372" i="2"/>
  <c r="F372" i="2"/>
  <c r="J376" i="2"/>
  <c r="F376" i="2"/>
  <c r="J380" i="2"/>
  <c r="F380" i="2"/>
  <c r="J384" i="2"/>
  <c r="F384" i="2"/>
  <c r="J388" i="2"/>
  <c r="F388" i="2"/>
  <c r="J392" i="2"/>
  <c r="F392" i="2"/>
  <c r="J396" i="2"/>
  <c r="F396" i="2"/>
  <c r="J404" i="2"/>
  <c r="F404" i="2"/>
  <c r="J408" i="2"/>
  <c r="F408" i="2"/>
  <c r="J412" i="2"/>
  <c r="F412" i="2"/>
  <c r="J428" i="2"/>
  <c r="F428" i="2"/>
  <c r="J432" i="2"/>
  <c r="F432" i="2"/>
  <c r="J436" i="2"/>
  <c r="F436" i="2"/>
  <c r="J305" i="2"/>
  <c r="F305" i="2"/>
  <c r="J422" i="2"/>
  <c r="F422" i="2"/>
  <c r="J299" i="2"/>
  <c r="F299" i="2"/>
  <c r="J536" i="2"/>
  <c r="F536" i="2"/>
  <c r="J540" i="2"/>
  <c r="F540" i="2"/>
  <c r="J584" i="2"/>
  <c r="F584" i="2"/>
  <c r="J588" i="2"/>
  <c r="F588" i="2"/>
  <c r="J592" i="2"/>
  <c r="F592" i="2"/>
  <c r="J596" i="2"/>
  <c r="F596" i="2"/>
  <c r="J636" i="2"/>
  <c r="F636" i="2"/>
  <c r="J398" i="2"/>
  <c r="F398" i="2"/>
  <c r="J434" i="2"/>
  <c r="F434" i="2"/>
  <c r="J562" i="2"/>
  <c r="F562" i="2"/>
  <c r="J706" i="2"/>
  <c r="F706" i="2"/>
  <c r="J722" i="2"/>
  <c r="F722" i="2"/>
  <c r="J738" i="2"/>
  <c r="F738" i="2"/>
  <c r="J752" i="2"/>
  <c r="F752" i="2"/>
  <c r="J768" i="2"/>
  <c r="F768" i="2"/>
  <c r="J784" i="2"/>
  <c r="F784" i="2"/>
  <c r="J724" i="2"/>
  <c r="F724" i="2"/>
  <c r="J742" i="2"/>
  <c r="F742" i="2"/>
  <c r="J788" i="2"/>
  <c r="F788" i="2"/>
  <c r="F808" i="2"/>
  <c r="J808" i="2"/>
  <c r="J848" i="2"/>
  <c r="F848" i="2"/>
  <c r="J852" i="2"/>
  <c r="F852" i="2"/>
  <c r="J856" i="2"/>
  <c r="F856" i="2"/>
  <c r="J860" i="2"/>
  <c r="F860" i="2"/>
  <c r="J570" i="2"/>
  <c r="F570" i="2"/>
  <c r="J634" i="2"/>
  <c r="F634" i="2"/>
  <c r="F712" i="2"/>
  <c r="J712" i="2"/>
  <c r="J760" i="2"/>
  <c r="F760" i="2"/>
  <c r="F776" i="2"/>
  <c r="J776" i="2"/>
  <c r="J641" i="2"/>
  <c r="F641" i="2"/>
  <c r="J764" i="2"/>
  <c r="F764" i="2"/>
  <c r="J830" i="2"/>
  <c r="F830" i="2"/>
  <c r="J846" i="2"/>
  <c r="F846" i="2"/>
  <c r="J882" i="2"/>
  <c r="F882" i="2"/>
  <c r="J994" i="2"/>
  <c r="F994" i="2"/>
  <c r="J622" i="2"/>
  <c r="F622" i="2"/>
  <c r="J652" i="2"/>
  <c r="F652" i="2"/>
  <c r="J802" i="2"/>
  <c r="F802" i="2"/>
  <c r="J818" i="2"/>
  <c r="F818" i="2"/>
  <c r="J834" i="2"/>
  <c r="F834" i="2"/>
  <c r="J850" i="2"/>
  <c r="F850" i="2"/>
  <c r="J900" i="2"/>
  <c r="F900" i="2"/>
  <c r="J916" i="2"/>
  <c r="F916" i="2"/>
  <c r="J932" i="2"/>
  <c r="F932" i="2"/>
  <c r="J948" i="2"/>
  <c r="F948" i="2"/>
  <c r="J988" i="2"/>
  <c r="F988" i="2"/>
  <c r="J1021" i="2"/>
  <c r="F1021" i="2"/>
  <c r="J1025" i="2"/>
  <c r="F1025" i="2"/>
  <c r="J1077" i="2"/>
  <c r="F1077" i="2"/>
  <c r="J1081" i="2"/>
  <c r="F1081" i="2"/>
  <c r="J1117" i="2"/>
  <c r="F1117" i="2"/>
  <c r="J1181" i="2"/>
  <c r="F1181" i="2"/>
  <c r="J1185" i="2"/>
  <c r="F1185" i="2"/>
  <c r="J1189" i="2"/>
  <c r="F1189" i="2"/>
  <c r="J1193" i="2"/>
  <c r="F1193" i="2"/>
  <c r="J1229" i="2"/>
  <c r="F1229" i="2"/>
  <c r="J1269" i="2"/>
  <c r="F1269" i="2"/>
  <c r="J1301" i="2"/>
  <c r="F1301" i="2"/>
  <c r="J668" i="2"/>
  <c r="F668" i="2"/>
  <c r="J822" i="2"/>
  <c r="F822" i="2"/>
  <c r="J870" i="2"/>
  <c r="F870" i="2"/>
  <c r="J902" i="2"/>
  <c r="F902" i="2"/>
  <c r="J910" i="2"/>
  <c r="F910" i="2"/>
  <c r="J918" i="2"/>
  <c r="F918" i="2"/>
  <c r="J942" i="2"/>
  <c r="F942" i="2"/>
  <c r="J982" i="2"/>
  <c r="F982" i="2"/>
  <c r="J1035" i="2"/>
  <c r="F1035" i="2"/>
  <c r="J1051" i="2"/>
  <c r="F1051" i="2"/>
  <c r="J1325" i="2"/>
  <c r="F1325" i="2"/>
  <c r="J1341" i="2"/>
  <c r="F1341" i="2"/>
  <c r="J1349" i="2"/>
  <c r="F1349" i="2"/>
  <c r="J1357" i="2"/>
  <c r="F1357" i="2"/>
  <c r="J1369" i="2"/>
  <c r="F1369" i="2"/>
  <c r="J1377" i="2"/>
  <c r="F1377" i="2"/>
  <c r="J1389" i="2"/>
  <c r="F1389" i="2"/>
  <c r="J1397" i="2"/>
  <c r="F1397" i="2"/>
  <c r="J1413" i="2"/>
  <c r="F1413" i="2"/>
  <c r="J944" i="2"/>
  <c r="F944" i="2"/>
  <c r="J1087" i="2"/>
  <c r="F1087" i="2"/>
  <c r="J1199" i="2"/>
  <c r="F1199" i="2"/>
  <c r="J1247" i="2"/>
  <c r="F1247" i="2"/>
  <c r="J1295" i="2"/>
  <c r="F1295" i="2"/>
  <c r="J684" i="2"/>
  <c r="F684" i="2"/>
  <c r="J888" i="2"/>
  <c r="F888" i="2"/>
  <c r="J1139" i="2"/>
  <c r="F1139" i="2"/>
  <c r="J1219" i="2"/>
  <c r="F1219" i="2"/>
  <c r="J1251" i="2"/>
  <c r="F1251" i="2"/>
  <c r="J1335" i="2"/>
  <c r="F1335" i="2"/>
  <c r="F1383" i="2"/>
  <c r="J1383" i="2"/>
  <c r="J1387" i="2"/>
  <c r="F1387" i="2"/>
  <c r="J1391" i="2"/>
  <c r="F1391" i="2"/>
  <c r="J1459" i="2"/>
  <c r="F1459" i="2"/>
  <c r="J1473" i="2"/>
  <c r="F1473" i="2"/>
  <c r="J1505" i="2"/>
  <c r="F1505" i="2"/>
  <c r="J1521" i="2"/>
  <c r="F1521" i="2"/>
  <c r="J1537" i="2"/>
  <c r="F1537" i="2"/>
  <c r="J1601" i="2"/>
  <c r="F1601" i="2"/>
  <c r="J1633" i="2"/>
  <c r="F1633" i="2"/>
  <c r="J1665" i="2"/>
  <c r="F1665" i="2"/>
  <c r="J1729" i="2"/>
  <c r="F1729" i="2"/>
  <c r="J1761" i="2"/>
  <c r="F1761" i="2"/>
  <c r="J1793" i="2"/>
  <c r="F1793" i="2"/>
  <c r="J1809" i="2"/>
  <c r="F1809" i="2"/>
  <c r="J1825" i="2"/>
  <c r="F1825" i="2"/>
  <c r="J1841" i="2"/>
  <c r="F1841" i="2"/>
  <c r="J1857" i="2"/>
  <c r="F1857" i="2"/>
  <c r="J1873" i="2"/>
  <c r="F1873" i="2"/>
  <c r="J1889" i="2"/>
  <c r="F1889" i="2"/>
  <c r="J1921" i="2"/>
  <c r="F1921" i="2"/>
  <c r="J1933" i="2"/>
  <c r="F1933" i="2"/>
  <c r="J1945" i="2"/>
  <c r="F1945" i="2"/>
  <c r="J1961" i="2"/>
  <c r="F1961" i="2"/>
  <c r="J1977" i="2"/>
  <c r="F1977" i="2"/>
  <c r="J1993" i="2"/>
  <c r="F1993" i="2"/>
  <c r="J2009" i="2"/>
  <c r="F2009" i="2"/>
  <c r="J1313" i="2"/>
  <c r="F1313" i="2"/>
  <c r="J1439" i="2"/>
  <c r="F1439" i="2"/>
  <c r="J1471" i="2"/>
  <c r="F1471" i="2"/>
  <c r="J1549" i="2"/>
  <c r="F1549" i="2"/>
  <c r="J1613" i="2"/>
  <c r="F1613" i="2"/>
  <c r="J1663" i="2"/>
  <c r="F1663" i="2"/>
  <c r="J1677" i="2"/>
  <c r="F1677" i="2"/>
  <c r="J1693" i="2"/>
  <c r="F1693" i="2"/>
  <c r="J1775" i="2"/>
  <c r="F1775" i="2"/>
  <c r="J1435" i="2"/>
  <c r="F1435" i="2"/>
  <c r="J1451" i="2"/>
  <c r="F1451" i="2"/>
  <c r="J1497" i="2"/>
  <c r="F1497" i="2"/>
  <c r="J1513" i="2"/>
  <c r="F1513" i="2"/>
  <c r="J1545" i="2"/>
  <c r="F1545" i="2"/>
  <c r="J1561" i="2"/>
  <c r="F1561" i="2"/>
  <c r="J1579" i="2"/>
  <c r="F1579" i="2"/>
  <c r="J1595" i="2"/>
  <c r="F1595" i="2"/>
  <c r="J1627" i="2"/>
  <c r="F1627" i="2"/>
  <c r="J1641" i="2"/>
  <c r="F1641" i="2"/>
  <c r="J1675" i="2"/>
  <c r="F1675" i="2"/>
  <c r="J1721" i="2"/>
  <c r="F1721" i="2"/>
  <c r="J1737" i="2"/>
  <c r="F1737" i="2"/>
  <c r="J1755" i="2"/>
  <c r="F1755" i="2"/>
  <c r="J1791" i="2"/>
  <c r="F1791" i="2"/>
  <c r="J1807" i="2"/>
  <c r="F1807" i="2"/>
  <c r="J1823" i="2"/>
  <c r="F1823" i="2"/>
  <c r="J1839" i="2"/>
  <c r="F1839" i="2"/>
  <c r="J1855" i="2"/>
  <c r="F1855" i="2"/>
  <c r="J1871" i="2"/>
  <c r="F1871" i="2"/>
  <c r="J1875" i="2"/>
  <c r="F1875" i="2"/>
  <c r="J1879" i="2"/>
  <c r="F1879" i="2"/>
  <c r="J1883" i="2"/>
  <c r="F1883" i="2"/>
  <c r="J1887" i="2"/>
  <c r="F1887" i="2"/>
  <c r="J1919" i="2"/>
  <c r="F1919" i="2"/>
  <c r="J1589" i="2"/>
  <c r="F1589" i="2"/>
  <c r="J646" i="2"/>
  <c r="F646" i="2"/>
  <c r="J1303" i="2"/>
  <c r="F1303" i="2"/>
  <c r="F1671" i="2"/>
  <c r="J1671" i="2"/>
  <c r="J2025" i="2"/>
  <c r="F2025" i="2"/>
  <c r="J2062" i="2"/>
  <c r="F2062" i="2"/>
  <c r="J2078" i="2"/>
  <c r="F2078" i="2"/>
  <c r="F2094" i="2"/>
  <c r="J2094" i="2"/>
  <c r="J2110" i="2"/>
  <c r="F2110" i="2"/>
  <c r="J2126" i="2"/>
  <c r="F2126" i="2"/>
  <c r="J2142" i="2"/>
  <c r="F2142" i="2"/>
  <c r="F2158" i="2"/>
  <c r="J2158" i="2"/>
  <c r="J2174" i="2"/>
  <c r="F2174" i="2"/>
  <c r="J2190" i="2"/>
  <c r="F2190" i="2"/>
  <c r="J2206" i="2"/>
  <c r="F2206" i="2"/>
  <c r="F2222" i="2"/>
  <c r="J2222" i="2"/>
  <c r="J1495" i="2"/>
  <c r="F1495" i="2"/>
  <c r="J1621" i="2"/>
  <c r="F1621" i="2"/>
  <c r="J1749" i="2"/>
  <c r="F1749" i="2"/>
  <c r="J2053" i="2"/>
  <c r="F2053" i="2"/>
  <c r="J1445" i="2"/>
  <c r="F1445" i="2"/>
  <c r="J1637" i="2"/>
  <c r="F1637" i="2"/>
  <c r="J2051" i="2"/>
  <c r="F2051" i="2"/>
  <c r="J2147" i="2"/>
  <c r="F2147" i="2"/>
  <c r="J2163" i="2"/>
  <c r="F2163" i="2"/>
  <c r="J1395" i="2"/>
  <c r="F1395" i="2"/>
  <c r="J2055" i="2"/>
  <c r="F2055" i="2"/>
  <c r="J2063" i="2"/>
  <c r="F2063" i="2"/>
  <c r="J2079" i="2"/>
  <c r="F2079" i="2"/>
  <c r="J2088" i="2"/>
  <c r="F2088" i="2"/>
  <c r="J2095" i="2"/>
  <c r="F2095" i="2"/>
  <c r="J2112" i="2"/>
  <c r="F2112" i="2"/>
  <c r="J2120" i="2"/>
  <c r="F2120" i="2"/>
  <c r="J2160" i="2"/>
  <c r="F2160" i="2"/>
  <c r="J2175" i="2"/>
  <c r="F2175" i="2"/>
  <c r="J2183" i="2"/>
  <c r="F2183" i="2"/>
  <c r="J2199" i="2"/>
  <c r="F2199" i="2"/>
  <c r="J2223" i="2"/>
  <c r="F2223" i="2"/>
  <c r="J1767" i="2"/>
  <c r="F1767" i="2"/>
  <c r="J2091" i="2"/>
  <c r="F2091" i="2"/>
  <c r="J2107" i="2"/>
  <c r="F2107" i="2"/>
  <c r="J2115" i="2"/>
  <c r="F2115" i="2"/>
  <c r="J2131" i="2"/>
  <c r="F2131" i="2"/>
  <c r="J2155" i="2"/>
  <c r="F2155" i="2"/>
  <c r="J2187" i="2"/>
  <c r="F2187" i="2"/>
  <c r="J2196" i="2"/>
  <c r="F2196" i="2"/>
  <c r="J2220" i="2"/>
  <c r="F2220" i="2"/>
  <c r="J1701" i="2"/>
  <c r="F1701" i="2"/>
  <c r="J1509" i="2"/>
  <c r="F1509" i="2"/>
  <c r="J2139" i="2"/>
  <c r="F2139" i="2"/>
  <c r="J2179" i="2"/>
  <c r="F2179" i="2"/>
  <c r="J8" i="2"/>
  <c r="F8" i="2"/>
  <c r="J131" i="2"/>
  <c r="F131" i="2"/>
  <c r="J177" i="2"/>
  <c r="F177" i="2"/>
  <c r="J218" i="2"/>
  <c r="F218" i="2"/>
  <c r="J14" i="2"/>
  <c r="F14" i="2"/>
  <c r="J266" i="2"/>
  <c r="F266" i="2"/>
  <c r="J497" i="2"/>
  <c r="F497" i="2"/>
  <c r="J196" i="2"/>
  <c r="F196" i="2"/>
  <c r="G232" i="2"/>
  <c r="J232" i="2"/>
  <c r="F232" i="2"/>
  <c r="J336" i="2"/>
  <c r="F336" i="2"/>
  <c r="I411" i="2"/>
  <c r="J411" i="2"/>
  <c r="F411" i="2"/>
  <c r="J463" i="2"/>
  <c r="F463" i="2"/>
  <c r="I475" i="2"/>
  <c r="J475" i="2"/>
  <c r="F475" i="2"/>
  <c r="J501" i="2"/>
  <c r="F501" i="2"/>
  <c r="J547" i="2"/>
  <c r="F547" i="2"/>
  <c r="J581" i="2"/>
  <c r="F581" i="2"/>
  <c r="J651" i="2"/>
  <c r="F651" i="2"/>
  <c r="J687" i="2"/>
  <c r="F687" i="2"/>
  <c r="J730" i="2"/>
  <c r="F730" i="2"/>
  <c r="J750" i="2"/>
  <c r="F750" i="2"/>
  <c r="J59" i="2"/>
  <c r="F59" i="2"/>
  <c r="J185" i="2"/>
  <c r="F185" i="2"/>
  <c r="J276" i="2"/>
  <c r="F276" i="2"/>
  <c r="J325" i="2"/>
  <c r="F325" i="2"/>
  <c r="J483" i="2"/>
  <c r="F483" i="2"/>
  <c r="J347" i="2"/>
  <c r="F347" i="2"/>
  <c r="J451" i="2"/>
  <c r="F451" i="2"/>
  <c r="J472" i="2"/>
  <c r="F472" i="2"/>
  <c r="J513" i="2"/>
  <c r="F513" i="2"/>
  <c r="J654" i="2"/>
  <c r="F654" i="2"/>
  <c r="J180" i="2"/>
  <c r="F180" i="2"/>
  <c r="J188" i="2"/>
  <c r="F188" i="2"/>
  <c r="J527" i="2"/>
  <c r="F527" i="2"/>
  <c r="J583" i="2"/>
  <c r="F583" i="2"/>
  <c r="J607" i="2"/>
  <c r="F607" i="2"/>
  <c r="G18" i="2"/>
  <c r="J18" i="2"/>
  <c r="F18" i="2"/>
  <c r="O270" i="2"/>
  <c r="J270" i="2"/>
  <c r="F270" i="2"/>
  <c r="J290" i="2"/>
  <c r="F290" i="2"/>
  <c r="J335" i="2"/>
  <c r="F335" i="2"/>
  <c r="J535" i="2"/>
  <c r="F535" i="2"/>
  <c r="J40" i="2"/>
  <c r="F40" i="2"/>
  <c r="J38" i="2"/>
  <c r="F38" i="2"/>
  <c r="J73" i="2"/>
  <c r="F73" i="2"/>
  <c r="J46" i="2"/>
  <c r="F46" i="2"/>
  <c r="J63" i="2"/>
  <c r="F63" i="2"/>
  <c r="J65" i="2"/>
  <c r="F65" i="2"/>
  <c r="J96" i="2"/>
  <c r="F96" i="2"/>
  <c r="J112" i="2"/>
  <c r="F112" i="2"/>
  <c r="J170" i="2"/>
  <c r="F170" i="2"/>
  <c r="J186" i="2"/>
  <c r="F186" i="2"/>
  <c r="J93" i="2"/>
  <c r="F93" i="2"/>
  <c r="J125" i="2"/>
  <c r="F125" i="2"/>
  <c r="J141" i="2"/>
  <c r="F141" i="2"/>
  <c r="J157" i="2"/>
  <c r="F157" i="2"/>
  <c r="J108" i="2"/>
  <c r="F108" i="2"/>
  <c r="J122" i="2"/>
  <c r="F122" i="2"/>
  <c r="J138" i="2"/>
  <c r="F138" i="2"/>
  <c r="J154" i="2"/>
  <c r="F154" i="2"/>
  <c r="J111" i="2"/>
  <c r="F111" i="2"/>
  <c r="J102" i="2"/>
  <c r="F102" i="2"/>
  <c r="J235" i="2"/>
  <c r="F235" i="2"/>
  <c r="J243" i="2"/>
  <c r="F243" i="2"/>
  <c r="J255" i="2"/>
  <c r="F255" i="2"/>
  <c r="J279" i="2"/>
  <c r="F279" i="2"/>
  <c r="J237" i="2"/>
  <c r="F237" i="2"/>
  <c r="J241" i="2"/>
  <c r="F241" i="2"/>
  <c r="J295" i="2"/>
  <c r="F295" i="2"/>
  <c r="J350" i="2"/>
  <c r="F350" i="2"/>
  <c r="J291" i="2"/>
  <c r="F291" i="2"/>
  <c r="J470" i="2"/>
  <c r="F470" i="2"/>
  <c r="J502" i="2"/>
  <c r="F502" i="2"/>
  <c r="J518" i="2"/>
  <c r="F518" i="2"/>
  <c r="J285" i="2"/>
  <c r="F285" i="2"/>
  <c r="J442" i="2"/>
  <c r="F442" i="2"/>
  <c r="J544" i="2"/>
  <c r="F544" i="2"/>
  <c r="J580" i="2"/>
  <c r="F580" i="2"/>
  <c r="J612" i="2"/>
  <c r="F612" i="2"/>
  <c r="J616" i="2"/>
  <c r="F616" i="2"/>
  <c r="J620" i="2"/>
  <c r="F620" i="2"/>
  <c r="J632" i="2"/>
  <c r="F632" i="2"/>
  <c r="J530" i="2"/>
  <c r="F530" i="2"/>
  <c r="J546" i="2"/>
  <c r="F546" i="2"/>
  <c r="J690" i="2"/>
  <c r="F690" i="2"/>
  <c r="J704" i="2"/>
  <c r="F704" i="2"/>
  <c r="J720" i="2"/>
  <c r="F720" i="2"/>
  <c r="J736" i="2"/>
  <c r="F736" i="2"/>
  <c r="J534" i="2"/>
  <c r="F534" i="2"/>
  <c r="J662" i="2"/>
  <c r="F662" i="2"/>
  <c r="J710" i="2"/>
  <c r="F710" i="2"/>
  <c r="J740" i="2"/>
  <c r="F740" i="2"/>
  <c r="J820" i="2"/>
  <c r="F820" i="2"/>
  <c r="J824" i="2"/>
  <c r="F824" i="2"/>
  <c r="J864" i="2"/>
  <c r="F864" i="2"/>
  <c r="J586" i="2"/>
  <c r="F586" i="2"/>
  <c r="J680" i="2"/>
  <c r="F680" i="2"/>
  <c r="J1061" i="2"/>
  <c r="F1061" i="2"/>
  <c r="J1015" i="2"/>
  <c r="F1015" i="2"/>
  <c r="J1019" i="2"/>
  <c r="F1019" i="2"/>
  <c r="J1211" i="2"/>
  <c r="F1211" i="2"/>
  <c r="J1393" i="2"/>
  <c r="F1393" i="2"/>
  <c r="J1409" i="2"/>
  <c r="F1409" i="2"/>
  <c r="J642" i="2"/>
  <c r="F642" i="2"/>
  <c r="J810" i="2"/>
  <c r="F810" i="2"/>
  <c r="J896" i="2"/>
  <c r="F896" i="2"/>
  <c r="J920" i="2"/>
  <c r="F920" i="2"/>
  <c r="J952" i="2"/>
  <c r="F952" i="2"/>
  <c r="J976" i="2"/>
  <c r="F976" i="2"/>
  <c r="J1215" i="2"/>
  <c r="F1215" i="2"/>
  <c r="J1075" i="2"/>
  <c r="F1075" i="2"/>
  <c r="J1443" i="2"/>
  <c r="F1443" i="2"/>
  <c r="J1555" i="2"/>
  <c r="F1555" i="2"/>
  <c r="J1585" i="2"/>
  <c r="F1585" i="2"/>
  <c r="J1603" i="2"/>
  <c r="F1603" i="2"/>
  <c r="J1635" i="2"/>
  <c r="F1635" i="2"/>
  <c r="J1683" i="2"/>
  <c r="F1683" i="2"/>
  <c r="J1699" i="2"/>
  <c r="F1699" i="2"/>
  <c r="J1763" i="2"/>
  <c r="F1763" i="2"/>
  <c r="J1789" i="2"/>
  <c r="F1789" i="2"/>
  <c r="J1805" i="2"/>
  <c r="F1805" i="2"/>
  <c r="J1837" i="2"/>
  <c r="F1837" i="2"/>
  <c r="J1877" i="2"/>
  <c r="F1877" i="2"/>
  <c r="J21" i="2"/>
  <c r="F21" i="2"/>
  <c r="J48" i="2"/>
  <c r="F48" i="2"/>
  <c r="J69" i="2"/>
  <c r="F69" i="2"/>
  <c r="J81" i="2"/>
  <c r="F81" i="2"/>
  <c r="J99" i="2"/>
  <c r="F99" i="2"/>
  <c r="J115" i="2"/>
  <c r="F115" i="2"/>
  <c r="J133" i="2"/>
  <c r="F133" i="2"/>
  <c r="J149" i="2"/>
  <c r="F149" i="2"/>
  <c r="J100" i="2"/>
  <c r="F100" i="2"/>
  <c r="J116" i="2"/>
  <c r="F116" i="2"/>
  <c r="J130" i="2"/>
  <c r="F130" i="2"/>
  <c r="J146" i="2"/>
  <c r="F146" i="2"/>
  <c r="J95" i="2"/>
  <c r="F95" i="2"/>
  <c r="J227" i="2"/>
  <c r="F227" i="2"/>
  <c r="J247" i="2"/>
  <c r="F247" i="2"/>
  <c r="J263" i="2"/>
  <c r="F263" i="2"/>
  <c r="J271" i="2"/>
  <c r="F271" i="2"/>
  <c r="J209" i="2"/>
  <c r="F209" i="2"/>
  <c r="J297" i="2"/>
  <c r="F297" i="2"/>
  <c r="J302" i="2"/>
  <c r="F302" i="2"/>
  <c r="J318" i="2"/>
  <c r="F318" i="2"/>
  <c r="J342" i="2"/>
  <c r="F342" i="2"/>
  <c r="J358" i="2"/>
  <c r="F358" i="2"/>
  <c r="J293" i="2"/>
  <c r="F293" i="2"/>
  <c r="J289" i="2"/>
  <c r="F289" i="2"/>
  <c r="J446" i="2"/>
  <c r="F446" i="2"/>
  <c r="J462" i="2"/>
  <c r="F462" i="2"/>
  <c r="J478" i="2"/>
  <c r="F478" i="2"/>
  <c r="J494" i="2"/>
  <c r="F494" i="2"/>
  <c r="F510" i="2"/>
  <c r="J510" i="2"/>
  <c r="J526" i="2"/>
  <c r="F526" i="2"/>
  <c r="J416" i="2"/>
  <c r="F416" i="2"/>
  <c r="J406" i="2"/>
  <c r="F406" i="2"/>
  <c r="J394" i="2"/>
  <c r="F394" i="2"/>
  <c r="J426" i="2"/>
  <c r="F426" i="2"/>
  <c r="J532" i="2"/>
  <c r="F532" i="2"/>
  <c r="J548" i="2"/>
  <c r="F548" i="2"/>
  <c r="J552" i="2"/>
  <c r="F552" i="2"/>
  <c r="J556" i="2"/>
  <c r="F556" i="2"/>
  <c r="J560" i="2"/>
  <c r="F560" i="2"/>
  <c r="J564" i="2"/>
  <c r="F564" i="2"/>
  <c r="J568" i="2"/>
  <c r="F568" i="2"/>
  <c r="J572" i="2"/>
  <c r="F572" i="2"/>
  <c r="J576" i="2"/>
  <c r="F576" i="2"/>
  <c r="J600" i="2"/>
  <c r="F600" i="2"/>
  <c r="J604" i="2"/>
  <c r="F604" i="2"/>
  <c r="J624" i="2"/>
  <c r="F624" i="2"/>
  <c r="J628" i="2"/>
  <c r="F628" i="2"/>
  <c r="J656" i="2"/>
  <c r="F656" i="2"/>
  <c r="J672" i="2"/>
  <c r="F672" i="2"/>
  <c r="J754" i="2"/>
  <c r="F754" i="2"/>
  <c r="J770" i="2"/>
  <c r="F770" i="2"/>
  <c r="J786" i="2"/>
  <c r="F786" i="2"/>
  <c r="J800" i="2"/>
  <c r="F800" i="2"/>
  <c r="J582" i="2"/>
  <c r="F582" i="2"/>
  <c r="J598" i="2"/>
  <c r="F598" i="2"/>
  <c r="J630" i="2"/>
  <c r="F630" i="2"/>
  <c r="J726" i="2"/>
  <c r="F726" i="2"/>
  <c r="J772" i="2"/>
  <c r="F772" i="2"/>
  <c r="J790" i="2"/>
  <c r="F790" i="2"/>
  <c r="J816" i="2"/>
  <c r="F816" i="2"/>
  <c r="J828" i="2"/>
  <c r="F828" i="2"/>
  <c r="J832" i="2"/>
  <c r="F832" i="2"/>
  <c r="J836" i="2"/>
  <c r="F836" i="2"/>
  <c r="J402" i="2"/>
  <c r="F402" i="2"/>
  <c r="J538" i="2"/>
  <c r="F538" i="2"/>
  <c r="J554" i="2"/>
  <c r="F554" i="2"/>
  <c r="J602" i="2"/>
  <c r="F602" i="2"/>
  <c r="J618" i="2"/>
  <c r="F618" i="2"/>
  <c r="J664" i="2"/>
  <c r="F664" i="2"/>
  <c r="J574" i="2"/>
  <c r="F574" i="2"/>
  <c r="J606" i="2"/>
  <c r="F606" i="2"/>
  <c r="J645" i="2"/>
  <c r="F645" i="2"/>
  <c r="J700" i="2"/>
  <c r="F700" i="2"/>
  <c r="J814" i="2"/>
  <c r="F814" i="2"/>
  <c r="J890" i="2"/>
  <c r="F890" i="2"/>
  <c r="J906" i="2"/>
  <c r="F906" i="2"/>
  <c r="J930" i="2"/>
  <c r="F930" i="2"/>
  <c r="J946" i="2"/>
  <c r="F946" i="2"/>
  <c r="J954" i="2"/>
  <c r="F954" i="2"/>
  <c r="J970" i="2"/>
  <c r="F970" i="2"/>
  <c r="J640" i="2"/>
  <c r="F640" i="2"/>
  <c r="J648" i="2"/>
  <c r="F648" i="2"/>
  <c r="J780" i="2"/>
  <c r="F780" i="2"/>
  <c r="J868" i="2"/>
  <c r="F868" i="2"/>
  <c r="J940" i="2"/>
  <c r="F940" i="2"/>
  <c r="J956" i="2"/>
  <c r="F956" i="2"/>
  <c r="J964" i="2"/>
  <c r="F964" i="2"/>
  <c r="J996" i="2"/>
  <c r="F996" i="2"/>
  <c r="J1029" i="2"/>
  <c r="F1029" i="2"/>
  <c r="J1033" i="2"/>
  <c r="F1033" i="2"/>
  <c r="J1037" i="2"/>
  <c r="F1037" i="2"/>
  <c r="J1121" i="2"/>
  <c r="F1121" i="2"/>
  <c r="J1205" i="2"/>
  <c r="F1205" i="2"/>
  <c r="J1213" i="2"/>
  <c r="F1213" i="2"/>
  <c r="J1217" i="2"/>
  <c r="F1217" i="2"/>
  <c r="J1221" i="2"/>
  <c r="F1221" i="2"/>
  <c r="J1237" i="2"/>
  <c r="F1237" i="2"/>
  <c r="J1249" i="2"/>
  <c r="F1249" i="2"/>
  <c r="J1253" i="2"/>
  <c r="F1253" i="2"/>
  <c r="J1257" i="2"/>
  <c r="F1257" i="2"/>
  <c r="J1285" i="2"/>
  <c r="F1285" i="2"/>
  <c r="J1293" i="2"/>
  <c r="F1293" i="2"/>
  <c r="J1297" i="2"/>
  <c r="F1297" i="2"/>
  <c r="J418" i="2"/>
  <c r="F418" i="2"/>
  <c r="J796" i="2"/>
  <c r="F796" i="2"/>
  <c r="J878" i="2"/>
  <c r="F878" i="2"/>
  <c r="J926" i="2"/>
  <c r="F926" i="2"/>
  <c r="J950" i="2"/>
  <c r="F950" i="2"/>
  <c r="J958" i="2"/>
  <c r="F958" i="2"/>
  <c r="J990" i="2"/>
  <c r="F990" i="2"/>
  <c r="J998" i="2"/>
  <c r="F998" i="2"/>
  <c r="J1147" i="2"/>
  <c r="F1147" i="2"/>
  <c r="J1163" i="2"/>
  <c r="F1163" i="2"/>
  <c r="J1179" i="2"/>
  <c r="F1179" i="2"/>
  <c r="J1195" i="2"/>
  <c r="F1195" i="2"/>
  <c r="J1275" i="2"/>
  <c r="F1275" i="2"/>
  <c r="J1329" i="2"/>
  <c r="F1329" i="2"/>
  <c r="J1345" i="2"/>
  <c r="F1345" i="2"/>
  <c r="J1353" i="2"/>
  <c r="F1353" i="2"/>
  <c r="J1373" i="2"/>
  <c r="F1373" i="2"/>
  <c r="J1385" i="2"/>
  <c r="F1385" i="2"/>
  <c r="J1401" i="2"/>
  <c r="F1401" i="2"/>
  <c r="J1417" i="2"/>
  <c r="F1417" i="2"/>
  <c r="J650" i="2"/>
  <c r="F650" i="2"/>
  <c r="J826" i="2"/>
  <c r="F826" i="2"/>
  <c r="J858" i="2"/>
  <c r="F858" i="2"/>
  <c r="J912" i="2"/>
  <c r="F912" i="2"/>
  <c r="F936" i="2"/>
  <c r="J936" i="2"/>
  <c r="F968" i="2"/>
  <c r="J968" i="2"/>
  <c r="J1055" i="2"/>
  <c r="F1055" i="2"/>
  <c r="J1071" i="2"/>
  <c r="F1071" i="2"/>
  <c r="J1231" i="2"/>
  <c r="F1231" i="2"/>
  <c r="J1279" i="2"/>
  <c r="F1279" i="2"/>
  <c r="J1059" i="2"/>
  <c r="F1059" i="2"/>
  <c r="J1107" i="2"/>
  <c r="F1107" i="2"/>
  <c r="J1123" i="2"/>
  <c r="F1123" i="2"/>
  <c r="J1171" i="2"/>
  <c r="F1171" i="2"/>
  <c r="J1187" i="2"/>
  <c r="F1187" i="2"/>
  <c r="J1203" i="2"/>
  <c r="F1203" i="2"/>
  <c r="J1283" i="2"/>
  <c r="F1283" i="2"/>
  <c r="F1319" i="2"/>
  <c r="J1319" i="2"/>
  <c r="J1339" i="2"/>
  <c r="F1339" i="2"/>
  <c r="J1359" i="2"/>
  <c r="F1359" i="2"/>
  <c r="J1371" i="2"/>
  <c r="F1371" i="2"/>
  <c r="J1375" i="2"/>
  <c r="F1375" i="2"/>
  <c r="J1379" i="2"/>
  <c r="F1379" i="2"/>
  <c r="J1047" i="2"/>
  <c r="F1047" i="2"/>
  <c r="J1111" i="2"/>
  <c r="F1111" i="2"/>
  <c r="J1175" i="2"/>
  <c r="F1175" i="2"/>
  <c r="J1239" i="2"/>
  <c r="F1239" i="2"/>
  <c r="J1425" i="2"/>
  <c r="F1425" i="2"/>
  <c r="J1441" i="2"/>
  <c r="F1441" i="2"/>
  <c r="J1553" i="2"/>
  <c r="F1553" i="2"/>
  <c r="J1617" i="2"/>
  <c r="F1617" i="2"/>
  <c r="J1651" i="2"/>
  <c r="F1651" i="2"/>
  <c r="J1681" i="2"/>
  <c r="F1681" i="2"/>
  <c r="J1697" i="2"/>
  <c r="F1697" i="2"/>
  <c r="J1715" i="2"/>
  <c r="F1715" i="2"/>
  <c r="J1779" i="2"/>
  <c r="F1779" i="2"/>
  <c r="J1797" i="2"/>
  <c r="F1797" i="2"/>
  <c r="J1813" i="2"/>
  <c r="F1813" i="2"/>
  <c r="J1829" i="2"/>
  <c r="F1829" i="2"/>
  <c r="J1845" i="2"/>
  <c r="F1845" i="2"/>
  <c r="J1861" i="2"/>
  <c r="F1861" i="2"/>
  <c r="J1885" i="2"/>
  <c r="F1885" i="2"/>
  <c r="J1893" i="2"/>
  <c r="F1893" i="2"/>
  <c r="J1901" i="2"/>
  <c r="F1901" i="2"/>
  <c r="J1929" i="2"/>
  <c r="F1929" i="2"/>
  <c r="J1949" i="2"/>
  <c r="F1949" i="2"/>
  <c r="J1965" i="2"/>
  <c r="F1965" i="2"/>
  <c r="J1981" i="2"/>
  <c r="F1981" i="2"/>
  <c r="J1997" i="2"/>
  <c r="F1997" i="2"/>
  <c r="J2013" i="2"/>
  <c r="F2013" i="2"/>
  <c r="J1423" i="2"/>
  <c r="F1423" i="2"/>
  <c r="J1453" i="2"/>
  <c r="F1453" i="2"/>
  <c r="J1485" i="2"/>
  <c r="F1485" i="2"/>
  <c r="J1503" i="2"/>
  <c r="F1503" i="2"/>
  <c r="J1517" i="2"/>
  <c r="F1517" i="2"/>
  <c r="J1533" i="2"/>
  <c r="F1533" i="2"/>
  <c r="J1567" i="2"/>
  <c r="F1567" i="2"/>
  <c r="J1581" i="2"/>
  <c r="F1581" i="2"/>
  <c r="J1599" i="2"/>
  <c r="F1599" i="2"/>
  <c r="J1631" i="2"/>
  <c r="F1631" i="2"/>
  <c r="J1645" i="2"/>
  <c r="F1645" i="2"/>
  <c r="J1711" i="2"/>
  <c r="F1711" i="2"/>
  <c r="J1725" i="2"/>
  <c r="F1725" i="2"/>
  <c r="J1741" i="2"/>
  <c r="F1741" i="2"/>
  <c r="J1759" i="2"/>
  <c r="F1759" i="2"/>
  <c r="F1031" i="2"/>
  <c r="J1031" i="2"/>
  <c r="F1095" i="2"/>
  <c r="J1095" i="2"/>
  <c r="F1159" i="2"/>
  <c r="J1159" i="2"/>
  <c r="F1223" i="2"/>
  <c r="J1223" i="2"/>
  <c r="F1287" i="2"/>
  <c r="J1287" i="2"/>
  <c r="J1465" i="2"/>
  <c r="F1465" i="2"/>
  <c r="J1483" i="2"/>
  <c r="F1483" i="2"/>
  <c r="J1531" i="2"/>
  <c r="F1531" i="2"/>
  <c r="J1609" i="2"/>
  <c r="F1609" i="2"/>
  <c r="J1659" i="2"/>
  <c r="F1659" i="2"/>
  <c r="J1691" i="2"/>
  <c r="F1691" i="2"/>
  <c r="J1705" i="2"/>
  <c r="F1705" i="2"/>
  <c r="J1771" i="2"/>
  <c r="F1771" i="2"/>
  <c r="J1795" i="2"/>
  <c r="F1795" i="2"/>
  <c r="J1811" i="2"/>
  <c r="F1811" i="2"/>
  <c r="J1827" i="2"/>
  <c r="F1827" i="2"/>
  <c r="J1843" i="2"/>
  <c r="F1843" i="2"/>
  <c r="J1859" i="2"/>
  <c r="F1859" i="2"/>
  <c r="J1903" i="2"/>
  <c r="F1903" i="2"/>
  <c r="J1935" i="2"/>
  <c r="F1935" i="2"/>
  <c r="J1463" i="2"/>
  <c r="F1463" i="2"/>
  <c r="J1525" i="2"/>
  <c r="F1525" i="2"/>
  <c r="J1653" i="2"/>
  <c r="F1653" i="2"/>
  <c r="J1719" i="2"/>
  <c r="F1719" i="2"/>
  <c r="J1781" i="2"/>
  <c r="F1781" i="2"/>
  <c r="J1947" i="2"/>
  <c r="F1947" i="2"/>
  <c r="J1955" i="2"/>
  <c r="F1955" i="2"/>
  <c r="J1963" i="2"/>
  <c r="F1963" i="2"/>
  <c r="J1971" i="2"/>
  <c r="F1971" i="2"/>
  <c r="J1979" i="2"/>
  <c r="F1979" i="2"/>
  <c r="J1987" i="2"/>
  <c r="F1987" i="2"/>
  <c r="J1995" i="2"/>
  <c r="F1995" i="2"/>
  <c r="J2003" i="2"/>
  <c r="F2003" i="2"/>
  <c r="F2011" i="2"/>
  <c r="J2011" i="2"/>
  <c r="J2019" i="2"/>
  <c r="F2019" i="2"/>
  <c r="J2029" i="2"/>
  <c r="F2029" i="2"/>
  <c r="J2047" i="2"/>
  <c r="F2047" i="2"/>
  <c r="J1477" i="2"/>
  <c r="F1477" i="2"/>
  <c r="F1543" i="2"/>
  <c r="J1543" i="2"/>
  <c r="J1605" i="2"/>
  <c r="F1605" i="2"/>
  <c r="J1733" i="2"/>
  <c r="F1733" i="2"/>
  <c r="J2043" i="2"/>
  <c r="F2043" i="2"/>
  <c r="J2066" i="2"/>
  <c r="F2066" i="2"/>
  <c r="J2082" i="2"/>
  <c r="F2082" i="2"/>
  <c r="J2098" i="2"/>
  <c r="F2098" i="2"/>
  <c r="J2114" i="2"/>
  <c r="F2114" i="2"/>
  <c r="J2130" i="2"/>
  <c r="F2130" i="2"/>
  <c r="J2146" i="2"/>
  <c r="F2146" i="2"/>
  <c r="J2162" i="2"/>
  <c r="F2162" i="2"/>
  <c r="J2178" i="2"/>
  <c r="F2178" i="2"/>
  <c r="J2194" i="2"/>
  <c r="F2194" i="2"/>
  <c r="J2210" i="2"/>
  <c r="F2210" i="2"/>
  <c r="J1431" i="2"/>
  <c r="F1431" i="2"/>
  <c r="J1559" i="2"/>
  <c r="F1559" i="2"/>
  <c r="J1685" i="2"/>
  <c r="F1685" i="2"/>
  <c r="J2039" i="2"/>
  <c r="F2039" i="2"/>
  <c r="J2132" i="2"/>
  <c r="F2132" i="2"/>
  <c r="J2035" i="2"/>
  <c r="F2035" i="2"/>
  <c r="J2071" i="2"/>
  <c r="F2071" i="2"/>
  <c r="J2104" i="2"/>
  <c r="F2104" i="2"/>
  <c r="J2127" i="2"/>
  <c r="F2127" i="2"/>
  <c r="J2135" i="2"/>
  <c r="F2135" i="2"/>
  <c r="J2143" i="2"/>
  <c r="F2143" i="2"/>
  <c r="J2151" i="2"/>
  <c r="F2151" i="2"/>
  <c r="J2168" i="2"/>
  <c r="F2168" i="2"/>
  <c r="J2192" i="2"/>
  <c r="F2192" i="2"/>
  <c r="J2208" i="2"/>
  <c r="F2208" i="2"/>
  <c r="J2216" i="2"/>
  <c r="F2216" i="2"/>
  <c r="J2060" i="2"/>
  <c r="F2060" i="2"/>
  <c r="J2075" i="2"/>
  <c r="F2075" i="2"/>
  <c r="J2083" i="2"/>
  <c r="F2083" i="2"/>
  <c r="J2204" i="2"/>
  <c r="F2204" i="2"/>
  <c r="J1407" i="2"/>
  <c r="F1407" i="2"/>
  <c r="J1573" i="2"/>
  <c r="F1573" i="2"/>
  <c r="J2059" i="2"/>
  <c r="F2059" i="2"/>
  <c r="J2068" i="2"/>
  <c r="F2068" i="2"/>
  <c r="J2100" i="2"/>
  <c r="F2100" i="2"/>
  <c r="J2212" i="2"/>
  <c r="F2212" i="2"/>
  <c r="J42" i="2"/>
  <c r="F42" i="2"/>
  <c r="J143" i="2"/>
  <c r="F143" i="2"/>
  <c r="J193" i="2"/>
  <c r="F193" i="2"/>
  <c r="J226" i="2"/>
  <c r="F226" i="2"/>
  <c r="J55" i="2"/>
  <c r="F55" i="2"/>
  <c r="J454" i="2"/>
  <c r="F454" i="2"/>
  <c r="J678" i="2"/>
  <c r="F678" i="2"/>
  <c r="J758" i="2"/>
  <c r="F758" i="2"/>
  <c r="J590" i="2"/>
  <c r="F590" i="2"/>
  <c r="J892" i="2"/>
  <c r="F892" i="2"/>
  <c r="J1045" i="2"/>
  <c r="F1045" i="2"/>
  <c r="J1053" i="2"/>
  <c r="F1053" i="2"/>
  <c r="J1065" i="2"/>
  <c r="F1065" i="2"/>
  <c r="J1101" i="2"/>
  <c r="F1101" i="2"/>
  <c r="J894" i="2"/>
  <c r="F894" i="2"/>
  <c r="J974" i="2"/>
  <c r="F974" i="2"/>
  <c r="F872" i="2"/>
  <c r="J872" i="2"/>
  <c r="J1291" i="2"/>
  <c r="F1291" i="2"/>
  <c r="J1315" i="2"/>
  <c r="F1315" i="2"/>
  <c r="J1322" i="2"/>
  <c r="F1322" i="2"/>
  <c r="J1337" i="2"/>
  <c r="F1337" i="2"/>
  <c r="J1381" i="2"/>
  <c r="F1381" i="2"/>
  <c r="J1103" i="2"/>
  <c r="F1103" i="2"/>
  <c r="J1119" i="2"/>
  <c r="F1119" i="2"/>
  <c r="J1135" i="2"/>
  <c r="F1135" i="2"/>
  <c r="J1151" i="2"/>
  <c r="F1151" i="2"/>
  <c r="J1331" i="2"/>
  <c r="F1331" i="2"/>
  <c r="F1351" i="2"/>
  <c r="J1351" i="2"/>
  <c r="J1367" i="2"/>
  <c r="F1367" i="2"/>
  <c r="J1143" i="2"/>
  <c r="F1143" i="2"/>
  <c r="J1271" i="2"/>
  <c r="F1271" i="2"/>
  <c r="J1427" i="2"/>
  <c r="F1427" i="2"/>
  <c r="J1489" i="2"/>
  <c r="F1489" i="2"/>
  <c r="J1507" i="2"/>
  <c r="F1507" i="2"/>
  <c r="J1523" i="2"/>
  <c r="F1523" i="2"/>
  <c r="J1619" i="2"/>
  <c r="F1619" i="2"/>
  <c r="J1667" i="2"/>
  <c r="F1667" i="2"/>
  <c r="J1745" i="2"/>
  <c r="F1745" i="2"/>
  <c r="J1821" i="2"/>
  <c r="F1821" i="2"/>
  <c r="J1853" i="2"/>
  <c r="F1853" i="2"/>
  <c r="J1869" i="2"/>
  <c r="F1869" i="2"/>
  <c r="J7" i="2"/>
  <c r="F7" i="2"/>
  <c r="J11" i="2"/>
  <c r="F11" i="2"/>
  <c r="J56" i="2"/>
  <c r="F56" i="2"/>
  <c r="J34" i="2"/>
  <c r="F34" i="2"/>
  <c r="J36" i="2"/>
  <c r="F36" i="2"/>
  <c r="J64" i="2"/>
  <c r="F64" i="2"/>
  <c r="J104" i="2"/>
  <c r="F104" i="2"/>
  <c r="J162" i="2"/>
  <c r="F162" i="2"/>
  <c r="J178" i="2"/>
  <c r="F178" i="2"/>
  <c r="J194" i="2"/>
  <c r="F194" i="2"/>
  <c r="J25" i="2"/>
  <c r="F25" i="2"/>
  <c r="J19" i="2"/>
  <c r="F19" i="2"/>
  <c r="J27" i="2"/>
  <c r="F27" i="2"/>
  <c r="J52" i="2"/>
  <c r="F52" i="2"/>
  <c r="J85" i="2"/>
  <c r="F85" i="2"/>
  <c r="J61" i="2"/>
  <c r="F61" i="2"/>
  <c r="J71" i="2"/>
  <c r="F71" i="2"/>
  <c r="J79" i="2"/>
  <c r="F79" i="2"/>
  <c r="J87" i="2"/>
  <c r="F87" i="2"/>
  <c r="J105" i="2"/>
  <c r="F105" i="2"/>
  <c r="J118" i="2"/>
  <c r="F118" i="2"/>
  <c r="J166" i="2"/>
  <c r="F166" i="2"/>
  <c r="J182" i="2"/>
  <c r="F182" i="2"/>
  <c r="J198" i="2"/>
  <c r="F198" i="2"/>
  <c r="J106" i="2"/>
  <c r="F106" i="2"/>
  <c r="J121" i="2"/>
  <c r="F121" i="2"/>
  <c r="J137" i="2"/>
  <c r="F137" i="2"/>
  <c r="J153" i="2"/>
  <c r="F153" i="2"/>
  <c r="J101" i="2"/>
  <c r="F101" i="2"/>
  <c r="J117" i="2"/>
  <c r="F117" i="2"/>
  <c r="J134" i="2"/>
  <c r="F134" i="2"/>
  <c r="J150" i="2"/>
  <c r="F150" i="2"/>
  <c r="J207" i="2"/>
  <c r="F207" i="2"/>
  <c r="J110" i="2"/>
  <c r="F110" i="2"/>
  <c r="J223" i="2"/>
  <c r="F223" i="2"/>
  <c r="J259" i="2"/>
  <c r="F259" i="2"/>
  <c r="J267" i="2"/>
  <c r="F267" i="2"/>
  <c r="J275" i="2"/>
  <c r="F275" i="2"/>
  <c r="J213" i="2"/>
  <c r="F213" i="2"/>
  <c r="J217" i="2"/>
  <c r="F217" i="2"/>
  <c r="J221" i="2"/>
  <c r="F221" i="2"/>
  <c r="J225" i="2"/>
  <c r="F225" i="2"/>
  <c r="J229" i="2"/>
  <c r="F229" i="2"/>
  <c r="J233" i="2"/>
  <c r="F233" i="2"/>
  <c r="J265" i="2"/>
  <c r="F265" i="2"/>
  <c r="J306" i="2"/>
  <c r="F306" i="2"/>
  <c r="J322" i="2"/>
  <c r="F322" i="2"/>
  <c r="J330" i="2"/>
  <c r="F330" i="2"/>
  <c r="J346" i="2"/>
  <c r="F346" i="2"/>
  <c r="J362" i="2"/>
  <c r="F362" i="2"/>
  <c r="J273" i="2"/>
  <c r="F273" i="2"/>
  <c r="J300" i="2"/>
  <c r="F300" i="2"/>
  <c r="J283" i="2"/>
  <c r="F283" i="2"/>
  <c r="J309" i="2"/>
  <c r="F309" i="2"/>
  <c r="J450" i="2"/>
  <c r="F450" i="2"/>
  <c r="J466" i="2"/>
  <c r="F466" i="2"/>
  <c r="J482" i="2"/>
  <c r="F482" i="2"/>
  <c r="J498" i="2"/>
  <c r="F498" i="2"/>
  <c r="J514" i="2"/>
  <c r="F514" i="2"/>
  <c r="J400" i="2"/>
  <c r="F400" i="2"/>
  <c r="J420" i="2"/>
  <c r="F420" i="2"/>
  <c r="J424" i="2"/>
  <c r="F424" i="2"/>
  <c r="J440" i="2"/>
  <c r="F440" i="2"/>
  <c r="J313" i="2"/>
  <c r="F313" i="2"/>
  <c r="J374" i="2"/>
  <c r="F374" i="2"/>
  <c r="J390" i="2"/>
  <c r="F390" i="2"/>
  <c r="J378" i="2"/>
  <c r="F378" i="2"/>
  <c r="J410" i="2"/>
  <c r="F410" i="2"/>
  <c r="J528" i="2"/>
  <c r="F528" i="2"/>
  <c r="J608" i="2"/>
  <c r="F608" i="2"/>
  <c r="J382" i="2"/>
  <c r="F382" i="2"/>
  <c r="J430" i="2"/>
  <c r="F430" i="2"/>
  <c r="J370" i="2"/>
  <c r="F370" i="2"/>
  <c r="J578" i="2"/>
  <c r="F578" i="2"/>
  <c r="J594" i="2"/>
  <c r="F594" i="2"/>
  <c r="J610" i="2"/>
  <c r="F610" i="2"/>
  <c r="J626" i="2"/>
  <c r="F626" i="2"/>
  <c r="J658" i="2"/>
  <c r="F658" i="2"/>
  <c r="J674" i="2"/>
  <c r="F674" i="2"/>
  <c r="J688" i="2"/>
  <c r="F688" i="2"/>
  <c r="J1010" i="2"/>
  <c r="F1010" i="2"/>
  <c r="J386" i="2"/>
  <c r="F386" i="2"/>
  <c r="J550" i="2"/>
  <c r="F550" i="2"/>
  <c r="J566" i="2"/>
  <c r="F566" i="2"/>
  <c r="J660" i="2"/>
  <c r="F660" i="2"/>
  <c r="J676" i="2"/>
  <c r="F676" i="2"/>
  <c r="J692" i="2"/>
  <c r="F692" i="2"/>
  <c r="J708" i="2"/>
  <c r="F708" i="2"/>
  <c r="J756" i="2"/>
  <c r="F756" i="2"/>
  <c r="J774" i="2"/>
  <c r="F774" i="2"/>
  <c r="J804" i="2"/>
  <c r="F804" i="2"/>
  <c r="J812" i="2"/>
  <c r="F812" i="2"/>
  <c r="F840" i="2"/>
  <c r="J840" i="2"/>
  <c r="J844" i="2"/>
  <c r="F844" i="2"/>
  <c r="J696" i="2"/>
  <c r="F696" i="2"/>
  <c r="J728" i="2"/>
  <c r="F728" i="2"/>
  <c r="F744" i="2"/>
  <c r="J744" i="2"/>
  <c r="J792" i="2"/>
  <c r="F792" i="2"/>
  <c r="J649" i="2"/>
  <c r="F649" i="2"/>
  <c r="J862" i="2"/>
  <c r="F862" i="2"/>
  <c r="J898" i="2"/>
  <c r="F898" i="2"/>
  <c r="J914" i="2"/>
  <c r="F914" i="2"/>
  <c r="J962" i="2"/>
  <c r="F962" i="2"/>
  <c r="J978" i="2"/>
  <c r="F978" i="2"/>
  <c r="J1002" i="2"/>
  <c r="F1002" i="2"/>
  <c r="J716" i="2"/>
  <c r="F716" i="2"/>
  <c r="J876" i="2"/>
  <c r="F876" i="2"/>
  <c r="J884" i="2"/>
  <c r="F884" i="2"/>
  <c r="J924" i="2"/>
  <c r="F924" i="2"/>
  <c r="J972" i="2"/>
  <c r="F972" i="2"/>
  <c r="J1004" i="2"/>
  <c r="F1004" i="2"/>
  <c r="J1013" i="2"/>
  <c r="F1013" i="2"/>
  <c r="J1073" i="2"/>
  <c r="F1073" i="2"/>
  <c r="J1085" i="2"/>
  <c r="F1085" i="2"/>
  <c r="J1089" i="2"/>
  <c r="F1089" i="2"/>
  <c r="J1093" i="2"/>
  <c r="F1093" i="2"/>
  <c r="J1105" i="2"/>
  <c r="F1105" i="2"/>
  <c r="J1109" i="2"/>
  <c r="F1109" i="2"/>
  <c r="J1113" i="2"/>
  <c r="F1113" i="2"/>
  <c r="J1125" i="2"/>
  <c r="F1125" i="2"/>
  <c r="J1129" i="2"/>
  <c r="F1129" i="2"/>
  <c r="J1133" i="2"/>
  <c r="F1133" i="2"/>
  <c r="J1137" i="2"/>
  <c r="F1137" i="2"/>
  <c r="J1141" i="2"/>
  <c r="F1141" i="2"/>
  <c r="J1145" i="2"/>
  <c r="F1145" i="2"/>
  <c r="J1149" i="2"/>
  <c r="F1149" i="2"/>
  <c r="J1153" i="2"/>
  <c r="F1153" i="2"/>
  <c r="J1157" i="2"/>
  <c r="F1157" i="2"/>
  <c r="J1161" i="2"/>
  <c r="F1161" i="2"/>
  <c r="J1165" i="2"/>
  <c r="F1165" i="2"/>
  <c r="J1169" i="2"/>
  <c r="F1169" i="2"/>
  <c r="J1173" i="2"/>
  <c r="F1173" i="2"/>
  <c r="J1177" i="2"/>
  <c r="F1177" i="2"/>
  <c r="J1201" i="2"/>
  <c r="F1201" i="2"/>
  <c r="J1225" i="2"/>
  <c r="F1225" i="2"/>
  <c r="J1233" i="2"/>
  <c r="F1233" i="2"/>
  <c r="J1241" i="2"/>
  <c r="F1241" i="2"/>
  <c r="J1245" i="2"/>
  <c r="F1245" i="2"/>
  <c r="J1261" i="2"/>
  <c r="F1261" i="2"/>
  <c r="J1289" i="2"/>
  <c r="F1289" i="2"/>
  <c r="J732" i="2"/>
  <c r="F732" i="2"/>
  <c r="J806" i="2"/>
  <c r="F806" i="2"/>
  <c r="J838" i="2"/>
  <c r="F838" i="2"/>
  <c r="J854" i="2"/>
  <c r="F854" i="2"/>
  <c r="J886" i="2"/>
  <c r="F886" i="2"/>
  <c r="J934" i="2"/>
  <c r="F934" i="2"/>
  <c r="J966" i="2"/>
  <c r="F966" i="2"/>
  <c r="J1006" i="2"/>
  <c r="F1006" i="2"/>
  <c r="J748" i="2"/>
  <c r="F748" i="2"/>
  <c r="J1067" i="2"/>
  <c r="F1067" i="2"/>
  <c r="J1083" i="2"/>
  <c r="F1083" i="2"/>
  <c r="J1099" i="2"/>
  <c r="F1099" i="2"/>
  <c r="J1115" i="2"/>
  <c r="F1115" i="2"/>
  <c r="J1131" i="2"/>
  <c r="F1131" i="2"/>
  <c r="J1227" i="2"/>
  <c r="F1227" i="2"/>
  <c r="J1243" i="2"/>
  <c r="F1243" i="2"/>
  <c r="J1259" i="2"/>
  <c r="F1259" i="2"/>
  <c r="J1307" i="2"/>
  <c r="F1307" i="2"/>
  <c r="J1333" i="2"/>
  <c r="F1333" i="2"/>
  <c r="J1361" i="2"/>
  <c r="F1361" i="2"/>
  <c r="J1405" i="2"/>
  <c r="F1405" i="2"/>
  <c r="F904" i="2"/>
  <c r="J904" i="2"/>
  <c r="J928" i="2"/>
  <c r="F928" i="2"/>
  <c r="J960" i="2"/>
  <c r="F960" i="2"/>
  <c r="J984" i="2"/>
  <c r="F984" i="2"/>
  <c r="J1027" i="2"/>
  <c r="F1027" i="2"/>
  <c r="J1039" i="2"/>
  <c r="F1039" i="2"/>
  <c r="J1167" i="2"/>
  <c r="F1167" i="2"/>
  <c r="J1183" i="2"/>
  <c r="F1183" i="2"/>
  <c r="J1263" i="2"/>
  <c r="F1263" i="2"/>
  <c r="J1309" i="2"/>
  <c r="F1309" i="2"/>
  <c r="J1317" i="2"/>
  <c r="F1317" i="2"/>
  <c r="J992" i="2"/>
  <c r="F992" i="2"/>
  <c r="J1043" i="2"/>
  <c r="F1043" i="2"/>
  <c r="J1091" i="2"/>
  <c r="F1091" i="2"/>
  <c r="J1267" i="2"/>
  <c r="F1267" i="2"/>
  <c r="J1327" i="2"/>
  <c r="F1327" i="2"/>
  <c r="J1343" i="2"/>
  <c r="F1343" i="2"/>
  <c r="J1347" i="2"/>
  <c r="F1347" i="2"/>
  <c r="J1363" i="2"/>
  <c r="F1363" i="2"/>
  <c r="J1457" i="2"/>
  <c r="F1457" i="2"/>
  <c r="J1475" i="2"/>
  <c r="F1475" i="2"/>
  <c r="J1491" i="2"/>
  <c r="F1491" i="2"/>
  <c r="J1539" i="2"/>
  <c r="F1539" i="2"/>
  <c r="J1571" i="2"/>
  <c r="F1571" i="2"/>
  <c r="J1587" i="2"/>
  <c r="F1587" i="2"/>
  <c r="J1649" i="2"/>
  <c r="F1649" i="2"/>
  <c r="J1713" i="2"/>
  <c r="F1713" i="2"/>
  <c r="J1731" i="2"/>
  <c r="F1731" i="2"/>
  <c r="J1747" i="2"/>
  <c r="F1747" i="2"/>
  <c r="J1777" i="2"/>
  <c r="F1777" i="2"/>
  <c r="J1801" i="2"/>
  <c r="F1801" i="2"/>
  <c r="J1817" i="2"/>
  <c r="F1817" i="2"/>
  <c r="J1833" i="2"/>
  <c r="F1833" i="2"/>
  <c r="J1849" i="2"/>
  <c r="F1849" i="2"/>
  <c r="J1865" i="2"/>
  <c r="F1865" i="2"/>
  <c r="J1881" i="2"/>
  <c r="F1881" i="2"/>
  <c r="J1897" i="2"/>
  <c r="F1897" i="2"/>
  <c r="J1905" i="2"/>
  <c r="F1905" i="2"/>
  <c r="J1913" i="2"/>
  <c r="F1913" i="2"/>
  <c r="J1925" i="2"/>
  <c r="F1925" i="2"/>
  <c r="J1937" i="2"/>
  <c r="F1937" i="2"/>
  <c r="J1953" i="2"/>
  <c r="F1953" i="2"/>
  <c r="J1969" i="2"/>
  <c r="F1969" i="2"/>
  <c r="J1985" i="2"/>
  <c r="F1985" i="2"/>
  <c r="J2001" i="2"/>
  <c r="F2001" i="2"/>
  <c r="J2017" i="2"/>
  <c r="F2017" i="2"/>
  <c r="J1437" i="2"/>
  <c r="F1437" i="2"/>
  <c r="J1469" i="2"/>
  <c r="F1469" i="2"/>
  <c r="J1551" i="2"/>
  <c r="F1551" i="2"/>
  <c r="J1615" i="2"/>
  <c r="F1615" i="2"/>
  <c r="J1661" i="2"/>
  <c r="F1661" i="2"/>
  <c r="J1679" i="2"/>
  <c r="F1679" i="2"/>
  <c r="J1695" i="2"/>
  <c r="F1695" i="2"/>
  <c r="J1773" i="2"/>
  <c r="F1773" i="2"/>
  <c r="J1433" i="2"/>
  <c r="F1433" i="2"/>
  <c r="J1449" i="2"/>
  <c r="F1449" i="2"/>
  <c r="J1499" i="2"/>
  <c r="F1499" i="2"/>
  <c r="J1515" i="2"/>
  <c r="F1515" i="2"/>
  <c r="J1547" i="2"/>
  <c r="F1547" i="2"/>
  <c r="J1563" i="2"/>
  <c r="F1563" i="2"/>
  <c r="J1577" i="2"/>
  <c r="F1577" i="2"/>
  <c r="J1593" i="2"/>
  <c r="F1593" i="2"/>
  <c r="J1625" i="2"/>
  <c r="F1625" i="2"/>
  <c r="J1643" i="2"/>
  <c r="F1643" i="2"/>
  <c r="J1673" i="2"/>
  <c r="F1673" i="2"/>
  <c r="J1723" i="2"/>
  <c r="F1723" i="2"/>
  <c r="J1739" i="2"/>
  <c r="F1739" i="2"/>
  <c r="J1753" i="2"/>
  <c r="F1753" i="2"/>
  <c r="J1785" i="2"/>
  <c r="F1785" i="2"/>
  <c r="J1799" i="2"/>
  <c r="F1799" i="2"/>
  <c r="J1815" i="2"/>
  <c r="F1815" i="2"/>
  <c r="J1831" i="2"/>
  <c r="F1831" i="2"/>
  <c r="J1847" i="2"/>
  <c r="F1847" i="2"/>
  <c r="J1863" i="2"/>
  <c r="F1863" i="2"/>
  <c r="J1891" i="2"/>
  <c r="F1891" i="2"/>
  <c r="J1907" i="2"/>
  <c r="F1907" i="2"/>
  <c r="J1911" i="2"/>
  <c r="F1911" i="2"/>
  <c r="J1923" i="2"/>
  <c r="F1923" i="2"/>
  <c r="J1927" i="2"/>
  <c r="F1927" i="2"/>
  <c r="J1931" i="2"/>
  <c r="F1931" i="2"/>
  <c r="J1939" i="2"/>
  <c r="F1939" i="2"/>
  <c r="J1591" i="2"/>
  <c r="F1591" i="2"/>
  <c r="J638" i="2"/>
  <c r="F638" i="2"/>
  <c r="J1023" i="2"/>
  <c r="F1023" i="2"/>
  <c r="J1323" i="2"/>
  <c r="F1323" i="2"/>
  <c r="J1419" i="2"/>
  <c r="F1419" i="2"/>
  <c r="J1669" i="2"/>
  <c r="F1669" i="2"/>
  <c r="J2027" i="2"/>
  <c r="F2027" i="2"/>
  <c r="J2070" i="2"/>
  <c r="F2070" i="2"/>
  <c r="J2086" i="2"/>
  <c r="F2086" i="2"/>
  <c r="J2102" i="2"/>
  <c r="F2102" i="2"/>
  <c r="J2118" i="2"/>
  <c r="F2118" i="2"/>
  <c r="J2134" i="2"/>
  <c r="F2134" i="2"/>
  <c r="J2150" i="2"/>
  <c r="F2150" i="2"/>
  <c r="J2166" i="2"/>
  <c r="F2166" i="2"/>
  <c r="J2182" i="2"/>
  <c r="F2182" i="2"/>
  <c r="J2198" i="2"/>
  <c r="F2198" i="2"/>
  <c r="J2214" i="2"/>
  <c r="F2214" i="2"/>
  <c r="J1493" i="2"/>
  <c r="F1493" i="2"/>
  <c r="J1623" i="2"/>
  <c r="F1623" i="2"/>
  <c r="J1751" i="2"/>
  <c r="F1751" i="2"/>
  <c r="J1399" i="2"/>
  <c r="F1399" i="2"/>
  <c r="J1765" i="2"/>
  <c r="F1765" i="2"/>
  <c r="J2033" i="2"/>
  <c r="F2033" i="2"/>
  <c r="J2140" i="2"/>
  <c r="F2140" i="2"/>
  <c r="J2171" i="2"/>
  <c r="F2171" i="2"/>
  <c r="J1411" i="2"/>
  <c r="F1411" i="2"/>
  <c r="J2056" i="2"/>
  <c r="F2056" i="2"/>
  <c r="J2064" i="2"/>
  <c r="F2064" i="2"/>
  <c r="J2080" i="2"/>
  <c r="F2080" i="2"/>
  <c r="J2087" i="2"/>
  <c r="F2087" i="2"/>
  <c r="J2096" i="2"/>
  <c r="F2096" i="2"/>
  <c r="J2111" i="2"/>
  <c r="F2111" i="2"/>
  <c r="J2119" i="2"/>
  <c r="F2119" i="2"/>
  <c r="J2159" i="2"/>
  <c r="F2159" i="2"/>
  <c r="J2176" i="2"/>
  <c r="F2176" i="2"/>
  <c r="J2184" i="2"/>
  <c r="F2184" i="2"/>
  <c r="J2200" i="2"/>
  <c r="F2200" i="2"/>
  <c r="J2224" i="2"/>
  <c r="F2224" i="2"/>
  <c r="J2092" i="2"/>
  <c r="F2092" i="2"/>
  <c r="J2108" i="2"/>
  <c r="F2108" i="2"/>
  <c r="J2116" i="2"/>
  <c r="F2116" i="2"/>
  <c r="J2164" i="2"/>
  <c r="F2164" i="2"/>
  <c r="J2195" i="2"/>
  <c r="F2195" i="2"/>
  <c r="J2211" i="2"/>
  <c r="F2211" i="2"/>
  <c r="F542" i="2"/>
  <c r="J542" i="2"/>
  <c r="J2123" i="2"/>
  <c r="F2123" i="2"/>
  <c r="J2156" i="2"/>
  <c r="F2156" i="2"/>
  <c r="J2219" i="2"/>
  <c r="F2219" i="2"/>
  <c r="P484" i="2"/>
  <c r="J484" i="2"/>
  <c r="F484" i="2"/>
  <c r="J508" i="2"/>
  <c r="F508" i="2"/>
  <c r="P205" i="2"/>
  <c r="J205" i="2"/>
  <c r="F205" i="2"/>
  <c r="J262" i="2"/>
  <c r="F262" i="2"/>
  <c r="J282" i="2"/>
  <c r="F282" i="2"/>
  <c r="J363" i="2"/>
  <c r="F363" i="2"/>
  <c r="J385" i="2"/>
  <c r="F385" i="2"/>
  <c r="J405" i="2"/>
  <c r="F405" i="2"/>
  <c r="O519" i="2"/>
  <c r="J519" i="2"/>
  <c r="F519" i="2"/>
  <c r="J551" i="2"/>
  <c r="F551" i="2"/>
  <c r="J627" i="2"/>
  <c r="F627" i="2"/>
  <c r="J661" i="2"/>
  <c r="F661" i="2"/>
  <c r="J693" i="2"/>
  <c r="F693" i="2"/>
  <c r="K755" i="2"/>
  <c r="J755" i="2"/>
  <c r="F755" i="2"/>
  <c r="J491" i="2"/>
  <c r="F491" i="2"/>
  <c r="J746" i="2"/>
  <c r="F746" i="2"/>
  <c r="J1011" i="2"/>
  <c r="F1011" i="2"/>
  <c r="J33" i="2"/>
  <c r="F33" i="2"/>
  <c r="J123" i="2"/>
  <c r="F123" i="2"/>
  <c r="I507" i="2"/>
  <c r="J507" i="2"/>
  <c r="F507" i="2"/>
  <c r="J655" i="2"/>
  <c r="F655" i="2"/>
  <c r="J779" i="2"/>
  <c r="F779" i="2"/>
  <c r="G30" i="2"/>
  <c r="F30" i="2"/>
  <c r="J30" i="2"/>
  <c r="I669" i="2"/>
  <c r="J669" i="2"/>
  <c r="F669" i="2"/>
  <c r="F743" i="2"/>
  <c r="J743" i="2"/>
  <c r="J689" i="2"/>
  <c r="F689" i="2"/>
  <c r="J889" i="2"/>
  <c r="F889" i="2"/>
  <c r="J943" i="2"/>
  <c r="F943" i="2"/>
  <c r="J965" i="2"/>
  <c r="F965" i="2"/>
  <c r="H1096" i="2"/>
  <c r="F1096" i="2"/>
  <c r="J1096" i="2"/>
  <c r="J1138" i="2"/>
  <c r="F1138" i="2"/>
  <c r="J1142" i="2"/>
  <c r="F1142" i="2"/>
  <c r="L1146" i="2"/>
  <c r="J1146" i="2"/>
  <c r="F1146" i="2"/>
  <c r="P1150" i="2"/>
  <c r="J1150" i="2"/>
  <c r="F1150" i="2"/>
  <c r="G1154" i="2"/>
  <c r="J1154" i="2"/>
  <c r="F1154" i="2"/>
  <c r="J1158" i="2"/>
  <c r="F1158" i="2"/>
  <c r="J1340" i="2"/>
  <c r="F1340" i="2"/>
  <c r="L1360" i="2"/>
  <c r="J1360" i="2"/>
  <c r="F1360" i="2"/>
  <c r="J1408" i="2"/>
  <c r="F1408" i="2"/>
  <c r="J1472" i="2"/>
  <c r="F1472" i="2"/>
  <c r="J1568" i="2"/>
  <c r="F1568" i="2"/>
  <c r="I682" i="2"/>
  <c r="J682" i="2"/>
  <c r="F682" i="2"/>
  <c r="H997" i="2"/>
  <c r="J997" i="2"/>
  <c r="F997" i="2"/>
  <c r="J1030" i="2"/>
  <c r="F1030" i="2"/>
  <c r="J1040" i="2"/>
  <c r="F1040" i="2"/>
  <c r="L1102" i="2"/>
  <c r="J1102" i="2"/>
  <c r="F1102" i="2"/>
  <c r="J1326" i="2"/>
  <c r="F1326" i="2"/>
  <c r="J1364" i="2"/>
  <c r="F1364" i="2"/>
  <c r="J1488" i="2"/>
  <c r="F1488" i="2"/>
  <c r="I1552" i="2"/>
  <c r="J1552" i="2"/>
  <c r="F1552" i="2"/>
  <c r="J1600" i="2"/>
  <c r="F1600" i="2"/>
  <c r="L725" i="2"/>
  <c r="J725" i="2"/>
  <c r="F725" i="2"/>
  <c r="G782" i="2"/>
  <c r="J782" i="2"/>
  <c r="F782" i="2"/>
  <c r="G847" i="2"/>
  <c r="J847" i="2"/>
  <c r="F847" i="2"/>
  <c r="H903" i="2"/>
  <c r="F903" i="2"/>
  <c r="J903" i="2"/>
  <c r="I1046" i="2"/>
  <c r="J1046" i="2"/>
  <c r="F1046" i="2"/>
  <c r="P1384" i="2"/>
  <c r="F1384" i="2"/>
  <c r="J1384" i="2"/>
  <c r="J1420" i="2"/>
  <c r="F1420" i="2"/>
  <c r="J1450" i="2"/>
  <c r="F1450" i="2"/>
  <c r="J1470" i="2"/>
  <c r="F1470" i="2"/>
  <c r="P1530" i="2"/>
  <c r="J1530" i="2"/>
  <c r="F1530" i="2"/>
  <c r="J1620" i="2"/>
  <c r="F1620" i="2"/>
  <c r="J1712" i="2"/>
  <c r="F1712" i="2"/>
  <c r="J1826" i="2"/>
  <c r="F1826" i="2"/>
  <c r="M1842" i="2"/>
  <c r="J1842" i="2"/>
  <c r="F1842" i="2"/>
  <c r="J1858" i="2"/>
  <c r="F1858" i="2"/>
  <c r="M1944" i="2"/>
  <c r="J1944" i="2"/>
  <c r="F1944" i="2"/>
  <c r="M2061" i="2"/>
  <c r="J2061" i="2"/>
  <c r="F2061" i="2"/>
  <c r="L1208" i="2"/>
  <c r="J1208" i="2"/>
  <c r="F1208" i="2"/>
  <c r="O1324" i="2"/>
  <c r="J1324" i="2"/>
  <c r="F1324" i="2"/>
  <c r="L1370" i="2"/>
  <c r="J1370" i="2"/>
  <c r="F1370" i="2"/>
  <c r="J1564" i="2"/>
  <c r="F1564" i="2"/>
  <c r="L1608" i="2"/>
  <c r="F1608" i="2"/>
  <c r="J1608" i="2"/>
  <c r="J1718" i="2"/>
  <c r="F1718" i="2"/>
  <c r="P1800" i="2"/>
  <c r="J1800" i="2"/>
  <c r="F1800" i="2"/>
  <c r="I1816" i="2"/>
  <c r="J1816" i="2"/>
  <c r="F1816" i="2"/>
  <c r="I1880" i="2"/>
  <c r="J1880" i="2"/>
  <c r="F1880" i="2"/>
  <c r="L1964" i="2"/>
  <c r="J1964" i="2"/>
  <c r="F1964" i="2"/>
  <c r="J1980" i="2"/>
  <c r="F1980" i="2"/>
  <c r="J2028" i="2"/>
  <c r="F2028" i="2"/>
  <c r="J2073" i="2"/>
  <c r="F2073" i="2"/>
  <c r="J2105" i="2"/>
  <c r="F2105" i="2"/>
  <c r="J2137" i="2"/>
  <c r="F2137" i="2"/>
  <c r="M2169" i="2"/>
  <c r="J2169" i="2"/>
  <c r="F2169" i="2"/>
  <c r="I2205" i="2"/>
  <c r="J2205" i="2"/>
  <c r="F2205" i="2"/>
  <c r="J1240" i="2"/>
  <c r="F1240" i="2"/>
  <c r="L1388" i="2"/>
  <c r="J1388" i="2"/>
  <c r="F1388" i="2"/>
  <c r="J1444" i="2"/>
  <c r="F1444" i="2"/>
  <c r="F1544" i="2"/>
  <c r="J1544" i="2"/>
  <c r="O1992" i="2"/>
  <c r="J1992" i="2"/>
  <c r="F1992" i="2"/>
  <c r="P1394" i="2"/>
  <c r="J1394" i="2"/>
  <c r="F1394" i="2"/>
  <c r="J1558" i="2"/>
  <c r="F1558" i="2"/>
  <c r="O1894" i="2"/>
  <c r="J1894" i="2"/>
  <c r="F1894" i="2"/>
  <c r="H1954" i="2"/>
  <c r="J1954" i="2"/>
  <c r="F1954" i="2"/>
  <c r="J1254" i="2"/>
  <c r="F1254" i="2"/>
  <c r="J1528" i="2"/>
  <c r="F1528" i="2"/>
  <c r="I1632" i="2"/>
  <c r="J1632" i="2"/>
  <c r="F1632" i="2"/>
  <c r="P1702" i="2"/>
  <c r="J1702" i="2"/>
  <c r="F1702" i="2"/>
  <c r="J1742" i="2"/>
  <c r="F1742" i="2"/>
  <c r="J1916" i="2"/>
  <c r="F1916" i="2"/>
  <c r="F2012" i="2"/>
  <c r="J2012" i="2"/>
  <c r="P809" i="2"/>
  <c r="J809" i="2"/>
  <c r="F809" i="2"/>
  <c r="H1668" i="2"/>
  <c r="J1668" i="2"/>
  <c r="F1668" i="2"/>
  <c r="P1708" i="2"/>
  <c r="J1708" i="2"/>
  <c r="F1708" i="2"/>
  <c r="J1736" i="2"/>
  <c r="F1736" i="2"/>
  <c r="P1822" i="2"/>
  <c r="J1822" i="2"/>
  <c r="F1822" i="2"/>
  <c r="J2016" i="2"/>
  <c r="F2016" i="2"/>
  <c r="L1642" i="2"/>
  <c r="J1642" i="2"/>
  <c r="F1642" i="2"/>
  <c r="O16" i="2"/>
  <c r="J16" i="2"/>
  <c r="F16" i="2"/>
  <c r="O124" i="2"/>
  <c r="J124" i="2"/>
  <c r="F124" i="2"/>
  <c r="I197" i="2"/>
  <c r="J197" i="2"/>
  <c r="F197" i="2"/>
  <c r="J258" i="2"/>
  <c r="F258" i="2"/>
  <c r="L304" i="2"/>
  <c r="J304" i="2"/>
  <c r="F304" i="2"/>
  <c r="M343" i="2"/>
  <c r="J343" i="2"/>
  <c r="F343" i="2"/>
  <c r="M399" i="2"/>
  <c r="J399" i="2"/>
  <c r="F399" i="2"/>
  <c r="H460" i="2"/>
  <c r="J460" i="2"/>
  <c r="F460" i="2"/>
  <c r="L523" i="2"/>
  <c r="J523" i="2"/>
  <c r="F523" i="2"/>
  <c r="J119" i="2"/>
  <c r="F119" i="2"/>
  <c r="L264" i="2"/>
  <c r="J264" i="2"/>
  <c r="F264" i="2"/>
  <c r="M389" i="2"/>
  <c r="J389" i="2"/>
  <c r="F389" i="2"/>
  <c r="O503" i="2"/>
  <c r="J503" i="2"/>
  <c r="F503" i="2"/>
  <c r="J6" i="2"/>
  <c r="F6" i="2"/>
  <c r="P160" i="2"/>
  <c r="J160" i="2"/>
  <c r="F160" i="2"/>
  <c r="L359" i="2"/>
  <c r="J359" i="2"/>
  <c r="F359" i="2"/>
  <c r="P683" i="2"/>
  <c r="J683" i="2"/>
  <c r="F683" i="2"/>
  <c r="L827" i="2"/>
  <c r="J827" i="2"/>
  <c r="F827" i="2"/>
  <c r="H200" i="2"/>
  <c r="J200" i="2"/>
  <c r="F200" i="2"/>
  <c r="I685" i="2"/>
  <c r="J685" i="2"/>
  <c r="F685" i="2"/>
  <c r="P763" i="2"/>
  <c r="J763" i="2"/>
  <c r="F763" i="2"/>
  <c r="O319" i="2"/>
  <c r="J319" i="2"/>
  <c r="F319" i="2"/>
  <c r="H631" i="2"/>
  <c r="J631" i="2"/>
  <c r="F631" i="2"/>
  <c r="P807" i="2"/>
  <c r="F807" i="2"/>
  <c r="J807" i="2"/>
  <c r="O901" i="2"/>
  <c r="J901" i="2"/>
  <c r="F901" i="2"/>
  <c r="H941" i="2"/>
  <c r="J941" i="2"/>
  <c r="F941" i="2"/>
  <c r="M1228" i="2"/>
  <c r="J1228" i="2"/>
  <c r="F1228" i="2"/>
  <c r="H1268" i="2"/>
  <c r="J1268" i="2"/>
  <c r="F1268" i="2"/>
  <c r="M1482" i="2"/>
  <c r="J1482" i="2"/>
  <c r="F1482" i="2"/>
  <c r="J1548" i="2"/>
  <c r="F1548" i="2"/>
  <c r="J1646" i="2"/>
  <c r="F1646" i="2"/>
  <c r="M1730" i="2"/>
  <c r="J1730" i="2"/>
  <c r="F1730" i="2"/>
  <c r="J1802" i="2"/>
  <c r="F1802" i="2"/>
  <c r="H439" i="2"/>
  <c r="J439" i="2"/>
  <c r="F439" i="2"/>
  <c r="P623" i="2"/>
  <c r="J623" i="2"/>
  <c r="F623" i="2"/>
  <c r="P811" i="2"/>
  <c r="J811" i="2"/>
  <c r="F811" i="2"/>
  <c r="G857" i="2"/>
  <c r="J857" i="2"/>
  <c r="F857" i="2"/>
  <c r="H1062" i="2"/>
  <c r="J1062" i="2"/>
  <c r="F1062" i="2"/>
  <c r="M1178" i="2"/>
  <c r="J1178" i="2"/>
  <c r="F1178" i="2"/>
  <c r="H1284" i="2"/>
  <c r="J1284" i="2"/>
  <c r="F1284" i="2"/>
  <c r="L1362" i="2"/>
  <c r="J1362" i="2"/>
  <c r="F1362" i="2"/>
  <c r="J1404" i="2"/>
  <c r="F1404" i="2"/>
  <c r="L1560" i="2"/>
  <c r="J1560" i="2"/>
  <c r="F1560" i="2"/>
  <c r="J1610" i="2"/>
  <c r="F1610" i="2"/>
  <c r="O1682" i="2"/>
  <c r="J1682" i="2"/>
  <c r="F1682" i="2"/>
  <c r="K1794" i="2"/>
  <c r="J1794" i="2"/>
  <c r="F1794" i="2"/>
  <c r="H729" i="2"/>
  <c r="J729" i="2"/>
  <c r="F729" i="2"/>
  <c r="M1180" i="2"/>
  <c r="J1180" i="2"/>
  <c r="F1180" i="2"/>
  <c r="J1418" i="2"/>
  <c r="F1418" i="2"/>
  <c r="J1864" i="2"/>
  <c r="F1864" i="2"/>
  <c r="J2026" i="2"/>
  <c r="F2026" i="2"/>
  <c r="J2054" i="2"/>
  <c r="F2054" i="2"/>
  <c r="J2133" i="2"/>
  <c r="F2133" i="2"/>
  <c r="H311" i="2"/>
  <c r="J311" i="2"/>
  <c r="F311" i="2"/>
  <c r="O931" i="2"/>
  <c r="J931" i="2"/>
  <c r="F931" i="2"/>
  <c r="P1076" i="2"/>
  <c r="J1076" i="2"/>
  <c r="F1076" i="2"/>
  <c r="M1114" i="2"/>
  <c r="J1114" i="2"/>
  <c r="F1114" i="2"/>
  <c r="H1828" i="2"/>
  <c r="J1828" i="2"/>
  <c r="F1828" i="2"/>
  <c r="J1860" i="2"/>
  <c r="F1860" i="2"/>
  <c r="O1914" i="2"/>
  <c r="J1914" i="2"/>
  <c r="F1914" i="2"/>
  <c r="J2004" i="2"/>
  <c r="F2004" i="2"/>
  <c r="J2069" i="2"/>
  <c r="F2069" i="2"/>
  <c r="J2189" i="2"/>
  <c r="F2189" i="2"/>
  <c r="K797" i="2"/>
  <c r="J797" i="2"/>
  <c r="F797" i="2"/>
  <c r="J1009" i="2"/>
  <c r="F1009" i="2"/>
  <c r="J1130" i="2"/>
  <c r="F1130" i="2"/>
  <c r="J1726" i="2"/>
  <c r="F1726" i="2"/>
  <c r="O1890" i="2"/>
  <c r="J1890" i="2"/>
  <c r="F1890" i="2"/>
  <c r="J1940" i="2"/>
  <c r="F1940" i="2"/>
  <c r="K666" i="2"/>
  <c r="J666" i="2"/>
  <c r="F666" i="2"/>
  <c r="J1110" i="2"/>
  <c r="F1110" i="2"/>
  <c r="L1212" i="2"/>
  <c r="J1212" i="2"/>
  <c r="F1212" i="2"/>
  <c r="I1398" i="2"/>
  <c r="J1398" i="2"/>
  <c r="F1398" i="2"/>
  <c r="H373" i="2"/>
  <c r="J373" i="2"/>
  <c r="F373" i="2"/>
  <c r="G819" i="2"/>
  <c r="J819" i="2"/>
  <c r="F819" i="2"/>
  <c r="L937" i="2"/>
  <c r="J937" i="2"/>
  <c r="F937" i="2"/>
  <c r="P1232" i="2"/>
  <c r="J1232" i="2"/>
  <c r="F1232" i="2"/>
  <c r="P80" i="2"/>
  <c r="J80" i="2"/>
  <c r="F80" i="2"/>
  <c r="O212" i="2"/>
  <c r="J212" i="2"/>
  <c r="F212" i="2"/>
  <c r="I332" i="2"/>
  <c r="J332" i="2"/>
  <c r="F332" i="2"/>
  <c r="H419" i="2"/>
  <c r="J419" i="2"/>
  <c r="F419" i="2"/>
  <c r="L524" i="2"/>
  <c r="J524" i="2"/>
  <c r="F524" i="2"/>
  <c r="J601" i="2"/>
  <c r="F601" i="2"/>
  <c r="J761" i="2"/>
  <c r="F761" i="2"/>
  <c r="M875" i="2"/>
  <c r="J875" i="2"/>
  <c r="F875" i="2"/>
  <c r="M971" i="2"/>
  <c r="J971" i="2"/>
  <c r="F971" i="2"/>
  <c r="O62" i="2"/>
  <c r="F62" i="2"/>
  <c r="J62" i="2"/>
  <c r="H307" i="2"/>
  <c r="J307" i="2"/>
  <c r="F307" i="2"/>
  <c r="J397" i="2"/>
  <c r="F397" i="2"/>
  <c r="K512" i="2"/>
  <c r="J512" i="2"/>
  <c r="F512" i="2"/>
  <c r="J861" i="2"/>
  <c r="F861" i="2"/>
  <c r="J1003" i="2"/>
  <c r="F1003" i="2"/>
  <c r="O28" i="2"/>
  <c r="J28" i="2"/>
  <c r="F28" i="2"/>
  <c r="H344" i="2"/>
  <c r="J344" i="2"/>
  <c r="F344" i="2"/>
  <c r="J837" i="2"/>
  <c r="F837" i="2"/>
  <c r="J1262" i="2"/>
  <c r="F1262" i="2"/>
  <c r="J1554" i="2"/>
  <c r="F1554" i="2"/>
  <c r="J1798" i="2"/>
  <c r="F1798" i="2"/>
  <c r="H1938" i="2"/>
  <c r="J1938" i="2"/>
  <c r="F1938" i="2"/>
  <c r="L2046" i="2"/>
  <c r="J2046" i="2"/>
  <c r="F2046" i="2"/>
  <c r="M1298" i="2"/>
  <c r="J1298" i="2"/>
  <c r="F1298" i="2"/>
  <c r="J1350" i="2"/>
  <c r="F1350" i="2"/>
  <c r="J1628" i="2"/>
  <c r="F1628" i="2"/>
  <c r="J1832" i="2"/>
  <c r="F1832" i="2"/>
  <c r="J2149" i="2"/>
  <c r="F2149" i="2"/>
  <c r="P324" i="2"/>
  <c r="J324" i="2"/>
  <c r="F324" i="2"/>
  <c r="J1918" i="2"/>
  <c r="F1918" i="2"/>
  <c r="P1550" i="2"/>
  <c r="J1550" i="2"/>
  <c r="F1550" i="2"/>
  <c r="M629" i="2"/>
  <c r="J629" i="2"/>
  <c r="F629" i="2"/>
  <c r="J933" i="2"/>
  <c r="F933" i="2"/>
  <c r="J1518" i="2"/>
  <c r="F1518" i="2"/>
  <c r="I1266" i="2"/>
  <c r="J1266" i="2"/>
  <c r="F1266" i="2"/>
  <c r="J925" i="2"/>
  <c r="F925" i="2"/>
  <c r="J1582" i="2"/>
  <c r="F1582" i="2"/>
  <c r="H415" i="2"/>
  <c r="J415" i="2"/>
  <c r="F415" i="2"/>
  <c r="L771" i="2"/>
  <c r="J771" i="2"/>
  <c r="F771" i="2"/>
  <c r="H1170" i="2"/>
  <c r="J1170" i="2"/>
  <c r="F1170" i="2"/>
  <c r="J1474" i="2"/>
  <c r="F1474" i="2"/>
  <c r="J1618" i="2"/>
  <c r="F1618" i="2"/>
  <c r="J1906" i="2"/>
  <c r="F1906" i="2"/>
  <c r="G2022" i="2"/>
  <c r="J2022" i="2"/>
  <c r="F2022" i="2"/>
  <c r="J496" i="2"/>
  <c r="F496" i="2"/>
  <c r="G701" i="2"/>
  <c r="J701" i="2"/>
  <c r="F701" i="2"/>
  <c r="I1016" i="2"/>
  <c r="J1016" i="2"/>
  <c r="F1016" i="2"/>
  <c r="J1366" i="2"/>
  <c r="F1366" i="2"/>
  <c r="J1774" i="2"/>
  <c r="F1774" i="2"/>
  <c r="I2125" i="2"/>
  <c r="J2125" i="2"/>
  <c r="F2125" i="2"/>
  <c r="H1442" i="2"/>
  <c r="J1442" i="2"/>
  <c r="F1442" i="2"/>
  <c r="L1028" i="2"/>
  <c r="J1028" i="2"/>
  <c r="F1028" i="2"/>
  <c r="M1358" i="2"/>
  <c r="J1358" i="2"/>
  <c r="F1358" i="2"/>
  <c r="J236" i="2"/>
  <c r="F236" i="2"/>
  <c r="H1234" i="2"/>
  <c r="J1234" i="2"/>
  <c r="F1234" i="2"/>
  <c r="H171" i="2"/>
  <c r="J171" i="2"/>
  <c r="F171" i="2"/>
  <c r="J1116" i="2"/>
  <c r="F1116" i="2"/>
  <c r="J1456" i="2"/>
  <c r="F1456" i="2"/>
  <c r="P599" i="2"/>
  <c r="J599" i="2"/>
  <c r="F599" i="2"/>
  <c r="L441" i="2"/>
  <c r="J441" i="2"/>
  <c r="F441" i="2"/>
  <c r="J1786" i="2"/>
  <c r="F1786" i="2"/>
  <c r="J1084" i="2"/>
  <c r="F1084" i="2"/>
  <c r="M553" i="2"/>
  <c r="J553" i="2"/>
  <c r="F553" i="2"/>
  <c r="J670" i="2"/>
  <c r="F670" i="2"/>
  <c r="J702" i="2"/>
  <c r="F702" i="2"/>
  <c r="J529" i="2"/>
  <c r="F529" i="2"/>
  <c r="J603" i="2"/>
  <c r="F603" i="2"/>
  <c r="J625" i="2"/>
  <c r="F625" i="2"/>
  <c r="J727" i="2"/>
  <c r="F727" i="2"/>
  <c r="K759" i="2"/>
  <c r="J759" i="2"/>
  <c r="F759" i="2"/>
  <c r="G379" i="2"/>
  <c r="J379" i="2"/>
  <c r="F379" i="2"/>
  <c r="O457" i="2"/>
  <c r="J457" i="2"/>
  <c r="F457" i="2"/>
  <c r="J621" i="2"/>
  <c r="F621" i="2"/>
  <c r="J765" i="2"/>
  <c r="F765" i="2"/>
  <c r="J787" i="2"/>
  <c r="F787" i="2"/>
  <c r="J699" i="2"/>
  <c r="F699" i="2"/>
  <c r="L766" i="2"/>
  <c r="J766" i="2"/>
  <c r="F766" i="2"/>
  <c r="J575" i="2"/>
  <c r="F575" i="2"/>
  <c r="H949" i="2"/>
  <c r="J949" i="2"/>
  <c r="F949" i="2"/>
  <c r="J1092" i="2"/>
  <c r="F1092" i="2"/>
  <c r="G1160" i="2"/>
  <c r="F1160" i="2"/>
  <c r="J1160" i="2"/>
  <c r="J1348" i="2"/>
  <c r="F1348" i="2"/>
  <c r="J1424" i="2"/>
  <c r="F1424" i="2"/>
  <c r="J1476" i="2"/>
  <c r="F1476" i="2"/>
  <c r="J1572" i="2"/>
  <c r="F1572" i="2"/>
  <c r="J767" i="2"/>
  <c r="F767" i="2"/>
  <c r="J939" i="2"/>
  <c r="F939" i="2"/>
  <c r="O985" i="2"/>
  <c r="J985" i="2"/>
  <c r="F985" i="2"/>
  <c r="O1036" i="2"/>
  <c r="J1036" i="2"/>
  <c r="F1036" i="2"/>
  <c r="J1068" i="2"/>
  <c r="F1068" i="2"/>
  <c r="J1108" i="2"/>
  <c r="F1108" i="2"/>
  <c r="J1164" i="2"/>
  <c r="F1164" i="2"/>
  <c r="J1330" i="2"/>
  <c r="F1330" i="2"/>
  <c r="J1396" i="2"/>
  <c r="F1396" i="2"/>
  <c r="J1492" i="2"/>
  <c r="F1492" i="2"/>
  <c r="J1556" i="2"/>
  <c r="F1556" i="2"/>
  <c r="J1604" i="2"/>
  <c r="F1604" i="2"/>
  <c r="J749" i="2"/>
  <c r="F749" i="2"/>
  <c r="J991" i="2"/>
  <c r="F991" i="2"/>
  <c r="M1082" i="2"/>
  <c r="J1082" i="2"/>
  <c r="F1082" i="2"/>
  <c r="F1128" i="2"/>
  <c r="J1128" i="2"/>
  <c r="J1174" i="2"/>
  <c r="F1174" i="2"/>
  <c r="M1182" i="2"/>
  <c r="J1182" i="2"/>
  <c r="F1182" i="2"/>
  <c r="J1190" i="2"/>
  <c r="F1190" i="2"/>
  <c r="J869" i="2"/>
  <c r="F869" i="2"/>
  <c r="J877" i="2"/>
  <c r="F877" i="2"/>
  <c r="J885" i="2"/>
  <c r="F885" i="2"/>
  <c r="J1060" i="2"/>
  <c r="F1060" i="2"/>
  <c r="J1276" i="2"/>
  <c r="F1276" i="2"/>
  <c r="J1390" i="2"/>
  <c r="F1390" i="2"/>
  <c r="I1430" i="2"/>
  <c r="J1430" i="2"/>
  <c r="F1430" i="2"/>
  <c r="J1454" i="2"/>
  <c r="F1454" i="2"/>
  <c r="O1534" i="2"/>
  <c r="J1534" i="2"/>
  <c r="F1534" i="2"/>
  <c r="J1636" i="2"/>
  <c r="F1636" i="2"/>
  <c r="J1716" i="2"/>
  <c r="F1716" i="2"/>
  <c r="J1788" i="2"/>
  <c r="F1788" i="2"/>
  <c r="J1830" i="2"/>
  <c r="F1830" i="2"/>
  <c r="J1846" i="2"/>
  <c r="F1846" i="2"/>
  <c r="J1862" i="2"/>
  <c r="F1862" i="2"/>
  <c r="F1948" i="2"/>
  <c r="J1948" i="2"/>
  <c r="J2065" i="2"/>
  <c r="F2065" i="2"/>
  <c r="J794" i="2"/>
  <c r="F794" i="2"/>
  <c r="I917" i="2"/>
  <c r="J917" i="2"/>
  <c r="F917" i="2"/>
  <c r="J1005" i="2"/>
  <c r="F1005" i="2"/>
  <c r="M1246" i="2"/>
  <c r="J1246" i="2"/>
  <c r="F1246" i="2"/>
  <c r="J1376" i="2"/>
  <c r="F1376" i="2"/>
  <c r="J1440" i="2"/>
  <c r="F1440" i="2"/>
  <c r="J1594" i="2"/>
  <c r="F1594" i="2"/>
  <c r="J1696" i="2"/>
  <c r="F1696" i="2"/>
  <c r="J1804" i="2"/>
  <c r="F1804" i="2"/>
  <c r="F1820" i="2"/>
  <c r="J1820" i="2"/>
  <c r="J1968" i="2"/>
  <c r="F1968" i="2"/>
  <c r="J1984" i="2"/>
  <c r="F1984" i="2"/>
  <c r="J2081" i="2"/>
  <c r="F2081" i="2"/>
  <c r="J2113" i="2"/>
  <c r="F2113" i="2"/>
  <c r="J2145" i="2"/>
  <c r="F2145" i="2"/>
  <c r="L2177" i="2"/>
  <c r="J2177" i="2"/>
  <c r="F2177" i="2"/>
  <c r="J2213" i="2"/>
  <c r="F2213" i="2"/>
  <c r="J1328" i="2"/>
  <c r="F1328" i="2"/>
  <c r="H1672" i="2"/>
  <c r="F1672" i="2"/>
  <c r="J1672" i="2"/>
  <c r="I1768" i="2"/>
  <c r="J1768" i="2"/>
  <c r="F1768" i="2"/>
  <c r="I1994" i="2"/>
  <c r="J1994" i="2"/>
  <c r="F1994" i="2"/>
  <c r="L1638" i="2"/>
  <c r="J1638" i="2"/>
  <c r="F1638" i="2"/>
  <c r="H1674" i="2"/>
  <c r="J1674" i="2"/>
  <c r="F1674" i="2"/>
  <c r="F1704" i="2"/>
  <c r="J1704" i="2"/>
  <c r="L1754" i="2"/>
  <c r="J1754" i="2"/>
  <c r="F1754" i="2"/>
  <c r="J1932" i="2"/>
  <c r="F1932" i="2"/>
  <c r="J2048" i="2"/>
  <c r="F2048" i="2"/>
  <c r="M1296" i="2"/>
  <c r="J1296" i="2"/>
  <c r="F1296" i="2"/>
  <c r="P1434" i="2"/>
  <c r="J1434" i="2"/>
  <c r="F1434" i="2"/>
  <c r="J1680" i="2"/>
  <c r="F1680" i="2"/>
  <c r="M1692" i="2"/>
  <c r="J1692" i="2"/>
  <c r="F1692" i="2"/>
  <c r="K1760" i="2"/>
  <c r="J1760" i="2"/>
  <c r="F1760" i="2"/>
  <c r="J1904" i="2"/>
  <c r="F1904" i="2"/>
  <c r="M1950" i="2"/>
  <c r="J1950" i="2"/>
  <c r="F1950" i="2"/>
  <c r="J2052" i="2"/>
  <c r="F2052" i="2"/>
  <c r="J1500" i="2"/>
  <c r="F1500" i="2"/>
  <c r="J1740" i="2"/>
  <c r="F1740" i="2"/>
  <c r="F1192" i="2"/>
  <c r="J1192" i="2"/>
  <c r="O20" i="2"/>
  <c r="J20" i="2"/>
  <c r="F20" i="2"/>
  <c r="J159" i="2"/>
  <c r="F159" i="2"/>
  <c r="J274" i="2"/>
  <c r="F274" i="2"/>
  <c r="I333" i="2"/>
  <c r="J333" i="2"/>
  <c r="F333" i="2"/>
  <c r="M361" i="2"/>
  <c r="J361" i="2"/>
  <c r="F361" i="2"/>
  <c r="J409" i="2"/>
  <c r="F409" i="2"/>
  <c r="J468" i="2"/>
  <c r="F468" i="2"/>
  <c r="J561" i="2"/>
  <c r="F561" i="2"/>
  <c r="J168" i="2"/>
  <c r="F168" i="2"/>
  <c r="J268" i="2"/>
  <c r="F268" i="2"/>
  <c r="J407" i="2"/>
  <c r="F407" i="2"/>
  <c r="J525" i="2"/>
  <c r="F525" i="2"/>
  <c r="O24" i="2"/>
  <c r="J24" i="2"/>
  <c r="F24" i="2"/>
  <c r="O167" i="2"/>
  <c r="J167" i="2"/>
  <c r="F167" i="2"/>
  <c r="I360" i="2"/>
  <c r="J360" i="2"/>
  <c r="F360" i="2"/>
  <c r="L485" i="2"/>
  <c r="J485" i="2"/>
  <c r="F485" i="2"/>
  <c r="O698" i="2"/>
  <c r="J698" i="2"/>
  <c r="F698" i="2"/>
  <c r="L741" i="2"/>
  <c r="J741" i="2"/>
  <c r="F741" i="2"/>
  <c r="P841" i="2"/>
  <c r="J841" i="2"/>
  <c r="F841" i="2"/>
  <c r="J53" i="2"/>
  <c r="F53" i="2"/>
  <c r="I433" i="2"/>
  <c r="J433" i="2"/>
  <c r="F433" i="2"/>
  <c r="L717" i="2"/>
  <c r="J717" i="2"/>
  <c r="F717" i="2"/>
  <c r="M449" i="2"/>
  <c r="J449" i="2"/>
  <c r="F449" i="2"/>
  <c r="J567" i="2"/>
  <c r="F567" i="2"/>
  <c r="M829" i="2"/>
  <c r="J829" i="2"/>
  <c r="F829" i="2"/>
  <c r="H905" i="2"/>
  <c r="J905" i="2"/>
  <c r="F905" i="2"/>
  <c r="I1020" i="2"/>
  <c r="J1020" i="2"/>
  <c r="F1020" i="2"/>
  <c r="M1230" i="2"/>
  <c r="J1230" i="2"/>
  <c r="F1230" i="2"/>
  <c r="P1306" i="2"/>
  <c r="J1306" i="2"/>
  <c r="F1306" i="2"/>
  <c r="H1400" i="2"/>
  <c r="J1400" i="2"/>
  <c r="F1400" i="2"/>
  <c r="I1484" i="2"/>
  <c r="J1484" i="2"/>
  <c r="F1484" i="2"/>
  <c r="L1650" i="2"/>
  <c r="J1650" i="2"/>
  <c r="F1650" i="2"/>
  <c r="H1758" i="2"/>
  <c r="J1758" i="2"/>
  <c r="F1758" i="2"/>
  <c r="J12" i="2"/>
  <c r="F12" i="2"/>
  <c r="M444" i="2"/>
  <c r="J444" i="2"/>
  <c r="F444" i="2"/>
  <c r="I653" i="2"/>
  <c r="J653" i="2"/>
  <c r="F653" i="2"/>
  <c r="J769" i="2"/>
  <c r="F769" i="2"/>
  <c r="G815" i="2"/>
  <c r="J815" i="2"/>
  <c r="F815" i="2"/>
  <c r="J1001" i="2"/>
  <c r="F1001" i="2"/>
  <c r="L1066" i="2"/>
  <c r="J1066" i="2"/>
  <c r="F1066" i="2"/>
  <c r="P1210" i="2"/>
  <c r="J1210" i="2"/>
  <c r="F1210" i="2"/>
  <c r="J1292" i="2"/>
  <c r="F1292" i="2"/>
  <c r="M1368" i="2"/>
  <c r="J1368" i="2"/>
  <c r="F1368" i="2"/>
  <c r="I1452" i="2"/>
  <c r="J1452" i="2"/>
  <c r="F1452" i="2"/>
  <c r="J1566" i="2"/>
  <c r="F1566" i="2"/>
  <c r="J1614" i="2"/>
  <c r="F1614" i="2"/>
  <c r="H1722" i="2"/>
  <c r="J1722" i="2"/>
  <c r="F1722" i="2"/>
  <c r="P745" i="2"/>
  <c r="J745" i="2"/>
  <c r="F745" i="2"/>
  <c r="O1007" i="2"/>
  <c r="J1007" i="2"/>
  <c r="F1007" i="2"/>
  <c r="P1320" i="2"/>
  <c r="F1320" i="2"/>
  <c r="J1320" i="2"/>
  <c r="O1630" i="2"/>
  <c r="J1630" i="2"/>
  <c r="F1630" i="2"/>
  <c r="J1872" i="2"/>
  <c r="F1872" i="2"/>
  <c r="M1900" i="2"/>
  <c r="J1900" i="2"/>
  <c r="F1900" i="2"/>
  <c r="J2038" i="2"/>
  <c r="F2038" i="2"/>
  <c r="I2085" i="2"/>
  <c r="J2085" i="2"/>
  <c r="F2085" i="2"/>
  <c r="M2201" i="2"/>
  <c r="J2201" i="2"/>
  <c r="F2201" i="2"/>
  <c r="J705" i="2"/>
  <c r="F705" i="2"/>
  <c r="J825" i="2"/>
  <c r="F825" i="2"/>
  <c r="J989" i="2"/>
  <c r="F989" i="2"/>
  <c r="J1220" i="2"/>
  <c r="F1220" i="2"/>
  <c r="M1686" i="2"/>
  <c r="J1686" i="2"/>
  <c r="F1686" i="2"/>
  <c r="J1836" i="2"/>
  <c r="F1836" i="2"/>
  <c r="J1886" i="2"/>
  <c r="F1886" i="2"/>
  <c r="J1930" i="2"/>
  <c r="F1930" i="2"/>
  <c r="J2014" i="2"/>
  <c r="F2014" i="2"/>
  <c r="P2141" i="2"/>
  <c r="J2141" i="2"/>
  <c r="F2141" i="2"/>
  <c r="J132" i="2"/>
  <c r="F132" i="2"/>
  <c r="M240" i="2"/>
  <c r="J240" i="2"/>
  <c r="F240" i="2"/>
  <c r="J895" i="2"/>
  <c r="F895" i="2"/>
  <c r="J1728" i="2"/>
  <c r="F1728" i="2"/>
  <c r="J1892" i="2"/>
  <c r="F1892" i="2"/>
  <c r="J1996" i="2"/>
  <c r="F1996" i="2"/>
  <c r="M1280" i="2"/>
  <c r="J1280" i="2"/>
  <c r="F1280" i="2"/>
  <c r="I1586" i="2"/>
  <c r="J1586" i="2"/>
  <c r="F1586" i="2"/>
  <c r="J1978" i="2"/>
  <c r="F1978" i="2"/>
  <c r="J148" i="2"/>
  <c r="F148" i="2"/>
  <c r="J1962" i="2"/>
  <c r="F1962" i="2"/>
  <c r="I517" i="2"/>
  <c r="J517" i="2"/>
  <c r="F517" i="2"/>
  <c r="J94" i="2"/>
  <c r="F94" i="2"/>
  <c r="M260" i="2"/>
  <c r="J260" i="2"/>
  <c r="F260" i="2"/>
  <c r="J435" i="2"/>
  <c r="F435" i="2"/>
  <c r="M545" i="2"/>
  <c r="J545" i="2"/>
  <c r="F545" i="2"/>
  <c r="L605" i="2"/>
  <c r="J605" i="2"/>
  <c r="F605" i="2"/>
  <c r="O863" i="2"/>
  <c r="J863" i="2"/>
  <c r="F863" i="2"/>
  <c r="M879" i="2"/>
  <c r="J879" i="2"/>
  <c r="F879" i="2"/>
  <c r="J1074" i="2"/>
  <c r="F1074" i="2"/>
  <c r="O86" i="2"/>
  <c r="J86" i="2"/>
  <c r="F86" i="2"/>
  <c r="O315" i="2"/>
  <c r="J315" i="2"/>
  <c r="F315" i="2"/>
  <c r="M425" i="2"/>
  <c r="J425" i="2"/>
  <c r="F425" i="2"/>
  <c r="H697" i="2"/>
  <c r="J697" i="2"/>
  <c r="F697" i="2"/>
  <c r="I915" i="2"/>
  <c r="J915" i="2"/>
  <c r="F915" i="2"/>
  <c r="J1072" i="2"/>
  <c r="F1072" i="2"/>
  <c r="M199" i="2"/>
  <c r="J199" i="2"/>
  <c r="F199" i="2"/>
  <c r="J615" i="2"/>
  <c r="F615" i="2"/>
  <c r="J953" i="2"/>
  <c r="F953" i="2"/>
  <c r="O1172" i="2"/>
  <c r="J1172" i="2"/>
  <c r="F1172" i="2"/>
  <c r="J1270" i="2"/>
  <c r="F1270" i="2"/>
  <c r="F1576" i="2"/>
  <c r="J1576" i="2"/>
  <c r="J1856" i="2"/>
  <c r="F1856" i="2"/>
  <c r="P1966" i="2"/>
  <c r="J1966" i="2"/>
  <c r="F1966" i="2"/>
  <c r="J2057" i="2"/>
  <c r="F2057" i="2"/>
  <c r="J256" i="2"/>
  <c r="F256" i="2"/>
  <c r="O1112" i="2"/>
  <c r="J1112" i="2"/>
  <c r="F1112" i="2"/>
  <c r="J1302" i="2"/>
  <c r="F1302" i="2"/>
  <c r="J1374" i="2"/>
  <c r="F1374" i="2"/>
  <c r="F1640" i="2"/>
  <c r="J1640" i="2"/>
  <c r="J1882" i="2"/>
  <c r="F1882" i="2"/>
  <c r="J2197" i="2"/>
  <c r="F2197" i="2"/>
  <c r="J187" i="2"/>
  <c r="F187" i="2"/>
  <c r="H349" i="2"/>
  <c r="J349" i="2"/>
  <c r="F349" i="2"/>
  <c r="J1196" i="2"/>
  <c r="F1196" i="2"/>
  <c r="H1720" i="2"/>
  <c r="J1720" i="2"/>
  <c r="F1720" i="2"/>
  <c r="J1922" i="2"/>
  <c r="F1922" i="2"/>
  <c r="J250" i="2"/>
  <c r="F250" i="2"/>
  <c r="L1104" i="2"/>
  <c r="J1104" i="2"/>
  <c r="F1104" i="2"/>
  <c r="L1542" i="2"/>
  <c r="J1542" i="2"/>
  <c r="F1542" i="2"/>
  <c r="J1024" i="2"/>
  <c r="F1024" i="2"/>
  <c r="I41" i="2"/>
  <c r="J41" i="2"/>
  <c r="F41" i="2"/>
  <c r="H437" i="2"/>
  <c r="J437" i="2"/>
  <c r="F437" i="2"/>
  <c r="J521" i="2"/>
  <c r="F521" i="2"/>
  <c r="F839" i="2"/>
  <c r="J839" i="2"/>
  <c r="F1288" i="2"/>
  <c r="J1288" i="2"/>
  <c r="J1514" i="2"/>
  <c r="F1514" i="2"/>
  <c r="J1654" i="2"/>
  <c r="F1654" i="2"/>
  <c r="J1974" i="2"/>
  <c r="F1974" i="2"/>
  <c r="P192" i="2"/>
  <c r="J192" i="2"/>
  <c r="F192" i="2"/>
  <c r="J516" i="2"/>
  <c r="F516" i="2"/>
  <c r="J799" i="2"/>
  <c r="F799" i="2"/>
  <c r="J1042" i="2"/>
  <c r="F1042" i="2"/>
  <c r="J1432" i="2"/>
  <c r="F1432" i="2"/>
  <c r="J1990" i="2"/>
  <c r="F1990" i="2"/>
  <c r="J2209" i="2"/>
  <c r="F2209" i="2"/>
  <c r="J1446" i="2"/>
  <c r="F1446" i="2"/>
  <c r="L1166" i="2"/>
  <c r="J1166" i="2"/>
  <c r="F1166" i="2"/>
  <c r="J204" i="2"/>
  <c r="F204" i="2"/>
  <c r="J1644" i="2"/>
  <c r="F1644" i="2"/>
  <c r="J469" i="2"/>
  <c r="F469" i="2"/>
  <c r="I1188" i="2"/>
  <c r="J1188" i="2"/>
  <c r="F1188" i="2"/>
  <c r="J1490" i="2"/>
  <c r="F1490" i="2"/>
  <c r="O961" i="2"/>
  <c r="J961" i="2"/>
  <c r="F961" i="2"/>
  <c r="H1086" i="2"/>
  <c r="J1086" i="2"/>
  <c r="F1086" i="2"/>
  <c r="J1928" i="2"/>
  <c r="F1928" i="2"/>
  <c r="M317" i="2"/>
  <c r="J317" i="2"/>
  <c r="F317" i="2"/>
  <c r="J78" i="2"/>
  <c r="F78" i="2"/>
  <c r="J165" i="2"/>
  <c r="F165" i="2"/>
  <c r="J238" i="2"/>
  <c r="F238" i="2"/>
  <c r="O367" i="2"/>
  <c r="J367" i="2"/>
  <c r="F367" i="2"/>
  <c r="J479" i="2"/>
  <c r="F479" i="2"/>
  <c r="J659" i="2"/>
  <c r="F659" i="2"/>
  <c r="J691" i="2"/>
  <c r="F691" i="2"/>
  <c r="J731" i="2"/>
  <c r="F731" i="2"/>
  <c r="J762" i="2"/>
  <c r="F762" i="2"/>
  <c r="J84" i="2"/>
  <c r="F84" i="2"/>
  <c r="M152" i="2"/>
  <c r="J152" i="2"/>
  <c r="F152" i="2"/>
  <c r="J173" i="2"/>
  <c r="F173" i="2"/>
  <c r="J206" i="2"/>
  <c r="F206" i="2"/>
  <c r="J352" i="2"/>
  <c r="F352" i="2"/>
  <c r="M383" i="2"/>
  <c r="J383" i="2"/>
  <c r="F383" i="2"/>
  <c r="J448" i="2"/>
  <c r="F448" i="2"/>
  <c r="J135" i="2"/>
  <c r="F135" i="2"/>
  <c r="J254" i="2"/>
  <c r="F254" i="2"/>
  <c r="J348" i="2"/>
  <c r="F348" i="2"/>
  <c r="J543" i="2"/>
  <c r="F543" i="2"/>
  <c r="J667" i="2"/>
  <c r="F667" i="2"/>
  <c r="M57" i="2"/>
  <c r="J57" i="2"/>
  <c r="F57" i="2"/>
  <c r="J127" i="2"/>
  <c r="F127" i="2"/>
  <c r="J365" i="2"/>
  <c r="F365" i="2"/>
  <c r="J489" i="2"/>
  <c r="F489" i="2"/>
  <c r="J220" i="2"/>
  <c r="F220" i="2"/>
  <c r="J272" i="2"/>
  <c r="F272" i="2"/>
  <c r="P320" i="2"/>
  <c r="J320" i="2"/>
  <c r="F320" i="2"/>
  <c r="M341" i="2"/>
  <c r="J341" i="2"/>
  <c r="F341" i="2"/>
  <c r="G375" i="2"/>
  <c r="F375" i="2"/>
  <c r="J387" i="2"/>
  <c r="F387" i="2"/>
  <c r="J421" i="2"/>
  <c r="F421" i="2"/>
  <c r="M565" i="2"/>
  <c r="J565" i="2"/>
  <c r="F565" i="2"/>
  <c r="J637" i="2"/>
  <c r="F637" i="2"/>
  <c r="J675" i="2"/>
  <c r="F675" i="2"/>
  <c r="J718" i="2"/>
  <c r="F718" i="2"/>
  <c r="J140" i="2"/>
  <c r="F140" i="2"/>
  <c r="J417" i="2"/>
  <c r="F417" i="2"/>
  <c r="J707" i="2"/>
  <c r="F707" i="2"/>
  <c r="J733" i="2"/>
  <c r="F733" i="2"/>
  <c r="L791" i="2"/>
  <c r="J791" i="2"/>
  <c r="F791" i="2"/>
  <c r="J90" i="2"/>
  <c r="F90" i="2"/>
  <c r="J331" i="2"/>
  <c r="F331" i="2"/>
  <c r="J487" i="2"/>
  <c r="F487" i="2"/>
  <c r="J773" i="2"/>
  <c r="F773" i="2"/>
  <c r="J1012" i="2"/>
  <c r="F1012" i="2"/>
  <c r="J504" i="2"/>
  <c r="F504" i="2"/>
  <c r="F711" i="2"/>
  <c r="J711" i="2"/>
  <c r="G778" i="2"/>
  <c r="J778" i="2"/>
  <c r="F778" i="2"/>
  <c r="P891" i="2"/>
  <c r="J891" i="2"/>
  <c r="F891" i="2"/>
  <c r="J919" i="2"/>
  <c r="F919" i="2"/>
  <c r="J945" i="2"/>
  <c r="F945" i="2"/>
  <c r="M967" i="2"/>
  <c r="F967" i="2"/>
  <c r="J967" i="2"/>
  <c r="J1094" i="2"/>
  <c r="F1094" i="2"/>
  <c r="M1140" i="2"/>
  <c r="J1140" i="2"/>
  <c r="F1140" i="2"/>
  <c r="G1144" i="2"/>
  <c r="J1144" i="2"/>
  <c r="F1144" i="2"/>
  <c r="J1148" i="2"/>
  <c r="F1148" i="2"/>
  <c r="I1152" i="2"/>
  <c r="J1152" i="2"/>
  <c r="F1152" i="2"/>
  <c r="J1156" i="2"/>
  <c r="F1156" i="2"/>
  <c r="F1352" i="2"/>
  <c r="J1352" i="2"/>
  <c r="J1428" i="2"/>
  <c r="F1428" i="2"/>
  <c r="J537" i="2"/>
  <c r="F537" i="2"/>
  <c r="O999" i="2"/>
  <c r="F999" i="2"/>
  <c r="J999" i="2"/>
  <c r="F1032" i="2"/>
  <c r="J1032" i="2"/>
  <c r="M1038" i="2"/>
  <c r="J1038" i="2"/>
  <c r="F1038" i="2"/>
  <c r="J1168" i="2"/>
  <c r="F1168" i="2"/>
  <c r="J1334" i="2"/>
  <c r="F1334" i="2"/>
  <c r="J1412" i="2"/>
  <c r="F1412" i="2"/>
  <c r="J1520" i="2"/>
  <c r="F1520" i="2"/>
  <c r="J1584" i="2"/>
  <c r="F1584" i="2"/>
  <c r="F775" i="2"/>
  <c r="J775" i="2"/>
  <c r="J831" i="2"/>
  <c r="F831" i="2"/>
  <c r="J843" i="2"/>
  <c r="F843" i="2"/>
  <c r="J899" i="2"/>
  <c r="F899" i="2"/>
  <c r="J907" i="2"/>
  <c r="F907" i="2"/>
  <c r="M1050" i="2"/>
  <c r="J1050" i="2"/>
  <c r="F1050" i="2"/>
  <c r="M1202" i="2"/>
  <c r="J1202" i="2"/>
  <c r="F1202" i="2"/>
  <c r="J1278" i="2"/>
  <c r="F1278" i="2"/>
  <c r="J1406" i="2"/>
  <c r="F1406" i="2"/>
  <c r="J1436" i="2"/>
  <c r="F1436" i="2"/>
  <c r="J1460" i="2"/>
  <c r="F1460" i="2"/>
  <c r="J1502" i="2"/>
  <c r="F1502" i="2"/>
  <c r="J1684" i="2"/>
  <c r="F1684" i="2"/>
  <c r="J1744" i="2"/>
  <c r="F1744" i="2"/>
  <c r="J1792" i="2"/>
  <c r="F1792" i="2"/>
  <c r="J1834" i="2"/>
  <c r="F1834" i="2"/>
  <c r="J1850" i="2"/>
  <c r="F1850" i="2"/>
  <c r="J1876" i="2"/>
  <c r="F1876" i="2"/>
  <c r="J1952" i="2"/>
  <c r="F1952" i="2"/>
  <c r="H1236" i="2"/>
  <c r="J1236" i="2"/>
  <c r="F1236" i="2"/>
  <c r="P1248" i="2"/>
  <c r="J1248" i="2"/>
  <c r="F1248" i="2"/>
  <c r="J1382" i="2"/>
  <c r="F1382" i="2"/>
  <c r="J1458" i="2"/>
  <c r="F1458" i="2"/>
  <c r="J1496" i="2"/>
  <c r="F1496" i="2"/>
  <c r="J1700" i="2"/>
  <c r="F1700" i="2"/>
  <c r="J1776" i="2"/>
  <c r="F1776" i="2"/>
  <c r="J1808" i="2"/>
  <c r="F1808" i="2"/>
  <c r="J1866" i="2"/>
  <c r="F1866" i="2"/>
  <c r="J1972" i="2"/>
  <c r="F1972" i="2"/>
  <c r="J1988" i="2"/>
  <c r="F1988" i="2"/>
  <c r="M2089" i="2"/>
  <c r="J2089" i="2"/>
  <c r="F2089" i="2"/>
  <c r="J2121" i="2"/>
  <c r="F2121" i="2"/>
  <c r="K2153" i="2"/>
  <c r="J2153" i="2"/>
  <c r="F2153" i="2"/>
  <c r="J2185" i="2"/>
  <c r="F2185" i="2"/>
  <c r="J2221" i="2"/>
  <c r="F2221" i="2"/>
  <c r="J1198" i="2"/>
  <c r="F1198" i="2"/>
  <c r="J1250" i="2"/>
  <c r="F1250" i="2"/>
  <c r="J1402" i="2"/>
  <c r="F1402" i="2"/>
  <c r="F1512" i="2"/>
  <c r="J1512" i="2"/>
  <c r="J1574" i="2"/>
  <c r="F1574" i="2"/>
  <c r="O1308" i="2"/>
  <c r="J1308" i="2"/>
  <c r="F1308" i="2"/>
  <c r="I1494" i="2"/>
  <c r="J1494" i="2"/>
  <c r="F1494" i="2"/>
  <c r="J1622" i="2"/>
  <c r="F1622" i="2"/>
  <c r="M1710" i="2"/>
  <c r="J1710" i="2"/>
  <c r="F1710" i="2"/>
  <c r="J1770" i="2"/>
  <c r="F1770" i="2"/>
  <c r="J1946" i="2"/>
  <c r="F1946" i="2"/>
  <c r="J2030" i="2"/>
  <c r="F2030" i="2"/>
  <c r="I1506" i="2"/>
  <c r="J1506" i="2"/>
  <c r="F1506" i="2"/>
  <c r="J1612" i="2"/>
  <c r="F1612" i="2"/>
  <c r="J1676" i="2"/>
  <c r="F1676" i="2"/>
  <c r="J1734" i="2"/>
  <c r="F1734" i="2"/>
  <c r="J1750" i="2"/>
  <c r="F1750" i="2"/>
  <c r="I1756" i="2"/>
  <c r="F1756" i="2"/>
  <c r="J1756" i="2"/>
  <c r="P1942" i="2"/>
  <c r="J1942" i="2"/>
  <c r="F1942" i="2"/>
  <c r="J2032" i="2"/>
  <c r="F2032" i="2"/>
  <c r="M813" i="2"/>
  <c r="J813" i="2"/>
  <c r="F813" i="2"/>
  <c r="I1714" i="2"/>
  <c r="J1714" i="2"/>
  <c r="F1714" i="2"/>
  <c r="J1806" i="2"/>
  <c r="F1806" i="2"/>
  <c r="J1920" i="2"/>
  <c r="F1920" i="2"/>
  <c r="H2036" i="2"/>
  <c r="J2036" i="2"/>
  <c r="F2036" i="2"/>
  <c r="M459" i="2"/>
  <c r="J459" i="2"/>
  <c r="F459" i="2"/>
  <c r="J1634" i="2"/>
  <c r="F1634" i="2"/>
  <c r="J1656" i="2"/>
  <c r="F1656" i="2"/>
  <c r="J68" i="2"/>
  <c r="F68" i="2"/>
  <c r="H172" i="2"/>
  <c r="J172" i="2"/>
  <c r="F172" i="2"/>
  <c r="J246" i="2"/>
  <c r="F246" i="2"/>
  <c r="J280" i="2"/>
  <c r="F280" i="2"/>
  <c r="J337" i="2"/>
  <c r="F337" i="2"/>
  <c r="J368" i="2"/>
  <c r="F368" i="2"/>
  <c r="O495" i="2"/>
  <c r="J495" i="2"/>
  <c r="F495" i="2"/>
  <c r="J4" i="2"/>
  <c r="F4" i="2"/>
  <c r="P184" i="2"/>
  <c r="J184" i="2"/>
  <c r="F184" i="2"/>
  <c r="J328" i="2"/>
  <c r="F328" i="2"/>
  <c r="I431" i="2"/>
  <c r="J431" i="2"/>
  <c r="F431" i="2"/>
  <c r="J555" i="2"/>
  <c r="F555" i="2"/>
  <c r="O278" i="2"/>
  <c r="J278" i="2"/>
  <c r="F278" i="2"/>
  <c r="M443" i="2"/>
  <c r="J443" i="2"/>
  <c r="F443" i="2"/>
  <c r="J663" i="2"/>
  <c r="F663" i="2"/>
  <c r="M713" i="2"/>
  <c r="J713" i="2"/>
  <c r="F713" i="2"/>
  <c r="J753" i="2"/>
  <c r="F753" i="2"/>
  <c r="M845" i="2"/>
  <c r="J845" i="2"/>
  <c r="F845" i="2"/>
  <c r="M216" i="2"/>
  <c r="J216" i="2"/>
  <c r="F216" i="2"/>
  <c r="J455" i="2"/>
  <c r="F455" i="2"/>
  <c r="L734" i="2"/>
  <c r="J734" i="2"/>
  <c r="F734" i="2"/>
  <c r="J505" i="2"/>
  <c r="F505" i="2"/>
  <c r="M609" i="2"/>
  <c r="J609" i="2"/>
  <c r="F609" i="2"/>
  <c r="J657" i="2"/>
  <c r="F657" i="2"/>
  <c r="M833" i="2"/>
  <c r="J833" i="2"/>
  <c r="F833" i="2"/>
  <c r="J909" i="2"/>
  <c r="F909" i="2"/>
  <c r="J1048" i="2"/>
  <c r="F1048" i="2"/>
  <c r="M1242" i="2"/>
  <c r="J1242" i="2"/>
  <c r="F1242" i="2"/>
  <c r="I1310" i="2"/>
  <c r="J1310" i="2"/>
  <c r="F1310" i="2"/>
  <c r="J1504" i="2"/>
  <c r="F1504" i="2"/>
  <c r="J1580" i="2"/>
  <c r="F1580" i="2"/>
  <c r="M1662" i="2"/>
  <c r="J1662" i="2"/>
  <c r="F1662" i="2"/>
  <c r="J1764" i="2"/>
  <c r="F1764" i="2"/>
  <c r="J329" i="2"/>
  <c r="F329" i="2"/>
  <c r="J695" i="2"/>
  <c r="F695" i="2"/>
  <c r="J783" i="2"/>
  <c r="F783" i="2"/>
  <c r="M1054" i="2"/>
  <c r="J1054" i="2"/>
  <c r="F1054" i="2"/>
  <c r="J1080" i="2"/>
  <c r="F1080" i="2"/>
  <c r="M1218" i="2"/>
  <c r="J1218" i="2"/>
  <c r="F1218" i="2"/>
  <c r="J1332" i="2"/>
  <c r="F1332" i="2"/>
  <c r="J1378" i="2"/>
  <c r="F1378" i="2"/>
  <c r="I1468" i="2"/>
  <c r="J1468" i="2"/>
  <c r="F1468" i="2"/>
  <c r="J1590" i="2"/>
  <c r="F1590" i="2"/>
  <c r="J1624" i="2"/>
  <c r="F1624" i="2"/>
  <c r="J1738" i="2"/>
  <c r="F1738" i="2"/>
  <c r="J351" i="2"/>
  <c r="F351" i="2"/>
  <c r="M957" i="2"/>
  <c r="J957" i="2"/>
  <c r="F957" i="2"/>
  <c r="P1392" i="2"/>
  <c r="J1392" i="2"/>
  <c r="F1392" i="2"/>
  <c r="J1486" i="2"/>
  <c r="F1486" i="2"/>
  <c r="J1664" i="2"/>
  <c r="F1664" i="2"/>
  <c r="J1772" i="2"/>
  <c r="F1772" i="2"/>
  <c r="J1878" i="2"/>
  <c r="F1878" i="2"/>
  <c r="J1910" i="2"/>
  <c r="F1910" i="2"/>
  <c r="I2002" i="2"/>
  <c r="J2002" i="2"/>
  <c r="F2002" i="2"/>
  <c r="J2044" i="2"/>
  <c r="F2044" i="2"/>
  <c r="J2101" i="2"/>
  <c r="F2101" i="2"/>
  <c r="J2217" i="2"/>
  <c r="F2217" i="2"/>
  <c r="J453" i="2"/>
  <c r="F453" i="2"/>
  <c r="O951" i="2"/>
  <c r="J951" i="2"/>
  <c r="F951" i="2"/>
  <c r="J1014" i="2"/>
  <c r="F1014" i="2"/>
  <c r="J1100" i="2"/>
  <c r="F1100" i="2"/>
  <c r="M1122" i="2"/>
  <c r="J1122" i="2"/>
  <c r="F1122" i="2"/>
  <c r="J1258" i="2"/>
  <c r="F1258" i="2"/>
  <c r="I1570" i="2"/>
  <c r="J1570" i="2"/>
  <c r="F1570" i="2"/>
  <c r="J1724" i="2"/>
  <c r="F1724" i="2"/>
  <c r="J1844" i="2"/>
  <c r="F1844" i="2"/>
  <c r="J1888" i="2"/>
  <c r="F1888" i="2"/>
  <c r="J2020" i="2"/>
  <c r="F2020" i="2"/>
  <c r="L2157" i="2"/>
  <c r="J2157" i="2"/>
  <c r="F2157" i="2"/>
  <c r="J981" i="2"/>
  <c r="F981" i="2"/>
  <c r="P1022" i="2"/>
  <c r="J1022" i="2"/>
  <c r="F1022" i="2"/>
  <c r="J1286" i="2"/>
  <c r="F1286" i="2"/>
  <c r="J1782" i="2"/>
  <c r="F1782" i="2"/>
  <c r="J1908" i="2"/>
  <c r="F1908" i="2"/>
  <c r="J2008" i="2"/>
  <c r="F2008" i="2"/>
  <c r="J1044" i="2"/>
  <c r="F1044" i="2"/>
  <c r="J1118" i="2"/>
  <c r="F1118" i="2"/>
  <c r="J1244" i="2"/>
  <c r="F1244" i="2"/>
  <c r="J1592" i="2"/>
  <c r="F1592" i="2"/>
  <c r="M817" i="2"/>
  <c r="J817" i="2"/>
  <c r="F817" i="2"/>
  <c r="J2024" i="2"/>
  <c r="F2024" i="2"/>
  <c r="J1070" i="2"/>
  <c r="F1070" i="2"/>
  <c r="J1462" i="2"/>
  <c r="F1462" i="2"/>
  <c r="J136" i="2"/>
  <c r="F136" i="2"/>
  <c r="J288" i="2"/>
  <c r="F288" i="2"/>
  <c r="J371" i="2"/>
  <c r="F371" i="2"/>
  <c r="J447" i="2"/>
  <c r="F447" i="2"/>
  <c r="I563" i="2"/>
  <c r="J563" i="2"/>
  <c r="F563" i="2"/>
  <c r="J673" i="2"/>
  <c r="F673" i="2"/>
  <c r="J867" i="2"/>
  <c r="F867" i="2"/>
  <c r="J883" i="2"/>
  <c r="F883" i="2"/>
  <c r="M1106" i="2"/>
  <c r="J1106" i="2"/>
  <c r="F1106" i="2"/>
  <c r="J156" i="2"/>
  <c r="F156" i="2"/>
  <c r="J316" i="2"/>
  <c r="F316" i="2"/>
  <c r="J456" i="2"/>
  <c r="F456" i="2"/>
  <c r="J781" i="2"/>
  <c r="F781" i="2"/>
  <c r="M929" i="2"/>
  <c r="J929" i="2"/>
  <c r="F929" i="2"/>
  <c r="J1194" i="2"/>
  <c r="F1194" i="2"/>
  <c r="J789" i="2"/>
  <c r="F789" i="2"/>
  <c r="J987" i="2"/>
  <c r="F987" i="2"/>
  <c r="M1216" i="2"/>
  <c r="J1216" i="2"/>
  <c r="F1216" i="2"/>
  <c r="J1380" i="2"/>
  <c r="F1380" i="2"/>
  <c r="J1658" i="2"/>
  <c r="F1658" i="2"/>
  <c r="J1896" i="2"/>
  <c r="F1896" i="2"/>
  <c r="J1970" i="2"/>
  <c r="F1970" i="2"/>
  <c r="J2181" i="2"/>
  <c r="F2181" i="2"/>
  <c r="J339" i="2"/>
  <c r="F339" i="2"/>
  <c r="J1222" i="2"/>
  <c r="F1222" i="2"/>
  <c r="M1304" i="2"/>
  <c r="J1304" i="2"/>
  <c r="F1304" i="2"/>
  <c r="J1414" i="2"/>
  <c r="F1414" i="2"/>
  <c r="J1690" i="2"/>
  <c r="F1690" i="2"/>
  <c r="J1912" i="2"/>
  <c r="F1912" i="2"/>
  <c r="J312" i="2"/>
  <c r="F312" i="2"/>
  <c r="J1732" i="2"/>
  <c r="F1732" i="2"/>
  <c r="J1982" i="2"/>
  <c r="F1982" i="2"/>
  <c r="L1410" i="2"/>
  <c r="J1410" i="2"/>
  <c r="F1410" i="2"/>
  <c r="J859" i="2"/>
  <c r="F859" i="2"/>
  <c r="J1464" i="2"/>
  <c r="F1464" i="2"/>
  <c r="J1810" i="2"/>
  <c r="F1810" i="2"/>
  <c r="F1224" i="2"/>
  <c r="J1224" i="2"/>
  <c r="M597" i="2"/>
  <c r="J597" i="2"/>
  <c r="F597" i="2"/>
  <c r="J993" i="2"/>
  <c r="F993" i="2"/>
  <c r="O66" i="2"/>
  <c r="J66" i="2"/>
  <c r="F66" i="2"/>
  <c r="J481" i="2"/>
  <c r="F481" i="2"/>
  <c r="J571" i="2"/>
  <c r="F571" i="2"/>
  <c r="O959" i="2"/>
  <c r="J959" i="2"/>
  <c r="F959" i="2"/>
  <c r="M1290" i="2"/>
  <c r="J1290" i="2"/>
  <c r="F1290" i="2"/>
  <c r="M1526" i="2"/>
  <c r="J1526" i="2"/>
  <c r="F1526" i="2"/>
  <c r="J1840" i="2"/>
  <c r="F1840" i="2"/>
  <c r="H2006" i="2"/>
  <c r="J2006" i="2"/>
  <c r="F2006" i="2"/>
  <c r="L244" i="2"/>
  <c r="J244" i="2"/>
  <c r="F244" i="2"/>
  <c r="I577" i="2"/>
  <c r="J577" i="2"/>
  <c r="F577" i="2"/>
  <c r="J803" i="2"/>
  <c r="F803" i="2"/>
  <c r="J1314" i="2"/>
  <c r="F1314" i="2"/>
  <c r="J1562" i="2"/>
  <c r="F1562" i="2"/>
  <c r="J2077" i="2"/>
  <c r="F2077" i="2"/>
  <c r="J1698" i="2"/>
  <c r="F1698" i="2"/>
  <c r="J401" i="2"/>
  <c r="F401" i="2"/>
  <c r="J1498" i="2"/>
  <c r="F1498" i="2"/>
  <c r="J369" i="2"/>
  <c r="F369" i="2"/>
  <c r="J531" i="2"/>
  <c r="F531" i="2"/>
  <c r="J1282" i="2"/>
  <c r="F1282" i="2"/>
  <c r="J2165" i="2"/>
  <c r="F2165" i="2"/>
  <c r="J1312" i="2"/>
  <c r="F1312" i="2"/>
  <c r="J973" i="2"/>
  <c r="F973" i="2"/>
  <c r="J1778" i="2"/>
  <c r="F1778" i="2"/>
  <c r="J1098" i="2"/>
  <c r="F1098" i="2"/>
  <c r="J303" i="2"/>
  <c r="F303" i="2"/>
  <c r="J51" i="2"/>
  <c r="F51" i="2"/>
  <c r="J155" i="2"/>
  <c r="F155" i="2"/>
  <c r="J202" i="2"/>
  <c r="F202" i="2"/>
  <c r="J10" i="2"/>
  <c r="F10" i="2"/>
  <c r="G22" i="2"/>
  <c r="J22" i="2"/>
  <c r="F22" i="2"/>
  <c r="J175" i="2"/>
  <c r="F175" i="2"/>
  <c r="J345" i="2"/>
  <c r="F345" i="2"/>
  <c r="J49" i="2"/>
  <c r="F49" i="2"/>
  <c r="J88" i="2"/>
  <c r="F88" i="2"/>
  <c r="J151" i="2"/>
  <c r="F151" i="2"/>
  <c r="J214" i="2"/>
  <c r="F214" i="2"/>
  <c r="J429" i="2"/>
  <c r="F429" i="2"/>
  <c r="J493" i="2"/>
  <c r="F493" i="2"/>
  <c r="G539" i="2"/>
  <c r="J539" i="2"/>
  <c r="F539" i="2"/>
  <c r="J557" i="2"/>
  <c r="F557" i="2"/>
  <c r="G595" i="2"/>
  <c r="J595" i="2"/>
  <c r="F595" i="2"/>
  <c r="G671" i="2"/>
  <c r="J671" i="2"/>
  <c r="F671" i="2"/>
  <c r="J714" i="2"/>
  <c r="F714" i="2"/>
  <c r="J735" i="2"/>
  <c r="F735" i="2"/>
  <c r="J139" i="2"/>
  <c r="F139" i="2"/>
  <c r="J181" i="2"/>
  <c r="F181" i="2"/>
  <c r="J224" i="2"/>
  <c r="F224" i="2"/>
  <c r="F286" i="2"/>
  <c r="J286" i="2"/>
  <c r="J471" i="2"/>
  <c r="F471" i="2"/>
  <c r="J294" i="2"/>
  <c r="F294" i="2"/>
  <c r="J461" i="2"/>
  <c r="F461" i="2"/>
  <c r="J476" i="2"/>
  <c r="F476" i="2"/>
  <c r="J58" i="2"/>
  <c r="F58" i="2"/>
  <c r="H569" i="2"/>
  <c r="J569" i="2"/>
  <c r="F569" i="2"/>
  <c r="P585" i="2"/>
  <c r="J585" i="2"/>
  <c r="F585" i="2"/>
  <c r="H613" i="2"/>
  <c r="J613" i="2"/>
  <c r="F613" i="2"/>
  <c r="L70" i="2"/>
  <c r="J70" i="2"/>
  <c r="F70" i="2"/>
  <c r="M403" i="2"/>
  <c r="J403" i="2"/>
  <c r="F403" i="2"/>
  <c r="I445" i="2"/>
  <c r="J445" i="2"/>
  <c r="F445" i="2"/>
  <c r="J533" i="2"/>
  <c r="F533" i="2"/>
  <c r="L549" i="2"/>
  <c r="J549" i="2"/>
  <c r="F549" i="2"/>
  <c r="J639" i="2"/>
  <c r="F639" i="2"/>
  <c r="J686" i="2"/>
  <c r="F686" i="2"/>
  <c r="J751" i="2"/>
  <c r="F751" i="2"/>
  <c r="H176" i="2"/>
  <c r="J176" i="2"/>
  <c r="F176" i="2"/>
  <c r="I500" i="2"/>
  <c r="J500" i="2"/>
  <c r="F500" i="2"/>
  <c r="H579" i="2"/>
  <c r="J579" i="2"/>
  <c r="F579" i="2"/>
  <c r="H611" i="2"/>
  <c r="J611" i="2"/>
  <c r="F611" i="2"/>
  <c r="J715" i="2"/>
  <c r="F715" i="2"/>
  <c r="P364" i="2"/>
  <c r="J364" i="2"/>
  <c r="F364" i="2"/>
  <c r="I427" i="2"/>
  <c r="J427" i="2"/>
  <c r="F427" i="2"/>
  <c r="L520" i="2"/>
  <c r="J520" i="2"/>
  <c r="F520" i="2"/>
  <c r="H635" i="2"/>
  <c r="J635" i="2"/>
  <c r="F635" i="2"/>
  <c r="H777" i="2"/>
  <c r="J777" i="2"/>
  <c r="F777" i="2"/>
  <c r="J723" i="2"/>
  <c r="F723" i="2"/>
  <c r="J798" i="2"/>
  <c r="F798" i="2"/>
  <c r="J573" i="2"/>
  <c r="F573" i="2"/>
  <c r="J617" i="2"/>
  <c r="F617" i="2"/>
  <c r="M887" i="2"/>
  <c r="J887" i="2"/>
  <c r="F887" i="2"/>
  <c r="M893" i="2"/>
  <c r="J893" i="2"/>
  <c r="F893" i="2"/>
  <c r="J921" i="2"/>
  <c r="F921" i="2"/>
  <c r="J947" i="2"/>
  <c r="F947" i="2"/>
  <c r="J963" i="2"/>
  <c r="F963" i="2"/>
  <c r="O969" i="2"/>
  <c r="J969" i="2"/>
  <c r="F969" i="2"/>
  <c r="J1090" i="2"/>
  <c r="F1090" i="2"/>
  <c r="J1356" i="2"/>
  <c r="F1356" i="2"/>
  <c r="J1536" i="2"/>
  <c r="F1536" i="2"/>
  <c r="J511" i="2"/>
  <c r="F511" i="2"/>
  <c r="I983" i="2"/>
  <c r="J983" i="2"/>
  <c r="F983" i="2"/>
  <c r="J995" i="2"/>
  <c r="F995" i="2"/>
  <c r="J1018" i="2"/>
  <c r="F1018" i="2"/>
  <c r="J1034" i="2"/>
  <c r="F1034" i="2"/>
  <c r="M1162" i="2"/>
  <c r="J1162" i="2"/>
  <c r="F1162" i="2"/>
  <c r="J1338" i="2"/>
  <c r="F1338" i="2"/>
  <c r="F1416" i="2"/>
  <c r="J1416" i="2"/>
  <c r="M1540" i="2"/>
  <c r="J1540" i="2"/>
  <c r="F1540" i="2"/>
  <c r="J1588" i="2"/>
  <c r="F1588" i="2"/>
  <c r="J647" i="2"/>
  <c r="F647" i="2"/>
  <c r="J835" i="2"/>
  <c r="F835" i="2"/>
  <c r="G1052" i="2"/>
  <c r="J1052" i="2"/>
  <c r="F1052" i="2"/>
  <c r="J1126" i="2"/>
  <c r="F1126" i="2"/>
  <c r="J1132" i="2"/>
  <c r="F1132" i="2"/>
  <c r="J1176" i="2"/>
  <c r="F1176" i="2"/>
  <c r="O1184" i="2"/>
  <c r="J1184" i="2"/>
  <c r="F1184" i="2"/>
  <c r="J865" i="2"/>
  <c r="F865" i="2"/>
  <c r="J873" i="2"/>
  <c r="F873" i="2"/>
  <c r="J881" i="2"/>
  <c r="F881" i="2"/>
  <c r="J1056" i="2"/>
  <c r="F1056" i="2"/>
  <c r="I1064" i="2"/>
  <c r="F1064" i="2"/>
  <c r="J1064" i="2"/>
  <c r="J1274" i="2"/>
  <c r="F1274" i="2"/>
  <c r="J1372" i="2"/>
  <c r="F1372" i="2"/>
  <c r="J1510" i="2"/>
  <c r="F1510" i="2"/>
  <c r="J1578" i="2"/>
  <c r="F1578" i="2"/>
  <c r="K1796" i="2"/>
  <c r="J1796" i="2"/>
  <c r="F1796" i="2"/>
  <c r="J1838" i="2"/>
  <c r="F1838" i="2"/>
  <c r="J1854" i="2"/>
  <c r="F1854" i="2"/>
  <c r="J1956" i="2"/>
  <c r="F1956" i="2"/>
  <c r="J785" i="2"/>
  <c r="F785" i="2"/>
  <c r="M853" i="2"/>
  <c r="J853" i="2"/>
  <c r="F853" i="2"/>
  <c r="I975" i="2"/>
  <c r="J975" i="2"/>
  <c r="F975" i="2"/>
  <c r="J1206" i="2"/>
  <c r="F1206" i="2"/>
  <c r="J1238" i="2"/>
  <c r="F1238" i="2"/>
  <c r="J1466" i="2"/>
  <c r="F1466" i="2"/>
  <c r="M1748" i="2"/>
  <c r="J1748" i="2"/>
  <c r="F1748" i="2"/>
  <c r="J1812" i="2"/>
  <c r="F1812" i="2"/>
  <c r="J1870" i="2"/>
  <c r="F1870" i="2"/>
  <c r="J1960" i="2"/>
  <c r="F1960" i="2"/>
  <c r="J1976" i="2"/>
  <c r="F1976" i="2"/>
  <c r="L2097" i="2"/>
  <c r="J2097" i="2"/>
  <c r="F2097" i="2"/>
  <c r="J2129" i="2"/>
  <c r="F2129" i="2"/>
  <c r="J2161" i="2"/>
  <c r="F2161" i="2"/>
  <c r="J2193" i="2"/>
  <c r="F2193" i="2"/>
  <c r="P1260" i="2"/>
  <c r="J1260" i="2"/>
  <c r="F1260" i="2"/>
  <c r="J1346" i="2"/>
  <c r="F1346" i="2"/>
  <c r="J1422" i="2"/>
  <c r="F1422" i="2"/>
  <c r="J1824" i="2"/>
  <c r="F1824" i="2"/>
  <c r="J1508" i="2"/>
  <c r="F1508" i="2"/>
  <c r="J1660" i="2"/>
  <c r="F1660" i="2"/>
  <c r="I1766" i="2"/>
  <c r="J1766" i="2"/>
  <c r="F1766" i="2"/>
  <c r="J1874" i="2"/>
  <c r="F1874" i="2"/>
  <c r="J1616" i="2"/>
  <c r="F1616" i="2"/>
  <c r="J1652" i="2"/>
  <c r="F1652" i="2"/>
  <c r="J1752" i="2"/>
  <c r="F1752" i="2"/>
  <c r="J1898" i="2"/>
  <c r="F1898" i="2"/>
  <c r="J1998" i="2"/>
  <c r="F1998" i="2"/>
  <c r="J2034" i="2"/>
  <c r="F2034" i="2"/>
  <c r="J1200" i="2"/>
  <c r="F1200" i="2"/>
  <c r="J1300" i="2"/>
  <c r="F1300" i="2"/>
  <c r="H1626" i="2"/>
  <c r="J1626" i="2"/>
  <c r="F1626" i="2"/>
  <c r="M1688" i="2"/>
  <c r="J1688" i="2"/>
  <c r="F1688" i="2"/>
  <c r="H1706" i="2"/>
  <c r="J1706" i="2"/>
  <c r="F1706" i="2"/>
  <c r="J1814" i="2"/>
  <c r="F1814" i="2"/>
  <c r="J1936" i="2"/>
  <c r="F1936" i="2"/>
  <c r="J1958" i="2"/>
  <c r="F1958" i="2"/>
  <c r="J2040" i="2"/>
  <c r="F2040" i="2"/>
  <c r="I1746" i="2"/>
  <c r="J1746" i="2"/>
  <c r="F1746" i="2"/>
  <c r="G1606" i="2"/>
  <c r="J1606" i="2"/>
  <c r="F1606" i="2"/>
  <c r="H1670" i="2"/>
  <c r="J1670" i="2"/>
  <c r="F1670" i="2"/>
  <c r="J72" i="2"/>
  <c r="F72" i="2"/>
  <c r="J179" i="2"/>
  <c r="F179" i="2"/>
  <c r="J248" i="2"/>
  <c r="F248" i="2"/>
  <c r="M292" i="2"/>
  <c r="J292" i="2"/>
  <c r="F292" i="2"/>
  <c r="H340" i="2"/>
  <c r="J340" i="2"/>
  <c r="F340" i="2"/>
  <c r="M381" i="2"/>
  <c r="J381" i="2"/>
  <c r="F381" i="2"/>
  <c r="M423" i="2"/>
  <c r="J423" i="2"/>
  <c r="F423" i="2"/>
  <c r="J509" i="2"/>
  <c r="F509" i="2"/>
  <c r="J37" i="2"/>
  <c r="F37" i="2"/>
  <c r="J208" i="2"/>
  <c r="F208" i="2"/>
  <c r="M356" i="2"/>
  <c r="J356" i="2"/>
  <c r="F356" i="2"/>
  <c r="O473" i="2"/>
  <c r="J473" i="2"/>
  <c r="F473" i="2"/>
  <c r="J589" i="2"/>
  <c r="F589" i="2"/>
  <c r="M144" i="2"/>
  <c r="J144" i="2"/>
  <c r="F144" i="2"/>
  <c r="J413" i="2"/>
  <c r="F413" i="2"/>
  <c r="J465" i="2"/>
  <c r="F465" i="2"/>
  <c r="J677" i="2"/>
  <c r="F677" i="2"/>
  <c r="J721" i="2"/>
  <c r="F721" i="2"/>
  <c r="J795" i="2"/>
  <c r="F795" i="2"/>
  <c r="G855" i="2"/>
  <c r="J855" i="2"/>
  <c r="F855" i="2"/>
  <c r="J189" i="2"/>
  <c r="F189" i="2"/>
  <c r="J242" i="2"/>
  <c r="F242" i="2"/>
  <c r="M665" i="2"/>
  <c r="J665" i="2"/>
  <c r="F665" i="2"/>
  <c r="J757" i="2"/>
  <c r="F757" i="2"/>
  <c r="J793" i="2"/>
  <c r="F793" i="2"/>
  <c r="J897" i="2"/>
  <c r="F897" i="2"/>
  <c r="O911" i="2"/>
  <c r="J911" i="2"/>
  <c r="F911" i="2"/>
  <c r="M1186" i="2"/>
  <c r="J1186" i="2"/>
  <c r="F1186" i="2"/>
  <c r="J1252" i="2"/>
  <c r="F1252" i="2"/>
  <c r="J1318" i="2"/>
  <c r="F1318" i="2"/>
  <c r="F1480" i="2"/>
  <c r="J1480" i="2"/>
  <c r="P1524" i="2"/>
  <c r="J1524" i="2"/>
  <c r="F1524" i="2"/>
  <c r="J1596" i="2"/>
  <c r="F1596" i="2"/>
  <c r="M1694" i="2"/>
  <c r="J1694" i="2"/>
  <c r="F1694" i="2"/>
  <c r="J1780" i="2"/>
  <c r="F1780" i="2"/>
  <c r="M593" i="2"/>
  <c r="J593" i="2"/>
  <c r="F593" i="2"/>
  <c r="G703" i="2"/>
  <c r="J703" i="2"/>
  <c r="F703" i="2"/>
  <c r="J805" i="2"/>
  <c r="F805" i="2"/>
  <c r="J823" i="2"/>
  <c r="F823" i="2"/>
  <c r="M1058" i="2"/>
  <c r="J1058" i="2"/>
  <c r="F1058" i="2"/>
  <c r="G1136" i="2"/>
  <c r="J1136" i="2"/>
  <c r="F1136" i="2"/>
  <c r="F1256" i="2"/>
  <c r="J1256" i="2"/>
  <c r="J1354" i="2"/>
  <c r="F1354" i="2"/>
  <c r="J1386" i="2"/>
  <c r="F1386" i="2"/>
  <c r="J1516" i="2"/>
  <c r="F1516" i="2"/>
  <c r="J1598" i="2"/>
  <c r="F1598" i="2"/>
  <c r="J1666" i="2"/>
  <c r="F1666" i="2"/>
  <c r="J1762" i="2"/>
  <c r="F1762" i="2"/>
  <c r="J515" i="2"/>
  <c r="F515" i="2"/>
  <c r="J709" i="2"/>
  <c r="F709" i="2"/>
  <c r="M849" i="2"/>
  <c r="J849" i="2"/>
  <c r="F849" i="2"/>
  <c r="M1026" i="2"/>
  <c r="J1026" i="2"/>
  <c r="F1026" i="2"/>
  <c r="J1790" i="2"/>
  <c r="F1790" i="2"/>
  <c r="F1884" i="2"/>
  <c r="J1884" i="2"/>
  <c r="M1926" i="2"/>
  <c r="J1926" i="2"/>
  <c r="F1926" i="2"/>
  <c r="J2010" i="2"/>
  <c r="F2010" i="2"/>
  <c r="J2050" i="2"/>
  <c r="F2050" i="2"/>
  <c r="J2117" i="2"/>
  <c r="F2117" i="2"/>
  <c r="H681" i="2"/>
  <c r="J681" i="2"/>
  <c r="F681" i="2"/>
  <c r="P801" i="2"/>
  <c r="J801" i="2"/>
  <c r="F801" i="2"/>
  <c r="P1204" i="2"/>
  <c r="J1204" i="2"/>
  <c r="F1204" i="2"/>
  <c r="M1272" i="2"/>
  <c r="J1272" i="2"/>
  <c r="F1272" i="2"/>
  <c r="L1448" i="2"/>
  <c r="F1448" i="2"/>
  <c r="J1448" i="2"/>
  <c r="H1648" i="2"/>
  <c r="J1648" i="2"/>
  <c r="F1648" i="2"/>
  <c r="H1852" i="2"/>
  <c r="J1852" i="2"/>
  <c r="F1852" i="2"/>
  <c r="H2042" i="2"/>
  <c r="J2042" i="2"/>
  <c r="F2042" i="2"/>
  <c r="M2173" i="2"/>
  <c r="J2173" i="2"/>
  <c r="F2173" i="2"/>
  <c r="J163" i="2"/>
  <c r="F163" i="2"/>
  <c r="J480" i="2"/>
  <c r="F480" i="2"/>
  <c r="I1088" i="2"/>
  <c r="J1088" i="2"/>
  <c r="F1088" i="2"/>
  <c r="H1478" i="2"/>
  <c r="J1478" i="2"/>
  <c r="F1478" i="2"/>
  <c r="P1868" i="2"/>
  <c r="J1868" i="2"/>
  <c r="F1868" i="2"/>
  <c r="J1924" i="2"/>
  <c r="F1924" i="2"/>
  <c r="H1546" i="2"/>
  <c r="J1546" i="2"/>
  <c r="F1546" i="2"/>
  <c r="M1678" i="2"/>
  <c r="J1678" i="2"/>
  <c r="F1678" i="2"/>
  <c r="M935" i="2"/>
  <c r="F935" i="2"/>
  <c r="J935" i="2"/>
  <c r="I82" i="2"/>
  <c r="J82" i="2"/>
  <c r="F82" i="2"/>
  <c r="J76" i="2"/>
  <c r="F76" i="2"/>
  <c r="J308" i="2"/>
  <c r="F308" i="2"/>
  <c r="M393" i="2"/>
  <c r="J393" i="2"/>
  <c r="F393" i="2"/>
  <c r="J452" i="2"/>
  <c r="F452" i="2"/>
  <c r="J591" i="2"/>
  <c r="F591" i="2"/>
  <c r="J737" i="2"/>
  <c r="F737" i="2"/>
  <c r="F871" i="2"/>
  <c r="J871" i="2"/>
  <c r="J955" i="2"/>
  <c r="F955" i="2"/>
  <c r="J50" i="2"/>
  <c r="F50" i="2"/>
  <c r="J222" i="2"/>
  <c r="F222" i="2"/>
  <c r="J395" i="2"/>
  <c r="F395" i="2"/>
  <c r="J464" i="2"/>
  <c r="F464" i="2"/>
  <c r="J851" i="2"/>
  <c r="F851" i="2"/>
  <c r="J979" i="2"/>
  <c r="F979" i="2"/>
  <c r="M1214" i="2"/>
  <c r="J1214" i="2"/>
  <c r="F1214" i="2"/>
  <c r="M1134" i="2"/>
  <c r="J1134" i="2"/>
  <c r="F1134" i="2"/>
  <c r="M1226" i="2"/>
  <c r="J1226" i="2"/>
  <c r="F1226" i="2"/>
  <c r="J1522" i="2"/>
  <c r="F1522" i="2"/>
  <c r="J1934" i="2"/>
  <c r="F1934" i="2"/>
  <c r="J2000" i="2"/>
  <c r="F2000" i="2"/>
  <c r="J2225" i="2"/>
  <c r="F2225" i="2"/>
  <c r="J747" i="2"/>
  <c r="F747" i="2"/>
  <c r="J1264" i="2"/>
  <c r="F1264" i="2"/>
  <c r="J1342" i="2"/>
  <c r="F1342" i="2"/>
  <c r="J1426" i="2"/>
  <c r="F1426" i="2"/>
  <c r="J1784" i="2"/>
  <c r="F1784" i="2"/>
  <c r="I2109" i="2"/>
  <c r="J2109" i="2"/>
  <c r="F2109" i="2"/>
  <c r="K120" i="2"/>
  <c r="J120" i="2"/>
  <c r="F120" i="2"/>
  <c r="O321" i="2"/>
  <c r="J321" i="2"/>
  <c r="F321" i="2"/>
  <c r="J1124" i="2"/>
  <c r="F1124" i="2"/>
  <c r="J1344" i="2"/>
  <c r="F1344" i="2"/>
  <c r="J1848" i="2"/>
  <c r="F1848" i="2"/>
  <c r="J1986" i="2"/>
  <c r="F1986" i="2"/>
  <c r="J1120" i="2"/>
  <c r="F1120" i="2"/>
  <c r="J499" i="2"/>
  <c r="F499" i="2"/>
  <c r="J821" i="2"/>
  <c r="F821" i="2"/>
  <c r="J284" i="2"/>
  <c r="F284" i="2"/>
  <c r="J488" i="2"/>
  <c r="F488" i="2"/>
  <c r="J587" i="2"/>
  <c r="F587" i="2"/>
  <c r="J1078" i="2"/>
  <c r="F1078" i="2"/>
  <c r="J1336" i="2"/>
  <c r="F1336" i="2"/>
  <c r="J1538" i="2"/>
  <c r="F1538" i="2"/>
  <c r="J1902" i="2"/>
  <c r="F1902" i="2"/>
  <c r="J2018" i="2"/>
  <c r="F2018" i="2"/>
  <c r="J327" i="2"/>
  <c r="F327" i="2"/>
  <c r="J619" i="2"/>
  <c r="F619" i="2"/>
  <c r="O913" i="2"/>
  <c r="J913" i="2"/>
  <c r="F913" i="2"/>
  <c r="P1316" i="2"/>
  <c r="J1316" i="2"/>
  <c r="F1316" i="2"/>
  <c r="J1602" i="2"/>
  <c r="F1602" i="2"/>
  <c r="J2093" i="2"/>
  <c r="F2093" i="2"/>
  <c r="M1438" i="2"/>
  <c r="J1438" i="2"/>
  <c r="F1438" i="2"/>
  <c r="J1818" i="2"/>
  <c r="F1818" i="2"/>
  <c r="J927" i="2"/>
  <c r="F927" i="2"/>
  <c r="P45" i="2"/>
  <c r="J45" i="2"/>
  <c r="F45" i="2"/>
  <c r="J1008" i="2"/>
  <c r="F1008" i="2"/>
  <c r="J1294" i="2"/>
  <c r="F1294" i="2"/>
  <c r="M296" i="2"/>
  <c r="J296" i="2"/>
  <c r="F296" i="2"/>
  <c r="J977" i="2"/>
  <c r="F977" i="2"/>
  <c r="J230" i="2"/>
  <c r="F230" i="2"/>
  <c r="J1532" i="2"/>
  <c r="F1532" i="2"/>
  <c r="J923" i="2"/>
  <c r="F923" i="2"/>
  <c r="H1138" i="2"/>
  <c r="O1138" i="2"/>
  <c r="H1142" i="2"/>
  <c r="I1142" i="2"/>
  <c r="I1158" i="2"/>
  <c r="P1340" i="2"/>
  <c r="L1340" i="2"/>
  <c r="M1340" i="2"/>
  <c r="I1340" i="2"/>
  <c r="P1408" i="2"/>
  <c r="L1408" i="2"/>
  <c r="M1408" i="2"/>
  <c r="I1408" i="2"/>
  <c r="P1472" i="2"/>
  <c r="O1472" i="2"/>
  <c r="M1568" i="2"/>
  <c r="H1568" i="2"/>
  <c r="G1030" i="2"/>
  <c r="H1030" i="2"/>
  <c r="L1326" i="2"/>
  <c r="P1326" i="2"/>
  <c r="L1488" i="2"/>
  <c r="P1488" i="2"/>
  <c r="O1488" i="2"/>
  <c r="H1600" i="2"/>
  <c r="G1600" i="2"/>
  <c r="H1470" i="2"/>
  <c r="I1470" i="2"/>
  <c r="P1916" i="2"/>
  <c r="M1916" i="2"/>
  <c r="H1916" i="2"/>
  <c r="I1916" i="2"/>
  <c r="L1418" i="2"/>
  <c r="P1418" i="2"/>
  <c r="I1418" i="2"/>
  <c r="K1864" i="2"/>
  <c r="M1864" i="2"/>
  <c r="H1864" i="2"/>
  <c r="I1864" i="2"/>
  <c r="L1864" i="2"/>
  <c r="O1864" i="2"/>
  <c r="I2026" i="2"/>
  <c r="H2026" i="2"/>
  <c r="L2026" i="2"/>
  <c r="P2026" i="2"/>
  <c r="P2133" i="2"/>
  <c r="H2133" i="2"/>
  <c r="O2133" i="2"/>
  <c r="M2133" i="2"/>
  <c r="I2133" i="2"/>
  <c r="L1860" i="2"/>
  <c r="O1860" i="2"/>
  <c r="P1860" i="2"/>
  <c r="K1860" i="2"/>
  <c r="M1860" i="2"/>
  <c r="M2004" i="2"/>
  <c r="L2004" i="2"/>
  <c r="P2004" i="2"/>
  <c r="O2004" i="2"/>
  <c r="K2189" i="2"/>
  <c r="O2189" i="2"/>
  <c r="H2189" i="2"/>
  <c r="L1009" i="2"/>
  <c r="I1009" i="2"/>
  <c r="M1726" i="2"/>
  <c r="H1726" i="2"/>
  <c r="L1726" i="2"/>
  <c r="L1940" i="2"/>
  <c r="O1940" i="2"/>
  <c r="P1940" i="2"/>
  <c r="M1940" i="2"/>
  <c r="M1350" i="2"/>
  <c r="H1350" i="2"/>
  <c r="H2149" i="2"/>
  <c r="M2149" i="2"/>
  <c r="H1918" i="2"/>
  <c r="K1918" i="2"/>
  <c r="O1918" i="2"/>
  <c r="M1918" i="2"/>
  <c r="L1918" i="2"/>
  <c r="L1456" i="2"/>
  <c r="P1456" i="2"/>
  <c r="M1456" i="2"/>
  <c r="I1456" i="2"/>
  <c r="I6" i="2"/>
  <c r="O6" i="2"/>
  <c r="H62" i="2"/>
  <c r="H119" i="2"/>
  <c r="I124" i="2"/>
  <c r="L200" i="2"/>
  <c r="P171" i="2"/>
  <c r="I160" i="2"/>
  <c r="L236" i="2"/>
  <c r="G258" i="2"/>
  <c r="L258" i="2"/>
  <c r="P311" i="2"/>
  <c r="H319" i="2"/>
  <c r="P197" i="2"/>
  <c r="M304" i="2"/>
  <c r="L324" i="2"/>
  <c r="P343" i="2"/>
  <c r="I359" i="2"/>
  <c r="H399" i="2"/>
  <c r="P415" i="2"/>
  <c r="L439" i="2"/>
  <c r="O373" i="2"/>
  <c r="P373" i="2"/>
  <c r="I523" i="2"/>
  <c r="H623" i="2"/>
  <c r="L631" i="2"/>
  <c r="I460" i="2"/>
  <c r="I496" i="2"/>
  <c r="H807" i="2"/>
  <c r="H811" i="2"/>
  <c r="L819" i="2"/>
  <c r="G503" i="2"/>
  <c r="L503" i="2"/>
  <c r="I553" i="2"/>
  <c r="H553" i="2"/>
  <c r="I666" i="2"/>
  <c r="M682" i="2"/>
  <c r="M683" i="2"/>
  <c r="H683" i="2"/>
  <c r="M763" i="2"/>
  <c r="H763" i="2"/>
  <c r="L782" i="2"/>
  <c r="P941" i="2"/>
  <c r="P997" i="2"/>
  <c r="K1076" i="2"/>
  <c r="K1084" i="2"/>
  <c r="K1268" i="2"/>
  <c r="H782" i="2"/>
  <c r="M782" i="2"/>
  <c r="O797" i="2"/>
  <c r="L903" i="2"/>
  <c r="H1040" i="2"/>
  <c r="H1116" i="2"/>
  <c r="H1228" i="2"/>
  <c r="H1232" i="2"/>
  <c r="P1268" i="2"/>
  <c r="L1284" i="2"/>
  <c r="P685" i="2"/>
  <c r="G685" i="2"/>
  <c r="P725" i="2"/>
  <c r="P729" i="2"/>
  <c r="P937" i="2"/>
  <c r="G1130" i="2"/>
  <c r="G1178" i="2"/>
  <c r="H1178" i="2"/>
  <c r="P931" i="2"/>
  <c r="I1102" i="2"/>
  <c r="I1150" i="2"/>
  <c r="O809" i="2"/>
  <c r="H809" i="2"/>
  <c r="O857" i="2"/>
  <c r="I1154" i="2"/>
  <c r="K1266" i="2"/>
  <c r="O1298" i="2"/>
  <c r="L1350" i="2"/>
  <c r="M1682" i="2"/>
  <c r="I1914" i="2"/>
  <c r="M1046" i="2"/>
  <c r="L1046" i="2"/>
  <c r="O1142" i="2"/>
  <c r="H1682" i="2"/>
  <c r="H1324" i="2"/>
  <c r="H1340" i="2"/>
  <c r="I1828" i="2"/>
  <c r="I1860" i="2"/>
  <c r="I1940" i="2"/>
  <c r="O1600" i="2"/>
  <c r="I1608" i="2"/>
  <c r="O1916" i="2"/>
  <c r="K2133" i="2"/>
  <c r="I2189" i="2"/>
  <c r="P1944" i="2"/>
  <c r="P1450" i="2"/>
  <c r="M1450" i="2"/>
  <c r="P1620" i="2"/>
  <c r="L1842" i="2"/>
  <c r="P1842" i="2"/>
  <c r="K1842" i="2"/>
  <c r="M1564" i="2"/>
  <c r="I1564" i="2"/>
  <c r="H1564" i="2"/>
  <c r="G1564" i="2"/>
  <c r="L1564" i="2"/>
  <c r="P1564" i="2"/>
  <c r="M1800" i="2"/>
  <c r="H1800" i="2"/>
  <c r="I1800" i="2"/>
  <c r="L1800" i="2"/>
  <c r="O1800" i="2"/>
  <c r="L1880" i="2"/>
  <c r="O1880" i="2"/>
  <c r="P1880" i="2"/>
  <c r="K1880" i="2"/>
  <c r="M1880" i="2"/>
  <c r="P1964" i="2"/>
  <c r="I1964" i="2"/>
  <c r="M1964" i="2"/>
  <c r="H1964" i="2"/>
  <c r="O1964" i="2"/>
  <c r="P1980" i="2"/>
  <c r="M1980" i="2"/>
  <c r="I1980" i="2"/>
  <c r="M2028" i="2"/>
  <c r="L2028" i="2"/>
  <c r="I2028" i="2"/>
  <c r="P2028" i="2"/>
  <c r="O2028" i="2"/>
  <c r="P2073" i="2"/>
  <c r="I2073" i="2"/>
  <c r="L2073" i="2"/>
  <c r="K2073" i="2"/>
  <c r="H2073" i="2"/>
  <c r="O2073" i="2"/>
  <c r="M2105" i="2"/>
  <c r="I2105" i="2"/>
  <c r="L2105" i="2"/>
  <c r="K2105" i="2"/>
  <c r="H2137" i="2"/>
  <c r="O2137" i="2"/>
  <c r="L2137" i="2"/>
  <c r="M2137" i="2"/>
  <c r="P2137" i="2"/>
  <c r="I2137" i="2"/>
  <c r="I2169" i="2"/>
  <c r="P2169" i="2"/>
  <c r="K2169" i="2"/>
  <c r="H2169" i="2"/>
  <c r="O2169" i="2"/>
  <c r="O1444" i="2"/>
  <c r="M1444" i="2"/>
  <c r="L1544" i="2"/>
  <c r="O1544" i="2"/>
  <c r="O1528" i="2"/>
  <c r="L1528" i="2"/>
  <c r="O1632" i="2"/>
  <c r="H1632" i="2"/>
  <c r="G1632" i="2"/>
  <c r="L1632" i="2"/>
  <c r="M1632" i="2"/>
  <c r="G1702" i="2"/>
  <c r="M1702" i="2"/>
  <c r="L1702" i="2"/>
  <c r="G1742" i="2"/>
  <c r="P1742" i="2"/>
  <c r="I1742" i="2"/>
  <c r="H1742" i="2"/>
  <c r="H2012" i="2"/>
  <c r="O2012" i="2"/>
  <c r="I2012" i="2"/>
  <c r="L2012" i="2"/>
  <c r="P2012" i="2"/>
  <c r="M1668" i="2"/>
  <c r="L1668" i="2"/>
  <c r="I1668" i="2"/>
  <c r="P1668" i="2"/>
  <c r="O1668" i="2"/>
  <c r="M1708" i="2"/>
  <c r="H1708" i="2"/>
  <c r="G1708" i="2"/>
  <c r="L1708" i="2"/>
  <c r="L1736" i="2"/>
  <c r="I1736" i="2"/>
  <c r="P1736" i="2"/>
  <c r="O1736" i="2"/>
  <c r="M1736" i="2"/>
  <c r="I1822" i="2"/>
  <c r="H1822" i="2"/>
  <c r="O1822" i="2"/>
  <c r="L1822" i="2"/>
  <c r="K1822" i="2"/>
  <c r="I2016" i="2"/>
  <c r="H2016" i="2"/>
  <c r="M2016" i="2"/>
  <c r="L2016" i="2"/>
  <c r="G2016" i="2"/>
  <c r="H1548" i="2"/>
  <c r="H1646" i="2"/>
  <c r="L1646" i="2"/>
  <c r="H1802" i="2"/>
  <c r="O1802" i="2"/>
  <c r="H1404" i="2"/>
  <c r="M1404" i="2"/>
  <c r="I1404" i="2"/>
  <c r="O1610" i="2"/>
  <c r="I1610" i="2"/>
  <c r="H1610" i="2"/>
  <c r="P2054" i="2"/>
  <c r="H2054" i="2"/>
  <c r="M2054" i="2"/>
  <c r="K1832" i="2"/>
  <c r="M1832" i="2"/>
  <c r="K1774" i="2"/>
  <c r="I1774" i="2"/>
  <c r="L1234" i="2"/>
  <c r="P1234" i="2"/>
  <c r="O1084" i="2"/>
  <c r="I1084" i="2"/>
  <c r="M1084" i="2"/>
  <c r="P6" i="2"/>
  <c r="K6" i="2"/>
  <c r="I16" i="2"/>
  <c r="P16" i="2"/>
  <c r="L80" i="2"/>
  <c r="H124" i="2"/>
  <c r="I264" i="2"/>
  <c r="M171" i="2"/>
  <c r="L171" i="2"/>
  <c r="L160" i="2"/>
  <c r="P264" i="2"/>
  <c r="M258" i="2"/>
  <c r="H258" i="2"/>
  <c r="I319" i="2"/>
  <c r="L311" i="2"/>
  <c r="O197" i="2"/>
  <c r="L197" i="2"/>
  <c r="H304" i="2"/>
  <c r="I324" i="2"/>
  <c r="O324" i="2"/>
  <c r="L343" i="2"/>
  <c r="P359" i="2"/>
  <c r="L415" i="2"/>
  <c r="I373" i="2"/>
  <c r="L373" i="2"/>
  <c r="O389" i="2"/>
  <c r="P389" i="2"/>
  <c r="P523" i="2"/>
  <c r="L460" i="2"/>
  <c r="P666" i="2"/>
  <c r="M496" i="2"/>
  <c r="L496" i="2"/>
  <c r="H819" i="2"/>
  <c r="P827" i="2"/>
  <c r="H503" i="2"/>
  <c r="G553" i="2"/>
  <c r="O666" i="2"/>
  <c r="I683" i="2"/>
  <c r="I763" i="2"/>
  <c r="P901" i="2"/>
  <c r="L941" i="2"/>
  <c r="L997" i="2"/>
  <c r="P782" i="2"/>
  <c r="I782" i="2"/>
  <c r="M797" i="2"/>
  <c r="P1028" i="2"/>
  <c r="P1084" i="2"/>
  <c r="P1096" i="2"/>
  <c r="P1180" i="2"/>
  <c r="P1208" i="2"/>
  <c r="P1212" i="2"/>
  <c r="L1268" i="2"/>
  <c r="L685" i="2"/>
  <c r="H725" i="2"/>
  <c r="L729" i="2"/>
  <c r="O1114" i="2"/>
  <c r="P1114" i="2"/>
  <c r="P1130" i="2"/>
  <c r="P1146" i="2"/>
  <c r="I1350" i="2"/>
  <c r="I1362" i="2"/>
  <c r="I1370" i="2"/>
  <c r="L931" i="2"/>
  <c r="P1102" i="2"/>
  <c r="I809" i="2"/>
  <c r="P857" i="2"/>
  <c r="O1009" i="2"/>
  <c r="P1138" i="2"/>
  <c r="I1298" i="2"/>
  <c r="P1362" i="2"/>
  <c r="P1370" i="2"/>
  <c r="O1388" i="2"/>
  <c r="M1418" i="2"/>
  <c r="H1702" i="2"/>
  <c r="P1718" i="2"/>
  <c r="I1726" i="2"/>
  <c r="O1046" i="2"/>
  <c r="G1142" i="2"/>
  <c r="I1384" i="2"/>
  <c r="H1408" i="2"/>
  <c r="O1418" i="2"/>
  <c r="H1894" i="2"/>
  <c r="L1450" i="2"/>
  <c r="H1860" i="2"/>
  <c r="H1940" i="2"/>
  <c r="O1620" i="2"/>
  <c r="P1832" i="2"/>
  <c r="L1916" i="2"/>
  <c r="I1560" i="2"/>
  <c r="O2016" i="2"/>
  <c r="P1632" i="2"/>
  <c r="G1568" i="2"/>
  <c r="H1880" i="2"/>
  <c r="H2004" i="2"/>
  <c r="M2012" i="2"/>
  <c r="H448" i="2"/>
  <c r="M448" i="2"/>
  <c r="H365" i="2"/>
  <c r="M365" i="2"/>
  <c r="H489" i="2"/>
  <c r="M489" i="2"/>
  <c r="P1364" i="2"/>
  <c r="H1364" i="2"/>
  <c r="O1364" i="2"/>
  <c r="L1364" i="2"/>
  <c r="M1364" i="2"/>
  <c r="O1552" i="2"/>
  <c r="P1552" i="2"/>
  <c r="P1420" i="2"/>
  <c r="H1420" i="2"/>
  <c r="L1420" i="2"/>
  <c r="M1530" i="2"/>
  <c r="L1530" i="2"/>
  <c r="M1712" i="2"/>
  <c r="H1712" i="2"/>
  <c r="L1712" i="2"/>
  <c r="L1826" i="2"/>
  <c r="K1826" i="2"/>
  <c r="M1826" i="2"/>
  <c r="L1858" i="2"/>
  <c r="I1858" i="2"/>
  <c r="P1324" i="2"/>
  <c r="M1324" i="2"/>
  <c r="P1608" i="2"/>
  <c r="O1608" i="2"/>
  <c r="M1608" i="2"/>
  <c r="H1608" i="2"/>
  <c r="G1608" i="2"/>
  <c r="K1816" i="2"/>
  <c r="L1816" i="2"/>
  <c r="O1816" i="2"/>
  <c r="P1816" i="2"/>
  <c r="M1816" i="2"/>
  <c r="K2205" i="2"/>
  <c r="P2205" i="2"/>
  <c r="H2205" i="2"/>
  <c r="O2205" i="2"/>
  <c r="M2205" i="2"/>
  <c r="I1076" i="2"/>
  <c r="O1076" i="2"/>
  <c r="L1828" i="2"/>
  <c r="O1828" i="2"/>
  <c r="P1828" i="2"/>
  <c r="M1828" i="2"/>
  <c r="H1914" i="2"/>
  <c r="L1914" i="2"/>
  <c r="P1914" i="2"/>
  <c r="M2069" i="2"/>
  <c r="H2069" i="2"/>
  <c r="I2069" i="2"/>
  <c r="K2069" i="2"/>
  <c r="K1890" i="2"/>
  <c r="H1890" i="2"/>
  <c r="I1890" i="2"/>
  <c r="L1890" i="2"/>
  <c r="O937" i="2"/>
  <c r="M937" i="2"/>
  <c r="L1298" i="2"/>
  <c r="P1298" i="2"/>
  <c r="P1628" i="2"/>
  <c r="G1628" i="2"/>
  <c r="H1628" i="2"/>
  <c r="O1266" i="2"/>
  <c r="H1266" i="2"/>
  <c r="L6" i="2"/>
  <c r="G16" i="2"/>
  <c r="L16" i="2"/>
  <c r="P119" i="2"/>
  <c r="L124" i="2"/>
  <c r="O264" i="2"/>
  <c r="O171" i="2"/>
  <c r="M160" i="2"/>
  <c r="O160" i="2"/>
  <c r="O258" i="2"/>
  <c r="P319" i="2"/>
  <c r="H197" i="2"/>
  <c r="M324" i="2"/>
  <c r="H343" i="2"/>
  <c r="P399" i="2"/>
  <c r="G373" i="2"/>
  <c r="I389" i="2"/>
  <c r="L389" i="2"/>
  <c r="O460" i="2"/>
  <c r="P496" i="2"/>
  <c r="O496" i="2"/>
  <c r="L847" i="2"/>
  <c r="I503" i="2"/>
  <c r="P553" i="2"/>
  <c r="G601" i="2"/>
  <c r="G683" i="2"/>
  <c r="L901" i="2"/>
  <c r="K1096" i="2"/>
  <c r="O782" i="2"/>
  <c r="L797" i="2"/>
  <c r="L1076" i="2"/>
  <c r="L1084" i="2"/>
  <c r="L1180" i="2"/>
  <c r="P1228" i="2"/>
  <c r="H685" i="2"/>
  <c r="M725" i="2"/>
  <c r="O725" i="2"/>
  <c r="H937" i="2"/>
  <c r="I1114" i="2"/>
  <c r="L1114" i="2"/>
  <c r="O1130" i="2"/>
  <c r="L1130" i="2"/>
  <c r="O1146" i="2"/>
  <c r="O1178" i="2"/>
  <c r="P1178" i="2"/>
  <c r="O1350" i="2"/>
  <c r="O1362" i="2"/>
  <c r="O1370" i="2"/>
  <c r="I1394" i="2"/>
  <c r="M931" i="2"/>
  <c r="H931" i="2"/>
  <c r="H1016" i="2"/>
  <c r="H1102" i="2"/>
  <c r="L701" i="2"/>
  <c r="L857" i="2"/>
  <c r="H1009" i="2"/>
  <c r="L1154" i="2"/>
  <c r="O1234" i="2"/>
  <c r="L1266" i="2"/>
  <c r="H1298" i="2"/>
  <c r="L1358" i="2"/>
  <c r="I1388" i="2"/>
  <c r="I1646" i="2"/>
  <c r="L1718" i="2"/>
  <c r="P1142" i="2"/>
  <c r="M1384" i="2"/>
  <c r="P1730" i="2"/>
  <c r="K1914" i="2"/>
  <c r="I1324" i="2"/>
  <c r="H1418" i="2"/>
  <c r="L1628" i="2"/>
  <c r="P1726" i="2"/>
  <c r="L1742" i="2"/>
  <c r="H1456" i="2"/>
  <c r="O1642" i="2"/>
  <c r="M1326" i="2"/>
  <c r="P1482" i="2"/>
  <c r="L1610" i="2"/>
  <c r="G1736" i="2"/>
  <c r="H1816" i="2"/>
  <c r="P1864" i="2"/>
  <c r="P2016" i="2"/>
  <c r="L2169" i="2"/>
  <c r="O2105" i="2"/>
  <c r="K2137" i="2"/>
  <c r="I1360" i="2"/>
  <c r="P2105" i="2"/>
  <c r="I937" i="2"/>
  <c r="I1036" i="2"/>
  <c r="M533" i="2"/>
  <c r="L533" i="2"/>
  <c r="O533" i="2"/>
  <c r="O639" i="2"/>
  <c r="I639" i="2"/>
  <c r="K686" i="2"/>
  <c r="L686" i="2"/>
  <c r="H751" i="2"/>
  <c r="M751" i="2"/>
  <c r="P715" i="2"/>
  <c r="G715" i="2"/>
  <c r="M70" i="2"/>
  <c r="L176" i="2"/>
  <c r="P307" i="2"/>
  <c r="O332" i="2"/>
  <c r="L364" i="2"/>
  <c r="H427" i="2"/>
  <c r="M520" i="2"/>
  <c r="P635" i="2"/>
  <c r="I533" i="2"/>
  <c r="I549" i="2"/>
  <c r="M639" i="2"/>
  <c r="I715" i="2"/>
  <c r="L777" i="2"/>
  <c r="O686" i="2"/>
  <c r="I751" i="2"/>
  <c r="M1200" i="2"/>
  <c r="L1200" i="2"/>
  <c r="O1300" i="2"/>
  <c r="P1300" i="2"/>
  <c r="H1958" i="2"/>
  <c r="I1500" i="2"/>
  <c r="L1500" i="2"/>
  <c r="P1500" i="2"/>
  <c r="O1740" i="2"/>
  <c r="L1740" i="2"/>
  <c r="P1740" i="2"/>
  <c r="M176" i="2"/>
  <c r="O176" i="2"/>
  <c r="O364" i="2"/>
  <c r="L500" i="2"/>
  <c r="I520" i="2"/>
  <c r="P611" i="2"/>
  <c r="L635" i="2"/>
  <c r="G533" i="2"/>
  <c r="P549" i="2"/>
  <c r="P639" i="2"/>
  <c r="L715" i="2"/>
  <c r="O777" i="2"/>
  <c r="M686" i="2"/>
  <c r="P751" i="2"/>
  <c r="L1198" i="2"/>
  <c r="I1198" i="2"/>
  <c r="M1250" i="2"/>
  <c r="H1250" i="2"/>
  <c r="O1250" i="2"/>
  <c r="P70" i="2"/>
  <c r="M120" i="2"/>
  <c r="L403" i="2"/>
  <c r="P427" i="2"/>
  <c r="O500" i="2"/>
  <c r="O520" i="2"/>
  <c r="P579" i="2"/>
  <c r="L611" i="2"/>
  <c r="P533" i="2"/>
  <c r="H549" i="2"/>
  <c r="L639" i="2"/>
  <c r="H715" i="2"/>
  <c r="I777" i="2"/>
  <c r="K777" i="2"/>
  <c r="H686" i="2"/>
  <c r="I686" i="2"/>
  <c r="L751" i="2"/>
  <c r="I479" i="2"/>
  <c r="M479" i="2"/>
  <c r="O659" i="2"/>
  <c r="I659" i="2"/>
  <c r="O691" i="2"/>
  <c r="L691" i="2"/>
  <c r="H731" i="2"/>
  <c r="M731" i="2"/>
  <c r="H762" i="2"/>
  <c r="I762" i="2"/>
  <c r="O762" i="2"/>
  <c r="P762" i="2"/>
  <c r="O448" i="2"/>
  <c r="P448" i="2"/>
  <c r="L448" i="2"/>
  <c r="I448" i="2"/>
  <c r="O543" i="2"/>
  <c r="I543" i="2"/>
  <c r="M543" i="2"/>
  <c r="H543" i="2"/>
  <c r="G543" i="2"/>
  <c r="O667" i="2"/>
  <c r="P667" i="2"/>
  <c r="G667" i="2"/>
  <c r="H417" i="2"/>
  <c r="O417" i="2"/>
  <c r="O707" i="2"/>
  <c r="H707" i="2"/>
  <c r="M707" i="2"/>
  <c r="I733" i="2"/>
  <c r="H733" i="2"/>
  <c r="O487" i="2"/>
  <c r="P487" i="2"/>
  <c r="M487" i="2"/>
  <c r="K773" i="2"/>
  <c r="P773" i="2"/>
  <c r="I1012" i="2"/>
  <c r="L1012" i="2"/>
  <c r="O1012" i="2"/>
  <c r="H504" i="2"/>
  <c r="K504" i="2"/>
  <c r="M504" i="2"/>
  <c r="P711" i="2"/>
  <c r="G711" i="2"/>
  <c r="M1096" i="2"/>
  <c r="L1096" i="2"/>
  <c r="L1138" i="2"/>
  <c r="I1138" i="2"/>
  <c r="M1142" i="2"/>
  <c r="M1146" i="2"/>
  <c r="H1146" i="2"/>
  <c r="G1146" i="2"/>
  <c r="H1150" i="2"/>
  <c r="G1150" i="2"/>
  <c r="M1154" i="2"/>
  <c r="P1154" i="2"/>
  <c r="O1154" i="2"/>
  <c r="H1158" i="2"/>
  <c r="G1158" i="2"/>
  <c r="L1158" i="2"/>
  <c r="O1158" i="2"/>
  <c r="P1158" i="2"/>
  <c r="M1158" i="2"/>
  <c r="P1360" i="2"/>
  <c r="M1360" i="2"/>
  <c r="O1360" i="2"/>
  <c r="H1360" i="2"/>
  <c r="M1472" i="2"/>
  <c r="H1472" i="2"/>
  <c r="I1472" i="2"/>
  <c r="P1568" i="2"/>
  <c r="I1568" i="2"/>
  <c r="L1568" i="2"/>
  <c r="O1568" i="2"/>
  <c r="O682" i="2"/>
  <c r="P682" i="2"/>
  <c r="M1040" i="2"/>
  <c r="L1040" i="2"/>
  <c r="I1326" i="2"/>
  <c r="H1326" i="2"/>
  <c r="O1326" i="2"/>
  <c r="M1488" i="2"/>
  <c r="H1488" i="2"/>
  <c r="I1488" i="2"/>
  <c r="H1552" i="2"/>
  <c r="G1552" i="2"/>
  <c r="L1552" i="2"/>
  <c r="M1552" i="2"/>
  <c r="L1600" i="2"/>
  <c r="M1600" i="2"/>
  <c r="P1600" i="2"/>
  <c r="I1600" i="2"/>
  <c r="I847" i="2"/>
  <c r="P847" i="2"/>
  <c r="H1046" i="2"/>
  <c r="G1046" i="2"/>
  <c r="L1384" i="2"/>
  <c r="O1384" i="2"/>
  <c r="O1450" i="2"/>
  <c r="H1450" i="2"/>
  <c r="I1450" i="2"/>
  <c r="L1470" i="2"/>
  <c r="P1470" i="2"/>
  <c r="O1530" i="2"/>
  <c r="H1530" i="2"/>
  <c r="I1530" i="2"/>
  <c r="H1620" i="2"/>
  <c r="G1620" i="2"/>
  <c r="L1620" i="2"/>
  <c r="I1620" i="2"/>
  <c r="P1712" i="2"/>
  <c r="I1712" i="2"/>
  <c r="O1712" i="2"/>
  <c r="I1826" i="2"/>
  <c r="P1826" i="2"/>
  <c r="O1826" i="2"/>
  <c r="I1842" i="2"/>
  <c r="H1842" i="2"/>
  <c r="O1842" i="2"/>
  <c r="P1858" i="2"/>
  <c r="M1858" i="2"/>
  <c r="O1858" i="2"/>
  <c r="H1858" i="2"/>
  <c r="K1858" i="2"/>
  <c r="H1944" i="2"/>
  <c r="K1944" i="2"/>
  <c r="O1944" i="2"/>
  <c r="I1944" i="2"/>
  <c r="L1944" i="2"/>
  <c r="H2061" i="2"/>
  <c r="O2061" i="2"/>
  <c r="I2061" i="2"/>
  <c r="K2061" i="2"/>
  <c r="P1382" i="2"/>
  <c r="I1382" i="2"/>
  <c r="O1458" i="2"/>
  <c r="P1458" i="2"/>
  <c r="M1458" i="2"/>
  <c r="P1496" i="2"/>
  <c r="O1496" i="2"/>
  <c r="H1496" i="2"/>
  <c r="M1496" i="2"/>
  <c r="P1700" i="2"/>
  <c r="O1700" i="2"/>
  <c r="M1700" i="2"/>
  <c r="P1776" i="2"/>
  <c r="M1776" i="2"/>
  <c r="P1808" i="2"/>
  <c r="M1808" i="2"/>
  <c r="I1866" i="2"/>
  <c r="L1866" i="2"/>
  <c r="M1866" i="2"/>
  <c r="P1866" i="2"/>
  <c r="H1972" i="2"/>
  <c r="O1972" i="2"/>
  <c r="L1972" i="2"/>
  <c r="P1972" i="2"/>
  <c r="H1988" i="2"/>
  <c r="O1988" i="2"/>
  <c r="M1988" i="2"/>
  <c r="P2121" i="2"/>
  <c r="H2121" i="2"/>
  <c r="O2121" i="2"/>
  <c r="M2121" i="2"/>
  <c r="I2121" i="2"/>
  <c r="L2185" i="2"/>
  <c r="M2185" i="2"/>
  <c r="H2185" i="2"/>
  <c r="I2185" i="2"/>
  <c r="P2221" i="2"/>
  <c r="H2221" i="2"/>
  <c r="O2221" i="2"/>
  <c r="M2221" i="2"/>
  <c r="I2221" i="2"/>
  <c r="H409" i="2"/>
  <c r="O409" i="2"/>
  <c r="H468" i="2"/>
  <c r="L468" i="2"/>
  <c r="H561" i="2"/>
  <c r="O561" i="2"/>
  <c r="L525" i="2"/>
  <c r="O525" i="2"/>
  <c r="O1292" i="2"/>
  <c r="M1292" i="2"/>
  <c r="G1292" i="2"/>
  <c r="O1614" i="2"/>
  <c r="M1614" i="2"/>
  <c r="G1614" i="2"/>
  <c r="K1872" i="2"/>
  <c r="P2038" i="2"/>
  <c r="H2038" i="2"/>
  <c r="M2038" i="2"/>
  <c r="M1074" i="2"/>
  <c r="M1072" i="2"/>
  <c r="I1072" i="2"/>
  <c r="I615" i="2"/>
  <c r="G615" i="2"/>
  <c r="M953" i="2"/>
  <c r="O953" i="2"/>
  <c r="P2057" i="2"/>
  <c r="M2057" i="2"/>
  <c r="K2057" i="2"/>
  <c r="O1628" i="2"/>
  <c r="M1628" i="2"/>
  <c r="I2149" i="2"/>
  <c r="O481" i="2"/>
  <c r="H481" i="2"/>
  <c r="O571" i="2"/>
  <c r="M571" i="2"/>
  <c r="M327" i="2"/>
  <c r="O327" i="2"/>
  <c r="I619" i="2"/>
  <c r="O619" i="2"/>
  <c r="M619" i="2"/>
  <c r="G1602" i="2"/>
  <c r="I1602" i="2"/>
  <c r="P2093" i="2"/>
  <c r="L2093" i="2"/>
  <c r="K2093" i="2"/>
  <c r="P1818" i="2"/>
  <c r="M1818" i="2"/>
  <c r="I1116" i="2"/>
  <c r="M1116" i="2"/>
  <c r="O1116" i="2"/>
  <c r="G1116" i="2"/>
  <c r="M1312" i="2"/>
  <c r="O1312" i="2"/>
  <c r="L1452" i="2"/>
  <c r="H1484" i="2"/>
  <c r="H1566" i="2"/>
  <c r="O1650" i="2"/>
  <c r="L1758" i="2"/>
  <c r="P1448" i="2"/>
  <c r="M1648" i="2"/>
  <c r="L1648" i="2"/>
  <c r="O1852" i="2"/>
  <c r="L1852" i="2"/>
  <c r="I1868" i="2"/>
  <c r="I1722" i="2"/>
  <c r="L1722" i="2"/>
  <c r="O1872" i="2"/>
  <c r="L1872" i="2"/>
  <c r="I1546" i="2"/>
  <c r="O1832" i="2"/>
  <c r="L1832" i="2"/>
  <c r="M1840" i="2"/>
  <c r="P1856" i="2"/>
  <c r="I1900" i="2"/>
  <c r="H1900" i="2"/>
  <c r="L2042" i="2"/>
  <c r="M2006" i="2"/>
  <c r="L2006" i="2"/>
  <c r="L1818" i="2"/>
  <c r="K2085" i="2"/>
  <c r="I2093" i="2"/>
  <c r="O2149" i="2"/>
  <c r="I2173" i="2"/>
  <c r="L1966" i="2"/>
  <c r="L2038" i="2"/>
  <c r="I2057" i="2"/>
  <c r="I2201" i="2"/>
  <c r="I315" i="2"/>
  <c r="G619" i="2"/>
  <c r="P2149" i="2"/>
  <c r="G260" i="2"/>
  <c r="L2149" i="2"/>
  <c r="O1438" i="2"/>
  <c r="I1526" i="2"/>
  <c r="I1542" i="2"/>
  <c r="K1856" i="2"/>
  <c r="H1094" i="2"/>
  <c r="O1094" i="2"/>
  <c r="O1156" i="2"/>
  <c r="G1156" i="2"/>
  <c r="M2052" i="2"/>
  <c r="I1634" i="2"/>
  <c r="G1634" i="2"/>
  <c r="H68" i="2"/>
  <c r="O68" i="2"/>
  <c r="P368" i="2"/>
  <c r="H368" i="2"/>
  <c r="O4" i="2"/>
  <c r="O555" i="2"/>
  <c r="M555" i="2"/>
  <c r="I555" i="2"/>
  <c r="H505" i="2"/>
  <c r="O505" i="2"/>
  <c r="O1048" i="2"/>
  <c r="M1048" i="2"/>
  <c r="G1048" i="2"/>
  <c r="H1504" i="2"/>
  <c r="I1504" i="2"/>
  <c r="I1080" i="2"/>
  <c r="M1590" i="2"/>
  <c r="G1590" i="2"/>
  <c r="I1590" i="2"/>
  <c r="O1590" i="2"/>
  <c r="H1624" i="2"/>
  <c r="G1624" i="2"/>
  <c r="L2044" i="2"/>
  <c r="M2044" i="2"/>
  <c r="P2101" i="2"/>
  <c r="K2101" i="2"/>
  <c r="P2217" i="2"/>
  <c r="I2217" i="2"/>
  <c r="I311" i="2"/>
  <c r="O311" i="2"/>
  <c r="L2189" i="2"/>
  <c r="M2189" i="2"/>
  <c r="M1234" i="2"/>
  <c r="O444" i="2"/>
  <c r="P815" i="2"/>
  <c r="H863" i="2"/>
  <c r="M485" i="2"/>
  <c r="H653" i="2"/>
  <c r="G829" i="2"/>
  <c r="O605" i="2"/>
  <c r="P797" i="2"/>
  <c r="H879" i="2"/>
  <c r="P959" i="2"/>
  <c r="L1007" i="2"/>
  <c r="L1072" i="2"/>
  <c r="L1116" i="2"/>
  <c r="H1272" i="2"/>
  <c r="L1292" i="2"/>
  <c r="O517" i="2"/>
  <c r="L913" i="2"/>
  <c r="P953" i="2"/>
  <c r="K1066" i="2"/>
  <c r="O1290" i="2"/>
  <c r="P1290" i="2"/>
  <c r="I1358" i="2"/>
  <c r="M1020" i="2"/>
  <c r="I1230" i="2"/>
  <c r="L1312" i="2"/>
  <c r="M681" i="2"/>
  <c r="I769" i="2"/>
  <c r="O769" i="2"/>
  <c r="M841" i="2"/>
  <c r="M1009" i="2"/>
  <c r="K1074" i="2"/>
  <c r="L1074" i="2"/>
  <c r="P1350" i="2"/>
  <c r="P1358" i="2"/>
  <c r="P1526" i="2"/>
  <c r="I1630" i="2"/>
  <c r="I1758" i="2"/>
  <c r="M1270" i="2"/>
  <c r="P1270" i="2"/>
  <c r="H1602" i="2"/>
  <c r="I1400" i="2"/>
  <c r="P1438" i="2"/>
  <c r="H1452" i="2"/>
  <c r="P1614" i="2"/>
  <c r="P1630" i="2"/>
  <c r="M1448" i="2"/>
  <c r="O1456" i="2"/>
  <c r="M1576" i="2"/>
  <c r="G1648" i="2"/>
  <c r="I1852" i="2"/>
  <c r="O1722" i="2"/>
  <c r="I1872" i="2"/>
  <c r="H1872" i="2"/>
  <c r="I1832" i="2"/>
  <c r="H1832" i="2"/>
  <c r="P1840" i="2"/>
  <c r="O1856" i="2"/>
  <c r="L1856" i="2"/>
  <c r="O2006" i="2"/>
  <c r="K1818" i="2"/>
  <c r="H1818" i="2"/>
  <c r="M2085" i="2"/>
  <c r="M2093" i="2"/>
  <c r="K2149" i="2"/>
  <c r="H2173" i="2"/>
  <c r="L2201" i="2"/>
  <c r="M1966" i="2"/>
  <c r="H1966" i="2"/>
  <c r="P68" i="2"/>
  <c r="H2057" i="2"/>
  <c r="I959" i="2"/>
  <c r="M1606" i="2"/>
  <c r="I86" i="2"/>
  <c r="I1312" i="2"/>
  <c r="M1468" i="2"/>
  <c r="I571" i="2"/>
  <c r="I1628" i="2"/>
  <c r="O1072" i="2"/>
  <c r="O1080" i="2"/>
  <c r="I1292" i="2"/>
  <c r="P2032" i="2"/>
  <c r="M2032" i="2"/>
  <c r="M1276" i="2"/>
  <c r="I1276" i="2"/>
  <c r="K1788" i="2"/>
  <c r="M2161" i="2"/>
  <c r="P2193" i="2"/>
  <c r="M2193" i="2"/>
  <c r="I1762" i="2"/>
  <c r="K1884" i="2"/>
  <c r="M1232" i="2"/>
  <c r="O1232" i="2"/>
  <c r="O977" i="2"/>
  <c r="M977" i="2"/>
  <c r="I1172" i="2"/>
  <c r="K292" i="2"/>
  <c r="K42" i="2"/>
  <c r="K90" i="2"/>
  <c r="K159" i="2"/>
  <c r="K175" i="2"/>
  <c r="G168" i="2"/>
  <c r="K143" i="2"/>
  <c r="K183" i="2"/>
  <c r="K94" i="2"/>
  <c r="G226" i="2"/>
  <c r="K197" i="2"/>
  <c r="G202" i="2"/>
  <c r="K439" i="2"/>
  <c r="K286" i="2"/>
  <c r="G505" i="2"/>
  <c r="K393" i="2"/>
  <c r="K409" i="2"/>
  <c r="K1042" i="2"/>
  <c r="G216" i="2"/>
  <c r="G311" i="2"/>
  <c r="G371" i="2"/>
  <c r="G1216" i="2"/>
  <c r="K1980" i="2"/>
  <c r="K68" i="2"/>
  <c r="K2008" i="2"/>
  <c r="K1966" i="2"/>
  <c r="K1504" i="2"/>
  <c r="K2012" i="2"/>
  <c r="K2004" i="2"/>
  <c r="K1988" i="2"/>
  <c r="K1978" i="2"/>
  <c r="K1392" i="2"/>
  <c r="K1964" i="2"/>
  <c r="K2006" i="2"/>
  <c r="K1984" i="2"/>
  <c r="K1480" i="2"/>
  <c r="K1530" i="2"/>
  <c r="K1464" i="2"/>
  <c r="K1488" i="2"/>
  <c r="K1450" i="2"/>
  <c r="K1424" i="2"/>
  <c r="K1470" i="2"/>
  <c r="K1418" i="2"/>
  <c r="K1406" i="2"/>
  <c r="K1308" i="2"/>
  <c r="K1526" i="2"/>
  <c r="K1500" i="2"/>
  <c r="K1478" i="2"/>
  <c r="K1446" i="2"/>
  <c r="G1250" i="2"/>
  <c r="G327" i="2"/>
  <c r="G204" i="2"/>
  <c r="K1456" i="2"/>
  <c r="K1520" i="2"/>
  <c r="K278" i="2"/>
  <c r="K1360" i="2"/>
  <c r="K1976" i="2"/>
  <c r="K1376" i="2"/>
  <c r="K1440" i="2"/>
  <c r="G1062" i="2"/>
  <c r="K1460" i="2"/>
  <c r="K1508" i="2"/>
  <c r="K1482" i="2"/>
  <c r="K1326" i="2"/>
  <c r="K1512" i="2"/>
  <c r="K1448" i="2"/>
  <c r="K1534" i="2"/>
  <c r="K1438" i="2"/>
  <c r="K1410" i="2"/>
  <c r="K1402" i="2"/>
  <c r="K1490" i="2"/>
  <c r="K1338" i="2"/>
  <c r="K1516" i="2"/>
  <c r="K1494" i="2"/>
  <c r="K1468" i="2"/>
  <c r="K1436" i="2"/>
  <c r="K1316" i="2"/>
  <c r="K1302" i="2"/>
  <c r="G1234" i="2"/>
  <c r="G809" i="2"/>
  <c r="K1320" i="2"/>
  <c r="G1246" i="2"/>
  <c r="K753" i="2"/>
  <c r="K751" i="2"/>
  <c r="G303" i="2"/>
  <c r="K1368" i="2"/>
  <c r="G351" i="2"/>
  <c r="G1112" i="2"/>
  <c r="G1232" i="2"/>
  <c r="K2014" i="2"/>
  <c r="K2010" i="2"/>
  <c r="K1972" i="2"/>
  <c r="K1496" i="2"/>
  <c r="K1286" i="2"/>
  <c r="K1970" i="2"/>
  <c r="G448" i="2"/>
  <c r="K1968" i="2"/>
  <c r="K1428" i="2"/>
  <c r="K1334" i="2"/>
  <c r="K1476" i="2"/>
  <c r="K1486" i="2"/>
  <c r="K1506" i="2"/>
  <c r="G1238" i="2"/>
  <c r="G1206" i="2"/>
  <c r="K1510" i="2"/>
  <c r="K1452" i="2"/>
  <c r="K1430" i="2"/>
  <c r="G1218" i="2"/>
  <c r="K1009" i="2"/>
  <c r="K1390" i="2"/>
  <c r="K1382" i="2"/>
  <c r="K1374" i="2"/>
  <c r="K1366" i="2"/>
  <c r="K1358" i="2"/>
  <c r="K1350" i="2"/>
  <c r="G1230" i="2"/>
  <c r="G1012" i="2"/>
  <c r="K987" i="2"/>
  <c r="K979" i="2"/>
  <c r="K1380" i="2"/>
  <c r="K1332" i="2"/>
  <c r="G1056" i="2"/>
  <c r="K1524" i="2"/>
  <c r="K1998" i="2"/>
  <c r="K2002" i="2"/>
  <c r="K2000" i="2"/>
  <c r="K1466" i="2"/>
  <c r="K1502" i="2"/>
  <c r="K1454" i="2"/>
  <c r="K1422" i="2"/>
  <c r="K883" i="2"/>
  <c r="K1522" i="2"/>
  <c r="K1458" i="2"/>
  <c r="K1532" i="2"/>
  <c r="K1484" i="2"/>
  <c r="K1420" i="2"/>
  <c r="K1306" i="2"/>
  <c r="K1298" i="2"/>
  <c r="K741" i="2"/>
  <c r="K1362" i="2"/>
  <c r="K1312" i="2"/>
  <c r="G1214" i="2"/>
  <c r="K1318" i="2"/>
  <c r="K985" i="2"/>
  <c r="K969" i="2"/>
  <c r="K953" i="2"/>
  <c r="K937" i="2"/>
  <c r="K921" i="2"/>
  <c r="K905" i="2"/>
  <c r="K889" i="2"/>
  <c r="K873" i="2"/>
  <c r="G517" i="2"/>
  <c r="K453" i="2"/>
  <c r="K1007" i="2"/>
  <c r="K991" i="2"/>
  <c r="K975" i="2"/>
  <c r="K959" i="2"/>
  <c r="K919" i="2"/>
  <c r="K903" i="2"/>
  <c r="K887" i="2"/>
  <c r="K871" i="2"/>
  <c r="K719" i="2"/>
  <c r="K1288" i="2"/>
  <c r="K1280" i="2"/>
  <c r="K1272" i="2"/>
  <c r="G1008" i="2"/>
  <c r="K1005" i="2"/>
  <c r="K989" i="2"/>
  <c r="K973" i="2"/>
  <c r="K917" i="2"/>
  <c r="K901" i="2"/>
  <c r="K885" i="2"/>
  <c r="K869" i="2"/>
  <c r="G513" i="2"/>
  <c r="K469" i="2"/>
  <c r="K360" i="2"/>
  <c r="K867" i="2"/>
  <c r="K859" i="2"/>
  <c r="K455" i="2"/>
  <c r="G353" i="2"/>
  <c r="G339" i="2"/>
  <c r="G472" i="2"/>
  <c r="G452" i="2"/>
  <c r="G361" i="2"/>
  <c r="G341" i="2"/>
  <c r="G349" i="2"/>
  <c r="K187" i="2"/>
  <c r="K352" i="2"/>
  <c r="K336" i="2"/>
  <c r="K320" i="2"/>
  <c r="K435" i="2"/>
  <c r="K427" i="2"/>
  <c r="K364" i="2"/>
  <c r="K298" i="2"/>
  <c r="G218" i="2"/>
  <c r="K280" i="2"/>
  <c r="G206" i="2"/>
  <c r="K193" i="2"/>
  <c r="K205" i="2"/>
  <c r="K995" i="2"/>
  <c r="K1370" i="2"/>
  <c r="K1278" i="2"/>
  <c r="G1102" i="2"/>
  <c r="G1054" i="2"/>
  <c r="G1016" i="2"/>
  <c r="K963" i="2"/>
  <c r="K955" i="2"/>
  <c r="K947" i="2"/>
  <c r="K939" i="2"/>
  <c r="K931" i="2"/>
  <c r="K923" i="2"/>
  <c r="K915" i="2"/>
  <c r="K907" i="2"/>
  <c r="K899" i="2"/>
  <c r="K729" i="2"/>
  <c r="K733" i="2"/>
  <c r="G718" i="2"/>
  <c r="G480" i="2"/>
  <c r="K1304" i="2"/>
  <c r="K1296" i="2"/>
  <c r="K957" i="2"/>
  <c r="K941" i="2"/>
  <c r="K721" i="2"/>
  <c r="K717" i="2"/>
  <c r="G633" i="2"/>
  <c r="G639" i="2"/>
  <c r="K549" i="2"/>
  <c r="K481" i="2"/>
  <c r="K417" i="2"/>
  <c r="K328" i="2"/>
  <c r="K467" i="2"/>
  <c r="K451" i="2"/>
  <c r="K463" i="2"/>
  <c r="G337" i="2"/>
  <c r="G333" i="2"/>
  <c r="K559" i="2"/>
  <c r="K551" i="2"/>
  <c r="K475" i="2"/>
  <c r="G468" i="2"/>
  <c r="K443" i="2"/>
  <c r="G365" i="2"/>
  <c r="K356" i="2"/>
  <c r="G214" i="2"/>
  <c r="G317" i="2"/>
  <c r="K415" i="2"/>
  <c r="K407" i="2"/>
  <c r="K399" i="2"/>
  <c r="K391" i="2"/>
  <c r="G1058" i="2"/>
  <c r="K1378" i="2"/>
  <c r="K1346" i="2"/>
  <c r="K1310" i="2"/>
  <c r="K1274" i="2"/>
  <c r="G1226" i="2"/>
  <c r="G1014" i="2"/>
  <c r="K745" i="2"/>
  <c r="K1001" i="2"/>
  <c r="K977" i="2"/>
  <c r="K961" i="2"/>
  <c r="K945" i="2"/>
  <c r="K929" i="2"/>
  <c r="K913" i="2"/>
  <c r="K897" i="2"/>
  <c r="K881" i="2"/>
  <c r="G805" i="2"/>
  <c r="K735" i="2"/>
  <c r="K477" i="2"/>
  <c r="K999" i="2"/>
  <c r="K983" i="2"/>
  <c r="K967" i="2"/>
  <c r="K951" i="2"/>
  <c r="K911" i="2"/>
  <c r="K895" i="2"/>
  <c r="K879" i="2"/>
  <c r="K865" i="2"/>
  <c r="K1284" i="2"/>
  <c r="K1276" i="2"/>
  <c r="K997" i="2"/>
  <c r="K981" i="2"/>
  <c r="K925" i="2"/>
  <c r="K909" i="2"/>
  <c r="K893" i="2"/>
  <c r="K877" i="2"/>
  <c r="K465" i="2"/>
  <c r="G355" i="2"/>
  <c r="G643" i="2"/>
  <c r="G464" i="2"/>
  <c r="K433" i="2"/>
  <c r="G369" i="2"/>
  <c r="K863" i="2"/>
  <c r="G1106" i="2"/>
  <c r="K737" i="2"/>
  <c r="K1386" i="2"/>
  <c r="K1354" i="2"/>
  <c r="G1210" i="2"/>
  <c r="K749" i="2"/>
  <c r="G734" i="2"/>
  <c r="K725" i="2"/>
  <c r="K935" i="2"/>
  <c r="K557" i="2"/>
  <c r="K1300" i="2"/>
  <c r="K949" i="2"/>
  <c r="G637" i="2"/>
  <c r="K401" i="2"/>
  <c r="G647" i="2"/>
  <c r="K449" i="2"/>
  <c r="K561" i="2"/>
  <c r="G345" i="2"/>
  <c r="G476" i="2"/>
  <c r="K479" i="2"/>
  <c r="K447" i="2"/>
  <c r="G325" i="2"/>
  <c r="K555" i="2"/>
  <c r="K459" i="2"/>
  <c r="K421" i="2"/>
  <c r="K405" i="2"/>
  <c r="G329" i="2"/>
  <c r="K340" i="2"/>
  <c r="K316" i="2"/>
  <c r="K290" i="2"/>
  <c r="K368" i="2"/>
  <c r="K411" i="2"/>
  <c r="K403" i="2"/>
  <c r="K395" i="2"/>
  <c r="K348" i="2"/>
  <c r="K324" i="2"/>
  <c r="K312" i="2"/>
  <c r="K304" i="2"/>
  <c r="K165" i="2"/>
  <c r="K161" i="2"/>
  <c r="K296" i="2"/>
  <c r="K276" i="2"/>
  <c r="G222" i="2"/>
  <c r="K54" i="2"/>
  <c r="K50" i="2"/>
  <c r="G164" i="2"/>
  <c r="K191" i="2"/>
  <c r="K195" i="2"/>
  <c r="K199" i="2"/>
  <c r="K169" i="2"/>
  <c r="G176" i="2"/>
  <c r="K185" i="2"/>
  <c r="K272" i="2"/>
  <c r="G460" i="2"/>
  <c r="K74" i="2"/>
  <c r="K82" i="2"/>
  <c r="K58" i="2"/>
  <c r="G51" i="2"/>
  <c r="K76" i="2"/>
  <c r="K84" i="2"/>
  <c r="G144" i="2"/>
  <c r="K151" i="2"/>
  <c r="G196" i="2"/>
  <c r="G156" i="2"/>
  <c r="K179" i="2"/>
  <c r="K167" i="2"/>
  <c r="G188" i="2"/>
  <c r="K155" i="2"/>
  <c r="K171" i="2"/>
  <c r="K181" i="2"/>
  <c r="G160" i="2"/>
  <c r="G210" i="2"/>
  <c r="K294" i="2"/>
  <c r="K431" i="2"/>
  <c r="G357" i="2"/>
  <c r="K288" i="2"/>
  <c r="G444" i="2"/>
  <c r="K70" i="2"/>
  <c r="K78" i="2"/>
  <c r="K86" i="2"/>
  <c r="G57" i="2"/>
  <c r="K72" i="2"/>
  <c r="K147" i="2"/>
  <c r="K163" i="2"/>
  <c r="G192" i="2"/>
  <c r="K308" i="2"/>
  <c r="K66" i="2"/>
  <c r="K80" i="2"/>
  <c r="G180" i="2"/>
  <c r="G184" i="2"/>
  <c r="G152" i="2"/>
  <c r="G172" i="2"/>
  <c r="G148" i="2"/>
  <c r="K284" i="2"/>
  <c r="K282" i="2"/>
  <c r="K423" i="2"/>
  <c r="G456" i="2"/>
  <c r="K413" i="2"/>
  <c r="K429" i="2"/>
  <c r="G323" i="2"/>
  <c r="K1412" i="2"/>
  <c r="G1236" i="2"/>
  <c r="G1248" i="2"/>
  <c r="G315" i="2"/>
  <c r="K177" i="2"/>
  <c r="G1060" i="2"/>
  <c r="K731" i="2"/>
  <c r="K1408" i="2"/>
  <c r="G1208" i="2"/>
  <c r="G347" i="2"/>
  <c r="G1108" i="2"/>
  <c r="G1252" i="2"/>
  <c r="G212" i="2"/>
  <c r="K344" i="2"/>
  <c r="I747" i="2"/>
  <c r="H747" i="2"/>
  <c r="M747" i="2"/>
  <c r="L747" i="2"/>
  <c r="P1426" i="2"/>
  <c r="L1426" i="2"/>
  <c r="M1344" i="2"/>
  <c r="H1344" i="2"/>
  <c r="I1344" i="2"/>
  <c r="L1344" i="2"/>
  <c r="O1344" i="2"/>
  <c r="P1344" i="2"/>
  <c r="K1344" i="2"/>
  <c r="L629" i="2"/>
  <c r="O629" i="2"/>
  <c r="P629" i="2"/>
  <c r="G629" i="2"/>
  <c r="O925" i="2"/>
  <c r="I925" i="2"/>
  <c r="H925" i="2"/>
  <c r="L925" i="2"/>
  <c r="M925" i="2"/>
  <c r="P925" i="2"/>
  <c r="O521" i="2"/>
  <c r="H521" i="2"/>
  <c r="P521" i="2"/>
  <c r="G1654" i="2"/>
  <c r="H1654" i="2"/>
  <c r="O1654" i="2"/>
  <c r="I1654" i="2"/>
  <c r="P1654" i="2"/>
  <c r="M1654" i="2"/>
  <c r="L1654" i="2"/>
  <c r="G803" i="2"/>
  <c r="M803" i="2"/>
  <c r="I803" i="2"/>
  <c r="O803" i="2"/>
  <c r="H803" i="2"/>
  <c r="L803" i="2"/>
  <c r="P2077" i="2"/>
  <c r="K2077" i="2"/>
  <c r="L2077" i="2"/>
  <c r="H2077" i="2"/>
  <c r="O2077" i="2"/>
  <c r="M2077" i="2"/>
  <c r="I2077" i="2"/>
  <c r="I927" i="2"/>
  <c r="O927" i="2"/>
  <c r="P927" i="2"/>
  <c r="M927" i="2"/>
  <c r="K927" i="2"/>
  <c r="H927" i="2"/>
  <c r="M1294" i="2"/>
  <c r="P1294" i="2"/>
  <c r="I1294" i="2"/>
  <c r="H1294" i="2"/>
  <c r="O1294" i="2"/>
  <c r="I28" i="2"/>
  <c r="P28" i="2"/>
  <c r="H41" i="2"/>
  <c r="K62" i="2"/>
  <c r="M80" i="2"/>
  <c r="H120" i="2"/>
  <c r="I236" i="2"/>
  <c r="P212" i="2"/>
  <c r="H236" i="2"/>
  <c r="P244" i="2"/>
  <c r="L307" i="2"/>
  <c r="G321" i="2"/>
  <c r="K332" i="2"/>
  <c r="P419" i="2"/>
  <c r="P437" i="2"/>
  <c r="L521" i="2"/>
  <c r="M521" i="2"/>
  <c r="H397" i="2"/>
  <c r="O397" i="2"/>
  <c r="L397" i="2"/>
  <c r="K397" i="2"/>
  <c r="P397" i="2"/>
  <c r="P1003" i="2"/>
  <c r="O1003" i="2"/>
  <c r="M837" i="2"/>
  <c r="P837" i="2"/>
  <c r="O837" i="2"/>
  <c r="O1554" i="2"/>
  <c r="P1554" i="2"/>
  <c r="M1264" i="2"/>
  <c r="H1264" i="2"/>
  <c r="P1264" i="2"/>
  <c r="O1124" i="2"/>
  <c r="G1124" i="2"/>
  <c r="I1124" i="2"/>
  <c r="H1124" i="2"/>
  <c r="L1124" i="2"/>
  <c r="K1848" i="2"/>
  <c r="P1848" i="2"/>
  <c r="M1848" i="2"/>
  <c r="H1848" i="2"/>
  <c r="I1848" i="2"/>
  <c r="L1848" i="2"/>
  <c r="I933" i="2"/>
  <c r="M933" i="2"/>
  <c r="P933" i="2"/>
  <c r="K933" i="2"/>
  <c r="H933" i="2"/>
  <c r="M821" i="2"/>
  <c r="G821" i="2"/>
  <c r="H821" i="2"/>
  <c r="I821" i="2"/>
  <c r="L821" i="2"/>
  <c r="O821" i="2"/>
  <c r="I1288" i="2"/>
  <c r="O1288" i="2"/>
  <c r="H1288" i="2"/>
  <c r="L1288" i="2"/>
  <c r="M1288" i="2"/>
  <c r="P1288" i="2"/>
  <c r="I1974" i="2"/>
  <c r="H1974" i="2"/>
  <c r="O1974" i="2"/>
  <c r="L1974" i="2"/>
  <c r="K1974" i="2"/>
  <c r="P1974" i="2"/>
  <c r="M1974" i="2"/>
  <c r="M577" i="2"/>
  <c r="L577" i="2"/>
  <c r="O577" i="2"/>
  <c r="P577" i="2"/>
  <c r="G577" i="2"/>
  <c r="P1314" i="2"/>
  <c r="I1314" i="2"/>
  <c r="O1314" i="2"/>
  <c r="H1314" i="2"/>
  <c r="L1314" i="2"/>
  <c r="I1698" i="2"/>
  <c r="G1698" i="2"/>
  <c r="L1698" i="2"/>
  <c r="O1698" i="2"/>
  <c r="M1698" i="2"/>
  <c r="H1698" i="2"/>
  <c r="P1698" i="2"/>
  <c r="H1008" i="2"/>
  <c r="M1008" i="2"/>
  <c r="P1008" i="2"/>
  <c r="O1008" i="2"/>
  <c r="L1008" i="2"/>
  <c r="M441" i="2"/>
  <c r="H441" i="2"/>
  <c r="O441" i="2"/>
  <c r="P441" i="2"/>
  <c r="H1786" i="2"/>
  <c r="O1786" i="2"/>
  <c r="L1786" i="2"/>
  <c r="I1786" i="2"/>
  <c r="P1786" i="2"/>
  <c r="M1786" i="2"/>
  <c r="K1786" i="2"/>
  <c r="G28" i="2"/>
  <c r="L28" i="2"/>
  <c r="P62" i="2"/>
  <c r="M41" i="2"/>
  <c r="O41" i="2"/>
  <c r="H80" i="2"/>
  <c r="L120" i="2"/>
  <c r="O120" i="2"/>
  <c r="O236" i="2"/>
  <c r="L212" i="2"/>
  <c r="L419" i="2"/>
  <c r="G521" i="2"/>
  <c r="K441" i="2"/>
  <c r="H577" i="2"/>
  <c r="I629" i="2"/>
  <c r="P747" i="2"/>
  <c r="P1124" i="2"/>
  <c r="L837" i="2"/>
  <c r="O933" i="2"/>
  <c r="P218" i="2"/>
  <c r="I218" i="2"/>
  <c r="P266" i="2"/>
  <c r="I266" i="2"/>
  <c r="I497" i="2"/>
  <c r="M497" i="2"/>
  <c r="G497" i="2"/>
  <c r="H497" i="2"/>
  <c r="L497" i="2"/>
  <c r="O497" i="2"/>
  <c r="I336" i="2"/>
  <c r="M336" i="2"/>
  <c r="L463" i="2"/>
  <c r="I463" i="2"/>
  <c r="I501" i="2"/>
  <c r="H501" i="2"/>
  <c r="G501" i="2"/>
  <c r="O501" i="2"/>
  <c r="L501" i="2"/>
  <c r="M501" i="2"/>
  <c r="M547" i="2"/>
  <c r="P547" i="2"/>
  <c r="H547" i="2"/>
  <c r="M581" i="2"/>
  <c r="G581" i="2"/>
  <c r="H581" i="2"/>
  <c r="I581" i="2"/>
  <c r="L581" i="2"/>
  <c r="O581" i="2"/>
  <c r="H651" i="2"/>
  <c r="L651" i="2"/>
  <c r="G651" i="2"/>
  <c r="I651" i="2"/>
  <c r="P651" i="2"/>
  <c r="M651" i="2"/>
  <c r="I687" i="2"/>
  <c r="G687" i="2"/>
  <c r="H687" i="2"/>
  <c r="M687" i="2"/>
  <c r="G730" i="2"/>
  <c r="P730" i="2"/>
  <c r="I730" i="2"/>
  <c r="O730" i="2"/>
  <c r="M730" i="2"/>
  <c r="M750" i="2"/>
  <c r="H750" i="2"/>
  <c r="L750" i="2"/>
  <c r="G750" i="2"/>
  <c r="H59" i="2"/>
  <c r="L59" i="2"/>
  <c r="O325" i="2"/>
  <c r="H325" i="2"/>
  <c r="M483" i="2"/>
  <c r="P483" i="2"/>
  <c r="I483" i="2"/>
  <c r="H483" i="2"/>
  <c r="H294" i="2"/>
  <c r="I294" i="2"/>
  <c r="P461" i="2"/>
  <c r="M461" i="2"/>
  <c r="I461" i="2"/>
  <c r="H461" i="2"/>
  <c r="O476" i="2"/>
  <c r="L476" i="2"/>
  <c r="G527" i="2"/>
  <c r="L527" i="2"/>
  <c r="H583" i="2"/>
  <c r="L583" i="2"/>
  <c r="P583" i="2"/>
  <c r="H607" i="2"/>
  <c r="L607" i="2"/>
  <c r="P607" i="2"/>
  <c r="O290" i="2"/>
  <c r="P290" i="2"/>
  <c r="H335" i="2"/>
  <c r="L535" i="2"/>
  <c r="I670" i="2"/>
  <c r="P670" i="2"/>
  <c r="M670" i="2"/>
  <c r="H670" i="2"/>
  <c r="K670" i="2"/>
  <c r="O702" i="2"/>
  <c r="I702" i="2"/>
  <c r="P702" i="2"/>
  <c r="M702" i="2"/>
  <c r="H702" i="2"/>
  <c r="O491" i="2"/>
  <c r="I491" i="2"/>
  <c r="G746" i="2"/>
  <c r="I746" i="2"/>
  <c r="O746" i="2"/>
  <c r="P1011" i="2"/>
  <c r="O1011" i="2"/>
  <c r="H1011" i="2"/>
  <c r="K1011" i="2"/>
  <c r="I1011" i="2"/>
  <c r="M1011" i="2"/>
  <c r="G655" i="2"/>
  <c r="H655" i="2"/>
  <c r="M655" i="2"/>
  <c r="L655" i="2"/>
  <c r="P655" i="2"/>
  <c r="O655" i="2"/>
  <c r="L779" i="2"/>
  <c r="P779" i="2"/>
  <c r="I779" i="2"/>
  <c r="K723" i="2"/>
  <c r="P723" i="2"/>
  <c r="I723" i="2"/>
  <c r="H723" i="2"/>
  <c r="M723" i="2"/>
  <c r="G798" i="2"/>
  <c r="I798" i="2"/>
  <c r="O798" i="2"/>
  <c r="L798" i="2"/>
  <c r="M798" i="2"/>
  <c r="P798" i="2"/>
  <c r="P573" i="2"/>
  <c r="M573" i="2"/>
  <c r="G573" i="2"/>
  <c r="H573" i="2"/>
  <c r="I573" i="2"/>
  <c r="M617" i="2"/>
  <c r="L617" i="2"/>
  <c r="O617" i="2"/>
  <c r="P617" i="2"/>
  <c r="G617" i="2"/>
  <c r="K891" i="2"/>
  <c r="O891" i="2"/>
  <c r="H891" i="2"/>
  <c r="I891" i="2"/>
  <c r="L891" i="2"/>
  <c r="M891" i="2"/>
  <c r="H919" i="2"/>
  <c r="L919" i="2"/>
  <c r="P919" i="2"/>
  <c r="P943" i="2"/>
  <c r="K943" i="2"/>
  <c r="H943" i="2"/>
  <c r="P965" i="2"/>
  <c r="K965" i="2"/>
  <c r="H965" i="2"/>
  <c r="H1090" i="2"/>
  <c r="O1090" i="2"/>
  <c r="I1090" i="2"/>
  <c r="K1090" i="2"/>
  <c r="L1090" i="2"/>
  <c r="K1356" i="2"/>
  <c r="H1356" i="2"/>
  <c r="I1356" i="2"/>
  <c r="L1356" i="2"/>
  <c r="P1356" i="2"/>
  <c r="M1356" i="2"/>
  <c r="L1536" i="2"/>
  <c r="O1536" i="2"/>
  <c r="K1536" i="2"/>
  <c r="P1536" i="2"/>
  <c r="M1536" i="2"/>
  <c r="I1536" i="2"/>
  <c r="I511" i="2"/>
  <c r="L511" i="2"/>
  <c r="M511" i="2"/>
  <c r="I524" i="2"/>
  <c r="K524" i="2"/>
  <c r="O524" i="2"/>
  <c r="M601" i="2"/>
  <c r="H601" i="2"/>
  <c r="I601" i="2"/>
  <c r="L601" i="2"/>
  <c r="O601" i="2"/>
  <c r="P601" i="2"/>
  <c r="K761" i="2"/>
  <c r="I761" i="2"/>
  <c r="O761" i="2"/>
  <c r="H761" i="2"/>
  <c r="L875" i="2"/>
  <c r="P875" i="2"/>
  <c r="L971" i="2"/>
  <c r="H512" i="2"/>
  <c r="H861" i="2"/>
  <c r="K861" i="2"/>
  <c r="L861" i="2"/>
  <c r="I861" i="2"/>
  <c r="P344" i="2"/>
  <c r="O344" i="2"/>
  <c r="M344" i="2"/>
  <c r="L344" i="2"/>
  <c r="I344" i="2"/>
  <c r="M1262" i="2"/>
  <c r="P1262" i="2"/>
  <c r="H321" i="2"/>
  <c r="L321" i="2"/>
  <c r="P1986" i="2"/>
  <c r="M1986" i="2"/>
  <c r="I1986" i="2"/>
  <c r="H1986" i="2"/>
  <c r="O1986" i="2"/>
  <c r="L1986" i="2"/>
  <c r="K1986" i="2"/>
  <c r="K1518" i="2"/>
  <c r="H1518" i="2"/>
  <c r="M1518" i="2"/>
  <c r="L1518" i="2"/>
  <c r="I1518" i="2"/>
  <c r="O1518" i="2"/>
  <c r="P1518" i="2"/>
  <c r="G499" i="2"/>
  <c r="O499" i="2"/>
  <c r="H499" i="2"/>
  <c r="L499" i="2"/>
  <c r="P499" i="2"/>
  <c r="O1582" i="2"/>
  <c r="G1582" i="2"/>
  <c r="P1582" i="2"/>
  <c r="M1582" i="2"/>
  <c r="H1582" i="2"/>
  <c r="L1582" i="2"/>
  <c r="I1582" i="2"/>
  <c r="M437" i="2"/>
  <c r="L437" i="2"/>
  <c r="K437" i="2"/>
  <c r="O839" i="2"/>
  <c r="M839" i="2"/>
  <c r="I839" i="2"/>
  <c r="H839" i="2"/>
  <c r="L839" i="2"/>
  <c r="P839" i="2"/>
  <c r="P1514" i="2"/>
  <c r="M1514" i="2"/>
  <c r="K1514" i="2"/>
  <c r="H1514" i="2"/>
  <c r="O1514" i="2"/>
  <c r="L1514" i="2"/>
  <c r="I1514" i="2"/>
  <c r="G244" i="2"/>
  <c r="M244" i="2"/>
  <c r="L1562" i="2"/>
  <c r="I1562" i="2"/>
  <c r="P1562" i="2"/>
  <c r="M1562" i="2"/>
  <c r="G1562" i="2"/>
  <c r="O1562" i="2"/>
  <c r="M1166" i="2"/>
  <c r="P1166" i="2"/>
  <c r="O1166" i="2"/>
  <c r="H1166" i="2"/>
  <c r="G1166" i="2"/>
  <c r="M236" i="2"/>
  <c r="G236" i="2"/>
  <c r="G45" i="2"/>
  <c r="I45" i="2"/>
  <c r="M45" i="2"/>
  <c r="O45" i="2"/>
  <c r="M1086" i="2"/>
  <c r="L1086" i="2"/>
  <c r="K1086" i="2"/>
  <c r="P1086" i="2"/>
  <c r="I1086" i="2"/>
  <c r="M28" i="2"/>
  <c r="H28" i="2"/>
  <c r="L45" i="2"/>
  <c r="L62" i="2"/>
  <c r="P41" i="2"/>
  <c r="G41" i="2"/>
  <c r="M62" i="2"/>
  <c r="O80" i="2"/>
  <c r="I120" i="2"/>
  <c r="I212" i="2"/>
  <c r="I244" i="2"/>
  <c r="H212" i="2"/>
  <c r="P236" i="2"/>
  <c r="H244" i="2"/>
  <c r="I321" i="2"/>
  <c r="L332" i="2"/>
  <c r="K419" i="2"/>
  <c r="O437" i="2"/>
  <c r="I521" i="2"/>
  <c r="I441" i="2"/>
  <c r="I397" i="2"/>
  <c r="H629" i="2"/>
  <c r="P803" i="2"/>
  <c r="P761" i="2"/>
  <c r="O861" i="2"/>
  <c r="L933" i="2"/>
  <c r="I1008" i="2"/>
  <c r="L927" i="2"/>
  <c r="P821" i="2"/>
  <c r="M1314" i="2"/>
  <c r="K1294" i="2"/>
  <c r="K1314" i="2"/>
  <c r="H1562" i="2"/>
  <c r="K1434" i="2"/>
  <c r="H1434" i="2"/>
  <c r="O1434" i="2"/>
  <c r="L1434" i="2"/>
  <c r="I1434" i="2"/>
  <c r="K1462" i="2"/>
  <c r="L1462" i="2"/>
  <c r="L1030" i="2"/>
  <c r="I1030" i="2"/>
  <c r="P1030" i="2"/>
  <c r="O1030" i="2"/>
  <c r="M1030" i="2"/>
  <c r="I1330" i="2"/>
  <c r="L1330" i="2"/>
  <c r="K1330" i="2"/>
  <c r="K1396" i="2"/>
  <c r="M1396" i="2"/>
  <c r="H1396" i="2"/>
  <c r="I1396" i="2"/>
  <c r="L1396" i="2"/>
  <c r="I1492" i="2"/>
  <c r="H1492" i="2"/>
  <c r="O1492" i="2"/>
  <c r="L1492" i="2"/>
  <c r="K1492" i="2"/>
  <c r="M1556" i="2"/>
  <c r="H1556" i="2"/>
  <c r="G1556" i="2"/>
  <c r="L1556" i="2"/>
  <c r="I1556" i="2"/>
  <c r="P1556" i="2"/>
  <c r="O1556" i="2"/>
  <c r="M1604" i="2"/>
  <c r="H1604" i="2"/>
  <c r="G1604" i="2"/>
  <c r="L1604" i="2"/>
  <c r="I1604" i="2"/>
  <c r="M903" i="2"/>
  <c r="O903" i="2"/>
  <c r="I903" i="2"/>
  <c r="I603" i="2"/>
  <c r="M603" i="2"/>
  <c r="K727" i="2"/>
  <c r="I881" i="2"/>
  <c r="O881" i="2"/>
  <c r="I1612" i="2"/>
  <c r="M1612" i="2"/>
  <c r="G1192" i="2"/>
  <c r="M1192" i="2"/>
  <c r="O199" i="2"/>
  <c r="M315" i="2"/>
  <c r="I863" i="2"/>
  <c r="O1526" i="2"/>
  <c r="P304" i="2"/>
  <c r="I435" i="2"/>
  <c r="I953" i="2"/>
  <c r="M959" i="2"/>
  <c r="I471" i="2"/>
  <c r="H471" i="2"/>
  <c r="K471" i="2"/>
  <c r="O451" i="2"/>
  <c r="P451" i="2"/>
  <c r="I451" i="2"/>
  <c r="H472" i="2"/>
  <c r="O513" i="2"/>
  <c r="L513" i="2"/>
  <c r="P513" i="2"/>
  <c r="I654" i="2"/>
  <c r="P654" i="2"/>
  <c r="M654" i="2"/>
  <c r="H654" i="2"/>
  <c r="H180" i="2"/>
  <c r="P180" i="2"/>
  <c r="M180" i="2"/>
  <c r="M188" i="2"/>
  <c r="P188" i="2"/>
  <c r="M569" i="2"/>
  <c r="P569" i="2"/>
  <c r="G569" i="2"/>
  <c r="M585" i="2"/>
  <c r="G585" i="2"/>
  <c r="H585" i="2"/>
  <c r="I585" i="2"/>
  <c r="M613" i="2"/>
  <c r="L613" i="2"/>
  <c r="O613" i="2"/>
  <c r="P613" i="2"/>
  <c r="L445" i="2"/>
  <c r="O445" i="2"/>
  <c r="P445" i="2"/>
  <c r="M1732" i="2"/>
  <c r="L1732" i="2"/>
  <c r="I1732" i="2"/>
  <c r="P1732" i="2"/>
  <c r="O1732" i="2"/>
  <c r="H1982" i="2"/>
  <c r="O1982" i="2"/>
  <c r="L1982" i="2"/>
  <c r="K1982" i="2"/>
  <c r="P1982" i="2"/>
  <c r="I1982" i="2"/>
  <c r="M1982" i="2"/>
  <c r="O1550" i="2"/>
  <c r="M1550" i="2"/>
  <c r="G1550" i="2"/>
  <c r="H1550" i="2"/>
  <c r="L1550" i="2"/>
  <c r="O1120" i="2"/>
  <c r="I1120" i="2"/>
  <c r="M1120" i="2"/>
  <c r="G1120" i="2"/>
  <c r="L1120" i="2"/>
  <c r="P1120" i="2"/>
  <c r="I1224" i="2"/>
  <c r="O1224" i="2"/>
  <c r="M1224" i="2"/>
  <c r="G1224" i="2"/>
  <c r="P1224" i="2"/>
  <c r="O415" i="2"/>
  <c r="I415" i="2"/>
  <c r="M415" i="2"/>
  <c r="K771" i="2"/>
  <c r="O771" i="2"/>
  <c r="I771" i="2"/>
  <c r="H771" i="2"/>
  <c r="M771" i="2"/>
  <c r="M1170" i="2"/>
  <c r="P1170" i="2"/>
  <c r="O1170" i="2"/>
  <c r="I1474" i="2"/>
  <c r="O1474" i="2"/>
  <c r="K1474" i="2"/>
  <c r="M1474" i="2"/>
  <c r="H1474" i="2"/>
  <c r="I1618" i="2"/>
  <c r="G1618" i="2"/>
  <c r="L1618" i="2"/>
  <c r="P1618" i="2"/>
  <c r="M1618" i="2"/>
  <c r="M1906" i="2"/>
  <c r="O1906" i="2"/>
  <c r="H1906" i="2"/>
  <c r="I1906" i="2"/>
  <c r="I2022" i="2"/>
  <c r="H2022" i="2"/>
  <c r="O2022" i="2"/>
  <c r="M2022" i="2"/>
  <c r="L2022" i="2"/>
  <c r="M516" i="2"/>
  <c r="H516" i="2"/>
  <c r="P516" i="2"/>
  <c r="K516" i="2"/>
  <c r="L799" i="2"/>
  <c r="K799" i="2"/>
  <c r="P799" i="2"/>
  <c r="O799" i="2"/>
  <c r="M1042" i="2"/>
  <c r="H1042" i="2"/>
  <c r="G1042" i="2"/>
  <c r="L1042" i="2"/>
  <c r="I1042" i="2"/>
  <c r="L1432" i="2"/>
  <c r="K1432" i="2"/>
  <c r="P1432" i="2"/>
  <c r="M1432" i="2"/>
  <c r="I1432" i="2"/>
  <c r="O1432" i="2"/>
  <c r="H1990" i="2"/>
  <c r="O1990" i="2"/>
  <c r="L1990" i="2"/>
  <c r="K1990" i="2"/>
  <c r="P1990" i="2"/>
  <c r="M2209" i="2"/>
  <c r="I2209" i="2"/>
  <c r="P2209" i="2"/>
  <c r="O2209" i="2"/>
  <c r="H2209" i="2"/>
  <c r="L2209" i="2"/>
  <c r="M1446" i="2"/>
  <c r="O1446" i="2"/>
  <c r="I1446" i="2"/>
  <c r="H1446" i="2"/>
  <c r="L1446" i="2"/>
  <c r="I401" i="2"/>
  <c r="H401" i="2"/>
  <c r="O401" i="2"/>
  <c r="L1498" i="2"/>
  <c r="I1498" i="2"/>
  <c r="P1498" i="2"/>
  <c r="M1498" i="2"/>
  <c r="K1498" i="2"/>
  <c r="O1498" i="2"/>
  <c r="P369" i="2"/>
  <c r="O369" i="2"/>
  <c r="M369" i="2"/>
  <c r="O531" i="2"/>
  <c r="M531" i="2"/>
  <c r="P531" i="2"/>
  <c r="I531" i="2"/>
  <c r="P1282" i="2"/>
  <c r="I1282" i="2"/>
  <c r="M1282" i="2"/>
  <c r="M599" i="2"/>
  <c r="I599" i="2"/>
  <c r="G599" i="2"/>
  <c r="H599" i="2"/>
  <c r="L599" i="2"/>
  <c r="O599" i="2"/>
  <c r="L1224" i="2"/>
  <c r="P1042" i="2"/>
  <c r="I1170" i="2"/>
  <c r="L1282" i="2"/>
  <c r="P1446" i="2"/>
  <c r="P1474" i="2"/>
  <c r="K1906" i="2"/>
  <c r="P1906" i="2"/>
  <c r="P2022" i="2"/>
  <c r="K2209" i="2"/>
  <c r="G531" i="2"/>
  <c r="H451" i="2"/>
  <c r="P472" i="2"/>
  <c r="L369" i="2"/>
  <c r="I613" i="2"/>
  <c r="M471" i="2"/>
  <c r="O569" i="2"/>
  <c r="L585" i="2"/>
  <c r="L401" i="2"/>
  <c r="O654" i="2"/>
  <c r="H1120" i="2"/>
  <c r="H1224" i="2"/>
  <c r="M799" i="2"/>
  <c r="G1170" i="2"/>
  <c r="H1282" i="2"/>
  <c r="I1550" i="2"/>
  <c r="L1474" i="2"/>
  <c r="H1618" i="2"/>
  <c r="O1618" i="2"/>
  <c r="L1906" i="2"/>
  <c r="H1732" i="2"/>
  <c r="H1498" i="2"/>
  <c r="M1990" i="2"/>
  <c r="H1432" i="2"/>
  <c r="L347" i="2"/>
  <c r="P403" i="2"/>
  <c r="O347" i="2"/>
  <c r="M472" i="2"/>
  <c r="O516" i="2"/>
  <c r="O472" i="2"/>
  <c r="P771" i="2"/>
  <c r="H369" i="2"/>
  <c r="M513" i="2"/>
  <c r="G613" i="2"/>
  <c r="H445" i="2"/>
  <c r="P471" i="2"/>
  <c r="I569" i="2"/>
  <c r="M401" i="2"/>
  <c r="K654" i="2"/>
  <c r="I799" i="2"/>
  <c r="O1042" i="2"/>
  <c r="L1170" i="2"/>
  <c r="K1282" i="2"/>
  <c r="I1990" i="2"/>
  <c r="K1388" i="2"/>
  <c r="P1388" i="2"/>
  <c r="M1388" i="2"/>
  <c r="L1444" i="2"/>
  <c r="K1444" i="2"/>
  <c r="P1444" i="2"/>
  <c r="H1444" i="2"/>
  <c r="M1544" i="2"/>
  <c r="H1544" i="2"/>
  <c r="G1544" i="2"/>
  <c r="P1544" i="2"/>
  <c r="I1544" i="2"/>
  <c r="P1992" i="2"/>
  <c r="M1992" i="2"/>
  <c r="H1992" i="2"/>
  <c r="L1992" i="2"/>
  <c r="K1992" i="2"/>
  <c r="H1394" i="2"/>
  <c r="K1394" i="2"/>
  <c r="L1394" i="2"/>
  <c r="O1394" i="2"/>
  <c r="H1558" i="2"/>
  <c r="L1558" i="2"/>
  <c r="M1894" i="2"/>
  <c r="L1894" i="2"/>
  <c r="K1894" i="2"/>
  <c r="I1894" i="2"/>
  <c r="P1894" i="2"/>
  <c r="P1954" i="2"/>
  <c r="M1954" i="2"/>
  <c r="I1954" i="2"/>
  <c r="L1954" i="2"/>
  <c r="O1954" i="2"/>
  <c r="K1954" i="2"/>
  <c r="I92" i="2"/>
  <c r="K92" i="2"/>
  <c r="M298" i="2"/>
  <c r="I391" i="2"/>
  <c r="M391" i="2"/>
  <c r="H1728" i="2"/>
  <c r="G1728" i="2"/>
  <c r="H1996" i="2"/>
  <c r="K1996" i="2"/>
  <c r="L1996" i="2"/>
  <c r="O1996" i="2"/>
  <c r="P1546" i="2"/>
  <c r="M1546" i="2"/>
  <c r="G1546" i="2"/>
  <c r="P1798" i="2"/>
  <c r="M1798" i="2"/>
  <c r="L1784" i="2"/>
  <c r="K1784" i="2"/>
  <c r="M1022" i="2"/>
  <c r="I1678" i="2"/>
  <c r="P689" i="2"/>
  <c r="G689" i="2"/>
  <c r="O1342" i="2"/>
  <c r="M1892" i="2"/>
  <c r="O1728" i="2"/>
  <c r="P1728" i="2"/>
  <c r="O1546" i="2"/>
  <c r="P1996" i="2"/>
  <c r="M321" i="2"/>
  <c r="O1022" i="2"/>
  <c r="M1426" i="2"/>
  <c r="L689" i="2"/>
  <c r="O1426" i="2"/>
  <c r="P1678" i="2"/>
  <c r="H1342" i="2"/>
  <c r="P1892" i="2"/>
  <c r="I1728" i="2"/>
  <c r="L1728" i="2"/>
  <c r="L1546" i="2"/>
  <c r="O2046" i="2"/>
  <c r="M1932" i="2"/>
  <c r="H1932" i="2"/>
  <c r="I1932" i="2"/>
  <c r="M2048" i="2"/>
  <c r="I2048" i="2"/>
  <c r="O2048" i="2"/>
  <c r="L1626" i="2"/>
  <c r="O1626" i="2"/>
  <c r="H1688" i="2"/>
  <c r="O1814" i="2"/>
  <c r="M1936" i="2"/>
  <c r="I873" i="2"/>
  <c r="O873" i="2"/>
  <c r="M873" i="2"/>
  <c r="O1056" i="2"/>
  <c r="I1056" i="2"/>
  <c r="M1056" i="2"/>
  <c r="M1274" i="2"/>
  <c r="K1372" i="2"/>
  <c r="K1324" i="2"/>
  <c r="L1980" i="2"/>
  <c r="O1980" i="2"/>
  <c r="H2028" i="2"/>
  <c r="G2028" i="2"/>
  <c r="L2205" i="2"/>
  <c r="M1898" i="2"/>
  <c r="I815" i="2"/>
  <c r="O815" i="2"/>
  <c r="M815" i="2"/>
  <c r="O1001" i="2"/>
  <c r="I1001" i="2"/>
  <c r="M1001" i="2"/>
  <c r="M1066" i="2"/>
  <c r="O1452" i="2"/>
  <c r="M1452" i="2"/>
  <c r="O1566" i="2"/>
  <c r="M1566" i="2"/>
  <c r="G1566" i="2"/>
  <c r="M1007" i="2"/>
  <c r="M1320" i="2"/>
  <c r="O1320" i="2"/>
  <c r="I1320" i="2"/>
  <c r="M1630" i="2"/>
  <c r="G1630" i="2"/>
  <c r="K1900" i="2"/>
  <c r="G2038" i="2"/>
  <c r="L2085" i="2"/>
  <c r="P2085" i="2"/>
  <c r="P2201" i="2"/>
  <c r="H2201" i="2"/>
  <c r="O2201" i="2"/>
  <c r="K1852" i="2"/>
  <c r="M1090" i="2"/>
  <c r="M435" i="2"/>
  <c r="M124" i="2"/>
  <c r="O479" i="2"/>
  <c r="I33" i="2"/>
  <c r="O787" i="2"/>
  <c r="O1032" i="2"/>
  <c r="G1032" i="2"/>
  <c r="K775" i="2"/>
  <c r="I869" i="2"/>
  <c r="M869" i="2"/>
  <c r="I877" i="2"/>
  <c r="M877" i="2"/>
  <c r="O877" i="2"/>
  <c r="M885" i="2"/>
  <c r="M1948" i="2"/>
  <c r="H1948" i="2"/>
  <c r="K1948" i="2"/>
  <c r="L1948" i="2"/>
  <c r="O1948" i="2"/>
  <c r="M2065" i="2"/>
  <c r="I2065" i="2"/>
  <c r="K2065" i="2"/>
  <c r="K1776" i="2"/>
  <c r="K1808" i="2"/>
  <c r="I1988" i="2"/>
  <c r="I2089" i="2"/>
  <c r="K2089" i="2"/>
  <c r="P2089" i="2"/>
  <c r="H2089" i="2"/>
  <c r="O2089" i="2"/>
  <c r="H2153" i="2"/>
  <c r="O2153" i="2"/>
  <c r="M2153" i="2"/>
  <c r="I2153" i="2"/>
  <c r="P2185" i="2"/>
  <c r="I1574" i="2"/>
  <c r="G1574" i="2"/>
  <c r="O1622" i="2"/>
  <c r="G1622" i="2"/>
  <c r="M1622" i="2"/>
  <c r="O1676" i="2"/>
  <c r="I1676" i="2"/>
  <c r="M1676" i="2"/>
  <c r="P1998" i="2"/>
  <c r="M1998" i="2"/>
  <c r="I1998" i="2"/>
  <c r="H1998" i="2"/>
  <c r="O1998" i="2"/>
  <c r="H1760" i="2"/>
  <c r="I1760" i="2"/>
  <c r="L1760" i="2"/>
  <c r="O1760" i="2"/>
  <c r="P1760" i="2"/>
  <c r="I1950" i="2"/>
  <c r="H1950" i="2"/>
  <c r="O1950" i="2"/>
  <c r="L1950" i="2"/>
  <c r="K1950" i="2"/>
  <c r="O2054" i="2"/>
  <c r="G1180" i="2"/>
  <c r="G1570" i="2"/>
  <c r="M319" i="2"/>
  <c r="M819" i="2"/>
  <c r="G2054" i="2"/>
  <c r="M951" i="2"/>
  <c r="G319" i="2"/>
  <c r="I1462" i="2"/>
  <c r="I819" i="2"/>
  <c r="I1100" i="2"/>
  <c r="O935" i="2"/>
  <c r="M1100" i="2"/>
  <c r="I935" i="2"/>
  <c r="O819" i="2"/>
  <c r="O1416" i="2"/>
  <c r="K1416" i="2"/>
  <c r="M429" i="2"/>
  <c r="M128" i="2"/>
  <c r="M183" i="2"/>
  <c r="K1876" i="2"/>
  <c r="I1952" i="2"/>
  <c r="M975" i="2"/>
  <c r="I1976" i="2"/>
  <c r="M1766" i="2"/>
  <c r="O1766" i="2"/>
  <c r="M1346" i="2"/>
  <c r="O403" i="2"/>
  <c r="I403" i="2"/>
  <c r="O511" i="2"/>
  <c r="G511" i="2"/>
  <c r="P508" i="2"/>
  <c r="H508" i="2"/>
  <c r="O1096" i="2"/>
  <c r="I1096" i="2"/>
  <c r="I1702" i="2"/>
  <c r="O1702" i="2"/>
  <c r="O1296" i="2"/>
  <c r="M248" i="2"/>
  <c r="G248" i="2"/>
  <c r="O292" i="2"/>
  <c r="I292" i="2"/>
  <c r="P340" i="2"/>
  <c r="M340" i="2"/>
  <c r="I423" i="2"/>
  <c r="O423" i="2"/>
  <c r="M208" i="2"/>
  <c r="G208" i="2"/>
  <c r="P356" i="2"/>
  <c r="H356" i="2"/>
  <c r="H473" i="2"/>
  <c r="K473" i="2"/>
  <c r="M473" i="2"/>
  <c r="M413" i="2"/>
  <c r="O795" i="2"/>
  <c r="O897" i="2"/>
  <c r="I897" i="2"/>
  <c r="M897" i="2"/>
  <c r="M911" i="2"/>
  <c r="I911" i="2"/>
  <c r="I1252" i="2"/>
  <c r="M1252" i="2"/>
  <c r="O1252" i="2"/>
  <c r="I1318" i="2"/>
  <c r="M1318" i="2"/>
  <c r="O1596" i="2"/>
  <c r="I1596" i="2"/>
  <c r="M1596" i="2"/>
  <c r="G1694" i="2"/>
  <c r="O1694" i="2"/>
  <c r="M1354" i="2"/>
  <c r="I1666" i="2"/>
  <c r="G1666" i="2"/>
  <c r="M515" i="2"/>
  <c r="G515" i="2"/>
  <c r="I989" i="2"/>
  <c r="M989" i="2"/>
  <c r="O1220" i="2"/>
  <c r="G1220" i="2"/>
  <c r="I1220" i="2"/>
  <c r="M1220" i="2"/>
  <c r="O1686" i="2"/>
  <c r="I1686" i="2"/>
  <c r="G1686" i="2"/>
  <c r="M1886" i="2"/>
  <c r="M1930" i="2"/>
  <c r="L2141" i="2"/>
  <c r="O435" i="2"/>
  <c r="M332" i="2"/>
  <c r="H332" i="2"/>
  <c r="M419" i="2"/>
  <c r="M761" i="2"/>
  <c r="O875" i="2"/>
  <c r="M307" i="2"/>
  <c r="M397" i="2"/>
  <c r="M861" i="2"/>
  <c r="I1554" i="2"/>
  <c r="G1554" i="2"/>
  <c r="M1938" i="2"/>
  <c r="M2046" i="2"/>
  <c r="I2046" i="2"/>
  <c r="L2109" i="2"/>
  <c r="P2109" i="2"/>
  <c r="O1196" i="2"/>
  <c r="M1196" i="2"/>
  <c r="G1196" i="2"/>
  <c r="M1922" i="2"/>
  <c r="I859" i="2"/>
  <c r="M1024" i="2"/>
  <c r="G1024" i="2"/>
  <c r="O1024" i="2"/>
  <c r="I1024" i="2"/>
  <c r="M993" i="2"/>
  <c r="M284" i="2"/>
  <c r="H488" i="2"/>
  <c r="O587" i="2"/>
  <c r="G587" i="2"/>
  <c r="I587" i="2"/>
  <c r="M587" i="2"/>
  <c r="K1336" i="2"/>
  <c r="I1538" i="2"/>
  <c r="G1538" i="2"/>
  <c r="M1902" i="2"/>
  <c r="M1366" i="2"/>
  <c r="M1774" i="2"/>
  <c r="O1774" i="2"/>
  <c r="L2125" i="2"/>
  <c r="P2125" i="2"/>
  <c r="I1442" i="2"/>
  <c r="O1028" i="2"/>
  <c r="G1028" i="2"/>
  <c r="M1028" i="2"/>
  <c r="K30" i="2"/>
  <c r="I837" i="2"/>
  <c r="H837" i="2"/>
  <c r="H993" i="2"/>
  <c r="I875" i="2"/>
  <c r="H875" i="2"/>
  <c r="I1366" i="2"/>
  <c r="I512" i="2"/>
  <c r="I971" i="2"/>
  <c r="H971" i="2"/>
  <c r="M1016" i="2"/>
  <c r="K1262" i="2"/>
  <c r="L1262" i="2"/>
  <c r="I701" i="2"/>
  <c r="H701" i="2"/>
  <c r="P1366" i="2"/>
  <c r="M1003" i="2"/>
  <c r="L1003" i="2"/>
  <c r="M1336" i="2"/>
  <c r="M1538" i="2"/>
  <c r="I1902" i="2"/>
  <c r="K1078" i="2"/>
  <c r="L1078" i="2"/>
  <c r="H1426" i="2"/>
  <c r="K1442" i="2"/>
  <c r="P1538" i="2"/>
  <c r="L1554" i="2"/>
  <c r="K1902" i="2"/>
  <c r="O1538" i="2"/>
  <c r="P1774" i="2"/>
  <c r="L1902" i="2"/>
  <c r="H1922" i="2"/>
  <c r="I1342" i="2"/>
  <c r="M1706" i="2"/>
  <c r="P1706" i="2"/>
  <c r="O1464" i="2"/>
  <c r="H1464" i="2"/>
  <c r="O1720" i="2"/>
  <c r="P1720" i="2"/>
  <c r="O1784" i="2"/>
  <c r="H1784" i="2"/>
  <c r="K1798" i="2"/>
  <c r="L1798" i="2"/>
  <c r="I1814" i="2"/>
  <c r="P1936" i="2"/>
  <c r="H2046" i="2"/>
  <c r="O1688" i="2"/>
  <c r="P1688" i="2"/>
  <c r="I1810" i="2"/>
  <c r="I1958" i="2"/>
  <c r="G1626" i="2"/>
  <c r="M2109" i="2"/>
  <c r="M2125" i="2"/>
  <c r="G2018" i="2"/>
  <c r="L2018" i="2"/>
  <c r="G2046" i="2"/>
  <c r="I1196" i="2"/>
  <c r="O159" i="2"/>
  <c r="M409" i="2"/>
  <c r="M561" i="2"/>
  <c r="M53" i="2"/>
  <c r="G53" i="2"/>
  <c r="I717" i="2"/>
  <c r="L2054" i="2"/>
  <c r="I2054" i="2"/>
  <c r="L2133" i="2"/>
  <c r="K135" i="2"/>
  <c r="L761" i="2"/>
  <c r="G813" i="2"/>
  <c r="P861" i="2"/>
  <c r="K1264" i="2"/>
  <c r="H1028" i="2"/>
  <c r="H1196" i="2"/>
  <c r="L1264" i="2"/>
  <c r="G837" i="2"/>
  <c r="K993" i="2"/>
  <c r="K875" i="2"/>
  <c r="O1016" i="2"/>
  <c r="O1366" i="2"/>
  <c r="M512" i="2"/>
  <c r="L512" i="2"/>
  <c r="K971" i="2"/>
  <c r="P1016" i="2"/>
  <c r="O1262" i="2"/>
  <c r="H1262" i="2"/>
  <c r="M701" i="2"/>
  <c r="O701" i="2"/>
  <c r="L1366" i="2"/>
  <c r="I1003" i="2"/>
  <c r="H1003" i="2"/>
  <c r="P1336" i="2"/>
  <c r="M1554" i="2"/>
  <c r="O1902" i="2"/>
  <c r="I1938" i="2"/>
  <c r="O1078" i="2"/>
  <c r="H1078" i="2"/>
  <c r="K1426" i="2"/>
  <c r="P1442" i="2"/>
  <c r="L1538" i="2"/>
  <c r="H1554" i="2"/>
  <c r="L1774" i="2"/>
  <c r="H1902" i="2"/>
  <c r="P1938" i="2"/>
  <c r="M1342" i="2"/>
  <c r="P1342" i="2"/>
  <c r="I1706" i="2"/>
  <c r="L1706" i="2"/>
  <c r="I1464" i="2"/>
  <c r="I1720" i="2"/>
  <c r="L1720" i="2"/>
  <c r="I1784" i="2"/>
  <c r="O1798" i="2"/>
  <c r="H1798" i="2"/>
  <c r="M1814" i="2"/>
  <c r="P1814" i="2"/>
  <c r="O1936" i="2"/>
  <c r="L1936" i="2"/>
  <c r="I1688" i="2"/>
  <c r="L1688" i="2"/>
  <c r="M1810" i="2"/>
  <c r="P1810" i="2"/>
  <c r="M1958" i="2"/>
  <c r="P1958" i="2"/>
  <c r="M1626" i="2"/>
  <c r="P1626" i="2"/>
  <c r="O2109" i="2"/>
  <c r="H2109" i="2"/>
  <c r="O2125" i="2"/>
  <c r="H2125" i="2"/>
  <c r="O2018" i="2"/>
  <c r="H2018" i="2"/>
  <c r="H317" i="2"/>
  <c r="P332" i="2"/>
  <c r="P512" i="2"/>
  <c r="O512" i="2"/>
  <c r="P971" i="2"/>
  <c r="L1016" i="2"/>
  <c r="I1262" i="2"/>
  <c r="P701" i="2"/>
  <c r="H1366" i="2"/>
  <c r="K1003" i="2"/>
  <c r="O1336" i="2"/>
  <c r="L1336" i="2"/>
  <c r="M1442" i="2"/>
  <c r="I1922" i="2"/>
  <c r="O1938" i="2"/>
  <c r="I1078" i="2"/>
  <c r="L1442" i="2"/>
  <c r="H1538" i="2"/>
  <c r="K1922" i="2"/>
  <c r="K1938" i="2"/>
  <c r="O1442" i="2"/>
  <c r="H1774" i="2"/>
  <c r="P1922" i="2"/>
  <c r="L1938" i="2"/>
  <c r="K1342" i="2"/>
  <c r="L1342" i="2"/>
  <c r="O1706" i="2"/>
  <c r="M1464" i="2"/>
  <c r="P1464" i="2"/>
  <c r="G1720" i="2"/>
  <c r="M1784" i="2"/>
  <c r="P1784" i="2"/>
  <c r="I1798" i="2"/>
  <c r="K1814" i="2"/>
  <c r="L1814" i="2"/>
  <c r="I1936" i="2"/>
  <c r="H1936" i="2"/>
  <c r="P2046" i="2"/>
  <c r="G1688" i="2"/>
  <c r="K1810" i="2"/>
  <c r="L1810" i="2"/>
  <c r="K1958" i="2"/>
  <c r="L1958" i="2"/>
  <c r="I1626" i="2"/>
  <c r="K2109" i="2"/>
  <c r="K2125" i="2"/>
  <c r="I2018" i="2"/>
  <c r="I1028" i="2"/>
  <c r="O78" i="2"/>
  <c r="M173" i="2"/>
  <c r="P352" i="2"/>
  <c r="M212" i="2"/>
  <c r="O635" i="2"/>
  <c r="G635" i="2"/>
  <c r="O945" i="2"/>
  <c r="I945" i="2"/>
  <c r="I1148" i="2"/>
  <c r="G1148" i="2"/>
  <c r="M1428" i="2"/>
  <c r="O997" i="2"/>
  <c r="G1164" i="2"/>
  <c r="M1164" i="2"/>
  <c r="M1492" i="2"/>
  <c r="M831" i="2"/>
  <c r="I831" i="2"/>
  <c r="O843" i="2"/>
  <c r="M843" i="2"/>
  <c r="M1176" i="2"/>
  <c r="I1176" i="2"/>
  <c r="M1420" i="2"/>
  <c r="M1005" i="2"/>
  <c r="I1005" i="2"/>
  <c r="I1968" i="2"/>
  <c r="I1984" i="2"/>
  <c r="P2081" i="2"/>
  <c r="L2113" i="2"/>
  <c r="P2177" i="2"/>
  <c r="L2213" i="2"/>
  <c r="P2213" i="2"/>
  <c r="G1734" i="2"/>
  <c r="O1734" i="2"/>
  <c r="M1750" i="2"/>
  <c r="G1750" i="2"/>
  <c r="K1916" i="2"/>
  <c r="K1828" i="2"/>
  <c r="M1914" i="2"/>
  <c r="I2004" i="2"/>
  <c r="L2069" i="2"/>
  <c r="P2069" i="2"/>
  <c r="P2189" i="2"/>
  <c r="O895" i="2"/>
  <c r="I895" i="2"/>
  <c r="M1890" i="2"/>
  <c r="K1940" i="2"/>
  <c r="I967" i="2"/>
  <c r="G1152" i="2"/>
  <c r="I843" i="2"/>
  <c r="M1184" i="2"/>
  <c r="K1792" i="2"/>
  <c r="M1248" i="2"/>
  <c r="G831" i="2"/>
  <c r="G1176" i="2"/>
  <c r="I1972" i="2"/>
  <c r="I1140" i="2"/>
  <c r="O431" i="2"/>
  <c r="O967" i="2"/>
  <c r="G1040" i="2"/>
  <c r="L2121" i="2"/>
  <c r="G843" i="2"/>
  <c r="M1156" i="2"/>
  <c r="I1184" i="2"/>
  <c r="M1734" i="2"/>
  <c r="O1148" i="2"/>
  <c r="O831" i="2"/>
  <c r="O1176" i="2"/>
  <c r="M447" i="2"/>
  <c r="G1726" i="2"/>
  <c r="M1124" i="2"/>
  <c r="L2197" i="2"/>
  <c r="I1216" i="2"/>
  <c r="M895" i="2"/>
  <c r="O929" i="2"/>
  <c r="P2197" i="2"/>
  <c r="M563" i="2"/>
  <c r="M1108" i="2"/>
  <c r="G1140" i="2"/>
  <c r="K457" i="2"/>
  <c r="I1156" i="2"/>
  <c r="G1184" i="2"/>
  <c r="M1574" i="2"/>
  <c r="M1382" i="2"/>
  <c r="M945" i="2"/>
  <c r="I1734" i="2"/>
  <c r="M1148" i="2"/>
  <c r="M431" i="2"/>
  <c r="O349" i="2"/>
  <c r="M499" i="2"/>
  <c r="O1726" i="2"/>
  <c r="O1240" i="2"/>
  <c r="I1240" i="2"/>
  <c r="G1240" i="2"/>
  <c r="M1240" i="2"/>
  <c r="K1328" i="2"/>
  <c r="P1328" i="2"/>
  <c r="P1672" i="2"/>
  <c r="O1672" i="2"/>
  <c r="M1672" i="2"/>
  <c r="H1254" i="2"/>
  <c r="O1254" i="2"/>
  <c r="L1254" i="2"/>
  <c r="K1254" i="2"/>
  <c r="P1254" i="2"/>
  <c r="M1254" i="2"/>
  <c r="K45" i="2"/>
  <c r="K51" i="2"/>
  <c r="K119" i="2"/>
  <c r="K184" i="2"/>
  <c r="K1260" i="2"/>
  <c r="L1240" i="2"/>
  <c r="L1260" i="2"/>
  <c r="O1328" i="2"/>
  <c r="H1328" i="2"/>
  <c r="L1670" i="2"/>
  <c r="O1942" i="2"/>
  <c r="H1942" i="2"/>
  <c r="M1768" i="2"/>
  <c r="K1528" i="2"/>
  <c r="G1672" i="2"/>
  <c r="G1674" i="2"/>
  <c r="I1254" i="2"/>
  <c r="I1754" i="2"/>
  <c r="I76" i="2"/>
  <c r="H452" i="2"/>
  <c r="P452" i="2"/>
  <c r="I591" i="2"/>
  <c r="M591" i="2"/>
  <c r="O591" i="2"/>
  <c r="G591" i="2"/>
  <c r="L737" i="2"/>
  <c r="M871" i="2"/>
  <c r="I871" i="2"/>
  <c r="O871" i="2"/>
  <c r="O955" i="2"/>
  <c r="I395" i="2"/>
  <c r="M395" i="2"/>
  <c r="O395" i="2"/>
  <c r="O851" i="2"/>
  <c r="I851" i="2"/>
  <c r="G851" i="2"/>
  <c r="M851" i="2"/>
  <c r="O979" i="2"/>
  <c r="I1522" i="2"/>
  <c r="L1522" i="2"/>
  <c r="P1522" i="2"/>
  <c r="P1934" i="2"/>
  <c r="I1934" i="2"/>
  <c r="L2000" i="2"/>
  <c r="O2000" i="2"/>
  <c r="I2000" i="2"/>
  <c r="P2000" i="2"/>
  <c r="M2000" i="2"/>
  <c r="I2225" i="2"/>
  <c r="L2225" i="2"/>
  <c r="K2225" i="2"/>
  <c r="H2225" i="2"/>
  <c r="O2225" i="2"/>
  <c r="P2225" i="2"/>
  <c r="M1222" i="2"/>
  <c r="H1222" i="2"/>
  <c r="G1222" i="2"/>
  <c r="L1222" i="2"/>
  <c r="I1222" i="2"/>
  <c r="O1304" i="2"/>
  <c r="I1304" i="2"/>
  <c r="L1414" i="2"/>
  <c r="K1414" i="2"/>
  <c r="P1414" i="2"/>
  <c r="P1690" i="2"/>
  <c r="M1690" i="2"/>
  <c r="G1690" i="2"/>
  <c r="H1690" i="2"/>
  <c r="O1690" i="2"/>
  <c r="H1912" i="2"/>
  <c r="I1912" i="2"/>
  <c r="L1912" i="2"/>
  <c r="O1912" i="2"/>
  <c r="P1912" i="2"/>
  <c r="K1912" i="2"/>
  <c r="P312" i="2"/>
  <c r="P1918" i="2"/>
  <c r="I1918" i="2"/>
  <c r="P1410" i="2"/>
  <c r="M1410" i="2"/>
  <c r="I1410" i="2"/>
  <c r="I1104" i="2"/>
  <c r="M1104" i="2"/>
  <c r="O1104" i="2"/>
  <c r="G1104" i="2"/>
  <c r="M1542" i="2"/>
  <c r="G1542" i="2"/>
  <c r="O1542" i="2"/>
  <c r="P1542" i="2"/>
  <c r="M1266" i="2"/>
  <c r="P1266" i="2"/>
  <c r="G62" i="2"/>
  <c r="K57" i="2"/>
  <c r="G58" i="2"/>
  <c r="G42" i="2"/>
  <c r="K200" i="2"/>
  <c r="K168" i="2"/>
  <c r="H1240" i="2"/>
  <c r="H1260" i="2"/>
  <c r="I1328" i="2"/>
  <c r="K1942" i="2"/>
  <c r="L1672" i="2"/>
  <c r="H2024" i="2"/>
  <c r="G2024" i="2"/>
  <c r="L2024" i="2"/>
  <c r="H1768" i="2"/>
  <c r="O1768" i="2"/>
  <c r="L1768" i="2"/>
  <c r="K1768" i="2"/>
  <c r="H1994" i="2"/>
  <c r="O1994" i="2"/>
  <c r="L1994" i="2"/>
  <c r="K1994" i="2"/>
  <c r="P1994" i="2"/>
  <c r="M1994" i="2"/>
  <c r="P1528" i="2"/>
  <c r="M1528" i="2"/>
  <c r="I1528" i="2"/>
  <c r="M1638" i="2"/>
  <c r="G1638" i="2"/>
  <c r="O1638" i="2"/>
  <c r="P1638" i="2"/>
  <c r="L1674" i="2"/>
  <c r="I1674" i="2"/>
  <c r="P1674" i="2"/>
  <c r="M1674" i="2"/>
  <c r="P1754" i="2"/>
  <c r="M1754" i="2"/>
  <c r="K1754" i="2"/>
  <c r="H1754" i="2"/>
  <c r="O1754" i="2"/>
  <c r="O2032" i="2"/>
  <c r="H2032" i="2"/>
  <c r="G2032" i="2"/>
  <c r="L2032" i="2"/>
  <c r="I2032" i="2"/>
  <c r="G1670" i="2"/>
  <c r="O1670" i="2"/>
  <c r="P1670" i="2"/>
  <c r="K3" i="2"/>
  <c r="K22" i="2"/>
  <c r="K41" i="2"/>
  <c r="G37" i="2"/>
  <c r="K164" i="2"/>
  <c r="G189" i="2"/>
  <c r="P1240" i="2"/>
  <c r="L1328" i="2"/>
  <c r="I1942" i="2"/>
  <c r="L1942" i="2"/>
  <c r="H1528" i="2"/>
  <c r="I1672" i="2"/>
  <c r="O1674" i="2"/>
  <c r="O8" i="2"/>
  <c r="K8" i="2"/>
  <c r="P196" i="2"/>
  <c r="H196" i="2"/>
  <c r="P336" i="2"/>
  <c r="H336" i="2"/>
  <c r="O463" i="2"/>
  <c r="M475" i="2"/>
  <c r="O475" i="2"/>
  <c r="O547" i="2"/>
  <c r="G547" i="2"/>
  <c r="I547" i="2"/>
  <c r="L687" i="2"/>
  <c r="P687" i="2"/>
  <c r="O687" i="2"/>
  <c r="I750" i="2"/>
  <c r="O750" i="2"/>
  <c r="M59" i="2"/>
  <c r="G59" i="2"/>
  <c r="I59" i="2"/>
  <c r="O59" i="2"/>
  <c r="P59" i="2"/>
  <c r="O74" i="2"/>
  <c r="I74" i="2"/>
  <c r="M191" i="2"/>
  <c r="M476" i="2"/>
  <c r="P476" i="2"/>
  <c r="L58" i="2"/>
  <c r="I70" i="2"/>
  <c r="O70" i="2"/>
  <c r="I290" i="2"/>
  <c r="G335" i="2"/>
  <c r="M335" i="2"/>
  <c r="I631" i="2"/>
  <c r="G631" i="2"/>
  <c r="I807" i="2"/>
  <c r="G807" i="2"/>
  <c r="O807" i="2"/>
  <c r="I901" i="2"/>
  <c r="M901" i="2"/>
  <c r="O1228" i="2"/>
  <c r="G1228" i="2"/>
  <c r="O1268" i="2"/>
  <c r="I1268" i="2"/>
  <c r="H1482" i="2"/>
  <c r="O1482" i="2"/>
  <c r="L1482" i="2"/>
  <c r="I1482" i="2"/>
  <c r="O1548" i="2"/>
  <c r="I1548" i="2"/>
  <c r="L1548" i="2"/>
  <c r="P1548" i="2"/>
  <c r="G1646" i="2"/>
  <c r="P1646" i="2"/>
  <c r="I1730" i="2"/>
  <c r="H1730" i="2"/>
  <c r="G1730" i="2"/>
  <c r="L1802" i="2"/>
  <c r="K1802" i="2"/>
  <c r="P1802" i="2"/>
  <c r="M1802" i="2"/>
  <c r="I1802" i="2"/>
  <c r="H857" i="2"/>
  <c r="I857" i="2"/>
  <c r="L1062" i="2"/>
  <c r="I1062" i="2"/>
  <c r="P1062" i="2"/>
  <c r="O1062" i="2"/>
  <c r="M1062" i="2"/>
  <c r="H1362" i="2"/>
  <c r="L1404" i="2"/>
  <c r="P1404" i="2"/>
  <c r="P1560" i="2"/>
  <c r="O1560" i="2"/>
  <c r="M1560" i="2"/>
  <c r="H1560" i="2"/>
  <c r="G1560" i="2"/>
  <c r="P1610" i="2"/>
  <c r="M1610" i="2"/>
  <c r="G1610" i="2"/>
  <c r="P1682" i="2"/>
  <c r="M1794" i="2"/>
  <c r="L1794" i="2"/>
  <c r="P1794" i="2"/>
  <c r="M729" i="2"/>
  <c r="O1248" i="2"/>
  <c r="I1248" i="2"/>
  <c r="L2221" i="2"/>
  <c r="O1494" i="2"/>
  <c r="O1710" i="2"/>
  <c r="G1710" i="2"/>
  <c r="O855" i="2"/>
  <c r="I855" i="2"/>
  <c r="I1650" i="2"/>
  <c r="G1650" i="2"/>
  <c r="M1070" i="2"/>
  <c r="O1462" i="2"/>
  <c r="M1462" i="2"/>
  <c r="I80" i="2"/>
  <c r="P524" i="2"/>
  <c r="H524" i="2"/>
  <c r="I62" i="2"/>
  <c r="G307" i="2"/>
  <c r="O307" i="2"/>
  <c r="I307" i="2"/>
  <c r="O747" i="2"/>
  <c r="K747" i="2"/>
  <c r="I1264" i="2"/>
  <c r="O1264" i="2"/>
  <c r="I1426" i="2"/>
  <c r="P120" i="2"/>
  <c r="M859" i="2"/>
  <c r="O859" i="2"/>
  <c r="O993" i="2"/>
  <c r="I993" i="2"/>
  <c r="K173" i="2"/>
  <c r="M1236" i="2"/>
  <c r="H352" i="2"/>
  <c r="O975" i="2"/>
  <c r="O383" i="2"/>
  <c r="O1574" i="2"/>
  <c r="M855" i="2"/>
  <c r="I383" i="2"/>
  <c r="M1494" i="2"/>
  <c r="I1296" i="2"/>
  <c r="L762" i="2"/>
  <c r="M524" i="2"/>
  <c r="M367" i="2"/>
  <c r="O419" i="2"/>
  <c r="K795" i="2"/>
  <c r="O971" i="2"/>
  <c r="I749" i="2"/>
  <c r="O1692" i="2"/>
  <c r="I1692" i="2"/>
  <c r="K1904" i="2"/>
  <c r="O399" i="2"/>
  <c r="I399" i="2"/>
  <c r="P460" i="2"/>
  <c r="M460" i="2"/>
  <c r="O523" i="2"/>
  <c r="M523" i="2"/>
  <c r="O119" i="2"/>
  <c r="G119" i="2"/>
  <c r="M264" i="2"/>
  <c r="G264" i="2"/>
  <c r="O1772" i="2"/>
  <c r="I1772" i="2"/>
  <c r="M311" i="2"/>
  <c r="I1782" i="2"/>
  <c r="O1782" i="2"/>
  <c r="I78" i="2"/>
  <c r="P348" i="2"/>
  <c r="G383" i="2"/>
  <c r="I419" i="2"/>
  <c r="G367" i="2"/>
  <c r="M282" i="2"/>
  <c r="O949" i="2"/>
  <c r="I949" i="2"/>
  <c r="M949" i="2"/>
  <c r="O1144" i="2"/>
  <c r="M1144" i="2"/>
  <c r="M1152" i="2"/>
  <c r="O1152" i="2"/>
  <c r="K1352" i="2"/>
  <c r="I997" i="2"/>
  <c r="M997" i="2"/>
  <c r="O1276" i="2"/>
  <c r="O1742" i="2"/>
  <c r="M1742" i="2"/>
  <c r="K1932" i="2"/>
  <c r="K787" i="2"/>
  <c r="M451" i="2"/>
  <c r="M484" i="2"/>
  <c r="O963" i="2"/>
  <c r="G523" i="2"/>
  <c r="G343" i="2"/>
  <c r="M631" i="2"/>
  <c r="M1032" i="2"/>
  <c r="M1486" i="2"/>
  <c r="M119" i="2"/>
  <c r="O343" i="2"/>
  <c r="M1548" i="2"/>
  <c r="I298" i="2"/>
  <c r="H513" i="2"/>
  <c r="M549" i="2"/>
  <c r="O183" i="2"/>
  <c r="H484" i="2"/>
  <c r="P164" i="2"/>
  <c r="O1005" i="2"/>
  <c r="O1088" i="2"/>
  <c r="O1646" i="2"/>
  <c r="O1564" i="2"/>
  <c r="O323" i="2"/>
  <c r="I119" i="2"/>
  <c r="O631" i="2"/>
  <c r="M807" i="2"/>
  <c r="I941" i="2"/>
  <c r="O739" i="2"/>
  <c r="K739" i="2"/>
  <c r="I635" i="2"/>
  <c r="O893" i="2"/>
  <c r="M1088" i="2"/>
  <c r="M1646" i="2"/>
  <c r="O941" i="2"/>
  <c r="I1228" i="2"/>
  <c r="G583" i="2"/>
  <c r="M583" i="2"/>
  <c r="O583" i="2"/>
  <c r="M607" i="2"/>
  <c r="I607" i="2"/>
  <c r="I387" i="2"/>
  <c r="G387" i="2"/>
  <c r="O551" i="2"/>
  <c r="I551" i="2"/>
  <c r="O627" i="2"/>
  <c r="G627" i="2"/>
  <c r="M140" i="2"/>
  <c r="O427" i="2"/>
  <c r="M427" i="2"/>
  <c r="H520" i="2"/>
  <c r="O779" i="2"/>
  <c r="K779" i="2"/>
  <c r="M889" i="2"/>
  <c r="M919" i="2"/>
  <c r="O919" i="2"/>
  <c r="I919" i="2"/>
  <c r="M943" i="2"/>
  <c r="I943" i="2"/>
  <c r="O943" i="2"/>
  <c r="I965" i="2"/>
  <c r="M965" i="2"/>
  <c r="O965" i="2"/>
  <c r="M1476" i="2"/>
  <c r="H682" i="2"/>
  <c r="H2040" i="2"/>
  <c r="G2040" i="2"/>
  <c r="I2040" i="2"/>
  <c r="L2040" i="2"/>
  <c r="M2040" i="2"/>
  <c r="O2040" i="2"/>
  <c r="O1500" i="2"/>
  <c r="M1500" i="2"/>
  <c r="O274" i="2"/>
  <c r="K274" i="2"/>
  <c r="O333" i="2"/>
  <c r="H333" i="2"/>
  <c r="P168" i="2"/>
  <c r="H168" i="2"/>
  <c r="M268" i="2"/>
  <c r="G268" i="2"/>
  <c r="I407" i="2"/>
  <c r="O407" i="2"/>
  <c r="M407" i="2"/>
  <c r="O200" i="2"/>
  <c r="M200" i="2"/>
  <c r="G200" i="2"/>
  <c r="K763" i="2"/>
  <c r="O763" i="2"/>
  <c r="H449" i="2"/>
  <c r="O449" i="2"/>
  <c r="O567" i="2"/>
  <c r="G567" i="2"/>
  <c r="M567" i="2"/>
  <c r="I905" i="2"/>
  <c r="M905" i="2"/>
  <c r="K1400" i="2"/>
  <c r="O1400" i="2"/>
  <c r="O1484" i="2"/>
  <c r="M1758" i="2"/>
  <c r="O12" i="2"/>
  <c r="K12" i="2"/>
  <c r="I439" i="2"/>
  <c r="O439" i="2"/>
  <c r="M439" i="2"/>
  <c r="O623" i="2"/>
  <c r="I623" i="2"/>
  <c r="G623" i="2"/>
  <c r="I811" i="2"/>
  <c r="O811" i="2"/>
  <c r="G811" i="2"/>
  <c r="O1284" i="2"/>
  <c r="I1284" i="2"/>
  <c r="M1284" i="2"/>
  <c r="O1404" i="2"/>
  <c r="I1682" i="2"/>
  <c r="G1682" i="2"/>
  <c r="I1794" i="2"/>
  <c r="H1794" i="2"/>
  <c r="O1794" i="2"/>
  <c r="M2050" i="2"/>
  <c r="G2050" i="2"/>
  <c r="L2117" i="2"/>
  <c r="P2117" i="2"/>
  <c r="M801" i="2"/>
  <c r="M1204" i="2"/>
  <c r="O1204" i="2"/>
  <c r="G1204" i="2"/>
  <c r="M2042" i="2"/>
  <c r="G2042" i="2"/>
  <c r="O2042" i="2"/>
  <c r="I2042" i="2"/>
  <c r="L2173" i="2"/>
  <c r="P2173" i="2"/>
  <c r="I1478" i="2"/>
  <c r="M1478" i="2"/>
  <c r="I2024" i="2"/>
  <c r="M2024" i="2"/>
  <c r="O2024" i="2"/>
  <c r="O82" i="2"/>
  <c r="L682" i="2"/>
  <c r="O1758" i="2"/>
  <c r="K743" i="2"/>
  <c r="O1420" i="2"/>
  <c r="I1420" i="2"/>
  <c r="O1470" i="2"/>
  <c r="M1470" i="2"/>
  <c r="O1750" i="2"/>
  <c r="I1750" i="2"/>
  <c r="G2034" i="2"/>
  <c r="M2034" i="2"/>
  <c r="M1370" i="2"/>
  <c r="I1638" i="2"/>
  <c r="O1100" i="2"/>
  <c r="M941" i="2"/>
  <c r="M1772" i="2"/>
  <c r="M1268" i="2"/>
  <c r="M348" i="2"/>
  <c r="I583" i="2"/>
  <c r="G607" i="2"/>
  <c r="I893" i="2"/>
  <c r="M164" i="2"/>
  <c r="I969" i="2"/>
  <c r="M1300" i="2"/>
  <c r="O1454" i="2"/>
  <c r="I1032" i="2"/>
  <c r="M159" i="2"/>
  <c r="M323" i="2"/>
  <c r="M468" i="2"/>
  <c r="I1204" i="2"/>
  <c r="I1306" i="2"/>
  <c r="O1478" i="2"/>
  <c r="M1362" i="2"/>
  <c r="O607" i="2"/>
  <c r="M627" i="2"/>
  <c r="H348" i="2"/>
  <c r="I1956" i="2"/>
  <c r="M421" i="2"/>
  <c r="O387" i="2"/>
  <c r="M457" i="2"/>
  <c r="O905" i="2"/>
  <c r="I200" i="2"/>
  <c r="O947" i="2"/>
  <c r="I1300" i="2"/>
  <c r="K1404" i="2"/>
  <c r="M1740" i="2"/>
  <c r="I999" i="2"/>
  <c r="K1936" i="2"/>
  <c r="M1454" i="2"/>
  <c r="O1430" i="2"/>
  <c r="M811" i="2"/>
  <c r="I567" i="2"/>
  <c r="P468" i="2"/>
  <c r="M623" i="2"/>
  <c r="O1306" i="2"/>
  <c r="M1484" i="2"/>
  <c r="M635" i="2"/>
  <c r="I627" i="2"/>
  <c r="M387" i="2"/>
  <c r="H457" i="2"/>
  <c r="I1740" i="2"/>
  <c r="M999" i="2"/>
  <c r="M1430" i="2"/>
  <c r="G169" i="2"/>
  <c r="G181" i="2"/>
  <c r="G205" i="2"/>
  <c r="G298" i="2"/>
  <c r="G161" i="2"/>
  <c r="K315" i="2"/>
  <c r="G332" i="2"/>
  <c r="K371" i="2"/>
  <c r="K379" i="2"/>
  <c r="K387" i="2"/>
  <c r="K331" i="2"/>
  <c r="K347" i="2"/>
  <c r="K363" i="2"/>
  <c r="K246" i="2"/>
  <c r="G340" i="2"/>
  <c r="K341" i="2"/>
  <c r="K373" i="2"/>
  <c r="K491" i="2"/>
  <c r="G500" i="2"/>
  <c r="K527" i="2"/>
  <c r="K535" i="2"/>
  <c r="K543" i="2"/>
  <c r="K567" i="2"/>
  <c r="K575" i="2"/>
  <c r="K583" i="2"/>
  <c r="K591" i="2"/>
  <c r="K599" i="2"/>
  <c r="K607" i="2"/>
  <c r="K615" i="2"/>
  <c r="K623" i="2"/>
  <c r="K631" i="2"/>
  <c r="K325" i="2"/>
  <c r="K333" i="2"/>
  <c r="G393" i="2"/>
  <c r="G425" i="2"/>
  <c r="G488" i="2"/>
  <c r="G504" i="2"/>
  <c r="G520" i="2"/>
  <c r="G288" i="2"/>
  <c r="K353" i="2"/>
  <c r="K381" i="2"/>
  <c r="K444" i="2"/>
  <c r="K483" i="2"/>
  <c r="G492" i="2"/>
  <c r="K345" i="2"/>
  <c r="K487" i="2"/>
  <c r="K519" i="2"/>
  <c r="K545" i="2"/>
  <c r="K577" i="2"/>
  <c r="K609" i="2"/>
  <c r="G755" i="2"/>
  <c r="K803" i="2"/>
  <c r="K811" i="2"/>
  <c r="K819" i="2"/>
  <c r="K827" i="2"/>
  <c r="K835" i="2"/>
  <c r="K843" i="2"/>
  <c r="K851" i="2"/>
  <c r="K369" i="2"/>
  <c r="G481" i="2"/>
  <c r="G445" i="2"/>
  <c r="G471" i="2"/>
  <c r="K601" i="2"/>
  <c r="G666" i="2"/>
  <c r="G714" i="2"/>
  <c r="G763" i="2"/>
  <c r="G779" i="2"/>
  <c r="G401" i="2"/>
  <c r="K657" i="2"/>
  <c r="K703" i="2"/>
  <c r="K1044" i="2"/>
  <c r="K1116" i="2"/>
  <c r="K1148" i="2"/>
  <c r="K1180" i="2"/>
  <c r="K1212" i="2"/>
  <c r="K1244" i="2"/>
  <c r="K589" i="2"/>
  <c r="K709" i="2"/>
  <c r="K713" i="2"/>
  <c r="K718" i="2"/>
  <c r="G773" i="2"/>
  <c r="G887" i="2"/>
  <c r="G919" i="2"/>
  <c r="G951" i="2"/>
  <c r="G983" i="2"/>
  <c r="K497" i="2"/>
  <c r="K671" i="2"/>
  <c r="K685" i="2"/>
  <c r="G765" i="2"/>
  <c r="G1318" i="2"/>
  <c r="K1134" i="2"/>
  <c r="G1878" i="2"/>
  <c r="K242" i="2"/>
  <c r="G1870" i="2"/>
  <c r="K254" i="2"/>
  <c r="G1910" i="2"/>
  <c r="G1526" i="2"/>
  <c r="G1358" i="2"/>
  <c r="G799" i="2"/>
  <c r="K210" i="2"/>
  <c r="K234" i="2"/>
  <c r="G719" i="2"/>
  <c r="G1462" i="2"/>
  <c r="G1494" i="2"/>
  <c r="G1774" i="2"/>
  <c r="G191" i="2"/>
  <c r="G443" i="2"/>
  <c r="G1370" i="2"/>
  <c r="G1406" i="2"/>
  <c r="G1438" i="2"/>
  <c r="G1830" i="2"/>
  <c r="G1894" i="2"/>
  <c r="G1930" i="2"/>
  <c r="K250" i="2"/>
  <c r="K667" i="2"/>
  <c r="G1350" i="2"/>
  <c r="K1728" i="2"/>
  <c r="G2165" i="2"/>
  <c r="G2101" i="2"/>
  <c r="G1942" i="2"/>
  <c r="G1390" i="2"/>
  <c r="K489" i="2"/>
  <c r="K270" i="2"/>
  <c r="G1854" i="2"/>
  <c r="G1338" i="2"/>
  <c r="G451" i="2"/>
  <c r="G1296" i="2"/>
  <c r="G1084" i="2"/>
  <c r="K521" i="2"/>
  <c r="G415" i="2"/>
  <c r="G2093" i="2"/>
  <c r="G1458" i="2"/>
  <c r="G1264" i="2"/>
  <c r="G1064" i="2"/>
  <c r="G435" i="2"/>
  <c r="K361" i="2"/>
  <c r="K258" i="2"/>
  <c r="K1712" i="2"/>
  <c r="G1490" i="2"/>
  <c r="G1088" i="2"/>
  <c r="G195" i="2"/>
  <c r="G14" i="2"/>
  <c r="K505" i="2"/>
  <c r="G1906" i="2"/>
  <c r="G1518" i="2"/>
  <c r="G1354" i="2"/>
  <c r="G439" i="2"/>
  <c r="K266" i="2"/>
  <c r="G1366" i="2"/>
  <c r="G1470" i="2"/>
  <c r="G1502" i="2"/>
  <c r="G1886" i="2"/>
  <c r="G199" i="2"/>
  <c r="K525" i="2"/>
  <c r="G1374" i="2"/>
  <c r="G1414" i="2"/>
  <c r="G1758" i="2"/>
  <c r="G1846" i="2"/>
  <c r="G1898" i="2"/>
  <c r="G467" i="2"/>
  <c r="K675" i="2"/>
  <c r="G1382" i="2"/>
  <c r="G1902" i="2"/>
  <c r="G2221" i="2"/>
  <c r="G2149" i="2"/>
  <c r="G2085" i="2"/>
  <c r="G1938" i="2"/>
  <c r="G1386" i="2"/>
  <c r="G1096" i="2"/>
  <c r="G463" i="2"/>
  <c r="K222" i="2"/>
  <c r="G1790" i="2"/>
  <c r="K695" i="2"/>
  <c r="G1284" i="2"/>
  <c r="G863" i="2"/>
  <c r="G479" i="2"/>
  <c r="G395" i="2"/>
  <c r="K24" i="2"/>
  <c r="G2213" i="2"/>
  <c r="G2141" i="2"/>
  <c r="G2077" i="2"/>
  <c r="G1442" i="2"/>
  <c r="G1256" i="2"/>
  <c r="G767" i="2"/>
  <c r="G423" i="2"/>
  <c r="G280" i="2"/>
  <c r="K226" i="2"/>
  <c r="G2197" i="2"/>
  <c r="K1584" i="2"/>
  <c r="G1300" i="2"/>
  <c r="G1080" i="2"/>
  <c r="G431" i="2"/>
  <c r="G179" i="2"/>
  <c r="G1806" i="2"/>
  <c r="G1822" i="2"/>
  <c r="G1510" i="2"/>
  <c r="G1007" i="2"/>
  <c r="G419" i="2"/>
  <c r="G159" i="2"/>
  <c r="G459" i="2"/>
  <c r="G1446" i="2"/>
  <c r="G1478" i="2"/>
  <c r="K1664" i="2"/>
  <c r="G1918" i="2"/>
  <c r="K206" i="2"/>
  <c r="G1330" i="2"/>
  <c r="G1378" i="2"/>
  <c r="G1422" i="2"/>
  <c r="G1798" i="2"/>
  <c r="G1862" i="2"/>
  <c r="G1922" i="2"/>
  <c r="G183" i="2"/>
  <c r="K699" i="2"/>
  <c r="G1418" i="2"/>
  <c r="G1934" i="2"/>
  <c r="G2205" i="2"/>
  <c r="G2133" i="2"/>
  <c r="G2069" i="2"/>
  <c r="G1838" i="2"/>
  <c r="G1288" i="2"/>
  <c r="G1076" i="2"/>
  <c r="G296" i="2"/>
  <c r="G1782" i="2"/>
  <c r="K691" i="2"/>
  <c r="G1276" i="2"/>
  <c r="K679" i="2"/>
  <c r="G447" i="2"/>
  <c r="K329" i="2"/>
  <c r="G2189" i="2"/>
  <c r="G2125" i="2"/>
  <c r="G1762" i="2"/>
  <c r="G1426" i="2"/>
  <c r="G1100" i="2"/>
  <c r="K711" i="2"/>
  <c r="G403" i="2"/>
  <c r="G276" i="2"/>
  <c r="G2061" i="2"/>
  <c r="G1522" i="2"/>
  <c r="G1280" i="2"/>
  <c r="G859" i="2"/>
  <c r="G411" i="2"/>
  <c r="G163" i="2"/>
  <c r="G1362" i="2"/>
  <c r="G475" i="2"/>
  <c r="G167" i="2"/>
  <c r="G1926" i="2"/>
  <c r="K1600" i="2"/>
  <c r="K2044" i="2"/>
  <c r="G292" i="2"/>
  <c r="G1402" i="2"/>
  <c r="K663" i="2"/>
  <c r="G2173" i="2"/>
  <c r="G1072" i="2"/>
  <c r="K28" i="2"/>
  <c r="G559" i="2"/>
  <c r="K2040" i="2"/>
  <c r="G1982" i="2"/>
  <c r="G1960" i="2"/>
  <c r="G1858" i="2"/>
  <c r="G1432" i="2"/>
  <c r="G1376" i="2"/>
  <c r="K2018" i="2"/>
  <c r="G2012" i="2"/>
  <c r="G1760" i="2"/>
  <c r="K2020" i="2"/>
  <c r="G1994" i="2"/>
  <c r="G1928" i="2"/>
  <c r="G1834" i="2"/>
  <c r="G1496" i="2"/>
  <c r="K1158" i="2"/>
  <c r="G1818" i="2"/>
  <c r="G1440" i="2"/>
  <c r="K1062" i="2"/>
  <c r="G2217" i="2"/>
  <c r="G2185" i="2"/>
  <c r="G2153" i="2"/>
  <c r="G2121" i="2"/>
  <c r="G2089" i="2"/>
  <c r="G2057" i="2"/>
  <c r="K2016" i="2"/>
  <c r="G2000" i="2"/>
  <c r="G1958" i="2"/>
  <c r="K1560" i="2"/>
  <c r="K2048" i="2"/>
  <c r="K1674" i="2"/>
  <c r="K1672" i="2"/>
  <c r="K1546" i="2"/>
  <c r="K1544" i="2"/>
  <c r="G1444" i="2"/>
  <c r="G1424" i="2"/>
  <c r="K2046" i="2"/>
  <c r="K1722" i="2"/>
  <c r="K1720" i="2"/>
  <c r="K1594" i="2"/>
  <c r="K1592" i="2"/>
  <c r="G1492" i="2"/>
  <c r="G1472" i="2"/>
  <c r="G1334" i="2"/>
  <c r="K2034" i="2"/>
  <c r="K1744" i="2"/>
  <c r="K1732" i="2"/>
  <c r="K1680" i="2"/>
  <c r="K1668" i="2"/>
  <c r="K1616" i="2"/>
  <c r="K1604" i="2"/>
  <c r="K1552" i="2"/>
  <c r="K1540" i="2"/>
  <c r="G1772" i="2"/>
  <c r="G1516" i="2"/>
  <c r="G1484" i="2"/>
  <c r="G1452" i="2"/>
  <c r="G1420" i="2"/>
  <c r="G867" i="2"/>
  <c r="G1454" i="2"/>
  <c r="K238" i="2"/>
  <c r="G1430" i="2"/>
  <c r="K218" i="2"/>
  <c r="G1394" i="2"/>
  <c r="G555" i="2"/>
  <c r="G427" i="2"/>
  <c r="G2109" i="2"/>
  <c r="G551" i="2"/>
  <c r="G1778" i="2"/>
  <c r="G399" i="2"/>
  <c r="G1986" i="2"/>
  <c r="K1562" i="2"/>
  <c r="G68" i="2"/>
  <c r="K2036" i="2"/>
  <c r="G2008" i="2"/>
  <c r="G1966" i="2"/>
  <c r="G1944" i="2"/>
  <c r="G1826" i="2"/>
  <c r="K1624" i="2"/>
  <c r="G1996" i="2"/>
  <c r="G1780" i="2"/>
  <c r="K1690" i="2"/>
  <c r="K1652" i="2"/>
  <c r="K2052" i="2"/>
  <c r="K2028" i="2"/>
  <c r="G2004" i="2"/>
  <c r="G1972" i="2"/>
  <c r="G1946" i="2"/>
  <c r="G1912" i="2"/>
  <c r="G1802" i="2"/>
  <c r="G1964" i="2"/>
  <c r="K1632" i="2"/>
  <c r="G2209" i="2"/>
  <c r="G2177" i="2"/>
  <c r="G2145" i="2"/>
  <c r="G2113" i="2"/>
  <c r="G2081" i="2"/>
  <c r="G2006" i="2"/>
  <c r="G1984" i="2"/>
  <c r="K1688" i="2"/>
  <c r="G1344" i="2"/>
  <c r="K2026" i="2"/>
  <c r="K1636" i="2"/>
  <c r="K1684" i="2"/>
  <c r="K1556" i="2"/>
  <c r="G1466" i="2"/>
  <c r="G1464" i="2"/>
  <c r="G1776" i="2"/>
  <c r="K1706" i="2"/>
  <c r="K1704" i="2"/>
  <c r="K1640" i="2"/>
  <c r="K1578" i="2"/>
  <c r="K1576" i="2"/>
  <c r="G1520" i="2"/>
  <c r="G1476" i="2"/>
  <c r="G1456" i="2"/>
  <c r="G1342" i="2"/>
  <c r="K1726" i="2"/>
  <c r="K1694" i="2"/>
  <c r="K1662" i="2"/>
  <c r="K1630" i="2"/>
  <c r="K1598" i="2"/>
  <c r="K1566" i="2"/>
  <c r="G1416" i="2"/>
  <c r="G1408" i="2"/>
  <c r="G1400" i="2"/>
  <c r="G1308" i="2"/>
  <c r="K1206" i="2"/>
  <c r="K1750" i="2"/>
  <c r="K1734" i="2"/>
  <c r="K1718" i="2"/>
  <c r="K1702" i="2"/>
  <c r="K1686" i="2"/>
  <c r="K1670" i="2"/>
  <c r="K1654" i="2"/>
  <c r="K1638" i="2"/>
  <c r="K1622" i="2"/>
  <c r="K1606" i="2"/>
  <c r="K1590" i="2"/>
  <c r="K1574" i="2"/>
  <c r="K1558" i="2"/>
  <c r="K1542" i="2"/>
  <c r="G1316" i="2"/>
  <c r="K750" i="2"/>
  <c r="G1314" i="2"/>
  <c r="G1306" i="2"/>
  <c r="G1298" i="2"/>
  <c r="G1266" i="2"/>
  <c r="G1074" i="2"/>
  <c r="G1914" i="2"/>
  <c r="G407" i="2"/>
  <c r="G1486" i="2"/>
  <c r="K707" i="2"/>
  <c r="G1814" i="2"/>
  <c r="K659" i="2"/>
  <c r="G2181" i="2"/>
  <c r="G1268" i="2"/>
  <c r="K1648" i="2"/>
  <c r="G284" i="2"/>
  <c r="G1474" i="2"/>
  <c r="G391" i="2"/>
  <c r="G1506" i="2"/>
  <c r="K16" i="2"/>
  <c r="K2038" i="2"/>
  <c r="G1850" i="2"/>
  <c r="G1524" i="2"/>
  <c r="G1360" i="2"/>
  <c r="K2054" i="2"/>
  <c r="G2014" i="2"/>
  <c r="G1992" i="2"/>
  <c r="G1950" i="2"/>
  <c r="G1794" i="2"/>
  <c r="G2002" i="2"/>
  <c r="G1948" i="2"/>
  <c r="K1190" i="2"/>
  <c r="G2010" i="2"/>
  <c r="G1978" i="2"/>
  <c r="G1956" i="2"/>
  <c r="G1896" i="2"/>
  <c r="K1716" i="2"/>
  <c r="K1696" i="2"/>
  <c r="G1434" i="2"/>
  <c r="G1094" i="2"/>
  <c r="K1030" i="2"/>
  <c r="G1970" i="2"/>
  <c r="G2201" i="2"/>
  <c r="G2169" i="2"/>
  <c r="G2137" i="2"/>
  <c r="G2105" i="2"/>
  <c r="G2073" i="2"/>
  <c r="G1990" i="2"/>
  <c r="G1968" i="2"/>
  <c r="G1842" i="2"/>
  <c r="K2042" i="2"/>
  <c r="G1764" i="2"/>
  <c r="K1738" i="2"/>
  <c r="K1736" i="2"/>
  <c r="K1610" i="2"/>
  <c r="K1608" i="2"/>
  <c r="G1508" i="2"/>
  <c r="G1488" i="2"/>
  <c r="G1326" i="2"/>
  <c r="K2030" i="2"/>
  <c r="K1658" i="2"/>
  <c r="K1656" i="2"/>
  <c r="G1536" i="2"/>
  <c r="G1428" i="2"/>
  <c r="K2024" i="2"/>
  <c r="G1940" i="2"/>
  <c r="G1908" i="2"/>
  <c r="G1892" i="2"/>
  <c r="G1876" i="2"/>
  <c r="G1860" i="2"/>
  <c r="G1852" i="2"/>
  <c r="G1844" i="2"/>
  <c r="G1836" i="2"/>
  <c r="G1828" i="2"/>
  <c r="G1820" i="2"/>
  <c r="G1812" i="2"/>
  <c r="G1804" i="2"/>
  <c r="G1796" i="2"/>
  <c r="G1788" i="2"/>
  <c r="G1770" i="2"/>
  <c r="G1768" i="2"/>
  <c r="G1514" i="2"/>
  <c r="G1512" i="2"/>
  <c r="G1450" i="2"/>
  <c r="G1448" i="2"/>
  <c r="G1756" i="2"/>
  <c r="G1532" i="2"/>
  <c r="G1500" i="2"/>
  <c r="G1468" i="2"/>
  <c r="G1436" i="2"/>
  <c r="G1380" i="2"/>
  <c r="G1364" i="2"/>
  <c r="G1348" i="2"/>
  <c r="G1340" i="2"/>
  <c r="G1332" i="2"/>
  <c r="G1324" i="2"/>
  <c r="K689" i="2"/>
  <c r="K1746" i="2"/>
  <c r="K1730" i="2"/>
  <c r="K1714" i="2"/>
  <c r="K1698" i="2"/>
  <c r="K1682" i="2"/>
  <c r="K1666" i="2"/>
  <c r="K1650" i="2"/>
  <c r="K1634" i="2"/>
  <c r="K1618" i="2"/>
  <c r="K1602" i="2"/>
  <c r="K1586" i="2"/>
  <c r="K1570" i="2"/>
  <c r="K1554" i="2"/>
  <c r="K1538" i="2"/>
  <c r="K1174" i="2"/>
  <c r="G1078" i="2"/>
  <c r="K1046" i="2"/>
  <c r="G1011" i="2"/>
  <c r="K1250" i="2"/>
  <c r="K1218" i="2"/>
  <c r="K1186" i="2"/>
  <c r="K1154" i="2"/>
  <c r="K1122" i="2"/>
  <c r="K1058" i="2"/>
  <c r="K841" i="2"/>
  <c r="K681" i="2"/>
  <c r="K1246" i="2"/>
  <c r="K1214" i="2"/>
  <c r="K1182" i="2"/>
  <c r="K1150" i="2"/>
  <c r="K1118" i="2"/>
  <c r="K1054" i="2"/>
  <c r="K1026" i="2"/>
  <c r="K1016" i="2"/>
  <c r="G1346" i="2"/>
  <c r="G1068" i="2"/>
  <c r="G1304" i="2"/>
  <c r="G1980" i="2"/>
  <c r="G1976" i="2"/>
  <c r="G1504" i="2"/>
  <c r="K1626" i="2"/>
  <c r="K1588" i="2"/>
  <c r="K1568" i="2"/>
  <c r="G1392" i="2"/>
  <c r="G1254" i="2"/>
  <c r="K1126" i="2"/>
  <c r="G2161" i="2"/>
  <c r="G1498" i="2"/>
  <c r="G1932" i="2"/>
  <c r="G1864" i="2"/>
  <c r="G1832" i="2"/>
  <c r="G1800" i="2"/>
  <c r="G1888" i="2"/>
  <c r="K2050" i="2"/>
  <c r="K1646" i="2"/>
  <c r="G1368" i="2"/>
  <c r="K1708" i="2"/>
  <c r="K1644" i="2"/>
  <c r="K1580" i="2"/>
  <c r="G1372" i="2"/>
  <c r="K1170" i="2"/>
  <c r="G1090" i="2"/>
  <c r="G891" i="2"/>
  <c r="K857" i="2"/>
  <c r="G769" i="2"/>
  <c r="K701" i="2"/>
  <c r="G1320" i="2"/>
  <c r="G1312" i="2"/>
  <c r="G1262" i="2"/>
  <c r="K1166" i="2"/>
  <c r="G1086" i="2"/>
  <c r="K1038" i="2"/>
  <c r="G512" i="2"/>
  <c r="G1310" i="2"/>
  <c r="K1242" i="2"/>
  <c r="K1210" i="2"/>
  <c r="K1178" i="2"/>
  <c r="K1146" i="2"/>
  <c r="K1114" i="2"/>
  <c r="K1050" i="2"/>
  <c r="K1014" i="2"/>
  <c r="K705" i="2"/>
  <c r="K853" i="2"/>
  <c r="K821" i="2"/>
  <c r="G670" i="2"/>
  <c r="K517" i="2"/>
  <c r="K849" i="2"/>
  <c r="K817" i="2"/>
  <c r="G797" i="2"/>
  <c r="G654" i="2"/>
  <c r="K573" i="2"/>
  <c r="K480" i="2"/>
  <c r="K1248" i="2"/>
  <c r="K1240" i="2"/>
  <c r="K1232" i="2"/>
  <c r="K1224" i="2"/>
  <c r="K1216" i="2"/>
  <c r="K1208" i="2"/>
  <c r="K1200" i="2"/>
  <c r="K1192" i="2"/>
  <c r="K1184" i="2"/>
  <c r="K1176" i="2"/>
  <c r="K1168" i="2"/>
  <c r="K1160" i="2"/>
  <c r="K1152" i="2"/>
  <c r="K1144" i="2"/>
  <c r="K1136" i="2"/>
  <c r="K1128" i="2"/>
  <c r="K1120" i="2"/>
  <c r="K1112" i="2"/>
  <c r="K1104" i="2"/>
  <c r="K1056" i="2"/>
  <c r="K1048" i="2"/>
  <c r="K1040" i="2"/>
  <c r="K1032" i="2"/>
  <c r="K1024" i="2"/>
  <c r="G1005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1" i="2"/>
  <c r="G893" i="2"/>
  <c r="G885" i="2"/>
  <c r="G877" i="2"/>
  <c r="G869" i="2"/>
  <c r="G861" i="2"/>
  <c r="K766" i="2"/>
  <c r="G721" i="2"/>
  <c r="G702" i="2"/>
  <c r="K653" i="2"/>
  <c r="K637" i="2"/>
  <c r="K778" i="2"/>
  <c r="K746" i="2"/>
  <c r="K617" i="2"/>
  <c r="K585" i="2"/>
  <c r="K553" i="2"/>
  <c r="K503" i="2"/>
  <c r="K385" i="2"/>
  <c r="G743" i="2"/>
  <c r="G549" i="2"/>
  <c r="K501" i="2"/>
  <c r="G469" i="2"/>
  <c r="K464" i="2"/>
  <c r="K20" i="2"/>
  <c r="G1534" i="2"/>
  <c r="G1890" i="2"/>
  <c r="G272" i="2"/>
  <c r="G1998" i="2"/>
  <c r="G1752" i="2"/>
  <c r="G1954" i="2"/>
  <c r="G2129" i="2"/>
  <c r="G1952" i="2"/>
  <c r="G1884" i="2"/>
  <c r="G1840" i="2"/>
  <c r="G1808" i="2"/>
  <c r="G1904" i="2"/>
  <c r="K1620" i="2"/>
  <c r="K1678" i="2"/>
  <c r="K1550" i="2"/>
  <c r="G1396" i="2"/>
  <c r="K687" i="2"/>
  <c r="G1384" i="2"/>
  <c r="G1270" i="2"/>
  <c r="K1238" i="2"/>
  <c r="K1724" i="2"/>
  <c r="K1660" i="2"/>
  <c r="K1596" i="2"/>
  <c r="G1388" i="2"/>
  <c r="G1328" i="2"/>
  <c r="G1302" i="2"/>
  <c r="K1022" i="2"/>
  <c r="K1202" i="2"/>
  <c r="K825" i="2"/>
  <c r="G741" i="2"/>
  <c r="G1294" i="2"/>
  <c r="K1198" i="2"/>
  <c r="G979" i="2"/>
  <c r="G963" i="2"/>
  <c r="G947" i="2"/>
  <c r="G931" i="2"/>
  <c r="G915" i="2"/>
  <c r="G899" i="2"/>
  <c r="G1274" i="2"/>
  <c r="G1082" i="2"/>
  <c r="K1018" i="2"/>
  <c r="G875" i="2"/>
  <c r="K677" i="2"/>
  <c r="G729" i="2"/>
  <c r="G725" i="2"/>
  <c r="K665" i="2"/>
  <c r="K661" i="2"/>
  <c r="G477" i="2"/>
  <c r="K845" i="2"/>
  <c r="K813" i="2"/>
  <c r="G781" i="2"/>
  <c r="K697" i="2"/>
  <c r="K693" i="2"/>
  <c r="K541" i="2"/>
  <c r="G1410" i="2"/>
  <c r="G175" i="2"/>
  <c r="G783" i="2"/>
  <c r="G1092" i="2"/>
  <c r="G1272" i="2"/>
  <c r="G1988" i="2"/>
  <c r="G1754" i="2"/>
  <c r="G2225" i="2"/>
  <c r="G2097" i="2"/>
  <c r="K2022" i="2"/>
  <c r="G1974" i="2"/>
  <c r="K2032" i="2"/>
  <c r="G1900" i="2"/>
  <c r="G1848" i="2"/>
  <c r="G1816" i="2"/>
  <c r="K1572" i="2"/>
  <c r="G1480" i="2"/>
  <c r="G1920" i="2"/>
  <c r="G1784" i="2"/>
  <c r="K1748" i="2"/>
  <c r="G1528" i="2"/>
  <c r="K1710" i="2"/>
  <c r="K1582" i="2"/>
  <c r="G1412" i="2"/>
  <c r="K1142" i="2"/>
  <c r="K1740" i="2"/>
  <c r="K1676" i="2"/>
  <c r="K1612" i="2"/>
  <c r="K1548" i="2"/>
  <c r="G1336" i="2"/>
  <c r="K1234" i="2"/>
  <c r="K1106" i="2"/>
  <c r="G1009" i="2"/>
  <c r="G995" i="2"/>
  <c r="K809" i="2"/>
  <c r="G737" i="2"/>
  <c r="G1278" i="2"/>
  <c r="K1230" i="2"/>
  <c r="K1102" i="2"/>
  <c r="G1070" i="2"/>
  <c r="K1020" i="2"/>
  <c r="G751" i="2"/>
  <c r="G686" i="2"/>
  <c r="K1290" i="2"/>
  <c r="K1226" i="2"/>
  <c r="K1194" i="2"/>
  <c r="K1162" i="2"/>
  <c r="K1130" i="2"/>
  <c r="K1034" i="2"/>
  <c r="G745" i="2"/>
  <c r="K673" i="2"/>
  <c r="K837" i="2"/>
  <c r="K805" i="2"/>
  <c r="G793" i="2"/>
  <c r="G789" i="2"/>
  <c r="K734" i="2"/>
  <c r="G453" i="2"/>
  <c r="G1882" i="2"/>
  <c r="G1766" i="2"/>
  <c r="G2117" i="2"/>
  <c r="K59" i="2"/>
  <c r="G1880" i="2"/>
  <c r="G1866" i="2"/>
  <c r="G1286" i="2"/>
  <c r="K1222" i="2"/>
  <c r="K448" i="2"/>
  <c r="G2193" i="2"/>
  <c r="G2065" i="2"/>
  <c r="G1810" i="2"/>
  <c r="G1460" i="2"/>
  <c r="G1916" i="2"/>
  <c r="G1856" i="2"/>
  <c r="G1824" i="2"/>
  <c r="G1792" i="2"/>
  <c r="K1700" i="2"/>
  <c r="G1482" i="2"/>
  <c r="G1936" i="2"/>
  <c r="G1872" i="2"/>
  <c r="G1786" i="2"/>
  <c r="G1530" i="2"/>
  <c r="K1742" i="2"/>
  <c r="K1614" i="2"/>
  <c r="G1404" i="2"/>
  <c r="G883" i="2"/>
  <c r="G1352" i="2"/>
  <c r="K1110" i="2"/>
  <c r="K1692" i="2"/>
  <c r="K1628" i="2"/>
  <c r="K1564" i="2"/>
  <c r="G1356" i="2"/>
  <c r="G1003" i="2"/>
  <c r="G1282" i="2"/>
  <c r="G4" i="2"/>
  <c r="G10" i="2"/>
  <c r="K53" i="2"/>
  <c r="G70" i="2"/>
  <c r="G74" i="2"/>
  <c r="G78" i="2"/>
  <c r="G82" i="2"/>
  <c r="G86" i="2"/>
  <c r="G54" i="2"/>
  <c r="G173" i="2"/>
  <c r="G147" i="2"/>
  <c r="G143" i="2"/>
  <c r="K172" i="2"/>
  <c r="G155" i="2"/>
  <c r="K176" i="2"/>
  <c r="K139" i="2"/>
  <c r="G171" i="2"/>
  <c r="G177" i="2"/>
  <c r="K212" i="2"/>
  <c r="K220" i="2"/>
  <c r="K228" i="2"/>
  <c r="K236" i="2"/>
  <c r="K244" i="2"/>
  <c r="K252" i="2"/>
  <c r="K260" i="2"/>
  <c r="K268" i="2"/>
  <c r="K123" i="2"/>
  <c r="K148" i="2"/>
  <c r="G274" i="2"/>
  <c r="G197" i="2"/>
  <c r="K303" i="2"/>
  <c r="K319" i="2"/>
  <c r="G312" i="2"/>
  <c r="G324" i="2"/>
  <c r="K359" i="2"/>
  <c r="G364" i="2"/>
  <c r="K317" i="2"/>
  <c r="K262" i="2"/>
  <c r="G290" i="2"/>
  <c r="G294" i="2"/>
  <c r="K335" i="2"/>
  <c r="K367" i="2"/>
  <c r="G421" i="2"/>
  <c r="K468" i="2"/>
  <c r="G484" i="2"/>
  <c r="K495" i="2"/>
  <c r="K511" i="2"/>
  <c r="K339" i="2"/>
  <c r="G397" i="2"/>
  <c r="G429" i="2"/>
  <c r="K460" i="2"/>
  <c r="K499" i="2"/>
  <c r="G508" i="2"/>
  <c r="G561" i="2"/>
  <c r="G739" i="2"/>
  <c r="K513" i="2"/>
  <c r="K565" i="2"/>
  <c r="K597" i="2"/>
  <c r="K629" i="2"/>
  <c r="K639" i="2"/>
  <c r="K643" i="2"/>
  <c r="K647" i="2"/>
  <c r="K651" i="2"/>
  <c r="G727" i="2"/>
  <c r="G759" i="2"/>
  <c r="K569" i="2"/>
  <c r="G682" i="2"/>
  <c r="K730" i="2"/>
  <c r="K794" i="2"/>
  <c r="G717" i="2"/>
  <c r="K829" i="2"/>
  <c r="K1036" i="2"/>
  <c r="K1108" i="2"/>
  <c r="K1140" i="2"/>
  <c r="K1172" i="2"/>
  <c r="K1204" i="2"/>
  <c r="K1236" i="2"/>
  <c r="K605" i="2"/>
  <c r="K782" i="2"/>
  <c r="G865" i="2"/>
  <c r="G879" i="2"/>
  <c r="G911" i="2"/>
  <c r="G943" i="2"/>
  <c r="G97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77" i="2"/>
  <c r="G985" i="2"/>
  <c r="G993" i="2"/>
  <c r="G1001" i="2"/>
  <c r="G1258" i="2"/>
  <c r="G907" i="2"/>
  <c r="G939" i="2"/>
  <c r="G971" i="2"/>
  <c r="K1138" i="2"/>
  <c r="G8" i="2"/>
  <c r="G12" i="2"/>
  <c r="K18" i="2"/>
  <c r="K26" i="2"/>
  <c r="K49" i="2"/>
  <c r="G66" i="2"/>
  <c r="G92" i="2"/>
  <c r="G120" i="2"/>
  <c r="G50" i="2"/>
  <c r="G151" i="2"/>
  <c r="K196" i="2"/>
  <c r="G124" i="2"/>
  <c r="K188" i="2"/>
  <c r="K160" i="2"/>
  <c r="G185" i="2"/>
  <c r="K202" i="2"/>
  <c r="K307" i="2"/>
  <c r="K323" i="2"/>
  <c r="G165" i="2"/>
  <c r="K343" i="2"/>
  <c r="G348" i="2"/>
  <c r="K365" i="2"/>
  <c r="K375" i="2"/>
  <c r="K383" i="2"/>
  <c r="K214" i="2"/>
  <c r="G286" i="2"/>
  <c r="G308" i="2"/>
  <c r="G356" i="2"/>
  <c r="K389" i="2"/>
  <c r="K452" i="2"/>
  <c r="G473" i="2"/>
  <c r="K523" i="2"/>
  <c r="K531" i="2"/>
  <c r="K539" i="2"/>
  <c r="K547" i="2"/>
  <c r="K563" i="2"/>
  <c r="K571" i="2"/>
  <c r="K579" i="2"/>
  <c r="K587" i="2"/>
  <c r="K595" i="2"/>
  <c r="K603" i="2"/>
  <c r="K611" i="2"/>
  <c r="K619" i="2"/>
  <c r="K627" i="2"/>
  <c r="K635" i="2"/>
  <c r="G409" i="2"/>
  <c r="G441" i="2"/>
  <c r="G344" i="2"/>
  <c r="K476" i="2"/>
  <c r="K515" i="2"/>
  <c r="G524" i="2"/>
  <c r="K529" i="2"/>
  <c r="K593" i="2"/>
  <c r="K625" i="2"/>
  <c r="G723" i="2"/>
  <c r="G787" i="2"/>
  <c r="K807" i="2"/>
  <c r="K815" i="2"/>
  <c r="K823" i="2"/>
  <c r="K831" i="2"/>
  <c r="K839" i="2"/>
  <c r="K847" i="2"/>
  <c r="K855" i="2"/>
  <c r="G360" i="2"/>
  <c r="G433" i="2"/>
  <c r="G461" i="2"/>
  <c r="G775" i="2"/>
  <c r="K537" i="2"/>
  <c r="G731" i="2"/>
  <c r="G747" i="2"/>
  <c r="G795" i="2"/>
  <c r="K485" i="2"/>
  <c r="K509" i="2"/>
  <c r="G757" i="2"/>
  <c r="G761" i="2"/>
  <c r="G785" i="2"/>
  <c r="K1008" i="2"/>
  <c r="K1028" i="2"/>
  <c r="K1060" i="2"/>
  <c r="K1132" i="2"/>
  <c r="K1164" i="2"/>
  <c r="K1196" i="2"/>
  <c r="K1228" i="2"/>
  <c r="G557" i="2"/>
  <c r="G871" i="2"/>
  <c r="G903" i="2"/>
  <c r="G935" i="2"/>
  <c r="G967" i="2"/>
  <c r="G999" i="2"/>
  <c r="K798" i="2"/>
  <c r="G1066" i="2"/>
  <c r="K1012" i="2"/>
  <c r="G6" i="2"/>
  <c r="G33" i="2"/>
  <c r="G72" i="2"/>
  <c r="G76" i="2"/>
  <c r="G80" i="2"/>
  <c r="G84" i="2"/>
  <c r="G90" i="2"/>
  <c r="G88" i="2"/>
  <c r="G128" i="2"/>
  <c r="K144" i="2"/>
  <c r="K180" i="2"/>
  <c r="K131" i="2"/>
  <c r="G140" i="2"/>
  <c r="K156" i="2"/>
  <c r="K127" i="2"/>
  <c r="G136" i="2"/>
  <c r="K152" i="2"/>
  <c r="K204" i="2"/>
  <c r="G94" i="2"/>
  <c r="K208" i="2"/>
  <c r="K216" i="2"/>
  <c r="K224" i="2"/>
  <c r="K232" i="2"/>
  <c r="K240" i="2"/>
  <c r="K248" i="2"/>
  <c r="K256" i="2"/>
  <c r="K264" i="2"/>
  <c r="K192" i="2"/>
  <c r="G132" i="2"/>
  <c r="G282" i="2"/>
  <c r="G193" i="2"/>
  <c r="G278" i="2"/>
  <c r="K311" i="2"/>
  <c r="K327" i="2"/>
  <c r="G304" i="2"/>
  <c r="K321" i="2"/>
  <c r="K349" i="2"/>
  <c r="G320" i="2"/>
  <c r="G336" i="2"/>
  <c r="G352" i="2"/>
  <c r="G368" i="2"/>
  <c r="G187" i="2"/>
  <c r="K230" i="2"/>
  <c r="G316" i="2"/>
  <c r="K351" i="2"/>
  <c r="G405" i="2"/>
  <c r="G437" i="2"/>
  <c r="G457" i="2"/>
  <c r="K507" i="2"/>
  <c r="G516" i="2"/>
  <c r="K337" i="2"/>
  <c r="K357" i="2"/>
  <c r="K377" i="2"/>
  <c r="K456" i="2"/>
  <c r="K472" i="2"/>
  <c r="G413" i="2"/>
  <c r="G328" i="2"/>
  <c r="G417" i="2"/>
  <c r="G455" i="2"/>
  <c r="G771" i="2"/>
  <c r="G449" i="2"/>
  <c r="G496" i="2"/>
  <c r="K533" i="2"/>
  <c r="K581" i="2"/>
  <c r="K613" i="2"/>
  <c r="G791" i="2"/>
  <c r="K355" i="2"/>
  <c r="K633" i="2"/>
  <c r="G698" i="2"/>
  <c r="K762" i="2"/>
  <c r="G465" i="2"/>
  <c r="K1052" i="2"/>
  <c r="K1124" i="2"/>
  <c r="K1156" i="2"/>
  <c r="K1188" i="2"/>
  <c r="K1220" i="2"/>
  <c r="K1252" i="2"/>
  <c r="K1292" i="2"/>
  <c r="K655" i="2"/>
  <c r="K669" i="2"/>
  <c r="G733" i="2"/>
  <c r="G777" i="2"/>
  <c r="G801" i="2"/>
  <c r="K833" i="2"/>
  <c r="G895" i="2"/>
  <c r="G927" i="2"/>
  <c r="G959" i="2"/>
  <c r="G991" i="2"/>
  <c r="K621" i="2"/>
  <c r="G749" i="2"/>
  <c r="G1098" i="2"/>
  <c r="G753" i="2"/>
  <c r="G923" i="2"/>
  <c r="G955" i="2"/>
  <c r="G987" i="2"/>
  <c r="K1868" i="2"/>
  <c r="O1868" i="2"/>
  <c r="H1868" i="2"/>
  <c r="M1868" i="2"/>
  <c r="L1868" i="2"/>
  <c r="G1868" i="2"/>
  <c r="K1924" i="2"/>
  <c r="O1924" i="2"/>
  <c r="H1924" i="2"/>
  <c r="M1924" i="2"/>
  <c r="L1924" i="2"/>
  <c r="G1924" i="2"/>
  <c r="H1110" i="2"/>
  <c r="G1110" i="2"/>
  <c r="M1110" i="2"/>
  <c r="L1110" i="2"/>
  <c r="I1110" i="2"/>
  <c r="O1212" i="2"/>
  <c r="G1212" i="2"/>
  <c r="I1212" i="2"/>
  <c r="M1212" i="2"/>
  <c r="M1398" i="2"/>
  <c r="G1398" i="2"/>
  <c r="L1398" i="2"/>
  <c r="K1398" i="2"/>
  <c r="P1398" i="2"/>
  <c r="I1962" i="2"/>
  <c r="M1962" i="2"/>
  <c r="H1962" i="2"/>
  <c r="O1962" i="2"/>
  <c r="L1962" i="2"/>
  <c r="K1962" i="2"/>
  <c r="G1962" i="2"/>
  <c r="L1752" i="2"/>
  <c r="I1752" i="2"/>
  <c r="P1752" i="2"/>
  <c r="O1752" i="2"/>
  <c r="K1752" i="2"/>
  <c r="P1642" i="2"/>
  <c r="I1642" i="2"/>
  <c r="K1642" i="2"/>
  <c r="M1642" i="2"/>
  <c r="H1642" i="2"/>
  <c r="G1642" i="2"/>
  <c r="G359" i="2"/>
  <c r="O359" i="2"/>
  <c r="M359" i="2"/>
  <c r="O683" i="2"/>
  <c r="K683" i="2"/>
  <c r="I827" i="2"/>
  <c r="G827" i="2"/>
  <c r="M827" i="2"/>
  <c r="O827" i="2"/>
  <c r="O189" i="2"/>
  <c r="M189" i="2"/>
  <c r="K189" i="2"/>
  <c r="H189" i="2"/>
  <c r="O455" i="2"/>
  <c r="P1962" i="2"/>
  <c r="I535" i="2"/>
  <c r="M535" i="2"/>
  <c r="G535" i="2"/>
  <c r="O535" i="2"/>
  <c r="L670" i="2"/>
  <c r="P500" i="2"/>
  <c r="M500" i="2"/>
  <c r="H500" i="2"/>
  <c r="M529" i="2"/>
  <c r="G579" i="2"/>
  <c r="M579" i="2"/>
  <c r="G611" i="2"/>
  <c r="O715" i="2"/>
  <c r="K715" i="2"/>
  <c r="K791" i="2"/>
  <c r="O90" i="2"/>
  <c r="G331" i="2"/>
  <c r="P1110" i="2"/>
  <c r="O1398" i="2"/>
  <c r="M983" i="2"/>
  <c r="O983" i="2"/>
  <c r="M1018" i="2"/>
  <c r="M1034" i="2"/>
  <c r="K1364" i="2"/>
  <c r="G1260" i="2"/>
  <c r="M1402" i="2"/>
  <c r="M1724" i="2"/>
  <c r="O1724" i="2"/>
  <c r="I1724" i="2"/>
  <c r="K1844" i="2"/>
  <c r="K1888" i="2"/>
  <c r="I2020" i="2"/>
  <c r="P2157" i="2"/>
  <c r="G2157" i="2"/>
  <c r="M981" i="2"/>
  <c r="I981" i="2"/>
  <c r="O981" i="2"/>
  <c r="M175" i="2"/>
  <c r="O175" i="2"/>
  <c r="I49" i="2"/>
  <c r="M49" i="2"/>
  <c r="O49" i="2"/>
  <c r="G49" i="2"/>
  <c r="K88" i="2"/>
  <c r="I88" i="2"/>
  <c r="K493" i="2"/>
  <c r="M539" i="2"/>
  <c r="I539" i="2"/>
  <c r="O539" i="2"/>
  <c r="O595" i="2"/>
  <c r="I595" i="2"/>
  <c r="M595" i="2"/>
  <c r="L714" i="2"/>
  <c r="H714" i="2"/>
  <c r="G735" i="2"/>
  <c r="O1092" i="2"/>
  <c r="I1092" i="2"/>
  <c r="M1092" i="2"/>
  <c r="M1138" i="2"/>
  <c r="M1150" i="2"/>
  <c r="O1408" i="2"/>
  <c r="K1472" i="2"/>
  <c r="M537" i="2"/>
  <c r="H188" i="2"/>
  <c r="G363" i="2"/>
  <c r="I1060" i="2"/>
  <c r="M1060" i="2"/>
  <c r="O1060" i="2"/>
  <c r="K1384" i="2"/>
  <c r="I1436" i="2"/>
  <c r="M1436" i="2"/>
  <c r="O1436" i="2"/>
  <c r="O1502" i="2"/>
  <c r="M1502" i="2"/>
  <c r="M172" i="2"/>
  <c r="P172" i="2"/>
  <c r="I280" i="2"/>
  <c r="G495" i="2"/>
  <c r="M167" i="2"/>
  <c r="I909" i="2"/>
  <c r="M909" i="2"/>
  <c r="O909" i="2"/>
  <c r="O1310" i="2"/>
  <c r="M1310" i="2"/>
  <c r="O1580" i="2"/>
  <c r="I1580" i="2"/>
  <c r="M1580" i="2"/>
  <c r="G1662" i="2"/>
  <c r="O1272" i="2"/>
  <c r="I1272" i="2"/>
  <c r="K461" i="2"/>
  <c r="H476" i="2"/>
  <c r="I1180" i="2"/>
  <c r="O1180" i="2"/>
  <c r="M2026" i="2"/>
  <c r="O2026" i="2"/>
  <c r="G2026" i="2"/>
  <c r="M1076" i="2"/>
  <c r="O1280" i="2"/>
  <c r="I1280" i="2"/>
  <c r="G1678" i="2"/>
  <c r="O1678" i="2"/>
  <c r="G483" i="2"/>
  <c r="O483" i="2"/>
  <c r="M777" i="2"/>
  <c r="O907" i="2"/>
  <c r="O1236" i="2"/>
  <c r="I1236" i="2"/>
  <c r="I1458" i="2"/>
  <c r="M805" i="2"/>
  <c r="I823" i="2"/>
  <c r="M823" i="2"/>
  <c r="O823" i="2"/>
  <c r="I1136" i="2"/>
  <c r="O1136" i="2"/>
  <c r="O1256" i="2"/>
  <c r="I1256" i="2"/>
  <c r="M1516" i="2"/>
  <c r="O1516" i="2"/>
  <c r="I1516" i="2"/>
  <c r="O1598" i="2"/>
  <c r="M1598" i="2"/>
  <c r="G1598" i="2"/>
  <c r="M373" i="2"/>
  <c r="I72" i="2"/>
  <c r="L698" i="2"/>
  <c r="H698" i="2"/>
  <c r="O515" i="2"/>
  <c r="P444" i="2"/>
  <c r="H444" i="2"/>
  <c r="I957" i="2"/>
  <c r="O957" i="2"/>
  <c r="M1014" i="2"/>
  <c r="I797" i="2"/>
  <c r="M1130" i="2"/>
  <c r="H666" i="2"/>
  <c r="L666" i="2"/>
  <c r="M1258" i="2"/>
  <c r="M232" i="2"/>
  <c r="O411" i="2"/>
  <c r="L730" i="2"/>
  <c r="H730" i="2"/>
  <c r="M276" i="2"/>
  <c r="M375" i="2"/>
  <c r="I375" i="2"/>
  <c r="O375" i="2"/>
  <c r="L746" i="2"/>
  <c r="H746" i="2"/>
  <c r="G507" i="2"/>
  <c r="M507" i="2"/>
  <c r="O507" i="2"/>
  <c r="O939" i="2"/>
  <c r="I1068" i="2"/>
  <c r="M1068" i="2"/>
  <c r="O1068" i="2"/>
  <c r="I1168" i="2"/>
  <c r="M1168" i="2"/>
  <c r="O1168" i="2"/>
  <c r="O835" i="2"/>
  <c r="I835" i="2"/>
  <c r="M835" i="2"/>
  <c r="M1052" i="2"/>
  <c r="I1052" i="2"/>
  <c r="O1052" i="2"/>
  <c r="I1128" i="2"/>
  <c r="O1128" i="2"/>
  <c r="O885" i="2"/>
  <c r="I885" i="2"/>
  <c r="O1064" i="2"/>
  <c r="M1534" i="2"/>
  <c r="P2065" i="2"/>
  <c r="I1960" i="2"/>
  <c r="O1660" i="2"/>
  <c r="I1660" i="2"/>
  <c r="M1660" i="2"/>
  <c r="I1708" i="2"/>
  <c r="O1708" i="2"/>
  <c r="O471" i="2"/>
  <c r="M196" i="2"/>
  <c r="I1144" i="2"/>
  <c r="O603" i="2"/>
  <c r="I889" i="2"/>
  <c r="L42" i="2"/>
  <c r="O731" i="2"/>
  <c r="I84" i="2"/>
  <c r="H173" i="2"/>
  <c r="O173" i="2"/>
  <c r="M508" i="2"/>
  <c r="O335" i="2"/>
  <c r="K445" i="2"/>
  <c r="M551" i="2"/>
  <c r="O755" i="2"/>
  <c r="I379" i="2"/>
  <c r="O379" i="2"/>
  <c r="M379" i="2"/>
  <c r="I575" i="2"/>
  <c r="O575" i="2"/>
  <c r="I921" i="2"/>
  <c r="M921" i="2"/>
  <c r="O921" i="2"/>
  <c r="M847" i="2"/>
  <c r="O847" i="2"/>
  <c r="M1684" i="2"/>
  <c r="G1718" i="2"/>
  <c r="O1718" i="2"/>
  <c r="I1718" i="2"/>
  <c r="M1718" i="2"/>
  <c r="K1800" i="2"/>
  <c r="M1394" i="2"/>
  <c r="M1558" i="2"/>
  <c r="O1558" i="2"/>
  <c r="G1558" i="2"/>
  <c r="I1558" i="2"/>
  <c r="I2030" i="2"/>
  <c r="M2030" i="2"/>
  <c r="M1756" i="2"/>
  <c r="O1756" i="2"/>
  <c r="I1606" i="2"/>
  <c r="O1192" i="2"/>
  <c r="I1192" i="2"/>
  <c r="I1670" i="2"/>
  <c r="M1670" i="2"/>
  <c r="O1140" i="2"/>
  <c r="O889" i="2"/>
  <c r="O51" i="2"/>
  <c r="I51" i="2"/>
  <c r="M10" i="2"/>
  <c r="H181" i="2"/>
  <c r="G224" i="2"/>
  <c r="M224" i="2"/>
  <c r="I527" i="2"/>
  <c r="M527" i="2"/>
  <c r="O527" i="2"/>
  <c r="G220" i="2"/>
  <c r="M220" i="2"/>
  <c r="M272" i="2"/>
  <c r="M405" i="2"/>
  <c r="L702" i="2"/>
  <c r="P176" i="2"/>
  <c r="I579" i="2"/>
  <c r="O579" i="2"/>
  <c r="I611" i="2"/>
  <c r="M611" i="2"/>
  <c r="O611" i="2"/>
  <c r="H778" i="2"/>
  <c r="L778" i="2"/>
  <c r="K1340" i="2"/>
  <c r="M1102" i="2"/>
  <c r="O991" i="2"/>
  <c r="I991" i="2"/>
  <c r="M991" i="2"/>
  <c r="I1132" i="2"/>
  <c r="M1132" i="2"/>
  <c r="O1132" i="2"/>
  <c r="M1278" i="2"/>
  <c r="M1406" i="2"/>
  <c r="I1208" i="2"/>
  <c r="M1208" i="2"/>
  <c r="O1208" i="2"/>
  <c r="O1260" i="2"/>
  <c r="I1260" i="2"/>
  <c r="M1260" i="2"/>
  <c r="K1824" i="2"/>
  <c r="G1874" i="2"/>
  <c r="M1874" i="2"/>
  <c r="O1612" i="2"/>
  <c r="M1942" i="2"/>
  <c r="O459" i="2"/>
  <c r="M411" i="2"/>
  <c r="G228" i="2"/>
  <c r="M228" i="2"/>
  <c r="M467" i="2"/>
  <c r="O467" i="2"/>
  <c r="H3" i="2"/>
  <c r="L3" i="2"/>
  <c r="M252" i="2"/>
  <c r="O391" i="2"/>
  <c r="H492" i="2"/>
  <c r="I559" i="2"/>
  <c r="O559" i="2"/>
  <c r="M559" i="2"/>
  <c r="O489" i="2"/>
  <c r="O675" i="2"/>
  <c r="G491" i="2"/>
  <c r="M491" i="2"/>
  <c r="H364" i="2"/>
  <c r="M364" i="2"/>
  <c r="O723" i="2"/>
  <c r="M1160" i="2"/>
  <c r="I1160" i="2"/>
  <c r="O1160" i="2"/>
  <c r="K1348" i="2"/>
  <c r="I1040" i="2"/>
  <c r="O1040" i="2"/>
  <c r="O1108" i="2"/>
  <c r="I1108" i="2"/>
  <c r="I1164" i="2"/>
  <c r="O1164" i="2"/>
  <c r="O1396" i="2"/>
  <c r="M1390" i="2"/>
  <c r="I1510" i="2"/>
  <c r="M1510" i="2"/>
  <c r="O1510" i="2"/>
  <c r="M1620" i="2"/>
  <c r="L2061" i="2"/>
  <c r="P2061" i="2"/>
  <c r="H794" i="2"/>
  <c r="L794" i="2"/>
  <c r="O917" i="2"/>
  <c r="M917" i="2"/>
  <c r="M1198" i="2"/>
  <c r="M1422" i="2"/>
  <c r="I1992" i="2"/>
  <c r="I1622" i="2"/>
  <c r="I1200" i="2"/>
  <c r="O1200" i="2"/>
  <c r="E21" i="2"/>
  <c r="E8" i="2"/>
  <c r="E10" i="2"/>
  <c r="E12" i="2"/>
  <c r="E33" i="2"/>
  <c r="E37" i="2"/>
  <c r="E41" i="2"/>
  <c r="E50" i="2"/>
  <c r="E54" i="2"/>
  <c r="E57" i="2"/>
  <c r="E59" i="2"/>
  <c r="E62" i="2"/>
  <c r="E86" i="2"/>
  <c r="E90" i="2"/>
  <c r="E94" i="2"/>
  <c r="E140" i="2"/>
  <c r="E173" i="2"/>
  <c r="E176" i="2"/>
  <c r="E188" i="2"/>
  <c r="E202" i="2"/>
  <c r="E204" i="2"/>
  <c r="E205" i="2"/>
  <c r="E234" i="2"/>
  <c r="E236" i="2"/>
  <c r="E266" i="2"/>
  <c r="E268" i="2"/>
  <c r="E284" i="2"/>
  <c r="E308" i="2"/>
  <c r="E316" i="2"/>
  <c r="E329" i="2"/>
  <c r="E6" i="2"/>
  <c r="E14" i="2"/>
  <c r="E20" i="2"/>
  <c r="E22" i="2"/>
  <c r="E28" i="2"/>
  <c r="E66" i="2"/>
  <c r="E70" i="2"/>
  <c r="E128" i="2"/>
  <c r="E136" i="2"/>
  <c r="E148" i="2"/>
  <c r="E156" i="2"/>
  <c r="E160" i="2"/>
  <c r="E164" i="2"/>
  <c r="E168" i="2"/>
  <c r="E175" i="2"/>
  <c r="E180" i="2"/>
  <c r="E185" i="2"/>
  <c r="E187" i="2"/>
  <c r="E192" i="2"/>
  <c r="E196" i="2"/>
  <c r="E200" i="2"/>
  <c r="E206" i="2"/>
  <c r="E208" i="2"/>
  <c r="E210" i="2"/>
  <c r="E212" i="2"/>
  <c r="E214" i="2"/>
  <c r="E216" i="2"/>
  <c r="E218" i="2"/>
  <c r="E220" i="2"/>
  <c r="E222" i="2"/>
  <c r="E224" i="2"/>
  <c r="E226" i="2"/>
  <c r="E228" i="2"/>
  <c r="E230" i="2"/>
  <c r="E232" i="2"/>
  <c r="E242" i="2"/>
  <c r="E244" i="2"/>
  <c r="E254" i="2"/>
  <c r="E256" i="2"/>
  <c r="E262" i="2"/>
  <c r="E264" i="2"/>
  <c r="E278" i="2"/>
  <c r="E280" i="2"/>
  <c r="E282" i="2"/>
  <c r="E290" i="2"/>
  <c r="E292" i="2"/>
  <c r="E298" i="2"/>
  <c r="E307" i="2"/>
  <c r="E317" i="2"/>
  <c r="E319" i="2"/>
  <c r="E320" i="2"/>
  <c r="E324" i="2"/>
  <c r="E348" i="2"/>
  <c r="E351" i="2"/>
  <c r="E356" i="2"/>
  <c r="E371" i="2"/>
  <c r="E377" i="2"/>
  <c r="E381" i="2"/>
  <c r="E389" i="2"/>
  <c r="E399" i="2"/>
  <c r="E415" i="2"/>
  <c r="E417" i="2"/>
  <c r="E435" i="2"/>
  <c r="E439" i="2"/>
  <c r="E453" i="2"/>
  <c r="E455" i="2"/>
  <c r="E461" i="2"/>
  <c r="E463" i="2"/>
  <c r="E465" i="2"/>
  <c r="E467" i="2"/>
  <c r="E468" i="2"/>
  <c r="E472" i="2"/>
  <c r="E476" i="2"/>
  <c r="E480" i="2"/>
  <c r="E485" i="2"/>
  <c r="E487" i="2"/>
  <c r="E512" i="2"/>
  <c r="E520" i="2"/>
  <c r="E525" i="2"/>
  <c r="E527" i="2"/>
  <c r="E531" i="2"/>
  <c r="E535" i="2"/>
  <c r="E543" i="2"/>
  <c r="E551" i="2"/>
  <c r="E553" i="2"/>
  <c r="E4" i="2"/>
  <c r="E30" i="2"/>
  <c r="E45" i="2"/>
  <c r="E49" i="2"/>
  <c r="E53" i="2"/>
  <c r="E74" i="2"/>
  <c r="E120" i="2"/>
  <c r="E144" i="2"/>
  <c r="E159" i="2"/>
  <c r="E161" i="2"/>
  <c r="E163" i="2"/>
  <c r="E165" i="2"/>
  <c r="E167" i="2"/>
  <c r="E172" i="2"/>
  <c r="E177" i="2"/>
  <c r="E179" i="2"/>
  <c r="E181" i="2"/>
  <c r="E184" i="2"/>
  <c r="E189" i="2"/>
  <c r="E191" i="2"/>
  <c r="E193" i="2"/>
  <c r="E195" i="2"/>
  <c r="E197" i="2"/>
  <c r="E199" i="2"/>
  <c r="E250" i="2"/>
  <c r="E252" i="2"/>
  <c r="E274" i="2"/>
  <c r="E276" i="2"/>
  <c r="E296" i="2"/>
  <c r="E304" i="2"/>
  <c r="E312" i="2"/>
  <c r="E315" i="2"/>
  <c r="E321" i="2"/>
  <c r="E323" i="2"/>
  <c r="E325" i="2"/>
  <c r="E327" i="2"/>
  <c r="E340" i="2"/>
  <c r="E345" i="2"/>
  <c r="E347" i="2"/>
  <c r="E353" i="2"/>
  <c r="E355" i="2"/>
  <c r="E357" i="2"/>
  <c r="E359" i="2"/>
  <c r="E369" i="2"/>
  <c r="E387" i="2"/>
  <c r="E397" i="2"/>
  <c r="E411" i="2"/>
  <c r="E413" i="2"/>
  <c r="E431" i="2"/>
  <c r="E433" i="2"/>
  <c r="E437" i="2"/>
  <c r="E444" i="2"/>
  <c r="E448" i="2"/>
  <c r="E452" i="2"/>
  <c r="E457" i="2"/>
  <c r="E460" i="2"/>
  <c r="E484" i="2"/>
  <c r="E489" i="2"/>
  <c r="E493" i="2"/>
  <c r="E495" i="2"/>
  <c r="E497" i="2"/>
  <c r="E499" i="2"/>
  <c r="E500" i="2"/>
  <c r="E501" i="2"/>
  <c r="E503" i="2"/>
  <c r="E507" i="2"/>
  <c r="E509" i="2"/>
  <c r="E511" i="2"/>
  <c r="E516" i="2"/>
  <c r="E524" i="2"/>
  <c r="E529" i="2"/>
  <c r="E533" i="2"/>
  <c r="E541" i="2"/>
  <c r="E549" i="2"/>
  <c r="E58" i="2"/>
  <c r="E119" i="2"/>
  <c r="E360" i="2"/>
  <c r="E364" i="2"/>
  <c r="E365" i="2"/>
  <c r="E367" i="2"/>
  <c r="E368" i="2"/>
  <c r="E385" i="2"/>
  <c r="E403" i="2"/>
  <c r="E405" i="2"/>
  <c r="E407" i="2"/>
  <c r="E409" i="2"/>
  <c r="E423" i="2"/>
  <c r="E427" i="2"/>
  <c r="E429" i="2"/>
  <c r="E441" i="2"/>
  <c r="E481" i="2"/>
  <c r="E491" i="2"/>
  <c r="E492" i="2"/>
  <c r="E508" i="2"/>
  <c r="E517" i="2"/>
  <c r="E519" i="2"/>
  <c r="E521" i="2"/>
  <c r="E523" i="2"/>
  <c r="E539" i="2"/>
  <c r="E555" i="2"/>
  <c r="E557" i="2"/>
  <c r="E563" i="2"/>
  <c r="E565" i="2"/>
  <c r="E579" i="2"/>
  <c r="E581" i="2"/>
  <c r="E591" i="2"/>
  <c r="E593" i="2"/>
  <c r="E601" i="2"/>
  <c r="E609" i="2"/>
  <c r="E615" i="2"/>
  <c r="E631" i="2"/>
  <c r="E633" i="2"/>
  <c r="E669" i="2"/>
  <c r="E677" i="2"/>
  <c r="E685" i="2"/>
  <c r="E701" i="2"/>
  <c r="E703" i="2"/>
  <c r="E705" i="2"/>
  <c r="E711" i="2"/>
  <c r="E717" i="2"/>
  <c r="E727" i="2"/>
  <c r="E731" i="2"/>
  <c r="E751" i="2"/>
  <c r="E759" i="2"/>
  <c r="E765" i="2"/>
  <c r="E773" i="2"/>
  <c r="E783" i="2"/>
  <c r="E785" i="2"/>
  <c r="E791" i="2"/>
  <c r="E795" i="2"/>
  <c r="E809" i="2"/>
  <c r="E819" i="2"/>
  <c r="E827" i="2"/>
  <c r="E829" i="2"/>
  <c r="E845" i="2"/>
  <c r="E859" i="2"/>
  <c r="E865" i="2"/>
  <c r="E873" i="2"/>
  <c r="E881" i="2"/>
  <c r="E893" i="2"/>
  <c r="E897" i="2"/>
  <c r="E901" i="2"/>
  <c r="E909" i="2"/>
  <c r="E923" i="2"/>
  <c r="E935" i="2"/>
  <c r="E945" i="2"/>
  <c r="E965" i="2"/>
  <c r="E985" i="2"/>
  <c r="E987" i="2"/>
  <c r="E997" i="2"/>
  <c r="E1009" i="2"/>
  <c r="E1011" i="2"/>
  <c r="E1016" i="2"/>
  <c r="E1018" i="2"/>
  <c r="E1024" i="2"/>
  <c r="E1034" i="2"/>
  <c r="E1044" i="2"/>
  <c r="E1046" i="2"/>
  <c r="E1058" i="2"/>
  <c r="E16" i="2"/>
  <c r="E18" i="2"/>
  <c r="E169" i="2"/>
  <c r="E171" i="2"/>
  <c r="E183" i="2"/>
  <c r="E238" i="2"/>
  <c r="E240" i="2"/>
  <c r="E286" i="2"/>
  <c r="E288" i="2"/>
  <c r="E303" i="2"/>
  <c r="E361" i="2"/>
  <c r="E363" i="2"/>
  <c r="E383" i="2"/>
  <c r="E401" i="2"/>
  <c r="E419" i="2"/>
  <c r="E421" i="2"/>
  <c r="E425" i="2"/>
  <c r="E459" i="2"/>
  <c r="E477" i="2"/>
  <c r="E479" i="2"/>
  <c r="E483" i="2"/>
  <c r="E488" i="2"/>
  <c r="E505" i="2"/>
  <c r="E513" i="2"/>
  <c r="E515" i="2"/>
  <c r="E537" i="2"/>
  <c r="E561" i="2"/>
  <c r="E575" i="2"/>
  <c r="E577" i="2"/>
  <c r="E587" i="2"/>
  <c r="E589" i="2"/>
  <c r="E607" i="2"/>
  <c r="E613" i="2"/>
  <c r="E623" i="2"/>
  <c r="E627" i="2"/>
  <c r="E629" i="2"/>
  <c r="E659" i="2"/>
  <c r="E665" i="2"/>
  <c r="E675" i="2"/>
  <c r="E683" i="2"/>
  <c r="E691" i="2"/>
  <c r="E697" i="2"/>
  <c r="E709" i="2"/>
  <c r="E725" i="2"/>
  <c r="E739" i="2"/>
  <c r="E745" i="2"/>
  <c r="E749" i="2"/>
  <c r="E757" i="2"/>
  <c r="E781" i="2"/>
  <c r="E789" i="2"/>
  <c r="E815" i="2"/>
  <c r="E817" i="2"/>
  <c r="E825" i="2"/>
  <c r="E835" i="2"/>
  <c r="E843" i="2"/>
  <c r="E855" i="2"/>
  <c r="E857" i="2"/>
  <c r="E871" i="2"/>
  <c r="E879" i="2"/>
  <c r="E891" i="2"/>
  <c r="E899" i="2"/>
  <c r="E907" i="2"/>
  <c r="E929" i="2"/>
  <c r="E933" i="2"/>
  <c r="E943" i="2"/>
  <c r="E953" i="2"/>
  <c r="E957" i="2"/>
  <c r="E961" i="2"/>
  <c r="E963" i="2"/>
  <c r="E981" i="2"/>
  <c r="E983" i="2"/>
  <c r="E993" i="2"/>
  <c r="E995" i="2"/>
  <c r="E1007" i="2"/>
  <c r="E1008" i="2"/>
  <c r="E1012" i="2"/>
  <c r="E1014" i="2"/>
  <c r="E1022" i="2"/>
  <c r="E1032" i="2"/>
  <c r="E1040" i="2"/>
  <c r="E1042" i="2"/>
  <c r="E1052" i="2"/>
  <c r="E1056" i="2"/>
  <c r="E132" i="2"/>
  <c r="E152" i="2"/>
  <c r="E311" i="2"/>
  <c r="E332" i="2"/>
  <c r="E337" i="2"/>
  <c r="E339" i="2"/>
  <c r="E341" i="2"/>
  <c r="E343" i="2"/>
  <c r="E344" i="2"/>
  <c r="E349" i="2"/>
  <c r="E352" i="2"/>
  <c r="E379" i="2"/>
  <c r="E395" i="2"/>
  <c r="E445" i="2"/>
  <c r="E449" i="2"/>
  <c r="E451" i="2"/>
  <c r="E456" i="2"/>
  <c r="E464" i="2"/>
  <c r="E475" i="2"/>
  <c r="E504" i="2"/>
  <c r="E547" i="2"/>
  <c r="E571" i="2"/>
  <c r="E573" i="2"/>
  <c r="E585" i="2"/>
  <c r="E599" i="2"/>
  <c r="E605" i="2"/>
  <c r="E619" i="2"/>
  <c r="E621" i="2"/>
  <c r="E625" i="2"/>
  <c r="E637" i="2"/>
  <c r="E655" i="2"/>
  <c r="E657" i="2"/>
  <c r="E663" i="2"/>
  <c r="E667" i="2"/>
  <c r="E673" i="2"/>
  <c r="E681" i="2"/>
  <c r="E689" i="2"/>
  <c r="E695" i="2"/>
  <c r="E699" i="2"/>
  <c r="E715" i="2"/>
  <c r="E723" i="2"/>
  <c r="E737" i="2"/>
  <c r="E743" i="2"/>
  <c r="E747" i="2"/>
  <c r="E755" i="2"/>
  <c r="E763" i="2"/>
  <c r="E771" i="2"/>
  <c r="E777" i="2"/>
  <c r="E803" i="2"/>
  <c r="E805" i="2"/>
  <c r="E807" i="2"/>
  <c r="E813" i="2"/>
  <c r="E823" i="2"/>
  <c r="E833" i="2"/>
  <c r="E839" i="2"/>
  <c r="E841" i="2"/>
  <c r="E851" i="2"/>
  <c r="E853" i="2"/>
  <c r="E869" i="2"/>
  <c r="E877" i="2"/>
  <c r="E885" i="2"/>
  <c r="E889" i="2"/>
  <c r="E905" i="2"/>
  <c r="E915" i="2"/>
  <c r="E917" i="2"/>
  <c r="E921" i="2"/>
  <c r="E927" i="2"/>
  <c r="E931" i="2"/>
  <c r="E949" i="2"/>
  <c r="E951" i="2"/>
  <c r="E955" i="2"/>
  <c r="E959" i="2"/>
  <c r="E969" i="2"/>
  <c r="E971" i="2"/>
  <c r="E78" i="2"/>
  <c r="E82" i="2"/>
  <c r="E246" i="2"/>
  <c r="E248" i="2"/>
  <c r="E258" i="2"/>
  <c r="E260" i="2"/>
  <c r="E270" i="2"/>
  <c r="E272" i="2"/>
  <c r="E328" i="2"/>
  <c r="E331" i="2"/>
  <c r="E447" i="2"/>
  <c r="E545" i="2"/>
  <c r="E583" i="2"/>
  <c r="E617" i="2"/>
  <c r="E635" i="2"/>
  <c r="E661" i="2"/>
  <c r="E671" i="2"/>
  <c r="E693" i="2"/>
  <c r="E713" i="2"/>
  <c r="E741" i="2"/>
  <c r="E761" i="2"/>
  <c r="E775" i="2"/>
  <c r="E787" i="2"/>
  <c r="E903" i="2"/>
  <c r="E937" i="2"/>
  <c r="E939" i="2"/>
  <c r="E941" i="2"/>
  <c r="E999" i="2"/>
  <c r="E1001" i="2"/>
  <c r="E1003" i="2"/>
  <c r="E1036" i="2"/>
  <c r="E1048" i="2"/>
  <c r="E1062" i="2"/>
  <c r="E1072" i="2"/>
  <c r="E1082" i="2"/>
  <c r="E1094" i="2"/>
  <c r="E1116" i="2"/>
  <c r="E1124" i="2"/>
  <c r="E1126" i="2"/>
  <c r="E1136" i="2"/>
  <c r="E1138" i="2"/>
  <c r="E1146" i="2"/>
  <c r="E1154" i="2"/>
  <c r="E1178" i="2"/>
  <c r="E1180" i="2"/>
  <c r="E1186" i="2"/>
  <c r="E1188" i="2"/>
  <c r="E1196" i="2"/>
  <c r="E1202" i="2"/>
  <c r="E1206" i="2"/>
  <c r="E1212" i="2"/>
  <c r="E1220" i="2"/>
  <c r="E1242" i="2"/>
  <c r="E1244" i="2"/>
  <c r="E1246" i="2"/>
  <c r="E1254" i="2"/>
  <c r="E1264" i="2"/>
  <c r="E1274" i="2"/>
  <c r="E1288" i="2"/>
  <c r="E1298" i="2"/>
  <c r="E1316" i="2"/>
  <c r="E1328" i="2"/>
  <c r="E1336" i="2"/>
  <c r="E1344" i="2"/>
  <c r="E1346" i="2"/>
  <c r="E1364" i="2"/>
  <c r="E1366" i="2"/>
  <c r="E1392" i="2"/>
  <c r="E1394" i="2"/>
  <c r="E1398" i="2"/>
  <c r="E1402" i="2"/>
  <c r="E1412" i="2"/>
  <c r="E1414" i="2"/>
  <c r="E1436" i="2"/>
  <c r="E1446" i="2"/>
  <c r="E1450" i="2"/>
  <c r="E1462" i="2"/>
  <c r="E1464" i="2"/>
  <c r="E1480" i="2"/>
  <c r="E1486" i="2"/>
  <c r="E1492" i="2"/>
  <c r="E1504" i="2"/>
  <c r="E1506" i="2"/>
  <c r="E1518" i="2"/>
  <c r="E1526" i="2"/>
  <c r="E24" i="2"/>
  <c r="E26" i="2"/>
  <c r="E373" i="2"/>
  <c r="E375" i="2"/>
  <c r="E443" i="2"/>
  <c r="E559" i="2"/>
  <c r="E603" i="2"/>
  <c r="E679" i="2"/>
  <c r="E797" i="2"/>
  <c r="E799" i="2"/>
  <c r="E801" i="2"/>
  <c r="E811" i="2"/>
  <c r="E821" i="2"/>
  <c r="E831" i="2"/>
  <c r="E867" i="2"/>
  <c r="E911" i="2"/>
  <c r="E913" i="2"/>
  <c r="E925" i="2"/>
  <c r="E967" i="2"/>
  <c r="E1028" i="2"/>
  <c r="E1030" i="2"/>
  <c r="E1060" i="2"/>
  <c r="E1070" i="2"/>
  <c r="E1092" i="2"/>
  <c r="E1114" i="2"/>
  <c r="E1122" i="2"/>
  <c r="E1134" i="2"/>
  <c r="E1144" i="2"/>
  <c r="E1152" i="2"/>
  <c r="E1160" i="2"/>
  <c r="E1164" i="2"/>
  <c r="E1166" i="2"/>
  <c r="E1168" i="2"/>
  <c r="E1176" i="2"/>
  <c r="E1184" i="2"/>
  <c r="E1192" i="2"/>
  <c r="E1194" i="2"/>
  <c r="E1210" i="2"/>
  <c r="E1218" i="2"/>
  <c r="E1240" i="2"/>
  <c r="E1252" i="2"/>
  <c r="E1262" i="2"/>
  <c r="E1286" i="2"/>
  <c r="E1296" i="2"/>
  <c r="E1314" i="2"/>
  <c r="E1326" i="2"/>
  <c r="E1334" i="2"/>
  <c r="E1352" i="2"/>
  <c r="E1354" i="2"/>
  <c r="E1360" i="2"/>
  <c r="E1362" i="2"/>
  <c r="E1372" i="2"/>
  <c r="E1374" i="2"/>
  <c r="E1380" i="2"/>
  <c r="E1382" i="2"/>
  <c r="E1388" i="2"/>
  <c r="E1390" i="2"/>
  <c r="E1408" i="2"/>
  <c r="E1410" i="2"/>
  <c r="E1420" i="2"/>
  <c r="E1424" i="2"/>
  <c r="E1426" i="2"/>
  <c r="E1434" i="2"/>
  <c r="E1438" i="2"/>
  <c r="E1444" i="2"/>
  <c r="E1448" i="2"/>
  <c r="E1454" i="2"/>
  <c r="E1460" i="2"/>
  <c r="E1472" i="2"/>
  <c r="E1474" i="2"/>
  <c r="E1500" i="2"/>
  <c r="E1502" i="2"/>
  <c r="E1510" i="2"/>
  <c r="E1516" i="2"/>
  <c r="E1524" i="2"/>
  <c r="E294" i="2"/>
  <c r="E391" i="2"/>
  <c r="E393" i="2"/>
  <c r="E567" i="2"/>
  <c r="E569" i="2"/>
  <c r="E611" i="2"/>
  <c r="E687" i="2"/>
  <c r="E707" i="2"/>
  <c r="E719" i="2"/>
  <c r="E721" i="2"/>
  <c r="E733" i="2"/>
  <c r="E735" i="2"/>
  <c r="E767" i="2"/>
  <c r="E769" i="2"/>
  <c r="E793" i="2"/>
  <c r="E861" i="2"/>
  <c r="E863" i="2"/>
  <c r="E875" i="2"/>
  <c r="E887" i="2"/>
  <c r="E947" i="2"/>
  <c r="E973" i="2"/>
  <c r="E979" i="2"/>
  <c r="E1026" i="2"/>
  <c r="E1054" i="2"/>
  <c r="E1076" i="2"/>
  <c r="E1080" i="2"/>
  <c r="E1086" i="2"/>
  <c r="E1088" i="2"/>
  <c r="E1090" i="2"/>
  <c r="E1100" i="2"/>
  <c r="E1102" i="2"/>
  <c r="E1104" i="2"/>
  <c r="E1112" i="2"/>
  <c r="E1120" i="2"/>
  <c r="E1142" i="2"/>
  <c r="E1150" i="2"/>
  <c r="E1158" i="2"/>
  <c r="E1162" i="2"/>
  <c r="E1170" i="2"/>
  <c r="E1172" i="2"/>
  <c r="E1174" i="2"/>
  <c r="E1182" i="2"/>
  <c r="E1190" i="2"/>
  <c r="E1216" i="2"/>
  <c r="E1224" i="2"/>
  <c r="E1228" i="2"/>
  <c r="E1230" i="2"/>
  <c r="E1232" i="2"/>
  <c r="E1238" i="2"/>
  <c r="E1250" i="2"/>
  <c r="E1268" i="2"/>
  <c r="E1272" i="2"/>
  <c r="E1278" i="2"/>
  <c r="E1280" i="2"/>
  <c r="E1284" i="2"/>
  <c r="E1292" i="2"/>
  <c r="E1294" i="2"/>
  <c r="E1304" i="2"/>
  <c r="E1306" i="2"/>
  <c r="E1310" i="2"/>
  <c r="E1312" i="2"/>
  <c r="E1320" i="2"/>
  <c r="E1324" i="2"/>
  <c r="E1332" i="2"/>
  <c r="E1340" i="2"/>
  <c r="E1342" i="2"/>
  <c r="E1348" i="2"/>
  <c r="E1404" i="2"/>
  <c r="E1406" i="2"/>
  <c r="E1416" i="2"/>
  <c r="E1418" i="2"/>
  <c r="E1422" i="2"/>
  <c r="E1430" i="2"/>
  <c r="E1432" i="2"/>
  <c r="E1468" i="2"/>
  <c r="E1470" i="2"/>
  <c r="E1478" i="2"/>
  <c r="E1484" i="2"/>
  <c r="E1488" i="2"/>
  <c r="E1490" i="2"/>
  <c r="E1498" i="2"/>
  <c r="E1508" i="2"/>
  <c r="E1514" i="2"/>
  <c r="E1520" i="2"/>
  <c r="E1522" i="2"/>
  <c r="E469" i="2"/>
  <c r="E471" i="2"/>
  <c r="E473" i="2"/>
  <c r="E496" i="2"/>
  <c r="E975" i="2"/>
  <c r="E977" i="2"/>
  <c r="E1005" i="2"/>
  <c r="E1020" i="2"/>
  <c r="E1038" i="2"/>
  <c r="E1064" i="2"/>
  <c r="E1066" i="2"/>
  <c r="E1068" i="2"/>
  <c r="E1118" i="2"/>
  <c r="E1128" i="2"/>
  <c r="E1130" i="2"/>
  <c r="E1132" i="2"/>
  <c r="E1222" i="2"/>
  <c r="E1234" i="2"/>
  <c r="E1236" i="2"/>
  <c r="E1256" i="2"/>
  <c r="E1258" i="2"/>
  <c r="E1260" i="2"/>
  <c r="E1308" i="2"/>
  <c r="E1318" i="2"/>
  <c r="E1330" i="2"/>
  <c r="E1350" i="2"/>
  <c r="E1376" i="2"/>
  <c r="E1378" i="2"/>
  <c r="E1428" i="2"/>
  <c r="E1494" i="2"/>
  <c r="E1496" i="2"/>
  <c r="E1536" i="2"/>
  <c r="E1538" i="2"/>
  <c r="E1548" i="2"/>
  <c r="E1562" i="2"/>
  <c r="E1566" i="2"/>
  <c r="E1568" i="2"/>
  <c r="E1570" i="2"/>
  <c r="E1576" i="2"/>
  <c r="E1612" i="2"/>
  <c r="E1626" i="2"/>
  <c r="E1642" i="2"/>
  <c r="E1646" i="2"/>
  <c r="E1654" i="2"/>
  <c r="E1662" i="2"/>
  <c r="E1670" i="2"/>
  <c r="E1674" i="2"/>
  <c r="E1678" i="2"/>
  <c r="E1706" i="2"/>
  <c r="E1712" i="2"/>
  <c r="E1714" i="2"/>
  <c r="E1720" i="2"/>
  <c r="E1734" i="2"/>
  <c r="E1744" i="2"/>
  <c r="E1746" i="2"/>
  <c r="E1754" i="2"/>
  <c r="E1766" i="2"/>
  <c r="E1780" i="2"/>
  <c r="E1784" i="2"/>
  <c r="E1792" i="2"/>
  <c r="E1800" i="2"/>
  <c r="E1802" i="2"/>
  <c r="E1810" i="2"/>
  <c r="E1818" i="2"/>
  <c r="E1828" i="2"/>
  <c r="E1836" i="2"/>
  <c r="E1844" i="2"/>
  <c r="E1852" i="2"/>
  <c r="E1860" i="2"/>
  <c r="E1870" i="2"/>
  <c r="E1884" i="2"/>
  <c r="E1886" i="2"/>
  <c r="E1892" i="2"/>
  <c r="E1894" i="2"/>
  <c r="E1900" i="2"/>
  <c r="E1944" i="2"/>
  <c r="E1946" i="2"/>
  <c r="E1952" i="2"/>
  <c r="E1954" i="2"/>
  <c r="E1960" i="2"/>
  <c r="E1996" i="2"/>
  <c r="E1998" i="2"/>
  <c r="E2004" i="2"/>
  <c r="E2046" i="2"/>
  <c r="E595" i="2"/>
  <c r="E653" i="2"/>
  <c r="E989" i="2"/>
  <c r="E1110" i="2"/>
  <c r="E1156" i="2"/>
  <c r="E1214" i="2"/>
  <c r="E1452" i="2"/>
  <c r="E1528" i="2"/>
  <c r="E1540" i="2"/>
  <c r="E1588" i="2"/>
  <c r="E1616" i="2"/>
  <c r="E1632" i="2"/>
  <c r="E1650" i="2"/>
  <c r="E1656" i="2"/>
  <c r="E1676" i="2"/>
  <c r="E1708" i="2"/>
  <c r="E1722" i="2"/>
  <c r="E1728" i="2"/>
  <c r="E1748" i="2"/>
  <c r="E1756" i="2"/>
  <c r="E1774" i="2"/>
  <c r="E1794" i="2"/>
  <c r="E1820" i="2"/>
  <c r="E1838" i="2"/>
  <c r="E1912" i="2"/>
  <c r="E1922" i="2"/>
  <c r="E1938" i="2"/>
  <c r="E1964" i="2"/>
  <c r="E1974" i="2"/>
  <c r="E2016" i="2"/>
  <c r="E2018" i="2"/>
  <c r="E2026" i="2"/>
  <c r="E2042" i="2"/>
  <c r="E1078" i="2"/>
  <c r="E1140" i="2"/>
  <c r="E1208" i="2"/>
  <c r="E1270" i="2"/>
  <c r="E1282" i="2"/>
  <c r="E1338" i="2"/>
  <c r="E1400" i="2"/>
  <c r="E1482" i="2"/>
  <c r="E1512" i="2"/>
  <c r="E1532" i="2"/>
  <c r="E1534" i="2"/>
  <c r="E1546" i="2"/>
  <c r="E1552" i="2"/>
  <c r="E1554" i="2"/>
  <c r="E1560" i="2"/>
  <c r="E1574" i="2"/>
  <c r="E1584" i="2"/>
  <c r="E1586" i="2"/>
  <c r="E1596" i="2"/>
  <c r="E1598" i="2"/>
  <c r="E1600" i="2"/>
  <c r="E1602" i="2"/>
  <c r="E1610" i="2"/>
  <c r="E1614" i="2"/>
  <c r="E1620" i="2"/>
  <c r="E1622" i="2"/>
  <c r="E1624" i="2"/>
  <c r="E1638" i="2"/>
  <c r="E1640" i="2"/>
  <c r="E1652" i="2"/>
  <c r="E1660" i="2"/>
  <c r="E1668" i="2"/>
  <c r="E1672" i="2"/>
  <c r="E1684" i="2"/>
  <c r="E1686" i="2"/>
  <c r="E1692" i="2"/>
  <c r="E1696" i="2"/>
  <c r="E1698" i="2"/>
  <c r="E1704" i="2"/>
  <c r="E1710" i="2"/>
  <c r="E1718" i="2"/>
  <c r="E1732" i="2"/>
  <c r="E1740" i="2"/>
  <c r="E1752" i="2"/>
  <c r="E1758" i="2"/>
  <c r="E1764" i="2"/>
  <c r="E1772" i="2"/>
  <c r="E1776" i="2"/>
  <c r="E1778" i="2"/>
  <c r="E1790" i="2"/>
  <c r="E1798" i="2"/>
  <c r="E1808" i="2"/>
  <c r="E1816" i="2"/>
  <c r="E1824" i="2"/>
  <c r="E1826" i="2"/>
  <c r="E1834" i="2"/>
  <c r="E1842" i="2"/>
  <c r="E1850" i="2"/>
  <c r="E1858" i="2"/>
  <c r="E1868" i="2"/>
  <c r="E1880" i="2"/>
  <c r="E1882" i="2"/>
  <c r="E1902" i="2"/>
  <c r="E1908" i="2"/>
  <c r="E1910" i="2"/>
  <c r="E1916" i="2"/>
  <c r="E1918" i="2"/>
  <c r="E1924" i="2"/>
  <c r="E1926" i="2"/>
  <c r="E1932" i="2"/>
  <c r="E1934" i="2"/>
  <c r="E1940" i="2"/>
  <c r="E1942" i="2"/>
  <c r="E1962" i="2"/>
  <c r="E1968" i="2"/>
  <c r="E1970" i="2"/>
  <c r="E1976" i="2"/>
  <c r="E1978" i="2"/>
  <c r="E1984" i="2"/>
  <c r="E1986" i="2"/>
  <c r="E1992" i="2"/>
  <c r="E2006" i="2"/>
  <c r="E2012" i="2"/>
  <c r="E2014" i="2"/>
  <c r="E2020" i="2"/>
  <c r="E2022" i="2"/>
  <c r="E2036" i="2"/>
  <c r="E2038" i="2"/>
  <c r="E2044" i="2"/>
  <c r="E2052" i="2"/>
  <c r="E2054" i="2"/>
  <c r="E597" i="2"/>
  <c r="E779" i="2"/>
  <c r="E847" i="2"/>
  <c r="E849" i="2"/>
  <c r="E919" i="2"/>
  <c r="E991" i="2"/>
  <c r="E1084" i="2"/>
  <c r="E1108" i="2"/>
  <c r="E1198" i="2"/>
  <c r="E1226" i="2"/>
  <c r="E1276" i="2"/>
  <c r="E1442" i="2"/>
  <c r="E1476" i="2"/>
  <c r="E1556" i="2"/>
  <c r="E1582" i="2"/>
  <c r="E1604" i="2"/>
  <c r="E1630" i="2"/>
  <c r="E1634" i="2"/>
  <c r="E1644" i="2"/>
  <c r="E1682" i="2"/>
  <c r="E1688" i="2"/>
  <c r="E1726" i="2"/>
  <c r="E1736" i="2"/>
  <c r="E1762" i="2"/>
  <c r="E1782" i="2"/>
  <c r="E1804" i="2"/>
  <c r="E1846" i="2"/>
  <c r="E1904" i="2"/>
  <c r="E1914" i="2"/>
  <c r="E1920" i="2"/>
  <c r="E1930" i="2"/>
  <c r="E1972" i="2"/>
  <c r="E1980" i="2"/>
  <c r="E1990" i="2"/>
  <c r="E2008" i="2"/>
  <c r="E2024" i="2"/>
  <c r="E2032" i="2"/>
  <c r="E333" i="2"/>
  <c r="E335" i="2"/>
  <c r="E336" i="2"/>
  <c r="E729" i="2"/>
  <c r="E895" i="2"/>
  <c r="E1074" i="2"/>
  <c r="E1096" i="2"/>
  <c r="E1098" i="2"/>
  <c r="E1148" i="2"/>
  <c r="E1204" i="2"/>
  <c r="E1266" i="2"/>
  <c r="E1290" i="2"/>
  <c r="E1300" i="2"/>
  <c r="E1302" i="2"/>
  <c r="E1356" i="2"/>
  <c r="E1358" i="2"/>
  <c r="E1368" i="2"/>
  <c r="E1370" i="2"/>
  <c r="E1384" i="2"/>
  <c r="E1386" i="2"/>
  <c r="E1396" i="2"/>
  <c r="E1456" i="2"/>
  <c r="E1458" i="2"/>
  <c r="E1530" i="2"/>
  <c r="E1542" i="2"/>
  <c r="E1544" i="2"/>
  <c r="E1550" i="2"/>
  <c r="E1558" i="2"/>
  <c r="E1572" i="2"/>
  <c r="E1580" i="2"/>
  <c r="E1590" i="2"/>
  <c r="E1594" i="2"/>
  <c r="E1606" i="2"/>
  <c r="E1608" i="2"/>
  <c r="E1636" i="2"/>
  <c r="E1658" i="2"/>
  <c r="E1664" i="2"/>
  <c r="E1666" i="2"/>
  <c r="E1690" i="2"/>
  <c r="E1694" i="2"/>
  <c r="E1702" i="2"/>
  <c r="E1716" i="2"/>
  <c r="E1724" i="2"/>
  <c r="E1738" i="2"/>
  <c r="E1742" i="2"/>
  <c r="E1750" i="2"/>
  <c r="E1770" i="2"/>
  <c r="E1788" i="2"/>
  <c r="E1796" i="2"/>
  <c r="E1806" i="2"/>
  <c r="E1814" i="2"/>
  <c r="E1822" i="2"/>
  <c r="E1832" i="2"/>
  <c r="E1840" i="2"/>
  <c r="E1848" i="2"/>
  <c r="E1856" i="2"/>
  <c r="E1864" i="2"/>
  <c r="E1866" i="2"/>
  <c r="E1872" i="2"/>
  <c r="E1874" i="2"/>
  <c r="E1876" i="2"/>
  <c r="E1878" i="2"/>
  <c r="E1888" i="2"/>
  <c r="E1890" i="2"/>
  <c r="E1896" i="2"/>
  <c r="E1898" i="2"/>
  <c r="E1948" i="2"/>
  <c r="E1950" i="2"/>
  <c r="E1956" i="2"/>
  <c r="E1958" i="2"/>
  <c r="E1994" i="2"/>
  <c r="E2000" i="2"/>
  <c r="E2002" i="2"/>
  <c r="E2030" i="2"/>
  <c r="E2034" i="2"/>
  <c r="E2050" i="2"/>
  <c r="E124" i="2"/>
  <c r="E753" i="2"/>
  <c r="E837" i="2"/>
  <c r="E883" i="2"/>
  <c r="E1050" i="2"/>
  <c r="E1106" i="2"/>
  <c r="E1200" i="2"/>
  <c r="E1248" i="2"/>
  <c r="E1440" i="2"/>
  <c r="E1466" i="2"/>
  <c r="E1564" i="2"/>
  <c r="E1578" i="2"/>
  <c r="E1592" i="2"/>
  <c r="E1618" i="2"/>
  <c r="E1628" i="2"/>
  <c r="E1648" i="2"/>
  <c r="E1680" i="2"/>
  <c r="E1700" i="2"/>
  <c r="E1730" i="2"/>
  <c r="E1760" i="2"/>
  <c r="E1768" i="2"/>
  <c r="E1786" i="2"/>
  <c r="E1812" i="2"/>
  <c r="E1830" i="2"/>
  <c r="E1854" i="2"/>
  <c r="E1862" i="2"/>
  <c r="E1906" i="2"/>
  <c r="E1928" i="2"/>
  <c r="E1936" i="2"/>
  <c r="E1966" i="2"/>
  <c r="E1982" i="2"/>
  <c r="E1988" i="2"/>
  <c r="E2010" i="2"/>
  <c r="E2028" i="2"/>
  <c r="E2040" i="2"/>
  <c r="E2048" i="2"/>
  <c r="E2203" i="2"/>
  <c r="E2123" i="2"/>
  <c r="E2067" i="2"/>
  <c r="E1511" i="2"/>
  <c r="E2220" i="2"/>
  <c r="E2180" i="2"/>
  <c r="E2164" i="2"/>
  <c r="E2108" i="2"/>
  <c r="E2075" i="2"/>
  <c r="E1767" i="2"/>
  <c r="E2175" i="2"/>
  <c r="E2167" i="2"/>
  <c r="E2159" i="2"/>
  <c r="E2151" i="2"/>
  <c r="E2143" i="2"/>
  <c r="E2135" i="2"/>
  <c r="E2127" i="2"/>
  <c r="E2120" i="2"/>
  <c r="E2035" i="2"/>
  <c r="E1575" i="2"/>
  <c r="E2132" i="2"/>
  <c r="E1765" i="2"/>
  <c r="E1637" i="2"/>
  <c r="E2213" i="2"/>
  <c r="E2197" i="2"/>
  <c r="E2181" i="2"/>
  <c r="E2165" i="2"/>
  <c r="E2149" i="2"/>
  <c r="E2133" i="2"/>
  <c r="E2117" i="2"/>
  <c r="E2101" i="2"/>
  <c r="E2085" i="2"/>
  <c r="E2069" i="2"/>
  <c r="E1751" i="2"/>
  <c r="E1687" i="2"/>
  <c r="E1623" i="2"/>
  <c r="E1559" i="2"/>
  <c r="E1495" i="2"/>
  <c r="E1431" i="2"/>
  <c r="E2218" i="2"/>
  <c r="E2210" i="2"/>
  <c r="E2202" i="2"/>
  <c r="E2194" i="2"/>
  <c r="E2186" i="2"/>
  <c r="E2178" i="2"/>
  <c r="E2170" i="2"/>
  <c r="E2162" i="2"/>
  <c r="E2154" i="2"/>
  <c r="E2146" i="2"/>
  <c r="E2138" i="2"/>
  <c r="E2130" i="2"/>
  <c r="E2122" i="2"/>
  <c r="E2114" i="2"/>
  <c r="E2106" i="2"/>
  <c r="E2098" i="2"/>
  <c r="E2090" i="2"/>
  <c r="E2082" i="2"/>
  <c r="E2074" i="2"/>
  <c r="E2066" i="2"/>
  <c r="E2058" i="2"/>
  <c r="E2041" i="2"/>
  <c r="E2025" i="2"/>
  <c r="E1735" i="2"/>
  <c r="E1671" i="2"/>
  <c r="E1607" i="2"/>
  <c r="E1543" i="2"/>
  <c r="E1479" i="2"/>
  <c r="E1419" i="2"/>
  <c r="E1323" i="2"/>
  <c r="E638" i="2"/>
  <c r="E2045" i="2"/>
  <c r="E2031" i="2"/>
  <c r="E2011" i="2"/>
  <c r="E1995" i="2"/>
  <c r="E1979" i="2"/>
  <c r="E1963" i="2"/>
  <c r="E1947" i="2"/>
  <c r="E1719" i="2"/>
  <c r="E1591" i="2"/>
  <c r="E1463" i="2"/>
  <c r="E1255" i="2"/>
  <c r="E1127" i="2"/>
  <c r="E1000" i="2"/>
  <c r="E1757" i="2"/>
  <c r="E1725" i="2"/>
  <c r="E1693" i="2"/>
  <c r="E1661" i="2"/>
  <c r="E1629" i="2"/>
  <c r="E1597" i="2"/>
  <c r="E1565" i="2"/>
  <c r="E1533" i="2"/>
  <c r="E1501" i="2"/>
  <c r="E1469" i="2"/>
  <c r="E1437" i="2"/>
  <c r="E1313" i="2"/>
  <c r="E2021" i="2"/>
  <c r="E2013" i="2"/>
  <c r="E2005" i="2"/>
  <c r="E1997" i="2"/>
  <c r="E1989" i="2"/>
  <c r="E1981" i="2"/>
  <c r="E1973" i="2"/>
  <c r="E1965" i="2"/>
  <c r="E1957" i="2"/>
  <c r="E1949" i="2"/>
  <c r="E1869" i="2"/>
  <c r="E1861" i="2"/>
  <c r="E1853" i="2"/>
  <c r="E1845" i="2"/>
  <c r="E1837" i="2"/>
  <c r="E1829" i="2"/>
  <c r="E1821" i="2"/>
  <c r="E1813" i="2"/>
  <c r="E1805" i="2"/>
  <c r="E1797" i="2"/>
  <c r="E1789" i="2"/>
  <c r="E1779" i="2"/>
  <c r="E1777" i="2"/>
  <c r="E1747" i="2"/>
  <c r="E1745" i="2"/>
  <c r="E1715" i="2"/>
  <c r="E1713" i="2"/>
  <c r="E1683" i="2"/>
  <c r="E1681" i="2"/>
  <c r="E1651" i="2"/>
  <c r="E1649" i="2"/>
  <c r="E1619" i="2"/>
  <c r="E1617" i="2"/>
  <c r="E1587" i="2"/>
  <c r="E1585" i="2"/>
  <c r="E1555" i="2"/>
  <c r="E1553" i="2"/>
  <c r="E1523" i="2"/>
  <c r="E2212" i="2"/>
  <c r="E2139" i="2"/>
  <c r="E2068" i="2"/>
  <c r="E1639" i="2"/>
  <c r="E1701" i="2"/>
  <c r="E1573" i="2"/>
  <c r="E1407" i="2"/>
  <c r="E2211" i="2"/>
  <c r="E2204" i="2"/>
  <c r="E2187" i="2"/>
  <c r="E2115" i="2"/>
  <c r="E2083" i="2"/>
  <c r="E2076" i="2"/>
  <c r="E2183" i="2"/>
  <c r="E2176" i="2"/>
  <c r="E2168" i="2"/>
  <c r="E2160" i="2"/>
  <c r="E2152" i="2"/>
  <c r="E2144" i="2"/>
  <c r="E2136" i="2"/>
  <c r="E2128" i="2"/>
  <c r="E2095" i="2"/>
  <c r="E2087" i="2"/>
  <c r="E2079" i="2"/>
  <c r="E2071" i="2"/>
  <c r="E2063" i="2"/>
  <c r="E2055" i="2"/>
  <c r="E1395" i="2"/>
  <c r="E2171" i="2"/>
  <c r="E2163" i="2"/>
  <c r="E2140" i="2"/>
  <c r="E1399" i="2"/>
  <c r="E2225" i="2"/>
  <c r="E2209" i="2"/>
  <c r="E2193" i="2"/>
  <c r="E2177" i="2"/>
  <c r="E2161" i="2"/>
  <c r="E2145" i="2"/>
  <c r="E2129" i="2"/>
  <c r="E2113" i="2"/>
  <c r="E2097" i="2"/>
  <c r="E2081" i="2"/>
  <c r="E2065" i="2"/>
  <c r="E2053" i="2"/>
  <c r="E2043" i="2"/>
  <c r="E2027" i="2"/>
  <c r="E646" i="2"/>
  <c r="E2047" i="2"/>
  <c r="E2015" i="2"/>
  <c r="E1999" i="2"/>
  <c r="E1983" i="2"/>
  <c r="E1967" i="2"/>
  <c r="E1951" i="2"/>
  <c r="E1781" i="2"/>
  <c r="E1653" i="2"/>
  <c r="E1525" i="2"/>
  <c r="E1935" i="2"/>
  <c r="E1927" i="2"/>
  <c r="E1919" i="2"/>
  <c r="E1911" i="2"/>
  <c r="E1903" i="2"/>
  <c r="E1895" i="2"/>
  <c r="E1887" i="2"/>
  <c r="E1879" i="2"/>
  <c r="E1871" i="2"/>
  <c r="E1863" i="2"/>
  <c r="E1855" i="2"/>
  <c r="E1847" i="2"/>
  <c r="E1839" i="2"/>
  <c r="E1831" i="2"/>
  <c r="E1823" i="2"/>
  <c r="E1815" i="2"/>
  <c r="E1807" i="2"/>
  <c r="E1799" i="2"/>
  <c r="E1791" i="2"/>
  <c r="E1785" i="2"/>
  <c r="E1769" i="2"/>
  <c r="E1753" i="2"/>
  <c r="E1737" i="2"/>
  <c r="E1721" i="2"/>
  <c r="E1705" i="2"/>
  <c r="E1689" i="2"/>
  <c r="E1673" i="2"/>
  <c r="E1657" i="2"/>
  <c r="E1641" i="2"/>
  <c r="E1625" i="2"/>
  <c r="E1609" i="2"/>
  <c r="E1593" i="2"/>
  <c r="E1577" i="2"/>
  <c r="E1561" i="2"/>
  <c r="E1545" i="2"/>
  <c r="E1529" i="2"/>
  <c r="E1513" i="2"/>
  <c r="E1497" i="2"/>
  <c r="E1481" i="2"/>
  <c r="E1465" i="2"/>
  <c r="E1449" i="2"/>
  <c r="E1433" i="2"/>
  <c r="E1287" i="2"/>
  <c r="E1159" i="2"/>
  <c r="E1031" i="2"/>
  <c r="E1759" i="2"/>
  <c r="E1727" i="2"/>
  <c r="E1695" i="2"/>
  <c r="E1663" i="2"/>
  <c r="E1631" i="2"/>
  <c r="E1599" i="2"/>
  <c r="E1567" i="2"/>
  <c r="E1535" i="2"/>
  <c r="E1503" i="2"/>
  <c r="E1471" i="2"/>
  <c r="E1439" i="2"/>
  <c r="E1239" i="2"/>
  <c r="E1111" i="2"/>
  <c r="E2172" i="2"/>
  <c r="E2156" i="2"/>
  <c r="E2099" i="2"/>
  <c r="E1509" i="2"/>
  <c r="E542" i="2"/>
  <c r="E2195" i="2"/>
  <c r="E2131" i="2"/>
  <c r="E2116" i="2"/>
  <c r="E2091" i="2"/>
  <c r="E2084" i="2"/>
  <c r="E2060" i="2"/>
  <c r="E2223" i="2"/>
  <c r="E2215" i="2"/>
  <c r="E2207" i="2"/>
  <c r="E2199" i="2"/>
  <c r="E2191" i="2"/>
  <c r="E2184" i="2"/>
  <c r="E2111" i="2"/>
  <c r="E2103" i="2"/>
  <c r="E2096" i="2"/>
  <c r="E2088" i="2"/>
  <c r="E2080" i="2"/>
  <c r="E2072" i="2"/>
  <c r="E2064" i="2"/>
  <c r="E2056" i="2"/>
  <c r="E1703" i="2"/>
  <c r="E1411" i="2"/>
  <c r="E2188" i="2"/>
  <c r="E2147" i="2"/>
  <c r="E1447" i="2"/>
  <c r="E1403" i="2"/>
  <c r="E2033" i="2"/>
  <c r="E1445" i="2"/>
  <c r="E2221" i="2"/>
  <c r="E2205" i="2"/>
  <c r="E2189" i="2"/>
  <c r="E2173" i="2"/>
  <c r="E2157" i="2"/>
  <c r="E2141" i="2"/>
  <c r="E2125" i="2"/>
  <c r="E2109" i="2"/>
  <c r="E2093" i="2"/>
  <c r="E2077" i="2"/>
  <c r="E2061" i="2"/>
  <c r="E2037" i="2"/>
  <c r="E1415" i="2"/>
  <c r="E2222" i="2"/>
  <c r="E2214" i="2"/>
  <c r="E2206" i="2"/>
  <c r="E2198" i="2"/>
  <c r="E2190" i="2"/>
  <c r="E2182" i="2"/>
  <c r="E2174" i="2"/>
  <c r="E2166" i="2"/>
  <c r="E2158" i="2"/>
  <c r="E2150" i="2"/>
  <c r="E2142" i="2"/>
  <c r="E2134" i="2"/>
  <c r="E2126" i="2"/>
  <c r="E2118" i="2"/>
  <c r="E2110" i="2"/>
  <c r="E2102" i="2"/>
  <c r="E2094" i="2"/>
  <c r="E2086" i="2"/>
  <c r="E2078" i="2"/>
  <c r="E2070" i="2"/>
  <c r="E2062" i="2"/>
  <c r="E1023" i="2"/>
  <c r="E2019" i="2"/>
  <c r="E2003" i="2"/>
  <c r="E1987" i="2"/>
  <c r="E1971" i="2"/>
  <c r="E1955" i="2"/>
  <c r="E1783" i="2"/>
  <c r="E1655" i="2"/>
  <c r="E1527" i="2"/>
  <c r="E1771" i="2"/>
  <c r="E1755" i="2"/>
  <c r="E1739" i="2"/>
  <c r="E1723" i="2"/>
  <c r="E1707" i="2"/>
  <c r="E1691" i="2"/>
  <c r="E1675" i="2"/>
  <c r="E1659" i="2"/>
  <c r="E1643" i="2"/>
  <c r="E1627" i="2"/>
  <c r="E1611" i="2"/>
  <c r="E1595" i="2"/>
  <c r="E1579" i="2"/>
  <c r="E1563" i="2"/>
  <c r="E1547" i="2"/>
  <c r="E1531" i="2"/>
  <c r="E1515" i="2"/>
  <c r="E1499" i="2"/>
  <c r="E1483" i="2"/>
  <c r="E1467" i="2"/>
  <c r="E1451" i="2"/>
  <c r="E1435" i="2"/>
  <c r="E1305" i="2"/>
  <c r="E1191" i="2"/>
  <c r="E1063" i="2"/>
  <c r="E1773" i="2"/>
  <c r="E1741" i="2"/>
  <c r="E1709" i="2"/>
  <c r="E1677" i="2"/>
  <c r="E1645" i="2"/>
  <c r="E1613" i="2"/>
  <c r="E1581" i="2"/>
  <c r="E1549" i="2"/>
  <c r="E1517" i="2"/>
  <c r="E1485" i="2"/>
  <c r="E1453" i="2"/>
  <c r="E1421" i="2"/>
  <c r="E2017" i="2"/>
  <c r="E2009" i="2"/>
  <c r="E2001" i="2"/>
  <c r="E1993" i="2"/>
  <c r="E1985" i="2"/>
  <c r="E1977" i="2"/>
  <c r="E1969" i="2"/>
  <c r="E1961" i="2"/>
  <c r="E1953" i="2"/>
  <c r="E1945" i="2"/>
  <c r="E1941" i="2"/>
  <c r="E1937" i="2"/>
  <c r="E1933" i="2"/>
  <c r="E1929" i="2"/>
  <c r="E1925" i="2"/>
  <c r="E1921" i="2"/>
  <c r="E1917" i="2"/>
  <c r="E1913" i="2"/>
  <c r="E1909" i="2"/>
  <c r="E1905" i="2"/>
  <c r="E1901" i="2"/>
  <c r="E1897" i="2"/>
  <c r="E1893" i="2"/>
  <c r="E1889" i="2"/>
  <c r="E1885" i="2"/>
  <c r="E1881" i="2"/>
  <c r="E1877" i="2"/>
  <c r="E1873" i="2"/>
  <c r="E1865" i="2"/>
  <c r="E1857" i="2"/>
  <c r="E1849" i="2"/>
  <c r="E1841" i="2"/>
  <c r="E2219" i="2"/>
  <c r="E2224" i="2"/>
  <c r="E2192" i="2"/>
  <c r="E2051" i="2"/>
  <c r="E2217" i="2"/>
  <c r="E2153" i="2"/>
  <c r="E2089" i="2"/>
  <c r="E1557" i="2"/>
  <c r="E1733" i="2"/>
  <c r="E1477" i="2"/>
  <c r="E2029" i="2"/>
  <c r="E2023" i="2"/>
  <c r="E1959" i="2"/>
  <c r="E1461" i="2"/>
  <c r="E1939" i="2"/>
  <c r="E1907" i="2"/>
  <c r="E1875" i="2"/>
  <c r="E1843" i="2"/>
  <c r="E1811" i="2"/>
  <c r="E1743" i="2"/>
  <c r="E1615" i="2"/>
  <c r="E1487" i="2"/>
  <c r="E1833" i="2"/>
  <c r="E1801" i="2"/>
  <c r="E1763" i="2"/>
  <c r="E1761" i="2"/>
  <c r="E1699" i="2"/>
  <c r="E1697" i="2"/>
  <c r="E1635" i="2"/>
  <c r="E1633" i="2"/>
  <c r="E1571" i="2"/>
  <c r="E1569" i="2"/>
  <c r="E1143" i="2"/>
  <c r="E1047" i="2"/>
  <c r="E1311" i="2"/>
  <c r="E1283" i="2"/>
  <c r="E1219" i="2"/>
  <c r="E1155" i="2"/>
  <c r="E1091" i="2"/>
  <c r="E888" i="2"/>
  <c r="E1309" i="2"/>
  <c r="E1247" i="2"/>
  <c r="E1183" i="2"/>
  <c r="E1119" i="2"/>
  <c r="E1055" i="2"/>
  <c r="E968" i="2"/>
  <c r="E936" i="2"/>
  <c r="E904" i="2"/>
  <c r="E826" i="2"/>
  <c r="E642" i="2"/>
  <c r="E1417" i="2"/>
  <c r="E1409" i="2"/>
  <c r="E1401" i="2"/>
  <c r="E1341" i="2"/>
  <c r="E1333" i="2"/>
  <c r="E1325" i="2"/>
  <c r="E1307" i="2"/>
  <c r="E1291" i="2"/>
  <c r="E1227" i="2"/>
  <c r="E1163" i="2"/>
  <c r="E1099" i="2"/>
  <c r="E1035" i="2"/>
  <c r="E1019" i="2"/>
  <c r="E1015" i="2"/>
  <c r="E982" i="2"/>
  <c r="E950" i="2"/>
  <c r="E918" i="2"/>
  <c r="E886" i="2"/>
  <c r="E838" i="2"/>
  <c r="E988" i="2"/>
  <c r="E956" i="2"/>
  <c r="E924" i="2"/>
  <c r="E892" i="2"/>
  <c r="E834" i="2"/>
  <c r="E644" i="2"/>
  <c r="E994" i="2"/>
  <c r="E962" i="2"/>
  <c r="E930" i="2"/>
  <c r="E898" i="2"/>
  <c r="E862" i="2"/>
  <c r="E700" i="2"/>
  <c r="E645" i="2"/>
  <c r="E590" i="2"/>
  <c r="E744" i="2"/>
  <c r="E680" i="2"/>
  <c r="E618" i="2"/>
  <c r="E554" i="2"/>
  <c r="E614" i="2"/>
  <c r="E550" i="2"/>
  <c r="E386" i="2"/>
  <c r="E800" i="2"/>
  <c r="E784" i="2"/>
  <c r="E768" i="2"/>
  <c r="E752" i="2"/>
  <c r="E736" i="2"/>
  <c r="E720" i="2"/>
  <c r="E704" i="2"/>
  <c r="E688" i="2"/>
  <c r="E672" i="2"/>
  <c r="E656" i="2"/>
  <c r="E594" i="2"/>
  <c r="E530" i="2"/>
  <c r="E382" i="2"/>
  <c r="E632" i="2"/>
  <c r="E624" i="2"/>
  <c r="E616" i="2"/>
  <c r="E608" i="2"/>
  <c r="E600" i="2"/>
  <c r="E592" i="2"/>
  <c r="E584" i="2"/>
  <c r="E576" i="2"/>
  <c r="E568" i="2"/>
  <c r="E560" i="2"/>
  <c r="E552" i="2"/>
  <c r="E544" i="2"/>
  <c r="E536" i="2"/>
  <c r="E528" i="2"/>
  <c r="E410" i="2"/>
  <c r="E798" i="2"/>
  <c r="E782" i="2"/>
  <c r="E766" i="2"/>
  <c r="E750" i="2"/>
  <c r="E734" i="2"/>
  <c r="E718" i="2"/>
  <c r="E702" i="2"/>
  <c r="E686" i="2"/>
  <c r="E670" i="2"/>
  <c r="E654" i="2"/>
  <c r="E639" i="2"/>
  <c r="E438" i="2"/>
  <c r="E374" i="2"/>
  <c r="E2196" i="2"/>
  <c r="E2155" i="2"/>
  <c r="E2148" i="2"/>
  <c r="E2107" i="2"/>
  <c r="E2092" i="2"/>
  <c r="E2200" i="2"/>
  <c r="E2104" i="2"/>
  <c r="E2201" i="2"/>
  <c r="E2137" i="2"/>
  <c r="E2073" i="2"/>
  <c r="E2039" i="2"/>
  <c r="E1621" i="2"/>
  <c r="E1541" i="2"/>
  <c r="E2007" i="2"/>
  <c r="E1943" i="2"/>
  <c r="E1915" i="2"/>
  <c r="E1883" i="2"/>
  <c r="E1851" i="2"/>
  <c r="E1819" i="2"/>
  <c r="E1787" i="2"/>
  <c r="E1223" i="2"/>
  <c r="E1711" i="2"/>
  <c r="E1583" i="2"/>
  <c r="E1455" i="2"/>
  <c r="E1809" i="2"/>
  <c r="E1507" i="2"/>
  <c r="E1505" i="2"/>
  <c r="E1475" i="2"/>
  <c r="E1473" i="2"/>
  <c r="E1443" i="2"/>
  <c r="E1441" i="2"/>
  <c r="E1321" i="2"/>
  <c r="E1271" i="2"/>
  <c r="E1175" i="2"/>
  <c r="E1079" i="2"/>
  <c r="E880" i="2"/>
  <c r="E1391" i="2"/>
  <c r="E1383" i="2"/>
  <c r="E1375" i="2"/>
  <c r="E1367" i="2"/>
  <c r="E1359" i="2"/>
  <c r="E1351" i="2"/>
  <c r="E1343" i="2"/>
  <c r="E1335" i="2"/>
  <c r="E1327" i="2"/>
  <c r="E1299" i="2"/>
  <c r="E1235" i="2"/>
  <c r="E1171" i="2"/>
  <c r="E1107" i="2"/>
  <c r="E1043" i="2"/>
  <c r="E992" i="2"/>
  <c r="E1263" i="2"/>
  <c r="E1199" i="2"/>
  <c r="E1135" i="2"/>
  <c r="E1071" i="2"/>
  <c r="E976" i="2"/>
  <c r="E944" i="2"/>
  <c r="E912" i="2"/>
  <c r="E842" i="2"/>
  <c r="E650" i="2"/>
  <c r="E1243" i="2"/>
  <c r="E1179" i="2"/>
  <c r="E1115" i="2"/>
  <c r="E1051" i="2"/>
  <c r="E1006" i="2"/>
  <c r="E974" i="2"/>
  <c r="E942" i="2"/>
  <c r="E910" i="2"/>
  <c r="E878" i="2"/>
  <c r="E854" i="2"/>
  <c r="E796" i="2"/>
  <c r="E732" i="2"/>
  <c r="E668" i="2"/>
  <c r="E1301" i="2"/>
  <c r="E1293" i="2"/>
  <c r="E1285" i="2"/>
  <c r="E1277" i="2"/>
  <c r="E1269" i="2"/>
  <c r="E1261" i="2"/>
  <c r="E1253" i="2"/>
  <c r="E1245" i="2"/>
  <c r="E1237" i="2"/>
  <c r="E1229" i="2"/>
  <c r="E1221" i="2"/>
  <c r="E1213" i="2"/>
  <c r="E1205" i="2"/>
  <c r="E1197" i="2"/>
  <c r="E1189" i="2"/>
  <c r="E1181" i="2"/>
  <c r="E1173" i="2"/>
  <c r="E1165" i="2"/>
  <c r="E1157" i="2"/>
  <c r="E1149" i="2"/>
  <c r="E1141" i="2"/>
  <c r="E1133" i="2"/>
  <c r="E1125" i="2"/>
  <c r="E1117" i="2"/>
  <c r="E1109" i="2"/>
  <c r="E1101" i="2"/>
  <c r="E1093" i="2"/>
  <c r="E1085" i="2"/>
  <c r="E1077" i="2"/>
  <c r="E1069" i="2"/>
  <c r="E1061" i="2"/>
  <c r="E1053" i="2"/>
  <c r="E1045" i="2"/>
  <c r="E1037" i="2"/>
  <c r="E1029" i="2"/>
  <c r="E1021" i="2"/>
  <c r="E1013" i="2"/>
  <c r="E980" i="2"/>
  <c r="E948" i="2"/>
  <c r="E916" i="2"/>
  <c r="E884" i="2"/>
  <c r="E850" i="2"/>
  <c r="E780" i="2"/>
  <c r="E716" i="2"/>
  <c r="E652" i="2"/>
  <c r="E648" i="2"/>
  <c r="E622" i="2"/>
  <c r="E986" i="2"/>
  <c r="E954" i="2"/>
  <c r="E922" i="2"/>
  <c r="E890" i="2"/>
  <c r="E814" i="2"/>
  <c r="E606" i="2"/>
  <c r="E760" i="2"/>
  <c r="E696" i="2"/>
  <c r="E634" i="2"/>
  <c r="E570" i="2"/>
  <c r="E860" i="2"/>
  <c r="E852" i="2"/>
  <c r="E844" i="2"/>
  <c r="E836" i="2"/>
  <c r="E828" i="2"/>
  <c r="E820" i="2"/>
  <c r="E812" i="2"/>
  <c r="E804" i="2"/>
  <c r="E772" i="2"/>
  <c r="E740" i="2"/>
  <c r="E708" i="2"/>
  <c r="E676" i="2"/>
  <c r="E630" i="2"/>
  <c r="E566" i="2"/>
  <c r="E1010" i="2"/>
  <c r="E610" i="2"/>
  <c r="E546" i="2"/>
  <c r="E398" i="2"/>
  <c r="E426" i="2"/>
  <c r="E794" i="2"/>
  <c r="E778" i="2"/>
  <c r="E762" i="2"/>
  <c r="E746" i="2"/>
  <c r="E730" i="2"/>
  <c r="E714" i="2"/>
  <c r="E698" i="2"/>
  <c r="E682" i="2"/>
  <c r="E666" i="2"/>
  <c r="E651" i="2"/>
  <c r="E390" i="2"/>
  <c r="E440" i="2"/>
  <c r="E432" i="2"/>
  <c r="E2179" i="2"/>
  <c r="E2100" i="2"/>
  <c r="E2208" i="2"/>
  <c r="E2119" i="2"/>
  <c r="E2112" i="2"/>
  <c r="E2124" i="2"/>
  <c r="E2185" i="2"/>
  <c r="E2121" i="2"/>
  <c r="E2057" i="2"/>
  <c r="E1685" i="2"/>
  <c r="E1429" i="2"/>
  <c r="E1605" i="2"/>
  <c r="E1303" i="2"/>
  <c r="E1991" i="2"/>
  <c r="E1717" i="2"/>
  <c r="E1923" i="2"/>
  <c r="E1891" i="2"/>
  <c r="E1859" i="2"/>
  <c r="E1827" i="2"/>
  <c r="E1795" i="2"/>
  <c r="E1095" i="2"/>
  <c r="E1679" i="2"/>
  <c r="E1551" i="2"/>
  <c r="E1423" i="2"/>
  <c r="E1817" i="2"/>
  <c r="E1731" i="2"/>
  <c r="E1729" i="2"/>
  <c r="E1667" i="2"/>
  <c r="E1665" i="2"/>
  <c r="E1603" i="2"/>
  <c r="E1601" i="2"/>
  <c r="E1539" i="2"/>
  <c r="E1537" i="2"/>
  <c r="E1207" i="2"/>
  <c r="E1251" i="2"/>
  <c r="E1187" i="2"/>
  <c r="E1123" i="2"/>
  <c r="E1059" i="2"/>
  <c r="E1279" i="2"/>
  <c r="E1215" i="2"/>
  <c r="E1151" i="2"/>
  <c r="E1087" i="2"/>
  <c r="E1027" i="2"/>
  <c r="E984" i="2"/>
  <c r="E952" i="2"/>
  <c r="E920" i="2"/>
  <c r="E858" i="2"/>
  <c r="E1413" i="2"/>
  <c r="E1405" i="2"/>
  <c r="E1397" i="2"/>
  <c r="E1393" i="2"/>
  <c r="E1389" i="2"/>
  <c r="E1385" i="2"/>
  <c r="E1381" i="2"/>
  <c r="E1377" i="2"/>
  <c r="E1373" i="2"/>
  <c r="E1369" i="2"/>
  <c r="E1365" i="2"/>
  <c r="E1361" i="2"/>
  <c r="E1357" i="2"/>
  <c r="E1353" i="2"/>
  <c r="E1349" i="2"/>
  <c r="E1345" i="2"/>
  <c r="E1337" i="2"/>
  <c r="E1329" i="2"/>
  <c r="E1322" i="2"/>
  <c r="E1315" i="2"/>
  <c r="E1259" i="2"/>
  <c r="E1195" i="2"/>
  <c r="E1131" i="2"/>
  <c r="E1067" i="2"/>
  <c r="E872" i="2"/>
  <c r="E748" i="2"/>
  <c r="E998" i="2"/>
  <c r="E966" i="2"/>
  <c r="E934" i="2"/>
  <c r="E902" i="2"/>
  <c r="E870" i="2"/>
  <c r="E806" i="2"/>
  <c r="E418" i="2"/>
  <c r="E1004" i="2"/>
  <c r="E972" i="2"/>
  <c r="E940" i="2"/>
  <c r="E908" i="2"/>
  <c r="E876" i="2"/>
  <c r="E866" i="2"/>
  <c r="E802" i="2"/>
  <c r="E978" i="2"/>
  <c r="E946" i="2"/>
  <c r="E914" i="2"/>
  <c r="E882" i="2"/>
  <c r="E830" i="2"/>
  <c r="E764" i="2"/>
  <c r="E649" i="2"/>
  <c r="E641" i="2"/>
  <c r="E558" i="2"/>
  <c r="E776" i="2"/>
  <c r="E712" i="2"/>
  <c r="E586" i="2"/>
  <c r="E402" i="2"/>
  <c r="E582" i="2"/>
  <c r="E626" i="2"/>
  <c r="E562" i="2"/>
  <c r="E414" i="2"/>
  <c r="E636" i="2"/>
  <c r="E628" i="2"/>
  <c r="E620" i="2"/>
  <c r="E612" i="2"/>
  <c r="E604" i="2"/>
  <c r="E596" i="2"/>
  <c r="E588" i="2"/>
  <c r="E580" i="2"/>
  <c r="E572" i="2"/>
  <c r="E564" i="2"/>
  <c r="E556" i="2"/>
  <c r="E548" i="2"/>
  <c r="E540" i="2"/>
  <c r="E532" i="2"/>
  <c r="E442" i="2"/>
  <c r="E378" i="2"/>
  <c r="E299" i="2"/>
  <c r="E790" i="2"/>
  <c r="E774" i="2"/>
  <c r="E758" i="2"/>
  <c r="E742" i="2"/>
  <c r="E726" i="2"/>
  <c r="E710" i="2"/>
  <c r="E694" i="2"/>
  <c r="E678" i="2"/>
  <c r="E662" i="2"/>
  <c r="E647" i="2"/>
  <c r="E406" i="2"/>
  <c r="E15" i="2"/>
  <c r="E31" i="2"/>
  <c r="E39" i="2"/>
  <c r="E56" i="2"/>
  <c r="E34" i="2"/>
  <c r="E52" i="2"/>
  <c r="E44" i="2"/>
  <c r="E77" i="2"/>
  <c r="E61" i="2"/>
  <c r="E65" i="2"/>
  <c r="E97" i="2"/>
  <c r="E105" i="2"/>
  <c r="E113" i="2"/>
  <c r="E131" i="2"/>
  <c r="E147" i="2"/>
  <c r="E166" i="2"/>
  <c r="E174" i="2"/>
  <c r="E182" i="2"/>
  <c r="E190" i="2"/>
  <c r="E198" i="2"/>
  <c r="E203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9" i="2"/>
  <c r="E297" i="2"/>
  <c r="E330" i="2"/>
  <c r="E338" i="2"/>
  <c r="E346" i="2"/>
  <c r="E354" i="2"/>
  <c r="E362" i="2"/>
  <c r="E277" i="2"/>
  <c r="E289" i="2"/>
  <c r="E283" i="2"/>
  <c r="E446" i="2"/>
  <c r="E454" i="2"/>
  <c r="E462" i="2"/>
  <c r="E470" i="2"/>
  <c r="E478" i="2"/>
  <c r="E486" i="2"/>
  <c r="E494" i="2"/>
  <c r="E502" i="2"/>
  <c r="E510" i="2"/>
  <c r="E518" i="2"/>
  <c r="E526" i="2"/>
  <c r="E376" i="2"/>
  <c r="E384" i="2"/>
  <c r="E392" i="2"/>
  <c r="E400" i="2"/>
  <c r="E408" i="2"/>
  <c r="E416" i="2"/>
  <c r="E424" i="2"/>
  <c r="E658" i="2"/>
  <c r="E722" i="2"/>
  <c r="E786" i="2"/>
  <c r="E598" i="2"/>
  <c r="E724" i="2"/>
  <c r="E816" i="2"/>
  <c r="E848" i="2"/>
  <c r="E664" i="2"/>
  <c r="E846" i="2"/>
  <c r="E906" i="2"/>
  <c r="E818" i="2"/>
  <c r="E964" i="2"/>
  <c r="E1041" i="2"/>
  <c r="E1073" i="2"/>
  <c r="E1105" i="2"/>
  <c r="E1137" i="2"/>
  <c r="E1169" i="2"/>
  <c r="E1201" i="2"/>
  <c r="E1233" i="2"/>
  <c r="E1265" i="2"/>
  <c r="E1297" i="2"/>
  <c r="E990" i="2"/>
  <c r="E1147" i="2"/>
  <c r="E810" i="2"/>
  <c r="E1103" i="2"/>
  <c r="E1203" i="2"/>
  <c r="E1339" i="2"/>
  <c r="E1371" i="2"/>
  <c r="E1825" i="2"/>
  <c r="E1519" i="2"/>
  <c r="E1867" i="2"/>
  <c r="E1589" i="2"/>
  <c r="E1493" i="2"/>
  <c r="E13" i="2"/>
  <c r="E51" i="2"/>
  <c r="E73" i="2"/>
  <c r="E46" i="2"/>
  <c r="E118" i="2"/>
  <c r="E143" i="2"/>
  <c r="E99" i="2"/>
  <c r="E115" i="2"/>
  <c r="E129" i="2"/>
  <c r="E145" i="2"/>
  <c r="E101" i="2"/>
  <c r="E117" i="2"/>
  <c r="E126" i="2"/>
  <c r="E142" i="2"/>
  <c r="E95" i="2"/>
  <c r="E213" i="2"/>
  <c r="E229" i="2"/>
  <c r="E245" i="2"/>
  <c r="E261" i="2"/>
  <c r="E310" i="2"/>
  <c r="E291" i="2"/>
  <c r="E643" i="2"/>
  <c r="E770" i="2"/>
  <c r="E824" i="2"/>
  <c r="E874" i="2"/>
  <c r="E932" i="2"/>
  <c r="E1049" i="2"/>
  <c r="E1113" i="2"/>
  <c r="E1177" i="2"/>
  <c r="E1273" i="2"/>
  <c r="E960" i="2"/>
  <c r="E1379" i="2"/>
  <c r="E3" i="2"/>
  <c r="E5" i="2"/>
  <c r="E17" i="2"/>
  <c r="E25" i="2"/>
  <c r="E9" i="2"/>
  <c r="E27" i="2"/>
  <c r="E48" i="2"/>
  <c r="E32" i="2"/>
  <c r="E42" i="2"/>
  <c r="E81" i="2"/>
  <c r="E60" i="2"/>
  <c r="E64" i="2"/>
  <c r="E68" i="2"/>
  <c r="E72" i="2"/>
  <c r="E76" i="2"/>
  <c r="E80" i="2"/>
  <c r="E84" i="2"/>
  <c r="E88" i="2"/>
  <c r="E92" i="2"/>
  <c r="E135" i="2"/>
  <c r="E151" i="2"/>
  <c r="E98" i="2"/>
  <c r="E106" i="2"/>
  <c r="E114" i="2"/>
  <c r="E125" i="2"/>
  <c r="E133" i="2"/>
  <c r="E141" i="2"/>
  <c r="E149" i="2"/>
  <c r="E157" i="2"/>
  <c r="E100" i="2"/>
  <c r="E108" i="2"/>
  <c r="E116" i="2"/>
  <c r="E122" i="2"/>
  <c r="E130" i="2"/>
  <c r="E138" i="2"/>
  <c r="E146" i="2"/>
  <c r="E154" i="2"/>
  <c r="E201" i="2"/>
  <c r="E110" i="2"/>
  <c r="E209" i="2"/>
  <c r="E217" i="2"/>
  <c r="E225" i="2"/>
  <c r="E233" i="2"/>
  <c r="E241" i="2"/>
  <c r="E249" i="2"/>
  <c r="E257" i="2"/>
  <c r="E265" i="2"/>
  <c r="E281" i="2"/>
  <c r="E295" i="2"/>
  <c r="E306" i="2"/>
  <c r="E314" i="2"/>
  <c r="E326" i="2"/>
  <c r="E305" i="2"/>
  <c r="E309" i="2"/>
  <c r="E313" i="2"/>
  <c r="E273" i="2"/>
  <c r="E287" i="2"/>
  <c r="E300" i="2"/>
  <c r="E301" i="2"/>
  <c r="E436" i="2"/>
  <c r="E422" i="2"/>
  <c r="E674" i="2"/>
  <c r="E738" i="2"/>
  <c r="E430" i="2"/>
  <c r="E370" i="2"/>
  <c r="E434" i="2"/>
  <c r="E692" i="2"/>
  <c r="E808" i="2"/>
  <c r="E840" i="2"/>
  <c r="E538" i="2"/>
  <c r="E728" i="2"/>
  <c r="E574" i="2"/>
  <c r="E938" i="2"/>
  <c r="E868" i="2"/>
  <c r="E996" i="2"/>
  <c r="E1033" i="2"/>
  <c r="E1065" i="2"/>
  <c r="E1097" i="2"/>
  <c r="E1129" i="2"/>
  <c r="E1161" i="2"/>
  <c r="E1193" i="2"/>
  <c r="E1225" i="2"/>
  <c r="E1257" i="2"/>
  <c r="E1289" i="2"/>
  <c r="E894" i="2"/>
  <c r="E1211" i="2"/>
  <c r="E896" i="2"/>
  <c r="E1167" i="2"/>
  <c r="E1267" i="2"/>
  <c r="E1331" i="2"/>
  <c r="E1363" i="2"/>
  <c r="E1425" i="2"/>
  <c r="E1427" i="2"/>
  <c r="E1489" i="2"/>
  <c r="E1491" i="2"/>
  <c r="E1647" i="2"/>
  <c r="E1899" i="2"/>
  <c r="E1975" i="2"/>
  <c r="E1669" i="2"/>
  <c r="E1749" i="2"/>
  <c r="E2105" i="2"/>
  <c r="E2216" i="2"/>
  <c r="E11" i="2"/>
  <c r="E29" i="2"/>
  <c r="E38" i="2"/>
  <c r="E55" i="2"/>
  <c r="E127" i="2"/>
  <c r="E158" i="2"/>
  <c r="E93" i="2"/>
  <c r="E107" i="2"/>
  <c r="E121" i="2"/>
  <c r="E137" i="2"/>
  <c r="E153" i="2"/>
  <c r="E89" i="2"/>
  <c r="E109" i="2"/>
  <c r="E134" i="2"/>
  <c r="E150" i="2"/>
  <c r="E207" i="2"/>
  <c r="E221" i="2"/>
  <c r="E237" i="2"/>
  <c r="E253" i="2"/>
  <c r="E302" i="2"/>
  <c r="E318" i="2"/>
  <c r="E285" i="2"/>
  <c r="E706" i="2"/>
  <c r="E394" i="2"/>
  <c r="E534" i="2"/>
  <c r="E756" i="2"/>
  <c r="E856" i="2"/>
  <c r="E1002" i="2"/>
  <c r="E1017" i="2"/>
  <c r="E1081" i="2"/>
  <c r="E1145" i="2"/>
  <c r="E1209" i="2"/>
  <c r="E1241" i="2"/>
  <c r="E958" i="2"/>
  <c r="E1083" i="2"/>
  <c r="E1039" i="2"/>
  <c r="E1295" i="2"/>
  <c r="E1139" i="2"/>
  <c r="E1347" i="2"/>
  <c r="E1457" i="2"/>
  <c r="E1459" i="2"/>
  <c r="E1521" i="2"/>
  <c r="E1793" i="2"/>
  <c r="E1835" i="2"/>
  <c r="E7" i="2"/>
  <c r="E23" i="2"/>
  <c r="E35" i="2"/>
  <c r="E43" i="2"/>
  <c r="E40" i="2"/>
  <c r="E47" i="2"/>
  <c r="E69" i="2"/>
  <c r="E85" i="2"/>
  <c r="E36" i="2"/>
  <c r="E63" i="2"/>
  <c r="E67" i="2"/>
  <c r="E71" i="2"/>
  <c r="E75" i="2"/>
  <c r="E79" i="2"/>
  <c r="E83" i="2"/>
  <c r="E87" i="2"/>
  <c r="E91" i="2"/>
  <c r="E96" i="2"/>
  <c r="E104" i="2"/>
  <c r="E112" i="2"/>
  <c r="E123" i="2"/>
  <c r="E139" i="2"/>
  <c r="E155" i="2"/>
  <c r="E162" i="2"/>
  <c r="E170" i="2"/>
  <c r="E178" i="2"/>
  <c r="E186" i="2"/>
  <c r="E194" i="2"/>
  <c r="E111" i="2"/>
  <c r="E102" i="2"/>
  <c r="E103" i="2"/>
  <c r="E275" i="2"/>
  <c r="E322" i="2"/>
  <c r="E334" i="2"/>
  <c r="E342" i="2"/>
  <c r="E350" i="2"/>
  <c r="E358" i="2"/>
  <c r="E366" i="2"/>
  <c r="E293" i="2"/>
  <c r="E269" i="2"/>
  <c r="E450" i="2"/>
  <c r="E458" i="2"/>
  <c r="E466" i="2"/>
  <c r="E474" i="2"/>
  <c r="E482" i="2"/>
  <c r="E490" i="2"/>
  <c r="E498" i="2"/>
  <c r="E506" i="2"/>
  <c r="E514" i="2"/>
  <c r="E522" i="2"/>
  <c r="E372" i="2"/>
  <c r="E380" i="2"/>
  <c r="E388" i="2"/>
  <c r="E396" i="2"/>
  <c r="E404" i="2"/>
  <c r="E412" i="2"/>
  <c r="E420" i="2"/>
  <c r="E428" i="2"/>
  <c r="E690" i="2"/>
  <c r="E754" i="2"/>
  <c r="E578" i="2"/>
  <c r="E660" i="2"/>
  <c r="E788" i="2"/>
  <c r="E832" i="2"/>
  <c r="E864" i="2"/>
  <c r="E602" i="2"/>
  <c r="E792" i="2"/>
  <c r="E970" i="2"/>
  <c r="E640" i="2"/>
  <c r="E900" i="2"/>
  <c r="E1025" i="2"/>
  <c r="E1057" i="2"/>
  <c r="E1089" i="2"/>
  <c r="E1121" i="2"/>
  <c r="E1153" i="2"/>
  <c r="E1185" i="2"/>
  <c r="E1217" i="2"/>
  <c r="E1249" i="2"/>
  <c r="E1281" i="2"/>
  <c r="E822" i="2"/>
  <c r="E926" i="2"/>
  <c r="E1275" i="2"/>
  <c r="E928" i="2"/>
  <c r="E1231" i="2"/>
  <c r="E1317" i="2"/>
  <c r="E684" i="2"/>
  <c r="E1075" i="2"/>
  <c r="E1319" i="2"/>
  <c r="E1355" i="2"/>
  <c r="E1387" i="2"/>
  <c r="E1775" i="2"/>
  <c r="E1803" i="2"/>
  <c r="E1931" i="2"/>
  <c r="E2169" i="2"/>
  <c r="E2049" i="2"/>
  <c r="E2059" i="2"/>
  <c r="G46" i="2"/>
  <c r="K46" i="2"/>
  <c r="O46" i="2"/>
  <c r="H46" i="2"/>
  <c r="M46" i="2"/>
  <c r="I46" i="2"/>
  <c r="L46" i="2"/>
  <c r="P46" i="2"/>
  <c r="G107" i="2"/>
  <c r="K107" i="2"/>
  <c r="O107" i="2"/>
  <c r="H107" i="2"/>
  <c r="L107" i="2"/>
  <c r="P107" i="2"/>
  <c r="M107" i="2"/>
  <c r="I107" i="2"/>
  <c r="G275" i="2"/>
  <c r="K275" i="2"/>
  <c r="O275" i="2"/>
  <c r="I275" i="2"/>
  <c r="M275" i="2"/>
  <c r="H275" i="2"/>
  <c r="P275" i="2"/>
  <c r="L275" i="2"/>
  <c r="I213" i="2"/>
  <c r="M213" i="2"/>
  <c r="G213" i="2"/>
  <c r="K213" i="2"/>
  <c r="O213" i="2"/>
  <c r="L213" i="2"/>
  <c r="H213" i="2"/>
  <c r="P213" i="2"/>
  <c r="I229" i="2"/>
  <c r="M229" i="2"/>
  <c r="G229" i="2"/>
  <c r="K229" i="2"/>
  <c r="O229" i="2"/>
  <c r="L229" i="2"/>
  <c r="H229" i="2"/>
  <c r="P229" i="2"/>
  <c r="I261" i="2"/>
  <c r="M261" i="2"/>
  <c r="G261" i="2"/>
  <c r="K261" i="2"/>
  <c r="O261" i="2"/>
  <c r="L261" i="2"/>
  <c r="H261" i="2"/>
  <c r="P261" i="2"/>
  <c r="G295" i="2"/>
  <c r="K295" i="2"/>
  <c r="O295" i="2"/>
  <c r="I295" i="2"/>
  <c r="M295" i="2"/>
  <c r="H295" i="2"/>
  <c r="L295" i="2"/>
  <c r="P295" i="2"/>
  <c r="I384" i="2"/>
  <c r="M384" i="2"/>
  <c r="G384" i="2"/>
  <c r="K384" i="2"/>
  <c r="O384" i="2"/>
  <c r="H384" i="2"/>
  <c r="P384" i="2"/>
  <c r="L384" i="2"/>
  <c r="I400" i="2"/>
  <c r="M400" i="2"/>
  <c r="G400" i="2"/>
  <c r="K400" i="2"/>
  <c r="O400" i="2"/>
  <c r="H400" i="2"/>
  <c r="P400" i="2"/>
  <c r="L400" i="2"/>
  <c r="I416" i="2"/>
  <c r="M416" i="2"/>
  <c r="G416" i="2"/>
  <c r="K416" i="2"/>
  <c r="O416" i="2"/>
  <c r="H416" i="2"/>
  <c r="P416" i="2"/>
  <c r="L416" i="2"/>
  <c r="I313" i="2"/>
  <c r="K313" i="2"/>
  <c r="O313" i="2"/>
  <c r="G313" i="2"/>
  <c r="L313" i="2"/>
  <c r="P313" i="2"/>
  <c r="M313" i="2"/>
  <c r="H313" i="2"/>
  <c r="G544" i="2"/>
  <c r="K544" i="2"/>
  <c r="O544" i="2"/>
  <c r="I544" i="2"/>
  <c r="M544" i="2"/>
  <c r="H544" i="2"/>
  <c r="P544" i="2"/>
  <c r="L544" i="2"/>
  <c r="G576" i="2"/>
  <c r="K576" i="2"/>
  <c r="O576" i="2"/>
  <c r="I576" i="2"/>
  <c r="M576" i="2"/>
  <c r="H576" i="2"/>
  <c r="P576" i="2"/>
  <c r="L576" i="2"/>
  <c r="G624" i="2"/>
  <c r="K624" i="2"/>
  <c r="O624" i="2"/>
  <c r="I624" i="2"/>
  <c r="M624" i="2"/>
  <c r="H624" i="2"/>
  <c r="P624" i="2"/>
  <c r="L624" i="2"/>
  <c r="I706" i="2"/>
  <c r="M706" i="2"/>
  <c r="G706" i="2"/>
  <c r="K706" i="2"/>
  <c r="O706" i="2"/>
  <c r="L706" i="2"/>
  <c r="P706" i="2"/>
  <c r="H706" i="2"/>
  <c r="G720" i="2"/>
  <c r="K720" i="2"/>
  <c r="O720" i="2"/>
  <c r="H720" i="2"/>
  <c r="L720" i="2"/>
  <c r="P720" i="2"/>
  <c r="I720" i="2"/>
  <c r="M720" i="2"/>
  <c r="G784" i="2"/>
  <c r="K784" i="2"/>
  <c r="O784" i="2"/>
  <c r="H784" i="2"/>
  <c r="L784" i="2"/>
  <c r="P784" i="2"/>
  <c r="I784" i="2"/>
  <c r="M784" i="2"/>
  <c r="I1010" i="2"/>
  <c r="M1010" i="2"/>
  <c r="G1010" i="2"/>
  <c r="L1010" i="2"/>
  <c r="O1010" i="2"/>
  <c r="P1010" i="2"/>
  <c r="H1010" i="2"/>
  <c r="K1010" i="2"/>
  <c r="I550" i="2"/>
  <c r="M550" i="2"/>
  <c r="G550" i="2"/>
  <c r="K550" i="2"/>
  <c r="O550" i="2"/>
  <c r="L550" i="2"/>
  <c r="H550" i="2"/>
  <c r="P550" i="2"/>
  <c r="I566" i="2"/>
  <c r="M566" i="2"/>
  <c r="G566" i="2"/>
  <c r="K566" i="2"/>
  <c r="O566" i="2"/>
  <c r="L566" i="2"/>
  <c r="H566" i="2"/>
  <c r="P566" i="2"/>
  <c r="G756" i="2"/>
  <c r="K756" i="2"/>
  <c r="O756" i="2"/>
  <c r="H756" i="2"/>
  <c r="L756" i="2"/>
  <c r="P756" i="2"/>
  <c r="I756" i="2"/>
  <c r="M756" i="2"/>
  <c r="G728" i="2"/>
  <c r="K728" i="2"/>
  <c r="O728" i="2"/>
  <c r="H728" i="2"/>
  <c r="L728" i="2"/>
  <c r="P728" i="2"/>
  <c r="I728" i="2"/>
  <c r="M728" i="2"/>
  <c r="G792" i="2"/>
  <c r="K792" i="2"/>
  <c r="O792" i="2"/>
  <c r="H792" i="2"/>
  <c r="L792" i="2"/>
  <c r="P792" i="2"/>
  <c r="I792" i="2"/>
  <c r="M792" i="2"/>
  <c r="G644" i="2"/>
  <c r="K644" i="2"/>
  <c r="O644" i="2"/>
  <c r="H644" i="2"/>
  <c r="M644" i="2"/>
  <c r="I644" i="2"/>
  <c r="P644" i="2"/>
  <c r="L644" i="2"/>
  <c r="I802" i="2"/>
  <c r="M802" i="2"/>
  <c r="G802" i="2"/>
  <c r="K802" i="2"/>
  <c r="O802" i="2"/>
  <c r="L802" i="2"/>
  <c r="H802" i="2"/>
  <c r="P802" i="2"/>
  <c r="I850" i="2"/>
  <c r="M850" i="2"/>
  <c r="G850" i="2"/>
  <c r="K850" i="2"/>
  <c r="O850" i="2"/>
  <c r="L850" i="2"/>
  <c r="H850" i="2"/>
  <c r="P850" i="2"/>
  <c r="I1061" i="2"/>
  <c r="M1061" i="2"/>
  <c r="G1061" i="2"/>
  <c r="K1061" i="2"/>
  <c r="O1061" i="2"/>
  <c r="H1061" i="2"/>
  <c r="P1061" i="2"/>
  <c r="L1061" i="2"/>
  <c r="I1093" i="2"/>
  <c r="M1093" i="2"/>
  <c r="G1093" i="2"/>
  <c r="K1093" i="2"/>
  <c r="O1093" i="2"/>
  <c r="H1093" i="2"/>
  <c r="P1093" i="2"/>
  <c r="L1093" i="2"/>
  <c r="G748" i="2"/>
  <c r="K748" i="2"/>
  <c r="O748" i="2"/>
  <c r="H748" i="2"/>
  <c r="L748" i="2"/>
  <c r="P748" i="2"/>
  <c r="I748" i="2"/>
  <c r="M748" i="2"/>
  <c r="G1043" i="2"/>
  <c r="K1043" i="2"/>
  <c r="O1043" i="2"/>
  <c r="I1043" i="2"/>
  <c r="M1043" i="2"/>
  <c r="L1043" i="2"/>
  <c r="H1043" i="2"/>
  <c r="P1043" i="2"/>
  <c r="G1059" i="2"/>
  <c r="K1059" i="2"/>
  <c r="O1059" i="2"/>
  <c r="I1059" i="2"/>
  <c r="M1059" i="2"/>
  <c r="L1059" i="2"/>
  <c r="H1059" i="2"/>
  <c r="P1059" i="2"/>
  <c r="G1267" i="2"/>
  <c r="K1267" i="2"/>
  <c r="O1267" i="2"/>
  <c r="I1267" i="2"/>
  <c r="M1267" i="2"/>
  <c r="L1267" i="2"/>
  <c r="H1267" i="2"/>
  <c r="P1267" i="2"/>
  <c r="G1441" i="2"/>
  <c r="K1441" i="2"/>
  <c r="O1441" i="2"/>
  <c r="I1441" i="2"/>
  <c r="M1441" i="2"/>
  <c r="H1441" i="2"/>
  <c r="L1441" i="2"/>
  <c r="P1441" i="2"/>
  <c r="I1443" i="2"/>
  <c r="M1443" i="2"/>
  <c r="G1443" i="2"/>
  <c r="K1443" i="2"/>
  <c r="O1443" i="2"/>
  <c r="L1443" i="2"/>
  <c r="P1443" i="2"/>
  <c r="H1443" i="2"/>
  <c r="G1505" i="2"/>
  <c r="K1505" i="2"/>
  <c r="O1505" i="2"/>
  <c r="I1505" i="2"/>
  <c r="M1505" i="2"/>
  <c r="H1505" i="2"/>
  <c r="L1505" i="2"/>
  <c r="P1505" i="2"/>
  <c r="I1507" i="2"/>
  <c r="M1507" i="2"/>
  <c r="G1507" i="2"/>
  <c r="K1507" i="2"/>
  <c r="O1507" i="2"/>
  <c r="L1507" i="2"/>
  <c r="P1507" i="2"/>
  <c r="H1507" i="2"/>
  <c r="G1633" i="2"/>
  <c r="K1633" i="2"/>
  <c r="O1633" i="2"/>
  <c r="I1633" i="2"/>
  <c r="M1633" i="2"/>
  <c r="H1633" i="2"/>
  <c r="L1633" i="2"/>
  <c r="P1633" i="2"/>
  <c r="I1635" i="2"/>
  <c r="M1635" i="2"/>
  <c r="G1635" i="2"/>
  <c r="K1635" i="2"/>
  <c r="O1635" i="2"/>
  <c r="L1635" i="2"/>
  <c r="P1635" i="2"/>
  <c r="H1635" i="2"/>
  <c r="G1813" i="2"/>
  <c r="K1813" i="2"/>
  <c r="O1813" i="2"/>
  <c r="I1813" i="2"/>
  <c r="M1813" i="2"/>
  <c r="H1813" i="2"/>
  <c r="P1813" i="2"/>
  <c r="L1813" i="2"/>
  <c r="G1837" i="2"/>
  <c r="K1837" i="2"/>
  <c r="O1837" i="2"/>
  <c r="I1837" i="2"/>
  <c r="M1837" i="2"/>
  <c r="H1837" i="2"/>
  <c r="P1837" i="2"/>
  <c r="L1837" i="2"/>
  <c r="G1861" i="2"/>
  <c r="K1861" i="2"/>
  <c r="O1861" i="2"/>
  <c r="I1861" i="2"/>
  <c r="M1861" i="2"/>
  <c r="H1861" i="2"/>
  <c r="P1861" i="2"/>
  <c r="L1861" i="2"/>
  <c r="G1965" i="2"/>
  <c r="K1965" i="2"/>
  <c r="O1965" i="2"/>
  <c r="I1965" i="2"/>
  <c r="M1965" i="2"/>
  <c r="H1965" i="2"/>
  <c r="P1965" i="2"/>
  <c r="L1965" i="2"/>
  <c r="G1465" i="2"/>
  <c r="K1465" i="2"/>
  <c r="O1465" i="2"/>
  <c r="I1465" i="2"/>
  <c r="M1465" i="2"/>
  <c r="P1465" i="2"/>
  <c r="H1465" i="2"/>
  <c r="L1465" i="2"/>
  <c r="G1497" i="2"/>
  <c r="K1497" i="2"/>
  <c r="O1497" i="2"/>
  <c r="I1497" i="2"/>
  <c r="M1497" i="2"/>
  <c r="P1497" i="2"/>
  <c r="H1497" i="2"/>
  <c r="L1497" i="2"/>
  <c r="G1529" i="2"/>
  <c r="K1529" i="2"/>
  <c r="O1529" i="2"/>
  <c r="I1529" i="2"/>
  <c r="M1529" i="2"/>
  <c r="P1529" i="2"/>
  <c r="H1529" i="2"/>
  <c r="L1529" i="2"/>
  <c r="I1919" i="2"/>
  <c r="M1919" i="2"/>
  <c r="G1919" i="2"/>
  <c r="K1919" i="2"/>
  <c r="O1919" i="2"/>
  <c r="L1919" i="2"/>
  <c r="H1919" i="2"/>
  <c r="P1919" i="2"/>
  <c r="I1943" i="2"/>
  <c r="M1943" i="2"/>
  <c r="G1943" i="2"/>
  <c r="K1943" i="2"/>
  <c r="O1943" i="2"/>
  <c r="L1943" i="2"/>
  <c r="P1943" i="2"/>
  <c r="H1943" i="2"/>
  <c r="I1991" i="2"/>
  <c r="M1991" i="2"/>
  <c r="G1991" i="2"/>
  <c r="K1991" i="2"/>
  <c r="O1991" i="2"/>
  <c r="L1991" i="2"/>
  <c r="P1991" i="2"/>
  <c r="H1991" i="2"/>
  <c r="I2031" i="2"/>
  <c r="M2031" i="2"/>
  <c r="G2031" i="2"/>
  <c r="K2031" i="2"/>
  <c r="O2031" i="2"/>
  <c r="L2031" i="2"/>
  <c r="P2031" i="2"/>
  <c r="H2031" i="2"/>
  <c r="I2043" i="2"/>
  <c r="M2043" i="2"/>
  <c r="G2043" i="2"/>
  <c r="K2043" i="2"/>
  <c r="O2043" i="2"/>
  <c r="H2043" i="2"/>
  <c r="L2043" i="2"/>
  <c r="P2043" i="2"/>
  <c r="I2062" i="2"/>
  <c r="M2062" i="2"/>
  <c r="K2062" i="2"/>
  <c r="P2062" i="2"/>
  <c r="G2062" i="2"/>
  <c r="L2062" i="2"/>
  <c r="H2062" i="2"/>
  <c r="O2062" i="2"/>
  <c r="I2086" i="2"/>
  <c r="M2086" i="2"/>
  <c r="K2086" i="2"/>
  <c r="P2086" i="2"/>
  <c r="G2086" i="2"/>
  <c r="L2086" i="2"/>
  <c r="H2086" i="2"/>
  <c r="O2086" i="2"/>
  <c r="I2110" i="2"/>
  <c r="M2110" i="2"/>
  <c r="K2110" i="2"/>
  <c r="P2110" i="2"/>
  <c r="G2110" i="2"/>
  <c r="L2110" i="2"/>
  <c r="H2110" i="2"/>
  <c r="O2110" i="2"/>
  <c r="I2134" i="2"/>
  <c r="M2134" i="2"/>
  <c r="K2134" i="2"/>
  <c r="P2134" i="2"/>
  <c r="G2134" i="2"/>
  <c r="L2134" i="2"/>
  <c r="H2134" i="2"/>
  <c r="O2134" i="2"/>
  <c r="I2158" i="2"/>
  <c r="M2158" i="2"/>
  <c r="K2158" i="2"/>
  <c r="P2158" i="2"/>
  <c r="G2158" i="2"/>
  <c r="L2158" i="2"/>
  <c r="H2158" i="2"/>
  <c r="O2158" i="2"/>
  <c r="I2182" i="2"/>
  <c r="M2182" i="2"/>
  <c r="K2182" i="2"/>
  <c r="P2182" i="2"/>
  <c r="G2182" i="2"/>
  <c r="L2182" i="2"/>
  <c r="H2182" i="2"/>
  <c r="O2182" i="2"/>
  <c r="I2198" i="2"/>
  <c r="M2198" i="2"/>
  <c r="K2198" i="2"/>
  <c r="P2198" i="2"/>
  <c r="G2198" i="2"/>
  <c r="L2198" i="2"/>
  <c r="H2198" i="2"/>
  <c r="O2198" i="2"/>
  <c r="I2222" i="2"/>
  <c r="M2222" i="2"/>
  <c r="K2222" i="2"/>
  <c r="P2222" i="2"/>
  <c r="G2222" i="2"/>
  <c r="L2222" i="2"/>
  <c r="H2222" i="2"/>
  <c r="O2222" i="2"/>
  <c r="G1621" i="2"/>
  <c r="K1621" i="2"/>
  <c r="O1621" i="2"/>
  <c r="I1621" i="2"/>
  <c r="M1621" i="2"/>
  <c r="L1621" i="2"/>
  <c r="P1621" i="2"/>
  <c r="H1621" i="2"/>
  <c r="I7" i="2"/>
  <c r="M7" i="2"/>
  <c r="G7" i="2"/>
  <c r="K7" i="2"/>
  <c r="O7" i="2"/>
  <c r="H7" i="2"/>
  <c r="L7" i="2"/>
  <c r="P7" i="2"/>
  <c r="G25" i="2"/>
  <c r="K25" i="2"/>
  <c r="O25" i="2"/>
  <c r="I25" i="2"/>
  <c r="M25" i="2"/>
  <c r="H25" i="2"/>
  <c r="P25" i="2"/>
  <c r="L25" i="2"/>
  <c r="I27" i="2"/>
  <c r="M27" i="2"/>
  <c r="G27" i="2"/>
  <c r="K27" i="2"/>
  <c r="O27" i="2"/>
  <c r="L27" i="2"/>
  <c r="H27" i="2"/>
  <c r="P27" i="2"/>
  <c r="I48" i="2"/>
  <c r="M48" i="2"/>
  <c r="H48" i="2"/>
  <c r="O48" i="2"/>
  <c r="G48" i="2"/>
  <c r="K48" i="2"/>
  <c r="L48" i="2"/>
  <c r="P48" i="2"/>
  <c r="I73" i="2"/>
  <c r="M73" i="2"/>
  <c r="O73" i="2"/>
  <c r="K73" i="2"/>
  <c r="P73" i="2"/>
  <c r="H73" i="2"/>
  <c r="L73" i="2"/>
  <c r="G73" i="2"/>
  <c r="G75" i="2"/>
  <c r="K75" i="2"/>
  <c r="O75" i="2"/>
  <c r="I75" i="2"/>
  <c r="P75" i="2"/>
  <c r="M75" i="2"/>
  <c r="H75" i="2"/>
  <c r="L75" i="2"/>
  <c r="H110" i="2"/>
  <c r="L110" i="2"/>
  <c r="P110" i="2"/>
  <c r="I110" i="2"/>
  <c r="M110" i="2"/>
  <c r="K110" i="2"/>
  <c r="O110" i="2"/>
  <c r="G110" i="2"/>
  <c r="I330" i="2"/>
  <c r="M330" i="2"/>
  <c r="G330" i="2"/>
  <c r="L330" i="2"/>
  <c r="O330" i="2"/>
  <c r="H330" i="2"/>
  <c r="K330" i="2"/>
  <c r="P330" i="2"/>
  <c r="I338" i="2"/>
  <c r="M338" i="2"/>
  <c r="G338" i="2"/>
  <c r="L338" i="2"/>
  <c r="O338" i="2"/>
  <c r="P338" i="2"/>
  <c r="H338" i="2"/>
  <c r="K338" i="2"/>
  <c r="I346" i="2"/>
  <c r="M346" i="2"/>
  <c r="G346" i="2"/>
  <c r="L346" i="2"/>
  <c r="O346" i="2"/>
  <c r="H346" i="2"/>
  <c r="K346" i="2"/>
  <c r="P346" i="2"/>
  <c r="I354" i="2"/>
  <c r="M354" i="2"/>
  <c r="G354" i="2"/>
  <c r="L354" i="2"/>
  <c r="O354" i="2"/>
  <c r="P354" i="2"/>
  <c r="H354" i="2"/>
  <c r="K354" i="2"/>
  <c r="I362" i="2"/>
  <c r="M362" i="2"/>
  <c r="G362" i="2"/>
  <c r="L362" i="2"/>
  <c r="O362" i="2"/>
  <c r="H362" i="2"/>
  <c r="K362" i="2"/>
  <c r="P362" i="2"/>
  <c r="I273" i="2"/>
  <c r="M273" i="2"/>
  <c r="G273" i="2"/>
  <c r="K273" i="2"/>
  <c r="O273" i="2"/>
  <c r="L273" i="2"/>
  <c r="H273" i="2"/>
  <c r="P273" i="2"/>
  <c r="G287" i="2"/>
  <c r="K287" i="2"/>
  <c r="O287" i="2"/>
  <c r="I287" i="2"/>
  <c r="M287" i="2"/>
  <c r="P287" i="2"/>
  <c r="H287" i="2"/>
  <c r="L287" i="2"/>
  <c r="G301" i="2"/>
  <c r="K301" i="2"/>
  <c r="O301" i="2"/>
  <c r="H301" i="2"/>
  <c r="M301" i="2"/>
  <c r="L301" i="2"/>
  <c r="I301" i="2"/>
  <c r="P301" i="2"/>
  <c r="I299" i="2"/>
  <c r="M299" i="2"/>
  <c r="H299" i="2"/>
  <c r="P299" i="2"/>
  <c r="K299" i="2"/>
  <c r="L299" i="2"/>
  <c r="G299" i="2"/>
  <c r="O299" i="2"/>
  <c r="G528" i="2"/>
  <c r="K528" i="2"/>
  <c r="O528" i="2"/>
  <c r="I528" i="2"/>
  <c r="M528" i="2"/>
  <c r="H528" i="2"/>
  <c r="P528" i="2"/>
  <c r="L528" i="2"/>
  <c r="G592" i="2"/>
  <c r="K592" i="2"/>
  <c r="O592" i="2"/>
  <c r="I592" i="2"/>
  <c r="M592" i="2"/>
  <c r="H592" i="2"/>
  <c r="P592" i="2"/>
  <c r="L592" i="2"/>
  <c r="G608" i="2"/>
  <c r="K608" i="2"/>
  <c r="O608" i="2"/>
  <c r="I608" i="2"/>
  <c r="M608" i="2"/>
  <c r="H608" i="2"/>
  <c r="P608" i="2"/>
  <c r="L608" i="2"/>
  <c r="G414" i="2"/>
  <c r="K414" i="2"/>
  <c r="O414" i="2"/>
  <c r="I414" i="2"/>
  <c r="M414" i="2"/>
  <c r="L414" i="2"/>
  <c r="H414" i="2"/>
  <c r="P414" i="2"/>
  <c r="G430" i="2"/>
  <c r="K430" i="2"/>
  <c r="O430" i="2"/>
  <c r="I430" i="2"/>
  <c r="M430" i="2"/>
  <c r="L430" i="2"/>
  <c r="H430" i="2"/>
  <c r="P430" i="2"/>
  <c r="G656" i="2"/>
  <c r="K656" i="2"/>
  <c r="O656" i="2"/>
  <c r="H656" i="2"/>
  <c r="L656" i="2"/>
  <c r="P656" i="2"/>
  <c r="I656" i="2"/>
  <c r="M656" i="2"/>
  <c r="I534" i="2"/>
  <c r="M534" i="2"/>
  <c r="G534" i="2"/>
  <c r="K534" i="2"/>
  <c r="O534" i="2"/>
  <c r="L534" i="2"/>
  <c r="H534" i="2"/>
  <c r="P534" i="2"/>
  <c r="I582" i="2"/>
  <c r="M582" i="2"/>
  <c r="G582" i="2"/>
  <c r="K582" i="2"/>
  <c r="O582" i="2"/>
  <c r="L582" i="2"/>
  <c r="H582" i="2"/>
  <c r="P582" i="2"/>
  <c r="I630" i="2"/>
  <c r="M630" i="2"/>
  <c r="G630" i="2"/>
  <c r="K630" i="2"/>
  <c r="O630" i="2"/>
  <c r="L630" i="2"/>
  <c r="H630" i="2"/>
  <c r="P630" i="2"/>
  <c r="G812" i="2"/>
  <c r="K812" i="2"/>
  <c r="O812" i="2"/>
  <c r="I812" i="2"/>
  <c r="M812" i="2"/>
  <c r="H812" i="2"/>
  <c r="P812" i="2"/>
  <c r="L812" i="2"/>
  <c r="G828" i="2"/>
  <c r="K828" i="2"/>
  <c r="O828" i="2"/>
  <c r="I828" i="2"/>
  <c r="M828" i="2"/>
  <c r="H828" i="2"/>
  <c r="P828" i="2"/>
  <c r="L828" i="2"/>
  <c r="G844" i="2"/>
  <c r="K844" i="2"/>
  <c r="O844" i="2"/>
  <c r="I844" i="2"/>
  <c r="M844" i="2"/>
  <c r="H844" i="2"/>
  <c r="P844" i="2"/>
  <c r="L844" i="2"/>
  <c r="G664" i="2"/>
  <c r="K664" i="2"/>
  <c r="O664" i="2"/>
  <c r="H664" i="2"/>
  <c r="L664" i="2"/>
  <c r="P664" i="2"/>
  <c r="I664" i="2"/>
  <c r="M664" i="2"/>
  <c r="I834" i="2"/>
  <c r="M834" i="2"/>
  <c r="G834" i="2"/>
  <c r="K834" i="2"/>
  <c r="O834" i="2"/>
  <c r="L834" i="2"/>
  <c r="H834" i="2"/>
  <c r="P834" i="2"/>
  <c r="I1017" i="2"/>
  <c r="M1017" i="2"/>
  <c r="G1017" i="2"/>
  <c r="K1017" i="2"/>
  <c r="O1017" i="2"/>
  <c r="H1017" i="2"/>
  <c r="P1017" i="2"/>
  <c r="L1017" i="2"/>
  <c r="I1109" i="2"/>
  <c r="M1109" i="2"/>
  <c r="G1109" i="2"/>
  <c r="K1109" i="2"/>
  <c r="O1109" i="2"/>
  <c r="H1109" i="2"/>
  <c r="P1109" i="2"/>
  <c r="L1109" i="2"/>
  <c r="I1237" i="2"/>
  <c r="M1237" i="2"/>
  <c r="G1237" i="2"/>
  <c r="K1237" i="2"/>
  <c r="O1237" i="2"/>
  <c r="H1237" i="2"/>
  <c r="P1237" i="2"/>
  <c r="L1237" i="2"/>
  <c r="I1285" i="2"/>
  <c r="M1285" i="2"/>
  <c r="G1285" i="2"/>
  <c r="K1285" i="2"/>
  <c r="O1285" i="2"/>
  <c r="H1285" i="2"/>
  <c r="P1285" i="2"/>
  <c r="L1285" i="2"/>
  <c r="G668" i="2"/>
  <c r="K668" i="2"/>
  <c r="O668" i="2"/>
  <c r="H668" i="2"/>
  <c r="L668" i="2"/>
  <c r="P668" i="2"/>
  <c r="I668" i="2"/>
  <c r="M668" i="2"/>
  <c r="I822" i="2"/>
  <c r="M822" i="2"/>
  <c r="G822" i="2"/>
  <c r="K822" i="2"/>
  <c r="O822" i="2"/>
  <c r="L822" i="2"/>
  <c r="H822" i="2"/>
  <c r="P822" i="2"/>
  <c r="I838" i="2"/>
  <c r="M838" i="2"/>
  <c r="G838" i="2"/>
  <c r="K838" i="2"/>
  <c r="O838" i="2"/>
  <c r="L838" i="2"/>
  <c r="H838" i="2"/>
  <c r="P838" i="2"/>
  <c r="I842" i="2"/>
  <c r="M842" i="2"/>
  <c r="G842" i="2"/>
  <c r="K842" i="2"/>
  <c r="O842" i="2"/>
  <c r="L842" i="2"/>
  <c r="H842" i="2"/>
  <c r="P842" i="2"/>
  <c r="I1317" i="2"/>
  <c r="M1317" i="2"/>
  <c r="G1317" i="2"/>
  <c r="K1317" i="2"/>
  <c r="O1317" i="2"/>
  <c r="H1317" i="2"/>
  <c r="L1317" i="2"/>
  <c r="P1317" i="2"/>
  <c r="G1107" i="2"/>
  <c r="K1107" i="2"/>
  <c r="O1107" i="2"/>
  <c r="I1107" i="2"/>
  <c r="M1107" i="2"/>
  <c r="L1107" i="2"/>
  <c r="H1107" i="2"/>
  <c r="P1107" i="2"/>
  <c r="G1283" i="2"/>
  <c r="K1283" i="2"/>
  <c r="O1283" i="2"/>
  <c r="I1283" i="2"/>
  <c r="M1283" i="2"/>
  <c r="L1283" i="2"/>
  <c r="H1283" i="2"/>
  <c r="P1283" i="2"/>
  <c r="G1319" i="2"/>
  <c r="K1319" i="2"/>
  <c r="O1319" i="2"/>
  <c r="I1319" i="2"/>
  <c r="M1319" i="2"/>
  <c r="H1319" i="2"/>
  <c r="L1319" i="2"/>
  <c r="P1319" i="2"/>
  <c r="I1331" i="2"/>
  <c r="M1331" i="2"/>
  <c r="G1331" i="2"/>
  <c r="K1331" i="2"/>
  <c r="O1331" i="2"/>
  <c r="L1331" i="2"/>
  <c r="H1331" i="2"/>
  <c r="P1331" i="2"/>
  <c r="I1339" i="2"/>
  <c r="M1339" i="2"/>
  <c r="G1339" i="2"/>
  <c r="K1339" i="2"/>
  <c r="O1339" i="2"/>
  <c r="L1339" i="2"/>
  <c r="H1339" i="2"/>
  <c r="P1339" i="2"/>
  <c r="I1351" i="2"/>
  <c r="M1351" i="2"/>
  <c r="G1351" i="2"/>
  <c r="K1351" i="2"/>
  <c r="O1351" i="2"/>
  <c r="L1351" i="2"/>
  <c r="H1351" i="2"/>
  <c r="P1351" i="2"/>
  <c r="G880" i="2"/>
  <c r="K880" i="2"/>
  <c r="O880" i="2"/>
  <c r="I880" i="2"/>
  <c r="M880" i="2"/>
  <c r="P880" i="2"/>
  <c r="H880" i="2"/>
  <c r="L880" i="2"/>
  <c r="G1143" i="2"/>
  <c r="K1143" i="2"/>
  <c r="O1143" i="2"/>
  <c r="I1143" i="2"/>
  <c r="M1143" i="2"/>
  <c r="L1143" i="2"/>
  <c r="H1143" i="2"/>
  <c r="P1143" i="2"/>
  <c r="G1271" i="2"/>
  <c r="K1271" i="2"/>
  <c r="O1271" i="2"/>
  <c r="I1271" i="2"/>
  <c r="M1271" i="2"/>
  <c r="L1271" i="2"/>
  <c r="H1271" i="2"/>
  <c r="P1271" i="2"/>
  <c r="I1571" i="2"/>
  <c r="M1571" i="2"/>
  <c r="G1571" i="2"/>
  <c r="K1571" i="2"/>
  <c r="O1571" i="2"/>
  <c r="L1571" i="2"/>
  <c r="P1571" i="2"/>
  <c r="H1571" i="2"/>
  <c r="G1761" i="2"/>
  <c r="K1761" i="2"/>
  <c r="O1761" i="2"/>
  <c r="I1761" i="2"/>
  <c r="M1761" i="2"/>
  <c r="H1761" i="2"/>
  <c r="L1761" i="2"/>
  <c r="P1761" i="2"/>
  <c r="G1789" i="2"/>
  <c r="K1789" i="2"/>
  <c r="O1789" i="2"/>
  <c r="I1789" i="2"/>
  <c r="M1789" i="2"/>
  <c r="H1789" i="2"/>
  <c r="P1789" i="2"/>
  <c r="L1789" i="2"/>
  <c r="G1805" i="2"/>
  <c r="K1805" i="2"/>
  <c r="O1805" i="2"/>
  <c r="I1805" i="2"/>
  <c r="M1805" i="2"/>
  <c r="H1805" i="2"/>
  <c r="P1805" i="2"/>
  <c r="L1805" i="2"/>
  <c r="G1829" i="2"/>
  <c r="K1829" i="2"/>
  <c r="O1829" i="2"/>
  <c r="I1829" i="2"/>
  <c r="M1829" i="2"/>
  <c r="H1829" i="2"/>
  <c r="P1829" i="2"/>
  <c r="L1829" i="2"/>
  <c r="G1853" i="2"/>
  <c r="K1853" i="2"/>
  <c r="O1853" i="2"/>
  <c r="I1853" i="2"/>
  <c r="M1853" i="2"/>
  <c r="H1853" i="2"/>
  <c r="P1853" i="2"/>
  <c r="L1853" i="2"/>
  <c r="G1949" i="2"/>
  <c r="K1949" i="2"/>
  <c r="O1949" i="2"/>
  <c r="I1949" i="2"/>
  <c r="M1949" i="2"/>
  <c r="H1949" i="2"/>
  <c r="P1949" i="2"/>
  <c r="L1949" i="2"/>
  <c r="G1957" i="2"/>
  <c r="K1957" i="2"/>
  <c r="O1957" i="2"/>
  <c r="I1957" i="2"/>
  <c r="M1957" i="2"/>
  <c r="H1957" i="2"/>
  <c r="P1957" i="2"/>
  <c r="L1957" i="2"/>
  <c r="G1973" i="2"/>
  <c r="K1973" i="2"/>
  <c r="O1973" i="2"/>
  <c r="I1973" i="2"/>
  <c r="M1973" i="2"/>
  <c r="H1973" i="2"/>
  <c r="P1973" i="2"/>
  <c r="L1973" i="2"/>
  <c r="G1981" i="2"/>
  <c r="K1981" i="2"/>
  <c r="O1981" i="2"/>
  <c r="I1981" i="2"/>
  <c r="M1981" i="2"/>
  <c r="H1981" i="2"/>
  <c r="P1981" i="2"/>
  <c r="L1981" i="2"/>
  <c r="G1989" i="2"/>
  <c r="K1989" i="2"/>
  <c r="O1989" i="2"/>
  <c r="I1989" i="2"/>
  <c r="M1989" i="2"/>
  <c r="H1989" i="2"/>
  <c r="P1989" i="2"/>
  <c r="L1989" i="2"/>
  <c r="G1997" i="2"/>
  <c r="K1997" i="2"/>
  <c r="O1997" i="2"/>
  <c r="I1997" i="2"/>
  <c r="M1997" i="2"/>
  <c r="H1997" i="2"/>
  <c r="P1997" i="2"/>
  <c r="L1997" i="2"/>
  <c r="G2005" i="2"/>
  <c r="K2005" i="2"/>
  <c r="O2005" i="2"/>
  <c r="I2005" i="2"/>
  <c r="M2005" i="2"/>
  <c r="H2005" i="2"/>
  <c r="P2005" i="2"/>
  <c r="L2005" i="2"/>
  <c r="G2013" i="2"/>
  <c r="K2013" i="2"/>
  <c r="O2013" i="2"/>
  <c r="I2013" i="2"/>
  <c r="M2013" i="2"/>
  <c r="H2013" i="2"/>
  <c r="P2013" i="2"/>
  <c r="L2013" i="2"/>
  <c r="G2021" i="2"/>
  <c r="K2021" i="2"/>
  <c r="O2021" i="2"/>
  <c r="I2021" i="2"/>
  <c r="M2021" i="2"/>
  <c r="H2021" i="2"/>
  <c r="P2021" i="2"/>
  <c r="L2021" i="2"/>
  <c r="I1423" i="2"/>
  <c r="M1423" i="2"/>
  <c r="G1423" i="2"/>
  <c r="K1423" i="2"/>
  <c r="O1423" i="2"/>
  <c r="H1423" i="2"/>
  <c r="L1423" i="2"/>
  <c r="P1423" i="2"/>
  <c r="G1437" i="2"/>
  <c r="K1437" i="2"/>
  <c r="O1437" i="2"/>
  <c r="I1437" i="2"/>
  <c r="M1437" i="2"/>
  <c r="P1437" i="2"/>
  <c r="H1437" i="2"/>
  <c r="L1437" i="2"/>
  <c r="I1551" i="2"/>
  <c r="M1551" i="2"/>
  <c r="G1551" i="2"/>
  <c r="K1551" i="2"/>
  <c r="O1551" i="2"/>
  <c r="H1551" i="2"/>
  <c r="L1551" i="2"/>
  <c r="P1551" i="2"/>
  <c r="G1565" i="2"/>
  <c r="K1565" i="2"/>
  <c r="O1565" i="2"/>
  <c r="I1565" i="2"/>
  <c r="M1565" i="2"/>
  <c r="P1565" i="2"/>
  <c r="H1565" i="2"/>
  <c r="L1565" i="2"/>
  <c r="I1615" i="2"/>
  <c r="M1615" i="2"/>
  <c r="G1615" i="2"/>
  <c r="K1615" i="2"/>
  <c r="O1615" i="2"/>
  <c r="H1615" i="2"/>
  <c r="L1615" i="2"/>
  <c r="P1615" i="2"/>
  <c r="G1629" i="2"/>
  <c r="K1629" i="2"/>
  <c r="O1629" i="2"/>
  <c r="I1629" i="2"/>
  <c r="M1629" i="2"/>
  <c r="P1629" i="2"/>
  <c r="H1629" i="2"/>
  <c r="L1629" i="2"/>
  <c r="I1679" i="2"/>
  <c r="M1679" i="2"/>
  <c r="G1679" i="2"/>
  <c r="K1679" i="2"/>
  <c r="O1679" i="2"/>
  <c r="H1679" i="2"/>
  <c r="L1679" i="2"/>
  <c r="P1679" i="2"/>
  <c r="G1693" i="2"/>
  <c r="K1693" i="2"/>
  <c r="O1693" i="2"/>
  <c r="I1693" i="2"/>
  <c r="M1693" i="2"/>
  <c r="P1693" i="2"/>
  <c r="H1693" i="2"/>
  <c r="L1693" i="2"/>
  <c r="G1159" i="2"/>
  <c r="K1159" i="2"/>
  <c r="O1159" i="2"/>
  <c r="I1159" i="2"/>
  <c r="M1159" i="2"/>
  <c r="L1159" i="2"/>
  <c r="H1159" i="2"/>
  <c r="P1159" i="2"/>
  <c r="G1625" i="2"/>
  <c r="K1625" i="2"/>
  <c r="O1625" i="2"/>
  <c r="I1625" i="2"/>
  <c r="M1625" i="2"/>
  <c r="P1625" i="2"/>
  <c r="H1625" i="2"/>
  <c r="L1625" i="2"/>
  <c r="G1721" i="2"/>
  <c r="K1721" i="2"/>
  <c r="O1721" i="2"/>
  <c r="I1721" i="2"/>
  <c r="M1721" i="2"/>
  <c r="P1721" i="2"/>
  <c r="H1721" i="2"/>
  <c r="L1721" i="2"/>
  <c r="G1785" i="2"/>
  <c r="K1785" i="2"/>
  <c r="O1785" i="2"/>
  <c r="I1785" i="2"/>
  <c r="M1785" i="2"/>
  <c r="P1785" i="2"/>
  <c r="H1785" i="2"/>
  <c r="L1785" i="2"/>
  <c r="I1799" i="2"/>
  <c r="M1799" i="2"/>
  <c r="G1799" i="2"/>
  <c r="K1799" i="2"/>
  <c r="O1799" i="2"/>
  <c r="L1799" i="2"/>
  <c r="H1799" i="2"/>
  <c r="P1799" i="2"/>
  <c r="I1807" i="2"/>
  <c r="M1807" i="2"/>
  <c r="G1807" i="2"/>
  <c r="K1807" i="2"/>
  <c r="O1807" i="2"/>
  <c r="L1807" i="2"/>
  <c r="H1807" i="2"/>
  <c r="P1807" i="2"/>
  <c r="I1823" i="2"/>
  <c r="M1823" i="2"/>
  <c r="G1823" i="2"/>
  <c r="K1823" i="2"/>
  <c r="O1823" i="2"/>
  <c r="L1823" i="2"/>
  <c r="H1823" i="2"/>
  <c r="P1823" i="2"/>
  <c r="I1831" i="2"/>
  <c r="M1831" i="2"/>
  <c r="G1831" i="2"/>
  <c r="K1831" i="2"/>
  <c r="O1831" i="2"/>
  <c r="L1831" i="2"/>
  <c r="H1831" i="2"/>
  <c r="P1831" i="2"/>
  <c r="I1839" i="2"/>
  <c r="M1839" i="2"/>
  <c r="G1839" i="2"/>
  <c r="K1839" i="2"/>
  <c r="O1839" i="2"/>
  <c r="L1839" i="2"/>
  <c r="H1839" i="2"/>
  <c r="P1839" i="2"/>
  <c r="I1855" i="2"/>
  <c r="M1855" i="2"/>
  <c r="G1855" i="2"/>
  <c r="K1855" i="2"/>
  <c r="O1855" i="2"/>
  <c r="L1855" i="2"/>
  <c r="H1855" i="2"/>
  <c r="P1855" i="2"/>
  <c r="I1863" i="2"/>
  <c r="M1863" i="2"/>
  <c r="G1863" i="2"/>
  <c r="K1863" i="2"/>
  <c r="O1863" i="2"/>
  <c r="L1863" i="2"/>
  <c r="H1863" i="2"/>
  <c r="P1863" i="2"/>
  <c r="I1871" i="2"/>
  <c r="M1871" i="2"/>
  <c r="G1871" i="2"/>
  <c r="K1871" i="2"/>
  <c r="O1871" i="2"/>
  <c r="L1871" i="2"/>
  <c r="H1871" i="2"/>
  <c r="P1871" i="2"/>
  <c r="I1887" i="2"/>
  <c r="M1887" i="2"/>
  <c r="G1887" i="2"/>
  <c r="K1887" i="2"/>
  <c r="O1887" i="2"/>
  <c r="L1887" i="2"/>
  <c r="H1887" i="2"/>
  <c r="P1887" i="2"/>
  <c r="I1903" i="2"/>
  <c r="M1903" i="2"/>
  <c r="G1903" i="2"/>
  <c r="K1903" i="2"/>
  <c r="O1903" i="2"/>
  <c r="L1903" i="2"/>
  <c r="H1903" i="2"/>
  <c r="P1903" i="2"/>
  <c r="I1935" i="2"/>
  <c r="M1935" i="2"/>
  <c r="G1935" i="2"/>
  <c r="K1935" i="2"/>
  <c r="O1935" i="2"/>
  <c r="L1935" i="2"/>
  <c r="H1935" i="2"/>
  <c r="P1935" i="2"/>
  <c r="I1959" i="2"/>
  <c r="M1959" i="2"/>
  <c r="G1959" i="2"/>
  <c r="K1959" i="2"/>
  <c r="O1959" i="2"/>
  <c r="L1959" i="2"/>
  <c r="P1959" i="2"/>
  <c r="H1959" i="2"/>
  <c r="I2007" i="2"/>
  <c r="M2007" i="2"/>
  <c r="G2007" i="2"/>
  <c r="K2007" i="2"/>
  <c r="O2007" i="2"/>
  <c r="L2007" i="2"/>
  <c r="P2007" i="2"/>
  <c r="H2007" i="2"/>
  <c r="I2070" i="2"/>
  <c r="M2070" i="2"/>
  <c r="K2070" i="2"/>
  <c r="P2070" i="2"/>
  <c r="G2070" i="2"/>
  <c r="L2070" i="2"/>
  <c r="H2070" i="2"/>
  <c r="O2070" i="2"/>
  <c r="I2094" i="2"/>
  <c r="M2094" i="2"/>
  <c r="K2094" i="2"/>
  <c r="P2094" i="2"/>
  <c r="G2094" i="2"/>
  <c r="L2094" i="2"/>
  <c r="H2094" i="2"/>
  <c r="O2094" i="2"/>
  <c r="I2118" i="2"/>
  <c r="M2118" i="2"/>
  <c r="K2118" i="2"/>
  <c r="P2118" i="2"/>
  <c r="G2118" i="2"/>
  <c r="L2118" i="2"/>
  <c r="H2118" i="2"/>
  <c r="O2118" i="2"/>
  <c r="I2142" i="2"/>
  <c r="M2142" i="2"/>
  <c r="K2142" i="2"/>
  <c r="P2142" i="2"/>
  <c r="G2142" i="2"/>
  <c r="L2142" i="2"/>
  <c r="H2142" i="2"/>
  <c r="O2142" i="2"/>
  <c r="I2174" i="2"/>
  <c r="M2174" i="2"/>
  <c r="K2174" i="2"/>
  <c r="P2174" i="2"/>
  <c r="G2174" i="2"/>
  <c r="L2174" i="2"/>
  <c r="H2174" i="2"/>
  <c r="O2174" i="2"/>
  <c r="I2206" i="2"/>
  <c r="M2206" i="2"/>
  <c r="K2206" i="2"/>
  <c r="P2206" i="2"/>
  <c r="G2206" i="2"/>
  <c r="L2206" i="2"/>
  <c r="H2206" i="2"/>
  <c r="O2206" i="2"/>
  <c r="G1429" i="2"/>
  <c r="K1429" i="2"/>
  <c r="O1429" i="2"/>
  <c r="I1429" i="2"/>
  <c r="M1429" i="2"/>
  <c r="L1429" i="2"/>
  <c r="P1429" i="2"/>
  <c r="H1429" i="2"/>
  <c r="G1685" i="2"/>
  <c r="K1685" i="2"/>
  <c r="O1685" i="2"/>
  <c r="I1685" i="2"/>
  <c r="M1685" i="2"/>
  <c r="L1685" i="2"/>
  <c r="P1685" i="2"/>
  <c r="H1685" i="2"/>
  <c r="G1765" i="2"/>
  <c r="K1765" i="2"/>
  <c r="O1765" i="2"/>
  <c r="I1765" i="2"/>
  <c r="M1765" i="2"/>
  <c r="L1765" i="2"/>
  <c r="P1765" i="2"/>
  <c r="H1765" i="2"/>
  <c r="G2064" i="2"/>
  <c r="K2064" i="2"/>
  <c r="O2064" i="2"/>
  <c r="P2064" i="2"/>
  <c r="L2064" i="2"/>
  <c r="H2064" i="2"/>
  <c r="M2064" i="2"/>
  <c r="I2064" i="2"/>
  <c r="H2087" i="2"/>
  <c r="L2087" i="2"/>
  <c r="P2087" i="2"/>
  <c r="G2087" i="2"/>
  <c r="M2087" i="2"/>
  <c r="I2087" i="2"/>
  <c r="O2087" i="2"/>
  <c r="K2087" i="2"/>
  <c r="G2104" i="2"/>
  <c r="K2104" i="2"/>
  <c r="O2104" i="2"/>
  <c r="P2104" i="2"/>
  <c r="L2104" i="2"/>
  <c r="H2104" i="2"/>
  <c r="M2104" i="2"/>
  <c r="I2104" i="2"/>
  <c r="H2175" i="2"/>
  <c r="L2175" i="2"/>
  <c r="P2175" i="2"/>
  <c r="G2175" i="2"/>
  <c r="M2175" i="2"/>
  <c r="I2175" i="2"/>
  <c r="O2175" i="2"/>
  <c r="K2175" i="2"/>
  <c r="H2183" i="2"/>
  <c r="L2183" i="2"/>
  <c r="P2183" i="2"/>
  <c r="G2183" i="2"/>
  <c r="M2183" i="2"/>
  <c r="I2183" i="2"/>
  <c r="O2183" i="2"/>
  <c r="K2183" i="2"/>
  <c r="G2200" i="2"/>
  <c r="K2200" i="2"/>
  <c r="O2200" i="2"/>
  <c r="P2200" i="2"/>
  <c r="L2200" i="2"/>
  <c r="H2200" i="2"/>
  <c r="M2200" i="2"/>
  <c r="I2200" i="2"/>
  <c r="H2223" i="2"/>
  <c r="L2223" i="2"/>
  <c r="P2223" i="2"/>
  <c r="G2223" i="2"/>
  <c r="M2223" i="2"/>
  <c r="I2223" i="2"/>
  <c r="O2223" i="2"/>
  <c r="K2223" i="2"/>
  <c r="I1767" i="2"/>
  <c r="M1767" i="2"/>
  <c r="G1767" i="2"/>
  <c r="K1767" i="2"/>
  <c r="O1767" i="2"/>
  <c r="L1767" i="2"/>
  <c r="P1767" i="2"/>
  <c r="H1767" i="2"/>
  <c r="G2076" i="2"/>
  <c r="K2076" i="2"/>
  <c r="O2076" i="2"/>
  <c r="P2076" i="2"/>
  <c r="L2076" i="2"/>
  <c r="H2076" i="2"/>
  <c r="M2076" i="2"/>
  <c r="I2076" i="2"/>
  <c r="G2164" i="2"/>
  <c r="K2164" i="2"/>
  <c r="O2164" i="2"/>
  <c r="P2164" i="2"/>
  <c r="L2164" i="2"/>
  <c r="H2164" i="2"/>
  <c r="M2164" i="2"/>
  <c r="I2164" i="2"/>
  <c r="H2187" i="2"/>
  <c r="L2187" i="2"/>
  <c r="P2187" i="2"/>
  <c r="G2187" i="2"/>
  <c r="M2187" i="2"/>
  <c r="I2187" i="2"/>
  <c r="O2187" i="2"/>
  <c r="K2187" i="2"/>
  <c r="H2067" i="2"/>
  <c r="L2067" i="2"/>
  <c r="P2067" i="2"/>
  <c r="G2067" i="2"/>
  <c r="M2067" i="2"/>
  <c r="I2067" i="2"/>
  <c r="O2067" i="2"/>
  <c r="K2067" i="2"/>
  <c r="I11" i="2"/>
  <c r="M11" i="2"/>
  <c r="G11" i="2"/>
  <c r="K11" i="2"/>
  <c r="O11" i="2"/>
  <c r="H11" i="2"/>
  <c r="L11" i="2"/>
  <c r="P11" i="2"/>
  <c r="I43" i="2"/>
  <c r="M43" i="2"/>
  <c r="F43" i="2"/>
  <c r="K43" i="2"/>
  <c r="P43" i="2"/>
  <c r="L43" i="2"/>
  <c r="O43" i="2"/>
  <c r="G43" i="2"/>
  <c r="H43" i="2"/>
  <c r="H40" i="2"/>
  <c r="L40" i="2"/>
  <c r="P40" i="2"/>
  <c r="I40" i="2"/>
  <c r="M40" i="2"/>
  <c r="K40" i="2"/>
  <c r="O40" i="2"/>
  <c r="G40" i="2"/>
  <c r="I77" i="2"/>
  <c r="M77" i="2"/>
  <c r="O77" i="2"/>
  <c r="K77" i="2"/>
  <c r="P77" i="2"/>
  <c r="H77" i="2"/>
  <c r="L77" i="2"/>
  <c r="G77" i="2"/>
  <c r="G104" i="2"/>
  <c r="K104" i="2"/>
  <c r="O104" i="2"/>
  <c r="M104" i="2"/>
  <c r="H104" i="2"/>
  <c r="P104" i="2"/>
  <c r="I104" i="2"/>
  <c r="L104" i="2"/>
  <c r="I170" i="2"/>
  <c r="M170" i="2"/>
  <c r="G170" i="2"/>
  <c r="L170" i="2"/>
  <c r="O170" i="2"/>
  <c r="P170" i="2"/>
  <c r="H170" i="2"/>
  <c r="K170" i="2"/>
  <c r="I194" i="2"/>
  <c r="M194" i="2"/>
  <c r="G194" i="2"/>
  <c r="L194" i="2"/>
  <c r="O194" i="2"/>
  <c r="H194" i="2"/>
  <c r="K194" i="2"/>
  <c r="P194" i="2"/>
  <c r="I257" i="2"/>
  <c r="M257" i="2"/>
  <c r="G257" i="2"/>
  <c r="K257" i="2"/>
  <c r="O257" i="2"/>
  <c r="L257" i="2"/>
  <c r="H257" i="2"/>
  <c r="P257" i="2"/>
  <c r="I306" i="2"/>
  <c r="M306" i="2"/>
  <c r="G306" i="2"/>
  <c r="L306" i="2"/>
  <c r="H306" i="2"/>
  <c r="O306" i="2"/>
  <c r="P306" i="2"/>
  <c r="K306" i="2"/>
  <c r="I314" i="2"/>
  <c r="M314" i="2"/>
  <c r="G314" i="2"/>
  <c r="L314" i="2"/>
  <c r="H314" i="2"/>
  <c r="O314" i="2"/>
  <c r="P314" i="2"/>
  <c r="K314" i="2"/>
  <c r="I269" i="2"/>
  <c r="M269" i="2"/>
  <c r="G269" i="2"/>
  <c r="K269" i="2"/>
  <c r="O269" i="2"/>
  <c r="L269" i="2"/>
  <c r="H269" i="2"/>
  <c r="P269" i="2"/>
  <c r="I458" i="2"/>
  <c r="M458" i="2"/>
  <c r="G458" i="2"/>
  <c r="L458" i="2"/>
  <c r="O458" i="2"/>
  <c r="K458" i="2"/>
  <c r="P458" i="2"/>
  <c r="H458" i="2"/>
  <c r="I482" i="2"/>
  <c r="M482" i="2"/>
  <c r="G482" i="2"/>
  <c r="L482" i="2"/>
  <c r="O482" i="2"/>
  <c r="P482" i="2"/>
  <c r="H482" i="2"/>
  <c r="K482" i="2"/>
  <c r="I498" i="2"/>
  <c r="M498" i="2"/>
  <c r="G498" i="2"/>
  <c r="L498" i="2"/>
  <c r="O498" i="2"/>
  <c r="P498" i="2"/>
  <c r="H498" i="2"/>
  <c r="K498" i="2"/>
  <c r="I506" i="2"/>
  <c r="M506" i="2"/>
  <c r="G506" i="2"/>
  <c r="L506" i="2"/>
  <c r="O506" i="2"/>
  <c r="K506" i="2"/>
  <c r="P506" i="2"/>
  <c r="H506" i="2"/>
  <c r="I514" i="2"/>
  <c r="M514" i="2"/>
  <c r="G514" i="2"/>
  <c r="L514" i="2"/>
  <c r="O514" i="2"/>
  <c r="P514" i="2"/>
  <c r="H514" i="2"/>
  <c r="K514" i="2"/>
  <c r="I522" i="2"/>
  <c r="M522" i="2"/>
  <c r="G522" i="2"/>
  <c r="L522" i="2"/>
  <c r="O522" i="2"/>
  <c r="K522" i="2"/>
  <c r="P522" i="2"/>
  <c r="H522" i="2"/>
  <c r="I396" i="2"/>
  <c r="M396" i="2"/>
  <c r="G396" i="2"/>
  <c r="K396" i="2"/>
  <c r="O396" i="2"/>
  <c r="H396" i="2"/>
  <c r="P396" i="2"/>
  <c r="L396" i="2"/>
  <c r="I412" i="2"/>
  <c r="M412" i="2"/>
  <c r="G412" i="2"/>
  <c r="K412" i="2"/>
  <c r="O412" i="2"/>
  <c r="H412" i="2"/>
  <c r="P412" i="2"/>
  <c r="L412" i="2"/>
  <c r="I428" i="2"/>
  <c r="M428" i="2"/>
  <c r="G428" i="2"/>
  <c r="K428" i="2"/>
  <c r="O428" i="2"/>
  <c r="H428" i="2"/>
  <c r="P428" i="2"/>
  <c r="L428" i="2"/>
  <c r="G422" i="2"/>
  <c r="K422" i="2"/>
  <c r="O422" i="2"/>
  <c r="I422" i="2"/>
  <c r="M422" i="2"/>
  <c r="L422" i="2"/>
  <c r="P422" i="2"/>
  <c r="H422" i="2"/>
  <c r="G438" i="2"/>
  <c r="K438" i="2"/>
  <c r="O438" i="2"/>
  <c r="I438" i="2"/>
  <c r="M438" i="2"/>
  <c r="L438" i="2"/>
  <c r="P438" i="2"/>
  <c r="H438" i="2"/>
  <c r="G410" i="2"/>
  <c r="K410" i="2"/>
  <c r="O410" i="2"/>
  <c r="I410" i="2"/>
  <c r="M410" i="2"/>
  <c r="L410" i="2"/>
  <c r="H410" i="2"/>
  <c r="P410" i="2"/>
  <c r="G572" i="2"/>
  <c r="K572" i="2"/>
  <c r="O572" i="2"/>
  <c r="I572" i="2"/>
  <c r="M572" i="2"/>
  <c r="H572" i="2"/>
  <c r="P572" i="2"/>
  <c r="L572" i="2"/>
  <c r="G604" i="2"/>
  <c r="K604" i="2"/>
  <c r="O604" i="2"/>
  <c r="I604" i="2"/>
  <c r="M604" i="2"/>
  <c r="H604" i="2"/>
  <c r="P604" i="2"/>
  <c r="L604" i="2"/>
  <c r="G636" i="2"/>
  <c r="K636" i="2"/>
  <c r="O636" i="2"/>
  <c r="I636" i="2"/>
  <c r="M636" i="2"/>
  <c r="H636" i="2"/>
  <c r="P636" i="2"/>
  <c r="L636" i="2"/>
  <c r="I658" i="2"/>
  <c r="M658" i="2"/>
  <c r="G658" i="2"/>
  <c r="K658" i="2"/>
  <c r="O658" i="2"/>
  <c r="L658" i="2"/>
  <c r="P658" i="2"/>
  <c r="H658" i="2"/>
  <c r="G672" i="2"/>
  <c r="K672" i="2"/>
  <c r="O672" i="2"/>
  <c r="H672" i="2"/>
  <c r="L672" i="2"/>
  <c r="P672" i="2"/>
  <c r="I672" i="2"/>
  <c r="M672" i="2"/>
  <c r="I722" i="2"/>
  <c r="M722" i="2"/>
  <c r="G722" i="2"/>
  <c r="K722" i="2"/>
  <c r="O722" i="2"/>
  <c r="L722" i="2"/>
  <c r="P722" i="2"/>
  <c r="H722" i="2"/>
  <c r="G736" i="2"/>
  <c r="K736" i="2"/>
  <c r="O736" i="2"/>
  <c r="H736" i="2"/>
  <c r="L736" i="2"/>
  <c r="P736" i="2"/>
  <c r="I736" i="2"/>
  <c r="M736" i="2"/>
  <c r="I786" i="2"/>
  <c r="M786" i="2"/>
  <c r="G786" i="2"/>
  <c r="K786" i="2"/>
  <c r="O786" i="2"/>
  <c r="L786" i="2"/>
  <c r="P786" i="2"/>
  <c r="H786" i="2"/>
  <c r="G800" i="2"/>
  <c r="K800" i="2"/>
  <c r="O800" i="2"/>
  <c r="H800" i="2"/>
  <c r="L800" i="2"/>
  <c r="P800" i="2"/>
  <c r="I800" i="2"/>
  <c r="M800" i="2"/>
  <c r="G676" i="2"/>
  <c r="K676" i="2"/>
  <c r="O676" i="2"/>
  <c r="H676" i="2"/>
  <c r="L676" i="2"/>
  <c r="P676" i="2"/>
  <c r="I676" i="2"/>
  <c r="M676" i="2"/>
  <c r="I694" i="2"/>
  <c r="M694" i="2"/>
  <c r="G694" i="2"/>
  <c r="K694" i="2"/>
  <c r="O694" i="2"/>
  <c r="H694" i="2"/>
  <c r="L694" i="2"/>
  <c r="P694" i="2"/>
  <c r="G740" i="2"/>
  <c r="K740" i="2"/>
  <c r="O740" i="2"/>
  <c r="H740" i="2"/>
  <c r="L740" i="2"/>
  <c r="P740" i="2"/>
  <c r="I740" i="2"/>
  <c r="M740" i="2"/>
  <c r="I758" i="2"/>
  <c r="M758" i="2"/>
  <c r="G758" i="2"/>
  <c r="K758" i="2"/>
  <c r="O758" i="2"/>
  <c r="H758" i="2"/>
  <c r="L758" i="2"/>
  <c r="P758" i="2"/>
  <c r="G808" i="2"/>
  <c r="K808" i="2"/>
  <c r="O808" i="2"/>
  <c r="I808" i="2"/>
  <c r="M808" i="2"/>
  <c r="H808" i="2"/>
  <c r="P808" i="2"/>
  <c r="L808" i="2"/>
  <c r="G824" i="2"/>
  <c r="K824" i="2"/>
  <c r="O824" i="2"/>
  <c r="I824" i="2"/>
  <c r="M824" i="2"/>
  <c r="H824" i="2"/>
  <c r="P824" i="2"/>
  <c r="L824" i="2"/>
  <c r="G840" i="2"/>
  <c r="K840" i="2"/>
  <c r="O840" i="2"/>
  <c r="I840" i="2"/>
  <c r="M840" i="2"/>
  <c r="H840" i="2"/>
  <c r="P840" i="2"/>
  <c r="L840" i="2"/>
  <c r="G856" i="2"/>
  <c r="K856" i="2"/>
  <c r="O856" i="2"/>
  <c r="I856" i="2"/>
  <c r="M856" i="2"/>
  <c r="H856" i="2"/>
  <c r="P856" i="2"/>
  <c r="L856" i="2"/>
  <c r="G680" i="2"/>
  <c r="K680" i="2"/>
  <c r="O680" i="2"/>
  <c r="H680" i="2"/>
  <c r="L680" i="2"/>
  <c r="P680" i="2"/>
  <c r="I680" i="2"/>
  <c r="M680" i="2"/>
  <c r="G744" i="2"/>
  <c r="K744" i="2"/>
  <c r="O744" i="2"/>
  <c r="H744" i="2"/>
  <c r="L744" i="2"/>
  <c r="P744" i="2"/>
  <c r="I744" i="2"/>
  <c r="M744" i="2"/>
  <c r="I606" i="2"/>
  <c r="M606" i="2"/>
  <c r="G606" i="2"/>
  <c r="K606" i="2"/>
  <c r="O606" i="2"/>
  <c r="L606" i="2"/>
  <c r="H606" i="2"/>
  <c r="P606" i="2"/>
  <c r="K641" i="2"/>
  <c r="O641" i="2"/>
  <c r="G641" i="2"/>
  <c r="L641" i="2"/>
  <c r="P641" i="2"/>
  <c r="H641" i="2"/>
  <c r="M641" i="2"/>
  <c r="I641" i="2"/>
  <c r="K649" i="2"/>
  <c r="O649" i="2"/>
  <c r="G649" i="2"/>
  <c r="L649" i="2"/>
  <c r="P649" i="2"/>
  <c r="H649" i="2"/>
  <c r="M649" i="2"/>
  <c r="I649" i="2"/>
  <c r="I814" i="2"/>
  <c r="M814" i="2"/>
  <c r="G814" i="2"/>
  <c r="K814" i="2"/>
  <c r="O814" i="2"/>
  <c r="L814" i="2"/>
  <c r="P814" i="2"/>
  <c r="H814" i="2"/>
  <c r="I830" i="2"/>
  <c r="M830" i="2"/>
  <c r="G830" i="2"/>
  <c r="K830" i="2"/>
  <c r="O830" i="2"/>
  <c r="L830" i="2"/>
  <c r="P830" i="2"/>
  <c r="H830" i="2"/>
  <c r="I846" i="2"/>
  <c r="M846" i="2"/>
  <c r="G846" i="2"/>
  <c r="K846" i="2"/>
  <c r="O846" i="2"/>
  <c r="L846" i="2"/>
  <c r="P846" i="2"/>
  <c r="H846" i="2"/>
  <c r="I862" i="2"/>
  <c r="M862" i="2"/>
  <c r="G862" i="2"/>
  <c r="K862" i="2"/>
  <c r="O862" i="2"/>
  <c r="L862" i="2"/>
  <c r="P862" i="2"/>
  <c r="H862" i="2"/>
  <c r="I882" i="2"/>
  <c r="M882" i="2"/>
  <c r="G882" i="2"/>
  <c r="K882" i="2"/>
  <c r="O882" i="2"/>
  <c r="L882" i="2"/>
  <c r="P882" i="2"/>
  <c r="H882" i="2"/>
  <c r="I898" i="2"/>
  <c r="M898" i="2"/>
  <c r="G898" i="2"/>
  <c r="K898" i="2"/>
  <c r="O898" i="2"/>
  <c r="L898" i="2"/>
  <c r="P898" i="2"/>
  <c r="H898" i="2"/>
  <c r="I914" i="2"/>
  <c r="M914" i="2"/>
  <c r="G914" i="2"/>
  <c r="K914" i="2"/>
  <c r="O914" i="2"/>
  <c r="L914" i="2"/>
  <c r="P914" i="2"/>
  <c r="H914" i="2"/>
  <c r="I930" i="2"/>
  <c r="M930" i="2"/>
  <c r="G930" i="2"/>
  <c r="K930" i="2"/>
  <c r="O930" i="2"/>
  <c r="L930" i="2"/>
  <c r="P930" i="2"/>
  <c r="H930" i="2"/>
  <c r="I946" i="2"/>
  <c r="M946" i="2"/>
  <c r="G946" i="2"/>
  <c r="K946" i="2"/>
  <c r="O946" i="2"/>
  <c r="L946" i="2"/>
  <c r="P946" i="2"/>
  <c r="H946" i="2"/>
  <c r="I962" i="2"/>
  <c r="M962" i="2"/>
  <c r="G962" i="2"/>
  <c r="K962" i="2"/>
  <c r="O962" i="2"/>
  <c r="L962" i="2"/>
  <c r="P962" i="2"/>
  <c r="H962" i="2"/>
  <c r="I978" i="2"/>
  <c r="M978" i="2"/>
  <c r="G978" i="2"/>
  <c r="K978" i="2"/>
  <c r="O978" i="2"/>
  <c r="L978" i="2"/>
  <c r="P978" i="2"/>
  <c r="H978" i="2"/>
  <c r="I994" i="2"/>
  <c r="M994" i="2"/>
  <c r="G994" i="2"/>
  <c r="K994" i="2"/>
  <c r="O994" i="2"/>
  <c r="L994" i="2"/>
  <c r="P994" i="2"/>
  <c r="H994" i="2"/>
  <c r="G640" i="2"/>
  <c r="K640" i="2"/>
  <c r="O640" i="2"/>
  <c r="H640" i="2"/>
  <c r="M640" i="2"/>
  <c r="I640" i="2"/>
  <c r="P640" i="2"/>
  <c r="L640" i="2"/>
  <c r="G780" i="2"/>
  <c r="K780" i="2"/>
  <c r="O780" i="2"/>
  <c r="H780" i="2"/>
  <c r="L780" i="2"/>
  <c r="P780" i="2"/>
  <c r="I780" i="2"/>
  <c r="M780" i="2"/>
  <c r="G876" i="2"/>
  <c r="K876" i="2"/>
  <c r="O876" i="2"/>
  <c r="I876" i="2"/>
  <c r="M876" i="2"/>
  <c r="H876" i="2"/>
  <c r="L876" i="2"/>
  <c r="P876" i="2"/>
  <c r="G892" i="2"/>
  <c r="K892" i="2"/>
  <c r="O892" i="2"/>
  <c r="I892" i="2"/>
  <c r="M892" i="2"/>
  <c r="H892" i="2"/>
  <c r="L892" i="2"/>
  <c r="P892" i="2"/>
  <c r="G908" i="2"/>
  <c r="K908" i="2"/>
  <c r="O908" i="2"/>
  <c r="I908" i="2"/>
  <c r="M908" i="2"/>
  <c r="H908" i="2"/>
  <c r="L908" i="2"/>
  <c r="P908" i="2"/>
  <c r="G924" i="2"/>
  <c r="K924" i="2"/>
  <c r="O924" i="2"/>
  <c r="I924" i="2"/>
  <c r="M924" i="2"/>
  <c r="H924" i="2"/>
  <c r="L924" i="2"/>
  <c r="P924" i="2"/>
  <c r="G940" i="2"/>
  <c r="K940" i="2"/>
  <c r="O940" i="2"/>
  <c r="I940" i="2"/>
  <c r="M940" i="2"/>
  <c r="H940" i="2"/>
  <c r="L940" i="2"/>
  <c r="P940" i="2"/>
  <c r="G956" i="2"/>
  <c r="K956" i="2"/>
  <c r="O956" i="2"/>
  <c r="I956" i="2"/>
  <c r="M956" i="2"/>
  <c r="H956" i="2"/>
  <c r="L956" i="2"/>
  <c r="P956" i="2"/>
  <c r="G972" i="2"/>
  <c r="K972" i="2"/>
  <c r="O972" i="2"/>
  <c r="I972" i="2"/>
  <c r="M972" i="2"/>
  <c r="H972" i="2"/>
  <c r="L972" i="2"/>
  <c r="P972" i="2"/>
  <c r="G988" i="2"/>
  <c r="K988" i="2"/>
  <c r="O988" i="2"/>
  <c r="I988" i="2"/>
  <c r="M988" i="2"/>
  <c r="H988" i="2"/>
  <c r="L988" i="2"/>
  <c r="P988" i="2"/>
  <c r="G1004" i="2"/>
  <c r="K1004" i="2"/>
  <c r="O1004" i="2"/>
  <c r="I1004" i="2"/>
  <c r="M1004" i="2"/>
  <c r="H1004" i="2"/>
  <c r="L1004" i="2"/>
  <c r="P1004" i="2"/>
  <c r="I1025" i="2"/>
  <c r="M1025" i="2"/>
  <c r="G1025" i="2"/>
  <c r="K1025" i="2"/>
  <c r="O1025" i="2"/>
  <c r="H1025" i="2"/>
  <c r="P1025" i="2"/>
  <c r="L1025" i="2"/>
  <c r="I1041" i="2"/>
  <c r="M1041" i="2"/>
  <c r="G1041" i="2"/>
  <c r="K1041" i="2"/>
  <c r="O1041" i="2"/>
  <c r="H1041" i="2"/>
  <c r="P1041" i="2"/>
  <c r="L1041" i="2"/>
  <c r="I1057" i="2"/>
  <c r="M1057" i="2"/>
  <c r="G1057" i="2"/>
  <c r="K1057" i="2"/>
  <c r="O1057" i="2"/>
  <c r="H1057" i="2"/>
  <c r="P1057" i="2"/>
  <c r="L1057" i="2"/>
  <c r="I1073" i="2"/>
  <c r="M1073" i="2"/>
  <c r="G1073" i="2"/>
  <c r="K1073" i="2"/>
  <c r="O1073" i="2"/>
  <c r="H1073" i="2"/>
  <c r="P1073" i="2"/>
  <c r="L1073" i="2"/>
  <c r="I1089" i="2"/>
  <c r="M1089" i="2"/>
  <c r="G1089" i="2"/>
  <c r="K1089" i="2"/>
  <c r="O1089" i="2"/>
  <c r="H1089" i="2"/>
  <c r="P1089" i="2"/>
  <c r="L1089" i="2"/>
  <c r="I1105" i="2"/>
  <c r="M1105" i="2"/>
  <c r="G1105" i="2"/>
  <c r="K1105" i="2"/>
  <c r="O1105" i="2"/>
  <c r="H1105" i="2"/>
  <c r="P1105" i="2"/>
  <c r="L1105" i="2"/>
  <c r="I1121" i="2"/>
  <c r="M1121" i="2"/>
  <c r="G1121" i="2"/>
  <c r="K1121" i="2"/>
  <c r="O1121" i="2"/>
  <c r="H1121" i="2"/>
  <c r="P1121" i="2"/>
  <c r="L1121" i="2"/>
  <c r="I1137" i="2"/>
  <c r="M1137" i="2"/>
  <c r="G1137" i="2"/>
  <c r="K1137" i="2"/>
  <c r="O1137" i="2"/>
  <c r="H1137" i="2"/>
  <c r="P1137" i="2"/>
  <c r="L1137" i="2"/>
  <c r="I1153" i="2"/>
  <c r="M1153" i="2"/>
  <c r="G1153" i="2"/>
  <c r="K1153" i="2"/>
  <c r="O1153" i="2"/>
  <c r="H1153" i="2"/>
  <c r="P1153" i="2"/>
  <c r="L1153" i="2"/>
  <c r="I1169" i="2"/>
  <c r="M1169" i="2"/>
  <c r="G1169" i="2"/>
  <c r="K1169" i="2"/>
  <c r="O1169" i="2"/>
  <c r="H1169" i="2"/>
  <c r="P1169" i="2"/>
  <c r="L1169" i="2"/>
  <c r="I1185" i="2"/>
  <c r="M1185" i="2"/>
  <c r="G1185" i="2"/>
  <c r="K1185" i="2"/>
  <c r="O1185" i="2"/>
  <c r="H1185" i="2"/>
  <c r="P1185" i="2"/>
  <c r="L1185" i="2"/>
  <c r="I1201" i="2"/>
  <c r="M1201" i="2"/>
  <c r="G1201" i="2"/>
  <c r="K1201" i="2"/>
  <c r="O1201" i="2"/>
  <c r="H1201" i="2"/>
  <c r="P1201" i="2"/>
  <c r="L1201" i="2"/>
  <c r="I1217" i="2"/>
  <c r="M1217" i="2"/>
  <c r="G1217" i="2"/>
  <c r="K1217" i="2"/>
  <c r="O1217" i="2"/>
  <c r="H1217" i="2"/>
  <c r="P1217" i="2"/>
  <c r="L1217" i="2"/>
  <c r="I1233" i="2"/>
  <c r="M1233" i="2"/>
  <c r="G1233" i="2"/>
  <c r="K1233" i="2"/>
  <c r="O1233" i="2"/>
  <c r="H1233" i="2"/>
  <c r="P1233" i="2"/>
  <c r="L1233" i="2"/>
  <c r="I1249" i="2"/>
  <c r="M1249" i="2"/>
  <c r="G1249" i="2"/>
  <c r="K1249" i="2"/>
  <c r="O1249" i="2"/>
  <c r="H1249" i="2"/>
  <c r="P1249" i="2"/>
  <c r="L1249" i="2"/>
  <c r="I1265" i="2"/>
  <c r="M1265" i="2"/>
  <c r="G1265" i="2"/>
  <c r="K1265" i="2"/>
  <c r="O1265" i="2"/>
  <c r="H1265" i="2"/>
  <c r="P1265" i="2"/>
  <c r="L1265" i="2"/>
  <c r="I1281" i="2"/>
  <c r="M1281" i="2"/>
  <c r="G1281" i="2"/>
  <c r="K1281" i="2"/>
  <c r="O1281" i="2"/>
  <c r="H1281" i="2"/>
  <c r="P1281" i="2"/>
  <c r="L1281" i="2"/>
  <c r="I1297" i="2"/>
  <c r="M1297" i="2"/>
  <c r="G1297" i="2"/>
  <c r="K1297" i="2"/>
  <c r="O1297" i="2"/>
  <c r="H1297" i="2"/>
  <c r="P1297" i="2"/>
  <c r="L1297" i="2"/>
  <c r="G732" i="2"/>
  <c r="K732" i="2"/>
  <c r="O732" i="2"/>
  <c r="H732" i="2"/>
  <c r="L732" i="2"/>
  <c r="P732" i="2"/>
  <c r="I732" i="2"/>
  <c r="M732" i="2"/>
  <c r="I878" i="2"/>
  <c r="M878" i="2"/>
  <c r="G878" i="2"/>
  <c r="K878" i="2"/>
  <c r="O878" i="2"/>
  <c r="H878" i="2"/>
  <c r="L878" i="2"/>
  <c r="P878" i="2"/>
  <c r="I894" i="2"/>
  <c r="M894" i="2"/>
  <c r="G894" i="2"/>
  <c r="K894" i="2"/>
  <c r="O894" i="2"/>
  <c r="H894" i="2"/>
  <c r="L894" i="2"/>
  <c r="P894" i="2"/>
  <c r="I910" i="2"/>
  <c r="M910" i="2"/>
  <c r="G910" i="2"/>
  <c r="K910" i="2"/>
  <c r="O910" i="2"/>
  <c r="H910" i="2"/>
  <c r="L910" i="2"/>
  <c r="P910" i="2"/>
  <c r="I926" i="2"/>
  <c r="M926" i="2"/>
  <c r="G926" i="2"/>
  <c r="K926" i="2"/>
  <c r="O926" i="2"/>
  <c r="H926" i="2"/>
  <c r="L926" i="2"/>
  <c r="P926" i="2"/>
  <c r="I942" i="2"/>
  <c r="M942" i="2"/>
  <c r="G942" i="2"/>
  <c r="K942" i="2"/>
  <c r="O942" i="2"/>
  <c r="H942" i="2"/>
  <c r="L942" i="2"/>
  <c r="P942" i="2"/>
  <c r="I958" i="2"/>
  <c r="M958" i="2"/>
  <c r="G958" i="2"/>
  <c r="K958" i="2"/>
  <c r="O958" i="2"/>
  <c r="H958" i="2"/>
  <c r="L958" i="2"/>
  <c r="P958" i="2"/>
  <c r="I974" i="2"/>
  <c r="M974" i="2"/>
  <c r="G974" i="2"/>
  <c r="K974" i="2"/>
  <c r="O974" i="2"/>
  <c r="H974" i="2"/>
  <c r="L974" i="2"/>
  <c r="P974" i="2"/>
  <c r="I990" i="2"/>
  <c r="M990" i="2"/>
  <c r="G990" i="2"/>
  <c r="K990" i="2"/>
  <c r="O990" i="2"/>
  <c r="H990" i="2"/>
  <c r="L990" i="2"/>
  <c r="P990" i="2"/>
  <c r="I1006" i="2"/>
  <c r="M1006" i="2"/>
  <c r="G1006" i="2"/>
  <c r="K1006" i="2"/>
  <c r="O1006" i="2"/>
  <c r="H1006" i="2"/>
  <c r="L1006" i="2"/>
  <c r="P1006" i="2"/>
  <c r="G872" i="2"/>
  <c r="K872" i="2"/>
  <c r="O872" i="2"/>
  <c r="I872" i="2"/>
  <c r="M872" i="2"/>
  <c r="P872" i="2"/>
  <c r="H872" i="2"/>
  <c r="L872" i="2"/>
  <c r="G1015" i="2"/>
  <c r="K1015" i="2"/>
  <c r="O1015" i="2"/>
  <c r="I1015" i="2"/>
  <c r="M1015" i="2"/>
  <c r="L1015" i="2"/>
  <c r="P1015" i="2"/>
  <c r="H1015" i="2"/>
  <c r="G1325" i="2"/>
  <c r="K1325" i="2"/>
  <c r="O1325" i="2"/>
  <c r="I1325" i="2"/>
  <c r="M1325" i="2"/>
  <c r="H1325" i="2"/>
  <c r="P1325" i="2"/>
  <c r="L1325" i="2"/>
  <c r="G1333" i="2"/>
  <c r="K1333" i="2"/>
  <c r="O1333" i="2"/>
  <c r="I1333" i="2"/>
  <c r="M1333" i="2"/>
  <c r="H1333" i="2"/>
  <c r="P1333" i="2"/>
  <c r="L1333" i="2"/>
  <c r="G1341" i="2"/>
  <c r="K1341" i="2"/>
  <c r="O1341" i="2"/>
  <c r="I1341" i="2"/>
  <c r="M1341" i="2"/>
  <c r="H1341" i="2"/>
  <c r="P1341" i="2"/>
  <c r="L1341" i="2"/>
  <c r="G1401" i="2"/>
  <c r="K1401" i="2"/>
  <c r="O1401" i="2"/>
  <c r="I1401" i="2"/>
  <c r="M1401" i="2"/>
  <c r="H1401" i="2"/>
  <c r="P1401" i="2"/>
  <c r="L1401" i="2"/>
  <c r="G1409" i="2"/>
  <c r="K1409" i="2"/>
  <c r="O1409" i="2"/>
  <c r="I1409" i="2"/>
  <c r="M1409" i="2"/>
  <c r="H1409" i="2"/>
  <c r="P1409" i="2"/>
  <c r="L1409" i="2"/>
  <c r="G1417" i="2"/>
  <c r="K1417" i="2"/>
  <c r="O1417" i="2"/>
  <c r="I1417" i="2"/>
  <c r="M1417" i="2"/>
  <c r="H1417" i="2"/>
  <c r="P1417" i="2"/>
  <c r="L1417" i="2"/>
  <c r="I650" i="2"/>
  <c r="M650" i="2"/>
  <c r="H650" i="2"/>
  <c r="O650" i="2"/>
  <c r="K650" i="2"/>
  <c r="P650" i="2"/>
  <c r="G650" i="2"/>
  <c r="L650" i="2"/>
  <c r="I826" i="2"/>
  <c r="M826" i="2"/>
  <c r="G826" i="2"/>
  <c r="K826" i="2"/>
  <c r="O826" i="2"/>
  <c r="L826" i="2"/>
  <c r="H826" i="2"/>
  <c r="P826" i="2"/>
  <c r="G888" i="2"/>
  <c r="K888" i="2"/>
  <c r="O888" i="2"/>
  <c r="I888" i="2"/>
  <c r="M888" i="2"/>
  <c r="P888" i="2"/>
  <c r="H888" i="2"/>
  <c r="L888" i="2"/>
  <c r="G992" i="2"/>
  <c r="K992" i="2"/>
  <c r="O992" i="2"/>
  <c r="I992" i="2"/>
  <c r="M992" i="2"/>
  <c r="P992" i="2"/>
  <c r="H992" i="2"/>
  <c r="L992" i="2"/>
  <c r="I1347" i="2"/>
  <c r="M1347" i="2"/>
  <c r="G1347" i="2"/>
  <c r="K1347" i="2"/>
  <c r="O1347" i="2"/>
  <c r="L1347" i="2"/>
  <c r="H1347" i="2"/>
  <c r="P1347" i="2"/>
  <c r="I1363" i="2"/>
  <c r="M1363" i="2"/>
  <c r="G1363" i="2"/>
  <c r="K1363" i="2"/>
  <c r="O1363" i="2"/>
  <c r="L1363" i="2"/>
  <c r="H1363" i="2"/>
  <c r="P1363" i="2"/>
  <c r="I1379" i="2"/>
  <c r="M1379" i="2"/>
  <c r="G1379" i="2"/>
  <c r="K1379" i="2"/>
  <c r="O1379" i="2"/>
  <c r="L1379" i="2"/>
  <c r="H1379" i="2"/>
  <c r="P1379" i="2"/>
  <c r="G1111" i="2"/>
  <c r="K1111" i="2"/>
  <c r="O1111" i="2"/>
  <c r="I1111" i="2"/>
  <c r="M1111" i="2"/>
  <c r="L1111" i="2"/>
  <c r="H1111" i="2"/>
  <c r="P1111" i="2"/>
  <c r="G1239" i="2"/>
  <c r="K1239" i="2"/>
  <c r="O1239" i="2"/>
  <c r="I1239" i="2"/>
  <c r="M1239" i="2"/>
  <c r="L1239" i="2"/>
  <c r="H1239" i="2"/>
  <c r="P1239" i="2"/>
  <c r="G1425" i="2"/>
  <c r="K1425" i="2"/>
  <c r="O1425" i="2"/>
  <c r="I1425" i="2"/>
  <c r="M1425" i="2"/>
  <c r="H1425" i="2"/>
  <c r="L1425" i="2"/>
  <c r="P1425" i="2"/>
  <c r="I1427" i="2"/>
  <c r="M1427" i="2"/>
  <c r="G1427" i="2"/>
  <c r="K1427" i="2"/>
  <c r="O1427" i="2"/>
  <c r="L1427" i="2"/>
  <c r="P1427" i="2"/>
  <c r="H1427" i="2"/>
  <c r="G1489" i="2"/>
  <c r="K1489" i="2"/>
  <c r="O1489" i="2"/>
  <c r="I1489" i="2"/>
  <c r="M1489" i="2"/>
  <c r="H1489" i="2"/>
  <c r="L1489" i="2"/>
  <c r="P1489" i="2"/>
  <c r="I1491" i="2"/>
  <c r="M1491" i="2"/>
  <c r="G1491" i="2"/>
  <c r="K1491" i="2"/>
  <c r="O1491" i="2"/>
  <c r="L1491" i="2"/>
  <c r="P1491" i="2"/>
  <c r="H1491" i="2"/>
  <c r="G1553" i="2"/>
  <c r="K1553" i="2"/>
  <c r="O1553" i="2"/>
  <c r="I1553" i="2"/>
  <c r="M1553" i="2"/>
  <c r="H1553" i="2"/>
  <c r="L1553" i="2"/>
  <c r="P1553" i="2"/>
  <c r="I1555" i="2"/>
  <c r="M1555" i="2"/>
  <c r="G1555" i="2"/>
  <c r="K1555" i="2"/>
  <c r="O1555" i="2"/>
  <c r="L1555" i="2"/>
  <c r="P1555" i="2"/>
  <c r="H1555" i="2"/>
  <c r="G1617" i="2"/>
  <c r="K1617" i="2"/>
  <c r="O1617" i="2"/>
  <c r="I1617" i="2"/>
  <c r="M1617" i="2"/>
  <c r="H1617" i="2"/>
  <c r="L1617" i="2"/>
  <c r="P1617" i="2"/>
  <c r="I1619" i="2"/>
  <c r="M1619" i="2"/>
  <c r="G1619" i="2"/>
  <c r="K1619" i="2"/>
  <c r="O1619" i="2"/>
  <c r="L1619" i="2"/>
  <c r="P1619" i="2"/>
  <c r="H1619" i="2"/>
  <c r="G1681" i="2"/>
  <c r="K1681" i="2"/>
  <c r="O1681" i="2"/>
  <c r="I1681" i="2"/>
  <c r="M1681" i="2"/>
  <c r="H1681" i="2"/>
  <c r="L1681" i="2"/>
  <c r="P1681" i="2"/>
  <c r="I1683" i="2"/>
  <c r="M1683" i="2"/>
  <c r="G1683" i="2"/>
  <c r="K1683" i="2"/>
  <c r="O1683" i="2"/>
  <c r="L1683" i="2"/>
  <c r="P1683" i="2"/>
  <c r="H1683" i="2"/>
  <c r="G1745" i="2"/>
  <c r="K1745" i="2"/>
  <c r="O1745" i="2"/>
  <c r="I1745" i="2"/>
  <c r="M1745" i="2"/>
  <c r="H1745" i="2"/>
  <c r="L1745" i="2"/>
  <c r="P1745" i="2"/>
  <c r="I1747" i="2"/>
  <c r="M1747" i="2"/>
  <c r="G1747" i="2"/>
  <c r="K1747" i="2"/>
  <c r="O1747" i="2"/>
  <c r="L1747" i="2"/>
  <c r="P1747" i="2"/>
  <c r="H1747" i="2"/>
  <c r="G1421" i="2"/>
  <c r="K1421" i="2"/>
  <c r="O1421" i="2"/>
  <c r="I1421" i="2"/>
  <c r="M1421" i="2"/>
  <c r="P1421" i="2"/>
  <c r="H1421" i="2"/>
  <c r="L1421" i="2"/>
  <c r="I1471" i="2"/>
  <c r="M1471" i="2"/>
  <c r="G1471" i="2"/>
  <c r="K1471" i="2"/>
  <c r="O1471" i="2"/>
  <c r="H1471" i="2"/>
  <c r="L1471" i="2"/>
  <c r="P1471" i="2"/>
  <c r="G1485" i="2"/>
  <c r="K1485" i="2"/>
  <c r="O1485" i="2"/>
  <c r="I1485" i="2"/>
  <c r="M1485" i="2"/>
  <c r="P1485" i="2"/>
  <c r="H1485" i="2"/>
  <c r="L1485" i="2"/>
  <c r="I1535" i="2"/>
  <c r="M1535" i="2"/>
  <c r="G1535" i="2"/>
  <c r="K1535" i="2"/>
  <c r="O1535" i="2"/>
  <c r="H1535" i="2"/>
  <c r="L1535" i="2"/>
  <c r="P1535" i="2"/>
  <c r="G1549" i="2"/>
  <c r="K1549" i="2"/>
  <c r="O1549" i="2"/>
  <c r="I1549" i="2"/>
  <c r="M1549" i="2"/>
  <c r="P1549" i="2"/>
  <c r="H1549" i="2"/>
  <c r="L1549" i="2"/>
  <c r="I1599" i="2"/>
  <c r="M1599" i="2"/>
  <c r="G1599" i="2"/>
  <c r="K1599" i="2"/>
  <c r="O1599" i="2"/>
  <c r="H1599" i="2"/>
  <c r="L1599" i="2"/>
  <c r="P1599" i="2"/>
  <c r="G1613" i="2"/>
  <c r="K1613" i="2"/>
  <c r="O1613" i="2"/>
  <c r="I1613" i="2"/>
  <c r="M1613" i="2"/>
  <c r="P1613" i="2"/>
  <c r="H1613" i="2"/>
  <c r="L1613" i="2"/>
  <c r="I1663" i="2"/>
  <c r="M1663" i="2"/>
  <c r="G1663" i="2"/>
  <c r="K1663" i="2"/>
  <c r="O1663" i="2"/>
  <c r="H1663" i="2"/>
  <c r="L1663" i="2"/>
  <c r="P1663" i="2"/>
  <c r="G1677" i="2"/>
  <c r="K1677" i="2"/>
  <c r="O1677" i="2"/>
  <c r="I1677" i="2"/>
  <c r="M1677" i="2"/>
  <c r="P1677" i="2"/>
  <c r="H1677" i="2"/>
  <c r="L1677" i="2"/>
  <c r="I1727" i="2"/>
  <c r="M1727" i="2"/>
  <c r="G1727" i="2"/>
  <c r="K1727" i="2"/>
  <c r="O1727" i="2"/>
  <c r="H1727" i="2"/>
  <c r="L1727" i="2"/>
  <c r="P1727" i="2"/>
  <c r="G1741" i="2"/>
  <c r="K1741" i="2"/>
  <c r="O1741" i="2"/>
  <c r="I1741" i="2"/>
  <c r="M1741" i="2"/>
  <c r="P1741" i="2"/>
  <c r="H1741" i="2"/>
  <c r="L1741" i="2"/>
  <c r="G1000" i="2"/>
  <c r="K1000" i="2"/>
  <c r="O1000" i="2"/>
  <c r="I1000" i="2"/>
  <c r="M1000" i="2"/>
  <c r="P1000" i="2"/>
  <c r="H1000" i="2"/>
  <c r="L1000" i="2"/>
  <c r="G1127" i="2"/>
  <c r="K1127" i="2"/>
  <c r="O1127" i="2"/>
  <c r="I1127" i="2"/>
  <c r="M1127" i="2"/>
  <c r="L1127" i="2"/>
  <c r="H1127" i="2"/>
  <c r="P1127" i="2"/>
  <c r="G1255" i="2"/>
  <c r="K1255" i="2"/>
  <c r="O1255" i="2"/>
  <c r="I1255" i="2"/>
  <c r="M1255" i="2"/>
  <c r="L1255" i="2"/>
  <c r="H1255" i="2"/>
  <c r="P1255" i="2"/>
  <c r="I1451" i="2"/>
  <c r="M1451" i="2"/>
  <c r="G1451" i="2"/>
  <c r="K1451" i="2"/>
  <c r="O1451" i="2"/>
  <c r="P1451" i="2"/>
  <c r="H1451" i="2"/>
  <c r="L1451" i="2"/>
  <c r="I1483" i="2"/>
  <c r="M1483" i="2"/>
  <c r="G1483" i="2"/>
  <c r="K1483" i="2"/>
  <c r="O1483" i="2"/>
  <c r="P1483" i="2"/>
  <c r="H1483" i="2"/>
  <c r="L1483" i="2"/>
  <c r="I1515" i="2"/>
  <c r="M1515" i="2"/>
  <c r="G1515" i="2"/>
  <c r="K1515" i="2"/>
  <c r="O1515" i="2"/>
  <c r="P1515" i="2"/>
  <c r="H1515" i="2"/>
  <c r="L1515" i="2"/>
  <c r="I1547" i="2"/>
  <c r="M1547" i="2"/>
  <c r="G1547" i="2"/>
  <c r="K1547" i="2"/>
  <c r="O1547" i="2"/>
  <c r="P1547" i="2"/>
  <c r="H1547" i="2"/>
  <c r="L1547" i="2"/>
  <c r="I1579" i="2"/>
  <c r="M1579" i="2"/>
  <c r="G1579" i="2"/>
  <c r="K1579" i="2"/>
  <c r="O1579" i="2"/>
  <c r="P1579" i="2"/>
  <c r="H1579" i="2"/>
  <c r="L1579" i="2"/>
  <c r="I1611" i="2"/>
  <c r="M1611" i="2"/>
  <c r="G1611" i="2"/>
  <c r="K1611" i="2"/>
  <c r="O1611" i="2"/>
  <c r="P1611" i="2"/>
  <c r="H1611" i="2"/>
  <c r="L1611" i="2"/>
  <c r="I1643" i="2"/>
  <c r="M1643" i="2"/>
  <c r="G1643" i="2"/>
  <c r="K1643" i="2"/>
  <c r="O1643" i="2"/>
  <c r="P1643" i="2"/>
  <c r="H1643" i="2"/>
  <c r="L1643" i="2"/>
  <c r="I1675" i="2"/>
  <c r="M1675" i="2"/>
  <c r="G1675" i="2"/>
  <c r="K1675" i="2"/>
  <c r="O1675" i="2"/>
  <c r="P1675" i="2"/>
  <c r="H1675" i="2"/>
  <c r="L1675" i="2"/>
  <c r="I1707" i="2"/>
  <c r="M1707" i="2"/>
  <c r="G1707" i="2"/>
  <c r="K1707" i="2"/>
  <c r="O1707" i="2"/>
  <c r="P1707" i="2"/>
  <c r="H1707" i="2"/>
  <c r="L1707" i="2"/>
  <c r="I1739" i="2"/>
  <c r="M1739" i="2"/>
  <c r="G1739" i="2"/>
  <c r="K1739" i="2"/>
  <c r="O1739" i="2"/>
  <c r="P1739" i="2"/>
  <c r="H1739" i="2"/>
  <c r="L1739" i="2"/>
  <c r="I1771" i="2"/>
  <c r="M1771" i="2"/>
  <c r="G1771" i="2"/>
  <c r="K1771" i="2"/>
  <c r="O1771" i="2"/>
  <c r="P1771" i="2"/>
  <c r="H1771" i="2"/>
  <c r="L1771" i="2"/>
  <c r="I1883" i="2"/>
  <c r="M1883" i="2"/>
  <c r="G1883" i="2"/>
  <c r="K1883" i="2"/>
  <c r="O1883" i="2"/>
  <c r="L1883" i="2"/>
  <c r="H1883" i="2"/>
  <c r="P1883" i="2"/>
  <c r="I1899" i="2"/>
  <c r="M1899" i="2"/>
  <c r="G1899" i="2"/>
  <c r="K1899" i="2"/>
  <c r="O1899" i="2"/>
  <c r="L1899" i="2"/>
  <c r="H1899" i="2"/>
  <c r="P1899" i="2"/>
  <c r="I1915" i="2"/>
  <c r="M1915" i="2"/>
  <c r="G1915" i="2"/>
  <c r="K1915" i="2"/>
  <c r="O1915" i="2"/>
  <c r="L1915" i="2"/>
  <c r="H1915" i="2"/>
  <c r="P1915" i="2"/>
  <c r="I1931" i="2"/>
  <c r="M1931" i="2"/>
  <c r="G1931" i="2"/>
  <c r="K1931" i="2"/>
  <c r="O1931" i="2"/>
  <c r="L1931" i="2"/>
  <c r="H1931" i="2"/>
  <c r="P1931" i="2"/>
  <c r="I1527" i="2"/>
  <c r="M1527" i="2"/>
  <c r="G1527" i="2"/>
  <c r="K1527" i="2"/>
  <c r="O1527" i="2"/>
  <c r="L1527" i="2"/>
  <c r="P1527" i="2"/>
  <c r="H1527" i="2"/>
  <c r="I1655" i="2"/>
  <c r="M1655" i="2"/>
  <c r="G1655" i="2"/>
  <c r="K1655" i="2"/>
  <c r="O1655" i="2"/>
  <c r="L1655" i="2"/>
  <c r="P1655" i="2"/>
  <c r="H1655" i="2"/>
  <c r="I1783" i="2"/>
  <c r="M1783" i="2"/>
  <c r="G1783" i="2"/>
  <c r="K1783" i="2"/>
  <c r="O1783" i="2"/>
  <c r="L1783" i="2"/>
  <c r="P1783" i="2"/>
  <c r="H1783" i="2"/>
  <c r="I1955" i="2"/>
  <c r="M1955" i="2"/>
  <c r="G1955" i="2"/>
  <c r="K1955" i="2"/>
  <c r="O1955" i="2"/>
  <c r="L1955" i="2"/>
  <c r="P1955" i="2"/>
  <c r="H1955" i="2"/>
  <c r="I1971" i="2"/>
  <c r="M1971" i="2"/>
  <c r="G1971" i="2"/>
  <c r="K1971" i="2"/>
  <c r="O1971" i="2"/>
  <c r="L1971" i="2"/>
  <c r="P1971" i="2"/>
  <c r="H1971" i="2"/>
  <c r="I1987" i="2"/>
  <c r="M1987" i="2"/>
  <c r="G1987" i="2"/>
  <c r="K1987" i="2"/>
  <c r="O1987" i="2"/>
  <c r="L1987" i="2"/>
  <c r="P1987" i="2"/>
  <c r="H1987" i="2"/>
  <c r="I2003" i="2"/>
  <c r="M2003" i="2"/>
  <c r="G2003" i="2"/>
  <c r="K2003" i="2"/>
  <c r="O2003" i="2"/>
  <c r="L2003" i="2"/>
  <c r="P2003" i="2"/>
  <c r="H2003" i="2"/>
  <c r="I2019" i="2"/>
  <c r="M2019" i="2"/>
  <c r="G2019" i="2"/>
  <c r="K2019" i="2"/>
  <c r="O2019" i="2"/>
  <c r="L2019" i="2"/>
  <c r="P2019" i="2"/>
  <c r="H2019" i="2"/>
  <c r="G2029" i="2"/>
  <c r="K2029" i="2"/>
  <c r="O2029" i="2"/>
  <c r="I2029" i="2"/>
  <c r="M2029" i="2"/>
  <c r="H2029" i="2"/>
  <c r="L2029" i="2"/>
  <c r="P2029" i="2"/>
  <c r="I2047" i="2"/>
  <c r="M2047" i="2"/>
  <c r="G2047" i="2"/>
  <c r="K2047" i="2"/>
  <c r="O2047" i="2"/>
  <c r="L2047" i="2"/>
  <c r="P2047" i="2"/>
  <c r="H2047" i="2"/>
  <c r="G1303" i="2"/>
  <c r="K1303" i="2"/>
  <c r="O1303" i="2"/>
  <c r="I1303" i="2"/>
  <c r="M1303" i="2"/>
  <c r="L1303" i="2"/>
  <c r="H1303" i="2"/>
  <c r="P1303" i="2"/>
  <c r="I1419" i="2"/>
  <c r="M1419" i="2"/>
  <c r="G1419" i="2"/>
  <c r="K1419" i="2"/>
  <c r="O1419" i="2"/>
  <c r="L1419" i="2"/>
  <c r="P1419" i="2"/>
  <c r="H1419" i="2"/>
  <c r="I1479" i="2"/>
  <c r="M1479" i="2"/>
  <c r="G1479" i="2"/>
  <c r="K1479" i="2"/>
  <c r="O1479" i="2"/>
  <c r="L1479" i="2"/>
  <c r="P1479" i="2"/>
  <c r="H1479" i="2"/>
  <c r="I1543" i="2"/>
  <c r="M1543" i="2"/>
  <c r="G1543" i="2"/>
  <c r="K1543" i="2"/>
  <c r="O1543" i="2"/>
  <c r="L1543" i="2"/>
  <c r="P1543" i="2"/>
  <c r="H1543" i="2"/>
  <c r="I1607" i="2"/>
  <c r="M1607" i="2"/>
  <c r="G1607" i="2"/>
  <c r="K1607" i="2"/>
  <c r="O1607" i="2"/>
  <c r="L1607" i="2"/>
  <c r="P1607" i="2"/>
  <c r="H1607" i="2"/>
  <c r="I1671" i="2"/>
  <c r="M1671" i="2"/>
  <c r="G1671" i="2"/>
  <c r="K1671" i="2"/>
  <c r="O1671" i="2"/>
  <c r="L1671" i="2"/>
  <c r="P1671" i="2"/>
  <c r="H1671" i="2"/>
  <c r="I1735" i="2"/>
  <c r="M1735" i="2"/>
  <c r="G1735" i="2"/>
  <c r="K1735" i="2"/>
  <c r="O1735" i="2"/>
  <c r="L1735" i="2"/>
  <c r="P1735" i="2"/>
  <c r="H1735" i="2"/>
  <c r="G2041" i="2"/>
  <c r="K2041" i="2"/>
  <c r="O2041" i="2"/>
  <c r="I2041" i="2"/>
  <c r="M2041" i="2"/>
  <c r="P2041" i="2"/>
  <c r="H2041" i="2"/>
  <c r="L2041" i="2"/>
  <c r="G2037" i="2"/>
  <c r="K2037" i="2"/>
  <c r="O2037" i="2"/>
  <c r="I2037" i="2"/>
  <c r="M2037" i="2"/>
  <c r="P2037" i="2"/>
  <c r="H2037" i="2"/>
  <c r="L2037" i="2"/>
  <c r="I2051" i="2"/>
  <c r="M2051" i="2"/>
  <c r="G2051" i="2"/>
  <c r="K2051" i="2"/>
  <c r="O2051" i="2"/>
  <c r="L2051" i="2"/>
  <c r="P2051" i="2"/>
  <c r="H2051" i="2"/>
  <c r="I1447" i="2"/>
  <c r="M1447" i="2"/>
  <c r="G1447" i="2"/>
  <c r="K1447" i="2"/>
  <c r="O1447" i="2"/>
  <c r="L1447" i="2"/>
  <c r="P1447" i="2"/>
  <c r="H1447" i="2"/>
  <c r="G2140" i="2"/>
  <c r="K2140" i="2"/>
  <c r="O2140" i="2"/>
  <c r="P2140" i="2"/>
  <c r="L2140" i="2"/>
  <c r="H2140" i="2"/>
  <c r="M2140" i="2"/>
  <c r="I2140" i="2"/>
  <c r="H2163" i="2"/>
  <c r="L2163" i="2"/>
  <c r="P2163" i="2"/>
  <c r="G2163" i="2"/>
  <c r="M2163" i="2"/>
  <c r="I2163" i="2"/>
  <c r="O2163" i="2"/>
  <c r="K2163" i="2"/>
  <c r="H2171" i="2"/>
  <c r="L2171" i="2"/>
  <c r="P2171" i="2"/>
  <c r="G2171" i="2"/>
  <c r="M2171" i="2"/>
  <c r="I2171" i="2"/>
  <c r="O2171" i="2"/>
  <c r="K2171" i="2"/>
  <c r="I1411" i="2"/>
  <c r="M1411" i="2"/>
  <c r="G1411" i="2"/>
  <c r="K1411" i="2"/>
  <c r="O1411" i="2"/>
  <c r="L1411" i="2"/>
  <c r="P1411" i="2"/>
  <c r="H1411" i="2"/>
  <c r="H2063" i="2"/>
  <c r="L2063" i="2"/>
  <c r="P2063" i="2"/>
  <c r="G2063" i="2"/>
  <c r="M2063" i="2"/>
  <c r="I2063" i="2"/>
  <c r="O2063" i="2"/>
  <c r="K2063" i="2"/>
  <c r="G2072" i="2"/>
  <c r="K2072" i="2"/>
  <c r="O2072" i="2"/>
  <c r="P2072" i="2"/>
  <c r="L2072" i="2"/>
  <c r="H2072" i="2"/>
  <c r="M2072" i="2"/>
  <c r="I2072" i="2"/>
  <c r="H2095" i="2"/>
  <c r="L2095" i="2"/>
  <c r="P2095" i="2"/>
  <c r="G2095" i="2"/>
  <c r="M2095" i="2"/>
  <c r="I2095" i="2"/>
  <c r="O2095" i="2"/>
  <c r="K2095" i="2"/>
  <c r="H2103" i="2"/>
  <c r="L2103" i="2"/>
  <c r="P2103" i="2"/>
  <c r="G2103" i="2"/>
  <c r="M2103" i="2"/>
  <c r="I2103" i="2"/>
  <c r="O2103" i="2"/>
  <c r="K2103" i="2"/>
  <c r="G2112" i="2"/>
  <c r="K2112" i="2"/>
  <c r="O2112" i="2"/>
  <c r="P2112" i="2"/>
  <c r="L2112" i="2"/>
  <c r="H2112" i="2"/>
  <c r="M2112" i="2"/>
  <c r="I2112" i="2"/>
  <c r="G2120" i="2"/>
  <c r="K2120" i="2"/>
  <c r="O2120" i="2"/>
  <c r="P2120" i="2"/>
  <c r="L2120" i="2"/>
  <c r="H2120" i="2"/>
  <c r="M2120" i="2"/>
  <c r="I2120" i="2"/>
  <c r="G2128" i="2"/>
  <c r="K2128" i="2"/>
  <c r="O2128" i="2"/>
  <c r="P2128" i="2"/>
  <c r="L2128" i="2"/>
  <c r="H2128" i="2"/>
  <c r="M2128" i="2"/>
  <c r="I2128" i="2"/>
  <c r="H2151" i="2"/>
  <c r="L2151" i="2"/>
  <c r="P2151" i="2"/>
  <c r="G2151" i="2"/>
  <c r="M2151" i="2"/>
  <c r="I2151" i="2"/>
  <c r="O2151" i="2"/>
  <c r="K2151" i="2"/>
  <c r="G2160" i="2"/>
  <c r="K2160" i="2"/>
  <c r="O2160" i="2"/>
  <c r="P2160" i="2"/>
  <c r="L2160" i="2"/>
  <c r="H2160" i="2"/>
  <c r="M2160" i="2"/>
  <c r="I2160" i="2"/>
  <c r="H2199" i="2"/>
  <c r="L2199" i="2"/>
  <c r="P2199" i="2"/>
  <c r="G2199" i="2"/>
  <c r="M2199" i="2"/>
  <c r="I2199" i="2"/>
  <c r="O2199" i="2"/>
  <c r="K2199" i="2"/>
  <c r="G2208" i="2"/>
  <c r="K2208" i="2"/>
  <c r="O2208" i="2"/>
  <c r="P2208" i="2"/>
  <c r="L2208" i="2"/>
  <c r="H2208" i="2"/>
  <c r="M2208" i="2"/>
  <c r="I2208" i="2"/>
  <c r="G2060" i="2"/>
  <c r="K2060" i="2"/>
  <c r="O2060" i="2"/>
  <c r="P2060" i="2"/>
  <c r="L2060" i="2"/>
  <c r="H2060" i="2"/>
  <c r="M2060" i="2"/>
  <c r="I2060" i="2"/>
  <c r="H2075" i="2"/>
  <c r="L2075" i="2"/>
  <c r="P2075" i="2"/>
  <c r="G2075" i="2"/>
  <c r="M2075" i="2"/>
  <c r="I2075" i="2"/>
  <c r="O2075" i="2"/>
  <c r="K2075" i="2"/>
  <c r="H2083" i="2"/>
  <c r="L2083" i="2"/>
  <c r="P2083" i="2"/>
  <c r="G2083" i="2"/>
  <c r="M2083" i="2"/>
  <c r="I2083" i="2"/>
  <c r="O2083" i="2"/>
  <c r="K2083" i="2"/>
  <c r="H2091" i="2"/>
  <c r="L2091" i="2"/>
  <c r="P2091" i="2"/>
  <c r="G2091" i="2"/>
  <c r="M2091" i="2"/>
  <c r="I2091" i="2"/>
  <c r="O2091" i="2"/>
  <c r="K2091" i="2"/>
  <c r="H2107" i="2"/>
  <c r="L2107" i="2"/>
  <c r="P2107" i="2"/>
  <c r="G2107" i="2"/>
  <c r="M2107" i="2"/>
  <c r="I2107" i="2"/>
  <c r="O2107" i="2"/>
  <c r="K2107" i="2"/>
  <c r="H2155" i="2"/>
  <c r="L2155" i="2"/>
  <c r="P2155" i="2"/>
  <c r="G2155" i="2"/>
  <c r="M2155" i="2"/>
  <c r="I2155" i="2"/>
  <c r="O2155" i="2"/>
  <c r="K2155" i="2"/>
  <c r="G2180" i="2"/>
  <c r="K2180" i="2"/>
  <c r="O2180" i="2"/>
  <c r="P2180" i="2"/>
  <c r="L2180" i="2"/>
  <c r="H2180" i="2"/>
  <c r="M2180" i="2"/>
  <c r="I2180" i="2"/>
  <c r="H2211" i="2"/>
  <c r="L2211" i="2"/>
  <c r="P2211" i="2"/>
  <c r="G2211" i="2"/>
  <c r="M2211" i="2"/>
  <c r="I2211" i="2"/>
  <c r="O2211" i="2"/>
  <c r="K2211" i="2"/>
  <c r="I1407" i="2"/>
  <c r="M1407" i="2"/>
  <c r="G1407" i="2"/>
  <c r="K1407" i="2"/>
  <c r="O1407" i="2"/>
  <c r="L1407" i="2"/>
  <c r="P1407" i="2"/>
  <c r="H1407" i="2"/>
  <c r="I542" i="2"/>
  <c r="M542" i="2"/>
  <c r="G542" i="2"/>
  <c r="K542" i="2"/>
  <c r="O542" i="2"/>
  <c r="L542" i="2"/>
  <c r="H542" i="2"/>
  <c r="P542" i="2"/>
  <c r="I1639" i="2"/>
  <c r="M1639" i="2"/>
  <c r="G1639" i="2"/>
  <c r="K1639" i="2"/>
  <c r="O1639" i="2"/>
  <c r="L1639" i="2"/>
  <c r="P1639" i="2"/>
  <c r="H1639" i="2"/>
  <c r="H2059" i="2"/>
  <c r="L2059" i="2"/>
  <c r="P2059" i="2"/>
  <c r="G2059" i="2"/>
  <c r="M2059" i="2"/>
  <c r="I2059" i="2"/>
  <c r="O2059" i="2"/>
  <c r="K2059" i="2"/>
  <c r="G2100" i="2"/>
  <c r="K2100" i="2"/>
  <c r="O2100" i="2"/>
  <c r="P2100" i="2"/>
  <c r="L2100" i="2"/>
  <c r="H2100" i="2"/>
  <c r="M2100" i="2"/>
  <c r="I2100" i="2"/>
  <c r="I1403" i="2"/>
  <c r="M1403" i="2"/>
  <c r="G1403" i="2"/>
  <c r="K1403" i="2"/>
  <c r="O1403" i="2"/>
  <c r="L1403" i="2"/>
  <c r="P1403" i="2"/>
  <c r="H1403" i="2"/>
  <c r="G2096" i="2"/>
  <c r="K2096" i="2"/>
  <c r="O2096" i="2"/>
  <c r="P2096" i="2"/>
  <c r="L2096" i="2"/>
  <c r="H2096" i="2"/>
  <c r="M2096" i="2"/>
  <c r="I2096" i="2"/>
  <c r="G2152" i="2"/>
  <c r="K2152" i="2"/>
  <c r="O2152" i="2"/>
  <c r="P2152" i="2"/>
  <c r="L2152" i="2"/>
  <c r="H2152" i="2"/>
  <c r="M2152" i="2"/>
  <c r="I2152" i="2"/>
  <c r="G2084" i="2"/>
  <c r="K2084" i="2"/>
  <c r="O2084" i="2"/>
  <c r="P2084" i="2"/>
  <c r="L2084" i="2"/>
  <c r="H2084" i="2"/>
  <c r="M2084" i="2"/>
  <c r="I2084" i="2"/>
  <c r="G2148" i="2"/>
  <c r="K2148" i="2"/>
  <c r="O2148" i="2"/>
  <c r="P2148" i="2"/>
  <c r="L2148" i="2"/>
  <c r="H2148" i="2"/>
  <c r="M2148" i="2"/>
  <c r="I2148" i="2"/>
  <c r="G2049" i="2"/>
  <c r="K2049" i="2"/>
  <c r="O2049" i="2"/>
  <c r="I2049" i="2"/>
  <c r="M2049" i="2"/>
  <c r="L2049" i="2"/>
  <c r="P2049" i="2"/>
  <c r="H2049" i="2"/>
  <c r="H2219" i="2"/>
  <c r="L2219" i="2"/>
  <c r="P2219" i="2"/>
  <c r="G2219" i="2"/>
  <c r="M2219" i="2"/>
  <c r="I2219" i="2"/>
  <c r="O2219" i="2"/>
  <c r="K2219" i="2"/>
  <c r="H44" i="2"/>
  <c r="L44" i="2"/>
  <c r="P44" i="2"/>
  <c r="I44" i="2"/>
  <c r="M44" i="2"/>
  <c r="K44" i="2"/>
  <c r="O44" i="2"/>
  <c r="G44" i="2"/>
  <c r="I65" i="2"/>
  <c r="M65" i="2"/>
  <c r="H65" i="2"/>
  <c r="O65" i="2"/>
  <c r="K65" i="2"/>
  <c r="P65" i="2"/>
  <c r="G65" i="2"/>
  <c r="L65" i="2"/>
  <c r="G79" i="2"/>
  <c r="K79" i="2"/>
  <c r="O79" i="2"/>
  <c r="I79" i="2"/>
  <c r="P79" i="2"/>
  <c r="M79" i="2"/>
  <c r="H79" i="2"/>
  <c r="L79" i="2"/>
  <c r="I178" i="2"/>
  <c r="M178" i="2"/>
  <c r="G178" i="2"/>
  <c r="L178" i="2"/>
  <c r="O178" i="2"/>
  <c r="H178" i="2"/>
  <c r="K178" i="2"/>
  <c r="P178" i="2"/>
  <c r="G201" i="2"/>
  <c r="K201" i="2"/>
  <c r="O201" i="2"/>
  <c r="L201" i="2"/>
  <c r="H201" i="2"/>
  <c r="M201" i="2"/>
  <c r="I201" i="2"/>
  <c r="P201" i="2"/>
  <c r="I209" i="2"/>
  <c r="M209" i="2"/>
  <c r="G209" i="2"/>
  <c r="K209" i="2"/>
  <c r="O209" i="2"/>
  <c r="L209" i="2"/>
  <c r="H209" i="2"/>
  <c r="P209" i="2"/>
  <c r="H300" i="2"/>
  <c r="L300" i="2"/>
  <c r="P300" i="2"/>
  <c r="O300" i="2"/>
  <c r="K300" i="2"/>
  <c r="M300" i="2"/>
  <c r="G300" i="2"/>
  <c r="I300" i="2"/>
  <c r="G283" i="2"/>
  <c r="K283" i="2"/>
  <c r="O283" i="2"/>
  <c r="I283" i="2"/>
  <c r="M283" i="2"/>
  <c r="L283" i="2"/>
  <c r="P283" i="2"/>
  <c r="H283" i="2"/>
  <c r="I474" i="2"/>
  <c r="M474" i="2"/>
  <c r="G474" i="2"/>
  <c r="L474" i="2"/>
  <c r="O474" i="2"/>
  <c r="K474" i="2"/>
  <c r="P474" i="2"/>
  <c r="H474" i="2"/>
  <c r="I380" i="2"/>
  <c r="M380" i="2"/>
  <c r="G380" i="2"/>
  <c r="K380" i="2"/>
  <c r="O380" i="2"/>
  <c r="H380" i="2"/>
  <c r="P380" i="2"/>
  <c r="L380" i="2"/>
  <c r="G390" i="2"/>
  <c r="K390" i="2"/>
  <c r="O390" i="2"/>
  <c r="I390" i="2"/>
  <c r="M390" i="2"/>
  <c r="L390" i="2"/>
  <c r="P390" i="2"/>
  <c r="H390" i="2"/>
  <c r="G378" i="2"/>
  <c r="K378" i="2"/>
  <c r="O378" i="2"/>
  <c r="I378" i="2"/>
  <c r="M378" i="2"/>
  <c r="L378" i="2"/>
  <c r="H378" i="2"/>
  <c r="P378" i="2"/>
  <c r="G426" i="2"/>
  <c r="K426" i="2"/>
  <c r="O426" i="2"/>
  <c r="I426" i="2"/>
  <c r="M426" i="2"/>
  <c r="L426" i="2"/>
  <c r="H426" i="2"/>
  <c r="P426" i="2"/>
  <c r="G442" i="2"/>
  <c r="K442" i="2"/>
  <c r="O442" i="2"/>
  <c r="I442" i="2"/>
  <c r="M442" i="2"/>
  <c r="L442" i="2"/>
  <c r="H442" i="2"/>
  <c r="P442" i="2"/>
  <c r="G620" i="2"/>
  <c r="K620" i="2"/>
  <c r="O620" i="2"/>
  <c r="I620" i="2"/>
  <c r="M620" i="2"/>
  <c r="H620" i="2"/>
  <c r="P620" i="2"/>
  <c r="L620" i="2"/>
  <c r="G21" i="2"/>
  <c r="K21" i="2"/>
  <c r="O21" i="2"/>
  <c r="I21" i="2"/>
  <c r="M21" i="2"/>
  <c r="H21" i="2"/>
  <c r="P21" i="2"/>
  <c r="L21" i="2"/>
  <c r="K47" i="2"/>
  <c r="O47" i="2"/>
  <c r="G47" i="2"/>
  <c r="L47" i="2"/>
  <c r="P47" i="2"/>
  <c r="I47" i="2"/>
  <c r="M47" i="2"/>
  <c r="H47" i="2"/>
  <c r="I81" i="2"/>
  <c r="M81" i="2"/>
  <c r="O81" i="2"/>
  <c r="K81" i="2"/>
  <c r="P81" i="2"/>
  <c r="H81" i="2"/>
  <c r="L81" i="2"/>
  <c r="G81" i="2"/>
  <c r="K64" i="2"/>
  <c r="O64" i="2"/>
  <c r="G64" i="2"/>
  <c r="L64" i="2"/>
  <c r="P64" i="2"/>
  <c r="H64" i="2"/>
  <c r="M64" i="2"/>
  <c r="I64" i="2"/>
  <c r="G83" i="2"/>
  <c r="K83" i="2"/>
  <c r="O83" i="2"/>
  <c r="I83" i="2"/>
  <c r="P83" i="2"/>
  <c r="M83" i="2"/>
  <c r="H83" i="2"/>
  <c r="L83" i="2"/>
  <c r="I158" i="2"/>
  <c r="M158" i="2"/>
  <c r="G158" i="2"/>
  <c r="L158" i="2"/>
  <c r="H158" i="2"/>
  <c r="O158" i="2"/>
  <c r="K158" i="2"/>
  <c r="P158" i="2"/>
  <c r="I133" i="2"/>
  <c r="M133" i="2"/>
  <c r="K133" i="2"/>
  <c r="P133" i="2"/>
  <c r="L133" i="2"/>
  <c r="G133" i="2"/>
  <c r="O133" i="2"/>
  <c r="H133" i="2"/>
  <c r="I149" i="2"/>
  <c r="M149" i="2"/>
  <c r="K149" i="2"/>
  <c r="P149" i="2"/>
  <c r="L149" i="2"/>
  <c r="G149" i="2"/>
  <c r="O149" i="2"/>
  <c r="H149" i="2"/>
  <c r="G116" i="2"/>
  <c r="K116" i="2"/>
  <c r="O116" i="2"/>
  <c r="M116" i="2"/>
  <c r="H116" i="2"/>
  <c r="L116" i="2"/>
  <c r="P116" i="2"/>
  <c r="I116" i="2"/>
  <c r="H130" i="2"/>
  <c r="L130" i="2"/>
  <c r="P130" i="2"/>
  <c r="I130" i="2"/>
  <c r="M130" i="2"/>
  <c r="K130" i="2"/>
  <c r="G130" i="2"/>
  <c r="O130" i="2"/>
  <c r="H146" i="2"/>
  <c r="L146" i="2"/>
  <c r="P146" i="2"/>
  <c r="I146" i="2"/>
  <c r="M146" i="2"/>
  <c r="K146" i="2"/>
  <c r="G146" i="2"/>
  <c r="O146" i="2"/>
  <c r="G215" i="2"/>
  <c r="K215" i="2"/>
  <c r="O215" i="2"/>
  <c r="I215" i="2"/>
  <c r="M215" i="2"/>
  <c r="H215" i="2"/>
  <c r="P215" i="2"/>
  <c r="L215" i="2"/>
  <c r="G239" i="2"/>
  <c r="K239" i="2"/>
  <c r="O239" i="2"/>
  <c r="I239" i="2"/>
  <c r="M239" i="2"/>
  <c r="H239" i="2"/>
  <c r="P239" i="2"/>
  <c r="L239" i="2"/>
  <c r="I221" i="2"/>
  <c r="M221" i="2"/>
  <c r="G221" i="2"/>
  <c r="K221" i="2"/>
  <c r="O221" i="2"/>
  <c r="L221" i="2"/>
  <c r="H221" i="2"/>
  <c r="P221" i="2"/>
  <c r="I237" i="2"/>
  <c r="M237" i="2"/>
  <c r="G237" i="2"/>
  <c r="K237" i="2"/>
  <c r="O237" i="2"/>
  <c r="L237" i="2"/>
  <c r="H237" i="2"/>
  <c r="P237" i="2"/>
  <c r="I253" i="2"/>
  <c r="M253" i="2"/>
  <c r="G253" i="2"/>
  <c r="K253" i="2"/>
  <c r="O253" i="2"/>
  <c r="L253" i="2"/>
  <c r="H253" i="2"/>
  <c r="P253" i="2"/>
  <c r="I281" i="2"/>
  <c r="M281" i="2"/>
  <c r="G281" i="2"/>
  <c r="K281" i="2"/>
  <c r="O281" i="2"/>
  <c r="L281" i="2"/>
  <c r="P281" i="2"/>
  <c r="H281" i="2"/>
  <c r="I322" i="2"/>
  <c r="M322" i="2"/>
  <c r="G322" i="2"/>
  <c r="L322" i="2"/>
  <c r="H322" i="2"/>
  <c r="O322" i="2"/>
  <c r="K322" i="2"/>
  <c r="P322" i="2"/>
  <c r="I334" i="2"/>
  <c r="M334" i="2"/>
  <c r="G334" i="2"/>
  <c r="L334" i="2"/>
  <c r="O334" i="2"/>
  <c r="P334" i="2"/>
  <c r="H334" i="2"/>
  <c r="K334" i="2"/>
  <c r="I342" i="2"/>
  <c r="M342" i="2"/>
  <c r="G342" i="2"/>
  <c r="L342" i="2"/>
  <c r="O342" i="2"/>
  <c r="K342" i="2"/>
  <c r="P342" i="2"/>
  <c r="H342" i="2"/>
  <c r="I350" i="2"/>
  <c r="M350" i="2"/>
  <c r="G350" i="2"/>
  <c r="L350" i="2"/>
  <c r="O350" i="2"/>
  <c r="P350" i="2"/>
  <c r="H350" i="2"/>
  <c r="K350" i="2"/>
  <c r="I358" i="2"/>
  <c r="M358" i="2"/>
  <c r="G358" i="2"/>
  <c r="L358" i="2"/>
  <c r="O358" i="2"/>
  <c r="K358" i="2"/>
  <c r="P358" i="2"/>
  <c r="H358" i="2"/>
  <c r="I366" i="2"/>
  <c r="M366" i="2"/>
  <c r="G366" i="2"/>
  <c r="L366" i="2"/>
  <c r="O366" i="2"/>
  <c r="P366" i="2"/>
  <c r="H366" i="2"/>
  <c r="K366" i="2"/>
  <c r="G291" i="2"/>
  <c r="K291" i="2"/>
  <c r="O291" i="2"/>
  <c r="I291" i="2"/>
  <c r="M291" i="2"/>
  <c r="P291" i="2"/>
  <c r="H291" i="2"/>
  <c r="L291" i="2"/>
  <c r="I285" i="2"/>
  <c r="M285" i="2"/>
  <c r="G285" i="2"/>
  <c r="K285" i="2"/>
  <c r="O285" i="2"/>
  <c r="L285" i="2"/>
  <c r="P285" i="2"/>
  <c r="H285" i="2"/>
  <c r="I376" i="2"/>
  <c r="M376" i="2"/>
  <c r="G376" i="2"/>
  <c r="K376" i="2"/>
  <c r="O376" i="2"/>
  <c r="H376" i="2"/>
  <c r="P376" i="2"/>
  <c r="L376" i="2"/>
  <c r="I392" i="2"/>
  <c r="M392" i="2"/>
  <c r="G392" i="2"/>
  <c r="K392" i="2"/>
  <c r="O392" i="2"/>
  <c r="H392" i="2"/>
  <c r="P392" i="2"/>
  <c r="L392" i="2"/>
  <c r="I408" i="2"/>
  <c r="M408" i="2"/>
  <c r="G408" i="2"/>
  <c r="K408" i="2"/>
  <c r="O408" i="2"/>
  <c r="H408" i="2"/>
  <c r="P408" i="2"/>
  <c r="L408" i="2"/>
  <c r="I424" i="2"/>
  <c r="M424" i="2"/>
  <c r="G424" i="2"/>
  <c r="K424" i="2"/>
  <c r="O424" i="2"/>
  <c r="H424" i="2"/>
  <c r="P424" i="2"/>
  <c r="L424" i="2"/>
  <c r="I440" i="2"/>
  <c r="M440" i="2"/>
  <c r="G440" i="2"/>
  <c r="K440" i="2"/>
  <c r="O440" i="2"/>
  <c r="H440" i="2"/>
  <c r="P440" i="2"/>
  <c r="L440" i="2"/>
  <c r="G536" i="2"/>
  <c r="K536" i="2"/>
  <c r="O536" i="2"/>
  <c r="I536" i="2"/>
  <c r="M536" i="2"/>
  <c r="H536" i="2"/>
  <c r="P536" i="2"/>
  <c r="L536" i="2"/>
  <c r="G552" i="2"/>
  <c r="K552" i="2"/>
  <c r="O552" i="2"/>
  <c r="I552" i="2"/>
  <c r="M552" i="2"/>
  <c r="H552" i="2"/>
  <c r="P552" i="2"/>
  <c r="L552" i="2"/>
  <c r="G568" i="2"/>
  <c r="K568" i="2"/>
  <c r="O568" i="2"/>
  <c r="I568" i="2"/>
  <c r="M568" i="2"/>
  <c r="H568" i="2"/>
  <c r="P568" i="2"/>
  <c r="L568" i="2"/>
  <c r="G584" i="2"/>
  <c r="K584" i="2"/>
  <c r="O584" i="2"/>
  <c r="I584" i="2"/>
  <c r="M584" i="2"/>
  <c r="H584" i="2"/>
  <c r="P584" i="2"/>
  <c r="L584" i="2"/>
  <c r="G600" i="2"/>
  <c r="K600" i="2"/>
  <c r="O600" i="2"/>
  <c r="I600" i="2"/>
  <c r="M600" i="2"/>
  <c r="H600" i="2"/>
  <c r="P600" i="2"/>
  <c r="L600" i="2"/>
  <c r="G616" i="2"/>
  <c r="K616" i="2"/>
  <c r="O616" i="2"/>
  <c r="I616" i="2"/>
  <c r="M616" i="2"/>
  <c r="H616" i="2"/>
  <c r="P616" i="2"/>
  <c r="L616" i="2"/>
  <c r="G632" i="2"/>
  <c r="K632" i="2"/>
  <c r="O632" i="2"/>
  <c r="I632" i="2"/>
  <c r="M632" i="2"/>
  <c r="H632" i="2"/>
  <c r="P632" i="2"/>
  <c r="L632" i="2"/>
  <c r="G370" i="2"/>
  <c r="K370" i="2"/>
  <c r="O370" i="2"/>
  <c r="I370" i="2"/>
  <c r="M370" i="2"/>
  <c r="L370" i="2"/>
  <c r="H370" i="2"/>
  <c r="P370" i="2"/>
  <c r="I530" i="2"/>
  <c r="M530" i="2"/>
  <c r="G530" i="2"/>
  <c r="K530" i="2"/>
  <c r="O530" i="2"/>
  <c r="L530" i="2"/>
  <c r="P530" i="2"/>
  <c r="H530" i="2"/>
  <c r="I546" i="2"/>
  <c r="M546" i="2"/>
  <c r="G546" i="2"/>
  <c r="K546" i="2"/>
  <c r="O546" i="2"/>
  <c r="L546" i="2"/>
  <c r="P546" i="2"/>
  <c r="H546" i="2"/>
  <c r="I562" i="2"/>
  <c r="M562" i="2"/>
  <c r="G562" i="2"/>
  <c r="K562" i="2"/>
  <c r="O562" i="2"/>
  <c r="L562" i="2"/>
  <c r="P562" i="2"/>
  <c r="H562" i="2"/>
  <c r="I578" i="2"/>
  <c r="M578" i="2"/>
  <c r="G578" i="2"/>
  <c r="K578" i="2"/>
  <c r="O578" i="2"/>
  <c r="L578" i="2"/>
  <c r="P578" i="2"/>
  <c r="H578" i="2"/>
  <c r="I594" i="2"/>
  <c r="M594" i="2"/>
  <c r="G594" i="2"/>
  <c r="K594" i="2"/>
  <c r="O594" i="2"/>
  <c r="L594" i="2"/>
  <c r="P594" i="2"/>
  <c r="H594" i="2"/>
  <c r="I610" i="2"/>
  <c r="M610" i="2"/>
  <c r="G610" i="2"/>
  <c r="K610" i="2"/>
  <c r="O610" i="2"/>
  <c r="L610" i="2"/>
  <c r="P610" i="2"/>
  <c r="H610" i="2"/>
  <c r="I626" i="2"/>
  <c r="M626" i="2"/>
  <c r="G626" i="2"/>
  <c r="K626" i="2"/>
  <c r="O626" i="2"/>
  <c r="L626" i="2"/>
  <c r="P626" i="2"/>
  <c r="H626" i="2"/>
  <c r="I674" i="2"/>
  <c r="M674" i="2"/>
  <c r="G674" i="2"/>
  <c r="K674" i="2"/>
  <c r="O674" i="2"/>
  <c r="L674" i="2"/>
  <c r="P674" i="2"/>
  <c r="H674" i="2"/>
  <c r="G688" i="2"/>
  <c r="K688" i="2"/>
  <c r="O688" i="2"/>
  <c r="H688" i="2"/>
  <c r="L688" i="2"/>
  <c r="P688" i="2"/>
  <c r="I688" i="2"/>
  <c r="M688" i="2"/>
  <c r="I738" i="2"/>
  <c r="M738" i="2"/>
  <c r="G738" i="2"/>
  <c r="K738" i="2"/>
  <c r="O738" i="2"/>
  <c r="L738" i="2"/>
  <c r="P738" i="2"/>
  <c r="H738" i="2"/>
  <c r="G752" i="2"/>
  <c r="K752" i="2"/>
  <c r="O752" i="2"/>
  <c r="H752" i="2"/>
  <c r="L752" i="2"/>
  <c r="P752" i="2"/>
  <c r="I752" i="2"/>
  <c r="M752" i="2"/>
  <c r="G660" i="2"/>
  <c r="K660" i="2"/>
  <c r="O660" i="2"/>
  <c r="H660" i="2"/>
  <c r="L660" i="2"/>
  <c r="P660" i="2"/>
  <c r="I660" i="2"/>
  <c r="M660" i="2"/>
  <c r="I678" i="2"/>
  <c r="M678" i="2"/>
  <c r="G678" i="2"/>
  <c r="K678" i="2"/>
  <c r="O678" i="2"/>
  <c r="H678" i="2"/>
  <c r="L678" i="2"/>
  <c r="P678" i="2"/>
  <c r="G724" i="2"/>
  <c r="K724" i="2"/>
  <c r="O724" i="2"/>
  <c r="H724" i="2"/>
  <c r="L724" i="2"/>
  <c r="P724" i="2"/>
  <c r="I724" i="2"/>
  <c r="M724" i="2"/>
  <c r="I742" i="2"/>
  <c r="M742" i="2"/>
  <c r="G742" i="2"/>
  <c r="K742" i="2"/>
  <c r="O742" i="2"/>
  <c r="H742" i="2"/>
  <c r="L742" i="2"/>
  <c r="P742" i="2"/>
  <c r="G788" i="2"/>
  <c r="K788" i="2"/>
  <c r="O788" i="2"/>
  <c r="H788" i="2"/>
  <c r="L788" i="2"/>
  <c r="P788" i="2"/>
  <c r="I788" i="2"/>
  <c r="M788" i="2"/>
  <c r="G804" i="2"/>
  <c r="K804" i="2"/>
  <c r="O804" i="2"/>
  <c r="I804" i="2"/>
  <c r="M804" i="2"/>
  <c r="H804" i="2"/>
  <c r="P804" i="2"/>
  <c r="L804" i="2"/>
  <c r="G820" i="2"/>
  <c r="K820" i="2"/>
  <c r="O820" i="2"/>
  <c r="I820" i="2"/>
  <c r="M820" i="2"/>
  <c r="H820" i="2"/>
  <c r="P820" i="2"/>
  <c r="L820" i="2"/>
  <c r="G836" i="2"/>
  <c r="K836" i="2"/>
  <c r="O836" i="2"/>
  <c r="I836" i="2"/>
  <c r="M836" i="2"/>
  <c r="H836" i="2"/>
  <c r="P836" i="2"/>
  <c r="L836" i="2"/>
  <c r="G852" i="2"/>
  <c r="K852" i="2"/>
  <c r="O852" i="2"/>
  <c r="I852" i="2"/>
  <c r="M852" i="2"/>
  <c r="H852" i="2"/>
  <c r="P852" i="2"/>
  <c r="L852" i="2"/>
  <c r="I538" i="2"/>
  <c r="M538" i="2"/>
  <c r="G538" i="2"/>
  <c r="K538" i="2"/>
  <c r="O538" i="2"/>
  <c r="L538" i="2"/>
  <c r="H538" i="2"/>
  <c r="P538" i="2"/>
  <c r="I554" i="2"/>
  <c r="M554" i="2"/>
  <c r="G554" i="2"/>
  <c r="K554" i="2"/>
  <c r="O554" i="2"/>
  <c r="L554" i="2"/>
  <c r="H554" i="2"/>
  <c r="P554" i="2"/>
  <c r="I570" i="2"/>
  <c r="M570" i="2"/>
  <c r="G570" i="2"/>
  <c r="K570" i="2"/>
  <c r="O570" i="2"/>
  <c r="L570" i="2"/>
  <c r="H570" i="2"/>
  <c r="P570" i="2"/>
  <c r="I586" i="2"/>
  <c r="M586" i="2"/>
  <c r="G586" i="2"/>
  <c r="K586" i="2"/>
  <c r="O586" i="2"/>
  <c r="L586" i="2"/>
  <c r="H586" i="2"/>
  <c r="P586" i="2"/>
  <c r="I602" i="2"/>
  <c r="M602" i="2"/>
  <c r="G602" i="2"/>
  <c r="K602" i="2"/>
  <c r="O602" i="2"/>
  <c r="L602" i="2"/>
  <c r="H602" i="2"/>
  <c r="P602" i="2"/>
  <c r="I618" i="2"/>
  <c r="M618" i="2"/>
  <c r="G618" i="2"/>
  <c r="K618" i="2"/>
  <c r="O618" i="2"/>
  <c r="L618" i="2"/>
  <c r="H618" i="2"/>
  <c r="P618" i="2"/>
  <c r="I634" i="2"/>
  <c r="M634" i="2"/>
  <c r="G634" i="2"/>
  <c r="K634" i="2"/>
  <c r="O634" i="2"/>
  <c r="L634" i="2"/>
  <c r="H634" i="2"/>
  <c r="P634" i="2"/>
  <c r="G696" i="2"/>
  <c r="K696" i="2"/>
  <c r="O696" i="2"/>
  <c r="H696" i="2"/>
  <c r="L696" i="2"/>
  <c r="P696" i="2"/>
  <c r="I696" i="2"/>
  <c r="M696" i="2"/>
  <c r="G760" i="2"/>
  <c r="K760" i="2"/>
  <c r="O760" i="2"/>
  <c r="H760" i="2"/>
  <c r="L760" i="2"/>
  <c r="P760" i="2"/>
  <c r="I760" i="2"/>
  <c r="M760" i="2"/>
  <c r="I590" i="2"/>
  <c r="M590" i="2"/>
  <c r="G590" i="2"/>
  <c r="K590" i="2"/>
  <c r="O590" i="2"/>
  <c r="L590" i="2"/>
  <c r="H590" i="2"/>
  <c r="P590" i="2"/>
  <c r="I1013" i="2"/>
  <c r="M1013" i="2"/>
  <c r="G1013" i="2"/>
  <c r="K1013" i="2"/>
  <c r="O1013" i="2"/>
  <c r="H1013" i="2"/>
  <c r="P1013" i="2"/>
  <c r="L1013" i="2"/>
  <c r="I1021" i="2"/>
  <c r="M1021" i="2"/>
  <c r="G1021" i="2"/>
  <c r="K1021" i="2"/>
  <c r="O1021" i="2"/>
  <c r="H1021" i="2"/>
  <c r="P1021" i="2"/>
  <c r="L1021" i="2"/>
  <c r="I1037" i="2"/>
  <c r="M1037" i="2"/>
  <c r="G1037" i="2"/>
  <c r="K1037" i="2"/>
  <c r="O1037" i="2"/>
  <c r="H1037" i="2"/>
  <c r="P1037" i="2"/>
  <c r="L1037" i="2"/>
  <c r="I1053" i="2"/>
  <c r="M1053" i="2"/>
  <c r="G1053" i="2"/>
  <c r="K1053" i="2"/>
  <c r="O1053" i="2"/>
  <c r="H1053" i="2"/>
  <c r="P1053" i="2"/>
  <c r="L1053" i="2"/>
  <c r="I1069" i="2"/>
  <c r="M1069" i="2"/>
  <c r="G1069" i="2"/>
  <c r="K1069" i="2"/>
  <c r="O1069" i="2"/>
  <c r="H1069" i="2"/>
  <c r="P1069" i="2"/>
  <c r="L1069" i="2"/>
  <c r="I1085" i="2"/>
  <c r="M1085" i="2"/>
  <c r="G1085" i="2"/>
  <c r="K1085" i="2"/>
  <c r="O1085" i="2"/>
  <c r="H1085" i="2"/>
  <c r="P1085" i="2"/>
  <c r="L1085" i="2"/>
  <c r="I1101" i="2"/>
  <c r="M1101" i="2"/>
  <c r="G1101" i="2"/>
  <c r="K1101" i="2"/>
  <c r="O1101" i="2"/>
  <c r="H1101" i="2"/>
  <c r="P1101" i="2"/>
  <c r="L1101" i="2"/>
  <c r="I1117" i="2"/>
  <c r="M1117" i="2"/>
  <c r="G1117" i="2"/>
  <c r="K1117" i="2"/>
  <c r="O1117" i="2"/>
  <c r="H1117" i="2"/>
  <c r="P1117" i="2"/>
  <c r="L1117" i="2"/>
  <c r="I1133" i="2"/>
  <c r="M1133" i="2"/>
  <c r="G1133" i="2"/>
  <c r="K1133" i="2"/>
  <c r="O1133" i="2"/>
  <c r="H1133" i="2"/>
  <c r="P1133" i="2"/>
  <c r="L1133" i="2"/>
  <c r="I1149" i="2"/>
  <c r="M1149" i="2"/>
  <c r="G1149" i="2"/>
  <c r="K1149" i="2"/>
  <c r="O1149" i="2"/>
  <c r="H1149" i="2"/>
  <c r="P1149" i="2"/>
  <c r="L1149" i="2"/>
  <c r="I1165" i="2"/>
  <c r="M1165" i="2"/>
  <c r="G1165" i="2"/>
  <c r="K1165" i="2"/>
  <c r="O1165" i="2"/>
  <c r="H1165" i="2"/>
  <c r="P1165" i="2"/>
  <c r="L1165" i="2"/>
  <c r="I1181" i="2"/>
  <c r="M1181" i="2"/>
  <c r="G1181" i="2"/>
  <c r="K1181" i="2"/>
  <c r="O1181" i="2"/>
  <c r="H1181" i="2"/>
  <c r="P1181" i="2"/>
  <c r="L1181" i="2"/>
  <c r="I1197" i="2"/>
  <c r="M1197" i="2"/>
  <c r="G1197" i="2"/>
  <c r="K1197" i="2"/>
  <c r="O1197" i="2"/>
  <c r="H1197" i="2"/>
  <c r="P1197" i="2"/>
  <c r="L1197" i="2"/>
  <c r="I1213" i="2"/>
  <c r="M1213" i="2"/>
  <c r="G1213" i="2"/>
  <c r="K1213" i="2"/>
  <c r="O1213" i="2"/>
  <c r="H1213" i="2"/>
  <c r="P1213" i="2"/>
  <c r="L1213" i="2"/>
  <c r="I1229" i="2"/>
  <c r="M1229" i="2"/>
  <c r="G1229" i="2"/>
  <c r="K1229" i="2"/>
  <c r="O1229" i="2"/>
  <c r="H1229" i="2"/>
  <c r="P1229" i="2"/>
  <c r="L1229" i="2"/>
  <c r="I1245" i="2"/>
  <c r="M1245" i="2"/>
  <c r="G1245" i="2"/>
  <c r="K1245" i="2"/>
  <c r="O1245" i="2"/>
  <c r="H1245" i="2"/>
  <c r="P1245" i="2"/>
  <c r="L1245" i="2"/>
  <c r="I1261" i="2"/>
  <c r="M1261" i="2"/>
  <c r="G1261" i="2"/>
  <c r="K1261" i="2"/>
  <c r="O1261" i="2"/>
  <c r="H1261" i="2"/>
  <c r="P1261" i="2"/>
  <c r="L1261" i="2"/>
  <c r="I1277" i="2"/>
  <c r="M1277" i="2"/>
  <c r="G1277" i="2"/>
  <c r="K1277" i="2"/>
  <c r="O1277" i="2"/>
  <c r="H1277" i="2"/>
  <c r="P1277" i="2"/>
  <c r="L1277" i="2"/>
  <c r="I1293" i="2"/>
  <c r="M1293" i="2"/>
  <c r="G1293" i="2"/>
  <c r="K1293" i="2"/>
  <c r="O1293" i="2"/>
  <c r="H1293" i="2"/>
  <c r="P1293" i="2"/>
  <c r="L1293" i="2"/>
  <c r="G796" i="2"/>
  <c r="K796" i="2"/>
  <c r="O796" i="2"/>
  <c r="H796" i="2"/>
  <c r="L796" i="2"/>
  <c r="P796" i="2"/>
  <c r="I796" i="2"/>
  <c r="M796" i="2"/>
  <c r="G1019" i="2"/>
  <c r="K1019" i="2"/>
  <c r="O1019" i="2"/>
  <c r="I1019" i="2"/>
  <c r="M1019" i="2"/>
  <c r="L1019" i="2"/>
  <c r="P1019" i="2"/>
  <c r="H1019" i="2"/>
  <c r="G1315" i="2"/>
  <c r="K1315" i="2"/>
  <c r="O1315" i="2"/>
  <c r="I1315" i="2"/>
  <c r="M1315" i="2"/>
  <c r="L1315" i="2"/>
  <c r="P1315" i="2"/>
  <c r="H1315" i="2"/>
  <c r="I642" i="2"/>
  <c r="M642" i="2"/>
  <c r="H642" i="2"/>
  <c r="O642" i="2"/>
  <c r="K642" i="2"/>
  <c r="P642" i="2"/>
  <c r="G642" i="2"/>
  <c r="L642" i="2"/>
  <c r="I810" i="2"/>
  <c r="M810" i="2"/>
  <c r="G810" i="2"/>
  <c r="K810" i="2"/>
  <c r="O810" i="2"/>
  <c r="L810" i="2"/>
  <c r="H810" i="2"/>
  <c r="P810" i="2"/>
  <c r="G896" i="2"/>
  <c r="K896" i="2"/>
  <c r="O896" i="2"/>
  <c r="I896" i="2"/>
  <c r="M896" i="2"/>
  <c r="P896" i="2"/>
  <c r="H896" i="2"/>
  <c r="L896" i="2"/>
  <c r="G904" i="2"/>
  <c r="K904" i="2"/>
  <c r="O904" i="2"/>
  <c r="I904" i="2"/>
  <c r="M904" i="2"/>
  <c r="P904" i="2"/>
  <c r="H904" i="2"/>
  <c r="L904" i="2"/>
  <c r="G912" i="2"/>
  <c r="K912" i="2"/>
  <c r="O912" i="2"/>
  <c r="I912" i="2"/>
  <c r="M912" i="2"/>
  <c r="P912" i="2"/>
  <c r="H912" i="2"/>
  <c r="L912" i="2"/>
  <c r="G920" i="2"/>
  <c r="K920" i="2"/>
  <c r="O920" i="2"/>
  <c r="I920" i="2"/>
  <c r="M920" i="2"/>
  <c r="P920" i="2"/>
  <c r="H920" i="2"/>
  <c r="L920" i="2"/>
  <c r="G928" i="2"/>
  <c r="K928" i="2"/>
  <c r="O928" i="2"/>
  <c r="I928" i="2"/>
  <c r="M928" i="2"/>
  <c r="P928" i="2"/>
  <c r="H928" i="2"/>
  <c r="L928" i="2"/>
  <c r="G936" i="2"/>
  <c r="K936" i="2"/>
  <c r="O936" i="2"/>
  <c r="I936" i="2"/>
  <c r="M936" i="2"/>
  <c r="P936" i="2"/>
  <c r="H936" i="2"/>
  <c r="L936" i="2"/>
  <c r="G944" i="2"/>
  <c r="K944" i="2"/>
  <c r="O944" i="2"/>
  <c r="I944" i="2"/>
  <c r="M944" i="2"/>
  <c r="P944" i="2"/>
  <c r="H944" i="2"/>
  <c r="L944" i="2"/>
  <c r="G952" i="2"/>
  <c r="K952" i="2"/>
  <c r="O952" i="2"/>
  <c r="I952" i="2"/>
  <c r="M952" i="2"/>
  <c r="P952" i="2"/>
  <c r="H952" i="2"/>
  <c r="L952" i="2"/>
  <c r="G960" i="2"/>
  <c r="K960" i="2"/>
  <c r="O960" i="2"/>
  <c r="I960" i="2"/>
  <c r="M960" i="2"/>
  <c r="P960" i="2"/>
  <c r="H960" i="2"/>
  <c r="L960" i="2"/>
  <c r="G968" i="2"/>
  <c r="K968" i="2"/>
  <c r="O968" i="2"/>
  <c r="I968" i="2"/>
  <c r="M968" i="2"/>
  <c r="P968" i="2"/>
  <c r="H968" i="2"/>
  <c r="L968" i="2"/>
  <c r="G976" i="2"/>
  <c r="K976" i="2"/>
  <c r="O976" i="2"/>
  <c r="I976" i="2"/>
  <c r="M976" i="2"/>
  <c r="P976" i="2"/>
  <c r="H976" i="2"/>
  <c r="L976" i="2"/>
  <c r="G984" i="2"/>
  <c r="K984" i="2"/>
  <c r="O984" i="2"/>
  <c r="I984" i="2"/>
  <c r="M984" i="2"/>
  <c r="P984" i="2"/>
  <c r="H984" i="2"/>
  <c r="L984" i="2"/>
  <c r="I1309" i="2"/>
  <c r="M1309" i="2"/>
  <c r="G1309" i="2"/>
  <c r="K1309" i="2"/>
  <c r="O1309" i="2"/>
  <c r="H1309" i="2"/>
  <c r="L1309" i="2"/>
  <c r="P1309" i="2"/>
  <c r="G684" i="2"/>
  <c r="K684" i="2"/>
  <c r="O684" i="2"/>
  <c r="H684" i="2"/>
  <c r="L684" i="2"/>
  <c r="P684" i="2"/>
  <c r="I684" i="2"/>
  <c r="M684" i="2"/>
  <c r="G1311" i="2"/>
  <c r="K1311" i="2"/>
  <c r="O1311" i="2"/>
  <c r="I1311" i="2"/>
  <c r="M1311" i="2"/>
  <c r="H1311" i="2"/>
  <c r="L1311" i="2"/>
  <c r="P1311" i="2"/>
  <c r="I1327" i="2"/>
  <c r="M1327" i="2"/>
  <c r="G1327" i="2"/>
  <c r="K1327" i="2"/>
  <c r="O1327" i="2"/>
  <c r="L1327" i="2"/>
  <c r="H1327" i="2"/>
  <c r="P1327" i="2"/>
  <c r="I1335" i="2"/>
  <c r="M1335" i="2"/>
  <c r="G1335" i="2"/>
  <c r="K1335" i="2"/>
  <c r="O1335" i="2"/>
  <c r="L1335" i="2"/>
  <c r="H1335" i="2"/>
  <c r="P1335" i="2"/>
  <c r="I1343" i="2"/>
  <c r="M1343" i="2"/>
  <c r="G1343" i="2"/>
  <c r="K1343" i="2"/>
  <c r="O1343" i="2"/>
  <c r="L1343" i="2"/>
  <c r="H1343" i="2"/>
  <c r="P1343" i="2"/>
  <c r="I1359" i="2"/>
  <c r="M1359" i="2"/>
  <c r="G1359" i="2"/>
  <c r="K1359" i="2"/>
  <c r="O1359" i="2"/>
  <c r="L1359" i="2"/>
  <c r="H1359" i="2"/>
  <c r="P1359" i="2"/>
  <c r="I1375" i="2"/>
  <c r="M1375" i="2"/>
  <c r="G1375" i="2"/>
  <c r="K1375" i="2"/>
  <c r="O1375" i="2"/>
  <c r="L1375" i="2"/>
  <c r="H1375" i="2"/>
  <c r="P1375" i="2"/>
  <c r="I1391" i="2"/>
  <c r="M1391" i="2"/>
  <c r="G1391" i="2"/>
  <c r="K1391" i="2"/>
  <c r="O1391" i="2"/>
  <c r="L1391" i="2"/>
  <c r="H1391" i="2"/>
  <c r="P1391" i="2"/>
  <c r="G1079" i="2"/>
  <c r="K1079" i="2"/>
  <c r="O1079" i="2"/>
  <c r="I1079" i="2"/>
  <c r="M1079" i="2"/>
  <c r="L1079" i="2"/>
  <c r="H1079" i="2"/>
  <c r="P1079" i="2"/>
  <c r="G1207" i="2"/>
  <c r="K1207" i="2"/>
  <c r="O1207" i="2"/>
  <c r="I1207" i="2"/>
  <c r="M1207" i="2"/>
  <c r="L1207" i="2"/>
  <c r="H1207" i="2"/>
  <c r="P1207" i="2"/>
  <c r="I1321" i="2"/>
  <c r="G1321" i="2"/>
  <c r="K1321" i="2"/>
  <c r="O1321" i="2"/>
  <c r="M1321" i="2"/>
  <c r="P1321" i="2"/>
  <c r="H1321" i="2"/>
  <c r="L1321" i="2"/>
  <c r="G1473" i="2"/>
  <c r="K1473" i="2"/>
  <c r="O1473" i="2"/>
  <c r="I1473" i="2"/>
  <c r="M1473" i="2"/>
  <c r="H1473" i="2"/>
  <c r="L1473" i="2"/>
  <c r="P1473" i="2"/>
  <c r="I1475" i="2"/>
  <c r="M1475" i="2"/>
  <c r="G1475" i="2"/>
  <c r="K1475" i="2"/>
  <c r="O1475" i="2"/>
  <c r="L1475" i="2"/>
  <c r="P1475" i="2"/>
  <c r="H1475" i="2"/>
  <c r="G1537" i="2"/>
  <c r="K1537" i="2"/>
  <c r="O1537" i="2"/>
  <c r="I1537" i="2"/>
  <c r="M1537" i="2"/>
  <c r="H1537" i="2"/>
  <c r="L1537" i="2"/>
  <c r="P1537" i="2"/>
  <c r="I1539" i="2"/>
  <c r="M1539" i="2"/>
  <c r="G1539" i="2"/>
  <c r="K1539" i="2"/>
  <c r="O1539" i="2"/>
  <c r="L1539" i="2"/>
  <c r="P1539" i="2"/>
  <c r="H1539" i="2"/>
  <c r="G1601" i="2"/>
  <c r="K1601" i="2"/>
  <c r="O1601" i="2"/>
  <c r="I1601" i="2"/>
  <c r="M1601" i="2"/>
  <c r="H1601" i="2"/>
  <c r="L1601" i="2"/>
  <c r="P1601" i="2"/>
  <c r="I1603" i="2"/>
  <c r="M1603" i="2"/>
  <c r="G1603" i="2"/>
  <c r="K1603" i="2"/>
  <c r="O1603" i="2"/>
  <c r="L1603" i="2"/>
  <c r="P1603" i="2"/>
  <c r="H1603" i="2"/>
  <c r="G1665" i="2"/>
  <c r="K1665" i="2"/>
  <c r="O1665" i="2"/>
  <c r="I1665" i="2"/>
  <c r="M1665" i="2"/>
  <c r="H1665" i="2"/>
  <c r="L1665" i="2"/>
  <c r="P1665" i="2"/>
  <c r="I1667" i="2"/>
  <c r="M1667" i="2"/>
  <c r="G1667" i="2"/>
  <c r="K1667" i="2"/>
  <c r="O1667" i="2"/>
  <c r="L1667" i="2"/>
  <c r="P1667" i="2"/>
  <c r="H1667" i="2"/>
  <c r="G1729" i="2"/>
  <c r="K1729" i="2"/>
  <c r="O1729" i="2"/>
  <c r="I1729" i="2"/>
  <c r="M1729" i="2"/>
  <c r="H1729" i="2"/>
  <c r="L1729" i="2"/>
  <c r="P1729" i="2"/>
  <c r="I1731" i="2"/>
  <c r="M1731" i="2"/>
  <c r="G1731" i="2"/>
  <c r="K1731" i="2"/>
  <c r="O1731" i="2"/>
  <c r="L1731" i="2"/>
  <c r="P1731" i="2"/>
  <c r="H1731" i="2"/>
  <c r="G1793" i="2"/>
  <c r="K1793" i="2"/>
  <c r="O1793" i="2"/>
  <c r="I1793" i="2"/>
  <c r="M1793" i="2"/>
  <c r="H1793" i="2"/>
  <c r="P1793" i="2"/>
  <c r="L1793" i="2"/>
  <c r="G1801" i="2"/>
  <c r="K1801" i="2"/>
  <c r="O1801" i="2"/>
  <c r="I1801" i="2"/>
  <c r="M1801" i="2"/>
  <c r="H1801" i="2"/>
  <c r="P1801" i="2"/>
  <c r="L1801" i="2"/>
  <c r="G1809" i="2"/>
  <c r="K1809" i="2"/>
  <c r="O1809" i="2"/>
  <c r="I1809" i="2"/>
  <c r="M1809" i="2"/>
  <c r="H1809" i="2"/>
  <c r="P1809" i="2"/>
  <c r="L1809" i="2"/>
  <c r="G1817" i="2"/>
  <c r="K1817" i="2"/>
  <c r="O1817" i="2"/>
  <c r="I1817" i="2"/>
  <c r="M1817" i="2"/>
  <c r="H1817" i="2"/>
  <c r="P1817" i="2"/>
  <c r="L1817" i="2"/>
  <c r="G1825" i="2"/>
  <c r="K1825" i="2"/>
  <c r="O1825" i="2"/>
  <c r="I1825" i="2"/>
  <c r="M1825" i="2"/>
  <c r="H1825" i="2"/>
  <c r="P1825" i="2"/>
  <c r="L1825" i="2"/>
  <c r="G1833" i="2"/>
  <c r="K1833" i="2"/>
  <c r="O1833" i="2"/>
  <c r="I1833" i="2"/>
  <c r="M1833" i="2"/>
  <c r="H1833" i="2"/>
  <c r="P1833" i="2"/>
  <c r="L1833" i="2"/>
  <c r="G1841" i="2"/>
  <c r="K1841" i="2"/>
  <c r="O1841" i="2"/>
  <c r="I1841" i="2"/>
  <c r="M1841" i="2"/>
  <c r="H1841" i="2"/>
  <c r="P1841" i="2"/>
  <c r="L1841" i="2"/>
  <c r="G1849" i="2"/>
  <c r="K1849" i="2"/>
  <c r="O1849" i="2"/>
  <c r="I1849" i="2"/>
  <c r="M1849" i="2"/>
  <c r="H1849" i="2"/>
  <c r="P1849" i="2"/>
  <c r="L1849" i="2"/>
  <c r="G1857" i="2"/>
  <c r="K1857" i="2"/>
  <c r="O1857" i="2"/>
  <c r="I1857" i="2"/>
  <c r="M1857" i="2"/>
  <c r="H1857" i="2"/>
  <c r="P1857" i="2"/>
  <c r="L1857" i="2"/>
  <c r="G1865" i="2"/>
  <c r="K1865" i="2"/>
  <c r="O1865" i="2"/>
  <c r="I1865" i="2"/>
  <c r="M1865" i="2"/>
  <c r="H1865" i="2"/>
  <c r="P1865" i="2"/>
  <c r="L1865" i="2"/>
  <c r="G1873" i="2"/>
  <c r="K1873" i="2"/>
  <c r="O1873" i="2"/>
  <c r="I1873" i="2"/>
  <c r="M1873" i="2"/>
  <c r="H1873" i="2"/>
  <c r="P1873" i="2"/>
  <c r="L1873" i="2"/>
  <c r="G1877" i="2"/>
  <c r="K1877" i="2"/>
  <c r="O1877" i="2"/>
  <c r="I1877" i="2"/>
  <c r="M1877" i="2"/>
  <c r="H1877" i="2"/>
  <c r="P1877" i="2"/>
  <c r="L1877" i="2"/>
  <c r="G1881" i="2"/>
  <c r="K1881" i="2"/>
  <c r="O1881" i="2"/>
  <c r="I1881" i="2"/>
  <c r="M1881" i="2"/>
  <c r="H1881" i="2"/>
  <c r="P1881" i="2"/>
  <c r="L1881" i="2"/>
  <c r="G1885" i="2"/>
  <c r="K1885" i="2"/>
  <c r="O1885" i="2"/>
  <c r="I1885" i="2"/>
  <c r="M1885" i="2"/>
  <c r="H1885" i="2"/>
  <c r="P1885" i="2"/>
  <c r="L1885" i="2"/>
  <c r="G1889" i="2"/>
  <c r="K1889" i="2"/>
  <c r="O1889" i="2"/>
  <c r="I1889" i="2"/>
  <c r="M1889" i="2"/>
  <c r="H1889" i="2"/>
  <c r="P1889" i="2"/>
  <c r="L1889" i="2"/>
  <c r="G1893" i="2"/>
  <c r="K1893" i="2"/>
  <c r="O1893" i="2"/>
  <c r="I1893" i="2"/>
  <c r="M1893" i="2"/>
  <c r="H1893" i="2"/>
  <c r="P1893" i="2"/>
  <c r="L1893" i="2"/>
  <c r="G1897" i="2"/>
  <c r="K1897" i="2"/>
  <c r="O1897" i="2"/>
  <c r="I1897" i="2"/>
  <c r="M1897" i="2"/>
  <c r="H1897" i="2"/>
  <c r="P1897" i="2"/>
  <c r="L1897" i="2"/>
  <c r="G1901" i="2"/>
  <c r="K1901" i="2"/>
  <c r="O1901" i="2"/>
  <c r="I1901" i="2"/>
  <c r="M1901" i="2"/>
  <c r="H1901" i="2"/>
  <c r="P1901" i="2"/>
  <c r="L1901" i="2"/>
  <c r="G1905" i="2"/>
  <c r="K1905" i="2"/>
  <c r="O1905" i="2"/>
  <c r="I1905" i="2"/>
  <c r="M1905" i="2"/>
  <c r="H1905" i="2"/>
  <c r="P1905" i="2"/>
  <c r="L1905" i="2"/>
  <c r="G1909" i="2"/>
  <c r="K1909" i="2"/>
  <c r="O1909" i="2"/>
  <c r="I1909" i="2"/>
  <c r="M1909" i="2"/>
  <c r="H1909" i="2"/>
  <c r="P1909" i="2"/>
  <c r="L1909" i="2"/>
  <c r="G1913" i="2"/>
  <c r="K1913" i="2"/>
  <c r="O1913" i="2"/>
  <c r="I1913" i="2"/>
  <c r="M1913" i="2"/>
  <c r="H1913" i="2"/>
  <c r="P1913" i="2"/>
  <c r="L1913" i="2"/>
  <c r="G1917" i="2"/>
  <c r="K1917" i="2"/>
  <c r="O1917" i="2"/>
  <c r="I1917" i="2"/>
  <c r="M1917" i="2"/>
  <c r="H1917" i="2"/>
  <c r="P1917" i="2"/>
  <c r="L1917" i="2"/>
  <c r="G1921" i="2"/>
  <c r="K1921" i="2"/>
  <c r="O1921" i="2"/>
  <c r="I1921" i="2"/>
  <c r="M1921" i="2"/>
  <c r="H1921" i="2"/>
  <c r="P1921" i="2"/>
  <c r="L1921" i="2"/>
  <c r="G1925" i="2"/>
  <c r="K1925" i="2"/>
  <c r="O1925" i="2"/>
  <c r="I1925" i="2"/>
  <c r="M1925" i="2"/>
  <c r="H1925" i="2"/>
  <c r="P1925" i="2"/>
  <c r="L1925" i="2"/>
  <c r="G1929" i="2"/>
  <c r="K1929" i="2"/>
  <c r="O1929" i="2"/>
  <c r="I1929" i="2"/>
  <c r="M1929" i="2"/>
  <c r="H1929" i="2"/>
  <c r="P1929" i="2"/>
  <c r="L1929" i="2"/>
  <c r="G1933" i="2"/>
  <c r="K1933" i="2"/>
  <c r="O1933" i="2"/>
  <c r="I1933" i="2"/>
  <c r="M1933" i="2"/>
  <c r="H1933" i="2"/>
  <c r="P1933" i="2"/>
  <c r="L1933" i="2"/>
  <c r="G1937" i="2"/>
  <c r="K1937" i="2"/>
  <c r="O1937" i="2"/>
  <c r="I1937" i="2"/>
  <c r="M1937" i="2"/>
  <c r="H1937" i="2"/>
  <c r="P1937" i="2"/>
  <c r="L1937" i="2"/>
  <c r="G1941" i="2"/>
  <c r="K1941" i="2"/>
  <c r="O1941" i="2"/>
  <c r="I1941" i="2"/>
  <c r="M1941" i="2"/>
  <c r="H1941" i="2"/>
  <c r="P1941" i="2"/>
  <c r="L1941" i="2"/>
  <c r="G1945" i="2"/>
  <c r="K1945" i="2"/>
  <c r="O1945" i="2"/>
  <c r="I1945" i="2"/>
  <c r="M1945" i="2"/>
  <c r="H1945" i="2"/>
  <c r="P1945" i="2"/>
  <c r="L1945" i="2"/>
  <c r="G1953" i="2"/>
  <c r="K1953" i="2"/>
  <c r="O1953" i="2"/>
  <c r="I1953" i="2"/>
  <c r="M1953" i="2"/>
  <c r="H1953" i="2"/>
  <c r="P1953" i="2"/>
  <c r="L1953" i="2"/>
  <c r="G1961" i="2"/>
  <c r="K1961" i="2"/>
  <c r="O1961" i="2"/>
  <c r="I1961" i="2"/>
  <c r="M1961" i="2"/>
  <c r="H1961" i="2"/>
  <c r="P1961" i="2"/>
  <c r="L1961" i="2"/>
  <c r="G1969" i="2"/>
  <c r="K1969" i="2"/>
  <c r="O1969" i="2"/>
  <c r="I1969" i="2"/>
  <c r="M1969" i="2"/>
  <c r="H1969" i="2"/>
  <c r="P1969" i="2"/>
  <c r="L1969" i="2"/>
  <c r="G1977" i="2"/>
  <c r="K1977" i="2"/>
  <c r="O1977" i="2"/>
  <c r="I1977" i="2"/>
  <c r="M1977" i="2"/>
  <c r="H1977" i="2"/>
  <c r="P1977" i="2"/>
  <c r="L1977" i="2"/>
  <c r="G1985" i="2"/>
  <c r="K1985" i="2"/>
  <c r="O1985" i="2"/>
  <c r="I1985" i="2"/>
  <c r="M1985" i="2"/>
  <c r="H1985" i="2"/>
  <c r="P1985" i="2"/>
  <c r="L1985" i="2"/>
  <c r="G1993" i="2"/>
  <c r="K1993" i="2"/>
  <c r="O1993" i="2"/>
  <c r="I1993" i="2"/>
  <c r="M1993" i="2"/>
  <c r="H1993" i="2"/>
  <c r="P1993" i="2"/>
  <c r="L1993" i="2"/>
  <c r="G2001" i="2"/>
  <c r="K2001" i="2"/>
  <c r="O2001" i="2"/>
  <c r="I2001" i="2"/>
  <c r="M2001" i="2"/>
  <c r="H2001" i="2"/>
  <c r="P2001" i="2"/>
  <c r="L2001" i="2"/>
  <c r="G2009" i="2"/>
  <c r="K2009" i="2"/>
  <c r="O2009" i="2"/>
  <c r="I2009" i="2"/>
  <c r="M2009" i="2"/>
  <c r="H2009" i="2"/>
  <c r="P2009" i="2"/>
  <c r="L2009" i="2"/>
  <c r="G2017" i="2"/>
  <c r="K2017" i="2"/>
  <c r="O2017" i="2"/>
  <c r="I2017" i="2"/>
  <c r="M2017" i="2"/>
  <c r="H2017" i="2"/>
  <c r="P2017" i="2"/>
  <c r="L2017" i="2"/>
  <c r="I1313" i="2"/>
  <c r="M1313" i="2"/>
  <c r="G1313" i="2"/>
  <c r="K1313" i="2"/>
  <c r="O1313" i="2"/>
  <c r="P1313" i="2"/>
  <c r="H1313" i="2"/>
  <c r="L1313" i="2"/>
  <c r="I1455" i="2"/>
  <c r="M1455" i="2"/>
  <c r="G1455" i="2"/>
  <c r="K1455" i="2"/>
  <c r="O1455" i="2"/>
  <c r="H1455" i="2"/>
  <c r="L1455" i="2"/>
  <c r="P1455" i="2"/>
  <c r="G1469" i="2"/>
  <c r="K1469" i="2"/>
  <c r="O1469" i="2"/>
  <c r="I1469" i="2"/>
  <c r="M1469" i="2"/>
  <c r="P1469" i="2"/>
  <c r="H1469" i="2"/>
  <c r="L1469" i="2"/>
  <c r="I1519" i="2"/>
  <c r="M1519" i="2"/>
  <c r="G1519" i="2"/>
  <c r="K1519" i="2"/>
  <c r="O1519" i="2"/>
  <c r="H1519" i="2"/>
  <c r="L1519" i="2"/>
  <c r="P1519" i="2"/>
  <c r="G1533" i="2"/>
  <c r="K1533" i="2"/>
  <c r="O1533" i="2"/>
  <c r="I1533" i="2"/>
  <c r="M1533" i="2"/>
  <c r="P1533" i="2"/>
  <c r="H1533" i="2"/>
  <c r="L1533" i="2"/>
  <c r="I1583" i="2"/>
  <c r="M1583" i="2"/>
  <c r="G1583" i="2"/>
  <c r="K1583" i="2"/>
  <c r="O1583" i="2"/>
  <c r="H1583" i="2"/>
  <c r="L1583" i="2"/>
  <c r="P1583" i="2"/>
  <c r="G1597" i="2"/>
  <c r="K1597" i="2"/>
  <c r="O1597" i="2"/>
  <c r="I1597" i="2"/>
  <c r="M1597" i="2"/>
  <c r="P1597" i="2"/>
  <c r="H1597" i="2"/>
  <c r="L1597" i="2"/>
  <c r="I1647" i="2"/>
  <c r="M1647" i="2"/>
  <c r="G1647" i="2"/>
  <c r="K1647" i="2"/>
  <c r="O1647" i="2"/>
  <c r="H1647" i="2"/>
  <c r="L1647" i="2"/>
  <c r="P1647" i="2"/>
  <c r="G1661" i="2"/>
  <c r="K1661" i="2"/>
  <c r="O1661" i="2"/>
  <c r="I1661" i="2"/>
  <c r="M1661" i="2"/>
  <c r="P1661" i="2"/>
  <c r="H1661" i="2"/>
  <c r="L1661" i="2"/>
  <c r="I1711" i="2"/>
  <c r="M1711" i="2"/>
  <c r="G1711" i="2"/>
  <c r="K1711" i="2"/>
  <c r="O1711" i="2"/>
  <c r="H1711" i="2"/>
  <c r="L1711" i="2"/>
  <c r="P1711" i="2"/>
  <c r="G1725" i="2"/>
  <c r="K1725" i="2"/>
  <c r="O1725" i="2"/>
  <c r="I1725" i="2"/>
  <c r="M1725" i="2"/>
  <c r="P1725" i="2"/>
  <c r="H1725" i="2"/>
  <c r="L1725" i="2"/>
  <c r="I1775" i="2"/>
  <c r="M1775" i="2"/>
  <c r="G1775" i="2"/>
  <c r="K1775" i="2"/>
  <c r="O1775" i="2"/>
  <c r="H1775" i="2"/>
  <c r="L1775" i="2"/>
  <c r="P1775" i="2"/>
  <c r="G1095" i="2"/>
  <c r="K1095" i="2"/>
  <c r="O1095" i="2"/>
  <c r="I1095" i="2"/>
  <c r="M1095" i="2"/>
  <c r="L1095" i="2"/>
  <c r="H1095" i="2"/>
  <c r="P1095" i="2"/>
  <c r="G1223" i="2"/>
  <c r="K1223" i="2"/>
  <c r="O1223" i="2"/>
  <c r="I1223" i="2"/>
  <c r="M1223" i="2"/>
  <c r="L1223" i="2"/>
  <c r="H1223" i="2"/>
  <c r="P1223" i="2"/>
  <c r="G1449" i="2"/>
  <c r="K1449" i="2"/>
  <c r="O1449" i="2"/>
  <c r="I1449" i="2"/>
  <c r="M1449" i="2"/>
  <c r="P1449" i="2"/>
  <c r="H1449" i="2"/>
  <c r="L1449" i="2"/>
  <c r="G1481" i="2"/>
  <c r="K1481" i="2"/>
  <c r="O1481" i="2"/>
  <c r="I1481" i="2"/>
  <c r="M1481" i="2"/>
  <c r="P1481" i="2"/>
  <c r="H1481" i="2"/>
  <c r="L1481" i="2"/>
  <c r="G1513" i="2"/>
  <c r="K1513" i="2"/>
  <c r="O1513" i="2"/>
  <c r="I1513" i="2"/>
  <c r="M1513" i="2"/>
  <c r="P1513" i="2"/>
  <c r="H1513" i="2"/>
  <c r="L1513" i="2"/>
  <c r="G1545" i="2"/>
  <c r="K1545" i="2"/>
  <c r="O1545" i="2"/>
  <c r="I1545" i="2"/>
  <c r="M1545" i="2"/>
  <c r="P1545" i="2"/>
  <c r="H1545" i="2"/>
  <c r="L1545" i="2"/>
  <c r="G1577" i="2"/>
  <c r="K1577" i="2"/>
  <c r="O1577" i="2"/>
  <c r="I1577" i="2"/>
  <c r="M1577" i="2"/>
  <c r="P1577" i="2"/>
  <c r="H1577" i="2"/>
  <c r="L1577" i="2"/>
  <c r="G1609" i="2"/>
  <c r="K1609" i="2"/>
  <c r="O1609" i="2"/>
  <c r="I1609" i="2"/>
  <c r="M1609" i="2"/>
  <c r="P1609" i="2"/>
  <c r="H1609" i="2"/>
  <c r="L1609" i="2"/>
  <c r="G1641" i="2"/>
  <c r="K1641" i="2"/>
  <c r="O1641" i="2"/>
  <c r="I1641" i="2"/>
  <c r="M1641" i="2"/>
  <c r="P1641" i="2"/>
  <c r="H1641" i="2"/>
  <c r="L1641" i="2"/>
  <c r="G1673" i="2"/>
  <c r="K1673" i="2"/>
  <c r="O1673" i="2"/>
  <c r="I1673" i="2"/>
  <c r="M1673" i="2"/>
  <c r="P1673" i="2"/>
  <c r="H1673" i="2"/>
  <c r="L1673" i="2"/>
  <c r="G1705" i="2"/>
  <c r="K1705" i="2"/>
  <c r="O1705" i="2"/>
  <c r="I1705" i="2"/>
  <c r="M1705" i="2"/>
  <c r="P1705" i="2"/>
  <c r="H1705" i="2"/>
  <c r="L1705" i="2"/>
  <c r="G1737" i="2"/>
  <c r="K1737" i="2"/>
  <c r="O1737" i="2"/>
  <c r="I1737" i="2"/>
  <c r="M1737" i="2"/>
  <c r="P1737" i="2"/>
  <c r="H1737" i="2"/>
  <c r="L1737" i="2"/>
  <c r="G1769" i="2"/>
  <c r="K1769" i="2"/>
  <c r="O1769" i="2"/>
  <c r="I1769" i="2"/>
  <c r="M1769" i="2"/>
  <c r="P1769" i="2"/>
  <c r="H1769" i="2"/>
  <c r="L1769" i="2"/>
  <c r="I1787" i="2"/>
  <c r="M1787" i="2"/>
  <c r="G1787" i="2"/>
  <c r="K1787" i="2"/>
  <c r="O1787" i="2"/>
  <c r="L1787" i="2"/>
  <c r="H1787" i="2"/>
  <c r="P1787" i="2"/>
  <c r="I1795" i="2"/>
  <c r="M1795" i="2"/>
  <c r="G1795" i="2"/>
  <c r="K1795" i="2"/>
  <c r="O1795" i="2"/>
  <c r="L1795" i="2"/>
  <c r="H1795" i="2"/>
  <c r="P1795" i="2"/>
  <c r="I1803" i="2"/>
  <c r="M1803" i="2"/>
  <c r="G1803" i="2"/>
  <c r="K1803" i="2"/>
  <c r="O1803" i="2"/>
  <c r="L1803" i="2"/>
  <c r="H1803" i="2"/>
  <c r="P1803" i="2"/>
  <c r="I1811" i="2"/>
  <c r="M1811" i="2"/>
  <c r="G1811" i="2"/>
  <c r="K1811" i="2"/>
  <c r="O1811" i="2"/>
  <c r="L1811" i="2"/>
  <c r="H1811" i="2"/>
  <c r="P1811" i="2"/>
  <c r="I1819" i="2"/>
  <c r="M1819" i="2"/>
  <c r="G1819" i="2"/>
  <c r="K1819" i="2"/>
  <c r="O1819" i="2"/>
  <c r="L1819" i="2"/>
  <c r="H1819" i="2"/>
  <c r="P1819" i="2"/>
  <c r="I1827" i="2"/>
  <c r="M1827" i="2"/>
  <c r="G1827" i="2"/>
  <c r="K1827" i="2"/>
  <c r="O1827" i="2"/>
  <c r="L1827" i="2"/>
  <c r="H1827" i="2"/>
  <c r="P1827" i="2"/>
  <c r="I1835" i="2"/>
  <c r="M1835" i="2"/>
  <c r="G1835" i="2"/>
  <c r="K1835" i="2"/>
  <c r="O1835" i="2"/>
  <c r="L1835" i="2"/>
  <c r="H1835" i="2"/>
  <c r="P1835" i="2"/>
  <c r="I1843" i="2"/>
  <c r="M1843" i="2"/>
  <c r="G1843" i="2"/>
  <c r="K1843" i="2"/>
  <c r="O1843" i="2"/>
  <c r="L1843" i="2"/>
  <c r="H1843" i="2"/>
  <c r="P1843" i="2"/>
  <c r="I1851" i="2"/>
  <c r="M1851" i="2"/>
  <c r="G1851" i="2"/>
  <c r="K1851" i="2"/>
  <c r="O1851" i="2"/>
  <c r="L1851" i="2"/>
  <c r="H1851" i="2"/>
  <c r="P1851" i="2"/>
  <c r="I1859" i="2"/>
  <c r="M1859" i="2"/>
  <c r="G1859" i="2"/>
  <c r="K1859" i="2"/>
  <c r="O1859" i="2"/>
  <c r="L1859" i="2"/>
  <c r="H1859" i="2"/>
  <c r="P1859" i="2"/>
  <c r="I1867" i="2"/>
  <c r="M1867" i="2"/>
  <c r="G1867" i="2"/>
  <c r="K1867" i="2"/>
  <c r="O1867" i="2"/>
  <c r="L1867" i="2"/>
  <c r="H1867" i="2"/>
  <c r="P1867" i="2"/>
  <c r="I1879" i="2"/>
  <c r="M1879" i="2"/>
  <c r="G1879" i="2"/>
  <c r="K1879" i="2"/>
  <c r="O1879" i="2"/>
  <c r="L1879" i="2"/>
  <c r="H1879" i="2"/>
  <c r="P1879" i="2"/>
  <c r="I1895" i="2"/>
  <c r="M1895" i="2"/>
  <c r="G1895" i="2"/>
  <c r="K1895" i="2"/>
  <c r="O1895" i="2"/>
  <c r="L1895" i="2"/>
  <c r="H1895" i="2"/>
  <c r="P1895" i="2"/>
  <c r="I1911" i="2"/>
  <c r="M1911" i="2"/>
  <c r="G1911" i="2"/>
  <c r="K1911" i="2"/>
  <c r="O1911" i="2"/>
  <c r="L1911" i="2"/>
  <c r="H1911" i="2"/>
  <c r="P1911" i="2"/>
  <c r="I1927" i="2"/>
  <c r="M1927" i="2"/>
  <c r="G1927" i="2"/>
  <c r="K1927" i="2"/>
  <c r="O1927" i="2"/>
  <c r="L1927" i="2"/>
  <c r="H1927" i="2"/>
  <c r="P1927" i="2"/>
  <c r="G1525" i="2"/>
  <c r="K1525" i="2"/>
  <c r="O1525" i="2"/>
  <c r="I1525" i="2"/>
  <c r="M1525" i="2"/>
  <c r="L1525" i="2"/>
  <c r="P1525" i="2"/>
  <c r="H1525" i="2"/>
  <c r="G1653" i="2"/>
  <c r="K1653" i="2"/>
  <c r="O1653" i="2"/>
  <c r="I1653" i="2"/>
  <c r="M1653" i="2"/>
  <c r="L1653" i="2"/>
  <c r="P1653" i="2"/>
  <c r="H1653" i="2"/>
  <c r="G1781" i="2"/>
  <c r="K1781" i="2"/>
  <c r="O1781" i="2"/>
  <c r="I1781" i="2"/>
  <c r="M1781" i="2"/>
  <c r="L1781" i="2"/>
  <c r="P1781" i="2"/>
  <c r="H1781" i="2"/>
  <c r="I1951" i="2"/>
  <c r="M1951" i="2"/>
  <c r="G1951" i="2"/>
  <c r="K1951" i="2"/>
  <c r="O1951" i="2"/>
  <c r="L1951" i="2"/>
  <c r="P1951" i="2"/>
  <c r="H1951" i="2"/>
  <c r="I1967" i="2"/>
  <c r="M1967" i="2"/>
  <c r="G1967" i="2"/>
  <c r="K1967" i="2"/>
  <c r="O1967" i="2"/>
  <c r="L1967" i="2"/>
  <c r="P1967" i="2"/>
  <c r="H1967" i="2"/>
  <c r="I1983" i="2"/>
  <c r="M1983" i="2"/>
  <c r="G1983" i="2"/>
  <c r="K1983" i="2"/>
  <c r="O1983" i="2"/>
  <c r="L1983" i="2"/>
  <c r="P1983" i="2"/>
  <c r="H1983" i="2"/>
  <c r="I1999" i="2"/>
  <c r="M1999" i="2"/>
  <c r="G1999" i="2"/>
  <c r="K1999" i="2"/>
  <c r="O1999" i="2"/>
  <c r="L1999" i="2"/>
  <c r="P1999" i="2"/>
  <c r="H1999" i="2"/>
  <c r="I2015" i="2"/>
  <c r="M2015" i="2"/>
  <c r="G2015" i="2"/>
  <c r="K2015" i="2"/>
  <c r="O2015" i="2"/>
  <c r="L2015" i="2"/>
  <c r="P2015" i="2"/>
  <c r="H2015" i="2"/>
  <c r="G2045" i="2"/>
  <c r="K2045" i="2"/>
  <c r="O2045" i="2"/>
  <c r="I2045" i="2"/>
  <c r="M2045" i="2"/>
  <c r="H2045" i="2"/>
  <c r="L2045" i="2"/>
  <c r="P2045" i="2"/>
  <c r="G1023" i="2"/>
  <c r="K1023" i="2"/>
  <c r="O1023" i="2"/>
  <c r="I1023" i="2"/>
  <c r="M1023" i="2"/>
  <c r="L1023" i="2"/>
  <c r="H1023" i="2"/>
  <c r="P1023" i="2"/>
  <c r="G1477" i="2"/>
  <c r="K1477" i="2"/>
  <c r="O1477" i="2"/>
  <c r="I1477" i="2"/>
  <c r="M1477" i="2"/>
  <c r="L1477" i="2"/>
  <c r="P1477" i="2"/>
  <c r="H1477" i="2"/>
  <c r="G1541" i="2"/>
  <c r="K1541" i="2"/>
  <c r="O1541" i="2"/>
  <c r="I1541" i="2"/>
  <c r="M1541" i="2"/>
  <c r="L1541" i="2"/>
  <c r="P1541" i="2"/>
  <c r="H1541" i="2"/>
  <c r="G1605" i="2"/>
  <c r="K1605" i="2"/>
  <c r="O1605" i="2"/>
  <c r="I1605" i="2"/>
  <c r="M1605" i="2"/>
  <c r="L1605" i="2"/>
  <c r="P1605" i="2"/>
  <c r="H1605" i="2"/>
  <c r="G1669" i="2"/>
  <c r="K1669" i="2"/>
  <c r="O1669" i="2"/>
  <c r="I1669" i="2"/>
  <c r="M1669" i="2"/>
  <c r="L1669" i="2"/>
  <c r="P1669" i="2"/>
  <c r="H1669" i="2"/>
  <c r="G1733" i="2"/>
  <c r="K1733" i="2"/>
  <c r="O1733" i="2"/>
  <c r="I1733" i="2"/>
  <c r="M1733" i="2"/>
  <c r="L1733" i="2"/>
  <c r="P1733" i="2"/>
  <c r="H1733" i="2"/>
  <c r="I2058" i="2"/>
  <c r="M2058" i="2"/>
  <c r="K2058" i="2"/>
  <c r="P2058" i="2"/>
  <c r="G2058" i="2"/>
  <c r="L2058" i="2"/>
  <c r="H2058" i="2"/>
  <c r="O2058" i="2"/>
  <c r="I2066" i="2"/>
  <c r="M2066" i="2"/>
  <c r="K2066" i="2"/>
  <c r="P2066" i="2"/>
  <c r="G2066" i="2"/>
  <c r="L2066" i="2"/>
  <c r="H2066" i="2"/>
  <c r="O2066" i="2"/>
  <c r="I2074" i="2"/>
  <c r="M2074" i="2"/>
  <c r="K2074" i="2"/>
  <c r="P2074" i="2"/>
  <c r="G2074" i="2"/>
  <c r="L2074" i="2"/>
  <c r="H2074" i="2"/>
  <c r="O2074" i="2"/>
  <c r="I2082" i="2"/>
  <c r="M2082" i="2"/>
  <c r="K2082" i="2"/>
  <c r="P2082" i="2"/>
  <c r="G2082" i="2"/>
  <c r="L2082" i="2"/>
  <c r="H2082" i="2"/>
  <c r="O2082" i="2"/>
  <c r="I2090" i="2"/>
  <c r="M2090" i="2"/>
  <c r="K2090" i="2"/>
  <c r="P2090" i="2"/>
  <c r="G2090" i="2"/>
  <c r="L2090" i="2"/>
  <c r="H2090" i="2"/>
  <c r="O2090" i="2"/>
  <c r="I2098" i="2"/>
  <c r="M2098" i="2"/>
  <c r="K2098" i="2"/>
  <c r="P2098" i="2"/>
  <c r="G2098" i="2"/>
  <c r="L2098" i="2"/>
  <c r="H2098" i="2"/>
  <c r="O2098" i="2"/>
  <c r="I2106" i="2"/>
  <c r="M2106" i="2"/>
  <c r="K2106" i="2"/>
  <c r="P2106" i="2"/>
  <c r="G2106" i="2"/>
  <c r="L2106" i="2"/>
  <c r="H2106" i="2"/>
  <c r="O2106" i="2"/>
  <c r="I2114" i="2"/>
  <c r="M2114" i="2"/>
  <c r="K2114" i="2"/>
  <c r="P2114" i="2"/>
  <c r="G2114" i="2"/>
  <c r="L2114" i="2"/>
  <c r="H2114" i="2"/>
  <c r="O2114" i="2"/>
  <c r="I2122" i="2"/>
  <c r="M2122" i="2"/>
  <c r="K2122" i="2"/>
  <c r="P2122" i="2"/>
  <c r="G2122" i="2"/>
  <c r="L2122" i="2"/>
  <c r="H2122" i="2"/>
  <c r="O2122" i="2"/>
  <c r="I2130" i="2"/>
  <c r="M2130" i="2"/>
  <c r="K2130" i="2"/>
  <c r="P2130" i="2"/>
  <c r="G2130" i="2"/>
  <c r="L2130" i="2"/>
  <c r="H2130" i="2"/>
  <c r="O2130" i="2"/>
  <c r="I2138" i="2"/>
  <c r="M2138" i="2"/>
  <c r="K2138" i="2"/>
  <c r="P2138" i="2"/>
  <c r="G2138" i="2"/>
  <c r="L2138" i="2"/>
  <c r="H2138" i="2"/>
  <c r="O2138" i="2"/>
  <c r="I2146" i="2"/>
  <c r="M2146" i="2"/>
  <c r="K2146" i="2"/>
  <c r="P2146" i="2"/>
  <c r="G2146" i="2"/>
  <c r="L2146" i="2"/>
  <c r="H2146" i="2"/>
  <c r="O2146" i="2"/>
  <c r="I2154" i="2"/>
  <c r="M2154" i="2"/>
  <c r="K2154" i="2"/>
  <c r="P2154" i="2"/>
  <c r="G2154" i="2"/>
  <c r="L2154" i="2"/>
  <c r="H2154" i="2"/>
  <c r="O2154" i="2"/>
  <c r="I2162" i="2"/>
  <c r="M2162" i="2"/>
  <c r="K2162" i="2"/>
  <c r="P2162" i="2"/>
  <c r="G2162" i="2"/>
  <c r="L2162" i="2"/>
  <c r="H2162" i="2"/>
  <c r="O2162" i="2"/>
  <c r="I2170" i="2"/>
  <c r="M2170" i="2"/>
  <c r="K2170" i="2"/>
  <c r="P2170" i="2"/>
  <c r="G2170" i="2"/>
  <c r="L2170" i="2"/>
  <c r="H2170" i="2"/>
  <c r="O2170" i="2"/>
  <c r="I2178" i="2"/>
  <c r="M2178" i="2"/>
  <c r="K2178" i="2"/>
  <c r="P2178" i="2"/>
  <c r="G2178" i="2"/>
  <c r="L2178" i="2"/>
  <c r="H2178" i="2"/>
  <c r="O2178" i="2"/>
  <c r="I2186" i="2"/>
  <c r="M2186" i="2"/>
  <c r="K2186" i="2"/>
  <c r="P2186" i="2"/>
  <c r="G2186" i="2"/>
  <c r="L2186" i="2"/>
  <c r="H2186" i="2"/>
  <c r="O2186" i="2"/>
  <c r="I2194" i="2"/>
  <c r="M2194" i="2"/>
  <c r="K2194" i="2"/>
  <c r="P2194" i="2"/>
  <c r="G2194" i="2"/>
  <c r="L2194" i="2"/>
  <c r="H2194" i="2"/>
  <c r="O2194" i="2"/>
  <c r="I2202" i="2"/>
  <c r="M2202" i="2"/>
  <c r="K2202" i="2"/>
  <c r="P2202" i="2"/>
  <c r="G2202" i="2"/>
  <c r="L2202" i="2"/>
  <c r="H2202" i="2"/>
  <c r="O2202" i="2"/>
  <c r="I2210" i="2"/>
  <c r="M2210" i="2"/>
  <c r="K2210" i="2"/>
  <c r="P2210" i="2"/>
  <c r="G2210" i="2"/>
  <c r="L2210" i="2"/>
  <c r="H2210" i="2"/>
  <c r="O2210" i="2"/>
  <c r="I2218" i="2"/>
  <c r="M2218" i="2"/>
  <c r="K2218" i="2"/>
  <c r="P2218" i="2"/>
  <c r="G2218" i="2"/>
  <c r="L2218" i="2"/>
  <c r="H2218" i="2"/>
  <c r="O2218" i="2"/>
  <c r="G1445" i="2"/>
  <c r="K1445" i="2"/>
  <c r="O1445" i="2"/>
  <c r="I1445" i="2"/>
  <c r="M1445" i="2"/>
  <c r="L1445" i="2"/>
  <c r="P1445" i="2"/>
  <c r="H1445" i="2"/>
  <c r="G2033" i="2"/>
  <c r="K2033" i="2"/>
  <c r="O2033" i="2"/>
  <c r="I2033" i="2"/>
  <c r="M2033" i="2"/>
  <c r="L2033" i="2"/>
  <c r="P2033" i="2"/>
  <c r="H2033" i="2"/>
  <c r="G2132" i="2"/>
  <c r="K2132" i="2"/>
  <c r="O2132" i="2"/>
  <c r="P2132" i="2"/>
  <c r="L2132" i="2"/>
  <c r="H2132" i="2"/>
  <c r="M2132" i="2"/>
  <c r="I2132" i="2"/>
  <c r="G2188" i="2"/>
  <c r="K2188" i="2"/>
  <c r="O2188" i="2"/>
  <c r="P2188" i="2"/>
  <c r="L2188" i="2"/>
  <c r="H2188" i="2"/>
  <c r="M2188" i="2"/>
  <c r="I2188" i="2"/>
  <c r="I1395" i="2"/>
  <c r="M1395" i="2"/>
  <c r="G1395" i="2"/>
  <c r="K1395" i="2"/>
  <c r="O1395" i="2"/>
  <c r="L1395" i="2"/>
  <c r="P1395" i="2"/>
  <c r="H1395" i="2"/>
  <c r="I1575" i="2"/>
  <c r="M1575" i="2"/>
  <c r="G1575" i="2"/>
  <c r="K1575" i="2"/>
  <c r="O1575" i="2"/>
  <c r="L1575" i="2"/>
  <c r="P1575" i="2"/>
  <c r="H1575" i="2"/>
  <c r="H2071" i="2"/>
  <c r="L2071" i="2"/>
  <c r="P2071" i="2"/>
  <c r="G2071" i="2"/>
  <c r="M2071" i="2"/>
  <c r="I2071" i="2"/>
  <c r="O2071" i="2"/>
  <c r="K2071" i="2"/>
  <c r="G2080" i="2"/>
  <c r="K2080" i="2"/>
  <c r="O2080" i="2"/>
  <c r="P2080" i="2"/>
  <c r="L2080" i="2"/>
  <c r="H2080" i="2"/>
  <c r="M2080" i="2"/>
  <c r="I2080" i="2"/>
  <c r="H2111" i="2"/>
  <c r="L2111" i="2"/>
  <c r="P2111" i="2"/>
  <c r="G2111" i="2"/>
  <c r="M2111" i="2"/>
  <c r="I2111" i="2"/>
  <c r="O2111" i="2"/>
  <c r="K2111" i="2"/>
  <c r="H2119" i="2"/>
  <c r="L2119" i="2"/>
  <c r="P2119" i="2"/>
  <c r="G2119" i="2"/>
  <c r="M2119" i="2"/>
  <c r="I2119" i="2"/>
  <c r="O2119" i="2"/>
  <c r="K2119" i="2"/>
  <c r="H2127" i="2"/>
  <c r="L2127" i="2"/>
  <c r="P2127" i="2"/>
  <c r="G2127" i="2"/>
  <c r="M2127" i="2"/>
  <c r="I2127" i="2"/>
  <c r="O2127" i="2"/>
  <c r="K2127" i="2"/>
  <c r="G2136" i="2"/>
  <c r="K2136" i="2"/>
  <c r="O2136" i="2"/>
  <c r="P2136" i="2"/>
  <c r="L2136" i="2"/>
  <c r="H2136" i="2"/>
  <c r="M2136" i="2"/>
  <c r="I2136" i="2"/>
  <c r="H2159" i="2"/>
  <c r="L2159" i="2"/>
  <c r="P2159" i="2"/>
  <c r="G2159" i="2"/>
  <c r="M2159" i="2"/>
  <c r="I2159" i="2"/>
  <c r="O2159" i="2"/>
  <c r="K2159" i="2"/>
  <c r="G2168" i="2"/>
  <c r="K2168" i="2"/>
  <c r="O2168" i="2"/>
  <c r="P2168" i="2"/>
  <c r="L2168" i="2"/>
  <c r="H2168" i="2"/>
  <c r="M2168" i="2"/>
  <c r="I2168" i="2"/>
  <c r="H2207" i="2"/>
  <c r="L2207" i="2"/>
  <c r="P2207" i="2"/>
  <c r="G2207" i="2"/>
  <c r="M2207" i="2"/>
  <c r="I2207" i="2"/>
  <c r="O2207" i="2"/>
  <c r="K2207" i="2"/>
  <c r="G2216" i="2"/>
  <c r="K2216" i="2"/>
  <c r="O2216" i="2"/>
  <c r="P2216" i="2"/>
  <c r="L2216" i="2"/>
  <c r="H2216" i="2"/>
  <c r="M2216" i="2"/>
  <c r="I2216" i="2"/>
  <c r="G2116" i="2"/>
  <c r="K2116" i="2"/>
  <c r="O2116" i="2"/>
  <c r="P2116" i="2"/>
  <c r="L2116" i="2"/>
  <c r="H2116" i="2"/>
  <c r="M2116" i="2"/>
  <c r="I2116" i="2"/>
  <c r="G2196" i="2"/>
  <c r="K2196" i="2"/>
  <c r="O2196" i="2"/>
  <c r="P2196" i="2"/>
  <c r="L2196" i="2"/>
  <c r="H2196" i="2"/>
  <c r="M2196" i="2"/>
  <c r="I2196" i="2"/>
  <c r="G1509" i="2"/>
  <c r="K1509" i="2"/>
  <c r="O1509" i="2"/>
  <c r="I1509" i="2"/>
  <c r="M1509" i="2"/>
  <c r="L1509" i="2"/>
  <c r="P1509" i="2"/>
  <c r="H1509" i="2"/>
  <c r="H2099" i="2"/>
  <c r="L2099" i="2"/>
  <c r="P2099" i="2"/>
  <c r="G2099" i="2"/>
  <c r="M2099" i="2"/>
  <c r="I2099" i="2"/>
  <c r="O2099" i="2"/>
  <c r="K2099" i="2"/>
  <c r="G2156" i="2"/>
  <c r="K2156" i="2"/>
  <c r="O2156" i="2"/>
  <c r="P2156" i="2"/>
  <c r="L2156" i="2"/>
  <c r="H2156" i="2"/>
  <c r="M2156" i="2"/>
  <c r="I2156" i="2"/>
  <c r="H2179" i="2"/>
  <c r="L2179" i="2"/>
  <c r="P2179" i="2"/>
  <c r="G2179" i="2"/>
  <c r="M2179" i="2"/>
  <c r="I2179" i="2"/>
  <c r="O2179" i="2"/>
  <c r="K2179" i="2"/>
  <c r="G2212" i="2"/>
  <c r="K2212" i="2"/>
  <c r="O2212" i="2"/>
  <c r="P2212" i="2"/>
  <c r="L2212" i="2"/>
  <c r="H2212" i="2"/>
  <c r="M2212" i="2"/>
  <c r="I2212" i="2"/>
  <c r="G17" i="2"/>
  <c r="K17" i="2"/>
  <c r="O17" i="2"/>
  <c r="I17" i="2"/>
  <c r="M17" i="2"/>
  <c r="H17" i="2"/>
  <c r="P17" i="2"/>
  <c r="L17" i="2"/>
  <c r="G9" i="2"/>
  <c r="K9" i="2"/>
  <c r="O9" i="2"/>
  <c r="H9" i="2"/>
  <c r="L9" i="2"/>
  <c r="P9" i="2"/>
  <c r="I9" i="2"/>
  <c r="M9" i="2"/>
  <c r="H32" i="2"/>
  <c r="L32" i="2"/>
  <c r="P32" i="2"/>
  <c r="I32" i="2"/>
  <c r="M32" i="2"/>
  <c r="K32" i="2"/>
  <c r="G32" i="2"/>
  <c r="O32" i="2"/>
  <c r="G55" i="2"/>
  <c r="L55" i="2"/>
  <c r="P55" i="2"/>
  <c r="M55" i="2"/>
  <c r="H55" i="2"/>
  <c r="I55" i="2"/>
  <c r="O55" i="2"/>
  <c r="K55" i="2"/>
  <c r="I93" i="2"/>
  <c r="M93" i="2"/>
  <c r="O93" i="2"/>
  <c r="K93" i="2"/>
  <c r="P93" i="2"/>
  <c r="L93" i="2"/>
  <c r="G93" i="2"/>
  <c r="H93" i="2"/>
  <c r="G99" i="2"/>
  <c r="K99" i="2"/>
  <c r="O99" i="2"/>
  <c r="H99" i="2"/>
  <c r="L99" i="2"/>
  <c r="P99" i="2"/>
  <c r="M99" i="2"/>
  <c r="I99" i="2"/>
  <c r="G115" i="2"/>
  <c r="K115" i="2"/>
  <c r="O115" i="2"/>
  <c r="H115" i="2"/>
  <c r="L115" i="2"/>
  <c r="P115" i="2"/>
  <c r="M115" i="2"/>
  <c r="I115" i="2"/>
  <c r="I121" i="2"/>
  <c r="M121" i="2"/>
  <c r="K121" i="2"/>
  <c r="P121" i="2"/>
  <c r="L121" i="2"/>
  <c r="G121" i="2"/>
  <c r="H121" i="2"/>
  <c r="O121" i="2"/>
  <c r="I129" i="2"/>
  <c r="M129" i="2"/>
  <c r="K129" i="2"/>
  <c r="P129" i="2"/>
  <c r="L129" i="2"/>
  <c r="G129" i="2"/>
  <c r="O129" i="2"/>
  <c r="H129" i="2"/>
  <c r="I137" i="2"/>
  <c r="M137" i="2"/>
  <c r="K137" i="2"/>
  <c r="P137" i="2"/>
  <c r="L137" i="2"/>
  <c r="G137" i="2"/>
  <c r="H137" i="2"/>
  <c r="O137" i="2"/>
  <c r="I145" i="2"/>
  <c r="M145" i="2"/>
  <c r="K145" i="2"/>
  <c r="P145" i="2"/>
  <c r="L145" i="2"/>
  <c r="G145" i="2"/>
  <c r="O145" i="2"/>
  <c r="H145" i="2"/>
  <c r="I153" i="2"/>
  <c r="M153" i="2"/>
  <c r="K153" i="2"/>
  <c r="P153" i="2"/>
  <c r="L153" i="2"/>
  <c r="G153" i="2"/>
  <c r="H153" i="2"/>
  <c r="O153" i="2"/>
  <c r="I89" i="2"/>
  <c r="M89" i="2"/>
  <c r="O89" i="2"/>
  <c r="K89" i="2"/>
  <c r="P89" i="2"/>
  <c r="L89" i="2"/>
  <c r="G89" i="2"/>
  <c r="H89" i="2"/>
  <c r="I101" i="2"/>
  <c r="M101" i="2"/>
  <c r="H101" i="2"/>
  <c r="O101" i="2"/>
  <c r="K101" i="2"/>
  <c r="P101" i="2"/>
  <c r="L101" i="2"/>
  <c r="G101" i="2"/>
  <c r="I109" i="2"/>
  <c r="M109" i="2"/>
  <c r="H109" i="2"/>
  <c r="O109" i="2"/>
  <c r="K109" i="2"/>
  <c r="P109" i="2"/>
  <c r="L109" i="2"/>
  <c r="G109" i="2"/>
  <c r="K117" i="2"/>
  <c r="O117" i="2"/>
  <c r="G117" i="2"/>
  <c r="L117" i="2"/>
  <c r="P117" i="2"/>
  <c r="I117" i="2"/>
  <c r="M117" i="2"/>
  <c r="H117" i="2"/>
  <c r="H126" i="2"/>
  <c r="L126" i="2"/>
  <c r="P126" i="2"/>
  <c r="I126" i="2"/>
  <c r="M126" i="2"/>
  <c r="K126" i="2"/>
  <c r="G126" i="2"/>
  <c r="O126" i="2"/>
  <c r="H134" i="2"/>
  <c r="L134" i="2"/>
  <c r="P134" i="2"/>
  <c r="I134" i="2"/>
  <c r="M134" i="2"/>
  <c r="K134" i="2"/>
  <c r="G134" i="2"/>
  <c r="O134" i="2"/>
  <c r="H142" i="2"/>
  <c r="L142" i="2"/>
  <c r="P142" i="2"/>
  <c r="I142" i="2"/>
  <c r="M142" i="2"/>
  <c r="K142" i="2"/>
  <c r="G142" i="2"/>
  <c r="O142" i="2"/>
  <c r="H150" i="2"/>
  <c r="L150" i="2"/>
  <c r="P150" i="2"/>
  <c r="I150" i="2"/>
  <c r="M150" i="2"/>
  <c r="K150" i="2"/>
  <c r="G150" i="2"/>
  <c r="O150" i="2"/>
  <c r="G111" i="2"/>
  <c r="K111" i="2"/>
  <c r="O111" i="2"/>
  <c r="H111" i="2"/>
  <c r="L111" i="2"/>
  <c r="P111" i="2"/>
  <c r="M111" i="2"/>
  <c r="I111" i="2"/>
  <c r="I203" i="2"/>
  <c r="M203" i="2"/>
  <c r="G203" i="2"/>
  <c r="L203" i="2"/>
  <c r="H203" i="2"/>
  <c r="O203" i="2"/>
  <c r="K203" i="2"/>
  <c r="P203" i="2"/>
  <c r="I245" i="2"/>
  <c r="M245" i="2"/>
  <c r="G245" i="2"/>
  <c r="K245" i="2"/>
  <c r="O245" i="2"/>
  <c r="L245" i="2"/>
  <c r="H245" i="2"/>
  <c r="P245" i="2"/>
  <c r="I309" i="2"/>
  <c r="K309" i="2"/>
  <c r="O309" i="2"/>
  <c r="G309" i="2"/>
  <c r="L309" i="2"/>
  <c r="P309" i="2"/>
  <c r="H309" i="2"/>
  <c r="M309" i="2"/>
  <c r="I432" i="2"/>
  <c r="M432" i="2"/>
  <c r="G432" i="2"/>
  <c r="K432" i="2"/>
  <c r="O432" i="2"/>
  <c r="H432" i="2"/>
  <c r="P432" i="2"/>
  <c r="L432" i="2"/>
  <c r="G560" i="2"/>
  <c r="K560" i="2"/>
  <c r="O560" i="2"/>
  <c r="I560" i="2"/>
  <c r="M560" i="2"/>
  <c r="H560" i="2"/>
  <c r="P560" i="2"/>
  <c r="L560" i="2"/>
  <c r="G382" i="2"/>
  <c r="K382" i="2"/>
  <c r="O382" i="2"/>
  <c r="I382" i="2"/>
  <c r="M382" i="2"/>
  <c r="L382" i="2"/>
  <c r="H382" i="2"/>
  <c r="P382" i="2"/>
  <c r="G398" i="2"/>
  <c r="K398" i="2"/>
  <c r="O398" i="2"/>
  <c r="I398" i="2"/>
  <c r="M398" i="2"/>
  <c r="L398" i="2"/>
  <c r="H398" i="2"/>
  <c r="P398" i="2"/>
  <c r="I770" i="2"/>
  <c r="M770" i="2"/>
  <c r="G770" i="2"/>
  <c r="K770" i="2"/>
  <c r="O770" i="2"/>
  <c r="L770" i="2"/>
  <c r="P770" i="2"/>
  <c r="H770" i="2"/>
  <c r="I598" i="2"/>
  <c r="M598" i="2"/>
  <c r="G598" i="2"/>
  <c r="K598" i="2"/>
  <c r="O598" i="2"/>
  <c r="L598" i="2"/>
  <c r="H598" i="2"/>
  <c r="P598" i="2"/>
  <c r="I614" i="2"/>
  <c r="M614" i="2"/>
  <c r="G614" i="2"/>
  <c r="K614" i="2"/>
  <c r="O614" i="2"/>
  <c r="L614" i="2"/>
  <c r="H614" i="2"/>
  <c r="P614" i="2"/>
  <c r="G692" i="2"/>
  <c r="K692" i="2"/>
  <c r="O692" i="2"/>
  <c r="H692" i="2"/>
  <c r="L692" i="2"/>
  <c r="P692" i="2"/>
  <c r="I692" i="2"/>
  <c r="M692" i="2"/>
  <c r="I710" i="2"/>
  <c r="M710" i="2"/>
  <c r="G710" i="2"/>
  <c r="K710" i="2"/>
  <c r="O710" i="2"/>
  <c r="H710" i="2"/>
  <c r="L710" i="2"/>
  <c r="P710" i="2"/>
  <c r="I774" i="2"/>
  <c r="M774" i="2"/>
  <c r="G774" i="2"/>
  <c r="K774" i="2"/>
  <c r="O774" i="2"/>
  <c r="H774" i="2"/>
  <c r="L774" i="2"/>
  <c r="P774" i="2"/>
  <c r="G860" i="2"/>
  <c r="K860" i="2"/>
  <c r="O860" i="2"/>
  <c r="I860" i="2"/>
  <c r="M860" i="2"/>
  <c r="H860" i="2"/>
  <c r="P860" i="2"/>
  <c r="L860" i="2"/>
  <c r="I558" i="2"/>
  <c r="M558" i="2"/>
  <c r="G558" i="2"/>
  <c r="K558" i="2"/>
  <c r="O558" i="2"/>
  <c r="L558" i="2"/>
  <c r="H558" i="2"/>
  <c r="P558" i="2"/>
  <c r="G716" i="2"/>
  <c r="K716" i="2"/>
  <c r="O716" i="2"/>
  <c r="H716" i="2"/>
  <c r="L716" i="2"/>
  <c r="P716" i="2"/>
  <c r="I716" i="2"/>
  <c r="M716" i="2"/>
  <c r="I818" i="2"/>
  <c r="M818" i="2"/>
  <c r="G818" i="2"/>
  <c r="K818" i="2"/>
  <c r="O818" i="2"/>
  <c r="L818" i="2"/>
  <c r="H818" i="2"/>
  <c r="P818" i="2"/>
  <c r="I866" i="2"/>
  <c r="M866" i="2"/>
  <c r="G866" i="2"/>
  <c r="K866" i="2"/>
  <c r="O866" i="2"/>
  <c r="L866" i="2"/>
  <c r="H866" i="2"/>
  <c r="P866" i="2"/>
  <c r="I1029" i="2"/>
  <c r="M1029" i="2"/>
  <c r="G1029" i="2"/>
  <c r="K1029" i="2"/>
  <c r="O1029" i="2"/>
  <c r="H1029" i="2"/>
  <c r="P1029" i="2"/>
  <c r="L1029" i="2"/>
  <c r="I1045" i="2"/>
  <c r="M1045" i="2"/>
  <c r="G1045" i="2"/>
  <c r="K1045" i="2"/>
  <c r="O1045" i="2"/>
  <c r="H1045" i="2"/>
  <c r="P1045" i="2"/>
  <c r="L1045" i="2"/>
  <c r="I1077" i="2"/>
  <c r="M1077" i="2"/>
  <c r="G1077" i="2"/>
  <c r="K1077" i="2"/>
  <c r="O1077" i="2"/>
  <c r="H1077" i="2"/>
  <c r="P1077" i="2"/>
  <c r="L1077" i="2"/>
  <c r="I1125" i="2"/>
  <c r="M1125" i="2"/>
  <c r="G1125" i="2"/>
  <c r="K1125" i="2"/>
  <c r="O1125" i="2"/>
  <c r="H1125" i="2"/>
  <c r="P1125" i="2"/>
  <c r="L1125" i="2"/>
  <c r="I1141" i="2"/>
  <c r="M1141" i="2"/>
  <c r="G1141" i="2"/>
  <c r="K1141" i="2"/>
  <c r="O1141" i="2"/>
  <c r="H1141" i="2"/>
  <c r="P1141" i="2"/>
  <c r="L1141" i="2"/>
  <c r="I1157" i="2"/>
  <c r="M1157" i="2"/>
  <c r="G1157" i="2"/>
  <c r="K1157" i="2"/>
  <c r="O1157" i="2"/>
  <c r="H1157" i="2"/>
  <c r="P1157" i="2"/>
  <c r="L1157" i="2"/>
  <c r="I1173" i="2"/>
  <c r="M1173" i="2"/>
  <c r="G1173" i="2"/>
  <c r="K1173" i="2"/>
  <c r="O1173" i="2"/>
  <c r="H1173" i="2"/>
  <c r="P1173" i="2"/>
  <c r="L1173" i="2"/>
  <c r="I1189" i="2"/>
  <c r="M1189" i="2"/>
  <c r="G1189" i="2"/>
  <c r="K1189" i="2"/>
  <c r="O1189" i="2"/>
  <c r="H1189" i="2"/>
  <c r="P1189" i="2"/>
  <c r="L1189" i="2"/>
  <c r="I1205" i="2"/>
  <c r="M1205" i="2"/>
  <c r="G1205" i="2"/>
  <c r="K1205" i="2"/>
  <c r="O1205" i="2"/>
  <c r="H1205" i="2"/>
  <c r="P1205" i="2"/>
  <c r="L1205" i="2"/>
  <c r="I1221" i="2"/>
  <c r="M1221" i="2"/>
  <c r="G1221" i="2"/>
  <c r="K1221" i="2"/>
  <c r="O1221" i="2"/>
  <c r="H1221" i="2"/>
  <c r="P1221" i="2"/>
  <c r="L1221" i="2"/>
  <c r="I1253" i="2"/>
  <c r="M1253" i="2"/>
  <c r="G1253" i="2"/>
  <c r="K1253" i="2"/>
  <c r="O1253" i="2"/>
  <c r="H1253" i="2"/>
  <c r="P1253" i="2"/>
  <c r="L1253" i="2"/>
  <c r="I1269" i="2"/>
  <c r="M1269" i="2"/>
  <c r="G1269" i="2"/>
  <c r="K1269" i="2"/>
  <c r="O1269" i="2"/>
  <c r="H1269" i="2"/>
  <c r="P1269" i="2"/>
  <c r="L1269" i="2"/>
  <c r="I1301" i="2"/>
  <c r="M1301" i="2"/>
  <c r="G1301" i="2"/>
  <c r="K1301" i="2"/>
  <c r="O1301" i="2"/>
  <c r="H1301" i="2"/>
  <c r="P1301" i="2"/>
  <c r="L1301" i="2"/>
  <c r="G418" i="2"/>
  <c r="K418" i="2"/>
  <c r="O418" i="2"/>
  <c r="I418" i="2"/>
  <c r="M418" i="2"/>
  <c r="L418" i="2"/>
  <c r="H418" i="2"/>
  <c r="P418" i="2"/>
  <c r="I806" i="2"/>
  <c r="M806" i="2"/>
  <c r="G806" i="2"/>
  <c r="K806" i="2"/>
  <c r="O806" i="2"/>
  <c r="L806" i="2"/>
  <c r="H806" i="2"/>
  <c r="P806" i="2"/>
  <c r="I854" i="2"/>
  <c r="M854" i="2"/>
  <c r="G854" i="2"/>
  <c r="K854" i="2"/>
  <c r="O854" i="2"/>
  <c r="L854" i="2"/>
  <c r="H854" i="2"/>
  <c r="P854" i="2"/>
  <c r="G1075" i="2"/>
  <c r="K1075" i="2"/>
  <c r="O1075" i="2"/>
  <c r="I1075" i="2"/>
  <c r="M1075" i="2"/>
  <c r="L1075" i="2"/>
  <c r="H1075" i="2"/>
  <c r="P1075" i="2"/>
  <c r="G1091" i="2"/>
  <c r="K1091" i="2"/>
  <c r="O1091" i="2"/>
  <c r="I1091" i="2"/>
  <c r="M1091" i="2"/>
  <c r="L1091" i="2"/>
  <c r="H1091" i="2"/>
  <c r="P1091" i="2"/>
  <c r="G1123" i="2"/>
  <c r="K1123" i="2"/>
  <c r="O1123" i="2"/>
  <c r="I1123" i="2"/>
  <c r="M1123" i="2"/>
  <c r="L1123" i="2"/>
  <c r="H1123" i="2"/>
  <c r="P1123" i="2"/>
  <c r="G1139" i="2"/>
  <c r="K1139" i="2"/>
  <c r="O1139" i="2"/>
  <c r="I1139" i="2"/>
  <c r="M1139" i="2"/>
  <c r="L1139" i="2"/>
  <c r="H1139" i="2"/>
  <c r="P1139" i="2"/>
  <c r="G1155" i="2"/>
  <c r="K1155" i="2"/>
  <c r="O1155" i="2"/>
  <c r="I1155" i="2"/>
  <c r="M1155" i="2"/>
  <c r="L1155" i="2"/>
  <c r="H1155" i="2"/>
  <c r="P1155" i="2"/>
  <c r="G1171" i="2"/>
  <c r="K1171" i="2"/>
  <c r="O1171" i="2"/>
  <c r="I1171" i="2"/>
  <c r="M1171" i="2"/>
  <c r="L1171" i="2"/>
  <c r="H1171" i="2"/>
  <c r="P1171" i="2"/>
  <c r="G1187" i="2"/>
  <c r="K1187" i="2"/>
  <c r="O1187" i="2"/>
  <c r="I1187" i="2"/>
  <c r="M1187" i="2"/>
  <c r="L1187" i="2"/>
  <c r="H1187" i="2"/>
  <c r="P1187" i="2"/>
  <c r="G1203" i="2"/>
  <c r="K1203" i="2"/>
  <c r="O1203" i="2"/>
  <c r="I1203" i="2"/>
  <c r="M1203" i="2"/>
  <c r="L1203" i="2"/>
  <c r="H1203" i="2"/>
  <c r="P1203" i="2"/>
  <c r="G1219" i="2"/>
  <c r="K1219" i="2"/>
  <c r="O1219" i="2"/>
  <c r="I1219" i="2"/>
  <c r="M1219" i="2"/>
  <c r="L1219" i="2"/>
  <c r="H1219" i="2"/>
  <c r="P1219" i="2"/>
  <c r="G1235" i="2"/>
  <c r="K1235" i="2"/>
  <c r="O1235" i="2"/>
  <c r="I1235" i="2"/>
  <c r="M1235" i="2"/>
  <c r="L1235" i="2"/>
  <c r="H1235" i="2"/>
  <c r="P1235" i="2"/>
  <c r="G1251" i="2"/>
  <c r="K1251" i="2"/>
  <c r="O1251" i="2"/>
  <c r="I1251" i="2"/>
  <c r="M1251" i="2"/>
  <c r="L1251" i="2"/>
  <c r="H1251" i="2"/>
  <c r="P1251" i="2"/>
  <c r="G1299" i="2"/>
  <c r="K1299" i="2"/>
  <c r="O1299" i="2"/>
  <c r="I1299" i="2"/>
  <c r="M1299" i="2"/>
  <c r="L1299" i="2"/>
  <c r="H1299" i="2"/>
  <c r="P1299" i="2"/>
  <c r="I1367" i="2"/>
  <c r="M1367" i="2"/>
  <c r="G1367" i="2"/>
  <c r="K1367" i="2"/>
  <c r="O1367" i="2"/>
  <c r="L1367" i="2"/>
  <c r="H1367" i="2"/>
  <c r="P1367" i="2"/>
  <c r="I1383" i="2"/>
  <c r="M1383" i="2"/>
  <c r="G1383" i="2"/>
  <c r="K1383" i="2"/>
  <c r="O1383" i="2"/>
  <c r="L1383" i="2"/>
  <c r="H1383" i="2"/>
  <c r="P1383" i="2"/>
  <c r="G1569" i="2"/>
  <c r="K1569" i="2"/>
  <c r="O1569" i="2"/>
  <c r="I1569" i="2"/>
  <c r="M1569" i="2"/>
  <c r="H1569" i="2"/>
  <c r="L1569" i="2"/>
  <c r="P1569" i="2"/>
  <c r="G1697" i="2"/>
  <c r="K1697" i="2"/>
  <c r="O1697" i="2"/>
  <c r="I1697" i="2"/>
  <c r="M1697" i="2"/>
  <c r="H1697" i="2"/>
  <c r="L1697" i="2"/>
  <c r="P1697" i="2"/>
  <c r="I1699" i="2"/>
  <c r="M1699" i="2"/>
  <c r="G1699" i="2"/>
  <c r="K1699" i="2"/>
  <c r="O1699" i="2"/>
  <c r="L1699" i="2"/>
  <c r="P1699" i="2"/>
  <c r="H1699" i="2"/>
  <c r="I1763" i="2"/>
  <c r="M1763" i="2"/>
  <c r="G1763" i="2"/>
  <c r="K1763" i="2"/>
  <c r="O1763" i="2"/>
  <c r="L1763" i="2"/>
  <c r="P1763" i="2"/>
  <c r="H1763" i="2"/>
  <c r="G1797" i="2"/>
  <c r="K1797" i="2"/>
  <c r="O1797" i="2"/>
  <c r="I1797" i="2"/>
  <c r="M1797" i="2"/>
  <c r="H1797" i="2"/>
  <c r="P1797" i="2"/>
  <c r="L1797" i="2"/>
  <c r="G1821" i="2"/>
  <c r="K1821" i="2"/>
  <c r="O1821" i="2"/>
  <c r="I1821" i="2"/>
  <c r="M1821" i="2"/>
  <c r="H1821" i="2"/>
  <c r="P1821" i="2"/>
  <c r="L1821" i="2"/>
  <c r="G1845" i="2"/>
  <c r="K1845" i="2"/>
  <c r="O1845" i="2"/>
  <c r="I1845" i="2"/>
  <c r="M1845" i="2"/>
  <c r="H1845" i="2"/>
  <c r="P1845" i="2"/>
  <c r="L1845" i="2"/>
  <c r="G1869" i="2"/>
  <c r="K1869" i="2"/>
  <c r="O1869" i="2"/>
  <c r="I1869" i="2"/>
  <c r="M1869" i="2"/>
  <c r="H1869" i="2"/>
  <c r="P1869" i="2"/>
  <c r="L1869" i="2"/>
  <c r="I1487" i="2"/>
  <c r="M1487" i="2"/>
  <c r="G1487" i="2"/>
  <c r="K1487" i="2"/>
  <c r="O1487" i="2"/>
  <c r="H1487" i="2"/>
  <c r="L1487" i="2"/>
  <c r="P1487" i="2"/>
  <c r="G1501" i="2"/>
  <c r="K1501" i="2"/>
  <c r="O1501" i="2"/>
  <c r="I1501" i="2"/>
  <c r="M1501" i="2"/>
  <c r="P1501" i="2"/>
  <c r="H1501" i="2"/>
  <c r="L1501" i="2"/>
  <c r="I1743" i="2"/>
  <c r="M1743" i="2"/>
  <c r="G1743" i="2"/>
  <c r="K1743" i="2"/>
  <c r="O1743" i="2"/>
  <c r="H1743" i="2"/>
  <c r="L1743" i="2"/>
  <c r="P1743" i="2"/>
  <c r="G1757" i="2"/>
  <c r="K1757" i="2"/>
  <c r="O1757" i="2"/>
  <c r="I1757" i="2"/>
  <c r="M1757" i="2"/>
  <c r="P1757" i="2"/>
  <c r="H1757" i="2"/>
  <c r="L1757" i="2"/>
  <c r="G1031" i="2"/>
  <c r="K1031" i="2"/>
  <c r="O1031" i="2"/>
  <c r="I1031" i="2"/>
  <c r="M1031" i="2"/>
  <c r="L1031" i="2"/>
  <c r="H1031" i="2"/>
  <c r="P1031" i="2"/>
  <c r="G1287" i="2"/>
  <c r="K1287" i="2"/>
  <c r="O1287" i="2"/>
  <c r="I1287" i="2"/>
  <c r="M1287" i="2"/>
  <c r="L1287" i="2"/>
  <c r="H1287" i="2"/>
  <c r="P1287" i="2"/>
  <c r="G1433" i="2"/>
  <c r="K1433" i="2"/>
  <c r="O1433" i="2"/>
  <c r="I1433" i="2"/>
  <c r="M1433" i="2"/>
  <c r="P1433" i="2"/>
  <c r="H1433" i="2"/>
  <c r="L1433" i="2"/>
  <c r="G1561" i="2"/>
  <c r="K1561" i="2"/>
  <c r="O1561" i="2"/>
  <c r="I1561" i="2"/>
  <c r="M1561" i="2"/>
  <c r="P1561" i="2"/>
  <c r="H1561" i="2"/>
  <c r="L1561" i="2"/>
  <c r="G1593" i="2"/>
  <c r="K1593" i="2"/>
  <c r="O1593" i="2"/>
  <c r="I1593" i="2"/>
  <c r="M1593" i="2"/>
  <c r="P1593" i="2"/>
  <c r="H1593" i="2"/>
  <c r="L1593" i="2"/>
  <c r="G1657" i="2"/>
  <c r="K1657" i="2"/>
  <c r="O1657" i="2"/>
  <c r="I1657" i="2"/>
  <c r="M1657" i="2"/>
  <c r="P1657" i="2"/>
  <c r="H1657" i="2"/>
  <c r="L1657" i="2"/>
  <c r="G1689" i="2"/>
  <c r="K1689" i="2"/>
  <c r="O1689" i="2"/>
  <c r="I1689" i="2"/>
  <c r="M1689" i="2"/>
  <c r="P1689" i="2"/>
  <c r="H1689" i="2"/>
  <c r="L1689" i="2"/>
  <c r="G1753" i="2"/>
  <c r="K1753" i="2"/>
  <c r="O1753" i="2"/>
  <c r="I1753" i="2"/>
  <c r="M1753" i="2"/>
  <c r="P1753" i="2"/>
  <c r="H1753" i="2"/>
  <c r="L1753" i="2"/>
  <c r="I1791" i="2"/>
  <c r="M1791" i="2"/>
  <c r="G1791" i="2"/>
  <c r="K1791" i="2"/>
  <c r="O1791" i="2"/>
  <c r="L1791" i="2"/>
  <c r="H1791" i="2"/>
  <c r="P1791" i="2"/>
  <c r="I1815" i="2"/>
  <c r="M1815" i="2"/>
  <c r="G1815" i="2"/>
  <c r="K1815" i="2"/>
  <c r="O1815" i="2"/>
  <c r="L1815" i="2"/>
  <c r="H1815" i="2"/>
  <c r="P1815" i="2"/>
  <c r="I1847" i="2"/>
  <c r="M1847" i="2"/>
  <c r="G1847" i="2"/>
  <c r="K1847" i="2"/>
  <c r="O1847" i="2"/>
  <c r="L1847" i="2"/>
  <c r="H1847" i="2"/>
  <c r="P1847" i="2"/>
  <c r="G1461" i="2"/>
  <c r="K1461" i="2"/>
  <c r="O1461" i="2"/>
  <c r="I1461" i="2"/>
  <c r="M1461" i="2"/>
  <c r="L1461" i="2"/>
  <c r="P1461" i="2"/>
  <c r="H1461" i="2"/>
  <c r="G1589" i="2"/>
  <c r="K1589" i="2"/>
  <c r="O1589" i="2"/>
  <c r="I1589" i="2"/>
  <c r="M1589" i="2"/>
  <c r="L1589" i="2"/>
  <c r="P1589" i="2"/>
  <c r="H1589" i="2"/>
  <c r="G1717" i="2"/>
  <c r="K1717" i="2"/>
  <c r="O1717" i="2"/>
  <c r="I1717" i="2"/>
  <c r="M1717" i="2"/>
  <c r="L1717" i="2"/>
  <c r="P1717" i="2"/>
  <c r="H1717" i="2"/>
  <c r="I1975" i="2"/>
  <c r="M1975" i="2"/>
  <c r="G1975" i="2"/>
  <c r="K1975" i="2"/>
  <c r="O1975" i="2"/>
  <c r="L1975" i="2"/>
  <c r="P1975" i="2"/>
  <c r="H1975" i="2"/>
  <c r="I2023" i="2"/>
  <c r="M2023" i="2"/>
  <c r="G2023" i="2"/>
  <c r="K2023" i="2"/>
  <c r="O2023" i="2"/>
  <c r="L2023" i="2"/>
  <c r="P2023" i="2"/>
  <c r="H2023" i="2"/>
  <c r="I638" i="2"/>
  <c r="M638" i="2"/>
  <c r="H638" i="2"/>
  <c r="O638" i="2"/>
  <c r="K638" i="2"/>
  <c r="P638" i="2"/>
  <c r="G638" i="2"/>
  <c r="L638" i="2"/>
  <c r="I1323" i="2"/>
  <c r="H1323" i="2"/>
  <c r="M1323" i="2"/>
  <c r="K1323" i="2"/>
  <c r="O1323" i="2"/>
  <c r="L1323" i="2"/>
  <c r="G1323" i="2"/>
  <c r="P1323" i="2"/>
  <c r="G2025" i="2"/>
  <c r="K2025" i="2"/>
  <c r="O2025" i="2"/>
  <c r="I2025" i="2"/>
  <c r="M2025" i="2"/>
  <c r="P2025" i="2"/>
  <c r="H2025" i="2"/>
  <c r="L2025" i="2"/>
  <c r="I2078" i="2"/>
  <c r="M2078" i="2"/>
  <c r="K2078" i="2"/>
  <c r="P2078" i="2"/>
  <c r="G2078" i="2"/>
  <c r="L2078" i="2"/>
  <c r="H2078" i="2"/>
  <c r="O2078" i="2"/>
  <c r="I2102" i="2"/>
  <c r="M2102" i="2"/>
  <c r="K2102" i="2"/>
  <c r="P2102" i="2"/>
  <c r="G2102" i="2"/>
  <c r="L2102" i="2"/>
  <c r="H2102" i="2"/>
  <c r="O2102" i="2"/>
  <c r="I2126" i="2"/>
  <c r="M2126" i="2"/>
  <c r="K2126" i="2"/>
  <c r="P2126" i="2"/>
  <c r="G2126" i="2"/>
  <c r="L2126" i="2"/>
  <c r="H2126" i="2"/>
  <c r="O2126" i="2"/>
  <c r="I2150" i="2"/>
  <c r="M2150" i="2"/>
  <c r="K2150" i="2"/>
  <c r="P2150" i="2"/>
  <c r="G2150" i="2"/>
  <c r="L2150" i="2"/>
  <c r="H2150" i="2"/>
  <c r="O2150" i="2"/>
  <c r="I2166" i="2"/>
  <c r="M2166" i="2"/>
  <c r="K2166" i="2"/>
  <c r="P2166" i="2"/>
  <c r="G2166" i="2"/>
  <c r="L2166" i="2"/>
  <c r="H2166" i="2"/>
  <c r="O2166" i="2"/>
  <c r="I2190" i="2"/>
  <c r="M2190" i="2"/>
  <c r="K2190" i="2"/>
  <c r="P2190" i="2"/>
  <c r="G2190" i="2"/>
  <c r="L2190" i="2"/>
  <c r="H2190" i="2"/>
  <c r="O2190" i="2"/>
  <c r="I2214" i="2"/>
  <c r="M2214" i="2"/>
  <c r="K2214" i="2"/>
  <c r="P2214" i="2"/>
  <c r="G2214" i="2"/>
  <c r="L2214" i="2"/>
  <c r="H2214" i="2"/>
  <c r="O2214" i="2"/>
  <c r="I1415" i="2"/>
  <c r="M1415" i="2"/>
  <c r="G1415" i="2"/>
  <c r="K1415" i="2"/>
  <c r="O1415" i="2"/>
  <c r="L1415" i="2"/>
  <c r="P1415" i="2"/>
  <c r="H1415" i="2"/>
  <c r="G1493" i="2"/>
  <c r="K1493" i="2"/>
  <c r="O1493" i="2"/>
  <c r="I1493" i="2"/>
  <c r="M1493" i="2"/>
  <c r="L1493" i="2"/>
  <c r="P1493" i="2"/>
  <c r="H1493" i="2"/>
  <c r="G1557" i="2"/>
  <c r="K1557" i="2"/>
  <c r="O1557" i="2"/>
  <c r="I1557" i="2"/>
  <c r="M1557" i="2"/>
  <c r="L1557" i="2"/>
  <c r="P1557" i="2"/>
  <c r="H1557" i="2"/>
  <c r="G1749" i="2"/>
  <c r="K1749" i="2"/>
  <c r="O1749" i="2"/>
  <c r="I1749" i="2"/>
  <c r="M1749" i="2"/>
  <c r="L1749" i="2"/>
  <c r="P1749" i="2"/>
  <c r="H1749" i="2"/>
  <c r="I2039" i="2"/>
  <c r="M2039" i="2"/>
  <c r="G2039" i="2"/>
  <c r="K2039" i="2"/>
  <c r="O2039" i="2"/>
  <c r="P2039" i="2"/>
  <c r="H2039" i="2"/>
  <c r="L2039" i="2"/>
  <c r="H2147" i="2"/>
  <c r="L2147" i="2"/>
  <c r="P2147" i="2"/>
  <c r="G2147" i="2"/>
  <c r="M2147" i="2"/>
  <c r="I2147" i="2"/>
  <c r="O2147" i="2"/>
  <c r="K2147" i="2"/>
  <c r="I2035" i="2"/>
  <c r="M2035" i="2"/>
  <c r="G2035" i="2"/>
  <c r="K2035" i="2"/>
  <c r="O2035" i="2"/>
  <c r="L2035" i="2"/>
  <c r="P2035" i="2"/>
  <c r="H2035" i="2"/>
  <c r="H2055" i="2"/>
  <c r="L2055" i="2"/>
  <c r="P2055" i="2"/>
  <c r="G2055" i="2"/>
  <c r="M2055" i="2"/>
  <c r="I2055" i="2"/>
  <c r="O2055" i="2"/>
  <c r="K2055" i="2"/>
  <c r="H2143" i="2"/>
  <c r="L2143" i="2"/>
  <c r="P2143" i="2"/>
  <c r="G2143" i="2"/>
  <c r="M2143" i="2"/>
  <c r="I2143" i="2"/>
  <c r="O2143" i="2"/>
  <c r="K2143" i="2"/>
  <c r="H2191" i="2"/>
  <c r="L2191" i="2"/>
  <c r="P2191" i="2"/>
  <c r="G2191" i="2"/>
  <c r="M2191" i="2"/>
  <c r="I2191" i="2"/>
  <c r="O2191" i="2"/>
  <c r="K2191" i="2"/>
  <c r="G2092" i="2"/>
  <c r="K2092" i="2"/>
  <c r="O2092" i="2"/>
  <c r="P2092" i="2"/>
  <c r="L2092" i="2"/>
  <c r="H2092" i="2"/>
  <c r="M2092" i="2"/>
  <c r="I2092" i="2"/>
  <c r="G2108" i="2"/>
  <c r="K2108" i="2"/>
  <c r="O2108" i="2"/>
  <c r="P2108" i="2"/>
  <c r="L2108" i="2"/>
  <c r="H2108" i="2"/>
  <c r="M2108" i="2"/>
  <c r="I2108" i="2"/>
  <c r="G2204" i="2"/>
  <c r="K2204" i="2"/>
  <c r="O2204" i="2"/>
  <c r="P2204" i="2"/>
  <c r="L2204" i="2"/>
  <c r="H2204" i="2"/>
  <c r="M2204" i="2"/>
  <c r="I2204" i="2"/>
  <c r="I1511" i="2"/>
  <c r="M1511" i="2"/>
  <c r="G1511" i="2"/>
  <c r="K1511" i="2"/>
  <c r="O1511" i="2"/>
  <c r="L1511" i="2"/>
  <c r="P1511" i="2"/>
  <c r="H1511" i="2"/>
  <c r="G1701" i="2"/>
  <c r="K1701" i="2"/>
  <c r="O1701" i="2"/>
  <c r="I1701" i="2"/>
  <c r="M1701" i="2"/>
  <c r="L1701" i="2"/>
  <c r="P1701" i="2"/>
  <c r="H1701" i="2"/>
  <c r="H2123" i="2"/>
  <c r="L2123" i="2"/>
  <c r="P2123" i="2"/>
  <c r="G2123" i="2"/>
  <c r="M2123" i="2"/>
  <c r="I2123" i="2"/>
  <c r="O2123" i="2"/>
  <c r="K2123" i="2"/>
  <c r="I23" i="2"/>
  <c r="M23" i="2"/>
  <c r="G23" i="2"/>
  <c r="K23" i="2"/>
  <c r="O23" i="2"/>
  <c r="L23" i="2"/>
  <c r="H23" i="2"/>
  <c r="P23" i="2"/>
  <c r="I35" i="2"/>
  <c r="M35" i="2"/>
  <c r="H35" i="2"/>
  <c r="O35" i="2"/>
  <c r="K35" i="2"/>
  <c r="P35" i="2"/>
  <c r="L35" i="2"/>
  <c r="G35" i="2"/>
  <c r="H36" i="2"/>
  <c r="L36" i="2"/>
  <c r="P36" i="2"/>
  <c r="I36" i="2"/>
  <c r="M36" i="2"/>
  <c r="K36" i="2"/>
  <c r="G36" i="2"/>
  <c r="O36" i="2"/>
  <c r="I61" i="2"/>
  <c r="M61" i="2"/>
  <c r="H61" i="2"/>
  <c r="O61" i="2"/>
  <c r="K61" i="2"/>
  <c r="P61" i="2"/>
  <c r="G61" i="2"/>
  <c r="L61" i="2"/>
  <c r="G96" i="2"/>
  <c r="K96" i="2"/>
  <c r="O96" i="2"/>
  <c r="M96" i="2"/>
  <c r="H96" i="2"/>
  <c r="P96" i="2"/>
  <c r="I96" i="2"/>
  <c r="L96" i="2"/>
  <c r="G112" i="2"/>
  <c r="K112" i="2"/>
  <c r="O112" i="2"/>
  <c r="M112" i="2"/>
  <c r="H112" i="2"/>
  <c r="P112" i="2"/>
  <c r="I112" i="2"/>
  <c r="L112" i="2"/>
  <c r="I162" i="2"/>
  <c r="M162" i="2"/>
  <c r="G162" i="2"/>
  <c r="L162" i="2"/>
  <c r="O162" i="2"/>
  <c r="H162" i="2"/>
  <c r="K162" i="2"/>
  <c r="P162" i="2"/>
  <c r="I186" i="2"/>
  <c r="M186" i="2"/>
  <c r="G186" i="2"/>
  <c r="L186" i="2"/>
  <c r="O186" i="2"/>
  <c r="P186" i="2"/>
  <c r="H186" i="2"/>
  <c r="K186" i="2"/>
  <c r="G103" i="2"/>
  <c r="K103" i="2"/>
  <c r="O103" i="2"/>
  <c r="H103" i="2"/>
  <c r="L103" i="2"/>
  <c r="P103" i="2"/>
  <c r="M103" i="2"/>
  <c r="I103" i="2"/>
  <c r="I225" i="2"/>
  <c r="M225" i="2"/>
  <c r="G225" i="2"/>
  <c r="K225" i="2"/>
  <c r="O225" i="2"/>
  <c r="L225" i="2"/>
  <c r="H225" i="2"/>
  <c r="P225" i="2"/>
  <c r="I241" i="2"/>
  <c r="M241" i="2"/>
  <c r="G241" i="2"/>
  <c r="K241" i="2"/>
  <c r="O241" i="2"/>
  <c r="L241" i="2"/>
  <c r="H241" i="2"/>
  <c r="P241" i="2"/>
  <c r="I326" i="2"/>
  <c r="M326" i="2"/>
  <c r="G326" i="2"/>
  <c r="L326" i="2"/>
  <c r="H326" i="2"/>
  <c r="O326" i="2"/>
  <c r="K326" i="2"/>
  <c r="P326" i="2"/>
  <c r="I293" i="2"/>
  <c r="M293" i="2"/>
  <c r="G293" i="2"/>
  <c r="K293" i="2"/>
  <c r="O293" i="2"/>
  <c r="H293" i="2"/>
  <c r="L293" i="2"/>
  <c r="P293" i="2"/>
  <c r="I450" i="2"/>
  <c r="M450" i="2"/>
  <c r="G450" i="2"/>
  <c r="L450" i="2"/>
  <c r="O450" i="2"/>
  <c r="P450" i="2"/>
  <c r="H450" i="2"/>
  <c r="K450" i="2"/>
  <c r="I466" i="2"/>
  <c r="M466" i="2"/>
  <c r="G466" i="2"/>
  <c r="L466" i="2"/>
  <c r="O466" i="2"/>
  <c r="P466" i="2"/>
  <c r="H466" i="2"/>
  <c r="K466" i="2"/>
  <c r="I490" i="2"/>
  <c r="M490" i="2"/>
  <c r="G490" i="2"/>
  <c r="L490" i="2"/>
  <c r="O490" i="2"/>
  <c r="K490" i="2"/>
  <c r="P490" i="2"/>
  <c r="H490" i="2"/>
  <c r="G374" i="2"/>
  <c r="K374" i="2"/>
  <c r="O374" i="2"/>
  <c r="I374" i="2"/>
  <c r="M374" i="2"/>
  <c r="L374" i="2"/>
  <c r="P374" i="2"/>
  <c r="H374" i="2"/>
  <c r="G406" i="2"/>
  <c r="K406" i="2"/>
  <c r="O406" i="2"/>
  <c r="I406" i="2"/>
  <c r="M406" i="2"/>
  <c r="L406" i="2"/>
  <c r="P406" i="2"/>
  <c r="H406" i="2"/>
  <c r="G394" i="2"/>
  <c r="K394" i="2"/>
  <c r="O394" i="2"/>
  <c r="I394" i="2"/>
  <c r="M394" i="2"/>
  <c r="L394" i="2"/>
  <c r="H394" i="2"/>
  <c r="P394" i="2"/>
  <c r="G540" i="2"/>
  <c r="K540" i="2"/>
  <c r="O540" i="2"/>
  <c r="I540" i="2"/>
  <c r="M540" i="2"/>
  <c r="H540" i="2"/>
  <c r="P540" i="2"/>
  <c r="L540" i="2"/>
  <c r="G556" i="2"/>
  <c r="K556" i="2"/>
  <c r="O556" i="2"/>
  <c r="I556" i="2"/>
  <c r="M556" i="2"/>
  <c r="H556" i="2"/>
  <c r="P556" i="2"/>
  <c r="L556" i="2"/>
  <c r="G588" i="2"/>
  <c r="K588" i="2"/>
  <c r="O588" i="2"/>
  <c r="I588" i="2"/>
  <c r="M588" i="2"/>
  <c r="H588" i="2"/>
  <c r="P588" i="2"/>
  <c r="L588" i="2"/>
  <c r="G13" i="2"/>
  <c r="K13" i="2"/>
  <c r="O13" i="2"/>
  <c r="I13" i="2"/>
  <c r="M13" i="2"/>
  <c r="H13" i="2"/>
  <c r="P13" i="2"/>
  <c r="L13" i="2"/>
  <c r="G29" i="2"/>
  <c r="K29" i="2"/>
  <c r="O29" i="2"/>
  <c r="I29" i="2"/>
  <c r="M29" i="2"/>
  <c r="H29" i="2"/>
  <c r="P29" i="2"/>
  <c r="L29" i="2"/>
  <c r="I19" i="2"/>
  <c r="M19" i="2"/>
  <c r="G19" i="2"/>
  <c r="K19" i="2"/>
  <c r="O19" i="2"/>
  <c r="L19" i="2"/>
  <c r="H19" i="2"/>
  <c r="P19" i="2"/>
  <c r="K60" i="2"/>
  <c r="O60" i="2"/>
  <c r="G60" i="2"/>
  <c r="L60" i="2"/>
  <c r="P60" i="2"/>
  <c r="H60" i="2"/>
  <c r="M60" i="2"/>
  <c r="I60" i="2"/>
  <c r="I118" i="2"/>
  <c r="M118" i="2"/>
  <c r="H118" i="2"/>
  <c r="O118" i="2"/>
  <c r="G118" i="2"/>
  <c r="K118" i="2"/>
  <c r="L118" i="2"/>
  <c r="P118" i="2"/>
  <c r="H98" i="2"/>
  <c r="L98" i="2"/>
  <c r="P98" i="2"/>
  <c r="I98" i="2"/>
  <c r="M98" i="2"/>
  <c r="K98" i="2"/>
  <c r="G98" i="2"/>
  <c r="O98" i="2"/>
  <c r="H106" i="2"/>
  <c r="L106" i="2"/>
  <c r="P106" i="2"/>
  <c r="I106" i="2"/>
  <c r="M106" i="2"/>
  <c r="K106" i="2"/>
  <c r="G106" i="2"/>
  <c r="O106" i="2"/>
  <c r="H114" i="2"/>
  <c r="L114" i="2"/>
  <c r="P114" i="2"/>
  <c r="I114" i="2"/>
  <c r="M114" i="2"/>
  <c r="K114" i="2"/>
  <c r="G114" i="2"/>
  <c r="O114" i="2"/>
  <c r="I125" i="2"/>
  <c r="M125" i="2"/>
  <c r="K125" i="2"/>
  <c r="P125" i="2"/>
  <c r="L125" i="2"/>
  <c r="G125" i="2"/>
  <c r="H125" i="2"/>
  <c r="O125" i="2"/>
  <c r="I141" i="2"/>
  <c r="M141" i="2"/>
  <c r="K141" i="2"/>
  <c r="P141" i="2"/>
  <c r="L141" i="2"/>
  <c r="G141" i="2"/>
  <c r="H141" i="2"/>
  <c r="O141" i="2"/>
  <c r="I157" i="2"/>
  <c r="K157" i="2"/>
  <c r="O157" i="2"/>
  <c r="G157" i="2"/>
  <c r="L157" i="2"/>
  <c r="P157" i="2"/>
  <c r="H157" i="2"/>
  <c r="M157" i="2"/>
  <c r="G100" i="2"/>
  <c r="K100" i="2"/>
  <c r="O100" i="2"/>
  <c r="M100" i="2"/>
  <c r="H100" i="2"/>
  <c r="L100" i="2"/>
  <c r="P100" i="2"/>
  <c r="I100" i="2"/>
  <c r="G108" i="2"/>
  <c r="K108" i="2"/>
  <c r="O108" i="2"/>
  <c r="M108" i="2"/>
  <c r="H108" i="2"/>
  <c r="L108" i="2"/>
  <c r="P108" i="2"/>
  <c r="I108" i="2"/>
  <c r="H122" i="2"/>
  <c r="L122" i="2"/>
  <c r="P122" i="2"/>
  <c r="I122" i="2"/>
  <c r="M122" i="2"/>
  <c r="K122" i="2"/>
  <c r="G122" i="2"/>
  <c r="O122" i="2"/>
  <c r="H138" i="2"/>
  <c r="L138" i="2"/>
  <c r="P138" i="2"/>
  <c r="I138" i="2"/>
  <c r="M138" i="2"/>
  <c r="K138" i="2"/>
  <c r="G138" i="2"/>
  <c r="O138" i="2"/>
  <c r="H154" i="2"/>
  <c r="L154" i="2"/>
  <c r="P154" i="2"/>
  <c r="I154" i="2"/>
  <c r="M154" i="2"/>
  <c r="K154" i="2"/>
  <c r="G154" i="2"/>
  <c r="O154" i="2"/>
  <c r="H102" i="2"/>
  <c r="L102" i="2"/>
  <c r="P102" i="2"/>
  <c r="I102" i="2"/>
  <c r="M102" i="2"/>
  <c r="K102" i="2"/>
  <c r="O102" i="2"/>
  <c r="G102" i="2"/>
  <c r="G211" i="2"/>
  <c r="K211" i="2"/>
  <c r="O211" i="2"/>
  <c r="I211" i="2"/>
  <c r="M211" i="2"/>
  <c r="H211" i="2"/>
  <c r="P211" i="2"/>
  <c r="L211" i="2"/>
  <c r="G219" i="2"/>
  <c r="K219" i="2"/>
  <c r="O219" i="2"/>
  <c r="I219" i="2"/>
  <c r="M219" i="2"/>
  <c r="H219" i="2"/>
  <c r="P219" i="2"/>
  <c r="L219" i="2"/>
  <c r="G223" i="2"/>
  <c r="K223" i="2"/>
  <c r="O223" i="2"/>
  <c r="I223" i="2"/>
  <c r="M223" i="2"/>
  <c r="H223" i="2"/>
  <c r="P223" i="2"/>
  <c r="L223" i="2"/>
  <c r="G227" i="2"/>
  <c r="K227" i="2"/>
  <c r="O227" i="2"/>
  <c r="I227" i="2"/>
  <c r="M227" i="2"/>
  <c r="H227" i="2"/>
  <c r="P227" i="2"/>
  <c r="L227" i="2"/>
  <c r="G231" i="2"/>
  <c r="K231" i="2"/>
  <c r="O231" i="2"/>
  <c r="I231" i="2"/>
  <c r="M231" i="2"/>
  <c r="H231" i="2"/>
  <c r="P231" i="2"/>
  <c r="L231" i="2"/>
  <c r="G235" i="2"/>
  <c r="K235" i="2"/>
  <c r="O235" i="2"/>
  <c r="I235" i="2"/>
  <c r="M235" i="2"/>
  <c r="H235" i="2"/>
  <c r="P235" i="2"/>
  <c r="L235" i="2"/>
  <c r="G243" i="2"/>
  <c r="K243" i="2"/>
  <c r="O243" i="2"/>
  <c r="I243" i="2"/>
  <c r="M243" i="2"/>
  <c r="H243" i="2"/>
  <c r="P243" i="2"/>
  <c r="L243" i="2"/>
  <c r="G247" i="2"/>
  <c r="K247" i="2"/>
  <c r="O247" i="2"/>
  <c r="I247" i="2"/>
  <c r="M247" i="2"/>
  <c r="H247" i="2"/>
  <c r="P247" i="2"/>
  <c r="L247" i="2"/>
  <c r="G251" i="2"/>
  <c r="K251" i="2"/>
  <c r="O251" i="2"/>
  <c r="I251" i="2"/>
  <c r="M251" i="2"/>
  <c r="H251" i="2"/>
  <c r="P251" i="2"/>
  <c r="L251" i="2"/>
  <c r="G255" i="2"/>
  <c r="K255" i="2"/>
  <c r="O255" i="2"/>
  <c r="I255" i="2"/>
  <c r="M255" i="2"/>
  <c r="H255" i="2"/>
  <c r="P255" i="2"/>
  <c r="L255" i="2"/>
  <c r="G259" i="2"/>
  <c r="K259" i="2"/>
  <c r="O259" i="2"/>
  <c r="I259" i="2"/>
  <c r="M259" i="2"/>
  <c r="H259" i="2"/>
  <c r="P259" i="2"/>
  <c r="L259" i="2"/>
  <c r="G263" i="2"/>
  <c r="K263" i="2"/>
  <c r="O263" i="2"/>
  <c r="I263" i="2"/>
  <c r="M263" i="2"/>
  <c r="H263" i="2"/>
  <c r="P263" i="2"/>
  <c r="L263" i="2"/>
  <c r="G267" i="2"/>
  <c r="K267" i="2"/>
  <c r="O267" i="2"/>
  <c r="I267" i="2"/>
  <c r="M267" i="2"/>
  <c r="H267" i="2"/>
  <c r="P267" i="2"/>
  <c r="L267" i="2"/>
  <c r="G271" i="2"/>
  <c r="K271" i="2"/>
  <c r="O271" i="2"/>
  <c r="I271" i="2"/>
  <c r="M271" i="2"/>
  <c r="H271" i="2"/>
  <c r="P271" i="2"/>
  <c r="L271" i="2"/>
  <c r="G279" i="2"/>
  <c r="K279" i="2"/>
  <c r="O279" i="2"/>
  <c r="I279" i="2"/>
  <c r="M279" i="2"/>
  <c r="H279" i="2"/>
  <c r="P279" i="2"/>
  <c r="L279" i="2"/>
  <c r="G5" i="2"/>
  <c r="K5" i="2"/>
  <c r="O5" i="2"/>
  <c r="H5" i="2"/>
  <c r="L5" i="2"/>
  <c r="P5" i="2"/>
  <c r="I5" i="2"/>
  <c r="M5" i="2"/>
  <c r="I15" i="2"/>
  <c r="M15" i="2"/>
  <c r="G15" i="2"/>
  <c r="K15" i="2"/>
  <c r="O15" i="2"/>
  <c r="L15" i="2"/>
  <c r="H15" i="2"/>
  <c r="P15" i="2"/>
  <c r="G31" i="2"/>
  <c r="I31" i="2"/>
  <c r="M31" i="2"/>
  <c r="O31" i="2"/>
  <c r="H31" i="2"/>
  <c r="P31" i="2"/>
  <c r="K31" i="2"/>
  <c r="L31" i="2"/>
  <c r="I39" i="2"/>
  <c r="M39" i="2"/>
  <c r="H39" i="2"/>
  <c r="O39" i="2"/>
  <c r="K39" i="2"/>
  <c r="P39" i="2"/>
  <c r="L39" i="2"/>
  <c r="G39" i="2"/>
  <c r="I56" i="2"/>
  <c r="M56" i="2"/>
  <c r="O56" i="2"/>
  <c r="G56" i="2"/>
  <c r="H56" i="2"/>
  <c r="P56" i="2"/>
  <c r="K56" i="2"/>
  <c r="L56" i="2"/>
  <c r="G34" i="2"/>
  <c r="K34" i="2"/>
  <c r="O34" i="2"/>
  <c r="M34" i="2"/>
  <c r="H34" i="2"/>
  <c r="I34" i="2"/>
  <c r="P34" i="2"/>
  <c r="L34" i="2"/>
  <c r="I52" i="2"/>
  <c r="M52" i="2"/>
  <c r="O52" i="2"/>
  <c r="L52" i="2"/>
  <c r="G52" i="2"/>
  <c r="H52" i="2"/>
  <c r="P52" i="2"/>
  <c r="K52" i="2"/>
  <c r="G38" i="2"/>
  <c r="K38" i="2"/>
  <c r="O38" i="2"/>
  <c r="M38" i="2"/>
  <c r="H38" i="2"/>
  <c r="I38" i="2"/>
  <c r="P38" i="2"/>
  <c r="L38" i="2"/>
  <c r="I69" i="2"/>
  <c r="M69" i="2"/>
  <c r="O69" i="2"/>
  <c r="K69" i="2"/>
  <c r="P69" i="2"/>
  <c r="H69" i="2"/>
  <c r="L69" i="2"/>
  <c r="G69" i="2"/>
  <c r="I85" i="2"/>
  <c r="M85" i="2"/>
  <c r="O85" i="2"/>
  <c r="K85" i="2"/>
  <c r="P85" i="2"/>
  <c r="H85" i="2"/>
  <c r="L85" i="2"/>
  <c r="G85" i="2"/>
  <c r="G63" i="2"/>
  <c r="K63" i="2"/>
  <c r="O63" i="2"/>
  <c r="H63" i="2"/>
  <c r="M63" i="2"/>
  <c r="I63" i="2"/>
  <c r="P63" i="2"/>
  <c r="L63" i="2"/>
  <c r="G67" i="2"/>
  <c r="K67" i="2"/>
  <c r="O67" i="2"/>
  <c r="I67" i="2"/>
  <c r="P67" i="2"/>
  <c r="M67" i="2"/>
  <c r="H67" i="2"/>
  <c r="L67" i="2"/>
  <c r="G71" i="2"/>
  <c r="K71" i="2"/>
  <c r="O71" i="2"/>
  <c r="I71" i="2"/>
  <c r="P71" i="2"/>
  <c r="M71" i="2"/>
  <c r="H71" i="2"/>
  <c r="L71" i="2"/>
  <c r="G87" i="2"/>
  <c r="K87" i="2"/>
  <c r="O87" i="2"/>
  <c r="I87" i="2"/>
  <c r="P87" i="2"/>
  <c r="H87" i="2"/>
  <c r="L87" i="2"/>
  <c r="M87" i="2"/>
  <c r="G91" i="2"/>
  <c r="K91" i="2"/>
  <c r="O91" i="2"/>
  <c r="I91" i="2"/>
  <c r="P91" i="2"/>
  <c r="H91" i="2"/>
  <c r="M91" i="2"/>
  <c r="L91" i="2"/>
  <c r="I97" i="2"/>
  <c r="M97" i="2"/>
  <c r="H97" i="2"/>
  <c r="O97" i="2"/>
  <c r="K97" i="2"/>
  <c r="P97" i="2"/>
  <c r="G97" i="2"/>
  <c r="L97" i="2"/>
  <c r="I105" i="2"/>
  <c r="M105" i="2"/>
  <c r="H105" i="2"/>
  <c r="O105" i="2"/>
  <c r="K105" i="2"/>
  <c r="P105" i="2"/>
  <c r="G105" i="2"/>
  <c r="L105" i="2"/>
  <c r="I113" i="2"/>
  <c r="M113" i="2"/>
  <c r="H113" i="2"/>
  <c r="O113" i="2"/>
  <c r="K113" i="2"/>
  <c r="P113" i="2"/>
  <c r="G113" i="2"/>
  <c r="L113" i="2"/>
  <c r="I166" i="2"/>
  <c r="M166" i="2"/>
  <c r="G166" i="2"/>
  <c r="L166" i="2"/>
  <c r="O166" i="2"/>
  <c r="P166" i="2"/>
  <c r="H166" i="2"/>
  <c r="K166" i="2"/>
  <c r="I174" i="2"/>
  <c r="M174" i="2"/>
  <c r="G174" i="2"/>
  <c r="L174" i="2"/>
  <c r="O174" i="2"/>
  <c r="K174" i="2"/>
  <c r="P174" i="2"/>
  <c r="H174" i="2"/>
  <c r="I182" i="2"/>
  <c r="M182" i="2"/>
  <c r="G182" i="2"/>
  <c r="L182" i="2"/>
  <c r="O182" i="2"/>
  <c r="P182" i="2"/>
  <c r="H182" i="2"/>
  <c r="K182" i="2"/>
  <c r="I190" i="2"/>
  <c r="M190" i="2"/>
  <c r="G190" i="2"/>
  <c r="L190" i="2"/>
  <c r="O190" i="2"/>
  <c r="K190" i="2"/>
  <c r="P190" i="2"/>
  <c r="H190" i="2"/>
  <c r="I198" i="2"/>
  <c r="M198" i="2"/>
  <c r="G198" i="2"/>
  <c r="L198" i="2"/>
  <c r="O198" i="2"/>
  <c r="P198" i="2"/>
  <c r="H198" i="2"/>
  <c r="K198" i="2"/>
  <c r="G207" i="2"/>
  <c r="K207" i="2"/>
  <c r="O207" i="2"/>
  <c r="I207" i="2"/>
  <c r="M207" i="2"/>
  <c r="H207" i="2"/>
  <c r="P207" i="2"/>
  <c r="L207" i="2"/>
  <c r="G95" i="2"/>
  <c r="K95" i="2"/>
  <c r="O95" i="2"/>
  <c r="H95" i="2"/>
  <c r="L95" i="2"/>
  <c r="P95" i="2"/>
  <c r="M95" i="2"/>
  <c r="I95" i="2"/>
  <c r="I217" i="2"/>
  <c r="M217" i="2"/>
  <c r="G217" i="2"/>
  <c r="K217" i="2"/>
  <c r="O217" i="2"/>
  <c r="L217" i="2"/>
  <c r="H217" i="2"/>
  <c r="P217" i="2"/>
  <c r="I233" i="2"/>
  <c r="M233" i="2"/>
  <c r="G233" i="2"/>
  <c r="K233" i="2"/>
  <c r="O233" i="2"/>
  <c r="L233" i="2"/>
  <c r="H233" i="2"/>
  <c r="P233" i="2"/>
  <c r="I249" i="2"/>
  <c r="M249" i="2"/>
  <c r="G249" i="2"/>
  <c r="K249" i="2"/>
  <c r="O249" i="2"/>
  <c r="L249" i="2"/>
  <c r="H249" i="2"/>
  <c r="P249" i="2"/>
  <c r="I265" i="2"/>
  <c r="M265" i="2"/>
  <c r="G265" i="2"/>
  <c r="K265" i="2"/>
  <c r="O265" i="2"/>
  <c r="L265" i="2"/>
  <c r="H265" i="2"/>
  <c r="P265" i="2"/>
  <c r="I297" i="2"/>
  <c r="M297" i="2"/>
  <c r="G297" i="2"/>
  <c r="K297" i="2"/>
  <c r="O297" i="2"/>
  <c r="L297" i="2"/>
  <c r="P297" i="2"/>
  <c r="H297" i="2"/>
  <c r="I302" i="2"/>
  <c r="M302" i="2"/>
  <c r="G302" i="2"/>
  <c r="L302" i="2"/>
  <c r="H302" i="2"/>
  <c r="O302" i="2"/>
  <c r="K302" i="2"/>
  <c r="P302" i="2"/>
  <c r="I310" i="2"/>
  <c r="M310" i="2"/>
  <c r="G310" i="2"/>
  <c r="L310" i="2"/>
  <c r="H310" i="2"/>
  <c r="O310" i="2"/>
  <c r="K310" i="2"/>
  <c r="P310" i="2"/>
  <c r="I318" i="2"/>
  <c r="M318" i="2"/>
  <c r="G318" i="2"/>
  <c r="L318" i="2"/>
  <c r="H318" i="2"/>
  <c r="O318" i="2"/>
  <c r="P318" i="2"/>
  <c r="K318" i="2"/>
  <c r="I277" i="2"/>
  <c r="M277" i="2"/>
  <c r="G277" i="2"/>
  <c r="K277" i="2"/>
  <c r="O277" i="2"/>
  <c r="L277" i="2"/>
  <c r="H277" i="2"/>
  <c r="P277" i="2"/>
  <c r="I289" i="2"/>
  <c r="M289" i="2"/>
  <c r="G289" i="2"/>
  <c r="K289" i="2"/>
  <c r="O289" i="2"/>
  <c r="P289" i="2"/>
  <c r="H289" i="2"/>
  <c r="L289" i="2"/>
  <c r="I446" i="2"/>
  <c r="M446" i="2"/>
  <c r="G446" i="2"/>
  <c r="L446" i="2"/>
  <c r="O446" i="2"/>
  <c r="H446" i="2"/>
  <c r="K446" i="2"/>
  <c r="P446" i="2"/>
  <c r="I454" i="2"/>
  <c r="M454" i="2"/>
  <c r="G454" i="2"/>
  <c r="L454" i="2"/>
  <c r="O454" i="2"/>
  <c r="P454" i="2"/>
  <c r="H454" i="2"/>
  <c r="K454" i="2"/>
  <c r="I462" i="2"/>
  <c r="M462" i="2"/>
  <c r="G462" i="2"/>
  <c r="L462" i="2"/>
  <c r="O462" i="2"/>
  <c r="H462" i="2"/>
  <c r="K462" i="2"/>
  <c r="P462" i="2"/>
  <c r="I470" i="2"/>
  <c r="M470" i="2"/>
  <c r="G470" i="2"/>
  <c r="L470" i="2"/>
  <c r="O470" i="2"/>
  <c r="P470" i="2"/>
  <c r="H470" i="2"/>
  <c r="K470" i="2"/>
  <c r="I478" i="2"/>
  <c r="M478" i="2"/>
  <c r="G478" i="2"/>
  <c r="L478" i="2"/>
  <c r="O478" i="2"/>
  <c r="H478" i="2"/>
  <c r="K478" i="2"/>
  <c r="P478" i="2"/>
  <c r="I486" i="2"/>
  <c r="M486" i="2"/>
  <c r="G486" i="2"/>
  <c r="L486" i="2"/>
  <c r="O486" i="2"/>
  <c r="P486" i="2"/>
  <c r="H486" i="2"/>
  <c r="K486" i="2"/>
  <c r="I494" i="2"/>
  <c r="M494" i="2"/>
  <c r="G494" i="2"/>
  <c r="L494" i="2"/>
  <c r="O494" i="2"/>
  <c r="H494" i="2"/>
  <c r="K494" i="2"/>
  <c r="P494" i="2"/>
  <c r="I502" i="2"/>
  <c r="M502" i="2"/>
  <c r="G502" i="2"/>
  <c r="L502" i="2"/>
  <c r="O502" i="2"/>
  <c r="P502" i="2"/>
  <c r="H502" i="2"/>
  <c r="K502" i="2"/>
  <c r="I510" i="2"/>
  <c r="M510" i="2"/>
  <c r="G510" i="2"/>
  <c r="L510" i="2"/>
  <c r="O510" i="2"/>
  <c r="H510" i="2"/>
  <c r="K510" i="2"/>
  <c r="P510" i="2"/>
  <c r="I518" i="2"/>
  <c r="M518" i="2"/>
  <c r="G518" i="2"/>
  <c r="L518" i="2"/>
  <c r="O518" i="2"/>
  <c r="P518" i="2"/>
  <c r="H518" i="2"/>
  <c r="K518" i="2"/>
  <c r="I526" i="2"/>
  <c r="M526" i="2"/>
  <c r="G526" i="2"/>
  <c r="L526" i="2"/>
  <c r="O526" i="2"/>
  <c r="H526" i="2"/>
  <c r="K526" i="2"/>
  <c r="P526" i="2"/>
  <c r="I372" i="2"/>
  <c r="M372" i="2"/>
  <c r="G372" i="2"/>
  <c r="K372" i="2"/>
  <c r="O372" i="2"/>
  <c r="H372" i="2"/>
  <c r="P372" i="2"/>
  <c r="L372" i="2"/>
  <c r="I388" i="2"/>
  <c r="M388" i="2"/>
  <c r="G388" i="2"/>
  <c r="K388" i="2"/>
  <c r="O388" i="2"/>
  <c r="H388" i="2"/>
  <c r="P388" i="2"/>
  <c r="L388" i="2"/>
  <c r="I404" i="2"/>
  <c r="M404" i="2"/>
  <c r="G404" i="2"/>
  <c r="K404" i="2"/>
  <c r="O404" i="2"/>
  <c r="H404" i="2"/>
  <c r="P404" i="2"/>
  <c r="L404" i="2"/>
  <c r="I420" i="2"/>
  <c r="M420" i="2"/>
  <c r="G420" i="2"/>
  <c r="K420" i="2"/>
  <c r="O420" i="2"/>
  <c r="H420" i="2"/>
  <c r="P420" i="2"/>
  <c r="L420" i="2"/>
  <c r="I436" i="2"/>
  <c r="M436" i="2"/>
  <c r="G436" i="2"/>
  <c r="K436" i="2"/>
  <c r="O436" i="2"/>
  <c r="H436" i="2"/>
  <c r="P436" i="2"/>
  <c r="L436" i="2"/>
  <c r="I305" i="2"/>
  <c r="K305" i="2"/>
  <c r="O305" i="2"/>
  <c r="G305" i="2"/>
  <c r="L305" i="2"/>
  <c r="P305" i="2"/>
  <c r="M305" i="2"/>
  <c r="H305" i="2"/>
  <c r="G532" i="2"/>
  <c r="K532" i="2"/>
  <c r="O532" i="2"/>
  <c r="I532" i="2"/>
  <c r="M532" i="2"/>
  <c r="H532" i="2"/>
  <c r="P532" i="2"/>
  <c r="L532" i="2"/>
  <c r="G548" i="2"/>
  <c r="K548" i="2"/>
  <c r="O548" i="2"/>
  <c r="I548" i="2"/>
  <c r="M548" i="2"/>
  <c r="H548" i="2"/>
  <c r="P548" i="2"/>
  <c r="L548" i="2"/>
  <c r="G564" i="2"/>
  <c r="K564" i="2"/>
  <c r="O564" i="2"/>
  <c r="I564" i="2"/>
  <c r="M564" i="2"/>
  <c r="H564" i="2"/>
  <c r="P564" i="2"/>
  <c r="L564" i="2"/>
  <c r="G580" i="2"/>
  <c r="K580" i="2"/>
  <c r="O580" i="2"/>
  <c r="I580" i="2"/>
  <c r="M580" i="2"/>
  <c r="H580" i="2"/>
  <c r="P580" i="2"/>
  <c r="L580" i="2"/>
  <c r="G596" i="2"/>
  <c r="K596" i="2"/>
  <c r="O596" i="2"/>
  <c r="I596" i="2"/>
  <c r="M596" i="2"/>
  <c r="H596" i="2"/>
  <c r="P596" i="2"/>
  <c r="L596" i="2"/>
  <c r="G612" i="2"/>
  <c r="K612" i="2"/>
  <c r="O612" i="2"/>
  <c r="I612" i="2"/>
  <c r="M612" i="2"/>
  <c r="H612" i="2"/>
  <c r="P612" i="2"/>
  <c r="L612" i="2"/>
  <c r="G628" i="2"/>
  <c r="K628" i="2"/>
  <c r="O628" i="2"/>
  <c r="I628" i="2"/>
  <c r="M628" i="2"/>
  <c r="H628" i="2"/>
  <c r="P628" i="2"/>
  <c r="L628" i="2"/>
  <c r="G434" i="2"/>
  <c r="K434" i="2"/>
  <c r="O434" i="2"/>
  <c r="I434" i="2"/>
  <c r="M434" i="2"/>
  <c r="L434" i="2"/>
  <c r="H434" i="2"/>
  <c r="P434" i="2"/>
  <c r="I690" i="2"/>
  <c r="M690" i="2"/>
  <c r="G690" i="2"/>
  <c r="K690" i="2"/>
  <c r="O690" i="2"/>
  <c r="L690" i="2"/>
  <c r="P690" i="2"/>
  <c r="H690" i="2"/>
  <c r="G704" i="2"/>
  <c r="K704" i="2"/>
  <c r="O704" i="2"/>
  <c r="H704" i="2"/>
  <c r="L704" i="2"/>
  <c r="P704" i="2"/>
  <c r="I704" i="2"/>
  <c r="M704" i="2"/>
  <c r="I754" i="2"/>
  <c r="M754" i="2"/>
  <c r="G754" i="2"/>
  <c r="K754" i="2"/>
  <c r="O754" i="2"/>
  <c r="L754" i="2"/>
  <c r="P754" i="2"/>
  <c r="H754" i="2"/>
  <c r="G768" i="2"/>
  <c r="K768" i="2"/>
  <c r="O768" i="2"/>
  <c r="H768" i="2"/>
  <c r="L768" i="2"/>
  <c r="P768" i="2"/>
  <c r="I768" i="2"/>
  <c r="M768" i="2"/>
  <c r="G386" i="2"/>
  <c r="K386" i="2"/>
  <c r="O386" i="2"/>
  <c r="I386" i="2"/>
  <c r="M386" i="2"/>
  <c r="L386" i="2"/>
  <c r="H386" i="2"/>
  <c r="P386" i="2"/>
  <c r="I662" i="2"/>
  <c r="M662" i="2"/>
  <c r="G662" i="2"/>
  <c r="K662" i="2"/>
  <c r="O662" i="2"/>
  <c r="H662" i="2"/>
  <c r="L662" i="2"/>
  <c r="P662" i="2"/>
  <c r="G708" i="2"/>
  <c r="K708" i="2"/>
  <c r="O708" i="2"/>
  <c r="H708" i="2"/>
  <c r="L708" i="2"/>
  <c r="P708" i="2"/>
  <c r="I708" i="2"/>
  <c r="M708" i="2"/>
  <c r="I726" i="2"/>
  <c r="M726" i="2"/>
  <c r="G726" i="2"/>
  <c r="K726" i="2"/>
  <c r="O726" i="2"/>
  <c r="H726" i="2"/>
  <c r="L726" i="2"/>
  <c r="P726" i="2"/>
  <c r="G772" i="2"/>
  <c r="K772" i="2"/>
  <c r="O772" i="2"/>
  <c r="H772" i="2"/>
  <c r="L772" i="2"/>
  <c r="P772" i="2"/>
  <c r="I772" i="2"/>
  <c r="M772" i="2"/>
  <c r="I790" i="2"/>
  <c r="M790" i="2"/>
  <c r="G790" i="2"/>
  <c r="K790" i="2"/>
  <c r="O790" i="2"/>
  <c r="H790" i="2"/>
  <c r="L790" i="2"/>
  <c r="P790" i="2"/>
  <c r="G816" i="2"/>
  <c r="K816" i="2"/>
  <c r="O816" i="2"/>
  <c r="I816" i="2"/>
  <c r="M816" i="2"/>
  <c r="H816" i="2"/>
  <c r="P816" i="2"/>
  <c r="L816" i="2"/>
  <c r="G832" i="2"/>
  <c r="K832" i="2"/>
  <c r="O832" i="2"/>
  <c r="I832" i="2"/>
  <c r="M832" i="2"/>
  <c r="H832" i="2"/>
  <c r="P832" i="2"/>
  <c r="L832" i="2"/>
  <c r="G848" i="2"/>
  <c r="K848" i="2"/>
  <c r="O848" i="2"/>
  <c r="I848" i="2"/>
  <c r="M848" i="2"/>
  <c r="H848" i="2"/>
  <c r="P848" i="2"/>
  <c r="L848" i="2"/>
  <c r="G864" i="2"/>
  <c r="K864" i="2"/>
  <c r="O864" i="2"/>
  <c r="I864" i="2"/>
  <c r="M864" i="2"/>
  <c r="H864" i="2"/>
  <c r="P864" i="2"/>
  <c r="L864" i="2"/>
  <c r="G402" i="2"/>
  <c r="K402" i="2"/>
  <c r="O402" i="2"/>
  <c r="I402" i="2"/>
  <c r="M402" i="2"/>
  <c r="L402" i="2"/>
  <c r="H402" i="2"/>
  <c r="P402" i="2"/>
  <c r="G712" i="2"/>
  <c r="K712" i="2"/>
  <c r="O712" i="2"/>
  <c r="H712" i="2"/>
  <c r="L712" i="2"/>
  <c r="P712" i="2"/>
  <c r="I712" i="2"/>
  <c r="M712" i="2"/>
  <c r="G776" i="2"/>
  <c r="K776" i="2"/>
  <c r="O776" i="2"/>
  <c r="H776" i="2"/>
  <c r="L776" i="2"/>
  <c r="P776" i="2"/>
  <c r="I776" i="2"/>
  <c r="M776" i="2"/>
  <c r="I574" i="2"/>
  <c r="M574" i="2"/>
  <c r="G574" i="2"/>
  <c r="K574" i="2"/>
  <c r="O574" i="2"/>
  <c r="L574" i="2"/>
  <c r="H574" i="2"/>
  <c r="P574" i="2"/>
  <c r="K645" i="2"/>
  <c r="O645" i="2"/>
  <c r="G645" i="2"/>
  <c r="L645" i="2"/>
  <c r="P645" i="2"/>
  <c r="H645" i="2"/>
  <c r="M645" i="2"/>
  <c r="I645" i="2"/>
  <c r="G700" i="2"/>
  <c r="K700" i="2"/>
  <c r="O700" i="2"/>
  <c r="H700" i="2"/>
  <c r="L700" i="2"/>
  <c r="P700" i="2"/>
  <c r="I700" i="2"/>
  <c r="M700" i="2"/>
  <c r="G764" i="2"/>
  <c r="K764" i="2"/>
  <c r="O764" i="2"/>
  <c r="H764" i="2"/>
  <c r="L764" i="2"/>
  <c r="P764" i="2"/>
  <c r="I764" i="2"/>
  <c r="M764" i="2"/>
  <c r="I874" i="2"/>
  <c r="M874" i="2"/>
  <c r="G874" i="2"/>
  <c r="K874" i="2"/>
  <c r="O874" i="2"/>
  <c r="L874" i="2"/>
  <c r="P874" i="2"/>
  <c r="H874" i="2"/>
  <c r="I890" i="2"/>
  <c r="M890" i="2"/>
  <c r="G890" i="2"/>
  <c r="K890" i="2"/>
  <c r="O890" i="2"/>
  <c r="L890" i="2"/>
  <c r="P890" i="2"/>
  <c r="H890" i="2"/>
  <c r="I906" i="2"/>
  <c r="M906" i="2"/>
  <c r="G906" i="2"/>
  <c r="K906" i="2"/>
  <c r="O906" i="2"/>
  <c r="L906" i="2"/>
  <c r="P906" i="2"/>
  <c r="H906" i="2"/>
  <c r="I922" i="2"/>
  <c r="M922" i="2"/>
  <c r="G922" i="2"/>
  <c r="K922" i="2"/>
  <c r="O922" i="2"/>
  <c r="L922" i="2"/>
  <c r="P922" i="2"/>
  <c r="H922" i="2"/>
  <c r="I938" i="2"/>
  <c r="M938" i="2"/>
  <c r="G938" i="2"/>
  <c r="K938" i="2"/>
  <c r="O938" i="2"/>
  <c r="L938" i="2"/>
  <c r="P938" i="2"/>
  <c r="H938" i="2"/>
  <c r="I954" i="2"/>
  <c r="M954" i="2"/>
  <c r="G954" i="2"/>
  <c r="K954" i="2"/>
  <c r="O954" i="2"/>
  <c r="L954" i="2"/>
  <c r="P954" i="2"/>
  <c r="H954" i="2"/>
  <c r="I970" i="2"/>
  <c r="M970" i="2"/>
  <c r="G970" i="2"/>
  <c r="K970" i="2"/>
  <c r="O970" i="2"/>
  <c r="L970" i="2"/>
  <c r="P970" i="2"/>
  <c r="H970" i="2"/>
  <c r="I986" i="2"/>
  <c r="M986" i="2"/>
  <c r="G986" i="2"/>
  <c r="K986" i="2"/>
  <c r="O986" i="2"/>
  <c r="L986" i="2"/>
  <c r="P986" i="2"/>
  <c r="H986" i="2"/>
  <c r="I1002" i="2"/>
  <c r="M1002" i="2"/>
  <c r="G1002" i="2"/>
  <c r="K1002" i="2"/>
  <c r="O1002" i="2"/>
  <c r="L1002" i="2"/>
  <c r="P1002" i="2"/>
  <c r="H1002" i="2"/>
  <c r="I622" i="2"/>
  <c r="M622" i="2"/>
  <c r="G622" i="2"/>
  <c r="K622" i="2"/>
  <c r="O622" i="2"/>
  <c r="L622" i="2"/>
  <c r="H622" i="2"/>
  <c r="P622" i="2"/>
  <c r="G648" i="2"/>
  <c r="K648" i="2"/>
  <c r="O648" i="2"/>
  <c r="H648" i="2"/>
  <c r="M648" i="2"/>
  <c r="I648" i="2"/>
  <c r="P648" i="2"/>
  <c r="L648" i="2"/>
  <c r="G652" i="2"/>
  <c r="K652" i="2"/>
  <c r="O652" i="2"/>
  <c r="H652" i="2"/>
  <c r="L652" i="2"/>
  <c r="P652" i="2"/>
  <c r="I652" i="2"/>
  <c r="M652" i="2"/>
  <c r="G868" i="2"/>
  <c r="K868" i="2"/>
  <c r="O868" i="2"/>
  <c r="I868" i="2"/>
  <c r="M868" i="2"/>
  <c r="H868" i="2"/>
  <c r="L868" i="2"/>
  <c r="P868" i="2"/>
  <c r="G884" i="2"/>
  <c r="K884" i="2"/>
  <c r="O884" i="2"/>
  <c r="I884" i="2"/>
  <c r="M884" i="2"/>
  <c r="H884" i="2"/>
  <c r="L884" i="2"/>
  <c r="P884" i="2"/>
  <c r="G900" i="2"/>
  <c r="K900" i="2"/>
  <c r="O900" i="2"/>
  <c r="I900" i="2"/>
  <c r="M900" i="2"/>
  <c r="H900" i="2"/>
  <c r="L900" i="2"/>
  <c r="P900" i="2"/>
  <c r="G916" i="2"/>
  <c r="K916" i="2"/>
  <c r="O916" i="2"/>
  <c r="I916" i="2"/>
  <c r="M916" i="2"/>
  <c r="H916" i="2"/>
  <c r="L916" i="2"/>
  <c r="P916" i="2"/>
  <c r="G932" i="2"/>
  <c r="K932" i="2"/>
  <c r="O932" i="2"/>
  <c r="I932" i="2"/>
  <c r="M932" i="2"/>
  <c r="H932" i="2"/>
  <c r="L932" i="2"/>
  <c r="P932" i="2"/>
  <c r="G948" i="2"/>
  <c r="K948" i="2"/>
  <c r="O948" i="2"/>
  <c r="I948" i="2"/>
  <c r="M948" i="2"/>
  <c r="H948" i="2"/>
  <c r="L948" i="2"/>
  <c r="P948" i="2"/>
  <c r="G964" i="2"/>
  <c r="K964" i="2"/>
  <c r="O964" i="2"/>
  <c r="I964" i="2"/>
  <c r="M964" i="2"/>
  <c r="H964" i="2"/>
  <c r="L964" i="2"/>
  <c r="P964" i="2"/>
  <c r="G980" i="2"/>
  <c r="K980" i="2"/>
  <c r="O980" i="2"/>
  <c r="I980" i="2"/>
  <c r="M980" i="2"/>
  <c r="H980" i="2"/>
  <c r="L980" i="2"/>
  <c r="P980" i="2"/>
  <c r="G996" i="2"/>
  <c r="K996" i="2"/>
  <c r="O996" i="2"/>
  <c r="I996" i="2"/>
  <c r="M996" i="2"/>
  <c r="H996" i="2"/>
  <c r="L996" i="2"/>
  <c r="P996" i="2"/>
  <c r="I1033" i="2"/>
  <c r="M1033" i="2"/>
  <c r="G1033" i="2"/>
  <c r="K1033" i="2"/>
  <c r="O1033" i="2"/>
  <c r="H1033" i="2"/>
  <c r="P1033" i="2"/>
  <c r="L1033" i="2"/>
  <c r="I1049" i="2"/>
  <c r="M1049" i="2"/>
  <c r="G1049" i="2"/>
  <c r="K1049" i="2"/>
  <c r="O1049" i="2"/>
  <c r="H1049" i="2"/>
  <c r="P1049" i="2"/>
  <c r="L1049" i="2"/>
  <c r="I1065" i="2"/>
  <c r="M1065" i="2"/>
  <c r="G1065" i="2"/>
  <c r="K1065" i="2"/>
  <c r="O1065" i="2"/>
  <c r="H1065" i="2"/>
  <c r="P1065" i="2"/>
  <c r="L1065" i="2"/>
  <c r="I1081" i="2"/>
  <c r="M1081" i="2"/>
  <c r="G1081" i="2"/>
  <c r="K1081" i="2"/>
  <c r="O1081" i="2"/>
  <c r="H1081" i="2"/>
  <c r="P1081" i="2"/>
  <c r="L1081" i="2"/>
  <c r="I1097" i="2"/>
  <c r="M1097" i="2"/>
  <c r="G1097" i="2"/>
  <c r="K1097" i="2"/>
  <c r="O1097" i="2"/>
  <c r="H1097" i="2"/>
  <c r="P1097" i="2"/>
  <c r="L1097" i="2"/>
  <c r="I1113" i="2"/>
  <c r="M1113" i="2"/>
  <c r="G1113" i="2"/>
  <c r="K1113" i="2"/>
  <c r="O1113" i="2"/>
  <c r="H1113" i="2"/>
  <c r="P1113" i="2"/>
  <c r="L1113" i="2"/>
  <c r="I1129" i="2"/>
  <c r="M1129" i="2"/>
  <c r="G1129" i="2"/>
  <c r="K1129" i="2"/>
  <c r="O1129" i="2"/>
  <c r="H1129" i="2"/>
  <c r="P1129" i="2"/>
  <c r="L1129" i="2"/>
  <c r="I1145" i="2"/>
  <c r="M1145" i="2"/>
  <c r="G1145" i="2"/>
  <c r="K1145" i="2"/>
  <c r="O1145" i="2"/>
  <c r="H1145" i="2"/>
  <c r="P1145" i="2"/>
  <c r="L1145" i="2"/>
  <c r="I1161" i="2"/>
  <c r="M1161" i="2"/>
  <c r="G1161" i="2"/>
  <c r="K1161" i="2"/>
  <c r="O1161" i="2"/>
  <c r="H1161" i="2"/>
  <c r="P1161" i="2"/>
  <c r="L1161" i="2"/>
  <c r="I1177" i="2"/>
  <c r="M1177" i="2"/>
  <c r="G1177" i="2"/>
  <c r="K1177" i="2"/>
  <c r="O1177" i="2"/>
  <c r="H1177" i="2"/>
  <c r="P1177" i="2"/>
  <c r="L1177" i="2"/>
  <c r="I1193" i="2"/>
  <c r="M1193" i="2"/>
  <c r="G1193" i="2"/>
  <c r="K1193" i="2"/>
  <c r="O1193" i="2"/>
  <c r="H1193" i="2"/>
  <c r="P1193" i="2"/>
  <c r="L1193" i="2"/>
  <c r="I1209" i="2"/>
  <c r="M1209" i="2"/>
  <c r="G1209" i="2"/>
  <c r="K1209" i="2"/>
  <c r="O1209" i="2"/>
  <c r="H1209" i="2"/>
  <c r="P1209" i="2"/>
  <c r="L1209" i="2"/>
  <c r="I1225" i="2"/>
  <c r="M1225" i="2"/>
  <c r="G1225" i="2"/>
  <c r="K1225" i="2"/>
  <c r="O1225" i="2"/>
  <c r="H1225" i="2"/>
  <c r="P1225" i="2"/>
  <c r="L1225" i="2"/>
  <c r="I1241" i="2"/>
  <c r="M1241" i="2"/>
  <c r="G1241" i="2"/>
  <c r="K1241" i="2"/>
  <c r="O1241" i="2"/>
  <c r="H1241" i="2"/>
  <c r="P1241" i="2"/>
  <c r="L1241" i="2"/>
  <c r="I1257" i="2"/>
  <c r="M1257" i="2"/>
  <c r="G1257" i="2"/>
  <c r="K1257" i="2"/>
  <c r="O1257" i="2"/>
  <c r="H1257" i="2"/>
  <c r="P1257" i="2"/>
  <c r="L1257" i="2"/>
  <c r="I1273" i="2"/>
  <c r="M1273" i="2"/>
  <c r="G1273" i="2"/>
  <c r="K1273" i="2"/>
  <c r="O1273" i="2"/>
  <c r="H1273" i="2"/>
  <c r="P1273" i="2"/>
  <c r="L1273" i="2"/>
  <c r="I1289" i="2"/>
  <c r="M1289" i="2"/>
  <c r="G1289" i="2"/>
  <c r="K1289" i="2"/>
  <c r="O1289" i="2"/>
  <c r="H1289" i="2"/>
  <c r="P1289" i="2"/>
  <c r="L1289" i="2"/>
  <c r="I870" i="2"/>
  <c r="M870" i="2"/>
  <c r="G870" i="2"/>
  <c r="K870" i="2"/>
  <c r="O870" i="2"/>
  <c r="H870" i="2"/>
  <c r="L870" i="2"/>
  <c r="P870" i="2"/>
  <c r="I886" i="2"/>
  <c r="M886" i="2"/>
  <c r="G886" i="2"/>
  <c r="K886" i="2"/>
  <c r="O886" i="2"/>
  <c r="H886" i="2"/>
  <c r="L886" i="2"/>
  <c r="P886" i="2"/>
  <c r="I902" i="2"/>
  <c r="M902" i="2"/>
  <c r="G902" i="2"/>
  <c r="K902" i="2"/>
  <c r="O902" i="2"/>
  <c r="H902" i="2"/>
  <c r="L902" i="2"/>
  <c r="P902" i="2"/>
  <c r="I918" i="2"/>
  <c r="M918" i="2"/>
  <c r="G918" i="2"/>
  <c r="K918" i="2"/>
  <c r="O918" i="2"/>
  <c r="H918" i="2"/>
  <c r="L918" i="2"/>
  <c r="P918" i="2"/>
  <c r="I934" i="2"/>
  <c r="M934" i="2"/>
  <c r="G934" i="2"/>
  <c r="K934" i="2"/>
  <c r="O934" i="2"/>
  <c r="H934" i="2"/>
  <c r="L934" i="2"/>
  <c r="P934" i="2"/>
  <c r="I950" i="2"/>
  <c r="M950" i="2"/>
  <c r="G950" i="2"/>
  <c r="K950" i="2"/>
  <c r="O950" i="2"/>
  <c r="H950" i="2"/>
  <c r="L950" i="2"/>
  <c r="P950" i="2"/>
  <c r="I966" i="2"/>
  <c r="M966" i="2"/>
  <c r="G966" i="2"/>
  <c r="K966" i="2"/>
  <c r="O966" i="2"/>
  <c r="H966" i="2"/>
  <c r="L966" i="2"/>
  <c r="P966" i="2"/>
  <c r="I982" i="2"/>
  <c r="M982" i="2"/>
  <c r="G982" i="2"/>
  <c r="K982" i="2"/>
  <c r="O982" i="2"/>
  <c r="H982" i="2"/>
  <c r="L982" i="2"/>
  <c r="P982" i="2"/>
  <c r="I998" i="2"/>
  <c r="M998" i="2"/>
  <c r="G998" i="2"/>
  <c r="K998" i="2"/>
  <c r="O998" i="2"/>
  <c r="H998" i="2"/>
  <c r="L998" i="2"/>
  <c r="P998" i="2"/>
  <c r="G1035" i="2"/>
  <c r="K1035" i="2"/>
  <c r="O1035" i="2"/>
  <c r="I1035" i="2"/>
  <c r="M1035" i="2"/>
  <c r="L1035" i="2"/>
  <c r="P1035" i="2"/>
  <c r="H1035" i="2"/>
  <c r="G1051" i="2"/>
  <c r="K1051" i="2"/>
  <c r="O1051" i="2"/>
  <c r="I1051" i="2"/>
  <c r="M1051" i="2"/>
  <c r="L1051" i="2"/>
  <c r="P1051" i="2"/>
  <c r="H1051" i="2"/>
  <c r="G1067" i="2"/>
  <c r="K1067" i="2"/>
  <c r="O1067" i="2"/>
  <c r="I1067" i="2"/>
  <c r="M1067" i="2"/>
  <c r="L1067" i="2"/>
  <c r="P1067" i="2"/>
  <c r="H1067" i="2"/>
  <c r="G1083" i="2"/>
  <c r="K1083" i="2"/>
  <c r="O1083" i="2"/>
  <c r="I1083" i="2"/>
  <c r="M1083" i="2"/>
  <c r="L1083" i="2"/>
  <c r="P1083" i="2"/>
  <c r="H1083" i="2"/>
  <c r="G1099" i="2"/>
  <c r="K1099" i="2"/>
  <c r="O1099" i="2"/>
  <c r="I1099" i="2"/>
  <c r="M1099" i="2"/>
  <c r="L1099" i="2"/>
  <c r="P1099" i="2"/>
  <c r="H1099" i="2"/>
  <c r="G1115" i="2"/>
  <c r="K1115" i="2"/>
  <c r="O1115" i="2"/>
  <c r="I1115" i="2"/>
  <c r="M1115" i="2"/>
  <c r="L1115" i="2"/>
  <c r="P1115" i="2"/>
  <c r="H1115" i="2"/>
  <c r="G1131" i="2"/>
  <c r="K1131" i="2"/>
  <c r="O1131" i="2"/>
  <c r="I1131" i="2"/>
  <c r="M1131" i="2"/>
  <c r="L1131" i="2"/>
  <c r="P1131" i="2"/>
  <c r="H1131" i="2"/>
  <c r="G1147" i="2"/>
  <c r="K1147" i="2"/>
  <c r="O1147" i="2"/>
  <c r="I1147" i="2"/>
  <c r="M1147" i="2"/>
  <c r="L1147" i="2"/>
  <c r="P1147" i="2"/>
  <c r="H1147" i="2"/>
  <c r="G1163" i="2"/>
  <c r="K1163" i="2"/>
  <c r="O1163" i="2"/>
  <c r="I1163" i="2"/>
  <c r="M1163" i="2"/>
  <c r="L1163" i="2"/>
  <c r="P1163" i="2"/>
  <c r="H1163" i="2"/>
  <c r="G1179" i="2"/>
  <c r="K1179" i="2"/>
  <c r="O1179" i="2"/>
  <c r="I1179" i="2"/>
  <c r="M1179" i="2"/>
  <c r="L1179" i="2"/>
  <c r="P1179" i="2"/>
  <c r="H1179" i="2"/>
  <c r="G1195" i="2"/>
  <c r="K1195" i="2"/>
  <c r="O1195" i="2"/>
  <c r="I1195" i="2"/>
  <c r="M1195" i="2"/>
  <c r="L1195" i="2"/>
  <c r="P1195" i="2"/>
  <c r="H1195" i="2"/>
  <c r="G1211" i="2"/>
  <c r="K1211" i="2"/>
  <c r="O1211" i="2"/>
  <c r="I1211" i="2"/>
  <c r="M1211" i="2"/>
  <c r="L1211" i="2"/>
  <c r="P1211" i="2"/>
  <c r="H1211" i="2"/>
  <c r="G1227" i="2"/>
  <c r="K1227" i="2"/>
  <c r="O1227" i="2"/>
  <c r="I1227" i="2"/>
  <c r="M1227" i="2"/>
  <c r="L1227" i="2"/>
  <c r="P1227" i="2"/>
  <c r="H1227" i="2"/>
  <c r="G1243" i="2"/>
  <c r="K1243" i="2"/>
  <c r="O1243" i="2"/>
  <c r="I1243" i="2"/>
  <c r="M1243" i="2"/>
  <c r="L1243" i="2"/>
  <c r="P1243" i="2"/>
  <c r="H1243" i="2"/>
  <c r="G1259" i="2"/>
  <c r="K1259" i="2"/>
  <c r="O1259" i="2"/>
  <c r="I1259" i="2"/>
  <c r="M1259" i="2"/>
  <c r="L1259" i="2"/>
  <c r="P1259" i="2"/>
  <c r="H1259" i="2"/>
  <c r="G1275" i="2"/>
  <c r="K1275" i="2"/>
  <c r="O1275" i="2"/>
  <c r="I1275" i="2"/>
  <c r="M1275" i="2"/>
  <c r="L1275" i="2"/>
  <c r="P1275" i="2"/>
  <c r="H1275" i="2"/>
  <c r="G1291" i="2"/>
  <c r="K1291" i="2"/>
  <c r="O1291" i="2"/>
  <c r="I1291" i="2"/>
  <c r="M1291" i="2"/>
  <c r="L1291" i="2"/>
  <c r="P1291" i="2"/>
  <c r="H1291" i="2"/>
  <c r="G1307" i="2"/>
  <c r="K1307" i="2"/>
  <c r="O1307" i="2"/>
  <c r="I1307" i="2"/>
  <c r="M1307" i="2"/>
  <c r="L1307" i="2"/>
  <c r="P1307" i="2"/>
  <c r="H1307" i="2"/>
  <c r="K1322" i="2"/>
  <c r="O1322" i="2"/>
  <c r="H1322" i="2"/>
  <c r="M1322" i="2"/>
  <c r="G1322" i="2"/>
  <c r="P1322" i="2"/>
  <c r="I1322" i="2"/>
  <c r="L1322" i="2"/>
  <c r="G1329" i="2"/>
  <c r="K1329" i="2"/>
  <c r="O1329" i="2"/>
  <c r="I1329" i="2"/>
  <c r="M1329" i="2"/>
  <c r="H1329" i="2"/>
  <c r="P1329" i="2"/>
  <c r="L1329" i="2"/>
  <c r="G1337" i="2"/>
  <c r="K1337" i="2"/>
  <c r="O1337" i="2"/>
  <c r="I1337" i="2"/>
  <c r="M1337" i="2"/>
  <c r="H1337" i="2"/>
  <c r="P1337" i="2"/>
  <c r="L1337" i="2"/>
  <c r="G1345" i="2"/>
  <c r="K1345" i="2"/>
  <c r="O1345" i="2"/>
  <c r="I1345" i="2"/>
  <c r="M1345" i="2"/>
  <c r="H1345" i="2"/>
  <c r="P1345" i="2"/>
  <c r="L1345" i="2"/>
  <c r="G1349" i="2"/>
  <c r="K1349" i="2"/>
  <c r="O1349" i="2"/>
  <c r="I1349" i="2"/>
  <c r="M1349" i="2"/>
  <c r="H1349" i="2"/>
  <c r="P1349" i="2"/>
  <c r="L1349" i="2"/>
  <c r="G1353" i="2"/>
  <c r="K1353" i="2"/>
  <c r="O1353" i="2"/>
  <c r="I1353" i="2"/>
  <c r="M1353" i="2"/>
  <c r="H1353" i="2"/>
  <c r="P1353" i="2"/>
  <c r="L1353" i="2"/>
  <c r="G1357" i="2"/>
  <c r="K1357" i="2"/>
  <c r="O1357" i="2"/>
  <c r="I1357" i="2"/>
  <c r="M1357" i="2"/>
  <c r="H1357" i="2"/>
  <c r="P1357" i="2"/>
  <c r="L1357" i="2"/>
  <c r="G1361" i="2"/>
  <c r="K1361" i="2"/>
  <c r="O1361" i="2"/>
  <c r="I1361" i="2"/>
  <c r="M1361" i="2"/>
  <c r="H1361" i="2"/>
  <c r="P1361" i="2"/>
  <c r="L1361" i="2"/>
  <c r="G1365" i="2"/>
  <c r="K1365" i="2"/>
  <c r="O1365" i="2"/>
  <c r="I1365" i="2"/>
  <c r="M1365" i="2"/>
  <c r="H1365" i="2"/>
  <c r="P1365" i="2"/>
  <c r="L1365" i="2"/>
  <c r="G1369" i="2"/>
  <c r="K1369" i="2"/>
  <c r="O1369" i="2"/>
  <c r="I1369" i="2"/>
  <c r="M1369" i="2"/>
  <c r="H1369" i="2"/>
  <c r="P1369" i="2"/>
  <c r="L1369" i="2"/>
  <c r="G1373" i="2"/>
  <c r="K1373" i="2"/>
  <c r="O1373" i="2"/>
  <c r="I1373" i="2"/>
  <c r="M1373" i="2"/>
  <c r="H1373" i="2"/>
  <c r="P1373" i="2"/>
  <c r="L1373" i="2"/>
  <c r="G1377" i="2"/>
  <c r="K1377" i="2"/>
  <c r="O1377" i="2"/>
  <c r="I1377" i="2"/>
  <c r="M1377" i="2"/>
  <c r="H1377" i="2"/>
  <c r="P1377" i="2"/>
  <c r="L1377" i="2"/>
  <c r="G1381" i="2"/>
  <c r="K1381" i="2"/>
  <c r="O1381" i="2"/>
  <c r="I1381" i="2"/>
  <c r="M1381" i="2"/>
  <c r="H1381" i="2"/>
  <c r="P1381" i="2"/>
  <c r="L1381" i="2"/>
  <c r="G1385" i="2"/>
  <c r="K1385" i="2"/>
  <c r="O1385" i="2"/>
  <c r="I1385" i="2"/>
  <c r="M1385" i="2"/>
  <c r="H1385" i="2"/>
  <c r="P1385" i="2"/>
  <c r="L1385" i="2"/>
  <c r="G1389" i="2"/>
  <c r="K1389" i="2"/>
  <c r="O1389" i="2"/>
  <c r="I1389" i="2"/>
  <c r="M1389" i="2"/>
  <c r="H1389" i="2"/>
  <c r="P1389" i="2"/>
  <c r="L1389" i="2"/>
  <c r="G1393" i="2"/>
  <c r="K1393" i="2"/>
  <c r="O1393" i="2"/>
  <c r="I1393" i="2"/>
  <c r="M1393" i="2"/>
  <c r="H1393" i="2"/>
  <c r="P1393" i="2"/>
  <c r="L1393" i="2"/>
  <c r="G1397" i="2"/>
  <c r="K1397" i="2"/>
  <c r="O1397" i="2"/>
  <c r="I1397" i="2"/>
  <c r="M1397" i="2"/>
  <c r="H1397" i="2"/>
  <c r="P1397" i="2"/>
  <c r="L1397" i="2"/>
  <c r="G1405" i="2"/>
  <c r="K1405" i="2"/>
  <c r="O1405" i="2"/>
  <c r="I1405" i="2"/>
  <c r="M1405" i="2"/>
  <c r="H1405" i="2"/>
  <c r="P1405" i="2"/>
  <c r="L1405" i="2"/>
  <c r="G1413" i="2"/>
  <c r="K1413" i="2"/>
  <c r="O1413" i="2"/>
  <c r="I1413" i="2"/>
  <c r="M1413" i="2"/>
  <c r="H1413" i="2"/>
  <c r="P1413" i="2"/>
  <c r="L1413" i="2"/>
  <c r="I858" i="2"/>
  <c r="M858" i="2"/>
  <c r="G858" i="2"/>
  <c r="K858" i="2"/>
  <c r="O858" i="2"/>
  <c r="L858" i="2"/>
  <c r="H858" i="2"/>
  <c r="P858" i="2"/>
  <c r="G1027" i="2"/>
  <c r="K1027" i="2"/>
  <c r="O1027" i="2"/>
  <c r="I1027" i="2"/>
  <c r="M1027" i="2"/>
  <c r="L1027" i="2"/>
  <c r="H1027" i="2"/>
  <c r="P1027" i="2"/>
  <c r="G1039" i="2"/>
  <c r="K1039" i="2"/>
  <c r="O1039" i="2"/>
  <c r="I1039" i="2"/>
  <c r="M1039" i="2"/>
  <c r="L1039" i="2"/>
  <c r="H1039" i="2"/>
  <c r="P1039" i="2"/>
  <c r="G1055" i="2"/>
  <c r="K1055" i="2"/>
  <c r="O1055" i="2"/>
  <c r="I1055" i="2"/>
  <c r="M1055" i="2"/>
  <c r="L1055" i="2"/>
  <c r="H1055" i="2"/>
  <c r="P1055" i="2"/>
  <c r="G1071" i="2"/>
  <c r="K1071" i="2"/>
  <c r="O1071" i="2"/>
  <c r="I1071" i="2"/>
  <c r="M1071" i="2"/>
  <c r="L1071" i="2"/>
  <c r="H1071" i="2"/>
  <c r="P1071" i="2"/>
  <c r="G1087" i="2"/>
  <c r="K1087" i="2"/>
  <c r="O1087" i="2"/>
  <c r="I1087" i="2"/>
  <c r="M1087" i="2"/>
  <c r="L1087" i="2"/>
  <c r="H1087" i="2"/>
  <c r="P1087" i="2"/>
  <c r="G1103" i="2"/>
  <c r="K1103" i="2"/>
  <c r="O1103" i="2"/>
  <c r="I1103" i="2"/>
  <c r="M1103" i="2"/>
  <c r="L1103" i="2"/>
  <c r="H1103" i="2"/>
  <c r="P1103" i="2"/>
  <c r="G1119" i="2"/>
  <c r="K1119" i="2"/>
  <c r="O1119" i="2"/>
  <c r="I1119" i="2"/>
  <c r="M1119" i="2"/>
  <c r="L1119" i="2"/>
  <c r="H1119" i="2"/>
  <c r="P1119" i="2"/>
  <c r="G1135" i="2"/>
  <c r="K1135" i="2"/>
  <c r="O1135" i="2"/>
  <c r="I1135" i="2"/>
  <c r="M1135" i="2"/>
  <c r="L1135" i="2"/>
  <c r="H1135" i="2"/>
  <c r="P1135" i="2"/>
  <c r="G1151" i="2"/>
  <c r="K1151" i="2"/>
  <c r="O1151" i="2"/>
  <c r="I1151" i="2"/>
  <c r="M1151" i="2"/>
  <c r="L1151" i="2"/>
  <c r="H1151" i="2"/>
  <c r="P1151" i="2"/>
  <c r="G1167" i="2"/>
  <c r="K1167" i="2"/>
  <c r="O1167" i="2"/>
  <c r="I1167" i="2"/>
  <c r="M1167" i="2"/>
  <c r="L1167" i="2"/>
  <c r="H1167" i="2"/>
  <c r="P1167" i="2"/>
  <c r="G1183" i="2"/>
  <c r="K1183" i="2"/>
  <c r="O1183" i="2"/>
  <c r="I1183" i="2"/>
  <c r="M1183" i="2"/>
  <c r="L1183" i="2"/>
  <c r="H1183" i="2"/>
  <c r="P1183" i="2"/>
  <c r="G1199" i="2"/>
  <c r="K1199" i="2"/>
  <c r="O1199" i="2"/>
  <c r="I1199" i="2"/>
  <c r="M1199" i="2"/>
  <c r="L1199" i="2"/>
  <c r="H1199" i="2"/>
  <c r="P1199" i="2"/>
  <c r="G1215" i="2"/>
  <c r="K1215" i="2"/>
  <c r="O1215" i="2"/>
  <c r="I1215" i="2"/>
  <c r="M1215" i="2"/>
  <c r="L1215" i="2"/>
  <c r="H1215" i="2"/>
  <c r="P1215" i="2"/>
  <c r="G1231" i="2"/>
  <c r="K1231" i="2"/>
  <c r="O1231" i="2"/>
  <c r="I1231" i="2"/>
  <c r="M1231" i="2"/>
  <c r="L1231" i="2"/>
  <c r="H1231" i="2"/>
  <c r="P1231" i="2"/>
  <c r="G1247" i="2"/>
  <c r="K1247" i="2"/>
  <c r="O1247" i="2"/>
  <c r="I1247" i="2"/>
  <c r="M1247" i="2"/>
  <c r="L1247" i="2"/>
  <c r="H1247" i="2"/>
  <c r="P1247" i="2"/>
  <c r="G1263" i="2"/>
  <c r="K1263" i="2"/>
  <c r="O1263" i="2"/>
  <c r="I1263" i="2"/>
  <c r="M1263" i="2"/>
  <c r="L1263" i="2"/>
  <c r="H1263" i="2"/>
  <c r="P1263" i="2"/>
  <c r="G1279" i="2"/>
  <c r="K1279" i="2"/>
  <c r="O1279" i="2"/>
  <c r="I1279" i="2"/>
  <c r="M1279" i="2"/>
  <c r="L1279" i="2"/>
  <c r="H1279" i="2"/>
  <c r="P1279" i="2"/>
  <c r="G1295" i="2"/>
  <c r="K1295" i="2"/>
  <c r="O1295" i="2"/>
  <c r="I1295" i="2"/>
  <c r="M1295" i="2"/>
  <c r="L1295" i="2"/>
  <c r="H1295" i="2"/>
  <c r="P1295" i="2"/>
  <c r="I1355" i="2"/>
  <c r="M1355" i="2"/>
  <c r="G1355" i="2"/>
  <c r="K1355" i="2"/>
  <c r="O1355" i="2"/>
  <c r="L1355" i="2"/>
  <c r="H1355" i="2"/>
  <c r="P1355" i="2"/>
  <c r="I1371" i="2"/>
  <c r="M1371" i="2"/>
  <c r="G1371" i="2"/>
  <c r="K1371" i="2"/>
  <c r="O1371" i="2"/>
  <c r="L1371" i="2"/>
  <c r="H1371" i="2"/>
  <c r="P1371" i="2"/>
  <c r="I1387" i="2"/>
  <c r="M1387" i="2"/>
  <c r="G1387" i="2"/>
  <c r="K1387" i="2"/>
  <c r="O1387" i="2"/>
  <c r="L1387" i="2"/>
  <c r="H1387" i="2"/>
  <c r="P1387" i="2"/>
  <c r="G1047" i="2"/>
  <c r="K1047" i="2"/>
  <c r="O1047" i="2"/>
  <c r="I1047" i="2"/>
  <c r="M1047" i="2"/>
  <c r="L1047" i="2"/>
  <c r="H1047" i="2"/>
  <c r="P1047" i="2"/>
  <c r="G1175" i="2"/>
  <c r="K1175" i="2"/>
  <c r="O1175" i="2"/>
  <c r="I1175" i="2"/>
  <c r="M1175" i="2"/>
  <c r="L1175" i="2"/>
  <c r="H1175" i="2"/>
  <c r="P1175" i="2"/>
  <c r="G1457" i="2"/>
  <c r="K1457" i="2"/>
  <c r="O1457" i="2"/>
  <c r="I1457" i="2"/>
  <c r="M1457" i="2"/>
  <c r="H1457" i="2"/>
  <c r="L1457" i="2"/>
  <c r="P1457" i="2"/>
  <c r="I1459" i="2"/>
  <c r="M1459" i="2"/>
  <c r="G1459" i="2"/>
  <c r="K1459" i="2"/>
  <c r="O1459" i="2"/>
  <c r="L1459" i="2"/>
  <c r="P1459" i="2"/>
  <c r="H1459" i="2"/>
  <c r="G1521" i="2"/>
  <c r="K1521" i="2"/>
  <c r="O1521" i="2"/>
  <c r="I1521" i="2"/>
  <c r="M1521" i="2"/>
  <c r="H1521" i="2"/>
  <c r="L1521" i="2"/>
  <c r="P1521" i="2"/>
  <c r="I1523" i="2"/>
  <c r="M1523" i="2"/>
  <c r="G1523" i="2"/>
  <c r="K1523" i="2"/>
  <c r="O1523" i="2"/>
  <c r="L1523" i="2"/>
  <c r="P1523" i="2"/>
  <c r="H1523" i="2"/>
  <c r="G1585" i="2"/>
  <c r="K1585" i="2"/>
  <c r="O1585" i="2"/>
  <c r="I1585" i="2"/>
  <c r="M1585" i="2"/>
  <c r="H1585" i="2"/>
  <c r="L1585" i="2"/>
  <c r="P1585" i="2"/>
  <c r="I1587" i="2"/>
  <c r="M1587" i="2"/>
  <c r="G1587" i="2"/>
  <c r="K1587" i="2"/>
  <c r="O1587" i="2"/>
  <c r="L1587" i="2"/>
  <c r="P1587" i="2"/>
  <c r="H1587" i="2"/>
  <c r="G1649" i="2"/>
  <c r="K1649" i="2"/>
  <c r="O1649" i="2"/>
  <c r="I1649" i="2"/>
  <c r="M1649" i="2"/>
  <c r="H1649" i="2"/>
  <c r="L1649" i="2"/>
  <c r="P1649" i="2"/>
  <c r="I1651" i="2"/>
  <c r="M1651" i="2"/>
  <c r="G1651" i="2"/>
  <c r="K1651" i="2"/>
  <c r="O1651" i="2"/>
  <c r="L1651" i="2"/>
  <c r="P1651" i="2"/>
  <c r="H1651" i="2"/>
  <c r="G1713" i="2"/>
  <c r="K1713" i="2"/>
  <c r="O1713" i="2"/>
  <c r="I1713" i="2"/>
  <c r="M1713" i="2"/>
  <c r="H1713" i="2"/>
  <c r="L1713" i="2"/>
  <c r="P1713" i="2"/>
  <c r="I1715" i="2"/>
  <c r="M1715" i="2"/>
  <c r="G1715" i="2"/>
  <c r="K1715" i="2"/>
  <c r="O1715" i="2"/>
  <c r="L1715" i="2"/>
  <c r="P1715" i="2"/>
  <c r="H1715" i="2"/>
  <c r="G1777" i="2"/>
  <c r="K1777" i="2"/>
  <c r="O1777" i="2"/>
  <c r="I1777" i="2"/>
  <c r="M1777" i="2"/>
  <c r="H1777" i="2"/>
  <c r="L1777" i="2"/>
  <c r="P1777" i="2"/>
  <c r="I1779" i="2"/>
  <c r="M1779" i="2"/>
  <c r="G1779" i="2"/>
  <c r="K1779" i="2"/>
  <c r="O1779" i="2"/>
  <c r="L1779" i="2"/>
  <c r="P1779" i="2"/>
  <c r="H1779" i="2"/>
  <c r="I1439" i="2"/>
  <c r="M1439" i="2"/>
  <c r="G1439" i="2"/>
  <c r="K1439" i="2"/>
  <c r="O1439" i="2"/>
  <c r="H1439" i="2"/>
  <c r="L1439" i="2"/>
  <c r="P1439" i="2"/>
  <c r="G1453" i="2"/>
  <c r="K1453" i="2"/>
  <c r="O1453" i="2"/>
  <c r="I1453" i="2"/>
  <c r="M1453" i="2"/>
  <c r="P1453" i="2"/>
  <c r="H1453" i="2"/>
  <c r="L1453" i="2"/>
  <c r="I1503" i="2"/>
  <c r="M1503" i="2"/>
  <c r="G1503" i="2"/>
  <c r="K1503" i="2"/>
  <c r="O1503" i="2"/>
  <c r="H1503" i="2"/>
  <c r="L1503" i="2"/>
  <c r="P1503" i="2"/>
  <c r="G1517" i="2"/>
  <c r="K1517" i="2"/>
  <c r="O1517" i="2"/>
  <c r="I1517" i="2"/>
  <c r="M1517" i="2"/>
  <c r="P1517" i="2"/>
  <c r="H1517" i="2"/>
  <c r="L1517" i="2"/>
  <c r="I1567" i="2"/>
  <c r="M1567" i="2"/>
  <c r="G1567" i="2"/>
  <c r="K1567" i="2"/>
  <c r="O1567" i="2"/>
  <c r="H1567" i="2"/>
  <c r="L1567" i="2"/>
  <c r="P1567" i="2"/>
  <c r="G1581" i="2"/>
  <c r="K1581" i="2"/>
  <c r="O1581" i="2"/>
  <c r="I1581" i="2"/>
  <c r="M1581" i="2"/>
  <c r="P1581" i="2"/>
  <c r="H1581" i="2"/>
  <c r="L1581" i="2"/>
  <c r="I1631" i="2"/>
  <c r="M1631" i="2"/>
  <c r="G1631" i="2"/>
  <c r="K1631" i="2"/>
  <c r="O1631" i="2"/>
  <c r="H1631" i="2"/>
  <c r="L1631" i="2"/>
  <c r="P1631" i="2"/>
  <c r="G1645" i="2"/>
  <c r="K1645" i="2"/>
  <c r="O1645" i="2"/>
  <c r="I1645" i="2"/>
  <c r="M1645" i="2"/>
  <c r="P1645" i="2"/>
  <c r="H1645" i="2"/>
  <c r="L1645" i="2"/>
  <c r="I1695" i="2"/>
  <c r="M1695" i="2"/>
  <c r="G1695" i="2"/>
  <c r="K1695" i="2"/>
  <c r="O1695" i="2"/>
  <c r="H1695" i="2"/>
  <c r="L1695" i="2"/>
  <c r="P1695" i="2"/>
  <c r="G1709" i="2"/>
  <c r="K1709" i="2"/>
  <c r="O1709" i="2"/>
  <c r="I1709" i="2"/>
  <c r="M1709" i="2"/>
  <c r="P1709" i="2"/>
  <c r="H1709" i="2"/>
  <c r="L1709" i="2"/>
  <c r="I1759" i="2"/>
  <c r="M1759" i="2"/>
  <c r="G1759" i="2"/>
  <c r="K1759" i="2"/>
  <c r="O1759" i="2"/>
  <c r="H1759" i="2"/>
  <c r="L1759" i="2"/>
  <c r="P1759" i="2"/>
  <c r="G1773" i="2"/>
  <c r="K1773" i="2"/>
  <c r="O1773" i="2"/>
  <c r="I1773" i="2"/>
  <c r="M1773" i="2"/>
  <c r="P1773" i="2"/>
  <c r="H1773" i="2"/>
  <c r="L1773" i="2"/>
  <c r="G1063" i="2"/>
  <c r="K1063" i="2"/>
  <c r="O1063" i="2"/>
  <c r="I1063" i="2"/>
  <c r="M1063" i="2"/>
  <c r="L1063" i="2"/>
  <c r="H1063" i="2"/>
  <c r="P1063" i="2"/>
  <c r="G1191" i="2"/>
  <c r="K1191" i="2"/>
  <c r="O1191" i="2"/>
  <c r="I1191" i="2"/>
  <c r="M1191" i="2"/>
  <c r="L1191" i="2"/>
  <c r="H1191" i="2"/>
  <c r="P1191" i="2"/>
  <c r="I1305" i="2"/>
  <c r="M1305" i="2"/>
  <c r="G1305" i="2"/>
  <c r="K1305" i="2"/>
  <c r="O1305" i="2"/>
  <c r="P1305" i="2"/>
  <c r="H1305" i="2"/>
  <c r="L1305" i="2"/>
  <c r="I1435" i="2"/>
  <c r="M1435" i="2"/>
  <c r="G1435" i="2"/>
  <c r="K1435" i="2"/>
  <c r="O1435" i="2"/>
  <c r="P1435" i="2"/>
  <c r="H1435" i="2"/>
  <c r="L1435" i="2"/>
  <c r="I1467" i="2"/>
  <c r="M1467" i="2"/>
  <c r="G1467" i="2"/>
  <c r="K1467" i="2"/>
  <c r="O1467" i="2"/>
  <c r="P1467" i="2"/>
  <c r="H1467" i="2"/>
  <c r="L1467" i="2"/>
  <c r="I1499" i="2"/>
  <c r="M1499" i="2"/>
  <c r="G1499" i="2"/>
  <c r="K1499" i="2"/>
  <c r="O1499" i="2"/>
  <c r="P1499" i="2"/>
  <c r="H1499" i="2"/>
  <c r="L1499" i="2"/>
  <c r="I1531" i="2"/>
  <c r="M1531" i="2"/>
  <c r="G1531" i="2"/>
  <c r="K1531" i="2"/>
  <c r="O1531" i="2"/>
  <c r="P1531" i="2"/>
  <c r="H1531" i="2"/>
  <c r="L1531" i="2"/>
  <c r="I1563" i="2"/>
  <c r="M1563" i="2"/>
  <c r="G1563" i="2"/>
  <c r="K1563" i="2"/>
  <c r="O1563" i="2"/>
  <c r="P1563" i="2"/>
  <c r="H1563" i="2"/>
  <c r="L1563" i="2"/>
  <c r="I1595" i="2"/>
  <c r="M1595" i="2"/>
  <c r="G1595" i="2"/>
  <c r="K1595" i="2"/>
  <c r="O1595" i="2"/>
  <c r="P1595" i="2"/>
  <c r="H1595" i="2"/>
  <c r="L1595" i="2"/>
  <c r="I1627" i="2"/>
  <c r="M1627" i="2"/>
  <c r="G1627" i="2"/>
  <c r="K1627" i="2"/>
  <c r="O1627" i="2"/>
  <c r="P1627" i="2"/>
  <c r="H1627" i="2"/>
  <c r="L1627" i="2"/>
  <c r="I1659" i="2"/>
  <c r="M1659" i="2"/>
  <c r="G1659" i="2"/>
  <c r="K1659" i="2"/>
  <c r="O1659" i="2"/>
  <c r="P1659" i="2"/>
  <c r="H1659" i="2"/>
  <c r="L1659" i="2"/>
  <c r="I1691" i="2"/>
  <c r="M1691" i="2"/>
  <c r="G1691" i="2"/>
  <c r="K1691" i="2"/>
  <c r="O1691" i="2"/>
  <c r="P1691" i="2"/>
  <c r="H1691" i="2"/>
  <c r="L1691" i="2"/>
  <c r="I1723" i="2"/>
  <c r="M1723" i="2"/>
  <c r="G1723" i="2"/>
  <c r="K1723" i="2"/>
  <c r="O1723" i="2"/>
  <c r="P1723" i="2"/>
  <c r="H1723" i="2"/>
  <c r="L1723" i="2"/>
  <c r="I1755" i="2"/>
  <c r="M1755" i="2"/>
  <c r="G1755" i="2"/>
  <c r="K1755" i="2"/>
  <c r="O1755" i="2"/>
  <c r="P1755" i="2"/>
  <c r="H1755" i="2"/>
  <c r="L1755" i="2"/>
  <c r="I1875" i="2"/>
  <c r="M1875" i="2"/>
  <c r="G1875" i="2"/>
  <c r="K1875" i="2"/>
  <c r="O1875" i="2"/>
  <c r="L1875" i="2"/>
  <c r="H1875" i="2"/>
  <c r="P1875" i="2"/>
  <c r="I1891" i="2"/>
  <c r="M1891" i="2"/>
  <c r="G1891" i="2"/>
  <c r="K1891" i="2"/>
  <c r="O1891" i="2"/>
  <c r="L1891" i="2"/>
  <c r="H1891" i="2"/>
  <c r="P1891" i="2"/>
  <c r="I1907" i="2"/>
  <c r="M1907" i="2"/>
  <c r="G1907" i="2"/>
  <c r="K1907" i="2"/>
  <c r="O1907" i="2"/>
  <c r="L1907" i="2"/>
  <c r="H1907" i="2"/>
  <c r="P1907" i="2"/>
  <c r="I1923" i="2"/>
  <c r="M1923" i="2"/>
  <c r="G1923" i="2"/>
  <c r="K1923" i="2"/>
  <c r="O1923" i="2"/>
  <c r="L1923" i="2"/>
  <c r="H1923" i="2"/>
  <c r="P1923" i="2"/>
  <c r="I1939" i="2"/>
  <c r="M1939" i="2"/>
  <c r="G1939" i="2"/>
  <c r="K1939" i="2"/>
  <c r="O1939" i="2"/>
  <c r="L1939" i="2"/>
  <c r="H1939" i="2"/>
  <c r="P1939" i="2"/>
  <c r="I1463" i="2"/>
  <c r="M1463" i="2"/>
  <c r="G1463" i="2"/>
  <c r="K1463" i="2"/>
  <c r="O1463" i="2"/>
  <c r="L1463" i="2"/>
  <c r="P1463" i="2"/>
  <c r="H1463" i="2"/>
  <c r="I1591" i="2"/>
  <c r="M1591" i="2"/>
  <c r="G1591" i="2"/>
  <c r="K1591" i="2"/>
  <c r="O1591" i="2"/>
  <c r="L1591" i="2"/>
  <c r="P1591" i="2"/>
  <c r="H1591" i="2"/>
  <c r="I1719" i="2"/>
  <c r="M1719" i="2"/>
  <c r="G1719" i="2"/>
  <c r="K1719" i="2"/>
  <c r="O1719" i="2"/>
  <c r="L1719" i="2"/>
  <c r="P1719" i="2"/>
  <c r="H1719" i="2"/>
  <c r="I1947" i="2"/>
  <c r="M1947" i="2"/>
  <c r="G1947" i="2"/>
  <c r="K1947" i="2"/>
  <c r="O1947" i="2"/>
  <c r="L1947" i="2"/>
  <c r="P1947" i="2"/>
  <c r="H1947" i="2"/>
  <c r="I1963" i="2"/>
  <c r="M1963" i="2"/>
  <c r="G1963" i="2"/>
  <c r="K1963" i="2"/>
  <c r="O1963" i="2"/>
  <c r="L1963" i="2"/>
  <c r="P1963" i="2"/>
  <c r="H1963" i="2"/>
  <c r="I1979" i="2"/>
  <c r="M1979" i="2"/>
  <c r="G1979" i="2"/>
  <c r="K1979" i="2"/>
  <c r="O1979" i="2"/>
  <c r="L1979" i="2"/>
  <c r="P1979" i="2"/>
  <c r="H1979" i="2"/>
  <c r="I1995" i="2"/>
  <c r="M1995" i="2"/>
  <c r="G1995" i="2"/>
  <c r="K1995" i="2"/>
  <c r="O1995" i="2"/>
  <c r="L1995" i="2"/>
  <c r="P1995" i="2"/>
  <c r="H1995" i="2"/>
  <c r="I2011" i="2"/>
  <c r="M2011" i="2"/>
  <c r="G2011" i="2"/>
  <c r="K2011" i="2"/>
  <c r="O2011" i="2"/>
  <c r="L2011" i="2"/>
  <c r="P2011" i="2"/>
  <c r="H2011" i="2"/>
  <c r="I646" i="2"/>
  <c r="M646" i="2"/>
  <c r="H646" i="2"/>
  <c r="O646" i="2"/>
  <c r="K646" i="2"/>
  <c r="P646" i="2"/>
  <c r="G646" i="2"/>
  <c r="L646" i="2"/>
  <c r="I2027" i="2"/>
  <c r="M2027" i="2"/>
  <c r="G2027" i="2"/>
  <c r="K2027" i="2"/>
  <c r="O2027" i="2"/>
  <c r="H2027" i="2"/>
  <c r="L2027" i="2"/>
  <c r="P2027" i="2"/>
  <c r="I1431" i="2"/>
  <c r="M1431" i="2"/>
  <c r="G1431" i="2"/>
  <c r="K1431" i="2"/>
  <c r="O1431" i="2"/>
  <c r="L1431" i="2"/>
  <c r="P1431" i="2"/>
  <c r="H1431" i="2"/>
  <c r="I1495" i="2"/>
  <c r="M1495" i="2"/>
  <c r="G1495" i="2"/>
  <c r="K1495" i="2"/>
  <c r="O1495" i="2"/>
  <c r="L1495" i="2"/>
  <c r="P1495" i="2"/>
  <c r="H1495" i="2"/>
  <c r="I1559" i="2"/>
  <c r="M1559" i="2"/>
  <c r="G1559" i="2"/>
  <c r="K1559" i="2"/>
  <c r="O1559" i="2"/>
  <c r="L1559" i="2"/>
  <c r="P1559" i="2"/>
  <c r="H1559" i="2"/>
  <c r="I1623" i="2"/>
  <c r="M1623" i="2"/>
  <c r="G1623" i="2"/>
  <c r="K1623" i="2"/>
  <c r="O1623" i="2"/>
  <c r="L1623" i="2"/>
  <c r="P1623" i="2"/>
  <c r="H1623" i="2"/>
  <c r="I1687" i="2"/>
  <c r="M1687" i="2"/>
  <c r="G1687" i="2"/>
  <c r="K1687" i="2"/>
  <c r="O1687" i="2"/>
  <c r="L1687" i="2"/>
  <c r="P1687" i="2"/>
  <c r="H1687" i="2"/>
  <c r="I1751" i="2"/>
  <c r="M1751" i="2"/>
  <c r="G1751" i="2"/>
  <c r="K1751" i="2"/>
  <c r="O1751" i="2"/>
  <c r="L1751" i="2"/>
  <c r="P1751" i="2"/>
  <c r="H1751" i="2"/>
  <c r="G2053" i="2"/>
  <c r="K2053" i="2"/>
  <c r="O2053" i="2"/>
  <c r="I2053" i="2"/>
  <c r="M2053" i="2"/>
  <c r="P2053" i="2"/>
  <c r="H2053" i="2"/>
  <c r="L2053" i="2"/>
  <c r="I1399" i="2"/>
  <c r="M1399" i="2"/>
  <c r="G1399" i="2"/>
  <c r="K1399" i="2"/>
  <c r="O1399" i="2"/>
  <c r="L1399" i="2"/>
  <c r="P1399" i="2"/>
  <c r="H1399" i="2"/>
  <c r="G1637" i="2"/>
  <c r="K1637" i="2"/>
  <c r="O1637" i="2"/>
  <c r="I1637" i="2"/>
  <c r="M1637" i="2"/>
  <c r="L1637" i="2"/>
  <c r="P1637" i="2"/>
  <c r="H1637" i="2"/>
  <c r="G2124" i="2"/>
  <c r="K2124" i="2"/>
  <c r="O2124" i="2"/>
  <c r="P2124" i="2"/>
  <c r="L2124" i="2"/>
  <c r="H2124" i="2"/>
  <c r="M2124" i="2"/>
  <c r="I2124" i="2"/>
  <c r="I1703" i="2"/>
  <c r="M1703" i="2"/>
  <c r="G1703" i="2"/>
  <c r="K1703" i="2"/>
  <c r="O1703" i="2"/>
  <c r="L1703" i="2"/>
  <c r="P1703" i="2"/>
  <c r="H1703" i="2"/>
  <c r="G2056" i="2"/>
  <c r="K2056" i="2"/>
  <c r="O2056" i="2"/>
  <c r="P2056" i="2"/>
  <c r="L2056" i="2"/>
  <c r="H2056" i="2"/>
  <c r="M2056" i="2"/>
  <c r="I2056" i="2"/>
  <c r="H2079" i="2"/>
  <c r="L2079" i="2"/>
  <c r="P2079" i="2"/>
  <c r="G2079" i="2"/>
  <c r="M2079" i="2"/>
  <c r="I2079" i="2"/>
  <c r="O2079" i="2"/>
  <c r="K2079" i="2"/>
  <c r="G2088" i="2"/>
  <c r="K2088" i="2"/>
  <c r="O2088" i="2"/>
  <c r="P2088" i="2"/>
  <c r="L2088" i="2"/>
  <c r="H2088" i="2"/>
  <c r="M2088" i="2"/>
  <c r="I2088" i="2"/>
  <c r="H2135" i="2"/>
  <c r="L2135" i="2"/>
  <c r="P2135" i="2"/>
  <c r="G2135" i="2"/>
  <c r="M2135" i="2"/>
  <c r="I2135" i="2"/>
  <c r="O2135" i="2"/>
  <c r="K2135" i="2"/>
  <c r="G2144" i="2"/>
  <c r="K2144" i="2"/>
  <c r="O2144" i="2"/>
  <c r="P2144" i="2"/>
  <c r="L2144" i="2"/>
  <c r="H2144" i="2"/>
  <c r="M2144" i="2"/>
  <c r="I2144" i="2"/>
  <c r="H2167" i="2"/>
  <c r="L2167" i="2"/>
  <c r="P2167" i="2"/>
  <c r="G2167" i="2"/>
  <c r="M2167" i="2"/>
  <c r="I2167" i="2"/>
  <c r="O2167" i="2"/>
  <c r="K2167" i="2"/>
  <c r="G2176" i="2"/>
  <c r="K2176" i="2"/>
  <c r="O2176" i="2"/>
  <c r="P2176" i="2"/>
  <c r="L2176" i="2"/>
  <c r="H2176" i="2"/>
  <c r="M2176" i="2"/>
  <c r="I2176" i="2"/>
  <c r="G2184" i="2"/>
  <c r="K2184" i="2"/>
  <c r="O2184" i="2"/>
  <c r="P2184" i="2"/>
  <c r="L2184" i="2"/>
  <c r="H2184" i="2"/>
  <c r="M2184" i="2"/>
  <c r="I2184" i="2"/>
  <c r="G2192" i="2"/>
  <c r="K2192" i="2"/>
  <c r="O2192" i="2"/>
  <c r="P2192" i="2"/>
  <c r="L2192" i="2"/>
  <c r="H2192" i="2"/>
  <c r="M2192" i="2"/>
  <c r="I2192" i="2"/>
  <c r="H2215" i="2"/>
  <c r="L2215" i="2"/>
  <c r="P2215" i="2"/>
  <c r="G2215" i="2"/>
  <c r="M2215" i="2"/>
  <c r="I2215" i="2"/>
  <c r="O2215" i="2"/>
  <c r="K2215" i="2"/>
  <c r="G2224" i="2"/>
  <c r="K2224" i="2"/>
  <c r="O2224" i="2"/>
  <c r="P2224" i="2"/>
  <c r="L2224" i="2"/>
  <c r="H2224" i="2"/>
  <c r="M2224" i="2"/>
  <c r="I2224" i="2"/>
  <c r="H2115" i="2"/>
  <c r="L2115" i="2"/>
  <c r="P2115" i="2"/>
  <c r="G2115" i="2"/>
  <c r="M2115" i="2"/>
  <c r="I2115" i="2"/>
  <c r="O2115" i="2"/>
  <c r="K2115" i="2"/>
  <c r="H2131" i="2"/>
  <c r="L2131" i="2"/>
  <c r="P2131" i="2"/>
  <c r="G2131" i="2"/>
  <c r="M2131" i="2"/>
  <c r="I2131" i="2"/>
  <c r="O2131" i="2"/>
  <c r="K2131" i="2"/>
  <c r="H2195" i="2"/>
  <c r="L2195" i="2"/>
  <c r="P2195" i="2"/>
  <c r="G2195" i="2"/>
  <c r="M2195" i="2"/>
  <c r="I2195" i="2"/>
  <c r="O2195" i="2"/>
  <c r="K2195" i="2"/>
  <c r="G2220" i="2"/>
  <c r="K2220" i="2"/>
  <c r="O2220" i="2"/>
  <c r="P2220" i="2"/>
  <c r="L2220" i="2"/>
  <c r="H2220" i="2"/>
  <c r="M2220" i="2"/>
  <c r="I2220" i="2"/>
  <c r="G1573" i="2"/>
  <c r="K1573" i="2"/>
  <c r="O1573" i="2"/>
  <c r="I1573" i="2"/>
  <c r="M1573" i="2"/>
  <c r="L1573" i="2"/>
  <c r="P1573" i="2"/>
  <c r="H1573" i="2"/>
  <c r="G2068" i="2"/>
  <c r="K2068" i="2"/>
  <c r="O2068" i="2"/>
  <c r="P2068" i="2"/>
  <c r="L2068" i="2"/>
  <c r="H2068" i="2"/>
  <c r="M2068" i="2"/>
  <c r="I2068" i="2"/>
  <c r="H2139" i="2"/>
  <c r="L2139" i="2"/>
  <c r="P2139" i="2"/>
  <c r="G2139" i="2"/>
  <c r="M2139" i="2"/>
  <c r="I2139" i="2"/>
  <c r="O2139" i="2"/>
  <c r="K2139" i="2"/>
  <c r="G2172" i="2"/>
  <c r="K2172" i="2"/>
  <c r="O2172" i="2"/>
  <c r="P2172" i="2"/>
  <c r="L2172" i="2"/>
  <c r="H2172" i="2"/>
  <c r="M2172" i="2"/>
  <c r="I2172" i="2"/>
  <c r="H2203" i="2"/>
  <c r="L2203" i="2"/>
  <c r="P2203" i="2"/>
  <c r="G2203" i="2"/>
  <c r="M2203" i="2"/>
  <c r="I2203" i="2"/>
  <c r="O2203" i="2"/>
  <c r="K2203" i="2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C2" i="2"/>
  <c r="B2" i="4" s="1"/>
  <c r="B2" i="2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D2" i="2"/>
  <c r="C2" i="4" s="1"/>
  <c r="A2" i="4" l="1"/>
  <c r="N2" i="2"/>
  <c r="A2" i="2"/>
  <c r="F2" i="2" s="1"/>
  <c r="A2222" i="4"/>
  <c r="M2222" i="4"/>
  <c r="A2218" i="4"/>
  <c r="M2218" i="4"/>
  <c r="A2214" i="4"/>
  <c r="M2214" i="4"/>
  <c r="A2210" i="4"/>
  <c r="M2210" i="4"/>
  <c r="A2206" i="4"/>
  <c r="M2206" i="4"/>
  <c r="A2202" i="4"/>
  <c r="M2202" i="4"/>
  <c r="A2198" i="4"/>
  <c r="M2198" i="4"/>
  <c r="A2194" i="4"/>
  <c r="M2194" i="4"/>
  <c r="A2190" i="4"/>
  <c r="M2190" i="4"/>
  <c r="A2186" i="4"/>
  <c r="M2186" i="4"/>
  <c r="A2182" i="4"/>
  <c r="M2182" i="4"/>
  <c r="A2178" i="4"/>
  <c r="M2178" i="4"/>
  <c r="A2174" i="4"/>
  <c r="M2174" i="4"/>
  <c r="A2170" i="4"/>
  <c r="M2170" i="4"/>
  <c r="A2166" i="4"/>
  <c r="M2166" i="4"/>
  <c r="A2162" i="4"/>
  <c r="M2162" i="4"/>
  <c r="A2158" i="4"/>
  <c r="M2158" i="4"/>
  <c r="A2154" i="4"/>
  <c r="M2154" i="4"/>
  <c r="A2150" i="4"/>
  <c r="M2150" i="4"/>
  <c r="A2146" i="4"/>
  <c r="M2146" i="4"/>
  <c r="A2142" i="4"/>
  <c r="M2142" i="4"/>
  <c r="A2138" i="4"/>
  <c r="M2138" i="4"/>
  <c r="A2134" i="4"/>
  <c r="M2134" i="4"/>
  <c r="A2130" i="4"/>
  <c r="M2130" i="4"/>
  <c r="A2126" i="4"/>
  <c r="M2126" i="4"/>
  <c r="A2122" i="4"/>
  <c r="M2122" i="4"/>
  <c r="A2118" i="4"/>
  <c r="M2118" i="4"/>
  <c r="A2114" i="4"/>
  <c r="M2114" i="4"/>
  <c r="A2110" i="4"/>
  <c r="M2110" i="4"/>
  <c r="A2106" i="4"/>
  <c r="M2106" i="4"/>
  <c r="A2102" i="4"/>
  <c r="M2102" i="4"/>
  <c r="A2098" i="4"/>
  <c r="M2098" i="4"/>
  <c r="A2094" i="4"/>
  <c r="M2094" i="4"/>
  <c r="A2090" i="4"/>
  <c r="M2090" i="4"/>
  <c r="A2086" i="4"/>
  <c r="M2086" i="4"/>
  <c r="A2082" i="4"/>
  <c r="M2082" i="4"/>
  <c r="A2078" i="4"/>
  <c r="M2078" i="4"/>
  <c r="A2074" i="4"/>
  <c r="M2074" i="4"/>
  <c r="A2070" i="4"/>
  <c r="M2070" i="4"/>
  <c r="A2066" i="4"/>
  <c r="M2066" i="4"/>
  <c r="A2062" i="4"/>
  <c r="M2062" i="4"/>
  <c r="A2058" i="4"/>
  <c r="M2058" i="4"/>
  <c r="A2054" i="4"/>
  <c r="M2054" i="4"/>
  <c r="A2050" i="4"/>
  <c r="M2050" i="4"/>
  <c r="A2046" i="4"/>
  <c r="M2046" i="4"/>
  <c r="A2042" i="4"/>
  <c r="M2042" i="4"/>
  <c r="A2038" i="4"/>
  <c r="M2038" i="4"/>
  <c r="A2034" i="4"/>
  <c r="M2034" i="4"/>
  <c r="A2030" i="4"/>
  <c r="M2030" i="4"/>
  <c r="A2026" i="4"/>
  <c r="M2026" i="4"/>
  <c r="A2022" i="4"/>
  <c r="M2022" i="4"/>
  <c r="A2018" i="4"/>
  <c r="M2018" i="4"/>
  <c r="A2014" i="4"/>
  <c r="M2014" i="4"/>
  <c r="A2010" i="4"/>
  <c r="M2010" i="4"/>
  <c r="A2006" i="4"/>
  <c r="M2006" i="4"/>
  <c r="A2002" i="4"/>
  <c r="M2002" i="4"/>
  <c r="A1998" i="4"/>
  <c r="M1998" i="4"/>
  <c r="A1994" i="4"/>
  <c r="M1994" i="4"/>
  <c r="A1990" i="4"/>
  <c r="M1990" i="4"/>
  <c r="A1986" i="4"/>
  <c r="M1986" i="4"/>
  <c r="A1982" i="4"/>
  <c r="M1982" i="4"/>
  <c r="A1978" i="4"/>
  <c r="M1978" i="4"/>
  <c r="A1974" i="4"/>
  <c r="M1974" i="4"/>
  <c r="A1970" i="4"/>
  <c r="M1970" i="4"/>
  <c r="A1966" i="4"/>
  <c r="M1966" i="4"/>
  <c r="A1962" i="4"/>
  <c r="M1962" i="4"/>
  <c r="A1958" i="4"/>
  <c r="M1958" i="4"/>
  <c r="A1954" i="4"/>
  <c r="M1954" i="4"/>
  <c r="A1950" i="4"/>
  <c r="M1950" i="4"/>
  <c r="A1946" i="4"/>
  <c r="M1946" i="4"/>
  <c r="A1942" i="4"/>
  <c r="M1942" i="4"/>
  <c r="A1938" i="4"/>
  <c r="M1938" i="4"/>
  <c r="A1934" i="4"/>
  <c r="M1934" i="4"/>
  <c r="A1930" i="4"/>
  <c r="M1930" i="4"/>
  <c r="A1926" i="4"/>
  <c r="M1926" i="4"/>
  <c r="A1922" i="4"/>
  <c r="M1922" i="4"/>
  <c r="A1918" i="4"/>
  <c r="M1918" i="4"/>
  <c r="A1914" i="4"/>
  <c r="M1914" i="4"/>
  <c r="A1910" i="4"/>
  <c r="M1910" i="4"/>
  <c r="A1906" i="4"/>
  <c r="M1906" i="4"/>
  <c r="A1902" i="4"/>
  <c r="M1902" i="4"/>
  <c r="A1898" i="4"/>
  <c r="M1898" i="4"/>
  <c r="A1894" i="4"/>
  <c r="M1894" i="4"/>
  <c r="A1890" i="4"/>
  <c r="M1890" i="4"/>
  <c r="A1886" i="4"/>
  <c r="M1886" i="4"/>
  <c r="A1882" i="4"/>
  <c r="M1882" i="4"/>
  <c r="A1878" i="4"/>
  <c r="M1878" i="4"/>
  <c r="A1874" i="4"/>
  <c r="M1874" i="4"/>
  <c r="A1870" i="4"/>
  <c r="M1870" i="4"/>
  <c r="A1866" i="4"/>
  <c r="M1866" i="4"/>
  <c r="A1862" i="4"/>
  <c r="M1862" i="4"/>
  <c r="A1858" i="4"/>
  <c r="M1858" i="4"/>
  <c r="A1854" i="4"/>
  <c r="M1854" i="4"/>
  <c r="A1850" i="4"/>
  <c r="M1850" i="4"/>
  <c r="A1846" i="4"/>
  <c r="M1846" i="4"/>
  <c r="A1842" i="4"/>
  <c r="M1842" i="4"/>
  <c r="A1838" i="4"/>
  <c r="M1838" i="4"/>
  <c r="A1834" i="4"/>
  <c r="M1834" i="4"/>
  <c r="A1830" i="4"/>
  <c r="M1830" i="4"/>
  <c r="A1826" i="4"/>
  <c r="M1826" i="4"/>
  <c r="A1822" i="4"/>
  <c r="M1822" i="4"/>
  <c r="A1818" i="4"/>
  <c r="M1818" i="4"/>
  <c r="A1814" i="4"/>
  <c r="M1814" i="4"/>
  <c r="A1810" i="4"/>
  <c r="M1810" i="4"/>
  <c r="A1806" i="4"/>
  <c r="M1806" i="4"/>
  <c r="A1802" i="4"/>
  <c r="M1802" i="4"/>
  <c r="A1798" i="4"/>
  <c r="M1798" i="4"/>
  <c r="A1794" i="4"/>
  <c r="M1794" i="4"/>
  <c r="A1790" i="4"/>
  <c r="M1790" i="4"/>
  <c r="A1786" i="4"/>
  <c r="M1786" i="4"/>
  <c r="A1782" i="4"/>
  <c r="M1782" i="4"/>
  <c r="A1778" i="4"/>
  <c r="M1778" i="4"/>
  <c r="A1774" i="4"/>
  <c r="M1774" i="4"/>
  <c r="A1770" i="4"/>
  <c r="M1770" i="4"/>
  <c r="A1766" i="4"/>
  <c r="M1766" i="4"/>
  <c r="A1762" i="4"/>
  <c r="M1762" i="4"/>
  <c r="A1758" i="4"/>
  <c r="M1758" i="4"/>
  <c r="A1754" i="4"/>
  <c r="M1754" i="4"/>
  <c r="A1750" i="4"/>
  <c r="M1750" i="4"/>
  <c r="A1746" i="4"/>
  <c r="M1746" i="4"/>
  <c r="A1742" i="4"/>
  <c r="M1742" i="4"/>
  <c r="A1738" i="4"/>
  <c r="M1738" i="4"/>
  <c r="A1734" i="4"/>
  <c r="M1734" i="4"/>
  <c r="A1730" i="4"/>
  <c r="M1730" i="4"/>
  <c r="A1726" i="4"/>
  <c r="M1726" i="4"/>
  <c r="A1722" i="4"/>
  <c r="M1722" i="4"/>
  <c r="A1718" i="4"/>
  <c r="M1718" i="4"/>
  <c r="A1714" i="4"/>
  <c r="M1714" i="4"/>
  <c r="A1710" i="4"/>
  <c r="M1710" i="4"/>
  <c r="A1706" i="4"/>
  <c r="M1706" i="4"/>
  <c r="A1702" i="4"/>
  <c r="M1702" i="4"/>
  <c r="A1698" i="4"/>
  <c r="M1698" i="4"/>
  <c r="A1694" i="4"/>
  <c r="M1694" i="4"/>
  <c r="A1690" i="4"/>
  <c r="M1690" i="4"/>
  <c r="A1686" i="4"/>
  <c r="M1686" i="4"/>
  <c r="A1682" i="4"/>
  <c r="M1682" i="4"/>
  <c r="A1678" i="4"/>
  <c r="M1678" i="4"/>
  <c r="A1674" i="4"/>
  <c r="M1674" i="4"/>
  <c r="A1670" i="4"/>
  <c r="M1670" i="4"/>
  <c r="A1666" i="4"/>
  <c r="M1666" i="4"/>
  <c r="A1662" i="4"/>
  <c r="M1662" i="4"/>
  <c r="A1658" i="4"/>
  <c r="M1658" i="4"/>
  <c r="A1654" i="4"/>
  <c r="M1654" i="4"/>
  <c r="A1650" i="4"/>
  <c r="M1650" i="4"/>
  <c r="A1646" i="4"/>
  <c r="M1646" i="4"/>
  <c r="A1642" i="4"/>
  <c r="M1642" i="4"/>
  <c r="A1638" i="4"/>
  <c r="M1638" i="4"/>
  <c r="A1634" i="4"/>
  <c r="M1634" i="4"/>
  <c r="A1630" i="4"/>
  <c r="M1630" i="4"/>
  <c r="A1626" i="4"/>
  <c r="M1626" i="4"/>
  <c r="A1622" i="4"/>
  <c r="M1622" i="4"/>
  <c r="A1618" i="4"/>
  <c r="M1618" i="4"/>
  <c r="A1614" i="4"/>
  <c r="M1614" i="4"/>
  <c r="A1610" i="4"/>
  <c r="M1610" i="4"/>
  <c r="A1606" i="4"/>
  <c r="M1606" i="4"/>
  <c r="A1602" i="4"/>
  <c r="M1602" i="4"/>
  <c r="A1598" i="4"/>
  <c r="M1598" i="4"/>
  <c r="A1594" i="4"/>
  <c r="M1594" i="4"/>
  <c r="A1590" i="4"/>
  <c r="M1590" i="4"/>
  <c r="A1586" i="4"/>
  <c r="M1586" i="4"/>
  <c r="A1582" i="4"/>
  <c r="M1582" i="4"/>
  <c r="A1578" i="4"/>
  <c r="M1578" i="4"/>
  <c r="A1574" i="4"/>
  <c r="M1574" i="4"/>
  <c r="A1570" i="4"/>
  <c r="M1570" i="4"/>
  <c r="A1566" i="4"/>
  <c r="M1566" i="4"/>
  <c r="A1562" i="4"/>
  <c r="M1562" i="4"/>
  <c r="A1558" i="4"/>
  <c r="M1558" i="4"/>
  <c r="A1554" i="4"/>
  <c r="M1554" i="4"/>
  <c r="A1550" i="4"/>
  <c r="M1550" i="4"/>
  <c r="A1546" i="4"/>
  <c r="M1546" i="4"/>
  <c r="A1542" i="4"/>
  <c r="M1542" i="4"/>
  <c r="A1538" i="4"/>
  <c r="M1538" i="4"/>
  <c r="A1534" i="4"/>
  <c r="M1534" i="4"/>
  <c r="A1530" i="4"/>
  <c r="M1530" i="4"/>
  <c r="A1526" i="4"/>
  <c r="M1526" i="4"/>
  <c r="A1522" i="4"/>
  <c r="M1522" i="4"/>
  <c r="A1518" i="4"/>
  <c r="M1518" i="4"/>
  <c r="A1514" i="4"/>
  <c r="M1514" i="4"/>
  <c r="A1510" i="4"/>
  <c r="M1510" i="4"/>
  <c r="A1506" i="4"/>
  <c r="M1506" i="4"/>
  <c r="A1502" i="4"/>
  <c r="M1502" i="4"/>
  <c r="A1498" i="4"/>
  <c r="M1498" i="4"/>
  <c r="A1494" i="4"/>
  <c r="M1494" i="4"/>
  <c r="A1490" i="4"/>
  <c r="M1490" i="4"/>
  <c r="A1486" i="4"/>
  <c r="M1486" i="4"/>
  <c r="A1482" i="4"/>
  <c r="M1482" i="4"/>
  <c r="A1478" i="4"/>
  <c r="M1478" i="4"/>
  <c r="A1474" i="4"/>
  <c r="M1474" i="4"/>
  <c r="A1470" i="4"/>
  <c r="M1470" i="4"/>
  <c r="A1466" i="4"/>
  <c r="M1466" i="4"/>
  <c r="A1462" i="4"/>
  <c r="M1462" i="4"/>
  <c r="A1458" i="4"/>
  <c r="M1458" i="4"/>
  <c r="A1454" i="4"/>
  <c r="M1454" i="4"/>
  <c r="A1450" i="4"/>
  <c r="M1450" i="4"/>
  <c r="A1446" i="4"/>
  <c r="M1446" i="4"/>
  <c r="A1442" i="4"/>
  <c r="M1442" i="4"/>
  <c r="A1438" i="4"/>
  <c r="M1438" i="4"/>
  <c r="A1434" i="4"/>
  <c r="M1434" i="4"/>
  <c r="A1430" i="4"/>
  <c r="M1430" i="4"/>
  <c r="A1426" i="4"/>
  <c r="M1426" i="4"/>
  <c r="A1422" i="4"/>
  <c r="M1422" i="4"/>
  <c r="A1418" i="4"/>
  <c r="M1418" i="4"/>
  <c r="A1414" i="4"/>
  <c r="M1414" i="4"/>
  <c r="A1410" i="4"/>
  <c r="M1410" i="4"/>
  <c r="A1406" i="4"/>
  <c r="M1406" i="4"/>
  <c r="A1402" i="4"/>
  <c r="M1402" i="4"/>
  <c r="A1398" i="4"/>
  <c r="M1398" i="4"/>
  <c r="A1394" i="4"/>
  <c r="M1394" i="4"/>
  <c r="A1390" i="4"/>
  <c r="M1390" i="4"/>
  <c r="A1386" i="4"/>
  <c r="M1386" i="4"/>
  <c r="A1382" i="4"/>
  <c r="M1382" i="4"/>
  <c r="A1378" i="4"/>
  <c r="M1378" i="4"/>
  <c r="A1374" i="4"/>
  <c r="M1374" i="4"/>
  <c r="A1370" i="4"/>
  <c r="M1370" i="4"/>
  <c r="A1366" i="4"/>
  <c r="M1366" i="4"/>
  <c r="A1362" i="4"/>
  <c r="M1362" i="4"/>
  <c r="A1358" i="4"/>
  <c r="M1358" i="4"/>
  <c r="A1354" i="4"/>
  <c r="M1354" i="4"/>
  <c r="A1350" i="4"/>
  <c r="M1350" i="4"/>
  <c r="A1346" i="4"/>
  <c r="M1346" i="4"/>
  <c r="A1342" i="4"/>
  <c r="M1342" i="4"/>
  <c r="A1338" i="4"/>
  <c r="M1338" i="4"/>
  <c r="A1334" i="4"/>
  <c r="M1334" i="4"/>
  <c r="A1330" i="4"/>
  <c r="M1330" i="4"/>
  <c r="A1326" i="4"/>
  <c r="M1326" i="4"/>
  <c r="A1322" i="4"/>
  <c r="M1322" i="4"/>
  <c r="A1318" i="4"/>
  <c r="M1318" i="4"/>
  <c r="A1314" i="4"/>
  <c r="M1314" i="4"/>
  <c r="A1310" i="4"/>
  <c r="M1310" i="4"/>
  <c r="A1306" i="4"/>
  <c r="M1306" i="4"/>
  <c r="A1302" i="4"/>
  <c r="M1302" i="4"/>
  <c r="A1298" i="4"/>
  <c r="M1298" i="4"/>
  <c r="A1294" i="4"/>
  <c r="M1294" i="4"/>
  <c r="A1290" i="4"/>
  <c r="M1290" i="4"/>
  <c r="A1286" i="4"/>
  <c r="M1286" i="4"/>
  <c r="A1282" i="4"/>
  <c r="M1282" i="4"/>
  <c r="A1278" i="4"/>
  <c r="M1278" i="4"/>
  <c r="A1274" i="4"/>
  <c r="M1274" i="4"/>
  <c r="A1270" i="4"/>
  <c r="M1270" i="4"/>
  <c r="A1266" i="4"/>
  <c r="M1266" i="4"/>
  <c r="A1262" i="4"/>
  <c r="M1262" i="4"/>
  <c r="A1258" i="4"/>
  <c r="M1258" i="4"/>
  <c r="A1254" i="4"/>
  <c r="M1254" i="4"/>
  <c r="A1250" i="4"/>
  <c r="M1250" i="4"/>
  <c r="A1246" i="4"/>
  <c r="M1246" i="4"/>
  <c r="A1242" i="4"/>
  <c r="M1242" i="4"/>
  <c r="A1238" i="4"/>
  <c r="M1238" i="4"/>
  <c r="A1234" i="4"/>
  <c r="M1234" i="4"/>
  <c r="A1230" i="4"/>
  <c r="M1230" i="4"/>
  <c r="A1226" i="4"/>
  <c r="M1226" i="4"/>
  <c r="A1222" i="4"/>
  <c r="M1222" i="4"/>
  <c r="A1218" i="4"/>
  <c r="M1218" i="4"/>
  <c r="A1214" i="4"/>
  <c r="M1214" i="4"/>
  <c r="A1210" i="4"/>
  <c r="M1210" i="4"/>
  <c r="A1206" i="4"/>
  <c r="M1206" i="4"/>
  <c r="A1202" i="4"/>
  <c r="M1202" i="4"/>
  <c r="A1198" i="4"/>
  <c r="M1198" i="4"/>
  <c r="A1194" i="4"/>
  <c r="M1194" i="4"/>
  <c r="A1190" i="4"/>
  <c r="M1190" i="4"/>
  <c r="A1186" i="4"/>
  <c r="M1186" i="4"/>
  <c r="A1182" i="4"/>
  <c r="M1182" i="4"/>
  <c r="A1178" i="4"/>
  <c r="M1178" i="4"/>
  <c r="A1174" i="4"/>
  <c r="M1174" i="4"/>
  <c r="A1170" i="4"/>
  <c r="M1170" i="4"/>
  <c r="A1166" i="4"/>
  <c r="M1166" i="4"/>
  <c r="A1162" i="4"/>
  <c r="M1162" i="4"/>
  <c r="A1158" i="4"/>
  <c r="M1158" i="4"/>
  <c r="A1154" i="4"/>
  <c r="M1154" i="4"/>
  <c r="A1150" i="4"/>
  <c r="M1150" i="4"/>
  <c r="A1146" i="4"/>
  <c r="M1146" i="4"/>
  <c r="A1142" i="4"/>
  <c r="M1142" i="4"/>
  <c r="A1138" i="4"/>
  <c r="M1138" i="4"/>
  <c r="A1134" i="4"/>
  <c r="M1134" i="4"/>
  <c r="A1130" i="4"/>
  <c r="M1130" i="4"/>
  <c r="A1126" i="4"/>
  <c r="M1126" i="4"/>
  <c r="A1122" i="4"/>
  <c r="M1122" i="4"/>
  <c r="A1118" i="4"/>
  <c r="M1118" i="4"/>
  <c r="A1114" i="4"/>
  <c r="M1114" i="4"/>
  <c r="A1110" i="4"/>
  <c r="M1110" i="4"/>
  <c r="A1106" i="4"/>
  <c r="M1106" i="4"/>
  <c r="A1102" i="4"/>
  <c r="M1102" i="4"/>
  <c r="A1098" i="4"/>
  <c r="M1098" i="4"/>
  <c r="A1094" i="4"/>
  <c r="M1094" i="4"/>
  <c r="A1090" i="4"/>
  <c r="M1090" i="4"/>
  <c r="A1086" i="4"/>
  <c r="M1086" i="4"/>
  <c r="A1082" i="4"/>
  <c r="M1082" i="4"/>
  <c r="A1078" i="4"/>
  <c r="M1078" i="4"/>
  <c r="A1074" i="4"/>
  <c r="M1074" i="4"/>
  <c r="A1070" i="4"/>
  <c r="M1070" i="4"/>
  <c r="A1066" i="4"/>
  <c r="M1066" i="4"/>
  <c r="A1062" i="4"/>
  <c r="M1062" i="4"/>
  <c r="A1058" i="4"/>
  <c r="M1058" i="4"/>
  <c r="A1054" i="4"/>
  <c r="M1054" i="4"/>
  <c r="A1050" i="4"/>
  <c r="M1050" i="4"/>
  <c r="A1046" i="4"/>
  <c r="M1046" i="4"/>
  <c r="A1042" i="4"/>
  <c r="M1042" i="4"/>
  <c r="A1038" i="4"/>
  <c r="M1038" i="4"/>
  <c r="A1034" i="4"/>
  <c r="M1034" i="4"/>
  <c r="A1030" i="4"/>
  <c r="M1030" i="4"/>
  <c r="A1026" i="4"/>
  <c r="M1026" i="4"/>
  <c r="A1022" i="4"/>
  <c r="M1022" i="4"/>
  <c r="A1018" i="4"/>
  <c r="M1018" i="4"/>
  <c r="A1014" i="4"/>
  <c r="M1014" i="4"/>
  <c r="A1010" i="4"/>
  <c r="M1010" i="4"/>
  <c r="A1006" i="4"/>
  <c r="M1006" i="4"/>
  <c r="A1002" i="4"/>
  <c r="M1002" i="4"/>
  <c r="A998" i="4"/>
  <c r="M998" i="4"/>
  <c r="A994" i="4"/>
  <c r="M994" i="4"/>
  <c r="A990" i="4"/>
  <c r="M990" i="4"/>
  <c r="A986" i="4"/>
  <c r="M986" i="4"/>
  <c r="A982" i="4"/>
  <c r="M982" i="4"/>
  <c r="A978" i="4"/>
  <c r="M978" i="4"/>
  <c r="A974" i="4"/>
  <c r="M974" i="4"/>
  <c r="A970" i="4"/>
  <c r="M970" i="4"/>
  <c r="A966" i="4"/>
  <c r="M966" i="4"/>
  <c r="A962" i="4"/>
  <c r="M962" i="4"/>
  <c r="A958" i="4"/>
  <c r="M958" i="4"/>
  <c r="A954" i="4"/>
  <c r="M954" i="4"/>
  <c r="A950" i="4"/>
  <c r="M950" i="4"/>
  <c r="A946" i="4"/>
  <c r="M946" i="4"/>
  <c r="A942" i="4"/>
  <c r="M942" i="4"/>
  <c r="A938" i="4"/>
  <c r="M938" i="4"/>
  <c r="A934" i="4"/>
  <c r="M934" i="4"/>
  <c r="A930" i="4"/>
  <c r="M930" i="4"/>
  <c r="A926" i="4"/>
  <c r="M926" i="4"/>
  <c r="A922" i="4"/>
  <c r="M922" i="4"/>
  <c r="A918" i="4"/>
  <c r="M918" i="4"/>
  <c r="A914" i="4"/>
  <c r="M914" i="4"/>
  <c r="A910" i="4"/>
  <c r="M910" i="4"/>
  <c r="A906" i="4"/>
  <c r="M906" i="4"/>
  <c r="A902" i="4"/>
  <c r="M902" i="4"/>
  <c r="A898" i="4"/>
  <c r="M898" i="4"/>
  <c r="A894" i="4"/>
  <c r="M894" i="4"/>
  <c r="A890" i="4"/>
  <c r="M890" i="4"/>
  <c r="A886" i="4"/>
  <c r="M886" i="4"/>
  <c r="A882" i="4"/>
  <c r="M882" i="4"/>
  <c r="A878" i="4"/>
  <c r="M878" i="4"/>
  <c r="A874" i="4"/>
  <c r="M874" i="4"/>
  <c r="A870" i="4"/>
  <c r="M870" i="4"/>
  <c r="A866" i="4"/>
  <c r="M866" i="4"/>
  <c r="A862" i="4"/>
  <c r="M862" i="4"/>
  <c r="A858" i="4"/>
  <c r="M858" i="4"/>
  <c r="A854" i="4"/>
  <c r="M854" i="4"/>
  <c r="A850" i="4"/>
  <c r="M850" i="4"/>
  <c r="A846" i="4"/>
  <c r="M846" i="4"/>
  <c r="A842" i="4"/>
  <c r="M842" i="4"/>
  <c r="A838" i="4"/>
  <c r="M838" i="4"/>
  <c r="A834" i="4"/>
  <c r="M834" i="4"/>
  <c r="A830" i="4"/>
  <c r="M830" i="4"/>
  <c r="A826" i="4"/>
  <c r="M826" i="4"/>
  <c r="A822" i="4"/>
  <c r="M822" i="4"/>
  <c r="A818" i="4"/>
  <c r="M818" i="4"/>
  <c r="A814" i="4"/>
  <c r="M814" i="4"/>
  <c r="A810" i="4"/>
  <c r="M810" i="4"/>
  <c r="A806" i="4"/>
  <c r="M806" i="4"/>
  <c r="A802" i="4"/>
  <c r="M802" i="4"/>
  <c r="A798" i="4"/>
  <c r="M798" i="4"/>
  <c r="A794" i="4"/>
  <c r="M794" i="4"/>
  <c r="A790" i="4"/>
  <c r="M790" i="4"/>
  <c r="A786" i="4"/>
  <c r="M786" i="4"/>
  <c r="A782" i="4"/>
  <c r="M782" i="4"/>
  <c r="A778" i="4"/>
  <c r="M778" i="4"/>
  <c r="A774" i="4"/>
  <c r="M774" i="4"/>
  <c r="A770" i="4"/>
  <c r="M770" i="4"/>
  <c r="A766" i="4"/>
  <c r="M766" i="4"/>
  <c r="A762" i="4"/>
  <c r="M762" i="4"/>
  <c r="A758" i="4"/>
  <c r="M758" i="4"/>
  <c r="A754" i="4"/>
  <c r="M754" i="4"/>
  <c r="A750" i="4"/>
  <c r="M750" i="4"/>
  <c r="A746" i="4"/>
  <c r="M746" i="4"/>
  <c r="A742" i="4"/>
  <c r="M742" i="4"/>
  <c r="A738" i="4"/>
  <c r="M738" i="4"/>
  <c r="A734" i="4"/>
  <c r="M734" i="4"/>
  <c r="A730" i="4"/>
  <c r="M730" i="4"/>
  <c r="A726" i="4"/>
  <c r="M726" i="4"/>
  <c r="A722" i="4"/>
  <c r="M722" i="4"/>
  <c r="A718" i="4"/>
  <c r="M718" i="4"/>
  <c r="A714" i="4"/>
  <c r="M714" i="4"/>
  <c r="A710" i="4"/>
  <c r="M710" i="4"/>
  <c r="A706" i="4"/>
  <c r="M706" i="4"/>
  <c r="A702" i="4"/>
  <c r="M702" i="4"/>
  <c r="A698" i="4"/>
  <c r="M698" i="4"/>
  <c r="A694" i="4"/>
  <c r="M694" i="4"/>
  <c r="A690" i="4"/>
  <c r="M690" i="4"/>
  <c r="A686" i="4"/>
  <c r="M686" i="4"/>
  <c r="A682" i="4"/>
  <c r="M682" i="4"/>
  <c r="A678" i="4"/>
  <c r="M678" i="4"/>
  <c r="A674" i="4"/>
  <c r="M674" i="4"/>
  <c r="A670" i="4"/>
  <c r="M670" i="4"/>
  <c r="A666" i="4"/>
  <c r="M666" i="4"/>
  <c r="A662" i="4"/>
  <c r="M662" i="4"/>
  <c r="A658" i="4"/>
  <c r="M658" i="4"/>
  <c r="A654" i="4"/>
  <c r="M654" i="4"/>
  <c r="A650" i="4"/>
  <c r="M650" i="4"/>
  <c r="A646" i="4"/>
  <c r="M646" i="4"/>
  <c r="A642" i="4"/>
  <c r="M642" i="4"/>
  <c r="A638" i="4"/>
  <c r="M638" i="4"/>
  <c r="A634" i="4"/>
  <c r="M634" i="4"/>
  <c r="A630" i="4"/>
  <c r="M630" i="4"/>
  <c r="A626" i="4"/>
  <c r="M626" i="4"/>
  <c r="A622" i="4"/>
  <c r="M622" i="4"/>
  <c r="A618" i="4"/>
  <c r="M618" i="4"/>
  <c r="A614" i="4"/>
  <c r="M614" i="4"/>
  <c r="A610" i="4"/>
  <c r="M610" i="4"/>
  <c r="A606" i="4"/>
  <c r="M606" i="4"/>
  <c r="A602" i="4"/>
  <c r="M602" i="4"/>
  <c r="A598" i="4"/>
  <c r="M598" i="4"/>
  <c r="A594" i="4"/>
  <c r="M594" i="4"/>
  <c r="A590" i="4"/>
  <c r="M590" i="4"/>
  <c r="A586" i="4"/>
  <c r="M586" i="4"/>
  <c r="A582" i="4"/>
  <c r="M582" i="4"/>
  <c r="A578" i="4"/>
  <c r="M578" i="4"/>
  <c r="A574" i="4"/>
  <c r="M574" i="4"/>
  <c r="A570" i="4"/>
  <c r="M570" i="4"/>
  <c r="A566" i="4"/>
  <c r="M566" i="4"/>
  <c r="A562" i="4"/>
  <c r="M562" i="4"/>
  <c r="A558" i="4"/>
  <c r="M558" i="4"/>
  <c r="A554" i="4"/>
  <c r="M554" i="4"/>
  <c r="A550" i="4"/>
  <c r="M550" i="4"/>
  <c r="A546" i="4"/>
  <c r="M546" i="4"/>
  <c r="A542" i="4"/>
  <c r="M542" i="4"/>
  <c r="A538" i="4"/>
  <c r="M538" i="4"/>
  <c r="A534" i="4"/>
  <c r="M534" i="4"/>
  <c r="A530" i="4"/>
  <c r="M530" i="4"/>
  <c r="A526" i="4"/>
  <c r="M526" i="4"/>
  <c r="A522" i="4"/>
  <c r="M522" i="4"/>
  <c r="A518" i="4"/>
  <c r="M518" i="4"/>
  <c r="A514" i="4"/>
  <c r="M514" i="4"/>
  <c r="A510" i="4"/>
  <c r="M510" i="4"/>
  <c r="A506" i="4"/>
  <c r="M506" i="4"/>
  <c r="A502" i="4"/>
  <c r="M502" i="4"/>
  <c r="A498" i="4"/>
  <c r="M498" i="4"/>
  <c r="A494" i="4"/>
  <c r="M494" i="4"/>
  <c r="A490" i="4"/>
  <c r="M490" i="4"/>
  <c r="A486" i="4"/>
  <c r="M486" i="4"/>
  <c r="A482" i="4"/>
  <c r="M482" i="4"/>
  <c r="A478" i="4"/>
  <c r="M478" i="4"/>
  <c r="A474" i="4"/>
  <c r="M474" i="4"/>
  <c r="A470" i="4"/>
  <c r="M470" i="4"/>
  <c r="A466" i="4"/>
  <c r="M466" i="4"/>
  <c r="A462" i="4"/>
  <c r="M462" i="4"/>
  <c r="A458" i="4"/>
  <c r="M458" i="4"/>
  <c r="A454" i="4"/>
  <c r="M454" i="4"/>
  <c r="A450" i="4"/>
  <c r="M450" i="4"/>
  <c r="A446" i="4"/>
  <c r="M446" i="4"/>
  <c r="A442" i="4"/>
  <c r="M442" i="4"/>
  <c r="A438" i="4"/>
  <c r="M438" i="4"/>
  <c r="A434" i="4"/>
  <c r="M434" i="4"/>
  <c r="A430" i="4"/>
  <c r="M430" i="4"/>
  <c r="A426" i="4"/>
  <c r="M426" i="4"/>
  <c r="A422" i="4"/>
  <c r="M422" i="4"/>
  <c r="A418" i="4"/>
  <c r="M418" i="4"/>
  <c r="A414" i="4"/>
  <c r="M414" i="4"/>
  <c r="A410" i="4"/>
  <c r="M410" i="4"/>
  <c r="A406" i="4"/>
  <c r="M406" i="4"/>
  <c r="A402" i="4"/>
  <c r="M402" i="4"/>
  <c r="A398" i="4"/>
  <c r="M398" i="4"/>
  <c r="A394" i="4"/>
  <c r="M394" i="4"/>
  <c r="A390" i="4"/>
  <c r="M390" i="4"/>
  <c r="A386" i="4"/>
  <c r="M386" i="4"/>
  <c r="A382" i="4"/>
  <c r="M382" i="4"/>
  <c r="A378" i="4"/>
  <c r="M378" i="4"/>
  <c r="A374" i="4"/>
  <c r="M374" i="4"/>
  <c r="A370" i="4"/>
  <c r="M370" i="4"/>
  <c r="A366" i="4"/>
  <c r="M366" i="4"/>
  <c r="A362" i="4"/>
  <c r="M362" i="4"/>
  <c r="A358" i="4"/>
  <c r="M358" i="4"/>
  <c r="A354" i="4"/>
  <c r="M354" i="4"/>
  <c r="A350" i="4"/>
  <c r="M350" i="4"/>
  <c r="A346" i="4"/>
  <c r="M346" i="4"/>
  <c r="A342" i="4"/>
  <c r="M342" i="4"/>
  <c r="A338" i="4"/>
  <c r="M338" i="4"/>
  <c r="A334" i="4"/>
  <c r="M334" i="4"/>
  <c r="A330" i="4"/>
  <c r="M330" i="4"/>
  <c r="A326" i="4"/>
  <c r="M326" i="4"/>
  <c r="A322" i="4"/>
  <c r="M322" i="4"/>
  <c r="A318" i="4"/>
  <c r="M318" i="4"/>
  <c r="A314" i="4"/>
  <c r="M314" i="4"/>
  <c r="A310" i="4"/>
  <c r="M310" i="4"/>
  <c r="A306" i="4"/>
  <c r="M306" i="4"/>
  <c r="A302" i="4"/>
  <c r="M302" i="4"/>
  <c r="A298" i="4"/>
  <c r="M298" i="4"/>
  <c r="A294" i="4"/>
  <c r="M294" i="4"/>
  <c r="A290" i="4"/>
  <c r="M290" i="4"/>
  <c r="A286" i="4"/>
  <c r="M286" i="4"/>
  <c r="A282" i="4"/>
  <c r="M282" i="4"/>
  <c r="A278" i="4"/>
  <c r="M278" i="4"/>
  <c r="A274" i="4"/>
  <c r="M274" i="4"/>
  <c r="A270" i="4"/>
  <c r="M270" i="4"/>
  <c r="A266" i="4"/>
  <c r="M266" i="4"/>
  <c r="A262" i="4"/>
  <c r="M262" i="4"/>
  <c r="A258" i="4"/>
  <c r="M258" i="4"/>
  <c r="A254" i="4"/>
  <c r="M254" i="4"/>
  <c r="A250" i="4"/>
  <c r="M250" i="4"/>
  <c r="A246" i="4"/>
  <c r="M246" i="4"/>
  <c r="A242" i="4"/>
  <c r="M242" i="4"/>
  <c r="A238" i="4"/>
  <c r="M238" i="4"/>
  <c r="A234" i="4"/>
  <c r="M234" i="4"/>
  <c r="A230" i="4"/>
  <c r="M230" i="4"/>
  <c r="A226" i="4"/>
  <c r="M226" i="4"/>
  <c r="A222" i="4"/>
  <c r="M222" i="4"/>
  <c r="A218" i="4"/>
  <c r="M218" i="4"/>
  <c r="A214" i="4"/>
  <c r="M214" i="4"/>
  <c r="A210" i="4"/>
  <c r="M210" i="4"/>
  <c r="A206" i="4"/>
  <c r="M206" i="4"/>
  <c r="A202" i="4"/>
  <c r="M202" i="4"/>
  <c r="A198" i="4"/>
  <c r="M198" i="4"/>
  <c r="A194" i="4"/>
  <c r="M194" i="4"/>
  <c r="A190" i="4"/>
  <c r="M190" i="4"/>
  <c r="A186" i="4"/>
  <c r="M186" i="4"/>
  <c r="A182" i="4"/>
  <c r="M182" i="4"/>
  <c r="A178" i="4"/>
  <c r="M178" i="4"/>
  <c r="A174" i="4"/>
  <c r="M174" i="4"/>
  <c r="A170" i="4"/>
  <c r="M170" i="4"/>
  <c r="A166" i="4"/>
  <c r="M166" i="4"/>
  <c r="A162" i="4"/>
  <c r="M162" i="4"/>
  <c r="A158" i="4"/>
  <c r="M158" i="4"/>
  <c r="A154" i="4"/>
  <c r="M154" i="4"/>
  <c r="A150" i="4"/>
  <c r="M150" i="4"/>
  <c r="A146" i="4"/>
  <c r="M146" i="4"/>
  <c r="A142" i="4"/>
  <c r="M142" i="4"/>
  <c r="A138" i="4"/>
  <c r="M138" i="4"/>
  <c r="A134" i="4"/>
  <c r="M134" i="4"/>
  <c r="A130" i="4"/>
  <c r="M130" i="4"/>
  <c r="A126" i="4"/>
  <c r="M126" i="4"/>
  <c r="A122" i="4"/>
  <c r="M122" i="4"/>
  <c r="A118" i="4"/>
  <c r="M118" i="4"/>
  <c r="A114" i="4"/>
  <c r="M114" i="4"/>
  <c r="A110" i="4"/>
  <c r="M110" i="4"/>
  <c r="A106" i="4"/>
  <c r="M106" i="4"/>
  <c r="A102" i="4"/>
  <c r="M102" i="4"/>
  <c r="A98" i="4"/>
  <c r="M98" i="4"/>
  <c r="A94" i="4"/>
  <c r="M94" i="4"/>
  <c r="A90" i="4"/>
  <c r="M90" i="4"/>
  <c r="A86" i="4"/>
  <c r="M86" i="4"/>
  <c r="A82" i="4"/>
  <c r="M82" i="4"/>
  <c r="A78" i="4"/>
  <c r="M78" i="4"/>
  <c r="A74" i="4"/>
  <c r="M74" i="4"/>
  <c r="A70" i="4"/>
  <c r="M70" i="4"/>
  <c r="A66" i="4"/>
  <c r="M66" i="4"/>
  <c r="A62" i="4"/>
  <c r="M62" i="4"/>
  <c r="A58" i="4"/>
  <c r="M58" i="4"/>
  <c r="A54" i="4"/>
  <c r="M54" i="4"/>
  <c r="A50" i="4"/>
  <c r="M50" i="4"/>
  <c r="A46" i="4"/>
  <c r="M46" i="4"/>
  <c r="A42" i="4"/>
  <c r="M42" i="4"/>
  <c r="A38" i="4"/>
  <c r="M38" i="4"/>
  <c r="A34" i="4"/>
  <c r="M34" i="4"/>
  <c r="A30" i="4"/>
  <c r="M30" i="4"/>
  <c r="A26" i="4"/>
  <c r="M26" i="4"/>
  <c r="A22" i="4"/>
  <c r="M22" i="4"/>
  <c r="A18" i="4"/>
  <c r="M18" i="4"/>
  <c r="A14" i="4"/>
  <c r="M14" i="4"/>
  <c r="A10" i="4"/>
  <c r="M10" i="4"/>
  <c r="A6" i="4"/>
  <c r="M6" i="4"/>
  <c r="M2221" i="4"/>
  <c r="A2221" i="4"/>
  <c r="M2217" i="4"/>
  <c r="A2217" i="4"/>
  <c r="M2213" i="4"/>
  <c r="A2213" i="4"/>
  <c r="M2209" i="4"/>
  <c r="A2209" i="4"/>
  <c r="M2205" i="4"/>
  <c r="A2205" i="4"/>
  <c r="M2201" i="4"/>
  <c r="A2201" i="4"/>
  <c r="M2197" i="4"/>
  <c r="A2197" i="4"/>
  <c r="M2193" i="4"/>
  <c r="A2193" i="4"/>
  <c r="M2189" i="4"/>
  <c r="A2189" i="4"/>
  <c r="M2185" i="4"/>
  <c r="A2185" i="4"/>
  <c r="M2181" i="4"/>
  <c r="A2181" i="4"/>
  <c r="M2177" i="4"/>
  <c r="A2177" i="4"/>
  <c r="M2173" i="4"/>
  <c r="A2173" i="4"/>
  <c r="M2169" i="4"/>
  <c r="A2169" i="4"/>
  <c r="M2165" i="4"/>
  <c r="A2165" i="4"/>
  <c r="M2161" i="4"/>
  <c r="A2161" i="4"/>
  <c r="M2157" i="4"/>
  <c r="A2157" i="4"/>
  <c r="M2153" i="4"/>
  <c r="A2153" i="4"/>
  <c r="M2149" i="4"/>
  <c r="A2149" i="4"/>
  <c r="M2145" i="4"/>
  <c r="A2145" i="4"/>
  <c r="M2141" i="4"/>
  <c r="A2141" i="4"/>
  <c r="M2137" i="4"/>
  <c r="A2137" i="4"/>
  <c r="M2133" i="4"/>
  <c r="A2133" i="4"/>
  <c r="M2129" i="4"/>
  <c r="A2129" i="4"/>
  <c r="M2125" i="4"/>
  <c r="A2125" i="4"/>
  <c r="M2121" i="4"/>
  <c r="A2121" i="4"/>
  <c r="M2117" i="4"/>
  <c r="A2117" i="4"/>
  <c r="M2113" i="4"/>
  <c r="A2113" i="4"/>
  <c r="M2109" i="4"/>
  <c r="A2109" i="4"/>
  <c r="M2105" i="4"/>
  <c r="A2105" i="4"/>
  <c r="M2101" i="4"/>
  <c r="A2101" i="4"/>
  <c r="M2097" i="4"/>
  <c r="A2097" i="4"/>
  <c r="M2093" i="4"/>
  <c r="A2093" i="4"/>
  <c r="M2089" i="4"/>
  <c r="A2089" i="4"/>
  <c r="M2085" i="4"/>
  <c r="A2085" i="4"/>
  <c r="M2081" i="4"/>
  <c r="A2081" i="4"/>
  <c r="M2077" i="4"/>
  <c r="A2077" i="4"/>
  <c r="M2073" i="4"/>
  <c r="A2073" i="4"/>
  <c r="M2069" i="4"/>
  <c r="A2069" i="4"/>
  <c r="M2065" i="4"/>
  <c r="A2065" i="4"/>
  <c r="M2061" i="4"/>
  <c r="A2061" i="4"/>
  <c r="M2057" i="4"/>
  <c r="A2057" i="4"/>
  <c r="M2053" i="4"/>
  <c r="A2053" i="4"/>
  <c r="M2049" i="4"/>
  <c r="A2049" i="4"/>
  <c r="M2045" i="4"/>
  <c r="A2045" i="4"/>
  <c r="M2041" i="4"/>
  <c r="A2041" i="4"/>
  <c r="M2037" i="4"/>
  <c r="A2037" i="4"/>
  <c r="M2033" i="4"/>
  <c r="A2033" i="4"/>
  <c r="M2029" i="4"/>
  <c r="A2029" i="4"/>
  <c r="M2025" i="4"/>
  <c r="A2025" i="4"/>
  <c r="M2021" i="4"/>
  <c r="A2021" i="4"/>
  <c r="M2017" i="4"/>
  <c r="A2017" i="4"/>
  <c r="M2013" i="4"/>
  <c r="A2013" i="4"/>
  <c r="M2009" i="4"/>
  <c r="A2009" i="4"/>
  <c r="M2005" i="4"/>
  <c r="A2005" i="4"/>
  <c r="M2001" i="4"/>
  <c r="A2001" i="4"/>
  <c r="M1997" i="4"/>
  <c r="A1997" i="4"/>
  <c r="M1993" i="4"/>
  <c r="A1993" i="4"/>
  <c r="M1989" i="4"/>
  <c r="A1989" i="4"/>
  <c r="M1985" i="4"/>
  <c r="A1985" i="4"/>
  <c r="M1981" i="4"/>
  <c r="A1981" i="4"/>
  <c r="M1977" i="4"/>
  <c r="A1977" i="4"/>
  <c r="M1973" i="4"/>
  <c r="A1973" i="4"/>
  <c r="M1969" i="4"/>
  <c r="A1969" i="4"/>
  <c r="M1965" i="4"/>
  <c r="A1965" i="4"/>
  <c r="M1961" i="4"/>
  <c r="A1961" i="4"/>
  <c r="M1957" i="4"/>
  <c r="A1957" i="4"/>
  <c r="M1953" i="4"/>
  <c r="A1953" i="4"/>
  <c r="M1949" i="4"/>
  <c r="A1949" i="4"/>
  <c r="M1945" i="4"/>
  <c r="A1945" i="4"/>
  <c r="M1941" i="4"/>
  <c r="A1941" i="4"/>
  <c r="M1937" i="4"/>
  <c r="A1937" i="4"/>
  <c r="M1933" i="4"/>
  <c r="A1933" i="4"/>
  <c r="M1929" i="4"/>
  <c r="A1929" i="4"/>
  <c r="M1925" i="4"/>
  <c r="A1925" i="4"/>
  <c r="M1921" i="4"/>
  <c r="A1921" i="4"/>
  <c r="M1917" i="4"/>
  <c r="A1917" i="4"/>
  <c r="M1913" i="4"/>
  <c r="A1913" i="4"/>
  <c r="M1909" i="4"/>
  <c r="A1909" i="4"/>
  <c r="M1905" i="4"/>
  <c r="A1905" i="4"/>
  <c r="M1901" i="4"/>
  <c r="A1901" i="4"/>
  <c r="M1897" i="4"/>
  <c r="A1897" i="4"/>
  <c r="M1893" i="4"/>
  <c r="A1893" i="4"/>
  <c r="M1889" i="4"/>
  <c r="A1889" i="4"/>
  <c r="M1885" i="4"/>
  <c r="A1885" i="4"/>
  <c r="M1881" i="4"/>
  <c r="A1881" i="4"/>
  <c r="M1877" i="4"/>
  <c r="A1877" i="4"/>
  <c r="M1873" i="4"/>
  <c r="A1873" i="4"/>
  <c r="M1869" i="4"/>
  <c r="A1869" i="4"/>
  <c r="M1865" i="4"/>
  <c r="A1865" i="4"/>
  <c r="M1861" i="4"/>
  <c r="A1861" i="4"/>
  <c r="M1857" i="4"/>
  <c r="A1857" i="4"/>
  <c r="M1853" i="4"/>
  <c r="A1853" i="4"/>
  <c r="M1849" i="4"/>
  <c r="A1849" i="4"/>
  <c r="M1845" i="4"/>
  <c r="A1845" i="4"/>
  <c r="M1841" i="4"/>
  <c r="A1841" i="4"/>
  <c r="M1837" i="4"/>
  <c r="A1837" i="4"/>
  <c r="M1833" i="4"/>
  <c r="A1833" i="4"/>
  <c r="A1829" i="4"/>
  <c r="M1829" i="4"/>
  <c r="M1825" i="4"/>
  <c r="A1825" i="4"/>
  <c r="M1821" i="4"/>
  <c r="A1821" i="4"/>
  <c r="A1817" i="4"/>
  <c r="M1817" i="4"/>
  <c r="M1813" i="4"/>
  <c r="A1813" i="4"/>
  <c r="M1809" i="4"/>
  <c r="A1809" i="4"/>
  <c r="M1805" i="4"/>
  <c r="A1805" i="4"/>
  <c r="A1801" i="4"/>
  <c r="M1801" i="4"/>
  <c r="M1797" i="4"/>
  <c r="A1797" i="4"/>
  <c r="M1793" i="4"/>
  <c r="A1793" i="4"/>
  <c r="A1789" i="4"/>
  <c r="M1789" i="4"/>
  <c r="M1785" i="4"/>
  <c r="A1785" i="4"/>
  <c r="M1781" i="4"/>
  <c r="A1781" i="4"/>
  <c r="A1777" i="4"/>
  <c r="M1777" i="4"/>
  <c r="M1773" i="4"/>
  <c r="A1773" i="4"/>
  <c r="M1769" i="4"/>
  <c r="A1769" i="4"/>
  <c r="A1765" i="4"/>
  <c r="M1765" i="4"/>
  <c r="M1761" i="4"/>
  <c r="A1761" i="4"/>
  <c r="M1757" i="4"/>
  <c r="A1757" i="4"/>
  <c r="A1753" i="4"/>
  <c r="M1753" i="4"/>
  <c r="M1749" i="4"/>
  <c r="A1749" i="4"/>
  <c r="M1745" i="4"/>
  <c r="A1745" i="4"/>
  <c r="A1741" i="4"/>
  <c r="M1741" i="4"/>
  <c r="M1737" i="4"/>
  <c r="A1737" i="4"/>
  <c r="M1733" i="4"/>
  <c r="A1733" i="4"/>
  <c r="A1729" i="4"/>
  <c r="M1729" i="4"/>
  <c r="M1725" i="4"/>
  <c r="A1725" i="4"/>
  <c r="M1721" i="4"/>
  <c r="A1721" i="4"/>
  <c r="A1717" i="4"/>
  <c r="M1717" i="4"/>
  <c r="M1713" i="4"/>
  <c r="A1713" i="4"/>
  <c r="M1709" i="4"/>
  <c r="A1709" i="4"/>
  <c r="A1705" i="4"/>
  <c r="M1705" i="4"/>
  <c r="M1701" i="4"/>
  <c r="A1701" i="4"/>
  <c r="M1697" i="4"/>
  <c r="A1697" i="4"/>
  <c r="A1693" i="4"/>
  <c r="M1693" i="4"/>
  <c r="A1689" i="4"/>
  <c r="M1689" i="4"/>
  <c r="M1685" i="4"/>
  <c r="A1685" i="4"/>
  <c r="A1681" i="4"/>
  <c r="M1681" i="4"/>
  <c r="M1677" i="4"/>
  <c r="A1677" i="4"/>
  <c r="A1673" i="4"/>
  <c r="M1673" i="4"/>
  <c r="A1669" i="4"/>
  <c r="M1669" i="4"/>
  <c r="A1665" i="4"/>
  <c r="M1665" i="4"/>
  <c r="A1661" i="4"/>
  <c r="M1661" i="4"/>
  <c r="A1657" i="4"/>
  <c r="M1657" i="4"/>
  <c r="A1653" i="4"/>
  <c r="M1653" i="4"/>
  <c r="A1649" i="4"/>
  <c r="M1649" i="4"/>
  <c r="A1645" i="4"/>
  <c r="M1645" i="4"/>
  <c r="A1641" i="4"/>
  <c r="M1641" i="4"/>
  <c r="A1637" i="4"/>
  <c r="M1637" i="4"/>
  <c r="M1633" i="4"/>
  <c r="A1633" i="4"/>
  <c r="M1629" i="4"/>
  <c r="A1629" i="4"/>
  <c r="A1625" i="4"/>
  <c r="M1625" i="4"/>
  <c r="M1621" i="4"/>
  <c r="A1621" i="4"/>
  <c r="M1617" i="4"/>
  <c r="A1617" i="4"/>
  <c r="A1613" i="4"/>
  <c r="M1613" i="4"/>
  <c r="M1609" i="4"/>
  <c r="A1609" i="4"/>
  <c r="A1605" i="4"/>
  <c r="M1605" i="4"/>
  <c r="M1601" i="4"/>
  <c r="A1601" i="4"/>
  <c r="M1597" i="4"/>
  <c r="A1597" i="4"/>
  <c r="M1593" i="4"/>
  <c r="A1593" i="4"/>
  <c r="M1589" i="4"/>
  <c r="A1589" i="4"/>
  <c r="M1585" i="4"/>
  <c r="A1585" i="4"/>
  <c r="M1581" i="4"/>
  <c r="A1581" i="4"/>
  <c r="M1577" i="4"/>
  <c r="A1577" i="4"/>
  <c r="M1573" i="4"/>
  <c r="A1573" i="4"/>
  <c r="M1569" i="4"/>
  <c r="A1569" i="4"/>
  <c r="M1565" i="4"/>
  <c r="A1565" i="4"/>
  <c r="M1561" i="4"/>
  <c r="A1561" i="4"/>
  <c r="M1557" i="4"/>
  <c r="A1557" i="4"/>
  <c r="M1553" i="4"/>
  <c r="A1553" i="4"/>
  <c r="A1549" i="4"/>
  <c r="M1549" i="4"/>
  <c r="M1545" i="4"/>
  <c r="A1545" i="4"/>
  <c r="M1541" i="4"/>
  <c r="A1541" i="4"/>
  <c r="M1537" i="4"/>
  <c r="A1537" i="4"/>
  <c r="A1533" i="4"/>
  <c r="M1533" i="4"/>
  <c r="M1529" i="4"/>
  <c r="A1529" i="4"/>
  <c r="M1525" i="4"/>
  <c r="A1525" i="4"/>
  <c r="A1521" i="4"/>
  <c r="M1521" i="4"/>
  <c r="M1517" i="4"/>
  <c r="A1517" i="4"/>
  <c r="M1513" i="4"/>
  <c r="A1513" i="4"/>
  <c r="A1509" i="4"/>
  <c r="M1509" i="4"/>
  <c r="M1505" i="4"/>
  <c r="A1505" i="4"/>
  <c r="M1501" i="4"/>
  <c r="A1501" i="4"/>
  <c r="A1497" i="4"/>
  <c r="M1497" i="4"/>
  <c r="M1493" i="4"/>
  <c r="A1493" i="4"/>
  <c r="A1489" i="4"/>
  <c r="M1489" i="4"/>
  <c r="A1485" i="4"/>
  <c r="M1485" i="4"/>
  <c r="M1481" i="4"/>
  <c r="A1481" i="4"/>
  <c r="A1477" i="4"/>
  <c r="M1477" i="4"/>
  <c r="A1473" i="4"/>
  <c r="M1473" i="4"/>
  <c r="M1469" i="4"/>
  <c r="A1469" i="4"/>
  <c r="A1465" i="4"/>
  <c r="M1465" i="4"/>
  <c r="A1461" i="4"/>
  <c r="M1461" i="4"/>
  <c r="M1457" i="4"/>
  <c r="A1457" i="4"/>
  <c r="A1453" i="4"/>
  <c r="M1453" i="4"/>
  <c r="A1449" i="4"/>
  <c r="M1449" i="4"/>
  <c r="A1445" i="4"/>
  <c r="M1445" i="4"/>
  <c r="A1441" i="4"/>
  <c r="M1441" i="4"/>
  <c r="A1437" i="4"/>
  <c r="M1437" i="4"/>
  <c r="M1433" i="4"/>
  <c r="A1433" i="4"/>
  <c r="M1429" i="4"/>
  <c r="A1429" i="4"/>
  <c r="A1425" i="4"/>
  <c r="M1425" i="4"/>
  <c r="M1421" i="4"/>
  <c r="A1421" i="4"/>
  <c r="M1417" i="4"/>
  <c r="A1417" i="4"/>
  <c r="M1413" i="4"/>
  <c r="A1413" i="4"/>
  <c r="A1409" i="4"/>
  <c r="M1409" i="4"/>
  <c r="A1405" i="4"/>
  <c r="M1405" i="4"/>
  <c r="M1401" i="4"/>
  <c r="A1401" i="4"/>
  <c r="M1397" i="4"/>
  <c r="A1397" i="4"/>
  <c r="M1393" i="4"/>
  <c r="A1393" i="4"/>
  <c r="M1389" i="4"/>
  <c r="A1389" i="4"/>
  <c r="M1385" i="4"/>
  <c r="A1385" i="4"/>
  <c r="M1381" i="4"/>
  <c r="A1381" i="4"/>
  <c r="M1377" i="4"/>
  <c r="A1377" i="4"/>
  <c r="M1373" i="4"/>
  <c r="A1373" i="4"/>
  <c r="M1369" i="4"/>
  <c r="A1369" i="4"/>
  <c r="M1365" i="4"/>
  <c r="A1365" i="4"/>
  <c r="M1361" i="4"/>
  <c r="A1361" i="4"/>
  <c r="M1357" i="4"/>
  <c r="A1357" i="4"/>
  <c r="M1353" i="4"/>
  <c r="A1353" i="4"/>
  <c r="A1349" i="4"/>
  <c r="M1349" i="4"/>
  <c r="M1345" i="4"/>
  <c r="A1345" i="4"/>
  <c r="M1341" i="4"/>
  <c r="A1341" i="4"/>
  <c r="A1337" i="4"/>
  <c r="M1337" i="4"/>
  <c r="A1333" i="4"/>
  <c r="M1333" i="4"/>
  <c r="M1329" i="4"/>
  <c r="A1329" i="4"/>
  <c r="A1325" i="4"/>
  <c r="M1325" i="4"/>
  <c r="A1321" i="4"/>
  <c r="M1321" i="4"/>
  <c r="A1317" i="4"/>
  <c r="M1317" i="4"/>
  <c r="M1313" i="4"/>
  <c r="A1313" i="4"/>
  <c r="M1309" i="4"/>
  <c r="A1309" i="4"/>
  <c r="M1305" i="4"/>
  <c r="A1305" i="4"/>
  <c r="M1301" i="4"/>
  <c r="A1301" i="4"/>
  <c r="M1297" i="4"/>
  <c r="A1297" i="4"/>
  <c r="M1293" i="4"/>
  <c r="A1293" i="4"/>
  <c r="M1289" i="4"/>
  <c r="A1289" i="4"/>
  <c r="A1285" i="4"/>
  <c r="M1285" i="4"/>
  <c r="A1281" i="4"/>
  <c r="M1281" i="4"/>
  <c r="M1277" i="4"/>
  <c r="A1277" i="4"/>
  <c r="A1273" i="4"/>
  <c r="M1273" i="4"/>
  <c r="A1269" i="4"/>
  <c r="M1269" i="4"/>
  <c r="M1265" i="4"/>
  <c r="A1265" i="4"/>
  <c r="A1261" i="4"/>
  <c r="M1261" i="4"/>
  <c r="A1257" i="4"/>
  <c r="M1257" i="4"/>
  <c r="M1253" i="4"/>
  <c r="A1253" i="4"/>
  <c r="M1249" i="4"/>
  <c r="A1249" i="4"/>
  <c r="M1245" i="4"/>
  <c r="A1245" i="4"/>
  <c r="M1241" i="4"/>
  <c r="A1241" i="4"/>
  <c r="M1237" i="4"/>
  <c r="A1237" i="4"/>
  <c r="M1233" i="4"/>
  <c r="A1233" i="4"/>
  <c r="M1229" i="4"/>
  <c r="A1229" i="4"/>
  <c r="M1225" i="4"/>
  <c r="A1225" i="4"/>
  <c r="A1221" i="4"/>
  <c r="M1221" i="4"/>
  <c r="A1217" i="4"/>
  <c r="M1217" i="4"/>
  <c r="M1213" i="4"/>
  <c r="A1213" i="4"/>
  <c r="A1209" i="4"/>
  <c r="M1209" i="4"/>
  <c r="A1205" i="4"/>
  <c r="M1205" i="4"/>
  <c r="M1201" i="4"/>
  <c r="A1201" i="4"/>
  <c r="A1197" i="4"/>
  <c r="M1197" i="4"/>
  <c r="A1193" i="4"/>
  <c r="M1193" i="4"/>
  <c r="M1189" i="4"/>
  <c r="A1189" i="4"/>
  <c r="M1185" i="4"/>
  <c r="A1185" i="4"/>
  <c r="M1181" i="4"/>
  <c r="A1181" i="4"/>
  <c r="M1177" i="4"/>
  <c r="A1177" i="4"/>
  <c r="M1173" i="4"/>
  <c r="A1173" i="4"/>
  <c r="M1169" i="4"/>
  <c r="A1169" i="4"/>
  <c r="M1165" i="4"/>
  <c r="A1165" i="4"/>
  <c r="M1161" i="4"/>
  <c r="A1161" i="4"/>
  <c r="A1157" i="4"/>
  <c r="M1157" i="4"/>
  <c r="A1153" i="4"/>
  <c r="M1153" i="4"/>
  <c r="M1149" i="4"/>
  <c r="A1149" i="4"/>
  <c r="A1145" i="4"/>
  <c r="M1145" i="4"/>
  <c r="A1141" i="4"/>
  <c r="M1141" i="4"/>
  <c r="M1137" i="4"/>
  <c r="A1137" i="4"/>
  <c r="A1133" i="4"/>
  <c r="M1133" i="4"/>
  <c r="A1129" i="4"/>
  <c r="M1129" i="4"/>
  <c r="M1125" i="4"/>
  <c r="A1125" i="4"/>
  <c r="M1121" i="4"/>
  <c r="A1121" i="4"/>
  <c r="M1117" i="4"/>
  <c r="A1117" i="4"/>
  <c r="M1113" i="4"/>
  <c r="A1113" i="4"/>
  <c r="M1109" i="4"/>
  <c r="A1109" i="4"/>
  <c r="M1105" i="4"/>
  <c r="A1105" i="4"/>
  <c r="M1101" i="4"/>
  <c r="A1101" i="4"/>
  <c r="M1097" i="4"/>
  <c r="A1097" i="4"/>
  <c r="M1093" i="4"/>
  <c r="A1093" i="4"/>
  <c r="M1089" i="4"/>
  <c r="A1089" i="4"/>
  <c r="A1085" i="4"/>
  <c r="M1085" i="4"/>
  <c r="A1081" i="4"/>
  <c r="M1081" i="4"/>
  <c r="A1077" i="4"/>
  <c r="M1077" i="4"/>
  <c r="M1073" i="4"/>
  <c r="A1073" i="4"/>
  <c r="A1069" i="4"/>
  <c r="M1069" i="4"/>
  <c r="A1065" i="4"/>
  <c r="M1065" i="4"/>
  <c r="M1061" i="4"/>
  <c r="A1061" i="4"/>
  <c r="M1057" i="4"/>
  <c r="A1057" i="4"/>
  <c r="M1053" i="4"/>
  <c r="A1053" i="4"/>
  <c r="M1049" i="4"/>
  <c r="A1049" i="4"/>
  <c r="M1045" i="4"/>
  <c r="A1045" i="4"/>
  <c r="A1041" i="4"/>
  <c r="M1041" i="4"/>
  <c r="M1037" i="4"/>
  <c r="A1037" i="4"/>
  <c r="M1033" i="4"/>
  <c r="A1033" i="4"/>
  <c r="A1029" i="4"/>
  <c r="M1029" i="4"/>
  <c r="A1025" i="4"/>
  <c r="M1025" i="4"/>
  <c r="M1021" i="4"/>
  <c r="A1021" i="4"/>
  <c r="M1017" i="4"/>
  <c r="A1017" i="4"/>
  <c r="M1013" i="4"/>
  <c r="A1013" i="4"/>
  <c r="M1009" i="4"/>
  <c r="A1009" i="4"/>
  <c r="A1005" i="4"/>
  <c r="M1005" i="4"/>
  <c r="M1001" i="4"/>
  <c r="A1001" i="4"/>
  <c r="M997" i="4"/>
  <c r="A997" i="4"/>
  <c r="A993" i="4"/>
  <c r="M993" i="4"/>
  <c r="M989" i="4"/>
  <c r="A989" i="4"/>
  <c r="M985" i="4"/>
  <c r="A985" i="4"/>
  <c r="M981" i="4"/>
  <c r="A981" i="4"/>
  <c r="M977" i="4"/>
  <c r="A977" i="4"/>
  <c r="M973" i="4"/>
  <c r="A973" i="4"/>
  <c r="M969" i="4"/>
  <c r="A969" i="4"/>
  <c r="M965" i="4"/>
  <c r="A965" i="4"/>
  <c r="A961" i="4"/>
  <c r="M961" i="4"/>
  <c r="M957" i="4"/>
  <c r="A957" i="4"/>
  <c r="M953" i="4"/>
  <c r="A953" i="4"/>
  <c r="M949" i="4"/>
  <c r="A949" i="4"/>
  <c r="M945" i="4"/>
  <c r="A945" i="4"/>
  <c r="A941" i="4"/>
  <c r="M941" i="4"/>
  <c r="M937" i="4"/>
  <c r="A937" i="4"/>
  <c r="M933" i="4"/>
  <c r="A933" i="4"/>
  <c r="A929" i="4"/>
  <c r="M929" i="4"/>
  <c r="A925" i="4"/>
  <c r="M925" i="4"/>
  <c r="M921" i="4"/>
  <c r="A921" i="4"/>
  <c r="M917" i="4"/>
  <c r="A917" i="4"/>
  <c r="A913" i="4"/>
  <c r="M913" i="4"/>
  <c r="A909" i="4"/>
  <c r="M909" i="4"/>
  <c r="M905" i="4"/>
  <c r="A905" i="4"/>
  <c r="A901" i="4"/>
  <c r="M901" i="4"/>
  <c r="M897" i="4"/>
  <c r="A897" i="4"/>
  <c r="A893" i="4"/>
  <c r="M893" i="4"/>
  <c r="M889" i="4"/>
  <c r="A889" i="4"/>
  <c r="M885" i="4"/>
  <c r="A885" i="4"/>
  <c r="A881" i="4"/>
  <c r="M881" i="4"/>
  <c r="A877" i="4"/>
  <c r="M877" i="4"/>
  <c r="M873" i="4"/>
  <c r="A873" i="4"/>
  <c r="M869" i="4"/>
  <c r="A869" i="4"/>
  <c r="A865" i="4"/>
  <c r="M865" i="4"/>
  <c r="A861" i="4"/>
  <c r="M861" i="4"/>
  <c r="M857" i="4"/>
  <c r="A857" i="4"/>
  <c r="A853" i="4"/>
  <c r="M853" i="4"/>
  <c r="M849" i="4"/>
  <c r="A849" i="4"/>
  <c r="M845" i="4"/>
  <c r="A845" i="4"/>
  <c r="M841" i="4"/>
  <c r="A841" i="4"/>
  <c r="M837" i="4"/>
  <c r="A837" i="4"/>
  <c r="A833" i="4"/>
  <c r="M833" i="4"/>
  <c r="A829" i="4"/>
  <c r="M829" i="4"/>
  <c r="M825" i="4"/>
  <c r="A825" i="4"/>
  <c r="M821" i="4"/>
  <c r="A821" i="4"/>
  <c r="A817" i="4"/>
  <c r="M817" i="4"/>
  <c r="A813" i="4"/>
  <c r="M813" i="4"/>
  <c r="M809" i="4"/>
  <c r="A809" i="4"/>
  <c r="A805" i="4"/>
  <c r="M805" i="4"/>
  <c r="M801" i="4"/>
  <c r="A801" i="4"/>
  <c r="A797" i="4"/>
  <c r="M797" i="4"/>
  <c r="M793" i="4"/>
  <c r="A793" i="4"/>
  <c r="M789" i="4"/>
  <c r="A789" i="4"/>
  <c r="A785" i="4"/>
  <c r="M785" i="4"/>
  <c r="A781" i="4"/>
  <c r="M781" i="4"/>
  <c r="M777" i="4"/>
  <c r="A777" i="4"/>
  <c r="A773" i="4"/>
  <c r="M773" i="4"/>
  <c r="A769" i="4"/>
  <c r="M769" i="4"/>
  <c r="A765" i="4"/>
  <c r="M765" i="4"/>
  <c r="M761" i="4"/>
  <c r="A761" i="4"/>
  <c r="M757" i="4"/>
  <c r="A757" i="4"/>
  <c r="M753" i="4"/>
  <c r="A753" i="4"/>
  <c r="A749" i="4"/>
  <c r="M749" i="4"/>
  <c r="M745" i="4"/>
  <c r="A745" i="4"/>
  <c r="M741" i="4"/>
  <c r="A741" i="4"/>
  <c r="A737" i="4"/>
  <c r="M737" i="4"/>
  <c r="A733" i="4"/>
  <c r="M733" i="4"/>
  <c r="M729" i="4"/>
  <c r="A729" i="4"/>
  <c r="M725" i="4"/>
  <c r="A725" i="4"/>
  <c r="A721" i="4"/>
  <c r="M721" i="4"/>
  <c r="M717" i="4"/>
  <c r="A717" i="4"/>
  <c r="M713" i="4"/>
  <c r="A713" i="4"/>
  <c r="A709" i="4"/>
  <c r="M709" i="4"/>
  <c r="M705" i="4"/>
  <c r="A705" i="4"/>
  <c r="A701" i="4"/>
  <c r="M701" i="4"/>
  <c r="M697" i="4"/>
  <c r="A697" i="4"/>
  <c r="M693" i="4"/>
  <c r="A693" i="4"/>
  <c r="M689" i="4"/>
  <c r="A689" i="4"/>
  <c r="M685" i="4"/>
  <c r="A685" i="4"/>
  <c r="A681" i="4"/>
  <c r="M681" i="4"/>
  <c r="M677" i="4"/>
  <c r="A677" i="4"/>
  <c r="M673" i="4"/>
  <c r="A673" i="4"/>
  <c r="M669" i="4"/>
  <c r="A669" i="4"/>
  <c r="A665" i="4"/>
  <c r="M665" i="4"/>
  <c r="M661" i="4"/>
  <c r="A661" i="4"/>
  <c r="A657" i="4"/>
  <c r="M657" i="4"/>
  <c r="M653" i="4"/>
  <c r="A653" i="4"/>
  <c r="M649" i="4"/>
  <c r="A649" i="4"/>
  <c r="A645" i="4"/>
  <c r="M645" i="4"/>
  <c r="A641" i="4"/>
  <c r="M641" i="4"/>
  <c r="A637" i="4"/>
  <c r="M637" i="4"/>
  <c r="M633" i="4"/>
  <c r="A633" i="4"/>
  <c r="M629" i="4"/>
  <c r="A629" i="4"/>
  <c r="A625" i="4"/>
  <c r="M625" i="4"/>
  <c r="M621" i="4"/>
  <c r="A621" i="4"/>
  <c r="A617" i="4"/>
  <c r="M617" i="4"/>
  <c r="M613" i="4"/>
  <c r="A613" i="4"/>
  <c r="M609" i="4"/>
  <c r="A609" i="4"/>
  <c r="M605" i="4"/>
  <c r="A605" i="4"/>
  <c r="A601" i="4"/>
  <c r="M601" i="4"/>
  <c r="M597" i="4"/>
  <c r="A597" i="4"/>
  <c r="A593" i="4"/>
  <c r="M593" i="4"/>
  <c r="M589" i="4"/>
  <c r="A589" i="4"/>
  <c r="A585" i="4"/>
  <c r="M585" i="4"/>
  <c r="M581" i="4"/>
  <c r="A581" i="4"/>
  <c r="A577" i="4"/>
  <c r="M577" i="4"/>
  <c r="A573" i="4"/>
  <c r="M573" i="4"/>
  <c r="M569" i="4"/>
  <c r="A569" i="4"/>
  <c r="M565" i="4"/>
  <c r="A565" i="4"/>
  <c r="A561" i="4"/>
  <c r="M561" i="4"/>
  <c r="M557" i="4"/>
  <c r="A557" i="4"/>
  <c r="A553" i="4"/>
  <c r="M553" i="4"/>
  <c r="M549" i="4"/>
  <c r="A549" i="4"/>
  <c r="M545" i="4"/>
  <c r="A545" i="4"/>
  <c r="M541" i="4"/>
  <c r="A541" i="4"/>
  <c r="A537" i="4"/>
  <c r="M537" i="4"/>
  <c r="M533" i="4"/>
  <c r="A533" i="4"/>
  <c r="A529" i="4"/>
  <c r="M529" i="4"/>
  <c r="M525" i="4"/>
  <c r="A525" i="4"/>
  <c r="M521" i="4"/>
  <c r="A521" i="4"/>
  <c r="A517" i="4"/>
  <c r="M517" i="4"/>
  <c r="A513" i="4"/>
  <c r="M513" i="4"/>
  <c r="M509" i="4"/>
  <c r="A509" i="4"/>
  <c r="M505" i="4"/>
  <c r="A505" i="4"/>
  <c r="M501" i="4"/>
  <c r="A501" i="4"/>
  <c r="A497" i="4"/>
  <c r="M497" i="4"/>
  <c r="A493" i="4"/>
  <c r="M493" i="4"/>
  <c r="M489" i="4"/>
  <c r="A489" i="4"/>
  <c r="M485" i="4"/>
  <c r="A485" i="4"/>
  <c r="M481" i="4"/>
  <c r="A481" i="4"/>
  <c r="M477" i="4"/>
  <c r="A477" i="4"/>
  <c r="M473" i="4"/>
  <c r="A473" i="4"/>
  <c r="A469" i="4"/>
  <c r="M469" i="4"/>
  <c r="M465" i="4"/>
  <c r="A465" i="4"/>
  <c r="A461" i="4"/>
  <c r="M461" i="4"/>
  <c r="M457" i="4"/>
  <c r="A457" i="4"/>
  <c r="A453" i="4"/>
  <c r="M453" i="4"/>
  <c r="M449" i="4"/>
  <c r="A449" i="4"/>
  <c r="M445" i="4"/>
  <c r="A445" i="4"/>
  <c r="A441" i="4"/>
  <c r="M441" i="4"/>
  <c r="A437" i="4"/>
  <c r="M437" i="4"/>
  <c r="M433" i="4"/>
  <c r="A433" i="4"/>
  <c r="M429" i="4"/>
  <c r="A429" i="4"/>
  <c r="A425" i="4"/>
  <c r="M425" i="4"/>
  <c r="A421" i="4"/>
  <c r="M421" i="4"/>
  <c r="M417" i="4"/>
  <c r="A417" i="4"/>
  <c r="A413" i="4"/>
  <c r="M413" i="4"/>
  <c r="M409" i="4"/>
  <c r="A409" i="4"/>
  <c r="A405" i="4"/>
  <c r="M405" i="4"/>
  <c r="M401" i="4"/>
  <c r="A401" i="4"/>
  <c r="M397" i="4"/>
  <c r="A397" i="4"/>
  <c r="A393" i="4"/>
  <c r="M393" i="4"/>
  <c r="A389" i="4"/>
  <c r="M389" i="4"/>
  <c r="M385" i="4"/>
  <c r="A385" i="4"/>
  <c r="M381" i="4"/>
  <c r="A381" i="4"/>
  <c r="A377" i="4"/>
  <c r="M377" i="4"/>
  <c r="M373" i="4"/>
  <c r="A373" i="4"/>
  <c r="A369" i="4"/>
  <c r="M369" i="4"/>
  <c r="A365" i="4"/>
  <c r="M365" i="4"/>
  <c r="M361" i="4"/>
  <c r="A361" i="4"/>
  <c r="M357" i="4"/>
  <c r="A357" i="4"/>
  <c r="A353" i="4"/>
  <c r="M353" i="4"/>
  <c r="M349" i="4"/>
  <c r="A349" i="4"/>
  <c r="A345" i="4"/>
  <c r="M345" i="4"/>
  <c r="A341" i="4"/>
  <c r="M341" i="4"/>
  <c r="M337" i="4"/>
  <c r="A337" i="4"/>
  <c r="M333" i="4"/>
  <c r="A333" i="4"/>
  <c r="M329" i="4"/>
  <c r="A329" i="4"/>
  <c r="M325" i="4"/>
  <c r="A325" i="4"/>
  <c r="M321" i="4"/>
  <c r="A321" i="4"/>
  <c r="A317" i="4"/>
  <c r="M317" i="4"/>
  <c r="M313" i="4"/>
  <c r="A313" i="4"/>
  <c r="M309" i="4"/>
  <c r="A309" i="4"/>
  <c r="A305" i="4"/>
  <c r="M305" i="4"/>
  <c r="M301" i="4"/>
  <c r="A301" i="4"/>
  <c r="M297" i="4"/>
  <c r="A297" i="4"/>
  <c r="A293" i="4"/>
  <c r="M293" i="4"/>
  <c r="M289" i="4"/>
  <c r="A289" i="4"/>
  <c r="M285" i="4"/>
  <c r="A285" i="4"/>
  <c r="A281" i="4"/>
  <c r="M281" i="4"/>
  <c r="M277" i="4"/>
  <c r="A277" i="4"/>
  <c r="A273" i="4"/>
  <c r="M273" i="4"/>
  <c r="A269" i="4"/>
  <c r="M269" i="4"/>
  <c r="M265" i="4"/>
  <c r="A265" i="4"/>
  <c r="A261" i="4"/>
  <c r="M261" i="4"/>
  <c r="A257" i="4"/>
  <c r="M257" i="4"/>
  <c r="A253" i="4"/>
  <c r="M253" i="4"/>
  <c r="A249" i="4"/>
  <c r="M249" i="4"/>
  <c r="A245" i="4"/>
  <c r="M245" i="4"/>
  <c r="A241" i="4"/>
  <c r="M241" i="4"/>
  <c r="M237" i="4"/>
  <c r="A237" i="4"/>
  <c r="M233" i="4"/>
  <c r="A233" i="4"/>
  <c r="M229" i="4"/>
  <c r="A229" i="4"/>
  <c r="M225" i="4"/>
  <c r="A225" i="4"/>
  <c r="A221" i="4"/>
  <c r="M221" i="4"/>
  <c r="M217" i="4"/>
  <c r="A217" i="4"/>
  <c r="M213" i="4"/>
  <c r="A213" i="4"/>
  <c r="A209" i="4"/>
  <c r="M209" i="4"/>
  <c r="M205" i="4"/>
  <c r="A205" i="4"/>
  <c r="M201" i="4"/>
  <c r="A201" i="4"/>
  <c r="A197" i="4"/>
  <c r="M197" i="4"/>
  <c r="M193" i="4"/>
  <c r="A193" i="4"/>
  <c r="A189" i="4"/>
  <c r="M189" i="4"/>
  <c r="A185" i="4"/>
  <c r="M185" i="4"/>
  <c r="M181" i="4"/>
  <c r="A181" i="4"/>
  <c r="A177" i="4"/>
  <c r="M177" i="4"/>
  <c r="A173" i="4"/>
  <c r="M173" i="4"/>
  <c r="M169" i="4"/>
  <c r="A169" i="4"/>
  <c r="M165" i="4"/>
  <c r="A165" i="4"/>
  <c r="M161" i="4"/>
  <c r="A161" i="4"/>
  <c r="M157" i="4"/>
  <c r="A157" i="4"/>
  <c r="A153" i="4"/>
  <c r="M153" i="4"/>
  <c r="M149" i="4"/>
  <c r="A149" i="4"/>
  <c r="A145" i="4"/>
  <c r="M145" i="4"/>
  <c r="M141" i="4"/>
  <c r="A141" i="4"/>
  <c r="M137" i="4"/>
  <c r="A137" i="4"/>
  <c r="M133" i="4"/>
  <c r="A133" i="4"/>
  <c r="M129" i="4"/>
  <c r="A129" i="4"/>
  <c r="M125" i="4"/>
  <c r="A125" i="4"/>
  <c r="A121" i="4"/>
  <c r="M121" i="4"/>
  <c r="M117" i="4"/>
  <c r="A117" i="4"/>
  <c r="A113" i="4"/>
  <c r="M113" i="4"/>
  <c r="M109" i="4"/>
  <c r="A109" i="4"/>
  <c r="M105" i="4"/>
  <c r="A105" i="4"/>
  <c r="M101" i="4"/>
  <c r="A101" i="4"/>
  <c r="A97" i="4"/>
  <c r="M97" i="4"/>
  <c r="M93" i="4"/>
  <c r="A93" i="4"/>
  <c r="A89" i="4"/>
  <c r="M89" i="4"/>
  <c r="M85" i="4"/>
  <c r="A85" i="4"/>
  <c r="A81" i="4"/>
  <c r="M81" i="4"/>
  <c r="M77" i="4"/>
  <c r="A77" i="4"/>
  <c r="M73" i="4"/>
  <c r="A73" i="4"/>
  <c r="M69" i="4"/>
  <c r="A69" i="4"/>
  <c r="A65" i="4"/>
  <c r="M65" i="4"/>
  <c r="M61" i="4"/>
  <c r="A61" i="4"/>
  <c r="A57" i="4"/>
  <c r="M57" i="4"/>
  <c r="M53" i="4"/>
  <c r="A53" i="4"/>
  <c r="M49" i="4"/>
  <c r="A49" i="4"/>
  <c r="M45" i="4"/>
  <c r="A45" i="4"/>
  <c r="A41" i="4"/>
  <c r="M41" i="4"/>
  <c r="M37" i="4"/>
  <c r="A37" i="4"/>
  <c r="A33" i="4"/>
  <c r="M33" i="4"/>
  <c r="M29" i="4"/>
  <c r="A29" i="4"/>
  <c r="A25" i="4"/>
  <c r="M25" i="4"/>
  <c r="M21" i="4"/>
  <c r="A21" i="4"/>
  <c r="A17" i="4"/>
  <c r="M17" i="4"/>
  <c r="M13" i="4"/>
  <c r="A13" i="4"/>
  <c r="M9" i="4"/>
  <c r="A9" i="4"/>
  <c r="M5" i="4"/>
  <c r="A5" i="4"/>
  <c r="A2220" i="4"/>
  <c r="M2220" i="4"/>
  <c r="A2216" i="4"/>
  <c r="M2216" i="4"/>
  <c r="A2212" i="4"/>
  <c r="M2212" i="4"/>
  <c r="A2208" i="4"/>
  <c r="M2208" i="4"/>
  <c r="A2204" i="4"/>
  <c r="M2204" i="4"/>
  <c r="A2200" i="4"/>
  <c r="M2200" i="4"/>
  <c r="A2196" i="4"/>
  <c r="M2196" i="4"/>
  <c r="A2192" i="4"/>
  <c r="M2192" i="4"/>
  <c r="A2188" i="4"/>
  <c r="M2188" i="4"/>
  <c r="A2184" i="4"/>
  <c r="M2184" i="4"/>
  <c r="A2180" i="4"/>
  <c r="M2180" i="4"/>
  <c r="A2176" i="4"/>
  <c r="M2176" i="4"/>
  <c r="A2172" i="4"/>
  <c r="M2172" i="4"/>
  <c r="A2168" i="4"/>
  <c r="M2168" i="4"/>
  <c r="A2164" i="4"/>
  <c r="M2164" i="4"/>
  <c r="A2160" i="4"/>
  <c r="M2160" i="4"/>
  <c r="A2156" i="4"/>
  <c r="M2156" i="4"/>
  <c r="A2152" i="4"/>
  <c r="M2152" i="4"/>
  <c r="A2148" i="4"/>
  <c r="M2148" i="4"/>
  <c r="A2144" i="4"/>
  <c r="M2144" i="4"/>
  <c r="A2140" i="4"/>
  <c r="M2140" i="4"/>
  <c r="A2136" i="4"/>
  <c r="M2136" i="4"/>
  <c r="A2132" i="4"/>
  <c r="M2132" i="4"/>
  <c r="A2128" i="4"/>
  <c r="M2128" i="4"/>
  <c r="A2124" i="4"/>
  <c r="M2124" i="4"/>
  <c r="A2120" i="4"/>
  <c r="M2120" i="4"/>
  <c r="A2116" i="4"/>
  <c r="M2116" i="4"/>
  <c r="A2112" i="4"/>
  <c r="M2112" i="4"/>
  <c r="A2108" i="4"/>
  <c r="M2108" i="4"/>
  <c r="A2104" i="4"/>
  <c r="M2104" i="4"/>
  <c r="A2100" i="4"/>
  <c r="M2100" i="4"/>
  <c r="A2096" i="4"/>
  <c r="M2096" i="4"/>
  <c r="A2092" i="4"/>
  <c r="M2092" i="4"/>
  <c r="A2088" i="4"/>
  <c r="M2088" i="4"/>
  <c r="A2084" i="4"/>
  <c r="M2084" i="4"/>
  <c r="A2080" i="4"/>
  <c r="M2080" i="4"/>
  <c r="A2076" i="4"/>
  <c r="M2076" i="4"/>
  <c r="A2072" i="4"/>
  <c r="M2072" i="4"/>
  <c r="A2068" i="4"/>
  <c r="M2068" i="4"/>
  <c r="A2064" i="4"/>
  <c r="M2064" i="4"/>
  <c r="A2060" i="4"/>
  <c r="M2060" i="4"/>
  <c r="A2056" i="4"/>
  <c r="M2056" i="4"/>
  <c r="A2052" i="4"/>
  <c r="M2052" i="4"/>
  <c r="A2048" i="4"/>
  <c r="M2048" i="4"/>
  <c r="A2044" i="4"/>
  <c r="M2044" i="4"/>
  <c r="A2040" i="4"/>
  <c r="M2040" i="4"/>
  <c r="A2036" i="4"/>
  <c r="M2036" i="4"/>
  <c r="A2032" i="4"/>
  <c r="M2032" i="4"/>
  <c r="A2028" i="4"/>
  <c r="M2028" i="4"/>
  <c r="A2024" i="4"/>
  <c r="M2024" i="4"/>
  <c r="A2020" i="4"/>
  <c r="M2020" i="4"/>
  <c r="A2016" i="4"/>
  <c r="M2016" i="4"/>
  <c r="A2012" i="4"/>
  <c r="M2012" i="4"/>
  <c r="A2008" i="4"/>
  <c r="M2008" i="4"/>
  <c r="A2004" i="4"/>
  <c r="M2004" i="4"/>
  <c r="A2000" i="4"/>
  <c r="M2000" i="4"/>
  <c r="A1996" i="4"/>
  <c r="M1996" i="4"/>
  <c r="A1992" i="4"/>
  <c r="M1992" i="4"/>
  <c r="A1988" i="4"/>
  <c r="M1988" i="4"/>
  <c r="A1984" i="4"/>
  <c r="M1984" i="4"/>
  <c r="A1980" i="4"/>
  <c r="M1980" i="4"/>
  <c r="A1976" i="4"/>
  <c r="M1976" i="4"/>
  <c r="A1972" i="4"/>
  <c r="M1972" i="4"/>
  <c r="A1968" i="4"/>
  <c r="M1968" i="4"/>
  <c r="A1964" i="4"/>
  <c r="M1964" i="4"/>
  <c r="A1960" i="4"/>
  <c r="M1960" i="4"/>
  <c r="A1956" i="4"/>
  <c r="M1956" i="4"/>
  <c r="A1952" i="4"/>
  <c r="M1952" i="4"/>
  <c r="A1948" i="4"/>
  <c r="M1948" i="4"/>
  <c r="A1944" i="4"/>
  <c r="M1944" i="4"/>
  <c r="A1940" i="4"/>
  <c r="M1940" i="4"/>
  <c r="A1936" i="4"/>
  <c r="M1936" i="4"/>
  <c r="A1932" i="4"/>
  <c r="M1932" i="4"/>
  <c r="A1928" i="4"/>
  <c r="M1928" i="4"/>
  <c r="A1924" i="4"/>
  <c r="M1924" i="4"/>
  <c r="A1920" i="4"/>
  <c r="M1920" i="4"/>
  <c r="A1916" i="4"/>
  <c r="M1916" i="4"/>
  <c r="A1912" i="4"/>
  <c r="M1912" i="4"/>
  <c r="A1908" i="4"/>
  <c r="M1908" i="4"/>
  <c r="A1904" i="4"/>
  <c r="M1904" i="4"/>
  <c r="A1900" i="4"/>
  <c r="M1900" i="4"/>
  <c r="A1896" i="4"/>
  <c r="M1896" i="4"/>
  <c r="A1892" i="4"/>
  <c r="M1892" i="4"/>
  <c r="A1888" i="4"/>
  <c r="M1888" i="4"/>
  <c r="A1884" i="4"/>
  <c r="M1884" i="4"/>
  <c r="A1880" i="4"/>
  <c r="M1880" i="4"/>
  <c r="A1876" i="4"/>
  <c r="M1876" i="4"/>
  <c r="A1872" i="4"/>
  <c r="M1872" i="4"/>
  <c r="A1868" i="4"/>
  <c r="M1868" i="4"/>
  <c r="A1864" i="4"/>
  <c r="M1864" i="4"/>
  <c r="A1860" i="4"/>
  <c r="M1860" i="4"/>
  <c r="A1856" i="4"/>
  <c r="M1856" i="4"/>
  <c r="A1852" i="4"/>
  <c r="M1852" i="4"/>
  <c r="A1848" i="4"/>
  <c r="M1848" i="4"/>
  <c r="A1844" i="4"/>
  <c r="M1844" i="4"/>
  <c r="A1840" i="4"/>
  <c r="M1840" i="4"/>
  <c r="M1836" i="4"/>
  <c r="A1836" i="4"/>
  <c r="A1832" i="4"/>
  <c r="M1832" i="4"/>
  <c r="M1828" i="4"/>
  <c r="A1828" i="4"/>
  <c r="M1824" i="4"/>
  <c r="A1824" i="4"/>
  <c r="A1820" i="4"/>
  <c r="M1820" i="4"/>
  <c r="M1816" i="4"/>
  <c r="A1816" i="4"/>
  <c r="M1812" i="4"/>
  <c r="A1812" i="4"/>
  <c r="M1808" i="4"/>
  <c r="A1808" i="4"/>
  <c r="M1804" i="4"/>
  <c r="A1804" i="4"/>
  <c r="A1800" i="4"/>
  <c r="M1800" i="4"/>
  <c r="M1796" i="4"/>
  <c r="A1796" i="4"/>
  <c r="M1792" i="4"/>
  <c r="A1792" i="4"/>
  <c r="A1788" i="4"/>
  <c r="M1788" i="4"/>
  <c r="M1784" i="4"/>
  <c r="A1784" i="4"/>
  <c r="M1780" i="4"/>
  <c r="A1780" i="4"/>
  <c r="A1776" i="4"/>
  <c r="M1776" i="4"/>
  <c r="M1772" i="4"/>
  <c r="A1772" i="4"/>
  <c r="M1768" i="4"/>
  <c r="A1768" i="4"/>
  <c r="A1764" i="4"/>
  <c r="M1764" i="4"/>
  <c r="M1760" i="4"/>
  <c r="A1760" i="4"/>
  <c r="M1756" i="4"/>
  <c r="A1756" i="4"/>
  <c r="A1752" i="4"/>
  <c r="M1752" i="4"/>
  <c r="M1748" i="4"/>
  <c r="A1748" i="4"/>
  <c r="M1744" i="4"/>
  <c r="A1744" i="4"/>
  <c r="M1740" i="4"/>
  <c r="A1740" i="4"/>
  <c r="M1736" i="4"/>
  <c r="A1736" i="4"/>
  <c r="A1732" i="4"/>
  <c r="M1732" i="4"/>
  <c r="M1728" i="4"/>
  <c r="A1728" i="4"/>
  <c r="M1724" i="4"/>
  <c r="A1724" i="4"/>
  <c r="M1720" i="4"/>
  <c r="A1720" i="4"/>
  <c r="A1716" i="4"/>
  <c r="M1716" i="4"/>
  <c r="M1712" i="4"/>
  <c r="A1712" i="4"/>
  <c r="M1708" i="4"/>
  <c r="A1708" i="4"/>
  <c r="A1704" i="4"/>
  <c r="M1704" i="4"/>
  <c r="M1700" i="4"/>
  <c r="A1700" i="4"/>
  <c r="M1696" i="4"/>
  <c r="A1696" i="4"/>
  <c r="M1692" i="4"/>
  <c r="A1692" i="4"/>
  <c r="M1688" i="4"/>
  <c r="A1688" i="4"/>
  <c r="M1684" i="4"/>
  <c r="A1684" i="4"/>
  <c r="M1680" i="4"/>
  <c r="A1680" i="4"/>
  <c r="M1676" i="4"/>
  <c r="A1676" i="4"/>
  <c r="M1672" i="4"/>
  <c r="A1672" i="4"/>
  <c r="M1668" i="4"/>
  <c r="A1668" i="4"/>
  <c r="M1664" i="4"/>
  <c r="A1664" i="4"/>
  <c r="M1660" i="4"/>
  <c r="A1660" i="4"/>
  <c r="M1656" i="4"/>
  <c r="A1656" i="4"/>
  <c r="M1652" i="4"/>
  <c r="A1652" i="4"/>
  <c r="M1648" i="4"/>
  <c r="A1648" i="4"/>
  <c r="M1644" i="4"/>
  <c r="A1644" i="4"/>
  <c r="M1640" i="4"/>
  <c r="A1640" i="4"/>
  <c r="M1636" i="4"/>
  <c r="A1636" i="4"/>
  <c r="M1632" i="4"/>
  <c r="A1632" i="4"/>
  <c r="M1628" i="4"/>
  <c r="A1628" i="4"/>
  <c r="M1624" i="4"/>
  <c r="A1624" i="4"/>
  <c r="M1620" i="4"/>
  <c r="A1620" i="4"/>
  <c r="M1616" i="4"/>
  <c r="A1616" i="4"/>
  <c r="M1612" i="4"/>
  <c r="A1612" i="4"/>
  <c r="M1608" i="4"/>
  <c r="A1608" i="4"/>
  <c r="A1604" i="4"/>
  <c r="M1604" i="4"/>
  <c r="A1600" i="4"/>
  <c r="M1600" i="4"/>
  <c r="A1596" i="4"/>
  <c r="M1596" i="4"/>
  <c r="A1592" i="4"/>
  <c r="M1592" i="4"/>
  <c r="A1588" i="4"/>
  <c r="M1588" i="4"/>
  <c r="A1584" i="4"/>
  <c r="M1584" i="4"/>
  <c r="A1580" i="4"/>
  <c r="M1580" i="4"/>
  <c r="A1576" i="4"/>
  <c r="M1576" i="4"/>
  <c r="A1572" i="4"/>
  <c r="M1572" i="4"/>
  <c r="A1568" i="4"/>
  <c r="M1568" i="4"/>
  <c r="A1564" i="4"/>
  <c r="M1564" i="4"/>
  <c r="A1560" i="4"/>
  <c r="M1560" i="4"/>
  <c r="A1556" i="4"/>
  <c r="M1556" i="4"/>
  <c r="M1552" i="4"/>
  <c r="A1552" i="4"/>
  <c r="M1548" i="4"/>
  <c r="A1548" i="4"/>
  <c r="M1544" i="4"/>
  <c r="A1544" i="4"/>
  <c r="M1540" i="4"/>
  <c r="A1540" i="4"/>
  <c r="M1536" i="4"/>
  <c r="A1536" i="4"/>
  <c r="M1532" i="4"/>
  <c r="A1532" i="4"/>
  <c r="A1528" i="4"/>
  <c r="M1528" i="4"/>
  <c r="M1524" i="4"/>
  <c r="A1524" i="4"/>
  <c r="M1520" i="4"/>
  <c r="A1520" i="4"/>
  <c r="A1516" i="4"/>
  <c r="M1516" i="4"/>
  <c r="M1512" i="4"/>
  <c r="A1512" i="4"/>
  <c r="M1508" i="4"/>
  <c r="A1508" i="4"/>
  <c r="A1504" i="4"/>
  <c r="M1504" i="4"/>
  <c r="M1500" i="4"/>
  <c r="A1500" i="4"/>
  <c r="M1496" i="4"/>
  <c r="A1496" i="4"/>
  <c r="M1492" i="4"/>
  <c r="A1492" i="4"/>
  <c r="M1488" i="4"/>
  <c r="A1488" i="4"/>
  <c r="M1484" i="4"/>
  <c r="A1484" i="4"/>
  <c r="M1480" i="4"/>
  <c r="A1480" i="4"/>
  <c r="M1476" i="4"/>
  <c r="A1476" i="4"/>
  <c r="M1472" i="4"/>
  <c r="A1472" i="4"/>
  <c r="M1468" i="4"/>
  <c r="A1468" i="4"/>
  <c r="M1464" i="4"/>
  <c r="A1464" i="4"/>
  <c r="M1460" i="4"/>
  <c r="A1460" i="4"/>
  <c r="M1456" i="4"/>
  <c r="A1456" i="4"/>
  <c r="M1452" i="4"/>
  <c r="A1452" i="4"/>
  <c r="M1448" i="4"/>
  <c r="A1448" i="4"/>
  <c r="M1444" i="4"/>
  <c r="A1444" i="4"/>
  <c r="M1440" i="4"/>
  <c r="A1440" i="4"/>
  <c r="M1436" i="4"/>
  <c r="A1436" i="4"/>
  <c r="M1432" i="4"/>
  <c r="A1432" i="4"/>
  <c r="M1428" i="4"/>
  <c r="A1428" i="4"/>
  <c r="M1424" i="4"/>
  <c r="A1424" i="4"/>
  <c r="M1420" i="4"/>
  <c r="A1420" i="4"/>
  <c r="M1416" i="4"/>
  <c r="A1416" i="4"/>
  <c r="M1412" i="4"/>
  <c r="A1412" i="4"/>
  <c r="M1408" i="4"/>
  <c r="A1408" i="4"/>
  <c r="M1404" i="4"/>
  <c r="A1404" i="4"/>
  <c r="M1400" i="4"/>
  <c r="A1400" i="4"/>
  <c r="A1396" i="4"/>
  <c r="M1396" i="4"/>
  <c r="A1392" i="4"/>
  <c r="M1392" i="4"/>
  <c r="A1388" i="4"/>
  <c r="M1388" i="4"/>
  <c r="A1384" i="4"/>
  <c r="M1384" i="4"/>
  <c r="A1380" i="4"/>
  <c r="M1380" i="4"/>
  <c r="A1376" i="4"/>
  <c r="M1376" i="4"/>
  <c r="A1372" i="4"/>
  <c r="M1372" i="4"/>
  <c r="A1368" i="4"/>
  <c r="M1368" i="4"/>
  <c r="A1364" i="4"/>
  <c r="M1364" i="4"/>
  <c r="A1360" i="4"/>
  <c r="M1360" i="4"/>
  <c r="M1356" i="4"/>
  <c r="A1356" i="4"/>
  <c r="M1352" i="4"/>
  <c r="A1352" i="4"/>
  <c r="M1348" i="4"/>
  <c r="A1348" i="4"/>
  <c r="M1344" i="4"/>
  <c r="A1344" i="4"/>
  <c r="A1340" i="4"/>
  <c r="M1340" i="4"/>
  <c r="M1336" i="4"/>
  <c r="A1336" i="4"/>
  <c r="M1332" i="4"/>
  <c r="A1332" i="4"/>
  <c r="M1328" i="4"/>
  <c r="A1328" i="4"/>
  <c r="M1324" i="4"/>
  <c r="A1324" i="4"/>
  <c r="M1320" i="4"/>
  <c r="A1320" i="4"/>
  <c r="M1316" i="4"/>
  <c r="A1316" i="4"/>
  <c r="A1312" i="4"/>
  <c r="M1312" i="4"/>
  <c r="A1308" i="4"/>
  <c r="M1308" i="4"/>
  <c r="A1304" i="4"/>
  <c r="M1304" i="4"/>
  <c r="A1300" i="4"/>
  <c r="M1300" i="4"/>
  <c r="A1296" i="4"/>
  <c r="M1296" i="4"/>
  <c r="A1292" i="4"/>
  <c r="M1292" i="4"/>
  <c r="A1288" i="4"/>
  <c r="M1288" i="4"/>
  <c r="M1284" i="4"/>
  <c r="A1284" i="4"/>
  <c r="M1280" i="4"/>
  <c r="A1280" i="4"/>
  <c r="M1276" i="4"/>
  <c r="A1276" i="4"/>
  <c r="M1272" i="4"/>
  <c r="A1272" i="4"/>
  <c r="M1268" i="4"/>
  <c r="A1268" i="4"/>
  <c r="M1264" i="4"/>
  <c r="A1264" i="4"/>
  <c r="M1260" i="4"/>
  <c r="A1260" i="4"/>
  <c r="M1256" i="4"/>
  <c r="A1256" i="4"/>
  <c r="M1252" i="4"/>
  <c r="A1252" i="4"/>
  <c r="A1248" i="4"/>
  <c r="M1248" i="4"/>
  <c r="A1244" i="4"/>
  <c r="M1244" i="4"/>
  <c r="A1240" i="4"/>
  <c r="M1240" i="4"/>
  <c r="A1236" i="4"/>
  <c r="M1236" i="4"/>
  <c r="A1232" i="4"/>
  <c r="M1232" i="4"/>
  <c r="A1228" i="4"/>
  <c r="M1228" i="4"/>
  <c r="A1224" i="4"/>
  <c r="M1224" i="4"/>
  <c r="A1220" i="4"/>
  <c r="M1220" i="4"/>
  <c r="M1216" i="4"/>
  <c r="A1216" i="4"/>
  <c r="M1212" i="4"/>
  <c r="A1212" i="4"/>
  <c r="M1208" i="4"/>
  <c r="A1208" i="4"/>
  <c r="M1204" i="4"/>
  <c r="A1204" i="4"/>
  <c r="M1200" i="4"/>
  <c r="A1200" i="4"/>
  <c r="M1196" i="4"/>
  <c r="A1196" i="4"/>
  <c r="M1192" i="4"/>
  <c r="A1192" i="4"/>
  <c r="M1188" i="4"/>
  <c r="A1188" i="4"/>
  <c r="A1184" i="4"/>
  <c r="M1184" i="4"/>
  <c r="A1180" i="4"/>
  <c r="M1180" i="4"/>
  <c r="A1176" i="4"/>
  <c r="M1176" i="4"/>
  <c r="A1172" i="4"/>
  <c r="M1172" i="4"/>
  <c r="A1168" i="4"/>
  <c r="M1168" i="4"/>
  <c r="A1164" i="4"/>
  <c r="M1164" i="4"/>
  <c r="A1160" i="4"/>
  <c r="M1160" i="4"/>
  <c r="A1156" i="4"/>
  <c r="M1156" i="4"/>
  <c r="M1152" i="4"/>
  <c r="A1152" i="4"/>
  <c r="M1148" i="4"/>
  <c r="A1148" i="4"/>
  <c r="M1144" i="4"/>
  <c r="A1144" i="4"/>
  <c r="M1140" i="4"/>
  <c r="A1140" i="4"/>
  <c r="M1136" i="4"/>
  <c r="A1136" i="4"/>
  <c r="M1132" i="4"/>
  <c r="A1132" i="4"/>
  <c r="M1128" i="4"/>
  <c r="A1128" i="4"/>
  <c r="M1124" i="4"/>
  <c r="A1124" i="4"/>
  <c r="A1120" i="4"/>
  <c r="M1120" i="4"/>
  <c r="A1116" i="4"/>
  <c r="M1116" i="4"/>
  <c r="A1112" i="4"/>
  <c r="M1112" i="4"/>
  <c r="A1108" i="4"/>
  <c r="M1108" i="4"/>
  <c r="A1104" i="4"/>
  <c r="M1104" i="4"/>
  <c r="A1100" i="4"/>
  <c r="M1100" i="4"/>
  <c r="A1096" i="4"/>
  <c r="M1096" i="4"/>
  <c r="A1092" i="4"/>
  <c r="M1092" i="4"/>
  <c r="M1088" i="4"/>
  <c r="A1088" i="4"/>
  <c r="M1084" i="4"/>
  <c r="A1084" i="4"/>
  <c r="M1080" i="4"/>
  <c r="A1080" i="4"/>
  <c r="M1076" i="4"/>
  <c r="A1076" i="4"/>
  <c r="M1072" i="4"/>
  <c r="A1072" i="4"/>
  <c r="M1068" i="4"/>
  <c r="A1068" i="4"/>
  <c r="M1064" i="4"/>
  <c r="A1064" i="4"/>
  <c r="M1060" i="4"/>
  <c r="A1060" i="4"/>
  <c r="A1056" i="4"/>
  <c r="M1056" i="4"/>
  <c r="A1052" i="4"/>
  <c r="M1052" i="4"/>
  <c r="A1048" i="4"/>
  <c r="M1048" i="4"/>
  <c r="A1044" i="4"/>
  <c r="M1044" i="4"/>
  <c r="M1040" i="4"/>
  <c r="A1040" i="4"/>
  <c r="M1036" i="4"/>
  <c r="A1036" i="4"/>
  <c r="M1032" i="4"/>
  <c r="A1032" i="4"/>
  <c r="M1028" i="4"/>
  <c r="A1028" i="4"/>
  <c r="A1024" i="4"/>
  <c r="M1024" i="4"/>
  <c r="A1020" i="4"/>
  <c r="M1020" i="4"/>
  <c r="A1016" i="4"/>
  <c r="M1016" i="4"/>
  <c r="A1012" i="4"/>
  <c r="M1012" i="4"/>
  <c r="M1008" i="4"/>
  <c r="A1008" i="4"/>
  <c r="A1004" i="4"/>
  <c r="M1004" i="4"/>
  <c r="A1000" i="4"/>
  <c r="M1000" i="4"/>
  <c r="M996" i="4"/>
  <c r="A996" i="4"/>
  <c r="A992" i="4"/>
  <c r="M992" i="4"/>
  <c r="A988" i="4"/>
  <c r="M988" i="4"/>
  <c r="A984" i="4"/>
  <c r="M984" i="4"/>
  <c r="A980" i="4"/>
  <c r="M980" i="4"/>
  <c r="M976" i="4"/>
  <c r="A976" i="4"/>
  <c r="A972" i="4"/>
  <c r="M972" i="4"/>
  <c r="A968" i="4"/>
  <c r="M968" i="4"/>
  <c r="M964" i="4"/>
  <c r="A964" i="4"/>
  <c r="A960" i="4"/>
  <c r="M960" i="4"/>
  <c r="A956" i="4"/>
  <c r="M956" i="4"/>
  <c r="A952" i="4"/>
  <c r="M952" i="4"/>
  <c r="A948" i="4"/>
  <c r="M948" i="4"/>
  <c r="M944" i="4"/>
  <c r="A944" i="4"/>
  <c r="M940" i="4"/>
  <c r="A940" i="4"/>
  <c r="A936" i="4"/>
  <c r="M936" i="4"/>
  <c r="M932" i="4"/>
  <c r="A932" i="4"/>
  <c r="M928" i="4"/>
  <c r="A928" i="4"/>
  <c r="M924" i="4"/>
  <c r="A924" i="4"/>
  <c r="A920" i="4"/>
  <c r="M920" i="4"/>
  <c r="M916" i="4"/>
  <c r="A916" i="4"/>
  <c r="M912" i="4"/>
  <c r="A912" i="4"/>
  <c r="M908" i="4"/>
  <c r="A908" i="4"/>
  <c r="A904" i="4"/>
  <c r="M904" i="4"/>
  <c r="M900" i="4"/>
  <c r="A900" i="4"/>
  <c r="M896" i="4"/>
  <c r="A896" i="4"/>
  <c r="M892" i="4"/>
  <c r="A892" i="4"/>
  <c r="A888" i="4"/>
  <c r="M888" i="4"/>
  <c r="M884" i="4"/>
  <c r="A884" i="4"/>
  <c r="M880" i="4"/>
  <c r="A880" i="4"/>
  <c r="M876" i="4"/>
  <c r="A876" i="4"/>
  <c r="A872" i="4"/>
  <c r="M872" i="4"/>
  <c r="M868" i="4"/>
  <c r="A868" i="4"/>
  <c r="M864" i="4"/>
  <c r="A864" i="4"/>
  <c r="M860" i="4"/>
  <c r="A860" i="4"/>
  <c r="A856" i="4"/>
  <c r="M856" i="4"/>
  <c r="A852" i="4"/>
  <c r="M852" i="4"/>
  <c r="M848" i="4"/>
  <c r="A848" i="4"/>
  <c r="M844" i="4"/>
  <c r="A844" i="4"/>
  <c r="A840" i="4"/>
  <c r="M840" i="4"/>
  <c r="M836" i="4"/>
  <c r="A836" i="4"/>
  <c r="M832" i="4"/>
  <c r="A832" i="4"/>
  <c r="M828" i="4"/>
  <c r="A828" i="4"/>
  <c r="A824" i="4"/>
  <c r="M824" i="4"/>
  <c r="M820" i="4"/>
  <c r="A820" i="4"/>
  <c r="M816" i="4"/>
  <c r="A816" i="4"/>
  <c r="M812" i="4"/>
  <c r="A812" i="4"/>
  <c r="A808" i="4"/>
  <c r="M808" i="4"/>
  <c r="A804" i="4"/>
  <c r="M804" i="4"/>
  <c r="M800" i="4"/>
  <c r="A800" i="4"/>
  <c r="M796" i="4"/>
  <c r="A796" i="4"/>
  <c r="A792" i="4"/>
  <c r="M792" i="4"/>
  <c r="A788" i="4"/>
  <c r="M788" i="4"/>
  <c r="M784" i="4"/>
  <c r="A784" i="4"/>
  <c r="M780" i="4"/>
  <c r="A780" i="4"/>
  <c r="A776" i="4"/>
  <c r="M776" i="4"/>
  <c r="M772" i="4"/>
  <c r="A772" i="4"/>
  <c r="M768" i="4"/>
  <c r="A768" i="4"/>
  <c r="M764" i="4"/>
  <c r="A764" i="4"/>
  <c r="A760" i="4"/>
  <c r="M760" i="4"/>
  <c r="M756" i="4"/>
  <c r="A756" i="4"/>
  <c r="M752" i="4"/>
  <c r="A752" i="4"/>
  <c r="M748" i="4"/>
  <c r="A748" i="4"/>
  <c r="A744" i="4"/>
  <c r="M744" i="4"/>
  <c r="A740" i="4"/>
  <c r="M740" i="4"/>
  <c r="M736" i="4"/>
  <c r="A736" i="4"/>
  <c r="M732" i="4"/>
  <c r="A732" i="4"/>
  <c r="A728" i="4"/>
  <c r="M728" i="4"/>
  <c r="A724" i="4"/>
  <c r="M724" i="4"/>
  <c r="M720" i="4"/>
  <c r="A720" i="4"/>
  <c r="M716" i="4"/>
  <c r="A716" i="4"/>
  <c r="A712" i="4"/>
  <c r="M712" i="4"/>
  <c r="A708" i="4"/>
  <c r="M708" i="4"/>
  <c r="M704" i="4"/>
  <c r="A704" i="4"/>
  <c r="M700" i="4"/>
  <c r="A700" i="4"/>
  <c r="A696" i="4"/>
  <c r="M696" i="4"/>
  <c r="M692" i="4"/>
  <c r="A692" i="4"/>
  <c r="M688" i="4"/>
  <c r="A688" i="4"/>
  <c r="M684" i="4"/>
  <c r="A684" i="4"/>
  <c r="M680" i="4"/>
  <c r="A680" i="4"/>
  <c r="M676" i="4"/>
  <c r="A676" i="4"/>
  <c r="A672" i="4"/>
  <c r="M672" i="4"/>
  <c r="A668" i="4"/>
  <c r="M668" i="4"/>
  <c r="M664" i="4"/>
  <c r="A664" i="4"/>
  <c r="M660" i="4"/>
  <c r="A660" i="4"/>
  <c r="A656" i="4"/>
  <c r="M656" i="4"/>
  <c r="M652" i="4"/>
  <c r="A652" i="4"/>
  <c r="M648" i="4"/>
  <c r="A648" i="4"/>
  <c r="A644" i="4"/>
  <c r="M644" i="4"/>
  <c r="M640" i="4"/>
  <c r="A640" i="4"/>
  <c r="M636" i="4"/>
  <c r="A636" i="4"/>
  <c r="A632" i="4"/>
  <c r="M632" i="4"/>
  <c r="A628" i="4"/>
  <c r="M628" i="4"/>
  <c r="M624" i="4"/>
  <c r="A624" i="4"/>
  <c r="M620" i="4"/>
  <c r="A620" i="4"/>
  <c r="M616" i="4"/>
  <c r="A616" i="4"/>
  <c r="M612" i="4"/>
  <c r="A612" i="4"/>
  <c r="A608" i="4"/>
  <c r="M608" i="4"/>
  <c r="A604" i="4"/>
  <c r="M604" i="4"/>
  <c r="M600" i="4"/>
  <c r="A600" i="4"/>
  <c r="M596" i="4"/>
  <c r="A596" i="4"/>
  <c r="A592" i="4"/>
  <c r="M592" i="4"/>
  <c r="A588" i="4"/>
  <c r="M588" i="4"/>
  <c r="M584" i="4"/>
  <c r="A584" i="4"/>
  <c r="A580" i="4"/>
  <c r="M580" i="4"/>
  <c r="M576" i="4"/>
  <c r="A576" i="4"/>
  <c r="M572" i="4"/>
  <c r="A572" i="4"/>
  <c r="A568" i="4"/>
  <c r="M568" i="4"/>
  <c r="A564" i="4"/>
  <c r="M564" i="4"/>
  <c r="M560" i="4"/>
  <c r="A560" i="4"/>
  <c r="M556" i="4"/>
  <c r="A556" i="4"/>
  <c r="M552" i="4"/>
  <c r="A552" i="4"/>
  <c r="M548" i="4"/>
  <c r="A548" i="4"/>
  <c r="A544" i="4"/>
  <c r="M544" i="4"/>
  <c r="A540" i="4"/>
  <c r="M540" i="4"/>
  <c r="M536" i="4"/>
  <c r="A536" i="4"/>
  <c r="M532" i="4"/>
  <c r="A532" i="4"/>
  <c r="A528" i="4"/>
  <c r="M528" i="4"/>
  <c r="M524" i="4"/>
  <c r="A524" i="4"/>
  <c r="M520" i="4"/>
  <c r="A520" i="4"/>
  <c r="A516" i="4"/>
  <c r="M516" i="4"/>
  <c r="M512" i="4"/>
  <c r="A512" i="4"/>
  <c r="M508" i="4"/>
  <c r="A508" i="4"/>
  <c r="A504" i="4"/>
  <c r="M504" i="4"/>
  <c r="M500" i="4"/>
  <c r="A500" i="4"/>
  <c r="M496" i="4"/>
  <c r="A496" i="4"/>
  <c r="M492" i="4"/>
  <c r="A492" i="4"/>
  <c r="M488" i="4"/>
  <c r="A488" i="4"/>
  <c r="M484" i="4"/>
  <c r="A484" i="4"/>
  <c r="A480" i="4"/>
  <c r="M480" i="4"/>
  <c r="M476" i="4"/>
  <c r="A476" i="4"/>
  <c r="M472" i="4"/>
  <c r="A472" i="4"/>
  <c r="A468" i="4"/>
  <c r="M468" i="4"/>
  <c r="A464" i="4"/>
  <c r="M464" i="4"/>
  <c r="M460" i="4"/>
  <c r="A460" i="4"/>
  <c r="M456" i="4"/>
  <c r="A456" i="4"/>
  <c r="M452" i="4"/>
  <c r="A452" i="4"/>
  <c r="A448" i="4"/>
  <c r="M448" i="4"/>
  <c r="M444" i="4"/>
  <c r="A444" i="4"/>
  <c r="M440" i="4"/>
  <c r="A440" i="4"/>
  <c r="M436" i="4"/>
  <c r="A436" i="4"/>
  <c r="A432" i="4"/>
  <c r="M432" i="4"/>
  <c r="M428" i="4"/>
  <c r="A428" i="4"/>
  <c r="M424" i="4"/>
  <c r="A424" i="4"/>
  <c r="M420" i="4"/>
  <c r="A420" i="4"/>
  <c r="A416" i="4"/>
  <c r="M416" i="4"/>
  <c r="M412" i="4"/>
  <c r="A412" i="4"/>
  <c r="M408" i="4"/>
  <c r="A408" i="4"/>
  <c r="M404" i="4"/>
  <c r="A404" i="4"/>
  <c r="A400" i="4"/>
  <c r="M400" i="4"/>
  <c r="M396" i="4"/>
  <c r="A396" i="4"/>
  <c r="M392" i="4"/>
  <c r="A392" i="4"/>
  <c r="A388" i="4"/>
  <c r="M388" i="4"/>
  <c r="A384" i="4"/>
  <c r="M384" i="4"/>
  <c r="M380" i="4"/>
  <c r="A380" i="4"/>
  <c r="M376" i="4"/>
  <c r="A376" i="4"/>
  <c r="M372" i="4"/>
  <c r="A372" i="4"/>
  <c r="M368" i="4"/>
  <c r="A368" i="4"/>
  <c r="M364" i="4"/>
  <c r="A364" i="4"/>
  <c r="M360" i="4"/>
  <c r="A360" i="4"/>
  <c r="M356" i="4"/>
  <c r="A356" i="4"/>
  <c r="M352" i="4"/>
  <c r="A352" i="4"/>
  <c r="A348" i="4"/>
  <c r="M348" i="4"/>
  <c r="M344" i="4"/>
  <c r="A344" i="4"/>
  <c r="A340" i="4"/>
  <c r="M340" i="4"/>
  <c r="M336" i="4"/>
  <c r="A336" i="4"/>
  <c r="M332" i="4"/>
  <c r="A332" i="4"/>
  <c r="M328" i="4"/>
  <c r="A328" i="4"/>
  <c r="M324" i="4"/>
  <c r="A324" i="4"/>
  <c r="M320" i="4"/>
  <c r="A320" i="4"/>
  <c r="A316" i="4"/>
  <c r="M316" i="4"/>
  <c r="M312" i="4"/>
  <c r="A312" i="4"/>
  <c r="A308" i="4"/>
  <c r="M308" i="4"/>
  <c r="M304" i="4"/>
  <c r="A304" i="4"/>
  <c r="M300" i="4"/>
  <c r="A300" i="4"/>
  <c r="M296" i="4"/>
  <c r="A296" i="4"/>
  <c r="M292" i="4"/>
  <c r="A292" i="4"/>
  <c r="A288" i="4"/>
  <c r="M288" i="4"/>
  <c r="A284" i="4"/>
  <c r="M284" i="4"/>
  <c r="M280" i="4"/>
  <c r="A280" i="4"/>
  <c r="M276" i="4"/>
  <c r="A276" i="4"/>
  <c r="M272" i="4"/>
  <c r="A272" i="4"/>
  <c r="M268" i="4"/>
  <c r="A268" i="4"/>
  <c r="A264" i="4"/>
  <c r="M264" i="4"/>
  <c r="M260" i="4"/>
  <c r="A260" i="4"/>
  <c r="M256" i="4"/>
  <c r="A256" i="4"/>
  <c r="A252" i="4"/>
  <c r="M252" i="4"/>
  <c r="M248" i="4"/>
  <c r="A248" i="4"/>
  <c r="M244" i="4"/>
  <c r="A244" i="4"/>
  <c r="M240" i="4"/>
  <c r="A240" i="4"/>
  <c r="M236" i="4"/>
  <c r="A236" i="4"/>
  <c r="M232" i="4"/>
  <c r="A232" i="4"/>
  <c r="M228" i="4"/>
  <c r="A228" i="4"/>
  <c r="M224" i="4"/>
  <c r="A224" i="4"/>
  <c r="A220" i="4"/>
  <c r="M220" i="4"/>
  <c r="M216" i="4"/>
  <c r="A216" i="4"/>
  <c r="A212" i="4"/>
  <c r="M212" i="4"/>
  <c r="M208" i="4"/>
  <c r="A208" i="4"/>
  <c r="M204" i="4"/>
  <c r="A204" i="4"/>
  <c r="M200" i="4"/>
  <c r="A200" i="4"/>
  <c r="M196" i="4"/>
  <c r="A196" i="4"/>
  <c r="M192" i="4"/>
  <c r="A192" i="4"/>
  <c r="A188" i="4"/>
  <c r="M188" i="4"/>
  <c r="M184" i="4"/>
  <c r="A184" i="4"/>
  <c r="A180" i="4"/>
  <c r="M180" i="4"/>
  <c r="M176" i="4"/>
  <c r="A176" i="4"/>
  <c r="M172" i="4"/>
  <c r="A172" i="4"/>
  <c r="A168" i="4"/>
  <c r="M168" i="4"/>
  <c r="A164" i="4"/>
  <c r="M164" i="4"/>
  <c r="M160" i="4"/>
  <c r="A160" i="4"/>
  <c r="A156" i="4"/>
  <c r="M156" i="4"/>
  <c r="M152" i="4"/>
  <c r="A152" i="4"/>
  <c r="A148" i="4"/>
  <c r="M148" i="4"/>
  <c r="M144" i="4"/>
  <c r="A144" i="4"/>
  <c r="A140" i="4"/>
  <c r="M140" i="4"/>
  <c r="M136" i="4"/>
  <c r="A136" i="4"/>
  <c r="A132" i="4"/>
  <c r="M132" i="4"/>
  <c r="M128" i="4"/>
  <c r="A128" i="4"/>
  <c r="A124" i="4"/>
  <c r="M124" i="4"/>
  <c r="M120" i="4"/>
  <c r="A120" i="4"/>
  <c r="A116" i="4"/>
  <c r="M116" i="4"/>
  <c r="M112" i="4"/>
  <c r="A112" i="4"/>
  <c r="A108" i="4"/>
  <c r="M108" i="4"/>
  <c r="M104" i="4"/>
  <c r="A104" i="4"/>
  <c r="A100" i="4"/>
  <c r="M100" i="4"/>
  <c r="M96" i="4"/>
  <c r="A96" i="4"/>
  <c r="A92" i="4"/>
  <c r="M92" i="4"/>
  <c r="M88" i="4"/>
  <c r="A88" i="4"/>
  <c r="A84" i="4"/>
  <c r="M84" i="4"/>
  <c r="M80" i="4"/>
  <c r="A80" i="4"/>
  <c r="A76" i="4"/>
  <c r="M76" i="4"/>
  <c r="M72" i="4"/>
  <c r="A72" i="4"/>
  <c r="A68" i="4"/>
  <c r="M68" i="4"/>
  <c r="M64" i="4"/>
  <c r="A64" i="4"/>
  <c r="A60" i="4"/>
  <c r="M60" i="4"/>
  <c r="M56" i="4"/>
  <c r="A56" i="4"/>
  <c r="A52" i="4"/>
  <c r="M52" i="4"/>
  <c r="M48" i="4"/>
  <c r="A48" i="4"/>
  <c r="A44" i="4"/>
  <c r="M44" i="4"/>
  <c r="M40" i="4"/>
  <c r="A40" i="4"/>
  <c r="A36" i="4"/>
  <c r="M36" i="4"/>
  <c r="M32" i="4"/>
  <c r="A32" i="4"/>
  <c r="A28" i="4"/>
  <c r="M28" i="4"/>
  <c r="M24" i="4"/>
  <c r="A24" i="4"/>
  <c r="A20" i="4"/>
  <c r="M20" i="4"/>
  <c r="M16" i="4"/>
  <c r="A16" i="4"/>
  <c r="A12" i="4"/>
  <c r="M12" i="4"/>
  <c r="M8" i="4"/>
  <c r="A8" i="4"/>
  <c r="A4" i="4"/>
  <c r="M4" i="4"/>
  <c r="M2223" i="4"/>
  <c r="A2223" i="4"/>
  <c r="M2219" i="4"/>
  <c r="A2219" i="4"/>
  <c r="M2215" i="4"/>
  <c r="A2215" i="4"/>
  <c r="M2211" i="4"/>
  <c r="A2211" i="4"/>
  <c r="M2207" i="4"/>
  <c r="A2207" i="4"/>
  <c r="M2203" i="4"/>
  <c r="A2203" i="4"/>
  <c r="M2199" i="4"/>
  <c r="A2199" i="4"/>
  <c r="M2195" i="4"/>
  <c r="A2195" i="4"/>
  <c r="M2191" i="4"/>
  <c r="A2191" i="4"/>
  <c r="M2187" i="4"/>
  <c r="A2187" i="4"/>
  <c r="M2183" i="4"/>
  <c r="A2183" i="4"/>
  <c r="M2179" i="4"/>
  <c r="A2179" i="4"/>
  <c r="M2175" i="4"/>
  <c r="A2175" i="4"/>
  <c r="M2171" i="4"/>
  <c r="A2171" i="4"/>
  <c r="M2167" i="4"/>
  <c r="A2167" i="4"/>
  <c r="M2163" i="4"/>
  <c r="A2163" i="4"/>
  <c r="M2159" i="4"/>
  <c r="A2159" i="4"/>
  <c r="M2155" i="4"/>
  <c r="A2155" i="4"/>
  <c r="M2151" i="4"/>
  <c r="A2151" i="4"/>
  <c r="M2147" i="4"/>
  <c r="A2147" i="4"/>
  <c r="M2143" i="4"/>
  <c r="A2143" i="4"/>
  <c r="M2139" i="4"/>
  <c r="A2139" i="4"/>
  <c r="M2135" i="4"/>
  <c r="A2135" i="4"/>
  <c r="M2131" i="4"/>
  <c r="A2131" i="4"/>
  <c r="M2127" i="4"/>
  <c r="A2127" i="4"/>
  <c r="M2123" i="4"/>
  <c r="A2123" i="4"/>
  <c r="M2119" i="4"/>
  <c r="A2119" i="4"/>
  <c r="M2115" i="4"/>
  <c r="A2115" i="4"/>
  <c r="M2111" i="4"/>
  <c r="A2111" i="4"/>
  <c r="M2107" i="4"/>
  <c r="A2107" i="4"/>
  <c r="M2103" i="4"/>
  <c r="A2103" i="4"/>
  <c r="M2099" i="4"/>
  <c r="A2099" i="4"/>
  <c r="M2095" i="4"/>
  <c r="A2095" i="4"/>
  <c r="M2091" i="4"/>
  <c r="A2091" i="4"/>
  <c r="M2087" i="4"/>
  <c r="A2087" i="4"/>
  <c r="M2083" i="4"/>
  <c r="A2083" i="4"/>
  <c r="M2079" i="4"/>
  <c r="A2079" i="4"/>
  <c r="M2075" i="4"/>
  <c r="A2075" i="4"/>
  <c r="M2071" i="4"/>
  <c r="A2071" i="4"/>
  <c r="M2067" i="4"/>
  <c r="A2067" i="4"/>
  <c r="M2063" i="4"/>
  <c r="A2063" i="4"/>
  <c r="M2059" i="4"/>
  <c r="A2059" i="4"/>
  <c r="M2055" i="4"/>
  <c r="A2055" i="4"/>
  <c r="M2051" i="4"/>
  <c r="A2051" i="4"/>
  <c r="M2047" i="4"/>
  <c r="A2047" i="4"/>
  <c r="M2043" i="4"/>
  <c r="A2043" i="4"/>
  <c r="M2039" i="4"/>
  <c r="A2039" i="4"/>
  <c r="M2035" i="4"/>
  <c r="A2035" i="4"/>
  <c r="M2031" i="4"/>
  <c r="A2031" i="4"/>
  <c r="M2027" i="4"/>
  <c r="A2027" i="4"/>
  <c r="M2023" i="4"/>
  <c r="A2023" i="4"/>
  <c r="M2019" i="4"/>
  <c r="A2019" i="4"/>
  <c r="M2015" i="4"/>
  <c r="A2015" i="4"/>
  <c r="M2011" i="4"/>
  <c r="A2011" i="4"/>
  <c r="M2007" i="4"/>
  <c r="A2007" i="4"/>
  <c r="M2003" i="4"/>
  <c r="A2003" i="4"/>
  <c r="M1999" i="4"/>
  <c r="A1999" i="4"/>
  <c r="M1995" i="4"/>
  <c r="A1995" i="4"/>
  <c r="M1991" i="4"/>
  <c r="A1991" i="4"/>
  <c r="M1987" i="4"/>
  <c r="A1987" i="4"/>
  <c r="M1983" i="4"/>
  <c r="A1983" i="4"/>
  <c r="M1979" i="4"/>
  <c r="A1979" i="4"/>
  <c r="M1975" i="4"/>
  <c r="A1975" i="4"/>
  <c r="M1971" i="4"/>
  <c r="A1971" i="4"/>
  <c r="M1967" i="4"/>
  <c r="A1967" i="4"/>
  <c r="M1963" i="4"/>
  <c r="A1963" i="4"/>
  <c r="M1959" i="4"/>
  <c r="A1959" i="4"/>
  <c r="M1955" i="4"/>
  <c r="A1955" i="4"/>
  <c r="M1951" i="4"/>
  <c r="A1951" i="4"/>
  <c r="M1947" i="4"/>
  <c r="A1947" i="4"/>
  <c r="M1943" i="4"/>
  <c r="A1943" i="4"/>
  <c r="M1939" i="4"/>
  <c r="A1939" i="4"/>
  <c r="M1935" i="4"/>
  <c r="A1935" i="4"/>
  <c r="M1931" i="4"/>
  <c r="A1931" i="4"/>
  <c r="M1927" i="4"/>
  <c r="A1927" i="4"/>
  <c r="M1923" i="4"/>
  <c r="A1923" i="4"/>
  <c r="M1919" i="4"/>
  <c r="A1919" i="4"/>
  <c r="M1915" i="4"/>
  <c r="A1915" i="4"/>
  <c r="M1911" i="4"/>
  <c r="A1911" i="4"/>
  <c r="M1907" i="4"/>
  <c r="A1907" i="4"/>
  <c r="M1903" i="4"/>
  <c r="A1903" i="4"/>
  <c r="M1899" i="4"/>
  <c r="A1899" i="4"/>
  <c r="M1895" i="4"/>
  <c r="A1895" i="4"/>
  <c r="M1891" i="4"/>
  <c r="A1891" i="4"/>
  <c r="M1887" i="4"/>
  <c r="A1887" i="4"/>
  <c r="M1883" i="4"/>
  <c r="A1883" i="4"/>
  <c r="M1879" i="4"/>
  <c r="A1879" i="4"/>
  <c r="M1875" i="4"/>
  <c r="A1875" i="4"/>
  <c r="M1871" i="4"/>
  <c r="A1871" i="4"/>
  <c r="M1867" i="4"/>
  <c r="A1867" i="4"/>
  <c r="M1863" i="4"/>
  <c r="A1863" i="4"/>
  <c r="M1859" i="4"/>
  <c r="A1859" i="4"/>
  <c r="M1855" i="4"/>
  <c r="A1855" i="4"/>
  <c r="M1851" i="4"/>
  <c r="A1851" i="4"/>
  <c r="M1847" i="4"/>
  <c r="A1847" i="4"/>
  <c r="M1843" i="4"/>
  <c r="A1843" i="4"/>
  <c r="M1839" i="4"/>
  <c r="A1839" i="4"/>
  <c r="A1835" i="4"/>
  <c r="M1835" i="4"/>
  <c r="A1831" i="4"/>
  <c r="M1831" i="4"/>
  <c r="A1827" i="4"/>
  <c r="M1827" i="4"/>
  <c r="A1823" i="4"/>
  <c r="M1823" i="4"/>
  <c r="A1819" i="4"/>
  <c r="M1819" i="4"/>
  <c r="A1815" i="4"/>
  <c r="M1815" i="4"/>
  <c r="A1811" i="4"/>
  <c r="M1811" i="4"/>
  <c r="A1807" i="4"/>
  <c r="M1807" i="4"/>
  <c r="A1803" i="4"/>
  <c r="M1803" i="4"/>
  <c r="A1799" i="4"/>
  <c r="M1799" i="4"/>
  <c r="A1795" i="4"/>
  <c r="M1795" i="4"/>
  <c r="A1791" i="4"/>
  <c r="M1791" i="4"/>
  <c r="A1787" i="4"/>
  <c r="M1787" i="4"/>
  <c r="A1783" i="4"/>
  <c r="M1783" i="4"/>
  <c r="A1779" i="4"/>
  <c r="M1779" i="4"/>
  <c r="A1775" i="4"/>
  <c r="M1775" i="4"/>
  <c r="A1771" i="4"/>
  <c r="M1771" i="4"/>
  <c r="A1767" i="4"/>
  <c r="M1767" i="4"/>
  <c r="A1763" i="4"/>
  <c r="M1763" i="4"/>
  <c r="A1759" i="4"/>
  <c r="M1759" i="4"/>
  <c r="A1755" i="4"/>
  <c r="M1755" i="4"/>
  <c r="A1751" i="4"/>
  <c r="M1751" i="4"/>
  <c r="A1747" i="4"/>
  <c r="M1747" i="4"/>
  <c r="A1743" i="4"/>
  <c r="M1743" i="4"/>
  <c r="A1739" i="4"/>
  <c r="M1739" i="4"/>
  <c r="A1735" i="4"/>
  <c r="M1735" i="4"/>
  <c r="A1731" i="4"/>
  <c r="M1731" i="4"/>
  <c r="A1727" i="4"/>
  <c r="M1727" i="4"/>
  <c r="A1723" i="4"/>
  <c r="M1723" i="4"/>
  <c r="A1719" i="4"/>
  <c r="M1719" i="4"/>
  <c r="A1715" i="4"/>
  <c r="M1715" i="4"/>
  <c r="A1711" i="4"/>
  <c r="M1711" i="4"/>
  <c r="A1707" i="4"/>
  <c r="M1707" i="4"/>
  <c r="A1703" i="4"/>
  <c r="M1703" i="4"/>
  <c r="A1699" i="4"/>
  <c r="M1699" i="4"/>
  <c r="A1695" i="4"/>
  <c r="M1695" i="4"/>
  <c r="A1691" i="4"/>
  <c r="M1691" i="4"/>
  <c r="A1687" i="4"/>
  <c r="M1687" i="4"/>
  <c r="A1683" i="4"/>
  <c r="M1683" i="4"/>
  <c r="A1679" i="4"/>
  <c r="M1679" i="4"/>
  <c r="A1675" i="4"/>
  <c r="M1675" i="4"/>
  <c r="A1671" i="4"/>
  <c r="M1671" i="4"/>
  <c r="A1667" i="4"/>
  <c r="M1667" i="4"/>
  <c r="M1663" i="4"/>
  <c r="A1663" i="4"/>
  <c r="A1659" i="4"/>
  <c r="M1659" i="4"/>
  <c r="A1655" i="4"/>
  <c r="M1655" i="4"/>
  <c r="M1651" i="4"/>
  <c r="A1651" i="4"/>
  <c r="A1647" i="4"/>
  <c r="M1647" i="4"/>
  <c r="A1643" i="4"/>
  <c r="M1643" i="4"/>
  <c r="M1639" i="4"/>
  <c r="A1639" i="4"/>
  <c r="A1635" i="4"/>
  <c r="M1635" i="4"/>
  <c r="A1631" i="4"/>
  <c r="M1631" i="4"/>
  <c r="A1627" i="4"/>
  <c r="M1627" i="4"/>
  <c r="M1623" i="4"/>
  <c r="A1623" i="4"/>
  <c r="A1619" i="4"/>
  <c r="M1619" i="4"/>
  <c r="A1615" i="4"/>
  <c r="M1615" i="4"/>
  <c r="A1611" i="4"/>
  <c r="M1611" i="4"/>
  <c r="M1607" i="4"/>
  <c r="A1607" i="4"/>
  <c r="M1603" i="4"/>
  <c r="A1603" i="4"/>
  <c r="M1599" i="4"/>
  <c r="A1599" i="4"/>
  <c r="M1595" i="4"/>
  <c r="A1595" i="4"/>
  <c r="M1591" i="4"/>
  <c r="A1591" i="4"/>
  <c r="M1587" i="4"/>
  <c r="A1587" i="4"/>
  <c r="M1583" i="4"/>
  <c r="A1583" i="4"/>
  <c r="M1579" i="4"/>
  <c r="A1579" i="4"/>
  <c r="M1575" i="4"/>
  <c r="A1575" i="4"/>
  <c r="M1571" i="4"/>
  <c r="A1571" i="4"/>
  <c r="M1567" i="4"/>
  <c r="A1567" i="4"/>
  <c r="M1563" i="4"/>
  <c r="A1563" i="4"/>
  <c r="M1559" i="4"/>
  <c r="A1559" i="4"/>
  <c r="A1555" i="4"/>
  <c r="M1555" i="4"/>
  <c r="A1551" i="4"/>
  <c r="M1551" i="4"/>
  <c r="A1547" i="4"/>
  <c r="M1547" i="4"/>
  <c r="A1543" i="4"/>
  <c r="M1543" i="4"/>
  <c r="A1539" i="4"/>
  <c r="M1539" i="4"/>
  <c r="A1535" i="4"/>
  <c r="M1535" i="4"/>
  <c r="A1531" i="4"/>
  <c r="M1531" i="4"/>
  <c r="A1527" i="4"/>
  <c r="M1527" i="4"/>
  <c r="A1523" i="4"/>
  <c r="M1523" i="4"/>
  <c r="A1519" i="4"/>
  <c r="M1519" i="4"/>
  <c r="A1515" i="4"/>
  <c r="M1515" i="4"/>
  <c r="A1511" i="4"/>
  <c r="M1511" i="4"/>
  <c r="A1507" i="4"/>
  <c r="M1507" i="4"/>
  <c r="A1503" i="4"/>
  <c r="M1503" i="4"/>
  <c r="A1499" i="4"/>
  <c r="M1499" i="4"/>
  <c r="A1495" i="4"/>
  <c r="M1495" i="4"/>
  <c r="A1491" i="4"/>
  <c r="M1491" i="4"/>
  <c r="A1487" i="4"/>
  <c r="M1487" i="4"/>
  <c r="A1483" i="4"/>
  <c r="M1483" i="4"/>
  <c r="A1479" i="4"/>
  <c r="M1479" i="4"/>
  <c r="A1475" i="4"/>
  <c r="M1475" i="4"/>
  <c r="A1471" i="4"/>
  <c r="M1471" i="4"/>
  <c r="A1467" i="4"/>
  <c r="M1467" i="4"/>
  <c r="A1463" i="4"/>
  <c r="M1463" i="4"/>
  <c r="A1459" i="4"/>
  <c r="M1459" i="4"/>
  <c r="A1455" i="4"/>
  <c r="M1455" i="4"/>
  <c r="A1451" i="4"/>
  <c r="M1451" i="4"/>
  <c r="A1447" i="4"/>
  <c r="M1447" i="4"/>
  <c r="M1443" i="4"/>
  <c r="A1443" i="4"/>
  <c r="A1439" i="4"/>
  <c r="M1439" i="4"/>
  <c r="M1435" i="4"/>
  <c r="A1435" i="4"/>
  <c r="A1431" i="4"/>
  <c r="M1431" i="4"/>
  <c r="A1427" i="4"/>
  <c r="M1427" i="4"/>
  <c r="M1423" i="4"/>
  <c r="A1423" i="4"/>
  <c r="A1419" i="4"/>
  <c r="M1419" i="4"/>
  <c r="A1415" i="4"/>
  <c r="M1415" i="4"/>
  <c r="A1411" i="4"/>
  <c r="M1411" i="4"/>
  <c r="M1407" i="4"/>
  <c r="A1407" i="4"/>
  <c r="A1403" i="4"/>
  <c r="M1403" i="4"/>
  <c r="A1399" i="4"/>
  <c r="M1399" i="4"/>
  <c r="M1395" i="4"/>
  <c r="A1395" i="4"/>
  <c r="M1391" i="4"/>
  <c r="A1391" i="4"/>
  <c r="M1387" i="4"/>
  <c r="A1387" i="4"/>
  <c r="M1383" i="4"/>
  <c r="A1383" i="4"/>
  <c r="M1379" i="4"/>
  <c r="A1379" i="4"/>
  <c r="M1375" i="4"/>
  <c r="A1375" i="4"/>
  <c r="M1371" i="4"/>
  <c r="A1371" i="4"/>
  <c r="M1367" i="4"/>
  <c r="A1367" i="4"/>
  <c r="M1363" i="4"/>
  <c r="A1363" i="4"/>
  <c r="M1359" i="4"/>
  <c r="A1359" i="4"/>
  <c r="A1355" i="4"/>
  <c r="M1355" i="4"/>
  <c r="A1351" i="4"/>
  <c r="M1351" i="4"/>
  <c r="A1347" i="4"/>
  <c r="M1347" i="4"/>
  <c r="A1343" i="4"/>
  <c r="M1343" i="4"/>
  <c r="A1339" i="4"/>
  <c r="M1339" i="4"/>
  <c r="A1335" i="4"/>
  <c r="M1335" i="4"/>
  <c r="A1331" i="4"/>
  <c r="M1331" i="4"/>
  <c r="A1327" i="4"/>
  <c r="M1327" i="4"/>
  <c r="A1323" i="4"/>
  <c r="M1323" i="4"/>
  <c r="A1319" i="4"/>
  <c r="M1319" i="4"/>
  <c r="A1315" i="4"/>
  <c r="M1315" i="4"/>
  <c r="M1311" i="4"/>
  <c r="A1311" i="4"/>
  <c r="M1307" i="4"/>
  <c r="A1307" i="4"/>
  <c r="M1303" i="4"/>
  <c r="A1303" i="4"/>
  <c r="M1299" i="4"/>
  <c r="A1299" i="4"/>
  <c r="M1295" i="4"/>
  <c r="A1295" i="4"/>
  <c r="M1291" i="4"/>
  <c r="A1291" i="4"/>
  <c r="M1287" i="4"/>
  <c r="A1287" i="4"/>
  <c r="A1283" i="4"/>
  <c r="M1283" i="4"/>
  <c r="A1279" i="4"/>
  <c r="M1279" i="4"/>
  <c r="A1275" i="4"/>
  <c r="M1275" i="4"/>
  <c r="A1271" i="4"/>
  <c r="M1271" i="4"/>
  <c r="A1267" i="4"/>
  <c r="M1267" i="4"/>
  <c r="A1263" i="4"/>
  <c r="M1263" i="4"/>
  <c r="A1259" i="4"/>
  <c r="M1259" i="4"/>
  <c r="A1255" i="4"/>
  <c r="M1255" i="4"/>
  <c r="A1251" i="4"/>
  <c r="M1251" i="4"/>
  <c r="M1247" i="4"/>
  <c r="A1247" i="4"/>
  <c r="M1243" i="4"/>
  <c r="A1243" i="4"/>
  <c r="M1239" i="4"/>
  <c r="A1239" i="4"/>
  <c r="M1235" i="4"/>
  <c r="A1235" i="4"/>
  <c r="M1231" i="4"/>
  <c r="A1231" i="4"/>
  <c r="M1227" i="4"/>
  <c r="A1227" i="4"/>
  <c r="M1223" i="4"/>
  <c r="A1223" i="4"/>
  <c r="A1219" i="4"/>
  <c r="M1219" i="4"/>
  <c r="A1215" i="4"/>
  <c r="M1215" i="4"/>
  <c r="A1211" i="4"/>
  <c r="M1211" i="4"/>
  <c r="A1207" i="4"/>
  <c r="M1207" i="4"/>
  <c r="A1203" i="4"/>
  <c r="M1203" i="4"/>
  <c r="A1199" i="4"/>
  <c r="M1199" i="4"/>
  <c r="A1195" i="4"/>
  <c r="M1195" i="4"/>
  <c r="A1191" i="4"/>
  <c r="M1191" i="4"/>
  <c r="M1187" i="4"/>
  <c r="A1187" i="4"/>
  <c r="M1183" i="4"/>
  <c r="A1183" i="4"/>
  <c r="M1179" i="4"/>
  <c r="A1179" i="4"/>
  <c r="M1175" i="4"/>
  <c r="A1175" i="4"/>
  <c r="M1171" i="4"/>
  <c r="A1171" i="4"/>
  <c r="M1167" i="4"/>
  <c r="A1167" i="4"/>
  <c r="M1163" i="4"/>
  <c r="A1163" i="4"/>
  <c r="M1159" i="4"/>
  <c r="A1159" i="4"/>
  <c r="A1155" i="4"/>
  <c r="M1155" i="4"/>
  <c r="A1151" i="4"/>
  <c r="M1151" i="4"/>
  <c r="A1147" i="4"/>
  <c r="M1147" i="4"/>
  <c r="A1143" i="4"/>
  <c r="M1143" i="4"/>
  <c r="A1139" i="4"/>
  <c r="M1139" i="4"/>
  <c r="A1135" i="4"/>
  <c r="M1135" i="4"/>
  <c r="A1131" i="4"/>
  <c r="M1131" i="4"/>
  <c r="A1127" i="4"/>
  <c r="M1127" i="4"/>
  <c r="M1123" i="4"/>
  <c r="A1123" i="4"/>
  <c r="M1119" i="4"/>
  <c r="A1119" i="4"/>
  <c r="M1115" i="4"/>
  <c r="A1115" i="4"/>
  <c r="M1111" i="4"/>
  <c r="A1111" i="4"/>
  <c r="M1107" i="4"/>
  <c r="A1107" i="4"/>
  <c r="M1103" i="4"/>
  <c r="A1103" i="4"/>
  <c r="M1099" i="4"/>
  <c r="A1099" i="4"/>
  <c r="M1095" i="4"/>
  <c r="A1095" i="4"/>
  <c r="A1091" i="4"/>
  <c r="M1091" i="4"/>
  <c r="A1087" i="4"/>
  <c r="M1087" i="4"/>
  <c r="A1083" i="4"/>
  <c r="M1083" i="4"/>
  <c r="A1079" i="4"/>
  <c r="M1079" i="4"/>
  <c r="A1075" i="4"/>
  <c r="M1075" i="4"/>
  <c r="A1071" i="4"/>
  <c r="M1071" i="4"/>
  <c r="A1067" i="4"/>
  <c r="M1067" i="4"/>
  <c r="A1063" i="4"/>
  <c r="M1063" i="4"/>
  <c r="M1059" i="4"/>
  <c r="A1059" i="4"/>
  <c r="M1055" i="4"/>
  <c r="A1055" i="4"/>
  <c r="M1051" i="4"/>
  <c r="A1051" i="4"/>
  <c r="M1047" i="4"/>
  <c r="A1047" i="4"/>
  <c r="M1043" i="4"/>
  <c r="A1043" i="4"/>
  <c r="A1039" i="4"/>
  <c r="M1039" i="4"/>
  <c r="A1035" i="4"/>
  <c r="M1035" i="4"/>
  <c r="A1031" i="4"/>
  <c r="M1031" i="4"/>
  <c r="A1027" i="4"/>
  <c r="M1027" i="4"/>
  <c r="M1023" i="4"/>
  <c r="A1023" i="4"/>
  <c r="M1019" i="4"/>
  <c r="A1019" i="4"/>
  <c r="M1015" i="4"/>
  <c r="A1015" i="4"/>
  <c r="M1011" i="4"/>
  <c r="A1011" i="4"/>
  <c r="A1007" i="4"/>
  <c r="M1007" i="4"/>
  <c r="M1003" i="4"/>
  <c r="A1003" i="4"/>
  <c r="M999" i="4"/>
  <c r="A999" i="4"/>
  <c r="A995" i="4"/>
  <c r="M995" i="4"/>
  <c r="M991" i="4"/>
  <c r="A991" i="4"/>
  <c r="M987" i="4"/>
  <c r="A987" i="4"/>
  <c r="M983" i="4"/>
  <c r="A983" i="4"/>
  <c r="M979" i="4"/>
  <c r="A979" i="4"/>
  <c r="A975" i="4"/>
  <c r="M975" i="4"/>
  <c r="M971" i="4"/>
  <c r="A971" i="4"/>
  <c r="M967" i="4"/>
  <c r="A967" i="4"/>
  <c r="A963" i="4"/>
  <c r="M963" i="4"/>
  <c r="M959" i="4"/>
  <c r="A959" i="4"/>
  <c r="M955" i="4"/>
  <c r="A955" i="4"/>
  <c r="M951" i="4"/>
  <c r="A951" i="4"/>
  <c r="M947" i="4"/>
  <c r="A947" i="4"/>
  <c r="A943" i="4"/>
  <c r="M943" i="4"/>
  <c r="M939" i="4"/>
  <c r="A939" i="4"/>
  <c r="M935" i="4"/>
  <c r="A935" i="4"/>
  <c r="A931" i="4"/>
  <c r="M931" i="4"/>
  <c r="A927" i="4"/>
  <c r="M927" i="4"/>
  <c r="M923" i="4"/>
  <c r="A923" i="4"/>
  <c r="M919" i="4"/>
  <c r="A919" i="4"/>
  <c r="A915" i="4"/>
  <c r="M915" i="4"/>
  <c r="A911" i="4"/>
  <c r="M911" i="4"/>
  <c r="M907" i="4"/>
  <c r="A907" i="4"/>
  <c r="M903" i="4"/>
  <c r="A903" i="4"/>
  <c r="A899" i="4"/>
  <c r="M899" i="4"/>
  <c r="A895" i="4"/>
  <c r="M895" i="4"/>
  <c r="M891" i="4"/>
  <c r="A891" i="4"/>
  <c r="M887" i="4"/>
  <c r="A887" i="4"/>
  <c r="A883" i="4"/>
  <c r="M883" i="4"/>
  <c r="A879" i="4"/>
  <c r="M879" i="4"/>
  <c r="M875" i="4"/>
  <c r="A875" i="4"/>
  <c r="M871" i="4"/>
  <c r="A871" i="4"/>
  <c r="A867" i="4"/>
  <c r="M867" i="4"/>
  <c r="A863" i="4"/>
  <c r="M863" i="4"/>
  <c r="A859" i="4"/>
  <c r="M859" i="4"/>
  <c r="M855" i="4"/>
  <c r="A855" i="4"/>
  <c r="A851" i="4"/>
  <c r="M851" i="4"/>
  <c r="A847" i="4"/>
  <c r="M847" i="4"/>
  <c r="A843" i="4"/>
  <c r="M843" i="4"/>
  <c r="M839" i="4"/>
  <c r="A839" i="4"/>
  <c r="A835" i="4"/>
  <c r="M835" i="4"/>
  <c r="A831" i="4"/>
  <c r="M831" i="4"/>
  <c r="A827" i="4"/>
  <c r="M827" i="4"/>
  <c r="M823" i="4"/>
  <c r="A823" i="4"/>
  <c r="A819" i="4"/>
  <c r="M819" i="4"/>
  <c r="A815" i="4"/>
  <c r="M815" i="4"/>
  <c r="A811" i="4"/>
  <c r="M811" i="4"/>
  <c r="M807" i="4"/>
  <c r="A807" i="4"/>
  <c r="A803" i="4"/>
  <c r="M803" i="4"/>
  <c r="A799" i="4"/>
  <c r="M799" i="4"/>
  <c r="A795" i="4"/>
  <c r="M795" i="4"/>
  <c r="M791" i="4"/>
  <c r="A791" i="4"/>
  <c r="A787" i="4"/>
  <c r="M787" i="4"/>
  <c r="A783" i="4"/>
  <c r="M783" i="4"/>
  <c r="A779" i="4"/>
  <c r="M779" i="4"/>
  <c r="M775" i="4"/>
  <c r="A775" i="4"/>
  <c r="A771" i="4"/>
  <c r="M771" i="4"/>
  <c r="A767" i="4"/>
  <c r="M767" i="4"/>
  <c r="A763" i="4"/>
  <c r="M763" i="4"/>
  <c r="M759" i="4"/>
  <c r="A759" i="4"/>
  <c r="A755" i="4"/>
  <c r="M755" i="4"/>
  <c r="A751" i="4"/>
  <c r="M751" i="4"/>
  <c r="A747" i="4"/>
  <c r="M747" i="4"/>
  <c r="M743" i="4"/>
  <c r="A743" i="4"/>
  <c r="A739" i="4"/>
  <c r="M739" i="4"/>
  <c r="A735" i="4"/>
  <c r="M735" i="4"/>
  <c r="A731" i="4"/>
  <c r="M731" i="4"/>
  <c r="M727" i="4"/>
  <c r="A727" i="4"/>
  <c r="A723" i="4"/>
  <c r="M723" i="4"/>
  <c r="A719" i="4"/>
  <c r="M719" i="4"/>
  <c r="A715" i="4"/>
  <c r="M715" i="4"/>
  <c r="M711" i="4"/>
  <c r="A711" i="4"/>
  <c r="A707" i="4"/>
  <c r="M707" i="4"/>
  <c r="A703" i="4"/>
  <c r="M703" i="4"/>
  <c r="A699" i="4"/>
  <c r="M699" i="4"/>
  <c r="M695" i="4"/>
  <c r="A695" i="4"/>
  <c r="A691" i="4"/>
  <c r="M691" i="4"/>
  <c r="A687" i="4"/>
  <c r="M687" i="4"/>
  <c r="M683" i="4"/>
  <c r="A683" i="4"/>
  <c r="A679" i="4"/>
  <c r="M679" i="4"/>
  <c r="A675" i="4"/>
  <c r="M675" i="4"/>
  <c r="M671" i="4"/>
  <c r="A671" i="4"/>
  <c r="M667" i="4"/>
  <c r="A667" i="4"/>
  <c r="A663" i="4"/>
  <c r="M663" i="4"/>
  <c r="A659" i="4"/>
  <c r="M659" i="4"/>
  <c r="A655" i="4"/>
  <c r="M655" i="4"/>
  <c r="A651" i="4"/>
  <c r="M651" i="4"/>
  <c r="A647" i="4"/>
  <c r="M647" i="4"/>
  <c r="M643" i="4"/>
  <c r="A643" i="4"/>
  <c r="A639" i="4"/>
  <c r="M639" i="4"/>
  <c r="A635" i="4"/>
  <c r="M635" i="4"/>
  <c r="M631" i="4"/>
  <c r="A631" i="4"/>
  <c r="A627" i="4"/>
  <c r="M627" i="4"/>
  <c r="M623" i="4"/>
  <c r="A623" i="4"/>
  <c r="A619" i="4"/>
  <c r="M619" i="4"/>
  <c r="A615" i="4"/>
  <c r="M615" i="4"/>
  <c r="A611" i="4"/>
  <c r="M611" i="4"/>
  <c r="M607" i="4"/>
  <c r="A607" i="4"/>
  <c r="M603" i="4"/>
  <c r="A603" i="4"/>
  <c r="A599" i="4"/>
  <c r="M599" i="4"/>
  <c r="M595" i="4"/>
  <c r="A595" i="4"/>
  <c r="A591" i="4"/>
  <c r="M591" i="4"/>
  <c r="A587" i="4"/>
  <c r="M587" i="4"/>
  <c r="A583" i="4"/>
  <c r="M583" i="4"/>
  <c r="M579" i="4"/>
  <c r="A579" i="4"/>
  <c r="A575" i="4"/>
  <c r="M575" i="4"/>
  <c r="A571" i="4"/>
  <c r="M571" i="4"/>
  <c r="M567" i="4"/>
  <c r="A567" i="4"/>
  <c r="A563" i="4"/>
  <c r="M563" i="4"/>
  <c r="M559" i="4"/>
  <c r="A559" i="4"/>
  <c r="A555" i="4"/>
  <c r="M555" i="4"/>
  <c r="A551" i="4"/>
  <c r="M551" i="4"/>
  <c r="A547" i="4"/>
  <c r="M547" i="4"/>
  <c r="M543" i="4"/>
  <c r="A543" i="4"/>
  <c r="M539" i="4"/>
  <c r="A539" i="4"/>
  <c r="A535" i="4"/>
  <c r="M535" i="4"/>
  <c r="A531" i="4"/>
  <c r="M531" i="4"/>
  <c r="A527" i="4"/>
  <c r="M527" i="4"/>
  <c r="A523" i="4"/>
  <c r="M523" i="4"/>
  <c r="M519" i="4"/>
  <c r="A519" i="4"/>
  <c r="M515" i="4"/>
  <c r="A515" i="4"/>
  <c r="A511" i="4"/>
  <c r="M511" i="4"/>
  <c r="A507" i="4"/>
  <c r="M507" i="4"/>
  <c r="M503" i="4"/>
  <c r="A503" i="4"/>
  <c r="A499" i="4"/>
  <c r="M499" i="4"/>
  <c r="M495" i="4"/>
  <c r="A495" i="4"/>
  <c r="A491" i="4"/>
  <c r="M491" i="4"/>
  <c r="A487" i="4"/>
  <c r="M487" i="4"/>
  <c r="A483" i="4"/>
  <c r="M483" i="4"/>
  <c r="M479" i="4"/>
  <c r="A479" i="4"/>
  <c r="M475" i="4"/>
  <c r="A475" i="4"/>
  <c r="A471" i="4"/>
  <c r="M471" i="4"/>
  <c r="A467" i="4"/>
  <c r="M467" i="4"/>
  <c r="M463" i="4"/>
  <c r="A463" i="4"/>
  <c r="A459" i="4"/>
  <c r="M459" i="4"/>
  <c r="A455" i="4"/>
  <c r="M455" i="4"/>
  <c r="A451" i="4"/>
  <c r="M451" i="4"/>
  <c r="M447" i="4"/>
  <c r="A447" i="4"/>
  <c r="A443" i="4"/>
  <c r="M443" i="4"/>
  <c r="A439" i="4"/>
  <c r="M439" i="4"/>
  <c r="A435" i="4"/>
  <c r="M435" i="4"/>
  <c r="M431" i="4"/>
  <c r="A431" i="4"/>
  <c r="M427" i="4"/>
  <c r="A427" i="4"/>
  <c r="A423" i="4"/>
  <c r="M423" i="4"/>
  <c r="A419" i="4"/>
  <c r="M419" i="4"/>
  <c r="M415" i="4"/>
  <c r="A415" i="4"/>
  <c r="A411" i="4"/>
  <c r="M411" i="4"/>
  <c r="A407" i="4"/>
  <c r="M407" i="4"/>
  <c r="A403" i="4"/>
  <c r="M403" i="4"/>
  <c r="M399" i="4"/>
  <c r="A399" i="4"/>
  <c r="M395" i="4"/>
  <c r="A395" i="4"/>
  <c r="A391" i="4"/>
  <c r="M391" i="4"/>
  <c r="A387" i="4"/>
  <c r="M387" i="4"/>
  <c r="M383" i="4"/>
  <c r="A383" i="4"/>
  <c r="A379" i="4"/>
  <c r="M379" i="4"/>
  <c r="A375" i="4"/>
  <c r="M375" i="4"/>
  <c r="A371" i="4"/>
  <c r="M371" i="4"/>
  <c r="M367" i="4"/>
  <c r="A367" i="4"/>
  <c r="A363" i="4"/>
  <c r="M363" i="4"/>
  <c r="A359" i="4"/>
  <c r="M359" i="4"/>
  <c r="A355" i="4"/>
  <c r="M355" i="4"/>
  <c r="A351" i="4"/>
  <c r="M351" i="4"/>
  <c r="M347" i="4"/>
  <c r="A347" i="4"/>
  <c r="A343" i="4"/>
  <c r="M343" i="4"/>
  <c r="A339" i="4"/>
  <c r="M339" i="4"/>
  <c r="A335" i="4"/>
  <c r="M335" i="4"/>
  <c r="A331" i="4"/>
  <c r="M331" i="4"/>
  <c r="A327" i="4"/>
  <c r="M327" i="4"/>
  <c r="A323" i="4"/>
  <c r="M323" i="4"/>
  <c r="A319" i="4"/>
  <c r="M319" i="4"/>
  <c r="M315" i="4"/>
  <c r="A315" i="4"/>
  <c r="A311" i="4"/>
  <c r="M311" i="4"/>
  <c r="A307" i="4"/>
  <c r="M307" i="4"/>
  <c r="A303" i="4"/>
  <c r="M303" i="4"/>
  <c r="A299" i="4"/>
  <c r="M299" i="4"/>
  <c r="A295" i="4"/>
  <c r="M295" i="4"/>
  <c r="A291" i="4"/>
  <c r="M291" i="4"/>
  <c r="A287" i="4"/>
  <c r="M287" i="4"/>
  <c r="M283" i="4"/>
  <c r="A283" i="4"/>
  <c r="A279" i="4"/>
  <c r="M279" i="4"/>
  <c r="A275" i="4"/>
  <c r="M275" i="4"/>
  <c r="M271" i="4"/>
  <c r="A271" i="4"/>
  <c r="A267" i="4"/>
  <c r="M267" i="4"/>
  <c r="A263" i="4"/>
  <c r="M263" i="4"/>
  <c r="A259" i="4"/>
  <c r="M259" i="4"/>
  <c r="A255" i="4"/>
  <c r="M255" i="4"/>
  <c r="M251" i="4"/>
  <c r="A251" i="4"/>
  <c r="A247" i="4"/>
  <c r="M247" i="4"/>
  <c r="A243" i="4"/>
  <c r="M243" i="4"/>
  <c r="M239" i="4"/>
  <c r="A239" i="4"/>
  <c r="A235" i="4"/>
  <c r="M235" i="4"/>
  <c r="A231" i="4"/>
  <c r="M231" i="4"/>
  <c r="M227" i="4"/>
  <c r="A227" i="4"/>
  <c r="A223" i="4"/>
  <c r="M223" i="4"/>
  <c r="M219" i="4"/>
  <c r="A219" i="4"/>
  <c r="M215" i="4"/>
  <c r="A215" i="4"/>
  <c r="A211" i="4"/>
  <c r="M211" i="4"/>
  <c r="A207" i="4"/>
  <c r="M207" i="4"/>
  <c r="A203" i="4"/>
  <c r="M203" i="4"/>
  <c r="A199" i="4"/>
  <c r="M199" i="4"/>
  <c r="M195" i="4"/>
  <c r="A195" i="4"/>
  <c r="A191" i="4"/>
  <c r="M191" i="4"/>
  <c r="M187" i="4"/>
  <c r="A187" i="4"/>
  <c r="M183" i="4"/>
  <c r="A183" i="4"/>
  <c r="A179" i="4"/>
  <c r="M179" i="4"/>
  <c r="A175" i="4"/>
  <c r="M175" i="4"/>
  <c r="A171" i="4"/>
  <c r="M171" i="4"/>
  <c r="M167" i="4"/>
  <c r="A167" i="4"/>
  <c r="M163" i="4"/>
  <c r="A163" i="4"/>
  <c r="A159" i="4"/>
  <c r="M159" i="4"/>
  <c r="M155" i="4"/>
  <c r="A155" i="4"/>
  <c r="A151" i="4"/>
  <c r="M151" i="4"/>
  <c r="M147" i="4"/>
  <c r="A147" i="4"/>
  <c r="A143" i="4"/>
  <c r="M143" i="4"/>
  <c r="M139" i="4"/>
  <c r="A139" i="4"/>
  <c r="A135" i="4"/>
  <c r="M135" i="4"/>
  <c r="M131" i="4"/>
  <c r="A131" i="4"/>
  <c r="A127" i="4"/>
  <c r="M127" i="4"/>
  <c r="M123" i="4"/>
  <c r="A123" i="4"/>
  <c r="A119" i="4"/>
  <c r="M119" i="4"/>
  <c r="M115" i="4"/>
  <c r="A115" i="4"/>
  <c r="A111" i="4"/>
  <c r="M111" i="4"/>
  <c r="M107" i="4"/>
  <c r="A107" i="4"/>
  <c r="A103" i="4"/>
  <c r="M103" i="4"/>
  <c r="M99" i="4"/>
  <c r="A99" i="4"/>
  <c r="A95" i="4"/>
  <c r="M95" i="4"/>
  <c r="M91" i="4"/>
  <c r="A91" i="4"/>
  <c r="A87" i="4"/>
  <c r="M87" i="4"/>
  <c r="M83" i="4"/>
  <c r="A83" i="4"/>
  <c r="A79" i="4"/>
  <c r="M79" i="4"/>
  <c r="M75" i="4"/>
  <c r="A75" i="4"/>
  <c r="A71" i="4"/>
  <c r="M71" i="4"/>
  <c r="M67" i="4"/>
  <c r="A67" i="4"/>
  <c r="A63" i="4"/>
  <c r="M63" i="4"/>
  <c r="M59" i="4"/>
  <c r="A59" i="4"/>
  <c r="A55" i="4"/>
  <c r="M55" i="4"/>
  <c r="M51" i="4"/>
  <c r="A51" i="4"/>
  <c r="A47" i="4"/>
  <c r="M47" i="4"/>
  <c r="M43" i="4"/>
  <c r="A43" i="4"/>
  <c r="A39" i="4"/>
  <c r="M39" i="4"/>
  <c r="M35" i="4"/>
  <c r="A35" i="4"/>
  <c r="A31" i="4"/>
  <c r="M31" i="4"/>
  <c r="M27" i="4"/>
  <c r="A27" i="4"/>
  <c r="A23" i="4"/>
  <c r="M23" i="4"/>
  <c r="M19" i="4"/>
  <c r="A19" i="4"/>
  <c r="A15" i="4"/>
  <c r="M15" i="4"/>
  <c r="M11" i="4"/>
  <c r="A11" i="4"/>
  <c r="A7" i="4"/>
  <c r="M7" i="4"/>
  <c r="M3" i="4"/>
  <c r="A3" i="4"/>
  <c r="E2" i="2"/>
  <c r="D2" i="4" s="1"/>
  <c r="D2222" i="4"/>
  <c r="D2218" i="4"/>
  <c r="D2214" i="4"/>
  <c r="D2210" i="4"/>
  <c r="D2206" i="4"/>
  <c r="D2202" i="4"/>
  <c r="D2198" i="4"/>
  <c r="D2194" i="4"/>
  <c r="D2190" i="4"/>
  <c r="D2186" i="4"/>
  <c r="D2182" i="4"/>
  <c r="D2178" i="4"/>
  <c r="D2174" i="4"/>
  <c r="D2170" i="4"/>
  <c r="D2166" i="4"/>
  <c r="D2162" i="4"/>
  <c r="D2158" i="4"/>
  <c r="D2154" i="4"/>
  <c r="D2150" i="4"/>
  <c r="D2146" i="4"/>
  <c r="D2142" i="4"/>
  <c r="D2138" i="4"/>
  <c r="D2134" i="4"/>
  <c r="D2130" i="4"/>
  <c r="D2126" i="4"/>
  <c r="D2122" i="4"/>
  <c r="D2118" i="4"/>
  <c r="D2114" i="4"/>
  <c r="D2110" i="4"/>
  <c r="D2106" i="4"/>
  <c r="D2102" i="4"/>
  <c r="D2098" i="4"/>
  <c r="D2094" i="4"/>
  <c r="D2090" i="4"/>
  <c r="D2086" i="4"/>
  <c r="D2082" i="4"/>
  <c r="D2078" i="4"/>
  <c r="D2074" i="4"/>
  <c r="D2070" i="4"/>
  <c r="D2066" i="4"/>
  <c r="D2062" i="4"/>
  <c r="D2058" i="4"/>
  <c r="D2054" i="4"/>
  <c r="D2050" i="4"/>
  <c r="D2046" i="4"/>
  <c r="D2042" i="4"/>
  <c r="D2038" i="4"/>
  <c r="D2034" i="4"/>
  <c r="D2030" i="4"/>
  <c r="D2026" i="4"/>
  <c r="D2022" i="4"/>
  <c r="D2018" i="4"/>
  <c r="D2014" i="4"/>
  <c r="D2010" i="4"/>
  <c r="D2006" i="4"/>
  <c r="D2002" i="4"/>
  <c r="D1998" i="4"/>
  <c r="D1994" i="4"/>
  <c r="D1990" i="4"/>
  <c r="D1986" i="4"/>
  <c r="D1982" i="4"/>
  <c r="D1978" i="4"/>
  <c r="D1974" i="4"/>
  <c r="D1970" i="4"/>
  <c r="D1966" i="4"/>
  <c r="D1962" i="4"/>
  <c r="D1958" i="4"/>
  <c r="D1954" i="4"/>
  <c r="D1950" i="4"/>
  <c r="D1946" i="4"/>
  <c r="D1942" i="4"/>
  <c r="D1938" i="4"/>
  <c r="D1934" i="4"/>
  <c r="D1930" i="4"/>
  <c r="D1926" i="4"/>
  <c r="D1922" i="4"/>
  <c r="D1918" i="4"/>
  <c r="D1914" i="4"/>
  <c r="D1910" i="4"/>
  <c r="D1906" i="4"/>
  <c r="D1902" i="4"/>
  <c r="D1898" i="4"/>
  <c r="D1894" i="4"/>
  <c r="D1890" i="4"/>
  <c r="D1886" i="4"/>
  <c r="D1882" i="4"/>
  <c r="D1878" i="4"/>
  <c r="D1874" i="4"/>
  <c r="D1870" i="4"/>
  <c r="D1866" i="4"/>
  <c r="D1862" i="4"/>
  <c r="D1858" i="4"/>
  <c r="D1854" i="4"/>
  <c r="D1850" i="4"/>
  <c r="D1846" i="4"/>
  <c r="D1842" i="4"/>
  <c r="D1838" i="4"/>
  <c r="D1834" i="4"/>
  <c r="D1830" i="4"/>
  <c r="D1826" i="4"/>
  <c r="D1822" i="4"/>
  <c r="D1818" i="4"/>
  <c r="D1814" i="4"/>
  <c r="D1810" i="4"/>
  <c r="D1806" i="4"/>
  <c r="D1802" i="4"/>
  <c r="D1798" i="4"/>
  <c r="D1794" i="4"/>
  <c r="D1790" i="4"/>
  <c r="D1786" i="4"/>
  <c r="D1782" i="4"/>
  <c r="D1778" i="4"/>
  <c r="D1774" i="4"/>
  <c r="D1770" i="4"/>
  <c r="D1766" i="4"/>
  <c r="D1762" i="4"/>
  <c r="D1758" i="4"/>
  <c r="D1754" i="4"/>
  <c r="D1750" i="4"/>
  <c r="D1746" i="4"/>
  <c r="D1742" i="4"/>
  <c r="D1738" i="4"/>
  <c r="D1734" i="4"/>
  <c r="D1730" i="4"/>
  <c r="D1726" i="4"/>
  <c r="D1722" i="4"/>
  <c r="D1718" i="4"/>
  <c r="D1714" i="4"/>
  <c r="D1710" i="4"/>
  <c r="D1706" i="4"/>
  <c r="D1702" i="4"/>
  <c r="D1698" i="4"/>
  <c r="D1694" i="4"/>
  <c r="D1690" i="4"/>
  <c r="D1686" i="4"/>
  <c r="D1682" i="4"/>
  <c r="D1678" i="4"/>
  <c r="D1674" i="4"/>
  <c r="D1670" i="4"/>
  <c r="D1666" i="4"/>
  <c r="D1662" i="4"/>
  <c r="D1658" i="4"/>
  <c r="D1654" i="4"/>
  <c r="D1650" i="4"/>
  <c r="D1646" i="4"/>
  <c r="D1642" i="4"/>
  <c r="D1638" i="4"/>
  <c r="D1634" i="4"/>
  <c r="D1630" i="4"/>
  <c r="D1626" i="4"/>
  <c r="D1622" i="4"/>
  <c r="D1618" i="4"/>
  <c r="D1614" i="4"/>
  <c r="D1610" i="4"/>
  <c r="D1606" i="4"/>
  <c r="D1602" i="4"/>
  <c r="D1598" i="4"/>
  <c r="D1594" i="4"/>
  <c r="D1590" i="4"/>
  <c r="D1586" i="4"/>
  <c r="D1582" i="4"/>
  <c r="D1578" i="4"/>
  <c r="D1574" i="4"/>
  <c r="D1570" i="4"/>
  <c r="D1566" i="4"/>
  <c r="D1562" i="4"/>
  <c r="D1558" i="4"/>
  <c r="D1554" i="4"/>
  <c r="D1550" i="4"/>
  <c r="D1546" i="4"/>
  <c r="D1542" i="4"/>
  <c r="D1538" i="4"/>
  <c r="D1534" i="4"/>
  <c r="D1530" i="4"/>
  <c r="D1526" i="4"/>
  <c r="D1522" i="4"/>
  <c r="D1518" i="4"/>
  <c r="D1514" i="4"/>
  <c r="D1510" i="4"/>
  <c r="D1506" i="4"/>
  <c r="D1502" i="4"/>
  <c r="D1498" i="4"/>
  <c r="D1494" i="4"/>
  <c r="D1490" i="4"/>
  <c r="D1486" i="4"/>
  <c r="D1482" i="4"/>
  <c r="D1478" i="4"/>
  <c r="D1474" i="4"/>
  <c r="D1470" i="4"/>
  <c r="D1466" i="4"/>
  <c r="D1462" i="4"/>
  <c r="D1458" i="4"/>
  <c r="D1454" i="4"/>
  <c r="D1450" i="4"/>
  <c r="D1446" i="4"/>
  <c r="D1442" i="4"/>
  <c r="D1438" i="4"/>
  <c r="D1434" i="4"/>
  <c r="D1430" i="4"/>
  <c r="D1426" i="4"/>
  <c r="D1422" i="4"/>
  <c r="D1418" i="4"/>
  <c r="D1414" i="4"/>
  <c r="D1410" i="4"/>
  <c r="D1406" i="4"/>
  <c r="D1402" i="4"/>
  <c r="D1398" i="4"/>
  <c r="D1394" i="4"/>
  <c r="D1390" i="4"/>
  <c r="D1386" i="4"/>
  <c r="D1382" i="4"/>
  <c r="D1378" i="4"/>
  <c r="D1374" i="4"/>
  <c r="D1370" i="4"/>
  <c r="D1366" i="4"/>
  <c r="D1362" i="4"/>
  <c r="D1358" i="4"/>
  <c r="D1354" i="4"/>
  <c r="D1350" i="4"/>
  <c r="D1346" i="4"/>
  <c r="D1342" i="4"/>
  <c r="D1338" i="4"/>
  <c r="D1334" i="4"/>
  <c r="D1330" i="4"/>
  <c r="D1326" i="4"/>
  <c r="D1322" i="4"/>
  <c r="D1318" i="4"/>
  <c r="D1314" i="4"/>
  <c r="D1310" i="4"/>
  <c r="D1306" i="4"/>
  <c r="D1302" i="4"/>
  <c r="D1298" i="4"/>
  <c r="D1294" i="4"/>
  <c r="D1290" i="4"/>
  <c r="D1286" i="4"/>
  <c r="D1282" i="4"/>
  <c r="D1278" i="4"/>
  <c r="D1274" i="4"/>
  <c r="D1270" i="4"/>
  <c r="D1266" i="4"/>
  <c r="D1262" i="4"/>
  <c r="D1258" i="4"/>
  <c r="D1254" i="4"/>
  <c r="D1250" i="4"/>
  <c r="D1246" i="4"/>
  <c r="D1242" i="4"/>
  <c r="D1238" i="4"/>
  <c r="D1234" i="4"/>
  <c r="D1230" i="4"/>
  <c r="D1226" i="4"/>
  <c r="D1222" i="4"/>
  <c r="D1218" i="4"/>
  <c r="D1214" i="4"/>
  <c r="D1210" i="4"/>
  <c r="D1206" i="4"/>
  <c r="D1202" i="4"/>
  <c r="D1198" i="4"/>
  <c r="D1194" i="4"/>
  <c r="D1190" i="4"/>
  <c r="D1186" i="4"/>
  <c r="D1182" i="4"/>
  <c r="D1178" i="4"/>
  <c r="D1174" i="4"/>
  <c r="D1170" i="4"/>
  <c r="D1166" i="4"/>
  <c r="D1162" i="4"/>
  <c r="D1158" i="4"/>
  <c r="D1154" i="4"/>
  <c r="D1150" i="4"/>
  <c r="D1146" i="4"/>
  <c r="D1142" i="4"/>
  <c r="D1138" i="4"/>
  <c r="D1134" i="4"/>
  <c r="D1130" i="4"/>
  <c r="D1126" i="4"/>
  <c r="D1122" i="4"/>
  <c r="D1118" i="4"/>
  <c r="D1114" i="4"/>
  <c r="D1110" i="4"/>
  <c r="D1106" i="4"/>
  <c r="D1102" i="4"/>
  <c r="D1098" i="4"/>
  <c r="D1094" i="4"/>
  <c r="D1090" i="4"/>
  <c r="D1086" i="4"/>
  <c r="D1082" i="4"/>
  <c r="D1078" i="4"/>
  <c r="D1074" i="4"/>
  <c r="D1070" i="4"/>
  <c r="D1066" i="4"/>
  <c r="D1062" i="4"/>
  <c r="D1058" i="4"/>
  <c r="D1054" i="4"/>
  <c r="D1050" i="4"/>
  <c r="D1046" i="4"/>
  <c r="D1042" i="4"/>
  <c r="D1038" i="4"/>
  <c r="D1034" i="4"/>
  <c r="D1030" i="4"/>
  <c r="D1026" i="4"/>
  <c r="D1022" i="4"/>
  <c r="D1018" i="4"/>
  <c r="D1014" i="4"/>
  <c r="D1010" i="4"/>
  <c r="D1006" i="4"/>
  <c r="D1002" i="4"/>
  <c r="D998" i="4"/>
  <c r="D994" i="4"/>
  <c r="D990" i="4"/>
  <c r="D986" i="4"/>
  <c r="D982" i="4"/>
  <c r="D978" i="4"/>
  <c r="D974" i="4"/>
  <c r="D970" i="4"/>
  <c r="D966" i="4"/>
  <c r="D962" i="4"/>
  <c r="D958" i="4"/>
  <c r="D954" i="4"/>
  <c r="D950" i="4"/>
  <c r="D946" i="4"/>
  <c r="D942" i="4"/>
  <c r="D938" i="4"/>
  <c r="D934" i="4"/>
  <c r="D930" i="4"/>
  <c r="D926" i="4"/>
  <c r="D922" i="4"/>
  <c r="D918" i="4"/>
  <c r="D914" i="4"/>
  <c r="D910" i="4"/>
  <c r="D906" i="4"/>
  <c r="D902" i="4"/>
  <c r="D898" i="4"/>
  <c r="D894" i="4"/>
  <c r="D890" i="4"/>
  <c r="D886" i="4"/>
  <c r="D882" i="4"/>
  <c r="D878" i="4"/>
  <c r="D874" i="4"/>
  <c r="D870" i="4"/>
  <c r="D866" i="4"/>
  <c r="D862" i="4"/>
  <c r="D858" i="4"/>
  <c r="D854" i="4"/>
  <c r="D850" i="4"/>
  <c r="D846" i="4"/>
  <c r="D842" i="4"/>
  <c r="D838" i="4"/>
  <c r="D834" i="4"/>
  <c r="D830" i="4"/>
  <c r="D826" i="4"/>
  <c r="D822" i="4"/>
  <c r="D818" i="4"/>
  <c r="D814" i="4"/>
  <c r="D810" i="4"/>
  <c r="D806" i="4"/>
  <c r="D802" i="4"/>
  <c r="D798" i="4"/>
  <c r="D794" i="4"/>
  <c r="D790" i="4"/>
  <c r="D786" i="4"/>
  <c r="D782" i="4"/>
  <c r="D778" i="4"/>
  <c r="D774" i="4"/>
  <c r="D770" i="4"/>
  <c r="D766" i="4"/>
  <c r="D762" i="4"/>
  <c r="D758" i="4"/>
  <c r="D754" i="4"/>
  <c r="D750" i="4"/>
  <c r="D746" i="4"/>
  <c r="D742" i="4"/>
  <c r="D738" i="4"/>
  <c r="D734" i="4"/>
  <c r="D730" i="4"/>
  <c r="D726" i="4"/>
  <c r="D722" i="4"/>
  <c r="D718" i="4"/>
  <c r="D714" i="4"/>
  <c r="D710" i="4"/>
  <c r="D706" i="4"/>
  <c r="D702" i="4"/>
  <c r="D698" i="4"/>
  <c r="D694" i="4"/>
  <c r="D690" i="4"/>
  <c r="D686" i="4"/>
  <c r="D682" i="4"/>
  <c r="D678" i="4"/>
  <c r="D674" i="4"/>
  <c r="D670" i="4"/>
  <c r="D666" i="4"/>
  <c r="D662" i="4"/>
  <c r="D658" i="4"/>
  <c r="D654" i="4"/>
  <c r="D650" i="4"/>
  <c r="D646" i="4"/>
  <c r="D642" i="4"/>
  <c r="D638" i="4"/>
  <c r="D634" i="4"/>
  <c r="D630" i="4"/>
  <c r="D626" i="4"/>
  <c r="D622" i="4"/>
  <c r="D618" i="4"/>
  <c r="D614" i="4"/>
  <c r="D610" i="4"/>
  <c r="D606" i="4"/>
  <c r="D602" i="4"/>
  <c r="D598" i="4"/>
  <c r="D594" i="4"/>
  <c r="D590" i="4"/>
  <c r="D586" i="4"/>
  <c r="D582" i="4"/>
  <c r="D578" i="4"/>
  <c r="D574" i="4"/>
  <c r="D570" i="4"/>
  <c r="D566" i="4"/>
  <c r="D562" i="4"/>
  <c r="D558" i="4"/>
  <c r="D554" i="4"/>
  <c r="D550" i="4"/>
  <c r="D546" i="4"/>
  <c r="D542" i="4"/>
  <c r="D538" i="4"/>
  <c r="D534" i="4"/>
  <c r="D530" i="4"/>
  <c r="D526" i="4"/>
  <c r="D522" i="4"/>
  <c r="D518" i="4"/>
  <c r="D514" i="4"/>
  <c r="D510" i="4"/>
  <c r="D506" i="4"/>
  <c r="D502" i="4"/>
  <c r="D498" i="4"/>
  <c r="D494" i="4"/>
  <c r="D490" i="4"/>
  <c r="D486" i="4"/>
  <c r="D482" i="4"/>
  <c r="D478" i="4"/>
  <c r="D474" i="4"/>
  <c r="D470" i="4"/>
  <c r="D466" i="4"/>
  <c r="D462" i="4"/>
  <c r="D458" i="4"/>
  <c r="D454" i="4"/>
  <c r="D450" i="4"/>
  <c r="D446" i="4"/>
  <c r="D442" i="4"/>
  <c r="D438" i="4"/>
  <c r="D434" i="4"/>
  <c r="D430" i="4"/>
  <c r="D426" i="4"/>
  <c r="D422" i="4"/>
  <c r="D418" i="4"/>
  <c r="D414" i="4"/>
  <c r="D410" i="4"/>
  <c r="D406" i="4"/>
  <c r="D402" i="4"/>
  <c r="D398" i="4"/>
  <c r="D394" i="4"/>
  <c r="D390" i="4"/>
  <c r="D386" i="4"/>
  <c r="D382" i="4"/>
  <c r="D378" i="4"/>
  <c r="D374" i="4"/>
  <c r="D370" i="4"/>
  <c r="D366" i="4"/>
  <c r="D362" i="4"/>
  <c r="D358" i="4"/>
  <c r="D354" i="4"/>
  <c r="D350" i="4"/>
  <c r="D346" i="4"/>
  <c r="D342" i="4"/>
  <c r="D338" i="4"/>
  <c r="D334" i="4"/>
  <c r="D330" i="4"/>
  <c r="D326" i="4"/>
  <c r="D322" i="4"/>
  <c r="D318" i="4"/>
  <c r="D314" i="4"/>
  <c r="D310" i="4"/>
  <c r="D306" i="4"/>
  <c r="D302" i="4"/>
  <c r="D298" i="4"/>
  <c r="D294" i="4"/>
  <c r="D290" i="4"/>
  <c r="D286" i="4"/>
  <c r="D282" i="4"/>
  <c r="D278" i="4"/>
  <c r="D274" i="4"/>
  <c r="D270" i="4"/>
  <c r="D266" i="4"/>
  <c r="D262" i="4"/>
  <c r="D258" i="4"/>
  <c r="D254" i="4"/>
  <c r="D250" i="4"/>
  <c r="D246" i="4"/>
  <c r="D242" i="4"/>
  <c r="D238" i="4"/>
  <c r="D234" i="4"/>
  <c r="D230" i="4"/>
  <c r="D226" i="4"/>
  <c r="D222" i="4"/>
  <c r="D218" i="4"/>
  <c r="D214" i="4"/>
  <c r="D210" i="4"/>
  <c r="D206" i="4"/>
  <c r="D202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D2221" i="4"/>
  <c r="D2217" i="4"/>
  <c r="D2213" i="4"/>
  <c r="D2209" i="4"/>
  <c r="D2205" i="4"/>
  <c r="D2201" i="4"/>
  <c r="D2197" i="4"/>
  <c r="D2193" i="4"/>
  <c r="D2189" i="4"/>
  <c r="D2185" i="4"/>
  <c r="D2181" i="4"/>
  <c r="D2177" i="4"/>
  <c r="D2173" i="4"/>
  <c r="D2169" i="4"/>
  <c r="D2165" i="4"/>
  <c r="D2161" i="4"/>
  <c r="D2157" i="4"/>
  <c r="D2153" i="4"/>
  <c r="D2149" i="4"/>
  <c r="D2145" i="4"/>
  <c r="D2141" i="4"/>
  <c r="D2137" i="4"/>
  <c r="D2133" i="4"/>
  <c r="D2129" i="4"/>
  <c r="D2125" i="4"/>
  <c r="D2121" i="4"/>
  <c r="D2117" i="4"/>
  <c r="D2113" i="4"/>
  <c r="D2109" i="4"/>
  <c r="D2105" i="4"/>
  <c r="D2101" i="4"/>
  <c r="D2097" i="4"/>
  <c r="D2093" i="4"/>
  <c r="D2089" i="4"/>
  <c r="D2085" i="4"/>
  <c r="D2081" i="4"/>
  <c r="D2077" i="4"/>
  <c r="D2073" i="4"/>
  <c r="D2069" i="4"/>
  <c r="D2065" i="4"/>
  <c r="D2061" i="4"/>
  <c r="D2057" i="4"/>
  <c r="D2053" i="4"/>
  <c r="D2049" i="4"/>
  <c r="D2045" i="4"/>
  <c r="D2041" i="4"/>
  <c r="D2037" i="4"/>
  <c r="D2033" i="4"/>
  <c r="D2029" i="4"/>
  <c r="D2025" i="4"/>
  <c r="D2021" i="4"/>
  <c r="D2017" i="4"/>
  <c r="D2013" i="4"/>
  <c r="D2009" i="4"/>
  <c r="D2005" i="4"/>
  <c r="D2001" i="4"/>
  <c r="D1997" i="4"/>
  <c r="D1993" i="4"/>
  <c r="D1989" i="4"/>
  <c r="D1985" i="4"/>
  <c r="D1981" i="4"/>
  <c r="D1977" i="4"/>
  <c r="D1973" i="4"/>
  <c r="D1969" i="4"/>
  <c r="D1965" i="4"/>
  <c r="D1961" i="4"/>
  <c r="D1957" i="4"/>
  <c r="D1953" i="4"/>
  <c r="D1949" i="4"/>
  <c r="D1945" i="4"/>
  <c r="D1941" i="4"/>
  <c r="D1937" i="4"/>
  <c r="D1933" i="4"/>
  <c r="D1929" i="4"/>
  <c r="D1925" i="4"/>
  <c r="D1921" i="4"/>
  <c r="D1917" i="4"/>
  <c r="D1913" i="4"/>
  <c r="D1909" i="4"/>
  <c r="D1905" i="4"/>
  <c r="D1901" i="4"/>
  <c r="D1897" i="4"/>
  <c r="D1893" i="4"/>
  <c r="D1889" i="4"/>
  <c r="D1885" i="4"/>
  <c r="D1881" i="4"/>
  <c r="D1877" i="4"/>
  <c r="D1873" i="4"/>
  <c r="D1869" i="4"/>
  <c r="D1865" i="4"/>
  <c r="D1861" i="4"/>
  <c r="D1857" i="4"/>
  <c r="D1853" i="4"/>
  <c r="D1849" i="4"/>
  <c r="D1845" i="4"/>
  <c r="D1841" i="4"/>
  <c r="D1837" i="4"/>
  <c r="D1833" i="4"/>
  <c r="D1829" i="4"/>
  <c r="D1825" i="4"/>
  <c r="D1821" i="4"/>
  <c r="D1817" i="4"/>
  <c r="D1813" i="4"/>
  <c r="D1809" i="4"/>
  <c r="D1805" i="4"/>
  <c r="D1801" i="4"/>
  <c r="D1797" i="4"/>
  <c r="D1793" i="4"/>
  <c r="D1789" i="4"/>
  <c r="D1785" i="4"/>
  <c r="D1781" i="4"/>
  <c r="D1777" i="4"/>
  <c r="D1773" i="4"/>
  <c r="D1769" i="4"/>
  <c r="D1765" i="4"/>
  <c r="D1761" i="4"/>
  <c r="D1757" i="4"/>
  <c r="D1753" i="4"/>
  <c r="D1749" i="4"/>
  <c r="D1745" i="4"/>
  <c r="D1741" i="4"/>
  <c r="D1737" i="4"/>
  <c r="D1733" i="4"/>
  <c r="D1729" i="4"/>
  <c r="D1725" i="4"/>
  <c r="D1721" i="4"/>
  <c r="D1717" i="4"/>
  <c r="D1713" i="4"/>
  <c r="D1709" i="4"/>
  <c r="D1705" i="4"/>
  <c r="D1701" i="4"/>
  <c r="D1697" i="4"/>
  <c r="D1693" i="4"/>
  <c r="D1689" i="4"/>
  <c r="D1685" i="4"/>
  <c r="D1681" i="4"/>
  <c r="D1677" i="4"/>
  <c r="D1673" i="4"/>
  <c r="D1669" i="4"/>
  <c r="D1665" i="4"/>
  <c r="D1661" i="4"/>
  <c r="D1657" i="4"/>
  <c r="D1653" i="4"/>
  <c r="D1649" i="4"/>
  <c r="D1645" i="4"/>
  <c r="D1641" i="4"/>
  <c r="D1637" i="4"/>
  <c r="D1633" i="4"/>
  <c r="D1629" i="4"/>
  <c r="D1625" i="4"/>
  <c r="D1621" i="4"/>
  <c r="D1617" i="4"/>
  <c r="D1613" i="4"/>
  <c r="D1609" i="4"/>
  <c r="D1605" i="4"/>
  <c r="D1601" i="4"/>
  <c r="D1597" i="4"/>
  <c r="D1593" i="4"/>
  <c r="D1589" i="4"/>
  <c r="D1585" i="4"/>
  <c r="D1581" i="4"/>
  <c r="D1577" i="4"/>
  <c r="D1573" i="4"/>
  <c r="D1569" i="4"/>
  <c r="D1565" i="4"/>
  <c r="D1561" i="4"/>
  <c r="D1557" i="4"/>
  <c r="D1553" i="4"/>
  <c r="D1549" i="4"/>
  <c r="D1545" i="4"/>
  <c r="D1541" i="4"/>
  <c r="D1537" i="4"/>
  <c r="D1533" i="4"/>
  <c r="D1529" i="4"/>
  <c r="D1525" i="4"/>
  <c r="D1521" i="4"/>
  <c r="D1517" i="4"/>
  <c r="D1513" i="4"/>
  <c r="D1509" i="4"/>
  <c r="D1505" i="4"/>
  <c r="D1501" i="4"/>
  <c r="D1497" i="4"/>
  <c r="D1493" i="4"/>
  <c r="D1489" i="4"/>
  <c r="D1485" i="4"/>
  <c r="D1481" i="4"/>
  <c r="D1477" i="4"/>
  <c r="D1473" i="4"/>
  <c r="D1469" i="4"/>
  <c r="D1465" i="4"/>
  <c r="D1461" i="4"/>
  <c r="D1457" i="4"/>
  <c r="D1453" i="4"/>
  <c r="D1449" i="4"/>
  <c r="D1445" i="4"/>
  <c r="D1441" i="4"/>
  <c r="D1437" i="4"/>
  <c r="D1433" i="4"/>
  <c r="D1429" i="4"/>
  <c r="D1425" i="4"/>
  <c r="D1421" i="4"/>
  <c r="D1417" i="4"/>
  <c r="D1413" i="4"/>
  <c r="D1409" i="4"/>
  <c r="D1405" i="4"/>
  <c r="D1401" i="4"/>
  <c r="D1397" i="4"/>
  <c r="D1393" i="4"/>
  <c r="D1389" i="4"/>
  <c r="D1385" i="4"/>
  <c r="D1381" i="4"/>
  <c r="D1377" i="4"/>
  <c r="D1373" i="4"/>
  <c r="D1369" i="4"/>
  <c r="D1365" i="4"/>
  <c r="D1361" i="4"/>
  <c r="D1357" i="4"/>
  <c r="D1353" i="4"/>
  <c r="D1349" i="4"/>
  <c r="D1345" i="4"/>
  <c r="D1341" i="4"/>
  <c r="D1337" i="4"/>
  <c r="D1333" i="4"/>
  <c r="D1329" i="4"/>
  <c r="D1325" i="4"/>
  <c r="D1321" i="4"/>
  <c r="D1317" i="4"/>
  <c r="D1313" i="4"/>
  <c r="D1309" i="4"/>
  <c r="D1305" i="4"/>
  <c r="D1301" i="4"/>
  <c r="D1297" i="4"/>
  <c r="D1293" i="4"/>
  <c r="D1289" i="4"/>
  <c r="D1285" i="4"/>
  <c r="D1281" i="4"/>
  <c r="D1277" i="4"/>
  <c r="D1273" i="4"/>
  <c r="D1269" i="4"/>
  <c r="D1265" i="4"/>
  <c r="D1261" i="4"/>
  <c r="D1257" i="4"/>
  <c r="D1253" i="4"/>
  <c r="D1249" i="4"/>
  <c r="D1245" i="4"/>
  <c r="D1241" i="4"/>
  <c r="D1237" i="4"/>
  <c r="D1233" i="4"/>
  <c r="D1229" i="4"/>
  <c r="D1225" i="4"/>
  <c r="D1221" i="4"/>
  <c r="D1217" i="4"/>
  <c r="D1213" i="4"/>
  <c r="D1209" i="4"/>
  <c r="D1205" i="4"/>
  <c r="D1201" i="4"/>
  <c r="D1197" i="4"/>
  <c r="D1193" i="4"/>
  <c r="D1189" i="4"/>
  <c r="D1185" i="4"/>
  <c r="D1181" i="4"/>
  <c r="D1177" i="4"/>
  <c r="D1173" i="4"/>
  <c r="D1169" i="4"/>
  <c r="D1165" i="4"/>
  <c r="D1161" i="4"/>
  <c r="D1157" i="4"/>
  <c r="D1153" i="4"/>
  <c r="D1149" i="4"/>
  <c r="D1145" i="4"/>
  <c r="D1141" i="4"/>
  <c r="D1137" i="4"/>
  <c r="D1133" i="4"/>
  <c r="D1129" i="4"/>
  <c r="D1125" i="4"/>
  <c r="D1121" i="4"/>
  <c r="D1117" i="4"/>
  <c r="D1113" i="4"/>
  <c r="D1109" i="4"/>
  <c r="D1105" i="4"/>
  <c r="D1101" i="4"/>
  <c r="D1097" i="4"/>
  <c r="D1093" i="4"/>
  <c r="D1089" i="4"/>
  <c r="D1085" i="4"/>
  <c r="D1081" i="4"/>
  <c r="D1077" i="4"/>
  <c r="D1073" i="4"/>
  <c r="D1069" i="4"/>
  <c r="D1065" i="4"/>
  <c r="D1061" i="4"/>
  <c r="D1057" i="4"/>
  <c r="D1053" i="4"/>
  <c r="D1049" i="4"/>
  <c r="D1045" i="4"/>
  <c r="D1041" i="4"/>
  <c r="D1037" i="4"/>
  <c r="D1033" i="4"/>
  <c r="D1029" i="4"/>
  <c r="D1025" i="4"/>
  <c r="D1021" i="4"/>
  <c r="D1017" i="4"/>
  <c r="D1013" i="4"/>
  <c r="D1009" i="4"/>
  <c r="D1005" i="4"/>
  <c r="D1001" i="4"/>
  <c r="D997" i="4"/>
  <c r="D993" i="4"/>
  <c r="D989" i="4"/>
  <c r="D985" i="4"/>
  <c r="D981" i="4"/>
  <c r="D977" i="4"/>
  <c r="D973" i="4"/>
  <c r="D969" i="4"/>
  <c r="D965" i="4"/>
  <c r="D961" i="4"/>
  <c r="D957" i="4"/>
  <c r="D953" i="4"/>
  <c r="D949" i="4"/>
  <c r="D945" i="4"/>
  <c r="D941" i="4"/>
  <c r="D937" i="4"/>
  <c r="D933" i="4"/>
  <c r="D929" i="4"/>
  <c r="D925" i="4"/>
  <c r="D921" i="4"/>
  <c r="D917" i="4"/>
  <c r="D913" i="4"/>
  <c r="D909" i="4"/>
  <c r="D905" i="4"/>
  <c r="D901" i="4"/>
  <c r="D897" i="4"/>
  <c r="D893" i="4"/>
  <c r="D889" i="4"/>
  <c r="D885" i="4"/>
  <c r="D881" i="4"/>
  <c r="D877" i="4"/>
  <c r="D873" i="4"/>
  <c r="D869" i="4"/>
  <c r="D865" i="4"/>
  <c r="D861" i="4"/>
  <c r="D857" i="4"/>
  <c r="D853" i="4"/>
  <c r="D849" i="4"/>
  <c r="D845" i="4"/>
  <c r="D841" i="4"/>
  <c r="D837" i="4"/>
  <c r="D833" i="4"/>
  <c r="D829" i="4"/>
  <c r="D825" i="4"/>
  <c r="D821" i="4"/>
  <c r="D817" i="4"/>
  <c r="D813" i="4"/>
  <c r="D809" i="4"/>
  <c r="D805" i="4"/>
  <c r="D801" i="4"/>
  <c r="D797" i="4"/>
  <c r="D793" i="4"/>
  <c r="D789" i="4"/>
  <c r="D785" i="4"/>
  <c r="D781" i="4"/>
  <c r="D777" i="4"/>
  <c r="D773" i="4"/>
  <c r="D769" i="4"/>
  <c r="D765" i="4"/>
  <c r="D761" i="4"/>
  <c r="D757" i="4"/>
  <c r="D753" i="4"/>
  <c r="D749" i="4"/>
  <c r="D745" i="4"/>
  <c r="D741" i="4"/>
  <c r="D737" i="4"/>
  <c r="D733" i="4"/>
  <c r="D729" i="4"/>
  <c r="D725" i="4"/>
  <c r="D721" i="4"/>
  <c r="D717" i="4"/>
  <c r="D713" i="4"/>
  <c r="D709" i="4"/>
  <c r="D705" i="4"/>
  <c r="D701" i="4"/>
  <c r="D697" i="4"/>
  <c r="D693" i="4"/>
  <c r="D689" i="4"/>
  <c r="D685" i="4"/>
  <c r="D681" i="4"/>
  <c r="D677" i="4"/>
  <c r="D673" i="4"/>
  <c r="D669" i="4"/>
  <c r="D665" i="4"/>
  <c r="D661" i="4"/>
  <c r="D657" i="4"/>
  <c r="D653" i="4"/>
  <c r="D649" i="4"/>
  <c r="D645" i="4"/>
  <c r="D641" i="4"/>
  <c r="D637" i="4"/>
  <c r="D633" i="4"/>
  <c r="D629" i="4"/>
  <c r="D625" i="4"/>
  <c r="D621" i="4"/>
  <c r="D617" i="4"/>
  <c r="D613" i="4"/>
  <c r="D609" i="4"/>
  <c r="D605" i="4"/>
  <c r="D601" i="4"/>
  <c r="D597" i="4"/>
  <c r="D593" i="4"/>
  <c r="D589" i="4"/>
  <c r="D585" i="4"/>
  <c r="D581" i="4"/>
  <c r="D577" i="4"/>
  <c r="D573" i="4"/>
  <c r="D569" i="4"/>
  <c r="D565" i="4"/>
  <c r="D561" i="4"/>
  <c r="D557" i="4"/>
  <c r="D553" i="4"/>
  <c r="D549" i="4"/>
  <c r="D545" i="4"/>
  <c r="D541" i="4"/>
  <c r="D537" i="4"/>
  <c r="D533" i="4"/>
  <c r="D529" i="4"/>
  <c r="D525" i="4"/>
  <c r="D521" i="4"/>
  <c r="D517" i="4"/>
  <c r="D513" i="4"/>
  <c r="D509" i="4"/>
  <c r="D505" i="4"/>
  <c r="D501" i="4"/>
  <c r="D497" i="4"/>
  <c r="D493" i="4"/>
  <c r="D489" i="4"/>
  <c r="D485" i="4"/>
  <c r="D481" i="4"/>
  <c r="D477" i="4"/>
  <c r="D473" i="4"/>
  <c r="D469" i="4"/>
  <c r="D465" i="4"/>
  <c r="D461" i="4"/>
  <c r="D457" i="4"/>
  <c r="D453" i="4"/>
  <c r="D449" i="4"/>
  <c r="D445" i="4"/>
  <c r="D441" i="4"/>
  <c r="D437" i="4"/>
  <c r="D433" i="4"/>
  <c r="D429" i="4"/>
  <c r="D425" i="4"/>
  <c r="D421" i="4"/>
  <c r="D417" i="4"/>
  <c r="D413" i="4"/>
  <c r="D409" i="4"/>
  <c r="D405" i="4"/>
  <c r="D401" i="4"/>
  <c r="D397" i="4"/>
  <c r="D393" i="4"/>
  <c r="D389" i="4"/>
  <c r="D385" i="4"/>
  <c r="D381" i="4"/>
  <c r="D377" i="4"/>
  <c r="D373" i="4"/>
  <c r="D369" i="4"/>
  <c r="D365" i="4"/>
  <c r="D361" i="4"/>
  <c r="D357" i="4"/>
  <c r="D353" i="4"/>
  <c r="D349" i="4"/>
  <c r="D345" i="4"/>
  <c r="D341" i="4"/>
  <c r="D337" i="4"/>
  <c r="D333" i="4"/>
  <c r="D329" i="4"/>
  <c r="D325" i="4"/>
  <c r="D321" i="4"/>
  <c r="D317" i="4"/>
  <c r="D313" i="4"/>
  <c r="D309" i="4"/>
  <c r="D305" i="4"/>
  <c r="D301" i="4"/>
  <c r="D297" i="4"/>
  <c r="D293" i="4"/>
  <c r="D289" i="4"/>
  <c r="D285" i="4"/>
  <c r="D281" i="4"/>
  <c r="D277" i="4"/>
  <c r="D273" i="4"/>
  <c r="D269" i="4"/>
  <c r="D265" i="4"/>
  <c r="D261" i="4"/>
  <c r="D257" i="4"/>
  <c r="D253" i="4"/>
  <c r="D249" i="4"/>
  <c r="D245" i="4"/>
  <c r="D241" i="4"/>
  <c r="D237" i="4"/>
  <c r="D233" i="4"/>
  <c r="D229" i="4"/>
  <c r="D225" i="4"/>
  <c r="D221" i="4"/>
  <c r="D217" i="4"/>
  <c r="D213" i="4"/>
  <c r="D209" i="4"/>
  <c r="D205" i="4"/>
  <c r="D201" i="4"/>
  <c r="D197" i="4"/>
  <c r="D193" i="4"/>
  <c r="D189" i="4"/>
  <c r="D185" i="4"/>
  <c r="D181" i="4"/>
  <c r="D177" i="4"/>
  <c r="D173" i="4"/>
  <c r="D169" i="4"/>
  <c r="D165" i="4"/>
  <c r="D161" i="4"/>
  <c r="D157" i="4"/>
  <c r="D153" i="4"/>
  <c r="D149" i="4"/>
  <c r="D145" i="4"/>
  <c r="D141" i="4"/>
  <c r="D137" i="4"/>
  <c r="D133" i="4"/>
  <c r="D129" i="4"/>
  <c r="D125" i="4"/>
  <c r="D121" i="4"/>
  <c r="D117" i="4"/>
  <c r="D113" i="4"/>
  <c r="D109" i="4"/>
  <c r="D105" i="4"/>
  <c r="D101" i="4"/>
  <c r="D97" i="4"/>
  <c r="D93" i="4"/>
  <c r="D89" i="4"/>
  <c r="D85" i="4"/>
  <c r="D81" i="4"/>
  <c r="D77" i="4"/>
  <c r="D73" i="4"/>
  <c r="D69" i="4"/>
  <c r="D65" i="4"/>
  <c r="D61" i="4"/>
  <c r="D57" i="4"/>
  <c r="D53" i="4"/>
  <c r="D49" i="4"/>
  <c r="D45" i="4"/>
  <c r="D41" i="4"/>
  <c r="D37" i="4"/>
  <c r="D33" i="4"/>
  <c r="D29" i="4"/>
  <c r="D25" i="4"/>
  <c r="D21" i="4"/>
  <c r="D17" i="4"/>
  <c r="D13" i="4"/>
  <c r="D9" i="4"/>
  <c r="D5" i="4"/>
  <c r="D2220" i="4"/>
  <c r="D2216" i="4"/>
  <c r="D2212" i="4"/>
  <c r="D2208" i="4"/>
  <c r="D2204" i="4"/>
  <c r="D2200" i="4"/>
  <c r="D2196" i="4"/>
  <c r="D2192" i="4"/>
  <c r="D2188" i="4"/>
  <c r="D2184" i="4"/>
  <c r="D2180" i="4"/>
  <c r="D2176" i="4"/>
  <c r="D2172" i="4"/>
  <c r="D2168" i="4"/>
  <c r="D2164" i="4"/>
  <c r="D2160" i="4"/>
  <c r="D2156" i="4"/>
  <c r="D2152" i="4"/>
  <c r="D2148" i="4"/>
  <c r="D2144" i="4"/>
  <c r="D2140" i="4"/>
  <c r="D2136" i="4"/>
  <c r="D2132" i="4"/>
  <c r="D2128" i="4"/>
  <c r="D2124" i="4"/>
  <c r="D2120" i="4"/>
  <c r="D2116" i="4"/>
  <c r="D2112" i="4"/>
  <c r="D2108" i="4"/>
  <c r="D2104" i="4"/>
  <c r="D2100" i="4"/>
  <c r="D2096" i="4"/>
  <c r="D2092" i="4"/>
  <c r="D2088" i="4"/>
  <c r="D2084" i="4"/>
  <c r="D2080" i="4"/>
  <c r="D2076" i="4"/>
  <c r="D2072" i="4"/>
  <c r="D2068" i="4"/>
  <c r="D2064" i="4"/>
  <c r="D2060" i="4"/>
  <c r="D2056" i="4"/>
  <c r="D2052" i="4"/>
  <c r="D2048" i="4"/>
  <c r="D2044" i="4"/>
  <c r="D2040" i="4"/>
  <c r="D2036" i="4"/>
  <c r="D2032" i="4"/>
  <c r="D2028" i="4"/>
  <c r="D2024" i="4"/>
  <c r="D2020" i="4"/>
  <c r="D2016" i="4"/>
  <c r="D2012" i="4"/>
  <c r="D2008" i="4"/>
  <c r="D2004" i="4"/>
  <c r="D2000" i="4"/>
  <c r="D1996" i="4"/>
  <c r="D1992" i="4"/>
  <c r="D1988" i="4"/>
  <c r="D1984" i="4"/>
  <c r="D1980" i="4"/>
  <c r="D1976" i="4"/>
  <c r="D1972" i="4"/>
  <c r="D1968" i="4"/>
  <c r="D1964" i="4"/>
  <c r="D1960" i="4"/>
  <c r="D1956" i="4"/>
  <c r="D1952" i="4"/>
  <c r="D1948" i="4"/>
  <c r="D1944" i="4"/>
  <c r="D1940" i="4"/>
  <c r="D1936" i="4"/>
  <c r="D1932" i="4"/>
  <c r="D1928" i="4"/>
  <c r="D1924" i="4"/>
  <c r="D1920" i="4"/>
  <c r="D1916" i="4"/>
  <c r="D1912" i="4"/>
  <c r="D1908" i="4"/>
  <c r="D1904" i="4"/>
  <c r="D1900" i="4"/>
  <c r="D1896" i="4"/>
  <c r="D1892" i="4"/>
  <c r="D1888" i="4"/>
  <c r="D1884" i="4"/>
  <c r="D1880" i="4"/>
  <c r="D1876" i="4"/>
  <c r="D1872" i="4"/>
  <c r="D1868" i="4"/>
  <c r="D1864" i="4"/>
  <c r="D1860" i="4"/>
  <c r="D1856" i="4"/>
  <c r="D1852" i="4"/>
  <c r="D1848" i="4"/>
  <c r="D1844" i="4"/>
  <c r="D1840" i="4"/>
  <c r="D1836" i="4"/>
  <c r="D1832" i="4"/>
  <c r="D1828" i="4"/>
  <c r="D1824" i="4"/>
  <c r="D1820" i="4"/>
  <c r="D1816" i="4"/>
  <c r="D1812" i="4"/>
  <c r="D1808" i="4"/>
  <c r="D1804" i="4"/>
  <c r="D1800" i="4"/>
  <c r="D1796" i="4"/>
  <c r="D1792" i="4"/>
  <c r="D1788" i="4"/>
  <c r="D1784" i="4"/>
  <c r="D1780" i="4"/>
  <c r="D1776" i="4"/>
  <c r="D1772" i="4"/>
  <c r="D1768" i="4"/>
  <c r="D1764" i="4"/>
  <c r="D1760" i="4"/>
  <c r="D1756" i="4"/>
  <c r="D1752" i="4"/>
  <c r="D1748" i="4"/>
  <c r="D1744" i="4"/>
  <c r="D1740" i="4"/>
  <c r="D1736" i="4"/>
  <c r="D1732" i="4"/>
  <c r="D1728" i="4"/>
  <c r="D1724" i="4"/>
  <c r="D1720" i="4"/>
  <c r="D1716" i="4"/>
  <c r="D1712" i="4"/>
  <c r="D1708" i="4"/>
  <c r="D1704" i="4"/>
  <c r="D1700" i="4"/>
  <c r="D1696" i="4"/>
  <c r="D1692" i="4"/>
  <c r="D1688" i="4"/>
  <c r="D1684" i="4"/>
  <c r="D1680" i="4"/>
  <c r="D1676" i="4"/>
  <c r="D1672" i="4"/>
  <c r="D1668" i="4"/>
  <c r="D1664" i="4"/>
  <c r="D1660" i="4"/>
  <c r="D1656" i="4"/>
  <c r="D1652" i="4"/>
  <c r="D1648" i="4"/>
  <c r="D1644" i="4"/>
  <c r="D1640" i="4"/>
  <c r="D1636" i="4"/>
  <c r="D1632" i="4"/>
  <c r="D1628" i="4"/>
  <c r="D1624" i="4"/>
  <c r="D1620" i="4"/>
  <c r="D1616" i="4"/>
  <c r="D1612" i="4"/>
  <c r="D1608" i="4"/>
  <c r="D1604" i="4"/>
  <c r="D1600" i="4"/>
  <c r="D1596" i="4"/>
  <c r="D1592" i="4"/>
  <c r="D1588" i="4"/>
  <c r="D1584" i="4"/>
  <c r="D1580" i="4"/>
  <c r="D1576" i="4"/>
  <c r="D1572" i="4"/>
  <c r="D1568" i="4"/>
  <c r="D1564" i="4"/>
  <c r="D1560" i="4"/>
  <c r="D1556" i="4"/>
  <c r="D1552" i="4"/>
  <c r="D1548" i="4"/>
  <c r="D1544" i="4"/>
  <c r="D1540" i="4"/>
  <c r="D1536" i="4"/>
  <c r="D1532" i="4"/>
  <c r="D1528" i="4"/>
  <c r="D1524" i="4"/>
  <c r="D1520" i="4"/>
  <c r="D1516" i="4"/>
  <c r="D1512" i="4"/>
  <c r="D1508" i="4"/>
  <c r="D1504" i="4"/>
  <c r="D1500" i="4"/>
  <c r="D1496" i="4"/>
  <c r="D1492" i="4"/>
  <c r="D1488" i="4"/>
  <c r="D1484" i="4"/>
  <c r="D1480" i="4"/>
  <c r="D1476" i="4"/>
  <c r="D1472" i="4"/>
  <c r="D1468" i="4"/>
  <c r="D1464" i="4"/>
  <c r="D1460" i="4"/>
  <c r="D1456" i="4"/>
  <c r="D1452" i="4"/>
  <c r="D1448" i="4"/>
  <c r="D1444" i="4"/>
  <c r="D1440" i="4"/>
  <c r="D1436" i="4"/>
  <c r="D1432" i="4"/>
  <c r="D1428" i="4"/>
  <c r="D1424" i="4"/>
  <c r="D1420" i="4"/>
  <c r="D1416" i="4"/>
  <c r="D1412" i="4"/>
  <c r="D1408" i="4"/>
  <c r="D1404" i="4"/>
  <c r="D1400" i="4"/>
  <c r="D1396" i="4"/>
  <c r="D1392" i="4"/>
  <c r="D1388" i="4"/>
  <c r="D1384" i="4"/>
  <c r="D1380" i="4"/>
  <c r="D1376" i="4"/>
  <c r="D1372" i="4"/>
  <c r="D1368" i="4"/>
  <c r="D1364" i="4"/>
  <c r="D1360" i="4"/>
  <c r="D1356" i="4"/>
  <c r="D1352" i="4"/>
  <c r="D1348" i="4"/>
  <c r="D1344" i="4"/>
  <c r="D1340" i="4"/>
  <c r="D1336" i="4"/>
  <c r="D1332" i="4"/>
  <c r="D1328" i="4"/>
  <c r="D1324" i="4"/>
  <c r="D1320" i="4"/>
  <c r="D1316" i="4"/>
  <c r="D1312" i="4"/>
  <c r="D1308" i="4"/>
  <c r="D1304" i="4"/>
  <c r="D1300" i="4"/>
  <c r="D1296" i="4"/>
  <c r="D1292" i="4"/>
  <c r="D1288" i="4"/>
  <c r="D1284" i="4"/>
  <c r="D1280" i="4"/>
  <c r="D1276" i="4"/>
  <c r="D1272" i="4"/>
  <c r="D1268" i="4"/>
  <c r="D1264" i="4"/>
  <c r="D1260" i="4"/>
  <c r="D1256" i="4"/>
  <c r="D1252" i="4"/>
  <c r="D1248" i="4"/>
  <c r="D1244" i="4"/>
  <c r="D1240" i="4"/>
  <c r="D1236" i="4"/>
  <c r="D1232" i="4"/>
  <c r="D1228" i="4"/>
  <c r="D1224" i="4"/>
  <c r="D1220" i="4"/>
  <c r="D1216" i="4"/>
  <c r="D1212" i="4"/>
  <c r="D1208" i="4"/>
  <c r="D1204" i="4"/>
  <c r="D1200" i="4"/>
  <c r="D1196" i="4"/>
  <c r="D1192" i="4"/>
  <c r="D1188" i="4"/>
  <c r="D1184" i="4"/>
  <c r="D1180" i="4"/>
  <c r="D1176" i="4"/>
  <c r="D1172" i="4"/>
  <c r="D1168" i="4"/>
  <c r="D1164" i="4"/>
  <c r="D1160" i="4"/>
  <c r="D1156" i="4"/>
  <c r="D1152" i="4"/>
  <c r="D1148" i="4"/>
  <c r="D1144" i="4"/>
  <c r="D1140" i="4"/>
  <c r="D1136" i="4"/>
  <c r="D1132" i="4"/>
  <c r="D1128" i="4"/>
  <c r="D1124" i="4"/>
  <c r="D1120" i="4"/>
  <c r="D1116" i="4"/>
  <c r="D1112" i="4"/>
  <c r="D1108" i="4"/>
  <c r="D1104" i="4"/>
  <c r="D1100" i="4"/>
  <c r="D1096" i="4"/>
  <c r="D1092" i="4"/>
  <c r="D1088" i="4"/>
  <c r="D1084" i="4"/>
  <c r="D1080" i="4"/>
  <c r="D1076" i="4"/>
  <c r="D1072" i="4"/>
  <c r="D1068" i="4"/>
  <c r="D1064" i="4"/>
  <c r="D1060" i="4"/>
  <c r="D1056" i="4"/>
  <c r="D1052" i="4"/>
  <c r="D1048" i="4"/>
  <c r="D1044" i="4"/>
  <c r="D1040" i="4"/>
  <c r="D1036" i="4"/>
  <c r="D1032" i="4"/>
  <c r="D1028" i="4"/>
  <c r="D1024" i="4"/>
  <c r="D1020" i="4"/>
  <c r="D1016" i="4"/>
  <c r="D1012" i="4"/>
  <c r="D1008" i="4"/>
  <c r="D1004" i="4"/>
  <c r="D1000" i="4"/>
  <c r="D996" i="4"/>
  <c r="D992" i="4"/>
  <c r="D988" i="4"/>
  <c r="D984" i="4"/>
  <c r="D980" i="4"/>
  <c r="D976" i="4"/>
  <c r="D972" i="4"/>
  <c r="D968" i="4"/>
  <c r="D964" i="4"/>
  <c r="D960" i="4"/>
  <c r="D956" i="4"/>
  <c r="D952" i="4"/>
  <c r="D948" i="4"/>
  <c r="D944" i="4"/>
  <c r="D940" i="4"/>
  <c r="D936" i="4"/>
  <c r="D932" i="4"/>
  <c r="D928" i="4"/>
  <c r="D924" i="4"/>
  <c r="D920" i="4"/>
  <c r="D916" i="4"/>
  <c r="D912" i="4"/>
  <c r="D908" i="4"/>
  <c r="D904" i="4"/>
  <c r="D900" i="4"/>
  <c r="D896" i="4"/>
  <c r="D892" i="4"/>
  <c r="D888" i="4"/>
  <c r="D884" i="4"/>
  <c r="D880" i="4"/>
  <c r="D876" i="4"/>
  <c r="D872" i="4"/>
  <c r="D868" i="4"/>
  <c r="D864" i="4"/>
  <c r="D860" i="4"/>
  <c r="D856" i="4"/>
  <c r="D852" i="4"/>
  <c r="D848" i="4"/>
  <c r="D844" i="4"/>
  <c r="D840" i="4"/>
  <c r="D836" i="4"/>
  <c r="D832" i="4"/>
  <c r="D828" i="4"/>
  <c r="D824" i="4"/>
  <c r="D820" i="4"/>
  <c r="D816" i="4"/>
  <c r="D812" i="4"/>
  <c r="D808" i="4"/>
  <c r="D804" i="4"/>
  <c r="D800" i="4"/>
  <c r="D796" i="4"/>
  <c r="D792" i="4"/>
  <c r="D788" i="4"/>
  <c r="D784" i="4"/>
  <c r="D780" i="4"/>
  <c r="D776" i="4"/>
  <c r="D772" i="4"/>
  <c r="D768" i="4"/>
  <c r="D764" i="4"/>
  <c r="D760" i="4"/>
  <c r="D756" i="4"/>
  <c r="D752" i="4"/>
  <c r="D748" i="4"/>
  <c r="D744" i="4"/>
  <c r="D740" i="4"/>
  <c r="D736" i="4"/>
  <c r="D732" i="4"/>
  <c r="D728" i="4"/>
  <c r="D724" i="4"/>
  <c r="D720" i="4"/>
  <c r="D716" i="4"/>
  <c r="D712" i="4"/>
  <c r="D708" i="4"/>
  <c r="D704" i="4"/>
  <c r="D700" i="4"/>
  <c r="D696" i="4"/>
  <c r="D692" i="4"/>
  <c r="D688" i="4"/>
  <c r="D684" i="4"/>
  <c r="D680" i="4"/>
  <c r="D676" i="4"/>
  <c r="D672" i="4"/>
  <c r="D668" i="4"/>
  <c r="D664" i="4"/>
  <c r="D660" i="4"/>
  <c r="D656" i="4"/>
  <c r="D652" i="4"/>
  <c r="D648" i="4"/>
  <c r="D644" i="4"/>
  <c r="D640" i="4"/>
  <c r="D636" i="4"/>
  <c r="D632" i="4"/>
  <c r="D628" i="4"/>
  <c r="D624" i="4"/>
  <c r="D620" i="4"/>
  <c r="D616" i="4"/>
  <c r="D612" i="4"/>
  <c r="D608" i="4"/>
  <c r="D604" i="4"/>
  <c r="D600" i="4"/>
  <c r="D596" i="4"/>
  <c r="D592" i="4"/>
  <c r="D588" i="4"/>
  <c r="D584" i="4"/>
  <c r="D580" i="4"/>
  <c r="D576" i="4"/>
  <c r="D572" i="4"/>
  <c r="D568" i="4"/>
  <c r="D564" i="4"/>
  <c r="D560" i="4"/>
  <c r="D556" i="4"/>
  <c r="D552" i="4"/>
  <c r="D548" i="4"/>
  <c r="D544" i="4"/>
  <c r="D540" i="4"/>
  <c r="D536" i="4"/>
  <c r="D532" i="4"/>
  <c r="D528" i="4"/>
  <c r="D524" i="4"/>
  <c r="D520" i="4"/>
  <c r="D516" i="4"/>
  <c r="D512" i="4"/>
  <c r="D508" i="4"/>
  <c r="D504" i="4"/>
  <c r="D500" i="4"/>
  <c r="D496" i="4"/>
  <c r="D492" i="4"/>
  <c r="D488" i="4"/>
  <c r="D484" i="4"/>
  <c r="D480" i="4"/>
  <c r="D476" i="4"/>
  <c r="D472" i="4"/>
  <c r="D468" i="4"/>
  <c r="D464" i="4"/>
  <c r="D460" i="4"/>
  <c r="D456" i="4"/>
  <c r="D452" i="4"/>
  <c r="D448" i="4"/>
  <c r="D444" i="4"/>
  <c r="D440" i="4"/>
  <c r="D436" i="4"/>
  <c r="D432" i="4"/>
  <c r="D428" i="4"/>
  <c r="D424" i="4"/>
  <c r="D420" i="4"/>
  <c r="D416" i="4"/>
  <c r="D412" i="4"/>
  <c r="D408" i="4"/>
  <c r="D404" i="4"/>
  <c r="D400" i="4"/>
  <c r="D396" i="4"/>
  <c r="D392" i="4"/>
  <c r="D388" i="4"/>
  <c r="D384" i="4"/>
  <c r="D380" i="4"/>
  <c r="D376" i="4"/>
  <c r="D372" i="4"/>
  <c r="D368" i="4"/>
  <c r="D364" i="4"/>
  <c r="D360" i="4"/>
  <c r="D356" i="4"/>
  <c r="D352" i="4"/>
  <c r="D348" i="4"/>
  <c r="D344" i="4"/>
  <c r="D340" i="4"/>
  <c r="D336" i="4"/>
  <c r="D332" i="4"/>
  <c r="D328" i="4"/>
  <c r="D324" i="4"/>
  <c r="D320" i="4"/>
  <c r="D316" i="4"/>
  <c r="D312" i="4"/>
  <c r="D308" i="4"/>
  <c r="D304" i="4"/>
  <c r="D300" i="4"/>
  <c r="D296" i="4"/>
  <c r="D292" i="4"/>
  <c r="D288" i="4"/>
  <c r="D284" i="4"/>
  <c r="D280" i="4"/>
  <c r="D276" i="4"/>
  <c r="D272" i="4"/>
  <c r="D268" i="4"/>
  <c r="D264" i="4"/>
  <c r="D260" i="4"/>
  <c r="D256" i="4"/>
  <c r="D252" i="4"/>
  <c r="D248" i="4"/>
  <c r="D244" i="4"/>
  <c r="D240" i="4"/>
  <c r="D236" i="4"/>
  <c r="D232" i="4"/>
  <c r="D228" i="4"/>
  <c r="D224" i="4"/>
  <c r="D220" i="4"/>
  <c r="D216" i="4"/>
  <c r="D212" i="4"/>
  <c r="D208" i="4"/>
  <c r="D204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4" i="4"/>
  <c r="D2223" i="4"/>
  <c r="D2219" i="4"/>
  <c r="D2215" i="4"/>
  <c r="D2211" i="4"/>
  <c r="D2207" i="4"/>
  <c r="D2203" i="4"/>
  <c r="D2199" i="4"/>
  <c r="D2195" i="4"/>
  <c r="D2191" i="4"/>
  <c r="D2187" i="4"/>
  <c r="D2183" i="4"/>
  <c r="D2179" i="4"/>
  <c r="D2175" i="4"/>
  <c r="D2171" i="4"/>
  <c r="D2167" i="4"/>
  <c r="D2163" i="4"/>
  <c r="D2159" i="4"/>
  <c r="D2155" i="4"/>
  <c r="D2151" i="4"/>
  <c r="D2147" i="4"/>
  <c r="D2143" i="4"/>
  <c r="D2139" i="4"/>
  <c r="D2135" i="4"/>
  <c r="D2131" i="4"/>
  <c r="D2127" i="4"/>
  <c r="D2123" i="4"/>
  <c r="D2119" i="4"/>
  <c r="D2115" i="4"/>
  <c r="D2111" i="4"/>
  <c r="D2107" i="4"/>
  <c r="D2103" i="4"/>
  <c r="D2099" i="4"/>
  <c r="D2095" i="4"/>
  <c r="D2091" i="4"/>
  <c r="D2087" i="4"/>
  <c r="D2083" i="4"/>
  <c r="D2079" i="4"/>
  <c r="D2075" i="4"/>
  <c r="D2071" i="4"/>
  <c r="D2067" i="4"/>
  <c r="D2063" i="4"/>
  <c r="D2059" i="4"/>
  <c r="D2055" i="4"/>
  <c r="D2051" i="4"/>
  <c r="D2047" i="4"/>
  <c r="D2043" i="4"/>
  <c r="D2039" i="4"/>
  <c r="D2035" i="4"/>
  <c r="D2031" i="4"/>
  <c r="D2027" i="4"/>
  <c r="D2023" i="4"/>
  <c r="D2019" i="4"/>
  <c r="D2015" i="4"/>
  <c r="D2011" i="4"/>
  <c r="D2007" i="4"/>
  <c r="D2003" i="4"/>
  <c r="D1999" i="4"/>
  <c r="D1995" i="4"/>
  <c r="D1991" i="4"/>
  <c r="D1987" i="4"/>
  <c r="D1983" i="4"/>
  <c r="D1979" i="4"/>
  <c r="D1975" i="4"/>
  <c r="D1971" i="4"/>
  <c r="D1967" i="4"/>
  <c r="D1963" i="4"/>
  <c r="D1959" i="4"/>
  <c r="D1955" i="4"/>
  <c r="D1951" i="4"/>
  <c r="D1947" i="4"/>
  <c r="D1943" i="4"/>
  <c r="D1939" i="4"/>
  <c r="D1935" i="4"/>
  <c r="D1931" i="4"/>
  <c r="D1927" i="4"/>
  <c r="D1923" i="4"/>
  <c r="D1919" i="4"/>
  <c r="D1915" i="4"/>
  <c r="D1911" i="4"/>
  <c r="D1907" i="4"/>
  <c r="D1903" i="4"/>
  <c r="D1899" i="4"/>
  <c r="D1895" i="4"/>
  <c r="D1891" i="4"/>
  <c r="D1887" i="4"/>
  <c r="D1883" i="4"/>
  <c r="D1879" i="4"/>
  <c r="D1875" i="4"/>
  <c r="D1871" i="4"/>
  <c r="D1867" i="4"/>
  <c r="D1863" i="4"/>
  <c r="D1859" i="4"/>
  <c r="D1855" i="4"/>
  <c r="D1851" i="4"/>
  <c r="D1847" i="4"/>
  <c r="D1843" i="4"/>
  <c r="D1839" i="4"/>
  <c r="D1835" i="4"/>
  <c r="D1831" i="4"/>
  <c r="D1827" i="4"/>
  <c r="D1823" i="4"/>
  <c r="D1819" i="4"/>
  <c r="D1815" i="4"/>
  <c r="D1811" i="4"/>
  <c r="D1807" i="4"/>
  <c r="D1803" i="4"/>
  <c r="D1799" i="4"/>
  <c r="D1795" i="4"/>
  <c r="D1791" i="4"/>
  <c r="D1787" i="4"/>
  <c r="D1783" i="4"/>
  <c r="D1779" i="4"/>
  <c r="D1775" i="4"/>
  <c r="D1771" i="4"/>
  <c r="D1767" i="4"/>
  <c r="D1763" i="4"/>
  <c r="D1759" i="4"/>
  <c r="D1755" i="4"/>
  <c r="D1751" i="4"/>
  <c r="D1747" i="4"/>
  <c r="D1743" i="4"/>
  <c r="D1739" i="4"/>
  <c r="D1735" i="4"/>
  <c r="D1731" i="4"/>
  <c r="D1727" i="4"/>
  <c r="D1723" i="4"/>
  <c r="D1719" i="4"/>
  <c r="D1715" i="4"/>
  <c r="D1711" i="4"/>
  <c r="D1707" i="4"/>
  <c r="D1703" i="4"/>
  <c r="D1699" i="4"/>
  <c r="D1695" i="4"/>
  <c r="D1691" i="4"/>
  <c r="D1687" i="4"/>
  <c r="D1683" i="4"/>
  <c r="D1679" i="4"/>
  <c r="D1675" i="4"/>
  <c r="D1671" i="4"/>
  <c r="D1667" i="4"/>
  <c r="D1663" i="4"/>
  <c r="D1659" i="4"/>
  <c r="D1655" i="4"/>
  <c r="D1651" i="4"/>
  <c r="D1647" i="4"/>
  <c r="D1643" i="4"/>
  <c r="D1639" i="4"/>
  <c r="D1635" i="4"/>
  <c r="D1631" i="4"/>
  <c r="D1627" i="4"/>
  <c r="D1623" i="4"/>
  <c r="D1619" i="4"/>
  <c r="D1615" i="4"/>
  <c r="D1611" i="4"/>
  <c r="D1607" i="4"/>
  <c r="D1603" i="4"/>
  <c r="D1599" i="4"/>
  <c r="D1595" i="4"/>
  <c r="D1591" i="4"/>
  <c r="D1587" i="4"/>
  <c r="D1583" i="4"/>
  <c r="D1579" i="4"/>
  <c r="D1575" i="4"/>
  <c r="D1571" i="4"/>
  <c r="D1567" i="4"/>
  <c r="D1563" i="4"/>
  <c r="D1559" i="4"/>
  <c r="D1555" i="4"/>
  <c r="D1551" i="4"/>
  <c r="D1547" i="4"/>
  <c r="D1543" i="4"/>
  <c r="D1539" i="4"/>
  <c r="D1535" i="4"/>
  <c r="D1531" i="4"/>
  <c r="D1527" i="4"/>
  <c r="D1523" i="4"/>
  <c r="D1519" i="4"/>
  <c r="D1515" i="4"/>
  <c r="D1511" i="4"/>
  <c r="D1507" i="4"/>
  <c r="D1503" i="4"/>
  <c r="D1499" i="4"/>
  <c r="D1495" i="4"/>
  <c r="D1491" i="4"/>
  <c r="D1487" i="4"/>
  <c r="D1483" i="4"/>
  <c r="D1479" i="4"/>
  <c r="D1475" i="4"/>
  <c r="D1471" i="4"/>
  <c r="D1467" i="4"/>
  <c r="D1463" i="4"/>
  <c r="D1459" i="4"/>
  <c r="D1455" i="4"/>
  <c r="D1451" i="4"/>
  <c r="D1447" i="4"/>
  <c r="D1443" i="4"/>
  <c r="D1439" i="4"/>
  <c r="D1435" i="4"/>
  <c r="D1431" i="4"/>
  <c r="D1427" i="4"/>
  <c r="D1423" i="4"/>
  <c r="D1419" i="4"/>
  <c r="D1415" i="4"/>
  <c r="D1411" i="4"/>
  <c r="D1407" i="4"/>
  <c r="D1403" i="4"/>
  <c r="D1399" i="4"/>
  <c r="D1395" i="4"/>
  <c r="D1391" i="4"/>
  <c r="D1387" i="4"/>
  <c r="D1383" i="4"/>
  <c r="D1379" i="4"/>
  <c r="D1375" i="4"/>
  <c r="D1371" i="4"/>
  <c r="D1367" i="4"/>
  <c r="D1363" i="4"/>
  <c r="D1359" i="4"/>
  <c r="D1355" i="4"/>
  <c r="D1351" i="4"/>
  <c r="D1347" i="4"/>
  <c r="D1343" i="4"/>
  <c r="D1339" i="4"/>
  <c r="D1335" i="4"/>
  <c r="D1331" i="4"/>
  <c r="D1327" i="4"/>
  <c r="D1323" i="4"/>
  <c r="D1319" i="4"/>
  <c r="D1315" i="4"/>
  <c r="D1311" i="4"/>
  <c r="D1307" i="4"/>
  <c r="D1303" i="4"/>
  <c r="D1299" i="4"/>
  <c r="D1295" i="4"/>
  <c r="D1291" i="4"/>
  <c r="D1287" i="4"/>
  <c r="D1283" i="4"/>
  <c r="D1279" i="4"/>
  <c r="D1275" i="4"/>
  <c r="D1271" i="4"/>
  <c r="D1267" i="4"/>
  <c r="D1263" i="4"/>
  <c r="D1259" i="4"/>
  <c r="D1255" i="4"/>
  <c r="D1251" i="4"/>
  <c r="D1247" i="4"/>
  <c r="D1243" i="4"/>
  <c r="D1239" i="4"/>
  <c r="D1235" i="4"/>
  <c r="D1231" i="4"/>
  <c r="D1227" i="4"/>
  <c r="D1223" i="4"/>
  <c r="D1219" i="4"/>
  <c r="D1215" i="4"/>
  <c r="D1211" i="4"/>
  <c r="D1207" i="4"/>
  <c r="D1203" i="4"/>
  <c r="D1199" i="4"/>
  <c r="D1195" i="4"/>
  <c r="D1191" i="4"/>
  <c r="D1187" i="4"/>
  <c r="D1183" i="4"/>
  <c r="D1179" i="4"/>
  <c r="D1175" i="4"/>
  <c r="D1171" i="4"/>
  <c r="D1167" i="4"/>
  <c r="D1163" i="4"/>
  <c r="D1159" i="4"/>
  <c r="D1155" i="4"/>
  <c r="D1151" i="4"/>
  <c r="D1147" i="4"/>
  <c r="D1143" i="4"/>
  <c r="D1139" i="4"/>
  <c r="D1135" i="4"/>
  <c r="D1131" i="4"/>
  <c r="D1127" i="4"/>
  <c r="D1123" i="4"/>
  <c r="D1119" i="4"/>
  <c r="D1115" i="4"/>
  <c r="D1111" i="4"/>
  <c r="D1107" i="4"/>
  <c r="D1103" i="4"/>
  <c r="D1099" i="4"/>
  <c r="D1095" i="4"/>
  <c r="D1091" i="4"/>
  <c r="D1087" i="4"/>
  <c r="D1083" i="4"/>
  <c r="D1079" i="4"/>
  <c r="D1075" i="4"/>
  <c r="D1071" i="4"/>
  <c r="D1067" i="4"/>
  <c r="D1063" i="4"/>
  <c r="D1059" i="4"/>
  <c r="D1055" i="4"/>
  <c r="D1051" i="4"/>
  <c r="D1047" i="4"/>
  <c r="D1043" i="4"/>
  <c r="D1039" i="4"/>
  <c r="D1035" i="4"/>
  <c r="D1031" i="4"/>
  <c r="D1027" i="4"/>
  <c r="D1023" i="4"/>
  <c r="D1019" i="4"/>
  <c r="D1015" i="4"/>
  <c r="D1011" i="4"/>
  <c r="D1007" i="4"/>
  <c r="D1003" i="4"/>
  <c r="D999" i="4"/>
  <c r="D995" i="4"/>
  <c r="D991" i="4"/>
  <c r="D987" i="4"/>
  <c r="D983" i="4"/>
  <c r="D979" i="4"/>
  <c r="D975" i="4"/>
  <c r="D971" i="4"/>
  <c r="D967" i="4"/>
  <c r="D963" i="4"/>
  <c r="D959" i="4"/>
  <c r="D955" i="4"/>
  <c r="D951" i="4"/>
  <c r="D947" i="4"/>
  <c r="D943" i="4"/>
  <c r="D939" i="4"/>
  <c r="D935" i="4"/>
  <c r="D931" i="4"/>
  <c r="D927" i="4"/>
  <c r="D923" i="4"/>
  <c r="D919" i="4"/>
  <c r="D915" i="4"/>
  <c r="D911" i="4"/>
  <c r="D907" i="4"/>
  <c r="D903" i="4"/>
  <c r="D899" i="4"/>
  <c r="D895" i="4"/>
  <c r="D891" i="4"/>
  <c r="D887" i="4"/>
  <c r="D883" i="4"/>
  <c r="D879" i="4"/>
  <c r="D875" i="4"/>
  <c r="D871" i="4"/>
  <c r="D867" i="4"/>
  <c r="D863" i="4"/>
  <c r="D859" i="4"/>
  <c r="D855" i="4"/>
  <c r="D851" i="4"/>
  <c r="D847" i="4"/>
  <c r="D843" i="4"/>
  <c r="D839" i="4"/>
  <c r="D835" i="4"/>
  <c r="D831" i="4"/>
  <c r="D827" i="4"/>
  <c r="D823" i="4"/>
  <c r="D819" i="4"/>
  <c r="D815" i="4"/>
  <c r="D811" i="4"/>
  <c r="D807" i="4"/>
  <c r="D803" i="4"/>
  <c r="D799" i="4"/>
  <c r="D795" i="4"/>
  <c r="D791" i="4"/>
  <c r="D787" i="4"/>
  <c r="D783" i="4"/>
  <c r="D779" i="4"/>
  <c r="D775" i="4"/>
  <c r="D771" i="4"/>
  <c r="D767" i="4"/>
  <c r="D763" i="4"/>
  <c r="D759" i="4"/>
  <c r="D755" i="4"/>
  <c r="D751" i="4"/>
  <c r="D747" i="4"/>
  <c r="D743" i="4"/>
  <c r="D739" i="4"/>
  <c r="D735" i="4"/>
  <c r="D731" i="4"/>
  <c r="D727" i="4"/>
  <c r="D723" i="4"/>
  <c r="D719" i="4"/>
  <c r="D715" i="4"/>
  <c r="D711" i="4"/>
  <c r="D707" i="4"/>
  <c r="D703" i="4"/>
  <c r="D699" i="4"/>
  <c r="D695" i="4"/>
  <c r="D691" i="4"/>
  <c r="D687" i="4"/>
  <c r="D683" i="4"/>
  <c r="D679" i="4"/>
  <c r="D675" i="4"/>
  <c r="D671" i="4"/>
  <c r="D667" i="4"/>
  <c r="D663" i="4"/>
  <c r="D659" i="4"/>
  <c r="D655" i="4"/>
  <c r="D651" i="4"/>
  <c r="D647" i="4"/>
  <c r="D643" i="4"/>
  <c r="D639" i="4"/>
  <c r="D635" i="4"/>
  <c r="D631" i="4"/>
  <c r="D627" i="4"/>
  <c r="D623" i="4"/>
  <c r="D619" i="4"/>
  <c r="D615" i="4"/>
  <c r="D611" i="4"/>
  <c r="D607" i="4"/>
  <c r="D603" i="4"/>
  <c r="D599" i="4"/>
  <c r="D595" i="4"/>
  <c r="D591" i="4"/>
  <c r="D587" i="4"/>
  <c r="D583" i="4"/>
  <c r="D579" i="4"/>
  <c r="D575" i="4"/>
  <c r="D571" i="4"/>
  <c r="D567" i="4"/>
  <c r="D563" i="4"/>
  <c r="D559" i="4"/>
  <c r="D555" i="4"/>
  <c r="D551" i="4"/>
  <c r="D547" i="4"/>
  <c r="D543" i="4"/>
  <c r="D539" i="4"/>
  <c r="D535" i="4"/>
  <c r="D531" i="4"/>
  <c r="D527" i="4"/>
  <c r="D523" i="4"/>
  <c r="D519" i="4"/>
  <c r="D515" i="4"/>
  <c r="D511" i="4"/>
  <c r="D507" i="4"/>
  <c r="D503" i="4"/>
  <c r="D499" i="4"/>
  <c r="D495" i="4"/>
  <c r="D491" i="4"/>
  <c r="D487" i="4"/>
  <c r="D483" i="4"/>
  <c r="D479" i="4"/>
  <c r="D475" i="4"/>
  <c r="D471" i="4"/>
  <c r="D467" i="4"/>
  <c r="D463" i="4"/>
  <c r="D459" i="4"/>
  <c r="D455" i="4"/>
  <c r="D451" i="4"/>
  <c r="D447" i="4"/>
  <c r="D443" i="4"/>
  <c r="D439" i="4"/>
  <c r="D435" i="4"/>
  <c r="D431" i="4"/>
  <c r="D427" i="4"/>
  <c r="D423" i="4"/>
  <c r="D419" i="4"/>
  <c r="D415" i="4"/>
  <c r="D411" i="4"/>
  <c r="D407" i="4"/>
  <c r="D403" i="4"/>
  <c r="D399" i="4"/>
  <c r="D395" i="4"/>
  <c r="D391" i="4"/>
  <c r="D387" i="4"/>
  <c r="D383" i="4"/>
  <c r="D379" i="4"/>
  <c r="D375" i="4"/>
  <c r="D371" i="4"/>
  <c r="D367" i="4"/>
  <c r="D363" i="4"/>
  <c r="D359" i="4"/>
  <c r="D355" i="4"/>
  <c r="D351" i="4"/>
  <c r="D347" i="4"/>
  <c r="D343" i="4"/>
  <c r="D339" i="4"/>
  <c r="D335" i="4"/>
  <c r="D331" i="4"/>
  <c r="D327" i="4"/>
  <c r="D323" i="4"/>
  <c r="D319" i="4"/>
  <c r="D315" i="4"/>
  <c r="D311" i="4"/>
  <c r="D307" i="4"/>
  <c r="D303" i="4"/>
  <c r="D299" i="4"/>
  <c r="D295" i="4"/>
  <c r="D291" i="4"/>
  <c r="D287" i="4"/>
  <c r="D283" i="4"/>
  <c r="D279" i="4"/>
  <c r="D275" i="4"/>
  <c r="D271" i="4"/>
  <c r="D267" i="4"/>
  <c r="D263" i="4"/>
  <c r="D259" i="4"/>
  <c r="D255" i="4"/>
  <c r="D251" i="4"/>
  <c r="D247" i="4"/>
  <c r="D243" i="4"/>
  <c r="D239" i="4"/>
  <c r="D235" i="4"/>
  <c r="D231" i="4"/>
  <c r="D227" i="4"/>
  <c r="D223" i="4"/>
  <c r="D219" i="4"/>
  <c r="D215" i="4"/>
  <c r="D211" i="4"/>
  <c r="D207" i="4"/>
  <c r="D203" i="4"/>
  <c r="D199" i="4"/>
  <c r="D195" i="4"/>
  <c r="D191" i="4"/>
  <c r="D187" i="4"/>
  <c r="D183" i="4"/>
  <c r="D179" i="4"/>
  <c r="D175" i="4"/>
  <c r="D171" i="4"/>
  <c r="D167" i="4"/>
  <c r="D163" i="4"/>
  <c r="D159" i="4"/>
  <c r="D155" i="4"/>
  <c r="D151" i="4"/>
  <c r="D147" i="4"/>
  <c r="D143" i="4"/>
  <c r="D139" i="4"/>
  <c r="D135" i="4"/>
  <c r="D131" i="4"/>
  <c r="D127" i="4"/>
  <c r="D123" i="4"/>
  <c r="D119" i="4"/>
  <c r="D115" i="4"/>
  <c r="D111" i="4"/>
  <c r="D107" i="4"/>
  <c r="D103" i="4"/>
  <c r="D99" i="4"/>
  <c r="D95" i="4"/>
  <c r="D91" i="4"/>
  <c r="D87" i="4"/>
  <c r="D83" i="4"/>
  <c r="D79" i="4"/>
  <c r="D75" i="4"/>
  <c r="D71" i="4"/>
  <c r="D67" i="4"/>
  <c r="D63" i="4"/>
  <c r="D59" i="4"/>
  <c r="D55" i="4"/>
  <c r="D51" i="4"/>
  <c r="D47" i="4"/>
  <c r="D43" i="4"/>
  <c r="D39" i="4"/>
  <c r="D35" i="4"/>
  <c r="D31" i="4"/>
  <c r="D27" i="4"/>
  <c r="D23" i="4"/>
  <c r="D19" i="4"/>
  <c r="D15" i="4"/>
  <c r="D11" i="4"/>
  <c r="D7" i="4"/>
  <c r="D3" i="4"/>
  <c r="M2" i="4" l="1"/>
  <c r="J2" i="2"/>
  <c r="K2" i="2"/>
  <c r="G2" i="2"/>
  <c r="E11" i="4"/>
  <c r="H11" i="4"/>
  <c r="N11" i="4"/>
  <c r="J11" i="4"/>
  <c r="O11" i="4"/>
  <c r="K11" i="4"/>
  <c r="I11" i="4"/>
  <c r="L11" i="4"/>
  <c r="G11" i="4"/>
  <c r="F11" i="4"/>
  <c r="E27" i="4"/>
  <c r="K27" i="4"/>
  <c r="N27" i="4"/>
  <c r="J27" i="4"/>
  <c r="L27" i="4"/>
  <c r="G27" i="4"/>
  <c r="H27" i="4"/>
  <c r="I27" i="4"/>
  <c r="O27" i="4"/>
  <c r="F27" i="4"/>
  <c r="J43" i="4"/>
  <c r="I43" i="4"/>
  <c r="O43" i="4"/>
  <c r="K43" i="4"/>
  <c r="F43" i="4"/>
  <c r="L43" i="4"/>
  <c r="G43" i="4"/>
  <c r="N43" i="4"/>
  <c r="H43" i="4"/>
  <c r="E43" i="4"/>
  <c r="J59" i="4"/>
  <c r="L59" i="4"/>
  <c r="G59" i="4"/>
  <c r="F59" i="4"/>
  <c r="H59" i="4"/>
  <c r="E59" i="4"/>
  <c r="N59" i="4"/>
  <c r="I59" i="4"/>
  <c r="O59" i="4"/>
  <c r="K59" i="4"/>
  <c r="J75" i="4"/>
  <c r="O75" i="4"/>
  <c r="N75" i="4"/>
  <c r="I75" i="4"/>
  <c r="K75" i="4"/>
  <c r="L75" i="4"/>
  <c r="G75" i="4"/>
  <c r="H75" i="4"/>
  <c r="E75" i="4"/>
  <c r="F75" i="4"/>
  <c r="J91" i="4"/>
  <c r="I91" i="4"/>
  <c r="L91" i="4"/>
  <c r="G91" i="4"/>
  <c r="H91" i="4"/>
  <c r="E91" i="4"/>
  <c r="O91" i="4"/>
  <c r="F91" i="4"/>
  <c r="K91" i="4"/>
  <c r="N91" i="4"/>
  <c r="J107" i="4"/>
  <c r="L107" i="4"/>
  <c r="G107" i="4"/>
  <c r="H107" i="4"/>
  <c r="E107" i="4"/>
  <c r="F107" i="4"/>
  <c r="O107" i="4"/>
  <c r="N107" i="4"/>
  <c r="K107" i="4"/>
  <c r="I107" i="4"/>
  <c r="K123" i="4"/>
  <c r="L123" i="4"/>
  <c r="G123" i="4"/>
  <c r="H123" i="4"/>
  <c r="E123" i="4"/>
  <c r="O123" i="4"/>
  <c r="F123" i="4"/>
  <c r="I123" i="4"/>
  <c r="J123" i="4"/>
  <c r="N123" i="4"/>
  <c r="H139" i="4"/>
  <c r="I139" i="4"/>
  <c r="O139" i="4"/>
  <c r="N139" i="4"/>
  <c r="K139" i="4"/>
  <c r="F139" i="4"/>
  <c r="L139" i="4"/>
  <c r="G139" i="4"/>
  <c r="E139" i="4"/>
  <c r="J139" i="4"/>
  <c r="O155" i="4"/>
  <c r="F155" i="4"/>
  <c r="K155" i="4"/>
  <c r="J155" i="4"/>
  <c r="L155" i="4"/>
  <c r="G155" i="4"/>
  <c r="I155" i="4"/>
  <c r="H155" i="4"/>
  <c r="N155" i="4"/>
  <c r="E155" i="4"/>
  <c r="G187" i="4"/>
  <c r="E187" i="4"/>
  <c r="N187" i="4"/>
  <c r="L187" i="4"/>
  <c r="O187" i="4"/>
  <c r="J187" i="4"/>
  <c r="I187" i="4"/>
  <c r="K187" i="4"/>
  <c r="F187" i="4"/>
  <c r="H187" i="4"/>
  <c r="G219" i="4"/>
  <c r="E219" i="4"/>
  <c r="N219" i="4"/>
  <c r="L219" i="4"/>
  <c r="O219" i="4"/>
  <c r="J219" i="4"/>
  <c r="I219" i="4"/>
  <c r="H219" i="4"/>
  <c r="K219" i="4"/>
  <c r="F219" i="4"/>
  <c r="G251" i="4"/>
  <c r="E251" i="4"/>
  <c r="N251" i="4"/>
  <c r="I251" i="4"/>
  <c r="O251" i="4"/>
  <c r="J251" i="4"/>
  <c r="L251" i="4"/>
  <c r="K251" i="4"/>
  <c r="F251" i="4"/>
  <c r="H251" i="4"/>
  <c r="G283" i="4"/>
  <c r="E283" i="4"/>
  <c r="N283" i="4"/>
  <c r="L283" i="4"/>
  <c r="O283" i="4"/>
  <c r="J283" i="4"/>
  <c r="I283" i="4"/>
  <c r="H283" i="4"/>
  <c r="K283" i="4"/>
  <c r="F283" i="4"/>
  <c r="G315" i="4"/>
  <c r="E315" i="4"/>
  <c r="N315" i="4"/>
  <c r="L315" i="4"/>
  <c r="O315" i="4"/>
  <c r="J315" i="4"/>
  <c r="I315" i="4"/>
  <c r="K315" i="4"/>
  <c r="F315" i="4"/>
  <c r="H315" i="4"/>
  <c r="K395" i="4"/>
  <c r="H395" i="4"/>
  <c r="E395" i="4"/>
  <c r="G395" i="4"/>
  <c r="L395" i="4"/>
  <c r="N395" i="4"/>
  <c r="J395" i="4"/>
  <c r="O395" i="4"/>
  <c r="I395" i="4"/>
  <c r="F395" i="4"/>
  <c r="K427" i="4"/>
  <c r="H427" i="4"/>
  <c r="E427" i="4"/>
  <c r="G427" i="4"/>
  <c r="L427" i="4"/>
  <c r="N427" i="4"/>
  <c r="F427" i="4"/>
  <c r="O427" i="4"/>
  <c r="I427" i="4"/>
  <c r="J427" i="4"/>
  <c r="K475" i="4"/>
  <c r="H475" i="4"/>
  <c r="E475" i="4"/>
  <c r="G475" i="4"/>
  <c r="L475" i="4"/>
  <c r="N475" i="4"/>
  <c r="J475" i="4"/>
  <c r="O475" i="4"/>
  <c r="I475" i="4"/>
  <c r="F475" i="4"/>
  <c r="K511" i="4"/>
  <c r="H511" i="4"/>
  <c r="I511" i="4"/>
  <c r="G511" i="4"/>
  <c r="L511" i="4"/>
  <c r="E511" i="4"/>
  <c r="J511" i="4"/>
  <c r="F511" i="4"/>
  <c r="O511" i="4"/>
  <c r="N511" i="4"/>
  <c r="I523" i="4"/>
  <c r="G523" i="4"/>
  <c r="F523" i="4"/>
  <c r="E523" i="4"/>
  <c r="J523" i="4"/>
  <c r="L523" i="4"/>
  <c r="O523" i="4"/>
  <c r="N523" i="4"/>
  <c r="K523" i="4"/>
  <c r="H523" i="4"/>
  <c r="I539" i="4"/>
  <c r="G539" i="4"/>
  <c r="F539" i="4"/>
  <c r="E539" i="4"/>
  <c r="J539" i="4"/>
  <c r="L539" i="4"/>
  <c r="O539" i="4"/>
  <c r="N539" i="4"/>
  <c r="K539" i="4"/>
  <c r="H539" i="4"/>
  <c r="K575" i="4"/>
  <c r="H575" i="4"/>
  <c r="I575" i="4"/>
  <c r="G575" i="4"/>
  <c r="F575" i="4"/>
  <c r="E575" i="4"/>
  <c r="J575" i="4"/>
  <c r="L575" i="4"/>
  <c r="O575" i="4"/>
  <c r="N575" i="4"/>
  <c r="I587" i="4"/>
  <c r="G587" i="4"/>
  <c r="F587" i="4"/>
  <c r="E587" i="4"/>
  <c r="J587" i="4"/>
  <c r="L587" i="4"/>
  <c r="O587" i="4"/>
  <c r="N587" i="4"/>
  <c r="K587" i="4"/>
  <c r="H587" i="4"/>
  <c r="I603" i="4"/>
  <c r="G603" i="4"/>
  <c r="F603" i="4"/>
  <c r="E603" i="4"/>
  <c r="J603" i="4"/>
  <c r="L603" i="4"/>
  <c r="O603" i="4"/>
  <c r="N603" i="4"/>
  <c r="K603" i="4"/>
  <c r="H603" i="4"/>
  <c r="K639" i="4"/>
  <c r="H639" i="4"/>
  <c r="I639" i="4"/>
  <c r="G639" i="4"/>
  <c r="L639" i="4"/>
  <c r="E639" i="4"/>
  <c r="J639" i="4"/>
  <c r="F639" i="4"/>
  <c r="O639" i="4"/>
  <c r="N639" i="4"/>
  <c r="I651" i="4"/>
  <c r="G651" i="4"/>
  <c r="F651" i="4"/>
  <c r="E651" i="4"/>
  <c r="J651" i="4"/>
  <c r="L651" i="4"/>
  <c r="O651" i="4"/>
  <c r="N651" i="4"/>
  <c r="K651" i="4"/>
  <c r="H651" i="4"/>
  <c r="I667" i="4"/>
  <c r="G667" i="4"/>
  <c r="F667" i="4"/>
  <c r="E667" i="4"/>
  <c r="J667" i="4"/>
  <c r="L667" i="4"/>
  <c r="O667" i="4"/>
  <c r="N667" i="4"/>
  <c r="K667" i="4"/>
  <c r="H667" i="4"/>
  <c r="I683" i="4"/>
  <c r="G683" i="4"/>
  <c r="F683" i="4"/>
  <c r="E683" i="4"/>
  <c r="J683" i="4"/>
  <c r="L683" i="4"/>
  <c r="O683" i="4"/>
  <c r="N683" i="4"/>
  <c r="H683" i="4"/>
  <c r="K683" i="4"/>
  <c r="K687" i="4"/>
  <c r="H687" i="4"/>
  <c r="I687" i="4"/>
  <c r="G687" i="4"/>
  <c r="L687" i="4"/>
  <c r="E687" i="4"/>
  <c r="J687" i="4"/>
  <c r="F687" i="4"/>
  <c r="N687" i="4"/>
  <c r="O687" i="4"/>
  <c r="K703" i="4"/>
  <c r="H703" i="4"/>
  <c r="I703" i="4"/>
  <c r="G703" i="4"/>
  <c r="L703" i="4"/>
  <c r="E703" i="4"/>
  <c r="J703" i="4"/>
  <c r="F703" i="4"/>
  <c r="O703" i="4"/>
  <c r="N703" i="4"/>
  <c r="H719" i="4"/>
  <c r="N719" i="4"/>
  <c r="I719" i="4"/>
  <c r="O719" i="4"/>
  <c r="J719" i="4"/>
  <c r="E719" i="4"/>
  <c r="K719" i="4"/>
  <c r="F719" i="4"/>
  <c r="L719" i="4"/>
  <c r="G719" i="4"/>
  <c r="H735" i="4"/>
  <c r="N735" i="4"/>
  <c r="I735" i="4"/>
  <c r="O735" i="4"/>
  <c r="J735" i="4"/>
  <c r="E735" i="4"/>
  <c r="K735" i="4"/>
  <c r="F735" i="4"/>
  <c r="L735" i="4"/>
  <c r="G735" i="4"/>
  <c r="H751" i="4"/>
  <c r="N751" i="4"/>
  <c r="I751" i="4"/>
  <c r="O751" i="4"/>
  <c r="J751" i="4"/>
  <c r="E751" i="4"/>
  <c r="K751" i="4"/>
  <c r="F751" i="4"/>
  <c r="L751" i="4"/>
  <c r="G751" i="4"/>
  <c r="H767" i="4"/>
  <c r="N767" i="4"/>
  <c r="I767" i="4"/>
  <c r="O767" i="4"/>
  <c r="J767" i="4"/>
  <c r="E767" i="4"/>
  <c r="K767" i="4"/>
  <c r="F767" i="4"/>
  <c r="L767" i="4"/>
  <c r="G767" i="4"/>
  <c r="H783" i="4"/>
  <c r="N783" i="4"/>
  <c r="I783" i="4"/>
  <c r="O783" i="4"/>
  <c r="J783" i="4"/>
  <c r="E783" i="4"/>
  <c r="K783" i="4"/>
  <c r="F783" i="4"/>
  <c r="L783" i="4"/>
  <c r="G783" i="4"/>
  <c r="H799" i="4"/>
  <c r="N799" i="4"/>
  <c r="I799" i="4"/>
  <c r="O799" i="4"/>
  <c r="J799" i="4"/>
  <c r="E799" i="4"/>
  <c r="K799" i="4"/>
  <c r="F799" i="4"/>
  <c r="L799" i="4"/>
  <c r="G799" i="4"/>
  <c r="H815" i="4"/>
  <c r="N815" i="4"/>
  <c r="I815" i="4"/>
  <c r="O815" i="4"/>
  <c r="J815" i="4"/>
  <c r="E815" i="4"/>
  <c r="K815" i="4"/>
  <c r="F815" i="4"/>
  <c r="L815" i="4"/>
  <c r="G815" i="4"/>
  <c r="H831" i="4"/>
  <c r="N831" i="4"/>
  <c r="I831" i="4"/>
  <c r="O831" i="4"/>
  <c r="J831" i="4"/>
  <c r="E831" i="4"/>
  <c r="K831" i="4"/>
  <c r="F831" i="4"/>
  <c r="L831" i="4"/>
  <c r="G831" i="4"/>
  <c r="H847" i="4"/>
  <c r="N847" i="4"/>
  <c r="I847" i="4"/>
  <c r="O847" i="4"/>
  <c r="J847" i="4"/>
  <c r="E847" i="4"/>
  <c r="K847" i="4"/>
  <c r="F847" i="4"/>
  <c r="L847" i="4"/>
  <c r="G847" i="4"/>
  <c r="H863" i="4"/>
  <c r="N863" i="4"/>
  <c r="I863" i="4"/>
  <c r="O863" i="4"/>
  <c r="J863" i="4"/>
  <c r="E863" i="4"/>
  <c r="K863" i="4"/>
  <c r="F863" i="4"/>
  <c r="L863" i="4"/>
  <c r="G863" i="4"/>
  <c r="E875" i="4"/>
  <c r="K875" i="4"/>
  <c r="F875" i="4"/>
  <c r="L875" i="4"/>
  <c r="G875" i="4"/>
  <c r="H875" i="4"/>
  <c r="N875" i="4"/>
  <c r="O875" i="4"/>
  <c r="J875" i="4"/>
  <c r="I875" i="4"/>
  <c r="H879" i="4"/>
  <c r="N879" i="4"/>
  <c r="I879" i="4"/>
  <c r="O879" i="4"/>
  <c r="J879" i="4"/>
  <c r="E879" i="4"/>
  <c r="K879" i="4"/>
  <c r="F879" i="4"/>
  <c r="L879" i="4"/>
  <c r="G879" i="4"/>
  <c r="E891" i="4"/>
  <c r="K891" i="4"/>
  <c r="F891" i="4"/>
  <c r="L891" i="4"/>
  <c r="G891" i="4"/>
  <c r="H891" i="4"/>
  <c r="N891" i="4"/>
  <c r="I891" i="4"/>
  <c r="O891" i="4"/>
  <c r="J891" i="4"/>
  <c r="H895" i="4"/>
  <c r="N895" i="4"/>
  <c r="I895" i="4"/>
  <c r="O895" i="4"/>
  <c r="J895" i="4"/>
  <c r="E895" i="4"/>
  <c r="K895" i="4"/>
  <c r="F895" i="4"/>
  <c r="L895" i="4"/>
  <c r="G895" i="4"/>
  <c r="E907" i="4"/>
  <c r="K907" i="4"/>
  <c r="F907" i="4"/>
  <c r="L907" i="4"/>
  <c r="G907" i="4"/>
  <c r="H907" i="4"/>
  <c r="N907" i="4"/>
  <c r="O907" i="4"/>
  <c r="J907" i="4"/>
  <c r="I907" i="4"/>
  <c r="H911" i="4"/>
  <c r="N911" i="4"/>
  <c r="I911" i="4"/>
  <c r="O911" i="4"/>
  <c r="J911" i="4"/>
  <c r="E911" i="4"/>
  <c r="K911" i="4"/>
  <c r="F911" i="4"/>
  <c r="L911" i="4"/>
  <c r="G911" i="4"/>
  <c r="E923" i="4"/>
  <c r="K923" i="4"/>
  <c r="F923" i="4"/>
  <c r="L923" i="4"/>
  <c r="G923" i="4"/>
  <c r="H923" i="4"/>
  <c r="N923" i="4"/>
  <c r="I923" i="4"/>
  <c r="O923" i="4"/>
  <c r="J923" i="4"/>
  <c r="H927" i="4"/>
  <c r="N927" i="4"/>
  <c r="I927" i="4"/>
  <c r="O927" i="4"/>
  <c r="J927" i="4"/>
  <c r="E927" i="4"/>
  <c r="K927" i="4"/>
  <c r="F927" i="4"/>
  <c r="L927" i="4"/>
  <c r="G927" i="4"/>
  <c r="E939" i="4"/>
  <c r="K939" i="4"/>
  <c r="F939" i="4"/>
  <c r="L939" i="4"/>
  <c r="G939" i="4"/>
  <c r="H939" i="4"/>
  <c r="N939" i="4"/>
  <c r="O939" i="4"/>
  <c r="J939" i="4"/>
  <c r="I939" i="4"/>
  <c r="L943" i="4"/>
  <c r="N943" i="4"/>
  <c r="O943" i="4"/>
  <c r="H943" i="4"/>
  <c r="J943" i="4"/>
  <c r="I943" i="4"/>
  <c r="K943" i="4"/>
  <c r="F943" i="4"/>
  <c r="E943" i="4"/>
  <c r="G943" i="4"/>
  <c r="O955" i="4"/>
  <c r="L955" i="4"/>
  <c r="I955" i="4"/>
  <c r="K955" i="4"/>
  <c r="F955" i="4"/>
  <c r="N955" i="4"/>
  <c r="G955" i="4"/>
  <c r="J955" i="4"/>
  <c r="E955" i="4"/>
  <c r="H955" i="4"/>
  <c r="G959" i="4"/>
  <c r="J959" i="4"/>
  <c r="H959" i="4"/>
  <c r="E959" i="4"/>
  <c r="O959" i="4"/>
  <c r="L959" i="4"/>
  <c r="N959" i="4"/>
  <c r="I959" i="4"/>
  <c r="K959" i="4"/>
  <c r="F959" i="4"/>
  <c r="K1003" i="4"/>
  <c r="F1003" i="4"/>
  <c r="N1003" i="4"/>
  <c r="G1003" i="4"/>
  <c r="J1003" i="4"/>
  <c r="H1003" i="4"/>
  <c r="E1003" i="4"/>
  <c r="L1003" i="4"/>
  <c r="I1003" i="4"/>
  <c r="O1003" i="4"/>
  <c r="H1007" i="4"/>
  <c r="E1007" i="4"/>
  <c r="O1007" i="4"/>
  <c r="L1007" i="4"/>
  <c r="N1007" i="4"/>
  <c r="K1007" i="4"/>
  <c r="F1007" i="4"/>
  <c r="I1007" i="4"/>
  <c r="G1007" i="4"/>
  <c r="J1007" i="4"/>
  <c r="O1019" i="4"/>
  <c r="L1019" i="4"/>
  <c r="I1019" i="4"/>
  <c r="K1019" i="4"/>
  <c r="F1019" i="4"/>
  <c r="N1019" i="4"/>
  <c r="G1019" i="4"/>
  <c r="J1019" i="4"/>
  <c r="E1019" i="4"/>
  <c r="H1019" i="4"/>
  <c r="G1023" i="4"/>
  <c r="J1023" i="4"/>
  <c r="H1023" i="4"/>
  <c r="E1023" i="4"/>
  <c r="O1023" i="4"/>
  <c r="L1023" i="4"/>
  <c r="N1023" i="4"/>
  <c r="I1023" i="4"/>
  <c r="K1023" i="4"/>
  <c r="F1023" i="4"/>
  <c r="I1051" i="4"/>
  <c r="G1051" i="4"/>
  <c r="N1051" i="4"/>
  <c r="E1051" i="4"/>
  <c r="F1051" i="4"/>
  <c r="H1051" i="4"/>
  <c r="O1051" i="4"/>
  <c r="L1051" i="4"/>
  <c r="K1051" i="4"/>
  <c r="J1051" i="4"/>
  <c r="I1099" i="4"/>
  <c r="O1099" i="4"/>
  <c r="N1099" i="4"/>
  <c r="E1099" i="4"/>
  <c r="K1099" i="4"/>
  <c r="J1099" i="4"/>
  <c r="L1099" i="4"/>
  <c r="G1099" i="4"/>
  <c r="H1099" i="4"/>
  <c r="F1099" i="4"/>
  <c r="I1115" i="4"/>
  <c r="O1115" i="4"/>
  <c r="N1115" i="4"/>
  <c r="E1115" i="4"/>
  <c r="K1115" i="4"/>
  <c r="J1115" i="4"/>
  <c r="L1115" i="4"/>
  <c r="G1115" i="4"/>
  <c r="H1115" i="4"/>
  <c r="F1115" i="4"/>
  <c r="L1119" i="4"/>
  <c r="G1119" i="4"/>
  <c r="H1119" i="4"/>
  <c r="F1119" i="4"/>
  <c r="I1119" i="4"/>
  <c r="O1119" i="4"/>
  <c r="N1119" i="4"/>
  <c r="J1119" i="4"/>
  <c r="E1119" i="4"/>
  <c r="K1119" i="4"/>
  <c r="I1147" i="4"/>
  <c r="O1147" i="4"/>
  <c r="N1147" i="4"/>
  <c r="E1147" i="4"/>
  <c r="K1147" i="4"/>
  <c r="J1147" i="4"/>
  <c r="L1147" i="4"/>
  <c r="G1147" i="4"/>
  <c r="H1147" i="4"/>
  <c r="F1147" i="4"/>
  <c r="L1151" i="4"/>
  <c r="G1151" i="4"/>
  <c r="H1151" i="4"/>
  <c r="F1151" i="4"/>
  <c r="I1151" i="4"/>
  <c r="O1151" i="4"/>
  <c r="N1151" i="4"/>
  <c r="J1151" i="4"/>
  <c r="E1151" i="4"/>
  <c r="K1151" i="4"/>
  <c r="I1155" i="4"/>
  <c r="O1155" i="4"/>
  <c r="N1155" i="4"/>
  <c r="E1155" i="4"/>
  <c r="K1155" i="4"/>
  <c r="J1155" i="4"/>
  <c r="L1155" i="4"/>
  <c r="G1155" i="4"/>
  <c r="H1155" i="4"/>
  <c r="F1155" i="4"/>
  <c r="I1163" i="4"/>
  <c r="O1163" i="4"/>
  <c r="N1163" i="4"/>
  <c r="E1163" i="4"/>
  <c r="K1163" i="4"/>
  <c r="J1163" i="4"/>
  <c r="L1163" i="4"/>
  <c r="G1163" i="4"/>
  <c r="H1163" i="4"/>
  <c r="F1163" i="4"/>
  <c r="L1167" i="4"/>
  <c r="G1167" i="4"/>
  <c r="H1167" i="4"/>
  <c r="F1167" i="4"/>
  <c r="I1167" i="4"/>
  <c r="O1167" i="4"/>
  <c r="N1167" i="4"/>
  <c r="E1167" i="4"/>
  <c r="K1167" i="4"/>
  <c r="J1167" i="4"/>
  <c r="I1195" i="4"/>
  <c r="O1195" i="4"/>
  <c r="N1195" i="4"/>
  <c r="E1195" i="4"/>
  <c r="K1195" i="4"/>
  <c r="J1195" i="4"/>
  <c r="L1195" i="4"/>
  <c r="G1195" i="4"/>
  <c r="H1195" i="4"/>
  <c r="F1195" i="4"/>
  <c r="L1199" i="4"/>
  <c r="G1199" i="4"/>
  <c r="H1199" i="4"/>
  <c r="F1199" i="4"/>
  <c r="I1199" i="4"/>
  <c r="O1199" i="4"/>
  <c r="N1199" i="4"/>
  <c r="E1199" i="4"/>
  <c r="K1199" i="4"/>
  <c r="J1199" i="4"/>
  <c r="I1203" i="4"/>
  <c r="O1203" i="4"/>
  <c r="N1203" i="4"/>
  <c r="E1203" i="4"/>
  <c r="K1203" i="4"/>
  <c r="J1203" i="4"/>
  <c r="L1203" i="4"/>
  <c r="G1203" i="4"/>
  <c r="F1203" i="4"/>
  <c r="H1203" i="4"/>
  <c r="I1243" i="4"/>
  <c r="O1243" i="4"/>
  <c r="N1243" i="4"/>
  <c r="E1243" i="4"/>
  <c r="K1243" i="4"/>
  <c r="J1243" i="4"/>
  <c r="L1243" i="4"/>
  <c r="G1243" i="4"/>
  <c r="H1243" i="4"/>
  <c r="F1243" i="4"/>
  <c r="I1251" i="4"/>
  <c r="O1251" i="4"/>
  <c r="N1251" i="4"/>
  <c r="E1251" i="4"/>
  <c r="K1251" i="4"/>
  <c r="J1251" i="4"/>
  <c r="L1251" i="4"/>
  <c r="G1251" i="4"/>
  <c r="H1251" i="4"/>
  <c r="F1251" i="4"/>
  <c r="L1263" i="4"/>
  <c r="G1263" i="4"/>
  <c r="H1263" i="4"/>
  <c r="F1263" i="4"/>
  <c r="I1263" i="4"/>
  <c r="O1263" i="4"/>
  <c r="N1263" i="4"/>
  <c r="E1263" i="4"/>
  <c r="K1263" i="4"/>
  <c r="J1263" i="4"/>
  <c r="I1283" i="4"/>
  <c r="O1283" i="4"/>
  <c r="N1283" i="4"/>
  <c r="E1283" i="4"/>
  <c r="K1283" i="4"/>
  <c r="J1283" i="4"/>
  <c r="L1283" i="4"/>
  <c r="G1283" i="4"/>
  <c r="H1283" i="4"/>
  <c r="F1283" i="4"/>
  <c r="I1291" i="4"/>
  <c r="O1291" i="4"/>
  <c r="N1291" i="4"/>
  <c r="E1291" i="4"/>
  <c r="K1291" i="4"/>
  <c r="J1291" i="4"/>
  <c r="L1291" i="4"/>
  <c r="G1291" i="4"/>
  <c r="H1291" i="4"/>
  <c r="F1291" i="4"/>
  <c r="L1295" i="4"/>
  <c r="G1295" i="4"/>
  <c r="H1295" i="4"/>
  <c r="F1295" i="4"/>
  <c r="I1295" i="4"/>
  <c r="O1295" i="4"/>
  <c r="N1295" i="4"/>
  <c r="E1295" i="4"/>
  <c r="K1295" i="4"/>
  <c r="J1295" i="4"/>
  <c r="I1307" i="4"/>
  <c r="O1307" i="4"/>
  <c r="N1307" i="4"/>
  <c r="E1307" i="4"/>
  <c r="K1307" i="4"/>
  <c r="J1307" i="4"/>
  <c r="L1307" i="4"/>
  <c r="G1307" i="4"/>
  <c r="H1307" i="4"/>
  <c r="F1307" i="4"/>
  <c r="I1315" i="4"/>
  <c r="O1315" i="4"/>
  <c r="N1315" i="4"/>
  <c r="E1315" i="4"/>
  <c r="K1315" i="4"/>
  <c r="J1315" i="4"/>
  <c r="L1315" i="4"/>
  <c r="G1315" i="4"/>
  <c r="H1315" i="4"/>
  <c r="F1315" i="4"/>
  <c r="N1339" i="4"/>
  <c r="H1339" i="4"/>
  <c r="G1339" i="4"/>
  <c r="J1339" i="4"/>
  <c r="K1339" i="4"/>
  <c r="E1339" i="4"/>
  <c r="F1339" i="4"/>
  <c r="I1339" i="4"/>
  <c r="L1339" i="4"/>
  <c r="O1339" i="4"/>
  <c r="N1371" i="4"/>
  <c r="H1371" i="4"/>
  <c r="G1371" i="4"/>
  <c r="J1371" i="4"/>
  <c r="K1371" i="4"/>
  <c r="E1371" i="4"/>
  <c r="F1371" i="4"/>
  <c r="I1371" i="4"/>
  <c r="L1371" i="4"/>
  <c r="O1371" i="4"/>
  <c r="F1375" i="4"/>
  <c r="I1375" i="4"/>
  <c r="L1375" i="4"/>
  <c r="O1375" i="4"/>
  <c r="N1375" i="4"/>
  <c r="H1375" i="4"/>
  <c r="G1375" i="4"/>
  <c r="E1375" i="4"/>
  <c r="J1375" i="4"/>
  <c r="K1375" i="4"/>
  <c r="N1403" i="4"/>
  <c r="E1403" i="4"/>
  <c r="K1403" i="4"/>
  <c r="J1403" i="4"/>
  <c r="L1403" i="4"/>
  <c r="G1403" i="4"/>
  <c r="F1403" i="4"/>
  <c r="H1403" i="4"/>
  <c r="I1403" i="4"/>
  <c r="O1403" i="4"/>
  <c r="N1411" i="4"/>
  <c r="E1411" i="4"/>
  <c r="K1411" i="4"/>
  <c r="J1411" i="4"/>
  <c r="L1411" i="4"/>
  <c r="G1411" i="4"/>
  <c r="F1411" i="4"/>
  <c r="H1411" i="4"/>
  <c r="I1411" i="4"/>
  <c r="O1411" i="4"/>
  <c r="N1419" i="4"/>
  <c r="E1419" i="4"/>
  <c r="K1419" i="4"/>
  <c r="J1419" i="4"/>
  <c r="L1419" i="4"/>
  <c r="G1419" i="4"/>
  <c r="F1419" i="4"/>
  <c r="H1419" i="4"/>
  <c r="I1419" i="4"/>
  <c r="O1419" i="4"/>
  <c r="F1423" i="4"/>
  <c r="H1423" i="4"/>
  <c r="I1423" i="4"/>
  <c r="O1423" i="4"/>
  <c r="N1423" i="4"/>
  <c r="E1423" i="4"/>
  <c r="K1423" i="4"/>
  <c r="J1423" i="4"/>
  <c r="L1423" i="4"/>
  <c r="G1423" i="4"/>
  <c r="N1459" i="4"/>
  <c r="E1459" i="4"/>
  <c r="K1459" i="4"/>
  <c r="J1459" i="4"/>
  <c r="L1459" i="4"/>
  <c r="G1459" i="4"/>
  <c r="F1459" i="4"/>
  <c r="H1459" i="4"/>
  <c r="O1459" i="4"/>
  <c r="I1459" i="4"/>
  <c r="N1467" i="4"/>
  <c r="E1467" i="4"/>
  <c r="K1467" i="4"/>
  <c r="J1467" i="4"/>
  <c r="L1467" i="4"/>
  <c r="G1467" i="4"/>
  <c r="F1467" i="4"/>
  <c r="H1467" i="4"/>
  <c r="I1467" i="4"/>
  <c r="O1467" i="4"/>
  <c r="F1487" i="4"/>
  <c r="H1487" i="4"/>
  <c r="I1487" i="4"/>
  <c r="O1487" i="4"/>
  <c r="N1487" i="4"/>
  <c r="E1487" i="4"/>
  <c r="K1487" i="4"/>
  <c r="J1487" i="4"/>
  <c r="L1487" i="4"/>
  <c r="G1487" i="4"/>
  <c r="O1499" i="4"/>
  <c r="F1499" i="4"/>
  <c r="I1499" i="4"/>
  <c r="K1499" i="4"/>
  <c r="J1499" i="4"/>
  <c r="H1499" i="4"/>
  <c r="G1499" i="4"/>
  <c r="E1499" i="4"/>
  <c r="L1499" i="4"/>
  <c r="N1499" i="4"/>
  <c r="O1507" i="4"/>
  <c r="J1507" i="4"/>
  <c r="H1507" i="4"/>
  <c r="K1507" i="4"/>
  <c r="F1507" i="4"/>
  <c r="L1507" i="4"/>
  <c r="G1507" i="4"/>
  <c r="I1507" i="4"/>
  <c r="N1507" i="4"/>
  <c r="E1507" i="4"/>
  <c r="O1515" i="4"/>
  <c r="J1515" i="4"/>
  <c r="H1515" i="4"/>
  <c r="K1515" i="4"/>
  <c r="F1515" i="4"/>
  <c r="L1515" i="4"/>
  <c r="G1515" i="4"/>
  <c r="I1515" i="4"/>
  <c r="N1515" i="4"/>
  <c r="E1515" i="4"/>
  <c r="O1547" i="4"/>
  <c r="J1547" i="4"/>
  <c r="H1547" i="4"/>
  <c r="K1547" i="4"/>
  <c r="F1547" i="4"/>
  <c r="L1547" i="4"/>
  <c r="G1547" i="4"/>
  <c r="I1547" i="4"/>
  <c r="N1547" i="4"/>
  <c r="E1547" i="4"/>
  <c r="O1555" i="4"/>
  <c r="J1555" i="4"/>
  <c r="H1555" i="4"/>
  <c r="K1555" i="4"/>
  <c r="F1555" i="4"/>
  <c r="L1555" i="4"/>
  <c r="G1555" i="4"/>
  <c r="I1555" i="4"/>
  <c r="E1555" i="4"/>
  <c r="N1555" i="4"/>
  <c r="O1563" i="4"/>
  <c r="J1563" i="4"/>
  <c r="H1563" i="4"/>
  <c r="K1563" i="4"/>
  <c r="F1563" i="4"/>
  <c r="L1563" i="4"/>
  <c r="G1563" i="4"/>
  <c r="I1563" i="4"/>
  <c r="N1563" i="4"/>
  <c r="E1563" i="4"/>
  <c r="O1579" i="4"/>
  <c r="J1579" i="4"/>
  <c r="H1579" i="4"/>
  <c r="K1579" i="4"/>
  <c r="F1579" i="4"/>
  <c r="L1579" i="4"/>
  <c r="G1579" i="4"/>
  <c r="I1579" i="4"/>
  <c r="N1579" i="4"/>
  <c r="E1579" i="4"/>
  <c r="G1583" i="4"/>
  <c r="I1583" i="4"/>
  <c r="N1583" i="4"/>
  <c r="E1583" i="4"/>
  <c r="O1583" i="4"/>
  <c r="J1583" i="4"/>
  <c r="H1583" i="4"/>
  <c r="K1583" i="4"/>
  <c r="F1583" i="4"/>
  <c r="L1583" i="4"/>
  <c r="O1611" i="4"/>
  <c r="J1611" i="4"/>
  <c r="H1611" i="4"/>
  <c r="K1611" i="4"/>
  <c r="F1611" i="4"/>
  <c r="L1611" i="4"/>
  <c r="G1611" i="4"/>
  <c r="I1611" i="4"/>
  <c r="N1611" i="4"/>
  <c r="E1611" i="4"/>
  <c r="O1619" i="4"/>
  <c r="J1619" i="4"/>
  <c r="H1619" i="4"/>
  <c r="K1619" i="4"/>
  <c r="F1619" i="4"/>
  <c r="L1619" i="4"/>
  <c r="G1619" i="4"/>
  <c r="I1619" i="4"/>
  <c r="E1619" i="4"/>
  <c r="N1619" i="4"/>
  <c r="O1627" i="4"/>
  <c r="J1627" i="4"/>
  <c r="H1627" i="4"/>
  <c r="K1627" i="4"/>
  <c r="F1627" i="4"/>
  <c r="L1627" i="4"/>
  <c r="G1627" i="4"/>
  <c r="I1627" i="4"/>
  <c r="N1627" i="4"/>
  <c r="E1627" i="4"/>
  <c r="O1659" i="4"/>
  <c r="E1659" i="4"/>
  <c r="L1659" i="4"/>
  <c r="K1659" i="4"/>
  <c r="N1659" i="4"/>
  <c r="F1659" i="4"/>
  <c r="G1659" i="4"/>
  <c r="I1659" i="4"/>
  <c r="J1659" i="4"/>
  <c r="H1659" i="4"/>
  <c r="O1667" i="4"/>
  <c r="E1667" i="4"/>
  <c r="L1667" i="4"/>
  <c r="K1667" i="4"/>
  <c r="N1667" i="4"/>
  <c r="F1667" i="4"/>
  <c r="G1667" i="4"/>
  <c r="I1667" i="4"/>
  <c r="J1667" i="4"/>
  <c r="H1667" i="4"/>
  <c r="O1707" i="4"/>
  <c r="E1707" i="4"/>
  <c r="L1707" i="4"/>
  <c r="K1707" i="4"/>
  <c r="N1707" i="4"/>
  <c r="F1707" i="4"/>
  <c r="G1707" i="4"/>
  <c r="I1707" i="4"/>
  <c r="J1707" i="4"/>
  <c r="H1707" i="4"/>
  <c r="O1715" i="4"/>
  <c r="E1715" i="4"/>
  <c r="L1715" i="4"/>
  <c r="K1715" i="4"/>
  <c r="N1715" i="4"/>
  <c r="F1715" i="4"/>
  <c r="G1715" i="4"/>
  <c r="I1715" i="4"/>
  <c r="H1715" i="4"/>
  <c r="J1715" i="4"/>
  <c r="I1723" i="4"/>
  <c r="G1723" i="4"/>
  <c r="N1723" i="4"/>
  <c r="E1723" i="4"/>
  <c r="F1723" i="4"/>
  <c r="H1723" i="4"/>
  <c r="O1723" i="4"/>
  <c r="L1723" i="4"/>
  <c r="K1723" i="4"/>
  <c r="J1723" i="4"/>
  <c r="I1739" i="4"/>
  <c r="O1739" i="4"/>
  <c r="N1739" i="4"/>
  <c r="E1739" i="4"/>
  <c r="K1739" i="4"/>
  <c r="J1739" i="4"/>
  <c r="L1739" i="4"/>
  <c r="G1739" i="4"/>
  <c r="H1739" i="4"/>
  <c r="F1739" i="4"/>
  <c r="I1771" i="4"/>
  <c r="O1771" i="4"/>
  <c r="N1771" i="4"/>
  <c r="E1771" i="4"/>
  <c r="K1771" i="4"/>
  <c r="J1771" i="4"/>
  <c r="L1771" i="4"/>
  <c r="G1771" i="4"/>
  <c r="H1771" i="4"/>
  <c r="F1771" i="4"/>
  <c r="I1779" i="4"/>
  <c r="O1779" i="4"/>
  <c r="N1779" i="4"/>
  <c r="E1779" i="4"/>
  <c r="K1779" i="4"/>
  <c r="J1779" i="4"/>
  <c r="L1779" i="4"/>
  <c r="G1779" i="4"/>
  <c r="F1779" i="4"/>
  <c r="H1779" i="4"/>
  <c r="I1787" i="4"/>
  <c r="O1787" i="4"/>
  <c r="N1787" i="4"/>
  <c r="E1787" i="4"/>
  <c r="K1787" i="4"/>
  <c r="J1787" i="4"/>
  <c r="L1787" i="4"/>
  <c r="G1787" i="4"/>
  <c r="H1787" i="4"/>
  <c r="F1787" i="4"/>
  <c r="L1819" i="4"/>
  <c r="G1819" i="4"/>
  <c r="E1819" i="4"/>
  <c r="H1819" i="4"/>
  <c r="K1819" i="4"/>
  <c r="O1819" i="4"/>
  <c r="N1819" i="4"/>
  <c r="F1819" i="4"/>
  <c r="I1819" i="4"/>
  <c r="J1819" i="4"/>
  <c r="L1827" i="4"/>
  <c r="G1827" i="4"/>
  <c r="E1827" i="4"/>
  <c r="H1827" i="4"/>
  <c r="K1827" i="4"/>
  <c r="O1827" i="4"/>
  <c r="N1827" i="4"/>
  <c r="F1827" i="4"/>
  <c r="I1827" i="4"/>
  <c r="J1827" i="4"/>
  <c r="L1835" i="4"/>
  <c r="G1835" i="4"/>
  <c r="E1835" i="4"/>
  <c r="H1835" i="4"/>
  <c r="K1835" i="4"/>
  <c r="O1835" i="4"/>
  <c r="N1835" i="4"/>
  <c r="F1835" i="4"/>
  <c r="I1835" i="4"/>
  <c r="J1835" i="4"/>
  <c r="N1851" i="4"/>
  <c r="E1851" i="4"/>
  <c r="O1851" i="4"/>
  <c r="J1851" i="4"/>
  <c r="L1851" i="4"/>
  <c r="K1851" i="4"/>
  <c r="F1851" i="4"/>
  <c r="H1851" i="4"/>
  <c r="I1851" i="4"/>
  <c r="G1851" i="4"/>
  <c r="F1855" i="4"/>
  <c r="H1855" i="4"/>
  <c r="I1855" i="4"/>
  <c r="G1855" i="4"/>
  <c r="N1855" i="4"/>
  <c r="E1855" i="4"/>
  <c r="O1855" i="4"/>
  <c r="K1855" i="4"/>
  <c r="J1855" i="4"/>
  <c r="L1855" i="4"/>
  <c r="N1883" i="4"/>
  <c r="E1883" i="4"/>
  <c r="O1883" i="4"/>
  <c r="J1883" i="4"/>
  <c r="L1883" i="4"/>
  <c r="K1883" i="4"/>
  <c r="F1883" i="4"/>
  <c r="H1883" i="4"/>
  <c r="I1883" i="4"/>
  <c r="G1883" i="4"/>
  <c r="O1899" i="4"/>
  <c r="N1899" i="4"/>
  <c r="G1899" i="4"/>
  <c r="K1899" i="4"/>
  <c r="I1899" i="4"/>
  <c r="L1899" i="4"/>
  <c r="J1899" i="4"/>
  <c r="E1899" i="4"/>
  <c r="F1899" i="4"/>
  <c r="H1899" i="4"/>
  <c r="G1903" i="4"/>
  <c r="I1903" i="4"/>
  <c r="J1903" i="4"/>
  <c r="H1903" i="4"/>
  <c r="O1903" i="4"/>
  <c r="E1903" i="4"/>
  <c r="L1903" i="4"/>
  <c r="K1903" i="4"/>
  <c r="N1903" i="4"/>
  <c r="F1903" i="4"/>
  <c r="O1931" i="4"/>
  <c r="E1931" i="4"/>
  <c r="F1931" i="4"/>
  <c r="K1931" i="4"/>
  <c r="N1931" i="4"/>
  <c r="L1931" i="4"/>
  <c r="G1931" i="4"/>
  <c r="I1931" i="4"/>
  <c r="J1931" i="4"/>
  <c r="H1931" i="4"/>
  <c r="O1947" i="4"/>
  <c r="E1947" i="4"/>
  <c r="F1947" i="4"/>
  <c r="K1947" i="4"/>
  <c r="N1947" i="4"/>
  <c r="L1947" i="4"/>
  <c r="G1947" i="4"/>
  <c r="I1947" i="4"/>
  <c r="J1947" i="4"/>
  <c r="H1947" i="4"/>
  <c r="G1951" i="4"/>
  <c r="I1951" i="4"/>
  <c r="J1951" i="4"/>
  <c r="H1951" i="4"/>
  <c r="O1951" i="4"/>
  <c r="E1951" i="4"/>
  <c r="L1951" i="4"/>
  <c r="K1951" i="4"/>
  <c r="N1951" i="4"/>
  <c r="F1951" i="4"/>
  <c r="I1979" i="4"/>
  <c r="O1979" i="4"/>
  <c r="N1979" i="4"/>
  <c r="E1979" i="4"/>
  <c r="K1979" i="4"/>
  <c r="J1979" i="4"/>
  <c r="L1979" i="4"/>
  <c r="F1979" i="4"/>
  <c r="G1979" i="4"/>
  <c r="H1979" i="4"/>
  <c r="I1983" i="4"/>
  <c r="F1983" i="4"/>
  <c r="E1983" i="4"/>
  <c r="H1983" i="4"/>
  <c r="O1983" i="4"/>
  <c r="G1983" i="4"/>
  <c r="N1983" i="4"/>
  <c r="K1983" i="4"/>
  <c r="J1983" i="4"/>
  <c r="L1983" i="4"/>
  <c r="O2011" i="4"/>
  <c r="J2011" i="4"/>
  <c r="L2011" i="4"/>
  <c r="K2011" i="4"/>
  <c r="F2011" i="4"/>
  <c r="H2011" i="4"/>
  <c r="G2011" i="4"/>
  <c r="I2011" i="4"/>
  <c r="N2011" i="4"/>
  <c r="E2011" i="4"/>
  <c r="O2027" i="4"/>
  <c r="J2027" i="4"/>
  <c r="L2027" i="4"/>
  <c r="K2027" i="4"/>
  <c r="F2027" i="4"/>
  <c r="H2027" i="4"/>
  <c r="G2027" i="4"/>
  <c r="I2027" i="4"/>
  <c r="N2027" i="4"/>
  <c r="E2027" i="4"/>
  <c r="G2031" i="4"/>
  <c r="I2031" i="4"/>
  <c r="N2031" i="4"/>
  <c r="E2031" i="4"/>
  <c r="O2031" i="4"/>
  <c r="J2031" i="4"/>
  <c r="L2031" i="4"/>
  <c r="H2031" i="4"/>
  <c r="K2031" i="4"/>
  <c r="F2031" i="4"/>
  <c r="O2059" i="4"/>
  <c r="J2059" i="4"/>
  <c r="L2059" i="4"/>
  <c r="K2059" i="4"/>
  <c r="F2059" i="4"/>
  <c r="H2059" i="4"/>
  <c r="G2059" i="4"/>
  <c r="I2059" i="4"/>
  <c r="N2059" i="4"/>
  <c r="E2059" i="4"/>
  <c r="N2075" i="4"/>
  <c r="I2075" i="4"/>
  <c r="K2075" i="4"/>
  <c r="J2075" i="4"/>
  <c r="H2075" i="4"/>
  <c r="E2075" i="4"/>
  <c r="F2075" i="4"/>
  <c r="L2075" i="4"/>
  <c r="O2075" i="4"/>
  <c r="G2075" i="4"/>
  <c r="F2079" i="4"/>
  <c r="L2079" i="4"/>
  <c r="O2079" i="4"/>
  <c r="G2079" i="4"/>
  <c r="N2079" i="4"/>
  <c r="I2079" i="4"/>
  <c r="K2079" i="4"/>
  <c r="J2079" i="4"/>
  <c r="H2079" i="4"/>
  <c r="E2079" i="4"/>
  <c r="N2107" i="4"/>
  <c r="I2107" i="4"/>
  <c r="K2107" i="4"/>
  <c r="J2107" i="4"/>
  <c r="H2107" i="4"/>
  <c r="E2107" i="4"/>
  <c r="F2107" i="4"/>
  <c r="L2107" i="4"/>
  <c r="O2107" i="4"/>
  <c r="G2107" i="4"/>
  <c r="L2123" i="4"/>
  <c r="G2123" i="4"/>
  <c r="I2123" i="4"/>
  <c r="H2123" i="4"/>
  <c r="N2123" i="4"/>
  <c r="E2123" i="4"/>
  <c r="O2123" i="4"/>
  <c r="J2123" i="4"/>
  <c r="K2123" i="4"/>
  <c r="F2123" i="4"/>
  <c r="O2127" i="4"/>
  <c r="J2127" i="4"/>
  <c r="K2127" i="4"/>
  <c r="F2127" i="4"/>
  <c r="L2127" i="4"/>
  <c r="G2127" i="4"/>
  <c r="I2127" i="4"/>
  <c r="E2127" i="4"/>
  <c r="H2127" i="4"/>
  <c r="N2127" i="4"/>
  <c r="L2155" i="4"/>
  <c r="O2155" i="4"/>
  <c r="I2155" i="4"/>
  <c r="H2155" i="4"/>
  <c r="J2155" i="4"/>
  <c r="G2155" i="4"/>
  <c r="K2155" i="4"/>
  <c r="E2155" i="4"/>
  <c r="F2155" i="4"/>
  <c r="N2155" i="4"/>
  <c r="N2171" i="4"/>
  <c r="E2171" i="4"/>
  <c r="O2171" i="4"/>
  <c r="J2171" i="4"/>
  <c r="L2171" i="4"/>
  <c r="K2171" i="4"/>
  <c r="F2171" i="4"/>
  <c r="H2171" i="4"/>
  <c r="G2171" i="4"/>
  <c r="I2171" i="4"/>
  <c r="F2175" i="4"/>
  <c r="H2175" i="4"/>
  <c r="I2175" i="4"/>
  <c r="G2175" i="4"/>
  <c r="N2175" i="4"/>
  <c r="E2175" i="4"/>
  <c r="O2175" i="4"/>
  <c r="J2175" i="4"/>
  <c r="L2175" i="4"/>
  <c r="K2175" i="4"/>
  <c r="L2203" i="4"/>
  <c r="O2203" i="4"/>
  <c r="I2203" i="4"/>
  <c r="H2203" i="4"/>
  <c r="J2203" i="4"/>
  <c r="G2203" i="4"/>
  <c r="K2203" i="4"/>
  <c r="E2203" i="4"/>
  <c r="F2203" i="4"/>
  <c r="N2203" i="4"/>
  <c r="N2219" i="4"/>
  <c r="E2219" i="4"/>
  <c r="G2219" i="4"/>
  <c r="J2219" i="4"/>
  <c r="L2219" i="4"/>
  <c r="O2219" i="4"/>
  <c r="F2219" i="4"/>
  <c r="H2219" i="4"/>
  <c r="I2219" i="4"/>
  <c r="K2219" i="4"/>
  <c r="F2223" i="4"/>
  <c r="H2223" i="4"/>
  <c r="I2223" i="4"/>
  <c r="K2223" i="4"/>
  <c r="N2223" i="4"/>
  <c r="E2223" i="4"/>
  <c r="G2223" i="4"/>
  <c r="O2223" i="4"/>
  <c r="L2223" i="4"/>
  <c r="J2223" i="4"/>
  <c r="L4" i="4"/>
  <c r="G4" i="4"/>
  <c r="H4" i="4"/>
  <c r="O4" i="4"/>
  <c r="I4" i="4"/>
  <c r="E4" i="4"/>
  <c r="F4" i="4"/>
  <c r="K4" i="4"/>
  <c r="N4" i="4"/>
  <c r="J4" i="4"/>
  <c r="H16" i="4"/>
  <c r="O16" i="4"/>
  <c r="K16" i="4"/>
  <c r="E16" i="4"/>
  <c r="I16" i="4"/>
  <c r="J16" i="4"/>
  <c r="L16" i="4"/>
  <c r="F16" i="4"/>
  <c r="G16" i="4"/>
  <c r="N16" i="4"/>
  <c r="L20" i="4"/>
  <c r="G20" i="4"/>
  <c r="H20" i="4"/>
  <c r="O20" i="4"/>
  <c r="K20" i="4"/>
  <c r="F20" i="4"/>
  <c r="N20" i="4"/>
  <c r="E20" i="4"/>
  <c r="I20" i="4"/>
  <c r="J20" i="4"/>
  <c r="H32" i="4"/>
  <c r="O32" i="4"/>
  <c r="K32" i="4"/>
  <c r="G32" i="4"/>
  <c r="E32" i="4"/>
  <c r="F32" i="4"/>
  <c r="I32" i="4"/>
  <c r="N32" i="4"/>
  <c r="J32" i="4"/>
  <c r="L32" i="4"/>
  <c r="L36" i="4"/>
  <c r="G36" i="4"/>
  <c r="H36" i="4"/>
  <c r="N36" i="4"/>
  <c r="O36" i="4"/>
  <c r="F36" i="4"/>
  <c r="J36" i="4"/>
  <c r="K36" i="4"/>
  <c r="I36" i="4"/>
  <c r="E36" i="4"/>
  <c r="K48" i="4"/>
  <c r="L48" i="4"/>
  <c r="G48" i="4"/>
  <c r="H48" i="4"/>
  <c r="N48" i="4"/>
  <c r="I48" i="4"/>
  <c r="E48" i="4"/>
  <c r="O48" i="4"/>
  <c r="F48" i="4"/>
  <c r="J48" i="4"/>
  <c r="L52" i="4"/>
  <c r="G52" i="4"/>
  <c r="H52" i="4"/>
  <c r="N52" i="4"/>
  <c r="O52" i="4"/>
  <c r="F52" i="4"/>
  <c r="K52" i="4"/>
  <c r="I52" i="4"/>
  <c r="J52" i="4"/>
  <c r="E52" i="4"/>
  <c r="K64" i="4"/>
  <c r="L64" i="4"/>
  <c r="G64" i="4"/>
  <c r="H64" i="4"/>
  <c r="N64" i="4"/>
  <c r="E64" i="4"/>
  <c r="O64" i="4"/>
  <c r="J64" i="4"/>
  <c r="F64" i="4"/>
  <c r="I64" i="4"/>
  <c r="L68" i="4"/>
  <c r="G68" i="4"/>
  <c r="H68" i="4"/>
  <c r="N68" i="4"/>
  <c r="O68" i="4"/>
  <c r="F68" i="4"/>
  <c r="E68" i="4"/>
  <c r="I68" i="4"/>
  <c r="K68" i="4"/>
  <c r="J68" i="4"/>
  <c r="K80" i="4"/>
  <c r="L80" i="4"/>
  <c r="G80" i="4"/>
  <c r="H80" i="4"/>
  <c r="N80" i="4"/>
  <c r="O80" i="4"/>
  <c r="J80" i="4"/>
  <c r="F80" i="4"/>
  <c r="I80" i="4"/>
  <c r="E80" i="4"/>
  <c r="L84" i="4"/>
  <c r="G84" i="4"/>
  <c r="H84" i="4"/>
  <c r="N84" i="4"/>
  <c r="O84" i="4"/>
  <c r="F84" i="4"/>
  <c r="J84" i="4"/>
  <c r="E84" i="4"/>
  <c r="I84" i="4"/>
  <c r="K84" i="4"/>
  <c r="K96" i="4"/>
  <c r="L96" i="4"/>
  <c r="G96" i="4"/>
  <c r="H96" i="4"/>
  <c r="N96" i="4"/>
  <c r="F96" i="4"/>
  <c r="I96" i="4"/>
  <c r="E96" i="4"/>
  <c r="O96" i="4"/>
  <c r="J96" i="4"/>
  <c r="L100" i="4"/>
  <c r="G100" i="4"/>
  <c r="H100" i="4"/>
  <c r="N100" i="4"/>
  <c r="O100" i="4"/>
  <c r="F100" i="4"/>
  <c r="I100" i="4"/>
  <c r="K100" i="4"/>
  <c r="J100" i="4"/>
  <c r="E100" i="4"/>
  <c r="K112" i="4"/>
  <c r="L112" i="4"/>
  <c r="G112" i="4"/>
  <c r="H112" i="4"/>
  <c r="N112" i="4"/>
  <c r="E112" i="4"/>
  <c r="I112" i="4"/>
  <c r="O112" i="4"/>
  <c r="J112" i="4"/>
  <c r="F112" i="4"/>
  <c r="L116" i="4"/>
  <c r="G116" i="4"/>
  <c r="H116" i="4"/>
  <c r="N116" i="4"/>
  <c r="O116" i="4"/>
  <c r="F116" i="4"/>
  <c r="K116" i="4"/>
  <c r="E116" i="4"/>
  <c r="I116" i="4"/>
  <c r="J116" i="4"/>
  <c r="K128" i="4"/>
  <c r="F128" i="4"/>
  <c r="L128" i="4"/>
  <c r="G128" i="4"/>
  <c r="H128" i="4"/>
  <c r="I128" i="4"/>
  <c r="J128" i="4"/>
  <c r="O128" i="4"/>
  <c r="N128" i="4"/>
  <c r="E128" i="4"/>
  <c r="K132" i="4"/>
  <c r="F132" i="4"/>
  <c r="L132" i="4"/>
  <c r="G132" i="4"/>
  <c r="H132" i="4"/>
  <c r="I132" i="4"/>
  <c r="N132" i="4"/>
  <c r="J132" i="4"/>
  <c r="E132" i="4"/>
  <c r="O132" i="4"/>
  <c r="O144" i="4"/>
  <c r="J144" i="4"/>
  <c r="K144" i="4"/>
  <c r="F144" i="4"/>
  <c r="L144" i="4"/>
  <c r="G144" i="4"/>
  <c r="I144" i="4"/>
  <c r="H144" i="4"/>
  <c r="N144" i="4"/>
  <c r="E144" i="4"/>
  <c r="L148" i="4"/>
  <c r="G148" i="4"/>
  <c r="I148" i="4"/>
  <c r="H148" i="4"/>
  <c r="N148" i="4"/>
  <c r="E148" i="4"/>
  <c r="O148" i="4"/>
  <c r="J148" i="4"/>
  <c r="K148" i="4"/>
  <c r="F148" i="4"/>
  <c r="O160" i="4"/>
  <c r="J160" i="4"/>
  <c r="K160" i="4"/>
  <c r="F160" i="4"/>
  <c r="L160" i="4"/>
  <c r="G160" i="4"/>
  <c r="I160" i="4"/>
  <c r="N160" i="4"/>
  <c r="E160" i="4"/>
  <c r="H160" i="4"/>
  <c r="O164" i="4"/>
  <c r="F164" i="4"/>
  <c r="N164" i="4"/>
  <c r="K164" i="4"/>
  <c r="J164" i="4"/>
  <c r="H164" i="4"/>
  <c r="G164" i="4"/>
  <c r="E164" i="4"/>
  <c r="L164" i="4"/>
  <c r="I164" i="4"/>
  <c r="O172" i="4"/>
  <c r="J172" i="4"/>
  <c r="E172" i="4"/>
  <c r="K172" i="4"/>
  <c r="F172" i="4"/>
  <c r="L172" i="4"/>
  <c r="G172" i="4"/>
  <c r="I172" i="4"/>
  <c r="N172" i="4"/>
  <c r="H172" i="4"/>
  <c r="N180" i="4"/>
  <c r="H180" i="4"/>
  <c r="O180" i="4"/>
  <c r="J180" i="4"/>
  <c r="E180" i="4"/>
  <c r="K180" i="4"/>
  <c r="F180" i="4"/>
  <c r="L180" i="4"/>
  <c r="G180" i="4"/>
  <c r="I180" i="4"/>
  <c r="G188" i="4"/>
  <c r="I188" i="4"/>
  <c r="N188" i="4"/>
  <c r="H188" i="4"/>
  <c r="O188" i="4"/>
  <c r="J188" i="4"/>
  <c r="E188" i="4"/>
  <c r="K188" i="4"/>
  <c r="F188" i="4"/>
  <c r="L188" i="4"/>
  <c r="N196" i="4"/>
  <c r="E196" i="4"/>
  <c r="O196" i="4"/>
  <c r="J196" i="4"/>
  <c r="H196" i="4"/>
  <c r="K196" i="4"/>
  <c r="F196" i="4"/>
  <c r="L196" i="4"/>
  <c r="G196" i="4"/>
  <c r="I196" i="4"/>
  <c r="O204" i="4"/>
  <c r="J204" i="4"/>
  <c r="H204" i="4"/>
  <c r="K204" i="4"/>
  <c r="F204" i="4"/>
  <c r="L204" i="4"/>
  <c r="G204" i="4"/>
  <c r="I204" i="4"/>
  <c r="N204" i="4"/>
  <c r="E204" i="4"/>
  <c r="N212" i="4"/>
  <c r="H212" i="4"/>
  <c r="O212" i="4"/>
  <c r="J212" i="4"/>
  <c r="E212" i="4"/>
  <c r="K212" i="4"/>
  <c r="F212" i="4"/>
  <c r="L212" i="4"/>
  <c r="I212" i="4"/>
  <c r="G212" i="4"/>
  <c r="G220" i="4"/>
  <c r="I220" i="4"/>
  <c r="N220" i="4"/>
  <c r="H220" i="4"/>
  <c r="O220" i="4"/>
  <c r="J220" i="4"/>
  <c r="E220" i="4"/>
  <c r="K220" i="4"/>
  <c r="F220" i="4"/>
  <c r="L220" i="4"/>
  <c r="N228" i="4"/>
  <c r="H228" i="4"/>
  <c r="O228" i="4"/>
  <c r="J228" i="4"/>
  <c r="E228" i="4"/>
  <c r="K228" i="4"/>
  <c r="F228" i="4"/>
  <c r="L228" i="4"/>
  <c r="G228" i="4"/>
  <c r="I228" i="4"/>
  <c r="G236" i="4"/>
  <c r="I236" i="4"/>
  <c r="N236" i="4"/>
  <c r="E236" i="4"/>
  <c r="O236" i="4"/>
  <c r="J236" i="4"/>
  <c r="H236" i="4"/>
  <c r="F236" i="4"/>
  <c r="L236" i="4"/>
  <c r="K236" i="4"/>
  <c r="N244" i="4"/>
  <c r="H244" i="4"/>
  <c r="O244" i="4"/>
  <c r="J244" i="4"/>
  <c r="E244" i="4"/>
  <c r="K244" i="4"/>
  <c r="F244" i="4"/>
  <c r="L244" i="4"/>
  <c r="G244" i="4"/>
  <c r="I244" i="4"/>
  <c r="O252" i="4"/>
  <c r="J252" i="4"/>
  <c r="E252" i="4"/>
  <c r="K252" i="4"/>
  <c r="F252" i="4"/>
  <c r="L252" i="4"/>
  <c r="G252" i="4"/>
  <c r="I252" i="4"/>
  <c r="N252" i="4"/>
  <c r="H252" i="4"/>
  <c r="N260" i="4"/>
  <c r="H260" i="4"/>
  <c r="O260" i="4"/>
  <c r="J260" i="4"/>
  <c r="E260" i="4"/>
  <c r="K260" i="4"/>
  <c r="F260" i="4"/>
  <c r="L260" i="4"/>
  <c r="G260" i="4"/>
  <c r="I260" i="4"/>
  <c r="O268" i="4"/>
  <c r="J268" i="4"/>
  <c r="H268" i="4"/>
  <c r="K268" i="4"/>
  <c r="F268" i="4"/>
  <c r="L268" i="4"/>
  <c r="G268" i="4"/>
  <c r="I268" i="4"/>
  <c r="N268" i="4"/>
  <c r="E268" i="4"/>
  <c r="N276" i="4"/>
  <c r="H276" i="4"/>
  <c r="O276" i="4"/>
  <c r="J276" i="4"/>
  <c r="E276" i="4"/>
  <c r="K276" i="4"/>
  <c r="F276" i="4"/>
  <c r="L276" i="4"/>
  <c r="I276" i="4"/>
  <c r="G276" i="4"/>
  <c r="G284" i="4"/>
  <c r="I284" i="4"/>
  <c r="N284" i="4"/>
  <c r="E284" i="4"/>
  <c r="O284" i="4"/>
  <c r="J284" i="4"/>
  <c r="H284" i="4"/>
  <c r="K284" i="4"/>
  <c r="F284" i="4"/>
  <c r="L284" i="4"/>
  <c r="N292" i="4"/>
  <c r="E292" i="4"/>
  <c r="O292" i="4"/>
  <c r="J292" i="4"/>
  <c r="H292" i="4"/>
  <c r="K292" i="4"/>
  <c r="F292" i="4"/>
  <c r="L292" i="4"/>
  <c r="G292" i="4"/>
  <c r="I292" i="4"/>
  <c r="O300" i="4"/>
  <c r="J300" i="4"/>
  <c r="E300" i="4"/>
  <c r="K300" i="4"/>
  <c r="F300" i="4"/>
  <c r="L300" i="4"/>
  <c r="G300" i="4"/>
  <c r="I300" i="4"/>
  <c r="N300" i="4"/>
  <c r="H300" i="4"/>
  <c r="N308" i="4"/>
  <c r="H308" i="4"/>
  <c r="O308" i="4"/>
  <c r="J308" i="4"/>
  <c r="E308" i="4"/>
  <c r="K308" i="4"/>
  <c r="F308" i="4"/>
  <c r="L308" i="4"/>
  <c r="G308" i="4"/>
  <c r="I308" i="4"/>
  <c r="G316" i="4"/>
  <c r="I316" i="4"/>
  <c r="N316" i="4"/>
  <c r="E316" i="4"/>
  <c r="O316" i="4"/>
  <c r="J316" i="4"/>
  <c r="H316" i="4"/>
  <c r="K316" i="4"/>
  <c r="F316" i="4"/>
  <c r="L316" i="4"/>
  <c r="N324" i="4"/>
  <c r="E324" i="4"/>
  <c r="O324" i="4"/>
  <c r="J324" i="4"/>
  <c r="H324" i="4"/>
  <c r="K324" i="4"/>
  <c r="F324" i="4"/>
  <c r="L324" i="4"/>
  <c r="G324" i="4"/>
  <c r="I324" i="4"/>
  <c r="O332" i="4"/>
  <c r="J332" i="4"/>
  <c r="H332" i="4"/>
  <c r="K332" i="4"/>
  <c r="F332" i="4"/>
  <c r="L332" i="4"/>
  <c r="G332" i="4"/>
  <c r="I332" i="4"/>
  <c r="N332" i="4"/>
  <c r="E332" i="4"/>
  <c r="N340" i="4"/>
  <c r="E340" i="4"/>
  <c r="O340" i="4"/>
  <c r="J340" i="4"/>
  <c r="H340" i="4"/>
  <c r="K340" i="4"/>
  <c r="F340" i="4"/>
  <c r="L340" i="4"/>
  <c r="I340" i="4"/>
  <c r="G340" i="4"/>
  <c r="G348" i="4"/>
  <c r="I348" i="4"/>
  <c r="N348" i="4"/>
  <c r="E348" i="4"/>
  <c r="O348" i="4"/>
  <c r="J348" i="4"/>
  <c r="H348" i="4"/>
  <c r="L348" i="4"/>
  <c r="K348" i="4"/>
  <c r="F348" i="4"/>
  <c r="N356" i="4"/>
  <c r="E356" i="4"/>
  <c r="O356" i="4"/>
  <c r="J356" i="4"/>
  <c r="H356" i="4"/>
  <c r="K356" i="4"/>
  <c r="F356" i="4"/>
  <c r="L356" i="4"/>
  <c r="G356" i="4"/>
  <c r="I356" i="4"/>
  <c r="O364" i="4"/>
  <c r="J364" i="4"/>
  <c r="E364" i="4"/>
  <c r="K364" i="4"/>
  <c r="F364" i="4"/>
  <c r="L364" i="4"/>
  <c r="G364" i="4"/>
  <c r="I364" i="4"/>
  <c r="N364" i="4"/>
  <c r="H364" i="4"/>
  <c r="N372" i="4"/>
  <c r="E372" i="4"/>
  <c r="O372" i="4"/>
  <c r="J372" i="4"/>
  <c r="H372" i="4"/>
  <c r="K372" i="4"/>
  <c r="F372" i="4"/>
  <c r="L372" i="4"/>
  <c r="G372" i="4"/>
  <c r="I372" i="4"/>
  <c r="H388" i="4"/>
  <c r="N388" i="4"/>
  <c r="O388" i="4"/>
  <c r="L388" i="4"/>
  <c r="E388" i="4"/>
  <c r="K388" i="4"/>
  <c r="F388" i="4"/>
  <c r="J388" i="4"/>
  <c r="I388" i="4"/>
  <c r="G388" i="4"/>
  <c r="H404" i="4"/>
  <c r="N404" i="4"/>
  <c r="O404" i="4"/>
  <c r="L404" i="4"/>
  <c r="E404" i="4"/>
  <c r="K404" i="4"/>
  <c r="F404" i="4"/>
  <c r="J404" i="4"/>
  <c r="G404" i="4"/>
  <c r="I404" i="4"/>
  <c r="H420" i="4"/>
  <c r="N420" i="4"/>
  <c r="O420" i="4"/>
  <c r="L420" i="4"/>
  <c r="E420" i="4"/>
  <c r="K420" i="4"/>
  <c r="F420" i="4"/>
  <c r="J420" i="4"/>
  <c r="I420" i="4"/>
  <c r="G420" i="4"/>
  <c r="H436" i="4"/>
  <c r="N436" i="4"/>
  <c r="O436" i="4"/>
  <c r="L436" i="4"/>
  <c r="E436" i="4"/>
  <c r="K436" i="4"/>
  <c r="F436" i="4"/>
  <c r="J436" i="4"/>
  <c r="G436" i="4"/>
  <c r="I436" i="4"/>
  <c r="H452" i="4"/>
  <c r="N452" i="4"/>
  <c r="O452" i="4"/>
  <c r="L452" i="4"/>
  <c r="E452" i="4"/>
  <c r="K452" i="4"/>
  <c r="F452" i="4"/>
  <c r="J452" i="4"/>
  <c r="I452" i="4"/>
  <c r="G452" i="4"/>
  <c r="H468" i="4"/>
  <c r="N468" i="4"/>
  <c r="O468" i="4"/>
  <c r="L468" i="4"/>
  <c r="E468" i="4"/>
  <c r="K468" i="4"/>
  <c r="F468" i="4"/>
  <c r="J468" i="4"/>
  <c r="G468" i="4"/>
  <c r="I468" i="4"/>
  <c r="I492" i="4"/>
  <c r="G492" i="4"/>
  <c r="N492" i="4"/>
  <c r="E492" i="4"/>
  <c r="L492" i="4"/>
  <c r="H492" i="4"/>
  <c r="O492" i="4"/>
  <c r="J492" i="4"/>
  <c r="K492" i="4"/>
  <c r="F492" i="4"/>
  <c r="K500" i="4"/>
  <c r="F500" i="4"/>
  <c r="I500" i="4"/>
  <c r="G500" i="4"/>
  <c r="N500" i="4"/>
  <c r="E500" i="4"/>
  <c r="L500" i="4"/>
  <c r="H500" i="4"/>
  <c r="O500" i="4"/>
  <c r="J500" i="4"/>
  <c r="O508" i="4"/>
  <c r="J508" i="4"/>
  <c r="K508" i="4"/>
  <c r="F508" i="4"/>
  <c r="I508" i="4"/>
  <c r="G508" i="4"/>
  <c r="N508" i="4"/>
  <c r="L508" i="4"/>
  <c r="H508" i="4"/>
  <c r="E508" i="4"/>
  <c r="E512" i="4"/>
  <c r="L512" i="4"/>
  <c r="N512" i="4"/>
  <c r="O512" i="4"/>
  <c r="J512" i="4"/>
  <c r="K512" i="4"/>
  <c r="H512" i="4"/>
  <c r="F512" i="4"/>
  <c r="I512" i="4"/>
  <c r="G512" i="4"/>
  <c r="K516" i="4"/>
  <c r="F516" i="4"/>
  <c r="I516" i="4"/>
  <c r="G516" i="4"/>
  <c r="N516" i="4"/>
  <c r="E516" i="4"/>
  <c r="L516" i="4"/>
  <c r="H516" i="4"/>
  <c r="O516" i="4"/>
  <c r="J516" i="4"/>
  <c r="I524" i="4"/>
  <c r="G524" i="4"/>
  <c r="N524" i="4"/>
  <c r="E524" i="4"/>
  <c r="L524" i="4"/>
  <c r="H524" i="4"/>
  <c r="O524" i="4"/>
  <c r="J524" i="4"/>
  <c r="K524" i="4"/>
  <c r="F524" i="4"/>
  <c r="K532" i="4"/>
  <c r="F532" i="4"/>
  <c r="I532" i="4"/>
  <c r="G532" i="4"/>
  <c r="N532" i="4"/>
  <c r="E532" i="4"/>
  <c r="L532" i="4"/>
  <c r="H532" i="4"/>
  <c r="O532" i="4"/>
  <c r="J532" i="4"/>
  <c r="I540" i="4"/>
  <c r="G540" i="4"/>
  <c r="N540" i="4"/>
  <c r="E540" i="4"/>
  <c r="L540" i="4"/>
  <c r="H540" i="4"/>
  <c r="O540" i="4"/>
  <c r="J540" i="4"/>
  <c r="K540" i="4"/>
  <c r="F540" i="4"/>
  <c r="O556" i="4"/>
  <c r="J556" i="4"/>
  <c r="K556" i="4"/>
  <c r="F556" i="4"/>
  <c r="I556" i="4"/>
  <c r="G556" i="4"/>
  <c r="N556" i="4"/>
  <c r="H556" i="4"/>
  <c r="E556" i="4"/>
  <c r="L556" i="4"/>
  <c r="K564" i="4"/>
  <c r="F564" i="4"/>
  <c r="I564" i="4"/>
  <c r="G564" i="4"/>
  <c r="N564" i="4"/>
  <c r="E564" i="4"/>
  <c r="L564" i="4"/>
  <c r="H564" i="4"/>
  <c r="O564" i="4"/>
  <c r="J564" i="4"/>
  <c r="I572" i="4"/>
  <c r="G572" i="4"/>
  <c r="N572" i="4"/>
  <c r="E572" i="4"/>
  <c r="L572" i="4"/>
  <c r="H572" i="4"/>
  <c r="O572" i="4"/>
  <c r="J572" i="4"/>
  <c r="K572" i="4"/>
  <c r="F572" i="4"/>
  <c r="E576" i="4"/>
  <c r="L576" i="4"/>
  <c r="N576" i="4"/>
  <c r="O576" i="4"/>
  <c r="J576" i="4"/>
  <c r="K576" i="4"/>
  <c r="F576" i="4"/>
  <c r="H576" i="4"/>
  <c r="I576" i="4"/>
  <c r="G576" i="4"/>
  <c r="K580" i="4"/>
  <c r="F580" i="4"/>
  <c r="I580" i="4"/>
  <c r="G580" i="4"/>
  <c r="N580" i="4"/>
  <c r="E580" i="4"/>
  <c r="L580" i="4"/>
  <c r="H580" i="4"/>
  <c r="O580" i="4"/>
  <c r="J580" i="4"/>
  <c r="K596" i="4"/>
  <c r="F596" i="4"/>
  <c r="I596" i="4"/>
  <c r="G596" i="4"/>
  <c r="N596" i="4"/>
  <c r="E596" i="4"/>
  <c r="L596" i="4"/>
  <c r="H596" i="4"/>
  <c r="O596" i="4"/>
  <c r="J596" i="4"/>
  <c r="O604" i="4"/>
  <c r="J604" i="4"/>
  <c r="K604" i="4"/>
  <c r="F604" i="4"/>
  <c r="I604" i="4"/>
  <c r="G604" i="4"/>
  <c r="N604" i="4"/>
  <c r="H604" i="4"/>
  <c r="E604" i="4"/>
  <c r="L604" i="4"/>
  <c r="I620" i="4"/>
  <c r="G620" i="4"/>
  <c r="N620" i="4"/>
  <c r="E620" i="4"/>
  <c r="L620" i="4"/>
  <c r="H620" i="4"/>
  <c r="O620" i="4"/>
  <c r="J620" i="4"/>
  <c r="K620" i="4"/>
  <c r="F620" i="4"/>
  <c r="K628" i="4"/>
  <c r="F628" i="4"/>
  <c r="I628" i="4"/>
  <c r="G628" i="4"/>
  <c r="N628" i="4"/>
  <c r="E628" i="4"/>
  <c r="L628" i="4"/>
  <c r="H628" i="4"/>
  <c r="O628" i="4"/>
  <c r="J628" i="4"/>
  <c r="O636" i="4"/>
  <c r="J636" i="4"/>
  <c r="K636" i="4"/>
  <c r="F636" i="4"/>
  <c r="I636" i="4"/>
  <c r="G636" i="4"/>
  <c r="N636" i="4"/>
  <c r="L636" i="4"/>
  <c r="H636" i="4"/>
  <c r="E636" i="4"/>
  <c r="E640" i="4"/>
  <c r="L640" i="4"/>
  <c r="N640" i="4"/>
  <c r="O640" i="4"/>
  <c r="J640" i="4"/>
  <c r="K640" i="4"/>
  <c r="H640" i="4"/>
  <c r="F640" i="4"/>
  <c r="I640" i="4"/>
  <c r="G640" i="4"/>
  <c r="K644" i="4"/>
  <c r="F644" i="4"/>
  <c r="I644" i="4"/>
  <c r="G644" i="4"/>
  <c r="N644" i="4"/>
  <c r="E644" i="4"/>
  <c r="L644" i="4"/>
  <c r="H644" i="4"/>
  <c r="O644" i="4"/>
  <c r="J644" i="4"/>
  <c r="I652" i="4"/>
  <c r="G652" i="4"/>
  <c r="N652" i="4"/>
  <c r="E652" i="4"/>
  <c r="L652" i="4"/>
  <c r="H652" i="4"/>
  <c r="O652" i="4"/>
  <c r="J652" i="4"/>
  <c r="K652" i="4"/>
  <c r="F652" i="4"/>
  <c r="K660" i="4"/>
  <c r="F660" i="4"/>
  <c r="I660" i="4"/>
  <c r="G660" i="4"/>
  <c r="N660" i="4"/>
  <c r="E660" i="4"/>
  <c r="L660" i="4"/>
  <c r="H660" i="4"/>
  <c r="O660" i="4"/>
  <c r="J660" i="4"/>
  <c r="I668" i="4"/>
  <c r="G668" i="4"/>
  <c r="N668" i="4"/>
  <c r="E668" i="4"/>
  <c r="L668" i="4"/>
  <c r="H668" i="4"/>
  <c r="O668" i="4"/>
  <c r="J668" i="4"/>
  <c r="F668" i="4"/>
  <c r="K668" i="4"/>
  <c r="O684" i="4"/>
  <c r="J684" i="4"/>
  <c r="K684" i="4"/>
  <c r="F684" i="4"/>
  <c r="I684" i="4"/>
  <c r="G684" i="4"/>
  <c r="N684" i="4"/>
  <c r="E684" i="4"/>
  <c r="L684" i="4"/>
  <c r="H684" i="4"/>
  <c r="K692" i="4"/>
  <c r="F692" i="4"/>
  <c r="I692" i="4"/>
  <c r="G692" i="4"/>
  <c r="N692" i="4"/>
  <c r="E692" i="4"/>
  <c r="L692" i="4"/>
  <c r="H692" i="4"/>
  <c r="O692" i="4"/>
  <c r="J692" i="4"/>
  <c r="I700" i="4"/>
  <c r="G700" i="4"/>
  <c r="N700" i="4"/>
  <c r="E700" i="4"/>
  <c r="L700" i="4"/>
  <c r="H700" i="4"/>
  <c r="O700" i="4"/>
  <c r="J700" i="4"/>
  <c r="K700" i="4"/>
  <c r="F700" i="4"/>
  <c r="E704" i="4"/>
  <c r="G704" i="4"/>
  <c r="N704" i="4"/>
  <c r="L704" i="4"/>
  <c r="J704" i="4"/>
  <c r="O704" i="4"/>
  <c r="H704" i="4"/>
  <c r="F704" i="4"/>
  <c r="I704" i="4"/>
  <c r="K704" i="4"/>
  <c r="H708" i="4"/>
  <c r="J708" i="4"/>
  <c r="I708" i="4"/>
  <c r="O708" i="4"/>
  <c r="N708" i="4"/>
  <c r="E708" i="4"/>
  <c r="K708" i="4"/>
  <c r="F708" i="4"/>
  <c r="L708" i="4"/>
  <c r="G708" i="4"/>
  <c r="E720" i="4"/>
  <c r="K720" i="4"/>
  <c r="N720" i="4"/>
  <c r="L720" i="4"/>
  <c r="G720" i="4"/>
  <c r="H720" i="4"/>
  <c r="J720" i="4"/>
  <c r="I720" i="4"/>
  <c r="O720" i="4"/>
  <c r="F720" i="4"/>
  <c r="H724" i="4"/>
  <c r="J724" i="4"/>
  <c r="I724" i="4"/>
  <c r="O724" i="4"/>
  <c r="N724" i="4"/>
  <c r="E724" i="4"/>
  <c r="K724" i="4"/>
  <c r="F724" i="4"/>
  <c r="G724" i="4"/>
  <c r="L724" i="4"/>
  <c r="E736" i="4"/>
  <c r="K736" i="4"/>
  <c r="N736" i="4"/>
  <c r="L736" i="4"/>
  <c r="G736" i="4"/>
  <c r="H736" i="4"/>
  <c r="J736" i="4"/>
  <c r="F736" i="4"/>
  <c r="I736" i="4"/>
  <c r="O736" i="4"/>
  <c r="H740" i="4"/>
  <c r="J740" i="4"/>
  <c r="I740" i="4"/>
  <c r="O740" i="4"/>
  <c r="N740" i="4"/>
  <c r="E740" i="4"/>
  <c r="K740" i="4"/>
  <c r="F740" i="4"/>
  <c r="L740" i="4"/>
  <c r="G740" i="4"/>
  <c r="E752" i="4"/>
  <c r="K752" i="4"/>
  <c r="N752" i="4"/>
  <c r="L752" i="4"/>
  <c r="G752" i="4"/>
  <c r="H752" i="4"/>
  <c r="J752" i="4"/>
  <c r="I752" i="4"/>
  <c r="O752" i="4"/>
  <c r="F752" i="4"/>
  <c r="H756" i="4"/>
  <c r="J756" i="4"/>
  <c r="I756" i="4"/>
  <c r="O756" i="4"/>
  <c r="N756" i="4"/>
  <c r="E756" i="4"/>
  <c r="K756" i="4"/>
  <c r="F756" i="4"/>
  <c r="G756" i="4"/>
  <c r="L756" i="4"/>
  <c r="E768" i="4"/>
  <c r="K768" i="4"/>
  <c r="N768" i="4"/>
  <c r="L768" i="4"/>
  <c r="G768" i="4"/>
  <c r="H768" i="4"/>
  <c r="J768" i="4"/>
  <c r="F768" i="4"/>
  <c r="I768" i="4"/>
  <c r="O768" i="4"/>
  <c r="H772" i="4"/>
  <c r="J772" i="4"/>
  <c r="I772" i="4"/>
  <c r="O772" i="4"/>
  <c r="N772" i="4"/>
  <c r="E772" i="4"/>
  <c r="K772" i="4"/>
  <c r="F772" i="4"/>
  <c r="L772" i="4"/>
  <c r="G772" i="4"/>
  <c r="E784" i="4"/>
  <c r="K784" i="4"/>
  <c r="N784" i="4"/>
  <c r="L784" i="4"/>
  <c r="G784" i="4"/>
  <c r="H784" i="4"/>
  <c r="J784" i="4"/>
  <c r="I784" i="4"/>
  <c r="O784" i="4"/>
  <c r="F784" i="4"/>
  <c r="H788" i="4"/>
  <c r="J788" i="4"/>
  <c r="I788" i="4"/>
  <c r="O788" i="4"/>
  <c r="N788" i="4"/>
  <c r="E788" i="4"/>
  <c r="K788" i="4"/>
  <c r="F788" i="4"/>
  <c r="G788" i="4"/>
  <c r="L788" i="4"/>
  <c r="E800" i="4"/>
  <c r="K800" i="4"/>
  <c r="N800" i="4"/>
  <c r="L800" i="4"/>
  <c r="G800" i="4"/>
  <c r="H800" i="4"/>
  <c r="J800" i="4"/>
  <c r="F800" i="4"/>
  <c r="I800" i="4"/>
  <c r="O800" i="4"/>
  <c r="H804" i="4"/>
  <c r="J804" i="4"/>
  <c r="I804" i="4"/>
  <c r="O804" i="4"/>
  <c r="N804" i="4"/>
  <c r="E804" i="4"/>
  <c r="K804" i="4"/>
  <c r="F804" i="4"/>
  <c r="L804" i="4"/>
  <c r="G804" i="4"/>
  <c r="E816" i="4"/>
  <c r="K816" i="4"/>
  <c r="N816" i="4"/>
  <c r="L816" i="4"/>
  <c r="G816" i="4"/>
  <c r="H816" i="4"/>
  <c r="J816" i="4"/>
  <c r="I816" i="4"/>
  <c r="O816" i="4"/>
  <c r="F816" i="4"/>
  <c r="H820" i="4"/>
  <c r="J820" i="4"/>
  <c r="I820" i="4"/>
  <c r="O820" i="4"/>
  <c r="N820" i="4"/>
  <c r="E820" i="4"/>
  <c r="K820" i="4"/>
  <c r="F820" i="4"/>
  <c r="G820" i="4"/>
  <c r="L820" i="4"/>
  <c r="E832" i="4"/>
  <c r="K832" i="4"/>
  <c r="N832" i="4"/>
  <c r="L832" i="4"/>
  <c r="G832" i="4"/>
  <c r="H832" i="4"/>
  <c r="J832" i="4"/>
  <c r="F832" i="4"/>
  <c r="I832" i="4"/>
  <c r="O832" i="4"/>
  <c r="H836" i="4"/>
  <c r="J836" i="4"/>
  <c r="I836" i="4"/>
  <c r="O836" i="4"/>
  <c r="N836" i="4"/>
  <c r="E836" i="4"/>
  <c r="K836" i="4"/>
  <c r="F836" i="4"/>
  <c r="L836" i="4"/>
  <c r="G836" i="4"/>
  <c r="E848" i="4"/>
  <c r="K848" i="4"/>
  <c r="N848" i="4"/>
  <c r="L848" i="4"/>
  <c r="G848" i="4"/>
  <c r="H848" i="4"/>
  <c r="J848" i="4"/>
  <c r="I848" i="4"/>
  <c r="O848" i="4"/>
  <c r="F848" i="4"/>
  <c r="H852" i="4"/>
  <c r="J852" i="4"/>
  <c r="I852" i="4"/>
  <c r="O852" i="4"/>
  <c r="N852" i="4"/>
  <c r="E852" i="4"/>
  <c r="K852" i="4"/>
  <c r="F852" i="4"/>
  <c r="G852" i="4"/>
  <c r="L852" i="4"/>
  <c r="E864" i="4"/>
  <c r="K864" i="4"/>
  <c r="N864" i="4"/>
  <c r="L864" i="4"/>
  <c r="G864" i="4"/>
  <c r="H864" i="4"/>
  <c r="J864" i="4"/>
  <c r="F864" i="4"/>
  <c r="I864" i="4"/>
  <c r="O864" i="4"/>
  <c r="H868" i="4"/>
  <c r="J868" i="4"/>
  <c r="I868" i="4"/>
  <c r="O868" i="4"/>
  <c r="N868" i="4"/>
  <c r="E868" i="4"/>
  <c r="K868" i="4"/>
  <c r="F868" i="4"/>
  <c r="L868" i="4"/>
  <c r="G868" i="4"/>
  <c r="E880" i="4"/>
  <c r="K880" i="4"/>
  <c r="N880" i="4"/>
  <c r="L880" i="4"/>
  <c r="G880" i="4"/>
  <c r="H880" i="4"/>
  <c r="J880" i="4"/>
  <c r="I880" i="4"/>
  <c r="O880" i="4"/>
  <c r="F880" i="4"/>
  <c r="H884" i="4"/>
  <c r="J884" i="4"/>
  <c r="I884" i="4"/>
  <c r="O884" i="4"/>
  <c r="N884" i="4"/>
  <c r="E884" i="4"/>
  <c r="K884" i="4"/>
  <c r="F884" i="4"/>
  <c r="G884" i="4"/>
  <c r="L884" i="4"/>
  <c r="E896" i="4"/>
  <c r="K896" i="4"/>
  <c r="N896" i="4"/>
  <c r="L896" i="4"/>
  <c r="G896" i="4"/>
  <c r="H896" i="4"/>
  <c r="J896" i="4"/>
  <c r="F896" i="4"/>
  <c r="I896" i="4"/>
  <c r="O896" i="4"/>
  <c r="H900" i="4"/>
  <c r="J900" i="4"/>
  <c r="I900" i="4"/>
  <c r="O900" i="4"/>
  <c r="N900" i="4"/>
  <c r="E900" i="4"/>
  <c r="K900" i="4"/>
  <c r="F900" i="4"/>
  <c r="L900" i="4"/>
  <c r="G900" i="4"/>
  <c r="E912" i="4"/>
  <c r="K912" i="4"/>
  <c r="N912" i="4"/>
  <c r="L912" i="4"/>
  <c r="G912" i="4"/>
  <c r="H912" i="4"/>
  <c r="J912" i="4"/>
  <c r="I912" i="4"/>
  <c r="O912" i="4"/>
  <c r="F912" i="4"/>
  <c r="H916" i="4"/>
  <c r="J916" i="4"/>
  <c r="I916" i="4"/>
  <c r="O916" i="4"/>
  <c r="N916" i="4"/>
  <c r="E916" i="4"/>
  <c r="K916" i="4"/>
  <c r="F916" i="4"/>
  <c r="G916" i="4"/>
  <c r="L916" i="4"/>
  <c r="E928" i="4"/>
  <c r="K928" i="4"/>
  <c r="N928" i="4"/>
  <c r="L928" i="4"/>
  <c r="G928" i="4"/>
  <c r="H928" i="4"/>
  <c r="J928" i="4"/>
  <c r="F928" i="4"/>
  <c r="I928" i="4"/>
  <c r="O928" i="4"/>
  <c r="H932" i="4"/>
  <c r="J932" i="4"/>
  <c r="I932" i="4"/>
  <c r="O932" i="4"/>
  <c r="N932" i="4"/>
  <c r="E932" i="4"/>
  <c r="K932" i="4"/>
  <c r="F932" i="4"/>
  <c r="L932" i="4"/>
  <c r="G932" i="4"/>
  <c r="K944" i="4"/>
  <c r="J944" i="4"/>
  <c r="H944" i="4"/>
  <c r="G944" i="4"/>
  <c r="E944" i="4"/>
  <c r="L944" i="4"/>
  <c r="N944" i="4"/>
  <c r="O944" i="4"/>
  <c r="F944" i="4"/>
  <c r="I944" i="4"/>
  <c r="L948" i="4"/>
  <c r="N948" i="4"/>
  <c r="O948" i="4"/>
  <c r="F948" i="4"/>
  <c r="I948" i="4"/>
  <c r="K948" i="4"/>
  <c r="J948" i="4"/>
  <c r="H948" i="4"/>
  <c r="E948" i="4"/>
  <c r="G948" i="4"/>
  <c r="O972" i="4"/>
  <c r="F972" i="4"/>
  <c r="I972" i="4"/>
  <c r="K972" i="4"/>
  <c r="J972" i="4"/>
  <c r="H972" i="4"/>
  <c r="G972" i="4"/>
  <c r="E972" i="4"/>
  <c r="L972" i="4"/>
  <c r="N972" i="4"/>
  <c r="O988" i="4"/>
  <c r="F988" i="4"/>
  <c r="I988" i="4"/>
  <c r="K988" i="4"/>
  <c r="J988" i="4"/>
  <c r="H988" i="4"/>
  <c r="G988" i="4"/>
  <c r="E988" i="4"/>
  <c r="L988" i="4"/>
  <c r="N988" i="4"/>
  <c r="K1008" i="4"/>
  <c r="J1008" i="4"/>
  <c r="H1008" i="4"/>
  <c r="G1008" i="4"/>
  <c r="E1008" i="4"/>
  <c r="L1008" i="4"/>
  <c r="N1008" i="4"/>
  <c r="O1008" i="4"/>
  <c r="F1008" i="4"/>
  <c r="I1008" i="4"/>
  <c r="L1012" i="4"/>
  <c r="N1012" i="4"/>
  <c r="O1012" i="4"/>
  <c r="F1012" i="4"/>
  <c r="I1012" i="4"/>
  <c r="K1012" i="4"/>
  <c r="J1012" i="4"/>
  <c r="H1012" i="4"/>
  <c r="E1012" i="4"/>
  <c r="G1012" i="4"/>
  <c r="O1036" i="4"/>
  <c r="H1036" i="4"/>
  <c r="K1036" i="4"/>
  <c r="F1036" i="4"/>
  <c r="I1036" i="4"/>
  <c r="G1036" i="4"/>
  <c r="L1036" i="4"/>
  <c r="E1036" i="4"/>
  <c r="N1036" i="4"/>
  <c r="J1036" i="4"/>
  <c r="I1052" i="4"/>
  <c r="G1052" i="4"/>
  <c r="L1052" i="4"/>
  <c r="E1052" i="4"/>
  <c r="N1052" i="4"/>
  <c r="J1052" i="4"/>
  <c r="O1052" i="4"/>
  <c r="H1052" i="4"/>
  <c r="K1052" i="4"/>
  <c r="F1052" i="4"/>
  <c r="L1068" i="4"/>
  <c r="G1068" i="4"/>
  <c r="H1068" i="4"/>
  <c r="N1068" i="4"/>
  <c r="I1068" i="4"/>
  <c r="O1068" i="4"/>
  <c r="J1068" i="4"/>
  <c r="F1068" i="4"/>
  <c r="E1068" i="4"/>
  <c r="K1068" i="4"/>
  <c r="I1084" i="4"/>
  <c r="O1084" i="4"/>
  <c r="J1084" i="4"/>
  <c r="E1084" i="4"/>
  <c r="K1084" i="4"/>
  <c r="F1084" i="4"/>
  <c r="L1084" i="4"/>
  <c r="G1084" i="4"/>
  <c r="H1084" i="4"/>
  <c r="N1084" i="4"/>
  <c r="L1100" i="4"/>
  <c r="G1100" i="4"/>
  <c r="H1100" i="4"/>
  <c r="N1100" i="4"/>
  <c r="I1100" i="4"/>
  <c r="O1100" i="4"/>
  <c r="J1100" i="4"/>
  <c r="E1100" i="4"/>
  <c r="K1100" i="4"/>
  <c r="F1100" i="4"/>
  <c r="H1116" i="4"/>
  <c r="N1116" i="4"/>
  <c r="I1116" i="4"/>
  <c r="O1116" i="4"/>
  <c r="J1116" i="4"/>
  <c r="E1116" i="4"/>
  <c r="K1116" i="4"/>
  <c r="F1116" i="4"/>
  <c r="L1116" i="4"/>
  <c r="G1116" i="4"/>
  <c r="E1132" i="4"/>
  <c r="K1132" i="4"/>
  <c r="F1132" i="4"/>
  <c r="L1132" i="4"/>
  <c r="G1132" i="4"/>
  <c r="H1132" i="4"/>
  <c r="N1132" i="4"/>
  <c r="J1132" i="4"/>
  <c r="I1132" i="4"/>
  <c r="O1132" i="4"/>
  <c r="L1148" i="4"/>
  <c r="G1148" i="4"/>
  <c r="H1148" i="4"/>
  <c r="N1148" i="4"/>
  <c r="I1148" i="4"/>
  <c r="O1148" i="4"/>
  <c r="J1148" i="4"/>
  <c r="K1148" i="4"/>
  <c r="F1148" i="4"/>
  <c r="E1148" i="4"/>
  <c r="H1164" i="4"/>
  <c r="N1164" i="4"/>
  <c r="I1164" i="4"/>
  <c r="O1164" i="4"/>
  <c r="J1164" i="4"/>
  <c r="E1164" i="4"/>
  <c r="K1164" i="4"/>
  <c r="F1164" i="4"/>
  <c r="L1164" i="4"/>
  <c r="G1164" i="4"/>
  <c r="I1180" i="4"/>
  <c r="O1180" i="4"/>
  <c r="J1180" i="4"/>
  <c r="E1180" i="4"/>
  <c r="K1180" i="4"/>
  <c r="F1180" i="4"/>
  <c r="L1180" i="4"/>
  <c r="G1180" i="4"/>
  <c r="H1180" i="4"/>
  <c r="N1180" i="4"/>
  <c r="L1196" i="4"/>
  <c r="G1196" i="4"/>
  <c r="H1196" i="4"/>
  <c r="N1196" i="4"/>
  <c r="I1196" i="4"/>
  <c r="O1196" i="4"/>
  <c r="J1196" i="4"/>
  <c r="K1196" i="4"/>
  <c r="F1196" i="4"/>
  <c r="E1196" i="4"/>
  <c r="E1212" i="4"/>
  <c r="K1212" i="4"/>
  <c r="F1212" i="4"/>
  <c r="L1212" i="4"/>
  <c r="G1212" i="4"/>
  <c r="H1212" i="4"/>
  <c r="N1212" i="4"/>
  <c r="I1212" i="4"/>
  <c r="O1212" i="4"/>
  <c r="J1212" i="4"/>
  <c r="I1228" i="4"/>
  <c r="O1228" i="4"/>
  <c r="J1228" i="4"/>
  <c r="E1228" i="4"/>
  <c r="K1228" i="4"/>
  <c r="F1228" i="4"/>
  <c r="L1228" i="4"/>
  <c r="G1228" i="4"/>
  <c r="N1228" i="4"/>
  <c r="H1228" i="4"/>
  <c r="I1244" i="4"/>
  <c r="O1244" i="4"/>
  <c r="J1244" i="4"/>
  <c r="E1244" i="4"/>
  <c r="K1244" i="4"/>
  <c r="F1244" i="4"/>
  <c r="L1244" i="4"/>
  <c r="G1244" i="4"/>
  <c r="H1244" i="4"/>
  <c r="N1244" i="4"/>
  <c r="I1260" i="4"/>
  <c r="O1260" i="4"/>
  <c r="J1260" i="4"/>
  <c r="E1260" i="4"/>
  <c r="K1260" i="4"/>
  <c r="F1260" i="4"/>
  <c r="L1260" i="4"/>
  <c r="G1260" i="4"/>
  <c r="N1260" i="4"/>
  <c r="H1260" i="4"/>
  <c r="I1276" i="4"/>
  <c r="O1276" i="4"/>
  <c r="J1276" i="4"/>
  <c r="E1276" i="4"/>
  <c r="K1276" i="4"/>
  <c r="F1276" i="4"/>
  <c r="L1276" i="4"/>
  <c r="G1276" i="4"/>
  <c r="H1276" i="4"/>
  <c r="N1276" i="4"/>
  <c r="I1292" i="4"/>
  <c r="O1292" i="4"/>
  <c r="J1292" i="4"/>
  <c r="E1292" i="4"/>
  <c r="K1292" i="4"/>
  <c r="F1292" i="4"/>
  <c r="L1292" i="4"/>
  <c r="G1292" i="4"/>
  <c r="H1292" i="4"/>
  <c r="N1292" i="4"/>
  <c r="L1308" i="4"/>
  <c r="G1308" i="4"/>
  <c r="H1308" i="4"/>
  <c r="N1308" i="4"/>
  <c r="I1308" i="4"/>
  <c r="O1308" i="4"/>
  <c r="J1308" i="4"/>
  <c r="F1308" i="4"/>
  <c r="E1308" i="4"/>
  <c r="K1308" i="4"/>
  <c r="I1324" i="4"/>
  <c r="O1324" i="4"/>
  <c r="J1324" i="4"/>
  <c r="E1324" i="4"/>
  <c r="K1324" i="4"/>
  <c r="F1324" i="4"/>
  <c r="L1324" i="4"/>
  <c r="G1324" i="4"/>
  <c r="H1324" i="4"/>
  <c r="N1324" i="4"/>
  <c r="N1356" i="4"/>
  <c r="H1356" i="4"/>
  <c r="O1356" i="4"/>
  <c r="J1356" i="4"/>
  <c r="E1356" i="4"/>
  <c r="G1356" i="4"/>
  <c r="F1356" i="4"/>
  <c r="K1356" i="4"/>
  <c r="L1356" i="4"/>
  <c r="I1356" i="4"/>
  <c r="N1372" i="4"/>
  <c r="H1372" i="4"/>
  <c r="O1372" i="4"/>
  <c r="J1372" i="4"/>
  <c r="E1372" i="4"/>
  <c r="G1372" i="4"/>
  <c r="F1372" i="4"/>
  <c r="K1372" i="4"/>
  <c r="L1372" i="4"/>
  <c r="I1372" i="4"/>
  <c r="N1388" i="4"/>
  <c r="E1388" i="4"/>
  <c r="G1388" i="4"/>
  <c r="J1388" i="4"/>
  <c r="L1388" i="4"/>
  <c r="O1388" i="4"/>
  <c r="F1388" i="4"/>
  <c r="H1388" i="4"/>
  <c r="I1388" i="4"/>
  <c r="K1388" i="4"/>
  <c r="N1404" i="4"/>
  <c r="E1404" i="4"/>
  <c r="G1404" i="4"/>
  <c r="J1404" i="4"/>
  <c r="L1404" i="4"/>
  <c r="O1404" i="4"/>
  <c r="F1404" i="4"/>
  <c r="H1404" i="4"/>
  <c r="I1404" i="4"/>
  <c r="K1404" i="4"/>
  <c r="N1420" i="4"/>
  <c r="E1420" i="4"/>
  <c r="G1420" i="4"/>
  <c r="J1420" i="4"/>
  <c r="L1420" i="4"/>
  <c r="O1420" i="4"/>
  <c r="F1420" i="4"/>
  <c r="H1420" i="4"/>
  <c r="I1420" i="4"/>
  <c r="K1420" i="4"/>
  <c r="N1436" i="4"/>
  <c r="E1436" i="4"/>
  <c r="G1436" i="4"/>
  <c r="J1436" i="4"/>
  <c r="L1436" i="4"/>
  <c r="O1436" i="4"/>
  <c r="F1436" i="4"/>
  <c r="H1436" i="4"/>
  <c r="I1436" i="4"/>
  <c r="K1436" i="4"/>
  <c r="N1452" i="4"/>
  <c r="E1452" i="4"/>
  <c r="G1452" i="4"/>
  <c r="J1452" i="4"/>
  <c r="L1452" i="4"/>
  <c r="O1452" i="4"/>
  <c r="F1452" i="4"/>
  <c r="H1452" i="4"/>
  <c r="I1452" i="4"/>
  <c r="K1452" i="4"/>
  <c r="N1468" i="4"/>
  <c r="E1468" i="4"/>
  <c r="G1468" i="4"/>
  <c r="J1468" i="4"/>
  <c r="L1468" i="4"/>
  <c r="O1468" i="4"/>
  <c r="F1468" i="4"/>
  <c r="H1468" i="4"/>
  <c r="I1468" i="4"/>
  <c r="K1468" i="4"/>
  <c r="N1484" i="4"/>
  <c r="E1484" i="4"/>
  <c r="G1484" i="4"/>
  <c r="J1484" i="4"/>
  <c r="L1484" i="4"/>
  <c r="O1484" i="4"/>
  <c r="F1484" i="4"/>
  <c r="H1484" i="4"/>
  <c r="I1484" i="4"/>
  <c r="K1484" i="4"/>
  <c r="O1500" i="4"/>
  <c r="J1500" i="4"/>
  <c r="I1500" i="4"/>
  <c r="K1500" i="4"/>
  <c r="F1500" i="4"/>
  <c r="H1500" i="4"/>
  <c r="G1500" i="4"/>
  <c r="E1500" i="4"/>
  <c r="N1500" i="4"/>
  <c r="L1500" i="4"/>
  <c r="G1504" i="4"/>
  <c r="I1504" i="4"/>
  <c r="N1504" i="4"/>
  <c r="E1504" i="4"/>
  <c r="O1504" i="4"/>
  <c r="J1504" i="4"/>
  <c r="H1504" i="4"/>
  <c r="L1504" i="4"/>
  <c r="K1504" i="4"/>
  <c r="F1504" i="4"/>
  <c r="O1532" i="4"/>
  <c r="J1532" i="4"/>
  <c r="H1532" i="4"/>
  <c r="K1532" i="4"/>
  <c r="F1532" i="4"/>
  <c r="L1532" i="4"/>
  <c r="G1532" i="4"/>
  <c r="I1532" i="4"/>
  <c r="N1532" i="4"/>
  <c r="E1532" i="4"/>
  <c r="O1548" i="4"/>
  <c r="J1548" i="4"/>
  <c r="H1548" i="4"/>
  <c r="K1548" i="4"/>
  <c r="F1548" i="4"/>
  <c r="L1548" i="4"/>
  <c r="G1548" i="4"/>
  <c r="I1548" i="4"/>
  <c r="N1548" i="4"/>
  <c r="E1548" i="4"/>
  <c r="G1564" i="4"/>
  <c r="I1564" i="4"/>
  <c r="N1564" i="4"/>
  <c r="E1564" i="4"/>
  <c r="O1564" i="4"/>
  <c r="J1564" i="4"/>
  <c r="H1564" i="4"/>
  <c r="K1564" i="4"/>
  <c r="F1564" i="4"/>
  <c r="L1564" i="4"/>
  <c r="G1580" i="4"/>
  <c r="I1580" i="4"/>
  <c r="N1580" i="4"/>
  <c r="E1580" i="4"/>
  <c r="O1580" i="4"/>
  <c r="J1580" i="4"/>
  <c r="H1580" i="4"/>
  <c r="F1580" i="4"/>
  <c r="L1580" i="4"/>
  <c r="K1580" i="4"/>
  <c r="G1596" i="4"/>
  <c r="I1596" i="4"/>
  <c r="N1596" i="4"/>
  <c r="E1596" i="4"/>
  <c r="O1596" i="4"/>
  <c r="J1596" i="4"/>
  <c r="H1596" i="4"/>
  <c r="K1596" i="4"/>
  <c r="F1596" i="4"/>
  <c r="L1596" i="4"/>
  <c r="G1612" i="4"/>
  <c r="I1612" i="4"/>
  <c r="N1612" i="4"/>
  <c r="E1612" i="4"/>
  <c r="O1612" i="4"/>
  <c r="J1612" i="4"/>
  <c r="H1612" i="4"/>
  <c r="F1612" i="4"/>
  <c r="L1612" i="4"/>
  <c r="K1612" i="4"/>
  <c r="G1628" i="4"/>
  <c r="I1628" i="4"/>
  <c r="N1628" i="4"/>
  <c r="E1628" i="4"/>
  <c r="O1628" i="4"/>
  <c r="J1628" i="4"/>
  <c r="H1628" i="4"/>
  <c r="K1628" i="4"/>
  <c r="F1628" i="4"/>
  <c r="L1628" i="4"/>
  <c r="G1644" i="4"/>
  <c r="L1644" i="4"/>
  <c r="N1644" i="4"/>
  <c r="F1644" i="4"/>
  <c r="O1644" i="4"/>
  <c r="I1644" i="4"/>
  <c r="J1644" i="4"/>
  <c r="H1644" i="4"/>
  <c r="E1644" i="4"/>
  <c r="K1644" i="4"/>
  <c r="G1660" i="4"/>
  <c r="L1660" i="4"/>
  <c r="N1660" i="4"/>
  <c r="F1660" i="4"/>
  <c r="O1660" i="4"/>
  <c r="I1660" i="4"/>
  <c r="J1660" i="4"/>
  <c r="K1660" i="4"/>
  <c r="H1660" i="4"/>
  <c r="E1660" i="4"/>
  <c r="O1676" i="4"/>
  <c r="I1676" i="4"/>
  <c r="J1676" i="4"/>
  <c r="K1676" i="4"/>
  <c r="H1676" i="4"/>
  <c r="E1676" i="4"/>
  <c r="G1676" i="4"/>
  <c r="L1676" i="4"/>
  <c r="N1676" i="4"/>
  <c r="F1676" i="4"/>
  <c r="O1692" i="4"/>
  <c r="I1692" i="4"/>
  <c r="J1692" i="4"/>
  <c r="K1692" i="4"/>
  <c r="H1692" i="4"/>
  <c r="E1692" i="4"/>
  <c r="G1692" i="4"/>
  <c r="L1692" i="4"/>
  <c r="F1692" i="4"/>
  <c r="N1692" i="4"/>
  <c r="O1708" i="4"/>
  <c r="I1708" i="4"/>
  <c r="J1708" i="4"/>
  <c r="K1708" i="4"/>
  <c r="H1708" i="4"/>
  <c r="E1708" i="4"/>
  <c r="G1708" i="4"/>
  <c r="L1708" i="4"/>
  <c r="N1708" i="4"/>
  <c r="F1708" i="4"/>
  <c r="I1724" i="4"/>
  <c r="G1724" i="4"/>
  <c r="L1724" i="4"/>
  <c r="E1724" i="4"/>
  <c r="N1724" i="4"/>
  <c r="J1724" i="4"/>
  <c r="O1724" i="4"/>
  <c r="H1724" i="4"/>
  <c r="F1724" i="4"/>
  <c r="K1724" i="4"/>
  <c r="I1740" i="4"/>
  <c r="O1740" i="4"/>
  <c r="J1740" i="4"/>
  <c r="E1740" i="4"/>
  <c r="K1740" i="4"/>
  <c r="F1740" i="4"/>
  <c r="L1740" i="4"/>
  <c r="G1740" i="4"/>
  <c r="H1740" i="4"/>
  <c r="N1740" i="4"/>
  <c r="I1756" i="4"/>
  <c r="O1756" i="4"/>
  <c r="J1756" i="4"/>
  <c r="E1756" i="4"/>
  <c r="K1756" i="4"/>
  <c r="F1756" i="4"/>
  <c r="L1756" i="4"/>
  <c r="G1756" i="4"/>
  <c r="N1756" i="4"/>
  <c r="H1756" i="4"/>
  <c r="I1772" i="4"/>
  <c r="O1772" i="4"/>
  <c r="J1772" i="4"/>
  <c r="E1772" i="4"/>
  <c r="K1772" i="4"/>
  <c r="F1772" i="4"/>
  <c r="L1772" i="4"/>
  <c r="G1772" i="4"/>
  <c r="H1772" i="4"/>
  <c r="N1772" i="4"/>
  <c r="L1776" i="4"/>
  <c r="G1776" i="4"/>
  <c r="H1776" i="4"/>
  <c r="N1776" i="4"/>
  <c r="I1776" i="4"/>
  <c r="O1776" i="4"/>
  <c r="J1776" i="4"/>
  <c r="K1776" i="4"/>
  <c r="F1776" i="4"/>
  <c r="E1776" i="4"/>
  <c r="I1804" i="4"/>
  <c r="O1804" i="4"/>
  <c r="J1804" i="4"/>
  <c r="E1804" i="4"/>
  <c r="K1804" i="4"/>
  <c r="F1804" i="4"/>
  <c r="L1804" i="4"/>
  <c r="G1804" i="4"/>
  <c r="H1804" i="4"/>
  <c r="N1804" i="4"/>
  <c r="L1836" i="4"/>
  <c r="O1836" i="4"/>
  <c r="I1836" i="4"/>
  <c r="H1836" i="4"/>
  <c r="J1836" i="4"/>
  <c r="G1836" i="4"/>
  <c r="K1836" i="4"/>
  <c r="E1836" i="4"/>
  <c r="F1836" i="4"/>
  <c r="N1836" i="4"/>
  <c r="N1852" i="4"/>
  <c r="E1852" i="4"/>
  <c r="K1852" i="4"/>
  <c r="J1852" i="4"/>
  <c r="L1852" i="4"/>
  <c r="G1852" i="4"/>
  <c r="F1852" i="4"/>
  <c r="H1852" i="4"/>
  <c r="O1852" i="4"/>
  <c r="I1852" i="4"/>
  <c r="N1868" i="4"/>
  <c r="E1868" i="4"/>
  <c r="K1868" i="4"/>
  <c r="J1868" i="4"/>
  <c r="L1868" i="4"/>
  <c r="G1868" i="4"/>
  <c r="F1868" i="4"/>
  <c r="H1868" i="4"/>
  <c r="I1868" i="4"/>
  <c r="O1868" i="4"/>
  <c r="N1884" i="4"/>
  <c r="E1884" i="4"/>
  <c r="K1884" i="4"/>
  <c r="J1884" i="4"/>
  <c r="L1884" i="4"/>
  <c r="G1884" i="4"/>
  <c r="F1884" i="4"/>
  <c r="H1884" i="4"/>
  <c r="O1884" i="4"/>
  <c r="I1884" i="4"/>
  <c r="O1900" i="4"/>
  <c r="I1900" i="4"/>
  <c r="E1900" i="4"/>
  <c r="K1900" i="4"/>
  <c r="H1900" i="4"/>
  <c r="J1900" i="4"/>
  <c r="G1900" i="4"/>
  <c r="L1900" i="4"/>
  <c r="N1900" i="4"/>
  <c r="F1900" i="4"/>
  <c r="O1916" i="4"/>
  <c r="I1916" i="4"/>
  <c r="E1916" i="4"/>
  <c r="K1916" i="4"/>
  <c r="H1916" i="4"/>
  <c r="J1916" i="4"/>
  <c r="G1916" i="4"/>
  <c r="L1916" i="4"/>
  <c r="F1916" i="4"/>
  <c r="N1916" i="4"/>
  <c r="O1932" i="4"/>
  <c r="I1932" i="4"/>
  <c r="E1932" i="4"/>
  <c r="K1932" i="4"/>
  <c r="H1932" i="4"/>
  <c r="J1932" i="4"/>
  <c r="G1932" i="4"/>
  <c r="L1932" i="4"/>
  <c r="N1932" i="4"/>
  <c r="F1932" i="4"/>
  <c r="O1948" i="4"/>
  <c r="I1948" i="4"/>
  <c r="E1948" i="4"/>
  <c r="K1948" i="4"/>
  <c r="H1948" i="4"/>
  <c r="J1948" i="4"/>
  <c r="G1948" i="4"/>
  <c r="L1948" i="4"/>
  <c r="F1948" i="4"/>
  <c r="N1948" i="4"/>
  <c r="I1964" i="4"/>
  <c r="K1964" i="4"/>
  <c r="F1964" i="4"/>
  <c r="E1964" i="4"/>
  <c r="N1964" i="4"/>
  <c r="L1964" i="4"/>
  <c r="H1964" i="4"/>
  <c r="J1964" i="4"/>
  <c r="O1964" i="4"/>
  <c r="G1964" i="4"/>
  <c r="I1980" i="4"/>
  <c r="H1980" i="4"/>
  <c r="G1980" i="4"/>
  <c r="E1980" i="4"/>
  <c r="L1980" i="4"/>
  <c r="F1980" i="4"/>
  <c r="N1980" i="4"/>
  <c r="K1980" i="4"/>
  <c r="O1980" i="4"/>
  <c r="J1980" i="4"/>
  <c r="O1996" i="4"/>
  <c r="E1996" i="4"/>
  <c r="L1996" i="4"/>
  <c r="K1996" i="4"/>
  <c r="N1996" i="4"/>
  <c r="J1996" i="4"/>
  <c r="G1996" i="4"/>
  <c r="H1996" i="4"/>
  <c r="I1996" i="4"/>
  <c r="F1996" i="4"/>
  <c r="O2012" i="4"/>
  <c r="J2012" i="4"/>
  <c r="L2012" i="4"/>
  <c r="K2012" i="4"/>
  <c r="F2012" i="4"/>
  <c r="H2012" i="4"/>
  <c r="G2012" i="4"/>
  <c r="I2012" i="4"/>
  <c r="E2012" i="4"/>
  <c r="N2012" i="4"/>
  <c r="O2028" i="4"/>
  <c r="J2028" i="4"/>
  <c r="L2028" i="4"/>
  <c r="K2028" i="4"/>
  <c r="F2028" i="4"/>
  <c r="H2028" i="4"/>
  <c r="G2028" i="4"/>
  <c r="I2028" i="4"/>
  <c r="N2028" i="4"/>
  <c r="E2028" i="4"/>
  <c r="O2044" i="4"/>
  <c r="J2044" i="4"/>
  <c r="L2044" i="4"/>
  <c r="K2044" i="4"/>
  <c r="F2044" i="4"/>
  <c r="H2044" i="4"/>
  <c r="G2044" i="4"/>
  <c r="I2044" i="4"/>
  <c r="E2044" i="4"/>
  <c r="N2044" i="4"/>
  <c r="O2060" i="4"/>
  <c r="J2060" i="4"/>
  <c r="L2060" i="4"/>
  <c r="K2060" i="4"/>
  <c r="F2060" i="4"/>
  <c r="H2060" i="4"/>
  <c r="G2060" i="4"/>
  <c r="I2060" i="4"/>
  <c r="N2060" i="4"/>
  <c r="E2060" i="4"/>
  <c r="N2076" i="4"/>
  <c r="L2076" i="4"/>
  <c r="O2076" i="4"/>
  <c r="J2076" i="4"/>
  <c r="G2076" i="4"/>
  <c r="I2076" i="4"/>
  <c r="F2076" i="4"/>
  <c r="K2076" i="4"/>
  <c r="E2076" i="4"/>
  <c r="H2076" i="4"/>
  <c r="N2092" i="4"/>
  <c r="L2092" i="4"/>
  <c r="O2092" i="4"/>
  <c r="J2092" i="4"/>
  <c r="G2092" i="4"/>
  <c r="I2092" i="4"/>
  <c r="F2092" i="4"/>
  <c r="K2092" i="4"/>
  <c r="H2092" i="4"/>
  <c r="E2092" i="4"/>
  <c r="N2108" i="4"/>
  <c r="L2108" i="4"/>
  <c r="O2108" i="4"/>
  <c r="J2108" i="4"/>
  <c r="G2108" i="4"/>
  <c r="I2108" i="4"/>
  <c r="F2108" i="4"/>
  <c r="K2108" i="4"/>
  <c r="E2108" i="4"/>
  <c r="H2108" i="4"/>
  <c r="L2124" i="4"/>
  <c r="G2124" i="4"/>
  <c r="I2124" i="4"/>
  <c r="H2124" i="4"/>
  <c r="N2124" i="4"/>
  <c r="E2124" i="4"/>
  <c r="O2124" i="4"/>
  <c r="J2124" i="4"/>
  <c r="K2124" i="4"/>
  <c r="F2124" i="4"/>
  <c r="L2140" i="4"/>
  <c r="G2140" i="4"/>
  <c r="E2140" i="4"/>
  <c r="H2140" i="4"/>
  <c r="K2140" i="4"/>
  <c r="O2140" i="4"/>
  <c r="N2140" i="4"/>
  <c r="F2140" i="4"/>
  <c r="J2140" i="4"/>
  <c r="I2140" i="4"/>
  <c r="L2156" i="4"/>
  <c r="G2156" i="4"/>
  <c r="E2156" i="4"/>
  <c r="H2156" i="4"/>
  <c r="K2156" i="4"/>
  <c r="O2156" i="4"/>
  <c r="N2156" i="4"/>
  <c r="F2156" i="4"/>
  <c r="I2156" i="4"/>
  <c r="J2156" i="4"/>
  <c r="N2172" i="4"/>
  <c r="E2172" i="4"/>
  <c r="K2172" i="4"/>
  <c r="J2172" i="4"/>
  <c r="L2172" i="4"/>
  <c r="G2172" i="4"/>
  <c r="F2172" i="4"/>
  <c r="H2172" i="4"/>
  <c r="O2172" i="4"/>
  <c r="I2172" i="4"/>
  <c r="L2188" i="4"/>
  <c r="G2188" i="4"/>
  <c r="E2188" i="4"/>
  <c r="H2188" i="4"/>
  <c r="K2188" i="4"/>
  <c r="O2188" i="4"/>
  <c r="N2188" i="4"/>
  <c r="F2188" i="4"/>
  <c r="I2188" i="4"/>
  <c r="J2188" i="4"/>
  <c r="L2204" i="4"/>
  <c r="G2204" i="4"/>
  <c r="E2204" i="4"/>
  <c r="H2204" i="4"/>
  <c r="K2204" i="4"/>
  <c r="O2204" i="4"/>
  <c r="N2204" i="4"/>
  <c r="F2204" i="4"/>
  <c r="J2204" i="4"/>
  <c r="I2204" i="4"/>
  <c r="N2220" i="4"/>
  <c r="E2220" i="4"/>
  <c r="G2220" i="4"/>
  <c r="J2220" i="4"/>
  <c r="L2220" i="4"/>
  <c r="O2220" i="4"/>
  <c r="F2220" i="4"/>
  <c r="H2220" i="4"/>
  <c r="I2220" i="4"/>
  <c r="K2220" i="4"/>
  <c r="L5" i="4"/>
  <c r="E5" i="4"/>
  <c r="F5" i="4"/>
  <c r="J5" i="4"/>
  <c r="I5" i="4"/>
  <c r="N5" i="4"/>
  <c r="K5" i="4"/>
  <c r="O5" i="4"/>
  <c r="G5" i="4"/>
  <c r="H5" i="4"/>
  <c r="L9" i="4"/>
  <c r="I9" i="4"/>
  <c r="N9" i="4"/>
  <c r="F9" i="4"/>
  <c r="J9" i="4"/>
  <c r="E9" i="4"/>
  <c r="G9" i="4"/>
  <c r="K9" i="4"/>
  <c r="O9" i="4"/>
  <c r="H9" i="4"/>
  <c r="L21" i="4"/>
  <c r="E21" i="4"/>
  <c r="F21" i="4"/>
  <c r="J21" i="4"/>
  <c r="I21" i="4"/>
  <c r="N21" i="4"/>
  <c r="K21" i="4"/>
  <c r="O21" i="4"/>
  <c r="G21" i="4"/>
  <c r="H21" i="4"/>
  <c r="L25" i="4"/>
  <c r="I25" i="4"/>
  <c r="N25" i="4"/>
  <c r="F25" i="4"/>
  <c r="J25" i="4"/>
  <c r="E25" i="4"/>
  <c r="G25" i="4"/>
  <c r="K25" i="4"/>
  <c r="O25" i="4"/>
  <c r="H25" i="4"/>
  <c r="L37" i="4"/>
  <c r="E37" i="4"/>
  <c r="J37" i="4"/>
  <c r="F37" i="4"/>
  <c r="I37" i="4"/>
  <c r="N37" i="4"/>
  <c r="K37" i="4"/>
  <c r="O37" i="4"/>
  <c r="G37" i="4"/>
  <c r="H37" i="4"/>
  <c r="L41" i="4"/>
  <c r="I41" i="4"/>
  <c r="J41" i="4"/>
  <c r="N41" i="4"/>
  <c r="F41" i="4"/>
  <c r="E41" i="4"/>
  <c r="G41" i="4"/>
  <c r="K41" i="4"/>
  <c r="O41" i="4"/>
  <c r="H41" i="4"/>
  <c r="L53" i="4"/>
  <c r="E53" i="4"/>
  <c r="F53" i="4"/>
  <c r="J53" i="4"/>
  <c r="I53" i="4"/>
  <c r="N53" i="4"/>
  <c r="K53" i="4"/>
  <c r="O53" i="4"/>
  <c r="G53" i="4"/>
  <c r="H53" i="4"/>
  <c r="L57" i="4"/>
  <c r="I57" i="4"/>
  <c r="J57" i="4"/>
  <c r="N57" i="4"/>
  <c r="F57" i="4"/>
  <c r="E57" i="4"/>
  <c r="G57" i="4"/>
  <c r="K57" i="4"/>
  <c r="O57" i="4"/>
  <c r="H57" i="4"/>
  <c r="L69" i="4"/>
  <c r="E69" i="4"/>
  <c r="N69" i="4"/>
  <c r="J69" i="4"/>
  <c r="F69" i="4"/>
  <c r="I69" i="4"/>
  <c r="K69" i="4"/>
  <c r="O69" i="4"/>
  <c r="G69" i="4"/>
  <c r="H69" i="4"/>
  <c r="L73" i="4"/>
  <c r="I73" i="4"/>
  <c r="N73" i="4"/>
  <c r="F73" i="4"/>
  <c r="E73" i="4"/>
  <c r="J73" i="4"/>
  <c r="G73" i="4"/>
  <c r="K73" i="4"/>
  <c r="O73" i="4"/>
  <c r="H73" i="4"/>
  <c r="L85" i="4"/>
  <c r="E85" i="4"/>
  <c r="J85" i="4"/>
  <c r="N85" i="4"/>
  <c r="I85" i="4"/>
  <c r="F85" i="4"/>
  <c r="K85" i="4"/>
  <c r="O85" i="4"/>
  <c r="G85" i="4"/>
  <c r="H85" i="4"/>
  <c r="L89" i="4"/>
  <c r="I89" i="4"/>
  <c r="J89" i="4"/>
  <c r="N89" i="4"/>
  <c r="F89" i="4"/>
  <c r="E89" i="4"/>
  <c r="G89" i="4"/>
  <c r="K89" i="4"/>
  <c r="O89" i="4"/>
  <c r="H89" i="4"/>
  <c r="L101" i="4"/>
  <c r="E101" i="4"/>
  <c r="N101" i="4"/>
  <c r="J101" i="4"/>
  <c r="I101" i="4"/>
  <c r="F101" i="4"/>
  <c r="K101" i="4"/>
  <c r="O101" i="4"/>
  <c r="G101" i="4"/>
  <c r="H101" i="4"/>
  <c r="L105" i="4"/>
  <c r="I105" i="4"/>
  <c r="N105" i="4"/>
  <c r="F105" i="4"/>
  <c r="E105" i="4"/>
  <c r="J105" i="4"/>
  <c r="G105" i="4"/>
  <c r="K105" i="4"/>
  <c r="O105" i="4"/>
  <c r="H105" i="4"/>
  <c r="L117" i="4"/>
  <c r="E117" i="4"/>
  <c r="J117" i="4"/>
  <c r="N117" i="4"/>
  <c r="I117" i="4"/>
  <c r="F117" i="4"/>
  <c r="K117" i="4"/>
  <c r="O117" i="4"/>
  <c r="G117" i="4"/>
  <c r="H117" i="4"/>
  <c r="L121" i="4"/>
  <c r="I121" i="4"/>
  <c r="J121" i="4"/>
  <c r="N121" i="4"/>
  <c r="F121" i="4"/>
  <c r="E121" i="4"/>
  <c r="G121" i="4"/>
  <c r="K121" i="4"/>
  <c r="O121" i="4"/>
  <c r="H121" i="4"/>
  <c r="L133" i="4"/>
  <c r="E133" i="4"/>
  <c r="J133" i="4"/>
  <c r="F133" i="4"/>
  <c r="I133" i="4"/>
  <c r="N133" i="4"/>
  <c r="K133" i="4"/>
  <c r="O133" i="4"/>
  <c r="G133" i="4"/>
  <c r="H133" i="4"/>
  <c r="L137" i="4"/>
  <c r="I137" i="4"/>
  <c r="N137" i="4"/>
  <c r="F137" i="4"/>
  <c r="E137" i="4"/>
  <c r="J137" i="4"/>
  <c r="G137" i="4"/>
  <c r="K137" i="4"/>
  <c r="O137" i="4"/>
  <c r="H137" i="4"/>
  <c r="L149" i="4"/>
  <c r="E149" i="4"/>
  <c r="F149" i="4"/>
  <c r="J149" i="4"/>
  <c r="I149" i="4"/>
  <c r="N149" i="4"/>
  <c r="K149" i="4"/>
  <c r="O149" i="4"/>
  <c r="G149" i="4"/>
  <c r="H149" i="4"/>
  <c r="L153" i="4"/>
  <c r="I153" i="4"/>
  <c r="N153" i="4"/>
  <c r="F153" i="4"/>
  <c r="J153" i="4"/>
  <c r="E153" i="4"/>
  <c r="G153" i="4"/>
  <c r="K153" i="4"/>
  <c r="O153" i="4"/>
  <c r="H153" i="4"/>
  <c r="G177" i="4"/>
  <c r="E177" i="4"/>
  <c r="N177" i="4"/>
  <c r="L177" i="4"/>
  <c r="H177" i="4"/>
  <c r="O177" i="4"/>
  <c r="J177" i="4"/>
  <c r="I177" i="4"/>
  <c r="K177" i="4"/>
  <c r="F177" i="4"/>
  <c r="K193" i="4"/>
  <c r="F193" i="4"/>
  <c r="G193" i="4"/>
  <c r="E193" i="4"/>
  <c r="N193" i="4"/>
  <c r="L193" i="4"/>
  <c r="J193" i="4"/>
  <c r="H193" i="4"/>
  <c r="I193" i="4"/>
  <c r="O193" i="4"/>
  <c r="O209" i="4"/>
  <c r="J209" i="4"/>
  <c r="L209" i="4"/>
  <c r="K209" i="4"/>
  <c r="F209" i="4"/>
  <c r="H209" i="4"/>
  <c r="G209" i="4"/>
  <c r="E209" i="4"/>
  <c r="N209" i="4"/>
  <c r="I209" i="4"/>
  <c r="N225" i="4"/>
  <c r="L225" i="4"/>
  <c r="O225" i="4"/>
  <c r="J225" i="4"/>
  <c r="I225" i="4"/>
  <c r="K225" i="4"/>
  <c r="F225" i="4"/>
  <c r="G225" i="4"/>
  <c r="E225" i="4"/>
  <c r="H225" i="4"/>
  <c r="G241" i="4"/>
  <c r="E241" i="4"/>
  <c r="N241" i="4"/>
  <c r="L241" i="4"/>
  <c r="H241" i="4"/>
  <c r="O241" i="4"/>
  <c r="J241" i="4"/>
  <c r="I241" i="4"/>
  <c r="K241" i="4"/>
  <c r="F241" i="4"/>
  <c r="K257" i="4"/>
  <c r="F257" i="4"/>
  <c r="G257" i="4"/>
  <c r="E257" i="4"/>
  <c r="N257" i="4"/>
  <c r="I257" i="4"/>
  <c r="O257" i="4"/>
  <c r="J257" i="4"/>
  <c r="L257" i="4"/>
  <c r="H257" i="4"/>
  <c r="O273" i="4"/>
  <c r="J273" i="4"/>
  <c r="L273" i="4"/>
  <c r="K273" i="4"/>
  <c r="F273" i="4"/>
  <c r="H273" i="4"/>
  <c r="G273" i="4"/>
  <c r="E273" i="4"/>
  <c r="I273" i="4"/>
  <c r="N273" i="4"/>
  <c r="N289" i="4"/>
  <c r="L289" i="4"/>
  <c r="O289" i="4"/>
  <c r="J289" i="4"/>
  <c r="I289" i="4"/>
  <c r="K289" i="4"/>
  <c r="F289" i="4"/>
  <c r="G289" i="4"/>
  <c r="E289" i="4"/>
  <c r="H289" i="4"/>
  <c r="G305" i="4"/>
  <c r="E305" i="4"/>
  <c r="N305" i="4"/>
  <c r="L305" i="4"/>
  <c r="H305" i="4"/>
  <c r="O305" i="4"/>
  <c r="J305" i="4"/>
  <c r="I305" i="4"/>
  <c r="F305" i="4"/>
  <c r="K305" i="4"/>
  <c r="K321" i="4"/>
  <c r="F321" i="4"/>
  <c r="G321" i="4"/>
  <c r="E321" i="4"/>
  <c r="N321" i="4"/>
  <c r="L321" i="4"/>
  <c r="H321" i="4"/>
  <c r="O321" i="4"/>
  <c r="J321" i="4"/>
  <c r="I321" i="4"/>
  <c r="O337" i="4"/>
  <c r="J337" i="4"/>
  <c r="L337" i="4"/>
  <c r="K337" i="4"/>
  <c r="F337" i="4"/>
  <c r="H337" i="4"/>
  <c r="G337" i="4"/>
  <c r="E337" i="4"/>
  <c r="N337" i="4"/>
  <c r="I337" i="4"/>
  <c r="N353" i="4"/>
  <c r="I353" i="4"/>
  <c r="O353" i="4"/>
  <c r="J353" i="4"/>
  <c r="L353" i="4"/>
  <c r="K353" i="4"/>
  <c r="F353" i="4"/>
  <c r="H353" i="4"/>
  <c r="G353" i="4"/>
  <c r="E353" i="4"/>
  <c r="G369" i="4"/>
  <c r="E369" i="4"/>
  <c r="N369" i="4"/>
  <c r="I369" i="4"/>
  <c r="H369" i="4"/>
  <c r="O369" i="4"/>
  <c r="J369" i="4"/>
  <c r="L369" i="4"/>
  <c r="K369" i="4"/>
  <c r="F369" i="4"/>
  <c r="I373" i="4"/>
  <c r="H373" i="4"/>
  <c r="O373" i="4"/>
  <c r="J373" i="4"/>
  <c r="K373" i="4"/>
  <c r="F373" i="4"/>
  <c r="L373" i="4"/>
  <c r="G373" i="4"/>
  <c r="E373" i="4"/>
  <c r="N373" i="4"/>
  <c r="I389" i="4"/>
  <c r="H389" i="4"/>
  <c r="K389" i="4"/>
  <c r="J389" i="4"/>
  <c r="G389" i="4"/>
  <c r="E389" i="4"/>
  <c r="L389" i="4"/>
  <c r="O389" i="4"/>
  <c r="F389" i="4"/>
  <c r="N389" i="4"/>
  <c r="N401" i="4"/>
  <c r="O401" i="4"/>
  <c r="F401" i="4"/>
  <c r="K401" i="4"/>
  <c r="J401" i="4"/>
  <c r="G401" i="4"/>
  <c r="E401" i="4"/>
  <c r="H401" i="4"/>
  <c r="L401" i="4"/>
  <c r="I401" i="4"/>
  <c r="N409" i="4"/>
  <c r="G409" i="4"/>
  <c r="E409" i="4"/>
  <c r="L409" i="4"/>
  <c r="O409" i="4"/>
  <c r="F409" i="4"/>
  <c r="H409" i="4"/>
  <c r="K409" i="4"/>
  <c r="J409" i="4"/>
  <c r="I409" i="4"/>
  <c r="N417" i="4"/>
  <c r="O417" i="4"/>
  <c r="F417" i="4"/>
  <c r="H417" i="4"/>
  <c r="K417" i="4"/>
  <c r="J417" i="4"/>
  <c r="G417" i="4"/>
  <c r="E417" i="4"/>
  <c r="L417" i="4"/>
  <c r="I417" i="4"/>
  <c r="I437" i="4"/>
  <c r="H437" i="4"/>
  <c r="K437" i="4"/>
  <c r="J437" i="4"/>
  <c r="G437" i="4"/>
  <c r="E437" i="4"/>
  <c r="L437" i="4"/>
  <c r="O437" i="4"/>
  <c r="F437" i="4"/>
  <c r="N437" i="4"/>
  <c r="N449" i="4"/>
  <c r="O449" i="4"/>
  <c r="F449" i="4"/>
  <c r="H449" i="4"/>
  <c r="K449" i="4"/>
  <c r="J449" i="4"/>
  <c r="G449" i="4"/>
  <c r="E449" i="4"/>
  <c r="L449" i="4"/>
  <c r="I449" i="4"/>
  <c r="N457" i="4"/>
  <c r="G457" i="4"/>
  <c r="E457" i="4"/>
  <c r="L457" i="4"/>
  <c r="H457" i="4"/>
  <c r="O457" i="4"/>
  <c r="F457" i="4"/>
  <c r="J457" i="4"/>
  <c r="K457" i="4"/>
  <c r="I457" i="4"/>
  <c r="N465" i="4"/>
  <c r="O465" i="4"/>
  <c r="F465" i="4"/>
  <c r="K465" i="4"/>
  <c r="J465" i="4"/>
  <c r="G465" i="4"/>
  <c r="E465" i="4"/>
  <c r="H465" i="4"/>
  <c r="L465" i="4"/>
  <c r="I465" i="4"/>
  <c r="N473" i="4"/>
  <c r="G473" i="4"/>
  <c r="E473" i="4"/>
  <c r="L473" i="4"/>
  <c r="O473" i="4"/>
  <c r="F473" i="4"/>
  <c r="K473" i="4"/>
  <c r="J473" i="4"/>
  <c r="H473" i="4"/>
  <c r="I473" i="4"/>
  <c r="N481" i="4"/>
  <c r="I481" i="4"/>
  <c r="F481" i="4"/>
  <c r="H481" i="4"/>
  <c r="O481" i="4"/>
  <c r="L481" i="4"/>
  <c r="K481" i="4"/>
  <c r="E481" i="4"/>
  <c r="G481" i="4"/>
  <c r="J481" i="4"/>
  <c r="N521" i="4"/>
  <c r="E521" i="4"/>
  <c r="F521" i="4"/>
  <c r="O521" i="4"/>
  <c r="L521" i="4"/>
  <c r="H521" i="4"/>
  <c r="K521" i="4"/>
  <c r="I521" i="4"/>
  <c r="G521" i="4"/>
  <c r="J521" i="4"/>
  <c r="N537" i="4"/>
  <c r="K537" i="4"/>
  <c r="I537" i="4"/>
  <c r="G537" i="4"/>
  <c r="E537" i="4"/>
  <c r="F537" i="4"/>
  <c r="H537" i="4"/>
  <c r="O537" i="4"/>
  <c r="L537" i="4"/>
  <c r="J537" i="4"/>
  <c r="N601" i="4"/>
  <c r="K601" i="4"/>
  <c r="I601" i="4"/>
  <c r="G601" i="4"/>
  <c r="E601" i="4"/>
  <c r="F601" i="4"/>
  <c r="O601" i="4"/>
  <c r="L601" i="4"/>
  <c r="H601" i="4"/>
  <c r="J601" i="4"/>
  <c r="N665" i="4"/>
  <c r="K665" i="4"/>
  <c r="I665" i="4"/>
  <c r="G665" i="4"/>
  <c r="E665" i="4"/>
  <c r="F665" i="4"/>
  <c r="H665" i="4"/>
  <c r="O665" i="4"/>
  <c r="L665" i="4"/>
  <c r="J665" i="4"/>
  <c r="I721" i="4"/>
  <c r="O721" i="4"/>
  <c r="F721" i="4"/>
  <c r="E721" i="4"/>
  <c r="K721" i="4"/>
  <c r="L721" i="4"/>
  <c r="G721" i="4"/>
  <c r="H721" i="4"/>
  <c r="J721" i="4"/>
  <c r="N721" i="4"/>
  <c r="I769" i="4"/>
  <c r="O769" i="4"/>
  <c r="F769" i="4"/>
  <c r="E769" i="4"/>
  <c r="K769" i="4"/>
  <c r="L769" i="4"/>
  <c r="G769" i="4"/>
  <c r="J769" i="4"/>
  <c r="H769" i="4"/>
  <c r="N769" i="4"/>
  <c r="I817" i="4"/>
  <c r="O817" i="4"/>
  <c r="F817" i="4"/>
  <c r="E817" i="4"/>
  <c r="K817" i="4"/>
  <c r="L817" i="4"/>
  <c r="G817" i="4"/>
  <c r="H817" i="4"/>
  <c r="J817" i="4"/>
  <c r="N817" i="4"/>
  <c r="I865" i="4"/>
  <c r="O865" i="4"/>
  <c r="F865" i="4"/>
  <c r="E865" i="4"/>
  <c r="K865" i="4"/>
  <c r="L865" i="4"/>
  <c r="G865" i="4"/>
  <c r="H865" i="4"/>
  <c r="J865" i="4"/>
  <c r="N865" i="4"/>
  <c r="I913" i="4"/>
  <c r="O913" i="4"/>
  <c r="F913" i="4"/>
  <c r="E913" i="4"/>
  <c r="K913" i="4"/>
  <c r="L913" i="4"/>
  <c r="G913" i="4"/>
  <c r="H913" i="4"/>
  <c r="J913" i="4"/>
  <c r="N913" i="4"/>
  <c r="L965" i="4"/>
  <c r="O965" i="4"/>
  <c r="E965" i="4"/>
  <c r="F965" i="4"/>
  <c r="K965" i="4"/>
  <c r="N965" i="4"/>
  <c r="G965" i="4"/>
  <c r="I965" i="4"/>
  <c r="J965" i="4"/>
  <c r="H965" i="4"/>
  <c r="L993" i="4"/>
  <c r="O993" i="4"/>
  <c r="E993" i="4"/>
  <c r="K993" i="4"/>
  <c r="N993" i="4"/>
  <c r="G993" i="4"/>
  <c r="I993" i="4"/>
  <c r="J993" i="4"/>
  <c r="H993" i="4"/>
  <c r="F993" i="4"/>
  <c r="L1025" i="4"/>
  <c r="O1025" i="4"/>
  <c r="E1025" i="4"/>
  <c r="K1025" i="4"/>
  <c r="N1025" i="4"/>
  <c r="G1025" i="4"/>
  <c r="I1025" i="4"/>
  <c r="H1025" i="4"/>
  <c r="J1025" i="4"/>
  <c r="F1025" i="4"/>
  <c r="O1033" i="4"/>
  <c r="N1033" i="4"/>
  <c r="K1033" i="4"/>
  <c r="H1033" i="4"/>
  <c r="I1033" i="4"/>
  <c r="G1033" i="4"/>
  <c r="F1033" i="4"/>
  <c r="J1033" i="4"/>
  <c r="L1033" i="4"/>
  <c r="E1033" i="4"/>
  <c r="K1041" i="4"/>
  <c r="H1041" i="4"/>
  <c r="I1041" i="4"/>
  <c r="G1041" i="4"/>
  <c r="F1041" i="4"/>
  <c r="E1041" i="4"/>
  <c r="J1041" i="4"/>
  <c r="O1041" i="4"/>
  <c r="N1041" i="4"/>
  <c r="L1041" i="4"/>
  <c r="O1045" i="4"/>
  <c r="N1045" i="4"/>
  <c r="K1045" i="4"/>
  <c r="H1045" i="4"/>
  <c r="I1045" i="4"/>
  <c r="G1045" i="4"/>
  <c r="F1045" i="4"/>
  <c r="L1045" i="4"/>
  <c r="E1045" i="4"/>
  <c r="J1045" i="4"/>
  <c r="N1057" i="4"/>
  <c r="E1057" i="4"/>
  <c r="K1057" i="4"/>
  <c r="L1057" i="4"/>
  <c r="G1057" i="4"/>
  <c r="H1057" i="4"/>
  <c r="J1057" i="4"/>
  <c r="I1057" i="4"/>
  <c r="O1057" i="4"/>
  <c r="F1057" i="4"/>
  <c r="L1077" i="4"/>
  <c r="G1077" i="4"/>
  <c r="H1077" i="4"/>
  <c r="J1077" i="4"/>
  <c r="N1077" i="4"/>
  <c r="I1077" i="4"/>
  <c r="O1077" i="4"/>
  <c r="F1077" i="4"/>
  <c r="E1077" i="4"/>
  <c r="K1077" i="4"/>
  <c r="E1081" i="4"/>
  <c r="K1081" i="4"/>
  <c r="N1081" i="4"/>
  <c r="L1081" i="4"/>
  <c r="G1081" i="4"/>
  <c r="H1081" i="4"/>
  <c r="J1081" i="4"/>
  <c r="O1081" i="4"/>
  <c r="F1081" i="4"/>
  <c r="I1081" i="4"/>
  <c r="N1093" i="4"/>
  <c r="I1093" i="4"/>
  <c r="O1093" i="4"/>
  <c r="F1093" i="4"/>
  <c r="E1093" i="4"/>
  <c r="K1093" i="4"/>
  <c r="L1093" i="4"/>
  <c r="G1093" i="4"/>
  <c r="J1093" i="4"/>
  <c r="H1093" i="4"/>
  <c r="N1121" i="4"/>
  <c r="E1121" i="4"/>
  <c r="K1121" i="4"/>
  <c r="L1121" i="4"/>
  <c r="G1121" i="4"/>
  <c r="H1121" i="4"/>
  <c r="J1121" i="4"/>
  <c r="O1121" i="4"/>
  <c r="F1121" i="4"/>
  <c r="I1121" i="4"/>
  <c r="H1129" i="4"/>
  <c r="J1129" i="4"/>
  <c r="I1129" i="4"/>
  <c r="O1129" i="4"/>
  <c r="F1129" i="4"/>
  <c r="E1129" i="4"/>
  <c r="K1129" i="4"/>
  <c r="N1129" i="4"/>
  <c r="L1129" i="4"/>
  <c r="G1129" i="4"/>
  <c r="H1169" i="4"/>
  <c r="J1169" i="4"/>
  <c r="I1169" i="4"/>
  <c r="O1169" i="4"/>
  <c r="F1169" i="4"/>
  <c r="E1169" i="4"/>
  <c r="K1169" i="4"/>
  <c r="L1169" i="4"/>
  <c r="G1169" i="4"/>
  <c r="N1169" i="4"/>
  <c r="L1173" i="4"/>
  <c r="G1173" i="4"/>
  <c r="N1173" i="4"/>
  <c r="H1173" i="4"/>
  <c r="J1173" i="4"/>
  <c r="I1173" i="4"/>
  <c r="O1173" i="4"/>
  <c r="F1173" i="4"/>
  <c r="E1173" i="4"/>
  <c r="K1173" i="4"/>
  <c r="H1233" i="4"/>
  <c r="J1233" i="4"/>
  <c r="I1233" i="4"/>
  <c r="O1233" i="4"/>
  <c r="F1233" i="4"/>
  <c r="E1233" i="4"/>
  <c r="K1233" i="4"/>
  <c r="L1233" i="4"/>
  <c r="G1233" i="4"/>
  <c r="N1233" i="4"/>
  <c r="L1237" i="4"/>
  <c r="G1237" i="4"/>
  <c r="H1237" i="4"/>
  <c r="J1237" i="4"/>
  <c r="I1237" i="4"/>
  <c r="O1237" i="4"/>
  <c r="F1237" i="4"/>
  <c r="N1237" i="4"/>
  <c r="E1237" i="4"/>
  <c r="K1237" i="4"/>
  <c r="N1253" i="4"/>
  <c r="I1253" i="4"/>
  <c r="O1253" i="4"/>
  <c r="F1253" i="4"/>
  <c r="E1253" i="4"/>
  <c r="K1253" i="4"/>
  <c r="L1253" i="4"/>
  <c r="G1253" i="4"/>
  <c r="H1253" i="4"/>
  <c r="J1253" i="4"/>
  <c r="H1257" i="4"/>
  <c r="J1257" i="4"/>
  <c r="I1257" i="4"/>
  <c r="O1257" i="4"/>
  <c r="F1257" i="4"/>
  <c r="E1257" i="4"/>
  <c r="K1257" i="4"/>
  <c r="N1257" i="4"/>
  <c r="L1257" i="4"/>
  <c r="G1257" i="4"/>
  <c r="H1297" i="4"/>
  <c r="J1297" i="4"/>
  <c r="I1297" i="4"/>
  <c r="O1297" i="4"/>
  <c r="F1297" i="4"/>
  <c r="E1297" i="4"/>
  <c r="K1297" i="4"/>
  <c r="L1297" i="4"/>
  <c r="G1297" i="4"/>
  <c r="N1297" i="4"/>
  <c r="L1301" i="4"/>
  <c r="G1301" i="4"/>
  <c r="N1301" i="4"/>
  <c r="H1301" i="4"/>
  <c r="J1301" i="4"/>
  <c r="I1301" i="4"/>
  <c r="O1301" i="4"/>
  <c r="F1301" i="4"/>
  <c r="E1301" i="4"/>
  <c r="K1301" i="4"/>
  <c r="N1317" i="4"/>
  <c r="I1317" i="4"/>
  <c r="O1317" i="4"/>
  <c r="F1317" i="4"/>
  <c r="E1317" i="4"/>
  <c r="K1317" i="4"/>
  <c r="L1317" i="4"/>
  <c r="G1317" i="4"/>
  <c r="H1317" i="4"/>
  <c r="J1317" i="4"/>
  <c r="H1321" i="4"/>
  <c r="J1321" i="4"/>
  <c r="I1321" i="4"/>
  <c r="O1321" i="4"/>
  <c r="F1321" i="4"/>
  <c r="E1321" i="4"/>
  <c r="K1321" i="4"/>
  <c r="N1321" i="4"/>
  <c r="L1321" i="4"/>
  <c r="G1321" i="4"/>
  <c r="F1361" i="4"/>
  <c r="G1361" i="4"/>
  <c r="L1361" i="4"/>
  <c r="E1361" i="4"/>
  <c r="N1361" i="4"/>
  <c r="H1361" i="4"/>
  <c r="K1361" i="4"/>
  <c r="I1361" i="4"/>
  <c r="J1361" i="4"/>
  <c r="O1361" i="4"/>
  <c r="N1365" i="4"/>
  <c r="H1365" i="4"/>
  <c r="K1365" i="4"/>
  <c r="J1365" i="4"/>
  <c r="O1365" i="4"/>
  <c r="I1365" i="4"/>
  <c r="F1365" i="4"/>
  <c r="G1365" i="4"/>
  <c r="L1365" i="4"/>
  <c r="E1365" i="4"/>
  <c r="N1381" i="4"/>
  <c r="E1381" i="4"/>
  <c r="G1381" i="4"/>
  <c r="J1381" i="4"/>
  <c r="L1381" i="4"/>
  <c r="O1381" i="4"/>
  <c r="F1381" i="4"/>
  <c r="H1381" i="4"/>
  <c r="K1381" i="4"/>
  <c r="I1381" i="4"/>
  <c r="N1413" i="4"/>
  <c r="E1413" i="4"/>
  <c r="G1413" i="4"/>
  <c r="J1413" i="4"/>
  <c r="L1413" i="4"/>
  <c r="O1413" i="4"/>
  <c r="F1413" i="4"/>
  <c r="H1413" i="4"/>
  <c r="K1413" i="4"/>
  <c r="I1413" i="4"/>
  <c r="N1429" i="4"/>
  <c r="E1429" i="4"/>
  <c r="G1429" i="4"/>
  <c r="J1429" i="4"/>
  <c r="L1429" i="4"/>
  <c r="O1429" i="4"/>
  <c r="F1429" i="4"/>
  <c r="H1429" i="4"/>
  <c r="I1429" i="4"/>
  <c r="K1429" i="4"/>
  <c r="F1433" i="4"/>
  <c r="H1433" i="4"/>
  <c r="I1433" i="4"/>
  <c r="K1433" i="4"/>
  <c r="N1433" i="4"/>
  <c r="E1433" i="4"/>
  <c r="G1433" i="4"/>
  <c r="L1433" i="4"/>
  <c r="O1433" i="4"/>
  <c r="J1433" i="4"/>
  <c r="N1461" i="4"/>
  <c r="E1461" i="4"/>
  <c r="G1461" i="4"/>
  <c r="J1461" i="4"/>
  <c r="L1461" i="4"/>
  <c r="O1461" i="4"/>
  <c r="F1461" i="4"/>
  <c r="H1461" i="4"/>
  <c r="I1461" i="4"/>
  <c r="K1461" i="4"/>
  <c r="F1465" i="4"/>
  <c r="H1465" i="4"/>
  <c r="I1465" i="4"/>
  <c r="K1465" i="4"/>
  <c r="N1465" i="4"/>
  <c r="E1465" i="4"/>
  <c r="G1465" i="4"/>
  <c r="L1465" i="4"/>
  <c r="O1465" i="4"/>
  <c r="J1465" i="4"/>
  <c r="F1481" i="4"/>
  <c r="H1481" i="4"/>
  <c r="I1481" i="4"/>
  <c r="K1481" i="4"/>
  <c r="N1481" i="4"/>
  <c r="E1481" i="4"/>
  <c r="G1481" i="4"/>
  <c r="J1481" i="4"/>
  <c r="L1481" i="4"/>
  <c r="O1481" i="4"/>
  <c r="G1521" i="4"/>
  <c r="I1521" i="4"/>
  <c r="N1521" i="4"/>
  <c r="E1521" i="4"/>
  <c r="O1521" i="4"/>
  <c r="J1521" i="4"/>
  <c r="H1521" i="4"/>
  <c r="L1521" i="4"/>
  <c r="K1521" i="4"/>
  <c r="F1521" i="4"/>
  <c r="O1525" i="4"/>
  <c r="J1525" i="4"/>
  <c r="H1525" i="4"/>
  <c r="K1525" i="4"/>
  <c r="F1525" i="4"/>
  <c r="L1525" i="4"/>
  <c r="G1525" i="4"/>
  <c r="I1525" i="4"/>
  <c r="N1525" i="4"/>
  <c r="E1525" i="4"/>
  <c r="O1541" i="4"/>
  <c r="J1541" i="4"/>
  <c r="H1541" i="4"/>
  <c r="K1541" i="4"/>
  <c r="F1541" i="4"/>
  <c r="G1541" i="4"/>
  <c r="I1541" i="4"/>
  <c r="E1541" i="4"/>
  <c r="N1541" i="4"/>
  <c r="L1541" i="4"/>
  <c r="L1557" i="4"/>
  <c r="K1557" i="4"/>
  <c r="F1557" i="4"/>
  <c r="G1557" i="4"/>
  <c r="I1557" i="4"/>
  <c r="N1557" i="4"/>
  <c r="E1557" i="4"/>
  <c r="O1557" i="4"/>
  <c r="J1557" i="4"/>
  <c r="H1557" i="4"/>
  <c r="G1573" i="4"/>
  <c r="I1573" i="4"/>
  <c r="N1573" i="4"/>
  <c r="E1573" i="4"/>
  <c r="O1573" i="4"/>
  <c r="J1573" i="4"/>
  <c r="H1573" i="4"/>
  <c r="L1573" i="4"/>
  <c r="K1573" i="4"/>
  <c r="F1573" i="4"/>
  <c r="O1601" i="4"/>
  <c r="J1601" i="4"/>
  <c r="H1601" i="4"/>
  <c r="K1601" i="4"/>
  <c r="F1601" i="4"/>
  <c r="L1601" i="4"/>
  <c r="G1601" i="4"/>
  <c r="I1601" i="4"/>
  <c r="N1601" i="4"/>
  <c r="E1601" i="4"/>
  <c r="K1609" i="4"/>
  <c r="F1609" i="4"/>
  <c r="L1609" i="4"/>
  <c r="G1609" i="4"/>
  <c r="I1609" i="4"/>
  <c r="N1609" i="4"/>
  <c r="E1609" i="4"/>
  <c r="O1609" i="4"/>
  <c r="J1609" i="4"/>
  <c r="H1609" i="4"/>
  <c r="O1637" i="4"/>
  <c r="L1637" i="4"/>
  <c r="I1637" i="4"/>
  <c r="K1637" i="4"/>
  <c r="F1637" i="4"/>
  <c r="N1637" i="4"/>
  <c r="G1637" i="4"/>
  <c r="J1637" i="4"/>
  <c r="H1637" i="4"/>
  <c r="E1637" i="4"/>
  <c r="G1641" i="4"/>
  <c r="J1641" i="4"/>
  <c r="H1641" i="4"/>
  <c r="E1641" i="4"/>
  <c r="O1641" i="4"/>
  <c r="L1641" i="4"/>
  <c r="N1641" i="4"/>
  <c r="K1641" i="4"/>
  <c r="F1641" i="4"/>
  <c r="I1641" i="4"/>
  <c r="N1669" i="4"/>
  <c r="O1669" i="4"/>
  <c r="L1669" i="4"/>
  <c r="I1669" i="4"/>
  <c r="K1669" i="4"/>
  <c r="F1669" i="4"/>
  <c r="G1669" i="4"/>
  <c r="J1669" i="4"/>
  <c r="H1669" i="4"/>
  <c r="E1669" i="4"/>
  <c r="H1673" i="4"/>
  <c r="E1673" i="4"/>
  <c r="O1673" i="4"/>
  <c r="L1673" i="4"/>
  <c r="N1673" i="4"/>
  <c r="K1673" i="4"/>
  <c r="F1673" i="4"/>
  <c r="I1673" i="4"/>
  <c r="G1673" i="4"/>
  <c r="J1673" i="4"/>
  <c r="H1689" i="4"/>
  <c r="E1689" i="4"/>
  <c r="O1689" i="4"/>
  <c r="L1689" i="4"/>
  <c r="N1689" i="4"/>
  <c r="K1689" i="4"/>
  <c r="F1689" i="4"/>
  <c r="I1689" i="4"/>
  <c r="G1689" i="4"/>
  <c r="J1689" i="4"/>
  <c r="K1701" i="4"/>
  <c r="F1701" i="4"/>
  <c r="N1701" i="4"/>
  <c r="G1701" i="4"/>
  <c r="J1701" i="4"/>
  <c r="H1701" i="4"/>
  <c r="E1701" i="4"/>
  <c r="O1701" i="4"/>
  <c r="L1701" i="4"/>
  <c r="I1701" i="4"/>
  <c r="K1729" i="4"/>
  <c r="H1729" i="4"/>
  <c r="I1729" i="4"/>
  <c r="G1729" i="4"/>
  <c r="F1729" i="4"/>
  <c r="E1729" i="4"/>
  <c r="J1729" i="4"/>
  <c r="L1729" i="4"/>
  <c r="N1729" i="4"/>
  <c r="O1729" i="4"/>
  <c r="E1733" i="4"/>
  <c r="J1733" i="4"/>
  <c r="L1733" i="4"/>
  <c r="O1733" i="4"/>
  <c r="N1733" i="4"/>
  <c r="K1733" i="4"/>
  <c r="H1733" i="4"/>
  <c r="I1733" i="4"/>
  <c r="G1733" i="4"/>
  <c r="F1733" i="4"/>
  <c r="E1749" i="4"/>
  <c r="K1749" i="4"/>
  <c r="N1749" i="4"/>
  <c r="L1749" i="4"/>
  <c r="G1749" i="4"/>
  <c r="H1749" i="4"/>
  <c r="J1749" i="4"/>
  <c r="O1749" i="4"/>
  <c r="F1749" i="4"/>
  <c r="I1749" i="4"/>
  <c r="H1777" i="4"/>
  <c r="J1777" i="4"/>
  <c r="I1777" i="4"/>
  <c r="O1777" i="4"/>
  <c r="F1777" i="4"/>
  <c r="E1777" i="4"/>
  <c r="K1777" i="4"/>
  <c r="N1777" i="4"/>
  <c r="L1777" i="4"/>
  <c r="G1777" i="4"/>
  <c r="E1781" i="4"/>
  <c r="K1781" i="4"/>
  <c r="N1781" i="4"/>
  <c r="L1781" i="4"/>
  <c r="G1781" i="4"/>
  <c r="H1781" i="4"/>
  <c r="J1781" i="4"/>
  <c r="O1781" i="4"/>
  <c r="F1781" i="4"/>
  <c r="I1781" i="4"/>
  <c r="E1797" i="4"/>
  <c r="K1797" i="4"/>
  <c r="N1797" i="4"/>
  <c r="L1797" i="4"/>
  <c r="G1797" i="4"/>
  <c r="H1797" i="4"/>
  <c r="J1797" i="4"/>
  <c r="I1797" i="4"/>
  <c r="O1797" i="4"/>
  <c r="F1797" i="4"/>
  <c r="E1813" i="4"/>
  <c r="K1813" i="4"/>
  <c r="N1813" i="4"/>
  <c r="L1813" i="4"/>
  <c r="G1813" i="4"/>
  <c r="H1813" i="4"/>
  <c r="J1813" i="4"/>
  <c r="O1813" i="4"/>
  <c r="F1813" i="4"/>
  <c r="I1813" i="4"/>
  <c r="N1841" i="4"/>
  <c r="H1841" i="4"/>
  <c r="O1841" i="4"/>
  <c r="J1841" i="4"/>
  <c r="E1841" i="4"/>
  <c r="G1841" i="4"/>
  <c r="F1841" i="4"/>
  <c r="K1841" i="4"/>
  <c r="L1841" i="4"/>
  <c r="I1841" i="4"/>
  <c r="F1845" i="4"/>
  <c r="H1845" i="4"/>
  <c r="I1845" i="4"/>
  <c r="K1845" i="4"/>
  <c r="N1845" i="4"/>
  <c r="E1845" i="4"/>
  <c r="G1845" i="4"/>
  <c r="L1845" i="4"/>
  <c r="O1845" i="4"/>
  <c r="J1845" i="4"/>
  <c r="F1861" i="4"/>
  <c r="H1861" i="4"/>
  <c r="I1861" i="4"/>
  <c r="K1861" i="4"/>
  <c r="N1861" i="4"/>
  <c r="E1861" i="4"/>
  <c r="G1861" i="4"/>
  <c r="J1861" i="4"/>
  <c r="L1861" i="4"/>
  <c r="O1861" i="4"/>
  <c r="N1889" i="4"/>
  <c r="E1889" i="4"/>
  <c r="G1889" i="4"/>
  <c r="J1889" i="4"/>
  <c r="L1889" i="4"/>
  <c r="O1889" i="4"/>
  <c r="F1889" i="4"/>
  <c r="H1889" i="4"/>
  <c r="K1889" i="4"/>
  <c r="I1889" i="4"/>
  <c r="F1893" i="4"/>
  <c r="H1893" i="4"/>
  <c r="I1893" i="4"/>
  <c r="K1893" i="4"/>
  <c r="N1893" i="4"/>
  <c r="E1893" i="4"/>
  <c r="G1893" i="4"/>
  <c r="J1893" i="4"/>
  <c r="L1893" i="4"/>
  <c r="O1893" i="4"/>
  <c r="G1909" i="4"/>
  <c r="J1909" i="4"/>
  <c r="H1909" i="4"/>
  <c r="E1909" i="4"/>
  <c r="O1909" i="4"/>
  <c r="L1909" i="4"/>
  <c r="N1909" i="4"/>
  <c r="F1909" i="4"/>
  <c r="I1909" i="4"/>
  <c r="K1909" i="4"/>
  <c r="G1925" i="4"/>
  <c r="J1925" i="4"/>
  <c r="H1925" i="4"/>
  <c r="E1925" i="4"/>
  <c r="O1925" i="4"/>
  <c r="L1925" i="4"/>
  <c r="N1925" i="4"/>
  <c r="K1925" i="4"/>
  <c r="F1925" i="4"/>
  <c r="I1925" i="4"/>
  <c r="O1953" i="4"/>
  <c r="L1953" i="4"/>
  <c r="I1953" i="4"/>
  <c r="K1953" i="4"/>
  <c r="F1953" i="4"/>
  <c r="N1953" i="4"/>
  <c r="G1953" i="4"/>
  <c r="J1953" i="4"/>
  <c r="E1953" i="4"/>
  <c r="H1953" i="4"/>
  <c r="G1957" i="4"/>
  <c r="J1957" i="4"/>
  <c r="H1957" i="4"/>
  <c r="E1957" i="4"/>
  <c r="O1957" i="4"/>
  <c r="L1957" i="4"/>
  <c r="N1957" i="4"/>
  <c r="K1957" i="4"/>
  <c r="F1957" i="4"/>
  <c r="I1957" i="4"/>
  <c r="L1973" i="4"/>
  <c r="F1973" i="4"/>
  <c r="G1973" i="4"/>
  <c r="H1973" i="4"/>
  <c r="I1973" i="4"/>
  <c r="O1973" i="4"/>
  <c r="N1973" i="4"/>
  <c r="K1973" i="4"/>
  <c r="J1973" i="4"/>
  <c r="E1973" i="4"/>
  <c r="O1985" i="4"/>
  <c r="E1985" i="4"/>
  <c r="L1985" i="4"/>
  <c r="K1985" i="4"/>
  <c r="J1985" i="4"/>
  <c r="F1985" i="4"/>
  <c r="G1985" i="4"/>
  <c r="N1985" i="4"/>
  <c r="H1985" i="4"/>
  <c r="I1985" i="4"/>
  <c r="G1989" i="4"/>
  <c r="N1989" i="4"/>
  <c r="I1989" i="4"/>
  <c r="H1989" i="4"/>
  <c r="O1989" i="4"/>
  <c r="E1989" i="4"/>
  <c r="L1989" i="4"/>
  <c r="K1989" i="4"/>
  <c r="J1989" i="4"/>
  <c r="F1989" i="4"/>
  <c r="G2005" i="4"/>
  <c r="I2005" i="4"/>
  <c r="N2005" i="4"/>
  <c r="E2005" i="4"/>
  <c r="O2005" i="4"/>
  <c r="J2005" i="4"/>
  <c r="L2005" i="4"/>
  <c r="F2005" i="4"/>
  <c r="H2005" i="4"/>
  <c r="K2005" i="4"/>
  <c r="O2049" i="4"/>
  <c r="J2049" i="4"/>
  <c r="L2049" i="4"/>
  <c r="K2049" i="4"/>
  <c r="F2049" i="4"/>
  <c r="H2049" i="4"/>
  <c r="G2049" i="4"/>
  <c r="I2049" i="4"/>
  <c r="E2049" i="4"/>
  <c r="N2049" i="4"/>
  <c r="G2053" i="4"/>
  <c r="I2053" i="4"/>
  <c r="N2053" i="4"/>
  <c r="E2053" i="4"/>
  <c r="O2053" i="4"/>
  <c r="J2053" i="4"/>
  <c r="L2053" i="4"/>
  <c r="K2053" i="4"/>
  <c r="F2053" i="4"/>
  <c r="H2053" i="4"/>
  <c r="F2069" i="4"/>
  <c r="E2069" i="4"/>
  <c r="L2069" i="4"/>
  <c r="O2069" i="4"/>
  <c r="N2069" i="4"/>
  <c r="G2069" i="4"/>
  <c r="I2069" i="4"/>
  <c r="K2069" i="4"/>
  <c r="H2069" i="4"/>
  <c r="J2069" i="4"/>
  <c r="F2085" i="4"/>
  <c r="E2085" i="4"/>
  <c r="L2085" i="4"/>
  <c r="O2085" i="4"/>
  <c r="N2085" i="4"/>
  <c r="G2085" i="4"/>
  <c r="I2085" i="4"/>
  <c r="J2085" i="4"/>
  <c r="K2085" i="4"/>
  <c r="H2085" i="4"/>
  <c r="F2101" i="4"/>
  <c r="E2101" i="4"/>
  <c r="L2101" i="4"/>
  <c r="O2101" i="4"/>
  <c r="N2101" i="4"/>
  <c r="G2101" i="4"/>
  <c r="I2101" i="4"/>
  <c r="K2101" i="4"/>
  <c r="H2101" i="4"/>
  <c r="J2101" i="4"/>
  <c r="G2117" i="4"/>
  <c r="I2117" i="4"/>
  <c r="N2117" i="4"/>
  <c r="H2117" i="4"/>
  <c r="O2117" i="4"/>
  <c r="J2117" i="4"/>
  <c r="E2117" i="4"/>
  <c r="K2117" i="4"/>
  <c r="F2117" i="4"/>
  <c r="L2117" i="4"/>
  <c r="L2145" i="4"/>
  <c r="O2145" i="4"/>
  <c r="I2145" i="4"/>
  <c r="H2145" i="4"/>
  <c r="J2145" i="4"/>
  <c r="G2145" i="4"/>
  <c r="K2145" i="4"/>
  <c r="E2145" i="4"/>
  <c r="N2145" i="4"/>
  <c r="F2145" i="4"/>
  <c r="K2149" i="4"/>
  <c r="E2149" i="4"/>
  <c r="F2149" i="4"/>
  <c r="N2149" i="4"/>
  <c r="L2149" i="4"/>
  <c r="O2149" i="4"/>
  <c r="I2149" i="4"/>
  <c r="H2149" i="4"/>
  <c r="J2149" i="4"/>
  <c r="G2149" i="4"/>
  <c r="F2165" i="4"/>
  <c r="K2165" i="4"/>
  <c r="L2165" i="4"/>
  <c r="I2165" i="4"/>
  <c r="N2165" i="4"/>
  <c r="H2165" i="4"/>
  <c r="O2165" i="4"/>
  <c r="E2165" i="4"/>
  <c r="G2165" i="4"/>
  <c r="J2165" i="4"/>
  <c r="L2193" i="4"/>
  <c r="O2193" i="4"/>
  <c r="I2193" i="4"/>
  <c r="H2193" i="4"/>
  <c r="J2193" i="4"/>
  <c r="G2193" i="4"/>
  <c r="K2193" i="4"/>
  <c r="E2193" i="4"/>
  <c r="F2193" i="4"/>
  <c r="N2193" i="4"/>
  <c r="K2197" i="4"/>
  <c r="E2197" i="4"/>
  <c r="F2197" i="4"/>
  <c r="N2197" i="4"/>
  <c r="L2197" i="4"/>
  <c r="O2197" i="4"/>
  <c r="I2197" i="4"/>
  <c r="J2197" i="4"/>
  <c r="G2197" i="4"/>
  <c r="H2197" i="4"/>
  <c r="K2213" i="4"/>
  <c r="E2213" i="4"/>
  <c r="F2213" i="4"/>
  <c r="N2213" i="4"/>
  <c r="L2213" i="4"/>
  <c r="O2213" i="4"/>
  <c r="I2213" i="4"/>
  <c r="H2213" i="4"/>
  <c r="J2213" i="4"/>
  <c r="G2213" i="4"/>
  <c r="L10" i="4"/>
  <c r="J10" i="4"/>
  <c r="E10" i="4"/>
  <c r="I10" i="4"/>
  <c r="N10" i="4"/>
  <c r="F10" i="4"/>
  <c r="G10" i="4"/>
  <c r="K10" i="4"/>
  <c r="O10" i="4"/>
  <c r="H10" i="4"/>
  <c r="L22" i="4"/>
  <c r="N22" i="4"/>
  <c r="F22" i="4"/>
  <c r="E22" i="4"/>
  <c r="I22" i="4"/>
  <c r="J22" i="4"/>
  <c r="O22" i="4"/>
  <c r="G22" i="4"/>
  <c r="K22" i="4"/>
  <c r="H22" i="4"/>
  <c r="L38" i="4"/>
  <c r="N38" i="4"/>
  <c r="F38" i="4"/>
  <c r="I38" i="4"/>
  <c r="E38" i="4"/>
  <c r="J38" i="4"/>
  <c r="O38" i="4"/>
  <c r="G38" i="4"/>
  <c r="K38" i="4"/>
  <c r="H38" i="4"/>
  <c r="L42" i="4"/>
  <c r="J42" i="4"/>
  <c r="I42" i="4"/>
  <c r="E42" i="4"/>
  <c r="N42" i="4"/>
  <c r="F42" i="4"/>
  <c r="G42" i="4"/>
  <c r="K42" i="4"/>
  <c r="O42" i="4"/>
  <c r="H42" i="4"/>
  <c r="L58" i="4"/>
  <c r="J58" i="4"/>
  <c r="I58" i="4"/>
  <c r="E58" i="4"/>
  <c r="N58" i="4"/>
  <c r="F58" i="4"/>
  <c r="G58" i="4"/>
  <c r="K58" i="4"/>
  <c r="O58" i="4"/>
  <c r="H58" i="4"/>
  <c r="L70" i="4"/>
  <c r="N70" i="4"/>
  <c r="F70" i="4"/>
  <c r="E70" i="4"/>
  <c r="J70" i="4"/>
  <c r="I70" i="4"/>
  <c r="O70" i="4"/>
  <c r="G70" i="4"/>
  <c r="K70" i="4"/>
  <c r="H70" i="4"/>
  <c r="L86" i="4"/>
  <c r="N86" i="4"/>
  <c r="F86" i="4"/>
  <c r="I86" i="4"/>
  <c r="E86" i="4"/>
  <c r="J86" i="4"/>
  <c r="O86" i="4"/>
  <c r="G86" i="4"/>
  <c r="K86" i="4"/>
  <c r="H86" i="4"/>
  <c r="L90" i="4"/>
  <c r="J90" i="4"/>
  <c r="I90" i="4"/>
  <c r="N90" i="4"/>
  <c r="F90" i="4"/>
  <c r="E90" i="4"/>
  <c r="G90" i="4"/>
  <c r="K90" i="4"/>
  <c r="O90" i="4"/>
  <c r="H90" i="4"/>
  <c r="L118" i="4"/>
  <c r="N118" i="4"/>
  <c r="F118" i="4"/>
  <c r="I118" i="4"/>
  <c r="E118" i="4"/>
  <c r="J118" i="4"/>
  <c r="O118" i="4"/>
  <c r="G118" i="4"/>
  <c r="K118" i="4"/>
  <c r="H118" i="4"/>
  <c r="L134" i="4"/>
  <c r="N134" i="4"/>
  <c r="F134" i="4"/>
  <c r="E134" i="4"/>
  <c r="J134" i="4"/>
  <c r="I134" i="4"/>
  <c r="O134" i="4"/>
  <c r="G134" i="4"/>
  <c r="K134" i="4"/>
  <c r="H134" i="4"/>
  <c r="L138" i="4"/>
  <c r="J138" i="4"/>
  <c r="E138" i="4"/>
  <c r="I138" i="4"/>
  <c r="N138" i="4"/>
  <c r="F138" i="4"/>
  <c r="G138" i="4"/>
  <c r="K138" i="4"/>
  <c r="O138" i="4"/>
  <c r="H138" i="4"/>
  <c r="J166" i="4"/>
  <c r="E166" i="4"/>
  <c r="N166" i="4"/>
  <c r="L166" i="4"/>
  <c r="O166" i="4"/>
  <c r="I166" i="4"/>
  <c r="K166" i="4"/>
  <c r="H166" i="4"/>
  <c r="G166" i="4"/>
  <c r="F166" i="4"/>
  <c r="H186" i="4"/>
  <c r="E186" i="4"/>
  <c r="L186" i="4"/>
  <c r="G186" i="4"/>
  <c r="N186" i="4"/>
  <c r="O186" i="4"/>
  <c r="J186" i="4"/>
  <c r="K186" i="4"/>
  <c r="F186" i="4"/>
  <c r="I186" i="4"/>
  <c r="H218" i="4"/>
  <c r="E218" i="4"/>
  <c r="L218" i="4"/>
  <c r="G218" i="4"/>
  <c r="N218" i="4"/>
  <c r="O218" i="4"/>
  <c r="J218" i="4"/>
  <c r="K218" i="4"/>
  <c r="F218" i="4"/>
  <c r="I218" i="4"/>
  <c r="H250" i="4"/>
  <c r="E250" i="4"/>
  <c r="L250" i="4"/>
  <c r="G250" i="4"/>
  <c r="N250" i="4"/>
  <c r="O250" i="4"/>
  <c r="J250" i="4"/>
  <c r="K250" i="4"/>
  <c r="F250" i="4"/>
  <c r="I250" i="4"/>
  <c r="H262" i="4"/>
  <c r="L262" i="4"/>
  <c r="E262" i="4"/>
  <c r="O262" i="4"/>
  <c r="J262" i="4"/>
  <c r="K262" i="4"/>
  <c r="F262" i="4"/>
  <c r="G262" i="4"/>
  <c r="N262" i="4"/>
  <c r="I262" i="4"/>
  <c r="H282" i="4"/>
  <c r="E282" i="4"/>
  <c r="L282" i="4"/>
  <c r="G282" i="4"/>
  <c r="N282" i="4"/>
  <c r="O282" i="4"/>
  <c r="J282" i="4"/>
  <c r="K282" i="4"/>
  <c r="F282" i="4"/>
  <c r="I282" i="4"/>
  <c r="H314" i="4"/>
  <c r="E314" i="4"/>
  <c r="L314" i="4"/>
  <c r="G314" i="4"/>
  <c r="N314" i="4"/>
  <c r="O314" i="4"/>
  <c r="J314" i="4"/>
  <c r="K314" i="4"/>
  <c r="F314" i="4"/>
  <c r="I314" i="4"/>
  <c r="H342" i="4"/>
  <c r="E342" i="4"/>
  <c r="L342" i="4"/>
  <c r="O342" i="4"/>
  <c r="J342" i="4"/>
  <c r="K342" i="4"/>
  <c r="F342" i="4"/>
  <c r="G342" i="4"/>
  <c r="N342" i="4"/>
  <c r="I342" i="4"/>
  <c r="H346" i="4"/>
  <c r="E346" i="4"/>
  <c r="L346" i="4"/>
  <c r="G346" i="4"/>
  <c r="N346" i="4"/>
  <c r="O346" i="4"/>
  <c r="J346" i="4"/>
  <c r="K346" i="4"/>
  <c r="F346" i="4"/>
  <c r="I346" i="4"/>
  <c r="H358" i="4"/>
  <c r="L358" i="4"/>
  <c r="E358" i="4"/>
  <c r="O358" i="4"/>
  <c r="J358" i="4"/>
  <c r="K358" i="4"/>
  <c r="F358" i="4"/>
  <c r="G358" i="4"/>
  <c r="N358" i="4"/>
  <c r="I358" i="4"/>
  <c r="H374" i="4"/>
  <c r="F374" i="4"/>
  <c r="O374" i="4"/>
  <c r="E374" i="4"/>
  <c r="K374" i="4"/>
  <c r="N374" i="4"/>
  <c r="G374" i="4"/>
  <c r="I374" i="4"/>
  <c r="J374" i="4"/>
  <c r="L374" i="4"/>
  <c r="H390" i="4"/>
  <c r="F390" i="4"/>
  <c r="O390" i="4"/>
  <c r="E390" i="4"/>
  <c r="K390" i="4"/>
  <c r="N390" i="4"/>
  <c r="G390" i="4"/>
  <c r="I390" i="4"/>
  <c r="J390" i="4"/>
  <c r="L390" i="4"/>
  <c r="H406" i="4"/>
  <c r="F406" i="4"/>
  <c r="O406" i="4"/>
  <c r="E406" i="4"/>
  <c r="K406" i="4"/>
  <c r="N406" i="4"/>
  <c r="G406" i="4"/>
  <c r="I406" i="4"/>
  <c r="J406" i="4"/>
  <c r="L406" i="4"/>
  <c r="H422" i="4"/>
  <c r="F422" i="4"/>
  <c r="O422" i="4"/>
  <c r="E422" i="4"/>
  <c r="K422" i="4"/>
  <c r="N422" i="4"/>
  <c r="G422" i="4"/>
  <c r="I422" i="4"/>
  <c r="J422" i="4"/>
  <c r="L422" i="4"/>
  <c r="H438" i="4"/>
  <c r="F438" i="4"/>
  <c r="O438" i="4"/>
  <c r="E438" i="4"/>
  <c r="K438" i="4"/>
  <c r="N438" i="4"/>
  <c r="G438" i="4"/>
  <c r="I438" i="4"/>
  <c r="J438" i="4"/>
  <c r="L438" i="4"/>
  <c r="H454" i="4"/>
  <c r="F454" i="4"/>
  <c r="O454" i="4"/>
  <c r="E454" i="4"/>
  <c r="K454" i="4"/>
  <c r="N454" i="4"/>
  <c r="G454" i="4"/>
  <c r="I454" i="4"/>
  <c r="J454" i="4"/>
  <c r="L454" i="4"/>
  <c r="H470" i="4"/>
  <c r="F470" i="4"/>
  <c r="O470" i="4"/>
  <c r="E470" i="4"/>
  <c r="K470" i="4"/>
  <c r="N470" i="4"/>
  <c r="G470" i="4"/>
  <c r="I470" i="4"/>
  <c r="J470" i="4"/>
  <c r="L470" i="4"/>
  <c r="E486" i="4"/>
  <c r="N486" i="4"/>
  <c r="J486" i="4"/>
  <c r="O486" i="4"/>
  <c r="H486" i="4"/>
  <c r="K486" i="4"/>
  <c r="F486" i="4"/>
  <c r="L486" i="4"/>
  <c r="I486" i="4"/>
  <c r="G486" i="4"/>
  <c r="L490" i="4"/>
  <c r="K490" i="4"/>
  <c r="F490" i="4"/>
  <c r="I490" i="4"/>
  <c r="G490" i="4"/>
  <c r="E490" i="4"/>
  <c r="N490" i="4"/>
  <c r="O490" i="4"/>
  <c r="H490" i="4"/>
  <c r="J490" i="4"/>
  <c r="O502" i="4"/>
  <c r="H502" i="4"/>
  <c r="K502" i="4"/>
  <c r="F502" i="4"/>
  <c r="I502" i="4"/>
  <c r="G502" i="4"/>
  <c r="J502" i="4"/>
  <c r="N502" i="4"/>
  <c r="L502" i="4"/>
  <c r="E502" i="4"/>
  <c r="K518" i="4"/>
  <c r="F518" i="4"/>
  <c r="I518" i="4"/>
  <c r="G518" i="4"/>
  <c r="L518" i="4"/>
  <c r="E518" i="4"/>
  <c r="N518" i="4"/>
  <c r="J518" i="4"/>
  <c r="O518" i="4"/>
  <c r="H518" i="4"/>
  <c r="L522" i="4"/>
  <c r="K522" i="4"/>
  <c r="F522" i="4"/>
  <c r="I522" i="4"/>
  <c r="G522" i="4"/>
  <c r="E522" i="4"/>
  <c r="N522" i="4"/>
  <c r="O522" i="4"/>
  <c r="H522" i="4"/>
  <c r="J522" i="4"/>
  <c r="I534" i="4"/>
  <c r="G534" i="4"/>
  <c r="L534" i="4"/>
  <c r="E534" i="4"/>
  <c r="N534" i="4"/>
  <c r="J534" i="4"/>
  <c r="O534" i="4"/>
  <c r="H534" i="4"/>
  <c r="K534" i="4"/>
  <c r="F534" i="4"/>
  <c r="L538" i="4"/>
  <c r="K538" i="4"/>
  <c r="F538" i="4"/>
  <c r="I538" i="4"/>
  <c r="G538" i="4"/>
  <c r="E538" i="4"/>
  <c r="N538" i="4"/>
  <c r="O538" i="4"/>
  <c r="H538" i="4"/>
  <c r="J538" i="4"/>
  <c r="E550" i="4"/>
  <c r="N550" i="4"/>
  <c r="L550" i="4"/>
  <c r="O550" i="4"/>
  <c r="H550" i="4"/>
  <c r="K550" i="4"/>
  <c r="F550" i="4"/>
  <c r="I550" i="4"/>
  <c r="G550" i="4"/>
  <c r="J550" i="4"/>
  <c r="L554" i="4"/>
  <c r="K554" i="4"/>
  <c r="F554" i="4"/>
  <c r="I554" i="4"/>
  <c r="G554" i="4"/>
  <c r="E554" i="4"/>
  <c r="N554" i="4"/>
  <c r="O554" i="4"/>
  <c r="H554" i="4"/>
  <c r="J554" i="4"/>
  <c r="O566" i="4"/>
  <c r="H566" i="4"/>
  <c r="K566" i="4"/>
  <c r="F566" i="4"/>
  <c r="I566" i="4"/>
  <c r="G566" i="4"/>
  <c r="L566" i="4"/>
  <c r="J566" i="4"/>
  <c r="E566" i="4"/>
  <c r="N566" i="4"/>
  <c r="K582" i="4"/>
  <c r="F582" i="4"/>
  <c r="I582" i="4"/>
  <c r="G582" i="4"/>
  <c r="L582" i="4"/>
  <c r="E582" i="4"/>
  <c r="N582" i="4"/>
  <c r="J582" i="4"/>
  <c r="H582" i="4"/>
  <c r="O582" i="4"/>
  <c r="L586" i="4"/>
  <c r="K586" i="4"/>
  <c r="F586" i="4"/>
  <c r="I586" i="4"/>
  <c r="G586" i="4"/>
  <c r="E586" i="4"/>
  <c r="N586" i="4"/>
  <c r="O586" i="4"/>
  <c r="H586" i="4"/>
  <c r="J586" i="4"/>
  <c r="I598" i="4"/>
  <c r="G598" i="4"/>
  <c r="J598" i="4"/>
  <c r="E598" i="4"/>
  <c r="N598" i="4"/>
  <c r="L598" i="4"/>
  <c r="O598" i="4"/>
  <c r="H598" i="4"/>
  <c r="K598" i="4"/>
  <c r="F598" i="4"/>
  <c r="L602" i="4"/>
  <c r="K602" i="4"/>
  <c r="F602" i="4"/>
  <c r="I602" i="4"/>
  <c r="G602" i="4"/>
  <c r="E602" i="4"/>
  <c r="N602" i="4"/>
  <c r="O602" i="4"/>
  <c r="H602" i="4"/>
  <c r="J602" i="4"/>
  <c r="E614" i="4"/>
  <c r="N614" i="4"/>
  <c r="J614" i="4"/>
  <c r="O614" i="4"/>
  <c r="H614" i="4"/>
  <c r="K614" i="4"/>
  <c r="F614" i="4"/>
  <c r="I614" i="4"/>
  <c r="G614" i="4"/>
  <c r="L614" i="4"/>
  <c r="L618" i="4"/>
  <c r="K618" i="4"/>
  <c r="F618" i="4"/>
  <c r="I618" i="4"/>
  <c r="G618" i="4"/>
  <c r="E618" i="4"/>
  <c r="N618" i="4"/>
  <c r="O618" i="4"/>
  <c r="H618" i="4"/>
  <c r="J618" i="4"/>
  <c r="O630" i="4"/>
  <c r="H630" i="4"/>
  <c r="K630" i="4"/>
  <c r="F630" i="4"/>
  <c r="I630" i="4"/>
  <c r="G630" i="4"/>
  <c r="L630" i="4"/>
  <c r="E630" i="4"/>
  <c r="N630" i="4"/>
  <c r="J630" i="4"/>
  <c r="K646" i="4"/>
  <c r="F646" i="4"/>
  <c r="I646" i="4"/>
  <c r="G646" i="4"/>
  <c r="J646" i="4"/>
  <c r="E646" i="4"/>
  <c r="N646" i="4"/>
  <c r="L646" i="4"/>
  <c r="O646" i="4"/>
  <c r="H646" i="4"/>
  <c r="L650" i="4"/>
  <c r="K650" i="4"/>
  <c r="F650" i="4"/>
  <c r="I650" i="4"/>
  <c r="G650" i="4"/>
  <c r="E650" i="4"/>
  <c r="N650" i="4"/>
  <c r="O650" i="4"/>
  <c r="H650" i="4"/>
  <c r="J650" i="4"/>
  <c r="I662" i="4"/>
  <c r="G662" i="4"/>
  <c r="L662" i="4"/>
  <c r="E662" i="4"/>
  <c r="N662" i="4"/>
  <c r="J662" i="4"/>
  <c r="O662" i="4"/>
  <c r="H662" i="4"/>
  <c r="F662" i="4"/>
  <c r="K662" i="4"/>
  <c r="L666" i="4"/>
  <c r="K666" i="4"/>
  <c r="F666" i="4"/>
  <c r="I666" i="4"/>
  <c r="G666" i="4"/>
  <c r="E666" i="4"/>
  <c r="N666" i="4"/>
  <c r="O666" i="4"/>
  <c r="H666" i="4"/>
  <c r="J666" i="4"/>
  <c r="E678" i="4"/>
  <c r="N678" i="4"/>
  <c r="J678" i="4"/>
  <c r="O678" i="4"/>
  <c r="H678" i="4"/>
  <c r="K678" i="4"/>
  <c r="F678" i="4"/>
  <c r="G678" i="4"/>
  <c r="L678" i="4"/>
  <c r="I678" i="4"/>
  <c r="L682" i="4"/>
  <c r="K682" i="4"/>
  <c r="F682" i="4"/>
  <c r="I682" i="4"/>
  <c r="G682" i="4"/>
  <c r="E682" i="4"/>
  <c r="N682" i="4"/>
  <c r="O682" i="4"/>
  <c r="H682" i="4"/>
  <c r="J682" i="4"/>
  <c r="O694" i="4"/>
  <c r="H694" i="4"/>
  <c r="K694" i="4"/>
  <c r="F694" i="4"/>
  <c r="I694" i="4"/>
  <c r="G694" i="4"/>
  <c r="L694" i="4"/>
  <c r="E694" i="4"/>
  <c r="N694" i="4"/>
  <c r="J694" i="4"/>
  <c r="L710" i="4"/>
  <c r="G710" i="4"/>
  <c r="H710" i="4"/>
  <c r="F710" i="4"/>
  <c r="I710" i="4"/>
  <c r="O710" i="4"/>
  <c r="N710" i="4"/>
  <c r="E710" i="4"/>
  <c r="K710" i="4"/>
  <c r="J710" i="4"/>
  <c r="L726" i="4"/>
  <c r="G726" i="4"/>
  <c r="H726" i="4"/>
  <c r="F726" i="4"/>
  <c r="I726" i="4"/>
  <c r="O726" i="4"/>
  <c r="N726" i="4"/>
  <c r="E726" i="4"/>
  <c r="K726" i="4"/>
  <c r="J726" i="4"/>
  <c r="L742" i="4"/>
  <c r="G742" i="4"/>
  <c r="H742" i="4"/>
  <c r="F742" i="4"/>
  <c r="I742" i="4"/>
  <c r="O742" i="4"/>
  <c r="N742" i="4"/>
  <c r="E742" i="4"/>
  <c r="K742" i="4"/>
  <c r="J742" i="4"/>
  <c r="L758" i="4"/>
  <c r="G758" i="4"/>
  <c r="H758" i="4"/>
  <c r="F758" i="4"/>
  <c r="I758" i="4"/>
  <c r="O758" i="4"/>
  <c r="N758" i="4"/>
  <c r="K758" i="4"/>
  <c r="E758" i="4"/>
  <c r="J758" i="4"/>
  <c r="L774" i="4"/>
  <c r="G774" i="4"/>
  <c r="H774" i="4"/>
  <c r="F774" i="4"/>
  <c r="I774" i="4"/>
  <c r="O774" i="4"/>
  <c r="N774" i="4"/>
  <c r="E774" i="4"/>
  <c r="K774" i="4"/>
  <c r="J774" i="4"/>
  <c r="L790" i="4"/>
  <c r="G790" i="4"/>
  <c r="H790" i="4"/>
  <c r="F790" i="4"/>
  <c r="I790" i="4"/>
  <c r="O790" i="4"/>
  <c r="N790" i="4"/>
  <c r="E790" i="4"/>
  <c r="K790" i="4"/>
  <c r="J790" i="4"/>
  <c r="L806" i="4"/>
  <c r="G806" i="4"/>
  <c r="H806" i="4"/>
  <c r="F806" i="4"/>
  <c r="I806" i="4"/>
  <c r="O806" i="4"/>
  <c r="N806" i="4"/>
  <c r="E806" i="4"/>
  <c r="K806" i="4"/>
  <c r="J806" i="4"/>
  <c r="L822" i="4"/>
  <c r="G822" i="4"/>
  <c r="H822" i="4"/>
  <c r="F822" i="4"/>
  <c r="I822" i="4"/>
  <c r="O822" i="4"/>
  <c r="N822" i="4"/>
  <c r="K822" i="4"/>
  <c r="E822" i="4"/>
  <c r="J822" i="4"/>
  <c r="L838" i="4"/>
  <c r="G838" i="4"/>
  <c r="H838" i="4"/>
  <c r="F838" i="4"/>
  <c r="I838" i="4"/>
  <c r="O838" i="4"/>
  <c r="N838" i="4"/>
  <c r="E838" i="4"/>
  <c r="K838" i="4"/>
  <c r="J838" i="4"/>
  <c r="L854" i="4"/>
  <c r="G854" i="4"/>
  <c r="H854" i="4"/>
  <c r="F854" i="4"/>
  <c r="I854" i="4"/>
  <c r="O854" i="4"/>
  <c r="N854" i="4"/>
  <c r="E854" i="4"/>
  <c r="K854" i="4"/>
  <c r="J854" i="4"/>
  <c r="L870" i="4"/>
  <c r="G870" i="4"/>
  <c r="H870" i="4"/>
  <c r="F870" i="4"/>
  <c r="I870" i="4"/>
  <c r="O870" i="4"/>
  <c r="N870" i="4"/>
  <c r="E870" i="4"/>
  <c r="K870" i="4"/>
  <c r="J870" i="4"/>
  <c r="L886" i="4"/>
  <c r="G886" i="4"/>
  <c r="H886" i="4"/>
  <c r="F886" i="4"/>
  <c r="I886" i="4"/>
  <c r="O886" i="4"/>
  <c r="N886" i="4"/>
  <c r="K886" i="4"/>
  <c r="E886" i="4"/>
  <c r="J886" i="4"/>
  <c r="L902" i="4"/>
  <c r="G902" i="4"/>
  <c r="H902" i="4"/>
  <c r="F902" i="4"/>
  <c r="I902" i="4"/>
  <c r="O902" i="4"/>
  <c r="N902" i="4"/>
  <c r="E902" i="4"/>
  <c r="K902" i="4"/>
  <c r="J902" i="4"/>
  <c r="L918" i="4"/>
  <c r="G918" i="4"/>
  <c r="H918" i="4"/>
  <c r="F918" i="4"/>
  <c r="I918" i="4"/>
  <c r="O918" i="4"/>
  <c r="N918" i="4"/>
  <c r="E918" i="4"/>
  <c r="K918" i="4"/>
  <c r="J918" i="4"/>
  <c r="L934" i="4"/>
  <c r="G934" i="4"/>
  <c r="H934" i="4"/>
  <c r="F934" i="4"/>
  <c r="I934" i="4"/>
  <c r="O934" i="4"/>
  <c r="N934" i="4"/>
  <c r="E934" i="4"/>
  <c r="K934" i="4"/>
  <c r="J934" i="4"/>
  <c r="J950" i="4"/>
  <c r="N950" i="4"/>
  <c r="F950" i="4"/>
  <c r="O950" i="4"/>
  <c r="I950" i="4"/>
  <c r="E950" i="4"/>
  <c r="K950" i="4"/>
  <c r="H950" i="4"/>
  <c r="L950" i="4"/>
  <c r="G950" i="4"/>
  <c r="K970" i="4"/>
  <c r="H970" i="4"/>
  <c r="E970" i="4"/>
  <c r="G970" i="4"/>
  <c r="L970" i="4"/>
  <c r="N970" i="4"/>
  <c r="F970" i="4"/>
  <c r="O970" i="4"/>
  <c r="I970" i="4"/>
  <c r="J970" i="4"/>
  <c r="J998" i="4"/>
  <c r="K998" i="4"/>
  <c r="H998" i="4"/>
  <c r="G998" i="4"/>
  <c r="L998" i="4"/>
  <c r="N998" i="4"/>
  <c r="F998" i="4"/>
  <c r="O998" i="4"/>
  <c r="I998" i="4"/>
  <c r="E998" i="4"/>
  <c r="J1014" i="4"/>
  <c r="K1014" i="4"/>
  <c r="H1014" i="4"/>
  <c r="G1014" i="4"/>
  <c r="L1014" i="4"/>
  <c r="N1014" i="4"/>
  <c r="F1014" i="4"/>
  <c r="O1014" i="4"/>
  <c r="I1014" i="4"/>
  <c r="E1014" i="4"/>
  <c r="F1030" i="4"/>
  <c r="K1030" i="4"/>
  <c r="N1030" i="4"/>
  <c r="I1030" i="4"/>
  <c r="G1030" i="4"/>
  <c r="H1030" i="4"/>
  <c r="E1030" i="4"/>
  <c r="L1030" i="4"/>
  <c r="O1030" i="4"/>
  <c r="J1030" i="4"/>
  <c r="I1050" i="4"/>
  <c r="G1050" i="4"/>
  <c r="H1050" i="4"/>
  <c r="E1050" i="4"/>
  <c r="L1050" i="4"/>
  <c r="F1050" i="4"/>
  <c r="O1050" i="4"/>
  <c r="J1050" i="4"/>
  <c r="K1050" i="4"/>
  <c r="N1050" i="4"/>
  <c r="L1062" i="4"/>
  <c r="G1062" i="4"/>
  <c r="H1062" i="4"/>
  <c r="J1062" i="4"/>
  <c r="I1062" i="4"/>
  <c r="O1062" i="4"/>
  <c r="F1062" i="4"/>
  <c r="E1062" i="4"/>
  <c r="K1062" i="4"/>
  <c r="N1062" i="4"/>
  <c r="L1078" i="4"/>
  <c r="G1078" i="4"/>
  <c r="H1078" i="4"/>
  <c r="J1078" i="4"/>
  <c r="I1078" i="4"/>
  <c r="O1078" i="4"/>
  <c r="F1078" i="4"/>
  <c r="K1078" i="4"/>
  <c r="N1078" i="4"/>
  <c r="E1078" i="4"/>
  <c r="I1098" i="4"/>
  <c r="O1098" i="4"/>
  <c r="F1098" i="4"/>
  <c r="E1098" i="4"/>
  <c r="K1098" i="4"/>
  <c r="N1098" i="4"/>
  <c r="L1098" i="4"/>
  <c r="G1098" i="4"/>
  <c r="H1098" i="4"/>
  <c r="J1098" i="4"/>
  <c r="I1114" i="4"/>
  <c r="O1114" i="4"/>
  <c r="F1114" i="4"/>
  <c r="E1114" i="4"/>
  <c r="K1114" i="4"/>
  <c r="N1114" i="4"/>
  <c r="L1114" i="4"/>
  <c r="G1114" i="4"/>
  <c r="H1114" i="4"/>
  <c r="J1114" i="4"/>
  <c r="L1126" i="4"/>
  <c r="G1126" i="4"/>
  <c r="H1126" i="4"/>
  <c r="J1126" i="4"/>
  <c r="I1126" i="4"/>
  <c r="O1126" i="4"/>
  <c r="F1126" i="4"/>
  <c r="E1126" i="4"/>
  <c r="K1126" i="4"/>
  <c r="N1126" i="4"/>
  <c r="L1142" i="4"/>
  <c r="G1142" i="4"/>
  <c r="H1142" i="4"/>
  <c r="J1142" i="4"/>
  <c r="I1142" i="4"/>
  <c r="O1142" i="4"/>
  <c r="F1142" i="4"/>
  <c r="K1142" i="4"/>
  <c r="N1142" i="4"/>
  <c r="E1142" i="4"/>
  <c r="I1162" i="4"/>
  <c r="O1162" i="4"/>
  <c r="F1162" i="4"/>
  <c r="E1162" i="4"/>
  <c r="K1162" i="4"/>
  <c r="N1162" i="4"/>
  <c r="L1162" i="4"/>
  <c r="G1162" i="4"/>
  <c r="H1162" i="4"/>
  <c r="J1162" i="4"/>
  <c r="I1178" i="4"/>
  <c r="O1178" i="4"/>
  <c r="F1178" i="4"/>
  <c r="E1178" i="4"/>
  <c r="K1178" i="4"/>
  <c r="N1178" i="4"/>
  <c r="L1178" i="4"/>
  <c r="G1178" i="4"/>
  <c r="H1178" i="4"/>
  <c r="J1178" i="4"/>
  <c r="L1190" i="4"/>
  <c r="G1190" i="4"/>
  <c r="H1190" i="4"/>
  <c r="J1190" i="4"/>
  <c r="I1190" i="4"/>
  <c r="O1190" i="4"/>
  <c r="F1190" i="4"/>
  <c r="E1190" i="4"/>
  <c r="K1190" i="4"/>
  <c r="N1190" i="4"/>
  <c r="L1206" i="4"/>
  <c r="G1206" i="4"/>
  <c r="H1206" i="4"/>
  <c r="J1206" i="4"/>
  <c r="I1206" i="4"/>
  <c r="O1206" i="4"/>
  <c r="F1206" i="4"/>
  <c r="K1206" i="4"/>
  <c r="N1206" i="4"/>
  <c r="E1206" i="4"/>
  <c r="I1226" i="4"/>
  <c r="O1226" i="4"/>
  <c r="F1226" i="4"/>
  <c r="E1226" i="4"/>
  <c r="K1226" i="4"/>
  <c r="N1226" i="4"/>
  <c r="L1226" i="4"/>
  <c r="G1226" i="4"/>
  <c r="H1226" i="4"/>
  <c r="J1226" i="4"/>
  <c r="I1242" i="4"/>
  <c r="O1242" i="4"/>
  <c r="F1242" i="4"/>
  <c r="E1242" i="4"/>
  <c r="K1242" i="4"/>
  <c r="N1242" i="4"/>
  <c r="L1242" i="4"/>
  <c r="G1242" i="4"/>
  <c r="H1242" i="4"/>
  <c r="J1242" i="4"/>
  <c r="L1254" i="4"/>
  <c r="G1254" i="4"/>
  <c r="H1254" i="4"/>
  <c r="J1254" i="4"/>
  <c r="I1254" i="4"/>
  <c r="O1254" i="4"/>
  <c r="F1254" i="4"/>
  <c r="E1254" i="4"/>
  <c r="K1254" i="4"/>
  <c r="N1254" i="4"/>
  <c r="L1270" i="4"/>
  <c r="G1270" i="4"/>
  <c r="H1270" i="4"/>
  <c r="J1270" i="4"/>
  <c r="I1270" i="4"/>
  <c r="O1270" i="4"/>
  <c r="F1270" i="4"/>
  <c r="K1270" i="4"/>
  <c r="N1270" i="4"/>
  <c r="E1270" i="4"/>
  <c r="I1290" i="4"/>
  <c r="O1290" i="4"/>
  <c r="F1290" i="4"/>
  <c r="E1290" i="4"/>
  <c r="K1290" i="4"/>
  <c r="N1290" i="4"/>
  <c r="L1290" i="4"/>
  <c r="G1290" i="4"/>
  <c r="H1290" i="4"/>
  <c r="J1290" i="4"/>
  <c r="I1306" i="4"/>
  <c r="O1306" i="4"/>
  <c r="F1306" i="4"/>
  <c r="E1306" i="4"/>
  <c r="K1306" i="4"/>
  <c r="N1306" i="4"/>
  <c r="L1306" i="4"/>
  <c r="G1306" i="4"/>
  <c r="H1306" i="4"/>
  <c r="J1306" i="4"/>
  <c r="L1318" i="4"/>
  <c r="G1318" i="4"/>
  <c r="H1318" i="4"/>
  <c r="J1318" i="4"/>
  <c r="I1318" i="4"/>
  <c r="O1318" i="4"/>
  <c r="F1318" i="4"/>
  <c r="E1318" i="4"/>
  <c r="K1318" i="4"/>
  <c r="N1318" i="4"/>
  <c r="O1334" i="4"/>
  <c r="I1334" i="4"/>
  <c r="J1334" i="4"/>
  <c r="G1334" i="4"/>
  <c r="L1334" i="4"/>
  <c r="E1334" i="4"/>
  <c r="K1334" i="4"/>
  <c r="N1334" i="4"/>
  <c r="F1334" i="4"/>
  <c r="H1334" i="4"/>
  <c r="N1338" i="4"/>
  <c r="E1338" i="4"/>
  <c r="K1338" i="4"/>
  <c r="L1338" i="4"/>
  <c r="O1338" i="4"/>
  <c r="F1338" i="4"/>
  <c r="H1338" i="4"/>
  <c r="I1338" i="4"/>
  <c r="J1338" i="4"/>
  <c r="G1338" i="4"/>
  <c r="N1354" i="4"/>
  <c r="H1354" i="4"/>
  <c r="E1354" i="4"/>
  <c r="J1354" i="4"/>
  <c r="I1354" i="4"/>
  <c r="K1354" i="4"/>
  <c r="F1354" i="4"/>
  <c r="O1354" i="4"/>
  <c r="L1354" i="4"/>
  <c r="G1354" i="4"/>
  <c r="J1370" i="4"/>
  <c r="I1370" i="4"/>
  <c r="K1370" i="4"/>
  <c r="F1370" i="4"/>
  <c r="O1370" i="4"/>
  <c r="L1370" i="4"/>
  <c r="G1370" i="4"/>
  <c r="N1370" i="4"/>
  <c r="H1370" i="4"/>
  <c r="E1370" i="4"/>
  <c r="I1386" i="4"/>
  <c r="G1386" i="4"/>
  <c r="N1386" i="4"/>
  <c r="E1386" i="4"/>
  <c r="O1386" i="4"/>
  <c r="J1386" i="4"/>
  <c r="L1386" i="4"/>
  <c r="K1386" i="4"/>
  <c r="H1386" i="4"/>
  <c r="F1386" i="4"/>
  <c r="N1402" i="4"/>
  <c r="E1402" i="4"/>
  <c r="O1402" i="4"/>
  <c r="J1402" i="4"/>
  <c r="L1402" i="4"/>
  <c r="K1402" i="4"/>
  <c r="F1402" i="4"/>
  <c r="H1402" i="4"/>
  <c r="I1402" i="4"/>
  <c r="G1402" i="4"/>
  <c r="N1418" i="4"/>
  <c r="E1418" i="4"/>
  <c r="O1418" i="4"/>
  <c r="J1418" i="4"/>
  <c r="L1418" i="4"/>
  <c r="K1418" i="4"/>
  <c r="F1418" i="4"/>
  <c r="H1418" i="4"/>
  <c r="G1418" i="4"/>
  <c r="I1418" i="4"/>
  <c r="N1434" i="4"/>
  <c r="E1434" i="4"/>
  <c r="O1434" i="4"/>
  <c r="J1434" i="4"/>
  <c r="L1434" i="4"/>
  <c r="K1434" i="4"/>
  <c r="F1434" i="4"/>
  <c r="H1434" i="4"/>
  <c r="I1434" i="4"/>
  <c r="G1434" i="4"/>
  <c r="K1446" i="4"/>
  <c r="F1446" i="4"/>
  <c r="H1446" i="4"/>
  <c r="I1446" i="4"/>
  <c r="G1446" i="4"/>
  <c r="N1446" i="4"/>
  <c r="E1446" i="4"/>
  <c r="O1446" i="4"/>
  <c r="J1446" i="4"/>
  <c r="L1446" i="4"/>
  <c r="I1462" i="4"/>
  <c r="G1462" i="4"/>
  <c r="N1462" i="4"/>
  <c r="E1462" i="4"/>
  <c r="O1462" i="4"/>
  <c r="J1462" i="4"/>
  <c r="L1462" i="4"/>
  <c r="F1462" i="4"/>
  <c r="K1462" i="4"/>
  <c r="H1462" i="4"/>
  <c r="N1478" i="4"/>
  <c r="E1478" i="4"/>
  <c r="O1478" i="4"/>
  <c r="J1478" i="4"/>
  <c r="L1478" i="4"/>
  <c r="K1478" i="4"/>
  <c r="F1478" i="4"/>
  <c r="H1478" i="4"/>
  <c r="I1478" i="4"/>
  <c r="G1478" i="4"/>
  <c r="N1494" i="4"/>
  <c r="E1494" i="4"/>
  <c r="O1494" i="4"/>
  <c r="J1494" i="4"/>
  <c r="L1494" i="4"/>
  <c r="K1494" i="4"/>
  <c r="F1494" i="4"/>
  <c r="H1494" i="4"/>
  <c r="I1494" i="4"/>
  <c r="G1494" i="4"/>
  <c r="N1514" i="4"/>
  <c r="E1514" i="4"/>
  <c r="O1514" i="4"/>
  <c r="J1514" i="4"/>
  <c r="H1514" i="4"/>
  <c r="K1514" i="4"/>
  <c r="F1514" i="4"/>
  <c r="L1514" i="4"/>
  <c r="G1514" i="4"/>
  <c r="I1514" i="4"/>
  <c r="N1530" i="4"/>
  <c r="E1530" i="4"/>
  <c r="O1530" i="4"/>
  <c r="J1530" i="4"/>
  <c r="H1530" i="4"/>
  <c r="K1530" i="4"/>
  <c r="F1530" i="4"/>
  <c r="L1530" i="4"/>
  <c r="G1530" i="4"/>
  <c r="I1530" i="4"/>
  <c r="N1546" i="4"/>
  <c r="E1546" i="4"/>
  <c r="O1546" i="4"/>
  <c r="J1546" i="4"/>
  <c r="H1546" i="4"/>
  <c r="K1546" i="4"/>
  <c r="F1546" i="4"/>
  <c r="L1546" i="4"/>
  <c r="G1546" i="4"/>
  <c r="I1546" i="4"/>
  <c r="N1562" i="4"/>
  <c r="E1562" i="4"/>
  <c r="O1562" i="4"/>
  <c r="J1562" i="4"/>
  <c r="H1562" i="4"/>
  <c r="K1562" i="4"/>
  <c r="F1562" i="4"/>
  <c r="L1562" i="4"/>
  <c r="G1562" i="4"/>
  <c r="I1562" i="4"/>
  <c r="N1578" i="4"/>
  <c r="E1578" i="4"/>
  <c r="O1578" i="4"/>
  <c r="J1578" i="4"/>
  <c r="H1578" i="4"/>
  <c r="K1578" i="4"/>
  <c r="F1578" i="4"/>
  <c r="L1578" i="4"/>
  <c r="G1578" i="4"/>
  <c r="I1578" i="4"/>
  <c r="N1594" i="4"/>
  <c r="E1594" i="4"/>
  <c r="O1594" i="4"/>
  <c r="J1594" i="4"/>
  <c r="H1594" i="4"/>
  <c r="K1594" i="4"/>
  <c r="F1594" i="4"/>
  <c r="L1594" i="4"/>
  <c r="G1594" i="4"/>
  <c r="I1594" i="4"/>
  <c r="N1610" i="4"/>
  <c r="E1610" i="4"/>
  <c r="O1610" i="4"/>
  <c r="J1610" i="4"/>
  <c r="H1610" i="4"/>
  <c r="K1610" i="4"/>
  <c r="F1610" i="4"/>
  <c r="L1610" i="4"/>
  <c r="G1610" i="4"/>
  <c r="I1610" i="4"/>
  <c r="N1626" i="4"/>
  <c r="E1626" i="4"/>
  <c r="O1626" i="4"/>
  <c r="J1626" i="4"/>
  <c r="H1626" i="4"/>
  <c r="K1626" i="4"/>
  <c r="F1626" i="4"/>
  <c r="L1626" i="4"/>
  <c r="G1626" i="4"/>
  <c r="I1626" i="4"/>
  <c r="L1642" i="4"/>
  <c r="N1642" i="4"/>
  <c r="O1642" i="4"/>
  <c r="F1642" i="4"/>
  <c r="I1642" i="4"/>
  <c r="K1642" i="4"/>
  <c r="J1642" i="4"/>
  <c r="H1642" i="4"/>
  <c r="G1642" i="4"/>
  <c r="E1642" i="4"/>
  <c r="L1658" i="4"/>
  <c r="N1658" i="4"/>
  <c r="O1658" i="4"/>
  <c r="F1658" i="4"/>
  <c r="I1658" i="4"/>
  <c r="K1658" i="4"/>
  <c r="J1658" i="4"/>
  <c r="H1658" i="4"/>
  <c r="G1658" i="4"/>
  <c r="E1658" i="4"/>
  <c r="K1670" i="4"/>
  <c r="J1670" i="4"/>
  <c r="H1670" i="4"/>
  <c r="G1670" i="4"/>
  <c r="E1670" i="4"/>
  <c r="L1670" i="4"/>
  <c r="N1670" i="4"/>
  <c r="F1670" i="4"/>
  <c r="I1670" i="4"/>
  <c r="O1670" i="4"/>
  <c r="K1686" i="4"/>
  <c r="J1686" i="4"/>
  <c r="H1686" i="4"/>
  <c r="G1686" i="4"/>
  <c r="E1686" i="4"/>
  <c r="L1686" i="4"/>
  <c r="N1686" i="4"/>
  <c r="O1686" i="4"/>
  <c r="F1686" i="4"/>
  <c r="I1686" i="4"/>
  <c r="K1706" i="4"/>
  <c r="J1706" i="4"/>
  <c r="H1706" i="4"/>
  <c r="G1706" i="4"/>
  <c r="E1706" i="4"/>
  <c r="L1706" i="4"/>
  <c r="N1706" i="4"/>
  <c r="I1706" i="4"/>
  <c r="O1706" i="4"/>
  <c r="F1706" i="4"/>
  <c r="K1722" i="4"/>
  <c r="J1722" i="4"/>
  <c r="H1722" i="4"/>
  <c r="G1722" i="4"/>
  <c r="E1722" i="4"/>
  <c r="L1722" i="4"/>
  <c r="N1722" i="4"/>
  <c r="O1722" i="4"/>
  <c r="F1722" i="4"/>
  <c r="I1722" i="4"/>
  <c r="E1738" i="4"/>
  <c r="K1738" i="4"/>
  <c r="N1738" i="4"/>
  <c r="L1738" i="4"/>
  <c r="G1738" i="4"/>
  <c r="H1738" i="4"/>
  <c r="J1738" i="4"/>
  <c r="F1738" i="4"/>
  <c r="I1738" i="4"/>
  <c r="O1738" i="4"/>
  <c r="E1754" i="4"/>
  <c r="K1754" i="4"/>
  <c r="N1754" i="4"/>
  <c r="L1754" i="4"/>
  <c r="G1754" i="4"/>
  <c r="H1754" i="4"/>
  <c r="J1754" i="4"/>
  <c r="I1754" i="4"/>
  <c r="O1754" i="4"/>
  <c r="F1754" i="4"/>
  <c r="E1770" i="4"/>
  <c r="K1770" i="4"/>
  <c r="N1770" i="4"/>
  <c r="L1770" i="4"/>
  <c r="G1770" i="4"/>
  <c r="H1770" i="4"/>
  <c r="J1770" i="4"/>
  <c r="F1770" i="4"/>
  <c r="I1770" i="4"/>
  <c r="O1770" i="4"/>
  <c r="E1786" i="4"/>
  <c r="K1786" i="4"/>
  <c r="N1786" i="4"/>
  <c r="L1786" i="4"/>
  <c r="G1786" i="4"/>
  <c r="H1786" i="4"/>
  <c r="J1786" i="4"/>
  <c r="I1786" i="4"/>
  <c r="O1786" i="4"/>
  <c r="F1786" i="4"/>
  <c r="E1802" i="4"/>
  <c r="K1802" i="4"/>
  <c r="N1802" i="4"/>
  <c r="L1802" i="4"/>
  <c r="G1802" i="4"/>
  <c r="H1802" i="4"/>
  <c r="J1802" i="4"/>
  <c r="F1802" i="4"/>
  <c r="I1802" i="4"/>
  <c r="O1802" i="4"/>
  <c r="H1818" i="4"/>
  <c r="J1818" i="4"/>
  <c r="G1818" i="4"/>
  <c r="K1818" i="4"/>
  <c r="E1818" i="4"/>
  <c r="F1818" i="4"/>
  <c r="N1818" i="4"/>
  <c r="L1818" i="4"/>
  <c r="O1818" i="4"/>
  <c r="I1818" i="4"/>
  <c r="H1834" i="4"/>
  <c r="J1834" i="4"/>
  <c r="G1834" i="4"/>
  <c r="K1834" i="4"/>
  <c r="E1834" i="4"/>
  <c r="F1834" i="4"/>
  <c r="N1834" i="4"/>
  <c r="I1834" i="4"/>
  <c r="L1834" i="4"/>
  <c r="O1834" i="4"/>
  <c r="J1850" i="4"/>
  <c r="L1850" i="4"/>
  <c r="O1850" i="4"/>
  <c r="F1850" i="4"/>
  <c r="H1850" i="4"/>
  <c r="I1850" i="4"/>
  <c r="K1850" i="4"/>
  <c r="N1850" i="4"/>
  <c r="E1850" i="4"/>
  <c r="G1850" i="4"/>
  <c r="J1866" i="4"/>
  <c r="L1866" i="4"/>
  <c r="O1866" i="4"/>
  <c r="F1866" i="4"/>
  <c r="H1866" i="4"/>
  <c r="I1866" i="4"/>
  <c r="K1866" i="4"/>
  <c r="G1866" i="4"/>
  <c r="N1866" i="4"/>
  <c r="E1866" i="4"/>
  <c r="J1882" i="4"/>
  <c r="L1882" i="4"/>
  <c r="O1882" i="4"/>
  <c r="F1882" i="4"/>
  <c r="H1882" i="4"/>
  <c r="I1882" i="4"/>
  <c r="K1882" i="4"/>
  <c r="N1882" i="4"/>
  <c r="E1882" i="4"/>
  <c r="G1882" i="4"/>
  <c r="J1898" i="4"/>
  <c r="L1898" i="4"/>
  <c r="O1898" i="4"/>
  <c r="F1898" i="4"/>
  <c r="H1898" i="4"/>
  <c r="I1898" i="4"/>
  <c r="K1898" i="4"/>
  <c r="G1898" i="4"/>
  <c r="N1898" i="4"/>
  <c r="E1898" i="4"/>
  <c r="K1914" i="4"/>
  <c r="J1914" i="4"/>
  <c r="H1914" i="4"/>
  <c r="G1914" i="4"/>
  <c r="E1914" i="4"/>
  <c r="L1914" i="4"/>
  <c r="N1914" i="4"/>
  <c r="O1914" i="4"/>
  <c r="F1914" i="4"/>
  <c r="I1914" i="4"/>
  <c r="K1930" i="4"/>
  <c r="J1930" i="4"/>
  <c r="H1930" i="4"/>
  <c r="G1930" i="4"/>
  <c r="E1930" i="4"/>
  <c r="L1930" i="4"/>
  <c r="N1930" i="4"/>
  <c r="I1930" i="4"/>
  <c r="O1930" i="4"/>
  <c r="F1930" i="4"/>
  <c r="K1946" i="4"/>
  <c r="J1946" i="4"/>
  <c r="H1946" i="4"/>
  <c r="G1946" i="4"/>
  <c r="E1946" i="4"/>
  <c r="L1946" i="4"/>
  <c r="N1946" i="4"/>
  <c r="O1946" i="4"/>
  <c r="F1946" i="4"/>
  <c r="I1946" i="4"/>
  <c r="K1962" i="4"/>
  <c r="J1962" i="4"/>
  <c r="H1962" i="4"/>
  <c r="G1962" i="4"/>
  <c r="E1962" i="4"/>
  <c r="L1962" i="4"/>
  <c r="N1962" i="4"/>
  <c r="I1962" i="4"/>
  <c r="O1962" i="4"/>
  <c r="F1962" i="4"/>
  <c r="E1978" i="4"/>
  <c r="L1978" i="4"/>
  <c r="F1978" i="4"/>
  <c r="N1978" i="4"/>
  <c r="K1978" i="4"/>
  <c r="J1978" i="4"/>
  <c r="O1978" i="4"/>
  <c r="I1978" i="4"/>
  <c r="H1978" i="4"/>
  <c r="G1978" i="4"/>
  <c r="K1994" i="4"/>
  <c r="L1994" i="4"/>
  <c r="F1994" i="4"/>
  <c r="G1994" i="4"/>
  <c r="J1994" i="4"/>
  <c r="I1994" i="4"/>
  <c r="N1994" i="4"/>
  <c r="H1994" i="4"/>
  <c r="O1994" i="4"/>
  <c r="E1994" i="4"/>
  <c r="K2010" i="4"/>
  <c r="F2010" i="4"/>
  <c r="H2010" i="4"/>
  <c r="G2010" i="4"/>
  <c r="I2010" i="4"/>
  <c r="N2010" i="4"/>
  <c r="E2010" i="4"/>
  <c r="O2010" i="4"/>
  <c r="J2010" i="4"/>
  <c r="L2010" i="4"/>
  <c r="K2026" i="4"/>
  <c r="F2026" i="4"/>
  <c r="H2026" i="4"/>
  <c r="G2026" i="4"/>
  <c r="I2026" i="4"/>
  <c r="N2026" i="4"/>
  <c r="E2026" i="4"/>
  <c r="L2026" i="4"/>
  <c r="O2026" i="4"/>
  <c r="J2026" i="4"/>
  <c r="K2042" i="4"/>
  <c r="F2042" i="4"/>
  <c r="H2042" i="4"/>
  <c r="G2042" i="4"/>
  <c r="I2042" i="4"/>
  <c r="N2042" i="4"/>
  <c r="E2042" i="4"/>
  <c r="O2042" i="4"/>
  <c r="J2042" i="4"/>
  <c r="L2042" i="4"/>
  <c r="K2058" i="4"/>
  <c r="F2058" i="4"/>
  <c r="H2058" i="4"/>
  <c r="G2058" i="4"/>
  <c r="I2058" i="4"/>
  <c r="N2058" i="4"/>
  <c r="E2058" i="4"/>
  <c r="L2058" i="4"/>
  <c r="O2058" i="4"/>
  <c r="J2058" i="4"/>
  <c r="J2074" i="4"/>
  <c r="O2074" i="4"/>
  <c r="G2074" i="4"/>
  <c r="F2074" i="4"/>
  <c r="I2074" i="4"/>
  <c r="K2074" i="4"/>
  <c r="H2074" i="4"/>
  <c r="N2074" i="4"/>
  <c r="E2074" i="4"/>
  <c r="L2074" i="4"/>
  <c r="J2090" i="4"/>
  <c r="O2090" i="4"/>
  <c r="G2090" i="4"/>
  <c r="F2090" i="4"/>
  <c r="I2090" i="4"/>
  <c r="K2090" i="4"/>
  <c r="H2090" i="4"/>
  <c r="L2090" i="4"/>
  <c r="N2090" i="4"/>
  <c r="E2090" i="4"/>
  <c r="J2106" i="4"/>
  <c r="O2106" i="4"/>
  <c r="G2106" i="4"/>
  <c r="F2106" i="4"/>
  <c r="I2106" i="4"/>
  <c r="K2106" i="4"/>
  <c r="H2106" i="4"/>
  <c r="N2106" i="4"/>
  <c r="E2106" i="4"/>
  <c r="L2106" i="4"/>
  <c r="H2122" i="4"/>
  <c r="N2122" i="4"/>
  <c r="E2122" i="4"/>
  <c r="O2122" i="4"/>
  <c r="J2122" i="4"/>
  <c r="K2122" i="4"/>
  <c r="F2122" i="4"/>
  <c r="I2122" i="4"/>
  <c r="L2122" i="4"/>
  <c r="G2122" i="4"/>
  <c r="H2138" i="4"/>
  <c r="N2138" i="4"/>
  <c r="E2138" i="4"/>
  <c r="O2138" i="4"/>
  <c r="J2138" i="4"/>
  <c r="K2138" i="4"/>
  <c r="F2138" i="4"/>
  <c r="L2138" i="4"/>
  <c r="G2138" i="4"/>
  <c r="I2138" i="4"/>
  <c r="H2154" i="4"/>
  <c r="K2154" i="4"/>
  <c r="O2154" i="4"/>
  <c r="N2154" i="4"/>
  <c r="F2154" i="4"/>
  <c r="I2154" i="4"/>
  <c r="J2154" i="4"/>
  <c r="E2154" i="4"/>
  <c r="L2154" i="4"/>
  <c r="G2154" i="4"/>
  <c r="J2170" i="4"/>
  <c r="L2170" i="4"/>
  <c r="O2170" i="4"/>
  <c r="F2170" i="4"/>
  <c r="H2170" i="4"/>
  <c r="I2170" i="4"/>
  <c r="K2170" i="4"/>
  <c r="N2170" i="4"/>
  <c r="E2170" i="4"/>
  <c r="G2170" i="4"/>
  <c r="J2186" i="4"/>
  <c r="L2186" i="4"/>
  <c r="O2186" i="4"/>
  <c r="F2186" i="4"/>
  <c r="H2186" i="4"/>
  <c r="I2186" i="4"/>
  <c r="K2186" i="4"/>
  <c r="G2186" i="4"/>
  <c r="N2186" i="4"/>
  <c r="E2186" i="4"/>
  <c r="N2202" i="4"/>
  <c r="F2202" i="4"/>
  <c r="I2202" i="4"/>
  <c r="J2202" i="4"/>
  <c r="L2202" i="4"/>
  <c r="G2202" i="4"/>
  <c r="E2202" i="4"/>
  <c r="H2202" i="4"/>
  <c r="K2202" i="4"/>
  <c r="O2202" i="4"/>
  <c r="F2218" i="4"/>
  <c r="H2218" i="4"/>
  <c r="I2218" i="4"/>
  <c r="O2218" i="4"/>
  <c r="N2218" i="4"/>
  <c r="E2218" i="4"/>
  <c r="K2218" i="4"/>
  <c r="J2218" i="4"/>
  <c r="L2218" i="4"/>
  <c r="G2218" i="4"/>
  <c r="N7" i="4"/>
  <c r="E7" i="4"/>
  <c r="H7" i="4"/>
  <c r="I7" i="4"/>
  <c r="F7" i="4"/>
  <c r="O7" i="4"/>
  <c r="K7" i="4"/>
  <c r="J7" i="4"/>
  <c r="L7" i="4"/>
  <c r="G7" i="4"/>
  <c r="H23" i="4"/>
  <c r="O23" i="4"/>
  <c r="K23" i="4"/>
  <c r="L23" i="4"/>
  <c r="G23" i="4"/>
  <c r="F23" i="4"/>
  <c r="I23" i="4"/>
  <c r="N23" i="4"/>
  <c r="E23" i="4"/>
  <c r="J23" i="4"/>
  <c r="K39" i="4"/>
  <c r="L39" i="4"/>
  <c r="G39" i="4"/>
  <c r="H39" i="4"/>
  <c r="E39" i="4"/>
  <c r="O39" i="4"/>
  <c r="I39" i="4"/>
  <c r="F39" i="4"/>
  <c r="J39" i="4"/>
  <c r="N39" i="4"/>
  <c r="J55" i="4"/>
  <c r="L55" i="4"/>
  <c r="G55" i="4"/>
  <c r="N55" i="4"/>
  <c r="H55" i="4"/>
  <c r="E55" i="4"/>
  <c r="O55" i="4"/>
  <c r="K55" i="4"/>
  <c r="F55" i="4"/>
  <c r="I55" i="4"/>
  <c r="H71" i="4"/>
  <c r="E71" i="4"/>
  <c r="O71" i="4"/>
  <c r="K71" i="4"/>
  <c r="L71" i="4"/>
  <c r="G71" i="4"/>
  <c r="F71" i="4"/>
  <c r="I71" i="4"/>
  <c r="J71" i="4"/>
  <c r="N71" i="4"/>
  <c r="H87" i="4"/>
  <c r="E87" i="4"/>
  <c r="O87" i="4"/>
  <c r="K87" i="4"/>
  <c r="L87" i="4"/>
  <c r="G87" i="4"/>
  <c r="F87" i="4"/>
  <c r="I87" i="4"/>
  <c r="J87" i="4"/>
  <c r="N87" i="4"/>
  <c r="N103" i="4"/>
  <c r="F103" i="4"/>
  <c r="O103" i="4"/>
  <c r="I103" i="4"/>
  <c r="J103" i="4"/>
  <c r="K103" i="4"/>
  <c r="L103" i="4"/>
  <c r="G103" i="4"/>
  <c r="E103" i="4"/>
  <c r="H103" i="4"/>
  <c r="J119" i="4"/>
  <c r="O119" i="4"/>
  <c r="K119" i="4"/>
  <c r="F119" i="4"/>
  <c r="L119" i="4"/>
  <c r="G119" i="4"/>
  <c r="N119" i="4"/>
  <c r="E119" i="4"/>
  <c r="H119" i="4"/>
  <c r="I119" i="4"/>
  <c r="J135" i="4"/>
  <c r="L135" i="4"/>
  <c r="G135" i="4"/>
  <c r="H135" i="4"/>
  <c r="N135" i="4"/>
  <c r="O135" i="4"/>
  <c r="F135" i="4"/>
  <c r="I135" i="4"/>
  <c r="K135" i="4"/>
  <c r="E135" i="4"/>
  <c r="L151" i="4"/>
  <c r="F151" i="4"/>
  <c r="I151" i="4"/>
  <c r="H151" i="4"/>
  <c r="O151" i="4"/>
  <c r="E151" i="4"/>
  <c r="N151" i="4"/>
  <c r="K151" i="4"/>
  <c r="J151" i="4"/>
  <c r="G151" i="4"/>
  <c r="G171" i="4"/>
  <c r="E171" i="4"/>
  <c r="N171" i="4"/>
  <c r="L171" i="4"/>
  <c r="O171" i="4"/>
  <c r="J171" i="4"/>
  <c r="I171" i="4"/>
  <c r="F171" i="4"/>
  <c r="H171" i="4"/>
  <c r="K171" i="4"/>
  <c r="K175" i="4"/>
  <c r="F175" i="4"/>
  <c r="H175" i="4"/>
  <c r="G175" i="4"/>
  <c r="E175" i="4"/>
  <c r="N175" i="4"/>
  <c r="L175" i="4"/>
  <c r="I175" i="4"/>
  <c r="O175" i="4"/>
  <c r="J175" i="4"/>
  <c r="G183" i="4"/>
  <c r="E183" i="4"/>
  <c r="N183" i="4"/>
  <c r="L183" i="4"/>
  <c r="O183" i="4"/>
  <c r="J183" i="4"/>
  <c r="I183" i="4"/>
  <c r="H183" i="4"/>
  <c r="K183" i="4"/>
  <c r="F183" i="4"/>
  <c r="K191" i="4"/>
  <c r="F191" i="4"/>
  <c r="H191" i="4"/>
  <c r="G191" i="4"/>
  <c r="E191" i="4"/>
  <c r="N191" i="4"/>
  <c r="L191" i="4"/>
  <c r="J191" i="4"/>
  <c r="I191" i="4"/>
  <c r="O191" i="4"/>
  <c r="O199" i="4"/>
  <c r="J199" i="4"/>
  <c r="I199" i="4"/>
  <c r="K199" i="4"/>
  <c r="F199" i="4"/>
  <c r="H199" i="4"/>
  <c r="G199" i="4"/>
  <c r="E199" i="4"/>
  <c r="N199" i="4"/>
  <c r="L199" i="4"/>
  <c r="G203" i="4"/>
  <c r="E203" i="4"/>
  <c r="N203" i="4"/>
  <c r="I203" i="4"/>
  <c r="O203" i="4"/>
  <c r="J203" i="4"/>
  <c r="L203" i="4"/>
  <c r="K203" i="4"/>
  <c r="F203" i="4"/>
  <c r="H203" i="4"/>
  <c r="K207" i="4"/>
  <c r="F207" i="4"/>
  <c r="H207" i="4"/>
  <c r="G207" i="4"/>
  <c r="E207" i="4"/>
  <c r="N207" i="4"/>
  <c r="I207" i="4"/>
  <c r="O207" i="4"/>
  <c r="J207" i="4"/>
  <c r="L207" i="4"/>
  <c r="G215" i="4"/>
  <c r="E215" i="4"/>
  <c r="N215" i="4"/>
  <c r="L215" i="4"/>
  <c r="O215" i="4"/>
  <c r="J215" i="4"/>
  <c r="I215" i="4"/>
  <c r="K215" i="4"/>
  <c r="F215" i="4"/>
  <c r="H215" i="4"/>
  <c r="K223" i="4"/>
  <c r="F223" i="4"/>
  <c r="H223" i="4"/>
  <c r="G223" i="4"/>
  <c r="E223" i="4"/>
  <c r="N223" i="4"/>
  <c r="L223" i="4"/>
  <c r="O223" i="4"/>
  <c r="J223" i="4"/>
  <c r="I223" i="4"/>
  <c r="O231" i="4"/>
  <c r="J231" i="4"/>
  <c r="I231" i="4"/>
  <c r="K231" i="4"/>
  <c r="F231" i="4"/>
  <c r="H231" i="4"/>
  <c r="G231" i="4"/>
  <c r="E231" i="4"/>
  <c r="N231" i="4"/>
  <c r="L231" i="4"/>
  <c r="G235" i="4"/>
  <c r="E235" i="4"/>
  <c r="N235" i="4"/>
  <c r="L235" i="4"/>
  <c r="O235" i="4"/>
  <c r="J235" i="4"/>
  <c r="I235" i="4"/>
  <c r="F235" i="4"/>
  <c r="H235" i="4"/>
  <c r="K235" i="4"/>
  <c r="K239" i="4"/>
  <c r="F239" i="4"/>
  <c r="H239" i="4"/>
  <c r="G239" i="4"/>
  <c r="E239" i="4"/>
  <c r="N239" i="4"/>
  <c r="L239" i="4"/>
  <c r="I239" i="4"/>
  <c r="O239" i="4"/>
  <c r="J239" i="4"/>
  <c r="G247" i="4"/>
  <c r="E247" i="4"/>
  <c r="N247" i="4"/>
  <c r="L247" i="4"/>
  <c r="O247" i="4"/>
  <c r="J247" i="4"/>
  <c r="I247" i="4"/>
  <c r="K247" i="4"/>
  <c r="F247" i="4"/>
  <c r="H247" i="4"/>
  <c r="K255" i="4"/>
  <c r="F255" i="4"/>
  <c r="H255" i="4"/>
  <c r="G255" i="4"/>
  <c r="E255" i="4"/>
  <c r="N255" i="4"/>
  <c r="L255" i="4"/>
  <c r="J255" i="4"/>
  <c r="I255" i="4"/>
  <c r="O255" i="4"/>
  <c r="G263" i="4"/>
  <c r="E263" i="4"/>
  <c r="N263" i="4"/>
  <c r="I263" i="4"/>
  <c r="O263" i="4"/>
  <c r="J263" i="4"/>
  <c r="L263" i="4"/>
  <c r="K263" i="4"/>
  <c r="F263" i="4"/>
  <c r="H263" i="4"/>
  <c r="G267" i="4"/>
  <c r="E267" i="4"/>
  <c r="N267" i="4"/>
  <c r="L267" i="4"/>
  <c r="O267" i="4"/>
  <c r="J267" i="4"/>
  <c r="I267" i="4"/>
  <c r="K267" i="4"/>
  <c r="F267" i="4"/>
  <c r="H267" i="4"/>
  <c r="K271" i="4"/>
  <c r="F271" i="4"/>
  <c r="H271" i="4"/>
  <c r="G271" i="4"/>
  <c r="E271" i="4"/>
  <c r="N271" i="4"/>
  <c r="I271" i="4"/>
  <c r="O271" i="4"/>
  <c r="J271" i="4"/>
  <c r="L271" i="4"/>
  <c r="O279" i="4"/>
  <c r="J279" i="4"/>
  <c r="I279" i="4"/>
  <c r="K279" i="4"/>
  <c r="F279" i="4"/>
  <c r="H279" i="4"/>
  <c r="G279" i="4"/>
  <c r="E279" i="4"/>
  <c r="L279" i="4"/>
  <c r="N279" i="4"/>
  <c r="K287" i="4"/>
  <c r="F287" i="4"/>
  <c r="H287" i="4"/>
  <c r="G287" i="4"/>
  <c r="E287" i="4"/>
  <c r="N287" i="4"/>
  <c r="I287" i="4"/>
  <c r="O287" i="4"/>
  <c r="J287" i="4"/>
  <c r="L287" i="4"/>
  <c r="G295" i="4"/>
  <c r="E295" i="4"/>
  <c r="N295" i="4"/>
  <c r="L295" i="4"/>
  <c r="O295" i="4"/>
  <c r="J295" i="4"/>
  <c r="I295" i="4"/>
  <c r="K295" i="4"/>
  <c r="F295" i="4"/>
  <c r="H295" i="4"/>
  <c r="G299" i="4"/>
  <c r="E299" i="4"/>
  <c r="N299" i="4"/>
  <c r="I299" i="4"/>
  <c r="O299" i="4"/>
  <c r="J299" i="4"/>
  <c r="L299" i="4"/>
  <c r="F299" i="4"/>
  <c r="H299" i="4"/>
  <c r="K299" i="4"/>
  <c r="K303" i="4"/>
  <c r="F303" i="4"/>
  <c r="H303" i="4"/>
  <c r="G303" i="4"/>
  <c r="E303" i="4"/>
  <c r="N303" i="4"/>
  <c r="L303" i="4"/>
  <c r="I303" i="4"/>
  <c r="O303" i="4"/>
  <c r="J303" i="4"/>
  <c r="O311" i="4"/>
  <c r="J311" i="4"/>
  <c r="I311" i="4"/>
  <c r="K311" i="4"/>
  <c r="F311" i="4"/>
  <c r="H311" i="4"/>
  <c r="G311" i="4"/>
  <c r="E311" i="4"/>
  <c r="N311" i="4"/>
  <c r="L311" i="4"/>
  <c r="K319" i="4"/>
  <c r="F319" i="4"/>
  <c r="H319" i="4"/>
  <c r="G319" i="4"/>
  <c r="E319" i="4"/>
  <c r="N319" i="4"/>
  <c r="L319" i="4"/>
  <c r="J319" i="4"/>
  <c r="I319" i="4"/>
  <c r="O319" i="4"/>
  <c r="O327" i="4"/>
  <c r="J327" i="4"/>
  <c r="L327" i="4"/>
  <c r="K327" i="4"/>
  <c r="F327" i="4"/>
  <c r="H327" i="4"/>
  <c r="G327" i="4"/>
  <c r="E327" i="4"/>
  <c r="N327" i="4"/>
  <c r="I327" i="4"/>
  <c r="K335" i="4"/>
  <c r="F335" i="4"/>
  <c r="H335" i="4"/>
  <c r="G335" i="4"/>
  <c r="E335" i="4"/>
  <c r="N335" i="4"/>
  <c r="I335" i="4"/>
  <c r="O335" i="4"/>
  <c r="J335" i="4"/>
  <c r="L335" i="4"/>
  <c r="G343" i="4"/>
  <c r="E343" i="4"/>
  <c r="N343" i="4"/>
  <c r="L343" i="4"/>
  <c r="O343" i="4"/>
  <c r="J343" i="4"/>
  <c r="I343" i="4"/>
  <c r="K343" i="4"/>
  <c r="F343" i="4"/>
  <c r="H343" i="4"/>
  <c r="G347" i="4"/>
  <c r="E347" i="4"/>
  <c r="N347" i="4"/>
  <c r="L347" i="4"/>
  <c r="O347" i="4"/>
  <c r="J347" i="4"/>
  <c r="I347" i="4"/>
  <c r="H347" i="4"/>
  <c r="K347" i="4"/>
  <c r="F347" i="4"/>
  <c r="K351" i="4"/>
  <c r="F351" i="4"/>
  <c r="H351" i="4"/>
  <c r="G351" i="4"/>
  <c r="E351" i="4"/>
  <c r="N351" i="4"/>
  <c r="L351" i="4"/>
  <c r="O351" i="4"/>
  <c r="J351" i="4"/>
  <c r="I351" i="4"/>
  <c r="G359" i="4"/>
  <c r="E359" i="4"/>
  <c r="N359" i="4"/>
  <c r="I359" i="4"/>
  <c r="O359" i="4"/>
  <c r="J359" i="4"/>
  <c r="L359" i="4"/>
  <c r="H359" i="4"/>
  <c r="K359" i="4"/>
  <c r="F359" i="4"/>
  <c r="K367" i="4"/>
  <c r="F367" i="4"/>
  <c r="H367" i="4"/>
  <c r="G367" i="4"/>
  <c r="E367" i="4"/>
  <c r="N367" i="4"/>
  <c r="I367" i="4"/>
  <c r="L367" i="4"/>
  <c r="O367" i="4"/>
  <c r="J367" i="4"/>
  <c r="K379" i="4"/>
  <c r="H379" i="4"/>
  <c r="E379" i="4"/>
  <c r="G379" i="4"/>
  <c r="L379" i="4"/>
  <c r="N379" i="4"/>
  <c r="F379" i="4"/>
  <c r="O379" i="4"/>
  <c r="I379" i="4"/>
  <c r="J379" i="4"/>
  <c r="K411" i="4"/>
  <c r="H411" i="4"/>
  <c r="E411" i="4"/>
  <c r="G411" i="4"/>
  <c r="L411" i="4"/>
  <c r="N411" i="4"/>
  <c r="J411" i="4"/>
  <c r="O411" i="4"/>
  <c r="I411" i="4"/>
  <c r="F411" i="4"/>
  <c r="K443" i="4"/>
  <c r="H443" i="4"/>
  <c r="E443" i="4"/>
  <c r="G443" i="4"/>
  <c r="L443" i="4"/>
  <c r="N443" i="4"/>
  <c r="J443" i="4"/>
  <c r="O443" i="4"/>
  <c r="I443" i="4"/>
  <c r="F443" i="4"/>
  <c r="K459" i="4"/>
  <c r="H459" i="4"/>
  <c r="E459" i="4"/>
  <c r="G459" i="4"/>
  <c r="L459" i="4"/>
  <c r="N459" i="4"/>
  <c r="J459" i="4"/>
  <c r="O459" i="4"/>
  <c r="I459" i="4"/>
  <c r="F459" i="4"/>
  <c r="O487" i="4"/>
  <c r="N487" i="4"/>
  <c r="K487" i="4"/>
  <c r="H487" i="4"/>
  <c r="I487" i="4"/>
  <c r="G487" i="4"/>
  <c r="L487" i="4"/>
  <c r="E487" i="4"/>
  <c r="J487" i="4"/>
  <c r="F487" i="4"/>
  <c r="I491" i="4"/>
  <c r="G491" i="4"/>
  <c r="F491" i="4"/>
  <c r="E491" i="4"/>
  <c r="J491" i="4"/>
  <c r="L491" i="4"/>
  <c r="O491" i="4"/>
  <c r="N491" i="4"/>
  <c r="H491" i="4"/>
  <c r="K491" i="4"/>
  <c r="O503" i="4"/>
  <c r="N503" i="4"/>
  <c r="K503" i="4"/>
  <c r="H503" i="4"/>
  <c r="I503" i="4"/>
  <c r="G503" i="4"/>
  <c r="F503" i="4"/>
  <c r="E503" i="4"/>
  <c r="J503" i="4"/>
  <c r="L503" i="4"/>
  <c r="I507" i="4"/>
  <c r="G507" i="4"/>
  <c r="F507" i="4"/>
  <c r="E507" i="4"/>
  <c r="J507" i="4"/>
  <c r="L507" i="4"/>
  <c r="O507" i="4"/>
  <c r="N507" i="4"/>
  <c r="K507" i="4"/>
  <c r="H507" i="4"/>
  <c r="O519" i="4"/>
  <c r="N519" i="4"/>
  <c r="K519" i="4"/>
  <c r="H519" i="4"/>
  <c r="I519" i="4"/>
  <c r="G519" i="4"/>
  <c r="L519" i="4"/>
  <c r="F519" i="4"/>
  <c r="E519" i="4"/>
  <c r="J519" i="4"/>
  <c r="O535" i="4"/>
  <c r="N535" i="4"/>
  <c r="K535" i="4"/>
  <c r="H535" i="4"/>
  <c r="I535" i="4"/>
  <c r="G535" i="4"/>
  <c r="L535" i="4"/>
  <c r="J535" i="4"/>
  <c r="F535" i="4"/>
  <c r="E535" i="4"/>
  <c r="O551" i="4"/>
  <c r="N551" i="4"/>
  <c r="K551" i="4"/>
  <c r="H551" i="4"/>
  <c r="I551" i="4"/>
  <c r="G551" i="4"/>
  <c r="F551" i="4"/>
  <c r="E551" i="4"/>
  <c r="J551" i="4"/>
  <c r="L551" i="4"/>
  <c r="I555" i="4"/>
  <c r="G555" i="4"/>
  <c r="F555" i="4"/>
  <c r="E555" i="4"/>
  <c r="J555" i="4"/>
  <c r="L555" i="4"/>
  <c r="O555" i="4"/>
  <c r="N555" i="4"/>
  <c r="H555" i="4"/>
  <c r="K555" i="4"/>
  <c r="O567" i="4"/>
  <c r="N567" i="4"/>
  <c r="K567" i="4"/>
  <c r="H567" i="4"/>
  <c r="I567" i="4"/>
  <c r="G567" i="4"/>
  <c r="L567" i="4"/>
  <c r="E567" i="4"/>
  <c r="J567" i="4"/>
  <c r="F567" i="4"/>
  <c r="I571" i="4"/>
  <c r="G571" i="4"/>
  <c r="F571" i="4"/>
  <c r="E571" i="4"/>
  <c r="J571" i="4"/>
  <c r="L571" i="4"/>
  <c r="O571" i="4"/>
  <c r="N571" i="4"/>
  <c r="K571" i="4"/>
  <c r="H571" i="4"/>
  <c r="O583" i="4"/>
  <c r="N583" i="4"/>
  <c r="K583" i="4"/>
  <c r="H583" i="4"/>
  <c r="I583" i="4"/>
  <c r="G583" i="4"/>
  <c r="L583" i="4"/>
  <c r="F583" i="4"/>
  <c r="E583" i="4"/>
  <c r="J583" i="4"/>
  <c r="O599" i="4"/>
  <c r="N599" i="4"/>
  <c r="K599" i="4"/>
  <c r="H599" i="4"/>
  <c r="I599" i="4"/>
  <c r="G599" i="4"/>
  <c r="F599" i="4"/>
  <c r="J599" i="4"/>
  <c r="L599" i="4"/>
  <c r="E599" i="4"/>
  <c r="O615" i="4"/>
  <c r="N615" i="4"/>
  <c r="K615" i="4"/>
  <c r="H615" i="4"/>
  <c r="I615" i="4"/>
  <c r="G615" i="4"/>
  <c r="L615" i="4"/>
  <c r="E615" i="4"/>
  <c r="J615" i="4"/>
  <c r="F615" i="4"/>
  <c r="I619" i="4"/>
  <c r="G619" i="4"/>
  <c r="F619" i="4"/>
  <c r="E619" i="4"/>
  <c r="J619" i="4"/>
  <c r="L619" i="4"/>
  <c r="O619" i="4"/>
  <c r="N619" i="4"/>
  <c r="H619" i="4"/>
  <c r="K619" i="4"/>
  <c r="O631" i="4"/>
  <c r="N631" i="4"/>
  <c r="K631" i="4"/>
  <c r="H631" i="4"/>
  <c r="I631" i="4"/>
  <c r="G631" i="4"/>
  <c r="L631" i="4"/>
  <c r="E631" i="4"/>
  <c r="J631" i="4"/>
  <c r="F631" i="4"/>
  <c r="I635" i="4"/>
  <c r="G635" i="4"/>
  <c r="F635" i="4"/>
  <c r="E635" i="4"/>
  <c r="J635" i="4"/>
  <c r="L635" i="4"/>
  <c r="O635" i="4"/>
  <c r="N635" i="4"/>
  <c r="K635" i="4"/>
  <c r="H635" i="4"/>
  <c r="O647" i="4"/>
  <c r="N647" i="4"/>
  <c r="K647" i="4"/>
  <c r="H647" i="4"/>
  <c r="I647" i="4"/>
  <c r="G647" i="4"/>
  <c r="F647" i="4"/>
  <c r="L647" i="4"/>
  <c r="E647" i="4"/>
  <c r="J647" i="4"/>
  <c r="O663" i="4"/>
  <c r="N663" i="4"/>
  <c r="K663" i="4"/>
  <c r="H663" i="4"/>
  <c r="I663" i="4"/>
  <c r="G663" i="4"/>
  <c r="L663" i="4"/>
  <c r="J663" i="4"/>
  <c r="F663" i="4"/>
  <c r="E663" i="4"/>
  <c r="O679" i="4"/>
  <c r="N679" i="4"/>
  <c r="K679" i="4"/>
  <c r="H679" i="4"/>
  <c r="I679" i="4"/>
  <c r="G679" i="4"/>
  <c r="L679" i="4"/>
  <c r="E679" i="4"/>
  <c r="J679" i="4"/>
  <c r="F679" i="4"/>
  <c r="O695" i="4"/>
  <c r="N695" i="4"/>
  <c r="K695" i="4"/>
  <c r="H695" i="4"/>
  <c r="I695" i="4"/>
  <c r="G695" i="4"/>
  <c r="L695" i="4"/>
  <c r="E695" i="4"/>
  <c r="J695" i="4"/>
  <c r="F695" i="4"/>
  <c r="I699" i="4"/>
  <c r="G699" i="4"/>
  <c r="F699" i="4"/>
  <c r="E699" i="4"/>
  <c r="J699" i="4"/>
  <c r="L699" i="4"/>
  <c r="O699" i="4"/>
  <c r="N699" i="4"/>
  <c r="K699" i="4"/>
  <c r="H699" i="4"/>
  <c r="H711" i="4"/>
  <c r="N711" i="4"/>
  <c r="I711" i="4"/>
  <c r="O711" i="4"/>
  <c r="J711" i="4"/>
  <c r="E711" i="4"/>
  <c r="K711" i="4"/>
  <c r="F711" i="4"/>
  <c r="L711" i="4"/>
  <c r="G711" i="4"/>
  <c r="E715" i="4"/>
  <c r="K715" i="4"/>
  <c r="F715" i="4"/>
  <c r="L715" i="4"/>
  <c r="G715" i="4"/>
  <c r="H715" i="4"/>
  <c r="N715" i="4"/>
  <c r="O715" i="4"/>
  <c r="J715" i="4"/>
  <c r="I715" i="4"/>
  <c r="H727" i="4"/>
  <c r="N727" i="4"/>
  <c r="I727" i="4"/>
  <c r="O727" i="4"/>
  <c r="J727" i="4"/>
  <c r="E727" i="4"/>
  <c r="K727" i="4"/>
  <c r="F727" i="4"/>
  <c r="G727" i="4"/>
  <c r="L727" i="4"/>
  <c r="E731" i="4"/>
  <c r="K731" i="4"/>
  <c r="F731" i="4"/>
  <c r="L731" i="4"/>
  <c r="G731" i="4"/>
  <c r="H731" i="4"/>
  <c r="N731" i="4"/>
  <c r="I731" i="4"/>
  <c r="O731" i="4"/>
  <c r="J731" i="4"/>
  <c r="H743" i="4"/>
  <c r="N743" i="4"/>
  <c r="I743" i="4"/>
  <c r="O743" i="4"/>
  <c r="J743" i="4"/>
  <c r="E743" i="4"/>
  <c r="K743" i="4"/>
  <c r="F743" i="4"/>
  <c r="L743" i="4"/>
  <c r="G743" i="4"/>
  <c r="E747" i="4"/>
  <c r="K747" i="4"/>
  <c r="F747" i="4"/>
  <c r="L747" i="4"/>
  <c r="G747" i="4"/>
  <c r="H747" i="4"/>
  <c r="N747" i="4"/>
  <c r="O747" i="4"/>
  <c r="J747" i="4"/>
  <c r="I747" i="4"/>
  <c r="H759" i="4"/>
  <c r="N759" i="4"/>
  <c r="I759" i="4"/>
  <c r="O759" i="4"/>
  <c r="J759" i="4"/>
  <c r="E759" i="4"/>
  <c r="K759" i="4"/>
  <c r="F759" i="4"/>
  <c r="G759" i="4"/>
  <c r="L759" i="4"/>
  <c r="E763" i="4"/>
  <c r="K763" i="4"/>
  <c r="F763" i="4"/>
  <c r="L763" i="4"/>
  <c r="G763" i="4"/>
  <c r="H763" i="4"/>
  <c r="N763" i="4"/>
  <c r="I763" i="4"/>
  <c r="O763" i="4"/>
  <c r="J763" i="4"/>
  <c r="H775" i="4"/>
  <c r="N775" i="4"/>
  <c r="I775" i="4"/>
  <c r="O775" i="4"/>
  <c r="J775" i="4"/>
  <c r="E775" i="4"/>
  <c r="K775" i="4"/>
  <c r="F775" i="4"/>
  <c r="L775" i="4"/>
  <c r="G775" i="4"/>
  <c r="E779" i="4"/>
  <c r="K779" i="4"/>
  <c r="F779" i="4"/>
  <c r="L779" i="4"/>
  <c r="G779" i="4"/>
  <c r="H779" i="4"/>
  <c r="N779" i="4"/>
  <c r="O779" i="4"/>
  <c r="J779" i="4"/>
  <c r="I779" i="4"/>
  <c r="H791" i="4"/>
  <c r="N791" i="4"/>
  <c r="I791" i="4"/>
  <c r="O791" i="4"/>
  <c r="J791" i="4"/>
  <c r="E791" i="4"/>
  <c r="K791" i="4"/>
  <c r="F791" i="4"/>
  <c r="G791" i="4"/>
  <c r="L791" i="4"/>
  <c r="E795" i="4"/>
  <c r="K795" i="4"/>
  <c r="F795" i="4"/>
  <c r="L795" i="4"/>
  <c r="G795" i="4"/>
  <c r="H795" i="4"/>
  <c r="N795" i="4"/>
  <c r="I795" i="4"/>
  <c r="O795" i="4"/>
  <c r="J795" i="4"/>
  <c r="H807" i="4"/>
  <c r="N807" i="4"/>
  <c r="I807" i="4"/>
  <c r="O807" i="4"/>
  <c r="J807" i="4"/>
  <c r="E807" i="4"/>
  <c r="K807" i="4"/>
  <c r="F807" i="4"/>
  <c r="L807" i="4"/>
  <c r="G807" i="4"/>
  <c r="E811" i="4"/>
  <c r="K811" i="4"/>
  <c r="F811" i="4"/>
  <c r="L811" i="4"/>
  <c r="G811" i="4"/>
  <c r="H811" i="4"/>
  <c r="N811" i="4"/>
  <c r="O811" i="4"/>
  <c r="J811" i="4"/>
  <c r="I811" i="4"/>
  <c r="H823" i="4"/>
  <c r="N823" i="4"/>
  <c r="I823" i="4"/>
  <c r="O823" i="4"/>
  <c r="J823" i="4"/>
  <c r="E823" i="4"/>
  <c r="K823" i="4"/>
  <c r="F823" i="4"/>
  <c r="G823" i="4"/>
  <c r="L823" i="4"/>
  <c r="E827" i="4"/>
  <c r="K827" i="4"/>
  <c r="F827" i="4"/>
  <c r="L827" i="4"/>
  <c r="G827" i="4"/>
  <c r="H827" i="4"/>
  <c r="N827" i="4"/>
  <c r="I827" i="4"/>
  <c r="O827" i="4"/>
  <c r="J827" i="4"/>
  <c r="H839" i="4"/>
  <c r="N839" i="4"/>
  <c r="I839" i="4"/>
  <c r="O839" i="4"/>
  <c r="J839" i="4"/>
  <c r="E839" i="4"/>
  <c r="K839" i="4"/>
  <c r="F839" i="4"/>
  <c r="L839" i="4"/>
  <c r="G839" i="4"/>
  <c r="E843" i="4"/>
  <c r="K843" i="4"/>
  <c r="F843" i="4"/>
  <c r="L843" i="4"/>
  <c r="G843" i="4"/>
  <c r="H843" i="4"/>
  <c r="N843" i="4"/>
  <c r="O843" i="4"/>
  <c r="J843" i="4"/>
  <c r="I843" i="4"/>
  <c r="H855" i="4"/>
  <c r="N855" i="4"/>
  <c r="I855" i="4"/>
  <c r="O855" i="4"/>
  <c r="J855" i="4"/>
  <c r="E855" i="4"/>
  <c r="K855" i="4"/>
  <c r="F855" i="4"/>
  <c r="G855" i="4"/>
  <c r="L855" i="4"/>
  <c r="E859" i="4"/>
  <c r="K859" i="4"/>
  <c r="F859" i="4"/>
  <c r="L859" i="4"/>
  <c r="G859" i="4"/>
  <c r="H859" i="4"/>
  <c r="N859" i="4"/>
  <c r="I859" i="4"/>
  <c r="O859" i="4"/>
  <c r="J859" i="4"/>
  <c r="H871" i="4"/>
  <c r="N871" i="4"/>
  <c r="I871" i="4"/>
  <c r="O871" i="4"/>
  <c r="J871" i="4"/>
  <c r="E871" i="4"/>
  <c r="K871" i="4"/>
  <c r="F871" i="4"/>
  <c r="L871" i="4"/>
  <c r="G871" i="4"/>
  <c r="H887" i="4"/>
  <c r="N887" i="4"/>
  <c r="I887" i="4"/>
  <c r="O887" i="4"/>
  <c r="J887" i="4"/>
  <c r="E887" i="4"/>
  <c r="K887" i="4"/>
  <c r="F887" i="4"/>
  <c r="G887" i="4"/>
  <c r="L887" i="4"/>
  <c r="H903" i="4"/>
  <c r="N903" i="4"/>
  <c r="I903" i="4"/>
  <c r="O903" i="4"/>
  <c r="J903" i="4"/>
  <c r="E903" i="4"/>
  <c r="K903" i="4"/>
  <c r="F903" i="4"/>
  <c r="L903" i="4"/>
  <c r="G903" i="4"/>
  <c r="H919" i="4"/>
  <c r="N919" i="4"/>
  <c r="I919" i="4"/>
  <c r="O919" i="4"/>
  <c r="J919" i="4"/>
  <c r="E919" i="4"/>
  <c r="K919" i="4"/>
  <c r="F919" i="4"/>
  <c r="G919" i="4"/>
  <c r="L919" i="4"/>
  <c r="H935" i="4"/>
  <c r="N935" i="4"/>
  <c r="I935" i="4"/>
  <c r="O935" i="4"/>
  <c r="J935" i="4"/>
  <c r="E935" i="4"/>
  <c r="K935" i="4"/>
  <c r="F935" i="4"/>
  <c r="L935" i="4"/>
  <c r="G935" i="4"/>
  <c r="H951" i="4"/>
  <c r="E951" i="4"/>
  <c r="O951" i="4"/>
  <c r="L951" i="4"/>
  <c r="I951" i="4"/>
  <c r="K951" i="4"/>
  <c r="F951" i="4"/>
  <c r="N951" i="4"/>
  <c r="J951" i="4"/>
  <c r="G951" i="4"/>
  <c r="G967" i="4"/>
  <c r="J967" i="4"/>
  <c r="H967" i="4"/>
  <c r="E967" i="4"/>
  <c r="O967" i="4"/>
  <c r="L967" i="4"/>
  <c r="I967" i="4"/>
  <c r="F967" i="4"/>
  <c r="N967" i="4"/>
  <c r="K967" i="4"/>
  <c r="O971" i="4"/>
  <c r="L971" i="4"/>
  <c r="I971" i="4"/>
  <c r="K971" i="4"/>
  <c r="F971" i="4"/>
  <c r="N971" i="4"/>
  <c r="G971" i="4"/>
  <c r="J971" i="4"/>
  <c r="H971" i="4"/>
  <c r="E971" i="4"/>
  <c r="H987" i="4"/>
  <c r="E987" i="4"/>
  <c r="O987" i="4"/>
  <c r="L987" i="4"/>
  <c r="I987" i="4"/>
  <c r="K987" i="4"/>
  <c r="F987" i="4"/>
  <c r="N987" i="4"/>
  <c r="G987" i="4"/>
  <c r="J987" i="4"/>
  <c r="H999" i="4"/>
  <c r="E999" i="4"/>
  <c r="O999" i="4"/>
  <c r="L999" i="4"/>
  <c r="I999" i="4"/>
  <c r="K999" i="4"/>
  <c r="F999" i="4"/>
  <c r="N999" i="4"/>
  <c r="G999" i="4"/>
  <c r="J999" i="4"/>
  <c r="H1015" i="4"/>
  <c r="E1015" i="4"/>
  <c r="O1015" i="4"/>
  <c r="L1015" i="4"/>
  <c r="I1015" i="4"/>
  <c r="K1015" i="4"/>
  <c r="F1015" i="4"/>
  <c r="N1015" i="4"/>
  <c r="J1015" i="4"/>
  <c r="G1015" i="4"/>
  <c r="L1063" i="4"/>
  <c r="G1063" i="4"/>
  <c r="H1063" i="4"/>
  <c r="F1063" i="4"/>
  <c r="I1063" i="4"/>
  <c r="O1063" i="4"/>
  <c r="N1063" i="4"/>
  <c r="K1063" i="4"/>
  <c r="J1063" i="4"/>
  <c r="E1063" i="4"/>
  <c r="I1067" i="4"/>
  <c r="O1067" i="4"/>
  <c r="N1067" i="4"/>
  <c r="E1067" i="4"/>
  <c r="K1067" i="4"/>
  <c r="J1067" i="4"/>
  <c r="L1067" i="4"/>
  <c r="G1067" i="4"/>
  <c r="H1067" i="4"/>
  <c r="F1067" i="4"/>
  <c r="L1071" i="4"/>
  <c r="G1071" i="4"/>
  <c r="H1071" i="4"/>
  <c r="F1071" i="4"/>
  <c r="I1071" i="4"/>
  <c r="O1071" i="4"/>
  <c r="N1071" i="4"/>
  <c r="E1071" i="4"/>
  <c r="K1071" i="4"/>
  <c r="J1071" i="4"/>
  <c r="L1111" i="4"/>
  <c r="G1111" i="4"/>
  <c r="H1111" i="4"/>
  <c r="F1111" i="4"/>
  <c r="I1111" i="4"/>
  <c r="O1111" i="4"/>
  <c r="N1111" i="4"/>
  <c r="E1111" i="4"/>
  <c r="K1111" i="4"/>
  <c r="J1111" i="4"/>
  <c r="L1159" i="4"/>
  <c r="G1159" i="4"/>
  <c r="H1159" i="4"/>
  <c r="F1159" i="4"/>
  <c r="I1159" i="4"/>
  <c r="O1159" i="4"/>
  <c r="N1159" i="4"/>
  <c r="K1159" i="4"/>
  <c r="J1159" i="4"/>
  <c r="E1159" i="4"/>
  <c r="L1175" i="4"/>
  <c r="G1175" i="4"/>
  <c r="H1175" i="4"/>
  <c r="F1175" i="4"/>
  <c r="I1175" i="4"/>
  <c r="O1175" i="4"/>
  <c r="N1175" i="4"/>
  <c r="E1175" i="4"/>
  <c r="K1175" i="4"/>
  <c r="J1175" i="4"/>
  <c r="I1179" i="4"/>
  <c r="O1179" i="4"/>
  <c r="N1179" i="4"/>
  <c r="E1179" i="4"/>
  <c r="K1179" i="4"/>
  <c r="J1179" i="4"/>
  <c r="L1179" i="4"/>
  <c r="G1179" i="4"/>
  <c r="H1179" i="4"/>
  <c r="F1179" i="4"/>
  <c r="L1207" i="4"/>
  <c r="G1207" i="4"/>
  <c r="H1207" i="4"/>
  <c r="F1207" i="4"/>
  <c r="I1207" i="4"/>
  <c r="O1207" i="4"/>
  <c r="N1207" i="4"/>
  <c r="E1207" i="4"/>
  <c r="K1207" i="4"/>
  <c r="J1207" i="4"/>
  <c r="I1211" i="4"/>
  <c r="O1211" i="4"/>
  <c r="N1211" i="4"/>
  <c r="E1211" i="4"/>
  <c r="K1211" i="4"/>
  <c r="J1211" i="4"/>
  <c r="L1211" i="4"/>
  <c r="G1211" i="4"/>
  <c r="H1211" i="4"/>
  <c r="F1211" i="4"/>
  <c r="L1215" i="4"/>
  <c r="G1215" i="4"/>
  <c r="H1215" i="4"/>
  <c r="F1215" i="4"/>
  <c r="I1215" i="4"/>
  <c r="O1215" i="4"/>
  <c r="N1215" i="4"/>
  <c r="J1215" i="4"/>
  <c r="E1215" i="4"/>
  <c r="K1215" i="4"/>
  <c r="L1223" i="4"/>
  <c r="G1223" i="4"/>
  <c r="H1223" i="4"/>
  <c r="F1223" i="4"/>
  <c r="I1223" i="4"/>
  <c r="O1223" i="4"/>
  <c r="N1223" i="4"/>
  <c r="K1223" i="4"/>
  <c r="J1223" i="4"/>
  <c r="E1223" i="4"/>
  <c r="I1227" i="4"/>
  <c r="O1227" i="4"/>
  <c r="N1227" i="4"/>
  <c r="E1227" i="4"/>
  <c r="K1227" i="4"/>
  <c r="J1227" i="4"/>
  <c r="L1227" i="4"/>
  <c r="G1227" i="4"/>
  <c r="H1227" i="4"/>
  <c r="F1227" i="4"/>
  <c r="L1255" i="4"/>
  <c r="G1255" i="4"/>
  <c r="H1255" i="4"/>
  <c r="F1255" i="4"/>
  <c r="I1255" i="4"/>
  <c r="O1255" i="4"/>
  <c r="N1255" i="4"/>
  <c r="K1255" i="4"/>
  <c r="J1255" i="4"/>
  <c r="E1255" i="4"/>
  <c r="I1275" i="4"/>
  <c r="O1275" i="4"/>
  <c r="N1275" i="4"/>
  <c r="E1275" i="4"/>
  <c r="K1275" i="4"/>
  <c r="J1275" i="4"/>
  <c r="L1275" i="4"/>
  <c r="G1275" i="4"/>
  <c r="H1275" i="4"/>
  <c r="F1275" i="4"/>
  <c r="L1287" i="4"/>
  <c r="G1287" i="4"/>
  <c r="H1287" i="4"/>
  <c r="F1287" i="4"/>
  <c r="I1287" i="4"/>
  <c r="O1287" i="4"/>
  <c r="N1287" i="4"/>
  <c r="K1287" i="4"/>
  <c r="J1287" i="4"/>
  <c r="E1287" i="4"/>
  <c r="L1319" i="4"/>
  <c r="G1319" i="4"/>
  <c r="H1319" i="4"/>
  <c r="F1319" i="4"/>
  <c r="I1319" i="4"/>
  <c r="O1319" i="4"/>
  <c r="N1319" i="4"/>
  <c r="K1319" i="4"/>
  <c r="J1319" i="4"/>
  <c r="E1319" i="4"/>
  <c r="I1323" i="4"/>
  <c r="O1323" i="4"/>
  <c r="N1323" i="4"/>
  <c r="E1323" i="4"/>
  <c r="K1323" i="4"/>
  <c r="J1323" i="4"/>
  <c r="L1323" i="4"/>
  <c r="G1323" i="4"/>
  <c r="H1323" i="4"/>
  <c r="F1323" i="4"/>
  <c r="L1327" i="4"/>
  <c r="G1327" i="4"/>
  <c r="H1327" i="4"/>
  <c r="F1327" i="4"/>
  <c r="I1327" i="4"/>
  <c r="O1327" i="4"/>
  <c r="N1327" i="4"/>
  <c r="E1327" i="4"/>
  <c r="K1327" i="4"/>
  <c r="J1327" i="4"/>
  <c r="F1343" i="4"/>
  <c r="I1343" i="4"/>
  <c r="L1343" i="4"/>
  <c r="O1343" i="4"/>
  <c r="N1343" i="4"/>
  <c r="H1343" i="4"/>
  <c r="G1343" i="4"/>
  <c r="E1343" i="4"/>
  <c r="J1343" i="4"/>
  <c r="K1343" i="4"/>
  <c r="F1351" i="4"/>
  <c r="I1351" i="4"/>
  <c r="L1351" i="4"/>
  <c r="O1351" i="4"/>
  <c r="N1351" i="4"/>
  <c r="H1351" i="4"/>
  <c r="G1351" i="4"/>
  <c r="K1351" i="4"/>
  <c r="E1351" i="4"/>
  <c r="J1351" i="4"/>
  <c r="F1367" i="4"/>
  <c r="I1367" i="4"/>
  <c r="L1367" i="4"/>
  <c r="O1367" i="4"/>
  <c r="N1367" i="4"/>
  <c r="H1367" i="4"/>
  <c r="G1367" i="4"/>
  <c r="J1367" i="4"/>
  <c r="K1367" i="4"/>
  <c r="E1367" i="4"/>
  <c r="F1383" i="4"/>
  <c r="H1383" i="4"/>
  <c r="I1383" i="4"/>
  <c r="O1383" i="4"/>
  <c r="N1383" i="4"/>
  <c r="E1383" i="4"/>
  <c r="K1383" i="4"/>
  <c r="L1383" i="4"/>
  <c r="G1383" i="4"/>
  <c r="J1383" i="4"/>
  <c r="N1387" i="4"/>
  <c r="E1387" i="4"/>
  <c r="K1387" i="4"/>
  <c r="J1387" i="4"/>
  <c r="L1387" i="4"/>
  <c r="G1387" i="4"/>
  <c r="F1387" i="4"/>
  <c r="H1387" i="4"/>
  <c r="I1387" i="4"/>
  <c r="O1387" i="4"/>
  <c r="F1415" i="4"/>
  <c r="H1415" i="4"/>
  <c r="I1415" i="4"/>
  <c r="O1415" i="4"/>
  <c r="N1415" i="4"/>
  <c r="E1415" i="4"/>
  <c r="K1415" i="4"/>
  <c r="L1415" i="4"/>
  <c r="G1415" i="4"/>
  <c r="J1415" i="4"/>
  <c r="F1431" i="4"/>
  <c r="H1431" i="4"/>
  <c r="I1431" i="4"/>
  <c r="O1431" i="4"/>
  <c r="N1431" i="4"/>
  <c r="E1431" i="4"/>
  <c r="K1431" i="4"/>
  <c r="J1431" i="4"/>
  <c r="L1431" i="4"/>
  <c r="G1431" i="4"/>
  <c r="N1435" i="4"/>
  <c r="E1435" i="4"/>
  <c r="K1435" i="4"/>
  <c r="J1435" i="4"/>
  <c r="L1435" i="4"/>
  <c r="G1435" i="4"/>
  <c r="F1435" i="4"/>
  <c r="H1435" i="4"/>
  <c r="I1435" i="4"/>
  <c r="O1435" i="4"/>
  <c r="N1451" i="4"/>
  <c r="E1451" i="4"/>
  <c r="K1451" i="4"/>
  <c r="J1451" i="4"/>
  <c r="L1451" i="4"/>
  <c r="G1451" i="4"/>
  <c r="F1451" i="4"/>
  <c r="H1451" i="4"/>
  <c r="I1451" i="4"/>
  <c r="O1451" i="4"/>
  <c r="F1471" i="4"/>
  <c r="H1471" i="4"/>
  <c r="I1471" i="4"/>
  <c r="O1471" i="4"/>
  <c r="N1471" i="4"/>
  <c r="E1471" i="4"/>
  <c r="K1471" i="4"/>
  <c r="G1471" i="4"/>
  <c r="J1471" i="4"/>
  <c r="L1471" i="4"/>
  <c r="F1479" i="4"/>
  <c r="H1479" i="4"/>
  <c r="I1479" i="4"/>
  <c r="O1479" i="4"/>
  <c r="N1479" i="4"/>
  <c r="E1479" i="4"/>
  <c r="K1479" i="4"/>
  <c r="L1479" i="4"/>
  <c r="G1479" i="4"/>
  <c r="J1479" i="4"/>
  <c r="G1511" i="4"/>
  <c r="I1511" i="4"/>
  <c r="N1511" i="4"/>
  <c r="E1511" i="4"/>
  <c r="O1511" i="4"/>
  <c r="J1511" i="4"/>
  <c r="H1511" i="4"/>
  <c r="F1511" i="4"/>
  <c r="L1511" i="4"/>
  <c r="K1511" i="4"/>
  <c r="G1519" i="4"/>
  <c r="I1519" i="4"/>
  <c r="N1519" i="4"/>
  <c r="E1519" i="4"/>
  <c r="O1519" i="4"/>
  <c r="J1519" i="4"/>
  <c r="H1519" i="4"/>
  <c r="K1519" i="4"/>
  <c r="F1519" i="4"/>
  <c r="L1519" i="4"/>
  <c r="G1527" i="4"/>
  <c r="I1527" i="4"/>
  <c r="N1527" i="4"/>
  <c r="E1527" i="4"/>
  <c r="O1527" i="4"/>
  <c r="J1527" i="4"/>
  <c r="H1527" i="4"/>
  <c r="K1527" i="4"/>
  <c r="F1527" i="4"/>
  <c r="L1527" i="4"/>
  <c r="G1559" i="4"/>
  <c r="I1559" i="4"/>
  <c r="N1559" i="4"/>
  <c r="E1559" i="4"/>
  <c r="O1559" i="4"/>
  <c r="J1559" i="4"/>
  <c r="H1559" i="4"/>
  <c r="K1559" i="4"/>
  <c r="F1559" i="4"/>
  <c r="L1559" i="4"/>
  <c r="G1575" i="4"/>
  <c r="I1575" i="4"/>
  <c r="N1575" i="4"/>
  <c r="E1575" i="4"/>
  <c r="O1575" i="4"/>
  <c r="J1575" i="4"/>
  <c r="H1575" i="4"/>
  <c r="F1575" i="4"/>
  <c r="L1575" i="4"/>
  <c r="K1575" i="4"/>
  <c r="G1591" i="4"/>
  <c r="I1591" i="4"/>
  <c r="N1591" i="4"/>
  <c r="E1591" i="4"/>
  <c r="O1591" i="4"/>
  <c r="J1591" i="4"/>
  <c r="H1591" i="4"/>
  <c r="K1591" i="4"/>
  <c r="F1591" i="4"/>
  <c r="L1591" i="4"/>
  <c r="O1595" i="4"/>
  <c r="J1595" i="4"/>
  <c r="H1595" i="4"/>
  <c r="K1595" i="4"/>
  <c r="F1595" i="4"/>
  <c r="L1595" i="4"/>
  <c r="G1595" i="4"/>
  <c r="I1595" i="4"/>
  <c r="N1595" i="4"/>
  <c r="E1595" i="4"/>
  <c r="G1623" i="4"/>
  <c r="I1623" i="4"/>
  <c r="N1623" i="4"/>
  <c r="E1623" i="4"/>
  <c r="O1623" i="4"/>
  <c r="J1623" i="4"/>
  <c r="H1623" i="4"/>
  <c r="K1623" i="4"/>
  <c r="F1623" i="4"/>
  <c r="L1623" i="4"/>
  <c r="G1631" i="4"/>
  <c r="I1631" i="4"/>
  <c r="N1631" i="4"/>
  <c r="E1631" i="4"/>
  <c r="O1631" i="4"/>
  <c r="J1631" i="4"/>
  <c r="H1631" i="4"/>
  <c r="L1631" i="4"/>
  <c r="K1631" i="4"/>
  <c r="F1631" i="4"/>
  <c r="G1639" i="4"/>
  <c r="I1639" i="4"/>
  <c r="J1639" i="4"/>
  <c r="H1639" i="4"/>
  <c r="O1639" i="4"/>
  <c r="E1639" i="4"/>
  <c r="L1639" i="4"/>
  <c r="N1639" i="4"/>
  <c r="F1639" i="4"/>
  <c r="K1639" i="4"/>
  <c r="G1671" i="4"/>
  <c r="I1671" i="4"/>
  <c r="J1671" i="4"/>
  <c r="H1671" i="4"/>
  <c r="O1671" i="4"/>
  <c r="E1671" i="4"/>
  <c r="L1671" i="4"/>
  <c r="N1671" i="4"/>
  <c r="F1671" i="4"/>
  <c r="K1671" i="4"/>
  <c r="O1675" i="4"/>
  <c r="E1675" i="4"/>
  <c r="L1675" i="4"/>
  <c r="K1675" i="4"/>
  <c r="N1675" i="4"/>
  <c r="F1675" i="4"/>
  <c r="G1675" i="4"/>
  <c r="I1675" i="4"/>
  <c r="J1675" i="4"/>
  <c r="H1675" i="4"/>
  <c r="G1679" i="4"/>
  <c r="I1679" i="4"/>
  <c r="J1679" i="4"/>
  <c r="H1679" i="4"/>
  <c r="O1679" i="4"/>
  <c r="E1679" i="4"/>
  <c r="F1679" i="4"/>
  <c r="K1679" i="4"/>
  <c r="N1679" i="4"/>
  <c r="L1679" i="4"/>
  <c r="G1719" i="4"/>
  <c r="I1719" i="4"/>
  <c r="J1719" i="4"/>
  <c r="H1719" i="4"/>
  <c r="O1719" i="4"/>
  <c r="E1719" i="4"/>
  <c r="L1719" i="4"/>
  <c r="K1719" i="4"/>
  <c r="N1719" i="4"/>
  <c r="F1719" i="4"/>
  <c r="O1727" i="4"/>
  <c r="L1727" i="4"/>
  <c r="K1727" i="4"/>
  <c r="J1727" i="4"/>
  <c r="I1727" i="4"/>
  <c r="G1727" i="4"/>
  <c r="N1727" i="4"/>
  <c r="H1727" i="4"/>
  <c r="E1727" i="4"/>
  <c r="F1727" i="4"/>
  <c r="L1735" i="4"/>
  <c r="G1735" i="4"/>
  <c r="H1735" i="4"/>
  <c r="F1735" i="4"/>
  <c r="I1735" i="4"/>
  <c r="O1735" i="4"/>
  <c r="N1735" i="4"/>
  <c r="K1735" i="4"/>
  <c r="J1735" i="4"/>
  <c r="E1735" i="4"/>
  <c r="L1743" i="4"/>
  <c r="G1743" i="4"/>
  <c r="H1743" i="4"/>
  <c r="F1743" i="4"/>
  <c r="I1743" i="4"/>
  <c r="O1743" i="4"/>
  <c r="N1743" i="4"/>
  <c r="E1743" i="4"/>
  <c r="K1743" i="4"/>
  <c r="J1743" i="4"/>
  <c r="L1751" i="4"/>
  <c r="G1751" i="4"/>
  <c r="H1751" i="4"/>
  <c r="F1751" i="4"/>
  <c r="I1751" i="4"/>
  <c r="O1751" i="4"/>
  <c r="N1751" i="4"/>
  <c r="E1751" i="4"/>
  <c r="K1751" i="4"/>
  <c r="J1751" i="4"/>
  <c r="L1783" i="4"/>
  <c r="G1783" i="4"/>
  <c r="H1783" i="4"/>
  <c r="F1783" i="4"/>
  <c r="I1783" i="4"/>
  <c r="O1783" i="4"/>
  <c r="N1783" i="4"/>
  <c r="E1783" i="4"/>
  <c r="K1783" i="4"/>
  <c r="J1783" i="4"/>
  <c r="L1791" i="4"/>
  <c r="G1791" i="4"/>
  <c r="H1791" i="4"/>
  <c r="F1791" i="4"/>
  <c r="I1791" i="4"/>
  <c r="O1791" i="4"/>
  <c r="N1791" i="4"/>
  <c r="J1791" i="4"/>
  <c r="E1791" i="4"/>
  <c r="K1791" i="4"/>
  <c r="L1799" i="4"/>
  <c r="G1799" i="4"/>
  <c r="H1799" i="4"/>
  <c r="F1799" i="4"/>
  <c r="I1799" i="4"/>
  <c r="O1799" i="4"/>
  <c r="N1799" i="4"/>
  <c r="K1799" i="4"/>
  <c r="J1799" i="4"/>
  <c r="E1799" i="4"/>
  <c r="N1831" i="4"/>
  <c r="F1831" i="4"/>
  <c r="I1831" i="4"/>
  <c r="J1831" i="4"/>
  <c r="L1831" i="4"/>
  <c r="G1831" i="4"/>
  <c r="E1831" i="4"/>
  <c r="K1831" i="4"/>
  <c r="O1831" i="4"/>
  <c r="H1831" i="4"/>
  <c r="F1847" i="4"/>
  <c r="H1847" i="4"/>
  <c r="I1847" i="4"/>
  <c r="G1847" i="4"/>
  <c r="N1847" i="4"/>
  <c r="E1847" i="4"/>
  <c r="O1847" i="4"/>
  <c r="J1847" i="4"/>
  <c r="L1847" i="4"/>
  <c r="K1847" i="4"/>
  <c r="F1863" i="4"/>
  <c r="H1863" i="4"/>
  <c r="I1863" i="4"/>
  <c r="G1863" i="4"/>
  <c r="N1863" i="4"/>
  <c r="E1863" i="4"/>
  <c r="O1863" i="4"/>
  <c r="L1863" i="4"/>
  <c r="K1863" i="4"/>
  <c r="J1863" i="4"/>
  <c r="N1867" i="4"/>
  <c r="E1867" i="4"/>
  <c r="O1867" i="4"/>
  <c r="J1867" i="4"/>
  <c r="L1867" i="4"/>
  <c r="K1867" i="4"/>
  <c r="F1867" i="4"/>
  <c r="H1867" i="4"/>
  <c r="I1867" i="4"/>
  <c r="G1867" i="4"/>
  <c r="F1895" i="4"/>
  <c r="H1895" i="4"/>
  <c r="I1895" i="4"/>
  <c r="G1895" i="4"/>
  <c r="N1895" i="4"/>
  <c r="E1895" i="4"/>
  <c r="O1895" i="4"/>
  <c r="L1895" i="4"/>
  <c r="K1895" i="4"/>
  <c r="J1895" i="4"/>
  <c r="G1911" i="4"/>
  <c r="I1911" i="4"/>
  <c r="J1911" i="4"/>
  <c r="H1911" i="4"/>
  <c r="O1911" i="4"/>
  <c r="E1911" i="4"/>
  <c r="L1911" i="4"/>
  <c r="K1911" i="4"/>
  <c r="N1911" i="4"/>
  <c r="F1911" i="4"/>
  <c r="O1915" i="4"/>
  <c r="E1915" i="4"/>
  <c r="F1915" i="4"/>
  <c r="K1915" i="4"/>
  <c r="N1915" i="4"/>
  <c r="L1915" i="4"/>
  <c r="G1915" i="4"/>
  <c r="I1915" i="4"/>
  <c r="J1915" i="4"/>
  <c r="H1915" i="4"/>
  <c r="G1943" i="4"/>
  <c r="I1943" i="4"/>
  <c r="J1943" i="4"/>
  <c r="H1943" i="4"/>
  <c r="O1943" i="4"/>
  <c r="E1943" i="4"/>
  <c r="L1943" i="4"/>
  <c r="N1943" i="4"/>
  <c r="K1943" i="4"/>
  <c r="F1943" i="4"/>
  <c r="G1959" i="4"/>
  <c r="I1959" i="4"/>
  <c r="J1959" i="4"/>
  <c r="H1959" i="4"/>
  <c r="O1959" i="4"/>
  <c r="E1959" i="4"/>
  <c r="L1959" i="4"/>
  <c r="N1959" i="4"/>
  <c r="F1959" i="4"/>
  <c r="K1959" i="4"/>
  <c r="O1963" i="4"/>
  <c r="E1963" i="4"/>
  <c r="F1963" i="4"/>
  <c r="K1963" i="4"/>
  <c r="N1963" i="4"/>
  <c r="L1963" i="4"/>
  <c r="G1963" i="4"/>
  <c r="I1963" i="4"/>
  <c r="J1963" i="4"/>
  <c r="H1963" i="4"/>
  <c r="L1975" i="4"/>
  <c r="F1975" i="4"/>
  <c r="G1975" i="4"/>
  <c r="H1975" i="4"/>
  <c r="I1975" i="4"/>
  <c r="O1975" i="4"/>
  <c r="N1975" i="4"/>
  <c r="K1975" i="4"/>
  <c r="J1975" i="4"/>
  <c r="E1975" i="4"/>
  <c r="G1991" i="4"/>
  <c r="L1991" i="4"/>
  <c r="I1991" i="4"/>
  <c r="H1991" i="4"/>
  <c r="O1991" i="4"/>
  <c r="E1991" i="4"/>
  <c r="N1991" i="4"/>
  <c r="J1991" i="4"/>
  <c r="K1991" i="4"/>
  <c r="F1991" i="4"/>
  <c r="O1995" i="4"/>
  <c r="E1995" i="4"/>
  <c r="H1995" i="4"/>
  <c r="K1995" i="4"/>
  <c r="F1995" i="4"/>
  <c r="N1995" i="4"/>
  <c r="G1995" i="4"/>
  <c r="L1995" i="4"/>
  <c r="I1995" i="4"/>
  <c r="J1995" i="4"/>
  <c r="G2023" i="4"/>
  <c r="I2023" i="4"/>
  <c r="N2023" i="4"/>
  <c r="E2023" i="4"/>
  <c r="O2023" i="4"/>
  <c r="J2023" i="4"/>
  <c r="L2023" i="4"/>
  <c r="K2023" i="4"/>
  <c r="F2023" i="4"/>
  <c r="H2023" i="4"/>
  <c r="G2039" i="4"/>
  <c r="I2039" i="4"/>
  <c r="N2039" i="4"/>
  <c r="E2039" i="4"/>
  <c r="O2039" i="4"/>
  <c r="J2039" i="4"/>
  <c r="L2039" i="4"/>
  <c r="F2039" i="4"/>
  <c r="K2039" i="4"/>
  <c r="H2039" i="4"/>
  <c r="O2043" i="4"/>
  <c r="J2043" i="4"/>
  <c r="L2043" i="4"/>
  <c r="K2043" i="4"/>
  <c r="F2043" i="4"/>
  <c r="H2043" i="4"/>
  <c r="G2043" i="4"/>
  <c r="I2043" i="4"/>
  <c r="E2043" i="4"/>
  <c r="N2043" i="4"/>
  <c r="F2071" i="4"/>
  <c r="L2071" i="4"/>
  <c r="O2071" i="4"/>
  <c r="G2071" i="4"/>
  <c r="N2071" i="4"/>
  <c r="I2071" i="4"/>
  <c r="K2071" i="4"/>
  <c r="H2071" i="4"/>
  <c r="J2071" i="4"/>
  <c r="E2071" i="4"/>
  <c r="F2087" i="4"/>
  <c r="L2087" i="4"/>
  <c r="O2087" i="4"/>
  <c r="G2087" i="4"/>
  <c r="N2087" i="4"/>
  <c r="I2087" i="4"/>
  <c r="K2087" i="4"/>
  <c r="H2087" i="4"/>
  <c r="E2087" i="4"/>
  <c r="J2087" i="4"/>
  <c r="N2091" i="4"/>
  <c r="I2091" i="4"/>
  <c r="K2091" i="4"/>
  <c r="J2091" i="4"/>
  <c r="H2091" i="4"/>
  <c r="E2091" i="4"/>
  <c r="F2091" i="4"/>
  <c r="L2091" i="4"/>
  <c r="O2091" i="4"/>
  <c r="G2091" i="4"/>
  <c r="O2119" i="4"/>
  <c r="J2119" i="4"/>
  <c r="K2119" i="4"/>
  <c r="F2119" i="4"/>
  <c r="L2119" i="4"/>
  <c r="G2119" i="4"/>
  <c r="I2119" i="4"/>
  <c r="E2119" i="4"/>
  <c r="H2119" i="4"/>
  <c r="N2119" i="4"/>
  <c r="O2135" i="4"/>
  <c r="J2135" i="4"/>
  <c r="K2135" i="4"/>
  <c r="F2135" i="4"/>
  <c r="L2135" i="4"/>
  <c r="G2135" i="4"/>
  <c r="I2135" i="4"/>
  <c r="N2135" i="4"/>
  <c r="H2135" i="4"/>
  <c r="E2135" i="4"/>
  <c r="L2139" i="4"/>
  <c r="G2139" i="4"/>
  <c r="I2139" i="4"/>
  <c r="H2139" i="4"/>
  <c r="N2139" i="4"/>
  <c r="E2139" i="4"/>
  <c r="O2139" i="4"/>
  <c r="J2139" i="4"/>
  <c r="K2139" i="4"/>
  <c r="F2139" i="4"/>
  <c r="F2167" i="4"/>
  <c r="O2167" i="4"/>
  <c r="L2167" i="4"/>
  <c r="G2167" i="4"/>
  <c r="N2167" i="4"/>
  <c r="H2167" i="4"/>
  <c r="E2167" i="4"/>
  <c r="I2167" i="4"/>
  <c r="J2167" i="4"/>
  <c r="K2167" i="4"/>
  <c r="F2183" i="4"/>
  <c r="H2183" i="4"/>
  <c r="I2183" i="4"/>
  <c r="G2183" i="4"/>
  <c r="N2183" i="4"/>
  <c r="E2183" i="4"/>
  <c r="O2183" i="4"/>
  <c r="J2183" i="4"/>
  <c r="L2183" i="4"/>
  <c r="K2183" i="4"/>
  <c r="L2187" i="4"/>
  <c r="O2187" i="4"/>
  <c r="I2187" i="4"/>
  <c r="H2187" i="4"/>
  <c r="J2187" i="4"/>
  <c r="G2187" i="4"/>
  <c r="K2187" i="4"/>
  <c r="E2187" i="4"/>
  <c r="F2187" i="4"/>
  <c r="N2187" i="4"/>
  <c r="K2215" i="4"/>
  <c r="E2215" i="4"/>
  <c r="F2215" i="4"/>
  <c r="N2215" i="4"/>
  <c r="L2215" i="4"/>
  <c r="O2215" i="4"/>
  <c r="I2215" i="4"/>
  <c r="J2215" i="4"/>
  <c r="G2215" i="4"/>
  <c r="H2215" i="4"/>
  <c r="O168" i="4"/>
  <c r="F168" i="4"/>
  <c r="I168" i="4"/>
  <c r="K168" i="4"/>
  <c r="J168" i="4"/>
  <c r="H168" i="4"/>
  <c r="G168" i="4"/>
  <c r="E168" i="4"/>
  <c r="L168" i="4"/>
  <c r="N168" i="4"/>
  <c r="K384" i="4"/>
  <c r="F384" i="4"/>
  <c r="E384" i="4"/>
  <c r="G384" i="4"/>
  <c r="I384" i="4"/>
  <c r="H384" i="4"/>
  <c r="J384" i="4"/>
  <c r="O384" i="4"/>
  <c r="L384" i="4"/>
  <c r="N384" i="4"/>
  <c r="K400" i="4"/>
  <c r="F400" i="4"/>
  <c r="N400" i="4"/>
  <c r="G400" i="4"/>
  <c r="J400" i="4"/>
  <c r="H400" i="4"/>
  <c r="I400" i="4"/>
  <c r="E400" i="4"/>
  <c r="O400" i="4"/>
  <c r="L400" i="4"/>
  <c r="K416" i="4"/>
  <c r="F416" i="4"/>
  <c r="E416" i="4"/>
  <c r="G416" i="4"/>
  <c r="J416" i="4"/>
  <c r="H416" i="4"/>
  <c r="I416" i="4"/>
  <c r="O416" i="4"/>
  <c r="L416" i="4"/>
  <c r="N416" i="4"/>
  <c r="K432" i="4"/>
  <c r="F432" i="4"/>
  <c r="N432" i="4"/>
  <c r="G432" i="4"/>
  <c r="I432" i="4"/>
  <c r="H432" i="4"/>
  <c r="J432" i="4"/>
  <c r="E432" i="4"/>
  <c r="O432" i="4"/>
  <c r="L432" i="4"/>
  <c r="K448" i="4"/>
  <c r="F448" i="4"/>
  <c r="E448" i="4"/>
  <c r="G448" i="4"/>
  <c r="J448" i="4"/>
  <c r="H448" i="4"/>
  <c r="I448" i="4"/>
  <c r="O448" i="4"/>
  <c r="L448" i="4"/>
  <c r="N448" i="4"/>
  <c r="K464" i="4"/>
  <c r="F464" i="4"/>
  <c r="N464" i="4"/>
  <c r="G464" i="4"/>
  <c r="J464" i="4"/>
  <c r="H464" i="4"/>
  <c r="I464" i="4"/>
  <c r="E464" i="4"/>
  <c r="O464" i="4"/>
  <c r="L464" i="4"/>
  <c r="K480" i="4"/>
  <c r="F480" i="4"/>
  <c r="E480" i="4"/>
  <c r="G480" i="4"/>
  <c r="I480" i="4"/>
  <c r="H480" i="4"/>
  <c r="J480" i="4"/>
  <c r="O480" i="4"/>
  <c r="L480" i="4"/>
  <c r="N480" i="4"/>
  <c r="I488" i="4"/>
  <c r="G488" i="4"/>
  <c r="F488" i="4"/>
  <c r="E488" i="4"/>
  <c r="L488" i="4"/>
  <c r="N488" i="4"/>
  <c r="O488" i="4"/>
  <c r="J488" i="4"/>
  <c r="K488" i="4"/>
  <c r="H488" i="4"/>
  <c r="E496" i="4"/>
  <c r="L496" i="4"/>
  <c r="N496" i="4"/>
  <c r="O496" i="4"/>
  <c r="J496" i="4"/>
  <c r="K496" i="4"/>
  <c r="H496" i="4"/>
  <c r="I496" i="4"/>
  <c r="G496" i="4"/>
  <c r="F496" i="4"/>
  <c r="O504" i="4"/>
  <c r="J504" i="4"/>
  <c r="K504" i="4"/>
  <c r="F504" i="4"/>
  <c r="I504" i="4"/>
  <c r="G504" i="4"/>
  <c r="H504" i="4"/>
  <c r="L504" i="4"/>
  <c r="N504" i="4"/>
  <c r="E504" i="4"/>
  <c r="O520" i="4"/>
  <c r="J520" i="4"/>
  <c r="K520" i="4"/>
  <c r="H520" i="4"/>
  <c r="I520" i="4"/>
  <c r="G520" i="4"/>
  <c r="F520" i="4"/>
  <c r="E520" i="4"/>
  <c r="L520" i="4"/>
  <c r="N520" i="4"/>
  <c r="E528" i="4"/>
  <c r="L528" i="4"/>
  <c r="N528" i="4"/>
  <c r="O528" i="4"/>
  <c r="J528" i="4"/>
  <c r="K528" i="4"/>
  <c r="F528" i="4"/>
  <c r="G528" i="4"/>
  <c r="H528" i="4"/>
  <c r="I528" i="4"/>
  <c r="I536" i="4"/>
  <c r="G536" i="4"/>
  <c r="F536" i="4"/>
  <c r="E536" i="4"/>
  <c r="L536" i="4"/>
  <c r="N536" i="4"/>
  <c r="O536" i="4"/>
  <c r="J536" i="4"/>
  <c r="K536" i="4"/>
  <c r="H536" i="4"/>
  <c r="E544" i="4"/>
  <c r="L544" i="4"/>
  <c r="N544" i="4"/>
  <c r="O544" i="4"/>
  <c r="J544" i="4"/>
  <c r="K544" i="4"/>
  <c r="H544" i="4"/>
  <c r="I544" i="4"/>
  <c r="G544" i="4"/>
  <c r="F544" i="4"/>
  <c r="O552" i="4"/>
  <c r="J552" i="4"/>
  <c r="K552" i="4"/>
  <c r="F552" i="4"/>
  <c r="I552" i="4"/>
  <c r="G552" i="4"/>
  <c r="H552" i="4"/>
  <c r="E552" i="4"/>
  <c r="L552" i="4"/>
  <c r="N552" i="4"/>
  <c r="E560" i="4"/>
  <c r="L560" i="4"/>
  <c r="N560" i="4"/>
  <c r="O560" i="4"/>
  <c r="J560" i="4"/>
  <c r="K560" i="4"/>
  <c r="H560" i="4"/>
  <c r="I560" i="4"/>
  <c r="G560" i="4"/>
  <c r="F560" i="4"/>
  <c r="I568" i="4"/>
  <c r="G568" i="4"/>
  <c r="F568" i="4"/>
  <c r="E568" i="4"/>
  <c r="L568" i="4"/>
  <c r="N568" i="4"/>
  <c r="O568" i="4"/>
  <c r="J568" i="4"/>
  <c r="H568" i="4"/>
  <c r="K568" i="4"/>
  <c r="O584" i="4"/>
  <c r="J584" i="4"/>
  <c r="K584" i="4"/>
  <c r="H584" i="4"/>
  <c r="I584" i="4"/>
  <c r="G584" i="4"/>
  <c r="F584" i="4"/>
  <c r="E584" i="4"/>
  <c r="L584" i="4"/>
  <c r="N584" i="4"/>
  <c r="O588" i="4"/>
  <c r="J588" i="4"/>
  <c r="K588" i="4"/>
  <c r="F588" i="4"/>
  <c r="I588" i="4"/>
  <c r="G588" i="4"/>
  <c r="N588" i="4"/>
  <c r="E588" i="4"/>
  <c r="L588" i="4"/>
  <c r="H588" i="4"/>
  <c r="E592" i="4"/>
  <c r="L592" i="4"/>
  <c r="N592" i="4"/>
  <c r="O592" i="4"/>
  <c r="J592" i="4"/>
  <c r="K592" i="4"/>
  <c r="H592" i="4"/>
  <c r="G592" i="4"/>
  <c r="F592" i="4"/>
  <c r="I592" i="4"/>
  <c r="I600" i="4"/>
  <c r="G600" i="4"/>
  <c r="H600" i="4"/>
  <c r="E600" i="4"/>
  <c r="L600" i="4"/>
  <c r="N600" i="4"/>
  <c r="O600" i="4"/>
  <c r="J600" i="4"/>
  <c r="K600" i="4"/>
  <c r="F600" i="4"/>
  <c r="E608" i="4"/>
  <c r="L608" i="4"/>
  <c r="N608" i="4"/>
  <c r="O608" i="4"/>
  <c r="J608" i="4"/>
  <c r="K608" i="4"/>
  <c r="H608" i="4"/>
  <c r="I608" i="4"/>
  <c r="G608" i="4"/>
  <c r="F608" i="4"/>
  <c r="O616" i="4"/>
  <c r="J616" i="4"/>
  <c r="K616" i="4"/>
  <c r="H616" i="4"/>
  <c r="I616" i="4"/>
  <c r="G616" i="4"/>
  <c r="F616" i="4"/>
  <c r="L616" i="4"/>
  <c r="N616" i="4"/>
  <c r="E616" i="4"/>
  <c r="E624" i="4"/>
  <c r="L624" i="4"/>
  <c r="N624" i="4"/>
  <c r="O624" i="4"/>
  <c r="J624" i="4"/>
  <c r="K624" i="4"/>
  <c r="F624" i="4"/>
  <c r="I624" i="4"/>
  <c r="G624" i="4"/>
  <c r="H624" i="4"/>
  <c r="I632" i="4"/>
  <c r="G632" i="4"/>
  <c r="F632" i="4"/>
  <c r="E632" i="4"/>
  <c r="L632" i="4"/>
  <c r="N632" i="4"/>
  <c r="O632" i="4"/>
  <c r="J632" i="4"/>
  <c r="K632" i="4"/>
  <c r="H632" i="4"/>
  <c r="O648" i="4"/>
  <c r="J648" i="4"/>
  <c r="K648" i="4"/>
  <c r="F648" i="4"/>
  <c r="I648" i="4"/>
  <c r="G648" i="4"/>
  <c r="H648" i="4"/>
  <c r="E648" i="4"/>
  <c r="L648" i="4"/>
  <c r="N648" i="4"/>
  <c r="E656" i="4"/>
  <c r="L656" i="4"/>
  <c r="N656" i="4"/>
  <c r="O656" i="4"/>
  <c r="J656" i="4"/>
  <c r="K656" i="4"/>
  <c r="H656" i="4"/>
  <c r="G656" i="4"/>
  <c r="F656" i="4"/>
  <c r="I656" i="4"/>
  <c r="O664" i="4"/>
  <c r="J664" i="4"/>
  <c r="K664" i="4"/>
  <c r="H664" i="4"/>
  <c r="I664" i="4"/>
  <c r="G664" i="4"/>
  <c r="F664" i="4"/>
  <c r="E664" i="4"/>
  <c r="L664" i="4"/>
  <c r="N664" i="4"/>
  <c r="E672" i="4"/>
  <c r="L672" i="4"/>
  <c r="N672" i="4"/>
  <c r="O672" i="4"/>
  <c r="J672" i="4"/>
  <c r="K672" i="4"/>
  <c r="F672" i="4"/>
  <c r="I672" i="4"/>
  <c r="G672" i="4"/>
  <c r="H672" i="4"/>
  <c r="I680" i="4"/>
  <c r="G680" i="4"/>
  <c r="F680" i="4"/>
  <c r="E680" i="4"/>
  <c r="L680" i="4"/>
  <c r="N680" i="4"/>
  <c r="O680" i="4"/>
  <c r="J680" i="4"/>
  <c r="H680" i="4"/>
  <c r="K680" i="4"/>
  <c r="E688" i="4"/>
  <c r="L688" i="4"/>
  <c r="N688" i="4"/>
  <c r="O688" i="4"/>
  <c r="J688" i="4"/>
  <c r="K688" i="4"/>
  <c r="H688" i="4"/>
  <c r="I688" i="4"/>
  <c r="G688" i="4"/>
  <c r="F688" i="4"/>
  <c r="O696" i="4"/>
  <c r="J696" i="4"/>
  <c r="K696" i="4"/>
  <c r="F696" i="4"/>
  <c r="I696" i="4"/>
  <c r="G696" i="4"/>
  <c r="H696" i="4"/>
  <c r="E696" i="4"/>
  <c r="L696" i="4"/>
  <c r="N696" i="4"/>
  <c r="G968" i="4"/>
  <c r="E968" i="4"/>
  <c r="L968" i="4"/>
  <c r="N968" i="4"/>
  <c r="O968" i="4"/>
  <c r="F968" i="4"/>
  <c r="I968" i="4"/>
  <c r="H968" i="4"/>
  <c r="K968" i="4"/>
  <c r="J968" i="4"/>
  <c r="G984" i="4"/>
  <c r="E984" i="4"/>
  <c r="L984" i="4"/>
  <c r="N984" i="4"/>
  <c r="O984" i="4"/>
  <c r="F984" i="4"/>
  <c r="I984" i="4"/>
  <c r="K984" i="4"/>
  <c r="J984" i="4"/>
  <c r="H984" i="4"/>
  <c r="K992" i="4"/>
  <c r="J992" i="4"/>
  <c r="H992" i="4"/>
  <c r="G992" i="4"/>
  <c r="E992" i="4"/>
  <c r="L992" i="4"/>
  <c r="N992" i="4"/>
  <c r="I992" i="4"/>
  <c r="O992" i="4"/>
  <c r="F992" i="4"/>
  <c r="O1032" i="4"/>
  <c r="H1032" i="4"/>
  <c r="K1032" i="4"/>
  <c r="F1032" i="4"/>
  <c r="I1032" i="4"/>
  <c r="G1032" i="4"/>
  <c r="L1032" i="4"/>
  <c r="J1032" i="4"/>
  <c r="E1032" i="4"/>
  <c r="N1032" i="4"/>
  <c r="K1048" i="4"/>
  <c r="F1048" i="4"/>
  <c r="I1048" i="4"/>
  <c r="G1048" i="4"/>
  <c r="L1048" i="4"/>
  <c r="E1048" i="4"/>
  <c r="N1048" i="4"/>
  <c r="J1048" i="4"/>
  <c r="O1048" i="4"/>
  <c r="H1048" i="4"/>
  <c r="I1064" i="4"/>
  <c r="O1064" i="4"/>
  <c r="J1064" i="4"/>
  <c r="E1064" i="4"/>
  <c r="K1064" i="4"/>
  <c r="F1064" i="4"/>
  <c r="L1064" i="4"/>
  <c r="G1064" i="4"/>
  <c r="H1064" i="4"/>
  <c r="N1064" i="4"/>
  <c r="E1080" i="4"/>
  <c r="K1080" i="4"/>
  <c r="F1080" i="4"/>
  <c r="L1080" i="4"/>
  <c r="G1080" i="4"/>
  <c r="H1080" i="4"/>
  <c r="N1080" i="4"/>
  <c r="I1080" i="4"/>
  <c r="O1080" i="4"/>
  <c r="J1080" i="4"/>
  <c r="L1096" i="4"/>
  <c r="G1096" i="4"/>
  <c r="H1096" i="4"/>
  <c r="N1096" i="4"/>
  <c r="I1096" i="4"/>
  <c r="O1096" i="4"/>
  <c r="J1096" i="4"/>
  <c r="K1096" i="4"/>
  <c r="F1096" i="4"/>
  <c r="E1096" i="4"/>
  <c r="I1112" i="4"/>
  <c r="O1112" i="4"/>
  <c r="J1112" i="4"/>
  <c r="E1112" i="4"/>
  <c r="K1112" i="4"/>
  <c r="F1112" i="4"/>
  <c r="L1112" i="4"/>
  <c r="G1112" i="4"/>
  <c r="H1112" i="4"/>
  <c r="N1112" i="4"/>
  <c r="I1128" i="4"/>
  <c r="O1128" i="4"/>
  <c r="J1128" i="4"/>
  <c r="E1128" i="4"/>
  <c r="K1128" i="4"/>
  <c r="F1128" i="4"/>
  <c r="L1128" i="4"/>
  <c r="G1128" i="4"/>
  <c r="N1128" i="4"/>
  <c r="H1128" i="4"/>
  <c r="H1144" i="4"/>
  <c r="N1144" i="4"/>
  <c r="I1144" i="4"/>
  <c r="O1144" i="4"/>
  <c r="J1144" i="4"/>
  <c r="E1144" i="4"/>
  <c r="K1144" i="4"/>
  <c r="F1144" i="4"/>
  <c r="L1144" i="4"/>
  <c r="G1144" i="4"/>
  <c r="I1160" i="4"/>
  <c r="O1160" i="4"/>
  <c r="J1160" i="4"/>
  <c r="E1160" i="4"/>
  <c r="K1160" i="4"/>
  <c r="F1160" i="4"/>
  <c r="L1160" i="4"/>
  <c r="G1160" i="4"/>
  <c r="H1160" i="4"/>
  <c r="N1160" i="4"/>
  <c r="L1176" i="4"/>
  <c r="G1176" i="4"/>
  <c r="H1176" i="4"/>
  <c r="N1176" i="4"/>
  <c r="I1176" i="4"/>
  <c r="O1176" i="4"/>
  <c r="J1176" i="4"/>
  <c r="E1176" i="4"/>
  <c r="K1176" i="4"/>
  <c r="F1176" i="4"/>
  <c r="L1192" i="4"/>
  <c r="G1192" i="4"/>
  <c r="H1192" i="4"/>
  <c r="N1192" i="4"/>
  <c r="I1192" i="4"/>
  <c r="O1192" i="4"/>
  <c r="J1192" i="4"/>
  <c r="E1192" i="4"/>
  <c r="K1192" i="4"/>
  <c r="F1192" i="4"/>
  <c r="L1208" i="4"/>
  <c r="G1208" i="4"/>
  <c r="H1208" i="4"/>
  <c r="N1208" i="4"/>
  <c r="I1208" i="4"/>
  <c r="O1208" i="4"/>
  <c r="J1208" i="4"/>
  <c r="F1208" i="4"/>
  <c r="E1208" i="4"/>
  <c r="K1208" i="4"/>
  <c r="I1224" i="4"/>
  <c r="O1224" i="4"/>
  <c r="J1224" i="4"/>
  <c r="E1224" i="4"/>
  <c r="K1224" i="4"/>
  <c r="F1224" i="4"/>
  <c r="L1224" i="4"/>
  <c r="G1224" i="4"/>
  <c r="H1224" i="4"/>
  <c r="N1224" i="4"/>
  <c r="I1240" i="4"/>
  <c r="O1240" i="4"/>
  <c r="J1240" i="4"/>
  <c r="E1240" i="4"/>
  <c r="K1240" i="4"/>
  <c r="F1240" i="4"/>
  <c r="L1240" i="4"/>
  <c r="G1240" i="4"/>
  <c r="H1240" i="4"/>
  <c r="N1240" i="4"/>
  <c r="I1256" i="4"/>
  <c r="O1256" i="4"/>
  <c r="J1256" i="4"/>
  <c r="E1256" i="4"/>
  <c r="K1256" i="4"/>
  <c r="F1256" i="4"/>
  <c r="L1256" i="4"/>
  <c r="G1256" i="4"/>
  <c r="H1256" i="4"/>
  <c r="N1256" i="4"/>
  <c r="I1272" i="4"/>
  <c r="O1272" i="4"/>
  <c r="J1272" i="4"/>
  <c r="E1272" i="4"/>
  <c r="K1272" i="4"/>
  <c r="F1272" i="4"/>
  <c r="L1272" i="4"/>
  <c r="G1272" i="4"/>
  <c r="H1272" i="4"/>
  <c r="N1272" i="4"/>
  <c r="I1288" i="4"/>
  <c r="O1288" i="4"/>
  <c r="J1288" i="4"/>
  <c r="E1288" i="4"/>
  <c r="K1288" i="4"/>
  <c r="F1288" i="4"/>
  <c r="L1288" i="4"/>
  <c r="G1288" i="4"/>
  <c r="N1288" i="4"/>
  <c r="H1288" i="4"/>
  <c r="I1304" i="4"/>
  <c r="O1304" i="4"/>
  <c r="J1304" i="4"/>
  <c r="E1304" i="4"/>
  <c r="K1304" i="4"/>
  <c r="F1304" i="4"/>
  <c r="L1304" i="4"/>
  <c r="G1304" i="4"/>
  <c r="H1304" i="4"/>
  <c r="N1304" i="4"/>
  <c r="L1320" i="4"/>
  <c r="G1320" i="4"/>
  <c r="H1320" i="4"/>
  <c r="N1320" i="4"/>
  <c r="I1320" i="4"/>
  <c r="O1320" i="4"/>
  <c r="J1320" i="4"/>
  <c r="K1320" i="4"/>
  <c r="F1320" i="4"/>
  <c r="E1320" i="4"/>
  <c r="O1336" i="4"/>
  <c r="I1336" i="4"/>
  <c r="J1336" i="4"/>
  <c r="G1336" i="4"/>
  <c r="L1336" i="4"/>
  <c r="E1336" i="4"/>
  <c r="K1336" i="4"/>
  <c r="H1336" i="4"/>
  <c r="N1336" i="4"/>
  <c r="F1336" i="4"/>
  <c r="N1340" i="4"/>
  <c r="H1340" i="4"/>
  <c r="O1340" i="4"/>
  <c r="J1340" i="4"/>
  <c r="E1340" i="4"/>
  <c r="G1340" i="4"/>
  <c r="F1340" i="4"/>
  <c r="K1340" i="4"/>
  <c r="L1340" i="4"/>
  <c r="I1340" i="4"/>
  <c r="F1352" i="4"/>
  <c r="K1352" i="4"/>
  <c r="L1352" i="4"/>
  <c r="I1352" i="4"/>
  <c r="N1352" i="4"/>
  <c r="H1352" i="4"/>
  <c r="O1352" i="4"/>
  <c r="E1352" i="4"/>
  <c r="G1352" i="4"/>
  <c r="J1352" i="4"/>
  <c r="F1368" i="4"/>
  <c r="K1368" i="4"/>
  <c r="L1368" i="4"/>
  <c r="I1368" i="4"/>
  <c r="N1368" i="4"/>
  <c r="H1368" i="4"/>
  <c r="O1368" i="4"/>
  <c r="J1368" i="4"/>
  <c r="E1368" i="4"/>
  <c r="G1368" i="4"/>
  <c r="F1384" i="4"/>
  <c r="H1384" i="4"/>
  <c r="I1384" i="4"/>
  <c r="K1384" i="4"/>
  <c r="N1384" i="4"/>
  <c r="E1384" i="4"/>
  <c r="G1384" i="4"/>
  <c r="L1384" i="4"/>
  <c r="O1384" i="4"/>
  <c r="J1384" i="4"/>
  <c r="F1400" i="4"/>
  <c r="H1400" i="4"/>
  <c r="I1400" i="4"/>
  <c r="K1400" i="4"/>
  <c r="N1400" i="4"/>
  <c r="E1400" i="4"/>
  <c r="G1400" i="4"/>
  <c r="J1400" i="4"/>
  <c r="L1400" i="4"/>
  <c r="O1400" i="4"/>
  <c r="F1416" i="4"/>
  <c r="H1416" i="4"/>
  <c r="I1416" i="4"/>
  <c r="K1416" i="4"/>
  <c r="N1416" i="4"/>
  <c r="E1416" i="4"/>
  <c r="G1416" i="4"/>
  <c r="L1416" i="4"/>
  <c r="O1416" i="4"/>
  <c r="J1416" i="4"/>
  <c r="F1432" i="4"/>
  <c r="H1432" i="4"/>
  <c r="I1432" i="4"/>
  <c r="K1432" i="4"/>
  <c r="N1432" i="4"/>
  <c r="E1432" i="4"/>
  <c r="G1432" i="4"/>
  <c r="J1432" i="4"/>
  <c r="L1432" i="4"/>
  <c r="O1432" i="4"/>
  <c r="F1448" i="4"/>
  <c r="H1448" i="4"/>
  <c r="I1448" i="4"/>
  <c r="K1448" i="4"/>
  <c r="N1448" i="4"/>
  <c r="E1448" i="4"/>
  <c r="G1448" i="4"/>
  <c r="L1448" i="4"/>
  <c r="O1448" i="4"/>
  <c r="J1448" i="4"/>
  <c r="F1464" i="4"/>
  <c r="H1464" i="4"/>
  <c r="I1464" i="4"/>
  <c r="K1464" i="4"/>
  <c r="N1464" i="4"/>
  <c r="E1464" i="4"/>
  <c r="G1464" i="4"/>
  <c r="J1464" i="4"/>
  <c r="L1464" i="4"/>
  <c r="O1464" i="4"/>
  <c r="F1480" i="4"/>
  <c r="H1480" i="4"/>
  <c r="I1480" i="4"/>
  <c r="K1480" i="4"/>
  <c r="N1480" i="4"/>
  <c r="E1480" i="4"/>
  <c r="G1480" i="4"/>
  <c r="L1480" i="4"/>
  <c r="O1480" i="4"/>
  <c r="J1480" i="4"/>
  <c r="F1496" i="4"/>
  <c r="H1496" i="4"/>
  <c r="I1496" i="4"/>
  <c r="K1496" i="4"/>
  <c r="N1496" i="4"/>
  <c r="E1496" i="4"/>
  <c r="G1496" i="4"/>
  <c r="J1496" i="4"/>
  <c r="L1496" i="4"/>
  <c r="O1496" i="4"/>
  <c r="G1512" i="4"/>
  <c r="I1512" i="4"/>
  <c r="N1512" i="4"/>
  <c r="E1512" i="4"/>
  <c r="O1512" i="4"/>
  <c r="J1512" i="4"/>
  <c r="H1512" i="4"/>
  <c r="F1512" i="4"/>
  <c r="L1512" i="4"/>
  <c r="K1512" i="4"/>
  <c r="O1516" i="4"/>
  <c r="J1516" i="4"/>
  <c r="H1516" i="4"/>
  <c r="K1516" i="4"/>
  <c r="F1516" i="4"/>
  <c r="L1516" i="4"/>
  <c r="G1516" i="4"/>
  <c r="I1516" i="4"/>
  <c r="N1516" i="4"/>
  <c r="E1516" i="4"/>
  <c r="G1544" i="4"/>
  <c r="I1544" i="4"/>
  <c r="N1544" i="4"/>
  <c r="E1544" i="4"/>
  <c r="O1544" i="4"/>
  <c r="J1544" i="4"/>
  <c r="H1544" i="4"/>
  <c r="F1544" i="4"/>
  <c r="L1544" i="4"/>
  <c r="K1544" i="4"/>
  <c r="N1560" i="4"/>
  <c r="E1560" i="4"/>
  <c r="O1560" i="4"/>
  <c r="J1560" i="4"/>
  <c r="H1560" i="4"/>
  <c r="K1560" i="4"/>
  <c r="F1560" i="4"/>
  <c r="L1560" i="4"/>
  <c r="G1560" i="4"/>
  <c r="I1560" i="4"/>
  <c r="O1576" i="4"/>
  <c r="J1576" i="4"/>
  <c r="H1576" i="4"/>
  <c r="K1576" i="4"/>
  <c r="F1576" i="4"/>
  <c r="L1576" i="4"/>
  <c r="G1576" i="4"/>
  <c r="I1576" i="4"/>
  <c r="N1576" i="4"/>
  <c r="E1576" i="4"/>
  <c r="O1592" i="4"/>
  <c r="J1592" i="4"/>
  <c r="H1592" i="4"/>
  <c r="K1592" i="4"/>
  <c r="F1592" i="4"/>
  <c r="L1592" i="4"/>
  <c r="G1592" i="4"/>
  <c r="I1592" i="4"/>
  <c r="E1592" i="4"/>
  <c r="N1592" i="4"/>
  <c r="O1608" i="4"/>
  <c r="J1608" i="4"/>
  <c r="H1608" i="4"/>
  <c r="K1608" i="4"/>
  <c r="F1608" i="4"/>
  <c r="L1608" i="4"/>
  <c r="G1608" i="4"/>
  <c r="I1608" i="4"/>
  <c r="N1608" i="4"/>
  <c r="E1608" i="4"/>
  <c r="O1624" i="4"/>
  <c r="J1624" i="4"/>
  <c r="H1624" i="4"/>
  <c r="K1624" i="4"/>
  <c r="F1624" i="4"/>
  <c r="L1624" i="4"/>
  <c r="G1624" i="4"/>
  <c r="I1624" i="4"/>
  <c r="E1624" i="4"/>
  <c r="N1624" i="4"/>
  <c r="O1640" i="4"/>
  <c r="I1640" i="4"/>
  <c r="J1640" i="4"/>
  <c r="K1640" i="4"/>
  <c r="H1640" i="4"/>
  <c r="E1640" i="4"/>
  <c r="G1640" i="4"/>
  <c r="L1640" i="4"/>
  <c r="N1640" i="4"/>
  <c r="F1640" i="4"/>
  <c r="O1656" i="4"/>
  <c r="I1656" i="4"/>
  <c r="J1656" i="4"/>
  <c r="K1656" i="4"/>
  <c r="H1656" i="4"/>
  <c r="E1656" i="4"/>
  <c r="G1656" i="4"/>
  <c r="L1656" i="4"/>
  <c r="F1656" i="4"/>
  <c r="N1656" i="4"/>
  <c r="G1672" i="4"/>
  <c r="L1672" i="4"/>
  <c r="N1672" i="4"/>
  <c r="F1672" i="4"/>
  <c r="O1672" i="4"/>
  <c r="I1672" i="4"/>
  <c r="J1672" i="4"/>
  <c r="K1672" i="4"/>
  <c r="H1672" i="4"/>
  <c r="E1672" i="4"/>
  <c r="G1688" i="4"/>
  <c r="L1688" i="4"/>
  <c r="N1688" i="4"/>
  <c r="F1688" i="4"/>
  <c r="O1688" i="4"/>
  <c r="I1688" i="4"/>
  <c r="J1688" i="4"/>
  <c r="K1688" i="4"/>
  <c r="H1688" i="4"/>
  <c r="E1688" i="4"/>
  <c r="G1720" i="4"/>
  <c r="L1720" i="4"/>
  <c r="N1720" i="4"/>
  <c r="F1720" i="4"/>
  <c r="O1720" i="4"/>
  <c r="I1720" i="4"/>
  <c r="J1720" i="4"/>
  <c r="K1720" i="4"/>
  <c r="H1720" i="4"/>
  <c r="E1720" i="4"/>
  <c r="L1736" i="4"/>
  <c r="G1736" i="4"/>
  <c r="H1736" i="4"/>
  <c r="N1736" i="4"/>
  <c r="I1736" i="4"/>
  <c r="O1736" i="4"/>
  <c r="J1736" i="4"/>
  <c r="F1736" i="4"/>
  <c r="E1736" i="4"/>
  <c r="K1736" i="4"/>
  <c r="L1768" i="4"/>
  <c r="G1768" i="4"/>
  <c r="H1768" i="4"/>
  <c r="N1768" i="4"/>
  <c r="I1768" i="4"/>
  <c r="O1768" i="4"/>
  <c r="J1768" i="4"/>
  <c r="F1768" i="4"/>
  <c r="E1768" i="4"/>
  <c r="K1768" i="4"/>
  <c r="L1784" i="4"/>
  <c r="G1784" i="4"/>
  <c r="H1784" i="4"/>
  <c r="N1784" i="4"/>
  <c r="I1784" i="4"/>
  <c r="O1784" i="4"/>
  <c r="J1784" i="4"/>
  <c r="E1784" i="4"/>
  <c r="K1784" i="4"/>
  <c r="F1784" i="4"/>
  <c r="I1788" i="4"/>
  <c r="O1788" i="4"/>
  <c r="J1788" i="4"/>
  <c r="E1788" i="4"/>
  <c r="K1788" i="4"/>
  <c r="F1788" i="4"/>
  <c r="L1788" i="4"/>
  <c r="G1788" i="4"/>
  <c r="N1788" i="4"/>
  <c r="H1788" i="4"/>
  <c r="L1816" i="4"/>
  <c r="G1816" i="4"/>
  <c r="H1816" i="4"/>
  <c r="N1816" i="4"/>
  <c r="I1816" i="4"/>
  <c r="O1816" i="4"/>
  <c r="J1816" i="4"/>
  <c r="E1816" i="4"/>
  <c r="K1816" i="4"/>
  <c r="F1816" i="4"/>
  <c r="L1820" i="4"/>
  <c r="O1820" i="4"/>
  <c r="I1820" i="4"/>
  <c r="H1820" i="4"/>
  <c r="J1820" i="4"/>
  <c r="G1820" i="4"/>
  <c r="K1820" i="4"/>
  <c r="E1820" i="4"/>
  <c r="N1820" i="4"/>
  <c r="F1820" i="4"/>
  <c r="F1848" i="4"/>
  <c r="H1848" i="4"/>
  <c r="I1848" i="4"/>
  <c r="O1848" i="4"/>
  <c r="N1848" i="4"/>
  <c r="E1848" i="4"/>
  <c r="K1848" i="4"/>
  <c r="J1848" i="4"/>
  <c r="L1848" i="4"/>
  <c r="G1848" i="4"/>
  <c r="F1864" i="4"/>
  <c r="H1864" i="4"/>
  <c r="I1864" i="4"/>
  <c r="O1864" i="4"/>
  <c r="N1864" i="4"/>
  <c r="E1864" i="4"/>
  <c r="K1864" i="4"/>
  <c r="G1864" i="4"/>
  <c r="J1864" i="4"/>
  <c r="L1864" i="4"/>
  <c r="F1880" i="4"/>
  <c r="H1880" i="4"/>
  <c r="I1880" i="4"/>
  <c r="O1880" i="4"/>
  <c r="N1880" i="4"/>
  <c r="E1880" i="4"/>
  <c r="K1880" i="4"/>
  <c r="J1880" i="4"/>
  <c r="L1880" i="4"/>
  <c r="G1880" i="4"/>
  <c r="F1896" i="4"/>
  <c r="H1896" i="4"/>
  <c r="I1896" i="4"/>
  <c r="O1896" i="4"/>
  <c r="N1896" i="4"/>
  <c r="E1896" i="4"/>
  <c r="K1896" i="4"/>
  <c r="G1896" i="4"/>
  <c r="J1896" i="4"/>
  <c r="L1896" i="4"/>
  <c r="G1912" i="4"/>
  <c r="L1912" i="4"/>
  <c r="N1912" i="4"/>
  <c r="F1912" i="4"/>
  <c r="O1912" i="4"/>
  <c r="I1912" i="4"/>
  <c r="J1912" i="4"/>
  <c r="K1912" i="4"/>
  <c r="H1912" i="4"/>
  <c r="E1912" i="4"/>
  <c r="G1928" i="4"/>
  <c r="L1928" i="4"/>
  <c r="N1928" i="4"/>
  <c r="F1928" i="4"/>
  <c r="O1928" i="4"/>
  <c r="I1928" i="4"/>
  <c r="J1928" i="4"/>
  <c r="E1928" i="4"/>
  <c r="K1928" i="4"/>
  <c r="H1928" i="4"/>
  <c r="G1944" i="4"/>
  <c r="L1944" i="4"/>
  <c r="N1944" i="4"/>
  <c r="F1944" i="4"/>
  <c r="O1944" i="4"/>
  <c r="I1944" i="4"/>
  <c r="J1944" i="4"/>
  <c r="K1944" i="4"/>
  <c r="H1944" i="4"/>
  <c r="E1944" i="4"/>
  <c r="G1960" i="4"/>
  <c r="L1960" i="4"/>
  <c r="N1960" i="4"/>
  <c r="F1960" i="4"/>
  <c r="O1960" i="4"/>
  <c r="I1960" i="4"/>
  <c r="J1960" i="4"/>
  <c r="E1960" i="4"/>
  <c r="K1960" i="4"/>
  <c r="H1960" i="4"/>
  <c r="N1976" i="4"/>
  <c r="K1976" i="4"/>
  <c r="J1976" i="4"/>
  <c r="O1976" i="4"/>
  <c r="I1976" i="4"/>
  <c r="H1976" i="4"/>
  <c r="G1976" i="4"/>
  <c r="E1976" i="4"/>
  <c r="L1976" i="4"/>
  <c r="F1976" i="4"/>
  <c r="G1992" i="4"/>
  <c r="H1992" i="4"/>
  <c r="I1992" i="4"/>
  <c r="F1992" i="4"/>
  <c r="O1992" i="4"/>
  <c r="E1992" i="4"/>
  <c r="L1992" i="4"/>
  <c r="J1992" i="4"/>
  <c r="K1992" i="4"/>
  <c r="N1992" i="4"/>
  <c r="G2008" i="4"/>
  <c r="I2008" i="4"/>
  <c r="N2008" i="4"/>
  <c r="E2008" i="4"/>
  <c r="O2008" i="4"/>
  <c r="J2008" i="4"/>
  <c r="L2008" i="4"/>
  <c r="K2008" i="4"/>
  <c r="F2008" i="4"/>
  <c r="H2008" i="4"/>
  <c r="G2024" i="4"/>
  <c r="I2024" i="4"/>
  <c r="N2024" i="4"/>
  <c r="E2024" i="4"/>
  <c r="O2024" i="4"/>
  <c r="J2024" i="4"/>
  <c r="L2024" i="4"/>
  <c r="H2024" i="4"/>
  <c r="K2024" i="4"/>
  <c r="F2024" i="4"/>
  <c r="G2040" i="4"/>
  <c r="I2040" i="4"/>
  <c r="N2040" i="4"/>
  <c r="E2040" i="4"/>
  <c r="O2040" i="4"/>
  <c r="J2040" i="4"/>
  <c r="L2040" i="4"/>
  <c r="K2040" i="4"/>
  <c r="F2040" i="4"/>
  <c r="H2040" i="4"/>
  <c r="G2056" i="4"/>
  <c r="I2056" i="4"/>
  <c r="N2056" i="4"/>
  <c r="E2056" i="4"/>
  <c r="O2056" i="4"/>
  <c r="J2056" i="4"/>
  <c r="L2056" i="4"/>
  <c r="H2056" i="4"/>
  <c r="K2056" i="4"/>
  <c r="F2056" i="4"/>
  <c r="F2072" i="4"/>
  <c r="K2072" i="4"/>
  <c r="H2072" i="4"/>
  <c r="E2072" i="4"/>
  <c r="N2072" i="4"/>
  <c r="L2072" i="4"/>
  <c r="I2072" i="4"/>
  <c r="J2072" i="4"/>
  <c r="G2072" i="4"/>
  <c r="O2072" i="4"/>
  <c r="F2088" i="4"/>
  <c r="K2088" i="4"/>
  <c r="H2088" i="4"/>
  <c r="E2088" i="4"/>
  <c r="N2088" i="4"/>
  <c r="L2088" i="4"/>
  <c r="I2088" i="4"/>
  <c r="O2088" i="4"/>
  <c r="J2088" i="4"/>
  <c r="G2088" i="4"/>
  <c r="F2104" i="4"/>
  <c r="K2104" i="4"/>
  <c r="H2104" i="4"/>
  <c r="E2104" i="4"/>
  <c r="N2104" i="4"/>
  <c r="L2104" i="4"/>
  <c r="I2104" i="4"/>
  <c r="J2104" i="4"/>
  <c r="G2104" i="4"/>
  <c r="O2104" i="4"/>
  <c r="O2120" i="4"/>
  <c r="J2120" i="4"/>
  <c r="K2120" i="4"/>
  <c r="F2120" i="4"/>
  <c r="L2120" i="4"/>
  <c r="G2120" i="4"/>
  <c r="I2120" i="4"/>
  <c r="E2120" i="4"/>
  <c r="H2120" i="4"/>
  <c r="N2120" i="4"/>
  <c r="O2136" i="4"/>
  <c r="J2136" i="4"/>
  <c r="K2136" i="4"/>
  <c r="F2136" i="4"/>
  <c r="L2136" i="4"/>
  <c r="G2136" i="4"/>
  <c r="I2136" i="4"/>
  <c r="H2136" i="4"/>
  <c r="N2136" i="4"/>
  <c r="E2136" i="4"/>
  <c r="N2152" i="4"/>
  <c r="F2152" i="4"/>
  <c r="I2152" i="4"/>
  <c r="J2152" i="4"/>
  <c r="L2152" i="4"/>
  <c r="G2152" i="4"/>
  <c r="E2152" i="4"/>
  <c r="O2152" i="4"/>
  <c r="H2152" i="4"/>
  <c r="K2152" i="4"/>
  <c r="F2168" i="4"/>
  <c r="H2168" i="4"/>
  <c r="I2168" i="4"/>
  <c r="O2168" i="4"/>
  <c r="N2168" i="4"/>
  <c r="E2168" i="4"/>
  <c r="K2168" i="4"/>
  <c r="J2168" i="4"/>
  <c r="L2168" i="4"/>
  <c r="G2168" i="4"/>
  <c r="F2184" i="4"/>
  <c r="H2184" i="4"/>
  <c r="I2184" i="4"/>
  <c r="O2184" i="4"/>
  <c r="N2184" i="4"/>
  <c r="E2184" i="4"/>
  <c r="K2184" i="4"/>
  <c r="G2184" i="4"/>
  <c r="J2184" i="4"/>
  <c r="L2184" i="4"/>
  <c r="N2200" i="4"/>
  <c r="F2200" i="4"/>
  <c r="I2200" i="4"/>
  <c r="J2200" i="4"/>
  <c r="L2200" i="4"/>
  <c r="G2200" i="4"/>
  <c r="E2200" i="4"/>
  <c r="H2200" i="4"/>
  <c r="K2200" i="4"/>
  <c r="O2200" i="4"/>
  <c r="N2216" i="4"/>
  <c r="F2216" i="4"/>
  <c r="I2216" i="4"/>
  <c r="J2216" i="4"/>
  <c r="L2216" i="4"/>
  <c r="G2216" i="4"/>
  <c r="E2216" i="4"/>
  <c r="O2216" i="4"/>
  <c r="H2216" i="4"/>
  <c r="K2216" i="4"/>
  <c r="F165" i="4"/>
  <c r="H165" i="4"/>
  <c r="L165" i="4"/>
  <c r="G165" i="4"/>
  <c r="N165" i="4"/>
  <c r="O165" i="4"/>
  <c r="K165" i="4"/>
  <c r="I165" i="4"/>
  <c r="J165" i="4"/>
  <c r="E165" i="4"/>
  <c r="H173" i="4"/>
  <c r="N173" i="4"/>
  <c r="L173" i="4"/>
  <c r="O173" i="4"/>
  <c r="J173" i="4"/>
  <c r="I173" i="4"/>
  <c r="K173" i="4"/>
  <c r="F173" i="4"/>
  <c r="G173" i="4"/>
  <c r="E173" i="4"/>
  <c r="H189" i="4"/>
  <c r="G189" i="4"/>
  <c r="E189" i="4"/>
  <c r="N189" i="4"/>
  <c r="L189" i="4"/>
  <c r="O189" i="4"/>
  <c r="J189" i="4"/>
  <c r="I189" i="4"/>
  <c r="K189" i="4"/>
  <c r="F189" i="4"/>
  <c r="H205" i="4"/>
  <c r="K205" i="4"/>
  <c r="F205" i="4"/>
  <c r="G205" i="4"/>
  <c r="E205" i="4"/>
  <c r="N205" i="4"/>
  <c r="I205" i="4"/>
  <c r="O205" i="4"/>
  <c r="J205" i="4"/>
  <c r="L205" i="4"/>
  <c r="H221" i="4"/>
  <c r="O221" i="4"/>
  <c r="J221" i="4"/>
  <c r="I221" i="4"/>
  <c r="K221" i="4"/>
  <c r="F221" i="4"/>
  <c r="G221" i="4"/>
  <c r="E221" i="4"/>
  <c r="L221" i="4"/>
  <c r="N221" i="4"/>
  <c r="H237" i="4"/>
  <c r="N237" i="4"/>
  <c r="L237" i="4"/>
  <c r="O237" i="4"/>
  <c r="J237" i="4"/>
  <c r="I237" i="4"/>
  <c r="K237" i="4"/>
  <c r="F237" i="4"/>
  <c r="G237" i="4"/>
  <c r="E237" i="4"/>
  <c r="H253" i="4"/>
  <c r="G253" i="4"/>
  <c r="E253" i="4"/>
  <c r="N253" i="4"/>
  <c r="L253" i="4"/>
  <c r="O253" i="4"/>
  <c r="J253" i="4"/>
  <c r="I253" i="4"/>
  <c r="F253" i="4"/>
  <c r="K253" i="4"/>
  <c r="H269" i="4"/>
  <c r="K269" i="4"/>
  <c r="F269" i="4"/>
  <c r="G269" i="4"/>
  <c r="E269" i="4"/>
  <c r="N269" i="4"/>
  <c r="I269" i="4"/>
  <c r="O269" i="4"/>
  <c r="J269" i="4"/>
  <c r="L269" i="4"/>
  <c r="H285" i="4"/>
  <c r="O285" i="4"/>
  <c r="J285" i="4"/>
  <c r="L285" i="4"/>
  <c r="K285" i="4"/>
  <c r="F285" i="4"/>
  <c r="G285" i="4"/>
  <c r="E285" i="4"/>
  <c r="N285" i="4"/>
  <c r="I285" i="4"/>
  <c r="H301" i="4"/>
  <c r="N301" i="4"/>
  <c r="L301" i="4"/>
  <c r="O301" i="4"/>
  <c r="J301" i="4"/>
  <c r="I301" i="4"/>
  <c r="K301" i="4"/>
  <c r="F301" i="4"/>
  <c r="G301" i="4"/>
  <c r="E301" i="4"/>
  <c r="H317" i="4"/>
  <c r="G317" i="4"/>
  <c r="E317" i="4"/>
  <c r="N317" i="4"/>
  <c r="I317" i="4"/>
  <c r="O317" i="4"/>
  <c r="J317" i="4"/>
  <c r="L317" i="4"/>
  <c r="K317" i="4"/>
  <c r="F317" i="4"/>
  <c r="H333" i="4"/>
  <c r="K333" i="4"/>
  <c r="F333" i="4"/>
  <c r="G333" i="4"/>
  <c r="E333" i="4"/>
  <c r="N333" i="4"/>
  <c r="I333" i="4"/>
  <c r="L333" i="4"/>
  <c r="O333" i="4"/>
  <c r="J333" i="4"/>
  <c r="H349" i="4"/>
  <c r="O349" i="4"/>
  <c r="J349" i="4"/>
  <c r="L349" i="4"/>
  <c r="K349" i="4"/>
  <c r="F349" i="4"/>
  <c r="G349" i="4"/>
  <c r="E349" i="4"/>
  <c r="N349" i="4"/>
  <c r="I349" i="4"/>
  <c r="H365" i="4"/>
  <c r="N365" i="4"/>
  <c r="L365" i="4"/>
  <c r="O365" i="4"/>
  <c r="J365" i="4"/>
  <c r="I365" i="4"/>
  <c r="K365" i="4"/>
  <c r="F365" i="4"/>
  <c r="E365" i="4"/>
  <c r="G365" i="4"/>
  <c r="H381" i="4"/>
  <c r="I381" i="4"/>
  <c r="L381" i="4"/>
  <c r="O381" i="4"/>
  <c r="F381" i="4"/>
  <c r="K381" i="4"/>
  <c r="J381" i="4"/>
  <c r="G381" i="4"/>
  <c r="E381" i="4"/>
  <c r="N381" i="4"/>
  <c r="N385" i="4"/>
  <c r="O385" i="4"/>
  <c r="F385" i="4"/>
  <c r="H385" i="4"/>
  <c r="K385" i="4"/>
  <c r="J385" i="4"/>
  <c r="G385" i="4"/>
  <c r="E385" i="4"/>
  <c r="L385" i="4"/>
  <c r="I385" i="4"/>
  <c r="I421" i="4"/>
  <c r="H421" i="4"/>
  <c r="K421" i="4"/>
  <c r="J421" i="4"/>
  <c r="G421" i="4"/>
  <c r="E421" i="4"/>
  <c r="L421" i="4"/>
  <c r="F421" i="4"/>
  <c r="O421" i="4"/>
  <c r="N421" i="4"/>
  <c r="I429" i="4"/>
  <c r="H429" i="4"/>
  <c r="L429" i="4"/>
  <c r="O429" i="4"/>
  <c r="F429" i="4"/>
  <c r="K429" i="4"/>
  <c r="J429" i="4"/>
  <c r="E429" i="4"/>
  <c r="G429" i="4"/>
  <c r="N429" i="4"/>
  <c r="N433" i="4"/>
  <c r="O433" i="4"/>
  <c r="F433" i="4"/>
  <c r="K433" i="4"/>
  <c r="J433" i="4"/>
  <c r="G433" i="4"/>
  <c r="E433" i="4"/>
  <c r="H433" i="4"/>
  <c r="L433" i="4"/>
  <c r="I433" i="4"/>
  <c r="I477" i="4"/>
  <c r="H477" i="4"/>
  <c r="L477" i="4"/>
  <c r="O477" i="4"/>
  <c r="F477" i="4"/>
  <c r="K477" i="4"/>
  <c r="J477" i="4"/>
  <c r="G477" i="4"/>
  <c r="E477" i="4"/>
  <c r="N477" i="4"/>
  <c r="K493" i="4"/>
  <c r="N493" i="4"/>
  <c r="I493" i="4"/>
  <c r="G493" i="4"/>
  <c r="J493" i="4"/>
  <c r="E493" i="4"/>
  <c r="F493" i="4"/>
  <c r="O493" i="4"/>
  <c r="L493" i="4"/>
  <c r="H493" i="4"/>
  <c r="I509" i="4"/>
  <c r="G509" i="4"/>
  <c r="J509" i="4"/>
  <c r="E509" i="4"/>
  <c r="F509" i="4"/>
  <c r="O509" i="4"/>
  <c r="L509" i="4"/>
  <c r="K509" i="4"/>
  <c r="N509" i="4"/>
  <c r="H509" i="4"/>
  <c r="E525" i="4"/>
  <c r="F525" i="4"/>
  <c r="O525" i="4"/>
  <c r="L525" i="4"/>
  <c r="K525" i="4"/>
  <c r="N525" i="4"/>
  <c r="J525" i="4"/>
  <c r="H525" i="4"/>
  <c r="I525" i="4"/>
  <c r="G525" i="4"/>
  <c r="N529" i="4"/>
  <c r="O529" i="4"/>
  <c r="L529" i="4"/>
  <c r="K529" i="4"/>
  <c r="I529" i="4"/>
  <c r="G529" i="4"/>
  <c r="H529" i="4"/>
  <c r="E529" i="4"/>
  <c r="F529" i="4"/>
  <c r="J529" i="4"/>
  <c r="O541" i="4"/>
  <c r="L541" i="4"/>
  <c r="K541" i="4"/>
  <c r="N541" i="4"/>
  <c r="I541" i="4"/>
  <c r="G541" i="4"/>
  <c r="J541" i="4"/>
  <c r="F541" i="4"/>
  <c r="H541" i="4"/>
  <c r="E541" i="4"/>
  <c r="N545" i="4"/>
  <c r="I545" i="4"/>
  <c r="G545" i="4"/>
  <c r="H545" i="4"/>
  <c r="E545" i="4"/>
  <c r="F545" i="4"/>
  <c r="O545" i="4"/>
  <c r="L545" i="4"/>
  <c r="K545" i="4"/>
  <c r="J545" i="4"/>
  <c r="K557" i="4"/>
  <c r="N557" i="4"/>
  <c r="I557" i="4"/>
  <c r="G557" i="4"/>
  <c r="J557" i="4"/>
  <c r="E557" i="4"/>
  <c r="F557" i="4"/>
  <c r="O557" i="4"/>
  <c r="L557" i="4"/>
  <c r="H557" i="4"/>
  <c r="I573" i="4"/>
  <c r="G573" i="4"/>
  <c r="J573" i="4"/>
  <c r="E573" i="4"/>
  <c r="F573" i="4"/>
  <c r="O573" i="4"/>
  <c r="L573" i="4"/>
  <c r="K573" i="4"/>
  <c r="N573" i="4"/>
  <c r="H573" i="4"/>
  <c r="E589" i="4"/>
  <c r="F589" i="4"/>
  <c r="O589" i="4"/>
  <c r="L589" i="4"/>
  <c r="K589" i="4"/>
  <c r="N589" i="4"/>
  <c r="H589" i="4"/>
  <c r="I589" i="4"/>
  <c r="G589" i="4"/>
  <c r="J589" i="4"/>
  <c r="N593" i="4"/>
  <c r="O593" i="4"/>
  <c r="L593" i="4"/>
  <c r="K593" i="4"/>
  <c r="I593" i="4"/>
  <c r="G593" i="4"/>
  <c r="H593" i="4"/>
  <c r="E593" i="4"/>
  <c r="F593" i="4"/>
  <c r="J593" i="4"/>
  <c r="O605" i="4"/>
  <c r="L605" i="4"/>
  <c r="K605" i="4"/>
  <c r="N605" i="4"/>
  <c r="I605" i="4"/>
  <c r="G605" i="4"/>
  <c r="J605" i="4"/>
  <c r="H605" i="4"/>
  <c r="E605" i="4"/>
  <c r="F605" i="4"/>
  <c r="N609" i="4"/>
  <c r="I609" i="4"/>
  <c r="G609" i="4"/>
  <c r="H609" i="4"/>
  <c r="E609" i="4"/>
  <c r="F609" i="4"/>
  <c r="O609" i="4"/>
  <c r="L609" i="4"/>
  <c r="K609" i="4"/>
  <c r="J609" i="4"/>
  <c r="K621" i="4"/>
  <c r="N621" i="4"/>
  <c r="I621" i="4"/>
  <c r="G621" i="4"/>
  <c r="J621" i="4"/>
  <c r="E621" i="4"/>
  <c r="F621" i="4"/>
  <c r="L621" i="4"/>
  <c r="H621" i="4"/>
  <c r="O621" i="4"/>
  <c r="I637" i="4"/>
  <c r="G637" i="4"/>
  <c r="J637" i="4"/>
  <c r="E637" i="4"/>
  <c r="F637" i="4"/>
  <c r="O637" i="4"/>
  <c r="L637" i="4"/>
  <c r="K637" i="4"/>
  <c r="N637" i="4"/>
  <c r="H637" i="4"/>
  <c r="N641" i="4"/>
  <c r="I641" i="4"/>
  <c r="G641" i="4"/>
  <c r="H641" i="4"/>
  <c r="E641" i="4"/>
  <c r="F641" i="4"/>
  <c r="O641" i="4"/>
  <c r="L641" i="4"/>
  <c r="K641" i="4"/>
  <c r="J641" i="4"/>
  <c r="E653" i="4"/>
  <c r="F653" i="4"/>
  <c r="O653" i="4"/>
  <c r="L653" i="4"/>
  <c r="K653" i="4"/>
  <c r="N653" i="4"/>
  <c r="I653" i="4"/>
  <c r="H653" i="4"/>
  <c r="G653" i="4"/>
  <c r="J653" i="4"/>
  <c r="N657" i="4"/>
  <c r="O657" i="4"/>
  <c r="L657" i="4"/>
  <c r="K657" i="4"/>
  <c r="I657" i="4"/>
  <c r="G657" i="4"/>
  <c r="H657" i="4"/>
  <c r="E657" i="4"/>
  <c r="F657" i="4"/>
  <c r="J657" i="4"/>
  <c r="O669" i="4"/>
  <c r="L669" i="4"/>
  <c r="K669" i="4"/>
  <c r="N669" i="4"/>
  <c r="I669" i="4"/>
  <c r="G669" i="4"/>
  <c r="J669" i="4"/>
  <c r="E669" i="4"/>
  <c r="H669" i="4"/>
  <c r="F669" i="4"/>
  <c r="N673" i="4"/>
  <c r="I673" i="4"/>
  <c r="G673" i="4"/>
  <c r="H673" i="4"/>
  <c r="E673" i="4"/>
  <c r="F673" i="4"/>
  <c r="O673" i="4"/>
  <c r="L673" i="4"/>
  <c r="K673" i="4"/>
  <c r="J673" i="4"/>
  <c r="K685" i="4"/>
  <c r="N685" i="4"/>
  <c r="I685" i="4"/>
  <c r="G685" i="4"/>
  <c r="J685" i="4"/>
  <c r="E685" i="4"/>
  <c r="F685" i="4"/>
  <c r="O685" i="4"/>
  <c r="H685" i="4"/>
  <c r="L685" i="4"/>
  <c r="N689" i="4"/>
  <c r="O689" i="4"/>
  <c r="L689" i="4"/>
  <c r="K689" i="4"/>
  <c r="I689" i="4"/>
  <c r="G689" i="4"/>
  <c r="H689" i="4"/>
  <c r="F689" i="4"/>
  <c r="E689" i="4"/>
  <c r="J689" i="4"/>
  <c r="I701" i="4"/>
  <c r="G701" i="4"/>
  <c r="J701" i="4"/>
  <c r="E701" i="4"/>
  <c r="F701" i="4"/>
  <c r="O701" i="4"/>
  <c r="L701" i="4"/>
  <c r="N701" i="4"/>
  <c r="K701" i="4"/>
  <c r="H701" i="4"/>
  <c r="N733" i="4"/>
  <c r="E733" i="4"/>
  <c r="K733" i="4"/>
  <c r="L733" i="4"/>
  <c r="G733" i="4"/>
  <c r="H733" i="4"/>
  <c r="J733" i="4"/>
  <c r="F733" i="4"/>
  <c r="I733" i="4"/>
  <c r="O733" i="4"/>
  <c r="I737" i="4"/>
  <c r="O737" i="4"/>
  <c r="F737" i="4"/>
  <c r="E737" i="4"/>
  <c r="K737" i="4"/>
  <c r="L737" i="4"/>
  <c r="G737" i="4"/>
  <c r="H737" i="4"/>
  <c r="J737" i="4"/>
  <c r="N737" i="4"/>
  <c r="N741" i="4"/>
  <c r="H741" i="4"/>
  <c r="J741" i="4"/>
  <c r="I741" i="4"/>
  <c r="O741" i="4"/>
  <c r="F741" i="4"/>
  <c r="E741" i="4"/>
  <c r="K741" i="4"/>
  <c r="G741" i="4"/>
  <c r="L741" i="4"/>
  <c r="N781" i="4"/>
  <c r="E781" i="4"/>
  <c r="K781" i="4"/>
  <c r="L781" i="4"/>
  <c r="G781" i="4"/>
  <c r="H781" i="4"/>
  <c r="J781" i="4"/>
  <c r="I781" i="4"/>
  <c r="O781" i="4"/>
  <c r="F781" i="4"/>
  <c r="I785" i="4"/>
  <c r="O785" i="4"/>
  <c r="F785" i="4"/>
  <c r="E785" i="4"/>
  <c r="K785" i="4"/>
  <c r="L785" i="4"/>
  <c r="G785" i="4"/>
  <c r="H785" i="4"/>
  <c r="J785" i="4"/>
  <c r="N785" i="4"/>
  <c r="N789" i="4"/>
  <c r="H789" i="4"/>
  <c r="J789" i="4"/>
  <c r="I789" i="4"/>
  <c r="O789" i="4"/>
  <c r="F789" i="4"/>
  <c r="E789" i="4"/>
  <c r="K789" i="4"/>
  <c r="L789" i="4"/>
  <c r="G789" i="4"/>
  <c r="N797" i="4"/>
  <c r="E797" i="4"/>
  <c r="K797" i="4"/>
  <c r="L797" i="4"/>
  <c r="G797" i="4"/>
  <c r="H797" i="4"/>
  <c r="J797" i="4"/>
  <c r="F797" i="4"/>
  <c r="I797" i="4"/>
  <c r="O797" i="4"/>
  <c r="N829" i="4"/>
  <c r="E829" i="4"/>
  <c r="K829" i="4"/>
  <c r="L829" i="4"/>
  <c r="G829" i="4"/>
  <c r="H829" i="4"/>
  <c r="J829" i="4"/>
  <c r="I829" i="4"/>
  <c r="O829" i="4"/>
  <c r="F829" i="4"/>
  <c r="I833" i="4"/>
  <c r="O833" i="4"/>
  <c r="F833" i="4"/>
  <c r="E833" i="4"/>
  <c r="K833" i="4"/>
  <c r="L833" i="4"/>
  <c r="G833" i="4"/>
  <c r="J833" i="4"/>
  <c r="H833" i="4"/>
  <c r="N833" i="4"/>
  <c r="N837" i="4"/>
  <c r="H837" i="4"/>
  <c r="J837" i="4"/>
  <c r="I837" i="4"/>
  <c r="O837" i="4"/>
  <c r="F837" i="4"/>
  <c r="E837" i="4"/>
  <c r="K837" i="4"/>
  <c r="L837" i="4"/>
  <c r="G837" i="4"/>
  <c r="N845" i="4"/>
  <c r="E845" i="4"/>
  <c r="K845" i="4"/>
  <c r="L845" i="4"/>
  <c r="G845" i="4"/>
  <c r="H845" i="4"/>
  <c r="J845" i="4"/>
  <c r="I845" i="4"/>
  <c r="O845" i="4"/>
  <c r="F845" i="4"/>
  <c r="N877" i="4"/>
  <c r="E877" i="4"/>
  <c r="K877" i="4"/>
  <c r="L877" i="4"/>
  <c r="G877" i="4"/>
  <c r="H877" i="4"/>
  <c r="J877" i="4"/>
  <c r="O877" i="4"/>
  <c r="F877" i="4"/>
  <c r="I877" i="4"/>
  <c r="I881" i="4"/>
  <c r="O881" i="4"/>
  <c r="F881" i="4"/>
  <c r="E881" i="4"/>
  <c r="K881" i="4"/>
  <c r="L881" i="4"/>
  <c r="G881" i="4"/>
  <c r="H881" i="4"/>
  <c r="J881" i="4"/>
  <c r="N881" i="4"/>
  <c r="N885" i="4"/>
  <c r="H885" i="4"/>
  <c r="J885" i="4"/>
  <c r="I885" i="4"/>
  <c r="O885" i="4"/>
  <c r="F885" i="4"/>
  <c r="E885" i="4"/>
  <c r="K885" i="4"/>
  <c r="L885" i="4"/>
  <c r="G885" i="4"/>
  <c r="N925" i="4"/>
  <c r="E925" i="4"/>
  <c r="K925" i="4"/>
  <c r="L925" i="4"/>
  <c r="G925" i="4"/>
  <c r="H925" i="4"/>
  <c r="J925" i="4"/>
  <c r="F925" i="4"/>
  <c r="I925" i="4"/>
  <c r="O925" i="4"/>
  <c r="I929" i="4"/>
  <c r="O929" i="4"/>
  <c r="F929" i="4"/>
  <c r="E929" i="4"/>
  <c r="K929" i="4"/>
  <c r="L929" i="4"/>
  <c r="G929" i="4"/>
  <c r="H929" i="4"/>
  <c r="J929" i="4"/>
  <c r="N929" i="4"/>
  <c r="N933" i="4"/>
  <c r="H933" i="4"/>
  <c r="J933" i="4"/>
  <c r="I933" i="4"/>
  <c r="O933" i="4"/>
  <c r="F933" i="4"/>
  <c r="E933" i="4"/>
  <c r="K933" i="4"/>
  <c r="G933" i="4"/>
  <c r="L933" i="4"/>
  <c r="F977" i="4"/>
  <c r="O977" i="4"/>
  <c r="E977" i="4"/>
  <c r="K977" i="4"/>
  <c r="N977" i="4"/>
  <c r="L977" i="4"/>
  <c r="G977" i="4"/>
  <c r="I977" i="4"/>
  <c r="J977" i="4"/>
  <c r="H977" i="4"/>
  <c r="K989" i="4"/>
  <c r="N989" i="4"/>
  <c r="G989" i="4"/>
  <c r="I989" i="4"/>
  <c r="J989" i="4"/>
  <c r="H989" i="4"/>
  <c r="L989" i="4"/>
  <c r="O989" i="4"/>
  <c r="E989" i="4"/>
  <c r="F989" i="4"/>
  <c r="L997" i="4"/>
  <c r="O997" i="4"/>
  <c r="E997" i="4"/>
  <c r="F997" i="4"/>
  <c r="K997" i="4"/>
  <c r="N997" i="4"/>
  <c r="G997" i="4"/>
  <c r="I997" i="4"/>
  <c r="H997" i="4"/>
  <c r="J997" i="4"/>
  <c r="F1005" i="4"/>
  <c r="K1005" i="4"/>
  <c r="N1005" i="4"/>
  <c r="G1005" i="4"/>
  <c r="I1005" i="4"/>
  <c r="J1005" i="4"/>
  <c r="H1005" i="4"/>
  <c r="E1005" i="4"/>
  <c r="L1005" i="4"/>
  <c r="O1005" i="4"/>
  <c r="I1029" i="4"/>
  <c r="G1029" i="4"/>
  <c r="F1029" i="4"/>
  <c r="E1029" i="4"/>
  <c r="J1029" i="4"/>
  <c r="L1029" i="4"/>
  <c r="O1029" i="4"/>
  <c r="N1029" i="4"/>
  <c r="K1029" i="4"/>
  <c r="H1029" i="4"/>
  <c r="N1061" i="4"/>
  <c r="I1061" i="4"/>
  <c r="O1061" i="4"/>
  <c r="F1061" i="4"/>
  <c r="E1061" i="4"/>
  <c r="K1061" i="4"/>
  <c r="L1061" i="4"/>
  <c r="G1061" i="4"/>
  <c r="H1061" i="4"/>
  <c r="J1061" i="4"/>
  <c r="H1105" i="4"/>
  <c r="J1105" i="4"/>
  <c r="I1105" i="4"/>
  <c r="O1105" i="4"/>
  <c r="F1105" i="4"/>
  <c r="E1105" i="4"/>
  <c r="K1105" i="4"/>
  <c r="L1105" i="4"/>
  <c r="G1105" i="4"/>
  <c r="N1105" i="4"/>
  <c r="N1125" i="4"/>
  <c r="I1125" i="4"/>
  <c r="O1125" i="4"/>
  <c r="F1125" i="4"/>
  <c r="E1125" i="4"/>
  <c r="K1125" i="4"/>
  <c r="L1125" i="4"/>
  <c r="G1125" i="4"/>
  <c r="H1125" i="4"/>
  <c r="J1125" i="4"/>
  <c r="L1141" i="4"/>
  <c r="G1141" i="4"/>
  <c r="H1141" i="4"/>
  <c r="J1141" i="4"/>
  <c r="I1141" i="4"/>
  <c r="O1141" i="4"/>
  <c r="F1141" i="4"/>
  <c r="K1141" i="4"/>
  <c r="N1141" i="4"/>
  <c r="E1141" i="4"/>
  <c r="H1181" i="4"/>
  <c r="J1181" i="4"/>
  <c r="I1181" i="4"/>
  <c r="O1181" i="4"/>
  <c r="F1181" i="4"/>
  <c r="E1181" i="4"/>
  <c r="K1181" i="4"/>
  <c r="N1181" i="4"/>
  <c r="G1181" i="4"/>
  <c r="L1181" i="4"/>
  <c r="N1185" i="4"/>
  <c r="E1185" i="4"/>
  <c r="K1185" i="4"/>
  <c r="L1185" i="4"/>
  <c r="G1185" i="4"/>
  <c r="H1185" i="4"/>
  <c r="J1185" i="4"/>
  <c r="I1185" i="4"/>
  <c r="O1185" i="4"/>
  <c r="F1185" i="4"/>
  <c r="N1189" i="4"/>
  <c r="I1189" i="4"/>
  <c r="O1189" i="4"/>
  <c r="F1189" i="4"/>
  <c r="E1189" i="4"/>
  <c r="K1189" i="4"/>
  <c r="L1189" i="4"/>
  <c r="G1189" i="4"/>
  <c r="H1189" i="4"/>
  <c r="J1189" i="4"/>
  <c r="L1205" i="4"/>
  <c r="G1205" i="4"/>
  <c r="H1205" i="4"/>
  <c r="J1205" i="4"/>
  <c r="N1205" i="4"/>
  <c r="I1205" i="4"/>
  <c r="O1205" i="4"/>
  <c r="F1205" i="4"/>
  <c r="E1205" i="4"/>
  <c r="K1205" i="4"/>
  <c r="H1245" i="4"/>
  <c r="J1245" i="4"/>
  <c r="I1245" i="4"/>
  <c r="O1245" i="4"/>
  <c r="F1245" i="4"/>
  <c r="E1245" i="4"/>
  <c r="K1245" i="4"/>
  <c r="N1245" i="4"/>
  <c r="L1245" i="4"/>
  <c r="G1245" i="4"/>
  <c r="N1249" i="4"/>
  <c r="E1249" i="4"/>
  <c r="K1249" i="4"/>
  <c r="L1249" i="4"/>
  <c r="G1249" i="4"/>
  <c r="H1249" i="4"/>
  <c r="J1249" i="4"/>
  <c r="O1249" i="4"/>
  <c r="F1249" i="4"/>
  <c r="I1249" i="4"/>
  <c r="L1269" i="4"/>
  <c r="G1269" i="4"/>
  <c r="H1269" i="4"/>
  <c r="J1269" i="4"/>
  <c r="I1269" i="4"/>
  <c r="O1269" i="4"/>
  <c r="F1269" i="4"/>
  <c r="K1269" i="4"/>
  <c r="N1269" i="4"/>
  <c r="E1269" i="4"/>
  <c r="H1309" i="4"/>
  <c r="J1309" i="4"/>
  <c r="I1309" i="4"/>
  <c r="O1309" i="4"/>
  <c r="F1309" i="4"/>
  <c r="E1309" i="4"/>
  <c r="K1309" i="4"/>
  <c r="N1309" i="4"/>
  <c r="G1309" i="4"/>
  <c r="L1309" i="4"/>
  <c r="N1313" i="4"/>
  <c r="E1313" i="4"/>
  <c r="K1313" i="4"/>
  <c r="L1313" i="4"/>
  <c r="G1313" i="4"/>
  <c r="H1313" i="4"/>
  <c r="J1313" i="4"/>
  <c r="I1313" i="4"/>
  <c r="O1313" i="4"/>
  <c r="F1313" i="4"/>
  <c r="G1333" i="4"/>
  <c r="J1333" i="4"/>
  <c r="K1333" i="4"/>
  <c r="E1333" i="4"/>
  <c r="L1333" i="4"/>
  <c r="F1333" i="4"/>
  <c r="I1333" i="4"/>
  <c r="H1333" i="4"/>
  <c r="O1333" i="4"/>
  <c r="N1333" i="4"/>
  <c r="J1345" i="4"/>
  <c r="O1345" i="4"/>
  <c r="I1345" i="4"/>
  <c r="F1345" i="4"/>
  <c r="G1345" i="4"/>
  <c r="L1345" i="4"/>
  <c r="E1345" i="4"/>
  <c r="N1345" i="4"/>
  <c r="H1345" i="4"/>
  <c r="K1345" i="4"/>
  <c r="N1373" i="4"/>
  <c r="H1373" i="4"/>
  <c r="K1373" i="4"/>
  <c r="J1373" i="4"/>
  <c r="O1373" i="4"/>
  <c r="I1373" i="4"/>
  <c r="F1373" i="4"/>
  <c r="G1373" i="4"/>
  <c r="L1373" i="4"/>
  <c r="E1373" i="4"/>
  <c r="F1377" i="4"/>
  <c r="G1377" i="4"/>
  <c r="L1377" i="4"/>
  <c r="E1377" i="4"/>
  <c r="N1377" i="4"/>
  <c r="H1377" i="4"/>
  <c r="K1377" i="4"/>
  <c r="J1377" i="4"/>
  <c r="O1377" i="4"/>
  <c r="I1377" i="4"/>
  <c r="F1393" i="4"/>
  <c r="H1393" i="4"/>
  <c r="I1393" i="4"/>
  <c r="K1393" i="4"/>
  <c r="N1393" i="4"/>
  <c r="E1393" i="4"/>
  <c r="G1393" i="4"/>
  <c r="O1393" i="4"/>
  <c r="J1393" i="4"/>
  <c r="L1393" i="4"/>
  <c r="F1409" i="4"/>
  <c r="H1409" i="4"/>
  <c r="I1409" i="4"/>
  <c r="K1409" i="4"/>
  <c r="N1409" i="4"/>
  <c r="E1409" i="4"/>
  <c r="G1409" i="4"/>
  <c r="J1409" i="4"/>
  <c r="L1409" i="4"/>
  <c r="O1409" i="4"/>
  <c r="F1425" i="4"/>
  <c r="H1425" i="4"/>
  <c r="I1425" i="4"/>
  <c r="K1425" i="4"/>
  <c r="N1425" i="4"/>
  <c r="E1425" i="4"/>
  <c r="G1425" i="4"/>
  <c r="O1425" i="4"/>
  <c r="J1425" i="4"/>
  <c r="L1425" i="4"/>
  <c r="N1445" i="4"/>
  <c r="E1445" i="4"/>
  <c r="G1445" i="4"/>
  <c r="J1445" i="4"/>
  <c r="L1445" i="4"/>
  <c r="O1445" i="4"/>
  <c r="F1445" i="4"/>
  <c r="H1445" i="4"/>
  <c r="K1445" i="4"/>
  <c r="I1445" i="4"/>
  <c r="F1473" i="4"/>
  <c r="H1473" i="4"/>
  <c r="I1473" i="4"/>
  <c r="K1473" i="4"/>
  <c r="N1473" i="4"/>
  <c r="E1473" i="4"/>
  <c r="G1473" i="4"/>
  <c r="J1473" i="4"/>
  <c r="L1473" i="4"/>
  <c r="O1473" i="4"/>
  <c r="N1477" i="4"/>
  <c r="E1477" i="4"/>
  <c r="G1477" i="4"/>
  <c r="J1477" i="4"/>
  <c r="L1477" i="4"/>
  <c r="O1477" i="4"/>
  <c r="F1477" i="4"/>
  <c r="H1477" i="4"/>
  <c r="K1477" i="4"/>
  <c r="I1477" i="4"/>
  <c r="N1493" i="4"/>
  <c r="E1493" i="4"/>
  <c r="G1493" i="4"/>
  <c r="J1493" i="4"/>
  <c r="L1493" i="4"/>
  <c r="O1493" i="4"/>
  <c r="F1493" i="4"/>
  <c r="H1493" i="4"/>
  <c r="I1493" i="4"/>
  <c r="K1493" i="4"/>
  <c r="G1505" i="4"/>
  <c r="I1505" i="4"/>
  <c r="N1505" i="4"/>
  <c r="E1505" i="4"/>
  <c r="O1505" i="4"/>
  <c r="J1505" i="4"/>
  <c r="H1505" i="4"/>
  <c r="K1505" i="4"/>
  <c r="F1505" i="4"/>
  <c r="L1505" i="4"/>
  <c r="O1533" i="4"/>
  <c r="J1533" i="4"/>
  <c r="H1533" i="4"/>
  <c r="K1533" i="4"/>
  <c r="F1533" i="4"/>
  <c r="L1533" i="4"/>
  <c r="G1533" i="4"/>
  <c r="I1533" i="4"/>
  <c r="N1533" i="4"/>
  <c r="E1533" i="4"/>
  <c r="G1537" i="4"/>
  <c r="I1537" i="4"/>
  <c r="N1537" i="4"/>
  <c r="E1537" i="4"/>
  <c r="O1537" i="4"/>
  <c r="J1537" i="4"/>
  <c r="H1537" i="4"/>
  <c r="K1537" i="4"/>
  <c r="F1537" i="4"/>
  <c r="L1537" i="4"/>
  <c r="K1549" i="4"/>
  <c r="F1549" i="4"/>
  <c r="L1549" i="4"/>
  <c r="G1549" i="4"/>
  <c r="I1549" i="4"/>
  <c r="N1549" i="4"/>
  <c r="E1549" i="4"/>
  <c r="J1549" i="4"/>
  <c r="H1549" i="4"/>
  <c r="O1549" i="4"/>
  <c r="N1553" i="4"/>
  <c r="E1553" i="4"/>
  <c r="O1553" i="4"/>
  <c r="J1553" i="4"/>
  <c r="H1553" i="4"/>
  <c r="K1553" i="4"/>
  <c r="F1553" i="4"/>
  <c r="L1553" i="4"/>
  <c r="G1553" i="4"/>
  <c r="I1553" i="4"/>
  <c r="G1565" i="4"/>
  <c r="I1565" i="4"/>
  <c r="N1565" i="4"/>
  <c r="E1565" i="4"/>
  <c r="O1565" i="4"/>
  <c r="J1565" i="4"/>
  <c r="H1565" i="4"/>
  <c r="K1565" i="4"/>
  <c r="F1565" i="4"/>
  <c r="L1565" i="4"/>
  <c r="O1569" i="4"/>
  <c r="J1569" i="4"/>
  <c r="H1569" i="4"/>
  <c r="K1569" i="4"/>
  <c r="F1569" i="4"/>
  <c r="L1569" i="4"/>
  <c r="G1569" i="4"/>
  <c r="I1569" i="4"/>
  <c r="N1569" i="4"/>
  <c r="E1569" i="4"/>
  <c r="O1585" i="4"/>
  <c r="J1585" i="4"/>
  <c r="H1585" i="4"/>
  <c r="K1585" i="4"/>
  <c r="F1585" i="4"/>
  <c r="L1585" i="4"/>
  <c r="G1585" i="4"/>
  <c r="I1585" i="4"/>
  <c r="N1585" i="4"/>
  <c r="E1585" i="4"/>
  <c r="L1605" i="4"/>
  <c r="G1605" i="4"/>
  <c r="I1605" i="4"/>
  <c r="N1605" i="4"/>
  <c r="E1605" i="4"/>
  <c r="O1605" i="4"/>
  <c r="J1605" i="4"/>
  <c r="H1605" i="4"/>
  <c r="K1605" i="4"/>
  <c r="F1605" i="4"/>
  <c r="N1613" i="4"/>
  <c r="E1613" i="4"/>
  <c r="O1613" i="4"/>
  <c r="J1613" i="4"/>
  <c r="H1613" i="4"/>
  <c r="K1613" i="4"/>
  <c r="F1613" i="4"/>
  <c r="L1613" i="4"/>
  <c r="I1613" i="4"/>
  <c r="G1613" i="4"/>
  <c r="K1617" i="4"/>
  <c r="F1617" i="4"/>
  <c r="L1617" i="4"/>
  <c r="G1617" i="4"/>
  <c r="I1617" i="4"/>
  <c r="N1617" i="4"/>
  <c r="E1617" i="4"/>
  <c r="O1617" i="4"/>
  <c r="J1617" i="4"/>
  <c r="H1617" i="4"/>
  <c r="N1621" i="4"/>
  <c r="E1621" i="4"/>
  <c r="O1621" i="4"/>
  <c r="J1621" i="4"/>
  <c r="H1621" i="4"/>
  <c r="K1621" i="4"/>
  <c r="F1621" i="4"/>
  <c r="L1621" i="4"/>
  <c r="G1621" i="4"/>
  <c r="I1621" i="4"/>
  <c r="G1633" i="4"/>
  <c r="I1633" i="4"/>
  <c r="N1633" i="4"/>
  <c r="E1633" i="4"/>
  <c r="O1633" i="4"/>
  <c r="J1633" i="4"/>
  <c r="H1633" i="4"/>
  <c r="F1633" i="4"/>
  <c r="L1633" i="4"/>
  <c r="K1633" i="4"/>
  <c r="O1645" i="4"/>
  <c r="L1645" i="4"/>
  <c r="N1645" i="4"/>
  <c r="K1645" i="4"/>
  <c r="F1645" i="4"/>
  <c r="I1645" i="4"/>
  <c r="G1645" i="4"/>
  <c r="J1645" i="4"/>
  <c r="E1645" i="4"/>
  <c r="H1645" i="4"/>
  <c r="O1653" i="4"/>
  <c r="L1653" i="4"/>
  <c r="I1653" i="4"/>
  <c r="K1653" i="4"/>
  <c r="F1653" i="4"/>
  <c r="N1653" i="4"/>
  <c r="G1653" i="4"/>
  <c r="J1653" i="4"/>
  <c r="H1653" i="4"/>
  <c r="E1653" i="4"/>
  <c r="H1681" i="4"/>
  <c r="E1681" i="4"/>
  <c r="O1681" i="4"/>
  <c r="L1681" i="4"/>
  <c r="I1681" i="4"/>
  <c r="K1681" i="4"/>
  <c r="F1681" i="4"/>
  <c r="N1681" i="4"/>
  <c r="G1681" i="4"/>
  <c r="J1681" i="4"/>
  <c r="K1685" i="4"/>
  <c r="F1685" i="4"/>
  <c r="N1685" i="4"/>
  <c r="G1685" i="4"/>
  <c r="J1685" i="4"/>
  <c r="H1685" i="4"/>
  <c r="E1685" i="4"/>
  <c r="L1685" i="4"/>
  <c r="I1685" i="4"/>
  <c r="O1685" i="4"/>
  <c r="H1697" i="4"/>
  <c r="E1697" i="4"/>
  <c r="O1697" i="4"/>
  <c r="L1697" i="4"/>
  <c r="I1697" i="4"/>
  <c r="K1697" i="4"/>
  <c r="F1697" i="4"/>
  <c r="N1697" i="4"/>
  <c r="J1697" i="4"/>
  <c r="G1697" i="4"/>
  <c r="H1713" i="4"/>
  <c r="E1713" i="4"/>
  <c r="O1713" i="4"/>
  <c r="L1713" i="4"/>
  <c r="I1713" i="4"/>
  <c r="K1713" i="4"/>
  <c r="F1713" i="4"/>
  <c r="N1713" i="4"/>
  <c r="G1713" i="4"/>
  <c r="J1713" i="4"/>
  <c r="E1741" i="4"/>
  <c r="K1741" i="4"/>
  <c r="N1741" i="4"/>
  <c r="L1741" i="4"/>
  <c r="G1741" i="4"/>
  <c r="H1741" i="4"/>
  <c r="J1741" i="4"/>
  <c r="F1741" i="4"/>
  <c r="I1741" i="4"/>
  <c r="O1741" i="4"/>
  <c r="H1745" i="4"/>
  <c r="J1745" i="4"/>
  <c r="I1745" i="4"/>
  <c r="O1745" i="4"/>
  <c r="F1745" i="4"/>
  <c r="E1745" i="4"/>
  <c r="K1745" i="4"/>
  <c r="N1745" i="4"/>
  <c r="L1745" i="4"/>
  <c r="G1745" i="4"/>
  <c r="H1761" i="4"/>
  <c r="J1761" i="4"/>
  <c r="I1761" i="4"/>
  <c r="O1761" i="4"/>
  <c r="F1761" i="4"/>
  <c r="E1761" i="4"/>
  <c r="K1761" i="4"/>
  <c r="N1761" i="4"/>
  <c r="G1761" i="4"/>
  <c r="L1761" i="4"/>
  <c r="E1789" i="4"/>
  <c r="K1789" i="4"/>
  <c r="N1789" i="4"/>
  <c r="L1789" i="4"/>
  <c r="G1789" i="4"/>
  <c r="H1789" i="4"/>
  <c r="J1789" i="4"/>
  <c r="I1789" i="4"/>
  <c r="O1789" i="4"/>
  <c r="F1789" i="4"/>
  <c r="H1793" i="4"/>
  <c r="J1793" i="4"/>
  <c r="I1793" i="4"/>
  <c r="O1793" i="4"/>
  <c r="F1793" i="4"/>
  <c r="E1793" i="4"/>
  <c r="K1793" i="4"/>
  <c r="N1793" i="4"/>
  <c r="G1793" i="4"/>
  <c r="L1793" i="4"/>
  <c r="H1809" i="4"/>
  <c r="J1809" i="4"/>
  <c r="I1809" i="4"/>
  <c r="O1809" i="4"/>
  <c r="F1809" i="4"/>
  <c r="E1809" i="4"/>
  <c r="K1809" i="4"/>
  <c r="N1809" i="4"/>
  <c r="L1809" i="4"/>
  <c r="G1809" i="4"/>
  <c r="I1825" i="4"/>
  <c r="J1825" i="4"/>
  <c r="L1825" i="4"/>
  <c r="G1825" i="4"/>
  <c r="E1825" i="4"/>
  <c r="H1825" i="4"/>
  <c r="K1825" i="4"/>
  <c r="O1825" i="4"/>
  <c r="F1825" i="4"/>
  <c r="N1825" i="4"/>
  <c r="F1853" i="4"/>
  <c r="H1853" i="4"/>
  <c r="I1853" i="4"/>
  <c r="K1853" i="4"/>
  <c r="N1853" i="4"/>
  <c r="E1853" i="4"/>
  <c r="G1853" i="4"/>
  <c r="J1853" i="4"/>
  <c r="L1853" i="4"/>
  <c r="O1853" i="4"/>
  <c r="N1857" i="4"/>
  <c r="E1857" i="4"/>
  <c r="G1857" i="4"/>
  <c r="J1857" i="4"/>
  <c r="L1857" i="4"/>
  <c r="O1857" i="4"/>
  <c r="F1857" i="4"/>
  <c r="H1857" i="4"/>
  <c r="K1857" i="4"/>
  <c r="I1857" i="4"/>
  <c r="N1873" i="4"/>
  <c r="E1873" i="4"/>
  <c r="G1873" i="4"/>
  <c r="J1873" i="4"/>
  <c r="L1873" i="4"/>
  <c r="O1873" i="4"/>
  <c r="F1873" i="4"/>
  <c r="H1873" i="4"/>
  <c r="I1873" i="4"/>
  <c r="K1873" i="4"/>
  <c r="G1901" i="4"/>
  <c r="J1901" i="4"/>
  <c r="H1901" i="4"/>
  <c r="E1901" i="4"/>
  <c r="O1901" i="4"/>
  <c r="L1901" i="4"/>
  <c r="I1901" i="4"/>
  <c r="N1901" i="4"/>
  <c r="K1901" i="4"/>
  <c r="F1901" i="4"/>
  <c r="O1905" i="4"/>
  <c r="L1905" i="4"/>
  <c r="I1905" i="4"/>
  <c r="K1905" i="4"/>
  <c r="F1905" i="4"/>
  <c r="N1905" i="4"/>
  <c r="G1905" i="4"/>
  <c r="J1905" i="4"/>
  <c r="H1905" i="4"/>
  <c r="E1905" i="4"/>
  <c r="G1917" i="4"/>
  <c r="J1917" i="4"/>
  <c r="H1917" i="4"/>
  <c r="E1917" i="4"/>
  <c r="O1917" i="4"/>
  <c r="L1917" i="4"/>
  <c r="I1917" i="4"/>
  <c r="K1917" i="4"/>
  <c r="F1917" i="4"/>
  <c r="N1917" i="4"/>
  <c r="O1921" i="4"/>
  <c r="L1921" i="4"/>
  <c r="I1921" i="4"/>
  <c r="K1921" i="4"/>
  <c r="F1921" i="4"/>
  <c r="N1921" i="4"/>
  <c r="G1921" i="4"/>
  <c r="J1921" i="4"/>
  <c r="E1921" i="4"/>
  <c r="H1921" i="4"/>
  <c r="O1937" i="4"/>
  <c r="L1937" i="4"/>
  <c r="I1937" i="4"/>
  <c r="K1937" i="4"/>
  <c r="F1937" i="4"/>
  <c r="N1937" i="4"/>
  <c r="G1937" i="4"/>
  <c r="J1937" i="4"/>
  <c r="H1937" i="4"/>
  <c r="E1937" i="4"/>
  <c r="O1965" i="4"/>
  <c r="N1965" i="4"/>
  <c r="K1965" i="4"/>
  <c r="H1965" i="4"/>
  <c r="I1965" i="4"/>
  <c r="F1965" i="4"/>
  <c r="G1965" i="4"/>
  <c r="L1965" i="4"/>
  <c r="E1965" i="4"/>
  <c r="J1965" i="4"/>
  <c r="I1969" i="4"/>
  <c r="O1969" i="4"/>
  <c r="N1969" i="4"/>
  <c r="E1969" i="4"/>
  <c r="K1969" i="4"/>
  <c r="J1969" i="4"/>
  <c r="L1969" i="4"/>
  <c r="F1969" i="4"/>
  <c r="G1969" i="4"/>
  <c r="H1969" i="4"/>
  <c r="G1997" i="4"/>
  <c r="I1997" i="4"/>
  <c r="N1997" i="4"/>
  <c r="E1997" i="4"/>
  <c r="O1997" i="4"/>
  <c r="J1997" i="4"/>
  <c r="L1997" i="4"/>
  <c r="H1997" i="4"/>
  <c r="K1997" i="4"/>
  <c r="F1997" i="4"/>
  <c r="O2001" i="4"/>
  <c r="J2001" i="4"/>
  <c r="L2001" i="4"/>
  <c r="K2001" i="4"/>
  <c r="F2001" i="4"/>
  <c r="H2001" i="4"/>
  <c r="G2001" i="4"/>
  <c r="I2001" i="4"/>
  <c r="N2001" i="4"/>
  <c r="E2001" i="4"/>
  <c r="O2017" i="4"/>
  <c r="J2017" i="4"/>
  <c r="L2017" i="4"/>
  <c r="K2017" i="4"/>
  <c r="F2017" i="4"/>
  <c r="H2017" i="4"/>
  <c r="G2017" i="4"/>
  <c r="I2017" i="4"/>
  <c r="E2017" i="4"/>
  <c r="N2017" i="4"/>
  <c r="O2033" i="4"/>
  <c r="J2033" i="4"/>
  <c r="L2033" i="4"/>
  <c r="K2033" i="4"/>
  <c r="F2033" i="4"/>
  <c r="H2033" i="4"/>
  <c r="G2033" i="4"/>
  <c r="I2033" i="4"/>
  <c r="N2033" i="4"/>
  <c r="E2033" i="4"/>
  <c r="G2061" i="4"/>
  <c r="I2061" i="4"/>
  <c r="N2061" i="4"/>
  <c r="E2061" i="4"/>
  <c r="O2061" i="4"/>
  <c r="J2061" i="4"/>
  <c r="L2061" i="4"/>
  <c r="H2061" i="4"/>
  <c r="K2061" i="4"/>
  <c r="F2061" i="4"/>
  <c r="N2065" i="4"/>
  <c r="G2065" i="4"/>
  <c r="I2065" i="4"/>
  <c r="J2065" i="4"/>
  <c r="K2065" i="4"/>
  <c r="H2065" i="4"/>
  <c r="F2065" i="4"/>
  <c r="E2065" i="4"/>
  <c r="L2065" i="4"/>
  <c r="O2065" i="4"/>
  <c r="N2081" i="4"/>
  <c r="G2081" i="4"/>
  <c r="I2081" i="4"/>
  <c r="J2081" i="4"/>
  <c r="K2081" i="4"/>
  <c r="H2081" i="4"/>
  <c r="F2081" i="4"/>
  <c r="E2081" i="4"/>
  <c r="O2081" i="4"/>
  <c r="L2081" i="4"/>
  <c r="F2093" i="4"/>
  <c r="E2093" i="4"/>
  <c r="L2093" i="4"/>
  <c r="O2093" i="4"/>
  <c r="N2093" i="4"/>
  <c r="G2093" i="4"/>
  <c r="I2093" i="4"/>
  <c r="H2093" i="4"/>
  <c r="J2093" i="4"/>
  <c r="K2093" i="4"/>
  <c r="N2097" i="4"/>
  <c r="G2097" i="4"/>
  <c r="I2097" i="4"/>
  <c r="J2097" i="4"/>
  <c r="K2097" i="4"/>
  <c r="H2097" i="4"/>
  <c r="F2097" i="4"/>
  <c r="E2097" i="4"/>
  <c r="L2097" i="4"/>
  <c r="O2097" i="4"/>
  <c r="F2109" i="4"/>
  <c r="E2109" i="4"/>
  <c r="L2109" i="4"/>
  <c r="O2109" i="4"/>
  <c r="N2109" i="4"/>
  <c r="G2109" i="4"/>
  <c r="I2109" i="4"/>
  <c r="J2109" i="4"/>
  <c r="K2109" i="4"/>
  <c r="H2109" i="4"/>
  <c r="O2113" i="4"/>
  <c r="J2113" i="4"/>
  <c r="E2113" i="4"/>
  <c r="K2113" i="4"/>
  <c r="F2113" i="4"/>
  <c r="L2113" i="4"/>
  <c r="G2113" i="4"/>
  <c r="I2113" i="4"/>
  <c r="H2113" i="4"/>
  <c r="N2113" i="4"/>
  <c r="L2129" i="4"/>
  <c r="G2129" i="4"/>
  <c r="I2129" i="4"/>
  <c r="H2129" i="4"/>
  <c r="N2129" i="4"/>
  <c r="E2129" i="4"/>
  <c r="O2129" i="4"/>
  <c r="J2129" i="4"/>
  <c r="K2129" i="4"/>
  <c r="F2129" i="4"/>
  <c r="K2157" i="4"/>
  <c r="E2157" i="4"/>
  <c r="F2157" i="4"/>
  <c r="N2157" i="4"/>
  <c r="L2157" i="4"/>
  <c r="O2157" i="4"/>
  <c r="I2157" i="4"/>
  <c r="G2157" i="4"/>
  <c r="H2157" i="4"/>
  <c r="J2157" i="4"/>
  <c r="N2161" i="4"/>
  <c r="H2161" i="4"/>
  <c r="G2161" i="4"/>
  <c r="J2161" i="4"/>
  <c r="E2161" i="4"/>
  <c r="O2161" i="4"/>
  <c r="F2161" i="4"/>
  <c r="K2161" i="4"/>
  <c r="L2161" i="4"/>
  <c r="I2161" i="4"/>
  <c r="N2177" i="4"/>
  <c r="E2177" i="4"/>
  <c r="G2177" i="4"/>
  <c r="J2177" i="4"/>
  <c r="L2177" i="4"/>
  <c r="O2177" i="4"/>
  <c r="F2177" i="4"/>
  <c r="H2177" i="4"/>
  <c r="K2177" i="4"/>
  <c r="I2177" i="4"/>
  <c r="K2205" i="4"/>
  <c r="E2205" i="4"/>
  <c r="F2205" i="4"/>
  <c r="N2205" i="4"/>
  <c r="L2205" i="4"/>
  <c r="O2205" i="4"/>
  <c r="I2205" i="4"/>
  <c r="H2205" i="4"/>
  <c r="J2205" i="4"/>
  <c r="G2205" i="4"/>
  <c r="L2209" i="4"/>
  <c r="O2209" i="4"/>
  <c r="I2209" i="4"/>
  <c r="H2209" i="4"/>
  <c r="J2209" i="4"/>
  <c r="G2209" i="4"/>
  <c r="K2209" i="4"/>
  <c r="E2209" i="4"/>
  <c r="N2209" i="4"/>
  <c r="F2209" i="4"/>
  <c r="L6" i="4"/>
  <c r="N6" i="4"/>
  <c r="F6" i="4"/>
  <c r="E6" i="4"/>
  <c r="I6" i="4"/>
  <c r="J6" i="4"/>
  <c r="O6" i="4"/>
  <c r="G6" i="4"/>
  <c r="K6" i="4"/>
  <c r="H6" i="4"/>
  <c r="L50" i="4"/>
  <c r="J50" i="4"/>
  <c r="E50" i="4"/>
  <c r="I50" i="4"/>
  <c r="N50" i="4"/>
  <c r="F50" i="4"/>
  <c r="G50" i="4"/>
  <c r="K50" i="4"/>
  <c r="O50" i="4"/>
  <c r="H50" i="4"/>
  <c r="L54" i="4"/>
  <c r="N54" i="4"/>
  <c r="F54" i="4"/>
  <c r="I54" i="4"/>
  <c r="E54" i="4"/>
  <c r="J54" i="4"/>
  <c r="O54" i="4"/>
  <c r="G54" i="4"/>
  <c r="K54" i="4"/>
  <c r="H54" i="4"/>
  <c r="L82" i="4"/>
  <c r="J82" i="4"/>
  <c r="I82" i="4"/>
  <c r="N82" i="4"/>
  <c r="F82" i="4"/>
  <c r="E82" i="4"/>
  <c r="G82" i="4"/>
  <c r="K82" i="4"/>
  <c r="O82" i="4"/>
  <c r="H82" i="4"/>
  <c r="L98" i="4"/>
  <c r="J98" i="4"/>
  <c r="I98" i="4"/>
  <c r="N98" i="4"/>
  <c r="F98" i="4"/>
  <c r="E98" i="4"/>
  <c r="G98" i="4"/>
  <c r="K98" i="4"/>
  <c r="O98" i="4"/>
  <c r="H98" i="4"/>
  <c r="L102" i="4"/>
  <c r="N102" i="4"/>
  <c r="F102" i="4"/>
  <c r="E102" i="4"/>
  <c r="J102" i="4"/>
  <c r="I102" i="4"/>
  <c r="O102" i="4"/>
  <c r="G102" i="4"/>
  <c r="K102" i="4"/>
  <c r="H102" i="4"/>
  <c r="L130" i="4"/>
  <c r="J130" i="4"/>
  <c r="I130" i="4"/>
  <c r="E130" i="4"/>
  <c r="N130" i="4"/>
  <c r="F130" i="4"/>
  <c r="G130" i="4"/>
  <c r="K130" i="4"/>
  <c r="O130" i="4"/>
  <c r="H130" i="4"/>
  <c r="L150" i="4"/>
  <c r="N150" i="4"/>
  <c r="F150" i="4"/>
  <c r="E150" i="4"/>
  <c r="I150" i="4"/>
  <c r="J150" i="4"/>
  <c r="O150" i="4"/>
  <c r="G150" i="4"/>
  <c r="K150" i="4"/>
  <c r="H150" i="4"/>
  <c r="L162" i="4"/>
  <c r="J162" i="4"/>
  <c r="E162" i="4"/>
  <c r="I162" i="4"/>
  <c r="N162" i="4"/>
  <c r="F162" i="4"/>
  <c r="G162" i="4"/>
  <c r="K162" i="4"/>
  <c r="O162" i="4"/>
  <c r="H162" i="4"/>
  <c r="H178" i="4"/>
  <c r="L178" i="4"/>
  <c r="E178" i="4"/>
  <c r="G178" i="4"/>
  <c r="N178" i="4"/>
  <c r="O178" i="4"/>
  <c r="J178" i="4"/>
  <c r="K178" i="4"/>
  <c r="F178" i="4"/>
  <c r="I178" i="4"/>
  <c r="H182" i="4"/>
  <c r="E182" i="4"/>
  <c r="L182" i="4"/>
  <c r="O182" i="4"/>
  <c r="J182" i="4"/>
  <c r="K182" i="4"/>
  <c r="F182" i="4"/>
  <c r="G182" i="4"/>
  <c r="N182" i="4"/>
  <c r="I182" i="4"/>
  <c r="H194" i="4"/>
  <c r="L194" i="4"/>
  <c r="E194" i="4"/>
  <c r="G194" i="4"/>
  <c r="N194" i="4"/>
  <c r="O194" i="4"/>
  <c r="J194" i="4"/>
  <c r="F194" i="4"/>
  <c r="K194" i="4"/>
  <c r="I194" i="4"/>
  <c r="H198" i="4"/>
  <c r="L198" i="4"/>
  <c r="E198" i="4"/>
  <c r="O198" i="4"/>
  <c r="J198" i="4"/>
  <c r="K198" i="4"/>
  <c r="F198" i="4"/>
  <c r="G198" i="4"/>
  <c r="N198" i="4"/>
  <c r="I198" i="4"/>
  <c r="H210" i="4"/>
  <c r="L210" i="4"/>
  <c r="E210" i="4"/>
  <c r="G210" i="4"/>
  <c r="N210" i="4"/>
  <c r="O210" i="4"/>
  <c r="J210" i="4"/>
  <c r="K210" i="4"/>
  <c r="F210" i="4"/>
  <c r="I210" i="4"/>
  <c r="H214" i="4"/>
  <c r="E214" i="4"/>
  <c r="L214" i="4"/>
  <c r="O214" i="4"/>
  <c r="J214" i="4"/>
  <c r="K214" i="4"/>
  <c r="F214" i="4"/>
  <c r="G214" i="4"/>
  <c r="N214" i="4"/>
  <c r="I214" i="4"/>
  <c r="H226" i="4"/>
  <c r="L226" i="4"/>
  <c r="E226" i="4"/>
  <c r="G226" i="4"/>
  <c r="N226" i="4"/>
  <c r="O226" i="4"/>
  <c r="J226" i="4"/>
  <c r="F226" i="4"/>
  <c r="K226" i="4"/>
  <c r="I226" i="4"/>
  <c r="H230" i="4"/>
  <c r="L230" i="4"/>
  <c r="E230" i="4"/>
  <c r="O230" i="4"/>
  <c r="J230" i="4"/>
  <c r="K230" i="4"/>
  <c r="F230" i="4"/>
  <c r="G230" i="4"/>
  <c r="N230" i="4"/>
  <c r="I230" i="4"/>
  <c r="H242" i="4"/>
  <c r="L242" i="4"/>
  <c r="E242" i="4"/>
  <c r="G242" i="4"/>
  <c r="N242" i="4"/>
  <c r="O242" i="4"/>
  <c r="J242" i="4"/>
  <c r="K242" i="4"/>
  <c r="F242" i="4"/>
  <c r="I242" i="4"/>
  <c r="H246" i="4"/>
  <c r="L246" i="4"/>
  <c r="E246" i="4"/>
  <c r="O246" i="4"/>
  <c r="J246" i="4"/>
  <c r="K246" i="4"/>
  <c r="F246" i="4"/>
  <c r="G246" i="4"/>
  <c r="N246" i="4"/>
  <c r="I246" i="4"/>
  <c r="H258" i="4"/>
  <c r="E258" i="4"/>
  <c r="L258" i="4"/>
  <c r="G258" i="4"/>
  <c r="N258" i="4"/>
  <c r="O258" i="4"/>
  <c r="J258" i="4"/>
  <c r="F258" i="4"/>
  <c r="K258" i="4"/>
  <c r="I258" i="4"/>
  <c r="H274" i="4"/>
  <c r="L274" i="4"/>
  <c r="E274" i="4"/>
  <c r="G274" i="4"/>
  <c r="N274" i="4"/>
  <c r="O274" i="4"/>
  <c r="J274" i="4"/>
  <c r="K274" i="4"/>
  <c r="F274" i="4"/>
  <c r="I274" i="4"/>
  <c r="H278" i="4"/>
  <c r="L278" i="4"/>
  <c r="E278" i="4"/>
  <c r="O278" i="4"/>
  <c r="J278" i="4"/>
  <c r="K278" i="4"/>
  <c r="F278" i="4"/>
  <c r="G278" i="4"/>
  <c r="N278" i="4"/>
  <c r="I278" i="4"/>
  <c r="H290" i="4"/>
  <c r="E290" i="4"/>
  <c r="L290" i="4"/>
  <c r="G290" i="4"/>
  <c r="N290" i="4"/>
  <c r="O290" i="4"/>
  <c r="J290" i="4"/>
  <c r="F290" i="4"/>
  <c r="K290" i="4"/>
  <c r="I290" i="4"/>
  <c r="H294" i="4"/>
  <c r="L294" i="4"/>
  <c r="E294" i="4"/>
  <c r="O294" i="4"/>
  <c r="J294" i="4"/>
  <c r="K294" i="4"/>
  <c r="F294" i="4"/>
  <c r="G294" i="4"/>
  <c r="N294" i="4"/>
  <c r="I294" i="4"/>
  <c r="H306" i="4"/>
  <c r="L306" i="4"/>
  <c r="E306" i="4"/>
  <c r="G306" i="4"/>
  <c r="N306" i="4"/>
  <c r="O306" i="4"/>
  <c r="J306" i="4"/>
  <c r="K306" i="4"/>
  <c r="F306" i="4"/>
  <c r="I306" i="4"/>
  <c r="H310" i="4"/>
  <c r="E310" i="4"/>
  <c r="L310" i="4"/>
  <c r="O310" i="4"/>
  <c r="J310" i="4"/>
  <c r="K310" i="4"/>
  <c r="F310" i="4"/>
  <c r="G310" i="4"/>
  <c r="N310" i="4"/>
  <c r="I310" i="4"/>
  <c r="H322" i="4"/>
  <c r="L322" i="4"/>
  <c r="E322" i="4"/>
  <c r="G322" i="4"/>
  <c r="N322" i="4"/>
  <c r="O322" i="4"/>
  <c r="J322" i="4"/>
  <c r="F322" i="4"/>
  <c r="K322" i="4"/>
  <c r="I322" i="4"/>
  <c r="H326" i="4"/>
  <c r="L326" i="4"/>
  <c r="E326" i="4"/>
  <c r="O326" i="4"/>
  <c r="J326" i="4"/>
  <c r="K326" i="4"/>
  <c r="F326" i="4"/>
  <c r="G326" i="4"/>
  <c r="N326" i="4"/>
  <c r="I326" i="4"/>
  <c r="H338" i="4"/>
  <c r="L338" i="4"/>
  <c r="E338" i="4"/>
  <c r="G338" i="4"/>
  <c r="N338" i="4"/>
  <c r="O338" i="4"/>
  <c r="J338" i="4"/>
  <c r="K338" i="4"/>
  <c r="F338" i="4"/>
  <c r="I338" i="4"/>
  <c r="H354" i="4"/>
  <c r="E354" i="4"/>
  <c r="L354" i="4"/>
  <c r="G354" i="4"/>
  <c r="N354" i="4"/>
  <c r="O354" i="4"/>
  <c r="J354" i="4"/>
  <c r="F354" i="4"/>
  <c r="K354" i="4"/>
  <c r="I354" i="4"/>
  <c r="L386" i="4"/>
  <c r="H386" i="4"/>
  <c r="J386" i="4"/>
  <c r="O386" i="4"/>
  <c r="E386" i="4"/>
  <c r="K386" i="4"/>
  <c r="N386" i="4"/>
  <c r="G386" i="4"/>
  <c r="I386" i="4"/>
  <c r="F386" i="4"/>
  <c r="L418" i="4"/>
  <c r="H418" i="4"/>
  <c r="J418" i="4"/>
  <c r="O418" i="4"/>
  <c r="E418" i="4"/>
  <c r="K418" i="4"/>
  <c r="N418" i="4"/>
  <c r="G418" i="4"/>
  <c r="I418" i="4"/>
  <c r="F418" i="4"/>
  <c r="L434" i="4"/>
  <c r="H434" i="4"/>
  <c r="J434" i="4"/>
  <c r="O434" i="4"/>
  <c r="E434" i="4"/>
  <c r="K434" i="4"/>
  <c r="N434" i="4"/>
  <c r="G434" i="4"/>
  <c r="I434" i="4"/>
  <c r="F434" i="4"/>
  <c r="L450" i="4"/>
  <c r="H450" i="4"/>
  <c r="J450" i="4"/>
  <c r="O450" i="4"/>
  <c r="E450" i="4"/>
  <c r="K450" i="4"/>
  <c r="N450" i="4"/>
  <c r="G450" i="4"/>
  <c r="I450" i="4"/>
  <c r="F450" i="4"/>
  <c r="L466" i="4"/>
  <c r="H466" i="4"/>
  <c r="J466" i="4"/>
  <c r="O466" i="4"/>
  <c r="E466" i="4"/>
  <c r="K466" i="4"/>
  <c r="N466" i="4"/>
  <c r="I466" i="4"/>
  <c r="G466" i="4"/>
  <c r="F466" i="4"/>
  <c r="L482" i="4"/>
  <c r="K482" i="4"/>
  <c r="F482" i="4"/>
  <c r="I482" i="4"/>
  <c r="G482" i="4"/>
  <c r="E482" i="4"/>
  <c r="N482" i="4"/>
  <c r="O482" i="4"/>
  <c r="H482" i="4"/>
  <c r="J482" i="4"/>
  <c r="L498" i="4"/>
  <c r="K498" i="4"/>
  <c r="F498" i="4"/>
  <c r="I498" i="4"/>
  <c r="G498" i="4"/>
  <c r="E498" i="4"/>
  <c r="N498" i="4"/>
  <c r="O498" i="4"/>
  <c r="H498" i="4"/>
  <c r="J498" i="4"/>
  <c r="L514" i="4"/>
  <c r="K514" i="4"/>
  <c r="F514" i="4"/>
  <c r="I514" i="4"/>
  <c r="G514" i="4"/>
  <c r="E514" i="4"/>
  <c r="N514" i="4"/>
  <c r="O514" i="4"/>
  <c r="H514" i="4"/>
  <c r="J514" i="4"/>
  <c r="L530" i="4"/>
  <c r="K530" i="4"/>
  <c r="F530" i="4"/>
  <c r="I530" i="4"/>
  <c r="G530" i="4"/>
  <c r="E530" i="4"/>
  <c r="N530" i="4"/>
  <c r="O530" i="4"/>
  <c r="H530" i="4"/>
  <c r="J530" i="4"/>
  <c r="L546" i="4"/>
  <c r="K546" i="4"/>
  <c r="F546" i="4"/>
  <c r="I546" i="4"/>
  <c r="G546" i="4"/>
  <c r="E546" i="4"/>
  <c r="N546" i="4"/>
  <c r="O546" i="4"/>
  <c r="H546" i="4"/>
  <c r="J546" i="4"/>
  <c r="L562" i="4"/>
  <c r="K562" i="4"/>
  <c r="F562" i="4"/>
  <c r="I562" i="4"/>
  <c r="G562" i="4"/>
  <c r="E562" i="4"/>
  <c r="N562" i="4"/>
  <c r="O562" i="4"/>
  <c r="H562" i="4"/>
  <c r="J562" i="4"/>
  <c r="L578" i="4"/>
  <c r="K578" i="4"/>
  <c r="F578" i="4"/>
  <c r="I578" i="4"/>
  <c r="G578" i="4"/>
  <c r="E578" i="4"/>
  <c r="N578" i="4"/>
  <c r="O578" i="4"/>
  <c r="H578" i="4"/>
  <c r="J578" i="4"/>
  <c r="L594" i="4"/>
  <c r="K594" i="4"/>
  <c r="F594" i="4"/>
  <c r="I594" i="4"/>
  <c r="G594" i="4"/>
  <c r="E594" i="4"/>
  <c r="N594" i="4"/>
  <c r="O594" i="4"/>
  <c r="H594" i="4"/>
  <c r="J594" i="4"/>
  <c r="L610" i="4"/>
  <c r="K610" i="4"/>
  <c r="F610" i="4"/>
  <c r="I610" i="4"/>
  <c r="G610" i="4"/>
  <c r="E610" i="4"/>
  <c r="N610" i="4"/>
  <c r="O610" i="4"/>
  <c r="H610" i="4"/>
  <c r="J610" i="4"/>
  <c r="L626" i="4"/>
  <c r="K626" i="4"/>
  <c r="F626" i="4"/>
  <c r="I626" i="4"/>
  <c r="G626" i="4"/>
  <c r="E626" i="4"/>
  <c r="N626" i="4"/>
  <c r="O626" i="4"/>
  <c r="H626" i="4"/>
  <c r="J626" i="4"/>
  <c r="L642" i="4"/>
  <c r="K642" i="4"/>
  <c r="F642" i="4"/>
  <c r="I642" i="4"/>
  <c r="G642" i="4"/>
  <c r="E642" i="4"/>
  <c r="N642" i="4"/>
  <c r="O642" i="4"/>
  <c r="H642" i="4"/>
  <c r="J642" i="4"/>
  <c r="L658" i="4"/>
  <c r="K658" i="4"/>
  <c r="F658" i="4"/>
  <c r="I658" i="4"/>
  <c r="G658" i="4"/>
  <c r="E658" i="4"/>
  <c r="N658" i="4"/>
  <c r="O658" i="4"/>
  <c r="H658" i="4"/>
  <c r="J658" i="4"/>
  <c r="L674" i="4"/>
  <c r="K674" i="4"/>
  <c r="F674" i="4"/>
  <c r="I674" i="4"/>
  <c r="G674" i="4"/>
  <c r="E674" i="4"/>
  <c r="N674" i="4"/>
  <c r="O674" i="4"/>
  <c r="H674" i="4"/>
  <c r="J674" i="4"/>
  <c r="L690" i="4"/>
  <c r="K690" i="4"/>
  <c r="F690" i="4"/>
  <c r="I690" i="4"/>
  <c r="G690" i="4"/>
  <c r="E690" i="4"/>
  <c r="N690" i="4"/>
  <c r="O690" i="4"/>
  <c r="H690" i="4"/>
  <c r="J690" i="4"/>
  <c r="J706" i="4"/>
  <c r="H706" i="4"/>
  <c r="F706" i="4"/>
  <c r="I706" i="4"/>
  <c r="O706" i="4"/>
  <c r="N706" i="4"/>
  <c r="E706" i="4"/>
  <c r="K706" i="4"/>
  <c r="L706" i="4"/>
  <c r="G706" i="4"/>
  <c r="J722" i="4"/>
  <c r="H722" i="4"/>
  <c r="F722" i="4"/>
  <c r="I722" i="4"/>
  <c r="O722" i="4"/>
  <c r="N722" i="4"/>
  <c r="E722" i="4"/>
  <c r="K722" i="4"/>
  <c r="G722" i="4"/>
  <c r="L722" i="4"/>
  <c r="J738" i="4"/>
  <c r="H738" i="4"/>
  <c r="F738" i="4"/>
  <c r="I738" i="4"/>
  <c r="O738" i="4"/>
  <c r="N738" i="4"/>
  <c r="E738" i="4"/>
  <c r="K738" i="4"/>
  <c r="L738" i="4"/>
  <c r="G738" i="4"/>
  <c r="J786" i="4"/>
  <c r="H786" i="4"/>
  <c r="F786" i="4"/>
  <c r="I786" i="4"/>
  <c r="O786" i="4"/>
  <c r="N786" i="4"/>
  <c r="E786" i="4"/>
  <c r="K786" i="4"/>
  <c r="G786" i="4"/>
  <c r="L786" i="4"/>
  <c r="J802" i="4"/>
  <c r="H802" i="4"/>
  <c r="F802" i="4"/>
  <c r="I802" i="4"/>
  <c r="O802" i="4"/>
  <c r="N802" i="4"/>
  <c r="E802" i="4"/>
  <c r="K802" i="4"/>
  <c r="L802" i="4"/>
  <c r="G802" i="4"/>
  <c r="J850" i="4"/>
  <c r="H850" i="4"/>
  <c r="F850" i="4"/>
  <c r="I850" i="4"/>
  <c r="O850" i="4"/>
  <c r="N850" i="4"/>
  <c r="E850" i="4"/>
  <c r="K850" i="4"/>
  <c r="G850" i="4"/>
  <c r="L850" i="4"/>
  <c r="J946" i="4"/>
  <c r="E946" i="4"/>
  <c r="N946" i="4"/>
  <c r="F946" i="4"/>
  <c r="O946" i="4"/>
  <c r="I946" i="4"/>
  <c r="K946" i="4"/>
  <c r="H946" i="4"/>
  <c r="G946" i="4"/>
  <c r="L946" i="4"/>
  <c r="J962" i="4"/>
  <c r="G962" i="4"/>
  <c r="L962" i="4"/>
  <c r="N962" i="4"/>
  <c r="F962" i="4"/>
  <c r="O962" i="4"/>
  <c r="I962" i="4"/>
  <c r="K962" i="4"/>
  <c r="H962" i="4"/>
  <c r="E962" i="4"/>
  <c r="J966" i="4"/>
  <c r="G966" i="4"/>
  <c r="L966" i="4"/>
  <c r="N966" i="4"/>
  <c r="F966" i="4"/>
  <c r="O966" i="4"/>
  <c r="I966" i="4"/>
  <c r="E966" i="4"/>
  <c r="H966" i="4"/>
  <c r="K966" i="4"/>
  <c r="J982" i="4"/>
  <c r="G982" i="4"/>
  <c r="L982" i="4"/>
  <c r="N982" i="4"/>
  <c r="F982" i="4"/>
  <c r="O982" i="4"/>
  <c r="I982" i="4"/>
  <c r="E982" i="4"/>
  <c r="K982" i="4"/>
  <c r="H982" i="4"/>
  <c r="J994" i="4"/>
  <c r="K994" i="4"/>
  <c r="H994" i="4"/>
  <c r="G994" i="4"/>
  <c r="L994" i="4"/>
  <c r="N994" i="4"/>
  <c r="F994" i="4"/>
  <c r="O994" i="4"/>
  <c r="E994" i="4"/>
  <c r="I994" i="4"/>
  <c r="J1010" i="4"/>
  <c r="E1010" i="4"/>
  <c r="K1010" i="4"/>
  <c r="H1010" i="4"/>
  <c r="G1010" i="4"/>
  <c r="L1010" i="4"/>
  <c r="N1010" i="4"/>
  <c r="F1010" i="4"/>
  <c r="I1010" i="4"/>
  <c r="O1010" i="4"/>
  <c r="E1046" i="4"/>
  <c r="L1046" i="4"/>
  <c r="O1046" i="4"/>
  <c r="J1046" i="4"/>
  <c r="K1046" i="4"/>
  <c r="N1046" i="4"/>
  <c r="G1046" i="4"/>
  <c r="H1046" i="4"/>
  <c r="I1046" i="4"/>
  <c r="F1046" i="4"/>
  <c r="I1074" i="4"/>
  <c r="O1074" i="4"/>
  <c r="F1074" i="4"/>
  <c r="E1074" i="4"/>
  <c r="K1074" i="4"/>
  <c r="N1074" i="4"/>
  <c r="L1074" i="4"/>
  <c r="G1074" i="4"/>
  <c r="H1074" i="4"/>
  <c r="J1074" i="4"/>
  <c r="L1094" i="4"/>
  <c r="G1094" i="4"/>
  <c r="H1094" i="4"/>
  <c r="J1094" i="4"/>
  <c r="I1094" i="4"/>
  <c r="O1094" i="4"/>
  <c r="F1094" i="4"/>
  <c r="E1094" i="4"/>
  <c r="K1094" i="4"/>
  <c r="N1094" i="4"/>
  <c r="L1110" i="4"/>
  <c r="G1110" i="4"/>
  <c r="H1110" i="4"/>
  <c r="J1110" i="4"/>
  <c r="I1110" i="4"/>
  <c r="O1110" i="4"/>
  <c r="F1110" i="4"/>
  <c r="K1110" i="4"/>
  <c r="N1110" i="4"/>
  <c r="E1110" i="4"/>
  <c r="I1138" i="4"/>
  <c r="O1138" i="4"/>
  <c r="F1138" i="4"/>
  <c r="E1138" i="4"/>
  <c r="K1138" i="4"/>
  <c r="N1138" i="4"/>
  <c r="L1138" i="4"/>
  <c r="G1138" i="4"/>
  <c r="H1138" i="4"/>
  <c r="J1138" i="4"/>
  <c r="L1158" i="4"/>
  <c r="G1158" i="4"/>
  <c r="H1158" i="4"/>
  <c r="J1158" i="4"/>
  <c r="I1158" i="4"/>
  <c r="O1158" i="4"/>
  <c r="F1158" i="4"/>
  <c r="E1158" i="4"/>
  <c r="K1158" i="4"/>
  <c r="N1158" i="4"/>
  <c r="L1174" i="4"/>
  <c r="G1174" i="4"/>
  <c r="H1174" i="4"/>
  <c r="J1174" i="4"/>
  <c r="I1174" i="4"/>
  <c r="O1174" i="4"/>
  <c r="F1174" i="4"/>
  <c r="K1174" i="4"/>
  <c r="N1174" i="4"/>
  <c r="E1174" i="4"/>
  <c r="I1202" i="4"/>
  <c r="O1202" i="4"/>
  <c r="F1202" i="4"/>
  <c r="E1202" i="4"/>
  <c r="K1202" i="4"/>
  <c r="N1202" i="4"/>
  <c r="L1202" i="4"/>
  <c r="G1202" i="4"/>
  <c r="H1202" i="4"/>
  <c r="J1202" i="4"/>
  <c r="L1222" i="4"/>
  <c r="G1222" i="4"/>
  <c r="H1222" i="4"/>
  <c r="J1222" i="4"/>
  <c r="I1222" i="4"/>
  <c r="O1222" i="4"/>
  <c r="F1222" i="4"/>
  <c r="E1222" i="4"/>
  <c r="K1222" i="4"/>
  <c r="N1222" i="4"/>
  <c r="L1238" i="4"/>
  <c r="G1238" i="4"/>
  <c r="H1238" i="4"/>
  <c r="J1238" i="4"/>
  <c r="I1238" i="4"/>
  <c r="O1238" i="4"/>
  <c r="F1238" i="4"/>
  <c r="K1238" i="4"/>
  <c r="N1238" i="4"/>
  <c r="E1238" i="4"/>
  <c r="I1266" i="4"/>
  <c r="O1266" i="4"/>
  <c r="F1266" i="4"/>
  <c r="E1266" i="4"/>
  <c r="K1266" i="4"/>
  <c r="N1266" i="4"/>
  <c r="L1266" i="4"/>
  <c r="G1266" i="4"/>
  <c r="H1266" i="4"/>
  <c r="J1266" i="4"/>
  <c r="L1286" i="4"/>
  <c r="G1286" i="4"/>
  <c r="H1286" i="4"/>
  <c r="J1286" i="4"/>
  <c r="I1286" i="4"/>
  <c r="O1286" i="4"/>
  <c r="F1286" i="4"/>
  <c r="E1286" i="4"/>
  <c r="K1286" i="4"/>
  <c r="N1286" i="4"/>
  <c r="L1302" i="4"/>
  <c r="G1302" i="4"/>
  <c r="H1302" i="4"/>
  <c r="J1302" i="4"/>
  <c r="I1302" i="4"/>
  <c r="O1302" i="4"/>
  <c r="F1302" i="4"/>
  <c r="K1302" i="4"/>
  <c r="N1302" i="4"/>
  <c r="E1302" i="4"/>
  <c r="L1330" i="4"/>
  <c r="E1330" i="4"/>
  <c r="K1330" i="4"/>
  <c r="H1330" i="4"/>
  <c r="N1330" i="4"/>
  <c r="F1330" i="4"/>
  <c r="O1330" i="4"/>
  <c r="I1330" i="4"/>
  <c r="J1330" i="4"/>
  <c r="G1330" i="4"/>
  <c r="F1350" i="4"/>
  <c r="O1350" i="4"/>
  <c r="L1350" i="4"/>
  <c r="G1350" i="4"/>
  <c r="N1350" i="4"/>
  <c r="H1350" i="4"/>
  <c r="E1350" i="4"/>
  <c r="J1350" i="4"/>
  <c r="I1350" i="4"/>
  <c r="K1350" i="4"/>
  <c r="L1366" i="4"/>
  <c r="G1366" i="4"/>
  <c r="N1366" i="4"/>
  <c r="H1366" i="4"/>
  <c r="E1366" i="4"/>
  <c r="J1366" i="4"/>
  <c r="I1366" i="4"/>
  <c r="K1366" i="4"/>
  <c r="O1366" i="4"/>
  <c r="F1366" i="4"/>
  <c r="K1382" i="4"/>
  <c r="N1382" i="4"/>
  <c r="E1382" i="4"/>
  <c r="O1382" i="4"/>
  <c r="J1382" i="4"/>
  <c r="L1382" i="4"/>
  <c r="F1382" i="4"/>
  <c r="H1382" i="4"/>
  <c r="I1382" i="4"/>
  <c r="G1382" i="4"/>
  <c r="K1398" i="4"/>
  <c r="J1398" i="4"/>
  <c r="L1398" i="4"/>
  <c r="F1398" i="4"/>
  <c r="H1398" i="4"/>
  <c r="I1398" i="4"/>
  <c r="G1398" i="4"/>
  <c r="O1398" i="4"/>
  <c r="N1398" i="4"/>
  <c r="E1398" i="4"/>
  <c r="F1414" i="4"/>
  <c r="H1414" i="4"/>
  <c r="I1414" i="4"/>
  <c r="G1414" i="4"/>
  <c r="N1414" i="4"/>
  <c r="E1414" i="4"/>
  <c r="O1414" i="4"/>
  <c r="J1414" i="4"/>
  <c r="L1414" i="4"/>
  <c r="K1414" i="4"/>
  <c r="F1430" i="4"/>
  <c r="H1430" i="4"/>
  <c r="I1430" i="4"/>
  <c r="G1430" i="4"/>
  <c r="N1430" i="4"/>
  <c r="E1430" i="4"/>
  <c r="O1430" i="4"/>
  <c r="K1430" i="4"/>
  <c r="J1430" i="4"/>
  <c r="L1430" i="4"/>
  <c r="J1458" i="4"/>
  <c r="L1458" i="4"/>
  <c r="K1458" i="4"/>
  <c r="F1458" i="4"/>
  <c r="H1458" i="4"/>
  <c r="I1458" i="4"/>
  <c r="G1458" i="4"/>
  <c r="E1458" i="4"/>
  <c r="O1458" i="4"/>
  <c r="N1458" i="4"/>
  <c r="F1474" i="4"/>
  <c r="H1474" i="4"/>
  <c r="I1474" i="4"/>
  <c r="G1474" i="4"/>
  <c r="N1474" i="4"/>
  <c r="E1474" i="4"/>
  <c r="O1474" i="4"/>
  <c r="J1474" i="4"/>
  <c r="L1474" i="4"/>
  <c r="K1474" i="4"/>
  <c r="F1490" i="4"/>
  <c r="H1490" i="4"/>
  <c r="I1490" i="4"/>
  <c r="G1490" i="4"/>
  <c r="N1490" i="4"/>
  <c r="E1490" i="4"/>
  <c r="O1490" i="4"/>
  <c r="L1490" i="4"/>
  <c r="K1490" i="4"/>
  <c r="J1490" i="4"/>
  <c r="K1510" i="4"/>
  <c r="F1510" i="4"/>
  <c r="L1510" i="4"/>
  <c r="G1510" i="4"/>
  <c r="I1510" i="4"/>
  <c r="N1510" i="4"/>
  <c r="E1510" i="4"/>
  <c r="J1510" i="4"/>
  <c r="H1510" i="4"/>
  <c r="O1510" i="4"/>
  <c r="K1526" i="4"/>
  <c r="F1526" i="4"/>
  <c r="L1526" i="4"/>
  <c r="G1526" i="4"/>
  <c r="I1526" i="4"/>
  <c r="N1526" i="4"/>
  <c r="E1526" i="4"/>
  <c r="O1526" i="4"/>
  <c r="J1526" i="4"/>
  <c r="H1526" i="4"/>
  <c r="K1542" i="4"/>
  <c r="F1542" i="4"/>
  <c r="L1542" i="4"/>
  <c r="G1542" i="4"/>
  <c r="I1542" i="4"/>
  <c r="N1542" i="4"/>
  <c r="E1542" i="4"/>
  <c r="J1542" i="4"/>
  <c r="H1542" i="4"/>
  <c r="O1542" i="4"/>
  <c r="K1558" i="4"/>
  <c r="F1558" i="4"/>
  <c r="L1558" i="4"/>
  <c r="G1558" i="4"/>
  <c r="I1558" i="4"/>
  <c r="N1558" i="4"/>
  <c r="E1558" i="4"/>
  <c r="O1558" i="4"/>
  <c r="J1558" i="4"/>
  <c r="H1558" i="4"/>
  <c r="K1574" i="4"/>
  <c r="F1574" i="4"/>
  <c r="L1574" i="4"/>
  <c r="G1574" i="4"/>
  <c r="I1574" i="4"/>
  <c r="N1574" i="4"/>
  <c r="E1574" i="4"/>
  <c r="J1574" i="4"/>
  <c r="H1574" i="4"/>
  <c r="O1574" i="4"/>
  <c r="K1590" i="4"/>
  <c r="F1590" i="4"/>
  <c r="L1590" i="4"/>
  <c r="G1590" i="4"/>
  <c r="I1590" i="4"/>
  <c r="N1590" i="4"/>
  <c r="E1590" i="4"/>
  <c r="O1590" i="4"/>
  <c r="J1590" i="4"/>
  <c r="H1590" i="4"/>
  <c r="K1606" i="4"/>
  <c r="F1606" i="4"/>
  <c r="L1606" i="4"/>
  <c r="G1606" i="4"/>
  <c r="I1606" i="4"/>
  <c r="N1606" i="4"/>
  <c r="E1606" i="4"/>
  <c r="J1606" i="4"/>
  <c r="H1606" i="4"/>
  <c r="O1606" i="4"/>
  <c r="K1622" i="4"/>
  <c r="F1622" i="4"/>
  <c r="L1622" i="4"/>
  <c r="G1622" i="4"/>
  <c r="I1622" i="4"/>
  <c r="N1622" i="4"/>
  <c r="E1622" i="4"/>
  <c r="O1622" i="4"/>
  <c r="J1622" i="4"/>
  <c r="H1622" i="4"/>
  <c r="K1638" i="4"/>
  <c r="J1638" i="4"/>
  <c r="H1638" i="4"/>
  <c r="G1638" i="4"/>
  <c r="E1638" i="4"/>
  <c r="L1638" i="4"/>
  <c r="N1638" i="4"/>
  <c r="F1638" i="4"/>
  <c r="I1638" i="4"/>
  <c r="O1638" i="4"/>
  <c r="K1654" i="4"/>
  <c r="J1654" i="4"/>
  <c r="H1654" i="4"/>
  <c r="G1654" i="4"/>
  <c r="E1654" i="4"/>
  <c r="L1654" i="4"/>
  <c r="N1654" i="4"/>
  <c r="O1654" i="4"/>
  <c r="F1654" i="4"/>
  <c r="I1654" i="4"/>
  <c r="L1682" i="4"/>
  <c r="N1682" i="4"/>
  <c r="O1682" i="4"/>
  <c r="F1682" i="4"/>
  <c r="I1682" i="4"/>
  <c r="K1682" i="4"/>
  <c r="J1682" i="4"/>
  <c r="H1682" i="4"/>
  <c r="E1682" i="4"/>
  <c r="G1682" i="4"/>
  <c r="L1702" i="4"/>
  <c r="N1702" i="4"/>
  <c r="O1702" i="4"/>
  <c r="F1702" i="4"/>
  <c r="I1702" i="4"/>
  <c r="K1702" i="4"/>
  <c r="J1702" i="4"/>
  <c r="H1702" i="4"/>
  <c r="G1702" i="4"/>
  <c r="E1702" i="4"/>
  <c r="L1718" i="4"/>
  <c r="N1718" i="4"/>
  <c r="O1718" i="4"/>
  <c r="F1718" i="4"/>
  <c r="I1718" i="4"/>
  <c r="K1718" i="4"/>
  <c r="J1718" i="4"/>
  <c r="H1718" i="4"/>
  <c r="G1718" i="4"/>
  <c r="E1718" i="4"/>
  <c r="K1734" i="4"/>
  <c r="N1734" i="4"/>
  <c r="I1734" i="4"/>
  <c r="G1734" i="4"/>
  <c r="H1734" i="4"/>
  <c r="E1734" i="4"/>
  <c r="L1734" i="4"/>
  <c r="F1734" i="4"/>
  <c r="O1734" i="4"/>
  <c r="J1734" i="4"/>
  <c r="H1750" i="4"/>
  <c r="J1750" i="4"/>
  <c r="I1750" i="4"/>
  <c r="O1750" i="4"/>
  <c r="F1750" i="4"/>
  <c r="E1750" i="4"/>
  <c r="K1750" i="4"/>
  <c r="N1750" i="4"/>
  <c r="L1750" i="4"/>
  <c r="G1750" i="4"/>
  <c r="H1766" i="4"/>
  <c r="J1766" i="4"/>
  <c r="I1766" i="4"/>
  <c r="O1766" i="4"/>
  <c r="F1766" i="4"/>
  <c r="E1766" i="4"/>
  <c r="K1766" i="4"/>
  <c r="N1766" i="4"/>
  <c r="L1766" i="4"/>
  <c r="G1766" i="4"/>
  <c r="H1782" i="4"/>
  <c r="J1782" i="4"/>
  <c r="I1782" i="4"/>
  <c r="O1782" i="4"/>
  <c r="F1782" i="4"/>
  <c r="E1782" i="4"/>
  <c r="K1782" i="4"/>
  <c r="N1782" i="4"/>
  <c r="L1782" i="4"/>
  <c r="G1782" i="4"/>
  <c r="H1798" i="4"/>
  <c r="J1798" i="4"/>
  <c r="I1798" i="4"/>
  <c r="O1798" i="4"/>
  <c r="F1798" i="4"/>
  <c r="E1798" i="4"/>
  <c r="K1798" i="4"/>
  <c r="N1798" i="4"/>
  <c r="L1798" i="4"/>
  <c r="G1798" i="4"/>
  <c r="H1814" i="4"/>
  <c r="J1814" i="4"/>
  <c r="I1814" i="4"/>
  <c r="O1814" i="4"/>
  <c r="F1814" i="4"/>
  <c r="E1814" i="4"/>
  <c r="K1814" i="4"/>
  <c r="N1814" i="4"/>
  <c r="L1814" i="4"/>
  <c r="G1814" i="4"/>
  <c r="F1830" i="4"/>
  <c r="N1830" i="4"/>
  <c r="L1830" i="4"/>
  <c r="O1830" i="4"/>
  <c r="I1830" i="4"/>
  <c r="H1830" i="4"/>
  <c r="J1830" i="4"/>
  <c r="G1830" i="4"/>
  <c r="K1830" i="4"/>
  <c r="E1830" i="4"/>
  <c r="I1846" i="4"/>
  <c r="K1846" i="4"/>
  <c r="N1846" i="4"/>
  <c r="E1846" i="4"/>
  <c r="G1846" i="4"/>
  <c r="J1846" i="4"/>
  <c r="L1846" i="4"/>
  <c r="O1846" i="4"/>
  <c r="F1846" i="4"/>
  <c r="H1846" i="4"/>
  <c r="I1862" i="4"/>
  <c r="K1862" i="4"/>
  <c r="N1862" i="4"/>
  <c r="E1862" i="4"/>
  <c r="G1862" i="4"/>
  <c r="J1862" i="4"/>
  <c r="L1862" i="4"/>
  <c r="O1862" i="4"/>
  <c r="F1862" i="4"/>
  <c r="H1862" i="4"/>
  <c r="I1878" i="4"/>
  <c r="K1878" i="4"/>
  <c r="N1878" i="4"/>
  <c r="E1878" i="4"/>
  <c r="G1878" i="4"/>
  <c r="J1878" i="4"/>
  <c r="L1878" i="4"/>
  <c r="O1878" i="4"/>
  <c r="F1878" i="4"/>
  <c r="H1878" i="4"/>
  <c r="I1894" i="4"/>
  <c r="K1894" i="4"/>
  <c r="N1894" i="4"/>
  <c r="E1894" i="4"/>
  <c r="G1894" i="4"/>
  <c r="J1894" i="4"/>
  <c r="L1894" i="4"/>
  <c r="O1894" i="4"/>
  <c r="F1894" i="4"/>
  <c r="H1894" i="4"/>
  <c r="L1910" i="4"/>
  <c r="N1910" i="4"/>
  <c r="O1910" i="4"/>
  <c r="F1910" i="4"/>
  <c r="I1910" i="4"/>
  <c r="K1910" i="4"/>
  <c r="J1910" i="4"/>
  <c r="H1910" i="4"/>
  <c r="G1910" i="4"/>
  <c r="E1910" i="4"/>
  <c r="L1926" i="4"/>
  <c r="N1926" i="4"/>
  <c r="O1926" i="4"/>
  <c r="F1926" i="4"/>
  <c r="I1926" i="4"/>
  <c r="K1926" i="4"/>
  <c r="J1926" i="4"/>
  <c r="H1926" i="4"/>
  <c r="G1926" i="4"/>
  <c r="E1926" i="4"/>
  <c r="L1942" i="4"/>
  <c r="N1942" i="4"/>
  <c r="O1942" i="4"/>
  <c r="F1942" i="4"/>
  <c r="I1942" i="4"/>
  <c r="K1942" i="4"/>
  <c r="J1942" i="4"/>
  <c r="H1942" i="4"/>
  <c r="G1942" i="4"/>
  <c r="E1942" i="4"/>
  <c r="L1958" i="4"/>
  <c r="N1958" i="4"/>
  <c r="O1958" i="4"/>
  <c r="F1958" i="4"/>
  <c r="I1958" i="4"/>
  <c r="K1958" i="4"/>
  <c r="J1958" i="4"/>
  <c r="H1958" i="4"/>
  <c r="G1958" i="4"/>
  <c r="E1958" i="4"/>
  <c r="J1974" i="4"/>
  <c r="O1974" i="4"/>
  <c r="I1974" i="4"/>
  <c r="H1974" i="4"/>
  <c r="G1974" i="4"/>
  <c r="E1974" i="4"/>
  <c r="L1974" i="4"/>
  <c r="F1974" i="4"/>
  <c r="N1974" i="4"/>
  <c r="K1974" i="4"/>
  <c r="I1990" i="4"/>
  <c r="H1990" i="4"/>
  <c r="O1990" i="4"/>
  <c r="E1990" i="4"/>
  <c r="F1990" i="4"/>
  <c r="K1990" i="4"/>
  <c r="L1990" i="4"/>
  <c r="N1990" i="4"/>
  <c r="G1990" i="4"/>
  <c r="J1990" i="4"/>
  <c r="N2006" i="4"/>
  <c r="E2006" i="4"/>
  <c r="O2006" i="4"/>
  <c r="J2006" i="4"/>
  <c r="L2006" i="4"/>
  <c r="K2006" i="4"/>
  <c r="F2006" i="4"/>
  <c r="H2006" i="4"/>
  <c r="G2006" i="4"/>
  <c r="I2006" i="4"/>
  <c r="N2022" i="4"/>
  <c r="E2022" i="4"/>
  <c r="O2022" i="4"/>
  <c r="J2022" i="4"/>
  <c r="L2022" i="4"/>
  <c r="K2022" i="4"/>
  <c r="F2022" i="4"/>
  <c r="H2022" i="4"/>
  <c r="G2022" i="4"/>
  <c r="I2022" i="4"/>
  <c r="N2038" i="4"/>
  <c r="E2038" i="4"/>
  <c r="O2038" i="4"/>
  <c r="J2038" i="4"/>
  <c r="L2038" i="4"/>
  <c r="K2038" i="4"/>
  <c r="F2038" i="4"/>
  <c r="H2038" i="4"/>
  <c r="G2038" i="4"/>
  <c r="I2038" i="4"/>
  <c r="N2054" i="4"/>
  <c r="E2054" i="4"/>
  <c r="O2054" i="4"/>
  <c r="J2054" i="4"/>
  <c r="L2054" i="4"/>
  <c r="K2054" i="4"/>
  <c r="F2054" i="4"/>
  <c r="H2054" i="4"/>
  <c r="G2054" i="4"/>
  <c r="I2054" i="4"/>
  <c r="K2070" i="4"/>
  <c r="H2070" i="4"/>
  <c r="N2070" i="4"/>
  <c r="E2070" i="4"/>
  <c r="L2070" i="4"/>
  <c r="J2070" i="4"/>
  <c r="O2070" i="4"/>
  <c r="G2070" i="4"/>
  <c r="F2070" i="4"/>
  <c r="I2070" i="4"/>
  <c r="K2086" i="4"/>
  <c r="H2086" i="4"/>
  <c r="N2086" i="4"/>
  <c r="E2086" i="4"/>
  <c r="L2086" i="4"/>
  <c r="J2086" i="4"/>
  <c r="O2086" i="4"/>
  <c r="G2086" i="4"/>
  <c r="F2086" i="4"/>
  <c r="I2086" i="4"/>
  <c r="K2102" i="4"/>
  <c r="H2102" i="4"/>
  <c r="N2102" i="4"/>
  <c r="E2102" i="4"/>
  <c r="L2102" i="4"/>
  <c r="J2102" i="4"/>
  <c r="O2102" i="4"/>
  <c r="G2102" i="4"/>
  <c r="F2102" i="4"/>
  <c r="I2102" i="4"/>
  <c r="N2118" i="4"/>
  <c r="L2118" i="4"/>
  <c r="O2118" i="4"/>
  <c r="J2118" i="4"/>
  <c r="I2118" i="4"/>
  <c r="K2118" i="4"/>
  <c r="F2118" i="4"/>
  <c r="H2118" i="4"/>
  <c r="G2118" i="4"/>
  <c r="E2118" i="4"/>
  <c r="K2134" i="4"/>
  <c r="F2134" i="4"/>
  <c r="L2134" i="4"/>
  <c r="G2134" i="4"/>
  <c r="I2134" i="4"/>
  <c r="H2134" i="4"/>
  <c r="N2134" i="4"/>
  <c r="E2134" i="4"/>
  <c r="O2134" i="4"/>
  <c r="J2134" i="4"/>
  <c r="I2150" i="4"/>
  <c r="J2150" i="4"/>
  <c r="L2150" i="4"/>
  <c r="G2150" i="4"/>
  <c r="E2150" i="4"/>
  <c r="H2150" i="4"/>
  <c r="K2150" i="4"/>
  <c r="O2150" i="4"/>
  <c r="N2150" i="4"/>
  <c r="F2150" i="4"/>
  <c r="L2166" i="4"/>
  <c r="E2166" i="4"/>
  <c r="N2166" i="4"/>
  <c r="H2166" i="4"/>
  <c r="K2166" i="4"/>
  <c r="J2166" i="4"/>
  <c r="O2166" i="4"/>
  <c r="I2166" i="4"/>
  <c r="F2166" i="4"/>
  <c r="G2166" i="4"/>
  <c r="I2182" i="4"/>
  <c r="K2182" i="4"/>
  <c r="N2182" i="4"/>
  <c r="E2182" i="4"/>
  <c r="G2182" i="4"/>
  <c r="J2182" i="4"/>
  <c r="L2182" i="4"/>
  <c r="O2182" i="4"/>
  <c r="F2182" i="4"/>
  <c r="H2182" i="4"/>
  <c r="L2198" i="4"/>
  <c r="H2198" i="4"/>
  <c r="G2198" i="4"/>
  <c r="E2198" i="4"/>
  <c r="K2198" i="4"/>
  <c r="O2198" i="4"/>
  <c r="N2198" i="4"/>
  <c r="F2198" i="4"/>
  <c r="I2198" i="4"/>
  <c r="J2198" i="4"/>
  <c r="L2214" i="4"/>
  <c r="G2214" i="4"/>
  <c r="E2214" i="4"/>
  <c r="H2214" i="4"/>
  <c r="K2214" i="4"/>
  <c r="O2214" i="4"/>
  <c r="N2214" i="4"/>
  <c r="F2214" i="4"/>
  <c r="I2214" i="4"/>
  <c r="J2214" i="4"/>
  <c r="M2" i="2"/>
  <c r="O2" i="2"/>
  <c r="N2" i="4" s="1"/>
  <c r="E2" i="4"/>
  <c r="H2" i="2"/>
  <c r="L2" i="2"/>
  <c r="P2" i="2"/>
  <c r="O2" i="4" s="1"/>
  <c r="I2" i="2"/>
  <c r="K3" i="4"/>
  <c r="L3" i="4"/>
  <c r="G3" i="4"/>
  <c r="H3" i="4"/>
  <c r="O3" i="4"/>
  <c r="J3" i="4"/>
  <c r="E3" i="4"/>
  <c r="F3" i="4"/>
  <c r="I3" i="4"/>
  <c r="N3" i="4"/>
  <c r="E19" i="4"/>
  <c r="L19" i="4"/>
  <c r="G19" i="4"/>
  <c r="J19" i="4"/>
  <c r="H19" i="4"/>
  <c r="F19" i="4"/>
  <c r="O19" i="4"/>
  <c r="N19" i="4"/>
  <c r="I19" i="4"/>
  <c r="K19" i="4"/>
  <c r="I35" i="4"/>
  <c r="L35" i="4"/>
  <c r="G35" i="4"/>
  <c r="H35" i="4"/>
  <c r="E35" i="4"/>
  <c r="F35" i="4"/>
  <c r="O35" i="4"/>
  <c r="J35" i="4"/>
  <c r="N35" i="4"/>
  <c r="K35" i="4"/>
  <c r="H51" i="4"/>
  <c r="E51" i="4"/>
  <c r="O51" i="4"/>
  <c r="K51" i="4"/>
  <c r="L51" i="4"/>
  <c r="G51" i="4"/>
  <c r="F51" i="4"/>
  <c r="N51" i="4"/>
  <c r="J51" i="4"/>
  <c r="I51" i="4"/>
  <c r="N67" i="4"/>
  <c r="O67" i="4"/>
  <c r="J67" i="4"/>
  <c r="K67" i="4"/>
  <c r="I67" i="4"/>
  <c r="F67" i="4"/>
  <c r="L67" i="4"/>
  <c r="G67" i="4"/>
  <c r="H67" i="4"/>
  <c r="E67" i="4"/>
  <c r="K83" i="4"/>
  <c r="L83" i="4"/>
  <c r="G83" i="4"/>
  <c r="H83" i="4"/>
  <c r="E83" i="4"/>
  <c r="O83" i="4"/>
  <c r="I83" i="4"/>
  <c r="F83" i="4"/>
  <c r="N83" i="4"/>
  <c r="J83" i="4"/>
  <c r="K99" i="4"/>
  <c r="L99" i="4"/>
  <c r="G99" i="4"/>
  <c r="H99" i="4"/>
  <c r="E99" i="4"/>
  <c r="O99" i="4"/>
  <c r="N99" i="4"/>
  <c r="J99" i="4"/>
  <c r="F99" i="4"/>
  <c r="I99" i="4"/>
  <c r="I115" i="4"/>
  <c r="L115" i="4"/>
  <c r="G115" i="4"/>
  <c r="F115" i="4"/>
  <c r="H115" i="4"/>
  <c r="E115" i="4"/>
  <c r="J115" i="4"/>
  <c r="N115" i="4"/>
  <c r="O115" i="4"/>
  <c r="K115" i="4"/>
  <c r="I131" i="4"/>
  <c r="O131" i="4"/>
  <c r="F131" i="4"/>
  <c r="K131" i="4"/>
  <c r="E131" i="4"/>
  <c r="L131" i="4"/>
  <c r="G131" i="4"/>
  <c r="H131" i="4"/>
  <c r="N131" i="4"/>
  <c r="J131" i="4"/>
  <c r="O147" i="4"/>
  <c r="J147" i="4"/>
  <c r="K147" i="4"/>
  <c r="F147" i="4"/>
  <c r="L147" i="4"/>
  <c r="G147" i="4"/>
  <c r="I147" i="4"/>
  <c r="H147" i="4"/>
  <c r="N147" i="4"/>
  <c r="E147" i="4"/>
  <c r="O163" i="4"/>
  <c r="L163" i="4"/>
  <c r="E163" i="4"/>
  <c r="K163" i="4"/>
  <c r="G163" i="4"/>
  <c r="N163" i="4"/>
  <c r="H163" i="4"/>
  <c r="F163" i="4"/>
  <c r="I163" i="4"/>
  <c r="J163" i="4"/>
  <c r="O167" i="4"/>
  <c r="E167" i="4"/>
  <c r="I167" i="4"/>
  <c r="K167" i="4"/>
  <c r="L167" i="4"/>
  <c r="N167" i="4"/>
  <c r="G167" i="4"/>
  <c r="F167" i="4"/>
  <c r="H167" i="4"/>
  <c r="J167" i="4"/>
  <c r="G179" i="4"/>
  <c r="E179" i="4"/>
  <c r="N179" i="4"/>
  <c r="L179" i="4"/>
  <c r="O179" i="4"/>
  <c r="J179" i="4"/>
  <c r="I179" i="4"/>
  <c r="K179" i="4"/>
  <c r="F179" i="4"/>
  <c r="H179" i="4"/>
  <c r="G195" i="4"/>
  <c r="E195" i="4"/>
  <c r="N195" i="4"/>
  <c r="L195" i="4"/>
  <c r="O195" i="4"/>
  <c r="J195" i="4"/>
  <c r="I195" i="4"/>
  <c r="K195" i="4"/>
  <c r="F195" i="4"/>
  <c r="H195" i="4"/>
  <c r="G211" i="4"/>
  <c r="E211" i="4"/>
  <c r="N211" i="4"/>
  <c r="L211" i="4"/>
  <c r="O211" i="4"/>
  <c r="J211" i="4"/>
  <c r="I211" i="4"/>
  <c r="H211" i="4"/>
  <c r="K211" i="4"/>
  <c r="F211" i="4"/>
  <c r="G227" i="4"/>
  <c r="E227" i="4"/>
  <c r="N227" i="4"/>
  <c r="I227" i="4"/>
  <c r="O227" i="4"/>
  <c r="J227" i="4"/>
  <c r="L227" i="4"/>
  <c r="F227" i="4"/>
  <c r="H227" i="4"/>
  <c r="K227" i="4"/>
  <c r="G243" i="4"/>
  <c r="E243" i="4"/>
  <c r="N243" i="4"/>
  <c r="I243" i="4"/>
  <c r="O243" i="4"/>
  <c r="J243" i="4"/>
  <c r="L243" i="4"/>
  <c r="K243" i="4"/>
  <c r="F243" i="4"/>
  <c r="H243" i="4"/>
  <c r="G275" i="4"/>
  <c r="E275" i="4"/>
  <c r="N275" i="4"/>
  <c r="L275" i="4"/>
  <c r="O275" i="4"/>
  <c r="J275" i="4"/>
  <c r="I275" i="4"/>
  <c r="H275" i="4"/>
  <c r="K275" i="4"/>
  <c r="F275" i="4"/>
  <c r="O307" i="4"/>
  <c r="K307" i="4"/>
  <c r="F307" i="4"/>
  <c r="H307" i="4"/>
  <c r="G307" i="4"/>
  <c r="E307" i="4"/>
  <c r="N307" i="4"/>
  <c r="I307" i="4"/>
  <c r="J307" i="4"/>
  <c r="L307" i="4"/>
  <c r="G331" i="4"/>
  <c r="E331" i="4"/>
  <c r="N331" i="4"/>
  <c r="L331" i="4"/>
  <c r="O331" i="4"/>
  <c r="J331" i="4"/>
  <c r="I331" i="4"/>
  <c r="K331" i="4"/>
  <c r="F331" i="4"/>
  <c r="H331" i="4"/>
  <c r="K339" i="4"/>
  <c r="F339" i="4"/>
  <c r="H339" i="4"/>
  <c r="G339" i="4"/>
  <c r="E339" i="4"/>
  <c r="N339" i="4"/>
  <c r="L339" i="4"/>
  <c r="O339" i="4"/>
  <c r="J339" i="4"/>
  <c r="I339" i="4"/>
  <c r="G363" i="4"/>
  <c r="E363" i="4"/>
  <c r="N363" i="4"/>
  <c r="I363" i="4"/>
  <c r="O363" i="4"/>
  <c r="J363" i="4"/>
  <c r="L363" i="4"/>
  <c r="F363" i="4"/>
  <c r="H363" i="4"/>
  <c r="K363" i="4"/>
  <c r="K371" i="4"/>
  <c r="F371" i="4"/>
  <c r="H371" i="4"/>
  <c r="G371" i="4"/>
  <c r="E371" i="4"/>
  <c r="N371" i="4"/>
  <c r="I371" i="4"/>
  <c r="O371" i="4"/>
  <c r="J371" i="4"/>
  <c r="L371" i="4"/>
  <c r="N375" i="4"/>
  <c r="L375" i="4"/>
  <c r="O375" i="4"/>
  <c r="I375" i="4"/>
  <c r="E375" i="4"/>
  <c r="K375" i="4"/>
  <c r="H375" i="4"/>
  <c r="J375" i="4"/>
  <c r="G375" i="4"/>
  <c r="F375" i="4"/>
  <c r="K387" i="4"/>
  <c r="H387" i="4"/>
  <c r="E387" i="4"/>
  <c r="G387" i="4"/>
  <c r="L387" i="4"/>
  <c r="N387" i="4"/>
  <c r="J387" i="4"/>
  <c r="O387" i="4"/>
  <c r="I387" i="4"/>
  <c r="F387" i="4"/>
  <c r="N391" i="4"/>
  <c r="E391" i="4"/>
  <c r="O391" i="4"/>
  <c r="I391" i="4"/>
  <c r="L391" i="4"/>
  <c r="K391" i="4"/>
  <c r="H391" i="4"/>
  <c r="J391" i="4"/>
  <c r="G391" i="4"/>
  <c r="F391" i="4"/>
  <c r="K403" i="4"/>
  <c r="H403" i="4"/>
  <c r="E403" i="4"/>
  <c r="G403" i="4"/>
  <c r="L403" i="4"/>
  <c r="N403" i="4"/>
  <c r="J403" i="4"/>
  <c r="O403" i="4"/>
  <c r="I403" i="4"/>
  <c r="F403" i="4"/>
  <c r="N407" i="4"/>
  <c r="E407" i="4"/>
  <c r="O407" i="4"/>
  <c r="I407" i="4"/>
  <c r="L407" i="4"/>
  <c r="K407" i="4"/>
  <c r="H407" i="4"/>
  <c r="J407" i="4"/>
  <c r="G407" i="4"/>
  <c r="F407" i="4"/>
  <c r="K419" i="4"/>
  <c r="H419" i="4"/>
  <c r="E419" i="4"/>
  <c r="G419" i="4"/>
  <c r="L419" i="4"/>
  <c r="N419" i="4"/>
  <c r="F419" i="4"/>
  <c r="O419" i="4"/>
  <c r="I419" i="4"/>
  <c r="J419" i="4"/>
  <c r="N423" i="4"/>
  <c r="L423" i="4"/>
  <c r="O423" i="4"/>
  <c r="I423" i="4"/>
  <c r="E423" i="4"/>
  <c r="K423" i="4"/>
  <c r="H423" i="4"/>
  <c r="J423" i="4"/>
  <c r="G423" i="4"/>
  <c r="F423" i="4"/>
  <c r="K435" i="4"/>
  <c r="H435" i="4"/>
  <c r="E435" i="4"/>
  <c r="G435" i="4"/>
  <c r="L435" i="4"/>
  <c r="N435" i="4"/>
  <c r="J435" i="4"/>
  <c r="O435" i="4"/>
  <c r="I435" i="4"/>
  <c r="F435" i="4"/>
  <c r="N439" i="4"/>
  <c r="E439" i="4"/>
  <c r="O439" i="4"/>
  <c r="I439" i="4"/>
  <c r="L439" i="4"/>
  <c r="K439" i="4"/>
  <c r="H439" i="4"/>
  <c r="J439" i="4"/>
  <c r="G439" i="4"/>
  <c r="F439" i="4"/>
  <c r="K451" i="4"/>
  <c r="H451" i="4"/>
  <c r="E451" i="4"/>
  <c r="G451" i="4"/>
  <c r="L451" i="4"/>
  <c r="N451" i="4"/>
  <c r="J451" i="4"/>
  <c r="O451" i="4"/>
  <c r="I451" i="4"/>
  <c r="F451" i="4"/>
  <c r="N455" i="4"/>
  <c r="L455" i="4"/>
  <c r="O455" i="4"/>
  <c r="I455" i="4"/>
  <c r="E455" i="4"/>
  <c r="K455" i="4"/>
  <c r="H455" i="4"/>
  <c r="J455" i="4"/>
  <c r="G455" i="4"/>
  <c r="F455" i="4"/>
  <c r="K467" i="4"/>
  <c r="H467" i="4"/>
  <c r="E467" i="4"/>
  <c r="G467" i="4"/>
  <c r="L467" i="4"/>
  <c r="N467" i="4"/>
  <c r="F467" i="4"/>
  <c r="O467" i="4"/>
  <c r="I467" i="4"/>
  <c r="J467" i="4"/>
  <c r="N471" i="4"/>
  <c r="L471" i="4"/>
  <c r="O471" i="4"/>
  <c r="I471" i="4"/>
  <c r="E471" i="4"/>
  <c r="K471" i="4"/>
  <c r="H471" i="4"/>
  <c r="J471" i="4"/>
  <c r="G471" i="4"/>
  <c r="F471" i="4"/>
  <c r="E499" i="4"/>
  <c r="J499" i="4"/>
  <c r="L499" i="4"/>
  <c r="O499" i="4"/>
  <c r="N499" i="4"/>
  <c r="K499" i="4"/>
  <c r="H499" i="4"/>
  <c r="I499" i="4"/>
  <c r="G499" i="4"/>
  <c r="F499" i="4"/>
  <c r="E515" i="4"/>
  <c r="J515" i="4"/>
  <c r="L515" i="4"/>
  <c r="O515" i="4"/>
  <c r="N515" i="4"/>
  <c r="K515" i="4"/>
  <c r="H515" i="4"/>
  <c r="I515" i="4"/>
  <c r="G515" i="4"/>
  <c r="F515" i="4"/>
  <c r="E563" i="4"/>
  <c r="J563" i="4"/>
  <c r="L563" i="4"/>
  <c r="O563" i="4"/>
  <c r="N563" i="4"/>
  <c r="K563" i="4"/>
  <c r="H563" i="4"/>
  <c r="I563" i="4"/>
  <c r="G563" i="4"/>
  <c r="F563" i="4"/>
  <c r="E579" i="4"/>
  <c r="J579" i="4"/>
  <c r="L579" i="4"/>
  <c r="O579" i="4"/>
  <c r="N579" i="4"/>
  <c r="K579" i="4"/>
  <c r="H579" i="4"/>
  <c r="F579" i="4"/>
  <c r="I579" i="4"/>
  <c r="G579" i="4"/>
  <c r="E595" i="4"/>
  <c r="J595" i="4"/>
  <c r="L595" i="4"/>
  <c r="O595" i="4"/>
  <c r="N595" i="4"/>
  <c r="K595" i="4"/>
  <c r="H595" i="4"/>
  <c r="G595" i="4"/>
  <c r="F595" i="4"/>
  <c r="I595" i="4"/>
  <c r="E627" i="4"/>
  <c r="J627" i="4"/>
  <c r="L627" i="4"/>
  <c r="O627" i="4"/>
  <c r="N627" i="4"/>
  <c r="K627" i="4"/>
  <c r="H627" i="4"/>
  <c r="I627" i="4"/>
  <c r="G627" i="4"/>
  <c r="F627" i="4"/>
  <c r="E643" i="4"/>
  <c r="J643" i="4"/>
  <c r="L643" i="4"/>
  <c r="O643" i="4"/>
  <c r="N643" i="4"/>
  <c r="K643" i="4"/>
  <c r="H643" i="4"/>
  <c r="F643" i="4"/>
  <c r="I643" i="4"/>
  <c r="G643" i="4"/>
  <c r="E691" i="4"/>
  <c r="J691" i="4"/>
  <c r="L691" i="4"/>
  <c r="O691" i="4"/>
  <c r="N691" i="4"/>
  <c r="K691" i="4"/>
  <c r="H691" i="4"/>
  <c r="I691" i="4"/>
  <c r="G691" i="4"/>
  <c r="F691" i="4"/>
  <c r="E707" i="4"/>
  <c r="K707" i="4"/>
  <c r="F707" i="4"/>
  <c r="L707" i="4"/>
  <c r="G707" i="4"/>
  <c r="H707" i="4"/>
  <c r="N707" i="4"/>
  <c r="J707" i="4"/>
  <c r="I707" i="4"/>
  <c r="O707" i="4"/>
  <c r="E723" i="4"/>
  <c r="K723" i="4"/>
  <c r="F723" i="4"/>
  <c r="L723" i="4"/>
  <c r="G723" i="4"/>
  <c r="H723" i="4"/>
  <c r="N723" i="4"/>
  <c r="I723" i="4"/>
  <c r="O723" i="4"/>
  <c r="J723" i="4"/>
  <c r="E739" i="4"/>
  <c r="K739" i="4"/>
  <c r="F739" i="4"/>
  <c r="L739" i="4"/>
  <c r="G739" i="4"/>
  <c r="H739" i="4"/>
  <c r="N739" i="4"/>
  <c r="J739" i="4"/>
  <c r="I739" i="4"/>
  <c r="O739" i="4"/>
  <c r="E755" i="4"/>
  <c r="K755" i="4"/>
  <c r="F755" i="4"/>
  <c r="L755" i="4"/>
  <c r="G755" i="4"/>
  <c r="H755" i="4"/>
  <c r="N755" i="4"/>
  <c r="I755" i="4"/>
  <c r="O755" i="4"/>
  <c r="J755" i="4"/>
  <c r="E771" i="4"/>
  <c r="K771" i="4"/>
  <c r="F771" i="4"/>
  <c r="L771" i="4"/>
  <c r="G771" i="4"/>
  <c r="H771" i="4"/>
  <c r="N771" i="4"/>
  <c r="J771" i="4"/>
  <c r="I771" i="4"/>
  <c r="O771" i="4"/>
  <c r="E787" i="4"/>
  <c r="K787" i="4"/>
  <c r="F787" i="4"/>
  <c r="L787" i="4"/>
  <c r="G787" i="4"/>
  <c r="H787" i="4"/>
  <c r="N787" i="4"/>
  <c r="I787" i="4"/>
  <c r="O787" i="4"/>
  <c r="J787" i="4"/>
  <c r="E803" i="4"/>
  <c r="K803" i="4"/>
  <c r="F803" i="4"/>
  <c r="L803" i="4"/>
  <c r="G803" i="4"/>
  <c r="H803" i="4"/>
  <c r="N803" i="4"/>
  <c r="J803" i="4"/>
  <c r="I803" i="4"/>
  <c r="O803" i="4"/>
  <c r="E819" i="4"/>
  <c r="K819" i="4"/>
  <c r="F819" i="4"/>
  <c r="L819" i="4"/>
  <c r="G819" i="4"/>
  <c r="H819" i="4"/>
  <c r="N819" i="4"/>
  <c r="I819" i="4"/>
  <c r="O819" i="4"/>
  <c r="J819" i="4"/>
  <c r="E835" i="4"/>
  <c r="K835" i="4"/>
  <c r="F835" i="4"/>
  <c r="L835" i="4"/>
  <c r="G835" i="4"/>
  <c r="H835" i="4"/>
  <c r="N835" i="4"/>
  <c r="J835" i="4"/>
  <c r="I835" i="4"/>
  <c r="O835" i="4"/>
  <c r="E851" i="4"/>
  <c r="K851" i="4"/>
  <c r="F851" i="4"/>
  <c r="L851" i="4"/>
  <c r="G851" i="4"/>
  <c r="H851" i="4"/>
  <c r="N851" i="4"/>
  <c r="I851" i="4"/>
  <c r="O851" i="4"/>
  <c r="J851" i="4"/>
  <c r="E867" i="4"/>
  <c r="K867" i="4"/>
  <c r="F867" i="4"/>
  <c r="L867" i="4"/>
  <c r="G867" i="4"/>
  <c r="H867" i="4"/>
  <c r="N867" i="4"/>
  <c r="J867" i="4"/>
  <c r="I867" i="4"/>
  <c r="O867" i="4"/>
  <c r="E883" i="4"/>
  <c r="K883" i="4"/>
  <c r="F883" i="4"/>
  <c r="L883" i="4"/>
  <c r="G883" i="4"/>
  <c r="H883" i="4"/>
  <c r="N883" i="4"/>
  <c r="I883" i="4"/>
  <c r="O883" i="4"/>
  <c r="J883" i="4"/>
  <c r="E899" i="4"/>
  <c r="K899" i="4"/>
  <c r="F899" i="4"/>
  <c r="L899" i="4"/>
  <c r="G899" i="4"/>
  <c r="H899" i="4"/>
  <c r="N899" i="4"/>
  <c r="J899" i="4"/>
  <c r="I899" i="4"/>
  <c r="O899" i="4"/>
  <c r="E915" i="4"/>
  <c r="K915" i="4"/>
  <c r="F915" i="4"/>
  <c r="L915" i="4"/>
  <c r="G915" i="4"/>
  <c r="H915" i="4"/>
  <c r="N915" i="4"/>
  <c r="I915" i="4"/>
  <c r="O915" i="4"/>
  <c r="J915" i="4"/>
  <c r="E931" i="4"/>
  <c r="K931" i="4"/>
  <c r="F931" i="4"/>
  <c r="L931" i="4"/>
  <c r="G931" i="4"/>
  <c r="H931" i="4"/>
  <c r="N931" i="4"/>
  <c r="J931" i="4"/>
  <c r="I931" i="4"/>
  <c r="O931" i="4"/>
  <c r="K947" i="4"/>
  <c r="F947" i="4"/>
  <c r="I947" i="4"/>
  <c r="G947" i="4"/>
  <c r="J947" i="4"/>
  <c r="H947" i="4"/>
  <c r="E947" i="4"/>
  <c r="O947" i="4"/>
  <c r="L947" i="4"/>
  <c r="N947" i="4"/>
  <c r="O963" i="4"/>
  <c r="L963" i="4"/>
  <c r="N963" i="4"/>
  <c r="K963" i="4"/>
  <c r="F963" i="4"/>
  <c r="I963" i="4"/>
  <c r="G963" i="4"/>
  <c r="J963" i="4"/>
  <c r="H963" i="4"/>
  <c r="E963" i="4"/>
  <c r="O979" i="4"/>
  <c r="L979" i="4"/>
  <c r="N979" i="4"/>
  <c r="K979" i="4"/>
  <c r="F979" i="4"/>
  <c r="I979" i="4"/>
  <c r="G979" i="4"/>
  <c r="J979" i="4"/>
  <c r="E979" i="4"/>
  <c r="H979" i="4"/>
  <c r="G983" i="4"/>
  <c r="J983" i="4"/>
  <c r="H983" i="4"/>
  <c r="E983" i="4"/>
  <c r="O983" i="4"/>
  <c r="L983" i="4"/>
  <c r="I983" i="4"/>
  <c r="K983" i="4"/>
  <c r="F983" i="4"/>
  <c r="N983" i="4"/>
  <c r="K1011" i="4"/>
  <c r="F1011" i="4"/>
  <c r="I1011" i="4"/>
  <c r="G1011" i="4"/>
  <c r="J1011" i="4"/>
  <c r="H1011" i="4"/>
  <c r="E1011" i="4"/>
  <c r="O1011" i="4"/>
  <c r="L1011" i="4"/>
  <c r="N1011" i="4"/>
  <c r="I1027" i="4"/>
  <c r="G1027" i="4"/>
  <c r="H1027" i="4"/>
  <c r="E1027" i="4"/>
  <c r="F1027" i="4"/>
  <c r="N1027" i="4"/>
  <c r="O1027" i="4"/>
  <c r="L1027" i="4"/>
  <c r="K1027" i="4"/>
  <c r="J1027" i="4"/>
  <c r="O1031" i="4"/>
  <c r="L1031" i="4"/>
  <c r="K1031" i="4"/>
  <c r="J1031" i="4"/>
  <c r="I1031" i="4"/>
  <c r="G1031" i="4"/>
  <c r="N1031" i="4"/>
  <c r="F1031" i="4"/>
  <c r="H1031" i="4"/>
  <c r="E1031" i="4"/>
  <c r="I1035" i="4"/>
  <c r="G1035" i="4"/>
  <c r="N1035" i="4"/>
  <c r="E1035" i="4"/>
  <c r="F1035" i="4"/>
  <c r="H1035" i="4"/>
  <c r="O1035" i="4"/>
  <c r="L1035" i="4"/>
  <c r="K1035" i="4"/>
  <c r="J1035" i="4"/>
  <c r="I1043" i="4"/>
  <c r="G1043" i="4"/>
  <c r="H1043" i="4"/>
  <c r="E1043" i="4"/>
  <c r="F1043" i="4"/>
  <c r="N1043" i="4"/>
  <c r="O1043" i="4"/>
  <c r="L1043" i="4"/>
  <c r="J1043" i="4"/>
  <c r="K1043" i="4"/>
  <c r="O1047" i="4"/>
  <c r="L1047" i="4"/>
  <c r="K1047" i="4"/>
  <c r="J1047" i="4"/>
  <c r="I1047" i="4"/>
  <c r="G1047" i="4"/>
  <c r="N1047" i="4"/>
  <c r="E1047" i="4"/>
  <c r="F1047" i="4"/>
  <c r="H1047" i="4"/>
  <c r="I1075" i="4"/>
  <c r="O1075" i="4"/>
  <c r="N1075" i="4"/>
  <c r="E1075" i="4"/>
  <c r="K1075" i="4"/>
  <c r="J1075" i="4"/>
  <c r="L1075" i="4"/>
  <c r="G1075" i="4"/>
  <c r="F1075" i="4"/>
  <c r="H1075" i="4"/>
  <c r="L1079" i="4"/>
  <c r="G1079" i="4"/>
  <c r="H1079" i="4"/>
  <c r="F1079" i="4"/>
  <c r="I1079" i="4"/>
  <c r="O1079" i="4"/>
  <c r="N1079" i="4"/>
  <c r="E1079" i="4"/>
  <c r="K1079" i="4"/>
  <c r="J1079" i="4"/>
  <c r="I1083" i="4"/>
  <c r="O1083" i="4"/>
  <c r="N1083" i="4"/>
  <c r="E1083" i="4"/>
  <c r="K1083" i="4"/>
  <c r="J1083" i="4"/>
  <c r="L1083" i="4"/>
  <c r="G1083" i="4"/>
  <c r="H1083" i="4"/>
  <c r="F1083" i="4"/>
  <c r="I1091" i="4"/>
  <c r="O1091" i="4"/>
  <c r="N1091" i="4"/>
  <c r="E1091" i="4"/>
  <c r="K1091" i="4"/>
  <c r="J1091" i="4"/>
  <c r="L1091" i="4"/>
  <c r="G1091" i="4"/>
  <c r="H1091" i="4"/>
  <c r="F1091" i="4"/>
  <c r="L1095" i="4"/>
  <c r="G1095" i="4"/>
  <c r="H1095" i="4"/>
  <c r="F1095" i="4"/>
  <c r="I1095" i="4"/>
  <c r="O1095" i="4"/>
  <c r="N1095" i="4"/>
  <c r="K1095" i="4"/>
  <c r="J1095" i="4"/>
  <c r="E1095" i="4"/>
  <c r="I1123" i="4"/>
  <c r="O1123" i="4"/>
  <c r="N1123" i="4"/>
  <c r="E1123" i="4"/>
  <c r="K1123" i="4"/>
  <c r="J1123" i="4"/>
  <c r="L1123" i="4"/>
  <c r="G1123" i="4"/>
  <c r="H1123" i="4"/>
  <c r="F1123" i="4"/>
  <c r="L1127" i="4"/>
  <c r="G1127" i="4"/>
  <c r="H1127" i="4"/>
  <c r="F1127" i="4"/>
  <c r="I1127" i="4"/>
  <c r="O1127" i="4"/>
  <c r="N1127" i="4"/>
  <c r="K1127" i="4"/>
  <c r="J1127" i="4"/>
  <c r="E1127" i="4"/>
  <c r="I1131" i="4"/>
  <c r="O1131" i="4"/>
  <c r="N1131" i="4"/>
  <c r="E1131" i="4"/>
  <c r="K1131" i="4"/>
  <c r="J1131" i="4"/>
  <c r="L1131" i="4"/>
  <c r="G1131" i="4"/>
  <c r="H1131" i="4"/>
  <c r="F1131" i="4"/>
  <c r="I1171" i="4"/>
  <c r="O1171" i="4"/>
  <c r="N1171" i="4"/>
  <c r="E1171" i="4"/>
  <c r="K1171" i="4"/>
  <c r="J1171" i="4"/>
  <c r="L1171" i="4"/>
  <c r="G1171" i="4"/>
  <c r="F1171" i="4"/>
  <c r="H1171" i="4"/>
  <c r="I1187" i="4"/>
  <c r="O1187" i="4"/>
  <c r="N1187" i="4"/>
  <c r="E1187" i="4"/>
  <c r="K1187" i="4"/>
  <c r="J1187" i="4"/>
  <c r="L1187" i="4"/>
  <c r="G1187" i="4"/>
  <c r="H1187" i="4"/>
  <c r="F1187" i="4"/>
  <c r="I1219" i="4"/>
  <c r="O1219" i="4"/>
  <c r="N1219" i="4"/>
  <c r="E1219" i="4"/>
  <c r="K1219" i="4"/>
  <c r="J1219" i="4"/>
  <c r="L1219" i="4"/>
  <c r="G1219" i="4"/>
  <c r="H1219" i="4"/>
  <c r="F1219" i="4"/>
  <c r="I1235" i="4"/>
  <c r="O1235" i="4"/>
  <c r="N1235" i="4"/>
  <c r="E1235" i="4"/>
  <c r="K1235" i="4"/>
  <c r="J1235" i="4"/>
  <c r="L1235" i="4"/>
  <c r="G1235" i="4"/>
  <c r="F1235" i="4"/>
  <c r="H1235" i="4"/>
  <c r="L1239" i="4"/>
  <c r="G1239" i="4"/>
  <c r="H1239" i="4"/>
  <c r="F1239" i="4"/>
  <c r="I1239" i="4"/>
  <c r="O1239" i="4"/>
  <c r="N1239" i="4"/>
  <c r="E1239" i="4"/>
  <c r="K1239" i="4"/>
  <c r="J1239" i="4"/>
  <c r="I1259" i="4"/>
  <c r="O1259" i="4"/>
  <c r="N1259" i="4"/>
  <c r="E1259" i="4"/>
  <c r="K1259" i="4"/>
  <c r="J1259" i="4"/>
  <c r="L1259" i="4"/>
  <c r="G1259" i="4"/>
  <c r="H1259" i="4"/>
  <c r="F1259" i="4"/>
  <c r="I1267" i="4"/>
  <c r="O1267" i="4"/>
  <c r="N1267" i="4"/>
  <c r="E1267" i="4"/>
  <c r="K1267" i="4"/>
  <c r="J1267" i="4"/>
  <c r="L1267" i="4"/>
  <c r="G1267" i="4"/>
  <c r="F1267" i="4"/>
  <c r="H1267" i="4"/>
  <c r="I1299" i="4"/>
  <c r="O1299" i="4"/>
  <c r="N1299" i="4"/>
  <c r="E1299" i="4"/>
  <c r="K1299" i="4"/>
  <c r="J1299" i="4"/>
  <c r="L1299" i="4"/>
  <c r="G1299" i="4"/>
  <c r="F1299" i="4"/>
  <c r="H1299" i="4"/>
  <c r="L1303" i="4"/>
  <c r="G1303" i="4"/>
  <c r="H1303" i="4"/>
  <c r="F1303" i="4"/>
  <c r="I1303" i="4"/>
  <c r="O1303" i="4"/>
  <c r="N1303" i="4"/>
  <c r="E1303" i="4"/>
  <c r="K1303" i="4"/>
  <c r="J1303" i="4"/>
  <c r="L1331" i="4"/>
  <c r="F1331" i="4"/>
  <c r="I1331" i="4"/>
  <c r="H1331" i="4"/>
  <c r="O1331" i="4"/>
  <c r="N1331" i="4"/>
  <c r="G1331" i="4"/>
  <c r="J1331" i="4"/>
  <c r="E1331" i="4"/>
  <c r="K1331" i="4"/>
  <c r="G1335" i="4"/>
  <c r="J1335" i="4"/>
  <c r="K1335" i="4"/>
  <c r="E1335" i="4"/>
  <c r="L1335" i="4"/>
  <c r="F1335" i="4"/>
  <c r="I1335" i="4"/>
  <c r="H1335" i="4"/>
  <c r="O1335" i="4"/>
  <c r="N1335" i="4"/>
  <c r="N1347" i="4"/>
  <c r="H1347" i="4"/>
  <c r="G1347" i="4"/>
  <c r="J1347" i="4"/>
  <c r="K1347" i="4"/>
  <c r="E1347" i="4"/>
  <c r="F1347" i="4"/>
  <c r="I1347" i="4"/>
  <c r="L1347" i="4"/>
  <c r="O1347" i="4"/>
  <c r="N1355" i="4"/>
  <c r="H1355" i="4"/>
  <c r="G1355" i="4"/>
  <c r="J1355" i="4"/>
  <c r="K1355" i="4"/>
  <c r="E1355" i="4"/>
  <c r="F1355" i="4"/>
  <c r="I1355" i="4"/>
  <c r="L1355" i="4"/>
  <c r="O1355" i="4"/>
  <c r="N1379" i="4"/>
  <c r="E1379" i="4"/>
  <c r="K1379" i="4"/>
  <c r="J1379" i="4"/>
  <c r="L1379" i="4"/>
  <c r="G1379" i="4"/>
  <c r="F1379" i="4"/>
  <c r="H1379" i="4"/>
  <c r="I1379" i="4"/>
  <c r="O1379" i="4"/>
  <c r="N1395" i="4"/>
  <c r="E1395" i="4"/>
  <c r="K1395" i="4"/>
  <c r="J1395" i="4"/>
  <c r="L1395" i="4"/>
  <c r="G1395" i="4"/>
  <c r="F1395" i="4"/>
  <c r="H1395" i="4"/>
  <c r="O1395" i="4"/>
  <c r="I1395" i="4"/>
  <c r="N1427" i="4"/>
  <c r="E1427" i="4"/>
  <c r="K1427" i="4"/>
  <c r="J1427" i="4"/>
  <c r="L1427" i="4"/>
  <c r="G1427" i="4"/>
  <c r="F1427" i="4"/>
  <c r="H1427" i="4"/>
  <c r="O1427" i="4"/>
  <c r="I1427" i="4"/>
  <c r="N1443" i="4"/>
  <c r="E1443" i="4"/>
  <c r="K1443" i="4"/>
  <c r="J1443" i="4"/>
  <c r="L1443" i="4"/>
  <c r="G1443" i="4"/>
  <c r="F1443" i="4"/>
  <c r="H1443" i="4"/>
  <c r="I1443" i="4"/>
  <c r="O1443" i="4"/>
  <c r="F1463" i="4"/>
  <c r="H1463" i="4"/>
  <c r="I1463" i="4"/>
  <c r="O1463" i="4"/>
  <c r="N1463" i="4"/>
  <c r="E1463" i="4"/>
  <c r="K1463" i="4"/>
  <c r="J1463" i="4"/>
  <c r="L1463" i="4"/>
  <c r="G1463" i="4"/>
  <c r="N1483" i="4"/>
  <c r="E1483" i="4"/>
  <c r="K1483" i="4"/>
  <c r="J1483" i="4"/>
  <c r="L1483" i="4"/>
  <c r="G1483" i="4"/>
  <c r="F1483" i="4"/>
  <c r="H1483" i="4"/>
  <c r="I1483" i="4"/>
  <c r="O1483" i="4"/>
  <c r="N1491" i="4"/>
  <c r="E1491" i="4"/>
  <c r="K1491" i="4"/>
  <c r="J1491" i="4"/>
  <c r="L1491" i="4"/>
  <c r="G1491" i="4"/>
  <c r="F1491" i="4"/>
  <c r="H1491" i="4"/>
  <c r="O1491" i="4"/>
  <c r="I1491" i="4"/>
  <c r="O1523" i="4"/>
  <c r="J1523" i="4"/>
  <c r="H1523" i="4"/>
  <c r="K1523" i="4"/>
  <c r="F1523" i="4"/>
  <c r="L1523" i="4"/>
  <c r="G1523" i="4"/>
  <c r="I1523" i="4"/>
  <c r="E1523" i="4"/>
  <c r="N1523" i="4"/>
  <c r="O1531" i="4"/>
  <c r="J1531" i="4"/>
  <c r="H1531" i="4"/>
  <c r="K1531" i="4"/>
  <c r="F1531" i="4"/>
  <c r="L1531" i="4"/>
  <c r="G1531" i="4"/>
  <c r="I1531" i="4"/>
  <c r="N1531" i="4"/>
  <c r="E1531" i="4"/>
  <c r="O1539" i="4"/>
  <c r="J1539" i="4"/>
  <c r="H1539" i="4"/>
  <c r="K1539" i="4"/>
  <c r="F1539" i="4"/>
  <c r="L1539" i="4"/>
  <c r="G1539" i="4"/>
  <c r="I1539" i="4"/>
  <c r="N1539" i="4"/>
  <c r="E1539" i="4"/>
  <c r="O1587" i="4"/>
  <c r="J1587" i="4"/>
  <c r="H1587" i="4"/>
  <c r="K1587" i="4"/>
  <c r="F1587" i="4"/>
  <c r="L1587" i="4"/>
  <c r="G1587" i="4"/>
  <c r="I1587" i="4"/>
  <c r="E1587" i="4"/>
  <c r="N1587" i="4"/>
  <c r="O1603" i="4"/>
  <c r="J1603" i="4"/>
  <c r="H1603" i="4"/>
  <c r="K1603" i="4"/>
  <c r="F1603" i="4"/>
  <c r="L1603" i="4"/>
  <c r="G1603" i="4"/>
  <c r="I1603" i="4"/>
  <c r="N1603" i="4"/>
  <c r="E1603" i="4"/>
  <c r="G1607" i="4"/>
  <c r="I1607" i="4"/>
  <c r="N1607" i="4"/>
  <c r="E1607" i="4"/>
  <c r="O1607" i="4"/>
  <c r="J1607" i="4"/>
  <c r="H1607" i="4"/>
  <c r="F1607" i="4"/>
  <c r="L1607" i="4"/>
  <c r="K1607" i="4"/>
  <c r="O1635" i="4"/>
  <c r="E1635" i="4"/>
  <c r="L1635" i="4"/>
  <c r="K1635" i="4"/>
  <c r="N1635" i="4"/>
  <c r="F1635" i="4"/>
  <c r="G1635" i="4"/>
  <c r="I1635" i="4"/>
  <c r="J1635" i="4"/>
  <c r="H1635" i="4"/>
  <c r="O1643" i="4"/>
  <c r="E1643" i="4"/>
  <c r="L1643" i="4"/>
  <c r="K1643" i="4"/>
  <c r="N1643" i="4"/>
  <c r="F1643" i="4"/>
  <c r="G1643" i="4"/>
  <c r="I1643" i="4"/>
  <c r="J1643" i="4"/>
  <c r="H1643" i="4"/>
  <c r="O1651" i="4"/>
  <c r="E1651" i="4"/>
  <c r="L1651" i="4"/>
  <c r="K1651" i="4"/>
  <c r="N1651" i="4"/>
  <c r="F1651" i="4"/>
  <c r="G1651" i="4"/>
  <c r="I1651" i="4"/>
  <c r="H1651" i="4"/>
  <c r="J1651" i="4"/>
  <c r="O1683" i="4"/>
  <c r="E1683" i="4"/>
  <c r="L1683" i="4"/>
  <c r="K1683" i="4"/>
  <c r="N1683" i="4"/>
  <c r="F1683" i="4"/>
  <c r="G1683" i="4"/>
  <c r="I1683" i="4"/>
  <c r="H1683" i="4"/>
  <c r="J1683" i="4"/>
  <c r="G1687" i="4"/>
  <c r="I1687" i="4"/>
  <c r="J1687" i="4"/>
  <c r="H1687" i="4"/>
  <c r="O1687" i="4"/>
  <c r="E1687" i="4"/>
  <c r="L1687" i="4"/>
  <c r="K1687" i="4"/>
  <c r="N1687" i="4"/>
  <c r="F1687" i="4"/>
  <c r="O1691" i="4"/>
  <c r="E1691" i="4"/>
  <c r="L1691" i="4"/>
  <c r="K1691" i="4"/>
  <c r="N1691" i="4"/>
  <c r="F1691" i="4"/>
  <c r="G1691" i="4"/>
  <c r="I1691" i="4"/>
  <c r="J1691" i="4"/>
  <c r="H1691" i="4"/>
  <c r="O1699" i="4"/>
  <c r="E1699" i="4"/>
  <c r="L1699" i="4"/>
  <c r="K1699" i="4"/>
  <c r="N1699" i="4"/>
  <c r="F1699" i="4"/>
  <c r="G1699" i="4"/>
  <c r="I1699" i="4"/>
  <c r="J1699" i="4"/>
  <c r="H1699" i="4"/>
  <c r="I1731" i="4"/>
  <c r="G1731" i="4"/>
  <c r="H1731" i="4"/>
  <c r="E1731" i="4"/>
  <c r="F1731" i="4"/>
  <c r="N1731" i="4"/>
  <c r="O1731" i="4"/>
  <c r="L1731" i="4"/>
  <c r="K1731" i="4"/>
  <c r="J1731" i="4"/>
  <c r="I1747" i="4"/>
  <c r="O1747" i="4"/>
  <c r="N1747" i="4"/>
  <c r="E1747" i="4"/>
  <c r="K1747" i="4"/>
  <c r="J1747" i="4"/>
  <c r="L1747" i="4"/>
  <c r="G1747" i="4"/>
  <c r="F1747" i="4"/>
  <c r="H1747" i="4"/>
  <c r="I1755" i="4"/>
  <c r="O1755" i="4"/>
  <c r="N1755" i="4"/>
  <c r="E1755" i="4"/>
  <c r="K1755" i="4"/>
  <c r="J1755" i="4"/>
  <c r="L1755" i="4"/>
  <c r="G1755" i="4"/>
  <c r="H1755" i="4"/>
  <c r="F1755" i="4"/>
  <c r="I1763" i="4"/>
  <c r="O1763" i="4"/>
  <c r="N1763" i="4"/>
  <c r="E1763" i="4"/>
  <c r="K1763" i="4"/>
  <c r="J1763" i="4"/>
  <c r="L1763" i="4"/>
  <c r="G1763" i="4"/>
  <c r="H1763" i="4"/>
  <c r="F1763" i="4"/>
  <c r="I1795" i="4"/>
  <c r="O1795" i="4"/>
  <c r="N1795" i="4"/>
  <c r="E1795" i="4"/>
  <c r="K1795" i="4"/>
  <c r="J1795" i="4"/>
  <c r="L1795" i="4"/>
  <c r="G1795" i="4"/>
  <c r="H1795" i="4"/>
  <c r="F1795" i="4"/>
  <c r="I1803" i="4"/>
  <c r="O1803" i="4"/>
  <c r="N1803" i="4"/>
  <c r="E1803" i="4"/>
  <c r="K1803" i="4"/>
  <c r="J1803" i="4"/>
  <c r="L1803" i="4"/>
  <c r="G1803" i="4"/>
  <c r="H1803" i="4"/>
  <c r="F1803" i="4"/>
  <c r="I1811" i="4"/>
  <c r="O1811" i="4"/>
  <c r="N1811" i="4"/>
  <c r="E1811" i="4"/>
  <c r="K1811" i="4"/>
  <c r="J1811" i="4"/>
  <c r="L1811" i="4"/>
  <c r="G1811" i="4"/>
  <c r="F1811" i="4"/>
  <c r="H1811" i="4"/>
  <c r="N1859" i="4"/>
  <c r="E1859" i="4"/>
  <c r="O1859" i="4"/>
  <c r="J1859" i="4"/>
  <c r="L1859" i="4"/>
  <c r="K1859" i="4"/>
  <c r="F1859" i="4"/>
  <c r="H1859" i="4"/>
  <c r="I1859" i="4"/>
  <c r="G1859" i="4"/>
  <c r="N1875" i="4"/>
  <c r="E1875" i="4"/>
  <c r="O1875" i="4"/>
  <c r="J1875" i="4"/>
  <c r="L1875" i="4"/>
  <c r="K1875" i="4"/>
  <c r="F1875" i="4"/>
  <c r="H1875" i="4"/>
  <c r="G1875" i="4"/>
  <c r="I1875" i="4"/>
  <c r="F1879" i="4"/>
  <c r="H1879" i="4"/>
  <c r="I1879" i="4"/>
  <c r="G1879" i="4"/>
  <c r="N1879" i="4"/>
  <c r="E1879" i="4"/>
  <c r="O1879" i="4"/>
  <c r="J1879" i="4"/>
  <c r="L1879" i="4"/>
  <c r="K1879" i="4"/>
  <c r="O1907" i="4"/>
  <c r="E1907" i="4"/>
  <c r="L1907" i="4"/>
  <c r="K1907" i="4"/>
  <c r="N1907" i="4"/>
  <c r="F1907" i="4"/>
  <c r="G1907" i="4"/>
  <c r="I1907" i="4"/>
  <c r="H1907" i="4"/>
  <c r="J1907" i="4"/>
  <c r="O1923" i="4"/>
  <c r="E1923" i="4"/>
  <c r="L1923" i="4"/>
  <c r="K1923" i="4"/>
  <c r="N1923" i="4"/>
  <c r="F1923" i="4"/>
  <c r="G1923" i="4"/>
  <c r="I1923" i="4"/>
  <c r="J1923" i="4"/>
  <c r="H1923" i="4"/>
  <c r="G1927" i="4"/>
  <c r="I1927" i="4"/>
  <c r="J1927" i="4"/>
  <c r="H1927" i="4"/>
  <c r="O1927" i="4"/>
  <c r="E1927" i="4"/>
  <c r="L1927" i="4"/>
  <c r="K1927" i="4"/>
  <c r="N1927" i="4"/>
  <c r="F1927" i="4"/>
  <c r="O1955" i="4"/>
  <c r="E1955" i="4"/>
  <c r="L1955" i="4"/>
  <c r="K1955" i="4"/>
  <c r="N1955" i="4"/>
  <c r="F1955" i="4"/>
  <c r="G1955" i="4"/>
  <c r="I1955" i="4"/>
  <c r="H1955" i="4"/>
  <c r="J1955" i="4"/>
  <c r="O1987" i="4"/>
  <c r="E1987" i="4"/>
  <c r="H1987" i="4"/>
  <c r="K1987" i="4"/>
  <c r="F1987" i="4"/>
  <c r="N1987" i="4"/>
  <c r="G1987" i="4"/>
  <c r="L1987" i="4"/>
  <c r="J1987" i="4"/>
  <c r="I1987" i="4"/>
  <c r="O2003" i="4"/>
  <c r="J2003" i="4"/>
  <c r="L2003" i="4"/>
  <c r="K2003" i="4"/>
  <c r="F2003" i="4"/>
  <c r="H2003" i="4"/>
  <c r="G2003" i="4"/>
  <c r="I2003" i="4"/>
  <c r="N2003" i="4"/>
  <c r="E2003" i="4"/>
  <c r="G2007" i="4"/>
  <c r="I2007" i="4"/>
  <c r="N2007" i="4"/>
  <c r="E2007" i="4"/>
  <c r="O2007" i="4"/>
  <c r="J2007" i="4"/>
  <c r="L2007" i="4"/>
  <c r="F2007" i="4"/>
  <c r="K2007" i="4"/>
  <c r="H2007" i="4"/>
  <c r="O2035" i="4"/>
  <c r="J2035" i="4"/>
  <c r="L2035" i="4"/>
  <c r="K2035" i="4"/>
  <c r="F2035" i="4"/>
  <c r="H2035" i="4"/>
  <c r="G2035" i="4"/>
  <c r="I2035" i="4"/>
  <c r="E2035" i="4"/>
  <c r="N2035" i="4"/>
  <c r="O2051" i="4"/>
  <c r="J2051" i="4"/>
  <c r="L2051" i="4"/>
  <c r="K2051" i="4"/>
  <c r="F2051" i="4"/>
  <c r="H2051" i="4"/>
  <c r="G2051" i="4"/>
  <c r="I2051" i="4"/>
  <c r="E2051" i="4"/>
  <c r="N2051" i="4"/>
  <c r="G2055" i="4"/>
  <c r="I2055" i="4"/>
  <c r="N2055" i="4"/>
  <c r="E2055" i="4"/>
  <c r="O2055" i="4"/>
  <c r="J2055" i="4"/>
  <c r="L2055" i="4"/>
  <c r="K2055" i="4"/>
  <c r="F2055" i="4"/>
  <c r="H2055" i="4"/>
  <c r="N2083" i="4"/>
  <c r="I2083" i="4"/>
  <c r="E2083" i="4"/>
  <c r="J2083" i="4"/>
  <c r="H2083" i="4"/>
  <c r="K2083" i="4"/>
  <c r="F2083" i="4"/>
  <c r="L2083" i="4"/>
  <c r="G2083" i="4"/>
  <c r="O2083" i="4"/>
  <c r="N2099" i="4"/>
  <c r="I2099" i="4"/>
  <c r="E2099" i="4"/>
  <c r="J2099" i="4"/>
  <c r="H2099" i="4"/>
  <c r="K2099" i="4"/>
  <c r="F2099" i="4"/>
  <c r="L2099" i="4"/>
  <c r="O2099" i="4"/>
  <c r="G2099" i="4"/>
  <c r="F2103" i="4"/>
  <c r="L2103" i="4"/>
  <c r="O2103" i="4"/>
  <c r="G2103" i="4"/>
  <c r="N2103" i="4"/>
  <c r="I2103" i="4"/>
  <c r="K2103" i="4"/>
  <c r="H2103" i="4"/>
  <c r="E2103" i="4"/>
  <c r="J2103" i="4"/>
  <c r="L2131" i="4"/>
  <c r="G2131" i="4"/>
  <c r="I2131" i="4"/>
  <c r="H2131" i="4"/>
  <c r="N2131" i="4"/>
  <c r="E2131" i="4"/>
  <c r="O2131" i="4"/>
  <c r="J2131" i="4"/>
  <c r="K2131" i="4"/>
  <c r="F2131" i="4"/>
  <c r="L2147" i="4"/>
  <c r="O2147" i="4"/>
  <c r="I2147" i="4"/>
  <c r="H2147" i="4"/>
  <c r="J2147" i="4"/>
  <c r="G2147" i="4"/>
  <c r="K2147" i="4"/>
  <c r="E2147" i="4"/>
  <c r="N2147" i="4"/>
  <c r="F2147" i="4"/>
  <c r="K2151" i="4"/>
  <c r="E2151" i="4"/>
  <c r="F2151" i="4"/>
  <c r="N2151" i="4"/>
  <c r="L2151" i="4"/>
  <c r="O2151" i="4"/>
  <c r="I2151" i="4"/>
  <c r="H2151" i="4"/>
  <c r="J2151" i="4"/>
  <c r="G2151" i="4"/>
  <c r="N2179" i="4"/>
  <c r="E2179" i="4"/>
  <c r="O2179" i="4"/>
  <c r="J2179" i="4"/>
  <c r="L2179" i="4"/>
  <c r="K2179" i="4"/>
  <c r="F2179" i="4"/>
  <c r="H2179" i="4"/>
  <c r="G2179" i="4"/>
  <c r="I2179" i="4"/>
  <c r="L2195" i="4"/>
  <c r="O2195" i="4"/>
  <c r="I2195" i="4"/>
  <c r="H2195" i="4"/>
  <c r="J2195" i="4"/>
  <c r="G2195" i="4"/>
  <c r="K2195" i="4"/>
  <c r="E2195" i="4"/>
  <c r="F2195" i="4"/>
  <c r="N2195" i="4"/>
  <c r="K2199" i="4"/>
  <c r="E2199" i="4"/>
  <c r="F2199" i="4"/>
  <c r="N2199" i="4"/>
  <c r="L2199" i="4"/>
  <c r="O2199" i="4"/>
  <c r="I2199" i="4"/>
  <c r="J2199" i="4"/>
  <c r="H2199" i="4"/>
  <c r="G2199" i="4"/>
  <c r="K8" i="4"/>
  <c r="L8" i="4"/>
  <c r="G8" i="4"/>
  <c r="H8" i="4"/>
  <c r="O8" i="4"/>
  <c r="E8" i="4"/>
  <c r="F8" i="4"/>
  <c r="J8" i="4"/>
  <c r="N8" i="4"/>
  <c r="I8" i="4"/>
  <c r="O12" i="4"/>
  <c r="K12" i="4"/>
  <c r="L12" i="4"/>
  <c r="G12" i="4"/>
  <c r="N12" i="4"/>
  <c r="H12" i="4"/>
  <c r="I12" i="4"/>
  <c r="E12" i="4"/>
  <c r="F12" i="4"/>
  <c r="J12" i="4"/>
  <c r="K24" i="4"/>
  <c r="L24" i="4"/>
  <c r="G24" i="4"/>
  <c r="H24" i="4"/>
  <c r="E24" i="4"/>
  <c r="N24" i="4"/>
  <c r="O24" i="4"/>
  <c r="J24" i="4"/>
  <c r="I24" i="4"/>
  <c r="F24" i="4"/>
  <c r="O28" i="4"/>
  <c r="K28" i="4"/>
  <c r="L28" i="4"/>
  <c r="G28" i="4"/>
  <c r="F28" i="4"/>
  <c r="I28" i="4"/>
  <c r="H28" i="4"/>
  <c r="E28" i="4"/>
  <c r="N28" i="4"/>
  <c r="J28" i="4"/>
  <c r="H40" i="4"/>
  <c r="N40" i="4"/>
  <c r="O40" i="4"/>
  <c r="F40" i="4"/>
  <c r="K40" i="4"/>
  <c r="I40" i="4"/>
  <c r="L40" i="4"/>
  <c r="G40" i="4"/>
  <c r="E40" i="4"/>
  <c r="J40" i="4"/>
  <c r="O44" i="4"/>
  <c r="F44" i="4"/>
  <c r="K44" i="4"/>
  <c r="L44" i="4"/>
  <c r="G44" i="4"/>
  <c r="H44" i="4"/>
  <c r="I44" i="4"/>
  <c r="N44" i="4"/>
  <c r="E44" i="4"/>
  <c r="J44" i="4"/>
  <c r="H56" i="4"/>
  <c r="N56" i="4"/>
  <c r="O56" i="4"/>
  <c r="F56" i="4"/>
  <c r="K56" i="4"/>
  <c r="L56" i="4"/>
  <c r="E56" i="4"/>
  <c r="J56" i="4"/>
  <c r="G56" i="4"/>
  <c r="I56" i="4"/>
  <c r="O60" i="4"/>
  <c r="F60" i="4"/>
  <c r="K60" i="4"/>
  <c r="L60" i="4"/>
  <c r="G60" i="4"/>
  <c r="N60" i="4"/>
  <c r="E60" i="4"/>
  <c r="I60" i="4"/>
  <c r="J60" i="4"/>
  <c r="H60" i="4"/>
  <c r="H72" i="4"/>
  <c r="N72" i="4"/>
  <c r="O72" i="4"/>
  <c r="F72" i="4"/>
  <c r="K72" i="4"/>
  <c r="L72" i="4"/>
  <c r="E72" i="4"/>
  <c r="I72" i="4"/>
  <c r="J72" i="4"/>
  <c r="G72" i="4"/>
  <c r="O76" i="4"/>
  <c r="F76" i="4"/>
  <c r="K76" i="4"/>
  <c r="L76" i="4"/>
  <c r="G76" i="4"/>
  <c r="E76" i="4"/>
  <c r="I76" i="4"/>
  <c r="J76" i="4"/>
  <c r="H76" i="4"/>
  <c r="N76" i="4"/>
  <c r="H88" i="4"/>
  <c r="N88" i="4"/>
  <c r="O88" i="4"/>
  <c r="F88" i="4"/>
  <c r="K88" i="4"/>
  <c r="G88" i="4"/>
  <c r="I88" i="4"/>
  <c r="L88" i="4"/>
  <c r="E88" i="4"/>
  <c r="J88" i="4"/>
  <c r="O92" i="4"/>
  <c r="F92" i="4"/>
  <c r="K92" i="4"/>
  <c r="L92" i="4"/>
  <c r="G92" i="4"/>
  <c r="I92" i="4"/>
  <c r="J92" i="4"/>
  <c r="H92" i="4"/>
  <c r="N92" i="4"/>
  <c r="E92" i="4"/>
  <c r="H104" i="4"/>
  <c r="N104" i="4"/>
  <c r="O104" i="4"/>
  <c r="F104" i="4"/>
  <c r="K104" i="4"/>
  <c r="J104" i="4"/>
  <c r="L104" i="4"/>
  <c r="E104" i="4"/>
  <c r="I104" i="4"/>
  <c r="G104" i="4"/>
  <c r="O108" i="4"/>
  <c r="F108" i="4"/>
  <c r="K108" i="4"/>
  <c r="L108" i="4"/>
  <c r="G108" i="4"/>
  <c r="H108" i="4"/>
  <c r="N108" i="4"/>
  <c r="I108" i="4"/>
  <c r="E108" i="4"/>
  <c r="J108" i="4"/>
  <c r="H120" i="4"/>
  <c r="N120" i="4"/>
  <c r="O120" i="4"/>
  <c r="F120" i="4"/>
  <c r="K120" i="4"/>
  <c r="E120" i="4"/>
  <c r="I120" i="4"/>
  <c r="L120" i="4"/>
  <c r="G120" i="4"/>
  <c r="J120" i="4"/>
  <c r="O124" i="4"/>
  <c r="F124" i="4"/>
  <c r="K124" i="4"/>
  <c r="L124" i="4"/>
  <c r="G124" i="4"/>
  <c r="N124" i="4"/>
  <c r="I124" i="4"/>
  <c r="E124" i="4"/>
  <c r="J124" i="4"/>
  <c r="H124" i="4"/>
  <c r="K136" i="4"/>
  <c r="F136" i="4"/>
  <c r="L136" i="4"/>
  <c r="G136" i="4"/>
  <c r="H136" i="4"/>
  <c r="I136" i="4"/>
  <c r="E136" i="4"/>
  <c r="O136" i="4"/>
  <c r="J136" i="4"/>
  <c r="N136" i="4"/>
  <c r="K140" i="4"/>
  <c r="N140" i="4"/>
  <c r="L140" i="4"/>
  <c r="G140" i="4"/>
  <c r="F140" i="4"/>
  <c r="H140" i="4"/>
  <c r="J140" i="4"/>
  <c r="I140" i="4"/>
  <c r="E140" i="4"/>
  <c r="O140" i="4"/>
  <c r="N152" i="4"/>
  <c r="K152" i="4"/>
  <c r="J152" i="4"/>
  <c r="G152" i="4"/>
  <c r="L152" i="4"/>
  <c r="F152" i="4"/>
  <c r="I152" i="4"/>
  <c r="E152" i="4"/>
  <c r="H152" i="4"/>
  <c r="O152" i="4"/>
  <c r="L156" i="4"/>
  <c r="G156" i="4"/>
  <c r="I156" i="4"/>
  <c r="H156" i="4"/>
  <c r="N156" i="4"/>
  <c r="E156" i="4"/>
  <c r="O156" i="4"/>
  <c r="F156" i="4"/>
  <c r="K156" i="4"/>
  <c r="J156" i="4"/>
  <c r="O184" i="4"/>
  <c r="J184" i="4"/>
  <c r="H184" i="4"/>
  <c r="K184" i="4"/>
  <c r="F184" i="4"/>
  <c r="L184" i="4"/>
  <c r="G184" i="4"/>
  <c r="I184" i="4"/>
  <c r="E184" i="4"/>
  <c r="N184" i="4"/>
  <c r="O216" i="4"/>
  <c r="J216" i="4"/>
  <c r="E216" i="4"/>
  <c r="K216" i="4"/>
  <c r="F216" i="4"/>
  <c r="L216" i="4"/>
  <c r="G216" i="4"/>
  <c r="I216" i="4"/>
  <c r="N216" i="4"/>
  <c r="H216" i="4"/>
  <c r="O232" i="4"/>
  <c r="J232" i="4"/>
  <c r="E232" i="4"/>
  <c r="K232" i="4"/>
  <c r="F232" i="4"/>
  <c r="L232" i="4"/>
  <c r="G232" i="4"/>
  <c r="I232" i="4"/>
  <c r="N232" i="4"/>
  <c r="H232" i="4"/>
  <c r="O248" i="4"/>
  <c r="J248" i="4"/>
  <c r="H248" i="4"/>
  <c r="K248" i="4"/>
  <c r="F248" i="4"/>
  <c r="L248" i="4"/>
  <c r="G248" i="4"/>
  <c r="I248" i="4"/>
  <c r="E248" i="4"/>
  <c r="N248" i="4"/>
  <c r="O280" i="4"/>
  <c r="J280" i="4"/>
  <c r="E280" i="4"/>
  <c r="K280" i="4"/>
  <c r="F280" i="4"/>
  <c r="L280" i="4"/>
  <c r="G280" i="4"/>
  <c r="I280" i="4"/>
  <c r="N280" i="4"/>
  <c r="H280" i="4"/>
  <c r="O296" i="4"/>
  <c r="J296" i="4"/>
  <c r="E296" i="4"/>
  <c r="K296" i="4"/>
  <c r="F296" i="4"/>
  <c r="L296" i="4"/>
  <c r="G296" i="4"/>
  <c r="I296" i="4"/>
  <c r="N296" i="4"/>
  <c r="H296" i="4"/>
  <c r="N312" i="4"/>
  <c r="E312" i="4"/>
  <c r="O312" i="4"/>
  <c r="J312" i="4"/>
  <c r="H312" i="4"/>
  <c r="K312" i="4"/>
  <c r="F312" i="4"/>
  <c r="L312" i="4"/>
  <c r="G312" i="4"/>
  <c r="I312" i="4"/>
  <c r="N328" i="4"/>
  <c r="H328" i="4"/>
  <c r="O328" i="4"/>
  <c r="J328" i="4"/>
  <c r="E328" i="4"/>
  <c r="K328" i="4"/>
  <c r="F328" i="4"/>
  <c r="L328" i="4"/>
  <c r="G328" i="4"/>
  <c r="I328" i="4"/>
  <c r="N344" i="4"/>
  <c r="E344" i="4"/>
  <c r="O344" i="4"/>
  <c r="J344" i="4"/>
  <c r="H344" i="4"/>
  <c r="K344" i="4"/>
  <c r="F344" i="4"/>
  <c r="L344" i="4"/>
  <c r="G344" i="4"/>
  <c r="I344" i="4"/>
  <c r="N360" i="4"/>
  <c r="E360" i="4"/>
  <c r="O360" i="4"/>
  <c r="J360" i="4"/>
  <c r="H360" i="4"/>
  <c r="K360" i="4"/>
  <c r="F360" i="4"/>
  <c r="L360" i="4"/>
  <c r="G360" i="4"/>
  <c r="I360" i="4"/>
  <c r="K376" i="4"/>
  <c r="F376" i="4"/>
  <c r="N376" i="4"/>
  <c r="G376" i="4"/>
  <c r="I376" i="4"/>
  <c r="H376" i="4"/>
  <c r="J376" i="4"/>
  <c r="L376" i="4"/>
  <c r="E376" i="4"/>
  <c r="O376" i="4"/>
  <c r="H380" i="4"/>
  <c r="N380" i="4"/>
  <c r="O380" i="4"/>
  <c r="L380" i="4"/>
  <c r="E380" i="4"/>
  <c r="K380" i="4"/>
  <c r="F380" i="4"/>
  <c r="J380" i="4"/>
  <c r="G380" i="4"/>
  <c r="I380" i="4"/>
  <c r="K392" i="4"/>
  <c r="F392" i="4"/>
  <c r="E392" i="4"/>
  <c r="G392" i="4"/>
  <c r="J392" i="4"/>
  <c r="H392" i="4"/>
  <c r="I392" i="4"/>
  <c r="O392" i="4"/>
  <c r="L392" i="4"/>
  <c r="N392" i="4"/>
  <c r="H396" i="4"/>
  <c r="N396" i="4"/>
  <c r="O396" i="4"/>
  <c r="L396" i="4"/>
  <c r="E396" i="4"/>
  <c r="K396" i="4"/>
  <c r="F396" i="4"/>
  <c r="J396" i="4"/>
  <c r="G396" i="4"/>
  <c r="I396" i="4"/>
  <c r="K408" i="4"/>
  <c r="F408" i="4"/>
  <c r="N408" i="4"/>
  <c r="G408" i="4"/>
  <c r="J408" i="4"/>
  <c r="H408" i="4"/>
  <c r="I408" i="4"/>
  <c r="L408" i="4"/>
  <c r="E408" i="4"/>
  <c r="O408" i="4"/>
  <c r="H412" i="4"/>
  <c r="N412" i="4"/>
  <c r="O412" i="4"/>
  <c r="L412" i="4"/>
  <c r="E412" i="4"/>
  <c r="K412" i="4"/>
  <c r="F412" i="4"/>
  <c r="J412" i="4"/>
  <c r="G412" i="4"/>
  <c r="I412" i="4"/>
  <c r="K424" i="4"/>
  <c r="F424" i="4"/>
  <c r="E424" i="4"/>
  <c r="G424" i="4"/>
  <c r="I424" i="4"/>
  <c r="H424" i="4"/>
  <c r="J424" i="4"/>
  <c r="O424" i="4"/>
  <c r="L424" i="4"/>
  <c r="N424" i="4"/>
  <c r="H428" i="4"/>
  <c r="N428" i="4"/>
  <c r="O428" i="4"/>
  <c r="L428" i="4"/>
  <c r="E428" i="4"/>
  <c r="K428" i="4"/>
  <c r="F428" i="4"/>
  <c r="J428" i="4"/>
  <c r="G428" i="4"/>
  <c r="I428" i="4"/>
  <c r="K440" i="4"/>
  <c r="F440" i="4"/>
  <c r="N440" i="4"/>
  <c r="G440" i="4"/>
  <c r="J440" i="4"/>
  <c r="H440" i="4"/>
  <c r="I440" i="4"/>
  <c r="L440" i="4"/>
  <c r="E440" i="4"/>
  <c r="O440" i="4"/>
  <c r="H444" i="4"/>
  <c r="N444" i="4"/>
  <c r="O444" i="4"/>
  <c r="L444" i="4"/>
  <c r="E444" i="4"/>
  <c r="K444" i="4"/>
  <c r="F444" i="4"/>
  <c r="J444" i="4"/>
  <c r="G444" i="4"/>
  <c r="I444" i="4"/>
  <c r="K456" i="4"/>
  <c r="F456" i="4"/>
  <c r="E456" i="4"/>
  <c r="G456" i="4"/>
  <c r="J456" i="4"/>
  <c r="H456" i="4"/>
  <c r="I456" i="4"/>
  <c r="O456" i="4"/>
  <c r="L456" i="4"/>
  <c r="N456" i="4"/>
  <c r="H460" i="4"/>
  <c r="N460" i="4"/>
  <c r="O460" i="4"/>
  <c r="L460" i="4"/>
  <c r="E460" i="4"/>
  <c r="K460" i="4"/>
  <c r="F460" i="4"/>
  <c r="J460" i="4"/>
  <c r="G460" i="4"/>
  <c r="I460" i="4"/>
  <c r="K472" i="4"/>
  <c r="F472" i="4"/>
  <c r="N472" i="4"/>
  <c r="G472" i="4"/>
  <c r="I472" i="4"/>
  <c r="H472" i="4"/>
  <c r="J472" i="4"/>
  <c r="L472" i="4"/>
  <c r="E472" i="4"/>
  <c r="O472" i="4"/>
  <c r="H476" i="4"/>
  <c r="N476" i="4"/>
  <c r="O476" i="4"/>
  <c r="L476" i="4"/>
  <c r="E476" i="4"/>
  <c r="K476" i="4"/>
  <c r="F476" i="4"/>
  <c r="J476" i="4"/>
  <c r="G476" i="4"/>
  <c r="I476" i="4"/>
  <c r="H716" i="4"/>
  <c r="J716" i="4"/>
  <c r="I716" i="4"/>
  <c r="O716" i="4"/>
  <c r="N716" i="4"/>
  <c r="E716" i="4"/>
  <c r="K716" i="4"/>
  <c r="F716" i="4"/>
  <c r="L716" i="4"/>
  <c r="G716" i="4"/>
  <c r="H732" i="4"/>
  <c r="J732" i="4"/>
  <c r="I732" i="4"/>
  <c r="O732" i="4"/>
  <c r="N732" i="4"/>
  <c r="E732" i="4"/>
  <c r="K732" i="4"/>
  <c r="F732" i="4"/>
  <c r="L732" i="4"/>
  <c r="G732" i="4"/>
  <c r="H748" i="4"/>
  <c r="J748" i="4"/>
  <c r="I748" i="4"/>
  <c r="O748" i="4"/>
  <c r="N748" i="4"/>
  <c r="E748" i="4"/>
  <c r="K748" i="4"/>
  <c r="F748" i="4"/>
  <c r="L748" i="4"/>
  <c r="G748" i="4"/>
  <c r="H764" i="4"/>
  <c r="J764" i="4"/>
  <c r="I764" i="4"/>
  <c r="O764" i="4"/>
  <c r="N764" i="4"/>
  <c r="E764" i="4"/>
  <c r="K764" i="4"/>
  <c r="F764" i="4"/>
  <c r="L764" i="4"/>
  <c r="G764" i="4"/>
  <c r="H780" i="4"/>
  <c r="J780" i="4"/>
  <c r="I780" i="4"/>
  <c r="O780" i="4"/>
  <c r="N780" i="4"/>
  <c r="E780" i="4"/>
  <c r="K780" i="4"/>
  <c r="F780" i="4"/>
  <c r="L780" i="4"/>
  <c r="G780" i="4"/>
  <c r="H796" i="4"/>
  <c r="J796" i="4"/>
  <c r="I796" i="4"/>
  <c r="O796" i="4"/>
  <c r="N796" i="4"/>
  <c r="E796" i="4"/>
  <c r="K796" i="4"/>
  <c r="F796" i="4"/>
  <c r="L796" i="4"/>
  <c r="G796" i="4"/>
  <c r="H812" i="4"/>
  <c r="J812" i="4"/>
  <c r="I812" i="4"/>
  <c r="O812" i="4"/>
  <c r="N812" i="4"/>
  <c r="E812" i="4"/>
  <c r="K812" i="4"/>
  <c r="F812" i="4"/>
  <c r="L812" i="4"/>
  <c r="G812" i="4"/>
  <c r="H828" i="4"/>
  <c r="J828" i="4"/>
  <c r="I828" i="4"/>
  <c r="O828" i="4"/>
  <c r="N828" i="4"/>
  <c r="E828" i="4"/>
  <c r="K828" i="4"/>
  <c r="F828" i="4"/>
  <c r="L828" i="4"/>
  <c r="G828" i="4"/>
  <c r="H844" i="4"/>
  <c r="J844" i="4"/>
  <c r="I844" i="4"/>
  <c r="O844" i="4"/>
  <c r="N844" i="4"/>
  <c r="E844" i="4"/>
  <c r="K844" i="4"/>
  <c r="F844" i="4"/>
  <c r="L844" i="4"/>
  <c r="G844" i="4"/>
  <c r="H860" i="4"/>
  <c r="J860" i="4"/>
  <c r="I860" i="4"/>
  <c r="O860" i="4"/>
  <c r="N860" i="4"/>
  <c r="E860" i="4"/>
  <c r="K860" i="4"/>
  <c r="F860" i="4"/>
  <c r="L860" i="4"/>
  <c r="G860" i="4"/>
  <c r="H876" i="4"/>
  <c r="J876" i="4"/>
  <c r="I876" i="4"/>
  <c r="O876" i="4"/>
  <c r="N876" i="4"/>
  <c r="E876" i="4"/>
  <c r="K876" i="4"/>
  <c r="F876" i="4"/>
  <c r="L876" i="4"/>
  <c r="G876" i="4"/>
  <c r="H892" i="4"/>
  <c r="J892" i="4"/>
  <c r="I892" i="4"/>
  <c r="O892" i="4"/>
  <c r="N892" i="4"/>
  <c r="E892" i="4"/>
  <c r="K892" i="4"/>
  <c r="F892" i="4"/>
  <c r="L892" i="4"/>
  <c r="G892" i="4"/>
  <c r="H908" i="4"/>
  <c r="J908" i="4"/>
  <c r="I908" i="4"/>
  <c r="O908" i="4"/>
  <c r="N908" i="4"/>
  <c r="E908" i="4"/>
  <c r="K908" i="4"/>
  <c r="F908" i="4"/>
  <c r="L908" i="4"/>
  <c r="G908" i="4"/>
  <c r="H924" i="4"/>
  <c r="J924" i="4"/>
  <c r="I924" i="4"/>
  <c r="O924" i="4"/>
  <c r="N924" i="4"/>
  <c r="E924" i="4"/>
  <c r="K924" i="4"/>
  <c r="F924" i="4"/>
  <c r="L924" i="4"/>
  <c r="G924" i="4"/>
  <c r="H940" i="4"/>
  <c r="J940" i="4"/>
  <c r="I940" i="4"/>
  <c r="O940" i="4"/>
  <c r="N940" i="4"/>
  <c r="E940" i="4"/>
  <c r="K940" i="4"/>
  <c r="F940" i="4"/>
  <c r="L940" i="4"/>
  <c r="G940" i="4"/>
  <c r="K956" i="4"/>
  <c r="J956" i="4"/>
  <c r="H956" i="4"/>
  <c r="G956" i="4"/>
  <c r="E956" i="4"/>
  <c r="L956" i="4"/>
  <c r="N956" i="4"/>
  <c r="O956" i="4"/>
  <c r="F956" i="4"/>
  <c r="I956" i="4"/>
  <c r="O964" i="4"/>
  <c r="F964" i="4"/>
  <c r="I964" i="4"/>
  <c r="K964" i="4"/>
  <c r="J964" i="4"/>
  <c r="H964" i="4"/>
  <c r="G964" i="4"/>
  <c r="E964" i="4"/>
  <c r="L964" i="4"/>
  <c r="N964" i="4"/>
  <c r="O980" i="4"/>
  <c r="F980" i="4"/>
  <c r="I980" i="4"/>
  <c r="K980" i="4"/>
  <c r="J980" i="4"/>
  <c r="H980" i="4"/>
  <c r="G980" i="4"/>
  <c r="E980" i="4"/>
  <c r="L980" i="4"/>
  <c r="N980" i="4"/>
  <c r="L1004" i="4"/>
  <c r="N1004" i="4"/>
  <c r="O1004" i="4"/>
  <c r="F1004" i="4"/>
  <c r="I1004" i="4"/>
  <c r="K1004" i="4"/>
  <c r="J1004" i="4"/>
  <c r="H1004" i="4"/>
  <c r="G1004" i="4"/>
  <c r="E1004" i="4"/>
  <c r="K1020" i="4"/>
  <c r="J1020" i="4"/>
  <c r="H1020" i="4"/>
  <c r="G1020" i="4"/>
  <c r="E1020" i="4"/>
  <c r="L1020" i="4"/>
  <c r="N1020" i="4"/>
  <c r="O1020" i="4"/>
  <c r="F1020" i="4"/>
  <c r="I1020" i="4"/>
  <c r="K1028" i="4"/>
  <c r="F1028" i="4"/>
  <c r="I1028" i="4"/>
  <c r="G1028" i="4"/>
  <c r="L1028" i="4"/>
  <c r="E1028" i="4"/>
  <c r="N1028" i="4"/>
  <c r="J1028" i="4"/>
  <c r="O1028" i="4"/>
  <c r="H1028" i="4"/>
  <c r="I1044" i="4"/>
  <c r="G1044" i="4"/>
  <c r="L1044" i="4"/>
  <c r="E1044" i="4"/>
  <c r="N1044" i="4"/>
  <c r="J1044" i="4"/>
  <c r="O1044" i="4"/>
  <c r="H1044" i="4"/>
  <c r="K1044" i="4"/>
  <c r="F1044" i="4"/>
  <c r="E1060" i="4"/>
  <c r="K1060" i="4"/>
  <c r="F1060" i="4"/>
  <c r="L1060" i="4"/>
  <c r="G1060" i="4"/>
  <c r="H1060" i="4"/>
  <c r="N1060" i="4"/>
  <c r="O1060" i="4"/>
  <c r="J1060" i="4"/>
  <c r="I1060" i="4"/>
  <c r="L1076" i="4"/>
  <c r="G1076" i="4"/>
  <c r="H1076" i="4"/>
  <c r="N1076" i="4"/>
  <c r="I1076" i="4"/>
  <c r="O1076" i="4"/>
  <c r="J1076" i="4"/>
  <c r="E1076" i="4"/>
  <c r="K1076" i="4"/>
  <c r="F1076" i="4"/>
  <c r="I1108" i="4"/>
  <c r="O1108" i="4"/>
  <c r="J1108" i="4"/>
  <c r="E1108" i="4"/>
  <c r="K1108" i="4"/>
  <c r="F1108" i="4"/>
  <c r="L1108" i="4"/>
  <c r="G1108" i="4"/>
  <c r="H1108" i="4"/>
  <c r="N1108" i="4"/>
  <c r="L1124" i="4"/>
  <c r="G1124" i="4"/>
  <c r="H1124" i="4"/>
  <c r="N1124" i="4"/>
  <c r="I1124" i="4"/>
  <c r="O1124" i="4"/>
  <c r="J1124" i="4"/>
  <c r="F1124" i="4"/>
  <c r="E1124" i="4"/>
  <c r="K1124" i="4"/>
  <c r="L1140" i="4"/>
  <c r="G1140" i="4"/>
  <c r="H1140" i="4"/>
  <c r="N1140" i="4"/>
  <c r="I1140" i="4"/>
  <c r="O1140" i="4"/>
  <c r="J1140" i="4"/>
  <c r="E1140" i="4"/>
  <c r="K1140" i="4"/>
  <c r="F1140" i="4"/>
  <c r="E1172" i="4"/>
  <c r="K1172" i="4"/>
  <c r="F1172" i="4"/>
  <c r="L1172" i="4"/>
  <c r="G1172" i="4"/>
  <c r="H1172" i="4"/>
  <c r="N1172" i="4"/>
  <c r="I1172" i="4"/>
  <c r="O1172" i="4"/>
  <c r="J1172" i="4"/>
  <c r="H1188" i="4"/>
  <c r="N1188" i="4"/>
  <c r="I1188" i="4"/>
  <c r="O1188" i="4"/>
  <c r="J1188" i="4"/>
  <c r="E1188" i="4"/>
  <c r="K1188" i="4"/>
  <c r="F1188" i="4"/>
  <c r="G1188" i="4"/>
  <c r="L1188" i="4"/>
  <c r="I1204" i="4"/>
  <c r="O1204" i="4"/>
  <c r="J1204" i="4"/>
  <c r="E1204" i="4"/>
  <c r="K1204" i="4"/>
  <c r="F1204" i="4"/>
  <c r="L1204" i="4"/>
  <c r="G1204" i="4"/>
  <c r="H1204" i="4"/>
  <c r="N1204" i="4"/>
  <c r="L1236" i="4"/>
  <c r="G1236" i="4"/>
  <c r="H1236" i="4"/>
  <c r="N1236" i="4"/>
  <c r="I1236" i="4"/>
  <c r="O1236" i="4"/>
  <c r="J1236" i="4"/>
  <c r="E1236" i="4"/>
  <c r="K1236" i="4"/>
  <c r="F1236" i="4"/>
  <c r="L1252" i="4"/>
  <c r="G1252" i="4"/>
  <c r="H1252" i="4"/>
  <c r="N1252" i="4"/>
  <c r="I1252" i="4"/>
  <c r="O1252" i="4"/>
  <c r="J1252" i="4"/>
  <c r="F1252" i="4"/>
  <c r="E1252" i="4"/>
  <c r="K1252" i="4"/>
  <c r="L1268" i="4"/>
  <c r="G1268" i="4"/>
  <c r="H1268" i="4"/>
  <c r="N1268" i="4"/>
  <c r="I1268" i="4"/>
  <c r="O1268" i="4"/>
  <c r="J1268" i="4"/>
  <c r="E1268" i="4"/>
  <c r="K1268" i="4"/>
  <c r="F1268" i="4"/>
  <c r="L1284" i="4"/>
  <c r="G1284" i="4"/>
  <c r="H1284" i="4"/>
  <c r="N1284" i="4"/>
  <c r="I1284" i="4"/>
  <c r="O1284" i="4"/>
  <c r="J1284" i="4"/>
  <c r="F1284" i="4"/>
  <c r="E1284" i="4"/>
  <c r="K1284" i="4"/>
  <c r="L1300" i="4"/>
  <c r="G1300" i="4"/>
  <c r="H1300" i="4"/>
  <c r="N1300" i="4"/>
  <c r="I1300" i="4"/>
  <c r="O1300" i="4"/>
  <c r="J1300" i="4"/>
  <c r="K1300" i="4"/>
  <c r="F1300" i="4"/>
  <c r="E1300" i="4"/>
  <c r="I1316" i="4"/>
  <c r="O1316" i="4"/>
  <c r="J1316" i="4"/>
  <c r="E1316" i="4"/>
  <c r="K1316" i="4"/>
  <c r="F1316" i="4"/>
  <c r="L1316" i="4"/>
  <c r="G1316" i="4"/>
  <c r="H1316" i="4"/>
  <c r="N1316" i="4"/>
  <c r="L1332" i="4"/>
  <c r="E1332" i="4"/>
  <c r="K1332" i="4"/>
  <c r="H1332" i="4"/>
  <c r="N1332" i="4"/>
  <c r="F1332" i="4"/>
  <c r="O1332" i="4"/>
  <c r="I1332" i="4"/>
  <c r="G1332" i="4"/>
  <c r="J1332" i="4"/>
  <c r="N1348" i="4"/>
  <c r="H1348" i="4"/>
  <c r="G1348" i="4"/>
  <c r="J1348" i="4"/>
  <c r="E1348" i="4"/>
  <c r="O1348" i="4"/>
  <c r="F1348" i="4"/>
  <c r="K1348" i="4"/>
  <c r="L1348" i="4"/>
  <c r="I1348" i="4"/>
  <c r="N1364" i="4"/>
  <c r="H1364" i="4"/>
  <c r="G1364" i="4"/>
  <c r="J1364" i="4"/>
  <c r="E1364" i="4"/>
  <c r="O1364" i="4"/>
  <c r="F1364" i="4"/>
  <c r="K1364" i="4"/>
  <c r="I1364" i="4"/>
  <c r="L1364" i="4"/>
  <c r="N1380" i="4"/>
  <c r="E1380" i="4"/>
  <c r="G1380" i="4"/>
  <c r="J1380" i="4"/>
  <c r="L1380" i="4"/>
  <c r="O1380" i="4"/>
  <c r="F1380" i="4"/>
  <c r="H1380" i="4"/>
  <c r="I1380" i="4"/>
  <c r="K1380" i="4"/>
  <c r="N1396" i="4"/>
  <c r="E1396" i="4"/>
  <c r="G1396" i="4"/>
  <c r="J1396" i="4"/>
  <c r="L1396" i="4"/>
  <c r="O1396" i="4"/>
  <c r="F1396" i="4"/>
  <c r="H1396" i="4"/>
  <c r="K1396" i="4"/>
  <c r="I1396" i="4"/>
  <c r="N1412" i="4"/>
  <c r="E1412" i="4"/>
  <c r="G1412" i="4"/>
  <c r="J1412" i="4"/>
  <c r="L1412" i="4"/>
  <c r="O1412" i="4"/>
  <c r="F1412" i="4"/>
  <c r="H1412" i="4"/>
  <c r="I1412" i="4"/>
  <c r="K1412" i="4"/>
  <c r="N1428" i="4"/>
  <c r="E1428" i="4"/>
  <c r="G1428" i="4"/>
  <c r="J1428" i="4"/>
  <c r="L1428" i="4"/>
  <c r="O1428" i="4"/>
  <c r="F1428" i="4"/>
  <c r="H1428" i="4"/>
  <c r="K1428" i="4"/>
  <c r="I1428" i="4"/>
  <c r="N1444" i="4"/>
  <c r="E1444" i="4"/>
  <c r="G1444" i="4"/>
  <c r="J1444" i="4"/>
  <c r="L1444" i="4"/>
  <c r="O1444" i="4"/>
  <c r="F1444" i="4"/>
  <c r="H1444" i="4"/>
  <c r="I1444" i="4"/>
  <c r="K1444" i="4"/>
  <c r="N1460" i="4"/>
  <c r="E1460" i="4"/>
  <c r="G1460" i="4"/>
  <c r="J1460" i="4"/>
  <c r="L1460" i="4"/>
  <c r="O1460" i="4"/>
  <c r="F1460" i="4"/>
  <c r="H1460" i="4"/>
  <c r="K1460" i="4"/>
  <c r="I1460" i="4"/>
  <c r="N1476" i="4"/>
  <c r="E1476" i="4"/>
  <c r="G1476" i="4"/>
  <c r="J1476" i="4"/>
  <c r="L1476" i="4"/>
  <c r="O1476" i="4"/>
  <c r="F1476" i="4"/>
  <c r="H1476" i="4"/>
  <c r="I1476" i="4"/>
  <c r="K1476" i="4"/>
  <c r="N1492" i="4"/>
  <c r="E1492" i="4"/>
  <c r="G1492" i="4"/>
  <c r="J1492" i="4"/>
  <c r="L1492" i="4"/>
  <c r="O1492" i="4"/>
  <c r="F1492" i="4"/>
  <c r="H1492" i="4"/>
  <c r="K1492" i="4"/>
  <c r="I1492" i="4"/>
  <c r="O1508" i="4"/>
  <c r="J1508" i="4"/>
  <c r="H1508" i="4"/>
  <c r="K1508" i="4"/>
  <c r="F1508" i="4"/>
  <c r="L1508" i="4"/>
  <c r="G1508" i="4"/>
  <c r="I1508" i="4"/>
  <c r="N1508" i="4"/>
  <c r="E1508" i="4"/>
  <c r="O1524" i="4"/>
  <c r="J1524" i="4"/>
  <c r="H1524" i="4"/>
  <c r="K1524" i="4"/>
  <c r="F1524" i="4"/>
  <c r="L1524" i="4"/>
  <c r="G1524" i="4"/>
  <c r="I1524" i="4"/>
  <c r="E1524" i="4"/>
  <c r="N1524" i="4"/>
  <c r="G1528" i="4"/>
  <c r="I1528" i="4"/>
  <c r="N1528" i="4"/>
  <c r="E1528" i="4"/>
  <c r="O1528" i="4"/>
  <c r="J1528" i="4"/>
  <c r="H1528" i="4"/>
  <c r="K1528" i="4"/>
  <c r="F1528" i="4"/>
  <c r="L1528" i="4"/>
  <c r="O1540" i="4"/>
  <c r="J1540" i="4"/>
  <c r="H1540" i="4"/>
  <c r="K1540" i="4"/>
  <c r="F1540" i="4"/>
  <c r="L1540" i="4"/>
  <c r="G1540" i="4"/>
  <c r="I1540" i="4"/>
  <c r="N1540" i="4"/>
  <c r="E1540" i="4"/>
  <c r="G1572" i="4"/>
  <c r="I1572" i="4"/>
  <c r="N1572" i="4"/>
  <c r="E1572" i="4"/>
  <c r="O1572" i="4"/>
  <c r="J1572" i="4"/>
  <c r="H1572" i="4"/>
  <c r="L1572" i="4"/>
  <c r="K1572" i="4"/>
  <c r="F1572" i="4"/>
  <c r="G1588" i="4"/>
  <c r="I1588" i="4"/>
  <c r="N1588" i="4"/>
  <c r="E1588" i="4"/>
  <c r="O1588" i="4"/>
  <c r="J1588" i="4"/>
  <c r="H1588" i="4"/>
  <c r="K1588" i="4"/>
  <c r="F1588" i="4"/>
  <c r="L1588" i="4"/>
  <c r="G1604" i="4"/>
  <c r="I1604" i="4"/>
  <c r="N1604" i="4"/>
  <c r="E1604" i="4"/>
  <c r="O1604" i="4"/>
  <c r="J1604" i="4"/>
  <c r="H1604" i="4"/>
  <c r="L1604" i="4"/>
  <c r="K1604" i="4"/>
  <c r="F1604" i="4"/>
  <c r="G1620" i="4"/>
  <c r="I1620" i="4"/>
  <c r="N1620" i="4"/>
  <c r="E1620" i="4"/>
  <c r="O1620" i="4"/>
  <c r="J1620" i="4"/>
  <c r="H1620" i="4"/>
  <c r="K1620" i="4"/>
  <c r="F1620" i="4"/>
  <c r="L1620" i="4"/>
  <c r="G1636" i="4"/>
  <c r="L1636" i="4"/>
  <c r="N1636" i="4"/>
  <c r="F1636" i="4"/>
  <c r="O1636" i="4"/>
  <c r="I1636" i="4"/>
  <c r="J1636" i="4"/>
  <c r="E1636" i="4"/>
  <c r="K1636" i="4"/>
  <c r="H1636" i="4"/>
  <c r="G1652" i="4"/>
  <c r="L1652" i="4"/>
  <c r="N1652" i="4"/>
  <c r="F1652" i="4"/>
  <c r="O1652" i="4"/>
  <c r="I1652" i="4"/>
  <c r="J1652" i="4"/>
  <c r="K1652" i="4"/>
  <c r="H1652" i="4"/>
  <c r="E1652" i="4"/>
  <c r="G1668" i="4"/>
  <c r="L1668" i="4"/>
  <c r="N1668" i="4"/>
  <c r="F1668" i="4"/>
  <c r="O1668" i="4"/>
  <c r="I1668" i="4"/>
  <c r="J1668" i="4"/>
  <c r="E1668" i="4"/>
  <c r="K1668" i="4"/>
  <c r="H1668" i="4"/>
  <c r="O1684" i="4"/>
  <c r="I1684" i="4"/>
  <c r="J1684" i="4"/>
  <c r="K1684" i="4"/>
  <c r="H1684" i="4"/>
  <c r="E1684" i="4"/>
  <c r="G1684" i="4"/>
  <c r="L1684" i="4"/>
  <c r="N1684" i="4"/>
  <c r="F1684" i="4"/>
  <c r="O1700" i="4"/>
  <c r="I1700" i="4"/>
  <c r="J1700" i="4"/>
  <c r="K1700" i="4"/>
  <c r="H1700" i="4"/>
  <c r="E1700" i="4"/>
  <c r="G1700" i="4"/>
  <c r="L1700" i="4"/>
  <c r="N1700" i="4"/>
  <c r="F1700" i="4"/>
  <c r="G1704" i="4"/>
  <c r="L1704" i="4"/>
  <c r="N1704" i="4"/>
  <c r="F1704" i="4"/>
  <c r="O1704" i="4"/>
  <c r="I1704" i="4"/>
  <c r="J1704" i="4"/>
  <c r="E1704" i="4"/>
  <c r="K1704" i="4"/>
  <c r="H1704" i="4"/>
  <c r="I1748" i="4"/>
  <c r="O1748" i="4"/>
  <c r="J1748" i="4"/>
  <c r="E1748" i="4"/>
  <c r="K1748" i="4"/>
  <c r="F1748" i="4"/>
  <c r="L1748" i="4"/>
  <c r="G1748" i="4"/>
  <c r="H1748" i="4"/>
  <c r="N1748" i="4"/>
  <c r="L1752" i="4"/>
  <c r="G1752" i="4"/>
  <c r="H1752" i="4"/>
  <c r="N1752" i="4"/>
  <c r="I1752" i="4"/>
  <c r="O1752" i="4"/>
  <c r="J1752" i="4"/>
  <c r="E1752" i="4"/>
  <c r="K1752" i="4"/>
  <c r="F1752" i="4"/>
  <c r="I1780" i="4"/>
  <c r="O1780" i="4"/>
  <c r="J1780" i="4"/>
  <c r="E1780" i="4"/>
  <c r="K1780" i="4"/>
  <c r="F1780" i="4"/>
  <c r="L1780" i="4"/>
  <c r="G1780" i="4"/>
  <c r="H1780" i="4"/>
  <c r="N1780" i="4"/>
  <c r="I1796" i="4"/>
  <c r="O1796" i="4"/>
  <c r="J1796" i="4"/>
  <c r="E1796" i="4"/>
  <c r="K1796" i="4"/>
  <c r="F1796" i="4"/>
  <c r="L1796" i="4"/>
  <c r="G1796" i="4"/>
  <c r="H1796" i="4"/>
  <c r="N1796" i="4"/>
  <c r="L1800" i="4"/>
  <c r="G1800" i="4"/>
  <c r="H1800" i="4"/>
  <c r="N1800" i="4"/>
  <c r="I1800" i="4"/>
  <c r="O1800" i="4"/>
  <c r="J1800" i="4"/>
  <c r="F1800" i="4"/>
  <c r="E1800" i="4"/>
  <c r="K1800" i="4"/>
  <c r="I1812" i="4"/>
  <c r="O1812" i="4"/>
  <c r="J1812" i="4"/>
  <c r="E1812" i="4"/>
  <c r="K1812" i="4"/>
  <c r="F1812" i="4"/>
  <c r="L1812" i="4"/>
  <c r="G1812" i="4"/>
  <c r="H1812" i="4"/>
  <c r="N1812" i="4"/>
  <c r="L1828" i="4"/>
  <c r="O1828" i="4"/>
  <c r="I1828" i="4"/>
  <c r="H1828" i="4"/>
  <c r="J1828" i="4"/>
  <c r="G1828" i="4"/>
  <c r="K1828" i="4"/>
  <c r="E1828" i="4"/>
  <c r="F1828" i="4"/>
  <c r="N1828" i="4"/>
  <c r="K1832" i="4"/>
  <c r="E1832" i="4"/>
  <c r="F1832" i="4"/>
  <c r="N1832" i="4"/>
  <c r="L1832" i="4"/>
  <c r="O1832" i="4"/>
  <c r="I1832" i="4"/>
  <c r="G1832" i="4"/>
  <c r="H1832" i="4"/>
  <c r="J1832" i="4"/>
  <c r="N1844" i="4"/>
  <c r="E1844" i="4"/>
  <c r="K1844" i="4"/>
  <c r="J1844" i="4"/>
  <c r="L1844" i="4"/>
  <c r="G1844" i="4"/>
  <c r="F1844" i="4"/>
  <c r="H1844" i="4"/>
  <c r="I1844" i="4"/>
  <c r="O1844" i="4"/>
  <c r="N1860" i="4"/>
  <c r="E1860" i="4"/>
  <c r="K1860" i="4"/>
  <c r="J1860" i="4"/>
  <c r="L1860" i="4"/>
  <c r="G1860" i="4"/>
  <c r="F1860" i="4"/>
  <c r="H1860" i="4"/>
  <c r="I1860" i="4"/>
  <c r="O1860" i="4"/>
  <c r="N1876" i="4"/>
  <c r="E1876" i="4"/>
  <c r="K1876" i="4"/>
  <c r="J1876" i="4"/>
  <c r="L1876" i="4"/>
  <c r="G1876" i="4"/>
  <c r="F1876" i="4"/>
  <c r="H1876" i="4"/>
  <c r="I1876" i="4"/>
  <c r="O1876" i="4"/>
  <c r="N1892" i="4"/>
  <c r="E1892" i="4"/>
  <c r="K1892" i="4"/>
  <c r="J1892" i="4"/>
  <c r="L1892" i="4"/>
  <c r="G1892" i="4"/>
  <c r="F1892" i="4"/>
  <c r="H1892" i="4"/>
  <c r="I1892" i="4"/>
  <c r="O1892" i="4"/>
  <c r="O1908" i="4"/>
  <c r="I1908" i="4"/>
  <c r="J1908" i="4"/>
  <c r="K1908" i="4"/>
  <c r="H1908" i="4"/>
  <c r="E1908" i="4"/>
  <c r="G1908" i="4"/>
  <c r="L1908" i="4"/>
  <c r="N1908" i="4"/>
  <c r="F1908" i="4"/>
  <c r="O1924" i="4"/>
  <c r="I1924" i="4"/>
  <c r="J1924" i="4"/>
  <c r="K1924" i="4"/>
  <c r="H1924" i="4"/>
  <c r="E1924" i="4"/>
  <c r="G1924" i="4"/>
  <c r="L1924" i="4"/>
  <c r="N1924" i="4"/>
  <c r="F1924" i="4"/>
  <c r="O1940" i="4"/>
  <c r="I1940" i="4"/>
  <c r="J1940" i="4"/>
  <c r="K1940" i="4"/>
  <c r="H1940" i="4"/>
  <c r="E1940" i="4"/>
  <c r="G1940" i="4"/>
  <c r="L1940" i="4"/>
  <c r="N1940" i="4"/>
  <c r="F1940" i="4"/>
  <c r="O1956" i="4"/>
  <c r="I1956" i="4"/>
  <c r="J1956" i="4"/>
  <c r="K1956" i="4"/>
  <c r="H1956" i="4"/>
  <c r="E1956" i="4"/>
  <c r="G1956" i="4"/>
  <c r="L1956" i="4"/>
  <c r="N1956" i="4"/>
  <c r="F1956" i="4"/>
  <c r="I1972" i="4"/>
  <c r="H1972" i="4"/>
  <c r="G1972" i="4"/>
  <c r="E1972" i="4"/>
  <c r="L1972" i="4"/>
  <c r="F1972" i="4"/>
  <c r="N1972" i="4"/>
  <c r="K1972" i="4"/>
  <c r="J1972" i="4"/>
  <c r="O1972" i="4"/>
  <c r="O1988" i="4"/>
  <c r="E1988" i="4"/>
  <c r="L1988" i="4"/>
  <c r="K1988" i="4"/>
  <c r="N1988" i="4"/>
  <c r="J1988" i="4"/>
  <c r="G1988" i="4"/>
  <c r="H1988" i="4"/>
  <c r="I1988" i="4"/>
  <c r="F1988" i="4"/>
  <c r="O2004" i="4"/>
  <c r="J2004" i="4"/>
  <c r="L2004" i="4"/>
  <c r="K2004" i="4"/>
  <c r="F2004" i="4"/>
  <c r="H2004" i="4"/>
  <c r="G2004" i="4"/>
  <c r="I2004" i="4"/>
  <c r="N2004" i="4"/>
  <c r="E2004" i="4"/>
  <c r="O2020" i="4"/>
  <c r="J2020" i="4"/>
  <c r="L2020" i="4"/>
  <c r="K2020" i="4"/>
  <c r="F2020" i="4"/>
  <c r="H2020" i="4"/>
  <c r="G2020" i="4"/>
  <c r="I2020" i="4"/>
  <c r="N2020" i="4"/>
  <c r="E2020" i="4"/>
  <c r="O2036" i="4"/>
  <c r="J2036" i="4"/>
  <c r="L2036" i="4"/>
  <c r="K2036" i="4"/>
  <c r="F2036" i="4"/>
  <c r="H2036" i="4"/>
  <c r="G2036" i="4"/>
  <c r="I2036" i="4"/>
  <c r="N2036" i="4"/>
  <c r="E2036" i="4"/>
  <c r="O2052" i="4"/>
  <c r="J2052" i="4"/>
  <c r="L2052" i="4"/>
  <c r="K2052" i="4"/>
  <c r="F2052" i="4"/>
  <c r="H2052" i="4"/>
  <c r="G2052" i="4"/>
  <c r="I2052" i="4"/>
  <c r="N2052" i="4"/>
  <c r="E2052" i="4"/>
  <c r="N2068" i="4"/>
  <c r="L2068" i="4"/>
  <c r="I2068" i="4"/>
  <c r="J2068" i="4"/>
  <c r="G2068" i="4"/>
  <c r="O2068" i="4"/>
  <c r="F2068" i="4"/>
  <c r="K2068" i="4"/>
  <c r="H2068" i="4"/>
  <c r="E2068" i="4"/>
  <c r="N2084" i="4"/>
  <c r="L2084" i="4"/>
  <c r="I2084" i="4"/>
  <c r="J2084" i="4"/>
  <c r="G2084" i="4"/>
  <c r="O2084" i="4"/>
  <c r="F2084" i="4"/>
  <c r="K2084" i="4"/>
  <c r="H2084" i="4"/>
  <c r="E2084" i="4"/>
  <c r="N2100" i="4"/>
  <c r="L2100" i="4"/>
  <c r="I2100" i="4"/>
  <c r="J2100" i="4"/>
  <c r="G2100" i="4"/>
  <c r="O2100" i="4"/>
  <c r="F2100" i="4"/>
  <c r="K2100" i="4"/>
  <c r="H2100" i="4"/>
  <c r="E2100" i="4"/>
  <c r="O2116" i="4"/>
  <c r="J2116" i="4"/>
  <c r="I2116" i="4"/>
  <c r="K2116" i="4"/>
  <c r="F2116" i="4"/>
  <c r="H2116" i="4"/>
  <c r="G2116" i="4"/>
  <c r="E2116" i="4"/>
  <c r="N2116" i="4"/>
  <c r="L2116" i="4"/>
  <c r="L2132" i="4"/>
  <c r="G2132" i="4"/>
  <c r="I2132" i="4"/>
  <c r="H2132" i="4"/>
  <c r="N2132" i="4"/>
  <c r="E2132" i="4"/>
  <c r="O2132" i="4"/>
  <c r="J2132" i="4"/>
  <c r="K2132" i="4"/>
  <c r="F2132" i="4"/>
  <c r="L2148" i="4"/>
  <c r="G2148" i="4"/>
  <c r="E2148" i="4"/>
  <c r="H2148" i="4"/>
  <c r="K2148" i="4"/>
  <c r="O2148" i="4"/>
  <c r="N2148" i="4"/>
  <c r="F2148" i="4"/>
  <c r="I2148" i="4"/>
  <c r="J2148" i="4"/>
  <c r="N2164" i="4"/>
  <c r="H2164" i="4"/>
  <c r="G2164" i="4"/>
  <c r="J2164" i="4"/>
  <c r="K2164" i="4"/>
  <c r="E2164" i="4"/>
  <c r="F2164" i="4"/>
  <c r="I2164" i="4"/>
  <c r="L2164" i="4"/>
  <c r="O2164" i="4"/>
  <c r="N2180" i="4"/>
  <c r="E2180" i="4"/>
  <c r="K2180" i="4"/>
  <c r="J2180" i="4"/>
  <c r="L2180" i="4"/>
  <c r="G2180" i="4"/>
  <c r="F2180" i="4"/>
  <c r="H2180" i="4"/>
  <c r="I2180" i="4"/>
  <c r="O2180" i="4"/>
  <c r="L2196" i="4"/>
  <c r="G2196" i="4"/>
  <c r="E2196" i="4"/>
  <c r="H2196" i="4"/>
  <c r="K2196" i="4"/>
  <c r="O2196" i="4"/>
  <c r="N2196" i="4"/>
  <c r="F2196" i="4"/>
  <c r="I2196" i="4"/>
  <c r="J2196" i="4"/>
  <c r="L2212" i="4"/>
  <c r="G2212" i="4"/>
  <c r="E2212" i="4"/>
  <c r="H2212" i="4"/>
  <c r="K2212" i="4"/>
  <c r="O2212" i="4"/>
  <c r="N2212" i="4"/>
  <c r="F2212" i="4"/>
  <c r="I2212" i="4"/>
  <c r="J2212" i="4"/>
  <c r="L13" i="4"/>
  <c r="E13" i="4"/>
  <c r="F13" i="4"/>
  <c r="J13" i="4"/>
  <c r="I13" i="4"/>
  <c r="N13" i="4"/>
  <c r="K13" i="4"/>
  <c r="O13" i="4"/>
  <c r="G13" i="4"/>
  <c r="H13" i="4"/>
  <c r="L17" i="4"/>
  <c r="I17" i="4"/>
  <c r="N17" i="4"/>
  <c r="F17" i="4"/>
  <c r="J17" i="4"/>
  <c r="E17" i="4"/>
  <c r="G17" i="4"/>
  <c r="K17" i="4"/>
  <c r="O17" i="4"/>
  <c r="H17" i="4"/>
  <c r="L29" i="4"/>
  <c r="E29" i="4"/>
  <c r="N29" i="4"/>
  <c r="J29" i="4"/>
  <c r="I29" i="4"/>
  <c r="F29" i="4"/>
  <c r="K29" i="4"/>
  <c r="O29" i="4"/>
  <c r="G29" i="4"/>
  <c r="H29" i="4"/>
  <c r="L33" i="4"/>
  <c r="I33" i="4"/>
  <c r="N33" i="4"/>
  <c r="F33" i="4"/>
  <c r="E33" i="4"/>
  <c r="J33" i="4"/>
  <c r="G33" i="4"/>
  <c r="K33" i="4"/>
  <c r="O33" i="4"/>
  <c r="H33" i="4"/>
  <c r="L45" i="4"/>
  <c r="E45" i="4"/>
  <c r="J45" i="4"/>
  <c r="F45" i="4"/>
  <c r="I45" i="4"/>
  <c r="N45" i="4"/>
  <c r="K45" i="4"/>
  <c r="O45" i="4"/>
  <c r="G45" i="4"/>
  <c r="H45" i="4"/>
  <c r="L49" i="4"/>
  <c r="I49" i="4"/>
  <c r="N49" i="4"/>
  <c r="F49" i="4"/>
  <c r="J49" i="4"/>
  <c r="E49" i="4"/>
  <c r="G49" i="4"/>
  <c r="K49" i="4"/>
  <c r="O49" i="4"/>
  <c r="H49" i="4"/>
  <c r="L61" i="4"/>
  <c r="E61" i="4"/>
  <c r="J61" i="4"/>
  <c r="N61" i="4"/>
  <c r="I61" i="4"/>
  <c r="F61" i="4"/>
  <c r="K61" i="4"/>
  <c r="O61" i="4"/>
  <c r="G61" i="4"/>
  <c r="H61" i="4"/>
  <c r="L65" i="4"/>
  <c r="I65" i="4"/>
  <c r="J65" i="4"/>
  <c r="N65" i="4"/>
  <c r="F65" i="4"/>
  <c r="E65" i="4"/>
  <c r="G65" i="4"/>
  <c r="K65" i="4"/>
  <c r="O65" i="4"/>
  <c r="H65" i="4"/>
  <c r="L77" i="4"/>
  <c r="E77" i="4"/>
  <c r="J77" i="4"/>
  <c r="F77" i="4"/>
  <c r="I77" i="4"/>
  <c r="N77" i="4"/>
  <c r="K77" i="4"/>
  <c r="O77" i="4"/>
  <c r="G77" i="4"/>
  <c r="H77" i="4"/>
  <c r="L81" i="4"/>
  <c r="I81" i="4"/>
  <c r="J81" i="4"/>
  <c r="N81" i="4"/>
  <c r="F81" i="4"/>
  <c r="E81" i="4"/>
  <c r="G81" i="4"/>
  <c r="K81" i="4"/>
  <c r="O81" i="4"/>
  <c r="H81" i="4"/>
  <c r="L93" i="4"/>
  <c r="E93" i="4"/>
  <c r="J93" i="4"/>
  <c r="N93" i="4"/>
  <c r="I93" i="4"/>
  <c r="F93" i="4"/>
  <c r="K93" i="4"/>
  <c r="O93" i="4"/>
  <c r="G93" i="4"/>
  <c r="H93" i="4"/>
  <c r="L97" i="4"/>
  <c r="I97" i="4"/>
  <c r="J97" i="4"/>
  <c r="N97" i="4"/>
  <c r="F97" i="4"/>
  <c r="E97" i="4"/>
  <c r="G97" i="4"/>
  <c r="K97" i="4"/>
  <c r="O97" i="4"/>
  <c r="H97" i="4"/>
  <c r="L109" i="4"/>
  <c r="E109" i="4"/>
  <c r="N109" i="4"/>
  <c r="J109" i="4"/>
  <c r="F109" i="4"/>
  <c r="I109" i="4"/>
  <c r="K109" i="4"/>
  <c r="O109" i="4"/>
  <c r="G109" i="4"/>
  <c r="H109" i="4"/>
  <c r="L113" i="4"/>
  <c r="I113" i="4"/>
  <c r="N113" i="4"/>
  <c r="F113" i="4"/>
  <c r="J113" i="4"/>
  <c r="E113" i="4"/>
  <c r="G113" i="4"/>
  <c r="K113" i="4"/>
  <c r="O113" i="4"/>
  <c r="H113" i="4"/>
  <c r="L125" i="4"/>
  <c r="E125" i="4"/>
  <c r="J125" i="4"/>
  <c r="F125" i="4"/>
  <c r="I125" i="4"/>
  <c r="N125" i="4"/>
  <c r="K125" i="4"/>
  <c r="O125" i="4"/>
  <c r="G125" i="4"/>
  <c r="H125" i="4"/>
  <c r="L129" i="4"/>
  <c r="I129" i="4"/>
  <c r="J129" i="4"/>
  <c r="N129" i="4"/>
  <c r="F129" i="4"/>
  <c r="E129" i="4"/>
  <c r="G129" i="4"/>
  <c r="K129" i="4"/>
  <c r="O129" i="4"/>
  <c r="H129" i="4"/>
  <c r="L141" i="4"/>
  <c r="E141" i="4"/>
  <c r="F141" i="4"/>
  <c r="J141" i="4"/>
  <c r="I141" i="4"/>
  <c r="N141" i="4"/>
  <c r="K141" i="4"/>
  <c r="O141" i="4"/>
  <c r="G141" i="4"/>
  <c r="H141" i="4"/>
  <c r="L145" i="4"/>
  <c r="I145" i="4"/>
  <c r="N145" i="4"/>
  <c r="F145" i="4"/>
  <c r="J145" i="4"/>
  <c r="E145" i="4"/>
  <c r="G145" i="4"/>
  <c r="K145" i="4"/>
  <c r="O145" i="4"/>
  <c r="H145" i="4"/>
  <c r="L157" i="4"/>
  <c r="E157" i="4"/>
  <c r="F157" i="4"/>
  <c r="J157" i="4"/>
  <c r="I157" i="4"/>
  <c r="N157" i="4"/>
  <c r="K157" i="4"/>
  <c r="O157" i="4"/>
  <c r="G157" i="4"/>
  <c r="H157" i="4"/>
  <c r="L161" i="4"/>
  <c r="I161" i="4"/>
  <c r="N161" i="4"/>
  <c r="F161" i="4"/>
  <c r="J161" i="4"/>
  <c r="E161" i="4"/>
  <c r="G161" i="4"/>
  <c r="K161" i="4"/>
  <c r="O161" i="4"/>
  <c r="H161" i="4"/>
  <c r="H185" i="4"/>
  <c r="G185" i="4"/>
  <c r="E185" i="4"/>
  <c r="N185" i="4"/>
  <c r="I185" i="4"/>
  <c r="O185" i="4"/>
  <c r="J185" i="4"/>
  <c r="L185" i="4"/>
  <c r="K185" i="4"/>
  <c r="F185" i="4"/>
  <c r="H201" i="4"/>
  <c r="O201" i="4"/>
  <c r="J201" i="4"/>
  <c r="I201" i="4"/>
  <c r="K201" i="4"/>
  <c r="F201" i="4"/>
  <c r="G201" i="4"/>
  <c r="E201" i="4"/>
  <c r="N201" i="4"/>
  <c r="L201" i="4"/>
  <c r="H217" i="4"/>
  <c r="G217" i="4"/>
  <c r="E217" i="4"/>
  <c r="N217" i="4"/>
  <c r="L217" i="4"/>
  <c r="O217" i="4"/>
  <c r="J217" i="4"/>
  <c r="I217" i="4"/>
  <c r="F217" i="4"/>
  <c r="K217" i="4"/>
  <c r="H233" i="4"/>
  <c r="O233" i="4"/>
  <c r="J233" i="4"/>
  <c r="I233" i="4"/>
  <c r="K233" i="4"/>
  <c r="F233" i="4"/>
  <c r="G233" i="4"/>
  <c r="E233" i="4"/>
  <c r="N233" i="4"/>
  <c r="L233" i="4"/>
  <c r="H249" i="4"/>
  <c r="G249" i="4"/>
  <c r="E249" i="4"/>
  <c r="N249" i="4"/>
  <c r="I249" i="4"/>
  <c r="O249" i="4"/>
  <c r="J249" i="4"/>
  <c r="L249" i="4"/>
  <c r="K249" i="4"/>
  <c r="F249" i="4"/>
  <c r="H265" i="4"/>
  <c r="O265" i="4"/>
  <c r="J265" i="4"/>
  <c r="I265" i="4"/>
  <c r="K265" i="4"/>
  <c r="F265" i="4"/>
  <c r="G265" i="4"/>
  <c r="E265" i="4"/>
  <c r="L265" i="4"/>
  <c r="N265" i="4"/>
  <c r="H281" i="4"/>
  <c r="G281" i="4"/>
  <c r="E281" i="4"/>
  <c r="N281" i="4"/>
  <c r="L281" i="4"/>
  <c r="O281" i="4"/>
  <c r="J281" i="4"/>
  <c r="I281" i="4"/>
  <c r="K281" i="4"/>
  <c r="F281" i="4"/>
  <c r="H297" i="4"/>
  <c r="O297" i="4"/>
  <c r="J297" i="4"/>
  <c r="L297" i="4"/>
  <c r="K297" i="4"/>
  <c r="F297" i="4"/>
  <c r="G297" i="4"/>
  <c r="E297" i="4"/>
  <c r="N297" i="4"/>
  <c r="I297" i="4"/>
  <c r="H313" i="4"/>
  <c r="G313" i="4"/>
  <c r="E313" i="4"/>
  <c r="N313" i="4"/>
  <c r="L313" i="4"/>
  <c r="O313" i="4"/>
  <c r="J313" i="4"/>
  <c r="I313" i="4"/>
  <c r="K313" i="4"/>
  <c r="F313" i="4"/>
  <c r="H329" i="4"/>
  <c r="O329" i="4"/>
  <c r="J329" i="4"/>
  <c r="I329" i="4"/>
  <c r="K329" i="4"/>
  <c r="F329" i="4"/>
  <c r="G329" i="4"/>
  <c r="E329" i="4"/>
  <c r="N329" i="4"/>
  <c r="L329" i="4"/>
  <c r="H345" i="4"/>
  <c r="G345" i="4"/>
  <c r="E345" i="4"/>
  <c r="N345" i="4"/>
  <c r="L345" i="4"/>
  <c r="O345" i="4"/>
  <c r="J345" i="4"/>
  <c r="I345" i="4"/>
  <c r="F345" i="4"/>
  <c r="K345" i="4"/>
  <c r="H361" i="4"/>
  <c r="O361" i="4"/>
  <c r="J361" i="4"/>
  <c r="I361" i="4"/>
  <c r="K361" i="4"/>
  <c r="F361" i="4"/>
  <c r="G361" i="4"/>
  <c r="E361" i="4"/>
  <c r="N361" i="4"/>
  <c r="L361" i="4"/>
  <c r="N393" i="4"/>
  <c r="G393" i="4"/>
  <c r="E393" i="4"/>
  <c r="L393" i="4"/>
  <c r="H393" i="4"/>
  <c r="O393" i="4"/>
  <c r="F393" i="4"/>
  <c r="J393" i="4"/>
  <c r="K393" i="4"/>
  <c r="I393" i="4"/>
  <c r="H397" i="4"/>
  <c r="I397" i="4"/>
  <c r="L397" i="4"/>
  <c r="O397" i="4"/>
  <c r="F397" i="4"/>
  <c r="K397" i="4"/>
  <c r="J397" i="4"/>
  <c r="G397" i="4"/>
  <c r="E397" i="4"/>
  <c r="N397" i="4"/>
  <c r="I413" i="4"/>
  <c r="H413" i="4"/>
  <c r="L413" i="4"/>
  <c r="O413" i="4"/>
  <c r="F413" i="4"/>
  <c r="K413" i="4"/>
  <c r="J413" i="4"/>
  <c r="G413" i="4"/>
  <c r="E413" i="4"/>
  <c r="N413" i="4"/>
  <c r="N441" i="4"/>
  <c r="G441" i="4"/>
  <c r="E441" i="4"/>
  <c r="L441" i="4"/>
  <c r="O441" i="4"/>
  <c r="F441" i="4"/>
  <c r="K441" i="4"/>
  <c r="J441" i="4"/>
  <c r="H441" i="4"/>
  <c r="I441" i="4"/>
  <c r="H445" i="4"/>
  <c r="I445" i="4"/>
  <c r="L445" i="4"/>
  <c r="O445" i="4"/>
  <c r="F445" i="4"/>
  <c r="K445" i="4"/>
  <c r="J445" i="4"/>
  <c r="G445" i="4"/>
  <c r="E445" i="4"/>
  <c r="N445" i="4"/>
  <c r="H461" i="4"/>
  <c r="I461" i="4"/>
  <c r="L461" i="4"/>
  <c r="O461" i="4"/>
  <c r="F461" i="4"/>
  <c r="K461" i="4"/>
  <c r="J461" i="4"/>
  <c r="G461" i="4"/>
  <c r="E461" i="4"/>
  <c r="N461" i="4"/>
  <c r="N497" i="4"/>
  <c r="O497" i="4"/>
  <c r="L497" i="4"/>
  <c r="K497" i="4"/>
  <c r="I497" i="4"/>
  <c r="G497" i="4"/>
  <c r="H497" i="4"/>
  <c r="E497" i="4"/>
  <c r="F497" i="4"/>
  <c r="J497" i="4"/>
  <c r="N505" i="4"/>
  <c r="K505" i="4"/>
  <c r="I505" i="4"/>
  <c r="G505" i="4"/>
  <c r="E505" i="4"/>
  <c r="F505" i="4"/>
  <c r="L505" i="4"/>
  <c r="H505" i="4"/>
  <c r="O505" i="4"/>
  <c r="J505" i="4"/>
  <c r="N513" i="4"/>
  <c r="I513" i="4"/>
  <c r="G513" i="4"/>
  <c r="H513" i="4"/>
  <c r="E513" i="4"/>
  <c r="F513" i="4"/>
  <c r="O513" i="4"/>
  <c r="L513" i="4"/>
  <c r="K513" i="4"/>
  <c r="J513" i="4"/>
  <c r="N553" i="4"/>
  <c r="E553" i="4"/>
  <c r="F553" i="4"/>
  <c r="O553" i="4"/>
  <c r="L553" i="4"/>
  <c r="H553" i="4"/>
  <c r="K553" i="4"/>
  <c r="I553" i="4"/>
  <c r="G553" i="4"/>
  <c r="J553" i="4"/>
  <c r="N561" i="4"/>
  <c r="O561" i="4"/>
  <c r="L561" i="4"/>
  <c r="K561" i="4"/>
  <c r="I561" i="4"/>
  <c r="G561" i="4"/>
  <c r="H561" i="4"/>
  <c r="F561" i="4"/>
  <c r="E561" i="4"/>
  <c r="J561" i="4"/>
  <c r="N577" i="4"/>
  <c r="I577" i="4"/>
  <c r="G577" i="4"/>
  <c r="H577" i="4"/>
  <c r="E577" i="4"/>
  <c r="F577" i="4"/>
  <c r="O577" i="4"/>
  <c r="L577" i="4"/>
  <c r="K577" i="4"/>
  <c r="J577" i="4"/>
  <c r="N585" i="4"/>
  <c r="E585" i="4"/>
  <c r="F585" i="4"/>
  <c r="O585" i="4"/>
  <c r="L585" i="4"/>
  <c r="H585" i="4"/>
  <c r="K585" i="4"/>
  <c r="I585" i="4"/>
  <c r="G585" i="4"/>
  <c r="J585" i="4"/>
  <c r="N617" i="4"/>
  <c r="E617" i="4"/>
  <c r="F617" i="4"/>
  <c r="O617" i="4"/>
  <c r="L617" i="4"/>
  <c r="H617" i="4"/>
  <c r="K617" i="4"/>
  <c r="G617" i="4"/>
  <c r="I617" i="4"/>
  <c r="J617" i="4"/>
  <c r="N625" i="4"/>
  <c r="O625" i="4"/>
  <c r="L625" i="4"/>
  <c r="K625" i="4"/>
  <c r="I625" i="4"/>
  <c r="G625" i="4"/>
  <c r="H625" i="4"/>
  <c r="E625" i="4"/>
  <c r="F625" i="4"/>
  <c r="J625" i="4"/>
  <c r="N681" i="4"/>
  <c r="E681" i="4"/>
  <c r="F681" i="4"/>
  <c r="O681" i="4"/>
  <c r="L681" i="4"/>
  <c r="H681" i="4"/>
  <c r="K681" i="4"/>
  <c r="I681" i="4"/>
  <c r="G681" i="4"/>
  <c r="J681" i="4"/>
  <c r="N697" i="4"/>
  <c r="K697" i="4"/>
  <c r="I697" i="4"/>
  <c r="G697" i="4"/>
  <c r="E697" i="4"/>
  <c r="F697" i="4"/>
  <c r="O697" i="4"/>
  <c r="L697" i="4"/>
  <c r="H697" i="4"/>
  <c r="J697" i="4"/>
  <c r="I705" i="4"/>
  <c r="O705" i="4"/>
  <c r="F705" i="4"/>
  <c r="E705" i="4"/>
  <c r="K705" i="4"/>
  <c r="L705" i="4"/>
  <c r="G705" i="4"/>
  <c r="J705" i="4"/>
  <c r="H705" i="4"/>
  <c r="N705" i="4"/>
  <c r="L713" i="4"/>
  <c r="G713" i="4"/>
  <c r="H713" i="4"/>
  <c r="J713" i="4"/>
  <c r="I713" i="4"/>
  <c r="O713" i="4"/>
  <c r="F713" i="4"/>
  <c r="K713" i="4"/>
  <c r="E713" i="4"/>
  <c r="N713" i="4"/>
  <c r="N717" i="4"/>
  <c r="E717" i="4"/>
  <c r="K717" i="4"/>
  <c r="L717" i="4"/>
  <c r="G717" i="4"/>
  <c r="H717" i="4"/>
  <c r="J717" i="4"/>
  <c r="I717" i="4"/>
  <c r="O717" i="4"/>
  <c r="F717" i="4"/>
  <c r="L745" i="4"/>
  <c r="G745" i="4"/>
  <c r="H745" i="4"/>
  <c r="J745" i="4"/>
  <c r="I745" i="4"/>
  <c r="O745" i="4"/>
  <c r="F745" i="4"/>
  <c r="E745" i="4"/>
  <c r="K745" i="4"/>
  <c r="N745" i="4"/>
  <c r="N749" i="4"/>
  <c r="E749" i="4"/>
  <c r="K749" i="4"/>
  <c r="L749" i="4"/>
  <c r="G749" i="4"/>
  <c r="H749" i="4"/>
  <c r="J749" i="4"/>
  <c r="O749" i="4"/>
  <c r="F749" i="4"/>
  <c r="I749" i="4"/>
  <c r="I753" i="4"/>
  <c r="O753" i="4"/>
  <c r="F753" i="4"/>
  <c r="E753" i="4"/>
  <c r="K753" i="4"/>
  <c r="L753" i="4"/>
  <c r="G753" i="4"/>
  <c r="H753" i="4"/>
  <c r="J753" i="4"/>
  <c r="N753" i="4"/>
  <c r="L761" i="4"/>
  <c r="G761" i="4"/>
  <c r="H761" i="4"/>
  <c r="J761" i="4"/>
  <c r="I761" i="4"/>
  <c r="O761" i="4"/>
  <c r="F761" i="4"/>
  <c r="E761" i="4"/>
  <c r="K761" i="4"/>
  <c r="N761" i="4"/>
  <c r="L793" i="4"/>
  <c r="G793" i="4"/>
  <c r="H793" i="4"/>
  <c r="J793" i="4"/>
  <c r="I793" i="4"/>
  <c r="O793" i="4"/>
  <c r="F793" i="4"/>
  <c r="E793" i="4"/>
  <c r="K793" i="4"/>
  <c r="N793" i="4"/>
  <c r="I801" i="4"/>
  <c r="O801" i="4"/>
  <c r="F801" i="4"/>
  <c r="E801" i="4"/>
  <c r="K801" i="4"/>
  <c r="L801" i="4"/>
  <c r="G801" i="4"/>
  <c r="H801" i="4"/>
  <c r="J801" i="4"/>
  <c r="N801" i="4"/>
  <c r="L809" i="4"/>
  <c r="G809" i="4"/>
  <c r="H809" i="4"/>
  <c r="J809" i="4"/>
  <c r="I809" i="4"/>
  <c r="O809" i="4"/>
  <c r="F809" i="4"/>
  <c r="E809" i="4"/>
  <c r="K809" i="4"/>
  <c r="N809" i="4"/>
  <c r="L841" i="4"/>
  <c r="G841" i="4"/>
  <c r="H841" i="4"/>
  <c r="J841" i="4"/>
  <c r="I841" i="4"/>
  <c r="O841" i="4"/>
  <c r="F841" i="4"/>
  <c r="K841" i="4"/>
  <c r="E841" i="4"/>
  <c r="N841" i="4"/>
  <c r="I849" i="4"/>
  <c r="O849" i="4"/>
  <c r="F849" i="4"/>
  <c r="E849" i="4"/>
  <c r="K849" i="4"/>
  <c r="L849" i="4"/>
  <c r="G849" i="4"/>
  <c r="H849" i="4"/>
  <c r="J849" i="4"/>
  <c r="N849" i="4"/>
  <c r="L857" i="4"/>
  <c r="G857" i="4"/>
  <c r="H857" i="4"/>
  <c r="J857" i="4"/>
  <c r="I857" i="4"/>
  <c r="O857" i="4"/>
  <c r="F857" i="4"/>
  <c r="E857" i="4"/>
  <c r="K857" i="4"/>
  <c r="N857" i="4"/>
  <c r="L889" i="4"/>
  <c r="G889" i="4"/>
  <c r="H889" i="4"/>
  <c r="J889" i="4"/>
  <c r="I889" i="4"/>
  <c r="O889" i="4"/>
  <c r="F889" i="4"/>
  <c r="E889" i="4"/>
  <c r="K889" i="4"/>
  <c r="N889" i="4"/>
  <c r="N893" i="4"/>
  <c r="E893" i="4"/>
  <c r="K893" i="4"/>
  <c r="L893" i="4"/>
  <c r="G893" i="4"/>
  <c r="H893" i="4"/>
  <c r="J893" i="4"/>
  <c r="I893" i="4"/>
  <c r="O893" i="4"/>
  <c r="F893" i="4"/>
  <c r="I897" i="4"/>
  <c r="O897" i="4"/>
  <c r="F897" i="4"/>
  <c r="E897" i="4"/>
  <c r="K897" i="4"/>
  <c r="L897" i="4"/>
  <c r="G897" i="4"/>
  <c r="J897" i="4"/>
  <c r="H897" i="4"/>
  <c r="N897" i="4"/>
  <c r="L905" i="4"/>
  <c r="G905" i="4"/>
  <c r="H905" i="4"/>
  <c r="J905" i="4"/>
  <c r="I905" i="4"/>
  <c r="O905" i="4"/>
  <c r="F905" i="4"/>
  <c r="K905" i="4"/>
  <c r="E905" i="4"/>
  <c r="N905" i="4"/>
  <c r="L937" i="4"/>
  <c r="G937" i="4"/>
  <c r="H937" i="4"/>
  <c r="J937" i="4"/>
  <c r="I937" i="4"/>
  <c r="O937" i="4"/>
  <c r="F937" i="4"/>
  <c r="E937" i="4"/>
  <c r="K937" i="4"/>
  <c r="N937" i="4"/>
  <c r="N941" i="4"/>
  <c r="E941" i="4"/>
  <c r="K941" i="4"/>
  <c r="L941" i="4"/>
  <c r="G941" i="4"/>
  <c r="H941" i="4"/>
  <c r="J941" i="4"/>
  <c r="O941" i="4"/>
  <c r="F941" i="4"/>
  <c r="I941" i="4"/>
  <c r="F945" i="4"/>
  <c r="O945" i="4"/>
  <c r="E945" i="4"/>
  <c r="L945" i="4"/>
  <c r="K945" i="4"/>
  <c r="N945" i="4"/>
  <c r="G945" i="4"/>
  <c r="I945" i="4"/>
  <c r="J945" i="4"/>
  <c r="H945" i="4"/>
  <c r="J953" i="4"/>
  <c r="H953" i="4"/>
  <c r="O953" i="4"/>
  <c r="E953" i="4"/>
  <c r="L953" i="4"/>
  <c r="K953" i="4"/>
  <c r="N953" i="4"/>
  <c r="F953" i="4"/>
  <c r="G953" i="4"/>
  <c r="I953" i="4"/>
  <c r="K957" i="4"/>
  <c r="N957" i="4"/>
  <c r="G957" i="4"/>
  <c r="I957" i="4"/>
  <c r="J957" i="4"/>
  <c r="H957" i="4"/>
  <c r="O957" i="4"/>
  <c r="E957" i="4"/>
  <c r="L957" i="4"/>
  <c r="F957" i="4"/>
  <c r="L961" i="4"/>
  <c r="O961" i="4"/>
  <c r="E961" i="4"/>
  <c r="K961" i="4"/>
  <c r="N961" i="4"/>
  <c r="G961" i="4"/>
  <c r="I961" i="4"/>
  <c r="H961" i="4"/>
  <c r="J961" i="4"/>
  <c r="F961" i="4"/>
  <c r="J969" i="4"/>
  <c r="H969" i="4"/>
  <c r="O969" i="4"/>
  <c r="E969" i="4"/>
  <c r="L969" i="4"/>
  <c r="K969" i="4"/>
  <c r="N969" i="4"/>
  <c r="F969" i="4"/>
  <c r="I969" i="4"/>
  <c r="G969" i="4"/>
  <c r="F973" i="4"/>
  <c r="K973" i="4"/>
  <c r="N973" i="4"/>
  <c r="G973" i="4"/>
  <c r="I973" i="4"/>
  <c r="J973" i="4"/>
  <c r="H973" i="4"/>
  <c r="O973" i="4"/>
  <c r="E973" i="4"/>
  <c r="L973" i="4"/>
  <c r="J1001" i="4"/>
  <c r="H1001" i="4"/>
  <c r="O1001" i="4"/>
  <c r="E1001" i="4"/>
  <c r="L1001" i="4"/>
  <c r="K1001" i="4"/>
  <c r="N1001" i="4"/>
  <c r="F1001" i="4"/>
  <c r="G1001" i="4"/>
  <c r="I1001" i="4"/>
  <c r="F1009" i="4"/>
  <c r="O1009" i="4"/>
  <c r="E1009" i="4"/>
  <c r="K1009" i="4"/>
  <c r="N1009" i="4"/>
  <c r="G1009" i="4"/>
  <c r="I1009" i="4"/>
  <c r="L1009" i="4"/>
  <c r="J1009" i="4"/>
  <c r="H1009" i="4"/>
  <c r="J1017" i="4"/>
  <c r="H1017" i="4"/>
  <c r="O1017" i="4"/>
  <c r="E1017" i="4"/>
  <c r="L1017" i="4"/>
  <c r="K1017" i="4"/>
  <c r="N1017" i="4"/>
  <c r="F1017" i="4"/>
  <c r="G1017" i="4"/>
  <c r="I1017" i="4"/>
  <c r="K1021" i="4"/>
  <c r="N1021" i="4"/>
  <c r="G1021" i="4"/>
  <c r="I1021" i="4"/>
  <c r="J1021" i="4"/>
  <c r="H1021" i="4"/>
  <c r="O1021" i="4"/>
  <c r="E1021" i="4"/>
  <c r="L1021" i="4"/>
  <c r="F1021" i="4"/>
  <c r="L1037" i="4"/>
  <c r="I1037" i="4"/>
  <c r="G1037" i="4"/>
  <c r="F1037" i="4"/>
  <c r="E1037" i="4"/>
  <c r="J1037" i="4"/>
  <c r="O1037" i="4"/>
  <c r="N1037" i="4"/>
  <c r="K1037" i="4"/>
  <c r="H1037" i="4"/>
  <c r="O1053" i="4"/>
  <c r="N1053" i="4"/>
  <c r="L1053" i="4"/>
  <c r="K1053" i="4"/>
  <c r="H1053" i="4"/>
  <c r="I1053" i="4"/>
  <c r="G1053" i="4"/>
  <c r="F1053" i="4"/>
  <c r="J1053" i="4"/>
  <c r="E1053" i="4"/>
  <c r="H1073" i="4"/>
  <c r="J1073" i="4"/>
  <c r="I1073" i="4"/>
  <c r="O1073" i="4"/>
  <c r="F1073" i="4"/>
  <c r="E1073" i="4"/>
  <c r="K1073" i="4"/>
  <c r="G1073" i="4"/>
  <c r="L1073" i="4"/>
  <c r="N1073" i="4"/>
  <c r="H1085" i="4"/>
  <c r="J1085" i="4"/>
  <c r="I1085" i="4"/>
  <c r="O1085" i="4"/>
  <c r="F1085" i="4"/>
  <c r="E1085" i="4"/>
  <c r="K1085" i="4"/>
  <c r="N1085" i="4"/>
  <c r="L1085" i="4"/>
  <c r="G1085" i="4"/>
  <c r="N1089" i="4"/>
  <c r="E1089" i="4"/>
  <c r="K1089" i="4"/>
  <c r="L1089" i="4"/>
  <c r="G1089" i="4"/>
  <c r="H1089" i="4"/>
  <c r="J1089" i="4"/>
  <c r="I1089" i="4"/>
  <c r="O1089" i="4"/>
  <c r="F1089" i="4"/>
  <c r="H1097" i="4"/>
  <c r="J1097" i="4"/>
  <c r="I1097" i="4"/>
  <c r="O1097" i="4"/>
  <c r="F1097" i="4"/>
  <c r="E1097" i="4"/>
  <c r="K1097" i="4"/>
  <c r="N1097" i="4"/>
  <c r="L1097" i="4"/>
  <c r="G1097" i="4"/>
  <c r="E1101" i="4"/>
  <c r="K1101" i="4"/>
  <c r="N1101" i="4"/>
  <c r="L1101" i="4"/>
  <c r="G1101" i="4"/>
  <c r="H1101" i="4"/>
  <c r="J1101" i="4"/>
  <c r="O1101" i="4"/>
  <c r="F1101" i="4"/>
  <c r="I1101" i="4"/>
  <c r="H1117" i="4"/>
  <c r="J1117" i="4"/>
  <c r="I1117" i="4"/>
  <c r="O1117" i="4"/>
  <c r="F1117" i="4"/>
  <c r="E1117" i="4"/>
  <c r="K1117" i="4"/>
  <c r="N1117" i="4"/>
  <c r="L1117" i="4"/>
  <c r="G1117" i="4"/>
  <c r="E1133" i="4"/>
  <c r="K1133" i="4"/>
  <c r="N1133" i="4"/>
  <c r="L1133" i="4"/>
  <c r="G1133" i="4"/>
  <c r="H1133" i="4"/>
  <c r="J1133" i="4"/>
  <c r="F1133" i="4"/>
  <c r="I1133" i="4"/>
  <c r="O1133" i="4"/>
  <c r="H1137" i="4"/>
  <c r="J1137" i="4"/>
  <c r="I1137" i="4"/>
  <c r="O1137" i="4"/>
  <c r="F1137" i="4"/>
  <c r="E1137" i="4"/>
  <c r="K1137" i="4"/>
  <c r="L1137" i="4"/>
  <c r="G1137" i="4"/>
  <c r="N1137" i="4"/>
  <c r="N1153" i="4"/>
  <c r="E1153" i="4"/>
  <c r="K1153" i="4"/>
  <c r="L1153" i="4"/>
  <c r="G1153" i="4"/>
  <c r="H1153" i="4"/>
  <c r="J1153" i="4"/>
  <c r="F1153" i="4"/>
  <c r="I1153" i="4"/>
  <c r="O1153" i="4"/>
  <c r="E1165" i="4"/>
  <c r="K1165" i="4"/>
  <c r="N1165" i="4"/>
  <c r="L1165" i="4"/>
  <c r="G1165" i="4"/>
  <c r="H1165" i="4"/>
  <c r="J1165" i="4"/>
  <c r="I1165" i="4"/>
  <c r="O1165" i="4"/>
  <c r="F1165" i="4"/>
  <c r="H1201" i="4"/>
  <c r="J1201" i="4"/>
  <c r="I1201" i="4"/>
  <c r="O1201" i="4"/>
  <c r="F1201" i="4"/>
  <c r="E1201" i="4"/>
  <c r="K1201" i="4"/>
  <c r="G1201" i="4"/>
  <c r="L1201" i="4"/>
  <c r="N1201" i="4"/>
  <c r="N1217" i="4"/>
  <c r="E1217" i="4"/>
  <c r="K1217" i="4"/>
  <c r="L1217" i="4"/>
  <c r="G1217" i="4"/>
  <c r="H1217" i="4"/>
  <c r="J1217" i="4"/>
  <c r="I1217" i="4"/>
  <c r="O1217" i="4"/>
  <c r="F1217" i="4"/>
  <c r="E1229" i="4"/>
  <c r="K1229" i="4"/>
  <c r="N1229" i="4"/>
  <c r="L1229" i="4"/>
  <c r="G1229" i="4"/>
  <c r="H1229" i="4"/>
  <c r="J1229" i="4"/>
  <c r="O1229" i="4"/>
  <c r="F1229" i="4"/>
  <c r="I1229" i="4"/>
  <c r="E1261" i="4"/>
  <c r="K1261" i="4"/>
  <c r="N1261" i="4"/>
  <c r="L1261" i="4"/>
  <c r="G1261" i="4"/>
  <c r="H1261" i="4"/>
  <c r="J1261" i="4"/>
  <c r="F1261" i="4"/>
  <c r="I1261" i="4"/>
  <c r="O1261" i="4"/>
  <c r="H1265" i="4"/>
  <c r="J1265" i="4"/>
  <c r="I1265" i="4"/>
  <c r="O1265" i="4"/>
  <c r="F1265" i="4"/>
  <c r="E1265" i="4"/>
  <c r="K1265" i="4"/>
  <c r="L1265" i="4"/>
  <c r="G1265" i="4"/>
  <c r="N1265" i="4"/>
  <c r="N1281" i="4"/>
  <c r="E1281" i="4"/>
  <c r="K1281" i="4"/>
  <c r="L1281" i="4"/>
  <c r="G1281" i="4"/>
  <c r="H1281" i="4"/>
  <c r="J1281" i="4"/>
  <c r="F1281" i="4"/>
  <c r="I1281" i="4"/>
  <c r="O1281" i="4"/>
  <c r="E1293" i="4"/>
  <c r="K1293" i="4"/>
  <c r="N1293" i="4"/>
  <c r="L1293" i="4"/>
  <c r="G1293" i="4"/>
  <c r="H1293" i="4"/>
  <c r="J1293" i="4"/>
  <c r="I1293" i="4"/>
  <c r="O1293" i="4"/>
  <c r="F1293" i="4"/>
  <c r="E1325" i="4"/>
  <c r="K1325" i="4"/>
  <c r="N1325" i="4"/>
  <c r="L1325" i="4"/>
  <c r="G1325" i="4"/>
  <c r="H1325" i="4"/>
  <c r="J1325" i="4"/>
  <c r="I1325" i="4"/>
  <c r="O1325" i="4"/>
  <c r="F1325" i="4"/>
  <c r="H1329" i="4"/>
  <c r="J1329" i="4"/>
  <c r="I1329" i="4"/>
  <c r="O1329" i="4"/>
  <c r="F1329" i="4"/>
  <c r="E1329" i="4"/>
  <c r="K1329" i="4"/>
  <c r="G1329" i="4"/>
  <c r="L1329" i="4"/>
  <c r="N1329" i="4"/>
  <c r="L1341" i="4"/>
  <c r="E1341" i="4"/>
  <c r="N1341" i="4"/>
  <c r="H1341" i="4"/>
  <c r="K1341" i="4"/>
  <c r="J1341" i="4"/>
  <c r="O1341" i="4"/>
  <c r="I1341" i="4"/>
  <c r="F1341" i="4"/>
  <c r="G1341" i="4"/>
  <c r="N1357" i="4"/>
  <c r="H1357" i="4"/>
  <c r="K1357" i="4"/>
  <c r="J1357" i="4"/>
  <c r="O1357" i="4"/>
  <c r="I1357" i="4"/>
  <c r="F1357" i="4"/>
  <c r="G1357" i="4"/>
  <c r="L1357" i="4"/>
  <c r="E1357" i="4"/>
  <c r="F1385" i="4"/>
  <c r="H1385" i="4"/>
  <c r="I1385" i="4"/>
  <c r="K1385" i="4"/>
  <c r="N1385" i="4"/>
  <c r="E1385" i="4"/>
  <c r="G1385" i="4"/>
  <c r="J1385" i="4"/>
  <c r="L1385" i="4"/>
  <c r="O1385" i="4"/>
  <c r="N1389" i="4"/>
  <c r="E1389" i="4"/>
  <c r="G1389" i="4"/>
  <c r="J1389" i="4"/>
  <c r="L1389" i="4"/>
  <c r="O1389" i="4"/>
  <c r="F1389" i="4"/>
  <c r="H1389" i="4"/>
  <c r="I1389" i="4"/>
  <c r="K1389" i="4"/>
  <c r="N1437" i="4"/>
  <c r="E1437" i="4"/>
  <c r="G1437" i="4"/>
  <c r="J1437" i="4"/>
  <c r="L1437" i="4"/>
  <c r="O1437" i="4"/>
  <c r="F1437" i="4"/>
  <c r="H1437" i="4"/>
  <c r="I1437" i="4"/>
  <c r="K1437" i="4"/>
  <c r="F1441" i="4"/>
  <c r="H1441" i="4"/>
  <c r="I1441" i="4"/>
  <c r="K1441" i="4"/>
  <c r="N1441" i="4"/>
  <c r="E1441" i="4"/>
  <c r="G1441" i="4"/>
  <c r="J1441" i="4"/>
  <c r="L1441" i="4"/>
  <c r="O1441" i="4"/>
  <c r="F1457" i="4"/>
  <c r="H1457" i="4"/>
  <c r="I1457" i="4"/>
  <c r="K1457" i="4"/>
  <c r="N1457" i="4"/>
  <c r="E1457" i="4"/>
  <c r="G1457" i="4"/>
  <c r="O1457" i="4"/>
  <c r="J1457" i="4"/>
  <c r="L1457" i="4"/>
  <c r="N1485" i="4"/>
  <c r="E1485" i="4"/>
  <c r="G1485" i="4"/>
  <c r="J1485" i="4"/>
  <c r="L1485" i="4"/>
  <c r="O1485" i="4"/>
  <c r="F1485" i="4"/>
  <c r="H1485" i="4"/>
  <c r="I1485" i="4"/>
  <c r="K1485" i="4"/>
  <c r="F1489" i="4"/>
  <c r="H1489" i="4"/>
  <c r="I1489" i="4"/>
  <c r="K1489" i="4"/>
  <c r="N1489" i="4"/>
  <c r="E1489" i="4"/>
  <c r="G1489" i="4"/>
  <c r="O1489" i="4"/>
  <c r="J1489" i="4"/>
  <c r="L1489" i="4"/>
  <c r="O1501" i="4"/>
  <c r="J1501" i="4"/>
  <c r="E1501" i="4"/>
  <c r="K1501" i="4"/>
  <c r="F1501" i="4"/>
  <c r="L1501" i="4"/>
  <c r="G1501" i="4"/>
  <c r="I1501" i="4"/>
  <c r="N1501" i="4"/>
  <c r="H1501" i="4"/>
  <c r="O1517" i="4"/>
  <c r="J1517" i="4"/>
  <c r="H1517" i="4"/>
  <c r="K1517" i="4"/>
  <c r="F1517" i="4"/>
  <c r="L1517" i="4"/>
  <c r="G1517" i="4"/>
  <c r="I1517" i="4"/>
  <c r="N1517" i="4"/>
  <c r="E1517" i="4"/>
  <c r="O1577" i="4"/>
  <c r="J1577" i="4"/>
  <c r="H1577" i="4"/>
  <c r="K1577" i="4"/>
  <c r="F1577" i="4"/>
  <c r="L1577" i="4"/>
  <c r="G1577" i="4"/>
  <c r="I1577" i="4"/>
  <c r="N1577" i="4"/>
  <c r="E1577" i="4"/>
  <c r="G1581" i="4"/>
  <c r="I1581" i="4"/>
  <c r="N1581" i="4"/>
  <c r="E1581" i="4"/>
  <c r="O1581" i="4"/>
  <c r="J1581" i="4"/>
  <c r="H1581" i="4"/>
  <c r="F1581" i="4"/>
  <c r="L1581" i="4"/>
  <c r="K1581" i="4"/>
  <c r="G1597" i="4"/>
  <c r="I1597" i="4"/>
  <c r="N1597" i="4"/>
  <c r="E1597" i="4"/>
  <c r="O1597" i="4"/>
  <c r="J1597" i="4"/>
  <c r="H1597" i="4"/>
  <c r="K1597" i="4"/>
  <c r="F1597" i="4"/>
  <c r="L1597" i="4"/>
  <c r="O1629" i="4"/>
  <c r="J1629" i="4"/>
  <c r="H1629" i="4"/>
  <c r="K1629" i="4"/>
  <c r="F1629" i="4"/>
  <c r="L1629" i="4"/>
  <c r="G1629" i="4"/>
  <c r="I1629" i="4"/>
  <c r="N1629" i="4"/>
  <c r="E1629" i="4"/>
  <c r="G1649" i="4"/>
  <c r="J1649" i="4"/>
  <c r="H1649" i="4"/>
  <c r="E1649" i="4"/>
  <c r="O1649" i="4"/>
  <c r="L1649" i="4"/>
  <c r="I1649" i="4"/>
  <c r="K1649" i="4"/>
  <c r="F1649" i="4"/>
  <c r="N1649" i="4"/>
  <c r="G1657" i="4"/>
  <c r="J1657" i="4"/>
  <c r="H1657" i="4"/>
  <c r="E1657" i="4"/>
  <c r="O1657" i="4"/>
  <c r="L1657" i="4"/>
  <c r="N1657" i="4"/>
  <c r="I1657" i="4"/>
  <c r="K1657" i="4"/>
  <c r="F1657" i="4"/>
  <c r="G1665" i="4"/>
  <c r="J1665" i="4"/>
  <c r="H1665" i="4"/>
  <c r="E1665" i="4"/>
  <c r="O1665" i="4"/>
  <c r="L1665" i="4"/>
  <c r="I1665" i="4"/>
  <c r="F1665" i="4"/>
  <c r="N1665" i="4"/>
  <c r="K1665" i="4"/>
  <c r="K1693" i="4"/>
  <c r="F1693" i="4"/>
  <c r="I1693" i="4"/>
  <c r="G1693" i="4"/>
  <c r="J1693" i="4"/>
  <c r="H1693" i="4"/>
  <c r="E1693" i="4"/>
  <c r="O1693" i="4"/>
  <c r="L1693" i="4"/>
  <c r="N1693" i="4"/>
  <c r="H1705" i="4"/>
  <c r="E1705" i="4"/>
  <c r="O1705" i="4"/>
  <c r="L1705" i="4"/>
  <c r="N1705" i="4"/>
  <c r="K1705" i="4"/>
  <c r="F1705" i="4"/>
  <c r="I1705" i="4"/>
  <c r="G1705" i="4"/>
  <c r="J1705" i="4"/>
  <c r="K1709" i="4"/>
  <c r="F1709" i="4"/>
  <c r="I1709" i="4"/>
  <c r="G1709" i="4"/>
  <c r="J1709" i="4"/>
  <c r="H1709" i="4"/>
  <c r="E1709" i="4"/>
  <c r="N1709" i="4"/>
  <c r="O1709" i="4"/>
  <c r="L1709" i="4"/>
  <c r="E1725" i="4"/>
  <c r="J1725" i="4"/>
  <c r="L1725" i="4"/>
  <c r="O1725" i="4"/>
  <c r="N1725" i="4"/>
  <c r="K1725" i="4"/>
  <c r="H1725" i="4"/>
  <c r="I1725" i="4"/>
  <c r="G1725" i="4"/>
  <c r="F1725" i="4"/>
  <c r="H1753" i="4"/>
  <c r="J1753" i="4"/>
  <c r="I1753" i="4"/>
  <c r="O1753" i="4"/>
  <c r="F1753" i="4"/>
  <c r="E1753" i="4"/>
  <c r="K1753" i="4"/>
  <c r="N1753" i="4"/>
  <c r="L1753" i="4"/>
  <c r="G1753" i="4"/>
  <c r="E1757" i="4"/>
  <c r="K1757" i="4"/>
  <c r="N1757" i="4"/>
  <c r="L1757" i="4"/>
  <c r="G1757" i="4"/>
  <c r="H1757" i="4"/>
  <c r="J1757" i="4"/>
  <c r="I1757" i="4"/>
  <c r="O1757" i="4"/>
  <c r="F1757" i="4"/>
  <c r="E1773" i="4"/>
  <c r="K1773" i="4"/>
  <c r="N1773" i="4"/>
  <c r="L1773" i="4"/>
  <c r="G1773" i="4"/>
  <c r="H1773" i="4"/>
  <c r="J1773" i="4"/>
  <c r="F1773" i="4"/>
  <c r="I1773" i="4"/>
  <c r="O1773" i="4"/>
  <c r="H1801" i="4"/>
  <c r="J1801" i="4"/>
  <c r="I1801" i="4"/>
  <c r="O1801" i="4"/>
  <c r="F1801" i="4"/>
  <c r="E1801" i="4"/>
  <c r="K1801" i="4"/>
  <c r="N1801" i="4"/>
  <c r="L1801" i="4"/>
  <c r="G1801" i="4"/>
  <c r="E1805" i="4"/>
  <c r="K1805" i="4"/>
  <c r="N1805" i="4"/>
  <c r="L1805" i="4"/>
  <c r="G1805" i="4"/>
  <c r="H1805" i="4"/>
  <c r="J1805" i="4"/>
  <c r="F1805" i="4"/>
  <c r="I1805" i="4"/>
  <c r="O1805" i="4"/>
  <c r="E1817" i="4"/>
  <c r="J1817" i="4"/>
  <c r="L1817" i="4"/>
  <c r="H1817" i="4"/>
  <c r="F1817" i="4"/>
  <c r="N1817" i="4"/>
  <c r="K1817" i="4"/>
  <c r="O1817" i="4"/>
  <c r="I1817" i="4"/>
  <c r="G1817" i="4"/>
  <c r="H1821" i="4"/>
  <c r="K1821" i="4"/>
  <c r="O1821" i="4"/>
  <c r="N1821" i="4"/>
  <c r="F1821" i="4"/>
  <c r="I1821" i="4"/>
  <c r="J1821" i="4"/>
  <c r="L1821" i="4"/>
  <c r="G1821" i="4"/>
  <c r="E1821" i="4"/>
  <c r="O1837" i="4"/>
  <c r="H1837" i="4"/>
  <c r="K1837" i="4"/>
  <c r="N1837" i="4"/>
  <c r="F1837" i="4"/>
  <c r="I1837" i="4"/>
  <c r="J1837" i="4"/>
  <c r="E1837" i="4"/>
  <c r="L1837" i="4"/>
  <c r="G1837" i="4"/>
  <c r="N1865" i="4"/>
  <c r="E1865" i="4"/>
  <c r="G1865" i="4"/>
  <c r="J1865" i="4"/>
  <c r="L1865" i="4"/>
  <c r="O1865" i="4"/>
  <c r="F1865" i="4"/>
  <c r="H1865" i="4"/>
  <c r="I1865" i="4"/>
  <c r="K1865" i="4"/>
  <c r="F1869" i="4"/>
  <c r="H1869" i="4"/>
  <c r="I1869" i="4"/>
  <c r="K1869" i="4"/>
  <c r="N1869" i="4"/>
  <c r="E1869" i="4"/>
  <c r="G1869" i="4"/>
  <c r="O1869" i="4"/>
  <c r="J1869" i="4"/>
  <c r="L1869" i="4"/>
  <c r="F1885" i="4"/>
  <c r="H1885" i="4"/>
  <c r="I1885" i="4"/>
  <c r="K1885" i="4"/>
  <c r="N1885" i="4"/>
  <c r="E1885" i="4"/>
  <c r="G1885" i="4"/>
  <c r="J1885" i="4"/>
  <c r="L1885" i="4"/>
  <c r="O1885" i="4"/>
  <c r="O1929" i="4"/>
  <c r="L1929" i="4"/>
  <c r="N1929" i="4"/>
  <c r="K1929" i="4"/>
  <c r="F1929" i="4"/>
  <c r="I1929" i="4"/>
  <c r="G1929" i="4"/>
  <c r="J1929" i="4"/>
  <c r="H1929" i="4"/>
  <c r="E1929" i="4"/>
  <c r="G1933" i="4"/>
  <c r="J1933" i="4"/>
  <c r="H1933" i="4"/>
  <c r="E1933" i="4"/>
  <c r="O1933" i="4"/>
  <c r="L1933" i="4"/>
  <c r="I1933" i="4"/>
  <c r="N1933" i="4"/>
  <c r="K1933" i="4"/>
  <c r="F1933" i="4"/>
  <c r="G1949" i="4"/>
  <c r="J1949" i="4"/>
  <c r="H1949" i="4"/>
  <c r="E1949" i="4"/>
  <c r="O1949" i="4"/>
  <c r="L1949" i="4"/>
  <c r="I1949" i="4"/>
  <c r="K1949" i="4"/>
  <c r="F1949" i="4"/>
  <c r="N1949" i="4"/>
  <c r="I1977" i="4"/>
  <c r="O1977" i="4"/>
  <c r="N1977" i="4"/>
  <c r="E1977" i="4"/>
  <c r="K1977" i="4"/>
  <c r="J1977" i="4"/>
  <c r="L1977" i="4"/>
  <c r="F1977" i="4"/>
  <c r="G1977" i="4"/>
  <c r="H1977" i="4"/>
  <c r="L1981" i="4"/>
  <c r="F1981" i="4"/>
  <c r="G1981" i="4"/>
  <c r="H1981" i="4"/>
  <c r="I1981" i="4"/>
  <c r="O1981" i="4"/>
  <c r="N1981" i="4"/>
  <c r="E1981" i="4"/>
  <c r="K1981" i="4"/>
  <c r="J1981" i="4"/>
  <c r="O2009" i="4"/>
  <c r="J2009" i="4"/>
  <c r="L2009" i="4"/>
  <c r="K2009" i="4"/>
  <c r="F2009" i="4"/>
  <c r="H2009" i="4"/>
  <c r="G2009" i="4"/>
  <c r="I2009" i="4"/>
  <c r="N2009" i="4"/>
  <c r="E2009" i="4"/>
  <c r="G2013" i="4"/>
  <c r="I2013" i="4"/>
  <c r="N2013" i="4"/>
  <c r="E2013" i="4"/>
  <c r="O2013" i="4"/>
  <c r="J2013" i="4"/>
  <c r="L2013" i="4"/>
  <c r="K2013" i="4"/>
  <c r="F2013" i="4"/>
  <c r="H2013" i="4"/>
  <c r="G2029" i="4"/>
  <c r="I2029" i="4"/>
  <c r="N2029" i="4"/>
  <c r="E2029" i="4"/>
  <c r="O2029" i="4"/>
  <c r="J2029" i="4"/>
  <c r="L2029" i="4"/>
  <c r="H2029" i="4"/>
  <c r="K2029" i="4"/>
  <c r="F2029" i="4"/>
  <c r="G2045" i="4"/>
  <c r="I2045" i="4"/>
  <c r="N2045" i="4"/>
  <c r="E2045" i="4"/>
  <c r="O2045" i="4"/>
  <c r="J2045" i="4"/>
  <c r="L2045" i="4"/>
  <c r="K2045" i="4"/>
  <c r="F2045" i="4"/>
  <c r="H2045" i="4"/>
  <c r="N2073" i="4"/>
  <c r="G2073" i="4"/>
  <c r="I2073" i="4"/>
  <c r="J2073" i="4"/>
  <c r="K2073" i="4"/>
  <c r="H2073" i="4"/>
  <c r="F2073" i="4"/>
  <c r="E2073" i="4"/>
  <c r="L2073" i="4"/>
  <c r="O2073" i="4"/>
  <c r="F2077" i="4"/>
  <c r="E2077" i="4"/>
  <c r="L2077" i="4"/>
  <c r="O2077" i="4"/>
  <c r="N2077" i="4"/>
  <c r="G2077" i="4"/>
  <c r="I2077" i="4"/>
  <c r="J2077" i="4"/>
  <c r="K2077" i="4"/>
  <c r="H2077" i="4"/>
  <c r="L2121" i="4"/>
  <c r="G2121" i="4"/>
  <c r="I2121" i="4"/>
  <c r="H2121" i="4"/>
  <c r="N2121" i="4"/>
  <c r="E2121" i="4"/>
  <c r="O2121" i="4"/>
  <c r="J2121" i="4"/>
  <c r="K2121" i="4"/>
  <c r="F2121" i="4"/>
  <c r="O2125" i="4"/>
  <c r="J2125" i="4"/>
  <c r="K2125" i="4"/>
  <c r="F2125" i="4"/>
  <c r="L2125" i="4"/>
  <c r="G2125" i="4"/>
  <c r="I2125" i="4"/>
  <c r="E2125" i="4"/>
  <c r="H2125" i="4"/>
  <c r="N2125" i="4"/>
  <c r="K2141" i="4"/>
  <c r="E2141" i="4"/>
  <c r="F2141" i="4"/>
  <c r="N2141" i="4"/>
  <c r="L2141" i="4"/>
  <c r="O2141" i="4"/>
  <c r="I2141" i="4"/>
  <c r="H2141" i="4"/>
  <c r="J2141" i="4"/>
  <c r="G2141" i="4"/>
  <c r="N2169" i="4"/>
  <c r="E2169" i="4"/>
  <c r="G2169" i="4"/>
  <c r="J2169" i="4"/>
  <c r="L2169" i="4"/>
  <c r="O2169" i="4"/>
  <c r="F2169" i="4"/>
  <c r="H2169" i="4"/>
  <c r="I2169" i="4"/>
  <c r="K2169" i="4"/>
  <c r="F2173" i="4"/>
  <c r="H2173" i="4"/>
  <c r="I2173" i="4"/>
  <c r="K2173" i="4"/>
  <c r="N2173" i="4"/>
  <c r="E2173" i="4"/>
  <c r="G2173" i="4"/>
  <c r="J2173" i="4"/>
  <c r="L2173" i="4"/>
  <c r="O2173" i="4"/>
  <c r="K2189" i="4"/>
  <c r="E2189" i="4"/>
  <c r="F2189" i="4"/>
  <c r="N2189" i="4"/>
  <c r="L2189" i="4"/>
  <c r="O2189" i="4"/>
  <c r="I2189" i="4"/>
  <c r="G2189" i="4"/>
  <c r="H2189" i="4"/>
  <c r="J2189" i="4"/>
  <c r="N2217" i="4"/>
  <c r="L2217" i="4"/>
  <c r="E2217" i="4"/>
  <c r="J2217" i="4"/>
  <c r="H2217" i="4"/>
  <c r="K2217" i="4"/>
  <c r="F2217" i="4"/>
  <c r="G2217" i="4"/>
  <c r="I2217" i="4"/>
  <c r="O2217" i="4"/>
  <c r="F2221" i="4"/>
  <c r="H2221" i="4"/>
  <c r="I2221" i="4"/>
  <c r="G2221" i="4"/>
  <c r="N2221" i="4"/>
  <c r="E2221" i="4"/>
  <c r="O2221" i="4"/>
  <c r="K2221" i="4"/>
  <c r="J2221" i="4"/>
  <c r="L2221" i="4"/>
  <c r="L14" i="4"/>
  <c r="N14" i="4"/>
  <c r="F14" i="4"/>
  <c r="E14" i="4"/>
  <c r="I14" i="4"/>
  <c r="J14" i="4"/>
  <c r="O14" i="4"/>
  <c r="G14" i="4"/>
  <c r="K14" i="4"/>
  <c r="H14" i="4"/>
  <c r="L18" i="4"/>
  <c r="J18" i="4"/>
  <c r="E18" i="4"/>
  <c r="I18" i="4"/>
  <c r="N18" i="4"/>
  <c r="F18" i="4"/>
  <c r="G18" i="4"/>
  <c r="K18" i="4"/>
  <c r="O18" i="4"/>
  <c r="H18" i="4"/>
  <c r="L34" i="4"/>
  <c r="J34" i="4"/>
  <c r="I34" i="4"/>
  <c r="E34" i="4"/>
  <c r="N34" i="4"/>
  <c r="F34" i="4"/>
  <c r="G34" i="4"/>
  <c r="K34" i="4"/>
  <c r="O34" i="4"/>
  <c r="H34" i="4"/>
  <c r="L46" i="4"/>
  <c r="N46" i="4"/>
  <c r="F46" i="4"/>
  <c r="E46" i="4"/>
  <c r="I46" i="4"/>
  <c r="J46" i="4"/>
  <c r="O46" i="4"/>
  <c r="G46" i="4"/>
  <c r="K46" i="4"/>
  <c r="H46" i="4"/>
  <c r="L62" i="4"/>
  <c r="N62" i="4"/>
  <c r="F62" i="4"/>
  <c r="I62" i="4"/>
  <c r="E62" i="4"/>
  <c r="J62" i="4"/>
  <c r="O62" i="4"/>
  <c r="G62" i="4"/>
  <c r="K62" i="4"/>
  <c r="H62" i="4"/>
  <c r="L66" i="4"/>
  <c r="J66" i="4"/>
  <c r="I66" i="4"/>
  <c r="E66" i="4"/>
  <c r="N66" i="4"/>
  <c r="F66" i="4"/>
  <c r="G66" i="4"/>
  <c r="K66" i="4"/>
  <c r="O66" i="4"/>
  <c r="H66" i="4"/>
  <c r="L94" i="4"/>
  <c r="N94" i="4"/>
  <c r="F94" i="4"/>
  <c r="I94" i="4"/>
  <c r="E94" i="4"/>
  <c r="J94" i="4"/>
  <c r="O94" i="4"/>
  <c r="G94" i="4"/>
  <c r="K94" i="4"/>
  <c r="H94" i="4"/>
  <c r="L110" i="4"/>
  <c r="N110" i="4"/>
  <c r="F110" i="4"/>
  <c r="E110" i="4"/>
  <c r="I110" i="4"/>
  <c r="J110" i="4"/>
  <c r="O110" i="4"/>
  <c r="G110" i="4"/>
  <c r="K110" i="4"/>
  <c r="H110" i="4"/>
  <c r="L114" i="4"/>
  <c r="J114" i="4"/>
  <c r="I114" i="4"/>
  <c r="N114" i="4"/>
  <c r="F114" i="4"/>
  <c r="E114" i="4"/>
  <c r="G114" i="4"/>
  <c r="K114" i="4"/>
  <c r="O114" i="4"/>
  <c r="H114" i="4"/>
  <c r="L142" i="4"/>
  <c r="N142" i="4"/>
  <c r="F142" i="4"/>
  <c r="E142" i="4"/>
  <c r="I142" i="4"/>
  <c r="J142" i="4"/>
  <c r="O142" i="4"/>
  <c r="G142" i="4"/>
  <c r="K142" i="4"/>
  <c r="H142" i="4"/>
  <c r="L146" i="4"/>
  <c r="J146" i="4"/>
  <c r="E146" i="4"/>
  <c r="I146" i="4"/>
  <c r="N146" i="4"/>
  <c r="F146" i="4"/>
  <c r="G146" i="4"/>
  <c r="K146" i="4"/>
  <c r="O146" i="4"/>
  <c r="H146" i="4"/>
  <c r="L158" i="4"/>
  <c r="N158" i="4"/>
  <c r="F158" i="4"/>
  <c r="E158" i="4"/>
  <c r="I158" i="4"/>
  <c r="J158" i="4"/>
  <c r="O158" i="4"/>
  <c r="G158" i="4"/>
  <c r="K158" i="4"/>
  <c r="H158" i="4"/>
  <c r="H174" i="4"/>
  <c r="E174" i="4"/>
  <c r="L174" i="4"/>
  <c r="O174" i="4"/>
  <c r="J174" i="4"/>
  <c r="K174" i="4"/>
  <c r="F174" i="4"/>
  <c r="G174" i="4"/>
  <c r="N174" i="4"/>
  <c r="I174" i="4"/>
  <c r="H190" i="4"/>
  <c r="L190" i="4"/>
  <c r="E190" i="4"/>
  <c r="O190" i="4"/>
  <c r="J190" i="4"/>
  <c r="K190" i="4"/>
  <c r="F190" i="4"/>
  <c r="G190" i="4"/>
  <c r="N190" i="4"/>
  <c r="I190" i="4"/>
  <c r="H206" i="4"/>
  <c r="E206" i="4"/>
  <c r="L206" i="4"/>
  <c r="O206" i="4"/>
  <c r="J206" i="4"/>
  <c r="K206" i="4"/>
  <c r="F206" i="4"/>
  <c r="G206" i="4"/>
  <c r="N206" i="4"/>
  <c r="I206" i="4"/>
  <c r="H222" i="4"/>
  <c r="L222" i="4"/>
  <c r="E222" i="4"/>
  <c r="O222" i="4"/>
  <c r="J222" i="4"/>
  <c r="K222" i="4"/>
  <c r="F222" i="4"/>
  <c r="G222" i="4"/>
  <c r="N222" i="4"/>
  <c r="I222" i="4"/>
  <c r="H238" i="4"/>
  <c r="E238" i="4"/>
  <c r="L238" i="4"/>
  <c r="O238" i="4"/>
  <c r="J238" i="4"/>
  <c r="K238" i="4"/>
  <c r="F238" i="4"/>
  <c r="G238" i="4"/>
  <c r="N238" i="4"/>
  <c r="I238" i="4"/>
  <c r="H254" i="4"/>
  <c r="L254" i="4"/>
  <c r="E254" i="4"/>
  <c r="O254" i="4"/>
  <c r="J254" i="4"/>
  <c r="K254" i="4"/>
  <c r="F254" i="4"/>
  <c r="G254" i="4"/>
  <c r="N254" i="4"/>
  <c r="I254" i="4"/>
  <c r="H270" i="4"/>
  <c r="E270" i="4"/>
  <c r="L270" i="4"/>
  <c r="O270" i="4"/>
  <c r="J270" i="4"/>
  <c r="K270" i="4"/>
  <c r="F270" i="4"/>
  <c r="G270" i="4"/>
  <c r="N270" i="4"/>
  <c r="I270" i="4"/>
  <c r="H302" i="4"/>
  <c r="E302" i="4"/>
  <c r="L302" i="4"/>
  <c r="O302" i="4"/>
  <c r="J302" i="4"/>
  <c r="K302" i="4"/>
  <c r="F302" i="4"/>
  <c r="G302" i="4"/>
  <c r="N302" i="4"/>
  <c r="I302" i="4"/>
  <c r="H334" i="4"/>
  <c r="E334" i="4"/>
  <c r="L334" i="4"/>
  <c r="O334" i="4"/>
  <c r="J334" i="4"/>
  <c r="K334" i="4"/>
  <c r="F334" i="4"/>
  <c r="G334" i="4"/>
  <c r="N334" i="4"/>
  <c r="I334" i="4"/>
  <c r="H366" i="4"/>
  <c r="L366" i="4"/>
  <c r="E366" i="4"/>
  <c r="O366" i="4"/>
  <c r="J366" i="4"/>
  <c r="K366" i="4"/>
  <c r="F366" i="4"/>
  <c r="G366" i="4"/>
  <c r="N366" i="4"/>
  <c r="I366" i="4"/>
  <c r="H370" i="4"/>
  <c r="L370" i="4"/>
  <c r="E370" i="4"/>
  <c r="G370" i="4"/>
  <c r="N370" i="4"/>
  <c r="O370" i="4"/>
  <c r="J370" i="4"/>
  <c r="K370" i="4"/>
  <c r="F370" i="4"/>
  <c r="I370" i="4"/>
  <c r="H382" i="4"/>
  <c r="F382" i="4"/>
  <c r="G382" i="4"/>
  <c r="I382" i="4"/>
  <c r="J382" i="4"/>
  <c r="O382" i="4"/>
  <c r="E382" i="4"/>
  <c r="K382" i="4"/>
  <c r="N382" i="4"/>
  <c r="L382" i="4"/>
  <c r="H398" i="4"/>
  <c r="F398" i="4"/>
  <c r="G398" i="4"/>
  <c r="I398" i="4"/>
  <c r="J398" i="4"/>
  <c r="O398" i="4"/>
  <c r="E398" i="4"/>
  <c r="K398" i="4"/>
  <c r="N398" i="4"/>
  <c r="L398" i="4"/>
  <c r="L402" i="4"/>
  <c r="H402" i="4"/>
  <c r="J402" i="4"/>
  <c r="O402" i="4"/>
  <c r="E402" i="4"/>
  <c r="K402" i="4"/>
  <c r="N402" i="4"/>
  <c r="I402" i="4"/>
  <c r="G402" i="4"/>
  <c r="F402" i="4"/>
  <c r="H414" i="4"/>
  <c r="F414" i="4"/>
  <c r="G414" i="4"/>
  <c r="I414" i="4"/>
  <c r="J414" i="4"/>
  <c r="O414" i="4"/>
  <c r="E414" i="4"/>
  <c r="K414" i="4"/>
  <c r="N414" i="4"/>
  <c r="L414" i="4"/>
  <c r="H430" i="4"/>
  <c r="F430" i="4"/>
  <c r="G430" i="4"/>
  <c r="I430" i="4"/>
  <c r="J430" i="4"/>
  <c r="O430" i="4"/>
  <c r="E430" i="4"/>
  <c r="N430" i="4"/>
  <c r="K430" i="4"/>
  <c r="L430" i="4"/>
  <c r="H446" i="4"/>
  <c r="F446" i="4"/>
  <c r="G446" i="4"/>
  <c r="I446" i="4"/>
  <c r="J446" i="4"/>
  <c r="O446" i="4"/>
  <c r="E446" i="4"/>
  <c r="K446" i="4"/>
  <c r="N446" i="4"/>
  <c r="L446" i="4"/>
  <c r="H462" i="4"/>
  <c r="F462" i="4"/>
  <c r="G462" i="4"/>
  <c r="I462" i="4"/>
  <c r="J462" i="4"/>
  <c r="O462" i="4"/>
  <c r="E462" i="4"/>
  <c r="K462" i="4"/>
  <c r="N462" i="4"/>
  <c r="L462" i="4"/>
  <c r="H478" i="4"/>
  <c r="F478" i="4"/>
  <c r="G478" i="4"/>
  <c r="I478" i="4"/>
  <c r="J478" i="4"/>
  <c r="O478" i="4"/>
  <c r="E478" i="4"/>
  <c r="K478" i="4"/>
  <c r="N478" i="4"/>
  <c r="L478" i="4"/>
  <c r="I494" i="4"/>
  <c r="G494" i="4"/>
  <c r="L494" i="4"/>
  <c r="E494" i="4"/>
  <c r="N494" i="4"/>
  <c r="J494" i="4"/>
  <c r="O494" i="4"/>
  <c r="H494" i="4"/>
  <c r="F494" i="4"/>
  <c r="K494" i="4"/>
  <c r="I510" i="4"/>
  <c r="G510" i="4"/>
  <c r="L510" i="4"/>
  <c r="E510" i="4"/>
  <c r="N510" i="4"/>
  <c r="J510" i="4"/>
  <c r="O510" i="4"/>
  <c r="H510" i="4"/>
  <c r="K510" i="4"/>
  <c r="F510" i="4"/>
  <c r="I526" i="4"/>
  <c r="G526" i="4"/>
  <c r="J526" i="4"/>
  <c r="E526" i="4"/>
  <c r="N526" i="4"/>
  <c r="L526" i="4"/>
  <c r="O526" i="4"/>
  <c r="H526" i="4"/>
  <c r="K526" i="4"/>
  <c r="F526" i="4"/>
  <c r="I542" i="4"/>
  <c r="G542" i="4"/>
  <c r="L542" i="4"/>
  <c r="E542" i="4"/>
  <c r="N542" i="4"/>
  <c r="J542" i="4"/>
  <c r="O542" i="4"/>
  <c r="H542" i="4"/>
  <c r="K542" i="4"/>
  <c r="F542" i="4"/>
  <c r="I558" i="4"/>
  <c r="G558" i="4"/>
  <c r="L558" i="4"/>
  <c r="E558" i="4"/>
  <c r="N558" i="4"/>
  <c r="J558" i="4"/>
  <c r="O558" i="4"/>
  <c r="H558" i="4"/>
  <c r="F558" i="4"/>
  <c r="K558" i="4"/>
  <c r="I574" i="4"/>
  <c r="G574" i="4"/>
  <c r="J574" i="4"/>
  <c r="E574" i="4"/>
  <c r="N574" i="4"/>
  <c r="L574" i="4"/>
  <c r="O574" i="4"/>
  <c r="H574" i="4"/>
  <c r="K574" i="4"/>
  <c r="F574" i="4"/>
  <c r="I590" i="4"/>
  <c r="G590" i="4"/>
  <c r="L590" i="4"/>
  <c r="E590" i="4"/>
  <c r="N590" i="4"/>
  <c r="J590" i="4"/>
  <c r="O590" i="4"/>
  <c r="H590" i="4"/>
  <c r="K590" i="4"/>
  <c r="F590" i="4"/>
  <c r="I606" i="4"/>
  <c r="G606" i="4"/>
  <c r="L606" i="4"/>
  <c r="E606" i="4"/>
  <c r="N606" i="4"/>
  <c r="J606" i="4"/>
  <c r="O606" i="4"/>
  <c r="H606" i="4"/>
  <c r="K606" i="4"/>
  <c r="F606" i="4"/>
  <c r="I622" i="4"/>
  <c r="G622" i="4"/>
  <c r="J622" i="4"/>
  <c r="E622" i="4"/>
  <c r="N622" i="4"/>
  <c r="L622" i="4"/>
  <c r="O622" i="4"/>
  <c r="H622" i="4"/>
  <c r="F622" i="4"/>
  <c r="K622" i="4"/>
  <c r="I638" i="4"/>
  <c r="G638" i="4"/>
  <c r="L638" i="4"/>
  <c r="E638" i="4"/>
  <c r="N638" i="4"/>
  <c r="J638" i="4"/>
  <c r="O638" i="4"/>
  <c r="H638" i="4"/>
  <c r="K638" i="4"/>
  <c r="F638" i="4"/>
  <c r="I654" i="4"/>
  <c r="G654" i="4"/>
  <c r="L654" i="4"/>
  <c r="E654" i="4"/>
  <c r="N654" i="4"/>
  <c r="J654" i="4"/>
  <c r="O654" i="4"/>
  <c r="H654" i="4"/>
  <c r="K654" i="4"/>
  <c r="F654" i="4"/>
  <c r="I670" i="4"/>
  <c r="G670" i="4"/>
  <c r="J670" i="4"/>
  <c r="E670" i="4"/>
  <c r="N670" i="4"/>
  <c r="L670" i="4"/>
  <c r="O670" i="4"/>
  <c r="H670" i="4"/>
  <c r="K670" i="4"/>
  <c r="F670" i="4"/>
  <c r="I686" i="4"/>
  <c r="G686" i="4"/>
  <c r="L686" i="4"/>
  <c r="E686" i="4"/>
  <c r="N686" i="4"/>
  <c r="J686" i="4"/>
  <c r="O686" i="4"/>
  <c r="H686" i="4"/>
  <c r="F686" i="4"/>
  <c r="K686" i="4"/>
  <c r="I702" i="4"/>
  <c r="G702" i="4"/>
  <c r="L702" i="4"/>
  <c r="E702" i="4"/>
  <c r="N702" i="4"/>
  <c r="J702" i="4"/>
  <c r="O702" i="4"/>
  <c r="H702" i="4"/>
  <c r="K702" i="4"/>
  <c r="F702" i="4"/>
  <c r="I718" i="4"/>
  <c r="O718" i="4"/>
  <c r="N718" i="4"/>
  <c r="E718" i="4"/>
  <c r="K718" i="4"/>
  <c r="L718" i="4"/>
  <c r="G718" i="4"/>
  <c r="H718" i="4"/>
  <c r="F718" i="4"/>
  <c r="J718" i="4"/>
  <c r="I734" i="4"/>
  <c r="O734" i="4"/>
  <c r="N734" i="4"/>
  <c r="E734" i="4"/>
  <c r="K734" i="4"/>
  <c r="L734" i="4"/>
  <c r="G734" i="4"/>
  <c r="H734" i="4"/>
  <c r="F734" i="4"/>
  <c r="J734" i="4"/>
  <c r="I750" i="4"/>
  <c r="O750" i="4"/>
  <c r="N750" i="4"/>
  <c r="E750" i="4"/>
  <c r="K750" i="4"/>
  <c r="L750" i="4"/>
  <c r="G750" i="4"/>
  <c r="F750" i="4"/>
  <c r="H750" i="4"/>
  <c r="J750" i="4"/>
  <c r="J754" i="4"/>
  <c r="H754" i="4"/>
  <c r="F754" i="4"/>
  <c r="I754" i="4"/>
  <c r="O754" i="4"/>
  <c r="N754" i="4"/>
  <c r="E754" i="4"/>
  <c r="K754" i="4"/>
  <c r="L754" i="4"/>
  <c r="G754" i="4"/>
  <c r="I766" i="4"/>
  <c r="O766" i="4"/>
  <c r="N766" i="4"/>
  <c r="E766" i="4"/>
  <c r="K766" i="4"/>
  <c r="L766" i="4"/>
  <c r="G766" i="4"/>
  <c r="H766" i="4"/>
  <c r="F766" i="4"/>
  <c r="J766" i="4"/>
  <c r="J770" i="4"/>
  <c r="H770" i="4"/>
  <c r="F770" i="4"/>
  <c r="I770" i="4"/>
  <c r="O770" i="4"/>
  <c r="N770" i="4"/>
  <c r="E770" i="4"/>
  <c r="K770" i="4"/>
  <c r="L770" i="4"/>
  <c r="G770" i="4"/>
  <c r="I782" i="4"/>
  <c r="O782" i="4"/>
  <c r="N782" i="4"/>
  <c r="E782" i="4"/>
  <c r="K782" i="4"/>
  <c r="L782" i="4"/>
  <c r="G782" i="4"/>
  <c r="H782" i="4"/>
  <c r="F782" i="4"/>
  <c r="J782" i="4"/>
  <c r="I798" i="4"/>
  <c r="O798" i="4"/>
  <c r="N798" i="4"/>
  <c r="E798" i="4"/>
  <c r="K798" i="4"/>
  <c r="L798" i="4"/>
  <c r="G798" i="4"/>
  <c r="H798" i="4"/>
  <c r="F798" i="4"/>
  <c r="J798" i="4"/>
  <c r="I814" i="4"/>
  <c r="O814" i="4"/>
  <c r="N814" i="4"/>
  <c r="E814" i="4"/>
  <c r="K814" i="4"/>
  <c r="L814" i="4"/>
  <c r="G814" i="4"/>
  <c r="F814" i="4"/>
  <c r="H814" i="4"/>
  <c r="J814" i="4"/>
  <c r="J818" i="4"/>
  <c r="H818" i="4"/>
  <c r="F818" i="4"/>
  <c r="I818" i="4"/>
  <c r="O818" i="4"/>
  <c r="N818" i="4"/>
  <c r="E818" i="4"/>
  <c r="K818" i="4"/>
  <c r="L818" i="4"/>
  <c r="G818" i="4"/>
  <c r="I830" i="4"/>
  <c r="O830" i="4"/>
  <c r="N830" i="4"/>
  <c r="E830" i="4"/>
  <c r="K830" i="4"/>
  <c r="L830" i="4"/>
  <c r="G830" i="4"/>
  <c r="H830" i="4"/>
  <c r="F830" i="4"/>
  <c r="J830" i="4"/>
  <c r="J834" i="4"/>
  <c r="H834" i="4"/>
  <c r="F834" i="4"/>
  <c r="I834" i="4"/>
  <c r="O834" i="4"/>
  <c r="N834" i="4"/>
  <c r="E834" i="4"/>
  <c r="K834" i="4"/>
  <c r="L834" i="4"/>
  <c r="G834" i="4"/>
  <c r="I846" i="4"/>
  <c r="O846" i="4"/>
  <c r="N846" i="4"/>
  <c r="E846" i="4"/>
  <c r="K846" i="4"/>
  <c r="L846" i="4"/>
  <c r="G846" i="4"/>
  <c r="H846" i="4"/>
  <c r="F846" i="4"/>
  <c r="J846" i="4"/>
  <c r="I862" i="4"/>
  <c r="O862" i="4"/>
  <c r="N862" i="4"/>
  <c r="E862" i="4"/>
  <c r="K862" i="4"/>
  <c r="L862" i="4"/>
  <c r="G862" i="4"/>
  <c r="H862" i="4"/>
  <c r="F862" i="4"/>
  <c r="J862" i="4"/>
  <c r="J866" i="4"/>
  <c r="H866" i="4"/>
  <c r="F866" i="4"/>
  <c r="I866" i="4"/>
  <c r="O866" i="4"/>
  <c r="N866" i="4"/>
  <c r="E866" i="4"/>
  <c r="K866" i="4"/>
  <c r="L866" i="4"/>
  <c r="G866" i="4"/>
  <c r="I878" i="4"/>
  <c r="O878" i="4"/>
  <c r="N878" i="4"/>
  <c r="E878" i="4"/>
  <c r="K878" i="4"/>
  <c r="L878" i="4"/>
  <c r="G878" i="4"/>
  <c r="F878" i="4"/>
  <c r="H878" i="4"/>
  <c r="J878" i="4"/>
  <c r="J882" i="4"/>
  <c r="H882" i="4"/>
  <c r="F882" i="4"/>
  <c r="I882" i="4"/>
  <c r="O882" i="4"/>
  <c r="N882" i="4"/>
  <c r="E882" i="4"/>
  <c r="K882" i="4"/>
  <c r="L882" i="4"/>
  <c r="G882" i="4"/>
  <c r="I894" i="4"/>
  <c r="O894" i="4"/>
  <c r="N894" i="4"/>
  <c r="E894" i="4"/>
  <c r="K894" i="4"/>
  <c r="L894" i="4"/>
  <c r="G894" i="4"/>
  <c r="H894" i="4"/>
  <c r="F894" i="4"/>
  <c r="J894" i="4"/>
  <c r="J898" i="4"/>
  <c r="H898" i="4"/>
  <c r="F898" i="4"/>
  <c r="I898" i="4"/>
  <c r="O898" i="4"/>
  <c r="N898" i="4"/>
  <c r="E898" i="4"/>
  <c r="K898" i="4"/>
  <c r="L898" i="4"/>
  <c r="G898" i="4"/>
  <c r="I910" i="4"/>
  <c r="O910" i="4"/>
  <c r="N910" i="4"/>
  <c r="E910" i="4"/>
  <c r="K910" i="4"/>
  <c r="L910" i="4"/>
  <c r="G910" i="4"/>
  <c r="H910" i="4"/>
  <c r="F910" i="4"/>
  <c r="J910" i="4"/>
  <c r="J914" i="4"/>
  <c r="H914" i="4"/>
  <c r="F914" i="4"/>
  <c r="I914" i="4"/>
  <c r="O914" i="4"/>
  <c r="N914" i="4"/>
  <c r="E914" i="4"/>
  <c r="K914" i="4"/>
  <c r="G914" i="4"/>
  <c r="L914" i="4"/>
  <c r="I926" i="4"/>
  <c r="O926" i="4"/>
  <c r="N926" i="4"/>
  <c r="E926" i="4"/>
  <c r="K926" i="4"/>
  <c r="L926" i="4"/>
  <c r="G926" i="4"/>
  <c r="H926" i="4"/>
  <c r="J926" i="4"/>
  <c r="F926" i="4"/>
  <c r="J930" i="4"/>
  <c r="H930" i="4"/>
  <c r="F930" i="4"/>
  <c r="I930" i="4"/>
  <c r="O930" i="4"/>
  <c r="N930" i="4"/>
  <c r="E930" i="4"/>
  <c r="K930" i="4"/>
  <c r="L930" i="4"/>
  <c r="G930" i="4"/>
  <c r="I942" i="4"/>
  <c r="O942" i="4"/>
  <c r="N942" i="4"/>
  <c r="E942" i="4"/>
  <c r="K942" i="4"/>
  <c r="L942" i="4"/>
  <c r="G942" i="4"/>
  <c r="F942" i="4"/>
  <c r="J942" i="4"/>
  <c r="H942" i="4"/>
  <c r="O958" i="4"/>
  <c r="I958" i="4"/>
  <c r="J958" i="4"/>
  <c r="K958" i="4"/>
  <c r="H958" i="4"/>
  <c r="E958" i="4"/>
  <c r="G958" i="4"/>
  <c r="L958" i="4"/>
  <c r="N958" i="4"/>
  <c r="F958" i="4"/>
  <c r="E974" i="4"/>
  <c r="N974" i="4"/>
  <c r="F974" i="4"/>
  <c r="O974" i="4"/>
  <c r="I974" i="4"/>
  <c r="J974" i="4"/>
  <c r="K974" i="4"/>
  <c r="H974" i="4"/>
  <c r="G974" i="4"/>
  <c r="L974" i="4"/>
  <c r="J978" i="4"/>
  <c r="E978" i="4"/>
  <c r="G978" i="4"/>
  <c r="L978" i="4"/>
  <c r="N978" i="4"/>
  <c r="F978" i="4"/>
  <c r="O978" i="4"/>
  <c r="I978" i="4"/>
  <c r="K978" i="4"/>
  <c r="H978" i="4"/>
  <c r="O990" i="4"/>
  <c r="I990" i="4"/>
  <c r="J990" i="4"/>
  <c r="K990" i="4"/>
  <c r="H990" i="4"/>
  <c r="E990" i="4"/>
  <c r="G990" i="4"/>
  <c r="L990" i="4"/>
  <c r="N990" i="4"/>
  <c r="F990" i="4"/>
  <c r="E1006" i="4"/>
  <c r="G1006" i="4"/>
  <c r="L1006" i="4"/>
  <c r="N1006" i="4"/>
  <c r="F1006" i="4"/>
  <c r="O1006" i="4"/>
  <c r="I1006" i="4"/>
  <c r="J1006" i="4"/>
  <c r="K1006" i="4"/>
  <c r="H1006" i="4"/>
  <c r="O1022" i="4"/>
  <c r="I1022" i="4"/>
  <c r="J1022" i="4"/>
  <c r="K1022" i="4"/>
  <c r="H1022" i="4"/>
  <c r="E1022" i="4"/>
  <c r="G1022" i="4"/>
  <c r="L1022" i="4"/>
  <c r="F1022" i="4"/>
  <c r="N1022" i="4"/>
  <c r="I1026" i="4"/>
  <c r="G1026" i="4"/>
  <c r="H1026" i="4"/>
  <c r="E1026" i="4"/>
  <c r="L1026" i="4"/>
  <c r="O1026" i="4"/>
  <c r="J1026" i="4"/>
  <c r="K1026" i="4"/>
  <c r="N1026" i="4"/>
  <c r="F1026" i="4"/>
  <c r="F1042" i="4"/>
  <c r="O1042" i="4"/>
  <c r="J1042" i="4"/>
  <c r="K1042" i="4"/>
  <c r="N1042" i="4"/>
  <c r="I1042" i="4"/>
  <c r="G1042" i="4"/>
  <c r="H1042" i="4"/>
  <c r="E1042" i="4"/>
  <c r="L1042" i="4"/>
  <c r="I1058" i="4"/>
  <c r="O1058" i="4"/>
  <c r="F1058" i="4"/>
  <c r="E1058" i="4"/>
  <c r="K1058" i="4"/>
  <c r="N1058" i="4"/>
  <c r="L1058" i="4"/>
  <c r="G1058" i="4"/>
  <c r="J1058" i="4"/>
  <c r="H1058" i="4"/>
  <c r="L1070" i="4"/>
  <c r="G1070" i="4"/>
  <c r="H1070" i="4"/>
  <c r="J1070" i="4"/>
  <c r="I1070" i="4"/>
  <c r="O1070" i="4"/>
  <c r="F1070" i="4"/>
  <c r="N1070" i="4"/>
  <c r="E1070" i="4"/>
  <c r="K1070" i="4"/>
  <c r="L1086" i="4"/>
  <c r="G1086" i="4"/>
  <c r="H1086" i="4"/>
  <c r="J1086" i="4"/>
  <c r="I1086" i="4"/>
  <c r="O1086" i="4"/>
  <c r="F1086" i="4"/>
  <c r="E1086" i="4"/>
  <c r="K1086" i="4"/>
  <c r="N1086" i="4"/>
  <c r="I1090" i="4"/>
  <c r="O1090" i="4"/>
  <c r="F1090" i="4"/>
  <c r="E1090" i="4"/>
  <c r="K1090" i="4"/>
  <c r="N1090" i="4"/>
  <c r="L1090" i="4"/>
  <c r="G1090" i="4"/>
  <c r="J1090" i="4"/>
  <c r="H1090" i="4"/>
  <c r="I1106" i="4"/>
  <c r="O1106" i="4"/>
  <c r="F1106" i="4"/>
  <c r="E1106" i="4"/>
  <c r="K1106" i="4"/>
  <c r="N1106" i="4"/>
  <c r="L1106" i="4"/>
  <c r="G1106" i="4"/>
  <c r="H1106" i="4"/>
  <c r="J1106" i="4"/>
  <c r="I1122" i="4"/>
  <c r="O1122" i="4"/>
  <c r="F1122" i="4"/>
  <c r="E1122" i="4"/>
  <c r="K1122" i="4"/>
  <c r="N1122" i="4"/>
  <c r="L1122" i="4"/>
  <c r="G1122" i="4"/>
  <c r="J1122" i="4"/>
  <c r="H1122" i="4"/>
  <c r="L1134" i="4"/>
  <c r="G1134" i="4"/>
  <c r="H1134" i="4"/>
  <c r="J1134" i="4"/>
  <c r="I1134" i="4"/>
  <c r="O1134" i="4"/>
  <c r="F1134" i="4"/>
  <c r="N1134" i="4"/>
  <c r="E1134" i="4"/>
  <c r="K1134" i="4"/>
  <c r="L1150" i="4"/>
  <c r="G1150" i="4"/>
  <c r="H1150" i="4"/>
  <c r="J1150" i="4"/>
  <c r="I1150" i="4"/>
  <c r="O1150" i="4"/>
  <c r="F1150" i="4"/>
  <c r="E1150" i="4"/>
  <c r="K1150" i="4"/>
  <c r="N1150" i="4"/>
  <c r="I1154" i="4"/>
  <c r="O1154" i="4"/>
  <c r="F1154" i="4"/>
  <c r="E1154" i="4"/>
  <c r="K1154" i="4"/>
  <c r="N1154" i="4"/>
  <c r="L1154" i="4"/>
  <c r="G1154" i="4"/>
  <c r="J1154" i="4"/>
  <c r="H1154" i="4"/>
  <c r="I1170" i="4"/>
  <c r="O1170" i="4"/>
  <c r="F1170" i="4"/>
  <c r="E1170" i="4"/>
  <c r="K1170" i="4"/>
  <c r="N1170" i="4"/>
  <c r="L1170" i="4"/>
  <c r="G1170" i="4"/>
  <c r="H1170" i="4"/>
  <c r="J1170" i="4"/>
  <c r="I1186" i="4"/>
  <c r="O1186" i="4"/>
  <c r="F1186" i="4"/>
  <c r="E1186" i="4"/>
  <c r="K1186" i="4"/>
  <c r="N1186" i="4"/>
  <c r="L1186" i="4"/>
  <c r="G1186" i="4"/>
  <c r="J1186" i="4"/>
  <c r="H1186" i="4"/>
  <c r="L1198" i="4"/>
  <c r="G1198" i="4"/>
  <c r="H1198" i="4"/>
  <c r="J1198" i="4"/>
  <c r="I1198" i="4"/>
  <c r="O1198" i="4"/>
  <c r="F1198" i="4"/>
  <c r="N1198" i="4"/>
  <c r="E1198" i="4"/>
  <c r="K1198" i="4"/>
  <c r="L1214" i="4"/>
  <c r="G1214" i="4"/>
  <c r="H1214" i="4"/>
  <c r="J1214" i="4"/>
  <c r="I1214" i="4"/>
  <c r="O1214" i="4"/>
  <c r="F1214" i="4"/>
  <c r="E1214" i="4"/>
  <c r="K1214" i="4"/>
  <c r="N1214" i="4"/>
  <c r="I1218" i="4"/>
  <c r="O1218" i="4"/>
  <c r="F1218" i="4"/>
  <c r="E1218" i="4"/>
  <c r="K1218" i="4"/>
  <c r="N1218" i="4"/>
  <c r="L1218" i="4"/>
  <c r="G1218" i="4"/>
  <c r="J1218" i="4"/>
  <c r="H1218" i="4"/>
  <c r="I1234" i="4"/>
  <c r="O1234" i="4"/>
  <c r="F1234" i="4"/>
  <c r="E1234" i="4"/>
  <c r="K1234" i="4"/>
  <c r="N1234" i="4"/>
  <c r="L1234" i="4"/>
  <c r="G1234" i="4"/>
  <c r="H1234" i="4"/>
  <c r="J1234" i="4"/>
  <c r="I1250" i="4"/>
  <c r="O1250" i="4"/>
  <c r="F1250" i="4"/>
  <c r="E1250" i="4"/>
  <c r="K1250" i="4"/>
  <c r="N1250" i="4"/>
  <c r="L1250" i="4"/>
  <c r="G1250" i="4"/>
  <c r="J1250" i="4"/>
  <c r="H1250" i="4"/>
  <c r="L1262" i="4"/>
  <c r="G1262" i="4"/>
  <c r="H1262" i="4"/>
  <c r="J1262" i="4"/>
  <c r="I1262" i="4"/>
  <c r="O1262" i="4"/>
  <c r="F1262" i="4"/>
  <c r="N1262" i="4"/>
  <c r="E1262" i="4"/>
  <c r="K1262" i="4"/>
  <c r="L1278" i="4"/>
  <c r="G1278" i="4"/>
  <c r="H1278" i="4"/>
  <c r="J1278" i="4"/>
  <c r="I1278" i="4"/>
  <c r="O1278" i="4"/>
  <c r="F1278" i="4"/>
  <c r="E1278" i="4"/>
  <c r="K1278" i="4"/>
  <c r="N1278" i="4"/>
  <c r="I1282" i="4"/>
  <c r="O1282" i="4"/>
  <c r="F1282" i="4"/>
  <c r="E1282" i="4"/>
  <c r="K1282" i="4"/>
  <c r="N1282" i="4"/>
  <c r="L1282" i="4"/>
  <c r="G1282" i="4"/>
  <c r="J1282" i="4"/>
  <c r="H1282" i="4"/>
  <c r="I1298" i="4"/>
  <c r="O1298" i="4"/>
  <c r="F1298" i="4"/>
  <c r="E1298" i="4"/>
  <c r="K1298" i="4"/>
  <c r="N1298" i="4"/>
  <c r="L1298" i="4"/>
  <c r="G1298" i="4"/>
  <c r="H1298" i="4"/>
  <c r="J1298" i="4"/>
  <c r="I1314" i="4"/>
  <c r="O1314" i="4"/>
  <c r="F1314" i="4"/>
  <c r="E1314" i="4"/>
  <c r="K1314" i="4"/>
  <c r="N1314" i="4"/>
  <c r="L1314" i="4"/>
  <c r="G1314" i="4"/>
  <c r="J1314" i="4"/>
  <c r="H1314" i="4"/>
  <c r="L1326" i="4"/>
  <c r="G1326" i="4"/>
  <c r="H1326" i="4"/>
  <c r="J1326" i="4"/>
  <c r="I1326" i="4"/>
  <c r="O1326" i="4"/>
  <c r="F1326" i="4"/>
  <c r="N1326" i="4"/>
  <c r="E1326" i="4"/>
  <c r="K1326" i="4"/>
  <c r="N1346" i="4"/>
  <c r="H1346" i="4"/>
  <c r="E1346" i="4"/>
  <c r="J1346" i="4"/>
  <c r="I1346" i="4"/>
  <c r="K1346" i="4"/>
  <c r="F1346" i="4"/>
  <c r="O1346" i="4"/>
  <c r="G1346" i="4"/>
  <c r="L1346" i="4"/>
  <c r="J1362" i="4"/>
  <c r="I1362" i="4"/>
  <c r="K1362" i="4"/>
  <c r="F1362" i="4"/>
  <c r="O1362" i="4"/>
  <c r="L1362" i="4"/>
  <c r="G1362" i="4"/>
  <c r="N1362" i="4"/>
  <c r="H1362" i="4"/>
  <c r="E1362" i="4"/>
  <c r="F1378" i="4"/>
  <c r="O1378" i="4"/>
  <c r="L1378" i="4"/>
  <c r="G1378" i="4"/>
  <c r="N1378" i="4"/>
  <c r="H1378" i="4"/>
  <c r="E1378" i="4"/>
  <c r="K1378" i="4"/>
  <c r="J1378" i="4"/>
  <c r="I1378" i="4"/>
  <c r="I1394" i="4"/>
  <c r="G1394" i="4"/>
  <c r="N1394" i="4"/>
  <c r="E1394" i="4"/>
  <c r="O1394" i="4"/>
  <c r="J1394" i="4"/>
  <c r="L1394" i="4"/>
  <c r="K1394" i="4"/>
  <c r="F1394" i="4"/>
  <c r="H1394" i="4"/>
  <c r="N1410" i="4"/>
  <c r="E1410" i="4"/>
  <c r="O1410" i="4"/>
  <c r="J1410" i="4"/>
  <c r="L1410" i="4"/>
  <c r="K1410" i="4"/>
  <c r="F1410" i="4"/>
  <c r="H1410" i="4"/>
  <c r="I1410" i="4"/>
  <c r="G1410" i="4"/>
  <c r="N1426" i="4"/>
  <c r="E1426" i="4"/>
  <c r="O1426" i="4"/>
  <c r="J1426" i="4"/>
  <c r="L1426" i="4"/>
  <c r="K1426" i="4"/>
  <c r="F1426" i="4"/>
  <c r="H1426" i="4"/>
  <c r="I1426" i="4"/>
  <c r="G1426" i="4"/>
  <c r="N1442" i="4"/>
  <c r="E1442" i="4"/>
  <c r="O1442" i="4"/>
  <c r="J1442" i="4"/>
  <c r="L1442" i="4"/>
  <c r="K1442" i="4"/>
  <c r="F1442" i="4"/>
  <c r="H1442" i="4"/>
  <c r="I1442" i="4"/>
  <c r="G1442" i="4"/>
  <c r="I1454" i="4"/>
  <c r="G1454" i="4"/>
  <c r="N1454" i="4"/>
  <c r="E1454" i="4"/>
  <c r="O1454" i="4"/>
  <c r="J1454" i="4"/>
  <c r="L1454" i="4"/>
  <c r="K1454" i="4"/>
  <c r="F1454" i="4"/>
  <c r="H1454" i="4"/>
  <c r="N1470" i="4"/>
  <c r="E1470" i="4"/>
  <c r="O1470" i="4"/>
  <c r="J1470" i="4"/>
  <c r="L1470" i="4"/>
  <c r="K1470" i="4"/>
  <c r="F1470" i="4"/>
  <c r="H1470" i="4"/>
  <c r="G1470" i="4"/>
  <c r="I1470" i="4"/>
  <c r="N1486" i="4"/>
  <c r="E1486" i="4"/>
  <c r="O1486" i="4"/>
  <c r="J1486" i="4"/>
  <c r="L1486" i="4"/>
  <c r="K1486" i="4"/>
  <c r="F1486" i="4"/>
  <c r="H1486" i="4"/>
  <c r="I1486" i="4"/>
  <c r="G1486" i="4"/>
  <c r="N1506" i="4"/>
  <c r="E1506" i="4"/>
  <c r="O1506" i="4"/>
  <c r="J1506" i="4"/>
  <c r="H1506" i="4"/>
  <c r="K1506" i="4"/>
  <c r="F1506" i="4"/>
  <c r="L1506" i="4"/>
  <c r="G1506" i="4"/>
  <c r="I1506" i="4"/>
  <c r="N1522" i="4"/>
  <c r="E1522" i="4"/>
  <c r="O1522" i="4"/>
  <c r="J1522" i="4"/>
  <c r="H1522" i="4"/>
  <c r="K1522" i="4"/>
  <c r="F1522" i="4"/>
  <c r="L1522" i="4"/>
  <c r="I1522" i="4"/>
  <c r="G1522" i="4"/>
  <c r="N1538" i="4"/>
  <c r="E1538" i="4"/>
  <c r="O1538" i="4"/>
  <c r="J1538" i="4"/>
  <c r="H1538" i="4"/>
  <c r="K1538" i="4"/>
  <c r="F1538" i="4"/>
  <c r="L1538" i="4"/>
  <c r="G1538" i="4"/>
  <c r="I1538" i="4"/>
  <c r="N1554" i="4"/>
  <c r="E1554" i="4"/>
  <c r="O1554" i="4"/>
  <c r="J1554" i="4"/>
  <c r="H1554" i="4"/>
  <c r="K1554" i="4"/>
  <c r="F1554" i="4"/>
  <c r="L1554" i="4"/>
  <c r="I1554" i="4"/>
  <c r="G1554" i="4"/>
  <c r="N1570" i="4"/>
  <c r="E1570" i="4"/>
  <c r="O1570" i="4"/>
  <c r="J1570" i="4"/>
  <c r="H1570" i="4"/>
  <c r="K1570" i="4"/>
  <c r="F1570" i="4"/>
  <c r="L1570" i="4"/>
  <c r="G1570" i="4"/>
  <c r="I1570" i="4"/>
  <c r="N1586" i="4"/>
  <c r="E1586" i="4"/>
  <c r="O1586" i="4"/>
  <c r="J1586" i="4"/>
  <c r="H1586" i="4"/>
  <c r="K1586" i="4"/>
  <c r="F1586" i="4"/>
  <c r="L1586" i="4"/>
  <c r="I1586" i="4"/>
  <c r="G1586" i="4"/>
  <c r="N1602" i="4"/>
  <c r="E1602" i="4"/>
  <c r="O1602" i="4"/>
  <c r="J1602" i="4"/>
  <c r="H1602" i="4"/>
  <c r="K1602" i="4"/>
  <c r="F1602" i="4"/>
  <c r="L1602" i="4"/>
  <c r="G1602" i="4"/>
  <c r="I1602" i="4"/>
  <c r="N1618" i="4"/>
  <c r="E1618" i="4"/>
  <c r="O1618" i="4"/>
  <c r="J1618" i="4"/>
  <c r="H1618" i="4"/>
  <c r="K1618" i="4"/>
  <c r="F1618" i="4"/>
  <c r="L1618" i="4"/>
  <c r="I1618" i="4"/>
  <c r="G1618" i="4"/>
  <c r="G1634" i="4"/>
  <c r="I1634" i="4"/>
  <c r="O1634" i="4"/>
  <c r="J1634" i="4"/>
  <c r="E1634" i="4"/>
  <c r="K1634" i="4"/>
  <c r="F1634" i="4"/>
  <c r="H1634" i="4"/>
  <c r="L1634" i="4"/>
  <c r="N1634" i="4"/>
  <c r="L1650" i="4"/>
  <c r="N1650" i="4"/>
  <c r="O1650" i="4"/>
  <c r="F1650" i="4"/>
  <c r="I1650" i="4"/>
  <c r="K1650" i="4"/>
  <c r="J1650" i="4"/>
  <c r="H1650" i="4"/>
  <c r="E1650" i="4"/>
  <c r="G1650" i="4"/>
  <c r="L1666" i="4"/>
  <c r="N1666" i="4"/>
  <c r="O1666" i="4"/>
  <c r="F1666" i="4"/>
  <c r="I1666" i="4"/>
  <c r="K1666" i="4"/>
  <c r="J1666" i="4"/>
  <c r="H1666" i="4"/>
  <c r="G1666" i="4"/>
  <c r="E1666" i="4"/>
  <c r="K1678" i="4"/>
  <c r="J1678" i="4"/>
  <c r="H1678" i="4"/>
  <c r="G1678" i="4"/>
  <c r="E1678" i="4"/>
  <c r="L1678" i="4"/>
  <c r="N1678" i="4"/>
  <c r="O1678" i="4"/>
  <c r="F1678" i="4"/>
  <c r="I1678" i="4"/>
  <c r="K1698" i="4"/>
  <c r="J1698" i="4"/>
  <c r="H1698" i="4"/>
  <c r="G1698" i="4"/>
  <c r="E1698" i="4"/>
  <c r="L1698" i="4"/>
  <c r="N1698" i="4"/>
  <c r="O1698" i="4"/>
  <c r="F1698" i="4"/>
  <c r="I1698" i="4"/>
  <c r="K1714" i="4"/>
  <c r="J1714" i="4"/>
  <c r="H1714" i="4"/>
  <c r="G1714" i="4"/>
  <c r="E1714" i="4"/>
  <c r="L1714" i="4"/>
  <c r="N1714" i="4"/>
  <c r="F1714" i="4"/>
  <c r="I1714" i="4"/>
  <c r="O1714" i="4"/>
  <c r="E1730" i="4"/>
  <c r="L1730" i="4"/>
  <c r="F1730" i="4"/>
  <c r="O1730" i="4"/>
  <c r="J1730" i="4"/>
  <c r="K1730" i="4"/>
  <c r="N1730" i="4"/>
  <c r="I1730" i="4"/>
  <c r="G1730" i="4"/>
  <c r="H1730" i="4"/>
  <c r="E1746" i="4"/>
  <c r="K1746" i="4"/>
  <c r="N1746" i="4"/>
  <c r="L1746" i="4"/>
  <c r="G1746" i="4"/>
  <c r="H1746" i="4"/>
  <c r="J1746" i="4"/>
  <c r="O1746" i="4"/>
  <c r="F1746" i="4"/>
  <c r="I1746" i="4"/>
  <c r="E1762" i="4"/>
  <c r="K1762" i="4"/>
  <c r="N1762" i="4"/>
  <c r="L1762" i="4"/>
  <c r="G1762" i="4"/>
  <c r="H1762" i="4"/>
  <c r="J1762" i="4"/>
  <c r="I1762" i="4"/>
  <c r="O1762" i="4"/>
  <c r="F1762" i="4"/>
  <c r="E1778" i="4"/>
  <c r="K1778" i="4"/>
  <c r="N1778" i="4"/>
  <c r="L1778" i="4"/>
  <c r="G1778" i="4"/>
  <c r="H1778" i="4"/>
  <c r="J1778" i="4"/>
  <c r="O1778" i="4"/>
  <c r="F1778" i="4"/>
  <c r="I1778" i="4"/>
  <c r="E1794" i="4"/>
  <c r="K1794" i="4"/>
  <c r="N1794" i="4"/>
  <c r="L1794" i="4"/>
  <c r="G1794" i="4"/>
  <c r="H1794" i="4"/>
  <c r="J1794" i="4"/>
  <c r="I1794" i="4"/>
  <c r="O1794" i="4"/>
  <c r="F1794" i="4"/>
  <c r="E1810" i="4"/>
  <c r="K1810" i="4"/>
  <c r="N1810" i="4"/>
  <c r="L1810" i="4"/>
  <c r="G1810" i="4"/>
  <c r="H1810" i="4"/>
  <c r="J1810" i="4"/>
  <c r="O1810" i="4"/>
  <c r="F1810" i="4"/>
  <c r="I1810" i="4"/>
  <c r="H1826" i="4"/>
  <c r="J1826" i="4"/>
  <c r="G1826" i="4"/>
  <c r="K1826" i="4"/>
  <c r="E1826" i="4"/>
  <c r="F1826" i="4"/>
  <c r="N1826" i="4"/>
  <c r="L1826" i="4"/>
  <c r="O1826" i="4"/>
  <c r="I1826" i="4"/>
  <c r="J1842" i="4"/>
  <c r="L1842" i="4"/>
  <c r="O1842" i="4"/>
  <c r="F1842" i="4"/>
  <c r="H1842" i="4"/>
  <c r="I1842" i="4"/>
  <c r="K1842" i="4"/>
  <c r="E1842" i="4"/>
  <c r="G1842" i="4"/>
  <c r="N1842" i="4"/>
  <c r="J1858" i="4"/>
  <c r="L1858" i="4"/>
  <c r="O1858" i="4"/>
  <c r="F1858" i="4"/>
  <c r="H1858" i="4"/>
  <c r="I1858" i="4"/>
  <c r="K1858" i="4"/>
  <c r="N1858" i="4"/>
  <c r="E1858" i="4"/>
  <c r="G1858" i="4"/>
  <c r="J1874" i="4"/>
  <c r="L1874" i="4"/>
  <c r="O1874" i="4"/>
  <c r="F1874" i="4"/>
  <c r="H1874" i="4"/>
  <c r="I1874" i="4"/>
  <c r="K1874" i="4"/>
  <c r="E1874" i="4"/>
  <c r="G1874" i="4"/>
  <c r="N1874" i="4"/>
  <c r="J1890" i="4"/>
  <c r="L1890" i="4"/>
  <c r="O1890" i="4"/>
  <c r="F1890" i="4"/>
  <c r="H1890" i="4"/>
  <c r="I1890" i="4"/>
  <c r="K1890" i="4"/>
  <c r="N1890" i="4"/>
  <c r="E1890" i="4"/>
  <c r="G1890" i="4"/>
  <c r="K1906" i="4"/>
  <c r="J1906" i="4"/>
  <c r="H1906" i="4"/>
  <c r="G1906" i="4"/>
  <c r="E1906" i="4"/>
  <c r="L1906" i="4"/>
  <c r="N1906" i="4"/>
  <c r="F1906" i="4"/>
  <c r="I1906" i="4"/>
  <c r="O1906" i="4"/>
  <c r="K1922" i="4"/>
  <c r="J1922" i="4"/>
  <c r="H1922" i="4"/>
  <c r="G1922" i="4"/>
  <c r="E1922" i="4"/>
  <c r="L1922" i="4"/>
  <c r="N1922" i="4"/>
  <c r="O1922" i="4"/>
  <c r="F1922" i="4"/>
  <c r="I1922" i="4"/>
  <c r="K1938" i="4"/>
  <c r="J1938" i="4"/>
  <c r="H1938" i="4"/>
  <c r="G1938" i="4"/>
  <c r="E1938" i="4"/>
  <c r="L1938" i="4"/>
  <c r="N1938" i="4"/>
  <c r="F1938" i="4"/>
  <c r="I1938" i="4"/>
  <c r="O1938" i="4"/>
  <c r="K1954" i="4"/>
  <c r="J1954" i="4"/>
  <c r="H1954" i="4"/>
  <c r="G1954" i="4"/>
  <c r="E1954" i="4"/>
  <c r="L1954" i="4"/>
  <c r="N1954" i="4"/>
  <c r="O1954" i="4"/>
  <c r="F1954" i="4"/>
  <c r="I1954" i="4"/>
  <c r="E1970" i="4"/>
  <c r="L1970" i="4"/>
  <c r="F1970" i="4"/>
  <c r="N1970" i="4"/>
  <c r="K1970" i="4"/>
  <c r="J1970" i="4"/>
  <c r="O1970" i="4"/>
  <c r="H1970" i="4"/>
  <c r="G1970" i="4"/>
  <c r="I1970" i="4"/>
  <c r="K1986" i="4"/>
  <c r="L1986" i="4"/>
  <c r="F1986" i="4"/>
  <c r="G1986" i="4"/>
  <c r="J1986" i="4"/>
  <c r="I1986" i="4"/>
  <c r="N1986" i="4"/>
  <c r="O1986" i="4"/>
  <c r="E1986" i="4"/>
  <c r="H1986" i="4"/>
  <c r="K2002" i="4"/>
  <c r="F2002" i="4"/>
  <c r="H2002" i="4"/>
  <c r="G2002" i="4"/>
  <c r="I2002" i="4"/>
  <c r="N2002" i="4"/>
  <c r="E2002" i="4"/>
  <c r="J2002" i="4"/>
  <c r="L2002" i="4"/>
  <c r="O2002" i="4"/>
  <c r="K2018" i="4"/>
  <c r="F2018" i="4"/>
  <c r="H2018" i="4"/>
  <c r="G2018" i="4"/>
  <c r="I2018" i="4"/>
  <c r="N2018" i="4"/>
  <c r="E2018" i="4"/>
  <c r="O2018" i="4"/>
  <c r="J2018" i="4"/>
  <c r="L2018" i="4"/>
  <c r="K2034" i="4"/>
  <c r="F2034" i="4"/>
  <c r="H2034" i="4"/>
  <c r="G2034" i="4"/>
  <c r="I2034" i="4"/>
  <c r="N2034" i="4"/>
  <c r="E2034" i="4"/>
  <c r="J2034" i="4"/>
  <c r="L2034" i="4"/>
  <c r="O2034" i="4"/>
  <c r="K2050" i="4"/>
  <c r="F2050" i="4"/>
  <c r="H2050" i="4"/>
  <c r="G2050" i="4"/>
  <c r="I2050" i="4"/>
  <c r="N2050" i="4"/>
  <c r="E2050" i="4"/>
  <c r="O2050" i="4"/>
  <c r="J2050" i="4"/>
  <c r="L2050" i="4"/>
  <c r="J2066" i="4"/>
  <c r="O2066" i="4"/>
  <c r="L2066" i="4"/>
  <c r="F2066" i="4"/>
  <c r="I2066" i="4"/>
  <c r="K2066" i="4"/>
  <c r="H2066" i="4"/>
  <c r="E2066" i="4"/>
  <c r="G2066" i="4"/>
  <c r="N2066" i="4"/>
  <c r="J2082" i="4"/>
  <c r="O2082" i="4"/>
  <c r="L2082" i="4"/>
  <c r="F2082" i="4"/>
  <c r="I2082" i="4"/>
  <c r="K2082" i="4"/>
  <c r="H2082" i="4"/>
  <c r="N2082" i="4"/>
  <c r="E2082" i="4"/>
  <c r="G2082" i="4"/>
  <c r="J2098" i="4"/>
  <c r="O2098" i="4"/>
  <c r="L2098" i="4"/>
  <c r="F2098" i="4"/>
  <c r="I2098" i="4"/>
  <c r="K2098" i="4"/>
  <c r="H2098" i="4"/>
  <c r="E2098" i="4"/>
  <c r="G2098" i="4"/>
  <c r="N2098" i="4"/>
  <c r="K2114" i="4"/>
  <c r="F2114" i="4"/>
  <c r="H2114" i="4"/>
  <c r="G2114" i="4"/>
  <c r="E2114" i="4"/>
  <c r="N2114" i="4"/>
  <c r="L2114" i="4"/>
  <c r="O2114" i="4"/>
  <c r="J2114" i="4"/>
  <c r="I2114" i="4"/>
  <c r="H2130" i="4"/>
  <c r="N2130" i="4"/>
  <c r="E2130" i="4"/>
  <c r="O2130" i="4"/>
  <c r="J2130" i="4"/>
  <c r="K2130" i="4"/>
  <c r="F2130" i="4"/>
  <c r="G2130" i="4"/>
  <c r="I2130" i="4"/>
  <c r="L2130" i="4"/>
  <c r="H2146" i="4"/>
  <c r="K2146" i="4"/>
  <c r="O2146" i="4"/>
  <c r="N2146" i="4"/>
  <c r="F2146" i="4"/>
  <c r="I2146" i="4"/>
  <c r="J2146" i="4"/>
  <c r="L2146" i="4"/>
  <c r="G2146" i="4"/>
  <c r="E2146" i="4"/>
  <c r="J2162" i="4"/>
  <c r="O2162" i="4"/>
  <c r="I2162" i="4"/>
  <c r="F2162" i="4"/>
  <c r="G2162" i="4"/>
  <c r="L2162" i="4"/>
  <c r="E2162" i="4"/>
  <c r="H2162" i="4"/>
  <c r="K2162" i="4"/>
  <c r="N2162" i="4"/>
  <c r="J2178" i="4"/>
  <c r="L2178" i="4"/>
  <c r="O2178" i="4"/>
  <c r="F2178" i="4"/>
  <c r="H2178" i="4"/>
  <c r="I2178" i="4"/>
  <c r="K2178" i="4"/>
  <c r="N2178" i="4"/>
  <c r="E2178" i="4"/>
  <c r="G2178" i="4"/>
  <c r="H2194" i="4"/>
  <c r="K2194" i="4"/>
  <c r="O2194" i="4"/>
  <c r="N2194" i="4"/>
  <c r="F2194" i="4"/>
  <c r="I2194" i="4"/>
  <c r="J2194" i="4"/>
  <c r="G2194" i="4"/>
  <c r="E2194" i="4"/>
  <c r="L2194" i="4"/>
  <c r="N2210" i="4"/>
  <c r="F2210" i="4"/>
  <c r="I2210" i="4"/>
  <c r="J2210" i="4"/>
  <c r="L2210" i="4"/>
  <c r="G2210" i="4"/>
  <c r="E2210" i="4"/>
  <c r="H2210" i="4"/>
  <c r="K2210" i="4"/>
  <c r="O2210" i="4"/>
  <c r="O15" i="4"/>
  <c r="K15" i="4"/>
  <c r="L15" i="4"/>
  <c r="G15" i="4"/>
  <c r="H15" i="4"/>
  <c r="I15" i="4"/>
  <c r="E15" i="4"/>
  <c r="F15" i="4"/>
  <c r="J15" i="4"/>
  <c r="N15" i="4"/>
  <c r="L31" i="4"/>
  <c r="G31" i="4"/>
  <c r="H31" i="4"/>
  <c r="O31" i="4"/>
  <c r="K31" i="4"/>
  <c r="I31" i="4"/>
  <c r="F31" i="4"/>
  <c r="E31" i="4"/>
  <c r="J31" i="4"/>
  <c r="N31" i="4"/>
  <c r="J47" i="4"/>
  <c r="O47" i="4"/>
  <c r="F47" i="4"/>
  <c r="K47" i="4"/>
  <c r="N47" i="4"/>
  <c r="L47" i="4"/>
  <c r="G47" i="4"/>
  <c r="I47" i="4"/>
  <c r="H47" i="4"/>
  <c r="E47" i="4"/>
  <c r="K63" i="4"/>
  <c r="L63" i="4"/>
  <c r="G63" i="4"/>
  <c r="H63" i="4"/>
  <c r="E63" i="4"/>
  <c r="O63" i="4"/>
  <c r="N63" i="4"/>
  <c r="I63" i="4"/>
  <c r="F63" i="4"/>
  <c r="J63" i="4"/>
  <c r="I79" i="4"/>
  <c r="L79" i="4"/>
  <c r="G79" i="4"/>
  <c r="H79" i="4"/>
  <c r="E79" i="4"/>
  <c r="F79" i="4"/>
  <c r="O79" i="4"/>
  <c r="J79" i="4"/>
  <c r="N79" i="4"/>
  <c r="K79" i="4"/>
  <c r="I95" i="4"/>
  <c r="O95" i="4"/>
  <c r="F95" i="4"/>
  <c r="K95" i="4"/>
  <c r="J95" i="4"/>
  <c r="N95" i="4"/>
  <c r="L95" i="4"/>
  <c r="G95" i="4"/>
  <c r="H95" i="4"/>
  <c r="E95" i="4"/>
  <c r="H111" i="4"/>
  <c r="E111" i="4"/>
  <c r="O111" i="4"/>
  <c r="K111" i="4"/>
  <c r="L111" i="4"/>
  <c r="G111" i="4"/>
  <c r="F111" i="4"/>
  <c r="I111" i="4"/>
  <c r="N111" i="4"/>
  <c r="J111" i="4"/>
  <c r="I127" i="4"/>
  <c r="K127" i="4"/>
  <c r="E127" i="4"/>
  <c r="L127" i="4"/>
  <c r="G127" i="4"/>
  <c r="H127" i="4"/>
  <c r="N127" i="4"/>
  <c r="J127" i="4"/>
  <c r="O127" i="4"/>
  <c r="F127" i="4"/>
  <c r="L143" i="4"/>
  <c r="G143" i="4"/>
  <c r="I143" i="4"/>
  <c r="H143" i="4"/>
  <c r="N143" i="4"/>
  <c r="E143" i="4"/>
  <c r="O143" i="4"/>
  <c r="J143" i="4"/>
  <c r="F143" i="4"/>
  <c r="K143" i="4"/>
  <c r="O159" i="4"/>
  <c r="J159" i="4"/>
  <c r="K159" i="4"/>
  <c r="F159" i="4"/>
  <c r="L159" i="4"/>
  <c r="G159" i="4"/>
  <c r="I159" i="4"/>
  <c r="H159" i="4"/>
  <c r="N159" i="4"/>
  <c r="E159" i="4"/>
  <c r="G259" i="4"/>
  <c r="E259" i="4"/>
  <c r="N259" i="4"/>
  <c r="I259" i="4"/>
  <c r="O259" i="4"/>
  <c r="J259" i="4"/>
  <c r="L259" i="4"/>
  <c r="K259" i="4"/>
  <c r="F259" i="4"/>
  <c r="H259" i="4"/>
  <c r="G291" i="4"/>
  <c r="E291" i="4"/>
  <c r="N291" i="4"/>
  <c r="L291" i="4"/>
  <c r="O291" i="4"/>
  <c r="J291" i="4"/>
  <c r="I291" i="4"/>
  <c r="F291" i="4"/>
  <c r="H291" i="4"/>
  <c r="K291" i="4"/>
  <c r="K323" i="4"/>
  <c r="F323" i="4"/>
  <c r="H323" i="4"/>
  <c r="G323" i="4"/>
  <c r="E323" i="4"/>
  <c r="N323" i="4"/>
  <c r="L323" i="4"/>
  <c r="O323" i="4"/>
  <c r="J323" i="4"/>
  <c r="I323" i="4"/>
  <c r="K355" i="4"/>
  <c r="F355" i="4"/>
  <c r="H355" i="4"/>
  <c r="G355" i="4"/>
  <c r="E355" i="4"/>
  <c r="N355" i="4"/>
  <c r="L355" i="4"/>
  <c r="O355" i="4"/>
  <c r="J355" i="4"/>
  <c r="I355" i="4"/>
  <c r="N383" i="4"/>
  <c r="L383" i="4"/>
  <c r="O383" i="4"/>
  <c r="I383" i="4"/>
  <c r="E383" i="4"/>
  <c r="K383" i="4"/>
  <c r="H383" i="4"/>
  <c r="J383" i="4"/>
  <c r="G383" i="4"/>
  <c r="F383" i="4"/>
  <c r="N399" i="4"/>
  <c r="E399" i="4"/>
  <c r="O399" i="4"/>
  <c r="I399" i="4"/>
  <c r="L399" i="4"/>
  <c r="K399" i="4"/>
  <c r="H399" i="4"/>
  <c r="J399" i="4"/>
  <c r="G399" i="4"/>
  <c r="F399" i="4"/>
  <c r="N415" i="4"/>
  <c r="E415" i="4"/>
  <c r="O415" i="4"/>
  <c r="I415" i="4"/>
  <c r="L415" i="4"/>
  <c r="K415" i="4"/>
  <c r="H415" i="4"/>
  <c r="J415" i="4"/>
  <c r="G415" i="4"/>
  <c r="F415" i="4"/>
  <c r="N431" i="4"/>
  <c r="L431" i="4"/>
  <c r="O431" i="4"/>
  <c r="I431" i="4"/>
  <c r="E431" i="4"/>
  <c r="K431" i="4"/>
  <c r="H431" i="4"/>
  <c r="J431" i="4"/>
  <c r="G431" i="4"/>
  <c r="F431" i="4"/>
  <c r="N447" i="4"/>
  <c r="E447" i="4"/>
  <c r="O447" i="4"/>
  <c r="I447" i="4"/>
  <c r="L447" i="4"/>
  <c r="K447" i="4"/>
  <c r="H447" i="4"/>
  <c r="J447" i="4"/>
  <c r="G447" i="4"/>
  <c r="F447" i="4"/>
  <c r="N463" i="4"/>
  <c r="E463" i="4"/>
  <c r="O463" i="4"/>
  <c r="I463" i="4"/>
  <c r="L463" i="4"/>
  <c r="K463" i="4"/>
  <c r="H463" i="4"/>
  <c r="J463" i="4"/>
  <c r="G463" i="4"/>
  <c r="F463" i="4"/>
  <c r="N479" i="4"/>
  <c r="L479" i="4"/>
  <c r="O479" i="4"/>
  <c r="I479" i="4"/>
  <c r="E479" i="4"/>
  <c r="K479" i="4"/>
  <c r="H479" i="4"/>
  <c r="J479" i="4"/>
  <c r="G479" i="4"/>
  <c r="F479" i="4"/>
  <c r="E483" i="4"/>
  <c r="J483" i="4"/>
  <c r="L483" i="4"/>
  <c r="O483" i="4"/>
  <c r="N483" i="4"/>
  <c r="K483" i="4"/>
  <c r="H483" i="4"/>
  <c r="I483" i="4"/>
  <c r="G483" i="4"/>
  <c r="F483" i="4"/>
  <c r="K495" i="4"/>
  <c r="H495" i="4"/>
  <c r="I495" i="4"/>
  <c r="G495" i="4"/>
  <c r="L495" i="4"/>
  <c r="E495" i="4"/>
  <c r="J495" i="4"/>
  <c r="F495" i="4"/>
  <c r="O495" i="4"/>
  <c r="N495" i="4"/>
  <c r="K527" i="4"/>
  <c r="H527" i="4"/>
  <c r="I527" i="4"/>
  <c r="G527" i="4"/>
  <c r="F527" i="4"/>
  <c r="E527" i="4"/>
  <c r="J527" i="4"/>
  <c r="L527" i="4"/>
  <c r="O527" i="4"/>
  <c r="N527" i="4"/>
  <c r="E531" i="4"/>
  <c r="J531" i="4"/>
  <c r="L531" i="4"/>
  <c r="O531" i="4"/>
  <c r="N531" i="4"/>
  <c r="K531" i="4"/>
  <c r="H531" i="4"/>
  <c r="I531" i="4"/>
  <c r="G531" i="4"/>
  <c r="F531" i="4"/>
  <c r="K543" i="4"/>
  <c r="H543" i="4"/>
  <c r="I543" i="4"/>
  <c r="G543" i="4"/>
  <c r="L543" i="4"/>
  <c r="E543" i="4"/>
  <c r="J543" i="4"/>
  <c r="F543" i="4"/>
  <c r="O543" i="4"/>
  <c r="N543" i="4"/>
  <c r="E547" i="4"/>
  <c r="J547" i="4"/>
  <c r="L547" i="4"/>
  <c r="O547" i="4"/>
  <c r="N547" i="4"/>
  <c r="K547" i="4"/>
  <c r="H547" i="4"/>
  <c r="I547" i="4"/>
  <c r="G547" i="4"/>
  <c r="F547" i="4"/>
  <c r="K559" i="4"/>
  <c r="H559" i="4"/>
  <c r="I559" i="4"/>
  <c r="G559" i="4"/>
  <c r="L559" i="4"/>
  <c r="E559" i="4"/>
  <c r="J559" i="4"/>
  <c r="F559" i="4"/>
  <c r="O559" i="4"/>
  <c r="N559" i="4"/>
  <c r="K591" i="4"/>
  <c r="H591" i="4"/>
  <c r="I591" i="4"/>
  <c r="G591" i="4"/>
  <c r="L591" i="4"/>
  <c r="E591" i="4"/>
  <c r="J591" i="4"/>
  <c r="F591" i="4"/>
  <c r="O591" i="4"/>
  <c r="N591" i="4"/>
  <c r="K607" i="4"/>
  <c r="H607" i="4"/>
  <c r="I607" i="4"/>
  <c r="G607" i="4"/>
  <c r="L607" i="4"/>
  <c r="E607" i="4"/>
  <c r="J607" i="4"/>
  <c r="F607" i="4"/>
  <c r="O607" i="4"/>
  <c r="N607" i="4"/>
  <c r="E611" i="4"/>
  <c r="J611" i="4"/>
  <c r="L611" i="4"/>
  <c r="O611" i="4"/>
  <c r="N611" i="4"/>
  <c r="K611" i="4"/>
  <c r="H611" i="4"/>
  <c r="I611" i="4"/>
  <c r="G611" i="4"/>
  <c r="F611" i="4"/>
  <c r="K623" i="4"/>
  <c r="H623" i="4"/>
  <c r="I623" i="4"/>
  <c r="G623" i="4"/>
  <c r="F623" i="4"/>
  <c r="E623" i="4"/>
  <c r="J623" i="4"/>
  <c r="L623" i="4"/>
  <c r="N623" i="4"/>
  <c r="O623" i="4"/>
  <c r="K655" i="4"/>
  <c r="H655" i="4"/>
  <c r="I655" i="4"/>
  <c r="G655" i="4"/>
  <c r="L655" i="4"/>
  <c r="E655" i="4"/>
  <c r="J655" i="4"/>
  <c r="F655" i="4"/>
  <c r="O655" i="4"/>
  <c r="N655" i="4"/>
  <c r="E659" i="4"/>
  <c r="J659" i="4"/>
  <c r="L659" i="4"/>
  <c r="O659" i="4"/>
  <c r="N659" i="4"/>
  <c r="K659" i="4"/>
  <c r="H659" i="4"/>
  <c r="G659" i="4"/>
  <c r="F659" i="4"/>
  <c r="I659" i="4"/>
  <c r="K671" i="4"/>
  <c r="H671" i="4"/>
  <c r="I671" i="4"/>
  <c r="G671" i="4"/>
  <c r="F671" i="4"/>
  <c r="E671" i="4"/>
  <c r="J671" i="4"/>
  <c r="L671" i="4"/>
  <c r="O671" i="4"/>
  <c r="N671" i="4"/>
  <c r="E675" i="4"/>
  <c r="J675" i="4"/>
  <c r="L675" i="4"/>
  <c r="O675" i="4"/>
  <c r="N675" i="4"/>
  <c r="K675" i="4"/>
  <c r="H675" i="4"/>
  <c r="I675" i="4"/>
  <c r="G675" i="4"/>
  <c r="F675" i="4"/>
  <c r="G975" i="4"/>
  <c r="J975" i="4"/>
  <c r="H975" i="4"/>
  <c r="E975" i="4"/>
  <c r="O975" i="4"/>
  <c r="L975" i="4"/>
  <c r="N975" i="4"/>
  <c r="K975" i="4"/>
  <c r="F975" i="4"/>
  <c r="I975" i="4"/>
  <c r="H991" i="4"/>
  <c r="E991" i="4"/>
  <c r="O991" i="4"/>
  <c r="L991" i="4"/>
  <c r="N991" i="4"/>
  <c r="K991" i="4"/>
  <c r="F991" i="4"/>
  <c r="I991" i="4"/>
  <c r="G991" i="4"/>
  <c r="J991" i="4"/>
  <c r="K995" i="4"/>
  <c r="F995" i="4"/>
  <c r="I995" i="4"/>
  <c r="G995" i="4"/>
  <c r="J995" i="4"/>
  <c r="H995" i="4"/>
  <c r="E995" i="4"/>
  <c r="N995" i="4"/>
  <c r="O995" i="4"/>
  <c r="L995" i="4"/>
  <c r="O1039" i="4"/>
  <c r="L1039" i="4"/>
  <c r="K1039" i="4"/>
  <c r="J1039" i="4"/>
  <c r="I1039" i="4"/>
  <c r="G1039" i="4"/>
  <c r="H1039" i="4"/>
  <c r="E1039" i="4"/>
  <c r="F1039" i="4"/>
  <c r="N1039" i="4"/>
  <c r="L1055" i="4"/>
  <c r="G1055" i="4"/>
  <c r="H1055" i="4"/>
  <c r="F1055" i="4"/>
  <c r="I1055" i="4"/>
  <c r="O1055" i="4"/>
  <c r="N1055" i="4"/>
  <c r="J1055" i="4"/>
  <c r="E1055" i="4"/>
  <c r="K1055" i="4"/>
  <c r="I1059" i="4"/>
  <c r="O1059" i="4"/>
  <c r="N1059" i="4"/>
  <c r="E1059" i="4"/>
  <c r="K1059" i="4"/>
  <c r="J1059" i="4"/>
  <c r="L1059" i="4"/>
  <c r="G1059" i="4"/>
  <c r="H1059" i="4"/>
  <c r="F1059" i="4"/>
  <c r="L1087" i="4"/>
  <c r="G1087" i="4"/>
  <c r="H1087" i="4"/>
  <c r="F1087" i="4"/>
  <c r="I1087" i="4"/>
  <c r="O1087" i="4"/>
  <c r="N1087" i="4"/>
  <c r="J1087" i="4"/>
  <c r="E1087" i="4"/>
  <c r="K1087" i="4"/>
  <c r="L1103" i="4"/>
  <c r="G1103" i="4"/>
  <c r="H1103" i="4"/>
  <c r="F1103" i="4"/>
  <c r="I1103" i="4"/>
  <c r="O1103" i="4"/>
  <c r="N1103" i="4"/>
  <c r="E1103" i="4"/>
  <c r="K1103" i="4"/>
  <c r="J1103" i="4"/>
  <c r="I1107" i="4"/>
  <c r="O1107" i="4"/>
  <c r="N1107" i="4"/>
  <c r="E1107" i="4"/>
  <c r="K1107" i="4"/>
  <c r="J1107" i="4"/>
  <c r="L1107" i="4"/>
  <c r="G1107" i="4"/>
  <c r="F1107" i="4"/>
  <c r="H1107" i="4"/>
  <c r="L1135" i="4"/>
  <c r="G1135" i="4"/>
  <c r="H1135" i="4"/>
  <c r="F1135" i="4"/>
  <c r="I1135" i="4"/>
  <c r="O1135" i="4"/>
  <c r="N1135" i="4"/>
  <c r="E1135" i="4"/>
  <c r="K1135" i="4"/>
  <c r="J1135" i="4"/>
  <c r="I1139" i="4"/>
  <c r="O1139" i="4"/>
  <c r="N1139" i="4"/>
  <c r="E1139" i="4"/>
  <c r="K1139" i="4"/>
  <c r="J1139" i="4"/>
  <c r="L1139" i="4"/>
  <c r="G1139" i="4"/>
  <c r="F1139" i="4"/>
  <c r="H1139" i="4"/>
  <c r="L1143" i="4"/>
  <c r="G1143" i="4"/>
  <c r="H1143" i="4"/>
  <c r="F1143" i="4"/>
  <c r="I1143" i="4"/>
  <c r="O1143" i="4"/>
  <c r="N1143" i="4"/>
  <c r="E1143" i="4"/>
  <c r="K1143" i="4"/>
  <c r="J1143" i="4"/>
  <c r="L1183" i="4"/>
  <c r="G1183" i="4"/>
  <c r="H1183" i="4"/>
  <c r="F1183" i="4"/>
  <c r="I1183" i="4"/>
  <c r="O1183" i="4"/>
  <c r="N1183" i="4"/>
  <c r="J1183" i="4"/>
  <c r="E1183" i="4"/>
  <c r="K1183" i="4"/>
  <c r="L1191" i="4"/>
  <c r="G1191" i="4"/>
  <c r="H1191" i="4"/>
  <c r="F1191" i="4"/>
  <c r="I1191" i="4"/>
  <c r="O1191" i="4"/>
  <c r="N1191" i="4"/>
  <c r="K1191" i="4"/>
  <c r="J1191" i="4"/>
  <c r="E1191" i="4"/>
  <c r="L1231" i="4"/>
  <c r="G1231" i="4"/>
  <c r="H1231" i="4"/>
  <c r="F1231" i="4"/>
  <c r="I1231" i="4"/>
  <c r="O1231" i="4"/>
  <c r="N1231" i="4"/>
  <c r="E1231" i="4"/>
  <c r="K1231" i="4"/>
  <c r="J1231" i="4"/>
  <c r="L1247" i="4"/>
  <c r="G1247" i="4"/>
  <c r="H1247" i="4"/>
  <c r="F1247" i="4"/>
  <c r="I1247" i="4"/>
  <c r="O1247" i="4"/>
  <c r="N1247" i="4"/>
  <c r="J1247" i="4"/>
  <c r="E1247" i="4"/>
  <c r="K1247" i="4"/>
  <c r="L1271" i="4"/>
  <c r="G1271" i="4"/>
  <c r="H1271" i="4"/>
  <c r="F1271" i="4"/>
  <c r="I1271" i="4"/>
  <c r="O1271" i="4"/>
  <c r="N1271" i="4"/>
  <c r="E1271" i="4"/>
  <c r="K1271" i="4"/>
  <c r="J1271" i="4"/>
  <c r="L1279" i="4"/>
  <c r="G1279" i="4"/>
  <c r="H1279" i="4"/>
  <c r="F1279" i="4"/>
  <c r="I1279" i="4"/>
  <c r="O1279" i="4"/>
  <c r="N1279" i="4"/>
  <c r="J1279" i="4"/>
  <c r="E1279" i="4"/>
  <c r="K1279" i="4"/>
  <c r="L1311" i="4"/>
  <c r="G1311" i="4"/>
  <c r="H1311" i="4"/>
  <c r="F1311" i="4"/>
  <c r="I1311" i="4"/>
  <c r="O1311" i="4"/>
  <c r="N1311" i="4"/>
  <c r="J1311" i="4"/>
  <c r="E1311" i="4"/>
  <c r="K1311" i="4"/>
  <c r="F1359" i="4"/>
  <c r="I1359" i="4"/>
  <c r="L1359" i="4"/>
  <c r="O1359" i="4"/>
  <c r="N1359" i="4"/>
  <c r="H1359" i="4"/>
  <c r="G1359" i="4"/>
  <c r="J1359" i="4"/>
  <c r="K1359" i="4"/>
  <c r="E1359" i="4"/>
  <c r="N1363" i="4"/>
  <c r="H1363" i="4"/>
  <c r="G1363" i="4"/>
  <c r="J1363" i="4"/>
  <c r="K1363" i="4"/>
  <c r="E1363" i="4"/>
  <c r="F1363" i="4"/>
  <c r="I1363" i="4"/>
  <c r="O1363" i="4"/>
  <c r="L1363" i="4"/>
  <c r="F1391" i="4"/>
  <c r="H1391" i="4"/>
  <c r="I1391" i="4"/>
  <c r="O1391" i="4"/>
  <c r="N1391" i="4"/>
  <c r="E1391" i="4"/>
  <c r="K1391" i="4"/>
  <c r="J1391" i="4"/>
  <c r="L1391" i="4"/>
  <c r="G1391" i="4"/>
  <c r="F1399" i="4"/>
  <c r="H1399" i="4"/>
  <c r="I1399" i="4"/>
  <c r="O1399" i="4"/>
  <c r="N1399" i="4"/>
  <c r="E1399" i="4"/>
  <c r="K1399" i="4"/>
  <c r="J1399" i="4"/>
  <c r="L1399" i="4"/>
  <c r="G1399" i="4"/>
  <c r="F1407" i="4"/>
  <c r="H1407" i="4"/>
  <c r="I1407" i="4"/>
  <c r="O1407" i="4"/>
  <c r="N1407" i="4"/>
  <c r="E1407" i="4"/>
  <c r="K1407" i="4"/>
  <c r="G1407" i="4"/>
  <c r="J1407" i="4"/>
  <c r="L1407" i="4"/>
  <c r="F1439" i="4"/>
  <c r="H1439" i="4"/>
  <c r="I1439" i="4"/>
  <c r="O1439" i="4"/>
  <c r="N1439" i="4"/>
  <c r="E1439" i="4"/>
  <c r="K1439" i="4"/>
  <c r="G1439" i="4"/>
  <c r="J1439" i="4"/>
  <c r="L1439" i="4"/>
  <c r="F1447" i="4"/>
  <c r="H1447" i="4"/>
  <c r="I1447" i="4"/>
  <c r="O1447" i="4"/>
  <c r="N1447" i="4"/>
  <c r="E1447" i="4"/>
  <c r="K1447" i="4"/>
  <c r="L1447" i="4"/>
  <c r="G1447" i="4"/>
  <c r="J1447" i="4"/>
  <c r="F1455" i="4"/>
  <c r="H1455" i="4"/>
  <c r="I1455" i="4"/>
  <c r="O1455" i="4"/>
  <c r="N1455" i="4"/>
  <c r="E1455" i="4"/>
  <c r="K1455" i="4"/>
  <c r="J1455" i="4"/>
  <c r="L1455" i="4"/>
  <c r="G1455" i="4"/>
  <c r="N1475" i="4"/>
  <c r="E1475" i="4"/>
  <c r="K1475" i="4"/>
  <c r="J1475" i="4"/>
  <c r="L1475" i="4"/>
  <c r="G1475" i="4"/>
  <c r="F1475" i="4"/>
  <c r="H1475" i="4"/>
  <c r="I1475" i="4"/>
  <c r="O1475" i="4"/>
  <c r="F1495" i="4"/>
  <c r="H1495" i="4"/>
  <c r="I1495" i="4"/>
  <c r="O1495" i="4"/>
  <c r="N1495" i="4"/>
  <c r="E1495" i="4"/>
  <c r="K1495" i="4"/>
  <c r="J1495" i="4"/>
  <c r="L1495" i="4"/>
  <c r="G1495" i="4"/>
  <c r="G1503" i="4"/>
  <c r="I1503" i="4"/>
  <c r="N1503" i="4"/>
  <c r="E1503" i="4"/>
  <c r="O1503" i="4"/>
  <c r="J1503" i="4"/>
  <c r="H1503" i="4"/>
  <c r="L1503" i="4"/>
  <c r="K1503" i="4"/>
  <c r="F1503" i="4"/>
  <c r="G1535" i="4"/>
  <c r="I1535" i="4"/>
  <c r="N1535" i="4"/>
  <c r="E1535" i="4"/>
  <c r="O1535" i="4"/>
  <c r="J1535" i="4"/>
  <c r="H1535" i="4"/>
  <c r="L1535" i="4"/>
  <c r="K1535" i="4"/>
  <c r="F1535" i="4"/>
  <c r="G1543" i="4"/>
  <c r="I1543" i="4"/>
  <c r="N1543" i="4"/>
  <c r="E1543" i="4"/>
  <c r="O1543" i="4"/>
  <c r="J1543" i="4"/>
  <c r="H1543" i="4"/>
  <c r="F1543" i="4"/>
  <c r="L1543" i="4"/>
  <c r="K1543" i="4"/>
  <c r="G1551" i="4"/>
  <c r="I1551" i="4"/>
  <c r="N1551" i="4"/>
  <c r="E1551" i="4"/>
  <c r="O1551" i="4"/>
  <c r="J1551" i="4"/>
  <c r="H1551" i="4"/>
  <c r="K1551" i="4"/>
  <c r="F1551" i="4"/>
  <c r="L1551" i="4"/>
  <c r="G1567" i="4"/>
  <c r="I1567" i="4"/>
  <c r="N1567" i="4"/>
  <c r="E1567" i="4"/>
  <c r="O1567" i="4"/>
  <c r="J1567" i="4"/>
  <c r="H1567" i="4"/>
  <c r="L1567" i="4"/>
  <c r="K1567" i="4"/>
  <c r="F1567" i="4"/>
  <c r="O1571" i="4"/>
  <c r="J1571" i="4"/>
  <c r="H1571" i="4"/>
  <c r="K1571" i="4"/>
  <c r="F1571" i="4"/>
  <c r="L1571" i="4"/>
  <c r="G1571" i="4"/>
  <c r="I1571" i="4"/>
  <c r="N1571" i="4"/>
  <c r="E1571" i="4"/>
  <c r="G1599" i="4"/>
  <c r="I1599" i="4"/>
  <c r="N1599" i="4"/>
  <c r="E1599" i="4"/>
  <c r="O1599" i="4"/>
  <c r="J1599" i="4"/>
  <c r="H1599" i="4"/>
  <c r="L1599" i="4"/>
  <c r="K1599" i="4"/>
  <c r="F1599" i="4"/>
  <c r="G1615" i="4"/>
  <c r="I1615" i="4"/>
  <c r="N1615" i="4"/>
  <c r="E1615" i="4"/>
  <c r="O1615" i="4"/>
  <c r="J1615" i="4"/>
  <c r="H1615" i="4"/>
  <c r="K1615" i="4"/>
  <c r="F1615" i="4"/>
  <c r="L1615" i="4"/>
  <c r="G1647" i="4"/>
  <c r="I1647" i="4"/>
  <c r="J1647" i="4"/>
  <c r="H1647" i="4"/>
  <c r="O1647" i="4"/>
  <c r="E1647" i="4"/>
  <c r="F1647" i="4"/>
  <c r="K1647" i="4"/>
  <c r="N1647" i="4"/>
  <c r="L1647" i="4"/>
  <c r="G1655" i="4"/>
  <c r="I1655" i="4"/>
  <c r="J1655" i="4"/>
  <c r="H1655" i="4"/>
  <c r="O1655" i="4"/>
  <c r="E1655" i="4"/>
  <c r="L1655" i="4"/>
  <c r="K1655" i="4"/>
  <c r="N1655" i="4"/>
  <c r="F1655" i="4"/>
  <c r="G1663" i="4"/>
  <c r="I1663" i="4"/>
  <c r="J1663" i="4"/>
  <c r="H1663" i="4"/>
  <c r="O1663" i="4"/>
  <c r="E1663" i="4"/>
  <c r="F1663" i="4"/>
  <c r="L1663" i="4"/>
  <c r="K1663" i="4"/>
  <c r="N1663" i="4"/>
  <c r="G1695" i="4"/>
  <c r="I1695" i="4"/>
  <c r="J1695" i="4"/>
  <c r="H1695" i="4"/>
  <c r="O1695" i="4"/>
  <c r="E1695" i="4"/>
  <c r="F1695" i="4"/>
  <c r="L1695" i="4"/>
  <c r="K1695" i="4"/>
  <c r="N1695" i="4"/>
  <c r="G1703" i="4"/>
  <c r="I1703" i="4"/>
  <c r="J1703" i="4"/>
  <c r="H1703" i="4"/>
  <c r="O1703" i="4"/>
  <c r="E1703" i="4"/>
  <c r="L1703" i="4"/>
  <c r="N1703" i="4"/>
  <c r="F1703" i="4"/>
  <c r="K1703" i="4"/>
  <c r="G1711" i="4"/>
  <c r="I1711" i="4"/>
  <c r="J1711" i="4"/>
  <c r="H1711" i="4"/>
  <c r="O1711" i="4"/>
  <c r="E1711" i="4"/>
  <c r="F1711" i="4"/>
  <c r="K1711" i="4"/>
  <c r="N1711" i="4"/>
  <c r="L1711" i="4"/>
  <c r="L1759" i="4"/>
  <c r="G1759" i="4"/>
  <c r="H1759" i="4"/>
  <c r="F1759" i="4"/>
  <c r="I1759" i="4"/>
  <c r="O1759" i="4"/>
  <c r="N1759" i="4"/>
  <c r="J1759" i="4"/>
  <c r="E1759" i="4"/>
  <c r="K1759" i="4"/>
  <c r="L1767" i="4"/>
  <c r="G1767" i="4"/>
  <c r="H1767" i="4"/>
  <c r="F1767" i="4"/>
  <c r="I1767" i="4"/>
  <c r="O1767" i="4"/>
  <c r="N1767" i="4"/>
  <c r="K1767" i="4"/>
  <c r="J1767" i="4"/>
  <c r="E1767" i="4"/>
  <c r="L1775" i="4"/>
  <c r="G1775" i="4"/>
  <c r="H1775" i="4"/>
  <c r="F1775" i="4"/>
  <c r="I1775" i="4"/>
  <c r="O1775" i="4"/>
  <c r="N1775" i="4"/>
  <c r="E1775" i="4"/>
  <c r="K1775" i="4"/>
  <c r="J1775" i="4"/>
  <c r="L1807" i="4"/>
  <c r="G1807" i="4"/>
  <c r="H1807" i="4"/>
  <c r="F1807" i="4"/>
  <c r="I1807" i="4"/>
  <c r="O1807" i="4"/>
  <c r="N1807" i="4"/>
  <c r="E1807" i="4"/>
  <c r="K1807" i="4"/>
  <c r="J1807" i="4"/>
  <c r="L1815" i="4"/>
  <c r="G1815" i="4"/>
  <c r="H1815" i="4"/>
  <c r="F1815" i="4"/>
  <c r="I1815" i="4"/>
  <c r="O1815" i="4"/>
  <c r="N1815" i="4"/>
  <c r="E1815" i="4"/>
  <c r="K1815" i="4"/>
  <c r="J1815" i="4"/>
  <c r="N1823" i="4"/>
  <c r="F1823" i="4"/>
  <c r="I1823" i="4"/>
  <c r="J1823" i="4"/>
  <c r="L1823" i="4"/>
  <c r="G1823" i="4"/>
  <c r="E1823" i="4"/>
  <c r="O1823" i="4"/>
  <c r="H1823" i="4"/>
  <c r="K1823" i="4"/>
  <c r="N1839" i="4"/>
  <c r="F1839" i="4"/>
  <c r="I1839" i="4"/>
  <c r="J1839" i="4"/>
  <c r="L1839" i="4"/>
  <c r="G1839" i="4"/>
  <c r="E1839" i="4"/>
  <c r="H1839" i="4"/>
  <c r="K1839" i="4"/>
  <c r="O1839" i="4"/>
  <c r="N1843" i="4"/>
  <c r="E1843" i="4"/>
  <c r="O1843" i="4"/>
  <c r="J1843" i="4"/>
  <c r="L1843" i="4"/>
  <c r="K1843" i="4"/>
  <c r="F1843" i="4"/>
  <c r="H1843" i="4"/>
  <c r="G1843" i="4"/>
  <c r="I1843" i="4"/>
  <c r="F1871" i="4"/>
  <c r="H1871" i="4"/>
  <c r="I1871" i="4"/>
  <c r="G1871" i="4"/>
  <c r="N1871" i="4"/>
  <c r="E1871" i="4"/>
  <c r="O1871" i="4"/>
  <c r="J1871" i="4"/>
  <c r="L1871" i="4"/>
  <c r="K1871" i="4"/>
  <c r="F1887" i="4"/>
  <c r="H1887" i="4"/>
  <c r="I1887" i="4"/>
  <c r="G1887" i="4"/>
  <c r="N1887" i="4"/>
  <c r="E1887" i="4"/>
  <c r="O1887" i="4"/>
  <c r="K1887" i="4"/>
  <c r="J1887" i="4"/>
  <c r="L1887" i="4"/>
  <c r="N1891" i="4"/>
  <c r="E1891" i="4"/>
  <c r="O1891" i="4"/>
  <c r="J1891" i="4"/>
  <c r="L1891" i="4"/>
  <c r="K1891" i="4"/>
  <c r="F1891" i="4"/>
  <c r="H1891" i="4"/>
  <c r="I1891" i="4"/>
  <c r="G1891" i="4"/>
  <c r="G1919" i="4"/>
  <c r="I1919" i="4"/>
  <c r="J1919" i="4"/>
  <c r="H1919" i="4"/>
  <c r="O1919" i="4"/>
  <c r="E1919" i="4"/>
  <c r="L1919" i="4"/>
  <c r="F1919" i="4"/>
  <c r="K1919" i="4"/>
  <c r="N1919" i="4"/>
  <c r="G1935" i="4"/>
  <c r="I1935" i="4"/>
  <c r="J1935" i="4"/>
  <c r="H1935" i="4"/>
  <c r="O1935" i="4"/>
  <c r="E1935" i="4"/>
  <c r="L1935" i="4"/>
  <c r="F1935" i="4"/>
  <c r="K1935" i="4"/>
  <c r="N1935" i="4"/>
  <c r="O1939" i="4"/>
  <c r="E1939" i="4"/>
  <c r="L1939" i="4"/>
  <c r="K1939" i="4"/>
  <c r="N1939" i="4"/>
  <c r="F1939" i="4"/>
  <c r="G1939" i="4"/>
  <c r="I1939" i="4"/>
  <c r="J1939" i="4"/>
  <c r="H1939" i="4"/>
  <c r="O1967" i="4"/>
  <c r="N1967" i="4"/>
  <c r="K1967" i="4"/>
  <c r="H1967" i="4"/>
  <c r="I1967" i="4"/>
  <c r="F1967" i="4"/>
  <c r="G1967" i="4"/>
  <c r="L1967" i="4"/>
  <c r="J1967" i="4"/>
  <c r="E1967" i="4"/>
  <c r="I1971" i="4"/>
  <c r="O1971" i="4"/>
  <c r="N1971" i="4"/>
  <c r="E1971" i="4"/>
  <c r="K1971" i="4"/>
  <c r="J1971" i="4"/>
  <c r="L1971" i="4"/>
  <c r="F1971" i="4"/>
  <c r="G1971" i="4"/>
  <c r="H1971" i="4"/>
  <c r="G1999" i="4"/>
  <c r="I1999" i="4"/>
  <c r="N1999" i="4"/>
  <c r="E1999" i="4"/>
  <c r="O1999" i="4"/>
  <c r="J1999" i="4"/>
  <c r="L1999" i="4"/>
  <c r="H1999" i="4"/>
  <c r="K1999" i="4"/>
  <c r="F1999" i="4"/>
  <c r="G2015" i="4"/>
  <c r="I2015" i="4"/>
  <c r="N2015" i="4"/>
  <c r="E2015" i="4"/>
  <c r="O2015" i="4"/>
  <c r="J2015" i="4"/>
  <c r="L2015" i="4"/>
  <c r="K2015" i="4"/>
  <c r="F2015" i="4"/>
  <c r="H2015" i="4"/>
  <c r="O2019" i="4"/>
  <c r="J2019" i="4"/>
  <c r="L2019" i="4"/>
  <c r="K2019" i="4"/>
  <c r="F2019" i="4"/>
  <c r="H2019" i="4"/>
  <c r="G2019" i="4"/>
  <c r="I2019" i="4"/>
  <c r="E2019" i="4"/>
  <c r="N2019" i="4"/>
  <c r="G2047" i="4"/>
  <c r="I2047" i="4"/>
  <c r="N2047" i="4"/>
  <c r="E2047" i="4"/>
  <c r="O2047" i="4"/>
  <c r="J2047" i="4"/>
  <c r="L2047" i="4"/>
  <c r="K2047" i="4"/>
  <c r="F2047" i="4"/>
  <c r="H2047" i="4"/>
  <c r="G2063" i="4"/>
  <c r="I2063" i="4"/>
  <c r="N2063" i="4"/>
  <c r="E2063" i="4"/>
  <c r="O2063" i="4"/>
  <c r="J2063" i="4"/>
  <c r="L2063" i="4"/>
  <c r="H2063" i="4"/>
  <c r="K2063" i="4"/>
  <c r="F2063" i="4"/>
  <c r="N2067" i="4"/>
  <c r="I2067" i="4"/>
  <c r="E2067" i="4"/>
  <c r="J2067" i="4"/>
  <c r="H2067" i="4"/>
  <c r="K2067" i="4"/>
  <c r="F2067" i="4"/>
  <c r="L2067" i="4"/>
  <c r="O2067" i="4"/>
  <c r="G2067" i="4"/>
  <c r="F2095" i="4"/>
  <c r="L2095" i="4"/>
  <c r="O2095" i="4"/>
  <c r="G2095" i="4"/>
  <c r="N2095" i="4"/>
  <c r="I2095" i="4"/>
  <c r="K2095" i="4"/>
  <c r="E2095" i="4"/>
  <c r="H2095" i="4"/>
  <c r="J2095" i="4"/>
  <c r="F2111" i="4"/>
  <c r="L2111" i="4"/>
  <c r="O2111" i="4"/>
  <c r="G2111" i="4"/>
  <c r="N2111" i="4"/>
  <c r="I2111" i="4"/>
  <c r="K2111" i="4"/>
  <c r="J2111" i="4"/>
  <c r="E2111" i="4"/>
  <c r="H2111" i="4"/>
  <c r="O2115" i="4"/>
  <c r="J2115" i="4"/>
  <c r="E2115" i="4"/>
  <c r="K2115" i="4"/>
  <c r="F2115" i="4"/>
  <c r="L2115" i="4"/>
  <c r="G2115" i="4"/>
  <c r="I2115" i="4"/>
  <c r="H2115" i="4"/>
  <c r="N2115" i="4"/>
  <c r="K2143" i="4"/>
  <c r="E2143" i="4"/>
  <c r="F2143" i="4"/>
  <c r="N2143" i="4"/>
  <c r="L2143" i="4"/>
  <c r="O2143" i="4"/>
  <c r="I2143" i="4"/>
  <c r="H2143" i="4"/>
  <c r="J2143" i="4"/>
  <c r="G2143" i="4"/>
  <c r="F2159" i="4"/>
  <c r="O2159" i="4"/>
  <c r="L2159" i="4"/>
  <c r="G2159" i="4"/>
  <c r="N2159" i="4"/>
  <c r="H2159" i="4"/>
  <c r="E2159" i="4"/>
  <c r="K2159" i="4"/>
  <c r="J2159" i="4"/>
  <c r="I2159" i="4"/>
  <c r="N2163" i="4"/>
  <c r="H2163" i="4"/>
  <c r="E2163" i="4"/>
  <c r="J2163" i="4"/>
  <c r="I2163" i="4"/>
  <c r="K2163" i="4"/>
  <c r="F2163" i="4"/>
  <c r="O2163" i="4"/>
  <c r="G2163" i="4"/>
  <c r="L2163" i="4"/>
  <c r="K2191" i="4"/>
  <c r="E2191" i="4"/>
  <c r="F2191" i="4"/>
  <c r="N2191" i="4"/>
  <c r="L2191" i="4"/>
  <c r="O2191" i="4"/>
  <c r="I2191" i="4"/>
  <c r="G2191" i="4"/>
  <c r="H2191" i="4"/>
  <c r="J2191" i="4"/>
  <c r="K2207" i="4"/>
  <c r="E2207" i="4"/>
  <c r="F2207" i="4"/>
  <c r="N2207" i="4"/>
  <c r="L2207" i="4"/>
  <c r="O2207" i="4"/>
  <c r="I2207" i="4"/>
  <c r="H2207" i="4"/>
  <c r="J2207" i="4"/>
  <c r="G2207" i="4"/>
  <c r="L2211" i="4"/>
  <c r="O2211" i="4"/>
  <c r="I2211" i="4"/>
  <c r="H2211" i="4"/>
  <c r="J2211" i="4"/>
  <c r="G2211" i="4"/>
  <c r="K2211" i="4"/>
  <c r="E2211" i="4"/>
  <c r="N2211" i="4"/>
  <c r="F2211" i="4"/>
  <c r="O176" i="4"/>
  <c r="J176" i="4"/>
  <c r="E176" i="4"/>
  <c r="K176" i="4"/>
  <c r="F176" i="4"/>
  <c r="L176" i="4"/>
  <c r="G176" i="4"/>
  <c r="I176" i="4"/>
  <c r="N176" i="4"/>
  <c r="H176" i="4"/>
  <c r="O192" i="4"/>
  <c r="J192" i="4"/>
  <c r="E192" i="4"/>
  <c r="K192" i="4"/>
  <c r="F192" i="4"/>
  <c r="L192" i="4"/>
  <c r="G192" i="4"/>
  <c r="I192" i="4"/>
  <c r="H192" i="4"/>
  <c r="N192" i="4"/>
  <c r="O200" i="4"/>
  <c r="J200" i="4"/>
  <c r="E200" i="4"/>
  <c r="K200" i="4"/>
  <c r="F200" i="4"/>
  <c r="L200" i="4"/>
  <c r="G200" i="4"/>
  <c r="I200" i="4"/>
  <c r="N200" i="4"/>
  <c r="H200" i="4"/>
  <c r="O208" i="4"/>
  <c r="J208" i="4"/>
  <c r="E208" i="4"/>
  <c r="K208" i="4"/>
  <c r="F208" i="4"/>
  <c r="L208" i="4"/>
  <c r="G208" i="4"/>
  <c r="I208" i="4"/>
  <c r="N208" i="4"/>
  <c r="H208" i="4"/>
  <c r="O224" i="4"/>
  <c r="J224" i="4"/>
  <c r="E224" i="4"/>
  <c r="K224" i="4"/>
  <c r="F224" i="4"/>
  <c r="L224" i="4"/>
  <c r="G224" i="4"/>
  <c r="I224" i="4"/>
  <c r="N224" i="4"/>
  <c r="H224" i="4"/>
  <c r="O240" i="4"/>
  <c r="J240" i="4"/>
  <c r="E240" i="4"/>
  <c r="K240" i="4"/>
  <c r="F240" i="4"/>
  <c r="L240" i="4"/>
  <c r="G240" i="4"/>
  <c r="I240" i="4"/>
  <c r="N240" i="4"/>
  <c r="H240" i="4"/>
  <c r="O256" i="4"/>
  <c r="J256" i="4"/>
  <c r="H256" i="4"/>
  <c r="K256" i="4"/>
  <c r="F256" i="4"/>
  <c r="L256" i="4"/>
  <c r="G256" i="4"/>
  <c r="I256" i="4"/>
  <c r="E256" i="4"/>
  <c r="N256" i="4"/>
  <c r="O264" i="4"/>
  <c r="J264" i="4"/>
  <c r="E264" i="4"/>
  <c r="K264" i="4"/>
  <c r="F264" i="4"/>
  <c r="L264" i="4"/>
  <c r="G264" i="4"/>
  <c r="I264" i="4"/>
  <c r="N264" i="4"/>
  <c r="H264" i="4"/>
  <c r="O272" i="4"/>
  <c r="J272" i="4"/>
  <c r="E272" i="4"/>
  <c r="K272" i="4"/>
  <c r="F272" i="4"/>
  <c r="L272" i="4"/>
  <c r="G272" i="4"/>
  <c r="I272" i="4"/>
  <c r="N272" i="4"/>
  <c r="H272" i="4"/>
  <c r="O288" i="4"/>
  <c r="J288" i="4"/>
  <c r="E288" i="4"/>
  <c r="K288" i="4"/>
  <c r="F288" i="4"/>
  <c r="L288" i="4"/>
  <c r="G288" i="4"/>
  <c r="I288" i="4"/>
  <c r="N288" i="4"/>
  <c r="H288" i="4"/>
  <c r="O304" i="4"/>
  <c r="J304" i="4"/>
  <c r="H304" i="4"/>
  <c r="K304" i="4"/>
  <c r="F304" i="4"/>
  <c r="L304" i="4"/>
  <c r="G304" i="4"/>
  <c r="I304" i="4"/>
  <c r="N304" i="4"/>
  <c r="E304" i="4"/>
  <c r="O320" i="4"/>
  <c r="J320" i="4"/>
  <c r="E320" i="4"/>
  <c r="K320" i="4"/>
  <c r="F320" i="4"/>
  <c r="L320" i="4"/>
  <c r="G320" i="4"/>
  <c r="I320" i="4"/>
  <c r="H320" i="4"/>
  <c r="N320" i="4"/>
  <c r="O336" i="4"/>
  <c r="J336" i="4"/>
  <c r="E336" i="4"/>
  <c r="K336" i="4"/>
  <c r="F336" i="4"/>
  <c r="L336" i="4"/>
  <c r="G336" i="4"/>
  <c r="I336" i="4"/>
  <c r="N336" i="4"/>
  <c r="H336" i="4"/>
  <c r="O352" i="4"/>
  <c r="J352" i="4"/>
  <c r="H352" i="4"/>
  <c r="K352" i="4"/>
  <c r="F352" i="4"/>
  <c r="L352" i="4"/>
  <c r="G352" i="4"/>
  <c r="I352" i="4"/>
  <c r="N352" i="4"/>
  <c r="E352" i="4"/>
  <c r="O368" i="4"/>
  <c r="J368" i="4"/>
  <c r="E368" i="4"/>
  <c r="K368" i="4"/>
  <c r="F368" i="4"/>
  <c r="L368" i="4"/>
  <c r="G368" i="4"/>
  <c r="I368" i="4"/>
  <c r="N368" i="4"/>
  <c r="H368" i="4"/>
  <c r="K484" i="4"/>
  <c r="F484" i="4"/>
  <c r="I484" i="4"/>
  <c r="G484" i="4"/>
  <c r="N484" i="4"/>
  <c r="E484" i="4"/>
  <c r="L484" i="4"/>
  <c r="H484" i="4"/>
  <c r="J484" i="4"/>
  <c r="O484" i="4"/>
  <c r="K548" i="4"/>
  <c r="F548" i="4"/>
  <c r="I548" i="4"/>
  <c r="G548" i="4"/>
  <c r="N548" i="4"/>
  <c r="E548" i="4"/>
  <c r="L548" i="4"/>
  <c r="H548" i="4"/>
  <c r="J548" i="4"/>
  <c r="O548" i="4"/>
  <c r="K612" i="4"/>
  <c r="F612" i="4"/>
  <c r="I612" i="4"/>
  <c r="G612" i="4"/>
  <c r="N612" i="4"/>
  <c r="E612" i="4"/>
  <c r="L612" i="4"/>
  <c r="H612" i="4"/>
  <c r="J612" i="4"/>
  <c r="O612" i="4"/>
  <c r="K676" i="4"/>
  <c r="F676" i="4"/>
  <c r="I676" i="4"/>
  <c r="G676" i="4"/>
  <c r="N676" i="4"/>
  <c r="E676" i="4"/>
  <c r="L676" i="4"/>
  <c r="H676" i="4"/>
  <c r="J676" i="4"/>
  <c r="O676" i="4"/>
  <c r="E712" i="4"/>
  <c r="K712" i="4"/>
  <c r="N712" i="4"/>
  <c r="L712" i="4"/>
  <c r="G712" i="4"/>
  <c r="H712" i="4"/>
  <c r="J712" i="4"/>
  <c r="O712" i="4"/>
  <c r="F712" i="4"/>
  <c r="I712" i="4"/>
  <c r="E728" i="4"/>
  <c r="K728" i="4"/>
  <c r="N728" i="4"/>
  <c r="L728" i="4"/>
  <c r="G728" i="4"/>
  <c r="H728" i="4"/>
  <c r="J728" i="4"/>
  <c r="I728" i="4"/>
  <c r="O728" i="4"/>
  <c r="F728" i="4"/>
  <c r="E744" i="4"/>
  <c r="K744" i="4"/>
  <c r="N744" i="4"/>
  <c r="L744" i="4"/>
  <c r="G744" i="4"/>
  <c r="H744" i="4"/>
  <c r="J744" i="4"/>
  <c r="O744" i="4"/>
  <c r="F744" i="4"/>
  <c r="I744" i="4"/>
  <c r="E760" i="4"/>
  <c r="K760" i="4"/>
  <c r="N760" i="4"/>
  <c r="L760" i="4"/>
  <c r="G760" i="4"/>
  <c r="H760" i="4"/>
  <c r="J760" i="4"/>
  <c r="I760" i="4"/>
  <c r="O760" i="4"/>
  <c r="F760" i="4"/>
  <c r="E776" i="4"/>
  <c r="K776" i="4"/>
  <c r="N776" i="4"/>
  <c r="L776" i="4"/>
  <c r="G776" i="4"/>
  <c r="H776" i="4"/>
  <c r="J776" i="4"/>
  <c r="O776" i="4"/>
  <c r="F776" i="4"/>
  <c r="I776" i="4"/>
  <c r="E792" i="4"/>
  <c r="K792" i="4"/>
  <c r="N792" i="4"/>
  <c r="L792" i="4"/>
  <c r="G792" i="4"/>
  <c r="H792" i="4"/>
  <c r="J792" i="4"/>
  <c r="I792" i="4"/>
  <c r="O792" i="4"/>
  <c r="F792" i="4"/>
  <c r="E808" i="4"/>
  <c r="K808" i="4"/>
  <c r="N808" i="4"/>
  <c r="L808" i="4"/>
  <c r="G808" i="4"/>
  <c r="H808" i="4"/>
  <c r="J808" i="4"/>
  <c r="O808" i="4"/>
  <c r="F808" i="4"/>
  <c r="I808" i="4"/>
  <c r="E824" i="4"/>
  <c r="K824" i="4"/>
  <c r="N824" i="4"/>
  <c r="L824" i="4"/>
  <c r="G824" i="4"/>
  <c r="H824" i="4"/>
  <c r="J824" i="4"/>
  <c r="I824" i="4"/>
  <c r="O824" i="4"/>
  <c r="F824" i="4"/>
  <c r="E840" i="4"/>
  <c r="K840" i="4"/>
  <c r="N840" i="4"/>
  <c r="L840" i="4"/>
  <c r="G840" i="4"/>
  <c r="H840" i="4"/>
  <c r="J840" i="4"/>
  <c r="O840" i="4"/>
  <c r="F840" i="4"/>
  <c r="I840" i="4"/>
  <c r="E856" i="4"/>
  <c r="K856" i="4"/>
  <c r="N856" i="4"/>
  <c r="L856" i="4"/>
  <c r="G856" i="4"/>
  <c r="H856" i="4"/>
  <c r="J856" i="4"/>
  <c r="I856" i="4"/>
  <c r="O856" i="4"/>
  <c r="F856" i="4"/>
  <c r="E872" i="4"/>
  <c r="K872" i="4"/>
  <c r="N872" i="4"/>
  <c r="L872" i="4"/>
  <c r="G872" i="4"/>
  <c r="H872" i="4"/>
  <c r="J872" i="4"/>
  <c r="O872" i="4"/>
  <c r="F872" i="4"/>
  <c r="I872" i="4"/>
  <c r="E888" i="4"/>
  <c r="K888" i="4"/>
  <c r="N888" i="4"/>
  <c r="L888" i="4"/>
  <c r="G888" i="4"/>
  <c r="H888" i="4"/>
  <c r="J888" i="4"/>
  <c r="I888" i="4"/>
  <c r="O888" i="4"/>
  <c r="F888" i="4"/>
  <c r="E904" i="4"/>
  <c r="K904" i="4"/>
  <c r="N904" i="4"/>
  <c r="L904" i="4"/>
  <c r="G904" i="4"/>
  <c r="H904" i="4"/>
  <c r="J904" i="4"/>
  <c r="O904" i="4"/>
  <c r="F904" i="4"/>
  <c r="I904" i="4"/>
  <c r="E920" i="4"/>
  <c r="K920" i="4"/>
  <c r="N920" i="4"/>
  <c r="L920" i="4"/>
  <c r="G920" i="4"/>
  <c r="H920" i="4"/>
  <c r="J920" i="4"/>
  <c r="I920" i="4"/>
  <c r="O920" i="4"/>
  <c r="F920" i="4"/>
  <c r="E936" i="4"/>
  <c r="K936" i="4"/>
  <c r="N936" i="4"/>
  <c r="L936" i="4"/>
  <c r="G936" i="4"/>
  <c r="H936" i="4"/>
  <c r="J936" i="4"/>
  <c r="O936" i="4"/>
  <c r="F936" i="4"/>
  <c r="I936" i="4"/>
  <c r="K952" i="4"/>
  <c r="J952" i="4"/>
  <c r="H952" i="4"/>
  <c r="G952" i="4"/>
  <c r="E952" i="4"/>
  <c r="L952" i="4"/>
  <c r="N952" i="4"/>
  <c r="O952" i="4"/>
  <c r="F952" i="4"/>
  <c r="I952" i="4"/>
  <c r="G960" i="4"/>
  <c r="E960" i="4"/>
  <c r="L960" i="4"/>
  <c r="N960" i="4"/>
  <c r="O960" i="4"/>
  <c r="F960" i="4"/>
  <c r="I960" i="4"/>
  <c r="K960" i="4"/>
  <c r="J960" i="4"/>
  <c r="H960" i="4"/>
  <c r="G976" i="4"/>
  <c r="E976" i="4"/>
  <c r="L976" i="4"/>
  <c r="N976" i="4"/>
  <c r="O976" i="4"/>
  <c r="F976" i="4"/>
  <c r="I976" i="4"/>
  <c r="J976" i="4"/>
  <c r="H976" i="4"/>
  <c r="K976" i="4"/>
  <c r="L996" i="4"/>
  <c r="N996" i="4"/>
  <c r="O996" i="4"/>
  <c r="F996" i="4"/>
  <c r="I996" i="4"/>
  <c r="K996" i="4"/>
  <c r="J996" i="4"/>
  <c r="H996" i="4"/>
  <c r="G996" i="4"/>
  <c r="E996" i="4"/>
  <c r="K1000" i="4"/>
  <c r="J1000" i="4"/>
  <c r="H1000" i="4"/>
  <c r="G1000" i="4"/>
  <c r="E1000" i="4"/>
  <c r="L1000" i="4"/>
  <c r="N1000" i="4"/>
  <c r="F1000" i="4"/>
  <c r="I1000" i="4"/>
  <c r="O1000" i="4"/>
  <c r="K1016" i="4"/>
  <c r="J1016" i="4"/>
  <c r="H1016" i="4"/>
  <c r="G1016" i="4"/>
  <c r="E1016" i="4"/>
  <c r="L1016" i="4"/>
  <c r="N1016" i="4"/>
  <c r="O1016" i="4"/>
  <c r="F1016" i="4"/>
  <c r="I1016" i="4"/>
  <c r="O1024" i="4"/>
  <c r="F1024" i="4"/>
  <c r="I1024" i="4"/>
  <c r="K1024" i="4"/>
  <c r="J1024" i="4"/>
  <c r="H1024" i="4"/>
  <c r="G1024" i="4"/>
  <c r="E1024" i="4"/>
  <c r="L1024" i="4"/>
  <c r="N1024" i="4"/>
  <c r="E1040" i="4"/>
  <c r="N1040" i="4"/>
  <c r="J1040" i="4"/>
  <c r="O1040" i="4"/>
  <c r="H1040" i="4"/>
  <c r="K1040" i="4"/>
  <c r="F1040" i="4"/>
  <c r="L1040" i="4"/>
  <c r="I1040" i="4"/>
  <c r="G1040" i="4"/>
  <c r="L1056" i="4"/>
  <c r="G1056" i="4"/>
  <c r="H1056" i="4"/>
  <c r="N1056" i="4"/>
  <c r="I1056" i="4"/>
  <c r="O1056" i="4"/>
  <c r="J1056" i="4"/>
  <c r="K1056" i="4"/>
  <c r="F1056" i="4"/>
  <c r="E1056" i="4"/>
  <c r="H1072" i="4"/>
  <c r="N1072" i="4"/>
  <c r="I1072" i="4"/>
  <c r="O1072" i="4"/>
  <c r="J1072" i="4"/>
  <c r="E1072" i="4"/>
  <c r="K1072" i="4"/>
  <c r="F1072" i="4"/>
  <c r="L1072" i="4"/>
  <c r="G1072" i="4"/>
  <c r="I1088" i="4"/>
  <c r="O1088" i="4"/>
  <c r="J1088" i="4"/>
  <c r="E1088" i="4"/>
  <c r="K1088" i="4"/>
  <c r="F1088" i="4"/>
  <c r="L1088" i="4"/>
  <c r="G1088" i="4"/>
  <c r="N1088" i="4"/>
  <c r="H1088" i="4"/>
  <c r="H1092" i="4"/>
  <c r="N1092" i="4"/>
  <c r="I1092" i="4"/>
  <c r="O1092" i="4"/>
  <c r="J1092" i="4"/>
  <c r="E1092" i="4"/>
  <c r="K1092" i="4"/>
  <c r="F1092" i="4"/>
  <c r="G1092" i="4"/>
  <c r="L1092" i="4"/>
  <c r="E1104" i="4"/>
  <c r="K1104" i="4"/>
  <c r="F1104" i="4"/>
  <c r="L1104" i="4"/>
  <c r="G1104" i="4"/>
  <c r="H1104" i="4"/>
  <c r="N1104" i="4"/>
  <c r="I1104" i="4"/>
  <c r="O1104" i="4"/>
  <c r="J1104" i="4"/>
  <c r="L1120" i="4"/>
  <c r="G1120" i="4"/>
  <c r="H1120" i="4"/>
  <c r="N1120" i="4"/>
  <c r="I1120" i="4"/>
  <c r="O1120" i="4"/>
  <c r="J1120" i="4"/>
  <c r="E1120" i="4"/>
  <c r="K1120" i="4"/>
  <c r="F1120" i="4"/>
  <c r="I1136" i="4"/>
  <c r="O1136" i="4"/>
  <c r="J1136" i="4"/>
  <c r="E1136" i="4"/>
  <c r="K1136" i="4"/>
  <c r="F1136" i="4"/>
  <c r="L1136" i="4"/>
  <c r="G1136" i="4"/>
  <c r="H1136" i="4"/>
  <c r="N1136" i="4"/>
  <c r="E1152" i="4"/>
  <c r="K1152" i="4"/>
  <c r="F1152" i="4"/>
  <c r="L1152" i="4"/>
  <c r="G1152" i="4"/>
  <c r="H1152" i="4"/>
  <c r="N1152" i="4"/>
  <c r="O1152" i="4"/>
  <c r="J1152" i="4"/>
  <c r="I1152" i="4"/>
  <c r="I1156" i="4"/>
  <c r="O1156" i="4"/>
  <c r="J1156" i="4"/>
  <c r="E1156" i="4"/>
  <c r="K1156" i="4"/>
  <c r="F1156" i="4"/>
  <c r="L1156" i="4"/>
  <c r="G1156" i="4"/>
  <c r="H1156" i="4"/>
  <c r="N1156" i="4"/>
  <c r="L1168" i="4"/>
  <c r="G1168" i="4"/>
  <c r="H1168" i="4"/>
  <c r="N1168" i="4"/>
  <c r="I1168" i="4"/>
  <c r="O1168" i="4"/>
  <c r="J1168" i="4"/>
  <c r="F1168" i="4"/>
  <c r="E1168" i="4"/>
  <c r="K1168" i="4"/>
  <c r="I1184" i="4"/>
  <c r="O1184" i="4"/>
  <c r="J1184" i="4"/>
  <c r="E1184" i="4"/>
  <c r="K1184" i="4"/>
  <c r="F1184" i="4"/>
  <c r="L1184" i="4"/>
  <c r="G1184" i="4"/>
  <c r="N1184" i="4"/>
  <c r="H1184" i="4"/>
  <c r="I1200" i="4"/>
  <c r="O1200" i="4"/>
  <c r="J1200" i="4"/>
  <c r="E1200" i="4"/>
  <c r="K1200" i="4"/>
  <c r="F1200" i="4"/>
  <c r="L1200" i="4"/>
  <c r="G1200" i="4"/>
  <c r="H1200" i="4"/>
  <c r="N1200" i="4"/>
  <c r="L1216" i="4"/>
  <c r="G1216" i="4"/>
  <c r="H1216" i="4"/>
  <c r="N1216" i="4"/>
  <c r="I1216" i="4"/>
  <c r="O1216" i="4"/>
  <c r="J1216" i="4"/>
  <c r="F1216" i="4"/>
  <c r="E1216" i="4"/>
  <c r="K1216" i="4"/>
  <c r="L1220" i="4"/>
  <c r="G1220" i="4"/>
  <c r="H1220" i="4"/>
  <c r="N1220" i="4"/>
  <c r="I1220" i="4"/>
  <c r="O1220" i="4"/>
  <c r="J1220" i="4"/>
  <c r="E1220" i="4"/>
  <c r="K1220" i="4"/>
  <c r="F1220" i="4"/>
  <c r="L1232" i="4"/>
  <c r="G1232" i="4"/>
  <c r="H1232" i="4"/>
  <c r="N1232" i="4"/>
  <c r="I1232" i="4"/>
  <c r="O1232" i="4"/>
  <c r="J1232" i="4"/>
  <c r="K1232" i="4"/>
  <c r="F1232" i="4"/>
  <c r="E1232" i="4"/>
  <c r="L1248" i="4"/>
  <c r="G1248" i="4"/>
  <c r="H1248" i="4"/>
  <c r="N1248" i="4"/>
  <c r="I1248" i="4"/>
  <c r="O1248" i="4"/>
  <c r="J1248" i="4"/>
  <c r="E1248" i="4"/>
  <c r="K1248" i="4"/>
  <c r="F1248" i="4"/>
  <c r="L1264" i="4"/>
  <c r="G1264" i="4"/>
  <c r="H1264" i="4"/>
  <c r="N1264" i="4"/>
  <c r="I1264" i="4"/>
  <c r="O1264" i="4"/>
  <c r="J1264" i="4"/>
  <c r="K1264" i="4"/>
  <c r="F1264" i="4"/>
  <c r="E1264" i="4"/>
  <c r="L1280" i="4"/>
  <c r="G1280" i="4"/>
  <c r="H1280" i="4"/>
  <c r="N1280" i="4"/>
  <c r="I1280" i="4"/>
  <c r="O1280" i="4"/>
  <c r="J1280" i="4"/>
  <c r="E1280" i="4"/>
  <c r="K1280" i="4"/>
  <c r="F1280" i="4"/>
  <c r="L1296" i="4"/>
  <c r="G1296" i="4"/>
  <c r="H1296" i="4"/>
  <c r="N1296" i="4"/>
  <c r="I1296" i="4"/>
  <c r="O1296" i="4"/>
  <c r="J1296" i="4"/>
  <c r="E1296" i="4"/>
  <c r="K1296" i="4"/>
  <c r="F1296" i="4"/>
  <c r="I1312" i="4"/>
  <c r="O1312" i="4"/>
  <c r="J1312" i="4"/>
  <c r="E1312" i="4"/>
  <c r="K1312" i="4"/>
  <c r="F1312" i="4"/>
  <c r="L1312" i="4"/>
  <c r="G1312" i="4"/>
  <c r="H1312" i="4"/>
  <c r="N1312" i="4"/>
  <c r="L1328" i="4"/>
  <c r="G1328" i="4"/>
  <c r="H1328" i="4"/>
  <c r="N1328" i="4"/>
  <c r="I1328" i="4"/>
  <c r="O1328" i="4"/>
  <c r="J1328" i="4"/>
  <c r="E1328" i="4"/>
  <c r="K1328" i="4"/>
  <c r="F1328" i="4"/>
  <c r="F1344" i="4"/>
  <c r="K1344" i="4"/>
  <c r="L1344" i="4"/>
  <c r="I1344" i="4"/>
  <c r="N1344" i="4"/>
  <c r="H1344" i="4"/>
  <c r="G1344" i="4"/>
  <c r="O1344" i="4"/>
  <c r="J1344" i="4"/>
  <c r="E1344" i="4"/>
  <c r="F1360" i="4"/>
  <c r="K1360" i="4"/>
  <c r="L1360" i="4"/>
  <c r="I1360" i="4"/>
  <c r="N1360" i="4"/>
  <c r="H1360" i="4"/>
  <c r="G1360" i="4"/>
  <c r="J1360" i="4"/>
  <c r="E1360" i="4"/>
  <c r="O1360" i="4"/>
  <c r="F1376" i="4"/>
  <c r="K1376" i="4"/>
  <c r="L1376" i="4"/>
  <c r="I1376" i="4"/>
  <c r="N1376" i="4"/>
  <c r="H1376" i="4"/>
  <c r="G1376" i="4"/>
  <c r="O1376" i="4"/>
  <c r="J1376" i="4"/>
  <c r="E1376" i="4"/>
  <c r="F1392" i="4"/>
  <c r="H1392" i="4"/>
  <c r="I1392" i="4"/>
  <c r="K1392" i="4"/>
  <c r="N1392" i="4"/>
  <c r="E1392" i="4"/>
  <c r="G1392" i="4"/>
  <c r="J1392" i="4"/>
  <c r="L1392" i="4"/>
  <c r="O1392" i="4"/>
  <c r="F1408" i="4"/>
  <c r="H1408" i="4"/>
  <c r="I1408" i="4"/>
  <c r="K1408" i="4"/>
  <c r="N1408" i="4"/>
  <c r="E1408" i="4"/>
  <c r="G1408" i="4"/>
  <c r="O1408" i="4"/>
  <c r="J1408" i="4"/>
  <c r="L1408" i="4"/>
  <c r="F1424" i="4"/>
  <c r="H1424" i="4"/>
  <c r="I1424" i="4"/>
  <c r="K1424" i="4"/>
  <c r="N1424" i="4"/>
  <c r="E1424" i="4"/>
  <c r="G1424" i="4"/>
  <c r="J1424" i="4"/>
  <c r="L1424" i="4"/>
  <c r="O1424" i="4"/>
  <c r="F1440" i="4"/>
  <c r="H1440" i="4"/>
  <c r="I1440" i="4"/>
  <c r="K1440" i="4"/>
  <c r="N1440" i="4"/>
  <c r="E1440" i="4"/>
  <c r="G1440" i="4"/>
  <c r="O1440" i="4"/>
  <c r="J1440" i="4"/>
  <c r="L1440" i="4"/>
  <c r="F1456" i="4"/>
  <c r="H1456" i="4"/>
  <c r="I1456" i="4"/>
  <c r="K1456" i="4"/>
  <c r="N1456" i="4"/>
  <c r="E1456" i="4"/>
  <c r="G1456" i="4"/>
  <c r="J1456" i="4"/>
  <c r="L1456" i="4"/>
  <c r="O1456" i="4"/>
  <c r="F1472" i="4"/>
  <c r="H1472" i="4"/>
  <c r="I1472" i="4"/>
  <c r="K1472" i="4"/>
  <c r="N1472" i="4"/>
  <c r="E1472" i="4"/>
  <c r="G1472" i="4"/>
  <c r="O1472" i="4"/>
  <c r="J1472" i="4"/>
  <c r="L1472" i="4"/>
  <c r="F1488" i="4"/>
  <c r="H1488" i="4"/>
  <c r="I1488" i="4"/>
  <c r="K1488" i="4"/>
  <c r="N1488" i="4"/>
  <c r="E1488" i="4"/>
  <c r="G1488" i="4"/>
  <c r="J1488" i="4"/>
  <c r="L1488" i="4"/>
  <c r="O1488" i="4"/>
  <c r="G1520" i="4"/>
  <c r="I1520" i="4"/>
  <c r="N1520" i="4"/>
  <c r="E1520" i="4"/>
  <c r="O1520" i="4"/>
  <c r="J1520" i="4"/>
  <c r="H1520" i="4"/>
  <c r="K1520" i="4"/>
  <c r="F1520" i="4"/>
  <c r="L1520" i="4"/>
  <c r="G1536" i="4"/>
  <c r="I1536" i="4"/>
  <c r="N1536" i="4"/>
  <c r="E1536" i="4"/>
  <c r="O1536" i="4"/>
  <c r="J1536" i="4"/>
  <c r="H1536" i="4"/>
  <c r="L1536" i="4"/>
  <c r="K1536" i="4"/>
  <c r="F1536" i="4"/>
  <c r="G1552" i="4"/>
  <c r="I1552" i="4"/>
  <c r="N1552" i="4"/>
  <c r="E1552" i="4"/>
  <c r="O1552" i="4"/>
  <c r="J1552" i="4"/>
  <c r="H1552" i="4"/>
  <c r="K1552" i="4"/>
  <c r="F1552" i="4"/>
  <c r="L1552" i="4"/>
  <c r="O1556" i="4"/>
  <c r="J1556" i="4"/>
  <c r="H1556" i="4"/>
  <c r="K1556" i="4"/>
  <c r="F1556" i="4"/>
  <c r="L1556" i="4"/>
  <c r="G1556" i="4"/>
  <c r="I1556" i="4"/>
  <c r="E1556" i="4"/>
  <c r="N1556" i="4"/>
  <c r="O1568" i="4"/>
  <c r="J1568" i="4"/>
  <c r="H1568" i="4"/>
  <c r="K1568" i="4"/>
  <c r="F1568" i="4"/>
  <c r="L1568" i="4"/>
  <c r="G1568" i="4"/>
  <c r="I1568" i="4"/>
  <c r="N1568" i="4"/>
  <c r="E1568" i="4"/>
  <c r="O1584" i="4"/>
  <c r="J1584" i="4"/>
  <c r="H1584" i="4"/>
  <c r="K1584" i="4"/>
  <c r="F1584" i="4"/>
  <c r="L1584" i="4"/>
  <c r="G1584" i="4"/>
  <c r="I1584" i="4"/>
  <c r="N1584" i="4"/>
  <c r="E1584" i="4"/>
  <c r="O1600" i="4"/>
  <c r="J1600" i="4"/>
  <c r="H1600" i="4"/>
  <c r="K1600" i="4"/>
  <c r="F1600" i="4"/>
  <c r="L1600" i="4"/>
  <c r="G1600" i="4"/>
  <c r="I1600" i="4"/>
  <c r="N1600" i="4"/>
  <c r="E1600" i="4"/>
  <c r="O1616" i="4"/>
  <c r="J1616" i="4"/>
  <c r="H1616" i="4"/>
  <c r="K1616" i="4"/>
  <c r="F1616" i="4"/>
  <c r="L1616" i="4"/>
  <c r="G1616" i="4"/>
  <c r="I1616" i="4"/>
  <c r="N1616" i="4"/>
  <c r="E1616" i="4"/>
  <c r="O1632" i="4"/>
  <c r="J1632" i="4"/>
  <c r="H1632" i="4"/>
  <c r="K1632" i="4"/>
  <c r="F1632" i="4"/>
  <c r="L1632" i="4"/>
  <c r="G1632" i="4"/>
  <c r="I1632" i="4"/>
  <c r="N1632" i="4"/>
  <c r="E1632" i="4"/>
  <c r="O1648" i="4"/>
  <c r="I1648" i="4"/>
  <c r="E1648" i="4"/>
  <c r="K1648" i="4"/>
  <c r="H1648" i="4"/>
  <c r="J1648" i="4"/>
  <c r="G1648" i="4"/>
  <c r="L1648" i="4"/>
  <c r="N1648" i="4"/>
  <c r="F1648" i="4"/>
  <c r="O1664" i="4"/>
  <c r="I1664" i="4"/>
  <c r="E1664" i="4"/>
  <c r="K1664" i="4"/>
  <c r="H1664" i="4"/>
  <c r="J1664" i="4"/>
  <c r="G1664" i="4"/>
  <c r="L1664" i="4"/>
  <c r="N1664" i="4"/>
  <c r="F1664" i="4"/>
  <c r="G1680" i="4"/>
  <c r="L1680" i="4"/>
  <c r="N1680" i="4"/>
  <c r="F1680" i="4"/>
  <c r="O1680" i="4"/>
  <c r="I1680" i="4"/>
  <c r="E1680" i="4"/>
  <c r="H1680" i="4"/>
  <c r="J1680" i="4"/>
  <c r="K1680" i="4"/>
  <c r="G1696" i="4"/>
  <c r="L1696" i="4"/>
  <c r="N1696" i="4"/>
  <c r="F1696" i="4"/>
  <c r="O1696" i="4"/>
  <c r="I1696" i="4"/>
  <c r="E1696" i="4"/>
  <c r="K1696" i="4"/>
  <c r="H1696" i="4"/>
  <c r="J1696" i="4"/>
  <c r="G1712" i="4"/>
  <c r="L1712" i="4"/>
  <c r="N1712" i="4"/>
  <c r="F1712" i="4"/>
  <c r="O1712" i="4"/>
  <c r="I1712" i="4"/>
  <c r="E1712" i="4"/>
  <c r="H1712" i="4"/>
  <c r="J1712" i="4"/>
  <c r="K1712" i="4"/>
  <c r="O1716" i="4"/>
  <c r="I1716" i="4"/>
  <c r="J1716" i="4"/>
  <c r="K1716" i="4"/>
  <c r="H1716" i="4"/>
  <c r="E1716" i="4"/>
  <c r="G1716" i="4"/>
  <c r="L1716" i="4"/>
  <c r="N1716" i="4"/>
  <c r="F1716" i="4"/>
  <c r="O1728" i="4"/>
  <c r="H1728" i="4"/>
  <c r="K1728" i="4"/>
  <c r="F1728" i="4"/>
  <c r="I1728" i="4"/>
  <c r="G1728" i="4"/>
  <c r="L1728" i="4"/>
  <c r="E1728" i="4"/>
  <c r="N1728" i="4"/>
  <c r="J1728" i="4"/>
  <c r="I1732" i="4"/>
  <c r="G1732" i="4"/>
  <c r="L1732" i="4"/>
  <c r="E1732" i="4"/>
  <c r="N1732" i="4"/>
  <c r="J1732" i="4"/>
  <c r="O1732" i="4"/>
  <c r="H1732" i="4"/>
  <c r="K1732" i="4"/>
  <c r="F1732" i="4"/>
  <c r="L1744" i="4"/>
  <c r="G1744" i="4"/>
  <c r="H1744" i="4"/>
  <c r="N1744" i="4"/>
  <c r="I1744" i="4"/>
  <c r="O1744" i="4"/>
  <c r="J1744" i="4"/>
  <c r="K1744" i="4"/>
  <c r="F1744" i="4"/>
  <c r="E1744" i="4"/>
  <c r="L1760" i="4"/>
  <c r="G1760" i="4"/>
  <c r="H1760" i="4"/>
  <c r="N1760" i="4"/>
  <c r="I1760" i="4"/>
  <c r="O1760" i="4"/>
  <c r="J1760" i="4"/>
  <c r="E1760" i="4"/>
  <c r="K1760" i="4"/>
  <c r="F1760" i="4"/>
  <c r="I1764" i="4"/>
  <c r="O1764" i="4"/>
  <c r="J1764" i="4"/>
  <c r="E1764" i="4"/>
  <c r="K1764" i="4"/>
  <c r="F1764" i="4"/>
  <c r="L1764" i="4"/>
  <c r="G1764" i="4"/>
  <c r="H1764" i="4"/>
  <c r="N1764" i="4"/>
  <c r="L1792" i="4"/>
  <c r="G1792" i="4"/>
  <c r="H1792" i="4"/>
  <c r="N1792" i="4"/>
  <c r="I1792" i="4"/>
  <c r="O1792" i="4"/>
  <c r="J1792" i="4"/>
  <c r="E1792" i="4"/>
  <c r="K1792" i="4"/>
  <c r="F1792" i="4"/>
  <c r="L1808" i="4"/>
  <c r="G1808" i="4"/>
  <c r="H1808" i="4"/>
  <c r="N1808" i="4"/>
  <c r="I1808" i="4"/>
  <c r="O1808" i="4"/>
  <c r="J1808" i="4"/>
  <c r="K1808" i="4"/>
  <c r="F1808" i="4"/>
  <c r="E1808" i="4"/>
  <c r="K1824" i="4"/>
  <c r="E1824" i="4"/>
  <c r="F1824" i="4"/>
  <c r="N1824" i="4"/>
  <c r="L1824" i="4"/>
  <c r="O1824" i="4"/>
  <c r="I1824" i="4"/>
  <c r="H1824" i="4"/>
  <c r="J1824" i="4"/>
  <c r="G1824" i="4"/>
  <c r="H1840" i="4"/>
  <c r="E1840" i="4"/>
  <c r="K1840" i="4"/>
  <c r="O1840" i="4"/>
  <c r="N1840" i="4"/>
  <c r="F1840" i="4"/>
  <c r="I1840" i="4"/>
  <c r="J1840" i="4"/>
  <c r="G1840" i="4"/>
  <c r="L1840" i="4"/>
  <c r="F1856" i="4"/>
  <c r="H1856" i="4"/>
  <c r="I1856" i="4"/>
  <c r="O1856" i="4"/>
  <c r="N1856" i="4"/>
  <c r="E1856" i="4"/>
  <c r="K1856" i="4"/>
  <c r="J1856" i="4"/>
  <c r="L1856" i="4"/>
  <c r="G1856" i="4"/>
  <c r="F1872" i="4"/>
  <c r="H1872" i="4"/>
  <c r="I1872" i="4"/>
  <c r="O1872" i="4"/>
  <c r="N1872" i="4"/>
  <c r="E1872" i="4"/>
  <c r="K1872" i="4"/>
  <c r="L1872" i="4"/>
  <c r="G1872" i="4"/>
  <c r="J1872" i="4"/>
  <c r="F1888" i="4"/>
  <c r="H1888" i="4"/>
  <c r="I1888" i="4"/>
  <c r="O1888" i="4"/>
  <c r="N1888" i="4"/>
  <c r="E1888" i="4"/>
  <c r="K1888" i="4"/>
  <c r="J1888" i="4"/>
  <c r="L1888" i="4"/>
  <c r="G1888" i="4"/>
  <c r="G1904" i="4"/>
  <c r="L1904" i="4"/>
  <c r="N1904" i="4"/>
  <c r="F1904" i="4"/>
  <c r="O1904" i="4"/>
  <c r="I1904" i="4"/>
  <c r="J1904" i="4"/>
  <c r="H1904" i="4"/>
  <c r="E1904" i="4"/>
  <c r="K1904" i="4"/>
  <c r="G1920" i="4"/>
  <c r="L1920" i="4"/>
  <c r="N1920" i="4"/>
  <c r="F1920" i="4"/>
  <c r="O1920" i="4"/>
  <c r="I1920" i="4"/>
  <c r="J1920" i="4"/>
  <c r="K1920" i="4"/>
  <c r="H1920" i="4"/>
  <c r="E1920" i="4"/>
  <c r="G1936" i="4"/>
  <c r="L1936" i="4"/>
  <c r="N1936" i="4"/>
  <c r="F1936" i="4"/>
  <c r="O1936" i="4"/>
  <c r="I1936" i="4"/>
  <c r="J1936" i="4"/>
  <c r="H1936" i="4"/>
  <c r="E1936" i="4"/>
  <c r="K1936" i="4"/>
  <c r="G1952" i="4"/>
  <c r="L1952" i="4"/>
  <c r="N1952" i="4"/>
  <c r="F1952" i="4"/>
  <c r="O1952" i="4"/>
  <c r="I1952" i="4"/>
  <c r="J1952" i="4"/>
  <c r="K1952" i="4"/>
  <c r="H1952" i="4"/>
  <c r="E1952" i="4"/>
  <c r="N1968" i="4"/>
  <c r="K1968" i="4"/>
  <c r="J1968" i="4"/>
  <c r="O1968" i="4"/>
  <c r="I1968" i="4"/>
  <c r="H1968" i="4"/>
  <c r="G1968" i="4"/>
  <c r="L1968" i="4"/>
  <c r="F1968" i="4"/>
  <c r="E1968" i="4"/>
  <c r="G1984" i="4"/>
  <c r="H1984" i="4"/>
  <c r="I1984" i="4"/>
  <c r="F1984" i="4"/>
  <c r="O1984" i="4"/>
  <c r="E1984" i="4"/>
  <c r="L1984" i="4"/>
  <c r="K1984" i="4"/>
  <c r="N1984" i="4"/>
  <c r="J1984" i="4"/>
  <c r="G2000" i="4"/>
  <c r="I2000" i="4"/>
  <c r="N2000" i="4"/>
  <c r="E2000" i="4"/>
  <c r="O2000" i="4"/>
  <c r="J2000" i="4"/>
  <c r="L2000" i="4"/>
  <c r="F2000" i="4"/>
  <c r="H2000" i="4"/>
  <c r="K2000" i="4"/>
  <c r="G2016" i="4"/>
  <c r="I2016" i="4"/>
  <c r="N2016" i="4"/>
  <c r="E2016" i="4"/>
  <c r="O2016" i="4"/>
  <c r="J2016" i="4"/>
  <c r="L2016" i="4"/>
  <c r="K2016" i="4"/>
  <c r="F2016" i="4"/>
  <c r="H2016" i="4"/>
  <c r="G2032" i="4"/>
  <c r="I2032" i="4"/>
  <c r="N2032" i="4"/>
  <c r="E2032" i="4"/>
  <c r="O2032" i="4"/>
  <c r="J2032" i="4"/>
  <c r="L2032" i="4"/>
  <c r="F2032" i="4"/>
  <c r="H2032" i="4"/>
  <c r="K2032" i="4"/>
  <c r="G2048" i="4"/>
  <c r="I2048" i="4"/>
  <c r="N2048" i="4"/>
  <c r="E2048" i="4"/>
  <c r="O2048" i="4"/>
  <c r="J2048" i="4"/>
  <c r="L2048" i="4"/>
  <c r="K2048" i="4"/>
  <c r="F2048" i="4"/>
  <c r="H2048" i="4"/>
  <c r="F2064" i="4"/>
  <c r="K2064" i="4"/>
  <c r="H2064" i="4"/>
  <c r="E2064" i="4"/>
  <c r="N2064" i="4"/>
  <c r="L2064" i="4"/>
  <c r="O2064" i="4"/>
  <c r="G2064" i="4"/>
  <c r="I2064" i="4"/>
  <c r="J2064" i="4"/>
  <c r="F2080" i="4"/>
  <c r="K2080" i="4"/>
  <c r="H2080" i="4"/>
  <c r="E2080" i="4"/>
  <c r="N2080" i="4"/>
  <c r="L2080" i="4"/>
  <c r="O2080" i="4"/>
  <c r="J2080" i="4"/>
  <c r="G2080" i="4"/>
  <c r="I2080" i="4"/>
  <c r="F2096" i="4"/>
  <c r="K2096" i="4"/>
  <c r="H2096" i="4"/>
  <c r="E2096" i="4"/>
  <c r="N2096" i="4"/>
  <c r="L2096" i="4"/>
  <c r="O2096" i="4"/>
  <c r="G2096" i="4"/>
  <c r="I2096" i="4"/>
  <c r="J2096" i="4"/>
  <c r="J2112" i="4"/>
  <c r="G2112" i="4"/>
  <c r="F2112" i="4"/>
  <c r="K2112" i="4"/>
  <c r="O2112" i="4"/>
  <c r="H2112" i="4"/>
  <c r="E2112" i="4"/>
  <c r="N2112" i="4"/>
  <c r="L2112" i="4"/>
  <c r="I2112" i="4"/>
  <c r="O2128" i="4"/>
  <c r="J2128" i="4"/>
  <c r="K2128" i="4"/>
  <c r="F2128" i="4"/>
  <c r="L2128" i="4"/>
  <c r="G2128" i="4"/>
  <c r="I2128" i="4"/>
  <c r="N2128" i="4"/>
  <c r="E2128" i="4"/>
  <c r="H2128" i="4"/>
  <c r="N2144" i="4"/>
  <c r="F2144" i="4"/>
  <c r="I2144" i="4"/>
  <c r="J2144" i="4"/>
  <c r="L2144" i="4"/>
  <c r="G2144" i="4"/>
  <c r="E2144" i="4"/>
  <c r="H2144" i="4"/>
  <c r="K2144" i="4"/>
  <c r="O2144" i="4"/>
  <c r="F2160" i="4"/>
  <c r="I2160" i="4"/>
  <c r="L2160" i="4"/>
  <c r="O2160" i="4"/>
  <c r="N2160" i="4"/>
  <c r="H2160" i="4"/>
  <c r="G2160" i="4"/>
  <c r="K2160" i="4"/>
  <c r="E2160" i="4"/>
  <c r="J2160" i="4"/>
  <c r="F2176" i="4"/>
  <c r="H2176" i="4"/>
  <c r="I2176" i="4"/>
  <c r="O2176" i="4"/>
  <c r="N2176" i="4"/>
  <c r="E2176" i="4"/>
  <c r="K2176" i="4"/>
  <c r="J2176" i="4"/>
  <c r="L2176" i="4"/>
  <c r="G2176" i="4"/>
  <c r="N2192" i="4"/>
  <c r="F2192" i="4"/>
  <c r="I2192" i="4"/>
  <c r="J2192" i="4"/>
  <c r="L2192" i="4"/>
  <c r="G2192" i="4"/>
  <c r="E2192" i="4"/>
  <c r="K2192" i="4"/>
  <c r="O2192" i="4"/>
  <c r="H2192" i="4"/>
  <c r="N2208" i="4"/>
  <c r="F2208" i="4"/>
  <c r="I2208" i="4"/>
  <c r="J2208" i="4"/>
  <c r="L2208" i="4"/>
  <c r="G2208" i="4"/>
  <c r="E2208" i="4"/>
  <c r="H2208" i="4"/>
  <c r="K2208" i="4"/>
  <c r="O2208" i="4"/>
  <c r="F169" i="4"/>
  <c r="H169" i="4"/>
  <c r="L169" i="4"/>
  <c r="O169" i="4"/>
  <c r="I169" i="4"/>
  <c r="K169" i="4"/>
  <c r="N169" i="4"/>
  <c r="G169" i="4"/>
  <c r="E169" i="4"/>
  <c r="J169" i="4"/>
  <c r="H181" i="4"/>
  <c r="N181" i="4"/>
  <c r="L181" i="4"/>
  <c r="O181" i="4"/>
  <c r="J181" i="4"/>
  <c r="I181" i="4"/>
  <c r="K181" i="4"/>
  <c r="F181" i="4"/>
  <c r="E181" i="4"/>
  <c r="G181" i="4"/>
  <c r="H197" i="4"/>
  <c r="G197" i="4"/>
  <c r="E197" i="4"/>
  <c r="N197" i="4"/>
  <c r="L197" i="4"/>
  <c r="O197" i="4"/>
  <c r="J197" i="4"/>
  <c r="I197" i="4"/>
  <c r="K197" i="4"/>
  <c r="F197" i="4"/>
  <c r="H213" i="4"/>
  <c r="K213" i="4"/>
  <c r="F213" i="4"/>
  <c r="G213" i="4"/>
  <c r="E213" i="4"/>
  <c r="N213" i="4"/>
  <c r="L213" i="4"/>
  <c r="J213" i="4"/>
  <c r="I213" i="4"/>
  <c r="O213" i="4"/>
  <c r="H229" i="4"/>
  <c r="O229" i="4"/>
  <c r="J229" i="4"/>
  <c r="I229" i="4"/>
  <c r="K229" i="4"/>
  <c r="F229" i="4"/>
  <c r="G229" i="4"/>
  <c r="E229" i="4"/>
  <c r="N229" i="4"/>
  <c r="L229" i="4"/>
  <c r="H245" i="4"/>
  <c r="N245" i="4"/>
  <c r="L245" i="4"/>
  <c r="O245" i="4"/>
  <c r="J245" i="4"/>
  <c r="I245" i="4"/>
  <c r="K245" i="4"/>
  <c r="F245" i="4"/>
  <c r="G245" i="4"/>
  <c r="E245" i="4"/>
  <c r="H261" i="4"/>
  <c r="G261" i="4"/>
  <c r="E261" i="4"/>
  <c r="N261" i="4"/>
  <c r="I261" i="4"/>
  <c r="O261" i="4"/>
  <c r="J261" i="4"/>
  <c r="L261" i="4"/>
  <c r="K261" i="4"/>
  <c r="F261" i="4"/>
  <c r="H277" i="4"/>
  <c r="K277" i="4"/>
  <c r="F277" i="4"/>
  <c r="G277" i="4"/>
  <c r="E277" i="4"/>
  <c r="N277" i="4"/>
  <c r="L277" i="4"/>
  <c r="O277" i="4"/>
  <c r="J277" i="4"/>
  <c r="I277" i="4"/>
  <c r="H293" i="4"/>
  <c r="O293" i="4"/>
  <c r="J293" i="4"/>
  <c r="L293" i="4"/>
  <c r="K293" i="4"/>
  <c r="F293" i="4"/>
  <c r="G293" i="4"/>
  <c r="E293" i="4"/>
  <c r="I293" i="4"/>
  <c r="N293" i="4"/>
  <c r="H309" i="4"/>
  <c r="N309" i="4"/>
  <c r="I309" i="4"/>
  <c r="O309" i="4"/>
  <c r="J309" i="4"/>
  <c r="L309" i="4"/>
  <c r="K309" i="4"/>
  <c r="F309" i="4"/>
  <c r="G309" i="4"/>
  <c r="E309" i="4"/>
  <c r="H325" i="4"/>
  <c r="G325" i="4"/>
  <c r="E325" i="4"/>
  <c r="N325" i="4"/>
  <c r="L325" i="4"/>
  <c r="O325" i="4"/>
  <c r="J325" i="4"/>
  <c r="I325" i="4"/>
  <c r="F325" i="4"/>
  <c r="K325" i="4"/>
  <c r="H341" i="4"/>
  <c r="K341" i="4"/>
  <c r="F341" i="4"/>
  <c r="G341" i="4"/>
  <c r="E341" i="4"/>
  <c r="N341" i="4"/>
  <c r="I341" i="4"/>
  <c r="O341" i="4"/>
  <c r="J341" i="4"/>
  <c r="L341" i="4"/>
  <c r="H357" i="4"/>
  <c r="O357" i="4"/>
  <c r="J357" i="4"/>
  <c r="I357" i="4"/>
  <c r="K357" i="4"/>
  <c r="F357" i="4"/>
  <c r="G357" i="4"/>
  <c r="E357" i="4"/>
  <c r="N357" i="4"/>
  <c r="L357" i="4"/>
  <c r="N377" i="4"/>
  <c r="G377" i="4"/>
  <c r="E377" i="4"/>
  <c r="L377" i="4"/>
  <c r="O377" i="4"/>
  <c r="F377" i="4"/>
  <c r="K377" i="4"/>
  <c r="H377" i="4"/>
  <c r="J377" i="4"/>
  <c r="I377" i="4"/>
  <c r="I405" i="4"/>
  <c r="H405" i="4"/>
  <c r="K405" i="4"/>
  <c r="J405" i="4"/>
  <c r="G405" i="4"/>
  <c r="E405" i="4"/>
  <c r="L405" i="4"/>
  <c r="O405" i="4"/>
  <c r="F405" i="4"/>
  <c r="N405" i="4"/>
  <c r="N425" i="4"/>
  <c r="G425" i="4"/>
  <c r="E425" i="4"/>
  <c r="L425" i="4"/>
  <c r="H425" i="4"/>
  <c r="O425" i="4"/>
  <c r="F425" i="4"/>
  <c r="K425" i="4"/>
  <c r="J425" i="4"/>
  <c r="I425" i="4"/>
  <c r="I453" i="4"/>
  <c r="H453" i="4"/>
  <c r="K453" i="4"/>
  <c r="J453" i="4"/>
  <c r="G453" i="4"/>
  <c r="E453" i="4"/>
  <c r="L453" i="4"/>
  <c r="O453" i="4"/>
  <c r="F453" i="4"/>
  <c r="N453" i="4"/>
  <c r="I469" i="4"/>
  <c r="H469" i="4"/>
  <c r="K469" i="4"/>
  <c r="J469" i="4"/>
  <c r="G469" i="4"/>
  <c r="E469" i="4"/>
  <c r="L469" i="4"/>
  <c r="O469" i="4"/>
  <c r="F469" i="4"/>
  <c r="N469" i="4"/>
  <c r="H485" i="4"/>
  <c r="O485" i="4"/>
  <c r="L485" i="4"/>
  <c r="K485" i="4"/>
  <c r="N485" i="4"/>
  <c r="I485" i="4"/>
  <c r="G485" i="4"/>
  <c r="J485" i="4"/>
  <c r="E485" i="4"/>
  <c r="F485" i="4"/>
  <c r="N489" i="4"/>
  <c r="E489" i="4"/>
  <c r="F489" i="4"/>
  <c r="O489" i="4"/>
  <c r="L489" i="4"/>
  <c r="H489" i="4"/>
  <c r="K489" i="4"/>
  <c r="G489" i="4"/>
  <c r="I489" i="4"/>
  <c r="J489" i="4"/>
  <c r="H501" i="4"/>
  <c r="O501" i="4"/>
  <c r="L501" i="4"/>
  <c r="K501" i="4"/>
  <c r="N501" i="4"/>
  <c r="I501" i="4"/>
  <c r="G501" i="4"/>
  <c r="J501" i="4"/>
  <c r="E501" i="4"/>
  <c r="F501" i="4"/>
  <c r="H517" i="4"/>
  <c r="O517" i="4"/>
  <c r="L517" i="4"/>
  <c r="K517" i="4"/>
  <c r="N517" i="4"/>
  <c r="I517" i="4"/>
  <c r="G517" i="4"/>
  <c r="J517" i="4"/>
  <c r="E517" i="4"/>
  <c r="F517" i="4"/>
  <c r="H533" i="4"/>
  <c r="O533" i="4"/>
  <c r="L533" i="4"/>
  <c r="K533" i="4"/>
  <c r="N533" i="4"/>
  <c r="I533" i="4"/>
  <c r="G533" i="4"/>
  <c r="J533" i="4"/>
  <c r="F533" i="4"/>
  <c r="E533" i="4"/>
  <c r="H549" i="4"/>
  <c r="O549" i="4"/>
  <c r="L549" i="4"/>
  <c r="K549" i="4"/>
  <c r="N549" i="4"/>
  <c r="I549" i="4"/>
  <c r="G549" i="4"/>
  <c r="J549" i="4"/>
  <c r="E549" i="4"/>
  <c r="F549" i="4"/>
  <c r="H565" i="4"/>
  <c r="O565" i="4"/>
  <c r="L565" i="4"/>
  <c r="K565" i="4"/>
  <c r="N565" i="4"/>
  <c r="I565" i="4"/>
  <c r="G565" i="4"/>
  <c r="J565" i="4"/>
  <c r="E565" i="4"/>
  <c r="F565" i="4"/>
  <c r="N569" i="4"/>
  <c r="K569" i="4"/>
  <c r="I569" i="4"/>
  <c r="G569" i="4"/>
  <c r="E569" i="4"/>
  <c r="F569" i="4"/>
  <c r="O569" i="4"/>
  <c r="L569" i="4"/>
  <c r="H569" i="4"/>
  <c r="J569" i="4"/>
  <c r="H581" i="4"/>
  <c r="O581" i="4"/>
  <c r="L581" i="4"/>
  <c r="K581" i="4"/>
  <c r="N581" i="4"/>
  <c r="I581" i="4"/>
  <c r="G581" i="4"/>
  <c r="J581" i="4"/>
  <c r="E581" i="4"/>
  <c r="F581" i="4"/>
  <c r="H597" i="4"/>
  <c r="O597" i="4"/>
  <c r="L597" i="4"/>
  <c r="K597" i="4"/>
  <c r="N597" i="4"/>
  <c r="I597" i="4"/>
  <c r="G597" i="4"/>
  <c r="J597" i="4"/>
  <c r="F597" i="4"/>
  <c r="E597" i="4"/>
  <c r="H613" i="4"/>
  <c r="O613" i="4"/>
  <c r="L613" i="4"/>
  <c r="K613" i="4"/>
  <c r="N613" i="4"/>
  <c r="I613" i="4"/>
  <c r="G613" i="4"/>
  <c r="J613" i="4"/>
  <c r="E613" i="4"/>
  <c r="F613" i="4"/>
  <c r="H629" i="4"/>
  <c r="O629" i="4"/>
  <c r="L629" i="4"/>
  <c r="K629" i="4"/>
  <c r="N629" i="4"/>
  <c r="I629" i="4"/>
  <c r="G629" i="4"/>
  <c r="J629" i="4"/>
  <c r="E629" i="4"/>
  <c r="F629" i="4"/>
  <c r="N633" i="4"/>
  <c r="K633" i="4"/>
  <c r="I633" i="4"/>
  <c r="G633" i="4"/>
  <c r="E633" i="4"/>
  <c r="F633" i="4"/>
  <c r="L633" i="4"/>
  <c r="H633" i="4"/>
  <c r="O633" i="4"/>
  <c r="J633" i="4"/>
  <c r="H645" i="4"/>
  <c r="O645" i="4"/>
  <c r="L645" i="4"/>
  <c r="K645" i="4"/>
  <c r="N645" i="4"/>
  <c r="I645" i="4"/>
  <c r="G645" i="4"/>
  <c r="J645" i="4"/>
  <c r="E645" i="4"/>
  <c r="F645" i="4"/>
  <c r="N649" i="4"/>
  <c r="E649" i="4"/>
  <c r="F649" i="4"/>
  <c r="O649" i="4"/>
  <c r="L649" i="4"/>
  <c r="H649" i="4"/>
  <c r="K649" i="4"/>
  <c r="I649" i="4"/>
  <c r="G649" i="4"/>
  <c r="J649" i="4"/>
  <c r="H661" i="4"/>
  <c r="O661" i="4"/>
  <c r="L661" i="4"/>
  <c r="K661" i="4"/>
  <c r="N661" i="4"/>
  <c r="I661" i="4"/>
  <c r="G661" i="4"/>
  <c r="J661" i="4"/>
  <c r="F661" i="4"/>
  <c r="E661" i="4"/>
  <c r="H677" i="4"/>
  <c r="O677" i="4"/>
  <c r="L677" i="4"/>
  <c r="K677" i="4"/>
  <c r="N677" i="4"/>
  <c r="I677" i="4"/>
  <c r="G677" i="4"/>
  <c r="J677" i="4"/>
  <c r="E677" i="4"/>
  <c r="F677" i="4"/>
  <c r="H693" i="4"/>
  <c r="O693" i="4"/>
  <c r="L693" i="4"/>
  <c r="K693" i="4"/>
  <c r="N693" i="4"/>
  <c r="I693" i="4"/>
  <c r="G693" i="4"/>
  <c r="J693" i="4"/>
  <c r="E693" i="4"/>
  <c r="F693" i="4"/>
  <c r="N709" i="4"/>
  <c r="H709" i="4"/>
  <c r="J709" i="4"/>
  <c r="I709" i="4"/>
  <c r="O709" i="4"/>
  <c r="F709" i="4"/>
  <c r="E709" i="4"/>
  <c r="K709" i="4"/>
  <c r="L709" i="4"/>
  <c r="G709" i="4"/>
  <c r="N725" i="4"/>
  <c r="H725" i="4"/>
  <c r="J725" i="4"/>
  <c r="I725" i="4"/>
  <c r="O725" i="4"/>
  <c r="F725" i="4"/>
  <c r="E725" i="4"/>
  <c r="K725" i="4"/>
  <c r="L725" i="4"/>
  <c r="G725" i="4"/>
  <c r="L729" i="4"/>
  <c r="G729" i="4"/>
  <c r="H729" i="4"/>
  <c r="J729" i="4"/>
  <c r="I729" i="4"/>
  <c r="O729" i="4"/>
  <c r="F729" i="4"/>
  <c r="E729" i="4"/>
  <c r="K729" i="4"/>
  <c r="N729" i="4"/>
  <c r="N757" i="4"/>
  <c r="H757" i="4"/>
  <c r="J757" i="4"/>
  <c r="I757" i="4"/>
  <c r="O757" i="4"/>
  <c r="F757" i="4"/>
  <c r="E757" i="4"/>
  <c r="K757" i="4"/>
  <c r="L757" i="4"/>
  <c r="G757" i="4"/>
  <c r="N765" i="4"/>
  <c r="E765" i="4"/>
  <c r="K765" i="4"/>
  <c r="L765" i="4"/>
  <c r="G765" i="4"/>
  <c r="H765" i="4"/>
  <c r="J765" i="4"/>
  <c r="I765" i="4"/>
  <c r="O765" i="4"/>
  <c r="F765" i="4"/>
  <c r="N773" i="4"/>
  <c r="H773" i="4"/>
  <c r="J773" i="4"/>
  <c r="I773" i="4"/>
  <c r="O773" i="4"/>
  <c r="F773" i="4"/>
  <c r="E773" i="4"/>
  <c r="K773" i="4"/>
  <c r="L773" i="4"/>
  <c r="G773" i="4"/>
  <c r="L777" i="4"/>
  <c r="G777" i="4"/>
  <c r="H777" i="4"/>
  <c r="J777" i="4"/>
  <c r="I777" i="4"/>
  <c r="O777" i="4"/>
  <c r="F777" i="4"/>
  <c r="K777" i="4"/>
  <c r="E777" i="4"/>
  <c r="N777" i="4"/>
  <c r="N805" i="4"/>
  <c r="H805" i="4"/>
  <c r="J805" i="4"/>
  <c r="I805" i="4"/>
  <c r="O805" i="4"/>
  <c r="F805" i="4"/>
  <c r="E805" i="4"/>
  <c r="K805" i="4"/>
  <c r="G805" i="4"/>
  <c r="L805" i="4"/>
  <c r="N813" i="4"/>
  <c r="E813" i="4"/>
  <c r="K813" i="4"/>
  <c r="L813" i="4"/>
  <c r="G813" i="4"/>
  <c r="H813" i="4"/>
  <c r="J813" i="4"/>
  <c r="O813" i="4"/>
  <c r="F813" i="4"/>
  <c r="I813" i="4"/>
  <c r="N821" i="4"/>
  <c r="H821" i="4"/>
  <c r="J821" i="4"/>
  <c r="I821" i="4"/>
  <c r="O821" i="4"/>
  <c r="F821" i="4"/>
  <c r="E821" i="4"/>
  <c r="K821" i="4"/>
  <c r="L821" i="4"/>
  <c r="G821" i="4"/>
  <c r="L825" i="4"/>
  <c r="G825" i="4"/>
  <c r="H825" i="4"/>
  <c r="J825" i="4"/>
  <c r="I825" i="4"/>
  <c r="O825" i="4"/>
  <c r="F825" i="4"/>
  <c r="E825" i="4"/>
  <c r="K825" i="4"/>
  <c r="N825" i="4"/>
  <c r="N853" i="4"/>
  <c r="H853" i="4"/>
  <c r="J853" i="4"/>
  <c r="I853" i="4"/>
  <c r="O853" i="4"/>
  <c r="F853" i="4"/>
  <c r="E853" i="4"/>
  <c r="K853" i="4"/>
  <c r="L853" i="4"/>
  <c r="G853" i="4"/>
  <c r="N861" i="4"/>
  <c r="E861" i="4"/>
  <c r="K861" i="4"/>
  <c r="L861" i="4"/>
  <c r="G861" i="4"/>
  <c r="H861" i="4"/>
  <c r="J861" i="4"/>
  <c r="F861" i="4"/>
  <c r="I861" i="4"/>
  <c r="O861" i="4"/>
  <c r="N869" i="4"/>
  <c r="H869" i="4"/>
  <c r="J869" i="4"/>
  <c r="I869" i="4"/>
  <c r="O869" i="4"/>
  <c r="F869" i="4"/>
  <c r="E869" i="4"/>
  <c r="K869" i="4"/>
  <c r="G869" i="4"/>
  <c r="L869" i="4"/>
  <c r="L873" i="4"/>
  <c r="G873" i="4"/>
  <c r="H873" i="4"/>
  <c r="J873" i="4"/>
  <c r="I873" i="4"/>
  <c r="O873" i="4"/>
  <c r="F873" i="4"/>
  <c r="E873" i="4"/>
  <c r="K873" i="4"/>
  <c r="N873" i="4"/>
  <c r="N901" i="4"/>
  <c r="H901" i="4"/>
  <c r="J901" i="4"/>
  <c r="I901" i="4"/>
  <c r="O901" i="4"/>
  <c r="F901" i="4"/>
  <c r="E901" i="4"/>
  <c r="K901" i="4"/>
  <c r="L901" i="4"/>
  <c r="G901" i="4"/>
  <c r="N909" i="4"/>
  <c r="E909" i="4"/>
  <c r="K909" i="4"/>
  <c r="L909" i="4"/>
  <c r="G909" i="4"/>
  <c r="H909" i="4"/>
  <c r="J909" i="4"/>
  <c r="I909" i="4"/>
  <c r="O909" i="4"/>
  <c r="F909" i="4"/>
  <c r="N917" i="4"/>
  <c r="H917" i="4"/>
  <c r="J917" i="4"/>
  <c r="I917" i="4"/>
  <c r="O917" i="4"/>
  <c r="F917" i="4"/>
  <c r="E917" i="4"/>
  <c r="K917" i="4"/>
  <c r="L917" i="4"/>
  <c r="G917" i="4"/>
  <c r="L921" i="4"/>
  <c r="G921" i="4"/>
  <c r="H921" i="4"/>
  <c r="J921" i="4"/>
  <c r="I921" i="4"/>
  <c r="O921" i="4"/>
  <c r="F921" i="4"/>
  <c r="E921" i="4"/>
  <c r="K921" i="4"/>
  <c r="N921" i="4"/>
  <c r="O949" i="4"/>
  <c r="E949" i="4"/>
  <c r="F949" i="4"/>
  <c r="K949" i="4"/>
  <c r="N949" i="4"/>
  <c r="G949" i="4"/>
  <c r="I949" i="4"/>
  <c r="J949" i="4"/>
  <c r="H949" i="4"/>
  <c r="L949" i="4"/>
  <c r="O981" i="4"/>
  <c r="E981" i="4"/>
  <c r="F981" i="4"/>
  <c r="K981" i="4"/>
  <c r="N981" i="4"/>
  <c r="G981" i="4"/>
  <c r="I981" i="4"/>
  <c r="J981" i="4"/>
  <c r="H981" i="4"/>
  <c r="L981" i="4"/>
  <c r="J985" i="4"/>
  <c r="H985" i="4"/>
  <c r="O985" i="4"/>
  <c r="E985" i="4"/>
  <c r="L985" i="4"/>
  <c r="K985" i="4"/>
  <c r="N985" i="4"/>
  <c r="F985" i="4"/>
  <c r="G985" i="4"/>
  <c r="I985" i="4"/>
  <c r="O1013" i="4"/>
  <c r="E1013" i="4"/>
  <c r="F1013" i="4"/>
  <c r="K1013" i="4"/>
  <c r="N1013" i="4"/>
  <c r="G1013" i="4"/>
  <c r="I1013" i="4"/>
  <c r="J1013" i="4"/>
  <c r="H1013" i="4"/>
  <c r="L1013" i="4"/>
  <c r="I1049" i="4"/>
  <c r="G1049" i="4"/>
  <c r="F1049" i="4"/>
  <c r="E1049" i="4"/>
  <c r="J1049" i="4"/>
  <c r="L1049" i="4"/>
  <c r="O1049" i="4"/>
  <c r="N1049" i="4"/>
  <c r="K1049" i="4"/>
  <c r="H1049" i="4"/>
  <c r="H1065" i="4"/>
  <c r="J1065" i="4"/>
  <c r="I1065" i="4"/>
  <c r="O1065" i="4"/>
  <c r="F1065" i="4"/>
  <c r="E1065" i="4"/>
  <c r="K1065" i="4"/>
  <c r="N1065" i="4"/>
  <c r="L1065" i="4"/>
  <c r="G1065" i="4"/>
  <c r="E1069" i="4"/>
  <c r="K1069" i="4"/>
  <c r="N1069" i="4"/>
  <c r="L1069" i="4"/>
  <c r="G1069" i="4"/>
  <c r="H1069" i="4"/>
  <c r="J1069" i="4"/>
  <c r="I1069" i="4"/>
  <c r="O1069" i="4"/>
  <c r="F1069" i="4"/>
  <c r="L1109" i="4"/>
  <c r="G1109" i="4"/>
  <c r="H1109" i="4"/>
  <c r="J1109" i="4"/>
  <c r="I1109" i="4"/>
  <c r="O1109" i="4"/>
  <c r="F1109" i="4"/>
  <c r="N1109" i="4"/>
  <c r="E1109" i="4"/>
  <c r="K1109" i="4"/>
  <c r="E1113" i="4"/>
  <c r="K1113" i="4"/>
  <c r="N1113" i="4"/>
  <c r="L1113" i="4"/>
  <c r="G1113" i="4"/>
  <c r="H1113" i="4"/>
  <c r="J1113" i="4"/>
  <c r="F1113" i="4"/>
  <c r="I1113" i="4"/>
  <c r="O1113" i="4"/>
  <c r="E1145" i="4"/>
  <c r="K1145" i="4"/>
  <c r="N1145" i="4"/>
  <c r="L1145" i="4"/>
  <c r="G1145" i="4"/>
  <c r="H1145" i="4"/>
  <c r="J1145" i="4"/>
  <c r="I1145" i="4"/>
  <c r="O1145" i="4"/>
  <c r="F1145" i="4"/>
  <c r="H1149" i="4"/>
  <c r="J1149" i="4"/>
  <c r="I1149" i="4"/>
  <c r="O1149" i="4"/>
  <c r="F1149" i="4"/>
  <c r="E1149" i="4"/>
  <c r="K1149" i="4"/>
  <c r="N1149" i="4"/>
  <c r="L1149" i="4"/>
  <c r="G1149" i="4"/>
  <c r="N1157" i="4"/>
  <c r="I1157" i="4"/>
  <c r="O1157" i="4"/>
  <c r="F1157" i="4"/>
  <c r="E1157" i="4"/>
  <c r="K1157" i="4"/>
  <c r="L1157" i="4"/>
  <c r="G1157" i="4"/>
  <c r="H1157" i="4"/>
  <c r="J1157" i="4"/>
  <c r="H1161" i="4"/>
  <c r="J1161" i="4"/>
  <c r="I1161" i="4"/>
  <c r="O1161" i="4"/>
  <c r="F1161" i="4"/>
  <c r="E1161" i="4"/>
  <c r="K1161" i="4"/>
  <c r="N1161" i="4"/>
  <c r="G1161" i="4"/>
  <c r="L1161" i="4"/>
  <c r="E1177" i="4"/>
  <c r="K1177" i="4"/>
  <c r="N1177" i="4"/>
  <c r="L1177" i="4"/>
  <c r="G1177" i="4"/>
  <c r="H1177" i="4"/>
  <c r="J1177" i="4"/>
  <c r="I1177" i="4"/>
  <c r="O1177" i="4"/>
  <c r="F1177" i="4"/>
  <c r="H1193" i="4"/>
  <c r="J1193" i="4"/>
  <c r="I1193" i="4"/>
  <c r="O1193" i="4"/>
  <c r="F1193" i="4"/>
  <c r="E1193" i="4"/>
  <c r="K1193" i="4"/>
  <c r="N1193" i="4"/>
  <c r="L1193" i="4"/>
  <c r="G1193" i="4"/>
  <c r="E1197" i="4"/>
  <c r="K1197" i="4"/>
  <c r="N1197" i="4"/>
  <c r="L1197" i="4"/>
  <c r="G1197" i="4"/>
  <c r="H1197" i="4"/>
  <c r="J1197" i="4"/>
  <c r="I1197" i="4"/>
  <c r="O1197" i="4"/>
  <c r="F1197" i="4"/>
  <c r="E1209" i="4"/>
  <c r="K1209" i="4"/>
  <c r="N1209" i="4"/>
  <c r="L1209" i="4"/>
  <c r="G1209" i="4"/>
  <c r="H1209" i="4"/>
  <c r="J1209" i="4"/>
  <c r="O1209" i="4"/>
  <c r="F1209" i="4"/>
  <c r="I1209" i="4"/>
  <c r="H1213" i="4"/>
  <c r="J1213" i="4"/>
  <c r="I1213" i="4"/>
  <c r="O1213" i="4"/>
  <c r="F1213" i="4"/>
  <c r="E1213" i="4"/>
  <c r="K1213" i="4"/>
  <c r="N1213" i="4"/>
  <c r="L1213" i="4"/>
  <c r="G1213" i="4"/>
  <c r="N1221" i="4"/>
  <c r="I1221" i="4"/>
  <c r="O1221" i="4"/>
  <c r="F1221" i="4"/>
  <c r="E1221" i="4"/>
  <c r="K1221" i="4"/>
  <c r="L1221" i="4"/>
  <c r="G1221" i="4"/>
  <c r="J1221" i="4"/>
  <c r="H1221" i="4"/>
  <c r="H1225" i="4"/>
  <c r="J1225" i="4"/>
  <c r="I1225" i="4"/>
  <c r="O1225" i="4"/>
  <c r="F1225" i="4"/>
  <c r="E1225" i="4"/>
  <c r="K1225" i="4"/>
  <c r="N1225" i="4"/>
  <c r="L1225" i="4"/>
  <c r="G1225" i="4"/>
  <c r="E1241" i="4"/>
  <c r="K1241" i="4"/>
  <c r="N1241" i="4"/>
  <c r="L1241" i="4"/>
  <c r="G1241" i="4"/>
  <c r="H1241" i="4"/>
  <c r="J1241" i="4"/>
  <c r="F1241" i="4"/>
  <c r="I1241" i="4"/>
  <c r="O1241" i="4"/>
  <c r="E1273" i="4"/>
  <c r="K1273" i="4"/>
  <c r="N1273" i="4"/>
  <c r="L1273" i="4"/>
  <c r="G1273" i="4"/>
  <c r="H1273" i="4"/>
  <c r="J1273" i="4"/>
  <c r="I1273" i="4"/>
  <c r="O1273" i="4"/>
  <c r="F1273" i="4"/>
  <c r="H1277" i="4"/>
  <c r="J1277" i="4"/>
  <c r="I1277" i="4"/>
  <c r="O1277" i="4"/>
  <c r="F1277" i="4"/>
  <c r="E1277" i="4"/>
  <c r="K1277" i="4"/>
  <c r="N1277" i="4"/>
  <c r="L1277" i="4"/>
  <c r="G1277" i="4"/>
  <c r="N1285" i="4"/>
  <c r="I1285" i="4"/>
  <c r="O1285" i="4"/>
  <c r="F1285" i="4"/>
  <c r="E1285" i="4"/>
  <c r="K1285" i="4"/>
  <c r="L1285" i="4"/>
  <c r="G1285" i="4"/>
  <c r="H1285" i="4"/>
  <c r="J1285" i="4"/>
  <c r="H1289" i="4"/>
  <c r="J1289" i="4"/>
  <c r="I1289" i="4"/>
  <c r="O1289" i="4"/>
  <c r="F1289" i="4"/>
  <c r="E1289" i="4"/>
  <c r="K1289" i="4"/>
  <c r="N1289" i="4"/>
  <c r="G1289" i="4"/>
  <c r="L1289" i="4"/>
  <c r="E1305" i="4"/>
  <c r="K1305" i="4"/>
  <c r="N1305" i="4"/>
  <c r="L1305" i="4"/>
  <c r="G1305" i="4"/>
  <c r="H1305" i="4"/>
  <c r="J1305" i="4"/>
  <c r="I1305" i="4"/>
  <c r="O1305" i="4"/>
  <c r="F1305" i="4"/>
  <c r="N1337" i="4"/>
  <c r="L1337" i="4"/>
  <c r="F1337" i="4"/>
  <c r="I1337" i="4"/>
  <c r="H1337" i="4"/>
  <c r="O1337" i="4"/>
  <c r="G1337" i="4"/>
  <c r="J1337" i="4"/>
  <c r="K1337" i="4"/>
  <c r="E1337" i="4"/>
  <c r="L1349" i="4"/>
  <c r="E1349" i="4"/>
  <c r="N1349" i="4"/>
  <c r="H1349" i="4"/>
  <c r="K1349" i="4"/>
  <c r="J1349" i="4"/>
  <c r="O1349" i="4"/>
  <c r="I1349" i="4"/>
  <c r="G1349" i="4"/>
  <c r="F1349" i="4"/>
  <c r="J1353" i="4"/>
  <c r="O1353" i="4"/>
  <c r="F1353" i="4"/>
  <c r="G1353" i="4"/>
  <c r="I1353" i="4"/>
  <c r="L1353" i="4"/>
  <c r="E1353" i="4"/>
  <c r="N1353" i="4"/>
  <c r="H1353" i="4"/>
  <c r="K1353" i="4"/>
  <c r="F1369" i="4"/>
  <c r="G1369" i="4"/>
  <c r="L1369" i="4"/>
  <c r="E1369" i="4"/>
  <c r="N1369" i="4"/>
  <c r="H1369" i="4"/>
  <c r="K1369" i="4"/>
  <c r="O1369" i="4"/>
  <c r="I1369" i="4"/>
  <c r="J1369" i="4"/>
  <c r="N1397" i="4"/>
  <c r="E1397" i="4"/>
  <c r="G1397" i="4"/>
  <c r="J1397" i="4"/>
  <c r="L1397" i="4"/>
  <c r="O1397" i="4"/>
  <c r="F1397" i="4"/>
  <c r="H1397" i="4"/>
  <c r="I1397" i="4"/>
  <c r="K1397" i="4"/>
  <c r="F1401" i="4"/>
  <c r="H1401" i="4"/>
  <c r="I1401" i="4"/>
  <c r="K1401" i="4"/>
  <c r="N1401" i="4"/>
  <c r="E1401" i="4"/>
  <c r="G1401" i="4"/>
  <c r="L1401" i="4"/>
  <c r="O1401" i="4"/>
  <c r="J1401" i="4"/>
  <c r="N1405" i="4"/>
  <c r="E1405" i="4"/>
  <c r="G1405" i="4"/>
  <c r="J1405" i="4"/>
  <c r="L1405" i="4"/>
  <c r="O1405" i="4"/>
  <c r="F1405" i="4"/>
  <c r="H1405" i="4"/>
  <c r="I1405" i="4"/>
  <c r="K1405" i="4"/>
  <c r="F1417" i="4"/>
  <c r="H1417" i="4"/>
  <c r="I1417" i="4"/>
  <c r="K1417" i="4"/>
  <c r="N1417" i="4"/>
  <c r="E1417" i="4"/>
  <c r="G1417" i="4"/>
  <c r="J1417" i="4"/>
  <c r="L1417" i="4"/>
  <c r="O1417" i="4"/>
  <c r="N1421" i="4"/>
  <c r="E1421" i="4"/>
  <c r="G1421" i="4"/>
  <c r="J1421" i="4"/>
  <c r="L1421" i="4"/>
  <c r="O1421" i="4"/>
  <c r="F1421" i="4"/>
  <c r="H1421" i="4"/>
  <c r="I1421" i="4"/>
  <c r="K1421" i="4"/>
  <c r="F1449" i="4"/>
  <c r="H1449" i="4"/>
  <c r="I1449" i="4"/>
  <c r="K1449" i="4"/>
  <c r="N1449" i="4"/>
  <c r="E1449" i="4"/>
  <c r="G1449" i="4"/>
  <c r="J1449" i="4"/>
  <c r="L1449" i="4"/>
  <c r="O1449" i="4"/>
  <c r="N1453" i="4"/>
  <c r="E1453" i="4"/>
  <c r="G1453" i="4"/>
  <c r="J1453" i="4"/>
  <c r="L1453" i="4"/>
  <c r="O1453" i="4"/>
  <c r="F1453" i="4"/>
  <c r="H1453" i="4"/>
  <c r="I1453" i="4"/>
  <c r="K1453" i="4"/>
  <c r="N1469" i="4"/>
  <c r="E1469" i="4"/>
  <c r="G1469" i="4"/>
  <c r="J1469" i="4"/>
  <c r="L1469" i="4"/>
  <c r="O1469" i="4"/>
  <c r="F1469" i="4"/>
  <c r="H1469" i="4"/>
  <c r="I1469" i="4"/>
  <c r="K1469" i="4"/>
  <c r="J1497" i="4"/>
  <c r="L1497" i="4"/>
  <c r="F1497" i="4"/>
  <c r="H1497" i="4"/>
  <c r="O1497" i="4"/>
  <c r="I1497" i="4"/>
  <c r="K1497" i="4"/>
  <c r="E1497" i="4"/>
  <c r="G1497" i="4"/>
  <c r="N1497" i="4"/>
  <c r="O1509" i="4"/>
  <c r="J1509" i="4"/>
  <c r="H1509" i="4"/>
  <c r="K1509" i="4"/>
  <c r="F1509" i="4"/>
  <c r="L1509" i="4"/>
  <c r="G1509" i="4"/>
  <c r="I1509" i="4"/>
  <c r="E1509" i="4"/>
  <c r="N1509" i="4"/>
  <c r="G1513" i="4"/>
  <c r="I1513" i="4"/>
  <c r="N1513" i="4"/>
  <c r="E1513" i="4"/>
  <c r="O1513" i="4"/>
  <c r="J1513" i="4"/>
  <c r="H1513" i="4"/>
  <c r="K1513" i="4"/>
  <c r="F1513" i="4"/>
  <c r="L1513" i="4"/>
  <c r="G1529" i="4"/>
  <c r="I1529" i="4"/>
  <c r="N1529" i="4"/>
  <c r="E1529" i="4"/>
  <c r="O1529" i="4"/>
  <c r="J1529" i="4"/>
  <c r="H1529" i="4"/>
  <c r="F1529" i="4"/>
  <c r="L1529" i="4"/>
  <c r="K1529" i="4"/>
  <c r="N1545" i="4"/>
  <c r="E1545" i="4"/>
  <c r="O1545" i="4"/>
  <c r="J1545" i="4"/>
  <c r="H1545" i="4"/>
  <c r="K1545" i="4"/>
  <c r="F1545" i="4"/>
  <c r="L1545" i="4"/>
  <c r="G1545" i="4"/>
  <c r="I1545" i="4"/>
  <c r="O1561" i="4"/>
  <c r="J1561" i="4"/>
  <c r="H1561" i="4"/>
  <c r="K1561" i="4"/>
  <c r="F1561" i="4"/>
  <c r="L1561" i="4"/>
  <c r="G1561" i="4"/>
  <c r="I1561" i="4"/>
  <c r="E1561" i="4"/>
  <c r="N1561" i="4"/>
  <c r="G1589" i="4"/>
  <c r="I1589" i="4"/>
  <c r="N1589" i="4"/>
  <c r="E1589" i="4"/>
  <c r="O1589" i="4"/>
  <c r="J1589" i="4"/>
  <c r="H1589" i="4"/>
  <c r="K1589" i="4"/>
  <c r="F1589" i="4"/>
  <c r="L1589" i="4"/>
  <c r="O1593" i="4"/>
  <c r="J1593" i="4"/>
  <c r="H1593" i="4"/>
  <c r="K1593" i="4"/>
  <c r="F1593" i="4"/>
  <c r="L1593" i="4"/>
  <c r="G1593" i="4"/>
  <c r="I1593" i="4"/>
  <c r="E1593" i="4"/>
  <c r="N1593" i="4"/>
  <c r="G1625" i="4"/>
  <c r="I1625" i="4"/>
  <c r="N1625" i="4"/>
  <c r="E1625" i="4"/>
  <c r="O1625" i="4"/>
  <c r="J1625" i="4"/>
  <c r="H1625" i="4"/>
  <c r="L1625" i="4"/>
  <c r="K1625" i="4"/>
  <c r="F1625" i="4"/>
  <c r="O1661" i="4"/>
  <c r="L1661" i="4"/>
  <c r="N1661" i="4"/>
  <c r="K1661" i="4"/>
  <c r="F1661" i="4"/>
  <c r="I1661" i="4"/>
  <c r="G1661" i="4"/>
  <c r="J1661" i="4"/>
  <c r="H1661" i="4"/>
  <c r="E1661" i="4"/>
  <c r="K1677" i="4"/>
  <c r="F1677" i="4"/>
  <c r="I1677" i="4"/>
  <c r="G1677" i="4"/>
  <c r="J1677" i="4"/>
  <c r="H1677" i="4"/>
  <c r="E1677" i="4"/>
  <c r="N1677" i="4"/>
  <c r="O1677" i="4"/>
  <c r="L1677" i="4"/>
  <c r="K1717" i="4"/>
  <c r="F1717" i="4"/>
  <c r="N1717" i="4"/>
  <c r="G1717" i="4"/>
  <c r="J1717" i="4"/>
  <c r="H1717" i="4"/>
  <c r="E1717" i="4"/>
  <c r="L1717" i="4"/>
  <c r="I1717" i="4"/>
  <c r="O1717" i="4"/>
  <c r="H1721" i="4"/>
  <c r="E1721" i="4"/>
  <c r="O1721" i="4"/>
  <c r="L1721" i="4"/>
  <c r="N1721" i="4"/>
  <c r="K1721" i="4"/>
  <c r="F1721" i="4"/>
  <c r="I1721" i="4"/>
  <c r="G1721" i="4"/>
  <c r="J1721" i="4"/>
  <c r="H1737" i="4"/>
  <c r="J1737" i="4"/>
  <c r="I1737" i="4"/>
  <c r="O1737" i="4"/>
  <c r="F1737" i="4"/>
  <c r="E1737" i="4"/>
  <c r="K1737" i="4"/>
  <c r="N1737" i="4"/>
  <c r="L1737" i="4"/>
  <c r="G1737" i="4"/>
  <c r="E1765" i="4"/>
  <c r="K1765" i="4"/>
  <c r="N1765" i="4"/>
  <c r="L1765" i="4"/>
  <c r="G1765" i="4"/>
  <c r="H1765" i="4"/>
  <c r="J1765" i="4"/>
  <c r="I1765" i="4"/>
  <c r="O1765" i="4"/>
  <c r="F1765" i="4"/>
  <c r="H1769" i="4"/>
  <c r="J1769" i="4"/>
  <c r="I1769" i="4"/>
  <c r="O1769" i="4"/>
  <c r="F1769" i="4"/>
  <c r="E1769" i="4"/>
  <c r="K1769" i="4"/>
  <c r="N1769" i="4"/>
  <c r="L1769" i="4"/>
  <c r="G1769" i="4"/>
  <c r="H1785" i="4"/>
  <c r="J1785" i="4"/>
  <c r="I1785" i="4"/>
  <c r="O1785" i="4"/>
  <c r="F1785" i="4"/>
  <c r="E1785" i="4"/>
  <c r="K1785" i="4"/>
  <c r="N1785" i="4"/>
  <c r="L1785" i="4"/>
  <c r="G1785" i="4"/>
  <c r="H1829" i="4"/>
  <c r="K1829" i="4"/>
  <c r="O1829" i="4"/>
  <c r="N1829" i="4"/>
  <c r="F1829" i="4"/>
  <c r="I1829" i="4"/>
  <c r="J1829" i="4"/>
  <c r="L1829" i="4"/>
  <c r="G1829" i="4"/>
  <c r="E1829" i="4"/>
  <c r="I1833" i="4"/>
  <c r="J1833" i="4"/>
  <c r="L1833" i="4"/>
  <c r="G1833" i="4"/>
  <c r="E1833" i="4"/>
  <c r="H1833" i="4"/>
  <c r="K1833" i="4"/>
  <c r="O1833" i="4"/>
  <c r="N1833" i="4"/>
  <c r="F1833" i="4"/>
  <c r="N1849" i="4"/>
  <c r="E1849" i="4"/>
  <c r="G1849" i="4"/>
  <c r="J1849" i="4"/>
  <c r="L1849" i="4"/>
  <c r="O1849" i="4"/>
  <c r="F1849" i="4"/>
  <c r="H1849" i="4"/>
  <c r="I1849" i="4"/>
  <c r="K1849" i="4"/>
  <c r="F1877" i="4"/>
  <c r="H1877" i="4"/>
  <c r="I1877" i="4"/>
  <c r="K1877" i="4"/>
  <c r="N1877" i="4"/>
  <c r="E1877" i="4"/>
  <c r="G1877" i="4"/>
  <c r="L1877" i="4"/>
  <c r="O1877" i="4"/>
  <c r="J1877" i="4"/>
  <c r="N1881" i="4"/>
  <c r="E1881" i="4"/>
  <c r="G1881" i="4"/>
  <c r="J1881" i="4"/>
  <c r="L1881" i="4"/>
  <c r="O1881" i="4"/>
  <c r="F1881" i="4"/>
  <c r="H1881" i="4"/>
  <c r="I1881" i="4"/>
  <c r="K1881" i="4"/>
  <c r="N1897" i="4"/>
  <c r="E1897" i="4"/>
  <c r="G1897" i="4"/>
  <c r="J1897" i="4"/>
  <c r="L1897" i="4"/>
  <c r="O1897" i="4"/>
  <c r="F1897" i="4"/>
  <c r="H1897" i="4"/>
  <c r="I1897" i="4"/>
  <c r="K1897" i="4"/>
  <c r="O1913" i="4"/>
  <c r="L1913" i="4"/>
  <c r="N1913" i="4"/>
  <c r="K1913" i="4"/>
  <c r="F1913" i="4"/>
  <c r="I1913" i="4"/>
  <c r="G1913" i="4"/>
  <c r="J1913" i="4"/>
  <c r="H1913" i="4"/>
  <c r="E1913" i="4"/>
  <c r="G1941" i="4"/>
  <c r="J1941" i="4"/>
  <c r="H1941" i="4"/>
  <c r="E1941" i="4"/>
  <c r="O1941" i="4"/>
  <c r="L1941" i="4"/>
  <c r="N1941" i="4"/>
  <c r="F1941" i="4"/>
  <c r="I1941" i="4"/>
  <c r="K1941" i="4"/>
  <c r="O1945" i="4"/>
  <c r="L1945" i="4"/>
  <c r="N1945" i="4"/>
  <c r="K1945" i="4"/>
  <c r="F1945" i="4"/>
  <c r="I1945" i="4"/>
  <c r="G1945" i="4"/>
  <c r="J1945" i="4"/>
  <c r="H1945" i="4"/>
  <c r="E1945" i="4"/>
  <c r="O1961" i="4"/>
  <c r="L1961" i="4"/>
  <c r="N1961" i="4"/>
  <c r="K1961" i="4"/>
  <c r="F1961" i="4"/>
  <c r="I1961" i="4"/>
  <c r="G1961" i="4"/>
  <c r="J1961" i="4"/>
  <c r="H1961" i="4"/>
  <c r="E1961" i="4"/>
  <c r="O1993" i="4"/>
  <c r="E1993" i="4"/>
  <c r="L1993" i="4"/>
  <c r="K1993" i="4"/>
  <c r="J1993" i="4"/>
  <c r="F1993" i="4"/>
  <c r="G1993" i="4"/>
  <c r="N1993" i="4"/>
  <c r="I1993" i="4"/>
  <c r="H1993" i="4"/>
  <c r="G2021" i="4"/>
  <c r="I2021" i="4"/>
  <c r="N2021" i="4"/>
  <c r="E2021" i="4"/>
  <c r="O2021" i="4"/>
  <c r="J2021" i="4"/>
  <c r="L2021" i="4"/>
  <c r="K2021" i="4"/>
  <c r="F2021" i="4"/>
  <c r="H2021" i="4"/>
  <c r="O2025" i="4"/>
  <c r="J2025" i="4"/>
  <c r="L2025" i="4"/>
  <c r="K2025" i="4"/>
  <c r="F2025" i="4"/>
  <c r="H2025" i="4"/>
  <c r="G2025" i="4"/>
  <c r="I2025" i="4"/>
  <c r="N2025" i="4"/>
  <c r="E2025" i="4"/>
  <c r="G2037" i="4"/>
  <c r="I2037" i="4"/>
  <c r="N2037" i="4"/>
  <c r="E2037" i="4"/>
  <c r="O2037" i="4"/>
  <c r="J2037" i="4"/>
  <c r="L2037" i="4"/>
  <c r="F2037" i="4"/>
  <c r="H2037" i="4"/>
  <c r="K2037" i="4"/>
  <c r="O2041" i="4"/>
  <c r="J2041" i="4"/>
  <c r="L2041" i="4"/>
  <c r="K2041" i="4"/>
  <c r="F2041" i="4"/>
  <c r="H2041" i="4"/>
  <c r="G2041" i="4"/>
  <c r="I2041" i="4"/>
  <c r="N2041" i="4"/>
  <c r="E2041" i="4"/>
  <c r="O2057" i="4"/>
  <c r="J2057" i="4"/>
  <c r="L2057" i="4"/>
  <c r="K2057" i="4"/>
  <c r="F2057" i="4"/>
  <c r="H2057" i="4"/>
  <c r="G2057" i="4"/>
  <c r="I2057" i="4"/>
  <c r="N2057" i="4"/>
  <c r="E2057" i="4"/>
  <c r="N2089" i="4"/>
  <c r="G2089" i="4"/>
  <c r="I2089" i="4"/>
  <c r="J2089" i="4"/>
  <c r="K2089" i="4"/>
  <c r="H2089" i="4"/>
  <c r="F2089" i="4"/>
  <c r="E2089" i="4"/>
  <c r="L2089" i="4"/>
  <c r="O2089" i="4"/>
  <c r="N2105" i="4"/>
  <c r="G2105" i="4"/>
  <c r="I2105" i="4"/>
  <c r="J2105" i="4"/>
  <c r="K2105" i="4"/>
  <c r="H2105" i="4"/>
  <c r="F2105" i="4"/>
  <c r="E2105" i="4"/>
  <c r="L2105" i="4"/>
  <c r="O2105" i="4"/>
  <c r="O2133" i="4"/>
  <c r="J2133" i="4"/>
  <c r="K2133" i="4"/>
  <c r="F2133" i="4"/>
  <c r="L2133" i="4"/>
  <c r="G2133" i="4"/>
  <c r="I2133" i="4"/>
  <c r="N2133" i="4"/>
  <c r="E2133" i="4"/>
  <c r="H2133" i="4"/>
  <c r="L2137" i="4"/>
  <c r="G2137" i="4"/>
  <c r="I2137" i="4"/>
  <c r="H2137" i="4"/>
  <c r="N2137" i="4"/>
  <c r="E2137" i="4"/>
  <c r="O2137" i="4"/>
  <c r="J2137" i="4"/>
  <c r="K2137" i="4"/>
  <c r="F2137" i="4"/>
  <c r="L2153" i="4"/>
  <c r="O2153" i="4"/>
  <c r="I2153" i="4"/>
  <c r="H2153" i="4"/>
  <c r="J2153" i="4"/>
  <c r="G2153" i="4"/>
  <c r="K2153" i="4"/>
  <c r="E2153" i="4"/>
  <c r="F2153" i="4"/>
  <c r="N2153" i="4"/>
  <c r="F2181" i="4"/>
  <c r="H2181" i="4"/>
  <c r="I2181" i="4"/>
  <c r="K2181" i="4"/>
  <c r="N2181" i="4"/>
  <c r="E2181" i="4"/>
  <c r="G2181" i="4"/>
  <c r="J2181" i="4"/>
  <c r="L2181" i="4"/>
  <c r="O2181" i="4"/>
  <c r="N2185" i="4"/>
  <c r="E2185" i="4"/>
  <c r="G2185" i="4"/>
  <c r="J2185" i="4"/>
  <c r="L2185" i="4"/>
  <c r="O2185" i="4"/>
  <c r="F2185" i="4"/>
  <c r="H2185" i="4"/>
  <c r="I2185" i="4"/>
  <c r="K2185" i="4"/>
  <c r="L2201" i="4"/>
  <c r="O2201" i="4"/>
  <c r="I2201" i="4"/>
  <c r="H2201" i="4"/>
  <c r="J2201" i="4"/>
  <c r="G2201" i="4"/>
  <c r="K2201" i="4"/>
  <c r="E2201" i="4"/>
  <c r="F2201" i="4"/>
  <c r="N2201" i="4"/>
  <c r="L26" i="4"/>
  <c r="J26" i="4"/>
  <c r="I26" i="4"/>
  <c r="N26" i="4"/>
  <c r="F26" i="4"/>
  <c r="E26" i="4"/>
  <c r="G26" i="4"/>
  <c r="K26" i="4"/>
  <c r="O26" i="4"/>
  <c r="H26" i="4"/>
  <c r="L30" i="4"/>
  <c r="N30" i="4"/>
  <c r="F30" i="4"/>
  <c r="E30" i="4"/>
  <c r="J30" i="4"/>
  <c r="I30" i="4"/>
  <c r="O30" i="4"/>
  <c r="G30" i="4"/>
  <c r="K30" i="4"/>
  <c r="H30" i="4"/>
  <c r="L74" i="4"/>
  <c r="J74" i="4"/>
  <c r="I74" i="4"/>
  <c r="E74" i="4"/>
  <c r="N74" i="4"/>
  <c r="F74" i="4"/>
  <c r="G74" i="4"/>
  <c r="K74" i="4"/>
  <c r="O74" i="4"/>
  <c r="H74" i="4"/>
  <c r="L78" i="4"/>
  <c r="N78" i="4"/>
  <c r="F78" i="4"/>
  <c r="I78" i="4"/>
  <c r="E78" i="4"/>
  <c r="J78" i="4"/>
  <c r="O78" i="4"/>
  <c r="G78" i="4"/>
  <c r="K78" i="4"/>
  <c r="H78" i="4"/>
  <c r="L106" i="4"/>
  <c r="J106" i="4"/>
  <c r="I106" i="4"/>
  <c r="E106" i="4"/>
  <c r="N106" i="4"/>
  <c r="F106" i="4"/>
  <c r="G106" i="4"/>
  <c r="K106" i="4"/>
  <c r="O106" i="4"/>
  <c r="H106" i="4"/>
  <c r="L122" i="4"/>
  <c r="J122" i="4"/>
  <c r="I122" i="4"/>
  <c r="N122" i="4"/>
  <c r="F122" i="4"/>
  <c r="E122" i="4"/>
  <c r="G122" i="4"/>
  <c r="K122" i="4"/>
  <c r="O122" i="4"/>
  <c r="H122" i="4"/>
  <c r="L126" i="4"/>
  <c r="N126" i="4"/>
  <c r="F126" i="4"/>
  <c r="I126" i="4"/>
  <c r="E126" i="4"/>
  <c r="J126" i="4"/>
  <c r="O126" i="4"/>
  <c r="G126" i="4"/>
  <c r="K126" i="4"/>
  <c r="H126" i="4"/>
  <c r="L154" i="4"/>
  <c r="J154" i="4"/>
  <c r="E154" i="4"/>
  <c r="I154" i="4"/>
  <c r="N154" i="4"/>
  <c r="F154" i="4"/>
  <c r="G154" i="4"/>
  <c r="K154" i="4"/>
  <c r="O154" i="4"/>
  <c r="H154" i="4"/>
  <c r="H170" i="4"/>
  <c r="E170" i="4"/>
  <c r="L170" i="4"/>
  <c r="F170" i="4"/>
  <c r="K170" i="4"/>
  <c r="G170" i="4"/>
  <c r="N170" i="4"/>
  <c r="O170" i="4"/>
  <c r="J170" i="4"/>
  <c r="I170" i="4"/>
  <c r="H202" i="4"/>
  <c r="L202" i="4"/>
  <c r="E202" i="4"/>
  <c r="G202" i="4"/>
  <c r="N202" i="4"/>
  <c r="O202" i="4"/>
  <c r="J202" i="4"/>
  <c r="K202" i="4"/>
  <c r="F202" i="4"/>
  <c r="I202" i="4"/>
  <c r="H234" i="4"/>
  <c r="L234" i="4"/>
  <c r="E234" i="4"/>
  <c r="G234" i="4"/>
  <c r="N234" i="4"/>
  <c r="O234" i="4"/>
  <c r="J234" i="4"/>
  <c r="K234" i="4"/>
  <c r="F234" i="4"/>
  <c r="I234" i="4"/>
  <c r="H266" i="4"/>
  <c r="L266" i="4"/>
  <c r="E266" i="4"/>
  <c r="G266" i="4"/>
  <c r="N266" i="4"/>
  <c r="O266" i="4"/>
  <c r="J266" i="4"/>
  <c r="K266" i="4"/>
  <c r="F266" i="4"/>
  <c r="I266" i="4"/>
  <c r="H286" i="4"/>
  <c r="L286" i="4"/>
  <c r="E286" i="4"/>
  <c r="O286" i="4"/>
  <c r="J286" i="4"/>
  <c r="K286" i="4"/>
  <c r="F286" i="4"/>
  <c r="G286" i="4"/>
  <c r="N286" i="4"/>
  <c r="I286" i="4"/>
  <c r="H298" i="4"/>
  <c r="L298" i="4"/>
  <c r="E298" i="4"/>
  <c r="G298" i="4"/>
  <c r="N298" i="4"/>
  <c r="O298" i="4"/>
  <c r="J298" i="4"/>
  <c r="K298" i="4"/>
  <c r="F298" i="4"/>
  <c r="I298" i="4"/>
  <c r="H318" i="4"/>
  <c r="L318" i="4"/>
  <c r="E318" i="4"/>
  <c r="O318" i="4"/>
  <c r="J318" i="4"/>
  <c r="K318" i="4"/>
  <c r="F318" i="4"/>
  <c r="G318" i="4"/>
  <c r="N318" i="4"/>
  <c r="I318" i="4"/>
  <c r="H330" i="4"/>
  <c r="L330" i="4"/>
  <c r="E330" i="4"/>
  <c r="G330" i="4"/>
  <c r="N330" i="4"/>
  <c r="O330" i="4"/>
  <c r="J330" i="4"/>
  <c r="K330" i="4"/>
  <c r="F330" i="4"/>
  <c r="I330" i="4"/>
  <c r="H350" i="4"/>
  <c r="L350" i="4"/>
  <c r="E350" i="4"/>
  <c r="O350" i="4"/>
  <c r="J350" i="4"/>
  <c r="K350" i="4"/>
  <c r="F350" i="4"/>
  <c r="G350" i="4"/>
  <c r="N350" i="4"/>
  <c r="I350" i="4"/>
  <c r="H362" i="4"/>
  <c r="L362" i="4"/>
  <c r="E362" i="4"/>
  <c r="G362" i="4"/>
  <c r="N362" i="4"/>
  <c r="O362" i="4"/>
  <c r="J362" i="4"/>
  <c r="K362" i="4"/>
  <c r="F362" i="4"/>
  <c r="I362" i="4"/>
  <c r="H378" i="4"/>
  <c r="L378" i="4"/>
  <c r="K378" i="4"/>
  <c r="N378" i="4"/>
  <c r="G378" i="4"/>
  <c r="I378" i="4"/>
  <c r="J378" i="4"/>
  <c r="O378" i="4"/>
  <c r="E378" i="4"/>
  <c r="F378" i="4"/>
  <c r="H394" i="4"/>
  <c r="L394" i="4"/>
  <c r="K394" i="4"/>
  <c r="N394" i="4"/>
  <c r="G394" i="4"/>
  <c r="I394" i="4"/>
  <c r="J394" i="4"/>
  <c r="E394" i="4"/>
  <c r="O394" i="4"/>
  <c r="F394" i="4"/>
  <c r="L410" i="4"/>
  <c r="H410" i="4"/>
  <c r="K410" i="4"/>
  <c r="N410" i="4"/>
  <c r="G410" i="4"/>
  <c r="I410" i="4"/>
  <c r="J410" i="4"/>
  <c r="O410" i="4"/>
  <c r="E410" i="4"/>
  <c r="F410" i="4"/>
  <c r="L426" i="4"/>
  <c r="H426" i="4"/>
  <c r="K426" i="4"/>
  <c r="N426" i="4"/>
  <c r="G426" i="4"/>
  <c r="I426" i="4"/>
  <c r="J426" i="4"/>
  <c r="O426" i="4"/>
  <c r="E426" i="4"/>
  <c r="F426" i="4"/>
  <c r="H442" i="4"/>
  <c r="L442" i="4"/>
  <c r="K442" i="4"/>
  <c r="N442" i="4"/>
  <c r="G442" i="4"/>
  <c r="I442" i="4"/>
  <c r="J442" i="4"/>
  <c r="O442" i="4"/>
  <c r="E442" i="4"/>
  <c r="F442" i="4"/>
  <c r="H458" i="4"/>
  <c r="L458" i="4"/>
  <c r="K458" i="4"/>
  <c r="N458" i="4"/>
  <c r="G458" i="4"/>
  <c r="I458" i="4"/>
  <c r="J458" i="4"/>
  <c r="E458" i="4"/>
  <c r="O458" i="4"/>
  <c r="F458" i="4"/>
  <c r="H474" i="4"/>
  <c r="L474" i="4"/>
  <c r="K474" i="4"/>
  <c r="N474" i="4"/>
  <c r="G474" i="4"/>
  <c r="I474" i="4"/>
  <c r="J474" i="4"/>
  <c r="O474" i="4"/>
  <c r="E474" i="4"/>
  <c r="F474" i="4"/>
  <c r="L506" i="4"/>
  <c r="K506" i="4"/>
  <c r="F506" i="4"/>
  <c r="I506" i="4"/>
  <c r="G506" i="4"/>
  <c r="E506" i="4"/>
  <c r="N506" i="4"/>
  <c r="O506" i="4"/>
  <c r="H506" i="4"/>
  <c r="J506" i="4"/>
  <c r="L570" i="4"/>
  <c r="K570" i="4"/>
  <c r="F570" i="4"/>
  <c r="I570" i="4"/>
  <c r="G570" i="4"/>
  <c r="E570" i="4"/>
  <c r="N570" i="4"/>
  <c r="O570" i="4"/>
  <c r="H570" i="4"/>
  <c r="J570" i="4"/>
  <c r="L634" i="4"/>
  <c r="K634" i="4"/>
  <c r="F634" i="4"/>
  <c r="I634" i="4"/>
  <c r="G634" i="4"/>
  <c r="E634" i="4"/>
  <c r="N634" i="4"/>
  <c r="O634" i="4"/>
  <c r="H634" i="4"/>
  <c r="J634" i="4"/>
  <c r="L698" i="4"/>
  <c r="K698" i="4"/>
  <c r="F698" i="4"/>
  <c r="I698" i="4"/>
  <c r="G698" i="4"/>
  <c r="E698" i="4"/>
  <c r="N698" i="4"/>
  <c r="O698" i="4"/>
  <c r="H698" i="4"/>
  <c r="J698" i="4"/>
  <c r="J714" i="4"/>
  <c r="E714" i="4"/>
  <c r="K714" i="4"/>
  <c r="L714" i="4"/>
  <c r="G714" i="4"/>
  <c r="H714" i="4"/>
  <c r="F714" i="4"/>
  <c r="N714" i="4"/>
  <c r="I714" i="4"/>
  <c r="O714" i="4"/>
  <c r="J730" i="4"/>
  <c r="E730" i="4"/>
  <c r="K730" i="4"/>
  <c r="L730" i="4"/>
  <c r="G730" i="4"/>
  <c r="H730" i="4"/>
  <c r="F730" i="4"/>
  <c r="O730" i="4"/>
  <c r="N730" i="4"/>
  <c r="I730" i="4"/>
  <c r="J746" i="4"/>
  <c r="E746" i="4"/>
  <c r="K746" i="4"/>
  <c r="L746" i="4"/>
  <c r="G746" i="4"/>
  <c r="H746" i="4"/>
  <c r="F746" i="4"/>
  <c r="I746" i="4"/>
  <c r="O746" i="4"/>
  <c r="N746" i="4"/>
  <c r="J762" i="4"/>
  <c r="E762" i="4"/>
  <c r="K762" i="4"/>
  <c r="L762" i="4"/>
  <c r="G762" i="4"/>
  <c r="H762" i="4"/>
  <c r="F762" i="4"/>
  <c r="I762" i="4"/>
  <c r="O762" i="4"/>
  <c r="N762" i="4"/>
  <c r="J778" i="4"/>
  <c r="E778" i="4"/>
  <c r="K778" i="4"/>
  <c r="L778" i="4"/>
  <c r="G778" i="4"/>
  <c r="H778" i="4"/>
  <c r="F778" i="4"/>
  <c r="N778" i="4"/>
  <c r="I778" i="4"/>
  <c r="O778" i="4"/>
  <c r="J794" i="4"/>
  <c r="E794" i="4"/>
  <c r="K794" i="4"/>
  <c r="L794" i="4"/>
  <c r="G794" i="4"/>
  <c r="H794" i="4"/>
  <c r="F794" i="4"/>
  <c r="O794" i="4"/>
  <c r="N794" i="4"/>
  <c r="I794" i="4"/>
  <c r="J810" i="4"/>
  <c r="E810" i="4"/>
  <c r="K810" i="4"/>
  <c r="L810" i="4"/>
  <c r="G810" i="4"/>
  <c r="H810" i="4"/>
  <c r="F810" i="4"/>
  <c r="I810" i="4"/>
  <c r="O810" i="4"/>
  <c r="N810" i="4"/>
  <c r="J826" i="4"/>
  <c r="E826" i="4"/>
  <c r="K826" i="4"/>
  <c r="L826" i="4"/>
  <c r="G826" i="4"/>
  <c r="H826" i="4"/>
  <c r="F826" i="4"/>
  <c r="I826" i="4"/>
  <c r="O826" i="4"/>
  <c r="N826" i="4"/>
  <c r="J842" i="4"/>
  <c r="E842" i="4"/>
  <c r="K842" i="4"/>
  <c r="L842" i="4"/>
  <c r="G842" i="4"/>
  <c r="H842" i="4"/>
  <c r="F842" i="4"/>
  <c r="N842" i="4"/>
  <c r="I842" i="4"/>
  <c r="O842" i="4"/>
  <c r="J858" i="4"/>
  <c r="E858" i="4"/>
  <c r="K858" i="4"/>
  <c r="L858" i="4"/>
  <c r="G858" i="4"/>
  <c r="H858" i="4"/>
  <c r="F858" i="4"/>
  <c r="O858" i="4"/>
  <c r="N858" i="4"/>
  <c r="I858" i="4"/>
  <c r="J874" i="4"/>
  <c r="E874" i="4"/>
  <c r="K874" i="4"/>
  <c r="L874" i="4"/>
  <c r="G874" i="4"/>
  <c r="H874" i="4"/>
  <c r="F874" i="4"/>
  <c r="I874" i="4"/>
  <c r="O874" i="4"/>
  <c r="N874" i="4"/>
  <c r="J890" i="4"/>
  <c r="E890" i="4"/>
  <c r="K890" i="4"/>
  <c r="L890" i="4"/>
  <c r="G890" i="4"/>
  <c r="H890" i="4"/>
  <c r="F890" i="4"/>
  <c r="I890" i="4"/>
  <c r="O890" i="4"/>
  <c r="N890" i="4"/>
  <c r="J906" i="4"/>
  <c r="E906" i="4"/>
  <c r="K906" i="4"/>
  <c r="L906" i="4"/>
  <c r="G906" i="4"/>
  <c r="H906" i="4"/>
  <c r="F906" i="4"/>
  <c r="N906" i="4"/>
  <c r="I906" i="4"/>
  <c r="O906" i="4"/>
  <c r="J922" i="4"/>
  <c r="E922" i="4"/>
  <c r="K922" i="4"/>
  <c r="L922" i="4"/>
  <c r="G922" i="4"/>
  <c r="H922" i="4"/>
  <c r="F922" i="4"/>
  <c r="O922" i="4"/>
  <c r="N922" i="4"/>
  <c r="I922" i="4"/>
  <c r="J938" i="4"/>
  <c r="E938" i="4"/>
  <c r="K938" i="4"/>
  <c r="L938" i="4"/>
  <c r="G938" i="4"/>
  <c r="H938" i="4"/>
  <c r="F938" i="4"/>
  <c r="I938" i="4"/>
  <c r="O938" i="4"/>
  <c r="N938" i="4"/>
  <c r="G954" i="4"/>
  <c r="L954" i="4"/>
  <c r="N954" i="4"/>
  <c r="F954" i="4"/>
  <c r="O954" i="4"/>
  <c r="I954" i="4"/>
  <c r="J954" i="4"/>
  <c r="E954" i="4"/>
  <c r="K954" i="4"/>
  <c r="H954" i="4"/>
  <c r="G986" i="4"/>
  <c r="L986" i="4"/>
  <c r="N986" i="4"/>
  <c r="F986" i="4"/>
  <c r="O986" i="4"/>
  <c r="I986" i="4"/>
  <c r="J986" i="4"/>
  <c r="H986" i="4"/>
  <c r="E986" i="4"/>
  <c r="K986" i="4"/>
  <c r="O1002" i="4"/>
  <c r="I1002" i="4"/>
  <c r="J1002" i="4"/>
  <c r="K1002" i="4"/>
  <c r="H1002" i="4"/>
  <c r="E1002" i="4"/>
  <c r="G1002" i="4"/>
  <c r="L1002" i="4"/>
  <c r="F1002" i="4"/>
  <c r="N1002" i="4"/>
  <c r="G1018" i="4"/>
  <c r="L1018" i="4"/>
  <c r="N1018" i="4"/>
  <c r="F1018" i="4"/>
  <c r="O1018" i="4"/>
  <c r="I1018" i="4"/>
  <c r="J1018" i="4"/>
  <c r="K1018" i="4"/>
  <c r="H1018" i="4"/>
  <c r="E1018" i="4"/>
  <c r="O1034" i="4"/>
  <c r="J1034" i="4"/>
  <c r="K1034" i="4"/>
  <c r="N1034" i="4"/>
  <c r="I1034" i="4"/>
  <c r="G1034" i="4"/>
  <c r="H1034" i="4"/>
  <c r="E1034" i="4"/>
  <c r="L1034" i="4"/>
  <c r="F1034" i="4"/>
  <c r="I1038" i="4"/>
  <c r="G1038" i="4"/>
  <c r="H1038" i="4"/>
  <c r="E1038" i="4"/>
  <c r="L1038" i="4"/>
  <c r="F1038" i="4"/>
  <c r="O1038" i="4"/>
  <c r="J1038" i="4"/>
  <c r="N1038" i="4"/>
  <c r="K1038" i="4"/>
  <c r="O1054" i="4"/>
  <c r="J1054" i="4"/>
  <c r="K1054" i="4"/>
  <c r="N1054" i="4"/>
  <c r="I1054" i="4"/>
  <c r="G1054" i="4"/>
  <c r="H1054" i="4"/>
  <c r="E1054" i="4"/>
  <c r="L1054" i="4"/>
  <c r="F1054" i="4"/>
  <c r="I1066" i="4"/>
  <c r="O1066" i="4"/>
  <c r="F1066" i="4"/>
  <c r="E1066" i="4"/>
  <c r="K1066" i="4"/>
  <c r="N1066" i="4"/>
  <c r="L1066" i="4"/>
  <c r="G1066" i="4"/>
  <c r="H1066" i="4"/>
  <c r="J1066" i="4"/>
  <c r="I1082" i="4"/>
  <c r="O1082" i="4"/>
  <c r="F1082" i="4"/>
  <c r="E1082" i="4"/>
  <c r="K1082" i="4"/>
  <c r="N1082" i="4"/>
  <c r="L1082" i="4"/>
  <c r="G1082" i="4"/>
  <c r="H1082" i="4"/>
  <c r="J1082" i="4"/>
  <c r="L1102" i="4"/>
  <c r="G1102" i="4"/>
  <c r="H1102" i="4"/>
  <c r="J1102" i="4"/>
  <c r="I1102" i="4"/>
  <c r="O1102" i="4"/>
  <c r="F1102" i="4"/>
  <c r="N1102" i="4"/>
  <c r="E1102" i="4"/>
  <c r="K1102" i="4"/>
  <c r="L1118" i="4"/>
  <c r="G1118" i="4"/>
  <c r="H1118" i="4"/>
  <c r="J1118" i="4"/>
  <c r="I1118" i="4"/>
  <c r="O1118" i="4"/>
  <c r="F1118" i="4"/>
  <c r="E1118" i="4"/>
  <c r="K1118" i="4"/>
  <c r="N1118" i="4"/>
  <c r="I1130" i="4"/>
  <c r="O1130" i="4"/>
  <c r="F1130" i="4"/>
  <c r="E1130" i="4"/>
  <c r="K1130" i="4"/>
  <c r="N1130" i="4"/>
  <c r="L1130" i="4"/>
  <c r="G1130" i="4"/>
  <c r="H1130" i="4"/>
  <c r="J1130" i="4"/>
  <c r="I1146" i="4"/>
  <c r="O1146" i="4"/>
  <c r="F1146" i="4"/>
  <c r="E1146" i="4"/>
  <c r="K1146" i="4"/>
  <c r="N1146" i="4"/>
  <c r="L1146" i="4"/>
  <c r="G1146" i="4"/>
  <c r="H1146" i="4"/>
  <c r="J1146" i="4"/>
  <c r="L1166" i="4"/>
  <c r="G1166" i="4"/>
  <c r="H1166" i="4"/>
  <c r="J1166" i="4"/>
  <c r="I1166" i="4"/>
  <c r="O1166" i="4"/>
  <c r="F1166" i="4"/>
  <c r="N1166" i="4"/>
  <c r="E1166" i="4"/>
  <c r="K1166" i="4"/>
  <c r="L1182" i="4"/>
  <c r="G1182" i="4"/>
  <c r="H1182" i="4"/>
  <c r="J1182" i="4"/>
  <c r="I1182" i="4"/>
  <c r="O1182" i="4"/>
  <c r="F1182" i="4"/>
  <c r="E1182" i="4"/>
  <c r="K1182" i="4"/>
  <c r="N1182" i="4"/>
  <c r="I1194" i="4"/>
  <c r="O1194" i="4"/>
  <c r="F1194" i="4"/>
  <c r="E1194" i="4"/>
  <c r="K1194" i="4"/>
  <c r="N1194" i="4"/>
  <c r="L1194" i="4"/>
  <c r="G1194" i="4"/>
  <c r="H1194" i="4"/>
  <c r="J1194" i="4"/>
  <c r="I1210" i="4"/>
  <c r="O1210" i="4"/>
  <c r="F1210" i="4"/>
  <c r="E1210" i="4"/>
  <c r="K1210" i="4"/>
  <c r="N1210" i="4"/>
  <c r="L1210" i="4"/>
  <c r="G1210" i="4"/>
  <c r="H1210" i="4"/>
  <c r="J1210" i="4"/>
  <c r="L1230" i="4"/>
  <c r="G1230" i="4"/>
  <c r="H1230" i="4"/>
  <c r="J1230" i="4"/>
  <c r="I1230" i="4"/>
  <c r="O1230" i="4"/>
  <c r="F1230" i="4"/>
  <c r="N1230" i="4"/>
  <c r="E1230" i="4"/>
  <c r="K1230" i="4"/>
  <c r="L1246" i="4"/>
  <c r="G1246" i="4"/>
  <c r="H1246" i="4"/>
  <c r="J1246" i="4"/>
  <c r="I1246" i="4"/>
  <c r="O1246" i="4"/>
  <c r="F1246" i="4"/>
  <c r="E1246" i="4"/>
  <c r="K1246" i="4"/>
  <c r="N1246" i="4"/>
  <c r="I1258" i="4"/>
  <c r="O1258" i="4"/>
  <c r="F1258" i="4"/>
  <c r="E1258" i="4"/>
  <c r="K1258" i="4"/>
  <c r="N1258" i="4"/>
  <c r="L1258" i="4"/>
  <c r="G1258" i="4"/>
  <c r="H1258" i="4"/>
  <c r="J1258" i="4"/>
  <c r="I1274" i="4"/>
  <c r="O1274" i="4"/>
  <c r="F1274" i="4"/>
  <c r="E1274" i="4"/>
  <c r="K1274" i="4"/>
  <c r="N1274" i="4"/>
  <c r="L1274" i="4"/>
  <c r="G1274" i="4"/>
  <c r="H1274" i="4"/>
  <c r="J1274" i="4"/>
  <c r="L1294" i="4"/>
  <c r="G1294" i="4"/>
  <c r="H1294" i="4"/>
  <c r="J1294" i="4"/>
  <c r="I1294" i="4"/>
  <c r="O1294" i="4"/>
  <c r="F1294" i="4"/>
  <c r="N1294" i="4"/>
  <c r="E1294" i="4"/>
  <c r="K1294" i="4"/>
  <c r="L1310" i="4"/>
  <c r="G1310" i="4"/>
  <c r="H1310" i="4"/>
  <c r="J1310" i="4"/>
  <c r="I1310" i="4"/>
  <c r="O1310" i="4"/>
  <c r="F1310" i="4"/>
  <c r="E1310" i="4"/>
  <c r="K1310" i="4"/>
  <c r="N1310" i="4"/>
  <c r="I1322" i="4"/>
  <c r="O1322" i="4"/>
  <c r="F1322" i="4"/>
  <c r="E1322" i="4"/>
  <c r="K1322" i="4"/>
  <c r="N1322" i="4"/>
  <c r="L1322" i="4"/>
  <c r="G1322" i="4"/>
  <c r="H1322" i="4"/>
  <c r="J1322" i="4"/>
  <c r="F1342" i="4"/>
  <c r="O1342" i="4"/>
  <c r="L1342" i="4"/>
  <c r="G1342" i="4"/>
  <c r="N1342" i="4"/>
  <c r="H1342" i="4"/>
  <c r="E1342" i="4"/>
  <c r="J1342" i="4"/>
  <c r="I1342" i="4"/>
  <c r="K1342" i="4"/>
  <c r="K1358" i="4"/>
  <c r="F1358" i="4"/>
  <c r="O1358" i="4"/>
  <c r="L1358" i="4"/>
  <c r="G1358" i="4"/>
  <c r="N1358" i="4"/>
  <c r="H1358" i="4"/>
  <c r="E1358" i="4"/>
  <c r="J1358" i="4"/>
  <c r="I1358" i="4"/>
  <c r="L1374" i="4"/>
  <c r="G1374" i="4"/>
  <c r="N1374" i="4"/>
  <c r="H1374" i="4"/>
  <c r="E1374" i="4"/>
  <c r="J1374" i="4"/>
  <c r="I1374" i="4"/>
  <c r="F1374" i="4"/>
  <c r="O1374" i="4"/>
  <c r="K1374" i="4"/>
  <c r="J1390" i="4"/>
  <c r="L1390" i="4"/>
  <c r="K1390" i="4"/>
  <c r="F1390" i="4"/>
  <c r="H1390" i="4"/>
  <c r="I1390" i="4"/>
  <c r="G1390" i="4"/>
  <c r="N1390" i="4"/>
  <c r="E1390" i="4"/>
  <c r="O1390" i="4"/>
  <c r="F1406" i="4"/>
  <c r="H1406" i="4"/>
  <c r="I1406" i="4"/>
  <c r="G1406" i="4"/>
  <c r="N1406" i="4"/>
  <c r="E1406" i="4"/>
  <c r="O1406" i="4"/>
  <c r="L1406" i="4"/>
  <c r="K1406" i="4"/>
  <c r="J1406" i="4"/>
  <c r="F1422" i="4"/>
  <c r="H1422" i="4"/>
  <c r="I1422" i="4"/>
  <c r="G1422" i="4"/>
  <c r="N1422" i="4"/>
  <c r="E1422" i="4"/>
  <c r="O1422" i="4"/>
  <c r="J1422" i="4"/>
  <c r="L1422" i="4"/>
  <c r="K1422" i="4"/>
  <c r="F1438" i="4"/>
  <c r="H1438" i="4"/>
  <c r="I1438" i="4"/>
  <c r="G1438" i="4"/>
  <c r="N1438" i="4"/>
  <c r="E1438" i="4"/>
  <c r="O1438" i="4"/>
  <c r="L1438" i="4"/>
  <c r="K1438" i="4"/>
  <c r="J1438" i="4"/>
  <c r="J1450" i="4"/>
  <c r="L1450" i="4"/>
  <c r="K1450" i="4"/>
  <c r="F1450" i="4"/>
  <c r="H1450" i="4"/>
  <c r="I1450" i="4"/>
  <c r="G1450" i="4"/>
  <c r="O1450" i="4"/>
  <c r="N1450" i="4"/>
  <c r="E1450" i="4"/>
  <c r="F1466" i="4"/>
  <c r="H1466" i="4"/>
  <c r="I1466" i="4"/>
  <c r="G1466" i="4"/>
  <c r="N1466" i="4"/>
  <c r="E1466" i="4"/>
  <c r="O1466" i="4"/>
  <c r="J1466" i="4"/>
  <c r="L1466" i="4"/>
  <c r="K1466" i="4"/>
  <c r="F1482" i="4"/>
  <c r="H1482" i="4"/>
  <c r="I1482" i="4"/>
  <c r="G1482" i="4"/>
  <c r="N1482" i="4"/>
  <c r="E1482" i="4"/>
  <c r="O1482" i="4"/>
  <c r="K1482" i="4"/>
  <c r="J1482" i="4"/>
  <c r="L1482" i="4"/>
  <c r="N1498" i="4"/>
  <c r="G1498" i="4"/>
  <c r="J1498" i="4"/>
  <c r="H1498" i="4"/>
  <c r="E1498" i="4"/>
  <c r="O1498" i="4"/>
  <c r="L1498" i="4"/>
  <c r="I1498" i="4"/>
  <c r="K1498" i="4"/>
  <c r="F1498" i="4"/>
  <c r="K1502" i="4"/>
  <c r="F1502" i="4"/>
  <c r="L1502" i="4"/>
  <c r="G1502" i="4"/>
  <c r="I1502" i="4"/>
  <c r="N1502" i="4"/>
  <c r="E1502" i="4"/>
  <c r="H1502" i="4"/>
  <c r="O1502" i="4"/>
  <c r="J1502" i="4"/>
  <c r="K1518" i="4"/>
  <c r="F1518" i="4"/>
  <c r="L1518" i="4"/>
  <c r="G1518" i="4"/>
  <c r="I1518" i="4"/>
  <c r="N1518" i="4"/>
  <c r="E1518" i="4"/>
  <c r="O1518" i="4"/>
  <c r="J1518" i="4"/>
  <c r="H1518" i="4"/>
  <c r="K1534" i="4"/>
  <c r="F1534" i="4"/>
  <c r="L1534" i="4"/>
  <c r="G1534" i="4"/>
  <c r="I1534" i="4"/>
  <c r="N1534" i="4"/>
  <c r="E1534" i="4"/>
  <c r="H1534" i="4"/>
  <c r="O1534" i="4"/>
  <c r="J1534" i="4"/>
  <c r="K1550" i="4"/>
  <c r="F1550" i="4"/>
  <c r="L1550" i="4"/>
  <c r="G1550" i="4"/>
  <c r="I1550" i="4"/>
  <c r="N1550" i="4"/>
  <c r="E1550" i="4"/>
  <c r="O1550" i="4"/>
  <c r="J1550" i="4"/>
  <c r="H1550" i="4"/>
  <c r="K1566" i="4"/>
  <c r="F1566" i="4"/>
  <c r="L1566" i="4"/>
  <c r="G1566" i="4"/>
  <c r="I1566" i="4"/>
  <c r="N1566" i="4"/>
  <c r="E1566" i="4"/>
  <c r="H1566" i="4"/>
  <c r="O1566" i="4"/>
  <c r="J1566" i="4"/>
  <c r="K1582" i="4"/>
  <c r="F1582" i="4"/>
  <c r="L1582" i="4"/>
  <c r="G1582" i="4"/>
  <c r="I1582" i="4"/>
  <c r="N1582" i="4"/>
  <c r="E1582" i="4"/>
  <c r="O1582" i="4"/>
  <c r="J1582" i="4"/>
  <c r="H1582" i="4"/>
  <c r="K1598" i="4"/>
  <c r="F1598" i="4"/>
  <c r="L1598" i="4"/>
  <c r="G1598" i="4"/>
  <c r="I1598" i="4"/>
  <c r="N1598" i="4"/>
  <c r="E1598" i="4"/>
  <c r="H1598" i="4"/>
  <c r="O1598" i="4"/>
  <c r="J1598" i="4"/>
  <c r="K1614" i="4"/>
  <c r="F1614" i="4"/>
  <c r="L1614" i="4"/>
  <c r="G1614" i="4"/>
  <c r="I1614" i="4"/>
  <c r="N1614" i="4"/>
  <c r="E1614" i="4"/>
  <c r="O1614" i="4"/>
  <c r="J1614" i="4"/>
  <c r="H1614" i="4"/>
  <c r="K1630" i="4"/>
  <c r="F1630" i="4"/>
  <c r="L1630" i="4"/>
  <c r="G1630" i="4"/>
  <c r="I1630" i="4"/>
  <c r="N1630" i="4"/>
  <c r="E1630" i="4"/>
  <c r="H1630" i="4"/>
  <c r="O1630" i="4"/>
  <c r="J1630" i="4"/>
  <c r="K1646" i="4"/>
  <c r="J1646" i="4"/>
  <c r="H1646" i="4"/>
  <c r="G1646" i="4"/>
  <c r="E1646" i="4"/>
  <c r="L1646" i="4"/>
  <c r="N1646" i="4"/>
  <c r="O1646" i="4"/>
  <c r="F1646" i="4"/>
  <c r="I1646" i="4"/>
  <c r="K1662" i="4"/>
  <c r="J1662" i="4"/>
  <c r="H1662" i="4"/>
  <c r="G1662" i="4"/>
  <c r="E1662" i="4"/>
  <c r="L1662" i="4"/>
  <c r="N1662" i="4"/>
  <c r="I1662" i="4"/>
  <c r="O1662" i="4"/>
  <c r="F1662" i="4"/>
  <c r="L1674" i="4"/>
  <c r="N1674" i="4"/>
  <c r="O1674" i="4"/>
  <c r="F1674" i="4"/>
  <c r="I1674" i="4"/>
  <c r="K1674" i="4"/>
  <c r="J1674" i="4"/>
  <c r="H1674" i="4"/>
  <c r="G1674" i="4"/>
  <c r="E1674" i="4"/>
  <c r="O1690" i="4"/>
  <c r="F1690" i="4"/>
  <c r="I1690" i="4"/>
  <c r="K1690" i="4"/>
  <c r="J1690" i="4"/>
  <c r="H1690" i="4"/>
  <c r="G1690" i="4"/>
  <c r="E1690" i="4"/>
  <c r="L1690" i="4"/>
  <c r="N1690" i="4"/>
  <c r="H1694" i="4"/>
  <c r="G1694" i="4"/>
  <c r="E1694" i="4"/>
  <c r="L1694" i="4"/>
  <c r="N1694" i="4"/>
  <c r="O1694" i="4"/>
  <c r="F1694" i="4"/>
  <c r="I1694" i="4"/>
  <c r="J1694" i="4"/>
  <c r="K1694" i="4"/>
  <c r="L1710" i="4"/>
  <c r="N1710" i="4"/>
  <c r="O1710" i="4"/>
  <c r="F1710" i="4"/>
  <c r="I1710" i="4"/>
  <c r="K1710" i="4"/>
  <c r="J1710" i="4"/>
  <c r="H1710" i="4"/>
  <c r="G1710" i="4"/>
  <c r="E1710" i="4"/>
  <c r="K1726" i="4"/>
  <c r="N1726" i="4"/>
  <c r="I1726" i="4"/>
  <c r="G1726" i="4"/>
  <c r="H1726" i="4"/>
  <c r="E1726" i="4"/>
  <c r="L1726" i="4"/>
  <c r="F1726" i="4"/>
  <c r="J1726" i="4"/>
  <c r="O1726" i="4"/>
  <c r="H1742" i="4"/>
  <c r="J1742" i="4"/>
  <c r="I1742" i="4"/>
  <c r="O1742" i="4"/>
  <c r="F1742" i="4"/>
  <c r="E1742" i="4"/>
  <c r="K1742" i="4"/>
  <c r="N1742" i="4"/>
  <c r="L1742" i="4"/>
  <c r="G1742" i="4"/>
  <c r="H1758" i="4"/>
  <c r="J1758" i="4"/>
  <c r="I1758" i="4"/>
  <c r="O1758" i="4"/>
  <c r="F1758" i="4"/>
  <c r="E1758" i="4"/>
  <c r="K1758" i="4"/>
  <c r="N1758" i="4"/>
  <c r="G1758" i="4"/>
  <c r="L1758" i="4"/>
  <c r="H1774" i="4"/>
  <c r="J1774" i="4"/>
  <c r="I1774" i="4"/>
  <c r="O1774" i="4"/>
  <c r="F1774" i="4"/>
  <c r="E1774" i="4"/>
  <c r="K1774" i="4"/>
  <c r="N1774" i="4"/>
  <c r="L1774" i="4"/>
  <c r="G1774" i="4"/>
  <c r="H1790" i="4"/>
  <c r="J1790" i="4"/>
  <c r="I1790" i="4"/>
  <c r="O1790" i="4"/>
  <c r="F1790" i="4"/>
  <c r="E1790" i="4"/>
  <c r="K1790" i="4"/>
  <c r="N1790" i="4"/>
  <c r="G1790" i="4"/>
  <c r="L1790" i="4"/>
  <c r="H1806" i="4"/>
  <c r="J1806" i="4"/>
  <c r="I1806" i="4"/>
  <c r="O1806" i="4"/>
  <c r="F1806" i="4"/>
  <c r="E1806" i="4"/>
  <c r="K1806" i="4"/>
  <c r="N1806" i="4"/>
  <c r="L1806" i="4"/>
  <c r="G1806" i="4"/>
  <c r="F1822" i="4"/>
  <c r="N1822" i="4"/>
  <c r="L1822" i="4"/>
  <c r="O1822" i="4"/>
  <c r="I1822" i="4"/>
  <c r="H1822" i="4"/>
  <c r="J1822" i="4"/>
  <c r="G1822" i="4"/>
  <c r="E1822" i="4"/>
  <c r="K1822" i="4"/>
  <c r="F1838" i="4"/>
  <c r="N1838" i="4"/>
  <c r="L1838" i="4"/>
  <c r="O1838" i="4"/>
  <c r="I1838" i="4"/>
  <c r="H1838" i="4"/>
  <c r="J1838" i="4"/>
  <c r="G1838" i="4"/>
  <c r="K1838" i="4"/>
  <c r="E1838" i="4"/>
  <c r="I1854" i="4"/>
  <c r="K1854" i="4"/>
  <c r="N1854" i="4"/>
  <c r="E1854" i="4"/>
  <c r="G1854" i="4"/>
  <c r="J1854" i="4"/>
  <c r="L1854" i="4"/>
  <c r="O1854" i="4"/>
  <c r="H1854" i="4"/>
  <c r="F1854" i="4"/>
  <c r="I1870" i="4"/>
  <c r="K1870" i="4"/>
  <c r="N1870" i="4"/>
  <c r="E1870" i="4"/>
  <c r="G1870" i="4"/>
  <c r="J1870" i="4"/>
  <c r="L1870" i="4"/>
  <c r="O1870" i="4"/>
  <c r="F1870" i="4"/>
  <c r="H1870" i="4"/>
  <c r="I1886" i="4"/>
  <c r="K1886" i="4"/>
  <c r="N1886" i="4"/>
  <c r="E1886" i="4"/>
  <c r="G1886" i="4"/>
  <c r="J1886" i="4"/>
  <c r="L1886" i="4"/>
  <c r="O1886" i="4"/>
  <c r="H1886" i="4"/>
  <c r="F1886" i="4"/>
  <c r="L1902" i="4"/>
  <c r="N1902" i="4"/>
  <c r="O1902" i="4"/>
  <c r="F1902" i="4"/>
  <c r="I1902" i="4"/>
  <c r="K1902" i="4"/>
  <c r="J1902" i="4"/>
  <c r="H1902" i="4"/>
  <c r="G1902" i="4"/>
  <c r="E1902" i="4"/>
  <c r="L1918" i="4"/>
  <c r="N1918" i="4"/>
  <c r="O1918" i="4"/>
  <c r="F1918" i="4"/>
  <c r="I1918" i="4"/>
  <c r="K1918" i="4"/>
  <c r="J1918" i="4"/>
  <c r="H1918" i="4"/>
  <c r="E1918" i="4"/>
  <c r="G1918" i="4"/>
  <c r="L1934" i="4"/>
  <c r="N1934" i="4"/>
  <c r="O1934" i="4"/>
  <c r="F1934" i="4"/>
  <c r="I1934" i="4"/>
  <c r="K1934" i="4"/>
  <c r="J1934" i="4"/>
  <c r="H1934" i="4"/>
  <c r="G1934" i="4"/>
  <c r="E1934" i="4"/>
  <c r="L1950" i="4"/>
  <c r="N1950" i="4"/>
  <c r="O1950" i="4"/>
  <c r="F1950" i="4"/>
  <c r="I1950" i="4"/>
  <c r="K1950" i="4"/>
  <c r="J1950" i="4"/>
  <c r="H1950" i="4"/>
  <c r="E1950" i="4"/>
  <c r="G1950" i="4"/>
  <c r="O1966" i="4"/>
  <c r="G1966" i="4"/>
  <c r="I1966" i="4"/>
  <c r="K1966" i="4"/>
  <c r="L1966" i="4"/>
  <c r="E1966" i="4"/>
  <c r="N1966" i="4"/>
  <c r="F1966" i="4"/>
  <c r="H1966" i="4"/>
  <c r="J1966" i="4"/>
  <c r="J1982" i="4"/>
  <c r="O1982" i="4"/>
  <c r="I1982" i="4"/>
  <c r="H1982" i="4"/>
  <c r="G1982" i="4"/>
  <c r="E1982" i="4"/>
  <c r="L1982" i="4"/>
  <c r="F1982" i="4"/>
  <c r="K1982" i="4"/>
  <c r="N1982" i="4"/>
  <c r="N1998" i="4"/>
  <c r="E1998" i="4"/>
  <c r="O1998" i="4"/>
  <c r="J1998" i="4"/>
  <c r="L1998" i="4"/>
  <c r="K1998" i="4"/>
  <c r="F1998" i="4"/>
  <c r="H1998" i="4"/>
  <c r="G1998" i="4"/>
  <c r="I1998" i="4"/>
  <c r="N2014" i="4"/>
  <c r="E2014" i="4"/>
  <c r="O2014" i="4"/>
  <c r="J2014" i="4"/>
  <c r="L2014" i="4"/>
  <c r="K2014" i="4"/>
  <c r="F2014" i="4"/>
  <c r="H2014" i="4"/>
  <c r="I2014" i="4"/>
  <c r="G2014" i="4"/>
  <c r="N2030" i="4"/>
  <c r="E2030" i="4"/>
  <c r="O2030" i="4"/>
  <c r="J2030" i="4"/>
  <c r="L2030" i="4"/>
  <c r="K2030" i="4"/>
  <c r="F2030" i="4"/>
  <c r="H2030" i="4"/>
  <c r="G2030" i="4"/>
  <c r="I2030" i="4"/>
  <c r="N2046" i="4"/>
  <c r="E2046" i="4"/>
  <c r="O2046" i="4"/>
  <c r="J2046" i="4"/>
  <c r="L2046" i="4"/>
  <c r="K2046" i="4"/>
  <c r="F2046" i="4"/>
  <c r="H2046" i="4"/>
  <c r="I2046" i="4"/>
  <c r="G2046" i="4"/>
  <c r="N2062" i="4"/>
  <c r="E2062" i="4"/>
  <c r="O2062" i="4"/>
  <c r="J2062" i="4"/>
  <c r="L2062" i="4"/>
  <c r="K2062" i="4"/>
  <c r="F2062" i="4"/>
  <c r="H2062" i="4"/>
  <c r="G2062" i="4"/>
  <c r="I2062" i="4"/>
  <c r="K2078" i="4"/>
  <c r="H2078" i="4"/>
  <c r="N2078" i="4"/>
  <c r="E2078" i="4"/>
  <c r="L2078" i="4"/>
  <c r="J2078" i="4"/>
  <c r="O2078" i="4"/>
  <c r="G2078" i="4"/>
  <c r="I2078" i="4"/>
  <c r="F2078" i="4"/>
  <c r="K2094" i="4"/>
  <c r="H2094" i="4"/>
  <c r="N2094" i="4"/>
  <c r="E2094" i="4"/>
  <c r="L2094" i="4"/>
  <c r="J2094" i="4"/>
  <c r="O2094" i="4"/>
  <c r="G2094" i="4"/>
  <c r="F2094" i="4"/>
  <c r="I2094" i="4"/>
  <c r="K2110" i="4"/>
  <c r="H2110" i="4"/>
  <c r="N2110" i="4"/>
  <c r="E2110" i="4"/>
  <c r="L2110" i="4"/>
  <c r="J2110" i="4"/>
  <c r="O2110" i="4"/>
  <c r="G2110" i="4"/>
  <c r="I2110" i="4"/>
  <c r="F2110" i="4"/>
  <c r="K2126" i="4"/>
  <c r="F2126" i="4"/>
  <c r="L2126" i="4"/>
  <c r="G2126" i="4"/>
  <c r="I2126" i="4"/>
  <c r="H2126" i="4"/>
  <c r="N2126" i="4"/>
  <c r="E2126" i="4"/>
  <c r="O2126" i="4"/>
  <c r="J2126" i="4"/>
  <c r="I2142" i="4"/>
  <c r="J2142" i="4"/>
  <c r="L2142" i="4"/>
  <c r="G2142" i="4"/>
  <c r="E2142" i="4"/>
  <c r="H2142" i="4"/>
  <c r="K2142" i="4"/>
  <c r="O2142" i="4"/>
  <c r="F2142" i="4"/>
  <c r="N2142" i="4"/>
  <c r="O2158" i="4"/>
  <c r="F2158" i="4"/>
  <c r="N2158" i="4"/>
  <c r="I2158" i="4"/>
  <c r="J2158" i="4"/>
  <c r="L2158" i="4"/>
  <c r="G2158" i="4"/>
  <c r="E2158" i="4"/>
  <c r="H2158" i="4"/>
  <c r="K2158" i="4"/>
  <c r="I2174" i="4"/>
  <c r="K2174" i="4"/>
  <c r="N2174" i="4"/>
  <c r="E2174" i="4"/>
  <c r="G2174" i="4"/>
  <c r="J2174" i="4"/>
  <c r="L2174" i="4"/>
  <c r="O2174" i="4"/>
  <c r="H2174" i="4"/>
  <c r="F2174" i="4"/>
  <c r="I2190" i="4"/>
  <c r="J2190" i="4"/>
  <c r="L2190" i="4"/>
  <c r="G2190" i="4"/>
  <c r="E2190" i="4"/>
  <c r="H2190" i="4"/>
  <c r="K2190" i="4"/>
  <c r="O2190" i="4"/>
  <c r="N2190" i="4"/>
  <c r="F2190" i="4"/>
  <c r="L2206" i="4"/>
  <c r="G2206" i="4"/>
  <c r="E2206" i="4"/>
  <c r="H2206" i="4"/>
  <c r="K2206" i="4"/>
  <c r="O2206" i="4"/>
  <c r="N2206" i="4"/>
  <c r="F2206" i="4"/>
  <c r="I2206" i="4"/>
  <c r="J2206" i="4"/>
  <c r="N2222" i="4"/>
  <c r="E2222" i="4"/>
  <c r="K2222" i="4"/>
  <c r="J2222" i="4"/>
  <c r="L2222" i="4"/>
  <c r="G2222" i="4"/>
  <c r="F2222" i="4"/>
  <c r="H2222" i="4"/>
  <c r="I2222" i="4"/>
  <c r="O2222" i="4"/>
  <c r="S1" i="2" l="1"/>
  <c r="S3" i="2" s="1"/>
  <c r="H2" i="4"/>
  <c r="K2" i="4"/>
  <c r="L2" i="4"/>
  <c r="G2" i="4"/>
  <c r="F2" i="4"/>
  <c r="J2" i="4"/>
  <c r="I2" i="4"/>
</calcChain>
</file>

<file path=xl/connections.xml><?xml version="1.0" encoding="utf-8"?>
<connections xmlns="http://schemas.openxmlformats.org/spreadsheetml/2006/main">
  <connection id="1" name="CNT.GEA.MZ.BFC2.PREMIOS.EMGEA.D240731" type="6" refreshedVersion="5" background="1" saveData="1">
    <textPr codePage="850" sourceFile="\\compartilhadas\UNIDADES\SUCRE\GEINC\AUTORIZAR_VALIDAR\Contrato Imobiliário\Seguro\FORA SFH\Caixa Seguradora\2025_CAIXA\062025\CNT.GEA.MZ.BFC2.PREMIOS.EMGEA.D250630.TXT" decimal="," thousands="." semicolon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<sst xmlns="http://schemas.openxmlformats.org/spreadsheetml/2006/main" count="4651" uniqueCount="2387">
  <si>
    <t>C</t>
  </si>
  <si>
    <t>COD_SUBEST</t>
  </si>
  <si>
    <t>COD_PRODUTO</t>
  </si>
  <si>
    <t>NUM_CONTRATO</t>
  </si>
  <si>
    <t>NOME_TITULAR</t>
  </si>
  <si>
    <t>PREMIO_MIP</t>
  </si>
  <si>
    <t>IOF_MIP</t>
  </si>
  <si>
    <t>PRM_MIP_ATRASO</t>
  </si>
  <si>
    <t>IOF_MIP_ATRASO</t>
  </si>
  <si>
    <t>PREMIO_DFI</t>
  </si>
  <si>
    <t>IOF_DFI</t>
  </si>
  <si>
    <t>PRM_DFI_ATRASO</t>
  </si>
  <si>
    <t>IOF_DFI_ATRASO</t>
  </si>
  <si>
    <t>REMUNER_MES</t>
  </si>
  <si>
    <t>Ref</t>
  </si>
  <si>
    <t>Obs</t>
  </si>
  <si>
    <t>100320050059</t>
  </si>
  <si>
    <t>LUZIA CARNEIRO DE ARAUJO GUARNIERI</t>
  </si>
  <si>
    <t>100330011396</t>
  </si>
  <si>
    <t>MAURO SERGIO PINHEIRO DE MONTENEGRO</t>
  </si>
  <si>
    <t>100360105129</t>
  </si>
  <si>
    <t>FRANCILENE SALDANHA FERNANDES GURJAO</t>
  </si>
  <si>
    <t>100450009234</t>
  </si>
  <si>
    <t>FRANCISCO FERNANDES DIAS NETO</t>
  </si>
  <si>
    <t>100450009381</t>
  </si>
  <si>
    <t>HUMBERTO FELLIPE ANTONIO EBRHIM GOME</t>
  </si>
  <si>
    <t>100490001315</t>
  </si>
  <si>
    <t>JOAO VASCONCELOS GUERRA</t>
  </si>
  <si>
    <t>100560011042</t>
  </si>
  <si>
    <t>JOSE SERGIO VIEIRA CAVALCANTE</t>
  </si>
  <si>
    <t>100560011073</t>
  </si>
  <si>
    <t>ANDRE LUIZ PRADINES DE MENEZES</t>
  </si>
  <si>
    <t>100760000058</t>
  </si>
  <si>
    <t>MANOEL ARCHANJO DOS SANTOS NETO</t>
  </si>
  <si>
    <t>100940104285</t>
  </si>
  <si>
    <t>HERMINIO CARLOS DE ALMEIDA</t>
  </si>
  <si>
    <t>100970101152</t>
  </si>
  <si>
    <t>MARCELO AFONSO DE SENNA</t>
  </si>
  <si>
    <t>100970101490</t>
  </si>
  <si>
    <t>WILLIAM LUCIANO DA SILVA</t>
  </si>
  <si>
    <t>101160600242</t>
  </si>
  <si>
    <t>MARIA DE LOURDES FERREIRA</t>
  </si>
  <si>
    <t>101250101680</t>
  </si>
  <si>
    <t>DIOVALDO JESUS MUNIZ VIEIRA</t>
  </si>
  <si>
    <t>101271000037</t>
  </si>
  <si>
    <t>ANDERSON DE QUEIROZ</t>
  </si>
  <si>
    <t>101330000277</t>
  </si>
  <si>
    <t>ROBERTO SOBREIRA BELAN</t>
  </si>
  <si>
    <t>101450000244</t>
  </si>
  <si>
    <t>MARCELO FERRAZ MARTINS</t>
  </si>
  <si>
    <t>101450000380</t>
  </si>
  <si>
    <t>MARCIA CRISTINA DE MORAES</t>
  </si>
  <si>
    <t>101550300037</t>
  </si>
  <si>
    <t>ALINE OLIVEIRA SANTOS VIEIRA TELES</t>
  </si>
  <si>
    <t>101550300072</t>
  </si>
  <si>
    <t>HELDER MAGELA SANTOS</t>
  </si>
  <si>
    <t>101620000639</t>
  </si>
  <si>
    <t>FLAVIA CRIACOPOLOS</t>
  </si>
  <si>
    <t>101670013277</t>
  </si>
  <si>
    <t>IRIS TEIXEIRA CARVALHO</t>
  </si>
  <si>
    <t>101720001022</t>
  </si>
  <si>
    <t>RODRIGO VIDAL DE FREITAS</t>
  </si>
  <si>
    <t>101730005381</t>
  </si>
  <si>
    <t>JORGE LUIZ SOUZA</t>
  </si>
  <si>
    <t>101743000208</t>
  </si>
  <si>
    <t>RODRIGO MUYLAERT DE ARAUJO MIRANDA</t>
  </si>
  <si>
    <t>101743000394</t>
  </si>
  <si>
    <t>SAMANTHA DE JESUS BARROS</t>
  </si>
  <si>
    <t>101784000013</t>
  </si>
  <si>
    <t>SAIONARA ROSA DA CRUZ DELATORRE DE A</t>
  </si>
  <si>
    <t>101802001030</t>
  </si>
  <si>
    <t>ANDREA CRISTINA VETO ARNHOLDT</t>
  </si>
  <si>
    <t>101849001073</t>
  </si>
  <si>
    <t>JOSE ROBERTO TELES DE SOUZA</t>
  </si>
  <si>
    <t>101849100043</t>
  </si>
  <si>
    <t>ANGELO DA SILVA SOARES</t>
  </si>
  <si>
    <t>101858002105</t>
  </si>
  <si>
    <t>MARCIO DI GREGORIO QUARESMA</t>
  </si>
  <si>
    <t>101858002147</t>
  </si>
  <si>
    <t>FERNANDO VASCONCELLOS DA SILVA</t>
  </si>
  <si>
    <t>101898000777</t>
  </si>
  <si>
    <t>PAULO ANTONIO VILA- FORTE MACHADO</t>
  </si>
  <si>
    <t>101898000849</t>
  </si>
  <si>
    <t>CLAUDIO ROBERTO GOMES FERREIRA</t>
  </si>
  <si>
    <t>101911000041</t>
  </si>
  <si>
    <t>ARNALDELINO BARBOSA CORREA</t>
  </si>
  <si>
    <t>101968100079</t>
  </si>
  <si>
    <t>MARGARETH FERNANDES</t>
  </si>
  <si>
    <t>101979100342</t>
  </si>
  <si>
    <t>MAURO LUCIO DE LIMA</t>
  </si>
  <si>
    <t>101980001558</t>
  </si>
  <si>
    <t>MARIA DE JESUS MACHADO MATTOS</t>
  </si>
  <si>
    <t>101980001562</t>
  </si>
  <si>
    <t>RENATO D ARINOS PIMENTEL</t>
  </si>
  <si>
    <t>101980001589</t>
  </si>
  <si>
    <t>RODRIGO ANTUNES XAVIER</t>
  </si>
  <si>
    <t>101980001853</t>
  </si>
  <si>
    <t>FABIANO DOS REIS VIEIRA</t>
  </si>
  <si>
    <t>101980002340</t>
  </si>
  <si>
    <t>ISABELLE LOTA KLANN</t>
  </si>
  <si>
    <t>101990000451</t>
  </si>
  <si>
    <t>CARLOS GUILHERME FERREIRA</t>
  </si>
  <si>
    <t>102038600119</t>
  </si>
  <si>
    <t>JORGE ALBERTO ALVES CUSTODIO</t>
  </si>
  <si>
    <t>102043000728</t>
  </si>
  <si>
    <t>VANDERLEI DE AZEVEDO PINTO</t>
  </si>
  <si>
    <t>102052000090</t>
  </si>
  <si>
    <t>ESPOLIO RONALDO FARIA GERALDO</t>
  </si>
  <si>
    <t>102123001482</t>
  </si>
  <si>
    <t>IULAN VINICIUS DE AMORIM SANTANA</t>
  </si>
  <si>
    <t>102183000654</t>
  </si>
  <si>
    <t>SARAI ALVES RAMOS</t>
  </si>
  <si>
    <t>102183000787</t>
  </si>
  <si>
    <t>NILO SERGIO ALMEIDA COSTA</t>
  </si>
  <si>
    <t>102198900593</t>
  </si>
  <si>
    <t>AILTON ELIAS DE ABREU</t>
  </si>
  <si>
    <t>102212000099</t>
  </si>
  <si>
    <t>MARCELO NOGUEIRA DA SILVA</t>
  </si>
  <si>
    <t>102220000313</t>
  </si>
  <si>
    <t>GENILSON BARBOSA CORREIA</t>
  </si>
  <si>
    <t>102220000688</t>
  </si>
  <si>
    <t>ELIANE LIMA DE ASSIS RAMOS</t>
  </si>
  <si>
    <t>102250000681</t>
  </si>
  <si>
    <t>WAGNER DE SOUZA VILLA FORT</t>
  </si>
  <si>
    <t>102250003374</t>
  </si>
  <si>
    <t>GILBERTO LOPES DE SOUZA</t>
  </si>
  <si>
    <t>102263000270</t>
  </si>
  <si>
    <t>SONIA FARIA RODRIGUES</t>
  </si>
  <si>
    <t>102280001139</t>
  </si>
  <si>
    <t>CARLA BARRETO DA SILVA</t>
  </si>
  <si>
    <t>102320000398</t>
  </si>
  <si>
    <t>MARIA DILMA DOS SANTOS OLIVEIRA</t>
  </si>
  <si>
    <t>102354190629</t>
  </si>
  <si>
    <t>JAIRA RAIMUNDA DE MORAES</t>
  </si>
  <si>
    <t>102374171883</t>
  </si>
  <si>
    <t>JOSE MARIA RODRIGUES</t>
  </si>
  <si>
    <t>102410418867</t>
  </si>
  <si>
    <t>ANA ALICE AZEVEDO</t>
  </si>
  <si>
    <t>102484260025</t>
  </si>
  <si>
    <t>PAULO ROBERTO  GOMES</t>
  </si>
  <si>
    <t>102484260209</t>
  </si>
  <si>
    <t>MARISA GONCALVES DA COSTA</t>
  </si>
  <si>
    <t>102484260311</t>
  </si>
  <si>
    <t>SERGIO LUIZ DE CERQUEIRA SILVA</t>
  </si>
  <si>
    <t>102504170702</t>
  </si>
  <si>
    <t>FABIO ALBERTO DOS SANTOS</t>
  </si>
  <si>
    <t>102594185667</t>
  </si>
  <si>
    <t>MARCOS PAULO DA SILVA DAMASCENO</t>
  </si>
  <si>
    <t>102684160075</t>
  </si>
  <si>
    <t>JOSE ROBERTO BENJAMIN</t>
  </si>
  <si>
    <t>102684179373</t>
  </si>
  <si>
    <t>FRANCISCO DAS CHAGAS BATISTA PEREIRA</t>
  </si>
  <si>
    <t>102824169632</t>
  </si>
  <si>
    <t>ALCINDO LUIZ PESSE</t>
  </si>
  <si>
    <t>102886083061</t>
  </si>
  <si>
    <t>CARLOS ALBERTO GUIMARAES</t>
  </si>
  <si>
    <t>102908050081</t>
  </si>
  <si>
    <t>RENATA MIRIAN SACARDO</t>
  </si>
  <si>
    <t>103186088149</t>
  </si>
  <si>
    <t>EDMAR APARECIDO DOS SANTOS</t>
  </si>
  <si>
    <t>103264164026</t>
  </si>
  <si>
    <t>JOSE APARECIDO SOARES GASBARRA</t>
  </si>
  <si>
    <t>103315013453</t>
  </si>
  <si>
    <t>EDUARDO TOKUITI TOKUNAGA</t>
  </si>
  <si>
    <t>100080000371</t>
  </si>
  <si>
    <t>JONES MENDES DE VASCONCELOS</t>
  </si>
  <si>
    <t>100092009042</t>
  </si>
  <si>
    <t>ALIOMAR FERNANDO FERREIRA DE ALMEIDA</t>
  </si>
  <si>
    <t>100101010420</t>
  </si>
  <si>
    <t>ANDERSON DE OLIVEIRA SANTOS</t>
  </si>
  <si>
    <t>100160200124</t>
  </si>
  <si>
    <t>ODINATRE MACIEL DE OLIVEIRA</t>
  </si>
  <si>
    <t>100160200400</t>
  </si>
  <si>
    <t>MARIO NILSON GAMA FURRER</t>
  </si>
  <si>
    <t>100162100472</t>
  </si>
  <si>
    <t>SONIA CRISTINA DE OLIVEIRA</t>
  </si>
  <si>
    <t>100222009155</t>
  </si>
  <si>
    <t>CINTIA CONCEICAO LINO DE SOUZA</t>
  </si>
  <si>
    <t>100280004290</t>
  </si>
  <si>
    <t>JOAO LUIZ DE SOUSA ALVES</t>
  </si>
  <si>
    <t>103444183187</t>
  </si>
  <si>
    <t>INES CRISTINA DOS SANTOS</t>
  </si>
  <si>
    <t>103444183651</t>
  </si>
  <si>
    <t>ANDREIA DA SILVA</t>
  </si>
  <si>
    <t>103536751245</t>
  </si>
  <si>
    <t>JULIO DONIZETE GOMES DA SILVA</t>
  </si>
  <si>
    <t>103540000241</t>
  </si>
  <si>
    <t>AMAURY DOS SANTOS CARVALHO</t>
  </si>
  <si>
    <t>103556061027</t>
  </si>
  <si>
    <t>LUCIO DIAS RODRIGUES BRAS</t>
  </si>
  <si>
    <t>103565022433</t>
  </si>
  <si>
    <t>MARCOS EDUARDO ALBERTO MARCELLO</t>
  </si>
  <si>
    <t>103605018868</t>
  </si>
  <si>
    <t>MOISES EUGENIO DO CARMO</t>
  </si>
  <si>
    <t>103605019203</t>
  </si>
  <si>
    <t>ERON PATHIK RIBEIRO</t>
  </si>
  <si>
    <t>103790000204</t>
  </si>
  <si>
    <t>SILVIO AKIRA WATANABE</t>
  </si>
  <si>
    <t>104140060217</t>
  </si>
  <si>
    <t>ELENIR HELDT</t>
  </si>
  <si>
    <t>104140060892</t>
  </si>
  <si>
    <t>ODENIR SPAGNOL</t>
  </si>
  <si>
    <t>104200000033</t>
  </si>
  <si>
    <t>JULIO CESAR RIBEIRO RAMOS</t>
  </si>
  <si>
    <t>104270050432</t>
  </si>
  <si>
    <t>ELDER JOSE GONCALVES</t>
  </si>
  <si>
    <t>104270050622</t>
  </si>
  <si>
    <t>RAFAEL FELISBERTO BORGES</t>
  </si>
  <si>
    <t>104285000080</t>
  </si>
  <si>
    <t>JOSE GIOVANI DA SILVA</t>
  </si>
  <si>
    <t>104302083051</t>
  </si>
  <si>
    <t>LANA MARIS SILVA</t>
  </si>
  <si>
    <t>104332048625</t>
  </si>
  <si>
    <t>INAJARA SILVEIRA DOS SANTOS</t>
  </si>
  <si>
    <t>104332048835</t>
  </si>
  <si>
    <t>MARIA LUIZA FEISTAUER</t>
  </si>
  <si>
    <t>104372097267</t>
  </si>
  <si>
    <t>CARLOS AMADEU FASSBINDER</t>
  </si>
  <si>
    <t>104392098831</t>
  </si>
  <si>
    <t>JOICE GARCIA CUNHA SALIB</t>
  </si>
  <si>
    <t>104432097098</t>
  </si>
  <si>
    <t>TIAGO DE OLIVEIRA DA SILVA</t>
  </si>
  <si>
    <t>104472094946</t>
  </si>
  <si>
    <t>LIA CELARINA NETTO HEINRICH</t>
  </si>
  <si>
    <t>104492098013</t>
  </si>
  <si>
    <t>MARIA LUCIA TORRES MARQUES</t>
  </si>
  <si>
    <t>104542099235</t>
  </si>
  <si>
    <t>MARIA ISABEL MICHEL BATISTA DE MENEZ</t>
  </si>
  <si>
    <t>104572006094</t>
  </si>
  <si>
    <t>EVANDRO MEZACASA BELTRAME</t>
  </si>
  <si>
    <t>104613000033</t>
  </si>
  <si>
    <t>MARCO AURELIO BRAUN</t>
  </si>
  <si>
    <t>104632079430</t>
  </si>
  <si>
    <t>MORGANIA BEHENCK LEFFA</t>
  </si>
  <si>
    <t>104632079523</t>
  </si>
  <si>
    <t>PEDRO ORLANDO VELASQUEZ MIRANDA</t>
  </si>
  <si>
    <t>104632079707</t>
  </si>
  <si>
    <t>ADRIANO DE CASTRO SILVEIRA</t>
  </si>
  <si>
    <t>104642086136</t>
  </si>
  <si>
    <t>PAULO ROBERTO VIANNA</t>
  </si>
  <si>
    <t>104652095359</t>
  </si>
  <si>
    <t>CLEUSA TEREZINHA SOARES ALVES</t>
  </si>
  <si>
    <t>104652095872</t>
  </si>
  <si>
    <t>NARCISO BAREA</t>
  </si>
  <si>
    <t>104720000450</t>
  </si>
  <si>
    <t>MARCELO DA SILVA MODROW</t>
  </si>
  <si>
    <t>104740000270</t>
  </si>
  <si>
    <t>MARCO ANTONIO DA SILVA</t>
  </si>
  <si>
    <t>104782097209</t>
  </si>
  <si>
    <t>NELSON PEREIRA BASSO</t>
  </si>
  <si>
    <t>104782097210</t>
  </si>
  <si>
    <t>EDUARDO JOSE MEDEIROS FOSSATI</t>
  </si>
  <si>
    <t>104782097211</t>
  </si>
  <si>
    <t>NELSON HENKE STERZI</t>
  </si>
  <si>
    <t>104952009101</t>
  </si>
  <si>
    <t>VAGNER CORREA PINTO</t>
  </si>
  <si>
    <t>105052093492</t>
  </si>
  <si>
    <t>PAULO ROBERTO FERNANDES CORREA</t>
  </si>
  <si>
    <t>105090125011</t>
  </si>
  <si>
    <t>LISIA MARA OLIVEIRA BIZARRO</t>
  </si>
  <si>
    <t>105162086392</t>
  </si>
  <si>
    <t>VALDECIR AUSTRIA ANTUNES</t>
  </si>
  <si>
    <t>105182044965</t>
  </si>
  <si>
    <t>CARLOS ALBERTO PIMENTEL</t>
  </si>
  <si>
    <t>105242045288</t>
  </si>
  <si>
    <t>ANTONIO MARINO VINCENZI</t>
  </si>
  <si>
    <t>105280008203</t>
  </si>
  <si>
    <t>SOELCI LUIZ PEDROSO</t>
  </si>
  <si>
    <t>105340001231</t>
  </si>
  <si>
    <t>ROSANGELA DE OLIVEIRA CARDOSO</t>
  </si>
  <si>
    <t>105427000601</t>
  </si>
  <si>
    <t>SERGIO ALVES TEIXEIRA JUNIOR</t>
  </si>
  <si>
    <t>105427000660</t>
  </si>
  <si>
    <t>FABIO NEPOSIANO NOGUEIRA</t>
  </si>
  <si>
    <t>105510000306</t>
  </si>
  <si>
    <t>DOMINGOS NICOLODI</t>
  </si>
  <si>
    <t>105550001191</t>
  </si>
  <si>
    <t>JARDEL CIPRIANO RAMOS</t>
  </si>
  <si>
    <t>105621000695</t>
  </si>
  <si>
    <t>ALZIRO ARNAL MORENO</t>
  </si>
  <si>
    <t>105630101383</t>
  </si>
  <si>
    <t>SERGIO PEREIRA FALCO</t>
  </si>
  <si>
    <t>105700027208</t>
  </si>
  <si>
    <t>IRACI DE LIMA MEDINA</t>
  </si>
  <si>
    <t>105739000011</t>
  </si>
  <si>
    <t>MARIA APARECIDA DONATO DE MATOS</t>
  </si>
  <si>
    <t>105739000065</t>
  </si>
  <si>
    <t>PAULO ROBERTO MATOS MANGABEIRA</t>
  </si>
  <si>
    <t>105765012544</t>
  </si>
  <si>
    <t>DIVALDO PEREIRA DE OLIVEIRA JUNIOR</t>
  </si>
  <si>
    <t>106060000052</t>
  </si>
  <si>
    <t>EDGAR FERREIRA DA PAZ</t>
  </si>
  <si>
    <t>106124178753</t>
  </si>
  <si>
    <t>LUIS THADEU CALIL TAUFIK</t>
  </si>
  <si>
    <t>106250000152</t>
  </si>
  <si>
    <t>ALINE MARIA MIRANDA BERBERICK</t>
  </si>
  <si>
    <t>106280050498</t>
  </si>
  <si>
    <t>ATALIBIO FERREIRA DOS SANTOS</t>
  </si>
  <si>
    <t>106328005349</t>
  </si>
  <si>
    <t>ISRAEL XAVIER BATISTA</t>
  </si>
  <si>
    <t>106390000236</t>
  </si>
  <si>
    <t>ANTONIO JOSE FERREIRA</t>
  </si>
  <si>
    <t>106436001020</t>
  </si>
  <si>
    <t>ANA CRISTINA DA SILVA SOUZA</t>
  </si>
  <si>
    <t>106476000894</t>
  </si>
  <si>
    <t>MARCOS ANDRE MAIA BONEL</t>
  </si>
  <si>
    <t>106530000652</t>
  </si>
  <si>
    <t>MARTA EUNICE DE MELO LIMA</t>
  </si>
  <si>
    <t>106551007459</t>
  </si>
  <si>
    <t>SILVANIA MARIA DA SILVA</t>
  </si>
  <si>
    <t>106620000318</t>
  </si>
  <si>
    <t>ANDREA STEFANO SALIBA DE ALMEIDA</t>
  </si>
  <si>
    <t>106680021216</t>
  </si>
  <si>
    <t>MARIA SANDRA DA SILVA</t>
  </si>
  <si>
    <t>106720052099</t>
  </si>
  <si>
    <t>NADJA MARIA DE OLIVEIRA</t>
  </si>
  <si>
    <t>106720052217</t>
  </si>
  <si>
    <t>MARCELO GOMES DO NASCIMENTO</t>
  </si>
  <si>
    <t>106742006008</t>
  </si>
  <si>
    <t>SAMUEL PEREIRA DE CARVALHO JUNIOR</t>
  </si>
  <si>
    <t>106860100258</t>
  </si>
  <si>
    <t>MAURICIO ROBERTO SILVA SANTOS</t>
  </si>
  <si>
    <t>106895000106</t>
  </si>
  <si>
    <t>MARGARETH APARECIDA SALGUEIRO DURO</t>
  </si>
  <si>
    <t>106990000142</t>
  </si>
  <si>
    <t>FRANCIMAR GOMES DA SILVA</t>
  </si>
  <si>
    <t>107152000011</t>
  </si>
  <si>
    <t>CINTIA NICACIO PORTELA</t>
  </si>
  <si>
    <t>107170000448</t>
  </si>
  <si>
    <t>KLEBER MAGNO QUARTEZANI DUARTE</t>
  </si>
  <si>
    <t>107170000536</t>
  </si>
  <si>
    <t>FELIPE BRANDAO DOS REIS</t>
  </si>
  <si>
    <t>107190000294</t>
  </si>
  <si>
    <t>JAMES ALVES PEREIRA</t>
  </si>
  <si>
    <t>107210000077</t>
  </si>
  <si>
    <t>JAMIR ONOFRE</t>
  </si>
  <si>
    <t>107620000140</t>
  </si>
  <si>
    <t>RAYMUNDO FORTUNATO DE OLIVEIRA</t>
  </si>
  <si>
    <t>107840000025</t>
  </si>
  <si>
    <t>DANIEL RENAULT SILVA</t>
  </si>
  <si>
    <t>107900300073</t>
  </si>
  <si>
    <t>HERMES GONCALO FERREIRA JUNIOR</t>
  </si>
  <si>
    <t>107900300076</t>
  </si>
  <si>
    <t>LUIZ LAUREMBERG EUBANK DE ARRUDA</t>
  </si>
  <si>
    <t>107900300139</t>
  </si>
  <si>
    <t>IVALDO RODRIGUES PEREIRA</t>
  </si>
  <si>
    <t>107930003013</t>
  </si>
  <si>
    <t>MARCIA ADRIANA CORSO PIMENTEL</t>
  </si>
  <si>
    <t>108100100422</t>
  </si>
  <si>
    <t>CLERISVALDO BALBINO MARQUES</t>
  </si>
  <si>
    <t>108150100806</t>
  </si>
  <si>
    <t>GILMAR SOARES</t>
  </si>
  <si>
    <t>108360000033</t>
  </si>
  <si>
    <t>ELIANE LIRA BARROS ALMEIDA DE SOUSA</t>
  </si>
  <si>
    <t>108650025273</t>
  </si>
  <si>
    <t>PAULO RIBEIRO DE OLIVEIRA</t>
  </si>
  <si>
    <t>108660000207</t>
  </si>
  <si>
    <t>CLEONALDO DELFINO DOS SANTOS</t>
  </si>
  <si>
    <t>108780051181</t>
  </si>
  <si>
    <t>INES JANKOWSKI</t>
  </si>
  <si>
    <t>108790082456</t>
  </si>
  <si>
    <t>ADOLFO JOSE BRUGGEMANN</t>
  </si>
  <si>
    <t>108790082650</t>
  </si>
  <si>
    <t>RAFAEL SCHMITT</t>
  </si>
  <si>
    <t>108857000201</t>
  </si>
  <si>
    <t>SILVIA CRISTINA DA COSTA STOCKINGER</t>
  </si>
  <si>
    <t>108878600164</t>
  </si>
  <si>
    <t>WAGNER RIBEIRO SAMPAIO NEVES</t>
  </si>
  <si>
    <t>108881500089</t>
  </si>
  <si>
    <t>JOEL SECUNDINO</t>
  </si>
  <si>
    <t>108898005245</t>
  </si>
  <si>
    <t>LUCIANA SOARES PEDROSA FEITOZA</t>
  </si>
  <si>
    <t>108920100998</t>
  </si>
  <si>
    <t>ELVIS MOREIRA PEREIRA DE MEDEIROS</t>
  </si>
  <si>
    <t>109090000145</t>
  </si>
  <si>
    <t>SIMONE DE SOUZA ALVES</t>
  </si>
  <si>
    <t>109100040002</t>
  </si>
  <si>
    <t>JOSE HELIO ALVES</t>
  </si>
  <si>
    <t>109140000122</t>
  </si>
  <si>
    <t>RUBENS CLAY VANDERLEY DE CARVALHO</t>
  </si>
  <si>
    <t>109200000137</t>
  </si>
  <si>
    <t>ANTONIO MOREIRA ROSADO NETO SOBRINHO</t>
  </si>
  <si>
    <t>109260010249</t>
  </si>
  <si>
    <t>MARCELO SILVA DE CASTRO</t>
  </si>
  <si>
    <t>109360000578</t>
  </si>
  <si>
    <t>ABILIO ASSUNCAO URZEDO</t>
  </si>
  <si>
    <t>109490000107</t>
  </si>
  <si>
    <t>JOAO EDUARDO ALVIM FREITAS</t>
  </si>
  <si>
    <t>109582097159</t>
  </si>
  <si>
    <t>JAIRO JOSE ZIMERMANN FILHO</t>
  </si>
  <si>
    <t>109640000124</t>
  </si>
  <si>
    <t>LINDALVA FLORENTINO DE OLIVEIRA</t>
  </si>
  <si>
    <t>109690025551</t>
  </si>
  <si>
    <t>ADILSON MARQUES DE AQUINO</t>
  </si>
  <si>
    <t>109950000243</t>
  </si>
  <si>
    <t>PETER DE ABREU ROSA BORGES</t>
  </si>
  <si>
    <t>109950000394</t>
  </si>
  <si>
    <t>ATALICIO DE AGUIAR DIAS</t>
  </si>
  <si>
    <t>109960000699</t>
  </si>
  <si>
    <t>CHRISTIAN WERNER MACHADO VENDITTI</t>
  </si>
  <si>
    <t>110187000127</t>
  </si>
  <si>
    <t>DILMA MARIA FRANCA DOS SANTOS</t>
  </si>
  <si>
    <t>110187000435</t>
  </si>
  <si>
    <t>REJANE COSTA REBOUCAS</t>
  </si>
  <si>
    <t>110240000048</t>
  </si>
  <si>
    <t>FERNANDO MEDEIROS DA SILVA</t>
  </si>
  <si>
    <t>110251000681</t>
  </si>
  <si>
    <t>ROLANDVA MARANHAO ALVES DE AGUIAR</t>
  </si>
  <si>
    <t>110300002622</t>
  </si>
  <si>
    <t>JOAO SAMUEL SOUZA DE LUNA</t>
  </si>
  <si>
    <t>110411000396</t>
  </si>
  <si>
    <t>BERNARDETE DE LOURDES S F DOS SANTOS</t>
  </si>
  <si>
    <t>110450000652</t>
  </si>
  <si>
    <t>ANDRE HOLANDA MELO</t>
  </si>
  <si>
    <t>110510001140</t>
  </si>
  <si>
    <t>SINVAL DE SOUZA OLIVEIRA JUNIOR</t>
  </si>
  <si>
    <t>110710050124</t>
  </si>
  <si>
    <t>ADEMIR ARNUTI</t>
  </si>
  <si>
    <t>110864152415</t>
  </si>
  <si>
    <t>SANDRO MARCIO CLEMENTE RODRIGUES</t>
  </si>
  <si>
    <t>110890000140</t>
  </si>
  <si>
    <t>NILTON SOUZA COSTA</t>
  </si>
  <si>
    <t>111000000137</t>
  </si>
  <si>
    <t>ANA PAULA DA SILVA VIEIRA</t>
  </si>
  <si>
    <t>111330101507</t>
  </si>
  <si>
    <t>JOSE CLAUDIO SOARES LIMA</t>
  </si>
  <si>
    <t>111400000118</t>
  </si>
  <si>
    <t>ALENIR RODRIGUES DA CUNHA</t>
  </si>
  <si>
    <t>111685020202</t>
  </si>
  <si>
    <t>ALEXANDRE PEREIRA MARINHO</t>
  </si>
  <si>
    <t>112075000910</t>
  </si>
  <si>
    <t>SOLANGE FERREIRA DA SILVA</t>
  </si>
  <si>
    <t>112115019414</t>
  </si>
  <si>
    <t>CRISTIANO GONCALVES DE ABREU</t>
  </si>
  <si>
    <t>112186000006</t>
  </si>
  <si>
    <t>ALUIZIO NUNES DOS SANTOS</t>
  </si>
  <si>
    <t>112431500089</t>
  </si>
  <si>
    <t>LUCIANO DA SILVA FERNANDES</t>
  </si>
  <si>
    <t>112448005088</t>
  </si>
  <si>
    <t>ROSANA AMARO DA SILVA</t>
  </si>
  <si>
    <t>112840030456</t>
  </si>
  <si>
    <t>MARIA JOSE FERNANDES DE MENDONCA</t>
  </si>
  <si>
    <t>113260000483</t>
  </si>
  <si>
    <t>LUIZ WESLEY DA CRUZ COSTA</t>
  </si>
  <si>
    <t>113263000349</t>
  </si>
  <si>
    <t>MILTON DE LUNA ARAUJO</t>
  </si>
  <si>
    <t>113273000475</t>
  </si>
  <si>
    <t>JORGE EDUARDO SILVEIRA MARTINS</t>
  </si>
  <si>
    <t>113273000575</t>
  </si>
  <si>
    <t>MARCELO DA SILVA ECKHARDT</t>
  </si>
  <si>
    <t>113273000595</t>
  </si>
  <si>
    <t>JOSE CLAUDIO DA SILVA BORGES</t>
  </si>
  <si>
    <t>113273000616</t>
  </si>
  <si>
    <t>ANGELA MARIA BRAGA PINHEIRO DE CARVA</t>
  </si>
  <si>
    <t>113300000290</t>
  </si>
  <si>
    <t>OLINDINA PEREIRA DA CONCEICAO PERES</t>
  </si>
  <si>
    <t>113310000010</t>
  </si>
  <si>
    <t>ADEMAR CANDIDO DE SOUZA</t>
  </si>
  <si>
    <t>113348002046</t>
  </si>
  <si>
    <t>ANTONIO CARLOS TORRES PINTO</t>
  </si>
  <si>
    <t>113348002069</t>
  </si>
  <si>
    <t>VANDER FLAUSINO SILVA</t>
  </si>
  <si>
    <t>113372500598</t>
  </si>
  <si>
    <t>ORESTES CALAZANS FILHO</t>
  </si>
  <si>
    <t>113390000179</t>
  </si>
  <si>
    <t>ARTHUR NOBREGA DA CRUZ</t>
  </si>
  <si>
    <t>113714171669</t>
  </si>
  <si>
    <t>SINESIO CARLOS DOS SANTOS</t>
  </si>
  <si>
    <t>113714171725</t>
  </si>
  <si>
    <t>RICARDO AURELIO DOS SANTOS</t>
  </si>
  <si>
    <t>114005017195</t>
  </si>
  <si>
    <t>MORATO LUIZ COSTA</t>
  </si>
  <si>
    <t>114160100064</t>
  </si>
  <si>
    <t>LENISE MARIA CARDOSO CINTRA</t>
  </si>
  <si>
    <t>114220000164</t>
  </si>
  <si>
    <t>TERESINHA DE FATIMA POVOA</t>
  </si>
  <si>
    <t>114372094212</t>
  </si>
  <si>
    <t>VLADIMIR LEANDRO SCHRODER</t>
  </si>
  <si>
    <t>114382006043</t>
  </si>
  <si>
    <t>ROSINEIDE DA SILVA</t>
  </si>
  <si>
    <t>114490000075</t>
  </si>
  <si>
    <t>KATIA TEIXEIRA CARDOSO</t>
  </si>
  <si>
    <t>114880000022</t>
  </si>
  <si>
    <t>TANARA MARITA COSTA CARRARO</t>
  </si>
  <si>
    <t>114910000087</t>
  </si>
  <si>
    <t>JOAO BATISTA</t>
  </si>
  <si>
    <t>115000000187</t>
  </si>
  <si>
    <t>ALECIO LUIZ CAVALCANTE FREITAS</t>
  </si>
  <si>
    <t>115170100372</t>
  </si>
  <si>
    <t>RAIMUNDO CELESTINO ALVES</t>
  </si>
  <si>
    <t>115170100469</t>
  </si>
  <si>
    <t>SEVERINO CARLOS ROCHA DE ALMEIDA</t>
  </si>
  <si>
    <t>115190001145</t>
  </si>
  <si>
    <t>JOSENITA LUZ ALMEIDA</t>
  </si>
  <si>
    <t>115240000148</t>
  </si>
  <si>
    <t>MARIA DE LOURDES MEHRLE ANGIOLETTI</t>
  </si>
  <si>
    <t>115360000190</t>
  </si>
  <si>
    <t>CASSIA MARIA ANDRADE DE OLIVEIRA</t>
  </si>
  <si>
    <t>115493000142</t>
  </si>
  <si>
    <t>MARIA TEREZA ROCHA FERREIRA</t>
  </si>
  <si>
    <t>115540050148</t>
  </si>
  <si>
    <t>RAFAEL MAY BACHTOLD</t>
  </si>
  <si>
    <t>115550000340</t>
  </si>
  <si>
    <t>FERNANDO CESAR DOS SANTOS</t>
  </si>
  <si>
    <t>115560200216</t>
  </si>
  <si>
    <t>EVERALDO JOSE JUSTINO DA SILVA</t>
  </si>
  <si>
    <t>115580000150</t>
  </si>
  <si>
    <t>SILVIO AMANCIO DO NASCIMENTO</t>
  </si>
  <si>
    <t>115690100221</t>
  </si>
  <si>
    <t>ADEMIR AJALA CRISTALDO JUNIOR</t>
  </si>
  <si>
    <t>115750000653</t>
  </si>
  <si>
    <t>VALERIA PACHECO DUARTE TOLEDO</t>
  </si>
  <si>
    <t>115760030107</t>
  </si>
  <si>
    <t>EVERTON PRAZERES SILVA</t>
  </si>
  <si>
    <t>115830000225</t>
  </si>
  <si>
    <t>BRUNO FELIPE SANTOS PEREIRA ALVES</t>
  </si>
  <si>
    <t>115892093353</t>
  </si>
  <si>
    <t>PEDRO CITTON</t>
  </si>
  <si>
    <t>115920100107</t>
  </si>
  <si>
    <t>LUIS EDUARDO SARAIVA GONCALVES</t>
  </si>
  <si>
    <t>116014200069</t>
  </si>
  <si>
    <t>MARIA OLINDA BRUNHETI</t>
  </si>
  <si>
    <t>116060000065</t>
  </si>
  <si>
    <t>CRISTINA MARIA DA LUZ</t>
  </si>
  <si>
    <t>116084200250</t>
  </si>
  <si>
    <t>ADMILSON FELIX DA SILVA</t>
  </si>
  <si>
    <t>116126070270</t>
  </si>
  <si>
    <t>FABRICIO ABRAHAO CRIVELENTI</t>
  </si>
  <si>
    <t>116241000548</t>
  </si>
  <si>
    <t>116241000567</t>
  </si>
  <si>
    <t>116241000586</t>
  </si>
  <si>
    <t>116241000592</t>
  </si>
  <si>
    <t>116241000596</t>
  </si>
  <si>
    <t>LUCIANO DO NASCIMENTO VILELA</t>
  </si>
  <si>
    <t>116241000605</t>
  </si>
  <si>
    <t>116241000620</t>
  </si>
  <si>
    <t>116241000633</t>
  </si>
  <si>
    <t>116241000652</t>
  </si>
  <si>
    <t>116241000680</t>
  </si>
  <si>
    <t>116241000685</t>
  </si>
  <si>
    <t>116241000706</t>
  </si>
  <si>
    <t>116241000746</t>
  </si>
  <si>
    <t>116345017112</t>
  </si>
  <si>
    <t>SONIA MARIA CEBALLOS</t>
  </si>
  <si>
    <t>116440000116</t>
  </si>
  <si>
    <t>JOSE ANTONIO BARCELOS</t>
  </si>
  <si>
    <t>116490000295</t>
  </si>
  <si>
    <t>MARIA FRANCISCA OLIVEIRA SILVA PINTO</t>
  </si>
  <si>
    <t>117078700361</t>
  </si>
  <si>
    <t>IVAN HENRIQUE AFONSO DO CARMO</t>
  </si>
  <si>
    <t>117420200111</t>
  </si>
  <si>
    <t>WELLINGTON GONCALVES SERRA</t>
  </si>
  <si>
    <t>117920000192</t>
  </si>
  <si>
    <t>NIVALDO NASCIMENTO</t>
  </si>
  <si>
    <t>118134182167</t>
  </si>
  <si>
    <t>SILVIA DONATA CAETANO</t>
  </si>
  <si>
    <t>118140002014</t>
  </si>
  <si>
    <t>ELIEL RODRIGUES DE OLIVEIRA</t>
  </si>
  <si>
    <t>118180100185</t>
  </si>
  <si>
    <t>SEBASTIAO LUCAS LOURENCO COELHO</t>
  </si>
  <si>
    <t>118250000879</t>
  </si>
  <si>
    <t>JOAO BATISTA GABRIEL</t>
  </si>
  <si>
    <t>118290000058</t>
  </si>
  <si>
    <t>EROTILDES SOARES CORREA NOGUERIA</t>
  </si>
  <si>
    <t>118310000119</t>
  </si>
  <si>
    <t>CARLOS GEOVANI PORTO</t>
  </si>
  <si>
    <t>118420041083</t>
  </si>
  <si>
    <t>MOURACY FARIAS DE MOURA</t>
  </si>
  <si>
    <t>118420041207</t>
  </si>
  <si>
    <t>GERALDO FARIAS MACEDO</t>
  </si>
  <si>
    <t>118960000216</t>
  </si>
  <si>
    <t>ROSALINO MILKIEWICZ</t>
  </si>
  <si>
    <t>119100000430</t>
  </si>
  <si>
    <t>INES LOPES FERREIRA</t>
  </si>
  <si>
    <t>119252093062</t>
  </si>
  <si>
    <t>ELAINE MARIA SEEWALD</t>
  </si>
  <si>
    <t>119422008028</t>
  </si>
  <si>
    <t>JOSE ADRIANO CHIQUETELI</t>
  </si>
  <si>
    <t>119620000026</t>
  </si>
  <si>
    <t>EVANY DE FATIMA RIGAMONTE DETTMANN T</t>
  </si>
  <si>
    <t>120006067037</t>
  </si>
  <si>
    <t>RENATA LETICIA RODRIGUES</t>
  </si>
  <si>
    <t>120040000349</t>
  </si>
  <si>
    <t>PAULO HENRIQUE MARTINS CUNHA</t>
  </si>
  <si>
    <t>120102008020</t>
  </si>
  <si>
    <t>ALEXANDRO BARBOSA</t>
  </si>
  <si>
    <t>120754081454</t>
  </si>
  <si>
    <t>EDUARDO DA SILVA LOPES</t>
  </si>
  <si>
    <t>120860100363</t>
  </si>
  <si>
    <t>HENRIQUE CORREA RODRIGUES</t>
  </si>
  <si>
    <t>121910000351</t>
  </si>
  <si>
    <t>ALAIDE ALVES FERREIRA</t>
  </si>
  <si>
    <t>121962007216</t>
  </si>
  <si>
    <t>IZAAC RIBEIRO PAES</t>
  </si>
  <si>
    <t>122034192017</t>
  </si>
  <si>
    <t>VIVIAN DINARDI</t>
  </si>
  <si>
    <t>122056053948</t>
  </si>
  <si>
    <t>EVANDRO HENRIQUE GUIDINI</t>
  </si>
  <si>
    <t>122210000098</t>
  </si>
  <si>
    <t>PAULO HENRIQUE LUCENA D ALMEIDA RIJO</t>
  </si>
  <si>
    <t>122643000220</t>
  </si>
  <si>
    <t>LUCIANE MATTOS DE PAIVA</t>
  </si>
  <si>
    <t>122700000314</t>
  </si>
  <si>
    <t>FARLANE VALERIO AZEVEDO DA SILVA</t>
  </si>
  <si>
    <t>122780000120</t>
  </si>
  <si>
    <t>EDUARDO KNEIP</t>
  </si>
  <si>
    <t>122780000147</t>
  </si>
  <si>
    <t>MILCIADES HEITOR DE ABREU PARDO</t>
  </si>
  <si>
    <t>122950000193</t>
  </si>
  <si>
    <t>ANASTACIO PAPA DE CAMARGO FILHO</t>
  </si>
  <si>
    <t>123870000452</t>
  </si>
  <si>
    <t>RENATO MARINS FERREIRA</t>
  </si>
  <si>
    <t>124050000709</t>
  </si>
  <si>
    <t>JORGE LUIZ DA SILVA</t>
  </si>
  <si>
    <t>124072008089</t>
  </si>
  <si>
    <t>MARIA CLARICE DA LIMA RODRIGUES</t>
  </si>
  <si>
    <t>124270000489</t>
  </si>
  <si>
    <t>JADIO ROBERTO CARDOSO PEREIRA</t>
  </si>
  <si>
    <t>124320001099</t>
  </si>
  <si>
    <t>GILCILAINE MIRANDA ARAUJO</t>
  </si>
  <si>
    <t>124372010005</t>
  </si>
  <si>
    <t>MARIA NOEME DOS SANTOS ARAUJO</t>
  </si>
  <si>
    <t>124460000018</t>
  </si>
  <si>
    <t>CRISTIANO JAINE SIQUEIRA DE LIRA</t>
  </si>
  <si>
    <t>125010000150</t>
  </si>
  <si>
    <t>ESPOLIO MAGNO CESAR MARCENAL PINTO</t>
  </si>
  <si>
    <t>125010000225</t>
  </si>
  <si>
    <t>MARCELO DOMINGUES LIMA</t>
  </si>
  <si>
    <t>125010000244</t>
  </si>
  <si>
    <t>ALEXANDRE SILVA MIQUELES DA COSTA</t>
  </si>
  <si>
    <t>125245000037</t>
  </si>
  <si>
    <t>HILDELANGE GONCALVES CARDOSO</t>
  </si>
  <si>
    <t>125245000107</t>
  </si>
  <si>
    <t>GUARACY CARNEIRO LEITE JUNIOR</t>
  </si>
  <si>
    <t>125400000303</t>
  </si>
  <si>
    <t>CELSO MELLO DE FREITAS</t>
  </si>
  <si>
    <t>127280000040</t>
  </si>
  <si>
    <t>JOELMA CRISTINA PAMPOLIM ALVES</t>
  </si>
  <si>
    <t>127380000511</t>
  </si>
  <si>
    <t>EVA MARGARIDA DA COSTA POLITO</t>
  </si>
  <si>
    <t>127890000156</t>
  </si>
  <si>
    <t>RENATO FERNANDES NATAL FILHO</t>
  </si>
  <si>
    <t>128070000025</t>
  </si>
  <si>
    <t>RUI  CELSO COELHO PANTOJA</t>
  </si>
  <si>
    <t>128480000016</t>
  </si>
  <si>
    <t>LUIZ ANTONIO DE ARAUJO SILVA JUNIOR</t>
  </si>
  <si>
    <t>128600000044</t>
  </si>
  <si>
    <t>CREUSA MARIA DA SILVA</t>
  </si>
  <si>
    <t>128610000073</t>
  </si>
  <si>
    <t>MARIA ELISA PARREIRA GEREMIAS</t>
  </si>
  <si>
    <t>128620000011</t>
  </si>
  <si>
    <t>JOSE RODRIGUES PEREIRA</t>
  </si>
  <si>
    <t>128620000509</t>
  </si>
  <si>
    <t>LEONARDO GOMES DE MORAES</t>
  </si>
  <si>
    <t>128820000049</t>
  </si>
  <si>
    <t>RONALDO FRANCO FIGUEREDO</t>
  </si>
  <si>
    <t>128820000196</t>
  </si>
  <si>
    <t>SIDNEI PAINELLI</t>
  </si>
  <si>
    <t>128830000107</t>
  </si>
  <si>
    <t>GIUGLIANO COBUCCI</t>
  </si>
  <si>
    <t>128850000182</t>
  </si>
  <si>
    <t>WALZEILSOM ALVES NASCIMENTO</t>
  </si>
  <si>
    <t>128860000121</t>
  </si>
  <si>
    <t>OSVALDO AMANCIO BRASILEIRO</t>
  </si>
  <si>
    <t>128980000341</t>
  </si>
  <si>
    <t>JOSE CRISTIANO MONTEIRO</t>
  </si>
  <si>
    <t>129010000175</t>
  </si>
  <si>
    <t>CLECIA ALVES DE SOUZA</t>
  </si>
  <si>
    <t>129030000071</t>
  </si>
  <si>
    <t>MARCIO APARECIDO DE SOUZA</t>
  </si>
  <si>
    <t>129110000273</t>
  </si>
  <si>
    <t>DIEGO RODRIGO DA SILVA RAMOS</t>
  </si>
  <si>
    <t>129230000385</t>
  </si>
  <si>
    <t>FRANCISCA CLIVANEIDE FERREIRA</t>
  </si>
  <si>
    <t>129250000099</t>
  </si>
  <si>
    <t>LUIZ JOSE PAULA FORMOSO</t>
  </si>
  <si>
    <t>129260000434</t>
  </si>
  <si>
    <t>ILMA FERNANDES COSTA</t>
  </si>
  <si>
    <t>129330000232</t>
  </si>
  <si>
    <t>GUSTAVO DE OLIVEIRA DIAS</t>
  </si>
  <si>
    <t>129330000291</t>
  </si>
  <si>
    <t>CLAUDIO HORACIO DOS SANTOS</t>
  </si>
  <si>
    <t>129360000127</t>
  </si>
  <si>
    <t>MARCELO LEAL</t>
  </si>
  <si>
    <t>129470000082</t>
  </si>
  <si>
    <t>KARINA SOUZA DE AGUIAR BARBOSA</t>
  </si>
  <si>
    <t>129510000101</t>
  </si>
  <si>
    <t>EDGAR JERONIMO DEMPSEY</t>
  </si>
  <si>
    <t>129560000229</t>
  </si>
  <si>
    <t>ALESSANDRA CASTINHEIRAS FERREIRA</t>
  </si>
  <si>
    <t>129670000081</t>
  </si>
  <si>
    <t>DIOMAR JOSE DOS SANTOS</t>
  </si>
  <si>
    <t>129760000063</t>
  </si>
  <si>
    <t>AGUILAR DELARMELINA</t>
  </si>
  <si>
    <t>129830000023</t>
  </si>
  <si>
    <t>130100000110</t>
  </si>
  <si>
    <t>DARIO YASSUHIKO TAGIMA</t>
  </si>
  <si>
    <t>130120001371</t>
  </si>
  <si>
    <t>ISRAEL CRUZ BEZERRA</t>
  </si>
  <si>
    <t>130130000167</t>
  </si>
  <si>
    <t>WELLINGTON LEONARDO DE PAULA</t>
  </si>
  <si>
    <t>130130000172</t>
  </si>
  <si>
    <t>VALMIR DE OLIVEIRA VIRGENS SPINDOLA</t>
  </si>
  <si>
    <t>130140000010</t>
  </si>
  <si>
    <t>GILDO DIONIZIO DA SILVA</t>
  </si>
  <si>
    <t>130260000098</t>
  </si>
  <si>
    <t>ENUBIA CASSIA GONCALVES MOREIRA</t>
  </si>
  <si>
    <t>130260000136</t>
  </si>
  <si>
    <t>MARCELO VILELA RODRIGUES</t>
  </si>
  <si>
    <t>130480000153</t>
  </si>
  <si>
    <t>ROBSON RODRIGUES TEIXEIRA</t>
  </si>
  <si>
    <t>130590000170</t>
  </si>
  <si>
    <t>ADRIANO BARBOSA</t>
  </si>
  <si>
    <t>130650000096</t>
  </si>
  <si>
    <t>MARISA SATHLER BREDER MORAES DE ALME</t>
  </si>
  <si>
    <t>130932007025</t>
  </si>
  <si>
    <t>MARIO SERGIO DE MAGALHAES</t>
  </si>
  <si>
    <t>131021000031</t>
  </si>
  <si>
    <t>WASHINGTON LUIZ DA SILVA</t>
  </si>
  <si>
    <t>131021000032</t>
  </si>
  <si>
    <t>131050000183</t>
  </si>
  <si>
    <t>WAGNER DE SOUZA NEVES</t>
  </si>
  <si>
    <t>131080000161</t>
  </si>
  <si>
    <t>REINALDO SANTOS BATISTA</t>
  </si>
  <si>
    <t>131180000161</t>
  </si>
  <si>
    <t>DENILSON MOLINA TOSE</t>
  </si>
  <si>
    <t>131250000139</t>
  </si>
  <si>
    <t>SONIA DA COSTA</t>
  </si>
  <si>
    <t>131320000009</t>
  </si>
  <si>
    <t>DOUGLAS SILVA ROSSONI</t>
  </si>
  <si>
    <t>131320000022</t>
  </si>
  <si>
    <t>MARCOS ROGERIO JANKOVSKI</t>
  </si>
  <si>
    <t>131320000064</t>
  </si>
  <si>
    <t>OSEAS CARNEIRO</t>
  </si>
  <si>
    <t>131440000387</t>
  </si>
  <si>
    <t>VALDECI NASCIMENTO DOS SANTOS</t>
  </si>
  <si>
    <t>131480000205</t>
  </si>
  <si>
    <t>NATAL DE OLIVEIRA</t>
  </si>
  <si>
    <t>131500000148</t>
  </si>
  <si>
    <t>TIRCES FRANCINE GUILHERME MARTINS</t>
  </si>
  <si>
    <t>131520000118</t>
  </si>
  <si>
    <t>ERNANI CORREA</t>
  </si>
  <si>
    <t>131690000045</t>
  </si>
  <si>
    <t>CARLOS SOUZA DOS SANTOS</t>
  </si>
  <si>
    <t>132230000046</t>
  </si>
  <si>
    <t>GERSON CARDOSO CORREIA</t>
  </si>
  <si>
    <t>132310000073</t>
  </si>
  <si>
    <t>JOSENILDO ALVES DA SILVA</t>
  </si>
  <si>
    <t>132380000031</t>
  </si>
  <si>
    <t>SAMUEL GOMES DE OLIVEIRA</t>
  </si>
  <si>
    <t>132390000103</t>
  </si>
  <si>
    <t>ALEX DE SOUZA MARQUES</t>
  </si>
  <si>
    <t>132390000107</t>
  </si>
  <si>
    <t>CLAIR FERREIRA DA SILVA DE OLIVEIRA</t>
  </si>
  <si>
    <t>132400000044</t>
  </si>
  <si>
    <t>JEAN CARLO DA COSTA</t>
  </si>
  <si>
    <t>132400000111</t>
  </si>
  <si>
    <t>DEJAIR DE SOUZA</t>
  </si>
  <si>
    <t>132710000029</t>
  </si>
  <si>
    <t>CELIA CRISTINA MERONHO</t>
  </si>
  <si>
    <t>132730000086</t>
  </si>
  <si>
    <t>MARIA JOSE DOS SANTOS VIEGAS</t>
  </si>
  <si>
    <t>132740000093</t>
  </si>
  <si>
    <t>SEBASTIAO BARBOSA E SILVA JUNIOR</t>
  </si>
  <si>
    <t>133000000174</t>
  </si>
  <si>
    <t>ADRIANO GARCIA</t>
  </si>
  <si>
    <t>133073000011</t>
  </si>
  <si>
    <t>DOUGLAS FIGUEIREDO SCHUELER</t>
  </si>
  <si>
    <t>133460000018</t>
  </si>
  <si>
    <t>LETICIA DE LOURDES TEIXEIRA</t>
  </si>
  <si>
    <t>133460000048</t>
  </si>
  <si>
    <t>SERGIO ROBERTO MEDEIROS</t>
  </si>
  <si>
    <t>139150043286</t>
  </si>
  <si>
    <t>JORGE ALVES DA SILVA</t>
  </si>
  <si>
    <t>139210010168</t>
  </si>
  <si>
    <t>GEANE FATIMA DE MACEDO NUNES</t>
  </si>
  <si>
    <t>139660000175</t>
  </si>
  <si>
    <t>FERNANDO ANTONIO PEREIRA</t>
  </si>
  <si>
    <t>140080010214</t>
  </si>
  <si>
    <t>EDUARDO ELIAS DE MELO</t>
  </si>
  <si>
    <t>140370000243</t>
  </si>
  <si>
    <t>MERCEDES MENDES</t>
  </si>
  <si>
    <t>140440000013</t>
  </si>
  <si>
    <t>LUCIANA OLIVEIRA DOS SANTOS</t>
  </si>
  <si>
    <t>140440000450</t>
  </si>
  <si>
    <t>MARCIA REJANE DOS SANTOS CRIZEL</t>
  </si>
  <si>
    <t>140442007028</t>
  </si>
  <si>
    <t>PEDRO RODRIGUES LUIZ</t>
  </si>
  <si>
    <t>140470001076</t>
  </si>
  <si>
    <t>SANDRA DOS SANTOS</t>
  </si>
  <si>
    <t>140480000057</t>
  </si>
  <si>
    <t>MARCOS ROGERIO DO NASCIMENTO</t>
  </si>
  <si>
    <t>140544158285</t>
  </si>
  <si>
    <t>CRISTHIANO LEITE DA SILVA</t>
  </si>
  <si>
    <t>140640000031</t>
  </si>
  <si>
    <t>ALUISIO DUARTE THOMAZ DE AQUINO</t>
  </si>
  <si>
    <t>140790000221</t>
  </si>
  <si>
    <t>AGNALDO SARKIS RIBEIRO</t>
  </si>
  <si>
    <t>141050000025</t>
  </si>
  <si>
    <t>MAURICIO VIEIRA CARDOSO</t>
  </si>
  <si>
    <t>141050000031</t>
  </si>
  <si>
    <t>OSWALDO ALVES DE ALMEIDA JUNIOR</t>
  </si>
  <si>
    <t>141440000317</t>
  </si>
  <si>
    <t>FABIO FONSECA DE BARROS</t>
  </si>
  <si>
    <t>141440000344</t>
  </si>
  <si>
    <t>FRANCOIS PIERRE MENJOULOU</t>
  </si>
  <si>
    <t>141440000395</t>
  </si>
  <si>
    <t>GISELIA AZEVEDO DE SOUZA</t>
  </si>
  <si>
    <t>141440000573</t>
  </si>
  <si>
    <t>MARILENE APARECIDA GONCALVES</t>
  </si>
  <si>
    <t>141450000033</t>
  </si>
  <si>
    <t>ELIAS ALVES DE SIQUEIRA</t>
  </si>
  <si>
    <t>141460000081</t>
  </si>
  <si>
    <t>SIMONE GOUVEA SILVEIRA</t>
  </si>
  <si>
    <t>141617000385</t>
  </si>
  <si>
    <t>CLARICE MARIA FREITAS DA SILVA MIRAN</t>
  </si>
  <si>
    <t>141617000521</t>
  </si>
  <si>
    <t>ADEMIR PEREIRA PALMA</t>
  </si>
  <si>
    <t>141620000006</t>
  </si>
  <si>
    <t>JANAINA FERNANDES DE MIRANDA SILVA</t>
  </si>
  <si>
    <t>141670003117</t>
  </si>
  <si>
    <t>JOSE RAIMUNDO VIEIRA</t>
  </si>
  <si>
    <t>144440003511</t>
  </si>
  <si>
    <t>NEIDE BARBOSA DE SALES</t>
  </si>
  <si>
    <t>144440008282</t>
  </si>
  <si>
    <t>MARCOS ROBERTO GOMES DA SILVA</t>
  </si>
  <si>
    <t>144440009319</t>
  </si>
  <si>
    <t>MARIA LUIZA PARENTE P D OLIVEIRA</t>
  </si>
  <si>
    <t>144440009372</t>
  </si>
  <si>
    <t>ROGERIO SILVA RIBAS</t>
  </si>
  <si>
    <t>144440010121</t>
  </si>
  <si>
    <t>LUIZ CARLOS MONTEIRO DA COSTA</t>
  </si>
  <si>
    <t>144440012660</t>
  </si>
  <si>
    <t>MARCIO BARCELLOS DE AZEVEDO</t>
  </si>
  <si>
    <t>144440014550</t>
  </si>
  <si>
    <t>VIVALDO SALUSTIANO EVANGELISTA</t>
  </si>
  <si>
    <t>144440014723</t>
  </si>
  <si>
    <t>REGIANE APARECIDA CARLOS</t>
  </si>
  <si>
    <t>144440017543</t>
  </si>
  <si>
    <t>ANTONIO CARLOS SERAFIM DA COSTA</t>
  </si>
  <si>
    <t>144440018531</t>
  </si>
  <si>
    <t>ROBERTO MACEDO MULLER</t>
  </si>
  <si>
    <t>144440023838</t>
  </si>
  <si>
    <t>DANIEL CORREIA KALIL</t>
  </si>
  <si>
    <t>144440024313</t>
  </si>
  <si>
    <t>ALEX MACHADO SILVEIRA GONCALVES</t>
  </si>
  <si>
    <t>144440025548</t>
  </si>
  <si>
    <t>ANA CELIA DA CONCEICAO VIEIRA</t>
  </si>
  <si>
    <t>144440026804</t>
  </si>
  <si>
    <t>JEFFERSON ALVES DA SILVA</t>
  </si>
  <si>
    <t>144440026972</t>
  </si>
  <si>
    <t>JOSE MAURICIO DE FREITAS FILHO</t>
  </si>
  <si>
    <t>144440027912</t>
  </si>
  <si>
    <t>JORGE COSTA</t>
  </si>
  <si>
    <t>144440028219</t>
  </si>
  <si>
    <t>ALCIR RODRIGUES FERRAZ FILHO</t>
  </si>
  <si>
    <t>144440029761</t>
  </si>
  <si>
    <t>VALDEMIR RAMOS DA SILVEIRA</t>
  </si>
  <si>
    <t>144440032638</t>
  </si>
  <si>
    <t>RODRIGO FONSECA COE</t>
  </si>
  <si>
    <t>144440032690</t>
  </si>
  <si>
    <t>DAVID PIERRE KEMMER</t>
  </si>
  <si>
    <t>144440034551</t>
  </si>
  <si>
    <t>ERIC CRISTIANO DA COSTA XAVIER</t>
  </si>
  <si>
    <t>144440037810</t>
  </si>
  <si>
    <t>SIDNEIA DOS SANTOS ADELINO</t>
  </si>
  <si>
    <t>144440039846</t>
  </si>
  <si>
    <t>ANA PAULA MARTINS BAETA</t>
  </si>
  <si>
    <t>144440040533</t>
  </si>
  <si>
    <t>FABIO MALFATTI CHEN</t>
  </si>
  <si>
    <t>144440040625</t>
  </si>
  <si>
    <t>RENATO REZENDE DE CARVALHO</t>
  </si>
  <si>
    <t>144440042273</t>
  </si>
  <si>
    <t>JOSE AUGUSTO DA SILVA LOPES</t>
  </si>
  <si>
    <t>144440044288</t>
  </si>
  <si>
    <t>MARCIO VASCONCELOS DE OLIVEIRA</t>
  </si>
  <si>
    <t>144440044508</t>
  </si>
  <si>
    <t>FRANCISCO LINDOMAR R D S JUNIOR</t>
  </si>
  <si>
    <t>144440048086</t>
  </si>
  <si>
    <t>BENEDITO ALVARO DE ABREU</t>
  </si>
  <si>
    <t>144440048565</t>
  </si>
  <si>
    <t>EVANDRO RODRIGUES DA SILVA</t>
  </si>
  <si>
    <t>144440050570</t>
  </si>
  <si>
    <t>ARIOVALDO RIBEIRO DE SOUZA</t>
  </si>
  <si>
    <t>144440051216</t>
  </si>
  <si>
    <t>JESSE GOMES BARBOSA FILHO</t>
  </si>
  <si>
    <t>144440051602</t>
  </si>
  <si>
    <t>RENATA MARTINS GALVAO</t>
  </si>
  <si>
    <t>144440052692</t>
  </si>
  <si>
    <t>AGUINALDO PEREIRA BRITO</t>
  </si>
  <si>
    <t>144440054948</t>
  </si>
  <si>
    <t>PAULO ROGERIO ALVES RINALDI</t>
  </si>
  <si>
    <t>144440056226</t>
  </si>
  <si>
    <t>ALAN EDUARDO SOUZA JUNIOR</t>
  </si>
  <si>
    <t>144440058009</t>
  </si>
  <si>
    <t>ERINO ALVES DA SILVA JUNIOR</t>
  </si>
  <si>
    <t>144440059074</t>
  </si>
  <si>
    <t>FABIO MONTEIRO DUARTE</t>
  </si>
  <si>
    <t>144440059517</t>
  </si>
  <si>
    <t>KATIA CILENE RIBEIRO GHIRELLI</t>
  </si>
  <si>
    <t>144440060657</t>
  </si>
  <si>
    <t>GEFESSON PEREIRA FERREIRA</t>
  </si>
  <si>
    <t>144440061837</t>
  </si>
  <si>
    <t>TOMAZ ALVES DE SOUZA</t>
  </si>
  <si>
    <t>144440066210</t>
  </si>
  <si>
    <t>ALDIMAR TAVARES THOMAZ</t>
  </si>
  <si>
    <t>144440066586</t>
  </si>
  <si>
    <t>CARLOS ROBERTO MARTINS</t>
  </si>
  <si>
    <t>144440068047</t>
  </si>
  <si>
    <t>JOAQUIM HORACIO DE SOUZA FILHO</t>
  </si>
  <si>
    <t>144440068179</t>
  </si>
  <si>
    <t>LUIZ LEOMAR GOMES DE FARIAS</t>
  </si>
  <si>
    <t>144440068544</t>
  </si>
  <si>
    <t>PATRICIA ALTINA DA SILVA BARBOSA</t>
  </si>
  <si>
    <t>144440071688</t>
  </si>
  <si>
    <t>LIDIANE FRACCAROLI PAULINO</t>
  </si>
  <si>
    <t>144440072169</t>
  </si>
  <si>
    <t>GABRIELA DOS SANTOS ALVES</t>
  </si>
  <si>
    <t>144440073732</t>
  </si>
  <si>
    <t>EDILSON DE FREITAS</t>
  </si>
  <si>
    <t>144440074010</t>
  </si>
  <si>
    <t>CESAR SILVA LIMA ARAUJO</t>
  </si>
  <si>
    <t>144440075513</t>
  </si>
  <si>
    <t>ALESSANDRO XAVIER DE ANDRADE</t>
  </si>
  <si>
    <t>144440077641</t>
  </si>
  <si>
    <t>GINARAJADACA FERREIRA DOS S OLIVEIRA</t>
  </si>
  <si>
    <t>144440080282</t>
  </si>
  <si>
    <t>GENNAQUE JOAO VIANEZ DE LUCENA</t>
  </si>
  <si>
    <t>144440080587</t>
  </si>
  <si>
    <t>THIAGO SANTOS FURTADO</t>
  </si>
  <si>
    <t>144440080993</t>
  </si>
  <si>
    <t>EDIMAR MACHADO BARBOSA</t>
  </si>
  <si>
    <t>144440081094</t>
  </si>
  <si>
    <t>SAULO HENRIQUE LINO DE SOUSA</t>
  </si>
  <si>
    <t>144440081547</t>
  </si>
  <si>
    <t>MARCIO MONTEIRO DE SOUZA</t>
  </si>
  <si>
    <t>144440082406</t>
  </si>
  <si>
    <t>LUIZ FELIPE SANTOS RAFHAEL</t>
  </si>
  <si>
    <t>144440084906</t>
  </si>
  <si>
    <t>MARIA LIDIA SOARES DUARTE</t>
  </si>
  <si>
    <t>144440085401</t>
  </si>
  <si>
    <t>JOSE MARTINS MENDES JUNIOR</t>
  </si>
  <si>
    <t>144440087413</t>
  </si>
  <si>
    <t>MARCOS DE MIRANDA</t>
  </si>
  <si>
    <t>144440088664</t>
  </si>
  <si>
    <t>ELIAS GARCIA</t>
  </si>
  <si>
    <t>144440091507</t>
  </si>
  <si>
    <t>LIDIANE FONSECA MARTINS</t>
  </si>
  <si>
    <t>144440093035</t>
  </si>
  <si>
    <t>IVONETE SALES SANTOS</t>
  </si>
  <si>
    <t>144440093635</t>
  </si>
  <si>
    <t>ANDREA ARAUJO CAMELO</t>
  </si>
  <si>
    <t>144440094643</t>
  </si>
  <si>
    <t>VANESSA BORJA DE SOUZA SILVA</t>
  </si>
  <si>
    <t>144440095838</t>
  </si>
  <si>
    <t>GILSON BARBOSA DE MEDEIROS</t>
  </si>
  <si>
    <t>144440096306</t>
  </si>
  <si>
    <t>LEONARDO JOSE SILVA JUNIOR</t>
  </si>
  <si>
    <t>144440102642</t>
  </si>
  <si>
    <t>LUCIANA CUNHA LOIOLA</t>
  </si>
  <si>
    <t>144440109202</t>
  </si>
  <si>
    <t>ANIBAL DE SA NOBREGA NETO</t>
  </si>
  <si>
    <t>144440111278</t>
  </si>
  <si>
    <t>THAIANI RIBEIRO DA SILVA GOMES</t>
  </si>
  <si>
    <t>144440112520</t>
  </si>
  <si>
    <t>RICARDO JOSE VIEIRA</t>
  </si>
  <si>
    <t>144440113227</t>
  </si>
  <si>
    <t>MARCIO BARBOSA</t>
  </si>
  <si>
    <t>144440113491</t>
  </si>
  <si>
    <t>ANTONIO FERNANDO BITTENCOURT PIZZANI</t>
  </si>
  <si>
    <t>144440114401</t>
  </si>
  <si>
    <t>EURIDES ANDRADE FREITAS</t>
  </si>
  <si>
    <t>144440116228</t>
  </si>
  <si>
    <t>JAMESSON SILVA LINS</t>
  </si>
  <si>
    <t>144440116491</t>
  </si>
  <si>
    <t>JOSE RENATO LOPES</t>
  </si>
  <si>
    <t>144440118189</t>
  </si>
  <si>
    <t>JAMES LIMA NASCIMENTO</t>
  </si>
  <si>
    <t>144440121446</t>
  </si>
  <si>
    <t>EDMAR ANTONIO FERNANDES</t>
  </si>
  <si>
    <t>144440121871</t>
  </si>
  <si>
    <t>GISELE FREITAS DOS SANTOS</t>
  </si>
  <si>
    <t>144440123215</t>
  </si>
  <si>
    <t>JORGE LUIS MARTINS</t>
  </si>
  <si>
    <t>144440126298</t>
  </si>
  <si>
    <t>SARITA DE CASTRO DAMAZIO</t>
  </si>
  <si>
    <t>144440126578</t>
  </si>
  <si>
    <t>ROSALVO DE SOUZA</t>
  </si>
  <si>
    <t>144440129242</t>
  </si>
  <si>
    <t>WILTON DOS SANTOS PINHO</t>
  </si>
  <si>
    <t>144440130934</t>
  </si>
  <si>
    <t>JORGE LUIZ BARCELLOS DOS SANTOS</t>
  </si>
  <si>
    <t>144440131229</t>
  </si>
  <si>
    <t>EDVALDO DOS SANTOS BARBOSA</t>
  </si>
  <si>
    <t>144440131810</t>
  </si>
  <si>
    <t>JADSON INACIO DA COSTA</t>
  </si>
  <si>
    <t>144440137685</t>
  </si>
  <si>
    <t>ELIANE MARIA NASCIMENTO DE OLIVEIRA</t>
  </si>
  <si>
    <t>144440139192</t>
  </si>
  <si>
    <t>JOVENCIO GOMES DE OLIVEIRA</t>
  </si>
  <si>
    <t>144440139410</t>
  </si>
  <si>
    <t>BRUNO BATISTA MOTTA</t>
  </si>
  <si>
    <t>144440139878</t>
  </si>
  <si>
    <t>FABIO LOURENCO LIMA</t>
  </si>
  <si>
    <t>144440141412</t>
  </si>
  <si>
    <t>CASSIO SALVADOR</t>
  </si>
  <si>
    <t>144440146549</t>
  </si>
  <si>
    <t>KATIA AFONSO SIQUEIRA VILELA</t>
  </si>
  <si>
    <t>144440148096</t>
  </si>
  <si>
    <t>EDSON SEVERINO DA SILVA</t>
  </si>
  <si>
    <t>144440149062</t>
  </si>
  <si>
    <t>RUTH PAIXAO DE OLIVEIRA RIBEIRO</t>
  </si>
  <si>
    <t>144440150997</t>
  </si>
  <si>
    <t>GERALDO JOSE DE OLIVEIRA</t>
  </si>
  <si>
    <t>144440153743</t>
  </si>
  <si>
    <t>ZULEY FERREIRA PONTES JUNIOR</t>
  </si>
  <si>
    <t>144440154600</t>
  </si>
  <si>
    <t>LUIS CARLOS DA SILVA FILHO</t>
  </si>
  <si>
    <t>144440157182</t>
  </si>
  <si>
    <t>BENEDITO MURAD MUNAIR JUNIOR</t>
  </si>
  <si>
    <t>144440158359</t>
  </si>
  <si>
    <t>VIVIANE DA SILVA MOTTA</t>
  </si>
  <si>
    <t>144440159848</t>
  </si>
  <si>
    <t>ALEXANDRE PANAR CUNHA</t>
  </si>
  <si>
    <t>144440160827</t>
  </si>
  <si>
    <t>ANA PAULA MACHADO MARTENDAL</t>
  </si>
  <si>
    <t>144440161960</t>
  </si>
  <si>
    <t>VANDA CODIGNOTO</t>
  </si>
  <si>
    <t>144440162042</t>
  </si>
  <si>
    <t>FLAVIO AUGUSTO BATISTA DE ALMEIDA</t>
  </si>
  <si>
    <t>144440163390</t>
  </si>
  <si>
    <t>CARLOS MICHEL ELOI CAVALCANTE</t>
  </si>
  <si>
    <t>144440167992</t>
  </si>
  <si>
    <t>LUANA FECHER GAYOSO PRATES</t>
  </si>
  <si>
    <t>144440170091</t>
  </si>
  <si>
    <t>EDILSON DO CARMO SILVA</t>
  </si>
  <si>
    <t>144440174029</t>
  </si>
  <si>
    <t>ELISABETH MONTEIRO DA SILVA</t>
  </si>
  <si>
    <t>144440174288</t>
  </si>
  <si>
    <t>JULIANA GAMBIER MORAES</t>
  </si>
  <si>
    <t>144440174988</t>
  </si>
  <si>
    <t>JAQUELINE GALDINO</t>
  </si>
  <si>
    <t>144440175766</t>
  </si>
  <si>
    <t>SERGIO DE ABREU</t>
  </si>
  <si>
    <t>144440176070</t>
  </si>
  <si>
    <t>AILTON RAIMUNDO DE SOUSA SANTOS</t>
  </si>
  <si>
    <t>144440178308</t>
  </si>
  <si>
    <t>144440178495</t>
  </si>
  <si>
    <t>JOSE MILTON GOMES DA SILVA</t>
  </si>
  <si>
    <t>144440178890</t>
  </si>
  <si>
    <t>SIDENEI DE MATOS</t>
  </si>
  <si>
    <t>144440179379</t>
  </si>
  <si>
    <t>VALTAIR PERES PINTO</t>
  </si>
  <si>
    <t>144440182405</t>
  </si>
  <si>
    <t>ROGERIO ALVES DOS REIS</t>
  </si>
  <si>
    <t>144440184678</t>
  </si>
  <si>
    <t>REINALDO JOSE GONCALVES</t>
  </si>
  <si>
    <t>144440184870</t>
  </si>
  <si>
    <t>ALDA GLACIELA PEREIRA</t>
  </si>
  <si>
    <t>144440187536</t>
  </si>
  <si>
    <t>LUIZ ADRIANO COSTA ESPINDOLA</t>
  </si>
  <si>
    <t>144440188322</t>
  </si>
  <si>
    <t>FRANKLIN DIAS MARCIAL</t>
  </si>
  <si>
    <t>144440190302</t>
  </si>
  <si>
    <t>RUI NUNES DA SILVA</t>
  </si>
  <si>
    <t>144440192652</t>
  </si>
  <si>
    <t>MARCIO NABAIS DE PAULA CAMPOS</t>
  </si>
  <si>
    <t>144440192753</t>
  </si>
  <si>
    <t>ALEXANDRE LUIZ GADELHA DE CARVALHO</t>
  </si>
  <si>
    <t>144440193203</t>
  </si>
  <si>
    <t>ANDRE SILVA NETO</t>
  </si>
  <si>
    <t>144440193419</t>
  </si>
  <si>
    <t>ERIKA ALVES WAKAGURI</t>
  </si>
  <si>
    <t>144440193512</t>
  </si>
  <si>
    <t>ANDERSON CARLOS FERREIRA</t>
  </si>
  <si>
    <t>144440193776</t>
  </si>
  <si>
    <t>ELEUZA GONCALVES RAMOS</t>
  </si>
  <si>
    <t>144440196403</t>
  </si>
  <si>
    <t>UBIRATAM VERISSIMO DO ROSARIO</t>
  </si>
  <si>
    <t>144440199713</t>
  </si>
  <si>
    <t>DANIELA CRISTINA FRANCO SILVEIRA</t>
  </si>
  <si>
    <t>144440201816</t>
  </si>
  <si>
    <t>FLAVIA DA SILVA BUENO</t>
  </si>
  <si>
    <t>144440204081</t>
  </si>
  <si>
    <t>MARCIO SANTANA CUSTODIO DOS SANTOS</t>
  </si>
  <si>
    <t>144440204759</t>
  </si>
  <si>
    <t>JOSE EDEMIR BATISTA GOIS</t>
  </si>
  <si>
    <t>144440213808</t>
  </si>
  <si>
    <t>KATIA APARECIDA ALVES NOBRE</t>
  </si>
  <si>
    <t>144440214453</t>
  </si>
  <si>
    <t>PAULO SERGIO FEITAL DA ROCHA</t>
  </si>
  <si>
    <t>144440216198</t>
  </si>
  <si>
    <t>WILLIAN MOREIRA</t>
  </si>
  <si>
    <t>144440220552</t>
  </si>
  <si>
    <t>CIBELE NATIVIDADE DA SILVA SANTOS</t>
  </si>
  <si>
    <t>144440222183</t>
  </si>
  <si>
    <t>144440223481</t>
  </si>
  <si>
    <t>PEDRO HENRIQUE SILVA DE M PROTES</t>
  </si>
  <si>
    <t>144440227176</t>
  </si>
  <si>
    <t>GETULIO MANOEL DO NASCIMENTO</t>
  </si>
  <si>
    <t>144440227243</t>
  </si>
  <si>
    <t>RENATO MONTEIRO COELHO</t>
  </si>
  <si>
    <t>144440227469</t>
  </si>
  <si>
    <t>TELMO AMORIM DOS SANTOS</t>
  </si>
  <si>
    <t>144440228471</t>
  </si>
  <si>
    <t>HELOISA ARAUJO LAGE</t>
  </si>
  <si>
    <t>144440232120</t>
  </si>
  <si>
    <t>144440233079</t>
  </si>
  <si>
    <t>MARCOS ANDRE BORGES</t>
  </si>
  <si>
    <t>144440238061</t>
  </si>
  <si>
    <t>JOAO PEDRO BOTELHO KNOCHELL</t>
  </si>
  <si>
    <t>144440238612</t>
  </si>
  <si>
    <t>VINICIUS SILVESTRE</t>
  </si>
  <si>
    <t>144440240209</t>
  </si>
  <si>
    <t>JULIANA DANTAS DA GAMA</t>
  </si>
  <si>
    <t>144440242057</t>
  </si>
  <si>
    <t>THIAGO RIBEIRO BRANDAO</t>
  </si>
  <si>
    <t>144440243013</t>
  </si>
  <si>
    <t>LUIZ ALVES</t>
  </si>
  <si>
    <t>144440245595</t>
  </si>
  <si>
    <t>NATALHA PEDROSA PIMENTEL</t>
  </si>
  <si>
    <t>144440245997</t>
  </si>
  <si>
    <t>ALEXANDRE FERREIRA QUEIROS</t>
  </si>
  <si>
    <t>144440246487</t>
  </si>
  <si>
    <t>ANTONIO DO SOCORRO NOGUEIRA PEREIRA</t>
  </si>
  <si>
    <t>144440246692</t>
  </si>
  <si>
    <t>DARCY PEREIRA PINTO JUNIOR</t>
  </si>
  <si>
    <t>144440249175</t>
  </si>
  <si>
    <t>ADAIR ROGERIO FESTINALLI</t>
  </si>
  <si>
    <t>144440249190</t>
  </si>
  <si>
    <t>MARCIO LEITE FERREIRA</t>
  </si>
  <si>
    <t>144440249439</t>
  </si>
  <si>
    <t>GUINTHER NUNES VEIGA</t>
  </si>
  <si>
    <t>144440250609</t>
  </si>
  <si>
    <t>ARNOLD FERREIRA DE OLIVEIRA</t>
  </si>
  <si>
    <t>144440253976</t>
  </si>
  <si>
    <t>JANITO DONATO SILVA DE OLIVEIRA</t>
  </si>
  <si>
    <t>144440258835</t>
  </si>
  <si>
    <t>GISLENE SANTOS DE MACEDO LISBOA</t>
  </si>
  <si>
    <t>144440262622</t>
  </si>
  <si>
    <t>PRISCILA MOREIRA DA SILVA</t>
  </si>
  <si>
    <t>144440264605</t>
  </si>
  <si>
    <t>JOSE CANDIDO BARBOSA</t>
  </si>
  <si>
    <t>144440264905</t>
  </si>
  <si>
    <t>ANDREIA RIBEIRO DE LIMA</t>
  </si>
  <si>
    <t>144440271322</t>
  </si>
  <si>
    <t>EMILIO JOSE DA SILVA</t>
  </si>
  <si>
    <t>144440272493</t>
  </si>
  <si>
    <t>CARINA ROCHA DE ARRUDA</t>
  </si>
  <si>
    <t>144440274625</t>
  </si>
  <si>
    <t>ALESSANDRA CRISTINA CAMPOS BOTELHO</t>
  </si>
  <si>
    <t>144440278014</t>
  </si>
  <si>
    <t>MARIA DE FATIMA DENISE ARMOND</t>
  </si>
  <si>
    <t>144440278236</t>
  </si>
  <si>
    <t>MARCELO DE OLIVEIRA DANTAS</t>
  </si>
  <si>
    <t>144440279502</t>
  </si>
  <si>
    <t>SAMUEL ALISSON DE BARROS OZORIO</t>
  </si>
  <si>
    <t>144440283946</t>
  </si>
  <si>
    <t>MARCELLI BASSANI</t>
  </si>
  <si>
    <t>144440284914</t>
  </si>
  <si>
    <t>ANDRE LUIZ SOUZA DE ANDRADE</t>
  </si>
  <si>
    <t>144440285732</t>
  </si>
  <si>
    <t>JOSE ALFREDO AGUIAR DOS SANTOS</t>
  </si>
  <si>
    <t>144440285937</t>
  </si>
  <si>
    <t>SANDRO MARCOS PEDROSO</t>
  </si>
  <si>
    <t>144440285977</t>
  </si>
  <si>
    <t>MARIENE RODRIGUES DE SOUZA</t>
  </si>
  <si>
    <t>144440287212</t>
  </si>
  <si>
    <t>ANTONIO CLAUDIO DA COSTA VENANCIO</t>
  </si>
  <si>
    <t>144440289269</t>
  </si>
  <si>
    <t>JOAO CARLOS ROSA</t>
  </si>
  <si>
    <t>144440291365</t>
  </si>
  <si>
    <t>JOABSON ALCANTARA DOS SANTOS</t>
  </si>
  <si>
    <t>144440296424</t>
  </si>
  <si>
    <t>MARCOS MARQUES FERRAPO</t>
  </si>
  <si>
    <t>144440299271</t>
  </si>
  <si>
    <t>PATRICIA PEREIRA DA COSTA</t>
  </si>
  <si>
    <t>144440299711</t>
  </si>
  <si>
    <t>FLAVIO ROGERIO DOS SANTOS GOES</t>
  </si>
  <si>
    <t>144440302101</t>
  </si>
  <si>
    <t>MANOEL MESSIAS CAVALCANTE</t>
  </si>
  <si>
    <t>144440302177</t>
  </si>
  <si>
    <t>RENATA OLIVEIRA ROCHA</t>
  </si>
  <si>
    <t>144440305896</t>
  </si>
  <si>
    <t>IVANCY CAVALCANTE SCANTBELRUY</t>
  </si>
  <si>
    <t>144440306350</t>
  </si>
  <si>
    <t>ADALBERTO ROCHA CONCEICAO</t>
  </si>
  <si>
    <t>144440306903</t>
  </si>
  <si>
    <t>KEIMENSON BRITO NASCIMENTO</t>
  </si>
  <si>
    <t>144440310157</t>
  </si>
  <si>
    <t>BRUNO SARMENTO GASPAR MACHADO</t>
  </si>
  <si>
    <t>144440310296</t>
  </si>
  <si>
    <t>JUAREZ BUIQUE</t>
  </si>
  <si>
    <t>144440311244</t>
  </si>
  <si>
    <t>MARCO AURELIO FORTUNATO</t>
  </si>
  <si>
    <t>144440311530</t>
  </si>
  <si>
    <t>CIBELE REGINA COSMOS</t>
  </si>
  <si>
    <t>144440313769</t>
  </si>
  <si>
    <t>GENESIO DO ESPIRITO SANTO OLIVEIRA</t>
  </si>
  <si>
    <t>144440314764</t>
  </si>
  <si>
    <t>GUSTAVO MOITINHO GOMES</t>
  </si>
  <si>
    <t>144440316844</t>
  </si>
  <si>
    <t>FABIANA GUERRA ROCHA</t>
  </si>
  <si>
    <t>144440319721</t>
  </si>
  <si>
    <t>ALESSANDRA SODRE TORRES MOREIRA</t>
  </si>
  <si>
    <t>144440324443</t>
  </si>
  <si>
    <t>ALDERVAN ALVES DE OLIVEIRA</t>
  </si>
  <si>
    <t>144440324752</t>
  </si>
  <si>
    <t>SOLANGE FERREIRA MOREIRA</t>
  </si>
  <si>
    <t>144440325025</t>
  </si>
  <si>
    <t>SERGIO DOS SANTOS</t>
  </si>
  <si>
    <t>144440325588</t>
  </si>
  <si>
    <t>CALISTO DOS SANTOS CEZAR</t>
  </si>
  <si>
    <t>144440329928</t>
  </si>
  <si>
    <t>GENESIO BORGES DOS SANTOS</t>
  </si>
  <si>
    <t>144440333435</t>
  </si>
  <si>
    <t>MARCOS ROBERTO XAVIER DE MACEDO</t>
  </si>
  <si>
    <t>144440334938</t>
  </si>
  <si>
    <t>LUIZ EDUARDO DA SILVA VIEIRA</t>
  </si>
  <si>
    <t>144440335083</t>
  </si>
  <si>
    <t>MARCELLO ANTUNES DE OLIVEIRA</t>
  </si>
  <si>
    <t>144440336607</t>
  </si>
  <si>
    <t>ELENA MARLI ARNDT MARTINS</t>
  </si>
  <si>
    <t>144440337691</t>
  </si>
  <si>
    <t>APOLONIO TINTINO DE SOUZA NETO</t>
  </si>
  <si>
    <t>144440338075</t>
  </si>
  <si>
    <t>ERICK MONTEIRO DE CARVALHO</t>
  </si>
  <si>
    <t>144440339345</t>
  </si>
  <si>
    <t>BENEDITO JOSE SOLANO DE CASTRO</t>
  </si>
  <si>
    <t>144440340978</t>
  </si>
  <si>
    <t>ANTONIO NOVAES RIBEIRO JUNIOR</t>
  </si>
  <si>
    <t>144440346495</t>
  </si>
  <si>
    <t>VANIA MARCIA DE OLIVEIRA</t>
  </si>
  <si>
    <t>144440348109</t>
  </si>
  <si>
    <t>ANA PAULA INACIO SOARES</t>
  </si>
  <si>
    <t>144440350567</t>
  </si>
  <si>
    <t>LUCIANA DANIELA CERPA GENARO</t>
  </si>
  <si>
    <t>144440350849</t>
  </si>
  <si>
    <t>MARIA DAS DORES SANTANA LOWER</t>
  </si>
  <si>
    <t>144440352098</t>
  </si>
  <si>
    <t>ALBERTO CASSIO BARRETO PORTUGAL</t>
  </si>
  <si>
    <t>144440357223</t>
  </si>
  <si>
    <t>REVERSON DOS SANTOS</t>
  </si>
  <si>
    <t>144440364430</t>
  </si>
  <si>
    <t>NUBIA MARCELINA LOPES DA SILVA</t>
  </si>
  <si>
    <t>144440367946</t>
  </si>
  <si>
    <t>EDNILSON CORREA DA SILVA</t>
  </si>
  <si>
    <t>144440385424</t>
  </si>
  <si>
    <t>RAFAEL GASPAR BONIFACIO MASCARENHAS</t>
  </si>
  <si>
    <t>144440388547</t>
  </si>
  <si>
    <t>DOGIVAL LOURENCO GUIMARAES</t>
  </si>
  <si>
    <t>144440389228</t>
  </si>
  <si>
    <t>APARECIDA DE ARAUJO CARNEIRO</t>
  </si>
  <si>
    <t>144440392590</t>
  </si>
  <si>
    <t>144440392644</t>
  </si>
  <si>
    <t>144440396146</t>
  </si>
  <si>
    <t>MARIA DAS GRACAS DE CARVALHO FEIJO</t>
  </si>
  <si>
    <t>144440398112</t>
  </si>
  <si>
    <t>MARIA VILANI PEREIRA QUINTO</t>
  </si>
  <si>
    <t>144440398679</t>
  </si>
  <si>
    <t>MARCELO DOS SANTOS</t>
  </si>
  <si>
    <t>144440411306</t>
  </si>
  <si>
    <t>MAURO RIBEIRO DE ALMEIDA</t>
  </si>
  <si>
    <t>144440412826</t>
  </si>
  <si>
    <t>JORGE GOMES LOUREIRO SOBRINHO</t>
  </si>
  <si>
    <t>144440416089</t>
  </si>
  <si>
    <t>144440417120</t>
  </si>
  <si>
    <t>144440417761</t>
  </si>
  <si>
    <t>144440417924</t>
  </si>
  <si>
    <t>JOSE ALFREDO PECOLI</t>
  </si>
  <si>
    <t>144440417938</t>
  </si>
  <si>
    <t>144440417986</t>
  </si>
  <si>
    <t>144440419901</t>
  </si>
  <si>
    <t>RAIMUNDO DE JESUS CASAIS</t>
  </si>
  <si>
    <t>144440438339</t>
  </si>
  <si>
    <t>TIAGO CLEYTON DE SOUZA SILVA</t>
  </si>
  <si>
    <t>144440439582</t>
  </si>
  <si>
    <t>144440439584</t>
  </si>
  <si>
    <t>144440439591</t>
  </si>
  <si>
    <t>144440439592</t>
  </si>
  <si>
    <t>144440440616</t>
  </si>
  <si>
    <t>144440440640</t>
  </si>
  <si>
    <t>144440440652</t>
  </si>
  <si>
    <t>144440440659</t>
  </si>
  <si>
    <t>144440440677</t>
  </si>
  <si>
    <t>144440441307</t>
  </si>
  <si>
    <t>MARCOS FELIPE DA SILVA</t>
  </si>
  <si>
    <t>144440455854</t>
  </si>
  <si>
    <t>ELTON BACCHI</t>
  </si>
  <si>
    <t>144440460499</t>
  </si>
  <si>
    <t>ELIETE DE OLIVEIRA</t>
  </si>
  <si>
    <t>144440461290</t>
  </si>
  <si>
    <t>144440476880</t>
  </si>
  <si>
    <t>LUIZ HENRIQUE ROCHA</t>
  </si>
  <si>
    <t>144440480585</t>
  </si>
  <si>
    <t>RAUL AMARO DA SILVA</t>
  </si>
  <si>
    <t>144440487988</t>
  </si>
  <si>
    <t>144440488221</t>
  </si>
  <si>
    <t>144440489437</t>
  </si>
  <si>
    <t>144440489442</t>
  </si>
  <si>
    <t>144440489445</t>
  </si>
  <si>
    <t>144440489453</t>
  </si>
  <si>
    <t>144440490714</t>
  </si>
  <si>
    <t>144440490727</t>
  </si>
  <si>
    <t>144440490736</t>
  </si>
  <si>
    <t>144440490749</t>
  </si>
  <si>
    <t>144440490759</t>
  </si>
  <si>
    <t>144440490776</t>
  </si>
  <si>
    <t>144440490792</t>
  </si>
  <si>
    <t>144440490807</t>
  </si>
  <si>
    <t>144440490822</t>
  </si>
  <si>
    <t>144440490837</t>
  </si>
  <si>
    <t>144440490850</t>
  </si>
  <si>
    <t>144440490862</t>
  </si>
  <si>
    <t>144440490864</t>
  </si>
  <si>
    <t>155550002289</t>
  </si>
  <si>
    <t>DENIZE PINTO D ASSUMPCAO</t>
  </si>
  <si>
    <t>155550005564</t>
  </si>
  <si>
    <t>OSIEL ALVES DA SILVA</t>
  </si>
  <si>
    <t>155550011940</t>
  </si>
  <si>
    <t>WAGNER ABILIO</t>
  </si>
  <si>
    <t>155550015512</t>
  </si>
  <si>
    <t>SANDRA TAVEIROS DE ARAUJO</t>
  </si>
  <si>
    <t>155550016761</t>
  </si>
  <si>
    <t>ESPOLIO DE JORGE ALAOR BORGES</t>
  </si>
  <si>
    <t>155550017286</t>
  </si>
  <si>
    <t>ROGERIA CLAUDIA DOS SANTOS OLIVEIRA</t>
  </si>
  <si>
    <t>155550020483</t>
  </si>
  <si>
    <t>SIVIRINA ALVES DUARTE</t>
  </si>
  <si>
    <t>155550029599</t>
  </si>
  <si>
    <t>CLAUDIA PELISSARI</t>
  </si>
  <si>
    <t>155550029750</t>
  </si>
  <si>
    <t>WENDEL WESLEN DO CARMO</t>
  </si>
  <si>
    <t>155550031085</t>
  </si>
  <si>
    <t>GEILSON PEREIRA CORREA</t>
  </si>
  <si>
    <t>155550037724</t>
  </si>
  <si>
    <t>TONY MAGRI BACELLAR</t>
  </si>
  <si>
    <t>155550045418</t>
  </si>
  <si>
    <t>ERIC DEMETRIO SAMAHA</t>
  </si>
  <si>
    <t>155550054383</t>
  </si>
  <si>
    <t>ELENICE VILELA PARAGUASSU</t>
  </si>
  <si>
    <t>155550058081</t>
  </si>
  <si>
    <t>ANNA MARGARIDA ZEEMANN DO PINHO</t>
  </si>
  <si>
    <t>155550059598</t>
  </si>
  <si>
    <t>LUCILENE GUEDES SOARES</t>
  </si>
  <si>
    <t>155550061000</t>
  </si>
  <si>
    <t>THIAGO TIESSI SUZUKI</t>
  </si>
  <si>
    <t>155550061282</t>
  </si>
  <si>
    <t>MARCO ANTONIO DA SILVA OLIVEIRA</t>
  </si>
  <si>
    <t>155550064096</t>
  </si>
  <si>
    <t>REGINA CELIA CHAIA ROCHA</t>
  </si>
  <si>
    <t>155550074623</t>
  </si>
  <si>
    <t>MARIA APARECIDA SILVA DE BRITO</t>
  </si>
  <si>
    <t>155550087623</t>
  </si>
  <si>
    <t>RENATO YUKIO SHIMAMURA</t>
  </si>
  <si>
    <t>155550104385</t>
  </si>
  <si>
    <t>JOSE LEOPOLDO NEDEL</t>
  </si>
  <si>
    <t>155550109690</t>
  </si>
  <si>
    <t>CELSO GOYA JUNIOR</t>
  </si>
  <si>
    <t>155550111305</t>
  </si>
  <si>
    <t>VERA LUCIA DA SILVA LIMA</t>
  </si>
  <si>
    <t>155550113598</t>
  </si>
  <si>
    <t>DIONE SOUZA LINS</t>
  </si>
  <si>
    <t>155550115701</t>
  </si>
  <si>
    <t>ALFREDO GOIS</t>
  </si>
  <si>
    <t>155550116057</t>
  </si>
  <si>
    <t>MARIA CORREA DA SILVA</t>
  </si>
  <si>
    <t>155550124525</t>
  </si>
  <si>
    <t>NEWTON FERREIRA DOS SANTOS</t>
  </si>
  <si>
    <t>155550133952</t>
  </si>
  <si>
    <t>ISIO MAX BARBOSA MENDES</t>
  </si>
  <si>
    <t>155550135714</t>
  </si>
  <si>
    <t>WLADIMIR COSTA MENESES</t>
  </si>
  <si>
    <t>155550139304</t>
  </si>
  <si>
    <t>CLAUDIA LUZ DOS SANTOS</t>
  </si>
  <si>
    <t>155550143696</t>
  </si>
  <si>
    <t>ALESSANDRO RICARDO MOURA DE ARAUJO</t>
  </si>
  <si>
    <t>155550157869</t>
  </si>
  <si>
    <t>LUIZ CARLOS BISPO RODRIGUES</t>
  </si>
  <si>
    <t>155550161001</t>
  </si>
  <si>
    <t>EDMAR CARDOSO DOS SANTOS</t>
  </si>
  <si>
    <t>155550189424</t>
  </si>
  <si>
    <t>MARCIO DE SOUZA PERECMANIS</t>
  </si>
  <si>
    <t>155550193770</t>
  </si>
  <si>
    <t>EZEQUIEL LIMA DE SOUZA</t>
  </si>
  <si>
    <t>155550199455</t>
  </si>
  <si>
    <t>IRINALDO COSTA DE FIGUEIREDO</t>
  </si>
  <si>
    <t>155550204550</t>
  </si>
  <si>
    <t>GILVAN FERRAZ BARBOSA</t>
  </si>
  <si>
    <t>155550210915</t>
  </si>
  <si>
    <t>RIVANIA MARIA LIMA QUEIROZ</t>
  </si>
  <si>
    <t>155550217415</t>
  </si>
  <si>
    <t>FABIO SILVA NUNES</t>
  </si>
  <si>
    <t>155550218540</t>
  </si>
  <si>
    <t>VOLNEI ARISTIDES GUEDES KERLLER</t>
  </si>
  <si>
    <t>155550220863</t>
  </si>
  <si>
    <t>ROSANA SANTOS CAPINAN</t>
  </si>
  <si>
    <t>155550224622</t>
  </si>
  <si>
    <t>ALLISON DILLES DOS SANTOS PREDOLIN</t>
  </si>
  <si>
    <t>155550228072</t>
  </si>
  <si>
    <t>VALQUIRIA DOS SANTOS</t>
  </si>
  <si>
    <t>155550230612</t>
  </si>
  <si>
    <t>EDSON RIBEIRO DOS SANTOS</t>
  </si>
  <si>
    <t>155550234577</t>
  </si>
  <si>
    <t>ESTEVAM TORRE VILLALBA</t>
  </si>
  <si>
    <t>155550239050</t>
  </si>
  <si>
    <t>VERA LUCIA BARBOSA AVILA</t>
  </si>
  <si>
    <t>155550239448</t>
  </si>
  <si>
    <t>VERA CRISTINA NASCIMENTO PARMEGGIANI</t>
  </si>
  <si>
    <t>155550242390</t>
  </si>
  <si>
    <t>GLAUCIO ROSA TENORIO</t>
  </si>
  <si>
    <t>155550245688</t>
  </si>
  <si>
    <t>MARIA JULIA SALDANHA DA ROSA</t>
  </si>
  <si>
    <t>155550247081</t>
  </si>
  <si>
    <t>MARCIO PEDRO CASTELLANI</t>
  </si>
  <si>
    <t>155550250023</t>
  </si>
  <si>
    <t>LUIZ AURELIO ANSELMO DE MAGALHAES</t>
  </si>
  <si>
    <t>155550255717</t>
  </si>
  <si>
    <t>RENATO DA CUNHA GAMA</t>
  </si>
  <si>
    <t>155550275617</t>
  </si>
  <si>
    <t>GELCEY FIENO</t>
  </si>
  <si>
    <t>155550277625</t>
  </si>
  <si>
    <t>FRANCISCO PEREIRA DE ARAUJO</t>
  </si>
  <si>
    <t>155550277974</t>
  </si>
  <si>
    <t>MIGUEL MATZENBACHER</t>
  </si>
  <si>
    <t>155550279108</t>
  </si>
  <si>
    <t>LEONARDO ALMEIDA DO NASCIMENTO</t>
  </si>
  <si>
    <t>155550284359</t>
  </si>
  <si>
    <t>DOUGLAS DALBEM OLIVEIRA</t>
  </si>
  <si>
    <t>155550288802</t>
  </si>
  <si>
    <t>RAIMUNDO BARCELAR NETO</t>
  </si>
  <si>
    <t>155550289998</t>
  </si>
  <si>
    <t>UILIAN RODRIGUES DA SILVA</t>
  </si>
  <si>
    <t>155550292365</t>
  </si>
  <si>
    <t>LUIS CARLOS SEABRA DE MELO</t>
  </si>
  <si>
    <t>155550298975</t>
  </si>
  <si>
    <t>ALBERTO LUIS MACKE FRANCK</t>
  </si>
  <si>
    <t>155550301288</t>
  </si>
  <si>
    <t>RODOLFO PASSOS SALLES</t>
  </si>
  <si>
    <t>155550303023</t>
  </si>
  <si>
    <t>ROSANE CANDATEN</t>
  </si>
  <si>
    <t>155550306371</t>
  </si>
  <si>
    <t>CLEBIO DA SILVA GOMES</t>
  </si>
  <si>
    <t>155550307332</t>
  </si>
  <si>
    <t>PAULO EDUARDO DE OLIVEIRA LACERDA PA</t>
  </si>
  <si>
    <t>155550307639</t>
  </si>
  <si>
    <t>ALEXANDRE RICARDO PORTES DE ALMEIDA</t>
  </si>
  <si>
    <t>155550311110</t>
  </si>
  <si>
    <t>DOUGLAS ROCHA BORBA CAVALCANTE</t>
  </si>
  <si>
    <t>155550315260</t>
  </si>
  <si>
    <t>FRANCEWAYNE DA SILVEIRA</t>
  </si>
  <si>
    <t>155550315569</t>
  </si>
  <si>
    <t>DIRCEU APARECIDO DOS SANTOS</t>
  </si>
  <si>
    <t>155550317814</t>
  </si>
  <si>
    <t>ADLEY DIAS LUDOVINO</t>
  </si>
  <si>
    <t>155550319503</t>
  </si>
  <si>
    <t>NILTON CESAR MATIAS</t>
  </si>
  <si>
    <t>155550320324</t>
  </si>
  <si>
    <t>JONATAS ALVES DA SILVA</t>
  </si>
  <si>
    <t>155550321104</t>
  </si>
  <si>
    <t>CHARLES CRISTINAN DO COUTO</t>
  </si>
  <si>
    <t>155550323953</t>
  </si>
  <si>
    <t>DAIBER BARBOSA GONCALVES</t>
  </si>
  <si>
    <t>155550325213</t>
  </si>
  <si>
    <t>ALBANISA DE SOUSA FARIAS</t>
  </si>
  <si>
    <t>155550327507</t>
  </si>
  <si>
    <t>ADALCIMAR SARAIVA DA SILVA</t>
  </si>
  <si>
    <t>155550327753</t>
  </si>
  <si>
    <t>AQUILES SILVA DE OLIVEIRA FILHO</t>
  </si>
  <si>
    <t>155550332713</t>
  </si>
  <si>
    <t>ARLEIDE LACERDA CHAGAS PEREIRA</t>
  </si>
  <si>
    <t>155550333304</t>
  </si>
  <si>
    <t>JOSIANE LAROCCA GODOY</t>
  </si>
  <si>
    <t>155550335564</t>
  </si>
  <si>
    <t>SONIA MARIA DOS SANTOS LUZ</t>
  </si>
  <si>
    <t>155550338770</t>
  </si>
  <si>
    <t>NELCYR GUIMARAES CASTRO</t>
  </si>
  <si>
    <t>155550341760</t>
  </si>
  <si>
    <t>MARCIA PICOLOTTO DO NASCIMENTO</t>
  </si>
  <si>
    <t>155550345606</t>
  </si>
  <si>
    <t>ADRIANE QUEIROZ DE OLIVEIRA GONCALVE</t>
  </si>
  <si>
    <t>155550346267</t>
  </si>
  <si>
    <t>ALZIRA SOUZA TEIXEIRA</t>
  </si>
  <si>
    <t>155550354673</t>
  </si>
  <si>
    <t>LUCIMAR AMARAL PEIXOTO</t>
  </si>
  <si>
    <t>155550354779</t>
  </si>
  <si>
    <t>CAROLINA DA COSTA NOGUEIRA</t>
  </si>
  <si>
    <t>155550357687</t>
  </si>
  <si>
    <t>MARIA JAQUELINA DE OLIVEIRA SANTIAGO</t>
  </si>
  <si>
    <t>155550358803</t>
  </si>
  <si>
    <t>RAFAEL MATTOS</t>
  </si>
  <si>
    <t>155550362054</t>
  </si>
  <si>
    <t>MARIA APARECIDA DE OLIVEIRA BARBOSA</t>
  </si>
  <si>
    <t>155550367592</t>
  </si>
  <si>
    <t>SILVIO ANTONIO MONTEIRO</t>
  </si>
  <si>
    <t>155550370532</t>
  </si>
  <si>
    <t>WAGNER OTTONI PORTO</t>
  </si>
  <si>
    <t>155550370724</t>
  </si>
  <si>
    <t>TATIANE OLIVEIRA DA SILVA</t>
  </si>
  <si>
    <t>155550373227</t>
  </si>
  <si>
    <t>CARLOS ALBERTO ANTUNES DA SILVA</t>
  </si>
  <si>
    <t>155550373407</t>
  </si>
  <si>
    <t>UNIVERSINA SOARES DIGETTI</t>
  </si>
  <si>
    <t>155550373622</t>
  </si>
  <si>
    <t>JOSE PAULO FIDELES PEREIRA</t>
  </si>
  <si>
    <t>155550377863</t>
  </si>
  <si>
    <t>ALESSANDRA CAROLINE HORCESE BARELLA</t>
  </si>
  <si>
    <t>155550379966</t>
  </si>
  <si>
    <t>EDINALVA MARIA DA SILVA SILVESTRE</t>
  </si>
  <si>
    <t>155550379994</t>
  </si>
  <si>
    <t>VERONICA ALVES DE ALBUQUERQUE</t>
  </si>
  <si>
    <t>155550385200</t>
  </si>
  <si>
    <t>CLOVIS ZALIS ROSA</t>
  </si>
  <si>
    <t>155550385292</t>
  </si>
  <si>
    <t>EDVANE PAES DOS SANTOS</t>
  </si>
  <si>
    <t>155550386858</t>
  </si>
  <si>
    <t>JANE DIAS DA CRUZ</t>
  </si>
  <si>
    <t>155550388592</t>
  </si>
  <si>
    <t>SAMANTHA NASCIMENTO SOUSA DA CRUZ</t>
  </si>
  <si>
    <t>155550389505</t>
  </si>
  <si>
    <t>VICTOR MARTINELLI PALADINO</t>
  </si>
  <si>
    <t>155550394139</t>
  </si>
  <si>
    <t>CHARLES SOUZA BARBOSA LEMOS</t>
  </si>
  <si>
    <t>155550399527</t>
  </si>
  <si>
    <t>NELSON MACHADO REIS</t>
  </si>
  <si>
    <t>155550419124</t>
  </si>
  <si>
    <t>JOSE PAULO PEREIRA</t>
  </si>
  <si>
    <t>155550421183</t>
  </si>
  <si>
    <t>GENIVALDO ALVES DE CARVALHO</t>
  </si>
  <si>
    <t>155550421359</t>
  </si>
  <si>
    <t>AILDES DA SILVA PINHO</t>
  </si>
  <si>
    <t>155550429134</t>
  </si>
  <si>
    <t>UESLEN DE CARVALHO GUIMARAES</t>
  </si>
  <si>
    <t>155550432228</t>
  </si>
  <si>
    <t>REGINALDO TRIVINHO</t>
  </si>
  <si>
    <t>155550433243</t>
  </si>
  <si>
    <t>EDVALDO PEREIRA NUNES DA SILVA</t>
  </si>
  <si>
    <t>155550436599</t>
  </si>
  <si>
    <t>SORAIA ARAUJO PINHOLATO</t>
  </si>
  <si>
    <t>155550438973</t>
  </si>
  <si>
    <t>CARLOS JARDEL SILVEIRA</t>
  </si>
  <si>
    <t>155550439461</t>
  </si>
  <si>
    <t>JOSE EWERTON LOPES</t>
  </si>
  <si>
    <t>155550440317</t>
  </si>
  <si>
    <t>EDGAR ARAUJO CASTRO</t>
  </si>
  <si>
    <t>155550441428</t>
  </si>
  <si>
    <t>ARLINDO FERREIRA DE LIRA</t>
  </si>
  <si>
    <t>155550442079</t>
  </si>
  <si>
    <t>MARCO ANTONIO DE OLIVEIRA BARBOSA</t>
  </si>
  <si>
    <t>155550443343</t>
  </si>
  <si>
    <t>CARLOS ROBERTO ROYER</t>
  </si>
  <si>
    <t>155550446308</t>
  </si>
  <si>
    <t>SERGIO AUGUSTO DE OLIVEIRA</t>
  </si>
  <si>
    <t>155550447721</t>
  </si>
  <si>
    <t>MARILIA DOMINGUES ALVES</t>
  </si>
  <si>
    <t>155550454779</t>
  </si>
  <si>
    <t>TATIANE BRITO WAIGHT</t>
  </si>
  <si>
    <t>155550457468</t>
  </si>
  <si>
    <t>VICTOR AUGUSTO TEIXEIRA ROCHA</t>
  </si>
  <si>
    <t>155550457791</t>
  </si>
  <si>
    <t>VALDEIR MARTINS PAULO</t>
  </si>
  <si>
    <t>155550460399</t>
  </si>
  <si>
    <t>VANESSA VIRGINIA ORNELLAS DA COSTA</t>
  </si>
  <si>
    <t>155550460887</t>
  </si>
  <si>
    <t>MARIA RAIMUNDA GOMES LIMA</t>
  </si>
  <si>
    <t>155550471228</t>
  </si>
  <si>
    <t>IVELYZE CRISTINA DA SILVA</t>
  </si>
  <si>
    <t>155550473479</t>
  </si>
  <si>
    <t>PAULO ROBERTO ROSA DA SILVA</t>
  </si>
  <si>
    <t>155550477335</t>
  </si>
  <si>
    <t>CARLOS AUGUSTO CHAVES SANCHES</t>
  </si>
  <si>
    <t>155550481358</t>
  </si>
  <si>
    <t>INGRID ESSER</t>
  </si>
  <si>
    <t>155550481557</t>
  </si>
  <si>
    <t>MARCELO RAPOSO DA COSTA</t>
  </si>
  <si>
    <t>155550485282</t>
  </si>
  <si>
    <t>ENILSON GONCALO DOS SANTOS LEMES</t>
  </si>
  <si>
    <t>155550488643</t>
  </si>
  <si>
    <t>SIMONE CRISTINA VASCONCELOS</t>
  </si>
  <si>
    <t>155550496997</t>
  </si>
  <si>
    <t>KATIANE MOREIRA DE OLIVEIRA</t>
  </si>
  <si>
    <t>155550508259</t>
  </si>
  <si>
    <t>VALERIA MANDU GOMES DE ALMEIDA</t>
  </si>
  <si>
    <t>155550517377</t>
  </si>
  <si>
    <t>ROBERTO JOSE DOS ANJOS ESTIMA</t>
  </si>
  <si>
    <t>155550520160</t>
  </si>
  <si>
    <t>MARCIA OLIVIA VIANA</t>
  </si>
  <si>
    <t>155550521676</t>
  </si>
  <si>
    <t>LINDOMAR NUNES SANTANA</t>
  </si>
  <si>
    <t>155550521778</t>
  </si>
  <si>
    <t>ALTACIR VIEIRA DE OLIVEIRA FILHO</t>
  </si>
  <si>
    <t>155550530626</t>
  </si>
  <si>
    <t>ANGELO MARCIO FIGUEIREDO SILVA</t>
  </si>
  <si>
    <t>155550532397</t>
  </si>
  <si>
    <t>LUCIANA DE SOUSA COSTA</t>
  </si>
  <si>
    <t>155550545801</t>
  </si>
  <si>
    <t>GERALDO ANTONIO MERCURI BRANDAO</t>
  </si>
  <si>
    <t>155550546176</t>
  </si>
  <si>
    <t>MARCELO DE ARAUJO MELO</t>
  </si>
  <si>
    <t>155550546970</t>
  </si>
  <si>
    <t>VERONICA REGINA VALENTE BOTTINO</t>
  </si>
  <si>
    <t>155550550575</t>
  </si>
  <si>
    <t>FABRICIO DE ABREU BORGES</t>
  </si>
  <si>
    <t>155550557505</t>
  </si>
  <si>
    <t>ALAN RIBEIRO DA SILVA</t>
  </si>
  <si>
    <t>155550557971</t>
  </si>
  <si>
    <t>WALTER WAGNER DO ESPIRITO SANTO</t>
  </si>
  <si>
    <t>155550558578</t>
  </si>
  <si>
    <t>EVAIR JOSE DA SILVA</t>
  </si>
  <si>
    <t>155550560811</t>
  </si>
  <si>
    <t>KATIA FRANCELINO TOMITA</t>
  </si>
  <si>
    <t>155550564333</t>
  </si>
  <si>
    <t>ALTEMIR DA SILVA CRUZ</t>
  </si>
  <si>
    <t>155550564998</t>
  </si>
  <si>
    <t>MAURICIO COSTA FERREIRA</t>
  </si>
  <si>
    <t>155550571770</t>
  </si>
  <si>
    <t>WERLEY SOARES DIAS</t>
  </si>
  <si>
    <t>155550571860</t>
  </si>
  <si>
    <t>ILZETE SANTOS</t>
  </si>
  <si>
    <t>155550571863</t>
  </si>
  <si>
    <t>SEBASTIANA JACINTO AMARAL</t>
  </si>
  <si>
    <t>155550576560</t>
  </si>
  <si>
    <t>SAMUEL DE JESUS ALVES</t>
  </si>
  <si>
    <t>155550580806</t>
  </si>
  <si>
    <t>ANTONIO CARLOS GALLI</t>
  </si>
  <si>
    <t>155550585847</t>
  </si>
  <si>
    <t>ANDERSON ONIR SCHMIDT DA SILVA</t>
  </si>
  <si>
    <t>155550592004</t>
  </si>
  <si>
    <t>NEY CARLOS FORBECK DE CASTRO FILHO</t>
  </si>
  <si>
    <t>155550597147</t>
  </si>
  <si>
    <t>ADAUTO BORGES DOS SANTOS</t>
  </si>
  <si>
    <t>155550598689</t>
  </si>
  <si>
    <t>GILBERTO PRANDINI</t>
  </si>
  <si>
    <t>155550602752</t>
  </si>
  <si>
    <t>MARCELO CALHEIROS DO NASCIMENTO</t>
  </si>
  <si>
    <t>155550603286</t>
  </si>
  <si>
    <t>LUIZ CARLOS FERREIRA CEZAR</t>
  </si>
  <si>
    <t>155550605875</t>
  </si>
  <si>
    <t>EDMILSON RAMOS DE ARAUJO</t>
  </si>
  <si>
    <t>155550610552</t>
  </si>
  <si>
    <t>DECIO RODRIGO CAMPOS FLORIAN DE SOUZ</t>
  </si>
  <si>
    <t>155550614816</t>
  </si>
  <si>
    <t>ROBERTO BARBOSA GOMES</t>
  </si>
  <si>
    <t>155550614934</t>
  </si>
  <si>
    <t>DEIHILSON MARCILIO PASTEL</t>
  </si>
  <si>
    <t>155550618872</t>
  </si>
  <si>
    <t>CARLOS LEONARDO CAETANO CHARAMBA</t>
  </si>
  <si>
    <t>155550638081</t>
  </si>
  <si>
    <t>EDELI DE CONTI</t>
  </si>
  <si>
    <t>155550642844</t>
  </si>
  <si>
    <t>DEVANYR ROMAO JUNIOR</t>
  </si>
  <si>
    <t>155550645924</t>
  </si>
  <si>
    <t>WASHINGTON JOSE BORGES</t>
  </si>
  <si>
    <t>155550646297</t>
  </si>
  <si>
    <t>JORGE LUIZ MOTA VIEIRA</t>
  </si>
  <si>
    <t>155550650492</t>
  </si>
  <si>
    <t>SERGIO AUGUSTO CASSIMIRO DA SILVA</t>
  </si>
  <si>
    <t>155550655728</t>
  </si>
  <si>
    <t>ALLAN D EYSSON BORGES COUTINHO DE CA</t>
  </si>
  <si>
    <t>155550658430</t>
  </si>
  <si>
    <t>KYANNY NUNES DA SILVA</t>
  </si>
  <si>
    <t>155550659875</t>
  </si>
  <si>
    <t>LAURA RITA SANTOS BARBOSA</t>
  </si>
  <si>
    <t>155550662339</t>
  </si>
  <si>
    <t>MAURICIO JOSE DE SANTANA FILHO</t>
  </si>
  <si>
    <t>155550669578</t>
  </si>
  <si>
    <t>JOSE EDMILSON SOBRAL</t>
  </si>
  <si>
    <t>155550670393</t>
  </si>
  <si>
    <t>ADRIANO GRILO BORGES PEREIRA</t>
  </si>
  <si>
    <t>155550675601</t>
  </si>
  <si>
    <t>MARIANA SCHIMIDT DA SILVA ROLDAN</t>
  </si>
  <si>
    <t>155550678372</t>
  </si>
  <si>
    <t>MACIEL LUIS DA SILVA</t>
  </si>
  <si>
    <t>155550681583</t>
  </si>
  <si>
    <t>KATYA MARIA BRANDAO FRANCA</t>
  </si>
  <si>
    <t>155550690324</t>
  </si>
  <si>
    <t>JOSIEL FREITAS LIMA</t>
  </si>
  <si>
    <t>155550697563</t>
  </si>
  <si>
    <t>ANA MARIA CESAR FRANCO</t>
  </si>
  <si>
    <t>155550698185</t>
  </si>
  <si>
    <t>FABIANO DE OLIVEIRA SANTOS</t>
  </si>
  <si>
    <t>155550700410</t>
  </si>
  <si>
    <t>JOAO CARLOS BRASILIANO JUNIOR</t>
  </si>
  <si>
    <t>155550709106</t>
  </si>
  <si>
    <t>MARCELO CASTRO MACEDO</t>
  </si>
  <si>
    <t>155550711696</t>
  </si>
  <si>
    <t>JULIANA CARDOZO DA SILVA SIMOES</t>
  </si>
  <si>
    <t>155550713061</t>
  </si>
  <si>
    <t>MARCELO DE SOUZA CARDOSO</t>
  </si>
  <si>
    <t>155550714715</t>
  </si>
  <si>
    <t>VEVIANA RAMOS SIQUEIRA</t>
  </si>
  <si>
    <t>155550719156</t>
  </si>
  <si>
    <t>VANEIDE CHAVES DE QUEIROZ</t>
  </si>
  <si>
    <t>155550722392</t>
  </si>
  <si>
    <t>LURDES DOS SANTOS</t>
  </si>
  <si>
    <t>155550723151</t>
  </si>
  <si>
    <t>ELIAS EVANGELISTA PEREIRA</t>
  </si>
  <si>
    <t>155550729690</t>
  </si>
  <si>
    <t>TATIANA DOS SANTOS SOUSA ZACHARIAS</t>
  </si>
  <si>
    <t>155550736622</t>
  </si>
  <si>
    <t>ALESSANDRO SILVA GOMES</t>
  </si>
  <si>
    <t>155550739487</t>
  </si>
  <si>
    <t>MARCUS VINICIUS AZEVEDO TAVARES</t>
  </si>
  <si>
    <t>155550740422</t>
  </si>
  <si>
    <t>WESLEY CANDIDO GARCIA</t>
  </si>
  <si>
    <t>155550743260</t>
  </si>
  <si>
    <t>VITOR HUGO LESSA NEVES</t>
  </si>
  <si>
    <t>155550746524</t>
  </si>
  <si>
    <t>MARCOS ELIAS NONATO</t>
  </si>
  <si>
    <t>155550749791</t>
  </si>
  <si>
    <t>JOLAR CARVALHO FIM</t>
  </si>
  <si>
    <t>155550756004</t>
  </si>
  <si>
    <t>ANGELA DA SILVA SARAH</t>
  </si>
  <si>
    <t>155550759714</t>
  </si>
  <si>
    <t>JOAO AUGUSTO GONCALVES BUENO</t>
  </si>
  <si>
    <t>155550760346</t>
  </si>
  <si>
    <t>MARCOS ANDRE VIANA VOTO</t>
  </si>
  <si>
    <t>155550763891</t>
  </si>
  <si>
    <t>VALERIA PINTO MANHAES</t>
  </si>
  <si>
    <t>155550773720</t>
  </si>
  <si>
    <t>KARLA TATIANE ALMEIDA PEREIRA</t>
  </si>
  <si>
    <t>155550777908</t>
  </si>
  <si>
    <t>JOSE AGINALDO DE SOUSA</t>
  </si>
  <si>
    <t>155550781241</t>
  </si>
  <si>
    <t>ROSEMBERG DE SOUZA VIEIRA</t>
  </si>
  <si>
    <t>155550782631</t>
  </si>
  <si>
    <t>ANGELA MARIA BRIGGS MACHADO</t>
  </si>
  <si>
    <t>155550783570</t>
  </si>
  <si>
    <t>TATIANE REGINADE SOUZA</t>
  </si>
  <si>
    <t>155550790742</t>
  </si>
  <si>
    <t>ANTONIO RODOVALHO DE OLIVEIRA</t>
  </si>
  <si>
    <t>155550792468</t>
  </si>
  <si>
    <t>RONALDO MARCILINO DE OLIVEIRA</t>
  </si>
  <si>
    <t>155550795180</t>
  </si>
  <si>
    <t>ANTONIO CARLOS DE ARRUDA VIEIRA JUNI</t>
  </si>
  <si>
    <t>155550795823</t>
  </si>
  <si>
    <t>RODRIGO DA CUNHA AFONSO</t>
  </si>
  <si>
    <t>155550796620</t>
  </si>
  <si>
    <t>LUCILENE NASCIMENTO GOMES</t>
  </si>
  <si>
    <t>155550800635</t>
  </si>
  <si>
    <t>MARIA RAIMUNDA ABREU SADY DE MELO</t>
  </si>
  <si>
    <t>155550813952</t>
  </si>
  <si>
    <t>DANIEL TELLES DE SOUSA</t>
  </si>
  <si>
    <t>155550819459</t>
  </si>
  <si>
    <t>ANA MARIA RIBEIRO HERBELLA</t>
  </si>
  <si>
    <t>155550821668</t>
  </si>
  <si>
    <t>JAIRO OLIVEIRA DA SILVA</t>
  </si>
  <si>
    <t>155550824563</t>
  </si>
  <si>
    <t>MARIA DE FATIMA DOS SANTOS</t>
  </si>
  <si>
    <t>155550830249</t>
  </si>
  <si>
    <t>ODGEAN ROGERIO LIMA FRANCO</t>
  </si>
  <si>
    <t>155550830324</t>
  </si>
  <si>
    <t>MARCIO JOSE CUNHA BATISTA</t>
  </si>
  <si>
    <t>155550830988</t>
  </si>
  <si>
    <t>MARIA EDINA PEDREIRA RAMOS SOUSA</t>
  </si>
  <si>
    <t>155550833527</t>
  </si>
  <si>
    <t>PAULO HENRIQUE GOMES DE CARVALHO</t>
  </si>
  <si>
    <t>155550839692</t>
  </si>
  <si>
    <t>OLINDINA FERNANDES OLIVEIRA</t>
  </si>
  <si>
    <t>155550863033</t>
  </si>
  <si>
    <t>JUNILLSON PINTO DE ARRUDA</t>
  </si>
  <si>
    <t>155550863178</t>
  </si>
  <si>
    <t>MARCIO MIRANDA PAULO</t>
  </si>
  <si>
    <t>155550863450</t>
  </si>
  <si>
    <t>JOSE CESAR DE SOUZA</t>
  </si>
  <si>
    <t>155550863688</t>
  </si>
  <si>
    <t>JOSE WELLINGTON RODRIGUES DA SILVA</t>
  </si>
  <si>
    <t>155550878971</t>
  </si>
  <si>
    <t>PAULO SOROKA</t>
  </si>
  <si>
    <t>155550881541</t>
  </si>
  <si>
    <t>JAQUELINE SANTOS CONCEICAO</t>
  </si>
  <si>
    <t>155550896851</t>
  </si>
  <si>
    <t>HEIDI BRAGA SCHICK</t>
  </si>
  <si>
    <t>155550905505</t>
  </si>
  <si>
    <t>ANTONIO WILTON SOARES BEZERRA</t>
  </si>
  <si>
    <t>155550920186</t>
  </si>
  <si>
    <t>JOSE ROBERTO BERNARDES</t>
  </si>
  <si>
    <t>155550924179</t>
  </si>
  <si>
    <t>IVANETE CAIRES DOS SANTOS</t>
  </si>
  <si>
    <t>155550926807</t>
  </si>
  <si>
    <t>MARIA JOSE DE ALMEIDA PEREIRA</t>
  </si>
  <si>
    <t>155550929584</t>
  </si>
  <si>
    <t>MARILUCE VIEIRA CHAVES</t>
  </si>
  <si>
    <t>155550940409</t>
  </si>
  <si>
    <t>GERSON ALVES DOURADO</t>
  </si>
  <si>
    <t>155550943626</t>
  </si>
  <si>
    <t>VITOR CHAGAS MORAES</t>
  </si>
  <si>
    <t>155550945726</t>
  </si>
  <si>
    <t>CRISTINA MARIA SCLAVI ANAYA</t>
  </si>
  <si>
    <t>155550947892</t>
  </si>
  <si>
    <t>ELEDIO JOSE FONTANA</t>
  </si>
  <si>
    <t>155550952248</t>
  </si>
  <si>
    <t>JOAO PEDRO CALHEIROS R FERREIRA</t>
  </si>
  <si>
    <t>155550955068</t>
  </si>
  <si>
    <t>CLERIS DIVINO DA CRUZ</t>
  </si>
  <si>
    <t>155550959102</t>
  </si>
  <si>
    <t>LAERCIO AUGUSTO DE MORAIS</t>
  </si>
  <si>
    <t>155550964775</t>
  </si>
  <si>
    <t>MONICA DE SOUZA PEREIRA</t>
  </si>
  <si>
    <t>155550966707</t>
  </si>
  <si>
    <t>RONALDO DA SILVA REIS</t>
  </si>
  <si>
    <t>155550971694</t>
  </si>
  <si>
    <t>LUCIANO BATALHA DE OLIVEIRA</t>
  </si>
  <si>
    <t>155550975102</t>
  </si>
  <si>
    <t>ROBSON FIRMINO DAS NEVES</t>
  </si>
  <si>
    <t>155550975679</t>
  </si>
  <si>
    <t>EDNA APARECIDA DOS REIS</t>
  </si>
  <si>
    <t>155550978607</t>
  </si>
  <si>
    <t>RAY LUIZA SOARES SALGADO MULLER</t>
  </si>
  <si>
    <t>155550979025</t>
  </si>
  <si>
    <t>ADRIANA FORTI DE ALMEIDA</t>
  </si>
  <si>
    <t>155550981365</t>
  </si>
  <si>
    <t>PATRICK LIMA GUEDES</t>
  </si>
  <si>
    <t>155550986676</t>
  </si>
  <si>
    <t>LUIZ CARLOS DINIZ DE OLIVEIRA</t>
  </si>
  <si>
    <t>155550986932</t>
  </si>
  <si>
    <t>RINALDO FIGUEIRA VAZ</t>
  </si>
  <si>
    <t>155550988586</t>
  </si>
  <si>
    <t>ADRIANA VICCINI PRIMO</t>
  </si>
  <si>
    <t>155550995910</t>
  </si>
  <si>
    <t>FRANCISCO ROMEU MONTEIRO ALENCAR FIL</t>
  </si>
  <si>
    <t>155550997143</t>
  </si>
  <si>
    <t>JOSEMAR CARVALHO DE SALES</t>
  </si>
  <si>
    <t>155550999796</t>
  </si>
  <si>
    <t>FRANCISCO CESAR ROCHA</t>
  </si>
  <si>
    <t>155551009035</t>
  </si>
  <si>
    <t>MARCOS ANTONIO MOREIRA</t>
  </si>
  <si>
    <t>155551014554</t>
  </si>
  <si>
    <t>MARTA CECILIO DOS SANTOS SOUSA</t>
  </si>
  <si>
    <t>155551016471</t>
  </si>
  <si>
    <t>REGINA SOUZA DE ABREU</t>
  </si>
  <si>
    <t>155551033061</t>
  </si>
  <si>
    <t>ELISANGELA MORA DOS ANJOS</t>
  </si>
  <si>
    <t>155551039681</t>
  </si>
  <si>
    <t>ALDENIZE NASCIMENTO DA SILVA COSTA</t>
  </si>
  <si>
    <t>155551042111</t>
  </si>
  <si>
    <t>VANESSA MELO DE OLIVEIRA</t>
  </si>
  <si>
    <t>155551054303</t>
  </si>
  <si>
    <t>RENATO VARGAS VALENTE</t>
  </si>
  <si>
    <t>155551061762</t>
  </si>
  <si>
    <t>VICTOR GAMA CARNAUBA AZEVEDO</t>
  </si>
  <si>
    <t>155551065611</t>
  </si>
  <si>
    <t>ROBERTA JUSTEN DOS REIS</t>
  </si>
  <si>
    <t>155551070198</t>
  </si>
  <si>
    <t>ELVIS GONCALVES PINHEIRO</t>
  </si>
  <si>
    <t>155551077410</t>
  </si>
  <si>
    <t>JORGE RIBEIRO RIBEIRO FILHO</t>
  </si>
  <si>
    <t>155551101935</t>
  </si>
  <si>
    <t>JOSE SILVIO CAVALCANTE</t>
  </si>
  <si>
    <t>155551112856</t>
  </si>
  <si>
    <t>CELIA R GOMES DOS SANTOS SOBRINHO</t>
  </si>
  <si>
    <t>155551118541</t>
  </si>
  <si>
    <t>FABIO LUIZ DE CAMPOS SALLES</t>
  </si>
  <si>
    <t>155551120631</t>
  </si>
  <si>
    <t>RENATA MARIA BRANDAO</t>
  </si>
  <si>
    <t>155551123991</t>
  </si>
  <si>
    <t>PAOLA SOCIO ALVES DA COSTA</t>
  </si>
  <si>
    <t>155551128310</t>
  </si>
  <si>
    <t>MARIA CONCEICAO SILVA DE CARVALHO</t>
  </si>
  <si>
    <t>155551137427</t>
  </si>
  <si>
    <t>RUDINEI FLORES DA CRUZ</t>
  </si>
  <si>
    <t>155551141474</t>
  </si>
  <si>
    <t>VIVIAN MEDEIROS EMERICK DE OLIVEIRA</t>
  </si>
  <si>
    <t>155551141949</t>
  </si>
  <si>
    <t>JOSE CARLOS DE PINHO</t>
  </si>
  <si>
    <t>155551142130</t>
  </si>
  <si>
    <t>MARTA ROCHA DA SILVA</t>
  </si>
  <si>
    <t>155551150112</t>
  </si>
  <si>
    <t>WALDIRLAN PORTELLA DOS SANTOS</t>
  </si>
  <si>
    <t>155551151168</t>
  </si>
  <si>
    <t>ROBSON NEVES DE ALMEIDA</t>
  </si>
  <si>
    <t>155551158418</t>
  </si>
  <si>
    <t>ANA MARIA FABRIS</t>
  </si>
  <si>
    <t>155551164196</t>
  </si>
  <si>
    <t>JAIRO DE CASSIO TEIXEIRA</t>
  </si>
  <si>
    <t>155551165234</t>
  </si>
  <si>
    <t>LEANDRO AUGUSTO TAVARES LEMES</t>
  </si>
  <si>
    <t>155551179328</t>
  </si>
  <si>
    <t>FELIPE GONCALVES GUIMARAES</t>
  </si>
  <si>
    <t>155551181054</t>
  </si>
  <si>
    <t>JEFFERSON CARLOS DA SILVA</t>
  </si>
  <si>
    <t>155551183124</t>
  </si>
  <si>
    <t>MARIA DO SOCORRO GONCALVES FRANCO</t>
  </si>
  <si>
    <t>155551185365</t>
  </si>
  <si>
    <t>JOSE CARLOS COCHINSKI DOS SANTOS</t>
  </si>
  <si>
    <t>155551202266</t>
  </si>
  <si>
    <t>REJANE MARCELINO DA SILVA</t>
  </si>
  <si>
    <t>155551208737</t>
  </si>
  <si>
    <t>EDUARDO MARQUES DE OLIVEIRA</t>
  </si>
  <si>
    <t>155551216697</t>
  </si>
  <si>
    <t>ROBERTO THIAGO MESSIAS SANTOS</t>
  </si>
  <si>
    <t>155551222315</t>
  </si>
  <si>
    <t>JEAN CARLOS FERREIRA BASTOS</t>
  </si>
  <si>
    <t>155551226814</t>
  </si>
  <si>
    <t>ADEMIR SILVA DE SOUZA</t>
  </si>
  <si>
    <t>155551227964</t>
  </si>
  <si>
    <t>JOSE CARLOS DUARTE DA SILVA</t>
  </si>
  <si>
    <t>155551228419</t>
  </si>
  <si>
    <t>ANTONIO CARLOS LEITE DE OLIVA</t>
  </si>
  <si>
    <t>155551230046</t>
  </si>
  <si>
    <t>JOSE NILSON DONIZETTI OLIVEIRA</t>
  </si>
  <si>
    <t>155551238061</t>
  </si>
  <si>
    <t>EUDES DANTAS</t>
  </si>
  <si>
    <t>155551241689</t>
  </si>
  <si>
    <t>IVAN ANTONIO PEREIRA</t>
  </si>
  <si>
    <t>155551242736</t>
  </si>
  <si>
    <t>HANDS MARINS SOARES</t>
  </si>
  <si>
    <t>155551244210</t>
  </si>
  <si>
    <t>RAFAEL LEONARDO REZENDE</t>
  </si>
  <si>
    <t>155551244323</t>
  </si>
  <si>
    <t>JACIRA SILVA DE OLIVEIRA LUVISON FER</t>
  </si>
  <si>
    <t>155551250436</t>
  </si>
  <si>
    <t>LEANDRO FERNANDES DA MATA</t>
  </si>
  <si>
    <t>155551262940</t>
  </si>
  <si>
    <t>ANTONIA REIS VELAME</t>
  </si>
  <si>
    <t>155551270429</t>
  </si>
  <si>
    <t>WILLIAN PEREIRA DE CAMARGOS</t>
  </si>
  <si>
    <t>155551272939</t>
  </si>
  <si>
    <t>ELDECIR XAVIER TAVARES</t>
  </si>
  <si>
    <t>155551277417</t>
  </si>
  <si>
    <t>CLEBER ASTROGILDO DOS SANTOS</t>
  </si>
  <si>
    <t>155551283011</t>
  </si>
  <si>
    <t>EDINEIDE MARIA DA SILVA</t>
  </si>
  <si>
    <t>155551295274</t>
  </si>
  <si>
    <t>MARCELO LUIZ DE MARTINE DE OLIVEIRA</t>
  </si>
  <si>
    <t>155551304474</t>
  </si>
  <si>
    <t>KATIA APARECIDA DE OLIVEIRA SILVA</t>
  </si>
  <si>
    <t>155551306773</t>
  </si>
  <si>
    <t>NELISSANDRA DA SILVA</t>
  </si>
  <si>
    <t>155551310071</t>
  </si>
  <si>
    <t>ALESSANDRA LIVIA TOCAFUNDO SCHROLL</t>
  </si>
  <si>
    <t>155551313315</t>
  </si>
  <si>
    <t>KARINA SOUZA D AVILA</t>
  </si>
  <si>
    <t>155551316645</t>
  </si>
  <si>
    <t>FLAVIO ROBERTO DA SILVA ARAUJO</t>
  </si>
  <si>
    <t>155551319689</t>
  </si>
  <si>
    <t>MRV ENGENHARIA E PARTICIPACOES SA</t>
  </si>
  <si>
    <t>155551331746</t>
  </si>
  <si>
    <t>VANDERLEI PEREIRA LIMA</t>
  </si>
  <si>
    <t>155551333455</t>
  </si>
  <si>
    <t>RAUL MARCELO MOLTENO DE MENDONCA</t>
  </si>
  <si>
    <t>155551337223</t>
  </si>
  <si>
    <t>TATIANA RIBEIRO DE SOUZA</t>
  </si>
  <si>
    <t>155551343931</t>
  </si>
  <si>
    <t>ANA CAROLINA FEITOSA LIMA</t>
  </si>
  <si>
    <t>155551344329</t>
  </si>
  <si>
    <t>MARCIO ROBERTO ROCCA</t>
  </si>
  <si>
    <t>155551364715</t>
  </si>
  <si>
    <t>ALEXANDRO JULIO DE SOUZA</t>
  </si>
  <si>
    <t>155551374056</t>
  </si>
  <si>
    <t>OSWALDO LUIZ VIEIRA GRUSMAO</t>
  </si>
  <si>
    <t>155551379977</t>
  </si>
  <si>
    <t>RICARDO DONIZETTI DE ANDRADE</t>
  </si>
  <si>
    <t>155551382169</t>
  </si>
  <si>
    <t>ROSA MARIA RAPHAEL OLIVEIRA</t>
  </si>
  <si>
    <t>155551386738</t>
  </si>
  <si>
    <t>VALDETE MARIA MARTINS GUEDES</t>
  </si>
  <si>
    <t>155551389080</t>
  </si>
  <si>
    <t>GRACIELLE RODRIGUES DE FIGUEIREDO</t>
  </si>
  <si>
    <t>155551391348</t>
  </si>
  <si>
    <t>ROBERTO CARLOS MORETTI</t>
  </si>
  <si>
    <t>155551413996</t>
  </si>
  <si>
    <t>DANIEL LUIZ VIEIRA</t>
  </si>
  <si>
    <t>155551422563</t>
  </si>
  <si>
    <t>ADELINO DOS SANTOS DINO</t>
  </si>
  <si>
    <t>155551444914</t>
  </si>
  <si>
    <t>RODRIGO RODRIGUES DA SILVA</t>
  </si>
  <si>
    <t>155551445141</t>
  </si>
  <si>
    <t>WAGNER JOSE ALBERTI</t>
  </si>
  <si>
    <t>155551460729</t>
  </si>
  <si>
    <t>SERGIO RICARDO RODRIGUES</t>
  </si>
  <si>
    <t>155551461126</t>
  </si>
  <si>
    <t>SILVINO SOUZA DE ARAUJO</t>
  </si>
  <si>
    <t>155551467424</t>
  </si>
  <si>
    <t>ANA RITA COSTA RIBEIRO</t>
  </si>
  <si>
    <t>155551477735</t>
  </si>
  <si>
    <t>JAIR PIMENTA DA SILVA FILHO</t>
  </si>
  <si>
    <t>155551487386</t>
  </si>
  <si>
    <t>HUGO ANDRADE LEAL</t>
  </si>
  <si>
    <t>155551488951</t>
  </si>
  <si>
    <t>EDSON CARLOS DE OLIVEIRA</t>
  </si>
  <si>
    <t>155551489166</t>
  </si>
  <si>
    <t>IVONE DE JESUS MOURA BEZERRA</t>
  </si>
  <si>
    <t>155551491537</t>
  </si>
  <si>
    <t>FERNANDO DE SOUZA YONAMINE</t>
  </si>
  <si>
    <t>155551493218</t>
  </si>
  <si>
    <t>ROMANTHI EZER DOMINGOS DE PAIVA</t>
  </si>
  <si>
    <t>155551496810</t>
  </si>
  <si>
    <t>LUCIANA SILVA DE JESUS SANTOS</t>
  </si>
  <si>
    <t>155551500915</t>
  </si>
  <si>
    <t>ANDRE LUIZ DOS SANTOS</t>
  </si>
  <si>
    <t>155551503472</t>
  </si>
  <si>
    <t>TAISA SOARES DE CARVALHO</t>
  </si>
  <si>
    <t>155551526111</t>
  </si>
  <si>
    <t>LEANDRO CARDIM</t>
  </si>
  <si>
    <t>155551550481</t>
  </si>
  <si>
    <t>PATRICIA SIMOES MORTIMER</t>
  </si>
  <si>
    <t>155551557594</t>
  </si>
  <si>
    <t>EDER VIEIRA JUNIOR</t>
  </si>
  <si>
    <t>155551557887</t>
  </si>
  <si>
    <t>GEFERSON ALMEIDA DA CONCEICAO</t>
  </si>
  <si>
    <t>155551560590</t>
  </si>
  <si>
    <t>ISABEL CRISTINA DUARTE DE SENA</t>
  </si>
  <si>
    <t>155551567283</t>
  </si>
  <si>
    <t>LUIS GUIZONI</t>
  </si>
  <si>
    <t>155551568993</t>
  </si>
  <si>
    <t>SERGIO ROCHA DA SILVA</t>
  </si>
  <si>
    <t>155551569499</t>
  </si>
  <si>
    <t>PABLO GOMES MENDEZ</t>
  </si>
  <si>
    <t>155551570799</t>
  </si>
  <si>
    <t>GLADSTONE GUILHERMINO BANDEIRA DA SI</t>
  </si>
  <si>
    <t>155551572467</t>
  </si>
  <si>
    <t>ANDRE RICARDO ROQUE</t>
  </si>
  <si>
    <t>155551578811</t>
  </si>
  <si>
    <t>CARLOS HUMBERTO SOUZA REIS</t>
  </si>
  <si>
    <t>155551582500</t>
  </si>
  <si>
    <t>MARIA AUGUSTA PEREIRA DA SILVA</t>
  </si>
  <si>
    <t>155551591458</t>
  </si>
  <si>
    <t>MARCELO DOS SANTOS CUNHA</t>
  </si>
  <si>
    <t>155551607280</t>
  </si>
  <si>
    <t>VITOR HUGO CARDOSO CAMPOS</t>
  </si>
  <si>
    <t>155551607835</t>
  </si>
  <si>
    <t>JUNIOR DE SOUSA SOARES</t>
  </si>
  <si>
    <t>155551612107</t>
  </si>
  <si>
    <t>ALEXANDRE CREMONESI EGUEDES</t>
  </si>
  <si>
    <t>155551614545</t>
  </si>
  <si>
    <t>MARCOS FERNANDO SANTOS</t>
  </si>
  <si>
    <t>155551616475</t>
  </si>
  <si>
    <t>CARLOS ANDRE GONCALVES</t>
  </si>
  <si>
    <t>155551616765</t>
  </si>
  <si>
    <t>MARA REGINA SERAFIM WEBER</t>
  </si>
  <si>
    <t>155551618598</t>
  </si>
  <si>
    <t>ILAIDE KRONE</t>
  </si>
  <si>
    <t>155551624280</t>
  </si>
  <si>
    <t>MILTON RODRIGUES DE CAMARGO</t>
  </si>
  <si>
    <t>155551631954</t>
  </si>
  <si>
    <t>FABRICIO MARQUES DOS SANTOS</t>
  </si>
  <si>
    <t>155551633729</t>
  </si>
  <si>
    <t>MANUEL GARCIA DUARTE</t>
  </si>
  <si>
    <t>155551638286</t>
  </si>
  <si>
    <t>JOSE RONES DOS SANTOS</t>
  </si>
  <si>
    <t>155551646768</t>
  </si>
  <si>
    <t>RENATO CANDIDO FERREIRA</t>
  </si>
  <si>
    <t>155551660412</t>
  </si>
  <si>
    <t>VINICIUS OLIVEIRA SOARES</t>
  </si>
  <si>
    <t>155551678618</t>
  </si>
  <si>
    <t>SANDRA APARECIDA GOMES DOS SANTOS</t>
  </si>
  <si>
    <t>155551680917</t>
  </si>
  <si>
    <t>DERLY MARTINS AJALA</t>
  </si>
  <si>
    <t>155551687108</t>
  </si>
  <si>
    <t>THIAGO DIAS DE BARROS</t>
  </si>
  <si>
    <t>155551687798</t>
  </si>
  <si>
    <t>MARCELO MORELLI CORREIA</t>
  </si>
  <si>
    <t>155551688819</t>
  </si>
  <si>
    <t>ALBANIRA AGOSTINHO DA SILVA</t>
  </si>
  <si>
    <t>155551698782</t>
  </si>
  <si>
    <t>JOAO LUIZ COSTA DO REGO</t>
  </si>
  <si>
    <t>155551699889</t>
  </si>
  <si>
    <t>BRUNO CEPKAUSKAS PINTO</t>
  </si>
  <si>
    <t>155551702013</t>
  </si>
  <si>
    <t>GLAUDINEA SOARES DE JESUS</t>
  </si>
  <si>
    <t>155551702730</t>
  </si>
  <si>
    <t>LARISSA PAES PEREIRA</t>
  </si>
  <si>
    <t>155551702891</t>
  </si>
  <si>
    <t>CRISTIANE FELIX DO NASCIMENTO</t>
  </si>
  <si>
    <t>155551702935</t>
  </si>
  <si>
    <t>GILSON DE SIQUEIRA DA SILVA</t>
  </si>
  <si>
    <t>155551711375</t>
  </si>
  <si>
    <t>ADAILSON FERREIRA DOS SANTOS</t>
  </si>
  <si>
    <t>155551716268</t>
  </si>
  <si>
    <t>FRANCISCO JOSE PRACIANO MOREIRA</t>
  </si>
  <si>
    <t>155551716601</t>
  </si>
  <si>
    <t>SILVIO LUIZ DE OLIVEIRA VALLE GODOY</t>
  </si>
  <si>
    <t>155551731691</t>
  </si>
  <si>
    <t>155551742687</t>
  </si>
  <si>
    <t>FABRICIA MOTTA ARANHA</t>
  </si>
  <si>
    <t>155551745034</t>
  </si>
  <si>
    <t>HERCULES ANTONIO COSTA MAGALHAES</t>
  </si>
  <si>
    <t>155551762481</t>
  </si>
  <si>
    <t>JORGE GIL BOUCINHA</t>
  </si>
  <si>
    <t>155551771085</t>
  </si>
  <si>
    <t>MARIA LUIZA GOUVEA</t>
  </si>
  <si>
    <t>155551776216</t>
  </si>
  <si>
    <t>GUSTAVO FERNANDES CARMO</t>
  </si>
  <si>
    <t>155551787762</t>
  </si>
  <si>
    <t>FABIO DA SILVA RODRIGUES</t>
  </si>
  <si>
    <t>155551807466</t>
  </si>
  <si>
    <t>ALEXANDRE COSME MOREIRA</t>
  </si>
  <si>
    <t>155551809279</t>
  </si>
  <si>
    <t>VALQUIRIA TROMBINI MARTINS GASPARINI</t>
  </si>
  <si>
    <t>155551860974</t>
  </si>
  <si>
    <t>MARIANGELA ROCHA ALVES</t>
  </si>
  <si>
    <t>155551871895</t>
  </si>
  <si>
    <t>JEFERSON DA LUZ INACIO</t>
  </si>
  <si>
    <t>155551874474</t>
  </si>
  <si>
    <t>JOAO RAFAEL DE SOUTO DELFINO</t>
  </si>
  <si>
    <t>155551877964</t>
  </si>
  <si>
    <t>VALMIR MARQUES DA SILVA</t>
  </si>
  <si>
    <t>155551892272</t>
  </si>
  <si>
    <t>ISAAC VIANA FEITOSA</t>
  </si>
  <si>
    <t>155551898971</t>
  </si>
  <si>
    <t>VINICIUS DE SOUZA AVILA</t>
  </si>
  <si>
    <t>155551904580</t>
  </si>
  <si>
    <t>LEONARDO DOS SANTOS GONCALVES</t>
  </si>
  <si>
    <t>155551918385</t>
  </si>
  <si>
    <t>LUIZ CARLOS DOS ANJOS FILHO</t>
  </si>
  <si>
    <t>155551919465</t>
  </si>
  <si>
    <t>MARCONE ALEIXO DE ALBUQUERQUE</t>
  </si>
  <si>
    <t>155551922461</t>
  </si>
  <si>
    <t>WELLINGTON SOARES RAPOSO</t>
  </si>
  <si>
    <t>155551929154</t>
  </si>
  <si>
    <t>ORLANDO DE ARAUJO</t>
  </si>
  <si>
    <t>155551932723</t>
  </si>
  <si>
    <t>SEBASTIAO RIBEIRO DA PAIXAO</t>
  </si>
  <si>
    <t>155551935997</t>
  </si>
  <si>
    <t>ALESSANDRA DAS CHAGAS</t>
  </si>
  <si>
    <t>155551948805</t>
  </si>
  <si>
    <t>VOLMER FERREIRA CARDOSO</t>
  </si>
  <si>
    <t>155551953690</t>
  </si>
  <si>
    <t>TOMAS FERNANDO MACISKOSKI DE SOUZA</t>
  </si>
  <si>
    <t>155551955182</t>
  </si>
  <si>
    <t>JONACY ABREU DOS SANTOS</t>
  </si>
  <si>
    <t>155551965974</t>
  </si>
  <si>
    <t>REINALDO DE PAULA LINS JUNIOR</t>
  </si>
  <si>
    <t>155551972969</t>
  </si>
  <si>
    <t>ROBERTA CRISTINA PINHEIRO PINHA</t>
  </si>
  <si>
    <t>155551977280</t>
  </si>
  <si>
    <t>CARLOS ANTONIO PIERI</t>
  </si>
  <si>
    <t>155551981039</t>
  </si>
  <si>
    <t>CATARINE DE MELO BEZERRA</t>
  </si>
  <si>
    <t>155551983350</t>
  </si>
  <si>
    <t>IVANILDO SEBASTIAO DA SILVA</t>
  </si>
  <si>
    <t>155551985716</t>
  </si>
  <si>
    <t>ROBERT BARROS COELHO</t>
  </si>
  <si>
    <t>155551996772</t>
  </si>
  <si>
    <t>HELCIO CLAUDIO BARBOSA</t>
  </si>
  <si>
    <t>155551997023</t>
  </si>
  <si>
    <t>NELSON LEMOS BARROS</t>
  </si>
  <si>
    <t>155552000713</t>
  </si>
  <si>
    <t>MARCELO DE SOUZA OLIVEIRA</t>
  </si>
  <si>
    <t>155552003154</t>
  </si>
  <si>
    <t>CRISTIANE NEIX BARBOZA</t>
  </si>
  <si>
    <t>155552003406</t>
  </si>
  <si>
    <t>ROGERIO DE SOUZA COLARES</t>
  </si>
  <si>
    <t>155552019833</t>
  </si>
  <si>
    <t>JOSE ROMEO</t>
  </si>
  <si>
    <t>155552034282</t>
  </si>
  <si>
    <t>EDUARDO DE BRITO</t>
  </si>
  <si>
    <t>155552034677</t>
  </si>
  <si>
    <t>BENEDITO RENATO SOUZA</t>
  </si>
  <si>
    <t>155552043051</t>
  </si>
  <si>
    <t>SIGRID CAROLINE VIEIRA DA SILVA MOUR</t>
  </si>
  <si>
    <t>155552047431</t>
  </si>
  <si>
    <t>ALAN CAVALCANTE DO NASCIMENTO</t>
  </si>
  <si>
    <t>155552050389</t>
  </si>
  <si>
    <t>BRUNO LEONARDO ALMEIDA DAS VIRGENS</t>
  </si>
  <si>
    <t>155552056044</t>
  </si>
  <si>
    <t>CAROLINA MADEIRA DE SOUZA</t>
  </si>
  <si>
    <t>155552069960</t>
  </si>
  <si>
    <t>BRANCA ELAINE SILVEIRA</t>
  </si>
  <si>
    <t>155552070528</t>
  </si>
  <si>
    <t>GILSON SOUZA ARAUJO</t>
  </si>
  <si>
    <t>155552072604</t>
  </si>
  <si>
    <t>ROBERTO CARLOS FRANCELLINO</t>
  </si>
  <si>
    <t>155552073962</t>
  </si>
  <si>
    <t>CARINA MADEIRA DE SOUZA</t>
  </si>
  <si>
    <t>155552075476</t>
  </si>
  <si>
    <t>EDIELSON AUGUSTO DE SANTANA</t>
  </si>
  <si>
    <t>155552085452</t>
  </si>
  <si>
    <t>ANDRE ROBERTO GUEDES</t>
  </si>
  <si>
    <t>155552087461</t>
  </si>
  <si>
    <t>PATRICIA DE FATIMA PANTOJA MALCHER M</t>
  </si>
  <si>
    <t>155552091772</t>
  </si>
  <si>
    <t>MARIA IRES TORRES SOUZA</t>
  </si>
  <si>
    <t>155552092830</t>
  </si>
  <si>
    <t>MARCELLO JOSE SANTAMARIA</t>
  </si>
  <si>
    <t>155552093289</t>
  </si>
  <si>
    <t>PAULO GERMANO DE MATOS NETO</t>
  </si>
  <si>
    <t>155552102182</t>
  </si>
  <si>
    <t>FABIO MIRANDA</t>
  </si>
  <si>
    <t>155552102659</t>
  </si>
  <si>
    <t>JOSELIO GOMES DE SOUZA JUNIOR</t>
  </si>
  <si>
    <t>155552104761</t>
  </si>
  <si>
    <t>RAPHAEL BORGES PASSOS</t>
  </si>
  <si>
    <t>155552105049</t>
  </si>
  <si>
    <t>GEORGE DEININGER REGIS</t>
  </si>
  <si>
    <t>155552129786</t>
  </si>
  <si>
    <t>JULIO CESAR BELOTTI DA COSTA</t>
  </si>
  <si>
    <t>155552137720</t>
  </si>
  <si>
    <t>ROSE MARI DOS SANTOS</t>
  </si>
  <si>
    <t>155552143109</t>
  </si>
  <si>
    <t>CLAUDIO FRAGA NASCIMENTO</t>
  </si>
  <si>
    <t>155552151178</t>
  </si>
  <si>
    <t>MARIA JOSE TEIXEIRA DUTRA COSTA</t>
  </si>
  <si>
    <t>155552189695</t>
  </si>
  <si>
    <t>JOSE ALBERTO DE ALMEIDA JUNIOR</t>
  </si>
  <si>
    <t>155552192258</t>
  </si>
  <si>
    <t>MARIVALDO PEREIRA DE AZEVEDO JUNIOR</t>
  </si>
  <si>
    <t>155552201044</t>
  </si>
  <si>
    <t>ALINE MARIA DE OLIVEIRA BELEGANTE</t>
  </si>
  <si>
    <t>155552215225</t>
  </si>
  <si>
    <t>RITA DE CASSIA SOUZA DOS SANTOS</t>
  </si>
  <si>
    <t>155552245372</t>
  </si>
  <si>
    <t>EMERSON FRANCISCO DOS SANTOS BARBOSA</t>
  </si>
  <si>
    <t>155552254115</t>
  </si>
  <si>
    <t>JEFFERSON MOREIRA DA FONSECA</t>
  </si>
  <si>
    <t>155552258934</t>
  </si>
  <si>
    <t>ELIANE LEITE ARAUJO DA SILVA</t>
  </si>
  <si>
    <t>155552275828</t>
  </si>
  <si>
    <t>DOUGLAS NADAL ARROJO</t>
  </si>
  <si>
    <t>155552292846</t>
  </si>
  <si>
    <t>LUIS EDUARDO SOUZA FRANCA</t>
  </si>
  <si>
    <t>155552296211</t>
  </si>
  <si>
    <t>PRISCILLA GUIMARAES FINASI</t>
  </si>
  <si>
    <t>155552299203</t>
  </si>
  <si>
    <t>EDIGINA DA SILVA MACHADO SOARES GALO</t>
  </si>
  <si>
    <t>155552299693</t>
  </si>
  <si>
    <t>ALEXANDRE FERREIRA DO NASCIMENTO</t>
  </si>
  <si>
    <t>155552304648</t>
  </si>
  <si>
    <t>SAMARA DOS SANTOS LIMA</t>
  </si>
  <si>
    <t>155552323547</t>
  </si>
  <si>
    <t>FERNANDO DA SILVA COTRIM</t>
  </si>
  <si>
    <t>155552331241</t>
  </si>
  <si>
    <t>ELIEL JESUS DOS SANTOS</t>
  </si>
  <si>
    <t>155552339917</t>
  </si>
  <si>
    <t>ANTONIO AUGUSTO NOGUEIRA GOMES</t>
  </si>
  <si>
    <t>155552341984</t>
  </si>
  <si>
    <t>MAYKON DA SILVEIRA COSTA</t>
  </si>
  <si>
    <t>155552343003</t>
  </si>
  <si>
    <t>MAURICIO ARRUDA</t>
  </si>
  <si>
    <t>155552376683</t>
  </si>
  <si>
    <t>MARIA DA CRUZ SOARES SILVA</t>
  </si>
  <si>
    <t>155552378971</t>
  </si>
  <si>
    <t>CLEIDE MARA BIANCARDI LAEBER</t>
  </si>
  <si>
    <t>155552420047</t>
  </si>
  <si>
    <t>JULIANO CESAR FRANZONI MARTINS</t>
  </si>
  <si>
    <t>155552473084</t>
  </si>
  <si>
    <t>SUELI MADEIRA</t>
  </si>
  <si>
    <t>155552522943</t>
  </si>
  <si>
    <t>PAULO SERGIO RIBEIRO GOMES</t>
  </si>
  <si>
    <t>155552522947</t>
  </si>
  <si>
    <t>RENATA PEREIRA DA SILVA</t>
  </si>
  <si>
    <t>155552532848</t>
  </si>
  <si>
    <t>JOSE CARLOS SALAMONE NUNES</t>
  </si>
  <si>
    <t>155552542253</t>
  </si>
  <si>
    <t>CLAUDIOMIRO DIAS</t>
  </si>
  <si>
    <t>155552556706</t>
  </si>
  <si>
    <t>EDILTON SANTOS MATIAS</t>
  </si>
  <si>
    <t>155552566627</t>
  </si>
  <si>
    <t>ISABELE VICENTE DE SA DA SILVA</t>
  </si>
  <si>
    <t>155552568188</t>
  </si>
  <si>
    <t>HENRIQUE SILVEIRA RETORI</t>
  </si>
  <si>
    <t>155552571299</t>
  </si>
  <si>
    <t>CLEBER ALENCAR BASSOLI</t>
  </si>
  <si>
    <t>155552581061</t>
  </si>
  <si>
    <t>BRUNO DOS REIS CAMPOS</t>
  </si>
  <si>
    <t>155552583278</t>
  </si>
  <si>
    <t>MARCELO PEREIRA SAMPAIO</t>
  </si>
  <si>
    <t>155552591872</t>
  </si>
  <si>
    <t>THAISA MENEZES MIRANDA</t>
  </si>
  <si>
    <t>155552596777</t>
  </si>
  <si>
    <t>CID VIEIRA DA CRUZ</t>
  </si>
  <si>
    <t>155552604606</t>
  </si>
  <si>
    <t>155552643210</t>
  </si>
  <si>
    <t>ROSIVALDO ALVES DE SA</t>
  </si>
  <si>
    <t>155552669362</t>
  </si>
  <si>
    <t>FRANCISCO AURELIANO CAVALCANTE MOTA</t>
  </si>
  <si>
    <t>155552685853</t>
  </si>
  <si>
    <t>ALDEYSE DE MOURA CAVALHEIRO</t>
  </si>
  <si>
    <t>155552714954</t>
  </si>
  <si>
    <t>MELISSA PARIS NUNES</t>
  </si>
  <si>
    <t>155552716053</t>
  </si>
  <si>
    <t>RENE GUSTAVO RODRIGUES DA COSTA</t>
  </si>
  <si>
    <t>155552742417</t>
  </si>
  <si>
    <t>MARCO ANDRE DE ARAUJO LIMA</t>
  </si>
  <si>
    <t>155552757707</t>
  </si>
  <si>
    <t>ANDERSON FABRICIO OLIVEIRA DA SILVA</t>
  </si>
  <si>
    <t>155552772166</t>
  </si>
  <si>
    <t>LUCAS RAMOS BARROS</t>
  </si>
  <si>
    <t>155552791950</t>
  </si>
  <si>
    <t>VANDERLEI DE SOUZA OLIVEIRA</t>
  </si>
  <si>
    <t>701980000330</t>
  </si>
  <si>
    <t>JEFFERSON DE OLIVEIRA FELIX</t>
  </si>
  <si>
    <t>702010000039</t>
  </si>
  <si>
    <t>CHRISTIAN WILLIANS DE SOUZA</t>
  </si>
  <si>
    <t>702044000062</t>
  </si>
  <si>
    <t>SEBASTIAO LUIZ MONTEIRO DA SILVA</t>
  </si>
  <si>
    <t>703660016221</t>
  </si>
  <si>
    <t>WANDERLEY FERREIRA COSTA</t>
  </si>
  <si>
    <t>704310000029</t>
  </si>
  <si>
    <t>MARISETE CAMPOS DUPONT DE SOUSA</t>
  </si>
  <si>
    <t>704350000053</t>
  </si>
  <si>
    <t>LUIZ CLAUDIO DOS SANTOS</t>
  </si>
  <si>
    <t>706140000048</t>
  </si>
  <si>
    <t>EDIMAR CANDIDO PEREIRA</t>
  </si>
  <si>
    <t>706430000199</t>
  </si>
  <si>
    <t>MARIA DO AMPARO DE CARVALHO COSTA</t>
  </si>
  <si>
    <t>708394000127</t>
  </si>
  <si>
    <t>JOSE CALVACANTE DE OLIVEIRA JUNIOR</t>
  </si>
  <si>
    <t>708670000044</t>
  </si>
  <si>
    <t>ZULEIDE LINS GUEDES DA SILVA CAMPOS</t>
  </si>
  <si>
    <t>710500000044</t>
  </si>
  <si>
    <t>JAIRO BRITO PEREIRA</t>
  </si>
  <si>
    <t>712170012620</t>
  </si>
  <si>
    <t>JOSE PAZ DA COSTA</t>
  </si>
  <si>
    <t>713280000023</t>
  </si>
  <si>
    <t>IRANICE NAZARIO</t>
  </si>
  <si>
    <t>715000000098</t>
  </si>
  <si>
    <t>JOSE DA CRUZ SANTOS FILHO</t>
  </si>
  <si>
    <t>715090050037</t>
  </si>
  <si>
    <t>ARIVALDO AMANCIO DOS SANTOS</t>
  </si>
  <si>
    <t>716170008748</t>
  </si>
  <si>
    <t>ROSA DOS SANTOS GOMES</t>
  </si>
  <si>
    <t>717470000005</t>
  </si>
  <si>
    <t>GILMAR MACHADO CHAVES</t>
  </si>
  <si>
    <t>718512098761</t>
  </si>
  <si>
    <t>ANDERSON LEMOS HOFFMANN</t>
  </si>
  <si>
    <t>740760011949</t>
  </si>
  <si>
    <t>FRANCISCO VICENTE DELGADO</t>
  </si>
  <si>
    <t>CONTRATO</t>
  </si>
  <si>
    <t>MIP/DFI</t>
  </si>
  <si>
    <t>INDICE</t>
  </si>
  <si>
    <t>MARA CARVALHO NOGUEIRA</t>
  </si>
  <si>
    <t>CLEIDE FLORINDO DE SOUZA GUIMARAES</t>
  </si>
  <si>
    <t>ANA NADIA MANHAES LOPES</t>
  </si>
  <si>
    <t>LUIZ PAULO PEREIRA GERMANO</t>
  </si>
  <si>
    <t>ROGERIO BARROSO GOMES</t>
  </si>
  <si>
    <t>RICARDO DOS SANTOS DIAS</t>
  </si>
  <si>
    <t>CLEITON DO CARMO SILVA</t>
  </si>
  <si>
    <t>JAIRO DA SILVA NOGUEIRA</t>
  </si>
  <si>
    <t>PAULO COELHO DE LIMA</t>
  </si>
  <si>
    <t>CARLA GOMES DA COSTA</t>
  </si>
  <si>
    <t>ROBERTO PERREIRA DOS SANTOS</t>
  </si>
  <si>
    <t>MARIO DE OLIVEIRA SILVA</t>
  </si>
  <si>
    <t>MARCELO RODRIGO DA SILVA</t>
  </si>
  <si>
    <t>RUBEN GOMES DE SOUZA JUNIOR</t>
  </si>
  <si>
    <t>BEATRIZ DA SILVA NETO</t>
  </si>
  <si>
    <t>JULIO CESAR MARTINS FONTES</t>
  </si>
  <si>
    <t>JOZIMAR MOREIRA SANTOS</t>
  </si>
  <si>
    <t>NELSON MOREIRA JUNIOR</t>
  </si>
  <si>
    <t>THIAGO RODRIGUES AGNOLETTO</t>
  </si>
  <si>
    <t>ADRIANA MARCELO FERNANDES</t>
  </si>
  <si>
    <t>JULIO CESAR DOS SANTOS</t>
  </si>
  <si>
    <t>TELMO DE OLIVEIRA GOMES</t>
  </si>
  <si>
    <t>MARCELA DA SILVA SALLES</t>
  </si>
  <si>
    <t>FABIO ALBERTO AGUIAR</t>
  </si>
  <si>
    <t>JULIO CESAR DE SOUZA FRAGA</t>
  </si>
  <si>
    <t>JOSEFA MENDES ANDRADE</t>
  </si>
  <si>
    <t>EDMAR DE OLIVEIRA SANTOS</t>
  </si>
  <si>
    <t>ROSILENE DOS SANTOS GENTIL</t>
  </si>
  <si>
    <t>MARCIA REGINA SANTANA BARBOZA</t>
  </si>
  <si>
    <t>MARLENE DOS SANTOS</t>
  </si>
  <si>
    <t>ALCENIR SANTOS DA SILVA</t>
  </si>
  <si>
    <t>ROSILENE SOARES DA SILVA</t>
  </si>
  <si>
    <t>LUIZA HELENA DELLINATO FILGUEIRAS</t>
  </si>
  <si>
    <t>CLAUDIO FARIAS MAXIMO</t>
  </si>
  <si>
    <t>JORGE ANTONIO LUIZ</t>
  </si>
  <si>
    <t>LUCIA DA SILVA BERNADETE</t>
  </si>
  <si>
    <t>VALKIRIA CLAUDIO DE ALMEIDA</t>
  </si>
  <si>
    <t>MANOEL GOMES DA FONSECA</t>
  </si>
  <si>
    <t>PAULO DE TARCO GOUVEIA</t>
  </si>
  <si>
    <t>NEY BARBOSA DA SILVA</t>
  </si>
  <si>
    <t>FABIANA LOPES COSTA</t>
  </si>
  <si>
    <t>REINALDO SIMOES DE SOUZA</t>
  </si>
  <si>
    <t>FATIMA DA SILVA SALES</t>
  </si>
  <si>
    <t>DEYZE BARBOZA DE SILVA</t>
  </si>
  <si>
    <t>NELI DA ROCHA TOSTA</t>
  </si>
  <si>
    <t>THIAGO CONCEICAO DA SILVA</t>
  </si>
  <si>
    <t>VR1</t>
  </si>
  <si>
    <t>VR2</t>
  </si>
  <si>
    <t>CT</t>
  </si>
  <si>
    <t>D</t>
  </si>
  <si>
    <t>N</t>
  </si>
  <si>
    <t>O</t>
  </si>
  <si>
    <t>P</t>
  </si>
  <si>
    <t>Q</t>
  </si>
  <si>
    <t>Rótulos de Linha</t>
  </si>
  <si>
    <t>Total Geral</t>
  </si>
  <si>
    <t>Soma de VR1</t>
  </si>
  <si>
    <t>Soma de VR2</t>
  </si>
  <si>
    <t>Soma de TOT</t>
  </si>
  <si>
    <t>Soma de tot</t>
  </si>
  <si>
    <t>Soma de Campo1</t>
  </si>
  <si>
    <t>passgem</t>
  </si>
  <si>
    <t>txt</t>
  </si>
  <si>
    <t>final</t>
  </si>
  <si>
    <t>#REF!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</si>
</sst>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0.00_ ;\-0.0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1" applyNumberFormat="1" applyFont="1"/>
    <xf numFmtId="14" fontId="0" fillId="2" borderId="0" xfId="0" applyNumberFormat="1" applyFill="1"/>
    <xf numFmtId="43" fontId="0" fillId="0" borderId="0" xfId="1" applyFont="1"/>
    <xf numFmtId="43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0" xfId="0" applyNumberFormat="1"/>
    <xf numFmtId="43" fontId="2" fillId="0" borderId="0" xfId="1" applyFont="1"/>
    <xf numFmtId="1" fontId="0" fillId="0" borderId="0" xfId="0" pivotButton="1" applyNumberFormat="1"/>
  </cellXfs>
  <cellStyles count="2">
    <cellStyle name="Normal" xfId="0" builtinId="0"/>
    <cellStyle name="Vírgula" xfId="1" builtinId="3"/>
  </cellStyles>
  <dxfs count="2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ndominio.sumov@emgea.gov.br" refreshedDate="45832.749757291669" createdVersion="6" refreshedVersion="5" minRefreshableVersion="3" recordCount="2241">
  <cacheSource type="worksheet">
    <worksheetSource ref="D1:Q2226" sheet="PASSAGEM"/>
  </cacheSource>
  <cacheFields count="15">
    <cacheField name="NUM_CONTRATO" numFmtId="1">
      <sharedItems containsMixedTypes="1" containsNumber="1" containsInteger="1" minValue="100080000371" maxValue="740760011949" count="1165">
        <n v="100080000371"/>
        <n v="100092009042"/>
        <n v="100101010420"/>
        <n v="100160200124"/>
        <n v="100160200400"/>
        <n v="100162100472"/>
        <n v="100222009155"/>
        <n v="100280004290"/>
        <n v="100320050059"/>
        <n v="100330011396"/>
        <n v="100360105129"/>
        <n v="100450009234"/>
        <n v="100450009381"/>
        <n v="100490001315"/>
        <n v="100560011042"/>
        <n v="100560011073"/>
        <n v="100760000058"/>
        <n v="100940104285"/>
        <n v="100970101152"/>
        <n v="100970101490"/>
        <n v="101250101680"/>
        <n v="101271000037"/>
        <n v="101330000277"/>
        <n v="101450000244"/>
        <n v="101450000380"/>
        <n v="101550300037"/>
        <n v="101550300072"/>
        <n v="101620000639"/>
        <n v="101670013277"/>
        <n v="101720001022"/>
        <n v="101730005381"/>
        <n v="101743000208"/>
        <n v="101743000394"/>
        <n v="101784000013"/>
        <n v="101849001073"/>
        <n v="101849100043"/>
        <n v="101858002147"/>
        <n v="101898000777"/>
        <n v="101898000849"/>
        <n v="101911000041"/>
        <n v="101968100079"/>
        <n v="101979100342"/>
        <n v="101980001558"/>
        <n v="101980001562"/>
        <n v="101980001589"/>
        <n v="101980001853"/>
        <n v="101980002340"/>
        <n v="101990000451"/>
        <n v="102038600119"/>
        <n v="102043000728"/>
        <n v="102052000090"/>
        <n v="102123001482"/>
        <n v="102183000787"/>
        <n v="102198900593"/>
        <n v="102212000099"/>
        <n v="102220000688"/>
        <n v="102250000681"/>
        <n v="102250003374"/>
        <n v="102263000270"/>
        <n v="102280001139"/>
        <n v="102320000398"/>
        <n v="102354190629"/>
        <n v="102374171883"/>
        <n v="102410418867"/>
        <n v="102484260025"/>
        <n v="102484260209"/>
        <n v="102484260311"/>
        <n v="102504170702"/>
        <n v="102594185667"/>
        <n v="102684160075"/>
        <n v="102684179373"/>
        <n v="102824169632"/>
        <n v="102886083061"/>
        <n v="102908050081"/>
        <n v="103186088149"/>
        <n v="103264164026"/>
        <n v="103315013453"/>
        <n v="103444183187"/>
        <n v="103444183651"/>
        <n v="103540000241"/>
        <n v="103565022433"/>
        <n v="103605018868"/>
        <n v="103605019203"/>
        <n v="103790000204"/>
        <n v="104140060217"/>
        <n v="104140060892"/>
        <n v="104200000033"/>
        <n v="104270050432"/>
        <n v="104270050622"/>
        <n v="104285000080"/>
        <n v="104302083051"/>
        <n v="104332048625"/>
        <n v="104332048835"/>
        <n v="104372097267"/>
        <n v="104392098831"/>
        <n v="104432097098"/>
        <n v="104472094946"/>
        <n v="104492098013"/>
        <n v="104542099235"/>
        <n v="104613000033"/>
        <n v="104632079430"/>
        <n v="104632079523"/>
        <n v="104632079707"/>
        <n v="104642086136"/>
        <n v="104652095359"/>
        <n v="104652095872"/>
        <n v="104720000450"/>
        <n v="104740000270"/>
        <n v="104782097210"/>
        <n v="104782097211"/>
        <n v="104952009101"/>
        <n v="105052093492"/>
        <n v="105090125011"/>
        <n v="105162086392"/>
        <n v="105182044965"/>
        <n v="105242045288"/>
        <n v="105280008203"/>
        <n v="105340001231"/>
        <n v="105427000601"/>
        <n v="105427000660"/>
        <n v="105510000306"/>
        <n v="105550001191"/>
        <n v="105621000695"/>
        <n v="105630101383"/>
        <n v="105700027208"/>
        <n v="105739000011"/>
        <n v="105739000065"/>
        <n v="105765012544"/>
        <n v="106060000052"/>
        <n v="106124178753"/>
        <n v="106250000152"/>
        <n v="106280050498"/>
        <n v="106328005349"/>
        <n v="106390000236"/>
        <n v="106476000894"/>
        <n v="106530000652"/>
        <n v="106551007459"/>
        <n v="106620000318"/>
        <n v="106680021216"/>
        <n v="106720052099"/>
        <n v="106720052217"/>
        <n v="106742006008"/>
        <n v="106860100258"/>
        <n v="106895000106"/>
        <n v="106990000142"/>
        <n v="107152000011"/>
        <n v="107170000448"/>
        <n v="107170000536"/>
        <n v="107190000294"/>
        <n v="107210000077"/>
        <n v="107620000140"/>
        <n v="107840000025"/>
        <n v="107900300073"/>
        <n v="107900300076"/>
        <n v="107900300139"/>
        <n v="107930003013"/>
        <n v="108100100422"/>
        <n v="108150100806"/>
        <n v="108360000033"/>
        <n v="108650025273"/>
        <n v="108660000207"/>
        <n v="108780051181"/>
        <n v="108790082456"/>
        <n v="108857000201"/>
        <n v="108878600164"/>
        <n v="108898005245"/>
        <n v="108920100998"/>
        <n v="109090000145"/>
        <n v="109100040002"/>
        <n v="109140000122"/>
        <n v="109200000137"/>
        <n v="109260010249"/>
        <n v="109360000578"/>
        <n v="109582097159"/>
        <n v="109640000124"/>
        <n v="109690025551"/>
        <n v="109950000243"/>
        <n v="109960000699"/>
        <n v="110187000127"/>
        <n v="110187000435"/>
        <n v="110240000048"/>
        <n v="110251000681"/>
        <n v="110300002622"/>
        <n v="110411000396"/>
        <n v="110450000652"/>
        <n v="110510001140"/>
        <n v="110710050124"/>
        <n v="110864152415"/>
        <n v="110890000140"/>
        <n v="111000000137"/>
        <n v="111330101507"/>
        <n v="111400000118"/>
        <n v="111685020202"/>
        <n v="112075000910"/>
        <n v="112115019414"/>
        <n v="112186000006"/>
        <n v="112431500089"/>
        <n v="112448005088"/>
        <n v="112840030456"/>
        <n v="113260000483"/>
        <n v="113263000349"/>
        <n v="113273000475"/>
        <n v="113273000575"/>
        <n v="113273000595"/>
        <n v="113273000616"/>
        <n v="113300000290"/>
        <n v="113310000010"/>
        <n v="113348002046"/>
        <n v="113348002069"/>
        <n v="113390000179"/>
        <n v="113714171669"/>
        <n v="113714171725"/>
        <n v="114005017195"/>
        <n v="114160100064"/>
        <n v="114220000164"/>
        <n v="114372094212"/>
        <n v="114382006043"/>
        <n v="114490000075"/>
        <n v="114880000022"/>
        <n v="114910000087"/>
        <n v="115000000187"/>
        <n v="115170100372"/>
        <n v="115170100469"/>
        <n v="115190001145"/>
        <n v="115240000148"/>
        <n v="115360000190"/>
        <n v="115493000142"/>
        <n v="115540050148"/>
        <n v="115550000340"/>
        <n v="115560200216"/>
        <n v="115580000150"/>
        <n v="115690100221"/>
        <n v="115750000653"/>
        <n v="115760030107"/>
        <n v="115830000225"/>
        <n v="115892093353"/>
        <n v="115920100107"/>
        <n v="116014200069"/>
        <n v="116060000065"/>
        <n v="116084200250"/>
        <n v="116126070270"/>
        <n v="116241000548"/>
        <n v="116241000567"/>
        <n v="116241000586"/>
        <n v="116241000592"/>
        <n v="116241000596"/>
        <n v="116241000605"/>
        <n v="116241000620"/>
        <n v="116241000633"/>
        <n v="116241000652"/>
        <n v="116241000680"/>
        <n v="116241000685"/>
        <n v="116241000706"/>
        <n v="116241000746"/>
        <n v="116345017112"/>
        <n v="116440000116"/>
        <n v="116490000295"/>
        <n v="117078700361"/>
        <n v="117420200111"/>
        <n v="117920000192"/>
        <n v="118134182167"/>
        <n v="118140002014"/>
        <n v="118180100185"/>
        <n v="118250000879"/>
        <n v="118290000058"/>
        <n v="118310000119"/>
        <n v="118420041083"/>
        <n v="118420041207"/>
        <n v="118960000216"/>
        <n v="119100000430"/>
        <n v="119252093062"/>
        <n v="119422008028"/>
        <n v="119620000026"/>
        <n v="120006067037"/>
        <n v="120040000349"/>
        <n v="120102008020"/>
        <n v="120754081454"/>
        <n v="120860100363"/>
        <n v="121910000351"/>
        <n v="121962007216"/>
        <n v="122034192017"/>
        <n v="122056053948"/>
        <n v="122210000098"/>
        <n v="122643000220"/>
        <n v="122700000314"/>
        <n v="122780000120"/>
        <n v="122780000147"/>
        <n v="123870000452"/>
        <n v="124050000709"/>
        <n v="124072008089"/>
        <n v="124270000489"/>
        <n v="124320001099"/>
        <n v="124372010005"/>
        <n v="124460000018"/>
        <n v="125010000150"/>
        <n v="125010000225"/>
        <n v="125010000244"/>
        <n v="125245000037"/>
        <n v="125245000107"/>
        <n v="125400000303"/>
        <n v="127280000040"/>
        <n v="127380000511"/>
        <n v="127890000156"/>
        <n v="128070000025"/>
        <n v="128480000016"/>
        <n v="128600000044"/>
        <n v="128610000073"/>
        <n v="128820000049"/>
        <n v="128820000196"/>
        <n v="128830000107"/>
        <n v="128850000182"/>
        <n v="128860000121"/>
        <n v="128980000341"/>
        <n v="129010000175"/>
        <n v="129030000071"/>
        <n v="129230000385"/>
        <n v="129250000099"/>
        <n v="129260000434"/>
        <n v="129330000291"/>
        <n v="129360000127"/>
        <n v="129470000082"/>
        <n v="129510000101"/>
        <n v="129560000229"/>
        <n v="129670000081"/>
        <n v="129760000063"/>
        <n v="129830000023"/>
        <n v="130120001371"/>
        <n v="130130000167"/>
        <n v="130130000172"/>
        <n v="130140000010"/>
        <n v="130260000098"/>
        <n v="130260000136"/>
        <n v="130480000153"/>
        <n v="130590000170"/>
        <n v="130650000096"/>
        <n v="130932007025"/>
        <n v="131021000031"/>
        <n v="131021000032"/>
        <n v="131050000183"/>
        <n v="131080000161"/>
        <n v="131250000139"/>
        <n v="131320000009"/>
        <n v="131320000022"/>
        <n v="131320000064"/>
        <n v="131440000387"/>
        <n v="131480000205"/>
        <n v="131500000148"/>
        <n v="131690000045"/>
        <n v="132230000046"/>
        <n v="132310000073"/>
        <n v="132380000031"/>
        <n v="132390000103"/>
        <n v="132390000107"/>
        <n v="132400000044"/>
        <n v="132400000111"/>
        <n v="132710000029"/>
        <n v="132730000086"/>
        <n v="132740000093"/>
        <n v="133000000174"/>
        <n v="133073000011"/>
        <n v="133460000018"/>
        <n v="133460000048"/>
        <n v="139210010168"/>
        <n v="139660000175"/>
        <n v="140080010214"/>
        <n v="140370000243"/>
        <n v="140440000013"/>
        <n v="140440000450"/>
        <n v="140442007028"/>
        <n v="140470001076"/>
        <n v="140480000057"/>
        <n v="140544158285"/>
        <n v="140640000031"/>
        <n v="140790000221"/>
        <n v="141050000025"/>
        <n v="141050000031"/>
        <n v="141440000344"/>
        <n v="141440000395"/>
        <n v="141440000573"/>
        <n v="141450000033"/>
        <n v="141460000081"/>
        <n v="141617000385"/>
        <n v="141617000521"/>
        <n v="141620000006"/>
        <n v="141670003117"/>
        <n v="144440003511"/>
        <n v="144440008282"/>
        <n v="144440009319"/>
        <n v="144440009372"/>
        <n v="144440010121"/>
        <n v="144440012660"/>
        <n v="144440014550"/>
        <n v="144440014723"/>
        <n v="144440017543"/>
        <n v="144440018531"/>
        <n v="144440023838"/>
        <n v="144440024313"/>
        <n v="144440025548"/>
        <n v="144440026804"/>
        <n v="144440026972"/>
        <n v="144440027912"/>
        <n v="144440028219"/>
        <n v="144440029761"/>
        <n v="144440032638"/>
        <n v="144440032690"/>
        <n v="144440034551"/>
        <n v="144440037810"/>
        <n v="144440039846"/>
        <n v="144440040533"/>
        <n v="144440040625"/>
        <n v="144440042273"/>
        <n v="144440044288"/>
        <n v="144440044508"/>
        <n v="144440048086"/>
        <n v="144440048565"/>
        <n v="144440050570"/>
        <n v="144440051216"/>
        <n v="144440051602"/>
        <n v="144440052692"/>
        <n v="144440054948"/>
        <n v="144440056226"/>
        <n v="144440058009"/>
        <n v="144440059074"/>
        <n v="144440059517"/>
        <n v="144440060657"/>
        <n v="144440061837"/>
        <n v="144440066210"/>
        <n v="144440066586"/>
        <n v="144440068047"/>
        <n v="144440068179"/>
        <n v="144440068544"/>
        <n v="144440071688"/>
        <n v="144440072169"/>
        <n v="144440073732"/>
        <n v="144440074010"/>
        <n v="144440075513"/>
        <n v="144440077641"/>
        <n v="144440080282"/>
        <n v="144440080587"/>
        <n v="144440080993"/>
        <n v="144440081094"/>
        <n v="144440081547"/>
        <n v="144440082406"/>
        <n v="144440084906"/>
        <n v="144440085401"/>
        <n v="144440087413"/>
        <n v="144440088664"/>
        <n v="144440091507"/>
        <n v="144440093035"/>
        <n v="144440093635"/>
        <n v="144440094643"/>
        <n v="144440095838"/>
        <n v="144440096306"/>
        <n v="144440102642"/>
        <n v="144440109202"/>
        <n v="144440111278"/>
        <n v="144440112520"/>
        <n v="144440113491"/>
        <n v="144440114401"/>
        <n v="144440116228"/>
        <n v="144440116491"/>
        <n v="144440118189"/>
        <n v="144440121446"/>
        <n v="144440121871"/>
        <n v="144440123215"/>
        <n v="144440126298"/>
        <n v="144440126578"/>
        <n v="144440129242"/>
        <n v="144440130934"/>
        <n v="144440131229"/>
        <n v="144440131810"/>
        <n v="144440137685"/>
        <n v="144440139192"/>
        <n v="144440139410"/>
        <n v="144440139878"/>
        <n v="144440141412"/>
        <n v="144440146549"/>
        <n v="144440148096"/>
        <n v="144440149062"/>
        <n v="144440150997"/>
        <n v="144440153743"/>
        <n v="144440154600"/>
        <n v="144440157182"/>
        <n v="144440158359"/>
        <n v="144440159848"/>
        <n v="144440160827"/>
        <n v="144440161960"/>
        <n v="144440162042"/>
        <n v="144440163390"/>
        <n v="144440167992"/>
        <n v="144440170091"/>
        <n v="144440174029"/>
        <n v="144440174288"/>
        <n v="144440174988"/>
        <n v="144440175766"/>
        <n v="144440176070"/>
        <n v="144440178308"/>
        <n v="144440178495"/>
        <n v="144440178890"/>
        <n v="144440179379"/>
        <n v="144440182405"/>
        <n v="144440184678"/>
        <n v="144440184870"/>
        <n v="144440187536"/>
        <n v="144440188322"/>
        <n v="144440190302"/>
        <n v="144440192652"/>
        <n v="144440192753"/>
        <n v="144440193203"/>
        <n v="144440193419"/>
        <n v="144440193512"/>
        <n v="144440193776"/>
        <n v="144440196403"/>
        <n v="144440199713"/>
        <n v="144440201816"/>
        <n v="144440204081"/>
        <n v="144440204759"/>
        <n v="144440213808"/>
        <n v="144440214453"/>
        <n v="144440216198"/>
        <n v="144440220552"/>
        <n v="144440222183"/>
        <n v="144440223481"/>
        <n v="144440227176"/>
        <n v="144440227243"/>
        <n v="144440227469"/>
        <n v="144440228471"/>
        <n v="144440232120"/>
        <n v="144440233079"/>
        <n v="144440238061"/>
        <n v="144440238612"/>
        <n v="144440240209"/>
        <n v="144440242057"/>
        <n v="144440243013"/>
        <n v="144440245595"/>
        <n v="144440245997"/>
        <n v="144440246487"/>
        <n v="144440246692"/>
        <n v="144440249175"/>
        <n v="144440249190"/>
        <n v="144440249439"/>
        <n v="144440250609"/>
        <n v="144440253976"/>
        <n v="144440258835"/>
        <n v="144440262622"/>
        <n v="144440264605"/>
        <n v="144440271322"/>
        <n v="144440272493"/>
        <n v="144440274625"/>
        <n v="144440278014"/>
        <n v="144440279502"/>
        <n v="144440283946"/>
        <n v="144440284914"/>
        <n v="144440285732"/>
        <n v="144440285937"/>
        <n v="144440285977"/>
        <n v="144440287212"/>
        <n v="144440289269"/>
        <n v="144440291365"/>
        <n v="144440296424"/>
        <n v="144440299271"/>
        <n v="144440299711"/>
        <n v="144440302101"/>
        <n v="144440302177"/>
        <n v="144440305896"/>
        <n v="144440306350"/>
        <n v="144440306903"/>
        <n v="144440310157"/>
        <n v="144440310296"/>
        <n v="144440311244"/>
        <n v="144440311530"/>
        <n v="144440313769"/>
        <n v="144440314764"/>
        <n v="144440316844"/>
        <n v="144440319721"/>
        <n v="144440324443"/>
        <n v="144440324752"/>
        <n v="144440325025"/>
        <n v="144440325588"/>
        <n v="144440329928"/>
        <n v="144440333435"/>
        <n v="144440334938"/>
        <n v="144440335083"/>
        <n v="144440336607"/>
        <n v="144440337691"/>
        <n v="144440338075"/>
        <n v="144440339345"/>
        <n v="144440340978"/>
        <n v="144440346495"/>
        <n v="144440348109"/>
        <n v="144440350567"/>
        <n v="144440350849"/>
        <n v="144440352098"/>
        <n v="144440357223"/>
        <n v="144440364430"/>
        <n v="144440367946"/>
        <n v="144440385424"/>
        <n v="144440389228"/>
        <n v="144440392590"/>
        <n v="144440392644"/>
        <n v="144440396146"/>
        <n v="144440398112"/>
        <n v="144440398679"/>
        <n v="144440412826"/>
        <n v="144440416089"/>
        <n v="144440417120"/>
        <n v="144440417761"/>
        <n v="144440417924"/>
        <n v="144440417938"/>
        <n v="144440417986"/>
        <n v="144440419901"/>
        <n v="144440438339"/>
        <n v="144440439582"/>
        <n v="144440439584"/>
        <n v="144440439591"/>
        <n v="144440439592"/>
        <n v="144440440616"/>
        <n v="144440440640"/>
        <n v="144440440652"/>
        <n v="144440440659"/>
        <n v="144440440677"/>
        <n v="144440441307"/>
        <n v="144440455854"/>
        <n v="144440461290"/>
        <n v="144440476880"/>
        <n v="144440480585"/>
        <n v="144440487988"/>
        <n v="144440488221"/>
        <n v="144440489437"/>
        <n v="144440489442"/>
        <n v="144440489445"/>
        <n v="144440489453"/>
        <n v="144440490714"/>
        <n v="144440490727"/>
        <n v="144440490736"/>
        <n v="144440490749"/>
        <n v="144440490759"/>
        <n v="144440490776"/>
        <n v="144440490792"/>
        <n v="144440490807"/>
        <n v="144440490822"/>
        <n v="144440490837"/>
        <n v="144440490850"/>
        <n v="144440490862"/>
        <n v="144440490864"/>
        <n v="155550002289"/>
        <n v="155550005564"/>
        <n v="155550011940"/>
        <n v="155550015512"/>
        <n v="155550016761"/>
        <n v="155550017286"/>
        <n v="155550020483"/>
        <n v="155550029599"/>
        <n v="155550029750"/>
        <n v="155550031085"/>
        <n v="155550037724"/>
        <n v="155550045418"/>
        <n v="155550054383"/>
        <n v="155550058081"/>
        <n v="155550059598"/>
        <n v="155550061000"/>
        <n v="155550061282"/>
        <n v="155550064096"/>
        <n v="155550074623"/>
        <n v="155550087623"/>
        <n v="155550104385"/>
        <n v="155550111305"/>
        <n v="155550113598"/>
        <n v="155550115701"/>
        <n v="155550116057"/>
        <n v="155550124525"/>
        <n v="155550133952"/>
        <n v="155550135714"/>
        <n v="155550139304"/>
        <n v="155550143696"/>
        <n v="155550157869"/>
        <n v="155550161001"/>
        <n v="155550193770"/>
        <n v="155550199455"/>
        <n v="155550204550"/>
        <n v="155550210915"/>
        <n v="155550217415"/>
        <n v="155550218540"/>
        <n v="155550220863"/>
        <n v="155550224622"/>
        <n v="155550228072"/>
        <n v="155550230612"/>
        <n v="155550234577"/>
        <n v="155550239050"/>
        <n v="155550239448"/>
        <n v="155550242390"/>
        <n v="155550245688"/>
        <n v="155550247081"/>
        <n v="155550250023"/>
        <n v="155550255717"/>
        <n v="155550275617"/>
        <n v="155550277625"/>
        <n v="155550277974"/>
        <n v="155550279108"/>
        <n v="155550284359"/>
        <n v="155550288802"/>
        <n v="155550289998"/>
        <n v="155550292365"/>
        <n v="155550298975"/>
        <n v="155550301288"/>
        <n v="155550303023"/>
        <n v="155550306371"/>
        <n v="155550307332"/>
        <n v="155550307639"/>
        <n v="155550311110"/>
        <n v="155550315260"/>
        <n v="155550315569"/>
        <n v="155550317814"/>
        <n v="155550319503"/>
        <n v="155550321104"/>
        <n v="155550323953"/>
        <n v="155550325213"/>
        <n v="155550327507"/>
        <n v="155550327753"/>
        <n v="155550332713"/>
        <n v="155550333304"/>
        <n v="155550335564"/>
        <n v="155550338770"/>
        <n v="155550341760"/>
        <n v="155550345606"/>
        <n v="155550346267"/>
        <n v="155550354673"/>
        <n v="155550354779"/>
        <n v="155550358803"/>
        <n v="155550362054"/>
        <n v="155550367592"/>
        <n v="155550370532"/>
        <n v="155550370724"/>
        <n v="155550373227"/>
        <n v="155550373407"/>
        <n v="155550373622"/>
        <n v="155550377863"/>
        <n v="155550379966"/>
        <n v="155550379994"/>
        <n v="155550385200"/>
        <n v="155550385292"/>
        <n v="155550386858"/>
        <n v="155550388592"/>
        <n v="155550389505"/>
        <n v="155550394139"/>
        <n v="155550399527"/>
        <n v="155550419124"/>
        <n v="155550421183"/>
        <n v="155550421359"/>
        <n v="155550429134"/>
        <n v="155550432228"/>
        <n v="155550433243"/>
        <n v="155550436599"/>
        <n v="155550438973"/>
        <n v="155550439461"/>
        <n v="155550440317"/>
        <n v="155550441428"/>
        <n v="155550442079"/>
        <n v="155550443343"/>
        <n v="155550446308"/>
        <n v="155550447721"/>
        <n v="155550454779"/>
        <n v="155550457468"/>
        <n v="155550457791"/>
        <n v="155550460399"/>
        <n v="155550460887"/>
        <n v="155550471228"/>
        <n v="155550473479"/>
        <n v="155550481358"/>
        <n v="155550481557"/>
        <n v="155550485282"/>
        <n v="155550488643"/>
        <n v="155550496997"/>
        <n v="155550508259"/>
        <n v="155550517377"/>
        <n v="155550520160"/>
        <n v="155550521676"/>
        <n v="155550521778"/>
        <n v="155550530626"/>
        <n v="155550532397"/>
        <n v="155550545801"/>
        <n v="155550546176"/>
        <n v="155550546970"/>
        <n v="155550550575"/>
        <n v="155550557505"/>
        <n v="155550557971"/>
        <n v="155550558578"/>
        <n v="155550560811"/>
        <n v="155550564333"/>
        <n v="155550564998"/>
        <n v="155550571770"/>
        <n v="155550571860"/>
        <n v="155550571863"/>
        <n v="155550576560"/>
        <n v="155550580806"/>
        <n v="155550585847"/>
        <n v="155550592004"/>
        <n v="155550597147"/>
        <n v="155550598689"/>
        <n v="155550602752"/>
        <n v="155550603286"/>
        <n v="155550605875"/>
        <n v="155550610552"/>
        <n v="155550614816"/>
        <n v="155550614934"/>
        <n v="155550618872"/>
        <n v="155550638081"/>
        <n v="155550642844"/>
        <n v="155550645924"/>
        <n v="155550646297"/>
        <n v="155550650492"/>
        <n v="155550655728"/>
        <n v="155550658430"/>
        <n v="155550659875"/>
        <n v="155550662339"/>
        <n v="155550669578"/>
        <n v="155550670393"/>
        <n v="155550675601"/>
        <n v="155550678372"/>
        <n v="155550681583"/>
        <n v="155550690324"/>
        <n v="155550697563"/>
        <n v="155550698185"/>
        <n v="155550700410"/>
        <n v="155550709106"/>
        <n v="155550711696"/>
        <n v="155550713061"/>
        <n v="155550714715"/>
        <n v="155550719156"/>
        <n v="155550722392"/>
        <n v="155550723151"/>
        <n v="155550729690"/>
        <n v="155550736622"/>
        <n v="155550740422"/>
        <n v="155550743260"/>
        <n v="155550746524"/>
        <n v="155550749791"/>
        <n v="155550756004"/>
        <n v="155550759714"/>
        <n v="155550760346"/>
        <n v="155550763891"/>
        <n v="155550773720"/>
        <n v="155550777908"/>
        <n v="155550781241"/>
        <n v="155550782631"/>
        <n v="155550783570"/>
        <n v="155550790742"/>
        <n v="155550792468"/>
        <n v="155550795180"/>
        <n v="155550795823"/>
        <n v="155550796620"/>
        <n v="155550800635"/>
        <n v="155550813952"/>
        <n v="155550819459"/>
        <n v="155550821668"/>
        <n v="155550824563"/>
        <n v="155550830249"/>
        <n v="155550830988"/>
        <n v="155550833527"/>
        <n v="155550863033"/>
        <n v="155550863178"/>
        <n v="155550863450"/>
        <n v="155550863688"/>
        <n v="155550878971"/>
        <n v="155550881541"/>
        <n v="155550896851"/>
        <n v="155550905505"/>
        <n v="155550920186"/>
        <n v="155550924179"/>
        <n v="155550926807"/>
        <n v="155550929584"/>
        <n v="155550940409"/>
        <n v="155550943626"/>
        <n v="155550945726"/>
        <n v="155550947892"/>
        <n v="155550952248"/>
        <n v="155550955068"/>
        <n v="155550959102"/>
        <n v="155550964775"/>
        <n v="155550966707"/>
        <n v="155550971694"/>
        <n v="155550975102"/>
        <n v="155550975679"/>
        <n v="155550978607"/>
        <n v="155550979025"/>
        <n v="155550981365"/>
        <n v="155550986676"/>
        <n v="155550986932"/>
        <n v="155550988586"/>
        <n v="155550995910"/>
        <n v="155550997143"/>
        <n v="155550999796"/>
        <n v="155551009035"/>
        <n v="155551014554"/>
        <n v="155551016471"/>
        <n v="155551033061"/>
        <n v="155551039681"/>
        <n v="155551042111"/>
        <n v="155551054303"/>
        <n v="155551061762"/>
        <n v="155551065611"/>
        <n v="155551070198"/>
        <n v="155551101935"/>
        <n v="155551112856"/>
        <n v="155551118541"/>
        <n v="155551120631"/>
        <n v="155551123991"/>
        <n v="155551128310"/>
        <n v="155551137427"/>
        <n v="155551141474"/>
        <n v="155551141949"/>
        <n v="155551142130"/>
        <n v="155551150112"/>
        <n v="155551151168"/>
        <n v="155551158418"/>
        <n v="155551164196"/>
        <n v="155551165234"/>
        <n v="155551179328"/>
        <n v="155551181054"/>
        <n v="155551183124"/>
        <n v="155551185365"/>
        <n v="155551202266"/>
        <n v="155551208737"/>
        <n v="155551216697"/>
        <n v="155551222315"/>
        <n v="155551226814"/>
        <n v="155551227964"/>
        <n v="155551228419"/>
        <n v="155551230046"/>
        <n v="155551238061"/>
        <n v="155551241689"/>
        <n v="155551242736"/>
        <n v="155551244210"/>
        <n v="155551244323"/>
        <n v="155551250436"/>
        <n v="155551262940"/>
        <n v="155551270429"/>
        <n v="155551272939"/>
        <n v="155551277417"/>
        <n v="155551283011"/>
        <n v="155551295274"/>
        <n v="155551304474"/>
        <n v="155551306773"/>
        <n v="155551310071"/>
        <n v="155551313315"/>
        <n v="155551316645"/>
        <n v="155551319689"/>
        <n v="155551331746"/>
        <n v="155551333455"/>
        <n v="155551337223"/>
        <n v="155551343931"/>
        <n v="155551344329"/>
        <n v="155551364715"/>
        <n v="155551374056"/>
        <n v="155551379977"/>
        <n v="155551382169"/>
        <n v="155551389080"/>
        <n v="155551391348"/>
        <n v="155551413996"/>
        <n v="155551422563"/>
        <n v="155551444914"/>
        <n v="155551445141"/>
        <n v="155551460729"/>
        <n v="155551461126"/>
        <n v="155551467424"/>
        <n v="155551477735"/>
        <n v="155551487386"/>
        <n v="155551488951"/>
        <n v="155551489166"/>
        <n v="155551491537"/>
        <n v="155551493218"/>
        <n v="155551496810"/>
        <n v="155551500915"/>
        <n v="155551503472"/>
        <n v="155551526111"/>
        <n v="155551550481"/>
        <n v="155551557594"/>
        <n v="155551557887"/>
        <n v="155551560590"/>
        <n v="155551567283"/>
        <n v="155551568993"/>
        <n v="155551569499"/>
        <n v="155551570799"/>
        <n v="155551572467"/>
        <n v="155551578811"/>
        <n v="155551582500"/>
        <n v="155551591458"/>
        <n v="155551607280"/>
        <n v="155551607835"/>
        <n v="155551612107"/>
        <n v="155551614545"/>
        <n v="155551616475"/>
        <n v="155551616765"/>
        <n v="155551618598"/>
        <n v="155551624280"/>
        <n v="155551631954"/>
        <n v="155551633729"/>
        <n v="155551638286"/>
        <n v="155551646768"/>
        <n v="155551660412"/>
        <n v="155551678618"/>
        <n v="155551680917"/>
        <n v="155551687108"/>
        <n v="155551687798"/>
        <n v="155551688819"/>
        <n v="155551698782"/>
        <n v="155551699889"/>
        <n v="155551702013"/>
        <n v="155551702730"/>
        <n v="155551702891"/>
        <n v="155551702935"/>
        <n v="155551711375"/>
        <n v="155551716268"/>
        <n v="155551716601"/>
        <n v="155551731691"/>
        <n v="155551742687"/>
        <n v="155551745034"/>
        <n v="155551762481"/>
        <n v="155551771085"/>
        <n v="155551776216"/>
        <n v="155551807466"/>
        <n v="155551860974"/>
        <n v="155551871895"/>
        <n v="155551874474"/>
        <n v="155551877964"/>
        <n v="155551892272"/>
        <n v="155551898971"/>
        <n v="155551904580"/>
        <n v="155551918385"/>
        <n v="155551919465"/>
        <n v="155551922461"/>
        <n v="155551929154"/>
        <n v="155551932723"/>
        <n v="155551935997"/>
        <n v="155551948805"/>
        <n v="155551953690"/>
        <n v="155551955182"/>
        <n v="155551965974"/>
        <n v="155551972969"/>
        <n v="155551977280"/>
        <n v="155551981039"/>
        <n v="155551983350"/>
        <n v="155551985716"/>
        <n v="155551996772"/>
        <n v="155551997023"/>
        <n v="155552000713"/>
        <n v="155552003154"/>
        <n v="155552003406"/>
        <n v="155552019833"/>
        <n v="155552034282"/>
        <n v="155552034677"/>
        <n v="155552043051"/>
        <n v="155552047431"/>
        <n v="155552050389"/>
        <n v="155552056044"/>
        <n v="155552069960"/>
        <n v="155552070528"/>
        <n v="155552072604"/>
        <n v="155552073962"/>
        <n v="155552075476"/>
        <n v="155552085452"/>
        <n v="155552087461"/>
        <n v="155552091772"/>
        <n v="155552092830"/>
        <n v="155552093289"/>
        <n v="155552102182"/>
        <n v="155552102659"/>
        <n v="155552105049"/>
        <n v="155552129786"/>
        <n v="155552137720"/>
        <n v="155552143109"/>
        <n v="155552151178"/>
        <n v="155552189695"/>
        <n v="155552192258"/>
        <n v="155552201044"/>
        <n v="155552215225"/>
        <n v="155552245372"/>
        <n v="155552254115"/>
        <n v="155552258934"/>
        <n v="155552275828"/>
        <n v="155552292846"/>
        <n v="155552296211"/>
        <n v="155552299203"/>
        <n v="155552299693"/>
        <n v="155552304648"/>
        <n v="155552323547"/>
        <n v="155552331241"/>
        <n v="155552339917"/>
        <n v="155552341984"/>
        <n v="155552343003"/>
        <n v="155552376683"/>
        <n v="155552378971"/>
        <n v="155552420047"/>
        <n v="155552473084"/>
        <n v="155552522947"/>
        <n v="155552532848"/>
        <n v="155552542253"/>
        <n v="155552556706"/>
        <n v="155552566627"/>
        <n v="155552568188"/>
        <n v="155552571299"/>
        <n v="155552581061"/>
        <n v="155552583278"/>
        <n v="155552591872"/>
        <n v="155552596777"/>
        <n v="155552604606"/>
        <n v="155552643210"/>
        <n v="155552685853"/>
        <n v="155552714954"/>
        <n v="155552716053"/>
        <n v="155552742417"/>
        <n v="155552757707"/>
        <n v="155552772166"/>
        <n v="155552791950"/>
        <n v="701980000330"/>
        <n v="702044000062"/>
        <n v="703660016221"/>
        <n v="704350000053"/>
        <n v="706140000048"/>
        <n v="706430000199"/>
        <n v="708670000044"/>
        <n v="710500000044"/>
        <n v="713280000023"/>
        <n v="715000000098"/>
        <n v="715090050037"/>
        <n v="717470000005"/>
        <n v="718512098761"/>
        <n v="740760011949"/>
        <e v="#REF!"/>
        <n v="155550189424" u="1"/>
        <n v="131520000118" u="1"/>
        <n v="144440278236" u="1"/>
        <n v="155552669362" u="1"/>
        <n v="155552522943" u="1"/>
        <n v="128620000011" u="1"/>
        <n v="104782097209" u="1"/>
        <n v="702010000039" u="1"/>
        <n v="155551386738" u="1"/>
        <n v="708394000127" u="1"/>
        <n v="704310000029" u="1"/>
        <n v="131180000161" u="1"/>
        <n v="155551787762" u="1"/>
        <n v="712170012620" u="1"/>
        <n v="129110000273" u="1"/>
        <n v="101802001030" u="1"/>
        <n v="155550477335" u="1"/>
        <n v="144440411306" u="1"/>
        <n v="103536751245" u="1"/>
        <n v="103556061027" u="1"/>
        <n v="102183000654" u="1"/>
        <n v="144440113227" u="1"/>
        <n v="155550109690" u="1"/>
        <n v="155551809279" u="1"/>
        <n v="144440388547" u="1"/>
        <n v="104572006094" u="1"/>
        <n v="716170008748" u="1"/>
        <n v="108790082650" u="1"/>
        <n v="139150043286" u="1"/>
        <n v="102220000313" u="1"/>
        <n v="155552104761" u="1"/>
        <n v="155550320324" u="1"/>
        <n v="155550839692" u="1"/>
        <n v="101858002105" u="1"/>
        <n v="122950000193" u="1"/>
        <n v="106436001020" u="1"/>
      </sharedItems>
    </cacheField>
    <cacheField name="NOME_TITULAR" numFmtId="0">
      <sharedItems/>
    </cacheField>
    <cacheField name="PREMIO_MIP" numFmtId="0">
      <sharedItems containsMixedTypes="1" containsNumber="1" minValue="0" maxValue="2336.66"/>
    </cacheField>
    <cacheField name="IOF_MIP" numFmtId="0">
      <sharedItems containsMixedTypes="1" containsNumber="1" minValue="0" maxValue="0.78"/>
    </cacheField>
    <cacheField name="PRM_MIP_ATRASO" numFmtId="0">
      <sharedItems containsMixedTypes="1" containsNumber="1" containsInteger="1" minValue="0" maxValue="0"/>
    </cacheField>
    <cacheField name="IOF_MIP_ATRASO" numFmtId="0">
      <sharedItems containsMixedTypes="1" containsNumber="1" containsInteger="1" minValue="0" maxValue="0"/>
    </cacheField>
    <cacheField name="PREMIO_DFI" numFmtId="0">
      <sharedItems containsMixedTypes="1" containsNumber="1" minValue="0" maxValue="403.14"/>
    </cacheField>
    <cacheField name="IOF_DFI" numFmtId="0">
      <sharedItems containsMixedTypes="1" containsNumber="1" minValue="0" maxValue="2.71"/>
    </cacheField>
    <cacheField name="PRM_DFI_ATRASO" numFmtId="0">
      <sharedItems containsMixedTypes="1" containsNumber="1" containsInteger="1" minValue="0" maxValue="0"/>
    </cacheField>
    <cacheField name="IOF_DFI_ATRASO" numFmtId="0">
      <sharedItems containsMixedTypes="1" containsNumber="1" containsInteger="1" minValue="0" maxValue="0"/>
    </cacheField>
    <cacheField name="REMUNER_MES" numFmtId="0">
      <sharedItems containsMixedTypes="1" containsNumber="1" containsInteger="1" minValue="0" maxValue="0"/>
    </cacheField>
    <cacheField name="Ref" numFmtId="14">
      <sharedItems/>
    </cacheField>
    <cacheField name="Obs" numFmtId="0">
      <sharedItems/>
    </cacheField>
    <cacheField name="MIP/DFI" numFmtId="0">
      <sharedItems containsMixedTypes="1" containsNumber="1" containsInteger="1" minValue="1" maxValue="2"/>
    </cacheField>
    <cacheField name="Campo1" numFmtId="0" formula="PREMIO_MIP+IOF_MIP+PRM_MIP_ATRASO+IOF_MIP_ATRASO+PREMIO_DFI+IOF_DFI+PRM_DFI_ATRASO+IOF_DFI_ATRASO+REMUNER_M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ndominio.sumov@emgea.gov.br" refreshedDate="45832.749757407408" createdVersion="6" refreshedVersion="5" minRefreshableVersion="3" recordCount="2225">
  <cacheSource type="worksheet">
    <worksheetSource ref="B1:Q2226" sheet="TXT"/>
  </cacheSource>
  <cacheFields count="17">
    <cacheField name="CT" numFmtId="1">
      <sharedItems containsSemiMixedTypes="0" containsString="0" containsNumber="1" containsInteger="1" minValue="100080000371" maxValue="740760011949" count="1177">
        <n v="100080000371"/>
        <n v="100092009042"/>
        <n v="100101010420"/>
        <n v="100160200124"/>
        <n v="100160200400"/>
        <n v="100162100472"/>
        <n v="100222009155"/>
        <n v="100280004290"/>
        <n v="100320050059"/>
        <n v="100330011396"/>
        <n v="100360105129"/>
        <n v="100450009234"/>
        <n v="100450009381"/>
        <n v="100490001315"/>
        <n v="100560011042"/>
        <n v="100560011073"/>
        <n v="100760000058"/>
        <n v="100940104285"/>
        <n v="100970101152"/>
        <n v="100970101490"/>
        <n v="101250101680"/>
        <n v="101271000037"/>
        <n v="101330000277"/>
        <n v="101450000244"/>
        <n v="101450000380"/>
        <n v="101550300037"/>
        <n v="101550300072"/>
        <n v="101620000639"/>
        <n v="101670013277"/>
        <n v="101720001022"/>
        <n v="101730005381"/>
        <n v="101743000208"/>
        <n v="101743000394"/>
        <n v="101784000013"/>
        <n v="101849001073"/>
        <n v="101849100043"/>
        <n v="101858002147"/>
        <n v="101898000777"/>
        <n v="101898000849"/>
        <n v="101911000041"/>
        <n v="101968100079"/>
        <n v="101979100342"/>
        <n v="101980001558"/>
        <n v="101980001562"/>
        <n v="101980001589"/>
        <n v="101980001853"/>
        <n v="101980002340"/>
        <n v="101990000451"/>
        <n v="102038600119"/>
        <n v="102043000728"/>
        <n v="102052000090"/>
        <n v="102123001482"/>
        <n v="102183000787"/>
        <n v="102198900593"/>
        <n v="102212000099"/>
        <n v="102220000688"/>
        <n v="102250000681"/>
        <n v="102250003374"/>
        <n v="102263000270"/>
        <n v="102280001139"/>
        <n v="102320000398"/>
        <n v="102354190629"/>
        <n v="102374171883"/>
        <n v="102410418867"/>
        <n v="102484260025"/>
        <n v="102484260209"/>
        <n v="102484260311"/>
        <n v="102504170702"/>
        <n v="102594185667"/>
        <n v="102684160075"/>
        <n v="102684179373"/>
        <n v="102824169632"/>
        <n v="102886083061"/>
        <n v="102908050081"/>
        <n v="103186088149"/>
        <n v="103264164026"/>
        <n v="103315013453"/>
        <n v="103444183187"/>
        <n v="103444183651"/>
        <n v="103540000241"/>
        <n v="103565022433"/>
        <n v="103605018868"/>
        <n v="103605019203"/>
        <n v="103790000204"/>
        <n v="104140060217"/>
        <n v="104140060892"/>
        <n v="104200000033"/>
        <n v="104270050432"/>
        <n v="104270050622"/>
        <n v="104285000080"/>
        <n v="104302083051"/>
        <n v="104332048625"/>
        <n v="104332048835"/>
        <n v="104372097267"/>
        <n v="104392098831"/>
        <n v="104432097098"/>
        <n v="104472094946"/>
        <n v="104492098013"/>
        <n v="104542099235"/>
        <n v="104613000033"/>
        <n v="104632079430"/>
        <n v="104632079523"/>
        <n v="104632079707"/>
        <n v="104642086136"/>
        <n v="104652095359"/>
        <n v="104652095872"/>
        <n v="104720000450"/>
        <n v="104740000270"/>
        <n v="104782097210"/>
        <n v="104782097211"/>
        <n v="104952009101"/>
        <n v="105052093492"/>
        <n v="105090125011"/>
        <n v="105162086392"/>
        <n v="105182044965"/>
        <n v="105242045288"/>
        <n v="105280008203"/>
        <n v="105340001231"/>
        <n v="105427000601"/>
        <n v="105427000660"/>
        <n v="105510000306"/>
        <n v="105550001191"/>
        <n v="105621000695"/>
        <n v="105630101383"/>
        <n v="105700027208"/>
        <n v="105739000011"/>
        <n v="105739000065"/>
        <n v="105765012544"/>
        <n v="106060000052"/>
        <n v="106124178753"/>
        <n v="106250000152"/>
        <n v="106280050498"/>
        <n v="106328005349"/>
        <n v="106390000236"/>
        <n v="106476000894"/>
        <n v="106530000652"/>
        <n v="106551007459"/>
        <n v="106620000318"/>
        <n v="106680021216"/>
        <n v="106720052099"/>
        <n v="106720052217"/>
        <n v="106742006008"/>
        <n v="106860100258"/>
        <n v="106895000106"/>
        <n v="106990000142"/>
        <n v="107152000011"/>
        <n v="107170000448"/>
        <n v="107170000536"/>
        <n v="107190000294"/>
        <n v="107210000077"/>
        <n v="107620000140"/>
        <n v="107840000025"/>
        <n v="107900300073"/>
        <n v="107900300076"/>
        <n v="107900300139"/>
        <n v="107930003013"/>
        <n v="108100100422"/>
        <n v="108150100806"/>
        <n v="108360000033"/>
        <n v="108650025273"/>
        <n v="108660000207"/>
        <n v="108780051181"/>
        <n v="108790082456"/>
        <n v="108857000201"/>
        <n v="108878600164"/>
        <n v="108898005245"/>
        <n v="108920100998"/>
        <n v="109090000145"/>
        <n v="109100040002"/>
        <n v="109140000122"/>
        <n v="109200000137"/>
        <n v="109260010249"/>
        <n v="109360000578"/>
        <n v="109582097159"/>
        <n v="109640000124"/>
        <n v="109690025551"/>
        <n v="109950000243"/>
        <n v="109960000699"/>
        <n v="110187000127"/>
        <n v="110187000435"/>
        <n v="110240000048"/>
        <n v="110251000681"/>
        <n v="110300002622"/>
        <n v="110411000396"/>
        <n v="110450000652"/>
        <n v="110510001140"/>
        <n v="110710050124"/>
        <n v="110864152415"/>
        <n v="110890000140"/>
        <n v="111000000137"/>
        <n v="111330101507"/>
        <n v="111400000118"/>
        <n v="111685020202"/>
        <n v="112075000910"/>
        <n v="112115019414"/>
        <n v="112186000006"/>
        <n v="112431500089"/>
        <n v="112448005088"/>
        <n v="112840030456"/>
        <n v="113260000483"/>
        <n v="113263000349"/>
        <n v="113273000475"/>
        <n v="113273000575"/>
        <n v="113273000595"/>
        <n v="113273000616"/>
        <n v="113300000290"/>
        <n v="113310000010"/>
        <n v="113348002046"/>
        <n v="113348002069"/>
        <n v="113390000179"/>
        <n v="113714171669"/>
        <n v="113714171725"/>
        <n v="114005017195"/>
        <n v="114160100064"/>
        <n v="114220000164"/>
        <n v="114372094212"/>
        <n v="114382006043"/>
        <n v="114490000075"/>
        <n v="114880000022"/>
        <n v="114910000087"/>
        <n v="115000000187"/>
        <n v="115170100372"/>
        <n v="115170100469"/>
        <n v="115190001145"/>
        <n v="115240000148"/>
        <n v="115360000190"/>
        <n v="115493000142"/>
        <n v="115540050148"/>
        <n v="115550000340"/>
        <n v="115560200216"/>
        <n v="115580000150"/>
        <n v="115690100221"/>
        <n v="115750000653"/>
        <n v="115760030107"/>
        <n v="115830000225"/>
        <n v="115892093353"/>
        <n v="115920100107"/>
        <n v="116014200069"/>
        <n v="116060000065"/>
        <n v="116084200250"/>
        <n v="116126070270"/>
        <n v="116241000548"/>
        <n v="116241000567"/>
        <n v="116241000586"/>
        <n v="116241000592"/>
        <n v="116241000596"/>
        <n v="116241000605"/>
        <n v="116241000620"/>
        <n v="116241000633"/>
        <n v="116241000652"/>
        <n v="116241000680"/>
        <n v="116241000685"/>
        <n v="116241000706"/>
        <n v="116241000746"/>
        <n v="116345017112"/>
        <n v="116440000116"/>
        <n v="116490000295"/>
        <n v="117078700361"/>
        <n v="117420200111"/>
        <n v="117920000192"/>
        <n v="118134182167"/>
        <n v="118140002014"/>
        <n v="118180100185"/>
        <n v="118250000879"/>
        <n v="118290000058"/>
        <n v="118310000119"/>
        <n v="118420041083"/>
        <n v="118420041207"/>
        <n v="118960000216"/>
        <n v="119100000430"/>
        <n v="119252093062"/>
        <n v="119422008028"/>
        <n v="119620000026"/>
        <n v="120006067037"/>
        <n v="120040000349"/>
        <n v="120102008020"/>
        <n v="120754081454"/>
        <n v="120860100363"/>
        <n v="121910000351"/>
        <n v="121962007216"/>
        <n v="122034192017"/>
        <n v="122056053948"/>
        <n v="122210000098"/>
        <n v="122643000220"/>
        <n v="122700000314"/>
        <n v="122780000120"/>
        <n v="122780000147"/>
        <n v="123870000452"/>
        <n v="124050000709"/>
        <n v="124072008089"/>
        <n v="124270000489"/>
        <n v="124320001099"/>
        <n v="124372010005"/>
        <n v="124460000018"/>
        <n v="125010000150"/>
        <n v="125010000225"/>
        <n v="125010000244"/>
        <n v="125245000037"/>
        <n v="125245000107"/>
        <n v="125400000303"/>
        <n v="127280000040"/>
        <n v="127380000511"/>
        <n v="127890000156"/>
        <n v="128070000025"/>
        <n v="128480000016"/>
        <n v="128600000044"/>
        <n v="128610000073"/>
        <n v="128820000049"/>
        <n v="128820000196"/>
        <n v="128830000107"/>
        <n v="128850000182"/>
        <n v="128860000121"/>
        <n v="128980000341"/>
        <n v="129010000175"/>
        <n v="129030000071"/>
        <n v="129230000385"/>
        <n v="129250000099"/>
        <n v="129260000434"/>
        <n v="129330000291"/>
        <n v="129360000127"/>
        <n v="129470000082"/>
        <n v="129510000101"/>
        <n v="129560000229"/>
        <n v="129670000081"/>
        <n v="129760000063"/>
        <n v="129830000023"/>
        <n v="130120001371"/>
        <n v="130130000167"/>
        <n v="130130000172"/>
        <n v="130140000010"/>
        <n v="130260000098"/>
        <n v="130260000136"/>
        <n v="130480000153"/>
        <n v="130590000170"/>
        <n v="130650000096"/>
        <n v="130932007025"/>
        <n v="131021000031"/>
        <n v="131021000032"/>
        <n v="131050000183"/>
        <n v="131080000161"/>
        <n v="131250000139"/>
        <n v="131320000009"/>
        <n v="131320000022"/>
        <n v="131320000064"/>
        <n v="131440000387"/>
        <n v="131480000205"/>
        <n v="131500000148"/>
        <n v="131690000045"/>
        <n v="132230000046"/>
        <n v="132310000073"/>
        <n v="132380000031"/>
        <n v="132390000103"/>
        <n v="132390000107"/>
        <n v="132400000044"/>
        <n v="132400000111"/>
        <n v="132710000029"/>
        <n v="132730000086"/>
        <n v="132740000093"/>
        <n v="133000000174"/>
        <n v="133073000011"/>
        <n v="133460000018"/>
        <n v="133460000048"/>
        <n v="139210010168"/>
        <n v="139660000175"/>
        <n v="140080010214"/>
        <n v="140370000243"/>
        <n v="140440000013"/>
        <n v="140440000450"/>
        <n v="140442007028"/>
        <n v="140470001076"/>
        <n v="140480000057"/>
        <n v="140544158285"/>
        <n v="140640000031"/>
        <n v="140790000221"/>
        <n v="141050000025"/>
        <n v="141050000031"/>
        <n v="141440000344"/>
        <n v="141440000395"/>
        <n v="141440000573"/>
        <n v="141450000033"/>
        <n v="141460000081"/>
        <n v="141617000385"/>
        <n v="141617000521"/>
        <n v="141620000006"/>
        <n v="141670003117"/>
        <n v="144440003511"/>
        <n v="144440008282"/>
        <n v="144440009319"/>
        <n v="144440009372"/>
        <n v="144440010121"/>
        <n v="144440012660"/>
        <n v="144440014550"/>
        <n v="144440014723"/>
        <n v="144440017543"/>
        <n v="144440018531"/>
        <n v="144440023838"/>
        <n v="144440024313"/>
        <n v="144440025548"/>
        <n v="144440026804"/>
        <n v="144440026972"/>
        <n v="144440027912"/>
        <n v="144440028219"/>
        <n v="144440029761"/>
        <n v="144440032638"/>
        <n v="144440032690"/>
        <n v="144440034551"/>
        <n v="144440037810"/>
        <n v="144440039846"/>
        <n v="144440040533"/>
        <n v="144440040625"/>
        <n v="144440042273"/>
        <n v="144440044288"/>
        <n v="144440044508"/>
        <n v="144440048086"/>
        <n v="144440048565"/>
        <n v="144440050570"/>
        <n v="144440051216"/>
        <n v="144440051602"/>
        <n v="144440052692"/>
        <n v="144440054948"/>
        <n v="144440056226"/>
        <n v="144440058009"/>
        <n v="144440059074"/>
        <n v="144440059517"/>
        <n v="144440060657"/>
        <n v="144440061837"/>
        <n v="144440066210"/>
        <n v="144440066586"/>
        <n v="144440068047"/>
        <n v="144440068179"/>
        <n v="144440068544"/>
        <n v="144440071688"/>
        <n v="144440072169"/>
        <n v="144440073732"/>
        <n v="144440074010"/>
        <n v="144440075513"/>
        <n v="144440077641"/>
        <n v="144440080282"/>
        <n v="144440080587"/>
        <n v="144440080993"/>
        <n v="144440081094"/>
        <n v="144440081547"/>
        <n v="144440082406"/>
        <n v="144440084906"/>
        <n v="144440085401"/>
        <n v="144440087413"/>
        <n v="144440088664"/>
        <n v="144440091507"/>
        <n v="144440093035"/>
        <n v="144440093635"/>
        <n v="144440094643"/>
        <n v="144440095838"/>
        <n v="144440096306"/>
        <n v="144440102642"/>
        <n v="144440109202"/>
        <n v="144440111278"/>
        <n v="144440112520"/>
        <n v="144440113491"/>
        <n v="144440114401"/>
        <n v="144440116228"/>
        <n v="144440116491"/>
        <n v="144440118189"/>
        <n v="144440121446"/>
        <n v="144440121871"/>
        <n v="144440123215"/>
        <n v="144440126298"/>
        <n v="144440126578"/>
        <n v="144440129242"/>
        <n v="144440130934"/>
        <n v="144440131229"/>
        <n v="144440131810"/>
        <n v="144440137685"/>
        <n v="144440139192"/>
        <n v="144440139410"/>
        <n v="144440139878"/>
        <n v="144440141412"/>
        <n v="144440146549"/>
        <n v="144440148096"/>
        <n v="144440149062"/>
        <n v="144440150997"/>
        <n v="144440153743"/>
        <n v="144440154600"/>
        <n v="144440157182"/>
        <n v="144440158359"/>
        <n v="144440159848"/>
        <n v="144440160827"/>
        <n v="144440161960"/>
        <n v="144440162042"/>
        <n v="144440163390"/>
        <n v="144440167992"/>
        <n v="144440170091"/>
        <n v="144440174029"/>
        <n v="144440174288"/>
        <n v="144440174988"/>
        <n v="144440175766"/>
        <n v="144440176070"/>
        <n v="144440178308"/>
        <n v="144440178495"/>
        <n v="144440178890"/>
        <n v="144440179379"/>
        <n v="144440182405"/>
        <n v="144440184678"/>
        <n v="144440184870"/>
        <n v="144440187536"/>
        <n v="144440188322"/>
        <n v="144440190302"/>
        <n v="144440192652"/>
        <n v="144440192753"/>
        <n v="144440193203"/>
        <n v="144440193419"/>
        <n v="144440193512"/>
        <n v="144440193776"/>
        <n v="144440196403"/>
        <n v="144440199713"/>
        <n v="144440201816"/>
        <n v="144440204081"/>
        <n v="144440204759"/>
        <n v="144440213808"/>
        <n v="144440214453"/>
        <n v="144440216198"/>
        <n v="144440220552"/>
        <n v="144440222183"/>
        <n v="144440223481"/>
        <n v="144440227176"/>
        <n v="144440227243"/>
        <n v="144440227469"/>
        <n v="144440228471"/>
        <n v="144440232120"/>
        <n v="144440233079"/>
        <n v="144440238061"/>
        <n v="144440238612"/>
        <n v="144440240209"/>
        <n v="144440242057"/>
        <n v="144440243013"/>
        <n v="144440245595"/>
        <n v="144440245997"/>
        <n v="144440246487"/>
        <n v="144440246692"/>
        <n v="144440249175"/>
        <n v="144440249190"/>
        <n v="144440249439"/>
        <n v="144440250609"/>
        <n v="144440253976"/>
        <n v="144440258835"/>
        <n v="144440262622"/>
        <n v="144440264605"/>
        <n v="144440271322"/>
        <n v="144440272493"/>
        <n v="144440274625"/>
        <n v="144440278014"/>
        <n v="144440279502"/>
        <n v="144440283946"/>
        <n v="144440284914"/>
        <n v="144440285732"/>
        <n v="144440285937"/>
        <n v="144440285977"/>
        <n v="144440287212"/>
        <n v="144440289269"/>
        <n v="144440291365"/>
        <n v="144440296424"/>
        <n v="144440299271"/>
        <n v="144440299711"/>
        <n v="144440302101"/>
        <n v="144440302177"/>
        <n v="144440305896"/>
        <n v="144440306350"/>
        <n v="144440306903"/>
        <n v="144440310157"/>
        <n v="144440310296"/>
        <n v="144440311244"/>
        <n v="144440311530"/>
        <n v="144440313769"/>
        <n v="144440314764"/>
        <n v="144440316844"/>
        <n v="144440319721"/>
        <n v="144440324443"/>
        <n v="144440324752"/>
        <n v="144440325025"/>
        <n v="144440325588"/>
        <n v="144440329928"/>
        <n v="144440333435"/>
        <n v="144440334938"/>
        <n v="144440335083"/>
        <n v="144440336607"/>
        <n v="144440337691"/>
        <n v="144440338075"/>
        <n v="144440339345"/>
        <n v="144440340978"/>
        <n v="144440346495"/>
        <n v="144440348109"/>
        <n v="144440350567"/>
        <n v="144440350849"/>
        <n v="144440352098"/>
        <n v="144440357223"/>
        <n v="144440364430"/>
        <n v="144440367946"/>
        <n v="144440385424"/>
        <n v="144440389228"/>
        <n v="144440392590"/>
        <n v="144440392644"/>
        <n v="144440396146"/>
        <n v="144440398112"/>
        <n v="144440398679"/>
        <n v="144440412826"/>
        <n v="144440416089"/>
        <n v="144440417120"/>
        <n v="144440417761"/>
        <n v="144440417924"/>
        <n v="144440417938"/>
        <n v="144440417986"/>
        <n v="144440419901"/>
        <n v="144440438339"/>
        <n v="144440439582"/>
        <n v="144440439584"/>
        <n v="144440439591"/>
        <n v="144440439592"/>
        <n v="144440440616"/>
        <n v="144440440640"/>
        <n v="144440440652"/>
        <n v="144440440659"/>
        <n v="144440440677"/>
        <n v="144440441307"/>
        <n v="144440455854"/>
        <n v="144440461290"/>
        <n v="144440476880"/>
        <n v="144440480585"/>
        <n v="144440487988"/>
        <n v="144440488221"/>
        <n v="144440489437"/>
        <n v="144440489442"/>
        <n v="144440489445"/>
        <n v="144440489453"/>
        <n v="144440490714"/>
        <n v="144440490727"/>
        <n v="144440490736"/>
        <n v="144440490749"/>
        <n v="144440490759"/>
        <n v="144440490776"/>
        <n v="144440490792"/>
        <n v="144440490807"/>
        <n v="144440490822"/>
        <n v="144440490837"/>
        <n v="144440490850"/>
        <n v="144440490862"/>
        <n v="144440490864"/>
        <n v="155550002289"/>
        <n v="155550005564"/>
        <n v="155550011940"/>
        <n v="155550015512"/>
        <n v="155550016761"/>
        <n v="155550017286"/>
        <n v="155550020483"/>
        <n v="155550029599"/>
        <n v="155550029750"/>
        <n v="155550031085"/>
        <n v="155550037724"/>
        <n v="155550045418"/>
        <n v="155550054383"/>
        <n v="155550058081"/>
        <n v="155550059598"/>
        <n v="155550061000"/>
        <n v="155550061282"/>
        <n v="155550064096"/>
        <n v="155550074623"/>
        <n v="155550087623"/>
        <n v="155550104385"/>
        <n v="155550111305"/>
        <n v="155550113598"/>
        <n v="155550115701"/>
        <n v="155550116057"/>
        <n v="155550124525"/>
        <n v="155550133952"/>
        <n v="155550135714"/>
        <n v="155550139304"/>
        <n v="155550143696"/>
        <n v="155550157869"/>
        <n v="155550161001"/>
        <n v="155550193770"/>
        <n v="155550199455"/>
        <n v="155550204550"/>
        <n v="155550210915"/>
        <n v="155550217415"/>
        <n v="155550218540"/>
        <n v="155550220863"/>
        <n v="155550224622"/>
        <n v="155550228072"/>
        <n v="155550230612"/>
        <n v="155550234577"/>
        <n v="155550239050"/>
        <n v="155550239448"/>
        <n v="155550242390"/>
        <n v="155550245688"/>
        <n v="155550247081"/>
        <n v="155550250023"/>
        <n v="155550255717"/>
        <n v="155550275617"/>
        <n v="155550277625"/>
        <n v="155550277974"/>
        <n v="155550279108"/>
        <n v="155550284359"/>
        <n v="155550288802"/>
        <n v="155550289998"/>
        <n v="155550292365"/>
        <n v="155550298975"/>
        <n v="155550301288"/>
        <n v="155550303023"/>
        <n v="155550306371"/>
        <n v="155550307332"/>
        <n v="155550307639"/>
        <n v="155550311110"/>
        <n v="155550315260"/>
        <n v="155550315569"/>
        <n v="155550317814"/>
        <n v="155550319503"/>
        <n v="155550321104"/>
        <n v="155550323953"/>
        <n v="155550325213"/>
        <n v="155550327507"/>
        <n v="155550327753"/>
        <n v="155550332713"/>
        <n v="155550333304"/>
        <n v="155550335564"/>
        <n v="155550338770"/>
        <n v="155550341760"/>
        <n v="155550345606"/>
        <n v="155550346267"/>
        <n v="155550354673"/>
        <n v="155550354779"/>
        <n v="155550358803"/>
        <n v="155550362054"/>
        <n v="155550367592"/>
        <n v="155550370532"/>
        <n v="155550370724"/>
        <n v="155550373227"/>
        <n v="155550373407"/>
        <n v="155550373622"/>
        <n v="155550377863"/>
        <n v="155550379966"/>
        <n v="155550379994"/>
        <n v="155550385200"/>
        <n v="155550385292"/>
        <n v="155550386858"/>
        <n v="155550388592"/>
        <n v="155550389505"/>
        <n v="155550394139"/>
        <n v="155550399527"/>
        <n v="155550419124"/>
        <n v="155550421183"/>
        <n v="155550421359"/>
        <n v="155550429134"/>
        <n v="155550432228"/>
        <n v="155550433243"/>
        <n v="155550436599"/>
        <n v="155550438973"/>
        <n v="155550439461"/>
        <n v="155550440317"/>
        <n v="155550441428"/>
        <n v="155550442079"/>
        <n v="155550443343"/>
        <n v="155550446308"/>
        <n v="155550447721"/>
        <n v="155550454779"/>
        <n v="155550457468"/>
        <n v="155550457791"/>
        <n v="155550460399"/>
        <n v="155550460887"/>
        <n v="155550471228"/>
        <n v="155550473479"/>
        <n v="155550481358"/>
        <n v="155550481557"/>
        <n v="155550485282"/>
        <n v="155550488643"/>
        <n v="155550496997"/>
        <n v="155550508259"/>
        <n v="155550517377"/>
        <n v="155550520160"/>
        <n v="155550521676"/>
        <n v="155550521778"/>
        <n v="155550530626"/>
        <n v="155550532397"/>
        <n v="155550545801"/>
        <n v="155550546176"/>
        <n v="155550546970"/>
        <n v="155550550575"/>
        <n v="155550557505"/>
        <n v="155550557971"/>
        <n v="155550558578"/>
        <n v="155550560811"/>
        <n v="155550564333"/>
        <n v="155550564998"/>
        <n v="155550571770"/>
        <n v="155550571860"/>
        <n v="155550571863"/>
        <n v="155550576560"/>
        <n v="155550580806"/>
        <n v="155550585847"/>
        <n v="155550592004"/>
        <n v="155550597147"/>
        <n v="155550598689"/>
        <n v="155550602752"/>
        <n v="155550603286"/>
        <n v="155550605875"/>
        <n v="155550610552"/>
        <n v="155550614816"/>
        <n v="155550614934"/>
        <n v="155550618872"/>
        <n v="155550638081"/>
        <n v="155550642844"/>
        <n v="155550645924"/>
        <n v="155550646297"/>
        <n v="155550650492"/>
        <n v="155550655728"/>
        <n v="155550658430"/>
        <n v="155550659875"/>
        <n v="155550662339"/>
        <n v="155550669578"/>
        <n v="155550670393"/>
        <n v="155550675601"/>
        <n v="155550678372"/>
        <n v="155550681583"/>
        <n v="155550690324"/>
        <n v="155550697563"/>
        <n v="155550698185"/>
        <n v="155550700410"/>
        <n v="155550709106"/>
        <n v="155550711696"/>
        <n v="155550713061"/>
        <n v="155550714715"/>
        <n v="155550719156"/>
        <n v="155550722392"/>
        <n v="155550723151"/>
        <n v="155550729690"/>
        <n v="155550736622"/>
        <n v="155550740422"/>
        <n v="155550743260"/>
        <n v="155550746524"/>
        <n v="155550749791"/>
        <n v="155550756004"/>
        <n v="155550759714"/>
        <n v="155550760346"/>
        <n v="155550763891"/>
        <n v="155550773720"/>
        <n v="155550777908"/>
        <n v="155550781241"/>
        <n v="155550782631"/>
        <n v="155550783570"/>
        <n v="155550790742"/>
        <n v="155550792468"/>
        <n v="155550795180"/>
        <n v="155550795823"/>
        <n v="155550796620"/>
        <n v="155550800635"/>
        <n v="155550813952"/>
        <n v="155550819459"/>
        <n v="155550821668"/>
        <n v="155550824563"/>
        <n v="155550830249"/>
        <n v="155550830988"/>
        <n v="155550833527"/>
        <n v="155550863033"/>
        <n v="155550863178"/>
        <n v="155550863450"/>
        <n v="155550863688"/>
        <n v="155550878971"/>
        <n v="155550881541"/>
        <n v="155550896851"/>
        <n v="155550905505"/>
        <n v="155550920186"/>
        <n v="155550924179"/>
        <n v="155550926807"/>
        <n v="155550929584"/>
        <n v="155550940409"/>
        <n v="155550943626"/>
        <n v="155550945726"/>
        <n v="155550947892"/>
        <n v="155550952248"/>
        <n v="155550955068"/>
        <n v="155550959102"/>
        <n v="155550964775"/>
        <n v="155550966707"/>
        <n v="155550971694"/>
        <n v="155550975102"/>
        <n v="155550975679"/>
        <n v="155550978607"/>
        <n v="155550979025"/>
        <n v="155550981365"/>
        <n v="155550986676"/>
        <n v="155550986932"/>
        <n v="155550988586"/>
        <n v="155550995910"/>
        <n v="155550997143"/>
        <n v="155550999796"/>
        <n v="155551009035"/>
        <n v="155551014554"/>
        <n v="155551016471"/>
        <n v="155551033061"/>
        <n v="155551039681"/>
        <n v="155551042111"/>
        <n v="155551054303"/>
        <n v="155551061762"/>
        <n v="155551065611"/>
        <n v="155551070198"/>
        <n v="155551101935"/>
        <n v="155551112856"/>
        <n v="155551118541"/>
        <n v="155551120631"/>
        <n v="155551123991"/>
        <n v="155551128310"/>
        <n v="155551137427"/>
        <n v="155551141474"/>
        <n v="155551141949"/>
        <n v="155551142130"/>
        <n v="155551150112"/>
        <n v="155551151168"/>
        <n v="155551158418"/>
        <n v="155551164196"/>
        <n v="155551165234"/>
        <n v="155551179328"/>
        <n v="155551181054"/>
        <n v="155551183124"/>
        <n v="155551185365"/>
        <n v="155551202266"/>
        <n v="155551208737"/>
        <n v="155551216697"/>
        <n v="155551222315"/>
        <n v="155551226814"/>
        <n v="155551227964"/>
        <n v="155551228419"/>
        <n v="155551230046"/>
        <n v="155551238061"/>
        <n v="155551241689"/>
        <n v="155551242736"/>
        <n v="155551244210"/>
        <n v="155551244323"/>
        <n v="155551250436"/>
        <n v="155551262940"/>
        <n v="155551270429"/>
        <n v="155551272939"/>
        <n v="155551277417"/>
        <n v="155551283011"/>
        <n v="155551295274"/>
        <n v="155551304474"/>
        <n v="155551306773"/>
        <n v="155551310071"/>
        <n v="155551313315"/>
        <n v="155551316645"/>
        <n v="155551319689"/>
        <n v="155551331746"/>
        <n v="155551333455"/>
        <n v="155551337223"/>
        <n v="155551343931"/>
        <n v="155551344329"/>
        <n v="155551364715"/>
        <n v="155551374056"/>
        <n v="155551379977"/>
        <n v="155551382169"/>
        <n v="155551389080"/>
        <n v="155551391348"/>
        <n v="155551413996"/>
        <n v="155551422563"/>
        <n v="155551444914"/>
        <n v="155551445141"/>
        <n v="155551460729"/>
        <n v="155551461126"/>
        <n v="155551467424"/>
        <n v="155551477735"/>
        <n v="155551487386"/>
        <n v="155551488951"/>
        <n v="155551489166"/>
        <n v="155551491537"/>
        <n v="155551493218"/>
        <n v="155551496810"/>
        <n v="155551500915"/>
        <n v="155551503472"/>
        <n v="155551526111"/>
        <n v="155551550481"/>
        <n v="155551557594"/>
        <n v="155551557887"/>
        <n v="155551560590"/>
        <n v="155551567283"/>
        <n v="155551568993"/>
        <n v="155551569499"/>
        <n v="155551570799"/>
        <n v="155551572467"/>
        <n v="155551578811"/>
        <n v="155551582500"/>
        <n v="155551591458"/>
        <n v="155551607280"/>
        <n v="155551607835"/>
        <n v="155551612107"/>
        <n v="155551614545"/>
        <n v="155551616475"/>
        <n v="155551616765"/>
        <n v="155551618598"/>
        <n v="155551624280"/>
        <n v="155551631954"/>
        <n v="155551633729"/>
        <n v="155551638286"/>
        <n v="155551646768"/>
        <n v="155551660412"/>
        <n v="155551678618"/>
        <n v="155551680917"/>
        <n v="155551687108"/>
        <n v="155551687798"/>
        <n v="155551688819"/>
        <n v="155551698782"/>
        <n v="155551699889"/>
        <n v="155551702013"/>
        <n v="155551702730"/>
        <n v="155551702891"/>
        <n v="155551702935"/>
        <n v="155551711375"/>
        <n v="155551716268"/>
        <n v="155551716601"/>
        <n v="155551731691"/>
        <n v="155551742687"/>
        <n v="155551745034"/>
        <n v="155551762481"/>
        <n v="155551771085"/>
        <n v="155551776216"/>
        <n v="155551807466"/>
        <n v="155551860974"/>
        <n v="155551871895"/>
        <n v="155551874474"/>
        <n v="155551877964"/>
        <n v="155551892272"/>
        <n v="155551898971"/>
        <n v="155551904580"/>
        <n v="155551918385"/>
        <n v="155551919465"/>
        <n v="155551922461"/>
        <n v="155551929154"/>
        <n v="155551932723"/>
        <n v="155551935997"/>
        <n v="155551948805"/>
        <n v="155551953690"/>
        <n v="155551955182"/>
        <n v="155551965974"/>
        <n v="155551972969"/>
        <n v="155551977280"/>
        <n v="155551981039"/>
        <n v="155551983350"/>
        <n v="155551985716"/>
        <n v="155551996772"/>
        <n v="155551997023"/>
        <n v="155552000713"/>
        <n v="155552003154"/>
        <n v="155552003406"/>
        <n v="155552019833"/>
        <n v="155552034282"/>
        <n v="155552034677"/>
        <n v="155552043051"/>
        <n v="155552047431"/>
        <n v="155552050389"/>
        <n v="155552056044"/>
        <n v="155552069960"/>
        <n v="155552070528"/>
        <n v="155552072604"/>
        <n v="155552073962"/>
        <n v="155552075476"/>
        <n v="155552085452"/>
        <n v="155552087461"/>
        <n v="155552091772"/>
        <n v="155552092830"/>
        <n v="155552093289"/>
        <n v="155552102182"/>
        <n v="155552102659"/>
        <n v="155552105049"/>
        <n v="155552129786"/>
        <n v="155552137720"/>
        <n v="155552143109"/>
        <n v="155552151178"/>
        <n v="155552189695"/>
        <n v="155552192258"/>
        <n v="155552201044"/>
        <n v="155552215225"/>
        <n v="155552245372"/>
        <n v="155552254115"/>
        <n v="155552258934"/>
        <n v="155552275828"/>
        <n v="155552292846"/>
        <n v="155552296211"/>
        <n v="155552299203"/>
        <n v="155552299693"/>
        <n v="155552304648"/>
        <n v="155552323547"/>
        <n v="155552331241"/>
        <n v="155552339917"/>
        <n v="155552341984"/>
        <n v="155552343003"/>
        <n v="155552376683"/>
        <n v="155552378971"/>
        <n v="155552420047"/>
        <n v="155552473084"/>
        <n v="155552522947"/>
        <n v="155552532848"/>
        <n v="155552542253"/>
        <n v="155552556706"/>
        <n v="155552566627"/>
        <n v="155552568188"/>
        <n v="155552571299"/>
        <n v="155552581061"/>
        <n v="155552583278"/>
        <n v="155552591872"/>
        <n v="155552596777"/>
        <n v="155552604606"/>
        <n v="155552643210"/>
        <n v="155552685853"/>
        <n v="155552714954"/>
        <n v="155552716053"/>
        <n v="155552742417"/>
        <n v="155552757707"/>
        <n v="155552772166"/>
        <n v="155552791950"/>
        <n v="701980000330"/>
        <n v="702044000062"/>
        <n v="703660016221"/>
        <n v="704350000053"/>
        <n v="706140000048"/>
        <n v="706430000199"/>
        <n v="708670000044"/>
        <n v="710500000044"/>
        <n v="713280000023"/>
        <n v="715000000098"/>
        <n v="715090050037"/>
        <n v="717470000005"/>
        <n v="718512098761"/>
        <n v="740760011949"/>
        <n v="155550189424" u="1"/>
        <n v="131520000118" u="1"/>
        <n v="155550830324" u="1"/>
        <n v="144440278236" u="1"/>
        <n v="128620000509" u="1"/>
        <n v="155552669362" u="1"/>
        <n v="108881500089" u="1"/>
        <n v="155552522943" u="1"/>
        <n v="128620000011" u="1"/>
        <n v="101160600242" u="1"/>
        <n v="104782097209" u="1"/>
        <n v="702010000039" u="1"/>
        <n v="155551386738" u="1"/>
        <n v="708394000127" u="1"/>
        <n v="704310000029" u="1"/>
        <n v="131180000161" u="1"/>
        <n v="155551787762" u="1"/>
        <n v="712170012620" u="1"/>
        <n v="155550739487" u="1"/>
        <n v="129110000273" u="1"/>
        <n v="101802001030" u="1"/>
        <n v="155550477335" u="1"/>
        <n v="144440411306" u="1"/>
        <n v="103536751245" u="1"/>
        <n v="144440460499" u="1"/>
        <n v="129330000232" u="1"/>
        <n v="103556061027" u="1"/>
        <n v="102183000654" u="1"/>
        <n v="144440113227" u="1"/>
        <n v="109950000394" u="1"/>
        <n v="155550109690" u="1"/>
        <n v="113372500598" u="1"/>
        <n v="155551809279" u="1"/>
        <n v="144440388547" u="1"/>
        <n v="104572006094" u="1"/>
        <n v="155550357687" u="1"/>
        <n v="716170008748" u="1"/>
        <n v="108790082650" u="1"/>
        <n v="139150043286" u="1"/>
        <n v="102220000313" u="1"/>
        <n v="155552104761" u="1"/>
        <n v="155550320324" u="1"/>
        <n v="155550839692" u="1"/>
        <n v="101858002105" u="1"/>
        <n v="122950000193" u="1"/>
        <n v="130100000110" u="1"/>
        <n v="144440264905" u="1"/>
        <n v="109490000107" u="1"/>
        <n v="106436001020" u="1"/>
      </sharedItems>
    </cacheField>
    <cacheField name="C" numFmtId="0">
      <sharedItems containsSemiMixedTypes="0" containsString="0" containsNumber="1" containsInteger="1" minValue="213836" maxValue="5048574"/>
    </cacheField>
    <cacheField name="D" numFmtId="0">
      <sharedItems containsSemiMixedTypes="0" containsString="0" containsNumber="1" containsInteger="1" minValue="214" maxValue="5542"/>
    </cacheField>
    <cacheField name="C2" numFmtId="0">
      <sharedItems containsSemiMixedTypes="0" containsString="0" containsNumber="1" containsInteger="1" minValue="6130" maxValue="6142"/>
    </cacheField>
    <cacheField name="D2" numFmtId="0">
      <sharedItems containsSemiMixedTypes="0" containsString="0" containsNumber="1" containsInteger="1" minValue="6300" maxValue="6300"/>
    </cacheField>
    <cacheField name="C3" numFmtId="0">
      <sharedItems containsSemiMixedTypes="0" containsString="0" containsNumber="1" containsInteger="1" minValue="1" maxValue="2"/>
    </cacheField>
    <cacheField name="D3" numFmtId="0">
      <sharedItems/>
    </cacheField>
    <cacheField name="C4" numFmtId="14">
      <sharedItems containsSemiMixedTypes="0" containsNonDate="0" containsDate="1" containsString="0" minDate="2025-06-30T00:00:00" maxDate="2025-07-01T00:00:00"/>
    </cacheField>
    <cacheField name="D4" numFmtId="14">
      <sharedItems containsSemiMixedTypes="0" containsNonDate="0" containsDate="1" containsString="0" minDate="2025-05-14T00:00:00" maxDate="2025-07-01T00:00:00"/>
    </cacheField>
    <cacheField name="C5" numFmtId="14">
      <sharedItems containsSemiMixedTypes="0" containsNonDate="0" containsDate="1" containsString="0" minDate="2025-06-13T00:00:00" maxDate="2025-07-30T00:00:00"/>
    </cacheField>
    <cacheField name="VR1" numFmtId="0">
      <sharedItems containsSemiMixedTypes="0" containsString="0" containsNumber="1" minValue="0.27" maxValue="2336.66"/>
    </cacheField>
    <cacheField name="VR2" numFmtId="0">
      <sharedItems containsSemiMixedTypes="0" containsString="0" containsNumber="1" minValue="0" maxValue="2.71"/>
    </cacheField>
    <cacheField name="N" numFmtId="0">
      <sharedItems containsSemiMixedTypes="0" containsString="0" containsNumber="1" containsInteger="1" minValue="990" maxValue="990"/>
    </cacheField>
    <cacheField name="O" numFmtId="0">
      <sharedItems containsSemiMixedTypes="0" containsString="0" containsNumber="1" containsInteger="1" minValue="1066" maxValue="1307"/>
    </cacheField>
    <cacheField name="P" numFmtId="0">
      <sharedItems containsSemiMixedTypes="0" containsString="0" containsNumber="1" containsInteger="1" minValue="109" maxValue="206"/>
    </cacheField>
    <cacheField name="Q" numFmtId="0">
      <sharedItems containsSemiMixedTypes="0" containsString="0" containsNumber="1" containsInteger="1" minValue="80686" maxValue="80687"/>
    </cacheField>
    <cacheField name="tot" numFmtId="0" formula="VR1+VR2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ondominio.sumov@emgea.gov.br" refreshedDate="45832.749757986108" createdVersion="6" refreshedVersion="5" minRefreshableVersion="3" recordCount="3533">
  <cacheSource type="worksheet">
    <worksheetSource ref="A1:O3527" sheet="FINAL"/>
  </cacheSource>
  <cacheFields count="16">
    <cacheField name="COD_SUBEST" numFmtId="0">
      <sharedItems containsBlank="1" containsMixedTypes="1" containsNumber="1" containsInteger="1" minValue="6300" maxValue="6300"/>
    </cacheField>
    <cacheField name="COD_PRODUTO" numFmtId="0">
      <sharedItems containsBlank="1" containsMixedTypes="1" containsNumber="1" containsInteger="1" minValue="6130" maxValue="6142"/>
    </cacheField>
    <cacheField name="NUM_CONTRATO" numFmtId="0">
      <sharedItems containsBlank="1" containsMixedTypes="1" containsNumber="1" containsInteger="1" minValue="100080000371" maxValue="740760011949" count="1164">
        <n v="100080000371"/>
        <n v="100092009042"/>
        <n v="100101010420"/>
        <n v="100160200124"/>
        <n v="100160200400"/>
        <n v="100162100472"/>
        <n v="100222009155"/>
        <n v="100280004290"/>
        <n v="100320050059"/>
        <n v="100330011396"/>
        <n v="100360105129"/>
        <n v="100450009234"/>
        <n v="100450009381"/>
        <n v="100490001315"/>
        <n v="100560011042"/>
        <n v="100560011073"/>
        <n v="100760000058"/>
        <n v="100940104285"/>
        <n v="100970101152"/>
        <n v="100970101490"/>
        <n v="101250101680"/>
        <n v="101271000037"/>
        <n v="101330000277"/>
        <n v="101450000244"/>
        <n v="101450000380"/>
        <n v="101550300037"/>
        <n v="101550300072"/>
        <n v="101620000639"/>
        <n v="101670013277"/>
        <n v="101720001022"/>
        <n v="101730005381"/>
        <n v="101743000208"/>
        <n v="101743000394"/>
        <n v="101784000013"/>
        <n v="101849001073"/>
        <n v="101849100043"/>
        <n v="101858002147"/>
        <n v="101898000777"/>
        <n v="101898000849"/>
        <n v="101911000041"/>
        <n v="101968100079"/>
        <n v="101979100342"/>
        <n v="101980001558"/>
        <n v="101980001562"/>
        <n v="101980001589"/>
        <n v="101980001853"/>
        <n v="101980002340"/>
        <n v="101990000451"/>
        <n v="102038600119"/>
        <n v="102043000728"/>
        <n v="102052000090"/>
        <n v="102123001482"/>
        <n v="102183000787"/>
        <n v="102198900593"/>
        <n v="102212000099"/>
        <n v="102220000688"/>
        <n v="102250000681"/>
        <n v="102250003374"/>
        <n v="102263000270"/>
        <n v="102280001139"/>
        <n v="102320000398"/>
        <n v="102354190629"/>
        <n v="102374171883"/>
        <n v="102410418867"/>
        <n v="102484260025"/>
        <n v="102484260209"/>
        <n v="102484260311"/>
        <n v="102504170702"/>
        <n v="102594185667"/>
        <n v="102684160075"/>
        <n v="102684179373"/>
        <n v="102824169632"/>
        <n v="102886083061"/>
        <n v="102908050081"/>
        <n v="103186088149"/>
        <n v="103264164026"/>
        <n v="103315013453"/>
        <n v="103444183187"/>
        <n v="103444183651"/>
        <n v="103540000241"/>
        <n v="103565022433"/>
        <n v="103605018868"/>
        <n v="103605019203"/>
        <n v="103790000204"/>
        <n v="104140060217"/>
        <n v="104140060892"/>
        <n v="104200000033"/>
        <n v="104270050432"/>
        <n v="104270050622"/>
        <n v="104285000080"/>
        <n v="104302083051"/>
        <n v="104332048625"/>
        <n v="104332048835"/>
        <n v="104372097267"/>
        <n v="104392098831"/>
        <n v="104432097098"/>
        <n v="104472094946"/>
        <n v="104492098013"/>
        <n v="104542099235"/>
        <n v="104613000033"/>
        <n v="104632079430"/>
        <n v="104632079523"/>
        <n v="104632079707"/>
        <n v="104642086136"/>
        <n v="104652095359"/>
        <n v="104652095872"/>
        <n v="104720000450"/>
        <n v="104740000270"/>
        <n v="104782097210"/>
        <n v="104782097211"/>
        <n v="104952009101"/>
        <n v="105052093492"/>
        <n v="105090125011"/>
        <n v="105162086392"/>
        <n v="105182044965"/>
        <n v="105242045288"/>
        <n v="105280008203"/>
        <n v="105340001231"/>
        <n v="105427000601"/>
        <n v="105427000660"/>
        <n v="105510000306"/>
        <n v="105550001191"/>
        <n v="105621000695"/>
        <n v="105630101383"/>
        <n v="105700027208"/>
        <n v="105739000011"/>
        <n v="105739000065"/>
        <n v="105765012544"/>
        <n v="106060000052"/>
        <n v="106124178753"/>
        <n v="106250000152"/>
        <n v="106280050498"/>
        <n v="106328005349"/>
        <n v="106390000236"/>
        <n v="106476000894"/>
        <n v="106530000652"/>
        <n v="106551007459"/>
        <n v="106620000318"/>
        <n v="106680021216"/>
        <n v="106720052099"/>
        <n v="106720052217"/>
        <n v="106742006008"/>
        <n v="106860100258"/>
        <n v="106895000106"/>
        <n v="106990000142"/>
        <n v="107152000011"/>
        <n v="107170000448"/>
        <n v="107170000536"/>
        <n v="107190000294"/>
        <n v="107210000077"/>
        <n v="107620000140"/>
        <n v="107840000025"/>
        <n v="107900300073"/>
        <n v="107900300076"/>
        <n v="107900300139"/>
        <n v="107930003013"/>
        <n v="108100100422"/>
        <n v="108150100806"/>
        <n v="108360000033"/>
        <n v="108650025273"/>
        <n v="108660000207"/>
        <n v="108780051181"/>
        <n v="108790082456"/>
        <n v="108857000201"/>
        <n v="108878600164"/>
        <n v="108898005245"/>
        <n v="108920100998"/>
        <n v="109090000145"/>
        <n v="109100040002"/>
        <n v="109140000122"/>
        <n v="109200000137"/>
        <n v="109260010249"/>
        <n v="109360000578"/>
        <n v="109582097159"/>
        <n v="109640000124"/>
        <n v="109690025551"/>
        <n v="109950000243"/>
        <n v="109960000699"/>
        <n v="110187000127"/>
        <n v="110187000435"/>
        <n v="110240000048"/>
        <n v="110251000681"/>
        <n v="110300002622"/>
        <n v="110411000396"/>
        <n v="110450000652"/>
        <n v="110510001140"/>
        <n v="110710050124"/>
        <n v="110864152415"/>
        <n v="110890000140"/>
        <n v="111000000137"/>
        <n v="111330101507"/>
        <n v="111400000118"/>
        <n v="111685020202"/>
        <n v="112075000910"/>
        <n v="112115019414"/>
        <n v="112186000006"/>
        <n v="112431500089"/>
        <n v="112448005088"/>
        <n v="112840030456"/>
        <n v="113260000483"/>
        <n v="113263000349"/>
        <n v="113273000475"/>
        <n v="113273000575"/>
        <n v="113273000595"/>
        <n v="113273000616"/>
        <n v="113300000290"/>
        <n v="113310000010"/>
        <n v="113348002046"/>
        <n v="113348002069"/>
        <n v="113390000179"/>
        <n v="113714171669"/>
        <n v="113714171725"/>
        <n v="114005017195"/>
        <n v="114160100064"/>
        <n v="114220000164"/>
        <n v="114372094212"/>
        <n v="114382006043"/>
        <n v="114490000075"/>
        <n v="114880000022"/>
        <n v="114910000087"/>
        <n v="115000000187"/>
        <n v="115170100372"/>
        <n v="115170100469"/>
        <n v="115190001145"/>
        <n v="115240000148"/>
        <n v="115360000190"/>
        <n v="115493000142"/>
        <n v="115540050148"/>
        <n v="115550000340"/>
        <n v="115560200216"/>
        <n v="115580000150"/>
        <n v="115690100221"/>
        <n v="115750000653"/>
        <n v="115760030107"/>
        <n v="115830000225"/>
        <n v="115892093353"/>
        <n v="115920100107"/>
        <n v="116014200069"/>
        <n v="116060000065"/>
        <n v="116084200250"/>
        <n v="116126070270"/>
        <n v="116241000548"/>
        <n v="116241000567"/>
        <n v="116241000586"/>
        <n v="116241000592"/>
        <n v="116241000596"/>
        <n v="116241000605"/>
        <n v="116241000620"/>
        <n v="116241000633"/>
        <n v="116241000652"/>
        <n v="116241000680"/>
        <n v="116241000685"/>
        <n v="116241000706"/>
        <n v="116241000746"/>
        <n v="116345017112"/>
        <n v="116440000116"/>
        <n v="116490000295"/>
        <n v="117078700361"/>
        <n v="117420200111"/>
        <n v="117920000192"/>
        <n v="118134182167"/>
        <n v="118140002014"/>
        <n v="118180100185"/>
        <n v="118250000879"/>
        <n v="118290000058"/>
        <n v="118310000119"/>
        <n v="118420041083"/>
        <n v="118420041207"/>
        <n v="118960000216"/>
        <n v="119100000430"/>
        <n v="119252093062"/>
        <n v="119422008028"/>
        <n v="119620000026"/>
        <n v="120006067037"/>
        <n v="120040000349"/>
        <n v="120102008020"/>
        <n v="120754081454"/>
        <n v="120860100363"/>
        <n v="121910000351"/>
        <n v="121962007216"/>
        <n v="122034192017"/>
        <n v="122056053948"/>
        <n v="122210000098"/>
        <n v="122643000220"/>
        <n v="122700000314"/>
        <n v="122780000120"/>
        <n v="122780000147"/>
        <n v="123870000452"/>
        <n v="124050000709"/>
        <n v="124072008089"/>
        <n v="124270000489"/>
        <n v="124320001099"/>
        <n v="124372010005"/>
        <n v="124460000018"/>
        <n v="125010000150"/>
        <n v="125010000225"/>
        <n v="125010000244"/>
        <n v="125245000037"/>
        <n v="125245000107"/>
        <n v="125400000303"/>
        <n v="127280000040"/>
        <n v="127380000511"/>
        <n v="127890000156"/>
        <n v="128070000025"/>
        <n v="128480000016"/>
        <n v="128600000044"/>
        <n v="128610000073"/>
        <n v="128820000049"/>
        <n v="128820000196"/>
        <n v="128830000107"/>
        <n v="128850000182"/>
        <n v="128860000121"/>
        <n v="128980000341"/>
        <n v="129010000175"/>
        <n v="129030000071"/>
        <n v="129230000385"/>
        <n v="129250000099"/>
        <n v="129260000434"/>
        <n v="129330000291"/>
        <n v="129360000127"/>
        <n v="129470000082"/>
        <n v="129510000101"/>
        <n v="129560000229"/>
        <n v="129670000081"/>
        <n v="129760000063"/>
        <n v="129830000023"/>
        <n v="130120001371"/>
        <n v="130130000167"/>
        <n v="130130000172"/>
        <n v="130140000010"/>
        <n v="130260000098"/>
        <n v="130260000136"/>
        <n v="130480000153"/>
        <n v="130590000170"/>
        <n v="130650000096"/>
        <n v="130932007025"/>
        <n v="131021000031"/>
        <n v="131021000032"/>
        <n v="131050000183"/>
        <n v="131080000161"/>
        <n v="131250000139"/>
        <n v="131320000009"/>
        <n v="131320000022"/>
        <n v="131320000064"/>
        <n v="131440000387"/>
        <n v="131480000205"/>
        <n v="131500000148"/>
        <n v="131690000045"/>
        <n v="132230000046"/>
        <n v="132310000073"/>
        <n v="132380000031"/>
        <n v="132390000103"/>
        <n v="132390000107"/>
        <n v="132400000044"/>
        <n v="132400000111"/>
        <n v="132710000029"/>
        <n v="132730000086"/>
        <n v="132740000093"/>
        <n v="133000000174"/>
        <n v="133073000011"/>
        <n v="133460000018"/>
        <n v="133460000048"/>
        <n v="139210010168"/>
        <n v="139660000175"/>
        <n v="140080010214"/>
        <n v="140370000243"/>
        <n v="140440000013"/>
        <n v="140440000450"/>
        <n v="140442007028"/>
        <n v="140470001076"/>
        <n v="140480000057"/>
        <n v="140544158285"/>
        <n v="140640000031"/>
        <n v="140790000221"/>
        <n v="141050000025"/>
        <n v="141050000031"/>
        <n v="141440000344"/>
        <n v="141440000395"/>
        <n v="141440000573"/>
        <n v="141450000033"/>
        <n v="141460000081"/>
        <n v="141617000385"/>
        <n v="141617000521"/>
        <n v="141620000006"/>
        <n v="141670003117"/>
        <n v="144440003511"/>
        <n v="144440008282"/>
        <n v="144440009319"/>
        <n v="144440009372"/>
        <n v="144440010121"/>
        <n v="144440012660"/>
        <n v="144440014550"/>
        <n v="144440014723"/>
        <n v="144440017543"/>
        <n v="144440018531"/>
        <n v="144440023838"/>
        <n v="144440024313"/>
        <n v="144440025548"/>
        <n v="144440026804"/>
        <n v="144440026972"/>
        <n v="144440027912"/>
        <n v="144440028219"/>
        <n v="144440029761"/>
        <n v="144440032638"/>
        <n v="144440032690"/>
        <n v="144440034551"/>
        <n v="144440037810"/>
        <n v="144440039846"/>
        <n v="144440040533"/>
        <n v="144440040625"/>
        <n v="144440042273"/>
        <n v="144440044288"/>
        <n v="144440044508"/>
        <n v="144440048086"/>
        <n v="144440048565"/>
        <n v="144440050570"/>
        <n v="144440051216"/>
        <n v="144440051602"/>
        <n v="144440052692"/>
        <n v="144440054948"/>
        <n v="144440056226"/>
        <n v="144440058009"/>
        <n v="144440059074"/>
        <n v="144440059517"/>
        <n v="144440060657"/>
        <n v="144440061837"/>
        <n v="144440066210"/>
        <n v="144440066586"/>
        <n v="144440068047"/>
        <n v="144440068179"/>
        <n v="144440068544"/>
        <n v="144440071688"/>
        <n v="144440072169"/>
        <n v="144440073732"/>
        <n v="144440074010"/>
        <n v="144440075513"/>
        <n v="144440077641"/>
        <n v="144440080282"/>
        <n v="144440080587"/>
        <n v="144440080993"/>
        <n v="144440081094"/>
        <n v="144440081547"/>
        <n v="144440082406"/>
        <n v="144440084906"/>
        <n v="144440085401"/>
        <n v="144440087413"/>
        <n v="144440088664"/>
        <n v="144440091507"/>
        <n v="144440093035"/>
        <n v="144440093635"/>
        <n v="144440094643"/>
        <n v="144440095838"/>
        <n v="144440096306"/>
        <n v="144440102642"/>
        <n v="144440109202"/>
        <n v="144440111278"/>
        <n v="144440112520"/>
        <n v="144440113491"/>
        <n v="144440114401"/>
        <n v="144440116228"/>
        <n v="144440116491"/>
        <n v="144440118189"/>
        <n v="144440121446"/>
        <n v="144440121871"/>
        <n v="144440123215"/>
        <n v="144440126298"/>
        <n v="144440126578"/>
        <n v="144440129242"/>
        <n v="144440130934"/>
        <n v="144440131229"/>
        <n v="144440131810"/>
        <n v="144440137685"/>
        <n v="144440139192"/>
        <n v="144440139410"/>
        <n v="144440139878"/>
        <n v="144440141412"/>
        <n v="144440146549"/>
        <n v="144440148096"/>
        <n v="144440149062"/>
        <n v="144440150997"/>
        <n v="144440153743"/>
        <n v="144440154600"/>
        <n v="144440157182"/>
        <n v="144440158359"/>
        <n v="144440159848"/>
        <n v="144440160827"/>
        <n v="144440161960"/>
        <n v="144440162042"/>
        <n v="144440163390"/>
        <n v="144440167992"/>
        <n v="144440170091"/>
        <n v="144440174029"/>
        <n v="144440174288"/>
        <n v="144440174988"/>
        <n v="144440175766"/>
        <n v="144440176070"/>
        <n v="144440178308"/>
        <n v="144440178495"/>
        <n v="144440178890"/>
        <n v="144440179379"/>
        <n v="144440182405"/>
        <n v="144440184678"/>
        <n v="144440184870"/>
        <n v="144440187536"/>
        <n v="144440188322"/>
        <n v="144440190302"/>
        <n v="144440192652"/>
        <n v="144440192753"/>
        <n v="144440193203"/>
        <n v="144440193419"/>
        <n v="144440193512"/>
        <n v="144440193776"/>
        <n v="144440196403"/>
        <n v="144440199713"/>
        <n v="144440201816"/>
        <n v="144440204081"/>
        <n v="144440204759"/>
        <n v="144440213808"/>
        <n v="144440214453"/>
        <n v="144440216198"/>
        <n v="144440220552"/>
        <n v="144440222183"/>
        <n v="144440223481"/>
        <n v="144440227176"/>
        <n v="144440227243"/>
        <n v="144440227469"/>
        <n v="144440228471"/>
        <n v="144440232120"/>
        <n v="144440233079"/>
        <n v="144440238061"/>
        <n v="144440238612"/>
        <n v="144440240209"/>
        <n v="144440242057"/>
        <n v="144440243013"/>
        <n v="144440245595"/>
        <n v="144440245997"/>
        <n v="144440246487"/>
        <n v="144440246692"/>
        <n v="144440249175"/>
        <n v="144440249190"/>
        <n v="144440249439"/>
        <n v="144440250609"/>
        <n v="144440253976"/>
        <n v="144440258835"/>
        <n v="144440262622"/>
        <n v="144440264605"/>
        <n v="144440271322"/>
        <n v="144440272493"/>
        <n v="144440274625"/>
        <n v="144440278014"/>
        <n v="144440279502"/>
        <n v="144440283946"/>
        <n v="144440284914"/>
        <n v="144440285732"/>
        <n v="144440285937"/>
        <n v="144440285977"/>
        <n v="144440287212"/>
        <n v="144440289269"/>
        <n v="144440291365"/>
        <n v="144440296424"/>
        <n v="144440299271"/>
        <n v="144440299711"/>
        <n v="144440302101"/>
        <n v="144440302177"/>
        <n v="144440305896"/>
        <n v="144440306350"/>
        <n v="144440306903"/>
        <n v="144440310157"/>
        <n v="144440310296"/>
        <n v="144440311244"/>
        <n v="144440311530"/>
        <n v="144440313769"/>
        <n v="144440314764"/>
        <n v="144440316844"/>
        <n v="144440319721"/>
        <n v="144440324443"/>
        <n v="144440324752"/>
        <n v="144440325025"/>
        <n v="144440325588"/>
        <n v="144440329928"/>
        <n v="144440333435"/>
        <n v="144440334938"/>
        <n v="144440335083"/>
        <n v="144440336607"/>
        <n v="144440337691"/>
        <n v="144440338075"/>
        <n v="144440339345"/>
        <n v="144440340978"/>
        <n v="144440346495"/>
        <n v="144440348109"/>
        <n v="144440350567"/>
        <n v="144440350849"/>
        <n v="144440352098"/>
        <n v="144440357223"/>
        <n v="144440364430"/>
        <n v="144440367946"/>
        <n v="144440385424"/>
        <n v="144440389228"/>
        <n v="144440392590"/>
        <n v="144440392644"/>
        <n v="144440396146"/>
        <n v="144440398112"/>
        <n v="144440398679"/>
        <n v="144440412826"/>
        <n v="144440416089"/>
        <n v="144440417120"/>
        <n v="144440417761"/>
        <n v="144440417924"/>
        <n v="144440417938"/>
        <n v="144440417986"/>
        <n v="144440419901"/>
        <n v="144440438339"/>
        <n v="144440439582"/>
        <n v="144440439584"/>
        <n v="144440439591"/>
        <n v="144440439592"/>
        <n v="144440440616"/>
        <n v="144440440640"/>
        <n v="144440440652"/>
        <n v="144440440659"/>
        <n v="144440440677"/>
        <n v="144440441307"/>
        <n v="144440455854"/>
        <n v="144440461290"/>
        <n v="144440476880"/>
        <n v="144440480585"/>
        <n v="144440487988"/>
        <n v="144440488221"/>
        <n v="144440489437"/>
        <n v="144440489442"/>
        <n v="144440489445"/>
        <n v="144440489453"/>
        <n v="144440490714"/>
        <n v="144440490727"/>
        <n v="144440490736"/>
        <n v="144440490749"/>
        <n v="144440490759"/>
        <n v="144440490776"/>
        <n v="144440490792"/>
        <n v="144440490807"/>
        <n v="144440490822"/>
        <n v="144440490837"/>
        <n v="144440490850"/>
        <n v="144440490862"/>
        <n v="144440490864"/>
        <n v="155550002289"/>
        <n v="155550005564"/>
        <n v="155550011940"/>
        <n v="155550015512"/>
        <n v="155550016761"/>
        <n v="155550017286"/>
        <n v="155550020483"/>
        <n v="155550029599"/>
        <n v="155550029750"/>
        <n v="155550031085"/>
        <n v="155550037724"/>
        <n v="155550045418"/>
        <n v="155550054383"/>
        <n v="155550058081"/>
        <n v="155550059598"/>
        <n v="155550061000"/>
        <n v="155550061282"/>
        <n v="155550064096"/>
        <n v="155550074623"/>
        <n v="155550087623"/>
        <n v="155550104385"/>
        <n v="155550111305"/>
        <n v="155550113598"/>
        <n v="155550115701"/>
        <n v="155550116057"/>
        <n v="155550124525"/>
        <n v="155550133952"/>
        <n v="155550135714"/>
        <n v="155550139304"/>
        <n v="155550143696"/>
        <n v="155550157869"/>
        <n v="155550161001"/>
        <n v="155550193770"/>
        <n v="155550199455"/>
        <n v="155550204550"/>
        <n v="155550210915"/>
        <n v="155550217415"/>
        <n v="155550218540"/>
        <n v="155550220863"/>
        <n v="155550224622"/>
        <n v="155550228072"/>
        <n v="155550230612"/>
        <n v="155550234577"/>
        <n v="155550239050"/>
        <n v="155550239448"/>
        <n v="155550242390"/>
        <n v="155550245688"/>
        <n v="155550247081"/>
        <n v="155550250023"/>
        <n v="155550255717"/>
        <n v="155550275617"/>
        <n v="155550277625"/>
        <n v="155550277974"/>
        <n v="155550279108"/>
        <n v="155550284359"/>
        <n v="155550288802"/>
        <n v="155550289998"/>
        <n v="155550292365"/>
        <n v="155550298975"/>
        <n v="155550301288"/>
        <n v="155550303023"/>
        <n v="155550306371"/>
        <n v="155550307332"/>
        <n v="155550307639"/>
        <n v="155550311110"/>
        <n v="155550315260"/>
        <n v="155550315569"/>
        <n v="155550317814"/>
        <n v="155550319503"/>
        <n v="155550321104"/>
        <n v="155550323953"/>
        <n v="155550325213"/>
        <n v="155550327507"/>
        <n v="155550327753"/>
        <n v="155550332713"/>
        <n v="155550333304"/>
        <n v="155550335564"/>
        <n v="155550338770"/>
        <n v="155550341760"/>
        <n v="155550345606"/>
        <n v="155550346267"/>
        <n v="155550354673"/>
        <n v="155550354779"/>
        <n v="155550358803"/>
        <n v="155550362054"/>
        <n v="155550367592"/>
        <n v="155550370532"/>
        <n v="155550370724"/>
        <n v="155550373227"/>
        <n v="155550373407"/>
        <n v="155550373622"/>
        <n v="155550377863"/>
        <n v="155550379966"/>
        <n v="155550379994"/>
        <n v="155550385200"/>
        <n v="155550385292"/>
        <n v="155550386858"/>
        <n v="155550388592"/>
        <n v="155550389505"/>
        <n v="155550394139"/>
        <n v="155550399527"/>
        <n v="155550419124"/>
        <n v="155550421183"/>
        <n v="155550421359"/>
        <n v="155550429134"/>
        <n v="155550432228"/>
        <n v="155550433243"/>
        <n v="155550436599"/>
        <n v="155550438973"/>
        <n v="155550439461"/>
        <n v="155550440317"/>
        <n v="155550441428"/>
        <n v="155550442079"/>
        <n v="155550443343"/>
        <n v="155550446308"/>
        <n v="155550447721"/>
        <n v="155550454779"/>
        <n v="155550457468"/>
        <n v="155550457791"/>
        <n v="155550460399"/>
        <n v="155550460887"/>
        <n v="155550471228"/>
        <n v="155550473479"/>
        <n v="155550481358"/>
        <n v="155550481557"/>
        <n v="155550485282"/>
        <n v="155550488643"/>
        <n v="155550496997"/>
        <n v="155550508259"/>
        <n v="155550517377"/>
        <n v="155550520160"/>
        <n v="155550521676"/>
        <n v="155550521778"/>
        <n v="155550530626"/>
        <n v="155550532397"/>
        <n v="155550545801"/>
        <n v="155550546176"/>
        <n v="155550546970"/>
        <n v="155550550575"/>
        <n v="155550557505"/>
        <n v="155550557971"/>
        <n v="155550558578"/>
        <n v="155550560811"/>
        <n v="155550564333"/>
        <n v="155550564998"/>
        <n v="155550571770"/>
        <n v="155550571860"/>
        <n v="155550571863"/>
        <n v="155550576560"/>
        <n v="155550580806"/>
        <n v="155550585847"/>
        <n v="155550592004"/>
        <n v="155550597147"/>
        <n v="155550598689"/>
        <n v="155550602752"/>
        <n v="155550603286"/>
        <n v="155550605875"/>
        <n v="155550610552"/>
        <n v="155550614816"/>
        <n v="155550614934"/>
        <n v="155550618872"/>
        <n v="155550638081"/>
        <n v="155550642844"/>
        <n v="155550645924"/>
        <n v="155550646297"/>
        <n v="155550650492"/>
        <n v="155550655728"/>
        <n v="155550658430"/>
        <n v="155550659875"/>
        <n v="155550662339"/>
        <n v="155550669578"/>
        <n v="155550670393"/>
        <n v="155550675601"/>
        <n v="155550678372"/>
        <n v="155550681583"/>
        <n v="155550690324"/>
        <n v="155550697563"/>
        <n v="155550698185"/>
        <n v="155550700410"/>
        <n v="155550709106"/>
        <n v="155550711696"/>
        <n v="155550713061"/>
        <n v="155550714715"/>
        <n v="155550719156"/>
        <n v="155550722392"/>
        <n v="155550723151"/>
        <n v="155550729690"/>
        <n v="155550736622"/>
        <n v="155550740422"/>
        <n v="155550743260"/>
        <n v="155550746524"/>
        <n v="155550749791"/>
        <n v="155550756004"/>
        <n v="155550759714"/>
        <n v="155550760346"/>
        <n v="155550763891"/>
        <n v="155550773720"/>
        <n v="155550777908"/>
        <n v="155550781241"/>
        <n v="155550782631"/>
        <n v="155550783570"/>
        <n v="155550790742"/>
        <n v="155550792468"/>
        <n v="155550795180"/>
        <n v="155550795823"/>
        <n v="155550796620"/>
        <n v="155550800635"/>
        <n v="155550813952"/>
        <n v="155550819459"/>
        <n v="155550821668"/>
        <n v="155550824563"/>
        <n v="155550830249"/>
        <n v="155550830988"/>
        <n v="155550833527"/>
        <n v="155550863033"/>
        <n v="155550863178"/>
        <n v="155550863450"/>
        <n v="155550863688"/>
        <n v="155550878971"/>
        <n v="155550881541"/>
        <n v="155550896851"/>
        <n v="155550905505"/>
        <n v="155550920186"/>
        <n v="155550924179"/>
        <n v="155550926807"/>
        <n v="155550929584"/>
        <n v="155550940409"/>
        <n v="155550943626"/>
        <n v="155550945726"/>
        <n v="155550947892"/>
        <n v="155550952248"/>
        <n v="155550955068"/>
        <n v="155550959102"/>
        <n v="155550964775"/>
        <n v="155550966707"/>
        <n v="155550971694"/>
        <n v="155550975102"/>
        <n v="155550975679"/>
        <n v="155550978607"/>
        <n v="155550979025"/>
        <n v="155550981365"/>
        <n v="155550986676"/>
        <n v="155550986932"/>
        <n v="155550988586"/>
        <n v="155550995910"/>
        <n v="155550997143"/>
        <n v="155550999796"/>
        <n v="155551009035"/>
        <n v="155551014554"/>
        <n v="155551016471"/>
        <n v="155551033061"/>
        <n v="155551039681"/>
        <n v="155551042111"/>
        <n v="155551054303"/>
        <n v="155551061762"/>
        <n v="155551065611"/>
        <n v="155551070198"/>
        <n v="155551101935"/>
        <n v="155551112856"/>
        <n v="155551118541"/>
        <n v="155551120631"/>
        <n v="155551123991"/>
        <n v="155551128310"/>
        <n v="155551137427"/>
        <n v="155551141474"/>
        <n v="155551141949"/>
        <n v="155551142130"/>
        <n v="155551150112"/>
        <n v="155551151168"/>
        <n v="155551158418"/>
        <n v="155551164196"/>
        <n v="155551165234"/>
        <n v="155551179328"/>
        <n v="155551181054"/>
        <n v="155551183124"/>
        <n v="155551185365"/>
        <n v="155551202266"/>
        <n v="155551208737"/>
        <n v="155551216697"/>
        <n v="155551222315"/>
        <n v="155551226814"/>
        <n v="155551227964"/>
        <n v="155551228419"/>
        <n v="155551230046"/>
        <n v="155551238061"/>
        <n v="155551241689"/>
        <n v="155551242736"/>
        <n v="155551244210"/>
        <n v="155551244323"/>
        <n v="155551250436"/>
        <n v="155551262940"/>
        <n v="155551270429"/>
        <n v="155551272939"/>
        <n v="155551277417"/>
        <n v="155551283011"/>
        <n v="155551295274"/>
        <n v="155551304474"/>
        <n v="155551306773"/>
        <n v="155551310071"/>
        <n v="155551313315"/>
        <n v="155551316645"/>
        <n v="155551319689"/>
        <n v="155551331746"/>
        <n v="155551333455"/>
        <n v="155551337223"/>
        <n v="155551343931"/>
        <n v="155551344329"/>
        <n v="155551364715"/>
        <n v="155551374056"/>
        <n v="155551379977"/>
        <n v="155551382169"/>
        <n v="155551389080"/>
        <n v="155551391348"/>
        <n v="155551413996"/>
        <n v="155551422563"/>
        <n v="155551444914"/>
        <n v="155551445141"/>
        <n v="155551460729"/>
        <n v="155551461126"/>
        <n v="155551467424"/>
        <n v="155551477735"/>
        <n v="155551487386"/>
        <n v="155551488951"/>
        <n v="155551489166"/>
        <n v="155551491537"/>
        <n v="155551493218"/>
        <n v="155551496810"/>
        <n v="155551500915"/>
        <n v="155551503472"/>
        <n v="155551526111"/>
        <n v="155551550481"/>
        <n v="155551557594"/>
        <n v="155551557887"/>
        <n v="155551560590"/>
        <n v="155551567283"/>
        <n v="155551568993"/>
        <n v="155551569499"/>
        <n v="155551570799"/>
        <n v="155551572467"/>
        <n v="155551578811"/>
        <n v="155551582500"/>
        <n v="155551591458"/>
        <n v="155551607280"/>
        <n v="155551607835"/>
        <n v="155551612107"/>
        <n v="155551614545"/>
        <n v="155551616475"/>
        <n v="155551616765"/>
        <n v="155551618598"/>
        <n v="155551624280"/>
        <n v="155551631954"/>
        <n v="155551633729"/>
        <n v="155551638286"/>
        <n v="155551646768"/>
        <n v="155551660412"/>
        <n v="155551678618"/>
        <n v="155551680917"/>
        <n v="155551687108"/>
        <n v="155551687798"/>
        <n v="155551688819"/>
        <n v="155551698782"/>
        <n v="155551699889"/>
        <n v="155551702013"/>
        <n v="155551702730"/>
        <n v="155551702891"/>
        <n v="155551702935"/>
        <n v="155551711375"/>
        <n v="155551716268"/>
        <n v="155551716601"/>
        <n v="155551731691"/>
        <n v="155551742687"/>
        <n v="155551745034"/>
        <n v="155551762481"/>
        <n v="155551771085"/>
        <n v="155551776216"/>
        <n v="155551807466"/>
        <n v="155551860974"/>
        <n v="155551871895"/>
        <n v="155551874474"/>
        <n v="155551877964"/>
        <n v="155551892272"/>
        <n v="155551898971"/>
        <n v="155551904580"/>
        <n v="155551918385"/>
        <n v="155551919465"/>
        <n v="155551922461"/>
        <n v="155551929154"/>
        <n v="155551932723"/>
        <n v="155551935997"/>
        <n v="155551948805"/>
        <n v="155551953690"/>
        <n v="155551955182"/>
        <n v="155551965974"/>
        <n v="155551972969"/>
        <n v="155551977280"/>
        <n v="155551981039"/>
        <n v="155551983350"/>
        <n v="155551985716"/>
        <n v="155551996772"/>
        <n v="155551997023"/>
        <n v="155552000713"/>
        <n v="155552003154"/>
        <n v="155552003406"/>
        <n v="155552019833"/>
        <n v="155552034282"/>
        <n v="155552034677"/>
        <n v="155552043051"/>
        <n v="155552047431"/>
        <n v="155552050389"/>
        <n v="155552056044"/>
        <n v="155552069960"/>
        <n v="155552070528"/>
        <n v="155552072604"/>
        <n v="155552073962"/>
        <n v="155552075476"/>
        <n v="155552085452"/>
        <n v="155552087461"/>
        <n v="155552091772"/>
        <n v="155552092830"/>
        <n v="155552093289"/>
        <n v="155552102182"/>
        <n v="155552102659"/>
        <n v="155552105049"/>
        <n v="155552129786"/>
        <n v="155552137720"/>
        <n v="155552143109"/>
        <n v="155552151178"/>
        <n v="155552189695"/>
        <n v="155552192258"/>
        <n v="155552201044"/>
        <n v="155552215225"/>
        <n v="155552245372"/>
        <n v="155552254115"/>
        <n v="155552258934"/>
        <n v="155552275828"/>
        <n v="155552292846"/>
        <n v="155552296211"/>
        <n v="155552299203"/>
        <n v="155552299693"/>
        <n v="155552304648"/>
        <n v="155552323547"/>
        <n v="155552331241"/>
        <n v="155552339917"/>
        <n v="155552341984"/>
        <n v="155552343003"/>
        <n v="155552376683"/>
        <n v="155552378971"/>
        <n v="155552420047"/>
        <n v="155552473084"/>
        <n v="155552522947"/>
        <n v="155552532848"/>
        <n v="155552542253"/>
        <n v="155552556706"/>
        <n v="155552566627"/>
        <n v="155552568188"/>
        <n v="155552571299"/>
        <n v="155552581061"/>
        <n v="155552583278"/>
        <n v="155552591872"/>
        <n v="155552596777"/>
        <n v="155552604606"/>
        <n v="155552643210"/>
        <n v="155552685853"/>
        <n v="155552714954"/>
        <n v="155552716053"/>
        <n v="155552742417"/>
        <n v="155552757707"/>
        <n v="155552772166"/>
        <n v="155552791950"/>
        <n v="701980000330"/>
        <n v="702044000062"/>
        <n v="703660016221"/>
        <n v="704350000053"/>
        <n v="706140000048"/>
        <n v="706430000199"/>
        <n v="708670000044"/>
        <n v="710500000044"/>
        <n v="713280000023"/>
        <n v="715000000098"/>
        <n v="715090050037"/>
        <n v="717470000005"/>
        <n v="718512098761"/>
        <n v="740760011949"/>
        <e v="#REF!"/>
        <s v=""/>
        <m/>
        <n v="155550189424" u="1"/>
        <n v="131520000118" u="1"/>
        <n v="144440278236" u="1"/>
        <n v="155552669362" u="1"/>
        <n v="155552522943" u="1"/>
        <n v="128620000011" u="1"/>
        <n v="104782097209" u="1"/>
        <n v="702010000039" u="1"/>
        <n v="155551386738" u="1"/>
        <n v="708394000127" u="1"/>
        <n v="704310000029" u="1"/>
        <n v="131180000161" u="1"/>
        <n v="712170012620" u="1"/>
        <n v="129110000273" u="1"/>
        <n v="101802001030" u="1"/>
        <n v="155550477335" u="1"/>
        <n v="103536751245" u="1"/>
        <n v="103556061027" u="1"/>
        <n v="102183000654" u="1"/>
        <n v="144440113227" u="1"/>
        <n v="155550109690" u="1"/>
        <n v="155551809279" u="1"/>
        <n v="104572006094" u="1"/>
        <n v="716170008748" u="1"/>
        <n v="108790082650" u="1"/>
        <n v="139150043286" u="1"/>
        <n v="102220000313" u="1"/>
        <n v="155552104761" u="1"/>
        <n v="155550320324" u="1"/>
        <n v="155550839692" u="1"/>
        <n v="101858002105" u="1"/>
        <n v="122950000193" u="1"/>
        <n v="106436001020" u="1"/>
      </sharedItems>
    </cacheField>
    <cacheField name="NOME_TITULAR" numFmtId="0">
      <sharedItems containsBlank="1"/>
    </cacheField>
    <cacheField name="PREMIO_MIP" numFmtId="164">
      <sharedItems containsBlank="1" containsMixedTypes="1" containsNumber="1" minValue="0" maxValue="2336.66"/>
    </cacheField>
    <cacheField name="IOF_MIP" numFmtId="164">
      <sharedItems containsBlank="1" containsMixedTypes="1" containsNumber="1" minValue="0" maxValue="0.78"/>
    </cacheField>
    <cacheField name="PRM_MIP_ATRASO" numFmtId="164">
      <sharedItems containsBlank="1" containsMixedTypes="1" containsNumber="1" containsInteger="1" minValue="0" maxValue="0"/>
    </cacheField>
    <cacheField name="IOF_MIP_ATRASO" numFmtId="164">
      <sharedItems containsBlank="1" containsMixedTypes="1" containsNumber="1" containsInteger="1" minValue="0" maxValue="0"/>
    </cacheField>
    <cacheField name="PREMIO_DFI" numFmtId="164">
      <sharedItems containsBlank="1" containsMixedTypes="1" containsNumber="1" minValue="0" maxValue="403.14"/>
    </cacheField>
    <cacheField name="IOF_DFI" numFmtId="164">
      <sharedItems containsBlank="1" containsMixedTypes="1" containsNumber="1" minValue="0" maxValue="2.71"/>
    </cacheField>
    <cacheField name="PRM_DFI_ATRASO" numFmtId="164">
      <sharedItems containsBlank="1" containsMixedTypes="1" containsNumber="1" containsInteger="1" minValue="0" maxValue="0"/>
    </cacheField>
    <cacheField name="IOF_DFI_ATRASO" numFmtId="164">
      <sharedItems containsBlank="1" containsMixedTypes="1" containsNumber="1" containsInteger="1" minValue="0" maxValue="0"/>
    </cacheField>
    <cacheField name="REMUNER_MES" numFmtId="164">
      <sharedItems containsBlank="1" containsMixedTypes="1" containsNumber="1" containsInteger="1" minValue="0" maxValue="0"/>
    </cacheField>
    <cacheField name="Ref" numFmtId="0">
      <sharedItems containsBlank="1"/>
    </cacheField>
    <cacheField name="Obs" numFmtId="0">
      <sharedItems containsBlank="1"/>
    </cacheField>
    <cacheField name="TOT" numFmtId="0" formula="PREMIO_MIP+IOF_MIP+PRM_MIP_ATRASO+IOF_MIP_ATRASO+PREMIO_DFI+IOF_DFI+PRM_DFI_ATRASO+IOF_DFI_ATRASO+REMUNER_M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1">
  <r>
    <x v="0"/>
    <s v="JONES MENDES DE VASCONCELOS"/>
    <n v="119.03"/>
    <n v="0"/>
    <n v="0"/>
    <n v="0"/>
    <n v="0"/>
    <n v="0"/>
    <n v="0"/>
    <n v="0"/>
    <n v="0"/>
    <s v="20250630"/>
    <s v="PREMIO"/>
    <n v="1"/>
  </r>
  <r>
    <x v="0"/>
    <s v="JONES MENDES DE VASCONCELOS"/>
    <n v="0"/>
    <n v="0"/>
    <n v="0"/>
    <n v="0"/>
    <n v="23.42"/>
    <n v="0"/>
    <n v="0"/>
    <n v="0"/>
    <n v="0"/>
    <s v="20250630"/>
    <s v="PREMIO"/>
    <n v="2"/>
  </r>
  <r>
    <x v="1"/>
    <s v="ALIOMAR FERNANDO FERREIRA DE ALMEIDA"/>
    <n v="40"/>
    <n v="0"/>
    <n v="0"/>
    <n v="0"/>
    <n v="0"/>
    <n v="0"/>
    <n v="0"/>
    <n v="0"/>
    <n v="0"/>
    <s v="20250630"/>
    <s v="PREMIO"/>
    <n v="1"/>
  </r>
  <r>
    <x v="1"/>
    <s v="ALIOMAR FERNANDO FERREIRA DE ALMEIDA"/>
    <n v="0"/>
    <n v="0"/>
    <n v="0"/>
    <n v="0"/>
    <n v="23.68"/>
    <n v="0"/>
    <n v="0"/>
    <n v="0"/>
    <n v="0"/>
    <s v="20250630"/>
    <s v="PREMIO"/>
    <n v="2"/>
  </r>
  <r>
    <x v="2"/>
    <s v="ANDERSON DE OLIVEIRA SANTOS"/>
    <n v="36.06"/>
    <n v="0"/>
    <n v="0"/>
    <n v="0"/>
    <n v="0"/>
    <n v="0"/>
    <n v="0"/>
    <n v="0"/>
    <n v="0"/>
    <s v="20250630"/>
    <s v="PREMIO"/>
    <n v="1"/>
  </r>
  <r>
    <x v="2"/>
    <s v="ANDERSON DE OLIVEIRA SANTOS"/>
    <n v="0"/>
    <n v="0"/>
    <n v="0"/>
    <n v="0"/>
    <n v="42.25"/>
    <n v="0"/>
    <n v="0"/>
    <n v="0"/>
    <n v="0"/>
    <s v="20250630"/>
    <s v="PREMIO"/>
    <n v="2"/>
  </r>
  <r>
    <x v="3"/>
    <s v="ODINATRE MACIEL DE OLIVEIRA"/>
    <n v="25.14"/>
    <n v="0"/>
    <n v="0"/>
    <n v="0"/>
    <n v="0"/>
    <n v="0"/>
    <n v="0"/>
    <n v="0"/>
    <n v="0"/>
    <s v="20250630"/>
    <s v="PREMIO"/>
    <n v="1"/>
  </r>
  <r>
    <x v="3"/>
    <s v="ODINATRE MACIEL DE OLIVEIRA"/>
    <n v="0"/>
    <n v="0"/>
    <n v="0"/>
    <n v="0"/>
    <n v="11.31"/>
    <n v="0"/>
    <n v="0"/>
    <n v="0"/>
    <n v="0"/>
    <s v="20250630"/>
    <s v="PREMIO"/>
    <n v="2"/>
  </r>
  <r>
    <x v="4"/>
    <s v="MARIO NILSON GAMA FURRER"/>
    <n v="61.18"/>
    <n v="0"/>
    <n v="0"/>
    <n v="0"/>
    <n v="0"/>
    <n v="0"/>
    <n v="0"/>
    <n v="0"/>
    <n v="0"/>
    <s v="20250630"/>
    <s v="PREMIO"/>
    <n v="1"/>
  </r>
  <r>
    <x v="4"/>
    <s v="MARIO NILSON GAMA FURRER"/>
    <n v="0"/>
    <n v="0"/>
    <n v="0"/>
    <n v="0"/>
    <n v="22.25"/>
    <n v="0"/>
    <n v="0"/>
    <n v="0"/>
    <n v="0"/>
    <s v="20250630"/>
    <s v="PREMIO"/>
    <n v="2"/>
  </r>
  <r>
    <x v="5"/>
    <s v="SONIA CRISTINA DE OLIVEIRA"/>
    <n v="80.2"/>
    <n v="0"/>
    <n v="0"/>
    <n v="0"/>
    <n v="0"/>
    <n v="0"/>
    <n v="0"/>
    <n v="0"/>
    <n v="0"/>
    <s v="20250630"/>
    <s v="PREMIO"/>
    <n v="1"/>
  </r>
  <r>
    <x v="5"/>
    <s v="SONIA CRISTINA DE OLIVEIRA"/>
    <n v="0"/>
    <n v="0"/>
    <n v="0"/>
    <n v="0"/>
    <n v="18.88"/>
    <n v="0"/>
    <n v="0"/>
    <n v="0"/>
    <n v="0"/>
    <s v="20250630"/>
    <s v="PREMIO"/>
    <n v="2"/>
  </r>
  <r>
    <x v="6"/>
    <s v="CINTIA CONCEICAO LINO DE SOUZA"/>
    <n v="21.61"/>
    <n v="0"/>
    <n v="0"/>
    <n v="0"/>
    <n v="0"/>
    <n v="0"/>
    <n v="0"/>
    <n v="0"/>
    <n v="0"/>
    <s v="20250630"/>
    <s v="PREMIO"/>
    <n v="1"/>
  </r>
  <r>
    <x v="7"/>
    <s v="JOAO LUIZ DE SOUSA ALVES"/>
    <n v="2.96"/>
    <n v="0"/>
    <n v="0"/>
    <n v="0"/>
    <n v="0"/>
    <n v="0"/>
    <n v="0"/>
    <n v="0"/>
    <n v="0"/>
    <s v="20250630"/>
    <s v="PREMIO"/>
    <n v="1"/>
  </r>
  <r>
    <x v="7"/>
    <s v="JOAO LUIZ DE SOUSA ALVES"/>
    <n v="0"/>
    <n v="0"/>
    <n v="0"/>
    <n v="0"/>
    <n v="7.04"/>
    <n v="0"/>
    <n v="0"/>
    <n v="0"/>
    <n v="0"/>
    <s v="20250630"/>
    <s v="PREMIO"/>
    <n v="2"/>
  </r>
  <r>
    <x v="8"/>
    <s v="LUZIA CARNEIRO DE ARAUJO GUARNIERI"/>
    <n v="23.34"/>
    <n v="0"/>
    <n v="0"/>
    <n v="0"/>
    <n v="0"/>
    <n v="0"/>
    <n v="0"/>
    <n v="0"/>
    <n v="0"/>
    <s v="20250630"/>
    <s v="PREMIO"/>
    <n v="1"/>
  </r>
  <r>
    <x v="8"/>
    <s v="LUZIA CARNEIRO DE ARAUJO GUARNIERI"/>
    <n v="0"/>
    <n v="0"/>
    <n v="0"/>
    <n v="0"/>
    <n v="11.28"/>
    <n v="0"/>
    <n v="0"/>
    <n v="0"/>
    <n v="0"/>
    <s v="20250630"/>
    <s v="PREMIO"/>
    <n v="2"/>
  </r>
  <r>
    <x v="9"/>
    <s v="MAURO SERGIO PINHEIRO DE MONTENEGRO"/>
    <n v="70.540000000000006"/>
    <n v="0"/>
    <n v="0"/>
    <n v="0"/>
    <n v="0"/>
    <n v="0"/>
    <n v="0"/>
    <n v="0"/>
    <n v="0"/>
    <s v="20250630"/>
    <s v="PREMIO"/>
    <n v="1"/>
  </r>
  <r>
    <x v="9"/>
    <s v="MAURO SERGIO PINHEIRO DE MONTENEGRO"/>
    <n v="0"/>
    <n v="0"/>
    <n v="0"/>
    <n v="0"/>
    <n v="28.97"/>
    <n v="0"/>
    <n v="0"/>
    <n v="0"/>
    <n v="0"/>
    <s v="20250630"/>
    <s v="PREMIO"/>
    <n v="2"/>
  </r>
  <r>
    <x v="10"/>
    <s v="FRANCILENE SALDANHA FERNANDES GURJAO"/>
    <n v="13.03"/>
    <n v="0"/>
    <n v="0"/>
    <n v="0"/>
    <n v="0"/>
    <n v="0"/>
    <n v="0"/>
    <n v="0"/>
    <n v="0"/>
    <s v="20250630"/>
    <s v="PREMIO"/>
    <n v="1"/>
  </r>
  <r>
    <x v="10"/>
    <s v="FRANCILENE SALDANHA FERNANDES GURJAO"/>
    <n v="0"/>
    <n v="0"/>
    <n v="0"/>
    <n v="0"/>
    <n v="21.37"/>
    <n v="0"/>
    <n v="0"/>
    <n v="0"/>
    <n v="0"/>
    <s v="20250630"/>
    <s v="PREMIO"/>
    <n v="2"/>
  </r>
  <r>
    <x v="11"/>
    <s v="FRANCISCO FERNANDES DIAS NETO"/>
    <n v="30.09"/>
    <n v="0"/>
    <n v="0"/>
    <n v="0"/>
    <n v="0"/>
    <n v="0"/>
    <n v="0"/>
    <n v="0"/>
    <n v="0"/>
    <s v="20250630"/>
    <s v="PREMIO"/>
    <n v="1"/>
  </r>
  <r>
    <x v="11"/>
    <s v="FRANCISCO FERNANDES DIAS NETO"/>
    <n v="0"/>
    <n v="0"/>
    <n v="0"/>
    <n v="0"/>
    <n v="38.03"/>
    <n v="0"/>
    <n v="0"/>
    <n v="0"/>
    <n v="0"/>
    <s v="20250630"/>
    <s v="PREMIO"/>
    <n v="2"/>
  </r>
  <r>
    <x v="12"/>
    <s v="HUMBERTO FELLIPE ANTONIO EBRHIM GOME"/>
    <n v="12.54"/>
    <n v="0"/>
    <n v="0"/>
    <n v="0"/>
    <n v="0"/>
    <n v="0"/>
    <n v="0"/>
    <n v="0"/>
    <n v="0"/>
    <s v="20250630"/>
    <s v="PREMIO"/>
    <n v="1"/>
  </r>
  <r>
    <x v="12"/>
    <s v="HUMBERTO FELLIPE ANTONIO EBRHIM GOME"/>
    <n v="0"/>
    <n v="0"/>
    <n v="0"/>
    <n v="0"/>
    <n v="21.37"/>
    <n v="0"/>
    <n v="0"/>
    <n v="0"/>
    <n v="0"/>
    <s v="20250630"/>
    <s v="PREMIO"/>
    <n v="2"/>
  </r>
  <r>
    <x v="13"/>
    <s v="JOAO VASCONCELOS GUERRA"/>
    <n v="45.88"/>
    <n v="0"/>
    <n v="0"/>
    <n v="0"/>
    <n v="0"/>
    <n v="0"/>
    <n v="0"/>
    <n v="0"/>
    <n v="0"/>
    <s v="20250630"/>
    <s v="PREMIO"/>
    <n v="1"/>
  </r>
  <r>
    <x v="13"/>
    <s v="JOAO VASCONCELOS GUERRA"/>
    <n v="0"/>
    <n v="0"/>
    <n v="0"/>
    <n v="0"/>
    <n v="35.409999999999997"/>
    <n v="0"/>
    <n v="0"/>
    <n v="0"/>
    <n v="0"/>
    <s v="20250630"/>
    <s v="PREMIO"/>
    <n v="2"/>
  </r>
  <r>
    <x v="14"/>
    <s v="JOSE SERGIO VIEIRA CAVALCANTE"/>
    <n v="40.28"/>
    <n v="0"/>
    <n v="0"/>
    <n v="0"/>
    <n v="0"/>
    <n v="0"/>
    <n v="0"/>
    <n v="0"/>
    <n v="0"/>
    <s v="20250630"/>
    <s v="PREMIO"/>
    <n v="1"/>
  </r>
  <r>
    <x v="14"/>
    <s v="JOSE SERGIO VIEIRA CAVALCANTE"/>
    <n v="0"/>
    <n v="0"/>
    <n v="0"/>
    <n v="0"/>
    <n v="29.38"/>
    <n v="0"/>
    <n v="0"/>
    <n v="0"/>
    <n v="0"/>
    <s v="20250630"/>
    <s v="PREMIO"/>
    <n v="2"/>
  </r>
  <r>
    <x v="15"/>
    <s v="ANDRE LUIZ PRADINES DE MENEZES"/>
    <n v="30.31"/>
    <n v="0"/>
    <n v="0"/>
    <n v="0"/>
    <n v="0"/>
    <n v="0"/>
    <n v="0"/>
    <n v="0"/>
    <n v="0"/>
    <s v="20250630"/>
    <s v="PREMIO"/>
    <n v="1"/>
  </r>
  <r>
    <x v="15"/>
    <s v="ANDRE LUIZ PRADINES DE MENEZES"/>
    <n v="0"/>
    <n v="0"/>
    <n v="0"/>
    <n v="0"/>
    <n v="36.85"/>
    <n v="0"/>
    <n v="0"/>
    <n v="0"/>
    <n v="0"/>
    <s v="20250630"/>
    <s v="PREMIO"/>
    <n v="2"/>
  </r>
  <r>
    <x v="16"/>
    <s v="MANOEL ARCHANJO DOS SANTOS NETO"/>
    <n v="324.04000000000002"/>
    <n v="0"/>
    <n v="0"/>
    <n v="0"/>
    <n v="0"/>
    <n v="0"/>
    <n v="0"/>
    <n v="0"/>
    <n v="0"/>
    <s v="20250630"/>
    <s v="PREMIO"/>
    <n v="1"/>
  </r>
  <r>
    <x v="16"/>
    <s v="MANOEL ARCHANJO DOS SANTOS NETO"/>
    <n v="0"/>
    <n v="0"/>
    <n v="0"/>
    <n v="0"/>
    <n v="43.23"/>
    <n v="0"/>
    <n v="0"/>
    <n v="0"/>
    <n v="0"/>
    <s v="20250630"/>
    <s v="PREMIO"/>
    <n v="2"/>
  </r>
  <r>
    <x v="17"/>
    <s v="HERMINIO CARLOS DE ALMEIDA"/>
    <n v="87.96"/>
    <n v="0"/>
    <n v="0"/>
    <n v="0"/>
    <n v="0"/>
    <n v="0"/>
    <n v="0"/>
    <n v="0"/>
    <n v="0"/>
    <s v="20250630"/>
    <s v="PREMIO"/>
    <n v="1"/>
  </r>
  <r>
    <x v="17"/>
    <s v="HERMINIO CARLOS DE ALMEIDA"/>
    <n v="0"/>
    <n v="0"/>
    <n v="0"/>
    <n v="0"/>
    <n v="34.520000000000003"/>
    <n v="0"/>
    <n v="0"/>
    <n v="0"/>
    <n v="0"/>
    <s v="20250630"/>
    <s v="PREMIO"/>
    <n v="2"/>
  </r>
  <r>
    <x v="18"/>
    <s v="MARCELO AFONSO DE SENNA"/>
    <n v="15.59"/>
    <n v="0"/>
    <n v="0"/>
    <n v="0"/>
    <n v="0"/>
    <n v="0"/>
    <n v="0"/>
    <n v="0"/>
    <n v="0"/>
    <s v="20250630"/>
    <s v="PREMIO"/>
    <n v="1"/>
  </r>
  <r>
    <x v="18"/>
    <s v="MARCELO AFONSO DE SENNA"/>
    <n v="0"/>
    <n v="0"/>
    <n v="0"/>
    <n v="0"/>
    <n v="18.22"/>
    <n v="0"/>
    <n v="0"/>
    <n v="0"/>
    <n v="0"/>
    <s v="20250630"/>
    <s v="PREMIO"/>
    <n v="2"/>
  </r>
  <r>
    <x v="19"/>
    <s v="WILLIAM LUCIANO DA SILVA"/>
    <n v="7.5"/>
    <n v="0"/>
    <n v="0"/>
    <n v="0"/>
    <n v="0"/>
    <n v="0"/>
    <n v="0"/>
    <n v="0"/>
    <n v="0"/>
    <s v="20250630"/>
    <s v="PREMIO"/>
    <n v="1"/>
  </r>
  <r>
    <x v="19"/>
    <s v="WILLIAM LUCIANO DA SILVA"/>
    <n v="0"/>
    <n v="0"/>
    <n v="0"/>
    <n v="0"/>
    <n v="8.06"/>
    <n v="0"/>
    <n v="0"/>
    <n v="0"/>
    <n v="0"/>
    <s v="20250630"/>
    <s v="PREMIO"/>
    <n v="2"/>
  </r>
  <r>
    <x v="20"/>
    <s v="DIOVALDO JESUS MUNIZ VIEIRA"/>
    <n v="312.12"/>
    <n v="0"/>
    <n v="0"/>
    <n v="0"/>
    <n v="0"/>
    <n v="0"/>
    <n v="0"/>
    <n v="0"/>
    <n v="0"/>
    <s v="20250630"/>
    <s v="PREMIO"/>
    <n v="1"/>
  </r>
  <r>
    <x v="20"/>
    <s v="DIOVALDO JESUS MUNIZ VIEIRA"/>
    <n v="0"/>
    <n v="0"/>
    <n v="0"/>
    <n v="0"/>
    <n v="22.75"/>
    <n v="0"/>
    <n v="0"/>
    <n v="0"/>
    <n v="0"/>
    <s v="20250630"/>
    <s v="PREMIO"/>
    <n v="2"/>
  </r>
  <r>
    <x v="21"/>
    <s v="ANDERSON DE QUEIROZ"/>
    <n v="0.27"/>
    <n v="0"/>
    <n v="0"/>
    <n v="0"/>
    <n v="0"/>
    <n v="0"/>
    <n v="0"/>
    <n v="0"/>
    <n v="0"/>
    <s v="20250630"/>
    <s v="PREMIO"/>
    <n v="1"/>
  </r>
  <r>
    <x v="21"/>
    <s v="ANDERSON DE QUEIROZ"/>
    <n v="0"/>
    <n v="0"/>
    <n v="0"/>
    <n v="0"/>
    <n v="11.4"/>
    <n v="0"/>
    <n v="0"/>
    <n v="0"/>
    <n v="0"/>
    <s v="20250630"/>
    <s v="PREMIO"/>
    <n v="2"/>
  </r>
  <r>
    <x v="22"/>
    <s v="ROBERTO SOBREIRA BELAN"/>
    <n v="3.08"/>
    <n v="0"/>
    <n v="0"/>
    <n v="0"/>
    <n v="0"/>
    <n v="0"/>
    <n v="0"/>
    <n v="0"/>
    <n v="0"/>
    <s v="20250630"/>
    <s v="PREMIO"/>
    <n v="1"/>
  </r>
  <r>
    <x v="22"/>
    <s v="ROBERTO SOBREIRA BELAN"/>
    <n v="0"/>
    <n v="0"/>
    <n v="0"/>
    <n v="0"/>
    <n v="8.5399999999999991"/>
    <n v="0"/>
    <n v="0"/>
    <n v="0"/>
    <n v="0"/>
    <s v="20250630"/>
    <s v="PREMIO"/>
    <n v="2"/>
  </r>
  <r>
    <x v="23"/>
    <s v="MARCELO FERRAZ MARTINS"/>
    <n v="46.56"/>
    <n v="0"/>
    <n v="0"/>
    <n v="0"/>
    <n v="0"/>
    <n v="0"/>
    <n v="0"/>
    <n v="0"/>
    <n v="0"/>
    <s v="20250630"/>
    <s v="PREMIO"/>
    <n v="1"/>
  </r>
  <r>
    <x v="23"/>
    <s v="MARCELO FERRAZ MARTINS"/>
    <n v="0"/>
    <n v="0"/>
    <n v="0"/>
    <n v="0"/>
    <n v="41.84"/>
    <n v="0"/>
    <n v="0"/>
    <n v="0"/>
    <n v="0"/>
    <s v="20250630"/>
    <s v="PREMIO"/>
    <n v="2"/>
  </r>
  <r>
    <x v="24"/>
    <s v="MARCIA CRISTINA DE MORAES"/>
    <n v="45.93"/>
    <n v="0"/>
    <n v="0"/>
    <n v="0"/>
    <n v="0"/>
    <n v="0"/>
    <n v="0"/>
    <n v="0"/>
    <n v="0"/>
    <s v="20250630"/>
    <s v="PREMIO"/>
    <n v="1"/>
  </r>
  <r>
    <x v="24"/>
    <s v="MARCIA CRISTINA DE MORAES"/>
    <n v="0"/>
    <n v="0"/>
    <n v="0"/>
    <n v="0"/>
    <n v="56.17"/>
    <n v="0"/>
    <n v="0"/>
    <n v="0"/>
    <n v="0"/>
    <s v="20250630"/>
    <s v="PREMIO"/>
    <n v="2"/>
  </r>
  <r>
    <x v="25"/>
    <s v="ALINE OLIVEIRA SANTOS VIEIRA TELES"/>
    <n v="2.57"/>
    <n v="0"/>
    <n v="0"/>
    <n v="0"/>
    <n v="0"/>
    <n v="0"/>
    <n v="0"/>
    <n v="0"/>
    <n v="0"/>
    <s v="20250630"/>
    <s v="PREMIO"/>
    <n v="1"/>
  </r>
  <r>
    <x v="25"/>
    <s v="ALINE OLIVEIRA SANTOS VIEIRA TELES"/>
    <n v="0"/>
    <n v="0"/>
    <n v="0"/>
    <n v="0"/>
    <n v="14.59"/>
    <n v="0"/>
    <n v="0"/>
    <n v="0"/>
    <n v="0"/>
    <s v="20250630"/>
    <s v="PREMIO"/>
    <n v="2"/>
  </r>
  <r>
    <x v="26"/>
    <s v="HELDER MAGELA SANTOS"/>
    <n v="59.56"/>
    <n v="0"/>
    <n v="0"/>
    <n v="0"/>
    <n v="0"/>
    <n v="0"/>
    <n v="0"/>
    <n v="0"/>
    <n v="0"/>
    <s v="20250630"/>
    <s v="PREMIO"/>
    <n v="1"/>
  </r>
  <r>
    <x v="26"/>
    <s v="HELDER MAGELA SANTOS"/>
    <n v="0"/>
    <n v="0"/>
    <n v="0"/>
    <n v="0"/>
    <n v="36.79"/>
    <n v="0"/>
    <n v="0"/>
    <n v="0"/>
    <n v="0"/>
    <s v="20250630"/>
    <s v="PREMIO"/>
    <n v="2"/>
  </r>
  <r>
    <x v="27"/>
    <s v="FLAVIA CRIACOPOLOS"/>
    <n v="52.24"/>
    <n v="0"/>
    <n v="0"/>
    <n v="0"/>
    <n v="0"/>
    <n v="0"/>
    <n v="0"/>
    <n v="0"/>
    <n v="0"/>
    <s v="20250630"/>
    <s v="PREMIO"/>
    <n v="1"/>
  </r>
  <r>
    <x v="27"/>
    <s v="FLAVIA CRIACOPOLOS"/>
    <n v="0"/>
    <n v="0"/>
    <n v="0"/>
    <n v="0"/>
    <n v="35.159999999999997"/>
    <n v="0"/>
    <n v="0"/>
    <n v="0"/>
    <n v="0"/>
    <s v="20250630"/>
    <s v="PREMIO"/>
    <n v="2"/>
  </r>
  <r>
    <x v="28"/>
    <s v="IRIS TEIXEIRA CARVALHO"/>
    <n v="47.96"/>
    <n v="0"/>
    <n v="0"/>
    <n v="0"/>
    <n v="0"/>
    <n v="0"/>
    <n v="0"/>
    <n v="0"/>
    <n v="0"/>
    <s v="20250630"/>
    <s v="PREMIO"/>
    <n v="1"/>
  </r>
  <r>
    <x v="28"/>
    <s v="IRIS TEIXEIRA CARVALHO"/>
    <n v="0"/>
    <n v="0"/>
    <n v="0"/>
    <n v="0"/>
    <n v="36.619999999999997"/>
    <n v="0"/>
    <n v="0"/>
    <n v="0"/>
    <n v="0"/>
    <s v="20250630"/>
    <s v="PREMIO"/>
    <n v="2"/>
  </r>
  <r>
    <x v="29"/>
    <s v="RODRIGO VIDAL DE FREITAS"/>
    <n v="4.8600000000000003"/>
    <n v="0"/>
    <n v="0"/>
    <n v="0"/>
    <n v="0"/>
    <n v="0"/>
    <n v="0"/>
    <n v="0"/>
    <n v="0"/>
    <s v="20250630"/>
    <s v="PREMIO"/>
    <n v="1"/>
  </r>
  <r>
    <x v="29"/>
    <s v="RODRIGO VIDAL DE FREITAS"/>
    <n v="0"/>
    <n v="0"/>
    <n v="0"/>
    <n v="0"/>
    <n v="30.56"/>
    <n v="0"/>
    <n v="0"/>
    <n v="0"/>
    <n v="0"/>
    <s v="20250630"/>
    <s v="PREMIO"/>
    <n v="2"/>
  </r>
  <r>
    <x v="30"/>
    <s v="JORGE LUIZ SOUZA"/>
    <n v="51.33"/>
    <n v="0"/>
    <n v="0"/>
    <n v="0"/>
    <n v="0"/>
    <n v="0"/>
    <n v="0"/>
    <n v="0"/>
    <n v="0"/>
    <s v="20250630"/>
    <s v="PREMIO"/>
    <n v="1"/>
  </r>
  <r>
    <x v="30"/>
    <s v="JORGE LUIZ SOUZA"/>
    <n v="0"/>
    <n v="0"/>
    <n v="0"/>
    <n v="0"/>
    <n v="28.5"/>
    <n v="0"/>
    <n v="0"/>
    <n v="0"/>
    <n v="0"/>
    <s v="20250630"/>
    <s v="PREMIO"/>
    <n v="2"/>
  </r>
  <r>
    <x v="31"/>
    <s v="RODRIGO MUYLAERT DE ARAUJO MIRANDA"/>
    <n v="8.76"/>
    <n v="0"/>
    <n v="0"/>
    <n v="0"/>
    <n v="0"/>
    <n v="0"/>
    <n v="0"/>
    <n v="0"/>
    <n v="0"/>
    <s v="20250630"/>
    <s v="PREMIO"/>
    <n v="1"/>
  </r>
  <r>
    <x v="31"/>
    <s v="RODRIGO MUYLAERT DE ARAUJO MIRANDA"/>
    <n v="0"/>
    <n v="0"/>
    <n v="0"/>
    <n v="0"/>
    <n v="20.98"/>
    <n v="0"/>
    <n v="0"/>
    <n v="0"/>
    <n v="0"/>
    <s v="20250630"/>
    <s v="PREMIO"/>
    <n v="2"/>
  </r>
  <r>
    <x v="32"/>
    <s v="SAMANTHA DE JESUS BARROS"/>
    <n v="49.68"/>
    <n v="0"/>
    <n v="0"/>
    <n v="0"/>
    <n v="0"/>
    <n v="0"/>
    <n v="0"/>
    <n v="0"/>
    <n v="0"/>
    <s v="20250630"/>
    <s v="PREMIO"/>
    <n v="1"/>
  </r>
  <r>
    <x v="32"/>
    <s v="SAMANTHA DE JESUS BARROS"/>
    <n v="0"/>
    <n v="0"/>
    <n v="0"/>
    <n v="0"/>
    <n v="23.49"/>
    <n v="0"/>
    <n v="0"/>
    <n v="0"/>
    <n v="0"/>
    <s v="20250630"/>
    <s v="PREMIO"/>
    <n v="2"/>
  </r>
  <r>
    <x v="33"/>
    <s v="SAIONARA ROSA DA CRUZ DELATORRE DE A"/>
    <n v="11.77"/>
    <n v="0"/>
    <n v="0"/>
    <n v="0"/>
    <n v="0"/>
    <n v="0"/>
    <n v="0"/>
    <n v="0"/>
    <n v="0"/>
    <s v="20250630"/>
    <s v="PREMIO"/>
    <n v="1"/>
  </r>
  <r>
    <x v="33"/>
    <s v="SAIONARA ROSA DA CRUZ DELATORRE DE A"/>
    <n v="0"/>
    <n v="0"/>
    <n v="0"/>
    <n v="0"/>
    <n v="16.3"/>
    <n v="0"/>
    <n v="0"/>
    <n v="0"/>
    <n v="0"/>
    <s v="20250630"/>
    <s v="PREMIO"/>
    <n v="2"/>
  </r>
  <r>
    <x v="34"/>
    <s v="JOSE ROBERTO TELES DE SOUZA"/>
    <n v="187.12"/>
    <n v="0"/>
    <n v="0"/>
    <n v="0"/>
    <n v="0"/>
    <n v="0"/>
    <n v="0"/>
    <n v="0"/>
    <n v="0"/>
    <s v="20250630"/>
    <s v="PREMIO"/>
    <n v="1"/>
  </r>
  <r>
    <x v="34"/>
    <s v="JOSE ROBERTO TELES DE SOUZA"/>
    <n v="0"/>
    <n v="0"/>
    <n v="0"/>
    <n v="0"/>
    <n v="32.200000000000003"/>
    <n v="0"/>
    <n v="0"/>
    <n v="0"/>
    <n v="0"/>
    <s v="20250630"/>
    <s v="PREMIO"/>
    <n v="2"/>
  </r>
  <r>
    <x v="35"/>
    <s v="ANGELO DA SILVA SOARES"/>
    <n v="19.62"/>
    <n v="0"/>
    <n v="0"/>
    <n v="0"/>
    <n v="0"/>
    <n v="0"/>
    <n v="0"/>
    <n v="0"/>
    <n v="0"/>
    <s v="20250630"/>
    <s v="PREMIO"/>
    <n v="1"/>
  </r>
  <r>
    <x v="35"/>
    <s v="ANGELO DA SILVA SOARES"/>
    <n v="0"/>
    <n v="0"/>
    <n v="0"/>
    <n v="0"/>
    <n v="34.75"/>
    <n v="0"/>
    <n v="0"/>
    <n v="0"/>
    <n v="0"/>
    <s v="20250630"/>
    <s v="PREMIO"/>
    <n v="2"/>
  </r>
  <r>
    <x v="36"/>
    <s v="FERNANDO VASCONCELLOS DA SILVA"/>
    <n v="124.35"/>
    <n v="0"/>
    <n v="0"/>
    <n v="0"/>
    <n v="0"/>
    <n v="0"/>
    <n v="0"/>
    <n v="0"/>
    <n v="0"/>
    <s v="20250630"/>
    <s v="PREMIO"/>
    <n v="1"/>
  </r>
  <r>
    <x v="36"/>
    <s v="FERNANDO VASCONCELLOS DA SILVA"/>
    <n v="0"/>
    <n v="0"/>
    <n v="0"/>
    <n v="0"/>
    <n v="31.6"/>
    <n v="0"/>
    <n v="0"/>
    <n v="0"/>
    <n v="0"/>
    <s v="20250630"/>
    <s v="PREMIO"/>
    <n v="2"/>
  </r>
  <r>
    <x v="37"/>
    <s v="PAULO ANTONIO VILA- FORTE MACHADO"/>
    <n v="535.09"/>
    <n v="0"/>
    <n v="0"/>
    <n v="0"/>
    <n v="0"/>
    <n v="0"/>
    <n v="0"/>
    <n v="0"/>
    <n v="0"/>
    <s v="20250630"/>
    <s v="PREMIO"/>
    <n v="1"/>
  </r>
  <r>
    <x v="37"/>
    <s v="PAULO ANTONIO VILA- FORTE MACHADO"/>
    <n v="0"/>
    <n v="0"/>
    <n v="0"/>
    <n v="0"/>
    <n v="19.97"/>
    <n v="0"/>
    <n v="0"/>
    <n v="0"/>
    <n v="0"/>
    <s v="20250630"/>
    <s v="PREMIO"/>
    <n v="2"/>
  </r>
  <r>
    <x v="38"/>
    <s v="CLAUDIO ROBERTO GOMES FERREIRA"/>
    <n v="247.64"/>
    <n v="0"/>
    <n v="0"/>
    <n v="0"/>
    <n v="0"/>
    <n v="0"/>
    <n v="0"/>
    <n v="0"/>
    <n v="0"/>
    <s v="20250630"/>
    <s v="PREMIO"/>
    <n v="1"/>
  </r>
  <r>
    <x v="38"/>
    <s v="CLAUDIO ROBERTO GOMES FERREIRA"/>
    <n v="0"/>
    <n v="0"/>
    <n v="0"/>
    <n v="0"/>
    <n v="32.75"/>
    <n v="0"/>
    <n v="0"/>
    <n v="0"/>
    <n v="0"/>
    <s v="20250630"/>
    <s v="PREMIO"/>
    <n v="2"/>
  </r>
  <r>
    <x v="39"/>
    <s v="ARNALDELINO BARBOSA CORREA"/>
    <n v="110.76"/>
    <n v="0"/>
    <n v="0"/>
    <n v="0"/>
    <n v="0"/>
    <n v="0"/>
    <n v="0"/>
    <n v="0"/>
    <n v="0"/>
    <s v="20250630"/>
    <s v="PREMIO"/>
    <n v="1"/>
  </r>
  <r>
    <x v="39"/>
    <s v="ARNALDELINO BARBOSA CORREA"/>
    <n v="0"/>
    <n v="0"/>
    <n v="0"/>
    <n v="0"/>
    <n v="22.6"/>
    <n v="0"/>
    <n v="0"/>
    <n v="0"/>
    <n v="0"/>
    <s v="20250630"/>
    <s v="PREMIO"/>
    <n v="2"/>
  </r>
  <r>
    <x v="40"/>
    <s v="MARGARETH FERNANDES"/>
    <n v="16.09"/>
    <n v="0"/>
    <n v="0"/>
    <n v="0"/>
    <n v="0"/>
    <n v="0"/>
    <n v="0"/>
    <n v="0"/>
    <n v="0"/>
    <s v="20250630"/>
    <s v="PREMIO"/>
    <n v="1"/>
  </r>
  <r>
    <x v="40"/>
    <s v="MARGARETH FERNANDES"/>
    <n v="0"/>
    <n v="0"/>
    <n v="0"/>
    <n v="0"/>
    <n v="17.8"/>
    <n v="0"/>
    <n v="0"/>
    <n v="0"/>
    <n v="0"/>
    <s v="20250630"/>
    <s v="PREMIO"/>
    <n v="2"/>
  </r>
  <r>
    <x v="41"/>
    <s v="MAURO LUCIO DE LIMA"/>
    <n v="74.180000000000007"/>
    <n v="0"/>
    <n v="0"/>
    <n v="0"/>
    <n v="0"/>
    <n v="0"/>
    <n v="0"/>
    <n v="0"/>
    <n v="0"/>
    <s v="20250630"/>
    <s v="PREMIO"/>
    <n v="1"/>
  </r>
  <r>
    <x v="41"/>
    <s v="MAURO LUCIO DE LIMA"/>
    <n v="0"/>
    <n v="0"/>
    <n v="0"/>
    <n v="0"/>
    <n v="17.399999999999999"/>
    <n v="0"/>
    <n v="0"/>
    <n v="0"/>
    <n v="0"/>
    <s v="20250630"/>
    <s v="PREMIO"/>
    <n v="2"/>
  </r>
  <r>
    <x v="42"/>
    <s v="MARIA DE JESUS MACHADO MATTOS"/>
    <n v="1.88"/>
    <n v="0"/>
    <n v="0"/>
    <n v="0"/>
    <n v="0"/>
    <n v="0"/>
    <n v="0"/>
    <n v="0"/>
    <n v="0"/>
    <s v="20250630"/>
    <s v="PREMIO"/>
    <n v="1"/>
  </r>
  <r>
    <x v="42"/>
    <s v="MARIA DE JESUS MACHADO MATTOS"/>
    <n v="0"/>
    <n v="0"/>
    <n v="0"/>
    <n v="0"/>
    <n v="13.27"/>
    <n v="0"/>
    <n v="0"/>
    <n v="0"/>
    <n v="0"/>
    <s v="20250630"/>
    <s v="PREMIO"/>
    <n v="2"/>
  </r>
  <r>
    <x v="43"/>
    <s v="RENATO D ARINOS PIMENTEL"/>
    <n v="20.75"/>
    <n v="0"/>
    <n v="0"/>
    <n v="0"/>
    <n v="0"/>
    <n v="0"/>
    <n v="0"/>
    <n v="0"/>
    <n v="0"/>
    <s v="20250630"/>
    <s v="PREMIO"/>
    <n v="1"/>
  </r>
  <r>
    <x v="43"/>
    <s v="RENATO D ARINOS PIMENTEL"/>
    <n v="0"/>
    <n v="0"/>
    <n v="0"/>
    <n v="0"/>
    <n v="36.42"/>
    <n v="0"/>
    <n v="0"/>
    <n v="0"/>
    <n v="0"/>
    <s v="20250630"/>
    <s v="PREMIO"/>
    <n v="2"/>
  </r>
  <r>
    <x v="44"/>
    <s v="RODRIGO ANTUNES XAVIER"/>
    <n v="3.53"/>
    <n v="0"/>
    <n v="0"/>
    <n v="0"/>
    <n v="0"/>
    <n v="0"/>
    <n v="0"/>
    <n v="0"/>
    <n v="0"/>
    <s v="20250630"/>
    <s v="PREMIO"/>
    <n v="1"/>
  </r>
  <r>
    <x v="44"/>
    <s v="RODRIGO ANTUNES XAVIER"/>
    <n v="0"/>
    <n v="0"/>
    <n v="0"/>
    <n v="0"/>
    <n v="19.68"/>
    <n v="0"/>
    <n v="0"/>
    <n v="0"/>
    <n v="0"/>
    <s v="20250630"/>
    <s v="PREMIO"/>
    <n v="2"/>
  </r>
  <r>
    <x v="45"/>
    <s v="FABIANO DOS REIS VIEIRA"/>
    <n v="29.13"/>
    <n v="0"/>
    <n v="0"/>
    <n v="0"/>
    <n v="0"/>
    <n v="0"/>
    <n v="0"/>
    <n v="0"/>
    <n v="0"/>
    <s v="20250630"/>
    <s v="PREMIO"/>
    <n v="1"/>
  </r>
  <r>
    <x v="45"/>
    <s v="FABIANO DOS REIS VIEIRA"/>
    <n v="0"/>
    <n v="0"/>
    <n v="0"/>
    <n v="0"/>
    <n v="31.49"/>
    <n v="0"/>
    <n v="0"/>
    <n v="0"/>
    <n v="0"/>
    <s v="20250630"/>
    <s v="PREMIO"/>
    <n v="2"/>
  </r>
  <r>
    <x v="46"/>
    <s v="ISABELLE LOTA KLANN"/>
    <n v="8.4499999999999993"/>
    <n v="0"/>
    <n v="0"/>
    <n v="0"/>
    <n v="0"/>
    <n v="0"/>
    <n v="0"/>
    <n v="0"/>
    <n v="0"/>
    <s v="20250630"/>
    <s v="PREMIO"/>
    <n v="1"/>
  </r>
  <r>
    <x v="46"/>
    <s v="ISABELLE LOTA KLANN"/>
    <n v="0"/>
    <n v="0"/>
    <n v="0"/>
    <n v="0"/>
    <n v="17.39"/>
    <n v="0"/>
    <n v="0"/>
    <n v="0"/>
    <n v="0"/>
    <s v="20250630"/>
    <s v="PREMIO"/>
    <n v="2"/>
  </r>
  <r>
    <x v="47"/>
    <s v="CARLOS GUILHERME FERREIRA"/>
    <n v="359.8"/>
    <n v="0"/>
    <n v="0"/>
    <n v="0"/>
    <n v="0"/>
    <n v="0"/>
    <n v="0"/>
    <n v="0"/>
    <n v="0"/>
    <s v="20250630"/>
    <s v="PREMIO"/>
    <n v="1"/>
  </r>
  <r>
    <x v="47"/>
    <s v="CARLOS GUILHERME FERREIRA"/>
    <n v="0"/>
    <n v="0"/>
    <n v="0"/>
    <n v="0"/>
    <n v="30.03"/>
    <n v="0"/>
    <n v="0"/>
    <n v="0"/>
    <n v="0"/>
    <s v="20250630"/>
    <s v="PREMIO"/>
    <n v="2"/>
  </r>
  <r>
    <x v="48"/>
    <s v="JORGE ALBERTO ALVES CUSTODIO"/>
    <n v="14.78"/>
    <n v="0"/>
    <n v="0"/>
    <n v="0"/>
    <n v="0"/>
    <n v="0"/>
    <n v="0"/>
    <n v="0"/>
    <n v="0"/>
    <s v="20250630"/>
    <s v="PREMIO"/>
    <n v="1"/>
  </r>
  <r>
    <x v="49"/>
    <s v="VANDERLEI DE AZEVEDO PINTO"/>
    <n v="79.25"/>
    <n v="0"/>
    <n v="0"/>
    <n v="0"/>
    <n v="0"/>
    <n v="0"/>
    <n v="0"/>
    <n v="0"/>
    <n v="0"/>
    <s v="20250630"/>
    <s v="PREMIO"/>
    <n v="1"/>
  </r>
  <r>
    <x v="49"/>
    <s v="VANDERLEI DE AZEVEDO PINTO"/>
    <n v="0"/>
    <n v="0"/>
    <n v="0"/>
    <n v="0"/>
    <n v="20.95"/>
    <n v="0"/>
    <n v="0"/>
    <n v="0"/>
    <n v="0"/>
    <s v="20250630"/>
    <s v="PREMIO"/>
    <n v="2"/>
  </r>
  <r>
    <x v="50"/>
    <s v="ESPOLIO RONALDO FARIA GERALDO"/>
    <n v="27.78"/>
    <n v="0"/>
    <n v="0"/>
    <n v="0"/>
    <n v="0"/>
    <n v="0"/>
    <n v="0"/>
    <n v="0"/>
    <n v="0"/>
    <s v="20250630"/>
    <s v="PREMIO"/>
    <n v="1"/>
  </r>
  <r>
    <x v="50"/>
    <s v="ESPOLIO RONALDO FARIA GERALDO"/>
    <n v="0"/>
    <n v="0"/>
    <n v="0"/>
    <n v="0"/>
    <n v="19.55"/>
    <n v="0"/>
    <n v="0"/>
    <n v="0"/>
    <n v="0"/>
    <s v="20250630"/>
    <s v="PREMIO"/>
    <n v="2"/>
  </r>
  <r>
    <x v="51"/>
    <s v="IULAN VINICIUS DE AMORIM SANTANA"/>
    <n v="6.32"/>
    <n v="0"/>
    <n v="0"/>
    <n v="0"/>
    <n v="0"/>
    <n v="0"/>
    <n v="0"/>
    <n v="0"/>
    <n v="0"/>
    <s v="20250630"/>
    <s v="PREMIO"/>
    <n v="1"/>
  </r>
  <r>
    <x v="51"/>
    <s v="IULAN VINICIUS DE AMORIM SANTANA"/>
    <n v="0"/>
    <n v="0"/>
    <n v="0"/>
    <n v="0"/>
    <n v="10.47"/>
    <n v="0"/>
    <n v="0"/>
    <n v="0"/>
    <n v="0"/>
    <s v="20250630"/>
    <s v="PREMIO"/>
    <n v="2"/>
  </r>
  <r>
    <x v="52"/>
    <s v="NILO SERGIO ALMEIDA COSTA"/>
    <n v="48.77"/>
    <n v="0"/>
    <n v="0"/>
    <n v="0"/>
    <n v="0"/>
    <n v="0"/>
    <n v="0"/>
    <n v="0"/>
    <n v="0"/>
    <s v="20250630"/>
    <s v="PREMIO"/>
    <n v="1"/>
  </r>
  <r>
    <x v="52"/>
    <s v="NILO SERGIO ALMEIDA COSTA"/>
    <n v="0"/>
    <n v="0"/>
    <n v="0"/>
    <n v="0"/>
    <n v="18.899999999999999"/>
    <n v="0"/>
    <n v="0"/>
    <n v="0"/>
    <n v="0"/>
    <s v="20250630"/>
    <s v="PREMIO"/>
    <n v="2"/>
  </r>
  <r>
    <x v="53"/>
    <s v="AILTON ELIAS DE ABREU"/>
    <n v="440.7"/>
    <n v="0"/>
    <n v="0"/>
    <n v="0"/>
    <n v="0"/>
    <n v="0"/>
    <n v="0"/>
    <n v="0"/>
    <n v="0"/>
    <s v="20250630"/>
    <s v="PREMIO"/>
    <n v="1"/>
  </r>
  <r>
    <x v="53"/>
    <s v="AILTON ELIAS DE ABREU"/>
    <n v="0"/>
    <n v="0"/>
    <n v="0"/>
    <n v="0"/>
    <n v="35.25"/>
    <n v="0"/>
    <n v="0"/>
    <n v="0"/>
    <n v="0"/>
    <s v="20250630"/>
    <s v="PREMIO"/>
    <n v="2"/>
  </r>
  <r>
    <x v="54"/>
    <s v="MARCELO NOGUEIRA DA SILVA"/>
    <n v="3.05"/>
    <n v="0"/>
    <n v="0"/>
    <n v="0"/>
    <n v="0"/>
    <n v="0"/>
    <n v="0"/>
    <n v="0"/>
    <n v="0"/>
    <s v="20250630"/>
    <s v="PREMIO"/>
    <n v="1"/>
  </r>
  <r>
    <x v="54"/>
    <s v="MARCELO NOGUEIRA DA SILVA"/>
    <n v="0"/>
    <n v="0"/>
    <n v="0"/>
    <n v="0"/>
    <n v="12.68"/>
    <n v="0"/>
    <n v="0"/>
    <n v="0"/>
    <n v="0"/>
    <s v="20250630"/>
    <s v="PREMIO"/>
    <n v="2"/>
  </r>
  <r>
    <x v="55"/>
    <s v="ELIANE LIMA DE ASSIS RAMOS"/>
    <n v="92.22"/>
    <n v="0"/>
    <n v="0"/>
    <n v="0"/>
    <n v="0"/>
    <n v="0"/>
    <n v="0"/>
    <n v="0"/>
    <n v="0"/>
    <s v="20250630"/>
    <s v="PREMIO"/>
    <n v="1"/>
  </r>
  <r>
    <x v="55"/>
    <s v="ELIANE LIMA DE ASSIS RAMOS"/>
    <n v="0"/>
    <n v="0"/>
    <n v="0"/>
    <n v="0"/>
    <n v="30.35"/>
    <n v="0"/>
    <n v="0"/>
    <n v="0"/>
    <n v="0"/>
    <s v="20250630"/>
    <s v="PREMIO"/>
    <n v="2"/>
  </r>
  <r>
    <x v="56"/>
    <s v="WAGNER DE SOUZA VILLA FORT"/>
    <n v="71.36"/>
    <n v="0"/>
    <n v="0"/>
    <n v="0"/>
    <n v="0"/>
    <n v="0"/>
    <n v="0"/>
    <n v="0"/>
    <n v="0"/>
    <s v="20250630"/>
    <s v="PREMIO"/>
    <n v="1"/>
  </r>
  <r>
    <x v="56"/>
    <s v="WAGNER DE SOUZA VILLA FORT"/>
    <n v="0"/>
    <n v="0"/>
    <n v="0"/>
    <n v="0"/>
    <n v="20.170000000000002"/>
    <n v="0"/>
    <n v="0"/>
    <n v="0"/>
    <n v="0"/>
    <s v="20250630"/>
    <s v="PREMIO"/>
    <n v="2"/>
  </r>
  <r>
    <x v="57"/>
    <s v="GILBERTO LOPES DE SOUZA"/>
    <n v="7.05"/>
    <n v="0"/>
    <n v="0"/>
    <n v="0"/>
    <n v="0"/>
    <n v="0"/>
    <n v="0"/>
    <n v="0"/>
    <n v="0"/>
    <s v="20250630"/>
    <s v="PREMIO"/>
    <n v="1"/>
  </r>
  <r>
    <x v="57"/>
    <s v="GILBERTO LOPES DE SOUZA"/>
    <n v="0"/>
    <n v="0"/>
    <n v="0"/>
    <n v="0"/>
    <n v="18.86"/>
    <n v="0"/>
    <n v="0"/>
    <n v="0"/>
    <n v="0"/>
    <s v="20250630"/>
    <s v="PREMIO"/>
    <n v="2"/>
  </r>
  <r>
    <x v="58"/>
    <s v="SONIA FARIA RODRIGUES"/>
    <n v="13.07"/>
    <n v="0"/>
    <n v="0"/>
    <n v="0"/>
    <n v="0"/>
    <n v="0"/>
    <n v="0"/>
    <n v="0"/>
    <n v="0"/>
    <s v="20250630"/>
    <s v="PREMIO"/>
    <n v="1"/>
  </r>
  <r>
    <x v="58"/>
    <s v="SONIA FARIA RODRIGUES"/>
    <n v="0"/>
    <n v="0"/>
    <n v="0"/>
    <n v="0"/>
    <n v="16.95"/>
    <n v="0"/>
    <n v="0"/>
    <n v="0"/>
    <n v="0"/>
    <s v="20250630"/>
    <s v="PREMIO"/>
    <n v="2"/>
  </r>
  <r>
    <x v="59"/>
    <s v="CARLA BARRETO DA SILVA"/>
    <n v="3.3"/>
    <n v="0"/>
    <n v="0"/>
    <n v="0"/>
    <n v="0"/>
    <n v="0"/>
    <n v="0"/>
    <n v="0"/>
    <n v="0"/>
    <s v="20250630"/>
    <s v="PREMIO"/>
    <n v="1"/>
  </r>
  <r>
    <x v="59"/>
    <s v="CARLA BARRETO DA SILVA"/>
    <n v="0"/>
    <n v="0"/>
    <n v="0"/>
    <n v="0"/>
    <n v="4.08"/>
    <n v="0"/>
    <n v="0"/>
    <n v="0"/>
    <n v="0"/>
    <s v="20250630"/>
    <s v="PREMIO"/>
    <n v="2"/>
  </r>
  <r>
    <x v="60"/>
    <s v="MARIA DILMA DOS SANTOS OLIVEIRA"/>
    <n v="122.46"/>
    <n v="0"/>
    <n v="0"/>
    <n v="0"/>
    <n v="0"/>
    <n v="0"/>
    <n v="0"/>
    <n v="0"/>
    <n v="0"/>
    <s v="20250630"/>
    <s v="PREMIO"/>
    <n v="1"/>
  </r>
  <r>
    <x v="60"/>
    <s v="MARIA DILMA DOS SANTOS OLIVEIRA"/>
    <n v="0"/>
    <n v="0"/>
    <n v="0"/>
    <n v="0"/>
    <n v="10.94"/>
    <n v="0"/>
    <n v="0"/>
    <n v="0"/>
    <n v="0"/>
    <s v="20250630"/>
    <s v="PREMIO"/>
    <n v="2"/>
  </r>
  <r>
    <x v="61"/>
    <s v="JAIRA RAIMUNDA DE MORAES"/>
    <n v="18.54"/>
    <n v="0"/>
    <n v="0"/>
    <n v="0"/>
    <n v="0"/>
    <n v="0"/>
    <n v="0"/>
    <n v="0"/>
    <n v="0"/>
    <s v="20250630"/>
    <s v="PREMIO"/>
    <n v="1"/>
  </r>
  <r>
    <x v="61"/>
    <s v="JAIRA RAIMUNDA DE MORAES"/>
    <n v="0"/>
    <n v="0"/>
    <n v="0"/>
    <n v="0"/>
    <n v="49.25"/>
    <n v="0"/>
    <n v="0"/>
    <n v="0"/>
    <n v="0"/>
    <s v="20250630"/>
    <s v="PREMIO"/>
    <n v="2"/>
  </r>
  <r>
    <x v="62"/>
    <s v="JOSE MARIA RODRIGUES"/>
    <n v="11.38"/>
    <n v="0"/>
    <n v="0"/>
    <n v="0"/>
    <n v="0"/>
    <n v="0"/>
    <n v="0"/>
    <n v="0"/>
    <n v="0"/>
    <s v="20250630"/>
    <s v="PREMIO"/>
    <n v="1"/>
  </r>
  <r>
    <x v="62"/>
    <s v="JOSE MARIA RODRIGUES"/>
    <n v="0"/>
    <n v="0"/>
    <n v="0"/>
    <n v="0"/>
    <n v="5.87"/>
    <n v="0"/>
    <n v="0"/>
    <n v="0"/>
    <n v="0"/>
    <s v="20250630"/>
    <s v="PREMIO"/>
    <n v="2"/>
  </r>
  <r>
    <x v="63"/>
    <s v="ANA ALICE AZEVEDO"/>
    <n v="122.64"/>
    <n v="0"/>
    <n v="0"/>
    <n v="0"/>
    <n v="0"/>
    <n v="0"/>
    <n v="0"/>
    <n v="0"/>
    <n v="0"/>
    <s v="20250630"/>
    <s v="PREMIO"/>
    <n v="1"/>
  </r>
  <r>
    <x v="63"/>
    <s v="ANA ALICE AZEVEDO"/>
    <n v="0"/>
    <n v="0"/>
    <n v="0"/>
    <n v="0"/>
    <n v="34.76"/>
    <n v="0"/>
    <n v="0"/>
    <n v="0"/>
    <n v="0"/>
    <s v="20250630"/>
    <s v="PREMIO"/>
    <n v="2"/>
  </r>
  <r>
    <x v="64"/>
    <s v="PAULO ROBERTO  GOMES"/>
    <n v="16.739999999999998"/>
    <n v="0"/>
    <n v="0"/>
    <n v="0"/>
    <n v="0"/>
    <n v="0"/>
    <n v="0"/>
    <n v="0"/>
    <n v="0"/>
    <s v="20250630"/>
    <s v="PREMIO"/>
    <n v="1"/>
  </r>
  <r>
    <x v="64"/>
    <s v="PAULO ROBERTO  GOMES"/>
    <n v="0"/>
    <n v="0"/>
    <n v="0"/>
    <n v="0"/>
    <n v="34.31"/>
    <n v="0"/>
    <n v="0"/>
    <n v="0"/>
    <n v="0"/>
    <s v="20250630"/>
    <s v="PREMIO"/>
    <n v="2"/>
  </r>
  <r>
    <x v="65"/>
    <s v="MARISA GONCALVES DA COSTA"/>
    <n v="11.14"/>
    <n v="0"/>
    <n v="0"/>
    <n v="0"/>
    <n v="0"/>
    <n v="0"/>
    <n v="0"/>
    <n v="0"/>
    <n v="0"/>
    <s v="20250630"/>
    <s v="PREMIO"/>
    <n v="1"/>
  </r>
  <r>
    <x v="65"/>
    <s v="MARISA GONCALVES DA COSTA"/>
    <n v="0"/>
    <n v="0"/>
    <n v="0"/>
    <n v="0"/>
    <n v="24.27"/>
    <n v="0"/>
    <n v="0"/>
    <n v="0"/>
    <n v="0"/>
    <s v="20250630"/>
    <s v="PREMIO"/>
    <n v="2"/>
  </r>
  <r>
    <x v="66"/>
    <s v="SERGIO LUIZ DE CERQUEIRA SILVA"/>
    <n v="45.5"/>
    <n v="0"/>
    <n v="0"/>
    <n v="0"/>
    <n v="0"/>
    <n v="0"/>
    <n v="0"/>
    <n v="0"/>
    <n v="0"/>
    <s v="20250630"/>
    <s v="PREMIO"/>
    <n v="1"/>
  </r>
  <r>
    <x v="66"/>
    <s v="SERGIO LUIZ DE CERQUEIRA SILVA"/>
    <n v="0"/>
    <n v="0"/>
    <n v="0"/>
    <n v="0"/>
    <n v="37.01"/>
    <n v="0"/>
    <n v="0"/>
    <n v="0"/>
    <n v="0"/>
    <s v="20250630"/>
    <s v="PREMIO"/>
    <n v="2"/>
  </r>
  <r>
    <x v="67"/>
    <s v="FABIO ALBERTO DOS SANTOS"/>
    <n v="16.97"/>
    <n v="0"/>
    <n v="0"/>
    <n v="0"/>
    <n v="0"/>
    <n v="0"/>
    <n v="0"/>
    <n v="0"/>
    <n v="0"/>
    <s v="20250630"/>
    <s v="PREMIO"/>
    <n v="1"/>
  </r>
  <r>
    <x v="67"/>
    <s v="FABIO ALBERTO DOS SANTOS"/>
    <n v="0"/>
    <n v="0"/>
    <n v="0"/>
    <n v="0"/>
    <n v="18.489999999999998"/>
    <n v="0"/>
    <n v="0"/>
    <n v="0"/>
    <n v="0"/>
    <s v="20250630"/>
    <s v="PREMIO"/>
    <n v="2"/>
  </r>
  <r>
    <x v="68"/>
    <s v="MARCOS PAULO DA SILVA DAMASCENO"/>
    <n v="0"/>
    <n v="0"/>
    <n v="0"/>
    <n v="0"/>
    <n v="15.81"/>
    <n v="0"/>
    <n v="0"/>
    <n v="0"/>
    <n v="0"/>
    <s v="20250630"/>
    <s v="PREMIO"/>
    <n v="2"/>
  </r>
  <r>
    <x v="69"/>
    <s v="JOSE ROBERTO BENJAMIN"/>
    <n v="149.76"/>
    <n v="0"/>
    <n v="0"/>
    <n v="0"/>
    <n v="0"/>
    <n v="0"/>
    <n v="0"/>
    <n v="0"/>
    <n v="0"/>
    <s v="20250630"/>
    <s v="PREMIO"/>
    <n v="1"/>
  </r>
  <r>
    <x v="69"/>
    <s v="JOSE ROBERTO BENJAMIN"/>
    <n v="0"/>
    <n v="0"/>
    <n v="0"/>
    <n v="0"/>
    <n v="16.18"/>
    <n v="0"/>
    <n v="0"/>
    <n v="0"/>
    <n v="0"/>
    <s v="20250630"/>
    <s v="PREMIO"/>
    <n v="2"/>
  </r>
  <r>
    <x v="70"/>
    <s v="FRANCISCO DAS CHAGAS BATISTA PEREIRA"/>
    <n v="19.690000000000001"/>
    <n v="0"/>
    <n v="0"/>
    <n v="0"/>
    <n v="0"/>
    <n v="0"/>
    <n v="0"/>
    <n v="0"/>
    <n v="0"/>
    <s v="20250630"/>
    <s v="PREMIO"/>
    <n v="1"/>
  </r>
  <r>
    <x v="70"/>
    <s v="FRANCISCO DAS CHAGAS BATISTA PEREIRA"/>
    <n v="0"/>
    <n v="0"/>
    <n v="0"/>
    <n v="0"/>
    <n v="13.66"/>
    <n v="0"/>
    <n v="0"/>
    <n v="0"/>
    <n v="0"/>
    <s v="20250630"/>
    <s v="PREMIO"/>
    <n v="2"/>
  </r>
  <r>
    <x v="71"/>
    <s v="ALCINDO LUIZ PESSE"/>
    <n v="267.89"/>
    <n v="0"/>
    <n v="0"/>
    <n v="0"/>
    <n v="0"/>
    <n v="0"/>
    <n v="0"/>
    <n v="0"/>
    <n v="0"/>
    <s v="20250630"/>
    <s v="PREMIO"/>
    <n v="1"/>
  </r>
  <r>
    <x v="71"/>
    <s v="ALCINDO LUIZ PESSE"/>
    <n v="0"/>
    <n v="0"/>
    <n v="0"/>
    <n v="0"/>
    <n v="40.700000000000003"/>
    <n v="0"/>
    <n v="0"/>
    <n v="0"/>
    <n v="0"/>
    <s v="20250630"/>
    <s v="PREMIO"/>
    <n v="2"/>
  </r>
  <r>
    <x v="72"/>
    <s v="CARLOS ALBERTO GUIMARAES"/>
    <n v="18.28"/>
    <n v="0"/>
    <n v="0"/>
    <n v="0"/>
    <n v="0"/>
    <n v="0"/>
    <n v="0"/>
    <n v="0"/>
    <n v="0"/>
    <s v="20250630"/>
    <s v="PREMIO"/>
    <n v="1"/>
  </r>
  <r>
    <x v="72"/>
    <s v="CARLOS ALBERTO GUIMARAES"/>
    <n v="0"/>
    <n v="0"/>
    <n v="0"/>
    <n v="0"/>
    <n v="24"/>
    <n v="0"/>
    <n v="0"/>
    <n v="0"/>
    <n v="0"/>
    <s v="20250630"/>
    <s v="PREMIO"/>
    <n v="2"/>
  </r>
  <r>
    <x v="73"/>
    <s v="RENATA MIRIAN SACARDO"/>
    <n v="6.57"/>
    <n v="0"/>
    <n v="0"/>
    <n v="0"/>
    <n v="0"/>
    <n v="0"/>
    <n v="0"/>
    <n v="0"/>
    <n v="0"/>
    <s v="20250630"/>
    <s v="PREMIO"/>
    <n v="1"/>
  </r>
  <r>
    <x v="73"/>
    <s v="RENATA MIRIAN SACARDO"/>
    <n v="0"/>
    <n v="0"/>
    <n v="0"/>
    <n v="0"/>
    <n v="29.99"/>
    <n v="0"/>
    <n v="0"/>
    <n v="0"/>
    <n v="0"/>
    <s v="20250630"/>
    <s v="PREMIO"/>
    <n v="2"/>
  </r>
  <r>
    <x v="74"/>
    <s v="EDMAR APARECIDO DOS SANTOS"/>
    <n v="13.08"/>
    <n v="0"/>
    <n v="0"/>
    <n v="0"/>
    <n v="0"/>
    <n v="0"/>
    <n v="0"/>
    <n v="0"/>
    <n v="0"/>
    <s v="20250630"/>
    <s v="PREMIO"/>
    <n v="1"/>
  </r>
  <r>
    <x v="74"/>
    <s v="EDMAR APARECIDO DOS SANTOS"/>
    <n v="0"/>
    <n v="0"/>
    <n v="0"/>
    <n v="0"/>
    <n v="13.69"/>
    <n v="0"/>
    <n v="0"/>
    <n v="0"/>
    <n v="0"/>
    <s v="20250630"/>
    <s v="PREMIO"/>
    <n v="2"/>
  </r>
  <r>
    <x v="75"/>
    <s v="JOSE APARECIDO SOARES GASBARRA"/>
    <n v="92.36"/>
    <n v="0"/>
    <n v="0"/>
    <n v="0"/>
    <n v="0"/>
    <n v="0"/>
    <n v="0"/>
    <n v="0"/>
    <n v="0"/>
    <s v="20250630"/>
    <s v="PREMIO"/>
    <n v="1"/>
  </r>
  <r>
    <x v="75"/>
    <s v="JOSE APARECIDO SOARES GASBARRA"/>
    <n v="0"/>
    <n v="0"/>
    <n v="0"/>
    <n v="0"/>
    <n v="22.13"/>
    <n v="0"/>
    <n v="0"/>
    <n v="0"/>
    <n v="0"/>
    <s v="20250630"/>
    <s v="PREMIO"/>
    <n v="2"/>
  </r>
  <r>
    <x v="76"/>
    <s v="EDUARDO TOKUITI TOKUNAGA"/>
    <n v="403.86"/>
    <n v="0"/>
    <n v="0"/>
    <n v="0"/>
    <n v="0"/>
    <n v="0"/>
    <n v="0"/>
    <n v="0"/>
    <n v="0"/>
    <s v="20250630"/>
    <s v="PREMIO"/>
    <n v="1"/>
  </r>
  <r>
    <x v="76"/>
    <s v="EDUARDO TOKUITI TOKUNAGA"/>
    <n v="0"/>
    <n v="0"/>
    <n v="0"/>
    <n v="0"/>
    <n v="96.61"/>
    <n v="0"/>
    <n v="0"/>
    <n v="0"/>
    <n v="0"/>
    <s v="20250630"/>
    <s v="PREMIO"/>
    <n v="2"/>
  </r>
  <r>
    <x v="77"/>
    <s v="INES CRISTINA DOS SANTOS"/>
    <n v="45.17"/>
    <n v="0"/>
    <n v="0"/>
    <n v="0"/>
    <n v="0"/>
    <n v="0"/>
    <n v="0"/>
    <n v="0"/>
    <n v="0"/>
    <s v="20250630"/>
    <s v="PREMIO"/>
    <n v="1"/>
  </r>
  <r>
    <x v="77"/>
    <s v="INES CRISTINA DOS SANTOS"/>
    <n v="0"/>
    <n v="0"/>
    <n v="0"/>
    <n v="0"/>
    <n v="15.62"/>
    <n v="0"/>
    <n v="0"/>
    <n v="0"/>
    <n v="0"/>
    <s v="20250630"/>
    <s v="PREMIO"/>
    <n v="2"/>
  </r>
  <r>
    <x v="78"/>
    <s v="ANDREIA DA SILVA"/>
    <n v="65.56"/>
    <n v="0"/>
    <n v="0"/>
    <n v="0"/>
    <n v="0"/>
    <n v="0"/>
    <n v="0"/>
    <n v="0"/>
    <n v="0"/>
    <s v="20250630"/>
    <s v="PREMIO"/>
    <n v="1"/>
  </r>
  <r>
    <x v="78"/>
    <s v="ANDREIA DA SILVA"/>
    <n v="0"/>
    <n v="0"/>
    <n v="0"/>
    <n v="0"/>
    <n v="29.79"/>
    <n v="0"/>
    <n v="0"/>
    <n v="0"/>
    <n v="0"/>
    <s v="20250630"/>
    <s v="PREMIO"/>
    <n v="2"/>
  </r>
  <r>
    <x v="79"/>
    <s v="AMAURY DOS SANTOS CARVALHO"/>
    <n v="111.69"/>
    <n v="0"/>
    <n v="0"/>
    <n v="0"/>
    <n v="0"/>
    <n v="0"/>
    <n v="0"/>
    <n v="0"/>
    <n v="0"/>
    <s v="20250630"/>
    <s v="PREMIO"/>
    <n v="1"/>
  </r>
  <r>
    <x v="79"/>
    <s v="AMAURY DOS SANTOS CARVALHO"/>
    <n v="0"/>
    <n v="0"/>
    <n v="0"/>
    <n v="0"/>
    <n v="16.02"/>
    <n v="0"/>
    <n v="0"/>
    <n v="0"/>
    <n v="0"/>
    <s v="20250630"/>
    <s v="PREMIO"/>
    <n v="2"/>
  </r>
  <r>
    <x v="80"/>
    <s v="MARCOS EDUARDO ALBERTO MARCELLO"/>
    <n v="19.84"/>
    <n v="0"/>
    <n v="0"/>
    <n v="0"/>
    <n v="0"/>
    <n v="0"/>
    <n v="0"/>
    <n v="0"/>
    <n v="0"/>
    <s v="20250630"/>
    <s v="PREMIO"/>
    <n v="1"/>
  </r>
  <r>
    <x v="80"/>
    <s v="MARCOS EDUARDO ALBERTO MARCELLO"/>
    <n v="0"/>
    <n v="0"/>
    <n v="0"/>
    <n v="0"/>
    <n v="18.87"/>
    <n v="0"/>
    <n v="0"/>
    <n v="0"/>
    <n v="0"/>
    <s v="20250630"/>
    <s v="PREMIO"/>
    <n v="2"/>
  </r>
  <r>
    <x v="81"/>
    <s v="MOISES EUGENIO DO CARMO"/>
    <n v="26.54"/>
    <n v="0"/>
    <n v="0"/>
    <n v="0"/>
    <n v="0"/>
    <n v="0"/>
    <n v="0"/>
    <n v="0"/>
    <n v="0"/>
    <s v="20250630"/>
    <s v="PREMIO"/>
    <n v="1"/>
  </r>
  <r>
    <x v="81"/>
    <s v="MOISES EUGENIO DO CARMO"/>
    <n v="0"/>
    <n v="0"/>
    <n v="0"/>
    <n v="0"/>
    <n v="14.41"/>
    <n v="0"/>
    <n v="0"/>
    <n v="0"/>
    <n v="0"/>
    <s v="20250630"/>
    <s v="PREMIO"/>
    <n v="2"/>
  </r>
  <r>
    <x v="82"/>
    <s v="ERON PATHIK RIBEIRO"/>
    <n v="21.94"/>
    <n v="0"/>
    <n v="0"/>
    <n v="0"/>
    <n v="0"/>
    <n v="0"/>
    <n v="0"/>
    <n v="0"/>
    <n v="0"/>
    <s v="20250630"/>
    <s v="PREMIO"/>
    <n v="1"/>
  </r>
  <r>
    <x v="82"/>
    <s v="ERON PATHIK RIBEIRO"/>
    <n v="0"/>
    <n v="0"/>
    <n v="0"/>
    <n v="0"/>
    <n v="9.94"/>
    <n v="0"/>
    <n v="0"/>
    <n v="0"/>
    <n v="0"/>
    <s v="20250630"/>
    <s v="PREMIO"/>
    <n v="2"/>
  </r>
  <r>
    <x v="83"/>
    <s v="SILVIO AKIRA WATANABE"/>
    <n v="58.45"/>
    <n v="0"/>
    <n v="0"/>
    <n v="0"/>
    <n v="0"/>
    <n v="0"/>
    <n v="0"/>
    <n v="0"/>
    <n v="0"/>
    <s v="20250630"/>
    <s v="PREMIO"/>
    <n v="1"/>
  </r>
  <r>
    <x v="83"/>
    <s v="SILVIO AKIRA WATANABE"/>
    <n v="0"/>
    <n v="0"/>
    <n v="0"/>
    <n v="0"/>
    <n v="53.93"/>
    <n v="0"/>
    <n v="0"/>
    <n v="0"/>
    <n v="0"/>
    <s v="20250630"/>
    <s v="PREMIO"/>
    <n v="2"/>
  </r>
  <r>
    <x v="84"/>
    <s v="ELENIR HELDT"/>
    <n v="5.99"/>
    <n v="0"/>
    <n v="0"/>
    <n v="0"/>
    <n v="0"/>
    <n v="0"/>
    <n v="0"/>
    <n v="0"/>
    <n v="0"/>
    <s v="20250630"/>
    <s v="PREMIO"/>
    <n v="1"/>
  </r>
  <r>
    <x v="84"/>
    <s v="ELENIR HELDT"/>
    <n v="0"/>
    <n v="0"/>
    <n v="0"/>
    <n v="0"/>
    <n v="21.26"/>
    <n v="0"/>
    <n v="0"/>
    <n v="0"/>
    <n v="0"/>
    <s v="20250630"/>
    <s v="PREMIO"/>
    <n v="2"/>
  </r>
  <r>
    <x v="85"/>
    <s v="ODENIR SPAGNOL"/>
    <n v="16"/>
    <n v="0"/>
    <n v="0"/>
    <n v="0"/>
    <n v="0"/>
    <n v="0"/>
    <n v="0"/>
    <n v="0"/>
    <n v="0"/>
    <s v="20250630"/>
    <s v="PREMIO"/>
    <n v="1"/>
  </r>
  <r>
    <x v="85"/>
    <s v="ODENIR SPAGNOL"/>
    <n v="0"/>
    <n v="0"/>
    <n v="0"/>
    <n v="0"/>
    <n v="12.82"/>
    <n v="0"/>
    <n v="0"/>
    <n v="0"/>
    <n v="0"/>
    <s v="20250630"/>
    <s v="PREMIO"/>
    <n v="2"/>
  </r>
  <r>
    <x v="86"/>
    <s v="JULIO CESAR RIBEIRO RAMOS"/>
    <n v="15.49"/>
    <n v="0"/>
    <n v="0"/>
    <n v="0"/>
    <n v="0"/>
    <n v="0"/>
    <n v="0"/>
    <n v="0"/>
    <n v="0"/>
    <s v="20250630"/>
    <s v="PREMIO"/>
    <n v="1"/>
  </r>
  <r>
    <x v="86"/>
    <s v="JULIO CESAR RIBEIRO RAMOS"/>
    <n v="0"/>
    <n v="0"/>
    <n v="0"/>
    <n v="0"/>
    <n v="18.13"/>
    <n v="0"/>
    <n v="0"/>
    <n v="0"/>
    <n v="0"/>
    <s v="20250630"/>
    <s v="PREMIO"/>
    <n v="2"/>
  </r>
  <r>
    <x v="87"/>
    <s v="ELDER JOSE GONCALVES"/>
    <n v="44.06"/>
    <n v="0"/>
    <n v="0"/>
    <n v="0"/>
    <n v="0"/>
    <n v="0"/>
    <n v="0"/>
    <n v="0"/>
    <n v="0"/>
    <s v="20250630"/>
    <s v="PREMIO"/>
    <n v="1"/>
  </r>
  <r>
    <x v="87"/>
    <s v="ELDER JOSE GONCALVES"/>
    <n v="0"/>
    <n v="0"/>
    <n v="0"/>
    <n v="0"/>
    <n v="24.44"/>
    <n v="0"/>
    <n v="0"/>
    <n v="0"/>
    <n v="0"/>
    <s v="20250630"/>
    <s v="PREMIO"/>
    <n v="2"/>
  </r>
  <r>
    <x v="88"/>
    <s v="RAFAEL FELISBERTO BORGES"/>
    <n v="15.45"/>
    <n v="0"/>
    <n v="0"/>
    <n v="0"/>
    <n v="0"/>
    <n v="0"/>
    <n v="0"/>
    <n v="0"/>
    <n v="0"/>
    <s v="20250630"/>
    <s v="PREMIO"/>
    <n v="1"/>
  </r>
  <r>
    <x v="88"/>
    <s v="RAFAEL FELISBERTO BORGES"/>
    <n v="0"/>
    <n v="0"/>
    <n v="0"/>
    <n v="0"/>
    <n v="19.34"/>
    <n v="0"/>
    <n v="0"/>
    <n v="0"/>
    <n v="0"/>
    <s v="20250630"/>
    <s v="PREMIO"/>
    <n v="2"/>
  </r>
  <r>
    <x v="89"/>
    <s v="JOSE GIOVANI DA SILVA"/>
    <n v="30.06"/>
    <n v="0"/>
    <n v="0"/>
    <n v="0"/>
    <n v="0"/>
    <n v="0"/>
    <n v="0"/>
    <n v="0"/>
    <n v="0"/>
    <s v="20250630"/>
    <s v="PREMIO"/>
    <n v="1"/>
  </r>
  <r>
    <x v="89"/>
    <s v="JOSE GIOVANI DA SILVA"/>
    <n v="0"/>
    <n v="0"/>
    <n v="0"/>
    <n v="0"/>
    <n v="8.2799999999999994"/>
    <n v="0"/>
    <n v="0"/>
    <n v="0"/>
    <n v="0"/>
    <s v="20250630"/>
    <s v="PREMIO"/>
    <n v="2"/>
  </r>
  <r>
    <x v="90"/>
    <s v="LANA MARIS SILVA"/>
    <n v="4.1399999999999997"/>
    <n v="0"/>
    <n v="0"/>
    <n v="0"/>
    <n v="0"/>
    <n v="0"/>
    <n v="0"/>
    <n v="0"/>
    <n v="0"/>
    <s v="20250630"/>
    <s v="PREMIO"/>
    <n v="1"/>
  </r>
  <r>
    <x v="90"/>
    <s v="LANA MARIS SILVA"/>
    <n v="0"/>
    <n v="0"/>
    <n v="0"/>
    <n v="0"/>
    <n v="10.17"/>
    <n v="0"/>
    <n v="0"/>
    <n v="0"/>
    <n v="0"/>
    <s v="20250630"/>
    <s v="PREMIO"/>
    <n v="2"/>
  </r>
  <r>
    <x v="91"/>
    <s v="INAJARA SILVEIRA DOS SANTOS"/>
    <n v="5.74"/>
    <n v="0"/>
    <n v="0"/>
    <n v="0"/>
    <n v="0"/>
    <n v="0"/>
    <n v="0"/>
    <n v="0"/>
    <n v="0"/>
    <s v="20250630"/>
    <s v="PREMIO"/>
    <n v="1"/>
  </r>
  <r>
    <x v="91"/>
    <s v="INAJARA SILVEIRA DOS SANTOS"/>
    <n v="0"/>
    <n v="0"/>
    <n v="0"/>
    <n v="0"/>
    <n v="13.73"/>
    <n v="0"/>
    <n v="0"/>
    <n v="0"/>
    <n v="0"/>
    <s v="20250630"/>
    <s v="PREMIO"/>
    <n v="2"/>
  </r>
  <r>
    <x v="92"/>
    <s v="MARIA LUIZA FEISTAUER"/>
    <n v="132.99"/>
    <n v="0"/>
    <n v="0"/>
    <n v="0"/>
    <n v="0"/>
    <n v="0"/>
    <n v="0"/>
    <n v="0"/>
    <n v="0"/>
    <s v="20250630"/>
    <s v="PREMIO"/>
    <n v="1"/>
  </r>
  <r>
    <x v="92"/>
    <s v="MARIA LUIZA FEISTAUER"/>
    <n v="0"/>
    <n v="0"/>
    <n v="0"/>
    <n v="0"/>
    <n v="20.96"/>
    <n v="0"/>
    <n v="0"/>
    <n v="0"/>
    <n v="0"/>
    <s v="20250630"/>
    <s v="PREMIO"/>
    <n v="2"/>
  </r>
  <r>
    <x v="93"/>
    <s v="CARLOS AMADEU FASSBINDER"/>
    <n v="14.47"/>
    <n v="0"/>
    <n v="0"/>
    <n v="0"/>
    <n v="0"/>
    <n v="0"/>
    <n v="0"/>
    <n v="0"/>
    <n v="0"/>
    <s v="20250630"/>
    <s v="PREMIO"/>
    <n v="1"/>
  </r>
  <r>
    <x v="93"/>
    <s v="CARLOS AMADEU FASSBINDER"/>
    <n v="0"/>
    <n v="0"/>
    <n v="0"/>
    <n v="0"/>
    <n v="36.630000000000003"/>
    <n v="0"/>
    <n v="0"/>
    <n v="0"/>
    <n v="0"/>
    <s v="20250630"/>
    <s v="PREMIO"/>
    <n v="2"/>
  </r>
  <r>
    <x v="94"/>
    <s v="JOICE GARCIA CUNHA SALIB"/>
    <n v="178.31"/>
    <n v="0"/>
    <n v="0"/>
    <n v="0"/>
    <n v="0"/>
    <n v="0"/>
    <n v="0"/>
    <n v="0"/>
    <n v="0"/>
    <s v="20250630"/>
    <s v="PREMIO"/>
    <n v="1"/>
  </r>
  <r>
    <x v="94"/>
    <s v="JOICE GARCIA CUNHA SALIB"/>
    <n v="0"/>
    <n v="0"/>
    <n v="0"/>
    <n v="0"/>
    <n v="40.22"/>
    <n v="0"/>
    <n v="0"/>
    <n v="0"/>
    <n v="0"/>
    <s v="20250630"/>
    <s v="PREMIO"/>
    <n v="2"/>
  </r>
  <r>
    <x v="95"/>
    <s v="TIAGO DE OLIVEIRA DA SILVA"/>
    <n v="22.81"/>
    <n v="0"/>
    <n v="0"/>
    <n v="0"/>
    <n v="0"/>
    <n v="0"/>
    <n v="0"/>
    <n v="0"/>
    <n v="0"/>
    <s v="20250630"/>
    <s v="PREMIO"/>
    <n v="1"/>
  </r>
  <r>
    <x v="95"/>
    <s v="TIAGO DE OLIVEIRA DA SILVA"/>
    <n v="0"/>
    <n v="0"/>
    <n v="0"/>
    <n v="0"/>
    <n v="30.94"/>
    <n v="0"/>
    <n v="0"/>
    <n v="0"/>
    <n v="0"/>
    <s v="20250630"/>
    <s v="PREMIO"/>
    <n v="2"/>
  </r>
  <r>
    <x v="96"/>
    <s v="LIA CELARINA NETTO HEINRICH"/>
    <n v="110.09"/>
    <n v="0"/>
    <n v="0"/>
    <n v="0"/>
    <n v="0"/>
    <n v="0"/>
    <n v="0"/>
    <n v="0"/>
    <n v="0"/>
    <s v="20250630"/>
    <s v="PREMIO"/>
    <n v="1"/>
  </r>
  <r>
    <x v="96"/>
    <s v="LIA CELARINA NETTO HEINRICH"/>
    <n v="0"/>
    <n v="0"/>
    <n v="0"/>
    <n v="0"/>
    <n v="18.25"/>
    <n v="0"/>
    <n v="0"/>
    <n v="0"/>
    <n v="0"/>
    <s v="20250630"/>
    <s v="PREMIO"/>
    <n v="2"/>
  </r>
  <r>
    <x v="97"/>
    <s v="MARIA LUCIA TORRES MARQUES"/>
    <n v="26.36"/>
    <n v="0"/>
    <n v="0"/>
    <n v="0"/>
    <n v="0"/>
    <n v="0"/>
    <n v="0"/>
    <n v="0"/>
    <n v="0"/>
    <s v="20250630"/>
    <s v="PREMIO"/>
    <n v="1"/>
  </r>
  <r>
    <x v="97"/>
    <s v="MARIA LUCIA TORRES MARQUES"/>
    <n v="0"/>
    <n v="0"/>
    <n v="0"/>
    <n v="0"/>
    <n v="10.43"/>
    <n v="0"/>
    <n v="0"/>
    <n v="0"/>
    <n v="0"/>
    <s v="20250630"/>
    <s v="PREMIO"/>
    <n v="2"/>
  </r>
  <r>
    <x v="98"/>
    <s v="MARIA ISABEL MICHEL BATISTA DE MENEZ"/>
    <n v="6.69"/>
    <n v="0"/>
    <n v="0"/>
    <n v="0"/>
    <n v="0"/>
    <n v="0"/>
    <n v="0"/>
    <n v="0"/>
    <n v="0"/>
    <s v="20250630"/>
    <s v="PREMIO"/>
    <n v="1"/>
  </r>
  <r>
    <x v="98"/>
    <s v="MARIA ISABEL MICHEL BATISTA DE MENEZ"/>
    <n v="0"/>
    <n v="0"/>
    <n v="0"/>
    <n v="0"/>
    <n v="38.67"/>
    <n v="0"/>
    <n v="0"/>
    <n v="0"/>
    <n v="0"/>
    <s v="20250630"/>
    <s v="PREMIO"/>
    <n v="2"/>
  </r>
  <r>
    <x v="99"/>
    <s v="MARCO AURELIO BRAUN"/>
    <n v="14.43"/>
    <n v="0"/>
    <n v="0"/>
    <n v="0"/>
    <n v="0"/>
    <n v="0"/>
    <n v="0"/>
    <n v="0"/>
    <n v="0"/>
    <s v="20250630"/>
    <s v="PREMIO"/>
    <n v="1"/>
  </r>
  <r>
    <x v="99"/>
    <s v="MARCO AURELIO BRAUN"/>
    <n v="0"/>
    <n v="0"/>
    <n v="0"/>
    <n v="0"/>
    <n v="21.2"/>
    <n v="0"/>
    <n v="0"/>
    <n v="0"/>
    <n v="0"/>
    <s v="20250630"/>
    <s v="PREMIO"/>
    <n v="2"/>
  </r>
  <r>
    <x v="100"/>
    <s v="MORGANIA BEHENCK LEFFA"/>
    <n v="10.7"/>
    <n v="0"/>
    <n v="0"/>
    <n v="0"/>
    <n v="0"/>
    <n v="0"/>
    <n v="0"/>
    <n v="0"/>
    <n v="0"/>
    <s v="20250630"/>
    <s v="PREMIO"/>
    <n v="1"/>
  </r>
  <r>
    <x v="100"/>
    <s v="MORGANIA BEHENCK LEFFA"/>
    <n v="0"/>
    <n v="0"/>
    <n v="0"/>
    <n v="0"/>
    <n v="18.5"/>
    <n v="0"/>
    <n v="0"/>
    <n v="0"/>
    <n v="0"/>
    <s v="20250630"/>
    <s v="PREMIO"/>
    <n v="2"/>
  </r>
  <r>
    <x v="101"/>
    <s v="PEDRO ORLANDO VELASQUEZ MIRANDA"/>
    <n v="93.5"/>
    <n v="0"/>
    <n v="0"/>
    <n v="0"/>
    <n v="0"/>
    <n v="0"/>
    <n v="0"/>
    <n v="0"/>
    <n v="0"/>
    <s v="20250630"/>
    <s v="PREMIO"/>
    <n v="1"/>
  </r>
  <r>
    <x v="101"/>
    <s v="PEDRO ORLANDO VELASQUEZ MIRANDA"/>
    <n v="0"/>
    <n v="0"/>
    <n v="0"/>
    <n v="0"/>
    <n v="13.6"/>
    <n v="0"/>
    <n v="0"/>
    <n v="0"/>
    <n v="0"/>
    <s v="20250630"/>
    <s v="PREMIO"/>
    <n v="2"/>
  </r>
  <r>
    <x v="102"/>
    <s v="ADRIANO DE CASTRO SILVEIRA"/>
    <n v="40.6"/>
    <n v="0"/>
    <n v="0"/>
    <n v="0"/>
    <n v="0"/>
    <n v="0"/>
    <n v="0"/>
    <n v="0"/>
    <n v="0"/>
    <s v="20250630"/>
    <s v="PREMIO"/>
    <n v="1"/>
  </r>
  <r>
    <x v="102"/>
    <s v="ADRIANO DE CASTRO SILVEIRA"/>
    <n v="0"/>
    <n v="0"/>
    <n v="0"/>
    <n v="0"/>
    <n v="20.54"/>
    <n v="0"/>
    <n v="0"/>
    <n v="0"/>
    <n v="0"/>
    <s v="20250630"/>
    <s v="PREMIO"/>
    <n v="2"/>
  </r>
  <r>
    <x v="103"/>
    <s v="PAULO ROBERTO VIANNA"/>
    <n v="15.48"/>
    <n v="0"/>
    <n v="0"/>
    <n v="0"/>
    <n v="0"/>
    <n v="0"/>
    <n v="0"/>
    <n v="0"/>
    <n v="0"/>
    <s v="20250630"/>
    <s v="PREMIO"/>
    <n v="1"/>
  </r>
  <r>
    <x v="103"/>
    <s v="PAULO ROBERTO VIANNA"/>
    <n v="0"/>
    <n v="0"/>
    <n v="0"/>
    <n v="0"/>
    <n v="30.22"/>
    <n v="0"/>
    <n v="0"/>
    <n v="0"/>
    <n v="0"/>
    <s v="20250630"/>
    <s v="PREMIO"/>
    <n v="2"/>
  </r>
  <r>
    <x v="104"/>
    <s v="CLEUSA TEREZINHA SOARES ALVES"/>
    <n v="13.37"/>
    <n v="0"/>
    <n v="0"/>
    <n v="0"/>
    <n v="0"/>
    <n v="0"/>
    <n v="0"/>
    <n v="0"/>
    <n v="0"/>
    <s v="20250630"/>
    <s v="PREMIO"/>
    <n v="1"/>
  </r>
  <r>
    <x v="104"/>
    <s v="CLEUSA TEREZINHA SOARES ALVES"/>
    <n v="0"/>
    <n v="0"/>
    <n v="0"/>
    <n v="0"/>
    <n v="14.03"/>
    <n v="0"/>
    <n v="0"/>
    <n v="0"/>
    <n v="0"/>
    <s v="20250630"/>
    <s v="PREMIO"/>
    <n v="2"/>
  </r>
  <r>
    <x v="105"/>
    <s v="NARCISO BAREA"/>
    <n v="11.65"/>
    <n v="0"/>
    <n v="0"/>
    <n v="0"/>
    <n v="0"/>
    <n v="0"/>
    <n v="0"/>
    <n v="0"/>
    <n v="0"/>
    <s v="20250630"/>
    <s v="PREMIO"/>
    <n v="1"/>
  </r>
  <r>
    <x v="105"/>
    <s v="NARCISO BAREA"/>
    <n v="0"/>
    <n v="0"/>
    <n v="0"/>
    <n v="0"/>
    <n v="3.05"/>
    <n v="0"/>
    <n v="0"/>
    <n v="0"/>
    <n v="0"/>
    <s v="20250630"/>
    <s v="PREMIO"/>
    <n v="2"/>
  </r>
  <r>
    <x v="106"/>
    <s v="MARCELO DA SILVA MODROW"/>
    <n v="59.87"/>
    <n v="0"/>
    <n v="0"/>
    <n v="0"/>
    <n v="0"/>
    <n v="0"/>
    <n v="0"/>
    <n v="0"/>
    <n v="0"/>
    <s v="20250630"/>
    <s v="PREMIO"/>
    <n v="1"/>
  </r>
  <r>
    <x v="106"/>
    <s v="MARCELO DA SILVA MODROW"/>
    <n v="0"/>
    <n v="0"/>
    <n v="0"/>
    <n v="0"/>
    <n v="51.81"/>
    <n v="0"/>
    <n v="0"/>
    <n v="0"/>
    <n v="0"/>
    <s v="20250630"/>
    <s v="PREMIO"/>
    <n v="2"/>
  </r>
  <r>
    <x v="107"/>
    <s v="MARCO ANTONIO DA SILVA"/>
    <n v="23.67"/>
    <n v="0"/>
    <n v="0"/>
    <n v="0"/>
    <n v="0"/>
    <n v="0"/>
    <n v="0"/>
    <n v="0"/>
    <n v="0"/>
    <s v="20250630"/>
    <s v="PREMIO"/>
    <n v="1"/>
  </r>
  <r>
    <x v="107"/>
    <s v="MARCO ANTONIO DA SILVA"/>
    <n v="0"/>
    <n v="0"/>
    <n v="0"/>
    <n v="0"/>
    <n v="18.82"/>
    <n v="0"/>
    <n v="0"/>
    <n v="0"/>
    <n v="0"/>
    <s v="20250630"/>
    <s v="PREMIO"/>
    <n v="2"/>
  </r>
  <r>
    <x v="108"/>
    <s v="EDUARDO JOSE MEDEIROS FOSSATI"/>
    <n v="588.92999999999995"/>
    <n v="0"/>
    <n v="0"/>
    <n v="0"/>
    <n v="0"/>
    <n v="0"/>
    <n v="0"/>
    <n v="0"/>
    <n v="0"/>
    <s v="20250630"/>
    <s v="PREMIO"/>
    <n v="1"/>
  </r>
  <r>
    <x v="108"/>
    <s v="EDUARDO JOSE MEDEIROS FOSSATI"/>
    <n v="0"/>
    <n v="0"/>
    <n v="0"/>
    <n v="0"/>
    <n v="27.7"/>
    <n v="0"/>
    <n v="0"/>
    <n v="0"/>
    <n v="0"/>
    <s v="20250630"/>
    <s v="PREMIO"/>
    <n v="2"/>
  </r>
  <r>
    <x v="109"/>
    <s v="NELSON HENKE STERZI"/>
    <n v="513.13"/>
    <n v="0"/>
    <n v="0"/>
    <n v="0"/>
    <n v="0"/>
    <n v="0"/>
    <n v="0"/>
    <n v="0"/>
    <n v="0"/>
    <s v="20250630"/>
    <s v="PREMIO"/>
    <n v="1"/>
  </r>
  <r>
    <x v="109"/>
    <s v="NELSON HENKE STERZI"/>
    <n v="0"/>
    <n v="0"/>
    <n v="0"/>
    <n v="0"/>
    <n v="27.7"/>
    <n v="0"/>
    <n v="0"/>
    <n v="0"/>
    <n v="0"/>
    <s v="20250630"/>
    <s v="PREMIO"/>
    <n v="2"/>
  </r>
  <r>
    <x v="110"/>
    <s v="VAGNER CORREA PINTO"/>
    <n v="25.99"/>
    <n v="0"/>
    <n v="0"/>
    <n v="0"/>
    <n v="0"/>
    <n v="0"/>
    <n v="0"/>
    <n v="0"/>
    <n v="0"/>
    <s v="20250630"/>
    <s v="PREMIO"/>
    <n v="1"/>
  </r>
  <r>
    <x v="110"/>
    <s v="VAGNER CORREA PINTO"/>
    <n v="0"/>
    <n v="0"/>
    <n v="0"/>
    <n v="0"/>
    <n v="16.11"/>
    <n v="0"/>
    <n v="0"/>
    <n v="0"/>
    <n v="0"/>
    <s v="20250630"/>
    <s v="PREMIO"/>
    <n v="2"/>
  </r>
  <r>
    <x v="111"/>
    <s v="PAULO ROBERTO FERNANDES CORREA"/>
    <n v="38.590000000000003"/>
    <n v="0"/>
    <n v="0"/>
    <n v="0"/>
    <n v="0"/>
    <n v="0"/>
    <n v="0"/>
    <n v="0"/>
    <n v="0"/>
    <s v="20250630"/>
    <s v="PREMIO"/>
    <n v="1"/>
  </r>
  <r>
    <x v="111"/>
    <s v="PAULO ROBERTO FERNANDES CORREA"/>
    <n v="0"/>
    <n v="0"/>
    <n v="0"/>
    <n v="0"/>
    <n v="13.21"/>
    <n v="0"/>
    <n v="0"/>
    <n v="0"/>
    <n v="0"/>
    <s v="20250630"/>
    <s v="PREMIO"/>
    <n v="2"/>
  </r>
  <r>
    <x v="112"/>
    <s v="LISIA MARA OLIVEIRA BIZARRO"/>
    <n v="11.74"/>
    <n v="0"/>
    <n v="0"/>
    <n v="0"/>
    <n v="0"/>
    <n v="0"/>
    <n v="0"/>
    <n v="0"/>
    <n v="0"/>
    <s v="20250630"/>
    <s v="PREMIO"/>
    <n v="1"/>
  </r>
  <r>
    <x v="112"/>
    <s v="LISIA MARA OLIVEIRA BIZARRO"/>
    <n v="0"/>
    <n v="0"/>
    <n v="0"/>
    <n v="0"/>
    <n v="15.36"/>
    <n v="0"/>
    <n v="0"/>
    <n v="0"/>
    <n v="0"/>
    <s v="20250630"/>
    <s v="PREMIO"/>
    <n v="2"/>
  </r>
  <r>
    <x v="113"/>
    <s v="VALDECIR AUSTRIA ANTUNES"/>
    <n v="92.44"/>
    <n v="0"/>
    <n v="0"/>
    <n v="0"/>
    <n v="0"/>
    <n v="0"/>
    <n v="0"/>
    <n v="0"/>
    <n v="0"/>
    <s v="20250630"/>
    <s v="PREMIO"/>
    <n v="1"/>
  </r>
  <r>
    <x v="113"/>
    <s v="VALDECIR AUSTRIA ANTUNES"/>
    <n v="0"/>
    <n v="0"/>
    <n v="0"/>
    <n v="0"/>
    <n v="19.34"/>
    <n v="0"/>
    <n v="0"/>
    <n v="0"/>
    <n v="0"/>
    <s v="20250630"/>
    <s v="PREMIO"/>
    <n v="2"/>
  </r>
  <r>
    <x v="114"/>
    <s v="CARLOS ALBERTO PIMENTEL"/>
    <n v="71.91"/>
    <n v="0"/>
    <n v="0"/>
    <n v="0"/>
    <n v="0"/>
    <n v="0"/>
    <n v="0"/>
    <n v="0"/>
    <n v="0"/>
    <s v="20250630"/>
    <s v="PREMIO"/>
    <n v="1"/>
  </r>
  <r>
    <x v="114"/>
    <s v="CARLOS ALBERTO PIMENTEL"/>
    <n v="0"/>
    <n v="0"/>
    <n v="0"/>
    <n v="0"/>
    <n v="33.24"/>
    <n v="0"/>
    <n v="0"/>
    <n v="0"/>
    <n v="0"/>
    <s v="20250630"/>
    <s v="PREMIO"/>
    <n v="2"/>
  </r>
  <r>
    <x v="115"/>
    <s v="ANTONIO MARINO VINCENZI"/>
    <n v="69.3"/>
    <n v="0"/>
    <n v="0"/>
    <n v="0"/>
    <n v="0"/>
    <n v="0"/>
    <n v="0"/>
    <n v="0"/>
    <n v="0"/>
    <s v="20250630"/>
    <s v="PREMIO"/>
    <n v="1"/>
  </r>
  <r>
    <x v="115"/>
    <s v="ANTONIO MARINO VINCENZI"/>
    <n v="0"/>
    <n v="0"/>
    <n v="0"/>
    <n v="0"/>
    <n v="9.27"/>
    <n v="0"/>
    <n v="0"/>
    <n v="0"/>
    <n v="0"/>
    <s v="20250630"/>
    <s v="PREMIO"/>
    <n v="2"/>
  </r>
  <r>
    <x v="116"/>
    <s v="SOELCI LUIZ PEDROSO"/>
    <n v="27"/>
    <n v="0"/>
    <n v="0"/>
    <n v="0"/>
    <n v="0"/>
    <n v="0"/>
    <n v="0"/>
    <n v="0"/>
    <n v="0"/>
    <s v="20250630"/>
    <s v="PREMIO"/>
    <n v="1"/>
  </r>
  <r>
    <x v="116"/>
    <s v="SOELCI LUIZ PEDROSO"/>
    <n v="0"/>
    <n v="0"/>
    <n v="0"/>
    <n v="0"/>
    <n v="16"/>
    <n v="0"/>
    <n v="0"/>
    <n v="0"/>
    <n v="0"/>
    <s v="20250630"/>
    <s v="PREMIO"/>
    <n v="2"/>
  </r>
  <r>
    <x v="117"/>
    <s v="ROSANGELA DE OLIVEIRA CARDOSO"/>
    <n v="25.79"/>
    <n v="0"/>
    <n v="0"/>
    <n v="0"/>
    <n v="0"/>
    <n v="0"/>
    <n v="0"/>
    <n v="0"/>
    <n v="0"/>
    <s v="20250630"/>
    <s v="PREMIO"/>
    <n v="1"/>
  </r>
  <r>
    <x v="117"/>
    <s v="ROSANGELA DE OLIVEIRA CARDOSO"/>
    <n v="0"/>
    <n v="0"/>
    <n v="0"/>
    <n v="0"/>
    <n v="20.309999999999999"/>
    <n v="0"/>
    <n v="0"/>
    <n v="0"/>
    <n v="0"/>
    <s v="20250630"/>
    <s v="PREMIO"/>
    <n v="2"/>
  </r>
  <r>
    <x v="118"/>
    <s v="SERGIO ALVES TEIXEIRA JUNIOR"/>
    <n v="71.510000000000005"/>
    <n v="0"/>
    <n v="0"/>
    <n v="0"/>
    <n v="0"/>
    <n v="0"/>
    <n v="0"/>
    <n v="0"/>
    <n v="0"/>
    <s v="20250630"/>
    <s v="PREMIO"/>
    <n v="1"/>
  </r>
  <r>
    <x v="118"/>
    <s v="SERGIO ALVES TEIXEIRA JUNIOR"/>
    <n v="0"/>
    <n v="0"/>
    <n v="0"/>
    <n v="0"/>
    <n v="47.25"/>
    <n v="0"/>
    <n v="0"/>
    <n v="0"/>
    <n v="0"/>
    <s v="20250630"/>
    <s v="PREMIO"/>
    <n v="2"/>
  </r>
  <r>
    <x v="119"/>
    <s v="FABIO NEPOSIANO NOGUEIRA"/>
    <n v="100.13"/>
    <n v="0"/>
    <n v="0"/>
    <n v="0"/>
    <n v="0"/>
    <n v="0"/>
    <n v="0"/>
    <n v="0"/>
    <n v="0"/>
    <s v="20250630"/>
    <s v="PREMIO"/>
    <n v="1"/>
  </r>
  <r>
    <x v="119"/>
    <s v="FABIO NEPOSIANO NOGUEIRA"/>
    <n v="0"/>
    <n v="0"/>
    <n v="0"/>
    <n v="0"/>
    <n v="34.75"/>
    <n v="0"/>
    <n v="0"/>
    <n v="0"/>
    <n v="0"/>
    <s v="20250630"/>
    <s v="PREMIO"/>
    <n v="2"/>
  </r>
  <r>
    <x v="120"/>
    <s v="DOMINGOS NICOLODI"/>
    <n v="62.8"/>
    <n v="0"/>
    <n v="0"/>
    <n v="0"/>
    <n v="0"/>
    <n v="0"/>
    <n v="0"/>
    <n v="0"/>
    <n v="0"/>
    <s v="20250630"/>
    <s v="PREMIO"/>
    <n v="1"/>
  </r>
  <r>
    <x v="120"/>
    <s v="DOMINGOS NICOLODI"/>
    <n v="0"/>
    <n v="0"/>
    <n v="0"/>
    <n v="0"/>
    <n v="34.76"/>
    <n v="0"/>
    <n v="0"/>
    <n v="0"/>
    <n v="0"/>
    <s v="20250630"/>
    <s v="PREMIO"/>
    <n v="2"/>
  </r>
  <r>
    <x v="121"/>
    <s v="JARDEL CIPRIANO RAMOS"/>
    <n v="51.09"/>
    <n v="0"/>
    <n v="0"/>
    <n v="0"/>
    <n v="0"/>
    <n v="0"/>
    <n v="0"/>
    <n v="0"/>
    <n v="0"/>
    <s v="20250630"/>
    <s v="PREMIO"/>
    <n v="1"/>
  </r>
  <r>
    <x v="121"/>
    <s v="JARDEL CIPRIANO RAMOS"/>
    <n v="0"/>
    <n v="0"/>
    <n v="0"/>
    <n v="0"/>
    <n v="41.47"/>
    <n v="0"/>
    <n v="0"/>
    <n v="0"/>
    <n v="0"/>
    <s v="20250630"/>
    <s v="PREMIO"/>
    <n v="2"/>
  </r>
  <r>
    <x v="122"/>
    <s v="ALZIRO ARNAL MORENO"/>
    <n v="72.430000000000007"/>
    <n v="0"/>
    <n v="0"/>
    <n v="0"/>
    <n v="0"/>
    <n v="0"/>
    <n v="0"/>
    <n v="0"/>
    <n v="0"/>
    <s v="20250630"/>
    <s v="PREMIO"/>
    <n v="1"/>
  </r>
  <r>
    <x v="122"/>
    <s v="ALZIRO ARNAL MORENO"/>
    <n v="0"/>
    <n v="0"/>
    <n v="0"/>
    <n v="0"/>
    <n v="39.99"/>
    <n v="0"/>
    <n v="0"/>
    <n v="0"/>
    <n v="0"/>
    <s v="20250630"/>
    <s v="PREMIO"/>
    <n v="2"/>
  </r>
  <r>
    <x v="123"/>
    <s v="SERGIO PEREIRA FALCO"/>
    <n v="25.57"/>
    <n v="0"/>
    <n v="0"/>
    <n v="0"/>
    <n v="0"/>
    <n v="0"/>
    <n v="0"/>
    <n v="0"/>
    <n v="0"/>
    <s v="20250630"/>
    <s v="PREMIO"/>
    <n v="1"/>
  </r>
  <r>
    <x v="123"/>
    <s v="SERGIO PEREIRA FALCO"/>
    <n v="0"/>
    <n v="0"/>
    <n v="0"/>
    <n v="0"/>
    <n v="29.02"/>
    <n v="0"/>
    <n v="0"/>
    <n v="0"/>
    <n v="0"/>
    <s v="20250630"/>
    <s v="PREMIO"/>
    <n v="2"/>
  </r>
  <r>
    <x v="124"/>
    <s v="IRACI DE LIMA MEDINA"/>
    <n v="20.66"/>
    <n v="0"/>
    <n v="0"/>
    <n v="0"/>
    <n v="0"/>
    <n v="0"/>
    <n v="0"/>
    <n v="0"/>
    <n v="0"/>
    <s v="20250630"/>
    <s v="PREMIO"/>
    <n v="1"/>
  </r>
  <r>
    <x v="124"/>
    <s v="IRACI DE LIMA MEDINA"/>
    <n v="0"/>
    <n v="0"/>
    <n v="0"/>
    <n v="0"/>
    <n v="37.07"/>
    <n v="0"/>
    <n v="0"/>
    <n v="0"/>
    <n v="0"/>
    <s v="20250630"/>
    <s v="PREMIO"/>
    <n v="2"/>
  </r>
  <r>
    <x v="125"/>
    <s v="MARIA APARECIDA DONATO DE MATOS"/>
    <n v="17.27"/>
    <n v="0"/>
    <n v="0"/>
    <n v="0"/>
    <n v="0"/>
    <n v="0"/>
    <n v="0"/>
    <n v="0"/>
    <n v="0"/>
    <s v="20250630"/>
    <s v="PREMIO"/>
    <n v="1"/>
  </r>
  <r>
    <x v="125"/>
    <s v="MARIA APARECIDA DONATO DE MATOS"/>
    <n v="0"/>
    <n v="0"/>
    <n v="0"/>
    <n v="0"/>
    <n v="39.770000000000003"/>
    <n v="0"/>
    <n v="0"/>
    <n v="0"/>
    <n v="0"/>
    <s v="20250630"/>
    <s v="PREMIO"/>
    <n v="2"/>
  </r>
  <r>
    <x v="126"/>
    <s v="PAULO ROBERTO MATOS MANGABEIRA"/>
    <n v="22.64"/>
    <n v="0"/>
    <n v="0"/>
    <n v="0"/>
    <n v="0"/>
    <n v="0"/>
    <n v="0"/>
    <n v="0"/>
    <n v="0"/>
    <s v="20250630"/>
    <s v="PREMIO"/>
    <n v="1"/>
  </r>
  <r>
    <x v="126"/>
    <s v="PAULO ROBERTO MATOS MANGABEIRA"/>
    <n v="0"/>
    <n v="0"/>
    <n v="0"/>
    <n v="0"/>
    <n v="28.48"/>
    <n v="0"/>
    <n v="0"/>
    <n v="0"/>
    <n v="0"/>
    <s v="20250630"/>
    <s v="PREMIO"/>
    <n v="2"/>
  </r>
  <r>
    <x v="127"/>
    <s v="DIVALDO PEREIRA DE OLIVEIRA JUNIOR"/>
    <n v="142.69"/>
    <n v="0"/>
    <n v="0"/>
    <n v="0"/>
    <n v="0"/>
    <n v="0"/>
    <n v="0"/>
    <n v="0"/>
    <n v="0"/>
    <s v="20250630"/>
    <s v="PREMIO"/>
    <n v="1"/>
  </r>
  <r>
    <x v="127"/>
    <s v="DIVALDO PEREIRA DE OLIVEIRA JUNIOR"/>
    <n v="0"/>
    <n v="0"/>
    <n v="0"/>
    <n v="0"/>
    <n v="47.65"/>
    <n v="0"/>
    <n v="0"/>
    <n v="0"/>
    <n v="0"/>
    <s v="20250630"/>
    <s v="PREMIO"/>
    <n v="2"/>
  </r>
  <r>
    <x v="128"/>
    <s v="EDGAR FERREIRA DA PAZ"/>
    <n v="44.87"/>
    <n v="0"/>
    <n v="0"/>
    <n v="0"/>
    <n v="0"/>
    <n v="0"/>
    <n v="0"/>
    <n v="0"/>
    <n v="0"/>
    <s v="20250630"/>
    <s v="PREMIO"/>
    <n v="1"/>
  </r>
  <r>
    <x v="128"/>
    <s v="EDGAR FERREIRA DA PAZ"/>
    <n v="0"/>
    <n v="0"/>
    <n v="0"/>
    <n v="0"/>
    <n v="7.59"/>
    <n v="0"/>
    <n v="0"/>
    <n v="0"/>
    <n v="0"/>
    <s v="20250630"/>
    <s v="PREMIO"/>
    <n v="2"/>
  </r>
  <r>
    <x v="129"/>
    <s v="LUIS THADEU CALIL TAUFIK"/>
    <n v="137.41"/>
    <n v="0"/>
    <n v="0"/>
    <n v="0"/>
    <n v="0"/>
    <n v="0"/>
    <n v="0"/>
    <n v="0"/>
    <n v="0"/>
    <s v="20250630"/>
    <s v="PREMIO"/>
    <n v="1"/>
  </r>
  <r>
    <x v="129"/>
    <s v="LUIS THADEU CALIL TAUFIK"/>
    <n v="0"/>
    <n v="0"/>
    <n v="0"/>
    <n v="0"/>
    <n v="32.479999999999997"/>
    <n v="0"/>
    <n v="0"/>
    <n v="0"/>
    <n v="0"/>
    <s v="20250630"/>
    <s v="PREMIO"/>
    <n v="2"/>
  </r>
  <r>
    <x v="130"/>
    <s v="ALINE MARIA MIRANDA BERBERICK"/>
    <n v="11.83"/>
    <n v="0"/>
    <n v="0"/>
    <n v="0"/>
    <n v="0"/>
    <n v="0"/>
    <n v="0"/>
    <n v="0"/>
    <n v="0"/>
    <s v="20250630"/>
    <s v="PREMIO"/>
    <n v="1"/>
  </r>
  <r>
    <x v="130"/>
    <s v="ALINE MARIA MIRANDA BERBERICK"/>
    <n v="0"/>
    <n v="0"/>
    <n v="0"/>
    <n v="0"/>
    <n v="21.35"/>
    <n v="0"/>
    <n v="0"/>
    <n v="0"/>
    <n v="0"/>
    <s v="20250630"/>
    <s v="PREMIO"/>
    <n v="2"/>
  </r>
  <r>
    <x v="131"/>
    <s v="ATALIBIO FERREIRA DOS SANTOS"/>
    <n v="20.27"/>
    <n v="0"/>
    <n v="0"/>
    <n v="0"/>
    <n v="0"/>
    <n v="0"/>
    <n v="0"/>
    <n v="0"/>
    <n v="0"/>
    <s v="20250630"/>
    <s v="PREMIO"/>
    <n v="1"/>
  </r>
  <r>
    <x v="131"/>
    <s v="ATALIBIO FERREIRA DOS SANTOS"/>
    <n v="0"/>
    <n v="0"/>
    <n v="0"/>
    <n v="0"/>
    <n v="16.88"/>
    <n v="0"/>
    <n v="0"/>
    <n v="0"/>
    <n v="0"/>
    <s v="20250630"/>
    <s v="PREMIO"/>
    <n v="2"/>
  </r>
  <r>
    <x v="132"/>
    <s v="ISRAEL XAVIER BATISTA"/>
    <n v="116.59"/>
    <n v="0"/>
    <n v="0"/>
    <n v="0"/>
    <n v="0"/>
    <n v="0"/>
    <n v="0"/>
    <n v="0"/>
    <n v="0"/>
    <s v="20250630"/>
    <s v="PREMIO"/>
    <n v="1"/>
  </r>
  <r>
    <x v="132"/>
    <s v="ISRAEL XAVIER BATISTA"/>
    <n v="0"/>
    <n v="0"/>
    <n v="0"/>
    <n v="0"/>
    <n v="50.56"/>
    <n v="0"/>
    <n v="0"/>
    <n v="0"/>
    <n v="0"/>
    <s v="20250630"/>
    <s v="PREMIO"/>
    <n v="2"/>
  </r>
  <r>
    <x v="133"/>
    <s v="ANTONIO JOSE FERREIRA"/>
    <n v="59.94"/>
    <n v="0"/>
    <n v="0"/>
    <n v="0"/>
    <n v="0"/>
    <n v="0"/>
    <n v="0"/>
    <n v="0"/>
    <n v="0"/>
    <s v="20250630"/>
    <s v="PREMIO"/>
    <n v="1"/>
  </r>
  <r>
    <x v="133"/>
    <s v="ANTONIO JOSE FERREIRA"/>
    <n v="0"/>
    <n v="0"/>
    <n v="0"/>
    <n v="0"/>
    <n v="12.9"/>
    <n v="0"/>
    <n v="0"/>
    <n v="0"/>
    <n v="0"/>
    <s v="20250630"/>
    <s v="PREMIO"/>
    <n v="2"/>
  </r>
  <r>
    <x v="134"/>
    <s v="MARCOS ANDRE MAIA BONEL"/>
    <n v="936.78"/>
    <n v="0"/>
    <n v="0"/>
    <n v="0"/>
    <n v="0"/>
    <n v="0"/>
    <n v="0"/>
    <n v="0"/>
    <n v="0"/>
    <s v="20250630"/>
    <s v="PREMIO"/>
    <n v="1"/>
  </r>
  <r>
    <x v="134"/>
    <s v="MARCOS ANDRE MAIA BONEL"/>
    <n v="0"/>
    <n v="0"/>
    <n v="0"/>
    <n v="0"/>
    <n v="137.01"/>
    <n v="0"/>
    <n v="0"/>
    <n v="0"/>
    <n v="0"/>
    <s v="20250630"/>
    <s v="PREMIO"/>
    <n v="2"/>
  </r>
  <r>
    <x v="135"/>
    <s v="MARTA EUNICE DE MELO LIMA"/>
    <n v="33.46"/>
    <n v="0"/>
    <n v="0"/>
    <n v="0"/>
    <n v="0"/>
    <n v="0"/>
    <n v="0"/>
    <n v="0"/>
    <n v="0"/>
    <s v="20250630"/>
    <s v="PREMIO"/>
    <n v="1"/>
  </r>
  <r>
    <x v="135"/>
    <s v="MARTA EUNICE DE MELO LIMA"/>
    <n v="0"/>
    <n v="0"/>
    <n v="0"/>
    <n v="0"/>
    <n v="30.83"/>
    <n v="0"/>
    <n v="0"/>
    <n v="0"/>
    <n v="0"/>
    <s v="20250630"/>
    <s v="PREMIO"/>
    <n v="2"/>
  </r>
  <r>
    <x v="136"/>
    <s v="SILVANIA MARIA DA SILVA"/>
    <n v="81.93"/>
    <n v="0"/>
    <n v="0"/>
    <n v="0"/>
    <n v="0"/>
    <n v="0"/>
    <n v="0"/>
    <n v="0"/>
    <n v="0"/>
    <s v="20250630"/>
    <s v="PREMIO"/>
    <n v="1"/>
  </r>
  <r>
    <x v="136"/>
    <s v="SILVANIA MARIA DA SILVA"/>
    <n v="0"/>
    <n v="0"/>
    <n v="0"/>
    <n v="0"/>
    <n v="31.61"/>
    <n v="0"/>
    <n v="0"/>
    <n v="0"/>
    <n v="0"/>
    <s v="20250630"/>
    <s v="PREMIO"/>
    <n v="2"/>
  </r>
  <r>
    <x v="137"/>
    <s v="ANDREA STEFANO SALIBA DE ALMEIDA"/>
    <n v="50.91"/>
    <n v="0"/>
    <n v="0"/>
    <n v="0"/>
    <n v="0"/>
    <n v="0"/>
    <n v="0"/>
    <n v="0"/>
    <n v="0"/>
    <s v="20250630"/>
    <s v="PREMIO"/>
    <n v="1"/>
  </r>
  <r>
    <x v="137"/>
    <s v="ANDREA STEFANO SALIBA DE ALMEIDA"/>
    <n v="0"/>
    <n v="0"/>
    <n v="0"/>
    <n v="0"/>
    <n v="54.1"/>
    <n v="0"/>
    <n v="0"/>
    <n v="0"/>
    <n v="0"/>
    <s v="20250630"/>
    <s v="PREMIO"/>
    <n v="2"/>
  </r>
  <r>
    <x v="138"/>
    <s v="MARIA SANDRA DA SILVA"/>
    <n v="25.28"/>
    <n v="0"/>
    <n v="0"/>
    <n v="0"/>
    <n v="0"/>
    <n v="0"/>
    <n v="0"/>
    <n v="0"/>
    <n v="0"/>
    <s v="20250630"/>
    <s v="PREMIO"/>
    <n v="1"/>
  </r>
  <r>
    <x v="138"/>
    <s v="MARIA SANDRA DA SILVA"/>
    <n v="0"/>
    <n v="0"/>
    <n v="0"/>
    <n v="0"/>
    <n v="15.91"/>
    <n v="0"/>
    <n v="0"/>
    <n v="0"/>
    <n v="0"/>
    <s v="20250630"/>
    <s v="PREMIO"/>
    <n v="2"/>
  </r>
  <r>
    <x v="139"/>
    <s v="NADJA MARIA DE OLIVEIRA"/>
    <n v="66.89"/>
    <n v="0"/>
    <n v="0"/>
    <n v="0"/>
    <n v="0"/>
    <n v="0"/>
    <n v="0"/>
    <n v="0"/>
    <n v="0"/>
    <s v="20250630"/>
    <s v="PREMIO"/>
    <n v="1"/>
  </r>
  <r>
    <x v="139"/>
    <s v="NADJA MARIA DE OLIVEIRA"/>
    <n v="0"/>
    <n v="0"/>
    <n v="0"/>
    <n v="0"/>
    <n v="17.18"/>
    <n v="0"/>
    <n v="0"/>
    <n v="0"/>
    <n v="0"/>
    <s v="20250630"/>
    <s v="PREMIO"/>
    <n v="2"/>
  </r>
  <r>
    <x v="140"/>
    <s v="MARCELO GOMES DO NASCIMENTO"/>
    <n v="22.98"/>
    <n v="0"/>
    <n v="0"/>
    <n v="0"/>
    <n v="0"/>
    <n v="0"/>
    <n v="0"/>
    <n v="0"/>
    <n v="0"/>
    <s v="20250630"/>
    <s v="PREMIO"/>
    <n v="1"/>
  </r>
  <r>
    <x v="140"/>
    <s v="MARCELO GOMES DO NASCIMENTO"/>
    <n v="0"/>
    <n v="0"/>
    <n v="0"/>
    <n v="0"/>
    <n v="17.559999999999999"/>
    <n v="0"/>
    <n v="0"/>
    <n v="0"/>
    <n v="0"/>
    <s v="20250630"/>
    <s v="PREMIO"/>
    <n v="2"/>
  </r>
  <r>
    <x v="141"/>
    <s v="SAMUEL PEREIRA DE CARVALHO JUNIOR"/>
    <n v="12.72"/>
    <n v="0"/>
    <n v="0"/>
    <n v="0"/>
    <n v="0"/>
    <n v="0"/>
    <n v="0"/>
    <n v="0"/>
    <n v="0"/>
    <s v="20250630"/>
    <s v="PREMIO"/>
    <n v="1"/>
  </r>
  <r>
    <x v="141"/>
    <s v="SAMUEL PEREIRA DE CARVALHO JUNIOR"/>
    <n v="0"/>
    <n v="0"/>
    <n v="0"/>
    <n v="0"/>
    <n v="21.57"/>
    <n v="0"/>
    <n v="0"/>
    <n v="0"/>
    <n v="0"/>
    <s v="20250630"/>
    <s v="PREMIO"/>
    <n v="2"/>
  </r>
  <r>
    <x v="142"/>
    <s v="MAURICIO ROBERTO SILVA SANTOS"/>
    <n v="21.45"/>
    <n v="0"/>
    <n v="0"/>
    <n v="0"/>
    <n v="0"/>
    <n v="0"/>
    <n v="0"/>
    <n v="0"/>
    <n v="0"/>
    <s v="20250630"/>
    <s v="PREMIO"/>
    <n v="1"/>
  </r>
  <r>
    <x v="142"/>
    <s v="MAURICIO ROBERTO SILVA SANTOS"/>
    <n v="0"/>
    <n v="0"/>
    <n v="0"/>
    <n v="0"/>
    <n v="22.57"/>
    <n v="0"/>
    <n v="0"/>
    <n v="0"/>
    <n v="0"/>
    <s v="20250630"/>
    <s v="PREMIO"/>
    <n v="2"/>
  </r>
  <r>
    <x v="143"/>
    <s v="MARGARETH APARECIDA SALGUEIRO DURO"/>
    <n v="38.36"/>
    <n v="0"/>
    <n v="0"/>
    <n v="0"/>
    <n v="0"/>
    <n v="0"/>
    <n v="0"/>
    <n v="0"/>
    <n v="0"/>
    <s v="20250630"/>
    <s v="PREMIO"/>
    <n v="1"/>
  </r>
  <r>
    <x v="143"/>
    <s v="MARGARETH APARECIDA SALGUEIRO DURO"/>
    <n v="0"/>
    <n v="0"/>
    <n v="0"/>
    <n v="0"/>
    <n v="54.34"/>
    <n v="0"/>
    <n v="0"/>
    <n v="0"/>
    <n v="0"/>
    <s v="20250630"/>
    <s v="PREMIO"/>
    <n v="2"/>
  </r>
  <r>
    <x v="144"/>
    <s v="FRANCIMAR GOMES DA SILVA"/>
    <n v="50.12"/>
    <n v="0"/>
    <n v="0"/>
    <n v="0"/>
    <n v="0"/>
    <n v="0"/>
    <n v="0"/>
    <n v="0"/>
    <n v="0"/>
    <s v="20250630"/>
    <s v="PREMIO"/>
    <n v="1"/>
  </r>
  <r>
    <x v="144"/>
    <s v="FRANCIMAR GOMES DA SILVA"/>
    <n v="0"/>
    <n v="0"/>
    <n v="0"/>
    <n v="0"/>
    <n v="24.31"/>
    <n v="0"/>
    <n v="0"/>
    <n v="0"/>
    <n v="0"/>
    <s v="20250630"/>
    <s v="PREMIO"/>
    <n v="2"/>
  </r>
  <r>
    <x v="145"/>
    <s v="CINTIA NICACIO PORTELA"/>
    <n v="23.71"/>
    <n v="0"/>
    <n v="0"/>
    <n v="0"/>
    <n v="0"/>
    <n v="0"/>
    <n v="0"/>
    <n v="0"/>
    <n v="0"/>
    <s v="20250630"/>
    <s v="PREMIO"/>
    <n v="1"/>
  </r>
  <r>
    <x v="145"/>
    <s v="CINTIA NICACIO PORTELA"/>
    <n v="0"/>
    <n v="0"/>
    <n v="0"/>
    <n v="0"/>
    <n v="12.87"/>
    <n v="0"/>
    <n v="0"/>
    <n v="0"/>
    <n v="0"/>
    <s v="20250630"/>
    <s v="PREMIO"/>
    <n v="2"/>
  </r>
  <r>
    <x v="146"/>
    <s v="KLEBER MAGNO QUARTEZANI DUARTE"/>
    <n v="32.33"/>
    <n v="0"/>
    <n v="0"/>
    <n v="0"/>
    <n v="0"/>
    <n v="0"/>
    <n v="0"/>
    <n v="0"/>
    <n v="0"/>
    <s v="20250630"/>
    <s v="PREMIO"/>
    <n v="1"/>
  </r>
  <r>
    <x v="146"/>
    <s v="KLEBER MAGNO QUARTEZANI DUARTE"/>
    <n v="0"/>
    <n v="0"/>
    <n v="0"/>
    <n v="0"/>
    <n v="16.52"/>
    <n v="0"/>
    <n v="0"/>
    <n v="0"/>
    <n v="0"/>
    <s v="20250630"/>
    <s v="PREMIO"/>
    <n v="2"/>
  </r>
  <r>
    <x v="147"/>
    <s v="FELIPE BRANDAO DOS REIS"/>
    <n v="14.76"/>
    <n v="0"/>
    <n v="0"/>
    <n v="0"/>
    <n v="0"/>
    <n v="0"/>
    <n v="0"/>
    <n v="0"/>
    <n v="0"/>
    <s v="20250630"/>
    <s v="PREMIO"/>
    <n v="1"/>
  </r>
  <r>
    <x v="147"/>
    <s v="FELIPE BRANDAO DOS REIS"/>
    <n v="0"/>
    <n v="0"/>
    <n v="0"/>
    <n v="0"/>
    <n v="19.25"/>
    <n v="0"/>
    <n v="0"/>
    <n v="0"/>
    <n v="0"/>
    <s v="20250630"/>
    <s v="PREMIO"/>
    <n v="2"/>
  </r>
  <r>
    <x v="148"/>
    <s v="JAMES ALVES PEREIRA"/>
    <n v="11.29"/>
    <n v="0"/>
    <n v="0"/>
    <n v="0"/>
    <n v="0"/>
    <n v="0"/>
    <n v="0"/>
    <n v="0"/>
    <n v="0"/>
    <s v="20250630"/>
    <s v="PREMIO"/>
    <n v="1"/>
  </r>
  <r>
    <x v="148"/>
    <s v="JAMES ALVES PEREIRA"/>
    <n v="0"/>
    <n v="0"/>
    <n v="0"/>
    <n v="0"/>
    <n v="22.63"/>
    <n v="0"/>
    <n v="0"/>
    <n v="0"/>
    <n v="0"/>
    <s v="20250630"/>
    <s v="PREMIO"/>
    <n v="2"/>
  </r>
  <r>
    <x v="149"/>
    <s v="JAMIR ONOFRE"/>
    <n v="34.64"/>
    <n v="0"/>
    <n v="0"/>
    <n v="0"/>
    <n v="0"/>
    <n v="0"/>
    <n v="0"/>
    <n v="0"/>
    <n v="0"/>
    <s v="20250630"/>
    <s v="PREMIO"/>
    <n v="1"/>
  </r>
  <r>
    <x v="149"/>
    <s v="JAMIR ONOFRE"/>
    <n v="0"/>
    <n v="0"/>
    <n v="0"/>
    <n v="0"/>
    <n v="23.69"/>
    <n v="0"/>
    <n v="0"/>
    <n v="0"/>
    <n v="0"/>
    <s v="20250630"/>
    <s v="PREMIO"/>
    <n v="2"/>
  </r>
  <r>
    <x v="150"/>
    <s v="RAYMUNDO FORTUNATO DE OLIVEIRA"/>
    <n v="131.47999999999999"/>
    <n v="0"/>
    <n v="0"/>
    <n v="0"/>
    <n v="0"/>
    <n v="0"/>
    <n v="0"/>
    <n v="0"/>
    <n v="0"/>
    <s v="20250630"/>
    <s v="PREMIO"/>
    <n v="1"/>
  </r>
  <r>
    <x v="150"/>
    <s v="RAYMUNDO FORTUNATO DE OLIVEIRA"/>
    <n v="0"/>
    <n v="0"/>
    <n v="0"/>
    <n v="0"/>
    <n v="15.61"/>
    <n v="0"/>
    <n v="0"/>
    <n v="0"/>
    <n v="0"/>
    <s v="20250630"/>
    <s v="PREMIO"/>
    <n v="2"/>
  </r>
  <r>
    <x v="151"/>
    <s v="DANIEL RENAULT SILVA"/>
    <n v="56.18"/>
    <n v="0"/>
    <n v="0"/>
    <n v="0"/>
    <n v="0"/>
    <n v="0"/>
    <n v="0"/>
    <n v="0"/>
    <n v="0"/>
    <s v="20250630"/>
    <s v="PREMIO"/>
    <n v="1"/>
  </r>
  <r>
    <x v="151"/>
    <s v="DANIEL RENAULT SILVA"/>
    <n v="0"/>
    <n v="0"/>
    <n v="0"/>
    <n v="0"/>
    <n v="20.16"/>
    <n v="0"/>
    <n v="0"/>
    <n v="0"/>
    <n v="0"/>
    <s v="20250630"/>
    <s v="PREMIO"/>
    <n v="2"/>
  </r>
  <r>
    <x v="152"/>
    <s v="HERMES GONCALO FERREIRA JUNIOR"/>
    <n v="2.3199999999999998"/>
    <n v="0"/>
    <n v="0"/>
    <n v="0"/>
    <n v="0"/>
    <n v="0"/>
    <n v="0"/>
    <n v="0"/>
    <n v="0"/>
    <s v="20250630"/>
    <s v="PREMIO"/>
    <n v="1"/>
  </r>
  <r>
    <x v="152"/>
    <s v="HERMES GONCALO FERREIRA JUNIOR"/>
    <n v="0"/>
    <n v="0"/>
    <n v="0"/>
    <n v="0"/>
    <n v="9.94"/>
    <n v="0"/>
    <n v="0"/>
    <n v="0"/>
    <n v="0"/>
    <s v="20250630"/>
    <s v="PREMIO"/>
    <n v="2"/>
  </r>
  <r>
    <x v="153"/>
    <s v="LUIZ LAUREMBERG EUBANK DE ARRUDA"/>
    <n v="12.34"/>
    <n v="0"/>
    <n v="0"/>
    <n v="0"/>
    <n v="0"/>
    <n v="0"/>
    <n v="0"/>
    <n v="0"/>
    <n v="0"/>
    <s v="20250630"/>
    <s v="PREMIO"/>
    <n v="1"/>
  </r>
  <r>
    <x v="153"/>
    <s v="LUIZ LAUREMBERG EUBANK DE ARRUDA"/>
    <n v="0"/>
    <n v="0"/>
    <n v="0"/>
    <n v="0"/>
    <n v="15.36"/>
    <n v="0"/>
    <n v="0"/>
    <n v="0"/>
    <n v="0"/>
    <s v="20250630"/>
    <s v="PREMIO"/>
    <n v="2"/>
  </r>
  <r>
    <x v="154"/>
    <s v="IVALDO RODRIGUES PEREIRA"/>
    <n v="49.18"/>
    <n v="0"/>
    <n v="0"/>
    <n v="0"/>
    <n v="0"/>
    <n v="0"/>
    <n v="0"/>
    <n v="0"/>
    <n v="0"/>
    <s v="20250630"/>
    <s v="PREMIO"/>
    <n v="1"/>
  </r>
  <r>
    <x v="154"/>
    <s v="IVALDO RODRIGUES PEREIRA"/>
    <n v="0"/>
    <n v="0"/>
    <n v="0"/>
    <n v="0"/>
    <n v="21.3"/>
    <n v="0"/>
    <n v="0"/>
    <n v="0"/>
    <n v="0"/>
    <s v="20250630"/>
    <s v="PREMIO"/>
    <n v="2"/>
  </r>
  <r>
    <x v="155"/>
    <s v="MARCIA ADRIANA CORSO PIMENTEL"/>
    <n v="14.1"/>
    <n v="0"/>
    <n v="0"/>
    <n v="0"/>
    <n v="0"/>
    <n v="0"/>
    <n v="0"/>
    <n v="0"/>
    <n v="0"/>
    <s v="20250630"/>
    <s v="PREMIO"/>
    <n v="1"/>
  </r>
  <r>
    <x v="155"/>
    <s v="MARCIA ADRIANA CORSO PIMENTEL"/>
    <n v="0"/>
    <n v="0"/>
    <n v="0"/>
    <n v="0"/>
    <n v="15.43"/>
    <n v="0"/>
    <n v="0"/>
    <n v="0"/>
    <n v="0"/>
    <s v="20250630"/>
    <s v="PREMIO"/>
    <n v="2"/>
  </r>
  <r>
    <x v="156"/>
    <s v="CLERISVALDO BALBINO MARQUES"/>
    <n v="62.17"/>
    <n v="0"/>
    <n v="0"/>
    <n v="0"/>
    <n v="0"/>
    <n v="0"/>
    <n v="0"/>
    <n v="0"/>
    <n v="0"/>
    <s v="20250630"/>
    <s v="PREMIO"/>
    <n v="1"/>
  </r>
  <r>
    <x v="156"/>
    <s v="CLERISVALDO BALBINO MARQUES"/>
    <n v="0"/>
    <n v="0"/>
    <n v="0"/>
    <n v="0"/>
    <n v="14.37"/>
    <n v="0"/>
    <n v="0"/>
    <n v="0"/>
    <n v="0"/>
    <s v="20250630"/>
    <s v="PREMIO"/>
    <n v="2"/>
  </r>
  <r>
    <x v="157"/>
    <s v="GILMAR SOARES"/>
    <n v="34.08"/>
    <n v="0"/>
    <n v="0"/>
    <n v="0"/>
    <n v="0"/>
    <n v="0"/>
    <n v="0"/>
    <n v="0"/>
    <n v="0"/>
    <s v="20250630"/>
    <s v="PREMIO"/>
    <n v="1"/>
  </r>
  <r>
    <x v="157"/>
    <s v="GILMAR SOARES"/>
    <n v="0"/>
    <n v="0"/>
    <n v="0"/>
    <n v="0"/>
    <n v="26.99"/>
    <n v="0"/>
    <n v="0"/>
    <n v="0"/>
    <n v="0"/>
    <s v="20250630"/>
    <s v="PREMIO"/>
    <n v="2"/>
  </r>
  <r>
    <x v="158"/>
    <s v="ELIANE LIRA BARROS ALMEIDA DE SOUSA"/>
    <n v="28.69"/>
    <n v="0"/>
    <n v="0"/>
    <n v="0"/>
    <n v="0"/>
    <n v="0"/>
    <n v="0"/>
    <n v="0"/>
    <n v="0"/>
    <s v="20250630"/>
    <s v="PREMIO"/>
    <n v="1"/>
  </r>
  <r>
    <x v="158"/>
    <s v="ELIANE LIRA BARROS ALMEIDA DE SOUSA"/>
    <n v="0"/>
    <n v="0"/>
    <n v="0"/>
    <n v="0"/>
    <n v="28.49"/>
    <n v="0"/>
    <n v="0"/>
    <n v="0"/>
    <n v="0"/>
    <s v="20250630"/>
    <s v="PREMIO"/>
    <n v="2"/>
  </r>
  <r>
    <x v="159"/>
    <s v="PAULO RIBEIRO DE OLIVEIRA"/>
    <n v="22.63"/>
    <n v="0"/>
    <n v="0"/>
    <n v="0"/>
    <n v="0"/>
    <n v="0"/>
    <n v="0"/>
    <n v="0"/>
    <n v="0"/>
    <s v="20250630"/>
    <s v="PREMIO"/>
    <n v="1"/>
  </r>
  <r>
    <x v="159"/>
    <s v="PAULO RIBEIRO DE OLIVEIRA"/>
    <n v="0"/>
    <n v="0"/>
    <n v="0"/>
    <n v="0"/>
    <n v="18.96"/>
    <n v="0"/>
    <n v="0"/>
    <n v="0"/>
    <n v="0"/>
    <s v="20250630"/>
    <s v="PREMIO"/>
    <n v="2"/>
  </r>
  <r>
    <x v="160"/>
    <s v="CLEONALDO DELFINO DOS SANTOS"/>
    <n v="29.14"/>
    <n v="0"/>
    <n v="0"/>
    <n v="0"/>
    <n v="0"/>
    <n v="0"/>
    <n v="0"/>
    <n v="0"/>
    <n v="0"/>
    <s v="20250630"/>
    <s v="PREMIO"/>
    <n v="1"/>
  </r>
  <r>
    <x v="160"/>
    <s v="CLEONALDO DELFINO DOS SANTOS"/>
    <n v="0"/>
    <n v="0"/>
    <n v="0"/>
    <n v="0"/>
    <n v="7.24"/>
    <n v="0"/>
    <n v="0"/>
    <n v="0"/>
    <n v="0"/>
    <s v="20250630"/>
    <s v="PREMIO"/>
    <n v="2"/>
  </r>
  <r>
    <x v="161"/>
    <s v="INES JANKOWSKI"/>
    <n v="2.78"/>
    <n v="0"/>
    <n v="0"/>
    <n v="0"/>
    <n v="0"/>
    <n v="0"/>
    <n v="0"/>
    <n v="0"/>
    <n v="0"/>
    <s v="20250630"/>
    <s v="PREMIO"/>
    <n v="1"/>
  </r>
  <r>
    <x v="161"/>
    <s v="INES JANKOWSKI"/>
    <n v="0"/>
    <n v="0"/>
    <n v="0"/>
    <n v="0"/>
    <n v="4.9000000000000004"/>
    <n v="0"/>
    <n v="0"/>
    <n v="0"/>
    <n v="0"/>
    <s v="20250630"/>
    <s v="PREMIO"/>
    <n v="2"/>
  </r>
  <r>
    <x v="162"/>
    <s v="ADOLFO JOSE BRUGGEMANN"/>
    <n v="15.25"/>
    <n v="0"/>
    <n v="0"/>
    <n v="0"/>
    <n v="0"/>
    <n v="0"/>
    <n v="0"/>
    <n v="0"/>
    <n v="0"/>
    <s v="20250630"/>
    <s v="PREMIO"/>
    <n v="1"/>
  </r>
  <r>
    <x v="162"/>
    <s v="ADOLFO JOSE BRUGGEMANN"/>
    <n v="0"/>
    <n v="0"/>
    <n v="0"/>
    <n v="0"/>
    <n v="20.87"/>
    <n v="0"/>
    <n v="0"/>
    <n v="0"/>
    <n v="0"/>
    <s v="20250630"/>
    <s v="PREMIO"/>
    <n v="2"/>
  </r>
  <r>
    <x v="163"/>
    <s v="SILVIA CRISTINA DA COSTA STOCKINGER"/>
    <n v="33.08"/>
    <n v="0"/>
    <n v="0"/>
    <n v="0"/>
    <n v="0"/>
    <n v="0"/>
    <n v="0"/>
    <n v="0"/>
    <n v="0"/>
    <s v="20250630"/>
    <s v="PREMIO"/>
    <n v="1"/>
  </r>
  <r>
    <x v="163"/>
    <s v="SILVIA CRISTINA DA COSTA STOCKINGER"/>
    <n v="0"/>
    <n v="0"/>
    <n v="0"/>
    <n v="0"/>
    <n v="30.41"/>
    <n v="0"/>
    <n v="0"/>
    <n v="0"/>
    <n v="0"/>
    <s v="20250630"/>
    <s v="PREMIO"/>
    <n v="2"/>
  </r>
  <r>
    <x v="164"/>
    <s v="WAGNER RIBEIRO SAMPAIO NEVES"/>
    <n v="12.45"/>
    <n v="0"/>
    <n v="0"/>
    <n v="0"/>
    <n v="0"/>
    <n v="0"/>
    <n v="0"/>
    <n v="0"/>
    <n v="0"/>
    <s v="20250630"/>
    <s v="PREMIO"/>
    <n v="1"/>
  </r>
  <r>
    <x v="164"/>
    <s v="WAGNER RIBEIRO SAMPAIO NEVES"/>
    <n v="0"/>
    <n v="0"/>
    <n v="0"/>
    <n v="0"/>
    <n v="16.600000000000001"/>
    <n v="0"/>
    <n v="0"/>
    <n v="0"/>
    <n v="0"/>
    <s v="20250630"/>
    <s v="PREMIO"/>
    <n v="2"/>
  </r>
  <r>
    <x v="165"/>
    <s v="LUCIANA SOARES PEDROSA FEITOZA"/>
    <n v="11.35"/>
    <n v="0"/>
    <n v="0"/>
    <n v="0"/>
    <n v="0"/>
    <n v="0"/>
    <n v="0"/>
    <n v="0"/>
    <n v="0"/>
    <s v="20250630"/>
    <s v="PREMIO"/>
    <n v="1"/>
  </r>
  <r>
    <x v="165"/>
    <s v="LUCIANA SOARES PEDROSA FEITOZA"/>
    <n v="0"/>
    <n v="0"/>
    <n v="0"/>
    <n v="0"/>
    <n v="10.83"/>
    <n v="0"/>
    <n v="0"/>
    <n v="0"/>
    <n v="0"/>
    <s v="20250630"/>
    <s v="PREMIO"/>
    <n v="2"/>
  </r>
  <r>
    <x v="166"/>
    <s v="ELVIS MOREIRA PEREIRA DE MEDEIROS"/>
    <n v="15.07"/>
    <n v="0"/>
    <n v="0"/>
    <n v="0"/>
    <n v="0"/>
    <n v="0"/>
    <n v="0"/>
    <n v="0"/>
    <n v="0"/>
    <s v="20250630"/>
    <s v="PREMIO"/>
    <n v="1"/>
  </r>
  <r>
    <x v="166"/>
    <s v="ELVIS MOREIRA PEREIRA DE MEDEIROS"/>
    <n v="0"/>
    <n v="0"/>
    <n v="0"/>
    <n v="0"/>
    <n v="14.63"/>
    <n v="0"/>
    <n v="0"/>
    <n v="0"/>
    <n v="0"/>
    <s v="20250630"/>
    <s v="PREMIO"/>
    <n v="2"/>
  </r>
  <r>
    <x v="167"/>
    <s v="SIMONE DE SOUZA ALVES"/>
    <n v="12.64"/>
    <n v="0"/>
    <n v="0"/>
    <n v="0"/>
    <n v="0"/>
    <n v="0"/>
    <n v="0"/>
    <n v="0"/>
    <n v="0"/>
    <s v="20250630"/>
    <s v="PREMIO"/>
    <n v="1"/>
  </r>
  <r>
    <x v="167"/>
    <s v="SIMONE DE SOUZA ALVES"/>
    <n v="0"/>
    <n v="0"/>
    <n v="0"/>
    <n v="0"/>
    <n v="20.96"/>
    <n v="0"/>
    <n v="0"/>
    <n v="0"/>
    <n v="0"/>
    <s v="20250630"/>
    <s v="PREMIO"/>
    <n v="2"/>
  </r>
  <r>
    <x v="168"/>
    <s v="JOSE HELIO ALVES"/>
    <n v="18.86"/>
    <n v="0"/>
    <n v="0"/>
    <n v="0"/>
    <n v="0"/>
    <n v="0"/>
    <n v="0"/>
    <n v="0"/>
    <n v="0"/>
    <s v="20250630"/>
    <s v="PREMIO"/>
    <n v="1"/>
  </r>
  <r>
    <x v="168"/>
    <s v="JOSE HELIO ALVES"/>
    <n v="0"/>
    <n v="0"/>
    <n v="0"/>
    <n v="0"/>
    <n v="22.54"/>
    <n v="0"/>
    <n v="0"/>
    <n v="0"/>
    <n v="0"/>
    <s v="20250630"/>
    <s v="PREMIO"/>
    <n v="2"/>
  </r>
  <r>
    <x v="169"/>
    <s v="RUBENS CLAY VANDERLEY DE CARVALHO"/>
    <n v="6.03"/>
    <n v="0"/>
    <n v="0"/>
    <n v="0"/>
    <n v="0"/>
    <n v="0"/>
    <n v="0"/>
    <n v="0"/>
    <n v="0"/>
    <s v="20250630"/>
    <s v="PREMIO"/>
    <n v="1"/>
  </r>
  <r>
    <x v="169"/>
    <s v="RUBENS CLAY VANDERLEY DE CARVALHO"/>
    <n v="0"/>
    <n v="0"/>
    <n v="0"/>
    <n v="0"/>
    <n v="4.9000000000000004"/>
    <n v="0"/>
    <n v="0"/>
    <n v="0"/>
    <n v="0"/>
    <s v="20250630"/>
    <s v="PREMIO"/>
    <n v="2"/>
  </r>
  <r>
    <x v="170"/>
    <s v="ANTONIO MOREIRA ROSADO NETO SOBRINHO"/>
    <n v="49.48"/>
    <n v="0"/>
    <n v="0"/>
    <n v="0"/>
    <n v="0"/>
    <n v="0"/>
    <n v="0"/>
    <n v="0"/>
    <n v="0"/>
    <s v="20250630"/>
    <s v="PREMIO"/>
    <n v="1"/>
  </r>
  <r>
    <x v="170"/>
    <s v="ANTONIO MOREIRA ROSADO NETO SOBRINHO"/>
    <n v="0"/>
    <n v="0"/>
    <n v="0"/>
    <n v="0"/>
    <n v="29.2"/>
    <n v="0"/>
    <n v="0"/>
    <n v="0"/>
    <n v="0"/>
    <s v="20250630"/>
    <s v="PREMIO"/>
    <n v="2"/>
  </r>
  <r>
    <x v="171"/>
    <s v="MARCELO SILVA DE CASTRO"/>
    <n v="13.07"/>
    <n v="0"/>
    <n v="0"/>
    <n v="0"/>
    <n v="0"/>
    <n v="0"/>
    <n v="0"/>
    <n v="0"/>
    <n v="0"/>
    <s v="20250630"/>
    <s v="PREMIO"/>
    <n v="1"/>
  </r>
  <r>
    <x v="171"/>
    <s v="MARCELO SILVA DE CASTRO"/>
    <n v="0"/>
    <n v="0"/>
    <n v="0"/>
    <n v="0"/>
    <n v="24.07"/>
    <n v="0"/>
    <n v="0"/>
    <n v="0"/>
    <n v="0"/>
    <s v="20250630"/>
    <s v="PREMIO"/>
    <n v="2"/>
  </r>
  <r>
    <x v="172"/>
    <s v="ABILIO ASSUNCAO URZEDO"/>
    <n v="24.32"/>
    <n v="0"/>
    <n v="0"/>
    <n v="0"/>
    <n v="0"/>
    <n v="0"/>
    <n v="0"/>
    <n v="0"/>
    <n v="0"/>
    <s v="20250630"/>
    <s v="PREMIO"/>
    <n v="1"/>
  </r>
  <r>
    <x v="172"/>
    <s v="ABILIO ASSUNCAO URZEDO"/>
    <n v="0"/>
    <n v="0"/>
    <n v="0"/>
    <n v="0"/>
    <n v="16.28"/>
    <n v="0"/>
    <n v="0"/>
    <n v="0"/>
    <n v="0"/>
    <s v="20250630"/>
    <s v="PREMIO"/>
    <n v="2"/>
  </r>
  <r>
    <x v="173"/>
    <s v="JAIRO JOSE ZIMERMANN FILHO"/>
    <n v="18.72"/>
    <n v="0"/>
    <n v="0"/>
    <n v="0"/>
    <n v="0"/>
    <n v="0"/>
    <n v="0"/>
    <n v="0"/>
    <n v="0"/>
    <s v="20250630"/>
    <s v="PREMIO"/>
    <n v="1"/>
  </r>
  <r>
    <x v="173"/>
    <s v="JAIRO JOSE ZIMERMANN FILHO"/>
    <n v="0"/>
    <n v="0"/>
    <n v="0"/>
    <n v="0"/>
    <n v="13.48"/>
    <n v="0"/>
    <n v="0"/>
    <n v="0"/>
    <n v="0"/>
    <s v="20250630"/>
    <s v="PREMIO"/>
    <n v="2"/>
  </r>
  <r>
    <x v="174"/>
    <s v="LINDALVA FLORENTINO DE OLIVEIRA"/>
    <n v="76.62"/>
    <n v="0"/>
    <n v="0"/>
    <n v="0"/>
    <n v="0"/>
    <n v="0"/>
    <n v="0"/>
    <n v="0"/>
    <n v="0"/>
    <s v="20250630"/>
    <s v="PREMIO"/>
    <n v="1"/>
  </r>
  <r>
    <x v="174"/>
    <s v="LINDALVA FLORENTINO DE OLIVEIRA"/>
    <n v="0"/>
    <n v="0"/>
    <n v="0"/>
    <n v="0"/>
    <n v="20.62"/>
    <n v="0"/>
    <n v="0"/>
    <n v="0"/>
    <n v="0"/>
    <s v="20250630"/>
    <s v="PREMIO"/>
    <n v="2"/>
  </r>
  <r>
    <x v="175"/>
    <s v="ADILSON MARQUES DE AQUINO"/>
    <n v="41.1"/>
    <n v="0"/>
    <n v="0"/>
    <n v="0"/>
    <n v="0"/>
    <n v="0"/>
    <n v="0"/>
    <n v="0"/>
    <n v="0"/>
    <s v="20250630"/>
    <s v="PREMIO"/>
    <n v="1"/>
  </r>
  <r>
    <x v="175"/>
    <s v="ADILSON MARQUES DE AQUINO"/>
    <n v="0"/>
    <n v="0"/>
    <n v="0"/>
    <n v="0"/>
    <n v="16.91"/>
    <n v="0"/>
    <n v="0"/>
    <n v="0"/>
    <n v="0"/>
    <s v="20250630"/>
    <s v="PREMIO"/>
    <n v="2"/>
  </r>
  <r>
    <x v="176"/>
    <s v="PETER DE ABREU ROSA BORGES"/>
    <n v="1.32"/>
    <n v="0"/>
    <n v="0"/>
    <n v="0"/>
    <n v="0"/>
    <n v="0"/>
    <n v="0"/>
    <n v="0"/>
    <n v="0"/>
    <s v="20250630"/>
    <s v="PREMIO"/>
    <n v="1"/>
  </r>
  <r>
    <x v="176"/>
    <s v="PETER DE ABREU ROSA BORGES"/>
    <n v="0"/>
    <n v="0"/>
    <n v="0"/>
    <n v="0"/>
    <n v="4.8499999999999996"/>
    <n v="0"/>
    <n v="0"/>
    <n v="0"/>
    <n v="0"/>
    <s v="20250630"/>
    <s v="PREMIO"/>
    <n v="2"/>
  </r>
  <r>
    <x v="177"/>
    <s v="CHRISTIAN WERNER MACHADO VENDITTI"/>
    <n v="39.15"/>
    <n v="0"/>
    <n v="0"/>
    <n v="0"/>
    <n v="0"/>
    <n v="0"/>
    <n v="0"/>
    <n v="0"/>
    <n v="0"/>
    <s v="20250630"/>
    <s v="PREMIO"/>
    <n v="1"/>
  </r>
  <r>
    <x v="177"/>
    <s v="CHRISTIAN WERNER MACHADO VENDITTI"/>
    <n v="0"/>
    <n v="0"/>
    <n v="0"/>
    <n v="0"/>
    <n v="24.93"/>
    <n v="0"/>
    <n v="0"/>
    <n v="0"/>
    <n v="0"/>
    <s v="20250630"/>
    <s v="PREMIO"/>
    <n v="2"/>
  </r>
  <r>
    <x v="178"/>
    <s v="DILMA MARIA FRANCA DOS SANTOS"/>
    <n v="25.52"/>
    <n v="0"/>
    <n v="0"/>
    <n v="0"/>
    <n v="0"/>
    <n v="0"/>
    <n v="0"/>
    <n v="0"/>
    <n v="0"/>
    <s v="20250630"/>
    <s v="PREMIO"/>
    <n v="1"/>
  </r>
  <r>
    <x v="178"/>
    <s v="DILMA MARIA FRANCA DOS SANTOS"/>
    <n v="0"/>
    <n v="0"/>
    <n v="0"/>
    <n v="0"/>
    <n v="14.51"/>
    <n v="0"/>
    <n v="0"/>
    <n v="0"/>
    <n v="0"/>
    <s v="20250630"/>
    <s v="PREMIO"/>
    <n v="2"/>
  </r>
  <r>
    <x v="179"/>
    <s v="REJANE COSTA REBOUCAS"/>
    <n v="177.35"/>
    <n v="0"/>
    <n v="0"/>
    <n v="0"/>
    <n v="0"/>
    <n v="0"/>
    <n v="0"/>
    <n v="0"/>
    <n v="0"/>
    <s v="20250630"/>
    <s v="PREMIO"/>
    <n v="1"/>
  </r>
  <r>
    <x v="179"/>
    <s v="REJANE COSTA REBOUCAS"/>
    <n v="0"/>
    <n v="0"/>
    <n v="0"/>
    <n v="0"/>
    <n v="35.15"/>
    <n v="0"/>
    <n v="0"/>
    <n v="0"/>
    <n v="0"/>
    <s v="20250630"/>
    <s v="PREMIO"/>
    <n v="2"/>
  </r>
  <r>
    <x v="180"/>
    <s v="FERNANDO MEDEIROS DA SILVA"/>
    <n v="9.0399999999999991"/>
    <n v="0"/>
    <n v="0"/>
    <n v="0"/>
    <n v="0"/>
    <n v="0"/>
    <n v="0"/>
    <n v="0"/>
    <n v="0"/>
    <s v="20250630"/>
    <s v="PREMIO"/>
    <n v="1"/>
  </r>
  <r>
    <x v="180"/>
    <s v="FERNANDO MEDEIROS DA SILVA"/>
    <n v="0"/>
    <n v="0"/>
    <n v="0"/>
    <n v="0"/>
    <n v="27.57"/>
    <n v="0"/>
    <n v="0"/>
    <n v="0"/>
    <n v="0"/>
    <s v="20250630"/>
    <s v="PREMIO"/>
    <n v="2"/>
  </r>
  <r>
    <x v="181"/>
    <s v="ROLANDVA MARANHAO ALVES DE AGUIAR"/>
    <n v="54.62"/>
    <n v="0"/>
    <n v="0"/>
    <n v="0"/>
    <n v="0"/>
    <n v="0"/>
    <n v="0"/>
    <n v="0"/>
    <n v="0"/>
    <s v="20250630"/>
    <s v="PREMIO"/>
    <n v="1"/>
  </r>
  <r>
    <x v="181"/>
    <s v="ROLANDVA MARANHAO ALVES DE AGUIAR"/>
    <n v="0"/>
    <n v="0"/>
    <n v="0"/>
    <n v="0"/>
    <n v="23.51"/>
    <n v="0"/>
    <n v="0"/>
    <n v="0"/>
    <n v="0"/>
    <s v="20250630"/>
    <s v="PREMIO"/>
    <n v="2"/>
  </r>
  <r>
    <x v="182"/>
    <s v="JOAO SAMUEL SOUZA DE LUNA"/>
    <n v="44.37"/>
    <n v="0"/>
    <n v="0"/>
    <n v="0"/>
    <n v="0"/>
    <n v="0"/>
    <n v="0"/>
    <n v="0"/>
    <n v="0"/>
    <s v="20250630"/>
    <s v="PREMIO"/>
    <n v="1"/>
  </r>
  <r>
    <x v="182"/>
    <s v="JOAO SAMUEL SOUZA DE LUNA"/>
    <n v="0"/>
    <n v="0"/>
    <n v="0"/>
    <n v="0"/>
    <n v="20.52"/>
    <n v="0"/>
    <n v="0"/>
    <n v="0"/>
    <n v="0"/>
    <s v="20250630"/>
    <s v="PREMIO"/>
    <n v="2"/>
  </r>
  <r>
    <x v="183"/>
    <s v="BERNARDETE DE LOURDES S F DOS SANTOS"/>
    <n v="30.48"/>
    <n v="0"/>
    <n v="0"/>
    <n v="0"/>
    <n v="0"/>
    <n v="0"/>
    <n v="0"/>
    <n v="0"/>
    <n v="0"/>
    <s v="20250630"/>
    <s v="PREMIO"/>
    <n v="1"/>
  </r>
  <r>
    <x v="183"/>
    <s v="BERNARDETE DE LOURDES S F DOS SANTOS"/>
    <n v="0"/>
    <n v="0"/>
    <n v="0"/>
    <n v="0"/>
    <n v="19.329999999999998"/>
    <n v="0"/>
    <n v="0"/>
    <n v="0"/>
    <n v="0"/>
    <s v="20250630"/>
    <s v="PREMIO"/>
    <n v="2"/>
  </r>
  <r>
    <x v="184"/>
    <s v="ANDRE HOLANDA MELO"/>
    <n v="50.18"/>
    <n v="0"/>
    <n v="0"/>
    <n v="0"/>
    <n v="0"/>
    <n v="0"/>
    <n v="0"/>
    <n v="0"/>
    <n v="0"/>
    <s v="20250630"/>
    <s v="PREMIO"/>
    <n v="1"/>
  </r>
  <r>
    <x v="184"/>
    <s v="ANDRE HOLANDA MELO"/>
    <n v="0"/>
    <n v="0"/>
    <n v="0"/>
    <n v="0"/>
    <n v="45.99"/>
    <n v="0"/>
    <n v="0"/>
    <n v="0"/>
    <n v="0"/>
    <s v="20250630"/>
    <s v="PREMIO"/>
    <n v="2"/>
  </r>
  <r>
    <x v="185"/>
    <s v="SINVAL DE SOUZA OLIVEIRA JUNIOR"/>
    <n v="74.06"/>
    <n v="0"/>
    <n v="0"/>
    <n v="0"/>
    <n v="0"/>
    <n v="0"/>
    <n v="0"/>
    <n v="0"/>
    <n v="0"/>
    <s v="20250630"/>
    <s v="PREMIO"/>
    <n v="1"/>
  </r>
  <r>
    <x v="185"/>
    <s v="SINVAL DE SOUZA OLIVEIRA JUNIOR"/>
    <n v="0"/>
    <n v="0"/>
    <n v="0"/>
    <n v="0"/>
    <n v="62.53"/>
    <n v="0"/>
    <n v="0"/>
    <n v="0"/>
    <n v="0"/>
    <s v="20250630"/>
    <s v="PREMIO"/>
    <n v="2"/>
  </r>
  <r>
    <x v="186"/>
    <s v="ADEMIR ARNUTI"/>
    <n v="52.11"/>
    <n v="0"/>
    <n v="0"/>
    <n v="0"/>
    <n v="0"/>
    <n v="0"/>
    <n v="0"/>
    <n v="0"/>
    <n v="0"/>
    <s v="20250630"/>
    <s v="PREMIO"/>
    <n v="1"/>
  </r>
  <r>
    <x v="186"/>
    <s v="ADEMIR ARNUTI"/>
    <n v="0"/>
    <n v="0"/>
    <n v="0"/>
    <n v="0"/>
    <n v="15.97"/>
    <n v="0"/>
    <n v="0"/>
    <n v="0"/>
    <n v="0"/>
    <s v="20250630"/>
    <s v="PREMIO"/>
    <n v="2"/>
  </r>
  <r>
    <x v="187"/>
    <s v="SANDRO MARCIO CLEMENTE RODRIGUES"/>
    <n v="2.99"/>
    <n v="0"/>
    <n v="0"/>
    <n v="0"/>
    <n v="0"/>
    <n v="0"/>
    <n v="0"/>
    <n v="0"/>
    <n v="0"/>
    <s v="20250630"/>
    <s v="PREMIO"/>
    <n v="1"/>
  </r>
  <r>
    <x v="187"/>
    <s v="SANDRO MARCIO CLEMENTE RODRIGUES"/>
    <n v="0"/>
    <n v="0"/>
    <n v="0"/>
    <n v="0"/>
    <n v="12.97"/>
    <n v="0"/>
    <n v="0"/>
    <n v="0"/>
    <n v="0"/>
    <s v="20250630"/>
    <s v="PREMIO"/>
    <n v="2"/>
  </r>
  <r>
    <x v="188"/>
    <s v="NILTON SOUZA COSTA"/>
    <n v="1.88"/>
    <n v="0"/>
    <n v="0"/>
    <n v="0"/>
    <n v="0"/>
    <n v="0"/>
    <n v="0"/>
    <n v="0"/>
    <n v="0"/>
    <s v="20250630"/>
    <s v="PREMIO"/>
    <n v="1"/>
  </r>
  <r>
    <x v="188"/>
    <s v="NILTON SOUZA COSTA"/>
    <n v="0"/>
    <n v="0"/>
    <n v="0"/>
    <n v="0"/>
    <n v="11.16"/>
    <n v="0"/>
    <n v="0"/>
    <n v="0"/>
    <n v="0"/>
    <s v="20250630"/>
    <s v="PREMIO"/>
    <n v="2"/>
  </r>
  <r>
    <x v="189"/>
    <s v="ANA PAULA DA SILVA VIEIRA"/>
    <n v="19.239999999999998"/>
    <n v="0"/>
    <n v="0"/>
    <n v="0"/>
    <n v="0"/>
    <n v="0"/>
    <n v="0"/>
    <n v="0"/>
    <n v="0"/>
    <s v="20250630"/>
    <s v="PREMIO"/>
    <n v="1"/>
  </r>
  <r>
    <x v="189"/>
    <s v="ANA PAULA DA SILVA VIEIRA"/>
    <n v="0"/>
    <n v="0"/>
    <n v="0"/>
    <n v="0"/>
    <n v="31.75"/>
    <n v="0"/>
    <n v="0"/>
    <n v="0"/>
    <n v="0"/>
    <s v="20250630"/>
    <s v="PREMIO"/>
    <n v="2"/>
  </r>
  <r>
    <x v="190"/>
    <s v="JOSE CLAUDIO SOARES LIMA"/>
    <n v="131.4"/>
    <n v="0"/>
    <n v="0"/>
    <n v="0"/>
    <n v="0"/>
    <n v="0"/>
    <n v="0"/>
    <n v="0"/>
    <n v="0"/>
    <s v="20250630"/>
    <s v="PREMIO"/>
    <n v="1"/>
  </r>
  <r>
    <x v="190"/>
    <s v="JOSE CLAUDIO SOARES LIMA"/>
    <n v="0"/>
    <n v="0"/>
    <n v="0"/>
    <n v="0"/>
    <n v="34.659999999999997"/>
    <n v="0"/>
    <n v="0"/>
    <n v="0"/>
    <n v="0"/>
    <s v="20250630"/>
    <s v="PREMIO"/>
    <n v="2"/>
  </r>
  <r>
    <x v="191"/>
    <s v="ALENIR RODRIGUES DA CUNHA"/>
    <n v="60.59"/>
    <n v="0"/>
    <n v="0"/>
    <n v="0"/>
    <n v="0"/>
    <n v="0"/>
    <n v="0"/>
    <n v="0"/>
    <n v="0"/>
    <s v="20250630"/>
    <s v="PREMIO"/>
    <n v="1"/>
  </r>
  <r>
    <x v="191"/>
    <s v="ALENIR RODRIGUES DA CUNHA"/>
    <n v="0"/>
    <n v="0"/>
    <n v="0"/>
    <n v="0"/>
    <n v="8.67"/>
    <n v="0"/>
    <n v="0"/>
    <n v="0"/>
    <n v="0"/>
    <s v="20250630"/>
    <s v="PREMIO"/>
    <n v="2"/>
  </r>
  <r>
    <x v="192"/>
    <s v="ALEXANDRE PEREIRA MARINHO"/>
    <n v="8.3699999999999992"/>
    <n v="0"/>
    <n v="0"/>
    <n v="0"/>
    <n v="0"/>
    <n v="0"/>
    <n v="0"/>
    <n v="0"/>
    <n v="0"/>
    <s v="20250630"/>
    <s v="PREMIO"/>
    <n v="1"/>
  </r>
  <r>
    <x v="192"/>
    <s v="ALEXANDRE PEREIRA MARINHO"/>
    <n v="0"/>
    <n v="0"/>
    <n v="0"/>
    <n v="0"/>
    <n v="10.76"/>
    <n v="0"/>
    <n v="0"/>
    <n v="0"/>
    <n v="0"/>
    <s v="20250630"/>
    <s v="PREMIO"/>
    <n v="2"/>
  </r>
  <r>
    <x v="193"/>
    <s v="SOLANGE FERREIRA DA SILVA"/>
    <n v="22.53"/>
    <n v="0"/>
    <n v="0"/>
    <n v="0"/>
    <n v="0"/>
    <n v="0"/>
    <n v="0"/>
    <n v="0"/>
    <n v="0"/>
    <s v="20250630"/>
    <s v="PREMIO"/>
    <n v="1"/>
  </r>
  <r>
    <x v="193"/>
    <s v="SOLANGE FERREIRA DA SILVA"/>
    <n v="0"/>
    <n v="0"/>
    <n v="0"/>
    <n v="0"/>
    <n v="38.770000000000003"/>
    <n v="0"/>
    <n v="0"/>
    <n v="0"/>
    <n v="0"/>
    <s v="20250630"/>
    <s v="PREMIO"/>
    <n v="2"/>
  </r>
  <r>
    <x v="194"/>
    <s v="CRISTIANO GONCALVES DE ABREU"/>
    <n v="149.96"/>
    <n v="0"/>
    <n v="0"/>
    <n v="0"/>
    <n v="0"/>
    <n v="0"/>
    <n v="0"/>
    <n v="0"/>
    <n v="0"/>
    <s v="20250630"/>
    <s v="PREMIO"/>
    <n v="1"/>
  </r>
  <r>
    <x v="194"/>
    <s v="CRISTIANO GONCALVES DE ABREU"/>
    <n v="0"/>
    <n v="0"/>
    <n v="0"/>
    <n v="0"/>
    <n v="28.44"/>
    <n v="0"/>
    <n v="0"/>
    <n v="0"/>
    <n v="0"/>
    <s v="20250630"/>
    <s v="PREMIO"/>
    <n v="2"/>
  </r>
  <r>
    <x v="195"/>
    <s v="ALUIZIO NUNES DOS SANTOS"/>
    <n v="10.68"/>
    <n v="0"/>
    <n v="0"/>
    <n v="0"/>
    <n v="0"/>
    <n v="0"/>
    <n v="0"/>
    <n v="0"/>
    <n v="0"/>
    <s v="20250630"/>
    <s v="PREMIO"/>
    <n v="1"/>
  </r>
  <r>
    <x v="195"/>
    <s v="ALUIZIO NUNES DOS SANTOS"/>
    <n v="0"/>
    <n v="0"/>
    <n v="0"/>
    <n v="0"/>
    <n v="16.559999999999999"/>
    <n v="0"/>
    <n v="0"/>
    <n v="0"/>
    <n v="0"/>
    <s v="20250630"/>
    <s v="PREMIO"/>
    <n v="2"/>
  </r>
  <r>
    <x v="196"/>
    <s v="LUCIANO DA SILVA FERNANDES"/>
    <n v="27.14"/>
    <n v="0"/>
    <n v="0"/>
    <n v="0"/>
    <n v="0"/>
    <n v="0"/>
    <n v="0"/>
    <n v="0"/>
    <n v="0"/>
    <s v="20250630"/>
    <s v="PREMIO"/>
    <n v="1"/>
  </r>
  <r>
    <x v="196"/>
    <s v="LUCIANO DA SILVA FERNANDES"/>
    <n v="0"/>
    <n v="0"/>
    <n v="0"/>
    <n v="0"/>
    <n v="13.9"/>
    <n v="0"/>
    <n v="0"/>
    <n v="0"/>
    <n v="0"/>
    <s v="20250630"/>
    <s v="PREMIO"/>
    <n v="2"/>
  </r>
  <r>
    <x v="197"/>
    <s v="ROSANA AMARO DA SILVA"/>
    <n v="9.4499999999999993"/>
    <n v="0"/>
    <n v="0"/>
    <n v="0"/>
    <n v="0"/>
    <n v="0"/>
    <n v="0"/>
    <n v="0"/>
    <n v="0"/>
    <s v="20250630"/>
    <s v="PREMIO"/>
    <n v="1"/>
  </r>
  <r>
    <x v="197"/>
    <s v="ROSANA AMARO DA SILVA"/>
    <n v="0"/>
    <n v="0"/>
    <n v="0"/>
    <n v="0"/>
    <n v="15.17"/>
    <n v="0"/>
    <n v="0"/>
    <n v="0"/>
    <n v="0"/>
    <s v="20250630"/>
    <s v="PREMIO"/>
    <n v="2"/>
  </r>
  <r>
    <x v="198"/>
    <s v="MARIA JOSE FERNANDES DE MENDONCA"/>
    <n v="39.229999999999997"/>
    <n v="0"/>
    <n v="0"/>
    <n v="0"/>
    <n v="0"/>
    <n v="0"/>
    <n v="0"/>
    <n v="0"/>
    <n v="0"/>
    <s v="20250630"/>
    <s v="PREMIO"/>
    <n v="1"/>
  </r>
  <r>
    <x v="198"/>
    <s v="MARIA JOSE FERNANDES DE MENDONCA"/>
    <n v="0"/>
    <n v="0"/>
    <n v="0"/>
    <n v="0"/>
    <n v="22.22"/>
    <n v="0"/>
    <n v="0"/>
    <n v="0"/>
    <n v="0"/>
    <s v="20250630"/>
    <s v="PREMIO"/>
    <n v="2"/>
  </r>
  <r>
    <x v="199"/>
    <s v="LUIZ WESLEY DA CRUZ COSTA"/>
    <n v="16.36"/>
    <n v="0"/>
    <n v="0"/>
    <n v="0"/>
    <n v="0"/>
    <n v="0"/>
    <n v="0"/>
    <n v="0"/>
    <n v="0"/>
    <s v="20250630"/>
    <s v="PREMIO"/>
    <n v="1"/>
  </r>
  <r>
    <x v="199"/>
    <s v="LUIZ WESLEY DA CRUZ COSTA"/>
    <n v="0"/>
    <n v="0"/>
    <n v="0"/>
    <n v="0"/>
    <n v="21.03"/>
    <n v="0"/>
    <n v="0"/>
    <n v="0"/>
    <n v="0"/>
    <s v="20250630"/>
    <s v="PREMIO"/>
    <n v="2"/>
  </r>
  <r>
    <x v="200"/>
    <s v="MILTON DE LUNA ARAUJO"/>
    <n v="1.78"/>
    <n v="0"/>
    <n v="0"/>
    <n v="0"/>
    <n v="0"/>
    <n v="0"/>
    <n v="0"/>
    <n v="0"/>
    <n v="0"/>
    <s v="20250630"/>
    <s v="PREMIO"/>
    <n v="1"/>
  </r>
  <r>
    <x v="200"/>
    <s v="MILTON DE LUNA ARAUJO"/>
    <n v="0"/>
    <n v="0"/>
    <n v="0"/>
    <n v="0"/>
    <n v="15.26"/>
    <n v="0"/>
    <n v="0"/>
    <n v="0"/>
    <n v="0"/>
    <s v="20250630"/>
    <s v="PREMIO"/>
    <n v="2"/>
  </r>
  <r>
    <x v="201"/>
    <s v="JORGE EDUARDO SILVEIRA MARTINS"/>
    <n v="52.5"/>
    <n v="0"/>
    <n v="0"/>
    <n v="0"/>
    <n v="0"/>
    <n v="0"/>
    <n v="0"/>
    <n v="0"/>
    <n v="0"/>
    <s v="20250630"/>
    <s v="PREMIO"/>
    <n v="1"/>
  </r>
  <r>
    <x v="201"/>
    <s v="JORGE EDUARDO SILVEIRA MARTINS"/>
    <n v="0"/>
    <n v="0"/>
    <n v="0"/>
    <n v="0"/>
    <n v="53.53"/>
    <n v="0"/>
    <n v="0"/>
    <n v="0"/>
    <n v="0"/>
    <s v="20250630"/>
    <s v="PREMIO"/>
    <n v="2"/>
  </r>
  <r>
    <x v="202"/>
    <s v="MARCELO DA SILVA ECKHARDT"/>
    <n v="128.30000000000001"/>
    <n v="0"/>
    <n v="0"/>
    <n v="0"/>
    <n v="0"/>
    <n v="0"/>
    <n v="0"/>
    <n v="0"/>
    <n v="0"/>
    <s v="20250630"/>
    <s v="PREMIO"/>
    <n v="1"/>
  </r>
  <r>
    <x v="202"/>
    <s v="MARCELO DA SILVA ECKHARDT"/>
    <n v="0"/>
    <n v="0"/>
    <n v="0"/>
    <n v="0"/>
    <n v="62.72"/>
    <n v="0"/>
    <n v="0"/>
    <n v="0"/>
    <n v="0"/>
    <s v="20250630"/>
    <s v="PREMIO"/>
    <n v="2"/>
  </r>
  <r>
    <x v="203"/>
    <s v="JOSE CLAUDIO DA SILVA BORGES"/>
    <n v="59.63"/>
    <n v="0"/>
    <n v="0"/>
    <n v="0"/>
    <n v="0"/>
    <n v="0"/>
    <n v="0"/>
    <n v="0"/>
    <n v="0"/>
    <s v="20250630"/>
    <s v="PREMIO"/>
    <n v="1"/>
  </r>
  <r>
    <x v="203"/>
    <s v="JOSE CLAUDIO DA SILVA BORGES"/>
    <n v="0"/>
    <n v="0"/>
    <n v="0"/>
    <n v="0"/>
    <n v="22.2"/>
    <n v="0"/>
    <n v="0"/>
    <n v="0"/>
    <n v="0"/>
    <s v="20250630"/>
    <s v="PREMIO"/>
    <n v="2"/>
  </r>
  <r>
    <x v="204"/>
    <s v="ANGELA MARIA BRAGA PINHEIRO DE CARVA"/>
    <n v="157.93"/>
    <n v="0"/>
    <n v="0"/>
    <n v="0"/>
    <n v="0"/>
    <n v="0"/>
    <n v="0"/>
    <n v="0"/>
    <n v="0"/>
    <s v="20250630"/>
    <s v="PREMIO"/>
    <n v="1"/>
  </r>
  <r>
    <x v="204"/>
    <s v="ANGELA MARIA BRAGA PINHEIRO DE CARVA"/>
    <n v="0"/>
    <n v="0"/>
    <n v="0"/>
    <n v="0"/>
    <n v="24.17"/>
    <n v="0"/>
    <n v="0"/>
    <n v="0"/>
    <n v="0"/>
    <s v="20250630"/>
    <s v="PREMIO"/>
    <n v="2"/>
  </r>
  <r>
    <x v="205"/>
    <s v="OLINDINA PEREIRA DA CONCEICAO PERES"/>
    <n v="15.98"/>
    <n v="0"/>
    <n v="0"/>
    <n v="0"/>
    <n v="0"/>
    <n v="0"/>
    <n v="0"/>
    <n v="0"/>
    <n v="0"/>
    <s v="20250630"/>
    <s v="PREMIO"/>
    <n v="1"/>
  </r>
  <r>
    <x v="205"/>
    <s v="OLINDINA PEREIRA DA CONCEICAO PERES"/>
    <n v="0"/>
    <n v="0"/>
    <n v="0"/>
    <n v="0"/>
    <n v="5.15"/>
    <n v="0"/>
    <n v="0"/>
    <n v="0"/>
    <n v="0"/>
    <s v="20250630"/>
    <s v="PREMIO"/>
    <n v="2"/>
  </r>
  <r>
    <x v="206"/>
    <s v="ADEMAR CANDIDO DE SOUZA"/>
    <n v="14.9"/>
    <n v="0"/>
    <n v="0"/>
    <n v="0"/>
    <n v="0"/>
    <n v="0"/>
    <n v="0"/>
    <n v="0"/>
    <n v="0"/>
    <s v="20250630"/>
    <s v="PREMIO"/>
    <n v="1"/>
  </r>
  <r>
    <x v="206"/>
    <s v="ADEMAR CANDIDO DE SOUZA"/>
    <n v="0"/>
    <n v="0"/>
    <n v="0"/>
    <n v="0"/>
    <n v="11.42"/>
    <n v="0"/>
    <n v="0"/>
    <n v="0"/>
    <n v="0"/>
    <s v="20250630"/>
    <s v="PREMIO"/>
    <n v="2"/>
  </r>
  <r>
    <x v="207"/>
    <s v="ANTONIO CARLOS TORRES PINTO"/>
    <n v="50.76"/>
    <n v="0"/>
    <n v="0"/>
    <n v="0"/>
    <n v="0"/>
    <n v="0"/>
    <n v="0"/>
    <n v="0"/>
    <n v="0"/>
    <s v="20250630"/>
    <s v="PREMIO"/>
    <n v="1"/>
  </r>
  <r>
    <x v="207"/>
    <s v="ANTONIO CARLOS TORRES PINTO"/>
    <n v="0"/>
    <n v="0"/>
    <n v="0"/>
    <n v="0"/>
    <n v="19.239999999999998"/>
    <n v="0"/>
    <n v="0"/>
    <n v="0"/>
    <n v="0"/>
    <s v="20250630"/>
    <s v="PREMIO"/>
    <n v="2"/>
  </r>
  <r>
    <x v="208"/>
    <s v="VANDER FLAUSINO SILVA"/>
    <n v="76.75"/>
    <n v="0"/>
    <n v="0"/>
    <n v="0"/>
    <n v="0"/>
    <n v="0"/>
    <n v="0"/>
    <n v="0"/>
    <n v="0"/>
    <s v="20250630"/>
    <s v="PREMIO"/>
    <n v="1"/>
  </r>
  <r>
    <x v="208"/>
    <s v="VANDER FLAUSINO SILVA"/>
    <n v="0"/>
    <n v="0"/>
    <n v="0"/>
    <n v="0"/>
    <n v="28.87"/>
    <n v="0"/>
    <n v="0"/>
    <n v="0"/>
    <n v="0"/>
    <s v="20250630"/>
    <s v="PREMIO"/>
    <n v="2"/>
  </r>
  <r>
    <x v="209"/>
    <s v="ARTHUR NOBREGA DA CRUZ"/>
    <n v="35.89"/>
    <n v="0"/>
    <n v="0"/>
    <n v="0"/>
    <n v="0"/>
    <n v="0"/>
    <n v="0"/>
    <n v="0"/>
    <n v="0"/>
    <s v="20250630"/>
    <s v="PREMIO"/>
    <n v="1"/>
  </r>
  <r>
    <x v="209"/>
    <s v="ARTHUR NOBREGA DA CRUZ"/>
    <n v="0"/>
    <n v="0"/>
    <n v="0"/>
    <n v="0"/>
    <n v="31.44"/>
    <n v="0"/>
    <n v="0"/>
    <n v="0"/>
    <n v="0"/>
    <s v="20250630"/>
    <s v="PREMIO"/>
    <n v="2"/>
  </r>
  <r>
    <x v="210"/>
    <s v="SINESIO CARLOS DOS SANTOS"/>
    <n v="54.39"/>
    <n v="0"/>
    <n v="0"/>
    <n v="0"/>
    <n v="0"/>
    <n v="0"/>
    <n v="0"/>
    <n v="0"/>
    <n v="0"/>
    <s v="20250630"/>
    <s v="PREMIO"/>
    <n v="1"/>
  </r>
  <r>
    <x v="210"/>
    <s v="SINESIO CARLOS DOS SANTOS"/>
    <n v="0"/>
    <n v="0"/>
    <n v="0"/>
    <n v="0"/>
    <n v="112.53"/>
    <n v="0"/>
    <n v="0"/>
    <n v="0"/>
    <n v="0"/>
    <s v="20250630"/>
    <s v="PREMIO"/>
    <n v="2"/>
  </r>
  <r>
    <x v="211"/>
    <s v="RICARDO AURELIO DOS SANTOS"/>
    <n v="9.42"/>
    <n v="0"/>
    <n v="0"/>
    <n v="0"/>
    <n v="0"/>
    <n v="0"/>
    <n v="0"/>
    <n v="0"/>
    <n v="0"/>
    <s v="20250630"/>
    <s v="PREMIO"/>
    <n v="1"/>
  </r>
  <r>
    <x v="211"/>
    <s v="RICARDO AURELIO DOS SANTOS"/>
    <n v="0"/>
    <n v="0"/>
    <n v="0"/>
    <n v="0"/>
    <n v="13.63"/>
    <n v="0"/>
    <n v="0"/>
    <n v="0"/>
    <n v="0"/>
    <s v="20250630"/>
    <s v="PREMIO"/>
    <n v="2"/>
  </r>
  <r>
    <x v="212"/>
    <s v="MORATO LUIZ COSTA"/>
    <n v="91.71"/>
    <n v="0"/>
    <n v="0"/>
    <n v="0"/>
    <n v="0"/>
    <n v="0"/>
    <n v="0"/>
    <n v="0"/>
    <n v="0"/>
    <s v="20250630"/>
    <s v="PREMIO"/>
    <n v="1"/>
  </r>
  <r>
    <x v="212"/>
    <s v="MORATO LUIZ COSTA"/>
    <n v="0"/>
    <n v="0"/>
    <n v="0"/>
    <n v="0"/>
    <n v="83.13"/>
    <n v="0"/>
    <n v="0"/>
    <n v="0"/>
    <n v="0"/>
    <s v="20250630"/>
    <s v="PREMIO"/>
    <n v="2"/>
  </r>
  <r>
    <x v="213"/>
    <s v="LENISE MARIA CARDOSO CINTRA"/>
    <n v="52.12"/>
    <n v="0"/>
    <n v="0"/>
    <n v="0"/>
    <n v="0"/>
    <n v="0"/>
    <n v="0"/>
    <n v="0"/>
    <n v="0"/>
    <s v="20250630"/>
    <s v="PREMIO"/>
    <n v="1"/>
  </r>
  <r>
    <x v="213"/>
    <s v="LENISE MARIA CARDOSO CINTRA"/>
    <n v="0"/>
    <n v="0"/>
    <n v="0"/>
    <n v="0"/>
    <n v="29.07"/>
    <n v="0"/>
    <n v="0"/>
    <n v="0"/>
    <n v="0"/>
    <s v="20250630"/>
    <s v="PREMIO"/>
    <n v="2"/>
  </r>
  <r>
    <x v="214"/>
    <s v="TERESINHA DE FATIMA POVOA"/>
    <n v="50.34"/>
    <n v="0"/>
    <n v="0"/>
    <n v="0"/>
    <n v="0"/>
    <n v="0"/>
    <n v="0"/>
    <n v="0"/>
    <n v="0"/>
    <s v="20250630"/>
    <s v="PREMIO"/>
    <n v="1"/>
  </r>
  <r>
    <x v="214"/>
    <s v="TERESINHA DE FATIMA POVOA"/>
    <n v="0"/>
    <n v="0"/>
    <n v="0"/>
    <n v="0"/>
    <n v="25.84"/>
    <n v="0"/>
    <n v="0"/>
    <n v="0"/>
    <n v="0"/>
    <s v="20250630"/>
    <s v="PREMIO"/>
    <n v="2"/>
  </r>
  <r>
    <x v="215"/>
    <s v="VLADIMIR LEANDRO SCHRODER"/>
    <n v="65.69"/>
    <n v="0"/>
    <n v="0"/>
    <n v="0"/>
    <n v="0"/>
    <n v="0"/>
    <n v="0"/>
    <n v="0"/>
    <n v="0"/>
    <s v="20250630"/>
    <s v="PREMIO"/>
    <n v="1"/>
  </r>
  <r>
    <x v="215"/>
    <s v="VLADIMIR LEANDRO SCHRODER"/>
    <n v="0"/>
    <n v="0"/>
    <n v="0"/>
    <n v="0"/>
    <n v="20.59"/>
    <n v="0"/>
    <n v="0"/>
    <n v="0"/>
    <n v="0"/>
    <s v="20250630"/>
    <s v="PREMIO"/>
    <n v="2"/>
  </r>
  <r>
    <x v="216"/>
    <s v="ROSINEIDE DA SILVA"/>
    <n v="2.86"/>
    <n v="0"/>
    <n v="0"/>
    <n v="0"/>
    <n v="0"/>
    <n v="0"/>
    <n v="0"/>
    <n v="0"/>
    <n v="0"/>
    <s v="20250630"/>
    <s v="PREMIO"/>
    <n v="1"/>
  </r>
  <r>
    <x v="216"/>
    <s v="ROSINEIDE DA SILVA"/>
    <n v="0"/>
    <n v="0"/>
    <n v="0"/>
    <n v="0"/>
    <n v="15.15"/>
    <n v="0"/>
    <n v="0"/>
    <n v="0"/>
    <n v="0"/>
    <s v="20250630"/>
    <s v="PREMIO"/>
    <n v="2"/>
  </r>
  <r>
    <x v="217"/>
    <s v="KATIA TEIXEIRA CARDOSO"/>
    <n v="7.89"/>
    <n v="0"/>
    <n v="0"/>
    <n v="0"/>
    <n v="0"/>
    <n v="0"/>
    <n v="0"/>
    <n v="0"/>
    <n v="0"/>
    <s v="20250630"/>
    <s v="PREMIO"/>
    <n v="1"/>
  </r>
  <r>
    <x v="217"/>
    <s v="KATIA TEIXEIRA CARDOSO"/>
    <n v="0"/>
    <n v="0"/>
    <n v="0"/>
    <n v="0"/>
    <n v="37.08"/>
    <n v="0"/>
    <n v="0"/>
    <n v="0"/>
    <n v="0"/>
    <s v="20250630"/>
    <s v="PREMIO"/>
    <n v="2"/>
  </r>
  <r>
    <x v="218"/>
    <s v="TANARA MARITA COSTA CARRARO"/>
    <n v="4.91"/>
    <n v="0"/>
    <n v="0"/>
    <n v="0"/>
    <n v="0"/>
    <n v="0"/>
    <n v="0"/>
    <n v="0"/>
    <n v="0"/>
    <s v="20250630"/>
    <s v="PREMIO"/>
    <n v="1"/>
  </r>
  <r>
    <x v="218"/>
    <s v="TANARA MARITA COSTA CARRARO"/>
    <n v="0"/>
    <n v="0"/>
    <n v="0"/>
    <n v="0"/>
    <n v="10.36"/>
    <n v="0"/>
    <n v="0"/>
    <n v="0"/>
    <n v="0"/>
    <s v="20250630"/>
    <s v="PREMIO"/>
    <n v="2"/>
  </r>
  <r>
    <x v="219"/>
    <s v="JOAO BATISTA"/>
    <n v="7.45"/>
    <n v="0"/>
    <n v="0"/>
    <n v="0"/>
    <n v="0"/>
    <n v="0"/>
    <n v="0"/>
    <n v="0"/>
    <n v="0"/>
    <s v="20250630"/>
    <s v="PREMIO"/>
    <n v="1"/>
  </r>
  <r>
    <x v="219"/>
    <s v="JOAO BATISTA"/>
    <n v="0"/>
    <n v="0"/>
    <n v="0"/>
    <n v="0"/>
    <n v="12.68"/>
    <n v="0"/>
    <n v="0"/>
    <n v="0"/>
    <n v="0"/>
    <s v="20250630"/>
    <s v="PREMIO"/>
    <n v="2"/>
  </r>
  <r>
    <x v="220"/>
    <s v="ALECIO LUIZ CAVALCANTE FREITAS"/>
    <n v="6.57"/>
    <n v="0"/>
    <n v="0"/>
    <n v="0"/>
    <n v="0"/>
    <n v="0"/>
    <n v="0"/>
    <n v="0"/>
    <n v="0"/>
    <s v="20250630"/>
    <s v="PREMIO"/>
    <n v="1"/>
  </r>
  <r>
    <x v="220"/>
    <s v="ALECIO LUIZ CAVALCANTE FREITAS"/>
    <n v="0"/>
    <n v="0"/>
    <n v="0"/>
    <n v="0"/>
    <n v="21.55"/>
    <n v="0"/>
    <n v="0"/>
    <n v="0"/>
    <n v="0"/>
    <s v="20250630"/>
    <s v="PREMIO"/>
    <n v="2"/>
  </r>
  <r>
    <x v="221"/>
    <s v="RAIMUNDO CELESTINO ALVES"/>
    <n v="21.14"/>
    <n v="0"/>
    <n v="0"/>
    <n v="0"/>
    <n v="0"/>
    <n v="0"/>
    <n v="0"/>
    <n v="0"/>
    <n v="0"/>
    <s v="20250630"/>
    <s v="PREMIO"/>
    <n v="1"/>
  </r>
  <r>
    <x v="221"/>
    <s v="RAIMUNDO CELESTINO ALVES"/>
    <n v="0"/>
    <n v="0"/>
    <n v="0"/>
    <n v="0"/>
    <n v="19.25"/>
    <n v="0"/>
    <n v="0"/>
    <n v="0"/>
    <n v="0"/>
    <s v="20250630"/>
    <s v="PREMIO"/>
    <n v="2"/>
  </r>
  <r>
    <x v="222"/>
    <s v="SEVERINO CARLOS ROCHA DE ALMEIDA"/>
    <n v="122.87"/>
    <n v="0"/>
    <n v="0"/>
    <n v="0"/>
    <n v="0"/>
    <n v="0"/>
    <n v="0"/>
    <n v="0"/>
    <n v="0"/>
    <s v="20250630"/>
    <s v="PREMIO"/>
    <n v="1"/>
  </r>
  <r>
    <x v="222"/>
    <s v="SEVERINO CARLOS ROCHA DE ALMEIDA"/>
    <n v="0"/>
    <n v="0"/>
    <n v="0"/>
    <n v="0"/>
    <n v="42.86"/>
    <n v="0"/>
    <n v="0"/>
    <n v="0"/>
    <n v="0"/>
    <s v="20250630"/>
    <s v="PREMIO"/>
    <n v="2"/>
  </r>
  <r>
    <x v="223"/>
    <s v="JOSENITA LUZ ALMEIDA"/>
    <n v="51.06"/>
    <n v="0"/>
    <n v="0"/>
    <n v="0"/>
    <n v="0"/>
    <n v="0"/>
    <n v="0"/>
    <n v="0"/>
    <n v="0"/>
    <s v="20250630"/>
    <s v="PREMIO"/>
    <n v="1"/>
  </r>
  <r>
    <x v="223"/>
    <s v="JOSENITA LUZ ALMEIDA"/>
    <n v="0"/>
    <n v="0"/>
    <n v="0"/>
    <n v="0"/>
    <n v="18.7"/>
    <n v="0"/>
    <n v="0"/>
    <n v="0"/>
    <n v="0"/>
    <s v="20250630"/>
    <s v="PREMIO"/>
    <n v="2"/>
  </r>
  <r>
    <x v="224"/>
    <s v="MARIA DE LOURDES MEHRLE ANGIOLETTI"/>
    <n v="184.69"/>
    <n v="0"/>
    <n v="0"/>
    <n v="0"/>
    <n v="0"/>
    <n v="0"/>
    <n v="0"/>
    <n v="0"/>
    <n v="0"/>
    <s v="20250630"/>
    <s v="PREMIO"/>
    <n v="1"/>
  </r>
  <r>
    <x v="224"/>
    <s v="MARIA DE LOURDES MEHRLE ANGIOLETTI"/>
    <n v="0"/>
    <n v="0"/>
    <n v="0"/>
    <n v="0"/>
    <n v="39.200000000000003"/>
    <n v="0"/>
    <n v="0"/>
    <n v="0"/>
    <n v="0"/>
    <s v="20250630"/>
    <s v="PREMIO"/>
    <n v="2"/>
  </r>
  <r>
    <x v="225"/>
    <s v="CASSIA MARIA ANDRADE DE OLIVEIRA"/>
    <n v="341.55"/>
    <n v="0"/>
    <n v="0"/>
    <n v="0"/>
    <n v="0"/>
    <n v="0"/>
    <n v="0"/>
    <n v="0"/>
    <n v="0"/>
    <s v="20250630"/>
    <s v="PREMIO"/>
    <n v="1"/>
  </r>
  <r>
    <x v="225"/>
    <s v="CASSIA MARIA ANDRADE DE OLIVEIRA"/>
    <n v="0"/>
    <n v="0"/>
    <n v="0"/>
    <n v="0"/>
    <n v="55.28"/>
    <n v="0"/>
    <n v="0"/>
    <n v="0"/>
    <n v="0"/>
    <s v="20250630"/>
    <s v="PREMIO"/>
    <n v="2"/>
  </r>
  <r>
    <x v="226"/>
    <s v="MARIA TEREZA ROCHA FERREIRA"/>
    <n v="13.47"/>
    <n v="0"/>
    <n v="0"/>
    <n v="0"/>
    <n v="0"/>
    <n v="0"/>
    <n v="0"/>
    <n v="0"/>
    <n v="0"/>
    <s v="20250630"/>
    <s v="PREMIO"/>
    <n v="1"/>
  </r>
  <r>
    <x v="226"/>
    <s v="MARIA TEREZA ROCHA FERREIRA"/>
    <n v="0"/>
    <n v="0"/>
    <n v="0"/>
    <n v="0"/>
    <n v="21.88"/>
    <n v="0"/>
    <n v="0"/>
    <n v="0"/>
    <n v="0"/>
    <s v="20250630"/>
    <s v="PREMIO"/>
    <n v="2"/>
  </r>
  <r>
    <x v="227"/>
    <s v="RAFAEL MAY BACHTOLD"/>
    <n v="4.3"/>
    <n v="0"/>
    <n v="0"/>
    <n v="0"/>
    <n v="0"/>
    <n v="0"/>
    <n v="0"/>
    <n v="0"/>
    <n v="0"/>
    <s v="20250630"/>
    <s v="PREMIO"/>
    <n v="1"/>
  </r>
  <r>
    <x v="227"/>
    <s v="RAFAEL MAY BACHTOLD"/>
    <n v="0"/>
    <n v="0"/>
    <n v="0"/>
    <n v="0"/>
    <n v="19.04"/>
    <n v="0"/>
    <n v="0"/>
    <n v="0"/>
    <n v="0"/>
    <s v="20250630"/>
    <s v="PREMIO"/>
    <n v="2"/>
  </r>
  <r>
    <x v="228"/>
    <s v="FERNANDO CESAR DOS SANTOS"/>
    <n v="17.809999999999999"/>
    <n v="0"/>
    <n v="0"/>
    <n v="0"/>
    <n v="0"/>
    <n v="0"/>
    <n v="0"/>
    <n v="0"/>
    <n v="0"/>
    <s v="20250630"/>
    <s v="PREMIO"/>
    <n v="1"/>
  </r>
  <r>
    <x v="228"/>
    <s v="FERNANDO CESAR DOS SANTOS"/>
    <n v="0"/>
    <n v="0"/>
    <n v="0"/>
    <n v="0"/>
    <n v="9.7899999999999991"/>
    <n v="0"/>
    <n v="0"/>
    <n v="0"/>
    <n v="0"/>
    <s v="20250630"/>
    <s v="PREMIO"/>
    <n v="2"/>
  </r>
  <r>
    <x v="229"/>
    <s v="EVERALDO JOSE JUSTINO DA SILVA"/>
    <n v="82.85"/>
    <n v="0"/>
    <n v="0"/>
    <n v="0"/>
    <n v="0"/>
    <n v="0"/>
    <n v="0"/>
    <n v="0"/>
    <n v="0"/>
    <s v="20250630"/>
    <s v="PREMIO"/>
    <n v="1"/>
  </r>
  <r>
    <x v="229"/>
    <s v="EVERALDO JOSE JUSTINO DA SILVA"/>
    <n v="0"/>
    <n v="0"/>
    <n v="0"/>
    <n v="0"/>
    <n v="23.03"/>
    <n v="0"/>
    <n v="0"/>
    <n v="0"/>
    <n v="0"/>
    <s v="20250630"/>
    <s v="PREMIO"/>
    <n v="2"/>
  </r>
  <r>
    <x v="230"/>
    <s v="SILVIO AMANCIO DO NASCIMENTO"/>
    <n v="42.95"/>
    <n v="0"/>
    <n v="0"/>
    <n v="0"/>
    <n v="0"/>
    <n v="0"/>
    <n v="0"/>
    <n v="0"/>
    <n v="0"/>
    <s v="20250630"/>
    <s v="PREMIO"/>
    <n v="1"/>
  </r>
  <r>
    <x v="230"/>
    <s v="SILVIO AMANCIO DO NASCIMENTO"/>
    <n v="0"/>
    <n v="0"/>
    <n v="0"/>
    <n v="0"/>
    <n v="40.729999999999997"/>
    <n v="0"/>
    <n v="0"/>
    <n v="0"/>
    <n v="0"/>
    <s v="20250630"/>
    <s v="PREMIO"/>
    <n v="2"/>
  </r>
  <r>
    <x v="231"/>
    <s v="ADEMIR AJALA CRISTALDO JUNIOR"/>
    <n v="46.56"/>
    <n v="0"/>
    <n v="0"/>
    <n v="0"/>
    <n v="0"/>
    <n v="0"/>
    <n v="0"/>
    <n v="0"/>
    <n v="0"/>
    <s v="20250630"/>
    <s v="PREMIO"/>
    <n v="1"/>
  </r>
  <r>
    <x v="231"/>
    <s v="ADEMIR AJALA CRISTALDO JUNIOR"/>
    <n v="0"/>
    <n v="0"/>
    <n v="0"/>
    <n v="0"/>
    <n v="160.30000000000001"/>
    <n v="0"/>
    <n v="0"/>
    <n v="0"/>
    <n v="0"/>
    <s v="20250630"/>
    <s v="PREMIO"/>
    <n v="2"/>
  </r>
  <r>
    <x v="232"/>
    <s v="VALERIA PACHECO DUARTE TOLEDO"/>
    <n v="25.36"/>
    <n v="0"/>
    <n v="0"/>
    <n v="0"/>
    <n v="0"/>
    <n v="0"/>
    <n v="0"/>
    <n v="0"/>
    <n v="0"/>
    <s v="20250630"/>
    <s v="PREMIO"/>
    <n v="1"/>
  </r>
  <r>
    <x v="232"/>
    <s v="VALERIA PACHECO DUARTE TOLEDO"/>
    <n v="0"/>
    <n v="0"/>
    <n v="0"/>
    <n v="0"/>
    <n v="21.64"/>
    <n v="0"/>
    <n v="0"/>
    <n v="0"/>
    <n v="0"/>
    <s v="20250630"/>
    <s v="PREMIO"/>
    <n v="2"/>
  </r>
  <r>
    <x v="233"/>
    <s v="EVERTON PRAZERES SILVA"/>
    <n v="32.159999999999997"/>
    <n v="0"/>
    <n v="0"/>
    <n v="0"/>
    <n v="0"/>
    <n v="0"/>
    <n v="0"/>
    <n v="0"/>
    <n v="0"/>
    <s v="20250630"/>
    <s v="PREMIO"/>
    <n v="1"/>
  </r>
  <r>
    <x v="233"/>
    <s v="EVERTON PRAZERES SILVA"/>
    <n v="0"/>
    <n v="0"/>
    <n v="0"/>
    <n v="0"/>
    <n v="16.05"/>
    <n v="0"/>
    <n v="0"/>
    <n v="0"/>
    <n v="0"/>
    <s v="20250630"/>
    <s v="PREMIO"/>
    <n v="2"/>
  </r>
  <r>
    <x v="234"/>
    <s v="BRUNO FELIPE SANTOS PEREIRA ALVES"/>
    <n v="10.59"/>
    <n v="0"/>
    <n v="0"/>
    <n v="0"/>
    <n v="0"/>
    <n v="0"/>
    <n v="0"/>
    <n v="0"/>
    <n v="0"/>
    <s v="20250630"/>
    <s v="PREMIO"/>
    <n v="1"/>
  </r>
  <r>
    <x v="234"/>
    <s v="BRUNO FELIPE SANTOS PEREIRA ALVES"/>
    <n v="0"/>
    <n v="0"/>
    <n v="0"/>
    <n v="0"/>
    <n v="21.68"/>
    <n v="0"/>
    <n v="0"/>
    <n v="0"/>
    <n v="0"/>
    <s v="20250630"/>
    <s v="PREMIO"/>
    <n v="2"/>
  </r>
  <r>
    <x v="235"/>
    <s v="PEDRO CITTON"/>
    <n v="191.25"/>
    <n v="0"/>
    <n v="0"/>
    <n v="0"/>
    <n v="0"/>
    <n v="0"/>
    <n v="0"/>
    <n v="0"/>
    <n v="0"/>
    <s v="20250630"/>
    <s v="PREMIO"/>
    <n v="1"/>
  </r>
  <r>
    <x v="235"/>
    <s v="PEDRO CITTON"/>
    <n v="0"/>
    <n v="0"/>
    <n v="0"/>
    <n v="0"/>
    <n v="26.87"/>
    <n v="0"/>
    <n v="0"/>
    <n v="0"/>
    <n v="0"/>
    <s v="20250630"/>
    <s v="PREMIO"/>
    <n v="2"/>
  </r>
  <r>
    <x v="236"/>
    <s v="LUIS EDUARDO SARAIVA GONCALVES"/>
    <n v="84.81"/>
    <n v="0"/>
    <n v="0"/>
    <n v="0"/>
    <n v="0"/>
    <n v="0"/>
    <n v="0"/>
    <n v="0"/>
    <n v="0"/>
    <s v="20250630"/>
    <s v="PREMIO"/>
    <n v="1"/>
  </r>
  <r>
    <x v="236"/>
    <s v="LUIS EDUARDO SARAIVA GONCALVES"/>
    <n v="0"/>
    <n v="0"/>
    <n v="0"/>
    <n v="0"/>
    <n v="34.840000000000003"/>
    <n v="0"/>
    <n v="0"/>
    <n v="0"/>
    <n v="0"/>
    <s v="20250630"/>
    <s v="PREMIO"/>
    <n v="2"/>
  </r>
  <r>
    <x v="237"/>
    <s v="MARIA OLINDA BRUNHETI"/>
    <n v="206.03"/>
    <n v="0"/>
    <n v="0"/>
    <n v="0"/>
    <n v="0"/>
    <n v="0"/>
    <n v="0"/>
    <n v="0"/>
    <n v="0"/>
    <s v="20250630"/>
    <s v="PREMIO"/>
    <n v="1"/>
  </r>
  <r>
    <x v="237"/>
    <s v="MARIA OLINDA BRUNHETI"/>
    <n v="0"/>
    <n v="0"/>
    <n v="0"/>
    <n v="0"/>
    <n v="83.47"/>
    <n v="0"/>
    <n v="0"/>
    <n v="0"/>
    <n v="0"/>
    <s v="20250630"/>
    <s v="PREMIO"/>
    <n v="2"/>
  </r>
  <r>
    <x v="238"/>
    <s v="CRISTINA MARIA DA LUZ"/>
    <n v="19.079999999999998"/>
    <n v="0"/>
    <n v="0"/>
    <n v="0"/>
    <n v="0"/>
    <n v="0"/>
    <n v="0"/>
    <n v="0"/>
    <n v="0"/>
    <s v="20250630"/>
    <s v="PREMIO"/>
    <n v="1"/>
  </r>
  <r>
    <x v="238"/>
    <s v="CRISTINA MARIA DA LUZ"/>
    <n v="0"/>
    <n v="0"/>
    <n v="0"/>
    <n v="0"/>
    <n v="5.84"/>
    <n v="0"/>
    <n v="0"/>
    <n v="0"/>
    <n v="0"/>
    <s v="20250630"/>
    <s v="PREMIO"/>
    <n v="2"/>
  </r>
  <r>
    <x v="239"/>
    <s v="ADMILSON FELIX DA SILVA"/>
    <n v="16.71"/>
    <n v="0"/>
    <n v="0"/>
    <n v="0"/>
    <n v="0"/>
    <n v="0"/>
    <n v="0"/>
    <n v="0"/>
    <n v="0"/>
    <s v="20250630"/>
    <s v="PREMIO"/>
    <n v="1"/>
  </r>
  <r>
    <x v="239"/>
    <s v="ADMILSON FELIX DA SILVA"/>
    <n v="0"/>
    <n v="0"/>
    <n v="0"/>
    <n v="0"/>
    <n v="28.54"/>
    <n v="0"/>
    <n v="0"/>
    <n v="0"/>
    <n v="0"/>
    <s v="20250630"/>
    <s v="PREMIO"/>
    <n v="2"/>
  </r>
  <r>
    <x v="240"/>
    <s v="FABRICIO ABRAHAO CRIVELENTI"/>
    <n v="1.71"/>
    <n v="0"/>
    <n v="0"/>
    <n v="0"/>
    <n v="0"/>
    <n v="0"/>
    <n v="0"/>
    <n v="0"/>
    <n v="0"/>
    <s v="20250630"/>
    <s v="PREMIO"/>
    <n v="1"/>
  </r>
  <r>
    <x v="240"/>
    <s v="FABRICIO ABRAHAO CRIVELENTI"/>
    <n v="0"/>
    <n v="0"/>
    <n v="0"/>
    <n v="0"/>
    <n v="56.33"/>
    <n v="0"/>
    <n v="0"/>
    <n v="0"/>
    <n v="0"/>
    <s v="20250630"/>
    <s v="PREMIO"/>
    <n v="2"/>
  </r>
  <r>
    <x v="241"/>
    <s v="MARA CARVALHO NOGUEIRA"/>
    <n v="18.77"/>
    <n v="0"/>
    <n v="0"/>
    <n v="0"/>
    <n v="0"/>
    <n v="0"/>
    <n v="0"/>
    <n v="0"/>
    <n v="0"/>
    <s v="20250630"/>
    <s v="PREMIO"/>
    <n v="1"/>
  </r>
  <r>
    <x v="242"/>
    <s v="CLEIDE FLORINDO DE SOUZA GUIMARAES"/>
    <n v="20.76"/>
    <n v="0"/>
    <n v="0"/>
    <n v="0"/>
    <n v="0"/>
    <n v="0"/>
    <n v="0"/>
    <n v="0"/>
    <n v="0"/>
    <s v="20250630"/>
    <s v="PREMIO"/>
    <n v="1"/>
  </r>
  <r>
    <x v="243"/>
    <s v="ANA NADIA MANHAES LOPES"/>
    <n v="49.72"/>
    <n v="0"/>
    <n v="0"/>
    <n v="0"/>
    <n v="0"/>
    <n v="0"/>
    <n v="0"/>
    <n v="0"/>
    <n v="0"/>
    <s v="20250630"/>
    <s v="PREMIO"/>
    <n v="1"/>
  </r>
  <r>
    <x v="244"/>
    <s v="LUIZ PAULO PEREIRA GERMANO"/>
    <n v="56.59"/>
    <n v="0"/>
    <n v="0"/>
    <n v="0"/>
    <n v="0"/>
    <n v="0"/>
    <n v="0"/>
    <n v="0"/>
    <n v="0"/>
    <s v="20250630"/>
    <s v="PREMIO"/>
    <n v="1"/>
  </r>
  <r>
    <x v="245"/>
    <s v="LUCIANO DO NASCIMENTO VILELA"/>
    <n v="78.77"/>
    <n v="0"/>
    <n v="0"/>
    <n v="0"/>
    <n v="0"/>
    <n v="0"/>
    <n v="0"/>
    <n v="0"/>
    <n v="0"/>
    <s v="20250630"/>
    <s v="PREMIO"/>
    <n v="1"/>
  </r>
  <r>
    <x v="245"/>
    <s v="LUCIANO DO NASCIMENTO VILELA"/>
    <n v="0"/>
    <n v="0"/>
    <n v="0"/>
    <n v="0"/>
    <n v="29.26"/>
    <n v="0"/>
    <n v="0"/>
    <n v="0"/>
    <n v="0"/>
    <s v="20250630"/>
    <s v="PREMIO"/>
    <n v="2"/>
  </r>
  <r>
    <x v="246"/>
    <s v="ROGERIO BARROSO GOMES"/>
    <n v="12.36"/>
    <n v="0"/>
    <n v="0"/>
    <n v="0"/>
    <n v="0"/>
    <n v="0"/>
    <n v="0"/>
    <n v="0"/>
    <n v="0"/>
    <s v="20250630"/>
    <s v="PREMIO"/>
    <n v="1"/>
  </r>
  <r>
    <x v="247"/>
    <s v="RICARDO DOS SANTOS DIAS"/>
    <n v="22.99"/>
    <n v="0"/>
    <n v="0"/>
    <n v="0"/>
    <n v="0"/>
    <n v="0"/>
    <n v="0"/>
    <n v="0"/>
    <n v="0"/>
    <s v="20250630"/>
    <s v="PREMIO"/>
    <n v="1"/>
  </r>
  <r>
    <x v="248"/>
    <s v="LUIZ PAULO PEREIRA GERMANO"/>
    <n v="26.15"/>
    <n v="0"/>
    <n v="0"/>
    <n v="0"/>
    <n v="0"/>
    <n v="0"/>
    <n v="0"/>
    <n v="0"/>
    <n v="0"/>
    <s v="20250630"/>
    <s v="PREMIO"/>
    <n v="1"/>
  </r>
  <r>
    <x v="249"/>
    <s v="CLEIDE FLORINDO DE SOUZA GUIMARAES"/>
    <n v="60.88"/>
    <n v="0"/>
    <n v="0"/>
    <n v="0"/>
    <n v="0"/>
    <n v="0"/>
    <n v="0"/>
    <n v="0"/>
    <n v="0"/>
    <s v="20250630"/>
    <s v="PREMIO"/>
    <n v="1"/>
  </r>
  <r>
    <x v="250"/>
    <s v="MARA CARVALHO NOGUEIRA"/>
    <n v="43.57"/>
    <n v="0"/>
    <n v="0"/>
    <n v="0"/>
    <n v="0"/>
    <n v="0"/>
    <n v="0"/>
    <n v="0"/>
    <n v="0"/>
    <s v="20250630"/>
    <s v="PREMIO"/>
    <n v="1"/>
  </r>
  <r>
    <x v="251"/>
    <s v="MARA CARVALHO NOGUEIRA"/>
    <n v="43.53"/>
    <n v="0"/>
    <n v="0"/>
    <n v="0"/>
    <n v="0"/>
    <n v="0"/>
    <n v="0"/>
    <n v="0"/>
    <n v="0"/>
    <s v="20250630"/>
    <s v="PREMIO"/>
    <n v="1"/>
  </r>
  <r>
    <x v="252"/>
    <s v="CLEIDE FLORINDO DE SOUZA GUIMARAES"/>
    <n v="39.520000000000003"/>
    <n v="0"/>
    <n v="0"/>
    <n v="0"/>
    <n v="0"/>
    <n v="0"/>
    <n v="0"/>
    <n v="0"/>
    <n v="0"/>
    <s v="20250630"/>
    <s v="PREMIO"/>
    <n v="1"/>
  </r>
  <r>
    <x v="253"/>
    <s v="CLEITON DO CARMO SILVA"/>
    <n v="42.5"/>
    <n v="0"/>
    <n v="0"/>
    <n v="0"/>
    <n v="0"/>
    <n v="0"/>
    <n v="0"/>
    <n v="0"/>
    <n v="0"/>
    <s v="20250630"/>
    <s v="PREMIO"/>
    <n v="1"/>
  </r>
  <r>
    <x v="254"/>
    <s v="SONIA MARIA CEBALLOS"/>
    <n v="117.22"/>
    <n v="0"/>
    <n v="0"/>
    <n v="0"/>
    <n v="0"/>
    <n v="0"/>
    <n v="0"/>
    <n v="0"/>
    <n v="0"/>
    <s v="20250630"/>
    <s v="PREMIO"/>
    <n v="1"/>
  </r>
  <r>
    <x v="254"/>
    <s v="SONIA MARIA CEBALLOS"/>
    <n v="0"/>
    <n v="0"/>
    <n v="0"/>
    <n v="0"/>
    <n v="20.85"/>
    <n v="0"/>
    <n v="0"/>
    <n v="0"/>
    <n v="0"/>
    <s v="20250630"/>
    <s v="PREMIO"/>
    <n v="2"/>
  </r>
  <r>
    <x v="255"/>
    <s v="JOSE ANTONIO BARCELOS"/>
    <n v="5.25"/>
    <n v="0"/>
    <n v="0"/>
    <n v="0"/>
    <n v="0"/>
    <n v="0"/>
    <n v="0"/>
    <n v="0"/>
    <n v="0"/>
    <s v="20250630"/>
    <s v="PREMIO"/>
    <n v="1"/>
  </r>
  <r>
    <x v="255"/>
    <s v="JOSE ANTONIO BARCELOS"/>
    <n v="0"/>
    <n v="0"/>
    <n v="0"/>
    <n v="0"/>
    <n v="14.46"/>
    <n v="0"/>
    <n v="0"/>
    <n v="0"/>
    <n v="0"/>
    <s v="20250630"/>
    <s v="PREMIO"/>
    <n v="2"/>
  </r>
  <r>
    <x v="256"/>
    <s v="MARIA FRANCISCA OLIVEIRA SILVA PINTO"/>
    <n v="70.23"/>
    <n v="0"/>
    <n v="0"/>
    <n v="0"/>
    <n v="0"/>
    <n v="0"/>
    <n v="0"/>
    <n v="0"/>
    <n v="0"/>
    <s v="20250630"/>
    <s v="PREMIO"/>
    <n v="1"/>
  </r>
  <r>
    <x v="256"/>
    <s v="MARIA FRANCISCA OLIVEIRA SILVA PINTO"/>
    <n v="0"/>
    <n v="0"/>
    <n v="0"/>
    <n v="0"/>
    <n v="23.35"/>
    <n v="0"/>
    <n v="0"/>
    <n v="0"/>
    <n v="0"/>
    <s v="20250630"/>
    <s v="PREMIO"/>
    <n v="2"/>
  </r>
  <r>
    <x v="257"/>
    <s v="IVAN HENRIQUE AFONSO DO CARMO"/>
    <n v="5.91"/>
    <n v="0"/>
    <n v="0"/>
    <n v="0"/>
    <n v="0"/>
    <n v="0"/>
    <n v="0"/>
    <n v="0"/>
    <n v="0"/>
    <s v="20250630"/>
    <s v="PREMIO"/>
    <n v="1"/>
  </r>
  <r>
    <x v="257"/>
    <s v="IVAN HENRIQUE AFONSO DO CARMO"/>
    <n v="0"/>
    <n v="0"/>
    <n v="0"/>
    <n v="0"/>
    <n v="11.27"/>
    <n v="0"/>
    <n v="0"/>
    <n v="0"/>
    <n v="0"/>
    <s v="20250630"/>
    <s v="PREMIO"/>
    <n v="2"/>
  </r>
  <r>
    <x v="258"/>
    <s v="WELLINGTON GONCALVES SERRA"/>
    <n v="16.98"/>
    <n v="0"/>
    <n v="0"/>
    <n v="0"/>
    <n v="0"/>
    <n v="0"/>
    <n v="0"/>
    <n v="0"/>
    <n v="0"/>
    <s v="20250630"/>
    <s v="PREMIO"/>
    <n v="1"/>
  </r>
  <r>
    <x v="258"/>
    <s v="WELLINGTON GONCALVES SERRA"/>
    <n v="0"/>
    <n v="0"/>
    <n v="0"/>
    <n v="0"/>
    <n v="6.91"/>
    <n v="0"/>
    <n v="0"/>
    <n v="0"/>
    <n v="0"/>
    <s v="20250630"/>
    <s v="PREMIO"/>
    <n v="2"/>
  </r>
  <r>
    <x v="259"/>
    <s v="NIVALDO NASCIMENTO"/>
    <n v="33.869999999999997"/>
    <n v="0"/>
    <n v="0"/>
    <n v="0"/>
    <n v="0"/>
    <n v="0"/>
    <n v="0"/>
    <n v="0"/>
    <n v="0"/>
    <s v="20250630"/>
    <s v="PREMIO"/>
    <n v="1"/>
  </r>
  <r>
    <x v="259"/>
    <s v="NIVALDO NASCIMENTO"/>
    <n v="0"/>
    <n v="0"/>
    <n v="0"/>
    <n v="0"/>
    <n v="7.25"/>
    <n v="0"/>
    <n v="0"/>
    <n v="0"/>
    <n v="0"/>
    <s v="20250630"/>
    <s v="PREMIO"/>
    <n v="2"/>
  </r>
  <r>
    <x v="260"/>
    <s v="SILVIA DONATA CAETANO"/>
    <n v="221.03"/>
    <n v="0"/>
    <n v="0"/>
    <n v="0"/>
    <n v="0"/>
    <n v="0"/>
    <n v="0"/>
    <n v="0"/>
    <n v="0"/>
    <s v="20250630"/>
    <s v="PREMIO"/>
    <n v="1"/>
  </r>
  <r>
    <x v="260"/>
    <s v="SILVIA DONATA CAETANO"/>
    <n v="0"/>
    <n v="0"/>
    <n v="0"/>
    <n v="0"/>
    <n v="91.55"/>
    <n v="0"/>
    <n v="0"/>
    <n v="0"/>
    <n v="0"/>
    <s v="20250630"/>
    <s v="PREMIO"/>
    <n v="2"/>
  </r>
  <r>
    <x v="261"/>
    <s v="ELIEL RODRIGUES DE OLIVEIRA"/>
    <n v="57.27"/>
    <n v="0"/>
    <n v="0"/>
    <n v="0"/>
    <n v="0"/>
    <n v="0"/>
    <n v="0"/>
    <n v="0"/>
    <n v="0"/>
    <s v="20250630"/>
    <s v="PREMIO"/>
    <n v="1"/>
  </r>
  <r>
    <x v="261"/>
    <s v="ELIEL RODRIGUES DE OLIVEIRA"/>
    <n v="0"/>
    <n v="0"/>
    <n v="0"/>
    <n v="0"/>
    <n v="9.3699999999999992"/>
    <n v="0"/>
    <n v="0"/>
    <n v="0"/>
    <n v="0"/>
    <s v="20250630"/>
    <s v="PREMIO"/>
    <n v="2"/>
  </r>
  <r>
    <x v="262"/>
    <s v="SEBASTIAO LUCAS LOURENCO COELHO"/>
    <n v="73.22"/>
    <n v="0"/>
    <n v="0"/>
    <n v="0"/>
    <n v="0"/>
    <n v="0"/>
    <n v="0"/>
    <n v="0"/>
    <n v="0"/>
    <s v="20250630"/>
    <s v="PREMIO"/>
    <n v="1"/>
  </r>
  <r>
    <x v="262"/>
    <s v="SEBASTIAO LUCAS LOURENCO COELHO"/>
    <n v="0"/>
    <n v="0"/>
    <n v="0"/>
    <n v="0"/>
    <n v="14.24"/>
    <n v="0"/>
    <n v="0"/>
    <n v="0"/>
    <n v="0"/>
    <s v="20250630"/>
    <s v="PREMIO"/>
    <n v="2"/>
  </r>
  <r>
    <x v="263"/>
    <s v="JOAO BATISTA GABRIEL"/>
    <n v="110.3"/>
    <n v="0"/>
    <n v="0"/>
    <n v="0"/>
    <n v="0"/>
    <n v="0"/>
    <n v="0"/>
    <n v="0"/>
    <n v="0"/>
    <s v="20250630"/>
    <s v="PREMIO"/>
    <n v="1"/>
  </r>
  <r>
    <x v="263"/>
    <s v="JOAO BATISTA GABRIEL"/>
    <n v="0"/>
    <n v="0"/>
    <n v="0"/>
    <n v="0"/>
    <n v="17.29"/>
    <n v="0"/>
    <n v="0"/>
    <n v="0"/>
    <n v="0"/>
    <s v="20250630"/>
    <s v="PREMIO"/>
    <n v="2"/>
  </r>
  <r>
    <x v="264"/>
    <s v="EROTILDES SOARES CORREA NOGUERIA"/>
    <n v="28.66"/>
    <n v="0"/>
    <n v="0"/>
    <n v="0"/>
    <n v="0"/>
    <n v="0"/>
    <n v="0"/>
    <n v="0"/>
    <n v="0"/>
    <s v="20250630"/>
    <s v="PREMIO"/>
    <n v="1"/>
  </r>
  <r>
    <x v="264"/>
    <s v="EROTILDES SOARES CORREA NOGUERIA"/>
    <n v="0"/>
    <n v="0"/>
    <n v="0"/>
    <n v="0"/>
    <n v="19.899999999999999"/>
    <n v="0"/>
    <n v="0"/>
    <n v="0"/>
    <n v="0"/>
    <s v="20250630"/>
    <s v="PREMIO"/>
    <n v="2"/>
  </r>
  <r>
    <x v="265"/>
    <s v="CARLOS GEOVANI PORTO"/>
    <n v="12.26"/>
    <n v="0"/>
    <n v="0"/>
    <n v="0"/>
    <n v="0"/>
    <n v="0"/>
    <n v="0"/>
    <n v="0"/>
    <n v="0"/>
    <s v="20250630"/>
    <s v="PREMIO"/>
    <n v="1"/>
  </r>
  <r>
    <x v="265"/>
    <s v="CARLOS GEOVANI PORTO"/>
    <n v="0"/>
    <n v="0"/>
    <n v="0"/>
    <n v="0"/>
    <n v="17.68"/>
    <n v="0"/>
    <n v="0"/>
    <n v="0"/>
    <n v="0"/>
    <s v="20250630"/>
    <s v="PREMIO"/>
    <n v="2"/>
  </r>
  <r>
    <x v="266"/>
    <s v="MOURACY FARIAS DE MOURA"/>
    <n v="11.93"/>
    <n v="0"/>
    <n v="0"/>
    <n v="0"/>
    <n v="0"/>
    <n v="0"/>
    <n v="0"/>
    <n v="0"/>
    <n v="0"/>
    <s v="20250630"/>
    <s v="PREMIO"/>
    <n v="1"/>
  </r>
  <r>
    <x v="266"/>
    <s v="MOURACY FARIAS DE MOURA"/>
    <n v="0"/>
    <n v="0"/>
    <n v="0"/>
    <n v="0"/>
    <n v="11.77"/>
    <n v="0"/>
    <n v="0"/>
    <n v="0"/>
    <n v="0"/>
    <s v="20250630"/>
    <s v="PREMIO"/>
    <n v="2"/>
  </r>
  <r>
    <x v="267"/>
    <s v="GERALDO FARIAS MACEDO"/>
    <n v="36.61"/>
    <n v="0"/>
    <n v="0"/>
    <n v="0"/>
    <n v="0"/>
    <n v="0"/>
    <n v="0"/>
    <n v="0"/>
    <n v="0"/>
    <s v="20250630"/>
    <s v="PREMIO"/>
    <n v="1"/>
  </r>
  <r>
    <x v="267"/>
    <s v="GERALDO FARIAS MACEDO"/>
    <n v="0"/>
    <n v="0"/>
    <n v="0"/>
    <n v="0"/>
    <n v="14.34"/>
    <n v="0"/>
    <n v="0"/>
    <n v="0"/>
    <n v="0"/>
    <s v="20250630"/>
    <s v="PREMIO"/>
    <n v="2"/>
  </r>
  <r>
    <x v="268"/>
    <s v="ROSALINO MILKIEWICZ"/>
    <n v="191.81"/>
    <n v="0"/>
    <n v="0"/>
    <n v="0"/>
    <n v="0"/>
    <n v="0"/>
    <n v="0"/>
    <n v="0"/>
    <n v="0"/>
    <s v="20250630"/>
    <s v="PREMIO"/>
    <n v="1"/>
  </r>
  <r>
    <x v="268"/>
    <s v="ROSALINO MILKIEWICZ"/>
    <n v="0"/>
    <n v="0"/>
    <n v="0"/>
    <n v="0"/>
    <n v="44.11"/>
    <n v="0"/>
    <n v="0"/>
    <n v="0"/>
    <n v="0"/>
    <s v="20250630"/>
    <s v="PREMIO"/>
    <n v="2"/>
  </r>
  <r>
    <x v="269"/>
    <s v="INES LOPES FERREIRA"/>
    <n v="12.81"/>
    <n v="0"/>
    <n v="0"/>
    <n v="0"/>
    <n v="0"/>
    <n v="0"/>
    <n v="0"/>
    <n v="0"/>
    <n v="0"/>
    <s v="20250630"/>
    <s v="PREMIO"/>
    <n v="1"/>
  </r>
  <r>
    <x v="269"/>
    <s v="INES LOPES FERREIRA"/>
    <n v="0"/>
    <n v="0"/>
    <n v="0"/>
    <n v="0"/>
    <n v="19.34"/>
    <n v="0"/>
    <n v="0"/>
    <n v="0"/>
    <n v="0"/>
    <s v="20250630"/>
    <s v="PREMIO"/>
    <n v="2"/>
  </r>
  <r>
    <x v="270"/>
    <s v="ELAINE MARIA SEEWALD"/>
    <n v="11.31"/>
    <n v="0"/>
    <n v="0"/>
    <n v="0"/>
    <n v="0"/>
    <n v="0"/>
    <n v="0"/>
    <n v="0"/>
    <n v="0"/>
    <s v="20250630"/>
    <s v="PREMIO"/>
    <n v="1"/>
  </r>
  <r>
    <x v="270"/>
    <s v="ELAINE MARIA SEEWALD"/>
    <n v="0"/>
    <n v="0"/>
    <n v="0"/>
    <n v="0"/>
    <n v="14.03"/>
    <n v="0"/>
    <n v="0"/>
    <n v="0"/>
    <n v="0"/>
    <s v="20250630"/>
    <s v="PREMIO"/>
    <n v="2"/>
  </r>
  <r>
    <x v="271"/>
    <s v="JOSE ADRIANO CHIQUETELI"/>
    <n v="79.55"/>
    <n v="0"/>
    <n v="0"/>
    <n v="0"/>
    <n v="0"/>
    <n v="0"/>
    <n v="0"/>
    <n v="0"/>
    <n v="0"/>
    <s v="20250630"/>
    <s v="PREMIO"/>
    <n v="1"/>
  </r>
  <r>
    <x v="271"/>
    <s v="JOSE ADRIANO CHIQUETELI"/>
    <n v="0"/>
    <n v="0"/>
    <n v="0"/>
    <n v="0"/>
    <n v="22.19"/>
    <n v="0"/>
    <n v="0"/>
    <n v="0"/>
    <n v="0"/>
    <s v="20250630"/>
    <s v="PREMIO"/>
    <n v="2"/>
  </r>
  <r>
    <x v="272"/>
    <s v="EVANY DE FATIMA RIGAMONTE DETTMANN T"/>
    <n v="8.9499999999999993"/>
    <n v="0"/>
    <n v="0"/>
    <n v="0"/>
    <n v="0"/>
    <n v="0"/>
    <n v="0"/>
    <n v="0"/>
    <n v="0"/>
    <s v="20250630"/>
    <s v="PREMIO"/>
    <n v="1"/>
  </r>
  <r>
    <x v="272"/>
    <s v="EVANY DE FATIMA RIGAMONTE DETTMANN T"/>
    <n v="0"/>
    <n v="0"/>
    <n v="0"/>
    <n v="0"/>
    <n v="30.52"/>
    <n v="0"/>
    <n v="0"/>
    <n v="0"/>
    <n v="0"/>
    <s v="20250630"/>
    <s v="PREMIO"/>
    <n v="2"/>
  </r>
  <r>
    <x v="273"/>
    <s v="RENATA LETICIA RODRIGUES"/>
    <n v="34.18"/>
    <n v="0"/>
    <n v="0"/>
    <n v="0"/>
    <n v="0"/>
    <n v="0"/>
    <n v="0"/>
    <n v="0"/>
    <n v="0"/>
    <s v="20250630"/>
    <s v="PREMIO"/>
    <n v="1"/>
  </r>
  <r>
    <x v="273"/>
    <s v="RENATA LETICIA RODRIGUES"/>
    <n v="0"/>
    <n v="0"/>
    <n v="0"/>
    <n v="0"/>
    <n v="34.68"/>
    <n v="0"/>
    <n v="0"/>
    <n v="0"/>
    <n v="0"/>
    <s v="20250630"/>
    <s v="PREMIO"/>
    <n v="2"/>
  </r>
  <r>
    <x v="274"/>
    <s v="PAULO HENRIQUE MARTINS CUNHA"/>
    <n v="84.75"/>
    <n v="0"/>
    <n v="0"/>
    <n v="0"/>
    <n v="0"/>
    <n v="0"/>
    <n v="0"/>
    <n v="0"/>
    <n v="0"/>
    <s v="20250630"/>
    <s v="PREMIO"/>
    <n v="1"/>
  </r>
  <r>
    <x v="274"/>
    <s v="PAULO HENRIQUE MARTINS CUNHA"/>
    <n v="0"/>
    <n v="0"/>
    <n v="0"/>
    <n v="0"/>
    <n v="15.22"/>
    <n v="0"/>
    <n v="0"/>
    <n v="0"/>
    <n v="0"/>
    <s v="20250630"/>
    <s v="PREMIO"/>
    <n v="2"/>
  </r>
  <r>
    <x v="275"/>
    <s v="ALEXANDRO BARBOSA"/>
    <n v="38.64"/>
    <n v="0"/>
    <n v="0"/>
    <n v="0"/>
    <n v="0"/>
    <n v="0"/>
    <n v="0"/>
    <n v="0"/>
    <n v="0"/>
    <s v="20250630"/>
    <s v="PREMIO"/>
    <n v="1"/>
  </r>
  <r>
    <x v="275"/>
    <s v="ALEXANDRO BARBOSA"/>
    <n v="0"/>
    <n v="0"/>
    <n v="0"/>
    <n v="0"/>
    <n v="43.58"/>
    <n v="0"/>
    <n v="0"/>
    <n v="0"/>
    <n v="0"/>
    <s v="20250630"/>
    <s v="PREMIO"/>
    <n v="2"/>
  </r>
  <r>
    <x v="276"/>
    <s v="EDUARDO DA SILVA LOPES"/>
    <n v="241.98"/>
    <n v="0"/>
    <n v="0"/>
    <n v="0"/>
    <n v="0"/>
    <n v="0"/>
    <n v="0"/>
    <n v="0"/>
    <n v="0"/>
    <s v="20250630"/>
    <s v="PREMIO"/>
    <n v="1"/>
  </r>
  <r>
    <x v="276"/>
    <s v="EDUARDO DA SILVA LOPES"/>
    <n v="0"/>
    <n v="0"/>
    <n v="0"/>
    <n v="0"/>
    <n v="49.92"/>
    <n v="0"/>
    <n v="0"/>
    <n v="0"/>
    <n v="0"/>
    <s v="20250630"/>
    <s v="PREMIO"/>
    <n v="2"/>
  </r>
  <r>
    <x v="277"/>
    <s v="HENRIQUE CORREA RODRIGUES"/>
    <n v="18.53"/>
    <n v="0"/>
    <n v="0"/>
    <n v="0"/>
    <n v="0"/>
    <n v="0"/>
    <n v="0"/>
    <n v="0"/>
    <n v="0"/>
    <s v="20250630"/>
    <s v="PREMIO"/>
    <n v="1"/>
  </r>
  <r>
    <x v="277"/>
    <s v="HENRIQUE CORREA RODRIGUES"/>
    <n v="0"/>
    <n v="0"/>
    <n v="0"/>
    <n v="0"/>
    <n v="17.18"/>
    <n v="0"/>
    <n v="0"/>
    <n v="0"/>
    <n v="0"/>
    <s v="20250630"/>
    <s v="PREMIO"/>
    <n v="2"/>
  </r>
  <r>
    <x v="278"/>
    <s v="ALAIDE ALVES FERREIRA"/>
    <n v="19.45"/>
    <n v="0"/>
    <n v="0"/>
    <n v="0"/>
    <n v="0"/>
    <n v="0"/>
    <n v="0"/>
    <n v="0"/>
    <n v="0"/>
    <s v="20250630"/>
    <s v="PREMIO"/>
    <n v="1"/>
  </r>
  <r>
    <x v="278"/>
    <s v="ALAIDE ALVES FERREIRA"/>
    <n v="0"/>
    <n v="0"/>
    <n v="0"/>
    <n v="0"/>
    <n v="14.75"/>
    <n v="0"/>
    <n v="0"/>
    <n v="0"/>
    <n v="0"/>
    <s v="20250630"/>
    <s v="PREMIO"/>
    <n v="2"/>
  </r>
  <r>
    <x v="279"/>
    <s v="IZAAC RIBEIRO PAES"/>
    <n v="16.16"/>
    <n v="0"/>
    <n v="0"/>
    <n v="0"/>
    <n v="0"/>
    <n v="0"/>
    <n v="0"/>
    <n v="0"/>
    <n v="0"/>
    <s v="20250630"/>
    <s v="PREMIO"/>
    <n v="1"/>
  </r>
  <r>
    <x v="279"/>
    <s v="IZAAC RIBEIRO PAES"/>
    <n v="0"/>
    <n v="0"/>
    <n v="0"/>
    <n v="0"/>
    <n v="18.72"/>
    <n v="0"/>
    <n v="0"/>
    <n v="0"/>
    <n v="0"/>
    <s v="20250630"/>
    <s v="PREMIO"/>
    <n v="2"/>
  </r>
  <r>
    <x v="280"/>
    <s v="VIVIAN DINARDI"/>
    <n v="25.15"/>
    <n v="0"/>
    <n v="0"/>
    <n v="0"/>
    <n v="0"/>
    <n v="0"/>
    <n v="0"/>
    <n v="0"/>
    <n v="0"/>
    <s v="20250630"/>
    <s v="PREMIO"/>
    <n v="1"/>
  </r>
  <r>
    <x v="280"/>
    <s v="VIVIAN DINARDI"/>
    <n v="0"/>
    <n v="0"/>
    <n v="0"/>
    <n v="0"/>
    <n v="64.739999999999995"/>
    <n v="0"/>
    <n v="0"/>
    <n v="0"/>
    <n v="0"/>
    <s v="20250630"/>
    <s v="PREMIO"/>
    <n v="2"/>
  </r>
  <r>
    <x v="281"/>
    <s v="EVANDRO HENRIQUE GUIDINI"/>
    <n v="30.32"/>
    <n v="0"/>
    <n v="0"/>
    <n v="0"/>
    <n v="0"/>
    <n v="0"/>
    <n v="0"/>
    <n v="0"/>
    <n v="0"/>
    <s v="20250630"/>
    <s v="PREMIO"/>
    <n v="1"/>
  </r>
  <r>
    <x v="281"/>
    <s v="EVANDRO HENRIQUE GUIDINI"/>
    <n v="0"/>
    <n v="0"/>
    <n v="0"/>
    <n v="0"/>
    <n v="17.07"/>
    <n v="0"/>
    <n v="0"/>
    <n v="0"/>
    <n v="0"/>
    <s v="20250630"/>
    <s v="PREMIO"/>
    <n v="2"/>
  </r>
  <r>
    <x v="282"/>
    <s v="PAULO HENRIQUE LUCENA D ALMEIDA RIJO"/>
    <n v="5.94"/>
    <n v="0"/>
    <n v="0"/>
    <n v="0"/>
    <n v="0"/>
    <n v="0"/>
    <n v="0"/>
    <n v="0"/>
    <n v="0"/>
    <s v="20250630"/>
    <s v="PREMIO"/>
    <n v="1"/>
  </r>
  <r>
    <x v="282"/>
    <s v="PAULO HENRIQUE LUCENA D ALMEIDA RIJO"/>
    <n v="0"/>
    <n v="0"/>
    <n v="0"/>
    <n v="0"/>
    <n v="16.73"/>
    <n v="0"/>
    <n v="0"/>
    <n v="0"/>
    <n v="0"/>
    <s v="20250630"/>
    <s v="PREMIO"/>
    <n v="2"/>
  </r>
  <r>
    <x v="283"/>
    <s v="LUCIANE MATTOS DE PAIVA"/>
    <n v="103.61"/>
    <n v="0"/>
    <n v="0"/>
    <n v="0"/>
    <n v="0"/>
    <n v="0"/>
    <n v="0"/>
    <n v="0"/>
    <n v="0"/>
    <s v="20250630"/>
    <s v="PREMIO"/>
    <n v="1"/>
  </r>
  <r>
    <x v="283"/>
    <s v="LUCIANE MATTOS DE PAIVA"/>
    <n v="0"/>
    <n v="0"/>
    <n v="0"/>
    <n v="0"/>
    <n v="41.87"/>
    <n v="0"/>
    <n v="0"/>
    <n v="0"/>
    <n v="0"/>
    <s v="20250630"/>
    <s v="PREMIO"/>
    <n v="2"/>
  </r>
  <r>
    <x v="284"/>
    <s v="FARLANE VALERIO AZEVEDO DA SILVA"/>
    <n v="22.06"/>
    <n v="0"/>
    <n v="0"/>
    <n v="0"/>
    <n v="0"/>
    <n v="0"/>
    <n v="0"/>
    <n v="0"/>
    <n v="0"/>
    <s v="20250630"/>
    <s v="PREMIO"/>
    <n v="1"/>
  </r>
  <r>
    <x v="284"/>
    <s v="FARLANE VALERIO AZEVEDO DA SILVA"/>
    <n v="0"/>
    <n v="0"/>
    <n v="0"/>
    <n v="0"/>
    <n v="19.91"/>
    <n v="0"/>
    <n v="0"/>
    <n v="0"/>
    <n v="0"/>
    <s v="20250630"/>
    <s v="PREMIO"/>
    <n v="2"/>
  </r>
  <r>
    <x v="285"/>
    <s v="EDUARDO KNEIP"/>
    <n v="70.73"/>
    <n v="0"/>
    <n v="0"/>
    <n v="0"/>
    <n v="0"/>
    <n v="0"/>
    <n v="0"/>
    <n v="0"/>
    <n v="0"/>
    <s v="20250630"/>
    <s v="PREMIO"/>
    <n v="1"/>
  </r>
  <r>
    <x v="285"/>
    <s v="EDUARDO KNEIP"/>
    <n v="0"/>
    <n v="0"/>
    <n v="0"/>
    <n v="0"/>
    <n v="31.82"/>
    <n v="0"/>
    <n v="0"/>
    <n v="0"/>
    <n v="0"/>
    <s v="20250630"/>
    <s v="PREMIO"/>
    <n v="2"/>
  </r>
  <r>
    <x v="286"/>
    <s v="MILCIADES HEITOR DE ABREU PARDO"/>
    <n v="18.55"/>
    <n v="0"/>
    <n v="0"/>
    <n v="0"/>
    <n v="0"/>
    <n v="0"/>
    <n v="0"/>
    <n v="0"/>
    <n v="0"/>
    <s v="20250630"/>
    <s v="PREMIO"/>
    <n v="1"/>
  </r>
  <r>
    <x v="286"/>
    <s v="MILCIADES HEITOR DE ABREU PARDO"/>
    <n v="0"/>
    <n v="0"/>
    <n v="0"/>
    <n v="0"/>
    <n v="15.78"/>
    <n v="0"/>
    <n v="0"/>
    <n v="0"/>
    <n v="0"/>
    <s v="20250630"/>
    <s v="PREMIO"/>
    <n v="2"/>
  </r>
  <r>
    <x v="287"/>
    <s v="RENATO MARINS FERREIRA"/>
    <n v="41.27"/>
    <n v="0"/>
    <n v="0"/>
    <n v="0"/>
    <n v="0"/>
    <n v="0"/>
    <n v="0"/>
    <n v="0"/>
    <n v="0"/>
    <s v="20250630"/>
    <s v="PREMIO"/>
    <n v="1"/>
  </r>
  <r>
    <x v="287"/>
    <s v="RENATO MARINS FERREIRA"/>
    <n v="0"/>
    <n v="0"/>
    <n v="0"/>
    <n v="0"/>
    <n v="30.37"/>
    <n v="0"/>
    <n v="0"/>
    <n v="0"/>
    <n v="0"/>
    <s v="20250630"/>
    <s v="PREMIO"/>
    <n v="2"/>
  </r>
  <r>
    <x v="288"/>
    <s v="JORGE LUIZ DA SILVA"/>
    <n v="82.16"/>
    <n v="0"/>
    <n v="0"/>
    <n v="0"/>
    <n v="0"/>
    <n v="0"/>
    <n v="0"/>
    <n v="0"/>
    <n v="0"/>
    <s v="20250630"/>
    <s v="PREMIO"/>
    <n v="1"/>
  </r>
  <r>
    <x v="288"/>
    <s v="JORGE LUIZ DA SILVA"/>
    <n v="0"/>
    <n v="0"/>
    <n v="0"/>
    <n v="0"/>
    <n v="15.32"/>
    <n v="0"/>
    <n v="0"/>
    <n v="0"/>
    <n v="0"/>
    <s v="20250630"/>
    <s v="PREMIO"/>
    <n v="2"/>
  </r>
  <r>
    <x v="289"/>
    <s v="MARIA CLARICE DA LIMA RODRIGUES"/>
    <n v="76.36"/>
    <n v="0"/>
    <n v="0"/>
    <n v="0"/>
    <n v="0"/>
    <n v="0"/>
    <n v="0"/>
    <n v="0"/>
    <n v="0"/>
    <s v="20250630"/>
    <s v="PREMIO"/>
    <n v="1"/>
  </r>
  <r>
    <x v="289"/>
    <s v="MARIA CLARICE DA LIMA RODRIGUES"/>
    <n v="0"/>
    <n v="0"/>
    <n v="0"/>
    <n v="0"/>
    <n v="22.73"/>
    <n v="0"/>
    <n v="0"/>
    <n v="0"/>
    <n v="0"/>
    <s v="20250630"/>
    <s v="PREMIO"/>
    <n v="2"/>
  </r>
  <r>
    <x v="290"/>
    <s v="JADIO ROBERTO CARDOSO PEREIRA"/>
    <n v="73.25"/>
    <n v="0"/>
    <n v="0"/>
    <n v="0"/>
    <n v="0"/>
    <n v="0"/>
    <n v="0"/>
    <n v="0"/>
    <n v="0"/>
    <s v="20250630"/>
    <s v="PREMIO"/>
    <n v="1"/>
  </r>
  <r>
    <x v="290"/>
    <s v="JADIO ROBERTO CARDOSO PEREIRA"/>
    <n v="0"/>
    <n v="0"/>
    <n v="0"/>
    <n v="0"/>
    <n v="23.36"/>
    <n v="0"/>
    <n v="0"/>
    <n v="0"/>
    <n v="0"/>
    <s v="20250630"/>
    <s v="PREMIO"/>
    <n v="2"/>
  </r>
  <r>
    <x v="291"/>
    <s v="GILCILAINE MIRANDA ARAUJO"/>
    <n v="29.12"/>
    <n v="0"/>
    <n v="0"/>
    <n v="0"/>
    <n v="0"/>
    <n v="0"/>
    <n v="0"/>
    <n v="0"/>
    <n v="0"/>
    <s v="20250630"/>
    <s v="PREMIO"/>
    <n v="1"/>
  </r>
  <r>
    <x v="291"/>
    <s v="GILCILAINE MIRANDA ARAUJO"/>
    <n v="0"/>
    <n v="0"/>
    <n v="0"/>
    <n v="0"/>
    <n v="24.21"/>
    <n v="0"/>
    <n v="0"/>
    <n v="0"/>
    <n v="0"/>
    <s v="20250630"/>
    <s v="PREMIO"/>
    <n v="2"/>
  </r>
  <r>
    <x v="292"/>
    <s v="MARIA NOEME DOS SANTOS ARAUJO"/>
    <n v="145.52000000000001"/>
    <n v="0"/>
    <n v="0"/>
    <n v="0"/>
    <n v="0"/>
    <n v="0"/>
    <n v="0"/>
    <n v="0"/>
    <n v="0"/>
    <s v="20250630"/>
    <s v="PREMIO"/>
    <n v="1"/>
  </r>
  <r>
    <x v="292"/>
    <s v="MARIA NOEME DOS SANTOS ARAUJO"/>
    <n v="0"/>
    <n v="0"/>
    <n v="0"/>
    <n v="0"/>
    <n v="32.25"/>
    <n v="0"/>
    <n v="0"/>
    <n v="0"/>
    <n v="0"/>
    <s v="20250630"/>
    <s v="PREMIO"/>
    <n v="2"/>
  </r>
  <r>
    <x v="293"/>
    <s v="CRISTIANO JAINE SIQUEIRA DE LIRA"/>
    <n v="4.32"/>
    <n v="0"/>
    <n v="0"/>
    <n v="0"/>
    <n v="0"/>
    <n v="0"/>
    <n v="0"/>
    <n v="0"/>
    <n v="0"/>
    <s v="20250630"/>
    <s v="PREMIO"/>
    <n v="1"/>
  </r>
  <r>
    <x v="293"/>
    <s v="CRISTIANO JAINE SIQUEIRA DE LIRA"/>
    <n v="0"/>
    <n v="0"/>
    <n v="0"/>
    <n v="0"/>
    <n v="8.9"/>
    <n v="0"/>
    <n v="0"/>
    <n v="0"/>
    <n v="0"/>
    <s v="20250630"/>
    <s v="PREMIO"/>
    <n v="2"/>
  </r>
  <r>
    <x v="294"/>
    <s v="ESPOLIO MAGNO CESAR MARCENAL PINTO"/>
    <n v="50.15"/>
    <n v="0"/>
    <n v="0"/>
    <n v="0"/>
    <n v="0"/>
    <n v="0"/>
    <n v="0"/>
    <n v="0"/>
    <n v="0"/>
    <s v="20250630"/>
    <s v="PREMIO"/>
    <n v="1"/>
  </r>
  <r>
    <x v="294"/>
    <s v="ESPOLIO MAGNO CESAR MARCENAL PINTO"/>
    <n v="0"/>
    <n v="0"/>
    <n v="0"/>
    <n v="0"/>
    <n v="42.81"/>
    <n v="0"/>
    <n v="0"/>
    <n v="0"/>
    <n v="0"/>
    <s v="20250630"/>
    <s v="PREMIO"/>
    <n v="2"/>
  </r>
  <r>
    <x v="295"/>
    <s v="MARCELO DOMINGUES LIMA"/>
    <n v="26.1"/>
    <n v="0"/>
    <n v="0"/>
    <n v="0"/>
    <n v="0"/>
    <n v="0"/>
    <n v="0"/>
    <n v="0"/>
    <n v="0"/>
    <s v="20250630"/>
    <s v="PREMIO"/>
    <n v="1"/>
  </r>
  <r>
    <x v="295"/>
    <s v="MARCELO DOMINGUES LIMA"/>
    <n v="0"/>
    <n v="0"/>
    <n v="0"/>
    <n v="0"/>
    <n v="20.65"/>
    <n v="0"/>
    <n v="0"/>
    <n v="0"/>
    <n v="0"/>
    <s v="20250630"/>
    <s v="PREMIO"/>
    <n v="2"/>
  </r>
  <r>
    <x v="296"/>
    <s v="ALEXANDRE SILVA MIQUELES DA COSTA"/>
    <n v="14.89"/>
    <n v="0"/>
    <n v="0"/>
    <n v="0"/>
    <n v="0"/>
    <n v="0"/>
    <n v="0"/>
    <n v="0"/>
    <n v="0"/>
    <s v="20250630"/>
    <s v="PREMIO"/>
    <n v="1"/>
  </r>
  <r>
    <x v="296"/>
    <s v="ALEXANDRE SILVA MIQUELES DA COSTA"/>
    <n v="0"/>
    <n v="0"/>
    <n v="0"/>
    <n v="0"/>
    <n v="16.57"/>
    <n v="0"/>
    <n v="0"/>
    <n v="0"/>
    <n v="0"/>
    <s v="20250630"/>
    <s v="PREMIO"/>
    <n v="2"/>
  </r>
  <r>
    <x v="297"/>
    <s v="HILDELANGE GONCALVES CARDOSO"/>
    <n v="14.47"/>
    <n v="0"/>
    <n v="0"/>
    <n v="0"/>
    <n v="0"/>
    <n v="0"/>
    <n v="0"/>
    <n v="0"/>
    <n v="0"/>
    <s v="20250630"/>
    <s v="PREMIO"/>
    <n v="1"/>
  </r>
  <r>
    <x v="297"/>
    <s v="HILDELANGE GONCALVES CARDOSO"/>
    <n v="0"/>
    <n v="0"/>
    <n v="0"/>
    <n v="0"/>
    <n v="14.39"/>
    <n v="0"/>
    <n v="0"/>
    <n v="0"/>
    <n v="0"/>
    <s v="20250630"/>
    <s v="PREMIO"/>
    <n v="2"/>
  </r>
  <r>
    <x v="298"/>
    <s v="GUARACY CARNEIRO LEITE JUNIOR"/>
    <n v="55.29"/>
    <n v="0"/>
    <n v="0"/>
    <n v="0"/>
    <n v="0"/>
    <n v="0"/>
    <n v="0"/>
    <n v="0"/>
    <n v="0"/>
    <s v="20250630"/>
    <s v="PREMIO"/>
    <n v="1"/>
  </r>
  <r>
    <x v="298"/>
    <s v="GUARACY CARNEIRO LEITE JUNIOR"/>
    <n v="0"/>
    <n v="0"/>
    <n v="0"/>
    <n v="0"/>
    <n v="18.899999999999999"/>
    <n v="0"/>
    <n v="0"/>
    <n v="0"/>
    <n v="0"/>
    <s v="20250630"/>
    <s v="PREMIO"/>
    <n v="2"/>
  </r>
  <r>
    <x v="299"/>
    <s v="CELSO MELLO DE FREITAS"/>
    <n v="67.099999999999994"/>
    <n v="0"/>
    <n v="0"/>
    <n v="0"/>
    <n v="0"/>
    <n v="0"/>
    <n v="0"/>
    <n v="0"/>
    <n v="0"/>
    <s v="20250630"/>
    <s v="PREMIO"/>
    <n v="1"/>
  </r>
  <r>
    <x v="299"/>
    <s v="CELSO MELLO DE FREITAS"/>
    <n v="0"/>
    <n v="0"/>
    <n v="0"/>
    <n v="0"/>
    <n v="18.32"/>
    <n v="0"/>
    <n v="0"/>
    <n v="0"/>
    <n v="0"/>
    <s v="20250630"/>
    <s v="PREMIO"/>
    <n v="2"/>
  </r>
  <r>
    <x v="300"/>
    <s v="JOELMA CRISTINA PAMPOLIM ALVES"/>
    <n v="47.53"/>
    <n v="0"/>
    <n v="0"/>
    <n v="0"/>
    <n v="0"/>
    <n v="0"/>
    <n v="0"/>
    <n v="0"/>
    <n v="0"/>
    <s v="20250630"/>
    <s v="PREMIO"/>
    <n v="1"/>
  </r>
  <r>
    <x v="300"/>
    <s v="JOELMA CRISTINA PAMPOLIM ALVES"/>
    <n v="0"/>
    <n v="0"/>
    <n v="0"/>
    <n v="0"/>
    <n v="18.96"/>
    <n v="0"/>
    <n v="0"/>
    <n v="0"/>
    <n v="0"/>
    <s v="20250630"/>
    <s v="PREMIO"/>
    <n v="2"/>
  </r>
  <r>
    <x v="301"/>
    <s v="EVA MARGARIDA DA COSTA POLITO"/>
    <n v="37.1"/>
    <n v="0"/>
    <n v="0"/>
    <n v="0"/>
    <n v="0"/>
    <n v="0"/>
    <n v="0"/>
    <n v="0"/>
    <n v="0"/>
    <s v="20250630"/>
    <s v="PREMIO"/>
    <n v="1"/>
  </r>
  <r>
    <x v="301"/>
    <s v="EVA MARGARIDA DA COSTA POLITO"/>
    <n v="0"/>
    <n v="0"/>
    <n v="0"/>
    <n v="0"/>
    <n v="24.49"/>
    <n v="0"/>
    <n v="0"/>
    <n v="0"/>
    <n v="0"/>
    <s v="20250630"/>
    <s v="PREMIO"/>
    <n v="2"/>
  </r>
  <r>
    <x v="302"/>
    <s v="RENATO FERNANDES NATAL FILHO"/>
    <n v="42.65"/>
    <n v="0"/>
    <n v="0"/>
    <n v="0"/>
    <n v="0"/>
    <n v="0"/>
    <n v="0"/>
    <n v="0"/>
    <n v="0"/>
    <s v="20250630"/>
    <s v="PREMIO"/>
    <n v="1"/>
  </r>
  <r>
    <x v="302"/>
    <s v="RENATO FERNANDES NATAL FILHO"/>
    <n v="0"/>
    <n v="0"/>
    <n v="0"/>
    <n v="0"/>
    <n v="29.13"/>
    <n v="0"/>
    <n v="0"/>
    <n v="0"/>
    <n v="0"/>
    <s v="20250630"/>
    <s v="PREMIO"/>
    <n v="2"/>
  </r>
  <r>
    <x v="303"/>
    <s v="RUI  CELSO COELHO PANTOJA"/>
    <n v="34.42"/>
    <n v="0"/>
    <n v="0"/>
    <n v="0"/>
    <n v="0"/>
    <n v="0"/>
    <n v="0"/>
    <n v="0"/>
    <n v="0"/>
    <s v="20250630"/>
    <s v="PREMIO"/>
    <n v="1"/>
  </r>
  <r>
    <x v="303"/>
    <s v="RUI  CELSO COELHO PANTOJA"/>
    <n v="0"/>
    <n v="0"/>
    <n v="0"/>
    <n v="0"/>
    <n v="20.99"/>
    <n v="0"/>
    <n v="0"/>
    <n v="0"/>
    <n v="0"/>
    <s v="20250630"/>
    <s v="PREMIO"/>
    <n v="2"/>
  </r>
  <r>
    <x v="304"/>
    <s v="LUIZ ANTONIO DE ARAUJO SILVA JUNIOR"/>
    <n v="10.38"/>
    <n v="0"/>
    <n v="0"/>
    <n v="0"/>
    <n v="0"/>
    <n v="0"/>
    <n v="0"/>
    <n v="0"/>
    <n v="0"/>
    <s v="20250630"/>
    <s v="PREMIO"/>
    <n v="1"/>
  </r>
  <r>
    <x v="304"/>
    <s v="LUIZ ANTONIO DE ARAUJO SILVA JUNIOR"/>
    <n v="0"/>
    <n v="0"/>
    <n v="0"/>
    <n v="0"/>
    <n v="33.03"/>
    <n v="0"/>
    <n v="0"/>
    <n v="0"/>
    <n v="0"/>
    <s v="20250630"/>
    <s v="PREMIO"/>
    <n v="2"/>
  </r>
  <r>
    <x v="305"/>
    <s v="CREUSA MARIA DA SILVA"/>
    <n v="71.39"/>
    <n v="0"/>
    <n v="0"/>
    <n v="0"/>
    <n v="0"/>
    <n v="0"/>
    <n v="0"/>
    <n v="0"/>
    <n v="0"/>
    <s v="20250630"/>
    <s v="PREMIO"/>
    <n v="1"/>
  </r>
  <r>
    <x v="305"/>
    <s v="CREUSA MARIA DA SILVA"/>
    <n v="0"/>
    <n v="0"/>
    <n v="0"/>
    <n v="0"/>
    <n v="21.63"/>
    <n v="0"/>
    <n v="0"/>
    <n v="0"/>
    <n v="0"/>
    <s v="20250630"/>
    <s v="PREMIO"/>
    <n v="2"/>
  </r>
  <r>
    <x v="306"/>
    <s v="MARIA ELISA PARREIRA GEREMIAS"/>
    <n v="32.25"/>
    <n v="0"/>
    <n v="0"/>
    <n v="0"/>
    <n v="0"/>
    <n v="0"/>
    <n v="0"/>
    <n v="0"/>
    <n v="0"/>
    <s v="20250630"/>
    <s v="PREMIO"/>
    <n v="1"/>
  </r>
  <r>
    <x v="306"/>
    <s v="MARIA ELISA PARREIRA GEREMIAS"/>
    <n v="0"/>
    <n v="0"/>
    <n v="0"/>
    <n v="0"/>
    <n v="11.35"/>
    <n v="0"/>
    <n v="0"/>
    <n v="0"/>
    <n v="0"/>
    <s v="20250630"/>
    <s v="PREMIO"/>
    <n v="2"/>
  </r>
  <r>
    <x v="307"/>
    <s v="RONALDO FRANCO FIGUEREDO"/>
    <n v="8.0299999999999994"/>
    <n v="0"/>
    <n v="0"/>
    <n v="0"/>
    <n v="0"/>
    <n v="0"/>
    <n v="0"/>
    <n v="0"/>
    <n v="0"/>
    <s v="20250630"/>
    <s v="PREMIO"/>
    <n v="1"/>
  </r>
  <r>
    <x v="307"/>
    <s v="RONALDO FRANCO FIGUEREDO"/>
    <n v="0"/>
    <n v="0"/>
    <n v="0"/>
    <n v="0"/>
    <n v="17.399999999999999"/>
    <n v="0"/>
    <n v="0"/>
    <n v="0"/>
    <n v="0"/>
    <s v="20250630"/>
    <s v="PREMIO"/>
    <n v="2"/>
  </r>
  <r>
    <x v="308"/>
    <s v="SIDNEI PAINELLI"/>
    <n v="0"/>
    <n v="0"/>
    <n v="0"/>
    <n v="0"/>
    <n v="48.93"/>
    <n v="0"/>
    <n v="0"/>
    <n v="0"/>
    <n v="0"/>
    <s v="20250630"/>
    <s v="PREMIO"/>
    <n v="2"/>
  </r>
  <r>
    <x v="309"/>
    <s v="GIUGLIANO COBUCCI"/>
    <n v="16.91"/>
    <n v="0"/>
    <n v="0"/>
    <n v="0"/>
    <n v="0"/>
    <n v="0"/>
    <n v="0"/>
    <n v="0"/>
    <n v="0"/>
    <s v="20250630"/>
    <s v="PREMIO"/>
    <n v="1"/>
  </r>
  <r>
    <x v="309"/>
    <s v="GIUGLIANO COBUCCI"/>
    <n v="0"/>
    <n v="0"/>
    <n v="0"/>
    <n v="0"/>
    <n v="32.479999999999997"/>
    <n v="0"/>
    <n v="0"/>
    <n v="0"/>
    <n v="0"/>
    <s v="20250630"/>
    <s v="PREMIO"/>
    <n v="2"/>
  </r>
  <r>
    <x v="310"/>
    <s v="WALZEILSOM ALVES NASCIMENTO"/>
    <n v="25.89"/>
    <n v="0"/>
    <n v="0"/>
    <n v="0"/>
    <n v="0"/>
    <n v="0"/>
    <n v="0"/>
    <n v="0"/>
    <n v="0"/>
    <s v="20250630"/>
    <s v="PREMIO"/>
    <n v="1"/>
  </r>
  <r>
    <x v="310"/>
    <s v="WALZEILSOM ALVES NASCIMENTO"/>
    <n v="0"/>
    <n v="0"/>
    <n v="0"/>
    <n v="0"/>
    <n v="16.64"/>
    <n v="0"/>
    <n v="0"/>
    <n v="0"/>
    <n v="0"/>
    <s v="20250630"/>
    <s v="PREMIO"/>
    <n v="2"/>
  </r>
  <r>
    <x v="311"/>
    <s v="OSVALDO AMANCIO BRASILEIRO"/>
    <n v="193.25"/>
    <n v="0"/>
    <n v="0"/>
    <n v="0"/>
    <n v="0"/>
    <n v="0"/>
    <n v="0"/>
    <n v="0"/>
    <n v="0"/>
    <s v="20250630"/>
    <s v="PREMIO"/>
    <n v="1"/>
  </r>
  <r>
    <x v="311"/>
    <s v="OSVALDO AMANCIO BRASILEIRO"/>
    <n v="0"/>
    <n v="0"/>
    <n v="0"/>
    <n v="0"/>
    <n v="27.82"/>
    <n v="0"/>
    <n v="0"/>
    <n v="0"/>
    <n v="0"/>
    <s v="20250630"/>
    <s v="PREMIO"/>
    <n v="2"/>
  </r>
  <r>
    <x v="312"/>
    <s v="JOSE CRISTIANO MONTEIRO"/>
    <n v="143.32"/>
    <n v="0"/>
    <n v="0"/>
    <n v="0"/>
    <n v="0"/>
    <n v="0"/>
    <n v="0"/>
    <n v="0"/>
    <n v="0"/>
    <s v="20250630"/>
    <s v="PREMIO"/>
    <n v="1"/>
  </r>
  <r>
    <x v="312"/>
    <s v="JOSE CRISTIANO MONTEIRO"/>
    <n v="0"/>
    <n v="0"/>
    <n v="0"/>
    <n v="0"/>
    <n v="17.73"/>
    <n v="0"/>
    <n v="0"/>
    <n v="0"/>
    <n v="0"/>
    <s v="20250630"/>
    <s v="PREMIO"/>
    <n v="2"/>
  </r>
  <r>
    <x v="313"/>
    <s v="CLECIA ALVES DE SOUZA"/>
    <n v="25.33"/>
    <n v="0"/>
    <n v="0"/>
    <n v="0"/>
    <n v="0"/>
    <n v="0"/>
    <n v="0"/>
    <n v="0"/>
    <n v="0"/>
    <s v="20250630"/>
    <s v="PREMIO"/>
    <n v="1"/>
  </r>
  <r>
    <x v="313"/>
    <s v="CLECIA ALVES DE SOUZA"/>
    <n v="0"/>
    <n v="0"/>
    <n v="0"/>
    <n v="0"/>
    <n v="23.52"/>
    <n v="0"/>
    <n v="0"/>
    <n v="0"/>
    <n v="0"/>
    <s v="20250630"/>
    <s v="PREMIO"/>
    <n v="2"/>
  </r>
  <r>
    <x v="314"/>
    <s v="MARCIO APARECIDO DE SOUZA"/>
    <n v="25.88"/>
    <n v="0"/>
    <n v="0"/>
    <n v="0"/>
    <n v="0"/>
    <n v="0"/>
    <n v="0"/>
    <n v="0"/>
    <n v="0"/>
    <s v="20250630"/>
    <s v="PREMIO"/>
    <n v="1"/>
  </r>
  <r>
    <x v="314"/>
    <s v="MARCIO APARECIDO DE SOUZA"/>
    <n v="0"/>
    <n v="0"/>
    <n v="0"/>
    <n v="0"/>
    <n v="12.85"/>
    <n v="0"/>
    <n v="0"/>
    <n v="0"/>
    <n v="0"/>
    <s v="20250630"/>
    <s v="PREMIO"/>
    <n v="2"/>
  </r>
  <r>
    <x v="315"/>
    <s v="FRANCISCA CLIVANEIDE FERREIRA"/>
    <n v="416.12"/>
    <n v="0"/>
    <n v="0"/>
    <n v="0"/>
    <n v="0"/>
    <n v="0"/>
    <n v="0"/>
    <n v="0"/>
    <n v="0"/>
    <s v="20250630"/>
    <s v="PREMIO"/>
    <n v="1"/>
  </r>
  <r>
    <x v="315"/>
    <s v="FRANCISCA CLIVANEIDE FERREIRA"/>
    <n v="0"/>
    <n v="0"/>
    <n v="0"/>
    <n v="0"/>
    <n v="55.16"/>
    <n v="0"/>
    <n v="0"/>
    <n v="0"/>
    <n v="0"/>
    <s v="20250630"/>
    <s v="PREMIO"/>
    <n v="2"/>
  </r>
  <r>
    <x v="316"/>
    <s v="LUIZ JOSE PAULA FORMOSO"/>
    <n v="19.09"/>
    <n v="0"/>
    <n v="0"/>
    <n v="0"/>
    <n v="0"/>
    <n v="0"/>
    <n v="0"/>
    <n v="0"/>
    <n v="0"/>
    <s v="20250630"/>
    <s v="PREMIO"/>
    <n v="1"/>
  </r>
  <r>
    <x v="316"/>
    <s v="LUIZ JOSE PAULA FORMOSO"/>
    <n v="0"/>
    <n v="0"/>
    <n v="0"/>
    <n v="0"/>
    <n v="15.47"/>
    <n v="0"/>
    <n v="0"/>
    <n v="0"/>
    <n v="0"/>
    <s v="20250630"/>
    <s v="PREMIO"/>
    <n v="2"/>
  </r>
  <r>
    <x v="317"/>
    <s v="ILMA FERNANDES COSTA"/>
    <n v="2.38"/>
    <n v="0"/>
    <n v="0"/>
    <n v="0"/>
    <n v="0"/>
    <n v="0"/>
    <n v="0"/>
    <n v="0"/>
    <n v="0"/>
    <s v="20250630"/>
    <s v="PREMIO"/>
    <n v="1"/>
  </r>
  <r>
    <x v="317"/>
    <s v="ILMA FERNANDES COSTA"/>
    <n v="0"/>
    <n v="0"/>
    <n v="0"/>
    <n v="0"/>
    <n v="18.91"/>
    <n v="0"/>
    <n v="0"/>
    <n v="0"/>
    <n v="0"/>
    <s v="20250630"/>
    <s v="PREMIO"/>
    <n v="2"/>
  </r>
  <r>
    <x v="318"/>
    <s v="CLAUDIO HORACIO DOS SANTOS"/>
    <n v="45.01"/>
    <n v="0"/>
    <n v="0"/>
    <n v="0"/>
    <n v="0"/>
    <n v="0"/>
    <n v="0"/>
    <n v="0"/>
    <n v="0"/>
    <s v="20250630"/>
    <s v="PREMIO"/>
    <n v="1"/>
  </r>
  <r>
    <x v="318"/>
    <s v="CLAUDIO HORACIO DOS SANTOS"/>
    <n v="0"/>
    <n v="0"/>
    <n v="0"/>
    <n v="0"/>
    <n v="20.100000000000001"/>
    <n v="0"/>
    <n v="0"/>
    <n v="0"/>
    <n v="0"/>
    <s v="20250630"/>
    <s v="PREMIO"/>
    <n v="2"/>
  </r>
  <r>
    <x v="319"/>
    <s v="MARCELO LEAL"/>
    <n v="78.8"/>
    <n v="0"/>
    <n v="0"/>
    <n v="0"/>
    <n v="0"/>
    <n v="0"/>
    <n v="0"/>
    <n v="0"/>
    <n v="0"/>
    <s v="20250630"/>
    <s v="PREMIO"/>
    <n v="1"/>
  </r>
  <r>
    <x v="319"/>
    <s v="MARCELO LEAL"/>
    <n v="0"/>
    <n v="0"/>
    <n v="0"/>
    <n v="0"/>
    <n v="29.8"/>
    <n v="0"/>
    <n v="0"/>
    <n v="0"/>
    <n v="0"/>
    <s v="20250630"/>
    <s v="PREMIO"/>
    <n v="2"/>
  </r>
  <r>
    <x v="320"/>
    <s v="KARINA SOUZA DE AGUIAR BARBOSA"/>
    <n v="1.2"/>
    <n v="0"/>
    <n v="0"/>
    <n v="0"/>
    <n v="0"/>
    <n v="0"/>
    <n v="0"/>
    <n v="0"/>
    <n v="0"/>
    <s v="20250630"/>
    <s v="PREMIO"/>
    <n v="1"/>
  </r>
  <r>
    <x v="320"/>
    <s v="KARINA SOUZA DE AGUIAR BARBOSA"/>
    <n v="0"/>
    <n v="0"/>
    <n v="0"/>
    <n v="0"/>
    <n v="19.3"/>
    <n v="0"/>
    <n v="0"/>
    <n v="0"/>
    <n v="0"/>
    <s v="20250630"/>
    <s v="PREMIO"/>
    <n v="2"/>
  </r>
  <r>
    <x v="321"/>
    <s v="EDGAR JERONIMO DEMPSEY"/>
    <n v="4.42"/>
    <n v="0"/>
    <n v="0"/>
    <n v="0"/>
    <n v="0"/>
    <n v="0"/>
    <n v="0"/>
    <n v="0"/>
    <n v="0"/>
    <s v="20250630"/>
    <s v="PREMIO"/>
    <n v="1"/>
  </r>
  <r>
    <x v="321"/>
    <s v="EDGAR JERONIMO DEMPSEY"/>
    <n v="0"/>
    <n v="0"/>
    <n v="0"/>
    <n v="0"/>
    <n v="19.7"/>
    <n v="0"/>
    <n v="0"/>
    <n v="0"/>
    <n v="0"/>
    <s v="20250630"/>
    <s v="PREMIO"/>
    <n v="2"/>
  </r>
  <r>
    <x v="322"/>
    <s v="ALESSANDRA CASTINHEIRAS FERREIRA"/>
    <n v="7.09"/>
    <n v="0"/>
    <n v="0"/>
    <n v="0"/>
    <n v="0"/>
    <n v="0"/>
    <n v="0"/>
    <n v="0"/>
    <n v="0"/>
    <s v="20250630"/>
    <s v="PREMIO"/>
    <n v="1"/>
  </r>
  <r>
    <x v="322"/>
    <s v="ALESSANDRA CASTINHEIRAS FERREIRA"/>
    <n v="0"/>
    <n v="0"/>
    <n v="0"/>
    <n v="0"/>
    <n v="20.16"/>
    <n v="0"/>
    <n v="0"/>
    <n v="0"/>
    <n v="0"/>
    <s v="20250630"/>
    <s v="PREMIO"/>
    <n v="2"/>
  </r>
  <r>
    <x v="323"/>
    <s v="DIOMAR JOSE DOS SANTOS"/>
    <n v="22.58"/>
    <n v="0"/>
    <n v="0"/>
    <n v="0"/>
    <n v="0"/>
    <n v="0"/>
    <n v="0"/>
    <n v="0"/>
    <n v="0"/>
    <s v="20250630"/>
    <s v="PREMIO"/>
    <n v="1"/>
  </r>
  <r>
    <x v="323"/>
    <s v="DIOMAR JOSE DOS SANTOS"/>
    <n v="0"/>
    <n v="0"/>
    <n v="0"/>
    <n v="0"/>
    <n v="19.55"/>
    <n v="0"/>
    <n v="0"/>
    <n v="0"/>
    <n v="0"/>
    <s v="20250630"/>
    <s v="PREMIO"/>
    <n v="2"/>
  </r>
  <r>
    <x v="324"/>
    <s v="AGUILAR DELARMELINA"/>
    <n v="2.44"/>
    <n v="0"/>
    <n v="0"/>
    <n v="0"/>
    <n v="0"/>
    <n v="0"/>
    <n v="0"/>
    <n v="0"/>
    <n v="0"/>
    <s v="20250630"/>
    <s v="PREMIO"/>
    <n v="1"/>
  </r>
  <r>
    <x v="324"/>
    <s v="AGUILAR DELARMELINA"/>
    <n v="0"/>
    <n v="0"/>
    <n v="0"/>
    <n v="0"/>
    <n v="11.93"/>
    <n v="0"/>
    <n v="0"/>
    <n v="0"/>
    <n v="0"/>
    <s v="20250630"/>
    <s v="PREMIO"/>
    <n v="2"/>
  </r>
  <r>
    <x v="325"/>
    <s v="GILMAR SOARES"/>
    <n v="26.82"/>
    <n v="0"/>
    <n v="0"/>
    <n v="0"/>
    <n v="0"/>
    <n v="0"/>
    <n v="0"/>
    <n v="0"/>
    <n v="0"/>
    <s v="20250630"/>
    <s v="PREMIO"/>
    <n v="1"/>
  </r>
  <r>
    <x v="325"/>
    <s v="GILMAR SOARES"/>
    <n v="0"/>
    <n v="0"/>
    <n v="0"/>
    <n v="0"/>
    <n v="20.98"/>
    <n v="0"/>
    <n v="0"/>
    <n v="0"/>
    <n v="0"/>
    <s v="20250630"/>
    <s v="PREMIO"/>
    <n v="2"/>
  </r>
  <r>
    <x v="326"/>
    <s v="ISRAEL CRUZ BEZERRA"/>
    <n v="57.44"/>
    <n v="0"/>
    <n v="0"/>
    <n v="0"/>
    <n v="0"/>
    <n v="0"/>
    <n v="0"/>
    <n v="0"/>
    <n v="0"/>
    <s v="20250630"/>
    <s v="PREMIO"/>
    <n v="1"/>
  </r>
  <r>
    <x v="326"/>
    <s v="ISRAEL CRUZ BEZERRA"/>
    <n v="0"/>
    <n v="0"/>
    <n v="0"/>
    <n v="0"/>
    <n v="16.14"/>
    <n v="0"/>
    <n v="0"/>
    <n v="0"/>
    <n v="0"/>
    <s v="20250630"/>
    <s v="PREMIO"/>
    <n v="2"/>
  </r>
  <r>
    <x v="327"/>
    <s v="WELLINGTON LEONARDO DE PAULA"/>
    <n v="25.31"/>
    <n v="0"/>
    <n v="0"/>
    <n v="0"/>
    <n v="0"/>
    <n v="0"/>
    <n v="0"/>
    <n v="0"/>
    <n v="0"/>
    <s v="20250630"/>
    <s v="PREMIO"/>
    <n v="1"/>
  </r>
  <r>
    <x v="327"/>
    <s v="WELLINGTON LEONARDO DE PAULA"/>
    <n v="0"/>
    <n v="0"/>
    <n v="0"/>
    <n v="0"/>
    <n v="20.92"/>
    <n v="0"/>
    <n v="0"/>
    <n v="0"/>
    <n v="0"/>
    <s v="20250630"/>
    <s v="PREMIO"/>
    <n v="2"/>
  </r>
  <r>
    <x v="328"/>
    <s v="VALMIR DE OLIVEIRA VIRGENS SPINDOLA"/>
    <n v="22.85"/>
    <n v="0"/>
    <n v="0"/>
    <n v="0"/>
    <n v="0"/>
    <n v="0"/>
    <n v="0"/>
    <n v="0"/>
    <n v="0"/>
    <s v="20250630"/>
    <s v="PREMIO"/>
    <n v="1"/>
  </r>
  <r>
    <x v="328"/>
    <s v="VALMIR DE OLIVEIRA VIRGENS SPINDOLA"/>
    <n v="0"/>
    <n v="0"/>
    <n v="0"/>
    <n v="0"/>
    <n v="12.07"/>
    <n v="0"/>
    <n v="0"/>
    <n v="0"/>
    <n v="0"/>
    <s v="20250630"/>
    <s v="PREMIO"/>
    <n v="2"/>
  </r>
  <r>
    <x v="329"/>
    <s v="GILDO DIONIZIO DA SILVA"/>
    <n v="72.7"/>
    <n v="0"/>
    <n v="0"/>
    <n v="0"/>
    <n v="0"/>
    <n v="0"/>
    <n v="0"/>
    <n v="0"/>
    <n v="0"/>
    <s v="20250630"/>
    <s v="PREMIO"/>
    <n v="1"/>
  </r>
  <r>
    <x v="329"/>
    <s v="GILDO DIONIZIO DA SILVA"/>
    <n v="0"/>
    <n v="0"/>
    <n v="0"/>
    <n v="0"/>
    <n v="10.3"/>
    <n v="0"/>
    <n v="0"/>
    <n v="0"/>
    <n v="0"/>
    <s v="20250630"/>
    <s v="PREMIO"/>
    <n v="2"/>
  </r>
  <r>
    <x v="330"/>
    <s v="ENUBIA CASSIA GONCALVES MOREIRA"/>
    <n v="10.27"/>
    <n v="0"/>
    <n v="0"/>
    <n v="0"/>
    <n v="0"/>
    <n v="0"/>
    <n v="0"/>
    <n v="0"/>
    <n v="0"/>
    <s v="20250630"/>
    <s v="PREMIO"/>
    <n v="1"/>
  </r>
  <r>
    <x v="330"/>
    <s v="ENUBIA CASSIA GONCALVES MOREIRA"/>
    <n v="0"/>
    <n v="0"/>
    <n v="0"/>
    <n v="0"/>
    <n v="11.04"/>
    <n v="0"/>
    <n v="0"/>
    <n v="0"/>
    <n v="0"/>
    <s v="20250630"/>
    <s v="PREMIO"/>
    <n v="2"/>
  </r>
  <r>
    <x v="331"/>
    <s v="MARCELO VILELA RODRIGUES"/>
    <n v="50.28"/>
    <n v="0"/>
    <n v="0"/>
    <n v="0"/>
    <n v="0"/>
    <n v="0"/>
    <n v="0"/>
    <n v="0"/>
    <n v="0"/>
    <s v="20250630"/>
    <s v="PREMIO"/>
    <n v="1"/>
  </r>
  <r>
    <x v="331"/>
    <s v="MARCELO VILELA RODRIGUES"/>
    <n v="0"/>
    <n v="0"/>
    <n v="0"/>
    <n v="0"/>
    <n v="48.41"/>
    <n v="0"/>
    <n v="0"/>
    <n v="0"/>
    <n v="0"/>
    <s v="20250630"/>
    <s v="PREMIO"/>
    <n v="2"/>
  </r>
  <r>
    <x v="332"/>
    <s v="ROBSON RODRIGUES TEIXEIRA"/>
    <n v="137.36000000000001"/>
    <n v="0"/>
    <n v="0"/>
    <n v="0"/>
    <n v="0"/>
    <n v="0"/>
    <n v="0"/>
    <n v="0"/>
    <n v="0"/>
    <s v="20250630"/>
    <s v="PREMIO"/>
    <n v="1"/>
  </r>
  <r>
    <x v="332"/>
    <s v="ROBSON RODRIGUES TEIXEIRA"/>
    <n v="0"/>
    <n v="0"/>
    <n v="0"/>
    <n v="0"/>
    <n v="96.24"/>
    <n v="0"/>
    <n v="0"/>
    <n v="0"/>
    <n v="0"/>
    <s v="20250630"/>
    <s v="PREMIO"/>
    <n v="2"/>
  </r>
  <r>
    <x v="333"/>
    <s v="ADRIANO BARBOSA"/>
    <n v="96.84"/>
    <n v="0"/>
    <n v="0"/>
    <n v="0"/>
    <n v="0"/>
    <n v="0"/>
    <n v="0"/>
    <n v="0"/>
    <n v="0"/>
    <s v="20250630"/>
    <s v="PREMIO"/>
    <n v="1"/>
  </r>
  <r>
    <x v="333"/>
    <s v="ADRIANO BARBOSA"/>
    <n v="0"/>
    <n v="0"/>
    <n v="0"/>
    <n v="0"/>
    <n v="34.5"/>
    <n v="0"/>
    <n v="0"/>
    <n v="0"/>
    <n v="0"/>
    <s v="20250630"/>
    <s v="PREMIO"/>
    <n v="2"/>
  </r>
  <r>
    <x v="334"/>
    <s v="MARISA SATHLER BREDER MORAES DE ALME"/>
    <n v="45.58"/>
    <n v="0"/>
    <n v="0"/>
    <n v="0"/>
    <n v="0"/>
    <n v="0"/>
    <n v="0"/>
    <n v="0"/>
    <n v="0"/>
    <s v="20250630"/>
    <s v="PREMIO"/>
    <n v="1"/>
  </r>
  <r>
    <x v="334"/>
    <s v="MARISA SATHLER BREDER MORAES DE ALME"/>
    <n v="0"/>
    <n v="0"/>
    <n v="0"/>
    <n v="0"/>
    <n v="15.84"/>
    <n v="0"/>
    <n v="0"/>
    <n v="0"/>
    <n v="0"/>
    <s v="20250630"/>
    <s v="PREMIO"/>
    <n v="2"/>
  </r>
  <r>
    <x v="335"/>
    <s v="MARIO SERGIO DE MAGALHAES"/>
    <n v="16.27"/>
    <n v="0"/>
    <n v="0"/>
    <n v="0"/>
    <n v="0"/>
    <n v="0"/>
    <n v="0"/>
    <n v="0"/>
    <n v="0"/>
    <s v="20250630"/>
    <s v="PREMIO"/>
    <n v="1"/>
  </r>
  <r>
    <x v="335"/>
    <s v="MARIO SERGIO DE MAGALHAES"/>
    <n v="0"/>
    <n v="0"/>
    <n v="0"/>
    <n v="0"/>
    <n v="31.22"/>
    <n v="0"/>
    <n v="0"/>
    <n v="0"/>
    <n v="0"/>
    <s v="20250630"/>
    <s v="PREMIO"/>
    <n v="2"/>
  </r>
  <r>
    <x v="336"/>
    <s v="WASHINGTON LUIZ DA SILVA"/>
    <n v="24.84"/>
    <n v="0"/>
    <n v="0"/>
    <n v="0"/>
    <n v="0"/>
    <n v="0"/>
    <n v="0"/>
    <n v="0"/>
    <n v="0"/>
    <s v="20250630"/>
    <s v="PREMIO"/>
    <n v="1"/>
  </r>
  <r>
    <x v="336"/>
    <s v="WASHINGTON LUIZ DA SILVA"/>
    <n v="0"/>
    <n v="0"/>
    <n v="0"/>
    <n v="0"/>
    <n v="12.87"/>
    <n v="0"/>
    <n v="0"/>
    <n v="0"/>
    <n v="0"/>
    <s v="20250630"/>
    <s v="PREMIO"/>
    <n v="2"/>
  </r>
  <r>
    <x v="337"/>
    <s v="WASHINGTON LUIZ DA SILVA"/>
    <n v="9.39"/>
    <n v="0"/>
    <n v="0"/>
    <n v="0"/>
    <n v="0"/>
    <n v="0"/>
    <n v="0"/>
    <n v="0"/>
    <n v="0"/>
    <s v="20250630"/>
    <s v="PREMIO"/>
    <n v="1"/>
  </r>
  <r>
    <x v="337"/>
    <s v="WASHINGTON LUIZ DA SILVA"/>
    <n v="0"/>
    <n v="0"/>
    <n v="0"/>
    <n v="0"/>
    <n v="4.76"/>
    <n v="0"/>
    <n v="0"/>
    <n v="0"/>
    <n v="0"/>
    <s v="20250630"/>
    <s v="PREMIO"/>
    <n v="2"/>
  </r>
  <r>
    <x v="338"/>
    <s v="WAGNER DE SOUZA NEVES"/>
    <n v="24.79"/>
    <n v="0"/>
    <n v="0"/>
    <n v="0"/>
    <n v="0"/>
    <n v="0"/>
    <n v="0"/>
    <n v="0"/>
    <n v="0"/>
    <s v="20250630"/>
    <s v="PREMIO"/>
    <n v="1"/>
  </r>
  <r>
    <x v="338"/>
    <s v="WAGNER DE SOUZA NEVES"/>
    <n v="0"/>
    <n v="0"/>
    <n v="0"/>
    <n v="0"/>
    <n v="25.78"/>
    <n v="0"/>
    <n v="0"/>
    <n v="0"/>
    <n v="0"/>
    <s v="20250630"/>
    <s v="PREMIO"/>
    <n v="2"/>
  </r>
  <r>
    <x v="339"/>
    <s v="REINALDO SANTOS BATISTA"/>
    <n v="25.53"/>
    <n v="0"/>
    <n v="0"/>
    <n v="0"/>
    <n v="0"/>
    <n v="0"/>
    <n v="0"/>
    <n v="0"/>
    <n v="0"/>
    <s v="20250630"/>
    <s v="PREMIO"/>
    <n v="1"/>
  </r>
  <r>
    <x v="339"/>
    <s v="REINALDO SANTOS BATISTA"/>
    <n v="0"/>
    <n v="0"/>
    <n v="0"/>
    <n v="0"/>
    <n v="21.81"/>
    <n v="0"/>
    <n v="0"/>
    <n v="0"/>
    <n v="0"/>
    <s v="20250630"/>
    <s v="PREMIO"/>
    <n v="2"/>
  </r>
  <r>
    <x v="340"/>
    <s v="SONIA DA COSTA"/>
    <n v="44.88"/>
    <n v="0"/>
    <n v="0"/>
    <n v="0"/>
    <n v="0"/>
    <n v="0"/>
    <n v="0"/>
    <n v="0"/>
    <n v="0"/>
    <s v="20250630"/>
    <s v="PREMIO"/>
    <n v="1"/>
  </r>
  <r>
    <x v="340"/>
    <s v="SONIA DA COSTA"/>
    <n v="0"/>
    <n v="0"/>
    <n v="0"/>
    <n v="0"/>
    <n v="21.91"/>
    <n v="0"/>
    <n v="0"/>
    <n v="0"/>
    <n v="0"/>
    <s v="20250630"/>
    <s v="PREMIO"/>
    <n v="2"/>
  </r>
  <r>
    <x v="341"/>
    <s v="DOUGLAS SILVA ROSSONI"/>
    <n v="4.28"/>
    <n v="0"/>
    <n v="0"/>
    <n v="0"/>
    <n v="0"/>
    <n v="0"/>
    <n v="0"/>
    <n v="0"/>
    <n v="0"/>
    <s v="20250630"/>
    <s v="PREMIO"/>
    <n v="1"/>
  </r>
  <r>
    <x v="341"/>
    <s v="DOUGLAS SILVA ROSSONI"/>
    <n v="0"/>
    <n v="0"/>
    <n v="0"/>
    <n v="0"/>
    <n v="18.98"/>
    <n v="0"/>
    <n v="0"/>
    <n v="0"/>
    <n v="0"/>
    <s v="20250630"/>
    <s v="PREMIO"/>
    <n v="2"/>
  </r>
  <r>
    <x v="342"/>
    <s v="MARCOS ROGERIO JANKOVSKI"/>
    <n v="42.79"/>
    <n v="0"/>
    <n v="0"/>
    <n v="0"/>
    <n v="0"/>
    <n v="0"/>
    <n v="0"/>
    <n v="0"/>
    <n v="0"/>
    <s v="20250630"/>
    <s v="PREMIO"/>
    <n v="1"/>
  </r>
  <r>
    <x v="342"/>
    <s v="MARCOS ROGERIO JANKOVSKI"/>
    <n v="0"/>
    <n v="0"/>
    <n v="0"/>
    <n v="0"/>
    <n v="19.23"/>
    <n v="0"/>
    <n v="0"/>
    <n v="0"/>
    <n v="0"/>
    <s v="20250630"/>
    <s v="PREMIO"/>
    <n v="2"/>
  </r>
  <r>
    <x v="343"/>
    <s v="OSEAS CARNEIRO"/>
    <n v="313.98"/>
    <n v="0"/>
    <n v="0"/>
    <n v="0"/>
    <n v="0"/>
    <n v="0"/>
    <n v="0"/>
    <n v="0"/>
    <n v="0"/>
    <s v="20250630"/>
    <s v="PREMIO"/>
    <n v="1"/>
  </r>
  <r>
    <x v="343"/>
    <s v="OSEAS CARNEIRO"/>
    <n v="0"/>
    <n v="0"/>
    <n v="0"/>
    <n v="0"/>
    <n v="83.69"/>
    <n v="0"/>
    <n v="0"/>
    <n v="0"/>
    <n v="0"/>
    <s v="20250630"/>
    <s v="PREMIO"/>
    <n v="2"/>
  </r>
  <r>
    <x v="344"/>
    <s v="VALDECI NASCIMENTO DOS SANTOS"/>
    <n v="120.62"/>
    <n v="0"/>
    <n v="0"/>
    <n v="0"/>
    <n v="0"/>
    <n v="0"/>
    <n v="0"/>
    <n v="0"/>
    <n v="0"/>
    <s v="20250630"/>
    <s v="PREMIO"/>
    <n v="1"/>
  </r>
  <r>
    <x v="344"/>
    <s v="VALDECI NASCIMENTO DOS SANTOS"/>
    <n v="0"/>
    <n v="0"/>
    <n v="0"/>
    <n v="0"/>
    <n v="8.98"/>
    <n v="0"/>
    <n v="0"/>
    <n v="0"/>
    <n v="0"/>
    <s v="20250630"/>
    <s v="PREMIO"/>
    <n v="2"/>
  </r>
  <r>
    <x v="345"/>
    <s v="NATAL DE OLIVEIRA"/>
    <n v="4.62"/>
    <n v="0"/>
    <n v="0"/>
    <n v="0"/>
    <n v="0"/>
    <n v="0"/>
    <n v="0"/>
    <n v="0"/>
    <n v="0"/>
    <s v="20250630"/>
    <s v="PREMIO"/>
    <n v="1"/>
  </r>
  <r>
    <x v="345"/>
    <s v="NATAL DE OLIVEIRA"/>
    <n v="0"/>
    <n v="0"/>
    <n v="0"/>
    <n v="0"/>
    <n v="6.45"/>
    <n v="0"/>
    <n v="0"/>
    <n v="0"/>
    <n v="0"/>
    <s v="20250630"/>
    <s v="PREMIO"/>
    <n v="2"/>
  </r>
  <r>
    <x v="346"/>
    <s v="TIRCES FRANCINE GUILHERME MARTINS"/>
    <n v="33.42"/>
    <n v="0"/>
    <n v="0"/>
    <n v="0"/>
    <n v="0"/>
    <n v="0"/>
    <n v="0"/>
    <n v="0"/>
    <n v="0"/>
    <s v="20250630"/>
    <s v="PREMIO"/>
    <n v="1"/>
  </r>
  <r>
    <x v="346"/>
    <s v="TIRCES FRANCINE GUILHERME MARTINS"/>
    <n v="0"/>
    <n v="0"/>
    <n v="0"/>
    <n v="0"/>
    <n v="21.17"/>
    <n v="0"/>
    <n v="0"/>
    <n v="0"/>
    <n v="0"/>
    <s v="20250630"/>
    <s v="PREMIO"/>
    <n v="2"/>
  </r>
  <r>
    <x v="347"/>
    <s v="CARLOS SOUZA DOS SANTOS"/>
    <n v="54.79"/>
    <n v="0"/>
    <n v="0"/>
    <n v="0"/>
    <n v="0"/>
    <n v="0"/>
    <n v="0"/>
    <n v="0"/>
    <n v="0"/>
    <s v="20250630"/>
    <s v="PREMIO"/>
    <n v="1"/>
  </r>
  <r>
    <x v="347"/>
    <s v="CARLOS SOUZA DOS SANTOS"/>
    <n v="0"/>
    <n v="0"/>
    <n v="0"/>
    <n v="0"/>
    <n v="27.48"/>
    <n v="0"/>
    <n v="0"/>
    <n v="0"/>
    <n v="0"/>
    <s v="20250630"/>
    <s v="PREMIO"/>
    <n v="2"/>
  </r>
  <r>
    <x v="348"/>
    <s v="GERSON CARDOSO CORREIA"/>
    <n v="8.9600000000000009"/>
    <n v="0"/>
    <n v="0"/>
    <n v="0"/>
    <n v="0"/>
    <n v="0"/>
    <n v="0"/>
    <n v="0"/>
    <n v="0"/>
    <s v="20250630"/>
    <s v="PREMIO"/>
    <n v="1"/>
  </r>
  <r>
    <x v="348"/>
    <s v="GERSON CARDOSO CORREIA"/>
    <n v="0"/>
    <n v="0"/>
    <n v="0"/>
    <n v="0"/>
    <n v="22.5"/>
    <n v="0"/>
    <n v="0"/>
    <n v="0"/>
    <n v="0"/>
    <s v="20250630"/>
    <s v="PREMIO"/>
    <n v="2"/>
  </r>
  <r>
    <x v="349"/>
    <s v="JOSENILDO ALVES DA SILVA"/>
    <n v="9.5299999999999994"/>
    <n v="0"/>
    <n v="0"/>
    <n v="0"/>
    <n v="0"/>
    <n v="0"/>
    <n v="0"/>
    <n v="0"/>
    <n v="0"/>
    <s v="20250630"/>
    <s v="PREMIO"/>
    <n v="1"/>
  </r>
  <r>
    <x v="349"/>
    <s v="JOSENILDO ALVES DA SILVA"/>
    <n v="0"/>
    <n v="0"/>
    <n v="0"/>
    <n v="0"/>
    <n v="12.61"/>
    <n v="0"/>
    <n v="0"/>
    <n v="0"/>
    <n v="0"/>
    <s v="20250630"/>
    <s v="PREMIO"/>
    <n v="2"/>
  </r>
  <r>
    <x v="350"/>
    <s v="SAMUEL GOMES DE OLIVEIRA"/>
    <n v="35.97"/>
    <n v="0"/>
    <n v="0"/>
    <n v="0"/>
    <n v="0"/>
    <n v="0"/>
    <n v="0"/>
    <n v="0"/>
    <n v="0"/>
    <s v="20250630"/>
    <s v="PREMIO"/>
    <n v="1"/>
  </r>
  <r>
    <x v="350"/>
    <s v="SAMUEL GOMES DE OLIVEIRA"/>
    <n v="0"/>
    <n v="0"/>
    <n v="0"/>
    <n v="0"/>
    <n v="12.88"/>
    <n v="0"/>
    <n v="0"/>
    <n v="0"/>
    <n v="0"/>
    <s v="20250630"/>
    <s v="PREMIO"/>
    <n v="2"/>
  </r>
  <r>
    <x v="351"/>
    <s v="ALEX DE SOUZA MARQUES"/>
    <n v="1.26"/>
    <n v="0"/>
    <n v="0"/>
    <n v="0"/>
    <n v="0"/>
    <n v="0"/>
    <n v="0"/>
    <n v="0"/>
    <n v="0"/>
    <s v="20250630"/>
    <s v="PREMIO"/>
    <n v="1"/>
  </r>
  <r>
    <x v="351"/>
    <s v="ALEX DE SOUZA MARQUES"/>
    <n v="0"/>
    <n v="0"/>
    <n v="0"/>
    <n v="0"/>
    <n v="30.98"/>
    <n v="0"/>
    <n v="0"/>
    <n v="0"/>
    <n v="0"/>
    <s v="20250630"/>
    <s v="PREMIO"/>
    <n v="2"/>
  </r>
  <r>
    <x v="352"/>
    <s v="CLAIR FERREIRA DA SILVA DE OLIVEIRA"/>
    <n v="15.88"/>
    <n v="0"/>
    <n v="0"/>
    <n v="0"/>
    <n v="0"/>
    <n v="0"/>
    <n v="0"/>
    <n v="0"/>
    <n v="0"/>
    <s v="20250630"/>
    <s v="PREMIO"/>
    <n v="1"/>
  </r>
  <r>
    <x v="352"/>
    <s v="CLAIR FERREIRA DA SILVA DE OLIVEIRA"/>
    <n v="0"/>
    <n v="0"/>
    <n v="0"/>
    <n v="0"/>
    <n v="17.739999999999998"/>
    <n v="0"/>
    <n v="0"/>
    <n v="0"/>
    <n v="0"/>
    <s v="20250630"/>
    <s v="PREMIO"/>
    <n v="2"/>
  </r>
  <r>
    <x v="353"/>
    <s v="JEAN CARLO DA COSTA"/>
    <n v="27.88"/>
    <n v="0"/>
    <n v="0"/>
    <n v="0"/>
    <n v="0"/>
    <n v="0"/>
    <n v="0"/>
    <n v="0"/>
    <n v="0"/>
    <s v="20250630"/>
    <s v="PREMIO"/>
    <n v="1"/>
  </r>
  <r>
    <x v="353"/>
    <s v="JEAN CARLO DA COSTA"/>
    <n v="0"/>
    <n v="0"/>
    <n v="0"/>
    <n v="0"/>
    <n v="18.510000000000002"/>
    <n v="0"/>
    <n v="0"/>
    <n v="0"/>
    <n v="0"/>
    <s v="20250630"/>
    <s v="PREMIO"/>
    <n v="2"/>
  </r>
  <r>
    <x v="354"/>
    <s v="DEJAIR DE SOUZA"/>
    <n v="53.07"/>
    <n v="0"/>
    <n v="0"/>
    <n v="0"/>
    <n v="0"/>
    <n v="0"/>
    <n v="0"/>
    <n v="0"/>
    <n v="0"/>
    <s v="20250630"/>
    <s v="PREMIO"/>
    <n v="1"/>
  </r>
  <r>
    <x v="354"/>
    <s v="DEJAIR DE SOUZA"/>
    <n v="0"/>
    <n v="0"/>
    <n v="0"/>
    <n v="0"/>
    <n v="17.670000000000002"/>
    <n v="0"/>
    <n v="0"/>
    <n v="0"/>
    <n v="0"/>
    <s v="20250630"/>
    <s v="PREMIO"/>
    <n v="2"/>
  </r>
  <r>
    <x v="355"/>
    <s v="CELIA CRISTINA MERONHO"/>
    <n v="48.77"/>
    <n v="0"/>
    <n v="0"/>
    <n v="0"/>
    <n v="0"/>
    <n v="0"/>
    <n v="0"/>
    <n v="0"/>
    <n v="0"/>
    <s v="20250630"/>
    <s v="PREMIO"/>
    <n v="1"/>
  </r>
  <r>
    <x v="355"/>
    <s v="CELIA CRISTINA MERONHO"/>
    <n v="0"/>
    <n v="0"/>
    <n v="0"/>
    <n v="0"/>
    <n v="42.31"/>
    <n v="0"/>
    <n v="0"/>
    <n v="0"/>
    <n v="0"/>
    <s v="20250630"/>
    <s v="PREMIO"/>
    <n v="2"/>
  </r>
  <r>
    <x v="356"/>
    <s v="MARIA JOSE DOS SANTOS VIEGAS"/>
    <n v="58.03"/>
    <n v="0"/>
    <n v="0"/>
    <n v="0"/>
    <n v="0"/>
    <n v="0"/>
    <n v="0"/>
    <n v="0"/>
    <n v="0"/>
    <s v="20250630"/>
    <s v="PREMIO"/>
    <n v="1"/>
  </r>
  <r>
    <x v="356"/>
    <s v="MARIA JOSE DOS SANTOS VIEGAS"/>
    <n v="0"/>
    <n v="0"/>
    <n v="0"/>
    <n v="0"/>
    <n v="116.17"/>
    <n v="0"/>
    <n v="0"/>
    <n v="0"/>
    <n v="0"/>
    <s v="20250630"/>
    <s v="PREMIO"/>
    <n v="2"/>
  </r>
  <r>
    <x v="357"/>
    <s v="SEBASTIAO BARBOSA E SILVA JUNIOR"/>
    <n v="82.8"/>
    <n v="0"/>
    <n v="0"/>
    <n v="0"/>
    <n v="0"/>
    <n v="0"/>
    <n v="0"/>
    <n v="0"/>
    <n v="0"/>
    <s v="20250630"/>
    <s v="PREMIO"/>
    <n v="1"/>
  </r>
  <r>
    <x v="357"/>
    <s v="SEBASTIAO BARBOSA E SILVA JUNIOR"/>
    <n v="0"/>
    <n v="0"/>
    <n v="0"/>
    <n v="0"/>
    <n v="50.83"/>
    <n v="0"/>
    <n v="0"/>
    <n v="0"/>
    <n v="0"/>
    <s v="20250630"/>
    <s v="PREMIO"/>
    <n v="2"/>
  </r>
  <r>
    <x v="358"/>
    <s v="ADRIANO GARCIA"/>
    <n v="110.76"/>
    <n v="0"/>
    <n v="0"/>
    <n v="0"/>
    <n v="0"/>
    <n v="0"/>
    <n v="0"/>
    <n v="0"/>
    <n v="0"/>
    <s v="20250630"/>
    <s v="PREMIO"/>
    <n v="1"/>
  </r>
  <r>
    <x v="358"/>
    <s v="ADRIANO GARCIA"/>
    <n v="0"/>
    <n v="0"/>
    <n v="0"/>
    <n v="0"/>
    <n v="20.13"/>
    <n v="0"/>
    <n v="0"/>
    <n v="0"/>
    <n v="0"/>
    <s v="20250630"/>
    <s v="PREMIO"/>
    <n v="2"/>
  </r>
  <r>
    <x v="359"/>
    <s v="DOUGLAS FIGUEIREDO SCHUELER"/>
    <n v="10.66"/>
    <n v="0"/>
    <n v="0"/>
    <n v="0"/>
    <n v="0"/>
    <n v="0"/>
    <n v="0"/>
    <n v="0"/>
    <n v="0"/>
    <s v="20250630"/>
    <s v="PREMIO"/>
    <n v="1"/>
  </r>
  <r>
    <x v="359"/>
    <s v="DOUGLAS FIGUEIREDO SCHUELER"/>
    <n v="0"/>
    <n v="0"/>
    <n v="0"/>
    <n v="0"/>
    <n v="29.06"/>
    <n v="0"/>
    <n v="0"/>
    <n v="0"/>
    <n v="0"/>
    <s v="20250630"/>
    <s v="PREMIO"/>
    <n v="2"/>
  </r>
  <r>
    <x v="360"/>
    <s v="LETICIA DE LOURDES TEIXEIRA"/>
    <n v="104.25"/>
    <n v="0"/>
    <n v="0"/>
    <n v="0"/>
    <n v="0"/>
    <n v="0"/>
    <n v="0"/>
    <n v="0"/>
    <n v="0"/>
    <s v="20250630"/>
    <s v="PREMIO"/>
    <n v="1"/>
  </r>
  <r>
    <x v="360"/>
    <s v="LETICIA DE LOURDES TEIXEIRA"/>
    <n v="0"/>
    <n v="0"/>
    <n v="0"/>
    <n v="0"/>
    <n v="15.83"/>
    <n v="0"/>
    <n v="0"/>
    <n v="0"/>
    <n v="0"/>
    <s v="20250630"/>
    <s v="PREMIO"/>
    <n v="2"/>
  </r>
  <r>
    <x v="361"/>
    <s v="SERGIO ROBERTO MEDEIROS"/>
    <n v="40.67"/>
    <n v="0"/>
    <n v="0"/>
    <n v="0"/>
    <n v="0"/>
    <n v="0"/>
    <n v="0"/>
    <n v="0"/>
    <n v="0"/>
    <s v="20250630"/>
    <s v="PREMIO"/>
    <n v="1"/>
  </r>
  <r>
    <x v="361"/>
    <s v="SERGIO ROBERTO MEDEIROS"/>
    <n v="0"/>
    <n v="0"/>
    <n v="0"/>
    <n v="0"/>
    <n v="15.83"/>
    <n v="0"/>
    <n v="0"/>
    <n v="0"/>
    <n v="0"/>
    <s v="20250630"/>
    <s v="PREMIO"/>
    <n v="2"/>
  </r>
  <r>
    <x v="362"/>
    <s v="GEANE FATIMA DE MACEDO NUNES"/>
    <n v="14.04"/>
    <n v="0"/>
    <n v="0"/>
    <n v="0"/>
    <n v="0"/>
    <n v="0"/>
    <n v="0"/>
    <n v="0"/>
    <n v="0"/>
    <s v="20250630"/>
    <s v="PREMIO"/>
    <n v="1"/>
  </r>
  <r>
    <x v="362"/>
    <s v="GEANE FATIMA DE MACEDO NUNES"/>
    <n v="0"/>
    <n v="0"/>
    <n v="0"/>
    <n v="0"/>
    <n v="14.33"/>
    <n v="0"/>
    <n v="0"/>
    <n v="0"/>
    <n v="0"/>
    <s v="20250630"/>
    <s v="PREMIO"/>
    <n v="2"/>
  </r>
  <r>
    <x v="363"/>
    <s v="FERNANDO ANTONIO PEREIRA"/>
    <n v="68.510000000000005"/>
    <n v="0"/>
    <n v="0"/>
    <n v="0"/>
    <n v="0"/>
    <n v="0"/>
    <n v="0"/>
    <n v="0"/>
    <n v="0"/>
    <s v="20250630"/>
    <s v="PREMIO"/>
    <n v="1"/>
  </r>
  <r>
    <x v="363"/>
    <s v="FERNANDO ANTONIO PEREIRA"/>
    <n v="0"/>
    <n v="0"/>
    <n v="0"/>
    <n v="0"/>
    <n v="44.11"/>
    <n v="0"/>
    <n v="0"/>
    <n v="0"/>
    <n v="0"/>
    <s v="20250630"/>
    <s v="PREMIO"/>
    <n v="2"/>
  </r>
  <r>
    <x v="364"/>
    <s v="EDUARDO ELIAS DE MELO"/>
    <n v="47.71"/>
    <n v="0"/>
    <n v="0"/>
    <n v="0"/>
    <n v="0"/>
    <n v="0"/>
    <n v="0"/>
    <n v="0"/>
    <n v="0"/>
    <s v="20250630"/>
    <s v="PREMIO"/>
    <n v="1"/>
  </r>
  <r>
    <x v="364"/>
    <s v="EDUARDO ELIAS DE MELO"/>
    <n v="0"/>
    <n v="0"/>
    <n v="0"/>
    <n v="0"/>
    <n v="29"/>
    <n v="0"/>
    <n v="0"/>
    <n v="0"/>
    <n v="0"/>
    <s v="20250630"/>
    <s v="PREMIO"/>
    <n v="2"/>
  </r>
  <r>
    <x v="365"/>
    <s v="MERCEDES MENDES"/>
    <n v="71.319999999999993"/>
    <n v="0"/>
    <n v="0"/>
    <n v="0"/>
    <n v="0"/>
    <n v="0"/>
    <n v="0"/>
    <n v="0"/>
    <n v="0"/>
    <s v="20250630"/>
    <s v="PREMIO"/>
    <n v="1"/>
  </r>
  <r>
    <x v="366"/>
    <s v="LUCIANA OLIVEIRA DOS SANTOS"/>
    <n v="12.87"/>
    <n v="0"/>
    <n v="0"/>
    <n v="0"/>
    <n v="0"/>
    <n v="0"/>
    <n v="0"/>
    <n v="0"/>
    <n v="0"/>
    <s v="20250630"/>
    <s v="PREMIO"/>
    <n v="1"/>
  </r>
  <r>
    <x v="366"/>
    <s v="LUCIANA OLIVEIRA DOS SANTOS"/>
    <n v="0"/>
    <n v="0"/>
    <n v="0"/>
    <n v="0"/>
    <n v="21.71"/>
    <n v="0"/>
    <n v="0"/>
    <n v="0"/>
    <n v="0"/>
    <s v="20250630"/>
    <s v="PREMIO"/>
    <n v="2"/>
  </r>
  <r>
    <x v="367"/>
    <s v="MARCIA REJANE DOS SANTOS CRIZEL"/>
    <n v="121.78"/>
    <n v="0"/>
    <n v="0"/>
    <n v="0"/>
    <n v="0"/>
    <n v="0"/>
    <n v="0"/>
    <n v="0"/>
    <n v="0"/>
    <s v="20250630"/>
    <s v="PREMIO"/>
    <n v="1"/>
  </r>
  <r>
    <x v="367"/>
    <s v="MARCIA REJANE DOS SANTOS CRIZEL"/>
    <n v="0"/>
    <n v="0"/>
    <n v="0"/>
    <n v="0"/>
    <n v="70.05"/>
    <n v="0"/>
    <n v="0"/>
    <n v="0"/>
    <n v="0"/>
    <s v="20250630"/>
    <s v="PREMIO"/>
    <n v="2"/>
  </r>
  <r>
    <x v="368"/>
    <s v="PEDRO RODRIGUES LUIZ"/>
    <n v="270.44"/>
    <n v="0"/>
    <n v="0"/>
    <n v="0"/>
    <n v="0"/>
    <n v="0"/>
    <n v="0"/>
    <n v="0"/>
    <n v="0"/>
    <s v="20250630"/>
    <s v="PREMIO"/>
    <n v="1"/>
  </r>
  <r>
    <x v="368"/>
    <s v="PEDRO RODRIGUES LUIZ"/>
    <n v="0"/>
    <n v="0"/>
    <n v="0"/>
    <n v="0"/>
    <n v="42.2"/>
    <n v="0"/>
    <n v="0"/>
    <n v="0"/>
    <n v="0"/>
    <s v="20250630"/>
    <s v="PREMIO"/>
    <n v="2"/>
  </r>
  <r>
    <x v="369"/>
    <s v="SANDRA DOS SANTOS"/>
    <n v="6.15"/>
    <n v="0"/>
    <n v="0"/>
    <n v="0"/>
    <n v="0"/>
    <n v="0"/>
    <n v="0"/>
    <n v="0"/>
    <n v="0"/>
    <s v="20250630"/>
    <s v="PREMIO"/>
    <n v="1"/>
  </r>
  <r>
    <x v="369"/>
    <s v="SANDRA DOS SANTOS"/>
    <n v="0"/>
    <n v="0"/>
    <n v="0"/>
    <n v="0"/>
    <n v="13.89"/>
    <n v="0"/>
    <n v="0"/>
    <n v="0"/>
    <n v="0"/>
    <s v="20250630"/>
    <s v="PREMIO"/>
    <n v="2"/>
  </r>
  <r>
    <x v="370"/>
    <s v="MARCOS ROGERIO DO NASCIMENTO"/>
    <n v="31.36"/>
    <n v="0"/>
    <n v="0"/>
    <n v="0"/>
    <n v="0"/>
    <n v="0"/>
    <n v="0"/>
    <n v="0"/>
    <n v="0"/>
    <s v="20250630"/>
    <s v="PREMIO"/>
    <n v="1"/>
  </r>
  <r>
    <x v="370"/>
    <s v="MARCOS ROGERIO DO NASCIMENTO"/>
    <n v="0"/>
    <n v="0"/>
    <n v="0"/>
    <n v="0"/>
    <n v="30.1"/>
    <n v="0"/>
    <n v="0"/>
    <n v="0"/>
    <n v="0"/>
    <s v="20250630"/>
    <s v="PREMIO"/>
    <n v="2"/>
  </r>
  <r>
    <x v="371"/>
    <s v="CRISTHIANO LEITE DA SILVA"/>
    <n v="23.15"/>
    <n v="0"/>
    <n v="0"/>
    <n v="0"/>
    <n v="0"/>
    <n v="0"/>
    <n v="0"/>
    <n v="0"/>
    <n v="0"/>
    <s v="20250630"/>
    <s v="PREMIO"/>
    <n v="1"/>
  </r>
  <r>
    <x v="371"/>
    <s v="CRISTHIANO LEITE DA SILVA"/>
    <n v="0"/>
    <n v="0"/>
    <n v="0"/>
    <n v="0"/>
    <n v="31.57"/>
    <n v="0"/>
    <n v="0"/>
    <n v="0"/>
    <n v="0"/>
    <s v="20250630"/>
    <s v="PREMIO"/>
    <n v="2"/>
  </r>
  <r>
    <x v="372"/>
    <s v="ALUISIO DUARTE THOMAZ DE AQUINO"/>
    <n v="147.19"/>
    <n v="0"/>
    <n v="0"/>
    <n v="0"/>
    <n v="0"/>
    <n v="0"/>
    <n v="0"/>
    <n v="0"/>
    <n v="0"/>
    <s v="20250630"/>
    <s v="PREMIO"/>
    <n v="1"/>
  </r>
  <r>
    <x v="372"/>
    <s v="ALUISIO DUARTE THOMAZ DE AQUINO"/>
    <n v="0"/>
    <n v="0"/>
    <n v="0"/>
    <n v="0"/>
    <n v="52.53"/>
    <n v="0"/>
    <n v="0"/>
    <n v="0"/>
    <n v="0"/>
    <s v="20250630"/>
    <s v="PREMIO"/>
    <n v="2"/>
  </r>
  <r>
    <x v="373"/>
    <s v="AGNALDO SARKIS RIBEIRO"/>
    <n v="18.739999999999998"/>
    <n v="0"/>
    <n v="0"/>
    <n v="0"/>
    <n v="0"/>
    <n v="0"/>
    <n v="0"/>
    <n v="0"/>
    <n v="0"/>
    <s v="20250630"/>
    <s v="PREMIO"/>
    <n v="1"/>
  </r>
  <r>
    <x v="373"/>
    <s v="AGNALDO SARKIS RIBEIRO"/>
    <n v="0"/>
    <n v="0"/>
    <n v="0"/>
    <n v="0"/>
    <n v="22.62"/>
    <n v="0"/>
    <n v="0"/>
    <n v="0"/>
    <n v="0"/>
    <s v="20250630"/>
    <s v="PREMIO"/>
    <n v="2"/>
  </r>
  <r>
    <x v="374"/>
    <s v="MAURICIO VIEIRA CARDOSO"/>
    <n v="27.1"/>
    <n v="0"/>
    <n v="0"/>
    <n v="0"/>
    <n v="0"/>
    <n v="0"/>
    <n v="0"/>
    <n v="0"/>
    <n v="0"/>
    <s v="20250630"/>
    <s v="PREMIO"/>
    <n v="1"/>
  </r>
  <r>
    <x v="374"/>
    <s v="MAURICIO VIEIRA CARDOSO"/>
    <n v="0"/>
    <n v="0"/>
    <n v="0"/>
    <n v="0"/>
    <n v="37.159999999999997"/>
    <n v="0"/>
    <n v="0"/>
    <n v="0"/>
    <n v="0"/>
    <s v="20250630"/>
    <s v="PREMIO"/>
    <n v="2"/>
  </r>
  <r>
    <x v="375"/>
    <s v="OSWALDO ALVES DE ALMEIDA JUNIOR"/>
    <n v="27.54"/>
    <n v="0"/>
    <n v="0"/>
    <n v="0"/>
    <n v="0"/>
    <n v="0"/>
    <n v="0"/>
    <n v="0"/>
    <n v="0"/>
    <s v="20250630"/>
    <s v="PREMIO"/>
    <n v="1"/>
  </r>
  <r>
    <x v="375"/>
    <s v="OSWALDO ALVES DE ALMEIDA JUNIOR"/>
    <n v="0"/>
    <n v="0"/>
    <n v="0"/>
    <n v="0"/>
    <n v="30.76"/>
    <n v="0"/>
    <n v="0"/>
    <n v="0"/>
    <n v="0"/>
    <s v="20250630"/>
    <s v="PREMIO"/>
    <n v="2"/>
  </r>
  <r>
    <x v="376"/>
    <s v="FRANCOIS PIERRE MENJOULOU"/>
    <n v="69.5"/>
    <n v="0"/>
    <n v="0"/>
    <n v="0"/>
    <n v="0"/>
    <n v="0"/>
    <n v="0"/>
    <n v="0"/>
    <n v="0"/>
    <s v="20250630"/>
    <s v="PREMIO"/>
    <n v="1"/>
  </r>
  <r>
    <x v="376"/>
    <s v="FRANCOIS PIERRE MENJOULOU"/>
    <n v="0"/>
    <n v="0"/>
    <n v="0"/>
    <n v="0"/>
    <n v="38.6"/>
    <n v="0"/>
    <n v="0"/>
    <n v="0"/>
    <n v="0"/>
    <s v="20250630"/>
    <s v="PREMIO"/>
    <n v="2"/>
  </r>
  <r>
    <x v="377"/>
    <s v="GISELIA AZEVEDO DE SOUZA"/>
    <n v="137.57"/>
    <n v="0"/>
    <n v="0"/>
    <n v="0"/>
    <n v="0"/>
    <n v="0"/>
    <n v="0"/>
    <n v="0"/>
    <n v="0"/>
    <s v="20250630"/>
    <s v="PREMIO"/>
    <n v="1"/>
  </r>
  <r>
    <x v="377"/>
    <s v="GISELIA AZEVEDO DE SOUZA"/>
    <n v="0"/>
    <n v="0"/>
    <n v="0"/>
    <n v="0"/>
    <n v="55.23"/>
    <n v="0"/>
    <n v="0"/>
    <n v="0"/>
    <n v="0"/>
    <s v="20250630"/>
    <s v="PREMIO"/>
    <n v="2"/>
  </r>
  <r>
    <x v="378"/>
    <s v="MARILENE APARECIDA GONCALVES"/>
    <n v="56.18"/>
    <n v="0"/>
    <n v="0"/>
    <n v="0"/>
    <n v="0"/>
    <n v="0"/>
    <n v="0"/>
    <n v="0"/>
    <n v="0"/>
    <s v="20250630"/>
    <s v="PREMIO"/>
    <n v="1"/>
  </r>
  <r>
    <x v="378"/>
    <s v="MARILENE APARECIDA GONCALVES"/>
    <n v="0"/>
    <n v="0"/>
    <n v="0"/>
    <n v="0"/>
    <n v="18.989999999999998"/>
    <n v="0"/>
    <n v="0"/>
    <n v="0"/>
    <n v="0"/>
    <s v="20250630"/>
    <s v="PREMIO"/>
    <n v="2"/>
  </r>
  <r>
    <x v="379"/>
    <s v="ELIAS ALVES DE SIQUEIRA"/>
    <n v="21.56"/>
    <n v="0"/>
    <n v="0"/>
    <n v="0"/>
    <n v="0"/>
    <n v="0"/>
    <n v="0"/>
    <n v="0"/>
    <n v="0"/>
    <s v="20250630"/>
    <s v="PREMIO"/>
    <n v="1"/>
  </r>
  <r>
    <x v="379"/>
    <s v="ELIAS ALVES DE SIQUEIRA"/>
    <n v="0"/>
    <n v="0"/>
    <n v="0"/>
    <n v="0"/>
    <n v="19.23"/>
    <n v="0"/>
    <n v="0"/>
    <n v="0"/>
    <n v="0"/>
    <s v="20250630"/>
    <s v="PREMIO"/>
    <n v="2"/>
  </r>
  <r>
    <x v="380"/>
    <s v="SIMONE GOUVEA SILVEIRA"/>
    <n v="242.06"/>
    <n v="0"/>
    <n v="0"/>
    <n v="0"/>
    <n v="0"/>
    <n v="0"/>
    <n v="0"/>
    <n v="0"/>
    <n v="0"/>
    <s v="20250630"/>
    <s v="PREMIO"/>
    <n v="1"/>
  </r>
  <r>
    <x v="380"/>
    <s v="SIMONE GOUVEA SILVEIRA"/>
    <n v="0"/>
    <n v="0"/>
    <n v="0"/>
    <n v="0"/>
    <n v="31.05"/>
    <n v="0"/>
    <n v="0"/>
    <n v="0"/>
    <n v="0"/>
    <s v="20250630"/>
    <s v="PREMIO"/>
    <n v="2"/>
  </r>
  <r>
    <x v="381"/>
    <s v="CLARICE MARIA FREITAS DA SILVA MIRAN"/>
    <n v="0"/>
    <n v="0"/>
    <n v="0"/>
    <n v="0"/>
    <n v="16.14"/>
    <n v="0"/>
    <n v="0"/>
    <n v="0"/>
    <n v="0"/>
    <s v="20250630"/>
    <s v="PREMIO"/>
    <n v="2"/>
  </r>
  <r>
    <x v="382"/>
    <s v="ADEMIR PEREIRA PALMA"/>
    <n v="46.43"/>
    <n v="0"/>
    <n v="0"/>
    <n v="0"/>
    <n v="0"/>
    <n v="0"/>
    <n v="0"/>
    <n v="0"/>
    <n v="0"/>
    <s v="20250630"/>
    <s v="PREMIO"/>
    <n v="1"/>
  </r>
  <r>
    <x v="382"/>
    <s v="ADEMIR PEREIRA PALMA"/>
    <n v="0"/>
    <n v="0"/>
    <n v="0"/>
    <n v="0"/>
    <n v="15.04"/>
    <n v="0"/>
    <n v="0"/>
    <n v="0"/>
    <n v="0"/>
    <s v="20250630"/>
    <s v="PREMIO"/>
    <n v="2"/>
  </r>
  <r>
    <x v="383"/>
    <s v="JANAINA FERNANDES DE MIRANDA SILVA"/>
    <n v="3.55"/>
    <n v="0"/>
    <n v="0"/>
    <n v="0"/>
    <n v="0"/>
    <n v="0"/>
    <n v="0"/>
    <n v="0"/>
    <n v="0"/>
    <s v="20250630"/>
    <s v="PREMIO"/>
    <n v="1"/>
  </r>
  <r>
    <x v="383"/>
    <s v="JANAINA FERNANDES DE MIRANDA SILVA"/>
    <n v="0"/>
    <n v="0"/>
    <n v="0"/>
    <n v="0"/>
    <n v="21.57"/>
    <n v="0"/>
    <n v="0"/>
    <n v="0"/>
    <n v="0"/>
    <s v="20250630"/>
    <s v="PREMIO"/>
    <n v="2"/>
  </r>
  <r>
    <x v="384"/>
    <s v="JOSE RAIMUNDO VIEIRA"/>
    <n v="200.17"/>
    <n v="0"/>
    <n v="0"/>
    <n v="0"/>
    <n v="0"/>
    <n v="0"/>
    <n v="0"/>
    <n v="0"/>
    <n v="0"/>
    <s v="20250630"/>
    <s v="PREMIO"/>
    <n v="1"/>
  </r>
  <r>
    <x v="384"/>
    <s v="JOSE RAIMUNDO VIEIRA"/>
    <n v="0"/>
    <n v="0"/>
    <n v="0"/>
    <n v="0"/>
    <n v="20.51"/>
    <n v="0"/>
    <n v="0"/>
    <n v="0"/>
    <n v="0"/>
    <s v="20250630"/>
    <s v="PREMIO"/>
    <n v="2"/>
  </r>
  <r>
    <x v="385"/>
    <s v="NEIDE BARBOSA DE SALES"/>
    <n v="51.63"/>
    <n v="0"/>
    <n v="0"/>
    <n v="0"/>
    <n v="0"/>
    <n v="0"/>
    <n v="0"/>
    <n v="0"/>
    <n v="0"/>
    <s v="20250630"/>
    <s v="PREMIO"/>
    <n v="1"/>
  </r>
  <r>
    <x v="385"/>
    <s v="NEIDE BARBOSA DE SALES"/>
    <n v="0"/>
    <n v="0"/>
    <n v="0"/>
    <n v="0"/>
    <n v="21.79"/>
    <n v="0"/>
    <n v="0"/>
    <n v="0"/>
    <n v="0"/>
    <s v="20250630"/>
    <s v="PREMIO"/>
    <n v="2"/>
  </r>
  <r>
    <x v="386"/>
    <s v="MARCOS ROBERTO GOMES DA SILVA"/>
    <n v="17.22"/>
    <n v="0"/>
    <n v="0"/>
    <n v="0"/>
    <n v="0"/>
    <n v="0"/>
    <n v="0"/>
    <n v="0"/>
    <n v="0"/>
    <s v="20250630"/>
    <s v="PREMIO"/>
    <n v="1"/>
  </r>
  <r>
    <x v="386"/>
    <s v="MARCOS ROBERTO GOMES DA SILVA"/>
    <n v="0"/>
    <n v="0"/>
    <n v="0"/>
    <n v="0"/>
    <n v="10.1"/>
    <n v="0"/>
    <n v="0"/>
    <n v="0"/>
    <n v="0"/>
    <s v="20250630"/>
    <s v="PREMIO"/>
    <n v="2"/>
  </r>
  <r>
    <x v="387"/>
    <s v="MARIA LUIZA PARENTE P D OLIVEIRA"/>
    <n v="154.78"/>
    <n v="0"/>
    <n v="0"/>
    <n v="0"/>
    <n v="0"/>
    <n v="0"/>
    <n v="0"/>
    <n v="0"/>
    <n v="0"/>
    <s v="20250630"/>
    <s v="PREMIO"/>
    <n v="1"/>
  </r>
  <r>
    <x v="387"/>
    <s v="MARIA LUIZA PARENTE P D OLIVEIRA"/>
    <n v="0"/>
    <n v="0"/>
    <n v="0"/>
    <n v="0"/>
    <n v="15.76"/>
    <n v="0"/>
    <n v="0"/>
    <n v="0"/>
    <n v="0"/>
    <s v="20250630"/>
    <s v="PREMIO"/>
    <n v="2"/>
  </r>
  <r>
    <x v="388"/>
    <s v="ROGERIO SILVA RIBAS"/>
    <n v="17.850000000000001"/>
    <n v="0"/>
    <n v="0"/>
    <n v="0"/>
    <n v="0"/>
    <n v="0"/>
    <n v="0"/>
    <n v="0"/>
    <n v="0"/>
    <s v="20250630"/>
    <s v="PREMIO"/>
    <n v="1"/>
  </r>
  <r>
    <x v="388"/>
    <s v="ROGERIO SILVA RIBAS"/>
    <n v="0"/>
    <n v="0"/>
    <n v="0"/>
    <n v="0"/>
    <n v="28.35"/>
    <n v="0"/>
    <n v="0"/>
    <n v="0"/>
    <n v="0"/>
    <s v="20250630"/>
    <s v="PREMIO"/>
    <n v="2"/>
  </r>
  <r>
    <x v="389"/>
    <s v="LUIZ CARLOS MONTEIRO DA COSTA"/>
    <n v="52.04"/>
    <n v="0"/>
    <n v="0"/>
    <n v="0"/>
    <n v="0"/>
    <n v="0"/>
    <n v="0"/>
    <n v="0"/>
    <n v="0"/>
    <s v="20250630"/>
    <s v="PREMIO"/>
    <n v="1"/>
  </r>
  <r>
    <x v="389"/>
    <s v="LUIZ CARLOS MONTEIRO DA COSTA"/>
    <n v="0"/>
    <n v="0"/>
    <n v="0"/>
    <n v="0"/>
    <n v="34.25"/>
    <n v="0"/>
    <n v="0"/>
    <n v="0"/>
    <n v="0"/>
    <s v="20250630"/>
    <s v="PREMIO"/>
    <n v="2"/>
  </r>
  <r>
    <x v="390"/>
    <s v="MARCIO BARCELLOS DE AZEVEDO"/>
    <n v="83.4"/>
    <n v="0"/>
    <n v="0"/>
    <n v="0"/>
    <n v="0"/>
    <n v="0"/>
    <n v="0"/>
    <n v="0"/>
    <n v="0"/>
    <s v="20250630"/>
    <s v="PREMIO"/>
    <n v="1"/>
  </r>
  <r>
    <x v="390"/>
    <s v="MARCIO BARCELLOS DE AZEVEDO"/>
    <n v="0"/>
    <n v="0"/>
    <n v="0"/>
    <n v="0"/>
    <n v="40.94"/>
    <n v="0"/>
    <n v="0"/>
    <n v="0"/>
    <n v="0"/>
    <s v="20250630"/>
    <s v="PREMIO"/>
    <n v="2"/>
  </r>
  <r>
    <x v="391"/>
    <s v="VIVALDO SALUSTIANO EVANGELISTA"/>
    <n v="101.86"/>
    <n v="0"/>
    <n v="0"/>
    <n v="0"/>
    <n v="0"/>
    <n v="0"/>
    <n v="0"/>
    <n v="0"/>
    <n v="0"/>
    <s v="20250630"/>
    <s v="PREMIO"/>
    <n v="1"/>
  </r>
  <r>
    <x v="391"/>
    <s v="VIVALDO SALUSTIANO EVANGELISTA"/>
    <n v="0"/>
    <n v="0"/>
    <n v="0"/>
    <n v="0"/>
    <n v="23.61"/>
    <n v="0"/>
    <n v="0"/>
    <n v="0"/>
    <n v="0"/>
    <s v="20250630"/>
    <s v="PREMIO"/>
    <n v="2"/>
  </r>
  <r>
    <x v="392"/>
    <s v="REGIANE APARECIDA CARLOS"/>
    <n v="33.99"/>
    <n v="0"/>
    <n v="0"/>
    <n v="0"/>
    <n v="0"/>
    <n v="0"/>
    <n v="0"/>
    <n v="0"/>
    <n v="0"/>
    <s v="20250630"/>
    <s v="PREMIO"/>
    <n v="1"/>
  </r>
  <r>
    <x v="392"/>
    <s v="REGIANE APARECIDA CARLOS"/>
    <n v="0"/>
    <n v="0"/>
    <n v="0"/>
    <n v="0"/>
    <n v="33.200000000000003"/>
    <n v="0"/>
    <n v="0"/>
    <n v="0"/>
    <n v="0"/>
    <s v="20250630"/>
    <s v="PREMIO"/>
    <n v="2"/>
  </r>
  <r>
    <x v="393"/>
    <s v="ANTONIO CARLOS SERAFIM DA COSTA"/>
    <n v="116.6"/>
    <n v="0"/>
    <n v="0"/>
    <n v="0"/>
    <n v="0"/>
    <n v="0"/>
    <n v="0"/>
    <n v="0"/>
    <n v="0"/>
    <s v="20250630"/>
    <s v="PREMIO"/>
    <n v="1"/>
  </r>
  <r>
    <x v="393"/>
    <s v="ANTONIO CARLOS SERAFIM DA COSTA"/>
    <n v="0"/>
    <n v="0"/>
    <n v="0"/>
    <n v="0"/>
    <n v="23.6"/>
    <n v="0"/>
    <n v="0"/>
    <n v="0"/>
    <n v="0"/>
    <s v="20250630"/>
    <s v="PREMIO"/>
    <n v="2"/>
  </r>
  <r>
    <x v="394"/>
    <s v="ROBERTO MACEDO MULLER"/>
    <n v="19.309999999999999"/>
    <n v="0"/>
    <n v="0"/>
    <n v="0"/>
    <n v="0"/>
    <n v="0"/>
    <n v="0"/>
    <n v="0"/>
    <n v="0"/>
    <s v="20250630"/>
    <s v="PREMIO"/>
    <n v="1"/>
  </r>
  <r>
    <x v="395"/>
    <s v="DANIEL CORREIA KALIL"/>
    <n v="30.72"/>
    <n v="0"/>
    <n v="0"/>
    <n v="0"/>
    <n v="0"/>
    <n v="0"/>
    <n v="0"/>
    <n v="0"/>
    <n v="0"/>
    <s v="20250630"/>
    <s v="PREMIO"/>
    <n v="1"/>
  </r>
  <r>
    <x v="395"/>
    <s v="DANIEL CORREIA KALIL"/>
    <n v="0"/>
    <n v="0"/>
    <n v="0"/>
    <n v="0"/>
    <n v="41.32"/>
    <n v="0"/>
    <n v="0"/>
    <n v="0"/>
    <n v="0"/>
    <s v="20250630"/>
    <s v="PREMIO"/>
    <n v="2"/>
  </r>
  <r>
    <x v="396"/>
    <s v="ALEX MACHADO SILVEIRA GONCALVES"/>
    <n v="10.44"/>
    <n v="0"/>
    <n v="0"/>
    <n v="0"/>
    <n v="0"/>
    <n v="0"/>
    <n v="0"/>
    <n v="0"/>
    <n v="0"/>
    <s v="20250630"/>
    <s v="PREMIO"/>
    <n v="1"/>
  </r>
  <r>
    <x v="396"/>
    <s v="ALEX MACHADO SILVEIRA GONCALVES"/>
    <n v="0"/>
    <n v="0"/>
    <n v="0"/>
    <n v="0"/>
    <n v="14.2"/>
    <n v="0"/>
    <n v="0"/>
    <n v="0"/>
    <n v="0"/>
    <s v="20250630"/>
    <s v="PREMIO"/>
    <n v="2"/>
  </r>
  <r>
    <x v="397"/>
    <s v="ANA CELIA DA CONCEICAO VIEIRA"/>
    <n v="16.149999999999999"/>
    <n v="0"/>
    <n v="0"/>
    <n v="0"/>
    <n v="0"/>
    <n v="0"/>
    <n v="0"/>
    <n v="0"/>
    <n v="0"/>
    <s v="20250630"/>
    <s v="PREMIO"/>
    <n v="1"/>
  </r>
  <r>
    <x v="397"/>
    <s v="ANA CELIA DA CONCEICAO VIEIRA"/>
    <n v="0"/>
    <n v="0"/>
    <n v="0"/>
    <n v="0"/>
    <n v="15.76"/>
    <n v="0"/>
    <n v="0"/>
    <n v="0"/>
    <n v="0"/>
    <s v="20250630"/>
    <s v="PREMIO"/>
    <n v="2"/>
  </r>
  <r>
    <x v="398"/>
    <s v="JEFFERSON ALVES DA SILVA"/>
    <n v="50.38"/>
    <n v="0"/>
    <n v="0"/>
    <n v="0"/>
    <n v="0"/>
    <n v="0"/>
    <n v="0"/>
    <n v="0"/>
    <n v="0"/>
    <s v="20250630"/>
    <s v="PREMIO"/>
    <n v="1"/>
  </r>
  <r>
    <x v="398"/>
    <s v="JEFFERSON ALVES DA SILVA"/>
    <n v="0"/>
    <n v="0"/>
    <n v="0"/>
    <n v="0"/>
    <n v="26.89"/>
    <n v="0"/>
    <n v="0"/>
    <n v="0"/>
    <n v="0"/>
    <s v="20250630"/>
    <s v="PREMIO"/>
    <n v="2"/>
  </r>
  <r>
    <x v="399"/>
    <s v="JOSE MAURICIO DE FREITAS FILHO"/>
    <n v="40.21"/>
    <n v="0"/>
    <n v="0"/>
    <n v="0"/>
    <n v="0"/>
    <n v="0"/>
    <n v="0"/>
    <n v="0"/>
    <n v="0"/>
    <s v="20250630"/>
    <s v="PREMIO"/>
    <n v="1"/>
  </r>
  <r>
    <x v="399"/>
    <s v="JOSE MAURICIO DE FREITAS FILHO"/>
    <n v="0"/>
    <n v="0"/>
    <n v="0"/>
    <n v="0"/>
    <n v="35.47"/>
    <n v="0"/>
    <n v="0"/>
    <n v="0"/>
    <n v="0"/>
    <s v="20250630"/>
    <s v="PREMIO"/>
    <n v="2"/>
  </r>
  <r>
    <x v="400"/>
    <s v="JORGE COSTA"/>
    <n v="283.27999999999997"/>
    <n v="0"/>
    <n v="0"/>
    <n v="0"/>
    <n v="0"/>
    <n v="0"/>
    <n v="0"/>
    <n v="0"/>
    <n v="0"/>
    <s v="20250630"/>
    <s v="PREMIO"/>
    <n v="1"/>
  </r>
  <r>
    <x v="400"/>
    <s v="JORGE COSTA"/>
    <n v="0"/>
    <n v="0"/>
    <n v="0"/>
    <n v="0"/>
    <n v="36.31"/>
    <n v="0"/>
    <n v="0"/>
    <n v="0"/>
    <n v="0"/>
    <s v="20250630"/>
    <s v="PREMIO"/>
    <n v="2"/>
  </r>
  <r>
    <x v="401"/>
    <s v="ALCIR RODRIGUES FERRAZ FILHO"/>
    <n v="131"/>
    <n v="0"/>
    <n v="0"/>
    <n v="0"/>
    <n v="0"/>
    <n v="0"/>
    <n v="0"/>
    <n v="0"/>
    <n v="0"/>
    <s v="20250630"/>
    <s v="PREMIO"/>
    <n v="1"/>
  </r>
  <r>
    <x v="401"/>
    <s v="ALCIR RODRIGUES FERRAZ FILHO"/>
    <n v="0"/>
    <n v="0"/>
    <n v="0"/>
    <n v="0"/>
    <n v="51.94"/>
    <n v="0"/>
    <n v="0"/>
    <n v="0"/>
    <n v="0"/>
    <s v="20250630"/>
    <s v="PREMIO"/>
    <n v="2"/>
  </r>
  <r>
    <x v="402"/>
    <s v="VALDEMIR RAMOS DA SILVEIRA"/>
    <n v="24.98"/>
    <n v="0"/>
    <n v="0"/>
    <n v="0"/>
    <n v="0"/>
    <n v="0"/>
    <n v="0"/>
    <n v="0"/>
    <n v="0"/>
    <s v="20250630"/>
    <s v="PREMIO"/>
    <n v="1"/>
  </r>
  <r>
    <x v="402"/>
    <s v="VALDEMIR RAMOS DA SILVEIRA"/>
    <n v="0"/>
    <n v="0"/>
    <n v="0"/>
    <n v="0"/>
    <n v="24.61"/>
    <n v="0"/>
    <n v="0"/>
    <n v="0"/>
    <n v="0"/>
    <s v="20250630"/>
    <s v="PREMIO"/>
    <n v="2"/>
  </r>
  <r>
    <x v="403"/>
    <s v="RODRIGO FONSECA COE"/>
    <n v="27.01"/>
    <n v="0"/>
    <n v="0"/>
    <n v="0"/>
    <n v="0"/>
    <n v="0"/>
    <n v="0"/>
    <n v="0"/>
    <n v="0"/>
    <s v="20250630"/>
    <s v="PREMIO"/>
    <n v="1"/>
  </r>
  <r>
    <x v="403"/>
    <s v="RODRIGO FONSECA COE"/>
    <n v="0"/>
    <n v="0"/>
    <n v="0"/>
    <n v="0"/>
    <n v="28.37"/>
    <n v="0"/>
    <n v="0"/>
    <n v="0"/>
    <n v="0"/>
    <s v="20250630"/>
    <s v="PREMIO"/>
    <n v="2"/>
  </r>
  <r>
    <x v="404"/>
    <s v="DAVID PIERRE KEMMER"/>
    <n v="44.7"/>
    <n v="0"/>
    <n v="0"/>
    <n v="0"/>
    <n v="0"/>
    <n v="0"/>
    <n v="0"/>
    <n v="0"/>
    <n v="0"/>
    <s v="20250630"/>
    <s v="PREMIO"/>
    <n v="1"/>
  </r>
  <r>
    <x v="404"/>
    <s v="DAVID PIERRE KEMMER"/>
    <n v="0"/>
    <n v="0"/>
    <n v="0"/>
    <n v="0"/>
    <n v="31.62"/>
    <n v="0"/>
    <n v="0"/>
    <n v="0"/>
    <n v="0"/>
    <s v="20250630"/>
    <s v="PREMIO"/>
    <n v="2"/>
  </r>
  <r>
    <x v="405"/>
    <s v="ERIC CRISTIANO DA COSTA XAVIER"/>
    <n v="29.85"/>
    <n v="0"/>
    <n v="0"/>
    <n v="0"/>
    <n v="0"/>
    <n v="0"/>
    <n v="0"/>
    <n v="0"/>
    <n v="0"/>
    <s v="20250630"/>
    <s v="PREMIO"/>
    <n v="1"/>
  </r>
  <r>
    <x v="405"/>
    <s v="ERIC CRISTIANO DA COSTA XAVIER"/>
    <n v="0"/>
    <n v="0"/>
    <n v="0"/>
    <n v="0"/>
    <n v="26.01"/>
    <n v="0"/>
    <n v="0"/>
    <n v="0"/>
    <n v="0"/>
    <s v="20250630"/>
    <s v="PREMIO"/>
    <n v="2"/>
  </r>
  <r>
    <x v="406"/>
    <s v="SIDNEIA DOS SANTOS ADELINO"/>
    <n v="7.14"/>
    <n v="0"/>
    <n v="0"/>
    <n v="0"/>
    <n v="0"/>
    <n v="0"/>
    <n v="0"/>
    <n v="0"/>
    <n v="0"/>
    <s v="20250630"/>
    <s v="PREMIO"/>
    <n v="1"/>
  </r>
  <r>
    <x v="406"/>
    <s v="SIDNEIA DOS SANTOS ADELINO"/>
    <n v="0"/>
    <n v="0"/>
    <n v="0"/>
    <n v="0"/>
    <n v="9.4600000000000009"/>
    <n v="0"/>
    <n v="0"/>
    <n v="0"/>
    <n v="0"/>
    <s v="20250630"/>
    <s v="PREMIO"/>
    <n v="2"/>
  </r>
  <r>
    <x v="407"/>
    <s v="ANA PAULA MARTINS BAETA"/>
    <n v="180.34"/>
    <n v="0"/>
    <n v="0"/>
    <n v="0"/>
    <n v="0"/>
    <n v="0"/>
    <n v="0"/>
    <n v="0"/>
    <n v="0"/>
    <s v="20250630"/>
    <s v="PREMIO"/>
    <n v="1"/>
  </r>
  <r>
    <x v="407"/>
    <s v="ANA PAULA MARTINS BAETA"/>
    <n v="0"/>
    <n v="0"/>
    <n v="0"/>
    <n v="0"/>
    <n v="84.19"/>
    <n v="0"/>
    <n v="0"/>
    <n v="0"/>
    <n v="0"/>
    <s v="20250630"/>
    <s v="PREMIO"/>
    <n v="2"/>
  </r>
  <r>
    <x v="408"/>
    <s v="FABIO MALFATTI CHEN"/>
    <n v="97.98"/>
    <n v="0"/>
    <n v="0"/>
    <n v="0"/>
    <n v="0"/>
    <n v="0"/>
    <n v="0"/>
    <n v="0"/>
    <n v="0"/>
    <s v="20250630"/>
    <s v="PREMIO"/>
    <n v="1"/>
  </r>
  <r>
    <x v="408"/>
    <s v="FABIO MALFATTI CHEN"/>
    <n v="0"/>
    <n v="0"/>
    <n v="0"/>
    <n v="0"/>
    <n v="63.89"/>
    <n v="0"/>
    <n v="0"/>
    <n v="0"/>
    <n v="0"/>
    <s v="20250630"/>
    <s v="PREMIO"/>
    <n v="2"/>
  </r>
  <r>
    <x v="409"/>
    <s v="RENATO REZENDE DE CARVALHO"/>
    <n v="85.68"/>
    <n v="0"/>
    <n v="0"/>
    <n v="0"/>
    <n v="0"/>
    <n v="0"/>
    <n v="0"/>
    <n v="0"/>
    <n v="0"/>
    <s v="20250630"/>
    <s v="PREMIO"/>
    <n v="1"/>
  </r>
  <r>
    <x v="409"/>
    <s v="RENATO REZENDE DE CARVALHO"/>
    <n v="0"/>
    <n v="0"/>
    <n v="0"/>
    <n v="0"/>
    <n v="36.24"/>
    <n v="0"/>
    <n v="0"/>
    <n v="0"/>
    <n v="0"/>
    <s v="20250630"/>
    <s v="PREMIO"/>
    <n v="2"/>
  </r>
  <r>
    <x v="410"/>
    <s v="JOSE AUGUSTO DA SILVA LOPES"/>
    <n v="51.78"/>
    <n v="0"/>
    <n v="0"/>
    <n v="0"/>
    <n v="0"/>
    <n v="0"/>
    <n v="0"/>
    <n v="0"/>
    <n v="0"/>
    <s v="20250630"/>
    <s v="PREMIO"/>
    <n v="1"/>
  </r>
  <r>
    <x v="410"/>
    <s v="JOSE AUGUSTO DA SILVA LOPES"/>
    <n v="0"/>
    <n v="0"/>
    <n v="0"/>
    <n v="0"/>
    <n v="31.52"/>
    <n v="0"/>
    <n v="0"/>
    <n v="0"/>
    <n v="0"/>
    <s v="20250630"/>
    <s v="PREMIO"/>
    <n v="2"/>
  </r>
  <r>
    <x v="411"/>
    <s v="MARCIO VASCONCELOS DE OLIVEIRA"/>
    <n v="456.1"/>
    <n v="0"/>
    <n v="0"/>
    <n v="0"/>
    <n v="0"/>
    <n v="0"/>
    <n v="0"/>
    <n v="0"/>
    <n v="0"/>
    <s v="20250630"/>
    <s v="PREMIO"/>
    <n v="1"/>
  </r>
  <r>
    <x v="411"/>
    <s v="MARCIO VASCONCELOS DE OLIVEIRA"/>
    <n v="0"/>
    <n v="0"/>
    <n v="0"/>
    <n v="0"/>
    <n v="70.790000000000006"/>
    <n v="0"/>
    <n v="0"/>
    <n v="0"/>
    <n v="0"/>
    <s v="20250630"/>
    <s v="PREMIO"/>
    <n v="2"/>
  </r>
  <r>
    <x v="412"/>
    <s v="FRANCISCO LINDOMAR R D S JUNIOR"/>
    <n v="20.93"/>
    <n v="0"/>
    <n v="0"/>
    <n v="0"/>
    <n v="0"/>
    <n v="0"/>
    <n v="0"/>
    <n v="0"/>
    <n v="0"/>
    <s v="20250630"/>
    <s v="PREMIO"/>
    <n v="1"/>
  </r>
  <r>
    <x v="412"/>
    <s v="FRANCISCO LINDOMAR R D S JUNIOR"/>
    <n v="0"/>
    <n v="0"/>
    <n v="0"/>
    <n v="0"/>
    <n v="22.08"/>
    <n v="0"/>
    <n v="0"/>
    <n v="0"/>
    <n v="0"/>
    <s v="20250630"/>
    <s v="PREMIO"/>
    <n v="2"/>
  </r>
  <r>
    <x v="413"/>
    <s v="BENEDITO ALVARO DE ABREU"/>
    <n v="106.6"/>
    <n v="0"/>
    <n v="0"/>
    <n v="0"/>
    <n v="0"/>
    <n v="0"/>
    <n v="0"/>
    <n v="0"/>
    <n v="0"/>
    <s v="20250630"/>
    <s v="PREMIO"/>
    <n v="1"/>
  </r>
  <r>
    <x v="413"/>
    <s v="BENEDITO ALVARO DE ABREU"/>
    <n v="0"/>
    <n v="0"/>
    <n v="0"/>
    <n v="0"/>
    <n v="21.3"/>
    <n v="0"/>
    <n v="0"/>
    <n v="0"/>
    <n v="0"/>
    <s v="20250630"/>
    <s v="PREMIO"/>
    <n v="2"/>
  </r>
  <r>
    <x v="414"/>
    <s v="EVANDRO RODRIGUES DA SILVA"/>
    <n v="34.119999999999997"/>
    <n v="0"/>
    <n v="0"/>
    <n v="0"/>
    <n v="0"/>
    <n v="0"/>
    <n v="0"/>
    <n v="0"/>
    <n v="0"/>
    <s v="20250630"/>
    <s v="PREMIO"/>
    <n v="1"/>
  </r>
  <r>
    <x v="414"/>
    <s v="EVANDRO RODRIGUES DA SILVA"/>
    <n v="0"/>
    <n v="0"/>
    <n v="0"/>
    <n v="0"/>
    <n v="31.58"/>
    <n v="0"/>
    <n v="0"/>
    <n v="0"/>
    <n v="0"/>
    <s v="20250630"/>
    <s v="PREMIO"/>
    <n v="2"/>
  </r>
  <r>
    <x v="415"/>
    <s v="ARIOVALDO RIBEIRO DE SOUZA"/>
    <n v="29.49"/>
    <n v="0"/>
    <n v="0"/>
    <n v="0"/>
    <n v="0"/>
    <n v="0"/>
    <n v="0"/>
    <n v="0"/>
    <n v="0"/>
    <s v="20250630"/>
    <s v="PREMIO"/>
    <n v="1"/>
  </r>
  <r>
    <x v="415"/>
    <s v="ARIOVALDO RIBEIRO DE SOUZA"/>
    <n v="0"/>
    <n v="0"/>
    <n v="0"/>
    <n v="0"/>
    <n v="7.08"/>
    <n v="0"/>
    <n v="0"/>
    <n v="0"/>
    <n v="0"/>
    <s v="20250630"/>
    <s v="PREMIO"/>
    <n v="2"/>
  </r>
  <r>
    <x v="416"/>
    <s v="JESSE GOMES BARBOSA FILHO"/>
    <n v="144.47999999999999"/>
    <n v="0"/>
    <n v="0"/>
    <n v="0"/>
    <n v="0"/>
    <n v="0"/>
    <n v="0"/>
    <n v="0"/>
    <n v="0"/>
    <s v="20250630"/>
    <s v="PREMIO"/>
    <n v="1"/>
  </r>
  <r>
    <x v="416"/>
    <s v="JESSE GOMES BARBOSA FILHO"/>
    <n v="0"/>
    <n v="0"/>
    <n v="0"/>
    <n v="0"/>
    <n v="157.4"/>
    <n v="0"/>
    <n v="0"/>
    <n v="0"/>
    <n v="0"/>
    <s v="20250630"/>
    <s v="PREMIO"/>
    <n v="2"/>
  </r>
  <r>
    <x v="417"/>
    <s v="RENATA MARTINS GALVAO"/>
    <n v="60.82"/>
    <n v="0"/>
    <n v="0"/>
    <n v="0"/>
    <n v="0"/>
    <n v="0"/>
    <n v="0"/>
    <n v="0"/>
    <n v="0"/>
    <s v="20250630"/>
    <s v="PREMIO"/>
    <n v="1"/>
  </r>
  <r>
    <x v="417"/>
    <s v="RENATA MARTINS GALVAO"/>
    <n v="0"/>
    <n v="0"/>
    <n v="0"/>
    <n v="0"/>
    <n v="63.54"/>
    <n v="0"/>
    <n v="0"/>
    <n v="0"/>
    <n v="0"/>
    <s v="20250630"/>
    <s v="PREMIO"/>
    <n v="2"/>
  </r>
  <r>
    <x v="418"/>
    <s v="AGUINALDO PEREIRA BRITO"/>
    <n v="72.069999999999993"/>
    <n v="0"/>
    <n v="0"/>
    <n v="0"/>
    <n v="0"/>
    <n v="0"/>
    <n v="0"/>
    <n v="0"/>
    <n v="0"/>
    <s v="20250630"/>
    <s v="PREMIO"/>
    <n v="1"/>
  </r>
  <r>
    <x v="418"/>
    <s v="AGUINALDO PEREIRA BRITO"/>
    <n v="0"/>
    <n v="0"/>
    <n v="0"/>
    <n v="0"/>
    <n v="14.21"/>
    <n v="0"/>
    <n v="0"/>
    <n v="0"/>
    <n v="0"/>
    <s v="20250630"/>
    <s v="PREMIO"/>
    <n v="2"/>
  </r>
  <r>
    <x v="419"/>
    <s v="PAULO ROGERIO ALVES RINALDI"/>
    <n v="10.29"/>
    <n v="0"/>
    <n v="0"/>
    <n v="0"/>
    <n v="0"/>
    <n v="0"/>
    <n v="0"/>
    <n v="0"/>
    <n v="0"/>
    <s v="20250630"/>
    <s v="PREMIO"/>
    <n v="1"/>
  </r>
  <r>
    <x v="419"/>
    <s v="PAULO ROGERIO ALVES RINALDI"/>
    <n v="0"/>
    <n v="0"/>
    <n v="0"/>
    <n v="0"/>
    <n v="31.53"/>
    <n v="0"/>
    <n v="0"/>
    <n v="0"/>
    <n v="0"/>
    <s v="20250630"/>
    <s v="PREMIO"/>
    <n v="2"/>
  </r>
  <r>
    <x v="420"/>
    <s v="ALAN EDUARDO SOUZA JUNIOR"/>
    <n v="295.99"/>
    <n v="0"/>
    <n v="0"/>
    <n v="0"/>
    <n v="0"/>
    <n v="0"/>
    <n v="0"/>
    <n v="0"/>
    <n v="0"/>
    <s v="20250630"/>
    <s v="PREMIO"/>
    <n v="1"/>
  </r>
  <r>
    <x v="420"/>
    <s v="ALAN EDUARDO SOUZA JUNIOR"/>
    <n v="0"/>
    <n v="0"/>
    <n v="0"/>
    <n v="0"/>
    <n v="73.77"/>
    <n v="0"/>
    <n v="0"/>
    <n v="0"/>
    <n v="0"/>
    <s v="20250630"/>
    <s v="PREMIO"/>
    <n v="2"/>
  </r>
  <r>
    <x v="421"/>
    <s v="ERINO ALVES DA SILVA JUNIOR"/>
    <n v="57.75"/>
    <n v="0"/>
    <n v="0"/>
    <n v="0"/>
    <n v="0"/>
    <n v="0"/>
    <n v="0"/>
    <n v="0"/>
    <n v="0"/>
    <s v="20250630"/>
    <s v="PREMIO"/>
    <n v="1"/>
  </r>
  <r>
    <x v="421"/>
    <s v="ERINO ALVES DA SILVA JUNIOR"/>
    <n v="0"/>
    <n v="0"/>
    <n v="0"/>
    <n v="0"/>
    <n v="26.81"/>
    <n v="0"/>
    <n v="0"/>
    <n v="0"/>
    <n v="0"/>
    <s v="20250630"/>
    <s v="PREMIO"/>
    <n v="2"/>
  </r>
  <r>
    <x v="422"/>
    <s v="FABIO MONTEIRO DUARTE"/>
    <n v="23.61"/>
    <n v="0"/>
    <n v="0"/>
    <n v="0"/>
    <n v="0"/>
    <n v="0"/>
    <n v="0"/>
    <n v="0"/>
    <n v="0"/>
    <s v="20250630"/>
    <s v="PREMIO"/>
    <n v="1"/>
  </r>
  <r>
    <x v="422"/>
    <s v="FABIO MONTEIRO DUARTE"/>
    <n v="0"/>
    <n v="0"/>
    <n v="0"/>
    <n v="0"/>
    <n v="30.27"/>
    <n v="0"/>
    <n v="0"/>
    <n v="0"/>
    <n v="0"/>
    <s v="20250630"/>
    <s v="PREMIO"/>
    <n v="2"/>
  </r>
  <r>
    <x v="423"/>
    <s v="KATIA CILENE RIBEIRO GHIRELLI"/>
    <n v="109.91"/>
    <n v="0"/>
    <n v="0"/>
    <n v="0"/>
    <n v="0"/>
    <n v="0"/>
    <n v="0"/>
    <n v="0"/>
    <n v="0"/>
    <s v="20250630"/>
    <s v="PREMIO"/>
    <n v="1"/>
  </r>
  <r>
    <x v="423"/>
    <s v="KATIA CILENE RIBEIRO GHIRELLI"/>
    <n v="0"/>
    <n v="0"/>
    <n v="0"/>
    <n v="0"/>
    <n v="59.14"/>
    <n v="0"/>
    <n v="0"/>
    <n v="0"/>
    <n v="0"/>
    <s v="20250630"/>
    <s v="PREMIO"/>
    <n v="2"/>
  </r>
  <r>
    <x v="424"/>
    <s v="GEFESSON PEREIRA FERREIRA"/>
    <n v="45.45"/>
    <n v="0"/>
    <n v="0"/>
    <n v="0"/>
    <n v="0"/>
    <n v="0"/>
    <n v="0"/>
    <n v="0"/>
    <n v="0"/>
    <s v="20250630"/>
    <s v="PREMIO"/>
    <n v="1"/>
  </r>
  <r>
    <x v="424"/>
    <s v="GEFESSON PEREIRA FERREIRA"/>
    <n v="0"/>
    <n v="0"/>
    <n v="0"/>
    <n v="0"/>
    <n v="32.200000000000003"/>
    <n v="0"/>
    <n v="0"/>
    <n v="0"/>
    <n v="0"/>
    <s v="20250630"/>
    <s v="PREMIO"/>
    <n v="2"/>
  </r>
  <r>
    <x v="425"/>
    <s v="TOMAZ ALVES DE SOUZA"/>
    <n v="25.17"/>
    <n v="0"/>
    <n v="0"/>
    <n v="0"/>
    <n v="0"/>
    <n v="0"/>
    <n v="0"/>
    <n v="0"/>
    <n v="0"/>
    <s v="20250630"/>
    <s v="PREMIO"/>
    <n v="1"/>
  </r>
  <r>
    <x v="425"/>
    <s v="TOMAZ ALVES DE SOUZA"/>
    <n v="0"/>
    <n v="0"/>
    <n v="0"/>
    <n v="0"/>
    <n v="13.7"/>
    <n v="0"/>
    <n v="0"/>
    <n v="0"/>
    <n v="0"/>
    <s v="20250630"/>
    <s v="PREMIO"/>
    <n v="2"/>
  </r>
  <r>
    <x v="426"/>
    <s v="ALDIMAR TAVARES THOMAZ"/>
    <n v="28.85"/>
    <n v="0"/>
    <n v="0"/>
    <n v="0"/>
    <n v="0"/>
    <n v="0"/>
    <n v="0"/>
    <n v="0"/>
    <n v="0"/>
    <s v="20250630"/>
    <s v="PREMIO"/>
    <n v="1"/>
  </r>
  <r>
    <x v="426"/>
    <s v="ALDIMAR TAVARES THOMAZ"/>
    <n v="0"/>
    <n v="0"/>
    <n v="0"/>
    <n v="0"/>
    <n v="26.81"/>
    <n v="0"/>
    <n v="0"/>
    <n v="0"/>
    <n v="0"/>
    <s v="20250630"/>
    <s v="PREMIO"/>
    <n v="2"/>
  </r>
  <r>
    <x v="427"/>
    <s v="CARLOS ROBERTO MARTINS"/>
    <n v="44.47"/>
    <n v="0"/>
    <n v="0"/>
    <n v="0"/>
    <n v="0"/>
    <n v="0"/>
    <n v="0"/>
    <n v="0"/>
    <n v="0"/>
    <s v="20250630"/>
    <s v="PREMIO"/>
    <n v="1"/>
  </r>
  <r>
    <x v="427"/>
    <s v="CARLOS ROBERTO MARTINS"/>
    <n v="0"/>
    <n v="0"/>
    <n v="0"/>
    <n v="0"/>
    <n v="22.05"/>
    <n v="0"/>
    <n v="0"/>
    <n v="0"/>
    <n v="0"/>
    <s v="20250630"/>
    <s v="PREMIO"/>
    <n v="2"/>
  </r>
  <r>
    <x v="428"/>
    <s v="JOAQUIM HORACIO DE SOUZA FILHO"/>
    <n v="231.53"/>
    <n v="0"/>
    <n v="0"/>
    <n v="0"/>
    <n v="0"/>
    <n v="0"/>
    <n v="0"/>
    <n v="0"/>
    <n v="0"/>
    <s v="20250630"/>
    <s v="PREMIO"/>
    <n v="1"/>
  </r>
  <r>
    <x v="428"/>
    <s v="JOAQUIM HORACIO DE SOUZA FILHO"/>
    <n v="0"/>
    <n v="0"/>
    <n v="0"/>
    <n v="0"/>
    <n v="36.270000000000003"/>
    <n v="0"/>
    <n v="0"/>
    <n v="0"/>
    <n v="0"/>
    <s v="20250630"/>
    <s v="PREMIO"/>
    <n v="2"/>
  </r>
  <r>
    <x v="429"/>
    <s v="LUIZ LEOMAR GOMES DE FARIAS"/>
    <n v="226.1"/>
    <n v="0"/>
    <n v="0"/>
    <n v="0"/>
    <n v="0"/>
    <n v="0"/>
    <n v="0"/>
    <n v="0"/>
    <n v="0"/>
    <s v="20250630"/>
    <s v="PREMIO"/>
    <n v="1"/>
  </r>
  <r>
    <x v="429"/>
    <s v="LUIZ LEOMAR GOMES DE FARIAS"/>
    <n v="0"/>
    <n v="0"/>
    <n v="0"/>
    <n v="0"/>
    <n v="40.26"/>
    <n v="0"/>
    <n v="0"/>
    <n v="0"/>
    <n v="0"/>
    <s v="20250630"/>
    <s v="PREMIO"/>
    <n v="2"/>
  </r>
  <r>
    <x v="430"/>
    <s v="PATRICIA ALTINA DA SILVA BARBOSA"/>
    <n v="79.87"/>
    <n v="0"/>
    <n v="0"/>
    <n v="0"/>
    <n v="0"/>
    <n v="0"/>
    <n v="0"/>
    <n v="0"/>
    <n v="0"/>
    <s v="20250630"/>
    <s v="PREMIO"/>
    <n v="1"/>
  </r>
  <r>
    <x v="430"/>
    <s v="PATRICIA ALTINA DA SILVA BARBOSA"/>
    <n v="0"/>
    <n v="0"/>
    <n v="0"/>
    <n v="0"/>
    <n v="59.86"/>
    <n v="0"/>
    <n v="0"/>
    <n v="0"/>
    <n v="0"/>
    <s v="20250630"/>
    <s v="PREMIO"/>
    <n v="2"/>
  </r>
  <r>
    <x v="431"/>
    <s v="LIDIANE FRACCAROLI PAULINO"/>
    <n v="9.39"/>
    <n v="0"/>
    <n v="0"/>
    <n v="0"/>
    <n v="0"/>
    <n v="0"/>
    <n v="0"/>
    <n v="0"/>
    <n v="0"/>
    <s v="20250630"/>
    <s v="PREMIO"/>
    <n v="1"/>
  </r>
  <r>
    <x v="431"/>
    <s v="LIDIANE FRACCAROLI PAULINO"/>
    <n v="0"/>
    <n v="0"/>
    <n v="0"/>
    <n v="0"/>
    <n v="16.53"/>
    <n v="0"/>
    <n v="0"/>
    <n v="0"/>
    <n v="0"/>
    <s v="20250630"/>
    <s v="PREMIO"/>
    <n v="2"/>
  </r>
  <r>
    <x v="432"/>
    <s v="GABRIELA DOS SANTOS ALVES"/>
    <n v="34.54"/>
    <n v="0"/>
    <n v="0"/>
    <n v="0"/>
    <n v="0"/>
    <n v="0"/>
    <n v="0"/>
    <n v="0"/>
    <n v="0"/>
    <s v="20250630"/>
    <s v="PREMIO"/>
    <n v="1"/>
  </r>
  <r>
    <x v="432"/>
    <s v="GABRIELA DOS SANTOS ALVES"/>
    <n v="0"/>
    <n v="0"/>
    <n v="0"/>
    <n v="0"/>
    <n v="39.35"/>
    <n v="0"/>
    <n v="0"/>
    <n v="0"/>
    <n v="0"/>
    <s v="20250630"/>
    <s v="PREMIO"/>
    <n v="2"/>
  </r>
  <r>
    <x v="433"/>
    <s v="EDILSON DE FREITAS"/>
    <n v="18.36"/>
    <n v="0"/>
    <n v="0"/>
    <n v="0"/>
    <n v="0"/>
    <n v="0"/>
    <n v="0"/>
    <n v="0"/>
    <n v="0"/>
    <s v="20250630"/>
    <s v="PREMIO"/>
    <n v="1"/>
  </r>
  <r>
    <x v="433"/>
    <s v="EDILSON DE FREITAS"/>
    <n v="0"/>
    <n v="0"/>
    <n v="0"/>
    <n v="0"/>
    <n v="15.76"/>
    <n v="0"/>
    <n v="0"/>
    <n v="0"/>
    <n v="0"/>
    <s v="20250630"/>
    <s v="PREMIO"/>
    <n v="2"/>
  </r>
  <r>
    <x v="434"/>
    <s v="CESAR SILVA LIMA ARAUJO"/>
    <n v="15.39"/>
    <n v="0"/>
    <n v="0"/>
    <n v="0"/>
    <n v="0"/>
    <n v="0"/>
    <n v="0"/>
    <n v="0"/>
    <n v="0"/>
    <s v="20250630"/>
    <s v="PREMIO"/>
    <n v="1"/>
  </r>
  <r>
    <x v="434"/>
    <s v="CESAR SILVA LIMA ARAUJO"/>
    <n v="0"/>
    <n v="0"/>
    <n v="0"/>
    <n v="0"/>
    <n v="25.16"/>
    <n v="0"/>
    <n v="0"/>
    <n v="0"/>
    <n v="0"/>
    <s v="20250630"/>
    <s v="PREMIO"/>
    <n v="2"/>
  </r>
  <r>
    <x v="435"/>
    <s v="ALESSANDRO XAVIER DE ANDRADE"/>
    <n v="59.43"/>
    <n v="0"/>
    <n v="0"/>
    <n v="0"/>
    <n v="0"/>
    <n v="0"/>
    <n v="0"/>
    <n v="0"/>
    <n v="0"/>
    <s v="20250630"/>
    <s v="PREMIO"/>
    <n v="1"/>
  </r>
  <r>
    <x v="435"/>
    <s v="ALESSANDRO XAVIER DE ANDRADE"/>
    <n v="0"/>
    <n v="0"/>
    <n v="0"/>
    <n v="0"/>
    <n v="61.65"/>
    <n v="0"/>
    <n v="0"/>
    <n v="0"/>
    <n v="0"/>
    <s v="20250630"/>
    <s v="PREMIO"/>
    <n v="2"/>
  </r>
  <r>
    <x v="436"/>
    <s v="GINARAJADACA FERREIRA DOS S OLIVEIRA"/>
    <n v="303.66000000000003"/>
    <n v="0"/>
    <n v="0"/>
    <n v="0"/>
    <n v="0"/>
    <n v="0"/>
    <n v="0"/>
    <n v="0"/>
    <n v="0"/>
    <s v="20250630"/>
    <s v="PREMIO"/>
    <n v="1"/>
  </r>
  <r>
    <x v="436"/>
    <s v="GINARAJADACA FERREIRA DOS S OLIVEIRA"/>
    <n v="0"/>
    <n v="0"/>
    <n v="0"/>
    <n v="0"/>
    <n v="37.81"/>
    <n v="0"/>
    <n v="0"/>
    <n v="0"/>
    <n v="0"/>
    <s v="20250630"/>
    <s v="PREMIO"/>
    <n v="2"/>
  </r>
  <r>
    <x v="437"/>
    <s v="GENNAQUE JOAO VIANEZ DE LUCENA"/>
    <n v="14.7"/>
    <n v="0"/>
    <n v="0"/>
    <n v="0"/>
    <n v="0"/>
    <n v="0"/>
    <n v="0"/>
    <n v="0"/>
    <n v="0"/>
    <s v="20250630"/>
    <s v="PREMIO"/>
    <n v="1"/>
  </r>
  <r>
    <x v="437"/>
    <s v="GENNAQUE JOAO VIANEZ DE LUCENA"/>
    <n v="0"/>
    <n v="0"/>
    <n v="0"/>
    <n v="0"/>
    <n v="12.07"/>
    <n v="0"/>
    <n v="0"/>
    <n v="0"/>
    <n v="0"/>
    <s v="20250630"/>
    <s v="PREMIO"/>
    <n v="2"/>
  </r>
  <r>
    <x v="438"/>
    <s v="THIAGO SANTOS FURTADO"/>
    <n v="102.08"/>
    <n v="0"/>
    <n v="0"/>
    <n v="0"/>
    <n v="0"/>
    <n v="0"/>
    <n v="0"/>
    <n v="0"/>
    <n v="0"/>
    <s v="20250630"/>
    <s v="PREMIO"/>
    <n v="1"/>
  </r>
  <r>
    <x v="438"/>
    <s v="THIAGO SANTOS FURTADO"/>
    <n v="0"/>
    <n v="0"/>
    <n v="0"/>
    <n v="0"/>
    <n v="102.29"/>
    <n v="0"/>
    <n v="0"/>
    <n v="0"/>
    <n v="0"/>
    <s v="20250630"/>
    <s v="PREMIO"/>
    <n v="2"/>
  </r>
  <r>
    <x v="439"/>
    <s v="EDIMAR MACHADO BARBOSA"/>
    <n v="37.19"/>
    <n v="0"/>
    <n v="0"/>
    <n v="0"/>
    <n v="0"/>
    <n v="0"/>
    <n v="0"/>
    <n v="0"/>
    <n v="0"/>
    <s v="20250630"/>
    <s v="PREMIO"/>
    <n v="1"/>
  </r>
  <r>
    <x v="439"/>
    <s v="EDIMAR MACHADO BARBOSA"/>
    <n v="0"/>
    <n v="0"/>
    <n v="0"/>
    <n v="0"/>
    <n v="22.12"/>
    <n v="0"/>
    <n v="0"/>
    <n v="0"/>
    <n v="0"/>
    <s v="20250630"/>
    <s v="PREMIO"/>
    <n v="2"/>
  </r>
  <r>
    <x v="440"/>
    <s v="SAULO HENRIQUE LINO DE SOUSA"/>
    <n v="11.85"/>
    <n v="0"/>
    <n v="0"/>
    <n v="0"/>
    <n v="0"/>
    <n v="0"/>
    <n v="0"/>
    <n v="0"/>
    <n v="0"/>
    <s v="20250630"/>
    <s v="PREMIO"/>
    <n v="1"/>
  </r>
  <r>
    <x v="440"/>
    <s v="SAULO HENRIQUE LINO DE SOUSA"/>
    <n v="0"/>
    <n v="0"/>
    <n v="0"/>
    <n v="0"/>
    <n v="21.54"/>
    <n v="0"/>
    <n v="0"/>
    <n v="0"/>
    <n v="0"/>
    <s v="20250630"/>
    <s v="PREMIO"/>
    <n v="2"/>
  </r>
  <r>
    <x v="441"/>
    <s v="MARCIO MONTEIRO DE SOUZA"/>
    <n v="25.3"/>
    <n v="0"/>
    <n v="0"/>
    <n v="0"/>
    <n v="0"/>
    <n v="0"/>
    <n v="0"/>
    <n v="0"/>
    <n v="0"/>
    <s v="20250630"/>
    <s v="PREMIO"/>
    <n v="1"/>
  </r>
  <r>
    <x v="441"/>
    <s v="MARCIO MONTEIRO DE SOUZA"/>
    <n v="0"/>
    <n v="0"/>
    <n v="0"/>
    <n v="0"/>
    <n v="19.72"/>
    <n v="0"/>
    <n v="0"/>
    <n v="0"/>
    <n v="0"/>
    <s v="20250630"/>
    <s v="PREMIO"/>
    <n v="2"/>
  </r>
  <r>
    <x v="442"/>
    <s v="LUIZ FELIPE SANTOS RAFHAEL"/>
    <n v="23.94"/>
    <n v="0"/>
    <n v="0"/>
    <n v="0"/>
    <n v="0"/>
    <n v="0"/>
    <n v="0"/>
    <n v="0"/>
    <n v="0"/>
    <s v="20250630"/>
    <s v="PREMIO"/>
    <n v="1"/>
  </r>
  <r>
    <x v="442"/>
    <s v="LUIZ FELIPE SANTOS RAFHAEL"/>
    <n v="0"/>
    <n v="0"/>
    <n v="0"/>
    <n v="0"/>
    <n v="28.47"/>
    <n v="0"/>
    <n v="0"/>
    <n v="0"/>
    <n v="0"/>
    <s v="20250630"/>
    <s v="PREMIO"/>
    <n v="2"/>
  </r>
  <r>
    <x v="443"/>
    <s v="MARIA LIDIA SOARES DUARTE"/>
    <n v="136.12"/>
    <n v="0"/>
    <n v="0"/>
    <n v="0"/>
    <n v="0"/>
    <n v="0"/>
    <n v="0"/>
    <n v="0"/>
    <n v="0"/>
    <s v="20250630"/>
    <s v="PREMIO"/>
    <n v="1"/>
  </r>
  <r>
    <x v="443"/>
    <s v="MARIA LIDIA SOARES DUARTE"/>
    <n v="0"/>
    <n v="0"/>
    <n v="0"/>
    <n v="0"/>
    <n v="26.81"/>
    <n v="0"/>
    <n v="0"/>
    <n v="0"/>
    <n v="0"/>
    <s v="20250630"/>
    <s v="PREMIO"/>
    <n v="2"/>
  </r>
  <r>
    <x v="444"/>
    <s v="JOSE MARTINS MENDES JUNIOR"/>
    <n v="233.15"/>
    <n v="0"/>
    <n v="0"/>
    <n v="0"/>
    <n v="0"/>
    <n v="0"/>
    <n v="0"/>
    <n v="0"/>
    <n v="0"/>
    <s v="20250630"/>
    <s v="PREMIO"/>
    <n v="1"/>
  </r>
  <r>
    <x v="444"/>
    <s v="JOSE MARTINS MENDES JUNIOR"/>
    <n v="0"/>
    <n v="0"/>
    <n v="0"/>
    <n v="0"/>
    <n v="28.03"/>
    <n v="0"/>
    <n v="0"/>
    <n v="0"/>
    <n v="0"/>
    <s v="20250630"/>
    <s v="PREMIO"/>
    <n v="2"/>
  </r>
  <r>
    <x v="445"/>
    <s v="MARCOS DE MIRANDA"/>
    <n v="12.14"/>
    <n v="0"/>
    <n v="0"/>
    <n v="0"/>
    <n v="0"/>
    <n v="0"/>
    <n v="0"/>
    <n v="0"/>
    <n v="0"/>
    <s v="20250630"/>
    <s v="PREMIO"/>
    <n v="1"/>
  </r>
  <r>
    <x v="445"/>
    <s v="MARCOS DE MIRANDA"/>
    <n v="0"/>
    <n v="0"/>
    <n v="0"/>
    <n v="0"/>
    <n v="32.58"/>
    <n v="0"/>
    <n v="0"/>
    <n v="0"/>
    <n v="0"/>
    <s v="20250630"/>
    <s v="PREMIO"/>
    <n v="2"/>
  </r>
  <r>
    <x v="446"/>
    <s v="ELIAS GARCIA"/>
    <n v="24.33"/>
    <n v="0"/>
    <n v="0"/>
    <n v="0"/>
    <n v="0"/>
    <n v="0"/>
    <n v="0"/>
    <n v="0"/>
    <n v="0"/>
    <s v="20250630"/>
    <s v="PREMIO"/>
    <n v="1"/>
  </r>
  <r>
    <x v="446"/>
    <s v="ELIAS GARCIA"/>
    <n v="0"/>
    <n v="0"/>
    <n v="0"/>
    <n v="0"/>
    <n v="18.09"/>
    <n v="0"/>
    <n v="0"/>
    <n v="0"/>
    <n v="0"/>
    <s v="20250630"/>
    <s v="PREMIO"/>
    <n v="2"/>
  </r>
  <r>
    <x v="447"/>
    <s v="LIDIANE FONSECA MARTINS"/>
    <n v="30.82"/>
    <n v="0"/>
    <n v="0"/>
    <n v="0"/>
    <n v="0"/>
    <n v="0"/>
    <n v="0"/>
    <n v="0"/>
    <n v="0"/>
    <s v="20250630"/>
    <s v="PREMIO"/>
    <n v="1"/>
  </r>
  <r>
    <x v="447"/>
    <s v="LIDIANE FONSECA MARTINS"/>
    <n v="0"/>
    <n v="0"/>
    <n v="0"/>
    <n v="0"/>
    <n v="26.79"/>
    <n v="0"/>
    <n v="0"/>
    <n v="0"/>
    <n v="0"/>
    <s v="20250630"/>
    <s v="PREMIO"/>
    <n v="2"/>
  </r>
  <r>
    <x v="448"/>
    <s v="IVONETE SALES SANTOS"/>
    <n v="94.58"/>
    <n v="0"/>
    <n v="0"/>
    <n v="0"/>
    <n v="0"/>
    <n v="0"/>
    <n v="0"/>
    <n v="0"/>
    <n v="0"/>
    <s v="20250630"/>
    <s v="PREMIO"/>
    <n v="1"/>
  </r>
  <r>
    <x v="448"/>
    <s v="IVONETE SALES SANTOS"/>
    <n v="0"/>
    <n v="0"/>
    <n v="0"/>
    <n v="0"/>
    <n v="34.700000000000003"/>
    <n v="0"/>
    <n v="0"/>
    <n v="0"/>
    <n v="0"/>
    <s v="20250630"/>
    <s v="PREMIO"/>
    <n v="2"/>
  </r>
  <r>
    <x v="449"/>
    <s v="ANDREA ARAUJO CAMELO"/>
    <n v="51.37"/>
    <n v="0"/>
    <n v="0"/>
    <n v="0"/>
    <n v="0"/>
    <n v="0"/>
    <n v="0"/>
    <n v="0"/>
    <n v="0"/>
    <s v="20250630"/>
    <s v="PREMIO"/>
    <n v="1"/>
  </r>
  <r>
    <x v="449"/>
    <s v="ANDREA ARAUJO CAMELO"/>
    <n v="0"/>
    <n v="0"/>
    <n v="0"/>
    <n v="0"/>
    <n v="18.93"/>
    <n v="0"/>
    <n v="0"/>
    <n v="0"/>
    <n v="0"/>
    <s v="20250630"/>
    <s v="PREMIO"/>
    <n v="2"/>
  </r>
  <r>
    <x v="450"/>
    <s v="VANESSA BORJA DE SOUZA SILVA"/>
    <n v="131.75"/>
    <n v="0"/>
    <n v="0"/>
    <n v="0"/>
    <n v="0"/>
    <n v="0"/>
    <n v="0"/>
    <n v="0"/>
    <n v="0"/>
    <s v="20250630"/>
    <s v="PREMIO"/>
    <n v="1"/>
  </r>
  <r>
    <x v="450"/>
    <s v="VANESSA BORJA DE SOUZA SILVA"/>
    <n v="0"/>
    <n v="0"/>
    <n v="0"/>
    <n v="0"/>
    <n v="78.78"/>
    <n v="0"/>
    <n v="0"/>
    <n v="0"/>
    <n v="0"/>
    <s v="20250630"/>
    <s v="PREMIO"/>
    <n v="2"/>
  </r>
  <r>
    <x v="451"/>
    <s v="GILSON BARBOSA DE MEDEIROS"/>
    <n v="279.12"/>
    <n v="0"/>
    <n v="0"/>
    <n v="0"/>
    <n v="0"/>
    <n v="0"/>
    <n v="0"/>
    <n v="0"/>
    <n v="0"/>
    <s v="20250630"/>
    <s v="PREMIO"/>
    <n v="1"/>
  </r>
  <r>
    <x v="451"/>
    <s v="GILSON BARBOSA DE MEDEIROS"/>
    <n v="0"/>
    <n v="0"/>
    <n v="0"/>
    <n v="0"/>
    <n v="39.36"/>
    <n v="0"/>
    <n v="0"/>
    <n v="0"/>
    <n v="0"/>
    <s v="20250630"/>
    <s v="PREMIO"/>
    <n v="2"/>
  </r>
  <r>
    <x v="452"/>
    <s v="LEONARDO JOSE SILVA JUNIOR"/>
    <n v="120.46"/>
    <n v="0"/>
    <n v="0"/>
    <n v="0"/>
    <n v="0"/>
    <n v="0"/>
    <n v="0"/>
    <n v="0"/>
    <n v="0"/>
    <s v="20250630"/>
    <s v="PREMIO"/>
    <n v="1"/>
  </r>
  <r>
    <x v="452"/>
    <s v="LEONARDO JOSE SILVA JUNIOR"/>
    <n v="0"/>
    <n v="0"/>
    <n v="0"/>
    <n v="0"/>
    <n v="25.98"/>
    <n v="0"/>
    <n v="0"/>
    <n v="0"/>
    <n v="0"/>
    <s v="20250630"/>
    <s v="PREMIO"/>
    <n v="2"/>
  </r>
  <r>
    <x v="453"/>
    <s v="LUCIANA CUNHA LOIOLA"/>
    <n v="49.95"/>
    <n v="0"/>
    <n v="0"/>
    <n v="0"/>
    <n v="0"/>
    <n v="0"/>
    <n v="0"/>
    <n v="0"/>
    <n v="0"/>
    <s v="20250630"/>
    <s v="PREMIO"/>
    <n v="1"/>
  </r>
  <r>
    <x v="453"/>
    <s v="LUCIANA CUNHA LOIOLA"/>
    <n v="0"/>
    <n v="0"/>
    <n v="0"/>
    <n v="0"/>
    <n v="27.65"/>
    <n v="0"/>
    <n v="0"/>
    <n v="0"/>
    <n v="0"/>
    <s v="20250630"/>
    <s v="PREMIO"/>
    <n v="2"/>
  </r>
  <r>
    <x v="454"/>
    <s v="ANIBAL DE SA NOBREGA NETO"/>
    <n v="39.03"/>
    <n v="0"/>
    <n v="0"/>
    <n v="0"/>
    <n v="0"/>
    <n v="0"/>
    <n v="0"/>
    <n v="0"/>
    <n v="0"/>
    <s v="20250630"/>
    <s v="PREMIO"/>
    <n v="1"/>
  </r>
  <r>
    <x v="454"/>
    <s v="ANIBAL DE SA NOBREGA NETO"/>
    <n v="0"/>
    <n v="0"/>
    <n v="0"/>
    <n v="0"/>
    <n v="59.9"/>
    <n v="0"/>
    <n v="0"/>
    <n v="0"/>
    <n v="0"/>
    <s v="20250630"/>
    <s v="PREMIO"/>
    <n v="2"/>
  </r>
  <r>
    <x v="455"/>
    <s v="THAIANI RIBEIRO DA SILVA GOMES"/>
    <n v="14.84"/>
    <n v="0"/>
    <n v="0"/>
    <n v="0"/>
    <n v="0"/>
    <n v="0"/>
    <n v="0"/>
    <n v="0"/>
    <n v="0"/>
    <s v="20250630"/>
    <s v="PREMIO"/>
    <n v="1"/>
  </r>
  <r>
    <x v="455"/>
    <s v="THAIANI RIBEIRO DA SILVA GOMES"/>
    <n v="0"/>
    <n v="0"/>
    <n v="0"/>
    <n v="0"/>
    <n v="40.46"/>
    <n v="0"/>
    <n v="0"/>
    <n v="0"/>
    <n v="0"/>
    <s v="20250630"/>
    <s v="PREMIO"/>
    <n v="2"/>
  </r>
  <r>
    <x v="456"/>
    <s v="RICARDO JOSE VIEIRA"/>
    <n v="735.29"/>
    <n v="0"/>
    <n v="0"/>
    <n v="0"/>
    <n v="0"/>
    <n v="0"/>
    <n v="0"/>
    <n v="0"/>
    <n v="0"/>
    <s v="20250630"/>
    <s v="PREMIO"/>
    <n v="1"/>
  </r>
  <r>
    <x v="456"/>
    <s v="RICARDO JOSE VIEIRA"/>
    <n v="0"/>
    <n v="0"/>
    <n v="0"/>
    <n v="0"/>
    <n v="60.6"/>
    <n v="0"/>
    <n v="0"/>
    <n v="0"/>
    <n v="0"/>
    <s v="20250630"/>
    <s v="PREMIO"/>
    <n v="2"/>
  </r>
  <r>
    <x v="457"/>
    <s v="ANTONIO FERNANDO BITTENCOURT PIZZANI"/>
    <n v="124.3"/>
    <n v="0"/>
    <n v="0"/>
    <n v="0"/>
    <n v="0"/>
    <n v="0"/>
    <n v="0"/>
    <n v="0"/>
    <n v="0"/>
    <s v="20250630"/>
    <s v="PREMIO"/>
    <n v="1"/>
  </r>
  <r>
    <x v="457"/>
    <s v="ANTONIO FERNANDO BITTENCOURT PIZZANI"/>
    <n v="0"/>
    <n v="0"/>
    <n v="0"/>
    <n v="0"/>
    <n v="74.86"/>
    <n v="0"/>
    <n v="0"/>
    <n v="0"/>
    <n v="0"/>
    <s v="20250630"/>
    <s v="PREMIO"/>
    <n v="2"/>
  </r>
  <r>
    <x v="458"/>
    <s v="EURIDES ANDRADE FREITAS"/>
    <n v="22.1"/>
    <n v="0"/>
    <n v="0"/>
    <n v="0"/>
    <n v="0"/>
    <n v="0"/>
    <n v="0"/>
    <n v="0"/>
    <n v="0"/>
    <s v="20250630"/>
    <s v="PREMIO"/>
    <n v="1"/>
  </r>
  <r>
    <x v="458"/>
    <s v="EURIDES ANDRADE FREITAS"/>
    <n v="0"/>
    <n v="0"/>
    <n v="0"/>
    <n v="0"/>
    <n v="13.09"/>
    <n v="0"/>
    <n v="0"/>
    <n v="0"/>
    <n v="0"/>
    <s v="20250630"/>
    <s v="PREMIO"/>
    <n v="2"/>
  </r>
  <r>
    <x v="459"/>
    <s v="JAMESSON SILVA LINS"/>
    <n v="96.92"/>
    <n v="0"/>
    <n v="0"/>
    <n v="0"/>
    <n v="0"/>
    <n v="0"/>
    <n v="0"/>
    <n v="0"/>
    <n v="0"/>
    <s v="20250630"/>
    <s v="PREMIO"/>
    <n v="1"/>
  </r>
  <r>
    <x v="459"/>
    <s v="JAMESSON SILVA LINS"/>
    <n v="0"/>
    <n v="0"/>
    <n v="0"/>
    <n v="0"/>
    <n v="77.260000000000005"/>
    <n v="0"/>
    <n v="0"/>
    <n v="0"/>
    <n v="0"/>
    <s v="20250630"/>
    <s v="PREMIO"/>
    <n v="2"/>
  </r>
  <r>
    <x v="460"/>
    <s v="JOSE RENATO LOPES"/>
    <n v="276.39999999999998"/>
    <n v="0"/>
    <n v="0"/>
    <n v="0"/>
    <n v="0"/>
    <n v="0"/>
    <n v="0"/>
    <n v="0"/>
    <n v="0"/>
    <s v="20250630"/>
    <s v="PREMIO"/>
    <n v="1"/>
  </r>
  <r>
    <x v="460"/>
    <s v="JOSE RENATO LOPES"/>
    <n v="0"/>
    <n v="0"/>
    <n v="0"/>
    <n v="0"/>
    <n v="26.13"/>
    <n v="0"/>
    <n v="0"/>
    <n v="0"/>
    <n v="0"/>
    <s v="20250630"/>
    <s v="PREMIO"/>
    <n v="2"/>
  </r>
  <r>
    <x v="461"/>
    <s v="JAMES LIMA NASCIMENTO"/>
    <n v="98.93"/>
    <n v="0"/>
    <n v="0"/>
    <n v="0"/>
    <n v="0"/>
    <n v="0"/>
    <n v="0"/>
    <n v="0"/>
    <n v="0"/>
    <s v="20250630"/>
    <s v="PREMIO"/>
    <n v="1"/>
  </r>
  <r>
    <x v="461"/>
    <s v="JAMES LIMA NASCIMENTO"/>
    <n v="0"/>
    <n v="0"/>
    <n v="0"/>
    <n v="0"/>
    <n v="40.96"/>
    <n v="0"/>
    <n v="0"/>
    <n v="0"/>
    <n v="0"/>
    <s v="20250630"/>
    <s v="PREMIO"/>
    <n v="2"/>
  </r>
  <r>
    <x v="462"/>
    <s v="EDMAR ANTONIO FERNANDES"/>
    <n v="88.83"/>
    <n v="0"/>
    <n v="0"/>
    <n v="0"/>
    <n v="0"/>
    <n v="0"/>
    <n v="0"/>
    <n v="0"/>
    <n v="0"/>
    <s v="20250630"/>
    <s v="PREMIO"/>
    <n v="1"/>
  </r>
  <r>
    <x v="462"/>
    <s v="EDMAR ANTONIO FERNANDES"/>
    <n v="0"/>
    <n v="0"/>
    <n v="0"/>
    <n v="0"/>
    <n v="22.53"/>
    <n v="0"/>
    <n v="0"/>
    <n v="0"/>
    <n v="0"/>
    <s v="20250630"/>
    <s v="PREMIO"/>
    <n v="2"/>
  </r>
  <r>
    <x v="463"/>
    <s v="GISELE FREITAS DOS SANTOS"/>
    <n v="7.74"/>
    <n v="0"/>
    <n v="0"/>
    <n v="0"/>
    <n v="0"/>
    <n v="0"/>
    <n v="0"/>
    <n v="0"/>
    <n v="0"/>
    <s v="20250630"/>
    <s v="PREMIO"/>
    <n v="1"/>
  </r>
  <r>
    <x v="463"/>
    <s v="GISELE FREITAS DOS SANTOS"/>
    <n v="0"/>
    <n v="0"/>
    <n v="0"/>
    <n v="0"/>
    <n v="10.54"/>
    <n v="0"/>
    <n v="0"/>
    <n v="0"/>
    <n v="0"/>
    <s v="20250630"/>
    <s v="PREMIO"/>
    <n v="2"/>
  </r>
  <r>
    <x v="464"/>
    <s v="JORGE LUIS MARTINS"/>
    <n v="148.79"/>
    <n v="0"/>
    <n v="0"/>
    <n v="0"/>
    <n v="0"/>
    <n v="0"/>
    <n v="0"/>
    <n v="0"/>
    <n v="0"/>
    <s v="20250630"/>
    <s v="PREMIO"/>
    <n v="1"/>
  </r>
  <r>
    <x v="464"/>
    <s v="JORGE LUIS MARTINS"/>
    <n v="0"/>
    <n v="0"/>
    <n v="0"/>
    <n v="0"/>
    <n v="20.5"/>
    <n v="0"/>
    <n v="0"/>
    <n v="0"/>
    <n v="0"/>
    <s v="20250630"/>
    <s v="PREMIO"/>
    <n v="2"/>
  </r>
  <r>
    <x v="465"/>
    <s v="SARITA DE CASTRO DAMAZIO"/>
    <n v="86.7"/>
    <n v="0"/>
    <n v="0"/>
    <n v="0"/>
    <n v="0"/>
    <n v="0"/>
    <n v="0"/>
    <n v="0"/>
    <n v="0"/>
    <s v="20250630"/>
    <s v="PREMIO"/>
    <n v="1"/>
  </r>
  <r>
    <x v="465"/>
    <s v="SARITA DE CASTRO DAMAZIO"/>
    <n v="0"/>
    <n v="0"/>
    <n v="0"/>
    <n v="0"/>
    <n v="57.62"/>
    <n v="0"/>
    <n v="0"/>
    <n v="0"/>
    <n v="0"/>
    <s v="20250630"/>
    <s v="PREMIO"/>
    <n v="2"/>
  </r>
  <r>
    <x v="466"/>
    <s v="ROSALVO DE SOUZA"/>
    <n v="80.19"/>
    <n v="0"/>
    <n v="0"/>
    <n v="0"/>
    <n v="0"/>
    <n v="0"/>
    <n v="0"/>
    <n v="0"/>
    <n v="0"/>
    <s v="20250630"/>
    <s v="PREMIO"/>
    <n v="1"/>
  </r>
  <r>
    <x v="466"/>
    <s v="ROSALVO DE SOUZA"/>
    <n v="0"/>
    <n v="0"/>
    <n v="0"/>
    <n v="0"/>
    <n v="19.920000000000002"/>
    <n v="0"/>
    <n v="0"/>
    <n v="0"/>
    <n v="0"/>
    <s v="20250630"/>
    <s v="PREMIO"/>
    <n v="2"/>
  </r>
  <r>
    <x v="467"/>
    <s v="WILTON DOS SANTOS PINHO"/>
    <n v="96.54"/>
    <n v="0"/>
    <n v="0"/>
    <n v="0"/>
    <n v="0"/>
    <n v="0"/>
    <n v="0"/>
    <n v="0"/>
    <n v="0"/>
    <s v="20250630"/>
    <s v="PREMIO"/>
    <n v="1"/>
  </r>
  <r>
    <x v="467"/>
    <s v="WILTON DOS SANTOS PINHO"/>
    <n v="0"/>
    <n v="0"/>
    <n v="0"/>
    <n v="0"/>
    <n v="16.37"/>
    <n v="0"/>
    <n v="0"/>
    <n v="0"/>
    <n v="0"/>
    <s v="20250630"/>
    <s v="PREMIO"/>
    <n v="2"/>
  </r>
  <r>
    <x v="468"/>
    <s v="JORGE LUIZ BARCELLOS DOS SANTOS"/>
    <n v="190.19"/>
    <n v="0"/>
    <n v="0"/>
    <n v="0"/>
    <n v="0"/>
    <n v="0"/>
    <n v="0"/>
    <n v="0"/>
    <n v="0"/>
    <s v="20250630"/>
    <s v="PREMIO"/>
    <n v="1"/>
  </r>
  <r>
    <x v="468"/>
    <s v="JORGE LUIZ BARCELLOS DOS SANTOS"/>
    <n v="0"/>
    <n v="0"/>
    <n v="0"/>
    <n v="0"/>
    <n v="45.13"/>
    <n v="0"/>
    <n v="0"/>
    <n v="0"/>
    <n v="0"/>
    <s v="20250630"/>
    <s v="PREMIO"/>
    <n v="2"/>
  </r>
  <r>
    <x v="469"/>
    <s v="EDVALDO DOS SANTOS BARBOSA"/>
    <n v="16.29"/>
    <n v="0"/>
    <n v="0"/>
    <n v="0"/>
    <n v="0"/>
    <n v="0"/>
    <n v="0"/>
    <n v="0"/>
    <n v="0"/>
    <s v="20250630"/>
    <s v="PREMIO"/>
    <n v="1"/>
  </r>
  <r>
    <x v="469"/>
    <s v="EDVALDO DOS SANTOS BARBOSA"/>
    <n v="0"/>
    <n v="0"/>
    <n v="0"/>
    <n v="0"/>
    <n v="24.45"/>
    <n v="0"/>
    <n v="0"/>
    <n v="0"/>
    <n v="0"/>
    <s v="20250630"/>
    <s v="PREMIO"/>
    <n v="2"/>
  </r>
  <r>
    <x v="470"/>
    <s v="JADSON INACIO DA COSTA"/>
    <n v="12.17"/>
    <n v="0"/>
    <n v="0"/>
    <n v="0"/>
    <n v="0"/>
    <n v="0"/>
    <n v="0"/>
    <n v="0"/>
    <n v="0"/>
    <s v="20250630"/>
    <s v="PREMIO"/>
    <n v="1"/>
  </r>
  <r>
    <x v="470"/>
    <s v="JADSON INACIO DA COSTA"/>
    <n v="0"/>
    <n v="0"/>
    <n v="0"/>
    <n v="0"/>
    <n v="13.31"/>
    <n v="0"/>
    <n v="0"/>
    <n v="0"/>
    <n v="0"/>
    <s v="20250630"/>
    <s v="PREMIO"/>
    <n v="2"/>
  </r>
  <r>
    <x v="471"/>
    <s v="ELIANE MARIA NASCIMENTO DE OLIVEIRA"/>
    <n v="13.64"/>
    <n v="0"/>
    <n v="0"/>
    <n v="0"/>
    <n v="0"/>
    <n v="0"/>
    <n v="0"/>
    <n v="0"/>
    <n v="0"/>
    <s v="20250630"/>
    <s v="PREMIO"/>
    <n v="1"/>
  </r>
  <r>
    <x v="471"/>
    <s v="ELIANE MARIA NASCIMENTO DE OLIVEIRA"/>
    <n v="0"/>
    <n v="0"/>
    <n v="0"/>
    <n v="0"/>
    <n v="10.24"/>
    <n v="0"/>
    <n v="0"/>
    <n v="0"/>
    <n v="0"/>
    <s v="20250630"/>
    <s v="PREMIO"/>
    <n v="2"/>
  </r>
  <r>
    <x v="472"/>
    <s v="JOVENCIO GOMES DE OLIVEIRA"/>
    <n v="76.040000000000006"/>
    <n v="0"/>
    <n v="0"/>
    <n v="0"/>
    <n v="0"/>
    <n v="0"/>
    <n v="0"/>
    <n v="0"/>
    <n v="0"/>
    <s v="20250630"/>
    <s v="PREMIO"/>
    <n v="1"/>
  </r>
  <r>
    <x v="472"/>
    <s v="JOVENCIO GOMES DE OLIVEIRA"/>
    <n v="0"/>
    <n v="0"/>
    <n v="0"/>
    <n v="0"/>
    <n v="30.7"/>
    <n v="0"/>
    <n v="0"/>
    <n v="0"/>
    <n v="0"/>
    <s v="20250630"/>
    <s v="PREMIO"/>
    <n v="2"/>
  </r>
  <r>
    <x v="473"/>
    <s v="BRUNO BATISTA MOTTA"/>
    <n v="14.76"/>
    <n v="0"/>
    <n v="0"/>
    <n v="0"/>
    <n v="0"/>
    <n v="0"/>
    <n v="0"/>
    <n v="0"/>
    <n v="0"/>
    <s v="20250630"/>
    <s v="PREMIO"/>
    <n v="1"/>
  </r>
  <r>
    <x v="473"/>
    <s v="BRUNO BATISTA MOTTA"/>
    <n v="0"/>
    <n v="0"/>
    <n v="0"/>
    <n v="0"/>
    <n v="25.26"/>
    <n v="0"/>
    <n v="0"/>
    <n v="0"/>
    <n v="0"/>
    <s v="20250630"/>
    <s v="PREMIO"/>
    <n v="2"/>
  </r>
  <r>
    <x v="474"/>
    <s v="FABIO LOURENCO LIMA"/>
    <n v="88.86"/>
    <n v="0"/>
    <n v="0"/>
    <n v="0"/>
    <n v="0"/>
    <n v="0"/>
    <n v="0"/>
    <n v="0"/>
    <n v="0"/>
    <s v="20250630"/>
    <s v="PREMIO"/>
    <n v="1"/>
  </r>
  <r>
    <x v="474"/>
    <s v="FABIO LOURENCO LIMA"/>
    <n v="0"/>
    <n v="0"/>
    <n v="0"/>
    <n v="0"/>
    <n v="33.090000000000003"/>
    <n v="0"/>
    <n v="0"/>
    <n v="0"/>
    <n v="0"/>
    <s v="20250630"/>
    <s v="PREMIO"/>
    <n v="2"/>
  </r>
  <r>
    <x v="475"/>
    <s v="CASSIO SALVADOR"/>
    <n v="64.53"/>
    <n v="0"/>
    <n v="0"/>
    <n v="0"/>
    <n v="0"/>
    <n v="0"/>
    <n v="0"/>
    <n v="0"/>
    <n v="0"/>
    <s v="20250630"/>
    <s v="PREMIO"/>
    <n v="1"/>
  </r>
  <r>
    <x v="475"/>
    <s v="CASSIO SALVADOR"/>
    <n v="0"/>
    <n v="0"/>
    <n v="0"/>
    <n v="0"/>
    <n v="63.07"/>
    <n v="0"/>
    <n v="0"/>
    <n v="0"/>
    <n v="0"/>
    <s v="20250630"/>
    <s v="PREMIO"/>
    <n v="2"/>
  </r>
  <r>
    <x v="476"/>
    <s v="KATIA AFONSO SIQUEIRA VILELA"/>
    <n v="167"/>
    <n v="0"/>
    <n v="0"/>
    <n v="0"/>
    <n v="0"/>
    <n v="0"/>
    <n v="0"/>
    <n v="0"/>
    <n v="0"/>
    <s v="20250630"/>
    <s v="PREMIO"/>
    <n v="1"/>
  </r>
  <r>
    <x v="476"/>
    <s v="KATIA AFONSO SIQUEIRA VILELA"/>
    <n v="0"/>
    <n v="0"/>
    <n v="0"/>
    <n v="0"/>
    <n v="28.37"/>
    <n v="0"/>
    <n v="0"/>
    <n v="0"/>
    <n v="0"/>
    <s v="20250630"/>
    <s v="PREMIO"/>
    <n v="2"/>
  </r>
  <r>
    <x v="477"/>
    <s v="EDSON SEVERINO DA SILVA"/>
    <n v="30.7"/>
    <n v="0"/>
    <n v="0"/>
    <n v="0"/>
    <n v="0"/>
    <n v="0"/>
    <n v="0"/>
    <n v="0"/>
    <n v="0"/>
    <s v="20250630"/>
    <s v="PREMIO"/>
    <n v="1"/>
  </r>
  <r>
    <x v="477"/>
    <s v="EDSON SEVERINO DA SILVA"/>
    <n v="0"/>
    <n v="0"/>
    <n v="0"/>
    <n v="0"/>
    <n v="16.14"/>
    <n v="0"/>
    <n v="0"/>
    <n v="0"/>
    <n v="0"/>
    <s v="20250630"/>
    <s v="PREMIO"/>
    <n v="2"/>
  </r>
  <r>
    <x v="478"/>
    <s v="RUTH PAIXAO DE OLIVEIRA RIBEIRO"/>
    <n v="67.91"/>
    <n v="0"/>
    <n v="0"/>
    <n v="0"/>
    <n v="0"/>
    <n v="0"/>
    <n v="0"/>
    <n v="0"/>
    <n v="0"/>
    <s v="20250630"/>
    <s v="PREMIO"/>
    <n v="1"/>
  </r>
  <r>
    <x v="478"/>
    <s v="RUTH PAIXAO DE OLIVEIRA RIBEIRO"/>
    <n v="0"/>
    <n v="0"/>
    <n v="0"/>
    <n v="0"/>
    <n v="25.05"/>
    <n v="0"/>
    <n v="0"/>
    <n v="0"/>
    <n v="0"/>
    <s v="20250630"/>
    <s v="PREMIO"/>
    <n v="2"/>
  </r>
  <r>
    <x v="479"/>
    <s v="GERALDO JOSE DE OLIVEIRA"/>
    <n v="467.99"/>
    <n v="0"/>
    <n v="0"/>
    <n v="0"/>
    <n v="0"/>
    <n v="0"/>
    <n v="0"/>
    <n v="0"/>
    <n v="0"/>
    <s v="20250630"/>
    <s v="PREMIO"/>
    <n v="1"/>
  </r>
  <r>
    <x v="479"/>
    <s v="GERALDO JOSE DE OLIVEIRA"/>
    <n v="0"/>
    <n v="0"/>
    <n v="0"/>
    <n v="0"/>
    <n v="47.35"/>
    <n v="0"/>
    <n v="0"/>
    <n v="0"/>
    <n v="0"/>
    <s v="20250630"/>
    <s v="PREMIO"/>
    <n v="2"/>
  </r>
  <r>
    <x v="480"/>
    <s v="ZULEY FERREIRA PONTES JUNIOR"/>
    <n v="271.83"/>
    <n v="0"/>
    <n v="0"/>
    <n v="0"/>
    <n v="0"/>
    <n v="0"/>
    <n v="0"/>
    <n v="0"/>
    <n v="0"/>
    <s v="20250630"/>
    <s v="PREMIO"/>
    <n v="1"/>
  </r>
  <r>
    <x v="480"/>
    <s v="ZULEY FERREIRA PONTES JUNIOR"/>
    <n v="0"/>
    <n v="0"/>
    <n v="0"/>
    <n v="0"/>
    <n v="94.62"/>
    <n v="0"/>
    <n v="0"/>
    <n v="0"/>
    <n v="0"/>
    <s v="20250630"/>
    <s v="PREMIO"/>
    <n v="2"/>
  </r>
  <r>
    <x v="481"/>
    <s v="LUIS CARLOS DA SILVA FILHO"/>
    <n v="122.98"/>
    <n v="0"/>
    <n v="0"/>
    <n v="0"/>
    <n v="0"/>
    <n v="0"/>
    <n v="0"/>
    <n v="0"/>
    <n v="0"/>
    <s v="20250630"/>
    <s v="PREMIO"/>
    <n v="1"/>
  </r>
  <r>
    <x v="481"/>
    <s v="LUIS CARLOS DA SILVA FILHO"/>
    <n v="0"/>
    <n v="0"/>
    <n v="0"/>
    <n v="0"/>
    <n v="33.28"/>
    <n v="0"/>
    <n v="0"/>
    <n v="0"/>
    <n v="0"/>
    <s v="20250630"/>
    <s v="PREMIO"/>
    <n v="2"/>
  </r>
  <r>
    <x v="482"/>
    <s v="BENEDITO MURAD MUNAIR JUNIOR"/>
    <n v="288.52999999999997"/>
    <n v="0"/>
    <n v="0"/>
    <n v="0"/>
    <n v="0"/>
    <n v="0"/>
    <n v="0"/>
    <n v="0"/>
    <n v="0"/>
    <s v="20250630"/>
    <s v="PREMIO"/>
    <n v="1"/>
  </r>
  <r>
    <x v="482"/>
    <s v="BENEDITO MURAD MUNAIR JUNIOR"/>
    <n v="0"/>
    <n v="0"/>
    <n v="0"/>
    <n v="0"/>
    <n v="43.74"/>
    <n v="0"/>
    <n v="0"/>
    <n v="0"/>
    <n v="0"/>
    <s v="20250630"/>
    <s v="PREMIO"/>
    <n v="2"/>
  </r>
  <r>
    <x v="483"/>
    <s v="VIVIANE DA SILVA MOTTA"/>
    <n v="16.55"/>
    <n v="0"/>
    <n v="0"/>
    <n v="0"/>
    <n v="0"/>
    <n v="0"/>
    <n v="0"/>
    <n v="0"/>
    <n v="0"/>
    <s v="20250630"/>
    <s v="PREMIO"/>
    <n v="1"/>
  </r>
  <r>
    <x v="483"/>
    <s v="VIVIANE DA SILVA MOTTA"/>
    <n v="0"/>
    <n v="0"/>
    <n v="0"/>
    <n v="0"/>
    <n v="21.11"/>
    <n v="0"/>
    <n v="0"/>
    <n v="0"/>
    <n v="0"/>
    <s v="20250630"/>
    <s v="PREMIO"/>
    <n v="2"/>
  </r>
  <r>
    <x v="484"/>
    <s v="ALEXANDRE PANAR CUNHA"/>
    <n v="166.57"/>
    <n v="0"/>
    <n v="0"/>
    <n v="0"/>
    <n v="0"/>
    <n v="0"/>
    <n v="0"/>
    <n v="0"/>
    <n v="0"/>
    <s v="20250630"/>
    <s v="PREMIO"/>
    <n v="1"/>
  </r>
  <r>
    <x v="484"/>
    <s v="ALEXANDRE PANAR CUNHA"/>
    <n v="0"/>
    <n v="0"/>
    <n v="0"/>
    <n v="0"/>
    <n v="60.65"/>
    <n v="0"/>
    <n v="0"/>
    <n v="0"/>
    <n v="0"/>
    <s v="20250630"/>
    <s v="PREMIO"/>
    <n v="2"/>
  </r>
  <r>
    <x v="485"/>
    <s v="ANA PAULA MACHADO MARTENDAL"/>
    <n v="24.45"/>
    <n v="0"/>
    <n v="0"/>
    <n v="0"/>
    <n v="0"/>
    <n v="0"/>
    <n v="0"/>
    <n v="0"/>
    <n v="0"/>
    <s v="20250630"/>
    <s v="PREMIO"/>
    <n v="1"/>
  </r>
  <r>
    <x v="485"/>
    <s v="ANA PAULA MACHADO MARTENDAL"/>
    <n v="0"/>
    <n v="0"/>
    <n v="0"/>
    <n v="0"/>
    <n v="25.56"/>
    <n v="0"/>
    <n v="0"/>
    <n v="0"/>
    <n v="0"/>
    <s v="20250630"/>
    <s v="PREMIO"/>
    <n v="2"/>
  </r>
  <r>
    <x v="486"/>
    <s v="VANDA CODIGNOTO"/>
    <n v="68.75"/>
    <n v="0"/>
    <n v="0"/>
    <n v="0"/>
    <n v="0"/>
    <n v="0"/>
    <n v="0"/>
    <n v="0"/>
    <n v="0"/>
    <s v="20250630"/>
    <s v="PREMIO"/>
    <n v="1"/>
  </r>
  <r>
    <x v="486"/>
    <s v="VANDA CODIGNOTO"/>
    <n v="0"/>
    <n v="0"/>
    <n v="0"/>
    <n v="0"/>
    <n v="42.23"/>
    <n v="0"/>
    <n v="0"/>
    <n v="0"/>
    <n v="0"/>
    <s v="20250630"/>
    <s v="PREMIO"/>
    <n v="2"/>
  </r>
  <r>
    <x v="487"/>
    <s v="FLAVIO AUGUSTO BATISTA DE ALMEIDA"/>
    <n v="30.1"/>
    <n v="0"/>
    <n v="0"/>
    <n v="0"/>
    <n v="0"/>
    <n v="0"/>
    <n v="0"/>
    <n v="0"/>
    <n v="0"/>
    <s v="20250630"/>
    <s v="PREMIO"/>
    <n v="1"/>
  </r>
  <r>
    <x v="487"/>
    <s v="FLAVIO AUGUSTO BATISTA DE ALMEIDA"/>
    <n v="0"/>
    <n v="0"/>
    <n v="0"/>
    <n v="0"/>
    <n v="37.06"/>
    <n v="0"/>
    <n v="0"/>
    <n v="0"/>
    <n v="0"/>
    <s v="20250630"/>
    <s v="PREMIO"/>
    <n v="2"/>
  </r>
  <r>
    <x v="488"/>
    <s v="CARLOS MICHEL ELOI CAVALCANTE"/>
    <n v="192.28"/>
    <n v="0"/>
    <n v="0"/>
    <n v="0"/>
    <n v="0"/>
    <n v="0"/>
    <n v="0"/>
    <n v="0"/>
    <n v="0"/>
    <s v="20250630"/>
    <s v="PREMIO"/>
    <n v="1"/>
  </r>
  <r>
    <x v="488"/>
    <s v="CARLOS MICHEL ELOI CAVALCANTE"/>
    <n v="0"/>
    <n v="0"/>
    <n v="0"/>
    <n v="0"/>
    <n v="29.26"/>
    <n v="0"/>
    <n v="0"/>
    <n v="0"/>
    <n v="0"/>
    <s v="20250630"/>
    <s v="PREMIO"/>
    <n v="2"/>
  </r>
  <r>
    <x v="489"/>
    <s v="LUANA FECHER GAYOSO PRATES"/>
    <n v="50.57"/>
    <n v="0"/>
    <n v="0"/>
    <n v="0"/>
    <n v="0"/>
    <n v="0"/>
    <n v="0"/>
    <n v="0"/>
    <n v="0"/>
    <s v="20250630"/>
    <s v="PREMIO"/>
    <n v="1"/>
  </r>
  <r>
    <x v="489"/>
    <s v="LUANA FECHER GAYOSO PRATES"/>
    <n v="0"/>
    <n v="0"/>
    <n v="0"/>
    <n v="0"/>
    <n v="49.63"/>
    <n v="0"/>
    <n v="0"/>
    <n v="0"/>
    <n v="0"/>
    <s v="20250630"/>
    <s v="PREMIO"/>
    <n v="2"/>
  </r>
  <r>
    <x v="490"/>
    <s v="EDILSON DO CARMO SILVA"/>
    <n v="702.06"/>
    <n v="0"/>
    <n v="0"/>
    <n v="0"/>
    <n v="0"/>
    <n v="0"/>
    <n v="0"/>
    <n v="0"/>
    <n v="0"/>
    <s v="20250630"/>
    <s v="PREMIO"/>
    <n v="1"/>
  </r>
  <r>
    <x v="490"/>
    <s v="EDILSON DO CARMO SILVA"/>
    <n v="0"/>
    <n v="0"/>
    <n v="0"/>
    <n v="0"/>
    <n v="175.86"/>
    <n v="0"/>
    <n v="0"/>
    <n v="0"/>
    <n v="0"/>
    <s v="20250630"/>
    <s v="PREMIO"/>
    <n v="2"/>
  </r>
  <r>
    <x v="491"/>
    <s v="ELISABETH MONTEIRO DA SILVA"/>
    <n v="296.04000000000002"/>
    <n v="0"/>
    <n v="0"/>
    <n v="0"/>
    <n v="0"/>
    <n v="0"/>
    <n v="0"/>
    <n v="0"/>
    <n v="0"/>
    <s v="20250630"/>
    <s v="PREMIO"/>
    <n v="1"/>
  </r>
  <r>
    <x v="491"/>
    <s v="ELISABETH MONTEIRO DA SILVA"/>
    <n v="0"/>
    <n v="0"/>
    <n v="0"/>
    <n v="0"/>
    <n v="39.770000000000003"/>
    <n v="0"/>
    <n v="0"/>
    <n v="0"/>
    <n v="0"/>
    <s v="20250630"/>
    <s v="PREMIO"/>
    <n v="2"/>
  </r>
  <r>
    <x v="492"/>
    <s v="JULIANA GAMBIER MORAES"/>
    <n v="23.62"/>
    <n v="0"/>
    <n v="0"/>
    <n v="0"/>
    <n v="0"/>
    <n v="0"/>
    <n v="0"/>
    <n v="0"/>
    <n v="0"/>
    <s v="20250630"/>
    <s v="PREMIO"/>
    <n v="1"/>
  </r>
  <r>
    <x v="492"/>
    <s v="JULIANA GAMBIER MORAES"/>
    <n v="0"/>
    <n v="0"/>
    <n v="0"/>
    <n v="0"/>
    <n v="20.5"/>
    <n v="0"/>
    <n v="0"/>
    <n v="0"/>
    <n v="0"/>
    <s v="20250630"/>
    <s v="PREMIO"/>
    <n v="2"/>
  </r>
  <r>
    <x v="493"/>
    <s v="JAQUELINE GALDINO"/>
    <n v="84.24"/>
    <n v="0"/>
    <n v="0"/>
    <n v="0"/>
    <n v="0"/>
    <n v="0"/>
    <n v="0"/>
    <n v="0"/>
    <n v="0"/>
    <s v="20250630"/>
    <s v="PREMIO"/>
    <n v="1"/>
  </r>
  <r>
    <x v="493"/>
    <s v="JAQUELINE GALDINO"/>
    <n v="0"/>
    <n v="0"/>
    <n v="0"/>
    <n v="0"/>
    <n v="97.85"/>
    <n v="0"/>
    <n v="0"/>
    <n v="0"/>
    <n v="0"/>
    <s v="20250630"/>
    <s v="PREMIO"/>
    <n v="2"/>
  </r>
  <r>
    <x v="494"/>
    <s v="SERGIO DE ABREU"/>
    <n v="246.46"/>
    <n v="0"/>
    <n v="0"/>
    <n v="0"/>
    <n v="0"/>
    <n v="0"/>
    <n v="0"/>
    <n v="0"/>
    <n v="0"/>
    <s v="20250630"/>
    <s v="PREMIO"/>
    <n v="1"/>
  </r>
  <r>
    <x v="494"/>
    <s v="SERGIO DE ABREU"/>
    <n v="0"/>
    <n v="0"/>
    <n v="0"/>
    <n v="0"/>
    <n v="31.56"/>
    <n v="0"/>
    <n v="0"/>
    <n v="0"/>
    <n v="0"/>
    <s v="20250630"/>
    <s v="PREMIO"/>
    <n v="2"/>
  </r>
  <r>
    <x v="495"/>
    <s v="AILTON RAIMUNDO DE SOUSA SANTOS"/>
    <n v="218.45"/>
    <n v="0"/>
    <n v="0"/>
    <n v="0"/>
    <n v="0"/>
    <n v="0"/>
    <n v="0"/>
    <n v="0"/>
    <n v="0"/>
    <s v="20250630"/>
    <s v="PREMIO"/>
    <n v="1"/>
  </r>
  <r>
    <x v="495"/>
    <s v="AILTON RAIMUNDO DE SOUSA SANTOS"/>
    <n v="0"/>
    <n v="0"/>
    <n v="0"/>
    <n v="0"/>
    <n v="35.159999999999997"/>
    <n v="0"/>
    <n v="0"/>
    <n v="0"/>
    <n v="0"/>
    <s v="20250630"/>
    <s v="PREMIO"/>
    <n v="2"/>
  </r>
  <r>
    <x v="496"/>
    <s v="JAIRO DA SILVA NOGUEIRA"/>
    <n v="94.41"/>
    <n v="0"/>
    <n v="0"/>
    <n v="0"/>
    <n v="0"/>
    <n v="0"/>
    <n v="0"/>
    <n v="0"/>
    <n v="0"/>
    <s v="20250630"/>
    <s v="PREMIO"/>
    <n v="1"/>
  </r>
  <r>
    <x v="497"/>
    <s v="JOSE MILTON GOMES DA SILVA"/>
    <n v="60.22"/>
    <n v="0"/>
    <n v="0"/>
    <n v="0"/>
    <n v="0"/>
    <n v="0"/>
    <n v="0"/>
    <n v="0"/>
    <n v="0"/>
    <s v="20250630"/>
    <s v="PREMIO"/>
    <n v="1"/>
  </r>
  <r>
    <x v="497"/>
    <s v="JOSE MILTON GOMES DA SILVA"/>
    <n v="0"/>
    <n v="0"/>
    <n v="0"/>
    <n v="0"/>
    <n v="38.64"/>
    <n v="0"/>
    <n v="0"/>
    <n v="0"/>
    <n v="0"/>
    <s v="20250630"/>
    <s v="PREMIO"/>
    <n v="2"/>
  </r>
  <r>
    <x v="498"/>
    <s v="SIDENEI DE MATOS"/>
    <n v="38.99"/>
    <n v="0"/>
    <n v="0"/>
    <n v="0"/>
    <n v="0"/>
    <n v="0"/>
    <n v="0"/>
    <n v="0"/>
    <n v="0"/>
    <s v="20250630"/>
    <s v="PREMIO"/>
    <n v="1"/>
  </r>
  <r>
    <x v="498"/>
    <s v="SIDENEI DE MATOS"/>
    <n v="0"/>
    <n v="0"/>
    <n v="0"/>
    <n v="0"/>
    <n v="23.64"/>
    <n v="0"/>
    <n v="0"/>
    <n v="0"/>
    <n v="0"/>
    <s v="20250630"/>
    <s v="PREMIO"/>
    <n v="2"/>
  </r>
  <r>
    <x v="499"/>
    <s v="VALTAIR PERES PINTO"/>
    <n v="53.8"/>
    <n v="0"/>
    <n v="0"/>
    <n v="0"/>
    <n v="0"/>
    <n v="0"/>
    <n v="0"/>
    <n v="0"/>
    <n v="0"/>
    <s v="20250630"/>
    <s v="PREMIO"/>
    <n v="1"/>
  </r>
  <r>
    <x v="499"/>
    <s v="VALTAIR PERES PINTO"/>
    <n v="0"/>
    <n v="0"/>
    <n v="0"/>
    <n v="0"/>
    <n v="22.84"/>
    <n v="0"/>
    <n v="0"/>
    <n v="0"/>
    <n v="0"/>
    <s v="20250630"/>
    <s v="PREMIO"/>
    <n v="2"/>
  </r>
  <r>
    <x v="500"/>
    <s v="ROGERIO ALVES DOS REIS"/>
    <n v="30.06"/>
    <n v="0"/>
    <n v="0"/>
    <n v="0"/>
    <n v="0"/>
    <n v="0"/>
    <n v="0"/>
    <n v="0"/>
    <n v="0"/>
    <s v="20250630"/>
    <s v="PREMIO"/>
    <n v="1"/>
  </r>
  <r>
    <x v="500"/>
    <s v="ROGERIO ALVES DOS REIS"/>
    <n v="0"/>
    <n v="0"/>
    <n v="0"/>
    <n v="0"/>
    <n v="25.22"/>
    <n v="0"/>
    <n v="0"/>
    <n v="0"/>
    <n v="0"/>
    <s v="20250630"/>
    <s v="PREMIO"/>
    <n v="2"/>
  </r>
  <r>
    <x v="501"/>
    <s v="REINALDO JOSE GONCALVES"/>
    <n v="496.4"/>
    <n v="0"/>
    <n v="0"/>
    <n v="0"/>
    <n v="0"/>
    <n v="0"/>
    <n v="0"/>
    <n v="0"/>
    <n v="0"/>
    <s v="20250630"/>
    <s v="PREMIO"/>
    <n v="1"/>
  </r>
  <r>
    <x v="501"/>
    <s v="REINALDO JOSE GONCALVES"/>
    <n v="0"/>
    <n v="0"/>
    <n v="0"/>
    <n v="0"/>
    <n v="57.78"/>
    <n v="0"/>
    <n v="0"/>
    <n v="0"/>
    <n v="0"/>
    <s v="20250630"/>
    <s v="PREMIO"/>
    <n v="2"/>
  </r>
  <r>
    <x v="502"/>
    <s v="ALDA GLACIELA PEREIRA"/>
    <n v="107.29"/>
    <n v="0"/>
    <n v="0"/>
    <n v="0"/>
    <n v="0"/>
    <n v="0"/>
    <n v="0"/>
    <n v="0"/>
    <n v="0"/>
    <s v="20250630"/>
    <s v="PREMIO"/>
    <n v="1"/>
  </r>
  <r>
    <x v="502"/>
    <s v="ALDA GLACIELA PEREIRA"/>
    <n v="0"/>
    <n v="0"/>
    <n v="0"/>
    <n v="0"/>
    <n v="23.63"/>
    <n v="0"/>
    <n v="0"/>
    <n v="0"/>
    <n v="0"/>
    <s v="20250630"/>
    <s v="PREMIO"/>
    <n v="2"/>
  </r>
  <r>
    <x v="503"/>
    <s v="LUIZ ADRIANO COSTA ESPINDOLA"/>
    <n v="101.76"/>
    <n v="0"/>
    <n v="0"/>
    <n v="0"/>
    <n v="0"/>
    <n v="0"/>
    <n v="0"/>
    <n v="0"/>
    <n v="0"/>
    <s v="20250630"/>
    <s v="PREMIO"/>
    <n v="1"/>
  </r>
  <r>
    <x v="503"/>
    <s v="LUIZ ADRIANO COSTA ESPINDOLA"/>
    <n v="0"/>
    <n v="0"/>
    <n v="0"/>
    <n v="0"/>
    <n v="90.83"/>
    <n v="0"/>
    <n v="0"/>
    <n v="0"/>
    <n v="0"/>
    <s v="20250630"/>
    <s v="PREMIO"/>
    <n v="2"/>
  </r>
  <r>
    <x v="504"/>
    <s v="FRANKLIN DIAS MARCIAL"/>
    <n v="130.31"/>
    <n v="0"/>
    <n v="0"/>
    <n v="0"/>
    <n v="0"/>
    <n v="0"/>
    <n v="0"/>
    <n v="0"/>
    <n v="0"/>
    <s v="20250630"/>
    <s v="PREMIO"/>
    <n v="1"/>
  </r>
  <r>
    <x v="504"/>
    <s v="FRANKLIN DIAS MARCIAL"/>
    <n v="0"/>
    <n v="0"/>
    <n v="0"/>
    <n v="0"/>
    <n v="55.14"/>
    <n v="0"/>
    <n v="0"/>
    <n v="0"/>
    <n v="0"/>
    <s v="20250630"/>
    <s v="PREMIO"/>
    <n v="2"/>
  </r>
  <r>
    <x v="505"/>
    <s v="RUI NUNES DA SILVA"/>
    <n v="702.24"/>
    <n v="0"/>
    <n v="0"/>
    <n v="0"/>
    <n v="0"/>
    <n v="0"/>
    <n v="0"/>
    <n v="0"/>
    <n v="0"/>
    <s v="20250630"/>
    <s v="PREMIO"/>
    <n v="1"/>
  </r>
  <r>
    <x v="505"/>
    <s v="RUI NUNES DA SILVA"/>
    <n v="0"/>
    <n v="0"/>
    <n v="0"/>
    <n v="0"/>
    <n v="99.63"/>
    <n v="0"/>
    <n v="0"/>
    <n v="0"/>
    <n v="0"/>
    <s v="20250630"/>
    <s v="PREMIO"/>
    <n v="2"/>
  </r>
  <r>
    <x v="506"/>
    <s v="MARCIO NABAIS DE PAULA CAMPOS"/>
    <n v="81.97"/>
    <n v="0"/>
    <n v="0"/>
    <n v="0"/>
    <n v="0"/>
    <n v="0"/>
    <n v="0"/>
    <n v="0"/>
    <n v="0"/>
    <s v="20250630"/>
    <s v="PREMIO"/>
    <n v="1"/>
  </r>
  <r>
    <x v="506"/>
    <s v="MARCIO NABAIS DE PAULA CAMPOS"/>
    <n v="0"/>
    <n v="0"/>
    <n v="0"/>
    <n v="0"/>
    <n v="34.64"/>
    <n v="0"/>
    <n v="0"/>
    <n v="0"/>
    <n v="0"/>
    <s v="20250630"/>
    <s v="PREMIO"/>
    <n v="2"/>
  </r>
  <r>
    <x v="507"/>
    <s v="ALEXANDRE LUIZ GADELHA DE CARVALHO"/>
    <n v="17.64"/>
    <n v="0"/>
    <n v="0"/>
    <n v="0"/>
    <n v="0"/>
    <n v="0"/>
    <n v="0"/>
    <n v="0"/>
    <n v="0"/>
    <s v="20250630"/>
    <s v="PREMIO"/>
    <n v="1"/>
  </r>
  <r>
    <x v="507"/>
    <s v="ALEXANDRE LUIZ GADELHA DE CARVALHO"/>
    <n v="0"/>
    <n v="0"/>
    <n v="0"/>
    <n v="0"/>
    <n v="23.83"/>
    <n v="0"/>
    <n v="0"/>
    <n v="0"/>
    <n v="0"/>
    <s v="20250630"/>
    <s v="PREMIO"/>
    <n v="2"/>
  </r>
  <r>
    <x v="508"/>
    <s v="ANDRE SILVA NETO"/>
    <n v="106.52"/>
    <n v="0"/>
    <n v="0"/>
    <n v="0"/>
    <n v="0"/>
    <n v="0"/>
    <n v="0"/>
    <n v="0"/>
    <n v="0"/>
    <s v="20250630"/>
    <s v="PREMIO"/>
    <n v="1"/>
  </r>
  <r>
    <x v="508"/>
    <s v="ANDRE SILVA NETO"/>
    <n v="0"/>
    <n v="0"/>
    <n v="0"/>
    <n v="0"/>
    <n v="47.84"/>
    <n v="0"/>
    <n v="0"/>
    <n v="0"/>
    <n v="0"/>
    <s v="20250630"/>
    <s v="PREMIO"/>
    <n v="2"/>
  </r>
  <r>
    <x v="509"/>
    <s v="ERIKA ALVES WAKAGURI"/>
    <n v="36.75"/>
    <n v="0"/>
    <n v="0"/>
    <n v="0"/>
    <n v="0"/>
    <n v="0"/>
    <n v="0"/>
    <n v="0"/>
    <n v="0"/>
    <s v="20250630"/>
    <s v="PREMIO"/>
    <n v="1"/>
  </r>
  <r>
    <x v="509"/>
    <s v="ERIKA ALVES WAKAGURI"/>
    <n v="0"/>
    <n v="0"/>
    <n v="0"/>
    <n v="0"/>
    <n v="29.92"/>
    <n v="0"/>
    <n v="0"/>
    <n v="0"/>
    <n v="0"/>
    <s v="20250630"/>
    <s v="PREMIO"/>
    <n v="2"/>
  </r>
  <r>
    <x v="510"/>
    <s v="ANDERSON CARLOS FERREIRA"/>
    <n v="78.290000000000006"/>
    <n v="0"/>
    <n v="0"/>
    <n v="0"/>
    <n v="0"/>
    <n v="0"/>
    <n v="0"/>
    <n v="0"/>
    <n v="0"/>
    <s v="20250630"/>
    <s v="PREMIO"/>
    <n v="1"/>
  </r>
  <r>
    <x v="510"/>
    <s v="ANDERSON CARLOS FERREIRA"/>
    <n v="0"/>
    <n v="0"/>
    <n v="0"/>
    <n v="0"/>
    <n v="67.98"/>
    <n v="0"/>
    <n v="0"/>
    <n v="0"/>
    <n v="0"/>
    <s v="20250630"/>
    <s v="PREMIO"/>
    <n v="2"/>
  </r>
  <r>
    <x v="511"/>
    <s v="ELEUZA GONCALVES RAMOS"/>
    <n v="109.02"/>
    <n v="0"/>
    <n v="0"/>
    <n v="0"/>
    <n v="0"/>
    <n v="0"/>
    <n v="0"/>
    <n v="0"/>
    <n v="0"/>
    <s v="20250630"/>
    <s v="PREMIO"/>
    <n v="1"/>
  </r>
  <r>
    <x v="511"/>
    <s v="ELEUZA GONCALVES RAMOS"/>
    <n v="0"/>
    <n v="0"/>
    <n v="0"/>
    <n v="0"/>
    <n v="42.57"/>
    <n v="0"/>
    <n v="0"/>
    <n v="0"/>
    <n v="0"/>
    <s v="20250630"/>
    <s v="PREMIO"/>
    <n v="2"/>
  </r>
  <r>
    <x v="512"/>
    <s v="UBIRATAM VERISSIMO DO ROSARIO"/>
    <n v="215.26"/>
    <n v="0"/>
    <n v="0"/>
    <n v="0"/>
    <n v="0"/>
    <n v="0"/>
    <n v="0"/>
    <n v="0"/>
    <n v="0"/>
    <s v="20250630"/>
    <s v="PREMIO"/>
    <n v="1"/>
  </r>
  <r>
    <x v="512"/>
    <s v="UBIRATAM VERISSIMO DO ROSARIO"/>
    <n v="0"/>
    <n v="0"/>
    <n v="0"/>
    <n v="0"/>
    <n v="35.270000000000003"/>
    <n v="0"/>
    <n v="0"/>
    <n v="0"/>
    <n v="0"/>
    <s v="20250630"/>
    <s v="PREMIO"/>
    <n v="2"/>
  </r>
  <r>
    <x v="513"/>
    <s v="DANIELA CRISTINA FRANCO SILVEIRA"/>
    <n v="194.62"/>
    <n v="0"/>
    <n v="0"/>
    <n v="0"/>
    <n v="0"/>
    <n v="0"/>
    <n v="0"/>
    <n v="0"/>
    <n v="0"/>
    <s v="20250630"/>
    <s v="PREMIO"/>
    <n v="1"/>
  </r>
  <r>
    <x v="513"/>
    <s v="DANIELA CRISTINA FRANCO SILVEIRA"/>
    <n v="0"/>
    <n v="0"/>
    <n v="0"/>
    <n v="0"/>
    <n v="110.43"/>
    <n v="0"/>
    <n v="0"/>
    <n v="0"/>
    <n v="0"/>
    <s v="20250630"/>
    <s v="PREMIO"/>
    <n v="2"/>
  </r>
  <r>
    <x v="514"/>
    <s v="FLAVIA DA SILVA BUENO"/>
    <n v="39.99"/>
    <n v="0"/>
    <n v="0"/>
    <n v="0"/>
    <n v="0"/>
    <n v="0"/>
    <n v="0"/>
    <n v="0"/>
    <n v="0"/>
    <s v="20250630"/>
    <s v="PREMIO"/>
    <n v="1"/>
  </r>
  <r>
    <x v="514"/>
    <s v="FLAVIA DA SILVA BUENO"/>
    <n v="0"/>
    <n v="0"/>
    <n v="0"/>
    <n v="0"/>
    <n v="26.81"/>
    <n v="0"/>
    <n v="0"/>
    <n v="0"/>
    <n v="0"/>
    <s v="20250630"/>
    <s v="PREMIO"/>
    <n v="2"/>
  </r>
  <r>
    <x v="515"/>
    <s v="MARCIO SANTANA CUSTODIO DOS SANTOS"/>
    <n v="231.24"/>
    <n v="0"/>
    <n v="0"/>
    <n v="0"/>
    <n v="0"/>
    <n v="0"/>
    <n v="0"/>
    <n v="0"/>
    <n v="0"/>
    <s v="20250630"/>
    <s v="PREMIO"/>
    <n v="1"/>
  </r>
  <r>
    <x v="516"/>
    <s v="JOSE EDEMIR BATISTA GOIS"/>
    <n v="74.27"/>
    <n v="0"/>
    <n v="0"/>
    <n v="0"/>
    <n v="0"/>
    <n v="0"/>
    <n v="0"/>
    <n v="0"/>
    <n v="0"/>
    <s v="20250630"/>
    <s v="PREMIO"/>
    <n v="1"/>
  </r>
  <r>
    <x v="516"/>
    <s v="JOSE EDEMIR BATISTA GOIS"/>
    <n v="0"/>
    <n v="0"/>
    <n v="0"/>
    <n v="0"/>
    <n v="44.12"/>
    <n v="0"/>
    <n v="0"/>
    <n v="0"/>
    <n v="0"/>
    <s v="20250630"/>
    <s v="PREMIO"/>
    <n v="2"/>
  </r>
  <r>
    <x v="517"/>
    <s v="KATIA APARECIDA ALVES NOBRE"/>
    <n v="58.56"/>
    <n v="0"/>
    <n v="0"/>
    <n v="0"/>
    <n v="0"/>
    <n v="0"/>
    <n v="0"/>
    <n v="0"/>
    <n v="0"/>
    <s v="20250630"/>
    <s v="PREMIO"/>
    <n v="1"/>
  </r>
  <r>
    <x v="517"/>
    <s v="KATIA APARECIDA ALVES NOBRE"/>
    <n v="0"/>
    <n v="0"/>
    <n v="0"/>
    <n v="0"/>
    <n v="45.69"/>
    <n v="0"/>
    <n v="0"/>
    <n v="0"/>
    <n v="0"/>
    <s v="20250630"/>
    <s v="PREMIO"/>
    <n v="2"/>
  </r>
  <r>
    <x v="518"/>
    <s v="PAULO SERGIO FEITAL DA ROCHA"/>
    <n v="55.23"/>
    <n v="0"/>
    <n v="0"/>
    <n v="0"/>
    <n v="0"/>
    <n v="0"/>
    <n v="0"/>
    <n v="0"/>
    <n v="0"/>
    <s v="20250630"/>
    <s v="PREMIO"/>
    <n v="1"/>
  </r>
  <r>
    <x v="518"/>
    <s v="PAULO SERGIO FEITAL DA ROCHA"/>
    <n v="0"/>
    <n v="0"/>
    <n v="0"/>
    <n v="0"/>
    <n v="31.58"/>
    <n v="0"/>
    <n v="0"/>
    <n v="0"/>
    <n v="0"/>
    <s v="20250630"/>
    <s v="PREMIO"/>
    <n v="2"/>
  </r>
  <r>
    <x v="519"/>
    <s v="WILLIAN MOREIRA"/>
    <n v="80.5"/>
    <n v="0"/>
    <n v="0"/>
    <n v="0"/>
    <n v="0"/>
    <n v="0"/>
    <n v="0"/>
    <n v="0"/>
    <n v="0"/>
    <s v="20250630"/>
    <s v="PREMIO"/>
    <n v="1"/>
  </r>
  <r>
    <x v="519"/>
    <s v="WILLIAN MOREIRA"/>
    <n v="0"/>
    <n v="0"/>
    <n v="0"/>
    <n v="0"/>
    <n v="28.42"/>
    <n v="0"/>
    <n v="0"/>
    <n v="0"/>
    <n v="0"/>
    <s v="20250630"/>
    <s v="PREMIO"/>
    <n v="2"/>
  </r>
  <r>
    <x v="520"/>
    <s v="CIBELE NATIVIDADE DA SILVA SANTOS"/>
    <n v="35.89"/>
    <n v="0"/>
    <n v="0"/>
    <n v="0"/>
    <n v="0"/>
    <n v="0"/>
    <n v="0"/>
    <n v="0"/>
    <n v="0"/>
    <s v="20250630"/>
    <s v="PREMIO"/>
    <n v="1"/>
  </r>
  <r>
    <x v="520"/>
    <s v="CIBELE NATIVIDADE DA SILVA SANTOS"/>
    <n v="0"/>
    <n v="0"/>
    <n v="0"/>
    <n v="0"/>
    <n v="34.659999999999997"/>
    <n v="0"/>
    <n v="0"/>
    <n v="0"/>
    <n v="0"/>
    <s v="20250630"/>
    <s v="PREMIO"/>
    <n v="2"/>
  </r>
  <r>
    <x v="521"/>
    <s v="PAULO COELHO DE LIMA"/>
    <n v="240.62"/>
    <n v="0"/>
    <n v="0"/>
    <n v="0"/>
    <n v="0"/>
    <n v="0"/>
    <n v="0"/>
    <n v="0"/>
    <n v="0"/>
    <s v="20250630"/>
    <s v="PREMIO"/>
    <n v="1"/>
  </r>
  <r>
    <x v="521"/>
    <s v="PAULO COELHO DE LIMA"/>
    <n v="0"/>
    <n v="0"/>
    <n v="0"/>
    <n v="0"/>
    <n v="86.64"/>
    <n v="0"/>
    <n v="0"/>
    <n v="0"/>
    <n v="0"/>
    <s v="20250630"/>
    <s v="PREMIO"/>
    <n v="2"/>
  </r>
  <r>
    <x v="522"/>
    <s v="PEDRO HENRIQUE SILVA DE M PROTES"/>
    <n v="157.21"/>
    <n v="0"/>
    <n v="0"/>
    <n v="0"/>
    <n v="0"/>
    <n v="0"/>
    <n v="0"/>
    <n v="0"/>
    <n v="0"/>
    <s v="20250630"/>
    <s v="PREMIO"/>
    <n v="1"/>
  </r>
  <r>
    <x v="522"/>
    <s v="PEDRO HENRIQUE SILVA DE M PROTES"/>
    <n v="0"/>
    <n v="0"/>
    <n v="0"/>
    <n v="0"/>
    <n v="141.91999999999999"/>
    <n v="0"/>
    <n v="0"/>
    <n v="0"/>
    <n v="0"/>
    <s v="20250630"/>
    <s v="PREMIO"/>
    <n v="2"/>
  </r>
  <r>
    <x v="523"/>
    <s v="GETULIO MANOEL DO NASCIMENTO"/>
    <n v="9.98"/>
    <n v="0"/>
    <n v="0"/>
    <n v="0"/>
    <n v="0"/>
    <n v="0"/>
    <n v="0"/>
    <n v="0"/>
    <n v="0"/>
    <s v="20250630"/>
    <s v="PREMIO"/>
    <n v="1"/>
  </r>
  <r>
    <x v="523"/>
    <s v="GETULIO MANOEL DO NASCIMENTO"/>
    <n v="0"/>
    <n v="0"/>
    <n v="0"/>
    <n v="0"/>
    <n v="31.54"/>
    <n v="0"/>
    <n v="0"/>
    <n v="0"/>
    <n v="0"/>
    <s v="20250630"/>
    <s v="PREMIO"/>
    <n v="2"/>
  </r>
  <r>
    <x v="524"/>
    <s v="RENATO MONTEIRO COELHO"/>
    <n v="11.28"/>
    <n v="0"/>
    <n v="0"/>
    <n v="0"/>
    <n v="0"/>
    <n v="0"/>
    <n v="0"/>
    <n v="0"/>
    <n v="0"/>
    <s v="20250630"/>
    <s v="PREMIO"/>
    <n v="1"/>
  </r>
  <r>
    <x v="524"/>
    <s v="RENATO MONTEIRO COELHO"/>
    <n v="0"/>
    <n v="0"/>
    <n v="0"/>
    <n v="0"/>
    <n v="12.62"/>
    <n v="0"/>
    <n v="0"/>
    <n v="0"/>
    <n v="0"/>
    <s v="20250630"/>
    <s v="PREMIO"/>
    <n v="2"/>
  </r>
  <r>
    <x v="525"/>
    <s v="TELMO AMORIM DOS SANTOS"/>
    <n v="27.37"/>
    <n v="0"/>
    <n v="0"/>
    <n v="0"/>
    <n v="0"/>
    <n v="0"/>
    <n v="0"/>
    <n v="0"/>
    <n v="0"/>
    <s v="20250630"/>
    <s v="PREMIO"/>
    <n v="1"/>
  </r>
  <r>
    <x v="525"/>
    <s v="TELMO AMORIM DOS SANTOS"/>
    <n v="0"/>
    <n v="0"/>
    <n v="0"/>
    <n v="0"/>
    <n v="22.04"/>
    <n v="0"/>
    <n v="0"/>
    <n v="0"/>
    <n v="0"/>
    <s v="20250630"/>
    <s v="PREMIO"/>
    <n v="2"/>
  </r>
  <r>
    <x v="526"/>
    <s v="HELOISA ARAUJO LAGE"/>
    <n v="37.74"/>
    <n v="0"/>
    <n v="0"/>
    <n v="0"/>
    <n v="0"/>
    <n v="0"/>
    <n v="0"/>
    <n v="0"/>
    <n v="0"/>
    <s v="20250630"/>
    <s v="PREMIO"/>
    <n v="1"/>
  </r>
  <r>
    <x v="526"/>
    <s v="HELOISA ARAUJO LAGE"/>
    <n v="0"/>
    <n v="0"/>
    <n v="0"/>
    <n v="0"/>
    <n v="33.11"/>
    <n v="0"/>
    <n v="0"/>
    <n v="0"/>
    <n v="0"/>
    <s v="20250630"/>
    <s v="PREMIO"/>
    <n v="2"/>
  </r>
  <r>
    <x v="527"/>
    <s v="CARLA GOMES DA COSTA"/>
    <n v="518.54999999999995"/>
    <n v="0"/>
    <n v="0"/>
    <n v="0"/>
    <n v="0"/>
    <n v="0"/>
    <n v="0"/>
    <n v="0"/>
    <n v="0"/>
    <s v="20250630"/>
    <s v="PREMIO"/>
    <n v="1"/>
  </r>
  <r>
    <x v="527"/>
    <s v="CARLA GOMES DA COSTA"/>
    <n v="0"/>
    <n v="0"/>
    <n v="0"/>
    <n v="0"/>
    <n v="123.17"/>
    <n v="0"/>
    <n v="0"/>
    <n v="0"/>
    <n v="0"/>
    <s v="20250630"/>
    <s v="PREMIO"/>
    <n v="2"/>
  </r>
  <r>
    <x v="528"/>
    <s v="MARCOS ANDRE BORGES"/>
    <n v="82.22"/>
    <n v="0"/>
    <n v="0"/>
    <n v="0"/>
    <n v="0"/>
    <n v="0"/>
    <n v="0"/>
    <n v="0"/>
    <n v="0"/>
    <s v="20250630"/>
    <s v="PREMIO"/>
    <n v="1"/>
  </r>
  <r>
    <x v="528"/>
    <s v="MARCOS ANDRE BORGES"/>
    <n v="0"/>
    <n v="0"/>
    <n v="0"/>
    <n v="0"/>
    <n v="47.3"/>
    <n v="0"/>
    <n v="0"/>
    <n v="0"/>
    <n v="0"/>
    <s v="20250630"/>
    <s v="PREMIO"/>
    <n v="2"/>
  </r>
  <r>
    <x v="529"/>
    <s v="JOAO PEDRO BOTELHO KNOCHELL"/>
    <n v="66.849999999999994"/>
    <n v="0"/>
    <n v="0"/>
    <n v="0"/>
    <n v="0"/>
    <n v="0"/>
    <n v="0"/>
    <n v="0"/>
    <n v="0"/>
    <s v="20250630"/>
    <s v="PREMIO"/>
    <n v="1"/>
  </r>
  <r>
    <x v="529"/>
    <s v="JOAO PEDRO BOTELHO KNOCHELL"/>
    <n v="0"/>
    <n v="0"/>
    <n v="0"/>
    <n v="0"/>
    <n v="53.64"/>
    <n v="0"/>
    <n v="0"/>
    <n v="0"/>
    <n v="0"/>
    <s v="20250630"/>
    <s v="PREMIO"/>
    <n v="2"/>
  </r>
  <r>
    <x v="530"/>
    <s v="VINICIUS SILVESTRE"/>
    <n v="1221.74"/>
    <n v="0"/>
    <n v="0"/>
    <n v="0"/>
    <n v="0"/>
    <n v="0"/>
    <n v="0"/>
    <n v="0"/>
    <n v="0"/>
    <s v="20250630"/>
    <s v="PREMIO"/>
    <n v="1"/>
  </r>
  <r>
    <x v="530"/>
    <s v="VINICIUS SILVESTRE"/>
    <n v="0"/>
    <n v="0"/>
    <n v="0"/>
    <n v="0"/>
    <n v="128.88999999999999"/>
    <n v="0"/>
    <n v="0"/>
    <n v="0"/>
    <n v="0"/>
    <s v="20250630"/>
    <s v="PREMIO"/>
    <n v="2"/>
  </r>
  <r>
    <x v="531"/>
    <s v="JULIANA DANTAS DA GAMA"/>
    <n v="66.95"/>
    <n v="0"/>
    <n v="0"/>
    <n v="0"/>
    <n v="0"/>
    <n v="0"/>
    <n v="0"/>
    <n v="0"/>
    <n v="0"/>
    <s v="20250630"/>
    <s v="PREMIO"/>
    <n v="1"/>
  </r>
  <r>
    <x v="531"/>
    <s v="JULIANA DANTAS DA GAMA"/>
    <n v="0"/>
    <n v="0"/>
    <n v="0"/>
    <n v="0"/>
    <n v="61.41"/>
    <n v="0"/>
    <n v="0"/>
    <n v="0"/>
    <n v="0"/>
    <s v="20250630"/>
    <s v="PREMIO"/>
    <n v="2"/>
  </r>
  <r>
    <x v="532"/>
    <s v="THIAGO RIBEIRO BRANDAO"/>
    <n v="23.1"/>
    <n v="0"/>
    <n v="0"/>
    <n v="0"/>
    <n v="0"/>
    <n v="0"/>
    <n v="0"/>
    <n v="0"/>
    <n v="0"/>
    <s v="20250630"/>
    <s v="PREMIO"/>
    <n v="1"/>
  </r>
  <r>
    <x v="532"/>
    <s v="THIAGO RIBEIRO BRANDAO"/>
    <n v="0"/>
    <n v="0"/>
    <n v="0"/>
    <n v="0"/>
    <n v="34.68"/>
    <n v="0"/>
    <n v="0"/>
    <n v="0"/>
    <n v="0"/>
    <s v="20250630"/>
    <s v="PREMIO"/>
    <n v="2"/>
  </r>
  <r>
    <x v="533"/>
    <s v="LUIZ ALVES"/>
    <n v="382.15"/>
    <n v="0"/>
    <n v="0"/>
    <n v="0"/>
    <n v="0"/>
    <n v="0"/>
    <n v="0"/>
    <n v="0"/>
    <n v="0"/>
    <s v="20250630"/>
    <s v="PREMIO"/>
    <n v="1"/>
  </r>
  <r>
    <x v="533"/>
    <s v="LUIZ ALVES"/>
    <n v="0"/>
    <n v="0"/>
    <n v="0"/>
    <n v="0"/>
    <n v="71.3"/>
    <n v="0"/>
    <n v="0"/>
    <n v="0"/>
    <n v="0"/>
    <s v="20250630"/>
    <s v="PREMIO"/>
    <n v="2"/>
  </r>
  <r>
    <x v="534"/>
    <s v="NATALHA PEDROSA PIMENTEL"/>
    <n v="18.399999999999999"/>
    <n v="0"/>
    <n v="0"/>
    <n v="0"/>
    <n v="0"/>
    <n v="0"/>
    <n v="0"/>
    <n v="0"/>
    <n v="0"/>
    <s v="20250630"/>
    <s v="PREMIO"/>
    <n v="1"/>
  </r>
  <r>
    <x v="534"/>
    <s v="NATALHA PEDROSA PIMENTEL"/>
    <n v="0"/>
    <n v="0"/>
    <n v="0"/>
    <n v="0"/>
    <n v="25.79"/>
    <n v="0"/>
    <n v="0"/>
    <n v="0"/>
    <n v="0"/>
    <s v="20250630"/>
    <s v="PREMIO"/>
    <n v="2"/>
  </r>
  <r>
    <x v="535"/>
    <s v="ALEXANDRE FERREIRA QUEIROS"/>
    <n v="265.12"/>
    <n v="0"/>
    <n v="0"/>
    <n v="0"/>
    <n v="0"/>
    <n v="0"/>
    <n v="0"/>
    <n v="0"/>
    <n v="0"/>
    <s v="20250630"/>
    <s v="PREMIO"/>
    <n v="1"/>
  </r>
  <r>
    <x v="535"/>
    <s v="ALEXANDRE FERREIRA QUEIROS"/>
    <n v="0"/>
    <n v="0"/>
    <n v="0"/>
    <n v="0"/>
    <n v="51.2"/>
    <n v="0"/>
    <n v="0"/>
    <n v="0"/>
    <n v="0"/>
    <s v="20250630"/>
    <s v="PREMIO"/>
    <n v="2"/>
  </r>
  <r>
    <x v="536"/>
    <s v="ANTONIO DO SOCORRO NOGUEIRA PEREIRA"/>
    <n v="1.71"/>
    <n v="0"/>
    <n v="0"/>
    <n v="0"/>
    <n v="0"/>
    <n v="0"/>
    <n v="0"/>
    <n v="0"/>
    <n v="0"/>
    <s v="20250630"/>
    <s v="PREMIO"/>
    <n v="1"/>
  </r>
  <r>
    <x v="536"/>
    <s v="ANTONIO DO SOCORRO NOGUEIRA PEREIRA"/>
    <n v="0"/>
    <n v="0"/>
    <n v="0"/>
    <n v="0"/>
    <n v="20.04"/>
    <n v="0"/>
    <n v="0"/>
    <n v="0"/>
    <n v="0"/>
    <s v="20250630"/>
    <s v="PREMIO"/>
    <n v="2"/>
  </r>
  <r>
    <x v="537"/>
    <s v="DARCY PEREIRA PINTO JUNIOR"/>
    <n v="82.77"/>
    <n v="0"/>
    <n v="0"/>
    <n v="0"/>
    <n v="0"/>
    <n v="0"/>
    <n v="0"/>
    <n v="0"/>
    <n v="0"/>
    <s v="20250630"/>
    <s v="PREMIO"/>
    <n v="1"/>
  </r>
  <r>
    <x v="537"/>
    <s v="DARCY PEREIRA PINTO JUNIOR"/>
    <n v="0"/>
    <n v="0"/>
    <n v="0"/>
    <n v="0"/>
    <n v="20.440000000000001"/>
    <n v="0"/>
    <n v="0"/>
    <n v="0"/>
    <n v="0"/>
    <s v="20250630"/>
    <s v="PREMIO"/>
    <n v="2"/>
  </r>
  <r>
    <x v="538"/>
    <s v="ADAIR ROGERIO FESTINALLI"/>
    <n v="35.06"/>
    <n v="0"/>
    <n v="0"/>
    <n v="0"/>
    <n v="0"/>
    <n v="0"/>
    <n v="0"/>
    <n v="0"/>
    <n v="0"/>
    <s v="20250630"/>
    <s v="PREMIO"/>
    <n v="1"/>
  </r>
  <r>
    <x v="538"/>
    <s v="ADAIR ROGERIO FESTINALLI"/>
    <n v="0"/>
    <n v="0"/>
    <n v="0"/>
    <n v="0"/>
    <n v="21.13"/>
    <n v="0"/>
    <n v="0"/>
    <n v="0"/>
    <n v="0"/>
    <s v="20250630"/>
    <s v="PREMIO"/>
    <n v="2"/>
  </r>
  <r>
    <x v="539"/>
    <s v="MARCIO LEITE FERREIRA"/>
    <n v="108.78"/>
    <n v="0"/>
    <n v="0"/>
    <n v="0"/>
    <n v="0"/>
    <n v="0"/>
    <n v="0"/>
    <n v="0"/>
    <n v="0"/>
    <s v="20250630"/>
    <s v="PREMIO"/>
    <n v="1"/>
  </r>
  <r>
    <x v="539"/>
    <s v="MARCIO LEITE FERREIRA"/>
    <n v="0"/>
    <n v="0"/>
    <n v="0"/>
    <n v="0"/>
    <n v="47.34"/>
    <n v="0"/>
    <n v="0"/>
    <n v="0"/>
    <n v="0"/>
    <s v="20250630"/>
    <s v="PREMIO"/>
    <n v="2"/>
  </r>
  <r>
    <x v="540"/>
    <s v="GUINTHER NUNES VEIGA"/>
    <n v="27.56"/>
    <n v="0"/>
    <n v="0"/>
    <n v="0"/>
    <n v="0"/>
    <n v="0"/>
    <n v="0"/>
    <n v="0"/>
    <n v="0"/>
    <s v="20250630"/>
    <s v="PREMIO"/>
    <n v="1"/>
  </r>
  <r>
    <x v="540"/>
    <s v="GUINTHER NUNES VEIGA"/>
    <n v="0"/>
    <n v="0"/>
    <n v="0"/>
    <n v="0"/>
    <n v="31.58"/>
    <n v="0"/>
    <n v="0"/>
    <n v="0"/>
    <n v="0"/>
    <s v="20250630"/>
    <s v="PREMIO"/>
    <n v="2"/>
  </r>
  <r>
    <x v="541"/>
    <s v="ARNOLD FERREIRA DE OLIVEIRA"/>
    <n v="87.93"/>
    <n v="0"/>
    <n v="0"/>
    <n v="0"/>
    <n v="0"/>
    <n v="0"/>
    <n v="0"/>
    <n v="0"/>
    <n v="0"/>
    <s v="20250630"/>
    <s v="PREMIO"/>
    <n v="1"/>
  </r>
  <r>
    <x v="541"/>
    <s v="ARNOLD FERREIRA DE OLIVEIRA"/>
    <n v="0"/>
    <n v="0"/>
    <n v="0"/>
    <n v="0"/>
    <n v="46.37"/>
    <n v="0"/>
    <n v="0"/>
    <n v="0"/>
    <n v="0"/>
    <s v="20250630"/>
    <s v="PREMIO"/>
    <n v="2"/>
  </r>
  <r>
    <x v="542"/>
    <s v="JANITO DONATO SILVA DE OLIVEIRA"/>
    <n v="74.25"/>
    <n v="0"/>
    <n v="0"/>
    <n v="0"/>
    <n v="0"/>
    <n v="0"/>
    <n v="0"/>
    <n v="0"/>
    <n v="0"/>
    <s v="20250630"/>
    <s v="PREMIO"/>
    <n v="1"/>
  </r>
  <r>
    <x v="542"/>
    <s v="JANITO DONATO SILVA DE OLIVEIRA"/>
    <n v="0"/>
    <n v="0"/>
    <n v="0"/>
    <n v="0"/>
    <n v="46.57"/>
    <n v="0"/>
    <n v="0"/>
    <n v="0"/>
    <n v="0"/>
    <s v="20250630"/>
    <s v="PREMIO"/>
    <n v="2"/>
  </r>
  <r>
    <x v="543"/>
    <s v="GISLENE SANTOS DE MACEDO LISBOA"/>
    <n v="44.33"/>
    <n v="0"/>
    <n v="0"/>
    <n v="0"/>
    <n v="0"/>
    <n v="0"/>
    <n v="0"/>
    <n v="0"/>
    <n v="0"/>
    <s v="20250630"/>
    <s v="PREMIO"/>
    <n v="1"/>
  </r>
  <r>
    <x v="543"/>
    <s v="GISLENE SANTOS DE MACEDO LISBOA"/>
    <n v="0"/>
    <n v="0"/>
    <n v="0"/>
    <n v="0"/>
    <n v="36.61"/>
    <n v="0"/>
    <n v="0"/>
    <n v="0"/>
    <n v="0"/>
    <s v="20250630"/>
    <s v="PREMIO"/>
    <n v="2"/>
  </r>
  <r>
    <x v="544"/>
    <s v="PRISCILA MOREIRA DA SILVA"/>
    <n v="15.08"/>
    <n v="0"/>
    <n v="0"/>
    <n v="0"/>
    <n v="0"/>
    <n v="0"/>
    <n v="0"/>
    <n v="0"/>
    <n v="0"/>
    <s v="20250630"/>
    <s v="PREMIO"/>
    <n v="1"/>
  </r>
  <r>
    <x v="544"/>
    <s v="PRISCILA MOREIRA DA SILVA"/>
    <n v="0"/>
    <n v="0"/>
    <n v="0"/>
    <n v="0"/>
    <n v="20.47"/>
    <n v="0"/>
    <n v="0"/>
    <n v="0"/>
    <n v="0"/>
    <s v="20250630"/>
    <s v="PREMIO"/>
    <n v="2"/>
  </r>
  <r>
    <x v="545"/>
    <s v="JOSE CANDIDO BARBOSA"/>
    <n v="490.68"/>
    <n v="0"/>
    <n v="0"/>
    <n v="0"/>
    <n v="0"/>
    <n v="0"/>
    <n v="0"/>
    <n v="0"/>
    <n v="0"/>
    <s v="20250630"/>
    <s v="PREMIO"/>
    <n v="1"/>
  </r>
  <r>
    <x v="545"/>
    <s v="JOSE CANDIDO BARBOSA"/>
    <n v="0"/>
    <n v="0"/>
    <n v="0"/>
    <n v="0"/>
    <n v="80.31"/>
    <n v="0"/>
    <n v="0"/>
    <n v="0"/>
    <n v="0"/>
    <s v="20250630"/>
    <s v="PREMIO"/>
    <n v="2"/>
  </r>
  <r>
    <x v="546"/>
    <s v="EMILIO JOSE DA SILVA"/>
    <n v="282.56"/>
    <n v="0"/>
    <n v="0"/>
    <n v="0"/>
    <n v="0"/>
    <n v="0"/>
    <n v="0"/>
    <n v="0"/>
    <n v="0"/>
    <s v="20250630"/>
    <s v="PREMIO"/>
    <n v="1"/>
  </r>
  <r>
    <x v="546"/>
    <s v="EMILIO JOSE DA SILVA"/>
    <n v="0"/>
    <n v="0"/>
    <n v="0"/>
    <n v="0"/>
    <n v="26.97"/>
    <n v="0"/>
    <n v="0"/>
    <n v="0"/>
    <n v="0"/>
    <s v="20250630"/>
    <s v="PREMIO"/>
    <n v="2"/>
  </r>
  <r>
    <x v="547"/>
    <s v="CARINA ROCHA DE ARRUDA"/>
    <n v="62.3"/>
    <n v="0"/>
    <n v="0"/>
    <n v="0"/>
    <n v="0"/>
    <n v="0"/>
    <n v="0"/>
    <n v="0"/>
    <n v="0"/>
    <s v="20250630"/>
    <s v="PREMIO"/>
    <n v="1"/>
  </r>
  <r>
    <x v="547"/>
    <s v="CARINA ROCHA DE ARRUDA"/>
    <n v="0"/>
    <n v="0"/>
    <n v="0"/>
    <n v="0"/>
    <n v="67.05"/>
    <n v="0"/>
    <n v="0"/>
    <n v="0"/>
    <n v="0"/>
    <s v="20250630"/>
    <s v="PREMIO"/>
    <n v="2"/>
  </r>
  <r>
    <x v="548"/>
    <s v="ALESSANDRA CRISTINA CAMPOS BOTELHO"/>
    <n v="54.81"/>
    <n v="0"/>
    <n v="0"/>
    <n v="0"/>
    <n v="0"/>
    <n v="0"/>
    <n v="0"/>
    <n v="0"/>
    <n v="0"/>
    <s v="20250630"/>
    <s v="PREMIO"/>
    <n v="1"/>
  </r>
  <r>
    <x v="548"/>
    <s v="ALESSANDRA CRISTINA CAMPOS BOTELHO"/>
    <n v="0"/>
    <n v="0"/>
    <n v="0"/>
    <n v="0"/>
    <n v="44.15"/>
    <n v="0"/>
    <n v="0"/>
    <n v="0"/>
    <n v="0"/>
    <s v="20250630"/>
    <s v="PREMIO"/>
    <n v="2"/>
  </r>
  <r>
    <x v="549"/>
    <s v="MARIA DE FATIMA DENISE ARMOND"/>
    <n v="28.92"/>
    <n v="0"/>
    <n v="0"/>
    <n v="0"/>
    <n v="0"/>
    <n v="0"/>
    <n v="0"/>
    <n v="0"/>
    <n v="0"/>
    <s v="20250630"/>
    <s v="PREMIO"/>
    <n v="1"/>
  </r>
  <r>
    <x v="549"/>
    <s v="MARIA DE FATIMA DENISE ARMOND"/>
    <n v="0"/>
    <n v="0"/>
    <n v="0"/>
    <n v="0"/>
    <n v="16.37"/>
    <n v="0"/>
    <n v="0"/>
    <n v="0"/>
    <n v="0"/>
    <s v="20250630"/>
    <s v="PREMIO"/>
    <n v="2"/>
  </r>
  <r>
    <x v="550"/>
    <s v="SAMUEL ALISSON DE BARROS OZORIO"/>
    <n v="20.82"/>
    <n v="0"/>
    <n v="0"/>
    <n v="0"/>
    <n v="0"/>
    <n v="0"/>
    <n v="0"/>
    <n v="0"/>
    <n v="0"/>
    <s v="20250630"/>
    <s v="PREMIO"/>
    <n v="1"/>
  </r>
  <r>
    <x v="550"/>
    <s v="SAMUEL ALISSON DE BARROS OZORIO"/>
    <n v="0"/>
    <n v="0"/>
    <n v="0"/>
    <n v="0"/>
    <n v="29.46"/>
    <n v="0"/>
    <n v="0"/>
    <n v="0"/>
    <n v="0"/>
    <s v="20250630"/>
    <s v="PREMIO"/>
    <n v="2"/>
  </r>
  <r>
    <x v="551"/>
    <s v="MARCELLI BASSANI"/>
    <n v="56.44"/>
    <n v="0"/>
    <n v="0"/>
    <n v="0"/>
    <n v="0"/>
    <n v="0"/>
    <n v="0"/>
    <n v="0"/>
    <n v="0"/>
    <s v="20250630"/>
    <s v="PREMIO"/>
    <n v="1"/>
  </r>
  <r>
    <x v="551"/>
    <s v="MARCELLI BASSANI"/>
    <n v="0"/>
    <n v="0"/>
    <n v="0"/>
    <n v="0"/>
    <n v="58.3"/>
    <n v="0"/>
    <n v="0"/>
    <n v="0"/>
    <n v="0"/>
    <s v="20250630"/>
    <s v="PREMIO"/>
    <n v="2"/>
  </r>
  <r>
    <x v="552"/>
    <s v="ANDRE LUIZ SOUZA DE ANDRADE"/>
    <n v="60.19"/>
    <n v="0"/>
    <n v="0"/>
    <n v="0"/>
    <n v="0"/>
    <n v="0"/>
    <n v="0"/>
    <n v="0"/>
    <n v="0"/>
    <s v="20250630"/>
    <s v="PREMIO"/>
    <n v="1"/>
  </r>
  <r>
    <x v="552"/>
    <s v="ANDRE LUIZ SOUZA DE ANDRADE"/>
    <n v="0"/>
    <n v="0"/>
    <n v="0"/>
    <n v="0"/>
    <n v="26.81"/>
    <n v="0"/>
    <n v="0"/>
    <n v="0"/>
    <n v="0"/>
    <s v="20250630"/>
    <s v="PREMIO"/>
    <n v="2"/>
  </r>
  <r>
    <x v="553"/>
    <s v="JOSE ALFREDO AGUIAR DOS SANTOS"/>
    <n v="299.67"/>
    <n v="0"/>
    <n v="0"/>
    <n v="0"/>
    <n v="0"/>
    <n v="0"/>
    <n v="0"/>
    <n v="0"/>
    <n v="0"/>
    <s v="20250630"/>
    <s v="PREMIO"/>
    <n v="1"/>
  </r>
  <r>
    <x v="553"/>
    <s v="JOSE ALFREDO AGUIAR DOS SANTOS"/>
    <n v="0"/>
    <n v="0"/>
    <n v="0"/>
    <n v="0"/>
    <n v="45.1"/>
    <n v="0"/>
    <n v="0"/>
    <n v="0"/>
    <n v="0"/>
    <s v="20250630"/>
    <s v="PREMIO"/>
    <n v="2"/>
  </r>
  <r>
    <x v="554"/>
    <s v="SANDRO MARCOS PEDROSO"/>
    <n v="102.69"/>
    <n v="0"/>
    <n v="0"/>
    <n v="0"/>
    <n v="0"/>
    <n v="0"/>
    <n v="0"/>
    <n v="0"/>
    <n v="0"/>
    <s v="20250630"/>
    <s v="PREMIO"/>
    <n v="1"/>
  </r>
  <r>
    <x v="554"/>
    <s v="SANDRO MARCOS PEDROSO"/>
    <n v="0"/>
    <n v="0"/>
    <n v="0"/>
    <n v="0"/>
    <n v="66.989999999999995"/>
    <n v="0"/>
    <n v="0"/>
    <n v="0"/>
    <n v="0"/>
    <s v="20250630"/>
    <s v="PREMIO"/>
    <n v="2"/>
  </r>
  <r>
    <x v="555"/>
    <s v="MARIENE RODRIGUES DE SOUZA"/>
    <n v="82.01"/>
    <n v="0"/>
    <n v="0"/>
    <n v="0"/>
    <n v="0"/>
    <n v="0"/>
    <n v="0"/>
    <n v="0"/>
    <n v="0"/>
    <s v="20250630"/>
    <s v="PREMIO"/>
    <n v="1"/>
  </r>
  <r>
    <x v="555"/>
    <s v="MARIENE RODRIGUES DE SOUZA"/>
    <n v="0"/>
    <n v="0"/>
    <n v="0"/>
    <n v="0"/>
    <n v="26.7"/>
    <n v="0"/>
    <n v="0"/>
    <n v="0"/>
    <n v="0"/>
    <s v="20250630"/>
    <s v="PREMIO"/>
    <n v="2"/>
  </r>
  <r>
    <x v="556"/>
    <s v="ANTONIO CLAUDIO DA COSTA VENANCIO"/>
    <n v="27.72"/>
    <n v="0"/>
    <n v="0"/>
    <n v="0"/>
    <n v="0"/>
    <n v="0"/>
    <n v="0"/>
    <n v="0"/>
    <n v="0"/>
    <s v="20250630"/>
    <s v="PREMIO"/>
    <n v="1"/>
  </r>
  <r>
    <x v="556"/>
    <s v="ANTONIO CLAUDIO DA COSTA VENANCIO"/>
    <n v="0"/>
    <n v="0"/>
    <n v="0"/>
    <n v="0"/>
    <n v="23.59"/>
    <n v="0"/>
    <n v="0"/>
    <n v="0"/>
    <n v="0"/>
    <s v="20250630"/>
    <s v="PREMIO"/>
    <n v="2"/>
  </r>
  <r>
    <x v="557"/>
    <s v="JOAO CARLOS ROSA"/>
    <n v="84.42"/>
    <n v="0"/>
    <n v="0"/>
    <n v="0"/>
    <n v="0"/>
    <n v="0"/>
    <n v="0"/>
    <n v="0"/>
    <n v="0"/>
    <s v="20250630"/>
    <s v="PREMIO"/>
    <n v="1"/>
  </r>
  <r>
    <x v="557"/>
    <s v="JOAO CARLOS ROSA"/>
    <n v="0"/>
    <n v="0"/>
    <n v="0"/>
    <n v="0"/>
    <n v="18.12"/>
    <n v="0"/>
    <n v="0"/>
    <n v="0"/>
    <n v="0"/>
    <s v="20250630"/>
    <s v="PREMIO"/>
    <n v="2"/>
  </r>
  <r>
    <x v="558"/>
    <s v="JOABSON ALCANTARA DOS SANTOS"/>
    <n v="47.5"/>
    <n v="0"/>
    <n v="0"/>
    <n v="0"/>
    <n v="0"/>
    <n v="0"/>
    <n v="0"/>
    <n v="0"/>
    <n v="0"/>
    <s v="20250630"/>
    <s v="PREMIO"/>
    <n v="1"/>
  </r>
  <r>
    <x v="558"/>
    <s v="JOABSON ALCANTARA DOS SANTOS"/>
    <n v="0"/>
    <n v="0"/>
    <n v="0"/>
    <n v="0"/>
    <n v="27.29"/>
    <n v="0"/>
    <n v="0"/>
    <n v="0"/>
    <n v="0"/>
    <s v="20250630"/>
    <s v="PREMIO"/>
    <n v="2"/>
  </r>
  <r>
    <x v="559"/>
    <s v="MARCOS MARQUES FERRAPO"/>
    <n v="17.03"/>
    <n v="0"/>
    <n v="0"/>
    <n v="0"/>
    <n v="0"/>
    <n v="0"/>
    <n v="0"/>
    <n v="0"/>
    <n v="0"/>
    <s v="20250630"/>
    <s v="PREMIO"/>
    <n v="1"/>
  </r>
  <r>
    <x v="559"/>
    <s v="MARCOS MARQUES FERRAPO"/>
    <n v="0"/>
    <n v="0"/>
    <n v="0"/>
    <n v="0"/>
    <n v="23.63"/>
    <n v="0"/>
    <n v="0"/>
    <n v="0"/>
    <n v="0"/>
    <s v="20250630"/>
    <s v="PREMIO"/>
    <n v="2"/>
  </r>
  <r>
    <x v="560"/>
    <s v="PATRICIA PEREIRA DA COSTA"/>
    <n v="62.36"/>
    <n v="0"/>
    <n v="0"/>
    <n v="0"/>
    <n v="0"/>
    <n v="0"/>
    <n v="0"/>
    <n v="0"/>
    <n v="0"/>
    <s v="20250630"/>
    <s v="PREMIO"/>
    <n v="1"/>
  </r>
  <r>
    <x v="560"/>
    <s v="PATRICIA PEREIRA DA COSTA"/>
    <n v="0"/>
    <n v="0"/>
    <n v="0"/>
    <n v="0"/>
    <n v="34.19"/>
    <n v="0"/>
    <n v="0"/>
    <n v="0"/>
    <n v="0"/>
    <s v="20250630"/>
    <s v="PREMIO"/>
    <n v="2"/>
  </r>
  <r>
    <x v="561"/>
    <s v="FLAVIO ROGERIO DOS SANTOS GOES"/>
    <n v="82.36"/>
    <n v="0"/>
    <n v="0"/>
    <n v="0"/>
    <n v="0"/>
    <n v="0"/>
    <n v="0"/>
    <n v="0"/>
    <n v="0"/>
    <s v="20250630"/>
    <s v="PREMIO"/>
    <n v="1"/>
  </r>
  <r>
    <x v="561"/>
    <s v="FLAVIO ROGERIO DOS SANTOS GOES"/>
    <n v="0"/>
    <n v="0"/>
    <n v="0"/>
    <n v="0"/>
    <n v="55.14"/>
    <n v="0"/>
    <n v="0"/>
    <n v="0"/>
    <n v="0"/>
    <s v="20250630"/>
    <s v="PREMIO"/>
    <n v="2"/>
  </r>
  <r>
    <x v="562"/>
    <s v="MANOEL MESSIAS CAVALCANTE"/>
    <n v="32.31"/>
    <n v="0"/>
    <n v="0"/>
    <n v="0"/>
    <n v="0"/>
    <n v="0"/>
    <n v="0"/>
    <n v="0"/>
    <n v="0"/>
    <s v="20250630"/>
    <s v="PREMIO"/>
    <n v="1"/>
  </r>
  <r>
    <x v="562"/>
    <s v="MANOEL MESSIAS CAVALCANTE"/>
    <n v="0"/>
    <n v="0"/>
    <n v="0"/>
    <n v="0"/>
    <n v="18.43"/>
    <n v="0"/>
    <n v="0"/>
    <n v="0"/>
    <n v="0"/>
    <s v="20250630"/>
    <s v="PREMIO"/>
    <n v="2"/>
  </r>
  <r>
    <x v="563"/>
    <s v="RENATA OLIVEIRA ROCHA"/>
    <n v="47"/>
    <n v="0"/>
    <n v="0"/>
    <n v="0"/>
    <n v="0"/>
    <n v="0"/>
    <n v="0"/>
    <n v="0"/>
    <n v="0"/>
    <s v="20250630"/>
    <s v="PREMIO"/>
    <n v="1"/>
  </r>
  <r>
    <x v="563"/>
    <s v="RENATA OLIVEIRA ROCHA"/>
    <n v="0"/>
    <n v="0"/>
    <n v="0"/>
    <n v="0"/>
    <n v="26.45"/>
    <n v="0"/>
    <n v="0"/>
    <n v="0"/>
    <n v="0"/>
    <s v="20250630"/>
    <s v="PREMIO"/>
    <n v="2"/>
  </r>
  <r>
    <x v="564"/>
    <s v="IVANCY CAVALCANTE SCANTBELRUY"/>
    <n v="660.3"/>
    <n v="0"/>
    <n v="0"/>
    <n v="0"/>
    <n v="0"/>
    <n v="0"/>
    <n v="0"/>
    <n v="0"/>
    <n v="0"/>
    <s v="20250630"/>
    <s v="PREMIO"/>
    <n v="1"/>
  </r>
  <r>
    <x v="564"/>
    <s v="IVANCY CAVALCANTE SCANTBELRUY"/>
    <n v="0"/>
    <n v="0"/>
    <n v="0"/>
    <n v="0"/>
    <n v="50.57"/>
    <n v="0"/>
    <n v="0"/>
    <n v="0"/>
    <n v="0"/>
    <s v="20250630"/>
    <s v="PREMIO"/>
    <n v="2"/>
  </r>
  <r>
    <x v="565"/>
    <s v="ADALBERTO ROCHA CONCEICAO"/>
    <n v="56.44"/>
    <n v="0"/>
    <n v="0"/>
    <n v="0"/>
    <n v="0"/>
    <n v="0"/>
    <n v="0"/>
    <n v="0"/>
    <n v="0"/>
    <s v="20250630"/>
    <s v="PREMIO"/>
    <n v="1"/>
  </r>
  <r>
    <x v="565"/>
    <s v="ADALBERTO ROCHA CONCEICAO"/>
    <n v="0"/>
    <n v="0"/>
    <n v="0"/>
    <n v="0"/>
    <n v="44.12"/>
    <n v="0"/>
    <n v="0"/>
    <n v="0"/>
    <n v="0"/>
    <s v="20250630"/>
    <s v="PREMIO"/>
    <n v="2"/>
  </r>
  <r>
    <x v="566"/>
    <s v="KEIMENSON BRITO NASCIMENTO"/>
    <n v="51.86"/>
    <n v="0"/>
    <n v="0"/>
    <n v="0"/>
    <n v="0"/>
    <n v="0"/>
    <n v="0"/>
    <n v="0"/>
    <n v="0"/>
    <s v="20250630"/>
    <s v="PREMIO"/>
    <n v="1"/>
  </r>
  <r>
    <x v="566"/>
    <s v="KEIMENSON BRITO NASCIMENTO"/>
    <n v="0"/>
    <n v="0"/>
    <n v="0"/>
    <n v="0"/>
    <n v="41.01"/>
    <n v="0"/>
    <n v="0"/>
    <n v="0"/>
    <n v="0"/>
    <s v="20250630"/>
    <s v="PREMIO"/>
    <n v="2"/>
  </r>
  <r>
    <x v="567"/>
    <s v="BRUNO SARMENTO GASPAR MACHADO"/>
    <n v="24.26"/>
    <n v="0"/>
    <n v="0"/>
    <n v="0"/>
    <n v="0"/>
    <n v="0"/>
    <n v="0"/>
    <n v="0"/>
    <n v="0"/>
    <s v="20250630"/>
    <s v="PREMIO"/>
    <n v="1"/>
  </r>
  <r>
    <x v="567"/>
    <s v="BRUNO SARMENTO GASPAR MACHADO"/>
    <n v="0"/>
    <n v="0"/>
    <n v="0"/>
    <n v="0"/>
    <n v="18.920000000000002"/>
    <n v="0"/>
    <n v="0"/>
    <n v="0"/>
    <n v="0"/>
    <s v="20250630"/>
    <s v="PREMIO"/>
    <n v="2"/>
  </r>
  <r>
    <x v="568"/>
    <s v="JUAREZ BUIQUE"/>
    <n v="97.36"/>
    <n v="0"/>
    <n v="0"/>
    <n v="0"/>
    <n v="0"/>
    <n v="0"/>
    <n v="0"/>
    <n v="0"/>
    <n v="0"/>
    <s v="20250630"/>
    <s v="PREMIO"/>
    <n v="1"/>
  </r>
  <r>
    <x v="568"/>
    <s v="JUAREZ BUIQUE"/>
    <n v="0"/>
    <n v="0"/>
    <n v="0"/>
    <n v="0"/>
    <n v="28.33"/>
    <n v="0"/>
    <n v="0"/>
    <n v="0"/>
    <n v="0"/>
    <s v="20250630"/>
    <s v="PREMIO"/>
    <n v="2"/>
  </r>
  <r>
    <x v="569"/>
    <s v="MARCO AURELIO FORTUNATO"/>
    <n v="72.680000000000007"/>
    <n v="0"/>
    <n v="0"/>
    <n v="0"/>
    <n v="0"/>
    <n v="0"/>
    <n v="0"/>
    <n v="0"/>
    <n v="0"/>
    <s v="20250630"/>
    <s v="PREMIO"/>
    <n v="1"/>
  </r>
  <r>
    <x v="569"/>
    <s v="MARCO AURELIO FORTUNATO"/>
    <n v="0"/>
    <n v="0"/>
    <n v="0"/>
    <n v="0"/>
    <n v="50.36"/>
    <n v="0"/>
    <n v="0"/>
    <n v="0"/>
    <n v="0"/>
    <s v="20250630"/>
    <s v="PREMIO"/>
    <n v="2"/>
  </r>
  <r>
    <x v="570"/>
    <s v="CIBELE REGINA COSMOS"/>
    <n v="95.24"/>
    <n v="0"/>
    <n v="0"/>
    <n v="0"/>
    <n v="0"/>
    <n v="0"/>
    <n v="0"/>
    <n v="0"/>
    <n v="0"/>
    <s v="20250630"/>
    <s v="PREMIO"/>
    <n v="1"/>
  </r>
  <r>
    <x v="570"/>
    <s v="CIBELE REGINA COSMOS"/>
    <n v="0"/>
    <n v="0"/>
    <n v="0"/>
    <n v="0"/>
    <n v="32.03"/>
    <n v="0"/>
    <n v="0"/>
    <n v="0"/>
    <n v="0"/>
    <s v="20250630"/>
    <s v="PREMIO"/>
    <n v="2"/>
  </r>
  <r>
    <x v="571"/>
    <s v="GENESIO DO ESPIRITO SANTO OLIVEIRA"/>
    <n v="31.83"/>
    <n v="0"/>
    <n v="0"/>
    <n v="0"/>
    <n v="0"/>
    <n v="0"/>
    <n v="0"/>
    <n v="0"/>
    <n v="0"/>
    <s v="20250630"/>
    <s v="PREMIO"/>
    <n v="1"/>
  </r>
  <r>
    <x v="571"/>
    <s v="GENESIO DO ESPIRITO SANTO OLIVEIRA"/>
    <n v="0"/>
    <n v="0"/>
    <n v="0"/>
    <n v="0"/>
    <n v="18.89"/>
    <n v="0"/>
    <n v="0"/>
    <n v="0"/>
    <n v="0"/>
    <s v="20250630"/>
    <s v="PREMIO"/>
    <n v="2"/>
  </r>
  <r>
    <x v="572"/>
    <s v="GUSTAVO MOITINHO GOMES"/>
    <n v="122.02"/>
    <n v="0"/>
    <n v="0"/>
    <n v="0"/>
    <n v="0"/>
    <n v="0"/>
    <n v="0"/>
    <n v="0"/>
    <n v="0"/>
    <s v="20250630"/>
    <s v="PREMIO"/>
    <n v="1"/>
  </r>
  <r>
    <x v="572"/>
    <s v="GUSTAVO MOITINHO GOMES"/>
    <n v="0"/>
    <n v="0"/>
    <n v="0"/>
    <n v="0"/>
    <n v="35.020000000000003"/>
    <n v="0"/>
    <n v="0"/>
    <n v="0"/>
    <n v="0"/>
    <s v="20250630"/>
    <s v="PREMIO"/>
    <n v="2"/>
  </r>
  <r>
    <x v="573"/>
    <s v="FABIANA GUERRA ROCHA"/>
    <n v="73.39"/>
    <n v="0"/>
    <n v="0"/>
    <n v="0"/>
    <n v="0"/>
    <n v="0"/>
    <n v="0"/>
    <n v="0"/>
    <n v="0"/>
    <s v="20250630"/>
    <s v="PREMIO"/>
    <n v="1"/>
  </r>
  <r>
    <x v="573"/>
    <s v="FABIANA GUERRA ROCHA"/>
    <n v="0"/>
    <n v="0"/>
    <n v="0"/>
    <n v="0"/>
    <n v="58.24"/>
    <n v="0"/>
    <n v="0"/>
    <n v="0"/>
    <n v="0"/>
    <s v="20250630"/>
    <s v="PREMIO"/>
    <n v="2"/>
  </r>
  <r>
    <x v="574"/>
    <s v="ALESSANDRA SODRE TORRES MOREIRA"/>
    <n v="42.17"/>
    <n v="0"/>
    <n v="0"/>
    <n v="0"/>
    <n v="0"/>
    <n v="0"/>
    <n v="0"/>
    <n v="0"/>
    <n v="0"/>
    <s v="20250630"/>
    <s v="PREMIO"/>
    <n v="1"/>
  </r>
  <r>
    <x v="574"/>
    <s v="ALESSANDRA SODRE TORRES MOREIRA"/>
    <n v="0"/>
    <n v="0"/>
    <n v="0"/>
    <n v="0"/>
    <n v="39.380000000000003"/>
    <n v="0"/>
    <n v="0"/>
    <n v="0"/>
    <n v="0"/>
    <s v="20250630"/>
    <s v="PREMIO"/>
    <n v="2"/>
  </r>
  <r>
    <x v="575"/>
    <s v="ALDERVAN ALVES DE OLIVEIRA"/>
    <n v="4.99"/>
    <n v="0"/>
    <n v="0"/>
    <n v="0"/>
    <n v="0"/>
    <n v="0"/>
    <n v="0"/>
    <n v="0"/>
    <n v="0"/>
    <s v="20250630"/>
    <s v="PREMIO"/>
    <n v="1"/>
  </r>
  <r>
    <x v="575"/>
    <s v="ALDERVAN ALVES DE OLIVEIRA"/>
    <n v="0"/>
    <n v="0"/>
    <n v="0"/>
    <n v="0"/>
    <n v="15.78"/>
    <n v="0"/>
    <n v="0"/>
    <n v="0"/>
    <n v="0"/>
    <s v="20250630"/>
    <s v="PREMIO"/>
    <n v="2"/>
  </r>
  <r>
    <x v="576"/>
    <s v="SOLANGE FERREIRA MOREIRA"/>
    <n v="124.44"/>
    <n v="0"/>
    <n v="0"/>
    <n v="0"/>
    <n v="0"/>
    <n v="0"/>
    <n v="0"/>
    <n v="0"/>
    <n v="0"/>
    <s v="20250630"/>
    <s v="PREMIO"/>
    <n v="1"/>
  </r>
  <r>
    <x v="576"/>
    <s v="SOLANGE FERREIRA MOREIRA"/>
    <n v="0"/>
    <n v="0"/>
    <n v="0"/>
    <n v="0"/>
    <n v="24.61"/>
    <n v="0"/>
    <n v="0"/>
    <n v="0"/>
    <n v="0"/>
    <s v="20250630"/>
    <s v="PREMIO"/>
    <n v="2"/>
  </r>
  <r>
    <x v="577"/>
    <s v="SERGIO DOS SANTOS"/>
    <n v="184.84"/>
    <n v="0"/>
    <n v="0"/>
    <n v="0"/>
    <n v="0"/>
    <n v="0"/>
    <n v="0"/>
    <n v="0"/>
    <n v="0"/>
    <s v="20250630"/>
    <s v="PREMIO"/>
    <n v="1"/>
  </r>
  <r>
    <x v="577"/>
    <s v="SERGIO DOS SANTOS"/>
    <n v="0"/>
    <n v="0"/>
    <n v="0"/>
    <n v="0"/>
    <n v="78.45"/>
    <n v="0"/>
    <n v="0"/>
    <n v="0"/>
    <n v="0"/>
    <s v="20250630"/>
    <s v="PREMIO"/>
    <n v="2"/>
  </r>
  <r>
    <x v="578"/>
    <s v="CALISTO DOS SANTOS CEZAR"/>
    <n v="186.99"/>
    <n v="0"/>
    <n v="0"/>
    <n v="0"/>
    <n v="0"/>
    <n v="0"/>
    <n v="0"/>
    <n v="0"/>
    <n v="0"/>
    <s v="20250630"/>
    <s v="PREMIO"/>
    <n v="1"/>
  </r>
  <r>
    <x v="578"/>
    <s v="CALISTO DOS SANTOS CEZAR"/>
    <n v="0"/>
    <n v="0"/>
    <n v="0"/>
    <n v="0"/>
    <n v="25.23"/>
    <n v="0"/>
    <n v="0"/>
    <n v="0"/>
    <n v="0"/>
    <s v="20250630"/>
    <s v="PREMIO"/>
    <n v="2"/>
  </r>
  <r>
    <x v="579"/>
    <s v="GENESIO BORGES DOS SANTOS"/>
    <n v="697.21"/>
    <n v="0"/>
    <n v="0"/>
    <n v="0"/>
    <n v="0"/>
    <n v="0"/>
    <n v="0"/>
    <n v="0"/>
    <n v="0"/>
    <s v="20250630"/>
    <s v="PREMIO"/>
    <n v="1"/>
  </r>
  <r>
    <x v="579"/>
    <s v="GENESIO BORGES DOS SANTOS"/>
    <n v="0"/>
    <n v="0"/>
    <n v="0"/>
    <n v="0"/>
    <n v="80.45"/>
    <n v="0"/>
    <n v="0"/>
    <n v="0"/>
    <n v="0"/>
    <s v="20250630"/>
    <s v="PREMIO"/>
    <n v="2"/>
  </r>
  <r>
    <x v="580"/>
    <s v="MARCOS ROBERTO XAVIER DE MACEDO"/>
    <n v="86.84"/>
    <n v="0"/>
    <n v="0"/>
    <n v="0"/>
    <n v="0"/>
    <n v="0"/>
    <n v="0"/>
    <n v="0"/>
    <n v="0"/>
    <s v="20250630"/>
    <s v="PREMIO"/>
    <n v="1"/>
  </r>
  <r>
    <x v="580"/>
    <s v="MARCOS ROBERTO XAVIER DE MACEDO"/>
    <n v="0"/>
    <n v="0"/>
    <n v="0"/>
    <n v="0"/>
    <n v="25.97"/>
    <n v="0"/>
    <n v="0"/>
    <n v="0"/>
    <n v="0"/>
    <s v="20250630"/>
    <s v="PREMIO"/>
    <n v="2"/>
  </r>
  <r>
    <x v="581"/>
    <s v="LUIZ EDUARDO DA SILVA VIEIRA"/>
    <n v="40.44"/>
    <n v="0"/>
    <n v="0"/>
    <n v="0"/>
    <n v="0"/>
    <n v="0"/>
    <n v="0"/>
    <n v="0"/>
    <n v="0"/>
    <s v="20250630"/>
    <s v="PREMIO"/>
    <n v="1"/>
  </r>
  <r>
    <x v="581"/>
    <s v="LUIZ EDUARDO DA SILVA VIEIRA"/>
    <n v="0"/>
    <n v="0"/>
    <n v="0"/>
    <n v="0"/>
    <n v="41.2"/>
    <n v="0"/>
    <n v="0"/>
    <n v="0"/>
    <n v="0"/>
    <s v="20250630"/>
    <s v="PREMIO"/>
    <n v="2"/>
  </r>
  <r>
    <x v="582"/>
    <s v="MARCELLO ANTUNES DE OLIVEIRA"/>
    <n v="876.82"/>
    <n v="0"/>
    <n v="0"/>
    <n v="0"/>
    <n v="0"/>
    <n v="0"/>
    <n v="0"/>
    <n v="0"/>
    <n v="0"/>
    <s v="20250630"/>
    <s v="PREMIO"/>
    <n v="1"/>
  </r>
  <r>
    <x v="582"/>
    <s v="MARCELLO ANTUNES DE OLIVEIRA"/>
    <n v="0"/>
    <n v="0"/>
    <n v="0"/>
    <n v="0"/>
    <n v="204.66"/>
    <n v="0"/>
    <n v="0"/>
    <n v="0"/>
    <n v="0"/>
    <s v="20250630"/>
    <s v="PREMIO"/>
    <n v="2"/>
  </r>
  <r>
    <x v="583"/>
    <s v="ELENA MARLI ARNDT MARTINS"/>
    <n v="457.07"/>
    <n v="0"/>
    <n v="0"/>
    <n v="0"/>
    <n v="0"/>
    <n v="0"/>
    <n v="0"/>
    <n v="0"/>
    <n v="0"/>
    <s v="20250630"/>
    <s v="PREMIO"/>
    <n v="1"/>
  </r>
  <r>
    <x v="583"/>
    <s v="ELENA MARLI ARNDT MARTINS"/>
    <n v="0"/>
    <n v="0"/>
    <n v="0"/>
    <n v="0"/>
    <n v="56.57"/>
    <n v="0"/>
    <n v="0"/>
    <n v="0"/>
    <n v="0"/>
    <s v="20250630"/>
    <s v="PREMIO"/>
    <n v="2"/>
  </r>
  <r>
    <x v="584"/>
    <s v="APOLONIO TINTINO DE SOUZA NETO"/>
    <n v="18.489999999999998"/>
    <n v="0"/>
    <n v="0"/>
    <n v="0"/>
    <n v="0"/>
    <n v="0"/>
    <n v="0"/>
    <n v="0"/>
    <n v="0"/>
    <s v="20250630"/>
    <s v="PREMIO"/>
    <n v="1"/>
  </r>
  <r>
    <x v="584"/>
    <s v="APOLONIO TINTINO DE SOUZA NETO"/>
    <n v="0"/>
    <n v="0"/>
    <n v="0"/>
    <n v="0"/>
    <n v="39.39"/>
    <n v="0"/>
    <n v="0"/>
    <n v="0"/>
    <n v="0"/>
    <s v="20250630"/>
    <s v="PREMIO"/>
    <n v="2"/>
  </r>
  <r>
    <x v="585"/>
    <s v="ERICK MONTEIRO DE CARVALHO"/>
    <n v="15.68"/>
    <n v="0"/>
    <n v="0"/>
    <n v="0"/>
    <n v="0"/>
    <n v="0"/>
    <n v="0"/>
    <n v="0"/>
    <n v="0"/>
    <s v="20250630"/>
    <s v="PREMIO"/>
    <n v="1"/>
  </r>
  <r>
    <x v="585"/>
    <s v="ERICK MONTEIRO DE CARVALHO"/>
    <n v="0"/>
    <n v="0"/>
    <n v="0"/>
    <n v="0"/>
    <n v="21.25"/>
    <n v="0"/>
    <n v="0"/>
    <n v="0"/>
    <n v="0"/>
    <s v="20250630"/>
    <s v="PREMIO"/>
    <n v="2"/>
  </r>
  <r>
    <x v="586"/>
    <s v="BENEDITO JOSE SOLANO DE CASTRO"/>
    <n v="21.56"/>
    <n v="0"/>
    <n v="0"/>
    <n v="0"/>
    <n v="0"/>
    <n v="0"/>
    <n v="0"/>
    <n v="0"/>
    <n v="0"/>
    <s v="20250630"/>
    <s v="PREMIO"/>
    <n v="1"/>
  </r>
  <r>
    <x v="586"/>
    <s v="BENEDITO JOSE SOLANO DE CASTRO"/>
    <n v="0"/>
    <n v="0"/>
    <n v="0"/>
    <n v="0"/>
    <n v="22.07"/>
    <n v="0"/>
    <n v="0"/>
    <n v="0"/>
    <n v="0"/>
    <s v="20250630"/>
    <s v="PREMIO"/>
    <n v="2"/>
  </r>
  <r>
    <x v="587"/>
    <s v="ANTONIO NOVAES RIBEIRO JUNIOR"/>
    <n v="235.45"/>
    <n v="0"/>
    <n v="0"/>
    <n v="0"/>
    <n v="0"/>
    <n v="0"/>
    <n v="0"/>
    <n v="0"/>
    <n v="0"/>
    <s v="20250630"/>
    <s v="PREMIO"/>
    <n v="1"/>
  </r>
  <r>
    <x v="587"/>
    <s v="ANTONIO NOVAES RIBEIRO JUNIOR"/>
    <n v="0"/>
    <n v="0"/>
    <n v="0"/>
    <n v="0"/>
    <n v="115.19"/>
    <n v="0"/>
    <n v="0"/>
    <n v="0"/>
    <n v="0"/>
    <s v="20250630"/>
    <s v="PREMIO"/>
    <n v="2"/>
  </r>
  <r>
    <x v="588"/>
    <s v="VANIA MARCIA DE OLIVEIRA"/>
    <n v="132.47999999999999"/>
    <n v="0"/>
    <n v="0"/>
    <n v="0"/>
    <n v="0"/>
    <n v="0"/>
    <n v="0"/>
    <n v="0"/>
    <n v="0"/>
    <s v="20250630"/>
    <s v="PREMIO"/>
    <n v="1"/>
  </r>
  <r>
    <x v="588"/>
    <s v="VANIA MARCIA DE OLIVEIRA"/>
    <n v="0"/>
    <n v="0"/>
    <n v="0"/>
    <n v="0"/>
    <n v="36.51"/>
    <n v="0"/>
    <n v="0"/>
    <n v="0"/>
    <n v="0"/>
    <s v="20250630"/>
    <s v="PREMIO"/>
    <n v="2"/>
  </r>
  <r>
    <x v="589"/>
    <s v="ANA PAULA INACIO SOARES"/>
    <n v="93.3"/>
    <n v="0"/>
    <n v="0"/>
    <n v="0"/>
    <n v="0"/>
    <n v="0"/>
    <n v="0"/>
    <n v="0"/>
    <n v="0"/>
    <s v="20250630"/>
    <s v="PREMIO"/>
    <n v="1"/>
  </r>
  <r>
    <x v="589"/>
    <s v="ANA PAULA INACIO SOARES"/>
    <n v="0"/>
    <n v="0"/>
    <n v="0"/>
    <n v="0"/>
    <n v="55.8"/>
    <n v="0"/>
    <n v="0"/>
    <n v="0"/>
    <n v="0"/>
    <s v="20250630"/>
    <s v="PREMIO"/>
    <n v="2"/>
  </r>
  <r>
    <x v="590"/>
    <s v="LUCIANA DANIELA CERPA GENARO"/>
    <n v="26.94"/>
    <n v="0"/>
    <n v="0"/>
    <n v="0"/>
    <n v="0"/>
    <n v="0"/>
    <n v="0"/>
    <n v="0"/>
    <n v="0"/>
    <s v="20250630"/>
    <s v="PREMIO"/>
    <n v="1"/>
  </r>
  <r>
    <x v="591"/>
    <s v="MARIA DAS DORES SANTANA LOWER"/>
    <n v="429.5"/>
    <n v="0"/>
    <n v="0"/>
    <n v="0"/>
    <n v="0"/>
    <n v="0"/>
    <n v="0"/>
    <n v="0"/>
    <n v="0"/>
    <s v="20250630"/>
    <s v="PREMIO"/>
    <n v="1"/>
  </r>
  <r>
    <x v="591"/>
    <s v="MARIA DAS DORES SANTANA LOWER"/>
    <n v="0"/>
    <n v="0"/>
    <n v="0"/>
    <n v="0"/>
    <n v="39.409999999999997"/>
    <n v="0"/>
    <n v="0"/>
    <n v="0"/>
    <n v="0"/>
    <s v="20250630"/>
    <s v="PREMIO"/>
    <n v="2"/>
  </r>
  <r>
    <x v="592"/>
    <s v="ALBERTO CASSIO BARRETO PORTUGAL"/>
    <n v="710.27"/>
    <n v="0"/>
    <n v="0"/>
    <n v="0"/>
    <n v="0"/>
    <n v="0"/>
    <n v="0"/>
    <n v="0"/>
    <n v="0"/>
    <s v="20250630"/>
    <s v="PREMIO"/>
    <n v="1"/>
  </r>
  <r>
    <x v="592"/>
    <s v="ALBERTO CASSIO BARRETO PORTUGAL"/>
    <n v="0"/>
    <n v="0"/>
    <n v="0"/>
    <n v="0"/>
    <n v="123.18"/>
    <n v="0"/>
    <n v="0"/>
    <n v="0"/>
    <n v="0"/>
    <s v="20250630"/>
    <s v="PREMIO"/>
    <n v="2"/>
  </r>
  <r>
    <x v="593"/>
    <s v="REVERSON DOS SANTOS"/>
    <n v="35.659999999999997"/>
    <n v="0"/>
    <n v="0"/>
    <n v="0"/>
    <n v="0"/>
    <n v="0"/>
    <n v="0"/>
    <n v="0"/>
    <n v="0"/>
    <s v="20250630"/>
    <s v="PREMIO"/>
    <n v="1"/>
  </r>
  <r>
    <x v="593"/>
    <s v="REVERSON DOS SANTOS"/>
    <n v="0"/>
    <n v="0"/>
    <n v="0"/>
    <n v="0"/>
    <n v="40.1"/>
    <n v="0"/>
    <n v="0"/>
    <n v="0"/>
    <n v="0"/>
    <s v="20250630"/>
    <s v="PREMIO"/>
    <n v="2"/>
  </r>
  <r>
    <x v="594"/>
    <s v="NUBIA MARCELINA LOPES DA SILVA"/>
    <n v="213.17"/>
    <n v="0"/>
    <n v="0"/>
    <n v="0"/>
    <n v="0"/>
    <n v="0"/>
    <n v="0"/>
    <n v="0"/>
    <n v="0"/>
    <s v="20250630"/>
    <s v="PREMIO"/>
    <n v="1"/>
  </r>
  <r>
    <x v="594"/>
    <s v="NUBIA MARCELINA LOPES DA SILVA"/>
    <n v="0"/>
    <n v="0"/>
    <n v="0"/>
    <n v="0"/>
    <n v="14.32"/>
    <n v="0"/>
    <n v="0"/>
    <n v="0"/>
    <n v="0"/>
    <s v="20250630"/>
    <s v="PREMIO"/>
    <n v="2"/>
  </r>
  <r>
    <x v="595"/>
    <s v="EDNILSON CORREA DA SILVA"/>
    <n v="16.34"/>
    <n v="0"/>
    <n v="0"/>
    <n v="0"/>
    <n v="0"/>
    <n v="0"/>
    <n v="0"/>
    <n v="0"/>
    <n v="0"/>
    <s v="20250630"/>
    <s v="PREMIO"/>
    <n v="1"/>
  </r>
  <r>
    <x v="595"/>
    <s v="EDNILSON CORREA DA SILVA"/>
    <n v="0"/>
    <n v="0"/>
    <n v="0"/>
    <n v="0"/>
    <n v="22.88"/>
    <n v="0"/>
    <n v="0"/>
    <n v="0"/>
    <n v="0"/>
    <s v="20250630"/>
    <s v="PREMIO"/>
    <n v="2"/>
  </r>
  <r>
    <x v="596"/>
    <s v="RAFAEL GASPAR BONIFACIO MASCARENHAS"/>
    <n v="35.28"/>
    <n v="0"/>
    <n v="0"/>
    <n v="0"/>
    <n v="0"/>
    <n v="0"/>
    <n v="0"/>
    <n v="0"/>
    <n v="0"/>
    <s v="20250630"/>
    <s v="PREMIO"/>
    <n v="1"/>
  </r>
  <r>
    <x v="596"/>
    <s v="RAFAEL GASPAR BONIFACIO MASCARENHAS"/>
    <n v="0"/>
    <n v="0"/>
    <n v="0"/>
    <n v="0"/>
    <n v="25.2"/>
    <n v="0"/>
    <n v="0"/>
    <n v="0"/>
    <n v="0"/>
    <s v="20250630"/>
    <s v="PREMIO"/>
    <n v="2"/>
  </r>
  <r>
    <x v="597"/>
    <s v="APARECIDA DE ARAUJO CARNEIRO"/>
    <n v="38.43"/>
    <n v="0"/>
    <n v="0"/>
    <n v="0"/>
    <n v="0"/>
    <n v="0"/>
    <n v="0"/>
    <n v="0"/>
    <n v="0"/>
    <s v="20250630"/>
    <s v="PREMIO"/>
    <n v="1"/>
  </r>
  <r>
    <x v="597"/>
    <s v="APARECIDA DE ARAUJO CARNEIRO"/>
    <n v="0"/>
    <n v="0"/>
    <n v="0"/>
    <n v="0"/>
    <n v="54.16"/>
    <n v="0"/>
    <n v="0"/>
    <n v="0"/>
    <n v="0"/>
    <s v="20250630"/>
    <s v="PREMIO"/>
    <n v="2"/>
  </r>
  <r>
    <x v="598"/>
    <s v="ROBERTO PERREIRA DOS SANTOS"/>
    <n v="446.54"/>
    <n v="0"/>
    <n v="0"/>
    <n v="0"/>
    <n v="0"/>
    <n v="0"/>
    <n v="0"/>
    <n v="0"/>
    <n v="0"/>
    <s v="20250630"/>
    <s v="PREMIO"/>
    <n v="1"/>
  </r>
  <r>
    <x v="598"/>
    <s v="ROBERTO PERREIRA DOS SANTOS"/>
    <n v="0"/>
    <n v="0"/>
    <n v="0"/>
    <n v="0"/>
    <n v="111.74"/>
    <n v="0"/>
    <n v="0"/>
    <n v="0"/>
    <n v="0"/>
    <s v="20250630"/>
    <s v="PREMIO"/>
    <n v="2"/>
  </r>
  <r>
    <x v="599"/>
    <s v="MARIO DE OLIVEIRA SILVA"/>
    <n v="445.47"/>
    <n v="0"/>
    <n v="0"/>
    <n v="0"/>
    <n v="0"/>
    <n v="0"/>
    <n v="0"/>
    <n v="0"/>
    <n v="0"/>
    <s v="20250630"/>
    <s v="PREMIO"/>
    <n v="1"/>
  </r>
  <r>
    <x v="599"/>
    <s v="MARIO DE OLIVEIRA SILVA"/>
    <n v="0"/>
    <n v="0"/>
    <n v="0"/>
    <n v="0"/>
    <n v="105.53"/>
    <n v="0"/>
    <n v="0"/>
    <n v="0"/>
    <n v="0"/>
    <s v="20250630"/>
    <s v="PREMIO"/>
    <n v="2"/>
  </r>
  <r>
    <x v="600"/>
    <s v="MARIA DAS GRACAS DE CARVALHO FEIJO"/>
    <n v="376.27"/>
    <n v="0"/>
    <n v="0"/>
    <n v="0"/>
    <n v="0"/>
    <n v="0"/>
    <n v="0"/>
    <n v="0"/>
    <n v="0"/>
    <s v="20250630"/>
    <s v="PREMIO"/>
    <n v="1"/>
  </r>
  <r>
    <x v="600"/>
    <s v="MARIA DAS GRACAS DE CARVALHO FEIJO"/>
    <n v="0"/>
    <n v="0"/>
    <n v="0"/>
    <n v="0"/>
    <n v="47.36"/>
    <n v="0"/>
    <n v="0"/>
    <n v="0"/>
    <n v="0"/>
    <s v="20250630"/>
    <s v="PREMIO"/>
    <n v="2"/>
  </r>
  <r>
    <x v="601"/>
    <s v="MARIA VILANI PEREIRA QUINTO"/>
    <n v="30.18"/>
    <n v="0"/>
    <n v="0"/>
    <n v="0"/>
    <n v="0"/>
    <n v="0"/>
    <n v="0"/>
    <n v="0"/>
    <n v="0"/>
    <s v="20250630"/>
    <s v="PREMIO"/>
    <n v="1"/>
  </r>
  <r>
    <x v="601"/>
    <s v="MARIA VILANI PEREIRA QUINTO"/>
    <n v="0"/>
    <n v="0"/>
    <n v="0"/>
    <n v="0"/>
    <n v="22.22"/>
    <n v="0"/>
    <n v="0"/>
    <n v="0"/>
    <n v="0"/>
    <s v="20250630"/>
    <s v="PREMIO"/>
    <n v="2"/>
  </r>
  <r>
    <x v="602"/>
    <s v="MARCELO DOS SANTOS"/>
    <n v="84.66"/>
    <n v="0"/>
    <n v="0"/>
    <n v="0"/>
    <n v="0"/>
    <n v="0"/>
    <n v="0"/>
    <n v="0"/>
    <n v="0"/>
    <s v="20250630"/>
    <s v="PREMIO"/>
    <n v="1"/>
  </r>
  <r>
    <x v="602"/>
    <s v="MARCELO DOS SANTOS"/>
    <n v="0"/>
    <n v="0"/>
    <n v="0"/>
    <n v="0"/>
    <n v="44.19"/>
    <n v="0"/>
    <n v="0"/>
    <n v="0"/>
    <n v="0"/>
    <s v="20250630"/>
    <s v="PREMIO"/>
    <n v="2"/>
  </r>
  <r>
    <x v="603"/>
    <s v="JORGE GOMES LOUREIRO SOBRINHO"/>
    <n v="591.53"/>
    <n v="0"/>
    <n v="0"/>
    <n v="0"/>
    <n v="0"/>
    <n v="0"/>
    <n v="0"/>
    <n v="0"/>
    <n v="0"/>
    <s v="20250630"/>
    <s v="PREMIO"/>
    <n v="1"/>
  </r>
  <r>
    <x v="603"/>
    <s v="JORGE GOMES LOUREIRO SOBRINHO"/>
    <n v="0"/>
    <n v="0"/>
    <n v="0"/>
    <n v="0"/>
    <n v="44.89"/>
    <n v="0"/>
    <n v="0"/>
    <n v="0"/>
    <n v="0"/>
    <s v="20250630"/>
    <s v="PREMIO"/>
    <n v="2"/>
  </r>
  <r>
    <x v="604"/>
    <s v="MARCELO RODRIGO DA SILVA"/>
    <n v="155.94"/>
    <n v="0"/>
    <n v="0"/>
    <n v="0"/>
    <n v="0"/>
    <n v="0"/>
    <n v="0"/>
    <n v="0"/>
    <n v="0"/>
    <s v="20250630"/>
    <s v="PREMIO"/>
    <n v="1"/>
  </r>
  <r>
    <x v="604"/>
    <s v="MARCELO RODRIGO DA SILVA"/>
    <n v="0"/>
    <n v="0"/>
    <n v="0"/>
    <n v="0"/>
    <n v="61.72"/>
    <n v="0"/>
    <n v="0"/>
    <n v="0"/>
    <n v="0"/>
    <s v="20250630"/>
    <s v="PREMIO"/>
    <n v="2"/>
  </r>
  <r>
    <x v="605"/>
    <s v="RUBEN GOMES DE SOUZA JUNIOR"/>
    <n v="155.65"/>
    <n v="0"/>
    <n v="0"/>
    <n v="0"/>
    <n v="0"/>
    <n v="0"/>
    <n v="0"/>
    <n v="0"/>
    <n v="0"/>
    <s v="20250630"/>
    <s v="PREMIO"/>
    <n v="1"/>
  </r>
  <r>
    <x v="605"/>
    <s v="RUBEN GOMES DE SOUZA JUNIOR"/>
    <n v="0"/>
    <n v="0"/>
    <n v="0"/>
    <n v="0"/>
    <n v="86.55"/>
    <n v="0"/>
    <n v="0"/>
    <n v="0"/>
    <n v="0"/>
    <s v="20250630"/>
    <s v="PREMIO"/>
    <n v="2"/>
  </r>
  <r>
    <x v="606"/>
    <s v="BEATRIZ DA SILVA NETO"/>
    <n v="147.44999999999999"/>
    <n v="0"/>
    <n v="0"/>
    <n v="0"/>
    <n v="0"/>
    <n v="0"/>
    <n v="0"/>
    <n v="0"/>
    <n v="0"/>
    <s v="20250630"/>
    <s v="PREMIO"/>
    <n v="1"/>
  </r>
  <r>
    <x v="607"/>
    <s v="JOSE ALFREDO PECOLI"/>
    <n v="204.93"/>
    <n v="0.78"/>
    <n v="0"/>
    <n v="0"/>
    <n v="0"/>
    <n v="0"/>
    <n v="0"/>
    <n v="0"/>
    <n v="0"/>
    <s v="20250630"/>
    <s v="PREMIO"/>
    <n v="1"/>
  </r>
  <r>
    <x v="607"/>
    <s v="JOSE ALFREDO PECOLI"/>
    <n v="0"/>
    <n v="0"/>
    <n v="0"/>
    <n v="0"/>
    <n v="36.76"/>
    <n v="2.71"/>
    <n v="0"/>
    <n v="0"/>
    <n v="0"/>
    <s v="20250630"/>
    <s v="PREMIO"/>
    <n v="2"/>
  </r>
  <r>
    <x v="608"/>
    <s v="JULIO CESAR MARTINS FONTES"/>
    <n v="147.44999999999999"/>
    <n v="0"/>
    <n v="0"/>
    <n v="0"/>
    <n v="0"/>
    <n v="0"/>
    <n v="0"/>
    <n v="0"/>
    <n v="0"/>
    <s v="20250630"/>
    <s v="PREMIO"/>
    <n v="1"/>
  </r>
  <r>
    <x v="608"/>
    <s v="JULIO CESAR MARTINS FONTES"/>
    <n v="0"/>
    <n v="0"/>
    <n v="0"/>
    <n v="0"/>
    <n v="61.55"/>
    <n v="0"/>
    <n v="0"/>
    <n v="0"/>
    <n v="0"/>
    <s v="20250630"/>
    <s v="PREMIO"/>
    <n v="2"/>
  </r>
  <r>
    <x v="609"/>
    <s v="JOZIMAR MOREIRA SANTOS"/>
    <n v="155.47999999999999"/>
    <n v="0"/>
    <n v="0"/>
    <n v="0"/>
    <n v="0"/>
    <n v="0"/>
    <n v="0"/>
    <n v="0"/>
    <n v="0"/>
    <s v="20250630"/>
    <s v="PREMIO"/>
    <n v="1"/>
  </r>
  <r>
    <x v="610"/>
    <s v="RAIMUNDO DE JESUS CASAIS"/>
    <n v="36.119999999999997"/>
    <n v="0"/>
    <n v="0"/>
    <n v="0"/>
    <n v="0"/>
    <n v="0"/>
    <n v="0"/>
    <n v="0"/>
    <n v="0"/>
    <s v="20250630"/>
    <s v="PREMIO"/>
    <n v="1"/>
  </r>
  <r>
    <x v="610"/>
    <s v="RAIMUNDO DE JESUS CASAIS"/>
    <n v="0"/>
    <n v="0"/>
    <n v="0"/>
    <n v="0"/>
    <n v="19.420000000000002"/>
    <n v="0"/>
    <n v="0"/>
    <n v="0"/>
    <n v="0"/>
    <s v="20250630"/>
    <s v="PREMIO"/>
    <n v="2"/>
  </r>
  <r>
    <x v="611"/>
    <s v="TIAGO CLEYTON DE SOUZA SILVA"/>
    <n v="45.37"/>
    <n v="0"/>
    <n v="0"/>
    <n v="0"/>
    <n v="0"/>
    <n v="0"/>
    <n v="0"/>
    <n v="0"/>
    <n v="0"/>
    <s v="20250630"/>
    <s v="PREMIO"/>
    <n v="1"/>
  </r>
  <r>
    <x v="611"/>
    <s v="TIAGO CLEYTON DE SOUZA SILVA"/>
    <n v="0"/>
    <n v="0"/>
    <n v="0"/>
    <n v="0"/>
    <n v="55.07"/>
    <n v="0"/>
    <n v="0"/>
    <n v="0"/>
    <n v="0"/>
    <s v="20250630"/>
    <s v="PREMIO"/>
    <n v="2"/>
  </r>
  <r>
    <x v="612"/>
    <s v="NELSON MOREIRA JUNIOR"/>
    <n v="148.33000000000001"/>
    <n v="0"/>
    <n v="0"/>
    <n v="0"/>
    <n v="0"/>
    <n v="0"/>
    <n v="0"/>
    <n v="0"/>
    <n v="0"/>
    <s v="20250630"/>
    <s v="PREMIO"/>
    <n v="1"/>
  </r>
  <r>
    <x v="612"/>
    <s v="NELSON MOREIRA JUNIOR"/>
    <n v="0"/>
    <n v="0"/>
    <n v="0"/>
    <n v="0"/>
    <n v="61.88"/>
    <n v="0"/>
    <n v="0"/>
    <n v="0"/>
    <n v="0"/>
    <s v="20250630"/>
    <s v="PREMIO"/>
    <n v="2"/>
  </r>
  <r>
    <x v="613"/>
    <s v="THIAGO RODRIGUES AGNOLETTO"/>
    <n v="154.83000000000001"/>
    <n v="0"/>
    <n v="0"/>
    <n v="0"/>
    <n v="0"/>
    <n v="0"/>
    <n v="0"/>
    <n v="0"/>
    <n v="0"/>
    <s v="20250630"/>
    <s v="PREMIO"/>
    <n v="1"/>
  </r>
  <r>
    <x v="613"/>
    <s v="THIAGO RODRIGUES AGNOLETTO"/>
    <n v="0"/>
    <n v="0"/>
    <n v="0"/>
    <n v="0"/>
    <n v="61.25"/>
    <n v="0"/>
    <n v="0"/>
    <n v="0"/>
    <n v="0"/>
    <s v="20250630"/>
    <s v="PREMIO"/>
    <n v="2"/>
  </r>
  <r>
    <x v="614"/>
    <s v="ADRIANA MARCELO FERNANDES"/>
    <n v="153.25"/>
    <n v="0"/>
    <n v="0"/>
    <n v="0"/>
    <n v="0"/>
    <n v="0"/>
    <n v="0"/>
    <n v="0"/>
    <n v="0"/>
    <s v="20250630"/>
    <s v="PREMIO"/>
    <n v="1"/>
  </r>
  <r>
    <x v="614"/>
    <s v="ADRIANA MARCELO FERNANDES"/>
    <n v="0"/>
    <n v="0"/>
    <n v="0"/>
    <n v="0"/>
    <n v="60.63"/>
    <n v="0"/>
    <n v="0"/>
    <n v="0"/>
    <n v="0"/>
    <s v="20250630"/>
    <s v="PREMIO"/>
    <n v="2"/>
  </r>
  <r>
    <x v="615"/>
    <s v="JULIO CESAR DOS SANTOS"/>
    <n v="442.75"/>
    <n v="0"/>
    <n v="0"/>
    <n v="0"/>
    <n v="0"/>
    <n v="0"/>
    <n v="0"/>
    <n v="0"/>
    <n v="0"/>
    <s v="20250630"/>
    <s v="PREMIO"/>
    <n v="1"/>
  </r>
  <r>
    <x v="615"/>
    <s v="JULIO CESAR DOS SANTOS"/>
    <n v="0"/>
    <n v="0"/>
    <n v="0"/>
    <n v="0"/>
    <n v="86.63"/>
    <n v="0"/>
    <n v="0"/>
    <n v="0"/>
    <n v="0"/>
    <s v="20250630"/>
    <s v="PREMIO"/>
    <n v="2"/>
  </r>
  <r>
    <x v="616"/>
    <s v="TELMO DE OLIVEIRA GOMES"/>
    <n v="107.28"/>
    <n v="0"/>
    <n v="0"/>
    <n v="0"/>
    <n v="0"/>
    <n v="0"/>
    <n v="0"/>
    <n v="0"/>
    <n v="0"/>
    <s v="20250630"/>
    <s v="PREMIO"/>
    <n v="1"/>
  </r>
  <r>
    <x v="616"/>
    <s v="TELMO DE OLIVEIRA GOMES"/>
    <n v="0"/>
    <n v="0"/>
    <n v="0"/>
    <n v="0"/>
    <n v="86.54"/>
    <n v="0"/>
    <n v="0"/>
    <n v="0"/>
    <n v="0"/>
    <s v="20250630"/>
    <s v="PREMIO"/>
    <n v="2"/>
  </r>
  <r>
    <x v="617"/>
    <s v="MARCELA DA SILVA SALLES"/>
    <n v="110.63"/>
    <n v="0"/>
    <n v="0"/>
    <n v="0"/>
    <n v="0"/>
    <n v="0"/>
    <n v="0"/>
    <n v="0"/>
    <n v="0"/>
    <s v="20250630"/>
    <s v="PREMIO"/>
    <n v="1"/>
  </r>
  <r>
    <x v="617"/>
    <s v="MARCELA DA SILVA SALLES"/>
    <n v="0"/>
    <n v="0"/>
    <n v="0"/>
    <n v="0"/>
    <n v="86.54"/>
    <n v="0"/>
    <n v="0"/>
    <n v="0"/>
    <n v="0"/>
    <s v="20250630"/>
    <s v="PREMIO"/>
    <n v="2"/>
  </r>
  <r>
    <x v="618"/>
    <s v="FABIO ALBERTO AGUIAR"/>
    <n v="103.71"/>
    <n v="0"/>
    <n v="0"/>
    <n v="0"/>
    <n v="0"/>
    <n v="0"/>
    <n v="0"/>
    <n v="0"/>
    <n v="0"/>
    <s v="20250630"/>
    <s v="PREMIO"/>
    <n v="1"/>
  </r>
  <r>
    <x v="618"/>
    <s v="FABIO ALBERTO AGUIAR"/>
    <n v="0"/>
    <n v="0"/>
    <n v="0"/>
    <n v="0"/>
    <n v="86.54"/>
    <n v="0"/>
    <n v="0"/>
    <n v="0"/>
    <n v="0"/>
    <s v="20250630"/>
    <s v="PREMIO"/>
    <n v="2"/>
  </r>
  <r>
    <x v="619"/>
    <s v="JULIO CESAR DE SOUZA FRAGA"/>
    <n v="152.9"/>
    <n v="0"/>
    <n v="0"/>
    <n v="0"/>
    <n v="0"/>
    <n v="0"/>
    <n v="0"/>
    <n v="0"/>
    <n v="0"/>
    <s v="20250630"/>
    <s v="PREMIO"/>
    <n v="1"/>
  </r>
  <r>
    <x v="619"/>
    <s v="JULIO CESAR DE SOUZA FRAGA"/>
    <n v="0"/>
    <n v="0"/>
    <n v="0"/>
    <n v="0"/>
    <n v="86.54"/>
    <n v="0"/>
    <n v="0"/>
    <n v="0"/>
    <n v="0"/>
    <s v="20250630"/>
    <s v="PREMIO"/>
    <n v="2"/>
  </r>
  <r>
    <x v="620"/>
    <s v="JOSEFA MENDES ANDRADE"/>
    <n v="141.87"/>
    <n v="0"/>
    <n v="0"/>
    <n v="0"/>
    <n v="0"/>
    <n v="0"/>
    <n v="0"/>
    <n v="0"/>
    <n v="0"/>
    <s v="20250630"/>
    <s v="PREMIO"/>
    <n v="1"/>
  </r>
  <r>
    <x v="620"/>
    <s v="JOSEFA MENDES ANDRADE"/>
    <n v="0"/>
    <n v="0"/>
    <n v="0"/>
    <n v="0"/>
    <n v="86.54"/>
    <n v="0"/>
    <n v="0"/>
    <n v="0"/>
    <n v="0"/>
    <s v="20250630"/>
    <s v="PREMIO"/>
    <n v="2"/>
  </r>
  <r>
    <x v="621"/>
    <s v="MARCOS FELIPE DA SILVA"/>
    <n v="82.8"/>
    <n v="0"/>
    <n v="0"/>
    <n v="0"/>
    <n v="0"/>
    <n v="0"/>
    <n v="0"/>
    <n v="0"/>
    <n v="0"/>
    <s v="20250630"/>
    <s v="PREMIO"/>
    <n v="1"/>
  </r>
  <r>
    <x v="621"/>
    <s v="MARCOS FELIPE DA SILVA"/>
    <n v="0"/>
    <n v="0"/>
    <n v="0"/>
    <n v="0"/>
    <n v="65.680000000000007"/>
    <n v="0"/>
    <n v="0"/>
    <n v="0"/>
    <n v="0"/>
    <s v="20250630"/>
    <s v="PREMIO"/>
    <n v="2"/>
  </r>
  <r>
    <x v="622"/>
    <s v="ELTON BACCHI"/>
    <n v="60.55"/>
    <n v="0"/>
    <n v="0"/>
    <n v="0"/>
    <n v="0"/>
    <n v="0"/>
    <n v="0"/>
    <n v="0"/>
    <n v="0"/>
    <s v="20250630"/>
    <s v="PREMIO"/>
    <n v="1"/>
  </r>
  <r>
    <x v="622"/>
    <s v="ELTON BACCHI"/>
    <n v="0"/>
    <n v="0"/>
    <n v="0"/>
    <n v="0"/>
    <n v="45.68"/>
    <n v="0"/>
    <n v="0"/>
    <n v="0"/>
    <n v="0"/>
    <s v="20250630"/>
    <s v="PREMIO"/>
    <n v="2"/>
  </r>
  <r>
    <x v="623"/>
    <s v="EDMAR DE OLIVEIRA SANTOS"/>
    <n v="155.08000000000001"/>
    <n v="0"/>
    <n v="0"/>
    <n v="0"/>
    <n v="0"/>
    <n v="0"/>
    <n v="0"/>
    <n v="0"/>
    <n v="0"/>
    <s v="20250630"/>
    <s v="PREMIO"/>
    <n v="1"/>
  </r>
  <r>
    <x v="623"/>
    <s v="EDMAR DE OLIVEIRA SANTOS"/>
    <n v="0"/>
    <n v="0"/>
    <n v="0"/>
    <n v="0"/>
    <n v="86.53"/>
    <n v="0"/>
    <n v="0"/>
    <n v="0"/>
    <n v="0"/>
    <s v="20250630"/>
    <s v="PREMIO"/>
    <n v="2"/>
  </r>
  <r>
    <x v="624"/>
    <s v="LUIZ HENRIQUE ROCHA"/>
    <n v="206.8"/>
    <n v="0"/>
    <n v="0"/>
    <n v="0"/>
    <n v="0"/>
    <n v="0"/>
    <n v="0"/>
    <n v="0"/>
    <n v="0"/>
    <s v="20250630"/>
    <s v="PREMIO"/>
    <n v="1"/>
  </r>
  <r>
    <x v="624"/>
    <s v="LUIZ HENRIQUE ROCHA"/>
    <n v="0"/>
    <n v="0"/>
    <n v="0"/>
    <n v="0"/>
    <n v="39.659999999999997"/>
    <n v="0"/>
    <n v="0"/>
    <n v="0"/>
    <n v="0"/>
    <s v="20250630"/>
    <s v="PREMIO"/>
    <n v="2"/>
  </r>
  <r>
    <x v="625"/>
    <s v="RAUL AMARO DA SILVA"/>
    <n v="21.43"/>
    <n v="0"/>
    <n v="0"/>
    <n v="0"/>
    <n v="0"/>
    <n v="0"/>
    <n v="0"/>
    <n v="0"/>
    <n v="0"/>
    <s v="20250630"/>
    <s v="PREMIO"/>
    <n v="1"/>
  </r>
  <r>
    <x v="625"/>
    <s v="RAUL AMARO DA SILVA"/>
    <n v="0"/>
    <n v="0"/>
    <n v="0"/>
    <n v="0"/>
    <n v="33.69"/>
    <n v="0"/>
    <n v="0"/>
    <n v="0"/>
    <n v="0"/>
    <s v="20250630"/>
    <s v="PREMIO"/>
    <n v="2"/>
  </r>
  <r>
    <x v="626"/>
    <s v="ROSILENE DOS SANTOS GENTIL"/>
    <n v="261.62"/>
    <n v="0"/>
    <n v="0"/>
    <n v="0"/>
    <n v="0"/>
    <n v="0"/>
    <n v="0"/>
    <n v="0"/>
    <n v="0"/>
    <s v="20250630"/>
    <s v="PREMIO"/>
    <n v="1"/>
  </r>
  <r>
    <x v="626"/>
    <s v="ROSILENE DOS SANTOS GENTIL"/>
    <n v="0"/>
    <n v="0"/>
    <n v="0"/>
    <n v="0"/>
    <n v="86.57"/>
    <n v="0"/>
    <n v="0"/>
    <n v="0"/>
    <n v="0"/>
    <s v="20250630"/>
    <s v="PREMIO"/>
    <n v="2"/>
  </r>
  <r>
    <x v="627"/>
    <s v="MARCIA REGINA SANTANA BARBOZA"/>
    <n v="477.97"/>
    <n v="0"/>
    <n v="0"/>
    <n v="0"/>
    <n v="0"/>
    <n v="0"/>
    <n v="0"/>
    <n v="0"/>
    <n v="0"/>
    <s v="20250630"/>
    <s v="PREMIO"/>
    <n v="1"/>
  </r>
  <r>
    <x v="627"/>
    <s v="MARCIA REGINA SANTANA BARBOZA"/>
    <n v="0"/>
    <n v="0"/>
    <n v="0"/>
    <n v="0"/>
    <n v="86.57"/>
    <n v="0"/>
    <n v="0"/>
    <n v="0"/>
    <n v="0"/>
    <s v="20250630"/>
    <s v="PREMIO"/>
    <n v="2"/>
  </r>
  <r>
    <x v="628"/>
    <s v="MARLENE DOS SANTOS"/>
    <n v="456.15"/>
    <n v="0"/>
    <n v="0"/>
    <n v="0"/>
    <n v="0"/>
    <n v="0"/>
    <n v="0"/>
    <n v="0"/>
    <n v="0"/>
    <s v="20250630"/>
    <s v="PREMIO"/>
    <n v="1"/>
  </r>
  <r>
    <x v="628"/>
    <s v="MARLENE DOS SANTOS"/>
    <n v="0"/>
    <n v="0"/>
    <n v="0"/>
    <n v="0"/>
    <n v="86.47"/>
    <n v="0"/>
    <n v="0"/>
    <n v="0"/>
    <n v="0"/>
    <s v="20250630"/>
    <s v="PREMIO"/>
    <n v="2"/>
  </r>
  <r>
    <x v="629"/>
    <s v="ALCENIR SANTOS DA SILVA"/>
    <n v="474.48"/>
    <n v="0"/>
    <n v="0"/>
    <n v="0"/>
    <n v="0"/>
    <n v="0"/>
    <n v="0"/>
    <n v="0"/>
    <n v="0"/>
    <s v="20250630"/>
    <s v="PREMIO"/>
    <n v="1"/>
  </r>
  <r>
    <x v="629"/>
    <s v="ALCENIR SANTOS DA SILVA"/>
    <n v="0"/>
    <n v="0"/>
    <n v="0"/>
    <n v="0"/>
    <n v="86.47"/>
    <n v="0"/>
    <n v="0"/>
    <n v="0"/>
    <n v="0"/>
    <s v="20250630"/>
    <s v="PREMIO"/>
    <n v="2"/>
  </r>
  <r>
    <x v="630"/>
    <s v="ROSILENE SOARES DA SILVA"/>
    <n v="157.13999999999999"/>
    <n v="0"/>
    <n v="0"/>
    <n v="0"/>
    <n v="0"/>
    <n v="0"/>
    <n v="0"/>
    <n v="0"/>
    <n v="0"/>
    <s v="20250630"/>
    <s v="PREMIO"/>
    <n v="1"/>
  </r>
  <r>
    <x v="630"/>
    <s v="ROSILENE SOARES DA SILVA"/>
    <n v="0"/>
    <n v="0"/>
    <n v="0"/>
    <n v="0"/>
    <n v="86.47"/>
    <n v="0"/>
    <n v="0"/>
    <n v="0"/>
    <n v="0"/>
    <s v="20250630"/>
    <s v="PREMIO"/>
    <n v="2"/>
  </r>
  <r>
    <x v="631"/>
    <s v="LUIZA HELENA DELLINATO FILGUEIRAS"/>
    <n v="247.99"/>
    <n v="0"/>
    <n v="0"/>
    <n v="0"/>
    <n v="0"/>
    <n v="0"/>
    <n v="0"/>
    <n v="0"/>
    <n v="0"/>
    <s v="20250630"/>
    <s v="PREMIO"/>
    <n v="1"/>
  </r>
  <r>
    <x v="631"/>
    <s v="LUIZA HELENA DELLINATO FILGUEIRAS"/>
    <n v="0"/>
    <n v="0"/>
    <n v="0"/>
    <n v="0"/>
    <n v="86.47"/>
    <n v="0"/>
    <n v="0"/>
    <n v="0"/>
    <n v="0"/>
    <s v="20250630"/>
    <s v="PREMIO"/>
    <n v="2"/>
  </r>
  <r>
    <x v="632"/>
    <s v="CLAUDIO FARIAS MAXIMO"/>
    <n v="246.42"/>
    <n v="0"/>
    <n v="0"/>
    <n v="0"/>
    <n v="0"/>
    <n v="0"/>
    <n v="0"/>
    <n v="0"/>
    <n v="0"/>
    <s v="20250630"/>
    <s v="PREMIO"/>
    <n v="1"/>
  </r>
  <r>
    <x v="632"/>
    <s v="CLAUDIO FARIAS MAXIMO"/>
    <n v="0"/>
    <n v="0"/>
    <n v="0"/>
    <n v="0"/>
    <n v="86.44"/>
    <n v="0"/>
    <n v="0"/>
    <n v="0"/>
    <n v="0"/>
    <s v="20250630"/>
    <s v="PREMIO"/>
    <n v="2"/>
  </r>
  <r>
    <x v="633"/>
    <s v="JORGE ANTONIO LUIZ"/>
    <n v="498.89"/>
    <n v="0"/>
    <n v="0"/>
    <n v="0"/>
    <n v="0"/>
    <n v="0"/>
    <n v="0"/>
    <n v="0"/>
    <n v="0"/>
    <s v="20250630"/>
    <s v="PREMIO"/>
    <n v="1"/>
  </r>
  <r>
    <x v="633"/>
    <s v="JORGE ANTONIO LUIZ"/>
    <n v="0"/>
    <n v="0"/>
    <n v="0"/>
    <n v="0"/>
    <n v="86.44"/>
    <n v="0"/>
    <n v="0"/>
    <n v="0"/>
    <n v="0"/>
    <s v="20250630"/>
    <s v="PREMIO"/>
    <n v="2"/>
  </r>
  <r>
    <x v="634"/>
    <s v="LUCIA DA SILVA BERNADETE"/>
    <n v="460.69"/>
    <n v="0"/>
    <n v="0"/>
    <n v="0"/>
    <n v="0"/>
    <n v="0"/>
    <n v="0"/>
    <n v="0"/>
    <n v="0"/>
    <s v="20250630"/>
    <s v="PREMIO"/>
    <n v="1"/>
  </r>
  <r>
    <x v="634"/>
    <s v="LUCIA DA SILVA BERNADETE"/>
    <n v="0"/>
    <n v="0"/>
    <n v="0"/>
    <n v="0"/>
    <n v="86.44"/>
    <n v="0"/>
    <n v="0"/>
    <n v="0"/>
    <n v="0"/>
    <s v="20250630"/>
    <s v="PREMIO"/>
    <n v="2"/>
  </r>
  <r>
    <x v="635"/>
    <s v="VALKIRIA CLAUDIO DE ALMEIDA"/>
    <n v="512.30999999999995"/>
    <n v="0"/>
    <n v="0"/>
    <n v="0"/>
    <n v="0"/>
    <n v="0"/>
    <n v="0"/>
    <n v="0"/>
    <n v="0"/>
    <s v="20250630"/>
    <s v="PREMIO"/>
    <n v="1"/>
  </r>
  <r>
    <x v="635"/>
    <s v="VALKIRIA CLAUDIO DE ALMEIDA"/>
    <n v="0"/>
    <n v="0"/>
    <n v="0"/>
    <n v="0"/>
    <n v="86.44"/>
    <n v="0"/>
    <n v="0"/>
    <n v="0"/>
    <n v="0"/>
    <s v="20250630"/>
    <s v="PREMIO"/>
    <n v="2"/>
  </r>
  <r>
    <x v="636"/>
    <s v="MANOEL GOMES DA FONSECA"/>
    <n v="148.99"/>
    <n v="0"/>
    <n v="0"/>
    <n v="0"/>
    <n v="0"/>
    <n v="0"/>
    <n v="0"/>
    <n v="0"/>
    <n v="0"/>
    <s v="20250630"/>
    <s v="PREMIO"/>
    <n v="1"/>
  </r>
  <r>
    <x v="636"/>
    <s v="MANOEL GOMES DA FONSECA"/>
    <n v="0"/>
    <n v="0"/>
    <n v="0"/>
    <n v="0"/>
    <n v="86.44"/>
    <n v="0"/>
    <n v="0"/>
    <n v="0"/>
    <n v="0"/>
    <s v="20250630"/>
    <s v="PREMIO"/>
    <n v="2"/>
  </r>
  <r>
    <x v="637"/>
    <s v="PAULO DE TARCO GOUVEIA"/>
    <n v="147.49"/>
    <n v="0"/>
    <n v="0"/>
    <n v="0"/>
    <n v="0"/>
    <n v="0"/>
    <n v="0"/>
    <n v="0"/>
    <n v="0"/>
    <s v="20250630"/>
    <s v="PREMIO"/>
    <n v="1"/>
  </r>
  <r>
    <x v="637"/>
    <s v="PAULO DE TARCO GOUVEIA"/>
    <n v="0"/>
    <n v="0"/>
    <n v="0"/>
    <n v="0"/>
    <n v="86.44"/>
    <n v="0"/>
    <n v="0"/>
    <n v="0"/>
    <n v="0"/>
    <s v="20250630"/>
    <s v="PREMIO"/>
    <n v="2"/>
  </r>
  <r>
    <x v="638"/>
    <s v="NEY BARBOSA DA SILVA"/>
    <n v="155.19999999999999"/>
    <n v="0"/>
    <n v="0"/>
    <n v="0"/>
    <n v="0"/>
    <n v="0"/>
    <n v="0"/>
    <n v="0"/>
    <n v="0"/>
    <s v="20250630"/>
    <s v="PREMIO"/>
    <n v="1"/>
  </r>
  <r>
    <x v="638"/>
    <s v="NEY BARBOSA DA SILVA"/>
    <n v="0"/>
    <n v="0"/>
    <n v="0"/>
    <n v="0"/>
    <n v="86.44"/>
    <n v="0"/>
    <n v="0"/>
    <n v="0"/>
    <n v="0"/>
    <s v="20250630"/>
    <s v="PREMIO"/>
    <n v="2"/>
  </r>
  <r>
    <x v="639"/>
    <s v="FABIANA LOPES COSTA"/>
    <n v="246.92"/>
    <n v="0"/>
    <n v="0"/>
    <n v="0"/>
    <n v="0"/>
    <n v="0"/>
    <n v="0"/>
    <n v="0"/>
    <n v="0"/>
    <s v="20250630"/>
    <s v="PREMIO"/>
    <n v="1"/>
  </r>
  <r>
    <x v="639"/>
    <s v="FABIANA LOPES COSTA"/>
    <n v="0"/>
    <n v="0"/>
    <n v="0"/>
    <n v="0"/>
    <n v="86.44"/>
    <n v="0"/>
    <n v="0"/>
    <n v="0"/>
    <n v="0"/>
    <s v="20250630"/>
    <s v="PREMIO"/>
    <n v="2"/>
  </r>
  <r>
    <x v="640"/>
    <s v="REINALDO SIMOES DE SOUZA"/>
    <n v="705.64"/>
    <n v="0"/>
    <n v="0"/>
    <n v="0"/>
    <n v="0"/>
    <n v="0"/>
    <n v="0"/>
    <n v="0"/>
    <n v="0"/>
    <s v="20250630"/>
    <s v="PREMIO"/>
    <n v="1"/>
  </r>
  <r>
    <x v="640"/>
    <s v="REINALDO SIMOES DE SOUZA"/>
    <n v="0"/>
    <n v="0"/>
    <n v="0"/>
    <n v="0"/>
    <n v="86.44"/>
    <n v="0"/>
    <n v="0"/>
    <n v="0"/>
    <n v="0"/>
    <s v="20250630"/>
    <s v="PREMIO"/>
    <n v="2"/>
  </r>
  <r>
    <x v="641"/>
    <s v="FATIMA DA SILVA SALES"/>
    <n v="110.25"/>
    <n v="0"/>
    <n v="0"/>
    <n v="0"/>
    <n v="0"/>
    <n v="0"/>
    <n v="0"/>
    <n v="0"/>
    <n v="0"/>
    <s v="20250630"/>
    <s v="PREMIO"/>
    <n v="1"/>
  </r>
  <r>
    <x v="641"/>
    <s v="FATIMA DA SILVA SALES"/>
    <n v="0"/>
    <n v="0"/>
    <n v="0"/>
    <n v="0"/>
    <n v="86.44"/>
    <n v="0"/>
    <n v="0"/>
    <n v="0"/>
    <n v="0"/>
    <s v="20250630"/>
    <s v="PREMIO"/>
    <n v="2"/>
  </r>
  <r>
    <x v="642"/>
    <s v="DEYZE BARBOZA DE SILVA"/>
    <n v="110.25"/>
    <n v="0"/>
    <n v="0"/>
    <n v="0"/>
    <n v="0"/>
    <n v="0"/>
    <n v="0"/>
    <n v="0"/>
    <n v="0"/>
    <s v="20250630"/>
    <s v="PREMIO"/>
    <n v="1"/>
  </r>
  <r>
    <x v="642"/>
    <s v="DEYZE BARBOZA DE SILVA"/>
    <n v="0"/>
    <n v="0"/>
    <n v="0"/>
    <n v="0"/>
    <n v="86.44"/>
    <n v="0"/>
    <n v="0"/>
    <n v="0"/>
    <n v="0"/>
    <s v="20250630"/>
    <s v="PREMIO"/>
    <n v="2"/>
  </r>
  <r>
    <x v="643"/>
    <s v="NELI DA ROCHA TOSTA"/>
    <n v="764.76"/>
    <n v="0"/>
    <n v="0"/>
    <n v="0"/>
    <n v="0"/>
    <n v="0"/>
    <n v="0"/>
    <n v="0"/>
    <n v="0"/>
    <s v="20250630"/>
    <s v="PREMIO"/>
    <n v="1"/>
  </r>
  <r>
    <x v="643"/>
    <s v="NELI DA ROCHA TOSTA"/>
    <n v="0"/>
    <n v="0"/>
    <n v="0"/>
    <n v="0"/>
    <n v="86.44"/>
    <n v="0"/>
    <n v="0"/>
    <n v="0"/>
    <n v="0"/>
    <s v="20250630"/>
    <s v="PREMIO"/>
    <n v="2"/>
  </r>
  <r>
    <x v="644"/>
    <s v="THIAGO CONCEICAO DA SILVA"/>
    <n v="510.07"/>
    <n v="0"/>
    <n v="0"/>
    <n v="0"/>
    <n v="0"/>
    <n v="0"/>
    <n v="0"/>
    <n v="0"/>
    <n v="0"/>
    <s v="20250630"/>
    <s v="PREMIO"/>
    <n v="1"/>
  </r>
  <r>
    <x v="644"/>
    <s v="THIAGO CONCEICAO DA SILVA"/>
    <n v="0"/>
    <n v="0"/>
    <n v="0"/>
    <n v="0"/>
    <n v="86.44"/>
    <n v="0"/>
    <n v="0"/>
    <n v="0"/>
    <n v="0"/>
    <s v="20250630"/>
    <s v="PREMIO"/>
    <n v="2"/>
  </r>
  <r>
    <x v="645"/>
    <s v="DENIZE PINTO D ASSUMPCAO"/>
    <n v="76.349999999999994"/>
    <n v="0"/>
    <n v="0"/>
    <n v="0"/>
    <n v="0"/>
    <n v="0"/>
    <n v="0"/>
    <n v="0"/>
    <n v="0"/>
    <s v="20250630"/>
    <s v="PREMIO"/>
    <n v="1"/>
  </r>
  <r>
    <x v="645"/>
    <s v="DENIZE PINTO D ASSUMPCAO"/>
    <n v="0"/>
    <n v="0"/>
    <n v="0"/>
    <n v="0"/>
    <n v="28.74"/>
    <n v="0"/>
    <n v="0"/>
    <n v="0"/>
    <n v="0"/>
    <s v="20250630"/>
    <s v="PREMIO"/>
    <n v="2"/>
  </r>
  <r>
    <x v="646"/>
    <s v="OSIEL ALVES DA SILVA"/>
    <n v="17.95"/>
    <n v="0"/>
    <n v="0"/>
    <n v="0"/>
    <n v="0"/>
    <n v="0"/>
    <n v="0"/>
    <n v="0"/>
    <n v="0"/>
    <s v="20250630"/>
    <s v="PREMIO"/>
    <n v="1"/>
  </r>
  <r>
    <x v="646"/>
    <s v="OSIEL ALVES DA SILVA"/>
    <n v="0"/>
    <n v="0"/>
    <n v="0"/>
    <n v="0"/>
    <n v="17.27"/>
    <n v="0"/>
    <n v="0"/>
    <n v="0"/>
    <n v="0"/>
    <s v="20250630"/>
    <s v="PREMIO"/>
    <n v="2"/>
  </r>
  <r>
    <x v="647"/>
    <s v="WAGNER ABILIO"/>
    <n v="23.06"/>
    <n v="0"/>
    <n v="0"/>
    <n v="0"/>
    <n v="0"/>
    <n v="0"/>
    <n v="0"/>
    <n v="0"/>
    <n v="0"/>
    <s v="20250630"/>
    <s v="PREMIO"/>
    <n v="1"/>
  </r>
  <r>
    <x v="647"/>
    <s v="WAGNER ABILIO"/>
    <n v="0"/>
    <n v="0"/>
    <n v="0"/>
    <n v="0"/>
    <n v="21.41"/>
    <n v="0"/>
    <n v="0"/>
    <n v="0"/>
    <n v="0"/>
    <s v="20250630"/>
    <s v="PREMIO"/>
    <n v="2"/>
  </r>
  <r>
    <x v="648"/>
    <s v="SANDRA TAVEIROS DE ARAUJO"/>
    <n v="63.3"/>
    <n v="0"/>
    <n v="0"/>
    <n v="0"/>
    <n v="0"/>
    <n v="0"/>
    <n v="0"/>
    <n v="0"/>
    <n v="0"/>
    <s v="20250630"/>
    <s v="PREMIO"/>
    <n v="1"/>
  </r>
  <r>
    <x v="648"/>
    <s v="SANDRA TAVEIROS DE ARAUJO"/>
    <n v="0"/>
    <n v="0"/>
    <n v="0"/>
    <n v="0"/>
    <n v="22.54"/>
    <n v="0"/>
    <n v="0"/>
    <n v="0"/>
    <n v="0"/>
    <s v="20250630"/>
    <s v="PREMIO"/>
    <n v="2"/>
  </r>
  <r>
    <x v="649"/>
    <s v="ESPOLIO DE JORGE ALAOR BORGES"/>
    <n v="96.02"/>
    <n v="0"/>
    <n v="0"/>
    <n v="0"/>
    <n v="0"/>
    <n v="0"/>
    <n v="0"/>
    <n v="0"/>
    <n v="0"/>
    <s v="20250630"/>
    <s v="PREMIO"/>
    <n v="1"/>
  </r>
  <r>
    <x v="649"/>
    <s v="ESPOLIO DE JORGE ALAOR BORGES"/>
    <n v="0"/>
    <n v="0"/>
    <n v="0"/>
    <n v="0"/>
    <n v="18.489999999999998"/>
    <n v="0"/>
    <n v="0"/>
    <n v="0"/>
    <n v="0"/>
    <s v="20250630"/>
    <s v="PREMIO"/>
    <n v="2"/>
  </r>
  <r>
    <x v="650"/>
    <s v="ROGERIA CLAUDIA DOS SANTOS OLIVEIRA"/>
    <n v="203.73"/>
    <n v="0"/>
    <n v="0"/>
    <n v="0"/>
    <n v="0"/>
    <n v="0"/>
    <n v="0"/>
    <n v="0"/>
    <n v="0"/>
    <s v="20250630"/>
    <s v="PREMIO"/>
    <n v="1"/>
  </r>
  <r>
    <x v="650"/>
    <s v="ROGERIA CLAUDIA DOS SANTOS OLIVEIRA"/>
    <n v="0"/>
    <n v="0"/>
    <n v="0"/>
    <n v="0"/>
    <n v="53.9"/>
    <n v="0"/>
    <n v="0"/>
    <n v="0"/>
    <n v="0"/>
    <s v="20250630"/>
    <s v="PREMIO"/>
    <n v="2"/>
  </r>
  <r>
    <x v="651"/>
    <s v="SIVIRINA ALVES DUARTE"/>
    <n v="22.52"/>
    <n v="0"/>
    <n v="0"/>
    <n v="0"/>
    <n v="0"/>
    <n v="0"/>
    <n v="0"/>
    <n v="0"/>
    <n v="0"/>
    <s v="20250630"/>
    <s v="PREMIO"/>
    <n v="1"/>
  </r>
  <r>
    <x v="651"/>
    <s v="SIVIRINA ALVES DUARTE"/>
    <n v="0"/>
    <n v="0"/>
    <n v="0"/>
    <n v="0"/>
    <n v="23.42"/>
    <n v="0"/>
    <n v="0"/>
    <n v="0"/>
    <n v="0"/>
    <s v="20250630"/>
    <s v="PREMIO"/>
    <n v="2"/>
  </r>
  <r>
    <x v="652"/>
    <s v="CLAUDIA PELISSARI"/>
    <n v="43.03"/>
    <n v="0"/>
    <n v="0"/>
    <n v="0"/>
    <n v="0"/>
    <n v="0"/>
    <n v="0"/>
    <n v="0"/>
    <n v="0"/>
    <s v="20250630"/>
    <s v="PREMIO"/>
    <n v="1"/>
  </r>
  <r>
    <x v="652"/>
    <s v="CLAUDIA PELISSARI"/>
    <n v="0"/>
    <n v="0"/>
    <n v="0"/>
    <n v="0"/>
    <n v="21.59"/>
    <n v="0"/>
    <n v="0"/>
    <n v="0"/>
    <n v="0"/>
    <s v="20250630"/>
    <s v="PREMIO"/>
    <n v="2"/>
  </r>
  <r>
    <x v="653"/>
    <s v="WENDEL WESLEN DO CARMO"/>
    <n v="28.17"/>
    <n v="0"/>
    <n v="0"/>
    <n v="0"/>
    <n v="0"/>
    <n v="0"/>
    <n v="0"/>
    <n v="0"/>
    <n v="0"/>
    <s v="20250630"/>
    <s v="PREMIO"/>
    <n v="1"/>
  </r>
  <r>
    <x v="653"/>
    <s v="WENDEL WESLEN DO CARMO"/>
    <n v="0"/>
    <n v="0"/>
    <n v="0"/>
    <n v="0"/>
    <n v="22.12"/>
    <n v="0"/>
    <n v="0"/>
    <n v="0"/>
    <n v="0"/>
    <s v="20250630"/>
    <s v="PREMIO"/>
    <n v="2"/>
  </r>
  <r>
    <x v="654"/>
    <s v="GEILSON PEREIRA CORREA"/>
    <n v="78.61"/>
    <n v="0"/>
    <n v="0"/>
    <n v="0"/>
    <n v="0"/>
    <n v="0"/>
    <n v="0"/>
    <n v="0"/>
    <n v="0"/>
    <s v="20250630"/>
    <s v="PREMIO"/>
    <n v="1"/>
  </r>
  <r>
    <x v="654"/>
    <s v="GEILSON PEREIRA CORREA"/>
    <n v="0"/>
    <n v="0"/>
    <n v="0"/>
    <n v="0"/>
    <n v="20.3"/>
    <n v="0"/>
    <n v="0"/>
    <n v="0"/>
    <n v="0"/>
    <s v="20250630"/>
    <s v="PREMIO"/>
    <n v="2"/>
  </r>
  <r>
    <x v="655"/>
    <s v="TONY MAGRI BACELLAR"/>
    <n v="43.72"/>
    <n v="0"/>
    <n v="0"/>
    <n v="0"/>
    <n v="0"/>
    <n v="0"/>
    <n v="0"/>
    <n v="0"/>
    <n v="0"/>
    <s v="20250630"/>
    <s v="PREMIO"/>
    <n v="1"/>
  </r>
  <r>
    <x v="655"/>
    <s v="TONY MAGRI BACELLAR"/>
    <n v="0"/>
    <n v="0"/>
    <n v="0"/>
    <n v="0"/>
    <n v="34.64"/>
    <n v="0"/>
    <n v="0"/>
    <n v="0"/>
    <n v="0"/>
    <s v="20250630"/>
    <s v="PREMIO"/>
    <n v="2"/>
  </r>
  <r>
    <x v="656"/>
    <s v="ERIC DEMETRIO SAMAHA"/>
    <n v="111.63"/>
    <n v="0"/>
    <n v="0"/>
    <n v="0"/>
    <n v="0"/>
    <n v="0"/>
    <n v="0"/>
    <n v="0"/>
    <n v="0"/>
    <s v="20250630"/>
    <s v="PREMIO"/>
    <n v="1"/>
  </r>
  <r>
    <x v="656"/>
    <s v="ERIC DEMETRIO SAMAHA"/>
    <n v="0"/>
    <n v="0"/>
    <n v="0"/>
    <n v="0"/>
    <n v="36.229999999999997"/>
    <n v="0"/>
    <n v="0"/>
    <n v="0"/>
    <n v="0"/>
    <s v="20250630"/>
    <s v="PREMIO"/>
    <n v="2"/>
  </r>
  <r>
    <x v="657"/>
    <s v="ELENICE VILELA PARAGUASSU"/>
    <n v="29.79"/>
    <n v="0"/>
    <n v="0"/>
    <n v="0"/>
    <n v="0"/>
    <n v="0"/>
    <n v="0"/>
    <n v="0"/>
    <n v="0"/>
    <s v="20250630"/>
    <s v="PREMIO"/>
    <n v="1"/>
  </r>
  <r>
    <x v="657"/>
    <s v="ELENICE VILELA PARAGUASSU"/>
    <n v="0"/>
    <n v="0"/>
    <n v="0"/>
    <n v="0"/>
    <n v="20.91"/>
    <n v="0"/>
    <n v="0"/>
    <n v="0"/>
    <n v="0"/>
    <s v="20250630"/>
    <s v="PREMIO"/>
    <n v="2"/>
  </r>
  <r>
    <x v="658"/>
    <s v="ANNA MARGARIDA ZEEMANN DO PINHO"/>
    <n v="93.38"/>
    <n v="0"/>
    <n v="0"/>
    <n v="0"/>
    <n v="0"/>
    <n v="0"/>
    <n v="0"/>
    <n v="0"/>
    <n v="0"/>
    <s v="20250630"/>
    <s v="PREMIO"/>
    <n v="1"/>
  </r>
  <r>
    <x v="658"/>
    <s v="ANNA MARGARIDA ZEEMANN DO PINHO"/>
    <n v="0"/>
    <n v="0"/>
    <n v="0"/>
    <n v="0"/>
    <n v="23.38"/>
    <n v="0"/>
    <n v="0"/>
    <n v="0"/>
    <n v="0"/>
    <s v="20250630"/>
    <s v="PREMIO"/>
    <n v="2"/>
  </r>
  <r>
    <x v="659"/>
    <s v="LUCILENE GUEDES SOARES"/>
    <n v="0"/>
    <n v="0"/>
    <n v="0"/>
    <n v="0"/>
    <n v="30.54"/>
    <n v="0"/>
    <n v="0"/>
    <n v="0"/>
    <n v="0"/>
    <s v="20250630"/>
    <s v="PREMIO"/>
    <n v="2"/>
  </r>
  <r>
    <x v="660"/>
    <s v="THIAGO TIESSI SUZUKI"/>
    <n v="42.71"/>
    <n v="0"/>
    <n v="0"/>
    <n v="0"/>
    <n v="0"/>
    <n v="0"/>
    <n v="0"/>
    <n v="0"/>
    <n v="0"/>
    <s v="20250630"/>
    <s v="PREMIO"/>
    <n v="1"/>
  </r>
  <r>
    <x v="660"/>
    <s v="THIAGO TIESSI SUZUKI"/>
    <n v="0"/>
    <n v="0"/>
    <n v="0"/>
    <n v="0"/>
    <n v="61.13"/>
    <n v="0"/>
    <n v="0"/>
    <n v="0"/>
    <n v="0"/>
    <s v="20250630"/>
    <s v="PREMIO"/>
    <n v="2"/>
  </r>
  <r>
    <x v="661"/>
    <s v="MARCO ANTONIO DA SILVA OLIVEIRA"/>
    <n v="22.24"/>
    <n v="0"/>
    <n v="0"/>
    <n v="0"/>
    <n v="0"/>
    <n v="0"/>
    <n v="0"/>
    <n v="0"/>
    <n v="0"/>
    <s v="20250630"/>
    <s v="PREMIO"/>
    <n v="1"/>
  </r>
  <r>
    <x v="661"/>
    <s v="MARCO ANTONIO DA SILVA OLIVEIRA"/>
    <n v="0"/>
    <n v="0"/>
    <n v="0"/>
    <n v="0"/>
    <n v="10.48"/>
    <n v="0"/>
    <n v="0"/>
    <n v="0"/>
    <n v="0"/>
    <s v="20250630"/>
    <s v="PREMIO"/>
    <n v="2"/>
  </r>
  <r>
    <x v="662"/>
    <s v="REGINA CELIA CHAIA ROCHA"/>
    <n v="102.85"/>
    <n v="0"/>
    <n v="0"/>
    <n v="0"/>
    <n v="0"/>
    <n v="0"/>
    <n v="0"/>
    <n v="0"/>
    <n v="0"/>
    <s v="20250630"/>
    <s v="PREMIO"/>
    <n v="1"/>
  </r>
  <r>
    <x v="662"/>
    <s v="REGINA CELIA CHAIA ROCHA"/>
    <n v="0"/>
    <n v="0"/>
    <n v="0"/>
    <n v="0"/>
    <n v="19.329999999999998"/>
    <n v="0"/>
    <n v="0"/>
    <n v="0"/>
    <n v="0"/>
    <s v="20250630"/>
    <s v="PREMIO"/>
    <n v="2"/>
  </r>
  <r>
    <x v="663"/>
    <s v="MARIA APARECIDA SILVA DE BRITO"/>
    <n v="1.18"/>
    <n v="0"/>
    <n v="0"/>
    <n v="0"/>
    <n v="0"/>
    <n v="0"/>
    <n v="0"/>
    <n v="0"/>
    <n v="0"/>
    <s v="20250630"/>
    <s v="PREMIO"/>
    <n v="1"/>
  </r>
  <r>
    <x v="663"/>
    <s v="MARIA APARECIDA SILVA DE BRITO"/>
    <n v="0"/>
    <n v="0"/>
    <n v="0"/>
    <n v="0"/>
    <n v="10.33"/>
    <n v="0"/>
    <n v="0"/>
    <n v="0"/>
    <n v="0"/>
    <s v="20250630"/>
    <s v="PREMIO"/>
    <n v="2"/>
  </r>
  <r>
    <x v="664"/>
    <s v="RENATO YUKIO SHIMAMURA"/>
    <n v="25.91"/>
    <n v="0"/>
    <n v="0"/>
    <n v="0"/>
    <n v="0"/>
    <n v="0"/>
    <n v="0"/>
    <n v="0"/>
    <n v="0"/>
    <s v="20250630"/>
    <s v="PREMIO"/>
    <n v="1"/>
  </r>
  <r>
    <x v="664"/>
    <s v="RENATO YUKIO SHIMAMURA"/>
    <n v="0"/>
    <n v="0"/>
    <n v="0"/>
    <n v="0"/>
    <n v="64.400000000000006"/>
    <n v="0"/>
    <n v="0"/>
    <n v="0"/>
    <n v="0"/>
    <s v="20250630"/>
    <s v="PREMIO"/>
    <n v="2"/>
  </r>
  <r>
    <x v="665"/>
    <s v="JOSE LEOPOLDO NEDEL"/>
    <n v="160.6"/>
    <n v="0"/>
    <n v="0"/>
    <n v="0"/>
    <n v="0"/>
    <n v="0"/>
    <n v="0"/>
    <n v="0"/>
    <n v="0"/>
    <s v="20250630"/>
    <s v="PREMIO"/>
    <n v="1"/>
  </r>
  <r>
    <x v="665"/>
    <s v="JOSE LEOPOLDO NEDEL"/>
    <n v="0"/>
    <n v="0"/>
    <n v="0"/>
    <n v="0"/>
    <n v="17.72"/>
    <n v="0"/>
    <n v="0"/>
    <n v="0"/>
    <n v="0"/>
    <s v="20250630"/>
    <s v="PREMIO"/>
    <n v="2"/>
  </r>
  <r>
    <x v="666"/>
    <s v="VERA LUCIA DA SILVA LIMA"/>
    <n v="93.48"/>
    <n v="0"/>
    <n v="0"/>
    <n v="0"/>
    <n v="0"/>
    <n v="0"/>
    <n v="0"/>
    <n v="0"/>
    <n v="0"/>
    <s v="20250630"/>
    <s v="PREMIO"/>
    <n v="1"/>
  </r>
  <r>
    <x v="666"/>
    <s v="VERA LUCIA DA SILVA LIMA"/>
    <n v="0"/>
    <n v="0"/>
    <n v="0"/>
    <n v="0"/>
    <n v="17.22"/>
    <n v="0"/>
    <n v="0"/>
    <n v="0"/>
    <n v="0"/>
    <s v="20250630"/>
    <s v="PREMIO"/>
    <n v="2"/>
  </r>
  <r>
    <x v="667"/>
    <s v="DIONE SOUZA LINS"/>
    <n v="131.43"/>
    <n v="0"/>
    <n v="0"/>
    <n v="0"/>
    <n v="0"/>
    <n v="0"/>
    <n v="0"/>
    <n v="0"/>
    <n v="0"/>
    <s v="20250630"/>
    <s v="PREMIO"/>
    <n v="1"/>
  </r>
  <r>
    <x v="667"/>
    <s v="DIONE SOUZA LINS"/>
    <n v="0"/>
    <n v="0"/>
    <n v="0"/>
    <n v="0"/>
    <n v="31.74"/>
    <n v="0"/>
    <n v="0"/>
    <n v="0"/>
    <n v="0"/>
    <s v="20250630"/>
    <s v="PREMIO"/>
    <n v="2"/>
  </r>
  <r>
    <x v="668"/>
    <s v="ALFREDO GOIS"/>
    <n v="214.27"/>
    <n v="0"/>
    <n v="0"/>
    <n v="0"/>
    <n v="0"/>
    <n v="0"/>
    <n v="0"/>
    <n v="0"/>
    <n v="0"/>
    <s v="20250630"/>
    <s v="PREMIO"/>
    <n v="1"/>
  </r>
  <r>
    <x v="668"/>
    <s v="ALFREDO GOIS"/>
    <n v="0"/>
    <n v="0"/>
    <n v="0"/>
    <n v="0"/>
    <n v="28.82"/>
    <n v="0"/>
    <n v="0"/>
    <n v="0"/>
    <n v="0"/>
    <s v="20250630"/>
    <s v="PREMIO"/>
    <n v="2"/>
  </r>
  <r>
    <x v="669"/>
    <s v="MARIA CORREA DA SILVA"/>
    <n v="7.86"/>
    <n v="0"/>
    <n v="0"/>
    <n v="0"/>
    <n v="0"/>
    <n v="0"/>
    <n v="0"/>
    <n v="0"/>
    <n v="0"/>
    <s v="20250630"/>
    <s v="PREMIO"/>
    <n v="1"/>
  </r>
  <r>
    <x v="669"/>
    <s v="MARIA CORREA DA SILVA"/>
    <n v="0"/>
    <n v="0"/>
    <n v="0"/>
    <n v="0"/>
    <n v="5.63"/>
    <n v="0"/>
    <n v="0"/>
    <n v="0"/>
    <n v="0"/>
    <s v="20250630"/>
    <s v="PREMIO"/>
    <n v="2"/>
  </r>
  <r>
    <x v="670"/>
    <s v="NEWTON FERREIRA DOS SANTOS"/>
    <n v="103.94"/>
    <n v="0"/>
    <n v="0"/>
    <n v="0"/>
    <n v="0"/>
    <n v="0"/>
    <n v="0"/>
    <n v="0"/>
    <n v="0"/>
    <s v="20250630"/>
    <s v="PREMIO"/>
    <n v="1"/>
  </r>
  <r>
    <x v="670"/>
    <s v="NEWTON FERREIRA DOS SANTOS"/>
    <n v="0"/>
    <n v="0"/>
    <n v="0"/>
    <n v="0"/>
    <n v="29.79"/>
    <n v="0"/>
    <n v="0"/>
    <n v="0"/>
    <n v="0"/>
    <s v="20250630"/>
    <s v="PREMIO"/>
    <n v="2"/>
  </r>
  <r>
    <x v="671"/>
    <s v="ISIO MAX BARBOSA MENDES"/>
    <n v="24.84"/>
    <n v="0"/>
    <n v="0"/>
    <n v="0"/>
    <n v="0"/>
    <n v="0"/>
    <n v="0"/>
    <n v="0"/>
    <n v="0"/>
    <s v="20250630"/>
    <s v="PREMIO"/>
    <n v="1"/>
  </r>
  <r>
    <x v="671"/>
    <s v="ISIO MAX BARBOSA MENDES"/>
    <n v="0"/>
    <n v="0"/>
    <n v="0"/>
    <n v="0"/>
    <n v="30.31"/>
    <n v="0"/>
    <n v="0"/>
    <n v="0"/>
    <n v="0"/>
    <s v="20250630"/>
    <s v="PREMIO"/>
    <n v="2"/>
  </r>
  <r>
    <x v="672"/>
    <s v="WLADIMIR COSTA MENESES"/>
    <n v="92.13"/>
    <n v="0"/>
    <n v="0"/>
    <n v="0"/>
    <n v="0"/>
    <n v="0"/>
    <n v="0"/>
    <n v="0"/>
    <n v="0"/>
    <s v="20250630"/>
    <s v="PREMIO"/>
    <n v="1"/>
  </r>
  <r>
    <x v="672"/>
    <s v="WLADIMIR COSTA MENESES"/>
    <n v="0"/>
    <n v="0"/>
    <n v="0"/>
    <n v="0"/>
    <n v="29.51"/>
    <n v="0"/>
    <n v="0"/>
    <n v="0"/>
    <n v="0"/>
    <s v="20250630"/>
    <s v="PREMIO"/>
    <n v="2"/>
  </r>
  <r>
    <x v="673"/>
    <s v="CLAUDIA LUZ DOS SANTOS"/>
    <n v="36.24"/>
    <n v="0"/>
    <n v="0"/>
    <n v="0"/>
    <n v="0"/>
    <n v="0"/>
    <n v="0"/>
    <n v="0"/>
    <n v="0"/>
    <s v="20250630"/>
    <s v="PREMIO"/>
    <n v="1"/>
  </r>
  <r>
    <x v="673"/>
    <s v="CLAUDIA LUZ DOS SANTOS"/>
    <n v="0"/>
    <n v="0"/>
    <n v="0"/>
    <n v="0"/>
    <n v="14.21"/>
    <n v="0"/>
    <n v="0"/>
    <n v="0"/>
    <n v="0"/>
    <s v="20250630"/>
    <s v="PREMIO"/>
    <n v="2"/>
  </r>
  <r>
    <x v="674"/>
    <s v="ALESSANDRO RICARDO MOURA DE ARAUJO"/>
    <n v="28.81"/>
    <n v="0"/>
    <n v="0"/>
    <n v="0"/>
    <n v="0"/>
    <n v="0"/>
    <n v="0"/>
    <n v="0"/>
    <n v="0"/>
    <s v="20250630"/>
    <s v="PREMIO"/>
    <n v="1"/>
  </r>
  <r>
    <x v="674"/>
    <s v="ALESSANDRO RICARDO MOURA DE ARAUJO"/>
    <n v="0"/>
    <n v="0"/>
    <n v="0"/>
    <n v="0"/>
    <n v="30.24"/>
    <n v="0"/>
    <n v="0"/>
    <n v="0"/>
    <n v="0"/>
    <s v="20250630"/>
    <s v="PREMIO"/>
    <n v="2"/>
  </r>
  <r>
    <x v="675"/>
    <s v="LUIZ CARLOS BISPO RODRIGUES"/>
    <n v="123.45"/>
    <n v="0"/>
    <n v="0"/>
    <n v="0"/>
    <n v="0"/>
    <n v="0"/>
    <n v="0"/>
    <n v="0"/>
    <n v="0"/>
    <s v="20250630"/>
    <s v="PREMIO"/>
    <n v="1"/>
  </r>
  <r>
    <x v="675"/>
    <s v="LUIZ CARLOS BISPO RODRIGUES"/>
    <n v="0"/>
    <n v="0"/>
    <n v="0"/>
    <n v="0"/>
    <n v="19.66"/>
    <n v="0"/>
    <n v="0"/>
    <n v="0"/>
    <n v="0"/>
    <s v="20250630"/>
    <s v="PREMIO"/>
    <n v="2"/>
  </r>
  <r>
    <x v="676"/>
    <s v="EDMAR CARDOSO DOS SANTOS"/>
    <n v="88.28"/>
    <n v="0"/>
    <n v="0"/>
    <n v="0"/>
    <n v="0"/>
    <n v="0"/>
    <n v="0"/>
    <n v="0"/>
    <n v="0"/>
    <s v="20250630"/>
    <s v="PREMIO"/>
    <n v="1"/>
  </r>
  <r>
    <x v="676"/>
    <s v="EDMAR CARDOSO DOS SANTOS"/>
    <n v="0"/>
    <n v="0"/>
    <n v="0"/>
    <n v="0"/>
    <n v="13.78"/>
    <n v="0"/>
    <n v="0"/>
    <n v="0"/>
    <n v="0"/>
    <s v="20250630"/>
    <s v="PREMIO"/>
    <n v="2"/>
  </r>
  <r>
    <x v="677"/>
    <s v="EZEQUIEL LIMA DE SOUZA"/>
    <n v="19.260000000000002"/>
    <n v="0"/>
    <n v="0"/>
    <n v="0"/>
    <n v="0"/>
    <n v="0"/>
    <n v="0"/>
    <n v="0"/>
    <n v="0"/>
    <s v="20250630"/>
    <s v="PREMIO"/>
    <n v="1"/>
  </r>
  <r>
    <x v="677"/>
    <s v="EZEQUIEL LIMA DE SOUZA"/>
    <n v="0"/>
    <n v="0"/>
    <n v="0"/>
    <n v="0"/>
    <n v="31.19"/>
    <n v="0"/>
    <n v="0"/>
    <n v="0"/>
    <n v="0"/>
    <s v="20250630"/>
    <s v="PREMIO"/>
    <n v="2"/>
  </r>
  <r>
    <x v="678"/>
    <s v="IRINALDO COSTA DE FIGUEIREDO"/>
    <n v="29.55"/>
    <n v="0"/>
    <n v="0"/>
    <n v="0"/>
    <n v="0"/>
    <n v="0"/>
    <n v="0"/>
    <n v="0"/>
    <n v="0"/>
    <s v="20250630"/>
    <s v="PREMIO"/>
    <n v="1"/>
  </r>
  <r>
    <x v="678"/>
    <s v="IRINALDO COSTA DE FIGUEIREDO"/>
    <n v="0"/>
    <n v="0"/>
    <n v="0"/>
    <n v="0"/>
    <n v="27.34"/>
    <n v="0"/>
    <n v="0"/>
    <n v="0"/>
    <n v="0"/>
    <s v="20250630"/>
    <s v="PREMIO"/>
    <n v="2"/>
  </r>
  <r>
    <x v="679"/>
    <s v="GILVAN FERRAZ BARBOSA"/>
    <n v="217.16"/>
    <n v="0"/>
    <n v="0"/>
    <n v="0"/>
    <n v="0"/>
    <n v="0"/>
    <n v="0"/>
    <n v="0"/>
    <n v="0"/>
    <s v="20250630"/>
    <s v="PREMIO"/>
    <n v="1"/>
  </r>
  <r>
    <x v="679"/>
    <s v="GILVAN FERRAZ BARBOSA"/>
    <n v="0"/>
    <n v="0"/>
    <n v="0"/>
    <n v="0"/>
    <n v="41.06"/>
    <n v="0"/>
    <n v="0"/>
    <n v="0"/>
    <n v="0"/>
    <s v="20250630"/>
    <s v="PREMIO"/>
    <n v="2"/>
  </r>
  <r>
    <x v="680"/>
    <s v="RIVANIA MARIA LIMA QUEIROZ"/>
    <n v="28.54"/>
    <n v="0"/>
    <n v="0"/>
    <n v="0"/>
    <n v="0"/>
    <n v="0"/>
    <n v="0"/>
    <n v="0"/>
    <n v="0"/>
    <s v="20250630"/>
    <s v="PREMIO"/>
    <n v="1"/>
  </r>
  <r>
    <x v="680"/>
    <s v="RIVANIA MARIA LIMA QUEIROZ"/>
    <n v="0"/>
    <n v="0"/>
    <n v="0"/>
    <n v="0"/>
    <n v="35.369999999999997"/>
    <n v="0"/>
    <n v="0"/>
    <n v="0"/>
    <n v="0"/>
    <s v="20250630"/>
    <s v="PREMIO"/>
    <n v="2"/>
  </r>
  <r>
    <x v="681"/>
    <s v="FABIO SILVA NUNES"/>
    <n v="68.63"/>
    <n v="0"/>
    <n v="0"/>
    <n v="0"/>
    <n v="0"/>
    <n v="0"/>
    <n v="0"/>
    <n v="0"/>
    <n v="0"/>
    <s v="20250630"/>
    <s v="PREMIO"/>
    <n v="1"/>
  </r>
  <r>
    <x v="681"/>
    <s v="FABIO SILVA NUNES"/>
    <n v="0"/>
    <n v="0"/>
    <n v="0"/>
    <n v="0"/>
    <n v="35.36"/>
    <n v="0"/>
    <n v="0"/>
    <n v="0"/>
    <n v="0"/>
    <s v="20250630"/>
    <s v="PREMIO"/>
    <n v="2"/>
  </r>
  <r>
    <x v="682"/>
    <s v="VOLNEI ARISTIDES GUEDES KERLLER"/>
    <n v="79.67"/>
    <n v="0"/>
    <n v="0"/>
    <n v="0"/>
    <n v="0"/>
    <n v="0"/>
    <n v="0"/>
    <n v="0"/>
    <n v="0"/>
    <s v="20250630"/>
    <s v="PREMIO"/>
    <n v="1"/>
  </r>
  <r>
    <x v="682"/>
    <s v="VOLNEI ARISTIDES GUEDES KERLLER"/>
    <n v="0"/>
    <n v="0"/>
    <n v="0"/>
    <n v="0"/>
    <n v="19.04"/>
    <n v="0"/>
    <n v="0"/>
    <n v="0"/>
    <n v="0"/>
    <s v="20250630"/>
    <s v="PREMIO"/>
    <n v="2"/>
  </r>
  <r>
    <x v="683"/>
    <s v="ROSANA SANTOS CAPINAN"/>
    <n v="47.4"/>
    <n v="0"/>
    <n v="0"/>
    <n v="0"/>
    <n v="0"/>
    <n v="0"/>
    <n v="0"/>
    <n v="0"/>
    <n v="0"/>
    <s v="20250630"/>
    <s v="PREMIO"/>
    <n v="1"/>
  </r>
  <r>
    <x v="683"/>
    <s v="ROSANA SANTOS CAPINAN"/>
    <n v="0"/>
    <n v="0"/>
    <n v="0"/>
    <n v="0"/>
    <n v="28.61"/>
    <n v="0"/>
    <n v="0"/>
    <n v="0"/>
    <n v="0"/>
    <s v="20250630"/>
    <s v="PREMIO"/>
    <n v="2"/>
  </r>
  <r>
    <x v="684"/>
    <s v="ALLISON DILLES DOS SANTOS PREDOLIN"/>
    <n v="11.75"/>
    <n v="0"/>
    <n v="0"/>
    <n v="0"/>
    <n v="0"/>
    <n v="0"/>
    <n v="0"/>
    <n v="0"/>
    <n v="0"/>
    <s v="20250630"/>
    <s v="PREMIO"/>
    <n v="1"/>
  </r>
  <r>
    <x v="684"/>
    <s v="ALLISON DILLES DOS SANTOS PREDOLIN"/>
    <n v="0"/>
    <n v="0"/>
    <n v="0"/>
    <n v="0"/>
    <n v="18.53"/>
    <n v="0"/>
    <n v="0"/>
    <n v="0"/>
    <n v="0"/>
    <s v="20250630"/>
    <s v="PREMIO"/>
    <n v="2"/>
  </r>
  <r>
    <x v="685"/>
    <s v="VALQUIRIA DOS SANTOS"/>
    <n v="47.94"/>
    <n v="0"/>
    <n v="0"/>
    <n v="0"/>
    <n v="0"/>
    <n v="0"/>
    <n v="0"/>
    <n v="0"/>
    <n v="0"/>
    <s v="20250630"/>
    <s v="PREMIO"/>
    <n v="1"/>
  </r>
  <r>
    <x v="685"/>
    <s v="VALQUIRIA DOS SANTOS"/>
    <n v="0"/>
    <n v="0"/>
    <n v="0"/>
    <n v="0"/>
    <n v="26.72"/>
    <n v="0"/>
    <n v="0"/>
    <n v="0"/>
    <n v="0"/>
    <s v="20250630"/>
    <s v="PREMIO"/>
    <n v="2"/>
  </r>
  <r>
    <x v="686"/>
    <s v="EDSON RIBEIRO DOS SANTOS"/>
    <n v="24.17"/>
    <n v="0"/>
    <n v="0"/>
    <n v="0"/>
    <n v="0"/>
    <n v="0"/>
    <n v="0"/>
    <n v="0"/>
    <n v="0"/>
    <s v="20250630"/>
    <s v="PREMIO"/>
    <n v="1"/>
  </r>
  <r>
    <x v="686"/>
    <s v="EDSON RIBEIRO DOS SANTOS"/>
    <n v="0"/>
    <n v="0"/>
    <n v="0"/>
    <n v="0"/>
    <n v="22.51"/>
    <n v="0"/>
    <n v="0"/>
    <n v="0"/>
    <n v="0"/>
    <s v="20250630"/>
    <s v="PREMIO"/>
    <n v="2"/>
  </r>
  <r>
    <x v="687"/>
    <s v="ESTEVAM TORRE VILLALBA"/>
    <n v="191.51"/>
    <n v="0"/>
    <n v="0"/>
    <n v="0"/>
    <n v="0"/>
    <n v="0"/>
    <n v="0"/>
    <n v="0"/>
    <n v="0"/>
    <s v="20250630"/>
    <s v="PREMIO"/>
    <n v="1"/>
  </r>
  <r>
    <x v="687"/>
    <s v="ESTEVAM TORRE VILLALBA"/>
    <n v="0"/>
    <n v="0"/>
    <n v="0"/>
    <n v="0"/>
    <n v="41.8"/>
    <n v="0"/>
    <n v="0"/>
    <n v="0"/>
    <n v="0"/>
    <s v="20250630"/>
    <s v="PREMIO"/>
    <n v="2"/>
  </r>
  <r>
    <x v="688"/>
    <s v="VERA LUCIA BARBOSA AVILA"/>
    <n v="206.94"/>
    <n v="0"/>
    <n v="0"/>
    <n v="0"/>
    <n v="0"/>
    <n v="0"/>
    <n v="0"/>
    <n v="0"/>
    <n v="0"/>
    <s v="20250630"/>
    <s v="PREMIO"/>
    <n v="1"/>
  </r>
  <r>
    <x v="688"/>
    <s v="VERA LUCIA BARBOSA AVILA"/>
    <n v="0"/>
    <n v="0"/>
    <n v="0"/>
    <n v="0"/>
    <n v="20.32"/>
    <n v="0"/>
    <n v="0"/>
    <n v="0"/>
    <n v="0"/>
    <s v="20250630"/>
    <s v="PREMIO"/>
    <n v="2"/>
  </r>
  <r>
    <x v="689"/>
    <s v="VERA CRISTINA NASCIMENTO PARMEGGIANI"/>
    <n v="7.51"/>
    <n v="0"/>
    <n v="0"/>
    <n v="0"/>
    <n v="0"/>
    <n v="0"/>
    <n v="0"/>
    <n v="0"/>
    <n v="0"/>
    <s v="20250630"/>
    <s v="PREMIO"/>
    <n v="1"/>
  </r>
  <r>
    <x v="689"/>
    <s v="VERA CRISTINA NASCIMENTO PARMEGGIANI"/>
    <n v="0"/>
    <n v="0"/>
    <n v="0"/>
    <n v="0"/>
    <n v="23.46"/>
    <n v="0"/>
    <n v="0"/>
    <n v="0"/>
    <n v="0"/>
    <s v="20250630"/>
    <s v="PREMIO"/>
    <n v="2"/>
  </r>
  <r>
    <x v="690"/>
    <s v="GLAUCIO ROSA TENORIO"/>
    <n v="52.44"/>
    <n v="0"/>
    <n v="0"/>
    <n v="0"/>
    <n v="0"/>
    <n v="0"/>
    <n v="0"/>
    <n v="0"/>
    <n v="0"/>
    <s v="20250630"/>
    <s v="PREMIO"/>
    <n v="1"/>
  </r>
  <r>
    <x v="690"/>
    <s v="GLAUCIO ROSA TENORIO"/>
    <n v="0"/>
    <n v="0"/>
    <n v="0"/>
    <n v="0"/>
    <n v="41.47"/>
    <n v="0"/>
    <n v="0"/>
    <n v="0"/>
    <n v="0"/>
    <s v="20250630"/>
    <s v="PREMIO"/>
    <n v="2"/>
  </r>
  <r>
    <x v="691"/>
    <s v="MARIA JULIA SALDANHA DA ROSA"/>
    <n v="3.78"/>
    <n v="0"/>
    <n v="0"/>
    <n v="0"/>
    <n v="0"/>
    <n v="0"/>
    <n v="0"/>
    <n v="0"/>
    <n v="0"/>
    <s v="20250630"/>
    <s v="PREMIO"/>
    <n v="1"/>
  </r>
  <r>
    <x v="691"/>
    <s v="MARIA JULIA SALDANHA DA ROSA"/>
    <n v="0"/>
    <n v="0"/>
    <n v="0"/>
    <n v="0"/>
    <n v="23.95"/>
    <n v="0"/>
    <n v="0"/>
    <n v="0"/>
    <n v="0"/>
    <s v="20250630"/>
    <s v="PREMIO"/>
    <n v="2"/>
  </r>
  <r>
    <x v="692"/>
    <s v="MARCIO PEDRO CASTELLANI"/>
    <n v="47"/>
    <n v="0"/>
    <n v="0"/>
    <n v="0"/>
    <n v="0"/>
    <n v="0"/>
    <n v="0"/>
    <n v="0"/>
    <n v="0"/>
    <s v="20250630"/>
    <s v="PREMIO"/>
    <n v="1"/>
  </r>
  <r>
    <x v="692"/>
    <s v="MARCIO PEDRO CASTELLANI"/>
    <n v="0"/>
    <n v="0"/>
    <n v="0"/>
    <n v="0"/>
    <n v="23"/>
    <n v="0"/>
    <n v="0"/>
    <n v="0"/>
    <n v="0"/>
    <s v="20250630"/>
    <s v="PREMIO"/>
    <n v="2"/>
  </r>
  <r>
    <x v="693"/>
    <s v="LUIZ AURELIO ANSELMO DE MAGALHAES"/>
    <n v="27.31"/>
    <n v="0"/>
    <n v="0"/>
    <n v="0"/>
    <n v="0"/>
    <n v="0"/>
    <n v="0"/>
    <n v="0"/>
    <n v="0"/>
    <s v="20250630"/>
    <s v="PREMIO"/>
    <n v="1"/>
  </r>
  <r>
    <x v="693"/>
    <s v="LUIZ AURELIO ANSELMO DE MAGALHAES"/>
    <n v="0"/>
    <n v="0"/>
    <n v="0"/>
    <n v="0"/>
    <n v="8.09"/>
    <n v="0"/>
    <n v="0"/>
    <n v="0"/>
    <n v="0"/>
    <s v="20250630"/>
    <s v="PREMIO"/>
    <n v="2"/>
  </r>
  <r>
    <x v="694"/>
    <s v="RENATO DA CUNHA GAMA"/>
    <n v="39.99"/>
    <n v="0"/>
    <n v="0"/>
    <n v="0"/>
    <n v="0"/>
    <n v="0"/>
    <n v="0"/>
    <n v="0"/>
    <n v="0"/>
    <s v="20250630"/>
    <s v="PREMIO"/>
    <n v="1"/>
  </r>
  <r>
    <x v="694"/>
    <s v="RENATO DA CUNHA GAMA"/>
    <n v="0"/>
    <n v="0"/>
    <n v="0"/>
    <n v="0"/>
    <n v="37.729999999999997"/>
    <n v="0"/>
    <n v="0"/>
    <n v="0"/>
    <n v="0"/>
    <s v="20250630"/>
    <s v="PREMIO"/>
    <n v="2"/>
  </r>
  <r>
    <x v="695"/>
    <s v="GELCEY FIENO"/>
    <n v="35.64"/>
    <n v="0"/>
    <n v="0"/>
    <n v="0"/>
    <n v="0"/>
    <n v="0"/>
    <n v="0"/>
    <n v="0"/>
    <n v="0"/>
    <s v="20250630"/>
    <s v="PREMIO"/>
    <n v="1"/>
  </r>
  <r>
    <x v="695"/>
    <s v="GELCEY FIENO"/>
    <n v="0"/>
    <n v="0"/>
    <n v="0"/>
    <n v="0"/>
    <n v="20.07"/>
    <n v="0"/>
    <n v="0"/>
    <n v="0"/>
    <n v="0"/>
    <s v="20250630"/>
    <s v="PREMIO"/>
    <n v="2"/>
  </r>
  <r>
    <x v="696"/>
    <s v="FRANCISCO PEREIRA DE ARAUJO"/>
    <n v="101.27"/>
    <n v="0"/>
    <n v="0"/>
    <n v="0"/>
    <n v="0"/>
    <n v="0"/>
    <n v="0"/>
    <n v="0"/>
    <n v="0"/>
    <s v="20250630"/>
    <s v="PREMIO"/>
    <n v="1"/>
  </r>
  <r>
    <x v="696"/>
    <s v="FRANCISCO PEREIRA DE ARAUJO"/>
    <n v="0"/>
    <n v="0"/>
    <n v="0"/>
    <n v="0"/>
    <n v="22.68"/>
    <n v="0"/>
    <n v="0"/>
    <n v="0"/>
    <n v="0"/>
    <s v="20250630"/>
    <s v="PREMIO"/>
    <n v="2"/>
  </r>
  <r>
    <x v="697"/>
    <s v="MIGUEL MATZENBACHER"/>
    <n v="173.91"/>
    <n v="0"/>
    <n v="0"/>
    <n v="0"/>
    <n v="0"/>
    <n v="0"/>
    <n v="0"/>
    <n v="0"/>
    <n v="0"/>
    <s v="20250630"/>
    <s v="PREMIO"/>
    <n v="1"/>
  </r>
  <r>
    <x v="697"/>
    <s v="MIGUEL MATZENBACHER"/>
    <n v="0"/>
    <n v="0"/>
    <n v="0"/>
    <n v="0"/>
    <n v="20.16"/>
    <n v="0"/>
    <n v="0"/>
    <n v="0"/>
    <n v="0"/>
    <s v="20250630"/>
    <s v="PREMIO"/>
    <n v="2"/>
  </r>
  <r>
    <x v="698"/>
    <s v="LEONARDO ALMEIDA DO NASCIMENTO"/>
    <n v="74.739999999999995"/>
    <n v="0"/>
    <n v="0"/>
    <n v="0"/>
    <n v="0"/>
    <n v="0"/>
    <n v="0"/>
    <n v="0"/>
    <n v="0"/>
    <s v="20250630"/>
    <s v="PREMIO"/>
    <n v="1"/>
  </r>
  <r>
    <x v="698"/>
    <s v="LEONARDO ALMEIDA DO NASCIMENTO"/>
    <n v="0"/>
    <n v="0"/>
    <n v="0"/>
    <n v="0"/>
    <n v="37.14"/>
    <n v="0"/>
    <n v="0"/>
    <n v="0"/>
    <n v="0"/>
    <s v="20250630"/>
    <s v="PREMIO"/>
    <n v="2"/>
  </r>
  <r>
    <x v="699"/>
    <s v="DOUGLAS DALBEM OLIVEIRA"/>
    <n v="28"/>
    <n v="0"/>
    <n v="0"/>
    <n v="0"/>
    <n v="0"/>
    <n v="0"/>
    <n v="0"/>
    <n v="0"/>
    <n v="0"/>
    <s v="20250630"/>
    <s v="PREMIO"/>
    <n v="1"/>
  </r>
  <r>
    <x v="699"/>
    <s v="DOUGLAS DALBEM OLIVEIRA"/>
    <n v="0"/>
    <n v="0"/>
    <n v="0"/>
    <n v="0"/>
    <n v="21.73"/>
    <n v="0"/>
    <n v="0"/>
    <n v="0"/>
    <n v="0"/>
    <s v="20250630"/>
    <s v="PREMIO"/>
    <n v="2"/>
  </r>
  <r>
    <x v="700"/>
    <s v="RAIMUNDO BARCELAR NETO"/>
    <n v="253.87"/>
    <n v="0"/>
    <n v="0"/>
    <n v="0"/>
    <n v="0"/>
    <n v="0"/>
    <n v="0"/>
    <n v="0"/>
    <n v="0"/>
    <s v="20250630"/>
    <s v="PREMIO"/>
    <n v="1"/>
  </r>
  <r>
    <x v="700"/>
    <s v="RAIMUNDO BARCELAR NETO"/>
    <n v="0"/>
    <n v="0"/>
    <n v="0"/>
    <n v="0"/>
    <n v="40.14"/>
    <n v="0"/>
    <n v="0"/>
    <n v="0"/>
    <n v="0"/>
    <s v="20250630"/>
    <s v="PREMIO"/>
    <n v="2"/>
  </r>
  <r>
    <x v="701"/>
    <s v="UILIAN RODRIGUES DA SILVA"/>
    <n v="78.23"/>
    <n v="0"/>
    <n v="0"/>
    <n v="0"/>
    <n v="0"/>
    <n v="0"/>
    <n v="0"/>
    <n v="0"/>
    <n v="0"/>
    <s v="20250630"/>
    <s v="PREMIO"/>
    <n v="1"/>
  </r>
  <r>
    <x v="701"/>
    <s v="UILIAN RODRIGUES DA SILVA"/>
    <n v="0"/>
    <n v="0"/>
    <n v="0"/>
    <n v="0"/>
    <n v="31.3"/>
    <n v="0"/>
    <n v="0"/>
    <n v="0"/>
    <n v="0"/>
    <s v="20250630"/>
    <s v="PREMIO"/>
    <n v="2"/>
  </r>
  <r>
    <x v="702"/>
    <s v="LUIS CARLOS SEABRA DE MELO"/>
    <n v="33.32"/>
    <n v="0"/>
    <n v="0"/>
    <n v="0"/>
    <n v="0"/>
    <n v="0"/>
    <n v="0"/>
    <n v="0"/>
    <n v="0"/>
    <s v="20250630"/>
    <s v="PREMIO"/>
    <n v="1"/>
  </r>
  <r>
    <x v="702"/>
    <s v="LUIS CARLOS SEABRA DE MELO"/>
    <n v="0"/>
    <n v="0"/>
    <n v="0"/>
    <n v="0"/>
    <n v="13.3"/>
    <n v="0"/>
    <n v="0"/>
    <n v="0"/>
    <n v="0"/>
    <s v="20250630"/>
    <s v="PREMIO"/>
    <n v="2"/>
  </r>
  <r>
    <x v="703"/>
    <s v="ALBERTO LUIS MACKE FRANCK"/>
    <n v="57.91"/>
    <n v="0"/>
    <n v="0"/>
    <n v="0"/>
    <n v="0"/>
    <n v="0"/>
    <n v="0"/>
    <n v="0"/>
    <n v="0"/>
    <s v="20250630"/>
    <s v="PREMIO"/>
    <n v="1"/>
  </r>
  <r>
    <x v="703"/>
    <s v="ALBERTO LUIS MACKE FRANCK"/>
    <n v="0"/>
    <n v="0"/>
    <n v="0"/>
    <n v="0"/>
    <n v="17.7"/>
    <n v="0"/>
    <n v="0"/>
    <n v="0"/>
    <n v="0"/>
    <s v="20250630"/>
    <s v="PREMIO"/>
    <n v="2"/>
  </r>
  <r>
    <x v="704"/>
    <s v="RODOLFO PASSOS SALLES"/>
    <n v="28.71"/>
    <n v="0"/>
    <n v="0"/>
    <n v="0"/>
    <n v="0"/>
    <n v="0"/>
    <n v="0"/>
    <n v="0"/>
    <n v="0"/>
    <s v="20250630"/>
    <s v="PREMIO"/>
    <n v="1"/>
  </r>
  <r>
    <x v="704"/>
    <s v="RODOLFO PASSOS SALLES"/>
    <n v="0"/>
    <n v="0"/>
    <n v="0"/>
    <n v="0"/>
    <n v="24.13"/>
    <n v="0"/>
    <n v="0"/>
    <n v="0"/>
    <n v="0"/>
    <s v="20250630"/>
    <s v="PREMIO"/>
    <n v="2"/>
  </r>
  <r>
    <x v="705"/>
    <s v="ROSANE CANDATEN"/>
    <n v="80.319999999999993"/>
    <n v="0"/>
    <n v="0"/>
    <n v="0"/>
    <n v="0"/>
    <n v="0"/>
    <n v="0"/>
    <n v="0"/>
    <n v="0"/>
    <s v="20250630"/>
    <s v="PREMIO"/>
    <n v="1"/>
  </r>
  <r>
    <x v="705"/>
    <s v="ROSANE CANDATEN"/>
    <n v="0"/>
    <n v="0"/>
    <n v="0"/>
    <n v="0"/>
    <n v="11.72"/>
    <n v="0"/>
    <n v="0"/>
    <n v="0"/>
    <n v="0"/>
    <s v="20250630"/>
    <s v="PREMIO"/>
    <n v="2"/>
  </r>
  <r>
    <x v="706"/>
    <s v="CLEBIO DA SILVA GOMES"/>
    <n v="159.41999999999999"/>
    <n v="0"/>
    <n v="0"/>
    <n v="0"/>
    <n v="0"/>
    <n v="0"/>
    <n v="0"/>
    <n v="0"/>
    <n v="0"/>
    <s v="20250630"/>
    <s v="PREMIO"/>
    <n v="1"/>
  </r>
  <r>
    <x v="706"/>
    <s v="CLEBIO DA SILVA GOMES"/>
    <n v="0"/>
    <n v="0"/>
    <n v="0"/>
    <n v="0"/>
    <n v="28.95"/>
    <n v="0"/>
    <n v="0"/>
    <n v="0"/>
    <n v="0"/>
    <s v="20250630"/>
    <s v="PREMIO"/>
    <n v="2"/>
  </r>
  <r>
    <x v="707"/>
    <s v="PAULO EDUARDO DE OLIVEIRA LACERDA PA"/>
    <n v="91.39"/>
    <n v="0"/>
    <n v="0"/>
    <n v="0"/>
    <n v="0"/>
    <n v="0"/>
    <n v="0"/>
    <n v="0"/>
    <n v="0"/>
    <s v="20250630"/>
    <s v="PREMIO"/>
    <n v="1"/>
  </r>
  <r>
    <x v="707"/>
    <s v="PAULO EDUARDO DE OLIVEIRA LACERDA PA"/>
    <n v="0"/>
    <n v="0"/>
    <n v="0"/>
    <n v="0"/>
    <n v="100.85"/>
    <n v="0"/>
    <n v="0"/>
    <n v="0"/>
    <n v="0"/>
    <s v="20250630"/>
    <s v="PREMIO"/>
    <n v="2"/>
  </r>
  <r>
    <x v="708"/>
    <s v="ALEXANDRE RICARDO PORTES DE ALMEIDA"/>
    <n v="1.28"/>
    <n v="0"/>
    <n v="0"/>
    <n v="0"/>
    <n v="0"/>
    <n v="0"/>
    <n v="0"/>
    <n v="0"/>
    <n v="0"/>
    <s v="20250630"/>
    <s v="PREMIO"/>
    <n v="1"/>
  </r>
  <r>
    <x v="708"/>
    <s v="ALEXANDRE RICARDO PORTES DE ALMEIDA"/>
    <n v="0"/>
    <n v="0"/>
    <n v="0"/>
    <n v="0"/>
    <n v="65.03"/>
    <n v="0"/>
    <n v="0"/>
    <n v="0"/>
    <n v="0"/>
    <s v="20250630"/>
    <s v="PREMIO"/>
    <n v="2"/>
  </r>
  <r>
    <x v="709"/>
    <s v="DOUGLAS ROCHA BORBA CAVALCANTE"/>
    <n v="24.85"/>
    <n v="0"/>
    <n v="0"/>
    <n v="0"/>
    <n v="0"/>
    <n v="0"/>
    <n v="0"/>
    <n v="0"/>
    <n v="0"/>
    <s v="20250630"/>
    <s v="PREMIO"/>
    <n v="1"/>
  </r>
  <r>
    <x v="709"/>
    <s v="DOUGLAS ROCHA BORBA CAVALCANTE"/>
    <n v="0"/>
    <n v="0"/>
    <n v="0"/>
    <n v="0"/>
    <n v="27.34"/>
    <n v="0"/>
    <n v="0"/>
    <n v="0"/>
    <n v="0"/>
    <s v="20250630"/>
    <s v="PREMIO"/>
    <n v="2"/>
  </r>
  <r>
    <x v="710"/>
    <s v="FRANCEWAYNE DA SILVEIRA"/>
    <n v="32.299999999999997"/>
    <n v="0"/>
    <n v="0"/>
    <n v="0"/>
    <n v="0"/>
    <n v="0"/>
    <n v="0"/>
    <n v="0"/>
    <n v="0"/>
    <s v="20250630"/>
    <s v="PREMIO"/>
    <n v="1"/>
  </r>
  <r>
    <x v="710"/>
    <s v="FRANCEWAYNE DA SILVEIRA"/>
    <n v="0"/>
    <n v="0"/>
    <n v="0"/>
    <n v="0"/>
    <n v="20.87"/>
    <n v="0"/>
    <n v="0"/>
    <n v="0"/>
    <n v="0"/>
    <s v="20250630"/>
    <s v="PREMIO"/>
    <n v="2"/>
  </r>
  <r>
    <x v="711"/>
    <s v="DIRCEU APARECIDO DOS SANTOS"/>
    <n v="91.91"/>
    <n v="0"/>
    <n v="0"/>
    <n v="0"/>
    <n v="0"/>
    <n v="0"/>
    <n v="0"/>
    <n v="0"/>
    <n v="0"/>
    <s v="20250630"/>
    <s v="PREMIO"/>
    <n v="1"/>
  </r>
  <r>
    <x v="711"/>
    <s v="DIRCEU APARECIDO DOS SANTOS"/>
    <n v="0"/>
    <n v="0"/>
    <n v="0"/>
    <n v="0"/>
    <n v="20.100000000000001"/>
    <n v="0"/>
    <n v="0"/>
    <n v="0"/>
    <n v="0"/>
    <s v="20250630"/>
    <s v="PREMIO"/>
    <n v="2"/>
  </r>
  <r>
    <x v="712"/>
    <s v="ADLEY DIAS LUDOVINO"/>
    <n v="39.119999999999997"/>
    <n v="0"/>
    <n v="0"/>
    <n v="0"/>
    <n v="0"/>
    <n v="0"/>
    <n v="0"/>
    <n v="0"/>
    <n v="0"/>
    <s v="20250630"/>
    <s v="PREMIO"/>
    <n v="1"/>
  </r>
  <r>
    <x v="712"/>
    <s v="ADLEY DIAS LUDOVINO"/>
    <n v="0"/>
    <n v="0"/>
    <n v="0"/>
    <n v="0"/>
    <n v="34.630000000000003"/>
    <n v="0"/>
    <n v="0"/>
    <n v="0"/>
    <n v="0"/>
    <s v="20250630"/>
    <s v="PREMIO"/>
    <n v="2"/>
  </r>
  <r>
    <x v="713"/>
    <s v="NILTON CESAR MATIAS"/>
    <n v="88.72"/>
    <n v="0"/>
    <n v="0"/>
    <n v="0"/>
    <n v="0"/>
    <n v="0"/>
    <n v="0"/>
    <n v="0"/>
    <n v="0"/>
    <s v="20250630"/>
    <s v="PREMIO"/>
    <n v="1"/>
  </r>
  <r>
    <x v="713"/>
    <s v="NILTON CESAR MATIAS"/>
    <n v="0"/>
    <n v="0"/>
    <n v="0"/>
    <n v="0"/>
    <n v="20.9"/>
    <n v="0"/>
    <n v="0"/>
    <n v="0"/>
    <n v="0"/>
    <s v="20250630"/>
    <s v="PREMIO"/>
    <n v="2"/>
  </r>
  <r>
    <x v="714"/>
    <s v="CHARLES CRISTINAN DO COUTO"/>
    <n v="50.18"/>
    <n v="0"/>
    <n v="0"/>
    <n v="0"/>
    <n v="0"/>
    <n v="0"/>
    <n v="0"/>
    <n v="0"/>
    <n v="0"/>
    <s v="20250630"/>
    <s v="PREMIO"/>
    <n v="1"/>
  </r>
  <r>
    <x v="714"/>
    <s v="CHARLES CRISTINAN DO COUTO"/>
    <n v="0"/>
    <n v="0"/>
    <n v="0"/>
    <n v="0"/>
    <n v="41.77"/>
    <n v="0"/>
    <n v="0"/>
    <n v="0"/>
    <n v="0"/>
    <s v="20250630"/>
    <s v="PREMIO"/>
    <n v="2"/>
  </r>
  <r>
    <x v="715"/>
    <s v="DAIBER BARBOSA GONCALVES"/>
    <n v="95.71"/>
    <n v="0"/>
    <n v="0"/>
    <n v="0"/>
    <n v="0"/>
    <n v="0"/>
    <n v="0"/>
    <n v="0"/>
    <n v="0"/>
    <s v="20250630"/>
    <s v="PREMIO"/>
    <n v="1"/>
  </r>
  <r>
    <x v="715"/>
    <s v="DAIBER BARBOSA GONCALVES"/>
    <n v="0"/>
    <n v="0"/>
    <n v="0"/>
    <n v="0"/>
    <n v="22.88"/>
    <n v="0"/>
    <n v="0"/>
    <n v="0"/>
    <n v="0"/>
    <s v="20250630"/>
    <s v="PREMIO"/>
    <n v="2"/>
  </r>
  <r>
    <x v="716"/>
    <s v="ALBANISA DE SOUSA FARIAS"/>
    <n v="15.63"/>
    <n v="0"/>
    <n v="0"/>
    <n v="0"/>
    <n v="0"/>
    <n v="0"/>
    <n v="0"/>
    <n v="0"/>
    <n v="0"/>
    <s v="20250630"/>
    <s v="PREMIO"/>
    <n v="1"/>
  </r>
  <r>
    <x v="716"/>
    <s v="ALBANISA DE SOUSA FARIAS"/>
    <n v="0"/>
    <n v="0"/>
    <n v="0"/>
    <n v="0"/>
    <n v="12.2"/>
    <n v="0"/>
    <n v="0"/>
    <n v="0"/>
    <n v="0"/>
    <s v="20250630"/>
    <s v="PREMIO"/>
    <n v="2"/>
  </r>
  <r>
    <x v="717"/>
    <s v="ADALCIMAR SARAIVA DA SILVA"/>
    <n v="14.5"/>
    <n v="0"/>
    <n v="0"/>
    <n v="0"/>
    <n v="0"/>
    <n v="0"/>
    <n v="0"/>
    <n v="0"/>
    <n v="0"/>
    <s v="20250630"/>
    <s v="PREMIO"/>
    <n v="1"/>
  </r>
  <r>
    <x v="717"/>
    <s v="ADALCIMAR SARAIVA DA SILVA"/>
    <n v="0"/>
    <n v="0"/>
    <n v="0"/>
    <n v="0"/>
    <n v="12.04"/>
    <n v="0"/>
    <n v="0"/>
    <n v="0"/>
    <n v="0"/>
    <s v="20250630"/>
    <s v="PREMIO"/>
    <n v="2"/>
  </r>
  <r>
    <x v="718"/>
    <s v="AQUILES SILVA DE OLIVEIRA FILHO"/>
    <n v="65.91"/>
    <n v="0"/>
    <n v="0"/>
    <n v="0"/>
    <n v="0"/>
    <n v="0"/>
    <n v="0"/>
    <n v="0"/>
    <n v="0"/>
    <s v="20250630"/>
    <s v="PREMIO"/>
    <n v="1"/>
  </r>
  <r>
    <x v="718"/>
    <s v="AQUILES SILVA DE OLIVEIRA FILHO"/>
    <n v="0"/>
    <n v="0"/>
    <n v="0"/>
    <n v="0"/>
    <n v="12.52"/>
    <n v="0"/>
    <n v="0"/>
    <n v="0"/>
    <n v="0"/>
    <s v="20250630"/>
    <s v="PREMIO"/>
    <n v="2"/>
  </r>
  <r>
    <x v="719"/>
    <s v="ARLEIDE LACERDA CHAGAS PEREIRA"/>
    <n v="300.08999999999997"/>
    <n v="0"/>
    <n v="0"/>
    <n v="0"/>
    <n v="0"/>
    <n v="0"/>
    <n v="0"/>
    <n v="0"/>
    <n v="0"/>
    <s v="20250630"/>
    <s v="PREMIO"/>
    <n v="1"/>
  </r>
  <r>
    <x v="719"/>
    <s v="ARLEIDE LACERDA CHAGAS PEREIRA"/>
    <n v="0"/>
    <n v="0"/>
    <n v="0"/>
    <n v="0"/>
    <n v="54.69"/>
    <n v="0"/>
    <n v="0"/>
    <n v="0"/>
    <n v="0"/>
    <s v="20250630"/>
    <s v="PREMIO"/>
    <n v="2"/>
  </r>
  <r>
    <x v="720"/>
    <s v="JOSIANE LAROCCA GODOY"/>
    <n v="609.73"/>
    <n v="0"/>
    <n v="0"/>
    <n v="0"/>
    <n v="0"/>
    <n v="0"/>
    <n v="0"/>
    <n v="0"/>
    <n v="0"/>
    <s v="20250630"/>
    <s v="PREMIO"/>
    <n v="1"/>
  </r>
  <r>
    <x v="720"/>
    <s v="JOSIANE LAROCCA GODOY"/>
    <n v="0"/>
    <n v="0"/>
    <n v="0"/>
    <n v="0"/>
    <n v="96.58"/>
    <n v="0"/>
    <n v="0"/>
    <n v="0"/>
    <n v="0"/>
    <s v="20250630"/>
    <s v="PREMIO"/>
    <n v="2"/>
  </r>
  <r>
    <x v="721"/>
    <s v="SONIA MARIA DOS SANTOS LUZ"/>
    <n v="0.5"/>
    <n v="0"/>
    <n v="0"/>
    <n v="0"/>
    <n v="0"/>
    <n v="0"/>
    <n v="0"/>
    <n v="0"/>
    <n v="0"/>
    <s v="20250630"/>
    <s v="PREMIO"/>
    <n v="1"/>
  </r>
  <r>
    <x v="721"/>
    <s v="SONIA MARIA DOS SANTOS LUZ"/>
    <n v="0"/>
    <n v="0"/>
    <n v="0"/>
    <n v="0"/>
    <n v="3.03"/>
    <n v="0"/>
    <n v="0"/>
    <n v="0"/>
    <n v="0"/>
    <s v="20250630"/>
    <s v="PREMIO"/>
    <n v="2"/>
  </r>
  <r>
    <x v="722"/>
    <s v="NELCYR GUIMARAES CASTRO"/>
    <n v="168.17"/>
    <n v="0"/>
    <n v="0"/>
    <n v="0"/>
    <n v="0"/>
    <n v="0"/>
    <n v="0"/>
    <n v="0"/>
    <n v="0"/>
    <s v="20250630"/>
    <s v="PREMIO"/>
    <n v="1"/>
  </r>
  <r>
    <x v="722"/>
    <s v="NELCYR GUIMARAES CASTRO"/>
    <n v="0"/>
    <n v="0"/>
    <n v="0"/>
    <n v="0"/>
    <n v="32.31"/>
    <n v="0"/>
    <n v="0"/>
    <n v="0"/>
    <n v="0"/>
    <s v="20250630"/>
    <s v="PREMIO"/>
    <n v="2"/>
  </r>
  <r>
    <x v="723"/>
    <s v="MARCIA PICOLOTTO DO NASCIMENTO"/>
    <n v="11.42"/>
    <n v="0"/>
    <n v="0"/>
    <n v="0"/>
    <n v="0"/>
    <n v="0"/>
    <n v="0"/>
    <n v="0"/>
    <n v="0"/>
    <s v="20250630"/>
    <s v="PREMIO"/>
    <n v="1"/>
  </r>
  <r>
    <x v="723"/>
    <s v="MARCIA PICOLOTTO DO NASCIMENTO"/>
    <n v="0"/>
    <n v="0"/>
    <n v="0"/>
    <n v="0"/>
    <n v="15.56"/>
    <n v="0"/>
    <n v="0"/>
    <n v="0"/>
    <n v="0"/>
    <s v="20250630"/>
    <s v="PREMIO"/>
    <n v="2"/>
  </r>
  <r>
    <x v="724"/>
    <s v="ADRIANE QUEIROZ DE OLIVEIRA GONCALVE"/>
    <n v="40.090000000000003"/>
    <n v="0"/>
    <n v="0"/>
    <n v="0"/>
    <n v="0"/>
    <n v="0"/>
    <n v="0"/>
    <n v="0"/>
    <n v="0"/>
    <s v="20250630"/>
    <s v="PREMIO"/>
    <n v="1"/>
  </r>
  <r>
    <x v="724"/>
    <s v="ADRIANE QUEIROZ DE OLIVEIRA GONCALVE"/>
    <n v="0"/>
    <n v="0"/>
    <n v="0"/>
    <n v="0"/>
    <n v="23.3"/>
    <n v="0"/>
    <n v="0"/>
    <n v="0"/>
    <n v="0"/>
    <s v="20250630"/>
    <s v="PREMIO"/>
    <n v="2"/>
  </r>
  <r>
    <x v="725"/>
    <s v="ALZIRA SOUZA TEIXEIRA"/>
    <n v="141.06"/>
    <n v="0"/>
    <n v="0"/>
    <n v="0"/>
    <n v="0"/>
    <n v="0"/>
    <n v="0"/>
    <n v="0"/>
    <n v="0"/>
    <s v="20250630"/>
    <s v="PREMIO"/>
    <n v="1"/>
  </r>
  <r>
    <x v="725"/>
    <s v="ALZIRA SOUZA TEIXEIRA"/>
    <n v="0"/>
    <n v="0"/>
    <n v="0"/>
    <n v="0"/>
    <n v="20.13"/>
    <n v="0"/>
    <n v="0"/>
    <n v="0"/>
    <n v="0"/>
    <s v="20250630"/>
    <s v="PREMIO"/>
    <n v="2"/>
  </r>
  <r>
    <x v="726"/>
    <s v="LUCIMAR AMARAL PEIXOTO"/>
    <n v="180.12"/>
    <n v="0"/>
    <n v="0"/>
    <n v="0"/>
    <n v="0"/>
    <n v="0"/>
    <n v="0"/>
    <n v="0"/>
    <n v="0"/>
    <s v="20250630"/>
    <s v="PREMIO"/>
    <n v="1"/>
  </r>
  <r>
    <x v="726"/>
    <s v="LUCIMAR AMARAL PEIXOTO"/>
    <n v="0"/>
    <n v="0"/>
    <n v="0"/>
    <n v="0"/>
    <n v="23.88"/>
    <n v="0"/>
    <n v="0"/>
    <n v="0"/>
    <n v="0"/>
    <s v="20250630"/>
    <s v="PREMIO"/>
    <n v="2"/>
  </r>
  <r>
    <x v="727"/>
    <s v="CAROLINA DA COSTA NOGUEIRA"/>
    <n v="15.43"/>
    <n v="0"/>
    <n v="0"/>
    <n v="0"/>
    <n v="0"/>
    <n v="0"/>
    <n v="0"/>
    <n v="0"/>
    <n v="0"/>
    <s v="20250630"/>
    <s v="PREMIO"/>
    <n v="1"/>
  </r>
  <r>
    <x v="727"/>
    <s v="CAROLINA DA COSTA NOGUEIRA"/>
    <n v="0"/>
    <n v="0"/>
    <n v="0"/>
    <n v="0"/>
    <n v="27.32"/>
    <n v="0"/>
    <n v="0"/>
    <n v="0"/>
    <n v="0"/>
    <s v="20250630"/>
    <s v="PREMIO"/>
    <n v="2"/>
  </r>
  <r>
    <x v="728"/>
    <s v="RAFAEL MATTOS"/>
    <n v="56.9"/>
    <n v="0"/>
    <n v="0"/>
    <n v="0"/>
    <n v="0"/>
    <n v="0"/>
    <n v="0"/>
    <n v="0"/>
    <n v="0"/>
    <s v="20250630"/>
    <s v="PREMIO"/>
    <n v="1"/>
  </r>
  <r>
    <x v="728"/>
    <s v="RAFAEL MATTOS"/>
    <n v="0"/>
    <n v="0"/>
    <n v="0"/>
    <n v="0"/>
    <n v="23.77"/>
    <n v="0"/>
    <n v="0"/>
    <n v="0"/>
    <n v="0"/>
    <s v="20250630"/>
    <s v="PREMIO"/>
    <n v="2"/>
  </r>
  <r>
    <x v="729"/>
    <s v="MARIA APARECIDA DE OLIVEIRA BARBOSA"/>
    <n v="171.63"/>
    <n v="0"/>
    <n v="0"/>
    <n v="0"/>
    <n v="0"/>
    <n v="0"/>
    <n v="0"/>
    <n v="0"/>
    <n v="0"/>
    <s v="20250630"/>
    <s v="PREMIO"/>
    <n v="1"/>
  </r>
  <r>
    <x v="729"/>
    <s v="MARIA APARECIDA DE OLIVEIRA BARBOSA"/>
    <n v="0"/>
    <n v="0"/>
    <n v="0"/>
    <n v="0"/>
    <n v="42.54"/>
    <n v="0"/>
    <n v="0"/>
    <n v="0"/>
    <n v="0"/>
    <s v="20250630"/>
    <s v="PREMIO"/>
    <n v="2"/>
  </r>
  <r>
    <x v="730"/>
    <s v="SILVIO ANTONIO MONTEIRO"/>
    <n v="45.12"/>
    <n v="0"/>
    <n v="0"/>
    <n v="0"/>
    <n v="0"/>
    <n v="0"/>
    <n v="0"/>
    <n v="0"/>
    <n v="0"/>
    <s v="20250630"/>
    <s v="PREMIO"/>
    <n v="1"/>
  </r>
  <r>
    <x v="730"/>
    <s v="SILVIO ANTONIO MONTEIRO"/>
    <n v="0"/>
    <n v="0"/>
    <n v="0"/>
    <n v="0"/>
    <n v="32.909999999999997"/>
    <n v="0"/>
    <n v="0"/>
    <n v="0"/>
    <n v="0"/>
    <s v="20250630"/>
    <s v="PREMIO"/>
    <n v="2"/>
  </r>
  <r>
    <x v="731"/>
    <s v="WAGNER OTTONI PORTO"/>
    <n v="134.21"/>
    <n v="0"/>
    <n v="0"/>
    <n v="0"/>
    <n v="0"/>
    <n v="0"/>
    <n v="0"/>
    <n v="0"/>
    <n v="0"/>
    <s v="20250630"/>
    <s v="PREMIO"/>
    <n v="1"/>
  </r>
  <r>
    <x v="731"/>
    <s v="WAGNER OTTONI PORTO"/>
    <n v="0"/>
    <n v="0"/>
    <n v="0"/>
    <n v="0"/>
    <n v="28.08"/>
    <n v="0"/>
    <n v="0"/>
    <n v="0"/>
    <n v="0"/>
    <s v="20250630"/>
    <s v="PREMIO"/>
    <n v="2"/>
  </r>
  <r>
    <x v="732"/>
    <s v="TATIANE OLIVEIRA DA SILVA"/>
    <n v="28.27"/>
    <n v="0"/>
    <n v="0"/>
    <n v="0"/>
    <n v="0"/>
    <n v="0"/>
    <n v="0"/>
    <n v="0"/>
    <n v="0"/>
    <s v="20250630"/>
    <s v="PREMIO"/>
    <n v="1"/>
  </r>
  <r>
    <x v="732"/>
    <s v="TATIANE OLIVEIRA DA SILVA"/>
    <n v="0"/>
    <n v="0"/>
    <n v="0"/>
    <n v="0"/>
    <n v="16.05"/>
    <n v="0"/>
    <n v="0"/>
    <n v="0"/>
    <n v="0"/>
    <s v="20250630"/>
    <s v="PREMIO"/>
    <n v="2"/>
  </r>
  <r>
    <x v="733"/>
    <s v="CARLOS ALBERTO ANTUNES DA SILVA"/>
    <n v="203.93"/>
    <n v="0"/>
    <n v="0"/>
    <n v="0"/>
    <n v="0"/>
    <n v="0"/>
    <n v="0"/>
    <n v="0"/>
    <n v="0"/>
    <s v="20250630"/>
    <s v="PREMIO"/>
    <n v="1"/>
  </r>
  <r>
    <x v="733"/>
    <s v="CARLOS ALBERTO ANTUNES DA SILVA"/>
    <n v="0"/>
    <n v="0"/>
    <n v="0"/>
    <n v="0"/>
    <n v="34.07"/>
    <n v="0"/>
    <n v="0"/>
    <n v="0"/>
    <n v="0"/>
    <s v="20250630"/>
    <s v="PREMIO"/>
    <n v="2"/>
  </r>
  <r>
    <x v="734"/>
    <s v="UNIVERSINA SOARES DIGETTI"/>
    <n v="280.24"/>
    <n v="0"/>
    <n v="0"/>
    <n v="0"/>
    <n v="0"/>
    <n v="0"/>
    <n v="0"/>
    <n v="0"/>
    <n v="0"/>
    <s v="20250630"/>
    <s v="PREMIO"/>
    <n v="1"/>
  </r>
  <r>
    <x v="734"/>
    <s v="UNIVERSINA SOARES DIGETTI"/>
    <n v="0"/>
    <n v="0"/>
    <n v="0"/>
    <n v="0"/>
    <n v="41.59"/>
    <n v="0"/>
    <n v="0"/>
    <n v="0"/>
    <n v="0"/>
    <s v="20250630"/>
    <s v="PREMIO"/>
    <n v="2"/>
  </r>
  <r>
    <x v="735"/>
    <s v="JOSE PAULO FIDELES PEREIRA"/>
    <n v="121.27"/>
    <n v="0"/>
    <n v="0"/>
    <n v="0"/>
    <n v="0"/>
    <n v="0"/>
    <n v="0"/>
    <n v="0"/>
    <n v="0"/>
    <s v="20250630"/>
    <s v="PREMIO"/>
    <n v="1"/>
  </r>
  <r>
    <x v="735"/>
    <s v="JOSE PAULO FIDELES PEREIRA"/>
    <n v="0"/>
    <n v="0"/>
    <n v="0"/>
    <n v="0"/>
    <n v="20.05"/>
    <n v="0"/>
    <n v="0"/>
    <n v="0"/>
    <n v="0"/>
    <s v="20250630"/>
    <s v="PREMIO"/>
    <n v="2"/>
  </r>
  <r>
    <x v="736"/>
    <s v="ALESSANDRA CAROLINE HORCESE BARELLA"/>
    <n v="32.299999999999997"/>
    <n v="0"/>
    <n v="0"/>
    <n v="0"/>
    <n v="0"/>
    <n v="0"/>
    <n v="0"/>
    <n v="0"/>
    <n v="0"/>
    <s v="20250630"/>
    <s v="PREMIO"/>
    <n v="1"/>
  </r>
  <r>
    <x v="736"/>
    <s v="ALESSANDRA CAROLINE HORCESE BARELLA"/>
    <n v="0"/>
    <n v="0"/>
    <n v="0"/>
    <n v="0"/>
    <n v="53.05"/>
    <n v="0"/>
    <n v="0"/>
    <n v="0"/>
    <n v="0"/>
    <s v="20250630"/>
    <s v="PREMIO"/>
    <n v="2"/>
  </r>
  <r>
    <x v="737"/>
    <s v="EDINALVA MARIA DA SILVA SILVESTRE"/>
    <n v="13.52"/>
    <n v="0"/>
    <n v="0"/>
    <n v="0"/>
    <n v="0"/>
    <n v="0"/>
    <n v="0"/>
    <n v="0"/>
    <n v="0"/>
    <s v="20250630"/>
    <s v="PREMIO"/>
    <n v="1"/>
  </r>
  <r>
    <x v="737"/>
    <s v="EDINALVA MARIA DA SILVA SILVESTRE"/>
    <n v="0"/>
    <n v="0"/>
    <n v="0"/>
    <n v="0"/>
    <n v="5.14"/>
    <n v="0"/>
    <n v="0"/>
    <n v="0"/>
    <n v="0"/>
    <s v="20250630"/>
    <s v="PREMIO"/>
    <n v="2"/>
  </r>
  <r>
    <x v="738"/>
    <s v="VERONICA ALVES DE ALBUQUERQUE"/>
    <n v="83.44"/>
    <n v="0"/>
    <n v="0"/>
    <n v="0"/>
    <n v="0"/>
    <n v="0"/>
    <n v="0"/>
    <n v="0"/>
    <n v="0"/>
    <s v="20250630"/>
    <s v="PREMIO"/>
    <n v="1"/>
  </r>
  <r>
    <x v="738"/>
    <s v="VERONICA ALVES DE ALBUQUERQUE"/>
    <n v="0"/>
    <n v="0"/>
    <n v="0"/>
    <n v="0"/>
    <n v="15.52"/>
    <n v="0"/>
    <n v="0"/>
    <n v="0"/>
    <n v="0"/>
    <s v="20250630"/>
    <s v="PREMIO"/>
    <n v="2"/>
  </r>
  <r>
    <x v="739"/>
    <s v="CLOVIS ZALIS ROSA"/>
    <n v="26.98"/>
    <n v="0"/>
    <n v="0"/>
    <n v="0"/>
    <n v="0"/>
    <n v="0"/>
    <n v="0"/>
    <n v="0"/>
    <n v="0"/>
    <s v="20250630"/>
    <s v="PREMIO"/>
    <n v="1"/>
  </r>
  <r>
    <x v="739"/>
    <s v="CLOVIS ZALIS ROSA"/>
    <n v="0"/>
    <n v="0"/>
    <n v="0"/>
    <n v="0"/>
    <n v="24.1"/>
    <n v="0"/>
    <n v="0"/>
    <n v="0"/>
    <n v="0"/>
    <s v="20250630"/>
    <s v="PREMIO"/>
    <n v="2"/>
  </r>
  <r>
    <x v="740"/>
    <s v="EDVANE PAES DOS SANTOS"/>
    <n v="162.54"/>
    <n v="0"/>
    <n v="0"/>
    <n v="0"/>
    <n v="0"/>
    <n v="0"/>
    <n v="0"/>
    <n v="0"/>
    <n v="0"/>
    <s v="20250630"/>
    <s v="PREMIO"/>
    <n v="1"/>
  </r>
  <r>
    <x v="740"/>
    <s v="EDVANE PAES DOS SANTOS"/>
    <n v="0"/>
    <n v="0"/>
    <n v="0"/>
    <n v="0"/>
    <n v="18.649999999999999"/>
    <n v="0"/>
    <n v="0"/>
    <n v="0"/>
    <n v="0"/>
    <s v="20250630"/>
    <s v="PREMIO"/>
    <n v="2"/>
  </r>
  <r>
    <x v="741"/>
    <s v="JANE DIAS DA CRUZ"/>
    <n v="82.74"/>
    <n v="0"/>
    <n v="0"/>
    <n v="0"/>
    <n v="0"/>
    <n v="0"/>
    <n v="0"/>
    <n v="0"/>
    <n v="0"/>
    <s v="20250630"/>
    <s v="PREMIO"/>
    <n v="1"/>
  </r>
  <r>
    <x v="741"/>
    <s v="JANE DIAS DA CRUZ"/>
    <n v="0"/>
    <n v="0"/>
    <n v="0"/>
    <n v="0"/>
    <n v="22.5"/>
    <n v="0"/>
    <n v="0"/>
    <n v="0"/>
    <n v="0"/>
    <s v="20250630"/>
    <s v="PREMIO"/>
    <n v="2"/>
  </r>
  <r>
    <x v="742"/>
    <s v="SAMANTHA NASCIMENTO SOUSA DA CRUZ"/>
    <n v="27.43"/>
    <n v="0"/>
    <n v="0"/>
    <n v="0"/>
    <n v="0"/>
    <n v="0"/>
    <n v="0"/>
    <n v="0"/>
    <n v="0"/>
    <s v="20250630"/>
    <s v="PREMIO"/>
    <n v="1"/>
  </r>
  <r>
    <x v="742"/>
    <s v="SAMANTHA NASCIMENTO SOUSA DA CRUZ"/>
    <n v="0"/>
    <n v="0"/>
    <n v="0"/>
    <n v="0"/>
    <n v="28.11"/>
    <n v="0"/>
    <n v="0"/>
    <n v="0"/>
    <n v="0"/>
    <s v="20250630"/>
    <s v="PREMIO"/>
    <n v="2"/>
  </r>
  <r>
    <x v="743"/>
    <s v="VICTOR MARTINELLI PALADINO"/>
    <n v="24.04"/>
    <n v="0"/>
    <n v="0"/>
    <n v="0"/>
    <n v="0"/>
    <n v="0"/>
    <n v="0"/>
    <n v="0"/>
    <n v="0"/>
    <s v="20250630"/>
    <s v="PREMIO"/>
    <n v="1"/>
  </r>
  <r>
    <x v="743"/>
    <s v="VICTOR MARTINELLI PALADINO"/>
    <n v="0"/>
    <n v="0"/>
    <n v="0"/>
    <n v="0"/>
    <n v="20.52"/>
    <n v="0"/>
    <n v="0"/>
    <n v="0"/>
    <n v="0"/>
    <s v="20250630"/>
    <s v="PREMIO"/>
    <n v="2"/>
  </r>
  <r>
    <x v="744"/>
    <s v="CHARLES SOUZA BARBOSA LEMOS"/>
    <n v="30.52"/>
    <n v="0"/>
    <n v="0"/>
    <n v="0"/>
    <n v="0"/>
    <n v="0"/>
    <n v="0"/>
    <n v="0"/>
    <n v="0"/>
    <s v="20250630"/>
    <s v="PREMIO"/>
    <n v="1"/>
  </r>
  <r>
    <x v="744"/>
    <s v="CHARLES SOUZA BARBOSA LEMOS"/>
    <n v="0"/>
    <n v="0"/>
    <n v="0"/>
    <n v="0"/>
    <n v="24.1"/>
    <n v="0"/>
    <n v="0"/>
    <n v="0"/>
    <n v="0"/>
    <s v="20250630"/>
    <s v="PREMIO"/>
    <n v="2"/>
  </r>
  <r>
    <x v="745"/>
    <s v="NELSON MACHADO REIS"/>
    <n v="17.77"/>
    <n v="0"/>
    <n v="0"/>
    <n v="0"/>
    <n v="0"/>
    <n v="0"/>
    <n v="0"/>
    <n v="0"/>
    <n v="0"/>
    <s v="20250630"/>
    <s v="PREMIO"/>
    <n v="1"/>
  </r>
  <r>
    <x v="745"/>
    <s v="NELSON MACHADO REIS"/>
    <n v="0"/>
    <n v="0"/>
    <n v="0"/>
    <n v="0"/>
    <n v="20.88"/>
    <n v="0"/>
    <n v="0"/>
    <n v="0"/>
    <n v="0"/>
    <s v="20250630"/>
    <s v="PREMIO"/>
    <n v="2"/>
  </r>
  <r>
    <x v="746"/>
    <s v="JOSE PAULO PEREIRA"/>
    <n v="65.3"/>
    <n v="0"/>
    <n v="0"/>
    <n v="0"/>
    <n v="0"/>
    <n v="0"/>
    <n v="0"/>
    <n v="0"/>
    <n v="0"/>
    <s v="20250630"/>
    <s v="PREMIO"/>
    <n v="1"/>
  </r>
  <r>
    <x v="746"/>
    <s v="JOSE PAULO PEREIRA"/>
    <n v="0"/>
    <n v="0"/>
    <n v="0"/>
    <n v="0"/>
    <n v="22.47"/>
    <n v="0"/>
    <n v="0"/>
    <n v="0"/>
    <n v="0"/>
    <s v="20250630"/>
    <s v="PREMIO"/>
    <n v="2"/>
  </r>
  <r>
    <x v="747"/>
    <s v="GENIVALDO ALVES DE CARVALHO"/>
    <n v="20.54"/>
    <n v="0"/>
    <n v="0"/>
    <n v="0"/>
    <n v="0"/>
    <n v="0"/>
    <n v="0"/>
    <n v="0"/>
    <n v="0"/>
    <s v="20250630"/>
    <s v="PREMIO"/>
    <n v="1"/>
  </r>
  <r>
    <x v="747"/>
    <s v="GENIVALDO ALVES DE CARVALHO"/>
    <n v="0"/>
    <n v="0"/>
    <n v="0"/>
    <n v="0"/>
    <n v="7.23"/>
    <n v="0"/>
    <n v="0"/>
    <n v="0"/>
    <n v="0"/>
    <s v="20250630"/>
    <s v="PREMIO"/>
    <n v="2"/>
  </r>
  <r>
    <x v="748"/>
    <s v="AILDES DA SILVA PINHO"/>
    <n v="78.72"/>
    <n v="0"/>
    <n v="0"/>
    <n v="0"/>
    <n v="0"/>
    <n v="0"/>
    <n v="0"/>
    <n v="0"/>
    <n v="0"/>
    <s v="20250630"/>
    <s v="PREMIO"/>
    <n v="1"/>
  </r>
  <r>
    <x v="748"/>
    <s v="AILDES DA SILVA PINHO"/>
    <n v="0"/>
    <n v="0"/>
    <n v="0"/>
    <n v="0"/>
    <n v="18.13"/>
    <n v="0"/>
    <n v="0"/>
    <n v="0"/>
    <n v="0"/>
    <s v="20250630"/>
    <s v="PREMIO"/>
    <n v="2"/>
  </r>
  <r>
    <x v="749"/>
    <s v="UESLEN DE CARVALHO GUIMARAES"/>
    <n v="157"/>
    <n v="0"/>
    <n v="0"/>
    <n v="0"/>
    <n v="0"/>
    <n v="0"/>
    <n v="0"/>
    <n v="0"/>
    <n v="0"/>
    <s v="20250630"/>
    <s v="PREMIO"/>
    <n v="1"/>
  </r>
  <r>
    <x v="749"/>
    <s v="UESLEN DE CARVALHO GUIMARAES"/>
    <n v="0"/>
    <n v="0"/>
    <n v="0"/>
    <n v="0"/>
    <n v="71.77"/>
    <n v="0"/>
    <n v="0"/>
    <n v="0"/>
    <n v="0"/>
    <s v="20250630"/>
    <s v="PREMIO"/>
    <n v="2"/>
  </r>
  <r>
    <x v="750"/>
    <s v="REGINALDO TRIVINHO"/>
    <n v="34.909999999999997"/>
    <n v="0"/>
    <n v="0"/>
    <n v="0"/>
    <n v="0"/>
    <n v="0"/>
    <n v="0"/>
    <n v="0"/>
    <n v="0"/>
    <s v="20250630"/>
    <s v="PREMIO"/>
    <n v="1"/>
  </r>
  <r>
    <x v="750"/>
    <s v="REGINALDO TRIVINHO"/>
    <n v="0"/>
    <n v="0"/>
    <n v="0"/>
    <n v="0"/>
    <n v="34.54"/>
    <n v="0"/>
    <n v="0"/>
    <n v="0"/>
    <n v="0"/>
    <s v="20250630"/>
    <s v="PREMIO"/>
    <n v="2"/>
  </r>
  <r>
    <x v="751"/>
    <s v="EDVALDO PEREIRA NUNES DA SILVA"/>
    <n v="23.19"/>
    <n v="0"/>
    <n v="0"/>
    <n v="0"/>
    <n v="0"/>
    <n v="0"/>
    <n v="0"/>
    <n v="0"/>
    <n v="0"/>
    <s v="20250630"/>
    <s v="PREMIO"/>
    <n v="1"/>
  </r>
  <r>
    <x v="751"/>
    <s v="EDVALDO PEREIRA NUNES DA SILVA"/>
    <n v="0"/>
    <n v="0"/>
    <n v="0"/>
    <n v="0"/>
    <n v="10.7"/>
    <n v="0"/>
    <n v="0"/>
    <n v="0"/>
    <n v="0"/>
    <s v="20250630"/>
    <s v="PREMIO"/>
    <n v="2"/>
  </r>
  <r>
    <x v="752"/>
    <s v="SORAIA ARAUJO PINHOLATO"/>
    <n v="222.93"/>
    <n v="0"/>
    <n v="0"/>
    <n v="0"/>
    <n v="0"/>
    <n v="0"/>
    <n v="0"/>
    <n v="0"/>
    <n v="0"/>
    <s v="20250630"/>
    <s v="PREMIO"/>
    <n v="1"/>
  </r>
  <r>
    <x v="752"/>
    <s v="SORAIA ARAUJO PINHOLATO"/>
    <n v="0"/>
    <n v="0"/>
    <n v="0"/>
    <n v="0"/>
    <n v="69.08"/>
    <n v="0"/>
    <n v="0"/>
    <n v="0"/>
    <n v="0"/>
    <s v="20250630"/>
    <s v="PREMIO"/>
    <n v="2"/>
  </r>
  <r>
    <x v="753"/>
    <s v="CARLOS JARDEL SILVEIRA"/>
    <n v="12.57"/>
    <n v="0"/>
    <n v="0"/>
    <n v="0"/>
    <n v="0"/>
    <n v="0"/>
    <n v="0"/>
    <n v="0"/>
    <n v="0"/>
    <s v="20250630"/>
    <s v="PREMIO"/>
    <n v="1"/>
  </r>
  <r>
    <x v="753"/>
    <s v="CARLOS JARDEL SILVEIRA"/>
    <n v="0"/>
    <n v="0"/>
    <n v="0"/>
    <n v="0"/>
    <n v="9.31"/>
    <n v="0"/>
    <n v="0"/>
    <n v="0"/>
    <n v="0"/>
    <s v="20250630"/>
    <s v="PREMIO"/>
    <n v="2"/>
  </r>
  <r>
    <x v="754"/>
    <s v="JOSE EWERTON LOPES"/>
    <n v="304.5"/>
    <n v="0"/>
    <n v="0"/>
    <n v="0"/>
    <n v="0"/>
    <n v="0"/>
    <n v="0"/>
    <n v="0"/>
    <n v="0"/>
    <s v="20250630"/>
    <s v="PREMIO"/>
    <n v="1"/>
  </r>
  <r>
    <x v="754"/>
    <s v="JOSE EWERTON LOPES"/>
    <n v="0"/>
    <n v="0"/>
    <n v="0"/>
    <n v="0"/>
    <n v="52.9"/>
    <n v="0"/>
    <n v="0"/>
    <n v="0"/>
    <n v="0"/>
    <s v="20250630"/>
    <s v="PREMIO"/>
    <n v="2"/>
  </r>
  <r>
    <x v="755"/>
    <s v="EDGAR ARAUJO CASTRO"/>
    <n v="37.200000000000003"/>
    <n v="0"/>
    <n v="0"/>
    <n v="0"/>
    <n v="0"/>
    <n v="0"/>
    <n v="0"/>
    <n v="0"/>
    <n v="0"/>
    <s v="20250630"/>
    <s v="PREMIO"/>
    <n v="1"/>
  </r>
  <r>
    <x v="755"/>
    <s v="EDGAR ARAUJO CASTRO"/>
    <n v="0"/>
    <n v="0"/>
    <n v="0"/>
    <n v="0"/>
    <n v="24.85"/>
    <n v="0"/>
    <n v="0"/>
    <n v="0"/>
    <n v="0"/>
    <s v="20250630"/>
    <s v="PREMIO"/>
    <n v="2"/>
  </r>
  <r>
    <x v="756"/>
    <s v="ARLINDO FERREIRA DE LIRA"/>
    <n v="64.650000000000006"/>
    <n v="0"/>
    <n v="0"/>
    <n v="0"/>
    <n v="0"/>
    <n v="0"/>
    <n v="0"/>
    <n v="0"/>
    <n v="0"/>
    <s v="20250630"/>
    <s v="PREMIO"/>
    <n v="1"/>
  </r>
  <r>
    <x v="756"/>
    <s v="ARLINDO FERREIRA DE LIRA"/>
    <n v="0"/>
    <n v="0"/>
    <n v="0"/>
    <n v="0"/>
    <n v="31.8"/>
    <n v="0"/>
    <n v="0"/>
    <n v="0"/>
    <n v="0"/>
    <s v="20250630"/>
    <s v="PREMIO"/>
    <n v="2"/>
  </r>
  <r>
    <x v="757"/>
    <s v="MARCO ANTONIO DE OLIVEIRA BARBOSA"/>
    <n v="4.5999999999999996"/>
    <n v="0"/>
    <n v="0"/>
    <n v="0"/>
    <n v="0"/>
    <n v="0"/>
    <n v="0"/>
    <n v="0"/>
    <n v="0"/>
    <s v="20250630"/>
    <s v="PREMIO"/>
    <n v="1"/>
  </r>
  <r>
    <x v="757"/>
    <s v="MARCO ANTONIO DE OLIVEIRA BARBOSA"/>
    <n v="0"/>
    <n v="0"/>
    <n v="0"/>
    <n v="0"/>
    <n v="7.43"/>
    <n v="0"/>
    <n v="0"/>
    <n v="0"/>
    <n v="0"/>
    <s v="20250630"/>
    <s v="PREMIO"/>
    <n v="2"/>
  </r>
  <r>
    <x v="758"/>
    <s v="CARLOS ROBERTO ROYER"/>
    <n v="44.36"/>
    <n v="0"/>
    <n v="0"/>
    <n v="0"/>
    <n v="0"/>
    <n v="0"/>
    <n v="0"/>
    <n v="0"/>
    <n v="0"/>
    <s v="20250630"/>
    <s v="PREMIO"/>
    <n v="1"/>
  </r>
  <r>
    <x v="758"/>
    <s v="CARLOS ROBERTO ROYER"/>
    <n v="0"/>
    <n v="0"/>
    <n v="0"/>
    <n v="0"/>
    <n v="42.54"/>
    <n v="0"/>
    <n v="0"/>
    <n v="0"/>
    <n v="0"/>
    <s v="20250630"/>
    <s v="PREMIO"/>
    <n v="2"/>
  </r>
  <r>
    <x v="759"/>
    <s v="SERGIO AUGUSTO DE OLIVEIRA"/>
    <n v="365.34"/>
    <n v="0"/>
    <n v="0"/>
    <n v="0"/>
    <n v="0"/>
    <n v="0"/>
    <n v="0"/>
    <n v="0"/>
    <n v="0"/>
    <s v="20250630"/>
    <s v="PREMIO"/>
    <n v="1"/>
  </r>
  <r>
    <x v="759"/>
    <s v="SERGIO AUGUSTO DE OLIVEIRA"/>
    <n v="0"/>
    <n v="0"/>
    <n v="0"/>
    <n v="0"/>
    <n v="81.069999999999993"/>
    <n v="0"/>
    <n v="0"/>
    <n v="0"/>
    <n v="0"/>
    <s v="20250630"/>
    <s v="PREMIO"/>
    <n v="2"/>
  </r>
  <r>
    <x v="760"/>
    <s v="MARILIA DOMINGUES ALVES"/>
    <n v="104.79"/>
    <n v="0"/>
    <n v="0"/>
    <n v="0"/>
    <n v="0"/>
    <n v="0"/>
    <n v="0"/>
    <n v="0"/>
    <n v="0"/>
    <s v="20250630"/>
    <s v="PREMIO"/>
    <n v="1"/>
  </r>
  <r>
    <x v="760"/>
    <s v="MARILIA DOMINGUES ALVES"/>
    <n v="0"/>
    <n v="0"/>
    <n v="0"/>
    <n v="0"/>
    <n v="52.09"/>
    <n v="0"/>
    <n v="0"/>
    <n v="0"/>
    <n v="0"/>
    <s v="20250630"/>
    <s v="PREMIO"/>
    <n v="2"/>
  </r>
  <r>
    <x v="761"/>
    <s v="TATIANE BRITO WAIGHT"/>
    <n v="100.76"/>
    <n v="0"/>
    <n v="0"/>
    <n v="0"/>
    <n v="0"/>
    <n v="0"/>
    <n v="0"/>
    <n v="0"/>
    <n v="0"/>
    <s v="20250630"/>
    <s v="PREMIO"/>
    <n v="1"/>
  </r>
  <r>
    <x v="761"/>
    <s v="TATIANE BRITO WAIGHT"/>
    <n v="0"/>
    <n v="0"/>
    <n v="0"/>
    <n v="0"/>
    <n v="151.41999999999999"/>
    <n v="0"/>
    <n v="0"/>
    <n v="0"/>
    <n v="0"/>
    <s v="20250630"/>
    <s v="PREMIO"/>
    <n v="2"/>
  </r>
  <r>
    <x v="762"/>
    <s v="VICTOR AUGUSTO TEIXEIRA ROCHA"/>
    <n v="14.92"/>
    <n v="0"/>
    <n v="0"/>
    <n v="0"/>
    <n v="0"/>
    <n v="0"/>
    <n v="0"/>
    <n v="0"/>
    <n v="0"/>
    <s v="20250630"/>
    <s v="PREMIO"/>
    <n v="1"/>
  </r>
  <r>
    <x v="762"/>
    <s v="VICTOR AUGUSTO TEIXEIRA ROCHA"/>
    <n v="0"/>
    <n v="0"/>
    <n v="0"/>
    <n v="0"/>
    <n v="10.99"/>
    <n v="0"/>
    <n v="0"/>
    <n v="0"/>
    <n v="0"/>
    <s v="20250630"/>
    <s v="PREMIO"/>
    <n v="2"/>
  </r>
  <r>
    <x v="763"/>
    <s v="VALDEIR MARTINS PAULO"/>
    <n v="47.13"/>
    <n v="0"/>
    <n v="0"/>
    <n v="0"/>
    <n v="0"/>
    <n v="0"/>
    <n v="0"/>
    <n v="0"/>
    <n v="0"/>
    <s v="20250630"/>
    <s v="PREMIO"/>
    <n v="1"/>
  </r>
  <r>
    <x v="763"/>
    <s v="VALDEIR MARTINS PAULO"/>
    <n v="0"/>
    <n v="0"/>
    <n v="0"/>
    <n v="0"/>
    <n v="20.55"/>
    <n v="0"/>
    <n v="0"/>
    <n v="0"/>
    <n v="0"/>
    <s v="20250630"/>
    <s v="PREMIO"/>
    <n v="2"/>
  </r>
  <r>
    <x v="764"/>
    <s v="VANESSA VIRGINIA ORNELLAS DA COSTA"/>
    <n v="14.63"/>
    <n v="0"/>
    <n v="0"/>
    <n v="0"/>
    <n v="0"/>
    <n v="0"/>
    <n v="0"/>
    <n v="0"/>
    <n v="0"/>
    <s v="20250630"/>
    <s v="PREMIO"/>
    <n v="1"/>
  </r>
  <r>
    <x v="764"/>
    <s v="VANESSA VIRGINIA ORNELLAS DA COSTA"/>
    <n v="0"/>
    <n v="0"/>
    <n v="0"/>
    <n v="0"/>
    <n v="24.88"/>
    <n v="0"/>
    <n v="0"/>
    <n v="0"/>
    <n v="0"/>
    <s v="20250630"/>
    <s v="PREMIO"/>
    <n v="2"/>
  </r>
  <r>
    <x v="765"/>
    <s v="MARIA RAIMUNDA GOMES LIMA"/>
    <n v="80.05"/>
    <n v="0"/>
    <n v="0"/>
    <n v="0"/>
    <n v="0"/>
    <n v="0"/>
    <n v="0"/>
    <n v="0"/>
    <n v="0"/>
    <s v="20250630"/>
    <s v="PREMIO"/>
    <n v="1"/>
  </r>
  <r>
    <x v="765"/>
    <s v="MARIA RAIMUNDA GOMES LIMA"/>
    <n v="0"/>
    <n v="0"/>
    <n v="0"/>
    <n v="0"/>
    <n v="37.049999999999997"/>
    <n v="0"/>
    <n v="0"/>
    <n v="0"/>
    <n v="0"/>
    <s v="20250630"/>
    <s v="PREMIO"/>
    <n v="2"/>
  </r>
  <r>
    <x v="766"/>
    <s v="IVELYZE CRISTINA DA SILVA"/>
    <n v="7.81"/>
    <n v="0"/>
    <n v="0"/>
    <n v="0"/>
    <n v="0"/>
    <n v="0"/>
    <n v="0"/>
    <n v="0"/>
    <n v="0"/>
    <s v="20250630"/>
    <s v="PREMIO"/>
    <n v="1"/>
  </r>
  <r>
    <x v="766"/>
    <s v="IVELYZE CRISTINA DA SILVA"/>
    <n v="0"/>
    <n v="0"/>
    <n v="0"/>
    <n v="0"/>
    <n v="11.24"/>
    <n v="0"/>
    <n v="0"/>
    <n v="0"/>
    <n v="0"/>
    <s v="20250630"/>
    <s v="PREMIO"/>
    <n v="2"/>
  </r>
  <r>
    <x v="767"/>
    <s v="PAULO ROBERTO ROSA DA SILVA"/>
    <n v="136.86000000000001"/>
    <n v="0"/>
    <n v="0"/>
    <n v="0"/>
    <n v="0"/>
    <n v="0"/>
    <n v="0"/>
    <n v="0"/>
    <n v="0"/>
    <s v="20250630"/>
    <s v="PREMIO"/>
    <n v="1"/>
  </r>
  <r>
    <x v="767"/>
    <s v="PAULO ROBERTO ROSA DA SILVA"/>
    <n v="0"/>
    <n v="0"/>
    <n v="0"/>
    <n v="0"/>
    <n v="22.84"/>
    <n v="0"/>
    <n v="0"/>
    <n v="0"/>
    <n v="0"/>
    <s v="20250630"/>
    <s v="PREMIO"/>
    <n v="2"/>
  </r>
  <r>
    <x v="768"/>
    <s v="INGRID ESSER"/>
    <n v="123.57"/>
    <n v="0"/>
    <n v="0"/>
    <n v="0"/>
    <n v="0"/>
    <n v="0"/>
    <n v="0"/>
    <n v="0"/>
    <n v="0"/>
    <s v="20250630"/>
    <s v="PREMIO"/>
    <n v="1"/>
  </r>
  <r>
    <x v="768"/>
    <s v="INGRID ESSER"/>
    <n v="0"/>
    <n v="0"/>
    <n v="0"/>
    <n v="0"/>
    <n v="37.28"/>
    <n v="0"/>
    <n v="0"/>
    <n v="0"/>
    <n v="0"/>
    <s v="20250630"/>
    <s v="PREMIO"/>
    <n v="2"/>
  </r>
  <r>
    <x v="769"/>
    <s v="MARCELO RAPOSO DA COSTA"/>
    <n v="103.96"/>
    <n v="0"/>
    <n v="0"/>
    <n v="0"/>
    <n v="0"/>
    <n v="0"/>
    <n v="0"/>
    <n v="0"/>
    <n v="0"/>
    <s v="20250630"/>
    <s v="PREMIO"/>
    <n v="1"/>
  </r>
  <r>
    <x v="769"/>
    <s v="MARCELO RAPOSO DA COSTA"/>
    <n v="0"/>
    <n v="0"/>
    <n v="0"/>
    <n v="0"/>
    <n v="47.93"/>
    <n v="0"/>
    <n v="0"/>
    <n v="0"/>
    <n v="0"/>
    <s v="20250630"/>
    <s v="PREMIO"/>
    <n v="2"/>
  </r>
  <r>
    <x v="770"/>
    <s v="ENILSON GONCALO DOS SANTOS LEMES"/>
    <n v="13.99"/>
    <n v="0"/>
    <n v="0"/>
    <n v="0"/>
    <n v="0"/>
    <n v="0"/>
    <n v="0"/>
    <n v="0"/>
    <n v="0"/>
    <s v="20250630"/>
    <s v="PREMIO"/>
    <n v="1"/>
  </r>
  <r>
    <x v="770"/>
    <s v="ENILSON GONCALO DOS SANTOS LEMES"/>
    <n v="0"/>
    <n v="0"/>
    <n v="0"/>
    <n v="0"/>
    <n v="8.31"/>
    <n v="0"/>
    <n v="0"/>
    <n v="0"/>
    <n v="0"/>
    <s v="20250630"/>
    <s v="PREMIO"/>
    <n v="2"/>
  </r>
  <r>
    <x v="771"/>
    <s v="SIMONE CRISTINA VASCONCELOS"/>
    <n v="133.86000000000001"/>
    <n v="0"/>
    <n v="0"/>
    <n v="0"/>
    <n v="0"/>
    <n v="0"/>
    <n v="0"/>
    <n v="0"/>
    <n v="0"/>
    <s v="20250630"/>
    <s v="PREMIO"/>
    <n v="1"/>
  </r>
  <r>
    <x v="771"/>
    <s v="SIMONE CRISTINA VASCONCELOS"/>
    <n v="0"/>
    <n v="0"/>
    <n v="0"/>
    <n v="0"/>
    <n v="35.33"/>
    <n v="0"/>
    <n v="0"/>
    <n v="0"/>
    <n v="0"/>
    <s v="20250630"/>
    <s v="PREMIO"/>
    <n v="2"/>
  </r>
  <r>
    <x v="772"/>
    <s v="KATIANE MOREIRA DE OLIVEIRA"/>
    <n v="60.83"/>
    <n v="0"/>
    <n v="0"/>
    <n v="0"/>
    <n v="0"/>
    <n v="0"/>
    <n v="0"/>
    <n v="0"/>
    <n v="0"/>
    <s v="20250630"/>
    <s v="PREMIO"/>
    <n v="1"/>
  </r>
  <r>
    <x v="772"/>
    <s v="KATIANE MOREIRA DE OLIVEIRA"/>
    <n v="0"/>
    <n v="0"/>
    <n v="0"/>
    <n v="0"/>
    <n v="44.43"/>
    <n v="0"/>
    <n v="0"/>
    <n v="0"/>
    <n v="0"/>
    <s v="20250630"/>
    <s v="PREMIO"/>
    <n v="2"/>
  </r>
  <r>
    <x v="773"/>
    <s v="VALERIA MANDU GOMES DE ALMEIDA"/>
    <n v="25.91"/>
    <n v="0"/>
    <n v="0"/>
    <n v="0"/>
    <n v="0"/>
    <n v="0"/>
    <n v="0"/>
    <n v="0"/>
    <n v="0"/>
    <s v="20250630"/>
    <s v="PREMIO"/>
    <n v="1"/>
  </r>
  <r>
    <x v="773"/>
    <s v="VALERIA MANDU GOMES DE ALMEIDA"/>
    <n v="0"/>
    <n v="0"/>
    <n v="0"/>
    <n v="0"/>
    <n v="20.190000000000001"/>
    <n v="0"/>
    <n v="0"/>
    <n v="0"/>
    <n v="0"/>
    <s v="20250630"/>
    <s v="PREMIO"/>
    <n v="2"/>
  </r>
  <r>
    <x v="774"/>
    <s v="ROBERTO JOSE DOS ANJOS ESTIMA"/>
    <n v="16.93"/>
    <n v="0"/>
    <n v="0"/>
    <n v="0"/>
    <n v="0"/>
    <n v="0"/>
    <n v="0"/>
    <n v="0"/>
    <n v="0"/>
    <s v="20250630"/>
    <s v="PREMIO"/>
    <n v="1"/>
  </r>
  <r>
    <x v="774"/>
    <s v="ROBERTO JOSE DOS ANJOS ESTIMA"/>
    <n v="0"/>
    <n v="0"/>
    <n v="0"/>
    <n v="0"/>
    <n v="23.63"/>
    <n v="0"/>
    <n v="0"/>
    <n v="0"/>
    <n v="0"/>
    <s v="20250630"/>
    <s v="PREMIO"/>
    <n v="2"/>
  </r>
  <r>
    <x v="775"/>
    <s v="MARCIA OLIVIA VIANA"/>
    <n v="21.77"/>
    <n v="0"/>
    <n v="0"/>
    <n v="0"/>
    <n v="0"/>
    <n v="0"/>
    <n v="0"/>
    <n v="0"/>
    <n v="0"/>
    <s v="20250630"/>
    <s v="PREMIO"/>
    <n v="1"/>
  </r>
  <r>
    <x v="775"/>
    <s v="MARCIA OLIVIA VIANA"/>
    <n v="0"/>
    <n v="0"/>
    <n v="0"/>
    <n v="0"/>
    <n v="27.89"/>
    <n v="0"/>
    <n v="0"/>
    <n v="0"/>
    <n v="0"/>
    <s v="20250630"/>
    <s v="PREMIO"/>
    <n v="2"/>
  </r>
  <r>
    <x v="776"/>
    <s v="LINDOMAR NUNES SANTANA"/>
    <n v="13.99"/>
    <n v="0"/>
    <n v="0"/>
    <n v="0"/>
    <n v="0"/>
    <n v="0"/>
    <n v="0"/>
    <n v="0"/>
    <n v="0"/>
    <s v="20250630"/>
    <s v="PREMIO"/>
    <n v="1"/>
  </r>
  <r>
    <x v="776"/>
    <s v="LINDOMAR NUNES SANTANA"/>
    <n v="0"/>
    <n v="0"/>
    <n v="0"/>
    <n v="0"/>
    <n v="16.82"/>
    <n v="0"/>
    <n v="0"/>
    <n v="0"/>
    <n v="0"/>
    <s v="20250630"/>
    <s v="PREMIO"/>
    <n v="2"/>
  </r>
  <r>
    <x v="777"/>
    <s v="ALTACIR VIEIRA DE OLIVEIRA FILHO"/>
    <n v="237.83"/>
    <n v="0"/>
    <n v="0"/>
    <n v="0"/>
    <n v="0"/>
    <n v="0"/>
    <n v="0"/>
    <n v="0"/>
    <n v="0"/>
    <s v="20250630"/>
    <s v="PREMIO"/>
    <n v="1"/>
  </r>
  <r>
    <x v="777"/>
    <s v="ALTACIR VIEIRA DE OLIVEIRA FILHO"/>
    <n v="0"/>
    <n v="0"/>
    <n v="0"/>
    <n v="0"/>
    <n v="37.69"/>
    <n v="0"/>
    <n v="0"/>
    <n v="0"/>
    <n v="0"/>
    <s v="20250630"/>
    <s v="PREMIO"/>
    <n v="2"/>
  </r>
  <r>
    <x v="778"/>
    <s v="ANGELO MARCIO FIGUEIREDO SILVA"/>
    <n v="33.56"/>
    <n v="0"/>
    <n v="0"/>
    <n v="0"/>
    <n v="0"/>
    <n v="0"/>
    <n v="0"/>
    <n v="0"/>
    <n v="0"/>
    <s v="20250630"/>
    <s v="PREMIO"/>
    <n v="1"/>
  </r>
  <r>
    <x v="778"/>
    <s v="ANGELO MARCIO FIGUEIREDO SILVA"/>
    <n v="0"/>
    <n v="0"/>
    <n v="0"/>
    <n v="0"/>
    <n v="35.24"/>
    <n v="0"/>
    <n v="0"/>
    <n v="0"/>
    <n v="0"/>
    <s v="20250630"/>
    <s v="PREMIO"/>
    <n v="2"/>
  </r>
  <r>
    <x v="779"/>
    <s v="LUCIANA DE SOUSA COSTA"/>
    <n v="40.06"/>
    <n v="0"/>
    <n v="0"/>
    <n v="0"/>
    <n v="0"/>
    <n v="0"/>
    <n v="0"/>
    <n v="0"/>
    <n v="0"/>
    <s v="20250630"/>
    <s v="PREMIO"/>
    <n v="1"/>
  </r>
  <r>
    <x v="779"/>
    <s v="LUCIANA DE SOUSA COSTA"/>
    <n v="0"/>
    <n v="0"/>
    <n v="0"/>
    <n v="0"/>
    <n v="18.309999999999999"/>
    <n v="0"/>
    <n v="0"/>
    <n v="0"/>
    <n v="0"/>
    <s v="20250630"/>
    <s v="PREMIO"/>
    <n v="2"/>
  </r>
  <r>
    <x v="780"/>
    <s v="GERALDO ANTONIO MERCURI BRANDAO"/>
    <n v="2336.66"/>
    <n v="0"/>
    <n v="0"/>
    <n v="0"/>
    <n v="0"/>
    <n v="0"/>
    <n v="0"/>
    <n v="0"/>
    <n v="0"/>
    <s v="20250630"/>
    <s v="PREMIO"/>
    <n v="1"/>
  </r>
  <r>
    <x v="780"/>
    <s v="GERALDO ANTONIO MERCURI BRANDAO"/>
    <n v="0"/>
    <n v="0"/>
    <n v="0"/>
    <n v="0"/>
    <n v="403.14"/>
    <n v="0"/>
    <n v="0"/>
    <n v="0"/>
    <n v="0"/>
    <s v="20250630"/>
    <s v="PREMIO"/>
    <n v="2"/>
  </r>
  <r>
    <x v="781"/>
    <s v="MARCELO DE ARAUJO MELO"/>
    <n v="44.67"/>
    <n v="0"/>
    <n v="0"/>
    <n v="0"/>
    <n v="0"/>
    <n v="0"/>
    <n v="0"/>
    <n v="0"/>
    <n v="0"/>
    <s v="20250630"/>
    <s v="PREMIO"/>
    <n v="1"/>
  </r>
  <r>
    <x v="781"/>
    <s v="MARCELO DE ARAUJO MELO"/>
    <n v="0"/>
    <n v="0"/>
    <n v="0"/>
    <n v="0"/>
    <n v="37.28"/>
    <n v="0"/>
    <n v="0"/>
    <n v="0"/>
    <n v="0"/>
    <s v="20250630"/>
    <s v="PREMIO"/>
    <n v="2"/>
  </r>
  <r>
    <x v="782"/>
    <s v="VERONICA REGINA VALENTE BOTTINO"/>
    <n v="294.8"/>
    <n v="0"/>
    <n v="0"/>
    <n v="0"/>
    <n v="0"/>
    <n v="0"/>
    <n v="0"/>
    <n v="0"/>
    <n v="0"/>
    <s v="20250630"/>
    <s v="PREMIO"/>
    <n v="1"/>
  </r>
  <r>
    <x v="782"/>
    <s v="VERONICA REGINA VALENTE BOTTINO"/>
    <n v="0"/>
    <n v="0"/>
    <n v="0"/>
    <n v="0"/>
    <n v="39.380000000000003"/>
    <n v="0"/>
    <n v="0"/>
    <n v="0"/>
    <n v="0"/>
    <s v="20250630"/>
    <s v="PREMIO"/>
    <n v="2"/>
  </r>
  <r>
    <x v="783"/>
    <s v="FABRICIO DE ABREU BORGES"/>
    <n v="31.26"/>
    <n v="0"/>
    <n v="0"/>
    <n v="0"/>
    <n v="0"/>
    <n v="0"/>
    <n v="0"/>
    <n v="0"/>
    <n v="0"/>
    <s v="20250630"/>
    <s v="PREMIO"/>
    <n v="1"/>
  </r>
  <r>
    <x v="783"/>
    <s v="FABRICIO DE ABREU BORGES"/>
    <n v="0"/>
    <n v="0"/>
    <n v="0"/>
    <n v="0"/>
    <n v="16.809999999999999"/>
    <n v="0"/>
    <n v="0"/>
    <n v="0"/>
    <n v="0"/>
    <s v="20250630"/>
    <s v="PREMIO"/>
    <n v="2"/>
  </r>
  <r>
    <x v="784"/>
    <s v="ALAN RIBEIRO DA SILVA"/>
    <n v="32.65"/>
    <n v="0"/>
    <n v="0"/>
    <n v="0"/>
    <n v="0"/>
    <n v="0"/>
    <n v="0"/>
    <n v="0"/>
    <n v="0"/>
    <s v="20250630"/>
    <s v="PREMIO"/>
    <n v="1"/>
  </r>
  <r>
    <x v="784"/>
    <s v="ALAN RIBEIRO DA SILVA"/>
    <n v="0"/>
    <n v="0"/>
    <n v="0"/>
    <n v="0"/>
    <n v="23.88"/>
    <n v="0"/>
    <n v="0"/>
    <n v="0"/>
    <n v="0"/>
    <s v="20250630"/>
    <s v="PREMIO"/>
    <n v="2"/>
  </r>
  <r>
    <x v="785"/>
    <s v="WALTER WAGNER DO ESPIRITO SANTO"/>
    <n v="81.88"/>
    <n v="0"/>
    <n v="0"/>
    <n v="0"/>
    <n v="0"/>
    <n v="0"/>
    <n v="0"/>
    <n v="0"/>
    <n v="0"/>
    <s v="20250630"/>
    <s v="PREMIO"/>
    <n v="1"/>
  </r>
  <r>
    <x v="785"/>
    <s v="WALTER WAGNER DO ESPIRITO SANTO"/>
    <n v="0"/>
    <n v="0"/>
    <n v="0"/>
    <n v="0"/>
    <n v="19.23"/>
    <n v="0"/>
    <n v="0"/>
    <n v="0"/>
    <n v="0"/>
    <s v="20250630"/>
    <s v="PREMIO"/>
    <n v="2"/>
  </r>
  <r>
    <x v="786"/>
    <s v="EVAIR JOSE DA SILVA"/>
    <n v="202.61"/>
    <n v="0"/>
    <n v="0"/>
    <n v="0"/>
    <n v="0"/>
    <n v="0"/>
    <n v="0"/>
    <n v="0"/>
    <n v="0"/>
    <s v="20250630"/>
    <s v="PREMIO"/>
    <n v="1"/>
  </r>
  <r>
    <x v="786"/>
    <s v="EVAIR JOSE DA SILVA"/>
    <n v="0"/>
    <n v="0"/>
    <n v="0"/>
    <n v="0"/>
    <n v="45.25"/>
    <n v="0"/>
    <n v="0"/>
    <n v="0"/>
    <n v="0"/>
    <s v="20250630"/>
    <s v="PREMIO"/>
    <n v="2"/>
  </r>
  <r>
    <x v="787"/>
    <s v="KATIA FRANCELINO TOMITA"/>
    <n v="33.520000000000003"/>
    <n v="0"/>
    <n v="0"/>
    <n v="0"/>
    <n v="0"/>
    <n v="0"/>
    <n v="0"/>
    <n v="0"/>
    <n v="0"/>
    <s v="20250630"/>
    <s v="PREMIO"/>
    <n v="1"/>
  </r>
  <r>
    <x v="787"/>
    <s v="KATIA FRANCELINO TOMITA"/>
    <n v="0"/>
    <n v="0"/>
    <n v="0"/>
    <n v="0"/>
    <n v="29.32"/>
    <n v="0"/>
    <n v="0"/>
    <n v="0"/>
    <n v="0"/>
    <s v="20250630"/>
    <s v="PREMIO"/>
    <n v="2"/>
  </r>
  <r>
    <x v="788"/>
    <s v="ALTEMIR DA SILVA CRUZ"/>
    <n v="51.11"/>
    <n v="0"/>
    <n v="0"/>
    <n v="0"/>
    <n v="0"/>
    <n v="0"/>
    <n v="0"/>
    <n v="0"/>
    <n v="0"/>
    <s v="20250630"/>
    <s v="PREMIO"/>
    <n v="1"/>
  </r>
  <r>
    <x v="788"/>
    <s v="ALTEMIR DA SILVA CRUZ"/>
    <n v="0"/>
    <n v="0"/>
    <n v="0"/>
    <n v="0"/>
    <n v="20.86"/>
    <n v="0"/>
    <n v="0"/>
    <n v="0"/>
    <n v="0"/>
    <s v="20250630"/>
    <s v="PREMIO"/>
    <n v="2"/>
  </r>
  <r>
    <x v="789"/>
    <s v="MAURICIO COSTA FERREIRA"/>
    <n v="14.07"/>
    <n v="0"/>
    <n v="0"/>
    <n v="0"/>
    <n v="0"/>
    <n v="0"/>
    <n v="0"/>
    <n v="0"/>
    <n v="0"/>
    <s v="20250630"/>
    <s v="PREMIO"/>
    <n v="1"/>
  </r>
  <r>
    <x v="789"/>
    <s v="MAURICIO COSTA FERREIRA"/>
    <n v="0"/>
    <n v="0"/>
    <n v="0"/>
    <n v="0"/>
    <n v="14.71"/>
    <n v="0"/>
    <n v="0"/>
    <n v="0"/>
    <n v="0"/>
    <s v="20250630"/>
    <s v="PREMIO"/>
    <n v="2"/>
  </r>
  <r>
    <x v="790"/>
    <s v="WERLEY SOARES DIAS"/>
    <n v="7.72"/>
    <n v="0"/>
    <n v="0"/>
    <n v="0"/>
    <n v="0"/>
    <n v="0"/>
    <n v="0"/>
    <n v="0"/>
    <n v="0"/>
    <s v="20250630"/>
    <s v="PREMIO"/>
    <n v="1"/>
  </r>
  <r>
    <x v="790"/>
    <s v="WERLEY SOARES DIAS"/>
    <n v="0"/>
    <n v="0"/>
    <n v="0"/>
    <n v="0"/>
    <n v="10.89"/>
    <n v="0"/>
    <n v="0"/>
    <n v="0"/>
    <n v="0"/>
    <s v="20250630"/>
    <s v="PREMIO"/>
    <n v="2"/>
  </r>
  <r>
    <x v="791"/>
    <s v="ILZETE SANTOS"/>
    <n v="284.33999999999997"/>
    <n v="0"/>
    <n v="0"/>
    <n v="0"/>
    <n v="0"/>
    <n v="0"/>
    <n v="0"/>
    <n v="0"/>
    <n v="0"/>
    <s v="20250630"/>
    <s v="PREMIO"/>
    <n v="1"/>
  </r>
  <r>
    <x v="791"/>
    <s v="ILZETE SANTOS"/>
    <n v="0"/>
    <n v="0"/>
    <n v="0"/>
    <n v="0"/>
    <n v="32.06"/>
    <n v="0"/>
    <n v="0"/>
    <n v="0"/>
    <n v="0"/>
    <s v="20250630"/>
    <s v="PREMIO"/>
    <n v="2"/>
  </r>
  <r>
    <x v="792"/>
    <s v="SEBASTIANA JACINTO AMARAL"/>
    <n v="333.07"/>
    <n v="0"/>
    <n v="0"/>
    <n v="0"/>
    <n v="0"/>
    <n v="0"/>
    <n v="0"/>
    <n v="0"/>
    <n v="0"/>
    <s v="20250630"/>
    <s v="PREMIO"/>
    <n v="1"/>
  </r>
  <r>
    <x v="792"/>
    <s v="SEBASTIANA JACINTO AMARAL"/>
    <n v="0"/>
    <n v="0"/>
    <n v="0"/>
    <n v="0"/>
    <n v="23.87"/>
    <n v="0"/>
    <n v="0"/>
    <n v="0"/>
    <n v="0"/>
    <s v="20250630"/>
    <s v="PREMIO"/>
    <n v="2"/>
  </r>
  <r>
    <x v="793"/>
    <s v="SAMUEL DE JESUS ALVES"/>
    <n v="66.75"/>
    <n v="0"/>
    <n v="0"/>
    <n v="0"/>
    <n v="0"/>
    <n v="0"/>
    <n v="0"/>
    <n v="0"/>
    <n v="0"/>
    <s v="20250630"/>
    <s v="PREMIO"/>
    <n v="1"/>
  </r>
  <r>
    <x v="793"/>
    <s v="SAMUEL DE JESUS ALVES"/>
    <n v="0"/>
    <n v="0"/>
    <n v="0"/>
    <n v="0"/>
    <n v="31.39"/>
    <n v="0"/>
    <n v="0"/>
    <n v="0"/>
    <n v="0"/>
    <s v="20250630"/>
    <s v="PREMIO"/>
    <n v="2"/>
  </r>
  <r>
    <x v="794"/>
    <s v="ANTONIO CARLOS GALLI"/>
    <n v="110.11"/>
    <n v="0"/>
    <n v="0"/>
    <n v="0"/>
    <n v="0"/>
    <n v="0"/>
    <n v="0"/>
    <n v="0"/>
    <n v="0"/>
    <s v="20250630"/>
    <s v="PREMIO"/>
    <n v="1"/>
  </r>
  <r>
    <x v="794"/>
    <s v="ANTONIO CARLOS GALLI"/>
    <n v="0"/>
    <n v="0"/>
    <n v="0"/>
    <n v="0"/>
    <n v="28.5"/>
    <n v="0"/>
    <n v="0"/>
    <n v="0"/>
    <n v="0"/>
    <s v="20250630"/>
    <s v="PREMIO"/>
    <n v="2"/>
  </r>
  <r>
    <x v="795"/>
    <s v="ANDERSON ONIR SCHMIDT DA SILVA"/>
    <n v="27.95"/>
    <n v="0"/>
    <n v="0"/>
    <n v="0"/>
    <n v="0"/>
    <n v="0"/>
    <n v="0"/>
    <n v="0"/>
    <n v="0"/>
    <s v="20250630"/>
    <s v="PREMIO"/>
    <n v="1"/>
  </r>
  <r>
    <x v="795"/>
    <s v="ANDERSON ONIR SCHMIDT DA SILVA"/>
    <n v="0"/>
    <n v="0"/>
    <n v="0"/>
    <n v="0"/>
    <n v="23.38"/>
    <n v="0"/>
    <n v="0"/>
    <n v="0"/>
    <n v="0"/>
    <s v="20250630"/>
    <s v="PREMIO"/>
    <n v="2"/>
  </r>
  <r>
    <x v="796"/>
    <s v="NEY CARLOS FORBECK DE CASTRO FILHO"/>
    <n v="46.23"/>
    <n v="0"/>
    <n v="0"/>
    <n v="0"/>
    <n v="0"/>
    <n v="0"/>
    <n v="0"/>
    <n v="0"/>
    <n v="0"/>
    <s v="20250630"/>
    <s v="PREMIO"/>
    <n v="1"/>
  </r>
  <r>
    <x v="796"/>
    <s v="NEY CARLOS FORBECK DE CASTRO FILHO"/>
    <n v="0"/>
    <n v="0"/>
    <n v="0"/>
    <n v="0"/>
    <n v="23.01"/>
    <n v="0"/>
    <n v="0"/>
    <n v="0"/>
    <n v="0"/>
    <s v="20250630"/>
    <s v="PREMIO"/>
    <n v="2"/>
  </r>
  <r>
    <x v="797"/>
    <s v="ADAUTO BORGES DOS SANTOS"/>
    <n v="10.25"/>
    <n v="0"/>
    <n v="0"/>
    <n v="0"/>
    <n v="0"/>
    <n v="0"/>
    <n v="0"/>
    <n v="0"/>
    <n v="0"/>
    <s v="20250630"/>
    <s v="PREMIO"/>
    <n v="1"/>
  </r>
  <r>
    <x v="797"/>
    <s v="ADAUTO BORGES DOS SANTOS"/>
    <n v="0"/>
    <n v="0"/>
    <n v="0"/>
    <n v="0"/>
    <n v="28.55"/>
    <n v="0"/>
    <n v="0"/>
    <n v="0"/>
    <n v="0"/>
    <s v="20250630"/>
    <s v="PREMIO"/>
    <n v="2"/>
  </r>
  <r>
    <x v="798"/>
    <s v="GILBERTO PRANDINI"/>
    <n v="20.100000000000001"/>
    <n v="0"/>
    <n v="0"/>
    <n v="0"/>
    <n v="0"/>
    <n v="0"/>
    <n v="0"/>
    <n v="0"/>
    <n v="0"/>
    <s v="20250630"/>
    <s v="PREMIO"/>
    <n v="1"/>
  </r>
  <r>
    <x v="798"/>
    <s v="GILBERTO PRANDINI"/>
    <n v="0"/>
    <n v="0"/>
    <n v="0"/>
    <n v="0"/>
    <n v="13.72"/>
    <n v="0"/>
    <n v="0"/>
    <n v="0"/>
    <n v="0"/>
    <s v="20250630"/>
    <s v="PREMIO"/>
    <n v="2"/>
  </r>
  <r>
    <x v="799"/>
    <s v="MARCELO CALHEIROS DO NASCIMENTO"/>
    <n v="76.53"/>
    <n v="0"/>
    <n v="0"/>
    <n v="0"/>
    <n v="0"/>
    <n v="0"/>
    <n v="0"/>
    <n v="0"/>
    <n v="0"/>
    <s v="20250630"/>
    <s v="PREMIO"/>
    <n v="1"/>
  </r>
  <r>
    <x v="799"/>
    <s v="MARCELO CALHEIROS DO NASCIMENTO"/>
    <n v="0"/>
    <n v="0"/>
    <n v="0"/>
    <n v="0"/>
    <n v="43.29"/>
    <n v="0"/>
    <n v="0"/>
    <n v="0"/>
    <n v="0"/>
    <s v="20250630"/>
    <s v="PREMIO"/>
    <n v="2"/>
  </r>
  <r>
    <x v="800"/>
    <s v="LUIZ CARLOS FERREIRA CEZAR"/>
    <n v="14.11"/>
    <n v="0"/>
    <n v="0"/>
    <n v="0"/>
    <n v="0"/>
    <n v="0"/>
    <n v="0"/>
    <n v="0"/>
    <n v="0"/>
    <s v="20250630"/>
    <s v="PREMIO"/>
    <n v="1"/>
  </r>
  <r>
    <x v="800"/>
    <s v="LUIZ CARLOS FERREIRA CEZAR"/>
    <n v="0"/>
    <n v="0"/>
    <n v="0"/>
    <n v="0"/>
    <n v="20.010000000000002"/>
    <n v="0"/>
    <n v="0"/>
    <n v="0"/>
    <n v="0"/>
    <s v="20250630"/>
    <s v="PREMIO"/>
    <n v="2"/>
  </r>
  <r>
    <x v="801"/>
    <s v="EDMILSON RAMOS DE ARAUJO"/>
    <n v="30.63"/>
    <n v="0"/>
    <n v="0"/>
    <n v="0"/>
    <n v="0"/>
    <n v="0"/>
    <n v="0"/>
    <n v="0"/>
    <n v="0"/>
    <s v="20250630"/>
    <s v="PREMIO"/>
    <n v="1"/>
  </r>
  <r>
    <x v="801"/>
    <s v="EDMILSON RAMOS DE ARAUJO"/>
    <n v="0"/>
    <n v="0"/>
    <n v="0"/>
    <n v="0"/>
    <n v="21.61"/>
    <n v="0"/>
    <n v="0"/>
    <n v="0"/>
    <n v="0"/>
    <s v="20250630"/>
    <s v="PREMIO"/>
    <n v="2"/>
  </r>
  <r>
    <x v="802"/>
    <s v="DECIO RODRIGO CAMPOS FLORIAN DE SOUZ"/>
    <n v="31.69"/>
    <n v="0"/>
    <n v="0"/>
    <n v="0"/>
    <n v="0"/>
    <n v="0"/>
    <n v="0"/>
    <n v="0"/>
    <n v="0"/>
    <s v="20250630"/>
    <s v="PREMIO"/>
    <n v="1"/>
  </r>
  <r>
    <x v="802"/>
    <s v="DECIO RODRIGO CAMPOS FLORIAN DE SOUZ"/>
    <n v="0"/>
    <n v="0"/>
    <n v="0"/>
    <n v="0"/>
    <n v="27.86"/>
    <n v="0"/>
    <n v="0"/>
    <n v="0"/>
    <n v="0"/>
    <s v="20250630"/>
    <s v="PREMIO"/>
    <n v="2"/>
  </r>
  <r>
    <x v="803"/>
    <s v="ROBERTO BARBOSA GOMES"/>
    <n v="146.32"/>
    <n v="0"/>
    <n v="0"/>
    <n v="0"/>
    <n v="0"/>
    <n v="0"/>
    <n v="0"/>
    <n v="0"/>
    <n v="0"/>
    <s v="20250630"/>
    <s v="PREMIO"/>
    <n v="1"/>
  </r>
  <r>
    <x v="803"/>
    <s v="ROBERTO BARBOSA GOMES"/>
    <n v="0"/>
    <n v="0"/>
    <n v="0"/>
    <n v="0"/>
    <n v="32.06"/>
    <n v="0"/>
    <n v="0"/>
    <n v="0"/>
    <n v="0"/>
    <s v="20250630"/>
    <s v="PREMIO"/>
    <n v="2"/>
  </r>
  <r>
    <x v="804"/>
    <s v="DEIHILSON MARCILIO PASTEL"/>
    <n v="69.98"/>
    <n v="0"/>
    <n v="0"/>
    <n v="0"/>
    <n v="0"/>
    <n v="0"/>
    <n v="0"/>
    <n v="0"/>
    <n v="0"/>
    <s v="20250630"/>
    <s v="PREMIO"/>
    <n v="1"/>
  </r>
  <r>
    <x v="804"/>
    <s v="DEIHILSON MARCILIO PASTEL"/>
    <n v="0"/>
    <n v="0"/>
    <n v="0"/>
    <n v="0"/>
    <n v="33.06"/>
    <n v="0"/>
    <n v="0"/>
    <n v="0"/>
    <n v="0"/>
    <s v="20250630"/>
    <s v="PREMIO"/>
    <n v="2"/>
  </r>
  <r>
    <x v="805"/>
    <s v="CARLOS LEONARDO CAETANO CHARAMBA"/>
    <n v="41.15"/>
    <n v="0"/>
    <n v="0"/>
    <n v="0"/>
    <n v="0"/>
    <n v="0"/>
    <n v="0"/>
    <n v="0"/>
    <n v="0"/>
    <s v="20250630"/>
    <s v="PREMIO"/>
    <n v="1"/>
  </r>
  <r>
    <x v="805"/>
    <s v="CARLOS LEONARDO CAETANO CHARAMBA"/>
    <n v="0"/>
    <n v="0"/>
    <n v="0"/>
    <n v="0"/>
    <n v="54.95"/>
    <n v="0"/>
    <n v="0"/>
    <n v="0"/>
    <n v="0"/>
    <s v="20250630"/>
    <s v="PREMIO"/>
    <n v="2"/>
  </r>
  <r>
    <x v="806"/>
    <s v="EDELI DE CONTI"/>
    <n v="26.36"/>
    <n v="0"/>
    <n v="0"/>
    <n v="0"/>
    <n v="0"/>
    <n v="0"/>
    <n v="0"/>
    <n v="0"/>
    <n v="0"/>
    <s v="20250630"/>
    <s v="PREMIO"/>
    <n v="1"/>
  </r>
  <r>
    <x v="806"/>
    <s v="EDELI DE CONTI"/>
    <n v="0"/>
    <n v="0"/>
    <n v="0"/>
    <n v="0"/>
    <n v="10.91"/>
    <n v="0"/>
    <n v="0"/>
    <n v="0"/>
    <n v="0"/>
    <s v="20250630"/>
    <s v="PREMIO"/>
    <n v="2"/>
  </r>
  <r>
    <x v="807"/>
    <s v="DEVANYR ROMAO JUNIOR"/>
    <n v="215.05"/>
    <n v="0"/>
    <n v="0"/>
    <n v="0"/>
    <n v="0"/>
    <n v="0"/>
    <n v="0"/>
    <n v="0"/>
    <n v="0"/>
    <s v="20250630"/>
    <s v="PREMIO"/>
    <n v="1"/>
  </r>
  <r>
    <x v="807"/>
    <s v="DEVANYR ROMAO JUNIOR"/>
    <n v="0"/>
    <n v="0"/>
    <n v="0"/>
    <n v="0"/>
    <n v="44.88"/>
    <n v="0"/>
    <n v="0"/>
    <n v="0"/>
    <n v="0"/>
    <s v="20250630"/>
    <s v="PREMIO"/>
    <n v="2"/>
  </r>
  <r>
    <x v="808"/>
    <s v="WASHINGTON JOSE BORGES"/>
    <n v="177.04"/>
    <n v="0"/>
    <n v="0"/>
    <n v="0"/>
    <n v="0"/>
    <n v="0"/>
    <n v="0"/>
    <n v="0"/>
    <n v="0"/>
    <s v="20250630"/>
    <s v="PREMIO"/>
    <n v="1"/>
  </r>
  <r>
    <x v="808"/>
    <s v="WASHINGTON JOSE BORGES"/>
    <n v="0"/>
    <n v="0"/>
    <n v="0"/>
    <n v="0"/>
    <n v="71.569999999999993"/>
    <n v="0"/>
    <n v="0"/>
    <n v="0"/>
    <n v="0"/>
    <s v="20250630"/>
    <s v="PREMIO"/>
    <n v="2"/>
  </r>
  <r>
    <x v="809"/>
    <s v="JORGE LUIZ MOTA VIEIRA"/>
    <n v="404.23"/>
    <n v="0"/>
    <n v="0"/>
    <n v="0"/>
    <n v="0"/>
    <n v="0"/>
    <n v="0"/>
    <n v="0"/>
    <n v="0"/>
    <s v="20250630"/>
    <s v="PREMIO"/>
    <n v="1"/>
  </r>
  <r>
    <x v="809"/>
    <s v="JORGE LUIZ MOTA VIEIRA"/>
    <n v="0"/>
    <n v="0"/>
    <n v="0"/>
    <n v="0"/>
    <n v="104.31"/>
    <n v="0"/>
    <n v="0"/>
    <n v="0"/>
    <n v="0"/>
    <s v="20250630"/>
    <s v="PREMIO"/>
    <n v="2"/>
  </r>
  <r>
    <x v="810"/>
    <s v="SERGIO AUGUSTO CASSIMIRO DA SILVA"/>
    <n v="30.07"/>
    <n v="0"/>
    <n v="0"/>
    <n v="0"/>
    <n v="0"/>
    <n v="0"/>
    <n v="0"/>
    <n v="0"/>
    <n v="0"/>
    <s v="20250630"/>
    <s v="PREMIO"/>
    <n v="1"/>
  </r>
  <r>
    <x v="810"/>
    <s v="SERGIO AUGUSTO CASSIMIRO DA SILVA"/>
    <n v="0"/>
    <n v="0"/>
    <n v="0"/>
    <n v="0"/>
    <n v="26.79"/>
    <n v="0"/>
    <n v="0"/>
    <n v="0"/>
    <n v="0"/>
    <s v="20250630"/>
    <s v="PREMIO"/>
    <n v="2"/>
  </r>
  <r>
    <x v="811"/>
    <s v="ALLAN D EYSSON BORGES COUTINHO DE CA"/>
    <n v="38.28"/>
    <n v="0"/>
    <n v="0"/>
    <n v="0"/>
    <n v="0"/>
    <n v="0"/>
    <n v="0"/>
    <n v="0"/>
    <n v="0"/>
    <s v="20250630"/>
    <s v="PREMIO"/>
    <n v="1"/>
  </r>
  <r>
    <x v="811"/>
    <s v="ALLAN D EYSSON BORGES COUTINHO DE CA"/>
    <n v="0"/>
    <n v="0"/>
    <n v="0"/>
    <n v="0"/>
    <n v="24.48"/>
    <n v="0"/>
    <n v="0"/>
    <n v="0"/>
    <n v="0"/>
    <s v="20250630"/>
    <s v="PREMIO"/>
    <n v="2"/>
  </r>
  <r>
    <x v="812"/>
    <s v="KYANNY NUNES DA SILVA"/>
    <n v="26.33"/>
    <n v="0"/>
    <n v="0"/>
    <n v="0"/>
    <n v="0"/>
    <n v="0"/>
    <n v="0"/>
    <n v="0"/>
    <n v="0"/>
    <s v="20250630"/>
    <s v="PREMIO"/>
    <n v="1"/>
  </r>
  <r>
    <x v="812"/>
    <s v="KYANNY NUNES DA SILVA"/>
    <n v="0"/>
    <n v="0"/>
    <n v="0"/>
    <n v="0"/>
    <n v="41.62"/>
    <n v="0"/>
    <n v="0"/>
    <n v="0"/>
    <n v="0"/>
    <s v="20250630"/>
    <s v="PREMIO"/>
    <n v="2"/>
  </r>
  <r>
    <x v="813"/>
    <s v="LAURA RITA SANTOS BARBOSA"/>
    <n v="38.56"/>
    <n v="0"/>
    <n v="0"/>
    <n v="0"/>
    <n v="0"/>
    <n v="0"/>
    <n v="0"/>
    <n v="0"/>
    <n v="0"/>
    <s v="20250630"/>
    <s v="PREMIO"/>
    <n v="1"/>
  </r>
  <r>
    <x v="813"/>
    <s v="LAURA RITA SANTOS BARBOSA"/>
    <n v="0"/>
    <n v="0"/>
    <n v="0"/>
    <n v="0"/>
    <n v="23.23"/>
    <n v="0"/>
    <n v="0"/>
    <n v="0"/>
    <n v="0"/>
    <s v="20250630"/>
    <s v="PREMIO"/>
    <n v="2"/>
  </r>
  <r>
    <x v="814"/>
    <s v="MAURICIO JOSE DE SANTANA FILHO"/>
    <n v="36.729999999999997"/>
    <n v="0"/>
    <n v="0"/>
    <n v="0"/>
    <n v="0"/>
    <n v="0"/>
    <n v="0"/>
    <n v="0"/>
    <n v="0"/>
    <s v="20250630"/>
    <s v="PREMIO"/>
    <n v="1"/>
  </r>
  <r>
    <x v="814"/>
    <s v="MAURICIO JOSE DE SANTANA FILHO"/>
    <n v="0"/>
    <n v="0"/>
    <n v="0"/>
    <n v="0"/>
    <n v="23.23"/>
    <n v="0"/>
    <n v="0"/>
    <n v="0"/>
    <n v="0"/>
    <s v="20250630"/>
    <s v="PREMIO"/>
    <n v="2"/>
  </r>
  <r>
    <x v="815"/>
    <s v="JOSE EDMILSON SOBRAL"/>
    <n v="72.58"/>
    <n v="0"/>
    <n v="0"/>
    <n v="0"/>
    <n v="0"/>
    <n v="0"/>
    <n v="0"/>
    <n v="0"/>
    <n v="0"/>
    <s v="20250630"/>
    <s v="PREMIO"/>
    <n v="1"/>
  </r>
  <r>
    <x v="815"/>
    <s v="JOSE EDMILSON SOBRAL"/>
    <n v="0"/>
    <n v="0"/>
    <n v="0"/>
    <n v="0"/>
    <n v="14.4"/>
    <n v="0"/>
    <n v="0"/>
    <n v="0"/>
    <n v="0"/>
    <s v="20250630"/>
    <s v="PREMIO"/>
    <n v="2"/>
  </r>
  <r>
    <x v="816"/>
    <s v="ADRIANO GRILO BORGES PEREIRA"/>
    <n v="207.16"/>
    <n v="0"/>
    <n v="0"/>
    <n v="0"/>
    <n v="0"/>
    <n v="0"/>
    <n v="0"/>
    <n v="0"/>
    <n v="0"/>
    <s v="20250630"/>
    <s v="PREMIO"/>
    <n v="1"/>
  </r>
  <r>
    <x v="816"/>
    <s v="ADRIANO GRILO BORGES PEREIRA"/>
    <n v="0"/>
    <n v="0"/>
    <n v="0"/>
    <n v="0"/>
    <n v="114.5"/>
    <n v="0"/>
    <n v="0"/>
    <n v="0"/>
    <n v="0"/>
    <s v="20250630"/>
    <s v="PREMIO"/>
    <n v="2"/>
  </r>
  <r>
    <x v="817"/>
    <s v="MARIANA SCHIMIDT DA SILVA ROLDAN"/>
    <n v="21.84"/>
    <n v="0"/>
    <n v="0"/>
    <n v="0"/>
    <n v="0"/>
    <n v="0"/>
    <n v="0"/>
    <n v="0"/>
    <n v="0"/>
    <s v="20250630"/>
    <s v="PREMIO"/>
    <n v="1"/>
  </r>
  <r>
    <x v="817"/>
    <s v="MARIANA SCHIMIDT DA SILVA ROLDAN"/>
    <n v="0"/>
    <n v="0"/>
    <n v="0"/>
    <n v="0"/>
    <n v="22.47"/>
    <n v="0"/>
    <n v="0"/>
    <n v="0"/>
    <n v="0"/>
    <s v="20250630"/>
    <s v="PREMIO"/>
    <n v="2"/>
  </r>
  <r>
    <x v="818"/>
    <s v="MACIEL LUIS DA SILVA"/>
    <n v="57.41"/>
    <n v="0"/>
    <n v="0"/>
    <n v="0"/>
    <n v="0"/>
    <n v="0"/>
    <n v="0"/>
    <n v="0"/>
    <n v="0"/>
    <s v="20250630"/>
    <s v="PREMIO"/>
    <n v="1"/>
  </r>
  <r>
    <x v="818"/>
    <s v="MACIEL LUIS DA SILVA"/>
    <n v="0"/>
    <n v="0"/>
    <n v="0"/>
    <n v="0"/>
    <n v="20.86"/>
    <n v="0"/>
    <n v="0"/>
    <n v="0"/>
    <n v="0"/>
    <s v="20250630"/>
    <s v="PREMIO"/>
    <n v="2"/>
  </r>
  <r>
    <x v="819"/>
    <s v="KATYA MARIA BRANDAO FRANCA"/>
    <n v="91.17"/>
    <n v="0"/>
    <n v="0"/>
    <n v="0"/>
    <n v="0"/>
    <n v="0"/>
    <n v="0"/>
    <n v="0"/>
    <n v="0"/>
    <s v="20250630"/>
    <s v="PREMIO"/>
    <n v="1"/>
  </r>
  <r>
    <x v="819"/>
    <s v="KATYA MARIA BRANDAO FRANCA"/>
    <n v="0"/>
    <n v="0"/>
    <n v="0"/>
    <n v="0"/>
    <n v="25.33"/>
    <n v="0"/>
    <n v="0"/>
    <n v="0"/>
    <n v="0"/>
    <s v="20250630"/>
    <s v="PREMIO"/>
    <n v="2"/>
  </r>
  <r>
    <x v="820"/>
    <s v="JOSIEL FREITAS LIMA"/>
    <n v="11.76"/>
    <n v="0"/>
    <n v="0"/>
    <n v="0"/>
    <n v="0"/>
    <n v="0"/>
    <n v="0"/>
    <n v="0"/>
    <n v="0"/>
    <s v="20250630"/>
    <s v="PREMIO"/>
    <n v="1"/>
  </r>
  <r>
    <x v="820"/>
    <s v="JOSIEL FREITAS LIMA"/>
    <n v="0"/>
    <n v="0"/>
    <n v="0"/>
    <n v="0"/>
    <n v="12.5"/>
    <n v="0"/>
    <n v="0"/>
    <n v="0"/>
    <n v="0"/>
    <s v="20250630"/>
    <s v="PREMIO"/>
    <n v="2"/>
  </r>
  <r>
    <x v="821"/>
    <s v="ANA MARIA CESAR FRANCO"/>
    <n v="234.49"/>
    <n v="0"/>
    <n v="0"/>
    <n v="0"/>
    <n v="0"/>
    <n v="0"/>
    <n v="0"/>
    <n v="0"/>
    <n v="0"/>
    <s v="20250630"/>
    <s v="PREMIO"/>
    <n v="1"/>
  </r>
  <r>
    <x v="821"/>
    <s v="ANA MARIA CESAR FRANCO"/>
    <n v="0"/>
    <n v="0"/>
    <n v="0"/>
    <n v="0"/>
    <n v="52.89"/>
    <n v="0"/>
    <n v="0"/>
    <n v="0"/>
    <n v="0"/>
    <s v="20250630"/>
    <s v="PREMIO"/>
    <n v="2"/>
  </r>
  <r>
    <x v="822"/>
    <s v="FABIANO DE OLIVEIRA SANTOS"/>
    <n v="59.09"/>
    <n v="0"/>
    <n v="0"/>
    <n v="0"/>
    <n v="0"/>
    <n v="0"/>
    <n v="0"/>
    <n v="0"/>
    <n v="0"/>
    <s v="20250630"/>
    <s v="PREMIO"/>
    <n v="1"/>
  </r>
  <r>
    <x v="822"/>
    <s v="FABIANO DE OLIVEIRA SANTOS"/>
    <n v="0"/>
    <n v="0"/>
    <n v="0"/>
    <n v="0"/>
    <n v="44.8"/>
    <n v="0"/>
    <n v="0"/>
    <n v="0"/>
    <n v="0"/>
    <s v="20250630"/>
    <s v="PREMIO"/>
    <n v="2"/>
  </r>
  <r>
    <x v="823"/>
    <s v="JOAO CARLOS BRASILIANO JUNIOR"/>
    <n v="18.5"/>
    <n v="0"/>
    <n v="0"/>
    <n v="0"/>
    <n v="0"/>
    <n v="0"/>
    <n v="0"/>
    <n v="0"/>
    <n v="0"/>
    <s v="20250630"/>
    <s v="PREMIO"/>
    <n v="1"/>
  </r>
  <r>
    <x v="823"/>
    <s v="JOAO CARLOS BRASILIANO JUNIOR"/>
    <n v="0"/>
    <n v="0"/>
    <n v="0"/>
    <n v="0"/>
    <n v="28.84"/>
    <n v="0"/>
    <n v="0"/>
    <n v="0"/>
    <n v="0"/>
    <s v="20250630"/>
    <s v="PREMIO"/>
    <n v="2"/>
  </r>
  <r>
    <x v="824"/>
    <s v="MARCELO CASTRO MACEDO"/>
    <n v="12.57"/>
    <n v="0"/>
    <n v="0"/>
    <n v="0"/>
    <n v="0"/>
    <n v="0"/>
    <n v="0"/>
    <n v="0"/>
    <n v="0"/>
    <s v="20250630"/>
    <s v="PREMIO"/>
    <n v="1"/>
  </r>
  <r>
    <x v="824"/>
    <s v="MARCELO CASTRO MACEDO"/>
    <n v="0"/>
    <n v="0"/>
    <n v="0"/>
    <n v="0"/>
    <n v="33.64"/>
    <n v="0"/>
    <n v="0"/>
    <n v="0"/>
    <n v="0"/>
    <s v="20250630"/>
    <s v="PREMIO"/>
    <n v="2"/>
  </r>
  <r>
    <x v="825"/>
    <s v="JULIANA CARDOZO DA SILVA SIMOES"/>
    <n v="10.01"/>
    <n v="0"/>
    <n v="0"/>
    <n v="0"/>
    <n v="0"/>
    <n v="0"/>
    <n v="0"/>
    <n v="0"/>
    <n v="0"/>
    <s v="20250630"/>
    <s v="PREMIO"/>
    <n v="1"/>
  </r>
  <r>
    <x v="825"/>
    <s v="JULIANA CARDOZO DA SILVA SIMOES"/>
    <n v="0"/>
    <n v="0"/>
    <n v="0"/>
    <n v="0"/>
    <n v="7.21"/>
    <n v="0"/>
    <n v="0"/>
    <n v="0"/>
    <n v="0"/>
    <s v="20250630"/>
    <s v="PREMIO"/>
    <n v="2"/>
  </r>
  <r>
    <x v="826"/>
    <s v="MARCELO DE SOUZA CARDOSO"/>
    <n v="92.93"/>
    <n v="0"/>
    <n v="0"/>
    <n v="0"/>
    <n v="0"/>
    <n v="0"/>
    <n v="0"/>
    <n v="0"/>
    <n v="0"/>
    <s v="20250630"/>
    <s v="PREMIO"/>
    <n v="1"/>
  </r>
  <r>
    <x v="826"/>
    <s v="MARCELO DE SOUZA CARDOSO"/>
    <n v="0"/>
    <n v="0"/>
    <n v="0"/>
    <n v="0"/>
    <n v="40.049999999999997"/>
    <n v="0"/>
    <n v="0"/>
    <n v="0"/>
    <n v="0"/>
    <s v="20250630"/>
    <s v="PREMIO"/>
    <n v="2"/>
  </r>
  <r>
    <x v="827"/>
    <s v="VEVIANA RAMOS SIQUEIRA"/>
    <n v="27.68"/>
    <n v="0"/>
    <n v="0"/>
    <n v="0"/>
    <n v="0"/>
    <n v="0"/>
    <n v="0"/>
    <n v="0"/>
    <n v="0"/>
    <s v="20250630"/>
    <s v="PREMIO"/>
    <n v="1"/>
  </r>
  <r>
    <x v="827"/>
    <s v="VEVIANA RAMOS SIQUEIRA"/>
    <n v="0"/>
    <n v="0"/>
    <n v="0"/>
    <n v="0"/>
    <n v="25.49"/>
    <n v="0"/>
    <n v="0"/>
    <n v="0"/>
    <n v="0"/>
    <s v="20250630"/>
    <s v="PREMIO"/>
    <n v="2"/>
  </r>
  <r>
    <x v="828"/>
    <s v="VANEIDE CHAVES DE QUEIROZ"/>
    <n v="47.9"/>
    <n v="0"/>
    <n v="0"/>
    <n v="0"/>
    <n v="0"/>
    <n v="0"/>
    <n v="0"/>
    <n v="0"/>
    <n v="0"/>
    <s v="20250630"/>
    <s v="PREMIO"/>
    <n v="1"/>
  </r>
  <r>
    <x v="828"/>
    <s v="VANEIDE CHAVES DE QUEIROZ"/>
    <n v="0"/>
    <n v="0"/>
    <n v="0"/>
    <n v="0"/>
    <n v="21.97"/>
    <n v="0"/>
    <n v="0"/>
    <n v="0"/>
    <n v="0"/>
    <s v="20250630"/>
    <s v="PREMIO"/>
    <n v="2"/>
  </r>
  <r>
    <x v="829"/>
    <s v="LURDES DOS SANTOS"/>
    <n v="131.63"/>
    <n v="0"/>
    <n v="0"/>
    <n v="0"/>
    <n v="0"/>
    <n v="0"/>
    <n v="0"/>
    <n v="0"/>
    <n v="0"/>
    <s v="20250630"/>
    <s v="PREMIO"/>
    <n v="1"/>
  </r>
  <r>
    <x v="829"/>
    <s v="LURDES DOS SANTOS"/>
    <n v="0"/>
    <n v="0"/>
    <n v="0"/>
    <n v="0"/>
    <n v="18.05"/>
    <n v="0"/>
    <n v="0"/>
    <n v="0"/>
    <n v="0"/>
    <s v="20250630"/>
    <s v="PREMIO"/>
    <n v="2"/>
  </r>
  <r>
    <x v="830"/>
    <s v="ELIAS EVANGELISTA PEREIRA"/>
    <n v="53.43"/>
    <n v="0"/>
    <n v="0"/>
    <n v="0"/>
    <n v="0"/>
    <n v="0"/>
    <n v="0"/>
    <n v="0"/>
    <n v="0"/>
    <s v="20250630"/>
    <s v="PREMIO"/>
    <n v="1"/>
  </r>
  <r>
    <x v="830"/>
    <s v="ELIAS EVANGELISTA PEREIRA"/>
    <n v="0"/>
    <n v="0"/>
    <n v="0"/>
    <n v="0"/>
    <n v="15.8"/>
    <n v="0"/>
    <n v="0"/>
    <n v="0"/>
    <n v="0"/>
    <s v="20250630"/>
    <s v="PREMIO"/>
    <n v="2"/>
  </r>
  <r>
    <x v="831"/>
    <s v="TATIANA DOS SANTOS SOUSA ZACHARIAS"/>
    <n v="21.86"/>
    <n v="0"/>
    <n v="0"/>
    <n v="0"/>
    <n v="0"/>
    <n v="0"/>
    <n v="0"/>
    <n v="0"/>
    <n v="0"/>
    <s v="20250630"/>
    <s v="PREMIO"/>
    <n v="1"/>
  </r>
  <r>
    <x v="831"/>
    <s v="TATIANA DOS SANTOS SOUSA ZACHARIAS"/>
    <n v="0"/>
    <n v="0"/>
    <n v="0"/>
    <n v="0"/>
    <n v="26.47"/>
    <n v="0"/>
    <n v="0"/>
    <n v="0"/>
    <n v="0"/>
    <s v="20250630"/>
    <s v="PREMIO"/>
    <n v="2"/>
  </r>
  <r>
    <x v="832"/>
    <s v="ALESSANDRO SILVA GOMES"/>
    <n v="40.68"/>
    <n v="0"/>
    <n v="0"/>
    <n v="0"/>
    <n v="0"/>
    <n v="0"/>
    <n v="0"/>
    <n v="0"/>
    <n v="0"/>
    <s v="20250630"/>
    <s v="PREMIO"/>
    <n v="1"/>
  </r>
  <r>
    <x v="832"/>
    <s v="ALESSANDRO SILVA GOMES"/>
    <n v="0"/>
    <n v="0"/>
    <n v="0"/>
    <n v="0"/>
    <n v="19.09"/>
    <n v="0"/>
    <n v="0"/>
    <n v="0"/>
    <n v="0"/>
    <s v="20250630"/>
    <s v="PREMIO"/>
    <n v="2"/>
  </r>
  <r>
    <x v="833"/>
    <s v="WESLEY CANDIDO GARCIA"/>
    <n v="20.53"/>
    <n v="0"/>
    <n v="0"/>
    <n v="0"/>
    <n v="0"/>
    <n v="0"/>
    <n v="0"/>
    <n v="0"/>
    <n v="0"/>
    <s v="20250630"/>
    <s v="PREMIO"/>
    <n v="1"/>
  </r>
  <r>
    <x v="833"/>
    <s v="WESLEY CANDIDO GARCIA"/>
    <n v="0"/>
    <n v="0"/>
    <n v="0"/>
    <n v="0"/>
    <n v="15.11"/>
    <n v="0"/>
    <n v="0"/>
    <n v="0"/>
    <n v="0"/>
    <s v="20250630"/>
    <s v="PREMIO"/>
    <n v="2"/>
  </r>
  <r>
    <x v="834"/>
    <s v="VITOR HUGO LESSA NEVES"/>
    <n v="30.22"/>
    <n v="0"/>
    <n v="0"/>
    <n v="0"/>
    <n v="0"/>
    <n v="0"/>
    <n v="0"/>
    <n v="0"/>
    <n v="0"/>
    <s v="20250630"/>
    <s v="PREMIO"/>
    <n v="1"/>
  </r>
  <r>
    <x v="834"/>
    <s v="VITOR HUGO LESSA NEVES"/>
    <n v="0"/>
    <n v="0"/>
    <n v="0"/>
    <n v="0"/>
    <n v="41.52"/>
    <n v="0"/>
    <n v="0"/>
    <n v="0"/>
    <n v="0"/>
    <s v="20250630"/>
    <s v="PREMIO"/>
    <n v="2"/>
  </r>
  <r>
    <x v="835"/>
    <s v="MARCOS ELIAS NONATO"/>
    <n v="14.99"/>
    <n v="0"/>
    <n v="0"/>
    <n v="0"/>
    <n v="0"/>
    <n v="0"/>
    <n v="0"/>
    <n v="0"/>
    <n v="0"/>
    <s v="20250630"/>
    <s v="PREMIO"/>
    <n v="1"/>
  </r>
  <r>
    <x v="835"/>
    <s v="MARCOS ELIAS NONATO"/>
    <n v="0"/>
    <n v="0"/>
    <n v="0"/>
    <n v="0"/>
    <n v="11.87"/>
    <n v="0"/>
    <n v="0"/>
    <n v="0"/>
    <n v="0"/>
    <s v="20250630"/>
    <s v="PREMIO"/>
    <n v="2"/>
  </r>
  <r>
    <x v="836"/>
    <s v="JOLAR CARVALHO FIM"/>
    <n v="18.37"/>
    <n v="0"/>
    <n v="0"/>
    <n v="0"/>
    <n v="0"/>
    <n v="0"/>
    <n v="0"/>
    <n v="0"/>
    <n v="0"/>
    <s v="20250630"/>
    <s v="PREMIO"/>
    <n v="1"/>
  </r>
  <r>
    <x v="836"/>
    <s v="JOLAR CARVALHO FIM"/>
    <n v="0"/>
    <n v="0"/>
    <n v="0"/>
    <n v="0"/>
    <n v="4.01"/>
    <n v="0"/>
    <n v="0"/>
    <n v="0"/>
    <n v="0"/>
    <s v="20250630"/>
    <s v="PREMIO"/>
    <n v="2"/>
  </r>
  <r>
    <x v="837"/>
    <s v="ANGELA DA SILVA SARAH"/>
    <n v="12.02"/>
    <n v="0"/>
    <n v="0"/>
    <n v="0"/>
    <n v="0"/>
    <n v="0"/>
    <n v="0"/>
    <n v="0"/>
    <n v="0"/>
    <s v="20250630"/>
    <s v="PREMIO"/>
    <n v="1"/>
  </r>
  <r>
    <x v="837"/>
    <s v="ANGELA DA SILVA SARAH"/>
    <n v="0"/>
    <n v="0"/>
    <n v="0"/>
    <n v="0"/>
    <n v="16.16"/>
    <n v="0"/>
    <n v="0"/>
    <n v="0"/>
    <n v="0"/>
    <s v="20250630"/>
    <s v="PREMIO"/>
    <n v="2"/>
  </r>
  <r>
    <x v="838"/>
    <s v="JOAO AUGUSTO GONCALVES BUENO"/>
    <n v="9.32"/>
    <n v="0"/>
    <n v="0"/>
    <n v="0"/>
    <n v="0"/>
    <n v="0"/>
    <n v="0"/>
    <n v="0"/>
    <n v="0"/>
    <s v="20250630"/>
    <s v="PREMIO"/>
    <n v="1"/>
  </r>
  <r>
    <x v="838"/>
    <s v="JOAO AUGUSTO GONCALVES BUENO"/>
    <n v="0"/>
    <n v="0"/>
    <n v="0"/>
    <n v="0"/>
    <n v="18.72"/>
    <n v="0"/>
    <n v="0"/>
    <n v="0"/>
    <n v="0"/>
    <s v="20250630"/>
    <s v="PREMIO"/>
    <n v="2"/>
  </r>
  <r>
    <x v="839"/>
    <s v="MARCOS ANDRE VIANA VOTO"/>
    <n v="429.91"/>
    <n v="0"/>
    <n v="0"/>
    <n v="0"/>
    <n v="0"/>
    <n v="0"/>
    <n v="0"/>
    <n v="0"/>
    <n v="0"/>
    <s v="20250630"/>
    <s v="PREMIO"/>
    <n v="1"/>
  </r>
  <r>
    <x v="839"/>
    <s v="MARCOS ANDRE VIANA VOTO"/>
    <n v="0"/>
    <n v="0"/>
    <n v="0"/>
    <n v="0"/>
    <n v="32"/>
    <n v="0"/>
    <n v="0"/>
    <n v="0"/>
    <n v="0"/>
    <s v="20250630"/>
    <s v="PREMIO"/>
    <n v="2"/>
  </r>
  <r>
    <x v="840"/>
    <s v="VALERIA PINTO MANHAES"/>
    <n v="6"/>
    <n v="0"/>
    <n v="0"/>
    <n v="0"/>
    <n v="0"/>
    <n v="0"/>
    <n v="0"/>
    <n v="0"/>
    <n v="0"/>
    <s v="20250630"/>
    <s v="PREMIO"/>
    <n v="1"/>
  </r>
  <r>
    <x v="840"/>
    <s v="VALERIA PINTO MANHAES"/>
    <n v="0"/>
    <n v="0"/>
    <n v="0"/>
    <n v="0"/>
    <n v="24.06"/>
    <n v="0"/>
    <n v="0"/>
    <n v="0"/>
    <n v="0"/>
    <s v="20250630"/>
    <s v="PREMIO"/>
    <n v="2"/>
  </r>
  <r>
    <x v="841"/>
    <s v="KARLA TATIANE ALMEIDA PEREIRA"/>
    <n v="39.35"/>
    <n v="0"/>
    <n v="0"/>
    <n v="0"/>
    <n v="0"/>
    <n v="0"/>
    <n v="0"/>
    <n v="0"/>
    <n v="0"/>
    <s v="20250630"/>
    <s v="PREMIO"/>
    <n v="1"/>
  </r>
  <r>
    <x v="841"/>
    <s v="KARLA TATIANE ALMEIDA PEREIRA"/>
    <n v="0"/>
    <n v="0"/>
    <n v="0"/>
    <n v="0"/>
    <n v="26.42"/>
    <n v="0"/>
    <n v="0"/>
    <n v="0"/>
    <n v="0"/>
    <s v="20250630"/>
    <s v="PREMIO"/>
    <n v="2"/>
  </r>
  <r>
    <x v="842"/>
    <s v="JOSE AGINALDO DE SOUSA"/>
    <n v="27.42"/>
    <n v="0"/>
    <n v="0"/>
    <n v="0"/>
    <n v="0"/>
    <n v="0"/>
    <n v="0"/>
    <n v="0"/>
    <n v="0"/>
    <s v="20250630"/>
    <s v="PREMIO"/>
    <n v="1"/>
  </r>
  <r>
    <x v="842"/>
    <s v="JOSE AGINALDO DE SOUSA"/>
    <n v="0"/>
    <n v="0"/>
    <n v="0"/>
    <n v="0"/>
    <n v="11.22"/>
    <n v="0"/>
    <n v="0"/>
    <n v="0"/>
    <n v="0"/>
    <s v="20250630"/>
    <s v="PREMIO"/>
    <n v="2"/>
  </r>
  <r>
    <x v="843"/>
    <s v="ROSEMBERG DE SOUZA VIEIRA"/>
    <n v="47.45"/>
    <n v="0"/>
    <n v="0"/>
    <n v="0"/>
    <n v="0"/>
    <n v="0"/>
    <n v="0"/>
    <n v="0"/>
    <n v="0"/>
    <s v="20250630"/>
    <s v="PREMIO"/>
    <n v="1"/>
  </r>
  <r>
    <x v="843"/>
    <s v="ROSEMBERG DE SOUZA VIEIRA"/>
    <n v="0"/>
    <n v="0"/>
    <n v="0"/>
    <n v="0"/>
    <n v="18.89"/>
    <n v="0"/>
    <n v="0"/>
    <n v="0"/>
    <n v="0"/>
    <s v="20250630"/>
    <s v="PREMIO"/>
    <n v="2"/>
  </r>
  <r>
    <x v="844"/>
    <s v="ANGELA MARIA BRIGGS MACHADO"/>
    <n v="266.48"/>
    <n v="0"/>
    <n v="0"/>
    <n v="0"/>
    <n v="0"/>
    <n v="0"/>
    <n v="0"/>
    <n v="0"/>
    <n v="0"/>
    <s v="20250630"/>
    <s v="PREMIO"/>
    <n v="1"/>
  </r>
  <r>
    <x v="844"/>
    <s v="ANGELA MARIA BRIGGS MACHADO"/>
    <n v="0"/>
    <n v="0"/>
    <n v="0"/>
    <n v="0"/>
    <n v="40.049999999999997"/>
    <n v="0"/>
    <n v="0"/>
    <n v="0"/>
    <n v="0"/>
    <s v="20250630"/>
    <s v="PREMIO"/>
    <n v="2"/>
  </r>
  <r>
    <x v="845"/>
    <s v="TATIANE REGINADE SOUZA"/>
    <n v="40.33"/>
    <n v="0"/>
    <n v="0"/>
    <n v="0"/>
    <n v="0"/>
    <n v="0"/>
    <n v="0"/>
    <n v="0"/>
    <n v="0"/>
    <s v="20250630"/>
    <s v="PREMIO"/>
    <n v="1"/>
  </r>
  <r>
    <x v="845"/>
    <s v="TATIANE REGINADE SOUZA"/>
    <n v="0"/>
    <n v="0"/>
    <n v="0"/>
    <n v="0"/>
    <n v="28.2"/>
    <n v="0"/>
    <n v="0"/>
    <n v="0"/>
    <n v="0"/>
    <s v="20250630"/>
    <s v="PREMIO"/>
    <n v="2"/>
  </r>
  <r>
    <x v="846"/>
    <s v="ANTONIO RODOVALHO DE OLIVEIRA"/>
    <n v="53.56"/>
    <n v="0"/>
    <n v="0"/>
    <n v="0"/>
    <n v="0"/>
    <n v="0"/>
    <n v="0"/>
    <n v="0"/>
    <n v="0"/>
    <s v="20250630"/>
    <s v="PREMIO"/>
    <n v="1"/>
  </r>
  <r>
    <x v="846"/>
    <s v="ANTONIO RODOVALHO DE OLIVEIRA"/>
    <n v="0"/>
    <n v="0"/>
    <n v="0"/>
    <n v="0"/>
    <n v="13.6"/>
    <n v="0"/>
    <n v="0"/>
    <n v="0"/>
    <n v="0"/>
    <s v="20250630"/>
    <s v="PREMIO"/>
    <n v="2"/>
  </r>
  <r>
    <x v="847"/>
    <s v="RONALDO MARCILINO DE OLIVEIRA"/>
    <n v="126.19"/>
    <n v="0"/>
    <n v="0"/>
    <n v="0"/>
    <n v="0"/>
    <n v="0"/>
    <n v="0"/>
    <n v="0"/>
    <n v="0"/>
    <s v="20250630"/>
    <s v="PREMIO"/>
    <n v="1"/>
  </r>
  <r>
    <x v="847"/>
    <s v="RONALDO MARCILINO DE OLIVEIRA"/>
    <n v="0"/>
    <n v="0"/>
    <n v="0"/>
    <n v="0"/>
    <n v="44.87"/>
    <n v="0"/>
    <n v="0"/>
    <n v="0"/>
    <n v="0"/>
    <s v="20250630"/>
    <s v="PREMIO"/>
    <n v="2"/>
  </r>
  <r>
    <x v="848"/>
    <s v="ANTONIO CARLOS DE ARRUDA VIEIRA JUNI"/>
    <n v="174.03"/>
    <n v="0"/>
    <n v="0"/>
    <n v="0"/>
    <n v="0"/>
    <n v="0"/>
    <n v="0"/>
    <n v="0"/>
    <n v="0"/>
    <s v="20250630"/>
    <s v="PREMIO"/>
    <n v="1"/>
  </r>
  <r>
    <x v="848"/>
    <s v="ANTONIO CARLOS DE ARRUDA VIEIRA JUNI"/>
    <n v="0"/>
    <n v="0"/>
    <n v="0"/>
    <n v="0"/>
    <n v="37.14"/>
    <n v="0"/>
    <n v="0"/>
    <n v="0"/>
    <n v="0"/>
    <s v="20250630"/>
    <s v="PREMIO"/>
    <n v="2"/>
  </r>
  <r>
    <x v="849"/>
    <s v="RODRIGO DA CUNHA AFONSO"/>
    <n v="10.57"/>
    <n v="0"/>
    <n v="0"/>
    <n v="0"/>
    <n v="0"/>
    <n v="0"/>
    <n v="0"/>
    <n v="0"/>
    <n v="0"/>
    <s v="20250630"/>
    <s v="PREMIO"/>
    <n v="1"/>
  </r>
  <r>
    <x v="849"/>
    <s v="RODRIGO DA CUNHA AFONSO"/>
    <n v="0"/>
    <n v="0"/>
    <n v="0"/>
    <n v="0"/>
    <n v="20.81"/>
    <n v="0"/>
    <n v="0"/>
    <n v="0"/>
    <n v="0"/>
    <s v="20250630"/>
    <s v="PREMIO"/>
    <n v="2"/>
  </r>
  <r>
    <x v="850"/>
    <s v="LUCILENE NASCIMENTO GOMES"/>
    <n v="39.64"/>
    <n v="0"/>
    <n v="0"/>
    <n v="0"/>
    <n v="0"/>
    <n v="0"/>
    <n v="0"/>
    <n v="0"/>
    <n v="0"/>
    <s v="20250630"/>
    <s v="PREMIO"/>
    <n v="1"/>
  </r>
  <r>
    <x v="850"/>
    <s v="LUCILENE NASCIMENTO GOMES"/>
    <n v="0"/>
    <n v="0"/>
    <n v="0"/>
    <n v="0"/>
    <n v="12.85"/>
    <n v="0"/>
    <n v="0"/>
    <n v="0"/>
    <n v="0"/>
    <s v="20250630"/>
    <s v="PREMIO"/>
    <n v="2"/>
  </r>
  <r>
    <x v="851"/>
    <s v="MARIA RAIMUNDA ABREU SADY DE MELO"/>
    <n v="6.13"/>
    <n v="0"/>
    <n v="0"/>
    <n v="0"/>
    <n v="0"/>
    <n v="0"/>
    <n v="0"/>
    <n v="0"/>
    <n v="0"/>
    <s v="20250630"/>
    <s v="PREMIO"/>
    <n v="1"/>
  </r>
  <r>
    <x v="851"/>
    <s v="MARIA RAIMUNDA ABREU SADY DE MELO"/>
    <n v="0"/>
    <n v="0"/>
    <n v="0"/>
    <n v="0"/>
    <n v="2.5"/>
    <n v="0"/>
    <n v="0"/>
    <n v="0"/>
    <n v="0"/>
    <s v="20250630"/>
    <s v="PREMIO"/>
    <n v="2"/>
  </r>
  <r>
    <x v="852"/>
    <s v="DANIEL TELLES DE SOUSA"/>
    <n v="18.04"/>
    <n v="0"/>
    <n v="0"/>
    <n v="0"/>
    <n v="0"/>
    <n v="0"/>
    <n v="0"/>
    <n v="0"/>
    <n v="0"/>
    <s v="20250630"/>
    <s v="PREMIO"/>
    <n v="1"/>
  </r>
  <r>
    <x v="852"/>
    <s v="DANIEL TELLES DE SOUSA"/>
    <n v="0"/>
    <n v="0"/>
    <n v="0"/>
    <n v="0"/>
    <n v="28.04"/>
    <n v="0"/>
    <n v="0"/>
    <n v="0"/>
    <n v="0"/>
    <s v="20250630"/>
    <s v="PREMIO"/>
    <n v="2"/>
  </r>
  <r>
    <x v="853"/>
    <s v="ANA MARIA RIBEIRO HERBELLA"/>
    <n v="87.49"/>
    <n v="0"/>
    <n v="0"/>
    <n v="0"/>
    <n v="0"/>
    <n v="0"/>
    <n v="0"/>
    <n v="0"/>
    <n v="0"/>
    <s v="20250630"/>
    <s v="PREMIO"/>
    <n v="1"/>
  </r>
  <r>
    <x v="853"/>
    <s v="ANA MARIA RIBEIRO HERBELLA"/>
    <n v="0"/>
    <n v="0"/>
    <n v="0"/>
    <n v="0"/>
    <n v="70.11"/>
    <n v="0"/>
    <n v="0"/>
    <n v="0"/>
    <n v="0"/>
    <s v="20250630"/>
    <s v="PREMIO"/>
    <n v="2"/>
  </r>
  <r>
    <x v="854"/>
    <s v="JAIRO OLIVEIRA DA SILVA"/>
    <n v="43.8"/>
    <n v="0"/>
    <n v="0"/>
    <n v="0"/>
    <n v="0"/>
    <n v="0"/>
    <n v="0"/>
    <n v="0"/>
    <n v="0"/>
    <s v="20250630"/>
    <s v="PREMIO"/>
    <n v="1"/>
  </r>
  <r>
    <x v="854"/>
    <s v="JAIRO OLIVEIRA DA SILVA"/>
    <n v="0"/>
    <n v="0"/>
    <n v="0"/>
    <n v="0"/>
    <n v="43.94"/>
    <n v="0"/>
    <n v="0"/>
    <n v="0"/>
    <n v="0"/>
    <s v="20250630"/>
    <s v="PREMIO"/>
    <n v="2"/>
  </r>
  <r>
    <x v="855"/>
    <s v="MARIA DE FATIMA DOS SANTOS"/>
    <n v="11.94"/>
    <n v="0"/>
    <n v="0"/>
    <n v="0"/>
    <n v="0"/>
    <n v="0"/>
    <n v="0"/>
    <n v="0"/>
    <n v="0"/>
    <s v="20250630"/>
    <s v="PREMIO"/>
    <n v="1"/>
  </r>
  <r>
    <x v="855"/>
    <s v="MARIA DE FATIMA DOS SANTOS"/>
    <n v="0"/>
    <n v="0"/>
    <n v="0"/>
    <n v="0"/>
    <n v="3.94"/>
    <n v="0"/>
    <n v="0"/>
    <n v="0"/>
    <n v="0"/>
    <s v="20250630"/>
    <s v="PREMIO"/>
    <n v="2"/>
  </r>
  <r>
    <x v="856"/>
    <s v="ODGEAN ROGERIO LIMA FRANCO"/>
    <n v="81.349999999999994"/>
    <n v="0"/>
    <n v="0"/>
    <n v="0"/>
    <n v="0"/>
    <n v="0"/>
    <n v="0"/>
    <n v="0"/>
    <n v="0"/>
    <s v="20250630"/>
    <s v="PREMIO"/>
    <n v="1"/>
  </r>
  <r>
    <x v="856"/>
    <s v="ODGEAN ROGERIO LIMA FRANCO"/>
    <n v="0"/>
    <n v="0"/>
    <n v="0"/>
    <n v="0"/>
    <n v="28.28"/>
    <n v="0"/>
    <n v="0"/>
    <n v="0"/>
    <n v="0"/>
    <s v="20250630"/>
    <s v="PREMIO"/>
    <n v="2"/>
  </r>
  <r>
    <x v="857"/>
    <s v="MARIA EDINA PEDREIRA RAMOS SOUSA"/>
    <n v="639.05999999999995"/>
    <n v="0"/>
    <n v="0"/>
    <n v="0"/>
    <n v="0"/>
    <n v="0"/>
    <n v="0"/>
    <n v="0"/>
    <n v="0"/>
    <s v="20250630"/>
    <s v="PREMIO"/>
    <n v="1"/>
  </r>
  <r>
    <x v="857"/>
    <s v="MARIA EDINA PEDREIRA RAMOS SOUSA"/>
    <n v="0"/>
    <n v="0"/>
    <n v="0"/>
    <n v="0"/>
    <n v="77.73"/>
    <n v="0"/>
    <n v="0"/>
    <n v="0"/>
    <n v="0"/>
    <s v="20250630"/>
    <s v="PREMIO"/>
    <n v="2"/>
  </r>
  <r>
    <x v="858"/>
    <s v="PAULO HENRIQUE GOMES DE CARVALHO"/>
    <n v="40.31"/>
    <n v="0"/>
    <n v="0"/>
    <n v="0"/>
    <n v="0"/>
    <n v="0"/>
    <n v="0"/>
    <n v="0"/>
    <n v="0"/>
    <s v="20250630"/>
    <s v="PREMIO"/>
    <n v="1"/>
  </r>
  <r>
    <x v="858"/>
    <s v="PAULO HENRIQUE GOMES DE CARVALHO"/>
    <n v="0"/>
    <n v="0"/>
    <n v="0"/>
    <n v="0"/>
    <n v="44.78"/>
    <n v="0"/>
    <n v="0"/>
    <n v="0"/>
    <n v="0"/>
    <s v="20250630"/>
    <s v="PREMIO"/>
    <n v="2"/>
  </r>
  <r>
    <x v="859"/>
    <s v="JUNILLSON PINTO DE ARRUDA"/>
    <n v="76.09"/>
    <n v="0"/>
    <n v="0"/>
    <n v="0"/>
    <n v="0"/>
    <n v="0"/>
    <n v="0"/>
    <n v="0"/>
    <n v="0"/>
    <s v="20250630"/>
    <s v="PREMIO"/>
    <n v="1"/>
  </r>
  <r>
    <x v="859"/>
    <s v="JUNILLSON PINTO DE ARRUDA"/>
    <n v="0"/>
    <n v="0"/>
    <n v="0"/>
    <n v="0"/>
    <n v="18.89"/>
    <n v="0"/>
    <n v="0"/>
    <n v="0"/>
    <n v="0"/>
    <s v="20250630"/>
    <s v="PREMIO"/>
    <n v="2"/>
  </r>
  <r>
    <x v="860"/>
    <s v="MARCIO MIRANDA PAULO"/>
    <n v="35.049999999999997"/>
    <n v="0"/>
    <n v="0"/>
    <n v="0"/>
    <n v="0"/>
    <n v="0"/>
    <n v="0"/>
    <n v="0"/>
    <n v="0"/>
    <s v="20250630"/>
    <s v="PREMIO"/>
    <n v="1"/>
  </r>
  <r>
    <x v="860"/>
    <s v="MARCIO MIRANDA PAULO"/>
    <n v="0"/>
    <n v="0"/>
    <n v="0"/>
    <n v="0"/>
    <n v="14.41"/>
    <n v="0"/>
    <n v="0"/>
    <n v="0"/>
    <n v="0"/>
    <s v="20250630"/>
    <s v="PREMIO"/>
    <n v="2"/>
  </r>
  <r>
    <x v="861"/>
    <s v="JOSE CESAR DE SOUZA"/>
    <n v="66.59"/>
    <n v="0"/>
    <n v="0"/>
    <n v="0"/>
    <n v="0"/>
    <n v="0"/>
    <n v="0"/>
    <n v="0"/>
    <n v="0"/>
    <s v="20250630"/>
    <s v="PREMIO"/>
    <n v="1"/>
  </r>
  <r>
    <x v="861"/>
    <s v="JOSE CESAR DE SOUZA"/>
    <n v="0"/>
    <n v="0"/>
    <n v="0"/>
    <n v="0"/>
    <n v="26.44"/>
    <n v="0"/>
    <n v="0"/>
    <n v="0"/>
    <n v="0"/>
    <s v="20250630"/>
    <s v="PREMIO"/>
    <n v="2"/>
  </r>
  <r>
    <x v="862"/>
    <s v="JOSE WELLINGTON RODRIGUES DA SILVA"/>
    <n v="29.05"/>
    <n v="0"/>
    <n v="0"/>
    <n v="0"/>
    <n v="0"/>
    <n v="0"/>
    <n v="0"/>
    <n v="0"/>
    <n v="0"/>
    <s v="20250630"/>
    <s v="PREMIO"/>
    <n v="1"/>
  </r>
  <r>
    <x v="862"/>
    <s v="JOSE WELLINGTON RODRIGUES DA SILVA"/>
    <n v="0"/>
    <n v="0"/>
    <n v="0"/>
    <n v="0"/>
    <n v="39.96"/>
    <n v="0"/>
    <n v="0"/>
    <n v="0"/>
    <n v="0"/>
    <s v="20250630"/>
    <s v="PREMIO"/>
    <n v="2"/>
  </r>
  <r>
    <x v="863"/>
    <s v="PAULO SOROKA"/>
    <n v="302.91000000000003"/>
    <n v="0"/>
    <n v="0"/>
    <n v="0"/>
    <n v="0"/>
    <n v="0"/>
    <n v="0"/>
    <n v="0"/>
    <n v="0"/>
    <s v="20250630"/>
    <s v="PREMIO"/>
    <n v="1"/>
  </r>
  <r>
    <x v="863"/>
    <s v="PAULO SOROKA"/>
    <n v="0"/>
    <n v="0"/>
    <n v="0"/>
    <n v="0"/>
    <n v="29.92"/>
    <n v="0"/>
    <n v="0"/>
    <n v="0"/>
    <n v="0"/>
    <s v="20250630"/>
    <s v="PREMIO"/>
    <n v="2"/>
  </r>
  <r>
    <x v="864"/>
    <s v="JAQUELINE SANTOS CONCEICAO"/>
    <n v="20.059999999999999"/>
    <n v="0"/>
    <n v="0"/>
    <n v="0"/>
    <n v="0"/>
    <n v="0"/>
    <n v="0"/>
    <n v="0"/>
    <n v="0"/>
    <s v="20250630"/>
    <s v="PREMIO"/>
    <n v="1"/>
  </r>
  <r>
    <x v="864"/>
    <s v="JAQUELINE SANTOS CONCEICAO"/>
    <n v="0"/>
    <n v="0"/>
    <n v="0"/>
    <n v="0"/>
    <n v="17.27"/>
    <n v="0"/>
    <n v="0"/>
    <n v="0"/>
    <n v="0"/>
    <s v="20250630"/>
    <s v="PREMIO"/>
    <n v="2"/>
  </r>
  <r>
    <x v="865"/>
    <s v="HEIDI BRAGA SCHICK"/>
    <n v="64.52"/>
    <n v="0"/>
    <n v="0"/>
    <n v="0"/>
    <n v="0"/>
    <n v="0"/>
    <n v="0"/>
    <n v="0"/>
    <n v="0"/>
    <s v="20250630"/>
    <s v="PREMIO"/>
    <n v="1"/>
  </r>
  <r>
    <x v="865"/>
    <s v="HEIDI BRAGA SCHICK"/>
    <n v="0"/>
    <n v="0"/>
    <n v="0"/>
    <n v="0"/>
    <n v="40.04"/>
    <n v="0"/>
    <n v="0"/>
    <n v="0"/>
    <n v="0"/>
    <s v="20250630"/>
    <s v="PREMIO"/>
    <n v="2"/>
  </r>
  <r>
    <x v="866"/>
    <s v="ANTONIO WILTON SOARES BEZERRA"/>
    <n v="49.81"/>
    <n v="0"/>
    <n v="0"/>
    <n v="0"/>
    <n v="0"/>
    <n v="0"/>
    <n v="0"/>
    <n v="0"/>
    <n v="0"/>
    <s v="20250630"/>
    <s v="PREMIO"/>
    <n v="1"/>
  </r>
  <r>
    <x v="866"/>
    <s v="ANTONIO WILTON SOARES BEZERRA"/>
    <n v="0"/>
    <n v="0"/>
    <n v="0"/>
    <n v="0"/>
    <n v="13.48"/>
    <n v="0"/>
    <n v="0"/>
    <n v="0"/>
    <n v="0"/>
    <s v="20250630"/>
    <s v="PREMIO"/>
    <n v="2"/>
  </r>
  <r>
    <x v="867"/>
    <s v="JOSE ROBERTO BERNARDES"/>
    <n v="46.07"/>
    <n v="0"/>
    <n v="0"/>
    <n v="0"/>
    <n v="0"/>
    <n v="0"/>
    <n v="0"/>
    <n v="0"/>
    <n v="0"/>
    <s v="20250630"/>
    <s v="PREMIO"/>
    <n v="1"/>
  </r>
  <r>
    <x v="867"/>
    <s v="JOSE ROBERTO BERNARDES"/>
    <n v="0"/>
    <n v="0"/>
    <n v="0"/>
    <n v="0"/>
    <n v="12.78"/>
    <n v="0"/>
    <n v="0"/>
    <n v="0"/>
    <n v="0"/>
    <s v="20250630"/>
    <s v="PREMIO"/>
    <n v="2"/>
  </r>
  <r>
    <x v="868"/>
    <s v="IVANETE CAIRES DOS SANTOS"/>
    <n v="55.45"/>
    <n v="0"/>
    <n v="0"/>
    <n v="0"/>
    <n v="0"/>
    <n v="0"/>
    <n v="0"/>
    <n v="0"/>
    <n v="0"/>
    <s v="20250630"/>
    <s v="PREMIO"/>
    <n v="1"/>
  </r>
  <r>
    <x v="868"/>
    <s v="IVANETE CAIRES DOS SANTOS"/>
    <n v="0"/>
    <n v="0"/>
    <n v="0"/>
    <n v="0"/>
    <n v="26.84"/>
    <n v="0"/>
    <n v="0"/>
    <n v="0"/>
    <n v="0"/>
    <s v="20250630"/>
    <s v="PREMIO"/>
    <n v="2"/>
  </r>
  <r>
    <x v="869"/>
    <s v="MARIA JOSE DE ALMEIDA PEREIRA"/>
    <n v="701.48"/>
    <n v="0"/>
    <n v="0"/>
    <n v="0"/>
    <n v="0"/>
    <n v="0"/>
    <n v="0"/>
    <n v="0"/>
    <n v="0"/>
    <s v="20250630"/>
    <s v="PREMIO"/>
    <n v="1"/>
  </r>
  <r>
    <x v="869"/>
    <s v="MARIA JOSE DE ALMEIDA PEREIRA"/>
    <n v="0"/>
    <n v="0"/>
    <n v="0"/>
    <n v="0"/>
    <n v="96.09"/>
    <n v="0"/>
    <n v="0"/>
    <n v="0"/>
    <n v="0"/>
    <s v="20250630"/>
    <s v="PREMIO"/>
    <n v="2"/>
  </r>
  <r>
    <x v="870"/>
    <s v="MARILUCE VIEIRA CHAVES"/>
    <n v="160.44999999999999"/>
    <n v="0"/>
    <n v="0"/>
    <n v="0"/>
    <n v="0"/>
    <n v="0"/>
    <n v="0"/>
    <n v="0"/>
    <n v="0"/>
    <s v="20250630"/>
    <s v="PREMIO"/>
    <n v="1"/>
  </r>
  <r>
    <x v="870"/>
    <s v="MARILUCE VIEIRA CHAVES"/>
    <n v="0"/>
    <n v="0"/>
    <n v="0"/>
    <n v="0"/>
    <n v="24.02"/>
    <n v="0"/>
    <n v="0"/>
    <n v="0"/>
    <n v="0"/>
    <s v="20250630"/>
    <s v="PREMIO"/>
    <n v="2"/>
  </r>
  <r>
    <x v="871"/>
    <s v="GERSON ALVES DOURADO"/>
    <n v="89.58"/>
    <n v="0"/>
    <n v="0"/>
    <n v="0"/>
    <n v="0"/>
    <n v="0"/>
    <n v="0"/>
    <n v="0"/>
    <n v="0"/>
    <s v="20250630"/>
    <s v="PREMIO"/>
    <n v="1"/>
  </r>
  <r>
    <x v="871"/>
    <s v="GERSON ALVES DOURADO"/>
    <n v="0"/>
    <n v="0"/>
    <n v="0"/>
    <n v="0"/>
    <n v="12.65"/>
    <n v="0"/>
    <n v="0"/>
    <n v="0"/>
    <n v="0"/>
    <s v="20250630"/>
    <s v="PREMIO"/>
    <n v="2"/>
  </r>
  <r>
    <x v="872"/>
    <s v="VITOR CHAGAS MORAES"/>
    <n v="116.12"/>
    <n v="0"/>
    <n v="0"/>
    <n v="0"/>
    <n v="0"/>
    <n v="0"/>
    <n v="0"/>
    <n v="0"/>
    <n v="0"/>
    <s v="20250630"/>
    <s v="PREMIO"/>
    <n v="1"/>
  </r>
  <r>
    <x v="872"/>
    <s v="VITOR CHAGAS MORAES"/>
    <n v="0"/>
    <n v="0"/>
    <n v="0"/>
    <n v="0"/>
    <n v="36.85"/>
    <n v="0"/>
    <n v="0"/>
    <n v="0"/>
    <n v="0"/>
    <s v="20250630"/>
    <s v="PREMIO"/>
    <n v="2"/>
  </r>
  <r>
    <x v="873"/>
    <s v="CRISTINA MARIA SCLAVI ANAYA"/>
    <n v="504.38"/>
    <n v="0"/>
    <n v="0"/>
    <n v="0"/>
    <n v="0"/>
    <n v="0"/>
    <n v="0"/>
    <n v="0"/>
    <n v="0"/>
    <s v="20250630"/>
    <s v="PREMIO"/>
    <n v="1"/>
  </r>
  <r>
    <x v="873"/>
    <s v="CRISTINA MARIA SCLAVI ANAYA"/>
    <n v="0"/>
    <n v="0"/>
    <n v="0"/>
    <n v="0"/>
    <n v="79.89"/>
    <n v="0"/>
    <n v="0"/>
    <n v="0"/>
    <n v="0"/>
    <s v="20250630"/>
    <s v="PREMIO"/>
    <n v="2"/>
  </r>
  <r>
    <x v="874"/>
    <s v="ELEDIO JOSE FONTANA"/>
    <n v="159.94"/>
    <n v="0"/>
    <n v="0"/>
    <n v="0"/>
    <n v="0"/>
    <n v="0"/>
    <n v="0"/>
    <n v="0"/>
    <n v="0"/>
    <s v="20250630"/>
    <s v="PREMIO"/>
    <n v="1"/>
  </r>
  <r>
    <x v="874"/>
    <s v="ELEDIO JOSE FONTANA"/>
    <n v="0"/>
    <n v="0"/>
    <n v="0"/>
    <n v="0"/>
    <n v="46.37"/>
    <n v="0"/>
    <n v="0"/>
    <n v="0"/>
    <n v="0"/>
    <s v="20250630"/>
    <s v="PREMIO"/>
    <n v="2"/>
  </r>
  <r>
    <x v="875"/>
    <s v="JOAO PEDRO CALHEIROS R FERREIRA"/>
    <n v="206.07"/>
    <n v="0"/>
    <n v="0"/>
    <n v="0"/>
    <n v="0"/>
    <n v="0"/>
    <n v="0"/>
    <n v="0"/>
    <n v="0"/>
    <s v="20250630"/>
    <s v="PREMIO"/>
    <n v="1"/>
  </r>
  <r>
    <x v="875"/>
    <s v="JOAO PEDRO CALHEIROS R FERREIRA"/>
    <n v="0"/>
    <n v="0"/>
    <n v="0"/>
    <n v="0"/>
    <n v="41.57"/>
    <n v="0"/>
    <n v="0"/>
    <n v="0"/>
    <n v="0"/>
    <s v="20250630"/>
    <s v="PREMIO"/>
    <n v="2"/>
  </r>
  <r>
    <x v="876"/>
    <s v="CLERIS DIVINO DA CRUZ"/>
    <n v="33.49"/>
    <n v="0"/>
    <n v="0"/>
    <n v="0"/>
    <n v="0"/>
    <n v="0"/>
    <n v="0"/>
    <n v="0"/>
    <n v="0"/>
    <s v="20250630"/>
    <s v="PREMIO"/>
    <n v="1"/>
  </r>
  <r>
    <x v="876"/>
    <s v="CLERIS DIVINO DA CRUZ"/>
    <n v="0"/>
    <n v="0"/>
    <n v="0"/>
    <n v="0"/>
    <n v="14.33"/>
    <n v="0"/>
    <n v="0"/>
    <n v="0"/>
    <n v="0"/>
    <s v="20250630"/>
    <s v="PREMIO"/>
    <n v="2"/>
  </r>
  <r>
    <x v="877"/>
    <s v="LAERCIO AUGUSTO DE MORAIS"/>
    <n v="77.61"/>
    <n v="0"/>
    <n v="0"/>
    <n v="0"/>
    <n v="0"/>
    <n v="0"/>
    <n v="0"/>
    <n v="0"/>
    <n v="0"/>
    <s v="20250630"/>
    <s v="PREMIO"/>
    <n v="1"/>
  </r>
  <r>
    <x v="877"/>
    <s v="LAERCIO AUGUSTO DE MORAIS"/>
    <n v="0"/>
    <n v="0"/>
    <n v="0"/>
    <n v="0"/>
    <n v="19.27"/>
    <n v="0"/>
    <n v="0"/>
    <n v="0"/>
    <n v="0"/>
    <s v="20250630"/>
    <s v="PREMIO"/>
    <n v="2"/>
  </r>
  <r>
    <x v="878"/>
    <s v="MONICA DE SOUZA PEREIRA"/>
    <n v="1.6"/>
    <n v="0"/>
    <n v="0"/>
    <n v="0"/>
    <n v="0"/>
    <n v="0"/>
    <n v="0"/>
    <n v="0"/>
    <n v="0"/>
    <s v="20250630"/>
    <s v="PREMIO"/>
    <n v="1"/>
  </r>
  <r>
    <x v="878"/>
    <s v="MONICA DE SOUZA PEREIRA"/>
    <n v="0"/>
    <n v="0"/>
    <n v="0"/>
    <n v="0"/>
    <n v="3.15"/>
    <n v="0"/>
    <n v="0"/>
    <n v="0"/>
    <n v="0"/>
    <s v="20250630"/>
    <s v="PREMIO"/>
    <n v="2"/>
  </r>
  <r>
    <x v="879"/>
    <s v="RONALDO DA SILVA REIS"/>
    <n v="91.17"/>
    <n v="0"/>
    <n v="0"/>
    <n v="0"/>
    <n v="0"/>
    <n v="0"/>
    <n v="0"/>
    <n v="0"/>
    <n v="0"/>
    <s v="20250630"/>
    <s v="PREMIO"/>
    <n v="1"/>
  </r>
  <r>
    <x v="879"/>
    <s v="RONALDO DA SILVA REIS"/>
    <n v="0"/>
    <n v="0"/>
    <n v="0"/>
    <n v="0"/>
    <n v="42.5"/>
    <n v="0"/>
    <n v="0"/>
    <n v="0"/>
    <n v="0"/>
    <s v="20250630"/>
    <s v="PREMIO"/>
    <n v="2"/>
  </r>
  <r>
    <x v="880"/>
    <s v="LUCIANO BATALHA DE OLIVEIRA"/>
    <n v="62.94"/>
    <n v="0"/>
    <n v="0"/>
    <n v="0"/>
    <n v="0"/>
    <n v="0"/>
    <n v="0"/>
    <n v="0"/>
    <n v="0"/>
    <s v="20250630"/>
    <s v="PREMIO"/>
    <n v="1"/>
  </r>
  <r>
    <x v="880"/>
    <s v="LUCIANO BATALHA DE OLIVEIRA"/>
    <n v="0"/>
    <n v="0"/>
    <n v="0"/>
    <n v="0"/>
    <n v="24.78"/>
    <n v="0"/>
    <n v="0"/>
    <n v="0"/>
    <n v="0"/>
    <s v="20250630"/>
    <s v="PREMIO"/>
    <n v="2"/>
  </r>
  <r>
    <x v="881"/>
    <s v="ROBSON FIRMINO DAS NEVES"/>
    <n v="73.38"/>
    <n v="0"/>
    <n v="0"/>
    <n v="0"/>
    <n v="0"/>
    <n v="0"/>
    <n v="0"/>
    <n v="0"/>
    <n v="0"/>
    <s v="20250630"/>
    <s v="PREMIO"/>
    <n v="1"/>
  </r>
  <r>
    <x v="881"/>
    <s v="ROBSON FIRMINO DAS NEVES"/>
    <n v="0"/>
    <n v="0"/>
    <n v="0"/>
    <n v="0"/>
    <n v="15.82"/>
    <n v="0"/>
    <n v="0"/>
    <n v="0"/>
    <n v="0"/>
    <s v="20250630"/>
    <s v="PREMIO"/>
    <n v="2"/>
  </r>
  <r>
    <x v="882"/>
    <s v="EDNA APARECIDA DOS REIS"/>
    <n v="48.46"/>
    <n v="0"/>
    <n v="0"/>
    <n v="0"/>
    <n v="0"/>
    <n v="0"/>
    <n v="0"/>
    <n v="0"/>
    <n v="0"/>
    <s v="20250630"/>
    <s v="PREMIO"/>
    <n v="1"/>
  </r>
  <r>
    <x v="882"/>
    <s v="EDNA APARECIDA DOS REIS"/>
    <n v="0"/>
    <n v="0"/>
    <n v="0"/>
    <n v="0"/>
    <n v="9.59"/>
    <n v="0"/>
    <n v="0"/>
    <n v="0"/>
    <n v="0"/>
    <s v="20250630"/>
    <s v="PREMIO"/>
    <n v="2"/>
  </r>
  <r>
    <x v="883"/>
    <s v="RAY LUIZA SOARES SALGADO MULLER"/>
    <n v="53.45"/>
    <n v="0"/>
    <n v="0"/>
    <n v="0"/>
    <n v="0"/>
    <n v="0"/>
    <n v="0"/>
    <n v="0"/>
    <n v="0"/>
    <s v="20250630"/>
    <s v="PREMIO"/>
    <n v="1"/>
  </r>
  <r>
    <x v="883"/>
    <s v="RAY LUIZA SOARES SALGADO MULLER"/>
    <n v="0"/>
    <n v="0"/>
    <n v="0"/>
    <n v="0"/>
    <n v="27.93"/>
    <n v="0"/>
    <n v="0"/>
    <n v="0"/>
    <n v="0"/>
    <s v="20250630"/>
    <s v="PREMIO"/>
    <n v="2"/>
  </r>
  <r>
    <x v="884"/>
    <s v="ADRIANA FORTI DE ALMEIDA"/>
    <n v="7.01"/>
    <n v="0"/>
    <n v="0"/>
    <n v="0"/>
    <n v="0"/>
    <n v="0"/>
    <n v="0"/>
    <n v="0"/>
    <n v="0"/>
    <s v="20250630"/>
    <s v="PREMIO"/>
    <n v="1"/>
  </r>
  <r>
    <x v="884"/>
    <s v="ADRIANA FORTI DE ALMEIDA"/>
    <n v="0"/>
    <n v="0"/>
    <n v="0"/>
    <n v="0"/>
    <n v="6.39"/>
    <n v="0"/>
    <n v="0"/>
    <n v="0"/>
    <n v="0"/>
    <s v="20250630"/>
    <s v="PREMIO"/>
    <n v="2"/>
  </r>
  <r>
    <x v="885"/>
    <s v="PATRICK LIMA GUEDES"/>
    <n v="27.13"/>
    <n v="0"/>
    <n v="0"/>
    <n v="0"/>
    <n v="0"/>
    <n v="0"/>
    <n v="0"/>
    <n v="0"/>
    <n v="0"/>
    <s v="20250630"/>
    <s v="PREMIO"/>
    <n v="1"/>
  </r>
  <r>
    <x v="885"/>
    <s v="PATRICK LIMA GUEDES"/>
    <n v="0"/>
    <n v="0"/>
    <n v="0"/>
    <n v="0"/>
    <n v="38.729999999999997"/>
    <n v="0"/>
    <n v="0"/>
    <n v="0"/>
    <n v="0"/>
    <s v="20250630"/>
    <s v="PREMIO"/>
    <n v="2"/>
  </r>
  <r>
    <x v="886"/>
    <s v="LUIZ CARLOS DINIZ DE OLIVEIRA"/>
    <n v="310.20999999999998"/>
    <n v="0"/>
    <n v="0"/>
    <n v="0"/>
    <n v="0"/>
    <n v="0"/>
    <n v="0"/>
    <n v="0"/>
    <n v="0"/>
    <s v="20250630"/>
    <s v="PREMIO"/>
    <n v="1"/>
  </r>
  <r>
    <x v="886"/>
    <s v="LUIZ CARLOS DINIZ DE OLIVEIRA"/>
    <n v="0"/>
    <n v="0"/>
    <n v="0"/>
    <n v="0"/>
    <n v="20.77"/>
    <n v="0"/>
    <n v="0"/>
    <n v="0"/>
    <n v="0"/>
    <s v="20250630"/>
    <s v="PREMIO"/>
    <n v="2"/>
  </r>
  <r>
    <x v="887"/>
    <s v="RINALDO FIGUEIRA VAZ"/>
    <n v="8.91"/>
    <n v="0"/>
    <n v="0"/>
    <n v="0"/>
    <n v="0"/>
    <n v="0"/>
    <n v="0"/>
    <n v="0"/>
    <n v="0"/>
    <s v="20250630"/>
    <s v="PREMIO"/>
    <n v="1"/>
  </r>
  <r>
    <x v="887"/>
    <s v="RINALDO FIGUEIRA VAZ"/>
    <n v="0"/>
    <n v="0"/>
    <n v="0"/>
    <n v="0"/>
    <n v="12.69"/>
    <n v="0"/>
    <n v="0"/>
    <n v="0"/>
    <n v="0"/>
    <s v="20250630"/>
    <s v="PREMIO"/>
    <n v="2"/>
  </r>
  <r>
    <x v="888"/>
    <s v="ADRIANA VICCINI PRIMO"/>
    <n v="27.13"/>
    <n v="0"/>
    <n v="0"/>
    <n v="0"/>
    <n v="0"/>
    <n v="0"/>
    <n v="0"/>
    <n v="0"/>
    <n v="0"/>
    <s v="20250630"/>
    <s v="PREMIO"/>
    <n v="1"/>
  </r>
  <r>
    <x v="888"/>
    <s v="ADRIANA VICCINI PRIMO"/>
    <n v="0"/>
    <n v="0"/>
    <n v="0"/>
    <n v="0"/>
    <n v="28.76"/>
    <n v="0"/>
    <n v="0"/>
    <n v="0"/>
    <n v="0"/>
    <s v="20250630"/>
    <s v="PREMIO"/>
    <n v="2"/>
  </r>
  <r>
    <x v="889"/>
    <s v="FRANCISCO ROMEU MONTEIRO ALENCAR FIL"/>
    <n v="11.77"/>
    <n v="0"/>
    <n v="0"/>
    <n v="0"/>
    <n v="0"/>
    <n v="0"/>
    <n v="0"/>
    <n v="0"/>
    <n v="0"/>
    <s v="20250630"/>
    <s v="PREMIO"/>
    <n v="1"/>
  </r>
  <r>
    <x v="889"/>
    <s v="FRANCISCO ROMEU MONTEIRO ALENCAR FIL"/>
    <n v="0"/>
    <n v="0"/>
    <n v="0"/>
    <n v="0"/>
    <n v="14.39"/>
    <n v="0"/>
    <n v="0"/>
    <n v="0"/>
    <n v="0"/>
    <s v="20250630"/>
    <s v="PREMIO"/>
    <n v="2"/>
  </r>
  <r>
    <x v="890"/>
    <s v="JOSEMAR CARVALHO DE SALES"/>
    <n v="16.8"/>
    <n v="0"/>
    <n v="0"/>
    <n v="0"/>
    <n v="0"/>
    <n v="0"/>
    <n v="0"/>
    <n v="0"/>
    <n v="0"/>
    <s v="20250630"/>
    <s v="PREMIO"/>
    <n v="1"/>
  </r>
  <r>
    <x v="890"/>
    <s v="JOSEMAR CARVALHO DE SALES"/>
    <n v="0"/>
    <n v="0"/>
    <n v="0"/>
    <n v="0"/>
    <n v="15.18"/>
    <n v="0"/>
    <n v="0"/>
    <n v="0"/>
    <n v="0"/>
    <s v="20250630"/>
    <s v="PREMIO"/>
    <n v="2"/>
  </r>
  <r>
    <x v="891"/>
    <s v="FRANCISCO CESAR ROCHA"/>
    <n v="95.97"/>
    <n v="0"/>
    <n v="0"/>
    <n v="0"/>
    <n v="0"/>
    <n v="0"/>
    <n v="0"/>
    <n v="0"/>
    <n v="0"/>
    <s v="20250630"/>
    <s v="PREMIO"/>
    <n v="1"/>
  </r>
  <r>
    <x v="891"/>
    <s v="FRANCISCO CESAR ROCHA"/>
    <n v="0"/>
    <n v="0"/>
    <n v="0"/>
    <n v="0"/>
    <n v="14.39"/>
    <n v="0"/>
    <n v="0"/>
    <n v="0"/>
    <n v="0"/>
    <s v="20250630"/>
    <s v="PREMIO"/>
    <n v="2"/>
  </r>
  <r>
    <x v="892"/>
    <s v="MARCOS ANTONIO MOREIRA"/>
    <n v="74.16"/>
    <n v="0"/>
    <n v="0"/>
    <n v="0"/>
    <n v="0"/>
    <n v="0"/>
    <n v="0"/>
    <n v="0"/>
    <n v="0"/>
    <s v="20250630"/>
    <s v="PREMIO"/>
    <n v="1"/>
  </r>
  <r>
    <x v="892"/>
    <s v="MARCOS ANTONIO MOREIRA"/>
    <n v="0"/>
    <n v="0"/>
    <n v="0"/>
    <n v="0"/>
    <n v="17.559999999999999"/>
    <n v="0"/>
    <n v="0"/>
    <n v="0"/>
    <n v="0"/>
    <s v="20250630"/>
    <s v="PREMIO"/>
    <n v="2"/>
  </r>
  <r>
    <x v="893"/>
    <s v="MARTA CECILIO DOS SANTOS SOUSA"/>
    <n v="28.54"/>
    <n v="0"/>
    <n v="0"/>
    <n v="0"/>
    <n v="0"/>
    <n v="0"/>
    <n v="0"/>
    <n v="0"/>
    <n v="0"/>
    <s v="20250630"/>
    <s v="PREMIO"/>
    <n v="1"/>
  </r>
  <r>
    <x v="893"/>
    <s v="MARTA CECILIO DOS SANTOS SOUSA"/>
    <n v="0"/>
    <n v="0"/>
    <n v="0"/>
    <n v="0"/>
    <n v="20.63"/>
    <n v="0"/>
    <n v="0"/>
    <n v="0"/>
    <n v="0"/>
    <s v="20250630"/>
    <s v="PREMIO"/>
    <n v="2"/>
  </r>
  <r>
    <x v="894"/>
    <s v="REGINA SOUZA DE ABREU"/>
    <n v="26.15"/>
    <n v="0"/>
    <n v="0"/>
    <n v="0"/>
    <n v="0"/>
    <n v="0"/>
    <n v="0"/>
    <n v="0"/>
    <n v="0"/>
    <s v="20250630"/>
    <s v="PREMIO"/>
    <n v="1"/>
  </r>
  <r>
    <x v="894"/>
    <s v="REGINA SOUZA DE ABREU"/>
    <n v="0"/>
    <n v="0"/>
    <n v="0"/>
    <n v="0"/>
    <n v="23.15"/>
    <n v="0"/>
    <n v="0"/>
    <n v="0"/>
    <n v="0"/>
    <s v="20250630"/>
    <s v="PREMIO"/>
    <n v="2"/>
  </r>
  <r>
    <x v="895"/>
    <s v="ELISANGELA MORA DOS ANJOS"/>
    <n v="16.27"/>
    <n v="0"/>
    <n v="0"/>
    <n v="0"/>
    <n v="0"/>
    <n v="0"/>
    <n v="0"/>
    <n v="0"/>
    <n v="0"/>
    <s v="20250630"/>
    <s v="PREMIO"/>
    <n v="1"/>
  </r>
  <r>
    <x v="895"/>
    <s v="ELISANGELA MORA DOS ANJOS"/>
    <n v="0"/>
    <n v="0"/>
    <n v="0"/>
    <n v="0"/>
    <n v="17.57"/>
    <n v="0"/>
    <n v="0"/>
    <n v="0"/>
    <n v="0"/>
    <s v="20250630"/>
    <s v="PREMIO"/>
    <n v="2"/>
  </r>
  <r>
    <x v="896"/>
    <s v="ALDENIZE NASCIMENTO DA SILVA COSTA"/>
    <n v="38.409999999999997"/>
    <n v="0"/>
    <n v="0"/>
    <n v="0"/>
    <n v="0"/>
    <n v="0"/>
    <n v="0"/>
    <n v="0"/>
    <n v="0"/>
    <s v="20250630"/>
    <s v="PREMIO"/>
    <n v="1"/>
  </r>
  <r>
    <x v="896"/>
    <s v="ALDENIZE NASCIMENTO DA SILVA COSTA"/>
    <n v="0"/>
    <n v="0"/>
    <n v="0"/>
    <n v="0"/>
    <n v="11.35"/>
    <n v="0"/>
    <n v="0"/>
    <n v="0"/>
    <n v="0"/>
    <s v="20250630"/>
    <s v="PREMIO"/>
    <n v="2"/>
  </r>
  <r>
    <x v="897"/>
    <s v="VANESSA MELO DE OLIVEIRA"/>
    <n v="22.18"/>
    <n v="0"/>
    <n v="0"/>
    <n v="0"/>
    <n v="0"/>
    <n v="0"/>
    <n v="0"/>
    <n v="0"/>
    <n v="0"/>
    <s v="20250630"/>
    <s v="PREMIO"/>
    <n v="1"/>
  </r>
  <r>
    <x v="897"/>
    <s v="VANESSA MELO DE OLIVEIRA"/>
    <n v="0"/>
    <n v="0"/>
    <n v="0"/>
    <n v="0"/>
    <n v="22.34"/>
    <n v="0"/>
    <n v="0"/>
    <n v="0"/>
    <n v="0"/>
    <s v="20250630"/>
    <s v="PREMIO"/>
    <n v="2"/>
  </r>
  <r>
    <x v="898"/>
    <s v="RENATO VARGAS VALENTE"/>
    <n v="290.47000000000003"/>
    <n v="0"/>
    <n v="0"/>
    <n v="0"/>
    <n v="0"/>
    <n v="0"/>
    <n v="0"/>
    <n v="0"/>
    <n v="0"/>
    <s v="20250630"/>
    <s v="PREMIO"/>
    <n v="1"/>
  </r>
  <r>
    <x v="898"/>
    <s v="RENATO VARGAS VALENTE"/>
    <n v="0"/>
    <n v="0"/>
    <n v="0"/>
    <n v="0"/>
    <n v="44.63"/>
    <n v="0"/>
    <n v="0"/>
    <n v="0"/>
    <n v="0"/>
    <s v="20250630"/>
    <s v="PREMIO"/>
    <n v="2"/>
  </r>
  <r>
    <x v="899"/>
    <s v="VICTOR GAMA CARNAUBA AZEVEDO"/>
    <n v="20.399999999999999"/>
    <n v="0"/>
    <n v="0"/>
    <n v="0"/>
    <n v="0"/>
    <n v="0"/>
    <n v="0"/>
    <n v="0"/>
    <n v="0"/>
    <s v="20250630"/>
    <s v="PREMIO"/>
    <n v="1"/>
  </r>
  <r>
    <x v="899"/>
    <s v="VICTOR GAMA CARNAUBA AZEVEDO"/>
    <n v="0"/>
    <n v="0"/>
    <n v="0"/>
    <n v="0"/>
    <n v="44.64"/>
    <n v="0"/>
    <n v="0"/>
    <n v="0"/>
    <n v="0"/>
    <s v="20250630"/>
    <s v="PREMIO"/>
    <n v="2"/>
  </r>
  <r>
    <x v="900"/>
    <s v="ROBERTA JUSTEN DOS REIS"/>
    <n v="34.909999999999997"/>
    <n v="0"/>
    <n v="0"/>
    <n v="0"/>
    <n v="0"/>
    <n v="0"/>
    <n v="0"/>
    <n v="0"/>
    <n v="0"/>
    <s v="20250630"/>
    <s v="PREMIO"/>
    <n v="1"/>
  </r>
  <r>
    <x v="900"/>
    <s v="ROBERTA JUSTEN DOS REIS"/>
    <n v="0"/>
    <n v="0"/>
    <n v="0"/>
    <n v="0"/>
    <n v="36.67"/>
    <n v="0"/>
    <n v="0"/>
    <n v="0"/>
    <n v="0"/>
    <s v="20250630"/>
    <s v="PREMIO"/>
    <n v="2"/>
  </r>
  <r>
    <x v="901"/>
    <s v="ELVIS GONCALVES PINHEIRO"/>
    <n v="121.8"/>
    <n v="0"/>
    <n v="0"/>
    <n v="0"/>
    <n v="0"/>
    <n v="0"/>
    <n v="0"/>
    <n v="0"/>
    <n v="0"/>
    <s v="20250630"/>
    <s v="PREMIO"/>
    <n v="1"/>
  </r>
  <r>
    <x v="901"/>
    <s v="ELVIS GONCALVES PINHEIRO"/>
    <n v="0"/>
    <n v="0"/>
    <n v="0"/>
    <n v="0"/>
    <n v="52.25"/>
    <n v="0"/>
    <n v="0"/>
    <n v="0"/>
    <n v="0"/>
    <s v="20250630"/>
    <s v="PREMIO"/>
    <n v="2"/>
  </r>
  <r>
    <x v="902"/>
    <s v="JOSE SILVIO CAVALCANTE"/>
    <n v="87.13"/>
    <n v="0"/>
    <n v="0"/>
    <n v="0"/>
    <n v="0"/>
    <n v="0"/>
    <n v="0"/>
    <n v="0"/>
    <n v="0"/>
    <s v="20250630"/>
    <s v="PREMIO"/>
    <n v="1"/>
  </r>
  <r>
    <x v="902"/>
    <s v="JOSE SILVIO CAVALCANTE"/>
    <n v="0"/>
    <n v="0"/>
    <n v="0"/>
    <n v="0"/>
    <n v="51.2"/>
    <n v="0"/>
    <n v="0"/>
    <n v="0"/>
    <n v="0"/>
    <s v="20250630"/>
    <s v="PREMIO"/>
    <n v="2"/>
  </r>
  <r>
    <x v="903"/>
    <s v="CELIA R GOMES DOS SANTOS SOBRINHO"/>
    <n v="347.14"/>
    <n v="0"/>
    <n v="0"/>
    <n v="0"/>
    <n v="0"/>
    <n v="0"/>
    <n v="0"/>
    <n v="0"/>
    <n v="0"/>
    <s v="20250630"/>
    <s v="PREMIO"/>
    <n v="1"/>
  </r>
  <r>
    <x v="903"/>
    <s v="CELIA R GOMES DOS SANTOS SOBRINHO"/>
    <n v="0"/>
    <n v="0"/>
    <n v="0"/>
    <n v="0"/>
    <n v="51.01"/>
    <n v="0"/>
    <n v="0"/>
    <n v="0"/>
    <n v="0"/>
    <s v="20250630"/>
    <s v="PREMIO"/>
    <n v="2"/>
  </r>
  <r>
    <x v="904"/>
    <s v="FABIO LUIZ DE CAMPOS SALLES"/>
    <n v="39.81"/>
    <n v="0"/>
    <n v="0"/>
    <n v="0"/>
    <n v="0"/>
    <n v="0"/>
    <n v="0"/>
    <n v="0"/>
    <n v="0"/>
    <s v="20250630"/>
    <s v="PREMIO"/>
    <n v="1"/>
  </r>
  <r>
    <x v="904"/>
    <s v="FABIO LUIZ DE CAMPOS SALLES"/>
    <n v="0"/>
    <n v="0"/>
    <n v="0"/>
    <n v="0"/>
    <n v="20.75"/>
    <n v="0"/>
    <n v="0"/>
    <n v="0"/>
    <n v="0"/>
    <s v="20250630"/>
    <s v="PREMIO"/>
    <n v="2"/>
  </r>
  <r>
    <x v="905"/>
    <s v="RENATA MARIA BRANDAO"/>
    <n v="60.83"/>
    <n v="0"/>
    <n v="0"/>
    <n v="0"/>
    <n v="0"/>
    <n v="0"/>
    <n v="0"/>
    <n v="0"/>
    <n v="0"/>
    <s v="20250630"/>
    <s v="PREMIO"/>
    <n v="1"/>
  </r>
  <r>
    <x v="905"/>
    <s v="RENATA MARIA BRANDAO"/>
    <n v="0"/>
    <n v="0"/>
    <n v="0"/>
    <n v="0"/>
    <n v="35.96"/>
    <n v="0"/>
    <n v="0"/>
    <n v="0"/>
    <n v="0"/>
    <s v="20250630"/>
    <s v="PREMIO"/>
    <n v="2"/>
  </r>
  <r>
    <x v="906"/>
    <s v="PAOLA SOCIO ALVES DA COSTA"/>
    <n v="26.27"/>
    <n v="0"/>
    <n v="0"/>
    <n v="0"/>
    <n v="0"/>
    <n v="0"/>
    <n v="0"/>
    <n v="0"/>
    <n v="0"/>
    <s v="20250630"/>
    <s v="PREMIO"/>
    <n v="1"/>
  </r>
  <r>
    <x v="906"/>
    <s v="PAOLA SOCIO ALVES DA COSTA"/>
    <n v="0"/>
    <n v="0"/>
    <n v="0"/>
    <n v="0"/>
    <n v="79.77"/>
    <n v="0"/>
    <n v="0"/>
    <n v="0"/>
    <n v="0"/>
    <s v="20250630"/>
    <s v="PREMIO"/>
    <n v="2"/>
  </r>
  <r>
    <x v="907"/>
    <s v="MARIA CONCEICAO SILVA DE CARVALHO"/>
    <n v="207.78"/>
    <n v="0"/>
    <n v="0"/>
    <n v="0"/>
    <n v="0"/>
    <n v="0"/>
    <n v="0"/>
    <n v="0"/>
    <n v="0"/>
    <s v="20250630"/>
    <s v="PREMIO"/>
    <n v="1"/>
  </r>
  <r>
    <x v="907"/>
    <s v="MARIA CONCEICAO SILVA DE CARVALHO"/>
    <n v="0"/>
    <n v="0"/>
    <n v="0"/>
    <n v="0"/>
    <n v="53.65"/>
    <n v="0"/>
    <n v="0"/>
    <n v="0"/>
    <n v="0"/>
    <s v="20250630"/>
    <s v="PREMIO"/>
    <n v="2"/>
  </r>
  <r>
    <x v="908"/>
    <s v="RUDINEI FLORES DA CRUZ"/>
    <n v="158.63999999999999"/>
    <n v="0"/>
    <n v="0"/>
    <n v="0"/>
    <n v="0"/>
    <n v="0"/>
    <n v="0"/>
    <n v="0"/>
    <n v="0"/>
    <s v="20250630"/>
    <s v="PREMIO"/>
    <n v="1"/>
  </r>
  <r>
    <x v="908"/>
    <s v="RUDINEI FLORES DA CRUZ"/>
    <n v="0"/>
    <n v="0"/>
    <n v="0"/>
    <n v="0"/>
    <n v="33.78"/>
    <n v="0"/>
    <n v="0"/>
    <n v="0"/>
    <n v="0"/>
    <s v="20250630"/>
    <s v="PREMIO"/>
    <n v="2"/>
  </r>
  <r>
    <x v="909"/>
    <s v="VIVIAN MEDEIROS EMERICK DE OLIVEIRA"/>
    <n v="27.32"/>
    <n v="0"/>
    <n v="0"/>
    <n v="0"/>
    <n v="0"/>
    <n v="0"/>
    <n v="0"/>
    <n v="0"/>
    <n v="0"/>
    <s v="20250630"/>
    <s v="PREMIO"/>
    <n v="1"/>
  </r>
  <r>
    <x v="909"/>
    <s v="VIVIAN MEDEIROS EMERICK DE OLIVEIRA"/>
    <n v="0"/>
    <n v="0"/>
    <n v="0"/>
    <n v="0"/>
    <n v="21.05"/>
    <n v="0"/>
    <n v="0"/>
    <n v="0"/>
    <n v="0"/>
    <s v="20250630"/>
    <s v="PREMIO"/>
    <n v="2"/>
  </r>
  <r>
    <x v="910"/>
    <s v="JOSE CARLOS DE PINHO"/>
    <n v="88.05"/>
    <n v="0"/>
    <n v="0"/>
    <n v="0"/>
    <n v="0"/>
    <n v="0"/>
    <n v="0"/>
    <n v="0"/>
    <n v="0"/>
    <s v="20250630"/>
    <s v="PREMIO"/>
    <n v="1"/>
  </r>
  <r>
    <x v="910"/>
    <s v="JOSE CARLOS DE PINHO"/>
    <n v="0"/>
    <n v="0"/>
    <n v="0"/>
    <n v="0"/>
    <n v="39.9"/>
    <n v="0"/>
    <n v="0"/>
    <n v="0"/>
    <n v="0"/>
    <s v="20250630"/>
    <s v="PREMIO"/>
    <n v="2"/>
  </r>
  <r>
    <x v="911"/>
    <s v="MARTA ROCHA DA SILVA"/>
    <n v="63.94"/>
    <n v="0"/>
    <n v="0"/>
    <n v="0"/>
    <n v="0"/>
    <n v="0"/>
    <n v="0"/>
    <n v="0"/>
    <n v="0"/>
    <s v="20250630"/>
    <s v="PREMIO"/>
    <n v="1"/>
  </r>
  <r>
    <x v="911"/>
    <s v="MARTA ROCHA DA SILVA"/>
    <n v="0"/>
    <n v="0"/>
    <n v="0"/>
    <n v="0"/>
    <n v="66.61"/>
    <n v="0"/>
    <n v="0"/>
    <n v="0"/>
    <n v="0"/>
    <s v="20250630"/>
    <s v="PREMIO"/>
    <n v="2"/>
  </r>
  <r>
    <x v="912"/>
    <s v="WALDIRLAN PORTELLA DOS SANTOS"/>
    <n v="2.4700000000000002"/>
    <n v="0"/>
    <n v="0"/>
    <n v="0"/>
    <n v="0"/>
    <n v="0"/>
    <n v="0"/>
    <n v="0"/>
    <n v="0"/>
    <s v="20250630"/>
    <s v="PREMIO"/>
    <n v="1"/>
  </r>
  <r>
    <x v="912"/>
    <s v="WALDIRLAN PORTELLA DOS SANTOS"/>
    <n v="0"/>
    <n v="0"/>
    <n v="0"/>
    <n v="0"/>
    <n v="17.95"/>
    <n v="0"/>
    <n v="0"/>
    <n v="0"/>
    <n v="0"/>
    <s v="20250630"/>
    <s v="PREMIO"/>
    <n v="2"/>
  </r>
  <r>
    <x v="913"/>
    <s v="ROBSON NEVES DE ALMEIDA"/>
    <n v="34.97"/>
    <n v="0"/>
    <n v="0"/>
    <n v="0"/>
    <n v="0"/>
    <n v="0"/>
    <n v="0"/>
    <n v="0"/>
    <n v="0"/>
    <s v="20250630"/>
    <s v="PREMIO"/>
    <n v="1"/>
  </r>
  <r>
    <x v="913"/>
    <s v="ROBSON NEVES DE ALMEIDA"/>
    <n v="0"/>
    <n v="0"/>
    <n v="0"/>
    <n v="0"/>
    <n v="12.81"/>
    <n v="0"/>
    <n v="0"/>
    <n v="0"/>
    <n v="0"/>
    <s v="20250630"/>
    <s v="PREMIO"/>
    <n v="2"/>
  </r>
  <r>
    <x v="914"/>
    <s v="ANA MARIA FABRIS"/>
    <n v="113.15"/>
    <n v="0"/>
    <n v="0"/>
    <n v="0"/>
    <n v="0"/>
    <n v="0"/>
    <n v="0"/>
    <n v="0"/>
    <n v="0"/>
    <s v="20250630"/>
    <s v="PREMIO"/>
    <n v="1"/>
  </r>
  <r>
    <x v="914"/>
    <s v="ANA MARIA FABRIS"/>
    <n v="0"/>
    <n v="0"/>
    <n v="0"/>
    <n v="0"/>
    <n v="23.87"/>
    <n v="0"/>
    <n v="0"/>
    <n v="0"/>
    <n v="0"/>
    <s v="20250630"/>
    <s v="PREMIO"/>
    <n v="2"/>
  </r>
  <r>
    <x v="915"/>
    <s v="JAIRO DE CASSIO TEIXEIRA"/>
    <n v="259.70999999999998"/>
    <n v="0"/>
    <n v="0"/>
    <n v="0"/>
    <n v="0"/>
    <n v="0"/>
    <n v="0"/>
    <n v="0"/>
    <n v="0"/>
    <s v="20250630"/>
    <s v="PREMIO"/>
    <n v="1"/>
  </r>
  <r>
    <x v="915"/>
    <s v="JAIRO DE CASSIO TEIXEIRA"/>
    <n v="0"/>
    <n v="0"/>
    <n v="0"/>
    <n v="0"/>
    <n v="47.85"/>
    <n v="0"/>
    <n v="0"/>
    <n v="0"/>
    <n v="0"/>
    <s v="20250630"/>
    <s v="PREMIO"/>
    <n v="2"/>
  </r>
  <r>
    <x v="916"/>
    <s v="LEANDRO AUGUSTO TAVARES LEMES"/>
    <n v="9.0299999999999994"/>
    <n v="0"/>
    <n v="0"/>
    <n v="0"/>
    <n v="0"/>
    <n v="0"/>
    <n v="0"/>
    <n v="0"/>
    <n v="0"/>
    <s v="20250630"/>
    <s v="PREMIO"/>
    <n v="1"/>
  </r>
  <r>
    <x v="916"/>
    <s v="LEANDRO AUGUSTO TAVARES LEMES"/>
    <n v="0"/>
    <n v="0"/>
    <n v="0"/>
    <n v="0"/>
    <n v="15.73"/>
    <n v="0"/>
    <n v="0"/>
    <n v="0"/>
    <n v="0"/>
    <s v="20250630"/>
    <s v="PREMIO"/>
    <n v="2"/>
  </r>
  <r>
    <x v="917"/>
    <s v="FELIPE GONCALVES GUIMARAES"/>
    <n v="32.020000000000003"/>
    <n v="0"/>
    <n v="0"/>
    <n v="0"/>
    <n v="0"/>
    <n v="0"/>
    <n v="0"/>
    <n v="0"/>
    <n v="0"/>
    <s v="20250630"/>
    <s v="PREMIO"/>
    <n v="1"/>
  </r>
  <r>
    <x v="917"/>
    <s v="FELIPE GONCALVES GUIMARAES"/>
    <n v="0"/>
    <n v="0"/>
    <n v="0"/>
    <n v="0"/>
    <n v="39.97"/>
    <n v="0"/>
    <n v="0"/>
    <n v="0"/>
    <n v="0"/>
    <s v="20250630"/>
    <s v="PREMIO"/>
    <n v="2"/>
  </r>
  <r>
    <x v="918"/>
    <s v="JEFFERSON CARLOS DA SILVA"/>
    <n v="25.24"/>
    <n v="0"/>
    <n v="0"/>
    <n v="0"/>
    <n v="0"/>
    <n v="0"/>
    <n v="0"/>
    <n v="0"/>
    <n v="0"/>
    <s v="20250630"/>
    <s v="PREMIO"/>
    <n v="1"/>
  </r>
  <r>
    <x v="918"/>
    <s v="JEFFERSON CARLOS DA SILVA"/>
    <n v="0"/>
    <n v="0"/>
    <n v="0"/>
    <n v="0"/>
    <n v="26.18"/>
    <n v="0"/>
    <n v="0"/>
    <n v="0"/>
    <n v="0"/>
    <s v="20250630"/>
    <s v="PREMIO"/>
    <n v="2"/>
  </r>
  <r>
    <x v="919"/>
    <s v="MARIA DO SOCORRO GONCALVES FRANCO"/>
    <n v="9.34"/>
    <n v="0"/>
    <n v="0"/>
    <n v="0"/>
    <n v="0"/>
    <n v="0"/>
    <n v="0"/>
    <n v="0"/>
    <n v="0"/>
    <s v="20250630"/>
    <s v="PREMIO"/>
    <n v="1"/>
  </r>
  <r>
    <x v="919"/>
    <s v="MARIA DO SOCORRO GONCALVES FRANCO"/>
    <n v="0"/>
    <n v="0"/>
    <n v="0"/>
    <n v="0"/>
    <n v="7.98"/>
    <n v="0"/>
    <n v="0"/>
    <n v="0"/>
    <n v="0"/>
    <s v="20250630"/>
    <s v="PREMIO"/>
    <n v="2"/>
  </r>
  <r>
    <x v="920"/>
    <s v="JOSE CARLOS COCHINSKI DOS SANTOS"/>
    <n v="72.989999999999995"/>
    <n v="0"/>
    <n v="0"/>
    <n v="0"/>
    <n v="0"/>
    <n v="0"/>
    <n v="0"/>
    <n v="0"/>
    <n v="0"/>
    <s v="20250630"/>
    <s v="PREMIO"/>
    <n v="1"/>
  </r>
  <r>
    <x v="920"/>
    <s v="JOSE CARLOS COCHINSKI DOS SANTOS"/>
    <n v="0"/>
    <n v="0"/>
    <n v="0"/>
    <n v="0"/>
    <n v="23.87"/>
    <n v="0"/>
    <n v="0"/>
    <n v="0"/>
    <n v="0"/>
    <s v="20250630"/>
    <s v="PREMIO"/>
    <n v="2"/>
  </r>
  <r>
    <x v="921"/>
    <s v="REJANE MARCELINO DA SILVA"/>
    <n v="22.73"/>
    <n v="0"/>
    <n v="0"/>
    <n v="0"/>
    <n v="0"/>
    <n v="0"/>
    <n v="0"/>
    <n v="0"/>
    <n v="0"/>
    <s v="20250630"/>
    <s v="PREMIO"/>
    <n v="1"/>
  </r>
  <r>
    <x v="921"/>
    <s v="REJANE MARCELINO DA SILVA"/>
    <n v="0"/>
    <n v="0"/>
    <n v="0"/>
    <n v="0"/>
    <n v="11.53"/>
    <n v="0"/>
    <n v="0"/>
    <n v="0"/>
    <n v="0"/>
    <s v="20250630"/>
    <s v="PREMIO"/>
    <n v="2"/>
  </r>
  <r>
    <x v="922"/>
    <s v="EDUARDO MARQUES DE OLIVEIRA"/>
    <n v="218.5"/>
    <n v="0"/>
    <n v="0"/>
    <n v="0"/>
    <n v="0"/>
    <n v="0"/>
    <n v="0"/>
    <n v="0"/>
    <n v="0"/>
    <s v="20250630"/>
    <s v="PREMIO"/>
    <n v="1"/>
  </r>
  <r>
    <x v="922"/>
    <s v="EDUARDO MARQUES DE OLIVEIRA"/>
    <n v="0"/>
    <n v="0"/>
    <n v="0"/>
    <n v="0"/>
    <n v="20.74"/>
    <n v="0"/>
    <n v="0"/>
    <n v="0"/>
    <n v="0"/>
    <s v="20250630"/>
    <s v="PREMIO"/>
    <n v="2"/>
  </r>
  <r>
    <x v="923"/>
    <s v="ROBERTO THIAGO MESSIAS SANTOS"/>
    <n v="28.37"/>
    <n v="0"/>
    <n v="0"/>
    <n v="0"/>
    <n v="0"/>
    <n v="0"/>
    <n v="0"/>
    <n v="0"/>
    <n v="0"/>
    <s v="20250630"/>
    <s v="PREMIO"/>
    <n v="1"/>
  </r>
  <r>
    <x v="923"/>
    <s v="ROBERTO THIAGO MESSIAS SANTOS"/>
    <n v="0"/>
    <n v="0"/>
    <n v="0"/>
    <n v="0"/>
    <n v="27.05"/>
    <n v="0"/>
    <n v="0"/>
    <n v="0"/>
    <n v="0"/>
    <s v="20250630"/>
    <s v="PREMIO"/>
    <n v="2"/>
  </r>
  <r>
    <x v="924"/>
    <s v="JEAN CARLOS FERREIRA BASTOS"/>
    <n v="50.01"/>
    <n v="0"/>
    <n v="0"/>
    <n v="0"/>
    <n v="0"/>
    <n v="0"/>
    <n v="0"/>
    <n v="0"/>
    <n v="0"/>
    <s v="20250630"/>
    <s v="PREMIO"/>
    <n v="1"/>
  </r>
  <r>
    <x v="924"/>
    <s v="JEAN CARLOS FERREIRA BASTOS"/>
    <n v="0"/>
    <n v="0"/>
    <n v="0"/>
    <n v="0"/>
    <n v="47.65"/>
    <n v="0"/>
    <n v="0"/>
    <n v="0"/>
    <n v="0"/>
    <s v="20250630"/>
    <s v="PREMIO"/>
    <n v="2"/>
  </r>
  <r>
    <x v="925"/>
    <s v="ADEMIR SILVA DE SOUZA"/>
    <n v="13.38"/>
    <n v="0"/>
    <n v="0"/>
    <n v="0"/>
    <n v="0"/>
    <n v="0"/>
    <n v="0"/>
    <n v="0"/>
    <n v="0"/>
    <s v="20250630"/>
    <s v="PREMIO"/>
    <n v="1"/>
  </r>
  <r>
    <x v="925"/>
    <s v="ADEMIR SILVA DE SOUZA"/>
    <n v="0"/>
    <n v="0"/>
    <n v="0"/>
    <n v="0"/>
    <n v="9.25"/>
    <n v="0"/>
    <n v="0"/>
    <n v="0"/>
    <n v="0"/>
    <s v="20250630"/>
    <s v="PREMIO"/>
    <n v="2"/>
  </r>
  <r>
    <x v="926"/>
    <s v="JOSE CARLOS DUARTE DA SILVA"/>
    <n v="25.17"/>
    <n v="0"/>
    <n v="0"/>
    <n v="0"/>
    <n v="0"/>
    <n v="0"/>
    <n v="0"/>
    <n v="0"/>
    <n v="0"/>
    <s v="20250630"/>
    <s v="PREMIO"/>
    <n v="1"/>
  </r>
  <r>
    <x v="926"/>
    <s v="JOSE CARLOS DUARTE DA SILVA"/>
    <n v="0"/>
    <n v="0"/>
    <n v="0"/>
    <n v="0"/>
    <n v="17.82"/>
    <n v="0"/>
    <n v="0"/>
    <n v="0"/>
    <n v="0"/>
    <s v="20250630"/>
    <s v="PREMIO"/>
    <n v="2"/>
  </r>
  <r>
    <x v="927"/>
    <s v="ANTONIO CARLOS LEITE DE OLIVA"/>
    <n v="202.39"/>
    <n v="0"/>
    <n v="0"/>
    <n v="0"/>
    <n v="0"/>
    <n v="0"/>
    <n v="0"/>
    <n v="0"/>
    <n v="0"/>
    <s v="20250630"/>
    <s v="PREMIO"/>
    <n v="1"/>
  </r>
  <r>
    <x v="927"/>
    <s v="ANTONIO CARLOS LEITE DE OLIVA"/>
    <n v="0"/>
    <n v="0"/>
    <n v="0"/>
    <n v="0"/>
    <n v="39.94"/>
    <n v="0"/>
    <n v="0"/>
    <n v="0"/>
    <n v="0"/>
    <s v="20250630"/>
    <s v="PREMIO"/>
    <n v="2"/>
  </r>
  <r>
    <x v="928"/>
    <s v="JOSE NILSON DONIZETTI OLIVEIRA"/>
    <n v="59.49"/>
    <n v="0"/>
    <n v="0"/>
    <n v="0"/>
    <n v="0"/>
    <n v="0"/>
    <n v="0"/>
    <n v="0"/>
    <n v="0"/>
    <s v="20250630"/>
    <s v="PREMIO"/>
    <n v="1"/>
  </r>
  <r>
    <x v="928"/>
    <s v="JOSE NILSON DONIZETTI OLIVEIRA"/>
    <n v="0"/>
    <n v="0"/>
    <n v="0"/>
    <n v="0"/>
    <n v="28.49"/>
    <n v="0"/>
    <n v="0"/>
    <n v="0"/>
    <n v="0"/>
    <s v="20250630"/>
    <s v="PREMIO"/>
    <n v="2"/>
  </r>
  <r>
    <x v="929"/>
    <s v="EUDES DANTAS"/>
    <n v="717.41"/>
    <n v="0"/>
    <n v="0"/>
    <n v="0"/>
    <n v="0"/>
    <n v="0"/>
    <n v="0"/>
    <n v="0"/>
    <n v="0"/>
    <s v="20250630"/>
    <s v="PREMIO"/>
    <n v="1"/>
  </r>
  <r>
    <x v="929"/>
    <s v="EUDES DANTAS"/>
    <n v="0"/>
    <n v="0"/>
    <n v="0"/>
    <n v="0"/>
    <n v="67.2"/>
    <n v="0"/>
    <n v="0"/>
    <n v="0"/>
    <n v="0"/>
    <s v="20250630"/>
    <s v="PREMIO"/>
    <n v="2"/>
  </r>
  <r>
    <x v="930"/>
    <s v="IVAN ANTONIO PEREIRA"/>
    <n v="39.89"/>
    <n v="0"/>
    <n v="0"/>
    <n v="0"/>
    <n v="0"/>
    <n v="0"/>
    <n v="0"/>
    <n v="0"/>
    <n v="0"/>
    <s v="20250630"/>
    <s v="PREMIO"/>
    <n v="1"/>
  </r>
  <r>
    <x v="930"/>
    <s v="IVAN ANTONIO PEREIRA"/>
    <n v="0"/>
    <n v="0"/>
    <n v="0"/>
    <n v="0"/>
    <n v="17.829999999999998"/>
    <n v="0"/>
    <n v="0"/>
    <n v="0"/>
    <n v="0"/>
    <s v="20250630"/>
    <s v="PREMIO"/>
    <n v="2"/>
  </r>
  <r>
    <x v="931"/>
    <s v="HANDS MARINS SOARES"/>
    <n v="38.65"/>
    <n v="0"/>
    <n v="0"/>
    <n v="0"/>
    <n v="0"/>
    <n v="0"/>
    <n v="0"/>
    <n v="0"/>
    <n v="0"/>
    <s v="20250630"/>
    <s v="PREMIO"/>
    <n v="1"/>
  </r>
  <r>
    <x v="931"/>
    <s v="HANDS MARINS SOARES"/>
    <n v="0"/>
    <n v="0"/>
    <n v="0"/>
    <n v="0"/>
    <n v="19.559999999999999"/>
    <n v="0"/>
    <n v="0"/>
    <n v="0"/>
    <n v="0"/>
    <s v="20250630"/>
    <s v="PREMIO"/>
    <n v="2"/>
  </r>
  <r>
    <x v="932"/>
    <s v="RAFAEL LEONARDO REZENDE"/>
    <n v="4.57"/>
    <n v="0"/>
    <n v="0"/>
    <n v="0"/>
    <n v="0"/>
    <n v="0"/>
    <n v="0"/>
    <n v="0"/>
    <n v="0"/>
    <s v="20250630"/>
    <s v="PREMIO"/>
    <n v="1"/>
  </r>
  <r>
    <x v="932"/>
    <s v="RAFAEL LEONARDO REZENDE"/>
    <n v="0"/>
    <n v="0"/>
    <n v="0"/>
    <n v="0"/>
    <n v="7.98"/>
    <n v="0"/>
    <n v="0"/>
    <n v="0"/>
    <n v="0"/>
    <s v="20250630"/>
    <s v="PREMIO"/>
    <n v="2"/>
  </r>
  <r>
    <x v="933"/>
    <s v="JACIRA SILVA DE OLIVEIRA LUVISON FER"/>
    <n v="111.23"/>
    <n v="0"/>
    <n v="0"/>
    <n v="0"/>
    <n v="0"/>
    <n v="0"/>
    <n v="0"/>
    <n v="0"/>
    <n v="0"/>
    <s v="20250630"/>
    <s v="PREMIO"/>
    <n v="1"/>
  </r>
  <r>
    <x v="933"/>
    <s v="JACIRA SILVA DE OLIVEIRA LUVISON FER"/>
    <n v="0"/>
    <n v="0"/>
    <n v="0"/>
    <n v="0"/>
    <n v="46.2"/>
    <n v="0"/>
    <n v="0"/>
    <n v="0"/>
    <n v="0"/>
    <s v="20250630"/>
    <s v="PREMIO"/>
    <n v="2"/>
  </r>
  <r>
    <x v="934"/>
    <s v="LEANDRO FERNANDES DA MATA"/>
    <n v="47.98"/>
    <n v="0"/>
    <n v="0"/>
    <n v="0"/>
    <n v="0"/>
    <n v="0"/>
    <n v="0"/>
    <n v="0"/>
    <n v="0"/>
    <s v="20250630"/>
    <s v="PREMIO"/>
    <n v="1"/>
  </r>
  <r>
    <x v="934"/>
    <s v="LEANDRO FERNANDES DA MATA"/>
    <n v="0"/>
    <n v="0"/>
    <n v="0"/>
    <n v="0"/>
    <n v="35.020000000000003"/>
    <n v="0"/>
    <n v="0"/>
    <n v="0"/>
    <n v="0"/>
    <s v="20250630"/>
    <s v="PREMIO"/>
    <n v="2"/>
  </r>
  <r>
    <x v="935"/>
    <s v="ANTONIA REIS VELAME"/>
    <n v="32.31"/>
    <n v="0"/>
    <n v="0"/>
    <n v="0"/>
    <n v="0"/>
    <n v="0"/>
    <n v="0"/>
    <n v="0"/>
    <n v="0"/>
    <s v="20250630"/>
    <s v="PREMIO"/>
    <n v="1"/>
  </r>
  <r>
    <x v="935"/>
    <s v="ANTONIA REIS VELAME"/>
    <n v="0"/>
    <n v="0"/>
    <n v="0"/>
    <n v="0"/>
    <n v="24.69"/>
    <n v="0"/>
    <n v="0"/>
    <n v="0"/>
    <n v="0"/>
    <s v="20250630"/>
    <s v="PREMIO"/>
    <n v="2"/>
  </r>
  <r>
    <x v="936"/>
    <s v="WILLIAN PEREIRA DE CAMARGOS"/>
    <n v="12.43"/>
    <n v="0"/>
    <n v="0"/>
    <n v="0"/>
    <n v="0"/>
    <n v="0"/>
    <n v="0"/>
    <n v="0"/>
    <n v="0"/>
    <s v="20250630"/>
    <s v="PREMIO"/>
    <n v="1"/>
  </r>
  <r>
    <x v="936"/>
    <s v="WILLIAN PEREIRA DE CAMARGOS"/>
    <n v="0"/>
    <n v="0"/>
    <n v="0"/>
    <n v="0"/>
    <n v="25.51"/>
    <n v="0"/>
    <n v="0"/>
    <n v="0"/>
    <n v="0"/>
    <s v="20250630"/>
    <s v="PREMIO"/>
    <n v="2"/>
  </r>
  <r>
    <x v="937"/>
    <s v="ELDECIR XAVIER TAVARES"/>
    <n v="86.27"/>
    <n v="0"/>
    <n v="0"/>
    <n v="0"/>
    <n v="0"/>
    <n v="0"/>
    <n v="0"/>
    <n v="0"/>
    <n v="0"/>
    <s v="20250630"/>
    <s v="PREMIO"/>
    <n v="1"/>
  </r>
  <r>
    <x v="937"/>
    <s v="ELDECIR XAVIER TAVARES"/>
    <n v="0"/>
    <n v="0"/>
    <n v="0"/>
    <n v="0"/>
    <n v="19.89"/>
    <n v="0"/>
    <n v="0"/>
    <n v="0"/>
    <n v="0"/>
    <s v="20250630"/>
    <s v="PREMIO"/>
    <n v="2"/>
  </r>
  <r>
    <x v="938"/>
    <s v="CLEBER ASTROGILDO DOS SANTOS"/>
    <n v="66.11"/>
    <n v="0"/>
    <n v="0"/>
    <n v="0"/>
    <n v="0"/>
    <n v="0"/>
    <n v="0"/>
    <n v="0"/>
    <n v="0"/>
    <s v="20250630"/>
    <s v="PREMIO"/>
    <n v="1"/>
  </r>
  <r>
    <x v="938"/>
    <s v="CLEBER ASTROGILDO DOS SANTOS"/>
    <n v="0"/>
    <n v="0"/>
    <n v="0"/>
    <n v="0"/>
    <n v="30.23"/>
    <n v="0"/>
    <n v="0"/>
    <n v="0"/>
    <n v="0"/>
    <s v="20250630"/>
    <s v="PREMIO"/>
    <n v="2"/>
  </r>
  <r>
    <x v="939"/>
    <s v="EDINEIDE MARIA DA SILVA"/>
    <n v="206.48"/>
    <n v="0"/>
    <n v="0"/>
    <n v="0"/>
    <n v="0"/>
    <n v="0"/>
    <n v="0"/>
    <n v="0"/>
    <n v="0"/>
    <s v="20250630"/>
    <s v="PREMIO"/>
    <n v="1"/>
  </r>
  <r>
    <x v="939"/>
    <s v="EDINEIDE MARIA DA SILVA"/>
    <n v="0"/>
    <n v="0"/>
    <n v="0"/>
    <n v="0"/>
    <n v="27.86"/>
    <n v="0"/>
    <n v="0"/>
    <n v="0"/>
    <n v="0"/>
    <s v="20250630"/>
    <s v="PREMIO"/>
    <n v="2"/>
  </r>
  <r>
    <x v="940"/>
    <s v="MARCELO LUIZ DE MARTINE DE OLIVEIRA"/>
    <n v="53.31"/>
    <n v="0"/>
    <n v="0"/>
    <n v="0"/>
    <n v="0"/>
    <n v="0"/>
    <n v="0"/>
    <n v="0"/>
    <n v="0"/>
    <s v="20250630"/>
    <s v="PREMIO"/>
    <n v="1"/>
  </r>
  <r>
    <x v="940"/>
    <s v="MARCELO LUIZ DE MARTINE DE OLIVEIRA"/>
    <n v="0"/>
    <n v="0"/>
    <n v="0"/>
    <n v="0"/>
    <n v="55.67"/>
    <n v="0"/>
    <n v="0"/>
    <n v="0"/>
    <n v="0"/>
    <s v="20250630"/>
    <s v="PREMIO"/>
    <n v="2"/>
  </r>
  <r>
    <x v="941"/>
    <s v="KATIA APARECIDA DE OLIVEIRA SILVA"/>
    <n v="63.63"/>
    <n v="0"/>
    <n v="0"/>
    <n v="0"/>
    <n v="0"/>
    <n v="0"/>
    <n v="0"/>
    <n v="0"/>
    <n v="0"/>
    <s v="20250630"/>
    <s v="PREMIO"/>
    <n v="1"/>
  </r>
  <r>
    <x v="941"/>
    <s v="KATIA APARECIDA DE OLIVEIRA SILVA"/>
    <n v="0"/>
    <n v="0"/>
    <n v="0"/>
    <n v="0"/>
    <n v="44.57"/>
    <n v="0"/>
    <n v="0"/>
    <n v="0"/>
    <n v="0"/>
    <s v="20250630"/>
    <s v="PREMIO"/>
    <n v="2"/>
  </r>
  <r>
    <x v="942"/>
    <s v="NELISSANDRA DA SILVA"/>
    <n v="0.93"/>
    <n v="0"/>
    <n v="0"/>
    <n v="0"/>
    <n v="0"/>
    <n v="0"/>
    <n v="0"/>
    <n v="0"/>
    <n v="0"/>
    <s v="20250630"/>
    <s v="PREMIO"/>
    <n v="1"/>
  </r>
  <r>
    <x v="942"/>
    <s v="NELISSANDRA DA SILVA"/>
    <n v="0"/>
    <n v="0"/>
    <n v="0"/>
    <n v="0"/>
    <n v="17.45"/>
    <n v="0"/>
    <n v="0"/>
    <n v="0"/>
    <n v="0"/>
    <s v="20250630"/>
    <s v="PREMIO"/>
    <n v="2"/>
  </r>
  <r>
    <x v="943"/>
    <s v="ALESSANDRA LIVIA TOCAFUNDO SCHROLL"/>
    <n v="87.62"/>
    <n v="0"/>
    <n v="0"/>
    <n v="0"/>
    <n v="0"/>
    <n v="0"/>
    <n v="0"/>
    <n v="0"/>
    <n v="0"/>
    <s v="20250630"/>
    <s v="PREMIO"/>
    <n v="1"/>
  </r>
  <r>
    <x v="943"/>
    <s v="ALESSANDRA LIVIA TOCAFUNDO SCHROLL"/>
    <n v="0"/>
    <n v="0"/>
    <n v="0"/>
    <n v="0"/>
    <n v="88.82"/>
    <n v="0"/>
    <n v="0"/>
    <n v="0"/>
    <n v="0"/>
    <s v="20250630"/>
    <s v="PREMIO"/>
    <n v="2"/>
  </r>
  <r>
    <x v="944"/>
    <s v="KARINA SOUZA D AVILA"/>
    <n v="13.99"/>
    <n v="0"/>
    <n v="0"/>
    <n v="0"/>
    <n v="0"/>
    <n v="0"/>
    <n v="0"/>
    <n v="0"/>
    <n v="0"/>
    <s v="20250630"/>
    <s v="PREMIO"/>
    <n v="1"/>
  </r>
  <r>
    <x v="944"/>
    <s v="KARINA SOUZA D AVILA"/>
    <n v="0"/>
    <n v="0"/>
    <n v="0"/>
    <n v="0"/>
    <n v="42.94"/>
    <n v="0"/>
    <n v="0"/>
    <n v="0"/>
    <n v="0"/>
    <s v="20250630"/>
    <s v="PREMIO"/>
    <n v="2"/>
  </r>
  <r>
    <x v="945"/>
    <s v="FLAVIO ROBERTO DA SILVA ARAUJO"/>
    <n v="21.43"/>
    <n v="0"/>
    <n v="0"/>
    <n v="0"/>
    <n v="0"/>
    <n v="0"/>
    <n v="0"/>
    <n v="0"/>
    <n v="0"/>
    <s v="20250630"/>
    <s v="PREMIO"/>
    <n v="1"/>
  </r>
  <r>
    <x v="945"/>
    <s v="FLAVIO ROBERTO DA SILVA ARAUJO"/>
    <n v="0"/>
    <n v="0"/>
    <n v="0"/>
    <n v="0"/>
    <n v="17.510000000000002"/>
    <n v="0"/>
    <n v="0"/>
    <n v="0"/>
    <n v="0"/>
    <s v="20250630"/>
    <s v="PREMIO"/>
    <n v="2"/>
  </r>
  <r>
    <x v="946"/>
    <s v="MRV ENGENHARIA E PARTICIPACOES SA"/>
    <n v="576.64"/>
    <n v="0"/>
    <n v="0"/>
    <n v="0"/>
    <n v="0"/>
    <n v="0"/>
    <n v="0"/>
    <n v="0"/>
    <n v="0"/>
    <s v="20250630"/>
    <s v="PREMIO"/>
    <n v="1"/>
  </r>
  <r>
    <x v="946"/>
    <s v="MRV ENGENHARIA E PARTICIPACOES SA"/>
    <n v="0"/>
    <n v="0"/>
    <n v="0"/>
    <n v="0"/>
    <n v="25.45"/>
    <n v="0"/>
    <n v="0"/>
    <n v="0"/>
    <n v="0"/>
    <s v="20250630"/>
    <s v="PREMIO"/>
    <n v="2"/>
  </r>
  <r>
    <x v="947"/>
    <s v="VANDERLEI PEREIRA LIMA"/>
    <n v="93.97"/>
    <n v="0"/>
    <n v="0"/>
    <n v="0"/>
    <n v="0"/>
    <n v="0"/>
    <n v="0"/>
    <n v="0"/>
    <n v="0"/>
    <s v="20250630"/>
    <s v="PREMIO"/>
    <n v="1"/>
  </r>
  <r>
    <x v="947"/>
    <s v="VANDERLEI PEREIRA LIMA"/>
    <n v="0"/>
    <n v="0"/>
    <n v="0"/>
    <n v="0"/>
    <n v="20.68"/>
    <n v="0"/>
    <n v="0"/>
    <n v="0"/>
    <n v="0"/>
    <s v="20250630"/>
    <s v="PREMIO"/>
    <n v="2"/>
  </r>
  <r>
    <x v="948"/>
    <s v="RAUL MARCELO MOLTENO DE MENDONCA"/>
    <n v="25.45"/>
    <n v="0"/>
    <n v="0"/>
    <n v="0"/>
    <n v="0"/>
    <n v="0"/>
    <n v="0"/>
    <n v="0"/>
    <n v="0"/>
    <s v="20250630"/>
    <s v="PREMIO"/>
    <n v="1"/>
  </r>
  <r>
    <x v="948"/>
    <s v="RAUL MARCELO MOLTENO DE MENDONCA"/>
    <n v="0"/>
    <n v="0"/>
    <n v="0"/>
    <n v="0"/>
    <n v="28.99"/>
    <n v="0"/>
    <n v="0"/>
    <n v="0"/>
    <n v="0"/>
    <s v="20250630"/>
    <s v="PREMIO"/>
    <n v="2"/>
  </r>
  <r>
    <x v="949"/>
    <s v="TATIANA RIBEIRO DE SOUZA"/>
    <n v="12.1"/>
    <n v="0"/>
    <n v="0"/>
    <n v="0"/>
    <n v="0"/>
    <n v="0"/>
    <n v="0"/>
    <n v="0"/>
    <n v="0"/>
    <s v="20250630"/>
    <s v="PREMIO"/>
    <n v="1"/>
  </r>
  <r>
    <x v="949"/>
    <s v="TATIANA RIBEIRO DE SOUZA"/>
    <n v="0"/>
    <n v="0"/>
    <n v="0"/>
    <n v="0"/>
    <n v="12.43"/>
    <n v="0"/>
    <n v="0"/>
    <n v="0"/>
    <n v="0"/>
    <s v="20250630"/>
    <s v="PREMIO"/>
    <n v="2"/>
  </r>
  <r>
    <x v="950"/>
    <s v="ANA CAROLINA FEITOSA LIMA"/>
    <n v="36.01"/>
    <n v="0"/>
    <n v="0"/>
    <n v="0"/>
    <n v="0"/>
    <n v="0"/>
    <n v="0"/>
    <n v="0"/>
    <n v="0"/>
    <s v="20250630"/>
    <s v="PREMIO"/>
    <n v="1"/>
  </r>
  <r>
    <x v="950"/>
    <s v="ANA CAROLINA FEITOSA LIMA"/>
    <n v="0"/>
    <n v="0"/>
    <n v="0"/>
    <n v="0"/>
    <n v="46.12"/>
    <n v="0"/>
    <n v="0"/>
    <n v="0"/>
    <n v="0"/>
    <s v="20250630"/>
    <s v="PREMIO"/>
    <n v="2"/>
  </r>
  <r>
    <x v="951"/>
    <s v="MARCIO ROBERTO ROCCA"/>
    <n v="27.34"/>
    <n v="0"/>
    <n v="0"/>
    <n v="0"/>
    <n v="0"/>
    <n v="0"/>
    <n v="0"/>
    <n v="0"/>
    <n v="0"/>
    <s v="20250630"/>
    <s v="PREMIO"/>
    <n v="1"/>
  </r>
  <r>
    <x v="951"/>
    <s v="MARCIO ROBERTO ROCCA"/>
    <n v="0"/>
    <n v="0"/>
    <n v="0"/>
    <n v="0"/>
    <n v="20.72"/>
    <n v="0"/>
    <n v="0"/>
    <n v="0"/>
    <n v="0"/>
    <s v="20250630"/>
    <s v="PREMIO"/>
    <n v="2"/>
  </r>
  <r>
    <x v="952"/>
    <s v="ALEXANDRO JULIO DE SOUZA"/>
    <n v="23.81"/>
    <n v="0"/>
    <n v="0"/>
    <n v="0"/>
    <n v="0"/>
    <n v="0"/>
    <n v="0"/>
    <n v="0"/>
    <n v="0"/>
    <s v="20250630"/>
    <s v="PREMIO"/>
    <n v="1"/>
  </r>
  <r>
    <x v="952"/>
    <s v="ALEXANDRO JULIO DE SOUZA"/>
    <n v="0"/>
    <n v="0"/>
    <n v="0"/>
    <n v="0"/>
    <n v="26.71"/>
    <n v="0"/>
    <n v="0"/>
    <n v="0"/>
    <n v="0"/>
    <s v="20250630"/>
    <s v="PREMIO"/>
    <n v="2"/>
  </r>
  <r>
    <x v="953"/>
    <s v="OSWALDO LUIZ VIEIRA GRUSMAO"/>
    <n v="292.13"/>
    <n v="0"/>
    <n v="0"/>
    <n v="0"/>
    <n v="0"/>
    <n v="0"/>
    <n v="0"/>
    <n v="0"/>
    <n v="0"/>
    <s v="20250630"/>
    <s v="PREMIO"/>
    <n v="1"/>
  </r>
  <r>
    <x v="953"/>
    <s v="OSWALDO LUIZ VIEIRA GRUSMAO"/>
    <n v="0"/>
    <n v="0"/>
    <n v="0"/>
    <n v="0"/>
    <n v="26.27"/>
    <n v="0"/>
    <n v="0"/>
    <n v="0"/>
    <n v="0"/>
    <s v="20250630"/>
    <s v="PREMIO"/>
    <n v="2"/>
  </r>
  <r>
    <x v="954"/>
    <s v="RICARDO DONIZETTI DE ANDRADE"/>
    <n v="17.989999999999998"/>
    <n v="0"/>
    <n v="0"/>
    <n v="0"/>
    <n v="0"/>
    <n v="0"/>
    <n v="0"/>
    <n v="0"/>
    <n v="0"/>
    <s v="20250630"/>
    <s v="PREMIO"/>
    <n v="1"/>
  </r>
  <r>
    <x v="954"/>
    <s v="RICARDO DONIZETTI DE ANDRADE"/>
    <n v="0"/>
    <n v="0"/>
    <n v="0"/>
    <n v="0"/>
    <n v="19.87"/>
    <n v="0"/>
    <n v="0"/>
    <n v="0"/>
    <n v="0"/>
    <s v="20250630"/>
    <s v="PREMIO"/>
    <n v="2"/>
  </r>
  <r>
    <x v="955"/>
    <s v="ROSA MARIA RAPHAEL OLIVEIRA"/>
    <n v="23.32"/>
    <n v="0"/>
    <n v="0"/>
    <n v="0"/>
    <n v="0"/>
    <n v="0"/>
    <n v="0"/>
    <n v="0"/>
    <n v="0"/>
    <s v="20250630"/>
    <s v="PREMIO"/>
    <n v="1"/>
  </r>
  <r>
    <x v="955"/>
    <s v="ROSA MARIA RAPHAEL OLIVEIRA"/>
    <n v="0"/>
    <n v="0"/>
    <n v="0"/>
    <n v="0"/>
    <n v="15.59"/>
    <n v="0"/>
    <n v="0"/>
    <n v="0"/>
    <n v="0"/>
    <s v="20250630"/>
    <s v="PREMIO"/>
    <n v="2"/>
  </r>
  <r>
    <x v="956"/>
    <s v="GRACIELLE RODRIGUES DE FIGUEIREDO"/>
    <n v="20.54"/>
    <n v="0"/>
    <n v="0"/>
    <n v="0"/>
    <n v="0"/>
    <n v="0"/>
    <n v="0"/>
    <n v="0"/>
    <n v="0"/>
    <s v="20250630"/>
    <s v="PREMIO"/>
    <n v="1"/>
  </r>
  <r>
    <x v="956"/>
    <s v="GRACIELLE RODRIGUES DE FIGUEIREDO"/>
    <n v="0"/>
    <n v="0"/>
    <n v="0"/>
    <n v="0"/>
    <n v="21.46"/>
    <n v="0"/>
    <n v="0"/>
    <n v="0"/>
    <n v="0"/>
    <s v="20250630"/>
    <s v="PREMIO"/>
    <n v="2"/>
  </r>
  <r>
    <x v="957"/>
    <s v="ROBERTO CARLOS MORETTI"/>
    <n v="116.26"/>
    <n v="0"/>
    <n v="0"/>
    <n v="0"/>
    <n v="0"/>
    <n v="0"/>
    <n v="0"/>
    <n v="0"/>
    <n v="0"/>
    <s v="20250630"/>
    <s v="PREMIO"/>
    <n v="1"/>
  </r>
  <r>
    <x v="957"/>
    <s v="ROBERTO CARLOS MORETTI"/>
    <n v="0"/>
    <n v="0"/>
    <n v="0"/>
    <n v="0"/>
    <n v="28.57"/>
    <n v="0"/>
    <n v="0"/>
    <n v="0"/>
    <n v="0"/>
    <s v="20250630"/>
    <s v="PREMIO"/>
    <n v="2"/>
  </r>
  <r>
    <x v="958"/>
    <s v="DANIEL LUIZ VIEIRA"/>
    <n v="33.549999999999997"/>
    <n v="0"/>
    <n v="0"/>
    <n v="0"/>
    <n v="0"/>
    <n v="0"/>
    <n v="0"/>
    <n v="0"/>
    <n v="0"/>
    <s v="20250630"/>
    <s v="PREMIO"/>
    <n v="1"/>
  </r>
  <r>
    <x v="958"/>
    <s v="DANIEL LUIZ VIEIRA"/>
    <n v="0"/>
    <n v="0"/>
    <n v="0"/>
    <n v="0"/>
    <n v="58.82"/>
    <n v="0"/>
    <n v="0"/>
    <n v="0"/>
    <n v="0"/>
    <s v="20250630"/>
    <s v="PREMIO"/>
    <n v="2"/>
  </r>
  <r>
    <x v="959"/>
    <s v="ADELINO DOS SANTOS DINO"/>
    <n v="119.73"/>
    <n v="0"/>
    <n v="0"/>
    <n v="0"/>
    <n v="0"/>
    <n v="0"/>
    <n v="0"/>
    <n v="0"/>
    <n v="0"/>
    <s v="20250630"/>
    <s v="PREMIO"/>
    <n v="1"/>
  </r>
  <r>
    <x v="959"/>
    <s v="ADELINO DOS SANTOS DINO"/>
    <n v="0"/>
    <n v="0"/>
    <n v="0"/>
    <n v="0"/>
    <n v="43.18"/>
    <n v="0"/>
    <n v="0"/>
    <n v="0"/>
    <n v="0"/>
    <s v="20250630"/>
    <s v="PREMIO"/>
    <n v="2"/>
  </r>
  <r>
    <x v="960"/>
    <s v="RODRIGO RODRIGUES DA SILVA"/>
    <n v="12.44"/>
    <n v="0"/>
    <n v="0"/>
    <n v="0"/>
    <n v="0"/>
    <n v="0"/>
    <n v="0"/>
    <n v="0"/>
    <n v="0"/>
    <s v="20250630"/>
    <s v="PREMIO"/>
    <n v="1"/>
  </r>
  <r>
    <x v="960"/>
    <s v="RODRIGO RODRIGUES DA SILVA"/>
    <n v="0"/>
    <n v="0"/>
    <n v="0"/>
    <n v="0"/>
    <n v="14.02"/>
    <n v="0"/>
    <n v="0"/>
    <n v="0"/>
    <n v="0"/>
    <s v="20250630"/>
    <s v="PREMIO"/>
    <n v="2"/>
  </r>
  <r>
    <x v="961"/>
    <s v="WAGNER JOSE ALBERTI"/>
    <n v="248.35"/>
    <n v="0"/>
    <n v="0"/>
    <n v="0"/>
    <n v="0"/>
    <n v="0"/>
    <n v="0"/>
    <n v="0"/>
    <n v="0"/>
    <s v="20250630"/>
    <s v="PREMIO"/>
    <n v="1"/>
  </r>
  <r>
    <x v="962"/>
    <s v="SERGIO RICARDO RODRIGUES"/>
    <n v="133.74"/>
    <n v="0"/>
    <n v="0"/>
    <n v="0"/>
    <n v="0"/>
    <n v="0"/>
    <n v="0"/>
    <n v="0"/>
    <n v="0"/>
    <s v="20250630"/>
    <s v="PREMIO"/>
    <n v="1"/>
  </r>
  <r>
    <x v="962"/>
    <s v="SERGIO RICARDO RODRIGUES"/>
    <n v="0"/>
    <n v="0"/>
    <n v="0"/>
    <n v="0"/>
    <n v="91.35"/>
    <n v="0"/>
    <n v="0"/>
    <n v="0"/>
    <n v="0"/>
    <s v="20250630"/>
    <s v="PREMIO"/>
    <n v="2"/>
  </r>
  <r>
    <x v="963"/>
    <s v="SILVINO SOUZA DE ARAUJO"/>
    <n v="17.47"/>
    <n v="0"/>
    <n v="0"/>
    <n v="0"/>
    <n v="0"/>
    <n v="0"/>
    <n v="0"/>
    <n v="0"/>
    <n v="0"/>
    <s v="20250630"/>
    <s v="PREMIO"/>
    <n v="1"/>
  </r>
  <r>
    <x v="963"/>
    <s v="SILVINO SOUZA DE ARAUJO"/>
    <n v="0"/>
    <n v="0"/>
    <n v="0"/>
    <n v="0"/>
    <n v="23.85"/>
    <n v="0"/>
    <n v="0"/>
    <n v="0"/>
    <n v="0"/>
    <s v="20250630"/>
    <s v="PREMIO"/>
    <n v="2"/>
  </r>
  <r>
    <x v="964"/>
    <s v="ANA RITA COSTA RIBEIRO"/>
    <n v="84.83"/>
    <n v="0"/>
    <n v="0"/>
    <n v="0"/>
    <n v="0"/>
    <n v="0"/>
    <n v="0"/>
    <n v="0"/>
    <n v="0"/>
    <s v="20250630"/>
    <s v="PREMIO"/>
    <n v="1"/>
  </r>
  <r>
    <x v="964"/>
    <s v="ANA RITA COSTA RIBEIRO"/>
    <n v="0"/>
    <n v="0"/>
    <n v="0"/>
    <n v="0"/>
    <n v="36.58"/>
    <n v="0"/>
    <n v="0"/>
    <n v="0"/>
    <n v="0"/>
    <s v="20250630"/>
    <s v="PREMIO"/>
    <n v="2"/>
  </r>
  <r>
    <x v="965"/>
    <s v="JAIR PIMENTA DA SILVA FILHO"/>
    <n v="73.17"/>
    <n v="0"/>
    <n v="0"/>
    <n v="0"/>
    <n v="0"/>
    <n v="0"/>
    <n v="0"/>
    <n v="0"/>
    <n v="0"/>
    <s v="20250630"/>
    <s v="PREMIO"/>
    <n v="1"/>
  </r>
  <r>
    <x v="965"/>
    <s v="JAIR PIMENTA DA SILVA FILHO"/>
    <n v="0"/>
    <n v="0"/>
    <n v="0"/>
    <n v="0"/>
    <n v="52.86"/>
    <n v="0"/>
    <n v="0"/>
    <n v="0"/>
    <n v="0"/>
    <s v="20250630"/>
    <s v="PREMIO"/>
    <n v="2"/>
  </r>
  <r>
    <x v="966"/>
    <s v="HUGO ANDRADE LEAL"/>
    <n v="19.3"/>
    <n v="0"/>
    <n v="0"/>
    <n v="0"/>
    <n v="0"/>
    <n v="0"/>
    <n v="0"/>
    <n v="0"/>
    <n v="0"/>
    <s v="20250630"/>
    <s v="PREMIO"/>
    <n v="1"/>
  </r>
  <r>
    <x v="966"/>
    <s v="HUGO ANDRADE LEAL"/>
    <n v="0"/>
    <n v="0"/>
    <n v="0"/>
    <n v="0"/>
    <n v="16.37"/>
    <n v="0"/>
    <n v="0"/>
    <n v="0"/>
    <n v="0"/>
    <s v="20250630"/>
    <s v="PREMIO"/>
    <n v="2"/>
  </r>
  <r>
    <x v="967"/>
    <s v="EDSON CARLOS DE OLIVEIRA"/>
    <n v="28.7"/>
    <n v="0"/>
    <n v="0"/>
    <n v="0"/>
    <n v="0"/>
    <n v="0"/>
    <n v="0"/>
    <n v="0"/>
    <n v="0"/>
    <s v="20250630"/>
    <s v="PREMIO"/>
    <n v="1"/>
  </r>
  <r>
    <x v="967"/>
    <s v="EDSON CARLOS DE OLIVEIRA"/>
    <n v="0"/>
    <n v="0"/>
    <n v="0"/>
    <n v="0"/>
    <n v="22.17"/>
    <n v="0"/>
    <n v="0"/>
    <n v="0"/>
    <n v="0"/>
    <s v="20250630"/>
    <s v="PREMIO"/>
    <n v="2"/>
  </r>
  <r>
    <x v="968"/>
    <s v="IVONE DE JESUS MOURA BEZERRA"/>
    <n v="18.62"/>
    <n v="0"/>
    <n v="0"/>
    <n v="0"/>
    <n v="0"/>
    <n v="0"/>
    <n v="0"/>
    <n v="0"/>
    <n v="0"/>
    <s v="20250630"/>
    <s v="PREMIO"/>
    <n v="1"/>
  </r>
  <r>
    <x v="968"/>
    <s v="IVONE DE JESUS MOURA BEZERRA"/>
    <n v="0"/>
    <n v="0"/>
    <n v="0"/>
    <n v="0"/>
    <n v="18.48"/>
    <n v="0"/>
    <n v="0"/>
    <n v="0"/>
    <n v="0"/>
    <s v="20250630"/>
    <s v="PREMIO"/>
    <n v="2"/>
  </r>
  <r>
    <x v="969"/>
    <s v="FERNANDO DE SOUZA YONAMINE"/>
    <n v="28.61"/>
    <n v="0"/>
    <n v="0"/>
    <n v="0"/>
    <n v="0"/>
    <n v="0"/>
    <n v="0"/>
    <n v="0"/>
    <n v="0"/>
    <s v="20250630"/>
    <s v="PREMIO"/>
    <n v="1"/>
  </r>
  <r>
    <x v="969"/>
    <s v="FERNANDO DE SOUZA YONAMINE"/>
    <n v="0"/>
    <n v="0"/>
    <n v="0"/>
    <n v="0"/>
    <n v="39.68"/>
    <n v="0"/>
    <n v="0"/>
    <n v="0"/>
    <n v="0"/>
    <s v="20250630"/>
    <s v="PREMIO"/>
    <n v="2"/>
  </r>
  <r>
    <x v="970"/>
    <s v="ROMANTHI EZER DOMINGOS DE PAIVA"/>
    <n v="413.93"/>
    <n v="0"/>
    <n v="0"/>
    <n v="0"/>
    <n v="0"/>
    <n v="0"/>
    <n v="0"/>
    <n v="0"/>
    <n v="0"/>
    <s v="20250630"/>
    <s v="PREMIO"/>
    <n v="1"/>
  </r>
  <r>
    <x v="970"/>
    <s v="ROMANTHI EZER DOMINGOS DE PAIVA"/>
    <n v="0"/>
    <n v="0"/>
    <n v="0"/>
    <n v="0"/>
    <n v="71.16"/>
    <n v="0"/>
    <n v="0"/>
    <n v="0"/>
    <n v="0"/>
    <s v="20250630"/>
    <s v="PREMIO"/>
    <n v="2"/>
  </r>
  <r>
    <x v="971"/>
    <s v="LUCIANA SILVA DE JESUS SANTOS"/>
    <n v="54.84"/>
    <n v="0"/>
    <n v="0"/>
    <n v="0"/>
    <n v="0"/>
    <n v="0"/>
    <n v="0"/>
    <n v="0"/>
    <n v="0"/>
    <s v="20250630"/>
    <s v="PREMIO"/>
    <n v="1"/>
  </r>
  <r>
    <x v="971"/>
    <s v="LUCIANA SILVA DE JESUS SANTOS"/>
    <n v="0"/>
    <n v="0"/>
    <n v="0"/>
    <n v="0"/>
    <n v="26.46"/>
    <n v="0"/>
    <n v="0"/>
    <n v="0"/>
    <n v="0"/>
    <s v="20250630"/>
    <s v="PREMIO"/>
    <n v="2"/>
  </r>
  <r>
    <x v="972"/>
    <s v="ANDRE LUIZ DOS SANTOS"/>
    <n v="15.24"/>
    <n v="0"/>
    <n v="0"/>
    <n v="0"/>
    <n v="0"/>
    <n v="0"/>
    <n v="0"/>
    <n v="0"/>
    <n v="0"/>
    <s v="20250630"/>
    <s v="PREMIO"/>
    <n v="1"/>
  </r>
  <r>
    <x v="972"/>
    <s v="ANDRE LUIZ DOS SANTOS"/>
    <n v="0"/>
    <n v="0"/>
    <n v="0"/>
    <n v="0"/>
    <n v="11.12"/>
    <n v="0"/>
    <n v="0"/>
    <n v="0"/>
    <n v="0"/>
    <s v="20250630"/>
    <s v="PREMIO"/>
    <n v="2"/>
  </r>
  <r>
    <x v="973"/>
    <s v="TAISA SOARES DE CARVALHO"/>
    <n v="43.43"/>
    <n v="0"/>
    <n v="0"/>
    <n v="0"/>
    <n v="0"/>
    <n v="0"/>
    <n v="0"/>
    <n v="0"/>
    <n v="0"/>
    <s v="20250630"/>
    <s v="PREMIO"/>
    <n v="1"/>
  </r>
  <r>
    <x v="973"/>
    <s v="TAISA SOARES DE CARVALHO"/>
    <n v="0"/>
    <n v="0"/>
    <n v="0"/>
    <n v="0"/>
    <n v="29.9"/>
    <n v="0"/>
    <n v="0"/>
    <n v="0"/>
    <n v="0"/>
    <s v="20250630"/>
    <s v="PREMIO"/>
    <n v="2"/>
  </r>
  <r>
    <x v="974"/>
    <s v="LEANDRO CARDIM"/>
    <n v="48.27"/>
    <n v="0"/>
    <n v="0"/>
    <n v="0"/>
    <n v="0"/>
    <n v="0"/>
    <n v="0"/>
    <n v="0"/>
    <n v="0"/>
    <s v="20250630"/>
    <s v="PREMIO"/>
    <n v="1"/>
  </r>
  <r>
    <x v="974"/>
    <s v="LEANDRO CARDIM"/>
    <n v="0"/>
    <n v="0"/>
    <n v="0"/>
    <n v="0"/>
    <n v="34.93"/>
    <n v="0"/>
    <n v="0"/>
    <n v="0"/>
    <n v="0"/>
    <s v="20250630"/>
    <s v="PREMIO"/>
    <n v="2"/>
  </r>
  <r>
    <x v="975"/>
    <s v="PATRICIA SIMOES MORTIMER"/>
    <n v="67.62"/>
    <n v="0"/>
    <n v="0"/>
    <n v="0"/>
    <n v="0"/>
    <n v="0"/>
    <n v="0"/>
    <n v="0"/>
    <n v="0"/>
    <s v="20250630"/>
    <s v="PREMIO"/>
    <n v="1"/>
  </r>
  <r>
    <x v="975"/>
    <s v="PATRICIA SIMOES MORTIMER"/>
    <n v="0"/>
    <n v="0"/>
    <n v="0"/>
    <n v="0"/>
    <n v="100.35"/>
    <n v="0"/>
    <n v="0"/>
    <n v="0"/>
    <n v="0"/>
    <s v="20250630"/>
    <s v="PREMIO"/>
    <n v="2"/>
  </r>
  <r>
    <x v="976"/>
    <s v="EDER VIEIRA JUNIOR"/>
    <n v="28.28"/>
    <n v="0"/>
    <n v="0"/>
    <n v="0"/>
    <n v="0"/>
    <n v="0"/>
    <n v="0"/>
    <n v="0"/>
    <n v="0"/>
    <s v="20250630"/>
    <s v="PREMIO"/>
    <n v="1"/>
  </r>
  <r>
    <x v="976"/>
    <s v="EDER VIEIRA JUNIOR"/>
    <n v="0"/>
    <n v="0"/>
    <n v="0"/>
    <n v="0"/>
    <n v="22.2"/>
    <n v="0"/>
    <n v="0"/>
    <n v="0"/>
    <n v="0"/>
    <s v="20250630"/>
    <s v="PREMIO"/>
    <n v="2"/>
  </r>
  <r>
    <x v="977"/>
    <s v="GEFERSON ALMEIDA DA CONCEICAO"/>
    <n v="44.37"/>
    <n v="0"/>
    <n v="0"/>
    <n v="0"/>
    <n v="0"/>
    <n v="0"/>
    <n v="0"/>
    <n v="0"/>
    <n v="0"/>
    <s v="20250630"/>
    <s v="PREMIO"/>
    <n v="1"/>
  </r>
  <r>
    <x v="977"/>
    <s v="GEFERSON ALMEIDA DA CONCEICAO"/>
    <n v="0"/>
    <n v="0"/>
    <n v="0"/>
    <n v="0"/>
    <n v="16.45"/>
    <n v="0"/>
    <n v="0"/>
    <n v="0"/>
    <n v="0"/>
    <s v="20250630"/>
    <s v="PREMIO"/>
    <n v="2"/>
  </r>
  <r>
    <x v="978"/>
    <s v="ISABEL CRISTINA DUARTE DE SENA"/>
    <n v="30.42"/>
    <n v="0"/>
    <n v="0"/>
    <n v="0"/>
    <n v="0"/>
    <n v="0"/>
    <n v="0"/>
    <n v="0"/>
    <n v="0"/>
    <s v="20250630"/>
    <s v="PREMIO"/>
    <n v="1"/>
  </r>
  <r>
    <x v="978"/>
    <s v="ISABEL CRISTINA DUARTE DE SENA"/>
    <n v="0"/>
    <n v="0"/>
    <n v="0"/>
    <n v="0"/>
    <n v="12.96"/>
    <n v="0"/>
    <n v="0"/>
    <n v="0"/>
    <n v="0"/>
    <s v="20250630"/>
    <s v="PREMIO"/>
    <n v="2"/>
  </r>
  <r>
    <x v="979"/>
    <s v="LUIS GUIZONI"/>
    <n v="31.36"/>
    <n v="0"/>
    <n v="0"/>
    <n v="0"/>
    <n v="0"/>
    <n v="0"/>
    <n v="0"/>
    <n v="0"/>
    <n v="0"/>
    <s v="20250630"/>
    <s v="PREMIO"/>
    <n v="1"/>
  </r>
  <r>
    <x v="979"/>
    <s v="LUIS GUIZONI"/>
    <n v="0"/>
    <n v="0"/>
    <n v="0"/>
    <n v="0"/>
    <n v="29.32"/>
    <n v="0"/>
    <n v="0"/>
    <n v="0"/>
    <n v="0"/>
    <s v="20250630"/>
    <s v="PREMIO"/>
    <n v="2"/>
  </r>
  <r>
    <x v="980"/>
    <s v="SERGIO ROCHA DA SILVA"/>
    <n v="33.14"/>
    <n v="0"/>
    <n v="0"/>
    <n v="0"/>
    <n v="0"/>
    <n v="0"/>
    <n v="0"/>
    <n v="0"/>
    <n v="0"/>
    <s v="20250630"/>
    <s v="PREMIO"/>
    <n v="1"/>
  </r>
  <r>
    <x v="980"/>
    <s v="SERGIO ROCHA DA SILVA"/>
    <n v="0"/>
    <n v="0"/>
    <n v="0"/>
    <n v="0"/>
    <n v="16.43"/>
    <n v="0"/>
    <n v="0"/>
    <n v="0"/>
    <n v="0"/>
    <s v="20250630"/>
    <s v="PREMIO"/>
    <n v="2"/>
  </r>
  <r>
    <x v="981"/>
    <s v="PABLO GOMES MENDEZ"/>
    <n v="40.15"/>
    <n v="0"/>
    <n v="0"/>
    <n v="0"/>
    <n v="0"/>
    <n v="0"/>
    <n v="0"/>
    <n v="0"/>
    <n v="0"/>
    <s v="20250630"/>
    <s v="PREMIO"/>
    <n v="1"/>
  </r>
  <r>
    <x v="981"/>
    <s v="PABLO GOMES MENDEZ"/>
    <n v="0"/>
    <n v="0"/>
    <n v="0"/>
    <n v="0"/>
    <n v="44.35"/>
    <n v="0"/>
    <n v="0"/>
    <n v="0"/>
    <n v="0"/>
    <s v="20250630"/>
    <s v="PREMIO"/>
    <n v="2"/>
  </r>
  <r>
    <x v="982"/>
    <s v="GLADSTONE GUILHERMINO BANDEIRA DA SI"/>
    <n v="362.67"/>
    <n v="0"/>
    <n v="0"/>
    <n v="0"/>
    <n v="0"/>
    <n v="0"/>
    <n v="0"/>
    <n v="0"/>
    <n v="0"/>
    <s v="20250630"/>
    <s v="PREMIO"/>
    <n v="1"/>
  </r>
  <r>
    <x v="982"/>
    <s v="GLADSTONE GUILHERMINO BANDEIRA DA SI"/>
    <n v="0"/>
    <n v="0"/>
    <n v="0"/>
    <n v="0"/>
    <n v="66.44"/>
    <n v="0"/>
    <n v="0"/>
    <n v="0"/>
    <n v="0"/>
    <s v="20250630"/>
    <s v="PREMIO"/>
    <n v="2"/>
  </r>
  <r>
    <x v="983"/>
    <s v="ANDRE RICARDO ROQUE"/>
    <n v="31.39"/>
    <n v="0"/>
    <n v="0"/>
    <n v="0"/>
    <n v="0"/>
    <n v="0"/>
    <n v="0"/>
    <n v="0"/>
    <n v="0"/>
    <s v="20250630"/>
    <s v="PREMIO"/>
    <n v="1"/>
  </r>
  <r>
    <x v="983"/>
    <s v="ANDRE RICARDO ROQUE"/>
    <n v="0"/>
    <n v="0"/>
    <n v="0"/>
    <n v="0"/>
    <n v="22.19"/>
    <n v="0"/>
    <n v="0"/>
    <n v="0"/>
    <n v="0"/>
    <s v="20250630"/>
    <s v="PREMIO"/>
    <n v="2"/>
  </r>
  <r>
    <x v="984"/>
    <s v="CARLOS HUMBERTO SOUZA REIS"/>
    <n v="193.13"/>
    <n v="0"/>
    <n v="0"/>
    <n v="0"/>
    <n v="0"/>
    <n v="0"/>
    <n v="0"/>
    <n v="0"/>
    <n v="0"/>
    <s v="20250630"/>
    <s v="PREMIO"/>
    <n v="1"/>
  </r>
  <r>
    <x v="984"/>
    <s v="CARLOS HUMBERTO SOUZA REIS"/>
    <n v="0"/>
    <n v="0"/>
    <n v="0"/>
    <n v="0"/>
    <n v="25.36"/>
    <n v="0"/>
    <n v="0"/>
    <n v="0"/>
    <n v="0"/>
    <s v="20250630"/>
    <s v="PREMIO"/>
    <n v="2"/>
  </r>
  <r>
    <x v="985"/>
    <s v="MARIA AUGUSTA PEREIRA DA SILVA"/>
    <n v="126"/>
    <n v="0"/>
    <n v="0"/>
    <n v="0"/>
    <n v="0"/>
    <n v="0"/>
    <n v="0"/>
    <n v="0"/>
    <n v="0"/>
    <s v="20250630"/>
    <s v="PREMIO"/>
    <n v="1"/>
  </r>
  <r>
    <x v="985"/>
    <s v="MARIA AUGUSTA PEREIRA DA SILVA"/>
    <n v="0"/>
    <n v="0"/>
    <n v="0"/>
    <n v="0"/>
    <n v="26.93"/>
    <n v="0"/>
    <n v="0"/>
    <n v="0"/>
    <n v="0"/>
    <s v="20250630"/>
    <s v="PREMIO"/>
    <n v="2"/>
  </r>
  <r>
    <x v="986"/>
    <s v="MARCELO DOS SANTOS CUNHA"/>
    <n v="42.23"/>
    <n v="0"/>
    <n v="0"/>
    <n v="0"/>
    <n v="0"/>
    <n v="0"/>
    <n v="0"/>
    <n v="0"/>
    <n v="0"/>
    <s v="20250630"/>
    <s v="PREMIO"/>
    <n v="1"/>
  </r>
  <r>
    <x v="986"/>
    <s v="MARCELO DOS SANTOS CUNHA"/>
    <n v="0"/>
    <n v="0"/>
    <n v="0"/>
    <n v="0"/>
    <n v="26.05"/>
    <n v="0"/>
    <n v="0"/>
    <n v="0"/>
    <n v="0"/>
    <s v="20250630"/>
    <s v="PREMIO"/>
    <n v="2"/>
  </r>
  <r>
    <x v="987"/>
    <s v="VITOR HUGO CARDOSO CAMPOS"/>
    <n v="43.74"/>
    <n v="0"/>
    <n v="0"/>
    <n v="0"/>
    <n v="0"/>
    <n v="0"/>
    <n v="0"/>
    <n v="0"/>
    <n v="0"/>
    <s v="20250630"/>
    <s v="PREMIO"/>
    <n v="1"/>
  </r>
  <r>
    <x v="987"/>
    <s v="VITOR HUGO CARDOSO CAMPOS"/>
    <n v="0"/>
    <n v="0"/>
    <n v="0"/>
    <n v="0"/>
    <n v="49.61"/>
    <n v="0"/>
    <n v="0"/>
    <n v="0"/>
    <n v="0"/>
    <s v="20250630"/>
    <s v="PREMIO"/>
    <n v="2"/>
  </r>
  <r>
    <x v="988"/>
    <s v="JUNIOR DE SOUSA SOARES"/>
    <n v="15.58"/>
    <n v="0"/>
    <n v="0"/>
    <n v="0"/>
    <n v="0"/>
    <n v="0"/>
    <n v="0"/>
    <n v="0"/>
    <n v="0"/>
    <s v="20250630"/>
    <s v="PREMIO"/>
    <n v="1"/>
  </r>
  <r>
    <x v="988"/>
    <s v="JUNIOR DE SOUSA SOARES"/>
    <n v="0"/>
    <n v="0"/>
    <n v="0"/>
    <n v="0"/>
    <n v="9.51"/>
    <n v="0"/>
    <n v="0"/>
    <n v="0"/>
    <n v="0"/>
    <s v="20250630"/>
    <s v="PREMIO"/>
    <n v="2"/>
  </r>
  <r>
    <x v="989"/>
    <s v="ALEXANDRE CREMONESI EGUEDES"/>
    <n v="50.13"/>
    <n v="0"/>
    <n v="0"/>
    <n v="0"/>
    <n v="0"/>
    <n v="0"/>
    <n v="0"/>
    <n v="0"/>
    <n v="0"/>
    <s v="20250630"/>
    <s v="PREMIO"/>
    <n v="1"/>
  </r>
  <r>
    <x v="989"/>
    <s v="ALEXANDRE CREMONESI EGUEDES"/>
    <n v="0"/>
    <n v="0"/>
    <n v="0"/>
    <n v="0"/>
    <n v="49.04"/>
    <n v="0"/>
    <n v="0"/>
    <n v="0"/>
    <n v="0"/>
    <s v="20250630"/>
    <s v="PREMIO"/>
    <n v="2"/>
  </r>
  <r>
    <x v="990"/>
    <s v="MARCOS FERNANDO SANTOS"/>
    <n v="92.8"/>
    <n v="0"/>
    <n v="0"/>
    <n v="0"/>
    <n v="0"/>
    <n v="0"/>
    <n v="0"/>
    <n v="0"/>
    <n v="0"/>
    <s v="20250630"/>
    <s v="PREMIO"/>
    <n v="1"/>
  </r>
  <r>
    <x v="990"/>
    <s v="MARCOS FERNANDO SANTOS"/>
    <n v="0"/>
    <n v="0"/>
    <n v="0"/>
    <n v="0"/>
    <n v="66.7"/>
    <n v="0"/>
    <n v="0"/>
    <n v="0"/>
    <n v="0"/>
    <s v="20250630"/>
    <s v="PREMIO"/>
    <n v="2"/>
  </r>
  <r>
    <x v="991"/>
    <s v="CARLOS ANDRE GONCALVES"/>
    <n v="106.42"/>
    <n v="0"/>
    <n v="0"/>
    <n v="0"/>
    <n v="0"/>
    <n v="0"/>
    <n v="0"/>
    <n v="0"/>
    <n v="0"/>
    <s v="20250630"/>
    <s v="PREMIO"/>
    <n v="1"/>
  </r>
  <r>
    <x v="991"/>
    <s v="CARLOS ANDRE GONCALVES"/>
    <n v="0"/>
    <n v="0"/>
    <n v="0"/>
    <n v="0"/>
    <n v="57.06"/>
    <n v="0"/>
    <n v="0"/>
    <n v="0"/>
    <n v="0"/>
    <s v="20250630"/>
    <s v="PREMIO"/>
    <n v="2"/>
  </r>
  <r>
    <x v="992"/>
    <s v="MARA REGINA SERAFIM WEBER"/>
    <n v="514.66"/>
    <n v="0"/>
    <n v="0"/>
    <n v="0"/>
    <n v="0"/>
    <n v="0"/>
    <n v="0"/>
    <n v="0"/>
    <n v="0"/>
    <s v="20250630"/>
    <s v="PREMIO"/>
    <n v="1"/>
  </r>
  <r>
    <x v="992"/>
    <s v="MARA REGINA SERAFIM WEBER"/>
    <n v="0"/>
    <n v="0"/>
    <n v="0"/>
    <n v="0"/>
    <n v="126.88"/>
    <n v="0"/>
    <n v="0"/>
    <n v="0"/>
    <n v="0"/>
    <s v="20250630"/>
    <s v="PREMIO"/>
    <n v="2"/>
  </r>
  <r>
    <x v="993"/>
    <s v="ILAIDE KRONE"/>
    <n v="114.82"/>
    <n v="0"/>
    <n v="0"/>
    <n v="0"/>
    <n v="0"/>
    <n v="0"/>
    <n v="0"/>
    <n v="0"/>
    <n v="0"/>
    <s v="20250630"/>
    <s v="PREMIO"/>
    <n v="1"/>
  </r>
  <r>
    <x v="993"/>
    <s v="ILAIDE KRONE"/>
    <n v="0"/>
    <n v="0"/>
    <n v="0"/>
    <n v="0"/>
    <n v="22.42"/>
    <n v="0"/>
    <n v="0"/>
    <n v="0"/>
    <n v="0"/>
    <s v="20250630"/>
    <s v="PREMIO"/>
    <n v="2"/>
  </r>
  <r>
    <x v="994"/>
    <s v="MILTON RODRIGUES DE CAMARGO"/>
    <n v="32.83"/>
    <n v="0"/>
    <n v="0"/>
    <n v="0"/>
    <n v="0"/>
    <n v="0"/>
    <n v="0"/>
    <n v="0"/>
    <n v="0"/>
    <s v="20250630"/>
    <s v="PREMIO"/>
    <n v="1"/>
  </r>
  <r>
    <x v="994"/>
    <s v="MILTON RODRIGUES DE CAMARGO"/>
    <n v="0"/>
    <n v="0"/>
    <n v="0"/>
    <n v="0"/>
    <n v="22.14"/>
    <n v="0"/>
    <n v="0"/>
    <n v="0"/>
    <n v="0"/>
    <s v="20250630"/>
    <s v="PREMIO"/>
    <n v="2"/>
  </r>
  <r>
    <x v="995"/>
    <s v="FABRICIO MARQUES DOS SANTOS"/>
    <n v="34.11"/>
    <n v="0"/>
    <n v="0"/>
    <n v="0"/>
    <n v="0"/>
    <n v="0"/>
    <n v="0"/>
    <n v="0"/>
    <n v="0"/>
    <s v="20250630"/>
    <s v="PREMIO"/>
    <n v="1"/>
  </r>
  <r>
    <x v="995"/>
    <s v="FABRICIO MARQUES DOS SANTOS"/>
    <n v="0"/>
    <n v="0"/>
    <n v="0"/>
    <n v="0"/>
    <n v="19.02"/>
    <n v="0"/>
    <n v="0"/>
    <n v="0"/>
    <n v="0"/>
    <s v="20250630"/>
    <s v="PREMIO"/>
    <n v="2"/>
  </r>
  <r>
    <x v="996"/>
    <s v="MANUEL GARCIA DUARTE"/>
    <n v="22.35"/>
    <n v="0"/>
    <n v="0"/>
    <n v="0"/>
    <n v="0"/>
    <n v="0"/>
    <n v="0"/>
    <n v="0"/>
    <n v="0"/>
    <s v="20250630"/>
    <s v="PREMIO"/>
    <n v="1"/>
  </r>
  <r>
    <x v="996"/>
    <s v="MANUEL GARCIA DUARTE"/>
    <n v="0"/>
    <n v="0"/>
    <n v="0"/>
    <n v="0"/>
    <n v="14.3"/>
    <n v="0"/>
    <n v="0"/>
    <n v="0"/>
    <n v="0"/>
    <s v="20250630"/>
    <s v="PREMIO"/>
    <n v="2"/>
  </r>
  <r>
    <x v="997"/>
    <s v="JOSE RONES DOS SANTOS"/>
    <n v="264.61"/>
    <n v="0"/>
    <n v="0"/>
    <n v="0"/>
    <n v="0"/>
    <n v="0"/>
    <n v="0"/>
    <n v="0"/>
    <n v="0"/>
    <s v="20250630"/>
    <s v="PREMIO"/>
    <n v="1"/>
  </r>
  <r>
    <x v="997"/>
    <s v="JOSE RONES DOS SANTOS"/>
    <n v="0"/>
    <n v="0"/>
    <n v="0"/>
    <n v="0"/>
    <n v="52.23"/>
    <n v="0"/>
    <n v="0"/>
    <n v="0"/>
    <n v="0"/>
    <s v="20250630"/>
    <s v="PREMIO"/>
    <n v="2"/>
  </r>
  <r>
    <x v="998"/>
    <s v="RENATO CANDIDO FERREIRA"/>
    <n v="44"/>
    <n v="0"/>
    <n v="0"/>
    <n v="0"/>
    <n v="0"/>
    <n v="0"/>
    <n v="0"/>
    <n v="0"/>
    <n v="0"/>
    <s v="20250630"/>
    <s v="PREMIO"/>
    <n v="1"/>
  </r>
  <r>
    <x v="998"/>
    <s v="RENATO CANDIDO FERREIRA"/>
    <n v="0"/>
    <n v="0"/>
    <n v="0"/>
    <n v="0"/>
    <n v="37.51"/>
    <n v="0"/>
    <n v="0"/>
    <n v="0"/>
    <n v="0"/>
    <s v="20250630"/>
    <s v="PREMIO"/>
    <n v="2"/>
  </r>
  <r>
    <x v="999"/>
    <s v="VINICIUS OLIVEIRA SOARES"/>
    <n v="15.29"/>
    <n v="0"/>
    <n v="0"/>
    <n v="0"/>
    <n v="0"/>
    <n v="0"/>
    <n v="0"/>
    <n v="0"/>
    <n v="0"/>
    <s v="20250630"/>
    <s v="PREMIO"/>
    <n v="1"/>
  </r>
  <r>
    <x v="999"/>
    <s v="VINICIUS OLIVEIRA SOARES"/>
    <n v="0"/>
    <n v="0"/>
    <n v="0"/>
    <n v="0"/>
    <n v="20.100000000000001"/>
    <n v="0"/>
    <n v="0"/>
    <n v="0"/>
    <n v="0"/>
    <s v="20250630"/>
    <s v="PREMIO"/>
    <n v="2"/>
  </r>
  <r>
    <x v="1000"/>
    <s v="SANDRA APARECIDA GOMES DOS SANTOS"/>
    <n v="39.83"/>
    <n v="0"/>
    <n v="0"/>
    <n v="0"/>
    <n v="0"/>
    <n v="0"/>
    <n v="0"/>
    <n v="0"/>
    <n v="0"/>
    <s v="20250630"/>
    <s v="PREMIO"/>
    <n v="1"/>
  </r>
  <r>
    <x v="1000"/>
    <s v="SANDRA APARECIDA GOMES DOS SANTOS"/>
    <n v="0"/>
    <n v="0"/>
    <n v="0"/>
    <n v="0"/>
    <n v="9.49"/>
    <n v="0"/>
    <n v="0"/>
    <n v="0"/>
    <n v="0"/>
    <s v="20250630"/>
    <s v="PREMIO"/>
    <n v="2"/>
  </r>
  <r>
    <x v="1001"/>
    <s v="DERLY MARTINS AJALA"/>
    <n v="25.75"/>
    <n v="0"/>
    <n v="0"/>
    <n v="0"/>
    <n v="0"/>
    <n v="0"/>
    <n v="0"/>
    <n v="0"/>
    <n v="0"/>
    <s v="20250630"/>
    <s v="PREMIO"/>
    <n v="1"/>
  </r>
  <r>
    <x v="1001"/>
    <s v="DERLY MARTINS AJALA"/>
    <n v="0"/>
    <n v="0"/>
    <n v="0"/>
    <n v="0"/>
    <n v="18.2"/>
    <n v="0"/>
    <n v="0"/>
    <n v="0"/>
    <n v="0"/>
    <s v="20250630"/>
    <s v="PREMIO"/>
    <n v="2"/>
  </r>
  <r>
    <x v="1002"/>
    <s v="THIAGO DIAS DE BARROS"/>
    <n v="10.07"/>
    <n v="0"/>
    <n v="0"/>
    <n v="0"/>
    <n v="0"/>
    <n v="0"/>
    <n v="0"/>
    <n v="0"/>
    <n v="0"/>
    <s v="20250630"/>
    <s v="PREMIO"/>
    <n v="1"/>
  </r>
  <r>
    <x v="1002"/>
    <s v="THIAGO DIAS DE BARROS"/>
    <n v="0"/>
    <n v="0"/>
    <n v="0"/>
    <n v="0"/>
    <n v="18.670000000000002"/>
    <n v="0"/>
    <n v="0"/>
    <n v="0"/>
    <n v="0"/>
    <s v="20250630"/>
    <s v="PREMIO"/>
    <n v="2"/>
  </r>
  <r>
    <x v="1003"/>
    <s v="MARCELO MORELLI CORREIA"/>
    <n v="45.96"/>
    <n v="0"/>
    <n v="0"/>
    <n v="0"/>
    <n v="0"/>
    <n v="0"/>
    <n v="0"/>
    <n v="0"/>
    <n v="0"/>
    <s v="20250630"/>
    <s v="PREMIO"/>
    <n v="1"/>
  </r>
  <r>
    <x v="1003"/>
    <s v="MARCELO MORELLI CORREIA"/>
    <n v="0"/>
    <n v="0"/>
    <n v="0"/>
    <n v="0"/>
    <n v="21.97"/>
    <n v="0"/>
    <n v="0"/>
    <n v="0"/>
    <n v="0"/>
    <s v="20250630"/>
    <s v="PREMIO"/>
    <n v="2"/>
  </r>
  <r>
    <x v="1004"/>
    <s v="ALBANIRA AGOSTINHO DA SILVA"/>
    <n v="21.27"/>
    <n v="0"/>
    <n v="0"/>
    <n v="0"/>
    <n v="0"/>
    <n v="0"/>
    <n v="0"/>
    <n v="0"/>
    <n v="0"/>
    <s v="20250630"/>
    <s v="PREMIO"/>
    <n v="1"/>
  </r>
  <r>
    <x v="1004"/>
    <s v="ALBANIRA AGOSTINHO DA SILVA"/>
    <n v="0"/>
    <n v="0"/>
    <n v="0"/>
    <n v="0"/>
    <n v="36.020000000000003"/>
    <n v="0"/>
    <n v="0"/>
    <n v="0"/>
    <n v="0"/>
    <s v="20250630"/>
    <s v="PREMIO"/>
    <n v="2"/>
  </r>
  <r>
    <x v="1005"/>
    <s v="JOAO LUIZ COSTA DO REGO"/>
    <n v="207.99"/>
    <n v="0"/>
    <n v="0"/>
    <n v="0"/>
    <n v="0"/>
    <n v="0"/>
    <n v="0"/>
    <n v="0"/>
    <n v="0"/>
    <s v="20250630"/>
    <s v="PREMIO"/>
    <n v="1"/>
  </r>
  <r>
    <x v="1005"/>
    <s v="JOAO LUIZ COSTA DO REGO"/>
    <n v="0"/>
    <n v="0"/>
    <n v="0"/>
    <n v="0"/>
    <n v="31.15"/>
    <n v="0"/>
    <n v="0"/>
    <n v="0"/>
    <n v="0"/>
    <s v="20250630"/>
    <s v="PREMIO"/>
    <n v="2"/>
  </r>
  <r>
    <x v="1006"/>
    <s v="BRUNO CEPKAUSKAS PINTO"/>
    <n v="30.31"/>
    <n v="0"/>
    <n v="0"/>
    <n v="0"/>
    <n v="0"/>
    <n v="0"/>
    <n v="0"/>
    <n v="0"/>
    <n v="0"/>
    <s v="20250630"/>
    <s v="PREMIO"/>
    <n v="1"/>
  </r>
  <r>
    <x v="1006"/>
    <s v="BRUNO CEPKAUSKAS PINTO"/>
    <n v="0"/>
    <n v="0"/>
    <n v="0"/>
    <n v="0"/>
    <n v="26.39"/>
    <n v="0"/>
    <n v="0"/>
    <n v="0"/>
    <n v="0"/>
    <s v="20250630"/>
    <s v="PREMIO"/>
    <n v="2"/>
  </r>
  <r>
    <x v="1007"/>
    <s v="GLAUDINEA SOARES DE JESUS"/>
    <n v="272.08999999999997"/>
    <n v="0"/>
    <n v="0"/>
    <n v="0"/>
    <n v="0"/>
    <n v="0"/>
    <n v="0"/>
    <n v="0"/>
    <n v="0"/>
    <s v="20250630"/>
    <s v="PREMIO"/>
    <n v="1"/>
  </r>
  <r>
    <x v="1007"/>
    <s v="GLAUDINEA SOARES DE JESUS"/>
    <n v="0"/>
    <n v="0"/>
    <n v="0"/>
    <n v="0"/>
    <n v="52.31"/>
    <n v="0"/>
    <n v="0"/>
    <n v="0"/>
    <n v="0"/>
    <s v="20250630"/>
    <s v="PREMIO"/>
    <n v="2"/>
  </r>
  <r>
    <x v="1008"/>
    <s v="LARISSA PAES PEREIRA"/>
    <n v="15.43"/>
    <n v="0"/>
    <n v="0"/>
    <n v="0"/>
    <n v="0"/>
    <n v="0"/>
    <n v="0"/>
    <n v="0"/>
    <n v="0"/>
    <s v="20250630"/>
    <s v="PREMIO"/>
    <n v="1"/>
  </r>
  <r>
    <x v="1008"/>
    <s v="LARISSA PAES PEREIRA"/>
    <n v="0"/>
    <n v="0"/>
    <n v="0"/>
    <n v="0"/>
    <n v="40.61"/>
    <n v="0"/>
    <n v="0"/>
    <n v="0"/>
    <n v="0"/>
    <s v="20250630"/>
    <s v="PREMIO"/>
    <n v="2"/>
  </r>
  <r>
    <x v="1009"/>
    <s v="CRISTIANE FELIX DO NASCIMENTO"/>
    <n v="14.79"/>
    <n v="0"/>
    <n v="0"/>
    <n v="0"/>
    <n v="0"/>
    <n v="0"/>
    <n v="0"/>
    <n v="0"/>
    <n v="0"/>
    <s v="20250630"/>
    <s v="PREMIO"/>
    <n v="1"/>
  </r>
  <r>
    <x v="1009"/>
    <s v="CRISTIANE FELIX DO NASCIMENTO"/>
    <n v="0"/>
    <n v="0"/>
    <n v="0"/>
    <n v="0"/>
    <n v="20.55"/>
    <n v="0"/>
    <n v="0"/>
    <n v="0"/>
    <n v="0"/>
    <s v="20250630"/>
    <s v="PREMIO"/>
    <n v="2"/>
  </r>
  <r>
    <x v="1010"/>
    <s v="GILSON DE SIQUEIRA DA SILVA"/>
    <n v="29.18"/>
    <n v="0"/>
    <n v="0"/>
    <n v="0"/>
    <n v="0"/>
    <n v="0"/>
    <n v="0"/>
    <n v="0"/>
    <n v="0"/>
    <s v="20250630"/>
    <s v="PREMIO"/>
    <n v="1"/>
  </r>
  <r>
    <x v="1010"/>
    <s v="GILSON DE SIQUEIRA DA SILVA"/>
    <n v="0"/>
    <n v="0"/>
    <n v="0"/>
    <n v="0"/>
    <n v="23.73"/>
    <n v="0"/>
    <n v="0"/>
    <n v="0"/>
    <n v="0"/>
    <s v="20250630"/>
    <s v="PREMIO"/>
    <n v="2"/>
  </r>
  <r>
    <x v="1011"/>
    <s v="ADAILSON FERREIRA DOS SANTOS"/>
    <n v="44.23"/>
    <n v="0"/>
    <n v="0"/>
    <n v="0"/>
    <n v="0"/>
    <n v="0"/>
    <n v="0"/>
    <n v="0"/>
    <n v="0"/>
    <s v="20250630"/>
    <s v="PREMIO"/>
    <n v="1"/>
  </r>
  <r>
    <x v="1011"/>
    <s v="ADAILSON FERREIRA DOS SANTOS"/>
    <n v="0"/>
    <n v="0"/>
    <n v="0"/>
    <n v="0"/>
    <n v="42.83"/>
    <n v="0"/>
    <n v="0"/>
    <n v="0"/>
    <n v="0"/>
    <s v="20250630"/>
    <s v="PREMIO"/>
    <n v="2"/>
  </r>
  <r>
    <x v="1012"/>
    <s v="FRANCISCO JOSE PRACIANO MOREIRA"/>
    <n v="158.6"/>
    <n v="0"/>
    <n v="0"/>
    <n v="0"/>
    <n v="0"/>
    <n v="0"/>
    <n v="0"/>
    <n v="0"/>
    <n v="0"/>
    <s v="20250630"/>
    <s v="PREMIO"/>
    <n v="1"/>
  </r>
  <r>
    <x v="1012"/>
    <s v="FRANCISCO JOSE PRACIANO MOREIRA"/>
    <n v="0"/>
    <n v="0"/>
    <n v="0"/>
    <n v="0"/>
    <n v="29.56"/>
    <n v="0"/>
    <n v="0"/>
    <n v="0"/>
    <n v="0"/>
    <s v="20250630"/>
    <s v="PREMIO"/>
    <n v="2"/>
  </r>
  <r>
    <x v="1013"/>
    <s v="SILVIO LUIZ DE OLIVEIRA VALLE GODOY"/>
    <n v="17.579999999999998"/>
    <n v="0"/>
    <n v="0"/>
    <n v="0"/>
    <n v="0"/>
    <n v="0"/>
    <n v="0"/>
    <n v="0"/>
    <n v="0"/>
    <s v="20250630"/>
    <s v="PREMIO"/>
    <n v="1"/>
  </r>
  <r>
    <x v="1013"/>
    <s v="SILVIO LUIZ DE OLIVEIRA VALLE GODOY"/>
    <n v="0"/>
    <n v="0"/>
    <n v="0"/>
    <n v="0"/>
    <n v="22.93"/>
    <n v="0"/>
    <n v="0"/>
    <n v="0"/>
    <n v="0"/>
    <s v="20250630"/>
    <s v="PREMIO"/>
    <n v="2"/>
  </r>
  <r>
    <x v="1014"/>
    <s v="ELVIS GONCALVES PINHEIRO"/>
    <n v="81.69"/>
    <n v="0"/>
    <n v="0"/>
    <n v="0"/>
    <n v="0"/>
    <n v="0"/>
    <n v="0"/>
    <n v="0"/>
    <n v="0"/>
    <s v="20250630"/>
    <s v="PREMIO"/>
    <n v="1"/>
  </r>
  <r>
    <x v="1014"/>
    <s v="ELVIS GONCALVES PINHEIRO"/>
    <n v="0"/>
    <n v="0"/>
    <n v="0"/>
    <n v="0"/>
    <n v="34.799999999999997"/>
    <n v="0"/>
    <n v="0"/>
    <n v="0"/>
    <n v="0"/>
    <s v="20250630"/>
    <s v="PREMIO"/>
    <n v="2"/>
  </r>
  <r>
    <x v="1015"/>
    <s v="FABRICIA MOTTA ARANHA"/>
    <n v="47.73"/>
    <n v="0"/>
    <n v="0"/>
    <n v="0"/>
    <n v="0"/>
    <n v="0"/>
    <n v="0"/>
    <n v="0"/>
    <n v="0"/>
    <s v="20250630"/>
    <s v="PREMIO"/>
    <n v="1"/>
  </r>
  <r>
    <x v="1015"/>
    <s v="FABRICIA MOTTA ARANHA"/>
    <n v="0"/>
    <n v="0"/>
    <n v="0"/>
    <n v="0"/>
    <n v="43.11"/>
    <n v="0"/>
    <n v="0"/>
    <n v="0"/>
    <n v="0"/>
    <s v="20250630"/>
    <s v="PREMIO"/>
    <n v="2"/>
  </r>
  <r>
    <x v="1016"/>
    <s v="HERCULES ANTONIO COSTA MAGALHAES"/>
    <n v="43.57"/>
    <n v="0"/>
    <n v="0"/>
    <n v="0"/>
    <n v="0"/>
    <n v="0"/>
    <n v="0"/>
    <n v="0"/>
    <n v="0"/>
    <s v="20250630"/>
    <s v="PREMIO"/>
    <n v="1"/>
  </r>
  <r>
    <x v="1016"/>
    <s v="HERCULES ANTONIO COSTA MAGALHAES"/>
    <n v="0"/>
    <n v="0"/>
    <n v="0"/>
    <n v="0"/>
    <n v="26.06"/>
    <n v="0"/>
    <n v="0"/>
    <n v="0"/>
    <n v="0"/>
    <s v="20250630"/>
    <s v="PREMIO"/>
    <n v="2"/>
  </r>
  <r>
    <x v="1017"/>
    <s v="JORGE GIL BOUCINHA"/>
    <n v="252.77"/>
    <n v="0"/>
    <n v="0"/>
    <n v="0"/>
    <n v="0"/>
    <n v="0"/>
    <n v="0"/>
    <n v="0"/>
    <n v="0"/>
    <s v="20250630"/>
    <s v="PREMIO"/>
    <n v="1"/>
  </r>
  <r>
    <x v="1017"/>
    <s v="JORGE GIL BOUCINHA"/>
    <n v="0"/>
    <n v="0"/>
    <n v="0"/>
    <n v="0"/>
    <n v="36.39"/>
    <n v="0"/>
    <n v="0"/>
    <n v="0"/>
    <n v="0"/>
    <s v="20250630"/>
    <s v="PREMIO"/>
    <n v="2"/>
  </r>
  <r>
    <x v="1018"/>
    <s v="MARIA LUIZA GOUVEA"/>
    <n v="238.79"/>
    <n v="0"/>
    <n v="0"/>
    <n v="0"/>
    <n v="0"/>
    <n v="0"/>
    <n v="0"/>
    <n v="0"/>
    <n v="0"/>
    <s v="20250630"/>
    <s v="PREMIO"/>
    <n v="1"/>
  </r>
  <r>
    <x v="1018"/>
    <s v="MARIA LUIZA GOUVEA"/>
    <n v="0"/>
    <n v="0"/>
    <n v="0"/>
    <n v="0"/>
    <n v="126.56"/>
    <n v="0"/>
    <n v="0"/>
    <n v="0"/>
    <n v="0"/>
    <s v="20250630"/>
    <s v="PREMIO"/>
    <n v="2"/>
  </r>
  <r>
    <x v="1019"/>
    <s v="GUSTAVO FERNANDES CARMO"/>
    <n v="77.92"/>
    <n v="0"/>
    <n v="0"/>
    <n v="0"/>
    <n v="0"/>
    <n v="0"/>
    <n v="0"/>
    <n v="0"/>
    <n v="0"/>
    <s v="20250630"/>
    <s v="PREMIO"/>
    <n v="1"/>
  </r>
  <r>
    <x v="1019"/>
    <s v="GUSTAVO FERNANDES CARMO"/>
    <n v="0"/>
    <n v="0"/>
    <n v="0"/>
    <n v="0"/>
    <n v="63.28"/>
    <n v="0"/>
    <n v="0"/>
    <n v="0"/>
    <n v="0"/>
    <s v="20250630"/>
    <s v="PREMIO"/>
    <n v="2"/>
  </r>
  <r>
    <x v="1020"/>
    <s v="ALEXANDRE COSME MOREIRA"/>
    <n v="40.56"/>
    <n v="0"/>
    <n v="0"/>
    <n v="0"/>
    <n v="0"/>
    <n v="0"/>
    <n v="0"/>
    <n v="0"/>
    <n v="0"/>
    <s v="20250630"/>
    <s v="PREMIO"/>
    <n v="1"/>
  </r>
  <r>
    <x v="1020"/>
    <s v="ALEXANDRE COSME MOREIRA"/>
    <n v="0"/>
    <n v="0"/>
    <n v="0"/>
    <n v="0"/>
    <n v="27.71"/>
    <n v="0"/>
    <n v="0"/>
    <n v="0"/>
    <n v="0"/>
    <s v="20250630"/>
    <s v="PREMIO"/>
    <n v="2"/>
  </r>
  <r>
    <x v="1021"/>
    <s v="MARIANGELA ROCHA ALVES"/>
    <n v="46.12"/>
    <n v="0"/>
    <n v="0"/>
    <n v="0"/>
    <n v="0"/>
    <n v="0"/>
    <n v="0"/>
    <n v="0"/>
    <n v="0"/>
    <s v="20250630"/>
    <s v="PREMIO"/>
    <n v="1"/>
  </r>
  <r>
    <x v="1021"/>
    <s v="MARIANGELA ROCHA ALVES"/>
    <n v="0"/>
    <n v="0"/>
    <n v="0"/>
    <n v="0"/>
    <n v="25.99"/>
    <n v="0"/>
    <n v="0"/>
    <n v="0"/>
    <n v="0"/>
    <s v="20250630"/>
    <s v="PREMIO"/>
    <n v="2"/>
  </r>
  <r>
    <x v="1022"/>
    <s v="JEFERSON DA LUZ INACIO"/>
    <n v="18.39"/>
    <n v="0"/>
    <n v="0"/>
    <n v="0"/>
    <n v="0"/>
    <n v="0"/>
    <n v="0"/>
    <n v="0"/>
    <n v="0"/>
    <s v="20250630"/>
    <s v="PREMIO"/>
    <n v="1"/>
  </r>
  <r>
    <x v="1022"/>
    <s v="JEFERSON DA LUZ INACIO"/>
    <n v="0"/>
    <n v="0"/>
    <n v="0"/>
    <n v="0"/>
    <n v="24.31"/>
    <n v="0"/>
    <n v="0"/>
    <n v="0"/>
    <n v="0"/>
    <s v="20250630"/>
    <s v="PREMIO"/>
    <n v="2"/>
  </r>
  <r>
    <x v="1023"/>
    <s v="JOAO RAFAEL DE SOUTO DELFINO"/>
    <n v="35.72"/>
    <n v="0"/>
    <n v="0"/>
    <n v="0"/>
    <n v="0"/>
    <n v="0"/>
    <n v="0"/>
    <n v="0"/>
    <n v="0"/>
    <s v="20250630"/>
    <s v="PREMIO"/>
    <n v="1"/>
  </r>
  <r>
    <x v="1023"/>
    <s v="JOAO RAFAEL DE SOUTO DELFINO"/>
    <n v="0"/>
    <n v="0"/>
    <n v="0"/>
    <n v="0"/>
    <n v="18.7"/>
    <n v="0"/>
    <n v="0"/>
    <n v="0"/>
    <n v="0"/>
    <s v="20250630"/>
    <s v="PREMIO"/>
    <n v="2"/>
  </r>
  <r>
    <x v="1024"/>
    <s v="VALMIR MARQUES DA SILVA"/>
    <n v="51.62"/>
    <n v="0"/>
    <n v="0"/>
    <n v="0"/>
    <n v="0"/>
    <n v="0"/>
    <n v="0"/>
    <n v="0"/>
    <n v="0"/>
    <s v="20250630"/>
    <s v="PREMIO"/>
    <n v="1"/>
  </r>
  <r>
    <x v="1024"/>
    <s v="VALMIR MARQUES DA SILVA"/>
    <n v="0"/>
    <n v="0"/>
    <n v="0"/>
    <n v="0"/>
    <n v="24.46"/>
    <n v="0"/>
    <n v="0"/>
    <n v="0"/>
    <n v="0"/>
    <s v="20250630"/>
    <s v="PREMIO"/>
    <n v="2"/>
  </r>
  <r>
    <x v="1025"/>
    <s v="ISAAC VIANA FEITOSA"/>
    <n v="39.06"/>
    <n v="0"/>
    <n v="0"/>
    <n v="0"/>
    <n v="0"/>
    <n v="0"/>
    <n v="0"/>
    <n v="0"/>
    <n v="0"/>
    <s v="20250630"/>
    <s v="PREMIO"/>
    <n v="1"/>
  </r>
  <r>
    <x v="1025"/>
    <s v="ISAAC VIANA FEITOSA"/>
    <n v="0"/>
    <n v="0"/>
    <n v="0"/>
    <n v="0"/>
    <n v="29.93"/>
    <n v="0"/>
    <n v="0"/>
    <n v="0"/>
    <n v="0"/>
    <s v="20250630"/>
    <s v="PREMIO"/>
    <n v="2"/>
  </r>
  <r>
    <x v="1026"/>
    <s v="VINICIUS DE SOUZA AVILA"/>
    <n v="101.56"/>
    <n v="0"/>
    <n v="0"/>
    <n v="0"/>
    <n v="0"/>
    <n v="0"/>
    <n v="0"/>
    <n v="0"/>
    <n v="0"/>
    <s v="20250630"/>
    <s v="PREMIO"/>
    <n v="1"/>
  </r>
  <r>
    <x v="1026"/>
    <s v="VINICIUS DE SOUZA AVILA"/>
    <n v="0"/>
    <n v="0"/>
    <n v="0"/>
    <n v="0"/>
    <n v="53.75"/>
    <n v="0"/>
    <n v="0"/>
    <n v="0"/>
    <n v="0"/>
    <s v="20250630"/>
    <s v="PREMIO"/>
    <n v="2"/>
  </r>
  <r>
    <x v="1027"/>
    <s v="LEONARDO DOS SANTOS GONCALVES"/>
    <n v="14.36"/>
    <n v="0"/>
    <n v="0"/>
    <n v="0"/>
    <n v="0"/>
    <n v="0"/>
    <n v="0"/>
    <n v="0"/>
    <n v="0"/>
    <s v="20250630"/>
    <s v="PREMIO"/>
    <n v="1"/>
  </r>
  <r>
    <x v="1027"/>
    <s v="LEONARDO DOS SANTOS GONCALVES"/>
    <n v="0"/>
    <n v="0"/>
    <n v="0"/>
    <n v="0"/>
    <n v="13.09"/>
    <n v="0"/>
    <n v="0"/>
    <n v="0"/>
    <n v="0"/>
    <s v="20250630"/>
    <s v="PREMIO"/>
    <n v="2"/>
  </r>
  <r>
    <x v="1028"/>
    <s v="LUIZ CARLOS DOS ANJOS FILHO"/>
    <n v="15.6"/>
    <n v="0"/>
    <n v="0"/>
    <n v="0"/>
    <n v="0"/>
    <n v="0"/>
    <n v="0"/>
    <n v="0"/>
    <n v="0"/>
    <s v="20250630"/>
    <s v="PREMIO"/>
    <n v="1"/>
  </r>
  <r>
    <x v="1028"/>
    <s v="LUIZ CARLOS DOS ANJOS FILHO"/>
    <n v="0"/>
    <n v="0"/>
    <n v="0"/>
    <n v="0"/>
    <n v="26.34"/>
    <n v="0"/>
    <n v="0"/>
    <n v="0"/>
    <n v="0"/>
    <s v="20250630"/>
    <s v="PREMIO"/>
    <n v="2"/>
  </r>
  <r>
    <x v="1029"/>
    <s v="MARCONE ALEIXO DE ALBUQUERQUE"/>
    <n v="158.34"/>
    <n v="0"/>
    <n v="0"/>
    <n v="0"/>
    <n v="0"/>
    <n v="0"/>
    <n v="0"/>
    <n v="0"/>
    <n v="0"/>
    <s v="20250630"/>
    <s v="PREMIO"/>
    <n v="1"/>
  </r>
  <r>
    <x v="1029"/>
    <s v="MARCONE ALEIXO DE ALBUQUERQUE"/>
    <n v="0"/>
    <n v="0"/>
    <n v="0"/>
    <n v="0"/>
    <n v="63.29"/>
    <n v="0"/>
    <n v="0"/>
    <n v="0"/>
    <n v="0"/>
    <s v="20250630"/>
    <s v="PREMIO"/>
    <n v="2"/>
  </r>
  <r>
    <x v="1030"/>
    <s v="WELLINGTON SOARES RAPOSO"/>
    <n v="79.7"/>
    <n v="0"/>
    <n v="0"/>
    <n v="0"/>
    <n v="0"/>
    <n v="0"/>
    <n v="0"/>
    <n v="0"/>
    <n v="0"/>
    <s v="20250630"/>
    <s v="PREMIO"/>
    <n v="1"/>
  </r>
  <r>
    <x v="1030"/>
    <s v="WELLINGTON SOARES RAPOSO"/>
    <n v="0"/>
    <n v="0"/>
    <n v="0"/>
    <n v="0"/>
    <n v="60.86"/>
    <n v="0"/>
    <n v="0"/>
    <n v="0"/>
    <n v="0"/>
    <s v="20250630"/>
    <s v="PREMIO"/>
    <n v="2"/>
  </r>
  <r>
    <x v="1031"/>
    <s v="ORLANDO DE ARAUJO"/>
    <n v="32.28"/>
    <n v="0"/>
    <n v="0"/>
    <n v="0"/>
    <n v="0"/>
    <n v="0"/>
    <n v="0"/>
    <n v="0"/>
    <n v="0"/>
    <s v="20250630"/>
    <s v="PREMIO"/>
    <n v="1"/>
  </r>
  <r>
    <x v="1031"/>
    <s v="ORLANDO DE ARAUJO"/>
    <n v="0"/>
    <n v="0"/>
    <n v="0"/>
    <n v="0"/>
    <n v="20.190000000000001"/>
    <n v="0"/>
    <n v="0"/>
    <n v="0"/>
    <n v="0"/>
    <s v="20250630"/>
    <s v="PREMIO"/>
    <n v="2"/>
  </r>
  <r>
    <x v="1032"/>
    <s v="SEBASTIAO RIBEIRO DA PAIXAO"/>
    <n v="1088.26"/>
    <n v="0"/>
    <n v="0"/>
    <n v="0"/>
    <n v="0"/>
    <n v="0"/>
    <n v="0"/>
    <n v="0"/>
    <n v="0"/>
    <s v="20250630"/>
    <s v="PREMIO"/>
    <n v="1"/>
  </r>
  <r>
    <x v="1032"/>
    <s v="SEBASTIAO RIBEIRO DA PAIXAO"/>
    <n v="0"/>
    <n v="0"/>
    <n v="0"/>
    <n v="0"/>
    <n v="77.94"/>
    <n v="0"/>
    <n v="0"/>
    <n v="0"/>
    <n v="0"/>
    <s v="20250630"/>
    <s v="PREMIO"/>
    <n v="2"/>
  </r>
  <r>
    <x v="1033"/>
    <s v="ALESSANDRA DAS CHAGAS"/>
    <n v="34.200000000000003"/>
    <n v="0"/>
    <n v="0"/>
    <n v="0"/>
    <n v="0"/>
    <n v="0"/>
    <n v="0"/>
    <n v="0"/>
    <n v="0"/>
    <s v="20250630"/>
    <s v="PREMIO"/>
    <n v="1"/>
  </r>
  <r>
    <x v="1033"/>
    <s v="ALESSANDRA DAS CHAGAS"/>
    <n v="0"/>
    <n v="0"/>
    <n v="0"/>
    <n v="0"/>
    <n v="31.53"/>
    <n v="0"/>
    <n v="0"/>
    <n v="0"/>
    <n v="0"/>
    <s v="20250630"/>
    <s v="PREMIO"/>
    <n v="2"/>
  </r>
  <r>
    <x v="1034"/>
    <s v="VOLMER FERREIRA CARDOSO"/>
    <n v="168.3"/>
    <n v="0"/>
    <n v="0"/>
    <n v="0"/>
    <n v="0"/>
    <n v="0"/>
    <n v="0"/>
    <n v="0"/>
    <n v="0"/>
    <s v="20250630"/>
    <s v="PREMIO"/>
    <n v="1"/>
  </r>
  <r>
    <x v="1034"/>
    <s v="VOLMER FERREIRA CARDOSO"/>
    <n v="0"/>
    <n v="0"/>
    <n v="0"/>
    <n v="0"/>
    <n v="24.5"/>
    <n v="0"/>
    <n v="0"/>
    <n v="0"/>
    <n v="0"/>
    <s v="20250630"/>
    <s v="PREMIO"/>
    <n v="2"/>
  </r>
  <r>
    <x v="1035"/>
    <s v="TOMAS FERNANDO MACISKOSKI DE SOUZA"/>
    <n v="26.4"/>
    <n v="0"/>
    <n v="0"/>
    <n v="0"/>
    <n v="0"/>
    <n v="0"/>
    <n v="0"/>
    <n v="0"/>
    <n v="0"/>
    <s v="20250630"/>
    <s v="PREMIO"/>
    <n v="1"/>
  </r>
  <r>
    <x v="1035"/>
    <s v="TOMAS FERNANDO MACISKOSKI DE SOUZA"/>
    <n v="0"/>
    <n v="0"/>
    <n v="0"/>
    <n v="0"/>
    <n v="20.78"/>
    <n v="0"/>
    <n v="0"/>
    <n v="0"/>
    <n v="0"/>
    <s v="20250630"/>
    <s v="PREMIO"/>
    <n v="2"/>
  </r>
  <r>
    <x v="1036"/>
    <s v="JONACY ABREU DOS SANTOS"/>
    <n v="7.87"/>
    <n v="0"/>
    <n v="0"/>
    <n v="0"/>
    <n v="0"/>
    <n v="0"/>
    <n v="0"/>
    <n v="0"/>
    <n v="0"/>
    <s v="20250630"/>
    <s v="PREMIO"/>
    <n v="1"/>
  </r>
  <r>
    <x v="1036"/>
    <s v="JONACY ABREU DOS SANTOS"/>
    <n v="0"/>
    <n v="0"/>
    <n v="0"/>
    <n v="0"/>
    <n v="18.649999999999999"/>
    <n v="0"/>
    <n v="0"/>
    <n v="0"/>
    <n v="0"/>
    <s v="20250630"/>
    <s v="PREMIO"/>
    <n v="2"/>
  </r>
  <r>
    <x v="1037"/>
    <s v="REINALDO DE PAULA LINS JUNIOR"/>
    <n v="178.64"/>
    <n v="0"/>
    <n v="0"/>
    <n v="0"/>
    <n v="0"/>
    <n v="0"/>
    <n v="0"/>
    <n v="0"/>
    <n v="0"/>
    <s v="20250630"/>
    <s v="PREMIO"/>
    <n v="1"/>
  </r>
  <r>
    <x v="1037"/>
    <s v="REINALDO DE PAULA LINS JUNIOR"/>
    <n v="0"/>
    <n v="0"/>
    <n v="0"/>
    <n v="0"/>
    <n v="78.88"/>
    <n v="0"/>
    <n v="0"/>
    <n v="0"/>
    <n v="0"/>
    <s v="20250630"/>
    <s v="PREMIO"/>
    <n v="2"/>
  </r>
  <r>
    <x v="1038"/>
    <s v="ROBERTA CRISTINA PINHEIRO PINHA"/>
    <n v="30.3"/>
    <n v="0"/>
    <n v="0"/>
    <n v="0"/>
    <n v="0"/>
    <n v="0"/>
    <n v="0"/>
    <n v="0"/>
    <n v="0"/>
    <s v="20250630"/>
    <s v="PREMIO"/>
    <n v="1"/>
  </r>
  <r>
    <x v="1038"/>
    <s v="ROBERTA CRISTINA PINHEIRO PINHA"/>
    <n v="0"/>
    <n v="0"/>
    <n v="0"/>
    <n v="0"/>
    <n v="23.65"/>
    <n v="0"/>
    <n v="0"/>
    <n v="0"/>
    <n v="0"/>
    <s v="20250630"/>
    <s v="PREMIO"/>
    <n v="2"/>
  </r>
  <r>
    <x v="1039"/>
    <s v="CARLOS ANTONIO PIERI"/>
    <n v="54.91"/>
    <n v="0"/>
    <n v="0"/>
    <n v="0"/>
    <n v="0"/>
    <n v="0"/>
    <n v="0"/>
    <n v="0"/>
    <n v="0"/>
    <s v="20250630"/>
    <s v="PREMIO"/>
    <n v="1"/>
  </r>
  <r>
    <x v="1039"/>
    <s v="CARLOS ANTONIO PIERI"/>
    <n v="0"/>
    <n v="0"/>
    <n v="0"/>
    <n v="0"/>
    <n v="24.46"/>
    <n v="0"/>
    <n v="0"/>
    <n v="0"/>
    <n v="0"/>
    <s v="20250630"/>
    <s v="PREMIO"/>
    <n v="2"/>
  </r>
  <r>
    <x v="1040"/>
    <s v="CATARINE DE MELO BEZERRA"/>
    <n v="4.93"/>
    <n v="0"/>
    <n v="0"/>
    <n v="0"/>
    <n v="0"/>
    <n v="0"/>
    <n v="0"/>
    <n v="0"/>
    <n v="0"/>
    <s v="20250630"/>
    <s v="PREMIO"/>
    <n v="1"/>
  </r>
  <r>
    <x v="1040"/>
    <s v="CATARINE DE MELO BEZERRA"/>
    <n v="0"/>
    <n v="0"/>
    <n v="0"/>
    <n v="0"/>
    <n v="7.91"/>
    <n v="0"/>
    <n v="0"/>
    <n v="0"/>
    <n v="0"/>
    <s v="20250630"/>
    <s v="PREMIO"/>
    <n v="2"/>
  </r>
  <r>
    <x v="1041"/>
    <s v="IVANILDO SEBASTIAO DA SILVA"/>
    <n v="50.9"/>
    <n v="0"/>
    <n v="0"/>
    <n v="0"/>
    <n v="0"/>
    <n v="0"/>
    <n v="0"/>
    <n v="0"/>
    <n v="0"/>
    <s v="20250630"/>
    <s v="PREMIO"/>
    <n v="1"/>
  </r>
  <r>
    <x v="1041"/>
    <s v="IVANILDO SEBASTIAO DA SILVA"/>
    <n v="0"/>
    <n v="0"/>
    <n v="0"/>
    <n v="0"/>
    <n v="28.12"/>
    <n v="0"/>
    <n v="0"/>
    <n v="0"/>
    <n v="0"/>
    <s v="20250630"/>
    <s v="PREMIO"/>
    <n v="2"/>
  </r>
  <r>
    <x v="1042"/>
    <s v="ROBERT BARROS COELHO"/>
    <n v="11.45"/>
    <n v="0"/>
    <n v="0"/>
    <n v="0"/>
    <n v="0"/>
    <n v="0"/>
    <n v="0"/>
    <n v="0"/>
    <n v="0"/>
    <s v="20250630"/>
    <s v="PREMIO"/>
    <n v="1"/>
  </r>
  <r>
    <x v="1042"/>
    <s v="ROBERT BARROS COELHO"/>
    <n v="0"/>
    <n v="0"/>
    <n v="0"/>
    <n v="0"/>
    <n v="15.01"/>
    <n v="0"/>
    <n v="0"/>
    <n v="0"/>
    <n v="0"/>
    <s v="20250630"/>
    <s v="PREMIO"/>
    <n v="2"/>
  </r>
  <r>
    <x v="1043"/>
    <s v="HELCIO CLAUDIO BARBOSA"/>
    <n v="236.01"/>
    <n v="0"/>
    <n v="0"/>
    <n v="0"/>
    <n v="0"/>
    <n v="0"/>
    <n v="0"/>
    <n v="0"/>
    <n v="0"/>
    <s v="20250630"/>
    <s v="PREMIO"/>
    <n v="1"/>
  </r>
  <r>
    <x v="1043"/>
    <s v="HELCIO CLAUDIO BARBOSA"/>
    <n v="0"/>
    <n v="0"/>
    <n v="0"/>
    <n v="0"/>
    <n v="18.13"/>
    <n v="0"/>
    <n v="0"/>
    <n v="0"/>
    <n v="0"/>
    <s v="20250630"/>
    <s v="PREMIO"/>
    <n v="2"/>
  </r>
  <r>
    <x v="1044"/>
    <s v="NELSON LEMOS BARROS"/>
    <n v="289.41000000000003"/>
    <n v="0"/>
    <n v="0"/>
    <n v="0"/>
    <n v="0"/>
    <n v="0"/>
    <n v="0"/>
    <n v="0"/>
    <n v="0"/>
    <s v="20250630"/>
    <s v="PREMIO"/>
    <n v="1"/>
  </r>
  <r>
    <x v="1044"/>
    <s v="NELSON LEMOS BARROS"/>
    <n v="0"/>
    <n v="0"/>
    <n v="0"/>
    <n v="0"/>
    <n v="39.380000000000003"/>
    <n v="0"/>
    <n v="0"/>
    <n v="0"/>
    <n v="0"/>
    <s v="20250630"/>
    <s v="PREMIO"/>
    <n v="2"/>
  </r>
  <r>
    <x v="1045"/>
    <s v="MARCELO DE SOUZA OLIVEIRA"/>
    <n v="107.57"/>
    <n v="0"/>
    <n v="0"/>
    <n v="0"/>
    <n v="0"/>
    <n v="0"/>
    <n v="0"/>
    <n v="0"/>
    <n v="0"/>
    <s v="20250630"/>
    <s v="PREMIO"/>
    <n v="1"/>
  </r>
  <r>
    <x v="1045"/>
    <s v="MARCELO DE SOUZA OLIVEIRA"/>
    <n v="0"/>
    <n v="0"/>
    <n v="0"/>
    <n v="0"/>
    <n v="52.38"/>
    <n v="0"/>
    <n v="0"/>
    <n v="0"/>
    <n v="0"/>
    <s v="20250630"/>
    <s v="PREMIO"/>
    <n v="2"/>
  </r>
  <r>
    <x v="1046"/>
    <s v="CRISTIANE NEIX BARBOZA"/>
    <n v="118.87"/>
    <n v="0"/>
    <n v="0"/>
    <n v="0"/>
    <n v="0"/>
    <n v="0"/>
    <n v="0"/>
    <n v="0"/>
    <n v="0"/>
    <s v="20250630"/>
    <s v="PREMIO"/>
    <n v="1"/>
  </r>
  <r>
    <x v="1046"/>
    <s v="CRISTIANE NEIX BARBOZA"/>
    <n v="0"/>
    <n v="0"/>
    <n v="0"/>
    <n v="0"/>
    <n v="100.62"/>
    <n v="0"/>
    <n v="0"/>
    <n v="0"/>
    <n v="0"/>
    <s v="20250630"/>
    <s v="PREMIO"/>
    <n v="2"/>
  </r>
  <r>
    <x v="1047"/>
    <s v="ROGERIO DE SOUZA COLARES"/>
    <n v="22.24"/>
    <n v="0"/>
    <n v="0"/>
    <n v="0"/>
    <n v="0"/>
    <n v="0"/>
    <n v="0"/>
    <n v="0"/>
    <n v="0"/>
    <s v="20250630"/>
    <s v="PREMIO"/>
    <n v="1"/>
  </r>
  <r>
    <x v="1047"/>
    <s v="ROGERIO DE SOUZA COLARES"/>
    <n v="0"/>
    <n v="0"/>
    <n v="0"/>
    <n v="0"/>
    <n v="28.74"/>
    <n v="0"/>
    <n v="0"/>
    <n v="0"/>
    <n v="0"/>
    <s v="20250630"/>
    <s v="PREMIO"/>
    <n v="2"/>
  </r>
  <r>
    <x v="1048"/>
    <s v="JOSE ROMEO"/>
    <n v="383.46"/>
    <n v="0"/>
    <n v="0"/>
    <n v="0"/>
    <n v="0"/>
    <n v="0"/>
    <n v="0"/>
    <n v="0"/>
    <n v="0"/>
    <s v="20250630"/>
    <s v="PREMIO"/>
    <n v="1"/>
  </r>
  <r>
    <x v="1048"/>
    <s v="JOSE ROMEO"/>
    <n v="0"/>
    <n v="0"/>
    <n v="0"/>
    <n v="0"/>
    <n v="44.19"/>
    <n v="0"/>
    <n v="0"/>
    <n v="0"/>
    <n v="0"/>
    <s v="20250630"/>
    <s v="PREMIO"/>
    <n v="2"/>
  </r>
  <r>
    <x v="1049"/>
    <s v="EDUARDO DE BRITO"/>
    <n v="219.86"/>
    <n v="0"/>
    <n v="0"/>
    <n v="0"/>
    <n v="0"/>
    <n v="0"/>
    <n v="0"/>
    <n v="0"/>
    <n v="0"/>
    <s v="20250630"/>
    <s v="PREMIO"/>
    <n v="1"/>
  </r>
  <r>
    <x v="1049"/>
    <s v="EDUARDO DE BRITO"/>
    <n v="0"/>
    <n v="0"/>
    <n v="0"/>
    <n v="0"/>
    <n v="78.84"/>
    <n v="0"/>
    <n v="0"/>
    <n v="0"/>
    <n v="0"/>
    <s v="20250630"/>
    <s v="PREMIO"/>
    <n v="2"/>
  </r>
  <r>
    <x v="1050"/>
    <s v="BENEDITO RENATO SOUZA"/>
    <n v="499.19"/>
    <n v="0"/>
    <n v="0"/>
    <n v="0"/>
    <n v="0"/>
    <n v="0"/>
    <n v="0"/>
    <n v="0"/>
    <n v="0"/>
    <s v="20250630"/>
    <s v="PREMIO"/>
    <n v="1"/>
  </r>
  <r>
    <x v="1050"/>
    <s v="BENEDITO RENATO SOUZA"/>
    <n v="0"/>
    <n v="0"/>
    <n v="0"/>
    <n v="0"/>
    <n v="54.43"/>
    <n v="0"/>
    <n v="0"/>
    <n v="0"/>
    <n v="0"/>
    <s v="20250630"/>
    <s v="PREMIO"/>
    <n v="2"/>
  </r>
  <r>
    <x v="1051"/>
    <s v="SIGRID CAROLINE VIEIRA DA SILVA MOUR"/>
    <n v="57.6"/>
    <n v="0"/>
    <n v="0"/>
    <n v="0"/>
    <n v="0"/>
    <n v="0"/>
    <n v="0"/>
    <n v="0"/>
    <n v="0"/>
    <s v="20250630"/>
    <s v="PREMIO"/>
    <n v="1"/>
  </r>
  <r>
    <x v="1051"/>
    <s v="SIGRID CAROLINE VIEIRA DA SILVA MOUR"/>
    <n v="0"/>
    <n v="0"/>
    <n v="0"/>
    <n v="0"/>
    <n v="41.96"/>
    <n v="0"/>
    <n v="0"/>
    <n v="0"/>
    <n v="0"/>
    <s v="20250630"/>
    <s v="PREMIO"/>
    <n v="2"/>
  </r>
  <r>
    <x v="1052"/>
    <s v="ALAN CAVALCANTE DO NASCIMENTO"/>
    <n v="35.479999999999997"/>
    <n v="0"/>
    <n v="0"/>
    <n v="0"/>
    <n v="0"/>
    <n v="0"/>
    <n v="0"/>
    <n v="0"/>
    <n v="0"/>
    <s v="20250630"/>
    <s v="PREMIO"/>
    <n v="1"/>
  </r>
  <r>
    <x v="1052"/>
    <s v="ALAN CAVALCANTE DO NASCIMENTO"/>
    <n v="0"/>
    <n v="0"/>
    <n v="0"/>
    <n v="0"/>
    <n v="62.36"/>
    <n v="0"/>
    <n v="0"/>
    <n v="0"/>
    <n v="0"/>
    <s v="20250630"/>
    <s v="PREMIO"/>
    <n v="2"/>
  </r>
  <r>
    <x v="1053"/>
    <s v="BRUNO LEONARDO ALMEIDA DAS VIRGENS"/>
    <n v="69.680000000000007"/>
    <n v="0"/>
    <n v="0"/>
    <n v="0"/>
    <n v="0"/>
    <n v="0"/>
    <n v="0"/>
    <n v="0"/>
    <n v="0"/>
    <s v="20250630"/>
    <s v="PREMIO"/>
    <n v="1"/>
  </r>
  <r>
    <x v="1053"/>
    <s v="BRUNO LEONARDO ALMEIDA DAS VIRGENS"/>
    <n v="0"/>
    <n v="0"/>
    <n v="0"/>
    <n v="0"/>
    <n v="61.54"/>
    <n v="0"/>
    <n v="0"/>
    <n v="0"/>
    <n v="0"/>
    <s v="20250630"/>
    <s v="PREMIO"/>
    <n v="2"/>
  </r>
  <r>
    <x v="1054"/>
    <s v="CAROLINA MADEIRA DE SOUZA"/>
    <n v="57.98"/>
    <n v="0"/>
    <n v="0"/>
    <n v="0"/>
    <n v="0"/>
    <n v="0"/>
    <n v="0"/>
    <n v="0"/>
    <n v="0"/>
    <s v="20250630"/>
    <s v="PREMIO"/>
    <n v="1"/>
  </r>
  <r>
    <x v="1054"/>
    <s v="CAROLINA MADEIRA DE SOUZA"/>
    <n v="0"/>
    <n v="0"/>
    <n v="0"/>
    <n v="0"/>
    <n v="95.9"/>
    <n v="0"/>
    <n v="0"/>
    <n v="0"/>
    <n v="0"/>
    <s v="20250630"/>
    <s v="PREMIO"/>
    <n v="2"/>
  </r>
  <r>
    <x v="1055"/>
    <s v="BRANCA ELAINE SILVEIRA"/>
    <n v="113.6"/>
    <n v="0"/>
    <n v="0"/>
    <n v="0"/>
    <n v="0"/>
    <n v="0"/>
    <n v="0"/>
    <n v="0"/>
    <n v="0"/>
    <s v="20250630"/>
    <s v="PREMIO"/>
    <n v="1"/>
  </r>
  <r>
    <x v="1055"/>
    <s v="BRANCA ELAINE SILVEIRA"/>
    <n v="0"/>
    <n v="0"/>
    <n v="0"/>
    <n v="0"/>
    <n v="47.32"/>
    <n v="0"/>
    <n v="0"/>
    <n v="0"/>
    <n v="0"/>
    <s v="20250630"/>
    <s v="PREMIO"/>
    <n v="2"/>
  </r>
  <r>
    <x v="1056"/>
    <s v="GILSON SOUZA ARAUJO"/>
    <n v="144.04"/>
    <n v="0"/>
    <n v="0"/>
    <n v="0"/>
    <n v="0"/>
    <n v="0"/>
    <n v="0"/>
    <n v="0"/>
    <n v="0"/>
    <s v="20250630"/>
    <s v="PREMIO"/>
    <n v="1"/>
  </r>
  <r>
    <x v="1056"/>
    <s v="GILSON SOUZA ARAUJO"/>
    <n v="0"/>
    <n v="0"/>
    <n v="0"/>
    <n v="0"/>
    <n v="20.5"/>
    <n v="0"/>
    <n v="0"/>
    <n v="0"/>
    <n v="0"/>
    <s v="20250630"/>
    <s v="PREMIO"/>
    <n v="2"/>
  </r>
  <r>
    <x v="1057"/>
    <s v="ROBERTO CARLOS FRANCELLINO"/>
    <n v="117.58"/>
    <n v="0"/>
    <n v="0"/>
    <n v="0"/>
    <n v="0"/>
    <n v="0"/>
    <n v="0"/>
    <n v="0"/>
    <n v="0"/>
    <s v="20250630"/>
    <s v="PREMIO"/>
    <n v="1"/>
  </r>
  <r>
    <x v="1057"/>
    <s v="ROBERTO CARLOS FRANCELLINO"/>
    <n v="0"/>
    <n v="0"/>
    <n v="0"/>
    <n v="0"/>
    <n v="23.65"/>
    <n v="0"/>
    <n v="0"/>
    <n v="0"/>
    <n v="0"/>
    <s v="20250630"/>
    <s v="PREMIO"/>
    <n v="2"/>
  </r>
  <r>
    <x v="1058"/>
    <s v="CARINA MADEIRA DE SOUZA"/>
    <n v="59.86"/>
    <n v="0"/>
    <n v="0"/>
    <n v="0"/>
    <n v="0"/>
    <n v="0"/>
    <n v="0"/>
    <n v="0"/>
    <n v="0"/>
    <s v="20250630"/>
    <s v="PREMIO"/>
    <n v="1"/>
  </r>
  <r>
    <x v="1058"/>
    <s v="CARINA MADEIRA DE SOUZA"/>
    <n v="0"/>
    <n v="0"/>
    <n v="0"/>
    <n v="0"/>
    <n v="90.97"/>
    <n v="0"/>
    <n v="0"/>
    <n v="0"/>
    <n v="0"/>
    <s v="20250630"/>
    <s v="PREMIO"/>
    <n v="2"/>
  </r>
  <r>
    <x v="1059"/>
    <s v="EDIELSON AUGUSTO DE SANTANA"/>
    <n v="554.94000000000005"/>
    <n v="0"/>
    <n v="0"/>
    <n v="0"/>
    <n v="0"/>
    <n v="0"/>
    <n v="0"/>
    <n v="0"/>
    <n v="0"/>
    <s v="20250630"/>
    <s v="PREMIO"/>
    <n v="1"/>
  </r>
  <r>
    <x v="1059"/>
    <s v="EDIELSON AUGUSTO DE SANTANA"/>
    <n v="0"/>
    <n v="0"/>
    <n v="0"/>
    <n v="0"/>
    <n v="63.02"/>
    <n v="0"/>
    <n v="0"/>
    <n v="0"/>
    <n v="0"/>
    <s v="20250630"/>
    <s v="PREMIO"/>
    <n v="2"/>
  </r>
  <r>
    <x v="1060"/>
    <s v="ANDRE ROBERTO GUEDES"/>
    <n v="75.06"/>
    <n v="0"/>
    <n v="0"/>
    <n v="0"/>
    <n v="0"/>
    <n v="0"/>
    <n v="0"/>
    <n v="0"/>
    <n v="0"/>
    <s v="20250630"/>
    <s v="PREMIO"/>
    <n v="1"/>
  </r>
  <r>
    <x v="1060"/>
    <s v="ANDRE ROBERTO GUEDES"/>
    <n v="0"/>
    <n v="0"/>
    <n v="0"/>
    <n v="0"/>
    <n v="25.22"/>
    <n v="0"/>
    <n v="0"/>
    <n v="0"/>
    <n v="0"/>
    <s v="20250630"/>
    <s v="PREMIO"/>
    <n v="2"/>
  </r>
  <r>
    <x v="1061"/>
    <s v="PATRICIA DE FATIMA PANTOJA MALCHER M"/>
    <n v="73.349999999999994"/>
    <n v="0"/>
    <n v="0"/>
    <n v="0"/>
    <n v="0"/>
    <n v="0"/>
    <n v="0"/>
    <n v="0"/>
    <n v="0"/>
    <s v="20250630"/>
    <s v="PREMIO"/>
    <n v="1"/>
  </r>
  <r>
    <x v="1061"/>
    <s v="PATRICIA DE FATIMA PANTOJA MALCHER M"/>
    <n v="0"/>
    <n v="0"/>
    <n v="0"/>
    <n v="0"/>
    <n v="94.45"/>
    <n v="0"/>
    <n v="0"/>
    <n v="0"/>
    <n v="0"/>
    <s v="20250630"/>
    <s v="PREMIO"/>
    <n v="2"/>
  </r>
  <r>
    <x v="1062"/>
    <s v="MARIA IRES TORRES SOUZA"/>
    <n v="166.85"/>
    <n v="0"/>
    <n v="0"/>
    <n v="0"/>
    <n v="0"/>
    <n v="0"/>
    <n v="0"/>
    <n v="0"/>
    <n v="0"/>
    <s v="20250630"/>
    <s v="PREMIO"/>
    <n v="1"/>
  </r>
  <r>
    <x v="1062"/>
    <s v="MARIA IRES TORRES SOUZA"/>
    <n v="0"/>
    <n v="0"/>
    <n v="0"/>
    <n v="0"/>
    <n v="17.8"/>
    <n v="0"/>
    <n v="0"/>
    <n v="0"/>
    <n v="0"/>
    <s v="20250630"/>
    <s v="PREMIO"/>
    <n v="2"/>
  </r>
  <r>
    <x v="1063"/>
    <s v="MARCELLO JOSE SANTAMARIA"/>
    <n v="632.27"/>
    <n v="0"/>
    <n v="0"/>
    <n v="0"/>
    <n v="0"/>
    <n v="0"/>
    <n v="0"/>
    <n v="0"/>
    <n v="0"/>
    <s v="20250630"/>
    <s v="PREMIO"/>
    <n v="1"/>
  </r>
  <r>
    <x v="1063"/>
    <s v="MARCELLO JOSE SANTAMARIA"/>
    <n v="0"/>
    <n v="0"/>
    <n v="0"/>
    <n v="0"/>
    <n v="88.56"/>
    <n v="0"/>
    <n v="0"/>
    <n v="0"/>
    <n v="0"/>
    <s v="20250630"/>
    <s v="PREMIO"/>
    <n v="2"/>
  </r>
  <r>
    <x v="1064"/>
    <s v="PAULO GERMANO DE MATOS NETO"/>
    <n v="2.62"/>
    <n v="0"/>
    <n v="0"/>
    <n v="0"/>
    <n v="0"/>
    <n v="0"/>
    <n v="0"/>
    <n v="0"/>
    <n v="0"/>
    <s v="20250630"/>
    <s v="PREMIO"/>
    <n v="1"/>
  </r>
  <r>
    <x v="1064"/>
    <s v="PAULO GERMANO DE MATOS NETO"/>
    <n v="0"/>
    <n v="0"/>
    <n v="0"/>
    <n v="0"/>
    <n v="20.46"/>
    <n v="0"/>
    <n v="0"/>
    <n v="0"/>
    <n v="0"/>
    <s v="20250630"/>
    <s v="PREMIO"/>
    <n v="2"/>
  </r>
  <r>
    <x v="1065"/>
    <s v="FABIO MIRANDA"/>
    <n v="32.85"/>
    <n v="0"/>
    <n v="0"/>
    <n v="0"/>
    <n v="0"/>
    <n v="0"/>
    <n v="0"/>
    <n v="0"/>
    <n v="0"/>
    <s v="20250630"/>
    <s v="PREMIO"/>
    <n v="1"/>
  </r>
  <r>
    <x v="1065"/>
    <s v="FABIO MIRANDA"/>
    <n v="0"/>
    <n v="0"/>
    <n v="0"/>
    <n v="0"/>
    <n v="35.26"/>
    <n v="0"/>
    <n v="0"/>
    <n v="0"/>
    <n v="0"/>
    <s v="20250630"/>
    <s v="PREMIO"/>
    <n v="2"/>
  </r>
  <r>
    <x v="1066"/>
    <s v="JOSELIO GOMES DE SOUZA JUNIOR"/>
    <n v="27.55"/>
    <n v="0"/>
    <n v="0"/>
    <n v="0"/>
    <n v="0"/>
    <n v="0"/>
    <n v="0"/>
    <n v="0"/>
    <n v="0"/>
    <s v="20250630"/>
    <s v="PREMIO"/>
    <n v="1"/>
  </r>
  <r>
    <x v="1066"/>
    <s v="JOSELIO GOMES DE SOUZA JUNIOR"/>
    <n v="0"/>
    <n v="0"/>
    <n v="0"/>
    <n v="0"/>
    <n v="23.58"/>
    <n v="0"/>
    <n v="0"/>
    <n v="0"/>
    <n v="0"/>
    <s v="20250630"/>
    <s v="PREMIO"/>
    <n v="2"/>
  </r>
  <r>
    <x v="1067"/>
    <s v="GEORGE DEININGER REGIS"/>
    <n v="15.27"/>
    <n v="0"/>
    <n v="0"/>
    <n v="0"/>
    <n v="0"/>
    <n v="0"/>
    <n v="0"/>
    <n v="0"/>
    <n v="0"/>
    <s v="20250630"/>
    <s v="PREMIO"/>
    <n v="1"/>
  </r>
  <r>
    <x v="1067"/>
    <s v="GEORGE DEININGER REGIS"/>
    <n v="0"/>
    <n v="0"/>
    <n v="0"/>
    <n v="0"/>
    <n v="23.64"/>
    <n v="0"/>
    <n v="0"/>
    <n v="0"/>
    <n v="0"/>
    <s v="20250630"/>
    <s v="PREMIO"/>
    <n v="2"/>
  </r>
  <r>
    <x v="1068"/>
    <s v="JULIO CESAR BELOTTI DA COSTA"/>
    <n v="44.08"/>
    <n v="0"/>
    <n v="0"/>
    <n v="0"/>
    <n v="0"/>
    <n v="0"/>
    <n v="0"/>
    <n v="0"/>
    <n v="0"/>
    <s v="20250630"/>
    <s v="PREMIO"/>
    <n v="1"/>
  </r>
  <r>
    <x v="1068"/>
    <s v="JULIO CESAR BELOTTI DA COSTA"/>
    <n v="0"/>
    <n v="0"/>
    <n v="0"/>
    <n v="0"/>
    <n v="29.92"/>
    <n v="0"/>
    <n v="0"/>
    <n v="0"/>
    <n v="0"/>
    <s v="20250630"/>
    <s v="PREMIO"/>
    <n v="2"/>
  </r>
  <r>
    <x v="1069"/>
    <s v="ROSE MARI DOS SANTOS"/>
    <n v="326.99"/>
    <n v="0"/>
    <n v="0"/>
    <n v="0"/>
    <n v="0"/>
    <n v="0"/>
    <n v="0"/>
    <n v="0"/>
    <n v="0"/>
    <s v="20250630"/>
    <s v="PREMIO"/>
    <n v="1"/>
  </r>
  <r>
    <x v="1069"/>
    <s v="ROSE MARI DOS SANTOS"/>
    <n v="0"/>
    <n v="0"/>
    <n v="0"/>
    <n v="0"/>
    <n v="37.78"/>
    <n v="0"/>
    <n v="0"/>
    <n v="0"/>
    <n v="0"/>
    <s v="20250630"/>
    <s v="PREMIO"/>
    <n v="2"/>
  </r>
  <r>
    <x v="1070"/>
    <s v="CLAUDIO FRAGA NASCIMENTO"/>
    <n v="56.22"/>
    <n v="0"/>
    <n v="0"/>
    <n v="0"/>
    <n v="0"/>
    <n v="0"/>
    <n v="0"/>
    <n v="0"/>
    <n v="0"/>
    <s v="20250630"/>
    <s v="PREMIO"/>
    <n v="1"/>
  </r>
  <r>
    <x v="1070"/>
    <s v="CLAUDIO FRAGA NASCIMENTO"/>
    <n v="0"/>
    <n v="0"/>
    <n v="0"/>
    <n v="0"/>
    <n v="29.21"/>
    <n v="0"/>
    <n v="0"/>
    <n v="0"/>
    <n v="0"/>
    <s v="20250630"/>
    <s v="PREMIO"/>
    <n v="2"/>
  </r>
  <r>
    <x v="1071"/>
    <s v="MARIA JOSE TEIXEIRA DUTRA COSTA"/>
    <n v="372.74"/>
    <n v="0"/>
    <n v="0"/>
    <n v="0"/>
    <n v="0"/>
    <n v="0"/>
    <n v="0"/>
    <n v="0"/>
    <n v="0"/>
    <s v="20250630"/>
    <s v="PREMIO"/>
    <n v="1"/>
  </r>
  <r>
    <x v="1071"/>
    <s v="MARIA JOSE TEIXEIRA DUTRA COSTA"/>
    <n v="0"/>
    <n v="0"/>
    <n v="0"/>
    <n v="0"/>
    <n v="35.31"/>
    <n v="0"/>
    <n v="0"/>
    <n v="0"/>
    <n v="0"/>
    <s v="20250630"/>
    <s v="PREMIO"/>
    <n v="2"/>
  </r>
  <r>
    <x v="1072"/>
    <s v="JOSE ALBERTO DE ALMEIDA JUNIOR"/>
    <n v="240.51"/>
    <n v="0"/>
    <n v="0"/>
    <n v="0"/>
    <n v="0"/>
    <n v="0"/>
    <n v="0"/>
    <n v="0"/>
    <n v="0"/>
    <s v="20250630"/>
    <s v="PREMIO"/>
    <n v="1"/>
  </r>
  <r>
    <x v="1072"/>
    <s v="JOSE ALBERTO DE ALMEIDA JUNIOR"/>
    <n v="0"/>
    <n v="0"/>
    <n v="0"/>
    <n v="0"/>
    <n v="49.66"/>
    <n v="0"/>
    <n v="0"/>
    <n v="0"/>
    <n v="0"/>
    <s v="20250630"/>
    <s v="PREMIO"/>
    <n v="2"/>
  </r>
  <r>
    <x v="1073"/>
    <s v="MARIVALDO PEREIRA DE AZEVEDO JUNIOR"/>
    <n v="17.489999999999998"/>
    <n v="0"/>
    <n v="0"/>
    <n v="0"/>
    <n v="0"/>
    <n v="0"/>
    <n v="0"/>
    <n v="0"/>
    <n v="0"/>
    <s v="20250630"/>
    <s v="PREMIO"/>
    <n v="1"/>
  </r>
  <r>
    <x v="1073"/>
    <s v="MARIVALDO PEREIRA DE AZEVEDO JUNIOR"/>
    <n v="0"/>
    <n v="0"/>
    <n v="0"/>
    <n v="0"/>
    <n v="18.09"/>
    <n v="0"/>
    <n v="0"/>
    <n v="0"/>
    <n v="0"/>
    <s v="20250630"/>
    <s v="PREMIO"/>
    <n v="2"/>
  </r>
  <r>
    <x v="1074"/>
    <s v="ALINE MARIA DE OLIVEIRA BELEGANTE"/>
    <n v="71.44"/>
    <n v="0"/>
    <n v="0"/>
    <n v="0"/>
    <n v="0"/>
    <n v="0"/>
    <n v="0"/>
    <n v="0"/>
    <n v="0"/>
    <s v="20250630"/>
    <s v="PREMIO"/>
    <n v="1"/>
  </r>
  <r>
    <x v="1074"/>
    <s v="ALINE MARIA DE OLIVEIRA BELEGANTE"/>
    <n v="0"/>
    <n v="0"/>
    <n v="0"/>
    <n v="0"/>
    <n v="19.66"/>
    <n v="0"/>
    <n v="0"/>
    <n v="0"/>
    <n v="0"/>
    <s v="20250630"/>
    <s v="PREMIO"/>
    <n v="2"/>
  </r>
  <r>
    <x v="1075"/>
    <s v="RITA DE CASSIA SOUZA DOS SANTOS"/>
    <n v="70.03"/>
    <n v="0"/>
    <n v="0"/>
    <n v="0"/>
    <n v="0"/>
    <n v="0"/>
    <n v="0"/>
    <n v="0"/>
    <n v="0"/>
    <s v="20250630"/>
    <s v="PREMIO"/>
    <n v="1"/>
  </r>
  <r>
    <x v="1075"/>
    <s v="RITA DE CASSIA SOUZA DOS SANTOS"/>
    <n v="0"/>
    <n v="0"/>
    <n v="0"/>
    <n v="0"/>
    <n v="23.08"/>
    <n v="0"/>
    <n v="0"/>
    <n v="0"/>
    <n v="0"/>
    <s v="20250630"/>
    <s v="PREMIO"/>
    <n v="2"/>
  </r>
  <r>
    <x v="1076"/>
    <s v="EMERSON FRANCISCO DOS SANTOS BARBOSA"/>
    <n v="35.69"/>
    <n v="0"/>
    <n v="0"/>
    <n v="0"/>
    <n v="0"/>
    <n v="0"/>
    <n v="0"/>
    <n v="0"/>
    <n v="0"/>
    <s v="20250630"/>
    <s v="PREMIO"/>
    <n v="1"/>
  </r>
  <r>
    <x v="1076"/>
    <s v="EMERSON FRANCISCO DOS SANTOS BARBOSA"/>
    <n v="0"/>
    <n v="0"/>
    <n v="0"/>
    <n v="0"/>
    <n v="18.899999999999999"/>
    <n v="0"/>
    <n v="0"/>
    <n v="0"/>
    <n v="0"/>
    <s v="20250630"/>
    <s v="PREMIO"/>
    <n v="2"/>
  </r>
  <r>
    <x v="1077"/>
    <s v="JEFFERSON MOREIRA DA FONSECA"/>
    <n v="30.6"/>
    <n v="0"/>
    <n v="0"/>
    <n v="0"/>
    <n v="0"/>
    <n v="0"/>
    <n v="0"/>
    <n v="0"/>
    <n v="0"/>
    <s v="20250630"/>
    <s v="PREMIO"/>
    <n v="1"/>
  </r>
  <r>
    <x v="1077"/>
    <s v="JEFFERSON MOREIRA DA FONSECA"/>
    <n v="0"/>
    <n v="0"/>
    <n v="0"/>
    <n v="0"/>
    <n v="15.59"/>
    <n v="0"/>
    <n v="0"/>
    <n v="0"/>
    <n v="0"/>
    <s v="20250630"/>
    <s v="PREMIO"/>
    <n v="2"/>
  </r>
  <r>
    <x v="1078"/>
    <s v="ELIANE LEITE ARAUJO DA SILVA"/>
    <n v="88.7"/>
    <n v="0"/>
    <n v="0"/>
    <n v="0"/>
    <n v="0"/>
    <n v="0"/>
    <n v="0"/>
    <n v="0"/>
    <n v="0"/>
    <s v="20250630"/>
    <s v="PREMIO"/>
    <n v="1"/>
  </r>
  <r>
    <x v="1078"/>
    <s v="ELIANE LEITE ARAUJO DA SILVA"/>
    <n v="0"/>
    <n v="0"/>
    <n v="0"/>
    <n v="0"/>
    <n v="19.36"/>
    <n v="0"/>
    <n v="0"/>
    <n v="0"/>
    <n v="0"/>
    <s v="20250630"/>
    <s v="PREMIO"/>
    <n v="2"/>
  </r>
  <r>
    <x v="1079"/>
    <s v="DOUGLAS NADAL ARROJO"/>
    <n v="88.44"/>
    <n v="0"/>
    <n v="0"/>
    <n v="0"/>
    <n v="0"/>
    <n v="0"/>
    <n v="0"/>
    <n v="0"/>
    <n v="0"/>
    <s v="20250630"/>
    <s v="PREMIO"/>
    <n v="1"/>
  </r>
  <r>
    <x v="1079"/>
    <s v="DOUGLAS NADAL ARROJO"/>
    <n v="0"/>
    <n v="0"/>
    <n v="0"/>
    <n v="0"/>
    <n v="46.39"/>
    <n v="0"/>
    <n v="0"/>
    <n v="0"/>
    <n v="0"/>
    <s v="20250630"/>
    <s v="PREMIO"/>
    <n v="2"/>
  </r>
  <r>
    <x v="1080"/>
    <s v="LUIS EDUARDO SOUZA FRANCA"/>
    <n v="236.12"/>
    <n v="0"/>
    <n v="0"/>
    <n v="0"/>
    <n v="0"/>
    <n v="0"/>
    <n v="0"/>
    <n v="0"/>
    <n v="0"/>
    <s v="20250630"/>
    <s v="PREMIO"/>
    <n v="1"/>
  </r>
  <r>
    <x v="1080"/>
    <s v="LUIS EDUARDO SOUZA FRANCA"/>
    <n v="0"/>
    <n v="0"/>
    <n v="0"/>
    <n v="0"/>
    <n v="130.13"/>
    <n v="0"/>
    <n v="0"/>
    <n v="0"/>
    <n v="0"/>
    <s v="20250630"/>
    <s v="PREMIO"/>
    <n v="2"/>
  </r>
  <r>
    <x v="1081"/>
    <s v="PRISCILLA GUIMARAES FINASI"/>
    <n v="48.17"/>
    <n v="0"/>
    <n v="0"/>
    <n v="0"/>
    <n v="0"/>
    <n v="0"/>
    <n v="0"/>
    <n v="0"/>
    <n v="0"/>
    <s v="20250630"/>
    <s v="PREMIO"/>
    <n v="1"/>
  </r>
  <r>
    <x v="1081"/>
    <s v="PRISCILLA GUIMARAES FINASI"/>
    <n v="0"/>
    <n v="0"/>
    <n v="0"/>
    <n v="0"/>
    <n v="24.85"/>
    <n v="0"/>
    <n v="0"/>
    <n v="0"/>
    <n v="0"/>
    <s v="20250630"/>
    <s v="PREMIO"/>
    <n v="2"/>
  </r>
  <r>
    <x v="1082"/>
    <s v="EDIGINA DA SILVA MACHADO SOARES GALO"/>
    <n v="211.26"/>
    <n v="0"/>
    <n v="0"/>
    <n v="0"/>
    <n v="0"/>
    <n v="0"/>
    <n v="0"/>
    <n v="0"/>
    <n v="0"/>
    <s v="20250630"/>
    <s v="PREMIO"/>
    <n v="1"/>
  </r>
  <r>
    <x v="1082"/>
    <s v="EDIGINA DA SILVA MACHADO SOARES GALO"/>
    <n v="0"/>
    <n v="0"/>
    <n v="0"/>
    <n v="0"/>
    <n v="20.39"/>
    <n v="0"/>
    <n v="0"/>
    <n v="0"/>
    <n v="0"/>
    <s v="20250630"/>
    <s v="PREMIO"/>
    <n v="2"/>
  </r>
  <r>
    <x v="1083"/>
    <s v="ALEXANDRE FERREIRA DO NASCIMENTO"/>
    <n v="53.57"/>
    <n v="0"/>
    <n v="0"/>
    <n v="0"/>
    <n v="0"/>
    <n v="0"/>
    <n v="0"/>
    <n v="0"/>
    <n v="0"/>
    <s v="20250630"/>
    <s v="PREMIO"/>
    <n v="1"/>
  </r>
  <r>
    <x v="1083"/>
    <s v="ALEXANDRE FERREIRA DO NASCIMENTO"/>
    <n v="0"/>
    <n v="0"/>
    <n v="0"/>
    <n v="0"/>
    <n v="20.99"/>
    <n v="0"/>
    <n v="0"/>
    <n v="0"/>
    <n v="0"/>
    <s v="20250630"/>
    <s v="PREMIO"/>
    <n v="2"/>
  </r>
  <r>
    <x v="1084"/>
    <s v="SAMARA DOS SANTOS LIMA"/>
    <n v="12.61"/>
    <n v="0"/>
    <n v="0"/>
    <n v="0"/>
    <n v="0"/>
    <n v="0"/>
    <n v="0"/>
    <n v="0"/>
    <n v="0"/>
    <s v="20250630"/>
    <s v="PREMIO"/>
    <n v="1"/>
  </r>
  <r>
    <x v="1084"/>
    <s v="SAMARA DOS SANTOS LIMA"/>
    <n v="0"/>
    <n v="0"/>
    <n v="0"/>
    <n v="0"/>
    <n v="21.91"/>
    <n v="0"/>
    <n v="0"/>
    <n v="0"/>
    <n v="0"/>
    <s v="20250630"/>
    <s v="PREMIO"/>
    <n v="2"/>
  </r>
  <r>
    <x v="1085"/>
    <s v="FERNANDO DA SILVA COTRIM"/>
    <n v="61.61"/>
    <n v="0"/>
    <n v="0"/>
    <n v="0"/>
    <n v="0"/>
    <n v="0"/>
    <n v="0"/>
    <n v="0"/>
    <n v="0"/>
    <s v="20250630"/>
    <s v="PREMIO"/>
    <n v="1"/>
  </r>
  <r>
    <x v="1085"/>
    <s v="FERNANDO DA SILVA COTRIM"/>
    <n v="0"/>
    <n v="0"/>
    <n v="0"/>
    <n v="0"/>
    <n v="34.19"/>
    <n v="0"/>
    <n v="0"/>
    <n v="0"/>
    <n v="0"/>
    <s v="20250630"/>
    <s v="PREMIO"/>
    <n v="2"/>
  </r>
  <r>
    <x v="1086"/>
    <s v="ELIEL JESUS DOS SANTOS"/>
    <n v="65.790000000000006"/>
    <n v="0"/>
    <n v="0"/>
    <n v="0"/>
    <n v="0"/>
    <n v="0"/>
    <n v="0"/>
    <n v="0"/>
    <n v="0"/>
    <s v="20250630"/>
    <s v="PREMIO"/>
    <n v="1"/>
  </r>
  <r>
    <x v="1086"/>
    <s v="ELIEL JESUS DOS SANTOS"/>
    <n v="0"/>
    <n v="0"/>
    <n v="0"/>
    <n v="0"/>
    <n v="22.55"/>
    <n v="0"/>
    <n v="0"/>
    <n v="0"/>
    <n v="0"/>
    <s v="20250630"/>
    <s v="PREMIO"/>
    <n v="2"/>
  </r>
  <r>
    <x v="1087"/>
    <s v="ANTONIO AUGUSTO NOGUEIRA GOMES"/>
    <n v="69.459999999999994"/>
    <n v="0"/>
    <n v="0"/>
    <n v="0"/>
    <n v="0"/>
    <n v="0"/>
    <n v="0"/>
    <n v="0"/>
    <n v="0"/>
    <s v="20250630"/>
    <s v="PREMIO"/>
    <n v="1"/>
  </r>
  <r>
    <x v="1087"/>
    <s v="ANTONIO AUGUSTO NOGUEIRA GOMES"/>
    <n v="0"/>
    <n v="0"/>
    <n v="0"/>
    <n v="0"/>
    <n v="19.71"/>
    <n v="0"/>
    <n v="0"/>
    <n v="0"/>
    <n v="0"/>
    <s v="20250630"/>
    <s v="PREMIO"/>
    <n v="2"/>
  </r>
  <r>
    <x v="1088"/>
    <s v="MAYKON DA SILVEIRA COSTA"/>
    <n v="31.18"/>
    <n v="0"/>
    <n v="0"/>
    <n v="0"/>
    <n v="0"/>
    <n v="0"/>
    <n v="0"/>
    <n v="0"/>
    <n v="0"/>
    <s v="20250630"/>
    <s v="PREMIO"/>
    <n v="1"/>
  </r>
  <r>
    <x v="1088"/>
    <s v="MAYKON DA SILVEIRA COSTA"/>
    <n v="0"/>
    <n v="0"/>
    <n v="0"/>
    <n v="0"/>
    <n v="26.43"/>
    <n v="0"/>
    <n v="0"/>
    <n v="0"/>
    <n v="0"/>
    <s v="20250630"/>
    <s v="PREMIO"/>
    <n v="2"/>
  </r>
  <r>
    <x v="1089"/>
    <s v="MAURICIO ARRUDA"/>
    <n v="239.94"/>
    <n v="0"/>
    <n v="0"/>
    <n v="0"/>
    <n v="0"/>
    <n v="0"/>
    <n v="0"/>
    <n v="0"/>
    <n v="0"/>
    <s v="20250630"/>
    <s v="PREMIO"/>
    <n v="1"/>
  </r>
  <r>
    <x v="1089"/>
    <s v="MAURICIO ARRUDA"/>
    <n v="0"/>
    <n v="0"/>
    <n v="0"/>
    <n v="0"/>
    <n v="35.82"/>
    <n v="0"/>
    <n v="0"/>
    <n v="0"/>
    <n v="0"/>
    <s v="20250630"/>
    <s v="PREMIO"/>
    <n v="2"/>
  </r>
  <r>
    <x v="1090"/>
    <s v="MARIA DA CRUZ SOARES SILVA"/>
    <n v="90.69"/>
    <n v="0"/>
    <n v="0"/>
    <n v="0"/>
    <n v="0"/>
    <n v="0"/>
    <n v="0"/>
    <n v="0"/>
    <n v="0"/>
    <s v="20250630"/>
    <s v="PREMIO"/>
    <n v="1"/>
  </r>
  <r>
    <x v="1090"/>
    <s v="MARIA DA CRUZ SOARES SILVA"/>
    <n v="0"/>
    <n v="0"/>
    <n v="0"/>
    <n v="0"/>
    <n v="24.21"/>
    <n v="0"/>
    <n v="0"/>
    <n v="0"/>
    <n v="0"/>
    <s v="20250630"/>
    <s v="PREMIO"/>
    <n v="2"/>
  </r>
  <r>
    <x v="1091"/>
    <s v="CLEIDE MARA BIANCARDI LAEBER"/>
    <n v="111.38"/>
    <n v="0"/>
    <n v="0"/>
    <n v="0"/>
    <n v="0"/>
    <n v="0"/>
    <n v="0"/>
    <n v="0"/>
    <n v="0"/>
    <s v="20250630"/>
    <s v="PREMIO"/>
    <n v="1"/>
  </r>
  <r>
    <x v="1091"/>
    <s v="CLEIDE MARA BIANCARDI LAEBER"/>
    <n v="0"/>
    <n v="0"/>
    <n v="0"/>
    <n v="0"/>
    <n v="42.2"/>
    <n v="0"/>
    <n v="0"/>
    <n v="0"/>
    <n v="0"/>
    <s v="20250630"/>
    <s v="PREMIO"/>
    <n v="2"/>
  </r>
  <r>
    <x v="1092"/>
    <s v="JULIANO CESAR FRANZONI MARTINS"/>
    <n v="0"/>
    <n v="0"/>
    <n v="0"/>
    <n v="0"/>
    <n v="20.440000000000001"/>
    <n v="0"/>
    <n v="0"/>
    <n v="0"/>
    <n v="0"/>
    <s v="20250630"/>
    <s v="PREMIO"/>
    <n v="2"/>
  </r>
  <r>
    <x v="1093"/>
    <s v="SUELI MADEIRA"/>
    <n v="279.58999999999997"/>
    <n v="0"/>
    <n v="0"/>
    <n v="0"/>
    <n v="0"/>
    <n v="0"/>
    <n v="0"/>
    <n v="0"/>
    <n v="0"/>
    <s v="20250630"/>
    <s v="PREMIO"/>
    <n v="1"/>
  </r>
  <r>
    <x v="1093"/>
    <s v="SUELI MADEIRA"/>
    <n v="0"/>
    <n v="0"/>
    <n v="0"/>
    <n v="0"/>
    <n v="25.98"/>
    <n v="0"/>
    <n v="0"/>
    <n v="0"/>
    <n v="0"/>
    <s v="20250630"/>
    <s v="PREMIO"/>
    <n v="2"/>
  </r>
  <r>
    <x v="1094"/>
    <s v="RENATA PEREIRA DA SILVA"/>
    <n v="52.26"/>
    <n v="0"/>
    <n v="0"/>
    <n v="0"/>
    <n v="0"/>
    <n v="0"/>
    <n v="0"/>
    <n v="0"/>
    <n v="0"/>
    <s v="20250630"/>
    <s v="PREMIO"/>
    <n v="1"/>
  </r>
  <r>
    <x v="1094"/>
    <s v="RENATA PEREIRA DA SILVA"/>
    <n v="0"/>
    <n v="0"/>
    <n v="0"/>
    <n v="0"/>
    <n v="47.42"/>
    <n v="0"/>
    <n v="0"/>
    <n v="0"/>
    <n v="0"/>
    <s v="20250630"/>
    <s v="PREMIO"/>
    <n v="2"/>
  </r>
  <r>
    <x v="1095"/>
    <s v="JOSE CARLOS SALAMONE NUNES"/>
    <n v="382.33"/>
    <n v="0"/>
    <n v="0"/>
    <n v="0"/>
    <n v="0"/>
    <n v="0"/>
    <n v="0"/>
    <n v="0"/>
    <n v="0"/>
    <s v="20250630"/>
    <s v="PREMIO"/>
    <n v="1"/>
  </r>
  <r>
    <x v="1095"/>
    <s v="JOSE CARLOS SALAMONE NUNES"/>
    <n v="0"/>
    <n v="0"/>
    <n v="0"/>
    <n v="0"/>
    <n v="72.760000000000005"/>
    <n v="0"/>
    <n v="0"/>
    <n v="0"/>
    <n v="0"/>
    <s v="20250630"/>
    <s v="PREMIO"/>
    <n v="2"/>
  </r>
  <r>
    <x v="1096"/>
    <s v="CLAUDIOMIRO DIAS"/>
    <n v="41.15"/>
    <n v="0"/>
    <n v="0"/>
    <n v="0"/>
    <n v="0"/>
    <n v="0"/>
    <n v="0"/>
    <n v="0"/>
    <n v="0"/>
    <s v="20250630"/>
    <s v="PREMIO"/>
    <n v="1"/>
  </r>
  <r>
    <x v="1096"/>
    <s v="CLAUDIOMIRO DIAS"/>
    <n v="0"/>
    <n v="0"/>
    <n v="0"/>
    <n v="0"/>
    <n v="25.18"/>
    <n v="0"/>
    <n v="0"/>
    <n v="0"/>
    <n v="0"/>
    <s v="20250630"/>
    <s v="PREMIO"/>
    <n v="2"/>
  </r>
  <r>
    <x v="1097"/>
    <s v="EDILTON SANTOS MATIAS"/>
    <n v="66.010000000000005"/>
    <n v="0"/>
    <n v="0"/>
    <n v="0"/>
    <n v="0"/>
    <n v="0"/>
    <n v="0"/>
    <n v="0"/>
    <n v="0"/>
    <s v="20250630"/>
    <s v="PREMIO"/>
    <n v="1"/>
  </r>
  <r>
    <x v="1097"/>
    <s v="EDILTON SANTOS MATIAS"/>
    <n v="0"/>
    <n v="0"/>
    <n v="0"/>
    <n v="0"/>
    <n v="23.36"/>
    <n v="0"/>
    <n v="0"/>
    <n v="0"/>
    <n v="0"/>
    <s v="20250630"/>
    <s v="PREMIO"/>
    <n v="2"/>
  </r>
  <r>
    <x v="1098"/>
    <s v="ISABELE VICENTE DE SA DA SILVA"/>
    <n v="83.54"/>
    <n v="0"/>
    <n v="0"/>
    <n v="0"/>
    <n v="0"/>
    <n v="0"/>
    <n v="0"/>
    <n v="0"/>
    <n v="0"/>
    <s v="20250630"/>
    <s v="PREMIO"/>
    <n v="1"/>
  </r>
  <r>
    <x v="1098"/>
    <s v="ISABELE VICENTE DE SA DA SILVA"/>
    <n v="0"/>
    <n v="0"/>
    <n v="0"/>
    <n v="0"/>
    <n v="40.14"/>
    <n v="0"/>
    <n v="0"/>
    <n v="0"/>
    <n v="0"/>
    <s v="20250630"/>
    <s v="PREMIO"/>
    <n v="2"/>
  </r>
  <r>
    <x v="1099"/>
    <s v="HENRIQUE SILVEIRA RETORI"/>
    <n v="42.18"/>
    <n v="0"/>
    <n v="0"/>
    <n v="0"/>
    <n v="0"/>
    <n v="0"/>
    <n v="0"/>
    <n v="0"/>
    <n v="0"/>
    <s v="20250630"/>
    <s v="PREMIO"/>
    <n v="1"/>
  </r>
  <r>
    <x v="1099"/>
    <s v="HENRIQUE SILVEIRA RETORI"/>
    <n v="0"/>
    <n v="0"/>
    <n v="0"/>
    <n v="0"/>
    <n v="23.95"/>
    <n v="0"/>
    <n v="0"/>
    <n v="0"/>
    <n v="0"/>
    <s v="20250630"/>
    <s v="PREMIO"/>
    <n v="2"/>
  </r>
  <r>
    <x v="1100"/>
    <s v="CLEBER ALENCAR BASSOLI"/>
    <n v="29.83"/>
    <n v="0"/>
    <n v="0"/>
    <n v="0"/>
    <n v="0"/>
    <n v="0"/>
    <n v="0"/>
    <n v="0"/>
    <n v="0"/>
    <s v="20250630"/>
    <s v="PREMIO"/>
    <n v="1"/>
  </r>
  <r>
    <x v="1100"/>
    <s v="CLEBER ALENCAR BASSOLI"/>
    <n v="0"/>
    <n v="0"/>
    <n v="0"/>
    <n v="0"/>
    <n v="26.02"/>
    <n v="0"/>
    <n v="0"/>
    <n v="0"/>
    <n v="0"/>
    <s v="20250630"/>
    <s v="PREMIO"/>
    <n v="2"/>
  </r>
  <r>
    <x v="1101"/>
    <s v="BRUNO DOS REIS CAMPOS"/>
    <n v="25.08"/>
    <n v="0"/>
    <n v="0"/>
    <n v="0"/>
    <n v="0"/>
    <n v="0"/>
    <n v="0"/>
    <n v="0"/>
    <n v="0"/>
    <s v="20250630"/>
    <s v="PREMIO"/>
    <n v="1"/>
  </r>
  <r>
    <x v="1101"/>
    <s v="BRUNO DOS REIS CAMPOS"/>
    <n v="0"/>
    <n v="0"/>
    <n v="0"/>
    <n v="0"/>
    <n v="26.77"/>
    <n v="0"/>
    <n v="0"/>
    <n v="0"/>
    <n v="0"/>
    <s v="20250630"/>
    <s v="PREMIO"/>
    <n v="2"/>
  </r>
  <r>
    <x v="1102"/>
    <s v="MARCELO PEREIRA SAMPAIO"/>
    <n v="146.34"/>
    <n v="0"/>
    <n v="0"/>
    <n v="0"/>
    <n v="0"/>
    <n v="0"/>
    <n v="0"/>
    <n v="0"/>
    <n v="0"/>
    <s v="20250630"/>
    <s v="PREMIO"/>
    <n v="1"/>
  </r>
  <r>
    <x v="1102"/>
    <s v="MARCELO PEREIRA SAMPAIO"/>
    <n v="0"/>
    <n v="0"/>
    <n v="0"/>
    <n v="0"/>
    <n v="28.06"/>
    <n v="0"/>
    <n v="0"/>
    <n v="0"/>
    <n v="0"/>
    <s v="20250630"/>
    <s v="PREMIO"/>
    <n v="2"/>
  </r>
  <r>
    <x v="1103"/>
    <s v="THAISA MENEZES MIRANDA"/>
    <n v="29.22"/>
    <n v="0"/>
    <n v="0"/>
    <n v="0"/>
    <n v="0"/>
    <n v="0"/>
    <n v="0"/>
    <n v="0"/>
    <n v="0"/>
    <s v="20250630"/>
    <s v="PREMIO"/>
    <n v="1"/>
  </r>
  <r>
    <x v="1103"/>
    <s v="THAISA MENEZES MIRANDA"/>
    <n v="0"/>
    <n v="0"/>
    <n v="0"/>
    <n v="0"/>
    <n v="22.15"/>
    <n v="0"/>
    <n v="0"/>
    <n v="0"/>
    <n v="0"/>
    <s v="20250630"/>
    <s v="PREMIO"/>
    <n v="2"/>
  </r>
  <r>
    <x v="1104"/>
    <s v="CID VIEIRA DA CRUZ"/>
    <n v="448.5"/>
    <n v="0"/>
    <n v="0"/>
    <n v="0"/>
    <n v="0"/>
    <n v="0"/>
    <n v="0"/>
    <n v="0"/>
    <n v="0"/>
    <s v="20250630"/>
    <s v="PREMIO"/>
    <n v="1"/>
  </r>
  <r>
    <x v="1104"/>
    <s v="CID VIEIRA DA CRUZ"/>
    <n v="0"/>
    <n v="0"/>
    <n v="0"/>
    <n v="0"/>
    <n v="70.84"/>
    <n v="0"/>
    <n v="0"/>
    <n v="0"/>
    <n v="0"/>
    <s v="20250630"/>
    <s v="PREMIO"/>
    <n v="2"/>
  </r>
  <r>
    <x v="1105"/>
    <s v="APOLONIO TINTINO DE SOUZA NETO"/>
    <n v="16.28"/>
    <n v="0"/>
    <n v="0"/>
    <n v="0"/>
    <n v="0"/>
    <n v="0"/>
    <n v="0"/>
    <n v="0"/>
    <n v="0"/>
    <s v="20250630"/>
    <s v="PREMIO"/>
    <n v="1"/>
  </r>
  <r>
    <x v="1105"/>
    <s v="APOLONIO TINTINO DE SOUZA NETO"/>
    <n v="0"/>
    <n v="0"/>
    <n v="0"/>
    <n v="0"/>
    <n v="36.29"/>
    <n v="0"/>
    <n v="0"/>
    <n v="0"/>
    <n v="0"/>
    <s v="20250630"/>
    <s v="PREMIO"/>
    <n v="2"/>
  </r>
  <r>
    <x v="1106"/>
    <s v="ROSIVALDO ALVES DE SA"/>
    <n v="22.23"/>
    <n v="0"/>
    <n v="0"/>
    <n v="0"/>
    <n v="0"/>
    <n v="0"/>
    <n v="0"/>
    <n v="0"/>
    <n v="0"/>
    <s v="20250630"/>
    <s v="PREMIO"/>
    <n v="1"/>
  </r>
  <r>
    <x v="1106"/>
    <s v="ROSIVALDO ALVES DE SA"/>
    <n v="0"/>
    <n v="0"/>
    <n v="0"/>
    <n v="0"/>
    <n v="25.32"/>
    <n v="0"/>
    <n v="0"/>
    <n v="0"/>
    <n v="0"/>
    <s v="20250630"/>
    <s v="PREMIO"/>
    <n v="2"/>
  </r>
  <r>
    <x v="1107"/>
    <s v="ALDEYSE DE MOURA CAVALHEIRO"/>
    <n v="35.770000000000003"/>
    <n v="0"/>
    <n v="0"/>
    <n v="0"/>
    <n v="0"/>
    <n v="0"/>
    <n v="0"/>
    <n v="0"/>
    <n v="0"/>
    <s v="20250630"/>
    <s v="PREMIO"/>
    <n v="1"/>
  </r>
  <r>
    <x v="1107"/>
    <s v="ALDEYSE DE MOURA CAVALHEIRO"/>
    <n v="0"/>
    <n v="0"/>
    <n v="0"/>
    <n v="0"/>
    <n v="101.64"/>
    <n v="0"/>
    <n v="0"/>
    <n v="0"/>
    <n v="0"/>
    <s v="20250630"/>
    <s v="PREMIO"/>
    <n v="2"/>
  </r>
  <r>
    <x v="1108"/>
    <s v="MELISSA PARIS NUNES"/>
    <n v="70.3"/>
    <n v="0"/>
    <n v="0"/>
    <n v="0"/>
    <n v="0"/>
    <n v="0"/>
    <n v="0"/>
    <n v="0"/>
    <n v="0"/>
    <s v="20250630"/>
    <s v="PREMIO"/>
    <n v="1"/>
  </r>
  <r>
    <x v="1108"/>
    <s v="MELISSA PARIS NUNES"/>
    <n v="0"/>
    <n v="0"/>
    <n v="0"/>
    <n v="0"/>
    <n v="24.87"/>
    <n v="0"/>
    <n v="0"/>
    <n v="0"/>
    <n v="0"/>
    <s v="20250630"/>
    <s v="PREMIO"/>
    <n v="2"/>
  </r>
  <r>
    <x v="1109"/>
    <s v="RENE GUSTAVO RODRIGUES DA COSTA"/>
    <n v="29.14"/>
    <n v="0"/>
    <n v="0"/>
    <n v="0"/>
    <n v="0"/>
    <n v="0"/>
    <n v="0"/>
    <n v="0"/>
    <n v="0"/>
    <s v="20250630"/>
    <s v="PREMIO"/>
    <n v="1"/>
  </r>
  <r>
    <x v="1109"/>
    <s v="RENE GUSTAVO RODRIGUES DA COSTA"/>
    <n v="0"/>
    <n v="0"/>
    <n v="0"/>
    <n v="0"/>
    <n v="33.369999999999997"/>
    <n v="0"/>
    <n v="0"/>
    <n v="0"/>
    <n v="0"/>
    <s v="20250630"/>
    <s v="PREMIO"/>
    <n v="2"/>
  </r>
  <r>
    <x v="1110"/>
    <s v="MARCO ANDRE DE ARAUJO LIMA"/>
    <n v="166.28"/>
    <n v="0"/>
    <n v="0"/>
    <n v="0"/>
    <n v="0"/>
    <n v="0"/>
    <n v="0"/>
    <n v="0"/>
    <n v="0"/>
    <s v="20250630"/>
    <s v="PREMIO"/>
    <n v="1"/>
  </r>
  <r>
    <x v="1110"/>
    <s v="MARCO ANDRE DE ARAUJO LIMA"/>
    <n v="0"/>
    <n v="0"/>
    <n v="0"/>
    <n v="0"/>
    <n v="31.5"/>
    <n v="0"/>
    <n v="0"/>
    <n v="0"/>
    <n v="0"/>
    <s v="20250630"/>
    <s v="PREMIO"/>
    <n v="2"/>
  </r>
  <r>
    <x v="1111"/>
    <s v="ANDERSON FABRICIO OLIVEIRA DA SILVA"/>
    <n v="22.88"/>
    <n v="0"/>
    <n v="0"/>
    <n v="0"/>
    <n v="0"/>
    <n v="0"/>
    <n v="0"/>
    <n v="0"/>
    <n v="0"/>
    <s v="20250630"/>
    <s v="PREMIO"/>
    <n v="1"/>
  </r>
  <r>
    <x v="1111"/>
    <s v="ANDERSON FABRICIO OLIVEIRA DA SILVA"/>
    <n v="0"/>
    <n v="0"/>
    <n v="0"/>
    <n v="0"/>
    <n v="37.39"/>
    <n v="0"/>
    <n v="0"/>
    <n v="0"/>
    <n v="0"/>
    <s v="20250630"/>
    <s v="PREMIO"/>
    <n v="2"/>
  </r>
  <r>
    <x v="1112"/>
    <s v="LUCAS RAMOS BARROS"/>
    <n v="8.19"/>
    <n v="0"/>
    <n v="0"/>
    <n v="0"/>
    <n v="0"/>
    <n v="0"/>
    <n v="0"/>
    <n v="0"/>
    <n v="0"/>
    <s v="20250630"/>
    <s v="PREMIO"/>
    <n v="1"/>
  </r>
  <r>
    <x v="1112"/>
    <s v="LUCAS RAMOS BARROS"/>
    <n v="0"/>
    <n v="0"/>
    <n v="0"/>
    <n v="0"/>
    <n v="14.14"/>
    <n v="0"/>
    <n v="0"/>
    <n v="0"/>
    <n v="0"/>
    <s v="20250630"/>
    <s v="PREMIO"/>
    <n v="2"/>
  </r>
  <r>
    <x v="1113"/>
    <s v="VANDERLEI DE SOUZA OLIVEIRA"/>
    <n v="5.33"/>
    <n v="0"/>
    <n v="0"/>
    <n v="0"/>
    <n v="0"/>
    <n v="0"/>
    <n v="0"/>
    <n v="0"/>
    <n v="0"/>
    <s v="20250630"/>
    <s v="PREMIO"/>
    <n v="1"/>
  </r>
  <r>
    <x v="1113"/>
    <s v="VANDERLEI DE SOUZA OLIVEIRA"/>
    <n v="0"/>
    <n v="0"/>
    <n v="0"/>
    <n v="0"/>
    <n v="6.13"/>
    <n v="0"/>
    <n v="0"/>
    <n v="0"/>
    <n v="0"/>
    <s v="20250630"/>
    <s v="PREMIO"/>
    <n v="2"/>
  </r>
  <r>
    <x v="1114"/>
    <s v="JEFFERSON DE OLIVEIRA FELIX"/>
    <n v="23.99"/>
    <n v="0"/>
    <n v="0"/>
    <n v="0"/>
    <n v="0"/>
    <n v="0"/>
    <n v="0"/>
    <n v="0"/>
    <n v="0"/>
    <s v="20250630"/>
    <s v="PREMIO"/>
    <n v="1"/>
  </r>
  <r>
    <x v="1114"/>
    <s v="JEFFERSON DE OLIVEIRA FELIX"/>
    <n v="0"/>
    <n v="0"/>
    <n v="0"/>
    <n v="0"/>
    <n v="13.01"/>
    <n v="0"/>
    <n v="0"/>
    <n v="0"/>
    <n v="0"/>
    <s v="20250630"/>
    <s v="PREMIO"/>
    <n v="2"/>
  </r>
  <r>
    <x v="1115"/>
    <s v="SEBASTIAO LUIZ MONTEIRO DA SILVA"/>
    <n v="0"/>
    <n v="0"/>
    <n v="0"/>
    <n v="0"/>
    <n v="26.94"/>
    <n v="0"/>
    <n v="0"/>
    <n v="0"/>
    <n v="0"/>
    <s v="20250630"/>
    <s v="PREMIO"/>
    <n v="2"/>
  </r>
  <r>
    <x v="1116"/>
    <s v="WANDERLEY FERREIRA COSTA"/>
    <n v="0"/>
    <n v="0"/>
    <n v="0"/>
    <n v="0"/>
    <n v="6.68"/>
    <n v="0"/>
    <n v="0"/>
    <n v="0"/>
    <n v="0"/>
    <s v="20250630"/>
    <s v="PREMIO"/>
    <n v="2"/>
  </r>
  <r>
    <x v="1117"/>
    <s v="LUIZ CLAUDIO DOS SANTOS"/>
    <n v="2.5499999999999998"/>
    <n v="0"/>
    <n v="0"/>
    <n v="0"/>
    <n v="0"/>
    <n v="0"/>
    <n v="0"/>
    <n v="0"/>
    <n v="0"/>
    <s v="20250630"/>
    <s v="PREMIO"/>
    <n v="1"/>
  </r>
  <r>
    <x v="1117"/>
    <s v="LUIZ CLAUDIO DOS SANTOS"/>
    <n v="0"/>
    <n v="0"/>
    <n v="0"/>
    <n v="0"/>
    <n v="26.18"/>
    <n v="0"/>
    <n v="0"/>
    <n v="0"/>
    <n v="0"/>
    <s v="20250630"/>
    <s v="PREMIO"/>
    <n v="2"/>
  </r>
  <r>
    <x v="1118"/>
    <s v="EDIMAR CANDIDO PEREIRA"/>
    <n v="1.83"/>
    <n v="0"/>
    <n v="0"/>
    <n v="0"/>
    <n v="0"/>
    <n v="0"/>
    <n v="0"/>
    <n v="0"/>
    <n v="0"/>
    <s v="20250630"/>
    <s v="PREMIO"/>
    <n v="1"/>
  </r>
  <r>
    <x v="1118"/>
    <s v="EDIMAR CANDIDO PEREIRA"/>
    <n v="0"/>
    <n v="0"/>
    <n v="0"/>
    <n v="0"/>
    <n v="9.1300000000000008"/>
    <n v="0"/>
    <n v="0"/>
    <n v="0"/>
    <n v="0"/>
    <s v="20250630"/>
    <s v="PREMIO"/>
    <n v="2"/>
  </r>
  <r>
    <x v="1119"/>
    <s v="MARIA DO AMPARO DE CARVALHO COSTA"/>
    <n v="4.04"/>
    <n v="0"/>
    <n v="0"/>
    <n v="0"/>
    <n v="0"/>
    <n v="0"/>
    <n v="0"/>
    <n v="0"/>
    <n v="0"/>
    <s v="20250630"/>
    <s v="PREMIO"/>
    <n v="1"/>
  </r>
  <r>
    <x v="1119"/>
    <s v="MARIA DO AMPARO DE CARVALHO COSTA"/>
    <n v="0"/>
    <n v="0"/>
    <n v="0"/>
    <n v="0"/>
    <n v="8.6999999999999993"/>
    <n v="0"/>
    <n v="0"/>
    <n v="0"/>
    <n v="0"/>
    <s v="20250630"/>
    <s v="PREMIO"/>
    <n v="2"/>
  </r>
  <r>
    <x v="1120"/>
    <s v="ZULEIDE LINS GUEDES DA SILVA CAMPOS"/>
    <n v="7.58"/>
    <n v="0"/>
    <n v="0"/>
    <n v="0"/>
    <n v="0"/>
    <n v="0"/>
    <n v="0"/>
    <n v="0"/>
    <n v="0"/>
    <s v="20250630"/>
    <s v="PREMIO"/>
    <n v="1"/>
  </r>
  <r>
    <x v="1120"/>
    <s v="ZULEIDE LINS GUEDES DA SILVA CAMPOS"/>
    <n v="0"/>
    <n v="0"/>
    <n v="0"/>
    <n v="0"/>
    <n v="11.06"/>
    <n v="0"/>
    <n v="0"/>
    <n v="0"/>
    <n v="0"/>
    <s v="20250630"/>
    <s v="PREMIO"/>
    <n v="2"/>
  </r>
  <r>
    <x v="1121"/>
    <s v="JAIRO BRITO PEREIRA"/>
    <n v="3.72"/>
    <n v="0"/>
    <n v="0"/>
    <n v="0"/>
    <n v="0"/>
    <n v="0"/>
    <n v="0"/>
    <n v="0"/>
    <n v="0"/>
    <s v="20250630"/>
    <s v="PREMIO"/>
    <n v="1"/>
  </r>
  <r>
    <x v="1121"/>
    <s v="JAIRO BRITO PEREIRA"/>
    <n v="0"/>
    <n v="0"/>
    <n v="0"/>
    <n v="0"/>
    <n v="14.56"/>
    <n v="0"/>
    <n v="0"/>
    <n v="0"/>
    <n v="0"/>
    <s v="20250630"/>
    <s v="PREMIO"/>
    <n v="2"/>
  </r>
  <r>
    <x v="1122"/>
    <s v="IRANICE NAZARIO"/>
    <n v="0"/>
    <n v="0"/>
    <n v="0"/>
    <n v="0"/>
    <n v="11.67"/>
    <n v="0"/>
    <n v="0"/>
    <n v="0"/>
    <n v="0"/>
    <s v="20250630"/>
    <s v="PREMIO"/>
    <n v="2"/>
  </r>
  <r>
    <x v="1123"/>
    <s v="JOSE DA CRUZ SANTOS FILHO"/>
    <n v="16.149999999999999"/>
    <n v="0"/>
    <n v="0"/>
    <n v="0"/>
    <n v="0"/>
    <n v="0"/>
    <n v="0"/>
    <n v="0"/>
    <n v="0"/>
    <s v="20250630"/>
    <s v="PREMIO"/>
    <n v="1"/>
  </r>
  <r>
    <x v="1123"/>
    <s v="JOSE DA CRUZ SANTOS FILHO"/>
    <n v="0"/>
    <n v="0"/>
    <n v="0"/>
    <n v="0"/>
    <n v="18.260000000000002"/>
    <n v="0"/>
    <n v="0"/>
    <n v="0"/>
    <n v="0"/>
    <s v="20250630"/>
    <s v="PREMIO"/>
    <n v="2"/>
  </r>
  <r>
    <x v="1124"/>
    <s v="ARIVALDO AMANCIO DOS SANTOS"/>
    <n v="8.81"/>
    <n v="0"/>
    <n v="0"/>
    <n v="0"/>
    <n v="0"/>
    <n v="0"/>
    <n v="0"/>
    <n v="0"/>
    <n v="0"/>
    <s v="20250630"/>
    <s v="PREMIO"/>
    <n v="1"/>
  </r>
  <r>
    <x v="1124"/>
    <s v="ARIVALDO AMANCIO DOS SANTOS"/>
    <n v="0"/>
    <n v="0"/>
    <n v="0"/>
    <n v="0"/>
    <n v="26.2"/>
    <n v="0"/>
    <n v="0"/>
    <n v="0"/>
    <n v="0"/>
    <s v="20250630"/>
    <s v="PREMIO"/>
    <n v="2"/>
  </r>
  <r>
    <x v="1125"/>
    <s v="GILMAR MACHADO CHAVES"/>
    <n v="0"/>
    <n v="0"/>
    <n v="0"/>
    <n v="0"/>
    <n v="13.07"/>
    <n v="0"/>
    <n v="0"/>
    <n v="0"/>
    <n v="0"/>
    <s v="20250630"/>
    <s v="PREMIO"/>
    <n v="2"/>
  </r>
  <r>
    <x v="1126"/>
    <s v="ANDERSON LEMOS HOFFMANN"/>
    <n v="1.55"/>
    <n v="0"/>
    <n v="0"/>
    <n v="0"/>
    <n v="0"/>
    <n v="0"/>
    <n v="0"/>
    <n v="0"/>
    <n v="0"/>
    <s v="20250630"/>
    <s v="PREMIO"/>
    <n v="1"/>
  </r>
  <r>
    <x v="1126"/>
    <s v="ANDERSON LEMOS HOFFMANN"/>
    <n v="0"/>
    <n v="0"/>
    <n v="0"/>
    <n v="0"/>
    <n v="32.68"/>
    <n v="0"/>
    <n v="0"/>
    <n v="0"/>
    <n v="0"/>
    <s v="20250630"/>
    <s v="PREMIO"/>
    <n v="2"/>
  </r>
  <r>
    <x v="1127"/>
    <s v="FRANCISCO VICENTE DELGADO"/>
    <n v="13.35"/>
    <n v="0"/>
    <n v="0"/>
    <n v="0"/>
    <n v="0"/>
    <n v="0"/>
    <n v="0"/>
    <n v="0"/>
    <n v="0"/>
    <s v="20250630"/>
    <s v="PREMIO"/>
    <n v="1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8"/>
    <e v="#REF!"/>
    <e v="#REF!"/>
    <e v="#REF!"/>
    <e v="#REF!"/>
    <e v="#REF!"/>
    <e v="#REF!"/>
    <e v="#REF!"/>
    <e v="#REF!"/>
    <e v="#REF!"/>
    <e v="#REF!"/>
    <e v="#REF!"/>
    <e v="#REF!"/>
    <e v="#REF!"/>
  </r>
  <r>
    <x v="1127"/>
    <s v="FRANCISCO VICENTE DELGADO"/>
    <n v="0"/>
    <n v="0"/>
    <n v="0"/>
    <n v="0"/>
    <n v="26.84"/>
    <n v="0"/>
    <n v="0"/>
    <n v="0"/>
    <n v="0"/>
    <s v="20250630"/>
    <s v="PREMIO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25">
  <r>
    <x v="0"/>
    <n v="629147"/>
    <n v="582"/>
    <n v="6130"/>
    <n v="6300"/>
    <n v="1"/>
    <s v="C"/>
    <d v="2025-06-30T00:00:00"/>
    <d v="2025-06-23T00:00:00"/>
    <d v="2025-07-22T00:00:00"/>
    <n v="119.03"/>
    <n v="0"/>
    <n v="990"/>
    <n v="1066"/>
    <n v="205"/>
    <n v="80686"/>
  </r>
  <r>
    <x v="0"/>
    <n v="629147"/>
    <n v="583"/>
    <n v="6130"/>
    <n v="6300"/>
    <n v="2"/>
    <s v="C"/>
    <d v="2025-06-30T00:00:00"/>
    <d v="2025-06-23T00:00:00"/>
    <d v="2025-07-22T00:00:00"/>
    <n v="23.42"/>
    <n v="0"/>
    <n v="990"/>
    <n v="1066"/>
    <n v="206"/>
    <n v="80686"/>
  </r>
  <r>
    <x v="1"/>
    <n v="629533"/>
    <n v="722"/>
    <n v="6130"/>
    <n v="6300"/>
    <n v="1"/>
    <s v="C"/>
    <d v="2025-06-30T00:00:00"/>
    <d v="2025-06-10T00:00:00"/>
    <d v="2025-07-09T00:00:00"/>
    <n v="40"/>
    <n v="0"/>
    <n v="990"/>
    <n v="1066"/>
    <n v="205"/>
    <n v="80686"/>
  </r>
  <r>
    <x v="1"/>
    <n v="629533"/>
    <n v="723"/>
    <n v="6130"/>
    <n v="6300"/>
    <n v="2"/>
    <s v="C"/>
    <d v="2025-06-30T00:00:00"/>
    <d v="2025-06-10T00:00:00"/>
    <d v="2025-07-09T00:00:00"/>
    <n v="23.68"/>
    <n v="0"/>
    <n v="990"/>
    <n v="1066"/>
    <n v="206"/>
    <n v="80686"/>
  </r>
  <r>
    <x v="2"/>
    <n v="213836"/>
    <n v="935"/>
    <n v="6142"/>
    <n v="6300"/>
    <n v="1"/>
    <s v="C"/>
    <d v="2025-06-30T00:00:00"/>
    <d v="2025-06-05T00:00:00"/>
    <d v="2025-07-04T00:00:00"/>
    <n v="36.06"/>
    <n v="0"/>
    <n v="990"/>
    <n v="1307"/>
    <n v="109"/>
    <n v="80687"/>
  </r>
  <r>
    <x v="2"/>
    <n v="213836"/>
    <n v="936"/>
    <n v="6142"/>
    <n v="6300"/>
    <n v="2"/>
    <s v="C"/>
    <d v="2025-06-30T00:00:00"/>
    <d v="2025-06-05T00:00:00"/>
    <d v="2025-07-04T00:00:00"/>
    <n v="42.25"/>
    <n v="0"/>
    <n v="990"/>
    <n v="1307"/>
    <n v="110"/>
    <n v="80687"/>
  </r>
  <r>
    <x v="3"/>
    <n v="631074"/>
    <n v="694"/>
    <n v="6130"/>
    <n v="6300"/>
    <n v="1"/>
    <s v="C"/>
    <d v="2025-06-30T00:00:00"/>
    <d v="2025-06-09T00:00:00"/>
    <d v="2025-07-08T00:00:00"/>
    <n v="25.14"/>
    <n v="0"/>
    <n v="990"/>
    <n v="1066"/>
    <n v="205"/>
    <n v="80686"/>
  </r>
  <r>
    <x v="3"/>
    <n v="631074"/>
    <n v="695"/>
    <n v="6130"/>
    <n v="6300"/>
    <n v="2"/>
    <s v="C"/>
    <d v="2025-06-30T00:00:00"/>
    <d v="2025-06-09T00:00:00"/>
    <d v="2025-07-08T00:00:00"/>
    <n v="11.31"/>
    <n v="0"/>
    <n v="990"/>
    <n v="1066"/>
    <n v="206"/>
    <n v="80686"/>
  </r>
  <r>
    <x v="4"/>
    <n v="214186"/>
    <n v="507"/>
    <n v="6142"/>
    <n v="6300"/>
    <n v="1"/>
    <s v="C"/>
    <d v="2025-06-30T00:00:00"/>
    <d v="2025-06-18T00:00:00"/>
    <d v="2025-07-17T00:00:00"/>
    <n v="61.18"/>
    <n v="0"/>
    <n v="990"/>
    <n v="1307"/>
    <n v="109"/>
    <n v="80687"/>
  </r>
  <r>
    <x v="4"/>
    <n v="214186"/>
    <n v="508"/>
    <n v="6142"/>
    <n v="6300"/>
    <n v="2"/>
    <s v="C"/>
    <d v="2025-06-30T00:00:00"/>
    <d v="2025-06-18T00:00:00"/>
    <d v="2025-07-17T00:00:00"/>
    <n v="22.25"/>
    <n v="0"/>
    <n v="990"/>
    <n v="1307"/>
    <n v="110"/>
    <n v="80687"/>
  </r>
  <r>
    <x v="5"/>
    <n v="4721720"/>
    <n v="635"/>
    <n v="6142"/>
    <n v="6300"/>
    <n v="1"/>
    <s v="C"/>
    <d v="2025-06-30T00:00:00"/>
    <d v="2025-06-25T00:00:00"/>
    <d v="2025-07-24T00:00:00"/>
    <n v="80.2"/>
    <n v="0"/>
    <n v="990"/>
    <n v="1307"/>
    <n v="109"/>
    <n v="80687"/>
  </r>
  <r>
    <x v="5"/>
    <n v="4721720"/>
    <n v="636"/>
    <n v="6142"/>
    <n v="6300"/>
    <n v="2"/>
    <s v="C"/>
    <d v="2025-06-30T00:00:00"/>
    <d v="2025-06-25T00:00:00"/>
    <d v="2025-07-24T00:00:00"/>
    <n v="18.88"/>
    <n v="0"/>
    <n v="990"/>
    <n v="1307"/>
    <n v="110"/>
    <n v="80687"/>
  </r>
  <r>
    <x v="6"/>
    <n v="214551"/>
    <n v="689"/>
    <n v="6142"/>
    <n v="6300"/>
    <n v="1"/>
    <s v="C"/>
    <d v="2025-06-30T00:00:00"/>
    <d v="2025-06-23T00:00:00"/>
    <d v="2025-07-22T00:00:00"/>
    <n v="21.61"/>
    <n v="0"/>
    <n v="990"/>
    <n v="1307"/>
    <n v="109"/>
    <n v="80687"/>
  </r>
  <r>
    <x v="7"/>
    <n v="632449"/>
    <n v="676"/>
    <n v="6130"/>
    <n v="6300"/>
    <n v="1"/>
    <s v="C"/>
    <d v="2025-06-30T00:00:00"/>
    <d v="2025-06-19T00:00:00"/>
    <d v="2025-07-18T00:00:00"/>
    <n v="2.96"/>
    <n v="0"/>
    <n v="990"/>
    <n v="1066"/>
    <n v="205"/>
    <n v="80686"/>
  </r>
  <r>
    <x v="7"/>
    <n v="632449"/>
    <n v="677"/>
    <n v="6130"/>
    <n v="6300"/>
    <n v="2"/>
    <s v="C"/>
    <d v="2025-06-30T00:00:00"/>
    <d v="2025-06-19T00:00:00"/>
    <d v="2025-07-18T00:00:00"/>
    <n v="7.04"/>
    <n v="0"/>
    <n v="990"/>
    <n v="1066"/>
    <n v="206"/>
    <n v="80686"/>
  </r>
  <r>
    <x v="8"/>
    <n v="214842"/>
    <n v="487"/>
    <n v="6142"/>
    <n v="6300"/>
    <n v="1"/>
    <s v="C"/>
    <d v="2025-06-30T00:00:00"/>
    <d v="2025-06-08T00:00:00"/>
    <d v="2025-07-07T00:00:00"/>
    <n v="23.34"/>
    <n v="0"/>
    <n v="990"/>
    <n v="1307"/>
    <n v="109"/>
    <n v="80687"/>
  </r>
  <r>
    <x v="8"/>
    <n v="214842"/>
    <n v="488"/>
    <n v="6142"/>
    <n v="6300"/>
    <n v="2"/>
    <s v="C"/>
    <d v="2025-06-30T00:00:00"/>
    <d v="2025-06-08T00:00:00"/>
    <d v="2025-07-07T00:00:00"/>
    <n v="11.28"/>
    <n v="0"/>
    <n v="990"/>
    <n v="1307"/>
    <n v="110"/>
    <n v="80687"/>
  </r>
  <r>
    <x v="9"/>
    <n v="214969"/>
    <n v="650"/>
    <n v="6142"/>
    <n v="6300"/>
    <n v="1"/>
    <s v="C"/>
    <d v="2025-06-30T00:00:00"/>
    <d v="2025-06-18T00:00:00"/>
    <d v="2025-07-17T00:00:00"/>
    <n v="70.540000000000006"/>
    <n v="0"/>
    <n v="990"/>
    <n v="1307"/>
    <n v="109"/>
    <n v="80687"/>
  </r>
  <r>
    <x v="9"/>
    <n v="214969"/>
    <n v="651"/>
    <n v="6142"/>
    <n v="6300"/>
    <n v="2"/>
    <s v="C"/>
    <d v="2025-06-30T00:00:00"/>
    <d v="2025-06-18T00:00:00"/>
    <d v="2025-07-17T00:00:00"/>
    <n v="28.97"/>
    <n v="0"/>
    <n v="990"/>
    <n v="1307"/>
    <n v="110"/>
    <n v="80687"/>
  </r>
  <r>
    <x v="10"/>
    <n v="215186"/>
    <n v="713"/>
    <n v="6142"/>
    <n v="6300"/>
    <n v="1"/>
    <s v="C"/>
    <d v="2025-06-30T00:00:00"/>
    <d v="2025-06-09T00:00:00"/>
    <d v="2025-07-08T00:00:00"/>
    <n v="13.03"/>
    <n v="0"/>
    <n v="990"/>
    <n v="1307"/>
    <n v="109"/>
    <n v="80687"/>
  </r>
  <r>
    <x v="10"/>
    <n v="215186"/>
    <n v="714"/>
    <n v="6142"/>
    <n v="6300"/>
    <n v="2"/>
    <s v="C"/>
    <d v="2025-06-30T00:00:00"/>
    <d v="2025-06-09T00:00:00"/>
    <d v="2025-07-08T00:00:00"/>
    <n v="21.37"/>
    <n v="0"/>
    <n v="990"/>
    <n v="1307"/>
    <n v="110"/>
    <n v="80687"/>
  </r>
  <r>
    <x v="11"/>
    <n v="634704"/>
    <n v="872"/>
    <n v="6130"/>
    <n v="6300"/>
    <n v="1"/>
    <s v="C"/>
    <d v="2025-06-30T00:00:00"/>
    <d v="2025-06-23T00:00:00"/>
    <d v="2025-07-22T00:00:00"/>
    <n v="30.09"/>
    <n v="0"/>
    <n v="990"/>
    <n v="1066"/>
    <n v="205"/>
    <n v="80686"/>
  </r>
  <r>
    <x v="11"/>
    <n v="634704"/>
    <n v="873"/>
    <n v="6130"/>
    <n v="6300"/>
    <n v="2"/>
    <s v="C"/>
    <d v="2025-06-30T00:00:00"/>
    <d v="2025-06-23T00:00:00"/>
    <d v="2025-07-22T00:00:00"/>
    <n v="38.03"/>
    <n v="0"/>
    <n v="990"/>
    <n v="1066"/>
    <n v="206"/>
    <n v="80686"/>
  </r>
  <r>
    <x v="12"/>
    <n v="634820"/>
    <n v="550"/>
    <n v="6130"/>
    <n v="6300"/>
    <n v="1"/>
    <s v="C"/>
    <d v="2025-06-30T00:00:00"/>
    <d v="2025-06-18T00:00:00"/>
    <d v="2025-07-17T00:00:00"/>
    <n v="12.54"/>
    <n v="0"/>
    <n v="990"/>
    <n v="1066"/>
    <n v="205"/>
    <n v="80686"/>
  </r>
  <r>
    <x v="12"/>
    <n v="634820"/>
    <n v="551"/>
    <n v="6130"/>
    <n v="6300"/>
    <n v="2"/>
    <s v="C"/>
    <d v="2025-06-30T00:00:00"/>
    <d v="2025-06-18T00:00:00"/>
    <d v="2025-07-17T00:00:00"/>
    <n v="21.37"/>
    <n v="0"/>
    <n v="990"/>
    <n v="1066"/>
    <n v="206"/>
    <n v="80686"/>
  </r>
  <r>
    <x v="13"/>
    <n v="215624"/>
    <n v="953"/>
    <n v="6142"/>
    <n v="6300"/>
    <n v="1"/>
    <s v="C"/>
    <d v="2025-06-30T00:00:00"/>
    <d v="2025-06-28T00:00:00"/>
    <d v="2025-07-27T00:00:00"/>
    <n v="45.88"/>
    <n v="0"/>
    <n v="990"/>
    <n v="1307"/>
    <n v="109"/>
    <n v="80687"/>
  </r>
  <r>
    <x v="13"/>
    <n v="215624"/>
    <n v="954"/>
    <n v="6142"/>
    <n v="6300"/>
    <n v="2"/>
    <s v="C"/>
    <d v="2025-06-30T00:00:00"/>
    <d v="2025-06-28T00:00:00"/>
    <d v="2025-07-27T00:00:00"/>
    <n v="35.409999999999997"/>
    <n v="0"/>
    <n v="990"/>
    <n v="1307"/>
    <n v="110"/>
    <n v="80687"/>
  </r>
  <r>
    <x v="14"/>
    <n v="635993"/>
    <n v="812"/>
    <n v="6130"/>
    <n v="6300"/>
    <n v="1"/>
    <s v="C"/>
    <d v="2025-06-30T00:00:00"/>
    <d v="2025-06-06T00:00:00"/>
    <d v="2025-07-05T00:00:00"/>
    <n v="40.28"/>
    <n v="0"/>
    <n v="990"/>
    <n v="1066"/>
    <n v="205"/>
    <n v="80686"/>
  </r>
  <r>
    <x v="14"/>
    <n v="635993"/>
    <n v="813"/>
    <n v="6130"/>
    <n v="6300"/>
    <n v="2"/>
    <s v="C"/>
    <d v="2025-06-30T00:00:00"/>
    <d v="2025-06-06T00:00:00"/>
    <d v="2025-07-05T00:00:00"/>
    <n v="29.38"/>
    <n v="0"/>
    <n v="990"/>
    <n v="1066"/>
    <n v="206"/>
    <n v="80686"/>
  </r>
  <r>
    <x v="15"/>
    <n v="636013"/>
    <n v="574"/>
    <n v="6130"/>
    <n v="6300"/>
    <n v="1"/>
    <s v="C"/>
    <d v="2025-06-30T00:00:00"/>
    <d v="2025-06-15T00:00:00"/>
    <d v="2025-07-14T00:00:00"/>
    <n v="30.31"/>
    <n v="0"/>
    <n v="990"/>
    <n v="1066"/>
    <n v="205"/>
    <n v="80686"/>
  </r>
  <r>
    <x v="15"/>
    <n v="636013"/>
    <n v="575"/>
    <n v="6130"/>
    <n v="6300"/>
    <n v="2"/>
    <s v="C"/>
    <d v="2025-06-30T00:00:00"/>
    <d v="2025-06-15T00:00:00"/>
    <d v="2025-07-14T00:00:00"/>
    <n v="36.85"/>
    <n v="0"/>
    <n v="990"/>
    <n v="1066"/>
    <n v="206"/>
    <n v="80686"/>
  </r>
  <r>
    <x v="16"/>
    <n v="638596"/>
    <n v="826"/>
    <n v="6130"/>
    <n v="6300"/>
    <n v="1"/>
    <s v="C"/>
    <d v="2025-06-30T00:00:00"/>
    <d v="2025-06-16T00:00:00"/>
    <d v="2025-07-15T00:00:00"/>
    <n v="324.04000000000002"/>
    <n v="0"/>
    <n v="990"/>
    <n v="1066"/>
    <n v="205"/>
    <n v="80686"/>
  </r>
  <r>
    <x v="16"/>
    <n v="638596"/>
    <n v="827"/>
    <n v="6130"/>
    <n v="6300"/>
    <n v="2"/>
    <s v="C"/>
    <d v="2025-06-30T00:00:00"/>
    <d v="2025-06-16T00:00:00"/>
    <d v="2025-07-15T00:00:00"/>
    <n v="43.23"/>
    <n v="0"/>
    <n v="990"/>
    <n v="1066"/>
    <n v="206"/>
    <n v="80686"/>
  </r>
  <r>
    <x v="17"/>
    <n v="642960"/>
    <n v="564"/>
    <n v="6130"/>
    <n v="6300"/>
    <n v="1"/>
    <s v="C"/>
    <d v="2025-06-30T00:00:00"/>
    <d v="2025-06-10T00:00:00"/>
    <d v="2025-07-09T00:00:00"/>
    <n v="87.96"/>
    <n v="0"/>
    <n v="990"/>
    <n v="1066"/>
    <n v="205"/>
    <n v="80686"/>
  </r>
  <r>
    <x v="17"/>
    <n v="642960"/>
    <n v="565"/>
    <n v="6130"/>
    <n v="6300"/>
    <n v="2"/>
    <s v="C"/>
    <d v="2025-06-30T00:00:00"/>
    <d v="2025-06-10T00:00:00"/>
    <d v="2025-07-09T00:00:00"/>
    <n v="34.520000000000003"/>
    <n v="0"/>
    <n v="990"/>
    <n v="1066"/>
    <n v="206"/>
    <n v="80686"/>
  </r>
  <r>
    <x v="18"/>
    <n v="643537"/>
    <n v="782"/>
    <n v="6130"/>
    <n v="6300"/>
    <n v="1"/>
    <s v="C"/>
    <d v="2025-06-30T00:00:00"/>
    <d v="2025-06-28T00:00:00"/>
    <d v="2025-07-27T00:00:00"/>
    <n v="15.59"/>
    <n v="0"/>
    <n v="990"/>
    <n v="1066"/>
    <n v="205"/>
    <n v="80686"/>
  </r>
  <r>
    <x v="18"/>
    <n v="643537"/>
    <n v="783"/>
    <n v="6130"/>
    <n v="6300"/>
    <n v="2"/>
    <s v="C"/>
    <d v="2025-06-30T00:00:00"/>
    <d v="2025-06-28T00:00:00"/>
    <d v="2025-07-27T00:00:00"/>
    <n v="18.22"/>
    <n v="0"/>
    <n v="990"/>
    <n v="1066"/>
    <n v="206"/>
    <n v="80686"/>
  </r>
  <r>
    <x v="19"/>
    <n v="218294"/>
    <n v="327"/>
    <n v="6142"/>
    <n v="6300"/>
    <n v="1"/>
    <s v="C"/>
    <d v="2025-06-30T00:00:00"/>
    <d v="2025-06-09T00:00:00"/>
    <d v="2025-07-08T00:00:00"/>
    <n v="7.5"/>
    <n v="0"/>
    <n v="990"/>
    <n v="1307"/>
    <n v="109"/>
    <n v="80687"/>
  </r>
  <r>
    <x v="19"/>
    <n v="218294"/>
    <n v="328"/>
    <n v="6142"/>
    <n v="6300"/>
    <n v="2"/>
    <s v="C"/>
    <d v="2025-06-30T00:00:00"/>
    <d v="2025-06-09T00:00:00"/>
    <d v="2025-07-08T00:00:00"/>
    <n v="8.06"/>
    <n v="0"/>
    <n v="990"/>
    <n v="1307"/>
    <n v="110"/>
    <n v="80687"/>
  </r>
  <r>
    <x v="20"/>
    <n v="645894"/>
    <n v="904"/>
    <n v="6130"/>
    <n v="6300"/>
    <n v="1"/>
    <s v="C"/>
    <d v="2025-06-30T00:00:00"/>
    <d v="2025-06-19T00:00:00"/>
    <d v="2025-07-18T00:00:00"/>
    <n v="312.12"/>
    <n v="0"/>
    <n v="990"/>
    <n v="1066"/>
    <n v="205"/>
    <n v="80686"/>
  </r>
  <r>
    <x v="20"/>
    <n v="645894"/>
    <n v="905"/>
    <n v="6130"/>
    <n v="6300"/>
    <n v="2"/>
    <s v="C"/>
    <d v="2025-06-30T00:00:00"/>
    <d v="2025-06-19T00:00:00"/>
    <d v="2025-07-18T00:00:00"/>
    <n v="22.75"/>
    <n v="0"/>
    <n v="990"/>
    <n v="1066"/>
    <n v="206"/>
    <n v="80686"/>
  </r>
  <r>
    <x v="21"/>
    <n v="646304"/>
    <n v="1224"/>
    <n v="6130"/>
    <n v="6300"/>
    <n v="1"/>
    <s v="C"/>
    <d v="2025-06-30T00:00:00"/>
    <d v="2025-06-20T00:00:00"/>
    <d v="2025-07-19T00:00:00"/>
    <n v="0.27"/>
    <n v="0"/>
    <n v="990"/>
    <n v="1066"/>
    <n v="205"/>
    <n v="80686"/>
  </r>
  <r>
    <x v="21"/>
    <n v="646304"/>
    <n v="1225"/>
    <n v="6130"/>
    <n v="6300"/>
    <n v="2"/>
    <s v="C"/>
    <d v="2025-06-30T00:00:00"/>
    <d v="2025-06-20T00:00:00"/>
    <d v="2025-07-19T00:00:00"/>
    <n v="11.4"/>
    <n v="0"/>
    <n v="990"/>
    <n v="1066"/>
    <n v="206"/>
    <n v="80686"/>
  </r>
  <r>
    <x v="22"/>
    <n v="646843"/>
    <n v="556"/>
    <n v="6130"/>
    <n v="6300"/>
    <n v="1"/>
    <s v="C"/>
    <d v="2025-06-30T00:00:00"/>
    <d v="2025-06-24T00:00:00"/>
    <d v="2025-07-23T00:00:00"/>
    <n v="3.08"/>
    <n v="0"/>
    <n v="990"/>
    <n v="1066"/>
    <n v="205"/>
    <n v="80686"/>
  </r>
  <r>
    <x v="22"/>
    <n v="646843"/>
    <n v="557"/>
    <n v="6130"/>
    <n v="6300"/>
    <n v="2"/>
    <s v="C"/>
    <d v="2025-06-30T00:00:00"/>
    <d v="2025-06-24T00:00:00"/>
    <d v="2025-07-23T00:00:00"/>
    <n v="8.5399999999999991"/>
    <n v="0"/>
    <n v="990"/>
    <n v="1066"/>
    <n v="206"/>
    <n v="80686"/>
  </r>
  <r>
    <x v="23"/>
    <n v="648143"/>
    <n v="863"/>
    <n v="6130"/>
    <n v="6300"/>
    <n v="1"/>
    <s v="C"/>
    <d v="2025-06-30T00:00:00"/>
    <d v="2025-06-07T00:00:00"/>
    <d v="2025-07-06T00:00:00"/>
    <n v="46.56"/>
    <n v="0"/>
    <n v="990"/>
    <n v="1066"/>
    <n v="205"/>
    <n v="80686"/>
  </r>
  <r>
    <x v="23"/>
    <n v="648143"/>
    <n v="864"/>
    <n v="6130"/>
    <n v="6300"/>
    <n v="2"/>
    <s v="C"/>
    <d v="2025-06-30T00:00:00"/>
    <d v="2025-06-07T00:00:00"/>
    <d v="2025-07-06T00:00:00"/>
    <n v="41.84"/>
    <n v="0"/>
    <n v="990"/>
    <n v="1066"/>
    <n v="206"/>
    <n v="80686"/>
  </r>
  <r>
    <x v="24"/>
    <n v="648240"/>
    <n v="936"/>
    <n v="6130"/>
    <n v="6300"/>
    <n v="1"/>
    <s v="C"/>
    <d v="2025-06-30T00:00:00"/>
    <d v="2025-06-28T00:00:00"/>
    <d v="2025-07-27T00:00:00"/>
    <n v="45.93"/>
    <n v="0"/>
    <n v="990"/>
    <n v="1066"/>
    <n v="205"/>
    <n v="80686"/>
  </r>
  <r>
    <x v="24"/>
    <n v="648240"/>
    <n v="937"/>
    <n v="6130"/>
    <n v="6300"/>
    <n v="2"/>
    <s v="C"/>
    <d v="2025-06-30T00:00:00"/>
    <d v="2025-06-28T00:00:00"/>
    <d v="2025-07-27T00:00:00"/>
    <n v="56.17"/>
    <n v="0"/>
    <n v="990"/>
    <n v="1066"/>
    <n v="206"/>
    <n v="80686"/>
  </r>
  <r>
    <x v="25"/>
    <n v="649251"/>
    <n v="586"/>
    <n v="6130"/>
    <n v="6300"/>
    <n v="1"/>
    <s v="C"/>
    <d v="2025-06-30T00:00:00"/>
    <d v="2025-06-05T00:00:00"/>
    <d v="2025-07-04T00:00:00"/>
    <n v="2.57"/>
    <n v="0"/>
    <n v="990"/>
    <n v="1066"/>
    <n v="205"/>
    <n v="80686"/>
  </r>
  <r>
    <x v="25"/>
    <n v="649251"/>
    <n v="587"/>
    <n v="6130"/>
    <n v="6300"/>
    <n v="2"/>
    <s v="C"/>
    <d v="2025-06-30T00:00:00"/>
    <d v="2025-06-05T00:00:00"/>
    <d v="2025-07-04T00:00:00"/>
    <n v="14.59"/>
    <n v="0"/>
    <n v="990"/>
    <n v="1066"/>
    <n v="206"/>
    <n v="80686"/>
  </r>
  <r>
    <x v="26"/>
    <n v="649280"/>
    <n v="548"/>
    <n v="6130"/>
    <n v="6300"/>
    <n v="1"/>
    <s v="C"/>
    <d v="2025-06-30T00:00:00"/>
    <d v="2025-06-28T00:00:00"/>
    <d v="2025-07-27T00:00:00"/>
    <n v="59.56"/>
    <n v="0"/>
    <n v="990"/>
    <n v="1066"/>
    <n v="205"/>
    <n v="80686"/>
  </r>
  <r>
    <x v="26"/>
    <n v="649280"/>
    <n v="549"/>
    <n v="6130"/>
    <n v="6300"/>
    <n v="2"/>
    <s v="C"/>
    <d v="2025-06-30T00:00:00"/>
    <d v="2025-06-28T00:00:00"/>
    <d v="2025-07-27T00:00:00"/>
    <n v="36.79"/>
    <n v="0"/>
    <n v="990"/>
    <n v="1066"/>
    <n v="206"/>
    <n v="80686"/>
  </r>
  <r>
    <x v="27"/>
    <n v="650640"/>
    <n v="544"/>
    <n v="6130"/>
    <n v="6300"/>
    <n v="1"/>
    <s v="C"/>
    <d v="2025-06-30T00:00:00"/>
    <d v="2025-06-28T00:00:00"/>
    <d v="2025-07-27T00:00:00"/>
    <n v="52.24"/>
    <n v="0"/>
    <n v="990"/>
    <n v="1066"/>
    <n v="205"/>
    <n v="80686"/>
  </r>
  <r>
    <x v="27"/>
    <n v="650640"/>
    <n v="545"/>
    <n v="6130"/>
    <n v="6300"/>
    <n v="2"/>
    <s v="C"/>
    <d v="2025-06-30T00:00:00"/>
    <d v="2025-06-28T00:00:00"/>
    <d v="2025-07-27T00:00:00"/>
    <n v="35.159999999999997"/>
    <n v="0"/>
    <n v="990"/>
    <n v="1066"/>
    <n v="206"/>
    <n v="80686"/>
  </r>
  <r>
    <x v="28"/>
    <n v="651239"/>
    <n v="848"/>
    <n v="6130"/>
    <n v="6300"/>
    <n v="1"/>
    <s v="C"/>
    <d v="2025-06-30T00:00:00"/>
    <d v="2025-06-28T00:00:00"/>
    <d v="2025-07-27T00:00:00"/>
    <n v="47.96"/>
    <n v="0"/>
    <n v="990"/>
    <n v="1066"/>
    <n v="205"/>
    <n v="80686"/>
  </r>
  <r>
    <x v="28"/>
    <n v="651239"/>
    <n v="849"/>
    <n v="6130"/>
    <n v="6300"/>
    <n v="2"/>
    <s v="C"/>
    <d v="2025-06-30T00:00:00"/>
    <d v="2025-06-28T00:00:00"/>
    <d v="2025-07-27T00:00:00"/>
    <n v="36.619999999999997"/>
    <n v="0"/>
    <n v="990"/>
    <n v="1066"/>
    <n v="206"/>
    <n v="80686"/>
  </r>
  <r>
    <x v="29"/>
    <n v="651799"/>
    <n v="542"/>
    <n v="6130"/>
    <n v="6300"/>
    <n v="1"/>
    <s v="C"/>
    <d v="2025-06-30T00:00:00"/>
    <d v="2025-06-28T00:00:00"/>
    <d v="2025-07-27T00:00:00"/>
    <n v="4.8600000000000003"/>
    <n v="0"/>
    <n v="990"/>
    <n v="1066"/>
    <n v="205"/>
    <n v="80686"/>
  </r>
  <r>
    <x v="29"/>
    <n v="651799"/>
    <n v="543"/>
    <n v="6130"/>
    <n v="6300"/>
    <n v="2"/>
    <s v="C"/>
    <d v="2025-06-30T00:00:00"/>
    <d v="2025-06-28T00:00:00"/>
    <d v="2025-07-27T00:00:00"/>
    <n v="30.56"/>
    <n v="0"/>
    <n v="990"/>
    <n v="1066"/>
    <n v="206"/>
    <n v="80686"/>
  </r>
  <r>
    <x v="30"/>
    <n v="652450"/>
    <n v="536"/>
    <n v="6130"/>
    <n v="6300"/>
    <n v="1"/>
    <s v="C"/>
    <d v="2025-06-30T00:00:00"/>
    <d v="2025-06-28T00:00:00"/>
    <d v="2025-07-27T00:00:00"/>
    <n v="51.33"/>
    <n v="0"/>
    <n v="990"/>
    <n v="1066"/>
    <n v="205"/>
    <n v="80686"/>
  </r>
  <r>
    <x v="30"/>
    <n v="652450"/>
    <n v="537"/>
    <n v="6130"/>
    <n v="6300"/>
    <n v="2"/>
    <s v="C"/>
    <d v="2025-06-30T00:00:00"/>
    <d v="2025-06-28T00:00:00"/>
    <d v="2025-07-27T00:00:00"/>
    <n v="28.5"/>
    <n v="0"/>
    <n v="990"/>
    <n v="1066"/>
    <n v="206"/>
    <n v="80686"/>
  </r>
  <r>
    <x v="31"/>
    <n v="652774"/>
    <n v="562"/>
    <n v="6130"/>
    <n v="6300"/>
    <n v="1"/>
    <s v="C"/>
    <d v="2025-06-30T00:00:00"/>
    <d v="2025-06-22T00:00:00"/>
    <d v="2025-07-21T00:00:00"/>
    <n v="8.76"/>
    <n v="0"/>
    <n v="990"/>
    <n v="1066"/>
    <n v="205"/>
    <n v="80686"/>
  </r>
  <r>
    <x v="31"/>
    <n v="652774"/>
    <n v="563"/>
    <n v="6130"/>
    <n v="6300"/>
    <n v="2"/>
    <s v="C"/>
    <d v="2025-06-30T00:00:00"/>
    <d v="2025-06-22T00:00:00"/>
    <d v="2025-07-21T00:00:00"/>
    <n v="20.98"/>
    <n v="0"/>
    <n v="990"/>
    <n v="1066"/>
    <n v="206"/>
    <n v="80686"/>
  </r>
  <r>
    <x v="32"/>
    <n v="652925"/>
    <n v="532"/>
    <n v="6130"/>
    <n v="6300"/>
    <n v="1"/>
    <s v="C"/>
    <d v="2025-06-30T00:00:00"/>
    <d v="2025-06-15T00:00:00"/>
    <d v="2025-07-14T00:00:00"/>
    <n v="49.68"/>
    <n v="0"/>
    <n v="990"/>
    <n v="1066"/>
    <n v="205"/>
    <n v="80686"/>
  </r>
  <r>
    <x v="32"/>
    <n v="652925"/>
    <n v="533"/>
    <n v="6130"/>
    <n v="6300"/>
    <n v="2"/>
    <s v="C"/>
    <d v="2025-06-30T00:00:00"/>
    <d v="2025-06-15T00:00:00"/>
    <d v="2025-07-14T00:00:00"/>
    <n v="23.49"/>
    <n v="0"/>
    <n v="990"/>
    <n v="1066"/>
    <n v="206"/>
    <n v="80686"/>
  </r>
  <r>
    <x v="33"/>
    <n v="653337"/>
    <n v="640"/>
    <n v="6130"/>
    <n v="6300"/>
    <n v="1"/>
    <s v="C"/>
    <d v="2025-06-30T00:00:00"/>
    <d v="2025-06-22T00:00:00"/>
    <d v="2025-07-21T00:00:00"/>
    <n v="11.77"/>
    <n v="0"/>
    <n v="990"/>
    <n v="1066"/>
    <n v="205"/>
    <n v="80686"/>
  </r>
  <r>
    <x v="33"/>
    <n v="653337"/>
    <n v="641"/>
    <n v="6130"/>
    <n v="6300"/>
    <n v="2"/>
    <s v="C"/>
    <d v="2025-06-30T00:00:00"/>
    <d v="2025-06-22T00:00:00"/>
    <d v="2025-07-21T00:00:00"/>
    <n v="16.3"/>
    <n v="0"/>
    <n v="990"/>
    <n v="1066"/>
    <n v="206"/>
    <n v="80686"/>
  </r>
  <r>
    <x v="34"/>
    <n v="221462"/>
    <n v="609"/>
    <n v="6142"/>
    <n v="6300"/>
    <n v="1"/>
    <s v="C"/>
    <d v="2025-06-30T00:00:00"/>
    <d v="2025-06-12T00:00:00"/>
    <d v="2025-07-11T00:00:00"/>
    <n v="187.12"/>
    <n v="0"/>
    <n v="990"/>
    <n v="1307"/>
    <n v="109"/>
    <n v="80687"/>
  </r>
  <r>
    <x v="34"/>
    <n v="221462"/>
    <n v="610"/>
    <n v="6142"/>
    <n v="6300"/>
    <n v="2"/>
    <s v="C"/>
    <d v="2025-06-30T00:00:00"/>
    <d v="2025-06-12T00:00:00"/>
    <d v="2025-07-11T00:00:00"/>
    <n v="32.200000000000003"/>
    <n v="0"/>
    <n v="990"/>
    <n v="1307"/>
    <n v="110"/>
    <n v="80687"/>
  </r>
  <r>
    <x v="35"/>
    <n v="654577"/>
    <n v="566"/>
    <n v="6130"/>
    <n v="6300"/>
    <n v="1"/>
    <s v="C"/>
    <d v="2025-06-30T00:00:00"/>
    <d v="2025-06-16T00:00:00"/>
    <d v="2025-07-15T00:00:00"/>
    <n v="19.62"/>
    <n v="0"/>
    <n v="990"/>
    <n v="1066"/>
    <n v="205"/>
    <n v="80686"/>
  </r>
  <r>
    <x v="35"/>
    <n v="654577"/>
    <n v="567"/>
    <n v="6130"/>
    <n v="6300"/>
    <n v="2"/>
    <s v="C"/>
    <d v="2025-06-30T00:00:00"/>
    <d v="2025-06-16T00:00:00"/>
    <d v="2025-07-15T00:00:00"/>
    <n v="34.75"/>
    <n v="0"/>
    <n v="990"/>
    <n v="1066"/>
    <n v="206"/>
    <n v="80686"/>
  </r>
  <r>
    <x v="36"/>
    <n v="654717"/>
    <n v="580"/>
    <n v="6130"/>
    <n v="6300"/>
    <n v="1"/>
    <s v="C"/>
    <d v="2025-06-30T00:00:00"/>
    <d v="2025-06-25T00:00:00"/>
    <d v="2025-07-24T00:00:00"/>
    <n v="124.35"/>
    <n v="0"/>
    <n v="990"/>
    <n v="1066"/>
    <n v="205"/>
    <n v="80686"/>
  </r>
  <r>
    <x v="36"/>
    <n v="654717"/>
    <n v="581"/>
    <n v="6130"/>
    <n v="6300"/>
    <n v="2"/>
    <s v="C"/>
    <d v="2025-06-30T00:00:00"/>
    <d v="2025-06-25T00:00:00"/>
    <d v="2025-07-24T00:00:00"/>
    <n v="31.6"/>
    <n v="0"/>
    <n v="990"/>
    <n v="1066"/>
    <n v="206"/>
    <n v="80686"/>
  </r>
  <r>
    <x v="37"/>
    <n v="655320"/>
    <n v="570"/>
    <n v="6130"/>
    <n v="6300"/>
    <n v="1"/>
    <s v="C"/>
    <d v="2025-06-30T00:00:00"/>
    <d v="2025-06-10T00:00:00"/>
    <d v="2025-07-09T00:00:00"/>
    <n v="535.09"/>
    <n v="0"/>
    <n v="990"/>
    <n v="1066"/>
    <n v="205"/>
    <n v="80686"/>
  </r>
  <r>
    <x v="37"/>
    <n v="655320"/>
    <n v="571"/>
    <n v="6130"/>
    <n v="6300"/>
    <n v="2"/>
    <s v="C"/>
    <d v="2025-06-30T00:00:00"/>
    <d v="2025-06-10T00:00:00"/>
    <d v="2025-07-09T00:00:00"/>
    <n v="19.97"/>
    <n v="0"/>
    <n v="990"/>
    <n v="1066"/>
    <n v="206"/>
    <n v="80686"/>
  </r>
  <r>
    <x v="38"/>
    <n v="221679"/>
    <n v="723"/>
    <n v="6142"/>
    <n v="6300"/>
    <n v="1"/>
    <s v="C"/>
    <d v="2025-06-30T00:00:00"/>
    <d v="2025-06-19T00:00:00"/>
    <d v="2025-07-18T00:00:00"/>
    <n v="247.64"/>
    <n v="0"/>
    <n v="990"/>
    <n v="1307"/>
    <n v="109"/>
    <n v="80687"/>
  </r>
  <r>
    <x v="38"/>
    <n v="221679"/>
    <n v="724"/>
    <n v="6142"/>
    <n v="6300"/>
    <n v="2"/>
    <s v="C"/>
    <d v="2025-06-30T00:00:00"/>
    <d v="2025-06-19T00:00:00"/>
    <d v="2025-07-18T00:00:00"/>
    <n v="32.75"/>
    <n v="0"/>
    <n v="990"/>
    <n v="1307"/>
    <n v="110"/>
    <n v="80687"/>
  </r>
  <r>
    <x v="39"/>
    <n v="221742"/>
    <n v="549"/>
    <n v="6142"/>
    <n v="6300"/>
    <n v="1"/>
    <s v="C"/>
    <d v="2025-06-30T00:00:00"/>
    <d v="2025-06-19T00:00:00"/>
    <d v="2025-07-18T00:00:00"/>
    <n v="110.76"/>
    <n v="0"/>
    <n v="990"/>
    <n v="1307"/>
    <n v="109"/>
    <n v="80687"/>
  </r>
  <r>
    <x v="39"/>
    <n v="221742"/>
    <n v="550"/>
    <n v="6142"/>
    <n v="6300"/>
    <n v="2"/>
    <s v="C"/>
    <d v="2025-06-30T00:00:00"/>
    <d v="2025-06-19T00:00:00"/>
    <d v="2025-07-18T00:00:00"/>
    <n v="22.6"/>
    <n v="0"/>
    <n v="990"/>
    <n v="1307"/>
    <n v="110"/>
    <n v="80687"/>
  </r>
  <r>
    <x v="40"/>
    <n v="655763"/>
    <n v="1017"/>
    <n v="6130"/>
    <n v="6300"/>
    <n v="1"/>
    <s v="C"/>
    <d v="2025-06-30T00:00:00"/>
    <d v="2025-06-23T00:00:00"/>
    <d v="2025-07-22T00:00:00"/>
    <n v="16.09"/>
    <n v="0"/>
    <n v="990"/>
    <n v="1066"/>
    <n v="205"/>
    <n v="80686"/>
  </r>
  <r>
    <x v="40"/>
    <n v="655763"/>
    <n v="1018"/>
    <n v="6130"/>
    <n v="6300"/>
    <n v="2"/>
    <s v="C"/>
    <d v="2025-06-30T00:00:00"/>
    <d v="2025-06-23T00:00:00"/>
    <d v="2025-07-22T00:00:00"/>
    <n v="17.8"/>
    <n v="0"/>
    <n v="990"/>
    <n v="1066"/>
    <n v="206"/>
    <n v="80686"/>
  </r>
  <r>
    <x v="41"/>
    <n v="656055"/>
    <n v="550"/>
    <n v="6130"/>
    <n v="6300"/>
    <n v="1"/>
    <s v="C"/>
    <d v="2025-06-30T00:00:00"/>
    <d v="2025-06-05T00:00:00"/>
    <d v="2025-07-04T00:00:00"/>
    <n v="74.180000000000007"/>
    <n v="0"/>
    <n v="990"/>
    <n v="1066"/>
    <n v="205"/>
    <n v="80686"/>
  </r>
  <r>
    <x v="41"/>
    <n v="656055"/>
    <n v="551"/>
    <n v="6130"/>
    <n v="6300"/>
    <n v="2"/>
    <s v="C"/>
    <d v="2025-06-30T00:00:00"/>
    <d v="2025-06-05T00:00:00"/>
    <d v="2025-07-04T00:00:00"/>
    <n v="17.399999999999999"/>
    <n v="0"/>
    <n v="990"/>
    <n v="1066"/>
    <n v="206"/>
    <n v="80686"/>
  </r>
  <r>
    <x v="42"/>
    <n v="656115"/>
    <n v="864"/>
    <n v="6130"/>
    <n v="6300"/>
    <n v="1"/>
    <s v="C"/>
    <d v="2025-06-30T00:00:00"/>
    <d v="2025-06-05T00:00:00"/>
    <d v="2025-07-04T00:00:00"/>
    <n v="1.88"/>
    <n v="0"/>
    <n v="990"/>
    <n v="1066"/>
    <n v="205"/>
    <n v="80686"/>
  </r>
  <r>
    <x v="42"/>
    <n v="656115"/>
    <n v="865"/>
    <n v="6130"/>
    <n v="6300"/>
    <n v="2"/>
    <s v="C"/>
    <d v="2025-06-30T00:00:00"/>
    <d v="2025-06-05T00:00:00"/>
    <d v="2025-07-04T00:00:00"/>
    <n v="13.27"/>
    <n v="0"/>
    <n v="990"/>
    <n v="1066"/>
    <n v="206"/>
    <n v="80686"/>
  </r>
  <r>
    <x v="43"/>
    <n v="656118"/>
    <n v="949"/>
    <n v="6130"/>
    <n v="6300"/>
    <n v="1"/>
    <s v="C"/>
    <d v="2025-06-30T00:00:00"/>
    <d v="2025-06-09T00:00:00"/>
    <d v="2025-07-08T00:00:00"/>
    <n v="20.75"/>
    <n v="0"/>
    <n v="990"/>
    <n v="1066"/>
    <n v="205"/>
    <n v="80686"/>
  </r>
  <r>
    <x v="43"/>
    <n v="656118"/>
    <n v="950"/>
    <n v="6130"/>
    <n v="6300"/>
    <n v="2"/>
    <s v="C"/>
    <d v="2025-06-30T00:00:00"/>
    <d v="2025-06-09T00:00:00"/>
    <d v="2025-07-08T00:00:00"/>
    <n v="36.42"/>
    <n v="0"/>
    <n v="990"/>
    <n v="1066"/>
    <n v="206"/>
    <n v="80686"/>
  </r>
  <r>
    <x v="44"/>
    <n v="656138"/>
    <n v="916"/>
    <n v="6130"/>
    <n v="6300"/>
    <n v="1"/>
    <s v="C"/>
    <d v="2025-06-30T00:00:00"/>
    <d v="2025-06-16T00:00:00"/>
    <d v="2025-07-15T00:00:00"/>
    <n v="3.53"/>
    <n v="0"/>
    <n v="990"/>
    <n v="1066"/>
    <n v="205"/>
    <n v="80686"/>
  </r>
  <r>
    <x v="44"/>
    <n v="656138"/>
    <n v="917"/>
    <n v="6130"/>
    <n v="6300"/>
    <n v="2"/>
    <s v="C"/>
    <d v="2025-06-30T00:00:00"/>
    <d v="2025-06-16T00:00:00"/>
    <d v="2025-07-15T00:00:00"/>
    <n v="19.68"/>
    <n v="0"/>
    <n v="990"/>
    <n v="1066"/>
    <n v="206"/>
    <n v="80686"/>
  </r>
  <r>
    <x v="45"/>
    <n v="656320"/>
    <n v="558"/>
    <n v="6130"/>
    <n v="6300"/>
    <n v="1"/>
    <s v="C"/>
    <d v="2025-06-30T00:00:00"/>
    <d v="2025-06-12T00:00:00"/>
    <d v="2025-07-11T00:00:00"/>
    <n v="29.13"/>
    <n v="0"/>
    <n v="990"/>
    <n v="1066"/>
    <n v="205"/>
    <n v="80686"/>
  </r>
  <r>
    <x v="45"/>
    <n v="656320"/>
    <n v="559"/>
    <n v="6130"/>
    <n v="6300"/>
    <n v="2"/>
    <s v="C"/>
    <d v="2025-06-30T00:00:00"/>
    <d v="2025-06-12T00:00:00"/>
    <d v="2025-07-11T00:00:00"/>
    <n v="31.49"/>
    <n v="0"/>
    <n v="990"/>
    <n v="1066"/>
    <n v="206"/>
    <n v="80686"/>
  </r>
  <r>
    <x v="46"/>
    <n v="222043"/>
    <n v="493"/>
    <n v="6142"/>
    <n v="6300"/>
    <n v="1"/>
    <s v="C"/>
    <d v="2025-06-30T00:00:00"/>
    <d v="2025-06-12T00:00:00"/>
    <d v="2025-07-11T00:00:00"/>
    <n v="8.4499999999999993"/>
    <n v="0"/>
    <n v="990"/>
    <n v="1307"/>
    <n v="109"/>
    <n v="80687"/>
  </r>
  <r>
    <x v="46"/>
    <n v="222043"/>
    <n v="494"/>
    <n v="6142"/>
    <n v="6300"/>
    <n v="2"/>
    <s v="C"/>
    <d v="2025-06-30T00:00:00"/>
    <d v="2025-06-12T00:00:00"/>
    <d v="2025-07-11T00:00:00"/>
    <n v="17.39"/>
    <n v="0"/>
    <n v="990"/>
    <n v="1307"/>
    <n v="110"/>
    <n v="80687"/>
  </r>
  <r>
    <x v="47"/>
    <n v="656698"/>
    <n v="1052"/>
    <n v="6130"/>
    <n v="6300"/>
    <n v="1"/>
    <s v="C"/>
    <d v="2025-06-30T00:00:00"/>
    <d v="2025-06-07T00:00:00"/>
    <d v="2025-07-06T00:00:00"/>
    <n v="359.8"/>
    <n v="0"/>
    <n v="990"/>
    <n v="1066"/>
    <n v="205"/>
    <n v="80686"/>
  </r>
  <r>
    <x v="47"/>
    <n v="656698"/>
    <n v="1053"/>
    <n v="6130"/>
    <n v="6300"/>
    <n v="2"/>
    <s v="C"/>
    <d v="2025-06-30T00:00:00"/>
    <d v="2025-06-07T00:00:00"/>
    <d v="2025-07-06T00:00:00"/>
    <n v="30.03"/>
    <n v="0"/>
    <n v="990"/>
    <n v="1066"/>
    <n v="206"/>
    <n v="80686"/>
  </r>
  <r>
    <x v="48"/>
    <n v="657392"/>
    <n v="821"/>
    <n v="6130"/>
    <n v="6300"/>
    <n v="1"/>
    <s v="C"/>
    <d v="2025-06-30T00:00:00"/>
    <d v="2025-06-25T00:00:00"/>
    <d v="2025-07-24T00:00:00"/>
    <n v="14.78"/>
    <n v="0"/>
    <n v="990"/>
    <n v="1066"/>
    <n v="205"/>
    <n v="80686"/>
  </r>
  <r>
    <x v="49"/>
    <n v="222400"/>
    <n v="819"/>
    <n v="6142"/>
    <n v="6300"/>
    <n v="1"/>
    <s v="C"/>
    <d v="2025-06-30T00:00:00"/>
    <d v="2025-06-19T00:00:00"/>
    <d v="2025-07-18T00:00:00"/>
    <n v="79.25"/>
    <n v="0"/>
    <n v="990"/>
    <n v="1307"/>
    <n v="109"/>
    <n v="80687"/>
  </r>
  <r>
    <x v="49"/>
    <n v="222400"/>
    <n v="820"/>
    <n v="6142"/>
    <n v="6300"/>
    <n v="2"/>
    <s v="C"/>
    <d v="2025-06-30T00:00:00"/>
    <d v="2025-06-19T00:00:00"/>
    <d v="2025-07-18T00:00:00"/>
    <n v="20.95"/>
    <n v="0"/>
    <n v="990"/>
    <n v="1307"/>
    <n v="110"/>
    <n v="80687"/>
  </r>
  <r>
    <x v="50"/>
    <n v="657709"/>
    <n v="850"/>
    <n v="6130"/>
    <n v="6300"/>
    <n v="1"/>
    <s v="C"/>
    <d v="2025-06-30T00:00:00"/>
    <d v="2025-06-23T00:00:00"/>
    <d v="2025-07-22T00:00:00"/>
    <n v="27.78"/>
    <n v="0"/>
    <n v="990"/>
    <n v="1066"/>
    <n v="205"/>
    <n v="80686"/>
  </r>
  <r>
    <x v="50"/>
    <n v="657709"/>
    <n v="851"/>
    <n v="6130"/>
    <n v="6300"/>
    <n v="2"/>
    <s v="C"/>
    <d v="2025-06-30T00:00:00"/>
    <d v="2025-06-23T00:00:00"/>
    <d v="2025-07-22T00:00:00"/>
    <n v="19.55"/>
    <n v="0"/>
    <n v="990"/>
    <n v="1066"/>
    <n v="206"/>
    <n v="80686"/>
  </r>
  <r>
    <x v="51"/>
    <n v="659387"/>
    <n v="568"/>
    <n v="6130"/>
    <n v="6300"/>
    <n v="1"/>
    <s v="C"/>
    <d v="2025-06-30T00:00:00"/>
    <d v="2025-06-26T00:00:00"/>
    <d v="2025-07-25T00:00:00"/>
    <n v="6.32"/>
    <n v="0"/>
    <n v="990"/>
    <n v="1066"/>
    <n v="205"/>
    <n v="80686"/>
  </r>
  <r>
    <x v="51"/>
    <n v="659387"/>
    <n v="569"/>
    <n v="6130"/>
    <n v="6300"/>
    <n v="2"/>
    <s v="C"/>
    <d v="2025-06-30T00:00:00"/>
    <d v="2025-06-26T00:00:00"/>
    <d v="2025-07-25T00:00:00"/>
    <n v="10.47"/>
    <n v="0"/>
    <n v="990"/>
    <n v="1066"/>
    <n v="206"/>
    <n v="80686"/>
  </r>
  <r>
    <x v="52"/>
    <n v="660495"/>
    <n v="546"/>
    <n v="6130"/>
    <n v="6300"/>
    <n v="1"/>
    <s v="C"/>
    <d v="2025-06-30T00:00:00"/>
    <d v="2025-06-08T00:00:00"/>
    <d v="2025-07-07T00:00:00"/>
    <n v="48.77"/>
    <n v="0"/>
    <n v="990"/>
    <n v="1066"/>
    <n v="205"/>
    <n v="80686"/>
  </r>
  <r>
    <x v="52"/>
    <n v="660495"/>
    <n v="547"/>
    <n v="6130"/>
    <n v="6300"/>
    <n v="2"/>
    <s v="C"/>
    <d v="2025-06-30T00:00:00"/>
    <d v="2025-06-08T00:00:00"/>
    <d v="2025-07-07T00:00:00"/>
    <n v="18.899999999999999"/>
    <n v="0"/>
    <n v="990"/>
    <n v="1066"/>
    <n v="206"/>
    <n v="80686"/>
  </r>
  <r>
    <x v="53"/>
    <n v="660789"/>
    <n v="716"/>
    <n v="6130"/>
    <n v="6300"/>
    <n v="1"/>
    <s v="C"/>
    <d v="2025-06-30T00:00:00"/>
    <d v="2025-06-22T00:00:00"/>
    <d v="2025-07-21T00:00:00"/>
    <n v="440.7"/>
    <n v="0"/>
    <n v="990"/>
    <n v="1066"/>
    <n v="205"/>
    <n v="80686"/>
  </r>
  <r>
    <x v="53"/>
    <n v="660789"/>
    <n v="717"/>
    <n v="6130"/>
    <n v="6300"/>
    <n v="2"/>
    <s v="C"/>
    <d v="2025-06-30T00:00:00"/>
    <d v="2025-06-22T00:00:00"/>
    <d v="2025-07-21T00:00:00"/>
    <n v="35.25"/>
    <n v="0"/>
    <n v="990"/>
    <n v="1066"/>
    <n v="206"/>
    <n v="80686"/>
  </r>
  <r>
    <x v="54"/>
    <n v="660874"/>
    <n v="926"/>
    <n v="6130"/>
    <n v="6300"/>
    <n v="1"/>
    <s v="C"/>
    <d v="2025-06-30T00:00:00"/>
    <d v="2025-06-15T00:00:00"/>
    <d v="2025-07-14T00:00:00"/>
    <n v="3.05"/>
    <n v="0"/>
    <n v="990"/>
    <n v="1066"/>
    <n v="205"/>
    <n v="80686"/>
  </r>
  <r>
    <x v="54"/>
    <n v="660874"/>
    <n v="927"/>
    <n v="6130"/>
    <n v="6300"/>
    <n v="2"/>
    <s v="C"/>
    <d v="2025-06-30T00:00:00"/>
    <d v="2025-06-15T00:00:00"/>
    <d v="2025-07-14T00:00:00"/>
    <n v="12.68"/>
    <n v="0"/>
    <n v="990"/>
    <n v="1066"/>
    <n v="206"/>
    <n v="80686"/>
  </r>
  <r>
    <x v="55"/>
    <n v="223417"/>
    <n v="829"/>
    <n v="6142"/>
    <n v="6300"/>
    <n v="1"/>
    <s v="C"/>
    <d v="2025-06-30T00:00:00"/>
    <d v="2025-06-02T00:00:00"/>
    <d v="2025-07-01T00:00:00"/>
    <n v="92.22"/>
    <n v="0"/>
    <n v="990"/>
    <n v="1307"/>
    <n v="109"/>
    <n v="80687"/>
  </r>
  <r>
    <x v="55"/>
    <n v="223417"/>
    <n v="830"/>
    <n v="6142"/>
    <n v="6300"/>
    <n v="2"/>
    <s v="C"/>
    <d v="2025-06-30T00:00:00"/>
    <d v="2025-06-02T00:00:00"/>
    <d v="2025-07-01T00:00:00"/>
    <n v="30.35"/>
    <n v="0"/>
    <n v="990"/>
    <n v="1307"/>
    <n v="110"/>
    <n v="80687"/>
  </r>
  <r>
    <x v="56"/>
    <n v="223591"/>
    <n v="1091"/>
    <n v="6142"/>
    <n v="6300"/>
    <n v="1"/>
    <s v="C"/>
    <d v="2025-06-30T00:00:00"/>
    <d v="2025-06-28T00:00:00"/>
    <d v="2025-07-27T00:00:00"/>
    <n v="71.36"/>
    <n v="0"/>
    <n v="990"/>
    <n v="1307"/>
    <n v="109"/>
    <n v="80687"/>
  </r>
  <r>
    <x v="56"/>
    <n v="223591"/>
    <n v="1092"/>
    <n v="6142"/>
    <n v="6300"/>
    <n v="2"/>
    <s v="C"/>
    <d v="2025-06-30T00:00:00"/>
    <d v="2025-06-28T00:00:00"/>
    <d v="2025-07-27T00:00:00"/>
    <n v="20.170000000000002"/>
    <n v="0"/>
    <n v="990"/>
    <n v="1307"/>
    <n v="110"/>
    <n v="80687"/>
  </r>
  <r>
    <x v="57"/>
    <n v="662004"/>
    <n v="678"/>
    <n v="6130"/>
    <n v="6300"/>
    <n v="1"/>
    <s v="C"/>
    <d v="2025-06-30T00:00:00"/>
    <d v="2025-06-22T00:00:00"/>
    <d v="2025-07-21T00:00:00"/>
    <n v="7.05"/>
    <n v="0"/>
    <n v="990"/>
    <n v="1066"/>
    <n v="205"/>
    <n v="80686"/>
  </r>
  <r>
    <x v="57"/>
    <n v="662004"/>
    <n v="679"/>
    <n v="6130"/>
    <n v="6300"/>
    <n v="2"/>
    <s v="C"/>
    <d v="2025-06-30T00:00:00"/>
    <d v="2025-06-22T00:00:00"/>
    <d v="2025-07-21T00:00:00"/>
    <n v="18.86"/>
    <n v="0"/>
    <n v="990"/>
    <n v="1066"/>
    <n v="206"/>
    <n v="80686"/>
  </r>
  <r>
    <x v="58"/>
    <n v="662086"/>
    <n v="556"/>
    <n v="6130"/>
    <n v="6300"/>
    <n v="1"/>
    <s v="C"/>
    <d v="2025-06-30T00:00:00"/>
    <d v="2025-06-13T00:00:00"/>
    <d v="2025-07-12T00:00:00"/>
    <n v="13.07"/>
    <n v="0"/>
    <n v="990"/>
    <n v="1066"/>
    <n v="205"/>
    <n v="80686"/>
  </r>
  <r>
    <x v="58"/>
    <n v="662086"/>
    <n v="557"/>
    <n v="6130"/>
    <n v="6300"/>
    <n v="2"/>
    <s v="C"/>
    <d v="2025-06-30T00:00:00"/>
    <d v="2025-06-13T00:00:00"/>
    <d v="2025-07-12T00:00:00"/>
    <n v="16.95"/>
    <n v="0"/>
    <n v="990"/>
    <n v="1066"/>
    <n v="206"/>
    <n v="80686"/>
  </r>
  <r>
    <x v="59"/>
    <n v="662280"/>
    <n v="896"/>
    <n v="6130"/>
    <n v="6300"/>
    <n v="1"/>
    <s v="C"/>
    <d v="2025-06-30T00:00:00"/>
    <d v="2025-06-26T00:00:00"/>
    <d v="2025-07-25T00:00:00"/>
    <n v="3.3"/>
    <n v="0"/>
    <n v="990"/>
    <n v="1066"/>
    <n v="205"/>
    <n v="80686"/>
  </r>
  <r>
    <x v="59"/>
    <n v="662280"/>
    <n v="897"/>
    <n v="6130"/>
    <n v="6300"/>
    <n v="2"/>
    <s v="C"/>
    <d v="2025-06-30T00:00:00"/>
    <d v="2025-06-26T00:00:00"/>
    <d v="2025-07-25T00:00:00"/>
    <n v="4.08"/>
    <n v="0"/>
    <n v="990"/>
    <n v="1066"/>
    <n v="206"/>
    <n v="80686"/>
  </r>
  <r>
    <x v="60"/>
    <n v="662787"/>
    <n v="582"/>
    <n v="6130"/>
    <n v="6300"/>
    <n v="1"/>
    <s v="C"/>
    <d v="2025-06-30T00:00:00"/>
    <d v="2025-06-23T00:00:00"/>
    <d v="2025-07-22T00:00:00"/>
    <n v="122.46"/>
    <n v="0"/>
    <n v="990"/>
    <n v="1066"/>
    <n v="205"/>
    <n v="80686"/>
  </r>
  <r>
    <x v="60"/>
    <n v="662787"/>
    <n v="583"/>
    <n v="6130"/>
    <n v="6300"/>
    <n v="2"/>
    <s v="C"/>
    <d v="2025-06-30T00:00:00"/>
    <d v="2025-06-23T00:00:00"/>
    <d v="2025-07-22T00:00:00"/>
    <n v="10.94"/>
    <n v="0"/>
    <n v="990"/>
    <n v="1066"/>
    <n v="206"/>
    <n v="80686"/>
  </r>
  <r>
    <x v="61"/>
    <n v="663152"/>
    <n v="1345"/>
    <n v="6130"/>
    <n v="6300"/>
    <n v="1"/>
    <s v="C"/>
    <d v="2025-06-30T00:00:00"/>
    <d v="2025-06-20T00:00:00"/>
    <d v="2025-07-19T00:00:00"/>
    <n v="18.54"/>
    <n v="0"/>
    <n v="990"/>
    <n v="1066"/>
    <n v="205"/>
    <n v="80686"/>
  </r>
  <r>
    <x v="61"/>
    <n v="663152"/>
    <n v="1346"/>
    <n v="6130"/>
    <n v="6300"/>
    <n v="2"/>
    <s v="C"/>
    <d v="2025-06-30T00:00:00"/>
    <d v="2025-06-20T00:00:00"/>
    <d v="2025-07-19T00:00:00"/>
    <n v="49.25"/>
    <n v="0"/>
    <n v="990"/>
    <n v="1066"/>
    <n v="206"/>
    <n v="80686"/>
  </r>
  <r>
    <x v="62"/>
    <n v="663732"/>
    <n v="840"/>
    <n v="6130"/>
    <n v="6300"/>
    <n v="1"/>
    <s v="C"/>
    <d v="2025-06-30T00:00:00"/>
    <d v="2025-06-19T00:00:00"/>
    <d v="2025-07-18T00:00:00"/>
    <n v="11.38"/>
    <n v="0"/>
    <n v="990"/>
    <n v="1066"/>
    <n v="205"/>
    <n v="80686"/>
  </r>
  <r>
    <x v="62"/>
    <n v="663732"/>
    <n v="841"/>
    <n v="6130"/>
    <n v="6300"/>
    <n v="2"/>
    <s v="C"/>
    <d v="2025-06-30T00:00:00"/>
    <d v="2025-06-19T00:00:00"/>
    <d v="2025-07-18T00:00:00"/>
    <n v="5.87"/>
    <n v="0"/>
    <n v="990"/>
    <n v="1066"/>
    <n v="206"/>
    <n v="80686"/>
  </r>
  <r>
    <x v="63"/>
    <n v="664547"/>
    <n v="680"/>
    <n v="6130"/>
    <n v="6300"/>
    <n v="1"/>
    <s v="C"/>
    <d v="2025-06-30T00:00:00"/>
    <d v="2025-06-12T00:00:00"/>
    <d v="2025-07-11T00:00:00"/>
    <n v="122.64"/>
    <n v="0"/>
    <n v="990"/>
    <n v="1066"/>
    <n v="205"/>
    <n v="80686"/>
  </r>
  <r>
    <x v="63"/>
    <n v="664547"/>
    <n v="681"/>
    <n v="6130"/>
    <n v="6300"/>
    <n v="2"/>
    <s v="C"/>
    <d v="2025-06-30T00:00:00"/>
    <d v="2025-06-12T00:00:00"/>
    <d v="2025-07-11T00:00:00"/>
    <n v="34.76"/>
    <n v="0"/>
    <n v="990"/>
    <n v="1066"/>
    <n v="206"/>
    <n v="80686"/>
  </r>
  <r>
    <x v="64"/>
    <n v="665585"/>
    <n v="1194"/>
    <n v="6130"/>
    <n v="6300"/>
    <n v="1"/>
    <s v="C"/>
    <d v="2025-06-30T00:00:00"/>
    <d v="2025-06-16T00:00:00"/>
    <d v="2025-07-15T00:00:00"/>
    <n v="16.739999999999998"/>
    <n v="0"/>
    <n v="990"/>
    <n v="1066"/>
    <n v="205"/>
    <n v="80686"/>
  </r>
  <r>
    <x v="64"/>
    <n v="665585"/>
    <n v="1195"/>
    <n v="6130"/>
    <n v="6300"/>
    <n v="2"/>
    <s v="C"/>
    <d v="2025-06-30T00:00:00"/>
    <d v="2025-06-16T00:00:00"/>
    <d v="2025-07-15T00:00:00"/>
    <n v="34.31"/>
    <n v="0"/>
    <n v="990"/>
    <n v="1066"/>
    <n v="206"/>
    <n v="80686"/>
  </r>
  <r>
    <x v="65"/>
    <n v="665695"/>
    <n v="616"/>
    <n v="6130"/>
    <n v="6300"/>
    <n v="1"/>
    <s v="C"/>
    <d v="2025-06-30T00:00:00"/>
    <d v="2025-06-10T00:00:00"/>
    <d v="2025-07-09T00:00:00"/>
    <n v="11.14"/>
    <n v="0"/>
    <n v="990"/>
    <n v="1066"/>
    <n v="205"/>
    <n v="80686"/>
  </r>
  <r>
    <x v="65"/>
    <n v="665695"/>
    <n v="617"/>
    <n v="6130"/>
    <n v="6300"/>
    <n v="2"/>
    <s v="C"/>
    <d v="2025-06-30T00:00:00"/>
    <d v="2025-06-10T00:00:00"/>
    <d v="2025-07-09T00:00:00"/>
    <n v="24.27"/>
    <n v="0"/>
    <n v="990"/>
    <n v="1066"/>
    <n v="206"/>
    <n v="80686"/>
  </r>
  <r>
    <x v="66"/>
    <n v="665762"/>
    <n v="578"/>
    <n v="6130"/>
    <n v="6300"/>
    <n v="1"/>
    <s v="C"/>
    <d v="2025-06-30T00:00:00"/>
    <d v="2025-06-19T00:00:00"/>
    <d v="2025-07-18T00:00:00"/>
    <n v="45.5"/>
    <n v="0"/>
    <n v="990"/>
    <n v="1066"/>
    <n v="205"/>
    <n v="80686"/>
  </r>
  <r>
    <x v="66"/>
    <n v="665762"/>
    <n v="579"/>
    <n v="6130"/>
    <n v="6300"/>
    <n v="2"/>
    <s v="C"/>
    <d v="2025-06-30T00:00:00"/>
    <d v="2025-06-19T00:00:00"/>
    <d v="2025-07-18T00:00:00"/>
    <n v="37.01"/>
    <n v="0"/>
    <n v="990"/>
    <n v="1066"/>
    <n v="206"/>
    <n v="80686"/>
  </r>
  <r>
    <x v="67"/>
    <n v="666302"/>
    <n v="653"/>
    <n v="6130"/>
    <n v="6300"/>
    <n v="1"/>
    <s v="C"/>
    <d v="2025-06-30T00:00:00"/>
    <d v="2025-06-02T00:00:00"/>
    <d v="2025-07-01T00:00:00"/>
    <n v="16.97"/>
    <n v="0"/>
    <n v="990"/>
    <n v="1066"/>
    <n v="205"/>
    <n v="80686"/>
  </r>
  <r>
    <x v="67"/>
    <n v="666302"/>
    <n v="654"/>
    <n v="6130"/>
    <n v="6300"/>
    <n v="2"/>
    <s v="C"/>
    <d v="2025-06-30T00:00:00"/>
    <d v="2025-06-02T00:00:00"/>
    <d v="2025-07-01T00:00:00"/>
    <n v="18.489999999999998"/>
    <n v="0"/>
    <n v="990"/>
    <n v="1066"/>
    <n v="206"/>
    <n v="80686"/>
  </r>
  <r>
    <x v="68"/>
    <n v="668043"/>
    <n v="1003"/>
    <n v="6130"/>
    <n v="6300"/>
    <n v="2"/>
    <s v="C"/>
    <d v="2025-06-30T00:00:00"/>
    <d v="2025-06-30T00:00:00"/>
    <d v="2025-07-29T00:00:00"/>
    <n v="15.81"/>
    <n v="0"/>
    <n v="990"/>
    <n v="1066"/>
    <n v="206"/>
    <n v="80686"/>
  </r>
  <r>
    <x v="69"/>
    <n v="225653"/>
    <n v="1498"/>
    <n v="6142"/>
    <n v="6300"/>
    <n v="1"/>
    <s v="C"/>
    <d v="2025-06-30T00:00:00"/>
    <d v="2025-06-28T00:00:00"/>
    <d v="2025-07-27T00:00:00"/>
    <n v="149.76"/>
    <n v="0"/>
    <n v="990"/>
    <n v="1307"/>
    <n v="109"/>
    <n v="80687"/>
  </r>
  <r>
    <x v="69"/>
    <n v="225653"/>
    <n v="1499"/>
    <n v="6142"/>
    <n v="6300"/>
    <n v="2"/>
    <s v="C"/>
    <d v="2025-06-30T00:00:00"/>
    <d v="2025-06-28T00:00:00"/>
    <d v="2025-07-27T00:00:00"/>
    <n v="16.18"/>
    <n v="0"/>
    <n v="990"/>
    <n v="1307"/>
    <n v="110"/>
    <n v="80687"/>
  </r>
  <r>
    <x v="70"/>
    <n v="669346"/>
    <n v="552"/>
    <n v="6130"/>
    <n v="6300"/>
    <n v="1"/>
    <s v="C"/>
    <d v="2025-06-30T00:00:00"/>
    <d v="2025-06-25T00:00:00"/>
    <d v="2025-07-24T00:00:00"/>
    <n v="19.690000000000001"/>
    <n v="0"/>
    <n v="990"/>
    <n v="1066"/>
    <n v="205"/>
    <n v="80686"/>
  </r>
  <r>
    <x v="70"/>
    <n v="669346"/>
    <n v="553"/>
    <n v="6130"/>
    <n v="6300"/>
    <n v="2"/>
    <s v="C"/>
    <d v="2025-06-30T00:00:00"/>
    <d v="2025-06-25T00:00:00"/>
    <d v="2025-07-24T00:00:00"/>
    <n v="13.66"/>
    <n v="0"/>
    <n v="990"/>
    <n v="1066"/>
    <n v="206"/>
    <n v="80686"/>
  </r>
  <r>
    <x v="71"/>
    <n v="671213"/>
    <n v="570"/>
    <n v="6130"/>
    <n v="6300"/>
    <n v="1"/>
    <s v="C"/>
    <d v="2025-06-30T00:00:00"/>
    <d v="2025-06-28T00:00:00"/>
    <d v="2025-07-27T00:00:00"/>
    <n v="267.89"/>
    <n v="0"/>
    <n v="990"/>
    <n v="1066"/>
    <n v="205"/>
    <n v="80686"/>
  </r>
  <r>
    <x v="71"/>
    <n v="671213"/>
    <n v="571"/>
    <n v="6130"/>
    <n v="6300"/>
    <n v="2"/>
    <s v="C"/>
    <d v="2025-06-30T00:00:00"/>
    <d v="2025-06-28T00:00:00"/>
    <d v="2025-07-27T00:00:00"/>
    <n v="40.700000000000003"/>
    <n v="0"/>
    <n v="990"/>
    <n v="1066"/>
    <n v="206"/>
    <n v="80686"/>
  </r>
  <r>
    <x v="72"/>
    <n v="226702"/>
    <n v="741"/>
    <n v="6142"/>
    <n v="6300"/>
    <n v="1"/>
    <s v="C"/>
    <d v="2025-06-30T00:00:00"/>
    <d v="2025-06-21T00:00:00"/>
    <d v="2025-07-20T00:00:00"/>
    <n v="18.28"/>
    <n v="0"/>
    <n v="990"/>
    <n v="1307"/>
    <n v="109"/>
    <n v="80687"/>
  </r>
  <r>
    <x v="72"/>
    <n v="226702"/>
    <n v="742"/>
    <n v="6142"/>
    <n v="6300"/>
    <n v="2"/>
    <s v="C"/>
    <d v="2025-06-30T00:00:00"/>
    <d v="2025-06-21T00:00:00"/>
    <d v="2025-07-20T00:00:00"/>
    <n v="24"/>
    <n v="0"/>
    <n v="990"/>
    <n v="1307"/>
    <n v="110"/>
    <n v="80687"/>
  </r>
  <r>
    <x v="73"/>
    <n v="672202"/>
    <n v="604"/>
    <n v="6130"/>
    <n v="6300"/>
    <n v="1"/>
    <s v="C"/>
    <d v="2025-06-30T00:00:00"/>
    <d v="2025-06-16T00:00:00"/>
    <d v="2025-07-15T00:00:00"/>
    <n v="6.57"/>
    <n v="0"/>
    <n v="990"/>
    <n v="1066"/>
    <n v="205"/>
    <n v="80686"/>
  </r>
  <r>
    <x v="73"/>
    <n v="672202"/>
    <n v="605"/>
    <n v="6130"/>
    <n v="6300"/>
    <n v="2"/>
    <s v="C"/>
    <d v="2025-06-30T00:00:00"/>
    <d v="2025-06-16T00:00:00"/>
    <d v="2025-07-15T00:00:00"/>
    <n v="29.99"/>
    <n v="0"/>
    <n v="990"/>
    <n v="1066"/>
    <n v="206"/>
    <n v="80686"/>
  </r>
  <r>
    <x v="74"/>
    <n v="227954"/>
    <n v="989"/>
    <n v="6142"/>
    <n v="6300"/>
    <n v="1"/>
    <s v="C"/>
    <d v="2025-06-30T00:00:00"/>
    <d v="2025-06-10T00:00:00"/>
    <d v="2025-07-09T00:00:00"/>
    <n v="13.08"/>
    <n v="0"/>
    <n v="990"/>
    <n v="1307"/>
    <n v="109"/>
    <n v="80687"/>
  </r>
  <r>
    <x v="74"/>
    <n v="227954"/>
    <n v="990"/>
    <n v="6142"/>
    <n v="6300"/>
    <n v="2"/>
    <s v="C"/>
    <d v="2025-06-30T00:00:00"/>
    <d v="2025-06-10T00:00:00"/>
    <d v="2025-07-09T00:00:00"/>
    <n v="13.69"/>
    <n v="0"/>
    <n v="990"/>
    <n v="1307"/>
    <n v="110"/>
    <n v="80687"/>
  </r>
  <r>
    <x v="75"/>
    <n v="676987"/>
    <n v="859"/>
    <n v="6130"/>
    <n v="6300"/>
    <n v="1"/>
    <s v="C"/>
    <d v="2025-06-30T00:00:00"/>
    <d v="2025-06-10T00:00:00"/>
    <d v="2025-07-09T00:00:00"/>
    <n v="92.36"/>
    <n v="0"/>
    <n v="990"/>
    <n v="1066"/>
    <n v="205"/>
    <n v="80686"/>
  </r>
  <r>
    <x v="75"/>
    <n v="676987"/>
    <n v="860"/>
    <n v="6130"/>
    <n v="6300"/>
    <n v="2"/>
    <s v="C"/>
    <d v="2025-06-30T00:00:00"/>
    <d v="2025-06-10T00:00:00"/>
    <d v="2025-07-09T00:00:00"/>
    <n v="22.13"/>
    <n v="0"/>
    <n v="990"/>
    <n v="1066"/>
    <n v="206"/>
    <n v="80686"/>
  </r>
  <r>
    <x v="76"/>
    <n v="228349"/>
    <n v="887"/>
    <n v="6142"/>
    <n v="6300"/>
    <n v="1"/>
    <s v="C"/>
    <d v="2025-06-30T00:00:00"/>
    <d v="2025-06-20T00:00:00"/>
    <d v="2025-07-19T00:00:00"/>
    <n v="403.86"/>
    <n v="0"/>
    <n v="990"/>
    <n v="1307"/>
    <n v="109"/>
    <n v="80687"/>
  </r>
  <r>
    <x v="76"/>
    <n v="228349"/>
    <n v="888"/>
    <n v="6142"/>
    <n v="6300"/>
    <n v="2"/>
    <s v="C"/>
    <d v="2025-06-30T00:00:00"/>
    <d v="2025-06-20T00:00:00"/>
    <d v="2025-07-19T00:00:00"/>
    <n v="96.61"/>
    <n v="0"/>
    <n v="990"/>
    <n v="1307"/>
    <n v="110"/>
    <n v="80687"/>
  </r>
  <r>
    <x v="77"/>
    <n v="679358"/>
    <n v="760"/>
    <n v="6130"/>
    <n v="6300"/>
    <n v="1"/>
    <s v="C"/>
    <d v="2025-06-30T00:00:00"/>
    <d v="2025-06-11T00:00:00"/>
    <d v="2025-07-10T00:00:00"/>
    <n v="45.17"/>
    <n v="0"/>
    <n v="990"/>
    <n v="1066"/>
    <n v="205"/>
    <n v="80686"/>
  </r>
  <r>
    <x v="77"/>
    <n v="679358"/>
    <n v="761"/>
    <n v="6130"/>
    <n v="6300"/>
    <n v="2"/>
    <s v="C"/>
    <d v="2025-06-30T00:00:00"/>
    <d v="2025-06-11T00:00:00"/>
    <d v="2025-07-10T00:00:00"/>
    <n v="15.62"/>
    <n v="0"/>
    <n v="990"/>
    <n v="1066"/>
    <n v="206"/>
    <n v="80686"/>
  </r>
  <r>
    <x v="78"/>
    <n v="4723584"/>
    <n v="563"/>
    <n v="6142"/>
    <n v="6300"/>
    <n v="1"/>
    <s v="C"/>
    <d v="2025-06-30T00:00:00"/>
    <d v="2025-06-23T00:00:00"/>
    <d v="2025-07-22T00:00:00"/>
    <n v="65.56"/>
    <n v="0"/>
    <n v="990"/>
    <n v="1307"/>
    <n v="109"/>
    <n v="80687"/>
  </r>
  <r>
    <x v="78"/>
    <n v="4723584"/>
    <n v="564"/>
    <n v="6142"/>
    <n v="6300"/>
    <n v="2"/>
    <s v="C"/>
    <d v="2025-06-30T00:00:00"/>
    <d v="2025-06-23T00:00:00"/>
    <d v="2025-07-22T00:00:00"/>
    <n v="29.79"/>
    <n v="0"/>
    <n v="990"/>
    <n v="1307"/>
    <n v="110"/>
    <n v="80687"/>
  </r>
  <r>
    <x v="79"/>
    <n v="682197"/>
    <n v="556"/>
    <n v="6130"/>
    <n v="6300"/>
    <n v="1"/>
    <s v="C"/>
    <d v="2025-06-30T00:00:00"/>
    <d v="2025-06-27T00:00:00"/>
    <d v="2025-07-26T00:00:00"/>
    <n v="111.69"/>
    <n v="0"/>
    <n v="990"/>
    <n v="1066"/>
    <n v="205"/>
    <n v="80686"/>
  </r>
  <r>
    <x v="79"/>
    <n v="682197"/>
    <n v="557"/>
    <n v="6130"/>
    <n v="6300"/>
    <n v="2"/>
    <s v="C"/>
    <d v="2025-06-30T00:00:00"/>
    <d v="2025-06-27T00:00:00"/>
    <d v="2025-07-26T00:00:00"/>
    <n v="16.02"/>
    <n v="0"/>
    <n v="990"/>
    <n v="1066"/>
    <n v="206"/>
    <n v="80686"/>
  </r>
  <r>
    <x v="80"/>
    <n v="682579"/>
    <n v="564"/>
    <n v="6130"/>
    <n v="6300"/>
    <n v="1"/>
    <s v="C"/>
    <d v="2025-06-30T00:00:00"/>
    <d v="2025-06-10T00:00:00"/>
    <d v="2025-07-09T00:00:00"/>
    <n v="19.84"/>
    <n v="0"/>
    <n v="990"/>
    <n v="1066"/>
    <n v="205"/>
    <n v="80686"/>
  </r>
  <r>
    <x v="80"/>
    <n v="682579"/>
    <n v="565"/>
    <n v="6130"/>
    <n v="6300"/>
    <n v="2"/>
    <s v="C"/>
    <d v="2025-06-30T00:00:00"/>
    <d v="2025-06-10T00:00:00"/>
    <d v="2025-07-09T00:00:00"/>
    <n v="18.87"/>
    <n v="0"/>
    <n v="990"/>
    <n v="1066"/>
    <n v="206"/>
    <n v="80686"/>
  </r>
  <r>
    <x v="81"/>
    <n v="683101"/>
    <n v="574"/>
    <n v="6130"/>
    <n v="6300"/>
    <n v="1"/>
    <s v="C"/>
    <d v="2025-06-30T00:00:00"/>
    <d v="2025-06-09T00:00:00"/>
    <d v="2025-07-08T00:00:00"/>
    <n v="26.54"/>
    <n v="0"/>
    <n v="990"/>
    <n v="1066"/>
    <n v="205"/>
    <n v="80686"/>
  </r>
  <r>
    <x v="81"/>
    <n v="683101"/>
    <n v="575"/>
    <n v="6130"/>
    <n v="6300"/>
    <n v="2"/>
    <s v="C"/>
    <d v="2025-06-30T00:00:00"/>
    <d v="2025-06-09T00:00:00"/>
    <d v="2025-07-08T00:00:00"/>
    <n v="14.41"/>
    <n v="0"/>
    <n v="990"/>
    <n v="1066"/>
    <n v="206"/>
    <n v="80686"/>
  </r>
  <r>
    <x v="82"/>
    <n v="683349"/>
    <n v="1320"/>
    <n v="6130"/>
    <n v="6300"/>
    <n v="1"/>
    <s v="C"/>
    <d v="2025-06-30T00:00:00"/>
    <d v="2025-06-27T00:00:00"/>
    <d v="2025-07-26T00:00:00"/>
    <n v="21.94"/>
    <n v="0"/>
    <n v="990"/>
    <n v="1066"/>
    <n v="205"/>
    <n v="80686"/>
  </r>
  <r>
    <x v="82"/>
    <n v="683349"/>
    <n v="1321"/>
    <n v="6130"/>
    <n v="6300"/>
    <n v="2"/>
    <s v="C"/>
    <d v="2025-06-30T00:00:00"/>
    <d v="2025-06-27T00:00:00"/>
    <d v="2025-07-26T00:00:00"/>
    <n v="9.94"/>
    <n v="0"/>
    <n v="990"/>
    <n v="1066"/>
    <n v="206"/>
    <n v="80686"/>
  </r>
  <r>
    <x v="83"/>
    <n v="688220"/>
    <n v="1066"/>
    <n v="6130"/>
    <n v="6300"/>
    <n v="1"/>
    <s v="C"/>
    <d v="2025-06-30T00:00:00"/>
    <d v="2025-06-03T00:00:00"/>
    <d v="2025-07-02T00:00:00"/>
    <n v="58.45"/>
    <n v="0"/>
    <n v="990"/>
    <n v="1066"/>
    <n v="205"/>
    <n v="80686"/>
  </r>
  <r>
    <x v="83"/>
    <n v="688220"/>
    <n v="1067"/>
    <n v="6130"/>
    <n v="6300"/>
    <n v="2"/>
    <s v="C"/>
    <d v="2025-06-30T00:00:00"/>
    <d v="2025-06-03T00:00:00"/>
    <d v="2025-07-02T00:00:00"/>
    <n v="53.93"/>
    <n v="0"/>
    <n v="990"/>
    <n v="1066"/>
    <n v="206"/>
    <n v="80686"/>
  </r>
  <r>
    <x v="84"/>
    <n v="693450"/>
    <n v="954"/>
    <n v="6130"/>
    <n v="6300"/>
    <n v="1"/>
    <s v="C"/>
    <d v="2025-06-30T00:00:00"/>
    <d v="2025-06-05T00:00:00"/>
    <d v="2025-07-04T00:00:00"/>
    <n v="5.99"/>
    <n v="0"/>
    <n v="990"/>
    <n v="1066"/>
    <n v="205"/>
    <n v="80686"/>
  </r>
  <r>
    <x v="84"/>
    <n v="693450"/>
    <n v="955"/>
    <n v="6130"/>
    <n v="6300"/>
    <n v="2"/>
    <s v="C"/>
    <d v="2025-06-30T00:00:00"/>
    <d v="2025-06-05T00:00:00"/>
    <d v="2025-07-04T00:00:00"/>
    <n v="21.26"/>
    <n v="0"/>
    <n v="990"/>
    <n v="1066"/>
    <n v="206"/>
    <n v="80686"/>
  </r>
  <r>
    <x v="85"/>
    <n v="693986"/>
    <n v="904"/>
    <n v="6130"/>
    <n v="6300"/>
    <n v="1"/>
    <s v="C"/>
    <d v="2025-06-30T00:00:00"/>
    <d v="2025-06-28T00:00:00"/>
    <d v="2025-07-27T00:00:00"/>
    <n v="16"/>
    <n v="0"/>
    <n v="990"/>
    <n v="1066"/>
    <n v="205"/>
    <n v="80686"/>
  </r>
  <r>
    <x v="85"/>
    <n v="693986"/>
    <n v="905"/>
    <n v="6130"/>
    <n v="6300"/>
    <n v="2"/>
    <s v="C"/>
    <d v="2025-06-30T00:00:00"/>
    <d v="2025-06-28T00:00:00"/>
    <d v="2025-07-27T00:00:00"/>
    <n v="12.82"/>
    <n v="0"/>
    <n v="990"/>
    <n v="1066"/>
    <n v="206"/>
    <n v="80686"/>
  </r>
  <r>
    <x v="86"/>
    <n v="695583"/>
    <n v="885"/>
    <n v="6130"/>
    <n v="6300"/>
    <n v="1"/>
    <s v="C"/>
    <d v="2025-06-30T00:00:00"/>
    <d v="2025-06-10T00:00:00"/>
    <d v="2025-07-09T00:00:00"/>
    <n v="15.49"/>
    <n v="0"/>
    <n v="990"/>
    <n v="1066"/>
    <n v="205"/>
    <n v="80686"/>
  </r>
  <r>
    <x v="86"/>
    <n v="695583"/>
    <n v="886"/>
    <n v="6130"/>
    <n v="6300"/>
    <n v="2"/>
    <s v="C"/>
    <d v="2025-06-30T00:00:00"/>
    <d v="2025-06-10T00:00:00"/>
    <d v="2025-07-09T00:00:00"/>
    <n v="18.13"/>
    <n v="0"/>
    <n v="990"/>
    <n v="1066"/>
    <n v="206"/>
    <n v="80686"/>
  </r>
  <r>
    <x v="87"/>
    <n v="696401"/>
    <n v="1660"/>
    <n v="6130"/>
    <n v="6300"/>
    <n v="1"/>
    <s v="C"/>
    <d v="2025-06-30T00:00:00"/>
    <d v="2025-06-23T00:00:00"/>
    <d v="2025-07-22T00:00:00"/>
    <n v="44.06"/>
    <n v="0"/>
    <n v="990"/>
    <n v="1066"/>
    <n v="205"/>
    <n v="80686"/>
  </r>
  <r>
    <x v="87"/>
    <n v="696401"/>
    <n v="1661"/>
    <n v="6130"/>
    <n v="6300"/>
    <n v="2"/>
    <s v="C"/>
    <d v="2025-06-30T00:00:00"/>
    <d v="2025-06-23T00:00:00"/>
    <d v="2025-07-22T00:00:00"/>
    <n v="24.44"/>
    <n v="0"/>
    <n v="990"/>
    <n v="1066"/>
    <n v="206"/>
    <n v="80686"/>
  </r>
  <r>
    <x v="88"/>
    <n v="234086"/>
    <n v="873"/>
    <n v="6142"/>
    <n v="6300"/>
    <n v="1"/>
    <s v="C"/>
    <d v="2025-06-30T00:00:00"/>
    <d v="2025-06-09T00:00:00"/>
    <d v="2025-07-08T00:00:00"/>
    <n v="15.45"/>
    <n v="0"/>
    <n v="990"/>
    <n v="1307"/>
    <n v="109"/>
    <n v="80687"/>
  </r>
  <r>
    <x v="88"/>
    <n v="234086"/>
    <n v="874"/>
    <n v="6142"/>
    <n v="6300"/>
    <n v="2"/>
    <s v="C"/>
    <d v="2025-06-30T00:00:00"/>
    <d v="2025-06-09T00:00:00"/>
    <d v="2025-07-08T00:00:00"/>
    <n v="19.34"/>
    <n v="0"/>
    <n v="990"/>
    <n v="1307"/>
    <n v="110"/>
    <n v="80687"/>
  </r>
  <r>
    <x v="89"/>
    <n v="234199"/>
    <n v="631"/>
    <n v="6142"/>
    <n v="6300"/>
    <n v="1"/>
    <s v="C"/>
    <d v="2025-06-30T00:00:00"/>
    <d v="2025-06-27T00:00:00"/>
    <d v="2025-07-26T00:00:00"/>
    <n v="30.06"/>
    <n v="0"/>
    <n v="990"/>
    <n v="1307"/>
    <n v="109"/>
    <n v="80687"/>
  </r>
  <r>
    <x v="89"/>
    <n v="234199"/>
    <n v="632"/>
    <n v="6142"/>
    <n v="6300"/>
    <n v="2"/>
    <s v="C"/>
    <d v="2025-06-30T00:00:00"/>
    <d v="2025-06-27T00:00:00"/>
    <d v="2025-07-26T00:00:00"/>
    <n v="8.2799999999999994"/>
    <n v="0"/>
    <n v="990"/>
    <n v="1307"/>
    <n v="110"/>
    <n v="80687"/>
  </r>
  <r>
    <x v="90"/>
    <n v="697135"/>
    <n v="728"/>
    <n v="6130"/>
    <n v="6300"/>
    <n v="1"/>
    <s v="C"/>
    <d v="2025-06-30T00:00:00"/>
    <d v="2025-06-04T00:00:00"/>
    <d v="2025-07-03T00:00:00"/>
    <n v="4.1399999999999997"/>
    <n v="0"/>
    <n v="990"/>
    <n v="1066"/>
    <n v="205"/>
    <n v="80686"/>
  </r>
  <r>
    <x v="90"/>
    <n v="697135"/>
    <n v="729"/>
    <n v="6130"/>
    <n v="6300"/>
    <n v="2"/>
    <s v="C"/>
    <d v="2025-06-30T00:00:00"/>
    <d v="2025-06-04T00:00:00"/>
    <d v="2025-07-03T00:00:00"/>
    <n v="10.17"/>
    <n v="0"/>
    <n v="990"/>
    <n v="1066"/>
    <n v="206"/>
    <n v="80686"/>
  </r>
  <r>
    <x v="91"/>
    <n v="697749"/>
    <n v="660"/>
    <n v="6130"/>
    <n v="6300"/>
    <n v="1"/>
    <s v="C"/>
    <d v="2025-06-30T00:00:00"/>
    <d v="2025-06-08T00:00:00"/>
    <d v="2025-07-07T00:00:00"/>
    <n v="5.74"/>
    <n v="0"/>
    <n v="990"/>
    <n v="1066"/>
    <n v="205"/>
    <n v="80686"/>
  </r>
  <r>
    <x v="91"/>
    <n v="697749"/>
    <n v="661"/>
    <n v="6130"/>
    <n v="6300"/>
    <n v="2"/>
    <s v="C"/>
    <d v="2025-06-30T00:00:00"/>
    <d v="2025-06-08T00:00:00"/>
    <d v="2025-07-07T00:00:00"/>
    <n v="13.73"/>
    <n v="0"/>
    <n v="990"/>
    <n v="1066"/>
    <n v="206"/>
    <n v="80686"/>
  </r>
  <r>
    <x v="92"/>
    <n v="234546"/>
    <n v="1043"/>
    <n v="6142"/>
    <n v="6300"/>
    <n v="1"/>
    <s v="C"/>
    <d v="2025-06-30T00:00:00"/>
    <d v="2025-06-09T00:00:00"/>
    <d v="2025-07-08T00:00:00"/>
    <n v="132.99"/>
    <n v="0"/>
    <n v="990"/>
    <n v="1307"/>
    <n v="109"/>
    <n v="80687"/>
  </r>
  <r>
    <x v="92"/>
    <n v="234546"/>
    <n v="1044"/>
    <n v="6142"/>
    <n v="6300"/>
    <n v="2"/>
    <s v="C"/>
    <d v="2025-06-30T00:00:00"/>
    <d v="2025-06-09T00:00:00"/>
    <d v="2025-07-08T00:00:00"/>
    <n v="20.96"/>
    <n v="0"/>
    <n v="990"/>
    <n v="1307"/>
    <n v="110"/>
    <n v="80687"/>
  </r>
  <r>
    <x v="93"/>
    <n v="698380"/>
    <n v="864"/>
    <n v="6130"/>
    <n v="6300"/>
    <n v="1"/>
    <s v="C"/>
    <d v="2025-06-30T00:00:00"/>
    <d v="2025-06-08T00:00:00"/>
    <d v="2025-07-07T00:00:00"/>
    <n v="14.47"/>
    <n v="0"/>
    <n v="990"/>
    <n v="1066"/>
    <n v="205"/>
    <n v="80686"/>
  </r>
  <r>
    <x v="93"/>
    <n v="698380"/>
    <n v="865"/>
    <n v="6130"/>
    <n v="6300"/>
    <n v="2"/>
    <s v="C"/>
    <d v="2025-06-30T00:00:00"/>
    <d v="2025-06-08T00:00:00"/>
    <d v="2025-07-07T00:00:00"/>
    <n v="36.630000000000003"/>
    <n v="0"/>
    <n v="990"/>
    <n v="1066"/>
    <n v="206"/>
    <n v="80686"/>
  </r>
  <r>
    <x v="94"/>
    <n v="234853"/>
    <n v="669"/>
    <n v="6142"/>
    <n v="6300"/>
    <n v="1"/>
    <s v="C"/>
    <d v="2025-06-30T00:00:00"/>
    <d v="2025-06-28T00:00:00"/>
    <d v="2025-07-27T00:00:00"/>
    <n v="178.31"/>
    <n v="0"/>
    <n v="990"/>
    <n v="1307"/>
    <n v="109"/>
    <n v="80687"/>
  </r>
  <r>
    <x v="94"/>
    <n v="234853"/>
    <n v="670"/>
    <n v="6142"/>
    <n v="6300"/>
    <n v="2"/>
    <s v="C"/>
    <d v="2025-06-30T00:00:00"/>
    <d v="2025-06-28T00:00:00"/>
    <d v="2025-07-27T00:00:00"/>
    <n v="40.22"/>
    <n v="0"/>
    <n v="990"/>
    <n v="1307"/>
    <n v="110"/>
    <n v="80687"/>
  </r>
  <r>
    <x v="95"/>
    <n v="699371"/>
    <n v="560"/>
    <n v="6130"/>
    <n v="6300"/>
    <n v="1"/>
    <s v="C"/>
    <d v="2025-06-30T00:00:00"/>
    <d v="2025-06-19T00:00:00"/>
    <d v="2025-07-18T00:00:00"/>
    <n v="22.81"/>
    <n v="0"/>
    <n v="990"/>
    <n v="1066"/>
    <n v="205"/>
    <n v="80686"/>
  </r>
  <r>
    <x v="95"/>
    <n v="699371"/>
    <n v="561"/>
    <n v="6130"/>
    <n v="6300"/>
    <n v="2"/>
    <s v="C"/>
    <d v="2025-06-30T00:00:00"/>
    <d v="2025-06-19T00:00:00"/>
    <d v="2025-07-18T00:00:00"/>
    <n v="30.94"/>
    <n v="0"/>
    <n v="990"/>
    <n v="1066"/>
    <n v="206"/>
    <n v="80686"/>
  </r>
  <r>
    <x v="96"/>
    <n v="700001"/>
    <n v="622"/>
    <n v="6130"/>
    <n v="6300"/>
    <n v="1"/>
    <s v="C"/>
    <d v="2025-06-30T00:00:00"/>
    <d v="2025-06-26T00:00:00"/>
    <d v="2025-07-25T00:00:00"/>
    <n v="110.09"/>
    <n v="0"/>
    <n v="990"/>
    <n v="1066"/>
    <n v="205"/>
    <n v="80686"/>
  </r>
  <r>
    <x v="96"/>
    <n v="700001"/>
    <n v="623"/>
    <n v="6130"/>
    <n v="6300"/>
    <n v="2"/>
    <s v="C"/>
    <d v="2025-06-30T00:00:00"/>
    <d v="2025-06-26T00:00:00"/>
    <d v="2025-07-25T00:00:00"/>
    <n v="18.25"/>
    <n v="0"/>
    <n v="990"/>
    <n v="1066"/>
    <n v="206"/>
    <n v="80686"/>
  </r>
  <r>
    <x v="97"/>
    <n v="700596"/>
    <n v="550"/>
    <n v="6130"/>
    <n v="6300"/>
    <n v="1"/>
    <s v="C"/>
    <d v="2025-06-30T00:00:00"/>
    <d v="2025-06-25T00:00:00"/>
    <d v="2025-07-24T00:00:00"/>
    <n v="26.36"/>
    <n v="0"/>
    <n v="990"/>
    <n v="1066"/>
    <n v="205"/>
    <n v="80686"/>
  </r>
  <r>
    <x v="97"/>
    <n v="700596"/>
    <n v="551"/>
    <n v="6130"/>
    <n v="6300"/>
    <n v="2"/>
    <s v="C"/>
    <d v="2025-06-30T00:00:00"/>
    <d v="2025-06-25T00:00:00"/>
    <d v="2025-07-24T00:00:00"/>
    <n v="10.43"/>
    <n v="0"/>
    <n v="990"/>
    <n v="1066"/>
    <n v="206"/>
    <n v="80686"/>
  </r>
  <r>
    <x v="98"/>
    <n v="235664"/>
    <n v="467"/>
    <n v="6142"/>
    <n v="6300"/>
    <n v="1"/>
    <s v="C"/>
    <d v="2025-06-30T00:00:00"/>
    <d v="2025-06-23T00:00:00"/>
    <d v="2025-07-22T00:00:00"/>
    <n v="6.69"/>
    <n v="0"/>
    <n v="990"/>
    <n v="1307"/>
    <n v="109"/>
    <n v="80687"/>
  </r>
  <r>
    <x v="98"/>
    <n v="235664"/>
    <n v="468"/>
    <n v="6142"/>
    <n v="6300"/>
    <n v="2"/>
    <s v="C"/>
    <d v="2025-06-30T00:00:00"/>
    <d v="2025-06-23T00:00:00"/>
    <d v="2025-07-22T00:00:00"/>
    <n v="38.67"/>
    <n v="0"/>
    <n v="990"/>
    <n v="1307"/>
    <n v="110"/>
    <n v="80687"/>
  </r>
  <r>
    <x v="99"/>
    <n v="702436"/>
    <n v="828"/>
    <n v="6130"/>
    <n v="6300"/>
    <n v="1"/>
    <s v="C"/>
    <d v="2025-06-30T00:00:00"/>
    <d v="2025-06-02T00:00:00"/>
    <d v="2025-07-01T00:00:00"/>
    <n v="14.43"/>
    <n v="0"/>
    <n v="990"/>
    <n v="1066"/>
    <n v="205"/>
    <n v="80686"/>
  </r>
  <r>
    <x v="99"/>
    <n v="702436"/>
    <n v="829"/>
    <n v="6130"/>
    <n v="6300"/>
    <n v="2"/>
    <s v="C"/>
    <d v="2025-06-30T00:00:00"/>
    <d v="2025-06-02T00:00:00"/>
    <d v="2025-07-01T00:00:00"/>
    <n v="21.2"/>
    <n v="0"/>
    <n v="990"/>
    <n v="1066"/>
    <n v="206"/>
    <n v="80686"/>
  </r>
  <r>
    <x v="100"/>
    <n v="702801"/>
    <n v="884"/>
    <n v="6130"/>
    <n v="6300"/>
    <n v="1"/>
    <s v="C"/>
    <d v="2025-06-30T00:00:00"/>
    <d v="2025-06-28T00:00:00"/>
    <d v="2025-07-27T00:00:00"/>
    <n v="10.7"/>
    <n v="0"/>
    <n v="990"/>
    <n v="1066"/>
    <n v="205"/>
    <n v="80686"/>
  </r>
  <r>
    <x v="100"/>
    <n v="702801"/>
    <n v="885"/>
    <n v="6130"/>
    <n v="6300"/>
    <n v="2"/>
    <s v="C"/>
    <d v="2025-06-30T00:00:00"/>
    <d v="2025-06-28T00:00:00"/>
    <d v="2025-07-27T00:00:00"/>
    <n v="18.5"/>
    <n v="0"/>
    <n v="990"/>
    <n v="1066"/>
    <n v="206"/>
    <n v="80686"/>
  </r>
  <r>
    <x v="101"/>
    <n v="702891"/>
    <n v="556"/>
    <n v="6130"/>
    <n v="6300"/>
    <n v="1"/>
    <s v="C"/>
    <d v="2025-06-30T00:00:00"/>
    <d v="2025-06-15T00:00:00"/>
    <d v="2025-07-14T00:00:00"/>
    <n v="93.5"/>
    <n v="0"/>
    <n v="990"/>
    <n v="1066"/>
    <n v="205"/>
    <n v="80686"/>
  </r>
  <r>
    <x v="101"/>
    <n v="702891"/>
    <n v="557"/>
    <n v="6130"/>
    <n v="6300"/>
    <n v="2"/>
    <s v="C"/>
    <d v="2025-06-30T00:00:00"/>
    <d v="2025-06-15T00:00:00"/>
    <d v="2025-07-14T00:00:00"/>
    <n v="13.6"/>
    <n v="0"/>
    <n v="990"/>
    <n v="1066"/>
    <n v="206"/>
    <n v="80686"/>
  </r>
  <r>
    <x v="102"/>
    <n v="703062"/>
    <n v="1182"/>
    <n v="6130"/>
    <n v="6300"/>
    <n v="1"/>
    <s v="C"/>
    <d v="2025-06-30T00:00:00"/>
    <d v="2025-06-12T00:00:00"/>
    <d v="2025-07-11T00:00:00"/>
    <n v="40.6"/>
    <n v="0"/>
    <n v="990"/>
    <n v="1066"/>
    <n v="205"/>
    <n v="80686"/>
  </r>
  <r>
    <x v="102"/>
    <n v="703062"/>
    <n v="1183"/>
    <n v="6130"/>
    <n v="6300"/>
    <n v="2"/>
    <s v="C"/>
    <d v="2025-06-30T00:00:00"/>
    <d v="2025-06-12T00:00:00"/>
    <d v="2025-07-11T00:00:00"/>
    <n v="20.54"/>
    <n v="0"/>
    <n v="990"/>
    <n v="1066"/>
    <n v="206"/>
    <n v="80686"/>
  </r>
  <r>
    <x v="103"/>
    <n v="703092"/>
    <n v="968"/>
    <n v="6130"/>
    <n v="6300"/>
    <n v="1"/>
    <s v="C"/>
    <d v="2025-06-30T00:00:00"/>
    <d v="2025-06-26T00:00:00"/>
    <d v="2025-07-25T00:00:00"/>
    <n v="15.48"/>
    <n v="0"/>
    <n v="990"/>
    <n v="1066"/>
    <n v="205"/>
    <n v="80686"/>
  </r>
  <r>
    <x v="103"/>
    <n v="703092"/>
    <n v="969"/>
    <n v="6130"/>
    <n v="6300"/>
    <n v="2"/>
    <s v="C"/>
    <d v="2025-06-30T00:00:00"/>
    <d v="2025-06-26T00:00:00"/>
    <d v="2025-07-25T00:00:00"/>
    <n v="30.22"/>
    <n v="0"/>
    <n v="990"/>
    <n v="1066"/>
    <n v="206"/>
    <n v="80686"/>
  </r>
  <r>
    <x v="104"/>
    <n v="703524"/>
    <n v="1040"/>
    <n v="6130"/>
    <n v="6300"/>
    <n v="1"/>
    <s v="C"/>
    <d v="2025-06-30T00:00:00"/>
    <d v="2025-06-13T00:00:00"/>
    <d v="2025-07-12T00:00:00"/>
    <n v="13.37"/>
    <n v="0"/>
    <n v="990"/>
    <n v="1066"/>
    <n v="205"/>
    <n v="80686"/>
  </r>
  <r>
    <x v="104"/>
    <n v="703524"/>
    <n v="1041"/>
    <n v="6130"/>
    <n v="6300"/>
    <n v="2"/>
    <s v="C"/>
    <d v="2025-06-30T00:00:00"/>
    <d v="2025-06-13T00:00:00"/>
    <d v="2025-07-12T00:00:00"/>
    <n v="14.03"/>
    <n v="0"/>
    <n v="990"/>
    <n v="1066"/>
    <n v="206"/>
    <n v="80686"/>
  </r>
  <r>
    <x v="105"/>
    <n v="236147"/>
    <n v="438"/>
    <n v="6142"/>
    <n v="6300"/>
    <n v="1"/>
    <s v="C"/>
    <d v="2025-06-30T00:00:00"/>
    <d v="2025-06-07T00:00:00"/>
    <d v="2025-07-06T00:00:00"/>
    <n v="11.65"/>
    <n v="0"/>
    <n v="990"/>
    <n v="1307"/>
    <n v="109"/>
    <n v="80687"/>
  </r>
  <r>
    <x v="105"/>
    <n v="236147"/>
    <n v="439"/>
    <n v="6142"/>
    <n v="6300"/>
    <n v="2"/>
    <s v="C"/>
    <d v="2025-06-30T00:00:00"/>
    <d v="2025-06-07T00:00:00"/>
    <d v="2025-07-06T00:00:00"/>
    <n v="3.05"/>
    <n v="0"/>
    <n v="990"/>
    <n v="1307"/>
    <n v="110"/>
    <n v="80687"/>
  </r>
  <r>
    <x v="106"/>
    <n v="236437"/>
    <n v="695"/>
    <n v="6142"/>
    <n v="6300"/>
    <n v="1"/>
    <s v="C"/>
    <d v="2025-06-30T00:00:00"/>
    <d v="2025-06-13T00:00:00"/>
    <d v="2025-07-12T00:00:00"/>
    <n v="59.87"/>
    <n v="0"/>
    <n v="990"/>
    <n v="1307"/>
    <n v="109"/>
    <n v="80687"/>
  </r>
  <r>
    <x v="106"/>
    <n v="236437"/>
    <n v="696"/>
    <n v="6142"/>
    <n v="6300"/>
    <n v="2"/>
    <s v="C"/>
    <d v="2025-06-30T00:00:00"/>
    <d v="2025-06-13T00:00:00"/>
    <d v="2025-07-12T00:00:00"/>
    <n v="51.81"/>
    <n v="0"/>
    <n v="990"/>
    <n v="1307"/>
    <n v="110"/>
    <n v="80687"/>
  </r>
  <r>
    <x v="107"/>
    <n v="705066"/>
    <n v="578"/>
    <n v="6130"/>
    <n v="6300"/>
    <n v="1"/>
    <s v="C"/>
    <d v="2025-06-30T00:00:00"/>
    <d v="2025-06-16T00:00:00"/>
    <d v="2025-07-15T00:00:00"/>
    <n v="23.67"/>
    <n v="0"/>
    <n v="990"/>
    <n v="1066"/>
    <n v="205"/>
    <n v="80686"/>
  </r>
  <r>
    <x v="107"/>
    <n v="705066"/>
    <n v="579"/>
    <n v="6130"/>
    <n v="6300"/>
    <n v="2"/>
    <s v="C"/>
    <d v="2025-06-30T00:00:00"/>
    <d v="2025-06-16T00:00:00"/>
    <d v="2025-07-15T00:00:00"/>
    <n v="18.82"/>
    <n v="0"/>
    <n v="990"/>
    <n v="1066"/>
    <n v="206"/>
    <n v="80686"/>
  </r>
  <r>
    <x v="108"/>
    <n v="705725"/>
    <n v="1294"/>
    <n v="6130"/>
    <n v="6300"/>
    <n v="1"/>
    <s v="C"/>
    <d v="2025-06-30T00:00:00"/>
    <d v="2025-06-16T00:00:00"/>
    <d v="2025-07-15T00:00:00"/>
    <n v="588.92999999999995"/>
    <n v="0"/>
    <n v="990"/>
    <n v="1066"/>
    <n v="205"/>
    <n v="80686"/>
  </r>
  <r>
    <x v="108"/>
    <n v="705725"/>
    <n v="1295"/>
    <n v="6130"/>
    <n v="6300"/>
    <n v="2"/>
    <s v="C"/>
    <d v="2025-06-30T00:00:00"/>
    <d v="2025-06-16T00:00:00"/>
    <d v="2025-07-15T00:00:00"/>
    <n v="27.7"/>
    <n v="0"/>
    <n v="990"/>
    <n v="1066"/>
    <n v="206"/>
    <n v="80686"/>
  </r>
  <r>
    <x v="109"/>
    <n v="705726"/>
    <n v="1294"/>
    <n v="6130"/>
    <n v="6300"/>
    <n v="1"/>
    <s v="C"/>
    <d v="2025-06-30T00:00:00"/>
    <d v="2025-06-16T00:00:00"/>
    <d v="2025-07-15T00:00:00"/>
    <n v="513.13"/>
    <n v="0"/>
    <n v="990"/>
    <n v="1066"/>
    <n v="205"/>
    <n v="80686"/>
  </r>
  <r>
    <x v="109"/>
    <n v="705726"/>
    <n v="1295"/>
    <n v="6130"/>
    <n v="6300"/>
    <n v="2"/>
    <s v="C"/>
    <d v="2025-06-30T00:00:00"/>
    <d v="2025-06-16T00:00:00"/>
    <d v="2025-07-15T00:00:00"/>
    <n v="27.7"/>
    <n v="0"/>
    <n v="990"/>
    <n v="1066"/>
    <n v="206"/>
    <n v="80686"/>
  </r>
  <r>
    <x v="110"/>
    <n v="708022"/>
    <n v="852"/>
    <n v="6130"/>
    <n v="6300"/>
    <n v="1"/>
    <s v="C"/>
    <d v="2025-06-30T00:00:00"/>
    <d v="2025-06-26T00:00:00"/>
    <d v="2025-07-25T00:00:00"/>
    <n v="25.99"/>
    <n v="0"/>
    <n v="990"/>
    <n v="1066"/>
    <n v="205"/>
    <n v="80686"/>
  </r>
  <r>
    <x v="110"/>
    <n v="708022"/>
    <n v="853"/>
    <n v="6130"/>
    <n v="6300"/>
    <n v="2"/>
    <s v="C"/>
    <d v="2025-06-30T00:00:00"/>
    <d v="2025-06-26T00:00:00"/>
    <d v="2025-07-25T00:00:00"/>
    <n v="16.11"/>
    <n v="0"/>
    <n v="990"/>
    <n v="1066"/>
    <n v="206"/>
    <n v="80686"/>
  </r>
  <r>
    <x v="111"/>
    <n v="709509"/>
    <n v="600"/>
    <n v="6130"/>
    <n v="6300"/>
    <n v="1"/>
    <s v="C"/>
    <d v="2025-06-30T00:00:00"/>
    <d v="2025-06-10T00:00:00"/>
    <d v="2025-07-09T00:00:00"/>
    <n v="38.590000000000003"/>
    <n v="0"/>
    <n v="990"/>
    <n v="1066"/>
    <n v="205"/>
    <n v="80686"/>
  </r>
  <r>
    <x v="111"/>
    <n v="709509"/>
    <n v="601"/>
    <n v="6130"/>
    <n v="6300"/>
    <n v="2"/>
    <s v="C"/>
    <d v="2025-06-30T00:00:00"/>
    <d v="2025-06-10T00:00:00"/>
    <d v="2025-07-09T00:00:00"/>
    <n v="13.21"/>
    <n v="0"/>
    <n v="990"/>
    <n v="1066"/>
    <n v="206"/>
    <n v="80686"/>
  </r>
  <r>
    <x v="112"/>
    <n v="709665"/>
    <n v="808"/>
    <n v="6130"/>
    <n v="6300"/>
    <n v="1"/>
    <s v="C"/>
    <d v="2025-06-30T00:00:00"/>
    <d v="2025-06-21T00:00:00"/>
    <d v="2025-07-20T00:00:00"/>
    <n v="11.74"/>
    <n v="0"/>
    <n v="990"/>
    <n v="1066"/>
    <n v="205"/>
    <n v="80686"/>
  </r>
  <r>
    <x v="112"/>
    <n v="709665"/>
    <n v="809"/>
    <n v="6130"/>
    <n v="6300"/>
    <n v="2"/>
    <s v="C"/>
    <d v="2025-06-30T00:00:00"/>
    <d v="2025-06-21T00:00:00"/>
    <d v="2025-07-20T00:00:00"/>
    <n v="15.36"/>
    <n v="0"/>
    <n v="990"/>
    <n v="1066"/>
    <n v="206"/>
    <n v="80686"/>
  </r>
  <r>
    <x v="113"/>
    <n v="237888"/>
    <n v="961"/>
    <n v="6142"/>
    <n v="6300"/>
    <n v="1"/>
    <s v="C"/>
    <d v="2025-06-30T00:00:00"/>
    <d v="2025-06-25T00:00:00"/>
    <d v="2025-07-24T00:00:00"/>
    <n v="92.44"/>
    <n v="0"/>
    <n v="990"/>
    <n v="1307"/>
    <n v="109"/>
    <n v="80687"/>
  </r>
  <r>
    <x v="113"/>
    <n v="237888"/>
    <n v="962"/>
    <n v="6142"/>
    <n v="6300"/>
    <n v="2"/>
    <s v="C"/>
    <d v="2025-06-30T00:00:00"/>
    <d v="2025-06-25T00:00:00"/>
    <d v="2025-07-24T00:00:00"/>
    <n v="19.34"/>
    <n v="0"/>
    <n v="990"/>
    <n v="1307"/>
    <n v="110"/>
    <n v="80687"/>
  </r>
  <r>
    <x v="114"/>
    <n v="710346"/>
    <n v="736"/>
    <n v="6130"/>
    <n v="6300"/>
    <n v="1"/>
    <s v="C"/>
    <d v="2025-06-30T00:00:00"/>
    <d v="2025-06-13T00:00:00"/>
    <d v="2025-07-12T00:00:00"/>
    <n v="71.91"/>
    <n v="0"/>
    <n v="990"/>
    <n v="1066"/>
    <n v="205"/>
    <n v="80686"/>
  </r>
  <r>
    <x v="114"/>
    <n v="710346"/>
    <n v="737"/>
    <n v="6130"/>
    <n v="6300"/>
    <n v="2"/>
    <s v="C"/>
    <d v="2025-06-30T00:00:00"/>
    <d v="2025-06-13T00:00:00"/>
    <d v="2025-07-12T00:00:00"/>
    <n v="33.24"/>
    <n v="0"/>
    <n v="990"/>
    <n v="1066"/>
    <n v="206"/>
    <n v="80686"/>
  </r>
  <r>
    <x v="115"/>
    <n v="710754"/>
    <n v="698"/>
    <n v="6130"/>
    <n v="6300"/>
    <n v="1"/>
    <s v="C"/>
    <d v="2025-06-30T00:00:00"/>
    <d v="2025-06-18T00:00:00"/>
    <d v="2025-07-17T00:00:00"/>
    <n v="69.3"/>
    <n v="0"/>
    <n v="990"/>
    <n v="1066"/>
    <n v="205"/>
    <n v="80686"/>
  </r>
  <r>
    <x v="115"/>
    <n v="710754"/>
    <n v="699"/>
    <n v="6130"/>
    <n v="6300"/>
    <n v="2"/>
    <s v="C"/>
    <d v="2025-06-30T00:00:00"/>
    <d v="2025-06-18T00:00:00"/>
    <d v="2025-07-17T00:00:00"/>
    <n v="9.27"/>
    <n v="0"/>
    <n v="990"/>
    <n v="1066"/>
    <n v="206"/>
    <n v="80686"/>
  </r>
  <r>
    <x v="116"/>
    <n v="711100"/>
    <n v="706"/>
    <n v="6130"/>
    <n v="6300"/>
    <n v="1"/>
    <s v="C"/>
    <d v="2025-06-30T00:00:00"/>
    <d v="2025-06-01T00:00:00"/>
    <d v="2025-06-30T00:00:00"/>
    <n v="27"/>
    <n v="0"/>
    <n v="990"/>
    <n v="1066"/>
    <n v="205"/>
    <n v="80686"/>
  </r>
  <r>
    <x v="116"/>
    <n v="711100"/>
    <n v="707"/>
    <n v="6130"/>
    <n v="6300"/>
    <n v="2"/>
    <s v="C"/>
    <d v="2025-06-30T00:00:00"/>
    <d v="2025-06-01T00:00:00"/>
    <d v="2025-06-30T00:00:00"/>
    <n v="16"/>
    <n v="0"/>
    <n v="990"/>
    <n v="1066"/>
    <n v="206"/>
    <n v="80686"/>
  </r>
  <r>
    <x v="117"/>
    <n v="711841"/>
    <n v="586"/>
    <n v="6130"/>
    <n v="6300"/>
    <n v="1"/>
    <s v="C"/>
    <d v="2025-06-30T00:00:00"/>
    <d v="2025-06-07T00:00:00"/>
    <d v="2025-07-06T00:00:00"/>
    <n v="25.79"/>
    <n v="0"/>
    <n v="990"/>
    <n v="1066"/>
    <n v="205"/>
    <n v="80686"/>
  </r>
  <r>
    <x v="117"/>
    <n v="711841"/>
    <n v="587"/>
    <n v="6130"/>
    <n v="6300"/>
    <n v="2"/>
    <s v="C"/>
    <d v="2025-06-30T00:00:00"/>
    <d v="2025-06-07T00:00:00"/>
    <d v="2025-07-06T00:00:00"/>
    <n v="20.309999999999999"/>
    <n v="0"/>
    <n v="990"/>
    <n v="1066"/>
    <n v="206"/>
    <n v="80686"/>
  </r>
  <r>
    <x v="118"/>
    <n v="712589"/>
    <n v="528"/>
    <n v="6130"/>
    <n v="6300"/>
    <n v="1"/>
    <s v="C"/>
    <d v="2025-06-30T00:00:00"/>
    <d v="2025-06-08T00:00:00"/>
    <d v="2025-07-07T00:00:00"/>
    <n v="71.510000000000005"/>
    <n v="0"/>
    <n v="990"/>
    <n v="1066"/>
    <n v="205"/>
    <n v="80686"/>
  </r>
  <r>
    <x v="118"/>
    <n v="712589"/>
    <n v="529"/>
    <n v="6130"/>
    <n v="6300"/>
    <n v="2"/>
    <s v="C"/>
    <d v="2025-06-30T00:00:00"/>
    <d v="2025-06-08T00:00:00"/>
    <d v="2025-07-07T00:00:00"/>
    <n v="47.25"/>
    <n v="0"/>
    <n v="990"/>
    <n v="1066"/>
    <n v="206"/>
    <n v="80686"/>
  </r>
  <r>
    <x v="119"/>
    <n v="238466"/>
    <n v="1209"/>
    <n v="6142"/>
    <n v="6300"/>
    <n v="1"/>
    <s v="C"/>
    <d v="2025-06-30T00:00:00"/>
    <d v="2025-06-11T00:00:00"/>
    <d v="2025-07-10T00:00:00"/>
    <n v="100.13"/>
    <n v="0"/>
    <n v="990"/>
    <n v="1307"/>
    <n v="109"/>
    <n v="80687"/>
  </r>
  <r>
    <x v="119"/>
    <n v="238466"/>
    <n v="1210"/>
    <n v="6142"/>
    <n v="6300"/>
    <n v="2"/>
    <s v="C"/>
    <d v="2025-06-30T00:00:00"/>
    <d v="2025-06-11T00:00:00"/>
    <d v="2025-07-10T00:00:00"/>
    <n v="34.75"/>
    <n v="0"/>
    <n v="990"/>
    <n v="1307"/>
    <n v="110"/>
    <n v="80687"/>
  </r>
  <r>
    <x v="120"/>
    <n v="238688"/>
    <n v="585"/>
    <n v="6142"/>
    <n v="6300"/>
    <n v="1"/>
    <s v="C"/>
    <d v="2025-06-30T00:00:00"/>
    <d v="2025-06-27T00:00:00"/>
    <d v="2025-07-26T00:00:00"/>
    <n v="62.8"/>
    <n v="0"/>
    <n v="990"/>
    <n v="1307"/>
    <n v="109"/>
    <n v="80687"/>
  </r>
  <r>
    <x v="120"/>
    <n v="238688"/>
    <n v="586"/>
    <n v="6142"/>
    <n v="6300"/>
    <n v="2"/>
    <s v="C"/>
    <d v="2025-06-30T00:00:00"/>
    <d v="2025-06-27T00:00:00"/>
    <d v="2025-07-26T00:00:00"/>
    <n v="34.76"/>
    <n v="0"/>
    <n v="990"/>
    <n v="1307"/>
    <n v="110"/>
    <n v="80687"/>
  </r>
  <r>
    <x v="121"/>
    <n v="238735"/>
    <n v="737"/>
    <n v="6142"/>
    <n v="6300"/>
    <n v="1"/>
    <s v="C"/>
    <d v="2025-06-30T00:00:00"/>
    <d v="2025-06-25T00:00:00"/>
    <d v="2025-07-24T00:00:00"/>
    <n v="51.09"/>
    <n v="0"/>
    <n v="990"/>
    <n v="1307"/>
    <n v="109"/>
    <n v="80687"/>
  </r>
  <r>
    <x v="121"/>
    <n v="238735"/>
    <n v="738"/>
    <n v="6142"/>
    <n v="6300"/>
    <n v="2"/>
    <s v="C"/>
    <d v="2025-06-30T00:00:00"/>
    <d v="2025-06-25T00:00:00"/>
    <d v="2025-07-24T00:00:00"/>
    <n v="41.47"/>
    <n v="0"/>
    <n v="990"/>
    <n v="1307"/>
    <n v="110"/>
    <n v="80687"/>
  </r>
  <r>
    <x v="122"/>
    <n v="238847"/>
    <n v="1033"/>
    <n v="6142"/>
    <n v="6300"/>
    <n v="1"/>
    <s v="C"/>
    <d v="2025-06-30T00:00:00"/>
    <d v="2025-06-25T00:00:00"/>
    <d v="2025-07-24T00:00:00"/>
    <n v="72.430000000000007"/>
    <n v="0"/>
    <n v="990"/>
    <n v="1307"/>
    <n v="109"/>
    <n v="80687"/>
  </r>
  <r>
    <x v="122"/>
    <n v="238847"/>
    <n v="1034"/>
    <n v="6142"/>
    <n v="6300"/>
    <n v="2"/>
    <s v="C"/>
    <d v="2025-06-30T00:00:00"/>
    <d v="2025-06-25T00:00:00"/>
    <d v="2025-07-24T00:00:00"/>
    <n v="39.99"/>
    <n v="0"/>
    <n v="990"/>
    <n v="1307"/>
    <n v="110"/>
    <n v="80687"/>
  </r>
  <r>
    <x v="123"/>
    <n v="238929"/>
    <n v="1423"/>
    <n v="6142"/>
    <n v="6300"/>
    <n v="1"/>
    <s v="C"/>
    <d v="2025-06-30T00:00:00"/>
    <d v="2025-06-02T00:00:00"/>
    <d v="2025-07-01T00:00:00"/>
    <n v="25.57"/>
    <n v="0"/>
    <n v="990"/>
    <n v="1307"/>
    <n v="109"/>
    <n v="80687"/>
  </r>
  <r>
    <x v="123"/>
    <n v="238929"/>
    <n v="1424"/>
    <n v="6142"/>
    <n v="6300"/>
    <n v="2"/>
    <s v="C"/>
    <d v="2025-06-30T00:00:00"/>
    <d v="2025-06-02T00:00:00"/>
    <d v="2025-07-01T00:00:00"/>
    <n v="29.02"/>
    <n v="0"/>
    <n v="990"/>
    <n v="1307"/>
    <n v="110"/>
    <n v="80687"/>
  </r>
  <r>
    <x v="124"/>
    <n v="239238"/>
    <n v="497"/>
    <n v="6142"/>
    <n v="6300"/>
    <n v="1"/>
    <s v="C"/>
    <d v="2025-06-30T00:00:00"/>
    <d v="2025-06-09T00:00:00"/>
    <d v="2025-07-08T00:00:00"/>
    <n v="20.66"/>
    <n v="0"/>
    <n v="990"/>
    <n v="1307"/>
    <n v="109"/>
    <n v="80687"/>
  </r>
  <r>
    <x v="124"/>
    <n v="239238"/>
    <n v="498"/>
    <n v="6142"/>
    <n v="6300"/>
    <n v="2"/>
    <s v="C"/>
    <d v="2025-06-30T00:00:00"/>
    <d v="2025-06-09T00:00:00"/>
    <d v="2025-07-08T00:00:00"/>
    <n v="37.07"/>
    <n v="0"/>
    <n v="990"/>
    <n v="1307"/>
    <n v="110"/>
    <n v="80687"/>
  </r>
  <r>
    <x v="125"/>
    <n v="715355"/>
    <n v="960"/>
    <n v="6130"/>
    <n v="6300"/>
    <n v="1"/>
    <s v="C"/>
    <d v="2025-06-30T00:00:00"/>
    <d v="2025-06-28T00:00:00"/>
    <d v="2025-07-27T00:00:00"/>
    <n v="17.27"/>
    <n v="0"/>
    <n v="990"/>
    <n v="1066"/>
    <n v="205"/>
    <n v="80686"/>
  </r>
  <r>
    <x v="125"/>
    <n v="715355"/>
    <n v="961"/>
    <n v="6130"/>
    <n v="6300"/>
    <n v="2"/>
    <s v="C"/>
    <d v="2025-06-30T00:00:00"/>
    <d v="2025-06-28T00:00:00"/>
    <d v="2025-07-27T00:00:00"/>
    <n v="39.770000000000003"/>
    <n v="0"/>
    <n v="990"/>
    <n v="1066"/>
    <n v="206"/>
    <n v="80686"/>
  </r>
  <r>
    <x v="126"/>
    <n v="715398"/>
    <n v="700"/>
    <n v="6130"/>
    <n v="6300"/>
    <n v="1"/>
    <s v="C"/>
    <d v="2025-06-30T00:00:00"/>
    <d v="2025-06-28T00:00:00"/>
    <d v="2025-07-27T00:00:00"/>
    <n v="22.64"/>
    <n v="0"/>
    <n v="990"/>
    <n v="1066"/>
    <n v="205"/>
    <n v="80686"/>
  </r>
  <r>
    <x v="126"/>
    <n v="715398"/>
    <n v="701"/>
    <n v="6130"/>
    <n v="6300"/>
    <n v="2"/>
    <s v="C"/>
    <d v="2025-06-30T00:00:00"/>
    <d v="2025-06-28T00:00:00"/>
    <d v="2025-07-27T00:00:00"/>
    <n v="28.48"/>
    <n v="0"/>
    <n v="990"/>
    <n v="1066"/>
    <n v="206"/>
    <n v="80686"/>
  </r>
  <r>
    <x v="127"/>
    <n v="715741"/>
    <n v="1387"/>
    <n v="6130"/>
    <n v="6300"/>
    <n v="1"/>
    <s v="C"/>
    <d v="2025-06-30T00:00:00"/>
    <d v="2025-06-24T00:00:00"/>
    <d v="2025-07-23T00:00:00"/>
    <n v="142.69"/>
    <n v="0"/>
    <n v="990"/>
    <n v="1066"/>
    <n v="205"/>
    <n v="80686"/>
  </r>
  <r>
    <x v="127"/>
    <n v="715741"/>
    <n v="1388"/>
    <n v="6130"/>
    <n v="6300"/>
    <n v="2"/>
    <s v="C"/>
    <d v="2025-06-30T00:00:00"/>
    <d v="2025-06-24T00:00:00"/>
    <d v="2025-07-23T00:00:00"/>
    <n v="47.65"/>
    <n v="0"/>
    <n v="990"/>
    <n v="1066"/>
    <n v="206"/>
    <n v="80686"/>
  </r>
  <r>
    <x v="128"/>
    <n v="717506"/>
    <n v="544"/>
    <n v="6130"/>
    <n v="6300"/>
    <n v="1"/>
    <s v="C"/>
    <d v="2025-06-30T00:00:00"/>
    <d v="2025-06-08T00:00:00"/>
    <d v="2025-07-07T00:00:00"/>
    <n v="44.87"/>
    <n v="0"/>
    <n v="990"/>
    <n v="1066"/>
    <n v="205"/>
    <n v="80686"/>
  </r>
  <r>
    <x v="128"/>
    <n v="717506"/>
    <n v="545"/>
    <n v="6130"/>
    <n v="6300"/>
    <n v="2"/>
    <s v="C"/>
    <d v="2025-06-30T00:00:00"/>
    <d v="2025-06-08T00:00:00"/>
    <d v="2025-07-07T00:00:00"/>
    <n v="7.59"/>
    <n v="0"/>
    <n v="990"/>
    <n v="1066"/>
    <n v="206"/>
    <n v="80686"/>
  </r>
  <r>
    <x v="129"/>
    <n v="717966"/>
    <n v="604"/>
    <n v="6130"/>
    <n v="6300"/>
    <n v="1"/>
    <s v="C"/>
    <d v="2025-06-30T00:00:00"/>
    <d v="2025-06-10T00:00:00"/>
    <d v="2025-07-09T00:00:00"/>
    <n v="137.41"/>
    <n v="0"/>
    <n v="990"/>
    <n v="1066"/>
    <n v="205"/>
    <n v="80686"/>
  </r>
  <r>
    <x v="129"/>
    <n v="717966"/>
    <n v="605"/>
    <n v="6130"/>
    <n v="6300"/>
    <n v="2"/>
    <s v="C"/>
    <d v="2025-06-30T00:00:00"/>
    <d v="2025-06-10T00:00:00"/>
    <d v="2025-07-09T00:00:00"/>
    <n v="32.479999999999997"/>
    <n v="0"/>
    <n v="990"/>
    <n v="1066"/>
    <n v="206"/>
    <n v="80686"/>
  </r>
  <r>
    <x v="130"/>
    <n v="719156"/>
    <n v="898"/>
    <n v="6130"/>
    <n v="6300"/>
    <n v="1"/>
    <s v="C"/>
    <d v="2025-06-30T00:00:00"/>
    <d v="2025-06-22T00:00:00"/>
    <d v="2025-07-21T00:00:00"/>
    <n v="11.83"/>
    <n v="0"/>
    <n v="990"/>
    <n v="1066"/>
    <n v="205"/>
    <n v="80686"/>
  </r>
  <r>
    <x v="130"/>
    <n v="719156"/>
    <n v="899"/>
    <n v="6130"/>
    <n v="6300"/>
    <n v="2"/>
    <s v="C"/>
    <d v="2025-06-30T00:00:00"/>
    <d v="2025-06-22T00:00:00"/>
    <d v="2025-07-21T00:00:00"/>
    <n v="21.35"/>
    <n v="0"/>
    <n v="990"/>
    <n v="1066"/>
    <n v="206"/>
    <n v="80686"/>
  </r>
  <r>
    <x v="131"/>
    <n v="4724824"/>
    <n v="1193"/>
    <n v="6142"/>
    <n v="6300"/>
    <n v="1"/>
    <s v="C"/>
    <d v="2025-06-30T00:00:00"/>
    <d v="2025-06-10T00:00:00"/>
    <d v="2025-07-09T00:00:00"/>
    <n v="20.27"/>
    <n v="0"/>
    <n v="990"/>
    <n v="1307"/>
    <n v="109"/>
    <n v="80687"/>
  </r>
  <r>
    <x v="131"/>
    <n v="4724824"/>
    <n v="1194"/>
    <n v="6142"/>
    <n v="6300"/>
    <n v="2"/>
    <s v="C"/>
    <d v="2025-06-30T00:00:00"/>
    <d v="2025-06-10T00:00:00"/>
    <d v="2025-07-09T00:00:00"/>
    <n v="16.88"/>
    <n v="0"/>
    <n v="990"/>
    <n v="1307"/>
    <n v="110"/>
    <n v="80687"/>
  </r>
  <r>
    <x v="132"/>
    <n v="720593"/>
    <n v="528"/>
    <n v="6130"/>
    <n v="6300"/>
    <n v="1"/>
    <s v="C"/>
    <d v="2025-06-30T00:00:00"/>
    <d v="2025-06-08T00:00:00"/>
    <d v="2025-07-07T00:00:00"/>
    <n v="116.59"/>
    <n v="0"/>
    <n v="990"/>
    <n v="1066"/>
    <n v="205"/>
    <n v="80686"/>
  </r>
  <r>
    <x v="132"/>
    <n v="720593"/>
    <n v="529"/>
    <n v="6130"/>
    <n v="6300"/>
    <n v="2"/>
    <s v="C"/>
    <d v="2025-06-30T00:00:00"/>
    <d v="2025-06-08T00:00:00"/>
    <d v="2025-07-07T00:00:00"/>
    <n v="50.56"/>
    <n v="0"/>
    <n v="990"/>
    <n v="1066"/>
    <n v="206"/>
    <n v="80686"/>
  </r>
  <r>
    <x v="133"/>
    <n v="4724868"/>
    <n v="910"/>
    <n v="6142"/>
    <n v="6300"/>
    <n v="1"/>
    <s v="C"/>
    <d v="2025-06-30T00:00:00"/>
    <d v="2025-06-05T00:00:00"/>
    <d v="2025-07-04T00:00:00"/>
    <n v="59.94"/>
    <n v="0"/>
    <n v="990"/>
    <n v="1307"/>
    <n v="109"/>
    <n v="80687"/>
  </r>
  <r>
    <x v="133"/>
    <n v="4724868"/>
    <n v="911"/>
    <n v="6142"/>
    <n v="6300"/>
    <n v="2"/>
    <s v="C"/>
    <d v="2025-06-30T00:00:00"/>
    <d v="2025-06-05T00:00:00"/>
    <d v="2025-07-04T00:00:00"/>
    <n v="12.9"/>
    <n v="0"/>
    <n v="990"/>
    <n v="1307"/>
    <n v="110"/>
    <n v="80687"/>
  </r>
  <r>
    <x v="134"/>
    <n v="241185"/>
    <n v="473"/>
    <n v="6142"/>
    <n v="6300"/>
    <n v="1"/>
    <s v="C"/>
    <d v="2025-06-30T00:00:00"/>
    <d v="2025-06-17T00:00:00"/>
    <d v="2025-07-16T00:00:00"/>
    <n v="936.78"/>
    <n v="0"/>
    <n v="990"/>
    <n v="1307"/>
    <n v="109"/>
    <n v="80687"/>
  </r>
  <r>
    <x v="134"/>
    <n v="241185"/>
    <n v="474"/>
    <n v="6142"/>
    <n v="6300"/>
    <n v="2"/>
    <s v="C"/>
    <d v="2025-06-30T00:00:00"/>
    <d v="2025-06-17T00:00:00"/>
    <d v="2025-07-16T00:00:00"/>
    <n v="137.01"/>
    <n v="0"/>
    <n v="990"/>
    <n v="1307"/>
    <n v="110"/>
    <n v="80687"/>
  </r>
  <r>
    <x v="135"/>
    <n v="722752"/>
    <n v="746"/>
    <n v="6130"/>
    <n v="6300"/>
    <n v="1"/>
    <s v="C"/>
    <d v="2025-06-30T00:00:00"/>
    <d v="2025-06-21T00:00:00"/>
    <d v="2025-07-20T00:00:00"/>
    <n v="33.46"/>
    <n v="0"/>
    <n v="990"/>
    <n v="1066"/>
    <n v="205"/>
    <n v="80686"/>
  </r>
  <r>
    <x v="135"/>
    <n v="722752"/>
    <n v="747"/>
    <n v="6130"/>
    <n v="6300"/>
    <n v="2"/>
    <s v="C"/>
    <d v="2025-06-30T00:00:00"/>
    <d v="2025-06-21T00:00:00"/>
    <d v="2025-07-20T00:00:00"/>
    <n v="30.83"/>
    <n v="0"/>
    <n v="990"/>
    <n v="1066"/>
    <n v="206"/>
    <n v="80686"/>
  </r>
  <r>
    <x v="136"/>
    <n v="722988"/>
    <n v="542"/>
    <n v="6130"/>
    <n v="6300"/>
    <n v="1"/>
    <s v="C"/>
    <d v="2025-06-30T00:00:00"/>
    <d v="2025-06-05T00:00:00"/>
    <d v="2025-07-04T00:00:00"/>
    <n v="81.93"/>
    <n v="0"/>
    <n v="990"/>
    <n v="1066"/>
    <n v="205"/>
    <n v="80686"/>
  </r>
  <r>
    <x v="136"/>
    <n v="722988"/>
    <n v="543"/>
    <n v="6130"/>
    <n v="6300"/>
    <n v="2"/>
    <s v="C"/>
    <d v="2025-06-30T00:00:00"/>
    <d v="2025-06-05T00:00:00"/>
    <d v="2025-07-04T00:00:00"/>
    <n v="31.61"/>
    <n v="0"/>
    <n v="990"/>
    <n v="1066"/>
    <n v="206"/>
    <n v="80686"/>
  </r>
  <r>
    <x v="137"/>
    <n v="723828"/>
    <n v="556"/>
    <n v="6130"/>
    <n v="6300"/>
    <n v="1"/>
    <s v="C"/>
    <d v="2025-06-30T00:00:00"/>
    <d v="2025-06-21T00:00:00"/>
    <d v="2025-07-20T00:00:00"/>
    <n v="50.91"/>
    <n v="0"/>
    <n v="990"/>
    <n v="1066"/>
    <n v="205"/>
    <n v="80686"/>
  </r>
  <r>
    <x v="137"/>
    <n v="723828"/>
    <n v="557"/>
    <n v="6130"/>
    <n v="6300"/>
    <n v="2"/>
    <s v="C"/>
    <d v="2025-06-30T00:00:00"/>
    <d v="2025-06-21T00:00:00"/>
    <d v="2025-07-20T00:00:00"/>
    <n v="54.1"/>
    <n v="0"/>
    <n v="990"/>
    <n v="1066"/>
    <n v="206"/>
    <n v="80686"/>
  </r>
  <r>
    <x v="138"/>
    <n v="724304"/>
    <n v="804"/>
    <n v="6130"/>
    <n v="6300"/>
    <n v="1"/>
    <s v="C"/>
    <d v="2025-06-30T00:00:00"/>
    <d v="2025-06-14T00:00:00"/>
    <d v="2025-07-13T00:00:00"/>
    <n v="25.28"/>
    <n v="0"/>
    <n v="990"/>
    <n v="1066"/>
    <n v="205"/>
    <n v="80686"/>
  </r>
  <r>
    <x v="138"/>
    <n v="724304"/>
    <n v="805"/>
    <n v="6130"/>
    <n v="6300"/>
    <n v="2"/>
    <s v="C"/>
    <d v="2025-06-30T00:00:00"/>
    <d v="2025-06-14T00:00:00"/>
    <d v="2025-07-13T00:00:00"/>
    <n v="15.91"/>
    <n v="0"/>
    <n v="990"/>
    <n v="1066"/>
    <n v="206"/>
    <n v="80686"/>
  </r>
  <r>
    <x v="139"/>
    <n v="724482"/>
    <n v="584"/>
    <n v="6130"/>
    <n v="6300"/>
    <n v="1"/>
    <s v="C"/>
    <d v="2025-06-30T00:00:00"/>
    <d v="2025-06-28T00:00:00"/>
    <d v="2025-07-27T00:00:00"/>
    <n v="66.89"/>
    <n v="0"/>
    <n v="990"/>
    <n v="1066"/>
    <n v="205"/>
    <n v="80686"/>
  </r>
  <r>
    <x v="139"/>
    <n v="724482"/>
    <n v="585"/>
    <n v="6130"/>
    <n v="6300"/>
    <n v="2"/>
    <s v="C"/>
    <d v="2025-06-30T00:00:00"/>
    <d v="2025-06-28T00:00:00"/>
    <d v="2025-07-27T00:00:00"/>
    <n v="17.18"/>
    <n v="0"/>
    <n v="990"/>
    <n v="1066"/>
    <n v="206"/>
    <n v="80686"/>
  </r>
  <r>
    <x v="140"/>
    <n v="724569"/>
    <n v="584"/>
    <n v="6130"/>
    <n v="6300"/>
    <n v="1"/>
    <s v="C"/>
    <d v="2025-06-30T00:00:00"/>
    <d v="2025-06-05T00:00:00"/>
    <d v="2025-07-04T00:00:00"/>
    <n v="22.98"/>
    <n v="0"/>
    <n v="990"/>
    <n v="1066"/>
    <n v="205"/>
    <n v="80686"/>
  </r>
  <r>
    <x v="140"/>
    <n v="724569"/>
    <n v="585"/>
    <n v="6130"/>
    <n v="6300"/>
    <n v="2"/>
    <s v="C"/>
    <d v="2025-06-30T00:00:00"/>
    <d v="2025-06-05T00:00:00"/>
    <d v="2025-07-04T00:00:00"/>
    <n v="17.559999999999999"/>
    <n v="0"/>
    <n v="990"/>
    <n v="1066"/>
    <n v="206"/>
    <n v="80686"/>
  </r>
  <r>
    <x v="141"/>
    <n v="724709"/>
    <n v="783"/>
    <n v="6130"/>
    <n v="6300"/>
    <n v="1"/>
    <s v="C"/>
    <d v="2025-06-30T00:00:00"/>
    <d v="2025-06-12T00:00:00"/>
    <d v="2025-07-11T00:00:00"/>
    <n v="12.72"/>
    <n v="0"/>
    <n v="990"/>
    <n v="1066"/>
    <n v="205"/>
    <n v="80686"/>
  </r>
  <r>
    <x v="141"/>
    <n v="724709"/>
    <n v="784"/>
    <n v="6130"/>
    <n v="6300"/>
    <n v="2"/>
    <s v="C"/>
    <d v="2025-06-30T00:00:00"/>
    <d v="2025-06-12T00:00:00"/>
    <d v="2025-07-11T00:00:00"/>
    <n v="21.57"/>
    <n v="0"/>
    <n v="990"/>
    <n v="1066"/>
    <n v="206"/>
    <n v="80686"/>
  </r>
  <r>
    <x v="142"/>
    <n v="242470"/>
    <n v="1039"/>
    <n v="6142"/>
    <n v="6300"/>
    <n v="1"/>
    <s v="C"/>
    <d v="2025-06-30T00:00:00"/>
    <d v="2025-06-09T00:00:00"/>
    <d v="2025-07-08T00:00:00"/>
    <n v="21.45"/>
    <n v="0"/>
    <n v="990"/>
    <n v="1307"/>
    <n v="109"/>
    <n v="80687"/>
  </r>
  <r>
    <x v="142"/>
    <n v="242470"/>
    <n v="1040"/>
    <n v="6142"/>
    <n v="6300"/>
    <n v="2"/>
    <s v="C"/>
    <d v="2025-06-30T00:00:00"/>
    <d v="2025-06-09T00:00:00"/>
    <d v="2025-07-08T00:00:00"/>
    <n v="22.57"/>
    <n v="0"/>
    <n v="990"/>
    <n v="1307"/>
    <n v="110"/>
    <n v="80687"/>
  </r>
  <r>
    <x v="143"/>
    <n v="726040"/>
    <n v="1222"/>
    <n v="6130"/>
    <n v="6300"/>
    <n v="1"/>
    <s v="C"/>
    <d v="2025-06-30T00:00:00"/>
    <d v="2025-06-22T00:00:00"/>
    <d v="2025-07-21T00:00:00"/>
    <n v="38.36"/>
    <n v="0"/>
    <n v="990"/>
    <n v="1066"/>
    <n v="205"/>
    <n v="80686"/>
  </r>
  <r>
    <x v="143"/>
    <n v="726040"/>
    <n v="1223"/>
    <n v="6130"/>
    <n v="6300"/>
    <n v="2"/>
    <s v="C"/>
    <d v="2025-06-30T00:00:00"/>
    <d v="2025-06-22T00:00:00"/>
    <d v="2025-07-21T00:00:00"/>
    <n v="54.34"/>
    <n v="0"/>
    <n v="990"/>
    <n v="1066"/>
    <n v="206"/>
    <n v="80686"/>
  </r>
  <r>
    <x v="144"/>
    <n v="242743"/>
    <n v="1033"/>
    <n v="6142"/>
    <n v="6300"/>
    <n v="1"/>
    <s v="C"/>
    <d v="2025-06-30T00:00:00"/>
    <d v="2025-06-04T00:00:00"/>
    <d v="2025-07-03T00:00:00"/>
    <n v="50.12"/>
    <n v="0"/>
    <n v="990"/>
    <n v="1307"/>
    <n v="109"/>
    <n v="80687"/>
  </r>
  <r>
    <x v="144"/>
    <n v="242743"/>
    <n v="1034"/>
    <n v="6142"/>
    <n v="6300"/>
    <n v="2"/>
    <s v="C"/>
    <d v="2025-06-30T00:00:00"/>
    <d v="2025-06-04T00:00:00"/>
    <d v="2025-07-03T00:00:00"/>
    <n v="24.31"/>
    <n v="0"/>
    <n v="990"/>
    <n v="1307"/>
    <n v="110"/>
    <n v="80687"/>
  </r>
  <r>
    <x v="145"/>
    <n v="727518"/>
    <n v="558"/>
    <n v="6130"/>
    <n v="6300"/>
    <n v="1"/>
    <s v="C"/>
    <d v="2025-06-30T00:00:00"/>
    <d v="2025-06-06T00:00:00"/>
    <d v="2025-07-05T00:00:00"/>
    <n v="23.71"/>
    <n v="0"/>
    <n v="990"/>
    <n v="1066"/>
    <n v="205"/>
    <n v="80686"/>
  </r>
  <r>
    <x v="145"/>
    <n v="727518"/>
    <n v="559"/>
    <n v="6130"/>
    <n v="6300"/>
    <n v="2"/>
    <s v="C"/>
    <d v="2025-06-30T00:00:00"/>
    <d v="2025-06-06T00:00:00"/>
    <d v="2025-07-05T00:00:00"/>
    <n v="12.87"/>
    <n v="0"/>
    <n v="990"/>
    <n v="1066"/>
    <n v="206"/>
    <n v="80686"/>
  </r>
  <r>
    <x v="146"/>
    <n v="727620"/>
    <n v="588"/>
    <n v="6130"/>
    <n v="6300"/>
    <n v="1"/>
    <s v="C"/>
    <d v="2025-06-30T00:00:00"/>
    <d v="2025-06-03T00:00:00"/>
    <d v="2025-07-02T00:00:00"/>
    <n v="32.33"/>
    <n v="0"/>
    <n v="990"/>
    <n v="1066"/>
    <n v="205"/>
    <n v="80686"/>
  </r>
  <r>
    <x v="146"/>
    <n v="727620"/>
    <n v="589"/>
    <n v="6130"/>
    <n v="6300"/>
    <n v="2"/>
    <s v="C"/>
    <d v="2025-06-30T00:00:00"/>
    <d v="2025-06-03T00:00:00"/>
    <d v="2025-07-02T00:00:00"/>
    <n v="16.52"/>
    <n v="0"/>
    <n v="990"/>
    <n v="1066"/>
    <n v="206"/>
    <n v="80686"/>
  </r>
  <r>
    <x v="147"/>
    <n v="243051"/>
    <n v="535"/>
    <n v="6142"/>
    <n v="6300"/>
    <n v="1"/>
    <s v="C"/>
    <d v="2025-06-30T00:00:00"/>
    <d v="2025-06-14T00:00:00"/>
    <d v="2025-07-13T00:00:00"/>
    <n v="14.76"/>
    <n v="0"/>
    <n v="990"/>
    <n v="1307"/>
    <n v="109"/>
    <n v="80687"/>
  </r>
  <r>
    <x v="147"/>
    <n v="243051"/>
    <n v="536"/>
    <n v="6142"/>
    <n v="6300"/>
    <n v="2"/>
    <s v="C"/>
    <d v="2025-06-30T00:00:00"/>
    <d v="2025-06-14T00:00:00"/>
    <d v="2025-07-13T00:00:00"/>
    <n v="19.25"/>
    <n v="0"/>
    <n v="990"/>
    <n v="1307"/>
    <n v="110"/>
    <n v="80687"/>
  </r>
  <r>
    <x v="148"/>
    <n v="727737"/>
    <n v="998"/>
    <n v="6130"/>
    <n v="6300"/>
    <n v="1"/>
    <s v="C"/>
    <d v="2025-06-30T00:00:00"/>
    <d v="2025-06-28T00:00:00"/>
    <d v="2025-07-27T00:00:00"/>
    <n v="11.29"/>
    <n v="0"/>
    <n v="990"/>
    <n v="1066"/>
    <n v="205"/>
    <n v="80686"/>
  </r>
  <r>
    <x v="148"/>
    <n v="727737"/>
    <n v="999"/>
    <n v="6130"/>
    <n v="6300"/>
    <n v="2"/>
    <s v="C"/>
    <d v="2025-06-30T00:00:00"/>
    <d v="2025-06-28T00:00:00"/>
    <d v="2025-07-27T00:00:00"/>
    <n v="22.63"/>
    <n v="0"/>
    <n v="990"/>
    <n v="1066"/>
    <n v="206"/>
    <n v="80686"/>
  </r>
  <r>
    <x v="149"/>
    <n v="727784"/>
    <n v="636"/>
    <n v="6130"/>
    <n v="6300"/>
    <n v="1"/>
    <s v="C"/>
    <d v="2025-06-30T00:00:00"/>
    <d v="2025-06-21T00:00:00"/>
    <d v="2025-07-20T00:00:00"/>
    <n v="34.64"/>
    <n v="0"/>
    <n v="990"/>
    <n v="1066"/>
    <n v="205"/>
    <n v="80686"/>
  </r>
  <r>
    <x v="149"/>
    <n v="727784"/>
    <n v="637"/>
    <n v="6130"/>
    <n v="6300"/>
    <n v="2"/>
    <s v="C"/>
    <d v="2025-06-30T00:00:00"/>
    <d v="2025-06-21T00:00:00"/>
    <d v="2025-07-20T00:00:00"/>
    <n v="23.69"/>
    <n v="0"/>
    <n v="990"/>
    <n v="1066"/>
    <n v="206"/>
    <n v="80686"/>
  </r>
  <r>
    <x v="150"/>
    <n v="243641"/>
    <n v="1085"/>
    <n v="6142"/>
    <n v="6300"/>
    <n v="1"/>
    <s v="C"/>
    <d v="2025-06-30T00:00:00"/>
    <d v="2025-06-28T00:00:00"/>
    <d v="2025-07-27T00:00:00"/>
    <n v="131.47999999999999"/>
    <n v="0"/>
    <n v="990"/>
    <n v="1307"/>
    <n v="109"/>
    <n v="80687"/>
  </r>
  <r>
    <x v="150"/>
    <n v="243641"/>
    <n v="1086"/>
    <n v="6142"/>
    <n v="6300"/>
    <n v="2"/>
    <s v="C"/>
    <d v="2025-06-30T00:00:00"/>
    <d v="2025-06-28T00:00:00"/>
    <d v="2025-07-27T00:00:00"/>
    <n v="15.61"/>
    <n v="0"/>
    <n v="990"/>
    <n v="1307"/>
    <n v="110"/>
    <n v="80687"/>
  </r>
  <r>
    <x v="151"/>
    <n v="730016"/>
    <n v="1118"/>
    <n v="6130"/>
    <n v="6300"/>
    <n v="1"/>
    <s v="C"/>
    <d v="2025-06-30T00:00:00"/>
    <d v="2025-06-28T00:00:00"/>
    <d v="2025-07-27T00:00:00"/>
    <n v="56.18"/>
    <n v="0"/>
    <n v="990"/>
    <n v="1066"/>
    <n v="205"/>
    <n v="80686"/>
  </r>
  <r>
    <x v="151"/>
    <n v="730016"/>
    <n v="1119"/>
    <n v="6130"/>
    <n v="6300"/>
    <n v="2"/>
    <s v="C"/>
    <d v="2025-06-30T00:00:00"/>
    <d v="2025-06-28T00:00:00"/>
    <d v="2025-07-27T00:00:00"/>
    <n v="20.16"/>
    <n v="0"/>
    <n v="990"/>
    <n v="1066"/>
    <n v="206"/>
    <n v="80686"/>
  </r>
  <r>
    <x v="152"/>
    <n v="730277"/>
    <n v="562"/>
    <n v="6130"/>
    <n v="6300"/>
    <n v="1"/>
    <s v="C"/>
    <d v="2025-06-30T00:00:00"/>
    <d v="2025-06-20T00:00:00"/>
    <d v="2025-07-19T00:00:00"/>
    <n v="2.3199999999999998"/>
    <n v="0"/>
    <n v="990"/>
    <n v="1066"/>
    <n v="205"/>
    <n v="80686"/>
  </r>
  <r>
    <x v="152"/>
    <n v="730277"/>
    <n v="563"/>
    <n v="6130"/>
    <n v="6300"/>
    <n v="2"/>
    <s v="C"/>
    <d v="2025-06-30T00:00:00"/>
    <d v="2025-06-20T00:00:00"/>
    <d v="2025-07-19T00:00:00"/>
    <n v="9.94"/>
    <n v="0"/>
    <n v="990"/>
    <n v="1066"/>
    <n v="206"/>
    <n v="80686"/>
  </r>
  <r>
    <x v="153"/>
    <n v="730280"/>
    <n v="572"/>
    <n v="6130"/>
    <n v="6300"/>
    <n v="1"/>
    <s v="C"/>
    <d v="2025-06-30T00:00:00"/>
    <d v="2025-06-13T00:00:00"/>
    <d v="2025-07-12T00:00:00"/>
    <n v="12.34"/>
    <n v="0"/>
    <n v="990"/>
    <n v="1066"/>
    <n v="205"/>
    <n v="80686"/>
  </r>
  <r>
    <x v="153"/>
    <n v="730280"/>
    <n v="573"/>
    <n v="6130"/>
    <n v="6300"/>
    <n v="2"/>
    <s v="C"/>
    <d v="2025-06-30T00:00:00"/>
    <d v="2025-06-13T00:00:00"/>
    <d v="2025-07-12T00:00:00"/>
    <n v="15.36"/>
    <n v="0"/>
    <n v="990"/>
    <n v="1066"/>
    <n v="206"/>
    <n v="80686"/>
  </r>
  <r>
    <x v="154"/>
    <n v="730336"/>
    <n v="1053"/>
    <n v="6130"/>
    <n v="6300"/>
    <n v="1"/>
    <s v="C"/>
    <d v="2025-06-30T00:00:00"/>
    <d v="2025-06-11T00:00:00"/>
    <d v="2025-07-10T00:00:00"/>
    <n v="49.18"/>
    <n v="0"/>
    <n v="990"/>
    <n v="1066"/>
    <n v="205"/>
    <n v="80686"/>
  </r>
  <r>
    <x v="154"/>
    <n v="730336"/>
    <n v="1054"/>
    <n v="6130"/>
    <n v="6300"/>
    <n v="2"/>
    <s v="C"/>
    <d v="2025-06-30T00:00:00"/>
    <d v="2025-06-11T00:00:00"/>
    <d v="2025-07-10T00:00:00"/>
    <n v="21.3"/>
    <n v="0"/>
    <n v="990"/>
    <n v="1066"/>
    <n v="206"/>
    <n v="80686"/>
  </r>
  <r>
    <x v="155"/>
    <n v="730618"/>
    <n v="1350"/>
    <n v="6130"/>
    <n v="6300"/>
    <n v="1"/>
    <s v="C"/>
    <d v="2025-06-30T00:00:00"/>
    <d v="2025-06-21T00:00:00"/>
    <d v="2025-07-20T00:00:00"/>
    <n v="14.1"/>
    <n v="0"/>
    <n v="990"/>
    <n v="1066"/>
    <n v="205"/>
    <n v="80686"/>
  </r>
  <r>
    <x v="155"/>
    <n v="730618"/>
    <n v="1351"/>
    <n v="6130"/>
    <n v="6300"/>
    <n v="2"/>
    <s v="C"/>
    <d v="2025-06-30T00:00:00"/>
    <d v="2025-06-21T00:00:00"/>
    <d v="2025-07-20T00:00:00"/>
    <n v="15.43"/>
    <n v="0"/>
    <n v="990"/>
    <n v="1066"/>
    <n v="206"/>
    <n v="80686"/>
  </r>
  <r>
    <x v="156"/>
    <n v="244376"/>
    <n v="1575"/>
    <n v="6142"/>
    <n v="6300"/>
    <n v="1"/>
    <s v="C"/>
    <d v="2025-06-30T00:00:00"/>
    <d v="2025-06-27T00:00:00"/>
    <d v="2025-07-26T00:00:00"/>
    <n v="62.17"/>
    <n v="0"/>
    <n v="990"/>
    <n v="1307"/>
    <n v="109"/>
    <n v="80687"/>
  </r>
  <r>
    <x v="156"/>
    <n v="244376"/>
    <n v="1576"/>
    <n v="6142"/>
    <n v="6300"/>
    <n v="2"/>
    <s v="C"/>
    <d v="2025-06-30T00:00:00"/>
    <d v="2025-06-27T00:00:00"/>
    <d v="2025-07-26T00:00:00"/>
    <n v="14.37"/>
    <n v="0"/>
    <n v="990"/>
    <n v="1307"/>
    <n v="110"/>
    <n v="80687"/>
  </r>
  <r>
    <x v="157"/>
    <n v="732051"/>
    <n v="996"/>
    <n v="6130"/>
    <n v="6300"/>
    <n v="1"/>
    <s v="C"/>
    <d v="2025-06-30T00:00:00"/>
    <d v="2025-06-24T00:00:00"/>
    <d v="2025-07-23T00:00:00"/>
    <n v="34.08"/>
    <n v="0"/>
    <n v="990"/>
    <n v="1066"/>
    <n v="205"/>
    <n v="80686"/>
  </r>
  <r>
    <x v="157"/>
    <n v="732051"/>
    <n v="997"/>
    <n v="6130"/>
    <n v="6300"/>
    <n v="2"/>
    <s v="C"/>
    <d v="2025-06-30T00:00:00"/>
    <d v="2025-06-24T00:00:00"/>
    <d v="2025-07-23T00:00:00"/>
    <n v="26.99"/>
    <n v="0"/>
    <n v="990"/>
    <n v="1066"/>
    <n v="206"/>
    <n v="80686"/>
  </r>
  <r>
    <x v="158"/>
    <n v="732912"/>
    <n v="1128"/>
    <n v="6130"/>
    <n v="6300"/>
    <n v="1"/>
    <s v="C"/>
    <d v="2025-06-30T00:00:00"/>
    <d v="2025-06-24T00:00:00"/>
    <d v="2025-07-23T00:00:00"/>
    <n v="28.69"/>
    <n v="0"/>
    <n v="990"/>
    <n v="1066"/>
    <n v="205"/>
    <n v="80686"/>
  </r>
  <r>
    <x v="158"/>
    <n v="732912"/>
    <n v="1129"/>
    <n v="6130"/>
    <n v="6300"/>
    <n v="2"/>
    <s v="C"/>
    <d v="2025-06-30T00:00:00"/>
    <d v="2025-06-24T00:00:00"/>
    <d v="2025-07-23T00:00:00"/>
    <n v="28.49"/>
    <n v="0"/>
    <n v="990"/>
    <n v="1066"/>
    <n v="206"/>
    <n v="80686"/>
  </r>
  <r>
    <x v="159"/>
    <n v="734740"/>
    <n v="590"/>
    <n v="6130"/>
    <n v="6300"/>
    <n v="1"/>
    <s v="C"/>
    <d v="2025-06-30T00:00:00"/>
    <d v="2025-06-07T00:00:00"/>
    <d v="2025-07-06T00:00:00"/>
    <n v="22.63"/>
    <n v="0"/>
    <n v="990"/>
    <n v="1066"/>
    <n v="205"/>
    <n v="80686"/>
  </r>
  <r>
    <x v="159"/>
    <n v="734740"/>
    <n v="591"/>
    <n v="6130"/>
    <n v="6300"/>
    <n v="2"/>
    <s v="C"/>
    <d v="2025-06-30T00:00:00"/>
    <d v="2025-06-07T00:00:00"/>
    <d v="2025-07-06T00:00:00"/>
    <n v="18.96"/>
    <n v="0"/>
    <n v="990"/>
    <n v="1066"/>
    <n v="206"/>
    <n v="80686"/>
  </r>
  <r>
    <x v="160"/>
    <n v="4725398"/>
    <n v="443"/>
    <n v="6142"/>
    <n v="6300"/>
    <n v="1"/>
    <s v="C"/>
    <d v="2025-06-30T00:00:00"/>
    <d v="2025-06-15T00:00:00"/>
    <d v="2025-07-14T00:00:00"/>
    <n v="29.14"/>
    <n v="0"/>
    <n v="990"/>
    <n v="1307"/>
    <n v="109"/>
    <n v="80687"/>
  </r>
  <r>
    <x v="160"/>
    <n v="4725398"/>
    <n v="444"/>
    <n v="6142"/>
    <n v="6300"/>
    <n v="2"/>
    <s v="C"/>
    <d v="2025-06-30T00:00:00"/>
    <d v="2025-06-15T00:00:00"/>
    <d v="2025-07-14T00:00:00"/>
    <n v="7.24"/>
    <n v="0"/>
    <n v="990"/>
    <n v="1307"/>
    <n v="110"/>
    <n v="80687"/>
  </r>
  <r>
    <x v="161"/>
    <n v="245689"/>
    <n v="906"/>
    <n v="6142"/>
    <n v="6300"/>
    <n v="1"/>
    <s v="C"/>
    <d v="2025-06-30T00:00:00"/>
    <d v="2025-06-12T00:00:00"/>
    <d v="2025-07-11T00:00:00"/>
    <n v="2.78"/>
    <n v="0"/>
    <n v="990"/>
    <n v="1307"/>
    <n v="109"/>
    <n v="80687"/>
  </r>
  <r>
    <x v="161"/>
    <n v="245689"/>
    <n v="907"/>
    <n v="6142"/>
    <n v="6300"/>
    <n v="2"/>
    <s v="C"/>
    <d v="2025-06-30T00:00:00"/>
    <d v="2025-06-12T00:00:00"/>
    <d v="2025-07-11T00:00:00"/>
    <n v="4.9000000000000004"/>
    <n v="0"/>
    <n v="990"/>
    <n v="1307"/>
    <n v="110"/>
    <n v="80687"/>
  </r>
  <r>
    <x v="162"/>
    <n v="735535"/>
    <n v="5541"/>
    <n v="6130"/>
    <n v="6300"/>
    <n v="1"/>
    <s v="C"/>
    <d v="2025-06-30T00:00:00"/>
    <d v="2025-06-09T00:00:00"/>
    <d v="2025-07-08T00:00:00"/>
    <n v="15.25"/>
    <n v="0"/>
    <n v="990"/>
    <n v="1066"/>
    <n v="205"/>
    <n v="80686"/>
  </r>
  <r>
    <x v="162"/>
    <n v="735535"/>
    <n v="5542"/>
    <n v="6130"/>
    <n v="6300"/>
    <n v="2"/>
    <s v="C"/>
    <d v="2025-06-30T00:00:00"/>
    <d v="2025-06-09T00:00:00"/>
    <d v="2025-07-08T00:00:00"/>
    <n v="20.87"/>
    <n v="0"/>
    <n v="990"/>
    <n v="1066"/>
    <n v="206"/>
    <n v="80686"/>
  </r>
  <r>
    <x v="163"/>
    <n v="736405"/>
    <n v="572"/>
    <n v="6130"/>
    <n v="6300"/>
    <n v="1"/>
    <s v="C"/>
    <d v="2025-06-30T00:00:00"/>
    <d v="2025-06-21T00:00:00"/>
    <d v="2025-07-20T00:00:00"/>
    <n v="33.08"/>
    <n v="0"/>
    <n v="990"/>
    <n v="1066"/>
    <n v="205"/>
    <n v="80686"/>
  </r>
  <r>
    <x v="163"/>
    <n v="736405"/>
    <n v="573"/>
    <n v="6130"/>
    <n v="6300"/>
    <n v="2"/>
    <s v="C"/>
    <d v="2025-06-30T00:00:00"/>
    <d v="2025-06-21T00:00:00"/>
    <d v="2025-07-20T00:00:00"/>
    <n v="30.41"/>
    <n v="0"/>
    <n v="990"/>
    <n v="1066"/>
    <n v="206"/>
    <n v="80686"/>
  </r>
  <r>
    <x v="164"/>
    <n v="736643"/>
    <n v="926"/>
    <n v="6130"/>
    <n v="6300"/>
    <n v="1"/>
    <s v="C"/>
    <d v="2025-06-30T00:00:00"/>
    <d v="2025-06-06T00:00:00"/>
    <d v="2025-07-05T00:00:00"/>
    <n v="12.45"/>
    <n v="0"/>
    <n v="990"/>
    <n v="1066"/>
    <n v="205"/>
    <n v="80686"/>
  </r>
  <r>
    <x v="164"/>
    <n v="736643"/>
    <n v="927"/>
    <n v="6130"/>
    <n v="6300"/>
    <n v="2"/>
    <s v="C"/>
    <d v="2025-06-30T00:00:00"/>
    <d v="2025-06-06T00:00:00"/>
    <d v="2025-07-05T00:00:00"/>
    <n v="16.600000000000001"/>
    <n v="0"/>
    <n v="990"/>
    <n v="1066"/>
    <n v="206"/>
    <n v="80686"/>
  </r>
  <r>
    <x v="165"/>
    <n v="736904"/>
    <n v="530"/>
    <n v="6130"/>
    <n v="6300"/>
    <n v="1"/>
    <s v="C"/>
    <d v="2025-06-30T00:00:00"/>
    <d v="2025-06-28T00:00:00"/>
    <d v="2025-07-27T00:00:00"/>
    <n v="11.35"/>
    <n v="0"/>
    <n v="990"/>
    <n v="1066"/>
    <n v="205"/>
    <n v="80686"/>
  </r>
  <r>
    <x v="165"/>
    <n v="736904"/>
    <n v="531"/>
    <n v="6130"/>
    <n v="6300"/>
    <n v="2"/>
    <s v="C"/>
    <d v="2025-06-30T00:00:00"/>
    <d v="2025-06-28T00:00:00"/>
    <d v="2025-07-27T00:00:00"/>
    <n v="10.83"/>
    <n v="0"/>
    <n v="990"/>
    <n v="1066"/>
    <n v="206"/>
    <n v="80686"/>
  </r>
  <r>
    <x v="166"/>
    <n v="4725484"/>
    <n v="583"/>
    <n v="6142"/>
    <n v="6300"/>
    <n v="1"/>
    <s v="C"/>
    <d v="2025-06-30T00:00:00"/>
    <d v="2025-06-24T00:00:00"/>
    <d v="2025-07-23T00:00:00"/>
    <n v="15.07"/>
    <n v="0"/>
    <n v="990"/>
    <n v="1307"/>
    <n v="109"/>
    <n v="80687"/>
  </r>
  <r>
    <x v="166"/>
    <n v="4725484"/>
    <n v="584"/>
    <n v="6142"/>
    <n v="6300"/>
    <n v="2"/>
    <s v="C"/>
    <d v="2025-06-30T00:00:00"/>
    <d v="2025-06-24T00:00:00"/>
    <d v="2025-07-23T00:00:00"/>
    <n v="14.63"/>
    <n v="0"/>
    <n v="990"/>
    <n v="1307"/>
    <n v="110"/>
    <n v="80687"/>
  </r>
  <r>
    <x v="167"/>
    <n v="246767"/>
    <n v="831"/>
    <n v="6142"/>
    <n v="6300"/>
    <n v="1"/>
    <s v="C"/>
    <d v="2025-06-30T00:00:00"/>
    <d v="2025-06-28T00:00:00"/>
    <d v="2025-07-27T00:00:00"/>
    <n v="12.64"/>
    <n v="0"/>
    <n v="990"/>
    <n v="1307"/>
    <n v="109"/>
    <n v="80687"/>
  </r>
  <r>
    <x v="167"/>
    <n v="246767"/>
    <n v="832"/>
    <n v="6142"/>
    <n v="6300"/>
    <n v="2"/>
    <s v="C"/>
    <d v="2025-06-30T00:00:00"/>
    <d v="2025-06-28T00:00:00"/>
    <d v="2025-07-27T00:00:00"/>
    <n v="20.96"/>
    <n v="0"/>
    <n v="990"/>
    <n v="1307"/>
    <n v="110"/>
    <n v="80687"/>
  </r>
  <r>
    <x v="168"/>
    <n v="738978"/>
    <n v="953"/>
    <n v="6130"/>
    <n v="6300"/>
    <n v="1"/>
    <s v="C"/>
    <d v="2025-06-30T00:00:00"/>
    <d v="2025-06-03T00:00:00"/>
    <d v="2025-07-02T00:00:00"/>
    <n v="18.86"/>
    <n v="0"/>
    <n v="990"/>
    <n v="1066"/>
    <n v="205"/>
    <n v="80686"/>
  </r>
  <r>
    <x v="168"/>
    <n v="738978"/>
    <n v="954"/>
    <n v="6130"/>
    <n v="6300"/>
    <n v="2"/>
    <s v="C"/>
    <d v="2025-06-30T00:00:00"/>
    <d v="2025-06-03T00:00:00"/>
    <d v="2025-07-02T00:00:00"/>
    <n v="22.54"/>
    <n v="0"/>
    <n v="990"/>
    <n v="1066"/>
    <n v="206"/>
    <n v="80686"/>
  </r>
  <r>
    <x v="169"/>
    <n v="739310"/>
    <n v="380"/>
    <n v="6130"/>
    <n v="6300"/>
    <n v="1"/>
    <s v="C"/>
    <d v="2025-06-30T00:00:00"/>
    <d v="2025-06-25T00:00:00"/>
    <d v="2025-07-24T00:00:00"/>
    <n v="6.03"/>
    <n v="0"/>
    <n v="990"/>
    <n v="1066"/>
    <n v="205"/>
    <n v="80686"/>
  </r>
  <r>
    <x v="169"/>
    <n v="739310"/>
    <n v="381"/>
    <n v="6130"/>
    <n v="6300"/>
    <n v="2"/>
    <s v="C"/>
    <d v="2025-06-30T00:00:00"/>
    <d v="2025-06-25T00:00:00"/>
    <d v="2025-07-24T00:00:00"/>
    <n v="4.9000000000000004"/>
    <n v="0"/>
    <n v="990"/>
    <n v="1066"/>
    <n v="206"/>
    <n v="80686"/>
  </r>
  <r>
    <x v="170"/>
    <n v="739757"/>
    <n v="538"/>
    <n v="6130"/>
    <n v="6300"/>
    <n v="1"/>
    <s v="C"/>
    <d v="2025-06-30T00:00:00"/>
    <d v="2025-06-15T00:00:00"/>
    <d v="2025-07-14T00:00:00"/>
    <n v="49.48"/>
    <n v="0"/>
    <n v="990"/>
    <n v="1066"/>
    <n v="205"/>
    <n v="80686"/>
  </r>
  <r>
    <x v="170"/>
    <n v="739757"/>
    <n v="539"/>
    <n v="6130"/>
    <n v="6300"/>
    <n v="2"/>
    <s v="C"/>
    <d v="2025-06-30T00:00:00"/>
    <d v="2025-06-15T00:00:00"/>
    <d v="2025-07-14T00:00:00"/>
    <n v="29.2"/>
    <n v="0"/>
    <n v="990"/>
    <n v="1066"/>
    <n v="206"/>
    <n v="80686"/>
  </r>
  <r>
    <x v="171"/>
    <n v="740272"/>
    <n v="800"/>
    <n v="6130"/>
    <n v="6300"/>
    <n v="1"/>
    <s v="C"/>
    <d v="2025-06-30T00:00:00"/>
    <d v="2025-06-17T00:00:00"/>
    <d v="2025-07-16T00:00:00"/>
    <n v="13.07"/>
    <n v="0"/>
    <n v="990"/>
    <n v="1066"/>
    <n v="205"/>
    <n v="80686"/>
  </r>
  <r>
    <x v="171"/>
    <n v="740272"/>
    <n v="801"/>
    <n v="6130"/>
    <n v="6300"/>
    <n v="2"/>
    <s v="C"/>
    <d v="2025-06-30T00:00:00"/>
    <d v="2025-06-17T00:00:00"/>
    <d v="2025-07-16T00:00:00"/>
    <n v="24.07"/>
    <n v="0"/>
    <n v="990"/>
    <n v="1066"/>
    <n v="206"/>
    <n v="80686"/>
  </r>
  <r>
    <x v="172"/>
    <n v="741333"/>
    <n v="1074"/>
    <n v="6130"/>
    <n v="6300"/>
    <n v="1"/>
    <s v="C"/>
    <d v="2025-06-30T00:00:00"/>
    <d v="2025-06-25T00:00:00"/>
    <d v="2025-07-24T00:00:00"/>
    <n v="24.32"/>
    <n v="0"/>
    <n v="990"/>
    <n v="1066"/>
    <n v="205"/>
    <n v="80686"/>
  </r>
  <r>
    <x v="172"/>
    <n v="741333"/>
    <n v="1075"/>
    <n v="6130"/>
    <n v="6300"/>
    <n v="2"/>
    <s v="C"/>
    <d v="2025-06-30T00:00:00"/>
    <d v="2025-06-25T00:00:00"/>
    <d v="2025-07-24T00:00:00"/>
    <n v="16.28"/>
    <n v="0"/>
    <n v="990"/>
    <n v="1066"/>
    <n v="206"/>
    <n v="80686"/>
  </r>
  <r>
    <x v="173"/>
    <n v="248036"/>
    <n v="613"/>
    <n v="6142"/>
    <n v="6300"/>
    <n v="1"/>
    <s v="C"/>
    <d v="2025-06-30T00:00:00"/>
    <d v="2025-06-26T00:00:00"/>
    <d v="2025-07-25T00:00:00"/>
    <n v="18.72"/>
    <n v="0"/>
    <n v="990"/>
    <n v="1307"/>
    <n v="109"/>
    <n v="80687"/>
  </r>
  <r>
    <x v="173"/>
    <n v="248036"/>
    <n v="614"/>
    <n v="6142"/>
    <n v="6300"/>
    <n v="2"/>
    <s v="C"/>
    <d v="2025-06-30T00:00:00"/>
    <d v="2025-06-26T00:00:00"/>
    <d v="2025-07-25T00:00:00"/>
    <n v="13.48"/>
    <n v="0"/>
    <n v="990"/>
    <n v="1307"/>
    <n v="110"/>
    <n v="80687"/>
  </r>
  <r>
    <x v="174"/>
    <n v="743014"/>
    <n v="578"/>
    <n v="6130"/>
    <n v="6300"/>
    <n v="1"/>
    <s v="C"/>
    <d v="2025-06-30T00:00:00"/>
    <d v="2025-06-12T00:00:00"/>
    <d v="2025-07-11T00:00:00"/>
    <n v="76.62"/>
    <n v="0"/>
    <n v="990"/>
    <n v="1066"/>
    <n v="205"/>
    <n v="80686"/>
  </r>
  <r>
    <x v="174"/>
    <n v="743014"/>
    <n v="579"/>
    <n v="6130"/>
    <n v="6300"/>
    <n v="2"/>
    <s v="C"/>
    <d v="2025-06-30T00:00:00"/>
    <d v="2025-06-12T00:00:00"/>
    <d v="2025-07-11T00:00:00"/>
    <n v="20.62"/>
    <n v="0"/>
    <n v="990"/>
    <n v="1066"/>
    <n v="206"/>
    <n v="80686"/>
  </r>
  <r>
    <x v="175"/>
    <n v="743429"/>
    <n v="1580"/>
    <n v="6130"/>
    <n v="6300"/>
    <n v="1"/>
    <s v="C"/>
    <d v="2025-06-30T00:00:00"/>
    <d v="2025-06-20T00:00:00"/>
    <d v="2025-07-19T00:00:00"/>
    <n v="41.1"/>
    <n v="0"/>
    <n v="990"/>
    <n v="1066"/>
    <n v="205"/>
    <n v="80686"/>
  </r>
  <r>
    <x v="175"/>
    <n v="743429"/>
    <n v="1581"/>
    <n v="6130"/>
    <n v="6300"/>
    <n v="2"/>
    <s v="C"/>
    <d v="2025-06-30T00:00:00"/>
    <d v="2025-06-20T00:00:00"/>
    <d v="2025-07-19T00:00:00"/>
    <n v="16.91"/>
    <n v="0"/>
    <n v="990"/>
    <n v="1066"/>
    <n v="206"/>
    <n v="80686"/>
  </r>
  <r>
    <x v="176"/>
    <n v="745602"/>
    <n v="602"/>
    <n v="6130"/>
    <n v="6300"/>
    <n v="1"/>
    <s v="C"/>
    <d v="2025-06-30T00:00:00"/>
    <d v="2025-06-10T00:00:00"/>
    <d v="2025-07-09T00:00:00"/>
    <n v="1.32"/>
    <n v="0"/>
    <n v="990"/>
    <n v="1066"/>
    <n v="205"/>
    <n v="80686"/>
  </r>
  <r>
    <x v="176"/>
    <n v="745602"/>
    <n v="603"/>
    <n v="6130"/>
    <n v="6300"/>
    <n v="2"/>
    <s v="C"/>
    <d v="2025-06-30T00:00:00"/>
    <d v="2025-06-10T00:00:00"/>
    <d v="2025-07-09T00:00:00"/>
    <n v="4.8499999999999996"/>
    <n v="0"/>
    <n v="990"/>
    <n v="1066"/>
    <n v="206"/>
    <n v="80686"/>
  </r>
  <r>
    <x v="177"/>
    <n v="746117"/>
    <n v="528"/>
    <n v="6130"/>
    <n v="6300"/>
    <n v="1"/>
    <s v="C"/>
    <d v="2025-06-30T00:00:00"/>
    <d v="2025-06-23T00:00:00"/>
    <d v="2025-07-22T00:00:00"/>
    <n v="39.15"/>
    <n v="0"/>
    <n v="990"/>
    <n v="1066"/>
    <n v="205"/>
    <n v="80686"/>
  </r>
  <r>
    <x v="177"/>
    <n v="746117"/>
    <n v="529"/>
    <n v="6130"/>
    <n v="6300"/>
    <n v="2"/>
    <s v="C"/>
    <d v="2025-06-30T00:00:00"/>
    <d v="2025-06-23T00:00:00"/>
    <d v="2025-07-22T00:00:00"/>
    <n v="24.93"/>
    <n v="0"/>
    <n v="990"/>
    <n v="1066"/>
    <n v="206"/>
    <n v="80686"/>
  </r>
  <r>
    <x v="178"/>
    <n v="749144"/>
    <n v="616"/>
    <n v="6130"/>
    <n v="6300"/>
    <n v="1"/>
    <s v="C"/>
    <d v="2025-06-30T00:00:00"/>
    <d v="2025-06-16T00:00:00"/>
    <d v="2025-07-15T00:00:00"/>
    <n v="25.52"/>
    <n v="0"/>
    <n v="990"/>
    <n v="1066"/>
    <n v="205"/>
    <n v="80686"/>
  </r>
  <r>
    <x v="178"/>
    <n v="749144"/>
    <n v="617"/>
    <n v="6130"/>
    <n v="6300"/>
    <n v="2"/>
    <s v="C"/>
    <d v="2025-06-30T00:00:00"/>
    <d v="2025-06-16T00:00:00"/>
    <d v="2025-07-15T00:00:00"/>
    <n v="14.51"/>
    <n v="0"/>
    <n v="990"/>
    <n v="1066"/>
    <n v="206"/>
    <n v="80686"/>
  </r>
  <r>
    <x v="179"/>
    <n v="749386"/>
    <n v="548"/>
    <n v="6130"/>
    <n v="6300"/>
    <n v="1"/>
    <s v="C"/>
    <d v="2025-06-30T00:00:00"/>
    <d v="2025-06-27T00:00:00"/>
    <d v="2025-07-26T00:00:00"/>
    <n v="177.35"/>
    <n v="0"/>
    <n v="990"/>
    <n v="1066"/>
    <n v="205"/>
    <n v="80686"/>
  </r>
  <r>
    <x v="179"/>
    <n v="749386"/>
    <n v="549"/>
    <n v="6130"/>
    <n v="6300"/>
    <n v="2"/>
    <s v="C"/>
    <d v="2025-06-30T00:00:00"/>
    <d v="2025-06-27T00:00:00"/>
    <d v="2025-07-26T00:00:00"/>
    <n v="35.15"/>
    <n v="0"/>
    <n v="990"/>
    <n v="1066"/>
    <n v="206"/>
    <n v="80686"/>
  </r>
  <r>
    <x v="180"/>
    <n v="750040"/>
    <n v="582"/>
    <n v="6130"/>
    <n v="6300"/>
    <n v="1"/>
    <s v="C"/>
    <d v="2025-06-30T00:00:00"/>
    <d v="2025-06-11T00:00:00"/>
    <d v="2025-07-10T00:00:00"/>
    <n v="9.0399999999999991"/>
    <n v="0"/>
    <n v="990"/>
    <n v="1066"/>
    <n v="205"/>
    <n v="80686"/>
  </r>
  <r>
    <x v="180"/>
    <n v="750040"/>
    <n v="583"/>
    <n v="6130"/>
    <n v="6300"/>
    <n v="2"/>
    <s v="C"/>
    <d v="2025-06-30T00:00:00"/>
    <d v="2025-06-11T00:00:00"/>
    <d v="2025-07-10T00:00:00"/>
    <n v="27.57"/>
    <n v="0"/>
    <n v="990"/>
    <n v="1066"/>
    <n v="206"/>
    <n v="80686"/>
  </r>
  <r>
    <x v="181"/>
    <n v="250495"/>
    <n v="583"/>
    <n v="6142"/>
    <n v="6300"/>
    <n v="1"/>
    <s v="C"/>
    <d v="2025-06-30T00:00:00"/>
    <d v="2025-06-12T00:00:00"/>
    <d v="2025-07-11T00:00:00"/>
    <n v="54.62"/>
    <n v="0"/>
    <n v="990"/>
    <n v="1307"/>
    <n v="109"/>
    <n v="80687"/>
  </r>
  <r>
    <x v="181"/>
    <n v="250495"/>
    <n v="584"/>
    <n v="6142"/>
    <n v="6300"/>
    <n v="2"/>
    <s v="C"/>
    <d v="2025-06-30T00:00:00"/>
    <d v="2025-06-12T00:00:00"/>
    <d v="2025-07-11T00:00:00"/>
    <n v="23.51"/>
    <n v="0"/>
    <n v="990"/>
    <n v="1307"/>
    <n v="110"/>
    <n v="80687"/>
  </r>
  <r>
    <x v="182"/>
    <n v="751170"/>
    <n v="941"/>
    <n v="6130"/>
    <n v="6300"/>
    <n v="1"/>
    <s v="C"/>
    <d v="2025-06-30T00:00:00"/>
    <d v="2025-06-17T00:00:00"/>
    <d v="2025-07-16T00:00:00"/>
    <n v="44.37"/>
    <n v="0"/>
    <n v="990"/>
    <n v="1066"/>
    <n v="205"/>
    <n v="80686"/>
  </r>
  <r>
    <x v="182"/>
    <n v="751170"/>
    <n v="942"/>
    <n v="6130"/>
    <n v="6300"/>
    <n v="2"/>
    <s v="C"/>
    <d v="2025-06-30T00:00:00"/>
    <d v="2025-06-17T00:00:00"/>
    <d v="2025-07-16T00:00:00"/>
    <n v="20.52"/>
    <n v="0"/>
    <n v="990"/>
    <n v="1066"/>
    <n v="206"/>
    <n v="80686"/>
  </r>
  <r>
    <x v="183"/>
    <n v="752136"/>
    <n v="872"/>
    <n v="6130"/>
    <n v="6300"/>
    <n v="1"/>
    <s v="C"/>
    <d v="2025-06-30T00:00:00"/>
    <d v="2025-06-23T00:00:00"/>
    <d v="2025-07-22T00:00:00"/>
    <n v="30.48"/>
    <n v="0"/>
    <n v="990"/>
    <n v="1066"/>
    <n v="205"/>
    <n v="80686"/>
  </r>
  <r>
    <x v="183"/>
    <n v="752136"/>
    <n v="873"/>
    <n v="6130"/>
    <n v="6300"/>
    <n v="2"/>
    <s v="C"/>
    <d v="2025-06-30T00:00:00"/>
    <d v="2025-06-23T00:00:00"/>
    <d v="2025-07-22T00:00:00"/>
    <n v="19.329999999999998"/>
    <n v="0"/>
    <n v="990"/>
    <n v="1066"/>
    <n v="206"/>
    <n v="80686"/>
  </r>
  <r>
    <x v="184"/>
    <n v="752473"/>
    <n v="528"/>
    <n v="6130"/>
    <n v="6300"/>
    <n v="1"/>
    <s v="C"/>
    <d v="2025-06-30T00:00:00"/>
    <d v="2025-06-16T00:00:00"/>
    <d v="2025-07-15T00:00:00"/>
    <n v="50.18"/>
    <n v="0"/>
    <n v="990"/>
    <n v="1066"/>
    <n v="205"/>
    <n v="80686"/>
  </r>
  <r>
    <x v="184"/>
    <n v="752473"/>
    <n v="529"/>
    <n v="6130"/>
    <n v="6300"/>
    <n v="2"/>
    <s v="C"/>
    <d v="2025-06-30T00:00:00"/>
    <d v="2025-06-16T00:00:00"/>
    <d v="2025-07-15T00:00:00"/>
    <n v="45.99"/>
    <n v="0"/>
    <n v="990"/>
    <n v="1066"/>
    <n v="206"/>
    <n v="80686"/>
  </r>
  <r>
    <x v="185"/>
    <n v="251280"/>
    <n v="963"/>
    <n v="6142"/>
    <n v="6300"/>
    <n v="1"/>
    <s v="C"/>
    <d v="2025-06-30T00:00:00"/>
    <d v="2025-06-11T00:00:00"/>
    <d v="2025-07-10T00:00:00"/>
    <n v="74.06"/>
    <n v="0"/>
    <n v="990"/>
    <n v="1307"/>
    <n v="109"/>
    <n v="80687"/>
  </r>
  <r>
    <x v="185"/>
    <n v="251280"/>
    <n v="964"/>
    <n v="6142"/>
    <n v="6300"/>
    <n v="2"/>
    <s v="C"/>
    <d v="2025-06-30T00:00:00"/>
    <d v="2025-06-11T00:00:00"/>
    <d v="2025-07-10T00:00:00"/>
    <n v="62.53"/>
    <n v="0"/>
    <n v="990"/>
    <n v="1307"/>
    <n v="110"/>
    <n v="80687"/>
  </r>
  <r>
    <x v="186"/>
    <n v="753832"/>
    <n v="594"/>
    <n v="6130"/>
    <n v="6300"/>
    <n v="1"/>
    <s v="C"/>
    <d v="2025-06-30T00:00:00"/>
    <d v="2025-06-18T00:00:00"/>
    <d v="2025-07-17T00:00:00"/>
    <n v="52.11"/>
    <n v="0"/>
    <n v="990"/>
    <n v="1066"/>
    <n v="205"/>
    <n v="80686"/>
  </r>
  <r>
    <x v="186"/>
    <n v="753832"/>
    <n v="595"/>
    <n v="6130"/>
    <n v="6300"/>
    <n v="2"/>
    <s v="C"/>
    <d v="2025-06-30T00:00:00"/>
    <d v="2025-06-18T00:00:00"/>
    <d v="2025-07-17T00:00:00"/>
    <n v="15.97"/>
    <n v="0"/>
    <n v="990"/>
    <n v="1066"/>
    <n v="206"/>
    <n v="80686"/>
  </r>
  <r>
    <x v="187"/>
    <n v="755026"/>
    <n v="576"/>
    <n v="6130"/>
    <n v="6300"/>
    <n v="1"/>
    <s v="C"/>
    <d v="2025-06-30T00:00:00"/>
    <d v="2025-06-28T00:00:00"/>
    <d v="2025-07-27T00:00:00"/>
    <n v="2.99"/>
    <n v="0"/>
    <n v="990"/>
    <n v="1066"/>
    <n v="205"/>
    <n v="80686"/>
  </r>
  <r>
    <x v="187"/>
    <n v="755026"/>
    <n v="577"/>
    <n v="6130"/>
    <n v="6300"/>
    <n v="2"/>
    <s v="C"/>
    <d v="2025-06-30T00:00:00"/>
    <d v="2025-06-28T00:00:00"/>
    <d v="2025-07-27T00:00:00"/>
    <n v="12.97"/>
    <n v="0"/>
    <n v="990"/>
    <n v="1066"/>
    <n v="206"/>
    <n v="80686"/>
  </r>
  <r>
    <x v="188"/>
    <n v="755208"/>
    <n v="548"/>
    <n v="6130"/>
    <n v="6300"/>
    <n v="1"/>
    <s v="C"/>
    <d v="2025-06-30T00:00:00"/>
    <d v="2025-06-19T00:00:00"/>
    <d v="2025-07-18T00:00:00"/>
    <n v="1.88"/>
    <n v="0"/>
    <n v="990"/>
    <n v="1066"/>
    <n v="205"/>
    <n v="80686"/>
  </r>
  <r>
    <x v="188"/>
    <n v="755208"/>
    <n v="549"/>
    <n v="6130"/>
    <n v="6300"/>
    <n v="2"/>
    <s v="C"/>
    <d v="2025-06-30T00:00:00"/>
    <d v="2025-06-19T00:00:00"/>
    <d v="2025-07-18T00:00:00"/>
    <n v="11.16"/>
    <n v="0"/>
    <n v="990"/>
    <n v="1066"/>
    <n v="206"/>
    <n v="80686"/>
  </r>
  <r>
    <x v="189"/>
    <n v="755646"/>
    <n v="536"/>
    <n v="6130"/>
    <n v="6300"/>
    <n v="1"/>
    <s v="C"/>
    <d v="2025-06-30T00:00:00"/>
    <d v="2025-06-11T00:00:00"/>
    <d v="2025-07-10T00:00:00"/>
    <n v="19.239999999999998"/>
    <n v="0"/>
    <n v="990"/>
    <n v="1066"/>
    <n v="205"/>
    <n v="80686"/>
  </r>
  <r>
    <x v="189"/>
    <n v="755646"/>
    <n v="537"/>
    <n v="6130"/>
    <n v="6300"/>
    <n v="2"/>
    <s v="C"/>
    <d v="2025-06-30T00:00:00"/>
    <d v="2025-06-11T00:00:00"/>
    <d v="2025-07-10T00:00:00"/>
    <n v="31.75"/>
    <n v="0"/>
    <n v="990"/>
    <n v="1066"/>
    <n v="206"/>
    <n v="80686"/>
  </r>
  <r>
    <x v="190"/>
    <n v="252508"/>
    <n v="467"/>
    <n v="6142"/>
    <n v="6300"/>
    <n v="1"/>
    <s v="C"/>
    <d v="2025-06-30T00:00:00"/>
    <d v="2025-06-07T00:00:00"/>
    <d v="2025-07-06T00:00:00"/>
    <n v="131.4"/>
    <n v="0"/>
    <n v="990"/>
    <n v="1307"/>
    <n v="109"/>
    <n v="80687"/>
  </r>
  <r>
    <x v="190"/>
    <n v="252508"/>
    <n v="468"/>
    <n v="6142"/>
    <n v="6300"/>
    <n v="2"/>
    <s v="C"/>
    <d v="2025-06-30T00:00:00"/>
    <d v="2025-06-07T00:00:00"/>
    <d v="2025-07-06T00:00:00"/>
    <n v="34.659999999999997"/>
    <n v="0"/>
    <n v="990"/>
    <n v="1307"/>
    <n v="110"/>
    <n v="80687"/>
  </r>
  <r>
    <x v="191"/>
    <n v="757149"/>
    <n v="514"/>
    <n v="6130"/>
    <n v="6300"/>
    <n v="1"/>
    <s v="C"/>
    <d v="2025-06-30T00:00:00"/>
    <d v="2025-06-27T00:00:00"/>
    <d v="2025-07-26T00:00:00"/>
    <n v="60.59"/>
    <n v="0"/>
    <n v="990"/>
    <n v="1066"/>
    <n v="205"/>
    <n v="80686"/>
  </r>
  <r>
    <x v="191"/>
    <n v="757149"/>
    <n v="515"/>
    <n v="6130"/>
    <n v="6300"/>
    <n v="2"/>
    <s v="C"/>
    <d v="2025-06-30T00:00:00"/>
    <d v="2025-06-27T00:00:00"/>
    <d v="2025-07-26T00:00:00"/>
    <n v="8.67"/>
    <n v="0"/>
    <n v="990"/>
    <n v="1066"/>
    <n v="206"/>
    <n v="80686"/>
  </r>
  <r>
    <x v="192"/>
    <n v="758030"/>
    <n v="990"/>
    <n v="6130"/>
    <n v="6300"/>
    <n v="1"/>
    <s v="C"/>
    <d v="2025-06-30T00:00:00"/>
    <d v="2025-06-24T00:00:00"/>
    <d v="2025-07-23T00:00:00"/>
    <n v="8.3699999999999992"/>
    <n v="0"/>
    <n v="990"/>
    <n v="1066"/>
    <n v="205"/>
    <n v="80686"/>
  </r>
  <r>
    <x v="192"/>
    <n v="758030"/>
    <n v="991"/>
    <n v="6130"/>
    <n v="6300"/>
    <n v="2"/>
    <s v="C"/>
    <d v="2025-06-30T00:00:00"/>
    <d v="2025-06-24T00:00:00"/>
    <d v="2025-07-23T00:00:00"/>
    <n v="10.76"/>
    <n v="0"/>
    <n v="990"/>
    <n v="1066"/>
    <n v="206"/>
    <n v="80686"/>
  </r>
  <r>
    <x v="193"/>
    <n v="759450"/>
    <n v="934"/>
    <n v="6130"/>
    <n v="6300"/>
    <n v="1"/>
    <s v="C"/>
    <d v="2025-06-30T00:00:00"/>
    <d v="2025-06-20T00:00:00"/>
    <d v="2025-07-19T00:00:00"/>
    <n v="22.53"/>
    <n v="0"/>
    <n v="990"/>
    <n v="1066"/>
    <n v="205"/>
    <n v="80686"/>
  </r>
  <r>
    <x v="193"/>
    <n v="759450"/>
    <n v="935"/>
    <n v="6130"/>
    <n v="6300"/>
    <n v="2"/>
    <s v="C"/>
    <d v="2025-06-30T00:00:00"/>
    <d v="2025-06-20T00:00:00"/>
    <d v="2025-07-19T00:00:00"/>
    <n v="38.770000000000003"/>
    <n v="0"/>
    <n v="990"/>
    <n v="1066"/>
    <n v="206"/>
    <n v="80686"/>
  </r>
  <r>
    <x v="194"/>
    <n v="759813"/>
    <n v="1097"/>
    <n v="6130"/>
    <n v="6300"/>
    <n v="1"/>
    <s v="C"/>
    <d v="2025-06-30T00:00:00"/>
    <d v="2025-06-04T00:00:00"/>
    <d v="2025-07-03T00:00:00"/>
    <n v="149.96"/>
    <n v="0"/>
    <n v="990"/>
    <n v="1066"/>
    <n v="205"/>
    <n v="80686"/>
  </r>
  <r>
    <x v="194"/>
    <n v="759813"/>
    <n v="1098"/>
    <n v="6130"/>
    <n v="6300"/>
    <n v="2"/>
    <s v="C"/>
    <d v="2025-06-30T00:00:00"/>
    <d v="2025-06-04T00:00:00"/>
    <d v="2025-07-03T00:00:00"/>
    <n v="28.44"/>
    <n v="0"/>
    <n v="990"/>
    <n v="1066"/>
    <n v="206"/>
    <n v="80686"/>
  </r>
  <r>
    <x v="195"/>
    <n v="760090"/>
    <n v="902"/>
    <n v="6130"/>
    <n v="6300"/>
    <n v="1"/>
    <s v="C"/>
    <d v="2025-06-30T00:00:00"/>
    <d v="2025-06-25T00:00:00"/>
    <d v="2025-07-24T00:00:00"/>
    <n v="10.68"/>
    <n v="0"/>
    <n v="990"/>
    <n v="1066"/>
    <n v="205"/>
    <n v="80686"/>
  </r>
  <r>
    <x v="195"/>
    <n v="760090"/>
    <n v="903"/>
    <n v="6130"/>
    <n v="6300"/>
    <n v="2"/>
    <s v="C"/>
    <d v="2025-06-30T00:00:00"/>
    <d v="2025-06-25T00:00:00"/>
    <d v="2025-07-24T00:00:00"/>
    <n v="16.559999999999999"/>
    <n v="0"/>
    <n v="990"/>
    <n v="1066"/>
    <n v="206"/>
    <n v="80686"/>
  </r>
  <r>
    <x v="196"/>
    <n v="761677"/>
    <n v="534"/>
    <n v="6130"/>
    <n v="6300"/>
    <n v="1"/>
    <s v="C"/>
    <d v="2025-06-30T00:00:00"/>
    <d v="2025-06-07T00:00:00"/>
    <d v="2025-07-06T00:00:00"/>
    <n v="27.14"/>
    <n v="0"/>
    <n v="990"/>
    <n v="1066"/>
    <n v="205"/>
    <n v="80686"/>
  </r>
  <r>
    <x v="196"/>
    <n v="761677"/>
    <n v="535"/>
    <n v="6130"/>
    <n v="6300"/>
    <n v="2"/>
    <s v="C"/>
    <d v="2025-06-30T00:00:00"/>
    <d v="2025-06-07T00:00:00"/>
    <d v="2025-07-06T00:00:00"/>
    <n v="13.9"/>
    <n v="0"/>
    <n v="990"/>
    <n v="1066"/>
    <n v="206"/>
    <n v="80686"/>
  </r>
  <r>
    <x v="197"/>
    <n v="761700"/>
    <n v="994"/>
    <n v="6130"/>
    <n v="6300"/>
    <n v="1"/>
    <s v="C"/>
    <d v="2025-06-30T00:00:00"/>
    <d v="2025-06-02T00:00:00"/>
    <d v="2025-07-01T00:00:00"/>
    <n v="9.4499999999999993"/>
    <n v="0"/>
    <n v="990"/>
    <n v="1066"/>
    <n v="205"/>
    <n v="80686"/>
  </r>
  <r>
    <x v="197"/>
    <n v="761700"/>
    <n v="995"/>
    <n v="6130"/>
    <n v="6300"/>
    <n v="2"/>
    <s v="C"/>
    <d v="2025-06-30T00:00:00"/>
    <d v="2025-06-02T00:00:00"/>
    <d v="2025-07-01T00:00:00"/>
    <n v="15.17"/>
    <n v="0"/>
    <n v="990"/>
    <n v="1066"/>
    <n v="206"/>
    <n v="80686"/>
  </r>
  <r>
    <x v="198"/>
    <n v="254664"/>
    <n v="521"/>
    <n v="6142"/>
    <n v="6300"/>
    <n v="1"/>
    <s v="C"/>
    <d v="2025-06-30T00:00:00"/>
    <d v="2025-06-12T00:00:00"/>
    <d v="2025-07-11T00:00:00"/>
    <n v="39.229999999999997"/>
    <n v="0"/>
    <n v="990"/>
    <n v="1307"/>
    <n v="109"/>
    <n v="80687"/>
  </r>
  <r>
    <x v="198"/>
    <n v="254664"/>
    <n v="522"/>
    <n v="6142"/>
    <n v="6300"/>
    <n v="2"/>
    <s v="C"/>
    <d v="2025-06-30T00:00:00"/>
    <d v="2025-06-12T00:00:00"/>
    <d v="2025-07-11T00:00:00"/>
    <n v="22.22"/>
    <n v="0"/>
    <n v="990"/>
    <n v="1307"/>
    <n v="110"/>
    <n v="80687"/>
  </r>
  <r>
    <x v="199"/>
    <n v="765324"/>
    <n v="590"/>
    <n v="6130"/>
    <n v="6300"/>
    <n v="1"/>
    <s v="C"/>
    <d v="2025-06-30T00:00:00"/>
    <d v="2025-06-25T00:00:00"/>
    <d v="2025-07-24T00:00:00"/>
    <n v="16.36"/>
    <n v="0"/>
    <n v="990"/>
    <n v="1066"/>
    <n v="205"/>
    <n v="80686"/>
  </r>
  <r>
    <x v="199"/>
    <n v="765324"/>
    <n v="591"/>
    <n v="6130"/>
    <n v="6300"/>
    <n v="2"/>
    <s v="C"/>
    <d v="2025-06-30T00:00:00"/>
    <d v="2025-06-25T00:00:00"/>
    <d v="2025-07-24T00:00:00"/>
    <n v="21.03"/>
    <n v="0"/>
    <n v="990"/>
    <n v="1066"/>
    <n v="206"/>
    <n v="80686"/>
  </r>
  <r>
    <x v="200"/>
    <n v="765451"/>
    <n v="914"/>
    <n v="6130"/>
    <n v="6300"/>
    <n v="1"/>
    <s v="C"/>
    <d v="2025-06-30T00:00:00"/>
    <d v="2025-06-24T00:00:00"/>
    <d v="2025-07-23T00:00:00"/>
    <n v="1.78"/>
    <n v="0"/>
    <n v="990"/>
    <n v="1066"/>
    <n v="205"/>
    <n v="80686"/>
  </r>
  <r>
    <x v="200"/>
    <n v="765451"/>
    <n v="915"/>
    <n v="6130"/>
    <n v="6300"/>
    <n v="2"/>
    <s v="C"/>
    <d v="2025-06-30T00:00:00"/>
    <d v="2025-06-24T00:00:00"/>
    <d v="2025-07-23T00:00:00"/>
    <n v="15.26"/>
    <n v="0"/>
    <n v="990"/>
    <n v="1066"/>
    <n v="206"/>
    <n v="80686"/>
  </r>
  <r>
    <x v="201"/>
    <n v="765604"/>
    <n v="550"/>
    <n v="6130"/>
    <n v="6300"/>
    <n v="1"/>
    <s v="C"/>
    <d v="2025-06-30T00:00:00"/>
    <d v="2025-06-18T00:00:00"/>
    <d v="2025-07-17T00:00:00"/>
    <n v="52.5"/>
    <n v="0"/>
    <n v="990"/>
    <n v="1066"/>
    <n v="205"/>
    <n v="80686"/>
  </r>
  <r>
    <x v="201"/>
    <n v="765604"/>
    <n v="551"/>
    <n v="6130"/>
    <n v="6300"/>
    <n v="2"/>
    <s v="C"/>
    <d v="2025-06-30T00:00:00"/>
    <d v="2025-06-18T00:00:00"/>
    <d v="2025-07-17T00:00:00"/>
    <n v="53.53"/>
    <n v="0"/>
    <n v="990"/>
    <n v="1066"/>
    <n v="206"/>
    <n v="80686"/>
  </r>
  <r>
    <x v="202"/>
    <n v="255213"/>
    <n v="1025"/>
    <n v="6142"/>
    <n v="6300"/>
    <n v="1"/>
    <s v="C"/>
    <d v="2025-06-30T00:00:00"/>
    <d v="2025-06-27T00:00:00"/>
    <d v="2025-07-26T00:00:00"/>
    <n v="128.30000000000001"/>
    <n v="0"/>
    <n v="990"/>
    <n v="1307"/>
    <n v="109"/>
    <n v="80687"/>
  </r>
  <r>
    <x v="202"/>
    <n v="255213"/>
    <n v="1026"/>
    <n v="6142"/>
    <n v="6300"/>
    <n v="2"/>
    <s v="C"/>
    <d v="2025-06-30T00:00:00"/>
    <d v="2025-06-27T00:00:00"/>
    <d v="2025-07-26T00:00:00"/>
    <n v="62.72"/>
    <n v="0"/>
    <n v="990"/>
    <n v="1307"/>
    <n v="110"/>
    <n v="80687"/>
  </r>
  <r>
    <x v="203"/>
    <n v="255230"/>
    <n v="441"/>
    <n v="6142"/>
    <n v="6300"/>
    <n v="1"/>
    <s v="C"/>
    <d v="2025-06-30T00:00:00"/>
    <d v="2025-06-10T00:00:00"/>
    <d v="2025-07-09T00:00:00"/>
    <n v="59.63"/>
    <n v="0"/>
    <n v="990"/>
    <n v="1307"/>
    <n v="109"/>
    <n v="80687"/>
  </r>
  <r>
    <x v="203"/>
    <n v="255230"/>
    <n v="442"/>
    <n v="6142"/>
    <n v="6300"/>
    <n v="2"/>
    <s v="C"/>
    <d v="2025-06-30T00:00:00"/>
    <d v="2025-06-10T00:00:00"/>
    <d v="2025-07-09T00:00:00"/>
    <n v="22.2"/>
    <n v="0"/>
    <n v="990"/>
    <n v="1307"/>
    <n v="110"/>
    <n v="80687"/>
  </r>
  <r>
    <x v="204"/>
    <n v="255244"/>
    <n v="781"/>
    <n v="6142"/>
    <n v="6300"/>
    <n v="1"/>
    <s v="C"/>
    <d v="2025-06-30T00:00:00"/>
    <d v="2025-06-09T00:00:00"/>
    <d v="2025-07-08T00:00:00"/>
    <n v="157.93"/>
    <n v="0"/>
    <n v="990"/>
    <n v="1307"/>
    <n v="109"/>
    <n v="80687"/>
  </r>
  <r>
    <x v="204"/>
    <n v="255244"/>
    <n v="782"/>
    <n v="6142"/>
    <n v="6300"/>
    <n v="2"/>
    <s v="C"/>
    <d v="2025-06-30T00:00:00"/>
    <d v="2025-06-09T00:00:00"/>
    <d v="2025-07-08T00:00:00"/>
    <n v="24.17"/>
    <n v="0"/>
    <n v="990"/>
    <n v="1307"/>
    <n v="110"/>
    <n v="80687"/>
  </r>
  <r>
    <x v="205"/>
    <n v="255281"/>
    <n v="455"/>
    <n v="6142"/>
    <n v="6300"/>
    <n v="1"/>
    <s v="C"/>
    <d v="2025-06-30T00:00:00"/>
    <d v="2025-06-12T00:00:00"/>
    <d v="2025-07-11T00:00:00"/>
    <n v="15.98"/>
    <n v="0"/>
    <n v="990"/>
    <n v="1307"/>
    <n v="109"/>
    <n v="80687"/>
  </r>
  <r>
    <x v="205"/>
    <n v="255281"/>
    <n v="456"/>
    <n v="6142"/>
    <n v="6300"/>
    <n v="2"/>
    <s v="C"/>
    <d v="2025-06-30T00:00:00"/>
    <d v="2025-06-12T00:00:00"/>
    <d v="2025-07-11T00:00:00"/>
    <n v="5.15"/>
    <n v="0"/>
    <n v="990"/>
    <n v="1307"/>
    <n v="110"/>
    <n v="80687"/>
  </r>
  <r>
    <x v="206"/>
    <n v="765826"/>
    <n v="1072"/>
    <n v="6130"/>
    <n v="6300"/>
    <n v="1"/>
    <s v="C"/>
    <d v="2025-06-30T00:00:00"/>
    <d v="2025-06-28T00:00:00"/>
    <d v="2025-07-27T00:00:00"/>
    <n v="14.9"/>
    <n v="0"/>
    <n v="990"/>
    <n v="1066"/>
    <n v="205"/>
    <n v="80686"/>
  </r>
  <r>
    <x v="206"/>
    <n v="765826"/>
    <n v="1073"/>
    <n v="6130"/>
    <n v="6300"/>
    <n v="2"/>
    <s v="C"/>
    <d v="2025-06-30T00:00:00"/>
    <d v="2025-06-28T00:00:00"/>
    <d v="2025-07-27T00:00:00"/>
    <n v="11.42"/>
    <n v="0"/>
    <n v="990"/>
    <n v="1066"/>
    <n v="206"/>
    <n v="80686"/>
  </r>
  <r>
    <x v="207"/>
    <n v="765920"/>
    <n v="570"/>
    <n v="6130"/>
    <n v="6300"/>
    <n v="1"/>
    <s v="C"/>
    <d v="2025-06-30T00:00:00"/>
    <d v="2025-06-28T00:00:00"/>
    <d v="2025-07-27T00:00:00"/>
    <n v="50.76"/>
    <n v="0"/>
    <n v="990"/>
    <n v="1066"/>
    <n v="205"/>
    <n v="80686"/>
  </r>
  <r>
    <x v="207"/>
    <n v="765920"/>
    <n v="571"/>
    <n v="6130"/>
    <n v="6300"/>
    <n v="2"/>
    <s v="C"/>
    <d v="2025-06-30T00:00:00"/>
    <d v="2025-06-28T00:00:00"/>
    <d v="2025-07-27T00:00:00"/>
    <n v="19.239999999999998"/>
    <n v="0"/>
    <n v="990"/>
    <n v="1066"/>
    <n v="206"/>
    <n v="80686"/>
  </r>
  <r>
    <x v="208"/>
    <n v="765939"/>
    <n v="1120"/>
    <n v="6130"/>
    <n v="6300"/>
    <n v="1"/>
    <s v="C"/>
    <d v="2025-06-30T00:00:00"/>
    <d v="2025-06-05T00:00:00"/>
    <d v="2025-07-04T00:00:00"/>
    <n v="76.75"/>
    <n v="0"/>
    <n v="990"/>
    <n v="1066"/>
    <n v="205"/>
    <n v="80686"/>
  </r>
  <r>
    <x v="208"/>
    <n v="765939"/>
    <n v="1121"/>
    <n v="6130"/>
    <n v="6300"/>
    <n v="2"/>
    <s v="C"/>
    <d v="2025-06-30T00:00:00"/>
    <d v="2025-06-05T00:00:00"/>
    <d v="2025-07-04T00:00:00"/>
    <n v="28.87"/>
    <n v="0"/>
    <n v="990"/>
    <n v="1066"/>
    <n v="206"/>
    <n v="80686"/>
  </r>
  <r>
    <x v="209"/>
    <n v="255439"/>
    <n v="483"/>
    <n v="6142"/>
    <n v="6300"/>
    <n v="1"/>
    <s v="C"/>
    <d v="2025-06-30T00:00:00"/>
    <d v="2025-06-22T00:00:00"/>
    <d v="2025-07-21T00:00:00"/>
    <n v="35.89"/>
    <n v="0"/>
    <n v="990"/>
    <n v="1307"/>
    <n v="109"/>
    <n v="80687"/>
  </r>
  <r>
    <x v="209"/>
    <n v="255439"/>
    <n v="484"/>
    <n v="6142"/>
    <n v="6300"/>
    <n v="2"/>
    <s v="C"/>
    <d v="2025-06-30T00:00:00"/>
    <d v="2025-06-22T00:00:00"/>
    <d v="2025-07-21T00:00:00"/>
    <n v="31.44"/>
    <n v="0"/>
    <n v="990"/>
    <n v="1307"/>
    <n v="110"/>
    <n v="80687"/>
  </r>
  <r>
    <x v="210"/>
    <n v="769112"/>
    <n v="513"/>
    <n v="6142"/>
    <n v="6300"/>
    <n v="1"/>
    <s v="C"/>
    <d v="2025-06-30T00:00:00"/>
    <d v="2025-06-28T00:00:00"/>
    <d v="2025-07-27T00:00:00"/>
    <n v="54.39"/>
    <n v="0"/>
    <n v="990"/>
    <n v="1307"/>
    <n v="109"/>
    <n v="80687"/>
  </r>
  <r>
    <x v="210"/>
    <n v="769112"/>
    <n v="514"/>
    <n v="6142"/>
    <n v="6300"/>
    <n v="2"/>
    <s v="C"/>
    <d v="2025-06-30T00:00:00"/>
    <d v="2025-06-28T00:00:00"/>
    <d v="2025-07-27T00:00:00"/>
    <n v="112.53"/>
    <n v="0"/>
    <n v="990"/>
    <n v="1307"/>
    <n v="110"/>
    <n v="80687"/>
  </r>
  <r>
    <x v="211"/>
    <n v="769146"/>
    <n v="638"/>
    <n v="6130"/>
    <n v="6300"/>
    <n v="1"/>
    <s v="C"/>
    <d v="2025-06-30T00:00:00"/>
    <d v="2025-06-28T00:00:00"/>
    <d v="2025-07-27T00:00:00"/>
    <n v="9.42"/>
    <n v="0"/>
    <n v="990"/>
    <n v="1066"/>
    <n v="205"/>
    <n v="80686"/>
  </r>
  <r>
    <x v="211"/>
    <n v="769146"/>
    <n v="639"/>
    <n v="6130"/>
    <n v="6300"/>
    <n v="2"/>
    <s v="C"/>
    <d v="2025-06-30T00:00:00"/>
    <d v="2025-06-28T00:00:00"/>
    <d v="2025-07-27T00:00:00"/>
    <n v="13.63"/>
    <n v="0"/>
    <n v="990"/>
    <n v="1066"/>
    <n v="206"/>
    <n v="80686"/>
  </r>
  <r>
    <x v="212"/>
    <n v="770491"/>
    <n v="1776"/>
    <n v="6130"/>
    <n v="6300"/>
    <n v="1"/>
    <s v="C"/>
    <d v="2025-06-30T00:00:00"/>
    <d v="2025-06-17T00:00:00"/>
    <d v="2025-07-16T00:00:00"/>
    <n v="91.71"/>
    <n v="0"/>
    <n v="990"/>
    <n v="1066"/>
    <n v="205"/>
    <n v="80686"/>
  </r>
  <r>
    <x v="212"/>
    <n v="770491"/>
    <n v="1777"/>
    <n v="6130"/>
    <n v="6300"/>
    <n v="2"/>
    <s v="C"/>
    <d v="2025-06-30T00:00:00"/>
    <d v="2025-06-17T00:00:00"/>
    <d v="2025-07-16T00:00:00"/>
    <n v="83.13"/>
    <n v="0"/>
    <n v="990"/>
    <n v="1066"/>
    <n v="206"/>
    <n v="80686"/>
  </r>
  <r>
    <x v="213"/>
    <n v="770932"/>
    <n v="592"/>
    <n v="6130"/>
    <n v="6300"/>
    <n v="1"/>
    <s v="C"/>
    <d v="2025-06-30T00:00:00"/>
    <d v="2025-06-15T00:00:00"/>
    <d v="2025-07-14T00:00:00"/>
    <n v="52.12"/>
    <n v="0"/>
    <n v="990"/>
    <n v="1066"/>
    <n v="205"/>
    <n v="80686"/>
  </r>
  <r>
    <x v="213"/>
    <n v="770932"/>
    <n v="593"/>
    <n v="6130"/>
    <n v="6300"/>
    <n v="2"/>
    <s v="C"/>
    <d v="2025-06-30T00:00:00"/>
    <d v="2025-06-15T00:00:00"/>
    <d v="2025-07-14T00:00:00"/>
    <n v="29.07"/>
    <n v="0"/>
    <n v="990"/>
    <n v="1066"/>
    <n v="206"/>
    <n v="80686"/>
  </r>
  <r>
    <x v="214"/>
    <n v="771098"/>
    <n v="1318"/>
    <n v="6130"/>
    <n v="6300"/>
    <n v="1"/>
    <s v="C"/>
    <d v="2025-06-30T00:00:00"/>
    <d v="2025-06-01T00:00:00"/>
    <d v="2025-06-30T00:00:00"/>
    <n v="50.34"/>
    <n v="0"/>
    <n v="990"/>
    <n v="1066"/>
    <n v="205"/>
    <n v="80686"/>
  </r>
  <r>
    <x v="214"/>
    <n v="771098"/>
    <n v="1319"/>
    <n v="6130"/>
    <n v="6300"/>
    <n v="2"/>
    <s v="C"/>
    <d v="2025-06-30T00:00:00"/>
    <d v="2025-06-01T00:00:00"/>
    <d v="2025-06-30T00:00:00"/>
    <n v="25.84"/>
    <n v="0"/>
    <n v="990"/>
    <n v="1066"/>
    <n v="206"/>
    <n v="80686"/>
  </r>
  <r>
    <x v="215"/>
    <n v="771423"/>
    <n v="674"/>
    <n v="6130"/>
    <n v="6300"/>
    <n v="1"/>
    <s v="C"/>
    <d v="2025-06-30T00:00:00"/>
    <d v="2025-06-13T00:00:00"/>
    <d v="2025-07-12T00:00:00"/>
    <n v="65.69"/>
    <n v="0"/>
    <n v="990"/>
    <n v="1066"/>
    <n v="205"/>
    <n v="80686"/>
  </r>
  <r>
    <x v="215"/>
    <n v="771423"/>
    <n v="675"/>
    <n v="6130"/>
    <n v="6300"/>
    <n v="2"/>
    <s v="C"/>
    <d v="2025-06-30T00:00:00"/>
    <d v="2025-06-13T00:00:00"/>
    <d v="2025-07-12T00:00:00"/>
    <n v="20.59"/>
    <n v="0"/>
    <n v="990"/>
    <n v="1066"/>
    <n v="206"/>
    <n v="80686"/>
  </r>
  <r>
    <x v="216"/>
    <n v="771445"/>
    <n v="925"/>
    <n v="6130"/>
    <n v="6300"/>
    <n v="1"/>
    <s v="C"/>
    <d v="2025-06-30T00:00:00"/>
    <d v="2025-06-25T00:00:00"/>
    <d v="2025-07-24T00:00:00"/>
    <n v="2.86"/>
    <n v="0"/>
    <n v="990"/>
    <n v="1066"/>
    <n v="205"/>
    <n v="80686"/>
  </r>
  <r>
    <x v="216"/>
    <n v="771445"/>
    <n v="926"/>
    <n v="6130"/>
    <n v="6300"/>
    <n v="2"/>
    <s v="C"/>
    <d v="2025-06-30T00:00:00"/>
    <d v="2025-06-25T00:00:00"/>
    <d v="2025-07-24T00:00:00"/>
    <n v="15.15"/>
    <n v="0"/>
    <n v="990"/>
    <n v="1066"/>
    <n v="206"/>
    <n v="80686"/>
  </r>
  <r>
    <x v="217"/>
    <n v="771733"/>
    <n v="876"/>
    <n v="6130"/>
    <n v="6300"/>
    <n v="1"/>
    <s v="C"/>
    <d v="2025-06-30T00:00:00"/>
    <d v="2025-06-05T00:00:00"/>
    <d v="2025-07-04T00:00:00"/>
    <n v="7.89"/>
    <n v="0"/>
    <n v="990"/>
    <n v="1066"/>
    <n v="205"/>
    <n v="80686"/>
  </r>
  <r>
    <x v="217"/>
    <n v="771733"/>
    <n v="877"/>
    <n v="6130"/>
    <n v="6300"/>
    <n v="2"/>
    <s v="C"/>
    <d v="2025-06-30T00:00:00"/>
    <d v="2025-06-05T00:00:00"/>
    <d v="2025-07-04T00:00:00"/>
    <n v="37.08"/>
    <n v="0"/>
    <n v="990"/>
    <n v="1066"/>
    <n v="206"/>
    <n v="80686"/>
  </r>
  <r>
    <x v="218"/>
    <n v="773298"/>
    <n v="566"/>
    <n v="6130"/>
    <n v="6300"/>
    <n v="1"/>
    <s v="C"/>
    <d v="2025-06-30T00:00:00"/>
    <d v="2025-06-04T00:00:00"/>
    <d v="2025-07-03T00:00:00"/>
    <n v="4.91"/>
    <n v="0"/>
    <n v="990"/>
    <n v="1066"/>
    <n v="205"/>
    <n v="80686"/>
  </r>
  <r>
    <x v="218"/>
    <n v="773298"/>
    <n v="567"/>
    <n v="6130"/>
    <n v="6300"/>
    <n v="2"/>
    <s v="C"/>
    <d v="2025-06-30T00:00:00"/>
    <d v="2025-06-04T00:00:00"/>
    <d v="2025-07-03T00:00:00"/>
    <n v="10.36"/>
    <n v="0"/>
    <n v="990"/>
    <n v="1066"/>
    <n v="206"/>
    <n v="80686"/>
  </r>
  <r>
    <x v="219"/>
    <n v="773335"/>
    <n v="538"/>
    <n v="6130"/>
    <n v="6300"/>
    <n v="1"/>
    <s v="C"/>
    <d v="2025-06-30T00:00:00"/>
    <d v="2025-06-23T00:00:00"/>
    <d v="2025-07-22T00:00:00"/>
    <n v="7.45"/>
    <n v="0"/>
    <n v="990"/>
    <n v="1066"/>
    <n v="205"/>
    <n v="80686"/>
  </r>
  <r>
    <x v="219"/>
    <n v="773335"/>
    <n v="539"/>
    <n v="6130"/>
    <n v="6300"/>
    <n v="2"/>
    <s v="C"/>
    <d v="2025-06-30T00:00:00"/>
    <d v="2025-06-23T00:00:00"/>
    <d v="2025-07-22T00:00:00"/>
    <n v="12.68"/>
    <n v="0"/>
    <n v="990"/>
    <n v="1066"/>
    <n v="206"/>
    <n v="80686"/>
  </r>
  <r>
    <x v="220"/>
    <n v="773642"/>
    <n v="772"/>
    <n v="6130"/>
    <n v="6300"/>
    <n v="1"/>
    <s v="C"/>
    <d v="2025-06-30T00:00:00"/>
    <d v="2025-06-12T00:00:00"/>
    <d v="2025-07-11T00:00:00"/>
    <n v="6.57"/>
    <n v="0"/>
    <n v="990"/>
    <n v="1066"/>
    <n v="205"/>
    <n v="80686"/>
  </r>
  <r>
    <x v="220"/>
    <n v="773642"/>
    <n v="773"/>
    <n v="6130"/>
    <n v="6300"/>
    <n v="2"/>
    <s v="C"/>
    <d v="2025-06-30T00:00:00"/>
    <d v="2025-06-12T00:00:00"/>
    <d v="2025-07-11T00:00:00"/>
    <n v="21.55"/>
    <n v="0"/>
    <n v="990"/>
    <n v="1066"/>
    <n v="206"/>
    <n v="80686"/>
  </r>
  <r>
    <x v="221"/>
    <n v="775412"/>
    <n v="992"/>
    <n v="6130"/>
    <n v="6300"/>
    <n v="1"/>
    <s v="C"/>
    <d v="2025-06-30T00:00:00"/>
    <d v="2025-06-10T00:00:00"/>
    <d v="2025-07-09T00:00:00"/>
    <n v="21.14"/>
    <n v="0"/>
    <n v="990"/>
    <n v="1066"/>
    <n v="205"/>
    <n v="80686"/>
  </r>
  <r>
    <x v="221"/>
    <n v="775412"/>
    <n v="993"/>
    <n v="6130"/>
    <n v="6300"/>
    <n v="2"/>
    <s v="C"/>
    <d v="2025-06-30T00:00:00"/>
    <d v="2025-06-10T00:00:00"/>
    <d v="2025-07-09T00:00:00"/>
    <n v="19.25"/>
    <n v="0"/>
    <n v="990"/>
    <n v="1066"/>
    <n v="206"/>
    <n v="80686"/>
  </r>
  <r>
    <x v="222"/>
    <n v="775498"/>
    <n v="544"/>
    <n v="6130"/>
    <n v="6300"/>
    <n v="1"/>
    <s v="C"/>
    <d v="2025-06-30T00:00:00"/>
    <d v="2025-06-26T00:00:00"/>
    <d v="2025-07-25T00:00:00"/>
    <n v="122.87"/>
    <n v="0"/>
    <n v="990"/>
    <n v="1066"/>
    <n v="205"/>
    <n v="80686"/>
  </r>
  <r>
    <x v="222"/>
    <n v="775498"/>
    <n v="545"/>
    <n v="6130"/>
    <n v="6300"/>
    <n v="2"/>
    <s v="C"/>
    <d v="2025-06-30T00:00:00"/>
    <d v="2025-06-26T00:00:00"/>
    <d v="2025-07-25T00:00:00"/>
    <n v="42.86"/>
    <n v="0"/>
    <n v="990"/>
    <n v="1066"/>
    <n v="206"/>
    <n v="80686"/>
  </r>
  <r>
    <x v="223"/>
    <n v="775748"/>
    <n v="634"/>
    <n v="6130"/>
    <n v="6300"/>
    <n v="1"/>
    <s v="C"/>
    <d v="2025-06-30T00:00:00"/>
    <d v="2025-06-21T00:00:00"/>
    <d v="2025-07-20T00:00:00"/>
    <n v="51.06"/>
    <n v="0"/>
    <n v="990"/>
    <n v="1066"/>
    <n v="205"/>
    <n v="80686"/>
  </r>
  <r>
    <x v="223"/>
    <n v="775748"/>
    <n v="635"/>
    <n v="6130"/>
    <n v="6300"/>
    <n v="2"/>
    <s v="C"/>
    <d v="2025-06-30T00:00:00"/>
    <d v="2025-06-21T00:00:00"/>
    <d v="2025-07-20T00:00:00"/>
    <n v="18.7"/>
    <n v="0"/>
    <n v="990"/>
    <n v="1066"/>
    <n v="206"/>
    <n v="80686"/>
  </r>
  <r>
    <x v="224"/>
    <n v="776800"/>
    <n v="540"/>
    <n v="6130"/>
    <n v="6300"/>
    <n v="1"/>
    <s v="C"/>
    <d v="2025-06-30T00:00:00"/>
    <d v="2025-06-23T00:00:00"/>
    <d v="2025-07-22T00:00:00"/>
    <n v="184.69"/>
    <n v="0"/>
    <n v="990"/>
    <n v="1066"/>
    <n v="205"/>
    <n v="80686"/>
  </r>
  <r>
    <x v="224"/>
    <n v="776800"/>
    <n v="541"/>
    <n v="6130"/>
    <n v="6300"/>
    <n v="2"/>
    <s v="C"/>
    <d v="2025-06-30T00:00:00"/>
    <d v="2025-06-23T00:00:00"/>
    <d v="2025-07-22T00:00:00"/>
    <n v="39.200000000000003"/>
    <n v="0"/>
    <n v="990"/>
    <n v="1066"/>
    <n v="206"/>
    <n v="80686"/>
  </r>
  <r>
    <x v="225"/>
    <n v="778428"/>
    <n v="1124"/>
    <n v="6130"/>
    <n v="6300"/>
    <n v="1"/>
    <s v="C"/>
    <d v="2025-06-30T00:00:00"/>
    <d v="2025-06-20T00:00:00"/>
    <d v="2025-07-19T00:00:00"/>
    <n v="341.55"/>
    <n v="0"/>
    <n v="990"/>
    <n v="1066"/>
    <n v="205"/>
    <n v="80686"/>
  </r>
  <r>
    <x v="225"/>
    <n v="778428"/>
    <n v="1125"/>
    <n v="6130"/>
    <n v="6300"/>
    <n v="2"/>
    <s v="C"/>
    <d v="2025-06-30T00:00:00"/>
    <d v="2025-06-20T00:00:00"/>
    <d v="2025-07-19T00:00:00"/>
    <n v="55.28"/>
    <n v="0"/>
    <n v="990"/>
    <n v="1066"/>
    <n v="206"/>
    <n v="80686"/>
  </r>
  <r>
    <x v="226"/>
    <n v="779689"/>
    <n v="952"/>
    <n v="6130"/>
    <n v="6300"/>
    <n v="1"/>
    <s v="C"/>
    <d v="2025-06-30T00:00:00"/>
    <d v="2025-06-01T00:00:00"/>
    <d v="2025-06-30T00:00:00"/>
    <n v="13.47"/>
    <n v="0"/>
    <n v="990"/>
    <n v="1066"/>
    <n v="205"/>
    <n v="80686"/>
  </r>
  <r>
    <x v="226"/>
    <n v="779689"/>
    <n v="953"/>
    <n v="6130"/>
    <n v="6300"/>
    <n v="2"/>
    <s v="C"/>
    <d v="2025-06-30T00:00:00"/>
    <d v="2025-06-01T00:00:00"/>
    <d v="2025-06-30T00:00:00"/>
    <n v="21.88"/>
    <n v="0"/>
    <n v="990"/>
    <n v="1066"/>
    <n v="206"/>
    <n v="80686"/>
  </r>
  <r>
    <x v="227"/>
    <n v="780467"/>
    <n v="606"/>
    <n v="6130"/>
    <n v="6300"/>
    <n v="1"/>
    <s v="C"/>
    <d v="2025-06-30T00:00:00"/>
    <d v="2025-06-26T00:00:00"/>
    <d v="2025-07-25T00:00:00"/>
    <n v="4.3"/>
    <n v="0"/>
    <n v="990"/>
    <n v="1066"/>
    <n v="205"/>
    <n v="80686"/>
  </r>
  <r>
    <x v="227"/>
    <n v="780467"/>
    <n v="607"/>
    <n v="6130"/>
    <n v="6300"/>
    <n v="2"/>
    <s v="C"/>
    <d v="2025-06-30T00:00:00"/>
    <d v="2025-06-26T00:00:00"/>
    <d v="2025-07-25T00:00:00"/>
    <n v="19.04"/>
    <n v="0"/>
    <n v="990"/>
    <n v="1066"/>
    <n v="206"/>
    <n v="80686"/>
  </r>
  <r>
    <x v="228"/>
    <n v="259649"/>
    <n v="593"/>
    <n v="6142"/>
    <n v="6300"/>
    <n v="1"/>
    <s v="C"/>
    <d v="2025-06-30T00:00:00"/>
    <d v="2025-06-18T00:00:00"/>
    <d v="2025-07-17T00:00:00"/>
    <n v="17.809999999999999"/>
    <n v="0"/>
    <n v="990"/>
    <n v="1307"/>
    <n v="109"/>
    <n v="80687"/>
  </r>
  <r>
    <x v="228"/>
    <n v="259649"/>
    <n v="594"/>
    <n v="6142"/>
    <n v="6300"/>
    <n v="2"/>
    <s v="C"/>
    <d v="2025-06-30T00:00:00"/>
    <d v="2025-06-18T00:00:00"/>
    <d v="2025-07-17T00:00:00"/>
    <n v="9.7899999999999991"/>
    <n v="0"/>
    <n v="990"/>
    <n v="1307"/>
    <n v="110"/>
    <n v="80687"/>
  </r>
  <r>
    <x v="229"/>
    <n v="259680"/>
    <n v="467"/>
    <n v="6142"/>
    <n v="6300"/>
    <n v="1"/>
    <s v="C"/>
    <d v="2025-06-30T00:00:00"/>
    <d v="2025-06-10T00:00:00"/>
    <d v="2025-07-09T00:00:00"/>
    <n v="82.85"/>
    <n v="0"/>
    <n v="990"/>
    <n v="1307"/>
    <n v="109"/>
    <n v="80687"/>
  </r>
  <r>
    <x v="229"/>
    <n v="259680"/>
    <n v="468"/>
    <n v="6142"/>
    <n v="6300"/>
    <n v="2"/>
    <s v="C"/>
    <d v="2025-06-30T00:00:00"/>
    <d v="2025-06-10T00:00:00"/>
    <d v="2025-07-09T00:00:00"/>
    <n v="23.03"/>
    <n v="0"/>
    <n v="990"/>
    <n v="1307"/>
    <n v="110"/>
    <n v="80687"/>
  </r>
  <r>
    <x v="230"/>
    <n v="780953"/>
    <n v="842"/>
    <n v="6130"/>
    <n v="6300"/>
    <n v="1"/>
    <s v="C"/>
    <d v="2025-06-30T00:00:00"/>
    <d v="2025-06-28T00:00:00"/>
    <d v="2025-07-27T00:00:00"/>
    <n v="42.95"/>
    <n v="0"/>
    <n v="990"/>
    <n v="1066"/>
    <n v="205"/>
    <n v="80686"/>
  </r>
  <r>
    <x v="230"/>
    <n v="780953"/>
    <n v="843"/>
    <n v="6130"/>
    <n v="6300"/>
    <n v="2"/>
    <s v="C"/>
    <d v="2025-06-30T00:00:00"/>
    <d v="2025-06-28T00:00:00"/>
    <d v="2025-07-27T00:00:00"/>
    <n v="40.729999999999997"/>
    <n v="0"/>
    <n v="990"/>
    <n v="1066"/>
    <n v="206"/>
    <n v="80686"/>
  </r>
  <r>
    <x v="231"/>
    <n v="260217"/>
    <n v="1027"/>
    <n v="6142"/>
    <n v="6300"/>
    <n v="1"/>
    <s v="C"/>
    <d v="2025-06-30T00:00:00"/>
    <d v="2025-06-16T00:00:00"/>
    <d v="2025-07-15T00:00:00"/>
    <n v="46.56"/>
    <n v="0"/>
    <n v="990"/>
    <n v="1307"/>
    <n v="109"/>
    <n v="80687"/>
  </r>
  <r>
    <x v="231"/>
    <n v="260217"/>
    <n v="1028"/>
    <n v="6142"/>
    <n v="6300"/>
    <n v="2"/>
    <s v="C"/>
    <d v="2025-06-30T00:00:00"/>
    <d v="2025-06-16T00:00:00"/>
    <d v="2025-07-15T00:00:00"/>
    <n v="160.30000000000001"/>
    <n v="0"/>
    <n v="990"/>
    <n v="1307"/>
    <n v="110"/>
    <n v="80687"/>
  </r>
  <r>
    <x v="232"/>
    <n v="783365"/>
    <n v="580"/>
    <n v="6130"/>
    <n v="6300"/>
    <n v="1"/>
    <s v="C"/>
    <d v="2025-06-30T00:00:00"/>
    <d v="2025-06-15T00:00:00"/>
    <d v="2025-07-14T00:00:00"/>
    <n v="25.36"/>
    <n v="0"/>
    <n v="990"/>
    <n v="1066"/>
    <n v="205"/>
    <n v="80686"/>
  </r>
  <r>
    <x v="232"/>
    <n v="783365"/>
    <n v="581"/>
    <n v="6130"/>
    <n v="6300"/>
    <n v="2"/>
    <s v="C"/>
    <d v="2025-06-30T00:00:00"/>
    <d v="2025-06-15T00:00:00"/>
    <d v="2025-07-14T00:00:00"/>
    <n v="21.64"/>
    <n v="0"/>
    <n v="990"/>
    <n v="1066"/>
    <n v="206"/>
    <n v="80686"/>
  </r>
  <r>
    <x v="233"/>
    <n v="783669"/>
    <n v="1229"/>
    <n v="6130"/>
    <n v="6300"/>
    <n v="1"/>
    <s v="C"/>
    <d v="2025-06-30T00:00:00"/>
    <d v="2025-06-23T00:00:00"/>
    <d v="2025-07-22T00:00:00"/>
    <n v="32.159999999999997"/>
    <n v="0"/>
    <n v="990"/>
    <n v="1066"/>
    <n v="205"/>
    <n v="80686"/>
  </r>
  <r>
    <x v="233"/>
    <n v="783669"/>
    <n v="1230"/>
    <n v="6130"/>
    <n v="6300"/>
    <n v="2"/>
    <s v="C"/>
    <d v="2025-06-30T00:00:00"/>
    <d v="2025-06-23T00:00:00"/>
    <d v="2025-07-22T00:00:00"/>
    <n v="16.05"/>
    <n v="0"/>
    <n v="990"/>
    <n v="1066"/>
    <n v="206"/>
    <n v="80686"/>
  </r>
  <r>
    <x v="234"/>
    <n v="784761"/>
    <n v="898"/>
    <n v="6130"/>
    <n v="6300"/>
    <n v="1"/>
    <s v="C"/>
    <d v="2025-06-30T00:00:00"/>
    <d v="2025-06-04T00:00:00"/>
    <d v="2025-07-03T00:00:00"/>
    <n v="10.59"/>
    <n v="0"/>
    <n v="990"/>
    <n v="1066"/>
    <n v="205"/>
    <n v="80686"/>
  </r>
  <r>
    <x v="234"/>
    <n v="784761"/>
    <n v="899"/>
    <n v="6130"/>
    <n v="6300"/>
    <n v="2"/>
    <s v="C"/>
    <d v="2025-06-30T00:00:00"/>
    <d v="2025-06-04T00:00:00"/>
    <d v="2025-07-03T00:00:00"/>
    <n v="21.68"/>
    <n v="0"/>
    <n v="990"/>
    <n v="1066"/>
    <n v="206"/>
    <n v="80686"/>
  </r>
  <r>
    <x v="235"/>
    <n v="261142"/>
    <n v="537"/>
    <n v="6142"/>
    <n v="6300"/>
    <n v="1"/>
    <s v="C"/>
    <d v="2025-06-30T00:00:00"/>
    <d v="2025-06-03T00:00:00"/>
    <d v="2025-07-02T00:00:00"/>
    <n v="191.25"/>
    <n v="0"/>
    <n v="990"/>
    <n v="1307"/>
    <n v="109"/>
    <n v="80687"/>
  </r>
  <r>
    <x v="235"/>
    <n v="261142"/>
    <n v="538"/>
    <n v="6142"/>
    <n v="6300"/>
    <n v="2"/>
    <s v="C"/>
    <d v="2025-06-30T00:00:00"/>
    <d v="2025-06-03T00:00:00"/>
    <d v="2025-07-02T00:00:00"/>
    <n v="26.87"/>
    <n v="0"/>
    <n v="990"/>
    <n v="1307"/>
    <n v="110"/>
    <n v="80687"/>
  </r>
  <r>
    <x v="236"/>
    <n v="786515"/>
    <n v="804"/>
    <n v="6130"/>
    <n v="6300"/>
    <n v="1"/>
    <s v="C"/>
    <d v="2025-06-30T00:00:00"/>
    <d v="2025-06-28T00:00:00"/>
    <d v="2025-07-27T00:00:00"/>
    <n v="84.81"/>
    <n v="0"/>
    <n v="990"/>
    <n v="1066"/>
    <n v="205"/>
    <n v="80686"/>
  </r>
  <r>
    <x v="236"/>
    <n v="786515"/>
    <n v="805"/>
    <n v="6130"/>
    <n v="6300"/>
    <n v="2"/>
    <s v="C"/>
    <d v="2025-06-30T00:00:00"/>
    <d v="2025-06-28T00:00:00"/>
    <d v="2025-07-27T00:00:00"/>
    <n v="34.840000000000003"/>
    <n v="0"/>
    <n v="990"/>
    <n v="1066"/>
    <n v="206"/>
    <n v="80686"/>
  </r>
  <r>
    <x v="237"/>
    <n v="787672"/>
    <n v="918"/>
    <n v="6130"/>
    <n v="6300"/>
    <n v="1"/>
    <s v="C"/>
    <d v="2025-06-30T00:00:00"/>
    <d v="2025-06-26T00:00:00"/>
    <d v="2025-07-25T00:00:00"/>
    <n v="206.03"/>
    <n v="0"/>
    <n v="990"/>
    <n v="1066"/>
    <n v="205"/>
    <n v="80686"/>
  </r>
  <r>
    <x v="237"/>
    <n v="787672"/>
    <n v="919"/>
    <n v="6130"/>
    <n v="6300"/>
    <n v="2"/>
    <s v="C"/>
    <d v="2025-06-30T00:00:00"/>
    <d v="2025-06-26T00:00:00"/>
    <d v="2025-07-25T00:00:00"/>
    <n v="83.47"/>
    <n v="0"/>
    <n v="990"/>
    <n v="1066"/>
    <n v="206"/>
    <n v="80686"/>
  </r>
  <r>
    <x v="238"/>
    <n v="788207"/>
    <n v="548"/>
    <n v="6130"/>
    <n v="6300"/>
    <n v="1"/>
    <s v="C"/>
    <d v="2025-06-30T00:00:00"/>
    <d v="2025-06-10T00:00:00"/>
    <d v="2025-07-09T00:00:00"/>
    <n v="19.079999999999998"/>
    <n v="0"/>
    <n v="990"/>
    <n v="1066"/>
    <n v="205"/>
    <n v="80686"/>
  </r>
  <r>
    <x v="238"/>
    <n v="788207"/>
    <n v="549"/>
    <n v="6130"/>
    <n v="6300"/>
    <n v="2"/>
    <s v="C"/>
    <d v="2025-06-30T00:00:00"/>
    <d v="2025-06-10T00:00:00"/>
    <d v="2025-07-09T00:00:00"/>
    <n v="5.84"/>
    <n v="0"/>
    <n v="990"/>
    <n v="1066"/>
    <n v="206"/>
    <n v="80686"/>
  </r>
  <r>
    <x v="239"/>
    <n v="788414"/>
    <n v="479"/>
    <n v="6142"/>
    <n v="6300"/>
    <n v="1"/>
    <s v="C"/>
    <d v="2025-06-30T00:00:00"/>
    <d v="2025-06-28T00:00:00"/>
    <d v="2025-07-27T00:00:00"/>
    <n v="16.71"/>
    <n v="0"/>
    <n v="990"/>
    <n v="1307"/>
    <n v="109"/>
    <n v="80687"/>
  </r>
  <r>
    <x v="239"/>
    <n v="788414"/>
    <n v="480"/>
    <n v="6142"/>
    <n v="6300"/>
    <n v="2"/>
    <s v="C"/>
    <d v="2025-06-30T00:00:00"/>
    <d v="2025-06-28T00:00:00"/>
    <d v="2025-07-27T00:00:00"/>
    <n v="28.54"/>
    <n v="0"/>
    <n v="990"/>
    <n v="1307"/>
    <n v="110"/>
    <n v="80687"/>
  </r>
  <r>
    <x v="240"/>
    <n v="262101"/>
    <n v="579"/>
    <n v="6142"/>
    <n v="6300"/>
    <n v="1"/>
    <s v="C"/>
    <d v="2025-06-30T00:00:00"/>
    <d v="2025-06-28T00:00:00"/>
    <d v="2025-07-27T00:00:00"/>
    <n v="1.71"/>
    <n v="0"/>
    <n v="990"/>
    <n v="1307"/>
    <n v="109"/>
    <n v="80687"/>
  </r>
  <r>
    <x v="240"/>
    <n v="262101"/>
    <n v="580"/>
    <n v="6142"/>
    <n v="6300"/>
    <n v="2"/>
    <s v="C"/>
    <d v="2025-06-30T00:00:00"/>
    <d v="2025-06-28T00:00:00"/>
    <d v="2025-07-27T00:00:00"/>
    <n v="56.33"/>
    <n v="0"/>
    <n v="990"/>
    <n v="1307"/>
    <n v="110"/>
    <n v="80687"/>
  </r>
  <r>
    <x v="241"/>
    <n v="789932"/>
    <n v="332"/>
    <n v="6130"/>
    <n v="6300"/>
    <n v="1"/>
    <s v="C"/>
    <d v="2025-06-30T00:00:00"/>
    <d v="2025-06-14T00:00:00"/>
    <d v="2025-07-13T00:00:00"/>
    <n v="18.77"/>
    <n v="0"/>
    <n v="990"/>
    <n v="1066"/>
    <n v="205"/>
    <n v="80686"/>
  </r>
  <r>
    <x v="242"/>
    <n v="789946"/>
    <n v="341"/>
    <n v="6130"/>
    <n v="6300"/>
    <n v="1"/>
    <s v="C"/>
    <d v="2025-06-30T00:00:00"/>
    <d v="2025-06-09T00:00:00"/>
    <d v="2025-07-08T00:00:00"/>
    <n v="20.76"/>
    <n v="0"/>
    <n v="990"/>
    <n v="1066"/>
    <n v="205"/>
    <n v="80686"/>
  </r>
  <r>
    <x v="243"/>
    <n v="789958"/>
    <n v="262"/>
    <n v="6130"/>
    <n v="6300"/>
    <n v="1"/>
    <s v="C"/>
    <d v="2025-06-30T00:00:00"/>
    <d v="2025-06-23T00:00:00"/>
    <d v="2025-07-22T00:00:00"/>
    <n v="49.72"/>
    <n v="0"/>
    <n v="990"/>
    <n v="1066"/>
    <n v="205"/>
    <n v="80686"/>
  </r>
  <r>
    <x v="244"/>
    <n v="789962"/>
    <n v="333"/>
    <n v="6130"/>
    <n v="6300"/>
    <n v="1"/>
    <s v="C"/>
    <d v="2025-06-30T00:00:00"/>
    <d v="2025-06-13T00:00:00"/>
    <d v="2025-07-12T00:00:00"/>
    <n v="56.59"/>
    <n v="0"/>
    <n v="990"/>
    <n v="1066"/>
    <n v="205"/>
    <n v="80686"/>
  </r>
  <r>
    <x v="245"/>
    <n v="789966"/>
    <n v="544"/>
    <n v="6130"/>
    <n v="6300"/>
    <n v="1"/>
    <s v="C"/>
    <d v="2025-06-30T00:00:00"/>
    <d v="2025-06-16T00:00:00"/>
    <d v="2025-07-15T00:00:00"/>
    <n v="78.77"/>
    <n v="0"/>
    <n v="990"/>
    <n v="1066"/>
    <n v="205"/>
    <n v="80686"/>
  </r>
  <r>
    <x v="245"/>
    <n v="789966"/>
    <n v="545"/>
    <n v="6130"/>
    <n v="6300"/>
    <n v="2"/>
    <s v="C"/>
    <d v="2025-06-30T00:00:00"/>
    <d v="2025-06-16T00:00:00"/>
    <d v="2025-07-15T00:00:00"/>
    <n v="29.26"/>
    <n v="0"/>
    <n v="990"/>
    <n v="1066"/>
    <n v="206"/>
    <n v="80686"/>
  </r>
  <r>
    <x v="246"/>
    <n v="789975"/>
    <n v="335"/>
    <n v="6130"/>
    <n v="6300"/>
    <n v="1"/>
    <s v="C"/>
    <d v="2025-06-30T00:00:00"/>
    <d v="2025-06-06T00:00:00"/>
    <d v="2025-07-05T00:00:00"/>
    <n v="12.36"/>
    <n v="0"/>
    <n v="990"/>
    <n v="1066"/>
    <n v="205"/>
    <n v="80686"/>
  </r>
  <r>
    <x v="247"/>
    <n v="789987"/>
    <n v="265"/>
    <n v="6130"/>
    <n v="6300"/>
    <n v="1"/>
    <s v="C"/>
    <d v="2025-06-30T00:00:00"/>
    <d v="2025-06-28T00:00:00"/>
    <d v="2025-07-27T00:00:00"/>
    <n v="22.99"/>
    <n v="0"/>
    <n v="990"/>
    <n v="1066"/>
    <n v="205"/>
    <n v="80686"/>
  </r>
  <r>
    <x v="248"/>
    <n v="789998"/>
    <n v="335"/>
    <n v="6130"/>
    <n v="6300"/>
    <n v="1"/>
    <s v="C"/>
    <d v="2025-06-30T00:00:00"/>
    <d v="2025-06-16T00:00:00"/>
    <d v="2025-07-15T00:00:00"/>
    <n v="26.15"/>
    <n v="0"/>
    <n v="990"/>
    <n v="1066"/>
    <n v="205"/>
    <n v="80686"/>
  </r>
  <r>
    <x v="249"/>
    <n v="790013"/>
    <n v="320"/>
    <n v="6130"/>
    <n v="6300"/>
    <n v="1"/>
    <s v="C"/>
    <d v="2025-06-30T00:00:00"/>
    <d v="2025-06-08T00:00:00"/>
    <d v="2025-07-07T00:00:00"/>
    <n v="60.88"/>
    <n v="0"/>
    <n v="990"/>
    <n v="1066"/>
    <n v="205"/>
    <n v="80686"/>
  </r>
  <r>
    <x v="250"/>
    <n v="262390"/>
    <n v="293"/>
    <n v="6142"/>
    <n v="6300"/>
    <n v="1"/>
    <s v="C"/>
    <d v="2025-06-30T00:00:00"/>
    <d v="2025-06-06T00:00:00"/>
    <d v="2025-07-05T00:00:00"/>
    <n v="43.57"/>
    <n v="0"/>
    <n v="990"/>
    <n v="1307"/>
    <n v="109"/>
    <n v="80687"/>
  </r>
  <r>
    <x v="251"/>
    <n v="262394"/>
    <n v="284"/>
    <n v="6142"/>
    <n v="6300"/>
    <n v="1"/>
    <s v="C"/>
    <d v="2025-06-30T00:00:00"/>
    <d v="2025-06-12T00:00:00"/>
    <d v="2025-07-11T00:00:00"/>
    <n v="43.53"/>
    <n v="0"/>
    <n v="990"/>
    <n v="1307"/>
    <n v="109"/>
    <n v="80687"/>
  </r>
  <r>
    <x v="252"/>
    <n v="262406"/>
    <n v="217"/>
    <n v="6142"/>
    <n v="6300"/>
    <n v="1"/>
    <s v="C"/>
    <d v="2025-06-30T00:00:00"/>
    <d v="2025-06-03T00:00:00"/>
    <d v="2025-07-02T00:00:00"/>
    <n v="39.520000000000003"/>
    <n v="0"/>
    <n v="990"/>
    <n v="1307"/>
    <n v="109"/>
    <n v="80687"/>
  </r>
  <r>
    <x v="253"/>
    <n v="262438"/>
    <n v="567"/>
    <n v="6142"/>
    <n v="6300"/>
    <n v="1"/>
    <s v="C"/>
    <d v="2025-06-30T00:00:00"/>
    <d v="2025-06-12T00:00:00"/>
    <d v="2025-07-11T00:00:00"/>
    <n v="42.5"/>
    <n v="0"/>
    <n v="990"/>
    <n v="1307"/>
    <n v="109"/>
    <n v="80687"/>
  </r>
  <r>
    <x v="254"/>
    <n v="791529"/>
    <n v="556"/>
    <n v="6130"/>
    <n v="6300"/>
    <n v="1"/>
    <s v="C"/>
    <d v="2025-06-30T00:00:00"/>
    <d v="2025-06-07T00:00:00"/>
    <d v="2025-07-06T00:00:00"/>
    <n v="117.22"/>
    <n v="0"/>
    <n v="990"/>
    <n v="1066"/>
    <n v="205"/>
    <n v="80686"/>
  </r>
  <r>
    <x v="254"/>
    <n v="791529"/>
    <n v="557"/>
    <n v="6130"/>
    <n v="6300"/>
    <n v="2"/>
    <s v="C"/>
    <d v="2025-06-30T00:00:00"/>
    <d v="2025-06-07T00:00:00"/>
    <d v="2025-07-06T00:00:00"/>
    <n v="20.85"/>
    <n v="0"/>
    <n v="990"/>
    <n v="1066"/>
    <n v="206"/>
    <n v="80686"/>
  </r>
  <r>
    <x v="255"/>
    <n v="793398"/>
    <n v="592"/>
    <n v="6130"/>
    <n v="6300"/>
    <n v="1"/>
    <s v="C"/>
    <d v="2025-06-30T00:00:00"/>
    <d v="2025-06-18T00:00:00"/>
    <d v="2025-07-17T00:00:00"/>
    <n v="5.25"/>
    <n v="0"/>
    <n v="990"/>
    <n v="1066"/>
    <n v="205"/>
    <n v="80686"/>
  </r>
  <r>
    <x v="255"/>
    <n v="793398"/>
    <n v="593"/>
    <n v="6130"/>
    <n v="6300"/>
    <n v="2"/>
    <s v="C"/>
    <d v="2025-06-30T00:00:00"/>
    <d v="2025-06-18T00:00:00"/>
    <d v="2025-07-17T00:00:00"/>
    <n v="14.46"/>
    <n v="0"/>
    <n v="990"/>
    <n v="1066"/>
    <n v="206"/>
    <n v="80686"/>
  </r>
  <r>
    <x v="256"/>
    <n v="263587"/>
    <n v="973"/>
    <n v="6142"/>
    <n v="6300"/>
    <n v="1"/>
    <s v="C"/>
    <d v="2025-06-30T00:00:00"/>
    <d v="2025-06-12T00:00:00"/>
    <d v="2025-07-11T00:00:00"/>
    <n v="70.23"/>
    <n v="0"/>
    <n v="990"/>
    <n v="1307"/>
    <n v="109"/>
    <n v="80687"/>
  </r>
  <r>
    <x v="256"/>
    <n v="263587"/>
    <n v="974"/>
    <n v="6142"/>
    <n v="6300"/>
    <n v="2"/>
    <s v="C"/>
    <d v="2025-06-30T00:00:00"/>
    <d v="2025-06-12T00:00:00"/>
    <d v="2025-07-11T00:00:00"/>
    <n v="23.35"/>
    <n v="0"/>
    <n v="990"/>
    <n v="1307"/>
    <n v="110"/>
    <n v="80687"/>
  </r>
  <r>
    <x v="257"/>
    <n v="796824"/>
    <n v="542"/>
    <n v="6130"/>
    <n v="6300"/>
    <n v="1"/>
    <s v="C"/>
    <d v="2025-06-30T00:00:00"/>
    <d v="2025-06-24T00:00:00"/>
    <d v="2025-07-23T00:00:00"/>
    <n v="5.91"/>
    <n v="0"/>
    <n v="990"/>
    <n v="1066"/>
    <n v="205"/>
    <n v="80686"/>
  </r>
  <r>
    <x v="257"/>
    <n v="796824"/>
    <n v="543"/>
    <n v="6130"/>
    <n v="6300"/>
    <n v="2"/>
    <s v="C"/>
    <d v="2025-06-30T00:00:00"/>
    <d v="2025-06-24T00:00:00"/>
    <d v="2025-07-23T00:00:00"/>
    <n v="11.27"/>
    <n v="0"/>
    <n v="990"/>
    <n v="1066"/>
    <n v="206"/>
    <n v="80686"/>
  </r>
  <r>
    <x v="258"/>
    <n v="797707"/>
    <n v="550"/>
    <n v="6130"/>
    <n v="6300"/>
    <n v="1"/>
    <s v="C"/>
    <d v="2025-06-30T00:00:00"/>
    <d v="2025-06-17T00:00:00"/>
    <d v="2025-07-16T00:00:00"/>
    <n v="16.98"/>
    <n v="0"/>
    <n v="990"/>
    <n v="1066"/>
    <n v="205"/>
    <n v="80686"/>
  </r>
  <r>
    <x v="258"/>
    <n v="797707"/>
    <n v="551"/>
    <n v="6130"/>
    <n v="6300"/>
    <n v="2"/>
    <s v="C"/>
    <d v="2025-06-30T00:00:00"/>
    <d v="2025-06-17T00:00:00"/>
    <d v="2025-07-16T00:00:00"/>
    <n v="6.91"/>
    <n v="0"/>
    <n v="990"/>
    <n v="1066"/>
    <n v="206"/>
    <n v="80686"/>
  </r>
  <r>
    <x v="259"/>
    <n v="265304"/>
    <n v="577"/>
    <n v="6142"/>
    <n v="6300"/>
    <n v="1"/>
    <s v="C"/>
    <d v="2025-06-30T00:00:00"/>
    <d v="2025-06-09T00:00:00"/>
    <d v="2025-07-08T00:00:00"/>
    <n v="33.869999999999997"/>
    <n v="0"/>
    <n v="990"/>
    <n v="1307"/>
    <n v="109"/>
    <n v="80687"/>
  </r>
  <r>
    <x v="259"/>
    <n v="265304"/>
    <n v="578"/>
    <n v="6142"/>
    <n v="6300"/>
    <n v="2"/>
    <s v="C"/>
    <d v="2025-06-30T00:00:00"/>
    <d v="2025-06-09T00:00:00"/>
    <d v="2025-07-08T00:00:00"/>
    <n v="7.25"/>
    <n v="0"/>
    <n v="990"/>
    <n v="1307"/>
    <n v="110"/>
    <n v="80687"/>
  </r>
  <r>
    <x v="260"/>
    <n v="799424"/>
    <n v="1118"/>
    <n v="6130"/>
    <n v="6300"/>
    <n v="1"/>
    <s v="C"/>
    <d v="2025-06-30T00:00:00"/>
    <d v="2025-06-10T00:00:00"/>
    <d v="2025-07-09T00:00:00"/>
    <n v="221.03"/>
    <n v="0"/>
    <n v="990"/>
    <n v="1066"/>
    <n v="205"/>
    <n v="80686"/>
  </r>
  <r>
    <x v="260"/>
    <n v="799424"/>
    <n v="1119"/>
    <n v="6130"/>
    <n v="6300"/>
    <n v="2"/>
    <s v="C"/>
    <d v="2025-06-30T00:00:00"/>
    <d v="2025-06-10T00:00:00"/>
    <d v="2025-07-09T00:00:00"/>
    <n v="91.55"/>
    <n v="0"/>
    <n v="990"/>
    <n v="1066"/>
    <n v="206"/>
    <n v="80686"/>
  </r>
  <r>
    <x v="261"/>
    <n v="799481"/>
    <n v="1219"/>
    <n v="6130"/>
    <n v="6300"/>
    <n v="1"/>
    <s v="C"/>
    <d v="2025-06-30T00:00:00"/>
    <d v="2025-06-25T00:00:00"/>
    <d v="2025-07-24T00:00:00"/>
    <n v="57.27"/>
    <n v="0"/>
    <n v="990"/>
    <n v="1066"/>
    <n v="205"/>
    <n v="80686"/>
  </r>
  <r>
    <x v="261"/>
    <n v="799481"/>
    <n v="1220"/>
    <n v="6130"/>
    <n v="6300"/>
    <n v="2"/>
    <s v="C"/>
    <d v="2025-06-30T00:00:00"/>
    <d v="2025-06-25T00:00:00"/>
    <d v="2025-07-24T00:00:00"/>
    <n v="9.3699999999999992"/>
    <n v="0"/>
    <n v="990"/>
    <n v="1066"/>
    <n v="206"/>
    <n v="80686"/>
  </r>
  <r>
    <x v="262"/>
    <n v="799981"/>
    <n v="544"/>
    <n v="6130"/>
    <n v="6300"/>
    <n v="1"/>
    <s v="C"/>
    <d v="2025-06-30T00:00:00"/>
    <d v="2025-06-28T00:00:00"/>
    <d v="2025-07-27T00:00:00"/>
    <n v="73.22"/>
    <n v="0"/>
    <n v="990"/>
    <n v="1066"/>
    <n v="205"/>
    <n v="80686"/>
  </r>
  <r>
    <x v="262"/>
    <n v="799981"/>
    <n v="545"/>
    <n v="6130"/>
    <n v="6300"/>
    <n v="2"/>
    <s v="C"/>
    <d v="2025-06-30T00:00:00"/>
    <d v="2025-06-28T00:00:00"/>
    <d v="2025-07-27T00:00:00"/>
    <n v="14.24"/>
    <n v="0"/>
    <n v="990"/>
    <n v="1066"/>
    <n v="206"/>
    <n v="80686"/>
  </r>
  <r>
    <x v="263"/>
    <n v="800511"/>
    <n v="526"/>
    <n v="6130"/>
    <n v="6300"/>
    <n v="1"/>
    <s v="C"/>
    <d v="2025-06-30T00:00:00"/>
    <d v="2025-06-22T00:00:00"/>
    <d v="2025-07-21T00:00:00"/>
    <n v="110.3"/>
    <n v="0"/>
    <n v="990"/>
    <n v="1066"/>
    <n v="205"/>
    <n v="80686"/>
  </r>
  <r>
    <x v="263"/>
    <n v="800511"/>
    <n v="527"/>
    <n v="6130"/>
    <n v="6300"/>
    <n v="2"/>
    <s v="C"/>
    <d v="2025-06-30T00:00:00"/>
    <d v="2025-06-22T00:00:00"/>
    <d v="2025-07-21T00:00:00"/>
    <n v="17.29"/>
    <n v="0"/>
    <n v="990"/>
    <n v="1066"/>
    <n v="206"/>
    <n v="80686"/>
  </r>
  <r>
    <x v="264"/>
    <n v="800674"/>
    <n v="1185"/>
    <n v="6130"/>
    <n v="6300"/>
    <n v="1"/>
    <s v="C"/>
    <d v="2025-06-30T00:00:00"/>
    <d v="2025-06-10T00:00:00"/>
    <d v="2025-07-09T00:00:00"/>
    <n v="28.66"/>
    <n v="0"/>
    <n v="990"/>
    <n v="1066"/>
    <n v="205"/>
    <n v="80686"/>
  </r>
  <r>
    <x v="264"/>
    <n v="800674"/>
    <n v="1186"/>
    <n v="6130"/>
    <n v="6300"/>
    <n v="2"/>
    <s v="C"/>
    <d v="2025-06-30T00:00:00"/>
    <d v="2025-06-10T00:00:00"/>
    <d v="2025-07-09T00:00:00"/>
    <n v="19.899999999999999"/>
    <n v="0"/>
    <n v="990"/>
    <n v="1066"/>
    <n v="206"/>
    <n v="80686"/>
  </r>
  <r>
    <x v="265"/>
    <n v="800802"/>
    <n v="526"/>
    <n v="6130"/>
    <n v="6300"/>
    <n v="1"/>
    <s v="C"/>
    <d v="2025-06-30T00:00:00"/>
    <d v="2025-06-16T00:00:00"/>
    <d v="2025-07-15T00:00:00"/>
    <n v="12.26"/>
    <n v="0"/>
    <n v="990"/>
    <n v="1066"/>
    <n v="205"/>
    <n v="80686"/>
  </r>
  <r>
    <x v="265"/>
    <n v="800802"/>
    <n v="527"/>
    <n v="6130"/>
    <n v="6300"/>
    <n v="2"/>
    <s v="C"/>
    <d v="2025-06-30T00:00:00"/>
    <d v="2025-06-16T00:00:00"/>
    <d v="2025-07-15T00:00:00"/>
    <n v="17.68"/>
    <n v="0"/>
    <n v="990"/>
    <n v="1066"/>
    <n v="206"/>
    <n v="80686"/>
  </r>
  <r>
    <x v="266"/>
    <n v="801090"/>
    <n v="916"/>
    <n v="6130"/>
    <n v="6300"/>
    <n v="1"/>
    <s v="C"/>
    <d v="2025-06-30T00:00:00"/>
    <d v="2025-06-22T00:00:00"/>
    <d v="2025-07-21T00:00:00"/>
    <n v="11.93"/>
    <n v="0"/>
    <n v="990"/>
    <n v="1066"/>
    <n v="205"/>
    <n v="80686"/>
  </r>
  <r>
    <x v="266"/>
    <n v="801090"/>
    <n v="917"/>
    <n v="6130"/>
    <n v="6300"/>
    <n v="2"/>
    <s v="C"/>
    <d v="2025-06-30T00:00:00"/>
    <d v="2025-06-22T00:00:00"/>
    <d v="2025-07-21T00:00:00"/>
    <n v="11.77"/>
    <n v="0"/>
    <n v="990"/>
    <n v="1066"/>
    <n v="206"/>
    <n v="80686"/>
  </r>
  <r>
    <x v="267"/>
    <n v="801159"/>
    <n v="551"/>
    <n v="6130"/>
    <n v="6300"/>
    <n v="1"/>
    <s v="C"/>
    <d v="2025-06-30T00:00:00"/>
    <d v="2025-06-21T00:00:00"/>
    <d v="2025-07-20T00:00:00"/>
    <n v="36.61"/>
    <n v="0"/>
    <n v="990"/>
    <n v="1066"/>
    <n v="205"/>
    <n v="80686"/>
  </r>
  <r>
    <x v="267"/>
    <n v="801159"/>
    <n v="552"/>
    <n v="6130"/>
    <n v="6300"/>
    <n v="2"/>
    <s v="C"/>
    <d v="2025-06-30T00:00:00"/>
    <d v="2025-06-21T00:00:00"/>
    <d v="2025-07-20T00:00:00"/>
    <n v="14.34"/>
    <n v="0"/>
    <n v="990"/>
    <n v="1066"/>
    <n v="206"/>
    <n v="80686"/>
  </r>
  <r>
    <x v="268"/>
    <n v="804099"/>
    <n v="1208"/>
    <n v="6130"/>
    <n v="6300"/>
    <n v="1"/>
    <s v="C"/>
    <d v="2025-06-30T00:00:00"/>
    <d v="2025-06-18T00:00:00"/>
    <d v="2025-07-17T00:00:00"/>
    <n v="191.81"/>
    <n v="0"/>
    <n v="990"/>
    <n v="1066"/>
    <n v="205"/>
    <n v="80686"/>
  </r>
  <r>
    <x v="268"/>
    <n v="804099"/>
    <n v="1209"/>
    <n v="6130"/>
    <n v="6300"/>
    <n v="2"/>
    <s v="C"/>
    <d v="2025-06-30T00:00:00"/>
    <d v="2025-06-18T00:00:00"/>
    <d v="2025-07-17T00:00:00"/>
    <n v="44.11"/>
    <n v="0"/>
    <n v="990"/>
    <n v="1066"/>
    <n v="206"/>
    <n v="80686"/>
  </r>
  <r>
    <x v="269"/>
    <n v="804953"/>
    <n v="598"/>
    <n v="6130"/>
    <n v="6300"/>
    <n v="1"/>
    <s v="C"/>
    <d v="2025-06-30T00:00:00"/>
    <d v="2025-06-10T00:00:00"/>
    <d v="2025-07-09T00:00:00"/>
    <n v="12.81"/>
    <n v="0"/>
    <n v="990"/>
    <n v="1066"/>
    <n v="205"/>
    <n v="80686"/>
  </r>
  <r>
    <x v="269"/>
    <n v="804953"/>
    <n v="599"/>
    <n v="6130"/>
    <n v="6300"/>
    <n v="2"/>
    <s v="C"/>
    <d v="2025-06-30T00:00:00"/>
    <d v="2025-06-10T00:00:00"/>
    <d v="2025-07-09T00:00:00"/>
    <n v="19.34"/>
    <n v="0"/>
    <n v="990"/>
    <n v="1066"/>
    <n v="206"/>
    <n v="80686"/>
  </r>
  <r>
    <x v="270"/>
    <n v="805524"/>
    <n v="1136"/>
    <n v="6130"/>
    <n v="6300"/>
    <n v="1"/>
    <s v="C"/>
    <d v="2025-06-30T00:00:00"/>
    <d v="2025-06-26T00:00:00"/>
    <d v="2025-07-25T00:00:00"/>
    <n v="11.31"/>
    <n v="0"/>
    <n v="990"/>
    <n v="1066"/>
    <n v="205"/>
    <n v="80686"/>
  </r>
  <r>
    <x v="270"/>
    <n v="805524"/>
    <n v="1137"/>
    <n v="6130"/>
    <n v="6300"/>
    <n v="2"/>
    <s v="C"/>
    <d v="2025-06-30T00:00:00"/>
    <d v="2025-06-26T00:00:00"/>
    <d v="2025-07-25T00:00:00"/>
    <n v="14.03"/>
    <n v="0"/>
    <n v="990"/>
    <n v="1066"/>
    <n v="206"/>
    <n v="80686"/>
  </r>
  <r>
    <x v="271"/>
    <n v="267587"/>
    <n v="717"/>
    <n v="6142"/>
    <n v="6300"/>
    <n v="1"/>
    <s v="C"/>
    <d v="2025-06-30T00:00:00"/>
    <d v="2025-06-27T00:00:00"/>
    <d v="2025-07-26T00:00:00"/>
    <n v="79.55"/>
    <n v="0"/>
    <n v="990"/>
    <n v="1307"/>
    <n v="109"/>
    <n v="80687"/>
  </r>
  <r>
    <x v="271"/>
    <n v="267587"/>
    <n v="718"/>
    <n v="6142"/>
    <n v="6300"/>
    <n v="2"/>
    <s v="C"/>
    <d v="2025-06-30T00:00:00"/>
    <d v="2025-06-27T00:00:00"/>
    <d v="2025-07-26T00:00:00"/>
    <n v="22.19"/>
    <n v="0"/>
    <n v="990"/>
    <n v="1307"/>
    <n v="110"/>
    <n v="80687"/>
  </r>
  <r>
    <x v="272"/>
    <n v="806883"/>
    <n v="812"/>
    <n v="6130"/>
    <n v="6300"/>
    <n v="1"/>
    <s v="C"/>
    <d v="2025-06-30T00:00:00"/>
    <d v="2025-06-07T00:00:00"/>
    <d v="2025-07-06T00:00:00"/>
    <n v="8.9499999999999993"/>
    <n v="0"/>
    <n v="990"/>
    <n v="1066"/>
    <n v="205"/>
    <n v="80686"/>
  </r>
  <r>
    <x v="272"/>
    <n v="806883"/>
    <n v="813"/>
    <n v="6130"/>
    <n v="6300"/>
    <n v="2"/>
    <s v="C"/>
    <d v="2025-06-30T00:00:00"/>
    <d v="2025-06-07T00:00:00"/>
    <d v="2025-07-06T00:00:00"/>
    <n v="30.52"/>
    <n v="0"/>
    <n v="990"/>
    <n v="1066"/>
    <n v="206"/>
    <n v="80686"/>
  </r>
  <r>
    <x v="273"/>
    <n v="268551"/>
    <n v="545"/>
    <n v="6142"/>
    <n v="6300"/>
    <n v="1"/>
    <s v="C"/>
    <d v="2025-06-30T00:00:00"/>
    <d v="2025-06-07T00:00:00"/>
    <d v="2025-07-06T00:00:00"/>
    <n v="34.18"/>
    <n v="0"/>
    <n v="990"/>
    <n v="1307"/>
    <n v="109"/>
    <n v="80687"/>
  </r>
  <r>
    <x v="273"/>
    <n v="268551"/>
    <n v="546"/>
    <n v="6142"/>
    <n v="6300"/>
    <n v="2"/>
    <s v="C"/>
    <d v="2025-06-30T00:00:00"/>
    <d v="2025-06-07T00:00:00"/>
    <d v="2025-07-06T00:00:00"/>
    <n v="34.68"/>
    <n v="0"/>
    <n v="990"/>
    <n v="1307"/>
    <n v="110"/>
    <n v="80687"/>
  </r>
  <r>
    <x v="274"/>
    <n v="808831"/>
    <n v="542"/>
    <n v="6130"/>
    <n v="6300"/>
    <n v="1"/>
    <s v="C"/>
    <d v="2025-06-30T00:00:00"/>
    <d v="2025-06-24T00:00:00"/>
    <d v="2025-07-23T00:00:00"/>
    <n v="84.75"/>
    <n v="0"/>
    <n v="990"/>
    <n v="1066"/>
    <n v="205"/>
    <n v="80686"/>
  </r>
  <r>
    <x v="274"/>
    <n v="808831"/>
    <n v="543"/>
    <n v="6130"/>
    <n v="6300"/>
    <n v="2"/>
    <s v="C"/>
    <d v="2025-06-30T00:00:00"/>
    <d v="2025-06-24T00:00:00"/>
    <d v="2025-07-23T00:00:00"/>
    <n v="15.22"/>
    <n v="0"/>
    <n v="990"/>
    <n v="1066"/>
    <n v="206"/>
    <n v="80686"/>
  </r>
  <r>
    <x v="275"/>
    <n v="809031"/>
    <n v="766"/>
    <n v="6130"/>
    <n v="6300"/>
    <n v="1"/>
    <s v="C"/>
    <d v="2025-06-30T00:00:00"/>
    <d v="2025-06-25T00:00:00"/>
    <d v="2025-07-24T00:00:00"/>
    <n v="38.64"/>
    <n v="0"/>
    <n v="990"/>
    <n v="1066"/>
    <n v="205"/>
    <n v="80686"/>
  </r>
  <r>
    <x v="275"/>
    <n v="809031"/>
    <n v="767"/>
    <n v="6130"/>
    <n v="6300"/>
    <n v="2"/>
    <s v="C"/>
    <d v="2025-06-30T00:00:00"/>
    <d v="2025-06-25T00:00:00"/>
    <d v="2025-07-24T00:00:00"/>
    <n v="43.58"/>
    <n v="0"/>
    <n v="990"/>
    <n v="1066"/>
    <n v="206"/>
    <n v="80686"/>
  </r>
  <r>
    <x v="276"/>
    <n v="269389"/>
    <n v="855"/>
    <n v="6142"/>
    <n v="6300"/>
    <n v="1"/>
    <s v="C"/>
    <d v="2025-06-30T00:00:00"/>
    <d v="2025-06-21T00:00:00"/>
    <d v="2025-07-20T00:00:00"/>
    <n v="241.98"/>
    <n v="0"/>
    <n v="990"/>
    <n v="1307"/>
    <n v="109"/>
    <n v="80687"/>
  </r>
  <r>
    <x v="276"/>
    <n v="269389"/>
    <n v="856"/>
    <n v="6142"/>
    <n v="6300"/>
    <n v="2"/>
    <s v="C"/>
    <d v="2025-06-30T00:00:00"/>
    <d v="2025-06-21T00:00:00"/>
    <d v="2025-07-20T00:00:00"/>
    <n v="49.92"/>
    <n v="0"/>
    <n v="990"/>
    <n v="1307"/>
    <n v="110"/>
    <n v="80687"/>
  </r>
  <r>
    <x v="277"/>
    <n v="269468"/>
    <n v="1115"/>
    <n v="6142"/>
    <n v="6300"/>
    <n v="1"/>
    <s v="C"/>
    <d v="2025-06-30T00:00:00"/>
    <d v="2025-06-25T00:00:00"/>
    <d v="2025-07-24T00:00:00"/>
    <n v="18.53"/>
    <n v="0"/>
    <n v="990"/>
    <n v="1307"/>
    <n v="109"/>
    <n v="80687"/>
  </r>
  <r>
    <x v="277"/>
    <n v="269468"/>
    <n v="1116"/>
    <n v="6142"/>
    <n v="6300"/>
    <n v="2"/>
    <s v="C"/>
    <d v="2025-06-30T00:00:00"/>
    <d v="2025-06-25T00:00:00"/>
    <d v="2025-07-24T00:00:00"/>
    <n v="17.18"/>
    <n v="0"/>
    <n v="990"/>
    <n v="1307"/>
    <n v="110"/>
    <n v="80687"/>
  </r>
  <r>
    <x v="278"/>
    <n v="814024"/>
    <n v="538"/>
    <n v="6130"/>
    <n v="6300"/>
    <n v="1"/>
    <s v="C"/>
    <d v="2025-06-30T00:00:00"/>
    <d v="2025-06-05T00:00:00"/>
    <d v="2025-07-04T00:00:00"/>
    <n v="19.45"/>
    <n v="0"/>
    <n v="990"/>
    <n v="1066"/>
    <n v="205"/>
    <n v="80686"/>
  </r>
  <r>
    <x v="278"/>
    <n v="814024"/>
    <n v="539"/>
    <n v="6130"/>
    <n v="6300"/>
    <n v="2"/>
    <s v="C"/>
    <d v="2025-06-30T00:00:00"/>
    <d v="2025-06-05T00:00:00"/>
    <d v="2025-07-04T00:00:00"/>
    <n v="14.75"/>
    <n v="0"/>
    <n v="990"/>
    <n v="1066"/>
    <n v="206"/>
    <n v="80686"/>
  </r>
  <r>
    <x v="279"/>
    <n v="4728319"/>
    <n v="1420"/>
    <n v="6142"/>
    <n v="6300"/>
    <n v="1"/>
    <s v="C"/>
    <d v="2025-06-30T00:00:00"/>
    <d v="2025-06-26T00:00:00"/>
    <d v="2025-07-25T00:00:00"/>
    <n v="16.16"/>
    <n v="0"/>
    <n v="990"/>
    <n v="1307"/>
    <n v="109"/>
    <n v="80687"/>
  </r>
  <r>
    <x v="279"/>
    <n v="4728319"/>
    <n v="1421"/>
    <n v="6142"/>
    <n v="6300"/>
    <n v="2"/>
    <s v="C"/>
    <d v="2025-06-30T00:00:00"/>
    <d v="2025-06-26T00:00:00"/>
    <d v="2025-07-25T00:00:00"/>
    <n v="18.72"/>
    <n v="0"/>
    <n v="990"/>
    <n v="1307"/>
    <n v="110"/>
    <n v="80687"/>
  </r>
  <r>
    <x v="280"/>
    <n v="4728344"/>
    <n v="649"/>
    <n v="6142"/>
    <n v="6300"/>
    <n v="1"/>
    <s v="C"/>
    <d v="2025-06-30T00:00:00"/>
    <d v="2025-06-18T00:00:00"/>
    <d v="2025-07-17T00:00:00"/>
    <n v="25.15"/>
    <n v="0"/>
    <n v="990"/>
    <n v="1307"/>
    <n v="109"/>
    <n v="80687"/>
  </r>
  <r>
    <x v="280"/>
    <n v="4728344"/>
    <n v="650"/>
    <n v="6142"/>
    <n v="6300"/>
    <n v="2"/>
    <s v="C"/>
    <d v="2025-06-30T00:00:00"/>
    <d v="2025-06-18T00:00:00"/>
    <d v="2025-07-17T00:00:00"/>
    <n v="64.739999999999995"/>
    <n v="0"/>
    <n v="990"/>
    <n v="1307"/>
    <n v="110"/>
    <n v="80687"/>
  </r>
  <r>
    <x v="281"/>
    <n v="814888"/>
    <n v="564"/>
    <n v="6130"/>
    <n v="6300"/>
    <n v="1"/>
    <s v="C"/>
    <d v="2025-06-30T00:00:00"/>
    <d v="2025-06-14T00:00:00"/>
    <d v="2025-07-13T00:00:00"/>
    <n v="30.32"/>
    <n v="0"/>
    <n v="990"/>
    <n v="1066"/>
    <n v="205"/>
    <n v="80686"/>
  </r>
  <r>
    <x v="281"/>
    <n v="814888"/>
    <n v="565"/>
    <n v="6130"/>
    <n v="6300"/>
    <n v="2"/>
    <s v="C"/>
    <d v="2025-06-30T00:00:00"/>
    <d v="2025-06-14T00:00:00"/>
    <d v="2025-07-13T00:00:00"/>
    <n v="17.07"/>
    <n v="0"/>
    <n v="990"/>
    <n v="1066"/>
    <n v="206"/>
    <n v="80686"/>
  </r>
  <r>
    <x v="282"/>
    <n v="815799"/>
    <n v="550"/>
    <n v="6130"/>
    <n v="6300"/>
    <n v="1"/>
    <s v="C"/>
    <d v="2025-06-30T00:00:00"/>
    <d v="2025-06-06T00:00:00"/>
    <d v="2025-07-05T00:00:00"/>
    <n v="5.94"/>
    <n v="0"/>
    <n v="990"/>
    <n v="1066"/>
    <n v="205"/>
    <n v="80686"/>
  </r>
  <r>
    <x v="282"/>
    <n v="815799"/>
    <n v="551"/>
    <n v="6130"/>
    <n v="6300"/>
    <n v="2"/>
    <s v="C"/>
    <d v="2025-06-30T00:00:00"/>
    <d v="2025-06-06T00:00:00"/>
    <d v="2025-07-05T00:00:00"/>
    <n v="16.73"/>
    <n v="0"/>
    <n v="990"/>
    <n v="1066"/>
    <n v="206"/>
    <n v="80686"/>
  </r>
  <r>
    <x v="283"/>
    <n v="817816"/>
    <n v="831"/>
    <n v="6130"/>
    <n v="6300"/>
    <n v="1"/>
    <s v="C"/>
    <d v="2025-06-30T00:00:00"/>
    <d v="2025-06-14T00:00:00"/>
    <d v="2025-07-13T00:00:00"/>
    <n v="103.61"/>
    <n v="0"/>
    <n v="990"/>
    <n v="1066"/>
    <n v="205"/>
    <n v="80686"/>
  </r>
  <r>
    <x v="283"/>
    <n v="817816"/>
    <n v="832"/>
    <n v="6130"/>
    <n v="6300"/>
    <n v="2"/>
    <s v="C"/>
    <d v="2025-06-30T00:00:00"/>
    <d v="2025-06-14T00:00:00"/>
    <d v="2025-07-13T00:00:00"/>
    <n v="41.87"/>
    <n v="0"/>
    <n v="990"/>
    <n v="1066"/>
    <n v="206"/>
    <n v="80686"/>
  </r>
  <r>
    <x v="284"/>
    <n v="817986"/>
    <n v="540"/>
    <n v="6130"/>
    <n v="6300"/>
    <n v="1"/>
    <s v="C"/>
    <d v="2025-06-30T00:00:00"/>
    <d v="2025-06-17T00:00:00"/>
    <d v="2025-07-16T00:00:00"/>
    <n v="22.06"/>
    <n v="0"/>
    <n v="990"/>
    <n v="1066"/>
    <n v="205"/>
    <n v="80686"/>
  </r>
  <r>
    <x v="284"/>
    <n v="817986"/>
    <n v="541"/>
    <n v="6130"/>
    <n v="6300"/>
    <n v="2"/>
    <s v="C"/>
    <d v="2025-06-30T00:00:00"/>
    <d v="2025-06-17T00:00:00"/>
    <d v="2025-07-16T00:00:00"/>
    <n v="19.91"/>
    <n v="0"/>
    <n v="990"/>
    <n v="1066"/>
    <n v="206"/>
    <n v="80686"/>
  </r>
  <r>
    <x v="285"/>
    <n v="818432"/>
    <n v="1206"/>
    <n v="6130"/>
    <n v="6300"/>
    <n v="1"/>
    <s v="C"/>
    <d v="2025-06-30T00:00:00"/>
    <d v="2025-06-09T00:00:00"/>
    <d v="2025-07-08T00:00:00"/>
    <n v="70.73"/>
    <n v="0"/>
    <n v="990"/>
    <n v="1066"/>
    <n v="205"/>
    <n v="80686"/>
  </r>
  <r>
    <x v="285"/>
    <n v="818432"/>
    <n v="1207"/>
    <n v="6130"/>
    <n v="6300"/>
    <n v="2"/>
    <s v="C"/>
    <d v="2025-06-30T00:00:00"/>
    <d v="2025-06-09T00:00:00"/>
    <d v="2025-07-08T00:00:00"/>
    <n v="31.82"/>
    <n v="0"/>
    <n v="990"/>
    <n v="1066"/>
    <n v="206"/>
    <n v="80686"/>
  </r>
  <r>
    <x v="286"/>
    <n v="818452"/>
    <n v="1016"/>
    <n v="6130"/>
    <n v="6300"/>
    <n v="1"/>
    <s v="C"/>
    <d v="2025-06-30T00:00:00"/>
    <d v="2025-06-24T00:00:00"/>
    <d v="2025-07-23T00:00:00"/>
    <n v="18.55"/>
    <n v="0"/>
    <n v="990"/>
    <n v="1066"/>
    <n v="205"/>
    <n v="80686"/>
  </r>
  <r>
    <x v="286"/>
    <n v="818452"/>
    <n v="1017"/>
    <n v="6130"/>
    <n v="6300"/>
    <n v="2"/>
    <s v="C"/>
    <d v="2025-06-30T00:00:00"/>
    <d v="2025-06-24T00:00:00"/>
    <d v="2025-07-23T00:00:00"/>
    <n v="15.78"/>
    <n v="0"/>
    <n v="990"/>
    <n v="1066"/>
    <n v="206"/>
    <n v="80686"/>
  </r>
  <r>
    <x v="287"/>
    <n v="820885"/>
    <n v="1110"/>
    <n v="6130"/>
    <n v="6300"/>
    <n v="1"/>
    <s v="C"/>
    <d v="2025-06-30T00:00:00"/>
    <d v="2025-06-12T00:00:00"/>
    <d v="2025-07-11T00:00:00"/>
    <n v="41.27"/>
    <n v="0"/>
    <n v="990"/>
    <n v="1066"/>
    <n v="205"/>
    <n v="80686"/>
  </r>
  <r>
    <x v="287"/>
    <n v="820885"/>
    <n v="1111"/>
    <n v="6130"/>
    <n v="6300"/>
    <n v="2"/>
    <s v="C"/>
    <d v="2025-06-30T00:00:00"/>
    <d v="2025-06-12T00:00:00"/>
    <d v="2025-07-11T00:00:00"/>
    <n v="30.37"/>
    <n v="0"/>
    <n v="990"/>
    <n v="1066"/>
    <n v="206"/>
    <n v="80686"/>
  </r>
  <r>
    <x v="288"/>
    <n v="273169"/>
    <n v="453"/>
    <n v="6142"/>
    <n v="6300"/>
    <n v="1"/>
    <s v="C"/>
    <d v="2025-06-30T00:00:00"/>
    <d v="2025-06-19T00:00:00"/>
    <d v="2025-07-18T00:00:00"/>
    <n v="82.16"/>
    <n v="0"/>
    <n v="990"/>
    <n v="1307"/>
    <n v="109"/>
    <n v="80687"/>
  </r>
  <r>
    <x v="288"/>
    <n v="273169"/>
    <n v="454"/>
    <n v="6142"/>
    <n v="6300"/>
    <n v="2"/>
    <s v="C"/>
    <d v="2025-06-30T00:00:00"/>
    <d v="2025-06-19T00:00:00"/>
    <d v="2025-07-18T00:00:00"/>
    <n v="15.32"/>
    <n v="0"/>
    <n v="990"/>
    <n v="1307"/>
    <n v="110"/>
    <n v="80687"/>
  </r>
  <r>
    <x v="289"/>
    <n v="822527"/>
    <n v="1617"/>
    <n v="6130"/>
    <n v="6300"/>
    <n v="1"/>
    <s v="C"/>
    <d v="2025-06-30T00:00:00"/>
    <d v="2025-06-17T00:00:00"/>
    <d v="2025-07-16T00:00:00"/>
    <n v="76.36"/>
    <n v="0"/>
    <n v="990"/>
    <n v="1066"/>
    <n v="205"/>
    <n v="80686"/>
  </r>
  <r>
    <x v="289"/>
    <n v="822527"/>
    <n v="1618"/>
    <n v="6130"/>
    <n v="6300"/>
    <n v="2"/>
    <s v="C"/>
    <d v="2025-06-30T00:00:00"/>
    <d v="2025-06-17T00:00:00"/>
    <d v="2025-07-16T00:00:00"/>
    <n v="22.73"/>
    <n v="0"/>
    <n v="990"/>
    <n v="1066"/>
    <n v="206"/>
    <n v="80686"/>
  </r>
  <r>
    <x v="290"/>
    <n v="273454"/>
    <n v="705"/>
    <n v="6142"/>
    <n v="6300"/>
    <n v="1"/>
    <s v="C"/>
    <d v="2025-06-30T00:00:00"/>
    <d v="2025-06-10T00:00:00"/>
    <d v="2025-07-09T00:00:00"/>
    <n v="73.25"/>
    <n v="0"/>
    <n v="990"/>
    <n v="1307"/>
    <n v="109"/>
    <n v="80687"/>
  </r>
  <r>
    <x v="290"/>
    <n v="273454"/>
    <n v="706"/>
    <n v="6142"/>
    <n v="6300"/>
    <n v="2"/>
    <s v="C"/>
    <d v="2025-06-30T00:00:00"/>
    <d v="2025-06-10T00:00:00"/>
    <d v="2025-07-09T00:00:00"/>
    <n v="23.36"/>
    <n v="0"/>
    <n v="990"/>
    <n v="1307"/>
    <n v="110"/>
    <n v="80687"/>
  </r>
  <r>
    <x v="291"/>
    <n v="273588"/>
    <n v="931"/>
    <n v="6142"/>
    <n v="6300"/>
    <n v="1"/>
    <s v="C"/>
    <d v="2025-06-30T00:00:00"/>
    <d v="2025-06-06T00:00:00"/>
    <d v="2025-07-05T00:00:00"/>
    <n v="29.12"/>
    <n v="0"/>
    <n v="990"/>
    <n v="1307"/>
    <n v="109"/>
    <n v="80687"/>
  </r>
  <r>
    <x v="291"/>
    <n v="273588"/>
    <n v="932"/>
    <n v="6142"/>
    <n v="6300"/>
    <n v="2"/>
    <s v="C"/>
    <d v="2025-06-30T00:00:00"/>
    <d v="2025-06-06T00:00:00"/>
    <d v="2025-07-05T00:00:00"/>
    <n v="24.21"/>
    <n v="0"/>
    <n v="990"/>
    <n v="1307"/>
    <n v="110"/>
    <n v="80687"/>
  </r>
  <r>
    <x v="292"/>
    <n v="273687"/>
    <n v="959"/>
    <n v="6142"/>
    <n v="6300"/>
    <n v="1"/>
    <s v="C"/>
    <d v="2025-06-30T00:00:00"/>
    <d v="2025-06-28T00:00:00"/>
    <d v="2025-07-27T00:00:00"/>
    <n v="145.52000000000001"/>
    <n v="0"/>
    <n v="990"/>
    <n v="1307"/>
    <n v="109"/>
    <n v="80687"/>
  </r>
  <r>
    <x v="292"/>
    <n v="273687"/>
    <n v="960"/>
    <n v="6142"/>
    <n v="6300"/>
    <n v="2"/>
    <s v="C"/>
    <d v="2025-06-30T00:00:00"/>
    <d v="2025-06-28T00:00:00"/>
    <d v="2025-07-27T00:00:00"/>
    <n v="32.25"/>
    <n v="0"/>
    <n v="990"/>
    <n v="1307"/>
    <n v="110"/>
    <n v="80687"/>
  </r>
  <r>
    <x v="293"/>
    <n v="273706"/>
    <n v="451"/>
    <n v="6142"/>
    <n v="6300"/>
    <n v="1"/>
    <s v="C"/>
    <d v="2025-06-30T00:00:00"/>
    <d v="2025-06-10T00:00:00"/>
    <d v="2025-07-09T00:00:00"/>
    <n v="4.32"/>
    <n v="0"/>
    <n v="990"/>
    <n v="1307"/>
    <n v="109"/>
    <n v="80687"/>
  </r>
  <r>
    <x v="293"/>
    <n v="273706"/>
    <n v="452"/>
    <n v="6142"/>
    <n v="6300"/>
    <n v="2"/>
    <s v="C"/>
    <d v="2025-06-30T00:00:00"/>
    <d v="2025-06-10T00:00:00"/>
    <d v="2025-07-09T00:00:00"/>
    <n v="8.9"/>
    <n v="0"/>
    <n v="990"/>
    <n v="1307"/>
    <n v="110"/>
    <n v="80687"/>
  </r>
  <r>
    <x v="294"/>
    <n v="824785"/>
    <n v="594"/>
    <n v="6130"/>
    <n v="6300"/>
    <n v="1"/>
    <s v="C"/>
    <d v="2025-06-30T00:00:00"/>
    <d v="2025-06-19T00:00:00"/>
    <d v="2025-07-18T00:00:00"/>
    <n v="50.15"/>
    <n v="0"/>
    <n v="990"/>
    <n v="1066"/>
    <n v="205"/>
    <n v="80686"/>
  </r>
  <r>
    <x v="294"/>
    <n v="824785"/>
    <n v="595"/>
    <n v="6130"/>
    <n v="6300"/>
    <n v="2"/>
    <s v="C"/>
    <d v="2025-06-30T00:00:00"/>
    <d v="2025-06-19T00:00:00"/>
    <d v="2025-07-18T00:00:00"/>
    <n v="42.81"/>
    <n v="0"/>
    <n v="990"/>
    <n v="1066"/>
    <n v="206"/>
    <n v="80686"/>
  </r>
  <r>
    <x v="295"/>
    <n v="273978"/>
    <n v="465"/>
    <n v="6142"/>
    <n v="6300"/>
    <n v="1"/>
    <s v="C"/>
    <d v="2025-06-30T00:00:00"/>
    <d v="2025-06-28T00:00:00"/>
    <d v="2025-07-27T00:00:00"/>
    <n v="26.1"/>
    <n v="0"/>
    <n v="990"/>
    <n v="1307"/>
    <n v="109"/>
    <n v="80687"/>
  </r>
  <r>
    <x v="295"/>
    <n v="273978"/>
    <n v="466"/>
    <n v="6142"/>
    <n v="6300"/>
    <n v="2"/>
    <s v="C"/>
    <d v="2025-06-30T00:00:00"/>
    <d v="2025-06-28T00:00:00"/>
    <d v="2025-07-27T00:00:00"/>
    <n v="20.65"/>
    <n v="0"/>
    <n v="990"/>
    <n v="1307"/>
    <n v="110"/>
    <n v="80687"/>
  </r>
  <r>
    <x v="296"/>
    <n v="273994"/>
    <n v="469"/>
    <n v="6142"/>
    <n v="6300"/>
    <n v="1"/>
    <s v="C"/>
    <d v="2025-06-30T00:00:00"/>
    <d v="2025-06-28T00:00:00"/>
    <d v="2025-07-27T00:00:00"/>
    <n v="14.89"/>
    <n v="0"/>
    <n v="990"/>
    <n v="1307"/>
    <n v="109"/>
    <n v="80687"/>
  </r>
  <r>
    <x v="296"/>
    <n v="273994"/>
    <n v="470"/>
    <n v="6142"/>
    <n v="6300"/>
    <n v="2"/>
    <s v="C"/>
    <d v="2025-06-30T00:00:00"/>
    <d v="2025-06-28T00:00:00"/>
    <d v="2025-07-27T00:00:00"/>
    <n v="16.57"/>
    <n v="0"/>
    <n v="990"/>
    <n v="1307"/>
    <n v="110"/>
    <n v="80687"/>
  </r>
  <r>
    <x v="297"/>
    <n v="825459"/>
    <n v="1380"/>
    <n v="6130"/>
    <n v="6300"/>
    <n v="1"/>
    <s v="C"/>
    <d v="2025-06-30T00:00:00"/>
    <d v="2025-06-12T00:00:00"/>
    <d v="2025-07-11T00:00:00"/>
    <n v="14.47"/>
    <n v="0"/>
    <n v="990"/>
    <n v="1066"/>
    <n v="205"/>
    <n v="80686"/>
  </r>
  <r>
    <x v="297"/>
    <n v="825459"/>
    <n v="1381"/>
    <n v="6130"/>
    <n v="6300"/>
    <n v="2"/>
    <s v="C"/>
    <d v="2025-06-30T00:00:00"/>
    <d v="2025-06-12T00:00:00"/>
    <d v="2025-07-11T00:00:00"/>
    <n v="14.39"/>
    <n v="0"/>
    <n v="990"/>
    <n v="1066"/>
    <n v="206"/>
    <n v="80686"/>
  </r>
  <r>
    <x v="298"/>
    <n v="825506"/>
    <n v="1544"/>
    <n v="6130"/>
    <n v="6300"/>
    <n v="1"/>
    <s v="C"/>
    <d v="2025-06-30T00:00:00"/>
    <d v="2025-06-08T00:00:00"/>
    <d v="2025-07-07T00:00:00"/>
    <n v="55.29"/>
    <n v="0"/>
    <n v="990"/>
    <n v="1066"/>
    <n v="205"/>
    <n v="80686"/>
  </r>
  <r>
    <x v="298"/>
    <n v="825506"/>
    <n v="1545"/>
    <n v="6130"/>
    <n v="6300"/>
    <n v="2"/>
    <s v="C"/>
    <d v="2025-06-30T00:00:00"/>
    <d v="2025-06-08T00:00:00"/>
    <d v="2025-07-07T00:00:00"/>
    <n v="18.899999999999999"/>
    <n v="0"/>
    <n v="990"/>
    <n v="1066"/>
    <n v="206"/>
    <n v="80686"/>
  </r>
  <r>
    <x v="299"/>
    <n v="274285"/>
    <n v="901"/>
    <n v="6142"/>
    <n v="6300"/>
    <n v="1"/>
    <s v="C"/>
    <d v="2025-06-30T00:00:00"/>
    <d v="2025-06-28T00:00:00"/>
    <d v="2025-07-27T00:00:00"/>
    <n v="67.099999999999994"/>
    <n v="0"/>
    <n v="990"/>
    <n v="1307"/>
    <n v="109"/>
    <n v="80687"/>
  </r>
  <r>
    <x v="299"/>
    <n v="274285"/>
    <n v="902"/>
    <n v="6142"/>
    <n v="6300"/>
    <n v="2"/>
    <s v="C"/>
    <d v="2025-06-30T00:00:00"/>
    <d v="2025-06-28T00:00:00"/>
    <d v="2025-07-27T00:00:00"/>
    <n v="18.32"/>
    <n v="0"/>
    <n v="990"/>
    <n v="1307"/>
    <n v="110"/>
    <n v="80687"/>
  </r>
  <r>
    <x v="300"/>
    <n v="826814"/>
    <n v="542"/>
    <n v="6130"/>
    <n v="6300"/>
    <n v="1"/>
    <s v="C"/>
    <d v="2025-06-30T00:00:00"/>
    <d v="2025-06-20T00:00:00"/>
    <d v="2025-07-19T00:00:00"/>
    <n v="47.53"/>
    <n v="0"/>
    <n v="990"/>
    <n v="1066"/>
    <n v="205"/>
    <n v="80686"/>
  </r>
  <r>
    <x v="300"/>
    <n v="826814"/>
    <n v="543"/>
    <n v="6130"/>
    <n v="6300"/>
    <n v="2"/>
    <s v="C"/>
    <d v="2025-06-30T00:00:00"/>
    <d v="2025-06-20T00:00:00"/>
    <d v="2025-07-19T00:00:00"/>
    <n v="18.96"/>
    <n v="0"/>
    <n v="990"/>
    <n v="1066"/>
    <n v="206"/>
    <n v="80686"/>
  </r>
  <r>
    <x v="301"/>
    <n v="827256"/>
    <n v="544"/>
    <n v="6130"/>
    <n v="6300"/>
    <n v="1"/>
    <s v="C"/>
    <d v="2025-06-30T00:00:00"/>
    <d v="2025-06-27T00:00:00"/>
    <d v="2025-07-26T00:00:00"/>
    <n v="37.1"/>
    <n v="0"/>
    <n v="990"/>
    <n v="1066"/>
    <n v="205"/>
    <n v="80686"/>
  </r>
  <r>
    <x v="301"/>
    <n v="827256"/>
    <n v="545"/>
    <n v="6130"/>
    <n v="6300"/>
    <n v="2"/>
    <s v="C"/>
    <d v="2025-06-30T00:00:00"/>
    <d v="2025-06-27T00:00:00"/>
    <d v="2025-07-26T00:00:00"/>
    <n v="24.49"/>
    <n v="0"/>
    <n v="990"/>
    <n v="1066"/>
    <n v="206"/>
    <n v="80686"/>
  </r>
  <r>
    <x v="302"/>
    <n v="275062"/>
    <n v="1095"/>
    <n v="6142"/>
    <n v="6300"/>
    <n v="1"/>
    <s v="C"/>
    <d v="2025-06-30T00:00:00"/>
    <d v="2025-06-15T00:00:00"/>
    <d v="2025-07-14T00:00:00"/>
    <n v="42.65"/>
    <n v="0"/>
    <n v="990"/>
    <n v="1307"/>
    <n v="109"/>
    <n v="80687"/>
  </r>
  <r>
    <x v="302"/>
    <n v="275062"/>
    <n v="1096"/>
    <n v="6142"/>
    <n v="6300"/>
    <n v="2"/>
    <s v="C"/>
    <d v="2025-06-30T00:00:00"/>
    <d v="2025-06-15T00:00:00"/>
    <d v="2025-07-14T00:00:00"/>
    <n v="29.13"/>
    <n v="0"/>
    <n v="990"/>
    <n v="1307"/>
    <n v="110"/>
    <n v="80687"/>
  </r>
  <r>
    <x v="303"/>
    <n v="828534"/>
    <n v="808"/>
    <n v="6130"/>
    <n v="6300"/>
    <n v="1"/>
    <s v="C"/>
    <d v="2025-06-30T00:00:00"/>
    <d v="2025-06-21T00:00:00"/>
    <d v="2025-07-20T00:00:00"/>
    <n v="34.42"/>
    <n v="0"/>
    <n v="990"/>
    <n v="1066"/>
    <n v="205"/>
    <n v="80686"/>
  </r>
  <r>
    <x v="303"/>
    <n v="828534"/>
    <n v="809"/>
    <n v="6130"/>
    <n v="6300"/>
    <n v="2"/>
    <s v="C"/>
    <d v="2025-06-30T00:00:00"/>
    <d v="2025-06-21T00:00:00"/>
    <d v="2025-07-20T00:00:00"/>
    <n v="20.99"/>
    <n v="0"/>
    <n v="990"/>
    <n v="1066"/>
    <n v="206"/>
    <n v="80686"/>
  </r>
  <r>
    <x v="304"/>
    <n v="829230"/>
    <n v="1029"/>
    <n v="6130"/>
    <n v="6300"/>
    <n v="1"/>
    <s v="C"/>
    <d v="2025-06-30T00:00:00"/>
    <d v="2025-06-01T00:00:00"/>
    <d v="2025-06-30T00:00:00"/>
    <n v="10.38"/>
    <n v="0"/>
    <n v="990"/>
    <n v="1066"/>
    <n v="205"/>
    <n v="80686"/>
  </r>
  <r>
    <x v="304"/>
    <n v="829230"/>
    <n v="1030"/>
    <n v="6130"/>
    <n v="6300"/>
    <n v="2"/>
    <s v="C"/>
    <d v="2025-06-30T00:00:00"/>
    <d v="2025-06-01T00:00:00"/>
    <d v="2025-06-30T00:00:00"/>
    <n v="33.03"/>
    <n v="0"/>
    <n v="990"/>
    <n v="1066"/>
    <n v="206"/>
    <n v="80686"/>
  </r>
  <r>
    <x v="305"/>
    <n v="829830"/>
    <n v="556"/>
    <n v="6130"/>
    <n v="6300"/>
    <n v="1"/>
    <s v="C"/>
    <d v="2025-06-30T00:00:00"/>
    <d v="2025-06-04T00:00:00"/>
    <d v="2025-07-03T00:00:00"/>
    <n v="71.39"/>
    <n v="0"/>
    <n v="990"/>
    <n v="1066"/>
    <n v="205"/>
    <n v="80686"/>
  </r>
  <r>
    <x v="305"/>
    <n v="829830"/>
    <n v="557"/>
    <n v="6130"/>
    <n v="6300"/>
    <n v="2"/>
    <s v="C"/>
    <d v="2025-06-30T00:00:00"/>
    <d v="2025-06-04T00:00:00"/>
    <d v="2025-07-03T00:00:00"/>
    <n v="21.63"/>
    <n v="0"/>
    <n v="990"/>
    <n v="1066"/>
    <n v="206"/>
    <n v="80686"/>
  </r>
  <r>
    <x v="306"/>
    <n v="829894"/>
    <n v="1244"/>
    <n v="6130"/>
    <n v="6300"/>
    <n v="1"/>
    <s v="C"/>
    <d v="2025-06-30T00:00:00"/>
    <d v="2025-06-15T00:00:00"/>
    <d v="2025-07-14T00:00:00"/>
    <n v="32.25"/>
    <n v="0"/>
    <n v="990"/>
    <n v="1066"/>
    <n v="205"/>
    <n v="80686"/>
  </r>
  <r>
    <x v="306"/>
    <n v="829894"/>
    <n v="1245"/>
    <n v="6130"/>
    <n v="6300"/>
    <n v="2"/>
    <s v="C"/>
    <d v="2025-06-30T00:00:00"/>
    <d v="2025-06-15T00:00:00"/>
    <d v="2025-07-14T00:00:00"/>
    <n v="11.35"/>
    <n v="0"/>
    <n v="990"/>
    <n v="1066"/>
    <n v="206"/>
    <n v="80686"/>
  </r>
  <r>
    <x v="307"/>
    <n v="831347"/>
    <n v="3589"/>
    <n v="6130"/>
    <n v="6300"/>
    <n v="1"/>
    <s v="C"/>
    <d v="2025-06-30T00:00:00"/>
    <d v="2025-06-20T00:00:00"/>
    <d v="2025-07-19T00:00:00"/>
    <n v="8.0299999999999994"/>
    <n v="0"/>
    <n v="990"/>
    <n v="1066"/>
    <n v="205"/>
    <n v="80686"/>
  </r>
  <r>
    <x v="307"/>
    <n v="831347"/>
    <n v="3590"/>
    <n v="6130"/>
    <n v="6300"/>
    <n v="2"/>
    <s v="C"/>
    <d v="2025-06-30T00:00:00"/>
    <d v="2025-06-20T00:00:00"/>
    <d v="2025-07-19T00:00:00"/>
    <n v="17.399999999999999"/>
    <n v="0"/>
    <n v="990"/>
    <n v="1066"/>
    <n v="206"/>
    <n v="80686"/>
  </r>
  <r>
    <x v="308"/>
    <n v="831447"/>
    <n v="580"/>
    <n v="6130"/>
    <n v="6300"/>
    <n v="2"/>
    <s v="C"/>
    <d v="2025-06-30T00:00:00"/>
    <d v="2025-05-14T00:00:00"/>
    <d v="2025-06-13T00:00:00"/>
    <n v="48.93"/>
    <n v="0"/>
    <n v="990"/>
    <n v="1066"/>
    <n v="206"/>
    <n v="80686"/>
  </r>
  <r>
    <x v="309"/>
    <n v="831685"/>
    <n v="1128"/>
    <n v="6130"/>
    <n v="6300"/>
    <n v="1"/>
    <s v="C"/>
    <d v="2025-06-30T00:00:00"/>
    <d v="2025-06-24T00:00:00"/>
    <d v="2025-07-23T00:00:00"/>
    <n v="16.91"/>
    <n v="0"/>
    <n v="990"/>
    <n v="1066"/>
    <n v="205"/>
    <n v="80686"/>
  </r>
  <r>
    <x v="309"/>
    <n v="831685"/>
    <n v="1129"/>
    <n v="6130"/>
    <n v="6300"/>
    <n v="2"/>
    <s v="C"/>
    <d v="2025-06-30T00:00:00"/>
    <d v="2025-06-24T00:00:00"/>
    <d v="2025-07-23T00:00:00"/>
    <n v="32.479999999999997"/>
    <n v="0"/>
    <n v="990"/>
    <n v="1066"/>
    <n v="206"/>
    <n v="80686"/>
  </r>
  <r>
    <x v="310"/>
    <n v="831986"/>
    <n v="698"/>
    <n v="6130"/>
    <n v="6300"/>
    <n v="1"/>
    <s v="C"/>
    <d v="2025-06-30T00:00:00"/>
    <d v="2025-06-13T00:00:00"/>
    <d v="2025-07-12T00:00:00"/>
    <n v="25.89"/>
    <n v="0"/>
    <n v="990"/>
    <n v="1066"/>
    <n v="205"/>
    <n v="80686"/>
  </r>
  <r>
    <x v="310"/>
    <n v="831986"/>
    <n v="699"/>
    <n v="6130"/>
    <n v="6300"/>
    <n v="2"/>
    <s v="C"/>
    <d v="2025-06-30T00:00:00"/>
    <d v="2025-06-13T00:00:00"/>
    <d v="2025-07-12T00:00:00"/>
    <n v="16.64"/>
    <n v="0"/>
    <n v="990"/>
    <n v="1066"/>
    <n v="206"/>
    <n v="80686"/>
  </r>
  <r>
    <x v="311"/>
    <n v="832113"/>
    <n v="916"/>
    <n v="6130"/>
    <n v="6300"/>
    <n v="1"/>
    <s v="C"/>
    <d v="2025-06-30T00:00:00"/>
    <d v="2025-06-13T00:00:00"/>
    <d v="2025-07-12T00:00:00"/>
    <n v="193.25"/>
    <n v="0"/>
    <n v="990"/>
    <n v="1066"/>
    <n v="205"/>
    <n v="80686"/>
  </r>
  <r>
    <x v="311"/>
    <n v="832113"/>
    <n v="917"/>
    <n v="6130"/>
    <n v="6300"/>
    <n v="2"/>
    <s v="C"/>
    <d v="2025-06-30T00:00:00"/>
    <d v="2025-06-13T00:00:00"/>
    <d v="2025-07-12T00:00:00"/>
    <n v="27.82"/>
    <n v="0"/>
    <n v="990"/>
    <n v="1066"/>
    <n v="206"/>
    <n v="80686"/>
  </r>
  <r>
    <x v="312"/>
    <n v="276539"/>
    <n v="651"/>
    <n v="6142"/>
    <n v="6300"/>
    <n v="1"/>
    <s v="C"/>
    <d v="2025-06-30T00:00:00"/>
    <d v="2025-06-24T00:00:00"/>
    <d v="2025-07-23T00:00:00"/>
    <n v="143.32"/>
    <n v="0"/>
    <n v="990"/>
    <n v="1307"/>
    <n v="109"/>
    <n v="80687"/>
  </r>
  <r>
    <x v="312"/>
    <n v="276539"/>
    <n v="652"/>
    <n v="6142"/>
    <n v="6300"/>
    <n v="2"/>
    <s v="C"/>
    <d v="2025-06-30T00:00:00"/>
    <d v="2025-06-24T00:00:00"/>
    <d v="2025-07-23T00:00:00"/>
    <n v="17.73"/>
    <n v="0"/>
    <n v="990"/>
    <n v="1307"/>
    <n v="110"/>
    <n v="80687"/>
  </r>
  <r>
    <x v="313"/>
    <n v="833961"/>
    <n v="724"/>
    <n v="6130"/>
    <n v="6300"/>
    <n v="1"/>
    <s v="C"/>
    <d v="2025-06-30T00:00:00"/>
    <d v="2025-06-28T00:00:00"/>
    <d v="2025-07-27T00:00:00"/>
    <n v="25.33"/>
    <n v="0"/>
    <n v="990"/>
    <n v="1066"/>
    <n v="205"/>
    <n v="80686"/>
  </r>
  <r>
    <x v="313"/>
    <n v="833961"/>
    <n v="725"/>
    <n v="6130"/>
    <n v="6300"/>
    <n v="2"/>
    <s v="C"/>
    <d v="2025-06-30T00:00:00"/>
    <d v="2025-06-28T00:00:00"/>
    <d v="2025-07-27T00:00:00"/>
    <n v="23.52"/>
    <n v="0"/>
    <n v="990"/>
    <n v="1066"/>
    <n v="206"/>
    <n v="80686"/>
  </r>
  <r>
    <x v="314"/>
    <n v="834214"/>
    <n v="568"/>
    <n v="6130"/>
    <n v="6300"/>
    <n v="1"/>
    <s v="C"/>
    <d v="2025-06-30T00:00:00"/>
    <d v="2025-06-27T00:00:00"/>
    <d v="2025-07-26T00:00:00"/>
    <n v="25.88"/>
    <n v="0"/>
    <n v="990"/>
    <n v="1066"/>
    <n v="205"/>
    <n v="80686"/>
  </r>
  <r>
    <x v="314"/>
    <n v="834214"/>
    <n v="569"/>
    <n v="6130"/>
    <n v="6300"/>
    <n v="2"/>
    <s v="C"/>
    <d v="2025-06-30T00:00:00"/>
    <d v="2025-06-27T00:00:00"/>
    <d v="2025-07-26T00:00:00"/>
    <n v="12.85"/>
    <n v="0"/>
    <n v="990"/>
    <n v="1066"/>
    <n v="206"/>
    <n v="80686"/>
  </r>
  <r>
    <x v="315"/>
    <n v="277695"/>
    <n v="1033"/>
    <n v="6142"/>
    <n v="6300"/>
    <n v="1"/>
    <s v="C"/>
    <d v="2025-06-30T00:00:00"/>
    <d v="2025-06-24T00:00:00"/>
    <d v="2025-07-23T00:00:00"/>
    <n v="416.12"/>
    <n v="0"/>
    <n v="990"/>
    <n v="1307"/>
    <n v="109"/>
    <n v="80687"/>
  </r>
  <r>
    <x v="315"/>
    <n v="277695"/>
    <n v="1034"/>
    <n v="6142"/>
    <n v="6300"/>
    <n v="2"/>
    <s v="C"/>
    <d v="2025-06-30T00:00:00"/>
    <d v="2025-06-24T00:00:00"/>
    <d v="2025-07-23T00:00:00"/>
    <n v="55.16"/>
    <n v="0"/>
    <n v="990"/>
    <n v="1307"/>
    <n v="110"/>
    <n v="80687"/>
  </r>
  <r>
    <x v="316"/>
    <n v="837234"/>
    <n v="1024"/>
    <n v="6130"/>
    <n v="6300"/>
    <n v="1"/>
    <s v="C"/>
    <d v="2025-06-30T00:00:00"/>
    <d v="2025-06-28T00:00:00"/>
    <d v="2025-07-27T00:00:00"/>
    <n v="19.09"/>
    <n v="0"/>
    <n v="990"/>
    <n v="1066"/>
    <n v="205"/>
    <n v="80686"/>
  </r>
  <r>
    <x v="316"/>
    <n v="837234"/>
    <n v="1025"/>
    <n v="6130"/>
    <n v="6300"/>
    <n v="2"/>
    <s v="C"/>
    <d v="2025-06-30T00:00:00"/>
    <d v="2025-06-28T00:00:00"/>
    <d v="2025-07-27T00:00:00"/>
    <n v="15.47"/>
    <n v="0"/>
    <n v="990"/>
    <n v="1066"/>
    <n v="206"/>
    <n v="80686"/>
  </r>
  <r>
    <x v="317"/>
    <n v="837701"/>
    <n v="831"/>
    <n v="6130"/>
    <n v="6300"/>
    <n v="1"/>
    <s v="C"/>
    <d v="2025-06-30T00:00:00"/>
    <d v="2025-06-15T00:00:00"/>
    <d v="2025-07-14T00:00:00"/>
    <n v="2.38"/>
    <n v="0"/>
    <n v="990"/>
    <n v="1066"/>
    <n v="205"/>
    <n v="80686"/>
  </r>
  <r>
    <x v="317"/>
    <n v="837701"/>
    <n v="832"/>
    <n v="6130"/>
    <n v="6300"/>
    <n v="2"/>
    <s v="C"/>
    <d v="2025-06-30T00:00:00"/>
    <d v="2025-06-15T00:00:00"/>
    <d v="2025-07-14T00:00:00"/>
    <n v="18.91"/>
    <n v="0"/>
    <n v="990"/>
    <n v="1066"/>
    <n v="206"/>
    <n v="80686"/>
  </r>
  <r>
    <x v="318"/>
    <n v="278093"/>
    <n v="853"/>
    <n v="6142"/>
    <n v="6300"/>
    <n v="1"/>
    <s v="C"/>
    <d v="2025-06-30T00:00:00"/>
    <d v="2025-06-10T00:00:00"/>
    <d v="2025-07-09T00:00:00"/>
    <n v="45.01"/>
    <n v="0"/>
    <n v="990"/>
    <n v="1307"/>
    <n v="109"/>
    <n v="80687"/>
  </r>
  <r>
    <x v="318"/>
    <n v="278093"/>
    <n v="854"/>
    <n v="6142"/>
    <n v="6300"/>
    <n v="2"/>
    <s v="C"/>
    <d v="2025-06-30T00:00:00"/>
    <d v="2025-06-10T00:00:00"/>
    <d v="2025-07-09T00:00:00"/>
    <n v="20.100000000000001"/>
    <n v="0"/>
    <n v="990"/>
    <n v="1307"/>
    <n v="110"/>
    <n v="80687"/>
  </r>
  <r>
    <x v="319"/>
    <n v="838622"/>
    <n v="776"/>
    <n v="6130"/>
    <n v="6300"/>
    <n v="1"/>
    <s v="C"/>
    <d v="2025-06-30T00:00:00"/>
    <d v="2025-06-11T00:00:00"/>
    <d v="2025-07-10T00:00:00"/>
    <n v="78.8"/>
    <n v="0"/>
    <n v="990"/>
    <n v="1066"/>
    <n v="205"/>
    <n v="80686"/>
  </r>
  <r>
    <x v="319"/>
    <n v="838622"/>
    <n v="777"/>
    <n v="6130"/>
    <n v="6300"/>
    <n v="2"/>
    <s v="C"/>
    <d v="2025-06-30T00:00:00"/>
    <d v="2025-06-11T00:00:00"/>
    <d v="2025-07-10T00:00:00"/>
    <n v="29.8"/>
    <n v="0"/>
    <n v="990"/>
    <n v="1066"/>
    <n v="206"/>
    <n v="80686"/>
  </r>
  <r>
    <x v="320"/>
    <n v="839687"/>
    <n v="768"/>
    <n v="6130"/>
    <n v="6300"/>
    <n v="1"/>
    <s v="C"/>
    <d v="2025-06-30T00:00:00"/>
    <d v="2025-06-24T00:00:00"/>
    <d v="2025-07-23T00:00:00"/>
    <n v="1.2"/>
    <n v="0"/>
    <n v="990"/>
    <n v="1066"/>
    <n v="205"/>
    <n v="80686"/>
  </r>
  <r>
    <x v="320"/>
    <n v="839687"/>
    <n v="769"/>
    <n v="6130"/>
    <n v="6300"/>
    <n v="2"/>
    <s v="C"/>
    <d v="2025-06-30T00:00:00"/>
    <d v="2025-06-24T00:00:00"/>
    <d v="2025-07-23T00:00:00"/>
    <n v="19.3"/>
    <n v="0"/>
    <n v="990"/>
    <n v="1066"/>
    <n v="206"/>
    <n v="80686"/>
  </r>
  <r>
    <x v="321"/>
    <n v="840234"/>
    <n v="896"/>
    <n v="6130"/>
    <n v="6300"/>
    <n v="1"/>
    <s v="C"/>
    <d v="2025-06-30T00:00:00"/>
    <d v="2025-06-05T00:00:00"/>
    <d v="2025-07-04T00:00:00"/>
    <n v="4.42"/>
    <n v="0"/>
    <n v="990"/>
    <n v="1066"/>
    <n v="205"/>
    <n v="80686"/>
  </r>
  <r>
    <x v="321"/>
    <n v="840234"/>
    <n v="897"/>
    <n v="6130"/>
    <n v="6300"/>
    <n v="2"/>
    <s v="C"/>
    <d v="2025-06-30T00:00:00"/>
    <d v="2025-06-05T00:00:00"/>
    <d v="2025-07-04T00:00:00"/>
    <n v="19.7"/>
    <n v="0"/>
    <n v="990"/>
    <n v="1066"/>
    <n v="206"/>
    <n v="80686"/>
  </r>
  <r>
    <x v="322"/>
    <n v="841145"/>
    <n v="548"/>
    <n v="6130"/>
    <n v="6300"/>
    <n v="1"/>
    <s v="C"/>
    <d v="2025-06-30T00:00:00"/>
    <d v="2025-06-19T00:00:00"/>
    <d v="2025-07-18T00:00:00"/>
    <n v="7.09"/>
    <n v="0"/>
    <n v="990"/>
    <n v="1066"/>
    <n v="205"/>
    <n v="80686"/>
  </r>
  <r>
    <x v="322"/>
    <n v="841145"/>
    <n v="549"/>
    <n v="6130"/>
    <n v="6300"/>
    <n v="2"/>
    <s v="C"/>
    <d v="2025-06-30T00:00:00"/>
    <d v="2025-06-19T00:00:00"/>
    <d v="2025-07-18T00:00:00"/>
    <n v="20.16"/>
    <n v="0"/>
    <n v="990"/>
    <n v="1066"/>
    <n v="206"/>
    <n v="80686"/>
  </r>
  <r>
    <x v="323"/>
    <n v="842485"/>
    <n v="564"/>
    <n v="6130"/>
    <n v="6300"/>
    <n v="1"/>
    <s v="C"/>
    <d v="2025-06-30T00:00:00"/>
    <d v="2025-06-05T00:00:00"/>
    <d v="2025-07-04T00:00:00"/>
    <n v="22.58"/>
    <n v="0"/>
    <n v="990"/>
    <n v="1066"/>
    <n v="205"/>
    <n v="80686"/>
  </r>
  <r>
    <x v="323"/>
    <n v="842485"/>
    <n v="565"/>
    <n v="6130"/>
    <n v="6300"/>
    <n v="2"/>
    <s v="C"/>
    <d v="2025-06-30T00:00:00"/>
    <d v="2025-06-05T00:00:00"/>
    <d v="2025-07-04T00:00:00"/>
    <n v="19.55"/>
    <n v="0"/>
    <n v="990"/>
    <n v="1066"/>
    <n v="206"/>
    <n v="80686"/>
  </r>
  <r>
    <x v="324"/>
    <n v="843511"/>
    <n v="524"/>
    <n v="6130"/>
    <n v="6300"/>
    <n v="1"/>
    <s v="C"/>
    <d v="2025-06-30T00:00:00"/>
    <d v="2025-06-03T00:00:00"/>
    <d v="2025-07-02T00:00:00"/>
    <n v="2.44"/>
    <n v="0"/>
    <n v="990"/>
    <n v="1066"/>
    <n v="205"/>
    <n v="80686"/>
  </r>
  <r>
    <x v="324"/>
    <n v="843511"/>
    <n v="525"/>
    <n v="6130"/>
    <n v="6300"/>
    <n v="2"/>
    <s v="C"/>
    <d v="2025-06-30T00:00:00"/>
    <d v="2025-06-03T00:00:00"/>
    <d v="2025-07-02T00:00:00"/>
    <n v="11.93"/>
    <n v="0"/>
    <n v="990"/>
    <n v="1066"/>
    <n v="206"/>
    <n v="80686"/>
  </r>
  <r>
    <x v="325"/>
    <n v="844163"/>
    <n v="1008"/>
    <n v="6130"/>
    <n v="6300"/>
    <n v="1"/>
    <s v="C"/>
    <d v="2025-06-30T00:00:00"/>
    <d v="2025-06-10T00:00:00"/>
    <d v="2025-07-09T00:00:00"/>
    <n v="26.82"/>
    <n v="0"/>
    <n v="990"/>
    <n v="1066"/>
    <n v="205"/>
    <n v="80686"/>
  </r>
  <r>
    <x v="325"/>
    <n v="844163"/>
    <n v="1009"/>
    <n v="6130"/>
    <n v="6300"/>
    <n v="2"/>
    <s v="C"/>
    <d v="2025-06-30T00:00:00"/>
    <d v="2025-06-10T00:00:00"/>
    <d v="2025-07-09T00:00:00"/>
    <n v="20.98"/>
    <n v="0"/>
    <n v="990"/>
    <n v="1066"/>
    <n v="206"/>
    <n v="80686"/>
  </r>
  <r>
    <x v="326"/>
    <n v="847393"/>
    <n v="993"/>
    <n v="6130"/>
    <n v="6300"/>
    <n v="1"/>
    <s v="C"/>
    <d v="2025-06-30T00:00:00"/>
    <d v="2025-06-25T00:00:00"/>
    <d v="2025-07-24T00:00:00"/>
    <n v="57.44"/>
    <n v="0"/>
    <n v="990"/>
    <n v="1066"/>
    <n v="205"/>
    <n v="80686"/>
  </r>
  <r>
    <x v="326"/>
    <n v="847393"/>
    <n v="994"/>
    <n v="6130"/>
    <n v="6300"/>
    <n v="2"/>
    <s v="C"/>
    <d v="2025-06-30T00:00:00"/>
    <d v="2025-06-25T00:00:00"/>
    <d v="2025-07-24T00:00:00"/>
    <n v="16.14"/>
    <n v="0"/>
    <n v="990"/>
    <n v="1066"/>
    <n v="206"/>
    <n v="80686"/>
  </r>
  <r>
    <x v="327"/>
    <n v="847500"/>
    <n v="591"/>
    <n v="6130"/>
    <n v="6300"/>
    <n v="1"/>
    <s v="C"/>
    <d v="2025-06-30T00:00:00"/>
    <d v="2025-06-20T00:00:00"/>
    <d v="2025-07-19T00:00:00"/>
    <n v="25.31"/>
    <n v="0"/>
    <n v="990"/>
    <n v="1066"/>
    <n v="205"/>
    <n v="80686"/>
  </r>
  <r>
    <x v="327"/>
    <n v="847500"/>
    <n v="592"/>
    <n v="6130"/>
    <n v="6300"/>
    <n v="2"/>
    <s v="C"/>
    <d v="2025-06-30T00:00:00"/>
    <d v="2025-06-20T00:00:00"/>
    <d v="2025-07-19T00:00:00"/>
    <n v="20.92"/>
    <n v="0"/>
    <n v="990"/>
    <n v="1066"/>
    <n v="206"/>
    <n v="80686"/>
  </r>
  <r>
    <x v="328"/>
    <n v="847501"/>
    <n v="554"/>
    <n v="6130"/>
    <n v="6300"/>
    <n v="1"/>
    <s v="C"/>
    <d v="2025-06-30T00:00:00"/>
    <d v="2025-06-12T00:00:00"/>
    <d v="2025-07-11T00:00:00"/>
    <n v="22.85"/>
    <n v="0"/>
    <n v="990"/>
    <n v="1066"/>
    <n v="205"/>
    <n v="80686"/>
  </r>
  <r>
    <x v="328"/>
    <n v="847501"/>
    <n v="555"/>
    <n v="6130"/>
    <n v="6300"/>
    <n v="2"/>
    <s v="C"/>
    <d v="2025-06-30T00:00:00"/>
    <d v="2025-06-12T00:00:00"/>
    <d v="2025-07-11T00:00:00"/>
    <n v="12.07"/>
    <n v="0"/>
    <n v="990"/>
    <n v="1066"/>
    <n v="206"/>
    <n v="80686"/>
  </r>
  <r>
    <x v="329"/>
    <n v="847579"/>
    <n v="520"/>
    <n v="6130"/>
    <n v="6300"/>
    <n v="1"/>
    <s v="C"/>
    <d v="2025-06-30T00:00:00"/>
    <d v="2025-06-24T00:00:00"/>
    <d v="2025-07-23T00:00:00"/>
    <n v="72.7"/>
    <n v="0"/>
    <n v="990"/>
    <n v="1066"/>
    <n v="205"/>
    <n v="80686"/>
  </r>
  <r>
    <x v="329"/>
    <n v="847579"/>
    <n v="521"/>
    <n v="6130"/>
    <n v="6300"/>
    <n v="2"/>
    <s v="C"/>
    <d v="2025-06-30T00:00:00"/>
    <d v="2025-06-24T00:00:00"/>
    <d v="2025-07-23T00:00:00"/>
    <n v="10.3"/>
    <n v="0"/>
    <n v="990"/>
    <n v="1066"/>
    <n v="206"/>
    <n v="80686"/>
  </r>
  <r>
    <x v="330"/>
    <n v="848915"/>
    <n v="1010"/>
    <n v="6130"/>
    <n v="6300"/>
    <n v="1"/>
    <s v="C"/>
    <d v="2025-06-30T00:00:00"/>
    <d v="2025-06-10T00:00:00"/>
    <d v="2025-07-09T00:00:00"/>
    <n v="10.27"/>
    <n v="0"/>
    <n v="990"/>
    <n v="1066"/>
    <n v="205"/>
    <n v="80686"/>
  </r>
  <r>
    <x v="330"/>
    <n v="848915"/>
    <n v="1011"/>
    <n v="6130"/>
    <n v="6300"/>
    <n v="2"/>
    <s v="C"/>
    <d v="2025-06-30T00:00:00"/>
    <d v="2025-06-10T00:00:00"/>
    <d v="2025-07-09T00:00:00"/>
    <n v="11.04"/>
    <n v="0"/>
    <n v="990"/>
    <n v="1066"/>
    <n v="206"/>
    <n v="80686"/>
  </r>
  <r>
    <x v="331"/>
    <n v="848946"/>
    <n v="578"/>
    <n v="6130"/>
    <n v="6300"/>
    <n v="1"/>
    <s v="C"/>
    <d v="2025-06-30T00:00:00"/>
    <d v="2025-06-07T00:00:00"/>
    <d v="2025-07-06T00:00:00"/>
    <n v="50.28"/>
    <n v="0"/>
    <n v="990"/>
    <n v="1066"/>
    <n v="205"/>
    <n v="80686"/>
  </r>
  <r>
    <x v="331"/>
    <n v="848946"/>
    <n v="579"/>
    <n v="6130"/>
    <n v="6300"/>
    <n v="2"/>
    <s v="C"/>
    <d v="2025-06-30T00:00:00"/>
    <d v="2025-06-07T00:00:00"/>
    <d v="2025-07-06T00:00:00"/>
    <n v="48.41"/>
    <n v="0"/>
    <n v="990"/>
    <n v="1066"/>
    <n v="206"/>
    <n v="80686"/>
  </r>
  <r>
    <x v="332"/>
    <n v="282302"/>
    <n v="785"/>
    <n v="6142"/>
    <n v="6300"/>
    <n v="1"/>
    <s v="C"/>
    <d v="2025-06-30T00:00:00"/>
    <d v="2025-06-03T00:00:00"/>
    <d v="2025-07-02T00:00:00"/>
    <n v="137.36000000000001"/>
    <n v="0"/>
    <n v="990"/>
    <n v="1307"/>
    <n v="109"/>
    <n v="80687"/>
  </r>
  <r>
    <x v="332"/>
    <n v="282302"/>
    <n v="786"/>
    <n v="6142"/>
    <n v="6300"/>
    <n v="2"/>
    <s v="C"/>
    <d v="2025-06-30T00:00:00"/>
    <d v="2025-06-03T00:00:00"/>
    <d v="2025-07-02T00:00:00"/>
    <n v="96.24"/>
    <n v="0"/>
    <n v="990"/>
    <n v="1307"/>
    <n v="110"/>
    <n v="80687"/>
  </r>
  <r>
    <x v="333"/>
    <n v="851872"/>
    <n v="672"/>
    <n v="6130"/>
    <n v="6300"/>
    <n v="1"/>
    <s v="C"/>
    <d v="2025-06-30T00:00:00"/>
    <d v="2025-06-17T00:00:00"/>
    <d v="2025-07-16T00:00:00"/>
    <n v="96.84"/>
    <n v="0"/>
    <n v="990"/>
    <n v="1066"/>
    <n v="205"/>
    <n v="80686"/>
  </r>
  <r>
    <x v="333"/>
    <n v="851872"/>
    <n v="673"/>
    <n v="6130"/>
    <n v="6300"/>
    <n v="2"/>
    <s v="C"/>
    <d v="2025-06-30T00:00:00"/>
    <d v="2025-06-17T00:00:00"/>
    <d v="2025-07-16T00:00:00"/>
    <n v="34.5"/>
    <n v="0"/>
    <n v="990"/>
    <n v="1066"/>
    <n v="206"/>
    <n v="80686"/>
  </r>
  <r>
    <x v="334"/>
    <n v="852709"/>
    <n v="874"/>
    <n v="6130"/>
    <n v="6300"/>
    <n v="1"/>
    <s v="C"/>
    <d v="2025-06-30T00:00:00"/>
    <d v="2025-06-15T00:00:00"/>
    <d v="2025-07-14T00:00:00"/>
    <n v="45.58"/>
    <n v="0"/>
    <n v="990"/>
    <n v="1066"/>
    <n v="205"/>
    <n v="80686"/>
  </r>
  <r>
    <x v="334"/>
    <n v="852709"/>
    <n v="875"/>
    <n v="6130"/>
    <n v="6300"/>
    <n v="2"/>
    <s v="C"/>
    <d v="2025-06-30T00:00:00"/>
    <d v="2025-06-15T00:00:00"/>
    <d v="2025-07-14T00:00:00"/>
    <n v="15.84"/>
    <n v="0"/>
    <n v="990"/>
    <n v="1066"/>
    <n v="206"/>
    <n v="80686"/>
  </r>
  <r>
    <x v="335"/>
    <n v="854665"/>
    <n v="550"/>
    <n v="6130"/>
    <n v="6300"/>
    <n v="1"/>
    <s v="C"/>
    <d v="2025-06-30T00:00:00"/>
    <d v="2025-06-08T00:00:00"/>
    <d v="2025-07-07T00:00:00"/>
    <n v="16.27"/>
    <n v="0"/>
    <n v="990"/>
    <n v="1066"/>
    <n v="205"/>
    <n v="80686"/>
  </r>
  <r>
    <x v="335"/>
    <n v="854665"/>
    <n v="551"/>
    <n v="6130"/>
    <n v="6300"/>
    <n v="2"/>
    <s v="C"/>
    <d v="2025-06-30T00:00:00"/>
    <d v="2025-06-08T00:00:00"/>
    <d v="2025-07-07T00:00:00"/>
    <n v="31.22"/>
    <n v="0"/>
    <n v="990"/>
    <n v="1066"/>
    <n v="206"/>
    <n v="80686"/>
  </r>
  <r>
    <x v="336"/>
    <n v="4729885"/>
    <n v="589"/>
    <n v="6142"/>
    <n v="6300"/>
    <n v="1"/>
    <s v="C"/>
    <d v="2025-06-30T00:00:00"/>
    <d v="2025-06-26T00:00:00"/>
    <d v="2025-07-25T00:00:00"/>
    <n v="24.84"/>
    <n v="0"/>
    <n v="990"/>
    <n v="1307"/>
    <n v="109"/>
    <n v="80687"/>
  </r>
  <r>
    <x v="336"/>
    <n v="4729885"/>
    <n v="590"/>
    <n v="6142"/>
    <n v="6300"/>
    <n v="2"/>
    <s v="C"/>
    <d v="2025-06-30T00:00:00"/>
    <d v="2025-06-26T00:00:00"/>
    <d v="2025-07-25T00:00:00"/>
    <n v="12.87"/>
    <n v="0"/>
    <n v="990"/>
    <n v="1307"/>
    <n v="110"/>
    <n v="80687"/>
  </r>
  <r>
    <x v="337"/>
    <n v="4729886"/>
    <n v="409"/>
    <n v="6142"/>
    <n v="6300"/>
    <n v="1"/>
    <s v="C"/>
    <d v="2025-06-30T00:00:00"/>
    <d v="2025-06-02T00:00:00"/>
    <d v="2025-07-01T00:00:00"/>
    <n v="9.39"/>
    <n v="0"/>
    <n v="990"/>
    <n v="1307"/>
    <n v="109"/>
    <n v="80687"/>
  </r>
  <r>
    <x v="337"/>
    <n v="4729886"/>
    <n v="410"/>
    <n v="6142"/>
    <n v="6300"/>
    <n v="2"/>
    <s v="C"/>
    <d v="2025-06-30T00:00:00"/>
    <d v="2025-06-02T00:00:00"/>
    <d v="2025-07-01T00:00:00"/>
    <n v="4.76"/>
    <n v="0"/>
    <n v="990"/>
    <n v="1307"/>
    <n v="110"/>
    <n v="80687"/>
  </r>
  <r>
    <x v="338"/>
    <n v="283798"/>
    <n v="467"/>
    <n v="6142"/>
    <n v="6300"/>
    <n v="1"/>
    <s v="C"/>
    <d v="2025-06-30T00:00:00"/>
    <d v="2025-06-22T00:00:00"/>
    <d v="2025-07-21T00:00:00"/>
    <n v="24.79"/>
    <n v="0"/>
    <n v="990"/>
    <n v="1307"/>
    <n v="109"/>
    <n v="80687"/>
  </r>
  <r>
    <x v="338"/>
    <n v="283798"/>
    <n v="468"/>
    <n v="6142"/>
    <n v="6300"/>
    <n v="2"/>
    <s v="C"/>
    <d v="2025-06-30T00:00:00"/>
    <d v="2025-06-22T00:00:00"/>
    <d v="2025-07-21T00:00:00"/>
    <n v="25.78"/>
    <n v="0"/>
    <n v="990"/>
    <n v="1307"/>
    <n v="110"/>
    <n v="80687"/>
  </r>
  <r>
    <x v="339"/>
    <n v="855689"/>
    <n v="546"/>
    <n v="6130"/>
    <n v="6300"/>
    <n v="1"/>
    <s v="C"/>
    <d v="2025-06-30T00:00:00"/>
    <d v="2025-06-20T00:00:00"/>
    <d v="2025-07-19T00:00:00"/>
    <n v="25.53"/>
    <n v="0"/>
    <n v="990"/>
    <n v="1066"/>
    <n v="205"/>
    <n v="80686"/>
  </r>
  <r>
    <x v="339"/>
    <n v="855689"/>
    <n v="547"/>
    <n v="6130"/>
    <n v="6300"/>
    <n v="2"/>
    <s v="C"/>
    <d v="2025-06-30T00:00:00"/>
    <d v="2025-06-20T00:00:00"/>
    <d v="2025-07-19T00:00:00"/>
    <n v="21.81"/>
    <n v="0"/>
    <n v="990"/>
    <n v="1066"/>
    <n v="206"/>
    <n v="80686"/>
  </r>
  <r>
    <x v="340"/>
    <n v="284563"/>
    <n v="1041"/>
    <n v="6142"/>
    <n v="6300"/>
    <n v="1"/>
    <s v="C"/>
    <d v="2025-06-30T00:00:00"/>
    <d v="2025-06-01T00:00:00"/>
    <d v="2025-06-30T00:00:00"/>
    <n v="44.88"/>
    <n v="0"/>
    <n v="990"/>
    <n v="1307"/>
    <n v="109"/>
    <n v="80687"/>
  </r>
  <r>
    <x v="340"/>
    <n v="284563"/>
    <n v="1042"/>
    <n v="6142"/>
    <n v="6300"/>
    <n v="2"/>
    <s v="C"/>
    <d v="2025-06-30T00:00:00"/>
    <d v="2025-06-01T00:00:00"/>
    <d v="2025-06-30T00:00:00"/>
    <n v="21.91"/>
    <n v="0"/>
    <n v="990"/>
    <n v="1307"/>
    <n v="110"/>
    <n v="80687"/>
  </r>
  <r>
    <x v="341"/>
    <n v="857856"/>
    <n v="556"/>
    <n v="6130"/>
    <n v="6300"/>
    <n v="1"/>
    <s v="C"/>
    <d v="2025-06-30T00:00:00"/>
    <d v="2025-06-11T00:00:00"/>
    <d v="2025-07-10T00:00:00"/>
    <n v="4.28"/>
    <n v="0"/>
    <n v="990"/>
    <n v="1066"/>
    <n v="205"/>
    <n v="80686"/>
  </r>
  <r>
    <x v="341"/>
    <n v="857856"/>
    <n v="557"/>
    <n v="6130"/>
    <n v="6300"/>
    <n v="2"/>
    <s v="C"/>
    <d v="2025-06-30T00:00:00"/>
    <d v="2025-06-11T00:00:00"/>
    <d v="2025-07-10T00:00:00"/>
    <n v="18.98"/>
    <n v="0"/>
    <n v="990"/>
    <n v="1066"/>
    <n v="206"/>
    <n v="80686"/>
  </r>
  <r>
    <x v="342"/>
    <n v="857867"/>
    <n v="608"/>
    <n v="6130"/>
    <n v="6300"/>
    <n v="1"/>
    <s v="C"/>
    <d v="2025-06-30T00:00:00"/>
    <d v="2025-06-13T00:00:00"/>
    <d v="2025-07-12T00:00:00"/>
    <n v="42.79"/>
    <n v="0"/>
    <n v="990"/>
    <n v="1066"/>
    <n v="205"/>
    <n v="80686"/>
  </r>
  <r>
    <x v="342"/>
    <n v="857867"/>
    <n v="609"/>
    <n v="6130"/>
    <n v="6300"/>
    <n v="2"/>
    <s v="C"/>
    <d v="2025-06-30T00:00:00"/>
    <d v="2025-06-13T00:00:00"/>
    <d v="2025-07-12T00:00:00"/>
    <n v="19.23"/>
    <n v="0"/>
    <n v="990"/>
    <n v="1066"/>
    <n v="206"/>
    <n v="80686"/>
  </r>
  <r>
    <x v="343"/>
    <n v="857905"/>
    <n v="542"/>
    <n v="6130"/>
    <n v="6300"/>
    <n v="1"/>
    <s v="C"/>
    <d v="2025-06-30T00:00:00"/>
    <d v="2025-06-06T00:00:00"/>
    <d v="2025-07-05T00:00:00"/>
    <n v="313.98"/>
    <n v="0"/>
    <n v="990"/>
    <n v="1066"/>
    <n v="205"/>
    <n v="80686"/>
  </r>
  <r>
    <x v="343"/>
    <n v="857905"/>
    <n v="543"/>
    <n v="6130"/>
    <n v="6300"/>
    <n v="2"/>
    <s v="C"/>
    <d v="2025-06-30T00:00:00"/>
    <d v="2025-06-06T00:00:00"/>
    <d v="2025-07-05T00:00:00"/>
    <n v="83.69"/>
    <n v="0"/>
    <n v="990"/>
    <n v="1066"/>
    <n v="206"/>
    <n v="80686"/>
  </r>
  <r>
    <x v="344"/>
    <n v="858756"/>
    <n v="926"/>
    <n v="6130"/>
    <n v="6300"/>
    <n v="1"/>
    <s v="C"/>
    <d v="2025-06-30T00:00:00"/>
    <d v="2025-06-05T00:00:00"/>
    <d v="2025-07-04T00:00:00"/>
    <n v="120.62"/>
    <n v="0"/>
    <n v="990"/>
    <n v="1066"/>
    <n v="205"/>
    <n v="80686"/>
  </r>
  <r>
    <x v="344"/>
    <n v="858756"/>
    <n v="927"/>
    <n v="6130"/>
    <n v="6300"/>
    <n v="2"/>
    <s v="C"/>
    <d v="2025-06-30T00:00:00"/>
    <d v="2025-06-05T00:00:00"/>
    <d v="2025-07-04T00:00:00"/>
    <n v="8.98"/>
    <n v="0"/>
    <n v="990"/>
    <n v="1066"/>
    <n v="206"/>
    <n v="80686"/>
  </r>
  <r>
    <x v="345"/>
    <n v="285262"/>
    <n v="272"/>
    <n v="6142"/>
    <n v="6300"/>
    <n v="1"/>
    <s v="C"/>
    <d v="2025-06-30T00:00:00"/>
    <d v="2025-06-07T00:00:00"/>
    <d v="2025-07-06T00:00:00"/>
    <n v="4.62"/>
    <n v="0"/>
    <n v="990"/>
    <n v="1307"/>
    <n v="109"/>
    <n v="80687"/>
  </r>
  <r>
    <x v="345"/>
    <n v="285262"/>
    <n v="273"/>
    <n v="6142"/>
    <n v="6300"/>
    <n v="2"/>
    <s v="C"/>
    <d v="2025-06-30T00:00:00"/>
    <d v="2025-06-07T00:00:00"/>
    <d v="2025-07-06T00:00:00"/>
    <n v="6.45"/>
    <n v="0"/>
    <n v="990"/>
    <n v="1307"/>
    <n v="110"/>
    <n v="80687"/>
  </r>
  <r>
    <x v="346"/>
    <n v="285344"/>
    <n v="473"/>
    <n v="6142"/>
    <n v="6300"/>
    <n v="1"/>
    <s v="C"/>
    <d v="2025-06-30T00:00:00"/>
    <d v="2025-06-20T00:00:00"/>
    <d v="2025-07-19T00:00:00"/>
    <n v="33.42"/>
    <n v="0"/>
    <n v="990"/>
    <n v="1307"/>
    <n v="109"/>
    <n v="80687"/>
  </r>
  <r>
    <x v="346"/>
    <n v="285344"/>
    <n v="474"/>
    <n v="6142"/>
    <n v="6300"/>
    <n v="2"/>
    <s v="C"/>
    <d v="2025-06-30T00:00:00"/>
    <d v="2025-06-20T00:00:00"/>
    <d v="2025-07-19T00:00:00"/>
    <n v="21.17"/>
    <n v="0"/>
    <n v="990"/>
    <n v="1307"/>
    <n v="110"/>
    <n v="80687"/>
  </r>
  <r>
    <x v="347"/>
    <n v="285537"/>
    <n v="1033"/>
    <n v="6142"/>
    <n v="6300"/>
    <n v="1"/>
    <s v="C"/>
    <d v="2025-06-30T00:00:00"/>
    <d v="2025-06-28T00:00:00"/>
    <d v="2025-07-27T00:00:00"/>
    <n v="54.79"/>
    <n v="0"/>
    <n v="990"/>
    <n v="1307"/>
    <n v="109"/>
    <n v="80687"/>
  </r>
  <r>
    <x v="347"/>
    <n v="285537"/>
    <n v="1034"/>
    <n v="6142"/>
    <n v="6300"/>
    <n v="2"/>
    <s v="C"/>
    <d v="2025-06-30T00:00:00"/>
    <d v="2025-06-28T00:00:00"/>
    <d v="2025-07-27T00:00:00"/>
    <n v="27.48"/>
    <n v="0"/>
    <n v="990"/>
    <n v="1307"/>
    <n v="110"/>
    <n v="80687"/>
  </r>
  <r>
    <x v="348"/>
    <n v="862159"/>
    <n v="582"/>
    <n v="6130"/>
    <n v="6300"/>
    <n v="1"/>
    <s v="C"/>
    <d v="2025-06-30T00:00:00"/>
    <d v="2025-06-19T00:00:00"/>
    <d v="2025-07-18T00:00:00"/>
    <n v="8.9600000000000009"/>
    <n v="0"/>
    <n v="990"/>
    <n v="1066"/>
    <n v="205"/>
    <n v="80686"/>
  </r>
  <r>
    <x v="348"/>
    <n v="862159"/>
    <n v="583"/>
    <n v="6130"/>
    <n v="6300"/>
    <n v="2"/>
    <s v="C"/>
    <d v="2025-06-30T00:00:00"/>
    <d v="2025-06-19T00:00:00"/>
    <d v="2025-07-18T00:00:00"/>
    <n v="22.5"/>
    <n v="0"/>
    <n v="990"/>
    <n v="1066"/>
    <n v="206"/>
    <n v="80686"/>
  </r>
  <r>
    <x v="349"/>
    <n v="862524"/>
    <n v="665"/>
    <n v="6130"/>
    <n v="6300"/>
    <n v="1"/>
    <s v="C"/>
    <d v="2025-06-30T00:00:00"/>
    <d v="2025-06-24T00:00:00"/>
    <d v="2025-07-23T00:00:00"/>
    <n v="9.5299999999999994"/>
    <n v="0"/>
    <n v="990"/>
    <n v="1066"/>
    <n v="205"/>
    <n v="80686"/>
  </r>
  <r>
    <x v="349"/>
    <n v="862524"/>
    <n v="666"/>
    <n v="6130"/>
    <n v="6300"/>
    <n v="2"/>
    <s v="C"/>
    <d v="2025-06-30T00:00:00"/>
    <d v="2025-06-24T00:00:00"/>
    <d v="2025-07-23T00:00:00"/>
    <n v="12.61"/>
    <n v="0"/>
    <n v="990"/>
    <n v="1066"/>
    <n v="206"/>
    <n v="80686"/>
  </r>
  <r>
    <x v="350"/>
    <n v="862756"/>
    <n v="542"/>
    <n v="6130"/>
    <n v="6300"/>
    <n v="1"/>
    <s v="C"/>
    <d v="2025-06-30T00:00:00"/>
    <d v="2025-06-28T00:00:00"/>
    <d v="2025-07-27T00:00:00"/>
    <n v="35.97"/>
    <n v="0"/>
    <n v="990"/>
    <n v="1066"/>
    <n v="205"/>
    <n v="80686"/>
  </r>
  <r>
    <x v="350"/>
    <n v="862756"/>
    <n v="543"/>
    <n v="6130"/>
    <n v="6300"/>
    <n v="2"/>
    <s v="C"/>
    <d v="2025-06-30T00:00:00"/>
    <d v="2025-06-28T00:00:00"/>
    <d v="2025-07-27T00:00:00"/>
    <n v="12.88"/>
    <n v="0"/>
    <n v="990"/>
    <n v="1066"/>
    <n v="206"/>
    <n v="80686"/>
  </r>
  <r>
    <x v="351"/>
    <n v="286736"/>
    <n v="469"/>
    <n v="6142"/>
    <n v="6300"/>
    <n v="1"/>
    <s v="C"/>
    <d v="2025-06-30T00:00:00"/>
    <d v="2025-06-13T00:00:00"/>
    <d v="2025-07-12T00:00:00"/>
    <n v="1.26"/>
    <n v="0"/>
    <n v="990"/>
    <n v="1307"/>
    <n v="109"/>
    <n v="80687"/>
  </r>
  <r>
    <x v="351"/>
    <n v="286736"/>
    <n v="470"/>
    <n v="6142"/>
    <n v="6300"/>
    <n v="2"/>
    <s v="C"/>
    <d v="2025-06-30T00:00:00"/>
    <d v="2025-06-13T00:00:00"/>
    <d v="2025-07-12T00:00:00"/>
    <n v="30.98"/>
    <n v="0"/>
    <n v="990"/>
    <n v="1307"/>
    <n v="110"/>
    <n v="80687"/>
  </r>
  <r>
    <x v="352"/>
    <n v="286740"/>
    <n v="955"/>
    <n v="6142"/>
    <n v="6300"/>
    <n v="1"/>
    <s v="C"/>
    <d v="2025-06-30T00:00:00"/>
    <d v="2025-06-09T00:00:00"/>
    <d v="2025-07-08T00:00:00"/>
    <n v="15.88"/>
    <n v="0"/>
    <n v="990"/>
    <n v="1307"/>
    <n v="109"/>
    <n v="80687"/>
  </r>
  <r>
    <x v="352"/>
    <n v="286740"/>
    <n v="956"/>
    <n v="6142"/>
    <n v="6300"/>
    <n v="2"/>
    <s v="C"/>
    <d v="2025-06-30T00:00:00"/>
    <d v="2025-06-09T00:00:00"/>
    <d v="2025-07-08T00:00:00"/>
    <n v="17.739999999999998"/>
    <n v="0"/>
    <n v="990"/>
    <n v="1307"/>
    <n v="110"/>
    <n v="80687"/>
  </r>
  <r>
    <x v="353"/>
    <n v="862879"/>
    <n v="574"/>
    <n v="6130"/>
    <n v="6300"/>
    <n v="1"/>
    <s v="C"/>
    <d v="2025-06-30T00:00:00"/>
    <d v="2025-06-23T00:00:00"/>
    <d v="2025-07-22T00:00:00"/>
    <n v="27.88"/>
    <n v="0"/>
    <n v="990"/>
    <n v="1066"/>
    <n v="205"/>
    <n v="80686"/>
  </r>
  <r>
    <x v="353"/>
    <n v="862879"/>
    <n v="575"/>
    <n v="6130"/>
    <n v="6300"/>
    <n v="2"/>
    <s v="C"/>
    <d v="2025-06-30T00:00:00"/>
    <d v="2025-06-23T00:00:00"/>
    <d v="2025-07-22T00:00:00"/>
    <n v="18.510000000000002"/>
    <n v="0"/>
    <n v="990"/>
    <n v="1066"/>
    <n v="206"/>
    <n v="80686"/>
  </r>
  <r>
    <x v="354"/>
    <n v="862938"/>
    <n v="594"/>
    <n v="6130"/>
    <n v="6300"/>
    <n v="1"/>
    <s v="C"/>
    <d v="2025-06-30T00:00:00"/>
    <d v="2025-06-20T00:00:00"/>
    <d v="2025-07-19T00:00:00"/>
    <n v="53.07"/>
    <n v="0"/>
    <n v="990"/>
    <n v="1066"/>
    <n v="205"/>
    <n v="80686"/>
  </r>
  <r>
    <x v="354"/>
    <n v="862938"/>
    <n v="595"/>
    <n v="6130"/>
    <n v="6300"/>
    <n v="2"/>
    <s v="C"/>
    <d v="2025-06-30T00:00:00"/>
    <d v="2025-06-20T00:00:00"/>
    <d v="2025-07-19T00:00:00"/>
    <n v="17.670000000000002"/>
    <n v="0"/>
    <n v="990"/>
    <n v="1066"/>
    <n v="206"/>
    <n v="80686"/>
  </r>
  <r>
    <x v="355"/>
    <n v="864363"/>
    <n v="978"/>
    <n v="6130"/>
    <n v="6300"/>
    <n v="1"/>
    <s v="C"/>
    <d v="2025-06-30T00:00:00"/>
    <d v="2025-06-20T00:00:00"/>
    <d v="2025-07-19T00:00:00"/>
    <n v="48.77"/>
    <n v="0"/>
    <n v="990"/>
    <n v="1066"/>
    <n v="205"/>
    <n v="80686"/>
  </r>
  <r>
    <x v="355"/>
    <n v="864363"/>
    <n v="979"/>
    <n v="6130"/>
    <n v="6300"/>
    <n v="2"/>
    <s v="C"/>
    <d v="2025-06-30T00:00:00"/>
    <d v="2025-06-20T00:00:00"/>
    <d v="2025-07-19T00:00:00"/>
    <n v="42.31"/>
    <n v="0"/>
    <n v="990"/>
    <n v="1066"/>
    <n v="206"/>
    <n v="80686"/>
  </r>
  <r>
    <x v="356"/>
    <n v="287739"/>
    <n v="485"/>
    <n v="6142"/>
    <n v="6300"/>
    <n v="1"/>
    <s v="C"/>
    <d v="2025-06-30T00:00:00"/>
    <d v="2025-06-11T00:00:00"/>
    <d v="2025-07-10T00:00:00"/>
    <n v="58.03"/>
    <n v="0"/>
    <n v="990"/>
    <n v="1307"/>
    <n v="109"/>
    <n v="80687"/>
  </r>
  <r>
    <x v="356"/>
    <n v="287739"/>
    <n v="486"/>
    <n v="6142"/>
    <n v="6300"/>
    <n v="2"/>
    <s v="C"/>
    <d v="2025-06-30T00:00:00"/>
    <d v="2025-06-11T00:00:00"/>
    <d v="2025-07-10T00:00:00"/>
    <n v="116.17"/>
    <n v="0"/>
    <n v="990"/>
    <n v="1307"/>
    <n v="110"/>
    <n v="80687"/>
  </r>
  <r>
    <x v="357"/>
    <n v="864642"/>
    <n v="670"/>
    <n v="6130"/>
    <n v="6300"/>
    <n v="1"/>
    <s v="C"/>
    <d v="2025-06-30T00:00:00"/>
    <d v="2025-06-17T00:00:00"/>
    <d v="2025-07-16T00:00:00"/>
    <n v="82.8"/>
    <n v="0"/>
    <n v="990"/>
    <n v="1066"/>
    <n v="205"/>
    <n v="80686"/>
  </r>
  <r>
    <x v="357"/>
    <n v="864642"/>
    <n v="671"/>
    <n v="6130"/>
    <n v="6300"/>
    <n v="2"/>
    <s v="C"/>
    <d v="2025-06-30T00:00:00"/>
    <d v="2025-06-17T00:00:00"/>
    <d v="2025-07-16T00:00:00"/>
    <n v="50.83"/>
    <n v="0"/>
    <n v="990"/>
    <n v="1066"/>
    <n v="206"/>
    <n v="80686"/>
  </r>
  <r>
    <x v="358"/>
    <n v="288206"/>
    <n v="1009"/>
    <n v="6142"/>
    <n v="6300"/>
    <n v="1"/>
    <s v="C"/>
    <d v="2025-06-30T00:00:00"/>
    <d v="2025-06-28T00:00:00"/>
    <d v="2025-07-27T00:00:00"/>
    <n v="110.76"/>
    <n v="0"/>
    <n v="990"/>
    <n v="1307"/>
    <n v="109"/>
    <n v="80687"/>
  </r>
  <r>
    <x v="358"/>
    <n v="288206"/>
    <n v="1010"/>
    <n v="6142"/>
    <n v="6300"/>
    <n v="2"/>
    <s v="C"/>
    <d v="2025-06-30T00:00:00"/>
    <d v="2025-06-28T00:00:00"/>
    <d v="2025-07-27T00:00:00"/>
    <n v="20.13"/>
    <n v="0"/>
    <n v="990"/>
    <n v="1307"/>
    <n v="110"/>
    <n v="80687"/>
  </r>
  <r>
    <x v="359"/>
    <n v="865678"/>
    <n v="552"/>
    <n v="6130"/>
    <n v="6300"/>
    <n v="1"/>
    <s v="C"/>
    <d v="2025-06-30T00:00:00"/>
    <d v="2025-06-04T00:00:00"/>
    <d v="2025-07-03T00:00:00"/>
    <n v="10.66"/>
    <n v="0"/>
    <n v="990"/>
    <n v="1066"/>
    <n v="205"/>
    <n v="80686"/>
  </r>
  <r>
    <x v="359"/>
    <n v="865678"/>
    <n v="553"/>
    <n v="6130"/>
    <n v="6300"/>
    <n v="2"/>
    <s v="C"/>
    <d v="2025-06-30T00:00:00"/>
    <d v="2025-06-04T00:00:00"/>
    <d v="2025-07-03T00:00:00"/>
    <n v="29.06"/>
    <n v="0"/>
    <n v="990"/>
    <n v="1066"/>
    <n v="206"/>
    <n v="80686"/>
  </r>
  <r>
    <x v="360"/>
    <n v="866450"/>
    <n v="1301"/>
    <n v="6130"/>
    <n v="6300"/>
    <n v="1"/>
    <s v="C"/>
    <d v="2025-06-30T00:00:00"/>
    <d v="2025-06-25T00:00:00"/>
    <d v="2025-07-24T00:00:00"/>
    <n v="104.25"/>
    <n v="0"/>
    <n v="990"/>
    <n v="1066"/>
    <n v="205"/>
    <n v="80686"/>
  </r>
  <r>
    <x v="360"/>
    <n v="866450"/>
    <n v="1302"/>
    <n v="6130"/>
    <n v="6300"/>
    <n v="2"/>
    <s v="C"/>
    <d v="2025-06-30T00:00:00"/>
    <d v="2025-06-25T00:00:00"/>
    <d v="2025-07-24T00:00:00"/>
    <n v="15.83"/>
    <n v="0"/>
    <n v="990"/>
    <n v="1066"/>
    <n v="206"/>
    <n v="80686"/>
  </r>
  <r>
    <x v="361"/>
    <n v="866474"/>
    <n v="1141"/>
    <n v="6130"/>
    <n v="6300"/>
    <n v="1"/>
    <s v="C"/>
    <d v="2025-06-30T00:00:00"/>
    <d v="2025-06-25T00:00:00"/>
    <d v="2025-07-24T00:00:00"/>
    <n v="40.67"/>
    <n v="0"/>
    <n v="990"/>
    <n v="1066"/>
    <n v="205"/>
    <n v="80686"/>
  </r>
  <r>
    <x v="361"/>
    <n v="866474"/>
    <n v="1142"/>
    <n v="6130"/>
    <n v="6300"/>
    <n v="2"/>
    <s v="C"/>
    <d v="2025-06-30T00:00:00"/>
    <d v="2025-06-25T00:00:00"/>
    <d v="2025-07-24T00:00:00"/>
    <n v="15.83"/>
    <n v="0"/>
    <n v="990"/>
    <n v="1066"/>
    <n v="206"/>
    <n v="80686"/>
  </r>
  <r>
    <x v="362"/>
    <n v="867357"/>
    <n v="594"/>
    <n v="6130"/>
    <n v="6300"/>
    <n v="1"/>
    <s v="C"/>
    <d v="2025-06-30T00:00:00"/>
    <d v="2025-06-18T00:00:00"/>
    <d v="2025-07-17T00:00:00"/>
    <n v="14.04"/>
    <n v="0"/>
    <n v="990"/>
    <n v="1066"/>
    <n v="205"/>
    <n v="80686"/>
  </r>
  <r>
    <x v="362"/>
    <n v="867357"/>
    <n v="595"/>
    <n v="6130"/>
    <n v="6300"/>
    <n v="2"/>
    <s v="C"/>
    <d v="2025-06-30T00:00:00"/>
    <d v="2025-06-18T00:00:00"/>
    <d v="2025-07-17T00:00:00"/>
    <n v="14.33"/>
    <n v="0"/>
    <n v="990"/>
    <n v="1066"/>
    <n v="206"/>
    <n v="80686"/>
  </r>
  <r>
    <x v="363"/>
    <n v="868011"/>
    <n v="534"/>
    <n v="6130"/>
    <n v="6300"/>
    <n v="1"/>
    <s v="C"/>
    <d v="2025-06-30T00:00:00"/>
    <d v="2025-06-24T00:00:00"/>
    <d v="2025-07-23T00:00:00"/>
    <n v="68.510000000000005"/>
    <n v="0"/>
    <n v="990"/>
    <n v="1066"/>
    <n v="205"/>
    <n v="80686"/>
  </r>
  <r>
    <x v="363"/>
    <n v="868011"/>
    <n v="535"/>
    <n v="6130"/>
    <n v="6300"/>
    <n v="2"/>
    <s v="C"/>
    <d v="2025-06-30T00:00:00"/>
    <d v="2025-06-24T00:00:00"/>
    <d v="2025-07-23T00:00:00"/>
    <n v="44.11"/>
    <n v="0"/>
    <n v="990"/>
    <n v="1066"/>
    <n v="206"/>
    <n v="80686"/>
  </r>
  <r>
    <x v="364"/>
    <n v="289748"/>
    <n v="849"/>
    <n v="6142"/>
    <n v="6300"/>
    <n v="1"/>
    <s v="C"/>
    <d v="2025-06-30T00:00:00"/>
    <d v="2025-06-01T00:00:00"/>
    <d v="2025-06-30T00:00:00"/>
    <n v="47.71"/>
    <n v="0"/>
    <n v="990"/>
    <n v="1307"/>
    <n v="109"/>
    <n v="80687"/>
  </r>
  <r>
    <x v="364"/>
    <n v="289748"/>
    <n v="850"/>
    <n v="6142"/>
    <n v="6300"/>
    <n v="2"/>
    <s v="C"/>
    <d v="2025-06-30T00:00:00"/>
    <d v="2025-06-01T00:00:00"/>
    <d v="2025-06-30T00:00:00"/>
    <n v="29"/>
    <n v="0"/>
    <n v="990"/>
    <n v="1307"/>
    <n v="110"/>
    <n v="80687"/>
  </r>
  <r>
    <x v="365"/>
    <n v="290024"/>
    <n v="689"/>
    <n v="6142"/>
    <n v="6300"/>
    <n v="1"/>
    <s v="C"/>
    <d v="2025-06-30T00:00:00"/>
    <d v="2025-06-10T00:00:00"/>
    <d v="2025-07-09T00:00:00"/>
    <n v="71.319999999999993"/>
    <n v="0"/>
    <n v="990"/>
    <n v="1307"/>
    <n v="109"/>
    <n v="80687"/>
  </r>
  <r>
    <x v="366"/>
    <n v="869675"/>
    <n v="1457"/>
    <n v="6130"/>
    <n v="6300"/>
    <n v="1"/>
    <s v="C"/>
    <d v="2025-06-30T00:00:00"/>
    <d v="2025-06-19T00:00:00"/>
    <d v="2025-07-18T00:00:00"/>
    <n v="12.87"/>
    <n v="0"/>
    <n v="990"/>
    <n v="1066"/>
    <n v="205"/>
    <n v="80686"/>
  </r>
  <r>
    <x v="366"/>
    <n v="869675"/>
    <n v="1458"/>
    <n v="6130"/>
    <n v="6300"/>
    <n v="2"/>
    <s v="C"/>
    <d v="2025-06-30T00:00:00"/>
    <d v="2025-06-19T00:00:00"/>
    <d v="2025-07-18T00:00:00"/>
    <n v="21.71"/>
    <n v="0"/>
    <n v="990"/>
    <n v="1066"/>
    <n v="206"/>
    <n v="80686"/>
  </r>
  <r>
    <x v="367"/>
    <n v="290183"/>
    <n v="989"/>
    <n v="6142"/>
    <n v="6300"/>
    <n v="1"/>
    <s v="C"/>
    <d v="2025-06-30T00:00:00"/>
    <d v="2025-06-18T00:00:00"/>
    <d v="2025-07-17T00:00:00"/>
    <n v="121.78"/>
    <n v="0"/>
    <n v="990"/>
    <n v="1307"/>
    <n v="109"/>
    <n v="80687"/>
  </r>
  <r>
    <x v="367"/>
    <n v="290183"/>
    <n v="990"/>
    <n v="6142"/>
    <n v="6300"/>
    <n v="2"/>
    <s v="C"/>
    <d v="2025-06-30T00:00:00"/>
    <d v="2025-06-18T00:00:00"/>
    <d v="2025-07-17T00:00:00"/>
    <n v="70.05"/>
    <n v="0"/>
    <n v="990"/>
    <n v="1307"/>
    <n v="110"/>
    <n v="80687"/>
  </r>
  <r>
    <x v="368"/>
    <n v="869943"/>
    <n v="836"/>
    <n v="6130"/>
    <n v="6300"/>
    <n v="1"/>
    <s v="C"/>
    <d v="2025-06-30T00:00:00"/>
    <d v="2025-06-17T00:00:00"/>
    <d v="2025-07-16T00:00:00"/>
    <n v="270.44"/>
    <n v="0"/>
    <n v="990"/>
    <n v="1066"/>
    <n v="205"/>
    <n v="80686"/>
  </r>
  <r>
    <x v="368"/>
    <n v="869943"/>
    <n v="837"/>
    <n v="6130"/>
    <n v="6300"/>
    <n v="2"/>
    <s v="C"/>
    <d v="2025-06-30T00:00:00"/>
    <d v="2025-06-17T00:00:00"/>
    <d v="2025-07-16T00:00:00"/>
    <n v="42.2"/>
    <n v="0"/>
    <n v="990"/>
    <n v="1066"/>
    <n v="206"/>
    <n v="80686"/>
  </r>
  <r>
    <x v="369"/>
    <n v="870013"/>
    <n v="594"/>
    <n v="6130"/>
    <n v="6300"/>
    <n v="1"/>
    <s v="C"/>
    <d v="2025-06-30T00:00:00"/>
    <d v="2025-06-14T00:00:00"/>
    <d v="2025-07-13T00:00:00"/>
    <n v="6.15"/>
    <n v="0"/>
    <n v="990"/>
    <n v="1066"/>
    <n v="205"/>
    <n v="80686"/>
  </r>
  <r>
    <x v="369"/>
    <n v="870013"/>
    <n v="595"/>
    <n v="6130"/>
    <n v="6300"/>
    <n v="2"/>
    <s v="C"/>
    <d v="2025-06-30T00:00:00"/>
    <d v="2025-06-14T00:00:00"/>
    <d v="2025-07-13T00:00:00"/>
    <n v="13.89"/>
    <n v="0"/>
    <n v="990"/>
    <n v="1066"/>
    <n v="206"/>
    <n v="80686"/>
  </r>
  <r>
    <x v="370"/>
    <n v="870221"/>
    <n v="826"/>
    <n v="6130"/>
    <n v="6300"/>
    <n v="1"/>
    <s v="C"/>
    <d v="2025-06-30T00:00:00"/>
    <d v="2025-06-02T00:00:00"/>
    <d v="2025-07-01T00:00:00"/>
    <n v="31.36"/>
    <n v="0"/>
    <n v="990"/>
    <n v="1066"/>
    <n v="205"/>
    <n v="80686"/>
  </r>
  <r>
    <x v="370"/>
    <n v="870221"/>
    <n v="827"/>
    <n v="6130"/>
    <n v="6300"/>
    <n v="2"/>
    <s v="C"/>
    <d v="2025-06-30T00:00:00"/>
    <d v="2025-06-02T00:00:00"/>
    <d v="2025-07-01T00:00:00"/>
    <n v="30.1"/>
    <n v="0"/>
    <n v="990"/>
    <n v="1066"/>
    <n v="206"/>
    <n v="80686"/>
  </r>
  <r>
    <x v="371"/>
    <n v="290458"/>
    <n v="929"/>
    <n v="6142"/>
    <n v="6300"/>
    <n v="1"/>
    <s v="C"/>
    <d v="2025-06-30T00:00:00"/>
    <d v="2025-06-08T00:00:00"/>
    <d v="2025-07-07T00:00:00"/>
    <n v="23.15"/>
    <n v="0"/>
    <n v="990"/>
    <n v="1307"/>
    <n v="109"/>
    <n v="80687"/>
  </r>
  <r>
    <x v="371"/>
    <n v="290458"/>
    <n v="930"/>
    <n v="6142"/>
    <n v="6300"/>
    <n v="2"/>
    <s v="C"/>
    <d v="2025-06-30T00:00:00"/>
    <d v="2025-06-08T00:00:00"/>
    <d v="2025-07-07T00:00:00"/>
    <n v="31.57"/>
    <n v="0"/>
    <n v="990"/>
    <n v="1307"/>
    <n v="110"/>
    <n v="80687"/>
  </r>
  <r>
    <x v="372"/>
    <n v="871491"/>
    <n v="877"/>
    <n v="6130"/>
    <n v="6300"/>
    <n v="1"/>
    <s v="C"/>
    <d v="2025-06-30T00:00:00"/>
    <d v="2025-06-28T00:00:00"/>
    <d v="2025-07-27T00:00:00"/>
    <n v="147.19"/>
    <n v="0"/>
    <n v="990"/>
    <n v="1066"/>
    <n v="205"/>
    <n v="80686"/>
  </r>
  <r>
    <x v="372"/>
    <n v="871491"/>
    <n v="878"/>
    <n v="6130"/>
    <n v="6300"/>
    <n v="2"/>
    <s v="C"/>
    <d v="2025-06-30T00:00:00"/>
    <d v="2025-06-28T00:00:00"/>
    <d v="2025-07-27T00:00:00"/>
    <n v="52.53"/>
    <n v="0"/>
    <n v="990"/>
    <n v="1066"/>
    <n v="206"/>
    <n v="80686"/>
  </r>
  <r>
    <x v="373"/>
    <n v="4730769"/>
    <n v="647"/>
    <n v="6142"/>
    <n v="6300"/>
    <n v="1"/>
    <s v="C"/>
    <d v="2025-06-30T00:00:00"/>
    <d v="2025-06-03T00:00:00"/>
    <d v="2025-07-02T00:00:00"/>
    <n v="18.739999999999998"/>
    <n v="0"/>
    <n v="990"/>
    <n v="1307"/>
    <n v="109"/>
    <n v="80687"/>
  </r>
  <r>
    <x v="373"/>
    <n v="4730769"/>
    <n v="648"/>
    <n v="6142"/>
    <n v="6300"/>
    <n v="2"/>
    <s v="C"/>
    <d v="2025-06-30T00:00:00"/>
    <d v="2025-06-03T00:00:00"/>
    <d v="2025-07-02T00:00:00"/>
    <n v="22.62"/>
    <n v="0"/>
    <n v="990"/>
    <n v="1307"/>
    <n v="110"/>
    <n v="80687"/>
  </r>
  <r>
    <x v="374"/>
    <n v="874877"/>
    <n v="708"/>
    <n v="6130"/>
    <n v="6300"/>
    <n v="1"/>
    <s v="C"/>
    <d v="2025-06-30T00:00:00"/>
    <d v="2025-06-10T00:00:00"/>
    <d v="2025-07-09T00:00:00"/>
    <n v="27.1"/>
    <n v="0"/>
    <n v="990"/>
    <n v="1066"/>
    <n v="205"/>
    <n v="80686"/>
  </r>
  <r>
    <x v="374"/>
    <n v="874877"/>
    <n v="709"/>
    <n v="6130"/>
    <n v="6300"/>
    <n v="2"/>
    <s v="C"/>
    <d v="2025-06-30T00:00:00"/>
    <d v="2025-06-10T00:00:00"/>
    <d v="2025-07-09T00:00:00"/>
    <n v="37.159999999999997"/>
    <n v="0"/>
    <n v="990"/>
    <n v="1066"/>
    <n v="206"/>
    <n v="80686"/>
  </r>
  <r>
    <x v="375"/>
    <n v="874880"/>
    <n v="836"/>
    <n v="6130"/>
    <n v="6300"/>
    <n v="1"/>
    <s v="C"/>
    <d v="2025-06-30T00:00:00"/>
    <d v="2025-06-28T00:00:00"/>
    <d v="2025-07-27T00:00:00"/>
    <n v="27.54"/>
    <n v="0"/>
    <n v="990"/>
    <n v="1066"/>
    <n v="205"/>
    <n v="80686"/>
  </r>
  <r>
    <x v="375"/>
    <n v="874880"/>
    <n v="837"/>
    <n v="6130"/>
    <n v="6300"/>
    <n v="2"/>
    <s v="C"/>
    <d v="2025-06-30T00:00:00"/>
    <d v="2025-06-28T00:00:00"/>
    <d v="2025-07-27T00:00:00"/>
    <n v="30.76"/>
    <n v="0"/>
    <n v="990"/>
    <n v="1066"/>
    <n v="206"/>
    <n v="80686"/>
  </r>
  <r>
    <x v="376"/>
    <n v="877501"/>
    <n v="590"/>
    <n v="6130"/>
    <n v="6300"/>
    <n v="1"/>
    <s v="C"/>
    <d v="2025-06-30T00:00:00"/>
    <d v="2025-06-23T00:00:00"/>
    <d v="2025-07-22T00:00:00"/>
    <n v="69.5"/>
    <n v="0"/>
    <n v="990"/>
    <n v="1066"/>
    <n v="205"/>
    <n v="80686"/>
  </r>
  <r>
    <x v="376"/>
    <n v="877501"/>
    <n v="591"/>
    <n v="6130"/>
    <n v="6300"/>
    <n v="2"/>
    <s v="C"/>
    <d v="2025-06-30T00:00:00"/>
    <d v="2025-06-23T00:00:00"/>
    <d v="2025-07-22T00:00:00"/>
    <n v="38.6"/>
    <n v="0"/>
    <n v="990"/>
    <n v="1066"/>
    <n v="206"/>
    <n v="80686"/>
  </r>
  <r>
    <x v="377"/>
    <n v="877540"/>
    <n v="582"/>
    <n v="6130"/>
    <n v="6300"/>
    <n v="1"/>
    <s v="C"/>
    <d v="2025-06-30T00:00:00"/>
    <d v="2025-06-24T00:00:00"/>
    <d v="2025-07-23T00:00:00"/>
    <n v="137.57"/>
    <n v="0"/>
    <n v="990"/>
    <n v="1066"/>
    <n v="205"/>
    <n v="80686"/>
  </r>
  <r>
    <x v="377"/>
    <n v="877540"/>
    <n v="583"/>
    <n v="6130"/>
    <n v="6300"/>
    <n v="2"/>
    <s v="C"/>
    <d v="2025-06-30T00:00:00"/>
    <d v="2025-06-24T00:00:00"/>
    <d v="2025-07-23T00:00:00"/>
    <n v="55.23"/>
    <n v="0"/>
    <n v="990"/>
    <n v="1066"/>
    <n v="206"/>
    <n v="80686"/>
  </r>
  <r>
    <x v="378"/>
    <n v="877672"/>
    <n v="556"/>
    <n v="6130"/>
    <n v="6300"/>
    <n v="1"/>
    <s v="C"/>
    <d v="2025-06-30T00:00:00"/>
    <d v="2025-06-26T00:00:00"/>
    <d v="2025-07-25T00:00:00"/>
    <n v="56.18"/>
    <n v="0"/>
    <n v="990"/>
    <n v="1066"/>
    <n v="205"/>
    <n v="80686"/>
  </r>
  <r>
    <x v="378"/>
    <n v="877672"/>
    <n v="557"/>
    <n v="6130"/>
    <n v="6300"/>
    <n v="2"/>
    <s v="C"/>
    <d v="2025-06-30T00:00:00"/>
    <d v="2025-06-26T00:00:00"/>
    <d v="2025-07-25T00:00:00"/>
    <n v="18.989999999999998"/>
    <n v="0"/>
    <n v="990"/>
    <n v="1066"/>
    <n v="206"/>
    <n v="80686"/>
  </r>
  <r>
    <x v="379"/>
    <n v="877811"/>
    <n v="550"/>
    <n v="6130"/>
    <n v="6300"/>
    <n v="1"/>
    <s v="C"/>
    <d v="2025-06-30T00:00:00"/>
    <d v="2025-06-11T00:00:00"/>
    <d v="2025-07-10T00:00:00"/>
    <n v="21.56"/>
    <n v="0"/>
    <n v="990"/>
    <n v="1066"/>
    <n v="205"/>
    <n v="80686"/>
  </r>
  <r>
    <x v="379"/>
    <n v="877811"/>
    <n v="551"/>
    <n v="6130"/>
    <n v="6300"/>
    <n v="2"/>
    <s v="C"/>
    <d v="2025-06-30T00:00:00"/>
    <d v="2025-06-11T00:00:00"/>
    <d v="2025-07-10T00:00:00"/>
    <n v="19.23"/>
    <n v="0"/>
    <n v="990"/>
    <n v="1066"/>
    <n v="206"/>
    <n v="80686"/>
  </r>
  <r>
    <x v="380"/>
    <n v="4730996"/>
    <n v="421"/>
    <n v="6142"/>
    <n v="6300"/>
    <n v="1"/>
    <s v="C"/>
    <d v="2025-06-30T00:00:00"/>
    <d v="2025-06-26T00:00:00"/>
    <d v="2025-07-25T00:00:00"/>
    <n v="242.06"/>
    <n v="0"/>
    <n v="990"/>
    <n v="1307"/>
    <n v="109"/>
    <n v="80687"/>
  </r>
  <r>
    <x v="380"/>
    <n v="4730996"/>
    <n v="422"/>
    <n v="6142"/>
    <n v="6300"/>
    <n v="2"/>
    <s v="C"/>
    <d v="2025-06-30T00:00:00"/>
    <d v="2025-06-26T00:00:00"/>
    <d v="2025-07-25T00:00:00"/>
    <n v="31.05"/>
    <n v="0"/>
    <n v="990"/>
    <n v="1307"/>
    <n v="110"/>
    <n v="80687"/>
  </r>
  <r>
    <x v="381"/>
    <n v="293423"/>
    <n v="963"/>
    <n v="6142"/>
    <n v="6300"/>
    <n v="2"/>
    <s v="C"/>
    <d v="2025-06-30T00:00:00"/>
    <d v="2025-06-06T00:00:00"/>
    <d v="2025-07-05T00:00:00"/>
    <n v="16.14"/>
    <n v="0"/>
    <n v="990"/>
    <n v="1307"/>
    <n v="110"/>
    <n v="80687"/>
  </r>
  <r>
    <x v="382"/>
    <n v="879067"/>
    <n v="550"/>
    <n v="6130"/>
    <n v="6300"/>
    <n v="1"/>
    <s v="C"/>
    <d v="2025-06-30T00:00:00"/>
    <d v="2025-06-27T00:00:00"/>
    <d v="2025-07-26T00:00:00"/>
    <n v="46.43"/>
    <n v="0"/>
    <n v="990"/>
    <n v="1066"/>
    <n v="205"/>
    <n v="80686"/>
  </r>
  <r>
    <x v="382"/>
    <n v="879067"/>
    <n v="551"/>
    <n v="6130"/>
    <n v="6300"/>
    <n v="2"/>
    <s v="C"/>
    <d v="2025-06-30T00:00:00"/>
    <d v="2025-06-27T00:00:00"/>
    <d v="2025-07-26T00:00:00"/>
    <n v="15.04"/>
    <n v="0"/>
    <n v="990"/>
    <n v="1066"/>
    <n v="206"/>
    <n v="80686"/>
  </r>
  <r>
    <x v="383"/>
    <n v="879076"/>
    <n v="799"/>
    <n v="6130"/>
    <n v="6300"/>
    <n v="1"/>
    <s v="C"/>
    <d v="2025-06-30T00:00:00"/>
    <d v="2025-06-24T00:00:00"/>
    <d v="2025-07-23T00:00:00"/>
    <n v="3.55"/>
    <n v="0"/>
    <n v="990"/>
    <n v="1066"/>
    <n v="205"/>
    <n v="80686"/>
  </r>
  <r>
    <x v="383"/>
    <n v="879076"/>
    <n v="800"/>
    <n v="6130"/>
    <n v="6300"/>
    <n v="2"/>
    <s v="C"/>
    <d v="2025-06-30T00:00:00"/>
    <d v="2025-06-24T00:00:00"/>
    <d v="2025-07-23T00:00:00"/>
    <n v="21.57"/>
    <n v="0"/>
    <n v="990"/>
    <n v="1066"/>
    <n v="206"/>
    <n v="80686"/>
  </r>
  <r>
    <x v="384"/>
    <n v="879463"/>
    <n v="1072"/>
    <n v="6130"/>
    <n v="6300"/>
    <n v="1"/>
    <s v="C"/>
    <d v="2025-06-30T00:00:00"/>
    <d v="2025-06-15T00:00:00"/>
    <d v="2025-07-14T00:00:00"/>
    <n v="200.17"/>
    <n v="0"/>
    <n v="990"/>
    <n v="1066"/>
    <n v="205"/>
    <n v="80686"/>
  </r>
  <r>
    <x v="384"/>
    <n v="879463"/>
    <n v="1073"/>
    <n v="6130"/>
    <n v="6300"/>
    <n v="2"/>
    <s v="C"/>
    <d v="2025-06-30T00:00:00"/>
    <d v="2025-06-15T00:00:00"/>
    <d v="2025-07-14T00:00:00"/>
    <n v="20.51"/>
    <n v="0"/>
    <n v="990"/>
    <n v="1066"/>
    <n v="206"/>
    <n v="80686"/>
  </r>
  <r>
    <x v="385"/>
    <n v="881956"/>
    <n v="651"/>
    <n v="6142"/>
    <n v="6300"/>
    <n v="1"/>
    <s v="C"/>
    <d v="2025-06-30T00:00:00"/>
    <d v="2025-06-10T00:00:00"/>
    <d v="2025-07-09T00:00:00"/>
    <n v="51.63"/>
    <n v="0"/>
    <n v="990"/>
    <n v="1307"/>
    <n v="109"/>
    <n v="80687"/>
  </r>
  <r>
    <x v="385"/>
    <n v="881956"/>
    <n v="652"/>
    <n v="6142"/>
    <n v="6300"/>
    <n v="2"/>
    <s v="C"/>
    <d v="2025-06-30T00:00:00"/>
    <d v="2025-06-10T00:00:00"/>
    <d v="2025-07-09T00:00:00"/>
    <n v="21.79"/>
    <n v="0"/>
    <n v="990"/>
    <n v="1307"/>
    <n v="110"/>
    <n v="80687"/>
  </r>
  <r>
    <x v="386"/>
    <n v="884868"/>
    <n v="639"/>
    <n v="6142"/>
    <n v="6300"/>
    <n v="1"/>
    <s v="C"/>
    <d v="2025-06-30T00:00:00"/>
    <d v="2025-06-09T00:00:00"/>
    <d v="2025-07-08T00:00:00"/>
    <n v="17.22"/>
    <n v="0"/>
    <n v="990"/>
    <n v="1307"/>
    <n v="109"/>
    <n v="80687"/>
  </r>
  <r>
    <x v="386"/>
    <n v="884868"/>
    <n v="640"/>
    <n v="6142"/>
    <n v="6300"/>
    <n v="2"/>
    <s v="C"/>
    <d v="2025-06-30T00:00:00"/>
    <d v="2025-06-09T00:00:00"/>
    <d v="2025-07-08T00:00:00"/>
    <n v="10.1"/>
    <n v="0"/>
    <n v="990"/>
    <n v="1307"/>
    <n v="110"/>
    <n v="80687"/>
  </r>
  <r>
    <x v="387"/>
    <n v="885526"/>
    <n v="635"/>
    <n v="6142"/>
    <n v="6300"/>
    <n v="1"/>
    <s v="C"/>
    <d v="2025-06-30T00:00:00"/>
    <d v="2025-06-20T00:00:00"/>
    <d v="2025-07-19T00:00:00"/>
    <n v="154.78"/>
    <n v="0"/>
    <n v="990"/>
    <n v="1307"/>
    <n v="109"/>
    <n v="80687"/>
  </r>
  <r>
    <x v="387"/>
    <n v="885526"/>
    <n v="636"/>
    <n v="6142"/>
    <n v="6300"/>
    <n v="2"/>
    <s v="C"/>
    <d v="2025-06-30T00:00:00"/>
    <d v="2025-06-20T00:00:00"/>
    <d v="2025-07-19T00:00:00"/>
    <n v="15.76"/>
    <n v="0"/>
    <n v="990"/>
    <n v="1307"/>
    <n v="110"/>
    <n v="80687"/>
  </r>
  <r>
    <x v="388"/>
    <n v="885554"/>
    <n v="631"/>
    <n v="6142"/>
    <n v="6300"/>
    <n v="1"/>
    <s v="C"/>
    <d v="2025-06-30T00:00:00"/>
    <d v="2025-06-26T00:00:00"/>
    <d v="2025-07-25T00:00:00"/>
    <n v="17.850000000000001"/>
    <n v="0"/>
    <n v="990"/>
    <n v="1307"/>
    <n v="109"/>
    <n v="80687"/>
  </r>
  <r>
    <x v="388"/>
    <n v="885554"/>
    <n v="632"/>
    <n v="6142"/>
    <n v="6300"/>
    <n v="2"/>
    <s v="C"/>
    <d v="2025-06-30T00:00:00"/>
    <d v="2025-06-26T00:00:00"/>
    <d v="2025-07-25T00:00:00"/>
    <n v="28.35"/>
    <n v="0"/>
    <n v="990"/>
    <n v="1307"/>
    <n v="110"/>
    <n v="80687"/>
  </r>
  <r>
    <x v="389"/>
    <n v="886023"/>
    <n v="631"/>
    <n v="6142"/>
    <n v="6300"/>
    <n v="1"/>
    <s v="C"/>
    <d v="2025-06-30T00:00:00"/>
    <d v="2025-06-23T00:00:00"/>
    <d v="2025-07-22T00:00:00"/>
    <n v="52.04"/>
    <n v="0"/>
    <n v="990"/>
    <n v="1307"/>
    <n v="109"/>
    <n v="80687"/>
  </r>
  <r>
    <x v="389"/>
    <n v="886023"/>
    <n v="632"/>
    <n v="6142"/>
    <n v="6300"/>
    <n v="2"/>
    <s v="C"/>
    <d v="2025-06-30T00:00:00"/>
    <d v="2025-06-23T00:00:00"/>
    <d v="2025-07-22T00:00:00"/>
    <n v="34.25"/>
    <n v="0"/>
    <n v="990"/>
    <n v="1307"/>
    <n v="110"/>
    <n v="80687"/>
  </r>
  <r>
    <x v="390"/>
    <n v="887614"/>
    <n v="635"/>
    <n v="6142"/>
    <n v="6300"/>
    <n v="1"/>
    <s v="C"/>
    <d v="2025-06-30T00:00:00"/>
    <d v="2025-06-26T00:00:00"/>
    <d v="2025-07-25T00:00:00"/>
    <n v="83.4"/>
    <n v="0"/>
    <n v="990"/>
    <n v="1307"/>
    <n v="109"/>
    <n v="80687"/>
  </r>
  <r>
    <x v="390"/>
    <n v="887614"/>
    <n v="636"/>
    <n v="6142"/>
    <n v="6300"/>
    <n v="2"/>
    <s v="C"/>
    <d v="2025-06-30T00:00:00"/>
    <d v="2025-06-26T00:00:00"/>
    <d v="2025-07-25T00:00:00"/>
    <n v="40.94"/>
    <n v="0"/>
    <n v="990"/>
    <n v="1307"/>
    <n v="110"/>
    <n v="80687"/>
  </r>
  <r>
    <x v="391"/>
    <n v="888731"/>
    <n v="407"/>
    <n v="6142"/>
    <n v="6300"/>
    <n v="1"/>
    <s v="C"/>
    <d v="2025-06-30T00:00:00"/>
    <d v="2025-06-10T00:00:00"/>
    <d v="2025-07-09T00:00:00"/>
    <n v="101.86"/>
    <n v="0"/>
    <n v="990"/>
    <n v="1307"/>
    <n v="109"/>
    <n v="80687"/>
  </r>
  <r>
    <x v="391"/>
    <n v="888731"/>
    <n v="408"/>
    <n v="6142"/>
    <n v="6300"/>
    <n v="2"/>
    <s v="C"/>
    <d v="2025-06-30T00:00:00"/>
    <d v="2025-06-10T00:00:00"/>
    <d v="2025-07-09T00:00:00"/>
    <n v="23.61"/>
    <n v="0"/>
    <n v="990"/>
    <n v="1307"/>
    <n v="110"/>
    <n v="80687"/>
  </r>
  <r>
    <x v="392"/>
    <n v="888827"/>
    <n v="623"/>
    <n v="6142"/>
    <n v="6300"/>
    <n v="1"/>
    <s v="C"/>
    <d v="2025-06-30T00:00:00"/>
    <d v="2025-06-03T00:00:00"/>
    <d v="2025-07-02T00:00:00"/>
    <n v="33.99"/>
    <n v="0"/>
    <n v="990"/>
    <n v="1307"/>
    <n v="109"/>
    <n v="80687"/>
  </r>
  <r>
    <x v="392"/>
    <n v="888827"/>
    <n v="624"/>
    <n v="6142"/>
    <n v="6300"/>
    <n v="2"/>
    <s v="C"/>
    <d v="2025-06-30T00:00:00"/>
    <d v="2025-06-03T00:00:00"/>
    <d v="2025-07-02T00:00:00"/>
    <n v="33.200000000000003"/>
    <n v="0"/>
    <n v="990"/>
    <n v="1307"/>
    <n v="110"/>
    <n v="80687"/>
  </r>
  <r>
    <x v="393"/>
    <n v="890466"/>
    <n v="609"/>
    <n v="6142"/>
    <n v="6300"/>
    <n v="1"/>
    <s v="C"/>
    <d v="2025-06-30T00:00:00"/>
    <d v="2025-06-28T00:00:00"/>
    <d v="2025-07-27T00:00:00"/>
    <n v="116.6"/>
    <n v="0"/>
    <n v="990"/>
    <n v="1307"/>
    <n v="109"/>
    <n v="80687"/>
  </r>
  <r>
    <x v="393"/>
    <n v="890466"/>
    <n v="610"/>
    <n v="6142"/>
    <n v="6300"/>
    <n v="2"/>
    <s v="C"/>
    <d v="2025-06-30T00:00:00"/>
    <d v="2025-06-28T00:00:00"/>
    <d v="2025-07-27T00:00:00"/>
    <n v="23.6"/>
    <n v="0"/>
    <n v="990"/>
    <n v="1307"/>
    <n v="110"/>
    <n v="80687"/>
  </r>
  <r>
    <x v="394"/>
    <n v="891076"/>
    <n v="551"/>
    <n v="6142"/>
    <n v="6300"/>
    <n v="1"/>
    <s v="C"/>
    <d v="2025-06-30T00:00:00"/>
    <d v="2025-06-14T00:00:00"/>
    <d v="2025-07-13T00:00:00"/>
    <n v="19.309999999999999"/>
    <n v="0"/>
    <n v="990"/>
    <n v="1307"/>
    <n v="109"/>
    <n v="80687"/>
  </r>
  <r>
    <x v="395"/>
    <n v="894493"/>
    <n v="603"/>
    <n v="6142"/>
    <n v="6300"/>
    <n v="1"/>
    <s v="C"/>
    <d v="2025-06-30T00:00:00"/>
    <d v="2025-06-22T00:00:00"/>
    <d v="2025-07-21T00:00:00"/>
    <n v="30.72"/>
    <n v="0"/>
    <n v="990"/>
    <n v="1307"/>
    <n v="109"/>
    <n v="80687"/>
  </r>
  <r>
    <x v="395"/>
    <n v="894493"/>
    <n v="604"/>
    <n v="6142"/>
    <n v="6300"/>
    <n v="2"/>
    <s v="C"/>
    <d v="2025-06-30T00:00:00"/>
    <d v="2025-06-22T00:00:00"/>
    <d v="2025-07-21T00:00:00"/>
    <n v="41.32"/>
    <n v="0"/>
    <n v="990"/>
    <n v="1307"/>
    <n v="110"/>
    <n v="80687"/>
  </r>
  <r>
    <x v="396"/>
    <n v="894809"/>
    <n v="389"/>
    <n v="6142"/>
    <n v="6300"/>
    <n v="1"/>
    <s v="C"/>
    <d v="2025-06-30T00:00:00"/>
    <d v="2025-06-22T00:00:00"/>
    <d v="2025-07-21T00:00:00"/>
    <n v="10.44"/>
    <n v="0"/>
    <n v="990"/>
    <n v="1307"/>
    <n v="109"/>
    <n v="80687"/>
  </r>
  <r>
    <x v="396"/>
    <n v="894809"/>
    <n v="390"/>
    <n v="6142"/>
    <n v="6300"/>
    <n v="2"/>
    <s v="C"/>
    <d v="2025-06-30T00:00:00"/>
    <d v="2025-06-22T00:00:00"/>
    <d v="2025-07-21T00:00:00"/>
    <n v="14.2"/>
    <n v="0"/>
    <n v="990"/>
    <n v="1307"/>
    <n v="110"/>
    <n v="80687"/>
  </r>
  <r>
    <x v="397"/>
    <n v="895626"/>
    <n v="365"/>
    <n v="6142"/>
    <n v="6300"/>
    <n v="1"/>
    <s v="C"/>
    <d v="2025-06-30T00:00:00"/>
    <d v="2025-06-21T00:00:00"/>
    <d v="2025-07-20T00:00:00"/>
    <n v="16.149999999999999"/>
    <n v="0"/>
    <n v="990"/>
    <n v="1307"/>
    <n v="109"/>
    <n v="80687"/>
  </r>
  <r>
    <x v="397"/>
    <n v="895626"/>
    <n v="366"/>
    <n v="6142"/>
    <n v="6300"/>
    <n v="2"/>
    <s v="C"/>
    <d v="2025-06-30T00:00:00"/>
    <d v="2025-06-21T00:00:00"/>
    <d v="2025-07-20T00:00:00"/>
    <n v="15.76"/>
    <n v="0"/>
    <n v="990"/>
    <n v="1307"/>
    <n v="110"/>
    <n v="80687"/>
  </r>
  <r>
    <x v="398"/>
    <n v="896469"/>
    <n v="379"/>
    <n v="6142"/>
    <n v="6300"/>
    <n v="1"/>
    <s v="C"/>
    <d v="2025-06-30T00:00:00"/>
    <d v="2025-06-24T00:00:00"/>
    <d v="2025-07-23T00:00:00"/>
    <n v="50.38"/>
    <n v="0"/>
    <n v="990"/>
    <n v="1307"/>
    <n v="109"/>
    <n v="80687"/>
  </r>
  <r>
    <x v="398"/>
    <n v="896469"/>
    <n v="380"/>
    <n v="6142"/>
    <n v="6300"/>
    <n v="2"/>
    <s v="C"/>
    <d v="2025-06-30T00:00:00"/>
    <d v="2025-06-24T00:00:00"/>
    <d v="2025-07-23T00:00:00"/>
    <n v="26.89"/>
    <n v="0"/>
    <n v="990"/>
    <n v="1307"/>
    <n v="110"/>
    <n v="80687"/>
  </r>
  <r>
    <x v="399"/>
    <n v="896588"/>
    <n v="229"/>
    <n v="6142"/>
    <n v="6300"/>
    <n v="1"/>
    <s v="C"/>
    <d v="2025-06-30T00:00:00"/>
    <d v="2025-06-23T00:00:00"/>
    <d v="2025-07-22T00:00:00"/>
    <n v="40.21"/>
    <n v="0"/>
    <n v="990"/>
    <n v="1307"/>
    <n v="109"/>
    <n v="80687"/>
  </r>
  <r>
    <x v="399"/>
    <n v="896588"/>
    <n v="230"/>
    <n v="6142"/>
    <n v="6300"/>
    <n v="2"/>
    <s v="C"/>
    <d v="2025-06-30T00:00:00"/>
    <d v="2025-06-23T00:00:00"/>
    <d v="2025-07-22T00:00:00"/>
    <n v="35.47"/>
    <n v="0"/>
    <n v="990"/>
    <n v="1307"/>
    <n v="110"/>
    <n v="80687"/>
  </r>
  <r>
    <x v="400"/>
    <n v="897218"/>
    <n v="2269"/>
    <n v="6142"/>
    <n v="6300"/>
    <n v="1"/>
    <s v="C"/>
    <d v="2025-06-30T00:00:00"/>
    <d v="2025-06-05T00:00:00"/>
    <d v="2025-07-04T00:00:00"/>
    <n v="283.27999999999997"/>
    <n v="0"/>
    <n v="990"/>
    <n v="1307"/>
    <n v="109"/>
    <n v="80687"/>
  </r>
  <r>
    <x v="400"/>
    <n v="897218"/>
    <n v="2270"/>
    <n v="6142"/>
    <n v="6300"/>
    <n v="2"/>
    <s v="C"/>
    <d v="2025-06-30T00:00:00"/>
    <d v="2025-06-05T00:00:00"/>
    <d v="2025-07-04T00:00:00"/>
    <n v="36.31"/>
    <n v="0"/>
    <n v="990"/>
    <n v="1307"/>
    <n v="110"/>
    <n v="80687"/>
  </r>
  <r>
    <x v="401"/>
    <n v="897420"/>
    <n v="391"/>
    <n v="6142"/>
    <n v="6300"/>
    <n v="1"/>
    <s v="C"/>
    <d v="2025-06-30T00:00:00"/>
    <d v="2025-06-28T00:00:00"/>
    <d v="2025-07-27T00:00:00"/>
    <n v="131"/>
    <n v="0"/>
    <n v="990"/>
    <n v="1307"/>
    <n v="109"/>
    <n v="80687"/>
  </r>
  <r>
    <x v="401"/>
    <n v="897420"/>
    <n v="392"/>
    <n v="6142"/>
    <n v="6300"/>
    <n v="2"/>
    <s v="C"/>
    <d v="2025-06-30T00:00:00"/>
    <d v="2025-06-28T00:00:00"/>
    <d v="2025-07-27T00:00:00"/>
    <n v="51.94"/>
    <n v="0"/>
    <n v="990"/>
    <n v="1307"/>
    <n v="110"/>
    <n v="80687"/>
  </r>
  <r>
    <x v="402"/>
    <n v="898424"/>
    <n v="226"/>
    <n v="6142"/>
    <n v="6300"/>
    <n v="1"/>
    <s v="C"/>
    <d v="2025-06-30T00:00:00"/>
    <d v="2025-06-06T00:00:00"/>
    <d v="2025-07-05T00:00:00"/>
    <n v="24.98"/>
    <n v="0"/>
    <n v="990"/>
    <n v="1307"/>
    <n v="109"/>
    <n v="80687"/>
  </r>
  <r>
    <x v="402"/>
    <n v="898424"/>
    <n v="227"/>
    <n v="6142"/>
    <n v="6300"/>
    <n v="2"/>
    <s v="C"/>
    <d v="2025-06-30T00:00:00"/>
    <d v="2025-06-06T00:00:00"/>
    <d v="2025-07-05T00:00:00"/>
    <n v="24.61"/>
    <n v="0"/>
    <n v="990"/>
    <n v="1307"/>
    <n v="110"/>
    <n v="80687"/>
  </r>
  <r>
    <x v="403"/>
    <n v="900414"/>
    <n v="633"/>
    <n v="6142"/>
    <n v="6300"/>
    <n v="1"/>
    <s v="C"/>
    <d v="2025-06-30T00:00:00"/>
    <d v="2025-06-01T00:00:00"/>
    <d v="2025-06-30T00:00:00"/>
    <n v="27.01"/>
    <n v="0"/>
    <n v="990"/>
    <n v="1307"/>
    <n v="109"/>
    <n v="80687"/>
  </r>
  <r>
    <x v="403"/>
    <n v="900414"/>
    <n v="634"/>
    <n v="6142"/>
    <n v="6300"/>
    <n v="2"/>
    <s v="C"/>
    <d v="2025-06-30T00:00:00"/>
    <d v="2025-06-01T00:00:00"/>
    <d v="2025-06-30T00:00:00"/>
    <n v="28.37"/>
    <n v="0"/>
    <n v="990"/>
    <n v="1307"/>
    <n v="110"/>
    <n v="80687"/>
  </r>
  <r>
    <x v="404"/>
    <n v="900451"/>
    <n v="229"/>
    <n v="6142"/>
    <n v="6300"/>
    <n v="1"/>
    <s v="C"/>
    <d v="2025-06-30T00:00:00"/>
    <d v="2025-06-28T00:00:00"/>
    <d v="2025-07-27T00:00:00"/>
    <n v="44.7"/>
    <n v="0"/>
    <n v="990"/>
    <n v="1307"/>
    <n v="109"/>
    <n v="80687"/>
  </r>
  <r>
    <x v="404"/>
    <n v="900451"/>
    <n v="230"/>
    <n v="6142"/>
    <n v="6300"/>
    <n v="2"/>
    <s v="C"/>
    <d v="2025-06-30T00:00:00"/>
    <d v="2025-06-28T00:00:00"/>
    <d v="2025-07-27T00:00:00"/>
    <n v="31.62"/>
    <n v="0"/>
    <n v="990"/>
    <n v="1307"/>
    <n v="110"/>
    <n v="80687"/>
  </r>
  <r>
    <x v="405"/>
    <n v="901750"/>
    <n v="409"/>
    <n v="6142"/>
    <n v="6300"/>
    <n v="1"/>
    <s v="C"/>
    <d v="2025-06-30T00:00:00"/>
    <d v="2025-06-12T00:00:00"/>
    <d v="2025-07-11T00:00:00"/>
    <n v="29.85"/>
    <n v="0"/>
    <n v="990"/>
    <n v="1307"/>
    <n v="109"/>
    <n v="80687"/>
  </r>
  <r>
    <x v="405"/>
    <n v="901750"/>
    <n v="410"/>
    <n v="6142"/>
    <n v="6300"/>
    <n v="2"/>
    <s v="C"/>
    <d v="2025-06-30T00:00:00"/>
    <d v="2025-06-12T00:00:00"/>
    <d v="2025-07-11T00:00:00"/>
    <n v="26.01"/>
    <n v="0"/>
    <n v="990"/>
    <n v="1307"/>
    <n v="110"/>
    <n v="80687"/>
  </r>
  <r>
    <x v="406"/>
    <n v="904123"/>
    <n v="326"/>
    <n v="6142"/>
    <n v="6300"/>
    <n v="1"/>
    <s v="C"/>
    <d v="2025-06-30T00:00:00"/>
    <d v="2025-06-06T00:00:00"/>
    <d v="2025-07-05T00:00:00"/>
    <n v="7.14"/>
    <n v="0"/>
    <n v="990"/>
    <n v="1307"/>
    <n v="109"/>
    <n v="80687"/>
  </r>
  <r>
    <x v="406"/>
    <n v="904123"/>
    <n v="327"/>
    <n v="6142"/>
    <n v="6300"/>
    <n v="2"/>
    <s v="C"/>
    <d v="2025-06-30T00:00:00"/>
    <d v="2025-06-06T00:00:00"/>
    <d v="2025-07-05T00:00:00"/>
    <n v="9.4600000000000009"/>
    <n v="0"/>
    <n v="990"/>
    <n v="1307"/>
    <n v="110"/>
    <n v="80687"/>
  </r>
  <r>
    <x v="407"/>
    <n v="905632"/>
    <n v="405"/>
    <n v="6142"/>
    <n v="6300"/>
    <n v="1"/>
    <s v="C"/>
    <d v="2025-06-30T00:00:00"/>
    <d v="2025-06-12T00:00:00"/>
    <d v="2025-07-11T00:00:00"/>
    <n v="180.34"/>
    <n v="0"/>
    <n v="990"/>
    <n v="1307"/>
    <n v="109"/>
    <n v="80687"/>
  </r>
  <r>
    <x v="407"/>
    <n v="905632"/>
    <n v="406"/>
    <n v="6142"/>
    <n v="6300"/>
    <n v="2"/>
    <s v="C"/>
    <d v="2025-06-30T00:00:00"/>
    <d v="2025-06-12T00:00:00"/>
    <d v="2025-07-11T00:00:00"/>
    <n v="84.19"/>
    <n v="0"/>
    <n v="990"/>
    <n v="1307"/>
    <n v="110"/>
    <n v="80687"/>
  </r>
  <r>
    <x v="408"/>
    <n v="906156"/>
    <n v="377"/>
    <n v="6142"/>
    <n v="6300"/>
    <n v="1"/>
    <s v="C"/>
    <d v="2025-06-30T00:00:00"/>
    <d v="2025-06-13T00:00:00"/>
    <d v="2025-07-12T00:00:00"/>
    <n v="97.98"/>
    <n v="0"/>
    <n v="990"/>
    <n v="1307"/>
    <n v="109"/>
    <n v="80687"/>
  </r>
  <r>
    <x v="408"/>
    <n v="906156"/>
    <n v="378"/>
    <n v="6142"/>
    <n v="6300"/>
    <n v="2"/>
    <s v="C"/>
    <d v="2025-06-30T00:00:00"/>
    <d v="2025-06-13T00:00:00"/>
    <d v="2025-07-12T00:00:00"/>
    <n v="63.89"/>
    <n v="0"/>
    <n v="990"/>
    <n v="1307"/>
    <n v="110"/>
    <n v="80687"/>
  </r>
  <r>
    <x v="409"/>
    <n v="906231"/>
    <n v="421"/>
    <n v="6142"/>
    <n v="6300"/>
    <n v="1"/>
    <s v="C"/>
    <d v="2025-06-30T00:00:00"/>
    <d v="2025-06-05T00:00:00"/>
    <d v="2025-07-04T00:00:00"/>
    <n v="85.68"/>
    <n v="0"/>
    <n v="990"/>
    <n v="1307"/>
    <n v="109"/>
    <n v="80687"/>
  </r>
  <r>
    <x v="409"/>
    <n v="906231"/>
    <n v="422"/>
    <n v="6142"/>
    <n v="6300"/>
    <n v="2"/>
    <s v="C"/>
    <d v="2025-06-30T00:00:00"/>
    <d v="2025-06-05T00:00:00"/>
    <d v="2025-07-04T00:00:00"/>
    <n v="36.24"/>
    <n v="0"/>
    <n v="990"/>
    <n v="1307"/>
    <n v="110"/>
    <n v="80687"/>
  </r>
  <r>
    <x v="410"/>
    <n v="907504"/>
    <n v="599"/>
    <n v="6142"/>
    <n v="6300"/>
    <n v="1"/>
    <s v="C"/>
    <d v="2025-06-30T00:00:00"/>
    <d v="2025-06-25T00:00:00"/>
    <d v="2025-07-24T00:00:00"/>
    <n v="51.78"/>
    <n v="0"/>
    <n v="990"/>
    <n v="1307"/>
    <n v="109"/>
    <n v="80687"/>
  </r>
  <r>
    <x v="410"/>
    <n v="907504"/>
    <n v="600"/>
    <n v="6142"/>
    <n v="6300"/>
    <n v="2"/>
    <s v="C"/>
    <d v="2025-06-30T00:00:00"/>
    <d v="2025-06-25T00:00:00"/>
    <d v="2025-07-24T00:00:00"/>
    <n v="31.52"/>
    <n v="0"/>
    <n v="990"/>
    <n v="1307"/>
    <n v="110"/>
    <n v="80687"/>
  </r>
  <r>
    <x v="411"/>
    <n v="909089"/>
    <n v="631"/>
    <n v="6142"/>
    <n v="6300"/>
    <n v="1"/>
    <s v="C"/>
    <d v="2025-06-30T00:00:00"/>
    <d v="2025-06-28T00:00:00"/>
    <d v="2025-07-27T00:00:00"/>
    <n v="456.1"/>
    <n v="0"/>
    <n v="990"/>
    <n v="1307"/>
    <n v="109"/>
    <n v="80687"/>
  </r>
  <r>
    <x v="411"/>
    <n v="909089"/>
    <n v="632"/>
    <n v="6142"/>
    <n v="6300"/>
    <n v="2"/>
    <s v="C"/>
    <d v="2025-06-30T00:00:00"/>
    <d v="2025-06-28T00:00:00"/>
    <d v="2025-07-27T00:00:00"/>
    <n v="70.790000000000006"/>
    <n v="0"/>
    <n v="990"/>
    <n v="1307"/>
    <n v="110"/>
    <n v="80687"/>
  </r>
  <r>
    <x v="412"/>
    <n v="909267"/>
    <n v="371"/>
    <n v="6142"/>
    <n v="6300"/>
    <n v="1"/>
    <s v="C"/>
    <d v="2025-06-30T00:00:00"/>
    <d v="2025-06-19T00:00:00"/>
    <d v="2025-07-18T00:00:00"/>
    <n v="20.93"/>
    <n v="0"/>
    <n v="990"/>
    <n v="1307"/>
    <n v="109"/>
    <n v="80687"/>
  </r>
  <r>
    <x v="412"/>
    <n v="909267"/>
    <n v="372"/>
    <n v="6142"/>
    <n v="6300"/>
    <n v="2"/>
    <s v="C"/>
    <d v="2025-06-30T00:00:00"/>
    <d v="2025-06-19T00:00:00"/>
    <d v="2025-07-18T00:00:00"/>
    <n v="22.08"/>
    <n v="0"/>
    <n v="990"/>
    <n v="1307"/>
    <n v="110"/>
    <n v="80687"/>
  </r>
  <r>
    <x v="413"/>
    <n v="912155"/>
    <n v="377"/>
    <n v="6142"/>
    <n v="6300"/>
    <n v="1"/>
    <s v="C"/>
    <d v="2025-06-30T00:00:00"/>
    <d v="2025-06-25T00:00:00"/>
    <d v="2025-07-24T00:00:00"/>
    <n v="106.6"/>
    <n v="0"/>
    <n v="990"/>
    <n v="1307"/>
    <n v="109"/>
    <n v="80687"/>
  </r>
  <r>
    <x v="413"/>
    <n v="912155"/>
    <n v="378"/>
    <n v="6142"/>
    <n v="6300"/>
    <n v="2"/>
    <s v="C"/>
    <d v="2025-06-30T00:00:00"/>
    <d v="2025-06-25T00:00:00"/>
    <d v="2025-07-24T00:00:00"/>
    <n v="21.3"/>
    <n v="0"/>
    <n v="990"/>
    <n v="1307"/>
    <n v="110"/>
    <n v="80687"/>
  </r>
  <r>
    <x v="414"/>
    <n v="912537"/>
    <n v="953"/>
    <n v="6142"/>
    <n v="6300"/>
    <n v="1"/>
    <s v="C"/>
    <d v="2025-06-30T00:00:00"/>
    <d v="2025-06-02T00:00:00"/>
    <d v="2025-07-01T00:00:00"/>
    <n v="34.119999999999997"/>
    <n v="0"/>
    <n v="990"/>
    <n v="1307"/>
    <n v="109"/>
    <n v="80687"/>
  </r>
  <r>
    <x v="414"/>
    <n v="912537"/>
    <n v="954"/>
    <n v="6142"/>
    <n v="6300"/>
    <n v="2"/>
    <s v="C"/>
    <d v="2025-06-30T00:00:00"/>
    <d v="2025-06-02T00:00:00"/>
    <d v="2025-07-01T00:00:00"/>
    <n v="31.58"/>
    <n v="0"/>
    <n v="990"/>
    <n v="1307"/>
    <n v="110"/>
    <n v="80687"/>
  </r>
  <r>
    <x v="415"/>
    <n v="914232"/>
    <n v="227"/>
    <n v="6142"/>
    <n v="6300"/>
    <n v="1"/>
    <s v="C"/>
    <d v="2025-06-30T00:00:00"/>
    <d v="2025-06-28T00:00:00"/>
    <d v="2025-07-27T00:00:00"/>
    <n v="29.49"/>
    <n v="0"/>
    <n v="990"/>
    <n v="1307"/>
    <n v="109"/>
    <n v="80687"/>
  </r>
  <r>
    <x v="415"/>
    <n v="914232"/>
    <n v="228"/>
    <n v="6142"/>
    <n v="6300"/>
    <n v="2"/>
    <s v="C"/>
    <d v="2025-06-30T00:00:00"/>
    <d v="2025-06-28T00:00:00"/>
    <d v="2025-07-27T00:00:00"/>
    <n v="7.08"/>
    <n v="0"/>
    <n v="990"/>
    <n v="1307"/>
    <n v="110"/>
    <n v="80687"/>
  </r>
  <r>
    <x v="416"/>
    <n v="914802"/>
    <n v="381"/>
    <n v="6142"/>
    <n v="6300"/>
    <n v="1"/>
    <s v="C"/>
    <d v="2025-06-30T00:00:00"/>
    <d v="2025-06-28T00:00:00"/>
    <d v="2025-07-27T00:00:00"/>
    <n v="144.47999999999999"/>
    <n v="0"/>
    <n v="990"/>
    <n v="1307"/>
    <n v="109"/>
    <n v="80687"/>
  </r>
  <r>
    <x v="416"/>
    <n v="914802"/>
    <n v="382"/>
    <n v="6142"/>
    <n v="6300"/>
    <n v="2"/>
    <s v="C"/>
    <d v="2025-06-30T00:00:00"/>
    <d v="2025-06-28T00:00:00"/>
    <d v="2025-07-27T00:00:00"/>
    <n v="157.4"/>
    <n v="0"/>
    <n v="990"/>
    <n v="1307"/>
    <n v="110"/>
    <n v="80687"/>
  </r>
  <r>
    <x v="417"/>
    <n v="915144"/>
    <n v="387"/>
    <n v="6142"/>
    <n v="6300"/>
    <n v="1"/>
    <s v="C"/>
    <d v="2025-06-30T00:00:00"/>
    <d v="2025-06-27T00:00:00"/>
    <d v="2025-07-26T00:00:00"/>
    <n v="60.82"/>
    <n v="0"/>
    <n v="990"/>
    <n v="1307"/>
    <n v="109"/>
    <n v="80687"/>
  </r>
  <r>
    <x v="417"/>
    <n v="915144"/>
    <n v="388"/>
    <n v="6142"/>
    <n v="6300"/>
    <n v="2"/>
    <s v="C"/>
    <d v="2025-06-30T00:00:00"/>
    <d v="2025-06-27T00:00:00"/>
    <d v="2025-07-26T00:00:00"/>
    <n v="63.54"/>
    <n v="0"/>
    <n v="990"/>
    <n v="1307"/>
    <n v="110"/>
    <n v="80687"/>
  </r>
  <r>
    <x v="418"/>
    <n v="916087"/>
    <n v="604"/>
    <n v="6142"/>
    <n v="6300"/>
    <n v="1"/>
    <s v="C"/>
    <d v="2025-06-30T00:00:00"/>
    <d v="2025-06-05T00:00:00"/>
    <d v="2025-07-04T00:00:00"/>
    <n v="72.069999999999993"/>
    <n v="0"/>
    <n v="990"/>
    <n v="1307"/>
    <n v="109"/>
    <n v="80687"/>
  </r>
  <r>
    <x v="418"/>
    <n v="916087"/>
    <n v="605"/>
    <n v="6142"/>
    <n v="6300"/>
    <n v="2"/>
    <s v="C"/>
    <d v="2025-06-30T00:00:00"/>
    <d v="2025-06-05T00:00:00"/>
    <d v="2025-07-04T00:00:00"/>
    <n v="14.21"/>
    <n v="0"/>
    <n v="990"/>
    <n v="1307"/>
    <n v="110"/>
    <n v="80687"/>
  </r>
  <r>
    <x v="419"/>
    <n v="918029"/>
    <n v="399"/>
    <n v="6142"/>
    <n v="6300"/>
    <n v="1"/>
    <s v="C"/>
    <d v="2025-06-30T00:00:00"/>
    <d v="2025-06-12T00:00:00"/>
    <d v="2025-07-11T00:00:00"/>
    <n v="10.29"/>
    <n v="0"/>
    <n v="990"/>
    <n v="1307"/>
    <n v="109"/>
    <n v="80687"/>
  </r>
  <r>
    <x v="419"/>
    <n v="918029"/>
    <n v="400"/>
    <n v="6142"/>
    <n v="6300"/>
    <n v="2"/>
    <s v="C"/>
    <d v="2025-06-30T00:00:00"/>
    <d v="2025-06-12T00:00:00"/>
    <d v="2025-07-11T00:00:00"/>
    <n v="31.53"/>
    <n v="0"/>
    <n v="990"/>
    <n v="1307"/>
    <n v="110"/>
    <n v="80687"/>
  </r>
  <r>
    <x v="420"/>
    <n v="919116"/>
    <n v="330"/>
    <n v="6142"/>
    <n v="6300"/>
    <n v="1"/>
    <s v="C"/>
    <d v="2025-06-30T00:00:00"/>
    <d v="2025-06-04T00:00:00"/>
    <d v="2025-07-03T00:00:00"/>
    <n v="295.99"/>
    <n v="0"/>
    <n v="990"/>
    <n v="1307"/>
    <n v="109"/>
    <n v="80687"/>
  </r>
  <r>
    <x v="420"/>
    <n v="919116"/>
    <n v="331"/>
    <n v="6142"/>
    <n v="6300"/>
    <n v="2"/>
    <s v="C"/>
    <d v="2025-06-30T00:00:00"/>
    <d v="2025-06-04T00:00:00"/>
    <d v="2025-07-03T00:00:00"/>
    <n v="73.77"/>
    <n v="0"/>
    <n v="990"/>
    <n v="1307"/>
    <n v="110"/>
    <n v="80687"/>
  </r>
  <r>
    <x v="421"/>
    <n v="920658"/>
    <n v="585"/>
    <n v="6142"/>
    <n v="6300"/>
    <n v="1"/>
    <s v="C"/>
    <d v="2025-06-30T00:00:00"/>
    <d v="2025-06-09T00:00:00"/>
    <d v="2025-07-08T00:00:00"/>
    <n v="57.75"/>
    <n v="0"/>
    <n v="990"/>
    <n v="1307"/>
    <n v="109"/>
    <n v="80687"/>
  </r>
  <r>
    <x v="421"/>
    <n v="920658"/>
    <n v="586"/>
    <n v="6142"/>
    <n v="6300"/>
    <n v="2"/>
    <s v="C"/>
    <d v="2025-06-30T00:00:00"/>
    <d v="2025-06-09T00:00:00"/>
    <d v="2025-07-08T00:00:00"/>
    <n v="26.81"/>
    <n v="0"/>
    <n v="990"/>
    <n v="1307"/>
    <n v="110"/>
    <n v="80687"/>
  </r>
  <r>
    <x v="422"/>
    <n v="921582"/>
    <n v="375"/>
    <n v="6142"/>
    <n v="6300"/>
    <n v="1"/>
    <s v="C"/>
    <d v="2025-06-30T00:00:00"/>
    <d v="2025-06-09T00:00:00"/>
    <d v="2025-07-08T00:00:00"/>
    <n v="23.61"/>
    <n v="0"/>
    <n v="990"/>
    <n v="1307"/>
    <n v="109"/>
    <n v="80687"/>
  </r>
  <r>
    <x v="422"/>
    <n v="921582"/>
    <n v="376"/>
    <n v="6142"/>
    <n v="6300"/>
    <n v="2"/>
    <s v="C"/>
    <d v="2025-06-30T00:00:00"/>
    <d v="2025-06-09T00:00:00"/>
    <d v="2025-07-08T00:00:00"/>
    <n v="30.27"/>
    <n v="0"/>
    <n v="990"/>
    <n v="1307"/>
    <n v="110"/>
    <n v="80687"/>
  </r>
  <r>
    <x v="423"/>
    <n v="921966"/>
    <n v="821"/>
    <n v="6142"/>
    <n v="6300"/>
    <n v="1"/>
    <s v="C"/>
    <d v="2025-06-30T00:00:00"/>
    <d v="2025-06-22T00:00:00"/>
    <d v="2025-07-21T00:00:00"/>
    <n v="109.91"/>
    <n v="0"/>
    <n v="990"/>
    <n v="1307"/>
    <n v="109"/>
    <n v="80687"/>
  </r>
  <r>
    <x v="423"/>
    <n v="921966"/>
    <n v="822"/>
    <n v="6142"/>
    <n v="6300"/>
    <n v="2"/>
    <s v="C"/>
    <d v="2025-06-30T00:00:00"/>
    <d v="2025-06-22T00:00:00"/>
    <d v="2025-07-21T00:00:00"/>
    <n v="59.14"/>
    <n v="0"/>
    <n v="990"/>
    <n v="1307"/>
    <n v="110"/>
    <n v="80687"/>
  </r>
  <r>
    <x v="424"/>
    <n v="922984"/>
    <n v="429"/>
    <n v="6142"/>
    <n v="6300"/>
    <n v="1"/>
    <s v="C"/>
    <d v="2025-06-30T00:00:00"/>
    <d v="2025-06-07T00:00:00"/>
    <d v="2025-07-06T00:00:00"/>
    <n v="45.45"/>
    <n v="0"/>
    <n v="990"/>
    <n v="1307"/>
    <n v="109"/>
    <n v="80687"/>
  </r>
  <r>
    <x v="424"/>
    <n v="922984"/>
    <n v="430"/>
    <n v="6142"/>
    <n v="6300"/>
    <n v="2"/>
    <s v="C"/>
    <d v="2025-06-30T00:00:00"/>
    <d v="2025-06-07T00:00:00"/>
    <d v="2025-07-06T00:00:00"/>
    <n v="32.200000000000003"/>
    <n v="0"/>
    <n v="990"/>
    <n v="1307"/>
    <n v="110"/>
    <n v="80687"/>
  </r>
  <r>
    <x v="425"/>
    <n v="924022"/>
    <n v="395"/>
    <n v="6142"/>
    <n v="6300"/>
    <n v="1"/>
    <s v="C"/>
    <d v="2025-06-30T00:00:00"/>
    <d v="2025-06-24T00:00:00"/>
    <d v="2025-07-23T00:00:00"/>
    <n v="25.17"/>
    <n v="0"/>
    <n v="990"/>
    <n v="1307"/>
    <n v="109"/>
    <n v="80687"/>
  </r>
  <r>
    <x v="425"/>
    <n v="924022"/>
    <n v="396"/>
    <n v="6142"/>
    <n v="6300"/>
    <n v="2"/>
    <s v="C"/>
    <d v="2025-06-30T00:00:00"/>
    <d v="2025-06-24T00:00:00"/>
    <d v="2025-07-23T00:00:00"/>
    <n v="13.7"/>
    <n v="0"/>
    <n v="990"/>
    <n v="1307"/>
    <n v="110"/>
    <n v="80687"/>
  </r>
  <r>
    <x v="426"/>
    <n v="927839"/>
    <n v="373"/>
    <n v="6142"/>
    <n v="6300"/>
    <n v="1"/>
    <s v="C"/>
    <d v="2025-06-30T00:00:00"/>
    <d v="2025-06-19T00:00:00"/>
    <d v="2025-07-18T00:00:00"/>
    <n v="28.85"/>
    <n v="0"/>
    <n v="990"/>
    <n v="1307"/>
    <n v="109"/>
    <n v="80687"/>
  </r>
  <r>
    <x v="426"/>
    <n v="927839"/>
    <n v="374"/>
    <n v="6142"/>
    <n v="6300"/>
    <n v="2"/>
    <s v="C"/>
    <d v="2025-06-30T00:00:00"/>
    <d v="2025-06-19T00:00:00"/>
    <d v="2025-07-18T00:00:00"/>
    <n v="26.81"/>
    <n v="0"/>
    <n v="990"/>
    <n v="1307"/>
    <n v="110"/>
    <n v="80687"/>
  </r>
  <r>
    <x v="427"/>
    <n v="928163"/>
    <n v="371"/>
    <n v="6142"/>
    <n v="6300"/>
    <n v="1"/>
    <s v="C"/>
    <d v="2025-06-30T00:00:00"/>
    <d v="2025-06-14T00:00:00"/>
    <d v="2025-07-13T00:00:00"/>
    <n v="44.47"/>
    <n v="0"/>
    <n v="990"/>
    <n v="1307"/>
    <n v="109"/>
    <n v="80687"/>
  </r>
  <r>
    <x v="427"/>
    <n v="928163"/>
    <n v="372"/>
    <n v="6142"/>
    <n v="6300"/>
    <n v="2"/>
    <s v="C"/>
    <d v="2025-06-30T00:00:00"/>
    <d v="2025-06-14T00:00:00"/>
    <d v="2025-07-13T00:00:00"/>
    <n v="22.05"/>
    <n v="0"/>
    <n v="990"/>
    <n v="1307"/>
    <n v="110"/>
    <n v="80687"/>
  </r>
  <r>
    <x v="428"/>
    <n v="929438"/>
    <n v="383"/>
    <n v="6142"/>
    <n v="6300"/>
    <n v="1"/>
    <s v="C"/>
    <d v="2025-06-30T00:00:00"/>
    <d v="2025-06-19T00:00:00"/>
    <d v="2025-07-18T00:00:00"/>
    <n v="231.53"/>
    <n v="0"/>
    <n v="990"/>
    <n v="1307"/>
    <n v="109"/>
    <n v="80687"/>
  </r>
  <r>
    <x v="428"/>
    <n v="929438"/>
    <n v="384"/>
    <n v="6142"/>
    <n v="6300"/>
    <n v="2"/>
    <s v="C"/>
    <d v="2025-06-30T00:00:00"/>
    <d v="2025-06-19T00:00:00"/>
    <d v="2025-07-18T00:00:00"/>
    <n v="36.270000000000003"/>
    <n v="0"/>
    <n v="990"/>
    <n v="1307"/>
    <n v="110"/>
    <n v="80687"/>
  </r>
  <r>
    <x v="429"/>
    <n v="929554"/>
    <n v="385"/>
    <n v="6142"/>
    <n v="6300"/>
    <n v="1"/>
    <s v="C"/>
    <d v="2025-06-30T00:00:00"/>
    <d v="2025-06-24T00:00:00"/>
    <d v="2025-07-23T00:00:00"/>
    <n v="226.1"/>
    <n v="0"/>
    <n v="990"/>
    <n v="1307"/>
    <n v="109"/>
    <n v="80687"/>
  </r>
  <r>
    <x v="429"/>
    <n v="929554"/>
    <n v="386"/>
    <n v="6142"/>
    <n v="6300"/>
    <n v="2"/>
    <s v="C"/>
    <d v="2025-06-30T00:00:00"/>
    <d v="2025-06-24T00:00:00"/>
    <d v="2025-07-23T00:00:00"/>
    <n v="40.26"/>
    <n v="0"/>
    <n v="990"/>
    <n v="1307"/>
    <n v="110"/>
    <n v="80687"/>
  </r>
  <r>
    <x v="430"/>
    <n v="929877"/>
    <n v="226"/>
    <n v="6142"/>
    <n v="6300"/>
    <n v="1"/>
    <s v="C"/>
    <d v="2025-06-30T00:00:00"/>
    <d v="2025-06-20T00:00:00"/>
    <d v="2025-07-19T00:00:00"/>
    <n v="79.87"/>
    <n v="0"/>
    <n v="990"/>
    <n v="1307"/>
    <n v="109"/>
    <n v="80687"/>
  </r>
  <r>
    <x v="430"/>
    <n v="929877"/>
    <n v="227"/>
    <n v="6142"/>
    <n v="6300"/>
    <n v="2"/>
    <s v="C"/>
    <d v="2025-06-30T00:00:00"/>
    <d v="2025-06-20T00:00:00"/>
    <d v="2025-07-19T00:00:00"/>
    <n v="59.86"/>
    <n v="0"/>
    <n v="990"/>
    <n v="1307"/>
    <n v="110"/>
    <n v="80687"/>
  </r>
  <r>
    <x v="431"/>
    <n v="932586"/>
    <n v="751"/>
    <n v="6142"/>
    <n v="6300"/>
    <n v="1"/>
    <s v="C"/>
    <d v="2025-06-30T00:00:00"/>
    <d v="2025-06-26T00:00:00"/>
    <d v="2025-07-25T00:00:00"/>
    <n v="9.39"/>
    <n v="0"/>
    <n v="990"/>
    <n v="1307"/>
    <n v="109"/>
    <n v="80687"/>
  </r>
  <r>
    <x v="431"/>
    <n v="932586"/>
    <n v="752"/>
    <n v="6142"/>
    <n v="6300"/>
    <n v="2"/>
    <s v="C"/>
    <d v="2025-06-30T00:00:00"/>
    <d v="2025-06-26T00:00:00"/>
    <d v="2025-07-25T00:00:00"/>
    <n v="16.53"/>
    <n v="0"/>
    <n v="990"/>
    <n v="1307"/>
    <n v="110"/>
    <n v="80687"/>
  </r>
  <r>
    <x v="432"/>
    <n v="932999"/>
    <n v="2163"/>
    <n v="6142"/>
    <n v="6300"/>
    <n v="1"/>
    <s v="C"/>
    <d v="2025-06-30T00:00:00"/>
    <d v="2025-06-10T00:00:00"/>
    <d v="2025-07-09T00:00:00"/>
    <n v="34.54"/>
    <n v="0"/>
    <n v="990"/>
    <n v="1307"/>
    <n v="109"/>
    <n v="80687"/>
  </r>
  <r>
    <x v="432"/>
    <n v="932999"/>
    <n v="2164"/>
    <n v="6142"/>
    <n v="6300"/>
    <n v="2"/>
    <s v="C"/>
    <d v="2025-06-30T00:00:00"/>
    <d v="2025-06-10T00:00:00"/>
    <d v="2025-07-09T00:00:00"/>
    <n v="39.35"/>
    <n v="0"/>
    <n v="990"/>
    <n v="1307"/>
    <n v="110"/>
    <n v="80687"/>
  </r>
  <r>
    <x v="433"/>
    <n v="934340"/>
    <n v="603"/>
    <n v="6142"/>
    <n v="6300"/>
    <n v="1"/>
    <s v="C"/>
    <d v="2025-06-30T00:00:00"/>
    <d v="2025-06-12T00:00:00"/>
    <d v="2025-07-11T00:00:00"/>
    <n v="18.36"/>
    <n v="0"/>
    <n v="990"/>
    <n v="1307"/>
    <n v="109"/>
    <n v="80687"/>
  </r>
  <r>
    <x v="433"/>
    <n v="934340"/>
    <n v="604"/>
    <n v="6142"/>
    <n v="6300"/>
    <n v="2"/>
    <s v="C"/>
    <d v="2025-06-30T00:00:00"/>
    <d v="2025-06-12T00:00:00"/>
    <d v="2025-07-11T00:00:00"/>
    <n v="15.76"/>
    <n v="0"/>
    <n v="990"/>
    <n v="1307"/>
    <n v="110"/>
    <n v="80687"/>
  </r>
  <r>
    <x v="434"/>
    <n v="934580"/>
    <n v="375"/>
    <n v="6142"/>
    <n v="6300"/>
    <n v="1"/>
    <s v="C"/>
    <d v="2025-06-30T00:00:00"/>
    <d v="2025-06-27T00:00:00"/>
    <d v="2025-07-26T00:00:00"/>
    <n v="15.39"/>
    <n v="0"/>
    <n v="990"/>
    <n v="1307"/>
    <n v="109"/>
    <n v="80687"/>
  </r>
  <r>
    <x v="434"/>
    <n v="934580"/>
    <n v="376"/>
    <n v="6142"/>
    <n v="6300"/>
    <n v="2"/>
    <s v="C"/>
    <d v="2025-06-30T00:00:00"/>
    <d v="2025-06-27T00:00:00"/>
    <d v="2025-07-26T00:00:00"/>
    <n v="25.16"/>
    <n v="0"/>
    <n v="990"/>
    <n v="1307"/>
    <n v="110"/>
    <n v="80687"/>
  </r>
  <r>
    <x v="435"/>
    <n v="935911"/>
    <n v="383"/>
    <n v="6142"/>
    <n v="6300"/>
    <n v="1"/>
    <s v="C"/>
    <d v="2025-06-30T00:00:00"/>
    <d v="2025-06-27T00:00:00"/>
    <d v="2025-07-26T00:00:00"/>
    <n v="59.43"/>
    <n v="0"/>
    <n v="990"/>
    <n v="1307"/>
    <n v="109"/>
    <n v="80687"/>
  </r>
  <r>
    <x v="435"/>
    <n v="935911"/>
    <n v="384"/>
    <n v="6142"/>
    <n v="6300"/>
    <n v="2"/>
    <s v="C"/>
    <d v="2025-06-30T00:00:00"/>
    <d v="2025-06-27T00:00:00"/>
    <d v="2025-07-26T00:00:00"/>
    <n v="61.65"/>
    <n v="0"/>
    <n v="990"/>
    <n v="1307"/>
    <n v="110"/>
    <n v="80687"/>
  </r>
  <r>
    <x v="436"/>
    <n v="937759"/>
    <n v="387"/>
    <n v="6142"/>
    <n v="6300"/>
    <n v="1"/>
    <s v="C"/>
    <d v="2025-06-30T00:00:00"/>
    <d v="2025-06-20T00:00:00"/>
    <d v="2025-07-19T00:00:00"/>
    <n v="303.66000000000003"/>
    <n v="0"/>
    <n v="990"/>
    <n v="1307"/>
    <n v="109"/>
    <n v="80687"/>
  </r>
  <r>
    <x v="436"/>
    <n v="937759"/>
    <n v="388"/>
    <n v="6142"/>
    <n v="6300"/>
    <n v="2"/>
    <s v="C"/>
    <d v="2025-06-30T00:00:00"/>
    <d v="2025-06-20T00:00:00"/>
    <d v="2025-07-19T00:00:00"/>
    <n v="37.81"/>
    <n v="0"/>
    <n v="990"/>
    <n v="1307"/>
    <n v="110"/>
    <n v="80687"/>
  </r>
  <r>
    <x v="437"/>
    <n v="940042"/>
    <n v="361"/>
    <n v="6142"/>
    <n v="6300"/>
    <n v="1"/>
    <s v="C"/>
    <d v="2025-06-30T00:00:00"/>
    <d v="2025-06-10T00:00:00"/>
    <d v="2025-07-09T00:00:00"/>
    <n v="14.7"/>
    <n v="0"/>
    <n v="990"/>
    <n v="1307"/>
    <n v="109"/>
    <n v="80687"/>
  </r>
  <r>
    <x v="437"/>
    <n v="940042"/>
    <n v="362"/>
    <n v="6142"/>
    <n v="6300"/>
    <n v="2"/>
    <s v="C"/>
    <d v="2025-06-30T00:00:00"/>
    <d v="2025-06-10T00:00:00"/>
    <d v="2025-07-09T00:00:00"/>
    <n v="12.07"/>
    <n v="0"/>
    <n v="990"/>
    <n v="1307"/>
    <n v="110"/>
    <n v="80687"/>
  </r>
  <r>
    <x v="438"/>
    <n v="940302"/>
    <n v="375"/>
    <n v="6142"/>
    <n v="6300"/>
    <n v="1"/>
    <s v="C"/>
    <d v="2025-06-30T00:00:00"/>
    <d v="2025-06-10T00:00:00"/>
    <d v="2025-07-09T00:00:00"/>
    <n v="102.08"/>
    <n v="0"/>
    <n v="990"/>
    <n v="1307"/>
    <n v="109"/>
    <n v="80687"/>
  </r>
  <r>
    <x v="438"/>
    <n v="940302"/>
    <n v="376"/>
    <n v="6142"/>
    <n v="6300"/>
    <n v="2"/>
    <s v="C"/>
    <d v="2025-06-30T00:00:00"/>
    <d v="2025-06-10T00:00:00"/>
    <d v="2025-07-09T00:00:00"/>
    <n v="102.29"/>
    <n v="0"/>
    <n v="990"/>
    <n v="1307"/>
    <n v="110"/>
    <n v="80687"/>
  </r>
  <r>
    <x v="439"/>
    <n v="940656"/>
    <n v="445"/>
    <n v="6142"/>
    <n v="6300"/>
    <n v="1"/>
    <s v="C"/>
    <d v="2025-06-30T00:00:00"/>
    <d v="2025-06-03T00:00:00"/>
    <d v="2025-07-02T00:00:00"/>
    <n v="37.19"/>
    <n v="0"/>
    <n v="990"/>
    <n v="1307"/>
    <n v="109"/>
    <n v="80687"/>
  </r>
  <r>
    <x v="439"/>
    <n v="940656"/>
    <n v="446"/>
    <n v="6142"/>
    <n v="6300"/>
    <n v="2"/>
    <s v="C"/>
    <d v="2025-06-30T00:00:00"/>
    <d v="2025-06-03T00:00:00"/>
    <d v="2025-07-02T00:00:00"/>
    <n v="22.12"/>
    <n v="0"/>
    <n v="990"/>
    <n v="1307"/>
    <n v="110"/>
    <n v="80687"/>
  </r>
  <r>
    <x v="440"/>
    <n v="940744"/>
    <n v="595"/>
    <n v="6142"/>
    <n v="6300"/>
    <n v="1"/>
    <s v="C"/>
    <d v="2025-06-30T00:00:00"/>
    <d v="2025-06-08T00:00:00"/>
    <d v="2025-07-07T00:00:00"/>
    <n v="11.85"/>
    <n v="0"/>
    <n v="990"/>
    <n v="1307"/>
    <n v="109"/>
    <n v="80687"/>
  </r>
  <r>
    <x v="440"/>
    <n v="940744"/>
    <n v="596"/>
    <n v="6142"/>
    <n v="6300"/>
    <n v="2"/>
    <s v="C"/>
    <d v="2025-06-30T00:00:00"/>
    <d v="2025-06-08T00:00:00"/>
    <d v="2025-07-07T00:00:00"/>
    <n v="21.54"/>
    <n v="0"/>
    <n v="990"/>
    <n v="1307"/>
    <n v="110"/>
    <n v="80687"/>
  </r>
  <r>
    <x v="441"/>
    <n v="941122"/>
    <n v="357"/>
    <n v="6142"/>
    <n v="6300"/>
    <n v="1"/>
    <s v="C"/>
    <d v="2025-06-30T00:00:00"/>
    <d v="2025-06-06T00:00:00"/>
    <d v="2025-07-05T00:00:00"/>
    <n v="25.3"/>
    <n v="0"/>
    <n v="990"/>
    <n v="1307"/>
    <n v="109"/>
    <n v="80687"/>
  </r>
  <r>
    <x v="441"/>
    <n v="941122"/>
    <n v="358"/>
    <n v="6142"/>
    <n v="6300"/>
    <n v="2"/>
    <s v="C"/>
    <d v="2025-06-30T00:00:00"/>
    <d v="2025-06-06T00:00:00"/>
    <d v="2025-07-05T00:00:00"/>
    <n v="19.72"/>
    <n v="0"/>
    <n v="990"/>
    <n v="1307"/>
    <n v="110"/>
    <n v="80687"/>
  </r>
  <r>
    <x v="442"/>
    <n v="941865"/>
    <n v="373"/>
    <n v="6142"/>
    <n v="6300"/>
    <n v="1"/>
    <s v="C"/>
    <d v="2025-06-30T00:00:00"/>
    <d v="2025-06-07T00:00:00"/>
    <d v="2025-07-06T00:00:00"/>
    <n v="23.94"/>
    <n v="0"/>
    <n v="990"/>
    <n v="1307"/>
    <n v="109"/>
    <n v="80687"/>
  </r>
  <r>
    <x v="442"/>
    <n v="941865"/>
    <n v="374"/>
    <n v="6142"/>
    <n v="6300"/>
    <n v="2"/>
    <s v="C"/>
    <d v="2025-06-30T00:00:00"/>
    <d v="2025-06-07T00:00:00"/>
    <d v="2025-07-06T00:00:00"/>
    <n v="28.47"/>
    <n v="0"/>
    <n v="990"/>
    <n v="1307"/>
    <n v="110"/>
    <n v="80687"/>
  </r>
  <r>
    <x v="443"/>
    <n v="944021"/>
    <n v="383"/>
    <n v="6142"/>
    <n v="6300"/>
    <n v="1"/>
    <s v="C"/>
    <d v="2025-06-30T00:00:00"/>
    <d v="2025-06-13T00:00:00"/>
    <d v="2025-07-12T00:00:00"/>
    <n v="136.12"/>
    <n v="0"/>
    <n v="990"/>
    <n v="1307"/>
    <n v="109"/>
    <n v="80687"/>
  </r>
  <r>
    <x v="443"/>
    <n v="944021"/>
    <n v="384"/>
    <n v="6142"/>
    <n v="6300"/>
    <n v="2"/>
    <s v="C"/>
    <d v="2025-06-30T00:00:00"/>
    <d v="2025-06-13T00:00:00"/>
    <d v="2025-07-12T00:00:00"/>
    <n v="26.81"/>
    <n v="0"/>
    <n v="990"/>
    <n v="1307"/>
    <n v="110"/>
    <n v="80687"/>
  </r>
  <r>
    <x v="444"/>
    <n v="944449"/>
    <n v="469"/>
    <n v="6142"/>
    <n v="6300"/>
    <n v="1"/>
    <s v="C"/>
    <d v="2025-06-30T00:00:00"/>
    <d v="2025-06-23T00:00:00"/>
    <d v="2025-07-22T00:00:00"/>
    <n v="233.15"/>
    <n v="0"/>
    <n v="990"/>
    <n v="1307"/>
    <n v="109"/>
    <n v="80687"/>
  </r>
  <r>
    <x v="444"/>
    <n v="944449"/>
    <n v="470"/>
    <n v="6142"/>
    <n v="6300"/>
    <n v="2"/>
    <s v="C"/>
    <d v="2025-06-30T00:00:00"/>
    <d v="2025-06-23T00:00:00"/>
    <d v="2025-07-22T00:00:00"/>
    <n v="28.03"/>
    <n v="0"/>
    <n v="990"/>
    <n v="1307"/>
    <n v="110"/>
    <n v="80687"/>
  </r>
  <r>
    <x v="445"/>
    <n v="946172"/>
    <n v="395"/>
    <n v="6142"/>
    <n v="6300"/>
    <n v="1"/>
    <s v="C"/>
    <d v="2025-06-30T00:00:00"/>
    <d v="2025-06-16T00:00:00"/>
    <d v="2025-07-15T00:00:00"/>
    <n v="12.14"/>
    <n v="0"/>
    <n v="990"/>
    <n v="1307"/>
    <n v="109"/>
    <n v="80687"/>
  </r>
  <r>
    <x v="445"/>
    <n v="946172"/>
    <n v="396"/>
    <n v="6142"/>
    <n v="6300"/>
    <n v="2"/>
    <s v="C"/>
    <d v="2025-06-30T00:00:00"/>
    <d v="2025-06-16T00:00:00"/>
    <d v="2025-07-15T00:00:00"/>
    <n v="32.58"/>
    <n v="0"/>
    <n v="990"/>
    <n v="1307"/>
    <n v="110"/>
    <n v="80687"/>
  </r>
  <r>
    <x v="446"/>
    <n v="947243"/>
    <n v="391"/>
    <n v="6142"/>
    <n v="6300"/>
    <n v="1"/>
    <s v="C"/>
    <d v="2025-06-30T00:00:00"/>
    <d v="2025-06-27T00:00:00"/>
    <d v="2025-07-26T00:00:00"/>
    <n v="24.33"/>
    <n v="0"/>
    <n v="990"/>
    <n v="1307"/>
    <n v="109"/>
    <n v="80687"/>
  </r>
  <r>
    <x v="446"/>
    <n v="947243"/>
    <n v="392"/>
    <n v="6142"/>
    <n v="6300"/>
    <n v="2"/>
    <s v="C"/>
    <d v="2025-06-30T00:00:00"/>
    <d v="2025-06-27T00:00:00"/>
    <d v="2025-07-26T00:00:00"/>
    <n v="18.09"/>
    <n v="0"/>
    <n v="990"/>
    <n v="1307"/>
    <n v="110"/>
    <n v="80687"/>
  </r>
  <r>
    <x v="447"/>
    <n v="949696"/>
    <n v="575"/>
    <n v="6142"/>
    <n v="6300"/>
    <n v="1"/>
    <s v="C"/>
    <d v="2025-06-30T00:00:00"/>
    <d v="2025-06-17T00:00:00"/>
    <d v="2025-07-16T00:00:00"/>
    <n v="30.82"/>
    <n v="0"/>
    <n v="990"/>
    <n v="1307"/>
    <n v="109"/>
    <n v="80687"/>
  </r>
  <r>
    <x v="447"/>
    <n v="949696"/>
    <n v="576"/>
    <n v="6142"/>
    <n v="6300"/>
    <n v="2"/>
    <s v="C"/>
    <d v="2025-06-30T00:00:00"/>
    <d v="2025-06-17T00:00:00"/>
    <d v="2025-07-16T00:00:00"/>
    <n v="26.79"/>
    <n v="0"/>
    <n v="990"/>
    <n v="1307"/>
    <n v="110"/>
    <n v="80687"/>
  </r>
  <r>
    <x v="448"/>
    <n v="950998"/>
    <n v="373"/>
    <n v="6142"/>
    <n v="6300"/>
    <n v="1"/>
    <s v="C"/>
    <d v="2025-06-30T00:00:00"/>
    <d v="2025-06-22T00:00:00"/>
    <d v="2025-07-21T00:00:00"/>
    <n v="94.58"/>
    <n v="0"/>
    <n v="990"/>
    <n v="1307"/>
    <n v="109"/>
    <n v="80687"/>
  </r>
  <r>
    <x v="448"/>
    <n v="950998"/>
    <n v="374"/>
    <n v="6142"/>
    <n v="6300"/>
    <n v="2"/>
    <s v="C"/>
    <d v="2025-06-30T00:00:00"/>
    <d v="2025-06-22T00:00:00"/>
    <d v="2025-07-21T00:00:00"/>
    <n v="34.700000000000003"/>
    <n v="0"/>
    <n v="990"/>
    <n v="1307"/>
    <n v="110"/>
    <n v="80687"/>
  </r>
  <r>
    <x v="449"/>
    <n v="951522"/>
    <n v="373"/>
    <n v="6142"/>
    <n v="6300"/>
    <n v="1"/>
    <s v="C"/>
    <d v="2025-06-30T00:00:00"/>
    <d v="2025-06-22T00:00:00"/>
    <d v="2025-07-21T00:00:00"/>
    <n v="51.37"/>
    <n v="0"/>
    <n v="990"/>
    <n v="1307"/>
    <n v="109"/>
    <n v="80687"/>
  </r>
  <r>
    <x v="449"/>
    <n v="951522"/>
    <n v="374"/>
    <n v="6142"/>
    <n v="6300"/>
    <n v="2"/>
    <s v="C"/>
    <d v="2025-06-30T00:00:00"/>
    <d v="2025-06-22T00:00:00"/>
    <d v="2025-07-21T00:00:00"/>
    <n v="18.93"/>
    <n v="0"/>
    <n v="990"/>
    <n v="1307"/>
    <n v="110"/>
    <n v="80687"/>
  </r>
  <r>
    <x v="450"/>
    <n v="952394"/>
    <n v="379"/>
    <n v="6142"/>
    <n v="6300"/>
    <n v="1"/>
    <s v="C"/>
    <d v="2025-06-30T00:00:00"/>
    <d v="2025-06-23T00:00:00"/>
    <d v="2025-07-22T00:00:00"/>
    <n v="131.75"/>
    <n v="0"/>
    <n v="990"/>
    <n v="1307"/>
    <n v="109"/>
    <n v="80687"/>
  </r>
  <r>
    <x v="450"/>
    <n v="952394"/>
    <n v="380"/>
    <n v="6142"/>
    <n v="6300"/>
    <n v="2"/>
    <s v="C"/>
    <d v="2025-06-30T00:00:00"/>
    <d v="2025-06-23T00:00:00"/>
    <d v="2025-07-22T00:00:00"/>
    <n v="78.78"/>
    <n v="0"/>
    <n v="990"/>
    <n v="1307"/>
    <n v="110"/>
    <n v="80687"/>
  </r>
  <r>
    <x v="451"/>
    <n v="953411"/>
    <n v="373"/>
    <n v="6142"/>
    <n v="6300"/>
    <n v="1"/>
    <s v="C"/>
    <d v="2025-06-30T00:00:00"/>
    <d v="2025-06-24T00:00:00"/>
    <d v="2025-07-23T00:00:00"/>
    <n v="279.12"/>
    <n v="0"/>
    <n v="990"/>
    <n v="1307"/>
    <n v="109"/>
    <n v="80687"/>
  </r>
  <r>
    <x v="451"/>
    <n v="953411"/>
    <n v="374"/>
    <n v="6142"/>
    <n v="6300"/>
    <n v="2"/>
    <s v="C"/>
    <d v="2025-06-30T00:00:00"/>
    <d v="2025-06-24T00:00:00"/>
    <d v="2025-07-23T00:00:00"/>
    <n v="39.36"/>
    <n v="0"/>
    <n v="990"/>
    <n v="1307"/>
    <n v="110"/>
    <n v="80687"/>
  </r>
  <r>
    <x v="452"/>
    <n v="953809"/>
    <n v="359"/>
    <n v="6142"/>
    <n v="6300"/>
    <n v="1"/>
    <s v="C"/>
    <d v="2025-06-30T00:00:00"/>
    <d v="2025-06-24T00:00:00"/>
    <d v="2025-07-23T00:00:00"/>
    <n v="120.46"/>
    <n v="0"/>
    <n v="990"/>
    <n v="1307"/>
    <n v="109"/>
    <n v="80687"/>
  </r>
  <r>
    <x v="452"/>
    <n v="953809"/>
    <n v="360"/>
    <n v="6142"/>
    <n v="6300"/>
    <n v="2"/>
    <s v="C"/>
    <d v="2025-06-30T00:00:00"/>
    <d v="2025-06-24T00:00:00"/>
    <d v="2025-07-23T00:00:00"/>
    <n v="25.98"/>
    <n v="0"/>
    <n v="990"/>
    <n v="1307"/>
    <n v="110"/>
    <n v="80687"/>
  </r>
  <r>
    <x v="453"/>
    <n v="959246"/>
    <n v="395"/>
    <n v="6142"/>
    <n v="6300"/>
    <n v="1"/>
    <s v="C"/>
    <d v="2025-06-30T00:00:00"/>
    <d v="2025-06-08T00:00:00"/>
    <d v="2025-07-07T00:00:00"/>
    <n v="49.95"/>
    <n v="0"/>
    <n v="990"/>
    <n v="1307"/>
    <n v="109"/>
    <n v="80687"/>
  </r>
  <r>
    <x v="453"/>
    <n v="959246"/>
    <n v="396"/>
    <n v="6142"/>
    <n v="6300"/>
    <n v="2"/>
    <s v="C"/>
    <d v="2025-06-30T00:00:00"/>
    <d v="2025-06-08T00:00:00"/>
    <d v="2025-07-07T00:00:00"/>
    <n v="27.65"/>
    <n v="0"/>
    <n v="990"/>
    <n v="1307"/>
    <n v="110"/>
    <n v="80687"/>
  </r>
  <r>
    <x v="454"/>
    <n v="964853"/>
    <n v="565"/>
    <n v="6142"/>
    <n v="6300"/>
    <n v="1"/>
    <s v="C"/>
    <d v="2025-06-30T00:00:00"/>
    <d v="2025-06-12T00:00:00"/>
    <d v="2025-07-11T00:00:00"/>
    <n v="39.03"/>
    <n v="0"/>
    <n v="990"/>
    <n v="1307"/>
    <n v="109"/>
    <n v="80687"/>
  </r>
  <r>
    <x v="454"/>
    <n v="964853"/>
    <n v="566"/>
    <n v="6142"/>
    <n v="6300"/>
    <n v="2"/>
    <s v="C"/>
    <d v="2025-06-30T00:00:00"/>
    <d v="2025-06-12T00:00:00"/>
    <d v="2025-07-11T00:00:00"/>
    <n v="59.9"/>
    <n v="0"/>
    <n v="990"/>
    <n v="1307"/>
    <n v="110"/>
    <n v="80687"/>
  </r>
  <r>
    <x v="455"/>
    <n v="966594"/>
    <n v="371"/>
    <n v="6142"/>
    <n v="6300"/>
    <n v="1"/>
    <s v="C"/>
    <d v="2025-06-30T00:00:00"/>
    <d v="2025-06-26T00:00:00"/>
    <d v="2025-07-25T00:00:00"/>
    <n v="14.84"/>
    <n v="0"/>
    <n v="990"/>
    <n v="1307"/>
    <n v="109"/>
    <n v="80687"/>
  </r>
  <r>
    <x v="455"/>
    <n v="966594"/>
    <n v="372"/>
    <n v="6142"/>
    <n v="6300"/>
    <n v="2"/>
    <s v="C"/>
    <d v="2025-06-30T00:00:00"/>
    <d v="2025-06-26T00:00:00"/>
    <d v="2025-07-25T00:00:00"/>
    <n v="40.46"/>
    <n v="0"/>
    <n v="990"/>
    <n v="1307"/>
    <n v="110"/>
    <n v="80687"/>
  </r>
  <r>
    <x v="456"/>
    <n v="967654"/>
    <n v="415"/>
    <n v="6142"/>
    <n v="6300"/>
    <n v="1"/>
    <s v="C"/>
    <d v="2025-06-30T00:00:00"/>
    <d v="2025-06-17T00:00:00"/>
    <d v="2025-07-16T00:00:00"/>
    <n v="735.29"/>
    <n v="0"/>
    <n v="990"/>
    <n v="1307"/>
    <n v="109"/>
    <n v="80687"/>
  </r>
  <r>
    <x v="456"/>
    <n v="967654"/>
    <n v="416"/>
    <n v="6142"/>
    <n v="6300"/>
    <n v="2"/>
    <s v="C"/>
    <d v="2025-06-30T00:00:00"/>
    <d v="2025-06-17T00:00:00"/>
    <d v="2025-07-16T00:00:00"/>
    <n v="60.6"/>
    <n v="0"/>
    <n v="990"/>
    <n v="1307"/>
    <n v="110"/>
    <n v="80687"/>
  </r>
  <r>
    <x v="457"/>
    <n v="968458"/>
    <n v="565"/>
    <n v="6142"/>
    <n v="6300"/>
    <n v="1"/>
    <s v="C"/>
    <d v="2025-06-30T00:00:00"/>
    <d v="2025-06-17T00:00:00"/>
    <d v="2025-07-16T00:00:00"/>
    <n v="124.3"/>
    <n v="0"/>
    <n v="990"/>
    <n v="1307"/>
    <n v="109"/>
    <n v="80687"/>
  </r>
  <r>
    <x v="457"/>
    <n v="968458"/>
    <n v="566"/>
    <n v="6142"/>
    <n v="6300"/>
    <n v="2"/>
    <s v="C"/>
    <d v="2025-06-30T00:00:00"/>
    <d v="2025-06-17T00:00:00"/>
    <d v="2025-07-16T00:00:00"/>
    <n v="74.86"/>
    <n v="0"/>
    <n v="990"/>
    <n v="1307"/>
    <n v="110"/>
    <n v="80687"/>
  </r>
  <r>
    <x v="458"/>
    <n v="969240"/>
    <n v="567"/>
    <n v="6142"/>
    <n v="6300"/>
    <n v="1"/>
    <s v="C"/>
    <d v="2025-06-30T00:00:00"/>
    <d v="2025-06-18T00:00:00"/>
    <d v="2025-07-17T00:00:00"/>
    <n v="22.1"/>
    <n v="0"/>
    <n v="990"/>
    <n v="1307"/>
    <n v="109"/>
    <n v="80687"/>
  </r>
  <r>
    <x v="458"/>
    <n v="969240"/>
    <n v="568"/>
    <n v="6142"/>
    <n v="6300"/>
    <n v="2"/>
    <s v="C"/>
    <d v="2025-06-30T00:00:00"/>
    <d v="2025-06-18T00:00:00"/>
    <d v="2025-07-17T00:00:00"/>
    <n v="13.09"/>
    <n v="0"/>
    <n v="990"/>
    <n v="1307"/>
    <n v="110"/>
    <n v="80687"/>
  </r>
  <r>
    <x v="459"/>
    <n v="970760"/>
    <n v="563"/>
    <n v="6142"/>
    <n v="6300"/>
    <n v="1"/>
    <s v="C"/>
    <d v="2025-06-30T00:00:00"/>
    <d v="2025-06-25T00:00:00"/>
    <d v="2025-07-24T00:00:00"/>
    <n v="96.92"/>
    <n v="0"/>
    <n v="990"/>
    <n v="1307"/>
    <n v="109"/>
    <n v="80687"/>
  </r>
  <r>
    <x v="459"/>
    <n v="970760"/>
    <n v="564"/>
    <n v="6142"/>
    <n v="6300"/>
    <n v="2"/>
    <s v="C"/>
    <d v="2025-06-30T00:00:00"/>
    <d v="2025-06-25T00:00:00"/>
    <d v="2025-07-24T00:00:00"/>
    <n v="77.260000000000005"/>
    <n v="0"/>
    <n v="990"/>
    <n v="1307"/>
    <n v="110"/>
    <n v="80687"/>
  </r>
  <r>
    <x v="460"/>
    <n v="970973"/>
    <n v="703"/>
    <n v="6142"/>
    <n v="6300"/>
    <n v="1"/>
    <s v="C"/>
    <d v="2025-06-30T00:00:00"/>
    <d v="2025-06-28T00:00:00"/>
    <d v="2025-07-27T00:00:00"/>
    <n v="276.39999999999998"/>
    <n v="0"/>
    <n v="990"/>
    <n v="1307"/>
    <n v="109"/>
    <n v="80687"/>
  </r>
  <r>
    <x v="460"/>
    <n v="970973"/>
    <n v="704"/>
    <n v="6142"/>
    <n v="6300"/>
    <n v="2"/>
    <s v="C"/>
    <d v="2025-06-30T00:00:00"/>
    <d v="2025-06-28T00:00:00"/>
    <d v="2025-07-27T00:00:00"/>
    <n v="26.13"/>
    <n v="0"/>
    <n v="990"/>
    <n v="1307"/>
    <n v="110"/>
    <n v="80687"/>
  </r>
  <r>
    <x v="461"/>
    <n v="972362"/>
    <n v="421"/>
    <n v="6142"/>
    <n v="6300"/>
    <n v="1"/>
    <s v="C"/>
    <d v="2025-06-30T00:00:00"/>
    <d v="2025-06-12T00:00:00"/>
    <d v="2025-07-11T00:00:00"/>
    <n v="98.93"/>
    <n v="0"/>
    <n v="990"/>
    <n v="1307"/>
    <n v="109"/>
    <n v="80687"/>
  </r>
  <r>
    <x v="461"/>
    <n v="972362"/>
    <n v="422"/>
    <n v="6142"/>
    <n v="6300"/>
    <n v="2"/>
    <s v="C"/>
    <d v="2025-06-30T00:00:00"/>
    <d v="2025-06-12T00:00:00"/>
    <d v="2025-07-11T00:00:00"/>
    <n v="40.96"/>
    <n v="0"/>
    <n v="990"/>
    <n v="1307"/>
    <n v="110"/>
    <n v="80687"/>
  </r>
  <r>
    <x v="462"/>
    <n v="975032"/>
    <n v="753"/>
    <n v="6142"/>
    <n v="6300"/>
    <n v="1"/>
    <s v="C"/>
    <d v="2025-06-30T00:00:00"/>
    <d v="2025-06-25T00:00:00"/>
    <d v="2025-07-24T00:00:00"/>
    <n v="88.83"/>
    <n v="0"/>
    <n v="990"/>
    <n v="1307"/>
    <n v="109"/>
    <n v="80687"/>
  </r>
  <r>
    <x v="462"/>
    <n v="975032"/>
    <n v="754"/>
    <n v="6142"/>
    <n v="6300"/>
    <n v="2"/>
    <s v="C"/>
    <d v="2025-06-30T00:00:00"/>
    <d v="2025-06-25T00:00:00"/>
    <d v="2025-07-24T00:00:00"/>
    <n v="22.53"/>
    <n v="0"/>
    <n v="990"/>
    <n v="1307"/>
    <n v="110"/>
    <n v="80687"/>
  </r>
  <r>
    <x v="463"/>
    <n v="975370"/>
    <n v="762"/>
    <n v="6142"/>
    <n v="6300"/>
    <n v="1"/>
    <s v="C"/>
    <d v="2025-06-30T00:00:00"/>
    <d v="2025-06-10T00:00:00"/>
    <d v="2025-07-09T00:00:00"/>
    <n v="7.74"/>
    <n v="0"/>
    <n v="990"/>
    <n v="1307"/>
    <n v="109"/>
    <n v="80687"/>
  </r>
  <r>
    <x v="463"/>
    <n v="975370"/>
    <n v="763"/>
    <n v="6142"/>
    <n v="6300"/>
    <n v="2"/>
    <s v="C"/>
    <d v="2025-06-30T00:00:00"/>
    <d v="2025-06-10T00:00:00"/>
    <d v="2025-07-09T00:00:00"/>
    <n v="10.54"/>
    <n v="0"/>
    <n v="990"/>
    <n v="1307"/>
    <n v="110"/>
    <n v="80687"/>
  </r>
  <r>
    <x v="464"/>
    <n v="976451"/>
    <n v="693"/>
    <n v="6142"/>
    <n v="6300"/>
    <n v="1"/>
    <s v="C"/>
    <d v="2025-06-30T00:00:00"/>
    <d v="2025-06-25T00:00:00"/>
    <d v="2025-07-24T00:00:00"/>
    <n v="148.79"/>
    <n v="0"/>
    <n v="990"/>
    <n v="1307"/>
    <n v="109"/>
    <n v="80687"/>
  </r>
  <r>
    <x v="464"/>
    <n v="976451"/>
    <n v="694"/>
    <n v="6142"/>
    <n v="6300"/>
    <n v="2"/>
    <s v="C"/>
    <d v="2025-06-30T00:00:00"/>
    <d v="2025-06-25T00:00:00"/>
    <d v="2025-07-24T00:00:00"/>
    <n v="20.5"/>
    <n v="0"/>
    <n v="990"/>
    <n v="1307"/>
    <n v="110"/>
    <n v="80687"/>
  </r>
  <r>
    <x v="465"/>
    <n v="978940"/>
    <n v="383"/>
    <n v="6142"/>
    <n v="6300"/>
    <n v="1"/>
    <s v="C"/>
    <d v="2025-06-30T00:00:00"/>
    <d v="2025-06-05T00:00:00"/>
    <d v="2025-07-04T00:00:00"/>
    <n v="86.7"/>
    <n v="0"/>
    <n v="990"/>
    <n v="1307"/>
    <n v="109"/>
    <n v="80687"/>
  </r>
  <r>
    <x v="465"/>
    <n v="978940"/>
    <n v="384"/>
    <n v="6142"/>
    <n v="6300"/>
    <n v="2"/>
    <s v="C"/>
    <d v="2025-06-30T00:00:00"/>
    <d v="2025-06-05T00:00:00"/>
    <d v="2025-07-04T00:00:00"/>
    <n v="57.62"/>
    <n v="0"/>
    <n v="990"/>
    <n v="1307"/>
    <n v="110"/>
    <n v="80687"/>
  </r>
  <r>
    <x v="466"/>
    <n v="979151"/>
    <n v="377"/>
    <n v="6142"/>
    <n v="6300"/>
    <n v="1"/>
    <s v="C"/>
    <d v="2025-06-30T00:00:00"/>
    <d v="2025-06-15T00:00:00"/>
    <d v="2025-07-14T00:00:00"/>
    <n v="80.19"/>
    <n v="0"/>
    <n v="990"/>
    <n v="1307"/>
    <n v="109"/>
    <n v="80687"/>
  </r>
  <r>
    <x v="466"/>
    <n v="979151"/>
    <n v="378"/>
    <n v="6142"/>
    <n v="6300"/>
    <n v="2"/>
    <s v="C"/>
    <d v="2025-06-30T00:00:00"/>
    <d v="2025-06-15T00:00:00"/>
    <d v="2025-07-14T00:00:00"/>
    <n v="19.920000000000002"/>
    <n v="0"/>
    <n v="990"/>
    <n v="1307"/>
    <n v="110"/>
    <n v="80687"/>
  </r>
  <r>
    <x v="467"/>
    <n v="981177"/>
    <n v="323"/>
    <n v="6142"/>
    <n v="6300"/>
    <n v="1"/>
    <s v="C"/>
    <d v="2025-06-30T00:00:00"/>
    <d v="2025-06-10T00:00:00"/>
    <d v="2025-07-09T00:00:00"/>
    <n v="96.54"/>
    <n v="0"/>
    <n v="990"/>
    <n v="1307"/>
    <n v="109"/>
    <n v="80687"/>
  </r>
  <r>
    <x v="467"/>
    <n v="981177"/>
    <n v="324"/>
    <n v="6142"/>
    <n v="6300"/>
    <n v="2"/>
    <s v="C"/>
    <d v="2025-06-30T00:00:00"/>
    <d v="2025-06-10T00:00:00"/>
    <d v="2025-07-09T00:00:00"/>
    <n v="16.37"/>
    <n v="0"/>
    <n v="990"/>
    <n v="1307"/>
    <n v="110"/>
    <n v="80687"/>
  </r>
  <r>
    <x v="468"/>
    <n v="982575"/>
    <n v="432"/>
    <n v="6142"/>
    <n v="6300"/>
    <n v="1"/>
    <s v="C"/>
    <d v="2025-06-30T00:00:00"/>
    <d v="2025-06-11T00:00:00"/>
    <d v="2025-07-10T00:00:00"/>
    <n v="190.19"/>
    <n v="0"/>
    <n v="990"/>
    <n v="1307"/>
    <n v="109"/>
    <n v="80687"/>
  </r>
  <r>
    <x v="468"/>
    <n v="982575"/>
    <n v="433"/>
    <n v="6142"/>
    <n v="6300"/>
    <n v="2"/>
    <s v="C"/>
    <d v="2025-06-30T00:00:00"/>
    <d v="2025-06-11T00:00:00"/>
    <d v="2025-07-10T00:00:00"/>
    <n v="45.13"/>
    <n v="0"/>
    <n v="990"/>
    <n v="1307"/>
    <n v="110"/>
    <n v="80687"/>
  </r>
  <r>
    <x v="469"/>
    <n v="982819"/>
    <n v="373"/>
    <n v="6142"/>
    <n v="6300"/>
    <n v="1"/>
    <s v="C"/>
    <d v="2025-06-30T00:00:00"/>
    <d v="2025-06-18T00:00:00"/>
    <d v="2025-07-17T00:00:00"/>
    <n v="16.29"/>
    <n v="0"/>
    <n v="990"/>
    <n v="1307"/>
    <n v="109"/>
    <n v="80687"/>
  </r>
  <r>
    <x v="469"/>
    <n v="982819"/>
    <n v="374"/>
    <n v="6142"/>
    <n v="6300"/>
    <n v="2"/>
    <s v="C"/>
    <d v="2025-06-30T00:00:00"/>
    <d v="2025-06-18T00:00:00"/>
    <d v="2025-07-17T00:00:00"/>
    <n v="24.45"/>
    <n v="0"/>
    <n v="990"/>
    <n v="1307"/>
    <n v="110"/>
    <n v="80687"/>
  </r>
  <r>
    <x v="470"/>
    <n v="983275"/>
    <n v="229"/>
    <n v="6142"/>
    <n v="6300"/>
    <n v="1"/>
    <s v="C"/>
    <d v="2025-06-30T00:00:00"/>
    <d v="2025-06-11T00:00:00"/>
    <d v="2025-07-10T00:00:00"/>
    <n v="12.17"/>
    <n v="0"/>
    <n v="990"/>
    <n v="1307"/>
    <n v="109"/>
    <n v="80687"/>
  </r>
  <r>
    <x v="470"/>
    <n v="983275"/>
    <n v="230"/>
    <n v="6142"/>
    <n v="6300"/>
    <n v="2"/>
    <s v="C"/>
    <d v="2025-06-30T00:00:00"/>
    <d v="2025-06-11T00:00:00"/>
    <d v="2025-07-10T00:00:00"/>
    <n v="13.31"/>
    <n v="0"/>
    <n v="990"/>
    <n v="1307"/>
    <n v="110"/>
    <n v="80687"/>
  </r>
  <r>
    <x v="471"/>
    <n v="988011"/>
    <n v="222"/>
    <n v="6142"/>
    <n v="6300"/>
    <n v="1"/>
    <s v="C"/>
    <d v="2025-06-30T00:00:00"/>
    <d v="2025-06-23T00:00:00"/>
    <d v="2025-07-22T00:00:00"/>
    <n v="13.64"/>
    <n v="0"/>
    <n v="990"/>
    <n v="1307"/>
    <n v="109"/>
    <n v="80687"/>
  </r>
  <r>
    <x v="471"/>
    <n v="988011"/>
    <n v="223"/>
    <n v="6142"/>
    <n v="6300"/>
    <n v="2"/>
    <s v="C"/>
    <d v="2025-06-30T00:00:00"/>
    <d v="2025-06-23T00:00:00"/>
    <d v="2025-07-22T00:00:00"/>
    <n v="10.24"/>
    <n v="0"/>
    <n v="990"/>
    <n v="1307"/>
    <n v="110"/>
    <n v="80687"/>
  </r>
  <r>
    <x v="472"/>
    <n v="989237"/>
    <n v="369"/>
    <n v="6142"/>
    <n v="6300"/>
    <n v="1"/>
    <s v="C"/>
    <d v="2025-06-30T00:00:00"/>
    <d v="2025-06-24T00:00:00"/>
    <d v="2025-07-23T00:00:00"/>
    <n v="76.040000000000006"/>
    <n v="0"/>
    <n v="990"/>
    <n v="1307"/>
    <n v="109"/>
    <n v="80687"/>
  </r>
  <r>
    <x v="472"/>
    <n v="989237"/>
    <n v="370"/>
    <n v="6142"/>
    <n v="6300"/>
    <n v="2"/>
    <s v="C"/>
    <d v="2025-06-30T00:00:00"/>
    <d v="2025-06-24T00:00:00"/>
    <d v="2025-07-23T00:00:00"/>
    <n v="30.7"/>
    <n v="0"/>
    <n v="990"/>
    <n v="1307"/>
    <n v="110"/>
    <n v="80687"/>
  </r>
  <r>
    <x v="473"/>
    <n v="989410"/>
    <n v="381"/>
    <n v="6142"/>
    <n v="6300"/>
    <n v="1"/>
    <s v="C"/>
    <d v="2025-06-30T00:00:00"/>
    <d v="2025-06-05T00:00:00"/>
    <d v="2025-07-04T00:00:00"/>
    <n v="14.76"/>
    <n v="0"/>
    <n v="990"/>
    <n v="1307"/>
    <n v="109"/>
    <n v="80687"/>
  </r>
  <r>
    <x v="473"/>
    <n v="989410"/>
    <n v="382"/>
    <n v="6142"/>
    <n v="6300"/>
    <n v="2"/>
    <s v="C"/>
    <d v="2025-06-30T00:00:00"/>
    <d v="2025-06-05T00:00:00"/>
    <d v="2025-07-04T00:00:00"/>
    <n v="25.26"/>
    <n v="0"/>
    <n v="990"/>
    <n v="1307"/>
    <n v="110"/>
    <n v="80687"/>
  </r>
  <r>
    <x v="474"/>
    <n v="989776"/>
    <n v="369"/>
    <n v="6142"/>
    <n v="6300"/>
    <n v="1"/>
    <s v="C"/>
    <d v="2025-06-30T00:00:00"/>
    <d v="2025-06-23T00:00:00"/>
    <d v="2025-07-22T00:00:00"/>
    <n v="88.86"/>
    <n v="0"/>
    <n v="990"/>
    <n v="1307"/>
    <n v="109"/>
    <n v="80687"/>
  </r>
  <r>
    <x v="474"/>
    <n v="989776"/>
    <n v="370"/>
    <n v="6142"/>
    <n v="6300"/>
    <n v="2"/>
    <s v="C"/>
    <d v="2025-06-30T00:00:00"/>
    <d v="2025-06-23T00:00:00"/>
    <d v="2025-07-22T00:00:00"/>
    <n v="33.090000000000003"/>
    <n v="0"/>
    <n v="990"/>
    <n v="1307"/>
    <n v="110"/>
    <n v="80687"/>
  </r>
  <r>
    <x v="475"/>
    <n v="991018"/>
    <n v="879"/>
    <n v="6142"/>
    <n v="6300"/>
    <n v="1"/>
    <s v="C"/>
    <d v="2025-06-30T00:00:00"/>
    <d v="2025-06-25T00:00:00"/>
    <d v="2025-07-24T00:00:00"/>
    <n v="64.53"/>
    <n v="0"/>
    <n v="990"/>
    <n v="1307"/>
    <n v="109"/>
    <n v="80687"/>
  </r>
  <r>
    <x v="475"/>
    <n v="991018"/>
    <n v="880"/>
    <n v="6142"/>
    <n v="6300"/>
    <n v="2"/>
    <s v="C"/>
    <d v="2025-06-30T00:00:00"/>
    <d v="2025-06-25T00:00:00"/>
    <d v="2025-07-24T00:00:00"/>
    <n v="63.07"/>
    <n v="0"/>
    <n v="990"/>
    <n v="1307"/>
    <n v="110"/>
    <n v="80687"/>
  </r>
  <r>
    <x v="476"/>
    <n v="995154"/>
    <n v="373"/>
    <n v="6142"/>
    <n v="6300"/>
    <n v="1"/>
    <s v="C"/>
    <d v="2025-06-30T00:00:00"/>
    <d v="2025-06-28T00:00:00"/>
    <d v="2025-07-27T00:00:00"/>
    <n v="167"/>
    <n v="0"/>
    <n v="990"/>
    <n v="1307"/>
    <n v="109"/>
    <n v="80687"/>
  </r>
  <r>
    <x v="476"/>
    <n v="995154"/>
    <n v="374"/>
    <n v="6142"/>
    <n v="6300"/>
    <n v="2"/>
    <s v="C"/>
    <d v="2025-06-30T00:00:00"/>
    <d v="2025-06-28T00:00:00"/>
    <d v="2025-07-27T00:00:00"/>
    <n v="28.37"/>
    <n v="0"/>
    <n v="990"/>
    <n v="1307"/>
    <n v="110"/>
    <n v="80687"/>
  </r>
  <r>
    <x v="477"/>
    <n v="996402"/>
    <n v="545"/>
    <n v="6142"/>
    <n v="6300"/>
    <n v="1"/>
    <s v="C"/>
    <d v="2025-06-30T00:00:00"/>
    <d v="2025-06-05T00:00:00"/>
    <d v="2025-07-04T00:00:00"/>
    <n v="30.7"/>
    <n v="0"/>
    <n v="990"/>
    <n v="1307"/>
    <n v="109"/>
    <n v="80687"/>
  </r>
  <r>
    <x v="477"/>
    <n v="996402"/>
    <n v="546"/>
    <n v="6142"/>
    <n v="6300"/>
    <n v="2"/>
    <s v="C"/>
    <d v="2025-06-30T00:00:00"/>
    <d v="2025-06-05T00:00:00"/>
    <d v="2025-07-04T00:00:00"/>
    <n v="16.14"/>
    <n v="0"/>
    <n v="990"/>
    <n v="1307"/>
    <n v="110"/>
    <n v="80687"/>
  </r>
  <r>
    <x v="478"/>
    <n v="997195"/>
    <n v="551"/>
    <n v="6142"/>
    <n v="6300"/>
    <n v="1"/>
    <s v="C"/>
    <d v="2025-06-30T00:00:00"/>
    <d v="2025-06-14T00:00:00"/>
    <d v="2025-07-13T00:00:00"/>
    <n v="67.91"/>
    <n v="0"/>
    <n v="990"/>
    <n v="1307"/>
    <n v="109"/>
    <n v="80687"/>
  </r>
  <r>
    <x v="478"/>
    <n v="997195"/>
    <n v="552"/>
    <n v="6142"/>
    <n v="6300"/>
    <n v="2"/>
    <s v="C"/>
    <d v="2025-06-30T00:00:00"/>
    <d v="2025-06-14T00:00:00"/>
    <d v="2025-07-13T00:00:00"/>
    <n v="25.05"/>
    <n v="0"/>
    <n v="990"/>
    <n v="1307"/>
    <n v="110"/>
    <n v="80687"/>
  </r>
  <r>
    <x v="479"/>
    <n v="998733"/>
    <n v="226"/>
    <n v="6142"/>
    <n v="6300"/>
    <n v="1"/>
    <s v="C"/>
    <d v="2025-06-30T00:00:00"/>
    <d v="2025-06-07T00:00:00"/>
    <d v="2025-07-06T00:00:00"/>
    <n v="467.99"/>
    <n v="0"/>
    <n v="990"/>
    <n v="1307"/>
    <n v="109"/>
    <n v="80687"/>
  </r>
  <r>
    <x v="479"/>
    <n v="998733"/>
    <n v="227"/>
    <n v="6142"/>
    <n v="6300"/>
    <n v="2"/>
    <s v="C"/>
    <d v="2025-06-30T00:00:00"/>
    <d v="2025-06-07T00:00:00"/>
    <d v="2025-07-06T00:00:00"/>
    <n v="47.35"/>
    <n v="0"/>
    <n v="990"/>
    <n v="1307"/>
    <n v="110"/>
    <n v="80687"/>
  </r>
  <r>
    <x v="480"/>
    <n v="1000894"/>
    <n v="357"/>
    <n v="6142"/>
    <n v="6300"/>
    <n v="1"/>
    <s v="C"/>
    <d v="2025-06-30T00:00:00"/>
    <d v="2025-06-19T00:00:00"/>
    <d v="2025-07-18T00:00:00"/>
    <n v="271.83"/>
    <n v="0"/>
    <n v="990"/>
    <n v="1307"/>
    <n v="109"/>
    <n v="80687"/>
  </r>
  <r>
    <x v="480"/>
    <n v="1000894"/>
    <n v="358"/>
    <n v="6142"/>
    <n v="6300"/>
    <n v="2"/>
    <s v="C"/>
    <d v="2025-06-30T00:00:00"/>
    <d v="2025-06-19T00:00:00"/>
    <d v="2025-07-18T00:00:00"/>
    <n v="94.62"/>
    <n v="0"/>
    <n v="990"/>
    <n v="1307"/>
    <n v="110"/>
    <n v="80687"/>
  </r>
  <r>
    <x v="481"/>
    <n v="1001578"/>
    <n v="355"/>
    <n v="6142"/>
    <n v="6300"/>
    <n v="1"/>
    <s v="C"/>
    <d v="2025-06-30T00:00:00"/>
    <d v="2025-06-26T00:00:00"/>
    <d v="2025-07-25T00:00:00"/>
    <n v="122.98"/>
    <n v="0"/>
    <n v="990"/>
    <n v="1307"/>
    <n v="109"/>
    <n v="80687"/>
  </r>
  <r>
    <x v="481"/>
    <n v="1001578"/>
    <n v="356"/>
    <n v="6142"/>
    <n v="6300"/>
    <n v="2"/>
    <s v="C"/>
    <d v="2025-06-30T00:00:00"/>
    <d v="2025-06-26T00:00:00"/>
    <d v="2025-07-25T00:00:00"/>
    <n v="33.28"/>
    <n v="0"/>
    <n v="990"/>
    <n v="1307"/>
    <n v="110"/>
    <n v="80687"/>
  </r>
  <r>
    <x v="482"/>
    <n v="1003661"/>
    <n v="361"/>
    <n v="6142"/>
    <n v="6300"/>
    <n v="1"/>
    <s v="C"/>
    <d v="2025-06-30T00:00:00"/>
    <d v="2025-06-14T00:00:00"/>
    <d v="2025-07-13T00:00:00"/>
    <n v="288.52999999999997"/>
    <n v="0"/>
    <n v="990"/>
    <n v="1307"/>
    <n v="109"/>
    <n v="80687"/>
  </r>
  <r>
    <x v="482"/>
    <n v="1003661"/>
    <n v="362"/>
    <n v="6142"/>
    <n v="6300"/>
    <n v="2"/>
    <s v="C"/>
    <d v="2025-06-30T00:00:00"/>
    <d v="2025-06-14T00:00:00"/>
    <d v="2025-07-13T00:00:00"/>
    <n v="43.74"/>
    <n v="0"/>
    <n v="990"/>
    <n v="1307"/>
    <n v="110"/>
    <n v="80687"/>
  </r>
  <r>
    <x v="483"/>
    <n v="1004580"/>
    <n v="387"/>
    <n v="6142"/>
    <n v="6300"/>
    <n v="1"/>
    <s v="C"/>
    <d v="2025-06-30T00:00:00"/>
    <d v="2025-06-23T00:00:00"/>
    <d v="2025-07-22T00:00:00"/>
    <n v="16.55"/>
    <n v="0"/>
    <n v="990"/>
    <n v="1307"/>
    <n v="109"/>
    <n v="80687"/>
  </r>
  <r>
    <x v="483"/>
    <n v="1004580"/>
    <n v="388"/>
    <n v="6142"/>
    <n v="6300"/>
    <n v="2"/>
    <s v="C"/>
    <d v="2025-06-30T00:00:00"/>
    <d v="2025-06-23T00:00:00"/>
    <d v="2025-07-22T00:00:00"/>
    <n v="21.11"/>
    <n v="0"/>
    <n v="990"/>
    <n v="1307"/>
    <n v="110"/>
    <n v="80687"/>
  </r>
  <r>
    <x v="484"/>
    <n v="1005780"/>
    <n v="359"/>
    <n v="6142"/>
    <n v="6300"/>
    <n v="1"/>
    <s v="C"/>
    <d v="2025-06-30T00:00:00"/>
    <d v="2025-06-21T00:00:00"/>
    <d v="2025-07-20T00:00:00"/>
    <n v="166.57"/>
    <n v="0"/>
    <n v="990"/>
    <n v="1307"/>
    <n v="109"/>
    <n v="80687"/>
  </r>
  <r>
    <x v="484"/>
    <n v="1005780"/>
    <n v="360"/>
    <n v="6142"/>
    <n v="6300"/>
    <n v="2"/>
    <s v="C"/>
    <d v="2025-06-30T00:00:00"/>
    <d v="2025-06-21T00:00:00"/>
    <d v="2025-07-20T00:00:00"/>
    <n v="60.65"/>
    <n v="0"/>
    <n v="990"/>
    <n v="1307"/>
    <n v="110"/>
    <n v="80687"/>
  </r>
  <r>
    <x v="485"/>
    <n v="1006564"/>
    <n v="1851"/>
    <n v="6142"/>
    <n v="6300"/>
    <n v="1"/>
    <s v="C"/>
    <d v="2025-06-30T00:00:00"/>
    <d v="2025-06-08T00:00:00"/>
    <d v="2025-07-07T00:00:00"/>
    <n v="24.45"/>
    <n v="0"/>
    <n v="990"/>
    <n v="1307"/>
    <n v="109"/>
    <n v="80687"/>
  </r>
  <r>
    <x v="485"/>
    <n v="1006564"/>
    <n v="1852"/>
    <n v="6142"/>
    <n v="6300"/>
    <n v="2"/>
    <s v="C"/>
    <d v="2025-06-30T00:00:00"/>
    <d v="2025-06-08T00:00:00"/>
    <d v="2025-07-07T00:00:00"/>
    <n v="25.56"/>
    <n v="0"/>
    <n v="990"/>
    <n v="1307"/>
    <n v="110"/>
    <n v="80687"/>
  </r>
  <r>
    <x v="486"/>
    <n v="1007499"/>
    <n v="405"/>
    <n v="6142"/>
    <n v="6300"/>
    <n v="1"/>
    <s v="C"/>
    <d v="2025-06-30T00:00:00"/>
    <d v="2025-06-23T00:00:00"/>
    <d v="2025-07-22T00:00:00"/>
    <n v="68.75"/>
    <n v="0"/>
    <n v="990"/>
    <n v="1307"/>
    <n v="109"/>
    <n v="80687"/>
  </r>
  <r>
    <x v="486"/>
    <n v="1007499"/>
    <n v="406"/>
    <n v="6142"/>
    <n v="6300"/>
    <n v="2"/>
    <s v="C"/>
    <d v="2025-06-30T00:00:00"/>
    <d v="2025-06-23T00:00:00"/>
    <d v="2025-07-22T00:00:00"/>
    <n v="42.23"/>
    <n v="0"/>
    <n v="990"/>
    <n v="1307"/>
    <n v="110"/>
    <n v="80687"/>
  </r>
  <r>
    <x v="487"/>
    <n v="1007563"/>
    <n v="367"/>
    <n v="6142"/>
    <n v="6300"/>
    <n v="1"/>
    <s v="C"/>
    <d v="2025-06-30T00:00:00"/>
    <d v="2025-06-22T00:00:00"/>
    <d v="2025-07-21T00:00:00"/>
    <n v="30.1"/>
    <n v="0"/>
    <n v="990"/>
    <n v="1307"/>
    <n v="109"/>
    <n v="80687"/>
  </r>
  <r>
    <x v="487"/>
    <n v="1007563"/>
    <n v="368"/>
    <n v="6142"/>
    <n v="6300"/>
    <n v="2"/>
    <s v="C"/>
    <d v="2025-06-30T00:00:00"/>
    <d v="2025-06-22T00:00:00"/>
    <d v="2025-07-21T00:00:00"/>
    <n v="37.06"/>
    <n v="0"/>
    <n v="990"/>
    <n v="1307"/>
    <n v="110"/>
    <n v="80687"/>
  </r>
  <r>
    <x v="488"/>
    <n v="1008606"/>
    <n v="517"/>
    <n v="6142"/>
    <n v="6300"/>
    <n v="1"/>
    <s v="C"/>
    <d v="2025-06-30T00:00:00"/>
    <d v="2025-06-23T00:00:00"/>
    <d v="2025-07-22T00:00:00"/>
    <n v="192.28"/>
    <n v="0"/>
    <n v="990"/>
    <n v="1307"/>
    <n v="109"/>
    <n v="80687"/>
  </r>
  <r>
    <x v="488"/>
    <n v="1008606"/>
    <n v="518"/>
    <n v="6142"/>
    <n v="6300"/>
    <n v="2"/>
    <s v="C"/>
    <d v="2025-06-30T00:00:00"/>
    <d v="2025-06-23T00:00:00"/>
    <d v="2025-07-22T00:00:00"/>
    <n v="29.26"/>
    <n v="0"/>
    <n v="990"/>
    <n v="1307"/>
    <n v="110"/>
    <n v="80687"/>
  </r>
  <r>
    <x v="489"/>
    <n v="1012260"/>
    <n v="381"/>
    <n v="6142"/>
    <n v="6300"/>
    <n v="1"/>
    <s v="C"/>
    <d v="2025-06-30T00:00:00"/>
    <d v="2025-06-28T00:00:00"/>
    <d v="2025-07-27T00:00:00"/>
    <n v="50.57"/>
    <n v="0"/>
    <n v="990"/>
    <n v="1307"/>
    <n v="109"/>
    <n v="80687"/>
  </r>
  <r>
    <x v="489"/>
    <n v="1012260"/>
    <n v="382"/>
    <n v="6142"/>
    <n v="6300"/>
    <n v="2"/>
    <s v="C"/>
    <d v="2025-06-30T00:00:00"/>
    <d v="2025-06-28T00:00:00"/>
    <d v="2025-07-27T00:00:00"/>
    <n v="49.63"/>
    <n v="0"/>
    <n v="990"/>
    <n v="1307"/>
    <n v="110"/>
    <n v="80687"/>
  </r>
  <r>
    <x v="490"/>
    <n v="1013915"/>
    <n v="605"/>
    <n v="6142"/>
    <n v="6300"/>
    <n v="1"/>
    <s v="C"/>
    <d v="2025-06-30T00:00:00"/>
    <d v="2025-06-22T00:00:00"/>
    <d v="2025-07-21T00:00:00"/>
    <n v="702.06"/>
    <n v="0"/>
    <n v="990"/>
    <n v="1307"/>
    <n v="109"/>
    <n v="80687"/>
  </r>
  <r>
    <x v="490"/>
    <n v="1013915"/>
    <n v="606"/>
    <n v="6142"/>
    <n v="6300"/>
    <n v="2"/>
    <s v="C"/>
    <d v="2025-06-30T00:00:00"/>
    <d v="2025-06-22T00:00:00"/>
    <d v="2025-07-21T00:00:00"/>
    <n v="175.86"/>
    <n v="0"/>
    <n v="990"/>
    <n v="1307"/>
    <n v="110"/>
    <n v="80687"/>
  </r>
  <r>
    <x v="491"/>
    <n v="1016998"/>
    <n v="375"/>
    <n v="6142"/>
    <n v="6300"/>
    <n v="1"/>
    <s v="C"/>
    <d v="2025-06-30T00:00:00"/>
    <d v="2025-06-07T00:00:00"/>
    <d v="2025-07-06T00:00:00"/>
    <n v="296.04000000000002"/>
    <n v="0"/>
    <n v="990"/>
    <n v="1307"/>
    <n v="109"/>
    <n v="80687"/>
  </r>
  <r>
    <x v="491"/>
    <n v="1016998"/>
    <n v="376"/>
    <n v="6142"/>
    <n v="6300"/>
    <n v="2"/>
    <s v="C"/>
    <d v="2025-06-30T00:00:00"/>
    <d v="2025-06-07T00:00:00"/>
    <d v="2025-07-06T00:00:00"/>
    <n v="39.770000000000003"/>
    <n v="0"/>
    <n v="990"/>
    <n v="1307"/>
    <n v="110"/>
    <n v="80687"/>
  </r>
  <r>
    <x v="492"/>
    <n v="1017204"/>
    <n v="315"/>
    <n v="6142"/>
    <n v="6300"/>
    <n v="1"/>
    <s v="C"/>
    <d v="2025-06-30T00:00:00"/>
    <d v="2025-06-25T00:00:00"/>
    <d v="2025-07-24T00:00:00"/>
    <n v="23.62"/>
    <n v="0"/>
    <n v="990"/>
    <n v="1307"/>
    <n v="109"/>
    <n v="80687"/>
  </r>
  <r>
    <x v="492"/>
    <n v="1017204"/>
    <n v="316"/>
    <n v="6142"/>
    <n v="6300"/>
    <n v="2"/>
    <s v="C"/>
    <d v="2025-06-30T00:00:00"/>
    <d v="2025-06-25T00:00:00"/>
    <d v="2025-07-24T00:00:00"/>
    <n v="20.5"/>
    <n v="0"/>
    <n v="990"/>
    <n v="1307"/>
    <n v="110"/>
    <n v="80687"/>
  </r>
  <r>
    <x v="493"/>
    <n v="1017762"/>
    <n v="535"/>
    <n v="6142"/>
    <n v="6300"/>
    <n v="1"/>
    <s v="C"/>
    <d v="2025-06-30T00:00:00"/>
    <d v="2025-06-07T00:00:00"/>
    <d v="2025-07-06T00:00:00"/>
    <n v="84.24"/>
    <n v="0"/>
    <n v="990"/>
    <n v="1307"/>
    <n v="109"/>
    <n v="80687"/>
  </r>
  <r>
    <x v="493"/>
    <n v="1017762"/>
    <n v="536"/>
    <n v="6142"/>
    <n v="6300"/>
    <n v="2"/>
    <s v="C"/>
    <d v="2025-06-30T00:00:00"/>
    <d v="2025-06-07T00:00:00"/>
    <d v="2025-07-06T00:00:00"/>
    <n v="97.85"/>
    <n v="0"/>
    <n v="990"/>
    <n v="1307"/>
    <n v="110"/>
    <n v="80687"/>
  </r>
  <r>
    <x v="494"/>
    <n v="1018381"/>
    <n v="305"/>
    <n v="6142"/>
    <n v="6300"/>
    <n v="1"/>
    <s v="C"/>
    <d v="2025-06-30T00:00:00"/>
    <d v="2025-06-11T00:00:00"/>
    <d v="2025-07-10T00:00:00"/>
    <n v="246.46"/>
    <n v="0"/>
    <n v="990"/>
    <n v="1307"/>
    <n v="109"/>
    <n v="80687"/>
  </r>
  <r>
    <x v="494"/>
    <n v="1018381"/>
    <n v="306"/>
    <n v="6142"/>
    <n v="6300"/>
    <n v="2"/>
    <s v="C"/>
    <d v="2025-06-30T00:00:00"/>
    <d v="2025-06-11T00:00:00"/>
    <d v="2025-07-10T00:00:00"/>
    <n v="31.56"/>
    <n v="0"/>
    <n v="990"/>
    <n v="1307"/>
    <n v="110"/>
    <n v="80687"/>
  </r>
  <r>
    <x v="495"/>
    <n v="1018598"/>
    <n v="571"/>
    <n v="6142"/>
    <n v="6300"/>
    <n v="1"/>
    <s v="C"/>
    <d v="2025-06-30T00:00:00"/>
    <d v="2025-06-28T00:00:00"/>
    <d v="2025-07-27T00:00:00"/>
    <n v="218.45"/>
    <n v="0"/>
    <n v="990"/>
    <n v="1307"/>
    <n v="109"/>
    <n v="80687"/>
  </r>
  <r>
    <x v="495"/>
    <n v="1018598"/>
    <n v="572"/>
    <n v="6142"/>
    <n v="6300"/>
    <n v="2"/>
    <s v="C"/>
    <d v="2025-06-30T00:00:00"/>
    <d v="2025-06-28T00:00:00"/>
    <d v="2025-07-27T00:00:00"/>
    <n v="35.159999999999997"/>
    <n v="0"/>
    <n v="990"/>
    <n v="1307"/>
    <n v="110"/>
    <n v="80687"/>
  </r>
  <r>
    <x v="496"/>
    <n v="1020422"/>
    <n v="265"/>
    <n v="6142"/>
    <n v="6300"/>
    <n v="1"/>
    <s v="C"/>
    <d v="2025-06-30T00:00:00"/>
    <d v="2025-06-04T00:00:00"/>
    <d v="2025-07-03T00:00:00"/>
    <n v="94.41"/>
    <n v="0"/>
    <n v="990"/>
    <n v="1307"/>
    <n v="109"/>
    <n v="80687"/>
  </r>
  <r>
    <x v="497"/>
    <n v="1020568"/>
    <n v="220"/>
    <n v="6142"/>
    <n v="6300"/>
    <n v="1"/>
    <s v="C"/>
    <d v="2025-06-30T00:00:00"/>
    <d v="2025-06-13T00:00:00"/>
    <d v="2025-07-12T00:00:00"/>
    <n v="60.22"/>
    <n v="0"/>
    <n v="990"/>
    <n v="1307"/>
    <n v="109"/>
    <n v="80687"/>
  </r>
  <r>
    <x v="497"/>
    <n v="1020568"/>
    <n v="221"/>
    <n v="6142"/>
    <n v="6300"/>
    <n v="2"/>
    <s v="C"/>
    <d v="2025-06-30T00:00:00"/>
    <d v="2025-06-13T00:00:00"/>
    <d v="2025-07-12T00:00:00"/>
    <n v="38.64"/>
    <n v="0"/>
    <n v="990"/>
    <n v="1307"/>
    <n v="110"/>
    <n v="80687"/>
  </r>
  <r>
    <x v="498"/>
    <n v="1020896"/>
    <n v="365"/>
    <n v="6142"/>
    <n v="6300"/>
    <n v="1"/>
    <s v="C"/>
    <d v="2025-06-30T00:00:00"/>
    <d v="2025-06-17T00:00:00"/>
    <d v="2025-07-16T00:00:00"/>
    <n v="38.99"/>
    <n v="0"/>
    <n v="990"/>
    <n v="1307"/>
    <n v="109"/>
    <n v="80687"/>
  </r>
  <r>
    <x v="498"/>
    <n v="1020896"/>
    <n v="366"/>
    <n v="6142"/>
    <n v="6300"/>
    <n v="2"/>
    <s v="C"/>
    <d v="2025-06-30T00:00:00"/>
    <d v="2025-06-17T00:00:00"/>
    <d v="2025-07-16T00:00:00"/>
    <n v="23.64"/>
    <n v="0"/>
    <n v="990"/>
    <n v="1307"/>
    <n v="110"/>
    <n v="80687"/>
  </r>
  <r>
    <x v="499"/>
    <n v="1021289"/>
    <n v="347"/>
    <n v="6142"/>
    <n v="6300"/>
    <n v="1"/>
    <s v="C"/>
    <d v="2025-06-30T00:00:00"/>
    <d v="2025-06-28T00:00:00"/>
    <d v="2025-07-27T00:00:00"/>
    <n v="53.8"/>
    <n v="0"/>
    <n v="990"/>
    <n v="1307"/>
    <n v="109"/>
    <n v="80687"/>
  </r>
  <r>
    <x v="499"/>
    <n v="1021289"/>
    <n v="348"/>
    <n v="6142"/>
    <n v="6300"/>
    <n v="2"/>
    <s v="C"/>
    <d v="2025-06-30T00:00:00"/>
    <d v="2025-06-28T00:00:00"/>
    <d v="2025-07-27T00:00:00"/>
    <n v="22.84"/>
    <n v="0"/>
    <n v="990"/>
    <n v="1307"/>
    <n v="110"/>
    <n v="80687"/>
  </r>
  <r>
    <x v="500"/>
    <n v="1023587"/>
    <n v="351"/>
    <n v="6142"/>
    <n v="6300"/>
    <n v="1"/>
    <s v="C"/>
    <d v="2025-06-30T00:00:00"/>
    <d v="2025-06-17T00:00:00"/>
    <d v="2025-07-16T00:00:00"/>
    <n v="30.06"/>
    <n v="0"/>
    <n v="990"/>
    <n v="1307"/>
    <n v="109"/>
    <n v="80687"/>
  </r>
  <r>
    <x v="500"/>
    <n v="1023587"/>
    <n v="352"/>
    <n v="6142"/>
    <n v="6300"/>
    <n v="2"/>
    <s v="C"/>
    <d v="2025-06-30T00:00:00"/>
    <d v="2025-06-17T00:00:00"/>
    <d v="2025-07-16T00:00:00"/>
    <n v="25.22"/>
    <n v="0"/>
    <n v="990"/>
    <n v="1307"/>
    <n v="110"/>
    <n v="80687"/>
  </r>
  <r>
    <x v="501"/>
    <n v="1025415"/>
    <n v="367"/>
    <n v="6142"/>
    <n v="6300"/>
    <n v="1"/>
    <s v="C"/>
    <d v="2025-06-30T00:00:00"/>
    <d v="2025-06-26T00:00:00"/>
    <d v="2025-07-25T00:00:00"/>
    <n v="496.4"/>
    <n v="0"/>
    <n v="990"/>
    <n v="1307"/>
    <n v="109"/>
    <n v="80687"/>
  </r>
  <r>
    <x v="501"/>
    <n v="1025415"/>
    <n v="368"/>
    <n v="6142"/>
    <n v="6300"/>
    <n v="2"/>
    <s v="C"/>
    <d v="2025-06-30T00:00:00"/>
    <d v="2025-06-26T00:00:00"/>
    <d v="2025-07-25T00:00:00"/>
    <n v="57.78"/>
    <n v="0"/>
    <n v="990"/>
    <n v="1307"/>
    <n v="110"/>
    <n v="80687"/>
  </r>
  <r>
    <x v="502"/>
    <n v="1025572"/>
    <n v="369"/>
    <n v="6142"/>
    <n v="6300"/>
    <n v="1"/>
    <s v="C"/>
    <d v="2025-06-30T00:00:00"/>
    <d v="2025-06-20T00:00:00"/>
    <d v="2025-07-19T00:00:00"/>
    <n v="107.29"/>
    <n v="0"/>
    <n v="990"/>
    <n v="1307"/>
    <n v="109"/>
    <n v="80687"/>
  </r>
  <r>
    <x v="502"/>
    <n v="1025572"/>
    <n v="370"/>
    <n v="6142"/>
    <n v="6300"/>
    <n v="2"/>
    <s v="C"/>
    <d v="2025-06-30T00:00:00"/>
    <d v="2025-06-20T00:00:00"/>
    <d v="2025-07-19T00:00:00"/>
    <n v="23.63"/>
    <n v="0"/>
    <n v="990"/>
    <n v="1307"/>
    <n v="110"/>
    <n v="80687"/>
  </r>
  <r>
    <x v="503"/>
    <n v="1027788"/>
    <n v="359"/>
    <n v="6142"/>
    <n v="6300"/>
    <n v="1"/>
    <s v="C"/>
    <d v="2025-06-30T00:00:00"/>
    <d v="2025-06-03T00:00:00"/>
    <d v="2025-07-02T00:00:00"/>
    <n v="101.76"/>
    <n v="0"/>
    <n v="990"/>
    <n v="1307"/>
    <n v="109"/>
    <n v="80687"/>
  </r>
  <r>
    <x v="503"/>
    <n v="1027788"/>
    <n v="360"/>
    <n v="6142"/>
    <n v="6300"/>
    <n v="2"/>
    <s v="C"/>
    <d v="2025-06-30T00:00:00"/>
    <d v="2025-06-03T00:00:00"/>
    <d v="2025-07-02T00:00:00"/>
    <n v="90.83"/>
    <n v="0"/>
    <n v="990"/>
    <n v="1307"/>
    <n v="110"/>
    <n v="80687"/>
  </r>
  <r>
    <x v="504"/>
    <n v="1028438"/>
    <n v="367"/>
    <n v="6142"/>
    <n v="6300"/>
    <n v="1"/>
    <s v="C"/>
    <d v="2025-06-30T00:00:00"/>
    <d v="2025-06-20T00:00:00"/>
    <d v="2025-07-19T00:00:00"/>
    <n v="130.31"/>
    <n v="0"/>
    <n v="990"/>
    <n v="1307"/>
    <n v="109"/>
    <n v="80687"/>
  </r>
  <r>
    <x v="504"/>
    <n v="1028438"/>
    <n v="368"/>
    <n v="6142"/>
    <n v="6300"/>
    <n v="2"/>
    <s v="C"/>
    <d v="2025-06-30T00:00:00"/>
    <d v="2025-06-20T00:00:00"/>
    <d v="2025-07-19T00:00:00"/>
    <n v="55.14"/>
    <n v="0"/>
    <n v="990"/>
    <n v="1307"/>
    <n v="110"/>
    <n v="80687"/>
  </r>
  <r>
    <x v="505"/>
    <n v="1030060"/>
    <n v="503"/>
    <n v="6142"/>
    <n v="6300"/>
    <n v="1"/>
    <s v="C"/>
    <d v="2025-06-30T00:00:00"/>
    <d v="2025-06-28T00:00:00"/>
    <d v="2025-07-27T00:00:00"/>
    <n v="702.24"/>
    <n v="0"/>
    <n v="990"/>
    <n v="1307"/>
    <n v="109"/>
    <n v="80687"/>
  </r>
  <r>
    <x v="505"/>
    <n v="1030060"/>
    <n v="504"/>
    <n v="6142"/>
    <n v="6300"/>
    <n v="2"/>
    <s v="C"/>
    <d v="2025-06-30T00:00:00"/>
    <d v="2025-06-28T00:00:00"/>
    <d v="2025-07-27T00:00:00"/>
    <n v="99.63"/>
    <n v="0"/>
    <n v="990"/>
    <n v="1307"/>
    <n v="110"/>
    <n v="80687"/>
  </r>
  <r>
    <x v="506"/>
    <n v="1031961"/>
    <n v="1563"/>
    <n v="6142"/>
    <n v="6300"/>
    <n v="1"/>
    <s v="C"/>
    <d v="2025-06-30T00:00:00"/>
    <d v="2025-06-15T00:00:00"/>
    <d v="2025-07-14T00:00:00"/>
    <n v="81.97"/>
    <n v="0"/>
    <n v="990"/>
    <n v="1307"/>
    <n v="109"/>
    <n v="80687"/>
  </r>
  <r>
    <x v="506"/>
    <n v="1031961"/>
    <n v="1564"/>
    <n v="6142"/>
    <n v="6300"/>
    <n v="2"/>
    <s v="C"/>
    <d v="2025-06-30T00:00:00"/>
    <d v="2025-06-15T00:00:00"/>
    <d v="2025-07-14T00:00:00"/>
    <n v="34.64"/>
    <n v="0"/>
    <n v="990"/>
    <n v="1307"/>
    <n v="110"/>
    <n v="80687"/>
  </r>
  <r>
    <x v="507"/>
    <n v="1032042"/>
    <n v="545"/>
    <n v="6142"/>
    <n v="6300"/>
    <n v="1"/>
    <s v="C"/>
    <d v="2025-06-30T00:00:00"/>
    <d v="2025-06-04T00:00:00"/>
    <d v="2025-07-03T00:00:00"/>
    <n v="17.64"/>
    <n v="0"/>
    <n v="990"/>
    <n v="1307"/>
    <n v="109"/>
    <n v="80687"/>
  </r>
  <r>
    <x v="507"/>
    <n v="1032042"/>
    <n v="546"/>
    <n v="6142"/>
    <n v="6300"/>
    <n v="2"/>
    <s v="C"/>
    <d v="2025-06-30T00:00:00"/>
    <d v="2025-06-04T00:00:00"/>
    <d v="2025-07-03T00:00:00"/>
    <n v="23.83"/>
    <n v="0"/>
    <n v="990"/>
    <n v="1307"/>
    <n v="110"/>
    <n v="80687"/>
  </r>
  <r>
    <x v="508"/>
    <n v="1032406"/>
    <n v="347"/>
    <n v="6142"/>
    <n v="6300"/>
    <n v="1"/>
    <s v="C"/>
    <d v="2025-06-30T00:00:00"/>
    <d v="2025-06-04T00:00:00"/>
    <d v="2025-07-03T00:00:00"/>
    <n v="106.52"/>
    <n v="0"/>
    <n v="990"/>
    <n v="1307"/>
    <n v="109"/>
    <n v="80687"/>
  </r>
  <r>
    <x v="508"/>
    <n v="1032406"/>
    <n v="348"/>
    <n v="6142"/>
    <n v="6300"/>
    <n v="2"/>
    <s v="C"/>
    <d v="2025-06-30T00:00:00"/>
    <d v="2025-06-04T00:00:00"/>
    <d v="2025-07-03T00:00:00"/>
    <n v="47.84"/>
    <n v="0"/>
    <n v="990"/>
    <n v="1307"/>
    <n v="110"/>
    <n v="80687"/>
  </r>
  <r>
    <x v="509"/>
    <n v="1032584"/>
    <n v="411"/>
    <n v="6142"/>
    <n v="6300"/>
    <n v="1"/>
    <s v="C"/>
    <d v="2025-06-30T00:00:00"/>
    <d v="2025-06-15T00:00:00"/>
    <d v="2025-07-14T00:00:00"/>
    <n v="36.75"/>
    <n v="0"/>
    <n v="990"/>
    <n v="1307"/>
    <n v="109"/>
    <n v="80687"/>
  </r>
  <r>
    <x v="509"/>
    <n v="1032584"/>
    <n v="412"/>
    <n v="6142"/>
    <n v="6300"/>
    <n v="2"/>
    <s v="C"/>
    <d v="2025-06-30T00:00:00"/>
    <d v="2025-06-15T00:00:00"/>
    <d v="2025-07-14T00:00:00"/>
    <n v="29.92"/>
    <n v="0"/>
    <n v="990"/>
    <n v="1307"/>
    <n v="110"/>
    <n v="80687"/>
  </r>
  <r>
    <x v="510"/>
    <n v="1032659"/>
    <n v="393"/>
    <n v="6142"/>
    <n v="6300"/>
    <n v="1"/>
    <s v="C"/>
    <d v="2025-06-30T00:00:00"/>
    <d v="2025-06-16T00:00:00"/>
    <d v="2025-07-15T00:00:00"/>
    <n v="78.290000000000006"/>
    <n v="0"/>
    <n v="990"/>
    <n v="1307"/>
    <n v="109"/>
    <n v="80687"/>
  </r>
  <r>
    <x v="510"/>
    <n v="1032659"/>
    <n v="394"/>
    <n v="6142"/>
    <n v="6300"/>
    <n v="2"/>
    <s v="C"/>
    <d v="2025-06-30T00:00:00"/>
    <d v="2025-06-16T00:00:00"/>
    <d v="2025-07-15T00:00:00"/>
    <n v="67.98"/>
    <n v="0"/>
    <n v="990"/>
    <n v="1307"/>
    <n v="110"/>
    <n v="80687"/>
  </r>
  <r>
    <x v="511"/>
    <n v="1032855"/>
    <n v="365"/>
    <n v="6142"/>
    <n v="6300"/>
    <n v="1"/>
    <s v="C"/>
    <d v="2025-06-30T00:00:00"/>
    <d v="2025-06-09T00:00:00"/>
    <d v="2025-07-08T00:00:00"/>
    <n v="109.02"/>
    <n v="0"/>
    <n v="990"/>
    <n v="1307"/>
    <n v="109"/>
    <n v="80687"/>
  </r>
  <r>
    <x v="511"/>
    <n v="1032855"/>
    <n v="366"/>
    <n v="6142"/>
    <n v="6300"/>
    <n v="2"/>
    <s v="C"/>
    <d v="2025-06-30T00:00:00"/>
    <d v="2025-06-09T00:00:00"/>
    <d v="2025-07-08T00:00:00"/>
    <n v="42.57"/>
    <n v="0"/>
    <n v="990"/>
    <n v="1307"/>
    <n v="110"/>
    <n v="80687"/>
  </r>
  <r>
    <x v="512"/>
    <n v="1034893"/>
    <n v="367"/>
    <n v="6142"/>
    <n v="6300"/>
    <n v="1"/>
    <s v="C"/>
    <d v="2025-06-30T00:00:00"/>
    <d v="2025-06-11T00:00:00"/>
    <d v="2025-07-10T00:00:00"/>
    <n v="215.26"/>
    <n v="0"/>
    <n v="990"/>
    <n v="1307"/>
    <n v="109"/>
    <n v="80687"/>
  </r>
  <r>
    <x v="512"/>
    <n v="1034893"/>
    <n v="368"/>
    <n v="6142"/>
    <n v="6300"/>
    <n v="2"/>
    <s v="C"/>
    <d v="2025-06-30T00:00:00"/>
    <d v="2025-06-11T00:00:00"/>
    <d v="2025-07-10T00:00:00"/>
    <n v="35.270000000000003"/>
    <n v="0"/>
    <n v="990"/>
    <n v="1307"/>
    <n v="110"/>
    <n v="80687"/>
  </r>
  <r>
    <x v="513"/>
    <n v="1037509"/>
    <n v="369"/>
    <n v="6142"/>
    <n v="6300"/>
    <n v="1"/>
    <s v="C"/>
    <d v="2025-06-30T00:00:00"/>
    <d v="2025-06-18T00:00:00"/>
    <d v="2025-07-17T00:00:00"/>
    <n v="194.62"/>
    <n v="0"/>
    <n v="990"/>
    <n v="1307"/>
    <n v="109"/>
    <n v="80687"/>
  </r>
  <r>
    <x v="513"/>
    <n v="1037509"/>
    <n v="370"/>
    <n v="6142"/>
    <n v="6300"/>
    <n v="2"/>
    <s v="C"/>
    <d v="2025-06-30T00:00:00"/>
    <d v="2025-06-18T00:00:00"/>
    <d v="2025-07-17T00:00:00"/>
    <n v="110.43"/>
    <n v="0"/>
    <n v="990"/>
    <n v="1307"/>
    <n v="110"/>
    <n v="80687"/>
  </r>
  <r>
    <x v="514"/>
    <n v="1039198"/>
    <n v="369"/>
    <n v="6142"/>
    <n v="6300"/>
    <n v="1"/>
    <s v="C"/>
    <d v="2025-06-30T00:00:00"/>
    <d v="2025-06-22T00:00:00"/>
    <d v="2025-07-21T00:00:00"/>
    <n v="39.99"/>
    <n v="0"/>
    <n v="990"/>
    <n v="1307"/>
    <n v="109"/>
    <n v="80687"/>
  </r>
  <r>
    <x v="514"/>
    <n v="1039198"/>
    <n v="370"/>
    <n v="6142"/>
    <n v="6300"/>
    <n v="2"/>
    <s v="C"/>
    <d v="2025-06-30T00:00:00"/>
    <d v="2025-06-22T00:00:00"/>
    <d v="2025-07-21T00:00:00"/>
    <n v="26.81"/>
    <n v="0"/>
    <n v="990"/>
    <n v="1307"/>
    <n v="110"/>
    <n v="80687"/>
  </r>
  <r>
    <x v="515"/>
    <n v="1040987"/>
    <n v="276"/>
    <n v="6142"/>
    <n v="6300"/>
    <n v="1"/>
    <s v="C"/>
    <d v="2025-06-30T00:00:00"/>
    <d v="2025-06-28T00:00:00"/>
    <d v="2025-07-27T00:00:00"/>
    <n v="231.24"/>
    <n v="0"/>
    <n v="990"/>
    <n v="1307"/>
    <n v="109"/>
    <n v="80687"/>
  </r>
  <r>
    <x v="516"/>
    <n v="1041536"/>
    <n v="525"/>
    <n v="6142"/>
    <n v="6300"/>
    <n v="1"/>
    <s v="C"/>
    <d v="2025-06-30T00:00:00"/>
    <d v="2025-06-23T00:00:00"/>
    <d v="2025-07-22T00:00:00"/>
    <n v="74.27"/>
    <n v="0"/>
    <n v="990"/>
    <n v="1307"/>
    <n v="109"/>
    <n v="80687"/>
  </r>
  <r>
    <x v="516"/>
    <n v="1041536"/>
    <n v="526"/>
    <n v="6142"/>
    <n v="6300"/>
    <n v="2"/>
    <s v="C"/>
    <d v="2025-06-30T00:00:00"/>
    <d v="2025-06-23T00:00:00"/>
    <d v="2025-07-22T00:00:00"/>
    <n v="44.12"/>
    <n v="0"/>
    <n v="990"/>
    <n v="1307"/>
    <n v="110"/>
    <n v="80687"/>
  </r>
  <r>
    <x v="517"/>
    <n v="1048719"/>
    <n v="525"/>
    <n v="6142"/>
    <n v="6300"/>
    <n v="1"/>
    <s v="C"/>
    <d v="2025-06-30T00:00:00"/>
    <d v="2025-06-01T00:00:00"/>
    <d v="2025-06-30T00:00:00"/>
    <n v="58.56"/>
    <n v="0"/>
    <n v="990"/>
    <n v="1307"/>
    <n v="109"/>
    <n v="80687"/>
  </r>
  <r>
    <x v="517"/>
    <n v="1048719"/>
    <n v="526"/>
    <n v="6142"/>
    <n v="6300"/>
    <n v="2"/>
    <s v="C"/>
    <d v="2025-06-30T00:00:00"/>
    <d v="2025-06-01T00:00:00"/>
    <d v="2025-06-30T00:00:00"/>
    <n v="45.69"/>
    <n v="0"/>
    <n v="990"/>
    <n v="1307"/>
    <n v="110"/>
    <n v="80687"/>
  </r>
  <r>
    <x v="518"/>
    <n v="1049227"/>
    <n v="295"/>
    <n v="6142"/>
    <n v="6300"/>
    <n v="1"/>
    <s v="C"/>
    <d v="2025-06-30T00:00:00"/>
    <d v="2025-06-04T00:00:00"/>
    <d v="2025-07-03T00:00:00"/>
    <n v="55.23"/>
    <n v="0"/>
    <n v="990"/>
    <n v="1307"/>
    <n v="109"/>
    <n v="80687"/>
  </r>
  <r>
    <x v="518"/>
    <n v="1049227"/>
    <n v="296"/>
    <n v="6142"/>
    <n v="6300"/>
    <n v="2"/>
    <s v="C"/>
    <d v="2025-06-30T00:00:00"/>
    <d v="2025-06-04T00:00:00"/>
    <d v="2025-07-03T00:00:00"/>
    <n v="31.58"/>
    <n v="0"/>
    <n v="990"/>
    <n v="1307"/>
    <n v="110"/>
    <n v="80687"/>
  </r>
  <r>
    <x v="519"/>
    <n v="1050624"/>
    <n v="389"/>
    <n v="6142"/>
    <n v="6300"/>
    <n v="1"/>
    <s v="C"/>
    <d v="2025-06-30T00:00:00"/>
    <d v="2025-06-05T00:00:00"/>
    <d v="2025-07-04T00:00:00"/>
    <n v="80.5"/>
    <n v="0"/>
    <n v="990"/>
    <n v="1307"/>
    <n v="109"/>
    <n v="80687"/>
  </r>
  <r>
    <x v="519"/>
    <n v="1050624"/>
    <n v="390"/>
    <n v="6142"/>
    <n v="6300"/>
    <n v="2"/>
    <s v="C"/>
    <d v="2025-06-30T00:00:00"/>
    <d v="2025-06-05T00:00:00"/>
    <d v="2025-07-04T00:00:00"/>
    <n v="28.42"/>
    <n v="0"/>
    <n v="990"/>
    <n v="1307"/>
    <n v="110"/>
    <n v="80687"/>
  </r>
  <r>
    <x v="520"/>
    <n v="1054133"/>
    <n v="357"/>
    <n v="6142"/>
    <n v="6300"/>
    <n v="1"/>
    <s v="C"/>
    <d v="2025-06-30T00:00:00"/>
    <d v="2025-06-14T00:00:00"/>
    <d v="2025-07-13T00:00:00"/>
    <n v="35.89"/>
    <n v="0"/>
    <n v="990"/>
    <n v="1307"/>
    <n v="109"/>
    <n v="80687"/>
  </r>
  <r>
    <x v="520"/>
    <n v="1054133"/>
    <n v="358"/>
    <n v="6142"/>
    <n v="6300"/>
    <n v="2"/>
    <s v="C"/>
    <d v="2025-06-30T00:00:00"/>
    <d v="2025-06-14T00:00:00"/>
    <d v="2025-07-13T00:00:00"/>
    <n v="34.659999999999997"/>
    <n v="0"/>
    <n v="990"/>
    <n v="1307"/>
    <n v="110"/>
    <n v="80687"/>
  </r>
  <r>
    <x v="521"/>
    <n v="1055418"/>
    <n v="510"/>
    <n v="6142"/>
    <n v="6300"/>
    <n v="1"/>
    <s v="C"/>
    <d v="2025-06-30T00:00:00"/>
    <d v="2025-06-14T00:00:00"/>
    <d v="2025-07-13T00:00:00"/>
    <n v="240.62"/>
    <n v="0"/>
    <n v="990"/>
    <n v="1307"/>
    <n v="109"/>
    <n v="80687"/>
  </r>
  <r>
    <x v="521"/>
    <n v="1055418"/>
    <n v="511"/>
    <n v="6142"/>
    <n v="6300"/>
    <n v="2"/>
    <s v="C"/>
    <d v="2025-06-30T00:00:00"/>
    <d v="2025-06-14T00:00:00"/>
    <d v="2025-07-13T00:00:00"/>
    <n v="86.64"/>
    <n v="0"/>
    <n v="990"/>
    <n v="1307"/>
    <n v="110"/>
    <n v="80687"/>
  </r>
  <r>
    <x v="522"/>
    <n v="1056455"/>
    <n v="298"/>
    <n v="6142"/>
    <n v="6300"/>
    <n v="1"/>
    <s v="C"/>
    <d v="2025-06-30T00:00:00"/>
    <d v="2025-06-19T00:00:00"/>
    <d v="2025-07-18T00:00:00"/>
    <n v="157.21"/>
    <n v="0"/>
    <n v="990"/>
    <n v="1307"/>
    <n v="109"/>
    <n v="80687"/>
  </r>
  <r>
    <x v="522"/>
    <n v="1056455"/>
    <n v="299"/>
    <n v="6142"/>
    <n v="6300"/>
    <n v="2"/>
    <s v="C"/>
    <d v="2025-06-30T00:00:00"/>
    <d v="2025-06-19T00:00:00"/>
    <d v="2025-07-18T00:00:00"/>
    <n v="141.91999999999999"/>
    <n v="0"/>
    <n v="990"/>
    <n v="1307"/>
    <n v="110"/>
    <n v="80687"/>
  </r>
  <r>
    <x v="523"/>
    <n v="1059471"/>
    <n v="220"/>
    <n v="6142"/>
    <n v="6300"/>
    <n v="1"/>
    <s v="C"/>
    <d v="2025-06-30T00:00:00"/>
    <d v="2025-06-22T00:00:00"/>
    <d v="2025-07-21T00:00:00"/>
    <n v="9.98"/>
    <n v="0"/>
    <n v="990"/>
    <n v="1307"/>
    <n v="109"/>
    <n v="80687"/>
  </r>
  <r>
    <x v="523"/>
    <n v="1059471"/>
    <n v="221"/>
    <n v="6142"/>
    <n v="6300"/>
    <n v="2"/>
    <s v="C"/>
    <d v="2025-06-30T00:00:00"/>
    <d v="2025-06-22T00:00:00"/>
    <d v="2025-07-21T00:00:00"/>
    <n v="31.54"/>
    <n v="0"/>
    <n v="990"/>
    <n v="1307"/>
    <n v="110"/>
    <n v="80687"/>
  </r>
  <r>
    <x v="524"/>
    <n v="1059527"/>
    <n v="367"/>
    <n v="6142"/>
    <n v="6300"/>
    <n v="1"/>
    <s v="C"/>
    <d v="2025-06-30T00:00:00"/>
    <d v="2025-06-22T00:00:00"/>
    <d v="2025-07-21T00:00:00"/>
    <n v="11.28"/>
    <n v="0"/>
    <n v="990"/>
    <n v="1307"/>
    <n v="109"/>
    <n v="80687"/>
  </r>
  <r>
    <x v="524"/>
    <n v="1059527"/>
    <n v="368"/>
    <n v="6142"/>
    <n v="6300"/>
    <n v="2"/>
    <s v="C"/>
    <d v="2025-06-30T00:00:00"/>
    <d v="2025-06-22T00:00:00"/>
    <d v="2025-07-21T00:00:00"/>
    <n v="12.62"/>
    <n v="0"/>
    <n v="990"/>
    <n v="1307"/>
    <n v="110"/>
    <n v="80687"/>
  </r>
  <r>
    <x v="525"/>
    <n v="1059712"/>
    <n v="361"/>
    <n v="6142"/>
    <n v="6300"/>
    <n v="1"/>
    <s v="C"/>
    <d v="2025-06-30T00:00:00"/>
    <d v="2025-06-28T00:00:00"/>
    <d v="2025-07-27T00:00:00"/>
    <n v="27.37"/>
    <n v="0"/>
    <n v="990"/>
    <n v="1307"/>
    <n v="109"/>
    <n v="80687"/>
  </r>
  <r>
    <x v="525"/>
    <n v="1059712"/>
    <n v="362"/>
    <n v="6142"/>
    <n v="6300"/>
    <n v="2"/>
    <s v="C"/>
    <d v="2025-06-30T00:00:00"/>
    <d v="2025-06-28T00:00:00"/>
    <d v="2025-07-27T00:00:00"/>
    <n v="22.04"/>
    <n v="0"/>
    <n v="990"/>
    <n v="1307"/>
    <n v="110"/>
    <n v="80687"/>
  </r>
  <r>
    <x v="526"/>
    <n v="1060542"/>
    <n v="369"/>
    <n v="6142"/>
    <n v="6300"/>
    <n v="1"/>
    <s v="C"/>
    <d v="2025-06-30T00:00:00"/>
    <d v="2025-06-25T00:00:00"/>
    <d v="2025-07-24T00:00:00"/>
    <n v="37.74"/>
    <n v="0"/>
    <n v="990"/>
    <n v="1307"/>
    <n v="109"/>
    <n v="80687"/>
  </r>
  <r>
    <x v="526"/>
    <n v="1060542"/>
    <n v="370"/>
    <n v="6142"/>
    <n v="6300"/>
    <n v="2"/>
    <s v="C"/>
    <d v="2025-06-30T00:00:00"/>
    <d v="2025-06-25T00:00:00"/>
    <d v="2025-07-24T00:00:00"/>
    <n v="33.11"/>
    <n v="0"/>
    <n v="990"/>
    <n v="1307"/>
    <n v="110"/>
    <n v="80687"/>
  </r>
  <r>
    <x v="527"/>
    <n v="1063457"/>
    <n v="342"/>
    <n v="6142"/>
    <n v="6300"/>
    <n v="1"/>
    <s v="C"/>
    <d v="2025-06-30T00:00:00"/>
    <d v="2025-06-27T00:00:00"/>
    <d v="2025-07-26T00:00:00"/>
    <n v="518.54999999999995"/>
    <n v="0"/>
    <n v="990"/>
    <n v="1307"/>
    <n v="109"/>
    <n v="80687"/>
  </r>
  <r>
    <x v="527"/>
    <n v="1063457"/>
    <n v="343"/>
    <n v="6142"/>
    <n v="6300"/>
    <n v="2"/>
    <s v="C"/>
    <d v="2025-06-30T00:00:00"/>
    <d v="2025-06-27T00:00:00"/>
    <d v="2025-07-26T00:00:00"/>
    <n v="123.17"/>
    <n v="0"/>
    <n v="990"/>
    <n v="1307"/>
    <n v="110"/>
    <n v="80687"/>
  </r>
  <r>
    <x v="528"/>
    <n v="1064249"/>
    <n v="357"/>
    <n v="6142"/>
    <n v="6300"/>
    <n v="1"/>
    <s v="C"/>
    <d v="2025-06-30T00:00:00"/>
    <d v="2025-06-25T00:00:00"/>
    <d v="2025-07-24T00:00:00"/>
    <n v="82.22"/>
    <n v="0"/>
    <n v="990"/>
    <n v="1307"/>
    <n v="109"/>
    <n v="80687"/>
  </r>
  <r>
    <x v="528"/>
    <n v="1064249"/>
    <n v="358"/>
    <n v="6142"/>
    <n v="6300"/>
    <n v="2"/>
    <s v="C"/>
    <d v="2025-06-30T00:00:00"/>
    <d v="2025-06-25T00:00:00"/>
    <d v="2025-07-24T00:00:00"/>
    <n v="47.3"/>
    <n v="0"/>
    <n v="990"/>
    <n v="1307"/>
    <n v="110"/>
    <n v="80687"/>
  </r>
  <r>
    <x v="529"/>
    <n v="1068258"/>
    <n v="507"/>
    <n v="6142"/>
    <n v="6300"/>
    <n v="1"/>
    <s v="C"/>
    <d v="2025-06-30T00:00:00"/>
    <d v="2025-06-18T00:00:00"/>
    <d v="2025-07-17T00:00:00"/>
    <n v="66.849999999999994"/>
    <n v="0"/>
    <n v="990"/>
    <n v="1307"/>
    <n v="109"/>
    <n v="80687"/>
  </r>
  <r>
    <x v="529"/>
    <n v="1068258"/>
    <n v="508"/>
    <n v="6142"/>
    <n v="6300"/>
    <n v="2"/>
    <s v="C"/>
    <d v="2025-06-30T00:00:00"/>
    <d v="2025-06-18T00:00:00"/>
    <d v="2025-07-17T00:00:00"/>
    <n v="53.64"/>
    <n v="0"/>
    <n v="990"/>
    <n v="1307"/>
    <n v="110"/>
    <n v="80687"/>
  </r>
  <r>
    <x v="530"/>
    <n v="5048574"/>
    <n v="800"/>
    <n v="6142"/>
    <n v="6300"/>
    <n v="1"/>
    <s v="C"/>
    <d v="2025-06-30T00:00:00"/>
    <d v="2025-06-18T00:00:00"/>
    <d v="2025-07-17T00:00:00"/>
    <n v="1221.74"/>
    <n v="0"/>
    <n v="990"/>
    <n v="1307"/>
    <n v="109"/>
    <n v="80687"/>
  </r>
  <r>
    <x v="530"/>
    <n v="5048574"/>
    <n v="801"/>
    <n v="6142"/>
    <n v="6300"/>
    <n v="2"/>
    <s v="C"/>
    <d v="2025-06-30T00:00:00"/>
    <d v="2025-06-18T00:00:00"/>
    <d v="2025-07-17T00:00:00"/>
    <n v="128.88999999999999"/>
    <n v="0"/>
    <n v="990"/>
    <n v="1307"/>
    <n v="110"/>
    <n v="80687"/>
  </r>
  <r>
    <x v="531"/>
    <n v="1069995"/>
    <n v="359"/>
    <n v="6142"/>
    <n v="6300"/>
    <n v="1"/>
    <s v="C"/>
    <d v="2025-06-30T00:00:00"/>
    <d v="2025-06-15T00:00:00"/>
    <d v="2025-07-14T00:00:00"/>
    <n v="66.95"/>
    <n v="0"/>
    <n v="990"/>
    <n v="1307"/>
    <n v="109"/>
    <n v="80687"/>
  </r>
  <r>
    <x v="531"/>
    <n v="1069995"/>
    <n v="360"/>
    <n v="6142"/>
    <n v="6300"/>
    <n v="2"/>
    <s v="C"/>
    <d v="2025-06-30T00:00:00"/>
    <d v="2025-06-15T00:00:00"/>
    <d v="2025-07-14T00:00:00"/>
    <n v="61.41"/>
    <n v="0"/>
    <n v="990"/>
    <n v="1307"/>
    <n v="110"/>
    <n v="80687"/>
  </r>
  <r>
    <x v="532"/>
    <n v="1071477"/>
    <n v="290"/>
    <n v="6142"/>
    <n v="6300"/>
    <n v="1"/>
    <s v="C"/>
    <d v="2025-06-30T00:00:00"/>
    <d v="2025-06-12T00:00:00"/>
    <d v="2025-07-11T00:00:00"/>
    <n v="23.1"/>
    <n v="0"/>
    <n v="990"/>
    <n v="1307"/>
    <n v="109"/>
    <n v="80687"/>
  </r>
  <r>
    <x v="532"/>
    <n v="1071477"/>
    <n v="291"/>
    <n v="6142"/>
    <n v="6300"/>
    <n v="2"/>
    <s v="C"/>
    <d v="2025-06-30T00:00:00"/>
    <d v="2025-06-12T00:00:00"/>
    <d v="2025-07-11T00:00:00"/>
    <n v="34.68"/>
    <n v="0"/>
    <n v="990"/>
    <n v="1307"/>
    <n v="110"/>
    <n v="80687"/>
  </r>
  <r>
    <x v="533"/>
    <n v="1072267"/>
    <n v="505"/>
    <n v="6142"/>
    <n v="6300"/>
    <n v="1"/>
    <s v="C"/>
    <d v="2025-06-30T00:00:00"/>
    <d v="2025-06-13T00:00:00"/>
    <d v="2025-07-12T00:00:00"/>
    <n v="382.15"/>
    <n v="0"/>
    <n v="990"/>
    <n v="1307"/>
    <n v="109"/>
    <n v="80687"/>
  </r>
  <r>
    <x v="533"/>
    <n v="1072267"/>
    <n v="506"/>
    <n v="6142"/>
    <n v="6300"/>
    <n v="2"/>
    <s v="C"/>
    <d v="2025-06-30T00:00:00"/>
    <d v="2025-06-13T00:00:00"/>
    <d v="2025-07-12T00:00:00"/>
    <n v="71.3"/>
    <n v="0"/>
    <n v="990"/>
    <n v="1307"/>
    <n v="110"/>
    <n v="80687"/>
  </r>
  <r>
    <x v="534"/>
    <n v="1074451"/>
    <n v="347"/>
    <n v="6142"/>
    <n v="6300"/>
    <n v="1"/>
    <s v="C"/>
    <d v="2025-06-30T00:00:00"/>
    <d v="2025-06-19T00:00:00"/>
    <d v="2025-07-18T00:00:00"/>
    <n v="18.399999999999999"/>
    <n v="0"/>
    <n v="990"/>
    <n v="1307"/>
    <n v="109"/>
    <n v="80687"/>
  </r>
  <r>
    <x v="534"/>
    <n v="1074451"/>
    <n v="348"/>
    <n v="6142"/>
    <n v="6300"/>
    <n v="2"/>
    <s v="C"/>
    <d v="2025-06-30T00:00:00"/>
    <d v="2025-06-19T00:00:00"/>
    <d v="2025-07-18T00:00:00"/>
    <n v="25.79"/>
    <n v="0"/>
    <n v="990"/>
    <n v="1307"/>
    <n v="110"/>
    <n v="80687"/>
  </r>
  <r>
    <x v="535"/>
    <n v="1074780"/>
    <n v="365"/>
    <n v="6142"/>
    <n v="6300"/>
    <n v="1"/>
    <s v="C"/>
    <d v="2025-06-30T00:00:00"/>
    <d v="2025-06-20T00:00:00"/>
    <d v="2025-07-19T00:00:00"/>
    <n v="265.12"/>
    <n v="0"/>
    <n v="990"/>
    <n v="1307"/>
    <n v="109"/>
    <n v="80687"/>
  </r>
  <r>
    <x v="535"/>
    <n v="1074780"/>
    <n v="366"/>
    <n v="6142"/>
    <n v="6300"/>
    <n v="2"/>
    <s v="C"/>
    <d v="2025-06-30T00:00:00"/>
    <d v="2025-06-20T00:00:00"/>
    <d v="2025-07-19T00:00:00"/>
    <n v="51.2"/>
    <n v="0"/>
    <n v="990"/>
    <n v="1307"/>
    <n v="110"/>
    <n v="80687"/>
  </r>
  <r>
    <x v="536"/>
    <n v="1075166"/>
    <n v="499"/>
    <n v="6142"/>
    <n v="6300"/>
    <n v="1"/>
    <s v="C"/>
    <d v="2025-06-30T00:00:00"/>
    <d v="2025-06-18T00:00:00"/>
    <d v="2025-07-17T00:00:00"/>
    <n v="1.71"/>
    <n v="0"/>
    <n v="990"/>
    <n v="1307"/>
    <n v="109"/>
    <n v="80687"/>
  </r>
  <r>
    <x v="536"/>
    <n v="1075166"/>
    <n v="500"/>
    <n v="6142"/>
    <n v="6300"/>
    <n v="2"/>
    <s v="C"/>
    <d v="2025-06-30T00:00:00"/>
    <d v="2025-06-18T00:00:00"/>
    <d v="2025-07-17T00:00:00"/>
    <n v="20.04"/>
    <n v="0"/>
    <n v="990"/>
    <n v="1307"/>
    <n v="110"/>
    <n v="80687"/>
  </r>
  <r>
    <x v="537"/>
    <n v="1075322"/>
    <n v="359"/>
    <n v="6142"/>
    <n v="6300"/>
    <n v="1"/>
    <s v="C"/>
    <d v="2025-06-30T00:00:00"/>
    <d v="2025-06-27T00:00:00"/>
    <d v="2025-07-26T00:00:00"/>
    <n v="82.77"/>
    <n v="0"/>
    <n v="990"/>
    <n v="1307"/>
    <n v="109"/>
    <n v="80687"/>
  </r>
  <r>
    <x v="537"/>
    <n v="1075322"/>
    <n v="360"/>
    <n v="6142"/>
    <n v="6300"/>
    <n v="2"/>
    <s v="C"/>
    <d v="2025-06-30T00:00:00"/>
    <d v="2025-06-27T00:00:00"/>
    <d v="2025-07-26T00:00:00"/>
    <n v="20.440000000000001"/>
    <n v="0"/>
    <n v="990"/>
    <n v="1307"/>
    <n v="110"/>
    <n v="80687"/>
  </r>
  <r>
    <x v="538"/>
    <n v="1077437"/>
    <n v="359"/>
    <n v="6142"/>
    <n v="6300"/>
    <n v="1"/>
    <s v="C"/>
    <d v="2025-06-30T00:00:00"/>
    <d v="2025-06-22T00:00:00"/>
    <d v="2025-07-21T00:00:00"/>
    <n v="35.06"/>
    <n v="0"/>
    <n v="990"/>
    <n v="1307"/>
    <n v="109"/>
    <n v="80687"/>
  </r>
  <r>
    <x v="538"/>
    <n v="1077437"/>
    <n v="360"/>
    <n v="6142"/>
    <n v="6300"/>
    <n v="2"/>
    <s v="C"/>
    <d v="2025-06-30T00:00:00"/>
    <d v="2025-06-22T00:00:00"/>
    <d v="2025-07-21T00:00:00"/>
    <n v="21.13"/>
    <n v="0"/>
    <n v="990"/>
    <n v="1307"/>
    <n v="110"/>
    <n v="80687"/>
  </r>
  <r>
    <x v="539"/>
    <n v="1077446"/>
    <n v="214"/>
    <n v="6142"/>
    <n v="6300"/>
    <n v="1"/>
    <s v="C"/>
    <d v="2025-06-30T00:00:00"/>
    <d v="2025-06-02T00:00:00"/>
    <d v="2025-07-01T00:00:00"/>
    <n v="108.78"/>
    <n v="0"/>
    <n v="990"/>
    <n v="1307"/>
    <n v="109"/>
    <n v="80687"/>
  </r>
  <r>
    <x v="539"/>
    <n v="1077446"/>
    <n v="215"/>
    <n v="6142"/>
    <n v="6300"/>
    <n v="2"/>
    <s v="C"/>
    <d v="2025-06-30T00:00:00"/>
    <d v="2025-06-02T00:00:00"/>
    <d v="2025-07-01T00:00:00"/>
    <n v="47.34"/>
    <n v="0"/>
    <n v="990"/>
    <n v="1307"/>
    <n v="110"/>
    <n v="80687"/>
  </r>
  <r>
    <x v="540"/>
    <n v="1077643"/>
    <n v="341"/>
    <n v="6142"/>
    <n v="6300"/>
    <n v="1"/>
    <s v="C"/>
    <d v="2025-06-30T00:00:00"/>
    <d v="2025-06-04T00:00:00"/>
    <d v="2025-07-03T00:00:00"/>
    <n v="27.56"/>
    <n v="0"/>
    <n v="990"/>
    <n v="1307"/>
    <n v="109"/>
    <n v="80687"/>
  </r>
  <r>
    <x v="540"/>
    <n v="1077643"/>
    <n v="342"/>
    <n v="6142"/>
    <n v="6300"/>
    <n v="2"/>
    <s v="C"/>
    <d v="2025-06-30T00:00:00"/>
    <d v="2025-06-04T00:00:00"/>
    <d v="2025-07-03T00:00:00"/>
    <n v="31.58"/>
    <n v="0"/>
    <n v="990"/>
    <n v="1307"/>
    <n v="110"/>
    <n v="80687"/>
  </r>
  <r>
    <x v="541"/>
    <n v="1078607"/>
    <n v="367"/>
    <n v="6142"/>
    <n v="6300"/>
    <n v="1"/>
    <s v="C"/>
    <d v="2025-06-30T00:00:00"/>
    <d v="2025-06-22T00:00:00"/>
    <d v="2025-07-21T00:00:00"/>
    <n v="87.93"/>
    <n v="0"/>
    <n v="990"/>
    <n v="1307"/>
    <n v="109"/>
    <n v="80687"/>
  </r>
  <r>
    <x v="541"/>
    <n v="1078607"/>
    <n v="368"/>
    <n v="6142"/>
    <n v="6300"/>
    <n v="2"/>
    <s v="C"/>
    <d v="2025-06-30T00:00:00"/>
    <d v="2025-06-22T00:00:00"/>
    <d v="2025-07-21T00:00:00"/>
    <n v="46.37"/>
    <n v="0"/>
    <n v="990"/>
    <n v="1307"/>
    <n v="110"/>
    <n v="80687"/>
  </r>
  <r>
    <x v="542"/>
    <n v="1081320"/>
    <n v="613"/>
    <n v="6142"/>
    <n v="6300"/>
    <n v="1"/>
    <s v="C"/>
    <d v="2025-06-30T00:00:00"/>
    <d v="2025-06-05T00:00:00"/>
    <d v="2025-07-04T00:00:00"/>
    <n v="74.25"/>
    <n v="0"/>
    <n v="990"/>
    <n v="1307"/>
    <n v="109"/>
    <n v="80687"/>
  </r>
  <r>
    <x v="542"/>
    <n v="1081320"/>
    <n v="614"/>
    <n v="6142"/>
    <n v="6300"/>
    <n v="2"/>
    <s v="C"/>
    <d v="2025-06-30T00:00:00"/>
    <d v="2025-06-05T00:00:00"/>
    <d v="2025-07-04T00:00:00"/>
    <n v="46.57"/>
    <n v="0"/>
    <n v="990"/>
    <n v="1307"/>
    <n v="110"/>
    <n v="80687"/>
  </r>
  <r>
    <x v="543"/>
    <n v="1085314"/>
    <n v="499"/>
    <n v="6142"/>
    <n v="6300"/>
    <n v="1"/>
    <s v="C"/>
    <d v="2025-06-30T00:00:00"/>
    <d v="2025-06-02T00:00:00"/>
    <d v="2025-07-01T00:00:00"/>
    <n v="44.33"/>
    <n v="0"/>
    <n v="990"/>
    <n v="1307"/>
    <n v="109"/>
    <n v="80687"/>
  </r>
  <r>
    <x v="543"/>
    <n v="1085314"/>
    <n v="500"/>
    <n v="6142"/>
    <n v="6300"/>
    <n v="2"/>
    <s v="C"/>
    <d v="2025-06-30T00:00:00"/>
    <d v="2025-06-02T00:00:00"/>
    <d v="2025-07-01T00:00:00"/>
    <n v="36.61"/>
    <n v="0"/>
    <n v="990"/>
    <n v="1307"/>
    <n v="110"/>
    <n v="80687"/>
  </r>
  <r>
    <x v="544"/>
    <n v="1088426"/>
    <n v="857"/>
    <n v="6142"/>
    <n v="6300"/>
    <n v="1"/>
    <s v="C"/>
    <d v="2025-06-30T00:00:00"/>
    <d v="2025-06-15T00:00:00"/>
    <d v="2025-07-14T00:00:00"/>
    <n v="15.08"/>
    <n v="0"/>
    <n v="990"/>
    <n v="1307"/>
    <n v="109"/>
    <n v="80687"/>
  </r>
  <r>
    <x v="544"/>
    <n v="1088426"/>
    <n v="858"/>
    <n v="6142"/>
    <n v="6300"/>
    <n v="2"/>
    <s v="C"/>
    <d v="2025-06-30T00:00:00"/>
    <d v="2025-06-15T00:00:00"/>
    <d v="2025-07-14T00:00:00"/>
    <n v="20.47"/>
    <n v="0"/>
    <n v="990"/>
    <n v="1307"/>
    <n v="110"/>
    <n v="80687"/>
  </r>
  <r>
    <x v="545"/>
    <n v="1090070"/>
    <n v="359"/>
    <n v="6142"/>
    <n v="6300"/>
    <n v="1"/>
    <s v="C"/>
    <d v="2025-06-30T00:00:00"/>
    <d v="2025-06-15T00:00:00"/>
    <d v="2025-07-14T00:00:00"/>
    <n v="490.68"/>
    <n v="0"/>
    <n v="990"/>
    <n v="1307"/>
    <n v="109"/>
    <n v="80687"/>
  </r>
  <r>
    <x v="545"/>
    <n v="1090070"/>
    <n v="360"/>
    <n v="6142"/>
    <n v="6300"/>
    <n v="2"/>
    <s v="C"/>
    <d v="2025-06-30T00:00:00"/>
    <d v="2025-06-15T00:00:00"/>
    <d v="2025-07-14T00:00:00"/>
    <n v="80.31"/>
    <n v="0"/>
    <n v="990"/>
    <n v="1307"/>
    <n v="110"/>
    <n v="80687"/>
  </r>
  <r>
    <x v="546"/>
    <n v="1095572"/>
    <n v="359"/>
    <n v="6142"/>
    <n v="6300"/>
    <n v="1"/>
    <s v="C"/>
    <d v="2025-06-30T00:00:00"/>
    <d v="2025-06-19T00:00:00"/>
    <d v="2025-07-18T00:00:00"/>
    <n v="282.56"/>
    <n v="0"/>
    <n v="990"/>
    <n v="1307"/>
    <n v="109"/>
    <n v="80687"/>
  </r>
  <r>
    <x v="546"/>
    <n v="1095572"/>
    <n v="360"/>
    <n v="6142"/>
    <n v="6300"/>
    <n v="2"/>
    <s v="C"/>
    <d v="2025-06-30T00:00:00"/>
    <d v="2025-06-19T00:00:00"/>
    <d v="2025-07-18T00:00:00"/>
    <n v="26.97"/>
    <n v="0"/>
    <n v="990"/>
    <n v="1307"/>
    <n v="110"/>
    <n v="80687"/>
  </r>
  <r>
    <x v="547"/>
    <n v="1096535"/>
    <n v="359"/>
    <n v="6142"/>
    <n v="6300"/>
    <n v="1"/>
    <s v="C"/>
    <d v="2025-06-30T00:00:00"/>
    <d v="2025-06-18T00:00:00"/>
    <d v="2025-07-17T00:00:00"/>
    <n v="62.3"/>
    <n v="0"/>
    <n v="990"/>
    <n v="1307"/>
    <n v="109"/>
    <n v="80687"/>
  </r>
  <r>
    <x v="547"/>
    <n v="1096535"/>
    <n v="360"/>
    <n v="6142"/>
    <n v="6300"/>
    <n v="2"/>
    <s v="C"/>
    <d v="2025-06-30T00:00:00"/>
    <d v="2025-06-18T00:00:00"/>
    <d v="2025-07-17T00:00:00"/>
    <n v="67.05"/>
    <n v="0"/>
    <n v="990"/>
    <n v="1307"/>
    <n v="110"/>
    <n v="80687"/>
  </r>
  <r>
    <x v="548"/>
    <n v="1098299"/>
    <n v="497"/>
    <n v="6142"/>
    <n v="6300"/>
    <n v="1"/>
    <s v="C"/>
    <d v="2025-06-30T00:00:00"/>
    <d v="2025-06-19T00:00:00"/>
    <d v="2025-07-18T00:00:00"/>
    <n v="54.81"/>
    <n v="0"/>
    <n v="990"/>
    <n v="1307"/>
    <n v="109"/>
    <n v="80687"/>
  </r>
  <r>
    <x v="548"/>
    <n v="1098299"/>
    <n v="498"/>
    <n v="6142"/>
    <n v="6300"/>
    <n v="2"/>
    <s v="C"/>
    <d v="2025-06-30T00:00:00"/>
    <d v="2025-06-19T00:00:00"/>
    <d v="2025-07-18T00:00:00"/>
    <n v="44.15"/>
    <n v="0"/>
    <n v="990"/>
    <n v="1307"/>
    <n v="110"/>
    <n v="80687"/>
  </r>
  <r>
    <x v="549"/>
    <n v="1101092"/>
    <n v="294"/>
    <n v="6142"/>
    <n v="6300"/>
    <n v="1"/>
    <s v="C"/>
    <d v="2025-06-30T00:00:00"/>
    <d v="2025-06-24T00:00:00"/>
    <d v="2025-07-23T00:00:00"/>
    <n v="28.92"/>
    <n v="0"/>
    <n v="990"/>
    <n v="1307"/>
    <n v="109"/>
    <n v="80687"/>
  </r>
  <r>
    <x v="549"/>
    <n v="1101092"/>
    <n v="295"/>
    <n v="6142"/>
    <n v="6300"/>
    <n v="2"/>
    <s v="C"/>
    <d v="2025-06-30T00:00:00"/>
    <d v="2025-06-24T00:00:00"/>
    <d v="2025-07-23T00:00:00"/>
    <n v="16.37"/>
    <n v="0"/>
    <n v="990"/>
    <n v="1307"/>
    <n v="110"/>
    <n v="80687"/>
  </r>
  <r>
    <x v="550"/>
    <n v="1102352"/>
    <n v="538"/>
    <n v="6142"/>
    <n v="6300"/>
    <n v="1"/>
    <s v="C"/>
    <d v="2025-06-30T00:00:00"/>
    <d v="2025-06-28T00:00:00"/>
    <d v="2025-07-27T00:00:00"/>
    <n v="20.82"/>
    <n v="0"/>
    <n v="990"/>
    <n v="1307"/>
    <n v="109"/>
    <n v="80687"/>
  </r>
  <r>
    <x v="550"/>
    <n v="1102352"/>
    <n v="539"/>
    <n v="6142"/>
    <n v="6300"/>
    <n v="2"/>
    <s v="C"/>
    <d v="2025-06-30T00:00:00"/>
    <d v="2025-06-28T00:00:00"/>
    <d v="2025-07-27T00:00:00"/>
    <n v="29.46"/>
    <n v="0"/>
    <n v="990"/>
    <n v="1307"/>
    <n v="110"/>
    <n v="80687"/>
  </r>
  <r>
    <x v="551"/>
    <n v="1105958"/>
    <n v="371"/>
    <n v="6142"/>
    <n v="6300"/>
    <n v="1"/>
    <s v="C"/>
    <d v="2025-06-30T00:00:00"/>
    <d v="2025-06-28T00:00:00"/>
    <d v="2025-07-27T00:00:00"/>
    <n v="56.44"/>
    <n v="0"/>
    <n v="990"/>
    <n v="1307"/>
    <n v="109"/>
    <n v="80687"/>
  </r>
  <r>
    <x v="551"/>
    <n v="1105958"/>
    <n v="372"/>
    <n v="6142"/>
    <n v="6300"/>
    <n v="2"/>
    <s v="C"/>
    <d v="2025-06-30T00:00:00"/>
    <d v="2025-06-28T00:00:00"/>
    <d v="2025-07-27T00:00:00"/>
    <n v="58.3"/>
    <n v="0"/>
    <n v="990"/>
    <n v="1307"/>
    <n v="110"/>
    <n v="80687"/>
  </r>
  <r>
    <x v="552"/>
    <n v="1106745"/>
    <n v="1001"/>
    <n v="6142"/>
    <n v="6300"/>
    <n v="1"/>
    <s v="C"/>
    <d v="2025-06-30T00:00:00"/>
    <d v="2025-06-13T00:00:00"/>
    <d v="2025-07-12T00:00:00"/>
    <n v="60.19"/>
    <n v="0"/>
    <n v="990"/>
    <n v="1307"/>
    <n v="109"/>
    <n v="80687"/>
  </r>
  <r>
    <x v="552"/>
    <n v="1106745"/>
    <n v="1002"/>
    <n v="6142"/>
    <n v="6300"/>
    <n v="2"/>
    <s v="C"/>
    <d v="2025-06-30T00:00:00"/>
    <d v="2025-06-13T00:00:00"/>
    <d v="2025-07-12T00:00:00"/>
    <n v="26.81"/>
    <n v="0"/>
    <n v="990"/>
    <n v="1307"/>
    <n v="110"/>
    <n v="80687"/>
  </r>
  <r>
    <x v="553"/>
    <n v="1107415"/>
    <n v="375"/>
    <n v="6142"/>
    <n v="6300"/>
    <n v="1"/>
    <s v="C"/>
    <d v="2025-06-30T00:00:00"/>
    <d v="2025-06-06T00:00:00"/>
    <d v="2025-07-05T00:00:00"/>
    <n v="299.67"/>
    <n v="0"/>
    <n v="990"/>
    <n v="1307"/>
    <n v="109"/>
    <n v="80687"/>
  </r>
  <r>
    <x v="553"/>
    <n v="1107415"/>
    <n v="376"/>
    <n v="6142"/>
    <n v="6300"/>
    <n v="2"/>
    <s v="C"/>
    <d v="2025-06-30T00:00:00"/>
    <d v="2025-06-06T00:00:00"/>
    <d v="2025-07-05T00:00:00"/>
    <n v="45.1"/>
    <n v="0"/>
    <n v="990"/>
    <n v="1307"/>
    <n v="110"/>
    <n v="80687"/>
  </r>
  <r>
    <x v="554"/>
    <n v="1107581"/>
    <n v="369"/>
    <n v="6142"/>
    <n v="6300"/>
    <n v="1"/>
    <s v="C"/>
    <d v="2025-06-30T00:00:00"/>
    <d v="2025-06-12T00:00:00"/>
    <d v="2025-07-11T00:00:00"/>
    <n v="102.69"/>
    <n v="0"/>
    <n v="990"/>
    <n v="1307"/>
    <n v="109"/>
    <n v="80687"/>
  </r>
  <r>
    <x v="554"/>
    <n v="1107581"/>
    <n v="370"/>
    <n v="6142"/>
    <n v="6300"/>
    <n v="2"/>
    <s v="C"/>
    <d v="2025-06-30T00:00:00"/>
    <d v="2025-06-12T00:00:00"/>
    <d v="2025-07-11T00:00:00"/>
    <n v="66.989999999999995"/>
    <n v="0"/>
    <n v="990"/>
    <n v="1307"/>
    <n v="110"/>
    <n v="80687"/>
  </r>
  <r>
    <x v="555"/>
    <n v="1107612"/>
    <n v="371"/>
    <n v="6142"/>
    <n v="6300"/>
    <n v="1"/>
    <s v="C"/>
    <d v="2025-06-30T00:00:00"/>
    <d v="2025-06-03T00:00:00"/>
    <d v="2025-07-02T00:00:00"/>
    <n v="82.01"/>
    <n v="0"/>
    <n v="990"/>
    <n v="1307"/>
    <n v="109"/>
    <n v="80687"/>
  </r>
  <r>
    <x v="555"/>
    <n v="1107612"/>
    <n v="372"/>
    <n v="6142"/>
    <n v="6300"/>
    <n v="2"/>
    <s v="C"/>
    <d v="2025-06-30T00:00:00"/>
    <d v="2025-06-03T00:00:00"/>
    <d v="2025-07-02T00:00:00"/>
    <n v="26.7"/>
    <n v="0"/>
    <n v="990"/>
    <n v="1307"/>
    <n v="110"/>
    <n v="80687"/>
  </r>
  <r>
    <x v="556"/>
    <n v="1108559"/>
    <n v="511"/>
    <n v="6142"/>
    <n v="6300"/>
    <n v="1"/>
    <s v="C"/>
    <d v="2025-06-30T00:00:00"/>
    <d v="2025-06-27T00:00:00"/>
    <d v="2025-07-26T00:00:00"/>
    <n v="27.72"/>
    <n v="0"/>
    <n v="990"/>
    <n v="1307"/>
    <n v="109"/>
    <n v="80687"/>
  </r>
  <r>
    <x v="556"/>
    <n v="1108559"/>
    <n v="512"/>
    <n v="6142"/>
    <n v="6300"/>
    <n v="2"/>
    <s v="C"/>
    <d v="2025-06-30T00:00:00"/>
    <d v="2025-06-27T00:00:00"/>
    <d v="2025-07-26T00:00:00"/>
    <n v="23.59"/>
    <n v="0"/>
    <n v="990"/>
    <n v="1307"/>
    <n v="110"/>
    <n v="80687"/>
  </r>
  <r>
    <x v="557"/>
    <n v="1110240"/>
    <n v="395"/>
    <n v="6142"/>
    <n v="6300"/>
    <n v="1"/>
    <s v="C"/>
    <d v="2025-06-30T00:00:00"/>
    <d v="2025-06-20T00:00:00"/>
    <d v="2025-07-19T00:00:00"/>
    <n v="84.42"/>
    <n v="0"/>
    <n v="990"/>
    <n v="1307"/>
    <n v="109"/>
    <n v="80687"/>
  </r>
  <r>
    <x v="557"/>
    <n v="1110240"/>
    <n v="396"/>
    <n v="6142"/>
    <n v="6300"/>
    <n v="2"/>
    <s v="C"/>
    <d v="2025-06-30T00:00:00"/>
    <d v="2025-06-20T00:00:00"/>
    <d v="2025-07-19T00:00:00"/>
    <n v="18.12"/>
    <n v="0"/>
    <n v="990"/>
    <n v="1307"/>
    <n v="110"/>
    <n v="80687"/>
  </r>
  <r>
    <x v="558"/>
    <n v="1111919"/>
    <n v="371"/>
    <n v="6142"/>
    <n v="6300"/>
    <n v="1"/>
    <s v="C"/>
    <d v="2025-06-30T00:00:00"/>
    <d v="2025-06-13T00:00:00"/>
    <d v="2025-07-12T00:00:00"/>
    <n v="47.5"/>
    <n v="0"/>
    <n v="990"/>
    <n v="1307"/>
    <n v="109"/>
    <n v="80687"/>
  </r>
  <r>
    <x v="558"/>
    <n v="1111919"/>
    <n v="372"/>
    <n v="6142"/>
    <n v="6300"/>
    <n v="2"/>
    <s v="C"/>
    <d v="2025-06-30T00:00:00"/>
    <d v="2025-06-13T00:00:00"/>
    <d v="2025-07-12T00:00:00"/>
    <n v="27.29"/>
    <n v="0"/>
    <n v="990"/>
    <n v="1307"/>
    <n v="110"/>
    <n v="80687"/>
  </r>
  <r>
    <x v="559"/>
    <n v="1115824"/>
    <n v="373"/>
    <n v="6142"/>
    <n v="6300"/>
    <n v="1"/>
    <s v="C"/>
    <d v="2025-06-30T00:00:00"/>
    <d v="2025-06-16T00:00:00"/>
    <d v="2025-07-15T00:00:00"/>
    <n v="17.03"/>
    <n v="0"/>
    <n v="990"/>
    <n v="1307"/>
    <n v="109"/>
    <n v="80687"/>
  </r>
  <r>
    <x v="559"/>
    <n v="1115824"/>
    <n v="374"/>
    <n v="6142"/>
    <n v="6300"/>
    <n v="2"/>
    <s v="C"/>
    <d v="2025-06-30T00:00:00"/>
    <d v="2025-06-16T00:00:00"/>
    <d v="2025-07-15T00:00:00"/>
    <n v="23.63"/>
    <n v="0"/>
    <n v="990"/>
    <n v="1307"/>
    <n v="110"/>
    <n v="80687"/>
  </r>
  <r>
    <x v="560"/>
    <n v="1118018"/>
    <n v="377"/>
    <n v="6142"/>
    <n v="6300"/>
    <n v="1"/>
    <s v="C"/>
    <d v="2025-06-30T00:00:00"/>
    <d v="2025-06-28T00:00:00"/>
    <d v="2025-07-27T00:00:00"/>
    <n v="62.36"/>
    <n v="0"/>
    <n v="990"/>
    <n v="1307"/>
    <n v="109"/>
    <n v="80687"/>
  </r>
  <r>
    <x v="560"/>
    <n v="1118018"/>
    <n v="378"/>
    <n v="6142"/>
    <n v="6300"/>
    <n v="2"/>
    <s v="C"/>
    <d v="2025-06-30T00:00:00"/>
    <d v="2025-06-28T00:00:00"/>
    <d v="2025-07-27T00:00:00"/>
    <n v="34.19"/>
    <n v="0"/>
    <n v="990"/>
    <n v="1307"/>
    <n v="110"/>
    <n v="80687"/>
  </r>
  <r>
    <x v="561"/>
    <n v="1118356"/>
    <n v="503"/>
    <n v="6142"/>
    <n v="6300"/>
    <n v="1"/>
    <s v="C"/>
    <d v="2025-06-30T00:00:00"/>
    <d v="2025-06-21T00:00:00"/>
    <d v="2025-07-20T00:00:00"/>
    <n v="82.36"/>
    <n v="0"/>
    <n v="990"/>
    <n v="1307"/>
    <n v="109"/>
    <n v="80687"/>
  </r>
  <r>
    <x v="561"/>
    <n v="1118356"/>
    <n v="504"/>
    <n v="6142"/>
    <n v="6300"/>
    <n v="2"/>
    <s v="C"/>
    <d v="2025-06-30T00:00:00"/>
    <d v="2025-06-21T00:00:00"/>
    <d v="2025-07-20T00:00:00"/>
    <n v="55.14"/>
    <n v="0"/>
    <n v="990"/>
    <n v="1307"/>
    <n v="110"/>
    <n v="80687"/>
  </r>
  <r>
    <x v="562"/>
    <n v="1120121"/>
    <n v="701"/>
    <n v="6142"/>
    <n v="6300"/>
    <n v="1"/>
    <s v="C"/>
    <d v="2025-06-30T00:00:00"/>
    <d v="2025-06-28T00:00:00"/>
    <d v="2025-07-27T00:00:00"/>
    <n v="32.31"/>
    <n v="0"/>
    <n v="990"/>
    <n v="1307"/>
    <n v="109"/>
    <n v="80687"/>
  </r>
  <r>
    <x v="562"/>
    <n v="1120121"/>
    <n v="702"/>
    <n v="6142"/>
    <n v="6300"/>
    <n v="2"/>
    <s v="C"/>
    <d v="2025-06-30T00:00:00"/>
    <d v="2025-06-28T00:00:00"/>
    <d v="2025-07-27T00:00:00"/>
    <n v="18.43"/>
    <n v="0"/>
    <n v="990"/>
    <n v="1307"/>
    <n v="110"/>
    <n v="80687"/>
  </r>
  <r>
    <x v="563"/>
    <n v="1120183"/>
    <n v="371"/>
    <n v="6142"/>
    <n v="6300"/>
    <n v="1"/>
    <s v="C"/>
    <d v="2025-06-30T00:00:00"/>
    <d v="2025-06-24T00:00:00"/>
    <d v="2025-07-23T00:00:00"/>
    <n v="47"/>
    <n v="0"/>
    <n v="990"/>
    <n v="1307"/>
    <n v="109"/>
    <n v="80687"/>
  </r>
  <r>
    <x v="563"/>
    <n v="1120183"/>
    <n v="372"/>
    <n v="6142"/>
    <n v="6300"/>
    <n v="2"/>
    <s v="C"/>
    <d v="2025-06-30T00:00:00"/>
    <d v="2025-06-24T00:00:00"/>
    <d v="2025-07-23T00:00:00"/>
    <n v="26.45"/>
    <n v="0"/>
    <n v="990"/>
    <n v="1307"/>
    <n v="110"/>
    <n v="80687"/>
  </r>
  <r>
    <x v="564"/>
    <n v="1122978"/>
    <n v="369"/>
    <n v="6142"/>
    <n v="6300"/>
    <n v="1"/>
    <s v="C"/>
    <d v="2025-06-30T00:00:00"/>
    <d v="2025-06-03T00:00:00"/>
    <d v="2025-07-02T00:00:00"/>
    <n v="660.3"/>
    <n v="0"/>
    <n v="990"/>
    <n v="1307"/>
    <n v="109"/>
    <n v="80687"/>
  </r>
  <r>
    <x v="564"/>
    <n v="1122978"/>
    <n v="370"/>
    <n v="6142"/>
    <n v="6300"/>
    <n v="2"/>
    <s v="C"/>
    <d v="2025-06-30T00:00:00"/>
    <d v="2025-06-03T00:00:00"/>
    <d v="2025-07-02T00:00:00"/>
    <n v="50.57"/>
    <n v="0"/>
    <n v="990"/>
    <n v="1307"/>
    <n v="110"/>
    <n v="80687"/>
  </r>
  <r>
    <x v="565"/>
    <n v="1123319"/>
    <n v="584"/>
    <n v="6142"/>
    <n v="6300"/>
    <n v="1"/>
    <s v="C"/>
    <d v="2025-06-30T00:00:00"/>
    <d v="2025-06-28T00:00:00"/>
    <d v="2025-07-27T00:00:00"/>
    <n v="56.44"/>
    <n v="0"/>
    <n v="990"/>
    <n v="1307"/>
    <n v="109"/>
    <n v="80687"/>
  </r>
  <r>
    <x v="565"/>
    <n v="1123319"/>
    <n v="585"/>
    <n v="6142"/>
    <n v="6300"/>
    <n v="2"/>
    <s v="C"/>
    <d v="2025-06-30T00:00:00"/>
    <d v="2025-06-28T00:00:00"/>
    <d v="2025-07-27T00:00:00"/>
    <n v="44.12"/>
    <n v="0"/>
    <n v="990"/>
    <n v="1307"/>
    <n v="110"/>
    <n v="80687"/>
  </r>
  <r>
    <x v="566"/>
    <n v="1500949"/>
    <n v="337"/>
    <n v="6142"/>
    <n v="6300"/>
    <n v="1"/>
    <s v="C"/>
    <d v="2025-06-30T00:00:00"/>
    <d v="2025-06-22T00:00:00"/>
    <d v="2025-07-21T00:00:00"/>
    <n v="51.86"/>
    <n v="0"/>
    <n v="990"/>
    <n v="1307"/>
    <n v="109"/>
    <n v="80687"/>
  </r>
  <r>
    <x v="566"/>
    <n v="1500949"/>
    <n v="338"/>
    <n v="6142"/>
    <n v="6300"/>
    <n v="2"/>
    <s v="C"/>
    <d v="2025-06-30T00:00:00"/>
    <d v="2025-06-22T00:00:00"/>
    <d v="2025-07-21T00:00:00"/>
    <n v="41.01"/>
    <n v="0"/>
    <n v="990"/>
    <n v="1307"/>
    <n v="110"/>
    <n v="80687"/>
  </r>
  <r>
    <x v="567"/>
    <n v="1126136"/>
    <n v="386"/>
    <n v="6142"/>
    <n v="6300"/>
    <n v="1"/>
    <s v="C"/>
    <d v="2025-06-30T00:00:00"/>
    <d v="2025-06-15T00:00:00"/>
    <d v="2025-07-14T00:00:00"/>
    <n v="24.26"/>
    <n v="0"/>
    <n v="990"/>
    <n v="1307"/>
    <n v="109"/>
    <n v="80687"/>
  </r>
  <r>
    <x v="567"/>
    <n v="1126136"/>
    <n v="387"/>
    <n v="6142"/>
    <n v="6300"/>
    <n v="2"/>
    <s v="C"/>
    <d v="2025-06-30T00:00:00"/>
    <d v="2025-06-15T00:00:00"/>
    <d v="2025-07-14T00:00:00"/>
    <n v="18.920000000000002"/>
    <n v="0"/>
    <n v="990"/>
    <n v="1307"/>
    <n v="110"/>
    <n v="80687"/>
  </r>
  <r>
    <x v="568"/>
    <n v="1126240"/>
    <n v="389"/>
    <n v="6142"/>
    <n v="6300"/>
    <n v="1"/>
    <s v="C"/>
    <d v="2025-06-30T00:00:00"/>
    <d v="2025-06-10T00:00:00"/>
    <d v="2025-07-09T00:00:00"/>
    <n v="97.36"/>
    <n v="0"/>
    <n v="990"/>
    <n v="1307"/>
    <n v="109"/>
    <n v="80687"/>
  </r>
  <r>
    <x v="568"/>
    <n v="1126240"/>
    <n v="390"/>
    <n v="6142"/>
    <n v="6300"/>
    <n v="2"/>
    <s v="C"/>
    <d v="2025-06-30T00:00:00"/>
    <d v="2025-06-10T00:00:00"/>
    <d v="2025-07-09T00:00:00"/>
    <n v="28.33"/>
    <n v="0"/>
    <n v="990"/>
    <n v="1307"/>
    <n v="110"/>
    <n v="80687"/>
  </r>
  <r>
    <x v="569"/>
    <n v="1126909"/>
    <n v="827"/>
    <n v="6142"/>
    <n v="6300"/>
    <n v="1"/>
    <s v="C"/>
    <d v="2025-06-30T00:00:00"/>
    <d v="2025-06-10T00:00:00"/>
    <d v="2025-07-09T00:00:00"/>
    <n v="72.680000000000007"/>
    <n v="0"/>
    <n v="990"/>
    <n v="1307"/>
    <n v="109"/>
    <n v="80687"/>
  </r>
  <r>
    <x v="569"/>
    <n v="1126909"/>
    <n v="828"/>
    <n v="6142"/>
    <n v="6300"/>
    <n v="2"/>
    <s v="C"/>
    <d v="2025-06-30T00:00:00"/>
    <d v="2025-06-10T00:00:00"/>
    <d v="2025-07-09T00:00:00"/>
    <n v="50.36"/>
    <n v="0"/>
    <n v="990"/>
    <n v="1307"/>
    <n v="110"/>
    <n v="80687"/>
  </r>
  <r>
    <x v="570"/>
    <n v="1127108"/>
    <n v="222"/>
    <n v="6142"/>
    <n v="6300"/>
    <n v="1"/>
    <s v="C"/>
    <d v="2025-06-30T00:00:00"/>
    <d v="2025-06-11T00:00:00"/>
    <d v="2025-07-10T00:00:00"/>
    <n v="95.24"/>
    <n v="0"/>
    <n v="990"/>
    <n v="1307"/>
    <n v="109"/>
    <n v="80687"/>
  </r>
  <r>
    <x v="570"/>
    <n v="1127108"/>
    <n v="223"/>
    <n v="6142"/>
    <n v="6300"/>
    <n v="2"/>
    <s v="C"/>
    <d v="2025-06-30T00:00:00"/>
    <d v="2025-06-11T00:00:00"/>
    <d v="2025-07-10T00:00:00"/>
    <n v="32.03"/>
    <n v="0"/>
    <n v="990"/>
    <n v="1307"/>
    <n v="110"/>
    <n v="80687"/>
  </r>
  <r>
    <x v="571"/>
    <n v="1128695"/>
    <n v="365"/>
    <n v="6142"/>
    <n v="6300"/>
    <n v="1"/>
    <s v="C"/>
    <d v="2025-06-30T00:00:00"/>
    <d v="2025-06-10T00:00:00"/>
    <d v="2025-07-09T00:00:00"/>
    <n v="31.83"/>
    <n v="0"/>
    <n v="990"/>
    <n v="1307"/>
    <n v="109"/>
    <n v="80687"/>
  </r>
  <r>
    <x v="571"/>
    <n v="1128695"/>
    <n v="366"/>
    <n v="6142"/>
    <n v="6300"/>
    <n v="2"/>
    <s v="C"/>
    <d v="2025-06-30T00:00:00"/>
    <d v="2025-06-10T00:00:00"/>
    <d v="2025-07-09T00:00:00"/>
    <n v="18.89"/>
    <n v="0"/>
    <n v="990"/>
    <n v="1307"/>
    <n v="110"/>
    <n v="80687"/>
  </r>
  <r>
    <x v="572"/>
    <n v="1129368"/>
    <n v="381"/>
    <n v="6142"/>
    <n v="6300"/>
    <n v="1"/>
    <s v="C"/>
    <d v="2025-06-30T00:00:00"/>
    <d v="2025-06-21T00:00:00"/>
    <d v="2025-07-20T00:00:00"/>
    <n v="122.02"/>
    <n v="0"/>
    <n v="990"/>
    <n v="1307"/>
    <n v="109"/>
    <n v="80687"/>
  </r>
  <r>
    <x v="572"/>
    <n v="1129368"/>
    <n v="382"/>
    <n v="6142"/>
    <n v="6300"/>
    <n v="2"/>
    <s v="C"/>
    <d v="2025-06-30T00:00:00"/>
    <d v="2025-06-21T00:00:00"/>
    <d v="2025-07-20T00:00:00"/>
    <n v="35.020000000000003"/>
    <n v="0"/>
    <n v="990"/>
    <n v="1307"/>
    <n v="110"/>
    <n v="80687"/>
  </r>
  <r>
    <x v="573"/>
    <n v="1130824"/>
    <n v="365"/>
    <n v="6142"/>
    <n v="6300"/>
    <n v="1"/>
    <s v="C"/>
    <d v="2025-06-30T00:00:00"/>
    <d v="2025-06-28T00:00:00"/>
    <d v="2025-07-27T00:00:00"/>
    <n v="73.39"/>
    <n v="0"/>
    <n v="990"/>
    <n v="1307"/>
    <n v="109"/>
    <n v="80687"/>
  </r>
  <r>
    <x v="573"/>
    <n v="1130824"/>
    <n v="366"/>
    <n v="6142"/>
    <n v="6300"/>
    <n v="2"/>
    <s v="C"/>
    <d v="2025-06-30T00:00:00"/>
    <d v="2025-06-28T00:00:00"/>
    <d v="2025-07-27T00:00:00"/>
    <n v="58.24"/>
    <n v="0"/>
    <n v="990"/>
    <n v="1307"/>
    <n v="110"/>
    <n v="80687"/>
  </r>
  <r>
    <x v="574"/>
    <n v="1502544"/>
    <n v="377"/>
    <n v="6142"/>
    <n v="6300"/>
    <n v="1"/>
    <s v="C"/>
    <d v="2025-06-30T00:00:00"/>
    <d v="2025-06-16T00:00:00"/>
    <d v="2025-07-15T00:00:00"/>
    <n v="42.17"/>
    <n v="0"/>
    <n v="990"/>
    <n v="1307"/>
    <n v="109"/>
    <n v="80687"/>
  </r>
  <r>
    <x v="574"/>
    <n v="1502544"/>
    <n v="378"/>
    <n v="6142"/>
    <n v="6300"/>
    <n v="2"/>
    <s v="C"/>
    <d v="2025-06-30T00:00:00"/>
    <d v="2025-06-16T00:00:00"/>
    <d v="2025-07-15T00:00:00"/>
    <n v="39.380000000000003"/>
    <n v="0"/>
    <n v="990"/>
    <n v="1307"/>
    <n v="110"/>
    <n v="80687"/>
  </r>
  <r>
    <x v="575"/>
    <n v="1135658"/>
    <n v="223"/>
    <n v="6142"/>
    <n v="6300"/>
    <n v="1"/>
    <s v="C"/>
    <d v="2025-06-30T00:00:00"/>
    <d v="2025-06-18T00:00:00"/>
    <d v="2025-07-17T00:00:00"/>
    <n v="4.99"/>
    <n v="0"/>
    <n v="990"/>
    <n v="1307"/>
    <n v="109"/>
    <n v="80687"/>
  </r>
  <r>
    <x v="575"/>
    <n v="1135658"/>
    <n v="224"/>
    <n v="6142"/>
    <n v="6300"/>
    <n v="2"/>
    <s v="C"/>
    <d v="2025-06-30T00:00:00"/>
    <d v="2025-06-18T00:00:00"/>
    <d v="2025-07-17T00:00:00"/>
    <n v="15.78"/>
    <n v="0"/>
    <n v="990"/>
    <n v="1307"/>
    <n v="110"/>
    <n v="80687"/>
  </r>
  <r>
    <x v="576"/>
    <n v="1135848"/>
    <n v="355"/>
    <n v="6142"/>
    <n v="6300"/>
    <n v="1"/>
    <s v="C"/>
    <d v="2025-06-30T00:00:00"/>
    <d v="2025-06-18T00:00:00"/>
    <d v="2025-07-17T00:00:00"/>
    <n v="124.44"/>
    <n v="0"/>
    <n v="990"/>
    <n v="1307"/>
    <n v="109"/>
    <n v="80687"/>
  </r>
  <r>
    <x v="576"/>
    <n v="1135848"/>
    <n v="356"/>
    <n v="6142"/>
    <n v="6300"/>
    <n v="2"/>
    <s v="C"/>
    <d v="2025-06-30T00:00:00"/>
    <d v="2025-06-18T00:00:00"/>
    <d v="2025-07-17T00:00:00"/>
    <n v="24.61"/>
    <n v="0"/>
    <n v="990"/>
    <n v="1307"/>
    <n v="110"/>
    <n v="80687"/>
  </r>
  <r>
    <x v="577"/>
    <n v="1135990"/>
    <n v="431"/>
    <n v="6142"/>
    <n v="6300"/>
    <n v="1"/>
    <s v="C"/>
    <d v="2025-06-30T00:00:00"/>
    <d v="2025-06-20T00:00:00"/>
    <d v="2025-07-19T00:00:00"/>
    <n v="184.84"/>
    <n v="0"/>
    <n v="990"/>
    <n v="1307"/>
    <n v="109"/>
    <n v="80687"/>
  </r>
  <r>
    <x v="577"/>
    <n v="1135990"/>
    <n v="432"/>
    <n v="6142"/>
    <n v="6300"/>
    <n v="2"/>
    <s v="C"/>
    <d v="2025-06-30T00:00:00"/>
    <d v="2025-06-20T00:00:00"/>
    <d v="2025-07-19T00:00:00"/>
    <n v="78.45"/>
    <n v="0"/>
    <n v="990"/>
    <n v="1307"/>
    <n v="110"/>
    <n v="80687"/>
  </r>
  <r>
    <x v="578"/>
    <n v="1136337"/>
    <n v="379"/>
    <n v="6142"/>
    <n v="6300"/>
    <n v="1"/>
    <s v="C"/>
    <d v="2025-06-30T00:00:00"/>
    <d v="2025-06-25T00:00:00"/>
    <d v="2025-07-24T00:00:00"/>
    <n v="186.99"/>
    <n v="0"/>
    <n v="990"/>
    <n v="1307"/>
    <n v="109"/>
    <n v="80687"/>
  </r>
  <r>
    <x v="578"/>
    <n v="1136337"/>
    <n v="380"/>
    <n v="6142"/>
    <n v="6300"/>
    <n v="2"/>
    <s v="C"/>
    <d v="2025-06-30T00:00:00"/>
    <d v="2025-06-25T00:00:00"/>
    <d v="2025-07-24T00:00:00"/>
    <n v="25.23"/>
    <n v="0"/>
    <n v="990"/>
    <n v="1307"/>
    <n v="110"/>
    <n v="80687"/>
  </r>
  <r>
    <x v="579"/>
    <n v="1138920"/>
    <n v="376"/>
    <n v="6142"/>
    <n v="6300"/>
    <n v="1"/>
    <s v="C"/>
    <d v="2025-06-30T00:00:00"/>
    <d v="2025-06-24T00:00:00"/>
    <d v="2025-07-23T00:00:00"/>
    <n v="697.21"/>
    <n v="0"/>
    <n v="990"/>
    <n v="1307"/>
    <n v="109"/>
    <n v="80687"/>
  </r>
  <r>
    <x v="579"/>
    <n v="1138920"/>
    <n v="377"/>
    <n v="6142"/>
    <n v="6300"/>
    <n v="2"/>
    <s v="C"/>
    <d v="2025-06-30T00:00:00"/>
    <d v="2025-06-24T00:00:00"/>
    <d v="2025-07-23T00:00:00"/>
    <n v="80.45"/>
    <n v="0"/>
    <n v="990"/>
    <n v="1307"/>
    <n v="110"/>
    <n v="80687"/>
  </r>
  <r>
    <x v="580"/>
    <n v="1140669"/>
    <n v="406"/>
    <n v="6142"/>
    <n v="6300"/>
    <n v="1"/>
    <s v="C"/>
    <d v="2025-06-30T00:00:00"/>
    <d v="2025-06-10T00:00:00"/>
    <d v="2025-07-09T00:00:00"/>
    <n v="86.84"/>
    <n v="0"/>
    <n v="990"/>
    <n v="1307"/>
    <n v="109"/>
    <n v="80687"/>
  </r>
  <r>
    <x v="580"/>
    <n v="1140669"/>
    <n v="407"/>
    <n v="6142"/>
    <n v="6300"/>
    <n v="2"/>
    <s v="C"/>
    <d v="2025-06-30T00:00:00"/>
    <d v="2025-06-10T00:00:00"/>
    <d v="2025-07-09T00:00:00"/>
    <n v="25.97"/>
    <n v="0"/>
    <n v="990"/>
    <n v="1307"/>
    <n v="110"/>
    <n v="80687"/>
  </r>
  <r>
    <x v="581"/>
    <n v="1141422"/>
    <n v="376"/>
    <n v="6142"/>
    <n v="6300"/>
    <n v="1"/>
    <s v="C"/>
    <d v="2025-06-30T00:00:00"/>
    <d v="2025-06-27T00:00:00"/>
    <d v="2025-07-26T00:00:00"/>
    <n v="40.44"/>
    <n v="0"/>
    <n v="990"/>
    <n v="1307"/>
    <n v="109"/>
    <n v="80687"/>
  </r>
  <r>
    <x v="581"/>
    <n v="1141422"/>
    <n v="377"/>
    <n v="6142"/>
    <n v="6300"/>
    <n v="2"/>
    <s v="C"/>
    <d v="2025-06-30T00:00:00"/>
    <d v="2025-06-27T00:00:00"/>
    <d v="2025-07-26T00:00:00"/>
    <n v="41.2"/>
    <n v="0"/>
    <n v="990"/>
    <n v="1307"/>
    <n v="110"/>
    <n v="80687"/>
  </r>
  <r>
    <x v="582"/>
    <n v="1141499"/>
    <n v="504"/>
    <n v="6142"/>
    <n v="6300"/>
    <n v="1"/>
    <s v="C"/>
    <d v="2025-06-30T00:00:00"/>
    <d v="2025-06-26T00:00:00"/>
    <d v="2025-07-25T00:00:00"/>
    <n v="876.82"/>
    <n v="0"/>
    <n v="990"/>
    <n v="1307"/>
    <n v="109"/>
    <n v="80687"/>
  </r>
  <r>
    <x v="582"/>
    <n v="1141499"/>
    <n v="505"/>
    <n v="6142"/>
    <n v="6300"/>
    <n v="2"/>
    <s v="C"/>
    <d v="2025-06-30T00:00:00"/>
    <d v="2025-06-26T00:00:00"/>
    <d v="2025-07-25T00:00:00"/>
    <n v="204.66"/>
    <n v="0"/>
    <n v="990"/>
    <n v="1307"/>
    <n v="110"/>
    <n v="80687"/>
  </r>
  <r>
    <x v="583"/>
    <n v="1507144"/>
    <n v="461"/>
    <n v="6142"/>
    <n v="6300"/>
    <n v="1"/>
    <s v="C"/>
    <d v="2025-06-30T00:00:00"/>
    <d v="2025-06-03T00:00:00"/>
    <d v="2025-07-02T00:00:00"/>
    <n v="457.07"/>
    <n v="0"/>
    <n v="990"/>
    <n v="1307"/>
    <n v="109"/>
    <n v="80687"/>
  </r>
  <r>
    <x v="583"/>
    <n v="1507144"/>
    <n v="462"/>
    <n v="6142"/>
    <n v="6300"/>
    <n v="2"/>
    <s v="C"/>
    <d v="2025-06-30T00:00:00"/>
    <d v="2025-06-03T00:00:00"/>
    <d v="2025-07-02T00:00:00"/>
    <n v="56.57"/>
    <n v="0"/>
    <n v="990"/>
    <n v="1307"/>
    <n v="110"/>
    <n v="80687"/>
  </r>
  <r>
    <x v="584"/>
    <n v="1507708"/>
    <n v="373"/>
    <n v="6142"/>
    <n v="6300"/>
    <n v="1"/>
    <s v="C"/>
    <d v="2025-06-30T00:00:00"/>
    <d v="2025-06-01T00:00:00"/>
    <d v="2025-06-30T00:00:00"/>
    <n v="18.489999999999998"/>
    <n v="0"/>
    <n v="990"/>
    <n v="1307"/>
    <n v="109"/>
    <n v="80687"/>
  </r>
  <r>
    <x v="584"/>
    <n v="1507708"/>
    <n v="374"/>
    <n v="6142"/>
    <n v="6300"/>
    <n v="2"/>
    <s v="C"/>
    <d v="2025-06-30T00:00:00"/>
    <d v="2025-06-01T00:00:00"/>
    <d v="2025-06-30T00:00:00"/>
    <n v="39.39"/>
    <n v="0"/>
    <n v="990"/>
    <n v="1307"/>
    <n v="110"/>
    <n v="80687"/>
  </r>
  <r>
    <x v="585"/>
    <n v="1142599"/>
    <n v="376"/>
    <n v="6142"/>
    <n v="6300"/>
    <n v="1"/>
    <s v="C"/>
    <d v="2025-06-30T00:00:00"/>
    <d v="2025-06-28T00:00:00"/>
    <d v="2025-07-27T00:00:00"/>
    <n v="15.68"/>
    <n v="0"/>
    <n v="990"/>
    <n v="1307"/>
    <n v="109"/>
    <n v="80687"/>
  </r>
  <r>
    <x v="585"/>
    <n v="1142599"/>
    <n v="377"/>
    <n v="6142"/>
    <n v="6300"/>
    <n v="2"/>
    <s v="C"/>
    <d v="2025-06-30T00:00:00"/>
    <d v="2025-06-28T00:00:00"/>
    <d v="2025-07-27T00:00:00"/>
    <n v="21.25"/>
    <n v="0"/>
    <n v="990"/>
    <n v="1307"/>
    <n v="110"/>
    <n v="80687"/>
  </r>
  <r>
    <x v="586"/>
    <n v="1508912"/>
    <n v="467"/>
    <n v="6142"/>
    <n v="6300"/>
    <n v="1"/>
    <s v="C"/>
    <d v="2025-06-30T00:00:00"/>
    <d v="2025-06-25T00:00:00"/>
    <d v="2025-07-24T00:00:00"/>
    <n v="21.56"/>
    <n v="0"/>
    <n v="990"/>
    <n v="1307"/>
    <n v="109"/>
    <n v="80687"/>
  </r>
  <r>
    <x v="586"/>
    <n v="1508912"/>
    <n v="468"/>
    <n v="6142"/>
    <n v="6300"/>
    <n v="2"/>
    <s v="C"/>
    <d v="2025-06-30T00:00:00"/>
    <d v="2025-06-25T00:00:00"/>
    <d v="2025-07-24T00:00:00"/>
    <n v="22.07"/>
    <n v="0"/>
    <n v="990"/>
    <n v="1307"/>
    <n v="110"/>
    <n v="80687"/>
  </r>
  <r>
    <x v="587"/>
    <n v="1510267"/>
    <n v="349"/>
    <n v="6142"/>
    <n v="6300"/>
    <n v="1"/>
    <s v="C"/>
    <d v="2025-06-30T00:00:00"/>
    <d v="2025-06-02T00:00:00"/>
    <d v="2025-07-01T00:00:00"/>
    <n v="235.45"/>
    <n v="0"/>
    <n v="990"/>
    <n v="1307"/>
    <n v="109"/>
    <n v="80687"/>
  </r>
  <r>
    <x v="587"/>
    <n v="1510267"/>
    <n v="350"/>
    <n v="6142"/>
    <n v="6300"/>
    <n v="2"/>
    <s v="C"/>
    <d v="2025-06-30T00:00:00"/>
    <d v="2025-06-02T00:00:00"/>
    <d v="2025-07-01T00:00:00"/>
    <n v="115.19"/>
    <n v="0"/>
    <n v="990"/>
    <n v="1307"/>
    <n v="110"/>
    <n v="80687"/>
  </r>
  <r>
    <x v="588"/>
    <n v="1514875"/>
    <n v="355"/>
    <n v="6142"/>
    <n v="6300"/>
    <n v="1"/>
    <s v="C"/>
    <d v="2025-06-30T00:00:00"/>
    <d v="2025-06-10T00:00:00"/>
    <d v="2025-07-09T00:00:00"/>
    <n v="132.47999999999999"/>
    <n v="0"/>
    <n v="990"/>
    <n v="1307"/>
    <n v="109"/>
    <n v="80687"/>
  </r>
  <r>
    <x v="588"/>
    <n v="1514875"/>
    <n v="356"/>
    <n v="6142"/>
    <n v="6300"/>
    <n v="2"/>
    <s v="C"/>
    <d v="2025-06-30T00:00:00"/>
    <d v="2025-06-10T00:00:00"/>
    <d v="2025-07-09T00:00:00"/>
    <n v="36.51"/>
    <n v="0"/>
    <n v="990"/>
    <n v="1307"/>
    <n v="110"/>
    <n v="80687"/>
  </r>
  <r>
    <x v="589"/>
    <n v="1516215"/>
    <n v="349"/>
    <n v="6142"/>
    <n v="6300"/>
    <n v="1"/>
    <s v="C"/>
    <d v="2025-06-30T00:00:00"/>
    <d v="2025-06-12T00:00:00"/>
    <d v="2025-07-11T00:00:00"/>
    <n v="93.3"/>
    <n v="0"/>
    <n v="990"/>
    <n v="1307"/>
    <n v="109"/>
    <n v="80687"/>
  </r>
  <r>
    <x v="589"/>
    <n v="1516215"/>
    <n v="350"/>
    <n v="6142"/>
    <n v="6300"/>
    <n v="2"/>
    <s v="C"/>
    <d v="2025-06-30T00:00:00"/>
    <d v="2025-06-12T00:00:00"/>
    <d v="2025-07-11T00:00:00"/>
    <n v="55.8"/>
    <n v="0"/>
    <n v="990"/>
    <n v="1307"/>
    <n v="110"/>
    <n v="80687"/>
  </r>
  <r>
    <x v="590"/>
    <n v="1518267"/>
    <n v="272"/>
    <n v="6142"/>
    <n v="6300"/>
    <n v="1"/>
    <s v="C"/>
    <d v="2025-06-30T00:00:00"/>
    <d v="2025-06-16T00:00:00"/>
    <d v="2025-07-15T00:00:00"/>
    <n v="26.94"/>
    <n v="0"/>
    <n v="990"/>
    <n v="1307"/>
    <n v="109"/>
    <n v="80687"/>
  </r>
  <r>
    <x v="591"/>
    <n v="1518505"/>
    <n v="353"/>
    <n v="6142"/>
    <n v="6300"/>
    <n v="1"/>
    <s v="C"/>
    <d v="2025-06-30T00:00:00"/>
    <d v="2025-06-12T00:00:00"/>
    <d v="2025-07-11T00:00:00"/>
    <n v="429.5"/>
    <n v="0"/>
    <n v="990"/>
    <n v="1307"/>
    <n v="109"/>
    <n v="80687"/>
  </r>
  <r>
    <x v="591"/>
    <n v="1518505"/>
    <n v="354"/>
    <n v="6142"/>
    <n v="6300"/>
    <n v="2"/>
    <s v="C"/>
    <d v="2025-06-30T00:00:00"/>
    <d v="2025-06-12T00:00:00"/>
    <d v="2025-07-11T00:00:00"/>
    <n v="39.409999999999997"/>
    <n v="0"/>
    <n v="990"/>
    <n v="1307"/>
    <n v="110"/>
    <n v="80687"/>
  </r>
  <r>
    <x v="592"/>
    <n v="1519543"/>
    <n v="353"/>
    <n v="6142"/>
    <n v="6300"/>
    <n v="1"/>
    <s v="C"/>
    <d v="2025-06-30T00:00:00"/>
    <d v="2025-06-22T00:00:00"/>
    <d v="2025-07-21T00:00:00"/>
    <n v="710.27"/>
    <n v="0"/>
    <n v="990"/>
    <n v="1307"/>
    <n v="109"/>
    <n v="80687"/>
  </r>
  <r>
    <x v="592"/>
    <n v="1519543"/>
    <n v="354"/>
    <n v="6142"/>
    <n v="6300"/>
    <n v="2"/>
    <s v="C"/>
    <d v="2025-06-30T00:00:00"/>
    <d v="2025-06-22T00:00:00"/>
    <d v="2025-07-21T00:00:00"/>
    <n v="123.18"/>
    <n v="0"/>
    <n v="990"/>
    <n v="1307"/>
    <n v="110"/>
    <n v="80687"/>
  </r>
  <r>
    <x v="593"/>
    <n v="1523708"/>
    <n v="371"/>
    <n v="6142"/>
    <n v="6300"/>
    <n v="1"/>
    <s v="C"/>
    <d v="2025-06-30T00:00:00"/>
    <d v="2025-06-23T00:00:00"/>
    <d v="2025-07-22T00:00:00"/>
    <n v="35.659999999999997"/>
    <n v="0"/>
    <n v="990"/>
    <n v="1307"/>
    <n v="109"/>
    <n v="80687"/>
  </r>
  <r>
    <x v="593"/>
    <n v="1523708"/>
    <n v="372"/>
    <n v="6142"/>
    <n v="6300"/>
    <n v="2"/>
    <s v="C"/>
    <d v="2025-06-30T00:00:00"/>
    <d v="2025-06-23T00:00:00"/>
    <d v="2025-07-22T00:00:00"/>
    <n v="40.1"/>
    <n v="0"/>
    <n v="990"/>
    <n v="1307"/>
    <n v="110"/>
    <n v="80687"/>
  </r>
  <r>
    <x v="594"/>
    <n v="1529631"/>
    <n v="1045"/>
    <n v="6142"/>
    <n v="6300"/>
    <n v="1"/>
    <s v="C"/>
    <d v="2025-06-30T00:00:00"/>
    <d v="2025-06-27T00:00:00"/>
    <d v="2025-07-26T00:00:00"/>
    <n v="213.17"/>
    <n v="0"/>
    <n v="990"/>
    <n v="1307"/>
    <n v="109"/>
    <n v="80687"/>
  </r>
  <r>
    <x v="594"/>
    <n v="1529631"/>
    <n v="1046"/>
    <n v="6142"/>
    <n v="6300"/>
    <n v="2"/>
    <s v="C"/>
    <d v="2025-06-30T00:00:00"/>
    <d v="2025-06-27T00:00:00"/>
    <d v="2025-07-26T00:00:00"/>
    <n v="14.32"/>
    <n v="0"/>
    <n v="990"/>
    <n v="1307"/>
    <n v="110"/>
    <n v="80687"/>
  </r>
  <r>
    <x v="595"/>
    <n v="1532554"/>
    <n v="437"/>
    <n v="6142"/>
    <n v="6300"/>
    <n v="1"/>
    <s v="C"/>
    <d v="2025-06-30T00:00:00"/>
    <d v="2025-06-04T00:00:00"/>
    <d v="2025-07-03T00:00:00"/>
    <n v="16.34"/>
    <n v="0"/>
    <n v="990"/>
    <n v="1307"/>
    <n v="109"/>
    <n v="80687"/>
  </r>
  <r>
    <x v="595"/>
    <n v="1532554"/>
    <n v="438"/>
    <n v="6142"/>
    <n v="6300"/>
    <n v="2"/>
    <s v="C"/>
    <d v="2025-06-30T00:00:00"/>
    <d v="2025-06-04T00:00:00"/>
    <d v="2025-07-03T00:00:00"/>
    <n v="22.88"/>
    <n v="0"/>
    <n v="990"/>
    <n v="1307"/>
    <n v="110"/>
    <n v="80687"/>
  </r>
  <r>
    <x v="596"/>
    <n v="1546996"/>
    <n v="459"/>
    <n v="6142"/>
    <n v="6300"/>
    <n v="1"/>
    <s v="C"/>
    <d v="2025-06-30T00:00:00"/>
    <d v="2025-06-23T00:00:00"/>
    <d v="2025-07-22T00:00:00"/>
    <n v="35.28"/>
    <n v="0"/>
    <n v="990"/>
    <n v="1307"/>
    <n v="109"/>
    <n v="80687"/>
  </r>
  <r>
    <x v="596"/>
    <n v="1546996"/>
    <n v="460"/>
    <n v="6142"/>
    <n v="6300"/>
    <n v="2"/>
    <s v="C"/>
    <d v="2025-06-30T00:00:00"/>
    <d v="2025-06-23T00:00:00"/>
    <d v="2025-07-22T00:00:00"/>
    <n v="25.2"/>
    <n v="0"/>
    <n v="990"/>
    <n v="1307"/>
    <n v="110"/>
    <n v="80687"/>
  </r>
  <r>
    <x v="597"/>
    <n v="1550121"/>
    <n v="347"/>
    <n v="6142"/>
    <n v="6300"/>
    <n v="1"/>
    <s v="C"/>
    <d v="2025-06-30T00:00:00"/>
    <d v="2025-06-26T00:00:00"/>
    <d v="2025-07-25T00:00:00"/>
    <n v="38.43"/>
    <n v="0"/>
    <n v="990"/>
    <n v="1307"/>
    <n v="109"/>
    <n v="80687"/>
  </r>
  <r>
    <x v="597"/>
    <n v="1550121"/>
    <n v="348"/>
    <n v="6142"/>
    <n v="6300"/>
    <n v="2"/>
    <s v="C"/>
    <d v="2025-06-30T00:00:00"/>
    <d v="2025-06-26T00:00:00"/>
    <d v="2025-07-25T00:00:00"/>
    <n v="54.16"/>
    <n v="0"/>
    <n v="990"/>
    <n v="1307"/>
    <n v="110"/>
    <n v="80687"/>
  </r>
  <r>
    <x v="598"/>
    <n v="1552884"/>
    <n v="340"/>
    <n v="6142"/>
    <n v="6300"/>
    <n v="1"/>
    <s v="C"/>
    <d v="2025-06-30T00:00:00"/>
    <d v="2025-06-28T00:00:00"/>
    <d v="2025-07-27T00:00:00"/>
    <n v="446.54"/>
    <n v="0"/>
    <n v="990"/>
    <n v="1307"/>
    <n v="109"/>
    <n v="80687"/>
  </r>
  <r>
    <x v="598"/>
    <n v="1552884"/>
    <n v="341"/>
    <n v="6142"/>
    <n v="6300"/>
    <n v="2"/>
    <s v="C"/>
    <d v="2025-06-30T00:00:00"/>
    <d v="2025-06-28T00:00:00"/>
    <d v="2025-07-27T00:00:00"/>
    <n v="111.74"/>
    <n v="0"/>
    <n v="990"/>
    <n v="1307"/>
    <n v="110"/>
    <n v="80687"/>
  </r>
  <r>
    <x v="599"/>
    <n v="1552933"/>
    <n v="340"/>
    <n v="6142"/>
    <n v="6300"/>
    <n v="1"/>
    <s v="C"/>
    <d v="2025-06-30T00:00:00"/>
    <d v="2025-06-28T00:00:00"/>
    <d v="2025-07-27T00:00:00"/>
    <n v="445.47"/>
    <n v="0"/>
    <n v="990"/>
    <n v="1307"/>
    <n v="109"/>
    <n v="80687"/>
  </r>
  <r>
    <x v="599"/>
    <n v="1552933"/>
    <n v="341"/>
    <n v="6142"/>
    <n v="6300"/>
    <n v="2"/>
    <s v="C"/>
    <d v="2025-06-30T00:00:00"/>
    <d v="2025-06-28T00:00:00"/>
    <d v="2025-07-27T00:00:00"/>
    <n v="105.53"/>
    <n v="0"/>
    <n v="990"/>
    <n v="1307"/>
    <n v="110"/>
    <n v="80687"/>
  </r>
  <r>
    <x v="600"/>
    <n v="1555840"/>
    <n v="447"/>
    <n v="6142"/>
    <n v="6300"/>
    <n v="1"/>
    <s v="C"/>
    <d v="2025-06-30T00:00:00"/>
    <d v="2025-06-04T00:00:00"/>
    <d v="2025-07-03T00:00:00"/>
    <n v="376.27"/>
    <n v="0"/>
    <n v="990"/>
    <n v="1307"/>
    <n v="109"/>
    <n v="80687"/>
  </r>
  <r>
    <x v="600"/>
    <n v="1555840"/>
    <n v="448"/>
    <n v="6142"/>
    <n v="6300"/>
    <n v="2"/>
    <s v="C"/>
    <d v="2025-06-30T00:00:00"/>
    <d v="2025-06-04T00:00:00"/>
    <d v="2025-07-03T00:00:00"/>
    <n v="47.36"/>
    <n v="0"/>
    <n v="990"/>
    <n v="1307"/>
    <n v="110"/>
    <n v="80687"/>
  </r>
  <r>
    <x v="601"/>
    <n v="1557433"/>
    <n v="333"/>
    <n v="6142"/>
    <n v="6300"/>
    <n v="1"/>
    <s v="C"/>
    <d v="2025-06-30T00:00:00"/>
    <d v="2025-06-04T00:00:00"/>
    <d v="2025-07-03T00:00:00"/>
    <n v="30.18"/>
    <n v="0"/>
    <n v="990"/>
    <n v="1307"/>
    <n v="109"/>
    <n v="80687"/>
  </r>
  <r>
    <x v="601"/>
    <n v="1557433"/>
    <n v="334"/>
    <n v="6142"/>
    <n v="6300"/>
    <n v="2"/>
    <s v="C"/>
    <d v="2025-06-30T00:00:00"/>
    <d v="2025-06-04T00:00:00"/>
    <d v="2025-07-03T00:00:00"/>
    <n v="22.22"/>
    <n v="0"/>
    <n v="990"/>
    <n v="1307"/>
    <n v="110"/>
    <n v="80687"/>
  </r>
  <r>
    <x v="602"/>
    <n v="1557900"/>
    <n v="333"/>
    <n v="6142"/>
    <n v="6300"/>
    <n v="1"/>
    <s v="C"/>
    <d v="2025-06-30T00:00:00"/>
    <d v="2025-06-05T00:00:00"/>
    <d v="2025-07-04T00:00:00"/>
    <n v="84.66"/>
    <n v="0"/>
    <n v="990"/>
    <n v="1307"/>
    <n v="109"/>
    <n v="80687"/>
  </r>
  <r>
    <x v="602"/>
    <n v="1557900"/>
    <n v="334"/>
    <n v="6142"/>
    <n v="6300"/>
    <n v="2"/>
    <s v="C"/>
    <d v="2025-06-30T00:00:00"/>
    <d v="2025-06-05T00:00:00"/>
    <d v="2025-07-04T00:00:00"/>
    <n v="44.19"/>
    <n v="0"/>
    <n v="990"/>
    <n v="1307"/>
    <n v="110"/>
    <n v="80687"/>
  </r>
  <r>
    <x v="603"/>
    <n v="1569258"/>
    <n v="465"/>
    <n v="6142"/>
    <n v="6300"/>
    <n v="1"/>
    <s v="C"/>
    <d v="2025-06-30T00:00:00"/>
    <d v="2025-06-23T00:00:00"/>
    <d v="2025-07-22T00:00:00"/>
    <n v="591.53"/>
    <n v="0"/>
    <n v="990"/>
    <n v="1307"/>
    <n v="109"/>
    <n v="80687"/>
  </r>
  <r>
    <x v="603"/>
    <n v="1569258"/>
    <n v="466"/>
    <n v="6142"/>
    <n v="6300"/>
    <n v="2"/>
    <s v="C"/>
    <d v="2025-06-30T00:00:00"/>
    <d v="2025-06-23T00:00:00"/>
    <d v="2025-07-22T00:00:00"/>
    <n v="44.89"/>
    <n v="0"/>
    <n v="990"/>
    <n v="1307"/>
    <n v="110"/>
    <n v="80687"/>
  </r>
  <r>
    <x v="604"/>
    <n v="1571812"/>
    <n v="338"/>
    <n v="6142"/>
    <n v="6300"/>
    <n v="1"/>
    <s v="C"/>
    <d v="2025-06-30T00:00:00"/>
    <d v="2025-06-25T00:00:00"/>
    <d v="2025-07-24T00:00:00"/>
    <n v="155.94"/>
    <n v="0"/>
    <n v="990"/>
    <n v="1307"/>
    <n v="109"/>
    <n v="80687"/>
  </r>
  <r>
    <x v="604"/>
    <n v="1571812"/>
    <n v="339"/>
    <n v="6142"/>
    <n v="6300"/>
    <n v="2"/>
    <s v="C"/>
    <d v="2025-06-30T00:00:00"/>
    <d v="2025-06-25T00:00:00"/>
    <d v="2025-07-24T00:00:00"/>
    <n v="61.72"/>
    <n v="0"/>
    <n v="990"/>
    <n v="1307"/>
    <n v="110"/>
    <n v="80687"/>
  </r>
  <r>
    <x v="605"/>
    <n v="1572618"/>
    <n v="338"/>
    <n v="6142"/>
    <n v="6300"/>
    <n v="1"/>
    <s v="C"/>
    <d v="2025-06-30T00:00:00"/>
    <d v="2025-06-26T00:00:00"/>
    <d v="2025-07-25T00:00:00"/>
    <n v="155.65"/>
    <n v="0"/>
    <n v="990"/>
    <n v="1307"/>
    <n v="109"/>
    <n v="80687"/>
  </r>
  <r>
    <x v="605"/>
    <n v="1572618"/>
    <n v="339"/>
    <n v="6142"/>
    <n v="6300"/>
    <n v="2"/>
    <s v="C"/>
    <d v="2025-06-30T00:00:00"/>
    <d v="2025-06-26T00:00:00"/>
    <d v="2025-07-25T00:00:00"/>
    <n v="86.55"/>
    <n v="0"/>
    <n v="990"/>
    <n v="1307"/>
    <n v="110"/>
    <n v="80687"/>
  </r>
  <r>
    <x v="606"/>
    <n v="1573119"/>
    <n v="397"/>
    <n v="6142"/>
    <n v="6300"/>
    <n v="1"/>
    <s v="C"/>
    <d v="2025-06-30T00:00:00"/>
    <d v="2025-06-27T00:00:00"/>
    <d v="2025-07-26T00:00:00"/>
    <n v="147.44999999999999"/>
    <n v="0"/>
    <n v="990"/>
    <n v="1307"/>
    <n v="109"/>
    <n v="80687"/>
  </r>
  <r>
    <x v="607"/>
    <n v="1573246"/>
    <n v="457"/>
    <n v="6142"/>
    <n v="6300"/>
    <n v="1"/>
    <s v="C"/>
    <d v="2025-06-30T00:00:00"/>
    <d v="2025-06-03T00:00:00"/>
    <d v="2025-07-02T00:00:00"/>
    <n v="204.93"/>
    <n v="0.78"/>
    <n v="990"/>
    <n v="1307"/>
    <n v="109"/>
    <n v="80687"/>
  </r>
  <r>
    <x v="607"/>
    <n v="1573246"/>
    <n v="458"/>
    <n v="6142"/>
    <n v="6300"/>
    <n v="2"/>
    <s v="C"/>
    <d v="2025-06-30T00:00:00"/>
    <d v="2025-06-03T00:00:00"/>
    <d v="2025-07-02T00:00:00"/>
    <n v="36.76"/>
    <n v="2.71"/>
    <n v="990"/>
    <n v="1307"/>
    <n v="110"/>
    <n v="80687"/>
  </r>
  <r>
    <x v="608"/>
    <n v="1573257"/>
    <n v="338"/>
    <n v="6142"/>
    <n v="6300"/>
    <n v="1"/>
    <s v="C"/>
    <d v="2025-06-30T00:00:00"/>
    <d v="2025-06-27T00:00:00"/>
    <d v="2025-07-26T00:00:00"/>
    <n v="147.44999999999999"/>
    <n v="0"/>
    <n v="990"/>
    <n v="1307"/>
    <n v="109"/>
    <n v="80687"/>
  </r>
  <r>
    <x v="608"/>
    <n v="1573257"/>
    <n v="339"/>
    <n v="6142"/>
    <n v="6300"/>
    <n v="2"/>
    <s v="C"/>
    <d v="2025-06-30T00:00:00"/>
    <d v="2025-06-27T00:00:00"/>
    <d v="2025-07-26T00:00:00"/>
    <n v="61.55"/>
    <n v="0"/>
    <n v="990"/>
    <n v="1307"/>
    <n v="110"/>
    <n v="80687"/>
  </r>
  <r>
    <x v="609"/>
    <n v="1573293"/>
    <n v="397"/>
    <n v="6142"/>
    <n v="6300"/>
    <n v="1"/>
    <s v="C"/>
    <d v="2025-06-30T00:00:00"/>
    <d v="2025-06-27T00:00:00"/>
    <d v="2025-07-26T00:00:00"/>
    <n v="155.47999999999999"/>
    <n v="0"/>
    <n v="990"/>
    <n v="1307"/>
    <n v="109"/>
    <n v="80687"/>
  </r>
  <r>
    <x v="610"/>
    <n v="1574736"/>
    <n v="676"/>
    <n v="6142"/>
    <n v="6300"/>
    <n v="1"/>
    <s v="C"/>
    <d v="2025-06-30T00:00:00"/>
    <d v="2025-06-03T00:00:00"/>
    <d v="2025-07-02T00:00:00"/>
    <n v="36.119999999999997"/>
    <n v="0"/>
    <n v="990"/>
    <n v="1307"/>
    <n v="109"/>
    <n v="80687"/>
  </r>
  <r>
    <x v="610"/>
    <n v="1574736"/>
    <n v="677"/>
    <n v="6142"/>
    <n v="6300"/>
    <n v="2"/>
    <s v="C"/>
    <d v="2025-06-30T00:00:00"/>
    <d v="2025-06-03T00:00:00"/>
    <d v="2025-07-02T00:00:00"/>
    <n v="19.420000000000002"/>
    <n v="0"/>
    <n v="990"/>
    <n v="1307"/>
    <n v="110"/>
    <n v="80687"/>
  </r>
  <r>
    <x v="611"/>
    <n v="1589231"/>
    <n v="355"/>
    <n v="6142"/>
    <n v="6300"/>
    <n v="1"/>
    <s v="C"/>
    <d v="2025-06-30T00:00:00"/>
    <d v="2025-06-28T00:00:00"/>
    <d v="2025-07-27T00:00:00"/>
    <n v="45.37"/>
    <n v="0"/>
    <n v="990"/>
    <n v="1307"/>
    <n v="109"/>
    <n v="80687"/>
  </r>
  <r>
    <x v="611"/>
    <n v="1589231"/>
    <n v="356"/>
    <n v="6142"/>
    <n v="6300"/>
    <n v="2"/>
    <s v="C"/>
    <d v="2025-06-30T00:00:00"/>
    <d v="2025-06-28T00:00:00"/>
    <d v="2025-07-27T00:00:00"/>
    <n v="55.07"/>
    <n v="0"/>
    <n v="990"/>
    <n v="1307"/>
    <n v="110"/>
    <n v="80687"/>
  </r>
  <r>
    <x v="612"/>
    <n v="1590225"/>
    <n v="336"/>
    <n v="6142"/>
    <n v="6300"/>
    <n v="1"/>
    <s v="C"/>
    <d v="2025-06-30T00:00:00"/>
    <d v="2025-06-25T00:00:00"/>
    <d v="2025-07-24T00:00:00"/>
    <n v="148.33000000000001"/>
    <n v="0"/>
    <n v="990"/>
    <n v="1307"/>
    <n v="109"/>
    <n v="80687"/>
  </r>
  <r>
    <x v="612"/>
    <n v="1590225"/>
    <n v="337"/>
    <n v="6142"/>
    <n v="6300"/>
    <n v="2"/>
    <s v="C"/>
    <d v="2025-06-30T00:00:00"/>
    <d v="2025-06-25T00:00:00"/>
    <d v="2025-07-24T00:00:00"/>
    <n v="61.88"/>
    <n v="0"/>
    <n v="990"/>
    <n v="1307"/>
    <n v="110"/>
    <n v="80687"/>
  </r>
  <r>
    <x v="613"/>
    <n v="1590226"/>
    <n v="336"/>
    <n v="6142"/>
    <n v="6300"/>
    <n v="1"/>
    <s v="C"/>
    <d v="2025-06-30T00:00:00"/>
    <d v="2025-06-25T00:00:00"/>
    <d v="2025-07-24T00:00:00"/>
    <n v="154.83000000000001"/>
    <n v="0"/>
    <n v="990"/>
    <n v="1307"/>
    <n v="109"/>
    <n v="80687"/>
  </r>
  <r>
    <x v="613"/>
    <n v="1590226"/>
    <n v="337"/>
    <n v="6142"/>
    <n v="6300"/>
    <n v="2"/>
    <s v="C"/>
    <d v="2025-06-30T00:00:00"/>
    <d v="2025-06-25T00:00:00"/>
    <d v="2025-07-24T00:00:00"/>
    <n v="61.25"/>
    <n v="0"/>
    <n v="990"/>
    <n v="1307"/>
    <n v="110"/>
    <n v="80687"/>
  </r>
  <r>
    <x v="614"/>
    <n v="1590232"/>
    <n v="336"/>
    <n v="6142"/>
    <n v="6300"/>
    <n v="1"/>
    <s v="C"/>
    <d v="2025-06-30T00:00:00"/>
    <d v="2025-06-25T00:00:00"/>
    <d v="2025-07-24T00:00:00"/>
    <n v="153.25"/>
    <n v="0"/>
    <n v="990"/>
    <n v="1307"/>
    <n v="109"/>
    <n v="80687"/>
  </r>
  <r>
    <x v="614"/>
    <n v="1590232"/>
    <n v="337"/>
    <n v="6142"/>
    <n v="6300"/>
    <n v="2"/>
    <s v="C"/>
    <d v="2025-06-30T00:00:00"/>
    <d v="2025-06-25T00:00:00"/>
    <d v="2025-07-24T00:00:00"/>
    <n v="60.63"/>
    <n v="0"/>
    <n v="990"/>
    <n v="1307"/>
    <n v="110"/>
    <n v="80687"/>
  </r>
  <r>
    <x v="615"/>
    <n v="1590233"/>
    <n v="336"/>
    <n v="6142"/>
    <n v="6300"/>
    <n v="1"/>
    <s v="C"/>
    <d v="2025-06-30T00:00:00"/>
    <d v="2025-06-25T00:00:00"/>
    <d v="2025-07-24T00:00:00"/>
    <n v="442.75"/>
    <n v="0"/>
    <n v="990"/>
    <n v="1307"/>
    <n v="109"/>
    <n v="80687"/>
  </r>
  <r>
    <x v="615"/>
    <n v="1590233"/>
    <n v="337"/>
    <n v="6142"/>
    <n v="6300"/>
    <n v="2"/>
    <s v="C"/>
    <d v="2025-06-30T00:00:00"/>
    <d v="2025-06-25T00:00:00"/>
    <d v="2025-07-24T00:00:00"/>
    <n v="86.63"/>
    <n v="0"/>
    <n v="990"/>
    <n v="1307"/>
    <n v="110"/>
    <n v="80687"/>
  </r>
  <r>
    <x v="616"/>
    <n v="1591018"/>
    <n v="336"/>
    <n v="6142"/>
    <n v="6300"/>
    <n v="1"/>
    <s v="C"/>
    <d v="2025-06-30T00:00:00"/>
    <d v="2025-06-28T00:00:00"/>
    <d v="2025-07-27T00:00:00"/>
    <n v="107.28"/>
    <n v="0"/>
    <n v="990"/>
    <n v="1307"/>
    <n v="109"/>
    <n v="80687"/>
  </r>
  <r>
    <x v="616"/>
    <n v="1591018"/>
    <n v="337"/>
    <n v="6142"/>
    <n v="6300"/>
    <n v="2"/>
    <s v="C"/>
    <d v="2025-06-30T00:00:00"/>
    <d v="2025-06-28T00:00:00"/>
    <d v="2025-07-27T00:00:00"/>
    <n v="86.54"/>
    <n v="0"/>
    <n v="990"/>
    <n v="1307"/>
    <n v="110"/>
    <n v="80687"/>
  </r>
  <r>
    <x v="617"/>
    <n v="1591039"/>
    <n v="336"/>
    <n v="6142"/>
    <n v="6300"/>
    <n v="1"/>
    <s v="C"/>
    <d v="2025-06-30T00:00:00"/>
    <d v="2025-06-28T00:00:00"/>
    <d v="2025-07-27T00:00:00"/>
    <n v="110.63"/>
    <n v="0"/>
    <n v="990"/>
    <n v="1307"/>
    <n v="109"/>
    <n v="80687"/>
  </r>
  <r>
    <x v="617"/>
    <n v="1591039"/>
    <n v="337"/>
    <n v="6142"/>
    <n v="6300"/>
    <n v="2"/>
    <s v="C"/>
    <d v="2025-06-30T00:00:00"/>
    <d v="2025-06-28T00:00:00"/>
    <d v="2025-07-27T00:00:00"/>
    <n v="86.54"/>
    <n v="0"/>
    <n v="990"/>
    <n v="1307"/>
    <n v="110"/>
    <n v="80687"/>
  </r>
  <r>
    <x v="618"/>
    <n v="1591050"/>
    <n v="338"/>
    <n v="6142"/>
    <n v="6300"/>
    <n v="1"/>
    <s v="C"/>
    <d v="2025-06-30T00:00:00"/>
    <d v="2025-06-28T00:00:00"/>
    <d v="2025-07-27T00:00:00"/>
    <n v="103.71"/>
    <n v="0"/>
    <n v="990"/>
    <n v="1307"/>
    <n v="109"/>
    <n v="80687"/>
  </r>
  <r>
    <x v="618"/>
    <n v="1591050"/>
    <n v="339"/>
    <n v="6142"/>
    <n v="6300"/>
    <n v="2"/>
    <s v="C"/>
    <d v="2025-06-30T00:00:00"/>
    <d v="2025-06-28T00:00:00"/>
    <d v="2025-07-27T00:00:00"/>
    <n v="86.54"/>
    <n v="0"/>
    <n v="990"/>
    <n v="1307"/>
    <n v="110"/>
    <n v="80687"/>
  </r>
  <r>
    <x v="619"/>
    <n v="1591056"/>
    <n v="336"/>
    <n v="6142"/>
    <n v="6300"/>
    <n v="1"/>
    <s v="C"/>
    <d v="2025-06-30T00:00:00"/>
    <d v="2025-06-28T00:00:00"/>
    <d v="2025-07-27T00:00:00"/>
    <n v="152.9"/>
    <n v="0"/>
    <n v="990"/>
    <n v="1307"/>
    <n v="109"/>
    <n v="80687"/>
  </r>
  <r>
    <x v="619"/>
    <n v="1591056"/>
    <n v="337"/>
    <n v="6142"/>
    <n v="6300"/>
    <n v="2"/>
    <s v="C"/>
    <d v="2025-06-30T00:00:00"/>
    <d v="2025-06-28T00:00:00"/>
    <d v="2025-07-27T00:00:00"/>
    <n v="86.54"/>
    <n v="0"/>
    <n v="990"/>
    <n v="1307"/>
    <n v="110"/>
    <n v="80687"/>
  </r>
  <r>
    <x v="620"/>
    <n v="1591070"/>
    <n v="336"/>
    <n v="6142"/>
    <n v="6300"/>
    <n v="1"/>
    <s v="C"/>
    <d v="2025-06-30T00:00:00"/>
    <d v="2025-06-28T00:00:00"/>
    <d v="2025-07-27T00:00:00"/>
    <n v="141.87"/>
    <n v="0"/>
    <n v="990"/>
    <n v="1307"/>
    <n v="109"/>
    <n v="80687"/>
  </r>
  <r>
    <x v="620"/>
    <n v="1591070"/>
    <n v="337"/>
    <n v="6142"/>
    <n v="6300"/>
    <n v="2"/>
    <s v="C"/>
    <d v="2025-06-30T00:00:00"/>
    <d v="2025-06-28T00:00:00"/>
    <d v="2025-07-27T00:00:00"/>
    <n v="86.54"/>
    <n v="0"/>
    <n v="990"/>
    <n v="1307"/>
    <n v="110"/>
    <n v="80687"/>
  </r>
  <r>
    <x v="621"/>
    <n v="1591571"/>
    <n v="427"/>
    <n v="6142"/>
    <n v="6300"/>
    <n v="1"/>
    <s v="C"/>
    <d v="2025-06-30T00:00:00"/>
    <d v="2025-06-06T00:00:00"/>
    <d v="2025-07-05T00:00:00"/>
    <n v="82.8"/>
    <n v="0"/>
    <n v="990"/>
    <n v="1307"/>
    <n v="109"/>
    <n v="80687"/>
  </r>
  <r>
    <x v="621"/>
    <n v="1591571"/>
    <n v="428"/>
    <n v="6142"/>
    <n v="6300"/>
    <n v="2"/>
    <s v="C"/>
    <d v="2025-06-30T00:00:00"/>
    <d v="2025-06-06T00:00:00"/>
    <d v="2025-07-05T00:00:00"/>
    <n v="65.680000000000007"/>
    <n v="0"/>
    <n v="990"/>
    <n v="1307"/>
    <n v="110"/>
    <n v="80687"/>
  </r>
  <r>
    <x v="622"/>
    <n v="1603157"/>
    <n v="349"/>
    <n v="6142"/>
    <n v="6300"/>
    <n v="1"/>
    <s v="C"/>
    <d v="2025-06-30T00:00:00"/>
    <d v="2025-06-19T00:00:00"/>
    <d v="2025-07-18T00:00:00"/>
    <n v="60.55"/>
    <n v="0"/>
    <n v="990"/>
    <n v="1307"/>
    <n v="109"/>
    <n v="80687"/>
  </r>
  <r>
    <x v="622"/>
    <n v="1603157"/>
    <n v="350"/>
    <n v="6142"/>
    <n v="6300"/>
    <n v="2"/>
    <s v="C"/>
    <d v="2025-06-30T00:00:00"/>
    <d v="2025-06-19T00:00:00"/>
    <d v="2025-07-18T00:00:00"/>
    <n v="45.68"/>
    <n v="0"/>
    <n v="990"/>
    <n v="1307"/>
    <n v="110"/>
    <n v="80687"/>
  </r>
  <r>
    <x v="623"/>
    <n v="1607387"/>
    <n v="330"/>
    <n v="6142"/>
    <n v="6300"/>
    <n v="1"/>
    <s v="C"/>
    <d v="2025-06-30T00:00:00"/>
    <d v="2025-06-21T00:00:00"/>
    <d v="2025-07-20T00:00:00"/>
    <n v="155.08000000000001"/>
    <n v="0"/>
    <n v="990"/>
    <n v="1307"/>
    <n v="109"/>
    <n v="80687"/>
  </r>
  <r>
    <x v="623"/>
    <n v="1607387"/>
    <n v="331"/>
    <n v="6142"/>
    <n v="6300"/>
    <n v="2"/>
    <s v="C"/>
    <d v="2025-06-30T00:00:00"/>
    <d v="2025-06-21T00:00:00"/>
    <d v="2025-07-20T00:00:00"/>
    <n v="86.53"/>
    <n v="0"/>
    <n v="990"/>
    <n v="1307"/>
    <n v="110"/>
    <n v="80687"/>
  </r>
  <r>
    <x v="624"/>
    <n v="1619728"/>
    <n v="417"/>
    <n v="6142"/>
    <n v="6300"/>
    <n v="1"/>
    <s v="C"/>
    <d v="2025-06-30T00:00:00"/>
    <d v="2025-06-09T00:00:00"/>
    <d v="2025-07-08T00:00:00"/>
    <n v="206.8"/>
    <n v="0"/>
    <n v="990"/>
    <n v="1307"/>
    <n v="109"/>
    <n v="80687"/>
  </r>
  <r>
    <x v="624"/>
    <n v="1619728"/>
    <n v="418"/>
    <n v="6142"/>
    <n v="6300"/>
    <n v="2"/>
    <s v="C"/>
    <d v="2025-06-30T00:00:00"/>
    <d v="2025-06-09T00:00:00"/>
    <d v="2025-07-08T00:00:00"/>
    <n v="39.659999999999997"/>
    <n v="0"/>
    <n v="990"/>
    <n v="1307"/>
    <n v="110"/>
    <n v="80687"/>
  </r>
  <r>
    <x v="625"/>
    <n v="1622660"/>
    <n v="246"/>
    <n v="6142"/>
    <n v="6300"/>
    <n v="1"/>
    <s v="C"/>
    <d v="2025-06-30T00:00:00"/>
    <d v="2025-06-13T00:00:00"/>
    <d v="2025-07-12T00:00:00"/>
    <n v="21.43"/>
    <n v="0"/>
    <n v="990"/>
    <n v="1307"/>
    <n v="109"/>
    <n v="80687"/>
  </r>
  <r>
    <x v="625"/>
    <n v="1622660"/>
    <n v="247"/>
    <n v="6142"/>
    <n v="6300"/>
    <n v="2"/>
    <s v="C"/>
    <d v="2025-06-30T00:00:00"/>
    <d v="2025-06-13T00:00:00"/>
    <d v="2025-07-12T00:00:00"/>
    <n v="33.69"/>
    <n v="0"/>
    <n v="990"/>
    <n v="1307"/>
    <n v="110"/>
    <n v="80687"/>
  </r>
  <r>
    <x v="626"/>
    <n v="1628639"/>
    <n v="408"/>
    <n v="6142"/>
    <n v="6300"/>
    <n v="1"/>
    <s v="C"/>
    <d v="2025-06-30T00:00:00"/>
    <d v="2025-06-19T00:00:00"/>
    <d v="2025-07-18T00:00:00"/>
    <n v="261.62"/>
    <n v="0"/>
    <n v="990"/>
    <n v="1307"/>
    <n v="109"/>
    <n v="80687"/>
  </r>
  <r>
    <x v="626"/>
    <n v="1628639"/>
    <n v="409"/>
    <n v="6142"/>
    <n v="6300"/>
    <n v="2"/>
    <s v="C"/>
    <d v="2025-06-30T00:00:00"/>
    <d v="2025-06-19T00:00:00"/>
    <d v="2025-07-18T00:00:00"/>
    <n v="86.57"/>
    <n v="0"/>
    <n v="990"/>
    <n v="1307"/>
    <n v="110"/>
    <n v="80687"/>
  </r>
  <r>
    <x v="627"/>
    <n v="1628826"/>
    <n v="408"/>
    <n v="6142"/>
    <n v="6300"/>
    <n v="1"/>
    <s v="C"/>
    <d v="2025-06-30T00:00:00"/>
    <d v="2025-06-19T00:00:00"/>
    <d v="2025-07-18T00:00:00"/>
    <n v="477.97"/>
    <n v="0"/>
    <n v="990"/>
    <n v="1307"/>
    <n v="109"/>
    <n v="80687"/>
  </r>
  <r>
    <x v="627"/>
    <n v="1628826"/>
    <n v="409"/>
    <n v="6142"/>
    <n v="6300"/>
    <n v="2"/>
    <s v="C"/>
    <d v="2025-06-30T00:00:00"/>
    <d v="2025-06-19T00:00:00"/>
    <d v="2025-07-18T00:00:00"/>
    <n v="86.57"/>
    <n v="0"/>
    <n v="990"/>
    <n v="1307"/>
    <n v="110"/>
    <n v="80687"/>
  </r>
  <r>
    <x v="628"/>
    <n v="1629808"/>
    <n v="406"/>
    <n v="6142"/>
    <n v="6300"/>
    <n v="1"/>
    <s v="C"/>
    <d v="2025-06-30T00:00:00"/>
    <d v="2025-06-20T00:00:00"/>
    <d v="2025-07-19T00:00:00"/>
    <n v="456.15"/>
    <n v="0"/>
    <n v="990"/>
    <n v="1307"/>
    <n v="109"/>
    <n v="80687"/>
  </r>
  <r>
    <x v="628"/>
    <n v="1629808"/>
    <n v="407"/>
    <n v="6142"/>
    <n v="6300"/>
    <n v="2"/>
    <s v="C"/>
    <d v="2025-06-30T00:00:00"/>
    <d v="2025-06-20T00:00:00"/>
    <d v="2025-07-19T00:00:00"/>
    <n v="86.47"/>
    <n v="0"/>
    <n v="990"/>
    <n v="1307"/>
    <n v="110"/>
    <n v="80687"/>
  </r>
  <r>
    <x v="629"/>
    <n v="1629812"/>
    <n v="406"/>
    <n v="6142"/>
    <n v="6300"/>
    <n v="1"/>
    <s v="C"/>
    <d v="2025-06-30T00:00:00"/>
    <d v="2025-06-20T00:00:00"/>
    <d v="2025-07-19T00:00:00"/>
    <n v="474.48"/>
    <n v="0"/>
    <n v="990"/>
    <n v="1307"/>
    <n v="109"/>
    <n v="80687"/>
  </r>
  <r>
    <x v="629"/>
    <n v="1629812"/>
    <n v="407"/>
    <n v="6142"/>
    <n v="6300"/>
    <n v="2"/>
    <s v="C"/>
    <d v="2025-06-30T00:00:00"/>
    <d v="2025-06-20T00:00:00"/>
    <d v="2025-07-19T00:00:00"/>
    <n v="86.47"/>
    <n v="0"/>
    <n v="990"/>
    <n v="1307"/>
    <n v="110"/>
    <n v="80687"/>
  </r>
  <r>
    <x v="630"/>
    <n v="1629814"/>
    <n v="406"/>
    <n v="6142"/>
    <n v="6300"/>
    <n v="1"/>
    <s v="C"/>
    <d v="2025-06-30T00:00:00"/>
    <d v="2025-06-20T00:00:00"/>
    <d v="2025-07-19T00:00:00"/>
    <n v="157.13999999999999"/>
    <n v="0"/>
    <n v="990"/>
    <n v="1307"/>
    <n v="109"/>
    <n v="80687"/>
  </r>
  <r>
    <x v="630"/>
    <n v="1629814"/>
    <n v="407"/>
    <n v="6142"/>
    <n v="6300"/>
    <n v="2"/>
    <s v="C"/>
    <d v="2025-06-30T00:00:00"/>
    <d v="2025-06-20T00:00:00"/>
    <d v="2025-07-19T00:00:00"/>
    <n v="86.47"/>
    <n v="0"/>
    <n v="990"/>
    <n v="1307"/>
    <n v="110"/>
    <n v="80687"/>
  </r>
  <r>
    <x v="631"/>
    <n v="1629818"/>
    <n v="406"/>
    <n v="6142"/>
    <n v="6300"/>
    <n v="1"/>
    <s v="C"/>
    <d v="2025-06-30T00:00:00"/>
    <d v="2025-06-20T00:00:00"/>
    <d v="2025-07-19T00:00:00"/>
    <n v="247.99"/>
    <n v="0"/>
    <n v="990"/>
    <n v="1307"/>
    <n v="109"/>
    <n v="80687"/>
  </r>
  <r>
    <x v="631"/>
    <n v="1629818"/>
    <n v="407"/>
    <n v="6142"/>
    <n v="6300"/>
    <n v="2"/>
    <s v="C"/>
    <d v="2025-06-30T00:00:00"/>
    <d v="2025-06-20T00:00:00"/>
    <d v="2025-07-19T00:00:00"/>
    <n v="86.47"/>
    <n v="0"/>
    <n v="990"/>
    <n v="1307"/>
    <n v="110"/>
    <n v="80687"/>
  </r>
  <r>
    <x v="632"/>
    <n v="1630836"/>
    <n v="406"/>
    <n v="6142"/>
    <n v="6300"/>
    <n v="1"/>
    <s v="C"/>
    <d v="2025-06-30T00:00:00"/>
    <d v="2025-06-24T00:00:00"/>
    <d v="2025-07-23T00:00:00"/>
    <n v="246.42"/>
    <n v="0"/>
    <n v="990"/>
    <n v="1307"/>
    <n v="109"/>
    <n v="80687"/>
  </r>
  <r>
    <x v="632"/>
    <n v="1630836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33"/>
    <n v="1630848"/>
    <n v="406"/>
    <n v="6142"/>
    <n v="6300"/>
    <n v="1"/>
    <s v="C"/>
    <d v="2025-06-30T00:00:00"/>
    <d v="2025-06-24T00:00:00"/>
    <d v="2025-07-23T00:00:00"/>
    <n v="498.89"/>
    <n v="0"/>
    <n v="990"/>
    <n v="1307"/>
    <n v="109"/>
    <n v="80687"/>
  </r>
  <r>
    <x v="633"/>
    <n v="1630848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34"/>
    <n v="1630856"/>
    <n v="406"/>
    <n v="6142"/>
    <n v="6300"/>
    <n v="1"/>
    <s v="C"/>
    <d v="2025-06-30T00:00:00"/>
    <d v="2025-06-24T00:00:00"/>
    <d v="2025-07-23T00:00:00"/>
    <n v="460.69"/>
    <n v="0"/>
    <n v="990"/>
    <n v="1307"/>
    <n v="109"/>
    <n v="80687"/>
  </r>
  <r>
    <x v="634"/>
    <n v="1630856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35"/>
    <n v="1630868"/>
    <n v="406"/>
    <n v="6142"/>
    <n v="6300"/>
    <n v="1"/>
    <s v="C"/>
    <d v="2025-06-30T00:00:00"/>
    <d v="2025-06-24T00:00:00"/>
    <d v="2025-07-23T00:00:00"/>
    <n v="512.30999999999995"/>
    <n v="0"/>
    <n v="990"/>
    <n v="1307"/>
    <n v="109"/>
    <n v="80687"/>
  </r>
  <r>
    <x v="635"/>
    <n v="1630868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36"/>
    <n v="1630878"/>
    <n v="424"/>
    <n v="6142"/>
    <n v="6300"/>
    <n v="1"/>
    <s v="C"/>
    <d v="2025-06-30T00:00:00"/>
    <d v="2025-06-24T00:00:00"/>
    <d v="2025-07-23T00:00:00"/>
    <n v="148.99"/>
    <n v="0"/>
    <n v="990"/>
    <n v="1307"/>
    <n v="109"/>
    <n v="80687"/>
  </r>
  <r>
    <x v="636"/>
    <n v="1630878"/>
    <n v="425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37"/>
    <n v="1630892"/>
    <n v="424"/>
    <n v="6142"/>
    <n v="6300"/>
    <n v="1"/>
    <s v="C"/>
    <d v="2025-06-30T00:00:00"/>
    <d v="2025-06-24T00:00:00"/>
    <d v="2025-07-23T00:00:00"/>
    <n v="147.49"/>
    <n v="0"/>
    <n v="990"/>
    <n v="1307"/>
    <n v="109"/>
    <n v="80687"/>
  </r>
  <r>
    <x v="637"/>
    <n v="1630892"/>
    <n v="425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38"/>
    <n v="1630906"/>
    <n v="406"/>
    <n v="6142"/>
    <n v="6300"/>
    <n v="1"/>
    <s v="C"/>
    <d v="2025-06-30T00:00:00"/>
    <d v="2025-06-24T00:00:00"/>
    <d v="2025-07-23T00:00:00"/>
    <n v="155.19999999999999"/>
    <n v="0"/>
    <n v="990"/>
    <n v="1307"/>
    <n v="109"/>
    <n v="80687"/>
  </r>
  <r>
    <x v="638"/>
    <n v="1630906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39"/>
    <n v="1630920"/>
    <n v="406"/>
    <n v="6142"/>
    <n v="6300"/>
    <n v="1"/>
    <s v="C"/>
    <d v="2025-06-30T00:00:00"/>
    <d v="2025-06-24T00:00:00"/>
    <d v="2025-07-23T00:00:00"/>
    <n v="246.92"/>
    <n v="0"/>
    <n v="990"/>
    <n v="1307"/>
    <n v="109"/>
    <n v="80687"/>
  </r>
  <r>
    <x v="639"/>
    <n v="1630920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40"/>
    <n v="1630933"/>
    <n v="406"/>
    <n v="6142"/>
    <n v="6300"/>
    <n v="1"/>
    <s v="C"/>
    <d v="2025-06-30T00:00:00"/>
    <d v="2025-06-24T00:00:00"/>
    <d v="2025-07-23T00:00:00"/>
    <n v="705.64"/>
    <n v="0"/>
    <n v="990"/>
    <n v="1307"/>
    <n v="109"/>
    <n v="80687"/>
  </r>
  <r>
    <x v="640"/>
    <n v="1630933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41"/>
    <n v="1630947"/>
    <n v="406"/>
    <n v="6142"/>
    <n v="6300"/>
    <n v="1"/>
    <s v="C"/>
    <d v="2025-06-30T00:00:00"/>
    <d v="2025-06-24T00:00:00"/>
    <d v="2025-07-23T00:00:00"/>
    <n v="110.25"/>
    <n v="0"/>
    <n v="990"/>
    <n v="1307"/>
    <n v="109"/>
    <n v="80687"/>
  </r>
  <r>
    <x v="641"/>
    <n v="1630947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42"/>
    <n v="1630959"/>
    <n v="406"/>
    <n v="6142"/>
    <n v="6300"/>
    <n v="1"/>
    <s v="C"/>
    <d v="2025-06-30T00:00:00"/>
    <d v="2025-06-24T00:00:00"/>
    <d v="2025-07-23T00:00:00"/>
    <n v="110.25"/>
    <n v="0"/>
    <n v="990"/>
    <n v="1307"/>
    <n v="109"/>
    <n v="80687"/>
  </r>
  <r>
    <x v="642"/>
    <n v="1630959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43"/>
    <n v="1630969"/>
    <n v="424"/>
    <n v="6142"/>
    <n v="6300"/>
    <n v="1"/>
    <s v="C"/>
    <d v="2025-06-30T00:00:00"/>
    <d v="2025-06-24T00:00:00"/>
    <d v="2025-07-23T00:00:00"/>
    <n v="764.76"/>
    <n v="0"/>
    <n v="990"/>
    <n v="1307"/>
    <n v="109"/>
    <n v="80687"/>
  </r>
  <r>
    <x v="643"/>
    <n v="1630969"/>
    <n v="425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44"/>
    <n v="1630971"/>
    <n v="406"/>
    <n v="6142"/>
    <n v="6300"/>
    <n v="1"/>
    <s v="C"/>
    <d v="2025-06-30T00:00:00"/>
    <d v="2025-06-24T00:00:00"/>
    <d v="2025-07-23T00:00:00"/>
    <n v="510.07"/>
    <n v="0"/>
    <n v="990"/>
    <n v="1307"/>
    <n v="109"/>
    <n v="80687"/>
  </r>
  <r>
    <x v="644"/>
    <n v="1630971"/>
    <n v="407"/>
    <n v="6142"/>
    <n v="6300"/>
    <n v="2"/>
    <s v="C"/>
    <d v="2025-06-30T00:00:00"/>
    <d v="2025-06-24T00:00:00"/>
    <d v="2025-07-23T00:00:00"/>
    <n v="86.44"/>
    <n v="0"/>
    <n v="990"/>
    <n v="1307"/>
    <n v="110"/>
    <n v="80687"/>
  </r>
  <r>
    <x v="645"/>
    <n v="4731246"/>
    <n v="727"/>
    <n v="6142"/>
    <n v="6300"/>
    <n v="1"/>
    <s v="C"/>
    <d v="2025-06-30T00:00:00"/>
    <d v="2025-06-11T00:00:00"/>
    <d v="2025-07-10T00:00:00"/>
    <n v="76.349999999999994"/>
    <n v="0"/>
    <n v="990"/>
    <n v="1307"/>
    <n v="109"/>
    <n v="80687"/>
  </r>
  <r>
    <x v="645"/>
    <n v="4731246"/>
    <n v="728"/>
    <n v="6142"/>
    <n v="6300"/>
    <n v="2"/>
    <s v="C"/>
    <d v="2025-06-30T00:00:00"/>
    <d v="2025-06-11T00:00:00"/>
    <d v="2025-07-10T00:00:00"/>
    <n v="28.74"/>
    <n v="0"/>
    <n v="990"/>
    <n v="1307"/>
    <n v="110"/>
    <n v="80687"/>
  </r>
  <r>
    <x v="646"/>
    <n v="4731661"/>
    <n v="559"/>
    <n v="6142"/>
    <n v="6300"/>
    <n v="1"/>
    <s v="C"/>
    <d v="2025-06-30T00:00:00"/>
    <d v="2025-06-11T00:00:00"/>
    <d v="2025-07-10T00:00:00"/>
    <n v="17.95"/>
    <n v="0"/>
    <n v="990"/>
    <n v="1307"/>
    <n v="109"/>
    <n v="80687"/>
  </r>
  <r>
    <x v="646"/>
    <n v="4731661"/>
    <n v="560"/>
    <n v="6142"/>
    <n v="6300"/>
    <n v="2"/>
    <s v="C"/>
    <d v="2025-06-30T00:00:00"/>
    <d v="2025-06-11T00:00:00"/>
    <d v="2025-07-10T00:00:00"/>
    <n v="17.27"/>
    <n v="0"/>
    <n v="990"/>
    <n v="1307"/>
    <n v="110"/>
    <n v="80687"/>
  </r>
  <r>
    <x v="647"/>
    <n v="4732780"/>
    <n v="673"/>
    <n v="6142"/>
    <n v="6300"/>
    <n v="1"/>
    <s v="C"/>
    <d v="2025-06-30T00:00:00"/>
    <d v="2025-06-12T00:00:00"/>
    <d v="2025-07-11T00:00:00"/>
    <n v="23.06"/>
    <n v="0"/>
    <n v="990"/>
    <n v="1307"/>
    <n v="109"/>
    <n v="80687"/>
  </r>
  <r>
    <x v="647"/>
    <n v="4732780"/>
    <n v="674"/>
    <n v="6142"/>
    <n v="6300"/>
    <n v="2"/>
    <s v="C"/>
    <d v="2025-06-30T00:00:00"/>
    <d v="2025-06-12T00:00:00"/>
    <d v="2025-07-11T00:00:00"/>
    <n v="21.41"/>
    <n v="0"/>
    <n v="990"/>
    <n v="1307"/>
    <n v="110"/>
    <n v="80687"/>
  </r>
  <r>
    <x v="648"/>
    <n v="4733433"/>
    <n v="857"/>
    <n v="6142"/>
    <n v="6300"/>
    <n v="1"/>
    <s v="C"/>
    <d v="2025-06-30T00:00:00"/>
    <d v="2025-06-20T00:00:00"/>
    <d v="2025-07-19T00:00:00"/>
    <n v="63.3"/>
    <n v="0"/>
    <n v="990"/>
    <n v="1307"/>
    <n v="109"/>
    <n v="80687"/>
  </r>
  <r>
    <x v="648"/>
    <n v="4733433"/>
    <n v="858"/>
    <n v="6142"/>
    <n v="6300"/>
    <n v="2"/>
    <s v="C"/>
    <d v="2025-06-30T00:00:00"/>
    <d v="2025-06-20T00:00:00"/>
    <d v="2025-07-19T00:00:00"/>
    <n v="22.54"/>
    <n v="0"/>
    <n v="990"/>
    <n v="1307"/>
    <n v="110"/>
    <n v="80687"/>
  </r>
  <r>
    <x v="649"/>
    <n v="4733718"/>
    <n v="1315"/>
    <n v="6142"/>
    <n v="6300"/>
    <n v="1"/>
    <s v="C"/>
    <d v="2025-06-30T00:00:00"/>
    <d v="2025-06-19T00:00:00"/>
    <d v="2025-07-18T00:00:00"/>
    <n v="96.02"/>
    <n v="0"/>
    <n v="990"/>
    <n v="1307"/>
    <n v="109"/>
    <n v="80687"/>
  </r>
  <r>
    <x v="649"/>
    <n v="4733718"/>
    <n v="1316"/>
    <n v="6142"/>
    <n v="6300"/>
    <n v="2"/>
    <s v="C"/>
    <d v="2025-06-30T00:00:00"/>
    <d v="2025-06-19T00:00:00"/>
    <d v="2025-07-18T00:00:00"/>
    <n v="18.489999999999998"/>
    <n v="0"/>
    <n v="990"/>
    <n v="1307"/>
    <n v="110"/>
    <n v="80687"/>
  </r>
  <r>
    <x v="650"/>
    <n v="4733835"/>
    <n v="783"/>
    <n v="6142"/>
    <n v="6300"/>
    <n v="1"/>
    <s v="C"/>
    <d v="2025-06-30T00:00:00"/>
    <d v="2025-06-15T00:00:00"/>
    <d v="2025-07-14T00:00:00"/>
    <n v="203.73"/>
    <n v="0"/>
    <n v="990"/>
    <n v="1307"/>
    <n v="109"/>
    <n v="80687"/>
  </r>
  <r>
    <x v="650"/>
    <n v="4733835"/>
    <n v="784"/>
    <n v="6142"/>
    <n v="6300"/>
    <n v="2"/>
    <s v="C"/>
    <d v="2025-06-30T00:00:00"/>
    <d v="2025-06-15T00:00:00"/>
    <d v="2025-07-14T00:00:00"/>
    <n v="53.9"/>
    <n v="0"/>
    <n v="990"/>
    <n v="1307"/>
    <n v="110"/>
    <n v="80687"/>
  </r>
  <r>
    <x v="651"/>
    <n v="4734382"/>
    <n v="483"/>
    <n v="6142"/>
    <n v="6300"/>
    <n v="1"/>
    <s v="C"/>
    <d v="2025-06-30T00:00:00"/>
    <d v="2025-06-16T00:00:00"/>
    <d v="2025-07-15T00:00:00"/>
    <n v="22.52"/>
    <n v="0"/>
    <n v="990"/>
    <n v="1307"/>
    <n v="109"/>
    <n v="80687"/>
  </r>
  <r>
    <x v="651"/>
    <n v="4734382"/>
    <n v="484"/>
    <n v="6142"/>
    <n v="6300"/>
    <n v="2"/>
    <s v="C"/>
    <d v="2025-06-30T00:00:00"/>
    <d v="2025-06-16T00:00:00"/>
    <d v="2025-07-15T00:00:00"/>
    <n v="23.42"/>
    <n v="0"/>
    <n v="990"/>
    <n v="1307"/>
    <n v="110"/>
    <n v="80687"/>
  </r>
  <r>
    <x v="652"/>
    <n v="4735730"/>
    <n v="935"/>
    <n v="6142"/>
    <n v="6300"/>
    <n v="1"/>
    <s v="C"/>
    <d v="2025-06-30T00:00:00"/>
    <d v="2025-06-25T00:00:00"/>
    <d v="2025-07-24T00:00:00"/>
    <n v="43.03"/>
    <n v="0"/>
    <n v="990"/>
    <n v="1307"/>
    <n v="109"/>
    <n v="80687"/>
  </r>
  <r>
    <x v="652"/>
    <n v="4735730"/>
    <n v="936"/>
    <n v="6142"/>
    <n v="6300"/>
    <n v="2"/>
    <s v="C"/>
    <d v="2025-06-30T00:00:00"/>
    <d v="2025-06-25T00:00:00"/>
    <d v="2025-07-24T00:00:00"/>
    <n v="21.59"/>
    <n v="0"/>
    <n v="990"/>
    <n v="1307"/>
    <n v="110"/>
    <n v="80687"/>
  </r>
  <r>
    <x v="653"/>
    <n v="4735757"/>
    <n v="1075"/>
    <n v="6142"/>
    <n v="6300"/>
    <n v="1"/>
    <s v="C"/>
    <d v="2025-06-30T00:00:00"/>
    <d v="2025-06-08T00:00:00"/>
    <d v="2025-07-07T00:00:00"/>
    <n v="28.17"/>
    <n v="0"/>
    <n v="990"/>
    <n v="1307"/>
    <n v="109"/>
    <n v="80687"/>
  </r>
  <r>
    <x v="653"/>
    <n v="4735757"/>
    <n v="1076"/>
    <n v="6142"/>
    <n v="6300"/>
    <n v="2"/>
    <s v="C"/>
    <d v="2025-06-30T00:00:00"/>
    <d v="2025-06-08T00:00:00"/>
    <d v="2025-07-07T00:00:00"/>
    <n v="22.12"/>
    <n v="0"/>
    <n v="990"/>
    <n v="1307"/>
    <n v="110"/>
    <n v="80687"/>
  </r>
  <r>
    <x v="654"/>
    <n v="4736003"/>
    <n v="781"/>
    <n v="6142"/>
    <n v="6300"/>
    <n v="1"/>
    <s v="C"/>
    <d v="2025-06-30T00:00:00"/>
    <d v="2025-06-19T00:00:00"/>
    <d v="2025-07-18T00:00:00"/>
    <n v="78.61"/>
    <n v="0"/>
    <n v="990"/>
    <n v="1307"/>
    <n v="109"/>
    <n v="80687"/>
  </r>
  <r>
    <x v="654"/>
    <n v="4736003"/>
    <n v="782"/>
    <n v="6142"/>
    <n v="6300"/>
    <n v="2"/>
    <s v="C"/>
    <d v="2025-06-30T00:00:00"/>
    <d v="2025-06-19T00:00:00"/>
    <d v="2025-07-18T00:00:00"/>
    <n v="20.3"/>
    <n v="0"/>
    <n v="990"/>
    <n v="1307"/>
    <n v="110"/>
    <n v="80687"/>
  </r>
  <r>
    <x v="655"/>
    <n v="4737214"/>
    <n v="515"/>
    <n v="6142"/>
    <n v="6300"/>
    <n v="1"/>
    <s v="C"/>
    <d v="2025-06-30T00:00:00"/>
    <d v="2025-06-22T00:00:00"/>
    <d v="2025-07-21T00:00:00"/>
    <n v="43.72"/>
    <n v="0"/>
    <n v="990"/>
    <n v="1307"/>
    <n v="109"/>
    <n v="80687"/>
  </r>
  <r>
    <x v="655"/>
    <n v="4737214"/>
    <n v="516"/>
    <n v="6142"/>
    <n v="6300"/>
    <n v="2"/>
    <s v="C"/>
    <d v="2025-06-30T00:00:00"/>
    <d v="2025-06-22T00:00:00"/>
    <d v="2025-07-21T00:00:00"/>
    <n v="34.64"/>
    <n v="0"/>
    <n v="990"/>
    <n v="1307"/>
    <n v="110"/>
    <n v="80687"/>
  </r>
  <r>
    <x v="656"/>
    <n v="4738578"/>
    <n v="523"/>
    <n v="6142"/>
    <n v="6300"/>
    <n v="1"/>
    <s v="C"/>
    <d v="2025-06-30T00:00:00"/>
    <d v="2025-06-23T00:00:00"/>
    <d v="2025-07-22T00:00:00"/>
    <n v="111.63"/>
    <n v="0"/>
    <n v="990"/>
    <n v="1307"/>
    <n v="109"/>
    <n v="80687"/>
  </r>
  <r>
    <x v="656"/>
    <n v="4738578"/>
    <n v="524"/>
    <n v="6142"/>
    <n v="6300"/>
    <n v="2"/>
    <s v="C"/>
    <d v="2025-06-30T00:00:00"/>
    <d v="2025-06-23T00:00:00"/>
    <d v="2025-07-22T00:00:00"/>
    <n v="36.229999999999997"/>
    <n v="0"/>
    <n v="990"/>
    <n v="1307"/>
    <n v="110"/>
    <n v="80687"/>
  </r>
  <r>
    <x v="657"/>
    <n v="4740048"/>
    <n v="495"/>
    <n v="6142"/>
    <n v="6300"/>
    <n v="1"/>
    <s v="C"/>
    <d v="2025-06-30T00:00:00"/>
    <d v="2025-06-01T00:00:00"/>
    <d v="2025-06-30T00:00:00"/>
    <n v="29.79"/>
    <n v="0"/>
    <n v="990"/>
    <n v="1307"/>
    <n v="109"/>
    <n v="80687"/>
  </r>
  <r>
    <x v="657"/>
    <n v="4740048"/>
    <n v="496"/>
    <n v="6142"/>
    <n v="6300"/>
    <n v="2"/>
    <s v="C"/>
    <d v="2025-06-30T00:00:00"/>
    <d v="2025-06-01T00:00:00"/>
    <d v="2025-06-30T00:00:00"/>
    <n v="20.91"/>
    <n v="0"/>
    <n v="990"/>
    <n v="1307"/>
    <n v="110"/>
    <n v="80687"/>
  </r>
  <r>
    <x v="658"/>
    <n v="4740693"/>
    <n v="1245"/>
    <n v="6142"/>
    <n v="6300"/>
    <n v="1"/>
    <s v="C"/>
    <d v="2025-06-30T00:00:00"/>
    <d v="2025-06-05T00:00:00"/>
    <d v="2025-07-04T00:00:00"/>
    <n v="93.38"/>
    <n v="0"/>
    <n v="990"/>
    <n v="1307"/>
    <n v="109"/>
    <n v="80687"/>
  </r>
  <r>
    <x v="658"/>
    <n v="4740693"/>
    <n v="1246"/>
    <n v="6142"/>
    <n v="6300"/>
    <n v="2"/>
    <s v="C"/>
    <d v="2025-06-30T00:00:00"/>
    <d v="2025-06-05T00:00:00"/>
    <d v="2025-07-04T00:00:00"/>
    <n v="23.38"/>
    <n v="0"/>
    <n v="990"/>
    <n v="1307"/>
    <n v="110"/>
    <n v="80687"/>
  </r>
  <r>
    <x v="659"/>
    <n v="4740913"/>
    <n v="765"/>
    <n v="6142"/>
    <n v="6300"/>
    <n v="2"/>
    <s v="C"/>
    <d v="2025-06-30T00:00:00"/>
    <d v="2025-05-21T00:00:00"/>
    <d v="2025-06-20T00:00:00"/>
    <n v="30.54"/>
    <n v="0"/>
    <n v="990"/>
    <n v="1307"/>
    <n v="110"/>
    <n v="80687"/>
  </r>
  <r>
    <x v="660"/>
    <n v="4741184"/>
    <n v="559"/>
    <n v="6142"/>
    <n v="6300"/>
    <n v="1"/>
    <s v="C"/>
    <d v="2025-06-30T00:00:00"/>
    <d v="2025-06-05T00:00:00"/>
    <d v="2025-07-04T00:00:00"/>
    <n v="42.71"/>
    <n v="0"/>
    <n v="990"/>
    <n v="1307"/>
    <n v="109"/>
    <n v="80687"/>
  </r>
  <r>
    <x v="660"/>
    <n v="4741184"/>
    <n v="560"/>
    <n v="6142"/>
    <n v="6300"/>
    <n v="2"/>
    <s v="C"/>
    <d v="2025-06-30T00:00:00"/>
    <d v="2025-06-05T00:00:00"/>
    <d v="2025-07-04T00:00:00"/>
    <n v="61.13"/>
    <n v="0"/>
    <n v="990"/>
    <n v="1307"/>
    <n v="110"/>
    <n v="80687"/>
  </r>
  <r>
    <x v="661"/>
    <n v="4741237"/>
    <n v="1409"/>
    <n v="6142"/>
    <n v="6300"/>
    <n v="1"/>
    <s v="C"/>
    <d v="2025-06-30T00:00:00"/>
    <d v="2025-06-02T00:00:00"/>
    <d v="2025-07-01T00:00:00"/>
    <n v="22.24"/>
    <n v="0"/>
    <n v="990"/>
    <n v="1307"/>
    <n v="109"/>
    <n v="80687"/>
  </r>
  <r>
    <x v="661"/>
    <n v="4741237"/>
    <n v="1410"/>
    <n v="6142"/>
    <n v="6300"/>
    <n v="2"/>
    <s v="C"/>
    <d v="2025-06-30T00:00:00"/>
    <d v="2025-06-02T00:00:00"/>
    <d v="2025-07-01T00:00:00"/>
    <n v="10.48"/>
    <n v="0"/>
    <n v="990"/>
    <n v="1307"/>
    <n v="110"/>
    <n v="80687"/>
  </r>
  <r>
    <x v="662"/>
    <n v="4741745"/>
    <n v="527"/>
    <n v="6142"/>
    <n v="6300"/>
    <n v="1"/>
    <s v="C"/>
    <d v="2025-06-30T00:00:00"/>
    <d v="2025-06-07T00:00:00"/>
    <d v="2025-07-06T00:00:00"/>
    <n v="102.85"/>
    <n v="0"/>
    <n v="990"/>
    <n v="1307"/>
    <n v="109"/>
    <n v="80687"/>
  </r>
  <r>
    <x v="662"/>
    <n v="4741745"/>
    <n v="528"/>
    <n v="6142"/>
    <n v="6300"/>
    <n v="2"/>
    <s v="C"/>
    <d v="2025-06-30T00:00:00"/>
    <d v="2025-06-07T00:00:00"/>
    <d v="2025-07-06T00:00:00"/>
    <n v="19.329999999999998"/>
    <n v="0"/>
    <n v="990"/>
    <n v="1307"/>
    <n v="110"/>
    <n v="80687"/>
  </r>
  <r>
    <x v="663"/>
    <n v="4743255"/>
    <n v="522"/>
    <n v="6142"/>
    <n v="6300"/>
    <n v="1"/>
    <s v="C"/>
    <d v="2025-06-30T00:00:00"/>
    <d v="2025-06-15T00:00:00"/>
    <d v="2025-07-14T00:00:00"/>
    <n v="1.18"/>
    <n v="0"/>
    <n v="990"/>
    <n v="1307"/>
    <n v="109"/>
    <n v="80687"/>
  </r>
  <r>
    <x v="663"/>
    <n v="4743255"/>
    <n v="523"/>
    <n v="6142"/>
    <n v="6300"/>
    <n v="2"/>
    <s v="C"/>
    <d v="2025-06-30T00:00:00"/>
    <d v="2025-06-15T00:00:00"/>
    <d v="2025-07-14T00:00:00"/>
    <n v="10.33"/>
    <n v="0"/>
    <n v="990"/>
    <n v="1307"/>
    <n v="110"/>
    <n v="80687"/>
  </r>
  <r>
    <x v="664"/>
    <n v="4745243"/>
    <n v="588"/>
    <n v="6142"/>
    <n v="6300"/>
    <n v="1"/>
    <s v="C"/>
    <d v="2025-06-30T00:00:00"/>
    <d v="2025-06-23T00:00:00"/>
    <d v="2025-07-22T00:00:00"/>
    <n v="25.91"/>
    <n v="0"/>
    <n v="990"/>
    <n v="1307"/>
    <n v="109"/>
    <n v="80687"/>
  </r>
  <r>
    <x v="664"/>
    <n v="4745243"/>
    <n v="589"/>
    <n v="6142"/>
    <n v="6300"/>
    <n v="2"/>
    <s v="C"/>
    <d v="2025-06-30T00:00:00"/>
    <d v="2025-06-23T00:00:00"/>
    <d v="2025-07-22T00:00:00"/>
    <n v="64.400000000000006"/>
    <n v="0"/>
    <n v="990"/>
    <n v="1307"/>
    <n v="110"/>
    <n v="80687"/>
  </r>
  <r>
    <x v="665"/>
    <n v="4747865"/>
    <n v="542"/>
    <n v="6142"/>
    <n v="6300"/>
    <n v="1"/>
    <s v="C"/>
    <d v="2025-06-30T00:00:00"/>
    <d v="2025-06-13T00:00:00"/>
    <d v="2025-07-12T00:00:00"/>
    <n v="160.6"/>
    <n v="0"/>
    <n v="990"/>
    <n v="1307"/>
    <n v="109"/>
    <n v="80687"/>
  </r>
  <r>
    <x v="665"/>
    <n v="4747865"/>
    <n v="543"/>
    <n v="6142"/>
    <n v="6300"/>
    <n v="2"/>
    <s v="C"/>
    <d v="2025-06-30T00:00:00"/>
    <d v="2025-06-13T00:00:00"/>
    <d v="2025-07-12T00:00:00"/>
    <n v="17.72"/>
    <n v="0"/>
    <n v="990"/>
    <n v="1307"/>
    <n v="110"/>
    <n v="80687"/>
  </r>
  <r>
    <x v="666"/>
    <n v="4748950"/>
    <n v="814"/>
    <n v="6142"/>
    <n v="6300"/>
    <n v="1"/>
    <s v="C"/>
    <d v="2025-06-30T00:00:00"/>
    <d v="2025-06-14T00:00:00"/>
    <d v="2025-07-13T00:00:00"/>
    <n v="93.48"/>
    <n v="0"/>
    <n v="990"/>
    <n v="1307"/>
    <n v="109"/>
    <n v="80687"/>
  </r>
  <r>
    <x v="666"/>
    <n v="4748950"/>
    <n v="815"/>
    <n v="6142"/>
    <n v="6300"/>
    <n v="2"/>
    <s v="C"/>
    <d v="2025-06-30T00:00:00"/>
    <d v="2025-06-14T00:00:00"/>
    <d v="2025-07-13T00:00:00"/>
    <n v="17.22"/>
    <n v="0"/>
    <n v="990"/>
    <n v="1307"/>
    <n v="110"/>
    <n v="80687"/>
  </r>
  <r>
    <x v="667"/>
    <n v="4749404"/>
    <n v="508"/>
    <n v="6142"/>
    <n v="6300"/>
    <n v="1"/>
    <s v="C"/>
    <d v="2025-06-30T00:00:00"/>
    <d v="2025-06-19T00:00:00"/>
    <d v="2025-07-18T00:00:00"/>
    <n v="131.43"/>
    <n v="0"/>
    <n v="990"/>
    <n v="1307"/>
    <n v="109"/>
    <n v="80687"/>
  </r>
  <r>
    <x v="667"/>
    <n v="4749404"/>
    <n v="509"/>
    <n v="6142"/>
    <n v="6300"/>
    <n v="2"/>
    <s v="C"/>
    <d v="2025-06-30T00:00:00"/>
    <d v="2025-06-19T00:00:00"/>
    <d v="2025-07-18T00:00:00"/>
    <n v="31.74"/>
    <n v="0"/>
    <n v="990"/>
    <n v="1307"/>
    <n v="110"/>
    <n v="80687"/>
  </r>
  <r>
    <x v="668"/>
    <n v="4749779"/>
    <n v="792"/>
    <n v="6142"/>
    <n v="6300"/>
    <n v="1"/>
    <s v="C"/>
    <d v="2025-06-30T00:00:00"/>
    <d v="2025-06-20T00:00:00"/>
    <d v="2025-07-19T00:00:00"/>
    <n v="214.27"/>
    <n v="0"/>
    <n v="990"/>
    <n v="1307"/>
    <n v="109"/>
    <n v="80687"/>
  </r>
  <r>
    <x v="668"/>
    <n v="4749779"/>
    <n v="793"/>
    <n v="6142"/>
    <n v="6300"/>
    <n v="2"/>
    <s v="C"/>
    <d v="2025-06-30T00:00:00"/>
    <d v="2025-06-20T00:00:00"/>
    <d v="2025-07-19T00:00:00"/>
    <n v="28.82"/>
    <n v="0"/>
    <n v="990"/>
    <n v="1307"/>
    <n v="110"/>
    <n v="80687"/>
  </r>
  <r>
    <x v="669"/>
    <n v="4749845"/>
    <n v="269"/>
    <n v="6142"/>
    <n v="6300"/>
    <n v="1"/>
    <s v="C"/>
    <d v="2025-06-30T00:00:00"/>
    <d v="2025-06-26T00:00:00"/>
    <d v="2025-07-25T00:00:00"/>
    <n v="7.86"/>
    <n v="0"/>
    <n v="990"/>
    <n v="1307"/>
    <n v="109"/>
    <n v="80687"/>
  </r>
  <r>
    <x v="669"/>
    <n v="4749845"/>
    <n v="270"/>
    <n v="6142"/>
    <n v="6300"/>
    <n v="2"/>
    <s v="C"/>
    <d v="2025-06-30T00:00:00"/>
    <d v="2025-06-26T00:00:00"/>
    <d v="2025-07-25T00:00:00"/>
    <n v="5.63"/>
    <n v="0"/>
    <n v="990"/>
    <n v="1307"/>
    <n v="110"/>
    <n v="80687"/>
  </r>
  <r>
    <x v="670"/>
    <n v="4751387"/>
    <n v="466"/>
    <n v="6142"/>
    <n v="6300"/>
    <n v="1"/>
    <s v="C"/>
    <d v="2025-06-30T00:00:00"/>
    <d v="2025-06-23T00:00:00"/>
    <d v="2025-07-22T00:00:00"/>
    <n v="103.94"/>
    <n v="0"/>
    <n v="990"/>
    <n v="1307"/>
    <n v="109"/>
    <n v="80687"/>
  </r>
  <r>
    <x v="670"/>
    <n v="4751387"/>
    <n v="467"/>
    <n v="6142"/>
    <n v="6300"/>
    <n v="2"/>
    <s v="C"/>
    <d v="2025-06-30T00:00:00"/>
    <d v="2025-06-23T00:00:00"/>
    <d v="2025-07-22T00:00:00"/>
    <n v="29.79"/>
    <n v="0"/>
    <n v="990"/>
    <n v="1307"/>
    <n v="110"/>
    <n v="80687"/>
  </r>
  <r>
    <x v="671"/>
    <n v="4752935"/>
    <n v="460"/>
    <n v="6142"/>
    <n v="6300"/>
    <n v="1"/>
    <s v="C"/>
    <d v="2025-06-30T00:00:00"/>
    <d v="2025-06-06T00:00:00"/>
    <d v="2025-07-05T00:00:00"/>
    <n v="24.84"/>
    <n v="0"/>
    <n v="990"/>
    <n v="1307"/>
    <n v="109"/>
    <n v="80687"/>
  </r>
  <r>
    <x v="671"/>
    <n v="4752935"/>
    <n v="461"/>
    <n v="6142"/>
    <n v="6300"/>
    <n v="2"/>
    <s v="C"/>
    <d v="2025-06-30T00:00:00"/>
    <d v="2025-06-06T00:00:00"/>
    <d v="2025-07-05T00:00:00"/>
    <n v="30.31"/>
    <n v="0"/>
    <n v="990"/>
    <n v="1307"/>
    <n v="110"/>
    <n v="80687"/>
  </r>
  <r>
    <x v="672"/>
    <n v="4753290"/>
    <n v="798"/>
    <n v="6142"/>
    <n v="6300"/>
    <n v="1"/>
    <s v="C"/>
    <d v="2025-06-30T00:00:00"/>
    <d v="2025-06-23T00:00:00"/>
    <d v="2025-07-22T00:00:00"/>
    <n v="92.13"/>
    <n v="0"/>
    <n v="990"/>
    <n v="1307"/>
    <n v="109"/>
    <n v="80687"/>
  </r>
  <r>
    <x v="672"/>
    <n v="4753290"/>
    <n v="799"/>
    <n v="6142"/>
    <n v="6300"/>
    <n v="2"/>
    <s v="C"/>
    <d v="2025-06-30T00:00:00"/>
    <d v="2025-06-23T00:00:00"/>
    <d v="2025-07-22T00:00:00"/>
    <n v="29.51"/>
    <n v="0"/>
    <n v="990"/>
    <n v="1307"/>
    <n v="110"/>
    <n v="80687"/>
  </r>
  <r>
    <x v="673"/>
    <n v="4753938"/>
    <n v="726"/>
    <n v="6142"/>
    <n v="6300"/>
    <n v="1"/>
    <s v="C"/>
    <d v="2025-06-30T00:00:00"/>
    <d v="2025-06-03T00:00:00"/>
    <d v="2025-07-02T00:00:00"/>
    <n v="36.24"/>
    <n v="0"/>
    <n v="990"/>
    <n v="1307"/>
    <n v="109"/>
    <n v="80687"/>
  </r>
  <r>
    <x v="673"/>
    <n v="4753938"/>
    <n v="727"/>
    <n v="6142"/>
    <n v="6300"/>
    <n v="2"/>
    <s v="C"/>
    <d v="2025-06-30T00:00:00"/>
    <d v="2025-06-03T00:00:00"/>
    <d v="2025-07-02T00:00:00"/>
    <n v="14.21"/>
    <n v="0"/>
    <n v="990"/>
    <n v="1307"/>
    <n v="110"/>
    <n v="80687"/>
  </r>
  <r>
    <x v="674"/>
    <n v="4754696"/>
    <n v="726"/>
    <n v="6142"/>
    <n v="6300"/>
    <n v="1"/>
    <s v="C"/>
    <d v="2025-06-30T00:00:00"/>
    <d v="2025-06-28T00:00:00"/>
    <d v="2025-07-27T00:00:00"/>
    <n v="28.81"/>
    <n v="0"/>
    <n v="990"/>
    <n v="1307"/>
    <n v="109"/>
    <n v="80687"/>
  </r>
  <r>
    <x v="674"/>
    <n v="4754696"/>
    <n v="727"/>
    <n v="6142"/>
    <n v="6300"/>
    <n v="2"/>
    <s v="C"/>
    <d v="2025-06-30T00:00:00"/>
    <d v="2025-06-28T00:00:00"/>
    <d v="2025-07-27T00:00:00"/>
    <n v="30.24"/>
    <n v="0"/>
    <n v="990"/>
    <n v="1307"/>
    <n v="110"/>
    <n v="80687"/>
  </r>
  <r>
    <x v="675"/>
    <n v="4757248"/>
    <n v="676"/>
    <n v="6142"/>
    <n v="6300"/>
    <n v="1"/>
    <s v="C"/>
    <d v="2025-06-30T00:00:00"/>
    <d v="2025-06-05T00:00:00"/>
    <d v="2025-07-04T00:00:00"/>
    <n v="123.45"/>
    <n v="0"/>
    <n v="990"/>
    <n v="1307"/>
    <n v="109"/>
    <n v="80687"/>
  </r>
  <r>
    <x v="675"/>
    <n v="4757248"/>
    <n v="677"/>
    <n v="6142"/>
    <n v="6300"/>
    <n v="2"/>
    <s v="C"/>
    <d v="2025-06-30T00:00:00"/>
    <d v="2025-06-05T00:00:00"/>
    <d v="2025-07-04T00:00:00"/>
    <n v="19.66"/>
    <n v="0"/>
    <n v="990"/>
    <n v="1307"/>
    <n v="110"/>
    <n v="80687"/>
  </r>
  <r>
    <x v="676"/>
    <n v="4757778"/>
    <n v="676"/>
    <n v="6142"/>
    <n v="6300"/>
    <n v="1"/>
    <s v="C"/>
    <d v="2025-06-30T00:00:00"/>
    <d v="2025-06-18T00:00:00"/>
    <d v="2025-07-17T00:00:00"/>
    <n v="88.28"/>
    <n v="0"/>
    <n v="990"/>
    <n v="1307"/>
    <n v="109"/>
    <n v="80687"/>
  </r>
  <r>
    <x v="676"/>
    <n v="4757778"/>
    <n v="677"/>
    <n v="6142"/>
    <n v="6300"/>
    <n v="2"/>
    <s v="C"/>
    <d v="2025-06-30T00:00:00"/>
    <d v="2025-06-18T00:00:00"/>
    <d v="2025-07-17T00:00:00"/>
    <n v="13.78"/>
    <n v="0"/>
    <n v="990"/>
    <n v="1307"/>
    <n v="110"/>
    <n v="80687"/>
  </r>
  <r>
    <x v="677"/>
    <n v="4761754"/>
    <n v="512"/>
    <n v="6142"/>
    <n v="6300"/>
    <n v="1"/>
    <s v="C"/>
    <d v="2025-06-30T00:00:00"/>
    <d v="2025-06-15T00:00:00"/>
    <d v="2025-07-14T00:00:00"/>
    <n v="19.260000000000002"/>
    <n v="0"/>
    <n v="990"/>
    <n v="1307"/>
    <n v="109"/>
    <n v="80687"/>
  </r>
  <r>
    <x v="677"/>
    <n v="4761754"/>
    <n v="513"/>
    <n v="6142"/>
    <n v="6300"/>
    <n v="2"/>
    <s v="C"/>
    <d v="2025-06-30T00:00:00"/>
    <d v="2025-06-15T00:00:00"/>
    <d v="2025-07-14T00:00:00"/>
    <n v="31.19"/>
    <n v="0"/>
    <n v="990"/>
    <n v="1307"/>
    <n v="110"/>
    <n v="80687"/>
  </r>
  <r>
    <x v="678"/>
    <n v="4762789"/>
    <n v="676"/>
    <n v="6142"/>
    <n v="6300"/>
    <n v="1"/>
    <s v="C"/>
    <d v="2025-06-30T00:00:00"/>
    <d v="2025-06-17T00:00:00"/>
    <d v="2025-07-16T00:00:00"/>
    <n v="29.55"/>
    <n v="0"/>
    <n v="990"/>
    <n v="1307"/>
    <n v="109"/>
    <n v="80687"/>
  </r>
  <r>
    <x v="678"/>
    <n v="4762789"/>
    <n v="677"/>
    <n v="6142"/>
    <n v="6300"/>
    <n v="2"/>
    <s v="C"/>
    <d v="2025-06-30T00:00:00"/>
    <d v="2025-06-17T00:00:00"/>
    <d v="2025-07-16T00:00:00"/>
    <n v="27.34"/>
    <n v="0"/>
    <n v="990"/>
    <n v="1307"/>
    <n v="110"/>
    <n v="80687"/>
  </r>
  <r>
    <x v="679"/>
    <n v="4763657"/>
    <n v="732"/>
    <n v="6142"/>
    <n v="6300"/>
    <n v="1"/>
    <s v="C"/>
    <d v="2025-06-30T00:00:00"/>
    <d v="2025-06-25T00:00:00"/>
    <d v="2025-07-24T00:00:00"/>
    <n v="217.16"/>
    <n v="0"/>
    <n v="990"/>
    <n v="1307"/>
    <n v="109"/>
    <n v="80687"/>
  </r>
  <r>
    <x v="679"/>
    <n v="4763657"/>
    <n v="733"/>
    <n v="6142"/>
    <n v="6300"/>
    <n v="2"/>
    <s v="C"/>
    <d v="2025-06-30T00:00:00"/>
    <d v="2025-06-25T00:00:00"/>
    <d v="2025-07-24T00:00:00"/>
    <n v="41.06"/>
    <n v="0"/>
    <n v="990"/>
    <n v="1307"/>
    <n v="110"/>
    <n v="80687"/>
  </r>
  <r>
    <x v="680"/>
    <n v="4764782"/>
    <n v="564"/>
    <n v="6142"/>
    <n v="6300"/>
    <n v="1"/>
    <s v="C"/>
    <d v="2025-06-30T00:00:00"/>
    <d v="2025-06-26T00:00:00"/>
    <d v="2025-07-25T00:00:00"/>
    <n v="28.54"/>
    <n v="0"/>
    <n v="990"/>
    <n v="1307"/>
    <n v="109"/>
    <n v="80687"/>
  </r>
  <r>
    <x v="680"/>
    <n v="4764782"/>
    <n v="565"/>
    <n v="6142"/>
    <n v="6300"/>
    <n v="2"/>
    <s v="C"/>
    <d v="2025-06-30T00:00:00"/>
    <d v="2025-06-26T00:00:00"/>
    <d v="2025-07-25T00:00:00"/>
    <n v="35.369999999999997"/>
    <n v="0"/>
    <n v="990"/>
    <n v="1307"/>
    <n v="110"/>
    <n v="80687"/>
  </r>
  <r>
    <x v="681"/>
    <n v="4765987"/>
    <n v="456"/>
    <n v="6142"/>
    <n v="6300"/>
    <n v="1"/>
    <s v="C"/>
    <d v="2025-06-30T00:00:00"/>
    <d v="2025-06-24T00:00:00"/>
    <d v="2025-07-23T00:00:00"/>
    <n v="68.63"/>
    <n v="0"/>
    <n v="990"/>
    <n v="1307"/>
    <n v="109"/>
    <n v="80687"/>
  </r>
  <r>
    <x v="681"/>
    <n v="4765987"/>
    <n v="457"/>
    <n v="6142"/>
    <n v="6300"/>
    <n v="2"/>
    <s v="C"/>
    <d v="2025-06-30T00:00:00"/>
    <d v="2025-06-24T00:00:00"/>
    <d v="2025-07-23T00:00:00"/>
    <n v="35.36"/>
    <n v="0"/>
    <n v="990"/>
    <n v="1307"/>
    <n v="110"/>
    <n v="80687"/>
  </r>
  <r>
    <x v="682"/>
    <n v="4766201"/>
    <n v="686"/>
    <n v="6142"/>
    <n v="6300"/>
    <n v="1"/>
    <s v="C"/>
    <d v="2025-06-30T00:00:00"/>
    <d v="2025-06-20T00:00:00"/>
    <d v="2025-07-19T00:00:00"/>
    <n v="79.67"/>
    <n v="0"/>
    <n v="990"/>
    <n v="1307"/>
    <n v="109"/>
    <n v="80687"/>
  </r>
  <r>
    <x v="682"/>
    <n v="4766201"/>
    <n v="687"/>
    <n v="6142"/>
    <n v="6300"/>
    <n v="2"/>
    <s v="C"/>
    <d v="2025-06-30T00:00:00"/>
    <d v="2025-06-20T00:00:00"/>
    <d v="2025-07-19T00:00:00"/>
    <n v="19.04"/>
    <n v="0"/>
    <n v="990"/>
    <n v="1307"/>
    <n v="110"/>
    <n v="80687"/>
  </r>
  <r>
    <x v="683"/>
    <n v="4766645"/>
    <n v="679"/>
    <n v="6142"/>
    <n v="6300"/>
    <n v="1"/>
    <s v="C"/>
    <d v="2025-06-30T00:00:00"/>
    <d v="2025-06-28T00:00:00"/>
    <d v="2025-07-27T00:00:00"/>
    <n v="47.4"/>
    <n v="0"/>
    <n v="990"/>
    <n v="1307"/>
    <n v="109"/>
    <n v="80687"/>
  </r>
  <r>
    <x v="683"/>
    <n v="4766645"/>
    <n v="680"/>
    <n v="6142"/>
    <n v="6300"/>
    <n v="2"/>
    <s v="C"/>
    <d v="2025-06-30T00:00:00"/>
    <d v="2025-06-28T00:00:00"/>
    <d v="2025-07-27T00:00:00"/>
    <n v="28.61"/>
    <n v="0"/>
    <n v="990"/>
    <n v="1307"/>
    <n v="110"/>
    <n v="80687"/>
  </r>
  <r>
    <x v="684"/>
    <n v="4767360"/>
    <n v="1155"/>
    <n v="6142"/>
    <n v="6300"/>
    <n v="1"/>
    <s v="C"/>
    <d v="2025-06-30T00:00:00"/>
    <d v="2025-06-05T00:00:00"/>
    <d v="2025-07-04T00:00:00"/>
    <n v="11.75"/>
    <n v="0"/>
    <n v="990"/>
    <n v="1307"/>
    <n v="109"/>
    <n v="80687"/>
  </r>
  <r>
    <x v="684"/>
    <n v="4767360"/>
    <n v="1156"/>
    <n v="6142"/>
    <n v="6300"/>
    <n v="2"/>
    <s v="C"/>
    <d v="2025-06-30T00:00:00"/>
    <d v="2025-06-05T00:00:00"/>
    <d v="2025-07-04T00:00:00"/>
    <n v="18.53"/>
    <n v="0"/>
    <n v="990"/>
    <n v="1307"/>
    <n v="110"/>
    <n v="80687"/>
  </r>
  <r>
    <x v="685"/>
    <n v="4768023"/>
    <n v="586"/>
    <n v="6142"/>
    <n v="6300"/>
    <n v="1"/>
    <s v="C"/>
    <d v="2025-06-30T00:00:00"/>
    <d v="2025-06-09T00:00:00"/>
    <d v="2025-07-08T00:00:00"/>
    <n v="47.94"/>
    <n v="0"/>
    <n v="990"/>
    <n v="1307"/>
    <n v="109"/>
    <n v="80687"/>
  </r>
  <r>
    <x v="685"/>
    <n v="4768023"/>
    <n v="587"/>
    <n v="6142"/>
    <n v="6300"/>
    <n v="2"/>
    <s v="C"/>
    <d v="2025-06-30T00:00:00"/>
    <d v="2025-06-09T00:00:00"/>
    <d v="2025-07-08T00:00:00"/>
    <n v="26.72"/>
    <n v="0"/>
    <n v="990"/>
    <n v="1307"/>
    <n v="110"/>
    <n v="80687"/>
  </r>
  <r>
    <x v="686"/>
    <n v="4768479"/>
    <n v="456"/>
    <n v="6142"/>
    <n v="6300"/>
    <n v="1"/>
    <s v="C"/>
    <d v="2025-06-30T00:00:00"/>
    <d v="2025-06-17T00:00:00"/>
    <d v="2025-07-16T00:00:00"/>
    <n v="24.17"/>
    <n v="0"/>
    <n v="990"/>
    <n v="1307"/>
    <n v="109"/>
    <n v="80687"/>
  </r>
  <r>
    <x v="686"/>
    <n v="4768479"/>
    <n v="457"/>
    <n v="6142"/>
    <n v="6300"/>
    <n v="2"/>
    <s v="C"/>
    <d v="2025-06-30T00:00:00"/>
    <d v="2025-06-17T00:00:00"/>
    <d v="2025-07-16T00:00:00"/>
    <n v="22.51"/>
    <n v="0"/>
    <n v="990"/>
    <n v="1307"/>
    <n v="110"/>
    <n v="80687"/>
  </r>
  <r>
    <x v="687"/>
    <n v="4769219"/>
    <n v="564"/>
    <n v="6142"/>
    <n v="6300"/>
    <n v="1"/>
    <s v="C"/>
    <d v="2025-06-30T00:00:00"/>
    <d v="2025-06-26T00:00:00"/>
    <d v="2025-07-25T00:00:00"/>
    <n v="191.51"/>
    <n v="0"/>
    <n v="990"/>
    <n v="1307"/>
    <n v="109"/>
    <n v="80687"/>
  </r>
  <r>
    <x v="687"/>
    <n v="4769219"/>
    <n v="565"/>
    <n v="6142"/>
    <n v="6300"/>
    <n v="2"/>
    <s v="C"/>
    <d v="2025-06-30T00:00:00"/>
    <d v="2025-06-26T00:00:00"/>
    <d v="2025-07-25T00:00:00"/>
    <n v="41.8"/>
    <n v="0"/>
    <n v="990"/>
    <n v="1307"/>
    <n v="110"/>
    <n v="80687"/>
  </r>
  <r>
    <x v="688"/>
    <n v="4770049"/>
    <n v="494"/>
    <n v="6142"/>
    <n v="6300"/>
    <n v="1"/>
    <s v="C"/>
    <d v="2025-06-30T00:00:00"/>
    <d v="2025-06-11T00:00:00"/>
    <d v="2025-07-10T00:00:00"/>
    <n v="206.94"/>
    <n v="0"/>
    <n v="990"/>
    <n v="1307"/>
    <n v="109"/>
    <n v="80687"/>
  </r>
  <r>
    <x v="688"/>
    <n v="4770049"/>
    <n v="495"/>
    <n v="6142"/>
    <n v="6300"/>
    <n v="2"/>
    <s v="C"/>
    <d v="2025-06-30T00:00:00"/>
    <d v="2025-06-11T00:00:00"/>
    <d v="2025-07-10T00:00:00"/>
    <n v="20.32"/>
    <n v="0"/>
    <n v="990"/>
    <n v="1307"/>
    <n v="110"/>
    <n v="80687"/>
  </r>
  <r>
    <x v="689"/>
    <n v="4770128"/>
    <n v="578"/>
    <n v="6142"/>
    <n v="6300"/>
    <n v="1"/>
    <s v="C"/>
    <d v="2025-06-30T00:00:00"/>
    <d v="2025-06-28T00:00:00"/>
    <d v="2025-07-27T00:00:00"/>
    <n v="7.51"/>
    <n v="0"/>
    <n v="990"/>
    <n v="1307"/>
    <n v="109"/>
    <n v="80687"/>
  </r>
  <r>
    <x v="689"/>
    <n v="4770128"/>
    <n v="579"/>
    <n v="6142"/>
    <n v="6300"/>
    <n v="2"/>
    <s v="C"/>
    <d v="2025-06-30T00:00:00"/>
    <d v="2025-06-28T00:00:00"/>
    <d v="2025-07-27T00:00:00"/>
    <n v="23.46"/>
    <n v="0"/>
    <n v="990"/>
    <n v="1307"/>
    <n v="110"/>
    <n v="80687"/>
  </r>
  <r>
    <x v="690"/>
    <n v="4770648"/>
    <n v="636"/>
    <n v="6142"/>
    <n v="6300"/>
    <n v="1"/>
    <s v="C"/>
    <d v="2025-06-30T00:00:00"/>
    <d v="2025-06-28T00:00:00"/>
    <d v="2025-07-27T00:00:00"/>
    <n v="52.44"/>
    <n v="0"/>
    <n v="990"/>
    <n v="1307"/>
    <n v="109"/>
    <n v="80687"/>
  </r>
  <r>
    <x v="690"/>
    <n v="4770648"/>
    <n v="637"/>
    <n v="6142"/>
    <n v="6300"/>
    <n v="2"/>
    <s v="C"/>
    <d v="2025-06-30T00:00:00"/>
    <d v="2025-06-28T00:00:00"/>
    <d v="2025-07-27T00:00:00"/>
    <n v="41.47"/>
    <n v="0"/>
    <n v="990"/>
    <n v="1307"/>
    <n v="110"/>
    <n v="80687"/>
  </r>
  <r>
    <x v="691"/>
    <n v="4771223"/>
    <n v="1141"/>
    <n v="6142"/>
    <n v="6300"/>
    <n v="1"/>
    <s v="C"/>
    <d v="2025-06-30T00:00:00"/>
    <d v="2025-06-28T00:00:00"/>
    <d v="2025-07-27T00:00:00"/>
    <n v="3.78"/>
    <n v="0"/>
    <n v="990"/>
    <n v="1307"/>
    <n v="109"/>
    <n v="80687"/>
  </r>
  <r>
    <x v="691"/>
    <n v="4771223"/>
    <n v="1142"/>
    <n v="6142"/>
    <n v="6300"/>
    <n v="2"/>
    <s v="C"/>
    <d v="2025-06-30T00:00:00"/>
    <d v="2025-06-28T00:00:00"/>
    <d v="2025-07-27T00:00:00"/>
    <n v="23.95"/>
    <n v="0"/>
    <n v="990"/>
    <n v="1307"/>
    <n v="110"/>
    <n v="80687"/>
  </r>
  <r>
    <x v="692"/>
    <n v="4771486"/>
    <n v="1015"/>
    <n v="6142"/>
    <n v="6300"/>
    <n v="1"/>
    <s v="C"/>
    <d v="2025-06-30T00:00:00"/>
    <d v="2025-06-17T00:00:00"/>
    <d v="2025-07-16T00:00:00"/>
    <n v="47"/>
    <n v="0"/>
    <n v="990"/>
    <n v="1307"/>
    <n v="109"/>
    <n v="80687"/>
  </r>
  <r>
    <x v="692"/>
    <n v="4771486"/>
    <n v="1016"/>
    <n v="6142"/>
    <n v="6300"/>
    <n v="2"/>
    <s v="C"/>
    <d v="2025-06-30T00:00:00"/>
    <d v="2025-06-17T00:00:00"/>
    <d v="2025-07-16T00:00:00"/>
    <n v="23"/>
    <n v="0"/>
    <n v="990"/>
    <n v="1307"/>
    <n v="110"/>
    <n v="80687"/>
  </r>
  <r>
    <x v="693"/>
    <n v="4772036"/>
    <n v="283"/>
    <n v="6142"/>
    <n v="6300"/>
    <n v="1"/>
    <s v="C"/>
    <d v="2025-06-30T00:00:00"/>
    <d v="2025-06-26T00:00:00"/>
    <d v="2025-07-25T00:00:00"/>
    <n v="27.31"/>
    <n v="0"/>
    <n v="990"/>
    <n v="1307"/>
    <n v="109"/>
    <n v="80687"/>
  </r>
  <r>
    <x v="693"/>
    <n v="4772036"/>
    <n v="284"/>
    <n v="6142"/>
    <n v="6300"/>
    <n v="2"/>
    <s v="C"/>
    <d v="2025-06-30T00:00:00"/>
    <d v="2025-06-26T00:00:00"/>
    <d v="2025-07-25T00:00:00"/>
    <n v="8.09"/>
    <n v="0"/>
    <n v="990"/>
    <n v="1307"/>
    <n v="110"/>
    <n v="80687"/>
  </r>
  <r>
    <x v="694"/>
    <n v="4773077"/>
    <n v="510"/>
    <n v="6142"/>
    <n v="6300"/>
    <n v="1"/>
    <s v="C"/>
    <d v="2025-06-30T00:00:00"/>
    <d v="2025-06-28T00:00:00"/>
    <d v="2025-07-27T00:00:00"/>
    <n v="39.99"/>
    <n v="0"/>
    <n v="990"/>
    <n v="1307"/>
    <n v="109"/>
    <n v="80687"/>
  </r>
  <r>
    <x v="694"/>
    <n v="4773077"/>
    <n v="511"/>
    <n v="6142"/>
    <n v="6300"/>
    <n v="2"/>
    <s v="C"/>
    <d v="2025-06-30T00:00:00"/>
    <d v="2025-06-28T00:00:00"/>
    <d v="2025-07-27T00:00:00"/>
    <n v="37.729999999999997"/>
    <n v="0"/>
    <n v="990"/>
    <n v="1307"/>
    <n v="110"/>
    <n v="80687"/>
  </r>
  <r>
    <x v="695"/>
    <n v="4776831"/>
    <n v="788"/>
    <n v="6142"/>
    <n v="6300"/>
    <n v="1"/>
    <s v="C"/>
    <d v="2025-06-30T00:00:00"/>
    <d v="2025-06-24T00:00:00"/>
    <d v="2025-07-23T00:00:00"/>
    <n v="35.64"/>
    <n v="0"/>
    <n v="990"/>
    <n v="1307"/>
    <n v="109"/>
    <n v="80687"/>
  </r>
  <r>
    <x v="695"/>
    <n v="4776831"/>
    <n v="789"/>
    <n v="6142"/>
    <n v="6300"/>
    <n v="2"/>
    <s v="C"/>
    <d v="2025-06-30T00:00:00"/>
    <d v="2025-06-24T00:00:00"/>
    <d v="2025-07-23T00:00:00"/>
    <n v="20.07"/>
    <n v="0"/>
    <n v="990"/>
    <n v="1307"/>
    <n v="110"/>
    <n v="80687"/>
  </r>
  <r>
    <x v="696"/>
    <n v="4777252"/>
    <n v="458"/>
    <n v="6142"/>
    <n v="6300"/>
    <n v="1"/>
    <s v="C"/>
    <d v="2025-06-30T00:00:00"/>
    <d v="2025-06-11T00:00:00"/>
    <d v="2025-07-10T00:00:00"/>
    <n v="101.27"/>
    <n v="0"/>
    <n v="990"/>
    <n v="1307"/>
    <n v="109"/>
    <n v="80687"/>
  </r>
  <r>
    <x v="696"/>
    <n v="4777252"/>
    <n v="459"/>
    <n v="6142"/>
    <n v="6300"/>
    <n v="2"/>
    <s v="C"/>
    <d v="2025-06-30T00:00:00"/>
    <d v="2025-06-11T00:00:00"/>
    <d v="2025-07-10T00:00:00"/>
    <n v="22.68"/>
    <n v="0"/>
    <n v="990"/>
    <n v="1307"/>
    <n v="110"/>
    <n v="80687"/>
  </r>
  <r>
    <x v="697"/>
    <n v="4777320"/>
    <n v="678"/>
    <n v="6142"/>
    <n v="6300"/>
    <n v="1"/>
    <s v="C"/>
    <d v="2025-06-30T00:00:00"/>
    <d v="2025-06-15T00:00:00"/>
    <d v="2025-07-14T00:00:00"/>
    <n v="173.91"/>
    <n v="0"/>
    <n v="990"/>
    <n v="1307"/>
    <n v="109"/>
    <n v="80687"/>
  </r>
  <r>
    <x v="697"/>
    <n v="4777320"/>
    <n v="679"/>
    <n v="6142"/>
    <n v="6300"/>
    <n v="2"/>
    <s v="C"/>
    <d v="2025-06-30T00:00:00"/>
    <d v="2025-06-15T00:00:00"/>
    <d v="2025-07-14T00:00:00"/>
    <n v="20.16"/>
    <n v="0"/>
    <n v="990"/>
    <n v="1307"/>
    <n v="110"/>
    <n v="80687"/>
  </r>
  <r>
    <x v="698"/>
    <n v="4777522"/>
    <n v="502"/>
    <n v="6142"/>
    <n v="6300"/>
    <n v="1"/>
    <s v="C"/>
    <d v="2025-06-30T00:00:00"/>
    <d v="2025-06-14T00:00:00"/>
    <d v="2025-07-13T00:00:00"/>
    <n v="74.739999999999995"/>
    <n v="0"/>
    <n v="990"/>
    <n v="1307"/>
    <n v="109"/>
    <n v="80687"/>
  </r>
  <r>
    <x v="698"/>
    <n v="4777522"/>
    <n v="503"/>
    <n v="6142"/>
    <n v="6300"/>
    <n v="2"/>
    <s v="C"/>
    <d v="2025-06-30T00:00:00"/>
    <d v="2025-06-14T00:00:00"/>
    <d v="2025-07-13T00:00:00"/>
    <n v="37.14"/>
    <n v="0"/>
    <n v="990"/>
    <n v="1307"/>
    <n v="110"/>
    <n v="80687"/>
  </r>
  <r>
    <x v="699"/>
    <n v="4778375"/>
    <n v="672"/>
    <n v="6142"/>
    <n v="6300"/>
    <n v="1"/>
    <s v="C"/>
    <d v="2025-06-30T00:00:00"/>
    <d v="2025-06-05T00:00:00"/>
    <d v="2025-07-04T00:00:00"/>
    <n v="28"/>
    <n v="0"/>
    <n v="990"/>
    <n v="1307"/>
    <n v="109"/>
    <n v="80687"/>
  </r>
  <r>
    <x v="699"/>
    <n v="4778375"/>
    <n v="673"/>
    <n v="6142"/>
    <n v="6300"/>
    <n v="2"/>
    <s v="C"/>
    <d v="2025-06-30T00:00:00"/>
    <d v="2025-06-05T00:00:00"/>
    <d v="2025-07-04T00:00:00"/>
    <n v="21.73"/>
    <n v="0"/>
    <n v="990"/>
    <n v="1307"/>
    <n v="110"/>
    <n v="80687"/>
  </r>
  <r>
    <x v="700"/>
    <n v="4779202"/>
    <n v="1136"/>
    <n v="6142"/>
    <n v="6300"/>
    <n v="1"/>
    <s v="C"/>
    <d v="2025-06-30T00:00:00"/>
    <d v="2025-06-28T00:00:00"/>
    <d v="2025-07-27T00:00:00"/>
    <n v="253.87"/>
    <n v="0"/>
    <n v="990"/>
    <n v="1307"/>
    <n v="109"/>
    <n v="80687"/>
  </r>
  <r>
    <x v="700"/>
    <n v="4779202"/>
    <n v="1137"/>
    <n v="6142"/>
    <n v="6300"/>
    <n v="2"/>
    <s v="C"/>
    <d v="2025-06-30T00:00:00"/>
    <d v="2025-06-28T00:00:00"/>
    <d v="2025-07-27T00:00:00"/>
    <n v="40.14"/>
    <n v="0"/>
    <n v="990"/>
    <n v="1307"/>
    <n v="110"/>
    <n v="80687"/>
  </r>
  <r>
    <x v="701"/>
    <n v="4779433"/>
    <n v="544"/>
    <n v="6142"/>
    <n v="6300"/>
    <n v="1"/>
    <s v="C"/>
    <d v="2025-06-30T00:00:00"/>
    <d v="2025-06-24T00:00:00"/>
    <d v="2025-07-23T00:00:00"/>
    <n v="78.23"/>
    <n v="0"/>
    <n v="990"/>
    <n v="1307"/>
    <n v="109"/>
    <n v="80687"/>
  </r>
  <r>
    <x v="701"/>
    <n v="4779433"/>
    <n v="545"/>
    <n v="6142"/>
    <n v="6300"/>
    <n v="2"/>
    <s v="C"/>
    <d v="2025-06-30T00:00:00"/>
    <d v="2025-06-24T00:00:00"/>
    <d v="2025-07-23T00:00:00"/>
    <n v="31.3"/>
    <n v="0"/>
    <n v="990"/>
    <n v="1307"/>
    <n v="110"/>
    <n v="80687"/>
  </r>
  <r>
    <x v="702"/>
    <n v="4779867"/>
    <n v="658"/>
    <n v="6142"/>
    <n v="6300"/>
    <n v="1"/>
    <s v="C"/>
    <d v="2025-06-30T00:00:00"/>
    <d v="2025-06-10T00:00:00"/>
    <d v="2025-07-09T00:00:00"/>
    <n v="33.32"/>
    <n v="0"/>
    <n v="990"/>
    <n v="1307"/>
    <n v="109"/>
    <n v="80687"/>
  </r>
  <r>
    <x v="702"/>
    <n v="4779867"/>
    <n v="659"/>
    <n v="6142"/>
    <n v="6300"/>
    <n v="2"/>
    <s v="C"/>
    <d v="2025-06-30T00:00:00"/>
    <d v="2025-06-10T00:00:00"/>
    <d v="2025-07-09T00:00:00"/>
    <n v="13.3"/>
    <n v="0"/>
    <n v="990"/>
    <n v="1307"/>
    <n v="110"/>
    <n v="80687"/>
  </r>
  <r>
    <x v="703"/>
    <n v="4781023"/>
    <n v="502"/>
    <n v="6142"/>
    <n v="6300"/>
    <n v="1"/>
    <s v="C"/>
    <d v="2025-06-30T00:00:00"/>
    <d v="2025-06-25T00:00:00"/>
    <d v="2025-07-24T00:00:00"/>
    <n v="57.91"/>
    <n v="0"/>
    <n v="990"/>
    <n v="1307"/>
    <n v="109"/>
    <n v="80687"/>
  </r>
  <r>
    <x v="703"/>
    <n v="4781023"/>
    <n v="503"/>
    <n v="6142"/>
    <n v="6300"/>
    <n v="2"/>
    <s v="C"/>
    <d v="2025-06-30T00:00:00"/>
    <d v="2025-06-25T00:00:00"/>
    <d v="2025-07-24T00:00:00"/>
    <n v="17.7"/>
    <n v="0"/>
    <n v="990"/>
    <n v="1307"/>
    <n v="110"/>
    <n v="80687"/>
  </r>
  <r>
    <x v="704"/>
    <n v="4781496"/>
    <n v="454"/>
    <n v="6142"/>
    <n v="6300"/>
    <n v="1"/>
    <s v="C"/>
    <d v="2025-06-30T00:00:00"/>
    <d v="2025-06-25T00:00:00"/>
    <d v="2025-07-24T00:00:00"/>
    <n v="28.71"/>
    <n v="0"/>
    <n v="990"/>
    <n v="1307"/>
    <n v="109"/>
    <n v="80687"/>
  </r>
  <r>
    <x v="704"/>
    <n v="4781496"/>
    <n v="455"/>
    <n v="6142"/>
    <n v="6300"/>
    <n v="2"/>
    <s v="C"/>
    <d v="2025-06-30T00:00:00"/>
    <d v="2025-06-25T00:00:00"/>
    <d v="2025-07-24T00:00:00"/>
    <n v="24.13"/>
    <n v="0"/>
    <n v="990"/>
    <n v="1307"/>
    <n v="110"/>
    <n v="80687"/>
  </r>
  <r>
    <x v="705"/>
    <n v="4781800"/>
    <n v="482"/>
    <n v="6142"/>
    <n v="6300"/>
    <n v="1"/>
    <s v="C"/>
    <d v="2025-06-30T00:00:00"/>
    <d v="2025-06-24T00:00:00"/>
    <d v="2025-07-23T00:00:00"/>
    <n v="80.319999999999993"/>
    <n v="0"/>
    <n v="990"/>
    <n v="1307"/>
    <n v="109"/>
    <n v="80687"/>
  </r>
  <r>
    <x v="705"/>
    <n v="4781800"/>
    <n v="483"/>
    <n v="6142"/>
    <n v="6300"/>
    <n v="2"/>
    <s v="C"/>
    <d v="2025-06-30T00:00:00"/>
    <d v="2025-06-24T00:00:00"/>
    <d v="2025-07-23T00:00:00"/>
    <n v="11.72"/>
    <n v="0"/>
    <n v="990"/>
    <n v="1307"/>
    <n v="110"/>
    <n v="80687"/>
  </r>
  <r>
    <x v="706"/>
    <n v="4782352"/>
    <n v="590"/>
    <n v="6142"/>
    <n v="6300"/>
    <n v="1"/>
    <s v="C"/>
    <d v="2025-06-30T00:00:00"/>
    <d v="2025-06-23T00:00:00"/>
    <d v="2025-07-22T00:00:00"/>
    <n v="159.41999999999999"/>
    <n v="0"/>
    <n v="990"/>
    <n v="1307"/>
    <n v="109"/>
    <n v="80687"/>
  </r>
  <r>
    <x v="706"/>
    <n v="4782352"/>
    <n v="591"/>
    <n v="6142"/>
    <n v="6300"/>
    <n v="2"/>
    <s v="C"/>
    <d v="2025-06-30T00:00:00"/>
    <d v="2025-06-23T00:00:00"/>
    <d v="2025-07-22T00:00:00"/>
    <n v="28.95"/>
    <n v="0"/>
    <n v="990"/>
    <n v="1307"/>
    <n v="110"/>
    <n v="80687"/>
  </r>
  <r>
    <x v="707"/>
    <n v="4782503"/>
    <n v="598"/>
    <n v="6142"/>
    <n v="6300"/>
    <n v="1"/>
    <s v="C"/>
    <d v="2025-06-30T00:00:00"/>
    <d v="2025-06-01T00:00:00"/>
    <d v="2025-06-30T00:00:00"/>
    <n v="91.39"/>
    <n v="0"/>
    <n v="990"/>
    <n v="1307"/>
    <n v="109"/>
    <n v="80687"/>
  </r>
  <r>
    <x v="707"/>
    <n v="4782503"/>
    <n v="599"/>
    <n v="6142"/>
    <n v="6300"/>
    <n v="2"/>
    <s v="C"/>
    <d v="2025-06-30T00:00:00"/>
    <d v="2025-06-01T00:00:00"/>
    <d v="2025-06-30T00:00:00"/>
    <n v="100.85"/>
    <n v="0"/>
    <n v="990"/>
    <n v="1307"/>
    <n v="110"/>
    <n v="80687"/>
  </r>
  <r>
    <x v="708"/>
    <n v="4782553"/>
    <n v="662"/>
    <n v="6142"/>
    <n v="6300"/>
    <n v="1"/>
    <s v="C"/>
    <d v="2025-06-30T00:00:00"/>
    <d v="2025-06-21T00:00:00"/>
    <d v="2025-07-20T00:00:00"/>
    <n v="1.28"/>
    <n v="0"/>
    <n v="990"/>
    <n v="1307"/>
    <n v="109"/>
    <n v="80687"/>
  </r>
  <r>
    <x v="708"/>
    <n v="4782553"/>
    <n v="663"/>
    <n v="6142"/>
    <n v="6300"/>
    <n v="2"/>
    <s v="C"/>
    <d v="2025-06-30T00:00:00"/>
    <d v="2025-06-21T00:00:00"/>
    <d v="2025-07-20T00:00:00"/>
    <n v="65.03"/>
    <n v="0"/>
    <n v="990"/>
    <n v="1307"/>
    <n v="110"/>
    <n v="80687"/>
  </r>
  <r>
    <x v="709"/>
    <n v="4783174"/>
    <n v="644"/>
    <n v="6142"/>
    <n v="6300"/>
    <n v="1"/>
    <s v="C"/>
    <d v="2025-06-30T00:00:00"/>
    <d v="2025-06-23T00:00:00"/>
    <d v="2025-07-22T00:00:00"/>
    <n v="24.85"/>
    <n v="0"/>
    <n v="990"/>
    <n v="1307"/>
    <n v="109"/>
    <n v="80687"/>
  </r>
  <r>
    <x v="709"/>
    <n v="4783174"/>
    <n v="645"/>
    <n v="6142"/>
    <n v="6300"/>
    <n v="2"/>
    <s v="C"/>
    <d v="2025-06-30T00:00:00"/>
    <d v="2025-06-23T00:00:00"/>
    <d v="2025-07-22T00:00:00"/>
    <n v="27.34"/>
    <n v="0"/>
    <n v="990"/>
    <n v="1307"/>
    <n v="110"/>
    <n v="80687"/>
  </r>
  <r>
    <x v="710"/>
    <n v="4783939"/>
    <n v="571"/>
    <n v="6142"/>
    <n v="6300"/>
    <n v="1"/>
    <s v="C"/>
    <d v="2025-06-30T00:00:00"/>
    <d v="2025-06-28T00:00:00"/>
    <d v="2025-07-27T00:00:00"/>
    <n v="32.299999999999997"/>
    <n v="0"/>
    <n v="990"/>
    <n v="1307"/>
    <n v="109"/>
    <n v="80687"/>
  </r>
  <r>
    <x v="710"/>
    <n v="4783939"/>
    <n v="572"/>
    <n v="6142"/>
    <n v="6300"/>
    <n v="2"/>
    <s v="C"/>
    <d v="2025-06-30T00:00:00"/>
    <d v="2025-06-28T00:00:00"/>
    <d v="2025-07-27T00:00:00"/>
    <n v="20.87"/>
    <n v="0"/>
    <n v="990"/>
    <n v="1307"/>
    <n v="110"/>
    <n v="80687"/>
  </r>
  <r>
    <x v="711"/>
    <n v="4783991"/>
    <n v="1074"/>
    <n v="6142"/>
    <n v="6300"/>
    <n v="1"/>
    <s v="C"/>
    <d v="2025-06-30T00:00:00"/>
    <d v="2025-06-03T00:00:00"/>
    <d v="2025-07-02T00:00:00"/>
    <n v="91.91"/>
    <n v="0"/>
    <n v="990"/>
    <n v="1307"/>
    <n v="109"/>
    <n v="80687"/>
  </r>
  <r>
    <x v="711"/>
    <n v="4783991"/>
    <n v="1075"/>
    <n v="6142"/>
    <n v="6300"/>
    <n v="2"/>
    <s v="C"/>
    <d v="2025-06-30T00:00:00"/>
    <d v="2025-06-03T00:00:00"/>
    <d v="2025-07-02T00:00:00"/>
    <n v="20.100000000000001"/>
    <n v="0"/>
    <n v="990"/>
    <n v="1307"/>
    <n v="110"/>
    <n v="80687"/>
  </r>
  <r>
    <x v="712"/>
    <n v="4784455"/>
    <n v="548"/>
    <n v="6142"/>
    <n v="6300"/>
    <n v="1"/>
    <s v="C"/>
    <d v="2025-06-30T00:00:00"/>
    <d v="2025-06-07T00:00:00"/>
    <d v="2025-07-06T00:00:00"/>
    <n v="39.119999999999997"/>
    <n v="0"/>
    <n v="990"/>
    <n v="1307"/>
    <n v="109"/>
    <n v="80687"/>
  </r>
  <r>
    <x v="712"/>
    <n v="4784455"/>
    <n v="549"/>
    <n v="6142"/>
    <n v="6300"/>
    <n v="2"/>
    <s v="C"/>
    <d v="2025-06-30T00:00:00"/>
    <d v="2025-06-07T00:00:00"/>
    <d v="2025-07-06T00:00:00"/>
    <n v="34.630000000000003"/>
    <n v="0"/>
    <n v="990"/>
    <n v="1307"/>
    <n v="110"/>
    <n v="80687"/>
  </r>
  <r>
    <x v="713"/>
    <n v="4784785"/>
    <n v="436"/>
    <n v="6142"/>
    <n v="6300"/>
    <n v="1"/>
    <s v="C"/>
    <d v="2025-06-30T00:00:00"/>
    <d v="2025-06-08T00:00:00"/>
    <d v="2025-07-07T00:00:00"/>
    <n v="88.72"/>
    <n v="0"/>
    <n v="990"/>
    <n v="1307"/>
    <n v="109"/>
    <n v="80687"/>
  </r>
  <r>
    <x v="713"/>
    <n v="4784785"/>
    <n v="437"/>
    <n v="6142"/>
    <n v="6300"/>
    <n v="2"/>
    <s v="C"/>
    <d v="2025-06-30T00:00:00"/>
    <d v="2025-06-08T00:00:00"/>
    <d v="2025-07-07T00:00:00"/>
    <n v="20.9"/>
    <n v="0"/>
    <n v="990"/>
    <n v="1307"/>
    <n v="110"/>
    <n v="80687"/>
  </r>
  <r>
    <x v="714"/>
    <n v="4785164"/>
    <n v="454"/>
    <n v="6142"/>
    <n v="6300"/>
    <n v="1"/>
    <s v="C"/>
    <d v="2025-06-30T00:00:00"/>
    <d v="2025-06-28T00:00:00"/>
    <d v="2025-07-27T00:00:00"/>
    <n v="50.18"/>
    <n v="0"/>
    <n v="990"/>
    <n v="1307"/>
    <n v="109"/>
    <n v="80687"/>
  </r>
  <r>
    <x v="714"/>
    <n v="4785164"/>
    <n v="455"/>
    <n v="6142"/>
    <n v="6300"/>
    <n v="2"/>
    <s v="C"/>
    <d v="2025-06-30T00:00:00"/>
    <d v="2025-06-28T00:00:00"/>
    <d v="2025-07-27T00:00:00"/>
    <n v="41.77"/>
    <n v="0"/>
    <n v="990"/>
    <n v="1307"/>
    <n v="110"/>
    <n v="80687"/>
  </r>
  <r>
    <x v="715"/>
    <n v="4785675"/>
    <n v="770"/>
    <n v="6142"/>
    <n v="6300"/>
    <n v="1"/>
    <s v="C"/>
    <d v="2025-06-30T00:00:00"/>
    <d v="2025-06-28T00:00:00"/>
    <d v="2025-07-27T00:00:00"/>
    <n v="95.71"/>
    <n v="0"/>
    <n v="990"/>
    <n v="1307"/>
    <n v="109"/>
    <n v="80687"/>
  </r>
  <r>
    <x v="715"/>
    <n v="4785675"/>
    <n v="771"/>
    <n v="6142"/>
    <n v="6300"/>
    <n v="2"/>
    <s v="C"/>
    <d v="2025-06-30T00:00:00"/>
    <d v="2025-06-28T00:00:00"/>
    <d v="2025-07-27T00:00:00"/>
    <n v="22.88"/>
    <n v="0"/>
    <n v="990"/>
    <n v="1307"/>
    <n v="110"/>
    <n v="80687"/>
  </r>
  <r>
    <x v="716"/>
    <n v="4785889"/>
    <n v="618"/>
    <n v="6142"/>
    <n v="6300"/>
    <n v="1"/>
    <s v="C"/>
    <d v="2025-06-30T00:00:00"/>
    <d v="2025-06-28T00:00:00"/>
    <d v="2025-07-27T00:00:00"/>
    <n v="15.63"/>
    <n v="0"/>
    <n v="990"/>
    <n v="1307"/>
    <n v="109"/>
    <n v="80687"/>
  </r>
  <r>
    <x v="716"/>
    <n v="4785889"/>
    <n v="619"/>
    <n v="6142"/>
    <n v="6300"/>
    <n v="2"/>
    <s v="C"/>
    <d v="2025-06-30T00:00:00"/>
    <d v="2025-06-28T00:00:00"/>
    <d v="2025-07-27T00:00:00"/>
    <n v="12.2"/>
    <n v="0"/>
    <n v="990"/>
    <n v="1307"/>
    <n v="110"/>
    <n v="80687"/>
  </r>
  <r>
    <x v="717"/>
    <n v="4786327"/>
    <n v="640"/>
    <n v="6142"/>
    <n v="6300"/>
    <n v="1"/>
    <s v="C"/>
    <d v="2025-06-30T00:00:00"/>
    <d v="2025-06-15T00:00:00"/>
    <d v="2025-07-14T00:00:00"/>
    <n v="14.5"/>
    <n v="0"/>
    <n v="990"/>
    <n v="1307"/>
    <n v="109"/>
    <n v="80687"/>
  </r>
  <r>
    <x v="717"/>
    <n v="4786327"/>
    <n v="641"/>
    <n v="6142"/>
    <n v="6300"/>
    <n v="2"/>
    <s v="C"/>
    <d v="2025-06-30T00:00:00"/>
    <d v="2025-06-15T00:00:00"/>
    <d v="2025-07-14T00:00:00"/>
    <n v="12.04"/>
    <n v="0"/>
    <n v="990"/>
    <n v="1307"/>
    <n v="110"/>
    <n v="80687"/>
  </r>
  <r>
    <x v="718"/>
    <n v="4786387"/>
    <n v="1049"/>
    <n v="6142"/>
    <n v="6300"/>
    <n v="1"/>
    <s v="C"/>
    <d v="2025-06-30T00:00:00"/>
    <d v="2025-06-28T00:00:00"/>
    <d v="2025-07-27T00:00:00"/>
    <n v="65.91"/>
    <n v="0"/>
    <n v="990"/>
    <n v="1307"/>
    <n v="109"/>
    <n v="80687"/>
  </r>
  <r>
    <x v="718"/>
    <n v="4786387"/>
    <n v="1050"/>
    <n v="6142"/>
    <n v="6300"/>
    <n v="2"/>
    <s v="C"/>
    <d v="2025-06-30T00:00:00"/>
    <d v="2025-06-28T00:00:00"/>
    <d v="2025-07-27T00:00:00"/>
    <n v="12.52"/>
    <n v="0"/>
    <n v="990"/>
    <n v="1307"/>
    <n v="110"/>
    <n v="80687"/>
  </r>
  <r>
    <x v="719"/>
    <n v="4787329"/>
    <n v="1026"/>
    <n v="6142"/>
    <n v="6300"/>
    <n v="1"/>
    <s v="C"/>
    <d v="2025-06-30T00:00:00"/>
    <d v="2025-06-07T00:00:00"/>
    <d v="2025-07-06T00:00:00"/>
    <n v="300.08999999999997"/>
    <n v="0"/>
    <n v="990"/>
    <n v="1307"/>
    <n v="109"/>
    <n v="80687"/>
  </r>
  <r>
    <x v="719"/>
    <n v="4787329"/>
    <n v="1027"/>
    <n v="6142"/>
    <n v="6300"/>
    <n v="2"/>
    <s v="C"/>
    <d v="2025-06-30T00:00:00"/>
    <d v="2025-06-07T00:00:00"/>
    <d v="2025-07-06T00:00:00"/>
    <n v="54.69"/>
    <n v="0"/>
    <n v="990"/>
    <n v="1307"/>
    <n v="110"/>
    <n v="80687"/>
  </r>
  <r>
    <x v="720"/>
    <n v="4787452"/>
    <n v="480"/>
    <n v="6142"/>
    <n v="6300"/>
    <n v="1"/>
    <s v="C"/>
    <d v="2025-06-30T00:00:00"/>
    <d v="2025-06-06T00:00:00"/>
    <d v="2025-07-05T00:00:00"/>
    <n v="609.73"/>
    <n v="0"/>
    <n v="990"/>
    <n v="1307"/>
    <n v="109"/>
    <n v="80687"/>
  </r>
  <r>
    <x v="720"/>
    <n v="4787452"/>
    <n v="481"/>
    <n v="6142"/>
    <n v="6300"/>
    <n v="2"/>
    <s v="C"/>
    <d v="2025-06-30T00:00:00"/>
    <d v="2025-06-06T00:00:00"/>
    <d v="2025-07-05T00:00:00"/>
    <n v="96.58"/>
    <n v="0"/>
    <n v="990"/>
    <n v="1307"/>
    <n v="110"/>
    <n v="80687"/>
  </r>
  <r>
    <x v="721"/>
    <n v="4787861"/>
    <n v="942"/>
    <n v="6142"/>
    <n v="6300"/>
    <n v="1"/>
    <s v="C"/>
    <d v="2025-06-30T00:00:00"/>
    <d v="2025-06-06T00:00:00"/>
    <d v="2025-07-05T00:00:00"/>
    <n v="0.5"/>
    <n v="0"/>
    <n v="990"/>
    <n v="1307"/>
    <n v="109"/>
    <n v="80687"/>
  </r>
  <r>
    <x v="721"/>
    <n v="4787861"/>
    <n v="943"/>
    <n v="6142"/>
    <n v="6300"/>
    <n v="2"/>
    <s v="C"/>
    <d v="2025-06-30T00:00:00"/>
    <d v="2025-06-06T00:00:00"/>
    <d v="2025-07-05T00:00:00"/>
    <n v="3.03"/>
    <n v="0"/>
    <n v="990"/>
    <n v="1307"/>
    <n v="110"/>
    <n v="80687"/>
  </r>
  <r>
    <x v="722"/>
    <n v="4788445"/>
    <n v="598"/>
    <n v="6142"/>
    <n v="6300"/>
    <n v="1"/>
    <s v="C"/>
    <d v="2025-06-30T00:00:00"/>
    <d v="2025-06-21T00:00:00"/>
    <d v="2025-07-20T00:00:00"/>
    <n v="168.17"/>
    <n v="0"/>
    <n v="990"/>
    <n v="1307"/>
    <n v="109"/>
    <n v="80687"/>
  </r>
  <r>
    <x v="722"/>
    <n v="4788445"/>
    <n v="599"/>
    <n v="6142"/>
    <n v="6300"/>
    <n v="2"/>
    <s v="C"/>
    <d v="2025-06-30T00:00:00"/>
    <d v="2025-06-21T00:00:00"/>
    <d v="2025-07-20T00:00:00"/>
    <n v="32.31"/>
    <n v="0"/>
    <n v="990"/>
    <n v="1307"/>
    <n v="110"/>
    <n v="80687"/>
  </r>
  <r>
    <x v="723"/>
    <n v="4789018"/>
    <n v="536"/>
    <n v="6142"/>
    <n v="6300"/>
    <n v="1"/>
    <s v="C"/>
    <d v="2025-06-30T00:00:00"/>
    <d v="2025-06-15T00:00:00"/>
    <d v="2025-07-14T00:00:00"/>
    <n v="11.42"/>
    <n v="0"/>
    <n v="990"/>
    <n v="1307"/>
    <n v="109"/>
    <n v="80687"/>
  </r>
  <r>
    <x v="723"/>
    <n v="4789018"/>
    <n v="537"/>
    <n v="6142"/>
    <n v="6300"/>
    <n v="2"/>
    <s v="C"/>
    <d v="2025-06-30T00:00:00"/>
    <d v="2025-06-15T00:00:00"/>
    <d v="2025-07-14T00:00:00"/>
    <n v="15.56"/>
    <n v="0"/>
    <n v="990"/>
    <n v="1307"/>
    <n v="110"/>
    <n v="80687"/>
  </r>
  <r>
    <x v="724"/>
    <n v="4789451"/>
    <n v="528"/>
    <n v="6142"/>
    <n v="6300"/>
    <n v="1"/>
    <s v="C"/>
    <d v="2025-06-30T00:00:00"/>
    <d v="2025-06-12T00:00:00"/>
    <d v="2025-07-11T00:00:00"/>
    <n v="40.090000000000003"/>
    <n v="0"/>
    <n v="990"/>
    <n v="1307"/>
    <n v="109"/>
    <n v="80687"/>
  </r>
  <r>
    <x v="724"/>
    <n v="4789451"/>
    <n v="529"/>
    <n v="6142"/>
    <n v="6300"/>
    <n v="2"/>
    <s v="C"/>
    <d v="2025-06-30T00:00:00"/>
    <d v="2025-06-12T00:00:00"/>
    <d v="2025-07-11T00:00:00"/>
    <n v="23.3"/>
    <n v="0"/>
    <n v="990"/>
    <n v="1307"/>
    <n v="110"/>
    <n v="80687"/>
  </r>
  <r>
    <x v="725"/>
    <n v="4789552"/>
    <n v="589"/>
    <n v="6142"/>
    <n v="6300"/>
    <n v="1"/>
    <s v="C"/>
    <d v="2025-06-30T00:00:00"/>
    <d v="2025-06-13T00:00:00"/>
    <d v="2025-07-12T00:00:00"/>
    <n v="141.06"/>
    <n v="0"/>
    <n v="990"/>
    <n v="1307"/>
    <n v="109"/>
    <n v="80687"/>
  </r>
  <r>
    <x v="725"/>
    <n v="4789552"/>
    <n v="590"/>
    <n v="6142"/>
    <n v="6300"/>
    <n v="2"/>
    <s v="C"/>
    <d v="2025-06-30T00:00:00"/>
    <d v="2025-06-13T00:00:00"/>
    <d v="2025-07-12T00:00:00"/>
    <n v="20.13"/>
    <n v="0"/>
    <n v="990"/>
    <n v="1307"/>
    <n v="110"/>
    <n v="80687"/>
  </r>
  <r>
    <x v="726"/>
    <n v="4791120"/>
    <n v="608"/>
    <n v="6142"/>
    <n v="6300"/>
    <n v="1"/>
    <s v="C"/>
    <d v="2025-06-30T00:00:00"/>
    <d v="2025-06-09T00:00:00"/>
    <d v="2025-07-08T00:00:00"/>
    <n v="180.12"/>
    <n v="0"/>
    <n v="990"/>
    <n v="1307"/>
    <n v="109"/>
    <n v="80687"/>
  </r>
  <r>
    <x v="726"/>
    <n v="4791120"/>
    <n v="609"/>
    <n v="6142"/>
    <n v="6300"/>
    <n v="2"/>
    <s v="C"/>
    <d v="2025-06-30T00:00:00"/>
    <d v="2025-06-09T00:00:00"/>
    <d v="2025-07-08T00:00:00"/>
    <n v="23.88"/>
    <n v="0"/>
    <n v="990"/>
    <n v="1307"/>
    <n v="110"/>
    <n v="80687"/>
  </r>
  <r>
    <x v="727"/>
    <n v="4791140"/>
    <n v="566"/>
    <n v="6142"/>
    <n v="6300"/>
    <n v="1"/>
    <s v="C"/>
    <d v="2025-06-30T00:00:00"/>
    <d v="2025-06-22T00:00:00"/>
    <d v="2025-07-21T00:00:00"/>
    <n v="15.43"/>
    <n v="0"/>
    <n v="990"/>
    <n v="1307"/>
    <n v="109"/>
    <n v="80687"/>
  </r>
  <r>
    <x v="727"/>
    <n v="4791140"/>
    <n v="567"/>
    <n v="6142"/>
    <n v="6300"/>
    <n v="2"/>
    <s v="C"/>
    <d v="2025-06-30T00:00:00"/>
    <d v="2025-06-22T00:00:00"/>
    <d v="2025-07-21T00:00:00"/>
    <n v="27.32"/>
    <n v="0"/>
    <n v="990"/>
    <n v="1307"/>
    <n v="110"/>
    <n v="80687"/>
  </r>
  <r>
    <x v="728"/>
    <n v="4791791"/>
    <n v="532"/>
    <n v="6142"/>
    <n v="6300"/>
    <n v="1"/>
    <s v="C"/>
    <d v="2025-06-30T00:00:00"/>
    <d v="2025-06-14T00:00:00"/>
    <d v="2025-07-13T00:00:00"/>
    <n v="56.9"/>
    <n v="0"/>
    <n v="990"/>
    <n v="1307"/>
    <n v="109"/>
    <n v="80687"/>
  </r>
  <r>
    <x v="728"/>
    <n v="4791791"/>
    <n v="533"/>
    <n v="6142"/>
    <n v="6300"/>
    <n v="2"/>
    <s v="C"/>
    <d v="2025-06-30T00:00:00"/>
    <d v="2025-06-14T00:00:00"/>
    <d v="2025-07-13T00:00:00"/>
    <n v="23.77"/>
    <n v="0"/>
    <n v="990"/>
    <n v="1307"/>
    <n v="110"/>
    <n v="80687"/>
  </r>
  <r>
    <x v="729"/>
    <n v="4792359"/>
    <n v="674"/>
    <n v="6142"/>
    <n v="6300"/>
    <n v="1"/>
    <s v="C"/>
    <d v="2025-06-30T00:00:00"/>
    <d v="2025-06-20T00:00:00"/>
    <d v="2025-07-19T00:00:00"/>
    <n v="171.63"/>
    <n v="0"/>
    <n v="990"/>
    <n v="1307"/>
    <n v="109"/>
    <n v="80687"/>
  </r>
  <r>
    <x v="729"/>
    <n v="4792359"/>
    <n v="675"/>
    <n v="6142"/>
    <n v="6300"/>
    <n v="2"/>
    <s v="C"/>
    <d v="2025-06-30T00:00:00"/>
    <d v="2025-06-20T00:00:00"/>
    <d v="2025-07-19T00:00:00"/>
    <n v="42.54"/>
    <n v="0"/>
    <n v="990"/>
    <n v="1307"/>
    <n v="110"/>
    <n v="80687"/>
  </r>
  <r>
    <x v="730"/>
    <n v="4793354"/>
    <n v="463"/>
    <n v="6142"/>
    <n v="6300"/>
    <n v="1"/>
    <s v="C"/>
    <d v="2025-06-30T00:00:00"/>
    <d v="2025-06-28T00:00:00"/>
    <d v="2025-07-27T00:00:00"/>
    <n v="45.12"/>
    <n v="0"/>
    <n v="990"/>
    <n v="1307"/>
    <n v="109"/>
    <n v="80687"/>
  </r>
  <r>
    <x v="730"/>
    <n v="4793354"/>
    <n v="464"/>
    <n v="6142"/>
    <n v="6300"/>
    <n v="2"/>
    <s v="C"/>
    <d v="2025-06-30T00:00:00"/>
    <d v="2025-06-28T00:00:00"/>
    <d v="2025-07-27T00:00:00"/>
    <n v="32.909999999999997"/>
    <n v="0"/>
    <n v="990"/>
    <n v="1307"/>
    <n v="110"/>
    <n v="80687"/>
  </r>
  <r>
    <x v="731"/>
    <n v="4793899"/>
    <n v="532"/>
    <n v="6142"/>
    <n v="6300"/>
    <n v="1"/>
    <s v="C"/>
    <d v="2025-06-30T00:00:00"/>
    <d v="2025-06-27T00:00:00"/>
    <d v="2025-07-26T00:00:00"/>
    <n v="134.21"/>
    <n v="0"/>
    <n v="990"/>
    <n v="1307"/>
    <n v="109"/>
    <n v="80687"/>
  </r>
  <r>
    <x v="731"/>
    <n v="4793899"/>
    <n v="533"/>
    <n v="6142"/>
    <n v="6300"/>
    <n v="2"/>
    <s v="C"/>
    <d v="2025-06-30T00:00:00"/>
    <d v="2025-06-27T00:00:00"/>
    <d v="2025-07-26T00:00:00"/>
    <n v="28.08"/>
    <n v="0"/>
    <n v="990"/>
    <n v="1307"/>
    <n v="110"/>
    <n v="80687"/>
  </r>
  <r>
    <x v="732"/>
    <n v="4793928"/>
    <n v="746"/>
    <n v="6142"/>
    <n v="6300"/>
    <n v="1"/>
    <s v="C"/>
    <d v="2025-06-30T00:00:00"/>
    <d v="2025-06-15T00:00:00"/>
    <d v="2025-07-14T00:00:00"/>
    <n v="28.27"/>
    <n v="0"/>
    <n v="990"/>
    <n v="1307"/>
    <n v="109"/>
    <n v="80687"/>
  </r>
  <r>
    <x v="732"/>
    <n v="4793928"/>
    <n v="747"/>
    <n v="6142"/>
    <n v="6300"/>
    <n v="2"/>
    <s v="C"/>
    <d v="2025-06-30T00:00:00"/>
    <d v="2025-06-15T00:00:00"/>
    <d v="2025-07-14T00:00:00"/>
    <n v="16.05"/>
    <n v="0"/>
    <n v="990"/>
    <n v="1307"/>
    <n v="110"/>
    <n v="80687"/>
  </r>
  <r>
    <x v="733"/>
    <n v="4794415"/>
    <n v="646"/>
    <n v="6142"/>
    <n v="6300"/>
    <n v="1"/>
    <s v="C"/>
    <d v="2025-06-30T00:00:00"/>
    <d v="2025-06-20T00:00:00"/>
    <d v="2025-07-19T00:00:00"/>
    <n v="203.93"/>
    <n v="0"/>
    <n v="990"/>
    <n v="1307"/>
    <n v="109"/>
    <n v="80687"/>
  </r>
  <r>
    <x v="733"/>
    <n v="4794415"/>
    <n v="647"/>
    <n v="6142"/>
    <n v="6300"/>
    <n v="2"/>
    <s v="C"/>
    <d v="2025-06-30T00:00:00"/>
    <d v="2025-06-20T00:00:00"/>
    <d v="2025-07-19T00:00:00"/>
    <n v="34.07"/>
    <n v="0"/>
    <n v="990"/>
    <n v="1307"/>
    <n v="110"/>
    <n v="80687"/>
  </r>
  <r>
    <x v="734"/>
    <n v="4794458"/>
    <n v="624"/>
    <n v="6142"/>
    <n v="6300"/>
    <n v="1"/>
    <s v="C"/>
    <d v="2025-06-30T00:00:00"/>
    <d v="2025-06-16T00:00:00"/>
    <d v="2025-07-15T00:00:00"/>
    <n v="280.24"/>
    <n v="0"/>
    <n v="990"/>
    <n v="1307"/>
    <n v="109"/>
    <n v="80687"/>
  </r>
  <r>
    <x v="734"/>
    <n v="4794458"/>
    <n v="625"/>
    <n v="6142"/>
    <n v="6300"/>
    <n v="2"/>
    <s v="C"/>
    <d v="2025-06-30T00:00:00"/>
    <d v="2025-06-16T00:00:00"/>
    <d v="2025-07-15T00:00:00"/>
    <n v="41.59"/>
    <n v="0"/>
    <n v="990"/>
    <n v="1307"/>
    <n v="110"/>
    <n v="80687"/>
  </r>
  <r>
    <x v="735"/>
    <n v="4794496"/>
    <n v="718"/>
    <n v="6142"/>
    <n v="6300"/>
    <n v="1"/>
    <s v="C"/>
    <d v="2025-06-30T00:00:00"/>
    <d v="2025-06-10T00:00:00"/>
    <d v="2025-07-09T00:00:00"/>
    <n v="121.27"/>
    <n v="0"/>
    <n v="990"/>
    <n v="1307"/>
    <n v="109"/>
    <n v="80687"/>
  </r>
  <r>
    <x v="735"/>
    <n v="4794496"/>
    <n v="719"/>
    <n v="6142"/>
    <n v="6300"/>
    <n v="2"/>
    <s v="C"/>
    <d v="2025-06-30T00:00:00"/>
    <d v="2025-06-10T00:00:00"/>
    <d v="2025-07-09T00:00:00"/>
    <n v="20.05"/>
    <n v="0"/>
    <n v="990"/>
    <n v="1307"/>
    <n v="110"/>
    <n v="80687"/>
  </r>
  <r>
    <x v="736"/>
    <n v="4795325"/>
    <n v="680"/>
    <n v="6142"/>
    <n v="6300"/>
    <n v="1"/>
    <s v="C"/>
    <d v="2025-06-30T00:00:00"/>
    <d v="2025-06-25T00:00:00"/>
    <d v="2025-07-24T00:00:00"/>
    <n v="32.299999999999997"/>
    <n v="0"/>
    <n v="990"/>
    <n v="1307"/>
    <n v="109"/>
    <n v="80687"/>
  </r>
  <r>
    <x v="736"/>
    <n v="4795325"/>
    <n v="681"/>
    <n v="6142"/>
    <n v="6300"/>
    <n v="2"/>
    <s v="C"/>
    <d v="2025-06-30T00:00:00"/>
    <d v="2025-06-25T00:00:00"/>
    <d v="2025-07-24T00:00:00"/>
    <n v="53.05"/>
    <n v="0"/>
    <n v="990"/>
    <n v="1307"/>
    <n v="110"/>
    <n v="80687"/>
  </r>
  <r>
    <x v="737"/>
    <n v="4795730"/>
    <n v="558"/>
    <n v="6142"/>
    <n v="6300"/>
    <n v="1"/>
    <s v="C"/>
    <d v="2025-06-30T00:00:00"/>
    <d v="2025-06-21T00:00:00"/>
    <d v="2025-07-20T00:00:00"/>
    <n v="13.52"/>
    <n v="0"/>
    <n v="990"/>
    <n v="1307"/>
    <n v="109"/>
    <n v="80687"/>
  </r>
  <r>
    <x v="737"/>
    <n v="4795730"/>
    <n v="559"/>
    <n v="6142"/>
    <n v="6300"/>
    <n v="2"/>
    <s v="C"/>
    <d v="2025-06-30T00:00:00"/>
    <d v="2025-06-21T00:00:00"/>
    <d v="2025-07-20T00:00:00"/>
    <n v="5.14"/>
    <n v="0"/>
    <n v="990"/>
    <n v="1307"/>
    <n v="110"/>
    <n v="80687"/>
  </r>
  <r>
    <x v="738"/>
    <n v="4795734"/>
    <n v="502"/>
    <n v="6142"/>
    <n v="6300"/>
    <n v="1"/>
    <s v="C"/>
    <d v="2025-06-30T00:00:00"/>
    <d v="2025-06-26T00:00:00"/>
    <d v="2025-07-25T00:00:00"/>
    <n v="83.44"/>
    <n v="0"/>
    <n v="990"/>
    <n v="1307"/>
    <n v="109"/>
    <n v="80687"/>
  </r>
  <r>
    <x v="738"/>
    <n v="4795734"/>
    <n v="503"/>
    <n v="6142"/>
    <n v="6300"/>
    <n v="2"/>
    <s v="C"/>
    <d v="2025-06-30T00:00:00"/>
    <d v="2025-06-26T00:00:00"/>
    <d v="2025-07-25T00:00:00"/>
    <n v="15.52"/>
    <n v="0"/>
    <n v="990"/>
    <n v="1307"/>
    <n v="110"/>
    <n v="80687"/>
  </r>
  <r>
    <x v="739"/>
    <n v="4796504"/>
    <n v="462"/>
    <n v="6142"/>
    <n v="6300"/>
    <n v="1"/>
    <s v="C"/>
    <d v="2025-06-30T00:00:00"/>
    <d v="2025-06-22T00:00:00"/>
    <d v="2025-07-21T00:00:00"/>
    <n v="26.98"/>
    <n v="0"/>
    <n v="990"/>
    <n v="1307"/>
    <n v="109"/>
    <n v="80687"/>
  </r>
  <r>
    <x v="739"/>
    <n v="4796504"/>
    <n v="463"/>
    <n v="6142"/>
    <n v="6300"/>
    <n v="2"/>
    <s v="C"/>
    <d v="2025-06-30T00:00:00"/>
    <d v="2025-06-22T00:00:00"/>
    <d v="2025-07-21T00:00:00"/>
    <n v="24.1"/>
    <n v="0"/>
    <n v="990"/>
    <n v="1307"/>
    <n v="110"/>
    <n v="80687"/>
  </r>
  <r>
    <x v="740"/>
    <n v="4796513"/>
    <n v="532"/>
    <n v="6142"/>
    <n v="6300"/>
    <n v="1"/>
    <s v="C"/>
    <d v="2025-06-30T00:00:00"/>
    <d v="2025-06-05T00:00:00"/>
    <d v="2025-07-04T00:00:00"/>
    <n v="162.54"/>
    <n v="0"/>
    <n v="990"/>
    <n v="1307"/>
    <n v="109"/>
    <n v="80687"/>
  </r>
  <r>
    <x v="740"/>
    <n v="4796513"/>
    <n v="533"/>
    <n v="6142"/>
    <n v="6300"/>
    <n v="2"/>
    <s v="C"/>
    <d v="2025-06-30T00:00:00"/>
    <d v="2025-06-05T00:00:00"/>
    <d v="2025-07-04T00:00:00"/>
    <n v="18.649999999999999"/>
    <n v="0"/>
    <n v="990"/>
    <n v="1307"/>
    <n v="110"/>
    <n v="80687"/>
  </r>
  <r>
    <x v="741"/>
    <n v="4796814"/>
    <n v="658"/>
    <n v="6142"/>
    <n v="6300"/>
    <n v="1"/>
    <s v="C"/>
    <d v="2025-06-30T00:00:00"/>
    <d v="2025-06-23T00:00:00"/>
    <d v="2025-07-22T00:00:00"/>
    <n v="82.74"/>
    <n v="0"/>
    <n v="990"/>
    <n v="1307"/>
    <n v="109"/>
    <n v="80687"/>
  </r>
  <r>
    <x v="741"/>
    <n v="4796814"/>
    <n v="659"/>
    <n v="6142"/>
    <n v="6300"/>
    <n v="2"/>
    <s v="C"/>
    <d v="2025-06-30T00:00:00"/>
    <d v="2025-06-23T00:00:00"/>
    <d v="2025-07-22T00:00:00"/>
    <n v="22.5"/>
    <n v="0"/>
    <n v="990"/>
    <n v="1307"/>
    <n v="110"/>
    <n v="80687"/>
  </r>
  <r>
    <x v="742"/>
    <n v="4797130"/>
    <n v="518"/>
    <n v="6142"/>
    <n v="6300"/>
    <n v="1"/>
    <s v="C"/>
    <d v="2025-06-30T00:00:00"/>
    <d v="2025-06-25T00:00:00"/>
    <d v="2025-07-24T00:00:00"/>
    <n v="27.43"/>
    <n v="0"/>
    <n v="990"/>
    <n v="1307"/>
    <n v="109"/>
    <n v="80687"/>
  </r>
  <r>
    <x v="742"/>
    <n v="4797130"/>
    <n v="519"/>
    <n v="6142"/>
    <n v="6300"/>
    <n v="2"/>
    <s v="C"/>
    <d v="2025-06-30T00:00:00"/>
    <d v="2025-06-25T00:00:00"/>
    <d v="2025-07-24T00:00:00"/>
    <n v="28.11"/>
    <n v="0"/>
    <n v="990"/>
    <n v="1307"/>
    <n v="110"/>
    <n v="80687"/>
  </r>
  <r>
    <x v="743"/>
    <n v="4797318"/>
    <n v="476"/>
    <n v="6142"/>
    <n v="6300"/>
    <n v="1"/>
    <s v="C"/>
    <d v="2025-06-30T00:00:00"/>
    <d v="2025-06-16T00:00:00"/>
    <d v="2025-07-15T00:00:00"/>
    <n v="24.04"/>
    <n v="0"/>
    <n v="990"/>
    <n v="1307"/>
    <n v="109"/>
    <n v="80687"/>
  </r>
  <r>
    <x v="743"/>
    <n v="4797318"/>
    <n v="477"/>
    <n v="6142"/>
    <n v="6300"/>
    <n v="2"/>
    <s v="C"/>
    <d v="2025-06-30T00:00:00"/>
    <d v="2025-06-16T00:00:00"/>
    <d v="2025-07-15T00:00:00"/>
    <n v="20.52"/>
    <n v="0"/>
    <n v="990"/>
    <n v="1307"/>
    <n v="110"/>
    <n v="80687"/>
  </r>
  <r>
    <x v="744"/>
    <n v="4798267"/>
    <n v="476"/>
    <n v="6142"/>
    <n v="6300"/>
    <n v="1"/>
    <s v="C"/>
    <d v="2025-06-30T00:00:00"/>
    <d v="2025-06-23T00:00:00"/>
    <d v="2025-07-22T00:00:00"/>
    <n v="30.52"/>
    <n v="0"/>
    <n v="990"/>
    <n v="1307"/>
    <n v="109"/>
    <n v="80687"/>
  </r>
  <r>
    <x v="744"/>
    <n v="4798267"/>
    <n v="477"/>
    <n v="6142"/>
    <n v="6300"/>
    <n v="2"/>
    <s v="C"/>
    <d v="2025-06-30T00:00:00"/>
    <d v="2025-06-23T00:00:00"/>
    <d v="2025-07-22T00:00:00"/>
    <n v="24.1"/>
    <n v="0"/>
    <n v="990"/>
    <n v="1307"/>
    <n v="110"/>
    <n v="80687"/>
  </r>
  <r>
    <x v="745"/>
    <n v="4799319"/>
    <n v="458"/>
    <n v="6142"/>
    <n v="6300"/>
    <n v="1"/>
    <s v="C"/>
    <d v="2025-06-30T00:00:00"/>
    <d v="2025-06-20T00:00:00"/>
    <d v="2025-07-19T00:00:00"/>
    <n v="17.77"/>
    <n v="0"/>
    <n v="990"/>
    <n v="1307"/>
    <n v="109"/>
    <n v="80687"/>
  </r>
  <r>
    <x v="745"/>
    <n v="4799319"/>
    <n v="459"/>
    <n v="6142"/>
    <n v="6300"/>
    <n v="2"/>
    <s v="C"/>
    <d v="2025-06-30T00:00:00"/>
    <d v="2025-06-20T00:00:00"/>
    <d v="2025-07-19T00:00:00"/>
    <n v="20.88"/>
    <n v="0"/>
    <n v="990"/>
    <n v="1307"/>
    <n v="110"/>
    <n v="80687"/>
  </r>
  <r>
    <x v="746"/>
    <n v="4803022"/>
    <n v="762"/>
    <n v="6142"/>
    <n v="6300"/>
    <n v="1"/>
    <s v="C"/>
    <d v="2025-06-30T00:00:00"/>
    <d v="2025-06-20T00:00:00"/>
    <d v="2025-07-19T00:00:00"/>
    <n v="65.3"/>
    <n v="0"/>
    <n v="990"/>
    <n v="1307"/>
    <n v="109"/>
    <n v="80687"/>
  </r>
  <r>
    <x v="746"/>
    <n v="4803022"/>
    <n v="763"/>
    <n v="6142"/>
    <n v="6300"/>
    <n v="2"/>
    <s v="C"/>
    <d v="2025-06-30T00:00:00"/>
    <d v="2025-06-20T00:00:00"/>
    <d v="2025-07-19T00:00:00"/>
    <n v="22.47"/>
    <n v="0"/>
    <n v="990"/>
    <n v="1307"/>
    <n v="110"/>
    <n v="80687"/>
  </r>
  <r>
    <x v="747"/>
    <n v="4803366"/>
    <n v="790"/>
    <n v="6142"/>
    <n v="6300"/>
    <n v="1"/>
    <s v="C"/>
    <d v="2025-06-30T00:00:00"/>
    <d v="2025-06-05T00:00:00"/>
    <d v="2025-07-04T00:00:00"/>
    <n v="20.54"/>
    <n v="0"/>
    <n v="990"/>
    <n v="1307"/>
    <n v="109"/>
    <n v="80687"/>
  </r>
  <r>
    <x v="747"/>
    <n v="4803366"/>
    <n v="791"/>
    <n v="6142"/>
    <n v="6300"/>
    <n v="2"/>
    <s v="C"/>
    <d v="2025-06-30T00:00:00"/>
    <d v="2025-06-05T00:00:00"/>
    <d v="2025-07-04T00:00:00"/>
    <n v="7.23"/>
    <n v="0"/>
    <n v="990"/>
    <n v="1307"/>
    <n v="110"/>
    <n v="80687"/>
  </r>
  <r>
    <x v="748"/>
    <n v="4803397"/>
    <n v="1273"/>
    <n v="6142"/>
    <n v="6300"/>
    <n v="1"/>
    <s v="C"/>
    <d v="2025-06-30T00:00:00"/>
    <d v="2025-06-03T00:00:00"/>
    <d v="2025-07-02T00:00:00"/>
    <n v="78.72"/>
    <n v="0"/>
    <n v="990"/>
    <n v="1307"/>
    <n v="109"/>
    <n v="80687"/>
  </r>
  <r>
    <x v="748"/>
    <n v="4803397"/>
    <n v="1274"/>
    <n v="6142"/>
    <n v="6300"/>
    <n v="2"/>
    <s v="C"/>
    <d v="2025-06-30T00:00:00"/>
    <d v="2025-06-03T00:00:00"/>
    <d v="2025-07-02T00:00:00"/>
    <n v="18.13"/>
    <n v="0"/>
    <n v="990"/>
    <n v="1307"/>
    <n v="110"/>
    <n v="80687"/>
  </r>
  <r>
    <x v="749"/>
    <n v="4804810"/>
    <n v="470"/>
    <n v="6142"/>
    <n v="6300"/>
    <n v="1"/>
    <s v="C"/>
    <d v="2025-06-30T00:00:00"/>
    <d v="2025-06-18T00:00:00"/>
    <d v="2025-07-17T00:00:00"/>
    <n v="157"/>
    <n v="0"/>
    <n v="990"/>
    <n v="1307"/>
    <n v="109"/>
    <n v="80687"/>
  </r>
  <r>
    <x v="749"/>
    <n v="4804810"/>
    <n v="471"/>
    <n v="6142"/>
    <n v="6300"/>
    <n v="2"/>
    <s v="C"/>
    <d v="2025-06-30T00:00:00"/>
    <d v="2025-06-18T00:00:00"/>
    <d v="2025-07-17T00:00:00"/>
    <n v="71.77"/>
    <n v="0"/>
    <n v="990"/>
    <n v="1307"/>
    <n v="110"/>
    <n v="80687"/>
  </r>
  <r>
    <x v="750"/>
    <n v="4805420"/>
    <n v="610"/>
    <n v="6142"/>
    <n v="6300"/>
    <n v="1"/>
    <s v="C"/>
    <d v="2025-06-30T00:00:00"/>
    <d v="2025-06-06T00:00:00"/>
    <d v="2025-07-05T00:00:00"/>
    <n v="34.909999999999997"/>
    <n v="0"/>
    <n v="990"/>
    <n v="1307"/>
    <n v="109"/>
    <n v="80687"/>
  </r>
  <r>
    <x v="750"/>
    <n v="4805420"/>
    <n v="611"/>
    <n v="6142"/>
    <n v="6300"/>
    <n v="2"/>
    <s v="C"/>
    <d v="2025-06-30T00:00:00"/>
    <d v="2025-06-06T00:00:00"/>
    <d v="2025-07-05T00:00:00"/>
    <n v="34.54"/>
    <n v="0"/>
    <n v="990"/>
    <n v="1307"/>
    <n v="110"/>
    <n v="80687"/>
  </r>
  <r>
    <x v="751"/>
    <n v="4805602"/>
    <n v="602"/>
    <n v="6142"/>
    <n v="6300"/>
    <n v="1"/>
    <s v="C"/>
    <d v="2025-06-30T00:00:00"/>
    <d v="2025-06-15T00:00:00"/>
    <d v="2025-07-14T00:00:00"/>
    <n v="23.19"/>
    <n v="0"/>
    <n v="990"/>
    <n v="1307"/>
    <n v="109"/>
    <n v="80687"/>
  </r>
  <r>
    <x v="751"/>
    <n v="4805602"/>
    <n v="603"/>
    <n v="6142"/>
    <n v="6300"/>
    <n v="2"/>
    <s v="C"/>
    <d v="2025-06-30T00:00:00"/>
    <d v="2025-06-15T00:00:00"/>
    <d v="2025-07-14T00:00:00"/>
    <n v="10.7"/>
    <n v="0"/>
    <n v="990"/>
    <n v="1307"/>
    <n v="110"/>
    <n v="80687"/>
  </r>
  <r>
    <x v="752"/>
    <n v="4806142"/>
    <n v="514"/>
    <n v="6142"/>
    <n v="6300"/>
    <n v="1"/>
    <s v="C"/>
    <d v="2025-06-30T00:00:00"/>
    <d v="2025-06-09T00:00:00"/>
    <d v="2025-07-08T00:00:00"/>
    <n v="222.93"/>
    <n v="0"/>
    <n v="990"/>
    <n v="1307"/>
    <n v="109"/>
    <n v="80687"/>
  </r>
  <r>
    <x v="752"/>
    <n v="4806142"/>
    <n v="515"/>
    <n v="6142"/>
    <n v="6300"/>
    <n v="2"/>
    <s v="C"/>
    <d v="2025-06-30T00:00:00"/>
    <d v="2025-06-09T00:00:00"/>
    <d v="2025-07-08T00:00:00"/>
    <n v="69.08"/>
    <n v="0"/>
    <n v="990"/>
    <n v="1307"/>
    <n v="110"/>
    <n v="80687"/>
  </r>
  <r>
    <x v="753"/>
    <n v="4806596"/>
    <n v="284"/>
    <n v="6142"/>
    <n v="6300"/>
    <n v="1"/>
    <s v="C"/>
    <d v="2025-06-30T00:00:00"/>
    <d v="2025-06-12T00:00:00"/>
    <d v="2025-07-11T00:00:00"/>
    <n v="12.57"/>
    <n v="0"/>
    <n v="990"/>
    <n v="1307"/>
    <n v="109"/>
    <n v="80687"/>
  </r>
  <r>
    <x v="753"/>
    <n v="4806596"/>
    <n v="285"/>
    <n v="6142"/>
    <n v="6300"/>
    <n v="2"/>
    <s v="C"/>
    <d v="2025-06-30T00:00:00"/>
    <d v="2025-06-12T00:00:00"/>
    <d v="2025-07-11T00:00:00"/>
    <n v="9.31"/>
    <n v="0"/>
    <n v="990"/>
    <n v="1307"/>
    <n v="110"/>
    <n v="80687"/>
  </r>
  <r>
    <x v="754"/>
    <n v="4806676"/>
    <n v="2882"/>
    <n v="6142"/>
    <n v="6300"/>
    <n v="1"/>
    <s v="C"/>
    <d v="2025-06-30T00:00:00"/>
    <d v="2025-06-10T00:00:00"/>
    <d v="2025-07-09T00:00:00"/>
    <n v="304.5"/>
    <n v="0"/>
    <n v="990"/>
    <n v="1307"/>
    <n v="109"/>
    <n v="80687"/>
  </r>
  <r>
    <x v="754"/>
    <n v="4806676"/>
    <n v="2883"/>
    <n v="6142"/>
    <n v="6300"/>
    <n v="2"/>
    <s v="C"/>
    <d v="2025-06-30T00:00:00"/>
    <d v="2025-06-10T00:00:00"/>
    <d v="2025-07-09T00:00:00"/>
    <n v="52.9"/>
    <n v="0"/>
    <n v="990"/>
    <n v="1307"/>
    <n v="110"/>
    <n v="80687"/>
  </r>
  <r>
    <x v="755"/>
    <n v="4806837"/>
    <n v="466"/>
    <n v="6142"/>
    <n v="6300"/>
    <n v="1"/>
    <s v="C"/>
    <d v="2025-06-30T00:00:00"/>
    <d v="2025-06-10T00:00:00"/>
    <d v="2025-07-09T00:00:00"/>
    <n v="37.200000000000003"/>
    <n v="0"/>
    <n v="990"/>
    <n v="1307"/>
    <n v="109"/>
    <n v="80687"/>
  </r>
  <r>
    <x v="755"/>
    <n v="4806837"/>
    <n v="467"/>
    <n v="6142"/>
    <n v="6300"/>
    <n v="2"/>
    <s v="C"/>
    <d v="2025-06-30T00:00:00"/>
    <d v="2025-06-10T00:00:00"/>
    <d v="2025-07-09T00:00:00"/>
    <n v="24.85"/>
    <n v="0"/>
    <n v="990"/>
    <n v="1307"/>
    <n v="110"/>
    <n v="80687"/>
  </r>
  <r>
    <x v="756"/>
    <n v="4807034"/>
    <n v="454"/>
    <n v="6142"/>
    <n v="6300"/>
    <n v="1"/>
    <s v="C"/>
    <d v="2025-06-30T00:00:00"/>
    <d v="2025-06-19T00:00:00"/>
    <d v="2025-07-18T00:00:00"/>
    <n v="64.650000000000006"/>
    <n v="0"/>
    <n v="990"/>
    <n v="1307"/>
    <n v="109"/>
    <n v="80687"/>
  </r>
  <r>
    <x v="756"/>
    <n v="4807034"/>
    <n v="455"/>
    <n v="6142"/>
    <n v="6300"/>
    <n v="2"/>
    <s v="C"/>
    <d v="2025-06-30T00:00:00"/>
    <d v="2025-06-19T00:00:00"/>
    <d v="2025-07-18T00:00:00"/>
    <n v="31.8"/>
    <n v="0"/>
    <n v="990"/>
    <n v="1307"/>
    <n v="110"/>
    <n v="80687"/>
  </r>
  <r>
    <x v="757"/>
    <n v="1142733"/>
    <n v="260"/>
    <n v="6142"/>
    <n v="6300"/>
    <n v="1"/>
    <s v="C"/>
    <d v="2025-06-30T00:00:00"/>
    <d v="2025-06-24T00:00:00"/>
    <d v="2025-07-23T00:00:00"/>
    <n v="4.5999999999999996"/>
    <n v="0"/>
    <n v="990"/>
    <n v="1307"/>
    <n v="109"/>
    <n v="80687"/>
  </r>
  <r>
    <x v="757"/>
    <n v="1142733"/>
    <n v="261"/>
    <n v="6142"/>
    <n v="6300"/>
    <n v="2"/>
    <s v="C"/>
    <d v="2025-06-30T00:00:00"/>
    <d v="2025-06-24T00:00:00"/>
    <d v="2025-07-23T00:00:00"/>
    <n v="7.43"/>
    <n v="0"/>
    <n v="990"/>
    <n v="1307"/>
    <n v="110"/>
    <n v="80687"/>
  </r>
  <r>
    <x v="758"/>
    <n v="4807384"/>
    <n v="450"/>
    <n v="6142"/>
    <n v="6300"/>
    <n v="1"/>
    <s v="C"/>
    <d v="2025-06-30T00:00:00"/>
    <d v="2025-06-20T00:00:00"/>
    <d v="2025-07-19T00:00:00"/>
    <n v="44.36"/>
    <n v="0"/>
    <n v="990"/>
    <n v="1307"/>
    <n v="109"/>
    <n v="80687"/>
  </r>
  <r>
    <x v="758"/>
    <n v="4807384"/>
    <n v="451"/>
    <n v="6142"/>
    <n v="6300"/>
    <n v="2"/>
    <s v="C"/>
    <d v="2025-06-30T00:00:00"/>
    <d v="2025-06-20T00:00:00"/>
    <d v="2025-07-19T00:00:00"/>
    <n v="42.54"/>
    <n v="0"/>
    <n v="990"/>
    <n v="1307"/>
    <n v="110"/>
    <n v="80687"/>
  </r>
  <r>
    <x v="759"/>
    <n v="4807883"/>
    <n v="450"/>
    <n v="6142"/>
    <n v="6300"/>
    <n v="1"/>
    <s v="C"/>
    <d v="2025-06-30T00:00:00"/>
    <d v="2025-06-12T00:00:00"/>
    <d v="2025-07-11T00:00:00"/>
    <n v="365.34"/>
    <n v="0"/>
    <n v="990"/>
    <n v="1307"/>
    <n v="109"/>
    <n v="80687"/>
  </r>
  <r>
    <x v="759"/>
    <n v="4807883"/>
    <n v="451"/>
    <n v="6142"/>
    <n v="6300"/>
    <n v="2"/>
    <s v="C"/>
    <d v="2025-06-30T00:00:00"/>
    <d v="2025-06-12T00:00:00"/>
    <d v="2025-07-11T00:00:00"/>
    <n v="81.069999999999993"/>
    <n v="0"/>
    <n v="990"/>
    <n v="1307"/>
    <n v="110"/>
    <n v="80687"/>
  </r>
  <r>
    <x v="760"/>
    <n v="4808157"/>
    <n v="622"/>
    <n v="6142"/>
    <n v="6300"/>
    <n v="1"/>
    <s v="C"/>
    <d v="2025-06-30T00:00:00"/>
    <d v="2025-06-28T00:00:00"/>
    <d v="2025-07-27T00:00:00"/>
    <n v="104.79"/>
    <n v="0"/>
    <n v="990"/>
    <n v="1307"/>
    <n v="109"/>
    <n v="80687"/>
  </r>
  <r>
    <x v="760"/>
    <n v="4808157"/>
    <n v="623"/>
    <n v="6142"/>
    <n v="6300"/>
    <n v="2"/>
    <s v="C"/>
    <d v="2025-06-30T00:00:00"/>
    <d v="2025-06-28T00:00:00"/>
    <d v="2025-07-27T00:00:00"/>
    <n v="52.09"/>
    <n v="0"/>
    <n v="990"/>
    <n v="1307"/>
    <n v="110"/>
    <n v="80687"/>
  </r>
  <r>
    <x v="761"/>
    <n v="4809489"/>
    <n v="512"/>
    <n v="6142"/>
    <n v="6300"/>
    <n v="1"/>
    <s v="C"/>
    <d v="2025-06-30T00:00:00"/>
    <d v="2025-06-18T00:00:00"/>
    <d v="2025-07-17T00:00:00"/>
    <n v="100.76"/>
    <n v="0"/>
    <n v="990"/>
    <n v="1307"/>
    <n v="109"/>
    <n v="80687"/>
  </r>
  <r>
    <x v="761"/>
    <n v="4809489"/>
    <n v="513"/>
    <n v="6142"/>
    <n v="6300"/>
    <n v="2"/>
    <s v="C"/>
    <d v="2025-06-30T00:00:00"/>
    <d v="2025-06-18T00:00:00"/>
    <d v="2025-07-17T00:00:00"/>
    <n v="151.41999999999999"/>
    <n v="0"/>
    <n v="990"/>
    <n v="1307"/>
    <n v="110"/>
    <n v="80687"/>
  </r>
  <r>
    <x v="762"/>
    <n v="4810065"/>
    <n v="854"/>
    <n v="6142"/>
    <n v="6300"/>
    <n v="1"/>
    <s v="C"/>
    <d v="2025-06-30T00:00:00"/>
    <d v="2025-06-16T00:00:00"/>
    <d v="2025-07-15T00:00:00"/>
    <n v="14.92"/>
    <n v="0"/>
    <n v="990"/>
    <n v="1307"/>
    <n v="109"/>
    <n v="80687"/>
  </r>
  <r>
    <x v="762"/>
    <n v="4810065"/>
    <n v="855"/>
    <n v="6142"/>
    <n v="6300"/>
    <n v="2"/>
    <s v="C"/>
    <d v="2025-06-30T00:00:00"/>
    <d v="2025-06-16T00:00:00"/>
    <d v="2025-07-15T00:00:00"/>
    <n v="10.99"/>
    <n v="0"/>
    <n v="990"/>
    <n v="1307"/>
    <n v="110"/>
    <n v="80687"/>
  </r>
  <r>
    <x v="763"/>
    <n v="4810115"/>
    <n v="548"/>
    <n v="6142"/>
    <n v="6300"/>
    <n v="1"/>
    <s v="C"/>
    <d v="2025-06-30T00:00:00"/>
    <d v="2025-06-20T00:00:00"/>
    <d v="2025-07-19T00:00:00"/>
    <n v="47.13"/>
    <n v="0"/>
    <n v="990"/>
    <n v="1307"/>
    <n v="109"/>
    <n v="80687"/>
  </r>
  <r>
    <x v="763"/>
    <n v="4810115"/>
    <n v="549"/>
    <n v="6142"/>
    <n v="6300"/>
    <n v="2"/>
    <s v="C"/>
    <d v="2025-06-30T00:00:00"/>
    <d v="2025-06-20T00:00:00"/>
    <d v="2025-07-19T00:00:00"/>
    <n v="20.55"/>
    <n v="0"/>
    <n v="990"/>
    <n v="1307"/>
    <n v="110"/>
    <n v="80687"/>
  </r>
  <r>
    <x v="764"/>
    <n v="4810602"/>
    <n v="568"/>
    <n v="6142"/>
    <n v="6300"/>
    <n v="1"/>
    <s v="C"/>
    <d v="2025-06-30T00:00:00"/>
    <d v="2025-06-17T00:00:00"/>
    <d v="2025-07-16T00:00:00"/>
    <n v="14.63"/>
    <n v="0"/>
    <n v="990"/>
    <n v="1307"/>
    <n v="109"/>
    <n v="80687"/>
  </r>
  <r>
    <x v="764"/>
    <n v="4810602"/>
    <n v="569"/>
    <n v="6142"/>
    <n v="6300"/>
    <n v="2"/>
    <s v="C"/>
    <d v="2025-06-30T00:00:00"/>
    <d v="2025-06-17T00:00:00"/>
    <d v="2025-07-16T00:00:00"/>
    <n v="24.88"/>
    <n v="0"/>
    <n v="990"/>
    <n v="1307"/>
    <n v="110"/>
    <n v="80687"/>
  </r>
  <r>
    <x v="765"/>
    <n v="4810671"/>
    <n v="1275"/>
    <n v="6142"/>
    <n v="6300"/>
    <n v="1"/>
    <s v="C"/>
    <d v="2025-06-30T00:00:00"/>
    <d v="2025-06-20T00:00:00"/>
    <d v="2025-07-19T00:00:00"/>
    <n v="80.05"/>
    <n v="0"/>
    <n v="990"/>
    <n v="1307"/>
    <n v="109"/>
    <n v="80687"/>
  </r>
  <r>
    <x v="765"/>
    <n v="4810671"/>
    <n v="1276"/>
    <n v="6142"/>
    <n v="6300"/>
    <n v="2"/>
    <s v="C"/>
    <d v="2025-06-30T00:00:00"/>
    <d v="2025-06-20T00:00:00"/>
    <d v="2025-07-19T00:00:00"/>
    <n v="37.049999999999997"/>
    <n v="0"/>
    <n v="990"/>
    <n v="1307"/>
    <n v="110"/>
    <n v="80687"/>
  </r>
  <r>
    <x v="766"/>
    <n v="4811156"/>
    <n v="560"/>
    <n v="6142"/>
    <n v="6300"/>
    <n v="1"/>
    <s v="C"/>
    <d v="2025-06-30T00:00:00"/>
    <d v="2025-06-20T00:00:00"/>
    <d v="2025-07-19T00:00:00"/>
    <n v="7.81"/>
    <n v="0"/>
    <n v="990"/>
    <n v="1307"/>
    <n v="109"/>
    <n v="80687"/>
  </r>
  <r>
    <x v="766"/>
    <n v="4811156"/>
    <n v="561"/>
    <n v="6142"/>
    <n v="6300"/>
    <n v="2"/>
    <s v="C"/>
    <d v="2025-06-30T00:00:00"/>
    <d v="2025-06-20T00:00:00"/>
    <d v="2025-07-19T00:00:00"/>
    <n v="11.24"/>
    <n v="0"/>
    <n v="990"/>
    <n v="1307"/>
    <n v="110"/>
    <n v="80687"/>
  </r>
  <r>
    <x v="767"/>
    <n v="4811556"/>
    <n v="1216"/>
    <n v="6142"/>
    <n v="6300"/>
    <n v="1"/>
    <s v="C"/>
    <d v="2025-06-30T00:00:00"/>
    <d v="2025-06-06T00:00:00"/>
    <d v="2025-07-05T00:00:00"/>
    <n v="136.86000000000001"/>
    <n v="0"/>
    <n v="990"/>
    <n v="1307"/>
    <n v="109"/>
    <n v="80687"/>
  </r>
  <r>
    <x v="767"/>
    <n v="4811556"/>
    <n v="1217"/>
    <n v="6142"/>
    <n v="6300"/>
    <n v="2"/>
    <s v="C"/>
    <d v="2025-06-30T00:00:00"/>
    <d v="2025-06-06T00:00:00"/>
    <d v="2025-07-05T00:00:00"/>
    <n v="22.84"/>
    <n v="0"/>
    <n v="990"/>
    <n v="1307"/>
    <n v="110"/>
    <n v="80687"/>
  </r>
  <r>
    <x v="768"/>
    <n v="4812898"/>
    <n v="526"/>
    <n v="6142"/>
    <n v="6300"/>
    <n v="1"/>
    <s v="C"/>
    <d v="2025-06-30T00:00:00"/>
    <d v="2025-06-23T00:00:00"/>
    <d v="2025-07-22T00:00:00"/>
    <n v="123.57"/>
    <n v="0"/>
    <n v="990"/>
    <n v="1307"/>
    <n v="109"/>
    <n v="80687"/>
  </r>
  <r>
    <x v="768"/>
    <n v="4812898"/>
    <n v="527"/>
    <n v="6142"/>
    <n v="6300"/>
    <n v="2"/>
    <s v="C"/>
    <d v="2025-06-30T00:00:00"/>
    <d v="2025-06-23T00:00:00"/>
    <d v="2025-07-22T00:00:00"/>
    <n v="37.28"/>
    <n v="0"/>
    <n v="990"/>
    <n v="1307"/>
    <n v="110"/>
    <n v="80687"/>
  </r>
  <r>
    <x v="769"/>
    <n v="4812938"/>
    <n v="626"/>
    <n v="6142"/>
    <n v="6300"/>
    <n v="1"/>
    <s v="C"/>
    <d v="2025-06-30T00:00:00"/>
    <d v="2025-06-24T00:00:00"/>
    <d v="2025-07-23T00:00:00"/>
    <n v="103.96"/>
    <n v="0"/>
    <n v="990"/>
    <n v="1307"/>
    <n v="109"/>
    <n v="80687"/>
  </r>
  <r>
    <x v="769"/>
    <n v="4812938"/>
    <n v="627"/>
    <n v="6142"/>
    <n v="6300"/>
    <n v="2"/>
    <s v="C"/>
    <d v="2025-06-30T00:00:00"/>
    <d v="2025-06-24T00:00:00"/>
    <d v="2025-07-23T00:00:00"/>
    <n v="47.93"/>
    <n v="0"/>
    <n v="990"/>
    <n v="1307"/>
    <n v="110"/>
    <n v="80687"/>
  </r>
  <r>
    <x v="770"/>
    <n v="4813660"/>
    <n v="502"/>
    <n v="6142"/>
    <n v="6300"/>
    <n v="1"/>
    <s v="C"/>
    <d v="2025-06-30T00:00:00"/>
    <d v="2025-06-21T00:00:00"/>
    <d v="2025-07-20T00:00:00"/>
    <n v="13.99"/>
    <n v="0"/>
    <n v="990"/>
    <n v="1307"/>
    <n v="109"/>
    <n v="80687"/>
  </r>
  <r>
    <x v="770"/>
    <n v="4813660"/>
    <n v="503"/>
    <n v="6142"/>
    <n v="6300"/>
    <n v="2"/>
    <s v="C"/>
    <d v="2025-06-30T00:00:00"/>
    <d v="2025-06-21T00:00:00"/>
    <d v="2025-07-20T00:00:00"/>
    <n v="8.31"/>
    <n v="0"/>
    <n v="990"/>
    <n v="1307"/>
    <n v="110"/>
    <n v="80687"/>
  </r>
  <r>
    <x v="771"/>
    <n v="4814228"/>
    <n v="566"/>
    <n v="6142"/>
    <n v="6300"/>
    <n v="1"/>
    <s v="C"/>
    <d v="2025-06-30T00:00:00"/>
    <d v="2025-06-25T00:00:00"/>
    <d v="2025-07-24T00:00:00"/>
    <n v="133.86000000000001"/>
    <n v="0"/>
    <n v="990"/>
    <n v="1307"/>
    <n v="109"/>
    <n v="80687"/>
  </r>
  <r>
    <x v="771"/>
    <n v="4814228"/>
    <n v="567"/>
    <n v="6142"/>
    <n v="6300"/>
    <n v="2"/>
    <s v="C"/>
    <d v="2025-06-30T00:00:00"/>
    <d v="2025-06-25T00:00:00"/>
    <d v="2025-07-24T00:00:00"/>
    <n v="35.33"/>
    <n v="0"/>
    <n v="990"/>
    <n v="1307"/>
    <n v="110"/>
    <n v="80687"/>
  </r>
  <r>
    <x v="772"/>
    <n v="4815713"/>
    <n v="452"/>
    <n v="6142"/>
    <n v="6300"/>
    <n v="1"/>
    <s v="C"/>
    <d v="2025-06-30T00:00:00"/>
    <d v="2025-06-03T00:00:00"/>
    <d v="2025-07-02T00:00:00"/>
    <n v="60.83"/>
    <n v="0"/>
    <n v="990"/>
    <n v="1307"/>
    <n v="109"/>
    <n v="80687"/>
  </r>
  <r>
    <x v="772"/>
    <n v="4815713"/>
    <n v="453"/>
    <n v="6142"/>
    <n v="6300"/>
    <n v="2"/>
    <s v="C"/>
    <d v="2025-06-30T00:00:00"/>
    <d v="2025-06-03T00:00:00"/>
    <d v="2025-07-02T00:00:00"/>
    <n v="44.43"/>
    <n v="0"/>
    <n v="990"/>
    <n v="1307"/>
    <n v="110"/>
    <n v="80687"/>
  </r>
  <r>
    <x v="773"/>
    <n v="4817926"/>
    <n v="1422"/>
    <n v="6142"/>
    <n v="6300"/>
    <n v="1"/>
    <s v="C"/>
    <d v="2025-06-30T00:00:00"/>
    <d v="2025-06-10T00:00:00"/>
    <d v="2025-07-09T00:00:00"/>
    <n v="25.91"/>
    <n v="0"/>
    <n v="990"/>
    <n v="1307"/>
    <n v="109"/>
    <n v="80687"/>
  </r>
  <r>
    <x v="773"/>
    <n v="4817926"/>
    <n v="1423"/>
    <n v="6142"/>
    <n v="6300"/>
    <n v="2"/>
    <s v="C"/>
    <d v="2025-06-30T00:00:00"/>
    <d v="2025-06-10T00:00:00"/>
    <d v="2025-07-09T00:00:00"/>
    <n v="20.190000000000001"/>
    <n v="0"/>
    <n v="990"/>
    <n v="1307"/>
    <n v="110"/>
    <n v="80687"/>
  </r>
  <r>
    <x v="774"/>
    <n v="4819361"/>
    <n v="548"/>
    <n v="6142"/>
    <n v="6300"/>
    <n v="1"/>
    <s v="C"/>
    <d v="2025-06-30T00:00:00"/>
    <d v="2025-06-02T00:00:00"/>
    <d v="2025-07-01T00:00:00"/>
    <n v="16.93"/>
    <n v="0"/>
    <n v="990"/>
    <n v="1307"/>
    <n v="109"/>
    <n v="80687"/>
  </r>
  <r>
    <x v="774"/>
    <n v="4819361"/>
    <n v="549"/>
    <n v="6142"/>
    <n v="6300"/>
    <n v="2"/>
    <s v="C"/>
    <d v="2025-06-30T00:00:00"/>
    <d v="2025-06-02T00:00:00"/>
    <d v="2025-07-01T00:00:00"/>
    <n v="23.63"/>
    <n v="0"/>
    <n v="990"/>
    <n v="1307"/>
    <n v="110"/>
    <n v="80687"/>
  </r>
  <r>
    <x v="775"/>
    <n v="4819803"/>
    <n v="1160"/>
    <n v="6142"/>
    <n v="6300"/>
    <n v="1"/>
    <s v="C"/>
    <d v="2025-06-30T00:00:00"/>
    <d v="2025-06-26T00:00:00"/>
    <d v="2025-07-25T00:00:00"/>
    <n v="21.77"/>
    <n v="0"/>
    <n v="990"/>
    <n v="1307"/>
    <n v="109"/>
    <n v="80687"/>
  </r>
  <r>
    <x v="775"/>
    <n v="4819803"/>
    <n v="1161"/>
    <n v="6142"/>
    <n v="6300"/>
    <n v="2"/>
    <s v="C"/>
    <d v="2025-06-30T00:00:00"/>
    <d v="2025-06-26T00:00:00"/>
    <d v="2025-07-25T00:00:00"/>
    <n v="27.89"/>
    <n v="0"/>
    <n v="990"/>
    <n v="1307"/>
    <n v="110"/>
    <n v="80687"/>
  </r>
  <r>
    <x v="776"/>
    <n v="4820062"/>
    <n v="2426"/>
    <n v="6142"/>
    <n v="6300"/>
    <n v="1"/>
    <s v="C"/>
    <d v="2025-06-30T00:00:00"/>
    <d v="2025-06-10T00:00:00"/>
    <d v="2025-07-09T00:00:00"/>
    <n v="13.99"/>
    <n v="0"/>
    <n v="990"/>
    <n v="1307"/>
    <n v="109"/>
    <n v="80687"/>
  </r>
  <r>
    <x v="776"/>
    <n v="4820062"/>
    <n v="2427"/>
    <n v="6142"/>
    <n v="6300"/>
    <n v="2"/>
    <s v="C"/>
    <d v="2025-06-30T00:00:00"/>
    <d v="2025-06-10T00:00:00"/>
    <d v="2025-07-09T00:00:00"/>
    <n v="16.82"/>
    <n v="0"/>
    <n v="990"/>
    <n v="1307"/>
    <n v="110"/>
    <n v="80687"/>
  </r>
  <r>
    <x v="777"/>
    <n v="4820082"/>
    <n v="450"/>
    <n v="6142"/>
    <n v="6300"/>
    <n v="1"/>
    <s v="C"/>
    <d v="2025-06-30T00:00:00"/>
    <d v="2025-06-23T00:00:00"/>
    <d v="2025-07-22T00:00:00"/>
    <n v="237.83"/>
    <n v="0"/>
    <n v="990"/>
    <n v="1307"/>
    <n v="109"/>
    <n v="80687"/>
  </r>
  <r>
    <x v="777"/>
    <n v="4820082"/>
    <n v="451"/>
    <n v="6142"/>
    <n v="6300"/>
    <n v="2"/>
    <s v="C"/>
    <d v="2025-06-30T00:00:00"/>
    <d v="2025-06-23T00:00:00"/>
    <d v="2025-07-22T00:00:00"/>
    <n v="37.69"/>
    <n v="0"/>
    <n v="990"/>
    <n v="1307"/>
    <n v="110"/>
    <n v="80687"/>
  </r>
  <r>
    <x v="778"/>
    <n v="4821632"/>
    <n v="1116"/>
    <n v="6142"/>
    <n v="6300"/>
    <n v="1"/>
    <s v="C"/>
    <d v="2025-06-30T00:00:00"/>
    <d v="2025-06-10T00:00:00"/>
    <d v="2025-07-09T00:00:00"/>
    <n v="33.56"/>
    <n v="0"/>
    <n v="990"/>
    <n v="1307"/>
    <n v="109"/>
    <n v="80687"/>
  </r>
  <r>
    <x v="778"/>
    <n v="4821632"/>
    <n v="1117"/>
    <n v="6142"/>
    <n v="6300"/>
    <n v="2"/>
    <s v="C"/>
    <d v="2025-06-30T00:00:00"/>
    <d v="2025-06-10T00:00:00"/>
    <d v="2025-07-09T00:00:00"/>
    <n v="35.24"/>
    <n v="0"/>
    <n v="990"/>
    <n v="1307"/>
    <n v="110"/>
    <n v="80687"/>
  </r>
  <r>
    <x v="779"/>
    <n v="4821948"/>
    <n v="490"/>
    <n v="6142"/>
    <n v="6300"/>
    <n v="1"/>
    <s v="C"/>
    <d v="2025-06-30T00:00:00"/>
    <d v="2025-06-05T00:00:00"/>
    <d v="2025-07-04T00:00:00"/>
    <n v="40.06"/>
    <n v="0"/>
    <n v="990"/>
    <n v="1307"/>
    <n v="109"/>
    <n v="80687"/>
  </r>
  <r>
    <x v="779"/>
    <n v="4821948"/>
    <n v="491"/>
    <n v="6142"/>
    <n v="6300"/>
    <n v="2"/>
    <s v="C"/>
    <d v="2025-06-30T00:00:00"/>
    <d v="2025-06-05T00:00:00"/>
    <d v="2025-07-04T00:00:00"/>
    <n v="18.309999999999999"/>
    <n v="0"/>
    <n v="990"/>
    <n v="1307"/>
    <n v="110"/>
    <n v="80687"/>
  </r>
  <r>
    <x v="780"/>
    <n v="4824221"/>
    <n v="886"/>
    <n v="6142"/>
    <n v="6300"/>
    <n v="1"/>
    <s v="C"/>
    <d v="2025-06-30T00:00:00"/>
    <d v="2025-06-18T00:00:00"/>
    <d v="2025-07-17T00:00:00"/>
    <n v="2336.66"/>
    <n v="0"/>
    <n v="990"/>
    <n v="1307"/>
    <n v="109"/>
    <n v="80687"/>
  </r>
  <r>
    <x v="780"/>
    <n v="4824221"/>
    <n v="887"/>
    <n v="6142"/>
    <n v="6300"/>
    <n v="2"/>
    <s v="C"/>
    <d v="2025-06-30T00:00:00"/>
    <d v="2025-06-18T00:00:00"/>
    <d v="2025-07-17T00:00:00"/>
    <n v="403.14"/>
    <n v="0"/>
    <n v="990"/>
    <n v="1307"/>
    <n v="110"/>
    <n v="80687"/>
  </r>
  <r>
    <x v="781"/>
    <n v="4824281"/>
    <n v="450"/>
    <n v="6142"/>
    <n v="6300"/>
    <n v="1"/>
    <s v="C"/>
    <d v="2025-06-30T00:00:00"/>
    <d v="2025-06-17T00:00:00"/>
    <d v="2025-07-16T00:00:00"/>
    <n v="44.67"/>
    <n v="0"/>
    <n v="990"/>
    <n v="1307"/>
    <n v="109"/>
    <n v="80687"/>
  </r>
  <r>
    <x v="781"/>
    <n v="4824281"/>
    <n v="451"/>
    <n v="6142"/>
    <n v="6300"/>
    <n v="2"/>
    <s v="C"/>
    <d v="2025-06-30T00:00:00"/>
    <d v="2025-06-17T00:00:00"/>
    <d v="2025-07-16T00:00:00"/>
    <n v="37.28"/>
    <n v="0"/>
    <n v="990"/>
    <n v="1307"/>
    <n v="110"/>
    <n v="80687"/>
  </r>
  <r>
    <x v="782"/>
    <n v="4824421"/>
    <n v="516"/>
    <n v="6142"/>
    <n v="6300"/>
    <n v="1"/>
    <s v="C"/>
    <d v="2025-06-30T00:00:00"/>
    <d v="2025-06-14T00:00:00"/>
    <d v="2025-07-13T00:00:00"/>
    <n v="294.8"/>
    <n v="0"/>
    <n v="990"/>
    <n v="1307"/>
    <n v="109"/>
    <n v="80687"/>
  </r>
  <r>
    <x v="782"/>
    <n v="4824421"/>
    <n v="517"/>
    <n v="6142"/>
    <n v="6300"/>
    <n v="2"/>
    <s v="C"/>
    <d v="2025-06-30T00:00:00"/>
    <d v="2025-06-14T00:00:00"/>
    <d v="2025-07-13T00:00:00"/>
    <n v="39.380000000000003"/>
    <n v="0"/>
    <n v="990"/>
    <n v="1307"/>
    <n v="110"/>
    <n v="80687"/>
  </r>
  <r>
    <x v="783"/>
    <n v="4825033"/>
    <n v="688"/>
    <n v="6142"/>
    <n v="6300"/>
    <n v="1"/>
    <s v="C"/>
    <d v="2025-06-30T00:00:00"/>
    <d v="2025-06-10T00:00:00"/>
    <d v="2025-07-09T00:00:00"/>
    <n v="31.26"/>
    <n v="0"/>
    <n v="990"/>
    <n v="1307"/>
    <n v="109"/>
    <n v="80687"/>
  </r>
  <r>
    <x v="783"/>
    <n v="4825033"/>
    <n v="689"/>
    <n v="6142"/>
    <n v="6300"/>
    <n v="2"/>
    <s v="C"/>
    <d v="2025-06-30T00:00:00"/>
    <d v="2025-06-10T00:00:00"/>
    <d v="2025-07-09T00:00:00"/>
    <n v="16.809999999999999"/>
    <n v="0"/>
    <n v="990"/>
    <n v="1307"/>
    <n v="110"/>
    <n v="80687"/>
  </r>
  <r>
    <x v="784"/>
    <n v="4826350"/>
    <n v="998"/>
    <n v="6142"/>
    <n v="6300"/>
    <n v="1"/>
    <s v="C"/>
    <d v="2025-06-30T00:00:00"/>
    <d v="2025-06-15T00:00:00"/>
    <d v="2025-07-14T00:00:00"/>
    <n v="32.65"/>
    <n v="0"/>
    <n v="990"/>
    <n v="1307"/>
    <n v="109"/>
    <n v="80687"/>
  </r>
  <r>
    <x v="784"/>
    <n v="4826350"/>
    <n v="999"/>
    <n v="6142"/>
    <n v="6300"/>
    <n v="2"/>
    <s v="C"/>
    <d v="2025-06-30T00:00:00"/>
    <d v="2025-06-15T00:00:00"/>
    <d v="2025-07-14T00:00:00"/>
    <n v="23.88"/>
    <n v="0"/>
    <n v="990"/>
    <n v="1307"/>
    <n v="110"/>
    <n v="80687"/>
  </r>
  <r>
    <x v="785"/>
    <n v="4826405"/>
    <n v="600"/>
    <n v="6142"/>
    <n v="6300"/>
    <n v="1"/>
    <s v="C"/>
    <d v="2025-06-30T00:00:00"/>
    <d v="2025-06-27T00:00:00"/>
    <d v="2025-07-26T00:00:00"/>
    <n v="81.88"/>
    <n v="0"/>
    <n v="990"/>
    <n v="1307"/>
    <n v="109"/>
    <n v="80687"/>
  </r>
  <r>
    <x v="785"/>
    <n v="4826405"/>
    <n v="601"/>
    <n v="6142"/>
    <n v="6300"/>
    <n v="2"/>
    <s v="C"/>
    <d v="2025-06-30T00:00:00"/>
    <d v="2025-06-27T00:00:00"/>
    <d v="2025-07-26T00:00:00"/>
    <n v="19.23"/>
    <n v="0"/>
    <n v="990"/>
    <n v="1307"/>
    <n v="110"/>
    <n v="80687"/>
  </r>
  <r>
    <x v="786"/>
    <n v="4826497"/>
    <n v="460"/>
    <n v="6142"/>
    <n v="6300"/>
    <n v="1"/>
    <s v="C"/>
    <d v="2025-06-30T00:00:00"/>
    <d v="2025-06-25T00:00:00"/>
    <d v="2025-07-24T00:00:00"/>
    <n v="202.61"/>
    <n v="0"/>
    <n v="990"/>
    <n v="1307"/>
    <n v="109"/>
    <n v="80687"/>
  </r>
  <r>
    <x v="786"/>
    <n v="4826497"/>
    <n v="461"/>
    <n v="6142"/>
    <n v="6300"/>
    <n v="2"/>
    <s v="C"/>
    <d v="2025-06-30T00:00:00"/>
    <d v="2025-06-25T00:00:00"/>
    <d v="2025-07-24T00:00:00"/>
    <n v="45.25"/>
    <n v="0"/>
    <n v="990"/>
    <n v="1307"/>
    <n v="110"/>
    <n v="80687"/>
  </r>
  <r>
    <x v="787"/>
    <n v="4826962"/>
    <n v="514"/>
    <n v="6142"/>
    <n v="6300"/>
    <n v="1"/>
    <s v="C"/>
    <d v="2025-06-30T00:00:00"/>
    <d v="2025-06-27T00:00:00"/>
    <d v="2025-07-26T00:00:00"/>
    <n v="33.520000000000003"/>
    <n v="0"/>
    <n v="990"/>
    <n v="1307"/>
    <n v="109"/>
    <n v="80687"/>
  </r>
  <r>
    <x v="787"/>
    <n v="4826962"/>
    <n v="515"/>
    <n v="6142"/>
    <n v="6300"/>
    <n v="2"/>
    <s v="C"/>
    <d v="2025-06-30T00:00:00"/>
    <d v="2025-06-27T00:00:00"/>
    <d v="2025-07-26T00:00:00"/>
    <n v="29.32"/>
    <n v="0"/>
    <n v="990"/>
    <n v="1307"/>
    <n v="110"/>
    <n v="80687"/>
  </r>
  <r>
    <x v="788"/>
    <n v="4827631"/>
    <n v="584"/>
    <n v="6142"/>
    <n v="6300"/>
    <n v="1"/>
    <s v="C"/>
    <d v="2025-06-30T00:00:00"/>
    <d v="2025-06-20T00:00:00"/>
    <d v="2025-07-19T00:00:00"/>
    <n v="51.11"/>
    <n v="0"/>
    <n v="990"/>
    <n v="1307"/>
    <n v="109"/>
    <n v="80687"/>
  </r>
  <r>
    <x v="788"/>
    <n v="4827631"/>
    <n v="585"/>
    <n v="6142"/>
    <n v="6300"/>
    <n v="2"/>
    <s v="C"/>
    <d v="2025-06-30T00:00:00"/>
    <d v="2025-06-20T00:00:00"/>
    <d v="2025-07-19T00:00:00"/>
    <n v="20.86"/>
    <n v="0"/>
    <n v="990"/>
    <n v="1307"/>
    <n v="110"/>
    <n v="80687"/>
  </r>
  <r>
    <x v="789"/>
    <n v="4827761"/>
    <n v="896"/>
    <n v="6142"/>
    <n v="6300"/>
    <n v="1"/>
    <s v="C"/>
    <d v="2025-06-30T00:00:00"/>
    <d v="2025-06-05T00:00:00"/>
    <d v="2025-07-04T00:00:00"/>
    <n v="14.07"/>
    <n v="0"/>
    <n v="990"/>
    <n v="1307"/>
    <n v="109"/>
    <n v="80687"/>
  </r>
  <r>
    <x v="789"/>
    <n v="4827761"/>
    <n v="897"/>
    <n v="6142"/>
    <n v="6300"/>
    <n v="2"/>
    <s v="C"/>
    <d v="2025-06-30T00:00:00"/>
    <d v="2025-06-05T00:00:00"/>
    <d v="2025-07-04T00:00:00"/>
    <n v="14.71"/>
    <n v="0"/>
    <n v="990"/>
    <n v="1307"/>
    <n v="110"/>
    <n v="80687"/>
  </r>
  <r>
    <x v="790"/>
    <n v="4829018"/>
    <n v="267"/>
    <n v="6142"/>
    <n v="6300"/>
    <n v="1"/>
    <s v="C"/>
    <d v="2025-06-30T00:00:00"/>
    <d v="2025-06-24T00:00:00"/>
    <d v="2025-07-23T00:00:00"/>
    <n v="7.72"/>
    <n v="0"/>
    <n v="990"/>
    <n v="1307"/>
    <n v="109"/>
    <n v="80687"/>
  </r>
  <r>
    <x v="790"/>
    <n v="4829018"/>
    <n v="268"/>
    <n v="6142"/>
    <n v="6300"/>
    <n v="2"/>
    <s v="C"/>
    <d v="2025-06-30T00:00:00"/>
    <d v="2025-06-24T00:00:00"/>
    <d v="2025-07-23T00:00:00"/>
    <n v="10.89"/>
    <n v="0"/>
    <n v="990"/>
    <n v="1307"/>
    <n v="110"/>
    <n v="80687"/>
  </r>
  <r>
    <x v="791"/>
    <n v="4829036"/>
    <n v="554"/>
    <n v="6142"/>
    <n v="6300"/>
    <n v="1"/>
    <s v="C"/>
    <d v="2025-06-30T00:00:00"/>
    <d v="2025-06-28T00:00:00"/>
    <d v="2025-07-27T00:00:00"/>
    <n v="284.33999999999997"/>
    <n v="0"/>
    <n v="990"/>
    <n v="1307"/>
    <n v="109"/>
    <n v="80687"/>
  </r>
  <r>
    <x v="791"/>
    <n v="4829036"/>
    <n v="555"/>
    <n v="6142"/>
    <n v="6300"/>
    <n v="2"/>
    <s v="C"/>
    <d v="2025-06-30T00:00:00"/>
    <d v="2025-06-28T00:00:00"/>
    <d v="2025-07-27T00:00:00"/>
    <n v="32.06"/>
    <n v="0"/>
    <n v="990"/>
    <n v="1307"/>
    <n v="110"/>
    <n v="80687"/>
  </r>
  <r>
    <x v="792"/>
    <n v="4829037"/>
    <n v="554"/>
    <n v="6142"/>
    <n v="6300"/>
    <n v="1"/>
    <s v="C"/>
    <d v="2025-06-30T00:00:00"/>
    <d v="2025-06-28T00:00:00"/>
    <d v="2025-07-27T00:00:00"/>
    <n v="333.07"/>
    <n v="0"/>
    <n v="990"/>
    <n v="1307"/>
    <n v="109"/>
    <n v="80687"/>
  </r>
  <r>
    <x v="792"/>
    <n v="4829037"/>
    <n v="555"/>
    <n v="6142"/>
    <n v="6300"/>
    <n v="2"/>
    <s v="C"/>
    <d v="2025-06-30T00:00:00"/>
    <d v="2025-06-28T00:00:00"/>
    <d v="2025-07-27T00:00:00"/>
    <n v="23.87"/>
    <n v="0"/>
    <n v="990"/>
    <n v="1307"/>
    <n v="110"/>
    <n v="80687"/>
  </r>
  <r>
    <x v="793"/>
    <n v="4829898"/>
    <n v="460"/>
    <n v="6142"/>
    <n v="6300"/>
    <n v="1"/>
    <s v="C"/>
    <d v="2025-06-30T00:00:00"/>
    <d v="2025-06-28T00:00:00"/>
    <d v="2025-07-27T00:00:00"/>
    <n v="66.75"/>
    <n v="0"/>
    <n v="990"/>
    <n v="1307"/>
    <n v="109"/>
    <n v="80687"/>
  </r>
  <r>
    <x v="793"/>
    <n v="4829898"/>
    <n v="461"/>
    <n v="6142"/>
    <n v="6300"/>
    <n v="2"/>
    <s v="C"/>
    <d v="2025-06-30T00:00:00"/>
    <d v="2025-06-28T00:00:00"/>
    <d v="2025-07-27T00:00:00"/>
    <n v="31.39"/>
    <n v="0"/>
    <n v="990"/>
    <n v="1307"/>
    <n v="110"/>
    <n v="80687"/>
  </r>
  <r>
    <x v="794"/>
    <n v="4830762"/>
    <n v="456"/>
    <n v="6142"/>
    <n v="6300"/>
    <n v="1"/>
    <s v="C"/>
    <d v="2025-06-30T00:00:00"/>
    <d v="2025-06-24T00:00:00"/>
    <d v="2025-07-23T00:00:00"/>
    <n v="110.11"/>
    <n v="0"/>
    <n v="990"/>
    <n v="1307"/>
    <n v="109"/>
    <n v="80687"/>
  </r>
  <r>
    <x v="794"/>
    <n v="4830762"/>
    <n v="457"/>
    <n v="6142"/>
    <n v="6300"/>
    <n v="2"/>
    <s v="C"/>
    <d v="2025-06-30T00:00:00"/>
    <d v="2025-06-24T00:00:00"/>
    <d v="2025-07-23T00:00:00"/>
    <n v="28.5"/>
    <n v="0"/>
    <n v="990"/>
    <n v="1307"/>
    <n v="110"/>
    <n v="80687"/>
  </r>
  <r>
    <x v="795"/>
    <n v="4831723"/>
    <n v="1653"/>
    <n v="6142"/>
    <n v="6300"/>
    <n v="1"/>
    <s v="C"/>
    <d v="2025-06-30T00:00:00"/>
    <d v="2025-06-10T00:00:00"/>
    <d v="2025-07-09T00:00:00"/>
    <n v="27.95"/>
    <n v="0"/>
    <n v="990"/>
    <n v="1307"/>
    <n v="109"/>
    <n v="80687"/>
  </r>
  <r>
    <x v="795"/>
    <n v="4831723"/>
    <n v="1654"/>
    <n v="6142"/>
    <n v="6300"/>
    <n v="2"/>
    <s v="C"/>
    <d v="2025-06-30T00:00:00"/>
    <d v="2025-06-10T00:00:00"/>
    <d v="2025-07-09T00:00:00"/>
    <n v="23.38"/>
    <n v="0"/>
    <n v="990"/>
    <n v="1307"/>
    <n v="110"/>
    <n v="80687"/>
  </r>
  <r>
    <x v="796"/>
    <n v="4832895"/>
    <n v="482"/>
    <n v="6142"/>
    <n v="6300"/>
    <n v="1"/>
    <s v="C"/>
    <d v="2025-06-30T00:00:00"/>
    <d v="2025-06-22T00:00:00"/>
    <d v="2025-07-21T00:00:00"/>
    <n v="46.23"/>
    <n v="0"/>
    <n v="990"/>
    <n v="1307"/>
    <n v="109"/>
    <n v="80687"/>
  </r>
  <r>
    <x v="796"/>
    <n v="4832895"/>
    <n v="483"/>
    <n v="6142"/>
    <n v="6300"/>
    <n v="2"/>
    <s v="C"/>
    <d v="2025-06-30T00:00:00"/>
    <d v="2025-06-22T00:00:00"/>
    <d v="2025-07-21T00:00:00"/>
    <n v="23.01"/>
    <n v="0"/>
    <n v="990"/>
    <n v="1307"/>
    <n v="110"/>
    <n v="80687"/>
  </r>
  <r>
    <x v="797"/>
    <n v="4833705"/>
    <n v="756"/>
    <n v="6142"/>
    <n v="6300"/>
    <n v="1"/>
    <s v="C"/>
    <d v="2025-06-30T00:00:00"/>
    <d v="2025-06-16T00:00:00"/>
    <d v="2025-07-15T00:00:00"/>
    <n v="10.25"/>
    <n v="0"/>
    <n v="990"/>
    <n v="1307"/>
    <n v="109"/>
    <n v="80687"/>
  </r>
  <r>
    <x v="797"/>
    <n v="4833705"/>
    <n v="757"/>
    <n v="6142"/>
    <n v="6300"/>
    <n v="2"/>
    <s v="C"/>
    <d v="2025-06-30T00:00:00"/>
    <d v="2025-06-16T00:00:00"/>
    <d v="2025-07-15T00:00:00"/>
    <n v="28.55"/>
    <n v="0"/>
    <n v="990"/>
    <n v="1307"/>
    <n v="110"/>
    <n v="80687"/>
  </r>
  <r>
    <x v="798"/>
    <n v="4833861"/>
    <n v="558"/>
    <n v="6142"/>
    <n v="6300"/>
    <n v="1"/>
    <s v="C"/>
    <d v="2025-06-30T00:00:00"/>
    <d v="2025-06-25T00:00:00"/>
    <d v="2025-07-24T00:00:00"/>
    <n v="20.100000000000001"/>
    <n v="0"/>
    <n v="990"/>
    <n v="1307"/>
    <n v="109"/>
    <n v="80687"/>
  </r>
  <r>
    <x v="798"/>
    <n v="4833861"/>
    <n v="559"/>
    <n v="6142"/>
    <n v="6300"/>
    <n v="2"/>
    <s v="C"/>
    <d v="2025-06-30T00:00:00"/>
    <d v="2025-06-25T00:00:00"/>
    <d v="2025-07-24T00:00:00"/>
    <n v="13.72"/>
    <n v="0"/>
    <n v="990"/>
    <n v="1307"/>
    <n v="110"/>
    <n v="80687"/>
  </r>
  <r>
    <x v="799"/>
    <n v="4834700"/>
    <n v="474"/>
    <n v="6142"/>
    <n v="6300"/>
    <n v="1"/>
    <s v="C"/>
    <d v="2025-06-30T00:00:00"/>
    <d v="2025-06-08T00:00:00"/>
    <d v="2025-07-07T00:00:00"/>
    <n v="76.53"/>
    <n v="0"/>
    <n v="990"/>
    <n v="1307"/>
    <n v="109"/>
    <n v="80687"/>
  </r>
  <r>
    <x v="799"/>
    <n v="4834700"/>
    <n v="475"/>
    <n v="6142"/>
    <n v="6300"/>
    <n v="2"/>
    <s v="C"/>
    <d v="2025-06-30T00:00:00"/>
    <d v="2025-06-08T00:00:00"/>
    <d v="2025-07-07T00:00:00"/>
    <n v="43.29"/>
    <n v="0"/>
    <n v="990"/>
    <n v="1307"/>
    <n v="110"/>
    <n v="80687"/>
  </r>
  <r>
    <x v="800"/>
    <n v="4834806"/>
    <n v="556"/>
    <n v="6142"/>
    <n v="6300"/>
    <n v="1"/>
    <s v="C"/>
    <d v="2025-06-30T00:00:00"/>
    <d v="2025-06-28T00:00:00"/>
    <d v="2025-07-27T00:00:00"/>
    <n v="14.11"/>
    <n v="0"/>
    <n v="990"/>
    <n v="1307"/>
    <n v="109"/>
    <n v="80687"/>
  </r>
  <r>
    <x v="800"/>
    <n v="4834806"/>
    <n v="557"/>
    <n v="6142"/>
    <n v="6300"/>
    <n v="2"/>
    <s v="C"/>
    <d v="2025-06-30T00:00:00"/>
    <d v="2025-06-28T00:00:00"/>
    <d v="2025-07-27T00:00:00"/>
    <n v="20.010000000000002"/>
    <n v="0"/>
    <n v="990"/>
    <n v="1307"/>
    <n v="110"/>
    <n v="80687"/>
  </r>
  <r>
    <x v="801"/>
    <n v="4835303"/>
    <n v="530"/>
    <n v="6142"/>
    <n v="6300"/>
    <n v="1"/>
    <s v="C"/>
    <d v="2025-06-30T00:00:00"/>
    <d v="2025-06-10T00:00:00"/>
    <d v="2025-07-09T00:00:00"/>
    <n v="30.63"/>
    <n v="0"/>
    <n v="990"/>
    <n v="1307"/>
    <n v="109"/>
    <n v="80687"/>
  </r>
  <r>
    <x v="801"/>
    <n v="4835303"/>
    <n v="531"/>
    <n v="6142"/>
    <n v="6300"/>
    <n v="2"/>
    <s v="C"/>
    <d v="2025-06-30T00:00:00"/>
    <d v="2025-06-10T00:00:00"/>
    <d v="2025-07-09T00:00:00"/>
    <n v="21.61"/>
    <n v="0"/>
    <n v="990"/>
    <n v="1307"/>
    <n v="110"/>
    <n v="80687"/>
  </r>
  <r>
    <x v="802"/>
    <n v="4836169"/>
    <n v="1082"/>
    <n v="6142"/>
    <n v="6300"/>
    <n v="1"/>
    <s v="C"/>
    <d v="2025-06-30T00:00:00"/>
    <d v="2025-06-08T00:00:00"/>
    <d v="2025-07-07T00:00:00"/>
    <n v="31.69"/>
    <n v="0"/>
    <n v="990"/>
    <n v="1307"/>
    <n v="109"/>
    <n v="80687"/>
  </r>
  <r>
    <x v="802"/>
    <n v="4836169"/>
    <n v="1083"/>
    <n v="6142"/>
    <n v="6300"/>
    <n v="2"/>
    <s v="C"/>
    <d v="2025-06-30T00:00:00"/>
    <d v="2025-06-08T00:00:00"/>
    <d v="2025-07-07T00:00:00"/>
    <n v="27.86"/>
    <n v="0"/>
    <n v="990"/>
    <n v="1307"/>
    <n v="110"/>
    <n v="80687"/>
  </r>
  <r>
    <x v="803"/>
    <n v="4837079"/>
    <n v="506"/>
    <n v="6142"/>
    <n v="6300"/>
    <n v="1"/>
    <s v="C"/>
    <d v="2025-06-30T00:00:00"/>
    <d v="2025-06-22T00:00:00"/>
    <d v="2025-07-21T00:00:00"/>
    <n v="146.32"/>
    <n v="0"/>
    <n v="990"/>
    <n v="1307"/>
    <n v="109"/>
    <n v="80687"/>
  </r>
  <r>
    <x v="803"/>
    <n v="4837079"/>
    <n v="507"/>
    <n v="6142"/>
    <n v="6300"/>
    <n v="2"/>
    <s v="C"/>
    <d v="2025-06-30T00:00:00"/>
    <d v="2025-06-22T00:00:00"/>
    <d v="2025-07-21T00:00:00"/>
    <n v="32.06"/>
    <n v="0"/>
    <n v="990"/>
    <n v="1307"/>
    <n v="110"/>
    <n v="80687"/>
  </r>
  <r>
    <x v="804"/>
    <n v="4837105"/>
    <n v="666"/>
    <n v="6142"/>
    <n v="6300"/>
    <n v="1"/>
    <s v="C"/>
    <d v="2025-06-30T00:00:00"/>
    <d v="2025-06-21T00:00:00"/>
    <d v="2025-07-20T00:00:00"/>
    <n v="69.98"/>
    <n v="0"/>
    <n v="990"/>
    <n v="1307"/>
    <n v="109"/>
    <n v="80687"/>
  </r>
  <r>
    <x v="804"/>
    <n v="4837105"/>
    <n v="667"/>
    <n v="6142"/>
    <n v="6300"/>
    <n v="2"/>
    <s v="C"/>
    <d v="2025-06-30T00:00:00"/>
    <d v="2025-06-21T00:00:00"/>
    <d v="2025-07-20T00:00:00"/>
    <n v="33.06"/>
    <n v="0"/>
    <n v="990"/>
    <n v="1307"/>
    <n v="110"/>
    <n v="80687"/>
  </r>
  <r>
    <x v="805"/>
    <n v="4837923"/>
    <n v="556"/>
    <n v="6142"/>
    <n v="6300"/>
    <n v="1"/>
    <s v="C"/>
    <d v="2025-06-30T00:00:00"/>
    <d v="2025-06-14T00:00:00"/>
    <d v="2025-07-13T00:00:00"/>
    <n v="41.15"/>
    <n v="0"/>
    <n v="990"/>
    <n v="1307"/>
    <n v="109"/>
    <n v="80687"/>
  </r>
  <r>
    <x v="805"/>
    <n v="4837923"/>
    <n v="557"/>
    <n v="6142"/>
    <n v="6300"/>
    <n v="2"/>
    <s v="C"/>
    <d v="2025-06-30T00:00:00"/>
    <d v="2025-06-14T00:00:00"/>
    <d v="2025-07-13T00:00:00"/>
    <n v="54.95"/>
    <n v="0"/>
    <n v="990"/>
    <n v="1307"/>
    <n v="110"/>
    <n v="80687"/>
  </r>
  <r>
    <x v="806"/>
    <n v="4840417"/>
    <n v="308"/>
    <n v="6142"/>
    <n v="6300"/>
    <n v="1"/>
    <s v="C"/>
    <d v="2025-06-30T00:00:00"/>
    <d v="2025-06-19T00:00:00"/>
    <d v="2025-07-18T00:00:00"/>
    <n v="26.36"/>
    <n v="0"/>
    <n v="990"/>
    <n v="1307"/>
    <n v="109"/>
    <n v="80687"/>
  </r>
  <r>
    <x v="806"/>
    <n v="4840417"/>
    <n v="309"/>
    <n v="6142"/>
    <n v="6300"/>
    <n v="2"/>
    <s v="C"/>
    <d v="2025-06-30T00:00:00"/>
    <d v="2025-06-19T00:00:00"/>
    <d v="2025-07-18T00:00:00"/>
    <n v="10.91"/>
    <n v="0"/>
    <n v="990"/>
    <n v="1307"/>
    <n v="110"/>
    <n v="80687"/>
  </r>
  <r>
    <x v="807"/>
    <n v="4841289"/>
    <n v="504"/>
    <n v="6142"/>
    <n v="6300"/>
    <n v="1"/>
    <s v="C"/>
    <d v="2025-06-30T00:00:00"/>
    <d v="2025-06-08T00:00:00"/>
    <d v="2025-07-07T00:00:00"/>
    <n v="215.05"/>
    <n v="0"/>
    <n v="990"/>
    <n v="1307"/>
    <n v="109"/>
    <n v="80687"/>
  </r>
  <r>
    <x v="807"/>
    <n v="4841289"/>
    <n v="505"/>
    <n v="6142"/>
    <n v="6300"/>
    <n v="2"/>
    <s v="C"/>
    <d v="2025-06-30T00:00:00"/>
    <d v="2025-06-08T00:00:00"/>
    <d v="2025-07-07T00:00:00"/>
    <n v="44.88"/>
    <n v="0"/>
    <n v="990"/>
    <n v="1307"/>
    <n v="110"/>
    <n v="80687"/>
  </r>
  <r>
    <x v="808"/>
    <n v="4841797"/>
    <n v="1009"/>
    <n v="6142"/>
    <n v="6300"/>
    <n v="1"/>
    <s v="C"/>
    <d v="2025-06-30T00:00:00"/>
    <d v="2025-06-03T00:00:00"/>
    <d v="2025-07-02T00:00:00"/>
    <n v="177.04"/>
    <n v="0"/>
    <n v="990"/>
    <n v="1307"/>
    <n v="109"/>
    <n v="80687"/>
  </r>
  <r>
    <x v="808"/>
    <n v="4841797"/>
    <n v="1010"/>
    <n v="6142"/>
    <n v="6300"/>
    <n v="2"/>
    <s v="C"/>
    <d v="2025-06-30T00:00:00"/>
    <d v="2025-06-03T00:00:00"/>
    <d v="2025-07-02T00:00:00"/>
    <n v="71.569999999999993"/>
    <n v="0"/>
    <n v="990"/>
    <n v="1307"/>
    <n v="110"/>
    <n v="80687"/>
  </r>
  <r>
    <x v="809"/>
    <n v="4841866"/>
    <n v="512"/>
    <n v="6142"/>
    <n v="6300"/>
    <n v="1"/>
    <s v="C"/>
    <d v="2025-06-30T00:00:00"/>
    <d v="2025-06-05T00:00:00"/>
    <d v="2025-07-04T00:00:00"/>
    <n v="404.23"/>
    <n v="0"/>
    <n v="990"/>
    <n v="1307"/>
    <n v="109"/>
    <n v="80687"/>
  </r>
  <r>
    <x v="809"/>
    <n v="4841866"/>
    <n v="513"/>
    <n v="6142"/>
    <n v="6300"/>
    <n v="2"/>
    <s v="C"/>
    <d v="2025-06-30T00:00:00"/>
    <d v="2025-06-05T00:00:00"/>
    <d v="2025-07-04T00:00:00"/>
    <n v="104.31"/>
    <n v="0"/>
    <n v="990"/>
    <n v="1307"/>
    <n v="110"/>
    <n v="80687"/>
  </r>
  <r>
    <x v="810"/>
    <n v="4842552"/>
    <n v="488"/>
    <n v="6142"/>
    <n v="6300"/>
    <n v="1"/>
    <s v="C"/>
    <d v="2025-06-30T00:00:00"/>
    <d v="2025-06-01T00:00:00"/>
    <d v="2025-06-30T00:00:00"/>
    <n v="30.07"/>
    <n v="0"/>
    <n v="990"/>
    <n v="1307"/>
    <n v="109"/>
    <n v="80687"/>
  </r>
  <r>
    <x v="810"/>
    <n v="4842552"/>
    <n v="489"/>
    <n v="6142"/>
    <n v="6300"/>
    <n v="2"/>
    <s v="C"/>
    <d v="2025-06-30T00:00:00"/>
    <d v="2025-06-01T00:00:00"/>
    <d v="2025-06-30T00:00:00"/>
    <n v="26.79"/>
    <n v="0"/>
    <n v="990"/>
    <n v="1307"/>
    <n v="110"/>
    <n v="80687"/>
  </r>
  <r>
    <x v="811"/>
    <n v="4843340"/>
    <n v="658"/>
    <n v="6142"/>
    <n v="6300"/>
    <n v="1"/>
    <s v="C"/>
    <d v="2025-06-30T00:00:00"/>
    <d v="2025-06-24T00:00:00"/>
    <d v="2025-07-23T00:00:00"/>
    <n v="38.28"/>
    <n v="0"/>
    <n v="990"/>
    <n v="1307"/>
    <n v="109"/>
    <n v="80687"/>
  </r>
  <r>
    <x v="811"/>
    <n v="4843340"/>
    <n v="659"/>
    <n v="6142"/>
    <n v="6300"/>
    <n v="2"/>
    <s v="C"/>
    <d v="2025-06-30T00:00:00"/>
    <d v="2025-06-24T00:00:00"/>
    <d v="2025-07-23T00:00:00"/>
    <n v="24.48"/>
    <n v="0"/>
    <n v="990"/>
    <n v="1307"/>
    <n v="110"/>
    <n v="80687"/>
  </r>
  <r>
    <x v="812"/>
    <n v="4843820"/>
    <n v="550"/>
    <n v="6142"/>
    <n v="6300"/>
    <n v="1"/>
    <s v="C"/>
    <d v="2025-06-30T00:00:00"/>
    <d v="2025-06-27T00:00:00"/>
    <d v="2025-07-26T00:00:00"/>
    <n v="26.33"/>
    <n v="0"/>
    <n v="990"/>
    <n v="1307"/>
    <n v="109"/>
    <n v="80687"/>
  </r>
  <r>
    <x v="812"/>
    <n v="4843820"/>
    <n v="551"/>
    <n v="6142"/>
    <n v="6300"/>
    <n v="2"/>
    <s v="C"/>
    <d v="2025-06-30T00:00:00"/>
    <d v="2025-06-27T00:00:00"/>
    <d v="2025-07-26T00:00:00"/>
    <n v="41.62"/>
    <n v="0"/>
    <n v="990"/>
    <n v="1307"/>
    <n v="110"/>
    <n v="80687"/>
  </r>
  <r>
    <x v="813"/>
    <n v="4844079"/>
    <n v="786"/>
    <n v="6142"/>
    <n v="6300"/>
    <n v="1"/>
    <s v="C"/>
    <d v="2025-06-30T00:00:00"/>
    <d v="2025-06-01T00:00:00"/>
    <d v="2025-06-30T00:00:00"/>
    <n v="38.56"/>
    <n v="0"/>
    <n v="990"/>
    <n v="1307"/>
    <n v="109"/>
    <n v="80687"/>
  </r>
  <r>
    <x v="813"/>
    <n v="4844079"/>
    <n v="787"/>
    <n v="6142"/>
    <n v="6300"/>
    <n v="2"/>
    <s v="C"/>
    <d v="2025-06-30T00:00:00"/>
    <d v="2025-06-01T00:00:00"/>
    <d v="2025-06-30T00:00:00"/>
    <n v="23.23"/>
    <n v="0"/>
    <n v="990"/>
    <n v="1307"/>
    <n v="110"/>
    <n v="80687"/>
  </r>
  <r>
    <x v="814"/>
    <n v="4844519"/>
    <n v="446"/>
    <n v="6142"/>
    <n v="6300"/>
    <n v="1"/>
    <s v="C"/>
    <d v="2025-06-30T00:00:00"/>
    <d v="2025-06-28T00:00:00"/>
    <d v="2025-07-27T00:00:00"/>
    <n v="36.729999999999997"/>
    <n v="0"/>
    <n v="990"/>
    <n v="1307"/>
    <n v="109"/>
    <n v="80687"/>
  </r>
  <r>
    <x v="814"/>
    <n v="4844519"/>
    <n v="447"/>
    <n v="6142"/>
    <n v="6300"/>
    <n v="2"/>
    <s v="C"/>
    <d v="2025-06-30T00:00:00"/>
    <d v="2025-06-28T00:00:00"/>
    <d v="2025-07-27T00:00:00"/>
    <n v="23.23"/>
    <n v="0"/>
    <n v="990"/>
    <n v="1307"/>
    <n v="110"/>
    <n v="80687"/>
  </r>
  <r>
    <x v="815"/>
    <n v="4845752"/>
    <n v="974"/>
    <n v="6142"/>
    <n v="6300"/>
    <n v="1"/>
    <s v="C"/>
    <d v="2025-06-30T00:00:00"/>
    <d v="2025-06-10T00:00:00"/>
    <d v="2025-07-09T00:00:00"/>
    <n v="72.58"/>
    <n v="0"/>
    <n v="990"/>
    <n v="1307"/>
    <n v="109"/>
    <n v="80687"/>
  </r>
  <r>
    <x v="815"/>
    <n v="4845752"/>
    <n v="975"/>
    <n v="6142"/>
    <n v="6300"/>
    <n v="2"/>
    <s v="C"/>
    <d v="2025-06-30T00:00:00"/>
    <d v="2025-06-10T00:00:00"/>
    <d v="2025-07-09T00:00:00"/>
    <n v="14.4"/>
    <n v="0"/>
    <n v="990"/>
    <n v="1307"/>
    <n v="110"/>
    <n v="80687"/>
  </r>
  <r>
    <x v="816"/>
    <n v="4845926"/>
    <n v="504"/>
    <n v="6142"/>
    <n v="6300"/>
    <n v="1"/>
    <s v="C"/>
    <d v="2025-06-30T00:00:00"/>
    <d v="2025-06-04T00:00:00"/>
    <d v="2025-07-03T00:00:00"/>
    <n v="207.16"/>
    <n v="0"/>
    <n v="990"/>
    <n v="1307"/>
    <n v="109"/>
    <n v="80687"/>
  </r>
  <r>
    <x v="816"/>
    <n v="4845926"/>
    <n v="505"/>
    <n v="6142"/>
    <n v="6300"/>
    <n v="2"/>
    <s v="C"/>
    <d v="2025-06-30T00:00:00"/>
    <d v="2025-06-04T00:00:00"/>
    <d v="2025-07-03T00:00:00"/>
    <n v="114.5"/>
    <n v="0"/>
    <n v="990"/>
    <n v="1307"/>
    <n v="110"/>
    <n v="80687"/>
  </r>
  <r>
    <x v="817"/>
    <n v="4846771"/>
    <n v="488"/>
    <n v="6142"/>
    <n v="6300"/>
    <n v="1"/>
    <s v="C"/>
    <d v="2025-06-30T00:00:00"/>
    <d v="2025-06-05T00:00:00"/>
    <d v="2025-07-04T00:00:00"/>
    <n v="21.84"/>
    <n v="0"/>
    <n v="990"/>
    <n v="1307"/>
    <n v="109"/>
    <n v="80687"/>
  </r>
  <r>
    <x v="817"/>
    <n v="4846771"/>
    <n v="489"/>
    <n v="6142"/>
    <n v="6300"/>
    <n v="2"/>
    <s v="C"/>
    <d v="2025-06-30T00:00:00"/>
    <d v="2025-06-05T00:00:00"/>
    <d v="2025-07-04T00:00:00"/>
    <n v="22.47"/>
    <n v="0"/>
    <n v="990"/>
    <n v="1307"/>
    <n v="110"/>
    <n v="80687"/>
  </r>
  <r>
    <x v="818"/>
    <n v="4847209"/>
    <n v="522"/>
    <n v="6142"/>
    <n v="6300"/>
    <n v="1"/>
    <s v="C"/>
    <d v="2025-06-30T00:00:00"/>
    <d v="2025-06-05T00:00:00"/>
    <d v="2025-07-04T00:00:00"/>
    <n v="57.41"/>
    <n v="0"/>
    <n v="990"/>
    <n v="1307"/>
    <n v="109"/>
    <n v="80687"/>
  </r>
  <r>
    <x v="818"/>
    <n v="4847209"/>
    <n v="523"/>
    <n v="6142"/>
    <n v="6300"/>
    <n v="2"/>
    <s v="C"/>
    <d v="2025-06-30T00:00:00"/>
    <d v="2025-06-05T00:00:00"/>
    <d v="2025-07-04T00:00:00"/>
    <n v="20.86"/>
    <n v="0"/>
    <n v="990"/>
    <n v="1307"/>
    <n v="110"/>
    <n v="80687"/>
  </r>
  <r>
    <x v="819"/>
    <n v="4847721"/>
    <n v="446"/>
    <n v="6142"/>
    <n v="6300"/>
    <n v="1"/>
    <s v="C"/>
    <d v="2025-06-30T00:00:00"/>
    <d v="2025-06-18T00:00:00"/>
    <d v="2025-07-17T00:00:00"/>
    <n v="91.17"/>
    <n v="0"/>
    <n v="990"/>
    <n v="1307"/>
    <n v="109"/>
    <n v="80687"/>
  </r>
  <r>
    <x v="819"/>
    <n v="4847721"/>
    <n v="447"/>
    <n v="6142"/>
    <n v="6300"/>
    <n v="2"/>
    <s v="C"/>
    <d v="2025-06-30T00:00:00"/>
    <d v="2025-06-18T00:00:00"/>
    <d v="2025-07-17T00:00:00"/>
    <n v="25.33"/>
    <n v="0"/>
    <n v="990"/>
    <n v="1307"/>
    <n v="110"/>
    <n v="80687"/>
  </r>
  <r>
    <x v="820"/>
    <n v="4849147"/>
    <n v="281"/>
    <n v="6142"/>
    <n v="6300"/>
    <n v="1"/>
    <s v="C"/>
    <d v="2025-06-30T00:00:00"/>
    <d v="2025-06-08T00:00:00"/>
    <d v="2025-07-07T00:00:00"/>
    <n v="11.76"/>
    <n v="0"/>
    <n v="990"/>
    <n v="1307"/>
    <n v="109"/>
    <n v="80687"/>
  </r>
  <r>
    <x v="820"/>
    <n v="4849147"/>
    <n v="282"/>
    <n v="6142"/>
    <n v="6300"/>
    <n v="2"/>
    <s v="C"/>
    <d v="2025-06-30T00:00:00"/>
    <d v="2025-06-08T00:00:00"/>
    <d v="2025-07-07T00:00:00"/>
    <n v="12.5"/>
    <n v="0"/>
    <n v="990"/>
    <n v="1307"/>
    <n v="110"/>
    <n v="80687"/>
  </r>
  <r>
    <x v="821"/>
    <n v="4850432"/>
    <n v="452"/>
    <n v="6142"/>
    <n v="6300"/>
    <n v="1"/>
    <s v="C"/>
    <d v="2025-06-30T00:00:00"/>
    <d v="2025-06-22T00:00:00"/>
    <d v="2025-07-21T00:00:00"/>
    <n v="234.49"/>
    <n v="0"/>
    <n v="990"/>
    <n v="1307"/>
    <n v="109"/>
    <n v="80687"/>
  </r>
  <r>
    <x v="821"/>
    <n v="4850432"/>
    <n v="453"/>
    <n v="6142"/>
    <n v="6300"/>
    <n v="2"/>
    <s v="C"/>
    <d v="2025-06-30T00:00:00"/>
    <d v="2025-06-22T00:00:00"/>
    <d v="2025-07-21T00:00:00"/>
    <n v="52.89"/>
    <n v="0"/>
    <n v="990"/>
    <n v="1307"/>
    <n v="110"/>
    <n v="80687"/>
  </r>
  <r>
    <x v="822"/>
    <n v="4850573"/>
    <n v="492"/>
    <n v="6142"/>
    <n v="6300"/>
    <n v="1"/>
    <s v="C"/>
    <d v="2025-06-30T00:00:00"/>
    <d v="2025-06-10T00:00:00"/>
    <d v="2025-07-09T00:00:00"/>
    <n v="59.09"/>
    <n v="0"/>
    <n v="990"/>
    <n v="1307"/>
    <n v="109"/>
    <n v="80687"/>
  </r>
  <r>
    <x v="822"/>
    <n v="4850573"/>
    <n v="493"/>
    <n v="6142"/>
    <n v="6300"/>
    <n v="2"/>
    <s v="C"/>
    <d v="2025-06-30T00:00:00"/>
    <d v="2025-06-10T00:00:00"/>
    <d v="2025-07-09T00:00:00"/>
    <n v="44.8"/>
    <n v="0"/>
    <n v="990"/>
    <n v="1307"/>
    <n v="110"/>
    <n v="80687"/>
  </r>
  <r>
    <x v="823"/>
    <n v="4850968"/>
    <n v="496"/>
    <n v="6142"/>
    <n v="6300"/>
    <n v="1"/>
    <s v="C"/>
    <d v="2025-06-30T00:00:00"/>
    <d v="2025-06-12T00:00:00"/>
    <d v="2025-07-11T00:00:00"/>
    <n v="18.5"/>
    <n v="0"/>
    <n v="990"/>
    <n v="1307"/>
    <n v="109"/>
    <n v="80687"/>
  </r>
  <r>
    <x v="823"/>
    <n v="4850968"/>
    <n v="497"/>
    <n v="6142"/>
    <n v="6300"/>
    <n v="2"/>
    <s v="C"/>
    <d v="2025-06-30T00:00:00"/>
    <d v="2025-06-12T00:00:00"/>
    <d v="2025-07-11T00:00:00"/>
    <n v="28.84"/>
    <n v="0"/>
    <n v="990"/>
    <n v="1307"/>
    <n v="110"/>
    <n v="80687"/>
  </r>
  <r>
    <x v="824"/>
    <n v="4852511"/>
    <n v="560"/>
    <n v="6142"/>
    <n v="6300"/>
    <n v="1"/>
    <s v="C"/>
    <d v="2025-06-30T00:00:00"/>
    <d v="2025-06-16T00:00:00"/>
    <d v="2025-07-15T00:00:00"/>
    <n v="12.57"/>
    <n v="0"/>
    <n v="990"/>
    <n v="1307"/>
    <n v="109"/>
    <n v="80687"/>
  </r>
  <r>
    <x v="824"/>
    <n v="4852511"/>
    <n v="561"/>
    <n v="6142"/>
    <n v="6300"/>
    <n v="2"/>
    <s v="C"/>
    <d v="2025-06-30T00:00:00"/>
    <d v="2025-06-16T00:00:00"/>
    <d v="2025-07-15T00:00:00"/>
    <n v="33.64"/>
    <n v="0"/>
    <n v="990"/>
    <n v="1307"/>
    <n v="110"/>
    <n v="80687"/>
  </r>
  <r>
    <x v="825"/>
    <n v="4853028"/>
    <n v="295"/>
    <n v="6142"/>
    <n v="6300"/>
    <n v="1"/>
    <s v="C"/>
    <d v="2025-06-30T00:00:00"/>
    <d v="2025-06-17T00:00:00"/>
    <d v="2025-07-16T00:00:00"/>
    <n v="10.01"/>
    <n v="0"/>
    <n v="990"/>
    <n v="1307"/>
    <n v="109"/>
    <n v="80687"/>
  </r>
  <r>
    <x v="825"/>
    <n v="4853028"/>
    <n v="296"/>
    <n v="6142"/>
    <n v="6300"/>
    <n v="2"/>
    <s v="C"/>
    <d v="2025-06-30T00:00:00"/>
    <d v="2025-06-17T00:00:00"/>
    <d v="2025-07-16T00:00:00"/>
    <n v="7.21"/>
    <n v="0"/>
    <n v="990"/>
    <n v="1307"/>
    <n v="110"/>
    <n v="80687"/>
  </r>
  <r>
    <x v="826"/>
    <n v="4853257"/>
    <n v="267"/>
    <n v="6142"/>
    <n v="6300"/>
    <n v="1"/>
    <s v="C"/>
    <d v="2025-06-30T00:00:00"/>
    <d v="2025-06-17T00:00:00"/>
    <d v="2025-07-16T00:00:00"/>
    <n v="92.93"/>
    <n v="0"/>
    <n v="990"/>
    <n v="1307"/>
    <n v="109"/>
    <n v="80687"/>
  </r>
  <r>
    <x v="826"/>
    <n v="4853257"/>
    <n v="268"/>
    <n v="6142"/>
    <n v="6300"/>
    <n v="2"/>
    <s v="C"/>
    <d v="2025-06-30T00:00:00"/>
    <d v="2025-06-17T00:00:00"/>
    <d v="2025-07-16T00:00:00"/>
    <n v="40.049999999999997"/>
    <n v="0"/>
    <n v="990"/>
    <n v="1307"/>
    <n v="110"/>
    <n v="80687"/>
  </r>
  <r>
    <x v="827"/>
    <n v="4853538"/>
    <n v="327"/>
    <n v="6142"/>
    <n v="6300"/>
    <n v="1"/>
    <s v="C"/>
    <d v="2025-06-30T00:00:00"/>
    <d v="2025-06-19T00:00:00"/>
    <d v="2025-07-18T00:00:00"/>
    <n v="27.68"/>
    <n v="0"/>
    <n v="990"/>
    <n v="1307"/>
    <n v="109"/>
    <n v="80687"/>
  </r>
  <r>
    <x v="827"/>
    <n v="4853538"/>
    <n v="328"/>
    <n v="6142"/>
    <n v="6300"/>
    <n v="2"/>
    <s v="C"/>
    <d v="2025-06-30T00:00:00"/>
    <d v="2025-06-19T00:00:00"/>
    <d v="2025-07-18T00:00:00"/>
    <n v="25.49"/>
    <n v="0"/>
    <n v="990"/>
    <n v="1307"/>
    <n v="110"/>
    <n v="80687"/>
  </r>
  <r>
    <x v="828"/>
    <n v="4854359"/>
    <n v="462"/>
    <n v="6142"/>
    <n v="6300"/>
    <n v="1"/>
    <s v="C"/>
    <d v="2025-06-30T00:00:00"/>
    <d v="2025-06-18T00:00:00"/>
    <d v="2025-07-17T00:00:00"/>
    <n v="47.9"/>
    <n v="0"/>
    <n v="990"/>
    <n v="1307"/>
    <n v="109"/>
    <n v="80687"/>
  </r>
  <r>
    <x v="828"/>
    <n v="4854359"/>
    <n v="463"/>
    <n v="6142"/>
    <n v="6300"/>
    <n v="2"/>
    <s v="C"/>
    <d v="2025-06-30T00:00:00"/>
    <d v="2025-06-18T00:00:00"/>
    <d v="2025-07-17T00:00:00"/>
    <n v="21.97"/>
    <n v="0"/>
    <n v="990"/>
    <n v="1307"/>
    <n v="110"/>
    <n v="80687"/>
  </r>
  <r>
    <x v="829"/>
    <n v="4854905"/>
    <n v="492"/>
    <n v="6142"/>
    <n v="6300"/>
    <n v="1"/>
    <s v="C"/>
    <d v="2025-06-30T00:00:00"/>
    <d v="2025-06-22T00:00:00"/>
    <d v="2025-07-21T00:00:00"/>
    <n v="131.63"/>
    <n v="0"/>
    <n v="990"/>
    <n v="1307"/>
    <n v="109"/>
    <n v="80687"/>
  </r>
  <r>
    <x v="829"/>
    <n v="4854905"/>
    <n v="493"/>
    <n v="6142"/>
    <n v="6300"/>
    <n v="2"/>
    <s v="C"/>
    <d v="2025-06-30T00:00:00"/>
    <d v="2025-06-22T00:00:00"/>
    <d v="2025-07-21T00:00:00"/>
    <n v="18.05"/>
    <n v="0"/>
    <n v="990"/>
    <n v="1307"/>
    <n v="110"/>
    <n v="80687"/>
  </r>
  <r>
    <x v="830"/>
    <n v="4855044"/>
    <n v="469"/>
    <n v="6142"/>
    <n v="6300"/>
    <n v="1"/>
    <s v="C"/>
    <d v="2025-06-30T00:00:00"/>
    <d v="2025-06-08T00:00:00"/>
    <d v="2025-07-07T00:00:00"/>
    <n v="53.43"/>
    <n v="0"/>
    <n v="990"/>
    <n v="1307"/>
    <n v="109"/>
    <n v="80687"/>
  </r>
  <r>
    <x v="830"/>
    <n v="4855044"/>
    <n v="470"/>
    <n v="6142"/>
    <n v="6300"/>
    <n v="2"/>
    <s v="C"/>
    <d v="2025-06-30T00:00:00"/>
    <d v="2025-06-08T00:00:00"/>
    <d v="2025-07-07T00:00:00"/>
    <n v="15.8"/>
    <n v="0"/>
    <n v="990"/>
    <n v="1307"/>
    <n v="110"/>
    <n v="80687"/>
  </r>
  <r>
    <x v="831"/>
    <n v="4856085"/>
    <n v="456"/>
    <n v="6142"/>
    <n v="6300"/>
    <n v="1"/>
    <s v="C"/>
    <d v="2025-06-30T00:00:00"/>
    <d v="2025-06-02T00:00:00"/>
    <d v="2025-07-01T00:00:00"/>
    <n v="21.86"/>
    <n v="0"/>
    <n v="990"/>
    <n v="1307"/>
    <n v="109"/>
    <n v="80687"/>
  </r>
  <r>
    <x v="831"/>
    <n v="4856085"/>
    <n v="457"/>
    <n v="6142"/>
    <n v="6300"/>
    <n v="2"/>
    <s v="C"/>
    <d v="2025-06-30T00:00:00"/>
    <d v="2025-06-02T00:00:00"/>
    <d v="2025-07-01T00:00:00"/>
    <n v="26.47"/>
    <n v="0"/>
    <n v="990"/>
    <n v="1307"/>
    <n v="110"/>
    <n v="80687"/>
  </r>
  <r>
    <x v="832"/>
    <n v="4857239"/>
    <n v="732"/>
    <n v="6142"/>
    <n v="6300"/>
    <n v="1"/>
    <s v="C"/>
    <d v="2025-06-30T00:00:00"/>
    <d v="2025-06-08T00:00:00"/>
    <d v="2025-07-07T00:00:00"/>
    <n v="40.68"/>
    <n v="0"/>
    <n v="990"/>
    <n v="1307"/>
    <n v="109"/>
    <n v="80687"/>
  </r>
  <r>
    <x v="832"/>
    <n v="4857239"/>
    <n v="733"/>
    <n v="6142"/>
    <n v="6300"/>
    <n v="2"/>
    <s v="C"/>
    <d v="2025-06-30T00:00:00"/>
    <d v="2025-06-08T00:00:00"/>
    <d v="2025-07-07T00:00:00"/>
    <n v="19.09"/>
    <n v="0"/>
    <n v="990"/>
    <n v="1307"/>
    <n v="110"/>
    <n v="80687"/>
  </r>
  <r>
    <x v="833"/>
    <n v="4857811"/>
    <n v="450"/>
    <n v="6142"/>
    <n v="6300"/>
    <n v="1"/>
    <s v="C"/>
    <d v="2025-06-30T00:00:00"/>
    <d v="2025-06-03T00:00:00"/>
    <d v="2025-07-02T00:00:00"/>
    <n v="20.53"/>
    <n v="0"/>
    <n v="990"/>
    <n v="1307"/>
    <n v="109"/>
    <n v="80687"/>
  </r>
  <r>
    <x v="833"/>
    <n v="4857811"/>
    <n v="451"/>
    <n v="6142"/>
    <n v="6300"/>
    <n v="2"/>
    <s v="C"/>
    <d v="2025-06-30T00:00:00"/>
    <d v="2025-06-03T00:00:00"/>
    <d v="2025-07-02T00:00:00"/>
    <n v="15.11"/>
    <n v="0"/>
    <n v="990"/>
    <n v="1307"/>
    <n v="110"/>
    <n v="80687"/>
  </r>
  <r>
    <x v="834"/>
    <n v="1143441"/>
    <n v="816"/>
    <n v="6142"/>
    <n v="6300"/>
    <n v="1"/>
    <s v="C"/>
    <d v="2025-06-30T00:00:00"/>
    <d v="2025-06-28T00:00:00"/>
    <d v="2025-07-27T00:00:00"/>
    <n v="30.22"/>
    <n v="0"/>
    <n v="990"/>
    <n v="1307"/>
    <n v="109"/>
    <n v="80687"/>
  </r>
  <r>
    <x v="834"/>
    <n v="1143441"/>
    <n v="817"/>
    <n v="6142"/>
    <n v="6300"/>
    <n v="2"/>
    <s v="C"/>
    <d v="2025-06-30T00:00:00"/>
    <d v="2025-06-28T00:00:00"/>
    <d v="2025-07-27T00:00:00"/>
    <n v="41.52"/>
    <n v="0"/>
    <n v="990"/>
    <n v="1307"/>
    <n v="110"/>
    <n v="80687"/>
  </r>
  <r>
    <x v="835"/>
    <n v="4858846"/>
    <n v="454"/>
    <n v="6142"/>
    <n v="6300"/>
    <n v="1"/>
    <s v="C"/>
    <d v="2025-06-30T00:00:00"/>
    <d v="2025-06-06T00:00:00"/>
    <d v="2025-07-05T00:00:00"/>
    <n v="14.99"/>
    <n v="0"/>
    <n v="990"/>
    <n v="1307"/>
    <n v="109"/>
    <n v="80687"/>
  </r>
  <r>
    <x v="835"/>
    <n v="4858846"/>
    <n v="455"/>
    <n v="6142"/>
    <n v="6300"/>
    <n v="2"/>
    <s v="C"/>
    <d v="2025-06-30T00:00:00"/>
    <d v="2025-06-06T00:00:00"/>
    <d v="2025-07-05T00:00:00"/>
    <n v="11.87"/>
    <n v="0"/>
    <n v="990"/>
    <n v="1307"/>
    <n v="110"/>
    <n v="80687"/>
  </r>
  <r>
    <x v="836"/>
    <n v="4859456"/>
    <n v="261"/>
    <n v="6142"/>
    <n v="6300"/>
    <n v="1"/>
    <s v="C"/>
    <d v="2025-06-30T00:00:00"/>
    <d v="2025-06-28T00:00:00"/>
    <d v="2025-07-27T00:00:00"/>
    <n v="18.37"/>
    <n v="0"/>
    <n v="990"/>
    <n v="1307"/>
    <n v="109"/>
    <n v="80687"/>
  </r>
  <r>
    <x v="836"/>
    <n v="4859456"/>
    <n v="262"/>
    <n v="6142"/>
    <n v="6300"/>
    <n v="2"/>
    <s v="C"/>
    <d v="2025-06-30T00:00:00"/>
    <d v="2025-06-28T00:00:00"/>
    <d v="2025-07-27T00:00:00"/>
    <n v="4.01"/>
    <n v="0"/>
    <n v="990"/>
    <n v="1307"/>
    <n v="110"/>
    <n v="80687"/>
  </r>
  <r>
    <x v="837"/>
    <n v="4860522"/>
    <n v="466"/>
    <n v="6142"/>
    <n v="6300"/>
    <n v="1"/>
    <s v="C"/>
    <d v="2025-06-30T00:00:00"/>
    <d v="2025-06-28T00:00:00"/>
    <d v="2025-07-27T00:00:00"/>
    <n v="12.02"/>
    <n v="0"/>
    <n v="990"/>
    <n v="1307"/>
    <n v="109"/>
    <n v="80687"/>
  </r>
  <r>
    <x v="837"/>
    <n v="4860522"/>
    <n v="467"/>
    <n v="6142"/>
    <n v="6300"/>
    <n v="2"/>
    <s v="C"/>
    <d v="2025-06-30T00:00:00"/>
    <d v="2025-06-28T00:00:00"/>
    <d v="2025-07-27T00:00:00"/>
    <n v="16.16"/>
    <n v="0"/>
    <n v="990"/>
    <n v="1307"/>
    <n v="110"/>
    <n v="80687"/>
  </r>
  <r>
    <x v="838"/>
    <n v="4861146"/>
    <n v="598"/>
    <n v="6142"/>
    <n v="6300"/>
    <n v="1"/>
    <s v="C"/>
    <d v="2025-06-30T00:00:00"/>
    <d v="2025-06-15T00:00:00"/>
    <d v="2025-07-14T00:00:00"/>
    <n v="9.32"/>
    <n v="0"/>
    <n v="990"/>
    <n v="1307"/>
    <n v="109"/>
    <n v="80687"/>
  </r>
  <r>
    <x v="838"/>
    <n v="4861146"/>
    <n v="599"/>
    <n v="6142"/>
    <n v="6300"/>
    <n v="2"/>
    <s v="C"/>
    <d v="2025-06-30T00:00:00"/>
    <d v="2025-06-15T00:00:00"/>
    <d v="2025-07-14T00:00:00"/>
    <n v="18.72"/>
    <n v="0"/>
    <n v="990"/>
    <n v="1307"/>
    <n v="110"/>
    <n v="80687"/>
  </r>
  <r>
    <x v="839"/>
    <n v="4861232"/>
    <n v="532"/>
    <n v="6142"/>
    <n v="6300"/>
    <n v="1"/>
    <s v="C"/>
    <d v="2025-06-30T00:00:00"/>
    <d v="2025-06-07T00:00:00"/>
    <d v="2025-07-06T00:00:00"/>
    <n v="429.91"/>
    <n v="0"/>
    <n v="990"/>
    <n v="1307"/>
    <n v="109"/>
    <n v="80687"/>
  </r>
  <r>
    <x v="839"/>
    <n v="4861232"/>
    <n v="533"/>
    <n v="6142"/>
    <n v="6300"/>
    <n v="2"/>
    <s v="C"/>
    <d v="2025-06-30T00:00:00"/>
    <d v="2025-06-07T00:00:00"/>
    <d v="2025-07-06T00:00:00"/>
    <n v="32"/>
    <n v="0"/>
    <n v="990"/>
    <n v="1307"/>
    <n v="110"/>
    <n v="80687"/>
  </r>
  <r>
    <x v="840"/>
    <n v="4861805"/>
    <n v="572"/>
    <n v="6142"/>
    <n v="6300"/>
    <n v="1"/>
    <s v="C"/>
    <d v="2025-06-30T00:00:00"/>
    <d v="2025-06-05T00:00:00"/>
    <d v="2025-07-04T00:00:00"/>
    <n v="6"/>
    <n v="0"/>
    <n v="990"/>
    <n v="1307"/>
    <n v="109"/>
    <n v="80687"/>
  </r>
  <r>
    <x v="840"/>
    <n v="4861805"/>
    <n v="573"/>
    <n v="6142"/>
    <n v="6300"/>
    <n v="2"/>
    <s v="C"/>
    <d v="2025-06-30T00:00:00"/>
    <d v="2025-06-05T00:00:00"/>
    <d v="2025-07-04T00:00:00"/>
    <n v="24.06"/>
    <n v="0"/>
    <n v="990"/>
    <n v="1307"/>
    <n v="110"/>
    <n v="80687"/>
  </r>
  <r>
    <x v="841"/>
    <n v="4863456"/>
    <n v="1857"/>
    <n v="6142"/>
    <n v="6300"/>
    <n v="1"/>
    <s v="C"/>
    <d v="2025-06-30T00:00:00"/>
    <d v="2025-06-20T00:00:00"/>
    <d v="2025-07-19T00:00:00"/>
    <n v="39.35"/>
    <n v="0"/>
    <n v="990"/>
    <n v="1307"/>
    <n v="109"/>
    <n v="80687"/>
  </r>
  <r>
    <x v="841"/>
    <n v="4863456"/>
    <n v="1858"/>
    <n v="6142"/>
    <n v="6300"/>
    <n v="2"/>
    <s v="C"/>
    <d v="2025-06-30T00:00:00"/>
    <d v="2025-06-20T00:00:00"/>
    <d v="2025-07-19T00:00:00"/>
    <n v="26.42"/>
    <n v="0"/>
    <n v="990"/>
    <n v="1307"/>
    <n v="110"/>
    <n v="80687"/>
  </r>
  <r>
    <x v="842"/>
    <n v="4864157"/>
    <n v="492"/>
    <n v="6142"/>
    <n v="6300"/>
    <n v="1"/>
    <s v="C"/>
    <d v="2025-06-30T00:00:00"/>
    <d v="2025-06-09T00:00:00"/>
    <d v="2025-07-08T00:00:00"/>
    <n v="27.42"/>
    <n v="0"/>
    <n v="990"/>
    <n v="1307"/>
    <n v="109"/>
    <n v="80687"/>
  </r>
  <r>
    <x v="842"/>
    <n v="4864157"/>
    <n v="493"/>
    <n v="6142"/>
    <n v="6300"/>
    <n v="2"/>
    <s v="C"/>
    <d v="2025-06-30T00:00:00"/>
    <d v="2025-06-09T00:00:00"/>
    <d v="2025-07-08T00:00:00"/>
    <n v="11.22"/>
    <n v="0"/>
    <n v="990"/>
    <n v="1307"/>
    <n v="110"/>
    <n v="80687"/>
  </r>
  <r>
    <x v="843"/>
    <n v="4864707"/>
    <n v="538"/>
    <n v="6142"/>
    <n v="6300"/>
    <n v="1"/>
    <s v="C"/>
    <d v="2025-06-30T00:00:00"/>
    <d v="2025-06-22T00:00:00"/>
    <d v="2025-07-21T00:00:00"/>
    <n v="47.45"/>
    <n v="0"/>
    <n v="990"/>
    <n v="1307"/>
    <n v="109"/>
    <n v="80687"/>
  </r>
  <r>
    <x v="843"/>
    <n v="4864707"/>
    <n v="539"/>
    <n v="6142"/>
    <n v="6300"/>
    <n v="2"/>
    <s v="C"/>
    <d v="2025-06-30T00:00:00"/>
    <d v="2025-06-22T00:00:00"/>
    <d v="2025-07-21T00:00:00"/>
    <n v="18.89"/>
    <n v="0"/>
    <n v="990"/>
    <n v="1307"/>
    <n v="110"/>
    <n v="80687"/>
  </r>
  <r>
    <x v="844"/>
    <n v="4864946"/>
    <n v="486"/>
    <n v="6142"/>
    <n v="6300"/>
    <n v="1"/>
    <s v="C"/>
    <d v="2025-06-30T00:00:00"/>
    <d v="2025-06-08T00:00:00"/>
    <d v="2025-07-07T00:00:00"/>
    <n v="266.48"/>
    <n v="0"/>
    <n v="990"/>
    <n v="1307"/>
    <n v="109"/>
    <n v="80687"/>
  </r>
  <r>
    <x v="844"/>
    <n v="4864946"/>
    <n v="487"/>
    <n v="6142"/>
    <n v="6300"/>
    <n v="2"/>
    <s v="C"/>
    <d v="2025-06-30T00:00:00"/>
    <d v="2025-06-08T00:00:00"/>
    <d v="2025-07-07T00:00:00"/>
    <n v="40.049999999999997"/>
    <n v="0"/>
    <n v="990"/>
    <n v="1307"/>
    <n v="110"/>
    <n v="80687"/>
  </r>
  <r>
    <x v="845"/>
    <n v="4865120"/>
    <n v="1304"/>
    <n v="6142"/>
    <n v="6300"/>
    <n v="1"/>
    <s v="C"/>
    <d v="2025-06-30T00:00:00"/>
    <d v="2025-06-20T00:00:00"/>
    <d v="2025-07-19T00:00:00"/>
    <n v="40.33"/>
    <n v="0"/>
    <n v="990"/>
    <n v="1307"/>
    <n v="109"/>
    <n v="80687"/>
  </r>
  <r>
    <x v="845"/>
    <n v="4865120"/>
    <n v="1305"/>
    <n v="6142"/>
    <n v="6300"/>
    <n v="2"/>
    <s v="C"/>
    <d v="2025-06-30T00:00:00"/>
    <d v="2025-06-20T00:00:00"/>
    <d v="2025-07-19T00:00:00"/>
    <n v="28.2"/>
    <n v="0"/>
    <n v="990"/>
    <n v="1307"/>
    <n v="110"/>
    <n v="80687"/>
  </r>
  <r>
    <x v="846"/>
    <n v="4866308"/>
    <n v="514"/>
    <n v="6142"/>
    <n v="6300"/>
    <n v="1"/>
    <s v="C"/>
    <d v="2025-06-30T00:00:00"/>
    <d v="2025-06-16T00:00:00"/>
    <d v="2025-07-15T00:00:00"/>
    <n v="53.56"/>
    <n v="0"/>
    <n v="990"/>
    <n v="1307"/>
    <n v="109"/>
    <n v="80687"/>
  </r>
  <r>
    <x v="846"/>
    <n v="4866308"/>
    <n v="515"/>
    <n v="6142"/>
    <n v="6300"/>
    <n v="2"/>
    <s v="C"/>
    <d v="2025-06-30T00:00:00"/>
    <d v="2025-06-16T00:00:00"/>
    <d v="2025-07-15T00:00:00"/>
    <n v="13.6"/>
    <n v="0"/>
    <n v="990"/>
    <n v="1307"/>
    <n v="110"/>
    <n v="80687"/>
  </r>
  <r>
    <x v="847"/>
    <n v="4866591"/>
    <n v="450"/>
    <n v="6142"/>
    <n v="6300"/>
    <n v="1"/>
    <s v="C"/>
    <d v="2025-06-30T00:00:00"/>
    <d v="2025-06-28T00:00:00"/>
    <d v="2025-07-27T00:00:00"/>
    <n v="126.19"/>
    <n v="0"/>
    <n v="990"/>
    <n v="1307"/>
    <n v="109"/>
    <n v="80687"/>
  </r>
  <r>
    <x v="847"/>
    <n v="4866591"/>
    <n v="451"/>
    <n v="6142"/>
    <n v="6300"/>
    <n v="2"/>
    <s v="C"/>
    <d v="2025-06-30T00:00:00"/>
    <d v="2025-06-28T00:00:00"/>
    <d v="2025-07-27T00:00:00"/>
    <n v="44.87"/>
    <n v="0"/>
    <n v="990"/>
    <n v="1307"/>
    <n v="110"/>
    <n v="80687"/>
  </r>
  <r>
    <x v="848"/>
    <n v="4867010"/>
    <n v="440"/>
    <n v="6142"/>
    <n v="6300"/>
    <n v="1"/>
    <s v="C"/>
    <d v="2025-06-30T00:00:00"/>
    <d v="2025-06-14T00:00:00"/>
    <d v="2025-07-13T00:00:00"/>
    <n v="174.03"/>
    <n v="0"/>
    <n v="990"/>
    <n v="1307"/>
    <n v="109"/>
    <n v="80687"/>
  </r>
  <r>
    <x v="848"/>
    <n v="4867010"/>
    <n v="441"/>
    <n v="6142"/>
    <n v="6300"/>
    <n v="2"/>
    <s v="C"/>
    <d v="2025-06-30T00:00:00"/>
    <d v="2025-06-14T00:00:00"/>
    <d v="2025-07-13T00:00:00"/>
    <n v="37.14"/>
    <n v="0"/>
    <n v="990"/>
    <n v="1307"/>
    <n v="110"/>
    <n v="80687"/>
  </r>
  <r>
    <x v="849"/>
    <n v="4867108"/>
    <n v="466"/>
    <n v="6142"/>
    <n v="6300"/>
    <n v="1"/>
    <s v="C"/>
    <d v="2025-06-30T00:00:00"/>
    <d v="2025-06-17T00:00:00"/>
    <d v="2025-07-16T00:00:00"/>
    <n v="10.57"/>
    <n v="0"/>
    <n v="990"/>
    <n v="1307"/>
    <n v="109"/>
    <n v="80687"/>
  </r>
  <r>
    <x v="849"/>
    <n v="4867108"/>
    <n v="467"/>
    <n v="6142"/>
    <n v="6300"/>
    <n v="2"/>
    <s v="C"/>
    <d v="2025-06-30T00:00:00"/>
    <d v="2025-06-17T00:00:00"/>
    <d v="2025-07-16T00:00:00"/>
    <n v="20.81"/>
    <n v="0"/>
    <n v="990"/>
    <n v="1307"/>
    <n v="110"/>
    <n v="80687"/>
  </r>
  <r>
    <x v="850"/>
    <n v="4867247"/>
    <n v="474"/>
    <n v="6142"/>
    <n v="6300"/>
    <n v="1"/>
    <s v="C"/>
    <d v="2025-06-30T00:00:00"/>
    <d v="2025-06-02T00:00:00"/>
    <d v="2025-07-01T00:00:00"/>
    <n v="39.64"/>
    <n v="0"/>
    <n v="990"/>
    <n v="1307"/>
    <n v="109"/>
    <n v="80687"/>
  </r>
  <r>
    <x v="850"/>
    <n v="4867247"/>
    <n v="475"/>
    <n v="6142"/>
    <n v="6300"/>
    <n v="2"/>
    <s v="C"/>
    <d v="2025-06-30T00:00:00"/>
    <d v="2025-06-02T00:00:00"/>
    <d v="2025-07-01T00:00:00"/>
    <n v="12.85"/>
    <n v="0"/>
    <n v="990"/>
    <n v="1307"/>
    <n v="110"/>
    <n v="80687"/>
  </r>
  <r>
    <x v="851"/>
    <n v="4867841"/>
    <n v="520"/>
    <n v="6142"/>
    <n v="6300"/>
    <n v="1"/>
    <s v="C"/>
    <d v="2025-06-30T00:00:00"/>
    <d v="2025-06-26T00:00:00"/>
    <d v="2025-07-25T00:00:00"/>
    <n v="6.13"/>
    <n v="0"/>
    <n v="990"/>
    <n v="1307"/>
    <n v="109"/>
    <n v="80687"/>
  </r>
  <r>
    <x v="851"/>
    <n v="4867841"/>
    <n v="521"/>
    <n v="6142"/>
    <n v="6300"/>
    <n v="2"/>
    <s v="C"/>
    <d v="2025-06-30T00:00:00"/>
    <d v="2025-06-26T00:00:00"/>
    <d v="2025-07-25T00:00:00"/>
    <n v="2.5"/>
    <n v="0"/>
    <n v="990"/>
    <n v="1307"/>
    <n v="110"/>
    <n v="80687"/>
  </r>
  <r>
    <x v="852"/>
    <n v="1145002"/>
    <n v="578"/>
    <n v="6142"/>
    <n v="6300"/>
    <n v="1"/>
    <s v="C"/>
    <d v="2025-06-30T00:00:00"/>
    <d v="2025-06-10T00:00:00"/>
    <d v="2025-07-09T00:00:00"/>
    <n v="18.04"/>
    <n v="0"/>
    <n v="990"/>
    <n v="1307"/>
    <n v="109"/>
    <n v="80687"/>
  </r>
  <r>
    <x v="852"/>
    <n v="1145002"/>
    <n v="579"/>
    <n v="6142"/>
    <n v="6300"/>
    <n v="2"/>
    <s v="C"/>
    <d v="2025-06-30T00:00:00"/>
    <d v="2025-06-10T00:00:00"/>
    <d v="2025-07-09T00:00:00"/>
    <n v="28.04"/>
    <n v="0"/>
    <n v="990"/>
    <n v="1307"/>
    <n v="110"/>
    <n v="80687"/>
  </r>
  <r>
    <x v="853"/>
    <n v="4870786"/>
    <n v="446"/>
    <n v="6142"/>
    <n v="6300"/>
    <n v="1"/>
    <s v="C"/>
    <d v="2025-06-30T00:00:00"/>
    <d v="2025-06-23T00:00:00"/>
    <d v="2025-07-22T00:00:00"/>
    <n v="87.49"/>
    <n v="0"/>
    <n v="990"/>
    <n v="1307"/>
    <n v="109"/>
    <n v="80687"/>
  </r>
  <r>
    <x v="853"/>
    <n v="4870786"/>
    <n v="447"/>
    <n v="6142"/>
    <n v="6300"/>
    <n v="2"/>
    <s v="C"/>
    <d v="2025-06-30T00:00:00"/>
    <d v="2025-06-23T00:00:00"/>
    <d v="2025-07-22T00:00:00"/>
    <n v="70.11"/>
    <n v="0"/>
    <n v="990"/>
    <n v="1307"/>
    <n v="110"/>
    <n v="80687"/>
  </r>
  <r>
    <x v="854"/>
    <n v="1145375"/>
    <n v="434"/>
    <n v="6142"/>
    <n v="6300"/>
    <n v="1"/>
    <s v="C"/>
    <d v="2025-06-30T00:00:00"/>
    <d v="2025-06-10T00:00:00"/>
    <d v="2025-07-09T00:00:00"/>
    <n v="43.8"/>
    <n v="0"/>
    <n v="990"/>
    <n v="1307"/>
    <n v="109"/>
    <n v="80687"/>
  </r>
  <r>
    <x v="854"/>
    <n v="1145375"/>
    <n v="435"/>
    <n v="6142"/>
    <n v="6300"/>
    <n v="2"/>
    <s v="C"/>
    <d v="2025-06-30T00:00:00"/>
    <d v="2025-06-10T00:00:00"/>
    <d v="2025-07-09T00:00:00"/>
    <n v="43.94"/>
    <n v="0"/>
    <n v="990"/>
    <n v="1307"/>
    <n v="110"/>
    <n v="80687"/>
  </r>
  <r>
    <x v="855"/>
    <n v="4871479"/>
    <n v="614"/>
    <n v="6142"/>
    <n v="6300"/>
    <n v="1"/>
    <s v="C"/>
    <d v="2025-06-30T00:00:00"/>
    <d v="2025-06-22T00:00:00"/>
    <d v="2025-07-21T00:00:00"/>
    <n v="11.94"/>
    <n v="0"/>
    <n v="990"/>
    <n v="1307"/>
    <n v="109"/>
    <n v="80687"/>
  </r>
  <r>
    <x v="855"/>
    <n v="4871479"/>
    <n v="615"/>
    <n v="6142"/>
    <n v="6300"/>
    <n v="2"/>
    <s v="C"/>
    <d v="2025-06-30T00:00:00"/>
    <d v="2025-06-22T00:00:00"/>
    <d v="2025-07-21T00:00:00"/>
    <n v="3.94"/>
    <n v="0"/>
    <n v="990"/>
    <n v="1307"/>
    <n v="110"/>
    <n v="80687"/>
  </r>
  <r>
    <x v="856"/>
    <n v="4872097"/>
    <n v="712"/>
    <n v="6142"/>
    <n v="6300"/>
    <n v="1"/>
    <s v="C"/>
    <d v="2025-06-30T00:00:00"/>
    <d v="2025-06-28T00:00:00"/>
    <d v="2025-07-27T00:00:00"/>
    <n v="81.349999999999994"/>
    <n v="0"/>
    <n v="990"/>
    <n v="1307"/>
    <n v="109"/>
    <n v="80687"/>
  </r>
  <r>
    <x v="856"/>
    <n v="4872097"/>
    <n v="713"/>
    <n v="6142"/>
    <n v="6300"/>
    <n v="2"/>
    <s v="C"/>
    <d v="2025-06-30T00:00:00"/>
    <d v="2025-06-28T00:00:00"/>
    <d v="2025-07-27T00:00:00"/>
    <n v="28.28"/>
    <n v="0"/>
    <n v="990"/>
    <n v="1307"/>
    <n v="110"/>
    <n v="80687"/>
  </r>
  <r>
    <x v="857"/>
    <n v="4872195"/>
    <n v="488"/>
    <n v="6142"/>
    <n v="6300"/>
    <n v="1"/>
    <s v="C"/>
    <d v="2025-06-30T00:00:00"/>
    <d v="2025-06-27T00:00:00"/>
    <d v="2025-07-26T00:00:00"/>
    <n v="639.05999999999995"/>
    <n v="0"/>
    <n v="990"/>
    <n v="1307"/>
    <n v="109"/>
    <n v="80687"/>
  </r>
  <r>
    <x v="857"/>
    <n v="4872195"/>
    <n v="489"/>
    <n v="6142"/>
    <n v="6300"/>
    <n v="2"/>
    <s v="C"/>
    <d v="2025-06-30T00:00:00"/>
    <d v="2025-06-27T00:00:00"/>
    <d v="2025-07-26T00:00:00"/>
    <n v="77.73"/>
    <n v="0"/>
    <n v="990"/>
    <n v="1307"/>
    <n v="110"/>
    <n v="80687"/>
  </r>
  <r>
    <x v="858"/>
    <n v="4872446"/>
    <n v="509"/>
    <n v="6142"/>
    <n v="6300"/>
    <n v="1"/>
    <s v="C"/>
    <d v="2025-06-30T00:00:00"/>
    <d v="2025-06-27T00:00:00"/>
    <d v="2025-07-26T00:00:00"/>
    <n v="40.31"/>
    <n v="0"/>
    <n v="990"/>
    <n v="1307"/>
    <n v="109"/>
    <n v="80687"/>
  </r>
  <r>
    <x v="858"/>
    <n v="4872446"/>
    <n v="510"/>
    <n v="6142"/>
    <n v="6300"/>
    <n v="2"/>
    <s v="C"/>
    <d v="2025-06-30T00:00:00"/>
    <d v="2025-06-27T00:00:00"/>
    <d v="2025-07-26T00:00:00"/>
    <n v="44.78"/>
    <n v="0"/>
    <n v="990"/>
    <n v="1307"/>
    <n v="110"/>
    <n v="80687"/>
  </r>
  <r>
    <x v="859"/>
    <n v="1147576"/>
    <n v="520"/>
    <n v="6142"/>
    <n v="6300"/>
    <n v="1"/>
    <s v="C"/>
    <d v="2025-06-30T00:00:00"/>
    <d v="2025-06-19T00:00:00"/>
    <d v="2025-07-18T00:00:00"/>
    <n v="76.09"/>
    <n v="0"/>
    <n v="990"/>
    <n v="1307"/>
    <n v="109"/>
    <n v="80687"/>
  </r>
  <r>
    <x v="859"/>
    <n v="1147576"/>
    <n v="521"/>
    <n v="6142"/>
    <n v="6300"/>
    <n v="2"/>
    <s v="C"/>
    <d v="2025-06-30T00:00:00"/>
    <d v="2025-06-19T00:00:00"/>
    <d v="2025-07-18T00:00:00"/>
    <n v="18.89"/>
    <n v="0"/>
    <n v="990"/>
    <n v="1307"/>
    <n v="110"/>
    <n v="80687"/>
  </r>
  <r>
    <x v="860"/>
    <n v="1147604"/>
    <n v="470"/>
    <n v="6142"/>
    <n v="6300"/>
    <n v="1"/>
    <s v="C"/>
    <d v="2025-06-30T00:00:00"/>
    <d v="2025-06-25T00:00:00"/>
    <d v="2025-07-24T00:00:00"/>
    <n v="35.049999999999997"/>
    <n v="0"/>
    <n v="990"/>
    <n v="1307"/>
    <n v="109"/>
    <n v="80687"/>
  </r>
  <r>
    <x v="860"/>
    <n v="1147604"/>
    <n v="471"/>
    <n v="6142"/>
    <n v="6300"/>
    <n v="2"/>
    <s v="C"/>
    <d v="2025-06-30T00:00:00"/>
    <d v="2025-06-25T00:00:00"/>
    <d v="2025-07-24T00:00:00"/>
    <n v="14.41"/>
    <n v="0"/>
    <n v="990"/>
    <n v="1307"/>
    <n v="110"/>
    <n v="80687"/>
  </r>
  <r>
    <x v="861"/>
    <n v="1147652"/>
    <n v="1025"/>
    <n v="6142"/>
    <n v="6300"/>
    <n v="1"/>
    <s v="C"/>
    <d v="2025-06-30T00:00:00"/>
    <d v="2025-06-05T00:00:00"/>
    <d v="2025-07-04T00:00:00"/>
    <n v="66.59"/>
    <n v="0"/>
    <n v="990"/>
    <n v="1307"/>
    <n v="109"/>
    <n v="80687"/>
  </r>
  <r>
    <x v="861"/>
    <n v="1147652"/>
    <n v="1026"/>
    <n v="6142"/>
    <n v="6300"/>
    <n v="2"/>
    <s v="C"/>
    <d v="2025-06-30T00:00:00"/>
    <d v="2025-06-05T00:00:00"/>
    <d v="2025-07-04T00:00:00"/>
    <n v="26.44"/>
    <n v="0"/>
    <n v="990"/>
    <n v="1307"/>
    <n v="110"/>
    <n v="80687"/>
  </r>
  <r>
    <x v="862"/>
    <n v="4873579"/>
    <n v="480"/>
    <n v="6142"/>
    <n v="6300"/>
    <n v="1"/>
    <s v="C"/>
    <d v="2025-06-30T00:00:00"/>
    <d v="2025-06-28T00:00:00"/>
    <d v="2025-07-27T00:00:00"/>
    <n v="29.05"/>
    <n v="0"/>
    <n v="990"/>
    <n v="1307"/>
    <n v="109"/>
    <n v="80687"/>
  </r>
  <r>
    <x v="862"/>
    <n v="4873579"/>
    <n v="481"/>
    <n v="6142"/>
    <n v="6300"/>
    <n v="2"/>
    <s v="C"/>
    <d v="2025-06-30T00:00:00"/>
    <d v="2025-06-28T00:00:00"/>
    <d v="2025-07-27T00:00:00"/>
    <n v="39.96"/>
    <n v="0"/>
    <n v="990"/>
    <n v="1307"/>
    <n v="110"/>
    <n v="80687"/>
  </r>
  <r>
    <x v="863"/>
    <n v="1150283"/>
    <n v="434"/>
    <n v="6142"/>
    <n v="6300"/>
    <n v="1"/>
    <s v="C"/>
    <d v="2025-06-30T00:00:00"/>
    <d v="2025-06-17T00:00:00"/>
    <d v="2025-07-16T00:00:00"/>
    <n v="302.91000000000003"/>
    <n v="0"/>
    <n v="990"/>
    <n v="1307"/>
    <n v="109"/>
    <n v="80687"/>
  </r>
  <r>
    <x v="863"/>
    <n v="1150283"/>
    <n v="435"/>
    <n v="6142"/>
    <n v="6300"/>
    <n v="2"/>
    <s v="C"/>
    <d v="2025-06-30T00:00:00"/>
    <d v="2025-06-17T00:00:00"/>
    <d v="2025-07-16T00:00:00"/>
    <n v="29.92"/>
    <n v="0"/>
    <n v="990"/>
    <n v="1307"/>
    <n v="110"/>
    <n v="80687"/>
  </r>
  <r>
    <x v="864"/>
    <n v="1150795"/>
    <n v="812"/>
    <n v="6142"/>
    <n v="6300"/>
    <n v="1"/>
    <s v="C"/>
    <d v="2025-06-30T00:00:00"/>
    <d v="2025-06-18T00:00:00"/>
    <d v="2025-07-17T00:00:00"/>
    <n v="20.059999999999999"/>
    <n v="0"/>
    <n v="990"/>
    <n v="1307"/>
    <n v="109"/>
    <n v="80687"/>
  </r>
  <r>
    <x v="864"/>
    <n v="1150795"/>
    <n v="813"/>
    <n v="6142"/>
    <n v="6300"/>
    <n v="2"/>
    <s v="C"/>
    <d v="2025-06-30T00:00:00"/>
    <d v="2025-06-18T00:00:00"/>
    <d v="2025-07-17T00:00:00"/>
    <n v="17.27"/>
    <n v="0"/>
    <n v="990"/>
    <n v="1307"/>
    <n v="110"/>
    <n v="80687"/>
  </r>
  <r>
    <x v="865"/>
    <n v="1153742"/>
    <n v="255"/>
    <n v="6142"/>
    <n v="6300"/>
    <n v="1"/>
    <s v="C"/>
    <d v="2025-06-30T00:00:00"/>
    <d v="2025-06-11T00:00:00"/>
    <d v="2025-07-10T00:00:00"/>
    <n v="64.52"/>
    <n v="0"/>
    <n v="990"/>
    <n v="1307"/>
    <n v="109"/>
    <n v="80687"/>
  </r>
  <r>
    <x v="865"/>
    <n v="1153742"/>
    <n v="256"/>
    <n v="6142"/>
    <n v="6300"/>
    <n v="2"/>
    <s v="C"/>
    <d v="2025-06-30T00:00:00"/>
    <d v="2025-06-11T00:00:00"/>
    <d v="2025-07-10T00:00:00"/>
    <n v="40.04"/>
    <n v="0"/>
    <n v="990"/>
    <n v="1307"/>
    <n v="110"/>
    <n v="80687"/>
  </r>
  <r>
    <x v="866"/>
    <n v="1155553"/>
    <n v="436"/>
    <n v="6142"/>
    <n v="6300"/>
    <n v="1"/>
    <s v="C"/>
    <d v="2025-06-30T00:00:00"/>
    <d v="2025-06-19T00:00:00"/>
    <d v="2025-07-18T00:00:00"/>
    <n v="49.81"/>
    <n v="0"/>
    <n v="990"/>
    <n v="1307"/>
    <n v="109"/>
    <n v="80687"/>
  </r>
  <r>
    <x v="866"/>
    <n v="1155553"/>
    <n v="437"/>
    <n v="6142"/>
    <n v="6300"/>
    <n v="2"/>
    <s v="C"/>
    <d v="2025-06-30T00:00:00"/>
    <d v="2025-06-19T00:00:00"/>
    <d v="2025-07-18T00:00:00"/>
    <n v="13.48"/>
    <n v="0"/>
    <n v="990"/>
    <n v="1307"/>
    <n v="110"/>
    <n v="80687"/>
  </r>
  <r>
    <x v="867"/>
    <n v="1158538"/>
    <n v="814"/>
    <n v="6142"/>
    <n v="6300"/>
    <n v="1"/>
    <s v="C"/>
    <d v="2025-06-30T00:00:00"/>
    <d v="2025-06-28T00:00:00"/>
    <d v="2025-07-27T00:00:00"/>
    <n v="46.07"/>
    <n v="0"/>
    <n v="990"/>
    <n v="1307"/>
    <n v="109"/>
    <n v="80687"/>
  </r>
  <r>
    <x v="867"/>
    <n v="1158538"/>
    <n v="815"/>
    <n v="6142"/>
    <n v="6300"/>
    <n v="2"/>
    <s v="C"/>
    <d v="2025-06-30T00:00:00"/>
    <d v="2025-06-28T00:00:00"/>
    <d v="2025-07-27T00:00:00"/>
    <n v="12.78"/>
    <n v="0"/>
    <n v="990"/>
    <n v="1307"/>
    <n v="110"/>
    <n v="80687"/>
  </r>
  <r>
    <x v="868"/>
    <n v="1159368"/>
    <n v="788"/>
    <n v="6142"/>
    <n v="6300"/>
    <n v="1"/>
    <s v="C"/>
    <d v="2025-06-30T00:00:00"/>
    <d v="2025-06-14T00:00:00"/>
    <d v="2025-07-13T00:00:00"/>
    <n v="55.45"/>
    <n v="0"/>
    <n v="990"/>
    <n v="1307"/>
    <n v="109"/>
    <n v="80687"/>
  </r>
  <r>
    <x v="868"/>
    <n v="1159368"/>
    <n v="789"/>
    <n v="6142"/>
    <n v="6300"/>
    <n v="2"/>
    <s v="C"/>
    <d v="2025-06-30T00:00:00"/>
    <d v="2025-06-14T00:00:00"/>
    <d v="2025-07-13T00:00:00"/>
    <n v="26.84"/>
    <n v="0"/>
    <n v="990"/>
    <n v="1307"/>
    <n v="110"/>
    <n v="80687"/>
  </r>
  <r>
    <x v="869"/>
    <n v="1159940"/>
    <n v="428"/>
    <n v="6142"/>
    <n v="6300"/>
    <n v="1"/>
    <s v="C"/>
    <d v="2025-06-30T00:00:00"/>
    <d v="2025-06-02T00:00:00"/>
    <d v="2025-07-01T00:00:00"/>
    <n v="701.48"/>
    <n v="0"/>
    <n v="990"/>
    <n v="1307"/>
    <n v="109"/>
    <n v="80687"/>
  </r>
  <r>
    <x v="869"/>
    <n v="1159940"/>
    <n v="429"/>
    <n v="6142"/>
    <n v="6300"/>
    <n v="2"/>
    <s v="C"/>
    <d v="2025-06-30T00:00:00"/>
    <d v="2025-06-02T00:00:00"/>
    <d v="2025-07-01T00:00:00"/>
    <n v="96.09"/>
    <n v="0"/>
    <n v="990"/>
    <n v="1307"/>
    <n v="110"/>
    <n v="80687"/>
  </r>
  <r>
    <x v="870"/>
    <n v="1160591"/>
    <n v="444"/>
    <n v="6142"/>
    <n v="6300"/>
    <n v="1"/>
    <s v="C"/>
    <d v="2025-06-30T00:00:00"/>
    <d v="2025-06-02T00:00:00"/>
    <d v="2025-07-01T00:00:00"/>
    <n v="160.44999999999999"/>
    <n v="0"/>
    <n v="990"/>
    <n v="1307"/>
    <n v="109"/>
    <n v="80687"/>
  </r>
  <r>
    <x v="870"/>
    <n v="1160591"/>
    <n v="445"/>
    <n v="6142"/>
    <n v="6300"/>
    <n v="2"/>
    <s v="C"/>
    <d v="2025-06-30T00:00:00"/>
    <d v="2025-06-02T00:00:00"/>
    <d v="2025-07-01T00:00:00"/>
    <n v="24.02"/>
    <n v="0"/>
    <n v="990"/>
    <n v="1307"/>
    <n v="110"/>
    <n v="80687"/>
  </r>
  <r>
    <x v="871"/>
    <n v="1162710"/>
    <n v="436"/>
    <n v="6142"/>
    <n v="6300"/>
    <n v="1"/>
    <s v="C"/>
    <d v="2025-06-30T00:00:00"/>
    <d v="2025-06-04T00:00:00"/>
    <d v="2025-07-03T00:00:00"/>
    <n v="89.58"/>
    <n v="0"/>
    <n v="990"/>
    <n v="1307"/>
    <n v="109"/>
    <n v="80687"/>
  </r>
  <r>
    <x v="871"/>
    <n v="1162710"/>
    <n v="437"/>
    <n v="6142"/>
    <n v="6300"/>
    <n v="2"/>
    <s v="C"/>
    <d v="2025-06-30T00:00:00"/>
    <d v="2025-06-04T00:00:00"/>
    <d v="2025-07-03T00:00:00"/>
    <n v="12.65"/>
    <n v="0"/>
    <n v="990"/>
    <n v="1307"/>
    <n v="110"/>
    <n v="80687"/>
  </r>
  <r>
    <x v="872"/>
    <n v="1163369"/>
    <n v="436"/>
    <n v="6142"/>
    <n v="6300"/>
    <n v="1"/>
    <s v="C"/>
    <d v="2025-06-30T00:00:00"/>
    <d v="2025-06-04T00:00:00"/>
    <d v="2025-07-03T00:00:00"/>
    <n v="116.12"/>
    <n v="0"/>
    <n v="990"/>
    <n v="1307"/>
    <n v="109"/>
    <n v="80687"/>
  </r>
  <r>
    <x v="872"/>
    <n v="1163369"/>
    <n v="437"/>
    <n v="6142"/>
    <n v="6300"/>
    <n v="2"/>
    <s v="C"/>
    <d v="2025-06-30T00:00:00"/>
    <d v="2025-06-04T00:00:00"/>
    <d v="2025-07-03T00:00:00"/>
    <n v="36.85"/>
    <n v="0"/>
    <n v="990"/>
    <n v="1307"/>
    <n v="110"/>
    <n v="80687"/>
  </r>
  <r>
    <x v="873"/>
    <n v="1163776"/>
    <n v="492"/>
    <n v="6142"/>
    <n v="6300"/>
    <n v="1"/>
    <s v="C"/>
    <d v="2025-06-30T00:00:00"/>
    <d v="2025-06-17T00:00:00"/>
    <d v="2025-07-16T00:00:00"/>
    <n v="504.38"/>
    <n v="0"/>
    <n v="990"/>
    <n v="1307"/>
    <n v="109"/>
    <n v="80687"/>
  </r>
  <r>
    <x v="873"/>
    <n v="1163776"/>
    <n v="493"/>
    <n v="6142"/>
    <n v="6300"/>
    <n v="2"/>
    <s v="C"/>
    <d v="2025-06-30T00:00:00"/>
    <d v="2025-06-17T00:00:00"/>
    <d v="2025-07-16T00:00:00"/>
    <n v="79.89"/>
    <n v="0"/>
    <n v="990"/>
    <n v="1307"/>
    <n v="110"/>
    <n v="80687"/>
  </r>
  <r>
    <x v="874"/>
    <n v="1164182"/>
    <n v="450"/>
    <n v="6142"/>
    <n v="6300"/>
    <n v="1"/>
    <s v="C"/>
    <d v="2025-06-30T00:00:00"/>
    <d v="2025-06-25T00:00:00"/>
    <d v="2025-07-24T00:00:00"/>
    <n v="159.94"/>
    <n v="0"/>
    <n v="990"/>
    <n v="1307"/>
    <n v="109"/>
    <n v="80687"/>
  </r>
  <r>
    <x v="874"/>
    <n v="1164182"/>
    <n v="451"/>
    <n v="6142"/>
    <n v="6300"/>
    <n v="2"/>
    <s v="C"/>
    <d v="2025-06-30T00:00:00"/>
    <d v="2025-06-25T00:00:00"/>
    <d v="2025-07-24T00:00:00"/>
    <n v="46.37"/>
    <n v="0"/>
    <n v="990"/>
    <n v="1307"/>
    <n v="110"/>
    <n v="80687"/>
  </r>
  <r>
    <x v="875"/>
    <n v="1165080"/>
    <n v="464"/>
    <n v="6142"/>
    <n v="6300"/>
    <n v="1"/>
    <s v="C"/>
    <d v="2025-06-30T00:00:00"/>
    <d v="2025-06-08T00:00:00"/>
    <d v="2025-07-07T00:00:00"/>
    <n v="206.07"/>
    <n v="0"/>
    <n v="990"/>
    <n v="1307"/>
    <n v="109"/>
    <n v="80687"/>
  </r>
  <r>
    <x v="875"/>
    <n v="1165080"/>
    <n v="465"/>
    <n v="6142"/>
    <n v="6300"/>
    <n v="2"/>
    <s v="C"/>
    <d v="2025-06-30T00:00:00"/>
    <d v="2025-06-08T00:00:00"/>
    <d v="2025-07-07T00:00:00"/>
    <n v="41.57"/>
    <n v="0"/>
    <n v="990"/>
    <n v="1307"/>
    <n v="110"/>
    <n v="80687"/>
  </r>
  <r>
    <x v="876"/>
    <n v="1165609"/>
    <n v="440"/>
    <n v="6142"/>
    <n v="6300"/>
    <n v="1"/>
    <s v="C"/>
    <d v="2025-06-30T00:00:00"/>
    <d v="2025-06-15T00:00:00"/>
    <d v="2025-07-14T00:00:00"/>
    <n v="33.49"/>
    <n v="0"/>
    <n v="990"/>
    <n v="1307"/>
    <n v="109"/>
    <n v="80687"/>
  </r>
  <r>
    <x v="876"/>
    <n v="1165609"/>
    <n v="441"/>
    <n v="6142"/>
    <n v="6300"/>
    <n v="2"/>
    <s v="C"/>
    <d v="2025-06-30T00:00:00"/>
    <d v="2025-06-15T00:00:00"/>
    <d v="2025-07-14T00:00:00"/>
    <n v="14.33"/>
    <n v="0"/>
    <n v="990"/>
    <n v="1307"/>
    <n v="110"/>
    <n v="80687"/>
  </r>
  <r>
    <x v="877"/>
    <n v="1166355"/>
    <n v="764"/>
    <n v="6142"/>
    <n v="6300"/>
    <n v="1"/>
    <s v="C"/>
    <d v="2025-06-30T00:00:00"/>
    <d v="2025-06-10T00:00:00"/>
    <d v="2025-07-09T00:00:00"/>
    <n v="77.61"/>
    <n v="0"/>
    <n v="990"/>
    <n v="1307"/>
    <n v="109"/>
    <n v="80687"/>
  </r>
  <r>
    <x v="877"/>
    <n v="1166355"/>
    <n v="765"/>
    <n v="6142"/>
    <n v="6300"/>
    <n v="2"/>
    <s v="C"/>
    <d v="2025-06-30T00:00:00"/>
    <d v="2025-06-10T00:00:00"/>
    <d v="2025-07-09T00:00:00"/>
    <n v="19.27"/>
    <n v="0"/>
    <n v="990"/>
    <n v="1307"/>
    <n v="110"/>
    <n v="80687"/>
  </r>
  <r>
    <x v="878"/>
    <n v="1167462"/>
    <n v="1132"/>
    <n v="6142"/>
    <n v="6300"/>
    <n v="1"/>
    <s v="C"/>
    <d v="2025-06-30T00:00:00"/>
    <d v="2025-06-10T00:00:00"/>
    <d v="2025-07-09T00:00:00"/>
    <n v="1.6"/>
    <n v="0"/>
    <n v="990"/>
    <n v="1307"/>
    <n v="109"/>
    <n v="80687"/>
  </r>
  <r>
    <x v="878"/>
    <n v="1167462"/>
    <n v="1133"/>
    <n v="6142"/>
    <n v="6300"/>
    <n v="2"/>
    <s v="C"/>
    <d v="2025-06-30T00:00:00"/>
    <d v="2025-06-10T00:00:00"/>
    <d v="2025-07-09T00:00:00"/>
    <n v="3.15"/>
    <n v="0"/>
    <n v="990"/>
    <n v="1307"/>
    <n v="110"/>
    <n v="80687"/>
  </r>
  <r>
    <x v="879"/>
    <n v="1167838"/>
    <n v="436"/>
    <n v="6142"/>
    <n v="6300"/>
    <n v="1"/>
    <s v="C"/>
    <d v="2025-06-30T00:00:00"/>
    <d v="2025-06-20T00:00:00"/>
    <d v="2025-07-19T00:00:00"/>
    <n v="91.17"/>
    <n v="0"/>
    <n v="990"/>
    <n v="1307"/>
    <n v="109"/>
    <n v="80687"/>
  </r>
  <r>
    <x v="879"/>
    <n v="1167838"/>
    <n v="437"/>
    <n v="6142"/>
    <n v="6300"/>
    <n v="2"/>
    <s v="C"/>
    <d v="2025-06-30T00:00:00"/>
    <d v="2025-06-20T00:00:00"/>
    <d v="2025-07-19T00:00:00"/>
    <n v="42.5"/>
    <n v="0"/>
    <n v="990"/>
    <n v="1307"/>
    <n v="110"/>
    <n v="80687"/>
  </r>
  <r>
    <x v="880"/>
    <n v="1168660"/>
    <n v="506"/>
    <n v="6142"/>
    <n v="6300"/>
    <n v="1"/>
    <s v="C"/>
    <d v="2025-06-30T00:00:00"/>
    <d v="2025-06-25T00:00:00"/>
    <d v="2025-07-24T00:00:00"/>
    <n v="62.94"/>
    <n v="0"/>
    <n v="990"/>
    <n v="1307"/>
    <n v="109"/>
    <n v="80687"/>
  </r>
  <r>
    <x v="880"/>
    <n v="1168660"/>
    <n v="507"/>
    <n v="6142"/>
    <n v="6300"/>
    <n v="2"/>
    <s v="C"/>
    <d v="2025-06-30T00:00:00"/>
    <d v="2025-06-25T00:00:00"/>
    <d v="2025-07-24T00:00:00"/>
    <n v="24.78"/>
    <n v="0"/>
    <n v="990"/>
    <n v="1307"/>
    <n v="110"/>
    <n v="80687"/>
  </r>
  <r>
    <x v="881"/>
    <n v="1169281"/>
    <n v="794"/>
    <n v="6142"/>
    <n v="6300"/>
    <n v="1"/>
    <s v="C"/>
    <d v="2025-06-30T00:00:00"/>
    <d v="2025-06-17T00:00:00"/>
    <d v="2025-07-16T00:00:00"/>
    <n v="73.38"/>
    <n v="0"/>
    <n v="990"/>
    <n v="1307"/>
    <n v="109"/>
    <n v="80687"/>
  </r>
  <r>
    <x v="881"/>
    <n v="1169281"/>
    <n v="795"/>
    <n v="6142"/>
    <n v="6300"/>
    <n v="2"/>
    <s v="C"/>
    <d v="2025-06-30T00:00:00"/>
    <d v="2025-06-17T00:00:00"/>
    <d v="2025-07-16T00:00:00"/>
    <n v="15.82"/>
    <n v="0"/>
    <n v="990"/>
    <n v="1307"/>
    <n v="110"/>
    <n v="80687"/>
  </r>
  <r>
    <x v="882"/>
    <n v="1169401"/>
    <n v="467"/>
    <n v="6142"/>
    <n v="6300"/>
    <n v="1"/>
    <s v="C"/>
    <d v="2025-06-30T00:00:00"/>
    <d v="2025-06-17T00:00:00"/>
    <d v="2025-07-16T00:00:00"/>
    <n v="48.46"/>
    <n v="0"/>
    <n v="990"/>
    <n v="1307"/>
    <n v="109"/>
    <n v="80687"/>
  </r>
  <r>
    <x v="882"/>
    <n v="1169401"/>
    <n v="468"/>
    <n v="6142"/>
    <n v="6300"/>
    <n v="2"/>
    <s v="C"/>
    <d v="2025-06-30T00:00:00"/>
    <d v="2025-06-17T00:00:00"/>
    <d v="2025-07-16T00:00:00"/>
    <n v="9.59"/>
    <n v="0"/>
    <n v="990"/>
    <n v="1307"/>
    <n v="110"/>
    <n v="80687"/>
  </r>
  <r>
    <x v="883"/>
    <n v="1170053"/>
    <n v="549"/>
    <n v="6142"/>
    <n v="6300"/>
    <n v="1"/>
    <s v="C"/>
    <d v="2025-06-30T00:00:00"/>
    <d v="2025-06-10T00:00:00"/>
    <d v="2025-07-09T00:00:00"/>
    <n v="53.45"/>
    <n v="0"/>
    <n v="990"/>
    <n v="1307"/>
    <n v="109"/>
    <n v="80687"/>
  </r>
  <r>
    <x v="883"/>
    <n v="1170053"/>
    <n v="550"/>
    <n v="6142"/>
    <n v="6300"/>
    <n v="2"/>
    <s v="C"/>
    <d v="2025-06-30T00:00:00"/>
    <d v="2025-06-10T00:00:00"/>
    <d v="2025-07-09T00:00:00"/>
    <n v="27.93"/>
    <n v="0"/>
    <n v="990"/>
    <n v="1307"/>
    <n v="110"/>
    <n v="80687"/>
  </r>
  <r>
    <x v="884"/>
    <n v="1170137"/>
    <n v="800"/>
    <n v="6142"/>
    <n v="6300"/>
    <n v="1"/>
    <s v="C"/>
    <d v="2025-06-30T00:00:00"/>
    <d v="2025-06-21T00:00:00"/>
    <d v="2025-07-20T00:00:00"/>
    <n v="7.01"/>
    <n v="0"/>
    <n v="990"/>
    <n v="1307"/>
    <n v="109"/>
    <n v="80687"/>
  </r>
  <r>
    <x v="884"/>
    <n v="1170137"/>
    <n v="801"/>
    <n v="6142"/>
    <n v="6300"/>
    <n v="2"/>
    <s v="C"/>
    <d v="2025-06-30T00:00:00"/>
    <d v="2025-06-21T00:00:00"/>
    <d v="2025-07-20T00:00:00"/>
    <n v="6.39"/>
    <n v="0"/>
    <n v="990"/>
    <n v="1307"/>
    <n v="110"/>
    <n v="80687"/>
  </r>
  <r>
    <x v="885"/>
    <n v="1170628"/>
    <n v="802"/>
    <n v="6142"/>
    <n v="6300"/>
    <n v="1"/>
    <s v="C"/>
    <d v="2025-06-30T00:00:00"/>
    <d v="2025-06-24T00:00:00"/>
    <d v="2025-07-23T00:00:00"/>
    <n v="27.13"/>
    <n v="0"/>
    <n v="990"/>
    <n v="1307"/>
    <n v="109"/>
    <n v="80687"/>
  </r>
  <r>
    <x v="885"/>
    <n v="1170628"/>
    <n v="803"/>
    <n v="6142"/>
    <n v="6300"/>
    <n v="2"/>
    <s v="C"/>
    <d v="2025-06-30T00:00:00"/>
    <d v="2025-06-24T00:00:00"/>
    <d v="2025-07-23T00:00:00"/>
    <n v="38.729999999999997"/>
    <n v="0"/>
    <n v="990"/>
    <n v="1307"/>
    <n v="110"/>
    <n v="80687"/>
  </r>
  <r>
    <x v="886"/>
    <n v="1171547"/>
    <n v="733"/>
    <n v="6142"/>
    <n v="6300"/>
    <n v="1"/>
    <s v="C"/>
    <d v="2025-06-30T00:00:00"/>
    <d v="2025-06-17T00:00:00"/>
    <d v="2025-07-16T00:00:00"/>
    <n v="310.20999999999998"/>
    <n v="0"/>
    <n v="990"/>
    <n v="1307"/>
    <n v="109"/>
    <n v="80687"/>
  </r>
  <r>
    <x v="886"/>
    <n v="1171547"/>
    <n v="734"/>
    <n v="6142"/>
    <n v="6300"/>
    <n v="2"/>
    <s v="C"/>
    <d v="2025-06-30T00:00:00"/>
    <d v="2025-06-17T00:00:00"/>
    <d v="2025-07-16T00:00:00"/>
    <n v="20.77"/>
    <n v="0"/>
    <n v="990"/>
    <n v="1307"/>
    <n v="110"/>
    <n v="80687"/>
  </r>
  <r>
    <x v="887"/>
    <n v="1171587"/>
    <n v="442"/>
    <n v="6142"/>
    <n v="6300"/>
    <n v="1"/>
    <s v="C"/>
    <d v="2025-06-30T00:00:00"/>
    <d v="2025-06-18T00:00:00"/>
    <d v="2025-07-17T00:00:00"/>
    <n v="8.91"/>
    <n v="0"/>
    <n v="990"/>
    <n v="1307"/>
    <n v="109"/>
    <n v="80687"/>
  </r>
  <r>
    <x v="887"/>
    <n v="1171587"/>
    <n v="443"/>
    <n v="6142"/>
    <n v="6300"/>
    <n v="2"/>
    <s v="C"/>
    <d v="2025-06-30T00:00:00"/>
    <d v="2025-06-18T00:00:00"/>
    <d v="2025-07-17T00:00:00"/>
    <n v="12.69"/>
    <n v="0"/>
    <n v="990"/>
    <n v="1307"/>
    <n v="110"/>
    <n v="80687"/>
  </r>
  <r>
    <x v="888"/>
    <n v="1171884"/>
    <n v="496"/>
    <n v="6142"/>
    <n v="6300"/>
    <n v="1"/>
    <s v="C"/>
    <d v="2025-06-30T00:00:00"/>
    <d v="2025-06-22T00:00:00"/>
    <d v="2025-07-21T00:00:00"/>
    <n v="27.13"/>
    <n v="0"/>
    <n v="990"/>
    <n v="1307"/>
    <n v="109"/>
    <n v="80687"/>
  </r>
  <r>
    <x v="888"/>
    <n v="1171884"/>
    <n v="497"/>
    <n v="6142"/>
    <n v="6300"/>
    <n v="2"/>
    <s v="C"/>
    <d v="2025-06-30T00:00:00"/>
    <d v="2025-06-22T00:00:00"/>
    <d v="2025-07-21T00:00:00"/>
    <n v="28.76"/>
    <n v="0"/>
    <n v="990"/>
    <n v="1307"/>
    <n v="110"/>
    <n v="80687"/>
  </r>
  <r>
    <x v="889"/>
    <n v="1173085"/>
    <n v="492"/>
    <n v="6142"/>
    <n v="6300"/>
    <n v="1"/>
    <s v="C"/>
    <d v="2025-06-30T00:00:00"/>
    <d v="2025-06-25T00:00:00"/>
    <d v="2025-07-24T00:00:00"/>
    <n v="11.77"/>
    <n v="0"/>
    <n v="990"/>
    <n v="1307"/>
    <n v="109"/>
    <n v="80687"/>
  </r>
  <r>
    <x v="889"/>
    <n v="1173085"/>
    <n v="493"/>
    <n v="6142"/>
    <n v="6300"/>
    <n v="2"/>
    <s v="C"/>
    <d v="2025-06-30T00:00:00"/>
    <d v="2025-06-25T00:00:00"/>
    <d v="2025-07-24T00:00:00"/>
    <n v="14.39"/>
    <n v="0"/>
    <n v="990"/>
    <n v="1307"/>
    <n v="110"/>
    <n v="80687"/>
  </r>
  <r>
    <x v="890"/>
    <n v="1173307"/>
    <n v="434"/>
    <n v="6142"/>
    <n v="6300"/>
    <n v="1"/>
    <s v="C"/>
    <d v="2025-06-30T00:00:00"/>
    <d v="2025-06-27T00:00:00"/>
    <d v="2025-07-26T00:00:00"/>
    <n v="16.8"/>
    <n v="0"/>
    <n v="990"/>
    <n v="1307"/>
    <n v="109"/>
    <n v="80687"/>
  </r>
  <r>
    <x v="890"/>
    <n v="1173307"/>
    <n v="435"/>
    <n v="6142"/>
    <n v="6300"/>
    <n v="2"/>
    <s v="C"/>
    <d v="2025-06-30T00:00:00"/>
    <d v="2025-06-27T00:00:00"/>
    <d v="2025-07-26T00:00:00"/>
    <n v="15.18"/>
    <n v="0"/>
    <n v="990"/>
    <n v="1307"/>
    <n v="110"/>
    <n v="80687"/>
  </r>
  <r>
    <x v="891"/>
    <n v="1173776"/>
    <n v="436"/>
    <n v="6142"/>
    <n v="6300"/>
    <n v="1"/>
    <s v="C"/>
    <d v="2025-06-30T00:00:00"/>
    <d v="2025-06-25T00:00:00"/>
    <d v="2025-07-24T00:00:00"/>
    <n v="95.97"/>
    <n v="0"/>
    <n v="990"/>
    <n v="1307"/>
    <n v="109"/>
    <n v="80687"/>
  </r>
  <r>
    <x v="891"/>
    <n v="1173776"/>
    <n v="437"/>
    <n v="6142"/>
    <n v="6300"/>
    <n v="2"/>
    <s v="C"/>
    <d v="2025-06-30T00:00:00"/>
    <d v="2025-06-25T00:00:00"/>
    <d v="2025-07-24T00:00:00"/>
    <n v="14.39"/>
    <n v="0"/>
    <n v="990"/>
    <n v="1307"/>
    <n v="110"/>
    <n v="80687"/>
  </r>
  <r>
    <x v="892"/>
    <n v="1175282"/>
    <n v="434"/>
    <n v="6142"/>
    <n v="6300"/>
    <n v="1"/>
    <s v="C"/>
    <d v="2025-06-30T00:00:00"/>
    <d v="2025-06-15T00:00:00"/>
    <d v="2025-07-14T00:00:00"/>
    <n v="74.16"/>
    <n v="0"/>
    <n v="990"/>
    <n v="1307"/>
    <n v="109"/>
    <n v="80687"/>
  </r>
  <r>
    <x v="892"/>
    <n v="1175282"/>
    <n v="435"/>
    <n v="6142"/>
    <n v="6300"/>
    <n v="2"/>
    <s v="C"/>
    <d v="2025-06-30T00:00:00"/>
    <d v="2025-06-15T00:00:00"/>
    <d v="2025-07-14T00:00:00"/>
    <n v="17.559999999999999"/>
    <n v="0"/>
    <n v="990"/>
    <n v="1307"/>
    <n v="110"/>
    <n v="80687"/>
  </r>
  <r>
    <x v="893"/>
    <n v="1176258"/>
    <n v="796"/>
    <n v="6142"/>
    <n v="6300"/>
    <n v="1"/>
    <s v="C"/>
    <d v="2025-06-30T00:00:00"/>
    <d v="2025-06-15T00:00:00"/>
    <d v="2025-07-14T00:00:00"/>
    <n v="28.54"/>
    <n v="0"/>
    <n v="990"/>
    <n v="1307"/>
    <n v="109"/>
    <n v="80687"/>
  </r>
  <r>
    <x v="893"/>
    <n v="1176258"/>
    <n v="797"/>
    <n v="6142"/>
    <n v="6300"/>
    <n v="2"/>
    <s v="C"/>
    <d v="2025-06-30T00:00:00"/>
    <d v="2025-06-15T00:00:00"/>
    <d v="2025-07-14T00:00:00"/>
    <n v="20.63"/>
    <n v="0"/>
    <n v="990"/>
    <n v="1307"/>
    <n v="110"/>
    <n v="80687"/>
  </r>
  <r>
    <x v="894"/>
    <n v="1176541"/>
    <n v="436"/>
    <n v="6142"/>
    <n v="6300"/>
    <n v="1"/>
    <s v="C"/>
    <d v="2025-06-30T00:00:00"/>
    <d v="2025-06-15T00:00:00"/>
    <d v="2025-07-14T00:00:00"/>
    <n v="26.15"/>
    <n v="0"/>
    <n v="990"/>
    <n v="1307"/>
    <n v="109"/>
    <n v="80687"/>
  </r>
  <r>
    <x v="894"/>
    <n v="1176541"/>
    <n v="437"/>
    <n v="6142"/>
    <n v="6300"/>
    <n v="2"/>
    <s v="C"/>
    <d v="2025-06-30T00:00:00"/>
    <d v="2025-06-15T00:00:00"/>
    <d v="2025-07-14T00:00:00"/>
    <n v="23.15"/>
    <n v="0"/>
    <n v="990"/>
    <n v="1307"/>
    <n v="110"/>
    <n v="80687"/>
  </r>
  <r>
    <x v="895"/>
    <n v="1179258"/>
    <n v="2283"/>
    <n v="6142"/>
    <n v="6300"/>
    <n v="1"/>
    <s v="C"/>
    <d v="2025-06-30T00:00:00"/>
    <d v="2025-06-01T00:00:00"/>
    <d v="2025-06-30T00:00:00"/>
    <n v="16.27"/>
    <n v="0"/>
    <n v="990"/>
    <n v="1307"/>
    <n v="109"/>
    <n v="80687"/>
  </r>
  <r>
    <x v="895"/>
    <n v="1179258"/>
    <n v="2284"/>
    <n v="6142"/>
    <n v="6300"/>
    <n v="2"/>
    <s v="C"/>
    <d v="2025-06-30T00:00:00"/>
    <d v="2025-06-01T00:00:00"/>
    <d v="2025-06-30T00:00:00"/>
    <n v="17.57"/>
    <n v="0"/>
    <n v="990"/>
    <n v="1307"/>
    <n v="110"/>
    <n v="80687"/>
  </r>
  <r>
    <x v="896"/>
    <n v="1180444"/>
    <n v="855"/>
    <n v="6142"/>
    <n v="6300"/>
    <n v="1"/>
    <s v="C"/>
    <d v="2025-06-30T00:00:00"/>
    <d v="2025-06-18T00:00:00"/>
    <d v="2025-07-17T00:00:00"/>
    <n v="38.409999999999997"/>
    <n v="0"/>
    <n v="990"/>
    <n v="1307"/>
    <n v="109"/>
    <n v="80687"/>
  </r>
  <r>
    <x v="896"/>
    <n v="1180444"/>
    <n v="856"/>
    <n v="6142"/>
    <n v="6300"/>
    <n v="2"/>
    <s v="C"/>
    <d v="2025-06-30T00:00:00"/>
    <d v="2025-06-18T00:00:00"/>
    <d v="2025-07-17T00:00:00"/>
    <n v="11.35"/>
    <n v="0"/>
    <n v="990"/>
    <n v="1307"/>
    <n v="110"/>
    <n v="80687"/>
  </r>
  <r>
    <x v="897"/>
    <n v="1180871"/>
    <n v="767"/>
    <n v="6142"/>
    <n v="6300"/>
    <n v="1"/>
    <s v="C"/>
    <d v="2025-06-30T00:00:00"/>
    <d v="2025-06-24T00:00:00"/>
    <d v="2025-07-23T00:00:00"/>
    <n v="22.18"/>
    <n v="0"/>
    <n v="990"/>
    <n v="1307"/>
    <n v="109"/>
    <n v="80687"/>
  </r>
  <r>
    <x v="897"/>
    <n v="1180871"/>
    <n v="768"/>
    <n v="6142"/>
    <n v="6300"/>
    <n v="2"/>
    <s v="C"/>
    <d v="2025-06-30T00:00:00"/>
    <d v="2025-06-24T00:00:00"/>
    <d v="2025-07-23T00:00:00"/>
    <n v="22.34"/>
    <n v="0"/>
    <n v="990"/>
    <n v="1307"/>
    <n v="110"/>
    <n v="80687"/>
  </r>
  <r>
    <x v="898"/>
    <n v="1182965"/>
    <n v="473"/>
    <n v="6142"/>
    <n v="6300"/>
    <n v="1"/>
    <s v="C"/>
    <d v="2025-06-30T00:00:00"/>
    <d v="2025-06-28T00:00:00"/>
    <d v="2025-07-27T00:00:00"/>
    <n v="290.47000000000003"/>
    <n v="0"/>
    <n v="990"/>
    <n v="1307"/>
    <n v="109"/>
    <n v="80687"/>
  </r>
  <r>
    <x v="898"/>
    <n v="1182965"/>
    <n v="474"/>
    <n v="6142"/>
    <n v="6300"/>
    <n v="2"/>
    <s v="C"/>
    <d v="2025-06-30T00:00:00"/>
    <d v="2025-06-28T00:00:00"/>
    <d v="2025-07-27T00:00:00"/>
    <n v="44.63"/>
    <n v="0"/>
    <n v="990"/>
    <n v="1307"/>
    <n v="110"/>
    <n v="80687"/>
  </r>
  <r>
    <x v="899"/>
    <n v="1184203"/>
    <n v="489"/>
    <n v="6142"/>
    <n v="6300"/>
    <n v="1"/>
    <s v="C"/>
    <d v="2025-06-30T00:00:00"/>
    <d v="2025-06-28T00:00:00"/>
    <d v="2025-07-27T00:00:00"/>
    <n v="20.399999999999999"/>
    <n v="0"/>
    <n v="990"/>
    <n v="1307"/>
    <n v="109"/>
    <n v="80687"/>
  </r>
  <r>
    <x v="899"/>
    <n v="1184203"/>
    <n v="490"/>
    <n v="6142"/>
    <n v="6300"/>
    <n v="2"/>
    <s v="C"/>
    <d v="2025-06-30T00:00:00"/>
    <d v="2025-06-28T00:00:00"/>
    <d v="2025-07-27T00:00:00"/>
    <n v="44.64"/>
    <n v="0"/>
    <n v="990"/>
    <n v="1307"/>
    <n v="110"/>
    <n v="80687"/>
  </r>
  <r>
    <x v="900"/>
    <n v="1184457"/>
    <n v="427"/>
    <n v="6142"/>
    <n v="6300"/>
    <n v="1"/>
    <s v="C"/>
    <d v="2025-06-30T00:00:00"/>
    <d v="2025-06-28T00:00:00"/>
    <d v="2025-07-27T00:00:00"/>
    <n v="34.909999999999997"/>
    <n v="0"/>
    <n v="990"/>
    <n v="1307"/>
    <n v="109"/>
    <n v="80687"/>
  </r>
  <r>
    <x v="900"/>
    <n v="1184457"/>
    <n v="428"/>
    <n v="6142"/>
    <n v="6300"/>
    <n v="2"/>
    <s v="C"/>
    <d v="2025-06-30T00:00:00"/>
    <d v="2025-06-28T00:00:00"/>
    <d v="2025-07-27T00:00:00"/>
    <n v="36.67"/>
    <n v="0"/>
    <n v="990"/>
    <n v="1307"/>
    <n v="110"/>
    <n v="80687"/>
  </r>
  <r>
    <x v="901"/>
    <n v="1185274"/>
    <n v="439"/>
    <n v="6142"/>
    <n v="6300"/>
    <n v="1"/>
    <s v="C"/>
    <d v="2025-06-30T00:00:00"/>
    <d v="2025-06-28T00:00:00"/>
    <d v="2025-07-27T00:00:00"/>
    <n v="121.8"/>
    <n v="0"/>
    <n v="990"/>
    <n v="1307"/>
    <n v="109"/>
    <n v="80687"/>
  </r>
  <r>
    <x v="901"/>
    <n v="1185274"/>
    <n v="440"/>
    <n v="6142"/>
    <n v="6300"/>
    <n v="2"/>
    <s v="C"/>
    <d v="2025-06-30T00:00:00"/>
    <d v="2025-06-28T00:00:00"/>
    <d v="2025-07-27T00:00:00"/>
    <n v="52.25"/>
    <n v="0"/>
    <n v="990"/>
    <n v="1307"/>
    <n v="110"/>
    <n v="80687"/>
  </r>
  <r>
    <x v="902"/>
    <n v="1190281"/>
    <n v="805"/>
    <n v="6142"/>
    <n v="6300"/>
    <n v="1"/>
    <s v="C"/>
    <d v="2025-06-30T00:00:00"/>
    <d v="2025-06-12T00:00:00"/>
    <d v="2025-07-11T00:00:00"/>
    <n v="87.13"/>
    <n v="0"/>
    <n v="990"/>
    <n v="1307"/>
    <n v="109"/>
    <n v="80687"/>
  </r>
  <r>
    <x v="902"/>
    <n v="1190281"/>
    <n v="806"/>
    <n v="6142"/>
    <n v="6300"/>
    <n v="2"/>
    <s v="C"/>
    <d v="2025-06-30T00:00:00"/>
    <d v="2025-06-12T00:00:00"/>
    <d v="2025-07-11T00:00:00"/>
    <n v="51.2"/>
    <n v="0"/>
    <n v="990"/>
    <n v="1307"/>
    <n v="110"/>
    <n v="80687"/>
  </r>
  <r>
    <x v="903"/>
    <n v="1192029"/>
    <n v="417"/>
    <n v="6142"/>
    <n v="6300"/>
    <n v="1"/>
    <s v="C"/>
    <d v="2025-06-30T00:00:00"/>
    <d v="2025-06-28T00:00:00"/>
    <d v="2025-07-27T00:00:00"/>
    <n v="347.14"/>
    <n v="0"/>
    <n v="990"/>
    <n v="1307"/>
    <n v="109"/>
    <n v="80687"/>
  </r>
  <r>
    <x v="903"/>
    <n v="1192029"/>
    <n v="418"/>
    <n v="6142"/>
    <n v="6300"/>
    <n v="2"/>
    <s v="C"/>
    <d v="2025-06-30T00:00:00"/>
    <d v="2025-06-28T00:00:00"/>
    <d v="2025-07-27T00:00:00"/>
    <n v="51.01"/>
    <n v="0"/>
    <n v="990"/>
    <n v="1307"/>
    <n v="110"/>
    <n v="80687"/>
  </r>
  <r>
    <x v="904"/>
    <n v="1192906"/>
    <n v="898"/>
    <n v="6142"/>
    <n v="6300"/>
    <n v="1"/>
    <s v="C"/>
    <d v="2025-06-30T00:00:00"/>
    <d v="2025-06-19T00:00:00"/>
    <d v="2025-07-18T00:00:00"/>
    <n v="39.81"/>
    <n v="0"/>
    <n v="990"/>
    <n v="1307"/>
    <n v="109"/>
    <n v="80687"/>
  </r>
  <r>
    <x v="904"/>
    <n v="1192906"/>
    <n v="899"/>
    <n v="6142"/>
    <n v="6300"/>
    <n v="2"/>
    <s v="C"/>
    <d v="2025-06-30T00:00:00"/>
    <d v="2025-06-19T00:00:00"/>
    <d v="2025-07-18T00:00:00"/>
    <n v="20.75"/>
    <n v="0"/>
    <n v="990"/>
    <n v="1307"/>
    <n v="110"/>
    <n v="80687"/>
  </r>
  <r>
    <x v="905"/>
    <n v="1193268"/>
    <n v="1059"/>
    <n v="6142"/>
    <n v="6300"/>
    <n v="1"/>
    <s v="C"/>
    <d v="2025-06-30T00:00:00"/>
    <d v="2025-06-05T00:00:00"/>
    <d v="2025-07-04T00:00:00"/>
    <n v="60.83"/>
    <n v="0"/>
    <n v="990"/>
    <n v="1307"/>
    <n v="109"/>
    <n v="80687"/>
  </r>
  <r>
    <x v="905"/>
    <n v="1193268"/>
    <n v="1060"/>
    <n v="6142"/>
    <n v="6300"/>
    <n v="2"/>
    <s v="C"/>
    <d v="2025-06-30T00:00:00"/>
    <d v="2025-06-05T00:00:00"/>
    <d v="2025-07-04T00:00:00"/>
    <n v="35.96"/>
    <n v="0"/>
    <n v="990"/>
    <n v="1307"/>
    <n v="110"/>
    <n v="80687"/>
  </r>
  <r>
    <x v="906"/>
    <n v="1193851"/>
    <n v="453"/>
    <n v="6142"/>
    <n v="6300"/>
    <n v="1"/>
    <s v="C"/>
    <d v="2025-06-30T00:00:00"/>
    <d v="2025-06-20T00:00:00"/>
    <d v="2025-07-19T00:00:00"/>
    <n v="26.27"/>
    <n v="0"/>
    <n v="990"/>
    <n v="1307"/>
    <n v="109"/>
    <n v="80687"/>
  </r>
  <r>
    <x v="906"/>
    <n v="1193851"/>
    <n v="454"/>
    <n v="6142"/>
    <n v="6300"/>
    <n v="2"/>
    <s v="C"/>
    <d v="2025-06-30T00:00:00"/>
    <d v="2025-06-20T00:00:00"/>
    <d v="2025-07-19T00:00:00"/>
    <n v="79.77"/>
    <n v="0"/>
    <n v="990"/>
    <n v="1307"/>
    <n v="110"/>
    <n v="80687"/>
  </r>
  <r>
    <x v="907"/>
    <n v="1194548"/>
    <n v="405"/>
    <n v="6142"/>
    <n v="6300"/>
    <n v="1"/>
    <s v="C"/>
    <d v="2025-06-30T00:00:00"/>
    <d v="2025-06-26T00:00:00"/>
    <d v="2025-07-25T00:00:00"/>
    <n v="207.78"/>
    <n v="0"/>
    <n v="990"/>
    <n v="1307"/>
    <n v="109"/>
    <n v="80687"/>
  </r>
  <r>
    <x v="907"/>
    <n v="1194548"/>
    <n v="406"/>
    <n v="6142"/>
    <n v="6300"/>
    <n v="2"/>
    <s v="C"/>
    <d v="2025-06-30T00:00:00"/>
    <d v="2025-06-26T00:00:00"/>
    <d v="2025-07-25T00:00:00"/>
    <n v="53.65"/>
    <n v="0"/>
    <n v="990"/>
    <n v="1307"/>
    <n v="110"/>
    <n v="80687"/>
  </r>
  <r>
    <x v="908"/>
    <n v="1195937"/>
    <n v="783"/>
    <n v="6142"/>
    <n v="6300"/>
    <n v="1"/>
    <s v="C"/>
    <d v="2025-06-30T00:00:00"/>
    <d v="2025-06-27T00:00:00"/>
    <d v="2025-07-26T00:00:00"/>
    <n v="158.63999999999999"/>
    <n v="0"/>
    <n v="990"/>
    <n v="1307"/>
    <n v="109"/>
    <n v="80687"/>
  </r>
  <r>
    <x v="908"/>
    <n v="1195937"/>
    <n v="784"/>
    <n v="6142"/>
    <n v="6300"/>
    <n v="2"/>
    <s v="C"/>
    <d v="2025-06-30T00:00:00"/>
    <d v="2025-06-27T00:00:00"/>
    <d v="2025-07-26T00:00:00"/>
    <n v="33.78"/>
    <n v="0"/>
    <n v="990"/>
    <n v="1307"/>
    <n v="110"/>
    <n v="80687"/>
  </r>
  <r>
    <x v="909"/>
    <n v="1196680"/>
    <n v="427"/>
    <n v="6142"/>
    <n v="6300"/>
    <n v="1"/>
    <s v="C"/>
    <d v="2025-06-30T00:00:00"/>
    <d v="2025-06-06T00:00:00"/>
    <d v="2025-07-05T00:00:00"/>
    <n v="27.32"/>
    <n v="0"/>
    <n v="990"/>
    <n v="1307"/>
    <n v="109"/>
    <n v="80687"/>
  </r>
  <r>
    <x v="909"/>
    <n v="1196680"/>
    <n v="428"/>
    <n v="6142"/>
    <n v="6300"/>
    <n v="2"/>
    <s v="C"/>
    <d v="2025-06-30T00:00:00"/>
    <d v="2025-06-06T00:00:00"/>
    <d v="2025-07-05T00:00:00"/>
    <n v="21.05"/>
    <n v="0"/>
    <n v="990"/>
    <n v="1307"/>
    <n v="110"/>
    <n v="80687"/>
  </r>
  <r>
    <x v="910"/>
    <n v="1196755"/>
    <n v="425"/>
    <n v="6142"/>
    <n v="6300"/>
    <n v="1"/>
    <s v="C"/>
    <d v="2025-06-30T00:00:00"/>
    <d v="2025-06-28T00:00:00"/>
    <d v="2025-07-27T00:00:00"/>
    <n v="88.05"/>
    <n v="0"/>
    <n v="990"/>
    <n v="1307"/>
    <n v="109"/>
    <n v="80687"/>
  </r>
  <r>
    <x v="910"/>
    <n v="1196755"/>
    <n v="426"/>
    <n v="6142"/>
    <n v="6300"/>
    <n v="2"/>
    <s v="C"/>
    <d v="2025-06-30T00:00:00"/>
    <d v="2025-06-28T00:00:00"/>
    <d v="2025-07-27T00:00:00"/>
    <n v="39.9"/>
    <n v="0"/>
    <n v="990"/>
    <n v="1307"/>
    <n v="110"/>
    <n v="80687"/>
  </r>
  <r>
    <x v="911"/>
    <n v="1196784"/>
    <n v="790"/>
    <n v="6142"/>
    <n v="6300"/>
    <n v="1"/>
    <s v="C"/>
    <d v="2025-06-30T00:00:00"/>
    <d v="2025-06-27T00:00:00"/>
    <d v="2025-07-26T00:00:00"/>
    <n v="63.94"/>
    <n v="0"/>
    <n v="990"/>
    <n v="1307"/>
    <n v="109"/>
    <n v="80687"/>
  </r>
  <r>
    <x v="911"/>
    <n v="1196784"/>
    <n v="791"/>
    <n v="6142"/>
    <n v="6300"/>
    <n v="2"/>
    <s v="C"/>
    <d v="2025-06-30T00:00:00"/>
    <d v="2025-06-27T00:00:00"/>
    <d v="2025-07-26T00:00:00"/>
    <n v="66.61"/>
    <n v="0"/>
    <n v="990"/>
    <n v="1307"/>
    <n v="110"/>
    <n v="80687"/>
  </r>
  <r>
    <x v="912"/>
    <n v="1198038"/>
    <n v="979"/>
    <n v="6142"/>
    <n v="6300"/>
    <n v="1"/>
    <s v="C"/>
    <d v="2025-06-30T00:00:00"/>
    <d v="2025-06-10T00:00:00"/>
    <d v="2025-07-09T00:00:00"/>
    <n v="2.4700000000000002"/>
    <n v="0"/>
    <n v="990"/>
    <n v="1307"/>
    <n v="109"/>
    <n v="80687"/>
  </r>
  <r>
    <x v="912"/>
    <n v="1198038"/>
    <n v="980"/>
    <n v="6142"/>
    <n v="6300"/>
    <n v="2"/>
    <s v="C"/>
    <d v="2025-06-30T00:00:00"/>
    <d v="2025-06-10T00:00:00"/>
    <d v="2025-07-09T00:00:00"/>
    <n v="17.95"/>
    <n v="0"/>
    <n v="990"/>
    <n v="1307"/>
    <n v="110"/>
    <n v="80687"/>
  </r>
  <r>
    <x v="913"/>
    <n v="1198211"/>
    <n v="401"/>
    <n v="6142"/>
    <n v="6300"/>
    <n v="1"/>
    <s v="C"/>
    <d v="2025-06-30T00:00:00"/>
    <d v="2025-06-25T00:00:00"/>
    <d v="2025-07-24T00:00:00"/>
    <n v="34.97"/>
    <n v="0"/>
    <n v="990"/>
    <n v="1307"/>
    <n v="109"/>
    <n v="80687"/>
  </r>
  <r>
    <x v="913"/>
    <n v="1198211"/>
    <n v="402"/>
    <n v="6142"/>
    <n v="6300"/>
    <n v="2"/>
    <s v="C"/>
    <d v="2025-06-30T00:00:00"/>
    <d v="2025-06-25T00:00:00"/>
    <d v="2025-07-24T00:00:00"/>
    <n v="12.81"/>
    <n v="0"/>
    <n v="990"/>
    <n v="1307"/>
    <n v="110"/>
    <n v="80687"/>
  </r>
  <r>
    <x v="914"/>
    <n v="1199263"/>
    <n v="423"/>
    <n v="6142"/>
    <n v="6300"/>
    <n v="1"/>
    <s v="C"/>
    <d v="2025-06-30T00:00:00"/>
    <d v="2025-06-27T00:00:00"/>
    <d v="2025-07-26T00:00:00"/>
    <n v="113.15"/>
    <n v="0"/>
    <n v="990"/>
    <n v="1307"/>
    <n v="109"/>
    <n v="80687"/>
  </r>
  <r>
    <x v="914"/>
    <n v="1199263"/>
    <n v="424"/>
    <n v="6142"/>
    <n v="6300"/>
    <n v="2"/>
    <s v="C"/>
    <d v="2025-06-30T00:00:00"/>
    <d v="2025-06-27T00:00:00"/>
    <d v="2025-07-26T00:00:00"/>
    <n v="23.87"/>
    <n v="0"/>
    <n v="990"/>
    <n v="1307"/>
    <n v="110"/>
    <n v="80687"/>
  </r>
  <r>
    <x v="915"/>
    <n v="1200207"/>
    <n v="443"/>
    <n v="6142"/>
    <n v="6300"/>
    <n v="1"/>
    <s v="C"/>
    <d v="2025-06-30T00:00:00"/>
    <d v="2025-06-12T00:00:00"/>
    <d v="2025-07-11T00:00:00"/>
    <n v="259.70999999999998"/>
    <n v="0"/>
    <n v="990"/>
    <n v="1307"/>
    <n v="109"/>
    <n v="80687"/>
  </r>
  <r>
    <x v="915"/>
    <n v="1200207"/>
    <n v="444"/>
    <n v="6142"/>
    <n v="6300"/>
    <n v="2"/>
    <s v="C"/>
    <d v="2025-06-30T00:00:00"/>
    <d v="2025-06-12T00:00:00"/>
    <d v="2025-07-11T00:00:00"/>
    <n v="47.85"/>
    <n v="0"/>
    <n v="990"/>
    <n v="1307"/>
    <n v="110"/>
    <n v="80687"/>
  </r>
  <r>
    <x v="916"/>
    <n v="1200382"/>
    <n v="895"/>
    <n v="6142"/>
    <n v="6300"/>
    <n v="1"/>
    <s v="C"/>
    <d v="2025-06-30T00:00:00"/>
    <d v="2025-06-09T00:00:00"/>
    <d v="2025-07-08T00:00:00"/>
    <n v="9.0299999999999994"/>
    <n v="0"/>
    <n v="990"/>
    <n v="1307"/>
    <n v="109"/>
    <n v="80687"/>
  </r>
  <r>
    <x v="916"/>
    <n v="1200382"/>
    <n v="896"/>
    <n v="6142"/>
    <n v="6300"/>
    <n v="2"/>
    <s v="C"/>
    <d v="2025-06-30T00:00:00"/>
    <d v="2025-06-09T00:00:00"/>
    <d v="2025-07-08T00:00:00"/>
    <n v="15.73"/>
    <n v="0"/>
    <n v="990"/>
    <n v="1307"/>
    <n v="110"/>
    <n v="80687"/>
  </r>
  <r>
    <x v="917"/>
    <n v="1202570"/>
    <n v="425"/>
    <n v="6142"/>
    <n v="6300"/>
    <n v="1"/>
    <s v="C"/>
    <d v="2025-06-30T00:00:00"/>
    <d v="2025-06-24T00:00:00"/>
    <d v="2025-07-23T00:00:00"/>
    <n v="32.020000000000003"/>
    <n v="0"/>
    <n v="990"/>
    <n v="1307"/>
    <n v="109"/>
    <n v="80687"/>
  </r>
  <r>
    <x v="917"/>
    <n v="1202570"/>
    <n v="426"/>
    <n v="6142"/>
    <n v="6300"/>
    <n v="2"/>
    <s v="C"/>
    <d v="2025-06-30T00:00:00"/>
    <d v="2025-06-24T00:00:00"/>
    <d v="2025-07-23T00:00:00"/>
    <n v="39.97"/>
    <n v="0"/>
    <n v="990"/>
    <n v="1307"/>
    <n v="110"/>
    <n v="80687"/>
  </r>
  <r>
    <x v="918"/>
    <n v="1202834"/>
    <n v="743"/>
    <n v="6142"/>
    <n v="6300"/>
    <n v="1"/>
    <s v="C"/>
    <d v="2025-06-30T00:00:00"/>
    <d v="2025-06-13T00:00:00"/>
    <d v="2025-07-12T00:00:00"/>
    <n v="25.24"/>
    <n v="0"/>
    <n v="990"/>
    <n v="1307"/>
    <n v="109"/>
    <n v="80687"/>
  </r>
  <r>
    <x v="918"/>
    <n v="1202834"/>
    <n v="744"/>
    <n v="6142"/>
    <n v="6300"/>
    <n v="2"/>
    <s v="C"/>
    <d v="2025-06-30T00:00:00"/>
    <d v="2025-06-13T00:00:00"/>
    <d v="2025-07-12T00:00:00"/>
    <n v="26.18"/>
    <n v="0"/>
    <n v="990"/>
    <n v="1307"/>
    <n v="110"/>
    <n v="80687"/>
  </r>
  <r>
    <x v="919"/>
    <n v="1203182"/>
    <n v="256"/>
    <n v="6142"/>
    <n v="6300"/>
    <n v="1"/>
    <s v="C"/>
    <d v="2025-06-30T00:00:00"/>
    <d v="2025-06-18T00:00:00"/>
    <d v="2025-07-17T00:00:00"/>
    <n v="9.34"/>
    <n v="0"/>
    <n v="990"/>
    <n v="1307"/>
    <n v="109"/>
    <n v="80687"/>
  </r>
  <r>
    <x v="919"/>
    <n v="1203182"/>
    <n v="257"/>
    <n v="6142"/>
    <n v="6300"/>
    <n v="2"/>
    <s v="C"/>
    <d v="2025-06-30T00:00:00"/>
    <d v="2025-06-18T00:00:00"/>
    <d v="2025-07-17T00:00:00"/>
    <n v="7.98"/>
    <n v="0"/>
    <n v="990"/>
    <n v="1307"/>
    <n v="110"/>
    <n v="80687"/>
  </r>
  <r>
    <x v="920"/>
    <n v="1203580"/>
    <n v="765"/>
    <n v="6142"/>
    <n v="6300"/>
    <n v="1"/>
    <s v="C"/>
    <d v="2025-06-30T00:00:00"/>
    <d v="2025-06-14T00:00:00"/>
    <d v="2025-07-13T00:00:00"/>
    <n v="72.989999999999995"/>
    <n v="0"/>
    <n v="990"/>
    <n v="1307"/>
    <n v="109"/>
    <n v="80687"/>
  </r>
  <r>
    <x v="920"/>
    <n v="1203580"/>
    <n v="766"/>
    <n v="6142"/>
    <n v="6300"/>
    <n v="2"/>
    <s v="C"/>
    <d v="2025-06-30T00:00:00"/>
    <d v="2025-06-14T00:00:00"/>
    <d v="2025-07-13T00:00:00"/>
    <n v="23.87"/>
    <n v="0"/>
    <n v="990"/>
    <n v="1307"/>
    <n v="110"/>
    <n v="80687"/>
  </r>
  <r>
    <x v="921"/>
    <n v="1205684"/>
    <n v="254"/>
    <n v="6142"/>
    <n v="6300"/>
    <n v="1"/>
    <s v="C"/>
    <d v="2025-06-30T00:00:00"/>
    <d v="2025-06-20T00:00:00"/>
    <d v="2025-07-19T00:00:00"/>
    <n v="22.73"/>
    <n v="0"/>
    <n v="990"/>
    <n v="1307"/>
    <n v="109"/>
    <n v="80687"/>
  </r>
  <r>
    <x v="921"/>
    <n v="1205684"/>
    <n v="255"/>
    <n v="6142"/>
    <n v="6300"/>
    <n v="2"/>
    <s v="C"/>
    <d v="2025-06-30T00:00:00"/>
    <d v="2025-06-20T00:00:00"/>
    <d v="2025-07-19T00:00:00"/>
    <n v="11.53"/>
    <n v="0"/>
    <n v="990"/>
    <n v="1307"/>
    <n v="110"/>
    <n v="80687"/>
  </r>
  <r>
    <x v="922"/>
    <n v="1206629"/>
    <n v="417"/>
    <n v="6142"/>
    <n v="6300"/>
    <n v="1"/>
    <s v="C"/>
    <d v="2025-06-30T00:00:00"/>
    <d v="2025-06-07T00:00:00"/>
    <d v="2025-07-06T00:00:00"/>
    <n v="218.5"/>
    <n v="0"/>
    <n v="990"/>
    <n v="1307"/>
    <n v="109"/>
    <n v="80687"/>
  </r>
  <r>
    <x v="922"/>
    <n v="1206629"/>
    <n v="418"/>
    <n v="6142"/>
    <n v="6300"/>
    <n v="2"/>
    <s v="C"/>
    <d v="2025-06-30T00:00:00"/>
    <d v="2025-06-07T00:00:00"/>
    <d v="2025-07-06T00:00:00"/>
    <n v="20.74"/>
    <n v="0"/>
    <n v="990"/>
    <n v="1307"/>
    <n v="110"/>
    <n v="80687"/>
  </r>
  <r>
    <x v="923"/>
    <n v="1207884"/>
    <n v="417"/>
    <n v="6142"/>
    <n v="6300"/>
    <n v="1"/>
    <s v="C"/>
    <d v="2025-06-30T00:00:00"/>
    <d v="2025-06-15T00:00:00"/>
    <d v="2025-07-14T00:00:00"/>
    <n v="28.37"/>
    <n v="0"/>
    <n v="990"/>
    <n v="1307"/>
    <n v="109"/>
    <n v="80687"/>
  </r>
  <r>
    <x v="923"/>
    <n v="1207884"/>
    <n v="418"/>
    <n v="6142"/>
    <n v="6300"/>
    <n v="2"/>
    <s v="C"/>
    <d v="2025-06-30T00:00:00"/>
    <d v="2025-06-15T00:00:00"/>
    <d v="2025-07-14T00:00:00"/>
    <n v="27.05"/>
    <n v="0"/>
    <n v="990"/>
    <n v="1307"/>
    <n v="110"/>
    <n v="80687"/>
  </r>
  <r>
    <x v="924"/>
    <n v="1208742"/>
    <n v="425"/>
    <n v="6142"/>
    <n v="6300"/>
    <n v="1"/>
    <s v="C"/>
    <d v="2025-06-30T00:00:00"/>
    <d v="2025-06-28T00:00:00"/>
    <d v="2025-07-27T00:00:00"/>
    <n v="50.01"/>
    <n v="0"/>
    <n v="990"/>
    <n v="1307"/>
    <n v="109"/>
    <n v="80687"/>
  </r>
  <r>
    <x v="924"/>
    <n v="1208742"/>
    <n v="426"/>
    <n v="6142"/>
    <n v="6300"/>
    <n v="2"/>
    <s v="C"/>
    <d v="2025-06-30T00:00:00"/>
    <d v="2025-06-28T00:00:00"/>
    <d v="2025-07-27T00:00:00"/>
    <n v="47.65"/>
    <n v="0"/>
    <n v="990"/>
    <n v="1307"/>
    <n v="110"/>
    <n v="80687"/>
  </r>
  <r>
    <x v="925"/>
    <n v="1209450"/>
    <n v="428"/>
    <n v="6142"/>
    <n v="6300"/>
    <n v="1"/>
    <s v="C"/>
    <d v="2025-06-30T00:00:00"/>
    <d v="2025-06-09T00:00:00"/>
    <d v="2025-07-08T00:00:00"/>
    <n v="13.38"/>
    <n v="0"/>
    <n v="990"/>
    <n v="1307"/>
    <n v="109"/>
    <n v="80687"/>
  </r>
  <r>
    <x v="925"/>
    <n v="1209450"/>
    <n v="429"/>
    <n v="6142"/>
    <n v="6300"/>
    <n v="2"/>
    <s v="C"/>
    <d v="2025-06-30T00:00:00"/>
    <d v="2025-06-09T00:00:00"/>
    <d v="2025-07-08T00:00:00"/>
    <n v="9.25"/>
    <n v="0"/>
    <n v="990"/>
    <n v="1307"/>
    <n v="110"/>
    <n v="80687"/>
  </r>
  <r>
    <x v="926"/>
    <n v="1209619"/>
    <n v="425"/>
    <n v="6142"/>
    <n v="6300"/>
    <n v="1"/>
    <s v="C"/>
    <d v="2025-06-30T00:00:00"/>
    <d v="2025-06-28T00:00:00"/>
    <d v="2025-07-27T00:00:00"/>
    <n v="25.17"/>
    <n v="0"/>
    <n v="990"/>
    <n v="1307"/>
    <n v="109"/>
    <n v="80687"/>
  </r>
  <r>
    <x v="926"/>
    <n v="1209619"/>
    <n v="426"/>
    <n v="6142"/>
    <n v="6300"/>
    <n v="2"/>
    <s v="C"/>
    <d v="2025-06-30T00:00:00"/>
    <d v="2025-06-28T00:00:00"/>
    <d v="2025-07-27T00:00:00"/>
    <n v="17.82"/>
    <n v="0"/>
    <n v="990"/>
    <n v="1307"/>
    <n v="110"/>
    <n v="80687"/>
  </r>
  <r>
    <x v="927"/>
    <n v="1209693"/>
    <n v="417"/>
    <n v="6142"/>
    <n v="6300"/>
    <n v="1"/>
    <s v="C"/>
    <d v="2025-06-30T00:00:00"/>
    <d v="2025-06-03T00:00:00"/>
    <d v="2025-07-02T00:00:00"/>
    <n v="202.39"/>
    <n v="0"/>
    <n v="990"/>
    <n v="1307"/>
    <n v="109"/>
    <n v="80687"/>
  </r>
  <r>
    <x v="927"/>
    <n v="1209693"/>
    <n v="418"/>
    <n v="6142"/>
    <n v="6300"/>
    <n v="2"/>
    <s v="C"/>
    <d v="2025-06-30T00:00:00"/>
    <d v="2025-06-03T00:00:00"/>
    <d v="2025-07-02T00:00:00"/>
    <n v="39.94"/>
    <n v="0"/>
    <n v="990"/>
    <n v="1307"/>
    <n v="110"/>
    <n v="80687"/>
  </r>
  <r>
    <x v="928"/>
    <n v="1209956"/>
    <n v="519"/>
    <n v="6142"/>
    <n v="6300"/>
    <n v="1"/>
    <s v="C"/>
    <d v="2025-06-30T00:00:00"/>
    <d v="2025-06-10T00:00:00"/>
    <d v="2025-07-09T00:00:00"/>
    <n v="59.49"/>
    <n v="0"/>
    <n v="990"/>
    <n v="1307"/>
    <n v="109"/>
    <n v="80687"/>
  </r>
  <r>
    <x v="928"/>
    <n v="1209956"/>
    <n v="520"/>
    <n v="6142"/>
    <n v="6300"/>
    <n v="2"/>
    <s v="C"/>
    <d v="2025-06-30T00:00:00"/>
    <d v="2025-06-10T00:00:00"/>
    <d v="2025-07-09T00:00:00"/>
    <n v="28.49"/>
    <n v="0"/>
    <n v="990"/>
    <n v="1307"/>
    <n v="110"/>
    <n v="80687"/>
  </r>
  <r>
    <x v="929"/>
    <n v="1211086"/>
    <n v="417"/>
    <n v="6142"/>
    <n v="6300"/>
    <n v="1"/>
    <s v="C"/>
    <d v="2025-06-30T00:00:00"/>
    <d v="2025-06-03T00:00:00"/>
    <d v="2025-07-02T00:00:00"/>
    <n v="717.41"/>
    <n v="0"/>
    <n v="990"/>
    <n v="1307"/>
    <n v="109"/>
    <n v="80687"/>
  </r>
  <r>
    <x v="929"/>
    <n v="1211086"/>
    <n v="418"/>
    <n v="6142"/>
    <n v="6300"/>
    <n v="2"/>
    <s v="C"/>
    <d v="2025-06-30T00:00:00"/>
    <d v="2025-06-03T00:00:00"/>
    <d v="2025-07-02T00:00:00"/>
    <n v="67.2"/>
    <n v="0"/>
    <n v="990"/>
    <n v="1307"/>
    <n v="110"/>
    <n v="80687"/>
  </r>
  <r>
    <x v="930"/>
    <n v="1211658"/>
    <n v="735"/>
    <n v="6142"/>
    <n v="6300"/>
    <n v="1"/>
    <s v="C"/>
    <d v="2025-06-30T00:00:00"/>
    <d v="2025-06-24T00:00:00"/>
    <d v="2025-07-23T00:00:00"/>
    <n v="39.89"/>
    <n v="0"/>
    <n v="990"/>
    <n v="1307"/>
    <n v="109"/>
    <n v="80687"/>
  </r>
  <r>
    <x v="930"/>
    <n v="1211658"/>
    <n v="736"/>
    <n v="6142"/>
    <n v="6300"/>
    <n v="2"/>
    <s v="C"/>
    <d v="2025-06-30T00:00:00"/>
    <d v="2025-06-24T00:00:00"/>
    <d v="2025-07-23T00:00:00"/>
    <n v="17.829999999999998"/>
    <n v="0"/>
    <n v="990"/>
    <n v="1307"/>
    <n v="110"/>
    <n v="80687"/>
  </r>
  <r>
    <x v="931"/>
    <n v="1211798"/>
    <n v="421"/>
    <n v="6142"/>
    <n v="6300"/>
    <n v="1"/>
    <s v="C"/>
    <d v="2025-06-30T00:00:00"/>
    <d v="2025-06-10T00:00:00"/>
    <d v="2025-07-09T00:00:00"/>
    <n v="38.65"/>
    <n v="0"/>
    <n v="990"/>
    <n v="1307"/>
    <n v="109"/>
    <n v="80687"/>
  </r>
  <r>
    <x v="931"/>
    <n v="1211798"/>
    <n v="422"/>
    <n v="6142"/>
    <n v="6300"/>
    <n v="2"/>
    <s v="C"/>
    <d v="2025-06-30T00:00:00"/>
    <d v="2025-06-10T00:00:00"/>
    <d v="2025-07-09T00:00:00"/>
    <n v="19.559999999999999"/>
    <n v="0"/>
    <n v="990"/>
    <n v="1307"/>
    <n v="110"/>
    <n v="80687"/>
  </r>
  <r>
    <x v="932"/>
    <n v="1211991"/>
    <n v="248"/>
    <n v="6142"/>
    <n v="6300"/>
    <n v="1"/>
    <s v="C"/>
    <d v="2025-06-30T00:00:00"/>
    <d v="2025-06-07T00:00:00"/>
    <d v="2025-07-06T00:00:00"/>
    <n v="4.57"/>
    <n v="0"/>
    <n v="990"/>
    <n v="1307"/>
    <n v="109"/>
    <n v="80687"/>
  </r>
  <r>
    <x v="932"/>
    <n v="1211991"/>
    <n v="249"/>
    <n v="6142"/>
    <n v="6300"/>
    <n v="2"/>
    <s v="C"/>
    <d v="2025-06-30T00:00:00"/>
    <d v="2025-06-07T00:00:00"/>
    <d v="2025-07-06T00:00:00"/>
    <n v="7.98"/>
    <n v="0"/>
    <n v="990"/>
    <n v="1307"/>
    <n v="110"/>
    <n v="80687"/>
  </r>
  <r>
    <x v="933"/>
    <n v="1212003"/>
    <n v="673"/>
    <n v="6142"/>
    <n v="6300"/>
    <n v="1"/>
    <s v="C"/>
    <d v="2025-06-30T00:00:00"/>
    <d v="2025-06-08T00:00:00"/>
    <d v="2025-07-07T00:00:00"/>
    <n v="111.23"/>
    <n v="0"/>
    <n v="990"/>
    <n v="1307"/>
    <n v="109"/>
    <n v="80687"/>
  </r>
  <r>
    <x v="933"/>
    <n v="1212003"/>
    <n v="674"/>
    <n v="6142"/>
    <n v="6300"/>
    <n v="2"/>
    <s v="C"/>
    <d v="2025-06-30T00:00:00"/>
    <d v="2025-06-08T00:00:00"/>
    <d v="2025-07-07T00:00:00"/>
    <n v="46.2"/>
    <n v="0"/>
    <n v="990"/>
    <n v="1307"/>
    <n v="110"/>
    <n v="80687"/>
  </r>
  <r>
    <x v="934"/>
    <n v="1212856"/>
    <n v="439"/>
    <n v="6142"/>
    <n v="6300"/>
    <n v="1"/>
    <s v="C"/>
    <d v="2025-06-30T00:00:00"/>
    <d v="2025-06-20T00:00:00"/>
    <d v="2025-07-19T00:00:00"/>
    <n v="47.98"/>
    <n v="0"/>
    <n v="990"/>
    <n v="1307"/>
    <n v="109"/>
    <n v="80687"/>
  </r>
  <r>
    <x v="934"/>
    <n v="1212856"/>
    <n v="440"/>
    <n v="6142"/>
    <n v="6300"/>
    <n v="2"/>
    <s v="C"/>
    <d v="2025-06-30T00:00:00"/>
    <d v="2025-06-20T00:00:00"/>
    <d v="2025-07-19T00:00:00"/>
    <n v="35.020000000000003"/>
    <n v="0"/>
    <n v="990"/>
    <n v="1307"/>
    <n v="110"/>
    <n v="80687"/>
  </r>
  <r>
    <x v="935"/>
    <n v="1214684"/>
    <n v="278"/>
    <n v="6142"/>
    <n v="6300"/>
    <n v="1"/>
    <s v="C"/>
    <d v="2025-06-30T00:00:00"/>
    <d v="2025-06-08T00:00:00"/>
    <d v="2025-07-07T00:00:00"/>
    <n v="32.31"/>
    <n v="0"/>
    <n v="990"/>
    <n v="1307"/>
    <n v="109"/>
    <n v="80687"/>
  </r>
  <r>
    <x v="935"/>
    <n v="1214684"/>
    <n v="279"/>
    <n v="6142"/>
    <n v="6300"/>
    <n v="2"/>
    <s v="C"/>
    <d v="2025-06-30T00:00:00"/>
    <d v="2025-06-08T00:00:00"/>
    <d v="2025-07-07T00:00:00"/>
    <n v="24.69"/>
    <n v="0"/>
    <n v="990"/>
    <n v="1307"/>
    <n v="110"/>
    <n v="80687"/>
  </r>
  <r>
    <x v="936"/>
    <n v="1215731"/>
    <n v="427"/>
    <n v="6142"/>
    <n v="6300"/>
    <n v="1"/>
    <s v="C"/>
    <d v="2025-06-30T00:00:00"/>
    <d v="2025-06-13T00:00:00"/>
    <d v="2025-07-12T00:00:00"/>
    <n v="12.43"/>
    <n v="0"/>
    <n v="990"/>
    <n v="1307"/>
    <n v="109"/>
    <n v="80687"/>
  </r>
  <r>
    <x v="936"/>
    <n v="1215731"/>
    <n v="428"/>
    <n v="6142"/>
    <n v="6300"/>
    <n v="2"/>
    <s v="C"/>
    <d v="2025-06-30T00:00:00"/>
    <d v="2025-06-13T00:00:00"/>
    <d v="2025-07-12T00:00:00"/>
    <n v="25.51"/>
    <n v="0"/>
    <n v="990"/>
    <n v="1307"/>
    <n v="110"/>
    <n v="80687"/>
  </r>
  <r>
    <x v="937"/>
    <n v="1216084"/>
    <n v="1291"/>
    <n v="6142"/>
    <n v="6300"/>
    <n v="1"/>
    <s v="C"/>
    <d v="2025-06-30T00:00:00"/>
    <d v="2025-06-15T00:00:00"/>
    <d v="2025-07-14T00:00:00"/>
    <n v="86.27"/>
    <n v="0"/>
    <n v="990"/>
    <n v="1307"/>
    <n v="109"/>
    <n v="80687"/>
  </r>
  <r>
    <x v="937"/>
    <n v="1216084"/>
    <n v="1292"/>
    <n v="6142"/>
    <n v="6300"/>
    <n v="2"/>
    <s v="C"/>
    <d v="2025-06-30T00:00:00"/>
    <d v="2025-06-15T00:00:00"/>
    <d v="2025-07-14T00:00:00"/>
    <n v="19.89"/>
    <n v="0"/>
    <n v="990"/>
    <n v="1307"/>
    <n v="110"/>
    <n v="80687"/>
  </r>
  <r>
    <x v="938"/>
    <n v="1216700"/>
    <n v="417"/>
    <n v="6142"/>
    <n v="6300"/>
    <n v="1"/>
    <s v="C"/>
    <d v="2025-06-30T00:00:00"/>
    <d v="2025-06-15T00:00:00"/>
    <d v="2025-07-14T00:00:00"/>
    <n v="66.11"/>
    <n v="0"/>
    <n v="990"/>
    <n v="1307"/>
    <n v="109"/>
    <n v="80687"/>
  </r>
  <r>
    <x v="938"/>
    <n v="1216700"/>
    <n v="418"/>
    <n v="6142"/>
    <n v="6300"/>
    <n v="2"/>
    <s v="C"/>
    <d v="2025-06-30T00:00:00"/>
    <d v="2025-06-15T00:00:00"/>
    <d v="2025-07-14T00:00:00"/>
    <n v="30.23"/>
    <n v="0"/>
    <n v="990"/>
    <n v="1307"/>
    <n v="110"/>
    <n v="80687"/>
  </r>
  <r>
    <x v="939"/>
    <n v="1217445"/>
    <n v="775"/>
    <n v="6142"/>
    <n v="6300"/>
    <n v="1"/>
    <s v="C"/>
    <d v="2025-06-30T00:00:00"/>
    <d v="2025-06-17T00:00:00"/>
    <d v="2025-07-16T00:00:00"/>
    <n v="206.48"/>
    <n v="0"/>
    <n v="990"/>
    <n v="1307"/>
    <n v="109"/>
    <n v="80687"/>
  </r>
  <r>
    <x v="939"/>
    <n v="1217445"/>
    <n v="776"/>
    <n v="6142"/>
    <n v="6300"/>
    <n v="2"/>
    <s v="C"/>
    <d v="2025-06-30T00:00:00"/>
    <d v="2025-06-17T00:00:00"/>
    <d v="2025-07-16T00:00:00"/>
    <n v="27.86"/>
    <n v="0"/>
    <n v="990"/>
    <n v="1307"/>
    <n v="110"/>
    <n v="80687"/>
  </r>
  <r>
    <x v="940"/>
    <n v="1219201"/>
    <n v="258"/>
    <n v="6142"/>
    <n v="6300"/>
    <n v="1"/>
    <s v="C"/>
    <d v="2025-06-30T00:00:00"/>
    <d v="2025-06-24T00:00:00"/>
    <d v="2025-07-23T00:00:00"/>
    <n v="53.31"/>
    <n v="0"/>
    <n v="990"/>
    <n v="1307"/>
    <n v="109"/>
    <n v="80687"/>
  </r>
  <r>
    <x v="940"/>
    <n v="1219201"/>
    <n v="259"/>
    <n v="6142"/>
    <n v="6300"/>
    <n v="2"/>
    <s v="C"/>
    <d v="2025-06-30T00:00:00"/>
    <d v="2025-06-24T00:00:00"/>
    <d v="2025-07-23T00:00:00"/>
    <n v="55.67"/>
    <n v="0"/>
    <n v="990"/>
    <n v="1307"/>
    <n v="110"/>
    <n v="80687"/>
  </r>
  <r>
    <x v="941"/>
    <n v="1220519"/>
    <n v="767"/>
    <n v="6142"/>
    <n v="6300"/>
    <n v="1"/>
    <s v="C"/>
    <d v="2025-06-30T00:00:00"/>
    <d v="2025-06-22T00:00:00"/>
    <d v="2025-07-21T00:00:00"/>
    <n v="63.63"/>
    <n v="0"/>
    <n v="990"/>
    <n v="1307"/>
    <n v="109"/>
    <n v="80687"/>
  </r>
  <r>
    <x v="941"/>
    <n v="1220519"/>
    <n v="768"/>
    <n v="6142"/>
    <n v="6300"/>
    <n v="2"/>
    <s v="C"/>
    <d v="2025-06-30T00:00:00"/>
    <d v="2025-06-22T00:00:00"/>
    <d v="2025-07-21T00:00:00"/>
    <n v="44.57"/>
    <n v="0"/>
    <n v="990"/>
    <n v="1307"/>
    <n v="110"/>
    <n v="80687"/>
  </r>
  <r>
    <x v="942"/>
    <n v="1220861"/>
    <n v="429"/>
    <n v="6142"/>
    <n v="6300"/>
    <n v="1"/>
    <s v="C"/>
    <d v="2025-06-30T00:00:00"/>
    <d v="2025-06-01T00:00:00"/>
    <d v="2025-06-30T00:00:00"/>
    <n v="0.93"/>
    <n v="0"/>
    <n v="990"/>
    <n v="1307"/>
    <n v="109"/>
    <n v="80687"/>
  </r>
  <r>
    <x v="942"/>
    <n v="1220861"/>
    <n v="430"/>
    <n v="6142"/>
    <n v="6300"/>
    <n v="2"/>
    <s v="C"/>
    <d v="2025-06-30T00:00:00"/>
    <d v="2025-06-01T00:00:00"/>
    <d v="2025-06-30T00:00:00"/>
    <n v="17.45"/>
    <n v="0"/>
    <n v="990"/>
    <n v="1307"/>
    <n v="110"/>
    <n v="80687"/>
  </r>
  <r>
    <x v="943"/>
    <n v="1221291"/>
    <n v="421"/>
    <n v="6142"/>
    <n v="6300"/>
    <n v="1"/>
    <s v="C"/>
    <d v="2025-06-30T00:00:00"/>
    <d v="2025-06-22T00:00:00"/>
    <d v="2025-07-21T00:00:00"/>
    <n v="87.62"/>
    <n v="0"/>
    <n v="990"/>
    <n v="1307"/>
    <n v="109"/>
    <n v="80687"/>
  </r>
  <r>
    <x v="943"/>
    <n v="1221291"/>
    <n v="422"/>
    <n v="6142"/>
    <n v="6300"/>
    <n v="2"/>
    <s v="C"/>
    <d v="2025-06-30T00:00:00"/>
    <d v="2025-06-22T00:00:00"/>
    <d v="2025-07-21T00:00:00"/>
    <n v="88.82"/>
    <n v="0"/>
    <n v="990"/>
    <n v="1307"/>
    <n v="110"/>
    <n v="80687"/>
  </r>
  <r>
    <x v="944"/>
    <n v="1221541"/>
    <n v="512"/>
    <n v="6142"/>
    <n v="6300"/>
    <n v="1"/>
    <s v="C"/>
    <d v="2025-06-30T00:00:00"/>
    <d v="2025-06-28T00:00:00"/>
    <d v="2025-07-27T00:00:00"/>
    <n v="13.99"/>
    <n v="0"/>
    <n v="990"/>
    <n v="1307"/>
    <n v="109"/>
    <n v="80687"/>
  </r>
  <r>
    <x v="944"/>
    <n v="1221541"/>
    <n v="513"/>
    <n v="6142"/>
    <n v="6300"/>
    <n v="2"/>
    <s v="C"/>
    <d v="2025-06-30T00:00:00"/>
    <d v="2025-06-28T00:00:00"/>
    <d v="2025-07-27T00:00:00"/>
    <n v="42.94"/>
    <n v="0"/>
    <n v="990"/>
    <n v="1307"/>
    <n v="110"/>
    <n v="80687"/>
  </r>
  <r>
    <x v="945"/>
    <n v="1222061"/>
    <n v="425"/>
    <n v="6142"/>
    <n v="6300"/>
    <n v="1"/>
    <s v="C"/>
    <d v="2025-06-30T00:00:00"/>
    <d v="2025-06-28T00:00:00"/>
    <d v="2025-07-27T00:00:00"/>
    <n v="21.43"/>
    <n v="0"/>
    <n v="990"/>
    <n v="1307"/>
    <n v="109"/>
    <n v="80687"/>
  </r>
  <r>
    <x v="945"/>
    <n v="1222061"/>
    <n v="426"/>
    <n v="6142"/>
    <n v="6300"/>
    <n v="2"/>
    <s v="C"/>
    <d v="2025-06-30T00:00:00"/>
    <d v="2025-06-28T00:00:00"/>
    <d v="2025-07-27T00:00:00"/>
    <n v="17.510000000000002"/>
    <n v="0"/>
    <n v="990"/>
    <n v="1307"/>
    <n v="110"/>
    <n v="80687"/>
  </r>
  <r>
    <x v="946"/>
    <n v="1222485"/>
    <n v="747"/>
    <n v="6142"/>
    <n v="6300"/>
    <n v="1"/>
    <s v="C"/>
    <d v="2025-06-30T00:00:00"/>
    <d v="2025-06-12T00:00:00"/>
    <d v="2025-07-11T00:00:00"/>
    <n v="576.64"/>
    <n v="0"/>
    <n v="990"/>
    <n v="1307"/>
    <n v="109"/>
    <n v="80687"/>
  </r>
  <r>
    <x v="946"/>
    <n v="1222485"/>
    <n v="748"/>
    <n v="6142"/>
    <n v="6300"/>
    <n v="2"/>
    <s v="C"/>
    <d v="2025-06-30T00:00:00"/>
    <d v="2025-06-12T00:00:00"/>
    <d v="2025-07-11T00:00:00"/>
    <n v="25.45"/>
    <n v="0"/>
    <n v="990"/>
    <n v="1307"/>
    <n v="110"/>
    <n v="80687"/>
  </r>
  <r>
    <x v="947"/>
    <n v="1224303"/>
    <n v="421"/>
    <n v="6142"/>
    <n v="6300"/>
    <n v="1"/>
    <s v="C"/>
    <d v="2025-06-30T00:00:00"/>
    <d v="2025-06-12T00:00:00"/>
    <d v="2025-07-11T00:00:00"/>
    <n v="93.97"/>
    <n v="0"/>
    <n v="990"/>
    <n v="1307"/>
    <n v="109"/>
    <n v="80687"/>
  </r>
  <r>
    <x v="947"/>
    <n v="1224303"/>
    <n v="422"/>
    <n v="6142"/>
    <n v="6300"/>
    <n v="2"/>
    <s v="C"/>
    <d v="2025-06-30T00:00:00"/>
    <d v="2025-06-12T00:00:00"/>
    <d v="2025-07-11T00:00:00"/>
    <n v="20.68"/>
    <n v="0"/>
    <n v="990"/>
    <n v="1307"/>
    <n v="110"/>
    <n v="80687"/>
  </r>
  <r>
    <x v="948"/>
    <n v="1224436"/>
    <n v="437"/>
    <n v="6142"/>
    <n v="6300"/>
    <n v="1"/>
    <s v="C"/>
    <d v="2025-06-30T00:00:00"/>
    <d v="2025-06-01T00:00:00"/>
    <d v="2025-06-30T00:00:00"/>
    <n v="25.45"/>
    <n v="0"/>
    <n v="990"/>
    <n v="1307"/>
    <n v="109"/>
    <n v="80687"/>
  </r>
  <r>
    <x v="948"/>
    <n v="1224436"/>
    <n v="438"/>
    <n v="6142"/>
    <n v="6300"/>
    <n v="2"/>
    <s v="C"/>
    <d v="2025-06-30T00:00:00"/>
    <d v="2025-06-01T00:00:00"/>
    <d v="2025-06-30T00:00:00"/>
    <n v="28.99"/>
    <n v="0"/>
    <n v="990"/>
    <n v="1307"/>
    <n v="110"/>
    <n v="80687"/>
  </r>
  <r>
    <x v="949"/>
    <n v="1225043"/>
    <n v="415"/>
    <n v="6142"/>
    <n v="6300"/>
    <n v="1"/>
    <s v="C"/>
    <d v="2025-06-30T00:00:00"/>
    <d v="2025-06-11T00:00:00"/>
    <d v="2025-07-10T00:00:00"/>
    <n v="12.1"/>
    <n v="0"/>
    <n v="990"/>
    <n v="1307"/>
    <n v="109"/>
    <n v="80687"/>
  </r>
  <r>
    <x v="949"/>
    <n v="1225043"/>
    <n v="416"/>
    <n v="6142"/>
    <n v="6300"/>
    <n v="2"/>
    <s v="C"/>
    <d v="2025-06-30T00:00:00"/>
    <d v="2025-06-11T00:00:00"/>
    <d v="2025-07-10T00:00:00"/>
    <n v="12.43"/>
    <n v="0"/>
    <n v="990"/>
    <n v="1307"/>
    <n v="110"/>
    <n v="80687"/>
  </r>
  <r>
    <x v="950"/>
    <n v="1225904"/>
    <n v="461"/>
    <n v="6142"/>
    <n v="6300"/>
    <n v="1"/>
    <s v="C"/>
    <d v="2025-06-30T00:00:00"/>
    <d v="2025-06-01T00:00:00"/>
    <d v="2025-06-30T00:00:00"/>
    <n v="36.01"/>
    <n v="0"/>
    <n v="990"/>
    <n v="1307"/>
    <n v="109"/>
    <n v="80687"/>
  </r>
  <r>
    <x v="950"/>
    <n v="1225904"/>
    <n v="462"/>
    <n v="6142"/>
    <n v="6300"/>
    <n v="2"/>
    <s v="C"/>
    <d v="2025-06-30T00:00:00"/>
    <d v="2025-06-01T00:00:00"/>
    <d v="2025-06-30T00:00:00"/>
    <n v="46.12"/>
    <n v="0"/>
    <n v="990"/>
    <n v="1307"/>
    <n v="110"/>
    <n v="80687"/>
  </r>
  <r>
    <x v="951"/>
    <n v="1225946"/>
    <n v="433"/>
    <n v="6142"/>
    <n v="6300"/>
    <n v="1"/>
    <s v="C"/>
    <d v="2025-06-30T00:00:00"/>
    <d v="2025-06-02T00:00:00"/>
    <d v="2025-07-01T00:00:00"/>
    <n v="27.34"/>
    <n v="0"/>
    <n v="990"/>
    <n v="1307"/>
    <n v="109"/>
    <n v="80687"/>
  </r>
  <r>
    <x v="951"/>
    <n v="1225946"/>
    <n v="434"/>
    <n v="6142"/>
    <n v="6300"/>
    <n v="2"/>
    <s v="C"/>
    <d v="2025-06-30T00:00:00"/>
    <d v="2025-06-02T00:00:00"/>
    <d v="2025-07-01T00:00:00"/>
    <n v="20.72"/>
    <n v="0"/>
    <n v="990"/>
    <n v="1307"/>
    <n v="110"/>
    <n v="80687"/>
  </r>
  <r>
    <x v="952"/>
    <n v="1228563"/>
    <n v="419"/>
    <n v="6142"/>
    <n v="6300"/>
    <n v="1"/>
    <s v="C"/>
    <d v="2025-06-30T00:00:00"/>
    <d v="2025-06-14T00:00:00"/>
    <d v="2025-07-13T00:00:00"/>
    <n v="23.81"/>
    <n v="0"/>
    <n v="990"/>
    <n v="1307"/>
    <n v="109"/>
    <n v="80687"/>
  </r>
  <r>
    <x v="952"/>
    <n v="1228563"/>
    <n v="420"/>
    <n v="6142"/>
    <n v="6300"/>
    <n v="2"/>
    <s v="C"/>
    <d v="2025-06-30T00:00:00"/>
    <d v="2025-06-14T00:00:00"/>
    <d v="2025-07-13T00:00:00"/>
    <n v="26.71"/>
    <n v="0"/>
    <n v="990"/>
    <n v="1307"/>
    <n v="110"/>
    <n v="80687"/>
  </r>
  <r>
    <x v="953"/>
    <n v="1230021"/>
    <n v="421"/>
    <n v="6142"/>
    <n v="6300"/>
    <n v="1"/>
    <s v="C"/>
    <d v="2025-06-30T00:00:00"/>
    <d v="2025-06-13T00:00:00"/>
    <d v="2025-07-12T00:00:00"/>
    <n v="292.13"/>
    <n v="0"/>
    <n v="990"/>
    <n v="1307"/>
    <n v="109"/>
    <n v="80687"/>
  </r>
  <r>
    <x v="953"/>
    <n v="1230021"/>
    <n v="422"/>
    <n v="6142"/>
    <n v="6300"/>
    <n v="2"/>
    <s v="C"/>
    <d v="2025-06-30T00:00:00"/>
    <d v="2025-06-13T00:00:00"/>
    <d v="2025-07-12T00:00:00"/>
    <n v="26.27"/>
    <n v="0"/>
    <n v="990"/>
    <n v="1307"/>
    <n v="110"/>
    <n v="80687"/>
  </r>
  <r>
    <x v="954"/>
    <n v="1230917"/>
    <n v="439"/>
    <n v="6142"/>
    <n v="6300"/>
    <n v="1"/>
    <s v="C"/>
    <d v="2025-06-30T00:00:00"/>
    <d v="2025-06-28T00:00:00"/>
    <d v="2025-07-27T00:00:00"/>
    <n v="17.989999999999998"/>
    <n v="0"/>
    <n v="990"/>
    <n v="1307"/>
    <n v="109"/>
    <n v="80687"/>
  </r>
  <r>
    <x v="954"/>
    <n v="1230917"/>
    <n v="440"/>
    <n v="6142"/>
    <n v="6300"/>
    <n v="2"/>
    <s v="C"/>
    <d v="2025-06-30T00:00:00"/>
    <d v="2025-06-28T00:00:00"/>
    <d v="2025-07-27T00:00:00"/>
    <n v="19.87"/>
    <n v="0"/>
    <n v="990"/>
    <n v="1307"/>
    <n v="110"/>
    <n v="80687"/>
  </r>
  <r>
    <x v="955"/>
    <n v="1231253"/>
    <n v="817"/>
    <n v="6142"/>
    <n v="6300"/>
    <n v="1"/>
    <s v="C"/>
    <d v="2025-06-30T00:00:00"/>
    <d v="2025-06-19T00:00:00"/>
    <d v="2025-07-18T00:00:00"/>
    <n v="23.32"/>
    <n v="0"/>
    <n v="990"/>
    <n v="1307"/>
    <n v="109"/>
    <n v="80687"/>
  </r>
  <r>
    <x v="955"/>
    <n v="1231253"/>
    <n v="818"/>
    <n v="6142"/>
    <n v="6300"/>
    <n v="2"/>
    <s v="C"/>
    <d v="2025-06-30T00:00:00"/>
    <d v="2025-06-19T00:00:00"/>
    <d v="2025-07-18T00:00:00"/>
    <n v="15.59"/>
    <n v="0"/>
    <n v="990"/>
    <n v="1307"/>
    <n v="110"/>
    <n v="80687"/>
  </r>
  <r>
    <x v="956"/>
    <n v="1232264"/>
    <n v="723"/>
    <n v="6142"/>
    <n v="6300"/>
    <n v="1"/>
    <s v="C"/>
    <d v="2025-06-30T00:00:00"/>
    <d v="2025-06-22T00:00:00"/>
    <d v="2025-07-21T00:00:00"/>
    <n v="20.54"/>
    <n v="0"/>
    <n v="990"/>
    <n v="1307"/>
    <n v="109"/>
    <n v="80687"/>
  </r>
  <r>
    <x v="956"/>
    <n v="1232264"/>
    <n v="724"/>
    <n v="6142"/>
    <n v="6300"/>
    <n v="2"/>
    <s v="C"/>
    <d v="2025-06-30T00:00:00"/>
    <d v="2025-06-22T00:00:00"/>
    <d v="2025-07-21T00:00:00"/>
    <n v="21.46"/>
    <n v="0"/>
    <n v="990"/>
    <n v="1307"/>
    <n v="110"/>
    <n v="80687"/>
  </r>
  <r>
    <x v="957"/>
    <n v="1232637"/>
    <n v="447"/>
    <n v="6142"/>
    <n v="6300"/>
    <n v="1"/>
    <s v="C"/>
    <d v="2025-06-30T00:00:00"/>
    <d v="2025-06-28T00:00:00"/>
    <d v="2025-07-27T00:00:00"/>
    <n v="116.26"/>
    <n v="0"/>
    <n v="990"/>
    <n v="1307"/>
    <n v="109"/>
    <n v="80687"/>
  </r>
  <r>
    <x v="957"/>
    <n v="1232637"/>
    <n v="448"/>
    <n v="6142"/>
    <n v="6300"/>
    <n v="2"/>
    <s v="C"/>
    <d v="2025-06-30T00:00:00"/>
    <d v="2025-06-28T00:00:00"/>
    <d v="2025-07-27T00:00:00"/>
    <n v="28.57"/>
    <n v="0"/>
    <n v="990"/>
    <n v="1307"/>
    <n v="110"/>
    <n v="80687"/>
  </r>
  <r>
    <x v="958"/>
    <n v="1236152"/>
    <n v="723"/>
    <n v="6142"/>
    <n v="6300"/>
    <n v="1"/>
    <s v="C"/>
    <d v="2025-06-30T00:00:00"/>
    <d v="2025-06-22T00:00:00"/>
    <d v="2025-07-21T00:00:00"/>
    <n v="33.549999999999997"/>
    <n v="0"/>
    <n v="990"/>
    <n v="1307"/>
    <n v="109"/>
    <n v="80687"/>
  </r>
  <r>
    <x v="958"/>
    <n v="1236152"/>
    <n v="724"/>
    <n v="6142"/>
    <n v="6300"/>
    <n v="2"/>
    <s v="C"/>
    <d v="2025-06-30T00:00:00"/>
    <d v="2025-06-22T00:00:00"/>
    <d v="2025-07-21T00:00:00"/>
    <n v="58.82"/>
    <n v="0"/>
    <n v="990"/>
    <n v="1307"/>
    <n v="110"/>
    <n v="80687"/>
  </r>
  <r>
    <x v="959"/>
    <n v="1237674"/>
    <n v="409"/>
    <n v="6142"/>
    <n v="6300"/>
    <n v="1"/>
    <s v="C"/>
    <d v="2025-06-30T00:00:00"/>
    <d v="2025-06-28T00:00:00"/>
    <d v="2025-07-27T00:00:00"/>
    <n v="119.73"/>
    <n v="0"/>
    <n v="990"/>
    <n v="1307"/>
    <n v="109"/>
    <n v="80687"/>
  </r>
  <r>
    <x v="959"/>
    <n v="1237674"/>
    <n v="410"/>
    <n v="6142"/>
    <n v="6300"/>
    <n v="2"/>
    <s v="C"/>
    <d v="2025-06-30T00:00:00"/>
    <d v="2025-06-28T00:00:00"/>
    <d v="2025-07-27T00:00:00"/>
    <n v="43.18"/>
    <n v="0"/>
    <n v="990"/>
    <n v="1307"/>
    <n v="110"/>
    <n v="80687"/>
  </r>
  <r>
    <x v="960"/>
    <n v="1241187"/>
    <n v="395"/>
    <n v="6142"/>
    <n v="6300"/>
    <n v="1"/>
    <s v="C"/>
    <d v="2025-06-30T00:00:00"/>
    <d v="2025-06-19T00:00:00"/>
    <d v="2025-07-18T00:00:00"/>
    <n v="12.44"/>
    <n v="0"/>
    <n v="990"/>
    <n v="1307"/>
    <n v="109"/>
    <n v="80687"/>
  </r>
  <r>
    <x v="960"/>
    <n v="1241187"/>
    <n v="396"/>
    <n v="6142"/>
    <n v="6300"/>
    <n v="2"/>
    <s v="C"/>
    <d v="2025-06-30T00:00:00"/>
    <d v="2025-06-19T00:00:00"/>
    <d v="2025-07-18T00:00:00"/>
    <n v="14.02"/>
    <n v="0"/>
    <n v="990"/>
    <n v="1307"/>
    <n v="110"/>
    <n v="80687"/>
  </r>
  <r>
    <x v="961"/>
    <n v="1241232"/>
    <n v="351"/>
    <n v="6142"/>
    <n v="6300"/>
    <n v="1"/>
    <s v="C"/>
    <d v="2025-06-30T00:00:00"/>
    <d v="2025-06-23T00:00:00"/>
    <d v="2025-07-22T00:00:00"/>
    <n v="248.35"/>
    <n v="0"/>
    <n v="990"/>
    <n v="1307"/>
    <n v="109"/>
    <n v="80687"/>
  </r>
  <r>
    <x v="962"/>
    <n v="1243645"/>
    <n v="467"/>
    <n v="6142"/>
    <n v="6300"/>
    <n v="1"/>
    <s v="C"/>
    <d v="2025-06-30T00:00:00"/>
    <d v="2025-06-18T00:00:00"/>
    <d v="2025-07-17T00:00:00"/>
    <n v="133.74"/>
    <n v="0"/>
    <n v="990"/>
    <n v="1307"/>
    <n v="109"/>
    <n v="80687"/>
  </r>
  <r>
    <x v="962"/>
    <n v="1243645"/>
    <n v="468"/>
    <n v="6142"/>
    <n v="6300"/>
    <n v="2"/>
    <s v="C"/>
    <d v="2025-06-30T00:00:00"/>
    <d v="2025-06-18T00:00:00"/>
    <d v="2025-07-17T00:00:00"/>
    <n v="91.35"/>
    <n v="0"/>
    <n v="990"/>
    <n v="1307"/>
    <n v="110"/>
    <n v="80687"/>
  </r>
  <r>
    <x v="963"/>
    <n v="1243705"/>
    <n v="421"/>
    <n v="6142"/>
    <n v="6300"/>
    <n v="1"/>
    <s v="C"/>
    <d v="2025-06-30T00:00:00"/>
    <d v="2025-06-09T00:00:00"/>
    <d v="2025-07-08T00:00:00"/>
    <n v="17.47"/>
    <n v="0"/>
    <n v="990"/>
    <n v="1307"/>
    <n v="109"/>
    <n v="80687"/>
  </r>
  <r>
    <x v="963"/>
    <n v="1243705"/>
    <n v="422"/>
    <n v="6142"/>
    <n v="6300"/>
    <n v="2"/>
    <s v="C"/>
    <d v="2025-06-30T00:00:00"/>
    <d v="2025-06-09T00:00:00"/>
    <d v="2025-07-08T00:00:00"/>
    <n v="23.85"/>
    <n v="0"/>
    <n v="990"/>
    <n v="1307"/>
    <n v="110"/>
    <n v="80687"/>
  </r>
  <r>
    <x v="964"/>
    <n v="1244659"/>
    <n v="417"/>
    <n v="6142"/>
    <n v="6300"/>
    <n v="1"/>
    <s v="C"/>
    <d v="2025-06-30T00:00:00"/>
    <d v="2025-06-11T00:00:00"/>
    <d v="2025-07-10T00:00:00"/>
    <n v="84.83"/>
    <n v="0"/>
    <n v="990"/>
    <n v="1307"/>
    <n v="109"/>
    <n v="80687"/>
  </r>
  <r>
    <x v="964"/>
    <n v="1244659"/>
    <n v="418"/>
    <n v="6142"/>
    <n v="6300"/>
    <n v="2"/>
    <s v="C"/>
    <d v="2025-06-30T00:00:00"/>
    <d v="2025-06-11T00:00:00"/>
    <d v="2025-07-10T00:00:00"/>
    <n v="36.58"/>
    <n v="0"/>
    <n v="990"/>
    <n v="1307"/>
    <n v="110"/>
    <n v="80687"/>
  </r>
  <r>
    <x v="965"/>
    <n v="1246280"/>
    <n v="242"/>
    <n v="6142"/>
    <n v="6300"/>
    <n v="1"/>
    <s v="C"/>
    <d v="2025-06-30T00:00:00"/>
    <d v="2025-06-23T00:00:00"/>
    <d v="2025-07-22T00:00:00"/>
    <n v="73.17"/>
    <n v="0"/>
    <n v="990"/>
    <n v="1307"/>
    <n v="109"/>
    <n v="80687"/>
  </r>
  <r>
    <x v="965"/>
    <n v="1246280"/>
    <n v="243"/>
    <n v="6142"/>
    <n v="6300"/>
    <n v="2"/>
    <s v="C"/>
    <d v="2025-06-30T00:00:00"/>
    <d v="2025-06-23T00:00:00"/>
    <d v="2025-07-22T00:00:00"/>
    <n v="52.86"/>
    <n v="0"/>
    <n v="990"/>
    <n v="1307"/>
    <n v="110"/>
    <n v="80687"/>
  </r>
  <r>
    <x v="966"/>
    <n v="1247520"/>
    <n v="755"/>
    <n v="6142"/>
    <n v="6300"/>
    <n v="1"/>
    <s v="C"/>
    <d v="2025-06-30T00:00:00"/>
    <d v="2025-06-28T00:00:00"/>
    <d v="2025-07-27T00:00:00"/>
    <n v="19.3"/>
    <n v="0"/>
    <n v="990"/>
    <n v="1307"/>
    <n v="109"/>
    <n v="80687"/>
  </r>
  <r>
    <x v="966"/>
    <n v="1247520"/>
    <n v="756"/>
    <n v="6142"/>
    <n v="6300"/>
    <n v="2"/>
    <s v="C"/>
    <d v="2025-06-30T00:00:00"/>
    <d v="2025-06-28T00:00:00"/>
    <d v="2025-07-27T00:00:00"/>
    <n v="16.37"/>
    <n v="0"/>
    <n v="990"/>
    <n v="1307"/>
    <n v="110"/>
    <n v="80687"/>
  </r>
  <r>
    <x v="967"/>
    <n v="1247694"/>
    <n v="1505"/>
    <n v="6142"/>
    <n v="6300"/>
    <n v="1"/>
    <s v="C"/>
    <d v="2025-06-30T00:00:00"/>
    <d v="2025-06-27T00:00:00"/>
    <d v="2025-07-26T00:00:00"/>
    <n v="28.7"/>
    <n v="0"/>
    <n v="990"/>
    <n v="1307"/>
    <n v="109"/>
    <n v="80687"/>
  </r>
  <r>
    <x v="967"/>
    <n v="1247694"/>
    <n v="1506"/>
    <n v="6142"/>
    <n v="6300"/>
    <n v="2"/>
    <s v="C"/>
    <d v="2025-06-30T00:00:00"/>
    <d v="2025-06-27T00:00:00"/>
    <d v="2025-07-26T00:00:00"/>
    <n v="22.17"/>
    <n v="0"/>
    <n v="990"/>
    <n v="1307"/>
    <n v="110"/>
    <n v="80687"/>
  </r>
  <r>
    <x v="968"/>
    <n v="1247726"/>
    <n v="1305"/>
    <n v="6142"/>
    <n v="6300"/>
    <n v="1"/>
    <s v="C"/>
    <d v="2025-06-30T00:00:00"/>
    <d v="2025-06-02T00:00:00"/>
    <d v="2025-07-01T00:00:00"/>
    <n v="18.62"/>
    <n v="0"/>
    <n v="990"/>
    <n v="1307"/>
    <n v="109"/>
    <n v="80687"/>
  </r>
  <r>
    <x v="968"/>
    <n v="1247726"/>
    <n v="1306"/>
    <n v="6142"/>
    <n v="6300"/>
    <n v="2"/>
    <s v="C"/>
    <d v="2025-06-30T00:00:00"/>
    <d v="2025-06-02T00:00:00"/>
    <d v="2025-07-01T00:00:00"/>
    <n v="18.48"/>
    <n v="0"/>
    <n v="990"/>
    <n v="1307"/>
    <n v="110"/>
    <n v="80687"/>
  </r>
  <r>
    <x v="969"/>
    <n v="1248083"/>
    <n v="717"/>
    <n v="6142"/>
    <n v="6300"/>
    <n v="1"/>
    <s v="C"/>
    <d v="2025-06-30T00:00:00"/>
    <d v="2025-06-28T00:00:00"/>
    <d v="2025-07-27T00:00:00"/>
    <n v="28.61"/>
    <n v="0"/>
    <n v="990"/>
    <n v="1307"/>
    <n v="109"/>
    <n v="80687"/>
  </r>
  <r>
    <x v="969"/>
    <n v="1248083"/>
    <n v="718"/>
    <n v="6142"/>
    <n v="6300"/>
    <n v="2"/>
    <s v="C"/>
    <d v="2025-06-30T00:00:00"/>
    <d v="2025-06-28T00:00:00"/>
    <d v="2025-07-27T00:00:00"/>
    <n v="39.68"/>
    <n v="0"/>
    <n v="990"/>
    <n v="1307"/>
    <n v="110"/>
    <n v="80687"/>
  </r>
  <r>
    <x v="970"/>
    <n v="1248387"/>
    <n v="417"/>
    <n v="6142"/>
    <n v="6300"/>
    <n v="1"/>
    <s v="C"/>
    <d v="2025-06-30T00:00:00"/>
    <d v="2025-06-25T00:00:00"/>
    <d v="2025-07-24T00:00:00"/>
    <n v="413.93"/>
    <n v="0"/>
    <n v="990"/>
    <n v="1307"/>
    <n v="109"/>
    <n v="80687"/>
  </r>
  <r>
    <x v="970"/>
    <n v="1248387"/>
    <n v="418"/>
    <n v="6142"/>
    <n v="6300"/>
    <n v="2"/>
    <s v="C"/>
    <d v="2025-06-30T00:00:00"/>
    <d v="2025-06-25T00:00:00"/>
    <d v="2025-07-24T00:00:00"/>
    <n v="71.16"/>
    <n v="0"/>
    <n v="990"/>
    <n v="1307"/>
    <n v="110"/>
    <n v="80687"/>
  </r>
  <r>
    <x v="971"/>
    <n v="1249012"/>
    <n v="642"/>
    <n v="6142"/>
    <n v="6300"/>
    <n v="1"/>
    <s v="C"/>
    <d v="2025-06-30T00:00:00"/>
    <d v="2025-06-25T00:00:00"/>
    <d v="2025-07-24T00:00:00"/>
    <n v="54.84"/>
    <n v="0"/>
    <n v="990"/>
    <n v="1307"/>
    <n v="109"/>
    <n v="80687"/>
  </r>
  <r>
    <x v="971"/>
    <n v="1249012"/>
    <n v="643"/>
    <n v="6142"/>
    <n v="6300"/>
    <n v="2"/>
    <s v="C"/>
    <d v="2025-06-30T00:00:00"/>
    <d v="2025-06-25T00:00:00"/>
    <d v="2025-07-24T00:00:00"/>
    <n v="26.46"/>
    <n v="0"/>
    <n v="990"/>
    <n v="1307"/>
    <n v="110"/>
    <n v="80687"/>
  </r>
  <r>
    <x v="972"/>
    <n v="1249573"/>
    <n v="465"/>
    <n v="6142"/>
    <n v="6300"/>
    <n v="1"/>
    <s v="C"/>
    <d v="2025-06-30T00:00:00"/>
    <d v="2025-06-25T00:00:00"/>
    <d v="2025-07-24T00:00:00"/>
    <n v="15.24"/>
    <n v="0"/>
    <n v="990"/>
    <n v="1307"/>
    <n v="109"/>
    <n v="80687"/>
  </r>
  <r>
    <x v="972"/>
    <n v="1249573"/>
    <n v="466"/>
    <n v="6142"/>
    <n v="6300"/>
    <n v="2"/>
    <s v="C"/>
    <d v="2025-06-30T00:00:00"/>
    <d v="2025-06-25T00:00:00"/>
    <d v="2025-07-24T00:00:00"/>
    <n v="11.12"/>
    <n v="0"/>
    <n v="990"/>
    <n v="1307"/>
    <n v="110"/>
    <n v="80687"/>
  </r>
  <r>
    <x v="973"/>
    <n v="1250047"/>
    <n v="623"/>
    <n v="6142"/>
    <n v="6300"/>
    <n v="1"/>
    <s v="C"/>
    <d v="2025-06-30T00:00:00"/>
    <d v="2025-06-05T00:00:00"/>
    <d v="2025-07-04T00:00:00"/>
    <n v="43.43"/>
    <n v="0"/>
    <n v="990"/>
    <n v="1307"/>
    <n v="109"/>
    <n v="80687"/>
  </r>
  <r>
    <x v="973"/>
    <n v="1250047"/>
    <n v="624"/>
    <n v="6142"/>
    <n v="6300"/>
    <n v="2"/>
    <s v="C"/>
    <d v="2025-06-30T00:00:00"/>
    <d v="2025-06-05T00:00:00"/>
    <d v="2025-07-04T00:00:00"/>
    <n v="29.9"/>
    <n v="0"/>
    <n v="990"/>
    <n v="1307"/>
    <n v="110"/>
    <n v="80687"/>
  </r>
  <r>
    <x v="974"/>
    <n v="1253701"/>
    <n v="411"/>
    <n v="6142"/>
    <n v="6300"/>
    <n v="1"/>
    <s v="C"/>
    <d v="2025-06-30T00:00:00"/>
    <d v="2025-06-06T00:00:00"/>
    <d v="2025-07-05T00:00:00"/>
    <n v="48.27"/>
    <n v="0"/>
    <n v="990"/>
    <n v="1307"/>
    <n v="109"/>
    <n v="80687"/>
  </r>
  <r>
    <x v="974"/>
    <n v="1253701"/>
    <n v="412"/>
    <n v="6142"/>
    <n v="6300"/>
    <n v="2"/>
    <s v="C"/>
    <d v="2025-06-30T00:00:00"/>
    <d v="2025-06-06T00:00:00"/>
    <d v="2025-07-05T00:00:00"/>
    <n v="34.93"/>
    <n v="0"/>
    <n v="990"/>
    <n v="1307"/>
    <n v="110"/>
    <n v="80687"/>
  </r>
  <r>
    <x v="975"/>
    <n v="1256738"/>
    <n v="253"/>
    <n v="6142"/>
    <n v="6300"/>
    <n v="1"/>
    <s v="C"/>
    <d v="2025-06-30T00:00:00"/>
    <d v="2025-06-18T00:00:00"/>
    <d v="2025-07-17T00:00:00"/>
    <n v="67.62"/>
    <n v="0"/>
    <n v="990"/>
    <n v="1307"/>
    <n v="109"/>
    <n v="80687"/>
  </r>
  <r>
    <x v="975"/>
    <n v="1256738"/>
    <n v="254"/>
    <n v="6142"/>
    <n v="6300"/>
    <n v="2"/>
    <s v="C"/>
    <d v="2025-06-30T00:00:00"/>
    <d v="2025-06-18T00:00:00"/>
    <d v="2025-07-17T00:00:00"/>
    <n v="100.35"/>
    <n v="0"/>
    <n v="990"/>
    <n v="1307"/>
    <n v="110"/>
    <n v="80687"/>
  </r>
  <r>
    <x v="976"/>
    <n v="1257789"/>
    <n v="595"/>
    <n v="6142"/>
    <n v="6300"/>
    <n v="1"/>
    <s v="C"/>
    <d v="2025-06-30T00:00:00"/>
    <d v="2025-06-12T00:00:00"/>
    <d v="2025-07-11T00:00:00"/>
    <n v="28.28"/>
    <n v="0"/>
    <n v="990"/>
    <n v="1307"/>
    <n v="109"/>
    <n v="80687"/>
  </r>
  <r>
    <x v="976"/>
    <n v="1257789"/>
    <n v="596"/>
    <n v="6142"/>
    <n v="6300"/>
    <n v="2"/>
    <s v="C"/>
    <d v="2025-06-30T00:00:00"/>
    <d v="2025-06-12T00:00:00"/>
    <d v="2025-07-11T00:00:00"/>
    <n v="22.2"/>
    <n v="0"/>
    <n v="990"/>
    <n v="1307"/>
    <n v="110"/>
    <n v="80687"/>
  </r>
  <r>
    <x v="977"/>
    <n v="1257833"/>
    <n v="737"/>
    <n v="6142"/>
    <n v="6300"/>
    <n v="1"/>
    <s v="C"/>
    <d v="2025-06-30T00:00:00"/>
    <d v="2025-06-28T00:00:00"/>
    <d v="2025-07-27T00:00:00"/>
    <n v="44.37"/>
    <n v="0"/>
    <n v="990"/>
    <n v="1307"/>
    <n v="109"/>
    <n v="80687"/>
  </r>
  <r>
    <x v="977"/>
    <n v="1257833"/>
    <n v="738"/>
    <n v="6142"/>
    <n v="6300"/>
    <n v="2"/>
    <s v="C"/>
    <d v="2025-06-30T00:00:00"/>
    <d v="2025-06-28T00:00:00"/>
    <d v="2025-07-27T00:00:00"/>
    <n v="16.45"/>
    <n v="0"/>
    <n v="990"/>
    <n v="1307"/>
    <n v="110"/>
    <n v="80687"/>
  </r>
  <r>
    <x v="978"/>
    <n v="1258230"/>
    <n v="581"/>
    <n v="6142"/>
    <n v="6300"/>
    <n v="1"/>
    <s v="C"/>
    <d v="2025-06-30T00:00:00"/>
    <d v="2025-06-27T00:00:00"/>
    <d v="2025-07-26T00:00:00"/>
    <n v="30.42"/>
    <n v="0"/>
    <n v="990"/>
    <n v="1307"/>
    <n v="109"/>
    <n v="80687"/>
  </r>
  <r>
    <x v="978"/>
    <n v="1258230"/>
    <n v="582"/>
    <n v="6142"/>
    <n v="6300"/>
    <n v="2"/>
    <s v="C"/>
    <d v="2025-06-30T00:00:00"/>
    <d v="2025-06-27T00:00:00"/>
    <d v="2025-07-26T00:00:00"/>
    <n v="12.96"/>
    <n v="0"/>
    <n v="990"/>
    <n v="1307"/>
    <n v="110"/>
    <n v="80687"/>
  </r>
  <r>
    <x v="979"/>
    <n v="1259268"/>
    <n v="537"/>
    <n v="6142"/>
    <n v="6300"/>
    <n v="1"/>
    <s v="C"/>
    <d v="2025-06-30T00:00:00"/>
    <d v="2025-06-20T00:00:00"/>
    <d v="2025-07-19T00:00:00"/>
    <n v="31.36"/>
    <n v="0"/>
    <n v="990"/>
    <n v="1307"/>
    <n v="109"/>
    <n v="80687"/>
  </r>
  <r>
    <x v="979"/>
    <n v="1259268"/>
    <n v="538"/>
    <n v="6142"/>
    <n v="6300"/>
    <n v="2"/>
    <s v="C"/>
    <d v="2025-06-30T00:00:00"/>
    <d v="2025-06-20T00:00:00"/>
    <d v="2025-07-19T00:00:00"/>
    <n v="29.32"/>
    <n v="0"/>
    <n v="990"/>
    <n v="1307"/>
    <n v="110"/>
    <n v="80687"/>
  </r>
  <r>
    <x v="980"/>
    <n v="1259540"/>
    <n v="467"/>
    <n v="6142"/>
    <n v="6300"/>
    <n v="1"/>
    <s v="C"/>
    <d v="2025-06-30T00:00:00"/>
    <d v="2025-06-04T00:00:00"/>
    <d v="2025-07-03T00:00:00"/>
    <n v="33.14"/>
    <n v="0"/>
    <n v="990"/>
    <n v="1307"/>
    <n v="109"/>
    <n v="80687"/>
  </r>
  <r>
    <x v="980"/>
    <n v="1259540"/>
    <n v="468"/>
    <n v="6142"/>
    <n v="6300"/>
    <n v="2"/>
    <s v="C"/>
    <d v="2025-06-30T00:00:00"/>
    <d v="2025-06-04T00:00:00"/>
    <d v="2025-07-03T00:00:00"/>
    <n v="16.43"/>
    <n v="0"/>
    <n v="990"/>
    <n v="1307"/>
    <n v="110"/>
    <n v="80687"/>
  </r>
  <r>
    <x v="981"/>
    <n v="1259610"/>
    <n v="653"/>
    <n v="6142"/>
    <n v="6300"/>
    <n v="1"/>
    <s v="C"/>
    <d v="2025-06-30T00:00:00"/>
    <d v="2025-06-15T00:00:00"/>
    <d v="2025-07-14T00:00:00"/>
    <n v="40.15"/>
    <n v="0"/>
    <n v="990"/>
    <n v="1307"/>
    <n v="109"/>
    <n v="80687"/>
  </r>
  <r>
    <x v="981"/>
    <n v="1259610"/>
    <n v="654"/>
    <n v="6142"/>
    <n v="6300"/>
    <n v="2"/>
    <s v="C"/>
    <d v="2025-06-30T00:00:00"/>
    <d v="2025-06-15T00:00:00"/>
    <d v="2025-07-14T00:00:00"/>
    <n v="44.35"/>
    <n v="0"/>
    <n v="990"/>
    <n v="1307"/>
    <n v="110"/>
    <n v="80687"/>
  </r>
  <r>
    <x v="982"/>
    <n v="1259690"/>
    <n v="743"/>
    <n v="6142"/>
    <n v="6300"/>
    <n v="1"/>
    <s v="C"/>
    <d v="2025-06-30T00:00:00"/>
    <d v="2025-06-28T00:00:00"/>
    <d v="2025-07-27T00:00:00"/>
    <n v="362.67"/>
    <n v="0"/>
    <n v="990"/>
    <n v="1307"/>
    <n v="109"/>
    <n v="80687"/>
  </r>
  <r>
    <x v="982"/>
    <n v="1259690"/>
    <n v="744"/>
    <n v="6142"/>
    <n v="6300"/>
    <n v="2"/>
    <s v="C"/>
    <d v="2025-06-30T00:00:00"/>
    <d v="2025-06-28T00:00:00"/>
    <d v="2025-07-27T00:00:00"/>
    <n v="66.44"/>
    <n v="0"/>
    <n v="990"/>
    <n v="1307"/>
    <n v="110"/>
    <n v="80687"/>
  </r>
  <r>
    <x v="983"/>
    <n v="1259969"/>
    <n v="601"/>
    <n v="6142"/>
    <n v="6300"/>
    <n v="1"/>
    <s v="C"/>
    <d v="2025-06-30T00:00:00"/>
    <d v="2025-06-20T00:00:00"/>
    <d v="2025-07-19T00:00:00"/>
    <n v="31.39"/>
    <n v="0"/>
    <n v="990"/>
    <n v="1307"/>
    <n v="109"/>
    <n v="80687"/>
  </r>
  <r>
    <x v="983"/>
    <n v="1259969"/>
    <n v="602"/>
    <n v="6142"/>
    <n v="6300"/>
    <n v="2"/>
    <s v="C"/>
    <d v="2025-06-30T00:00:00"/>
    <d v="2025-06-20T00:00:00"/>
    <d v="2025-07-19T00:00:00"/>
    <n v="22.19"/>
    <n v="0"/>
    <n v="990"/>
    <n v="1307"/>
    <n v="110"/>
    <n v="80687"/>
  </r>
  <r>
    <x v="984"/>
    <n v="1260956"/>
    <n v="411"/>
    <n v="6142"/>
    <n v="6300"/>
    <n v="1"/>
    <s v="C"/>
    <d v="2025-06-30T00:00:00"/>
    <d v="2025-06-14T00:00:00"/>
    <d v="2025-07-13T00:00:00"/>
    <n v="193.13"/>
    <n v="0"/>
    <n v="990"/>
    <n v="1307"/>
    <n v="109"/>
    <n v="80687"/>
  </r>
  <r>
    <x v="984"/>
    <n v="1260956"/>
    <n v="412"/>
    <n v="6142"/>
    <n v="6300"/>
    <n v="2"/>
    <s v="C"/>
    <d v="2025-06-30T00:00:00"/>
    <d v="2025-06-14T00:00:00"/>
    <d v="2025-07-13T00:00:00"/>
    <n v="25.36"/>
    <n v="0"/>
    <n v="990"/>
    <n v="1307"/>
    <n v="110"/>
    <n v="80687"/>
  </r>
  <r>
    <x v="985"/>
    <n v="1261530"/>
    <n v="707"/>
    <n v="6142"/>
    <n v="6300"/>
    <n v="1"/>
    <s v="C"/>
    <d v="2025-06-30T00:00:00"/>
    <d v="2025-06-16T00:00:00"/>
    <d v="2025-07-15T00:00:00"/>
    <n v="126"/>
    <n v="0"/>
    <n v="990"/>
    <n v="1307"/>
    <n v="109"/>
    <n v="80687"/>
  </r>
  <r>
    <x v="985"/>
    <n v="1261530"/>
    <n v="708"/>
    <n v="6142"/>
    <n v="6300"/>
    <n v="2"/>
    <s v="C"/>
    <d v="2025-06-30T00:00:00"/>
    <d v="2025-06-16T00:00:00"/>
    <d v="2025-07-15T00:00:00"/>
    <n v="26.93"/>
    <n v="0"/>
    <n v="990"/>
    <n v="1307"/>
    <n v="110"/>
    <n v="80687"/>
  </r>
  <r>
    <x v="986"/>
    <n v="1262909"/>
    <n v="411"/>
    <n v="6142"/>
    <n v="6300"/>
    <n v="1"/>
    <s v="C"/>
    <d v="2025-06-30T00:00:00"/>
    <d v="2025-06-26T00:00:00"/>
    <d v="2025-07-25T00:00:00"/>
    <n v="42.23"/>
    <n v="0"/>
    <n v="990"/>
    <n v="1307"/>
    <n v="109"/>
    <n v="80687"/>
  </r>
  <r>
    <x v="986"/>
    <n v="1262909"/>
    <n v="412"/>
    <n v="6142"/>
    <n v="6300"/>
    <n v="2"/>
    <s v="C"/>
    <d v="2025-06-30T00:00:00"/>
    <d v="2025-06-26T00:00:00"/>
    <d v="2025-07-25T00:00:00"/>
    <n v="26.05"/>
    <n v="0"/>
    <n v="990"/>
    <n v="1307"/>
    <n v="110"/>
    <n v="80687"/>
  </r>
  <r>
    <x v="987"/>
    <n v="1264454"/>
    <n v="411"/>
    <n v="6142"/>
    <n v="6300"/>
    <n v="1"/>
    <s v="C"/>
    <d v="2025-06-30T00:00:00"/>
    <d v="2025-06-22T00:00:00"/>
    <d v="2025-07-21T00:00:00"/>
    <n v="43.74"/>
    <n v="0"/>
    <n v="990"/>
    <n v="1307"/>
    <n v="109"/>
    <n v="80687"/>
  </r>
  <r>
    <x v="987"/>
    <n v="1264454"/>
    <n v="412"/>
    <n v="6142"/>
    <n v="6300"/>
    <n v="2"/>
    <s v="C"/>
    <d v="2025-06-30T00:00:00"/>
    <d v="2025-06-22T00:00:00"/>
    <d v="2025-07-21T00:00:00"/>
    <n v="49.61"/>
    <n v="0"/>
    <n v="990"/>
    <n v="1307"/>
    <n v="110"/>
    <n v="80687"/>
  </r>
  <r>
    <x v="988"/>
    <n v="1264554"/>
    <n v="249"/>
    <n v="6142"/>
    <n v="6300"/>
    <n v="1"/>
    <s v="C"/>
    <d v="2025-06-30T00:00:00"/>
    <d v="2025-06-23T00:00:00"/>
    <d v="2025-07-22T00:00:00"/>
    <n v="15.58"/>
    <n v="0"/>
    <n v="990"/>
    <n v="1307"/>
    <n v="109"/>
    <n v="80687"/>
  </r>
  <r>
    <x v="988"/>
    <n v="1264554"/>
    <n v="250"/>
    <n v="6142"/>
    <n v="6300"/>
    <n v="2"/>
    <s v="C"/>
    <d v="2025-06-30T00:00:00"/>
    <d v="2025-06-23T00:00:00"/>
    <d v="2025-07-22T00:00:00"/>
    <n v="9.51"/>
    <n v="0"/>
    <n v="990"/>
    <n v="1307"/>
    <n v="110"/>
    <n v="80687"/>
  </r>
  <r>
    <x v="989"/>
    <n v="1265205"/>
    <n v="407"/>
    <n v="6142"/>
    <n v="6300"/>
    <n v="1"/>
    <s v="C"/>
    <d v="2025-06-30T00:00:00"/>
    <d v="2025-06-27T00:00:00"/>
    <d v="2025-07-26T00:00:00"/>
    <n v="50.13"/>
    <n v="0"/>
    <n v="990"/>
    <n v="1307"/>
    <n v="109"/>
    <n v="80687"/>
  </r>
  <r>
    <x v="989"/>
    <n v="1265205"/>
    <n v="408"/>
    <n v="6142"/>
    <n v="6300"/>
    <n v="2"/>
    <s v="C"/>
    <d v="2025-06-30T00:00:00"/>
    <d v="2025-06-27T00:00:00"/>
    <d v="2025-07-26T00:00:00"/>
    <n v="49.04"/>
    <n v="0"/>
    <n v="990"/>
    <n v="1307"/>
    <n v="110"/>
    <n v="80687"/>
  </r>
  <r>
    <x v="990"/>
    <n v="1265644"/>
    <n v="395"/>
    <n v="6142"/>
    <n v="6300"/>
    <n v="1"/>
    <s v="C"/>
    <d v="2025-06-30T00:00:00"/>
    <d v="2025-06-23T00:00:00"/>
    <d v="2025-07-22T00:00:00"/>
    <n v="92.8"/>
    <n v="0"/>
    <n v="990"/>
    <n v="1307"/>
    <n v="109"/>
    <n v="80687"/>
  </r>
  <r>
    <x v="990"/>
    <n v="1265644"/>
    <n v="396"/>
    <n v="6142"/>
    <n v="6300"/>
    <n v="2"/>
    <s v="C"/>
    <d v="2025-06-30T00:00:00"/>
    <d v="2025-06-23T00:00:00"/>
    <d v="2025-07-22T00:00:00"/>
    <n v="66.7"/>
    <n v="0"/>
    <n v="990"/>
    <n v="1307"/>
    <n v="110"/>
    <n v="80687"/>
  </r>
  <r>
    <x v="991"/>
    <n v="1265969"/>
    <n v="2127"/>
    <n v="6142"/>
    <n v="6300"/>
    <n v="1"/>
    <s v="C"/>
    <d v="2025-06-30T00:00:00"/>
    <d v="2025-06-01T00:00:00"/>
    <d v="2025-06-30T00:00:00"/>
    <n v="106.42"/>
    <n v="0"/>
    <n v="990"/>
    <n v="1307"/>
    <n v="109"/>
    <n v="80687"/>
  </r>
  <r>
    <x v="991"/>
    <n v="1265969"/>
    <n v="2128"/>
    <n v="6142"/>
    <n v="6300"/>
    <n v="2"/>
    <s v="C"/>
    <d v="2025-06-30T00:00:00"/>
    <d v="2025-06-01T00:00:00"/>
    <d v="2025-06-30T00:00:00"/>
    <n v="57.06"/>
    <n v="0"/>
    <n v="990"/>
    <n v="1307"/>
    <n v="110"/>
    <n v="80687"/>
  </r>
  <r>
    <x v="992"/>
    <n v="1266009"/>
    <n v="433"/>
    <n v="6142"/>
    <n v="6300"/>
    <n v="1"/>
    <s v="C"/>
    <d v="2025-06-30T00:00:00"/>
    <d v="2025-06-11T00:00:00"/>
    <d v="2025-07-10T00:00:00"/>
    <n v="514.66"/>
    <n v="0"/>
    <n v="990"/>
    <n v="1307"/>
    <n v="109"/>
    <n v="80687"/>
  </r>
  <r>
    <x v="992"/>
    <n v="1266009"/>
    <n v="434"/>
    <n v="6142"/>
    <n v="6300"/>
    <n v="2"/>
    <s v="C"/>
    <d v="2025-06-30T00:00:00"/>
    <d v="2025-06-11T00:00:00"/>
    <d v="2025-07-10T00:00:00"/>
    <n v="126.88"/>
    <n v="0"/>
    <n v="990"/>
    <n v="1307"/>
    <n v="110"/>
    <n v="80687"/>
  </r>
  <r>
    <x v="993"/>
    <n v="1266315"/>
    <n v="387"/>
    <n v="6142"/>
    <n v="6300"/>
    <n v="1"/>
    <s v="C"/>
    <d v="2025-06-30T00:00:00"/>
    <d v="2025-06-08T00:00:00"/>
    <d v="2025-07-07T00:00:00"/>
    <n v="114.82"/>
    <n v="0"/>
    <n v="990"/>
    <n v="1307"/>
    <n v="109"/>
    <n v="80687"/>
  </r>
  <r>
    <x v="993"/>
    <n v="1266315"/>
    <n v="388"/>
    <n v="6142"/>
    <n v="6300"/>
    <n v="2"/>
    <s v="C"/>
    <d v="2025-06-30T00:00:00"/>
    <d v="2025-06-08T00:00:00"/>
    <d v="2025-07-07T00:00:00"/>
    <n v="22.42"/>
    <n v="0"/>
    <n v="990"/>
    <n v="1307"/>
    <n v="110"/>
    <n v="80687"/>
  </r>
  <r>
    <x v="994"/>
    <n v="1267325"/>
    <n v="407"/>
    <n v="6142"/>
    <n v="6300"/>
    <n v="1"/>
    <s v="C"/>
    <d v="2025-06-30T00:00:00"/>
    <d v="2025-06-10T00:00:00"/>
    <d v="2025-07-09T00:00:00"/>
    <n v="32.83"/>
    <n v="0"/>
    <n v="990"/>
    <n v="1307"/>
    <n v="109"/>
    <n v="80687"/>
  </r>
  <r>
    <x v="994"/>
    <n v="1267325"/>
    <n v="408"/>
    <n v="6142"/>
    <n v="6300"/>
    <n v="2"/>
    <s v="C"/>
    <d v="2025-06-30T00:00:00"/>
    <d v="2025-06-10T00:00:00"/>
    <d v="2025-07-09T00:00:00"/>
    <n v="22.14"/>
    <n v="0"/>
    <n v="990"/>
    <n v="1307"/>
    <n v="110"/>
    <n v="80687"/>
  </r>
  <r>
    <x v="995"/>
    <n v="1268599"/>
    <n v="423"/>
    <n v="6142"/>
    <n v="6300"/>
    <n v="1"/>
    <s v="C"/>
    <d v="2025-06-30T00:00:00"/>
    <d v="2025-06-28T00:00:00"/>
    <d v="2025-07-27T00:00:00"/>
    <n v="34.11"/>
    <n v="0"/>
    <n v="990"/>
    <n v="1307"/>
    <n v="109"/>
    <n v="80687"/>
  </r>
  <r>
    <x v="995"/>
    <n v="1268599"/>
    <n v="424"/>
    <n v="6142"/>
    <n v="6300"/>
    <n v="2"/>
    <s v="C"/>
    <d v="2025-06-30T00:00:00"/>
    <d v="2025-06-28T00:00:00"/>
    <d v="2025-07-27T00:00:00"/>
    <n v="19.02"/>
    <n v="0"/>
    <n v="990"/>
    <n v="1307"/>
    <n v="110"/>
    <n v="80687"/>
  </r>
  <r>
    <x v="996"/>
    <n v="1268921"/>
    <n v="457"/>
    <n v="6142"/>
    <n v="6300"/>
    <n v="1"/>
    <s v="C"/>
    <d v="2025-06-30T00:00:00"/>
    <d v="2025-06-03T00:00:00"/>
    <d v="2025-07-02T00:00:00"/>
    <n v="22.35"/>
    <n v="0"/>
    <n v="990"/>
    <n v="1307"/>
    <n v="109"/>
    <n v="80687"/>
  </r>
  <r>
    <x v="996"/>
    <n v="1268921"/>
    <n v="458"/>
    <n v="6142"/>
    <n v="6300"/>
    <n v="2"/>
    <s v="C"/>
    <d v="2025-06-30T00:00:00"/>
    <d v="2025-06-03T00:00:00"/>
    <d v="2025-07-02T00:00:00"/>
    <n v="14.3"/>
    <n v="0"/>
    <n v="990"/>
    <n v="1307"/>
    <n v="110"/>
    <n v="80687"/>
  </r>
  <r>
    <x v="997"/>
    <n v="1269788"/>
    <n v="563"/>
    <n v="6142"/>
    <n v="6300"/>
    <n v="1"/>
    <s v="C"/>
    <d v="2025-06-30T00:00:00"/>
    <d v="2025-06-21T00:00:00"/>
    <d v="2025-07-20T00:00:00"/>
    <n v="264.61"/>
    <n v="0"/>
    <n v="990"/>
    <n v="1307"/>
    <n v="109"/>
    <n v="80687"/>
  </r>
  <r>
    <x v="997"/>
    <n v="1269788"/>
    <n v="564"/>
    <n v="6142"/>
    <n v="6300"/>
    <n v="2"/>
    <s v="C"/>
    <d v="2025-06-30T00:00:00"/>
    <d v="2025-06-21T00:00:00"/>
    <d v="2025-07-20T00:00:00"/>
    <n v="52.23"/>
    <n v="0"/>
    <n v="990"/>
    <n v="1307"/>
    <n v="110"/>
    <n v="80687"/>
  </r>
  <r>
    <x v="998"/>
    <n v="1271168"/>
    <n v="411"/>
    <n v="6142"/>
    <n v="6300"/>
    <n v="1"/>
    <s v="C"/>
    <d v="2025-06-30T00:00:00"/>
    <d v="2025-06-20T00:00:00"/>
    <d v="2025-07-19T00:00:00"/>
    <n v="44"/>
    <n v="0"/>
    <n v="990"/>
    <n v="1307"/>
    <n v="109"/>
    <n v="80687"/>
  </r>
  <r>
    <x v="998"/>
    <n v="1271168"/>
    <n v="412"/>
    <n v="6142"/>
    <n v="6300"/>
    <n v="2"/>
    <s v="C"/>
    <d v="2025-06-30T00:00:00"/>
    <d v="2025-06-20T00:00:00"/>
    <d v="2025-07-19T00:00:00"/>
    <n v="37.51"/>
    <n v="0"/>
    <n v="990"/>
    <n v="1307"/>
    <n v="110"/>
    <n v="80687"/>
  </r>
  <r>
    <x v="999"/>
    <n v="1273388"/>
    <n v="413"/>
    <n v="6142"/>
    <n v="6300"/>
    <n v="1"/>
    <s v="C"/>
    <d v="2025-06-30T00:00:00"/>
    <d v="2025-06-14T00:00:00"/>
    <d v="2025-07-13T00:00:00"/>
    <n v="15.29"/>
    <n v="0"/>
    <n v="990"/>
    <n v="1307"/>
    <n v="109"/>
    <n v="80687"/>
  </r>
  <r>
    <x v="999"/>
    <n v="1273388"/>
    <n v="414"/>
    <n v="6142"/>
    <n v="6300"/>
    <n v="2"/>
    <s v="C"/>
    <d v="2025-06-30T00:00:00"/>
    <d v="2025-06-14T00:00:00"/>
    <d v="2025-07-13T00:00:00"/>
    <n v="20.100000000000001"/>
    <n v="0"/>
    <n v="990"/>
    <n v="1307"/>
    <n v="110"/>
    <n v="80687"/>
  </r>
  <r>
    <x v="1000"/>
    <n v="1276498"/>
    <n v="246"/>
    <n v="6142"/>
    <n v="6300"/>
    <n v="1"/>
    <s v="C"/>
    <d v="2025-06-30T00:00:00"/>
    <d v="2025-06-26T00:00:00"/>
    <d v="2025-07-25T00:00:00"/>
    <n v="39.83"/>
    <n v="0"/>
    <n v="990"/>
    <n v="1307"/>
    <n v="109"/>
    <n v="80687"/>
  </r>
  <r>
    <x v="1000"/>
    <n v="1276498"/>
    <n v="247"/>
    <n v="6142"/>
    <n v="6300"/>
    <n v="2"/>
    <s v="C"/>
    <d v="2025-06-30T00:00:00"/>
    <d v="2025-06-26T00:00:00"/>
    <d v="2025-07-25T00:00:00"/>
    <n v="9.49"/>
    <n v="0"/>
    <n v="990"/>
    <n v="1307"/>
    <n v="110"/>
    <n v="80687"/>
  </r>
  <r>
    <x v="1001"/>
    <n v="1276899"/>
    <n v="411"/>
    <n v="6142"/>
    <n v="6300"/>
    <n v="1"/>
    <s v="C"/>
    <d v="2025-06-30T00:00:00"/>
    <d v="2025-06-28T00:00:00"/>
    <d v="2025-07-27T00:00:00"/>
    <n v="25.75"/>
    <n v="0"/>
    <n v="990"/>
    <n v="1307"/>
    <n v="109"/>
    <n v="80687"/>
  </r>
  <r>
    <x v="1001"/>
    <n v="1276899"/>
    <n v="412"/>
    <n v="6142"/>
    <n v="6300"/>
    <n v="2"/>
    <s v="C"/>
    <d v="2025-06-30T00:00:00"/>
    <d v="2025-06-28T00:00:00"/>
    <d v="2025-07-27T00:00:00"/>
    <n v="18.2"/>
    <n v="0"/>
    <n v="990"/>
    <n v="1307"/>
    <n v="110"/>
    <n v="80687"/>
  </r>
  <r>
    <x v="1002"/>
    <n v="1277952"/>
    <n v="250"/>
    <n v="6142"/>
    <n v="6300"/>
    <n v="1"/>
    <s v="C"/>
    <d v="2025-06-30T00:00:00"/>
    <d v="2025-06-26T00:00:00"/>
    <d v="2025-07-25T00:00:00"/>
    <n v="10.07"/>
    <n v="0"/>
    <n v="990"/>
    <n v="1307"/>
    <n v="109"/>
    <n v="80687"/>
  </r>
  <r>
    <x v="1002"/>
    <n v="1277952"/>
    <n v="251"/>
    <n v="6142"/>
    <n v="6300"/>
    <n v="2"/>
    <s v="C"/>
    <d v="2025-06-30T00:00:00"/>
    <d v="2025-06-26T00:00:00"/>
    <d v="2025-07-25T00:00:00"/>
    <n v="18.670000000000002"/>
    <n v="0"/>
    <n v="990"/>
    <n v="1307"/>
    <n v="110"/>
    <n v="80687"/>
  </r>
  <r>
    <x v="1003"/>
    <n v="1278069"/>
    <n v="701"/>
    <n v="6142"/>
    <n v="6300"/>
    <n v="1"/>
    <s v="C"/>
    <d v="2025-06-30T00:00:00"/>
    <d v="2025-06-25T00:00:00"/>
    <d v="2025-07-24T00:00:00"/>
    <n v="45.96"/>
    <n v="0"/>
    <n v="990"/>
    <n v="1307"/>
    <n v="109"/>
    <n v="80687"/>
  </r>
  <r>
    <x v="1003"/>
    <n v="1278069"/>
    <n v="702"/>
    <n v="6142"/>
    <n v="6300"/>
    <n v="2"/>
    <s v="C"/>
    <d v="2025-06-30T00:00:00"/>
    <d v="2025-06-25T00:00:00"/>
    <d v="2025-07-24T00:00:00"/>
    <n v="21.97"/>
    <n v="0"/>
    <n v="990"/>
    <n v="1307"/>
    <n v="110"/>
    <n v="80687"/>
  </r>
  <r>
    <x v="1004"/>
    <n v="1278220"/>
    <n v="507"/>
    <n v="6142"/>
    <n v="6300"/>
    <n v="1"/>
    <s v="C"/>
    <d v="2025-06-30T00:00:00"/>
    <d v="2025-06-10T00:00:00"/>
    <d v="2025-07-09T00:00:00"/>
    <n v="21.27"/>
    <n v="0"/>
    <n v="990"/>
    <n v="1307"/>
    <n v="109"/>
    <n v="80687"/>
  </r>
  <r>
    <x v="1004"/>
    <n v="1278220"/>
    <n v="508"/>
    <n v="6142"/>
    <n v="6300"/>
    <n v="2"/>
    <s v="C"/>
    <d v="2025-06-30T00:00:00"/>
    <d v="2025-06-10T00:00:00"/>
    <d v="2025-07-09T00:00:00"/>
    <n v="36.020000000000003"/>
    <n v="0"/>
    <n v="990"/>
    <n v="1307"/>
    <n v="110"/>
    <n v="80687"/>
  </r>
  <r>
    <x v="1005"/>
    <n v="1279891"/>
    <n v="421"/>
    <n v="6142"/>
    <n v="6300"/>
    <n v="1"/>
    <s v="C"/>
    <d v="2025-06-30T00:00:00"/>
    <d v="2025-06-16T00:00:00"/>
    <d v="2025-07-15T00:00:00"/>
    <n v="207.99"/>
    <n v="0"/>
    <n v="990"/>
    <n v="1307"/>
    <n v="109"/>
    <n v="80687"/>
  </r>
  <r>
    <x v="1005"/>
    <n v="1279891"/>
    <n v="422"/>
    <n v="6142"/>
    <n v="6300"/>
    <n v="2"/>
    <s v="C"/>
    <d v="2025-06-30T00:00:00"/>
    <d v="2025-06-16T00:00:00"/>
    <d v="2025-07-15T00:00:00"/>
    <n v="31.15"/>
    <n v="0"/>
    <n v="990"/>
    <n v="1307"/>
    <n v="110"/>
    <n v="80687"/>
  </r>
  <r>
    <x v="1006"/>
    <n v="1280064"/>
    <n v="449"/>
    <n v="6142"/>
    <n v="6300"/>
    <n v="1"/>
    <s v="C"/>
    <d v="2025-06-30T00:00:00"/>
    <d v="2025-06-28T00:00:00"/>
    <d v="2025-07-27T00:00:00"/>
    <n v="30.31"/>
    <n v="0"/>
    <n v="990"/>
    <n v="1307"/>
    <n v="109"/>
    <n v="80687"/>
  </r>
  <r>
    <x v="1006"/>
    <n v="1280064"/>
    <n v="450"/>
    <n v="6142"/>
    <n v="6300"/>
    <n v="2"/>
    <s v="C"/>
    <d v="2025-06-30T00:00:00"/>
    <d v="2025-06-28T00:00:00"/>
    <d v="2025-07-27T00:00:00"/>
    <n v="26.39"/>
    <n v="0"/>
    <n v="990"/>
    <n v="1307"/>
    <n v="110"/>
    <n v="80687"/>
  </r>
  <r>
    <x v="1007"/>
    <n v="1280443"/>
    <n v="437"/>
    <n v="6142"/>
    <n v="6300"/>
    <n v="1"/>
    <s v="C"/>
    <d v="2025-06-30T00:00:00"/>
    <d v="2025-06-14T00:00:00"/>
    <d v="2025-07-13T00:00:00"/>
    <n v="272.08999999999997"/>
    <n v="0"/>
    <n v="990"/>
    <n v="1307"/>
    <n v="109"/>
    <n v="80687"/>
  </r>
  <r>
    <x v="1007"/>
    <n v="1280443"/>
    <n v="438"/>
    <n v="6142"/>
    <n v="6300"/>
    <n v="2"/>
    <s v="C"/>
    <d v="2025-06-30T00:00:00"/>
    <d v="2025-06-14T00:00:00"/>
    <d v="2025-07-13T00:00:00"/>
    <n v="52.31"/>
    <n v="0"/>
    <n v="990"/>
    <n v="1307"/>
    <n v="110"/>
    <n v="80687"/>
  </r>
  <r>
    <x v="1008"/>
    <n v="1280573"/>
    <n v="737"/>
    <n v="6142"/>
    <n v="6300"/>
    <n v="1"/>
    <s v="C"/>
    <d v="2025-06-30T00:00:00"/>
    <d v="2025-06-09T00:00:00"/>
    <d v="2025-07-08T00:00:00"/>
    <n v="15.43"/>
    <n v="0"/>
    <n v="990"/>
    <n v="1307"/>
    <n v="109"/>
    <n v="80687"/>
  </r>
  <r>
    <x v="1008"/>
    <n v="1280573"/>
    <n v="738"/>
    <n v="6142"/>
    <n v="6300"/>
    <n v="2"/>
    <s v="C"/>
    <d v="2025-06-30T00:00:00"/>
    <d v="2025-06-09T00:00:00"/>
    <d v="2025-07-08T00:00:00"/>
    <n v="40.61"/>
    <n v="0"/>
    <n v="990"/>
    <n v="1307"/>
    <n v="110"/>
    <n v="80687"/>
  </r>
  <r>
    <x v="1009"/>
    <n v="1280612"/>
    <n v="632"/>
    <n v="6142"/>
    <n v="6300"/>
    <n v="1"/>
    <s v="C"/>
    <d v="2025-06-30T00:00:00"/>
    <d v="2025-06-19T00:00:00"/>
    <d v="2025-07-18T00:00:00"/>
    <n v="14.79"/>
    <n v="0"/>
    <n v="990"/>
    <n v="1307"/>
    <n v="109"/>
    <n v="80687"/>
  </r>
  <r>
    <x v="1009"/>
    <n v="1280612"/>
    <n v="633"/>
    <n v="6142"/>
    <n v="6300"/>
    <n v="2"/>
    <s v="C"/>
    <d v="2025-06-30T00:00:00"/>
    <d v="2025-06-19T00:00:00"/>
    <d v="2025-07-18T00:00:00"/>
    <n v="20.55"/>
    <n v="0"/>
    <n v="990"/>
    <n v="1307"/>
    <n v="110"/>
    <n v="80687"/>
  </r>
  <r>
    <x v="1010"/>
    <n v="1280622"/>
    <n v="385"/>
    <n v="6142"/>
    <n v="6300"/>
    <n v="1"/>
    <s v="C"/>
    <d v="2025-06-30T00:00:00"/>
    <d v="2025-06-21T00:00:00"/>
    <d v="2025-07-20T00:00:00"/>
    <n v="29.18"/>
    <n v="0"/>
    <n v="990"/>
    <n v="1307"/>
    <n v="109"/>
    <n v="80687"/>
  </r>
  <r>
    <x v="1010"/>
    <n v="1280622"/>
    <n v="386"/>
    <n v="6142"/>
    <n v="6300"/>
    <n v="2"/>
    <s v="C"/>
    <d v="2025-06-30T00:00:00"/>
    <d v="2025-06-21T00:00:00"/>
    <d v="2025-07-20T00:00:00"/>
    <n v="23.73"/>
    <n v="0"/>
    <n v="990"/>
    <n v="1307"/>
    <n v="110"/>
    <n v="80687"/>
  </r>
  <r>
    <x v="1011"/>
    <n v="1282048"/>
    <n v="721"/>
    <n v="6142"/>
    <n v="6300"/>
    <n v="1"/>
    <s v="C"/>
    <d v="2025-06-30T00:00:00"/>
    <d v="2025-06-28T00:00:00"/>
    <d v="2025-07-27T00:00:00"/>
    <n v="44.23"/>
    <n v="0"/>
    <n v="990"/>
    <n v="1307"/>
    <n v="109"/>
    <n v="80687"/>
  </r>
  <r>
    <x v="1011"/>
    <n v="1282048"/>
    <n v="722"/>
    <n v="6142"/>
    <n v="6300"/>
    <n v="2"/>
    <s v="C"/>
    <d v="2025-06-30T00:00:00"/>
    <d v="2025-06-28T00:00:00"/>
    <d v="2025-07-27T00:00:00"/>
    <n v="42.83"/>
    <n v="0"/>
    <n v="990"/>
    <n v="1307"/>
    <n v="110"/>
    <n v="80687"/>
  </r>
  <r>
    <x v="1012"/>
    <n v="1282840"/>
    <n v="415"/>
    <n v="6142"/>
    <n v="6300"/>
    <n v="1"/>
    <s v="C"/>
    <d v="2025-06-30T00:00:00"/>
    <d v="2025-06-15T00:00:00"/>
    <d v="2025-07-14T00:00:00"/>
    <n v="158.6"/>
    <n v="0"/>
    <n v="990"/>
    <n v="1307"/>
    <n v="109"/>
    <n v="80687"/>
  </r>
  <r>
    <x v="1012"/>
    <n v="1282840"/>
    <n v="416"/>
    <n v="6142"/>
    <n v="6300"/>
    <n v="2"/>
    <s v="C"/>
    <d v="2025-06-30T00:00:00"/>
    <d v="2025-06-15T00:00:00"/>
    <d v="2025-07-14T00:00:00"/>
    <n v="29.56"/>
    <n v="0"/>
    <n v="990"/>
    <n v="1307"/>
    <n v="110"/>
    <n v="80687"/>
  </r>
  <r>
    <x v="1013"/>
    <n v="1282890"/>
    <n v="417"/>
    <n v="6142"/>
    <n v="6300"/>
    <n v="1"/>
    <s v="C"/>
    <d v="2025-06-30T00:00:00"/>
    <d v="2025-06-18T00:00:00"/>
    <d v="2025-07-17T00:00:00"/>
    <n v="17.579999999999998"/>
    <n v="0"/>
    <n v="990"/>
    <n v="1307"/>
    <n v="109"/>
    <n v="80687"/>
  </r>
  <r>
    <x v="1013"/>
    <n v="1282890"/>
    <n v="418"/>
    <n v="6142"/>
    <n v="6300"/>
    <n v="2"/>
    <s v="C"/>
    <d v="2025-06-30T00:00:00"/>
    <d v="2025-06-18T00:00:00"/>
    <d v="2025-07-17T00:00:00"/>
    <n v="22.93"/>
    <n v="0"/>
    <n v="990"/>
    <n v="1307"/>
    <n v="110"/>
    <n v="80687"/>
  </r>
  <r>
    <x v="1014"/>
    <n v="1284895"/>
    <n v="405"/>
    <n v="6142"/>
    <n v="6300"/>
    <n v="1"/>
    <s v="C"/>
    <d v="2025-06-30T00:00:00"/>
    <d v="2025-06-21T00:00:00"/>
    <d v="2025-07-20T00:00:00"/>
    <n v="81.69"/>
    <n v="0"/>
    <n v="990"/>
    <n v="1307"/>
    <n v="109"/>
    <n v="80687"/>
  </r>
  <r>
    <x v="1014"/>
    <n v="1284895"/>
    <n v="406"/>
    <n v="6142"/>
    <n v="6300"/>
    <n v="2"/>
    <s v="C"/>
    <d v="2025-06-30T00:00:00"/>
    <d v="2025-06-21T00:00:00"/>
    <d v="2025-07-20T00:00:00"/>
    <n v="34.799999999999997"/>
    <n v="0"/>
    <n v="990"/>
    <n v="1307"/>
    <n v="110"/>
    <n v="80687"/>
  </r>
  <r>
    <x v="1015"/>
    <n v="1286358"/>
    <n v="495"/>
    <n v="6142"/>
    <n v="6300"/>
    <n v="1"/>
    <s v="C"/>
    <d v="2025-06-30T00:00:00"/>
    <d v="2025-06-22T00:00:00"/>
    <d v="2025-07-21T00:00:00"/>
    <n v="47.73"/>
    <n v="0"/>
    <n v="990"/>
    <n v="1307"/>
    <n v="109"/>
    <n v="80687"/>
  </r>
  <r>
    <x v="1015"/>
    <n v="1286358"/>
    <n v="496"/>
    <n v="6142"/>
    <n v="6300"/>
    <n v="2"/>
    <s v="C"/>
    <d v="2025-06-30T00:00:00"/>
    <d v="2025-06-22T00:00:00"/>
    <d v="2025-07-21T00:00:00"/>
    <n v="43.11"/>
    <n v="0"/>
    <n v="990"/>
    <n v="1307"/>
    <n v="110"/>
    <n v="80687"/>
  </r>
  <r>
    <x v="1016"/>
    <n v="1286732"/>
    <n v="677"/>
    <n v="6142"/>
    <n v="6300"/>
    <n v="1"/>
    <s v="C"/>
    <d v="2025-06-30T00:00:00"/>
    <d v="2025-06-15T00:00:00"/>
    <d v="2025-07-14T00:00:00"/>
    <n v="43.57"/>
    <n v="0"/>
    <n v="990"/>
    <n v="1307"/>
    <n v="109"/>
    <n v="80687"/>
  </r>
  <r>
    <x v="1016"/>
    <n v="1286732"/>
    <n v="678"/>
    <n v="6142"/>
    <n v="6300"/>
    <n v="2"/>
    <s v="C"/>
    <d v="2025-06-30T00:00:00"/>
    <d v="2025-06-15T00:00:00"/>
    <d v="2025-07-14T00:00:00"/>
    <n v="26.06"/>
    <n v="0"/>
    <n v="990"/>
    <n v="1307"/>
    <n v="110"/>
    <n v="80687"/>
  </r>
  <r>
    <x v="1017"/>
    <n v="1288960"/>
    <n v="739"/>
    <n v="6142"/>
    <n v="6300"/>
    <n v="1"/>
    <s v="C"/>
    <d v="2025-06-30T00:00:00"/>
    <d v="2025-06-25T00:00:00"/>
    <d v="2025-07-24T00:00:00"/>
    <n v="252.77"/>
    <n v="0"/>
    <n v="990"/>
    <n v="1307"/>
    <n v="109"/>
    <n v="80687"/>
  </r>
  <r>
    <x v="1017"/>
    <n v="1288960"/>
    <n v="740"/>
    <n v="6142"/>
    <n v="6300"/>
    <n v="2"/>
    <s v="C"/>
    <d v="2025-06-30T00:00:00"/>
    <d v="2025-06-25T00:00:00"/>
    <d v="2025-07-24T00:00:00"/>
    <n v="36.39"/>
    <n v="0"/>
    <n v="990"/>
    <n v="1307"/>
    <n v="110"/>
    <n v="80687"/>
  </r>
  <r>
    <x v="1018"/>
    <n v="1290662"/>
    <n v="421"/>
    <n v="6142"/>
    <n v="6300"/>
    <n v="1"/>
    <s v="C"/>
    <d v="2025-06-30T00:00:00"/>
    <d v="2025-06-23T00:00:00"/>
    <d v="2025-07-22T00:00:00"/>
    <n v="238.79"/>
    <n v="0"/>
    <n v="990"/>
    <n v="1307"/>
    <n v="109"/>
    <n v="80687"/>
  </r>
  <r>
    <x v="1018"/>
    <n v="1290662"/>
    <n v="422"/>
    <n v="6142"/>
    <n v="6300"/>
    <n v="2"/>
    <s v="C"/>
    <d v="2025-06-30T00:00:00"/>
    <d v="2025-06-23T00:00:00"/>
    <d v="2025-07-22T00:00:00"/>
    <n v="126.56"/>
    <n v="0"/>
    <n v="990"/>
    <n v="1307"/>
    <n v="110"/>
    <n v="80687"/>
  </r>
  <r>
    <x v="1019"/>
    <n v="1291675"/>
    <n v="483"/>
    <n v="6142"/>
    <n v="6300"/>
    <n v="1"/>
    <s v="C"/>
    <d v="2025-06-30T00:00:00"/>
    <d v="2025-06-28T00:00:00"/>
    <d v="2025-07-27T00:00:00"/>
    <n v="77.92"/>
    <n v="0"/>
    <n v="990"/>
    <n v="1307"/>
    <n v="109"/>
    <n v="80687"/>
  </r>
  <r>
    <x v="1019"/>
    <n v="1291675"/>
    <n v="484"/>
    <n v="6142"/>
    <n v="6300"/>
    <n v="2"/>
    <s v="C"/>
    <d v="2025-06-30T00:00:00"/>
    <d v="2025-06-28T00:00:00"/>
    <d v="2025-07-27T00:00:00"/>
    <n v="63.28"/>
    <n v="0"/>
    <n v="990"/>
    <n v="1307"/>
    <n v="110"/>
    <n v="80687"/>
  </r>
  <r>
    <x v="1020"/>
    <n v="1296279"/>
    <n v="405"/>
    <n v="6142"/>
    <n v="6300"/>
    <n v="1"/>
    <s v="C"/>
    <d v="2025-06-30T00:00:00"/>
    <d v="2025-06-06T00:00:00"/>
    <d v="2025-07-05T00:00:00"/>
    <n v="40.56"/>
    <n v="0"/>
    <n v="990"/>
    <n v="1307"/>
    <n v="109"/>
    <n v="80687"/>
  </r>
  <r>
    <x v="1020"/>
    <n v="1296279"/>
    <n v="406"/>
    <n v="6142"/>
    <n v="6300"/>
    <n v="2"/>
    <s v="C"/>
    <d v="2025-06-30T00:00:00"/>
    <d v="2025-06-06T00:00:00"/>
    <d v="2025-07-05T00:00:00"/>
    <n v="27.71"/>
    <n v="0"/>
    <n v="990"/>
    <n v="1307"/>
    <n v="110"/>
    <n v="80687"/>
  </r>
  <r>
    <x v="1021"/>
    <n v="1304710"/>
    <n v="407"/>
    <n v="6142"/>
    <n v="6300"/>
    <n v="1"/>
    <s v="C"/>
    <d v="2025-06-30T00:00:00"/>
    <d v="2025-06-03T00:00:00"/>
    <d v="2025-07-02T00:00:00"/>
    <n v="46.12"/>
    <n v="0"/>
    <n v="990"/>
    <n v="1307"/>
    <n v="109"/>
    <n v="80687"/>
  </r>
  <r>
    <x v="1021"/>
    <n v="1304710"/>
    <n v="408"/>
    <n v="6142"/>
    <n v="6300"/>
    <n v="2"/>
    <s v="C"/>
    <d v="2025-06-30T00:00:00"/>
    <d v="2025-06-03T00:00:00"/>
    <d v="2025-07-02T00:00:00"/>
    <n v="25.99"/>
    <n v="0"/>
    <n v="990"/>
    <n v="1307"/>
    <n v="110"/>
    <n v="80687"/>
  </r>
  <r>
    <x v="1022"/>
    <n v="1306321"/>
    <n v="346"/>
    <n v="6142"/>
    <n v="6300"/>
    <n v="1"/>
    <s v="C"/>
    <d v="2025-06-30T00:00:00"/>
    <d v="2025-06-19T00:00:00"/>
    <d v="2025-07-18T00:00:00"/>
    <n v="18.39"/>
    <n v="0"/>
    <n v="990"/>
    <n v="1307"/>
    <n v="109"/>
    <n v="80687"/>
  </r>
  <r>
    <x v="1022"/>
    <n v="1306321"/>
    <n v="347"/>
    <n v="6142"/>
    <n v="6300"/>
    <n v="2"/>
    <s v="C"/>
    <d v="2025-06-30T00:00:00"/>
    <d v="2025-06-19T00:00:00"/>
    <d v="2025-07-18T00:00:00"/>
    <n v="24.31"/>
    <n v="0"/>
    <n v="990"/>
    <n v="1307"/>
    <n v="110"/>
    <n v="80687"/>
  </r>
  <r>
    <x v="1023"/>
    <n v="1306609"/>
    <n v="407"/>
    <n v="6142"/>
    <n v="6300"/>
    <n v="1"/>
    <s v="C"/>
    <d v="2025-06-30T00:00:00"/>
    <d v="2025-06-03T00:00:00"/>
    <d v="2025-07-02T00:00:00"/>
    <n v="35.72"/>
    <n v="0"/>
    <n v="990"/>
    <n v="1307"/>
    <n v="109"/>
    <n v="80687"/>
  </r>
  <r>
    <x v="1023"/>
    <n v="1306609"/>
    <n v="408"/>
    <n v="6142"/>
    <n v="6300"/>
    <n v="2"/>
    <s v="C"/>
    <d v="2025-06-30T00:00:00"/>
    <d v="2025-06-03T00:00:00"/>
    <d v="2025-07-02T00:00:00"/>
    <n v="18.7"/>
    <n v="0"/>
    <n v="990"/>
    <n v="1307"/>
    <n v="110"/>
    <n v="80687"/>
  </r>
  <r>
    <x v="1024"/>
    <n v="1306948"/>
    <n v="405"/>
    <n v="6142"/>
    <n v="6300"/>
    <n v="1"/>
    <s v="C"/>
    <d v="2025-06-30T00:00:00"/>
    <d v="2025-06-26T00:00:00"/>
    <d v="2025-07-25T00:00:00"/>
    <n v="51.62"/>
    <n v="0"/>
    <n v="990"/>
    <n v="1307"/>
    <n v="109"/>
    <n v="80687"/>
  </r>
  <r>
    <x v="1024"/>
    <n v="1306948"/>
    <n v="406"/>
    <n v="6142"/>
    <n v="6300"/>
    <n v="2"/>
    <s v="C"/>
    <d v="2025-06-30T00:00:00"/>
    <d v="2025-06-26T00:00:00"/>
    <d v="2025-07-25T00:00:00"/>
    <n v="24.46"/>
    <n v="0"/>
    <n v="990"/>
    <n v="1307"/>
    <n v="110"/>
    <n v="80687"/>
  </r>
  <r>
    <x v="1025"/>
    <n v="1308620"/>
    <n v="449"/>
    <n v="6142"/>
    <n v="6300"/>
    <n v="1"/>
    <s v="C"/>
    <d v="2025-06-30T00:00:00"/>
    <d v="2025-06-28T00:00:00"/>
    <d v="2025-07-27T00:00:00"/>
    <n v="39.06"/>
    <n v="0"/>
    <n v="990"/>
    <n v="1307"/>
    <n v="109"/>
    <n v="80687"/>
  </r>
  <r>
    <x v="1025"/>
    <n v="1308620"/>
    <n v="450"/>
    <n v="6142"/>
    <n v="6300"/>
    <n v="2"/>
    <s v="C"/>
    <d v="2025-06-30T00:00:00"/>
    <d v="2025-06-28T00:00:00"/>
    <d v="2025-07-27T00:00:00"/>
    <n v="29.93"/>
    <n v="0"/>
    <n v="990"/>
    <n v="1307"/>
    <n v="110"/>
    <n v="80687"/>
  </r>
  <r>
    <x v="1026"/>
    <n v="1309495"/>
    <n v="485"/>
    <n v="6142"/>
    <n v="6300"/>
    <n v="1"/>
    <s v="C"/>
    <d v="2025-06-30T00:00:00"/>
    <d v="2025-06-28T00:00:00"/>
    <d v="2025-07-27T00:00:00"/>
    <n v="101.56"/>
    <n v="0"/>
    <n v="990"/>
    <n v="1307"/>
    <n v="109"/>
    <n v="80687"/>
  </r>
  <r>
    <x v="1026"/>
    <n v="1309495"/>
    <n v="486"/>
    <n v="6142"/>
    <n v="6300"/>
    <n v="2"/>
    <s v="C"/>
    <d v="2025-06-30T00:00:00"/>
    <d v="2025-06-28T00:00:00"/>
    <d v="2025-07-27T00:00:00"/>
    <n v="53.75"/>
    <n v="0"/>
    <n v="990"/>
    <n v="1307"/>
    <n v="110"/>
    <n v="80687"/>
  </r>
  <r>
    <x v="1027"/>
    <n v="1310175"/>
    <n v="411"/>
    <n v="6142"/>
    <n v="6300"/>
    <n v="1"/>
    <s v="C"/>
    <d v="2025-06-30T00:00:00"/>
    <d v="2025-06-15T00:00:00"/>
    <d v="2025-07-14T00:00:00"/>
    <n v="14.36"/>
    <n v="0"/>
    <n v="990"/>
    <n v="1307"/>
    <n v="109"/>
    <n v="80687"/>
  </r>
  <r>
    <x v="1027"/>
    <n v="1310175"/>
    <n v="412"/>
    <n v="6142"/>
    <n v="6300"/>
    <n v="2"/>
    <s v="C"/>
    <d v="2025-06-30T00:00:00"/>
    <d v="2025-06-15T00:00:00"/>
    <d v="2025-07-14T00:00:00"/>
    <n v="13.09"/>
    <n v="0"/>
    <n v="990"/>
    <n v="1307"/>
    <n v="110"/>
    <n v="80687"/>
  </r>
  <r>
    <x v="1028"/>
    <n v="1311705"/>
    <n v="1318"/>
    <n v="6142"/>
    <n v="6300"/>
    <n v="1"/>
    <s v="C"/>
    <d v="2025-06-30T00:00:00"/>
    <d v="2025-06-10T00:00:00"/>
    <d v="2025-07-09T00:00:00"/>
    <n v="15.6"/>
    <n v="0"/>
    <n v="990"/>
    <n v="1307"/>
    <n v="109"/>
    <n v="80687"/>
  </r>
  <r>
    <x v="1028"/>
    <n v="1311705"/>
    <n v="1319"/>
    <n v="6142"/>
    <n v="6300"/>
    <n v="2"/>
    <s v="C"/>
    <d v="2025-06-30T00:00:00"/>
    <d v="2025-06-10T00:00:00"/>
    <d v="2025-07-09T00:00:00"/>
    <n v="26.34"/>
    <n v="0"/>
    <n v="990"/>
    <n v="1307"/>
    <n v="110"/>
    <n v="80687"/>
  </r>
  <r>
    <x v="1029"/>
    <n v="1311896"/>
    <n v="239"/>
    <n v="6142"/>
    <n v="6300"/>
    <n v="1"/>
    <s v="C"/>
    <d v="2025-06-30T00:00:00"/>
    <d v="2025-06-11T00:00:00"/>
    <d v="2025-07-10T00:00:00"/>
    <n v="158.34"/>
    <n v="0"/>
    <n v="990"/>
    <n v="1307"/>
    <n v="109"/>
    <n v="80687"/>
  </r>
  <r>
    <x v="1029"/>
    <n v="1311896"/>
    <n v="240"/>
    <n v="6142"/>
    <n v="6300"/>
    <n v="2"/>
    <s v="C"/>
    <d v="2025-06-30T00:00:00"/>
    <d v="2025-06-11T00:00:00"/>
    <d v="2025-07-10T00:00:00"/>
    <n v="63.29"/>
    <n v="0"/>
    <n v="990"/>
    <n v="1307"/>
    <n v="110"/>
    <n v="80687"/>
  </r>
  <r>
    <x v="1030"/>
    <n v="1312349"/>
    <n v="421"/>
    <n v="6142"/>
    <n v="6300"/>
    <n v="1"/>
    <s v="C"/>
    <d v="2025-06-30T00:00:00"/>
    <d v="2025-06-25T00:00:00"/>
    <d v="2025-07-24T00:00:00"/>
    <n v="79.7"/>
    <n v="0"/>
    <n v="990"/>
    <n v="1307"/>
    <n v="109"/>
    <n v="80687"/>
  </r>
  <r>
    <x v="1030"/>
    <n v="1312349"/>
    <n v="422"/>
    <n v="6142"/>
    <n v="6300"/>
    <n v="2"/>
    <s v="C"/>
    <d v="2025-06-30T00:00:00"/>
    <d v="2025-06-25T00:00:00"/>
    <d v="2025-07-24T00:00:00"/>
    <n v="60.86"/>
    <n v="0"/>
    <n v="990"/>
    <n v="1307"/>
    <n v="110"/>
    <n v="80687"/>
  </r>
  <r>
    <x v="1031"/>
    <n v="1313445"/>
    <n v="411"/>
    <n v="6142"/>
    <n v="6300"/>
    <n v="1"/>
    <s v="C"/>
    <d v="2025-06-30T00:00:00"/>
    <d v="2025-06-27T00:00:00"/>
    <d v="2025-07-26T00:00:00"/>
    <n v="32.28"/>
    <n v="0"/>
    <n v="990"/>
    <n v="1307"/>
    <n v="109"/>
    <n v="80687"/>
  </r>
  <r>
    <x v="1031"/>
    <n v="1313445"/>
    <n v="412"/>
    <n v="6142"/>
    <n v="6300"/>
    <n v="2"/>
    <s v="C"/>
    <d v="2025-06-30T00:00:00"/>
    <d v="2025-06-27T00:00:00"/>
    <d v="2025-07-26T00:00:00"/>
    <n v="20.190000000000001"/>
    <n v="0"/>
    <n v="990"/>
    <n v="1307"/>
    <n v="110"/>
    <n v="80687"/>
  </r>
  <r>
    <x v="1032"/>
    <n v="1314043"/>
    <n v="397"/>
    <n v="6142"/>
    <n v="6300"/>
    <n v="1"/>
    <s v="C"/>
    <d v="2025-06-30T00:00:00"/>
    <d v="2025-06-13T00:00:00"/>
    <d v="2025-07-12T00:00:00"/>
    <n v="1088.26"/>
    <n v="0"/>
    <n v="990"/>
    <n v="1307"/>
    <n v="109"/>
    <n v="80687"/>
  </r>
  <r>
    <x v="1032"/>
    <n v="1314043"/>
    <n v="398"/>
    <n v="6142"/>
    <n v="6300"/>
    <n v="2"/>
    <s v="C"/>
    <d v="2025-06-30T00:00:00"/>
    <d v="2025-06-13T00:00:00"/>
    <d v="2025-07-12T00:00:00"/>
    <n v="77.94"/>
    <n v="0"/>
    <n v="990"/>
    <n v="1307"/>
    <n v="110"/>
    <n v="80687"/>
  </r>
  <r>
    <x v="1033"/>
    <n v="1314662"/>
    <n v="635"/>
    <n v="6142"/>
    <n v="6300"/>
    <n v="1"/>
    <s v="C"/>
    <d v="2025-06-30T00:00:00"/>
    <d v="2025-06-15T00:00:00"/>
    <d v="2025-07-14T00:00:00"/>
    <n v="34.200000000000003"/>
    <n v="0"/>
    <n v="990"/>
    <n v="1307"/>
    <n v="109"/>
    <n v="80687"/>
  </r>
  <r>
    <x v="1033"/>
    <n v="1314662"/>
    <n v="636"/>
    <n v="6142"/>
    <n v="6300"/>
    <n v="2"/>
    <s v="C"/>
    <d v="2025-06-30T00:00:00"/>
    <d v="2025-06-15T00:00:00"/>
    <d v="2025-07-14T00:00:00"/>
    <n v="31.53"/>
    <n v="0"/>
    <n v="990"/>
    <n v="1307"/>
    <n v="110"/>
    <n v="80687"/>
  </r>
  <r>
    <x v="1034"/>
    <n v="1316798"/>
    <n v="413"/>
    <n v="6142"/>
    <n v="6300"/>
    <n v="1"/>
    <s v="C"/>
    <d v="2025-06-30T00:00:00"/>
    <d v="2025-06-26T00:00:00"/>
    <d v="2025-07-25T00:00:00"/>
    <n v="168.3"/>
    <n v="0"/>
    <n v="990"/>
    <n v="1307"/>
    <n v="109"/>
    <n v="80687"/>
  </r>
  <r>
    <x v="1034"/>
    <n v="1316798"/>
    <n v="414"/>
    <n v="6142"/>
    <n v="6300"/>
    <n v="2"/>
    <s v="C"/>
    <d v="2025-06-30T00:00:00"/>
    <d v="2025-06-26T00:00:00"/>
    <d v="2025-07-25T00:00:00"/>
    <n v="24.5"/>
    <n v="0"/>
    <n v="990"/>
    <n v="1307"/>
    <n v="110"/>
    <n v="80687"/>
  </r>
  <r>
    <x v="1035"/>
    <n v="1317596"/>
    <n v="757"/>
    <n v="6142"/>
    <n v="6300"/>
    <n v="1"/>
    <s v="C"/>
    <d v="2025-06-30T00:00:00"/>
    <d v="2025-06-26T00:00:00"/>
    <d v="2025-07-25T00:00:00"/>
    <n v="26.4"/>
    <n v="0"/>
    <n v="990"/>
    <n v="1307"/>
    <n v="109"/>
    <n v="80687"/>
  </r>
  <r>
    <x v="1035"/>
    <n v="1317596"/>
    <n v="758"/>
    <n v="6142"/>
    <n v="6300"/>
    <n v="2"/>
    <s v="C"/>
    <d v="2025-06-30T00:00:00"/>
    <d v="2025-06-26T00:00:00"/>
    <d v="2025-07-25T00:00:00"/>
    <n v="20.78"/>
    <n v="0"/>
    <n v="990"/>
    <n v="1307"/>
    <n v="110"/>
    <n v="80687"/>
  </r>
  <r>
    <x v="1036"/>
    <n v="1317819"/>
    <n v="403"/>
    <n v="6142"/>
    <n v="6300"/>
    <n v="1"/>
    <s v="C"/>
    <d v="2025-06-30T00:00:00"/>
    <d v="2025-06-24T00:00:00"/>
    <d v="2025-07-23T00:00:00"/>
    <n v="7.87"/>
    <n v="0"/>
    <n v="990"/>
    <n v="1307"/>
    <n v="109"/>
    <n v="80687"/>
  </r>
  <r>
    <x v="1036"/>
    <n v="1317819"/>
    <n v="404"/>
    <n v="6142"/>
    <n v="6300"/>
    <n v="2"/>
    <s v="C"/>
    <d v="2025-06-30T00:00:00"/>
    <d v="2025-06-24T00:00:00"/>
    <d v="2025-07-23T00:00:00"/>
    <n v="18.649999999999999"/>
    <n v="0"/>
    <n v="990"/>
    <n v="1307"/>
    <n v="110"/>
    <n v="80687"/>
  </r>
  <r>
    <x v="1037"/>
    <n v="1319735"/>
    <n v="411"/>
    <n v="6142"/>
    <n v="6300"/>
    <n v="1"/>
    <s v="C"/>
    <d v="2025-06-30T00:00:00"/>
    <d v="2025-06-26T00:00:00"/>
    <d v="2025-07-25T00:00:00"/>
    <n v="178.64"/>
    <n v="0"/>
    <n v="990"/>
    <n v="1307"/>
    <n v="109"/>
    <n v="80687"/>
  </r>
  <r>
    <x v="1037"/>
    <n v="1319735"/>
    <n v="412"/>
    <n v="6142"/>
    <n v="6300"/>
    <n v="2"/>
    <s v="C"/>
    <d v="2025-06-30T00:00:00"/>
    <d v="2025-06-26T00:00:00"/>
    <d v="2025-07-25T00:00:00"/>
    <n v="78.88"/>
    <n v="0"/>
    <n v="990"/>
    <n v="1307"/>
    <n v="110"/>
    <n v="80687"/>
  </r>
  <r>
    <x v="1038"/>
    <n v="1321019"/>
    <n v="429"/>
    <n v="6142"/>
    <n v="6300"/>
    <n v="1"/>
    <s v="C"/>
    <d v="2025-06-30T00:00:00"/>
    <d v="2025-06-28T00:00:00"/>
    <d v="2025-07-27T00:00:00"/>
    <n v="30.3"/>
    <n v="0"/>
    <n v="990"/>
    <n v="1307"/>
    <n v="109"/>
    <n v="80687"/>
  </r>
  <r>
    <x v="1038"/>
    <n v="1321019"/>
    <n v="430"/>
    <n v="6142"/>
    <n v="6300"/>
    <n v="2"/>
    <s v="C"/>
    <d v="2025-06-30T00:00:00"/>
    <d v="2025-06-28T00:00:00"/>
    <d v="2025-07-27T00:00:00"/>
    <n v="23.65"/>
    <n v="0"/>
    <n v="990"/>
    <n v="1307"/>
    <n v="110"/>
    <n v="80687"/>
  </r>
  <r>
    <x v="1039"/>
    <n v="1321928"/>
    <n v="665"/>
    <n v="6142"/>
    <n v="6300"/>
    <n v="1"/>
    <s v="C"/>
    <d v="2025-06-30T00:00:00"/>
    <d v="2025-06-17T00:00:00"/>
    <d v="2025-07-16T00:00:00"/>
    <n v="54.91"/>
    <n v="0"/>
    <n v="990"/>
    <n v="1307"/>
    <n v="109"/>
    <n v="80687"/>
  </r>
  <r>
    <x v="1039"/>
    <n v="1321928"/>
    <n v="666"/>
    <n v="6142"/>
    <n v="6300"/>
    <n v="2"/>
    <s v="C"/>
    <d v="2025-06-30T00:00:00"/>
    <d v="2025-06-17T00:00:00"/>
    <d v="2025-07-16T00:00:00"/>
    <n v="24.46"/>
    <n v="0"/>
    <n v="990"/>
    <n v="1307"/>
    <n v="110"/>
    <n v="80687"/>
  </r>
  <r>
    <x v="1040"/>
    <n v="1322665"/>
    <n v="241"/>
    <n v="6142"/>
    <n v="6300"/>
    <n v="1"/>
    <s v="C"/>
    <d v="2025-06-30T00:00:00"/>
    <d v="2025-06-02T00:00:00"/>
    <d v="2025-07-01T00:00:00"/>
    <n v="4.93"/>
    <n v="0"/>
    <n v="990"/>
    <n v="1307"/>
    <n v="109"/>
    <n v="80687"/>
  </r>
  <r>
    <x v="1040"/>
    <n v="1322665"/>
    <n v="242"/>
    <n v="6142"/>
    <n v="6300"/>
    <n v="2"/>
    <s v="C"/>
    <d v="2025-06-30T00:00:00"/>
    <d v="2025-06-02T00:00:00"/>
    <d v="2025-07-01T00:00:00"/>
    <n v="7.91"/>
    <n v="0"/>
    <n v="990"/>
    <n v="1307"/>
    <n v="110"/>
    <n v="80687"/>
  </r>
  <r>
    <x v="1041"/>
    <n v="1323085"/>
    <n v="406"/>
    <n v="6142"/>
    <n v="6300"/>
    <n v="1"/>
    <s v="C"/>
    <d v="2025-06-30T00:00:00"/>
    <d v="2025-06-09T00:00:00"/>
    <d v="2025-07-08T00:00:00"/>
    <n v="50.9"/>
    <n v="0"/>
    <n v="990"/>
    <n v="1307"/>
    <n v="109"/>
    <n v="80687"/>
  </r>
  <r>
    <x v="1041"/>
    <n v="1323085"/>
    <n v="407"/>
    <n v="6142"/>
    <n v="6300"/>
    <n v="2"/>
    <s v="C"/>
    <d v="2025-06-30T00:00:00"/>
    <d v="2025-06-09T00:00:00"/>
    <d v="2025-07-08T00:00:00"/>
    <n v="28.12"/>
    <n v="0"/>
    <n v="990"/>
    <n v="1307"/>
    <n v="110"/>
    <n v="80687"/>
  </r>
  <r>
    <x v="1042"/>
    <n v="1323525"/>
    <n v="424"/>
    <n v="6142"/>
    <n v="6300"/>
    <n v="1"/>
    <s v="C"/>
    <d v="2025-06-30T00:00:00"/>
    <d v="2025-06-06T00:00:00"/>
    <d v="2025-07-05T00:00:00"/>
    <n v="11.45"/>
    <n v="0"/>
    <n v="990"/>
    <n v="1307"/>
    <n v="109"/>
    <n v="80687"/>
  </r>
  <r>
    <x v="1042"/>
    <n v="1323525"/>
    <n v="425"/>
    <n v="6142"/>
    <n v="6300"/>
    <n v="2"/>
    <s v="C"/>
    <d v="2025-06-30T00:00:00"/>
    <d v="2025-06-06T00:00:00"/>
    <d v="2025-07-05T00:00:00"/>
    <n v="15.01"/>
    <n v="0"/>
    <n v="990"/>
    <n v="1307"/>
    <n v="110"/>
    <n v="80687"/>
  </r>
  <r>
    <x v="1043"/>
    <n v="1325538"/>
    <n v="401"/>
    <n v="6142"/>
    <n v="6300"/>
    <n v="1"/>
    <s v="C"/>
    <d v="2025-06-30T00:00:00"/>
    <d v="2025-06-07T00:00:00"/>
    <d v="2025-07-06T00:00:00"/>
    <n v="236.01"/>
    <n v="0"/>
    <n v="990"/>
    <n v="1307"/>
    <n v="109"/>
    <n v="80687"/>
  </r>
  <r>
    <x v="1043"/>
    <n v="1325538"/>
    <n v="402"/>
    <n v="6142"/>
    <n v="6300"/>
    <n v="2"/>
    <s v="C"/>
    <d v="2025-06-30T00:00:00"/>
    <d v="2025-06-07T00:00:00"/>
    <d v="2025-07-06T00:00:00"/>
    <n v="18.13"/>
    <n v="0"/>
    <n v="990"/>
    <n v="1307"/>
    <n v="110"/>
    <n v="80687"/>
  </r>
  <r>
    <x v="1044"/>
    <n v="1325588"/>
    <n v="401"/>
    <n v="6142"/>
    <n v="6300"/>
    <n v="1"/>
    <s v="C"/>
    <d v="2025-06-30T00:00:00"/>
    <d v="2025-06-10T00:00:00"/>
    <d v="2025-07-09T00:00:00"/>
    <n v="289.41000000000003"/>
    <n v="0"/>
    <n v="990"/>
    <n v="1307"/>
    <n v="109"/>
    <n v="80687"/>
  </r>
  <r>
    <x v="1044"/>
    <n v="1325588"/>
    <n v="402"/>
    <n v="6142"/>
    <n v="6300"/>
    <n v="2"/>
    <s v="C"/>
    <d v="2025-06-30T00:00:00"/>
    <d v="2025-06-10T00:00:00"/>
    <d v="2025-07-09T00:00:00"/>
    <n v="39.380000000000003"/>
    <n v="0"/>
    <n v="990"/>
    <n v="1307"/>
    <n v="110"/>
    <n v="80687"/>
  </r>
  <r>
    <x v="1045"/>
    <n v="1326337"/>
    <n v="429"/>
    <n v="6142"/>
    <n v="6300"/>
    <n v="1"/>
    <s v="C"/>
    <d v="2025-06-30T00:00:00"/>
    <d v="2025-06-10T00:00:00"/>
    <d v="2025-07-09T00:00:00"/>
    <n v="107.57"/>
    <n v="0"/>
    <n v="990"/>
    <n v="1307"/>
    <n v="109"/>
    <n v="80687"/>
  </r>
  <r>
    <x v="1045"/>
    <n v="1326337"/>
    <n v="430"/>
    <n v="6142"/>
    <n v="6300"/>
    <n v="2"/>
    <s v="C"/>
    <d v="2025-06-30T00:00:00"/>
    <d v="2025-06-10T00:00:00"/>
    <d v="2025-07-09T00:00:00"/>
    <n v="52.38"/>
    <n v="0"/>
    <n v="990"/>
    <n v="1307"/>
    <n v="110"/>
    <n v="80687"/>
  </r>
  <r>
    <x v="1046"/>
    <n v="1326803"/>
    <n v="397"/>
    <n v="6142"/>
    <n v="6300"/>
    <n v="1"/>
    <s v="C"/>
    <d v="2025-06-30T00:00:00"/>
    <d v="2025-06-13T00:00:00"/>
    <d v="2025-07-12T00:00:00"/>
    <n v="118.87"/>
    <n v="0"/>
    <n v="990"/>
    <n v="1307"/>
    <n v="109"/>
    <n v="80687"/>
  </r>
  <r>
    <x v="1046"/>
    <n v="1326803"/>
    <n v="398"/>
    <n v="6142"/>
    <n v="6300"/>
    <n v="2"/>
    <s v="C"/>
    <d v="2025-06-30T00:00:00"/>
    <d v="2025-06-13T00:00:00"/>
    <d v="2025-07-12T00:00:00"/>
    <n v="100.62"/>
    <n v="0"/>
    <n v="990"/>
    <n v="1307"/>
    <n v="110"/>
    <n v="80687"/>
  </r>
  <r>
    <x v="1047"/>
    <n v="1326860"/>
    <n v="411"/>
    <n v="6142"/>
    <n v="6300"/>
    <n v="1"/>
    <s v="C"/>
    <d v="2025-06-30T00:00:00"/>
    <d v="2025-06-09T00:00:00"/>
    <d v="2025-07-08T00:00:00"/>
    <n v="22.24"/>
    <n v="0"/>
    <n v="990"/>
    <n v="1307"/>
    <n v="109"/>
    <n v="80687"/>
  </r>
  <r>
    <x v="1047"/>
    <n v="1326860"/>
    <n v="412"/>
    <n v="6142"/>
    <n v="6300"/>
    <n v="2"/>
    <s v="C"/>
    <d v="2025-06-30T00:00:00"/>
    <d v="2025-06-09T00:00:00"/>
    <d v="2025-07-08T00:00:00"/>
    <n v="28.74"/>
    <n v="0"/>
    <n v="990"/>
    <n v="1307"/>
    <n v="110"/>
    <n v="80687"/>
  </r>
  <r>
    <x v="1048"/>
    <n v="1329622"/>
    <n v="677"/>
    <n v="6142"/>
    <n v="6300"/>
    <n v="1"/>
    <s v="C"/>
    <d v="2025-06-30T00:00:00"/>
    <d v="2025-06-23T00:00:00"/>
    <d v="2025-07-22T00:00:00"/>
    <n v="383.46"/>
    <n v="0"/>
    <n v="990"/>
    <n v="1307"/>
    <n v="109"/>
    <n v="80687"/>
  </r>
  <r>
    <x v="1048"/>
    <n v="1329622"/>
    <n v="678"/>
    <n v="6142"/>
    <n v="6300"/>
    <n v="2"/>
    <s v="C"/>
    <d v="2025-06-30T00:00:00"/>
    <d v="2025-06-23T00:00:00"/>
    <d v="2025-07-22T00:00:00"/>
    <n v="44.19"/>
    <n v="0"/>
    <n v="990"/>
    <n v="1307"/>
    <n v="110"/>
    <n v="80687"/>
  </r>
  <r>
    <x v="1049"/>
    <n v="1331343"/>
    <n v="419"/>
    <n v="6142"/>
    <n v="6300"/>
    <n v="1"/>
    <s v="C"/>
    <d v="2025-06-30T00:00:00"/>
    <d v="2025-06-24T00:00:00"/>
    <d v="2025-07-23T00:00:00"/>
    <n v="219.86"/>
    <n v="0"/>
    <n v="990"/>
    <n v="1307"/>
    <n v="109"/>
    <n v="80687"/>
  </r>
  <r>
    <x v="1049"/>
    <n v="1331343"/>
    <n v="420"/>
    <n v="6142"/>
    <n v="6300"/>
    <n v="2"/>
    <s v="C"/>
    <d v="2025-06-30T00:00:00"/>
    <d v="2025-06-24T00:00:00"/>
    <d v="2025-07-23T00:00:00"/>
    <n v="78.84"/>
    <n v="0"/>
    <n v="990"/>
    <n v="1307"/>
    <n v="110"/>
    <n v="80687"/>
  </r>
  <r>
    <x v="1050"/>
    <n v="1331441"/>
    <n v="401"/>
    <n v="6142"/>
    <n v="6300"/>
    <n v="1"/>
    <s v="C"/>
    <d v="2025-06-30T00:00:00"/>
    <d v="2025-06-17T00:00:00"/>
    <d v="2025-07-16T00:00:00"/>
    <n v="499.19"/>
    <n v="0"/>
    <n v="990"/>
    <n v="1307"/>
    <n v="109"/>
    <n v="80687"/>
  </r>
  <r>
    <x v="1050"/>
    <n v="1331441"/>
    <n v="402"/>
    <n v="6142"/>
    <n v="6300"/>
    <n v="2"/>
    <s v="C"/>
    <d v="2025-06-30T00:00:00"/>
    <d v="2025-06-17T00:00:00"/>
    <d v="2025-07-16T00:00:00"/>
    <n v="54.43"/>
    <n v="0"/>
    <n v="990"/>
    <n v="1307"/>
    <n v="110"/>
    <n v="80687"/>
  </r>
  <r>
    <x v="1051"/>
    <n v="1333303"/>
    <n v="429"/>
    <n v="6142"/>
    <n v="6300"/>
    <n v="1"/>
    <s v="C"/>
    <d v="2025-06-30T00:00:00"/>
    <d v="2025-06-28T00:00:00"/>
    <d v="2025-07-27T00:00:00"/>
    <n v="57.6"/>
    <n v="0"/>
    <n v="990"/>
    <n v="1307"/>
    <n v="109"/>
    <n v="80687"/>
  </r>
  <r>
    <x v="1051"/>
    <n v="1333303"/>
    <n v="430"/>
    <n v="6142"/>
    <n v="6300"/>
    <n v="2"/>
    <s v="C"/>
    <d v="2025-06-30T00:00:00"/>
    <d v="2025-06-28T00:00:00"/>
    <d v="2025-07-27T00:00:00"/>
    <n v="41.96"/>
    <n v="0"/>
    <n v="990"/>
    <n v="1307"/>
    <n v="110"/>
    <n v="80687"/>
  </r>
  <r>
    <x v="1052"/>
    <n v="1334292"/>
    <n v="401"/>
    <n v="6142"/>
    <n v="6300"/>
    <n v="1"/>
    <s v="C"/>
    <d v="2025-06-30T00:00:00"/>
    <d v="2025-06-01T00:00:00"/>
    <d v="2025-06-30T00:00:00"/>
    <n v="35.479999999999997"/>
    <n v="0"/>
    <n v="990"/>
    <n v="1307"/>
    <n v="109"/>
    <n v="80687"/>
  </r>
  <r>
    <x v="1052"/>
    <n v="1334292"/>
    <n v="402"/>
    <n v="6142"/>
    <n v="6300"/>
    <n v="2"/>
    <s v="C"/>
    <d v="2025-06-30T00:00:00"/>
    <d v="2025-06-01T00:00:00"/>
    <d v="2025-06-30T00:00:00"/>
    <n v="62.36"/>
    <n v="0"/>
    <n v="990"/>
    <n v="1307"/>
    <n v="110"/>
    <n v="80687"/>
  </r>
  <r>
    <x v="1053"/>
    <n v="1334899"/>
    <n v="409"/>
    <n v="6142"/>
    <n v="6300"/>
    <n v="1"/>
    <s v="C"/>
    <d v="2025-06-30T00:00:00"/>
    <d v="2025-06-12T00:00:00"/>
    <d v="2025-07-11T00:00:00"/>
    <n v="69.680000000000007"/>
    <n v="0"/>
    <n v="990"/>
    <n v="1307"/>
    <n v="109"/>
    <n v="80687"/>
  </r>
  <r>
    <x v="1053"/>
    <n v="1334899"/>
    <n v="410"/>
    <n v="6142"/>
    <n v="6300"/>
    <n v="2"/>
    <s v="C"/>
    <d v="2025-06-30T00:00:00"/>
    <d v="2025-06-12T00:00:00"/>
    <d v="2025-07-11T00:00:00"/>
    <n v="61.54"/>
    <n v="0"/>
    <n v="990"/>
    <n v="1307"/>
    <n v="110"/>
    <n v="80687"/>
  </r>
  <r>
    <x v="1054"/>
    <n v="1336142"/>
    <n v="643"/>
    <n v="6142"/>
    <n v="6300"/>
    <n v="1"/>
    <s v="C"/>
    <d v="2025-06-30T00:00:00"/>
    <d v="2025-06-06T00:00:00"/>
    <d v="2025-07-05T00:00:00"/>
    <n v="57.98"/>
    <n v="0"/>
    <n v="990"/>
    <n v="1307"/>
    <n v="109"/>
    <n v="80687"/>
  </r>
  <r>
    <x v="1054"/>
    <n v="1336142"/>
    <n v="644"/>
    <n v="6142"/>
    <n v="6300"/>
    <n v="2"/>
    <s v="C"/>
    <d v="2025-06-30T00:00:00"/>
    <d v="2025-06-06T00:00:00"/>
    <d v="2025-07-05T00:00:00"/>
    <n v="95.9"/>
    <n v="0"/>
    <n v="990"/>
    <n v="1307"/>
    <n v="110"/>
    <n v="80687"/>
  </r>
  <r>
    <x v="1055"/>
    <n v="1339045"/>
    <n v="441"/>
    <n v="6142"/>
    <n v="6300"/>
    <n v="1"/>
    <s v="C"/>
    <d v="2025-06-30T00:00:00"/>
    <d v="2025-06-14T00:00:00"/>
    <d v="2025-07-13T00:00:00"/>
    <n v="113.6"/>
    <n v="0"/>
    <n v="990"/>
    <n v="1307"/>
    <n v="109"/>
    <n v="80687"/>
  </r>
  <r>
    <x v="1055"/>
    <n v="1339045"/>
    <n v="442"/>
    <n v="6142"/>
    <n v="6300"/>
    <n v="2"/>
    <s v="C"/>
    <d v="2025-06-30T00:00:00"/>
    <d v="2025-06-14T00:00:00"/>
    <d v="2025-07-13T00:00:00"/>
    <n v="47.32"/>
    <n v="0"/>
    <n v="990"/>
    <n v="1307"/>
    <n v="110"/>
    <n v="80687"/>
  </r>
  <r>
    <x v="1056"/>
    <n v="1339176"/>
    <n v="400"/>
    <n v="6142"/>
    <n v="6300"/>
    <n v="1"/>
    <s v="C"/>
    <d v="2025-06-30T00:00:00"/>
    <d v="2025-06-20T00:00:00"/>
    <d v="2025-07-19T00:00:00"/>
    <n v="144.04"/>
    <n v="0"/>
    <n v="990"/>
    <n v="1307"/>
    <n v="109"/>
    <n v="80687"/>
  </r>
  <r>
    <x v="1056"/>
    <n v="1339176"/>
    <n v="401"/>
    <n v="6142"/>
    <n v="6300"/>
    <n v="2"/>
    <s v="C"/>
    <d v="2025-06-30T00:00:00"/>
    <d v="2025-06-20T00:00:00"/>
    <d v="2025-07-19T00:00:00"/>
    <n v="20.5"/>
    <n v="0"/>
    <n v="990"/>
    <n v="1307"/>
    <n v="110"/>
    <n v="80687"/>
  </r>
  <r>
    <x v="1057"/>
    <n v="1339627"/>
    <n v="421"/>
    <n v="6142"/>
    <n v="6300"/>
    <n v="1"/>
    <s v="C"/>
    <d v="2025-06-30T00:00:00"/>
    <d v="2025-06-16T00:00:00"/>
    <d v="2025-07-15T00:00:00"/>
    <n v="117.58"/>
    <n v="0"/>
    <n v="990"/>
    <n v="1307"/>
    <n v="109"/>
    <n v="80687"/>
  </r>
  <r>
    <x v="1057"/>
    <n v="1339627"/>
    <n v="422"/>
    <n v="6142"/>
    <n v="6300"/>
    <n v="2"/>
    <s v="C"/>
    <d v="2025-06-30T00:00:00"/>
    <d v="2025-06-16T00:00:00"/>
    <d v="2025-07-15T00:00:00"/>
    <n v="23.65"/>
    <n v="0"/>
    <n v="990"/>
    <n v="1307"/>
    <n v="110"/>
    <n v="80687"/>
  </r>
  <r>
    <x v="1058"/>
    <n v="1339916"/>
    <n v="643"/>
    <n v="6142"/>
    <n v="6300"/>
    <n v="1"/>
    <s v="C"/>
    <d v="2025-06-30T00:00:00"/>
    <d v="2025-06-13T00:00:00"/>
    <d v="2025-07-12T00:00:00"/>
    <n v="59.86"/>
    <n v="0"/>
    <n v="990"/>
    <n v="1307"/>
    <n v="109"/>
    <n v="80687"/>
  </r>
  <r>
    <x v="1058"/>
    <n v="1339916"/>
    <n v="644"/>
    <n v="6142"/>
    <n v="6300"/>
    <n v="2"/>
    <s v="C"/>
    <d v="2025-06-30T00:00:00"/>
    <d v="2025-06-13T00:00:00"/>
    <d v="2025-07-12T00:00:00"/>
    <n v="90.97"/>
    <n v="0"/>
    <n v="990"/>
    <n v="1307"/>
    <n v="110"/>
    <n v="80687"/>
  </r>
  <r>
    <x v="1059"/>
    <n v="1340287"/>
    <n v="403"/>
    <n v="6142"/>
    <n v="6300"/>
    <n v="1"/>
    <s v="C"/>
    <d v="2025-06-30T00:00:00"/>
    <d v="2025-06-28T00:00:00"/>
    <d v="2025-07-27T00:00:00"/>
    <n v="554.94000000000005"/>
    <n v="0"/>
    <n v="990"/>
    <n v="1307"/>
    <n v="109"/>
    <n v="80687"/>
  </r>
  <r>
    <x v="1059"/>
    <n v="1340287"/>
    <n v="404"/>
    <n v="6142"/>
    <n v="6300"/>
    <n v="2"/>
    <s v="C"/>
    <d v="2025-06-30T00:00:00"/>
    <d v="2025-06-28T00:00:00"/>
    <d v="2025-07-27T00:00:00"/>
    <n v="63.02"/>
    <n v="0"/>
    <n v="990"/>
    <n v="1307"/>
    <n v="110"/>
    <n v="80687"/>
  </r>
  <r>
    <x v="1060"/>
    <n v="1342527"/>
    <n v="407"/>
    <n v="6142"/>
    <n v="6300"/>
    <n v="1"/>
    <s v="C"/>
    <d v="2025-06-30T00:00:00"/>
    <d v="2025-06-28T00:00:00"/>
    <d v="2025-07-27T00:00:00"/>
    <n v="75.06"/>
    <n v="0"/>
    <n v="990"/>
    <n v="1307"/>
    <n v="109"/>
    <n v="80687"/>
  </r>
  <r>
    <x v="1060"/>
    <n v="1342527"/>
    <n v="408"/>
    <n v="6142"/>
    <n v="6300"/>
    <n v="2"/>
    <s v="C"/>
    <d v="2025-06-30T00:00:00"/>
    <d v="2025-06-28T00:00:00"/>
    <d v="2025-07-27T00:00:00"/>
    <n v="25.22"/>
    <n v="0"/>
    <n v="990"/>
    <n v="1307"/>
    <n v="110"/>
    <n v="80687"/>
  </r>
  <r>
    <x v="1061"/>
    <n v="1342993"/>
    <n v="2060"/>
    <n v="6142"/>
    <n v="6300"/>
    <n v="1"/>
    <s v="C"/>
    <d v="2025-06-30T00:00:00"/>
    <d v="2025-06-14T00:00:00"/>
    <d v="2025-07-13T00:00:00"/>
    <n v="73.349999999999994"/>
    <n v="0"/>
    <n v="990"/>
    <n v="1307"/>
    <n v="109"/>
    <n v="80687"/>
  </r>
  <r>
    <x v="1061"/>
    <n v="1342993"/>
    <n v="2061"/>
    <n v="6142"/>
    <n v="6300"/>
    <n v="2"/>
    <s v="C"/>
    <d v="2025-06-30T00:00:00"/>
    <d v="2025-06-14T00:00:00"/>
    <d v="2025-07-13T00:00:00"/>
    <n v="94.45"/>
    <n v="0"/>
    <n v="990"/>
    <n v="1307"/>
    <n v="110"/>
    <n v="80687"/>
  </r>
  <r>
    <x v="1062"/>
    <n v="1344163"/>
    <n v="527"/>
    <n v="6142"/>
    <n v="6300"/>
    <n v="1"/>
    <s v="C"/>
    <d v="2025-06-30T00:00:00"/>
    <d v="2025-06-15T00:00:00"/>
    <d v="2025-07-14T00:00:00"/>
    <n v="166.85"/>
    <n v="0"/>
    <n v="990"/>
    <n v="1307"/>
    <n v="109"/>
    <n v="80687"/>
  </r>
  <r>
    <x v="1062"/>
    <n v="1344163"/>
    <n v="528"/>
    <n v="6142"/>
    <n v="6300"/>
    <n v="2"/>
    <s v="C"/>
    <d v="2025-06-30T00:00:00"/>
    <d v="2025-06-15T00:00:00"/>
    <d v="2025-07-14T00:00:00"/>
    <n v="17.8"/>
    <n v="0"/>
    <n v="990"/>
    <n v="1307"/>
    <n v="110"/>
    <n v="80687"/>
  </r>
  <r>
    <x v="1063"/>
    <n v="1344346"/>
    <n v="247"/>
    <n v="6142"/>
    <n v="6300"/>
    <n v="1"/>
    <s v="C"/>
    <d v="2025-06-30T00:00:00"/>
    <d v="2025-06-22T00:00:00"/>
    <d v="2025-07-21T00:00:00"/>
    <n v="632.27"/>
    <n v="0"/>
    <n v="990"/>
    <n v="1307"/>
    <n v="109"/>
    <n v="80687"/>
  </r>
  <r>
    <x v="1063"/>
    <n v="1344346"/>
    <n v="248"/>
    <n v="6142"/>
    <n v="6300"/>
    <n v="2"/>
    <s v="C"/>
    <d v="2025-06-30T00:00:00"/>
    <d v="2025-06-22T00:00:00"/>
    <d v="2025-07-21T00:00:00"/>
    <n v="88.56"/>
    <n v="0"/>
    <n v="990"/>
    <n v="1307"/>
    <n v="110"/>
    <n v="80687"/>
  </r>
  <r>
    <x v="1064"/>
    <n v="1344428"/>
    <n v="409"/>
    <n v="6142"/>
    <n v="6300"/>
    <n v="1"/>
    <s v="C"/>
    <d v="2025-06-30T00:00:00"/>
    <d v="2025-06-28T00:00:00"/>
    <d v="2025-07-27T00:00:00"/>
    <n v="2.62"/>
    <n v="0"/>
    <n v="990"/>
    <n v="1307"/>
    <n v="109"/>
    <n v="80687"/>
  </r>
  <r>
    <x v="1064"/>
    <n v="1344428"/>
    <n v="410"/>
    <n v="6142"/>
    <n v="6300"/>
    <n v="2"/>
    <s v="C"/>
    <d v="2025-06-30T00:00:00"/>
    <d v="2025-06-28T00:00:00"/>
    <d v="2025-07-27T00:00:00"/>
    <n v="20.46"/>
    <n v="0"/>
    <n v="990"/>
    <n v="1307"/>
    <n v="110"/>
    <n v="80687"/>
  </r>
  <r>
    <x v="1065"/>
    <n v="1346293"/>
    <n v="399"/>
    <n v="6142"/>
    <n v="6300"/>
    <n v="1"/>
    <s v="C"/>
    <d v="2025-06-30T00:00:00"/>
    <d v="2025-06-28T00:00:00"/>
    <d v="2025-07-27T00:00:00"/>
    <n v="32.85"/>
    <n v="0"/>
    <n v="990"/>
    <n v="1307"/>
    <n v="109"/>
    <n v="80687"/>
  </r>
  <r>
    <x v="1065"/>
    <n v="1346293"/>
    <n v="400"/>
    <n v="6142"/>
    <n v="6300"/>
    <n v="2"/>
    <s v="C"/>
    <d v="2025-06-30T00:00:00"/>
    <d v="2025-06-28T00:00:00"/>
    <d v="2025-07-27T00:00:00"/>
    <n v="35.26"/>
    <n v="0"/>
    <n v="990"/>
    <n v="1307"/>
    <n v="110"/>
    <n v="80687"/>
  </r>
  <r>
    <x v="1066"/>
    <n v="1346382"/>
    <n v="574"/>
    <n v="6142"/>
    <n v="6300"/>
    <n v="1"/>
    <s v="C"/>
    <d v="2025-06-30T00:00:00"/>
    <d v="2025-06-22T00:00:00"/>
    <d v="2025-07-21T00:00:00"/>
    <n v="27.55"/>
    <n v="0"/>
    <n v="990"/>
    <n v="1307"/>
    <n v="109"/>
    <n v="80687"/>
  </r>
  <r>
    <x v="1066"/>
    <n v="1346382"/>
    <n v="575"/>
    <n v="6142"/>
    <n v="6300"/>
    <n v="2"/>
    <s v="C"/>
    <d v="2025-06-30T00:00:00"/>
    <d v="2025-06-22T00:00:00"/>
    <d v="2025-07-21T00:00:00"/>
    <n v="23.58"/>
    <n v="0"/>
    <n v="990"/>
    <n v="1307"/>
    <n v="110"/>
    <n v="80687"/>
  </r>
  <r>
    <x v="1067"/>
    <n v="1346871"/>
    <n v="241"/>
    <n v="6142"/>
    <n v="6300"/>
    <n v="1"/>
    <s v="C"/>
    <d v="2025-06-30T00:00:00"/>
    <d v="2025-06-28T00:00:00"/>
    <d v="2025-07-27T00:00:00"/>
    <n v="15.27"/>
    <n v="0"/>
    <n v="990"/>
    <n v="1307"/>
    <n v="109"/>
    <n v="80687"/>
  </r>
  <r>
    <x v="1067"/>
    <n v="1346871"/>
    <n v="242"/>
    <n v="6142"/>
    <n v="6300"/>
    <n v="2"/>
    <s v="C"/>
    <d v="2025-06-30T00:00:00"/>
    <d v="2025-06-28T00:00:00"/>
    <d v="2025-07-27T00:00:00"/>
    <n v="23.64"/>
    <n v="0"/>
    <n v="990"/>
    <n v="1307"/>
    <n v="110"/>
    <n v="80687"/>
  </r>
  <r>
    <x v="1068"/>
    <n v="1352203"/>
    <n v="673"/>
    <n v="6142"/>
    <n v="6300"/>
    <n v="1"/>
    <s v="C"/>
    <d v="2025-06-30T00:00:00"/>
    <d v="2025-06-10T00:00:00"/>
    <d v="2025-07-09T00:00:00"/>
    <n v="44.08"/>
    <n v="0"/>
    <n v="990"/>
    <n v="1307"/>
    <n v="109"/>
    <n v="80687"/>
  </r>
  <r>
    <x v="1068"/>
    <n v="1352203"/>
    <n v="674"/>
    <n v="6142"/>
    <n v="6300"/>
    <n v="2"/>
    <s v="C"/>
    <d v="2025-06-30T00:00:00"/>
    <d v="2025-06-10T00:00:00"/>
    <d v="2025-07-09T00:00:00"/>
    <n v="29.92"/>
    <n v="0"/>
    <n v="990"/>
    <n v="1307"/>
    <n v="110"/>
    <n v="80687"/>
  </r>
  <r>
    <x v="1069"/>
    <n v="1353603"/>
    <n v="485"/>
    <n v="6142"/>
    <n v="6300"/>
    <n v="1"/>
    <s v="C"/>
    <d v="2025-06-30T00:00:00"/>
    <d v="2025-06-28T00:00:00"/>
    <d v="2025-07-27T00:00:00"/>
    <n v="326.99"/>
    <n v="0"/>
    <n v="990"/>
    <n v="1307"/>
    <n v="109"/>
    <n v="80687"/>
  </r>
  <r>
    <x v="1069"/>
    <n v="1353603"/>
    <n v="486"/>
    <n v="6142"/>
    <n v="6300"/>
    <n v="2"/>
    <s v="C"/>
    <d v="2025-06-30T00:00:00"/>
    <d v="2025-06-28T00:00:00"/>
    <d v="2025-07-27T00:00:00"/>
    <n v="37.78"/>
    <n v="0"/>
    <n v="990"/>
    <n v="1307"/>
    <n v="110"/>
    <n v="80687"/>
  </r>
  <r>
    <x v="1070"/>
    <n v="1354402"/>
    <n v="570"/>
    <n v="6142"/>
    <n v="6300"/>
    <n v="1"/>
    <s v="C"/>
    <d v="2025-06-30T00:00:00"/>
    <d v="2025-06-11T00:00:00"/>
    <d v="2025-07-10T00:00:00"/>
    <n v="56.22"/>
    <n v="0"/>
    <n v="990"/>
    <n v="1307"/>
    <n v="109"/>
    <n v="80687"/>
  </r>
  <r>
    <x v="1070"/>
    <n v="1354402"/>
    <n v="571"/>
    <n v="6142"/>
    <n v="6300"/>
    <n v="2"/>
    <s v="C"/>
    <d v="2025-06-30T00:00:00"/>
    <d v="2025-06-11T00:00:00"/>
    <d v="2025-07-10T00:00:00"/>
    <n v="29.21"/>
    <n v="0"/>
    <n v="990"/>
    <n v="1307"/>
    <n v="110"/>
    <n v="80687"/>
  </r>
  <r>
    <x v="1071"/>
    <n v="1355642"/>
    <n v="727"/>
    <n v="6142"/>
    <n v="6300"/>
    <n v="1"/>
    <s v="C"/>
    <d v="2025-06-30T00:00:00"/>
    <d v="2025-06-23T00:00:00"/>
    <d v="2025-07-22T00:00:00"/>
    <n v="372.74"/>
    <n v="0"/>
    <n v="990"/>
    <n v="1307"/>
    <n v="109"/>
    <n v="80687"/>
  </r>
  <r>
    <x v="1071"/>
    <n v="1355642"/>
    <n v="728"/>
    <n v="6142"/>
    <n v="6300"/>
    <n v="2"/>
    <s v="C"/>
    <d v="2025-06-30T00:00:00"/>
    <d v="2025-06-23T00:00:00"/>
    <d v="2025-07-22T00:00:00"/>
    <n v="35.31"/>
    <n v="0"/>
    <n v="990"/>
    <n v="1307"/>
    <n v="110"/>
    <n v="80687"/>
  </r>
  <r>
    <x v="1072"/>
    <n v="1360939"/>
    <n v="807"/>
    <n v="6142"/>
    <n v="6300"/>
    <n v="1"/>
    <s v="C"/>
    <d v="2025-06-30T00:00:00"/>
    <d v="2025-06-23T00:00:00"/>
    <d v="2025-07-22T00:00:00"/>
    <n v="240.51"/>
    <n v="0"/>
    <n v="990"/>
    <n v="1307"/>
    <n v="109"/>
    <n v="80687"/>
  </r>
  <r>
    <x v="1072"/>
    <n v="1360939"/>
    <n v="808"/>
    <n v="6142"/>
    <n v="6300"/>
    <n v="2"/>
    <s v="C"/>
    <d v="2025-06-30T00:00:00"/>
    <d v="2025-06-23T00:00:00"/>
    <d v="2025-07-22T00:00:00"/>
    <n v="49.66"/>
    <n v="0"/>
    <n v="990"/>
    <n v="1307"/>
    <n v="110"/>
    <n v="80687"/>
  </r>
  <r>
    <x v="1073"/>
    <n v="1361386"/>
    <n v="630"/>
    <n v="6142"/>
    <n v="6300"/>
    <n v="1"/>
    <s v="C"/>
    <d v="2025-06-30T00:00:00"/>
    <d v="2025-06-28T00:00:00"/>
    <d v="2025-07-27T00:00:00"/>
    <n v="17.489999999999998"/>
    <n v="0"/>
    <n v="990"/>
    <n v="1307"/>
    <n v="109"/>
    <n v="80687"/>
  </r>
  <r>
    <x v="1073"/>
    <n v="1361386"/>
    <n v="631"/>
    <n v="6142"/>
    <n v="6300"/>
    <n v="2"/>
    <s v="C"/>
    <d v="2025-06-30T00:00:00"/>
    <d v="2025-06-28T00:00:00"/>
    <d v="2025-07-27T00:00:00"/>
    <n v="18.09"/>
    <n v="0"/>
    <n v="990"/>
    <n v="1307"/>
    <n v="110"/>
    <n v="80687"/>
  </r>
  <r>
    <x v="1074"/>
    <n v="1362698"/>
    <n v="412"/>
    <n v="6142"/>
    <n v="6300"/>
    <n v="1"/>
    <s v="C"/>
    <d v="2025-06-30T00:00:00"/>
    <d v="2025-06-27T00:00:00"/>
    <d v="2025-07-26T00:00:00"/>
    <n v="71.44"/>
    <n v="0"/>
    <n v="990"/>
    <n v="1307"/>
    <n v="109"/>
    <n v="80687"/>
  </r>
  <r>
    <x v="1074"/>
    <n v="1362698"/>
    <n v="413"/>
    <n v="6142"/>
    <n v="6300"/>
    <n v="2"/>
    <s v="C"/>
    <d v="2025-06-30T00:00:00"/>
    <d v="2025-06-27T00:00:00"/>
    <d v="2025-07-26T00:00:00"/>
    <n v="19.66"/>
    <n v="0"/>
    <n v="990"/>
    <n v="1307"/>
    <n v="110"/>
    <n v="80687"/>
  </r>
  <r>
    <x v="1075"/>
    <n v="1364765"/>
    <n v="396"/>
    <n v="6142"/>
    <n v="6300"/>
    <n v="1"/>
    <s v="C"/>
    <d v="2025-06-30T00:00:00"/>
    <d v="2025-06-25T00:00:00"/>
    <d v="2025-07-24T00:00:00"/>
    <n v="70.03"/>
    <n v="0"/>
    <n v="990"/>
    <n v="1307"/>
    <n v="109"/>
    <n v="80687"/>
  </r>
  <r>
    <x v="1075"/>
    <n v="1364765"/>
    <n v="397"/>
    <n v="6142"/>
    <n v="6300"/>
    <n v="2"/>
    <s v="C"/>
    <d v="2025-06-30T00:00:00"/>
    <d v="2025-06-25T00:00:00"/>
    <d v="2025-07-24T00:00:00"/>
    <n v="23.08"/>
    <n v="0"/>
    <n v="990"/>
    <n v="1307"/>
    <n v="110"/>
    <n v="80687"/>
  </r>
  <r>
    <x v="1076"/>
    <n v="1369374"/>
    <n v="596"/>
    <n v="6142"/>
    <n v="6300"/>
    <n v="1"/>
    <s v="C"/>
    <d v="2025-06-30T00:00:00"/>
    <d v="2025-06-20T00:00:00"/>
    <d v="2025-07-19T00:00:00"/>
    <n v="35.69"/>
    <n v="0"/>
    <n v="990"/>
    <n v="1307"/>
    <n v="109"/>
    <n v="80687"/>
  </r>
  <r>
    <x v="1076"/>
    <n v="1369374"/>
    <n v="597"/>
    <n v="6142"/>
    <n v="6300"/>
    <n v="2"/>
    <s v="C"/>
    <d v="2025-06-30T00:00:00"/>
    <d v="2025-06-20T00:00:00"/>
    <d v="2025-07-19T00:00:00"/>
    <n v="18.899999999999999"/>
    <n v="0"/>
    <n v="990"/>
    <n v="1307"/>
    <n v="110"/>
    <n v="80687"/>
  </r>
  <r>
    <x v="1077"/>
    <n v="1370789"/>
    <n v="394"/>
    <n v="6142"/>
    <n v="6300"/>
    <n v="1"/>
    <s v="C"/>
    <d v="2025-06-30T00:00:00"/>
    <d v="2025-06-25T00:00:00"/>
    <d v="2025-07-24T00:00:00"/>
    <n v="30.6"/>
    <n v="0"/>
    <n v="990"/>
    <n v="1307"/>
    <n v="109"/>
    <n v="80687"/>
  </r>
  <r>
    <x v="1077"/>
    <n v="1370789"/>
    <n v="395"/>
    <n v="6142"/>
    <n v="6300"/>
    <n v="2"/>
    <s v="C"/>
    <d v="2025-06-30T00:00:00"/>
    <d v="2025-06-25T00:00:00"/>
    <d v="2025-07-24T00:00:00"/>
    <n v="15.59"/>
    <n v="0"/>
    <n v="990"/>
    <n v="1307"/>
    <n v="110"/>
    <n v="80687"/>
  </r>
  <r>
    <x v="1078"/>
    <n v="1371495"/>
    <n v="569"/>
    <n v="6142"/>
    <n v="6300"/>
    <n v="1"/>
    <s v="C"/>
    <d v="2025-06-30T00:00:00"/>
    <d v="2025-06-28T00:00:00"/>
    <d v="2025-07-27T00:00:00"/>
    <n v="88.7"/>
    <n v="0"/>
    <n v="990"/>
    <n v="1307"/>
    <n v="109"/>
    <n v="80687"/>
  </r>
  <r>
    <x v="1078"/>
    <n v="1371495"/>
    <n v="570"/>
    <n v="6142"/>
    <n v="6300"/>
    <n v="2"/>
    <s v="C"/>
    <d v="2025-06-30T00:00:00"/>
    <d v="2025-06-28T00:00:00"/>
    <d v="2025-07-27T00:00:00"/>
    <n v="19.36"/>
    <n v="0"/>
    <n v="990"/>
    <n v="1307"/>
    <n v="110"/>
    <n v="80687"/>
  </r>
  <r>
    <x v="1079"/>
    <n v="1373347"/>
    <n v="403"/>
    <n v="6142"/>
    <n v="6300"/>
    <n v="1"/>
    <s v="C"/>
    <d v="2025-06-30T00:00:00"/>
    <d v="2025-06-28T00:00:00"/>
    <d v="2025-07-27T00:00:00"/>
    <n v="88.44"/>
    <n v="0"/>
    <n v="990"/>
    <n v="1307"/>
    <n v="109"/>
    <n v="80687"/>
  </r>
  <r>
    <x v="1079"/>
    <n v="1373347"/>
    <n v="404"/>
    <n v="6142"/>
    <n v="6300"/>
    <n v="2"/>
    <s v="C"/>
    <d v="2025-06-30T00:00:00"/>
    <d v="2025-06-28T00:00:00"/>
    <d v="2025-07-27T00:00:00"/>
    <n v="46.39"/>
    <n v="0"/>
    <n v="990"/>
    <n v="1307"/>
    <n v="110"/>
    <n v="80687"/>
  </r>
  <r>
    <x v="1080"/>
    <n v="1375353"/>
    <n v="597"/>
    <n v="6142"/>
    <n v="6300"/>
    <n v="1"/>
    <s v="C"/>
    <d v="2025-06-30T00:00:00"/>
    <d v="2025-06-13T00:00:00"/>
    <d v="2025-07-12T00:00:00"/>
    <n v="236.12"/>
    <n v="0"/>
    <n v="990"/>
    <n v="1307"/>
    <n v="109"/>
    <n v="80687"/>
  </r>
  <r>
    <x v="1080"/>
    <n v="1375353"/>
    <n v="598"/>
    <n v="6142"/>
    <n v="6300"/>
    <n v="2"/>
    <s v="C"/>
    <d v="2025-06-30T00:00:00"/>
    <d v="2025-06-13T00:00:00"/>
    <d v="2025-07-12T00:00:00"/>
    <n v="130.13"/>
    <n v="0"/>
    <n v="990"/>
    <n v="1307"/>
    <n v="110"/>
    <n v="80687"/>
  </r>
  <r>
    <x v="1081"/>
    <n v="1375859"/>
    <n v="407"/>
    <n v="6142"/>
    <n v="6300"/>
    <n v="1"/>
    <s v="C"/>
    <d v="2025-06-30T00:00:00"/>
    <d v="2025-06-28T00:00:00"/>
    <d v="2025-07-27T00:00:00"/>
    <n v="48.17"/>
    <n v="0"/>
    <n v="990"/>
    <n v="1307"/>
    <n v="109"/>
    <n v="80687"/>
  </r>
  <r>
    <x v="1081"/>
    <n v="1375859"/>
    <n v="408"/>
    <n v="6142"/>
    <n v="6300"/>
    <n v="2"/>
    <s v="C"/>
    <d v="2025-06-30T00:00:00"/>
    <d v="2025-06-28T00:00:00"/>
    <d v="2025-07-27T00:00:00"/>
    <n v="24.85"/>
    <n v="0"/>
    <n v="990"/>
    <n v="1307"/>
    <n v="110"/>
    <n v="80687"/>
  </r>
  <r>
    <x v="1082"/>
    <n v="1376200"/>
    <n v="537"/>
    <n v="6142"/>
    <n v="6300"/>
    <n v="1"/>
    <s v="C"/>
    <d v="2025-06-30T00:00:00"/>
    <d v="2025-06-24T00:00:00"/>
    <d v="2025-07-23T00:00:00"/>
    <n v="211.26"/>
    <n v="0"/>
    <n v="990"/>
    <n v="1307"/>
    <n v="109"/>
    <n v="80687"/>
  </r>
  <r>
    <x v="1082"/>
    <n v="1376200"/>
    <n v="538"/>
    <n v="6142"/>
    <n v="6300"/>
    <n v="2"/>
    <s v="C"/>
    <d v="2025-06-30T00:00:00"/>
    <d v="2025-06-24T00:00:00"/>
    <d v="2025-07-23T00:00:00"/>
    <n v="20.39"/>
    <n v="0"/>
    <n v="990"/>
    <n v="1307"/>
    <n v="110"/>
    <n v="80687"/>
  </r>
  <r>
    <x v="1083"/>
    <n v="1376262"/>
    <n v="531"/>
    <n v="6142"/>
    <n v="6300"/>
    <n v="1"/>
    <s v="C"/>
    <d v="2025-06-30T00:00:00"/>
    <d v="2025-06-02T00:00:00"/>
    <d v="2025-07-01T00:00:00"/>
    <n v="53.57"/>
    <n v="0"/>
    <n v="990"/>
    <n v="1307"/>
    <n v="109"/>
    <n v="80687"/>
  </r>
  <r>
    <x v="1083"/>
    <n v="1376262"/>
    <n v="532"/>
    <n v="6142"/>
    <n v="6300"/>
    <n v="2"/>
    <s v="C"/>
    <d v="2025-06-30T00:00:00"/>
    <d v="2025-06-02T00:00:00"/>
    <d v="2025-07-01T00:00:00"/>
    <n v="20.99"/>
    <n v="0"/>
    <n v="990"/>
    <n v="1307"/>
    <n v="110"/>
    <n v="80687"/>
  </r>
  <r>
    <x v="1084"/>
    <n v="1376856"/>
    <n v="371"/>
    <n v="6142"/>
    <n v="6300"/>
    <n v="1"/>
    <s v="C"/>
    <d v="2025-06-30T00:00:00"/>
    <d v="2025-06-16T00:00:00"/>
    <d v="2025-07-15T00:00:00"/>
    <n v="12.61"/>
    <n v="0"/>
    <n v="990"/>
    <n v="1307"/>
    <n v="109"/>
    <n v="80687"/>
  </r>
  <r>
    <x v="1084"/>
    <n v="1376856"/>
    <n v="372"/>
    <n v="6142"/>
    <n v="6300"/>
    <n v="2"/>
    <s v="C"/>
    <d v="2025-06-30T00:00:00"/>
    <d v="2025-06-16T00:00:00"/>
    <d v="2025-07-15T00:00:00"/>
    <n v="21.91"/>
    <n v="0"/>
    <n v="990"/>
    <n v="1307"/>
    <n v="110"/>
    <n v="80687"/>
  </r>
  <r>
    <x v="1085"/>
    <n v="1379183"/>
    <n v="587"/>
    <n v="6142"/>
    <n v="6300"/>
    <n v="1"/>
    <s v="C"/>
    <d v="2025-06-30T00:00:00"/>
    <d v="2025-06-06T00:00:00"/>
    <d v="2025-07-05T00:00:00"/>
    <n v="61.61"/>
    <n v="0"/>
    <n v="990"/>
    <n v="1307"/>
    <n v="109"/>
    <n v="80687"/>
  </r>
  <r>
    <x v="1085"/>
    <n v="1379183"/>
    <n v="588"/>
    <n v="6142"/>
    <n v="6300"/>
    <n v="2"/>
    <s v="C"/>
    <d v="2025-06-30T00:00:00"/>
    <d v="2025-06-06T00:00:00"/>
    <d v="2025-07-05T00:00:00"/>
    <n v="34.19"/>
    <n v="0"/>
    <n v="990"/>
    <n v="1307"/>
    <n v="110"/>
    <n v="80687"/>
  </r>
  <r>
    <x v="1086"/>
    <n v="1380215"/>
    <n v="541"/>
    <n v="6142"/>
    <n v="6300"/>
    <n v="1"/>
    <s v="C"/>
    <d v="2025-06-30T00:00:00"/>
    <d v="2025-06-25T00:00:00"/>
    <d v="2025-07-24T00:00:00"/>
    <n v="65.790000000000006"/>
    <n v="0"/>
    <n v="990"/>
    <n v="1307"/>
    <n v="109"/>
    <n v="80687"/>
  </r>
  <r>
    <x v="1086"/>
    <n v="1380215"/>
    <n v="542"/>
    <n v="6142"/>
    <n v="6300"/>
    <n v="2"/>
    <s v="C"/>
    <d v="2025-06-30T00:00:00"/>
    <d v="2025-06-25T00:00:00"/>
    <d v="2025-07-24T00:00:00"/>
    <n v="22.55"/>
    <n v="0"/>
    <n v="990"/>
    <n v="1307"/>
    <n v="110"/>
    <n v="80687"/>
  </r>
  <r>
    <x v="1087"/>
    <n v="1381410"/>
    <n v="603"/>
    <n v="6142"/>
    <n v="6300"/>
    <n v="1"/>
    <s v="C"/>
    <d v="2025-06-30T00:00:00"/>
    <d v="2025-06-25T00:00:00"/>
    <d v="2025-07-24T00:00:00"/>
    <n v="69.459999999999994"/>
    <n v="0"/>
    <n v="990"/>
    <n v="1307"/>
    <n v="109"/>
    <n v="80687"/>
  </r>
  <r>
    <x v="1087"/>
    <n v="1381410"/>
    <n v="604"/>
    <n v="6142"/>
    <n v="6300"/>
    <n v="2"/>
    <s v="C"/>
    <d v="2025-06-30T00:00:00"/>
    <d v="2025-06-25T00:00:00"/>
    <d v="2025-07-24T00:00:00"/>
    <n v="19.71"/>
    <n v="0"/>
    <n v="990"/>
    <n v="1307"/>
    <n v="110"/>
    <n v="80687"/>
  </r>
  <r>
    <x v="1088"/>
    <n v="1381662"/>
    <n v="383"/>
    <n v="6142"/>
    <n v="6300"/>
    <n v="1"/>
    <s v="C"/>
    <d v="2025-06-30T00:00:00"/>
    <d v="2025-06-19T00:00:00"/>
    <d v="2025-07-18T00:00:00"/>
    <n v="31.18"/>
    <n v="0"/>
    <n v="990"/>
    <n v="1307"/>
    <n v="109"/>
    <n v="80687"/>
  </r>
  <r>
    <x v="1088"/>
    <n v="1381662"/>
    <n v="384"/>
    <n v="6142"/>
    <n v="6300"/>
    <n v="2"/>
    <s v="C"/>
    <d v="2025-06-30T00:00:00"/>
    <d v="2025-06-19T00:00:00"/>
    <d v="2025-07-18T00:00:00"/>
    <n v="26.43"/>
    <n v="0"/>
    <n v="990"/>
    <n v="1307"/>
    <n v="110"/>
    <n v="80687"/>
  </r>
  <r>
    <x v="1089"/>
    <n v="1381781"/>
    <n v="591"/>
    <n v="6142"/>
    <n v="6300"/>
    <n v="1"/>
    <s v="C"/>
    <d v="2025-06-30T00:00:00"/>
    <d v="2025-06-24T00:00:00"/>
    <d v="2025-07-23T00:00:00"/>
    <n v="239.94"/>
    <n v="0"/>
    <n v="990"/>
    <n v="1307"/>
    <n v="109"/>
    <n v="80687"/>
  </r>
  <r>
    <x v="1089"/>
    <n v="1381781"/>
    <n v="592"/>
    <n v="6142"/>
    <n v="6300"/>
    <n v="2"/>
    <s v="C"/>
    <d v="2025-06-30T00:00:00"/>
    <d v="2025-06-24T00:00:00"/>
    <d v="2025-07-23T00:00:00"/>
    <n v="35.82"/>
    <n v="0"/>
    <n v="990"/>
    <n v="1307"/>
    <n v="110"/>
    <n v="80687"/>
  </r>
  <r>
    <x v="1090"/>
    <n v="1385391"/>
    <n v="544"/>
    <n v="6142"/>
    <n v="6300"/>
    <n v="1"/>
    <s v="C"/>
    <d v="2025-06-30T00:00:00"/>
    <d v="2025-06-19T00:00:00"/>
    <d v="2025-07-18T00:00:00"/>
    <n v="90.69"/>
    <n v="0"/>
    <n v="990"/>
    <n v="1307"/>
    <n v="109"/>
    <n v="80687"/>
  </r>
  <r>
    <x v="1090"/>
    <n v="1385391"/>
    <n v="545"/>
    <n v="6142"/>
    <n v="6300"/>
    <n v="2"/>
    <s v="C"/>
    <d v="2025-06-30T00:00:00"/>
    <d v="2025-06-19T00:00:00"/>
    <d v="2025-07-18T00:00:00"/>
    <n v="24.21"/>
    <n v="0"/>
    <n v="990"/>
    <n v="1307"/>
    <n v="110"/>
    <n v="80687"/>
  </r>
  <r>
    <x v="1091"/>
    <n v="1385692"/>
    <n v="411"/>
    <n v="6142"/>
    <n v="6300"/>
    <n v="1"/>
    <s v="C"/>
    <d v="2025-06-30T00:00:00"/>
    <d v="2025-06-08T00:00:00"/>
    <d v="2025-07-07T00:00:00"/>
    <n v="111.38"/>
    <n v="0"/>
    <n v="990"/>
    <n v="1307"/>
    <n v="109"/>
    <n v="80687"/>
  </r>
  <r>
    <x v="1091"/>
    <n v="1385692"/>
    <n v="412"/>
    <n v="6142"/>
    <n v="6300"/>
    <n v="2"/>
    <s v="C"/>
    <d v="2025-06-30T00:00:00"/>
    <d v="2025-06-08T00:00:00"/>
    <d v="2025-07-07T00:00:00"/>
    <n v="42.2"/>
    <n v="0"/>
    <n v="990"/>
    <n v="1307"/>
    <n v="110"/>
    <n v="80687"/>
  </r>
  <r>
    <x v="1092"/>
    <n v="1390318"/>
    <n v="413"/>
    <n v="6142"/>
    <n v="6300"/>
    <n v="2"/>
    <s v="C"/>
    <d v="2025-06-30T00:00:00"/>
    <d v="2025-05-28T00:00:00"/>
    <d v="2025-06-27T00:00:00"/>
    <n v="20.440000000000001"/>
    <n v="0"/>
    <n v="990"/>
    <n v="1307"/>
    <n v="110"/>
    <n v="80687"/>
  </r>
  <r>
    <x v="1093"/>
    <n v="1396296"/>
    <n v="388"/>
    <n v="6142"/>
    <n v="6300"/>
    <n v="1"/>
    <s v="C"/>
    <d v="2025-06-30T00:00:00"/>
    <d v="2025-06-26T00:00:00"/>
    <d v="2025-07-25T00:00:00"/>
    <n v="279.58999999999997"/>
    <n v="0"/>
    <n v="990"/>
    <n v="1307"/>
    <n v="109"/>
    <n v="80687"/>
  </r>
  <r>
    <x v="1093"/>
    <n v="1396296"/>
    <n v="389"/>
    <n v="6142"/>
    <n v="6300"/>
    <n v="2"/>
    <s v="C"/>
    <d v="2025-06-30T00:00:00"/>
    <d v="2025-06-26T00:00:00"/>
    <d v="2025-07-25T00:00:00"/>
    <n v="25.98"/>
    <n v="0"/>
    <n v="990"/>
    <n v="1307"/>
    <n v="110"/>
    <n v="80687"/>
  </r>
  <r>
    <x v="1094"/>
    <n v="1401719"/>
    <n v="420"/>
    <n v="6142"/>
    <n v="6300"/>
    <n v="1"/>
    <s v="C"/>
    <d v="2025-06-30T00:00:00"/>
    <d v="2025-06-14T00:00:00"/>
    <d v="2025-07-13T00:00:00"/>
    <n v="52.26"/>
    <n v="0"/>
    <n v="990"/>
    <n v="1307"/>
    <n v="109"/>
    <n v="80687"/>
  </r>
  <r>
    <x v="1094"/>
    <n v="1401719"/>
    <n v="421"/>
    <n v="6142"/>
    <n v="6300"/>
    <n v="2"/>
    <s v="C"/>
    <d v="2025-06-30T00:00:00"/>
    <d v="2025-06-14T00:00:00"/>
    <d v="2025-07-13T00:00:00"/>
    <n v="47.42"/>
    <n v="0"/>
    <n v="990"/>
    <n v="1307"/>
    <n v="110"/>
    <n v="80687"/>
  </r>
  <r>
    <x v="1095"/>
    <n v="1402992"/>
    <n v="443"/>
    <n v="6142"/>
    <n v="6300"/>
    <n v="1"/>
    <s v="C"/>
    <d v="2025-06-30T00:00:00"/>
    <d v="2025-06-18T00:00:00"/>
    <d v="2025-07-17T00:00:00"/>
    <n v="382.33"/>
    <n v="0"/>
    <n v="990"/>
    <n v="1307"/>
    <n v="109"/>
    <n v="80687"/>
  </r>
  <r>
    <x v="1095"/>
    <n v="1402992"/>
    <n v="444"/>
    <n v="6142"/>
    <n v="6300"/>
    <n v="2"/>
    <s v="C"/>
    <d v="2025-06-30T00:00:00"/>
    <d v="2025-06-18T00:00:00"/>
    <d v="2025-07-17T00:00:00"/>
    <n v="72.760000000000005"/>
    <n v="0"/>
    <n v="990"/>
    <n v="1307"/>
    <n v="110"/>
    <n v="80687"/>
  </r>
  <r>
    <x v="1096"/>
    <n v="1404219"/>
    <n v="382"/>
    <n v="6142"/>
    <n v="6300"/>
    <n v="1"/>
    <s v="C"/>
    <d v="2025-06-30T00:00:00"/>
    <d v="2025-06-28T00:00:00"/>
    <d v="2025-07-27T00:00:00"/>
    <n v="41.15"/>
    <n v="0"/>
    <n v="990"/>
    <n v="1307"/>
    <n v="109"/>
    <n v="80687"/>
  </r>
  <r>
    <x v="1096"/>
    <n v="1404219"/>
    <n v="383"/>
    <n v="6142"/>
    <n v="6300"/>
    <n v="2"/>
    <s v="C"/>
    <d v="2025-06-30T00:00:00"/>
    <d v="2025-06-28T00:00:00"/>
    <d v="2025-07-27T00:00:00"/>
    <n v="25.18"/>
    <n v="0"/>
    <n v="990"/>
    <n v="1307"/>
    <n v="110"/>
    <n v="80687"/>
  </r>
  <r>
    <x v="1097"/>
    <n v="1406016"/>
    <n v="386"/>
    <n v="6142"/>
    <n v="6300"/>
    <n v="1"/>
    <s v="C"/>
    <d v="2025-06-30T00:00:00"/>
    <d v="2025-06-05T00:00:00"/>
    <d v="2025-07-04T00:00:00"/>
    <n v="66.010000000000005"/>
    <n v="0"/>
    <n v="990"/>
    <n v="1307"/>
    <n v="109"/>
    <n v="80687"/>
  </r>
  <r>
    <x v="1097"/>
    <n v="1406016"/>
    <n v="387"/>
    <n v="6142"/>
    <n v="6300"/>
    <n v="2"/>
    <s v="C"/>
    <d v="2025-06-30T00:00:00"/>
    <d v="2025-06-05T00:00:00"/>
    <d v="2025-07-04T00:00:00"/>
    <n v="23.36"/>
    <n v="0"/>
    <n v="990"/>
    <n v="1307"/>
    <n v="110"/>
    <n v="80687"/>
  </r>
  <r>
    <x v="1098"/>
    <n v="1407343"/>
    <n v="804"/>
    <n v="6142"/>
    <n v="6300"/>
    <n v="1"/>
    <s v="C"/>
    <d v="2025-06-30T00:00:00"/>
    <d v="2025-06-01T00:00:00"/>
    <d v="2025-06-30T00:00:00"/>
    <n v="83.54"/>
    <n v="0"/>
    <n v="990"/>
    <n v="1307"/>
    <n v="109"/>
    <n v="80687"/>
  </r>
  <r>
    <x v="1098"/>
    <n v="1407343"/>
    <n v="805"/>
    <n v="6142"/>
    <n v="6300"/>
    <n v="2"/>
    <s v="C"/>
    <d v="2025-06-30T00:00:00"/>
    <d v="2025-06-01T00:00:00"/>
    <d v="2025-06-30T00:00:00"/>
    <n v="40.14"/>
    <n v="0"/>
    <n v="990"/>
    <n v="1307"/>
    <n v="110"/>
    <n v="80687"/>
  </r>
  <r>
    <x v="1099"/>
    <n v="1407538"/>
    <n v="1725"/>
    <n v="6142"/>
    <n v="6300"/>
    <n v="1"/>
    <s v="C"/>
    <d v="2025-06-30T00:00:00"/>
    <d v="2025-06-01T00:00:00"/>
    <d v="2025-06-30T00:00:00"/>
    <n v="42.18"/>
    <n v="0"/>
    <n v="990"/>
    <n v="1307"/>
    <n v="109"/>
    <n v="80687"/>
  </r>
  <r>
    <x v="1099"/>
    <n v="1407538"/>
    <n v="1726"/>
    <n v="6142"/>
    <n v="6300"/>
    <n v="2"/>
    <s v="C"/>
    <d v="2025-06-30T00:00:00"/>
    <d v="2025-06-01T00:00:00"/>
    <d v="2025-06-30T00:00:00"/>
    <n v="23.95"/>
    <n v="0"/>
    <n v="990"/>
    <n v="1307"/>
    <n v="110"/>
    <n v="80687"/>
  </r>
  <r>
    <x v="1100"/>
    <n v="1407974"/>
    <n v="546"/>
    <n v="6142"/>
    <n v="6300"/>
    <n v="1"/>
    <s v="C"/>
    <d v="2025-06-30T00:00:00"/>
    <d v="2025-06-22T00:00:00"/>
    <d v="2025-07-21T00:00:00"/>
    <n v="29.83"/>
    <n v="0"/>
    <n v="990"/>
    <n v="1307"/>
    <n v="109"/>
    <n v="80687"/>
  </r>
  <r>
    <x v="1100"/>
    <n v="1407974"/>
    <n v="547"/>
    <n v="6142"/>
    <n v="6300"/>
    <n v="2"/>
    <s v="C"/>
    <d v="2025-06-30T00:00:00"/>
    <d v="2025-06-22T00:00:00"/>
    <d v="2025-07-21T00:00:00"/>
    <n v="26.02"/>
    <n v="0"/>
    <n v="990"/>
    <n v="1307"/>
    <n v="110"/>
    <n v="80687"/>
  </r>
  <r>
    <x v="1101"/>
    <n v="1409303"/>
    <n v="492"/>
    <n v="6142"/>
    <n v="6300"/>
    <n v="1"/>
    <s v="C"/>
    <d v="2025-06-30T00:00:00"/>
    <d v="2025-06-15T00:00:00"/>
    <d v="2025-07-14T00:00:00"/>
    <n v="25.08"/>
    <n v="0"/>
    <n v="990"/>
    <n v="1307"/>
    <n v="109"/>
    <n v="80687"/>
  </r>
  <r>
    <x v="1101"/>
    <n v="1409303"/>
    <n v="493"/>
    <n v="6142"/>
    <n v="6300"/>
    <n v="2"/>
    <s v="C"/>
    <d v="2025-06-30T00:00:00"/>
    <d v="2025-06-15T00:00:00"/>
    <d v="2025-07-14T00:00:00"/>
    <n v="26.77"/>
    <n v="0"/>
    <n v="990"/>
    <n v="1307"/>
    <n v="110"/>
    <n v="80687"/>
  </r>
  <r>
    <x v="1102"/>
    <n v="1409603"/>
    <n v="368"/>
    <n v="6142"/>
    <n v="6300"/>
    <n v="1"/>
    <s v="C"/>
    <d v="2025-06-30T00:00:00"/>
    <d v="2025-06-18T00:00:00"/>
    <d v="2025-07-17T00:00:00"/>
    <n v="146.34"/>
    <n v="0"/>
    <n v="990"/>
    <n v="1307"/>
    <n v="109"/>
    <n v="80687"/>
  </r>
  <r>
    <x v="1102"/>
    <n v="1409603"/>
    <n v="369"/>
    <n v="6142"/>
    <n v="6300"/>
    <n v="2"/>
    <s v="C"/>
    <d v="2025-06-30T00:00:00"/>
    <d v="2025-06-18T00:00:00"/>
    <d v="2025-07-17T00:00:00"/>
    <n v="28.06"/>
    <n v="0"/>
    <n v="990"/>
    <n v="1307"/>
    <n v="110"/>
    <n v="80687"/>
  </r>
  <r>
    <x v="1103"/>
    <n v="1410745"/>
    <n v="391"/>
    <n v="6142"/>
    <n v="6300"/>
    <n v="1"/>
    <s v="C"/>
    <d v="2025-06-30T00:00:00"/>
    <d v="2025-06-28T00:00:00"/>
    <d v="2025-07-27T00:00:00"/>
    <n v="29.22"/>
    <n v="0"/>
    <n v="990"/>
    <n v="1307"/>
    <n v="109"/>
    <n v="80687"/>
  </r>
  <r>
    <x v="1103"/>
    <n v="1410745"/>
    <n v="392"/>
    <n v="6142"/>
    <n v="6300"/>
    <n v="2"/>
    <s v="C"/>
    <d v="2025-06-30T00:00:00"/>
    <d v="2025-06-28T00:00:00"/>
    <d v="2025-07-27T00:00:00"/>
    <n v="22.15"/>
    <n v="0"/>
    <n v="990"/>
    <n v="1307"/>
    <n v="110"/>
    <n v="80687"/>
  </r>
  <r>
    <x v="1104"/>
    <n v="1411383"/>
    <n v="370"/>
    <n v="6142"/>
    <n v="6300"/>
    <n v="1"/>
    <s v="C"/>
    <d v="2025-06-30T00:00:00"/>
    <d v="2025-06-26T00:00:00"/>
    <d v="2025-07-25T00:00:00"/>
    <n v="448.5"/>
    <n v="0"/>
    <n v="990"/>
    <n v="1307"/>
    <n v="109"/>
    <n v="80687"/>
  </r>
  <r>
    <x v="1104"/>
    <n v="1411383"/>
    <n v="371"/>
    <n v="6142"/>
    <n v="6300"/>
    <n v="2"/>
    <s v="C"/>
    <d v="2025-06-30T00:00:00"/>
    <d v="2025-06-26T00:00:00"/>
    <d v="2025-07-25T00:00:00"/>
    <n v="70.84"/>
    <n v="0"/>
    <n v="990"/>
    <n v="1307"/>
    <n v="110"/>
    <n v="80687"/>
  </r>
  <r>
    <x v="1105"/>
    <n v="1412446"/>
    <n v="407"/>
    <n v="6142"/>
    <n v="6300"/>
    <n v="1"/>
    <s v="C"/>
    <d v="2025-06-30T00:00:00"/>
    <d v="2025-06-08T00:00:00"/>
    <d v="2025-07-07T00:00:00"/>
    <n v="16.28"/>
    <n v="0"/>
    <n v="990"/>
    <n v="1307"/>
    <n v="109"/>
    <n v="80687"/>
  </r>
  <r>
    <x v="1105"/>
    <n v="1412446"/>
    <n v="408"/>
    <n v="6142"/>
    <n v="6300"/>
    <n v="2"/>
    <s v="C"/>
    <d v="2025-06-30T00:00:00"/>
    <d v="2025-06-08T00:00:00"/>
    <d v="2025-07-07T00:00:00"/>
    <n v="36.29"/>
    <n v="0"/>
    <n v="990"/>
    <n v="1307"/>
    <n v="110"/>
    <n v="80687"/>
  </r>
  <r>
    <x v="1106"/>
    <n v="1417023"/>
    <n v="434"/>
    <n v="6142"/>
    <n v="6300"/>
    <n v="1"/>
    <s v="C"/>
    <d v="2025-06-30T00:00:00"/>
    <d v="2025-06-27T00:00:00"/>
    <d v="2025-07-26T00:00:00"/>
    <n v="22.23"/>
    <n v="0"/>
    <n v="990"/>
    <n v="1307"/>
    <n v="109"/>
    <n v="80687"/>
  </r>
  <r>
    <x v="1106"/>
    <n v="1417023"/>
    <n v="435"/>
    <n v="6142"/>
    <n v="6300"/>
    <n v="2"/>
    <s v="C"/>
    <d v="2025-06-30T00:00:00"/>
    <d v="2025-06-27T00:00:00"/>
    <d v="2025-07-26T00:00:00"/>
    <n v="25.32"/>
    <n v="0"/>
    <n v="990"/>
    <n v="1307"/>
    <n v="110"/>
    <n v="80687"/>
  </r>
  <r>
    <x v="1107"/>
    <n v="1427603"/>
    <n v="360"/>
    <n v="6142"/>
    <n v="6300"/>
    <n v="1"/>
    <s v="C"/>
    <d v="2025-06-30T00:00:00"/>
    <d v="2025-06-07T00:00:00"/>
    <d v="2025-07-06T00:00:00"/>
    <n v="35.770000000000003"/>
    <n v="0"/>
    <n v="990"/>
    <n v="1307"/>
    <n v="109"/>
    <n v="80687"/>
  </r>
  <r>
    <x v="1107"/>
    <n v="1427603"/>
    <n v="361"/>
    <n v="6142"/>
    <n v="6300"/>
    <n v="2"/>
    <s v="C"/>
    <d v="2025-06-30T00:00:00"/>
    <d v="2025-06-07T00:00:00"/>
    <d v="2025-07-06T00:00:00"/>
    <n v="101.64"/>
    <n v="0"/>
    <n v="990"/>
    <n v="1307"/>
    <n v="110"/>
    <n v="80687"/>
  </r>
  <r>
    <x v="1108"/>
    <n v="1429305"/>
    <n v="372"/>
    <n v="6142"/>
    <n v="6300"/>
    <n v="1"/>
    <s v="C"/>
    <d v="2025-06-30T00:00:00"/>
    <d v="2025-06-28T00:00:00"/>
    <d v="2025-07-27T00:00:00"/>
    <n v="70.3"/>
    <n v="0"/>
    <n v="990"/>
    <n v="1307"/>
    <n v="109"/>
    <n v="80687"/>
  </r>
  <r>
    <x v="1108"/>
    <n v="1429305"/>
    <n v="373"/>
    <n v="6142"/>
    <n v="6300"/>
    <n v="2"/>
    <s v="C"/>
    <d v="2025-06-30T00:00:00"/>
    <d v="2025-06-28T00:00:00"/>
    <d v="2025-07-27T00:00:00"/>
    <n v="24.87"/>
    <n v="0"/>
    <n v="990"/>
    <n v="1307"/>
    <n v="110"/>
    <n v="80687"/>
  </r>
  <r>
    <x v="1109"/>
    <n v="1429346"/>
    <n v="1632"/>
    <n v="6142"/>
    <n v="6300"/>
    <n v="1"/>
    <s v="C"/>
    <d v="2025-06-30T00:00:00"/>
    <d v="2025-06-28T00:00:00"/>
    <d v="2025-07-27T00:00:00"/>
    <n v="29.14"/>
    <n v="0"/>
    <n v="990"/>
    <n v="1307"/>
    <n v="109"/>
    <n v="80687"/>
  </r>
  <r>
    <x v="1109"/>
    <n v="1429346"/>
    <n v="1633"/>
    <n v="6142"/>
    <n v="6300"/>
    <n v="2"/>
    <s v="C"/>
    <d v="2025-06-30T00:00:00"/>
    <d v="2025-06-28T00:00:00"/>
    <d v="2025-07-27T00:00:00"/>
    <n v="33.369999999999997"/>
    <n v="0"/>
    <n v="990"/>
    <n v="1307"/>
    <n v="110"/>
    <n v="80687"/>
  </r>
  <r>
    <x v="1110"/>
    <n v="1884964"/>
    <n v="351"/>
    <n v="6142"/>
    <n v="6300"/>
    <n v="1"/>
    <s v="C"/>
    <d v="2025-06-30T00:00:00"/>
    <d v="2025-06-23T00:00:00"/>
    <d v="2025-07-22T00:00:00"/>
    <n v="166.28"/>
    <n v="0"/>
    <n v="990"/>
    <n v="1307"/>
    <n v="109"/>
    <n v="80687"/>
  </r>
  <r>
    <x v="1110"/>
    <n v="1884964"/>
    <n v="352"/>
    <n v="6142"/>
    <n v="6300"/>
    <n v="2"/>
    <s v="C"/>
    <d v="2025-06-30T00:00:00"/>
    <d v="2025-06-23T00:00:00"/>
    <d v="2025-07-22T00:00:00"/>
    <n v="31.5"/>
    <n v="0"/>
    <n v="990"/>
    <n v="1307"/>
    <n v="110"/>
    <n v="80687"/>
  </r>
  <r>
    <x v="1111"/>
    <n v="1886958"/>
    <n v="355"/>
    <n v="6142"/>
    <n v="6300"/>
    <n v="1"/>
    <s v="C"/>
    <d v="2025-06-30T00:00:00"/>
    <d v="2025-06-02T00:00:00"/>
    <d v="2025-07-01T00:00:00"/>
    <n v="22.88"/>
    <n v="0"/>
    <n v="990"/>
    <n v="1307"/>
    <n v="109"/>
    <n v="80687"/>
  </r>
  <r>
    <x v="1111"/>
    <n v="1886958"/>
    <n v="356"/>
    <n v="6142"/>
    <n v="6300"/>
    <n v="2"/>
    <s v="C"/>
    <d v="2025-06-30T00:00:00"/>
    <d v="2025-06-02T00:00:00"/>
    <d v="2025-07-01T00:00:00"/>
    <n v="37.39"/>
    <n v="0"/>
    <n v="990"/>
    <n v="1307"/>
    <n v="110"/>
    <n v="80687"/>
  </r>
  <r>
    <x v="1112"/>
    <n v="1888829"/>
    <n v="617"/>
    <n v="6142"/>
    <n v="6300"/>
    <n v="1"/>
    <s v="C"/>
    <d v="2025-06-30T00:00:00"/>
    <d v="2025-06-12T00:00:00"/>
    <d v="2025-07-11T00:00:00"/>
    <n v="8.19"/>
    <n v="0"/>
    <n v="990"/>
    <n v="1307"/>
    <n v="109"/>
    <n v="80687"/>
  </r>
  <r>
    <x v="1112"/>
    <n v="1888829"/>
    <n v="618"/>
    <n v="6142"/>
    <n v="6300"/>
    <n v="2"/>
    <s v="C"/>
    <d v="2025-06-30T00:00:00"/>
    <d v="2025-06-12T00:00:00"/>
    <d v="2025-07-11T00:00:00"/>
    <n v="14.14"/>
    <n v="0"/>
    <n v="990"/>
    <n v="1307"/>
    <n v="110"/>
    <n v="80687"/>
  </r>
  <r>
    <x v="1113"/>
    <n v="1891759"/>
    <n v="585"/>
    <n v="6142"/>
    <n v="6300"/>
    <n v="1"/>
    <s v="C"/>
    <d v="2025-06-30T00:00:00"/>
    <d v="2025-06-27T00:00:00"/>
    <d v="2025-07-26T00:00:00"/>
    <n v="5.33"/>
    <n v="0"/>
    <n v="990"/>
    <n v="1307"/>
    <n v="109"/>
    <n v="80687"/>
  </r>
  <r>
    <x v="1113"/>
    <n v="1891759"/>
    <n v="586"/>
    <n v="6142"/>
    <n v="6300"/>
    <n v="2"/>
    <s v="C"/>
    <d v="2025-06-30T00:00:00"/>
    <d v="2025-06-27T00:00:00"/>
    <d v="2025-07-26T00:00:00"/>
    <n v="6.13"/>
    <n v="0"/>
    <n v="990"/>
    <n v="1307"/>
    <n v="110"/>
    <n v="80687"/>
  </r>
  <r>
    <x v="1114"/>
    <n v="879595"/>
    <n v="548"/>
    <n v="6130"/>
    <n v="6300"/>
    <n v="1"/>
    <s v="C"/>
    <d v="2025-06-30T00:00:00"/>
    <d v="2025-06-10T00:00:00"/>
    <d v="2025-07-09T00:00:00"/>
    <n v="23.99"/>
    <n v="0"/>
    <n v="990"/>
    <n v="1066"/>
    <n v="205"/>
    <n v="80686"/>
  </r>
  <r>
    <x v="1114"/>
    <n v="879595"/>
    <n v="549"/>
    <n v="6130"/>
    <n v="6300"/>
    <n v="2"/>
    <s v="C"/>
    <d v="2025-06-30T00:00:00"/>
    <d v="2025-06-10T00:00:00"/>
    <d v="2025-07-09T00:00:00"/>
    <n v="13.01"/>
    <n v="0"/>
    <n v="990"/>
    <n v="1066"/>
    <n v="206"/>
    <n v="80686"/>
  </r>
  <r>
    <x v="1115"/>
    <n v="529312"/>
    <n v="923"/>
    <n v="6130"/>
    <n v="6300"/>
    <n v="2"/>
    <s v="C"/>
    <d v="2025-06-30T00:00:00"/>
    <d v="2025-06-30T00:00:00"/>
    <d v="2025-07-29T00:00:00"/>
    <n v="26.94"/>
    <n v="0"/>
    <n v="990"/>
    <n v="1066"/>
    <n v="206"/>
    <n v="80686"/>
  </r>
  <r>
    <x v="1116"/>
    <n v="538408"/>
    <n v="707"/>
    <n v="6130"/>
    <n v="6300"/>
    <n v="2"/>
    <s v="C"/>
    <d v="2025-06-30T00:00:00"/>
    <d v="2025-06-29T00:00:00"/>
    <d v="2025-07-28T00:00:00"/>
    <n v="6.68"/>
    <n v="0"/>
    <n v="990"/>
    <n v="1066"/>
    <n v="206"/>
    <n v="80686"/>
  </r>
  <r>
    <x v="1117"/>
    <n v="541763"/>
    <n v="756"/>
    <n v="6130"/>
    <n v="6300"/>
    <n v="1"/>
    <s v="C"/>
    <d v="2025-06-30T00:00:00"/>
    <d v="2025-06-03T00:00:00"/>
    <d v="2025-07-02T00:00:00"/>
    <n v="2.5499999999999998"/>
    <n v="0"/>
    <n v="990"/>
    <n v="1066"/>
    <n v="205"/>
    <n v="80686"/>
  </r>
  <r>
    <x v="1117"/>
    <n v="541763"/>
    <n v="757"/>
    <n v="6130"/>
    <n v="6300"/>
    <n v="2"/>
    <s v="C"/>
    <d v="2025-06-30T00:00:00"/>
    <d v="2025-06-03T00:00:00"/>
    <d v="2025-07-02T00:00:00"/>
    <n v="26.18"/>
    <n v="0"/>
    <n v="990"/>
    <n v="1066"/>
    <n v="206"/>
    <n v="80686"/>
  </r>
  <r>
    <x v="1118"/>
    <n v="546558"/>
    <n v="757"/>
    <n v="6130"/>
    <n v="6300"/>
    <n v="1"/>
    <s v="C"/>
    <d v="2025-06-30T00:00:00"/>
    <d v="2025-06-16T00:00:00"/>
    <d v="2025-07-15T00:00:00"/>
    <n v="1.83"/>
    <n v="0"/>
    <n v="990"/>
    <n v="1066"/>
    <n v="205"/>
    <n v="80686"/>
  </r>
  <r>
    <x v="1118"/>
    <n v="546558"/>
    <n v="758"/>
    <n v="6130"/>
    <n v="6300"/>
    <n v="2"/>
    <s v="C"/>
    <d v="2025-06-30T00:00:00"/>
    <d v="2025-06-16T00:00:00"/>
    <d v="2025-07-15T00:00:00"/>
    <n v="9.1300000000000008"/>
    <n v="0"/>
    <n v="990"/>
    <n v="1066"/>
    <n v="206"/>
    <n v="80686"/>
  </r>
  <r>
    <x v="1119"/>
    <n v="547411"/>
    <n v="747"/>
    <n v="6130"/>
    <n v="6300"/>
    <n v="1"/>
    <s v="C"/>
    <d v="2025-06-30T00:00:00"/>
    <d v="2025-06-20T00:00:00"/>
    <d v="2025-07-19T00:00:00"/>
    <n v="4.04"/>
    <n v="0"/>
    <n v="990"/>
    <n v="1066"/>
    <n v="205"/>
    <n v="80686"/>
  </r>
  <r>
    <x v="1119"/>
    <n v="547411"/>
    <n v="748"/>
    <n v="6130"/>
    <n v="6300"/>
    <n v="2"/>
    <s v="C"/>
    <d v="2025-06-30T00:00:00"/>
    <d v="2025-06-20T00:00:00"/>
    <d v="2025-07-19T00:00:00"/>
    <n v="8.6999999999999993"/>
    <n v="0"/>
    <n v="990"/>
    <n v="1066"/>
    <n v="206"/>
    <n v="80686"/>
  </r>
  <r>
    <x v="1120"/>
    <n v="550515"/>
    <n v="749"/>
    <n v="6130"/>
    <n v="6300"/>
    <n v="1"/>
    <s v="C"/>
    <d v="2025-06-30T00:00:00"/>
    <d v="2025-06-18T00:00:00"/>
    <d v="2025-07-17T00:00:00"/>
    <n v="7.58"/>
    <n v="0"/>
    <n v="990"/>
    <n v="1066"/>
    <n v="205"/>
    <n v="80686"/>
  </r>
  <r>
    <x v="1120"/>
    <n v="550515"/>
    <n v="750"/>
    <n v="6130"/>
    <n v="6300"/>
    <n v="2"/>
    <s v="C"/>
    <d v="2025-06-30T00:00:00"/>
    <d v="2025-06-18T00:00:00"/>
    <d v="2025-07-17T00:00:00"/>
    <n v="11.06"/>
    <n v="0"/>
    <n v="990"/>
    <n v="1066"/>
    <n v="206"/>
    <n v="80686"/>
  </r>
  <r>
    <x v="1121"/>
    <n v="554911"/>
    <n v="701"/>
    <n v="6130"/>
    <n v="6300"/>
    <n v="1"/>
    <s v="C"/>
    <d v="2025-06-30T00:00:00"/>
    <d v="2025-06-08T00:00:00"/>
    <d v="2025-07-07T00:00:00"/>
    <n v="3.72"/>
    <n v="0"/>
    <n v="990"/>
    <n v="1066"/>
    <n v="205"/>
    <n v="80686"/>
  </r>
  <r>
    <x v="1121"/>
    <n v="554911"/>
    <n v="702"/>
    <n v="6130"/>
    <n v="6300"/>
    <n v="2"/>
    <s v="C"/>
    <d v="2025-06-30T00:00:00"/>
    <d v="2025-06-08T00:00:00"/>
    <d v="2025-07-07T00:00:00"/>
    <n v="14.56"/>
    <n v="0"/>
    <n v="990"/>
    <n v="1066"/>
    <n v="206"/>
    <n v="80686"/>
  </r>
  <r>
    <x v="1122"/>
    <n v="557879"/>
    <n v="1520"/>
    <n v="6130"/>
    <n v="6300"/>
    <n v="2"/>
    <s v="C"/>
    <d v="2025-06-30T00:00:00"/>
    <d v="2025-06-01T00:00:00"/>
    <d v="2025-06-30T00:00:00"/>
    <n v="11.67"/>
    <n v="0"/>
    <n v="990"/>
    <n v="1066"/>
    <n v="206"/>
    <n v="80686"/>
  </r>
  <r>
    <x v="1123"/>
    <n v="559888"/>
    <n v="774"/>
    <n v="6130"/>
    <n v="6300"/>
    <n v="1"/>
    <s v="C"/>
    <d v="2025-06-30T00:00:00"/>
    <d v="2025-06-07T00:00:00"/>
    <d v="2025-07-06T00:00:00"/>
    <n v="16.149999999999999"/>
    <n v="0"/>
    <n v="990"/>
    <n v="1066"/>
    <n v="205"/>
    <n v="80686"/>
  </r>
  <r>
    <x v="1123"/>
    <n v="559888"/>
    <n v="775"/>
    <n v="6130"/>
    <n v="6300"/>
    <n v="2"/>
    <s v="C"/>
    <d v="2025-06-30T00:00:00"/>
    <d v="2025-06-07T00:00:00"/>
    <d v="2025-07-06T00:00:00"/>
    <n v="18.260000000000002"/>
    <n v="0"/>
    <n v="990"/>
    <n v="1066"/>
    <n v="206"/>
    <n v="80686"/>
  </r>
  <r>
    <x v="1124"/>
    <n v="560105"/>
    <n v="752"/>
    <n v="6130"/>
    <n v="6300"/>
    <n v="1"/>
    <s v="C"/>
    <d v="2025-06-30T00:00:00"/>
    <d v="2025-06-23T00:00:00"/>
    <d v="2025-07-22T00:00:00"/>
    <n v="8.81"/>
    <n v="0"/>
    <n v="990"/>
    <n v="1066"/>
    <n v="205"/>
    <n v="80686"/>
  </r>
  <r>
    <x v="1124"/>
    <n v="560105"/>
    <n v="753"/>
    <n v="6130"/>
    <n v="6300"/>
    <n v="2"/>
    <s v="C"/>
    <d v="2025-06-30T00:00:00"/>
    <d v="2025-06-23T00:00:00"/>
    <d v="2025-07-22T00:00:00"/>
    <n v="26.2"/>
    <n v="0"/>
    <n v="990"/>
    <n v="1066"/>
    <n v="206"/>
    <n v="80686"/>
  </r>
  <r>
    <x v="1125"/>
    <n v="565628"/>
    <n v="801"/>
    <n v="6130"/>
    <n v="6300"/>
    <n v="2"/>
    <s v="C"/>
    <d v="2025-06-30T00:00:00"/>
    <d v="2025-06-13T00:00:00"/>
    <d v="2025-07-12T00:00:00"/>
    <n v="13.07"/>
    <n v="0"/>
    <n v="990"/>
    <n v="1066"/>
    <n v="206"/>
    <n v="80686"/>
  </r>
  <r>
    <x v="1126"/>
    <n v="566478"/>
    <n v="859"/>
    <n v="6130"/>
    <n v="6300"/>
    <n v="1"/>
    <s v="C"/>
    <d v="2025-06-30T00:00:00"/>
    <d v="2025-06-10T00:00:00"/>
    <d v="2025-07-09T00:00:00"/>
    <n v="1.55"/>
    <n v="0"/>
    <n v="990"/>
    <n v="1066"/>
    <n v="205"/>
    <n v="80686"/>
  </r>
  <r>
    <x v="1126"/>
    <n v="566478"/>
    <n v="860"/>
    <n v="6130"/>
    <n v="6300"/>
    <n v="2"/>
    <s v="C"/>
    <d v="2025-06-30T00:00:00"/>
    <d v="2025-06-10T00:00:00"/>
    <d v="2025-07-09T00:00:00"/>
    <n v="32.68"/>
    <n v="0"/>
    <n v="990"/>
    <n v="1066"/>
    <n v="206"/>
    <n v="80686"/>
  </r>
  <r>
    <x v="1127"/>
    <n v="575728"/>
    <n v="802"/>
    <n v="6142"/>
    <n v="6300"/>
    <n v="1"/>
    <s v="C"/>
    <d v="2025-06-30T00:00:00"/>
    <d v="2025-06-17T00:00:00"/>
    <d v="2025-07-16T00:00:00"/>
    <n v="13.35"/>
    <n v="0"/>
    <n v="990"/>
    <n v="1307"/>
    <n v="109"/>
    <n v="80687"/>
  </r>
  <r>
    <x v="1127"/>
    <n v="575728"/>
    <n v="803"/>
    <n v="6142"/>
    <n v="6300"/>
    <n v="2"/>
    <s v="C"/>
    <d v="2025-06-30T00:00:00"/>
    <d v="2025-06-17T00:00:00"/>
    <d v="2025-07-16T00:00:00"/>
    <n v="26.93"/>
    <n v="0"/>
    <n v="990"/>
    <n v="1307"/>
    <n v="110"/>
    <n v="8068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33">
  <r>
    <n v="6300"/>
    <n v="6130"/>
    <x v="0"/>
    <s v="JONES MENDES DE VASCONCELOS"/>
    <n v="119.03"/>
    <n v="0"/>
    <n v="0"/>
    <n v="0"/>
    <n v="0"/>
    <n v="0"/>
    <n v="0"/>
    <n v="0"/>
    <n v="0"/>
    <s v="20250630"/>
    <s v="PREMIO"/>
  </r>
  <r>
    <n v="6300"/>
    <n v="6130"/>
    <x v="0"/>
    <s v="JONES MENDES DE VASCONCELOS"/>
    <n v="0"/>
    <n v="0"/>
    <n v="0"/>
    <n v="0"/>
    <n v="23.42"/>
    <n v="0"/>
    <n v="0"/>
    <n v="0"/>
    <n v="0"/>
    <s v="20250630"/>
    <s v="PREMIO"/>
  </r>
  <r>
    <n v="6300"/>
    <n v="6130"/>
    <x v="1"/>
    <s v="ALIOMAR FERNANDO FERREIRA DE ALMEIDA"/>
    <n v="40"/>
    <n v="0"/>
    <n v="0"/>
    <n v="0"/>
    <n v="0"/>
    <n v="0"/>
    <n v="0"/>
    <n v="0"/>
    <n v="0"/>
    <s v="20250630"/>
    <s v="PREMIO"/>
  </r>
  <r>
    <n v="6300"/>
    <n v="6130"/>
    <x v="1"/>
    <s v="ALIOMAR FERNANDO FERREIRA DE ALMEIDA"/>
    <n v="0"/>
    <n v="0"/>
    <n v="0"/>
    <n v="0"/>
    <n v="23.68"/>
    <n v="0"/>
    <n v="0"/>
    <n v="0"/>
    <n v="0"/>
    <s v="20250630"/>
    <s v="PREMIO"/>
  </r>
  <r>
    <n v="6300"/>
    <n v="6142"/>
    <x v="2"/>
    <s v="ANDERSON DE OLIVEIRA SANTOS"/>
    <n v="36.06"/>
    <n v="0"/>
    <n v="0"/>
    <n v="0"/>
    <n v="0"/>
    <n v="0"/>
    <n v="0"/>
    <n v="0"/>
    <n v="0"/>
    <s v="20250630"/>
    <s v="PREMIO"/>
  </r>
  <r>
    <n v="6300"/>
    <n v="6142"/>
    <x v="2"/>
    <s v="ANDERSON DE OLIVEIRA SANTOS"/>
    <n v="0"/>
    <n v="0"/>
    <n v="0"/>
    <n v="0"/>
    <n v="42.25"/>
    <n v="0"/>
    <n v="0"/>
    <n v="0"/>
    <n v="0"/>
    <s v="20250630"/>
    <s v="PREMIO"/>
  </r>
  <r>
    <n v="6300"/>
    <n v="6130"/>
    <x v="3"/>
    <s v="ODINATRE MACIEL DE OLIVEIRA"/>
    <n v="25.14"/>
    <n v="0"/>
    <n v="0"/>
    <n v="0"/>
    <n v="0"/>
    <n v="0"/>
    <n v="0"/>
    <n v="0"/>
    <n v="0"/>
    <s v="20250630"/>
    <s v="PREMIO"/>
  </r>
  <r>
    <n v="6300"/>
    <n v="6130"/>
    <x v="3"/>
    <s v="ODINATRE MACIEL DE OLIVEIRA"/>
    <n v="0"/>
    <n v="0"/>
    <n v="0"/>
    <n v="0"/>
    <n v="11.31"/>
    <n v="0"/>
    <n v="0"/>
    <n v="0"/>
    <n v="0"/>
    <s v="20250630"/>
    <s v="PREMIO"/>
  </r>
  <r>
    <n v="6300"/>
    <n v="6142"/>
    <x v="4"/>
    <s v="MARIO NILSON GAMA FURRER"/>
    <n v="61.18"/>
    <n v="0"/>
    <n v="0"/>
    <n v="0"/>
    <n v="0"/>
    <n v="0"/>
    <n v="0"/>
    <n v="0"/>
    <n v="0"/>
    <s v="20250630"/>
    <s v="PREMIO"/>
  </r>
  <r>
    <n v="6300"/>
    <n v="6142"/>
    <x v="4"/>
    <s v="MARIO NILSON GAMA FURRER"/>
    <n v="0"/>
    <n v="0"/>
    <n v="0"/>
    <n v="0"/>
    <n v="22.25"/>
    <n v="0"/>
    <n v="0"/>
    <n v="0"/>
    <n v="0"/>
    <s v="20250630"/>
    <s v="PREMIO"/>
  </r>
  <r>
    <n v="6300"/>
    <n v="6142"/>
    <x v="5"/>
    <s v="SONIA CRISTINA DE OLIVEIRA"/>
    <n v="80.2"/>
    <n v="0"/>
    <n v="0"/>
    <n v="0"/>
    <n v="0"/>
    <n v="0"/>
    <n v="0"/>
    <n v="0"/>
    <n v="0"/>
    <s v="20250630"/>
    <s v="PREMIO"/>
  </r>
  <r>
    <n v="6300"/>
    <n v="6142"/>
    <x v="5"/>
    <s v="SONIA CRISTINA DE OLIVEIRA"/>
    <n v="0"/>
    <n v="0"/>
    <n v="0"/>
    <n v="0"/>
    <n v="18.88"/>
    <n v="0"/>
    <n v="0"/>
    <n v="0"/>
    <n v="0"/>
    <s v="20250630"/>
    <s v="PREMIO"/>
  </r>
  <r>
    <n v="6300"/>
    <n v="6142"/>
    <x v="6"/>
    <s v="CINTIA CONCEICAO LINO DE SOUZA"/>
    <n v="21.61"/>
    <n v="0"/>
    <n v="0"/>
    <n v="0"/>
    <n v="0"/>
    <n v="0"/>
    <n v="0"/>
    <n v="0"/>
    <n v="0"/>
    <s v="20250630"/>
    <s v="PREMIO"/>
  </r>
  <r>
    <n v="6300"/>
    <n v="6130"/>
    <x v="7"/>
    <s v="JOAO LUIZ DE SOUSA ALVES"/>
    <n v="2.96"/>
    <n v="0"/>
    <n v="0"/>
    <n v="0"/>
    <n v="0"/>
    <n v="0"/>
    <n v="0"/>
    <n v="0"/>
    <n v="0"/>
    <s v="20250630"/>
    <s v="PREMIO"/>
  </r>
  <r>
    <n v="6300"/>
    <n v="6130"/>
    <x v="7"/>
    <s v="JOAO LUIZ DE SOUSA ALVES"/>
    <n v="0"/>
    <n v="0"/>
    <n v="0"/>
    <n v="0"/>
    <n v="7.04"/>
    <n v="0"/>
    <n v="0"/>
    <n v="0"/>
    <n v="0"/>
    <s v="20250630"/>
    <s v="PREMIO"/>
  </r>
  <r>
    <n v="6300"/>
    <n v="6142"/>
    <x v="8"/>
    <s v="LUZIA CARNEIRO DE ARAUJO GUARNIERI"/>
    <n v="23.34"/>
    <n v="0"/>
    <n v="0"/>
    <n v="0"/>
    <n v="0"/>
    <n v="0"/>
    <n v="0"/>
    <n v="0"/>
    <n v="0"/>
    <s v="20250630"/>
    <s v="PREMIO"/>
  </r>
  <r>
    <n v="6300"/>
    <n v="6142"/>
    <x v="8"/>
    <s v="LUZIA CARNEIRO DE ARAUJO GUARNIERI"/>
    <n v="0"/>
    <n v="0"/>
    <n v="0"/>
    <n v="0"/>
    <n v="11.28"/>
    <n v="0"/>
    <n v="0"/>
    <n v="0"/>
    <n v="0"/>
    <s v="20250630"/>
    <s v="PREMIO"/>
  </r>
  <r>
    <n v="6300"/>
    <n v="6142"/>
    <x v="9"/>
    <s v="MAURO SERGIO PINHEIRO DE MONTENEGRO"/>
    <n v="70.540000000000006"/>
    <n v="0"/>
    <n v="0"/>
    <n v="0"/>
    <n v="0"/>
    <n v="0"/>
    <n v="0"/>
    <n v="0"/>
    <n v="0"/>
    <s v="20250630"/>
    <s v="PREMIO"/>
  </r>
  <r>
    <n v="6300"/>
    <n v="6142"/>
    <x v="9"/>
    <s v="MAURO SERGIO PINHEIRO DE MONTENEGRO"/>
    <n v="0"/>
    <n v="0"/>
    <n v="0"/>
    <n v="0"/>
    <n v="28.97"/>
    <n v="0"/>
    <n v="0"/>
    <n v="0"/>
    <n v="0"/>
    <s v="20250630"/>
    <s v="PREMIO"/>
  </r>
  <r>
    <n v="6300"/>
    <n v="6142"/>
    <x v="10"/>
    <s v="FRANCILENE SALDANHA FERNANDES GURJAO"/>
    <n v="13.03"/>
    <n v="0"/>
    <n v="0"/>
    <n v="0"/>
    <n v="0"/>
    <n v="0"/>
    <n v="0"/>
    <n v="0"/>
    <n v="0"/>
    <s v="20250630"/>
    <s v="PREMIO"/>
  </r>
  <r>
    <n v="6300"/>
    <n v="6142"/>
    <x v="10"/>
    <s v="FRANCILENE SALDANHA FERNANDES GURJAO"/>
    <n v="0"/>
    <n v="0"/>
    <n v="0"/>
    <n v="0"/>
    <n v="21.37"/>
    <n v="0"/>
    <n v="0"/>
    <n v="0"/>
    <n v="0"/>
    <s v="20250630"/>
    <s v="PREMIO"/>
  </r>
  <r>
    <n v="6300"/>
    <n v="6130"/>
    <x v="11"/>
    <s v="FRANCISCO FERNANDES DIAS NETO"/>
    <n v="30.09"/>
    <n v="0"/>
    <n v="0"/>
    <n v="0"/>
    <n v="0"/>
    <n v="0"/>
    <n v="0"/>
    <n v="0"/>
    <n v="0"/>
    <s v="20250630"/>
    <s v="PREMIO"/>
  </r>
  <r>
    <n v="6300"/>
    <n v="6130"/>
    <x v="11"/>
    <s v="FRANCISCO FERNANDES DIAS NETO"/>
    <n v="0"/>
    <n v="0"/>
    <n v="0"/>
    <n v="0"/>
    <n v="38.03"/>
    <n v="0"/>
    <n v="0"/>
    <n v="0"/>
    <n v="0"/>
    <s v="20250630"/>
    <s v="PREMIO"/>
  </r>
  <r>
    <n v="6300"/>
    <n v="6130"/>
    <x v="12"/>
    <s v="HUMBERTO FELLIPE ANTONIO EBRHIM GOME"/>
    <n v="12.54"/>
    <n v="0"/>
    <n v="0"/>
    <n v="0"/>
    <n v="0"/>
    <n v="0"/>
    <n v="0"/>
    <n v="0"/>
    <n v="0"/>
    <s v="20250630"/>
    <s v="PREMIO"/>
  </r>
  <r>
    <n v="6300"/>
    <n v="6130"/>
    <x v="12"/>
    <s v="HUMBERTO FELLIPE ANTONIO EBRHIM GOME"/>
    <n v="0"/>
    <n v="0"/>
    <n v="0"/>
    <n v="0"/>
    <n v="21.37"/>
    <n v="0"/>
    <n v="0"/>
    <n v="0"/>
    <n v="0"/>
    <s v="20250630"/>
    <s v="PREMIO"/>
  </r>
  <r>
    <n v="6300"/>
    <n v="6142"/>
    <x v="13"/>
    <s v="JOAO VASCONCELOS GUERRA"/>
    <n v="45.88"/>
    <n v="0"/>
    <n v="0"/>
    <n v="0"/>
    <n v="0"/>
    <n v="0"/>
    <n v="0"/>
    <n v="0"/>
    <n v="0"/>
    <s v="20250630"/>
    <s v="PREMIO"/>
  </r>
  <r>
    <n v="6300"/>
    <n v="6142"/>
    <x v="13"/>
    <s v="JOAO VASCONCELOS GUERRA"/>
    <n v="0"/>
    <n v="0"/>
    <n v="0"/>
    <n v="0"/>
    <n v="35.409999999999997"/>
    <n v="0"/>
    <n v="0"/>
    <n v="0"/>
    <n v="0"/>
    <s v="20250630"/>
    <s v="PREMIO"/>
  </r>
  <r>
    <n v="6300"/>
    <n v="6130"/>
    <x v="14"/>
    <s v="JOSE SERGIO VIEIRA CAVALCANTE"/>
    <n v="40.28"/>
    <n v="0"/>
    <n v="0"/>
    <n v="0"/>
    <n v="0"/>
    <n v="0"/>
    <n v="0"/>
    <n v="0"/>
    <n v="0"/>
    <s v="20250630"/>
    <s v="PREMIO"/>
  </r>
  <r>
    <n v="6300"/>
    <n v="6130"/>
    <x v="14"/>
    <s v="JOSE SERGIO VIEIRA CAVALCANTE"/>
    <n v="0"/>
    <n v="0"/>
    <n v="0"/>
    <n v="0"/>
    <n v="29.38"/>
    <n v="0"/>
    <n v="0"/>
    <n v="0"/>
    <n v="0"/>
    <s v="20250630"/>
    <s v="PREMIO"/>
  </r>
  <r>
    <n v="6300"/>
    <n v="6130"/>
    <x v="15"/>
    <s v="ANDRE LUIZ PRADINES DE MENEZES"/>
    <n v="30.31"/>
    <n v="0"/>
    <n v="0"/>
    <n v="0"/>
    <n v="0"/>
    <n v="0"/>
    <n v="0"/>
    <n v="0"/>
    <n v="0"/>
    <s v="20250630"/>
    <s v="PREMIO"/>
  </r>
  <r>
    <n v="6300"/>
    <n v="6130"/>
    <x v="15"/>
    <s v="ANDRE LUIZ PRADINES DE MENEZES"/>
    <n v="0"/>
    <n v="0"/>
    <n v="0"/>
    <n v="0"/>
    <n v="36.85"/>
    <n v="0"/>
    <n v="0"/>
    <n v="0"/>
    <n v="0"/>
    <s v="20250630"/>
    <s v="PREMIO"/>
  </r>
  <r>
    <n v="6300"/>
    <n v="6130"/>
    <x v="16"/>
    <s v="MANOEL ARCHANJO DOS SANTOS NETO"/>
    <n v="324.04000000000002"/>
    <n v="0"/>
    <n v="0"/>
    <n v="0"/>
    <n v="0"/>
    <n v="0"/>
    <n v="0"/>
    <n v="0"/>
    <n v="0"/>
    <s v="20250630"/>
    <s v="PREMIO"/>
  </r>
  <r>
    <n v="6300"/>
    <n v="6130"/>
    <x v="16"/>
    <s v="MANOEL ARCHANJO DOS SANTOS NETO"/>
    <n v="0"/>
    <n v="0"/>
    <n v="0"/>
    <n v="0"/>
    <n v="43.23"/>
    <n v="0"/>
    <n v="0"/>
    <n v="0"/>
    <n v="0"/>
    <s v="20250630"/>
    <s v="PREMIO"/>
  </r>
  <r>
    <n v="6300"/>
    <n v="6130"/>
    <x v="17"/>
    <s v="HERMINIO CARLOS DE ALMEIDA"/>
    <n v="87.96"/>
    <n v="0"/>
    <n v="0"/>
    <n v="0"/>
    <n v="0"/>
    <n v="0"/>
    <n v="0"/>
    <n v="0"/>
    <n v="0"/>
    <s v="20250630"/>
    <s v="PREMIO"/>
  </r>
  <r>
    <n v="6300"/>
    <n v="6130"/>
    <x v="17"/>
    <s v="HERMINIO CARLOS DE ALMEIDA"/>
    <n v="0"/>
    <n v="0"/>
    <n v="0"/>
    <n v="0"/>
    <n v="34.520000000000003"/>
    <n v="0"/>
    <n v="0"/>
    <n v="0"/>
    <n v="0"/>
    <s v="20250630"/>
    <s v="PREMIO"/>
  </r>
  <r>
    <n v="6300"/>
    <n v="6130"/>
    <x v="18"/>
    <s v="MARCELO AFONSO DE SENNA"/>
    <n v="15.59"/>
    <n v="0"/>
    <n v="0"/>
    <n v="0"/>
    <n v="0"/>
    <n v="0"/>
    <n v="0"/>
    <n v="0"/>
    <n v="0"/>
    <s v="20250630"/>
    <s v="PREMIO"/>
  </r>
  <r>
    <n v="6300"/>
    <n v="6130"/>
    <x v="18"/>
    <s v="MARCELO AFONSO DE SENNA"/>
    <n v="0"/>
    <n v="0"/>
    <n v="0"/>
    <n v="0"/>
    <n v="18.22"/>
    <n v="0"/>
    <n v="0"/>
    <n v="0"/>
    <n v="0"/>
    <s v="20250630"/>
    <s v="PREMIO"/>
  </r>
  <r>
    <n v="6300"/>
    <n v="6142"/>
    <x v="19"/>
    <s v="WILLIAM LUCIANO DA SILVA"/>
    <n v="7.5"/>
    <n v="0"/>
    <n v="0"/>
    <n v="0"/>
    <n v="0"/>
    <n v="0"/>
    <n v="0"/>
    <n v="0"/>
    <n v="0"/>
    <s v="20250630"/>
    <s v="PREMIO"/>
  </r>
  <r>
    <n v="6300"/>
    <n v="6142"/>
    <x v="19"/>
    <s v="WILLIAM LUCIANO DA SILVA"/>
    <n v="0"/>
    <n v="0"/>
    <n v="0"/>
    <n v="0"/>
    <n v="8.06"/>
    <n v="0"/>
    <n v="0"/>
    <n v="0"/>
    <n v="0"/>
    <s v="20250630"/>
    <s v="PREMIO"/>
  </r>
  <r>
    <n v="6300"/>
    <n v="6130"/>
    <x v="20"/>
    <s v="DIOVALDO JESUS MUNIZ VIEIRA"/>
    <n v="312.12"/>
    <n v="0"/>
    <n v="0"/>
    <n v="0"/>
    <n v="0"/>
    <n v="0"/>
    <n v="0"/>
    <n v="0"/>
    <n v="0"/>
    <s v="20250630"/>
    <s v="PREMIO"/>
  </r>
  <r>
    <n v="6300"/>
    <n v="6130"/>
    <x v="20"/>
    <s v="DIOVALDO JESUS MUNIZ VIEIRA"/>
    <n v="0"/>
    <n v="0"/>
    <n v="0"/>
    <n v="0"/>
    <n v="22.75"/>
    <n v="0"/>
    <n v="0"/>
    <n v="0"/>
    <n v="0"/>
    <s v="20250630"/>
    <s v="PREMIO"/>
  </r>
  <r>
    <n v="6300"/>
    <n v="6130"/>
    <x v="21"/>
    <s v="ANDERSON DE QUEIROZ"/>
    <n v="0.27"/>
    <n v="0"/>
    <n v="0"/>
    <n v="0"/>
    <n v="0"/>
    <n v="0"/>
    <n v="0"/>
    <n v="0"/>
    <n v="0"/>
    <s v="20250630"/>
    <s v="PREMIO"/>
  </r>
  <r>
    <n v="6300"/>
    <n v="6130"/>
    <x v="21"/>
    <s v="ANDERSON DE QUEIROZ"/>
    <n v="0"/>
    <n v="0"/>
    <n v="0"/>
    <n v="0"/>
    <n v="11.4"/>
    <n v="0"/>
    <n v="0"/>
    <n v="0"/>
    <n v="0"/>
    <s v="20250630"/>
    <s v="PREMIO"/>
  </r>
  <r>
    <n v="6300"/>
    <n v="6130"/>
    <x v="22"/>
    <s v="ROBERTO SOBREIRA BELAN"/>
    <n v="3.08"/>
    <n v="0"/>
    <n v="0"/>
    <n v="0"/>
    <n v="0"/>
    <n v="0"/>
    <n v="0"/>
    <n v="0"/>
    <n v="0"/>
    <s v="20250630"/>
    <s v="PREMIO"/>
  </r>
  <r>
    <n v="6300"/>
    <n v="6130"/>
    <x v="22"/>
    <s v="ROBERTO SOBREIRA BELAN"/>
    <n v="0"/>
    <n v="0"/>
    <n v="0"/>
    <n v="0"/>
    <n v="8.5399999999999991"/>
    <n v="0"/>
    <n v="0"/>
    <n v="0"/>
    <n v="0"/>
    <s v="20250630"/>
    <s v="PREMIO"/>
  </r>
  <r>
    <n v="6300"/>
    <n v="6130"/>
    <x v="23"/>
    <s v="MARCELO FERRAZ MARTINS"/>
    <n v="46.56"/>
    <n v="0"/>
    <n v="0"/>
    <n v="0"/>
    <n v="0"/>
    <n v="0"/>
    <n v="0"/>
    <n v="0"/>
    <n v="0"/>
    <s v="20250630"/>
    <s v="PREMIO"/>
  </r>
  <r>
    <n v="6300"/>
    <n v="6130"/>
    <x v="23"/>
    <s v="MARCELO FERRAZ MARTINS"/>
    <n v="0"/>
    <n v="0"/>
    <n v="0"/>
    <n v="0"/>
    <n v="41.84"/>
    <n v="0"/>
    <n v="0"/>
    <n v="0"/>
    <n v="0"/>
    <s v="20250630"/>
    <s v="PREMIO"/>
  </r>
  <r>
    <n v="6300"/>
    <n v="6130"/>
    <x v="24"/>
    <s v="MARCIA CRISTINA DE MORAES"/>
    <n v="45.93"/>
    <n v="0"/>
    <n v="0"/>
    <n v="0"/>
    <n v="0"/>
    <n v="0"/>
    <n v="0"/>
    <n v="0"/>
    <n v="0"/>
    <s v="20250630"/>
    <s v="PREMIO"/>
  </r>
  <r>
    <n v="6300"/>
    <n v="6130"/>
    <x v="24"/>
    <s v="MARCIA CRISTINA DE MORAES"/>
    <n v="0"/>
    <n v="0"/>
    <n v="0"/>
    <n v="0"/>
    <n v="56.17"/>
    <n v="0"/>
    <n v="0"/>
    <n v="0"/>
    <n v="0"/>
    <s v="20250630"/>
    <s v="PREMIO"/>
  </r>
  <r>
    <n v="6300"/>
    <n v="6130"/>
    <x v="25"/>
    <s v="ALINE OLIVEIRA SANTOS VIEIRA TELES"/>
    <n v="2.57"/>
    <n v="0"/>
    <n v="0"/>
    <n v="0"/>
    <n v="0"/>
    <n v="0"/>
    <n v="0"/>
    <n v="0"/>
    <n v="0"/>
    <s v="20250630"/>
    <s v="PREMIO"/>
  </r>
  <r>
    <n v="6300"/>
    <n v="6130"/>
    <x v="25"/>
    <s v="ALINE OLIVEIRA SANTOS VIEIRA TELES"/>
    <n v="0"/>
    <n v="0"/>
    <n v="0"/>
    <n v="0"/>
    <n v="14.59"/>
    <n v="0"/>
    <n v="0"/>
    <n v="0"/>
    <n v="0"/>
    <s v="20250630"/>
    <s v="PREMIO"/>
  </r>
  <r>
    <n v="6300"/>
    <n v="6130"/>
    <x v="26"/>
    <s v="HELDER MAGELA SANTOS"/>
    <n v="59.56"/>
    <n v="0"/>
    <n v="0"/>
    <n v="0"/>
    <n v="0"/>
    <n v="0"/>
    <n v="0"/>
    <n v="0"/>
    <n v="0"/>
    <s v="20250630"/>
    <s v="PREMIO"/>
  </r>
  <r>
    <n v="6300"/>
    <n v="6130"/>
    <x v="26"/>
    <s v="HELDER MAGELA SANTOS"/>
    <n v="0"/>
    <n v="0"/>
    <n v="0"/>
    <n v="0"/>
    <n v="36.79"/>
    <n v="0"/>
    <n v="0"/>
    <n v="0"/>
    <n v="0"/>
    <s v="20250630"/>
    <s v="PREMIO"/>
  </r>
  <r>
    <n v="6300"/>
    <n v="6130"/>
    <x v="27"/>
    <s v="FLAVIA CRIACOPOLOS"/>
    <n v="52.24"/>
    <n v="0"/>
    <n v="0"/>
    <n v="0"/>
    <n v="0"/>
    <n v="0"/>
    <n v="0"/>
    <n v="0"/>
    <n v="0"/>
    <s v="20250630"/>
    <s v="PREMIO"/>
  </r>
  <r>
    <n v="6300"/>
    <n v="6130"/>
    <x v="27"/>
    <s v="FLAVIA CRIACOPOLOS"/>
    <n v="0"/>
    <n v="0"/>
    <n v="0"/>
    <n v="0"/>
    <n v="35.159999999999997"/>
    <n v="0"/>
    <n v="0"/>
    <n v="0"/>
    <n v="0"/>
    <s v="20250630"/>
    <s v="PREMIO"/>
  </r>
  <r>
    <n v="6300"/>
    <n v="6130"/>
    <x v="28"/>
    <s v="IRIS TEIXEIRA CARVALHO"/>
    <n v="47.96"/>
    <n v="0"/>
    <n v="0"/>
    <n v="0"/>
    <n v="0"/>
    <n v="0"/>
    <n v="0"/>
    <n v="0"/>
    <n v="0"/>
    <s v="20250630"/>
    <s v="PREMIO"/>
  </r>
  <r>
    <n v="6300"/>
    <n v="6130"/>
    <x v="28"/>
    <s v="IRIS TEIXEIRA CARVALHO"/>
    <n v="0"/>
    <n v="0"/>
    <n v="0"/>
    <n v="0"/>
    <n v="36.619999999999997"/>
    <n v="0"/>
    <n v="0"/>
    <n v="0"/>
    <n v="0"/>
    <s v="20250630"/>
    <s v="PREMIO"/>
  </r>
  <r>
    <n v="6300"/>
    <n v="6130"/>
    <x v="29"/>
    <s v="RODRIGO VIDAL DE FREITAS"/>
    <n v="4.8600000000000003"/>
    <n v="0"/>
    <n v="0"/>
    <n v="0"/>
    <n v="0"/>
    <n v="0"/>
    <n v="0"/>
    <n v="0"/>
    <n v="0"/>
    <s v="20250630"/>
    <s v="PREMIO"/>
  </r>
  <r>
    <n v="6300"/>
    <n v="6130"/>
    <x v="29"/>
    <s v="RODRIGO VIDAL DE FREITAS"/>
    <n v="0"/>
    <n v="0"/>
    <n v="0"/>
    <n v="0"/>
    <n v="30.56"/>
    <n v="0"/>
    <n v="0"/>
    <n v="0"/>
    <n v="0"/>
    <s v="20250630"/>
    <s v="PREMIO"/>
  </r>
  <r>
    <n v="6300"/>
    <n v="6130"/>
    <x v="30"/>
    <s v="JORGE LUIZ SOUZA"/>
    <n v="51.33"/>
    <n v="0"/>
    <n v="0"/>
    <n v="0"/>
    <n v="0"/>
    <n v="0"/>
    <n v="0"/>
    <n v="0"/>
    <n v="0"/>
    <s v="20250630"/>
    <s v="PREMIO"/>
  </r>
  <r>
    <n v="6300"/>
    <n v="6130"/>
    <x v="30"/>
    <s v="JORGE LUIZ SOUZA"/>
    <n v="0"/>
    <n v="0"/>
    <n v="0"/>
    <n v="0"/>
    <n v="28.5"/>
    <n v="0"/>
    <n v="0"/>
    <n v="0"/>
    <n v="0"/>
    <s v="20250630"/>
    <s v="PREMIO"/>
  </r>
  <r>
    <n v="6300"/>
    <n v="6130"/>
    <x v="31"/>
    <s v="RODRIGO MUYLAERT DE ARAUJO MIRANDA"/>
    <n v="8.76"/>
    <n v="0"/>
    <n v="0"/>
    <n v="0"/>
    <n v="0"/>
    <n v="0"/>
    <n v="0"/>
    <n v="0"/>
    <n v="0"/>
    <s v="20250630"/>
    <s v="PREMIO"/>
  </r>
  <r>
    <n v="6300"/>
    <n v="6130"/>
    <x v="31"/>
    <s v="RODRIGO MUYLAERT DE ARAUJO MIRANDA"/>
    <n v="0"/>
    <n v="0"/>
    <n v="0"/>
    <n v="0"/>
    <n v="20.98"/>
    <n v="0"/>
    <n v="0"/>
    <n v="0"/>
    <n v="0"/>
    <s v="20250630"/>
    <s v="PREMIO"/>
  </r>
  <r>
    <n v="6300"/>
    <n v="6130"/>
    <x v="32"/>
    <s v="SAMANTHA DE JESUS BARROS"/>
    <n v="49.68"/>
    <n v="0"/>
    <n v="0"/>
    <n v="0"/>
    <n v="0"/>
    <n v="0"/>
    <n v="0"/>
    <n v="0"/>
    <n v="0"/>
    <s v="20250630"/>
    <s v="PREMIO"/>
  </r>
  <r>
    <n v="6300"/>
    <n v="6130"/>
    <x v="32"/>
    <s v="SAMANTHA DE JESUS BARROS"/>
    <n v="0"/>
    <n v="0"/>
    <n v="0"/>
    <n v="0"/>
    <n v="23.49"/>
    <n v="0"/>
    <n v="0"/>
    <n v="0"/>
    <n v="0"/>
    <s v="20250630"/>
    <s v="PREMIO"/>
  </r>
  <r>
    <n v="6300"/>
    <n v="6130"/>
    <x v="33"/>
    <s v="SAIONARA ROSA DA CRUZ DELATORRE DE A"/>
    <n v="11.77"/>
    <n v="0"/>
    <n v="0"/>
    <n v="0"/>
    <n v="0"/>
    <n v="0"/>
    <n v="0"/>
    <n v="0"/>
    <n v="0"/>
    <s v="20250630"/>
    <s v="PREMIO"/>
  </r>
  <r>
    <n v="6300"/>
    <n v="6130"/>
    <x v="33"/>
    <s v="SAIONARA ROSA DA CRUZ DELATORRE DE A"/>
    <n v="0"/>
    <n v="0"/>
    <n v="0"/>
    <n v="0"/>
    <n v="16.3"/>
    <n v="0"/>
    <n v="0"/>
    <n v="0"/>
    <n v="0"/>
    <s v="20250630"/>
    <s v="PREMIO"/>
  </r>
  <r>
    <n v="6300"/>
    <n v="6142"/>
    <x v="34"/>
    <s v="JOSE ROBERTO TELES DE SOUZA"/>
    <n v="187.12"/>
    <n v="0"/>
    <n v="0"/>
    <n v="0"/>
    <n v="0"/>
    <n v="0"/>
    <n v="0"/>
    <n v="0"/>
    <n v="0"/>
    <s v="20250630"/>
    <s v="PREMIO"/>
  </r>
  <r>
    <n v="6300"/>
    <n v="6142"/>
    <x v="34"/>
    <s v="JOSE ROBERTO TELES DE SOUZA"/>
    <n v="0"/>
    <n v="0"/>
    <n v="0"/>
    <n v="0"/>
    <n v="32.200000000000003"/>
    <n v="0"/>
    <n v="0"/>
    <n v="0"/>
    <n v="0"/>
    <s v="20250630"/>
    <s v="PREMIO"/>
  </r>
  <r>
    <n v="6300"/>
    <n v="6130"/>
    <x v="35"/>
    <s v="ANGELO DA SILVA SOARES"/>
    <n v="19.62"/>
    <n v="0"/>
    <n v="0"/>
    <n v="0"/>
    <n v="0"/>
    <n v="0"/>
    <n v="0"/>
    <n v="0"/>
    <n v="0"/>
    <s v="20250630"/>
    <s v="PREMIO"/>
  </r>
  <r>
    <n v="6300"/>
    <n v="6130"/>
    <x v="35"/>
    <s v="ANGELO DA SILVA SOARES"/>
    <n v="0"/>
    <n v="0"/>
    <n v="0"/>
    <n v="0"/>
    <n v="34.75"/>
    <n v="0"/>
    <n v="0"/>
    <n v="0"/>
    <n v="0"/>
    <s v="20250630"/>
    <s v="PREMIO"/>
  </r>
  <r>
    <n v="6300"/>
    <n v="6130"/>
    <x v="36"/>
    <s v="FERNANDO VASCONCELLOS DA SILVA"/>
    <n v="124.35"/>
    <n v="0"/>
    <n v="0"/>
    <n v="0"/>
    <n v="0"/>
    <n v="0"/>
    <n v="0"/>
    <n v="0"/>
    <n v="0"/>
    <s v="20250630"/>
    <s v="PREMIO"/>
  </r>
  <r>
    <n v="6300"/>
    <n v="6130"/>
    <x v="36"/>
    <s v="FERNANDO VASCONCELLOS DA SILVA"/>
    <n v="0"/>
    <n v="0"/>
    <n v="0"/>
    <n v="0"/>
    <n v="31.6"/>
    <n v="0"/>
    <n v="0"/>
    <n v="0"/>
    <n v="0"/>
    <s v="20250630"/>
    <s v="PREMIO"/>
  </r>
  <r>
    <n v="6300"/>
    <n v="6130"/>
    <x v="37"/>
    <s v="PAULO ANTONIO VILA- FORTE MACHADO"/>
    <n v="535.09"/>
    <n v="0"/>
    <n v="0"/>
    <n v="0"/>
    <n v="0"/>
    <n v="0"/>
    <n v="0"/>
    <n v="0"/>
    <n v="0"/>
    <s v="20250630"/>
    <s v="PREMIO"/>
  </r>
  <r>
    <n v="6300"/>
    <n v="6130"/>
    <x v="37"/>
    <s v="PAULO ANTONIO VILA- FORTE MACHADO"/>
    <n v="0"/>
    <n v="0"/>
    <n v="0"/>
    <n v="0"/>
    <n v="19.97"/>
    <n v="0"/>
    <n v="0"/>
    <n v="0"/>
    <n v="0"/>
    <s v="20250630"/>
    <s v="PREMIO"/>
  </r>
  <r>
    <n v="6300"/>
    <n v="6142"/>
    <x v="38"/>
    <s v="CLAUDIO ROBERTO GOMES FERREIRA"/>
    <n v="247.64"/>
    <n v="0"/>
    <n v="0"/>
    <n v="0"/>
    <n v="0"/>
    <n v="0"/>
    <n v="0"/>
    <n v="0"/>
    <n v="0"/>
    <s v="20250630"/>
    <s v="PREMIO"/>
  </r>
  <r>
    <n v="6300"/>
    <n v="6142"/>
    <x v="38"/>
    <s v="CLAUDIO ROBERTO GOMES FERREIRA"/>
    <n v="0"/>
    <n v="0"/>
    <n v="0"/>
    <n v="0"/>
    <n v="32.75"/>
    <n v="0"/>
    <n v="0"/>
    <n v="0"/>
    <n v="0"/>
    <s v="20250630"/>
    <s v="PREMIO"/>
  </r>
  <r>
    <n v="6300"/>
    <n v="6142"/>
    <x v="39"/>
    <s v="ARNALDELINO BARBOSA CORREA"/>
    <n v="110.76"/>
    <n v="0"/>
    <n v="0"/>
    <n v="0"/>
    <n v="0"/>
    <n v="0"/>
    <n v="0"/>
    <n v="0"/>
    <n v="0"/>
    <s v="20250630"/>
    <s v="PREMIO"/>
  </r>
  <r>
    <n v="6300"/>
    <n v="6142"/>
    <x v="39"/>
    <s v="ARNALDELINO BARBOSA CORREA"/>
    <n v="0"/>
    <n v="0"/>
    <n v="0"/>
    <n v="0"/>
    <n v="22.6"/>
    <n v="0"/>
    <n v="0"/>
    <n v="0"/>
    <n v="0"/>
    <s v="20250630"/>
    <s v="PREMIO"/>
  </r>
  <r>
    <n v="6300"/>
    <n v="6130"/>
    <x v="40"/>
    <s v="MARGARETH FERNANDES"/>
    <n v="16.09"/>
    <n v="0"/>
    <n v="0"/>
    <n v="0"/>
    <n v="0"/>
    <n v="0"/>
    <n v="0"/>
    <n v="0"/>
    <n v="0"/>
    <s v="20250630"/>
    <s v="PREMIO"/>
  </r>
  <r>
    <n v="6300"/>
    <n v="6130"/>
    <x v="40"/>
    <s v="MARGARETH FERNANDES"/>
    <n v="0"/>
    <n v="0"/>
    <n v="0"/>
    <n v="0"/>
    <n v="17.8"/>
    <n v="0"/>
    <n v="0"/>
    <n v="0"/>
    <n v="0"/>
    <s v="20250630"/>
    <s v="PREMIO"/>
  </r>
  <r>
    <n v="6300"/>
    <n v="6130"/>
    <x v="41"/>
    <s v="MAURO LUCIO DE LIMA"/>
    <n v="74.180000000000007"/>
    <n v="0"/>
    <n v="0"/>
    <n v="0"/>
    <n v="0"/>
    <n v="0"/>
    <n v="0"/>
    <n v="0"/>
    <n v="0"/>
    <s v="20250630"/>
    <s v="PREMIO"/>
  </r>
  <r>
    <n v="6300"/>
    <n v="6130"/>
    <x v="41"/>
    <s v="MAURO LUCIO DE LIMA"/>
    <n v="0"/>
    <n v="0"/>
    <n v="0"/>
    <n v="0"/>
    <n v="17.399999999999999"/>
    <n v="0"/>
    <n v="0"/>
    <n v="0"/>
    <n v="0"/>
    <s v="20250630"/>
    <s v="PREMIO"/>
  </r>
  <r>
    <n v="6300"/>
    <n v="6130"/>
    <x v="42"/>
    <s v="MARIA DE JESUS MACHADO MATTOS"/>
    <n v="1.88"/>
    <n v="0"/>
    <n v="0"/>
    <n v="0"/>
    <n v="0"/>
    <n v="0"/>
    <n v="0"/>
    <n v="0"/>
    <n v="0"/>
    <s v="20250630"/>
    <s v="PREMIO"/>
  </r>
  <r>
    <n v="6300"/>
    <n v="6130"/>
    <x v="42"/>
    <s v="MARIA DE JESUS MACHADO MATTOS"/>
    <n v="0"/>
    <n v="0"/>
    <n v="0"/>
    <n v="0"/>
    <n v="13.27"/>
    <n v="0"/>
    <n v="0"/>
    <n v="0"/>
    <n v="0"/>
    <s v="20250630"/>
    <s v="PREMIO"/>
  </r>
  <r>
    <n v="6300"/>
    <n v="6130"/>
    <x v="43"/>
    <s v="RENATO D ARINOS PIMENTEL"/>
    <n v="20.75"/>
    <n v="0"/>
    <n v="0"/>
    <n v="0"/>
    <n v="0"/>
    <n v="0"/>
    <n v="0"/>
    <n v="0"/>
    <n v="0"/>
    <s v="20250630"/>
    <s v="PREMIO"/>
  </r>
  <r>
    <n v="6300"/>
    <n v="6130"/>
    <x v="43"/>
    <s v="RENATO D ARINOS PIMENTEL"/>
    <n v="0"/>
    <n v="0"/>
    <n v="0"/>
    <n v="0"/>
    <n v="36.42"/>
    <n v="0"/>
    <n v="0"/>
    <n v="0"/>
    <n v="0"/>
    <s v="20250630"/>
    <s v="PREMIO"/>
  </r>
  <r>
    <n v="6300"/>
    <n v="6130"/>
    <x v="44"/>
    <s v="RODRIGO ANTUNES XAVIER"/>
    <n v="3.53"/>
    <n v="0"/>
    <n v="0"/>
    <n v="0"/>
    <n v="0"/>
    <n v="0"/>
    <n v="0"/>
    <n v="0"/>
    <n v="0"/>
    <s v="20250630"/>
    <s v="PREMIO"/>
  </r>
  <r>
    <n v="6300"/>
    <n v="6130"/>
    <x v="44"/>
    <s v="RODRIGO ANTUNES XAVIER"/>
    <n v="0"/>
    <n v="0"/>
    <n v="0"/>
    <n v="0"/>
    <n v="19.68"/>
    <n v="0"/>
    <n v="0"/>
    <n v="0"/>
    <n v="0"/>
    <s v="20250630"/>
    <s v="PREMIO"/>
  </r>
  <r>
    <n v="6300"/>
    <n v="6130"/>
    <x v="45"/>
    <s v="FABIANO DOS REIS VIEIRA"/>
    <n v="29.13"/>
    <n v="0"/>
    <n v="0"/>
    <n v="0"/>
    <n v="0"/>
    <n v="0"/>
    <n v="0"/>
    <n v="0"/>
    <n v="0"/>
    <s v="20250630"/>
    <s v="PREMIO"/>
  </r>
  <r>
    <n v="6300"/>
    <n v="6130"/>
    <x v="45"/>
    <s v="FABIANO DOS REIS VIEIRA"/>
    <n v="0"/>
    <n v="0"/>
    <n v="0"/>
    <n v="0"/>
    <n v="31.49"/>
    <n v="0"/>
    <n v="0"/>
    <n v="0"/>
    <n v="0"/>
    <s v="20250630"/>
    <s v="PREMIO"/>
  </r>
  <r>
    <n v="6300"/>
    <n v="6142"/>
    <x v="46"/>
    <s v="ISABELLE LOTA KLANN"/>
    <n v="8.4499999999999993"/>
    <n v="0"/>
    <n v="0"/>
    <n v="0"/>
    <n v="0"/>
    <n v="0"/>
    <n v="0"/>
    <n v="0"/>
    <n v="0"/>
    <s v="20250630"/>
    <s v="PREMIO"/>
  </r>
  <r>
    <n v="6300"/>
    <n v="6142"/>
    <x v="46"/>
    <s v="ISABELLE LOTA KLANN"/>
    <n v="0"/>
    <n v="0"/>
    <n v="0"/>
    <n v="0"/>
    <n v="17.39"/>
    <n v="0"/>
    <n v="0"/>
    <n v="0"/>
    <n v="0"/>
    <s v="20250630"/>
    <s v="PREMIO"/>
  </r>
  <r>
    <n v="6300"/>
    <n v="6130"/>
    <x v="47"/>
    <s v="CARLOS GUILHERME FERREIRA"/>
    <n v="359.8"/>
    <n v="0"/>
    <n v="0"/>
    <n v="0"/>
    <n v="0"/>
    <n v="0"/>
    <n v="0"/>
    <n v="0"/>
    <n v="0"/>
    <s v="20250630"/>
    <s v="PREMIO"/>
  </r>
  <r>
    <n v="6300"/>
    <n v="6130"/>
    <x v="47"/>
    <s v="CARLOS GUILHERME FERREIRA"/>
    <n v="0"/>
    <n v="0"/>
    <n v="0"/>
    <n v="0"/>
    <n v="30.03"/>
    <n v="0"/>
    <n v="0"/>
    <n v="0"/>
    <n v="0"/>
    <s v="20250630"/>
    <s v="PREMIO"/>
  </r>
  <r>
    <n v="6300"/>
    <n v="6130"/>
    <x v="48"/>
    <s v="JORGE ALBERTO ALVES CUSTODIO"/>
    <n v="14.78"/>
    <n v="0"/>
    <n v="0"/>
    <n v="0"/>
    <n v="0"/>
    <n v="0"/>
    <n v="0"/>
    <n v="0"/>
    <n v="0"/>
    <s v="20250630"/>
    <s v="PREMIO"/>
  </r>
  <r>
    <n v="6300"/>
    <n v="6142"/>
    <x v="49"/>
    <s v="VANDERLEI DE AZEVEDO PINTO"/>
    <n v="79.25"/>
    <n v="0"/>
    <n v="0"/>
    <n v="0"/>
    <n v="0"/>
    <n v="0"/>
    <n v="0"/>
    <n v="0"/>
    <n v="0"/>
    <s v="20250630"/>
    <s v="PREMIO"/>
  </r>
  <r>
    <n v="6300"/>
    <n v="6142"/>
    <x v="49"/>
    <s v="VANDERLEI DE AZEVEDO PINTO"/>
    <n v="0"/>
    <n v="0"/>
    <n v="0"/>
    <n v="0"/>
    <n v="20.95"/>
    <n v="0"/>
    <n v="0"/>
    <n v="0"/>
    <n v="0"/>
    <s v="20250630"/>
    <s v="PREMIO"/>
  </r>
  <r>
    <n v="6300"/>
    <n v="6130"/>
    <x v="50"/>
    <s v="ESPOLIO RONALDO FARIA GERALDO"/>
    <n v="27.78"/>
    <n v="0"/>
    <n v="0"/>
    <n v="0"/>
    <n v="0"/>
    <n v="0"/>
    <n v="0"/>
    <n v="0"/>
    <n v="0"/>
    <s v="20250630"/>
    <s v="PREMIO"/>
  </r>
  <r>
    <n v="6300"/>
    <n v="6130"/>
    <x v="50"/>
    <s v="ESPOLIO RONALDO FARIA GERALDO"/>
    <n v="0"/>
    <n v="0"/>
    <n v="0"/>
    <n v="0"/>
    <n v="19.55"/>
    <n v="0"/>
    <n v="0"/>
    <n v="0"/>
    <n v="0"/>
    <s v="20250630"/>
    <s v="PREMIO"/>
  </r>
  <r>
    <n v="6300"/>
    <n v="6130"/>
    <x v="51"/>
    <s v="IULAN VINICIUS DE AMORIM SANTANA"/>
    <n v="6.32"/>
    <n v="0"/>
    <n v="0"/>
    <n v="0"/>
    <n v="0"/>
    <n v="0"/>
    <n v="0"/>
    <n v="0"/>
    <n v="0"/>
    <s v="20250630"/>
    <s v="PREMIO"/>
  </r>
  <r>
    <n v="6300"/>
    <n v="6130"/>
    <x v="51"/>
    <s v="IULAN VINICIUS DE AMORIM SANTANA"/>
    <n v="0"/>
    <n v="0"/>
    <n v="0"/>
    <n v="0"/>
    <n v="10.47"/>
    <n v="0"/>
    <n v="0"/>
    <n v="0"/>
    <n v="0"/>
    <s v="20250630"/>
    <s v="PREMIO"/>
  </r>
  <r>
    <n v="6300"/>
    <n v="6130"/>
    <x v="52"/>
    <s v="NILO SERGIO ALMEIDA COSTA"/>
    <n v="48.77"/>
    <n v="0"/>
    <n v="0"/>
    <n v="0"/>
    <n v="0"/>
    <n v="0"/>
    <n v="0"/>
    <n v="0"/>
    <n v="0"/>
    <s v="20250630"/>
    <s v="PREMIO"/>
  </r>
  <r>
    <n v="6300"/>
    <n v="6130"/>
    <x v="52"/>
    <s v="NILO SERGIO ALMEIDA COSTA"/>
    <n v="0"/>
    <n v="0"/>
    <n v="0"/>
    <n v="0"/>
    <n v="18.899999999999999"/>
    <n v="0"/>
    <n v="0"/>
    <n v="0"/>
    <n v="0"/>
    <s v="20250630"/>
    <s v="PREMIO"/>
  </r>
  <r>
    <n v="6300"/>
    <n v="6130"/>
    <x v="53"/>
    <s v="AILTON ELIAS DE ABREU"/>
    <n v="440.7"/>
    <n v="0"/>
    <n v="0"/>
    <n v="0"/>
    <n v="0"/>
    <n v="0"/>
    <n v="0"/>
    <n v="0"/>
    <n v="0"/>
    <s v="20250630"/>
    <s v="PREMIO"/>
  </r>
  <r>
    <n v="6300"/>
    <n v="6130"/>
    <x v="53"/>
    <s v="AILTON ELIAS DE ABREU"/>
    <n v="0"/>
    <n v="0"/>
    <n v="0"/>
    <n v="0"/>
    <n v="35.25"/>
    <n v="0"/>
    <n v="0"/>
    <n v="0"/>
    <n v="0"/>
    <s v="20250630"/>
    <s v="PREMIO"/>
  </r>
  <r>
    <n v="6300"/>
    <n v="6130"/>
    <x v="54"/>
    <s v="MARCELO NOGUEIRA DA SILVA"/>
    <n v="3.05"/>
    <n v="0"/>
    <n v="0"/>
    <n v="0"/>
    <n v="0"/>
    <n v="0"/>
    <n v="0"/>
    <n v="0"/>
    <n v="0"/>
    <s v="20250630"/>
    <s v="PREMIO"/>
  </r>
  <r>
    <n v="6300"/>
    <n v="6130"/>
    <x v="54"/>
    <s v="MARCELO NOGUEIRA DA SILVA"/>
    <n v="0"/>
    <n v="0"/>
    <n v="0"/>
    <n v="0"/>
    <n v="12.68"/>
    <n v="0"/>
    <n v="0"/>
    <n v="0"/>
    <n v="0"/>
    <s v="20250630"/>
    <s v="PREMIO"/>
  </r>
  <r>
    <n v="6300"/>
    <n v="6142"/>
    <x v="55"/>
    <s v="ELIANE LIMA DE ASSIS RAMOS"/>
    <n v="92.22"/>
    <n v="0"/>
    <n v="0"/>
    <n v="0"/>
    <n v="0"/>
    <n v="0"/>
    <n v="0"/>
    <n v="0"/>
    <n v="0"/>
    <s v="20250630"/>
    <s v="PREMIO"/>
  </r>
  <r>
    <n v="6300"/>
    <n v="6142"/>
    <x v="55"/>
    <s v="ELIANE LIMA DE ASSIS RAMOS"/>
    <n v="0"/>
    <n v="0"/>
    <n v="0"/>
    <n v="0"/>
    <n v="30.35"/>
    <n v="0"/>
    <n v="0"/>
    <n v="0"/>
    <n v="0"/>
    <s v="20250630"/>
    <s v="PREMIO"/>
  </r>
  <r>
    <n v="6300"/>
    <n v="6142"/>
    <x v="56"/>
    <s v="WAGNER DE SOUZA VILLA FORT"/>
    <n v="71.36"/>
    <n v="0"/>
    <n v="0"/>
    <n v="0"/>
    <n v="0"/>
    <n v="0"/>
    <n v="0"/>
    <n v="0"/>
    <n v="0"/>
    <s v="20250630"/>
    <s v="PREMIO"/>
  </r>
  <r>
    <n v="6300"/>
    <n v="6142"/>
    <x v="56"/>
    <s v="WAGNER DE SOUZA VILLA FORT"/>
    <n v="0"/>
    <n v="0"/>
    <n v="0"/>
    <n v="0"/>
    <n v="20.170000000000002"/>
    <n v="0"/>
    <n v="0"/>
    <n v="0"/>
    <n v="0"/>
    <s v="20250630"/>
    <s v="PREMIO"/>
  </r>
  <r>
    <n v="6300"/>
    <n v="6130"/>
    <x v="57"/>
    <s v="GILBERTO LOPES DE SOUZA"/>
    <n v="7.05"/>
    <n v="0"/>
    <n v="0"/>
    <n v="0"/>
    <n v="0"/>
    <n v="0"/>
    <n v="0"/>
    <n v="0"/>
    <n v="0"/>
    <s v="20250630"/>
    <s v="PREMIO"/>
  </r>
  <r>
    <n v="6300"/>
    <n v="6130"/>
    <x v="57"/>
    <s v="GILBERTO LOPES DE SOUZA"/>
    <n v="0"/>
    <n v="0"/>
    <n v="0"/>
    <n v="0"/>
    <n v="18.86"/>
    <n v="0"/>
    <n v="0"/>
    <n v="0"/>
    <n v="0"/>
    <s v="20250630"/>
    <s v="PREMIO"/>
  </r>
  <r>
    <n v="6300"/>
    <n v="6130"/>
    <x v="58"/>
    <s v="SONIA FARIA RODRIGUES"/>
    <n v="13.07"/>
    <n v="0"/>
    <n v="0"/>
    <n v="0"/>
    <n v="0"/>
    <n v="0"/>
    <n v="0"/>
    <n v="0"/>
    <n v="0"/>
    <s v="20250630"/>
    <s v="PREMIO"/>
  </r>
  <r>
    <n v="6300"/>
    <n v="6130"/>
    <x v="58"/>
    <s v="SONIA FARIA RODRIGUES"/>
    <n v="0"/>
    <n v="0"/>
    <n v="0"/>
    <n v="0"/>
    <n v="16.95"/>
    <n v="0"/>
    <n v="0"/>
    <n v="0"/>
    <n v="0"/>
    <s v="20250630"/>
    <s v="PREMIO"/>
  </r>
  <r>
    <n v="6300"/>
    <n v="6130"/>
    <x v="59"/>
    <s v="CARLA BARRETO DA SILVA"/>
    <n v="3.3"/>
    <n v="0"/>
    <n v="0"/>
    <n v="0"/>
    <n v="0"/>
    <n v="0"/>
    <n v="0"/>
    <n v="0"/>
    <n v="0"/>
    <s v="20250630"/>
    <s v="PREMIO"/>
  </r>
  <r>
    <n v="6300"/>
    <n v="6130"/>
    <x v="59"/>
    <s v="CARLA BARRETO DA SILVA"/>
    <n v="0"/>
    <n v="0"/>
    <n v="0"/>
    <n v="0"/>
    <n v="4.08"/>
    <n v="0"/>
    <n v="0"/>
    <n v="0"/>
    <n v="0"/>
    <s v="20250630"/>
    <s v="PREMIO"/>
  </r>
  <r>
    <n v="6300"/>
    <n v="6130"/>
    <x v="60"/>
    <s v="MARIA DILMA DOS SANTOS OLIVEIRA"/>
    <n v="122.46"/>
    <n v="0"/>
    <n v="0"/>
    <n v="0"/>
    <n v="0"/>
    <n v="0"/>
    <n v="0"/>
    <n v="0"/>
    <n v="0"/>
    <s v="20250630"/>
    <s v="PREMIO"/>
  </r>
  <r>
    <n v="6300"/>
    <n v="6130"/>
    <x v="60"/>
    <s v="MARIA DILMA DOS SANTOS OLIVEIRA"/>
    <n v="0"/>
    <n v="0"/>
    <n v="0"/>
    <n v="0"/>
    <n v="10.94"/>
    <n v="0"/>
    <n v="0"/>
    <n v="0"/>
    <n v="0"/>
    <s v="20250630"/>
    <s v="PREMIO"/>
  </r>
  <r>
    <n v="6300"/>
    <n v="6130"/>
    <x v="61"/>
    <s v="JAIRA RAIMUNDA DE MORAES"/>
    <n v="18.54"/>
    <n v="0"/>
    <n v="0"/>
    <n v="0"/>
    <n v="0"/>
    <n v="0"/>
    <n v="0"/>
    <n v="0"/>
    <n v="0"/>
    <s v="20250630"/>
    <s v="PREMIO"/>
  </r>
  <r>
    <n v="6300"/>
    <n v="6130"/>
    <x v="61"/>
    <s v="JAIRA RAIMUNDA DE MORAES"/>
    <n v="0"/>
    <n v="0"/>
    <n v="0"/>
    <n v="0"/>
    <n v="49.25"/>
    <n v="0"/>
    <n v="0"/>
    <n v="0"/>
    <n v="0"/>
    <s v="20250630"/>
    <s v="PREMIO"/>
  </r>
  <r>
    <n v="6300"/>
    <n v="6130"/>
    <x v="62"/>
    <s v="JOSE MARIA RODRIGUES"/>
    <n v="11.38"/>
    <n v="0"/>
    <n v="0"/>
    <n v="0"/>
    <n v="0"/>
    <n v="0"/>
    <n v="0"/>
    <n v="0"/>
    <n v="0"/>
    <s v="20250630"/>
    <s v="PREMIO"/>
  </r>
  <r>
    <n v="6300"/>
    <n v="6130"/>
    <x v="62"/>
    <s v="JOSE MARIA RODRIGUES"/>
    <n v="0"/>
    <n v="0"/>
    <n v="0"/>
    <n v="0"/>
    <n v="5.87"/>
    <n v="0"/>
    <n v="0"/>
    <n v="0"/>
    <n v="0"/>
    <s v="20250630"/>
    <s v="PREMIO"/>
  </r>
  <r>
    <n v="6300"/>
    <n v="6130"/>
    <x v="63"/>
    <s v="ANA ALICE AZEVEDO"/>
    <n v="122.64"/>
    <n v="0"/>
    <n v="0"/>
    <n v="0"/>
    <n v="0"/>
    <n v="0"/>
    <n v="0"/>
    <n v="0"/>
    <n v="0"/>
    <s v="20250630"/>
    <s v="PREMIO"/>
  </r>
  <r>
    <n v="6300"/>
    <n v="6130"/>
    <x v="63"/>
    <s v="ANA ALICE AZEVEDO"/>
    <n v="0"/>
    <n v="0"/>
    <n v="0"/>
    <n v="0"/>
    <n v="34.76"/>
    <n v="0"/>
    <n v="0"/>
    <n v="0"/>
    <n v="0"/>
    <s v="20250630"/>
    <s v="PREMIO"/>
  </r>
  <r>
    <n v="6300"/>
    <n v="6130"/>
    <x v="64"/>
    <s v="PAULO ROBERTO  GOMES"/>
    <n v="16.739999999999998"/>
    <n v="0"/>
    <n v="0"/>
    <n v="0"/>
    <n v="0"/>
    <n v="0"/>
    <n v="0"/>
    <n v="0"/>
    <n v="0"/>
    <s v="20250630"/>
    <s v="PREMIO"/>
  </r>
  <r>
    <n v="6300"/>
    <n v="6130"/>
    <x v="64"/>
    <s v="PAULO ROBERTO  GOMES"/>
    <n v="0"/>
    <n v="0"/>
    <n v="0"/>
    <n v="0"/>
    <n v="34.31"/>
    <n v="0"/>
    <n v="0"/>
    <n v="0"/>
    <n v="0"/>
    <s v="20250630"/>
    <s v="PREMIO"/>
  </r>
  <r>
    <n v="6300"/>
    <n v="6130"/>
    <x v="65"/>
    <s v="MARISA GONCALVES DA COSTA"/>
    <n v="11.14"/>
    <n v="0"/>
    <n v="0"/>
    <n v="0"/>
    <n v="0"/>
    <n v="0"/>
    <n v="0"/>
    <n v="0"/>
    <n v="0"/>
    <s v="20250630"/>
    <s v="PREMIO"/>
  </r>
  <r>
    <n v="6300"/>
    <n v="6130"/>
    <x v="65"/>
    <s v="MARISA GONCALVES DA COSTA"/>
    <n v="0"/>
    <n v="0"/>
    <n v="0"/>
    <n v="0"/>
    <n v="24.27"/>
    <n v="0"/>
    <n v="0"/>
    <n v="0"/>
    <n v="0"/>
    <s v="20250630"/>
    <s v="PREMIO"/>
  </r>
  <r>
    <n v="6300"/>
    <n v="6130"/>
    <x v="66"/>
    <s v="SERGIO LUIZ DE CERQUEIRA SILVA"/>
    <n v="45.5"/>
    <n v="0"/>
    <n v="0"/>
    <n v="0"/>
    <n v="0"/>
    <n v="0"/>
    <n v="0"/>
    <n v="0"/>
    <n v="0"/>
    <s v="20250630"/>
    <s v="PREMIO"/>
  </r>
  <r>
    <n v="6300"/>
    <n v="6130"/>
    <x v="66"/>
    <s v="SERGIO LUIZ DE CERQUEIRA SILVA"/>
    <n v="0"/>
    <n v="0"/>
    <n v="0"/>
    <n v="0"/>
    <n v="37.01"/>
    <n v="0"/>
    <n v="0"/>
    <n v="0"/>
    <n v="0"/>
    <s v="20250630"/>
    <s v="PREMIO"/>
  </r>
  <r>
    <n v="6300"/>
    <n v="6130"/>
    <x v="67"/>
    <s v="FABIO ALBERTO DOS SANTOS"/>
    <n v="16.97"/>
    <n v="0"/>
    <n v="0"/>
    <n v="0"/>
    <n v="0"/>
    <n v="0"/>
    <n v="0"/>
    <n v="0"/>
    <n v="0"/>
    <s v="20250630"/>
    <s v="PREMIO"/>
  </r>
  <r>
    <n v="6300"/>
    <n v="6130"/>
    <x v="67"/>
    <s v="FABIO ALBERTO DOS SANTOS"/>
    <n v="0"/>
    <n v="0"/>
    <n v="0"/>
    <n v="0"/>
    <n v="18.489999999999998"/>
    <n v="0"/>
    <n v="0"/>
    <n v="0"/>
    <n v="0"/>
    <s v="20250630"/>
    <s v="PREMIO"/>
  </r>
  <r>
    <n v="6300"/>
    <n v="6130"/>
    <x v="68"/>
    <s v="MARCOS PAULO DA SILVA DAMASCENO"/>
    <n v="0"/>
    <n v="0"/>
    <n v="0"/>
    <n v="0"/>
    <n v="15.81"/>
    <n v="0"/>
    <n v="0"/>
    <n v="0"/>
    <n v="0"/>
    <s v="20250630"/>
    <s v="PREMIO"/>
  </r>
  <r>
    <n v="6300"/>
    <n v="6142"/>
    <x v="69"/>
    <s v="JOSE ROBERTO BENJAMIN"/>
    <n v="149.76"/>
    <n v="0"/>
    <n v="0"/>
    <n v="0"/>
    <n v="0"/>
    <n v="0"/>
    <n v="0"/>
    <n v="0"/>
    <n v="0"/>
    <s v="20250630"/>
    <s v="PREMIO"/>
  </r>
  <r>
    <n v="6300"/>
    <n v="6142"/>
    <x v="69"/>
    <s v="JOSE ROBERTO BENJAMIN"/>
    <n v="0"/>
    <n v="0"/>
    <n v="0"/>
    <n v="0"/>
    <n v="16.18"/>
    <n v="0"/>
    <n v="0"/>
    <n v="0"/>
    <n v="0"/>
    <s v="20250630"/>
    <s v="PREMIO"/>
  </r>
  <r>
    <n v="6300"/>
    <n v="6130"/>
    <x v="70"/>
    <s v="FRANCISCO DAS CHAGAS BATISTA PEREIRA"/>
    <n v="19.690000000000001"/>
    <n v="0"/>
    <n v="0"/>
    <n v="0"/>
    <n v="0"/>
    <n v="0"/>
    <n v="0"/>
    <n v="0"/>
    <n v="0"/>
    <s v="20250630"/>
    <s v="PREMIO"/>
  </r>
  <r>
    <n v="6300"/>
    <n v="6130"/>
    <x v="70"/>
    <s v="FRANCISCO DAS CHAGAS BATISTA PEREIRA"/>
    <n v="0"/>
    <n v="0"/>
    <n v="0"/>
    <n v="0"/>
    <n v="13.66"/>
    <n v="0"/>
    <n v="0"/>
    <n v="0"/>
    <n v="0"/>
    <s v="20250630"/>
    <s v="PREMIO"/>
  </r>
  <r>
    <n v="6300"/>
    <n v="6130"/>
    <x v="71"/>
    <s v="ALCINDO LUIZ PESSE"/>
    <n v="267.89"/>
    <n v="0"/>
    <n v="0"/>
    <n v="0"/>
    <n v="0"/>
    <n v="0"/>
    <n v="0"/>
    <n v="0"/>
    <n v="0"/>
    <s v="20250630"/>
    <s v="PREMIO"/>
  </r>
  <r>
    <n v="6300"/>
    <n v="6130"/>
    <x v="71"/>
    <s v="ALCINDO LUIZ PESSE"/>
    <n v="0"/>
    <n v="0"/>
    <n v="0"/>
    <n v="0"/>
    <n v="40.700000000000003"/>
    <n v="0"/>
    <n v="0"/>
    <n v="0"/>
    <n v="0"/>
    <s v="20250630"/>
    <s v="PREMIO"/>
  </r>
  <r>
    <n v="6300"/>
    <n v="6142"/>
    <x v="72"/>
    <s v="CARLOS ALBERTO GUIMARAES"/>
    <n v="18.28"/>
    <n v="0"/>
    <n v="0"/>
    <n v="0"/>
    <n v="0"/>
    <n v="0"/>
    <n v="0"/>
    <n v="0"/>
    <n v="0"/>
    <s v="20250630"/>
    <s v="PREMIO"/>
  </r>
  <r>
    <n v="6300"/>
    <n v="6142"/>
    <x v="72"/>
    <s v="CARLOS ALBERTO GUIMARAES"/>
    <n v="0"/>
    <n v="0"/>
    <n v="0"/>
    <n v="0"/>
    <n v="24"/>
    <n v="0"/>
    <n v="0"/>
    <n v="0"/>
    <n v="0"/>
    <s v="20250630"/>
    <s v="PREMIO"/>
  </r>
  <r>
    <n v="6300"/>
    <n v="6130"/>
    <x v="73"/>
    <s v="RENATA MIRIAN SACARDO"/>
    <n v="6.57"/>
    <n v="0"/>
    <n v="0"/>
    <n v="0"/>
    <n v="0"/>
    <n v="0"/>
    <n v="0"/>
    <n v="0"/>
    <n v="0"/>
    <s v="20250630"/>
    <s v="PREMIO"/>
  </r>
  <r>
    <n v="6300"/>
    <n v="6130"/>
    <x v="73"/>
    <s v="RENATA MIRIAN SACARDO"/>
    <n v="0"/>
    <n v="0"/>
    <n v="0"/>
    <n v="0"/>
    <n v="29.99"/>
    <n v="0"/>
    <n v="0"/>
    <n v="0"/>
    <n v="0"/>
    <s v="20250630"/>
    <s v="PREMIO"/>
  </r>
  <r>
    <n v="6300"/>
    <n v="6142"/>
    <x v="74"/>
    <s v="EDMAR APARECIDO DOS SANTOS"/>
    <n v="13.08"/>
    <n v="0"/>
    <n v="0"/>
    <n v="0"/>
    <n v="0"/>
    <n v="0"/>
    <n v="0"/>
    <n v="0"/>
    <n v="0"/>
    <s v="20250630"/>
    <s v="PREMIO"/>
  </r>
  <r>
    <n v="6300"/>
    <n v="6142"/>
    <x v="74"/>
    <s v="EDMAR APARECIDO DOS SANTOS"/>
    <n v="0"/>
    <n v="0"/>
    <n v="0"/>
    <n v="0"/>
    <n v="13.69"/>
    <n v="0"/>
    <n v="0"/>
    <n v="0"/>
    <n v="0"/>
    <s v="20250630"/>
    <s v="PREMIO"/>
  </r>
  <r>
    <n v="6300"/>
    <n v="6130"/>
    <x v="75"/>
    <s v="JOSE APARECIDO SOARES GASBARRA"/>
    <n v="92.36"/>
    <n v="0"/>
    <n v="0"/>
    <n v="0"/>
    <n v="0"/>
    <n v="0"/>
    <n v="0"/>
    <n v="0"/>
    <n v="0"/>
    <s v="20250630"/>
    <s v="PREMIO"/>
  </r>
  <r>
    <n v="6300"/>
    <n v="6130"/>
    <x v="75"/>
    <s v="JOSE APARECIDO SOARES GASBARRA"/>
    <n v="0"/>
    <n v="0"/>
    <n v="0"/>
    <n v="0"/>
    <n v="22.13"/>
    <n v="0"/>
    <n v="0"/>
    <n v="0"/>
    <n v="0"/>
    <s v="20250630"/>
    <s v="PREMIO"/>
  </r>
  <r>
    <n v="6300"/>
    <n v="6142"/>
    <x v="76"/>
    <s v="EDUARDO TOKUITI TOKUNAGA"/>
    <n v="403.86"/>
    <n v="0"/>
    <n v="0"/>
    <n v="0"/>
    <n v="0"/>
    <n v="0"/>
    <n v="0"/>
    <n v="0"/>
    <n v="0"/>
    <s v="20250630"/>
    <s v="PREMIO"/>
  </r>
  <r>
    <n v="6300"/>
    <n v="6142"/>
    <x v="76"/>
    <s v="EDUARDO TOKUITI TOKUNAGA"/>
    <n v="0"/>
    <n v="0"/>
    <n v="0"/>
    <n v="0"/>
    <n v="96.61"/>
    <n v="0"/>
    <n v="0"/>
    <n v="0"/>
    <n v="0"/>
    <s v="20250630"/>
    <s v="PREMIO"/>
  </r>
  <r>
    <n v="6300"/>
    <n v="6130"/>
    <x v="77"/>
    <s v="INES CRISTINA DOS SANTOS"/>
    <n v="45.17"/>
    <n v="0"/>
    <n v="0"/>
    <n v="0"/>
    <n v="0"/>
    <n v="0"/>
    <n v="0"/>
    <n v="0"/>
    <n v="0"/>
    <s v="20250630"/>
    <s v="PREMIO"/>
  </r>
  <r>
    <n v="6300"/>
    <n v="6130"/>
    <x v="77"/>
    <s v="INES CRISTINA DOS SANTOS"/>
    <n v="0"/>
    <n v="0"/>
    <n v="0"/>
    <n v="0"/>
    <n v="15.62"/>
    <n v="0"/>
    <n v="0"/>
    <n v="0"/>
    <n v="0"/>
    <s v="20250630"/>
    <s v="PREMIO"/>
  </r>
  <r>
    <n v="6300"/>
    <n v="6142"/>
    <x v="78"/>
    <s v="ANDREIA DA SILVA"/>
    <n v="65.56"/>
    <n v="0"/>
    <n v="0"/>
    <n v="0"/>
    <n v="0"/>
    <n v="0"/>
    <n v="0"/>
    <n v="0"/>
    <n v="0"/>
    <s v="20250630"/>
    <s v="PREMIO"/>
  </r>
  <r>
    <n v="6300"/>
    <n v="6142"/>
    <x v="78"/>
    <s v="ANDREIA DA SILVA"/>
    <n v="0"/>
    <n v="0"/>
    <n v="0"/>
    <n v="0"/>
    <n v="29.79"/>
    <n v="0"/>
    <n v="0"/>
    <n v="0"/>
    <n v="0"/>
    <s v="20250630"/>
    <s v="PREMIO"/>
  </r>
  <r>
    <n v="6300"/>
    <n v="6130"/>
    <x v="79"/>
    <s v="AMAURY DOS SANTOS CARVALHO"/>
    <n v="111.69"/>
    <n v="0"/>
    <n v="0"/>
    <n v="0"/>
    <n v="0"/>
    <n v="0"/>
    <n v="0"/>
    <n v="0"/>
    <n v="0"/>
    <s v="20250630"/>
    <s v="PREMIO"/>
  </r>
  <r>
    <n v="6300"/>
    <n v="6130"/>
    <x v="79"/>
    <s v="AMAURY DOS SANTOS CARVALHO"/>
    <n v="0"/>
    <n v="0"/>
    <n v="0"/>
    <n v="0"/>
    <n v="16.02"/>
    <n v="0"/>
    <n v="0"/>
    <n v="0"/>
    <n v="0"/>
    <s v="20250630"/>
    <s v="PREMIO"/>
  </r>
  <r>
    <n v="6300"/>
    <n v="6130"/>
    <x v="80"/>
    <s v="MARCOS EDUARDO ALBERTO MARCELLO"/>
    <n v="19.84"/>
    <n v="0"/>
    <n v="0"/>
    <n v="0"/>
    <n v="0"/>
    <n v="0"/>
    <n v="0"/>
    <n v="0"/>
    <n v="0"/>
    <s v="20250630"/>
    <s v="PREMIO"/>
  </r>
  <r>
    <n v="6300"/>
    <n v="6130"/>
    <x v="80"/>
    <s v="MARCOS EDUARDO ALBERTO MARCELLO"/>
    <n v="0"/>
    <n v="0"/>
    <n v="0"/>
    <n v="0"/>
    <n v="18.87"/>
    <n v="0"/>
    <n v="0"/>
    <n v="0"/>
    <n v="0"/>
    <s v="20250630"/>
    <s v="PREMIO"/>
  </r>
  <r>
    <n v="6300"/>
    <n v="6130"/>
    <x v="81"/>
    <s v="MOISES EUGENIO DO CARMO"/>
    <n v="26.54"/>
    <n v="0"/>
    <n v="0"/>
    <n v="0"/>
    <n v="0"/>
    <n v="0"/>
    <n v="0"/>
    <n v="0"/>
    <n v="0"/>
    <s v="20250630"/>
    <s v="PREMIO"/>
  </r>
  <r>
    <n v="6300"/>
    <n v="6130"/>
    <x v="81"/>
    <s v="MOISES EUGENIO DO CARMO"/>
    <n v="0"/>
    <n v="0"/>
    <n v="0"/>
    <n v="0"/>
    <n v="14.41"/>
    <n v="0"/>
    <n v="0"/>
    <n v="0"/>
    <n v="0"/>
    <s v="20250630"/>
    <s v="PREMIO"/>
  </r>
  <r>
    <n v="6300"/>
    <n v="6130"/>
    <x v="82"/>
    <s v="ERON PATHIK RIBEIRO"/>
    <n v="21.94"/>
    <n v="0"/>
    <n v="0"/>
    <n v="0"/>
    <n v="0"/>
    <n v="0"/>
    <n v="0"/>
    <n v="0"/>
    <n v="0"/>
    <s v="20250630"/>
    <s v="PREMIO"/>
  </r>
  <r>
    <n v="6300"/>
    <n v="6130"/>
    <x v="82"/>
    <s v="ERON PATHIK RIBEIRO"/>
    <n v="0"/>
    <n v="0"/>
    <n v="0"/>
    <n v="0"/>
    <n v="9.94"/>
    <n v="0"/>
    <n v="0"/>
    <n v="0"/>
    <n v="0"/>
    <s v="20250630"/>
    <s v="PREMIO"/>
  </r>
  <r>
    <n v="6300"/>
    <n v="6130"/>
    <x v="83"/>
    <s v="SILVIO AKIRA WATANABE"/>
    <n v="58.45"/>
    <n v="0"/>
    <n v="0"/>
    <n v="0"/>
    <n v="0"/>
    <n v="0"/>
    <n v="0"/>
    <n v="0"/>
    <n v="0"/>
    <s v="20250630"/>
    <s v="PREMIO"/>
  </r>
  <r>
    <n v="6300"/>
    <n v="6130"/>
    <x v="83"/>
    <s v="SILVIO AKIRA WATANABE"/>
    <n v="0"/>
    <n v="0"/>
    <n v="0"/>
    <n v="0"/>
    <n v="53.93"/>
    <n v="0"/>
    <n v="0"/>
    <n v="0"/>
    <n v="0"/>
    <s v="20250630"/>
    <s v="PREMIO"/>
  </r>
  <r>
    <n v="6300"/>
    <n v="6130"/>
    <x v="84"/>
    <s v="ELENIR HELDT"/>
    <n v="5.99"/>
    <n v="0"/>
    <n v="0"/>
    <n v="0"/>
    <n v="0"/>
    <n v="0"/>
    <n v="0"/>
    <n v="0"/>
    <n v="0"/>
    <s v="20250630"/>
    <s v="PREMIO"/>
  </r>
  <r>
    <n v="6300"/>
    <n v="6130"/>
    <x v="84"/>
    <s v="ELENIR HELDT"/>
    <n v="0"/>
    <n v="0"/>
    <n v="0"/>
    <n v="0"/>
    <n v="21.26"/>
    <n v="0"/>
    <n v="0"/>
    <n v="0"/>
    <n v="0"/>
    <s v="20250630"/>
    <s v="PREMIO"/>
  </r>
  <r>
    <n v="6300"/>
    <n v="6130"/>
    <x v="85"/>
    <s v="ODENIR SPAGNOL"/>
    <n v="16"/>
    <n v="0"/>
    <n v="0"/>
    <n v="0"/>
    <n v="0"/>
    <n v="0"/>
    <n v="0"/>
    <n v="0"/>
    <n v="0"/>
    <s v="20250630"/>
    <s v="PREMIO"/>
  </r>
  <r>
    <n v="6300"/>
    <n v="6130"/>
    <x v="85"/>
    <s v="ODENIR SPAGNOL"/>
    <n v="0"/>
    <n v="0"/>
    <n v="0"/>
    <n v="0"/>
    <n v="12.82"/>
    <n v="0"/>
    <n v="0"/>
    <n v="0"/>
    <n v="0"/>
    <s v="20250630"/>
    <s v="PREMIO"/>
  </r>
  <r>
    <n v="6300"/>
    <n v="6130"/>
    <x v="86"/>
    <s v="JULIO CESAR RIBEIRO RAMOS"/>
    <n v="15.49"/>
    <n v="0"/>
    <n v="0"/>
    <n v="0"/>
    <n v="0"/>
    <n v="0"/>
    <n v="0"/>
    <n v="0"/>
    <n v="0"/>
    <s v="20250630"/>
    <s v="PREMIO"/>
  </r>
  <r>
    <n v="6300"/>
    <n v="6130"/>
    <x v="86"/>
    <s v="JULIO CESAR RIBEIRO RAMOS"/>
    <n v="0"/>
    <n v="0"/>
    <n v="0"/>
    <n v="0"/>
    <n v="18.13"/>
    <n v="0"/>
    <n v="0"/>
    <n v="0"/>
    <n v="0"/>
    <s v="20250630"/>
    <s v="PREMIO"/>
  </r>
  <r>
    <n v="6300"/>
    <n v="6130"/>
    <x v="87"/>
    <s v="ELDER JOSE GONCALVES"/>
    <n v="44.06"/>
    <n v="0"/>
    <n v="0"/>
    <n v="0"/>
    <n v="0"/>
    <n v="0"/>
    <n v="0"/>
    <n v="0"/>
    <n v="0"/>
    <s v="20250630"/>
    <s v="PREMIO"/>
  </r>
  <r>
    <n v="6300"/>
    <n v="6130"/>
    <x v="87"/>
    <s v="ELDER JOSE GONCALVES"/>
    <n v="0"/>
    <n v="0"/>
    <n v="0"/>
    <n v="0"/>
    <n v="24.44"/>
    <n v="0"/>
    <n v="0"/>
    <n v="0"/>
    <n v="0"/>
    <s v="20250630"/>
    <s v="PREMIO"/>
  </r>
  <r>
    <n v="6300"/>
    <n v="6142"/>
    <x v="88"/>
    <s v="RAFAEL FELISBERTO BORGES"/>
    <n v="15.45"/>
    <n v="0"/>
    <n v="0"/>
    <n v="0"/>
    <n v="0"/>
    <n v="0"/>
    <n v="0"/>
    <n v="0"/>
    <n v="0"/>
    <s v="20250630"/>
    <s v="PREMIO"/>
  </r>
  <r>
    <n v="6300"/>
    <n v="6142"/>
    <x v="88"/>
    <s v="RAFAEL FELISBERTO BORGES"/>
    <n v="0"/>
    <n v="0"/>
    <n v="0"/>
    <n v="0"/>
    <n v="19.34"/>
    <n v="0"/>
    <n v="0"/>
    <n v="0"/>
    <n v="0"/>
    <s v="20250630"/>
    <s v="PREMIO"/>
  </r>
  <r>
    <n v="6300"/>
    <n v="6142"/>
    <x v="89"/>
    <s v="JOSE GIOVANI DA SILVA"/>
    <n v="30.06"/>
    <n v="0"/>
    <n v="0"/>
    <n v="0"/>
    <n v="0"/>
    <n v="0"/>
    <n v="0"/>
    <n v="0"/>
    <n v="0"/>
    <s v="20250630"/>
    <s v="PREMIO"/>
  </r>
  <r>
    <n v="6300"/>
    <n v="6142"/>
    <x v="89"/>
    <s v="JOSE GIOVANI DA SILVA"/>
    <n v="0"/>
    <n v="0"/>
    <n v="0"/>
    <n v="0"/>
    <n v="8.2799999999999994"/>
    <n v="0"/>
    <n v="0"/>
    <n v="0"/>
    <n v="0"/>
    <s v="20250630"/>
    <s v="PREMIO"/>
  </r>
  <r>
    <n v="6300"/>
    <n v="6130"/>
    <x v="90"/>
    <s v="LANA MARIS SILVA"/>
    <n v="4.1399999999999997"/>
    <n v="0"/>
    <n v="0"/>
    <n v="0"/>
    <n v="0"/>
    <n v="0"/>
    <n v="0"/>
    <n v="0"/>
    <n v="0"/>
    <s v="20250630"/>
    <s v="PREMIO"/>
  </r>
  <r>
    <n v="6300"/>
    <n v="6130"/>
    <x v="90"/>
    <s v="LANA MARIS SILVA"/>
    <n v="0"/>
    <n v="0"/>
    <n v="0"/>
    <n v="0"/>
    <n v="10.17"/>
    <n v="0"/>
    <n v="0"/>
    <n v="0"/>
    <n v="0"/>
    <s v="20250630"/>
    <s v="PREMIO"/>
  </r>
  <r>
    <n v="6300"/>
    <n v="6130"/>
    <x v="91"/>
    <s v="INAJARA SILVEIRA DOS SANTOS"/>
    <n v="5.74"/>
    <n v="0"/>
    <n v="0"/>
    <n v="0"/>
    <n v="0"/>
    <n v="0"/>
    <n v="0"/>
    <n v="0"/>
    <n v="0"/>
    <s v="20250630"/>
    <s v="PREMIO"/>
  </r>
  <r>
    <n v="6300"/>
    <n v="6130"/>
    <x v="91"/>
    <s v="INAJARA SILVEIRA DOS SANTOS"/>
    <n v="0"/>
    <n v="0"/>
    <n v="0"/>
    <n v="0"/>
    <n v="13.73"/>
    <n v="0"/>
    <n v="0"/>
    <n v="0"/>
    <n v="0"/>
    <s v="20250630"/>
    <s v="PREMIO"/>
  </r>
  <r>
    <n v="6300"/>
    <n v="6142"/>
    <x v="92"/>
    <s v="MARIA LUIZA FEISTAUER"/>
    <n v="132.99"/>
    <n v="0"/>
    <n v="0"/>
    <n v="0"/>
    <n v="0"/>
    <n v="0"/>
    <n v="0"/>
    <n v="0"/>
    <n v="0"/>
    <s v="20250630"/>
    <s v="PREMIO"/>
  </r>
  <r>
    <n v="6300"/>
    <n v="6142"/>
    <x v="92"/>
    <s v="MARIA LUIZA FEISTAUER"/>
    <n v="0"/>
    <n v="0"/>
    <n v="0"/>
    <n v="0"/>
    <n v="20.96"/>
    <n v="0"/>
    <n v="0"/>
    <n v="0"/>
    <n v="0"/>
    <s v="20250630"/>
    <s v="PREMIO"/>
  </r>
  <r>
    <n v="6300"/>
    <n v="6130"/>
    <x v="93"/>
    <s v="CARLOS AMADEU FASSBINDER"/>
    <n v="14.47"/>
    <n v="0"/>
    <n v="0"/>
    <n v="0"/>
    <n v="0"/>
    <n v="0"/>
    <n v="0"/>
    <n v="0"/>
    <n v="0"/>
    <s v="20250630"/>
    <s v="PREMIO"/>
  </r>
  <r>
    <n v="6300"/>
    <n v="6130"/>
    <x v="93"/>
    <s v="CARLOS AMADEU FASSBINDER"/>
    <n v="0"/>
    <n v="0"/>
    <n v="0"/>
    <n v="0"/>
    <n v="36.630000000000003"/>
    <n v="0"/>
    <n v="0"/>
    <n v="0"/>
    <n v="0"/>
    <s v="20250630"/>
    <s v="PREMIO"/>
  </r>
  <r>
    <n v="6300"/>
    <n v="6142"/>
    <x v="94"/>
    <s v="JOICE GARCIA CUNHA SALIB"/>
    <n v="178.31"/>
    <n v="0"/>
    <n v="0"/>
    <n v="0"/>
    <n v="0"/>
    <n v="0"/>
    <n v="0"/>
    <n v="0"/>
    <n v="0"/>
    <s v="20250630"/>
    <s v="PREMIO"/>
  </r>
  <r>
    <n v="6300"/>
    <n v="6142"/>
    <x v="94"/>
    <s v="JOICE GARCIA CUNHA SALIB"/>
    <n v="0"/>
    <n v="0"/>
    <n v="0"/>
    <n v="0"/>
    <n v="40.22"/>
    <n v="0"/>
    <n v="0"/>
    <n v="0"/>
    <n v="0"/>
    <s v="20250630"/>
    <s v="PREMIO"/>
  </r>
  <r>
    <n v="6300"/>
    <n v="6130"/>
    <x v="95"/>
    <s v="TIAGO DE OLIVEIRA DA SILVA"/>
    <n v="22.81"/>
    <n v="0"/>
    <n v="0"/>
    <n v="0"/>
    <n v="0"/>
    <n v="0"/>
    <n v="0"/>
    <n v="0"/>
    <n v="0"/>
    <s v="20250630"/>
    <s v="PREMIO"/>
  </r>
  <r>
    <n v="6300"/>
    <n v="6130"/>
    <x v="95"/>
    <s v="TIAGO DE OLIVEIRA DA SILVA"/>
    <n v="0"/>
    <n v="0"/>
    <n v="0"/>
    <n v="0"/>
    <n v="30.94"/>
    <n v="0"/>
    <n v="0"/>
    <n v="0"/>
    <n v="0"/>
    <s v="20250630"/>
    <s v="PREMIO"/>
  </r>
  <r>
    <n v="6300"/>
    <n v="6130"/>
    <x v="96"/>
    <s v="LIA CELARINA NETTO HEINRICH"/>
    <n v="110.09"/>
    <n v="0"/>
    <n v="0"/>
    <n v="0"/>
    <n v="0"/>
    <n v="0"/>
    <n v="0"/>
    <n v="0"/>
    <n v="0"/>
    <s v="20250630"/>
    <s v="PREMIO"/>
  </r>
  <r>
    <n v="6300"/>
    <n v="6130"/>
    <x v="96"/>
    <s v="LIA CELARINA NETTO HEINRICH"/>
    <n v="0"/>
    <n v="0"/>
    <n v="0"/>
    <n v="0"/>
    <n v="18.25"/>
    <n v="0"/>
    <n v="0"/>
    <n v="0"/>
    <n v="0"/>
    <s v="20250630"/>
    <s v="PREMIO"/>
  </r>
  <r>
    <n v="6300"/>
    <n v="6130"/>
    <x v="97"/>
    <s v="MARIA LUCIA TORRES MARQUES"/>
    <n v="26.36"/>
    <n v="0"/>
    <n v="0"/>
    <n v="0"/>
    <n v="0"/>
    <n v="0"/>
    <n v="0"/>
    <n v="0"/>
    <n v="0"/>
    <s v="20250630"/>
    <s v="PREMIO"/>
  </r>
  <r>
    <n v="6300"/>
    <n v="6130"/>
    <x v="97"/>
    <s v="MARIA LUCIA TORRES MARQUES"/>
    <n v="0"/>
    <n v="0"/>
    <n v="0"/>
    <n v="0"/>
    <n v="10.43"/>
    <n v="0"/>
    <n v="0"/>
    <n v="0"/>
    <n v="0"/>
    <s v="20250630"/>
    <s v="PREMIO"/>
  </r>
  <r>
    <n v="6300"/>
    <n v="6142"/>
    <x v="98"/>
    <s v="MARIA ISABEL MICHEL BATISTA DE MENEZ"/>
    <n v="6.69"/>
    <n v="0"/>
    <n v="0"/>
    <n v="0"/>
    <n v="0"/>
    <n v="0"/>
    <n v="0"/>
    <n v="0"/>
    <n v="0"/>
    <s v="20250630"/>
    <s v="PREMIO"/>
  </r>
  <r>
    <n v="6300"/>
    <n v="6142"/>
    <x v="98"/>
    <s v="MARIA ISABEL MICHEL BATISTA DE MENEZ"/>
    <n v="0"/>
    <n v="0"/>
    <n v="0"/>
    <n v="0"/>
    <n v="38.67"/>
    <n v="0"/>
    <n v="0"/>
    <n v="0"/>
    <n v="0"/>
    <s v="20250630"/>
    <s v="PREMIO"/>
  </r>
  <r>
    <n v="6300"/>
    <n v="6130"/>
    <x v="99"/>
    <s v="MARCO AURELIO BRAUN"/>
    <n v="14.43"/>
    <n v="0"/>
    <n v="0"/>
    <n v="0"/>
    <n v="0"/>
    <n v="0"/>
    <n v="0"/>
    <n v="0"/>
    <n v="0"/>
    <s v="20250630"/>
    <s v="PREMIO"/>
  </r>
  <r>
    <n v="6300"/>
    <n v="6130"/>
    <x v="99"/>
    <s v="MARCO AURELIO BRAUN"/>
    <n v="0"/>
    <n v="0"/>
    <n v="0"/>
    <n v="0"/>
    <n v="21.2"/>
    <n v="0"/>
    <n v="0"/>
    <n v="0"/>
    <n v="0"/>
    <s v="20250630"/>
    <s v="PREMIO"/>
  </r>
  <r>
    <n v="6300"/>
    <n v="6130"/>
    <x v="100"/>
    <s v="MORGANIA BEHENCK LEFFA"/>
    <n v="10.7"/>
    <n v="0"/>
    <n v="0"/>
    <n v="0"/>
    <n v="0"/>
    <n v="0"/>
    <n v="0"/>
    <n v="0"/>
    <n v="0"/>
    <s v="20250630"/>
    <s v="PREMIO"/>
  </r>
  <r>
    <n v="6300"/>
    <n v="6130"/>
    <x v="100"/>
    <s v="MORGANIA BEHENCK LEFFA"/>
    <n v="0"/>
    <n v="0"/>
    <n v="0"/>
    <n v="0"/>
    <n v="18.5"/>
    <n v="0"/>
    <n v="0"/>
    <n v="0"/>
    <n v="0"/>
    <s v="20250630"/>
    <s v="PREMIO"/>
  </r>
  <r>
    <n v="6300"/>
    <n v="6130"/>
    <x v="101"/>
    <s v="PEDRO ORLANDO VELASQUEZ MIRANDA"/>
    <n v="93.5"/>
    <n v="0"/>
    <n v="0"/>
    <n v="0"/>
    <n v="0"/>
    <n v="0"/>
    <n v="0"/>
    <n v="0"/>
    <n v="0"/>
    <s v="20250630"/>
    <s v="PREMIO"/>
  </r>
  <r>
    <n v="6300"/>
    <n v="6130"/>
    <x v="101"/>
    <s v="PEDRO ORLANDO VELASQUEZ MIRANDA"/>
    <n v="0"/>
    <n v="0"/>
    <n v="0"/>
    <n v="0"/>
    <n v="13.6"/>
    <n v="0"/>
    <n v="0"/>
    <n v="0"/>
    <n v="0"/>
    <s v="20250630"/>
    <s v="PREMIO"/>
  </r>
  <r>
    <n v="6300"/>
    <n v="6130"/>
    <x v="102"/>
    <s v="ADRIANO DE CASTRO SILVEIRA"/>
    <n v="40.6"/>
    <n v="0"/>
    <n v="0"/>
    <n v="0"/>
    <n v="0"/>
    <n v="0"/>
    <n v="0"/>
    <n v="0"/>
    <n v="0"/>
    <s v="20250630"/>
    <s v="PREMIO"/>
  </r>
  <r>
    <n v="6300"/>
    <n v="6130"/>
    <x v="102"/>
    <s v="ADRIANO DE CASTRO SILVEIRA"/>
    <n v="0"/>
    <n v="0"/>
    <n v="0"/>
    <n v="0"/>
    <n v="20.54"/>
    <n v="0"/>
    <n v="0"/>
    <n v="0"/>
    <n v="0"/>
    <s v="20250630"/>
    <s v="PREMIO"/>
  </r>
  <r>
    <n v="6300"/>
    <n v="6130"/>
    <x v="103"/>
    <s v="PAULO ROBERTO VIANNA"/>
    <n v="15.48"/>
    <n v="0"/>
    <n v="0"/>
    <n v="0"/>
    <n v="0"/>
    <n v="0"/>
    <n v="0"/>
    <n v="0"/>
    <n v="0"/>
    <s v="20250630"/>
    <s v="PREMIO"/>
  </r>
  <r>
    <n v="6300"/>
    <n v="6130"/>
    <x v="103"/>
    <s v="PAULO ROBERTO VIANNA"/>
    <n v="0"/>
    <n v="0"/>
    <n v="0"/>
    <n v="0"/>
    <n v="30.22"/>
    <n v="0"/>
    <n v="0"/>
    <n v="0"/>
    <n v="0"/>
    <s v="20250630"/>
    <s v="PREMIO"/>
  </r>
  <r>
    <n v="6300"/>
    <n v="6130"/>
    <x v="104"/>
    <s v="CLEUSA TEREZINHA SOARES ALVES"/>
    <n v="13.37"/>
    <n v="0"/>
    <n v="0"/>
    <n v="0"/>
    <n v="0"/>
    <n v="0"/>
    <n v="0"/>
    <n v="0"/>
    <n v="0"/>
    <s v="20250630"/>
    <s v="PREMIO"/>
  </r>
  <r>
    <n v="6300"/>
    <n v="6130"/>
    <x v="104"/>
    <s v="CLEUSA TEREZINHA SOARES ALVES"/>
    <n v="0"/>
    <n v="0"/>
    <n v="0"/>
    <n v="0"/>
    <n v="14.03"/>
    <n v="0"/>
    <n v="0"/>
    <n v="0"/>
    <n v="0"/>
    <s v="20250630"/>
    <s v="PREMIO"/>
  </r>
  <r>
    <n v="6300"/>
    <n v="6142"/>
    <x v="105"/>
    <s v="NARCISO BAREA"/>
    <n v="11.65"/>
    <n v="0"/>
    <n v="0"/>
    <n v="0"/>
    <n v="0"/>
    <n v="0"/>
    <n v="0"/>
    <n v="0"/>
    <n v="0"/>
    <s v="20250630"/>
    <s v="PREMIO"/>
  </r>
  <r>
    <n v="6300"/>
    <n v="6142"/>
    <x v="105"/>
    <s v="NARCISO BAREA"/>
    <n v="0"/>
    <n v="0"/>
    <n v="0"/>
    <n v="0"/>
    <n v="3.05"/>
    <n v="0"/>
    <n v="0"/>
    <n v="0"/>
    <n v="0"/>
    <s v="20250630"/>
    <s v="PREMIO"/>
  </r>
  <r>
    <n v="6300"/>
    <n v="6142"/>
    <x v="106"/>
    <s v="MARCELO DA SILVA MODROW"/>
    <n v="59.87"/>
    <n v="0"/>
    <n v="0"/>
    <n v="0"/>
    <n v="0"/>
    <n v="0"/>
    <n v="0"/>
    <n v="0"/>
    <n v="0"/>
    <s v="20250630"/>
    <s v="PREMIO"/>
  </r>
  <r>
    <n v="6300"/>
    <n v="6142"/>
    <x v="106"/>
    <s v="MARCELO DA SILVA MODROW"/>
    <n v="0"/>
    <n v="0"/>
    <n v="0"/>
    <n v="0"/>
    <n v="51.81"/>
    <n v="0"/>
    <n v="0"/>
    <n v="0"/>
    <n v="0"/>
    <s v="20250630"/>
    <s v="PREMIO"/>
  </r>
  <r>
    <n v="6300"/>
    <n v="6130"/>
    <x v="107"/>
    <s v="MARCO ANTONIO DA SILVA"/>
    <n v="23.67"/>
    <n v="0"/>
    <n v="0"/>
    <n v="0"/>
    <n v="0"/>
    <n v="0"/>
    <n v="0"/>
    <n v="0"/>
    <n v="0"/>
    <s v="20250630"/>
    <s v="PREMIO"/>
  </r>
  <r>
    <n v="6300"/>
    <n v="6130"/>
    <x v="107"/>
    <s v="MARCO ANTONIO DA SILVA"/>
    <n v="0"/>
    <n v="0"/>
    <n v="0"/>
    <n v="0"/>
    <n v="18.82"/>
    <n v="0"/>
    <n v="0"/>
    <n v="0"/>
    <n v="0"/>
    <s v="20250630"/>
    <s v="PREMIO"/>
  </r>
  <r>
    <n v="6300"/>
    <n v="6130"/>
    <x v="108"/>
    <s v="EDUARDO JOSE MEDEIROS FOSSATI"/>
    <n v="588.92999999999995"/>
    <n v="0"/>
    <n v="0"/>
    <n v="0"/>
    <n v="0"/>
    <n v="0"/>
    <n v="0"/>
    <n v="0"/>
    <n v="0"/>
    <s v="20250630"/>
    <s v="PREMIO"/>
  </r>
  <r>
    <n v="6300"/>
    <n v="6130"/>
    <x v="108"/>
    <s v="EDUARDO JOSE MEDEIROS FOSSATI"/>
    <n v="0"/>
    <n v="0"/>
    <n v="0"/>
    <n v="0"/>
    <n v="27.7"/>
    <n v="0"/>
    <n v="0"/>
    <n v="0"/>
    <n v="0"/>
    <s v="20250630"/>
    <s v="PREMIO"/>
  </r>
  <r>
    <n v="6300"/>
    <n v="6130"/>
    <x v="109"/>
    <s v="NELSON HENKE STERZI"/>
    <n v="513.13"/>
    <n v="0"/>
    <n v="0"/>
    <n v="0"/>
    <n v="0"/>
    <n v="0"/>
    <n v="0"/>
    <n v="0"/>
    <n v="0"/>
    <s v="20250630"/>
    <s v="PREMIO"/>
  </r>
  <r>
    <n v="6300"/>
    <n v="6130"/>
    <x v="109"/>
    <s v="NELSON HENKE STERZI"/>
    <n v="0"/>
    <n v="0"/>
    <n v="0"/>
    <n v="0"/>
    <n v="27.7"/>
    <n v="0"/>
    <n v="0"/>
    <n v="0"/>
    <n v="0"/>
    <s v="20250630"/>
    <s v="PREMIO"/>
  </r>
  <r>
    <n v="6300"/>
    <n v="6130"/>
    <x v="110"/>
    <s v="VAGNER CORREA PINTO"/>
    <n v="25.99"/>
    <n v="0"/>
    <n v="0"/>
    <n v="0"/>
    <n v="0"/>
    <n v="0"/>
    <n v="0"/>
    <n v="0"/>
    <n v="0"/>
    <s v="20250630"/>
    <s v="PREMIO"/>
  </r>
  <r>
    <n v="6300"/>
    <n v="6130"/>
    <x v="110"/>
    <s v="VAGNER CORREA PINTO"/>
    <n v="0"/>
    <n v="0"/>
    <n v="0"/>
    <n v="0"/>
    <n v="16.11"/>
    <n v="0"/>
    <n v="0"/>
    <n v="0"/>
    <n v="0"/>
    <s v="20250630"/>
    <s v="PREMIO"/>
  </r>
  <r>
    <n v="6300"/>
    <n v="6130"/>
    <x v="111"/>
    <s v="PAULO ROBERTO FERNANDES CORREA"/>
    <n v="38.590000000000003"/>
    <n v="0"/>
    <n v="0"/>
    <n v="0"/>
    <n v="0"/>
    <n v="0"/>
    <n v="0"/>
    <n v="0"/>
    <n v="0"/>
    <s v="20250630"/>
    <s v="PREMIO"/>
  </r>
  <r>
    <n v="6300"/>
    <n v="6130"/>
    <x v="111"/>
    <s v="PAULO ROBERTO FERNANDES CORREA"/>
    <n v="0"/>
    <n v="0"/>
    <n v="0"/>
    <n v="0"/>
    <n v="13.21"/>
    <n v="0"/>
    <n v="0"/>
    <n v="0"/>
    <n v="0"/>
    <s v="20250630"/>
    <s v="PREMIO"/>
  </r>
  <r>
    <n v="6300"/>
    <n v="6130"/>
    <x v="112"/>
    <s v="LISIA MARA OLIVEIRA BIZARRO"/>
    <n v="11.74"/>
    <n v="0"/>
    <n v="0"/>
    <n v="0"/>
    <n v="0"/>
    <n v="0"/>
    <n v="0"/>
    <n v="0"/>
    <n v="0"/>
    <s v="20250630"/>
    <s v="PREMIO"/>
  </r>
  <r>
    <n v="6300"/>
    <n v="6130"/>
    <x v="112"/>
    <s v="LISIA MARA OLIVEIRA BIZARRO"/>
    <n v="0"/>
    <n v="0"/>
    <n v="0"/>
    <n v="0"/>
    <n v="15.36"/>
    <n v="0"/>
    <n v="0"/>
    <n v="0"/>
    <n v="0"/>
    <s v="20250630"/>
    <s v="PREMIO"/>
  </r>
  <r>
    <n v="6300"/>
    <n v="6142"/>
    <x v="113"/>
    <s v="VALDECIR AUSTRIA ANTUNES"/>
    <n v="92.44"/>
    <n v="0"/>
    <n v="0"/>
    <n v="0"/>
    <n v="0"/>
    <n v="0"/>
    <n v="0"/>
    <n v="0"/>
    <n v="0"/>
    <s v="20250630"/>
    <s v="PREMIO"/>
  </r>
  <r>
    <n v="6300"/>
    <n v="6142"/>
    <x v="113"/>
    <s v="VALDECIR AUSTRIA ANTUNES"/>
    <n v="0"/>
    <n v="0"/>
    <n v="0"/>
    <n v="0"/>
    <n v="19.34"/>
    <n v="0"/>
    <n v="0"/>
    <n v="0"/>
    <n v="0"/>
    <s v="20250630"/>
    <s v="PREMIO"/>
  </r>
  <r>
    <n v="6300"/>
    <n v="6130"/>
    <x v="114"/>
    <s v="CARLOS ALBERTO PIMENTEL"/>
    <n v="71.91"/>
    <n v="0"/>
    <n v="0"/>
    <n v="0"/>
    <n v="0"/>
    <n v="0"/>
    <n v="0"/>
    <n v="0"/>
    <n v="0"/>
    <s v="20250630"/>
    <s v="PREMIO"/>
  </r>
  <r>
    <n v="6300"/>
    <n v="6130"/>
    <x v="114"/>
    <s v="CARLOS ALBERTO PIMENTEL"/>
    <n v="0"/>
    <n v="0"/>
    <n v="0"/>
    <n v="0"/>
    <n v="33.24"/>
    <n v="0"/>
    <n v="0"/>
    <n v="0"/>
    <n v="0"/>
    <s v="20250630"/>
    <s v="PREMIO"/>
  </r>
  <r>
    <n v="6300"/>
    <n v="6130"/>
    <x v="115"/>
    <s v="ANTONIO MARINO VINCENZI"/>
    <n v="69.3"/>
    <n v="0"/>
    <n v="0"/>
    <n v="0"/>
    <n v="0"/>
    <n v="0"/>
    <n v="0"/>
    <n v="0"/>
    <n v="0"/>
    <s v="20250630"/>
    <s v="PREMIO"/>
  </r>
  <r>
    <n v="6300"/>
    <n v="6130"/>
    <x v="115"/>
    <s v="ANTONIO MARINO VINCENZI"/>
    <n v="0"/>
    <n v="0"/>
    <n v="0"/>
    <n v="0"/>
    <n v="9.27"/>
    <n v="0"/>
    <n v="0"/>
    <n v="0"/>
    <n v="0"/>
    <s v="20250630"/>
    <s v="PREMIO"/>
  </r>
  <r>
    <n v="6300"/>
    <n v="6130"/>
    <x v="116"/>
    <s v="SOELCI LUIZ PEDROSO"/>
    <n v="27"/>
    <n v="0"/>
    <n v="0"/>
    <n v="0"/>
    <n v="0"/>
    <n v="0"/>
    <n v="0"/>
    <n v="0"/>
    <n v="0"/>
    <s v="20250630"/>
    <s v="PREMIO"/>
  </r>
  <r>
    <n v="6300"/>
    <n v="6130"/>
    <x v="116"/>
    <s v="SOELCI LUIZ PEDROSO"/>
    <n v="0"/>
    <n v="0"/>
    <n v="0"/>
    <n v="0"/>
    <n v="16"/>
    <n v="0"/>
    <n v="0"/>
    <n v="0"/>
    <n v="0"/>
    <s v="20250630"/>
    <s v="PREMIO"/>
  </r>
  <r>
    <n v="6300"/>
    <n v="6130"/>
    <x v="117"/>
    <s v="ROSANGELA DE OLIVEIRA CARDOSO"/>
    <n v="25.79"/>
    <n v="0"/>
    <n v="0"/>
    <n v="0"/>
    <n v="0"/>
    <n v="0"/>
    <n v="0"/>
    <n v="0"/>
    <n v="0"/>
    <s v="20250630"/>
    <s v="PREMIO"/>
  </r>
  <r>
    <n v="6300"/>
    <n v="6130"/>
    <x v="117"/>
    <s v="ROSANGELA DE OLIVEIRA CARDOSO"/>
    <n v="0"/>
    <n v="0"/>
    <n v="0"/>
    <n v="0"/>
    <n v="20.309999999999999"/>
    <n v="0"/>
    <n v="0"/>
    <n v="0"/>
    <n v="0"/>
    <s v="20250630"/>
    <s v="PREMIO"/>
  </r>
  <r>
    <n v="6300"/>
    <n v="6130"/>
    <x v="118"/>
    <s v="SERGIO ALVES TEIXEIRA JUNIOR"/>
    <n v="71.510000000000005"/>
    <n v="0"/>
    <n v="0"/>
    <n v="0"/>
    <n v="0"/>
    <n v="0"/>
    <n v="0"/>
    <n v="0"/>
    <n v="0"/>
    <s v="20250630"/>
    <s v="PREMIO"/>
  </r>
  <r>
    <n v="6300"/>
    <n v="6130"/>
    <x v="118"/>
    <s v="SERGIO ALVES TEIXEIRA JUNIOR"/>
    <n v="0"/>
    <n v="0"/>
    <n v="0"/>
    <n v="0"/>
    <n v="47.25"/>
    <n v="0"/>
    <n v="0"/>
    <n v="0"/>
    <n v="0"/>
    <s v="20250630"/>
    <s v="PREMIO"/>
  </r>
  <r>
    <n v="6300"/>
    <n v="6142"/>
    <x v="119"/>
    <s v="FABIO NEPOSIANO NOGUEIRA"/>
    <n v="100.13"/>
    <n v="0"/>
    <n v="0"/>
    <n v="0"/>
    <n v="0"/>
    <n v="0"/>
    <n v="0"/>
    <n v="0"/>
    <n v="0"/>
    <s v="20250630"/>
    <s v="PREMIO"/>
  </r>
  <r>
    <n v="6300"/>
    <n v="6142"/>
    <x v="119"/>
    <s v="FABIO NEPOSIANO NOGUEIRA"/>
    <n v="0"/>
    <n v="0"/>
    <n v="0"/>
    <n v="0"/>
    <n v="34.75"/>
    <n v="0"/>
    <n v="0"/>
    <n v="0"/>
    <n v="0"/>
    <s v="20250630"/>
    <s v="PREMIO"/>
  </r>
  <r>
    <n v="6300"/>
    <n v="6142"/>
    <x v="120"/>
    <s v="DOMINGOS NICOLODI"/>
    <n v="62.8"/>
    <n v="0"/>
    <n v="0"/>
    <n v="0"/>
    <n v="0"/>
    <n v="0"/>
    <n v="0"/>
    <n v="0"/>
    <n v="0"/>
    <s v="20250630"/>
    <s v="PREMIO"/>
  </r>
  <r>
    <n v="6300"/>
    <n v="6142"/>
    <x v="120"/>
    <s v="DOMINGOS NICOLODI"/>
    <n v="0"/>
    <n v="0"/>
    <n v="0"/>
    <n v="0"/>
    <n v="34.76"/>
    <n v="0"/>
    <n v="0"/>
    <n v="0"/>
    <n v="0"/>
    <s v="20250630"/>
    <s v="PREMIO"/>
  </r>
  <r>
    <n v="6300"/>
    <n v="6142"/>
    <x v="121"/>
    <s v="JARDEL CIPRIANO RAMOS"/>
    <n v="51.09"/>
    <n v="0"/>
    <n v="0"/>
    <n v="0"/>
    <n v="0"/>
    <n v="0"/>
    <n v="0"/>
    <n v="0"/>
    <n v="0"/>
    <s v="20250630"/>
    <s v="PREMIO"/>
  </r>
  <r>
    <n v="6300"/>
    <n v="6142"/>
    <x v="121"/>
    <s v="JARDEL CIPRIANO RAMOS"/>
    <n v="0"/>
    <n v="0"/>
    <n v="0"/>
    <n v="0"/>
    <n v="41.47"/>
    <n v="0"/>
    <n v="0"/>
    <n v="0"/>
    <n v="0"/>
    <s v="20250630"/>
    <s v="PREMIO"/>
  </r>
  <r>
    <n v="6300"/>
    <n v="6142"/>
    <x v="122"/>
    <s v="ALZIRO ARNAL MORENO"/>
    <n v="72.430000000000007"/>
    <n v="0"/>
    <n v="0"/>
    <n v="0"/>
    <n v="0"/>
    <n v="0"/>
    <n v="0"/>
    <n v="0"/>
    <n v="0"/>
    <s v="20250630"/>
    <s v="PREMIO"/>
  </r>
  <r>
    <n v="6300"/>
    <n v="6142"/>
    <x v="122"/>
    <s v="ALZIRO ARNAL MORENO"/>
    <n v="0"/>
    <n v="0"/>
    <n v="0"/>
    <n v="0"/>
    <n v="39.99"/>
    <n v="0"/>
    <n v="0"/>
    <n v="0"/>
    <n v="0"/>
    <s v="20250630"/>
    <s v="PREMIO"/>
  </r>
  <r>
    <n v="6300"/>
    <n v="6142"/>
    <x v="123"/>
    <s v="SERGIO PEREIRA FALCO"/>
    <n v="25.57"/>
    <n v="0"/>
    <n v="0"/>
    <n v="0"/>
    <n v="0"/>
    <n v="0"/>
    <n v="0"/>
    <n v="0"/>
    <n v="0"/>
    <s v="20250630"/>
    <s v="PREMIO"/>
  </r>
  <r>
    <n v="6300"/>
    <n v="6142"/>
    <x v="123"/>
    <s v="SERGIO PEREIRA FALCO"/>
    <n v="0"/>
    <n v="0"/>
    <n v="0"/>
    <n v="0"/>
    <n v="29.02"/>
    <n v="0"/>
    <n v="0"/>
    <n v="0"/>
    <n v="0"/>
    <s v="20250630"/>
    <s v="PREMIO"/>
  </r>
  <r>
    <n v="6300"/>
    <n v="6142"/>
    <x v="124"/>
    <s v="IRACI DE LIMA MEDINA"/>
    <n v="20.66"/>
    <n v="0"/>
    <n v="0"/>
    <n v="0"/>
    <n v="0"/>
    <n v="0"/>
    <n v="0"/>
    <n v="0"/>
    <n v="0"/>
    <s v="20250630"/>
    <s v="PREMIO"/>
  </r>
  <r>
    <n v="6300"/>
    <n v="6142"/>
    <x v="124"/>
    <s v="IRACI DE LIMA MEDINA"/>
    <n v="0"/>
    <n v="0"/>
    <n v="0"/>
    <n v="0"/>
    <n v="37.07"/>
    <n v="0"/>
    <n v="0"/>
    <n v="0"/>
    <n v="0"/>
    <s v="20250630"/>
    <s v="PREMIO"/>
  </r>
  <r>
    <n v="6300"/>
    <n v="6130"/>
    <x v="125"/>
    <s v="MARIA APARECIDA DONATO DE MATOS"/>
    <n v="17.27"/>
    <n v="0"/>
    <n v="0"/>
    <n v="0"/>
    <n v="0"/>
    <n v="0"/>
    <n v="0"/>
    <n v="0"/>
    <n v="0"/>
    <s v="20250630"/>
    <s v="PREMIO"/>
  </r>
  <r>
    <n v="6300"/>
    <n v="6130"/>
    <x v="125"/>
    <s v="MARIA APARECIDA DONATO DE MATOS"/>
    <n v="0"/>
    <n v="0"/>
    <n v="0"/>
    <n v="0"/>
    <n v="39.770000000000003"/>
    <n v="0"/>
    <n v="0"/>
    <n v="0"/>
    <n v="0"/>
    <s v="20250630"/>
    <s v="PREMIO"/>
  </r>
  <r>
    <n v="6300"/>
    <n v="6130"/>
    <x v="126"/>
    <s v="PAULO ROBERTO MATOS MANGABEIRA"/>
    <n v="22.64"/>
    <n v="0"/>
    <n v="0"/>
    <n v="0"/>
    <n v="0"/>
    <n v="0"/>
    <n v="0"/>
    <n v="0"/>
    <n v="0"/>
    <s v="20250630"/>
    <s v="PREMIO"/>
  </r>
  <r>
    <n v="6300"/>
    <n v="6130"/>
    <x v="126"/>
    <s v="PAULO ROBERTO MATOS MANGABEIRA"/>
    <n v="0"/>
    <n v="0"/>
    <n v="0"/>
    <n v="0"/>
    <n v="28.48"/>
    <n v="0"/>
    <n v="0"/>
    <n v="0"/>
    <n v="0"/>
    <s v="20250630"/>
    <s v="PREMIO"/>
  </r>
  <r>
    <n v="6300"/>
    <n v="6130"/>
    <x v="127"/>
    <s v="DIVALDO PEREIRA DE OLIVEIRA JUNIOR"/>
    <n v="142.69"/>
    <n v="0"/>
    <n v="0"/>
    <n v="0"/>
    <n v="0"/>
    <n v="0"/>
    <n v="0"/>
    <n v="0"/>
    <n v="0"/>
    <s v="20250630"/>
    <s v="PREMIO"/>
  </r>
  <r>
    <n v="6300"/>
    <n v="6130"/>
    <x v="127"/>
    <s v="DIVALDO PEREIRA DE OLIVEIRA JUNIOR"/>
    <n v="0"/>
    <n v="0"/>
    <n v="0"/>
    <n v="0"/>
    <n v="47.65"/>
    <n v="0"/>
    <n v="0"/>
    <n v="0"/>
    <n v="0"/>
    <s v="20250630"/>
    <s v="PREMIO"/>
  </r>
  <r>
    <n v="6300"/>
    <n v="6130"/>
    <x v="128"/>
    <s v="EDGAR FERREIRA DA PAZ"/>
    <n v="44.87"/>
    <n v="0"/>
    <n v="0"/>
    <n v="0"/>
    <n v="0"/>
    <n v="0"/>
    <n v="0"/>
    <n v="0"/>
    <n v="0"/>
    <s v="20250630"/>
    <s v="PREMIO"/>
  </r>
  <r>
    <n v="6300"/>
    <n v="6130"/>
    <x v="128"/>
    <s v="EDGAR FERREIRA DA PAZ"/>
    <n v="0"/>
    <n v="0"/>
    <n v="0"/>
    <n v="0"/>
    <n v="7.59"/>
    <n v="0"/>
    <n v="0"/>
    <n v="0"/>
    <n v="0"/>
    <s v="20250630"/>
    <s v="PREMIO"/>
  </r>
  <r>
    <n v="6300"/>
    <n v="6130"/>
    <x v="129"/>
    <s v="LUIS THADEU CALIL TAUFIK"/>
    <n v="137.41"/>
    <n v="0"/>
    <n v="0"/>
    <n v="0"/>
    <n v="0"/>
    <n v="0"/>
    <n v="0"/>
    <n v="0"/>
    <n v="0"/>
    <s v="20250630"/>
    <s v="PREMIO"/>
  </r>
  <r>
    <n v="6300"/>
    <n v="6130"/>
    <x v="129"/>
    <s v="LUIS THADEU CALIL TAUFIK"/>
    <n v="0"/>
    <n v="0"/>
    <n v="0"/>
    <n v="0"/>
    <n v="32.479999999999997"/>
    <n v="0"/>
    <n v="0"/>
    <n v="0"/>
    <n v="0"/>
    <s v="20250630"/>
    <s v="PREMIO"/>
  </r>
  <r>
    <n v="6300"/>
    <n v="6130"/>
    <x v="130"/>
    <s v="ALINE MARIA MIRANDA BERBERICK"/>
    <n v="11.83"/>
    <n v="0"/>
    <n v="0"/>
    <n v="0"/>
    <n v="0"/>
    <n v="0"/>
    <n v="0"/>
    <n v="0"/>
    <n v="0"/>
    <s v="20250630"/>
    <s v="PREMIO"/>
  </r>
  <r>
    <n v="6300"/>
    <n v="6130"/>
    <x v="130"/>
    <s v="ALINE MARIA MIRANDA BERBERICK"/>
    <n v="0"/>
    <n v="0"/>
    <n v="0"/>
    <n v="0"/>
    <n v="21.35"/>
    <n v="0"/>
    <n v="0"/>
    <n v="0"/>
    <n v="0"/>
    <s v="20250630"/>
    <s v="PREMIO"/>
  </r>
  <r>
    <n v="6300"/>
    <n v="6142"/>
    <x v="131"/>
    <s v="ATALIBIO FERREIRA DOS SANTOS"/>
    <n v="20.27"/>
    <n v="0"/>
    <n v="0"/>
    <n v="0"/>
    <n v="0"/>
    <n v="0"/>
    <n v="0"/>
    <n v="0"/>
    <n v="0"/>
    <s v="20250630"/>
    <s v="PREMIO"/>
  </r>
  <r>
    <n v="6300"/>
    <n v="6142"/>
    <x v="131"/>
    <s v="ATALIBIO FERREIRA DOS SANTOS"/>
    <n v="0"/>
    <n v="0"/>
    <n v="0"/>
    <n v="0"/>
    <n v="16.88"/>
    <n v="0"/>
    <n v="0"/>
    <n v="0"/>
    <n v="0"/>
    <s v="20250630"/>
    <s v="PREMIO"/>
  </r>
  <r>
    <n v="6300"/>
    <n v="6130"/>
    <x v="132"/>
    <s v="ISRAEL XAVIER BATISTA"/>
    <n v="116.59"/>
    <n v="0"/>
    <n v="0"/>
    <n v="0"/>
    <n v="0"/>
    <n v="0"/>
    <n v="0"/>
    <n v="0"/>
    <n v="0"/>
    <s v="20250630"/>
    <s v="PREMIO"/>
  </r>
  <r>
    <n v="6300"/>
    <n v="6130"/>
    <x v="132"/>
    <s v="ISRAEL XAVIER BATISTA"/>
    <n v="0"/>
    <n v="0"/>
    <n v="0"/>
    <n v="0"/>
    <n v="50.56"/>
    <n v="0"/>
    <n v="0"/>
    <n v="0"/>
    <n v="0"/>
    <s v="20250630"/>
    <s v="PREMIO"/>
  </r>
  <r>
    <n v="6300"/>
    <n v="6142"/>
    <x v="133"/>
    <s v="ANTONIO JOSE FERREIRA"/>
    <n v="59.94"/>
    <n v="0"/>
    <n v="0"/>
    <n v="0"/>
    <n v="0"/>
    <n v="0"/>
    <n v="0"/>
    <n v="0"/>
    <n v="0"/>
    <s v="20250630"/>
    <s v="PREMIO"/>
  </r>
  <r>
    <n v="6300"/>
    <n v="6142"/>
    <x v="133"/>
    <s v="ANTONIO JOSE FERREIRA"/>
    <n v="0"/>
    <n v="0"/>
    <n v="0"/>
    <n v="0"/>
    <n v="12.9"/>
    <n v="0"/>
    <n v="0"/>
    <n v="0"/>
    <n v="0"/>
    <s v="20250630"/>
    <s v="PREMIO"/>
  </r>
  <r>
    <n v="6300"/>
    <n v="6142"/>
    <x v="134"/>
    <s v="MARCOS ANDRE MAIA BONEL"/>
    <n v="936.78"/>
    <n v="0"/>
    <n v="0"/>
    <n v="0"/>
    <n v="0"/>
    <n v="0"/>
    <n v="0"/>
    <n v="0"/>
    <n v="0"/>
    <s v="20250630"/>
    <s v="PREMIO"/>
  </r>
  <r>
    <n v="6300"/>
    <n v="6142"/>
    <x v="134"/>
    <s v="MARCOS ANDRE MAIA BONEL"/>
    <n v="0"/>
    <n v="0"/>
    <n v="0"/>
    <n v="0"/>
    <n v="137.01"/>
    <n v="0"/>
    <n v="0"/>
    <n v="0"/>
    <n v="0"/>
    <s v="20250630"/>
    <s v="PREMIO"/>
  </r>
  <r>
    <n v="6300"/>
    <n v="6130"/>
    <x v="135"/>
    <s v="MARTA EUNICE DE MELO LIMA"/>
    <n v="33.46"/>
    <n v="0"/>
    <n v="0"/>
    <n v="0"/>
    <n v="0"/>
    <n v="0"/>
    <n v="0"/>
    <n v="0"/>
    <n v="0"/>
    <s v="20250630"/>
    <s v="PREMIO"/>
  </r>
  <r>
    <n v="6300"/>
    <n v="6130"/>
    <x v="135"/>
    <s v="MARTA EUNICE DE MELO LIMA"/>
    <n v="0"/>
    <n v="0"/>
    <n v="0"/>
    <n v="0"/>
    <n v="30.83"/>
    <n v="0"/>
    <n v="0"/>
    <n v="0"/>
    <n v="0"/>
    <s v="20250630"/>
    <s v="PREMIO"/>
  </r>
  <r>
    <n v="6300"/>
    <n v="6130"/>
    <x v="136"/>
    <s v="SILVANIA MARIA DA SILVA"/>
    <n v="81.93"/>
    <n v="0"/>
    <n v="0"/>
    <n v="0"/>
    <n v="0"/>
    <n v="0"/>
    <n v="0"/>
    <n v="0"/>
    <n v="0"/>
    <s v="20250630"/>
    <s v="PREMIO"/>
  </r>
  <r>
    <n v="6300"/>
    <n v="6130"/>
    <x v="136"/>
    <s v="SILVANIA MARIA DA SILVA"/>
    <n v="0"/>
    <n v="0"/>
    <n v="0"/>
    <n v="0"/>
    <n v="31.61"/>
    <n v="0"/>
    <n v="0"/>
    <n v="0"/>
    <n v="0"/>
    <s v="20250630"/>
    <s v="PREMIO"/>
  </r>
  <r>
    <n v="6300"/>
    <n v="6130"/>
    <x v="137"/>
    <s v="ANDREA STEFANO SALIBA DE ALMEIDA"/>
    <n v="50.91"/>
    <n v="0"/>
    <n v="0"/>
    <n v="0"/>
    <n v="0"/>
    <n v="0"/>
    <n v="0"/>
    <n v="0"/>
    <n v="0"/>
    <s v="20250630"/>
    <s v="PREMIO"/>
  </r>
  <r>
    <n v="6300"/>
    <n v="6130"/>
    <x v="137"/>
    <s v="ANDREA STEFANO SALIBA DE ALMEIDA"/>
    <n v="0"/>
    <n v="0"/>
    <n v="0"/>
    <n v="0"/>
    <n v="54.1"/>
    <n v="0"/>
    <n v="0"/>
    <n v="0"/>
    <n v="0"/>
    <s v="20250630"/>
    <s v="PREMIO"/>
  </r>
  <r>
    <n v="6300"/>
    <n v="6130"/>
    <x v="138"/>
    <s v="MARIA SANDRA DA SILVA"/>
    <n v="25.28"/>
    <n v="0"/>
    <n v="0"/>
    <n v="0"/>
    <n v="0"/>
    <n v="0"/>
    <n v="0"/>
    <n v="0"/>
    <n v="0"/>
    <s v="20250630"/>
    <s v="PREMIO"/>
  </r>
  <r>
    <n v="6300"/>
    <n v="6130"/>
    <x v="138"/>
    <s v="MARIA SANDRA DA SILVA"/>
    <n v="0"/>
    <n v="0"/>
    <n v="0"/>
    <n v="0"/>
    <n v="15.91"/>
    <n v="0"/>
    <n v="0"/>
    <n v="0"/>
    <n v="0"/>
    <s v="20250630"/>
    <s v="PREMIO"/>
  </r>
  <r>
    <n v="6300"/>
    <n v="6130"/>
    <x v="139"/>
    <s v="NADJA MARIA DE OLIVEIRA"/>
    <n v="66.89"/>
    <n v="0"/>
    <n v="0"/>
    <n v="0"/>
    <n v="0"/>
    <n v="0"/>
    <n v="0"/>
    <n v="0"/>
    <n v="0"/>
    <s v="20250630"/>
    <s v="PREMIO"/>
  </r>
  <r>
    <n v="6300"/>
    <n v="6130"/>
    <x v="139"/>
    <s v="NADJA MARIA DE OLIVEIRA"/>
    <n v="0"/>
    <n v="0"/>
    <n v="0"/>
    <n v="0"/>
    <n v="17.18"/>
    <n v="0"/>
    <n v="0"/>
    <n v="0"/>
    <n v="0"/>
    <s v="20250630"/>
    <s v="PREMIO"/>
  </r>
  <r>
    <n v="6300"/>
    <n v="6130"/>
    <x v="140"/>
    <s v="MARCELO GOMES DO NASCIMENTO"/>
    <n v="22.98"/>
    <n v="0"/>
    <n v="0"/>
    <n v="0"/>
    <n v="0"/>
    <n v="0"/>
    <n v="0"/>
    <n v="0"/>
    <n v="0"/>
    <s v="20250630"/>
    <s v="PREMIO"/>
  </r>
  <r>
    <n v="6300"/>
    <n v="6130"/>
    <x v="140"/>
    <s v="MARCELO GOMES DO NASCIMENTO"/>
    <n v="0"/>
    <n v="0"/>
    <n v="0"/>
    <n v="0"/>
    <n v="17.559999999999999"/>
    <n v="0"/>
    <n v="0"/>
    <n v="0"/>
    <n v="0"/>
    <s v="20250630"/>
    <s v="PREMIO"/>
  </r>
  <r>
    <n v="6300"/>
    <n v="6130"/>
    <x v="141"/>
    <s v="SAMUEL PEREIRA DE CARVALHO JUNIOR"/>
    <n v="12.72"/>
    <n v="0"/>
    <n v="0"/>
    <n v="0"/>
    <n v="0"/>
    <n v="0"/>
    <n v="0"/>
    <n v="0"/>
    <n v="0"/>
    <s v="20250630"/>
    <s v="PREMIO"/>
  </r>
  <r>
    <n v="6300"/>
    <n v="6130"/>
    <x v="141"/>
    <s v="SAMUEL PEREIRA DE CARVALHO JUNIOR"/>
    <n v="0"/>
    <n v="0"/>
    <n v="0"/>
    <n v="0"/>
    <n v="21.57"/>
    <n v="0"/>
    <n v="0"/>
    <n v="0"/>
    <n v="0"/>
    <s v="20250630"/>
    <s v="PREMIO"/>
  </r>
  <r>
    <n v="6300"/>
    <n v="6142"/>
    <x v="142"/>
    <s v="MAURICIO ROBERTO SILVA SANTOS"/>
    <n v="21.45"/>
    <n v="0"/>
    <n v="0"/>
    <n v="0"/>
    <n v="0"/>
    <n v="0"/>
    <n v="0"/>
    <n v="0"/>
    <n v="0"/>
    <s v="20250630"/>
    <s v="PREMIO"/>
  </r>
  <r>
    <n v="6300"/>
    <n v="6142"/>
    <x v="142"/>
    <s v="MAURICIO ROBERTO SILVA SANTOS"/>
    <n v="0"/>
    <n v="0"/>
    <n v="0"/>
    <n v="0"/>
    <n v="22.57"/>
    <n v="0"/>
    <n v="0"/>
    <n v="0"/>
    <n v="0"/>
    <s v="20250630"/>
    <s v="PREMIO"/>
  </r>
  <r>
    <n v="6300"/>
    <n v="6130"/>
    <x v="143"/>
    <s v="MARGARETH APARECIDA SALGUEIRO DURO"/>
    <n v="38.36"/>
    <n v="0"/>
    <n v="0"/>
    <n v="0"/>
    <n v="0"/>
    <n v="0"/>
    <n v="0"/>
    <n v="0"/>
    <n v="0"/>
    <s v="20250630"/>
    <s v="PREMIO"/>
  </r>
  <r>
    <n v="6300"/>
    <n v="6130"/>
    <x v="143"/>
    <s v="MARGARETH APARECIDA SALGUEIRO DURO"/>
    <n v="0"/>
    <n v="0"/>
    <n v="0"/>
    <n v="0"/>
    <n v="54.34"/>
    <n v="0"/>
    <n v="0"/>
    <n v="0"/>
    <n v="0"/>
    <s v="20250630"/>
    <s v="PREMIO"/>
  </r>
  <r>
    <n v="6300"/>
    <n v="6142"/>
    <x v="144"/>
    <s v="FRANCIMAR GOMES DA SILVA"/>
    <n v="50.12"/>
    <n v="0"/>
    <n v="0"/>
    <n v="0"/>
    <n v="0"/>
    <n v="0"/>
    <n v="0"/>
    <n v="0"/>
    <n v="0"/>
    <s v="20250630"/>
    <s v="PREMIO"/>
  </r>
  <r>
    <n v="6300"/>
    <n v="6142"/>
    <x v="144"/>
    <s v="FRANCIMAR GOMES DA SILVA"/>
    <n v="0"/>
    <n v="0"/>
    <n v="0"/>
    <n v="0"/>
    <n v="24.31"/>
    <n v="0"/>
    <n v="0"/>
    <n v="0"/>
    <n v="0"/>
    <s v="20250630"/>
    <s v="PREMIO"/>
  </r>
  <r>
    <n v="6300"/>
    <n v="6130"/>
    <x v="145"/>
    <s v="CINTIA NICACIO PORTELA"/>
    <n v="23.71"/>
    <n v="0"/>
    <n v="0"/>
    <n v="0"/>
    <n v="0"/>
    <n v="0"/>
    <n v="0"/>
    <n v="0"/>
    <n v="0"/>
    <s v="20250630"/>
    <s v="PREMIO"/>
  </r>
  <r>
    <n v="6300"/>
    <n v="6130"/>
    <x v="145"/>
    <s v="CINTIA NICACIO PORTELA"/>
    <n v="0"/>
    <n v="0"/>
    <n v="0"/>
    <n v="0"/>
    <n v="12.87"/>
    <n v="0"/>
    <n v="0"/>
    <n v="0"/>
    <n v="0"/>
    <s v="20250630"/>
    <s v="PREMIO"/>
  </r>
  <r>
    <n v="6300"/>
    <n v="6130"/>
    <x v="146"/>
    <s v="KLEBER MAGNO QUARTEZANI DUARTE"/>
    <n v="32.33"/>
    <n v="0"/>
    <n v="0"/>
    <n v="0"/>
    <n v="0"/>
    <n v="0"/>
    <n v="0"/>
    <n v="0"/>
    <n v="0"/>
    <s v="20250630"/>
    <s v="PREMIO"/>
  </r>
  <r>
    <n v="6300"/>
    <n v="6130"/>
    <x v="146"/>
    <s v="KLEBER MAGNO QUARTEZANI DUARTE"/>
    <n v="0"/>
    <n v="0"/>
    <n v="0"/>
    <n v="0"/>
    <n v="16.52"/>
    <n v="0"/>
    <n v="0"/>
    <n v="0"/>
    <n v="0"/>
    <s v="20250630"/>
    <s v="PREMIO"/>
  </r>
  <r>
    <n v="6300"/>
    <n v="6142"/>
    <x v="147"/>
    <s v="FELIPE BRANDAO DOS REIS"/>
    <n v="14.76"/>
    <n v="0"/>
    <n v="0"/>
    <n v="0"/>
    <n v="0"/>
    <n v="0"/>
    <n v="0"/>
    <n v="0"/>
    <n v="0"/>
    <s v="20250630"/>
    <s v="PREMIO"/>
  </r>
  <r>
    <n v="6300"/>
    <n v="6142"/>
    <x v="147"/>
    <s v="FELIPE BRANDAO DOS REIS"/>
    <n v="0"/>
    <n v="0"/>
    <n v="0"/>
    <n v="0"/>
    <n v="19.25"/>
    <n v="0"/>
    <n v="0"/>
    <n v="0"/>
    <n v="0"/>
    <s v="20250630"/>
    <s v="PREMIO"/>
  </r>
  <r>
    <n v="6300"/>
    <n v="6130"/>
    <x v="148"/>
    <s v="JAMES ALVES PEREIRA"/>
    <n v="11.29"/>
    <n v="0"/>
    <n v="0"/>
    <n v="0"/>
    <n v="0"/>
    <n v="0"/>
    <n v="0"/>
    <n v="0"/>
    <n v="0"/>
    <s v="20250630"/>
    <s v="PREMIO"/>
  </r>
  <r>
    <n v="6300"/>
    <n v="6130"/>
    <x v="148"/>
    <s v="JAMES ALVES PEREIRA"/>
    <n v="0"/>
    <n v="0"/>
    <n v="0"/>
    <n v="0"/>
    <n v="22.63"/>
    <n v="0"/>
    <n v="0"/>
    <n v="0"/>
    <n v="0"/>
    <s v="20250630"/>
    <s v="PREMIO"/>
  </r>
  <r>
    <n v="6300"/>
    <n v="6130"/>
    <x v="149"/>
    <s v="JAMIR ONOFRE"/>
    <n v="34.64"/>
    <n v="0"/>
    <n v="0"/>
    <n v="0"/>
    <n v="0"/>
    <n v="0"/>
    <n v="0"/>
    <n v="0"/>
    <n v="0"/>
    <s v="20250630"/>
    <s v="PREMIO"/>
  </r>
  <r>
    <n v="6300"/>
    <n v="6130"/>
    <x v="149"/>
    <s v="JAMIR ONOFRE"/>
    <n v="0"/>
    <n v="0"/>
    <n v="0"/>
    <n v="0"/>
    <n v="23.69"/>
    <n v="0"/>
    <n v="0"/>
    <n v="0"/>
    <n v="0"/>
    <s v="20250630"/>
    <s v="PREMIO"/>
  </r>
  <r>
    <n v="6300"/>
    <n v="6142"/>
    <x v="150"/>
    <s v="RAYMUNDO FORTUNATO DE OLIVEIRA"/>
    <n v="131.47999999999999"/>
    <n v="0"/>
    <n v="0"/>
    <n v="0"/>
    <n v="0"/>
    <n v="0"/>
    <n v="0"/>
    <n v="0"/>
    <n v="0"/>
    <s v="20250630"/>
    <s v="PREMIO"/>
  </r>
  <r>
    <n v="6300"/>
    <n v="6142"/>
    <x v="150"/>
    <s v="RAYMUNDO FORTUNATO DE OLIVEIRA"/>
    <n v="0"/>
    <n v="0"/>
    <n v="0"/>
    <n v="0"/>
    <n v="15.61"/>
    <n v="0"/>
    <n v="0"/>
    <n v="0"/>
    <n v="0"/>
    <s v="20250630"/>
    <s v="PREMIO"/>
  </r>
  <r>
    <n v="6300"/>
    <n v="6130"/>
    <x v="151"/>
    <s v="DANIEL RENAULT SILVA"/>
    <n v="56.18"/>
    <n v="0"/>
    <n v="0"/>
    <n v="0"/>
    <n v="0"/>
    <n v="0"/>
    <n v="0"/>
    <n v="0"/>
    <n v="0"/>
    <s v="20250630"/>
    <s v="PREMIO"/>
  </r>
  <r>
    <n v="6300"/>
    <n v="6130"/>
    <x v="151"/>
    <s v="DANIEL RENAULT SILVA"/>
    <n v="0"/>
    <n v="0"/>
    <n v="0"/>
    <n v="0"/>
    <n v="20.16"/>
    <n v="0"/>
    <n v="0"/>
    <n v="0"/>
    <n v="0"/>
    <s v="20250630"/>
    <s v="PREMIO"/>
  </r>
  <r>
    <n v="6300"/>
    <n v="6130"/>
    <x v="152"/>
    <s v="HERMES GONCALO FERREIRA JUNIOR"/>
    <n v="2.3199999999999998"/>
    <n v="0"/>
    <n v="0"/>
    <n v="0"/>
    <n v="0"/>
    <n v="0"/>
    <n v="0"/>
    <n v="0"/>
    <n v="0"/>
    <s v="20250630"/>
    <s v="PREMIO"/>
  </r>
  <r>
    <n v="6300"/>
    <n v="6130"/>
    <x v="152"/>
    <s v="HERMES GONCALO FERREIRA JUNIOR"/>
    <n v="0"/>
    <n v="0"/>
    <n v="0"/>
    <n v="0"/>
    <n v="9.94"/>
    <n v="0"/>
    <n v="0"/>
    <n v="0"/>
    <n v="0"/>
    <s v="20250630"/>
    <s v="PREMIO"/>
  </r>
  <r>
    <n v="6300"/>
    <n v="6130"/>
    <x v="153"/>
    <s v="LUIZ LAUREMBERG EUBANK DE ARRUDA"/>
    <n v="12.34"/>
    <n v="0"/>
    <n v="0"/>
    <n v="0"/>
    <n v="0"/>
    <n v="0"/>
    <n v="0"/>
    <n v="0"/>
    <n v="0"/>
    <s v="20250630"/>
    <s v="PREMIO"/>
  </r>
  <r>
    <n v="6300"/>
    <n v="6130"/>
    <x v="153"/>
    <s v="LUIZ LAUREMBERG EUBANK DE ARRUDA"/>
    <n v="0"/>
    <n v="0"/>
    <n v="0"/>
    <n v="0"/>
    <n v="15.36"/>
    <n v="0"/>
    <n v="0"/>
    <n v="0"/>
    <n v="0"/>
    <s v="20250630"/>
    <s v="PREMIO"/>
  </r>
  <r>
    <n v="6300"/>
    <n v="6130"/>
    <x v="154"/>
    <s v="IVALDO RODRIGUES PEREIRA"/>
    <n v="49.18"/>
    <n v="0"/>
    <n v="0"/>
    <n v="0"/>
    <n v="0"/>
    <n v="0"/>
    <n v="0"/>
    <n v="0"/>
    <n v="0"/>
    <s v="20250630"/>
    <s v="PREMIO"/>
  </r>
  <r>
    <n v="6300"/>
    <n v="6130"/>
    <x v="154"/>
    <s v="IVALDO RODRIGUES PEREIRA"/>
    <n v="0"/>
    <n v="0"/>
    <n v="0"/>
    <n v="0"/>
    <n v="21.3"/>
    <n v="0"/>
    <n v="0"/>
    <n v="0"/>
    <n v="0"/>
    <s v="20250630"/>
    <s v="PREMIO"/>
  </r>
  <r>
    <n v="6300"/>
    <n v="6130"/>
    <x v="155"/>
    <s v="MARCIA ADRIANA CORSO PIMENTEL"/>
    <n v="14.1"/>
    <n v="0"/>
    <n v="0"/>
    <n v="0"/>
    <n v="0"/>
    <n v="0"/>
    <n v="0"/>
    <n v="0"/>
    <n v="0"/>
    <s v="20250630"/>
    <s v="PREMIO"/>
  </r>
  <r>
    <n v="6300"/>
    <n v="6130"/>
    <x v="155"/>
    <s v="MARCIA ADRIANA CORSO PIMENTEL"/>
    <n v="0"/>
    <n v="0"/>
    <n v="0"/>
    <n v="0"/>
    <n v="15.43"/>
    <n v="0"/>
    <n v="0"/>
    <n v="0"/>
    <n v="0"/>
    <s v="20250630"/>
    <s v="PREMIO"/>
  </r>
  <r>
    <n v="6300"/>
    <n v="6142"/>
    <x v="156"/>
    <s v="CLERISVALDO BALBINO MARQUES"/>
    <n v="62.17"/>
    <n v="0"/>
    <n v="0"/>
    <n v="0"/>
    <n v="0"/>
    <n v="0"/>
    <n v="0"/>
    <n v="0"/>
    <n v="0"/>
    <s v="20250630"/>
    <s v="PREMIO"/>
  </r>
  <r>
    <n v="6300"/>
    <n v="6142"/>
    <x v="156"/>
    <s v="CLERISVALDO BALBINO MARQUES"/>
    <n v="0"/>
    <n v="0"/>
    <n v="0"/>
    <n v="0"/>
    <n v="14.37"/>
    <n v="0"/>
    <n v="0"/>
    <n v="0"/>
    <n v="0"/>
    <s v="20250630"/>
    <s v="PREMIO"/>
  </r>
  <r>
    <n v="6300"/>
    <n v="6130"/>
    <x v="157"/>
    <s v="GILMAR SOARES"/>
    <n v="34.08"/>
    <n v="0"/>
    <n v="0"/>
    <n v="0"/>
    <n v="0"/>
    <n v="0"/>
    <n v="0"/>
    <n v="0"/>
    <n v="0"/>
    <s v="20250630"/>
    <s v="PREMIO"/>
  </r>
  <r>
    <n v="6300"/>
    <n v="6130"/>
    <x v="157"/>
    <s v="GILMAR SOARES"/>
    <n v="0"/>
    <n v="0"/>
    <n v="0"/>
    <n v="0"/>
    <n v="26.99"/>
    <n v="0"/>
    <n v="0"/>
    <n v="0"/>
    <n v="0"/>
    <s v="20250630"/>
    <s v="PREMIO"/>
  </r>
  <r>
    <n v="6300"/>
    <n v="6130"/>
    <x v="158"/>
    <s v="ELIANE LIRA BARROS ALMEIDA DE SOUSA"/>
    <n v="28.69"/>
    <n v="0"/>
    <n v="0"/>
    <n v="0"/>
    <n v="0"/>
    <n v="0"/>
    <n v="0"/>
    <n v="0"/>
    <n v="0"/>
    <s v="20250630"/>
    <s v="PREMIO"/>
  </r>
  <r>
    <n v="6300"/>
    <n v="6130"/>
    <x v="158"/>
    <s v="ELIANE LIRA BARROS ALMEIDA DE SOUSA"/>
    <n v="0"/>
    <n v="0"/>
    <n v="0"/>
    <n v="0"/>
    <n v="28.49"/>
    <n v="0"/>
    <n v="0"/>
    <n v="0"/>
    <n v="0"/>
    <s v="20250630"/>
    <s v="PREMIO"/>
  </r>
  <r>
    <n v="6300"/>
    <n v="6130"/>
    <x v="159"/>
    <s v="PAULO RIBEIRO DE OLIVEIRA"/>
    <n v="22.63"/>
    <n v="0"/>
    <n v="0"/>
    <n v="0"/>
    <n v="0"/>
    <n v="0"/>
    <n v="0"/>
    <n v="0"/>
    <n v="0"/>
    <s v="20250630"/>
    <s v="PREMIO"/>
  </r>
  <r>
    <n v="6300"/>
    <n v="6130"/>
    <x v="159"/>
    <s v="PAULO RIBEIRO DE OLIVEIRA"/>
    <n v="0"/>
    <n v="0"/>
    <n v="0"/>
    <n v="0"/>
    <n v="18.96"/>
    <n v="0"/>
    <n v="0"/>
    <n v="0"/>
    <n v="0"/>
    <s v="20250630"/>
    <s v="PREMIO"/>
  </r>
  <r>
    <n v="6300"/>
    <n v="6142"/>
    <x v="160"/>
    <s v="CLEONALDO DELFINO DOS SANTOS"/>
    <n v="29.14"/>
    <n v="0"/>
    <n v="0"/>
    <n v="0"/>
    <n v="0"/>
    <n v="0"/>
    <n v="0"/>
    <n v="0"/>
    <n v="0"/>
    <s v="20250630"/>
    <s v="PREMIO"/>
  </r>
  <r>
    <n v="6300"/>
    <n v="6142"/>
    <x v="160"/>
    <s v="CLEONALDO DELFINO DOS SANTOS"/>
    <n v="0"/>
    <n v="0"/>
    <n v="0"/>
    <n v="0"/>
    <n v="7.24"/>
    <n v="0"/>
    <n v="0"/>
    <n v="0"/>
    <n v="0"/>
    <s v="20250630"/>
    <s v="PREMIO"/>
  </r>
  <r>
    <n v="6300"/>
    <n v="6142"/>
    <x v="161"/>
    <s v="INES JANKOWSKI"/>
    <n v="2.78"/>
    <n v="0"/>
    <n v="0"/>
    <n v="0"/>
    <n v="0"/>
    <n v="0"/>
    <n v="0"/>
    <n v="0"/>
    <n v="0"/>
    <s v="20250630"/>
    <s v="PREMIO"/>
  </r>
  <r>
    <n v="6300"/>
    <n v="6142"/>
    <x v="161"/>
    <s v="INES JANKOWSKI"/>
    <n v="0"/>
    <n v="0"/>
    <n v="0"/>
    <n v="0"/>
    <n v="4.9000000000000004"/>
    <n v="0"/>
    <n v="0"/>
    <n v="0"/>
    <n v="0"/>
    <s v="20250630"/>
    <s v="PREMIO"/>
  </r>
  <r>
    <n v="6300"/>
    <n v="6130"/>
    <x v="162"/>
    <s v="ADOLFO JOSE BRUGGEMANN"/>
    <n v="15.25"/>
    <n v="0"/>
    <n v="0"/>
    <n v="0"/>
    <n v="0"/>
    <n v="0"/>
    <n v="0"/>
    <n v="0"/>
    <n v="0"/>
    <s v="20250630"/>
    <s v="PREMIO"/>
  </r>
  <r>
    <n v="6300"/>
    <n v="6130"/>
    <x v="162"/>
    <s v="ADOLFO JOSE BRUGGEMANN"/>
    <n v="0"/>
    <n v="0"/>
    <n v="0"/>
    <n v="0"/>
    <n v="20.87"/>
    <n v="0"/>
    <n v="0"/>
    <n v="0"/>
    <n v="0"/>
    <s v="20250630"/>
    <s v="PREMIO"/>
  </r>
  <r>
    <n v="6300"/>
    <n v="6130"/>
    <x v="163"/>
    <s v="SILVIA CRISTINA DA COSTA STOCKINGER"/>
    <n v="33.08"/>
    <n v="0"/>
    <n v="0"/>
    <n v="0"/>
    <n v="0"/>
    <n v="0"/>
    <n v="0"/>
    <n v="0"/>
    <n v="0"/>
    <s v="20250630"/>
    <s v="PREMIO"/>
  </r>
  <r>
    <n v="6300"/>
    <n v="6130"/>
    <x v="163"/>
    <s v="SILVIA CRISTINA DA COSTA STOCKINGER"/>
    <n v="0"/>
    <n v="0"/>
    <n v="0"/>
    <n v="0"/>
    <n v="30.41"/>
    <n v="0"/>
    <n v="0"/>
    <n v="0"/>
    <n v="0"/>
    <s v="20250630"/>
    <s v="PREMIO"/>
  </r>
  <r>
    <n v="6300"/>
    <n v="6130"/>
    <x v="164"/>
    <s v="WAGNER RIBEIRO SAMPAIO NEVES"/>
    <n v="12.45"/>
    <n v="0"/>
    <n v="0"/>
    <n v="0"/>
    <n v="0"/>
    <n v="0"/>
    <n v="0"/>
    <n v="0"/>
    <n v="0"/>
    <s v="20250630"/>
    <s v="PREMIO"/>
  </r>
  <r>
    <n v="6300"/>
    <n v="6130"/>
    <x v="164"/>
    <s v="WAGNER RIBEIRO SAMPAIO NEVES"/>
    <n v="0"/>
    <n v="0"/>
    <n v="0"/>
    <n v="0"/>
    <n v="16.600000000000001"/>
    <n v="0"/>
    <n v="0"/>
    <n v="0"/>
    <n v="0"/>
    <s v="20250630"/>
    <s v="PREMIO"/>
  </r>
  <r>
    <n v="6300"/>
    <n v="6130"/>
    <x v="165"/>
    <s v="LUCIANA SOARES PEDROSA FEITOZA"/>
    <n v="11.35"/>
    <n v="0"/>
    <n v="0"/>
    <n v="0"/>
    <n v="0"/>
    <n v="0"/>
    <n v="0"/>
    <n v="0"/>
    <n v="0"/>
    <s v="20250630"/>
    <s v="PREMIO"/>
  </r>
  <r>
    <n v="6300"/>
    <n v="6130"/>
    <x v="165"/>
    <s v="LUCIANA SOARES PEDROSA FEITOZA"/>
    <n v="0"/>
    <n v="0"/>
    <n v="0"/>
    <n v="0"/>
    <n v="10.83"/>
    <n v="0"/>
    <n v="0"/>
    <n v="0"/>
    <n v="0"/>
    <s v="20250630"/>
    <s v="PREMIO"/>
  </r>
  <r>
    <n v="6300"/>
    <n v="6142"/>
    <x v="166"/>
    <s v="ELVIS MOREIRA PEREIRA DE MEDEIROS"/>
    <n v="15.07"/>
    <n v="0"/>
    <n v="0"/>
    <n v="0"/>
    <n v="0"/>
    <n v="0"/>
    <n v="0"/>
    <n v="0"/>
    <n v="0"/>
    <s v="20250630"/>
    <s v="PREMIO"/>
  </r>
  <r>
    <n v="6300"/>
    <n v="6142"/>
    <x v="166"/>
    <s v="ELVIS MOREIRA PEREIRA DE MEDEIROS"/>
    <n v="0"/>
    <n v="0"/>
    <n v="0"/>
    <n v="0"/>
    <n v="14.63"/>
    <n v="0"/>
    <n v="0"/>
    <n v="0"/>
    <n v="0"/>
    <s v="20250630"/>
    <s v="PREMIO"/>
  </r>
  <r>
    <n v="6300"/>
    <n v="6142"/>
    <x v="167"/>
    <s v="SIMONE DE SOUZA ALVES"/>
    <n v="12.64"/>
    <n v="0"/>
    <n v="0"/>
    <n v="0"/>
    <n v="0"/>
    <n v="0"/>
    <n v="0"/>
    <n v="0"/>
    <n v="0"/>
    <s v="20250630"/>
    <s v="PREMIO"/>
  </r>
  <r>
    <n v="6300"/>
    <n v="6142"/>
    <x v="167"/>
    <s v="SIMONE DE SOUZA ALVES"/>
    <n v="0"/>
    <n v="0"/>
    <n v="0"/>
    <n v="0"/>
    <n v="20.96"/>
    <n v="0"/>
    <n v="0"/>
    <n v="0"/>
    <n v="0"/>
    <s v="20250630"/>
    <s v="PREMIO"/>
  </r>
  <r>
    <n v="6300"/>
    <n v="6130"/>
    <x v="168"/>
    <s v="JOSE HELIO ALVES"/>
    <n v="18.86"/>
    <n v="0"/>
    <n v="0"/>
    <n v="0"/>
    <n v="0"/>
    <n v="0"/>
    <n v="0"/>
    <n v="0"/>
    <n v="0"/>
    <s v="20250630"/>
    <s v="PREMIO"/>
  </r>
  <r>
    <n v="6300"/>
    <n v="6130"/>
    <x v="168"/>
    <s v="JOSE HELIO ALVES"/>
    <n v="0"/>
    <n v="0"/>
    <n v="0"/>
    <n v="0"/>
    <n v="22.54"/>
    <n v="0"/>
    <n v="0"/>
    <n v="0"/>
    <n v="0"/>
    <s v="20250630"/>
    <s v="PREMIO"/>
  </r>
  <r>
    <n v="6300"/>
    <n v="6130"/>
    <x v="169"/>
    <s v="RUBENS CLAY VANDERLEY DE CARVALHO"/>
    <n v="6.03"/>
    <n v="0"/>
    <n v="0"/>
    <n v="0"/>
    <n v="0"/>
    <n v="0"/>
    <n v="0"/>
    <n v="0"/>
    <n v="0"/>
    <s v="20250630"/>
    <s v="PREMIO"/>
  </r>
  <r>
    <n v="6300"/>
    <n v="6130"/>
    <x v="169"/>
    <s v="RUBENS CLAY VANDERLEY DE CARVALHO"/>
    <n v="0"/>
    <n v="0"/>
    <n v="0"/>
    <n v="0"/>
    <n v="4.9000000000000004"/>
    <n v="0"/>
    <n v="0"/>
    <n v="0"/>
    <n v="0"/>
    <s v="20250630"/>
    <s v="PREMIO"/>
  </r>
  <r>
    <n v="6300"/>
    <n v="6130"/>
    <x v="170"/>
    <s v="ANTONIO MOREIRA ROSADO NETO SOBRINHO"/>
    <n v="49.48"/>
    <n v="0"/>
    <n v="0"/>
    <n v="0"/>
    <n v="0"/>
    <n v="0"/>
    <n v="0"/>
    <n v="0"/>
    <n v="0"/>
    <s v="20250630"/>
    <s v="PREMIO"/>
  </r>
  <r>
    <n v="6300"/>
    <n v="6130"/>
    <x v="170"/>
    <s v="ANTONIO MOREIRA ROSADO NETO SOBRINHO"/>
    <n v="0"/>
    <n v="0"/>
    <n v="0"/>
    <n v="0"/>
    <n v="29.2"/>
    <n v="0"/>
    <n v="0"/>
    <n v="0"/>
    <n v="0"/>
    <s v="20250630"/>
    <s v="PREMIO"/>
  </r>
  <r>
    <n v="6300"/>
    <n v="6130"/>
    <x v="171"/>
    <s v="MARCELO SILVA DE CASTRO"/>
    <n v="13.07"/>
    <n v="0"/>
    <n v="0"/>
    <n v="0"/>
    <n v="0"/>
    <n v="0"/>
    <n v="0"/>
    <n v="0"/>
    <n v="0"/>
    <s v="20250630"/>
    <s v="PREMIO"/>
  </r>
  <r>
    <n v="6300"/>
    <n v="6130"/>
    <x v="171"/>
    <s v="MARCELO SILVA DE CASTRO"/>
    <n v="0"/>
    <n v="0"/>
    <n v="0"/>
    <n v="0"/>
    <n v="24.07"/>
    <n v="0"/>
    <n v="0"/>
    <n v="0"/>
    <n v="0"/>
    <s v="20250630"/>
    <s v="PREMIO"/>
  </r>
  <r>
    <n v="6300"/>
    <n v="6130"/>
    <x v="172"/>
    <s v="ABILIO ASSUNCAO URZEDO"/>
    <n v="24.32"/>
    <n v="0"/>
    <n v="0"/>
    <n v="0"/>
    <n v="0"/>
    <n v="0"/>
    <n v="0"/>
    <n v="0"/>
    <n v="0"/>
    <s v="20250630"/>
    <s v="PREMIO"/>
  </r>
  <r>
    <n v="6300"/>
    <n v="6130"/>
    <x v="172"/>
    <s v="ABILIO ASSUNCAO URZEDO"/>
    <n v="0"/>
    <n v="0"/>
    <n v="0"/>
    <n v="0"/>
    <n v="16.28"/>
    <n v="0"/>
    <n v="0"/>
    <n v="0"/>
    <n v="0"/>
    <s v="20250630"/>
    <s v="PREMIO"/>
  </r>
  <r>
    <n v="6300"/>
    <n v="6142"/>
    <x v="173"/>
    <s v="JAIRO JOSE ZIMERMANN FILHO"/>
    <n v="18.72"/>
    <n v="0"/>
    <n v="0"/>
    <n v="0"/>
    <n v="0"/>
    <n v="0"/>
    <n v="0"/>
    <n v="0"/>
    <n v="0"/>
    <s v="20250630"/>
    <s v="PREMIO"/>
  </r>
  <r>
    <n v="6300"/>
    <n v="6142"/>
    <x v="173"/>
    <s v="JAIRO JOSE ZIMERMANN FILHO"/>
    <n v="0"/>
    <n v="0"/>
    <n v="0"/>
    <n v="0"/>
    <n v="13.48"/>
    <n v="0"/>
    <n v="0"/>
    <n v="0"/>
    <n v="0"/>
    <s v="20250630"/>
    <s v="PREMIO"/>
  </r>
  <r>
    <n v="6300"/>
    <n v="6130"/>
    <x v="174"/>
    <s v="LINDALVA FLORENTINO DE OLIVEIRA"/>
    <n v="76.62"/>
    <n v="0"/>
    <n v="0"/>
    <n v="0"/>
    <n v="0"/>
    <n v="0"/>
    <n v="0"/>
    <n v="0"/>
    <n v="0"/>
    <s v="20250630"/>
    <s v="PREMIO"/>
  </r>
  <r>
    <n v="6300"/>
    <n v="6130"/>
    <x v="174"/>
    <s v="LINDALVA FLORENTINO DE OLIVEIRA"/>
    <n v="0"/>
    <n v="0"/>
    <n v="0"/>
    <n v="0"/>
    <n v="20.62"/>
    <n v="0"/>
    <n v="0"/>
    <n v="0"/>
    <n v="0"/>
    <s v="20250630"/>
    <s v="PREMIO"/>
  </r>
  <r>
    <n v="6300"/>
    <n v="6130"/>
    <x v="175"/>
    <s v="ADILSON MARQUES DE AQUINO"/>
    <n v="41.1"/>
    <n v="0"/>
    <n v="0"/>
    <n v="0"/>
    <n v="0"/>
    <n v="0"/>
    <n v="0"/>
    <n v="0"/>
    <n v="0"/>
    <s v="20250630"/>
    <s v="PREMIO"/>
  </r>
  <r>
    <n v="6300"/>
    <n v="6130"/>
    <x v="175"/>
    <s v="ADILSON MARQUES DE AQUINO"/>
    <n v="0"/>
    <n v="0"/>
    <n v="0"/>
    <n v="0"/>
    <n v="16.91"/>
    <n v="0"/>
    <n v="0"/>
    <n v="0"/>
    <n v="0"/>
    <s v="20250630"/>
    <s v="PREMIO"/>
  </r>
  <r>
    <n v="6300"/>
    <n v="6130"/>
    <x v="176"/>
    <s v="PETER DE ABREU ROSA BORGES"/>
    <n v="1.32"/>
    <n v="0"/>
    <n v="0"/>
    <n v="0"/>
    <n v="0"/>
    <n v="0"/>
    <n v="0"/>
    <n v="0"/>
    <n v="0"/>
    <s v="20250630"/>
    <s v="PREMIO"/>
  </r>
  <r>
    <n v="6300"/>
    <n v="6130"/>
    <x v="176"/>
    <s v="PETER DE ABREU ROSA BORGES"/>
    <n v="0"/>
    <n v="0"/>
    <n v="0"/>
    <n v="0"/>
    <n v="4.8499999999999996"/>
    <n v="0"/>
    <n v="0"/>
    <n v="0"/>
    <n v="0"/>
    <s v="20250630"/>
    <s v="PREMIO"/>
  </r>
  <r>
    <n v="6300"/>
    <n v="6130"/>
    <x v="177"/>
    <s v="CHRISTIAN WERNER MACHADO VENDITTI"/>
    <n v="39.15"/>
    <n v="0"/>
    <n v="0"/>
    <n v="0"/>
    <n v="0"/>
    <n v="0"/>
    <n v="0"/>
    <n v="0"/>
    <n v="0"/>
    <s v="20250630"/>
    <s v="PREMIO"/>
  </r>
  <r>
    <n v="6300"/>
    <n v="6130"/>
    <x v="177"/>
    <s v="CHRISTIAN WERNER MACHADO VENDITTI"/>
    <n v="0"/>
    <n v="0"/>
    <n v="0"/>
    <n v="0"/>
    <n v="24.93"/>
    <n v="0"/>
    <n v="0"/>
    <n v="0"/>
    <n v="0"/>
    <s v="20250630"/>
    <s v="PREMIO"/>
  </r>
  <r>
    <n v="6300"/>
    <n v="6130"/>
    <x v="178"/>
    <s v="DILMA MARIA FRANCA DOS SANTOS"/>
    <n v="25.52"/>
    <n v="0"/>
    <n v="0"/>
    <n v="0"/>
    <n v="0"/>
    <n v="0"/>
    <n v="0"/>
    <n v="0"/>
    <n v="0"/>
    <s v="20250630"/>
    <s v="PREMIO"/>
  </r>
  <r>
    <n v="6300"/>
    <n v="6130"/>
    <x v="178"/>
    <s v="DILMA MARIA FRANCA DOS SANTOS"/>
    <n v="0"/>
    <n v="0"/>
    <n v="0"/>
    <n v="0"/>
    <n v="14.51"/>
    <n v="0"/>
    <n v="0"/>
    <n v="0"/>
    <n v="0"/>
    <s v="20250630"/>
    <s v="PREMIO"/>
  </r>
  <r>
    <n v="6300"/>
    <n v="6130"/>
    <x v="179"/>
    <s v="REJANE COSTA REBOUCAS"/>
    <n v="177.35"/>
    <n v="0"/>
    <n v="0"/>
    <n v="0"/>
    <n v="0"/>
    <n v="0"/>
    <n v="0"/>
    <n v="0"/>
    <n v="0"/>
    <s v="20250630"/>
    <s v="PREMIO"/>
  </r>
  <r>
    <n v="6300"/>
    <n v="6130"/>
    <x v="179"/>
    <s v="REJANE COSTA REBOUCAS"/>
    <n v="0"/>
    <n v="0"/>
    <n v="0"/>
    <n v="0"/>
    <n v="35.15"/>
    <n v="0"/>
    <n v="0"/>
    <n v="0"/>
    <n v="0"/>
    <s v="20250630"/>
    <s v="PREMIO"/>
  </r>
  <r>
    <n v="6300"/>
    <n v="6130"/>
    <x v="180"/>
    <s v="FERNANDO MEDEIROS DA SILVA"/>
    <n v="9.0399999999999991"/>
    <n v="0"/>
    <n v="0"/>
    <n v="0"/>
    <n v="0"/>
    <n v="0"/>
    <n v="0"/>
    <n v="0"/>
    <n v="0"/>
    <s v="20250630"/>
    <s v="PREMIO"/>
  </r>
  <r>
    <n v="6300"/>
    <n v="6130"/>
    <x v="180"/>
    <s v="FERNANDO MEDEIROS DA SILVA"/>
    <n v="0"/>
    <n v="0"/>
    <n v="0"/>
    <n v="0"/>
    <n v="27.57"/>
    <n v="0"/>
    <n v="0"/>
    <n v="0"/>
    <n v="0"/>
    <s v="20250630"/>
    <s v="PREMIO"/>
  </r>
  <r>
    <n v="6300"/>
    <n v="6142"/>
    <x v="181"/>
    <s v="ROLANDVA MARANHAO ALVES DE AGUIAR"/>
    <n v="54.62"/>
    <n v="0"/>
    <n v="0"/>
    <n v="0"/>
    <n v="0"/>
    <n v="0"/>
    <n v="0"/>
    <n v="0"/>
    <n v="0"/>
    <s v="20250630"/>
    <s v="PREMIO"/>
  </r>
  <r>
    <n v="6300"/>
    <n v="6142"/>
    <x v="181"/>
    <s v="ROLANDVA MARANHAO ALVES DE AGUIAR"/>
    <n v="0"/>
    <n v="0"/>
    <n v="0"/>
    <n v="0"/>
    <n v="23.51"/>
    <n v="0"/>
    <n v="0"/>
    <n v="0"/>
    <n v="0"/>
    <s v="20250630"/>
    <s v="PREMIO"/>
  </r>
  <r>
    <n v="6300"/>
    <n v="6130"/>
    <x v="182"/>
    <s v="JOAO SAMUEL SOUZA DE LUNA"/>
    <n v="44.37"/>
    <n v="0"/>
    <n v="0"/>
    <n v="0"/>
    <n v="0"/>
    <n v="0"/>
    <n v="0"/>
    <n v="0"/>
    <n v="0"/>
    <s v="20250630"/>
    <s v="PREMIO"/>
  </r>
  <r>
    <n v="6300"/>
    <n v="6130"/>
    <x v="182"/>
    <s v="JOAO SAMUEL SOUZA DE LUNA"/>
    <n v="0"/>
    <n v="0"/>
    <n v="0"/>
    <n v="0"/>
    <n v="20.52"/>
    <n v="0"/>
    <n v="0"/>
    <n v="0"/>
    <n v="0"/>
    <s v="20250630"/>
    <s v="PREMIO"/>
  </r>
  <r>
    <n v="6300"/>
    <n v="6130"/>
    <x v="183"/>
    <s v="BERNARDETE DE LOURDES S F DOS SANTOS"/>
    <n v="30.48"/>
    <n v="0"/>
    <n v="0"/>
    <n v="0"/>
    <n v="0"/>
    <n v="0"/>
    <n v="0"/>
    <n v="0"/>
    <n v="0"/>
    <s v="20250630"/>
    <s v="PREMIO"/>
  </r>
  <r>
    <n v="6300"/>
    <n v="6130"/>
    <x v="183"/>
    <s v="BERNARDETE DE LOURDES S F DOS SANTOS"/>
    <n v="0"/>
    <n v="0"/>
    <n v="0"/>
    <n v="0"/>
    <n v="19.329999999999998"/>
    <n v="0"/>
    <n v="0"/>
    <n v="0"/>
    <n v="0"/>
    <s v="20250630"/>
    <s v="PREMIO"/>
  </r>
  <r>
    <n v="6300"/>
    <n v="6130"/>
    <x v="184"/>
    <s v="ANDRE HOLANDA MELO"/>
    <n v="50.18"/>
    <n v="0"/>
    <n v="0"/>
    <n v="0"/>
    <n v="0"/>
    <n v="0"/>
    <n v="0"/>
    <n v="0"/>
    <n v="0"/>
    <s v="20250630"/>
    <s v="PREMIO"/>
  </r>
  <r>
    <n v="6300"/>
    <n v="6130"/>
    <x v="184"/>
    <s v="ANDRE HOLANDA MELO"/>
    <n v="0"/>
    <n v="0"/>
    <n v="0"/>
    <n v="0"/>
    <n v="45.99"/>
    <n v="0"/>
    <n v="0"/>
    <n v="0"/>
    <n v="0"/>
    <s v="20250630"/>
    <s v="PREMIO"/>
  </r>
  <r>
    <n v="6300"/>
    <n v="6142"/>
    <x v="185"/>
    <s v="SINVAL DE SOUZA OLIVEIRA JUNIOR"/>
    <n v="74.06"/>
    <n v="0"/>
    <n v="0"/>
    <n v="0"/>
    <n v="0"/>
    <n v="0"/>
    <n v="0"/>
    <n v="0"/>
    <n v="0"/>
    <s v="20250630"/>
    <s v="PREMIO"/>
  </r>
  <r>
    <n v="6300"/>
    <n v="6142"/>
    <x v="185"/>
    <s v="SINVAL DE SOUZA OLIVEIRA JUNIOR"/>
    <n v="0"/>
    <n v="0"/>
    <n v="0"/>
    <n v="0"/>
    <n v="62.53"/>
    <n v="0"/>
    <n v="0"/>
    <n v="0"/>
    <n v="0"/>
    <s v="20250630"/>
    <s v="PREMIO"/>
  </r>
  <r>
    <n v="6300"/>
    <n v="6130"/>
    <x v="186"/>
    <s v="ADEMIR ARNUTI"/>
    <n v="52.11"/>
    <n v="0"/>
    <n v="0"/>
    <n v="0"/>
    <n v="0"/>
    <n v="0"/>
    <n v="0"/>
    <n v="0"/>
    <n v="0"/>
    <s v="20250630"/>
    <s v="PREMIO"/>
  </r>
  <r>
    <n v="6300"/>
    <n v="6130"/>
    <x v="186"/>
    <s v="ADEMIR ARNUTI"/>
    <n v="0"/>
    <n v="0"/>
    <n v="0"/>
    <n v="0"/>
    <n v="15.97"/>
    <n v="0"/>
    <n v="0"/>
    <n v="0"/>
    <n v="0"/>
    <s v="20250630"/>
    <s v="PREMIO"/>
  </r>
  <r>
    <n v="6300"/>
    <n v="6130"/>
    <x v="187"/>
    <s v="SANDRO MARCIO CLEMENTE RODRIGUES"/>
    <n v="2.99"/>
    <n v="0"/>
    <n v="0"/>
    <n v="0"/>
    <n v="0"/>
    <n v="0"/>
    <n v="0"/>
    <n v="0"/>
    <n v="0"/>
    <s v="20250630"/>
    <s v="PREMIO"/>
  </r>
  <r>
    <n v="6300"/>
    <n v="6130"/>
    <x v="187"/>
    <s v="SANDRO MARCIO CLEMENTE RODRIGUES"/>
    <n v="0"/>
    <n v="0"/>
    <n v="0"/>
    <n v="0"/>
    <n v="12.97"/>
    <n v="0"/>
    <n v="0"/>
    <n v="0"/>
    <n v="0"/>
    <s v="20250630"/>
    <s v="PREMIO"/>
  </r>
  <r>
    <n v="6300"/>
    <n v="6130"/>
    <x v="188"/>
    <s v="NILTON SOUZA COSTA"/>
    <n v="1.88"/>
    <n v="0"/>
    <n v="0"/>
    <n v="0"/>
    <n v="0"/>
    <n v="0"/>
    <n v="0"/>
    <n v="0"/>
    <n v="0"/>
    <s v="20250630"/>
    <s v="PREMIO"/>
  </r>
  <r>
    <n v="6300"/>
    <n v="6130"/>
    <x v="188"/>
    <s v="NILTON SOUZA COSTA"/>
    <n v="0"/>
    <n v="0"/>
    <n v="0"/>
    <n v="0"/>
    <n v="11.16"/>
    <n v="0"/>
    <n v="0"/>
    <n v="0"/>
    <n v="0"/>
    <s v="20250630"/>
    <s v="PREMIO"/>
  </r>
  <r>
    <n v="6300"/>
    <n v="6130"/>
    <x v="189"/>
    <s v="ANA PAULA DA SILVA VIEIRA"/>
    <n v="19.239999999999998"/>
    <n v="0"/>
    <n v="0"/>
    <n v="0"/>
    <n v="0"/>
    <n v="0"/>
    <n v="0"/>
    <n v="0"/>
    <n v="0"/>
    <s v="20250630"/>
    <s v="PREMIO"/>
  </r>
  <r>
    <n v="6300"/>
    <n v="6130"/>
    <x v="189"/>
    <s v="ANA PAULA DA SILVA VIEIRA"/>
    <n v="0"/>
    <n v="0"/>
    <n v="0"/>
    <n v="0"/>
    <n v="31.75"/>
    <n v="0"/>
    <n v="0"/>
    <n v="0"/>
    <n v="0"/>
    <s v="20250630"/>
    <s v="PREMIO"/>
  </r>
  <r>
    <n v="6300"/>
    <n v="6142"/>
    <x v="190"/>
    <s v="JOSE CLAUDIO SOARES LIMA"/>
    <n v="131.4"/>
    <n v="0"/>
    <n v="0"/>
    <n v="0"/>
    <n v="0"/>
    <n v="0"/>
    <n v="0"/>
    <n v="0"/>
    <n v="0"/>
    <s v="20250630"/>
    <s v="PREMIO"/>
  </r>
  <r>
    <n v="6300"/>
    <n v="6142"/>
    <x v="190"/>
    <s v="JOSE CLAUDIO SOARES LIMA"/>
    <n v="0"/>
    <n v="0"/>
    <n v="0"/>
    <n v="0"/>
    <n v="34.659999999999997"/>
    <n v="0"/>
    <n v="0"/>
    <n v="0"/>
    <n v="0"/>
    <s v="20250630"/>
    <s v="PREMIO"/>
  </r>
  <r>
    <n v="6300"/>
    <n v="6130"/>
    <x v="191"/>
    <s v="ALENIR RODRIGUES DA CUNHA"/>
    <n v="60.59"/>
    <n v="0"/>
    <n v="0"/>
    <n v="0"/>
    <n v="0"/>
    <n v="0"/>
    <n v="0"/>
    <n v="0"/>
    <n v="0"/>
    <s v="20250630"/>
    <s v="PREMIO"/>
  </r>
  <r>
    <n v="6300"/>
    <n v="6130"/>
    <x v="191"/>
    <s v="ALENIR RODRIGUES DA CUNHA"/>
    <n v="0"/>
    <n v="0"/>
    <n v="0"/>
    <n v="0"/>
    <n v="8.67"/>
    <n v="0"/>
    <n v="0"/>
    <n v="0"/>
    <n v="0"/>
    <s v="20250630"/>
    <s v="PREMIO"/>
  </r>
  <r>
    <n v="6300"/>
    <n v="6130"/>
    <x v="192"/>
    <s v="ALEXANDRE PEREIRA MARINHO"/>
    <n v="8.3699999999999992"/>
    <n v="0"/>
    <n v="0"/>
    <n v="0"/>
    <n v="0"/>
    <n v="0"/>
    <n v="0"/>
    <n v="0"/>
    <n v="0"/>
    <s v="20250630"/>
    <s v="PREMIO"/>
  </r>
  <r>
    <n v="6300"/>
    <n v="6130"/>
    <x v="192"/>
    <s v="ALEXANDRE PEREIRA MARINHO"/>
    <n v="0"/>
    <n v="0"/>
    <n v="0"/>
    <n v="0"/>
    <n v="10.76"/>
    <n v="0"/>
    <n v="0"/>
    <n v="0"/>
    <n v="0"/>
    <s v="20250630"/>
    <s v="PREMIO"/>
  </r>
  <r>
    <n v="6300"/>
    <n v="6130"/>
    <x v="193"/>
    <s v="SOLANGE FERREIRA DA SILVA"/>
    <n v="22.53"/>
    <n v="0"/>
    <n v="0"/>
    <n v="0"/>
    <n v="0"/>
    <n v="0"/>
    <n v="0"/>
    <n v="0"/>
    <n v="0"/>
    <s v="20250630"/>
    <s v="PREMIO"/>
  </r>
  <r>
    <n v="6300"/>
    <n v="6130"/>
    <x v="193"/>
    <s v="SOLANGE FERREIRA DA SILVA"/>
    <n v="0"/>
    <n v="0"/>
    <n v="0"/>
    <n v="0"/>
    <n v="38.770000000000003"/>
    <n v="0"/>
    <n v="0"/>
    <n v="0"/>
    <n v="0"/>
    <s v="20250630"/>
    <s v="PREMIO"/>
  </r>
  <r>
    <n v="6300"/>
    <n v="6130"/>
    <x v="194"/>
    <s v="CRISTIANO GONCALVES DE ABREU"/>
    <n v="149.96"/>
    <n v="0"/>
    <n v="0"/>
    <n v="0"/>
    <n v="0"/>
    <n v="0"/>
    <n v="0"/>
    <n v="0"/>
    <n v="0"/>
    <s v="20250630"/>
    <s v="PREMIO"/>
  </r>
  <r>
    <n v="6300"/>
    <n v="6130"/>
    <x v="194"/>
    <s v="CRISTIANO GONCALVES DE ABREU"/>
    <n v="0"/>
    <n v="0"/>
    <n v="0"/>
    <n v="0"/>
    <n v="28.44"/>
    <n v="0"/>
    <n v="0"/>
    <n v="0"/>
    <n v="0"/>
    <s v="20250630"/>
    <s v="PREMIO"/>
  </r>
  <r>
    <n v="6300"/>
    <n v="6130"/>
    <x v="195"/>
    <s v="ALUIZIO NUNES DOS SANTOS"/>
    <n v="10.68"/>
    <n v="0"/>
    <n v="0"/>
    <n v="0"/>
    <n v="0"/>
    <n v="0"/>
    <n v="0"/>
    <n v="0"/>
    <n v="0"/>
    <s v="20250630"/>
    <s v="PREMIO"/>
  </r>
  <r>
    <n v="6300"/>
    <n v="6130"/>
    <x v="195"/>
    <s v="ALUIZIO NUNES DOS SANTOS"/>
    <n v="0"/>
    <n v="0"/>
    <n v="0"/>
    <n v="0"/>
    <n v="16.559999999999999"/>
    <n v="0"/>
    <n v="0"/>
    <n v="0"/>
    <n v="0"/>
    <s v="20250630"/>
    <s v="PREMIO"/>
  </r>
  <r>
    <n v="6300"/>
    <n v="6130"/>
    <x v="196"/>
    <s v="LUCIANO DA SILVA FERNANDES"/>
    <n v="27.14"/>
    <n v="0"/>
    <n v="0"/>
    <n v="0"/>
    <n v="0"/>
    <n v="0"/>
    <n v="0"/>
    <n v="0"/>
    <n v="0"/>
    <s v="20250630"/>
    <s v="PREMIO"/>
  </r>
  <r>
    <n v="6300"/>
    <n v="6130"/>
    <x v="196"/>
    <s v="LUCIANO DA SILVA FERNANDES"/>
    <n v="0"/>
    <n v="0"/>
    <n v="0"/>
    <n v="0"/>
    <n v="13.9"/>
    <n v="0"/>
    <n v="0"/>
    <n v="0"/>
    <n v="0"/>
    <s v="20250630"/>
    <s v="PREMIO"/>
  </r>
  <r>
    <n v="6300"/>
    <n v="6130"/>
    <x v="197"/>
    <s v="ROSANA AMARO DA SILVA"/>
    <n v="9.4499999999999993"/>
    <n v="0"/>
    <n v="0"/>
    <n v="0"/>
    <n v="0"/>
    <n v="0"/>
    <n v="0"/>
    <n v="0"/>
    <n v="0"/>
    <s v="20250630"/>
    <s v="PREMIO"/>
  </r>
  <r>
    <n v="6300"/>
    <n v="6130"/>
    <x v="197"/>
    <s v="ROSANA AMARO DA SILVA"/>
    <n v="0"/>
    <n v="0"/>
    <n v="0"/>
    <n v="0"/>
    <n v="15.17"/>
    <n v="0"/>
    <n v="0"/>
    <n v="0"/>
    <n v="0"/>
    <s v="20250630"/>
    <s v="PREMIO"/>
  </r>
  <r>
    <n v="6300"/>
    <n v="6142"/>
    <x v="198"/>
    <s v="MARIA JOSE FERNANDES DE MENDONCA"/>
    <n v="39.229999999999997"/>
    <n v="0"/>
    <n v="0"/>
    <n v="0"/>
    <n v="0"/>
    <n v="0"/>
    <n v="0"/>
    <n v="0"/>
    <n v="0"/>
    <s v="20250630"/>
    <s v="PREMIO"/>
  </r>
  <r>
    <n v="6300"/>
    <n v="6142"/>
    <x v="198"/>
    <s v="MARIA JOSE FERNANDES DE MENDONCA"/>
    <n v="0"/>
    <n v="0"/>
    <n v="0"/>
    <n v="0"/>
    <n v="22.22"/>
    <n v="0"/>
    <n v="0"/>
    <n v="0"/>
    <n v="0"/>
    <s v="20250630"/>
    <s v="PREMIO"/>
  </r>
  <r>
    <n v="6300"/>
    <n v="6130"/>
    <x v="199"/>
    <s v="LUIZ WESLEY DA CRUZ COSTA"/>
    <n v="16.36"/>
    <n v="0"/>
    <n v="0"/>
    <n v="0"/>
    <n v="0"/>
    <n v="0"/>
    <n v="0"/>
    <n v="0"/>
    <n v="0"/>
    <s v="20250630"/>
    <s v="PREMIO"/>
  </r>
  <r>
    <n v="6300"/>
    <n v="6130"/>
    <x v="199"/>
    <s v="LUIZ WESLEY DA CRUZ COSTA"/>
    <n v="0"/>
    <n v="0"/>
    <n v="0"/>
    <n v="0"/>
    <n v="21.03"/>
    <n v="0"/>
    <n v="0"/>
    <n v="0"/>
    <n v="0"/>
    <s v="20250630"/>
    <s v="PREMIO"/>
  </r>
  <r>
    <n v="6300"/>
    <n v="6130"/>
    <x v="200"/>
    <s v="MILTON DE LUNA ARAUJO"/>
    <n v="1.78"/>
    <n v="0"/>
    <n v="0"/>
    <n v="0"/>
    <n v="0"/>
    <n v="0"/>
    <n v="0"/>
    <n v="0"/>
    <n v="0"/>
    <s v="20250630"/>
    <s v="PREMIO"/>
  </r>
  <r>
    <n v="6300"/>
    <n v="6130"/>
    <x v="200"/>
    <s v="MILTON DE LUNA ARAUJO"/>
    <n v="0"/>
    <n v="0"/>
    <n v="0"/>
    <n v="0"/>
    <n v="15.26"/>
    <n v="0"/>
    <n v="0"/>
    <n v="0"/>
    <n v="0"/>
    <s v="20250630"/>
    <s v="PREMIO"/>
  </r>
  <r>
    <n v="6300"/>
    <n v="6130"/>
    <x v="201"/>
    <s v="JORGE EDUARDO SILVEIRA MARTINS"/>
    <n v="52.5"/>
    <n v="0"/>
    <n v="0"/>
    <n v="0"/>
    <n v="0"/>
    <n v="0"/>
    <n v="0"/>
    <n v="0"/>
    <n v="0"/>
    <s v="20250630"/>
    <s v="PREMIO"/>
  </r>
  <r>
    <n v="6300"/>
    <n v="6130"/>
    <x v="201"/>
    <s v="JORGE EDUARDO SILVEIRA MARTINS"/>
    <n v="0"/>
    <n v="0"/>
    <n v="0"/>
    <n v="0"/>
    <n v="53.53"/>
    <n v="0"/>
    <n v="0"/>
    <n v="0"/>
    <n v="0"/>
    <s v="20250630"/>
    <s v="PREMIO"/>
  </r>
  <r>
    <n v="6300"/>
    <n v="6142"/>
    <x v="202"/>
    <s v="MARCELO DA SILVA ECKHARDT"/>
    <n v="128.30000000000001"/>
    <n v="0"/>
    <n v="0"/>
    <n v="0"/>
    <n v="0"/>
    <n v="0"/>
    <n v="0"/>
    <n v="0"/>
    <n v="0"/>
    <s v="20250630"/>
    <s v="PREMIO"/>
  </r>
  <r>
    <n v="6300"/>
    <n v="6142"/>
    <x v="202"/>
    <s v="MARCELO DA SILVA ECKHARDT"/>
    <n v="0"/>
    <n v="0"/>
    <n v="0"/>
    <n v="0"/>
    <n v="62.72"/>
    <n v="0"/>
    <n v="0"/>
    <n v="0"/>
    <n v="0"/>
    <s v="20250630"/>
    <s v="PREMIO"/>
  </r>
  <r>
    <n v="6300"/>
    <n v="6142"/>
    <x v="203"/>
    <s v="JOSE CLAUDIO DA SILVA BORGES"/>
    <n v="59.63"/>
    <n v="0"/>
    <n v="0"/>
    <n v="0"/>
    <n v="0"/>
    <n v="0"/>
    <n v="0"/>
    <n v="0"/>
    <n v="0"/>
    <s v="20250630"/>
    <s v="PREMIO"/>
  </r>
  <r>
    <n v="6300"/>
    <n v="6142"/>
    <x v="203"/>
    <s v="JOSE CLAUDIO DA SILVA BORGES"/>
    <n v="0"/>
    <n v="0"/>
    <n v="0"/>
    <n v="0"/>
    <n v="22.2"/>
    <n v="0"/>
    <n v="0"/>
    <n v="0"/>
    <n v="0"/>
    <s v="20250630"/>
    <s v="PREMIO"/>
  </r>
  <r>
    <n v="6300"/>
    <n v="6142"/>
    <x v="204"/>
    <s v="ANGELA MARIA BRAGA PINHEIRO DE CARVA"/>
    <n v="157.93"/>
    <n v="0"/>
    <n v="0"/>
    <n v="0"/>
    <n v="0"/>
    <n v="0"/>
    <n v="0"/>
    <n v="0"/>
    <n v="0"/>
    <s v="20250630"/>
    <s v="PREMIO"/>
  </r>
  <r>
    <n v="6300"/>
    <n v="6142"/>
    <x v="204"/>
    <s v="ANGELA MARIA BRAGA PINHEIRO DE CARVA"/>
    <n v="0"/>
    <n v="0"/>
    <n v="0"/>
    <n v="0"/>
    <n v="24.17"/>
    <n v="0"/>
    <n v="0"/>
    <n v="0"/>
    <n v="0"/>
    <s v="20250630"/>
    <s v="PREMIO"/>
  </r>
  <r>
    <n v="6300"/>
    <n v="6142"/>
    <x v="205"/>
    <s v="OLINDINA PEREIRA DA CONCEICAO PERES"/>
    <n v="15.98"/>
    <n v="0"/>
    <n v="0"/>
    <n v="0"/>
    <n v="0"/>
    <n v="0"/>
    <n v="0"/>
    <n v="0"/>
    <n v="0"/>
    <s v="20250630"/>
    <s v="PREMIO"/>
  </r>
  <r>
    <n v="6300"/>
    <n v="6142"/>
    <x v="205"/>
    <s v="OLINDINA PEREIRA DA CONCEICAO PERES"/>
    <n v="0"/>
    <n v="0"/>
    <n v="0"/>
    <n v="0"/>
    <n v="5.15"/>
    <n v="0"/>
    <n v="0"/>
    <n v="0"/>
    <n v="0"/>
    <s v="20250630"/>
    <s v="PREMIO"/>
  </r>
  <r>
    <n v="6300"/>
    <n v="6130"/>
    <x v="206"/>
    <s v="ADEMAR CANDIDO DE SOUZA"/>
    <n v="14.9"/>
    <n v="0"/>
    <n v="0"/>
    <n v="0"/>
    <n v="0"/>
    <n v="0"/>
    <n v="0"/>
    <n v="0"/>
    <n v="0"/>
    <s v="20250630"/>
    <s v="PREMIO"/>
  </r>
  <r>
    <n v="6300"/>
    <n v="6130"/>
    <x v="206"/>
    <s v="ADEMAR CANDIDO DE SOUZA"/>
    <n v="0"/>
    <n v="0"/>
    <n v="0"/>
    <n v="0"/>
    <n v="11.42"/>
    <n v="0"/>
    <n v="0"/>
    <n v="0"/>
    <n v="0"/>
    <s v="20250630"/>
    <s v="PREMIO"/>
  </r>
  <r>
    <n v="6300"/>
    <n v="6130"/>
    <x v="207"/>
    <s v="ANTONIO CARLOS TORRES PINTO"/>
    <n v="50.76"/>
    <n v="0"/>
    <n v="0"/>
    <n v="0"/>
    <n v="0"/>
    <n v="0"/>
    <n v="0"/>
    <n v="0"/>
    <n v="0"/>
    <s v="20250630"/>
    <s v="PREMIO"/>
  </r>
  <r>
    <n v="6300"/>
    <n v="6130"/>
    <x v="207"/>
    <s v="ANTONIO CARLOS TORRES PINTO"/>
    <n v="0"/>
    <n v="0"/>
    <n v="0"/>
    <n v="0"/>
    <n v="19.239999999999998"/>
    <n v="0"/>
    <n v="0"/>
    <n v="0"/>
    <n v="0"/>
    <s v="20250630"/>
    <s v="PREMIO"/>
  </r>
  <r>
    <n v="6300"/>
    <n v="6130"/>
    <x v="208"/>
    <s v="VANDER FLAUSINO SILVA"/>
    <n v="76.75"/>
    <n v="0"/>
    <n v="0"/>
    <n v="0"/>
    <n v="0"/>
    <n v="0"/>
    <n v="0"/>
    <n v="0"/>
    <n v="0"/>
    <s v="20250630"/>
    <s v="PREMIO"/>
  </r>
  <r>
    <n v="6300"/>
    <n v="6130"/>
    <x v="208"/>
    <s v="VANDER FLAUSINO SILVA"/>
    <n v="0"/>
    <n v="0"/>
    <n v="0"/>
    <n v="0"/>
    <n v="28.87"/>
    <n v="0"/>
    <n v="0"/>
    <n v="0"/>
    <n v="0"/>
    <s v="20250630"/>
    <s v="PREMIO"/>
  </r>
  <r>
    <n v="6300"/>
    <n v="6142"/>
    <x v="209"/>
    <s v="ARTHUR NOBREGA DA CRUZ"/>
    <n v="35.89"/>
    <n v="0"/>
    <n v="0"/>
    <n v="0"/>
    <n v="0"/>
    <n v="0"/>
    <n v="0"/>
    <n v="0"/>
    <n v="0"/>
    <s v="20250630"/>
    <s v="PREMIO"/>
  </r>
  <r>
    <n v="6300"/>
    <n v="6142"/>
    <x v="209"/>
    <s v="ARTHUR NOBREGA DA CRUZ"/>
    <n v="0"/>
    <n v="0"/>
    <n v="0"/>
    <n v="0"/>
    <n v="31.44"/>
    <n v="0"/>
    <n v="0"/>
    <n v="0"/>
    <n v="0"/>
    <s v="20250630"/>
    <s v="PREMIO"/>
  </r>
  <r>
    <n v="6300"/>
    <n v="6142"/>
    <x v="210"/>
    <s v="SINESIO CARLOS DOS SANTOS"/>
    <n v="54.39"/>
    <n v="0"/>
    <n v="0"/>
    <n v="0"/>
    <n v="0"/>
    <n v="0"/>
    <n v="0"/>
    <n v="0"/>
    <n v="0"/>
    <s v="20250630"/>
    <s v="PREMIO"/>
  </r>
  <r>
    <n v="6300"/>
    <n v="6142"/>
    <x v="210"/>
    <s v="SINESIO CARLOS DOS SANTOS"/>
    <n v="0"/>
    <n v="0"/>
    <n v="0"/>
    <n v="0"/>
    <n v="112.53"/>
    <n v="0"/>
    <n v="0"/>
    <n v="0"/>
    <n v="0"/>
    <s v="20250630"/>
    <s v="PREMIO"/>
  </r>
  <r>
    <n v="6300"/>
    <n v="6130"/>
    <x v="211"/>
    <s v="RICARDO AURELIO DOS SANTOS"/>
    <n v="9.42"/>
    <n v="0"/>
    <n v="0"/>
    <n v="0"/>
    <n v="0"/>
    <n v="0"/>
    <n v="0"/>
    <n v="0"/>
    <n v="0"/>
    <s v="20250630"/>
    <s v="PREMIO"/>
  </r>
  <r>
    <n v="6300"/>
    <n v="6130"/>
    <x v="211"/>
    <s v="RICARDO AURELIO DOS SANTOS"/>
    <n v="0"/>
    <n v="0"/>
    <n v="0"/>
    <n v="0"/>
    <n v="13.63"/>
    <n v="0"/>
    <n v="0"/>
    <n v="0"/>
    <n v="0"/>
    <s v="20250630"/>
    <s v="PREMIO"/>
  </r>
  <r>
    <n v="6300"/>
    <n v="6130"/>
    <x v="212"/>
    <s v="MORATO LUIZ COSTA"/>
    <n v="91.71"/>
    <n v="0"/>
    <n v="0"/>
    <n v="0"/>
    <n v="0"/>
    <n v="0"/>
    <n v="0"/>
    <n v="0"/>
    <n v="0"/>
    <s v="20250630"/>
    <s v="PREMIO"/>
  </r>
  <r>
    <n v="6300"/>
    <n v="6130"/>
    <x v="212"/>
    <s v="MORATO LUIZ COSTA"/>
    <n v="0"/>
    <n v="0"/>
    <n v="0"/>
    <n v="0"/>
    <n v="83.13"/>
    <n v="0"/>
    <n v="0"/>
    <n v="0"/>
    <n v="0"/>
    <s v="20250630"/>
    <s v="PREMIO"/>
  </r>
  <r>
    <n v="6300"/>
    <n v="6130"/>
    <x v="213"/>
    <s v="LENISE MARIA CARDOSO CINTRA"/>
    <n v="52.12"/>
    <n v="0"/>
    <n v="0"/>
    <n v="0"/>
    <n v="0"/>
    <n v="0"/>
    <n v="0"/>
    <n v="0"/>
    <n v="0"/>
    <s v="20250630"/>
    <s v="PREMIO"/>
  </r>
  <r>
    <n v="6300"/>
    <n v="6130"/>
    <x v="213"/>
    <s v="LENISE MARIA CARDOSO CINTRA"/>
    <n v="0"/>
    <n v="0"/>
    <n v="0"/>
    <n v="0"/>
    <n v="29.07"/>
    <n v="0"/>
    <n v="0"/>
    <n v="0"/>
    <n v="0"/>
    <s v="20250630"/>
    <s v="PREMIO"/>
  </r>
  <r>
    <n v="6300"/>
    <n v="6130"/>
    <x v="214"/>
    <s v="TERESINHA DE FATIMA POVOA"/>
    <n v="50.34"/>
    <n v="0"/>
    <n v="0"/>
    <n v="0"/>
    <n v="0"/>
    <n v="0"/>
    <n v="0"/>
    <n v="0"/>
    <n v="0"/>
    <s v="20250630"/>
    <s v="PREMIO"/>
  </r>
  <r>
    <n v="6300"/>
    <n v="6130"/>
    <x v="214"/>
    <s v="TERESINHA DE FATIMA POVOA"/>
    <n v="0"/>
    <n v="0"/>
    <n v="0"/>
    <n v="0"/>
    <n v="25.84"/>
    <n v="0"/>
    <n v="0"/>
    <n v="0"/>
    <n v="0"/>
    <s v="20250630"/>
    <s v="PREMIO"/>
  </r>
  <r>
    <n v="6300"/>
    <n v="6130"/>
    <x v="215"/>
    <s v="VLADIMIR LEANDRO SCHRODER"/>
    <n v="65.69"/>
    <n v="0"/>
    <n v="0"/>
    <n v="0"/>
    <n v="0"/>
    <n v="0"/>
    <n v="0"/>
    <n v="0"/>
    <n v="0"/>
    <s v="20250630"/>
    <s v="PREMIO"/>
  </r>
  <r>
    <n v="6300"/>
    <n v="6130"/>
    <x v="215"/>
    <s v="VLADIMIR LEANDRO SCHRODER"/>
    <n v="0"/>
    <n v="0"/>
    <n v="0"/>
    <n v="0"/>
    <n v="20.59"/>
    <n v="0"/>
    <n v="0"/>
    <n v="0"/>
    <n v="0"/>
    <s v="20250630"/>
    <s v="PREMIO"/>
  </r>
  <r>
    <n v="6300"/>
    <n v="6130"/>
    <x v="216"/>
    <s v="ROSINEIDE DA SILVA"/>
    <n v="2.86"/>
    <n v="0"/>
    <n v="0"/>
    <n v="0"/>
    <n v="0"/>
    <n v="0"/>
    <n v="0"/>
    <n v="0"/>
    <n v="0"/>
    <s v="20250630"/>
    <s v="PREMIO"/>
  </r>
  <r>
    <n v="6300"/>
    <n v="6130"/>
    <x v="216"/>
    <s v="ROSINEIDE DA SILVA"/>
    <n v="0"/>
    <n v="0"/>
    <n v="0"/>
    <n v="0"/>
    <n v="15.15"/>
    <n v="0"/>
    <n v="0"/>
    <n v="0"/>
    <n v="0"/>
    <s v="20250630"/>
    <s v="PREMIO"/>
  </r>
  <r>
    <n v="6300"/>
    <n v="6130"/>
    <x v="217"/>
    <s v="KATIA TEIXEIRA CARDOSO"/>
    <n v="7.89"/>
    <n v="0"/>
    <n v="0"/>
    <n v="0"/>
    <n v="0"/>
    <n v="0"/>
    <n v="0"/>
    <n v="0"/>
    <n v="0"/>
    <s v="20250630"/>
    <s v="PREMIO"/>
  </r>
  <r>
    <n v="6300"/>
    <n v="6130"/>
    <x v="217"/>
    <s v="KATIA TEIXEIRA CARDOSO"/>
    <n v="0"/>
    <n v="0"/>
    <n v="0"/>
    <n v="0"/>
    <n v="37.08"/>
    <n v="0"/>
    <n v="0"/>
    <n v="0"/>
    <n v="0"/>
    <s v="20250630"/>
    <s v="PREMIO"/>
  </r>
  <r>
    <n v="6300"/>
    <n v="6130"/>
    <x v="218"/>
    <s v="TANARA MARITA COSTA CARRARO"/>
    <n v="4.91"/>
    <n v="0"/>
    <n v="0"/>
    <n v="0"/>
    <n v="0"/>
    <n v="0"/>
    <n v="0"/>
    <n v="0"/>
    <n v="0"/>
    <s v="20250630"/>
    <s v="PREMIO"/>
  </r>
  <r>
    <n v="6300"/>
    <n v="6130"/>
    <x v="218"/>
    <s v="TANARA MARITA COSTA CARRARO"/>
    <n v="0"/>
    <n v="0"/>
    <n v="0"/>
    <n v="0"/>
    <n v="10.36"/>
    <n v="0"/>
    <n v="0"/>
    <n v="0"/>
    <n v="0"/>
    <s v="20250630"/>
    <s v="PREMIO"/>
  </r>
  <r>
    <n v="6300"/>
    <n v="6130"/>
    <x v="219"/>
    <s v="JOAO BATISTA"/>
    <n v="7.45"/>
    <n v="0"/>
    <n v="0"/>
    <n v="0"/>
    <n v="0"/>
    <n v="0"/>
    <n v="0"/>
    <n v="0"/>
    <n v="0"/>
    <s v="20250630"/>
    <s v="PREMIO"/>
  </r>
  <r>
    <n v="6300"/>
    <n v="6130"/>
    <x v="219"/>
    <s v="JOAO BATISTA"/>
    <n v="0"/>
    <n v="0"/>
    <n v="0"/>
    <n v="0"/>
    <n v="12.68"/>
    <n v="0"/>
    <n v="0"/>
    <n v="0"/>
    <n v="0"/>
    <s v="20250630"/>
    <s v="PREMIO"/>
  </r>
  <r>
    <n v="6300"/>
    <n v="6130"/>
    <x v="220"/>
    <s v="ALECIO LUIZ CAVALCANTE FREITAS"/>
    <n v="6.57"/>
    <n v="0"/>
    <n v="0"/>
    <n v="0"/>
    <n v="0"/>
    <n v="0"/>
    <n v="0"/>
    <n v="0"/>
    <n v="0"/>
    <s v="20250630"/>
    <s v="PREMIO"/>
  </r>
  <r>
    <n v="6300"/>
    <n v="6130"/>
    <x v="220"/>
    <s v="ALECIO LUIZ CAVALCANTE FREITAS"/>
    <n v="0"/>
    <n v="0"/>
    <n v="0"/>
    <n v="0"/>
    <n v="21.55"/>
    <n v="0"/>
    <n v="0"/>
    <n v="0"/>
    <n v="0"/>
    <s v="20250630"/>
    <s v="PREMIO"/>
  </r>
  <r>
    <n v="6300"/>
    <n v="6130"/>
    <x v="221"/>
    <s v="RAIMUNDO CELESTINO ALVES"/>
    <n v="21.14"/>
    <n v="0"/>
    <n v="0"/>
    <n v="0"/>
    <n v="0"/>
    <n v="0"/>
    <n v="0"/>
    <n v="0"/>
    <n v="0"/>
    <s v="20250630"/>
    <s v="PREMIO"/>
  </r>
  <r>
    <n v="6300"/>
    <n v="6130"/>
    <x v="221"/>
    <s v="RAIMUNDO CELESTINO ALVES"/>
    <n v="0"/>
    <n v="0"/>
    <n v="0"/>
    <n v="0"/>
    <n v="19.25"/>
    <n v="0"/>
    <n v="0"/>
    <n v="0"/>
    <n v="0"/>
    <s v="20250630"/>
    <s v="PREMIO"/>
  </r>
  <r>
    <n v="6300"/>
    <n v="6130"/>
    <x v="222"/>
    <s v="SEVERINO CARLOS ROCHA DE ALMEIDA"/>
    <n v="122.87"/>
    <n v="0"/>
    <n v="0"/>
    <n v="0"/>
    <n v="0"/>
    <n v="0"/>
    <n v="0"/>
    <n v="0"/>
    <n v="0"/>
    <s v="20250630"/>
    <s v="PREMIO"/>
  </r>
  <r>
    <n v="6300"/>
    <n v="6130"/>
    <x v="222"/>
    <s v="SEVERINO CARLOS ROCHA DE ALMEIDA"/>
    <n v="0"/>
    <n v="0"/>
    <n v="0"/>
    <n v="0"/>
    <n v="42.86"/>
    <n v="0"/>
    <n v="0"/>
    <n v="0"/>
    <n v="0"/>
    <s v="20250630"/>
    <s v="PREMIO"/>
  </r>
  <r>
    <n v="6300"/>
    <n v="6130"/>
    <x v="223"/>
    <s v="JOSENITA LUZ ALMEIDA"/>
    <n v="51.06"/>
    <n v="0"/>
    <n v="0"/>
    <n v="0"/>
    <n v="0"/>
    <n v="0"/>
    <n v="0"/>
    <n v="0"/>
    <n v="0"/>
    <s v="20250630"/>
    <s v="PREMIO"/>
  </r>
  <r>
    <n v="6300"/>
    <n v="6130"/>
    <x v="223"/>
    <s v="JOSENITA LUZ ALMEIDA"/>
    <n v="0"/>
    <n v="0"/>
    <n v="0"/>
    <n v="0"/>
    <n v="18.7"/>
    <n v="0"/>
    <n v="0"/>
    <n v="0"/>
    <n v="0"/>
    <s v="20250630"/>
    <s v="PREMIO"/>
  </r>
  <r>
    <n v="6300"/>
    <n v="6130"/>
    <x v="224"/>
    <s v="MARIA DE LOURDES MEHRLE ANGIOLETTI"/>
    <n v="184.69"/>
    <n v="0"/>
    <n v="0"/>
    <n v="0"/>
    <n v="0"/>
    <n v="0"/>
    <n v="0"/>
    <n v="0"/>
    <n v="0"/>
    <s v="20250630"/>
    <s v="PREMIO"/>
  </r>
  <r>
    <n v="6300"/>
    <n v="6130"/>
    <x v="224"/>
    <s v="MARIA DE LOURDES MEHRLE ANGIOLETTI"/>
    <n v="0"/>
    <n v="0"/>
    <n v="0"/>
    <n v="0"/>
    <n v="39.200000000000003"/>
    <n v="0"/>
    <n v="0"/>
    <n v="0"/>
    <n v="0"/>
    <s v="20250630"/>
    <s v="PREMIO"/>
  </r>
  <r>
    <n v="6300"/>
    <n v="6130"/>
    <x v="225"/>
    <s v="CASSIA MARIA ANDRADE DE OLIVEIRA"/>
    <n v="341.55"/>
    <n v="0"/>
    <n v="0"/>
    <n v="0"/>
    <n v="0"/>
    <n v="0"/>
    <n v="0"/>
    <n v="0"/>
    <n v="0"/>
    <s v="20250630"/>
    <s v="PREMIO"/>
  </r>
  <r>
    <n v="6300"/>
    <n v="6130"/>
    <x v="225"/>
    <s v="CASSIA MARIA ANDRADE DE OLIVEIRA"/>
    <n v="0"/>
    <n v="0"/>
    <n v="0"/>
    <n v="0"/>
    <n v="55.28"/>
    <n v="0"/>
    <n v="0"/>
    <n v="0"/>
    <n v="0"/>
    <s v="20250630"/>
    <s v="PREMIO"/>
  </r>
  <r>
    <n v="6300"/>
    <n v="6130"/>
    <x v="226"/>
    <s v="MARIA TEREZA ROCHA FERREIRA"/>
    <n v="13.47"/>
    <n v="0"/>
    <n v="0"/>
    <n v="0"/>
    <n v="0"/>
    <n v="0"/>
    <n v="0"/>
    <n v="0"/>
    <n v="0"/>
    <s v="20250630"/>
    <s v="PREMIO"/>
  </r>
  <r>
    <n v="6300"/>
    <n v="6130"/>
    <x v="226"/>
    <s v="MARIA TEREZA ROCHA FERREIRA"/>
    <n v="0"/>
    <n v="0"/>
    <n v="0"/>
    <n v="0"/>
    <n v="21.88"/>
    <n v="0"/>
    <n v="0"/>
    <n v="0"/>
    <n v="0"/>
    <s v="20250630"/>
    <s v="PREMIO"/>
  </r>
  <r>
    <n v="6300"/>
    <n v="6130"/>
    <x v="227"/>
    <s v="RAFAEL MAY BACHTOLD"/>
    <n v="4.3"/>
    <n v="0"/>
    <n v="0"/>
    <n v="0"/>
    <n v="0"/>
    <n v="0"/>
    <n v="0"/>
    <n v="0"/>
    <n v="0"/>
    <s v="20250630"/>
    <s v="PREMIO"/>
  </r>
  <r>
    <n v="6300"/>
    <n v="6130"/>
    <x v="227"/>
    <s v="RAFAEL MAY BACHTOLD"/>
    <n v="0"/>
    <n v="0"/>
    <n v="0"/>
    <n v="0"/>
    <n v="19.04"/>
    <n v="0"/>
    <n v="0"/>
    <n v="0"/>
    <n v="0"/>
    <s v="20250630"/>
    <s v="PREMIO"/>
  </r>
  <r>
    <n v="6300"/>
    <n v="6142"/>
    <x v="228"/>
    <s v="FERNANDO CESAR DOS SANTOS"/>
    <n v="17.809999999999999"/>
    <n v="0"/>
    <n v="0"/>
    <n v="0"/>
    <n v="0"/>
    <n v="0"/>
    <n v="0"/>
    <n v="0"/>
    <n v="0"/>
    <s v="20250630"/>
    <s v="PREMIO"/>
  </r>
  <r>
    <n v="6300"/>
    <n v="6142"/>
    <x v="228"/>
    <s v="FERNANDO CESAR DOS SANTOS"/>
    <n v="0"/>
    <n v="0"/>
    <n v="0"/>
    <n v="0"/>
    <n v="9.7899999999999991"/>
    <n v="0"/>
    <n v="0"/>
    <n v="0"/>
    <n v="0"/>
    <s v="20250630"/>
    <s v="PREMIO"/>
  </r>
  <r>
    <n v="6300"/>
    <n v="6142"/>
    <x v="229"/>
    <s v="EVERALDO JOSE JUSTINO DA SILVA"/>
    <n v="82.85"/>
    <n v="0"/>
    <n v="0"/>
    <n v="0"/>
    <n v="0"/>
    <n v="0"/>
    <n v="0"/>
    <n v="0"/>
    <n v="0"/>
    <s v="20250630"/>
    <s v="PREMIO"/>
  </r>
  <r>
    <n v="6300"/>
    <n v="6142"/>
    <x v="229"/>
    <s v="EVERALDO JOSE JUSTINO DA SILVA"/>
    <n v="0"/>
    <n v="0"/>
    <n v="0"/>
    <n v="0"/>
    <n v="23.03"/>
    <n v="0"/>
    <n v="0"/>
    <n v="0"/>
    <n v="0"/>
    <s v="20250630"/>
    <s v="PREMIO"/>
  </r>
  <r>
    <n v="6300"/>
    <n v="6130"/>
    <x v="230"/>
    <s v="SILVIO AMANCIO DO NASCIMENTO"/>
    <n v="42.95"/>
    <n v="0"/>
    <n v="0"/>
    <n v="0"/>
    <n v="0"/>
    <n v="0"/>
    <n v="0"/>
    <n v="0"/>
    <n v="0"/>
    <s v="20250630"/>
    <s v="PREMIO"/>
  </r>
  <r>
    <n v="6300"/>
    <n v="6130"/>
    <x v="230"/>
    <s v="SILVIO AMANCIO DO NASCIMENTO"/>
    <n v="0"/>
    <n v="0"/>
    <n v="0"/>
    <n v="0"/>
    <n v="40.729999999999997"/>
    <n v="0"/>
    <n v="0"/>
    <n v="0"/>
    <n v="0"/>
    <s v="20250630"/>
    <s v="PREMIO"/>
  </r>
  <r>
    <n v="6300"/>
    <n v="6142"/>
    <x v="231"/>
    <s v="ADEMIR AJALA CRISTALDO JUNIOR"/>
    <n v="46.56"/>
    <n v="0"/>
    <n v="0"/>
    <n v="0"/>
    <n v="0"/>
    <n v="0"/>
    <n v="0"/>
    <n v="0"/>
    <n v="0"/>
    <s v="20250630"/>
    <s v="PREMIO"/>
  </r>
  <r>
    <n v="6300"/>
    <n v="6142"/>
    <x v="231"/>
    <s v="ADEMIR AJALA CRISTALDO JUNIOR"/>
    <n v="0"/>
    <n v="0"/>
    <n v="0"/>
    <n v="0"/>
    <n v="160.30000000000001"/>
    <n v="0"/>
    <n v="0"/>
    <n v="0"/>
    <n v="0"/>
    <s v="20250630"/>
    <s v="PREMIO"/>
  </r>
  <r>
    <n v="6300"/>
    <n v="6130"/>
    <x v="232"/>
    <s v="VALERIA PACHECO DUARTE TOLEDO"/>
    <n v="25.36"/>
    <n v="0"/>
    <n v="0"/>
    <n v="0"/>
    <n v="0"/>
    <n v="0"/>
    <n v="0"/>
    <n v="0"/>
    <n v="0"/>
    <s v="20250630"/>
    <s v="PREMIO"/>
  </r>
  <r>
    <n v="6300"/>
    <n v="6130"/>
    <x v="232"/>
    <s v="VALERIA PACHECO DUARTE TOLEDO"/>
    <n v="0"/>
    <n v="0"/>
    <n v="0"/>
    <n v="0"/>
    <n v="21.64"/>
    <n v="0"/>
    <n v="0"/>
    <n v="0"/>
    <n v="0"/>
    <s v="20250630"/>
    <s v="PREMIO"/>
  </r>
  <r>
    <n v="6300"/>
    <n v="6130"/>
    <x v="233"/>
    <s v="EVERTON PRAZERES SILVA"/>
    <n v="32.159999999999997"/>
    <n v="0"/>
    <n v="0"/>
    <n v="0"/>
    <n v="0"/>
    <n v="0"/>
    <n v="0"/>
    <n v="0"/>
    <n v="0"/>
    <s v="20250630"/>
    <s v="PREMIO"/>
  </r>
  <r>
    <n v="6300"/>
    <n v="6130"/>
    <x v="233"/>
    <s v="EVERTON PRAZERES SILVA"/>
    <n v="0"/>
    <n v="0"/>
    <n v="0"/>
    <n v="0"/>
    <n v="16.05"/>
    <n v="0"/>
    <n v="0"/>
    <n v="0"/>
    <n v="0"/>
    <s v="20250630"/>
    <s v="PREMIO"/>
  </r>
  <r>
    <n v="6300"/>
    <n v="6130"/>
    <x v="234"/>
    <s v="BRUNO FELIPE SANTOS PEREIRA ALVES"/>
    <n v="10.59"/>
    <n v="0"/>
    <n v="0"/>
    <n v="0"/>
    <n v="0"/>
    <n v="0"/>
    <n v="0"/>
    <n v="0"/>
    <n v="0"/>
    <s v="20250630"/>
    <s v="PREMIO"/>
  </r>
  <r>
    <n v="6300"/>
    <n v="6130"/>
    <x v="234"/>
    <s v="BRUNO FELIPE SANTOS PEREIRA ALVES"/>
    <n v="0"/>
    <n v="0"/>
    <n v="0"/>
    <n v="0"/>
    <n v="21.68"/>
    <n v="0"/>
    <n v="0"/>
    <n v="0"/>
    <n v="0"/>
    <s v="20250630"/>
    <s v="PREMIO"/>
  </r>
  <r>
    <n v="6300"/>
    <n v="6142"/>
    <x v="235"/>
    <s v="PEDRO CITTON"/>
    <n v="191.25"/>
    <n v="0"/>
    <n v="0"/>
    <n v="0"/>
    <n v="0"/>
    <n v="0"/>
    <n v="0"/>
    <n v="0"/>
    <n v="0"/>
    <s v="20250630"/>
    <s v="PREMIO"/>
  </r>
  <r>
    <n v="6300"/>
    <n v="6142"/>
    <x v="235"/>
    <s v="PEDRO CITTON"/>
    <n v="0"/>
    <n v="0"/>
    <n v="0"/>
    <n v="0"/>
    <n v="26.87"/>
    <n v="0"/>
    <n v="0"/>
    <n v="0"/>
    <n v="0"/>
    <s v="20250630"/>
    <s v="PREMIO"/>
  </r>
  <r>
    <n v="6300"/>
    <n v="6130"/>
    <x v="236"/>
    <s v="LUIS EDUARDO SARAIVA GONCALVES"/>
    <n v="84.81"/>
    <n v="0"/>
    <n v="0"/>
    <n v="0"/>
    <n v="0"/>
    <n v="0"/>
    <n v="0"/>
    <n v="0"/>
    <n v="0"/>
    <s v="20250630"/>
    <s v="PREMIO"/>
  </r>
  <r>
    <n v="6300"/>
    <n v="6130"/>
    <x v="236"/>
    <s v="LUIS EDUARDO SARAIVA GONCALVES"/>
    <n v="0"/>
    <n v="0"/>
    <n v="0"/>
    <n v="0"/>
    <n v="34.840000000000003"/>
    <n v="0"/>
    <n v="0"/>
    <n v="0"/>
    <n v="0"/>
    <s v="20250630"/>
    <s v="PREMIO"/>
  </r>
  <r>
    <n v="6300"/>
    <n v="6130"/>
    <x v="237"/>
    <s v="MARIA OLINDA BRUNHETI"/>
    <n v="206.03"/>
    <n v="0"/>
    <n v="0"/>
    <n v="0"/>
    <n v="0"/>
    <n v="0"/>
    <n v="0"/>
    <n v="0"/>
    <n v="0"/>
    <s v="20250630"/>
    <s v="PREMIO"/>
  </r>
  <r>
    <n v="6300"/>
    <n v="6130"/>
    <x v="237"/>
    <s v="MARIA OLINDA BRUNHETI"/>
    <n v="0"/>
    <n v="0"/>
    <n v="0"/>
    <n v="0"/>
    <n v="83.47"/>
    <n v="0"/>
    <n v="0"/>
    <n v="0"/>
    <n v="0"/>
    <s v="20250630"/>
    <s v="PREMIO"/>
  </r>
  <r>
    <n v="6300"/>
    <n v="6130"/>
    <x v="238"/>
    <s v="CRISTINA MARIA DA LUZ"/>
    <n v="19.079999999999998"/>
    <n v="0"/>
    <n v="0"/>
    <n v="0"/>
    <n v="0"/>
    <n v="0"/>
    <n v="0"/>
    <n v="0"/>
    <n v="0"/>
    <s v="20250630"/>
    <s v="PREMIO"/>
  </r>
  <r>
    <n v="6300"/>
    <n v="6130"/>
    <x v="238"/>
    <s v="CRISTINA MARIA DA LUZ"/>
    <n v="0"/>
    <n v="0"/>
    <n v="0"/>
    <n v="0"/>
    <n v="5.84"/>
    <n v="0"/>
    <n v="0"/>
    <n v="0"/>
    <n v="0"/>
    <s v="20250630"/>
    <s v="PREMIO"/>
  </r>
  <r>
    <n v="6300"/>
    <n v="6142"/>
    <x v="239"/>
    <s v="ADMILSON FELIX DA SILVA"/>
    <n v="16.71"/>
    <n v="0"/>
    <n v="0"/>
    <n v="0"/>
    <n v="0"/>
    <n v="0"/>
    <n v="0"/>
    <n v="0"/>
    <n v="0"/>
    <s v="20250630"/>
    <s v="PREMIO"/>
  </r>
  <r>
    <n v="6300"/>
    <n v="6142"/>
    <x v="239"/>
    <s v="ADMILSON FELIX DA SILVA"/>
    <n v="0"/>
    <n v="0"/>
    <n v="0"/>
    <n v="0"/>
    <n v="28.54"/>
    <n v="0"/>
    <n v="0"/>
    <n v="0"/>
    <n v="0"/>
    <s v="20250630"/>
    <s v="PREMIO"/>
  </r>
  <r>
    <n v="6300"/>
    <n v="6142"/>
    <x v="240"/>
    <s v="FABRICIO ABRAHAO CRIVELENTI"/>
    <n v="1.71"/>
    <n v="0"/>
    <n v="0"/>
    <n v="0"/>
    <n v="0"/>
    <n v="0"/>
    <n v="0"/>
    <n v="0"/>
    <n v="0"/>
    <s v="20250630"/>
    <s v="PREMIO"/>
  </r>
  <r>
    <n v="6300"/>
    <n v="6142"/>
    <x v="240"/>
    <s v="FABRICIO ABRAHAO CRIVELENTI"/>
    <n v="0"/>
    <n v="0"/>
    <n v="0"/>
    <n v="0"/>
    <n v="56.33"/>
    <n v="0"/>
    <n v="0"/>
    <n v="0"/>
    <n v="0"/>
    <s v="20250630"/>
    <s v="PREMIO"/>
  </r>
  <r>
    <n v="6300"/>
    <n v="6130"/>
    <x v="241"/>
    <s v="MARA CARVALHO NOGUEIRA"/>
    <n v="18.77"/>
    <n v="0"/>
    <n v="0"/>
    <n v="0"/>
    <n v="0"/>
    <n v="0"/>
    <n v="0"/>
    <n v="0"/>
    <n v="0"/>
    <s v="20250630"/>
    <s v="PREMIO"/>
  </r>
  <r>
    <n v="6300"/>
    <n v="6130"/>
    <x v="242"/>
    <s v="CLEIDE FLORINDO DE SOUZA GUIMARAES"/>
    <n v="20.76"/>
    <n v="0"/>
    <n v="0"/>
    <n v="0"/>
    <n v="0"/>
    <n v="0"/>
    <n v="0"/>
    <n v="0"/>
    <n v="0"/>
    <s v="20250630"/>
    <s v="PREMIO"/>
  </r>
  <r>
    <n v="6300"/>
    <n v="6130"/>
    <x v="243"/>
    <s v="ANA NADIA MANHAES LOPES"/>
    <n v="49.72"/>
    <n v="0"/>
    <n v="0"/>
    <n v="0"/>
    <n v="0"/>
    <n v="0"/>
    <n v="0"/>
    <n v="0"/>
    <n v="0"/>
    <s v="20250630"/>
    <s v="PREMIO"/>
  </r>
  <r>
    <n v="6300"/>
    <n v="6130"/>
    <x v="244"/>
    <s v="LUIZ PAULO PEREIRA GERMANO"/>
    <n v="56.59"/>
    <n v="0"/>
    <n v="0"/>
    <n v="0"/>
    <n v="0"/>
    <n v="0"/>
    <n v="0"/>
    <n v="0"/>
    <n v="0"/>
    <s v="20250630"/>
    <s v="PREMIO"/>
  </r>
  <r>
    <n v="6300"/>
    <n v="6130"/>
    <x v="245"/>
    <s v="LUCIANO DO NASCIMENTO VILELA"/>
    <n v="78.77"/>
    <n v="0"/>
    <n v="0"/>
    <n v="0"/>
    <n v="0"/>
    <n v="0"/>
    <n v="0"/>
    <n v="0"/>
    <n v="0"/>
    <s v="20250630"/>
    <s v="PREMIO"/>
  </r>
  <r>
    <n v="6300"/>
    <n v="6130"/>
    <x v="245"/>
    <s v="LUCIANO DO NASCIMENTO VILELA"/>
    <n v="0"/>
    <n v="0"/>
    <n v="0"/>
    <n v="0"/>
    <n v="29.26"/>
    <n v="0"/>
    <n v="0"/>
    <n v="0"/>
    <n v="0"/>
    <s v="20250630"/>
    <s v="PREMIO"/>
  </r>
  <r>
    <n v="6300"/>
    <n v="6130"/>
    <x v="246"/>
    <s v="ROGERIO BARROSO GOMES"/>
    <n v="12.36"/>
    <n v="0"/>
    <n v="0"/>
    <n v="0"/>
    <n v="0"/>
    <n v="0"/>
    <n v="0"/>
    <n v="0"/>
    <n v="0"/>
    <s v="20250630"/>
    <s v="PREMIO"/>
  </r>
  <r>
    <n v="6300"/>
    <n v="6130"/>
    <x v="247"/>
    <s v="RICARDO DOS SANTOS DIAS"/>
    <n v="22.99"/>
    <n v="0"/>
    <n v="0"/>
    <n v="0"/>
    <n v="0"/>
    <n v="0"/>
    <n v="0"/>
    <n v="0"/>
    <n v="0"/>
    <s v="20250630"/>
    <s v="PREMIO"/>
  </r>
  <r>
    <n v="6300"/>
    <n v="6130"/>
    <x v="248"/>
    <s v="LUIZ PAULO PEREIRA GERMANO"/>
    <n v="26.15"/>
    <n v="0"/>
    <n v="0"/>
    <n v="0"/>
    <n v="0"/>
    <n v="0"/>
    <n v="0"/>
    <n v="0"/>
    <n v="0"/>
    <s v="20250630"/>
    <s v="PREMIO"/>
  </r>
  <r>
    <n v="6300"/>
    <n v="6130"/>
    <x v="249"/>
    <s v="CLEIDE FLORINDO DE SOUZA GUIMARAES"/>
    <n v="60.88"/>
    <n v="0"/>
    <n v="0"/>
    <n v="0"/>
    <n v="0"/>
    <n v="0"/>
    <n v="0"/>
    <n v="0"/>
    <n v="0"/>
    <s v="20250630"/>
    <s v="PREMIO"/>
  </r>
  <r>
    <n v="6300"/>
    <n v="6142"/>
    <x v="250"/>
    <s v="MARA CARVALHO NOGUEIRA"/>
    <n v="43.57"/>
    <n v="0"/>
    <n v="0"/>
    <n v="0"/>
    <n v="0"/>
    <n v="0"/>
    <n v="0"/>
    <n v="0"/>
    <n v="0"/>
    <s v="20250630"/>
    <s v="PREMIO"/>
  </r>
  <r>
    <n v="6300"/>
    <n v="6142"/>
    <x v="251"/>
    <s v="MARA CARVALHO NOGUEIRA"/>
    <n v="43.53"/>
    <n v="0"/>
    <n v="0"/>
    <n v="0"/>
    <n v="0"/>
    <n v="0"/>
    <n v="0"/>
    <n v="0"/>
    <n v="0"/>
    <s v="20250630"/>
    <s v="PREMIO"/>
  </r>
  <r>
    <n v="6300"/>
    <n v="6142"/>
    <x v="252"/>
    <s v="CLEIDE FLORINDO DE SOUZA GUIMARAES"/>
    <n v="39.520000000000003"/>
    <n v="0"/>
    <n v="0"/>
    <n v="0"/>
    <n v="0"/>
    <n v="0"/>
    <n v="0"/>
    <n v="0"/>
    <n v="0"/>
    <s v="20250630"/>
    <s v="PREMIO"/>
  </r>
  <r>
    <n v="6300"/>
    <n v="6142"/>
    <x v="253"/>
    <s v="CLEITON DO CARMO SILVA"/>
    <n v="42.5"/>
    <n v="0"/>
    <n v="0"/>
    <n v="0"/>
    <n v="0"/>
    <n v="0"/>
    <n v="0"/>
    <n v="0"/>
    <n v="0"/>
    <s v="20250630"/>
    <s v="PREMIO"/>
  </r>
  <r>
    <n v="6300"/>
    <n v="6130"/>
    <x v="254"/>
    <s v="SONIA MARIA CEBALLOS"/>
    <n v="117.22"/>
    <n v="0"/>
    <n v="0"/>
    <n v="0"/>
    <n v="0"/>
    <n v="0"/>
    <n v="0"/>
    <n v="0"/>
    <n v="0"/>
    <s v="20250630"/>
    <s v="PREMIO"/>
  </r>
  <r>
    <n v="6300"/>
    <n v="6130"/>
    <x v="254"/>
    <s v="SONIA MARIA CEBALLOS"/>
    <n v="0"/>
    <n v="0"/>
    <n v="0"/>
    <n v="0"/>
    <n v="20.85"/>
    <n v="0"/>
    <n v="0"/>
    <n v="0"/>
    <n v="0"/>
    <s v="20250630"/>
    <s v="PREMIO"/>
  </r>
  <r>
    <n v="6300"/>
    <n v="6130"/>
    <x v="255"/>
    <s v="JOSE ANTONIO BARCELOS"/>
    <n v="5.25"/>
    <n v="0"/>
    <n v="0"/>
    <n v="0"/>
    <n v="0"/>
    <n v="0"/>
    <n v="0"/>
    <n v="0"/>
    <n v="0"/>
    <s v="20250630"/>
    <s v="PREMIO"/>
  </r>
  <r>
    <n v="6300"/>
    <n v="6130"/>
    <x v="255"/>
    <s v="JOSE ANTONIO BARCELOS"/>
    <n v="0"/>
    <n v="0"/>
    <n v="0"/>
    <n v="0"/>
    <n v="14.46"/>
    <n v="0"/>
    <n v="0"/>
    <n v="0"/>
    <n v="0"/>
    <s v="20250630"/>
    <s v="PREMIO"/>
  </r>
  <r>
    <n v="6300"/>
    <n v="6142"/>
    <x v="256"/>
    <s v="MARIA FRANCISCA OLIVEIRA SILVA PINTO"/>
    <n v="70.23"/>
    <n v="0"/>
    <n v="0"/>
    <n v="0"/>
    <n v="0"/>
    <n v="0"/>
    <n v="0"/>
    <n v="0"/>
    <n v="0"/>
    <s v="20250630"/>
    <s v="PREMIO"/>
  </r>
  <r>
    <n v="6300"/>
    <n v="6142"/>
    <x v="256"/>
    <s v="MARIA FRANCISCA OLIVEIRA SILVA PINTO"/>
    <n v="0"/>
    <n v="0"/>
    <n v="0"/>
    <n v="0"/>
    <n v="23.35"/>
    <n v="0"/>
    <n v="0"/>
    <n v="0"/>
    <n v="0"/>
    <s v="20250630"/>
    <s v="PREMIO"/>
  </r>
  <r>
    <n v="6300"/>
    <n v="6130"/>
    <x v="257"/>
    <s v="IVAN HENRIQUE AFONSO DO CARMO"/>
    <n v="5.91"/>
    <n v="0"/>
    <n v="0"/>
    <n v="0"/>
    <n v="0"/>
    <n v="0"/>
    <n v="0"/>
    <n v="0"/>
    <n v="0"/>
    <s v="20250630"/>
    <s v="PREMIO"/>
  </r>
  <r>
    <n v="6300"/>
    <n v="6130"/>
    <x v="257"/>
    <s v="IVAN HENRIQUE AFONSO DO CARMO"/>
    <n v="0"/>
    <n v="0"/>
    <n v="0"/>
    <n v="0"/>
    <n v="11.27"/>
    <n v="0"/>
    <n v="0"/>
    <n v="0"/>
    <n v="0"/>
    <s v="20250630"/>
    <s v="PREMIO"/>
  </r>
  <r>
    <n v="6300"/>
    <n v="6130"/>
    <x v="258"/>
    <s v="WELLINGTON GONCALVES SERRA"/>
    <n v="16.98"/>
    <n v="0"/>
    <n v="0"/>
    <n v="0"/>
    <n v="0"/>
    <n v="0"/>
    <n v="0"/>
    <n v="0"/>
    <n v="0"/>
    <s v="20250630"/>
    <s v="PREMIO"/>
  </r>
  <r>
    <n v="6300"/>
    <n v="6130"/>
    <x v="258"/>
    <s v="WELLINGTON GONCALVES SERRA"/>
    <n v="0"/>
    <n v="0"/>
    <n v="0"/>
    <n v="0"/>
    <n v="6.91"/>
    <n v="0"/>
    <n v="0"/>
    <n v="0"/>
    <n v="0"/>
    <s v="20250630"/>
    <s v="PREMIO"/>
  </r>
  <r>
    <n v="6300"/>
    <n v="6142"/>
    <x v="259"/>
    <s v="NIVALDO NASCIMENTO"/>
    <n v="33.869999999999997"/>
    <n v="0"/>
    <n v="0"/>
    <n v="0"/>
    <n v="0"/>
    <n v="0"/>
    <n v="0"/>
    <n v="0"/>
    <n v="0"/>
    <s v="20250630"/>
    <s v="PREMIO"/>
  </r>
  <r>
    <n v="6300"/>
    <n v="6142"/>
    <x v="259"/>
    <s v="NIVALDO NASCIMENTO"/>
    <n v="0"/>
    <n v="0"/>
    <n v="0"/>
    <n v="0"/>
    <n v="7.25"/>
    <n v="0"/>
    <n v="0"/>
    <n v="0"/>
    <n v="0"/>
    <s v="20250630"/>
    <s v="PREMIO"/>
  </r>
  <r>
    <n v="6300"/>
    <n v="6130"/>
    <x v="260"/>
    <s v="SILVIA DONATA CAETANO"/>
    <n v="221.03"/>
    <n v="0"/>
    <n v="0"/>
    <n v="0"/>
    <n v="0"/>
    <n v="0"/>
    <n v="0"/>
    <n v="0"/>
    <n v="0"/>
    <s v="20250630"/>
    <s v="PREMIO"/>
  </r>
  <r>
    <n v="6300"/>
    <n v="6130"/>
    <x v="260"/>
    <s v="SILVIA DONATA CAETANO"/>
    <n v="0"/>
    <n v="0"/>
    <n v="0"/>
    <n v="0"/>
    <n v="91.55"/>
    <n v="0"/>
    <n v="0"/>
    <n v="0"/>
    <n v="0"/>
    <s v="20250630"/>
    <s v="PREMIO"/>
  </r>
  <r>
    <n v="6300"/>
    <n v="6130"/>
    <x v="261"/>
    <s v="ELIEL RODRIGUES DE OLIVEIRA"/>
    <n v="57.27"/>
    <n v="0"/>
    <n v="0"/>
    <n v="0"/>
    <n v="0"/>
    <n v="0"/>
    <n v="0"/>
    <n v="0"/>
    <n v="0"/>
    <s v="20250630"/>
    <s v="PREMIO"/>
  </r>
  <r>
    <n v="6300"/>
    <n v="6130"/>
    <x v="261"/>
    <s v="ELIEL RODRIGUES DE OLIVEIRA"/>
    <n v="0"/>
    <n v="0"/>
    <n v="0"/>
    <n v="0"/>
    <n v="9.3699999999999992"/>
    <n v="0"/>
    <n v="0"/>
    <n v="0"/>
    <n v="0"/>
    <s v="20250630"/>
    <s v="PREMIO"/>
  </r>
  <r>
    <n v="6300"/>
    <n v="6130"/>
    <x v="262"/>
    <s v="SEBASTIAO LUCAS LOURENCO COELHO"/>
    <n v="73.22"/>
    <n v="0"/>
    <n v="0"/>
    <n v="0"/>
    <n v="0"/>
    <n v="0"/>
    <n v="0"/>
    <n v="0"/>
    <n v="0"/>
    <s v="20250630"/>
    <s v="PREMIO"/>
  </r>
  <r>
    <n v="6300"/>
    <n v="6130"/>
    <x v="262"/>
    <s v="SEBASTIAO LUCAS LOURENCO COELHO"/>
    <n v="0"/>
    <n v="0"/>
    <n v="0"/>
    <n v="0"/>
    <n v="14.24"/>
    <n v="0"/>
    <n v="0"/>
    <n v="0"/>
    <n v="0"/>
    <s v="20250630"/>
    <s v="PREMIO"/>
  </r>
  <r>
    <n v="6300"/>
    <n v="6130"/>
    <x v="263"/>
    <s v="JOAO BATISTA GABRIEL"/>
    <n v="110.3"/>
    <n v="0"/>
    <n v="0"/>
    <n v="0"/>
    <n v="0"/>
    <n v="0"/>
    <n v="0"/>
    <n v="0"/>
    <n v="0"/>
    <s v="20250630"/>
    <s v="PREMIO"/>
  </r>
  <r>
    <n v="6300"/>
    <n v="6130"/>
    <x v="263"/>
    <s v="JOAO BATISTA GABRIEL"/>
    <n v="0"/>
    <n v="0"/>
    <n v="0"/>
    <n v="0"/>
    <n v="17.29"/>
    <n v="0"/>
    <n v="0"/>
    <n v="0"/>
    <n v="0"/>
    <s v="20250630"/>
    <s v="PREMIO"/>
  </r>
  <r>
    <n v="6300"/>
    <n v="6130"/>
    <x v="264"/>
    <s v="EROTILDES SOARES CORREA NOGUERIA"/>
    <n v="28.66"/>
    <n v="0"/>
    <n v="0"/>
    <n v="0"/>
    <n v="0"/>
    <n v="0"/>
    <n v="0"/>
    <n v="0"/>
    <n v="0"/>
    <s v="20250630"/>
    <s v="PREMIO"/>
  </r>
  <r>
    <n v="6300"/>
    <n v="6130"/>
    <x v="264"/>
    <s v="EROTILDES SOARES CORREA NOGUERIA"/>
    <n v="0"/>
    <n v="0"/>
    <n v="0"/>
    <n v="0"/>
    <n v="19.899999999999999"/>
    <n v="0"/>
    <n v="0"/>
    <n v="0"/>
    <n v="0"/>
    <s v="20250630"/>
    <s v="PREMIO"/>
  </r>
  <r>
    <n v="6300"/>
    <n v="6130"/>
    <x v="265"/>
    <s v="CARLOS GEOVANI PORTO"/>
    <n v="12.26"/>
    <n v="0"/>
    <n v="0"/>
    <n v="0"/>
    <n v="0"/>
    <n v="0"/>
    <n v="0"/>
    <n v="0"/>
    <n v="0"/>
    <s v="20250630"/>
    <s v="PREMIO"/>
  </r>
  <r>
    <n v="6300"/>
    <n v="6130"/>
    <x v="265"/>
    <s v="CARLOS GEOVANI PORTO"/>
    <n v="0"/>
    <n v="0"/>
    <n v="0"/>
    <n v="0"/>
    <n v="17.68"/>
    <n v="0"/>
    <n v="0"/>
    <n v="0"/>
    <n v="0"/>
    <s v="20250630"/>
    <s v="PREMIO"/>
  </r>
  <r>
    <n v="6300"/>
    <n v="6130"/>
    <x v="266"/>
    <s v="MOURACY FARIAS DE MOURA"/>
    <n v="11.93"/>
    <n v="0"/>
    <n v="0"/>
    <n v="0"/>
    <n v="0"/>
    <n v="0"/>
    <n v="0"/>
    <n v="0"/>
    <n v="0"/>
    <s v="20250630"/>
    <s v="PREMIO"/>
  </r>
  <r>
    <n v="6300"/>
    <n v="6130"/>
    <x v="266"/>
    <s v="MOURACY FARIAS DE MOURA"/>
    <n v="0"/>
    <n v="0"/>
    <n v="0"/>
    <n v="0"/>
    <n v="11.77"/>
    <n v="0"/>
    <n v="0"/>
    <n v="0"/>
    <n v="0"/>
    <s v="20250630"/>
    <s v="PREMIO"/>
  </r>
  <r>
    <n v="6300"/>
    <n v="6130"/>
    <x v="267"/>
    <s v="GERALDO FARIAS MACEDO"/>
    <n v="36.61"/>
    <n v="0"/>
    <n v="0"/>
    <n v="0"/>
    <n v="0"/>
    <n v="0"/>
    <n v="0"/>
    <n v="0"/>
    <n v="0"/>
    <s v="20250630"/>
    <s v="PREMIO"/>
  </r>
  <r>
    <n v="6300"/>
    <n v="6130"/>
    <x v="267"/>
    <s v="GERALDO FARIAS MACEDO"/>
    <n v="0"/>
    <n v="0"/>
    <n v="0"/>
    <n v="0"/>
    <n v="14.34"/>
    <n v="0"/>
    <n v="0"/>
    <n v="0"/>
    <n v="0"/>
    <s v="20250630"/>
    <s v="PREMIO"/>
  </r>
  <r>
    <n v="6300"/>
    <n v="6130"/>
    <x v="268"/>
    <s v="ROSALINO MILKIEWICZ"/>
    <n v="191.81"/>
    <n v="0"/>
    <n v="0"/>
    <n v="0"/>
    <n v="0"/>
    <n v="0"/>
    <n v="0"/>
    <n v="0"/>
    <n v="0"/>
    <s v="20250630"/>
    <s v="PREMIO"/>
  </r>
  <r>
    <n v="6300"/>
    <n v="6130"/>
    <x v="268"/>
    <s v="ROSALINO MILKIEWICZ"/>
    <n v="0"/>
    <n v="0"/>
    <n v="0"/>
    <n v="0"/>
    <n v="44.11"/>
    <n v="0"/>
    <n v="0"/>
    <n v="0"/>
    <n v="0"/>
    <s v="20250630"/>
    <s v="PREMIO"/>
  </r>
  <r>
    <n v="6300"/>
    <n v="6130"/>
    <x v="269"/>
    <s v="INES LOPES FERREIRA"/>
    <n v="12.81"/>
    <n v="0"/>
    <n v="0"/>
    <n v="0"/>
    <n v="0"/>
    <n v="0"/>
    <n v="0"/>
    <n v="0"/>
    <n v="0"/>
    <s v="20250630"/>
    <s v="PREMIO"/>
  </r>
  <r>
    <n v="6300"/>
    <n v="6130"/>
    <x v="269"/>
    <s v="INES LOPES FERREIRA"/>
    <n v="0"/>
    <n v="0"/>
    <n v="0"/>
    <n v="0"/>
    <n v="19.34"/>
    <n v="0"/>
    <n v="0"/>
    <n v="0"/>
    <n v="0"/>
    <s v="20250630"/>
    <s v="PREMIO"/>
  </r>
  <r>
    <n v="6300"/>
    <n v="6130"/>
    <x v="270"/>
    <s v="ELAINE MARIA SEEWALD"/>
    <n v="11.31"/>
    <n v="0"/>
    <n v="0"/>
    <n v="0"/>
    <n v="0"/>
    <n v="0"/>
    <n v="0"/>
    <n v="0"/>
    <n v="0"/>
    <s v="20250630"/>
    <s v="PREMIO"/>
  </r>
  <r>
    <n v="6300"/>
    <n v="6130"/>
    <x v="270"/>
    <s v="ELAINE MARIA SEEWALD"/>
    <n v="0"/>
    <n v="0"/>
    <n v="0"/>
    <n v="0"/>
    <n v="14.03"/>
    <n v="0"/>
    <n v="0"/>
    <n v="0"/>
    <n v="0"/>
    <s v="20250630"/>
    <s v="PREMIO"/>
  </r>
  <r>
    <n v="6300"/>
    <n v="6142"/>
    <x v="271"/>
    <s v="JOSE ADRIANO CHIQUETELI"/>
    <n v="79.55"/>
    <n v="0"/>
    <n v="0"/>
    <n v="0"/>
    <n v="0"/>
    <n v="0"/>
    <n v="0"/>
    <n v="0"/>
    <n v="0"/>
    <s v="20250630"/>
    <s v="PREMIO"/>
  </r>
  <r>
    <n v="6300"/>
    <n v="6142"/>
    <x v="271"/>
    <s v="JOSE ADRIANO CHIQUETELI"/>
    <n v="0"/>
    <n v="0"/>
    <n v="0"/>
    <n v="0"/>
    <n v="22.19"/>
    <n v="0"/>
    <n v="0"/>
    <n v="0"/>
    <n v="0"/>
    <s v="20250630"/>
    <s v="PREMIO"/>
  </r>
  <r>
    <n v="6300"/>
    <n v="6130"/>
    <x v="272"/>
    <s v="EVANY DE FATIMA RIGAMONTE DETTMANN T"/>
    <n v="8.9499999999999993"/>
    <n v="0"/>
    <n v="0"/>
    <n v="0"/>
    <n v="0"/>
    <n v="0"/>
    <n v="0"/>
    <n v="0"/>
    <n v="0"/>
    <s v="20250630"/>
    <s v="PREMIO"/>
  </r>
  <r>
    <n v="6300"/>
    <n v="6130"/>
    <x v="272"/>
    <s v="EVANY DE FATIMA RIGAMONTE DETTMANN T"/>
    <n v="0"/>
    <n v="0"/>
    <n v="0"/>
    <n v="0"/>
    <n v="30.52"/>
    <n v="0"/>
    <n v="0"/>
    <n v="0"/>
    <n v="0"/>
    <s v="20250630"/>
    <s v="PREMIO"/>
  </r>
  <r>
    <n v="6300"/>
    <n v="6142"/>
    <x v="273"/>
    <s v="RENATA LETICIA RODRIGUES"/>
    <n v="34.18"/>
    <n v="0"/>
    <n v="0"/>
    <n v="0"/>
    <n v="0"/>
    <n v="0"/>
    <n v="0"/>
    <n v="0"/>
    <n v="0"/>
    <s v="20250630"/>
    <s v="PREMIO"/>
  </r>
  <r>
    <n v="6300"/>
    <n v="6142"/>
    <x v="273"/>
    <s v="RENATA LETICIA RODRIGUES"/>
    <n v="0"/>
    <n v="0"/>
    <n v="0"/>
    <n v="0"/>
    <n v="34.68"/>
    <n v="0"/>
    <n v="0"/>
    <n v="0"/>
    <n v="0"/>
    <s v="20250630"/>
    <s v="PREMIO"/>
  </r>
  <r>
    <n v="6300"/>
    <n v="6130"/>
    <x v="274"/>
    <s v="PAULO HENRIQUE MARTINS CUNHA"/>
    <n v="84.75"/>
    <n v="0"/>
    <n v="0"/>
    <n v="0"/>
    <n v="0"/>
    <n v="0"/>
    <n v="0"/>
    <n v="0"/>
    <n v="0"/>
    <s v="20250630"/>
    <s v="PREMIO"/>
  </r>
  <r>
    <n v="6300"/>
    <n v="6130"/>
    <x v="274"/>
    <s v="PAULO HENRIQUE MARTINS CUNHA"/>
    <n v="0"/>
    <n v="0"/>
    <n v="0"/>
    <n v="0"/>
    <n v="15.22"/>
    <n v="0"/>
    <n v="0"/>
    <n v="0"/>
    <n v="0"/>
    <s v="20250630"/>
    <s v="PREMIO"/>
  </r>
  <r>
    <n v="6300"/>
    <n v="6130"/>
    <x v="275"/>
    <s v="ALEXANDRO BARBOSA"/>
    <n v="38.64"/>
    <n v="0"/>
    <n v="0"/>
    <n v="0"/>
    <n v="0"/>
    <n v="0"/>
    <n v="0"/>
    <n v="0"/>
    <n v="0"/>
    <s v="20250630"/>
    <s v="PREMIO"/>
  </r>
  <r>
    <n v="6300"/>
    <n v="6130"/>
    <x v="275"/>
    <s v="ALEXANDRO BARBOSA"/>
    <n v="0"/>
    <n v="0"/>
    <n v="0"/>
    <n v="0"/>
    <n v="43.58"/>
    <n v="0"/>
    <n v="0"/>
    <n v="0"/>
    <n v="0"/>
    <s v="20250630"/>
    <s v="PREMIO"/>
  </r>
  <r>
    <n v="6300"/>
    <n v="6142"/>
    <x v="276"/>
    <s v="EDUARDO DA SILVA LOPES"/>
    <n v="241.98"/>
    <n v="0"/>
    <n v="0"/>
    <n v="0"/>
    <n v="0"/>
    <n v="0"/>
    <n v="0"/>
    <n v="0"/>
    <n v="0"/>
    <s v="20250630"/>
    <s v="PREMIO"/>
  </r>
  <r>
    <n v="6300"/>
    <n v="6142"/>
    <x v="276"/>
    <s v="EDUARDO DA SILVA LOPES"/>
    <n v="0"/>
    <n v="0"/>
    <n v="0"/>
    <n v="0"/>
    <n v="49.92"/>
    <n v="0"/>
    <n v="0"/>
    <n v="0"/>
    <n v="0"/>
    <s v="20250630"/>
    <s v="PREMIO"/>
  </r>
  <r>
    <n v="6300"/>
    <n v="6142"/>
    <x v="277"/>
    <s v="HENRIQUE CORREA RODRIGUES"/>
    <n v="18.53"/>
    <n v="0"/>
    <n v="0"/>
    <n v="0"/>
    <n v="0"/>
    <n v="0"/>
    <n v="0"/>
    <n v="0"/>
    <n v="0"/>
    <s v="20250630"/>
    <s v="PREMIO"/>
  </r>
  <r>
    <n v="6300"/>
    <n v="6142"/>
    <x v="277"/>
    <s v="HENRIQUE CORREA RODRIGUES"/>
    <n v="0"/>
    <n v="0"/>
    <n v="0"/>
    <n v="0"/>
    <n v="17.18"/>
    <n v="0"/>
    <n v="0"/>
    <n v="0"/>
    <n v="0"/>
    <s v="20250630"/>
    <s v="PREMIO"/>
  </r>
  <r>
    <n v="6300"/>
    <n v="6130"/>
    <x v="278"/>
    <s v="ALAIDE ALVES FERREIRA"/>
    <n v="19.45"/>
    <n v="0"/>
    <n v="0"/>
    <n v="0"/>
    <n v="0"/>
    <n v="0"/>
    <n v="0"/>
    <n v="0"/>
    <n v="0"/>
    <s v="20250630"/>
    <s v="PREMIO"/>
  </r>
  <r>
    <n v="6300"/>
    <n v="6130"/>
    <x v="278"/>
    <s v="ALAIDE ALVES FERREIRA"/>
    <n v="0"/>
    <n v="0"/>
    <n v="0"/>
    <n v="0"/>
    <n v="14.75"/>
    <n v="0"/>
    <n v="0"/>
    <n v="0"/>
    <n v="0"/>
    <s v="20250630"/>
    <s v="PREMIO"/>
  </r>
  <r>
    <n v="6300"/>
    <n v="6142"/>
    <x v="279"/>
    <s v="IZAAC RIBEIRO PAES"/>
    <n v="16.16"/>
    <n v="0"/>
    <n v="0"/>
    <n v="0"/>
    <n v="0"/>
    <n v="0"/>
    <n v="0"/>
    <n v="0"/>
    <n v="0"/>
    <s v="20250630"/>
    <s v="PREMIO"/>
  </r>
  <r>
    <n v="6300"/>
    <n v="6142"/>
    <x v="279"/>
    <s v="IZAAC RIBEIRO PAES"/>
    <n v="0"/>
    <n v="0"/>
    <n v="0"/>
    <n v="0"/>
    <n v="18.72"/>
    <n v="0"/>
    <n v="0"/>
    <n v="0"/>
    <n v="0"/>
    <s v="20250630"/>
    <s v="PREMIO"/>
  </r>
  <r>
    <n v="6300"/>
    <n v="6142"/>
    <x v="280"/>
    <s v="VIVIAN DINARDI"/>
    <n v="25.15"/>
    <n v="0"/>
    <n v="0"/>
    <n v="0"/>
    <n v="0"/>
    <n v="0"/>
    <n v="0"/>
    <n v="0"/>
    <n v="0"/>
    <s v="20250630"/>
    <s v="PREMIO"/>
  </r>
  <r>
    <n v="6300"/>
    <n v="6142"/>
    <x v="280"/>
    <s v="VIVIAN DINARDI"/>
    <n v="0"/>
    <n v="0"/>
    <n v="0"/>
    <n v="0"/>
    <n v="64.739999999999995"/>
    <n v="0"/>
    <n v="0"/>
    <n v="0"/>
    <n v="0"/>
    <s v="20250630"/>
    <s v="PREMIO"/>
  </r>
  <r>
    <n v="6300"/>
    <n v="6130"/>
    <x v="281"/>
    <s v="EVANDRO HENRIQUE GUIDINI"/>
    <n v="30.32"/>
    <n v="0"/>
    <n v="0"/>
    <n v="0"/>
    <n v="0"/>
    <n v="0"/>
    <n v="0"/>
    <n v="0"/>
    <n v="0"/>
    <s v="20250630"/>
    <s v="PREMIO"/>
  </r>
  <r>
    <n v="6300"/>
    <n v="6130"/>
    <x v="281"/>
    <s v="EVANDRO HENRIQUE GUIDINI"/>
    <n v="0"/>
    <n v="0"/>
    <n v="0"/>
    <n v="0"/>
    <n v="17.07"/>
    <n v="0"/>
    <n v="0"/>
    <n v="0"/>
    <n v="0"/>
    <s v="20250630"/>
    <s v="PREMIO"/>
  </r>
  <r>
    <n v="6300"/>
    <n v="6130"/>
    <x v="282"/>
    <s v="PAULO HENRIQUE LUCENA D ALMEIDA RIJO"/>
    <n v="5.94"/>
    <n v="0"/>
    <n v="0"/>
    <n v="0"/>
    <n v="0"/>
    <n v="0"/>
    <n v="0"/>
    <n v="0"/>
    <n v="0"/>
    <s v="20250630"/>
    <s v="PREMIO"/>
  </r>
  <r>
    <n v="6300"/>
    <n v="6130"/>
    <x v="282"/>
    <s v="PAULO HENRIQUE LUCENA D ALMEIDA RIJO"/>
    <n v="0"/>
    <n v="0"/>
    <n v="0"/>
    <n v="0"/>
    <n v="16.73"/>
    <n v="0"/>
    <n v="0"/>
    <n v="0"/>
    <n v="0"/>
    <s v="20250630"/>
    <s v="PREMIO"/>
  </r>
  <r>
    <n v="6300"/>
    <n v="6130"/>
    <x v="283"/>
    <s v="LUCIANE MATTOS DE PAIVA"/>
    <n v="103.61"/>
    <n v="0"/>
    <n v="0"/>
    <n v="0"/>
    <n v="0"/>
    <n v="0"/>
    <n v="0"/>
    <n v="0"/>
    <n v="0"/>
    <s v="20250630"/>
    <s v="PREMIO"/>
  </r>
  <r>
    <n v="6300"/>
    <n v="6130"/>
    <x v="283"/>
    <s v="LUCIANE MATTOS DE PAIVA"/>
    <n v="0"/>
    <n v="0"/>
    <n v="0"/>
    <n v="0"/>
    <n v="41.87"/>
    <n v="0"/>
    <n v="0"/>
    <n v="0"/>
    <n v="0"/>
    <s v="20250630"/>
    <s v="PREMIO"/>
  </r>
  <r>
    <n v="6300"/>
    <n v="6130"/>
    <x v="284"/>
    <s v="FARLANE VALERIO AZEVEDO DA SILVA"/>
    <n v="22.06"/>
    <n v="0"/>
    <n v="0"/>
    <n v="0"/>
    <n v="0"/>
    <n v="0"/>
    <n v="0"/>
    <n v="0"/>
    <n v="0"/>
    <s v="20250630"/>
    <s v="PREMIO"/>
  </r>
  <r>
    <n v="6300"/>
    <n v="6130"/>
    <x v="284"/>
    <s v="FARLANE VALERIO AZEVEDO DA SILVA"/>
    <n v="0"/>
    <n v="0"/>
    <n v="0"/>
    <n v="0"/>
    <n v="19.91"/>
    <n v="0"/>
    <n v="0"/>
    <n v="0"/>
    <n v="0"/>
    <s v="20250630"/>
    <s v="PREMIO"/>
  </r>
  <r>
    <n v="6300"/>
    <n v="6130"/>
    <x v="285"/>
    <s v="EDUARDO KNEIP"/>
    <n v="70.73"/>
    <n v="0"/>
    <n v="0"/>
    <n v="0"/>
    <n v="0"/>
    <n v="0"/>
    <n v="0"/>
    <n v="0"/>
    <n v="0"/>
    <s v="20250630"/>
    <s v="PREMIO"/>
  </r>
  <r>
    <n v="6300"/>
    <n v="6130"/>
    <x v="285"/>
    <s v="EDUARDO KNEIP"/>
    <n v="0"/>
    <n v="0"/>
    <n v="0"/>
    <n v="0"/>
    <n v="31.82"/>
    <n v="0"/>
    <n v="0"/>
    <n v="0"/>
    <n v="0"/>
    <s v="20250630"/>
    <s v="PREMIO"/>
  </r>
  <r>
    <n v="6300"/>
    <n v="6130"/>
    <x v="286"/>
    <s v="MILCIADES HEITOR DE ABREU PARDO"/>
    <n v="18.55"/>
    <n v="0"/>
    <n v="0"/>
    <n v="0"/>
    <n v="0"/>
    <n v="0"/>
    <n v="0"/>
    <n v="0"/>
    <n v="0"/>
    <s v="20250630"/>
    <s v="PREMIO"/>
  </r>
  <r>
    <n v="6300"/>
    <n v="6130"/>
    <x v="286"/>
    <s v="MILCIADES HEITOR DE ABREU PARDO"/>
    <n v="0"/>
    <n v="0"/>
    <n v="0"/>
    <n v="0"/>
    <n v="15.78"/>
    <n v="0"/>
    <n v="0"/>
    <n v="0"/>
    <n v="0"/>
    <s v="20250630"/>
    <s v="PREMIO"/>
  </r>
  <r>
    <n v="6300"/>
    <n v="6130"/>
    <x v="287"/>
    <s v="RENATO MARINS FERREIRA"/>
    <n v="41.27"/>
    <n v="0"/>
    <n v="0"/>
    <n v="0"/>
    <n v="0"/>
    <n v="0"/>
    <n v="0"/>
    <n v="0"/>
    <n v="0"/>
    <s v="20250630"/>
    <s v="PREMIO"/>
  </r>
  <r>
    <n v="6300"/>
    <n v="6130"/>
    <x v="287"/>
    <s v="RENATO MARINS FERREIRA"/>
    <n v="0"/>
    <n v="0"/>
    <n v="0"/>
    <n v="0"/>
    <n v="30.37"/>
    <n v="0"/>
    <n v="0"/>
    <n v="0"/>
    <n v="0"/>
    <s v="20250630"/>
    <s v="PREMIO"/>
  </r>
  <r>
    <n v="6300"/>
    <n v="6142"/>
    <x v="288"/>
    <s v="JORGE LUIZ DA SILVA"/>
    <n v="82.16"/>
    <n v="0"/>
    <n v="0"/>
    <n v="0"/>
    <n v="0"/>
    <n v="0"/>
    <n v="0"/>
    <n v="0"/>
    <n v="0"/>
    <s v="20250630"/>
    <s v="PREMIO"/>
  </r>
  <r>
    <n v="6300"/>
    <n v="6142"/>
    <x v="288"/>
    <s v="JORGE LUIZ DA SILVA"/>
    <n v="0"/>
    <n v="0"/>
    <n v="0"/>
    <n v="0"/>
    <n v="15.32"/>
    <n v="0"/>
    <n v="0"/>
    <n v="0"/>
    <n v="0"/>
    <s v="20250630"/>
    <s v="PREMIO"/>
  </r>
  <r>
    <n v="6300"/>
    <n v="6130"/>
    <x v="289"/>
    <s v="MARIA CLARICE DA LIMA RODRIGUES"/>
    <n v="76.36"/>
    <n v="0"/>
    <n v="0"/>
    <n v="0"/>
    <n v="0"/>
    <n v="0"/>
    <n v="0"/>
    <n v="0"/>
    <n v="0"/>
    <s v="20250630"/>
    <s v="PREMIO"/>
  </r>
  <r>
    <n v="6300"/>
    <n v="6130"/>
    <x v="289"/>
    <s v="MARIA CLARICE DA LIMA RODRIGUES"/>
    <n v="0"/>
    <n v="0"/>
    <n v="0"/>
    <n v="0"/>
    <n v="22.73"/>
    <n v="0"/>
    <n v="0"/>
    <n v="0"/>
    <n v="0"/>
    <s v="20250630"/>
    <s v="PREMIO"/>
  </r>
  <r>
    <n v="6300"/>
    <n v="6142"/>
    <x v="290"/>
    <s v="JADIO ROBERTO CARDOSO PEREIRA"/>
    <n v="73.25"/>
    <n v="0"/>
    <n v="0"/>
    <n v="0"/>
    <n v="0"/>
    <n v="0"/>
    <n v="0"/>
    <n v="0"/>
    <n v="0"/>
    <s v="20250630"/>
    <s v="PREMIO"/>
  </r>
  <r>
    <n v="6300"/>
    <n v="6142"/>
    <x v="290"/>
    <s v="JADIO ROBERTO CARDOSO PEREIRA"/>
    <n v="0"/>
    <n v="0"/>
    <n v="0"/>
    <n v="0"/>
    <n v="23.36"/>
    <n v="0"/>
    <n v="0"/>
    <n v="0"/>
    <n v="0"/>
    <s v="20250630"/>
    <s v="PREMIO"/>
  </r>
  <r>
    <n v="6300"/>
    <n v="6142"/>
    <x v="291"/>
    <s v="GILCILAINE MIRANDA ARAUJO"/>
    <n v="29.12"/>
    <n v="0"/>
    <n v="0"/>
    <n v="0"/>
    <n v="0"/>
    <n v="0"/>
    <n v="0"/>
    <n v="0"/>
    <n v="0"/>
    <s v="20250630"/>
    <s v="PREMIO"/>
  </r>
  <r>
    <n v="6300"/>
    <n v="6142"/>
    <x v="291"/>
    <s v="GILCILAINE MIRANDA ARAUJO"/>
    <n v="0"/>
    <n v="0"/>
    <n v="0"/>
    <n v="0"/>
    <n v="24.21"/>
    <n v="0"/>
    <n v="0"/>
    <n v="0"/>
    <n v="0"/>
    <s v="20250630"/>
    <s v="PREMIO"/>
  </r>
  <r>
    <n v="6300"/>
    <n v="6142"/>
    <x v="292"/>
    <s v="MARIA NOEME DOS SANTOS ARAUJO"/>
    <n v="145.52000000000001"/>
    <n v="0"/>
    <n v="0"/>
    <n v="0"/>
    <n v="0"/>
    <n v="0"/>
    <n v="0"/>
    <n v="0"/>
    <n v="0"/>
    <s v="20250630"/>
    <s v="PREMIO"/>
  </r>
  <r>
    <n v="6300"/>
    <n v="6142"/>
    <x v="292"/>
    <s v="MARIA NOEME DOS SANTOS ARAUJO"/>
    <n v="0"/>
    <n v="0"/>
    <n v="0"/>
    <n v="0"/>
    <n v="32.25"/>
    <n v="0"/>
    <n v="0"/>
    <n v="0"/>
    <n v="0"/>
    <s v="20250630"/>
    <s v="PREMIO"/>
  </r>
  <r>
    <n v="6300"/>
    <n v="6142"/>
    <x v="293"/>
    <s v="CRISTIANO JAINE SIQUEIRA DE LIRA"/>
    <n v="4.32"/>
    <n v="0"/>
    <n v="0"/>
    <n v="0"/>
    <n v="0"/>
    <n v="0"/>
    <n v="0"/>
    <n v="0"/>
    <n v="0"/>
    <s v="20250630"/>
    <s v="PREMIO"/>
  </r>
  <r>
    <n v="6300"/>
    <n v="6142"/>
    <x v="293"/>
    <s v="CRISTIANO JAINE SIQUEIRA DE LIRA"/>
    <n v="0"/>
    <n v="0"/>
    <n v="0"/>
    <n v="0"/>
    <n v="8.9"/>
    <n v="0"/>
    <n v="0"/>
    <n v="0"/>
    <n v="0"/>
    <s v="20250630"/>
    <s v="PREMIO"/>
  </r>
  <r>
    <n v="6300"/>
    <n v="6130"/>
    <x v="294"/>
    <s v="ESPOLIO MAGNO CESAR MARCENAL PINTO"/>
    <n v="50.15"/>
    <n v="0"/>
    <n v="0"/>
    <n v="0"/>
    <n v="0"/>
    <n v="0"/>
    <n v="0"/>
    <n v="0"/>
    <n v="0"/>
    <s v="20250630"/>
    <s v="PREMIO"/>
  </r>
  <r>
    <n v="6300"/>
    <n v="6130"/>
    <x v="294"/>
    <s v="ESPOLIO MAGNO CESAR MARCENAL PINTO"/>
    <n v="0"/>
    <n v="0"/>
    <n v="0"/>
    <n v="0"/>
    <n v="42.81"/>
    <n v="0"/>
    <n v="0"/>
    <n v="0"/>
    <n v="0"/>
    <s v="20250630"/>
    <s v="PREMIO"/>
  </r>
  <r>
    <n v="6300"/>
    <n v="6142"/>
    <x v="295"/>
    <s v="MARCELO DOMINGUES LIMA"/>
    <n v="26.1"/>
    <n v="0"/>
    <n v="0"/>
    <n v="0"/>
    <n v="0"/>
    <n v="0"/>
    <n v="0"/>
    <n v="0"/>
    <n v="0"/>
    <s v="20250630"/>
    <s v="PREMIO"/>
  </r>
  <r>
    <n v="6300"/>
    <n v="6142"/>
    <x v="295"/>
    <s v="MARCELO DOMINGUES LIMA"/>
    <n v="0"/>
    <n v="0"/>
    <n v="0"/>
    <n v="0"/>
    <n v="20.65"/>
    <n v="0"/>
    <n v="0"/>
    <n v="0"/>
    <n v="0"/>
    <s v="20250630"/>
    <s v="PREMIO"/>
  </r>
  <r>
    <n v="6300"/>
    <n v="6142"/>
    <x v="296"/>
    <s v="ALEXANDRE SILVA MIQUELES DA COSTA"/>
    <n v="14.89"/>
    <n v="0"/>
    <n v="0"/>
    <n v="0"/>
    <n v="0"/>
    <n v="0"/>
    <n v="0"/>
    <n v="0"/>
    <n v="0"/>
    <s v="20250630"/>
    <s v="PREMIO"/>
  </r>
  <r>
    <n v="6300"/>
    <n v="6142"/>
    <x v="296"/>
    <s v="ALEXANDRE SILVA MIQUELES DA COSTA"/>
    <n v="0"/>
    <n v="0"/>
    <n v="0"/>
    <n v="0"/>
    <n v="16.57"/>
    <n v="0"/>
    <n v="0"/>
    <n v="0"/>
    <n v="0"/>
    <s v="20250630"/>
    <s v="PREMIO"/>
  </r>
  <r>
    <n v="6300"/>
    <n v="6130"/>
    <x v="297"/>
    <s v="HILDELANGE GONCALVES CARDOSO"/>
    <n v="14.47"/>
    <n v="0"/>
    <n v="0"/>
    <n v="0"/>
    <n v="0"/>
    <n v="0"/>
    <n v="0"/>
    <n v="0"/>
    <n v="0"/>
    <s v="20250630"/>
    <s v="PREMIO"/>
  </r>
  <r>
    <n v="6300"/>
    <n v="6130"/>
    <x v="297"/>
    <s v="HILDELANGE GONCALVES CARDOSO"/>
    <n v="0"/>
    <n v="0"/>
    <n v="0"/>
    <n v="0"/>
    <n v="14.39"/>
    <n v="0"/>
    <n v="0"/>
    <n v="0"/>
    <n v="0"/>
    <s v="20250630"/>
    <s v="PREMIO"/>
  </r>
  <r>
    <n v="6300"/>
    <n v="6130"/>
    <x v="298"/>
    <s v="GUARACY CARNEIRO LEITE JUNIOR"/>
    <n v="55.29"/>
    <n v="0"/>
    <n v="0"/>
    <n v="0"/>
    <n v="0"/>
    <n v="0"/>
    <n v="0"/>
    <n v="0"/>
    <n v="0"/>
    <s v="20250630"/>
    <s v="PREMIO"/>
  </r>
  <r>
    <n v="6300"/>
    <n v="6130"/>
    <x v="298"/>
    <s v="GUARACY CARNEIRO LEITE JUNIOR"/>
    <n v="0"/>
    <n v="0"/>
    <n v="0"/>
    <n v="0"/>
    <n v="18.899999999999999"/>
    <n v="0"/>
    <n v="0"/>
    <n v="0"/>
    <n v="0"/>
    <s v="20250630"/>
    <s v="PREMIO"/>
  </r>
  <r>
    <n v="6300"/>
    <n v="6142"/>
    <x v="299"/>
    <s v="CELSO MELLO DE FREITAS"/>
    <n v="67.099999999999994"/>
    <n v="0"/>
    <n v="0"/>
    <n v="0"/>
    <n v="0"/>
    <n v="0"/>
    <n v="0"/>
    <n v="0"/>
    <n v="0"/>
    <s v="20250630"/>
    <s v="PREMIO"/>
  </r>
  <r>
    <n v="6300"/>
    <n v="6142"/>
    <x v="299"/>
    <s v="CELSO MELLO DE FREITAS"/>
    <n v="0"/>
    <n v="0"/>
    <n v="0"/>
    <n v="0"/>
    <n v="18.32"/>
    <n v="0"/>
    <n v="0"/>
    <n v="0"/>
    <n v="0"/>
    <s v="20250630"/>
    <s v="PREMIO"/>
  </r>
  <r>
    <n v="6300"/>
    <n v="6130"/>
    <x v="300"/>
    <s v="JOELMA CRISTINA PAMPOLIM ALVES"/>
    <n v="47.53"/>
    <n v="0"/>
    <n v="0"/>
    <n v="0"/>
    <n v="0"/>
    <n v="0"/>
    <n v="0"/>
    <n v="0"/>
    <n v="0"/>
    <s v="20250630"/>
    <s v="PREMIO"/>
  </r>
  <r>
    <n v="6300"/>
    <n v="6130"/>
    <x v="300"/>
    <s v="JOELMA CRISTINA PAMPOLIM ALVES"/>
    <n v="0"/>
    <n v="0"/>
    <n v="0"/>
    <n v="0"/>
    <n v="18.96"/>
    <n v="0"/>
    <n v="0"/>
    <n v="0"/>
    <n v="0"/>
    <s v="20250630"/>
    <s v="PREMIO"/>
  </r>
  <r>
    <n v="6300"/>
    <n v="6130"/>
    <x v="301"/>
    <s v="EVA MARGARIDA DA COSTA POLITO"/>
    <n v="37.1"/>
    <n v="0"/>
    <n v="0"/>
    <n v="0"/>
    <n v="0"/>
    <n v="0"/>
    <n v="0"/>
    <n v="0"/>
    <n v="0"/>
    <s v="20250630"/>
    <s v="PREMIO"/>
  </r>
  <r>
    <n v="6300"/>
    <n v="6130"/>
    <x v="301"/>
    <s v="EVA MARGARIDA DA COSTA POLITO"/>
    <n v="0"/>
    <n v="0"/>
    <n v="0"/>
    <n v="0"/>
    <n v="24.49"/>
    <n v="0"/>
    <n v="0"/>
    <n v="0"/>
    <n v="0"/>
    <s v="20250630"/>
    <s v="PREMIO"/>
  </r>
  <r>
    <n v="6300"/>
    <n v="6142"/>
    <x v="302"/>
    <s v="RENATO FERNANDES NATAL FILHO"/>
    <n v="42.65"/>
    <n v="0"/>
    <n v="0"/>
    <n v="0"/>
    <n v="0"/>
    <n v="0"/>
    <n v="0"/>
    <n v="0"/>
    <n v="0"/>
    <s v="20250630"/>
    <s v="PREMIO"/>
  </r>
  <r>
    <n v="6300"/>
    <n v="6142"/>
    <x v="302"/>
    <s v="RENATO FERNANDES NATAL FILHO"/>
    <n v="0"/>
    <n v="0"/>
    <n v="0"/>
    <n v="0"/>
    <n v="29.13"/>
    <n v="0"/>
    <n v="0"/>
    <n v="0"/>
    <n v="0"/>
    <s v="20250630"/>
    <s v="PREMIO"/>
  </r>
  <r>
    <n v="6300"/>
    <n v="6130"/>
    <x v="303"/>
    <s v="RUI  CELSO COELHO PANTOJA"/>
    <n v="34.42"/>
    <n v="0"/>
    <n v="0"/>
    <n v="0"/>
    <n v="0"/>
    <n v="0"/>
    <n v="0"/>
    <n v="0"/>
    <n v="0"/>
    <s v="20250630"/>
    <s v="PREMIO"/>
  </r>
  <r>
    <n v="6300"/>
    <n v="6130"/>
    <x v="303"/>
    <s v="RUI  CELSO COELHO PANTOJA"/>
    <n v="0"/>
    <n v="0"/>
    <n v="0"/>
    <n v="0"/>
    <n v="20.99"/>
    <n v="0"/>
    <n v="0"/>
    <n v="0"/>
    <n v="0"/>
    <s v="20250630"/>
    <s v="PREMIO"/>
  </r>
  <r>
    <n v="6300"/>
    <n v="6130"/>
    <x v="304"/>
    <s v="LUIZ ANTONIO DE ARAUJO SILVA JUNIOR"/>
    <n v="10.38"/>
    <n v="0"/>
    <n v="0"/>
    <n v="0"/>
    <n v="0"/>
    <n v="0"/>
    <n v="0"/>
    <n v="0"/>
    <n v="0"/>
    <s v="20250630"/>
    <s v="PREMIO"/>
  </r>
  <r>
    <n v="6300"/>
    <n v="6130"/>
    <x v="304"/>
    <s v="LUIZ ANTONIO DE ARAUJO SILVA JUNIOR"/>
    <n v="0"/>
    <n v="0"/>
    <n v="0"/>
    <n v="0"/>
    <n v="33.03"/>
    <n v="0"/>
    <n v="0"/>
    <n v="0"/>
    <n v="0"/>
    <s v="20250630"/>
    <s v="PREMIO"/>
  </r>
  <r>
    <n v="6300"/>
    <n v="6130"/>
    <x v="305"/>
    <s v="CREUSA MARIA DA SILVA"/>
    <n v="71.39"/>
    <n v="0"/>
    <n v="0"/>
    <n v="0"/>
    <n v="0"/>
    <n v="0"/>
    <n v="0"/>
    <n v="0"/>
    <n v="0"/>
    <s v="20250630"/>
    <s v="PREMIO"/>
  </r>
  <r>
    <n v="6300"/>
    <n v="6130"/>
    <x v="305"/>
    <s v="CREUSA MARIA DA SILVA"/>
    <n v="0"/>
    <n v="0"/>
    <n v="0"/>
    <n v="0"/>
    <n v="21.63"/>
    <n v="0"/>
    <n v="0"/>
    <n v="0"/>
    <n v="0"/>
    <s v="20250630"/>
    <s v="PREMIO"/>
  </r>
  <r>
    <n v="6300"/>
    <n v="6130"/>
    <x v="306"/>
    <s v="MARIA ELISA PARREIRA GEREMIAS"/>
    <n v="32.25"/>
    <n v="0"/>
    <n v="0"/>
    <n v="0"/>
    <n v="0"/>
    <n v="0"/>
    <n v="0"/>
    <n v="0"/>
    <n v="0"/>
    <s v="20250630"/>
    <s v="PREMIO"/>
  </r>
  <r>
    <n v="6300"/>
    <n v="6130"/>
    <x v="306"/>
    <s v="MARIA ELISA PARREIRA GEREMIAS"/>
    <n v="0"/>
    <n v="0"/>
    <n v="0"/>
    <n v="0"/>
    <n v="11.35"/>
    <n v="0"/>
    <n v="0"/>
    <n v="0"/>
    <n v="0"/>
    <s v="20250630"/>
    <s v="PREMIO"/>
  </r>
  <r>
    <n v="6300"/>
    <n v="6130"/>
    <x v="307"/>
    <s v="RONALDO FRANCO FIGUEREDO"/>
    <n v="8.0299999999999994"/>
    <n v="0"/>
    <n v="0"/>
    <n v="0"/>
    <n v="0"/>
    <n v="0"/>
    <n v="0"/>
    <n v="0"/>
    <n v="0"/>
    <s v="20250630"/>
    <s v="PREMIO"/>
  </r>
  <r>
    <n v="6300"/>
    <n v="6130"/>
    <x v="307"/>
    <s v="RONALDO FRANCO FIGUEREDO"/>
    <n v="0"/>
    <n v="0"/>
    <n v="0"/>
    <n v="0"/>
    <n v="17.399999999999999"/>
    <n v="0"/>
    <n v="0"/>
    <n v="0"/>
    <n v="0"/>
    <s v="20250630"/>
    <s v="PREMIO"/>
  </r>
  <r>
    <n v="6300"/>
    <n v="6130"/>
    <x v="308"/>
    <s v="SIDNEI PAINELLI"/>
    <n v="0"/>
    <n v="0"/>
    <n v="0"/>
    <n v="0"/>
    <n v="48.93"/>
    <n v="0"/>
    <n v="0"/>
    <n v="0"/>
    <n v="0"/>
    <s v="20250630"/>
    <s v="PREMIO"/>
  </r>
  <r>
    <n v="6300"/>
    <n v="6130"/>
    <x v="309"/>
    <s v="GIUGLIANO COBUCCI"/>
    <n v="16.91"/>
    <n v="0"/>
    <n v="0"/>
    <n v="0"/>
    <n v="0"/>
    <n v="0"/>
    <n v="0"/>
    <n v="0"/>
    <n v="0"/>
    <s v="20250630"/>
    <s v="PREMIO"/>
  </r>
  <r>
    <n v="6300"/>
    <n v="6130"/>
    <x v="309"/>
    <s v="GIUGLIANO COBUCCI"/>
    <n v="0"/>
    <n v="0"/>
    <n v="0"/>
    <n v="0"/>
    <n v="32.479999999999997"/>
    <n v="0"/>
    <n v="0"/>
    <n v="0"/>
    <n v="0"/>
    <s v="20250630"/>
    <s v="PREMIO"/>
  </r>
  <r>
    <n v="6300"/>
    <n v="6130"/>
    <x v="310"/>
    <s v="WALZEILSOM ALVES NASCIMENTO"/>
    <n v="25.89"/>
    <n v="0"/>
    <n v="0"/>
    <n v="0"/>
    <n v="0"/>
    <n v="0"/>
    <n v="0"/>
    <n v="0"/>
    <n v="0"/>
    <s v="20250630"/>
    <s v="PREMIO"/>
  </r>
  <r>
    <n v="6300"/>
    <n v="6130"/>
    <x v="310"/>
    <s v="WALZEILSOM ALVES NASCIMENTO"/>
    <n v="0"/>
    <n v="0"/>
    <n v="0"/>
    <n v="0"/>
    <n v="16.64"/>
    <n v="0"/>
    <n v="0"/>
    <n v="0"/>
    <n v="0"/>
    <s v="20250630"/>
    <s v="PREMIO"/>
  </r>
  <r>
    <n v="6300"/>
    <n v="6130"/>
    <x v="311"/>
    <s v="OSVALDO AMANCIO BRASILEIRO"/>
    <n v="193.25"/>
    <n v="0"/>
    <n v="0"/>
    <n v="0"/>
    <n v="0"/>
    <n v="0"/>
    <n v="0"/>
    <n v="0"/>
    <n v="0"/>
    <s v="20250630"/>
    <s v="PREMIO"/>
  </r>
  <r>
    <n v="6300"/>
    <n v="6130"/>
    <x v="311"/>
    <s v="OSVALDO AMANCIO BRASILEIRO"/>
    <n v="0"/>
    <n v="0"/>
    <n v="0"/>
    <n v="0"/>
    <n v="27.82"/>
    <n v="0"/>
    <n v="0"/>
    <n v="0"/>
    <n v="0"/>
    <s v="20250630"/>
    <s v="PREMIO"/>
  </r>
  <r>
    <n v="6300"/>
    <n v="6142"/>
    <x v="312"/>
    <s v="JOSE CRISTIANO MONTEIRO"/>
    <n v="143.32"/>
    <n v="0"/>
    <n v="0"/>
    <n v="0"/>
    <n v="0"/>
    <n v="0"/>
    <n v="0"/>
    <n v="0"/>
    <n v="0"/>
    <s v="20250630"/>
    <s v="PREMIO"/>
  </r>
  <r>
    <n v="6300"/>
    <n v="6142"/>
    <x v="312"/>
    <s v="JOSE CRISTIANO MONTEIRO"/>
    <n v="0"/>
    <n v="0"/>
    <n v="0"/>
    <n v="0"/>
    <n v="17.73"/>
    <n v="0"/>
    <n v="0"/>
    <n v="0"/>
    <n v="0"/>
    <s v="20250630"/>
    <s v="PREMIO"/>
  </r>
  <r>
    <n v="6300"/>
    <n v="6130"/>
    <x v="313"/>
    <s v="CLECIA ALVES DE SOUZA"/>
    <n v="25.33"/>
    <n v="0"/>
    <n v="0"/>
    <n v="0"/>
    <n v="0"/>
    <n v="0"/>
    <n v="0"/>
    <n v="0"/>
    <n v="0"/>
    <s v="20250630"/>
    <s v="PREMIO"/>
  </r>
  <r>
    <n v="6300"/>
    <n v="6130"/>
    <x v="313"/>
    <s v="CLECIA ALVES DE SOUZA"/>
    <n v="0"/>
    <n v="0"/>
    <n v="0"/>
    <n v="0"/>
    <n v="23.52"/>
    <n v="0"/>
    <n v="0"/>
    <n v="0"/>
    <n v="0"/>
    <s v="20250630"/>
    <s v="PREMIO"/>
  </r>
  <r>
    <n v="6300"/>
    <n v="6130"/>
    <x v="314"/>
    <s v="MARCIO APARECIDO DE SOUZA"/>
    <n v="25.88"/>
    <n v="0"/>
    <n v="0"/>
    <n v="0"/>
    <n v="0"/>
    <n v="0"/>
    <n v="0"/>
    <n v="0"/>
    <n v="0"/>
    <s v="20250630"/>
    <s v="PREMIO"/>
  </r>
  <r>
    <n v="6300"/>
    <n v="6130"/>
    <x v="314"/>
    <s v="MARCIO APARECIDO DE SOUZA"/>
    <n v="0"/>
    <n v="0"/>
    <n v="0"/>
    <n v="0"/>
    <n v="12.85"/>
    <n v="0"/>
    <n v="0"/>
    <n v="0"/>
    <n v="0"/>
    <s v="20250630"/>
    <s v="PREMIO"/>
  </r>
  <r>
    <n v="6300"/>
    <n v="6142"/>
    <x v="315"/>
    <s v="FRANCISCA CLIVANEIDE FERREIRA"/>
    <n v="416.12"/>
    <n v="0"/>
    <n v="0"/>
    <n v="0"/>
    <n v="0"/>
    <n v="0"/>
    <n v="0"/>
    <n v="0"/>
    <n v="0"/>
    <s v="20250630"/>
    <s v="PREMIO"/>
  </r>
  <r>
    <n v="6300"/>
    <n v="6142"/>
    <x v="315"/>
    <s v="FRANCISCA CLIVANEIDE FERREIRA"/>
    <n v="0"/>
    <n v="0"/>
    <n v="0"/>
    <n v="0"/>
    <n v="55.16"/>
    <n v="0"/>
    <n v="0"/>
    <n v="0"/>
    <n v="0"/>
    <s v="20250630"/>
    <s v="PREMIO"/>
  </r>
  <r>
    <n v="6300"/>
    <n v="6130"/>
    <x v="316"/>
    <s v="LUIZ JOSE PAULA FORMOSO"/>
    <n v="19.09"/>
    <n v="0"/>
    <n v="0"/>
    <n v="0"/>
    <n v="0"/>
    <n v="0"/>
    <n v="0"/>
    <n v="0"/>
    <n v="0"/>
    <s v="20250630"/>
    <s v="PREMIO"/>
  </r>
  <r>
    <n v="6300"/>
    <n v="6130"/>
    <x v="316"/>
    <s v="LUIZ JOSE PAULA FORMOSO"/>
    <n v="0"/>
    <n v="0"/>
    <n v="0"/>
    <n v="0"/>
    <n v="15.47"/>
    <n v="0"/>
    <n v="0"/>
    <n v="0"/>
    <n v="0"/>
    <s v="20250630"/>
    <s v="PREMIO"/>
  </r>
  <r>
    <n v="6300"/>
    <n v="6130"/>
    <x v="317"/>
    <s v="ILMA FERNANDES COSTA"/>
    <n v="2.38"/>
    <n v="0"/>
    <n v="0"/>
    <n v="0"/>
    <n v="0"/>
    <n v="0"/>
    <n v="0"/>
    <n v="0"/>
    <n v="0"/>
    <s v="20250630"/>
    <s v="PREMIO"/>
  </r>
  <r>
    <n v="6300"/>
    <n v="6130"/>
    <x v="317"/>
    <s v="ILMA FERNANDES COSTA"/>
    <n v="0"/>
    <n v="0"/>
    <n v="0"/>
    <n v="0"/>
    <n v="18.91"/>
    <n v="0"/>
    <n v="0"/>
    <n v="0"/>
    <n v="0"/>
    <s v="20250630"/>
    <s v="PREMIO"/>
  </r>
  <r>
    <n v="6300"/>
    <n v="6142"/>
    <x v="318"/>
    <s v="CLAUDIO HORACIO DOS SANTOS"/>
    <n v="45.01"/>
    <n v="0"/>
    <n v="0"/>
    <n v="0"/>
    <n v="0"/>
    <n v="0"/>
    <n v="0"/>
    <n v="0"/>
    <n v="0"/>
    <s v="20250630"/>
    <s v="PREMIO"/>
  </r>
  <r>
    <n v="6300"/>
    <n v="6142"/>
    <x v="318"/>
    <s v="CLAUDIO HORACIO DOS SANTOS"/>
    <n v="0"/>
    <n v="0"/>
    <n v="0"/>
    <n v="0"/>
    <n v="20.100000000000001"/>
    <n v="0"/>
    <n v="0"/>
    <n v="0"/>
    <n v="0"/>
    <s v="20250630"/>
    <s v="PREMIO"/>
  </r>
  <r>
    <n v="6300"/>
    <n v="6130"/>
    <x v="319"/>
    <s v="MARCELO LEAL"/>
    <n v="78.8"/>
    <n v="0"/>
    <n v="0"/>
    <n v="0"/>
    <n v="0"/>
    <n v="0"/>
    <n v="0"/>
    <n v="0"/>
    <n v="0"/>
    <s v="20250630"/>
    <s v="PREMIO"/>
  </r>
  <r>
    <n v="6300"/>
    <n v="6130"/>
    <x v="319"/>
    <s v="MARCELO LEAL"/>
    <n v="0"/>
    <n v="0"/>
    <n v="0"/>
    <n v="0"/>
    <n v="29.8"/>
    <n v="0"/>
    <n v="0"/>
    <n v="0"/>
    <n v="0"/>
    <s v="20250630"/>
    <s v="PREMIO"/>
  </r>
  <r>
    <n v="6300"/>
    <n v="6130"/>
    <x v="320"/>
    <s v="KARINA SOUZA DE AGUIAR BARBOSA"/>
    <n v="1.2"/>
    <n v="0"/>
    <n v="0"/>
    <n v="0"/>
    <n v="0"/>
    <n v="0"/>
    <n v="0"/>
    <n v="0"/>
    <n v="0"/>
    <s v="20250630"/>
    <s v="PREMIO"/>
  </r>
  <r>
    <n v="6300"/>
    <n v="6130"/>
    <x v="320"/>
    <s v="KARINA SOUZA DE AGUIAR BARBOSA"/>
    <n v="0"/>
    <n v="0"/>
    <n v="0"/>
    <n v="0"/>
    <n v="19.3"/>
    <n v="0"/>
    <n v="0"/>
    <n v="0"/>
    <n v="0"/>
    <s v="20250630"/>
    <s v="PREMIO"/>
  </r>
  <r>
    <n v="6300"/>
    <n v="6130"/>
    <x v="321"/>
    <s v="EDGAR JERONIMO DEMPSEY"/>
    <n v="4.42"/>
    <n v="0"/>
    <n v="0"/>
    <n v="0"/>
    <n v="0"/>
    <n v="0"/>
    <n v="0"/>
    <n v="0"/>
    <n v="0"/>
    <s v="20250630"/>
    <s v="PREMIO"/>
  </r>
  <r>
    <n v="6300"/>
    <n v="6130"/>
    <x v="321"/>
    <s v="EDGAR JERONIMO DEMPSEY"/>
    <n v="0"/>
    <n v="0"/>
    <n v="0"/>
    <n v="0"/>
    <n v="19.7"/>
    <n v="0"/>
    <n v="0"/>
    <n v="0"/>
    <n v="0"/>
    <s v="20250630"/>
    <s v="PREMIO"/>
  </r>
  <r>
    <n v="6300"/>
    <n v="6130"/>
    <x v="322"/>
    <s v="ALESSANDRA CASTINHEIRAS FERREIRA"/>
    <n v="7.09"/>
    <n v="0"/>
    <n v="0"/>
    <n v="0"/>
    <n v="0"/>
    <n v="0"/>
    <n v="0"/>
    <n v="0"/>
    <n v="0"/>
    <s v="20250630"/>
    <s v="PREMIO"/>
  </r>
  <r>
    <n v="6300"/>
    <n v="6130"/>
    <x v="322"/>
    <s v="ALESSANDRA CASTINHEIRAS FERREIRA"/>
    <n v="0"/>
    <n v="0"/>
    <n v="0"/>
    <n v="0"/>
    <n v="20.16"/>
    <n v="0"/>
    <n v="0"/>
    <n v="0"/>
    <n v="0"/>
    <s v="20250630"/>
    <s v="PREMIO"/>
  </r>
  <r>
    <n v="6300"/>
    <n v="6130"/>
    <x v="323"/>
    <s v="DIOMAR JOSE DOS SANTOS"/>
    <n v="22.58"/>
    <n v="0"/>
    <n v="0"/>
    <n v="0"/>
    <n v="0"/>
    <n v="0"/>
    <n v="0"/>
    <n v="0"/>
    <n v="0"/>
    <s v="20250630"/>
    <s v="PREMIO"/>
  </r>
  <r>
    <n v="6300"/>
    <n v="6130"/>
    <x v="323"/>
    <s v="DIOMAR JOSE DOS SANTOS"/>
    <n v="0"/>
    <n v="0"/>
    <n v="0"/>
    <n v="0"/>
    <n v="19.55"/>
    <n v="0"/>
    <n v="0"/>
    <n v="0"/>
    <n v="0"/>
    <s v="20250630"/>
    <s v="PREMIO"/>
  </r>
  <r>
    <n v="6300"/>
    <n v="6130"/>
    <x v="324"/>
    <s v="AGUILAR DELARMELINA"/>
    <n v="2.44"/>
    <n v="0"/>
    <n v="0"/>
    <n v="0"/>
    <n v="0"/>
    <n v="0"/>
    <n v="0"/>
    <n v="0"/>
    <n v="0"/>
    <s v="20250630"/>
    <s v="PREMIO"/>
  </r>
  <r>
    <n v="6300"/>
    <n v="6130"/>
    <x v="324"/>
    <s v="AGUILAR DELARMELINA"/>
    <n v="0"/>
    <n v="0"/>
    <n v="0"/>
    <n v="0"/>
    <n v="11.93"/>
    <n v="0"/>
    <n v="0"/>
    <n v="0"/>
    <n v="0"/>
    <s v="20250630"/>
    <s v="PREMIO"/>
  </r>
  <r>
    <n v="6300"/>
    <n v="6130"/>
    <x v="325"/>
    <s v="GILMAR SOARES"/>
    <n v="26.82"/>
    <n v="0"/>
    <n v="0"/>
    <n v="0"/>
    <n v="0"/>
    <n v="0"/>
    <n v="0"/>
    <n v="0"/>
    <n v="0"/>
    <s v="20250630"/>
    <s v="PREMIO"/>
  </r>
  <r>
    <n v="6300"/>
    <n v="6130"/>
    <x v="325"/>
    <s v="GILMAR SOARES"/>
    <n v="0"/>
    <n v="0"/>
    <n v="0"/>
    <n v="0"/>
    <n v="20.98"/>
    <n v="0"/>
    <n v="0"/>
    <n v="0"/>
    <n v="0"/>
    <s v="20250630"/>
    <s v="PREMIO"/>
  </r>
  <r>
    <n v="6300"/>
    <n v="6130"/>
    <x v="326"/>
    <s v="ISRAEL CRUZ BEZERRA"/>
    <n v="57.44"/>
    <n v="0"/>
    <n v="0"/>
    <n v="0"/>
    <n v="0"/>
    <n v="0"/>
    <n v="0"/>
    <n v="0"/>
    <n v="0"/>
    <s v="20250630"/>
    <s v="PREMIO"/>
  </r>
  <r>
    <n v="6300"/>
    <n v="6130"/>
    <x v="326"/>
    <s v="ISRAEL CRUZ BEZERRA"/>
    <n v="0"/>
    <n v="0"/>
    <n v="0"/>
    <n v="0"/>
    <n v="16.14"/>
    <n v="0"/>
    <n v="0"/>
    <n v="0"/>
    <n v="0"/>
    <s v="20250630"/>
    <s v="PREMIO"/>
  </r>
  <r>
    <n v="6300"/>
    <n v="6130"/>
    <x v="327"/>
    <s v="WELLINGTON LEONARDO DE PAULA"/>
    <n v="25.31"/>
    <n v="0"/>
    <n v="0"/>
    <n v="0"/>
    <n v="0"/>
    <n v="0"/>
    <n v="0"/>
    <n v="0"/>
    <n v="0"/>
    <s v="20250630"/>
    <s v="PREMIO"/>
  </r>
  <r>
    <n v="6300"/>
    <n v="6130"/>
    <x v="327"/>
    <s v="WELLINGTON LEONARDO DE PAULA"/>
    <n v="0"/>
    <n v="0"/>
    <n v="0"/>
    <n v="0"/>
    <n v="20.92"/>
    <n v="0"/>
    <n v="0"/>
    <n v="0"/>
    <n v="0"/>
    <s v="20250630"/>
    <s v="PREMIO"/>
  </r>
  <r>
    <n v="6300"/>
    <n v="6130"/>
    <x v="328"/>
    <s v="VALMIR DE OLIVEIRA VIRGENS SPINDOLA"/>
    <n v="22.85"/>
    <n v="0"/>
    <n v="0"/>
    <n v="0"/>
    <n v="0"/>
    <n v="0"/>
    <n v="0"/>
    <n v="0"/>
    <n v="0"/>
    <s v="20250630"/>
    <s v="PREMIO"/>
  </r>
  <r>
    <n v="6300"/>
    <n v="6130"/>
    <x v="328"/>
    <s v="VALMIR DE OLIVEIRA VIRGENS SPINDOLA"/>
    <n v="0"/>
    <n v="0"/>
    <n v="0"/>
    <n v="0"/>
    <n v="12.07"/>
    <n v="0"/>
    <n v="0"/>
    <n v="0"/>
    <n v="0"/>
    <s v="20250630"/>
    <s v="PREMIO"/>
  </r>
  <r>
    <n v="6300"/>
    <n v="6130"/>
    <x v="329"/>
    <s v="GILDO DIONIZIO DA SILVA"/>
    <n v="72.7"/>
    <n v="0"/>
    <n v="0"/>
    <n v="0"/>
    <n v="0"/>
    <n v="0"/>
    <n v="0"/>
    <n v="0"/>
    <n v="0"/>
    <s v="20250630"/>
    <s v="PREMIO"/>
  </r>
  <r>
    <n v="6300"/>
    <n v="6130"/>
    <x v="329"/>
    <s v="GILDO DIONIZIO DA SILVA"/>
    <n v="0"/>
    <n v="0"/>
    <n v="0"/>
    <n v="0"/>
    <n v="10.3"/>
    <n v="0"/>
    <n v="0"/>
    <n v="0"/>
    <n v="0"/>
    <s v="20250630"/>
    <s v="PREMIO"/>
  </r>
  <r>
    <n v="6300"/>
    <n v="6130"/>
    <x v="330"/>
    <s v="ENUBIA CASSIA GONCALVES MOREIRA"/>
    <n v="10.27"/>
    <n v="0"/>
    <n v="0"/>
    <n v="0"/>
    <n v="0"/>
    <n v="0"/>
    <n v="0"/>
    <n v="0"/>
    <n v="0"/>
    <s v="20250630"/>
    <s v="PREMIO"/>
  </r>
  <r>
    <n v="6300"/>
    <n v="6130"/>
    <x v="330"/>
    <s v="ENUBIA CASSIA GONCALVES MOREIRA"/>
    <n v="0"/>
    <n v="0"/>
    <n v="0"/>
    <n v="0"/>
    <n v="11.04"/>
    <n v="0"/>
    <n v="0"/>
    <n v="0"/>
    <n v="0"/>
    <s v="20250630"/>
    <s v="PREMIO"/>
  </r>
  <r>
    <n v="6300"/>
    <n v="6130"/>
    <x v="331"/>
    <s v="MARCELO VILELA RODRIGUES"/>
    <n v="50.28"/>
    <n v="0"/>
    <n v="0"/>
    <n v="0"/>
    <n v="0"/>
    <n v="0"/>
    <n v="0"/>
    <n v="0"/>
    <n v="0"/>
    <s v="20250630"/>
    <s v="PREMIO"/>
  </r>
  <r>
    <n v="6300"/>
    <n v="6130"/>
    <x v="331"/>
    <s v="MARCELO VILELA RODRIGUES"/>
    <n v="0"/>
    <n v="0"/>
    <n v="0"/>
    <n v="0"/>
    <n v="48.41"/>
    <n v="0"/>
    <n v="0"/>
    <n v="0"/>
    <n v="0"/>
    <s v="20250630"/>
    <s v="PREMIO"/>
  </r>
  <r>
    <n v="6300"/>
    <n v="6142"/>
    <x v="332"/>
    <s v="ROBSON RODRIGUES TEIXEIRA"/>
    <n v="137.36000000000001"/>
    <n v="0"/>
    <n v="0"/>
    <n v="0"/>
    <n v="0"/>
    <n v="0"/>
    <n v="0"/>
    <n v="0"/>
    <n v="0"/>
    <s v="20250630"/>
    <s v="PREMIO"/>
  </r>
  <r>
    <n v="6300"/>
    <n v="6142"/>
    <x v="332"/>
    <s v="ROBSON RODRIGUES TEIXEIRA"/>
    <n v="0"/>
    <n v="0"/>
    <n v="0"/>
    <n v="0"/>
    <n v="96.24"/>
    <n v="0"/>
    <n v="0"/>
    <n v="0"/>
    <n v="0"/>
    <s v="20250630"/>
    <s v="PREMIO"/>
  </r>
  <r>
    <n v="6300"/>
    <n v="6130"/>
    <x v="333"/>
    <s v="ADRIANO BARBOSA"/>
    <n v="96.84"/>
    <n v="0"/>
    <n v="0"/>
    <n v="0"/>
    <n v="0"/>
    <n v="0"/>
    <n v="0"/>
    <n v="0"/>
    <n v="0"/>
    <s v="20250630"/>
    <s v="PREMIO"/>
  </r>
  <r>
    <n v="6300"/>
    <n v="6130"/>
    <x v="333"/>
    <s v="ADRIANO BARBOSA"/>
    <n v="0"/>
    <n v="0"/>
    <n v="0"/>
    <n v="0"/>
    <n v="34.5"/>
    <n v="0"/>
    <n v="0"/>
    <n v="0"/>
    <n v="0"/>
    <s v="20250630"/>
    <s v="PREMIO"/>
  </r>
  <r>
    <n v="6300"/>
    <n v="6130"/>
    <x v="334"/>
    <s v="MARISA SATHLER BREDER MORAES DE ALME"/>
    <n v="45.58"/>
    <n v="0"/>
    <n v="0"/>
    <n v="0"/>
    <n v="0"/>
    <n v="0"/>
    <n v="0"/>
    <n v="0"/>
    <n v="0"/>
    <s v="20250630"/>
    <s v="PREMIO"/>
  </r>
  <r>
    <n v="6300"/>
    <n v="6130"/>
    <x v="334"/>
    <s v="MARISA SATHLER BREDER MORAES DE ALME"/>
    <n v="0"/>
    <n v="0"/>
    <n v="0"/>
    <n v="0"/>
    <n v="15.84"/>
    <n v="0"/>
    <n v="0"/>
    <n v="0"/>
    <n v="0"/>
    <s v="20250630"/>
    <s v="PREMIO"/>
  </r>
  <r>
    <n v="6300"/>
    <n v="6130"/>
    <x v="335"/>
    <s v="MARIO SERGIO DE MAGALHAES"/>
    <n v="16.27"/>
    <n v="0"/>
    <n v="0"/>
    <n v="0"/>
    <n v="0"/>
    <n v="0"/>
    <n v="0"/>
    <n v="0"/>
    <n v="0"/>
    <s v="20250630"/>
    <s v="PREMIO"/>
  </r>
  <r>
    <n v="6300"/>
    <n v="6130"/>
    <x v="335"/>
    <s v="MARIO SERGIO DE MAGALHAES"/>
    <n v="0"/>
    <n v="0"/>
    <n v="0"/>
    <n v="0"/>
    <n v="31.22"/>
    <n v="0"/>
    <n v="0"/>
    <n v="0"/>
    <n v="0"/>
    <s v="20250630"/>
    <s v="PREMIO"/>
  </r>
  <r>
    <n v="6300"/>
    <n v="6142"/>
    <x v="336"/>
    <s v="WASHINGTON LUIZ DA SILVA"/>
    <n v="24.84"/>
    <n v="0"/>
    <n v="0"/>
    <n v="0"/>
    <n v="0"/>
    <n v="0"/>
    <n v="0"/>
    <n v="0"/>
    <n v="0"/>
    <s v="20250630"/>
    <s v="PREMIO"/>
  </r>
  <r>
    <n v="6300"/>
    <n v="6142"/>
    <x v="336"/>
    <s v="WASHINGTON LUIZ DA SILVA"/>
    <n v="0"/>
    <n v="0"/>
    <n v="0"/>
    <n v="0"/>
    <n v="12.87"/>
    <n v="0"/>
    <n v="0"/>
    <n v="0"/>
    <n v="0"/>
    <s v="20250630"/>
    <s v="PREMIO"/>
  </r>
  <r>
    <n v="6300"/>
    <n v="6142"/>
    <x v="337"/>
    <s v="WASHINGTON LUIZ DA SILVA"/>
    <n v="9.39"/>
    <n v="0"/>
    <n v="0"/>
    <n v="0"/>
    <n v="0"/>
    <n v="0"/>
    <n v="0"/>
    <n v="0"/>
    <n v="0"/>
    <s v="20250630"/>
    <s v="PREMIO"/>
  </r>
  <r>
    <n v="6300"/>
    <n v="6142"/>
    <x v="337"/>
    <s v="WASHINGTON LUIZ DA SILVA"/>
    <n v="0"/>
    <n v="0"/>
    <n v="0"/>
    <n v="0"/>
    <n v="4.76"/>
    <n v="0"/>
    <n v="0"/>
    <n v="0"/>
    <n v="0"/>
    <s v="20250630"/>
    <s v="PREMIO"/>
  </r>
  <r>
    <n v="6300"/>
    <n v="6142"/>
    <x v="338"/>
    <s v="WAGNER DE SOUZA NEVES"/>
    <n v="24.79"/>
    <n v="0"/>
    <n v="0"/>
    <n v="0"/>
    <n v="0"/>
    <n v="0"/>
    <n v="0"/>
    <n v="0"/>
    <n v="0"/>
    <s v="20250630"/>
    <s v="PREMIO"/>
  </r>
  <r>
    <n v="6300"/>
    <n v="6142"/>
    <x v="338"/>
    <s v="WAGNER DE SOUZA NEVES"/>
    <n v="0"/>
    <n v="0"/>
    <n v="0"/>
    <n v="0"/>
    <n v="25.78"/>
    <n v="0"/>
    <n v="0"/>
    <n v="0"/>
    <n v="0"/>
    <s v="20250630"/>
    <s v="PREMIO"/>
  </r>
  <r>
    <n v="6300"/>
    <n v="6130"/>
    <x v="339"/>
    <s v="REINALDO SANTOS BATISTA"/>
    <n v="25.53"/>
    <n v="0"/>
    <n v="0"/>
    <n v="0"/>
    <n v="0"/>
    <n v="0"/>
    <n v="0"/>
    <n v="0"/>
    <n v="0"/>
    <s v="20250630"/>
    <s v="PREMIO"/>
  </r>
  <r>
    <n v="6300"/>
    <n v="6130"/>
    <x v="339"/>
    <s v="REINALDO SANTOS BATISTA"/>
    <n v="0"/>
    <n v="0"/>
    <n v="0"/>
    <n v="0"/>
    <n v="21.81"/>
    <n v="0"/>
    <n v="0"/>
    <n v="0"/>
    <n v="0"/>
    <s v="20250630"/>
    <s v="PREMIO"/>
  </r>
  <r>
    <n v="6300"/>
    <n v="6142"/>
    <x v="340"/>
    <s v="SONIA DA COSTA"/>
    <n v="44.88"/>
    <n v="0"/>
    <n v="0"/>
    <n v="0"/>
    <n v="0"/>
    <n v="0"/>
    <n v="0"/>
    <n v="0"/>
    <n v="0"/>
    <s v="20250630"/>
    <s v="PREMIO"/>
  </r>
  <r>
    <n v="6300"/>
    <n v="6142"/>
    <x v="340"/>
    <s v="SONIA DA COSTA"/>
    <n v="0"/>
    <n v="0"/>
    <n v="0"/>
    <n v="0"/>
    <n v="21.91"/>
    <n v="0"/>
    <n v="0"/>
    <n v="0"/>
    <n v="0"/>
    <s v="20250630"/>
    <s v="PREMIO"/>
  </r>
  <r>
    <n v="6300"/>
    <n v="6130"/>
    <x v="341"/>
    <s v="DOUGLAS SILVA ROSSONI"/>
    <n v="4.28"/>
    <n v="0"/>
    <n v="0"/>
    <n v="0"/>
    <n v="0"/>
    <n v="0"/>
    <n v="0"/>
    <n v="0"/>
    <n v="0"/>
    <s v="20250630"/>
    <s v="PREMIO"/>
  </r>
  <r>
    <n v="6300"/>
    <n v="6130"/>
    <x v="341"/>
    <s v="DOUGLAS SILVA ROSSONI"/>
    <n v="0"/>
    <n v="0"/>
    <n v="0"/>
    <n v="0"/>
    <n v="18.98"/>
    <n v="0"/>
    <n v="0"/>
    <n v="0"/>
    <n v="0"/>
    <s v="20250630"/>
    <s v="PREMIO"/>
  </r>
  <r>
    <n v="6300"/>
    <n v="6130"/>
    <x v="342"/>
    <s v="MARCOS ROGERIO JANKOVSKI"/>
    <n v="42.79"/>
    <n v="0"/>
    <n v="0"/>
    <n v="0"/>
    <n v="0"/>
    <n v="0"/>
    <n v="0"/>
    <n v="0"/>
    <n v="0"/>
    <s v="20250630"/>
    <s v="PREMIO"/>
  </r>
  <r>
    <n v="6300"/>
    <n v="6130"/>
    <x v="342"/>
    <s v="MARCOS ROGERIO JANKOVSKI"/>
    <n v="0"/>
    <n v="0"/>
    <n v="0"/>
    <n v="0"/>
    <n v="19.23"/>
    <n v="0"/>
    <n v="0"/>
    <n v="0"/>
    <n v="0"/>
    <s v="20250630"/>
    <s v="PREMIO"/>
  </r>
  <r>
    <n v="6300"/>
    <n v="6130"/>
    <x v="343"/>
    <s v="OSEAS CARNEIRO"/>
    <n v="313.98"/>
    <n v="0"/>
    <n v="0"/>
    <n v="0"/>
    <n v="0"/>
    <n v="0"/>
    <n v="0"/>
    <n v="0"/>
    <n v="0"/>
    <s v="20250630"/>
    <s v="PREMIO"/>
  </r>
  <r>
    <n v="6300"/>
    <n v="6130"/>
    <x v="343"/>
    <s v="OSEAS CARNEIRO"/>
    <n v="0"/>
    <n v="0"/>
    <n v="0"/>
    <n v="0"/>
    <n v="83.69"/>
    <n v="0"/>
    <n v="0"/>
    <n v="0"/>
    <n v="0"/>
    <s v="20250630"/>
    <s v="PREMIO"/>
  </r>
  <r>
    <n v="6300"/>
    <n v="6130"/>
    <x v="344"/>
    <s v="VALDECI NASCIMENTO DOS SANTOS"/>
    <n v="120.62"/>
    <n v="0"/>
    <n v="0"/>
    <n v="0"/>
    <n v="0"/>
    <n v="0"/>
    <n v="0"/>
    <n v="0"/>
    <n v="0"/>
    <s v="20250630"/>
    <s v="PREMIO"/>
  </r>
  <r>
    <n v="6300"/>
    <n v="6130"/>
    <x v="344"/>
    <s v="VALDECI NASCIMENTO DOS SANTOS"/>
    <n v="0"/>
    <n v="0"/>
    <n v="0"/>
    <n v="0"/>
    <n v="8.98"/>
    <n v="0"/>
    <n v="0"/>
    <n v="0"/>
    <n v="0"/>
    <s v="20250630"/>
    <s v="PREMIO"/>
  </r>
  <r>
    <n v="6300"/>
    <n v="6142"/>
    <x v="345"/>
    <s v="NATAL DE OLIVEIRA"/>
    <n v="4.62"/>
    <n v="0"/>
    <n v="0"/>
    <n v="0"/>
    <n v="0"/>
    <n v="0"/>
    <n v="0"/>
    <n v="0"/>
    <n v="0"/>
    <s v="20250630"/>
    <s v="PREMIO"/>
  </r>
  <r>
    <n v="6300"/>
    <n v="6142"/>
    <x v="345"/>
    <s v="NATAL DE OLIVEIRA"/>
    <n v="0"/>
    <n v="0"/>
    <n v="0"/>
    <n v="0"/>
    <n v="6.45"/>
    <n v="0"/>
    <n v="0"/>
    <n v="0"/>
    <n v="0"/>
    <s v="20250630"/>
    <s v="PREMIO"/>
  </r>
  <r>
    <n v="6300"/>
    <n v="6142"/>
    <x v="346"/>
    <s v="TIRCES FRANCINE GUILHERME MARTINS"/>
    <n v="33.42"/>
    <n v="0"/>
    <n v="0"/>
    <n v="0"/>
    <n v="0"/>
    <n v="0"/>
    <n v="0"/>
    <n v="0"/>
    <n v="0"/>
    <s v="20250630"/>
    <s v="PREMIO"/>
  </r>
  <r>
    <n v="6300"/>
    <n v="6142"/>
    <x v="346"/>
    <s v="TIRCES FRANCINE GUILHERME MARTINS"/>
    <n v="0"/>
    <n v="0"/>
    <n v="0"/>
    <n v="0"/>
    <n v="21.17"/>
    <n v="0"/>
    <n v="0"/>
    <n v="0"/>
    <n v="0"/>
    <s v="20250630"/>
    <s v="PREMIO"/>
  </r>
  <r>
    <n v="6300"/>
    <n v="6142"/>
    <x v="347"/>
    <s v="CARLOS SOUZA DOS SANTOS"/>
    <n v="54.79"/>
    <n v="0"/>
    <n v="0"/>
    <n v="0"/>
    <n v="0"/>
    <n v="0"/>
    <n v="0"/>
    <n v="0"/>
    <n v="0"/>
    <s v="20250630"/>
    <s v="PREMIO"/>
  </r>
  <r>
    <n v="6300"/>
    <n v="6142"/>
    <x v="347"/>
    <s v="CARLOS SOUZA DOS SANTOS"/>
    <n v="0"/>
    <n v="0"/>
    <n v="0"/>
    <n v="0"/>
    <n v="27.48"/>
    <n v="0"/>
    <n v="0"/>
    <n v="0"/>
    <n v="0"/>
    <s v="20250630"/>
    <s v="PREMIO"/>
  </r>
  <r>
    <n v="6300"/>
    <n v="6130"/>
    <x v="348"/>
    <s v="GERSON CARDOSO CORREIA"/>
    <n v="8.9600000000000009"/>
    <n v="0"/>
    <n v="0"/>
    <n v="0"/>
    <n v="0"/>
    <n v="0"/>
    <n v="0"/>
    <n v="0"/>
    <n v="0"/>
    <s v="20250630"/>
    <s v="PREMIO"/>
  </r>
  <r>
    <n v="6300"/>
    <n v="6130"/>
    <x v="348"/>
    <s v="GERSON CARDOSO CORREIA"/>
    <n v="0"/>
    <n v="0"/>
    <n v="0"/>
    <n v="0"/>
    <n v="22.5"/>
    <n v="0"/>
    <n v="0"/>
    <n v="0"/>
    <n v="0"/>
    <s v="20250630"/>
    <s v="PREMIO"/>
  </r>
  <r>
    <n v="6300"/>
    <n v="6130"/>
    <x v="349"/>
    <s v="JOSENILDO ALVES DA SILVA"/>
    <n v="9.5299999999999994"/>
    <n v="0"/>
    <n v="0"/>
    <n v="0"/>
    <n v="0"/>
    <n v="0"/>
    <n v="0"/>
    <n v="0"/>
    <n v="0"/>
    <s v="20250630"/>
    <s v="PREMIO"/>
  </r>
  <r>
    <n v="6300"/>
    <n v="6130"/>
    <x v="349"/>
    <s v="JOSENILDO ALVES DA SILVA"/>
    <n v="0"/>
    <n v="0"/>
    <n v="0"/>
    <n v="0"/>
    <n v="12.61"/>
    <n v="0"/>
    <n v="0"/>
    <n v="0"/>
    <n v="0"/>
    <s v="20250630"/>
    <s v="PREMIO"/>
  </r>
  <r>
    <n v="6300"/>
    <n v="6130"/>
    <x v="350"/>
    <s v="SAMUEL GOMES DE OLIVEIRA"/>
    <n v="35.97"/>
    <n v="0"/>
    <n v="0"/>
    <n v="0"/>
    <n v="0"/>
    <n v="0"/>
    <n v="0"/>
    <n v="0"/>
    <n v="0"/>
    <s v="20250630"/>
    <s v="PREMIO"/>
  </r>
  <r>
    <n v="6300"/>
    <n v="6130"/>
    <x v="350"/>
    <s v="SAMUEL GOMES DE OLIVEIRA"/>
    <n v="0"/>
    <n v="0"/>
    <n v="0"/>
    <n v="0"/>
    <n v="12.88"/>
    <n v="0"/>
    <n v="0"/>
    <n v="0"/>
    <n v="0"/>
    <s v="20250630"/>
    <s v="PREMIO"/>
  </r>
  <r>
    <n v="6300"/>
    <n v="6142"/>
    <x v="351"/>
    <s v="ALEX DE SOUZA MARQUES"/>
    <n v="1.26"/>
    <n v="0"/>
    <n v="0"/>
    <n v="0"/>
    <n v="0"/>
    <n v="0"/>
    <n v="0"/>
    <n v="0"/>
    <n v="0"/>
    <s v="20250630"/>
    <s v="PREMIO"/>
  </r>
  <r>
    <n v="6300"/>
    <n v="6142"/>
    <x v="351"/>
    <s v="ALEX DE SOUZA MARQUES"/>
    <n v="0"/>
    <n v="0"/>
    <n v="0"/>
    <n v="0"/>
    <n v="30.98"/>
    <n v="0"/>
    <n v="0"/>
    <n v="0"/>
    <n v="0"/>
    <s v="20250630"/>
    <s v="PREMIO"/>
  </r>
  <r>
    <n v="6300"/>
    <n v="6142"/>
    <x v="352"/>
    <s v="CLAIR FERREIRA DA SILVA DE OLIVEIRA"/>
    <n v="15.88"/>
    <n v="0"/>
    <n v="0"/>
    <n v="0"/>
    <n v="0"/>
    <n v="0"/>
    <n v="0"/>
    <n v="0"/>
    <n v="0"/>
    <s v="20250630"/>
    <s v="PREMIO"/>
  </r>
  <r>
    <n v="6300"/>
    <n v="6142"/>
    <x v="352"/>
    <s v="CLAIR FERREIRA DA SILVA DE OLIVEIRA"/>
    <n v="0"/>
    <n v="0"/>
    <n v="0"/>
    <n v="0"/>
    <n v="17.739999999999998"/>
    <n v="0"/>
    <n v="0"/>
    <n v="0"/>
    <n v="0"/>
    <s v="20250630"/>
    <s v="PREMIO"/>
  </r>
  <r>
    <n v="6300"/>
    <n v="6130"/>
    <x v="353"/>
    <s v="JEAN CARLO DA COSTA"/>
    <n v="27.88"/>
    <n v="0"/>
    <n v="0"/>
    <n v="0"/>
    <n v="0"/>
    <n v="0"/>
    <n v="0"/>
    <n v="0"/>
    <n v="0"/>
    <s v="20250630"/>
    <s v="PREMIO"/>
  </r>
  <r>
    <n v="6300"/>
    <n v="6130"/>
    <x v="353"/>
    <s v="JEAN CARLO DA COSTA"/>
    <n v="0"/>
    <n v="0"/>
    <n v="0"/>
    <n v="0"/>
    <n v="18.510000000000002"/>
    <n v="0"/>
    <n v="0"/>
    <n v="0"/>
    <n v="0"/>
    <s v="20250630"/>
    <s v="PREMIO"/>
  </r>
  <r>
    <n v="6300"/>
    <n v="6130"/>
    <x v="354"/>
    <s v="DEJAIR DE SOUZA"/>
    <n v="53.07"/>
    <n v="0"/>
    <n v="0"/>
    <n v="0"/>
    <n v="0"/>
    <n v="0"/>
    <n v="0"/>
    <n v="0"/>
    <n v="0"/>
    <s v="20250630"/>
    <s v="PREMIO"/>
  </r>
  <r>
    <n v="6300"/>
    <n v="6130"/>
    <x v="354"/>
    <s v="DEJAIR DE SOUZA"/>
    <n v="0"/>
    <n v="0"/>
    <n v="0"/>
    <n v="0"/>
    <n v="17.670000000000002"/>
    <n v="0"/>
    <n v="0"/>
    <n v="0"/>
    <n v="0"/>
    <s v="20250630"/>
    <s v="PREMIO"/>
  </r>
  <r>
    <n v="6300"/>
    <n v="6130"/>
    <x v="355"/>
    <s v="CELIA CRISTINA MERONHO"/>
    <n v="48.77"/>
    <n v="0"/>
    <n v="0"/>
    <n v="0"/>
    <n v="0"/>
    <n v="0"/>
    <n v="0"/>
    <n v="0"/>
    <n v="0"/>
    <s v="20250630"/>
    <s v="PREMIO"/>
  </r>
  <r>
    <n v="6300"/>
    <n v="6130"/>
    <x v="355"/>
    <s v="CELIA CRISTINA MERONHO"/>
    <n v="0"/>
    <n v="0"/>
    <n v="0"/>
    <n v="0"/>
    <n v="42.31"/>
    <n v="0"/>
    <n v="0"/>
    <n v="0"/>
    <n v="0"/>
    <s v="20250630"/>
    <s v="PREMIO"/>
  </r>
  <r>
    <n v="6300"/>
    <n v="6142"/>
    <x v="356"/>
    <s v="MARIA JOSE DOS SANTOS VIEGAS"/>
    <n v="58.03"/>
    <n v="0"/>
    <n v="0"/>
    <n v="0"/>
    <n v="0"/>
    <n v="0"/>
    <n v="0"/>
    <n v="0"/>
    <n v="0"/>
    <s v="20250630"/>
    <s v="PREMIO"/>
  </r>
  <r>
    <n v="6300"/>
    <n v="6142"/>
    <x v="356"/>
    <s v="MARIA JOSE DOS SANTOS VIEGAS"/>
    <n v="0"/>
    <n v="0"/>
    <n v="0"/>
    <n v="0"/>
    <n v="116.17"/>
    <n v="0"/>
    <n v="0"/>
    <n v="0"/>
    <n v="0"/>
    <s v="20250630"/>
    <s v="PREMIO"/>
  </r>
  <r>
    <n v="6300"/>
    <n v="6130"/>
    <x v="357"/>
    <s v="SEBASTIAO BARBOSA E SILVA JUNIOR"/>
    <n v="82.8"/>
    <n v="0"/>
    <n v="0"/>
    <n v="0"/>
    <n v="0"/>
    <n v="0"/>
    <n v="0"/>
    <n v="0"/>
    <n v="0"/>
    <s v="20250630"/>
    <s v="PREMIO"/>
  </r>
  <r>
    <n v="6300"/>
    <n v="6130"/>
    <x v="357"/>
    <s v="SEBASTIAO BARBOSA E SILVA JUNIOR"/>
    <n v="0"/>
    <n v="0"/>
    <n v="0"/>
    <n v="0"/>
    <n v="50.83"/>
    <n v="0"/>
    <n v="0"/>
    <n v="0"/>
    <n v="0"/>
    <s v="20250630"/>
    <s v="PREMIO"/>
  </r>
  <r>
    <n v="6300"/>
    <n v="6142"/>
    <x v="358"/>
    <s v="ADRIANO GARCIA"/>
    <n v="110.76"/>
    <n v="0"/>
    <n v="0"/>
    <n v="0"/>
    <n v="0"/>
    <n v="0"/>
    <n v="0"/>
    <n v="0"/>
    <n v="0"/>
    <s v="20250630"/>
    <s v="PREMIO"/>
  </r>
  <r>
    <n v="6300"/>
    <n v="6142"/>
    <x v="358"/>
    <s v="ADRIANO GARCIA"/>
    <n v="0"/>
    <n v="0"/>
    <n v="0"/>
    <n v="0"/>
    <n v="20.13"/>
    <n v="0"/>
    <n v="0"/>
    <n v="0"/>
    <n v="0"/>
    <s v="20250630"/>
    <s v="PREMIO"/>
  </r>
  <r>
    <n v="6300"/>
    <n v="6130"/>
    <x v="359"/>
    <s v="DOUGLAS FIGUEIREDO SCHUELER"/>
    <n v="10.66"/>
    <n v="0"/>
    <n v="0"/>
    <n v="0"/>
    <n v="0"/>
    <n v="0"/>
    <n v="0"/>
    <n v="0"/>
    <n v="0"/>
    <s v="20250630"/>
    <s v="PREMIO"/>
  </r>
  <r>
    <n v="6300"/>
    <n v="6130"/>
    <x v="359"/>
    <s v="DOUGLAS FIGUEIREDO SCHUELER"/>
    <n v="0"/>
    <n v="0"/>
    <n v="0"/>
    <n v="0"/>
    <n v="29.06"/>
    <n v="0"/>
    <n v="0"/>
    <n v="0"/>
    <n v="0"/>
    <s v="20250630"/>
    <s v="PREMIO"/>
  </r>
  <r>
    <n v="6300"/>
    <n v="6130"/>
    <x v="360"/>
    <s v="LETICIA DE LOURDES TEIXEIRA"/>
    <n v="104.25"/>
    <n v="0"/>
    <n v="0"/>
    <n v="0"/>
    <n v="0"/>
    <n v="0"/>
    <n v="0"/>
    <n v="0"/>
    <n v="0"/>
    <s v="20250630"/>
    <s v="PREMIO"/>
  </r>
  <r>
    <n v="6300"/>
    <n v="6130"/>
    <x v="360"/>
    <s v="LETICIA DE LOURDES TEIXEIRA"/>
    <n v="0"/>
    <n v="0"/>
    <n v="0"/>
    <n v="0"/>
    <n v="15.83"/>
    <n v="0"/>
    <n v="0"/>
    <n v="0"/>
    <n v="0"/>
    <s v="20250630"/>
    <s v="PREMIO"/>
  </r>
  <r>
    <n v="6300"/>
    <n v="6130"/>
    <x v="361"/>
    <s v="SERGIO ROBERTO MEDEIROS"/>
    <n v="40.67"/>
    <n v="0"/>
    <n v="0"/>
    <n v="0"/>
    <n v="0"/>
    <n v="0"/>
    <n v="0"/>
    <n v="0"/>
    <n v="0"/>
    <s v="20250630"/>
    <s v="PREMIO"/>
  </r>
  <r>
    <n v="6300"/>
    <n v="6130"/>
    <x v="361"/>
    <s v="SERGIO ROBERTO MEDEIROS"/>
    <n v="0"/>
    <n v="0"/>
    <n v="0"/>
    <n v="0"/>
    <n v="15.83"/>
    <n v="0"/>
    <n v="0"/>
    <n v="0"/>
    <n v="0"/>
    <s v="20250630"/>
    <s v="PREMIO"/>
  </r>
  <r>
    <n v="6300"/>
    <n v="6130"/>
    <x v="362"/>
    <s v="GEANE FATIMA DE MACEDO NUNES"/>
    <n v="14.04"/>
    <n v="0"/>
    <n v="0"/>
    <n v="0"/>
    <n v="0"/>
    <n v="0"/>
    <n v="0"/>
    <n v="0"/>
    <n v="0"/>
    <s v="20250630"/>
    <s v="PREMIO"/>
  </r>
  <r>
    <n v="6300"/>
    <n v="6130"/>
    <x v="362"/>
    <s v="GEANE FATIMA DE MACEDO NUNES"/>
    <n v="0"/>
    <n v="0"/>
    <n v="0"/>
    <n v="0"/>
    <n v="14.33"/>
    <n v="0"/>
    <n v="0"/>
    <n v="0"/>
    <n v="0"/>
    <s v="20250630"/>
    <s v="PREMIO"/>
  </r>
  <r>
    <n v="6300"/>
    <n v="6130"/>
    <x v="363"/>
    <s v="FERNANDO ANTONIO PEREIRA"/>
    <n v="68.510000000000005"/>
    <n v="0"/>
    <n v="0"/>
    <n v="0"/>
    <n v="0"/>
    <n v="0"/>
    <n v="0"/>
    <n v="0"/>
    <n v="0"/>
    <s v="20250630"/>
    <s v="PREMIO"/>
  </r>
  <r>
    <n v="6300"/>
    <n v="6130"/>
    <x v="363"/>
    <s v="FERNANDO ANTONIO PEREIRA"/>
    <n v="0"/>
    <n v="0"/>
    <n v="0"/>
    <n v="0"/>
    <n v="44.11"/>
    <n v="0"/>
    <n v="0"/>
    <n v="0"/>
    <n v="0"/>
    <s v="20250630"/>
    <s v="PREMIO"/>
  </r>
  <r>
    <n v="6300"/>
    <n v="6142"/>
    <x v="364"/>
    <s v="EDUARDO ELIAS DE MELO"/>
    <n v="47.71"/>
    <n v="0"/>
    <n v="0"/>
    <n v="0"/>
    <n v="0"/>
    <n v="0"/>
    <n v="0"/>
    <n v="0"/>
    <n v="0"/>
    <s v="20250630"/>
    <s v="PREMIO"/>
  </r>
  <r>
    <n v="6300"/>
    <n v="6142"/>
    <x v="364"/>
    <s v="EDUARDO ELIAS DE MELO"/>
    <n v="0"/>
    <n v="0"/>
    <n v="0"/>
    <n v="0"/>
    <n v="29"/>
    <n v="0"/>
    <n v="0"/>
    <n v="0"/>
    <n v="0"/>
    <s v="20250630"/>
    <s v="PREMIO"/>
  </r>
  <r>
    <n v="6300"/>
    <n v="6142"/>
    <x v="365"/>
    <s v="MERCEDES MENDES"/>
    <n v="71.319999999999993"/>
    <n v="0"/>
    <n v="0"/>
    <n v="0"/>
    <n v="0"/>
    <n v="0"/>
    <n v="0"/>
    <n v="0"/>
    <n v="0"/>
    <s v="20250630"/>
    <s v="PREMIO"/>
  </r>
  <r>
    <n v="6300"/>
    <n v="6130"/>
    <x v="366"/>
    <s v="LUCIANA OLIVEIRA DOS SANTOS"/>
    <n v="12.87"/>
    <n v="0"/>
    <n v="0"/>
    <n v="0"/>
    <n v="0"/>
    <n v="0"/>
    <n v="0"/>
    <n v="0"/>
    <n v="0"/>
    <s v="20250630"/>
    <s v="PREMIO"/>
  </r>
  <r>
    <n v="6300"/>
    <n v="6130"/>
    <x v="366"/>
    <s v="LUCIANA OLIVEIRA DOS SANTOS"/>
    <n v="0"/>
    <n v="0"/>
    <n v="0"/>
    <n v="0"/>
    <n v="21.71"/>
    <n v="0"/>
    <n v="0"/>
    <n v="0"/>
    <n v="0"/>
    <s v="20250630"/>
    <s v="PREMIO"/>
  </r>
  <r>
    <n v="6300"/>
    <n v="6142"/>
    <x v="367"/>
    <s v="MARCIA REJANE DOS SANTOS CRIZEL"/>
    <n v="121.78"/>
    <n v="0"/>
    <n v="0"/>
    <n v="0"/>
    <n v="0"/>
    <n v="0"/>
    <n v="0"/>
    <n v="0"/>
    <n v="0"/>
    <s v="20250630"/>
    <s v="PREMIO"/>
  </r>
  <r>
    <n v="6300"/>
    <n v="6142"/>
    <x v="367"/>
    <s v="MARCIA REJANE DOS SANTOS CRIZEL"/>
    <n v="0"/>
    <n v="0"/>
    <n v="0"/>
    <n v="0"/>
    <n v="70.05"/>
    <n v="0"/>
    <n v="0"/>
    <n v="0"/>
    <n v="0"/>
    <s v="20250630"/>
    <s v="PREMIO"/>
  </r>
  <r>
    <n v="6300"/>
    <n v="6130"/>
    <x v="368"/>
    <s v="PEDRO RODRIGUES LUIZ"/>
    <n v="270.44"/>
    <n v="0"/>
    <n v="0"/>
    <n v="0"/>
    <n v="0"/>
    <n v="0"/>
    <n v="0"/>
    <n v="0"/>
    <n v="0"/>
    <s v="20250630"/>
    <s v="PREMIO"/>
  </r>
  <r>
    <n v="6300"/>
    <n v="6130"/>
    <x v="368"/>
    <s v="PEDRO RODRIGUES LUIZ"/>
    <n v="0"/>
    <n v="0"/>
    <n v="0"/>
    <n v="0"/>
    <n v="42.2"/>
    <n v="0"/>
    <n v="0"/>
    <n v="0"/>
    <n v="0"/>
    <s v="20250630"/>
    <s v="PREMIO"/>
  </r>
  <r>
    <n v="6300"/>
    <n v="6130"/>
    <x v="369"/>
    <s v="SANDRA DOS SANTOS"/>
    <n v="6.15"/>
    <n v="0"/>
    <n v="0"/>
    <n v="0"/>
    <n v="0"/>
    <n v="0"/>
    <n v="0"/>
    <n v="0"/>
    <n v="0"/>
    <s v="20250630"/>
    <s v="PREMIO"/>
  </r>
  <r>
    <n v="6300"/>
    <n v="6130"/>
    <x v="369"/>
    <s v="SANDRA DOS SANTOS"/>
    <n v="0"/>
    <n v="0"/>
    <n v="0"/>
    <n v="0"/>
    <n v="13.89"/>
    <n v="0"/>
    <n v="0"/>
    <n v="0"/>
    <n v="0"/>
    <s v="20250630"/>
    <s v="PREMIO"/>
  </r>
  <r>
    <n v="6300"/>
    <n v="6130"/>
    <x v="370"/>
    <s v="MARCOS ROGERIO DO NASCIMENTO"/>
    <n v="31.36"/>
    <n v="0"/>
    <n v="0"/>
    <n v="0"/>
    <n v="0"/>
    <n v="0"/>
    <n v="0"/>
    <n v="0"/>
    <n v="0"/>
    <s v="20250630"/>
    <s v="PREMIO"/>
  </r>
  <r>
    <n v="6300"/>
    <n v="6130"/>
    <x v="370"/>
    <s v="MARCOS ROGERIO DO NASCIMENTO"/>
    <n v="0"/>
    <n v="0"/>
    <n v="0"/>
    <n v="0"/>
    <n v="30.1"/>
    <n v="0"/>
    <n v="0"/>
    <n v="0"/>
    <n v="0"/>
    <s v="20250630"/>
    <s v="PREMIO"/>
  </r>
  <r>
    <n v="6300"/>
    <n v="6142"/>
    <x v="371"/>
    <s v="CRISTHIANO LEITE DA SILVA"/>
    <n v="23.15"/>
    <n v="0"/>
    <n v="0"/>
    <n v="0"/>
    <n v="0"/>
    <n v="0"/>
    <n v="0"/>
    <n v="0"/>
    <n v="0"/>
    <s v="20250630"/>
    <s v="PREMIO"/>
  </r>
  <r>
    <n v="6300"/>
    <n v="6142"/>
    <x v="371"/>
    <s v="CRISTHIANO LEITE DA SILVA"/>
    <n v="0"/>
    <n v="0"/>
    <n v="0"/>
    <n v="0"/>
    <n v="31.57"/>
    <n v="0"/>
    <n v="0"/>
    <n v="0"/>
    <n v="0"/>
    <s v="20250630"/>
    <s v="PREMIO"/>
  </r>
  <r>
    <n v="6300"/>
    <n v="6130"/>
    <x v="372"/>
    <s v="ALUISIO DUARTE THOMAZ DE AQUINO"/>
    <n v="147.19"/>
    <n v="0"/>
    <n v="0"/>
    <n v="0"/>
    <n v="0"/>
    <n v="0"/>
    <n v="0"/>
    <n v="0"/>
    <n v="0"/>
    <s v="20250630"/>
    <s v="PREMIO"/>
  </r>
  <r>
    <n v="6300"/>
    <n v="6130"/>
    <x v="372"/>
    <s v="ALUISIO DUARTE THOMAZ DE AQUINO"/>
    <n v="0"/>
    <n v="0"/>
    <n v="0"/>
    <n v="0"/>
    <n v="52.53"/>
    <n v="0"/>
    <n v="0"/>
    <n v="0"/>
    <n v="0"/>
    <s v="20250630"/>
    <s v="PREMIO"/>
  </r>
  <r>
    <n v="6300"/>
    <n v="6142"/>
    <x v="373"/>
    <s v="AGNALDO SARKIS RIBEIRO"/>
    <n v="18.739999999999998"/>
    <n v="0"/>
    <n v="0"/>
    <n v="0"/>
    <n v="0"/>
    <n v="0"/>
    <n v="0"/>
    <n v="0"/>
    <n v="0"/>
    <s v="20250630"/>
    <s v="PREMIO"/>
  </r>
  <r>
    <n v="6300"/>
    <n v="6142"/>
    <x v="373"/>
    <s v="AGNALDO SARKIS RIBEIRO"/>
    <n v="0"/>
    <n v="0"/>
    <n v="0"/>
    <n v="0"/>
    <n v="22.62"/>
    <n v="0"/>
    <n v="0"/>
    <n v="0"/>
    <n v="0"/>
    <s v="20250630"/>
    <s v="PREMIO"/>
  </r>
  <r>
    <n v="6300"/>
    <n v="6130"/>
    <x v="374"/>
    <s v="MAURICIO VIEIRA CARDOSO"/>
    <n v="27.1"/>
    <n v="0"/>
    <n v="0"/>
    <n v="0"/>
    <n v="0"/>
    <n v="0"/>
    <n v="0"/>
    <n v="0"/>
    <n v="0"/>
    <s v="20250630"/>
    <s v="PREMIO"/>
  </r>
  <r>
    <n v="6300"/>
    <n v="6130"/>
    <x v="374"/>
    <s v="MAURICIO VIEIRA CARDOSO"/>
    <n v="0"/>
    <n v="0"/>
    <n v="0"/>
    <n v="0"/>
    <n v="37.159999999999997"/>
    <n v="0"/>
    <n v="0"/>
    <n v="0"/>
    <n v="0"/>
    <s v="20250630"/>
    <s v="PREMIO"/>
  </r>
  <r>
    <n v="6300"/>
    <n v="6130"/>
    <x v="375"/>
    <s v="OSWALDO ALVES DE ALMEIDA JUNIOR"/>
    <n v="27.54"/>
    <n v="0"/>
    <n v="0"/>
    <n v="0"/>
    <n v="0"/>
    <n v="0"/>
    <n v="0"/>
    <n v="0"/>
    <n v="0"/>
    <s v="20250630"/>
    <s v="PREMIO"/>
  </r>
  <r>
    <n v="6300"/>
    <n v="6130"/>
    <x v="375"/>
    <s v="OSWALDO ALVES DE ALMEIDA JUNIOR"/>
    <n v="0"/>
    <n v="0"/>
    <n v="0"/>
    <n v="0"/>
    <n v="30.76"/>
    <n v="0"/>
    <n v="0"/>
    <n v="0"/>
    <n v="0"/>
    <s v="20250630"/>
    <s v="PREMIO"/>
  </r>
  <r>
    <n v="6300"/>
    <n v="6130"/>
    <x v="376"/>
    <s v="FRANCOIS PIERRE MENJOULOU"/>
    <n v="69.5"/>
    <n v="0"/>
    <n v="0"/>
    <n v="0"/>
    <n v="0"/>
    <n v="0"/>
    <n v="0"/>
    <n v="0"/>
    <n v="0"/>
    <s v="20250630"/>
    <s v="PREMIO"/>
  </r>
  <r>
    <n v="6300"/>
    <n v="6130"/>
    <x v="376"/>
    <s v="FRANCOIS PIERRE MENJOULOU"/>
    <n v="0"/>
    <n v="0"/>
    <n v="0"/>
    <n v="0"/>
    <n v="38.6"/>
    <n v="0"/>
    <n v="0"/>
    <n v="0"/>
    <n v="0"/>
    <s v="20250630"/>
    <s v="PREMIO"/>
  </r>
  <r>
    <n v="6300"/>
    <n v="6130"/>
    <x v="377"/>
    <s v="GISELIA AZEVEDO DE SOUZA"/>
    <n v="137.57"/>
    <n v="0"/>
    <n v="0"/>
    <n v="0"/>
    <n v="0"/>
    <n v="0"/>
    <n v="0"/>
    <n v="0"/>
    <n v="0"/>
    <s v="20250630"/>
    <s v="PREMIO"/>
  </r>
  <r>
    <n v="6300"/>
    <n v="6130"/>
    <x v="377"/>
    <s v="GISELIA AZEVEDO DE SOUZA"/>
    <n v="0"/>
    <n v="0"/>
    <n v="0"/>
    <n v="0"/>
    <n v="55.23"/>
    <n v="0"/>
    <n v="0"/>
    <n v="0"/>
    <n v="0"/>
    <s v="20250630"/>
    <s v="PREMIO"/>
  </r>
  <r>
    <n v="6300"/>
    <n v="6130"/>
    <x v="378"/>
    <s v="MARILENE APARECIDA GONCALVES"/>
    <n v="56.18"/>
    <n v="0"/>
    <n v="0"/>
    <n v="0"/>
    <n v="0"/>
    <n v="0"/>
    <n v="0"/>
    <n v="0"/>
    <n v="0"/>
    <s v="20250630"/>
    <s v="PREMIO"/>
  </r>
  <r>
    <n v="6300"/>
    <n v="6130"/>
    <x v="378"/>
    <s v="MARILENE APARECIDA GONCALVES"/>
    <n v="0"/>
    <n v="0"/>
    <n v="0"/>
    <n v="0"/>
    <n v="18.989999999999998"/>
    <n v="0"/>
    <n v="0"/>
    <n v="0"/>
    <n v="0"/>
    <s v="20250630"/>
    <s v="PREMIO"/>
  </r>
  <r>
    <n v="6300"/>
    <n v="6130"/>
    <x v="379"/>
    <s v="ELIAS ALVES DE SIQUEIRA"/>
    <n v="21.56"/>
    <n v="0"/>
    <n v="0"/>
    <n v="0"/>
    <n v="0"/>
    <n v="0"/>
    <n v="0"/>
    <n v="0"/>
    <n v="0"/>
    <s v="20250630"/>
    <s v="PREMIO"/>
  </r>
  <r>
    <n v="6300"/>
    <n v="6130"/>
    <x v="379"/>
    <s v="ELIAS ALVES DE SIQUEIRA"/>
    <n v="0"/>
    <n v="0"/>
    <n v="0"/>
    <n v="0"/>
    <n v="19.23"/>
    <n v="0"/>
    <n v="0"/>
    <n v="0"/>
    <n v="0"/>
    <s v="20250630"/>
    <s v="PREMIO"/>
  </r>
  <r>
    <n v="6300"/>
    <n v="6142"/>
    <x v="380"/>
    <s v="SIMONE GOUVEA SILVEIRA"/>
    <n v="242.06"/>
    <n v="0"/>
    <n v="0"/>
    <n v="0"/>
    <n v="0"/>
    <n v="0"/>
    <n v="0"/>
    <n v="0"/>
    <n v="0"/>
    <s v="20250630"/>
    <s v="PREMIO"/>
  </r>
  <r>
    <n v="6300"/>
    <n v="6142"/>
    <x v="380"/>
    <s v="SIMONE GOUVEA SILVEIRA"/>
    <n v="0"/>
    <n v="0"/>
    <n v="0"/>
    <n v="0"/>
    <n v="31.05"/>
    <n v="0"/>
    <n v="0"/>
    <n v="0"/>
    <n v="0"/>
    <s v="20250630"/>
    <s v="PREMIO"/>
  </r>
  <r>
    <n v="6300"/>
    <n v="6142"/>
    <x v="381"/>
    <s v="CLARICE MARIA FREITAS DA SILVA MIRAN"/>
    <n v="0"/>
    <n v="0"/>
    <n v="0"/>
    <n v="0"/>
    <n v="16.14"/>
    <n v="0"/>
    <n v="0"/>
    <n v="0"/>
    <n v="0"/>
    <s v="20250630"/>
    <s v="PREMIO"/>
  </r>
  <r>
    <n v="6300"/>
    <n v="6130"/>
    <x v="382"/>
    <s v="ADEMIR PEREIRA PALMA"/>
    <n v="46.43"/>
    <n v="0"/>
    <n v="0"/>
    <n v="0"/>
    <n v="0"/>
    <n v="0"/>
    <n v="0"/>
    <n v="0"/>
    <n v="0"/>
    <s v="20250630"/>
    <s v="PREMIO"/>
  </r>
  <r>
    <n v="6300"/>
    <n v="6130"/>
    <x v="382"/>
    <s v="ADEMIR PEREIRA PALMA"/>
    <n v="0"/>
    <n v="0"/>
    <n v="0"/>
    <n v="0"/>
    <n v="15.04"/>
    <n v="0"/>
    <n v="0"/>
    <n v="0"/>
    <n v="0"/>
    <s v="20250630"/>
    <s v="PREMIO"/>
  </r>
  <r>
    <n v="6300"/>
    <n v="6130"/>
    <x v="383"/>
    <s v="JANAINA FERNANDES DE MIRANDA SILVA"/>
    <n v="3.55"/>
    <n v="0"/>
    <n v="0"/>
    <n v="0"/>
    <n v="0"/>
    <n v="0"/>
    <n v="0"/>
    <n v="0"/>
    <n v="0"/>
    <s v="20250630"/>
    <s v="PREMIO"/>
  </r>
  <r>
    <n v="6300"/>
    <n v="6130"/>
    <x v="383"/>
    <s v="JANAINA FERNANDES DE MIRANDA SILVA"/>
    <n v="0"/>
    <n v="0"/>
    <n v="0"/>
    <n v="0"/>
    <n v="21.57"/>
    <n v="0"/>
    <n v="0"/>
    <n v="0"/>
    <n v="0"/>
    <s v="20250630"/>
    <s v="PREMIO"/>
  </r>
  <r>
    <n v="6300"/>
    <n v="6130"/>
    <x v="384"/>
    <s v="JOSE RAIMUNDO VIEIRA"/>
    <n v="200.17"/>
    <n v="0"/>
    <n v="0"/>
    <n v="0"/>
    <n v="0"/>
    <n v="0"/>
    <n v="0"/>
    <n v="0"/>
    <n v="0"/>
    <s v="20250630"/>
    <s v="PREMIO"/>
  </r>
  <r>
    <n v="6300"/>
    <n v="6130"/>
    <x v="384"/>
    <s v="JOSE RAIMUNDO VIEIRA"/>
    <n v="0"/>
    <n v="0"/>
    <n v="0"/>
    <n v="0"/>
    <n v="20.51"/>
    <n v="0"/>
    <n v="0"/>
    <n v="0"/>
    <n v="0"/>
    <s v="20250630"/>
    <s v="PREMIO"/>
  </r>
  <r>
    <n v="6300"/>
    <n v="6142"/>
    <x v="385"/>
    <s v="NEIDE BARBOSA DE SALES"/>
    <n v="51.63"/>
    <n v="0"/>
    <n v="0"/>
    <n v="0"/>
    <n v="0"/>
    <n v="0"/>
    <n v="0"/>
    <n v="0"/>
    <n v="0"/>
    <s v="20250630"/>
    <s v="PREMIO"/>
  </r>
  <r>
    <n v="6300"/>
    <n v="6142"/>
    <x v="385"/>
    <s v="NEIDE BARBOSA DE SALES"/>
    <n v="0"/>
    <n v="0"/>
    <n v="0"/>
    <n v="0"/>
    <n v="21.79"/>
    <n v="0"/>
    <n v="0"/>
    <n v="0"/>
    <n v="0"/>
    <s v="20250630"/>
    <s v="PREMIO"/>
  </r>
  <r>
    <n v="6300"/>
    <n v="6142"/>
    <x v="386"/>
    <s v="MARCOS ROBERTO GOMES DA SILVA"/>
    <n v="17.22"/>
    <n v="0"/>
    <n v="0"/>
    <n v="0"/>
    <n v="0"/>
    <n v="0"/>
    <n v="0"/>
    <n v="0"/>
    <n v="0"/>
    <s v="20250630"/>
    <s v="PREMIO"/>
  </r>
  <r>
    <n v="6300"/>
    <n v="6142"/>
    <x v="386"/>
    <s v="MARCOS ROBERTO GOMES DA SILVA"/>
    <n v="0"/>
    <n v="0"/>
    <n v="0"/>
    <n v="0"/>
    <n v="10.1"/>
    <n v="0"/>
    <n v="0"/>
    <n v="0"/>
    <n v="0"/>
    <s v="20250630"/>
    <s v="PREMIO"/>
  </r>
  <r>
    <n v="6300"/>
    <n v="6142"/>
    <x v="387"/>
    <s v="MARIA LUIZA PARENTE P D OLIVEIRA"/>
    <n v="154.78"/>
    <n v="0"/>
    <n v="0"/>
    <n v="0"/>
    <n v="0"/>
    <n v="0"/>
    <n v="0"/>
    <n v="0"/>
    <n v="0"/>
    <s v="20250630"/>
    <s v="PREMIO"/>
  </r>
  <r>
    <n v="6300"/>
    <n v="6142"/>
    <x v="387"/>
    <s v="MARIA LUIZA PARENTE P D OLIVEIRA"/>
    <n v="0"/>
    <n v="0"/>
    <n v="0"/>
    <n v="0"/>
    <n v="15.76"/>
    <n v="0"/>
    <n v="0"/>
    <n v="0"/>
    <n v="0"/>
    <s v="20250630"/>
    <s v="PREMIO"/>
  </r>
  <r>
    <n v="6300"/>
    <n v="6142"/>
    <x v="388"/>
    <s v="ROGERIO SILVA RIBAS"/>
    <n v="17.850000000000001"/>
    <n v="0"/>
    <n v="0"/>
    <n v="0"/>
    <n v="0"/>
    <n v="0"/>
    <n v="0"/>
    <n v="0"/>
    <n v="0"/>
    <s v="20250630"/>
    <s v="PREMIO"/>
  </r>
  <r>
    <n v="6300"/>
    <n v="6142"/>
    <x v="388"/>
    <s v="ROGERIO SILVA RIBAS"/>
    <n v="0"/>
    <n v="0"/>
    <n v="0"/>
    <n v="0"/>
    <n v="28.35"/>
    <n v="0"/>
    <n v="0"/>
    <n v="0"/>
    <n v="0"/>
    <s v="20250630"/>
    <s v="PREMIO"/>
  </r>
  <r>
    <n v="6300"/>
    <n v="6142"/>
    <x v="389"/>
    <s v="LUIZ CARLOS MONTEIRO DA COSTA"/>
    <n v="52.04"/>
    <n v="0"/>
    <n v="0"/>
    <n v="0"/>
    <n v="0"/>
    <n v="0"/>
    <n v="0"/>
    <n v="0"/>
    <n v="0"/>
    <s v="20250630"/>
    <s v="PREMIO"/>
  </r>
  <r>
    <n v="6300"/>
    <n v="6142"/>
    <x v="389"/>
    <s v="LUIZ CARLOS MONTEIRO DA COSTA"/>
    <n v="0"/>
    <n v="0"/>
    <n v="0"/>
    <n v="0"/>
    <n v="34.25"/>
    <n v="0"/>
    <n v="0"/>
    <n v="0"/>
    <n v="0"/>
    <s v="20250630"/>
    <s v="PREMIO"/>
  </r>
  <r>
    <n v="6300"/>
    <n v="6142"/>
    <x v="390"/>
    <s v="MARCIO BARCELLOS DE AZEVEDO"/>
    <n v="83.4"/>
    <n v="0"/>
    <n v="0"/>
    <n v="0"/>
    <n v="0"/>
    <n v="0"/>
    <n v="0"/>
    <n v="0"/>
    <n v="0"/>
    <s v="20250630"/>
    <s v="PREMIO"/>
  </r>
  <r>
    <n v="6300"/>
    <n v="6142"/>
    <x v="390"/>
    <s v="MARCIO BARCELLOS DE AZEVEDO"/>
    <n v="0"/>
    <n v="0"/>
    <n v="0"/>
    <n v="0"/>
    <n v="40.94"/>
    <n v="0"/>
    <n v="0"/>
    <n v="0"/>
    <n v="0"/>
    <s v="20250630"/>
    <s v="PREMIO"/>
  </r>
  <r>
    <n v="6300"/>
    <n v="6142"/>
    <x v="391"/>
    <s v="VIVALDO SALUSTIANO EVANGELISTA"/>
    <n v="101.86"/>
    <n v="0"/>
    <n v="0"/>
    <n v="0"/>
    <n v="0"/>
    <n v="0"/>
    <n v="0"/>
    <n v="0"/>
    <n v="0"/>
    <s v="20250630"/>
    <s v="PREMIO"/>
  </r>
  <r>
    <n v="6300"/>
    <n v="6142"/>
    <x v="391"/>
    <s v="VIVALDO SALUSTIANO EVANGELISTA"/>
    <n v="0"/>
    <n v="0"/>
    <n v="0"/>
    <n v="0"/>
    <n v="23.61"/>
    <n v="0"/>
    <n v="0"/>
    <n v="0"/>
    <n v="0"/>
    <s v="20250630"/>
    <s v="PREMIO"/>
  </r>
  <r>
    <n v="6300"/>
    <n v="6142"/>
    <x v="392"/>
    <s v="REGIANE APARECIDA CARLOS"/>
    <n v="33.99"/>
    <n v="0"/>
    <n v="0"/>
    <n v="0"/>
    <n v="0"/>
    <n v="0"/>
    <n v="0"/>
    <n v="0"/>
    <n v="0"/>
    <s v="20250630"/>
    <s v="PREMIO"/>
  </r>
  <r>
    <n v="6300"/>
    <n v="6142"/>
    <x v="392"/>
    <s v="REGIANE APARECIDA CARLOS"/>
    <n v="0"/>
    <n v="0"/>
    <n v="0"/>
    <n v="0"/>
    <n v="33.200000000000003"/>
    <n v="0"/>
    <n v="0"/>
    <n v="0"/>
    <n v="0"/>
    <s v="20250630"/>
    <s v="PREMIO"/>
  </r>
  <r>
    <n v="6300"/>
    <n v="6142"/>
    <x v="393"/>
    <s v="ANTONIO CARLOS SERAFIM DA COSTA"/>
    <n v="116.6"/>
    <n v="0"/>
    <n v="0"/>
    <n v="0"/>
    <n v="0"/>
    <n v="0"/>
    <n v="0"/>
    <n v="0"/>
    <n v="0"/>
    <s v="20250630"/>
    <s v="PREMIO"/>
  </r>
  <r>
    <n v="6300"/>
    <n v="6142"/>
    <x v="393"/>
    <s v="ANTONIO CARLOS SERAFIM DA COSTA"/>
    <n v="0"/>
    <n v="0"/>
    <n v="0"/>
    <n v="0"/>
    <n v="23.6"/>
    <n v="0"/>
    <n v="0"/>
    <n v="0"/>
    <n v="0"/>
    <s v="20250630"/>
    <s v="PREMIO"/>
  </r>
  <r>
    <n v="6300"/>
    <n v="6142"/>
    <x v="394"/>
    <s v="ROBERTO MACEDO MULLER"/>
    <n v="19.309999999999999"/>
    <n v="0"/>
    <n v="0"/>
    <n v="0"/>
    <n v="0"/>
    <n v="0"/>
    <n v="0"/>
    <n v="0"/>
    <n v="0"/>
    <s v="20250630"/>
    <s v="PREMIO"/>
  </r>
  <r>
    <n v="6300"/>
    <n v="6142"/>
    <x v="395"/>
    <s v="DANIEL CORREIA KALIL"/>
    <n v="30.72"/>
    <n v="0"/>
    <n v="0"/>
    <n v="0"/>
    <n v="0"/>
    <n v="0"/>
    <n v="0"/>
    <n v="0"/>
    <n v="0"/>
    <s v="20250630"/>
    <s v="PREMIO"/>
  </r>
  <r>
    <n v="6300"/>
    <n v="6142"/>
    <x v="395"/>
    <s v="DANIEL CORREIA KALIL"/>
    <n v="0"/>
    <n v="0"/>
    <n v="0"/>
    <n v="0"/>
    <n v="41.32"/>
    <n v="0"/>
    <n v="0"/>
    <n v="0"/>
    <n v="0"/>
    <s v="20250630"/>
    <s v="PREMIO"/>
  </r>
  <r>
    <n v="6300"/>
    <n v="6142"/>
    <x v="396"/>
    <s v="ALEX MACHADO SILVEIRA GONCALVES"/>
    <n v="10.44"/>
    <n v="0"/>
    <n v="0"/>
    <n v="0"/>
    <n v="0"/>
    <n v="0"/>
    <n v="0"/>
    <n v="0"/>
    <n v="0"/>
    <s v="20250630"/>
    <s v="PREMIO"/>
  </r>
  <r>
    <n v="6300"/>
    <n v="6142"/>
    <x v="396"/>
    <s v="ALEX MACHADO SILVEIRA GONCALVES"/>
    <n v="0"/>
    <n v="0"/>
    <n v="0"/>
    <n v="0"/>
    <n v="14.2"/>
    <n v="0"/>
    <n v="0"/>
    <n v="0"/>
    <n v="0"/>
    <s v="20250630"/>
    <s v="PREMIO"/>
  </r>
  <r>
    <n v="6300"/>
    <n v="6142"/>
    <x v="397"/>
    <s v="ANA CELIA DA CONCEICAO VIEIRA"/>
    <n v="16.149999999999999"/>
    <n v="0"/>
    <n v="0"/>
    <n v="0"/>
    <n v="0"/>
    <n v="0"/>
    <n v="0"/>
    <n v="0"/>
    <n v="0"/>
    <s v="20250630"/>
    <s v="PREMIO"/>
  </r>
  <r>
    <n v="6300"/>
    <n v="6142"/>
    <x v="397"/>
    <s v="ANA CELIA DA CONCEICAO VIEIRA"/>
    <n v="0"/>
    <n v="0"/>
    <n v="0"/>
    <n v="0"/>
    <n v="15.76"/>
    <n v="0"/>
    <n v="0"/>
    <n v="0"/>
    <n v="0"/>
    <s v="20250630"/>
    <s v="PREMIO"/>
  </r>
  <r>
    <n v="6300"/>
    <n v="6142"/>
    <x v="398"/>
    <s v="JEFFERSON ALVES DA SILVA"/>
    <n v="50.38"/>
    <n v="0"/>
    <n v="0"/>
    <n v="0"/>
    <n v="0"/>
    <n v="0"/>
    <n v="0"/>
    <n v="0"/>
    <n v="0"/>
    <s v="20250630"/>
    <s v="PREMIO"/>
  </r>
  <r>
    <n v="6300"/>
    <n v="6142"/>
    <x v="398"/>
    <s v="JEFFERSON ALVES DA SILVA"/>
    <n v="0"/>
    <n v="0"/>
    <n v="0"/>
    <n v="0"/>
    <n v="26.89"/>
    <n v="0"/>
    <n v="0"/>
    <n v="0"/>
    <n v="0"/>
    <s v="20250630"/>
    <s v="PREMIO"/>
  </r>
  <r>
    <n v="6300"/>
    <n v="6142"/>
    <x v="399"/>
    <s v="JOSE MAURICIO DE FREITAS FILHO"/>
    <n v="40.21"/>
    <n v="0"/>
    <n v="0"/>
    <n v="0"/>
    <n v="0"/>
    <n v="0"/>
    <n v="0"/>
    <n v="0"/>
    <n v="0"/>
    <s v="20250630"/>
    <s v="PREMIO"/>
  </r>
  <r>
    <n v="6300"/>
    <n v="6142"/>
    <x v="399"/>
    <s v="JOSE MAURICIO DE FREITAS FILHO"/>
    <n v="0"/>
    <n v="0"/>
    <n v="0"/>
    <n v="0"/>
    <n v="35.47"/>
    <n v="0"/>
    <n v="0"/>
    <n v="0"/>
    <n v="0"/>
    <s v="20250630"/>
    <s v="PREMIO"/>
  </r>
  <r>
    <n v="6300"/>
    <n v="6142"/>
    <x v="400"/>
    <s v="JORGE COSTA"/>
    <n v="283.27999999999997"/>
    <n v="0"/>
    <n v="0"/>
    <n v="0"/>
    <n v="0"/>
    <n v="0"/>
    <n v="0"/>
    <n v="0"/>
    <n v="0"/>
    <s v="20250630"/>
    <s v="PREMIO"/>
  </r>
  <r>
    <n v="6300"/>
    <n v="6142"/>
    <x v="400"/>
    <s v="JORGE COSTA"/>
    <n v="0"/>
    <n v="0"/>
    <n v="0"/>
    <n v="0"/>
    <n v="36.31"/>
    <n v="0"/>
    <n v="0"/>
    <n v="0"/>
    <n v="0"/>
    <s v="20250630"/>
    <s v="PREMIO"/>
  </r>
  <r>
    <n v="6300"/>
    <n v="6142"/>
    <x v="401"/>
    <s v="ALCIR RODRIGUES FERRAZ FILHO"/>
    <n v="131"/>
    <n v="0"/>
    <n v="0"/>
    <n v="0"/>
    <n v="0"/>
    <n v="0"/>
    <n v="0"/>
    <n v="0"/>
    <n v="0"/>
    <s v="20250630"/>
    <s v="PREMIO"/>
  </r>
  <r>
    <n v="6300"/>
    <n v="6142"/>
    <x v="401"/>
    <s v="ALCIR RODRIGUES FERRAZ FILHO"/>
    <n v="0"/>
    <n v="0"/>
    <n v="0"/>
    <n v="0"/>
    <n v="51.94"/>
    <n v="0"/>
    <n v="0"/>
    <n v="0"/>
    <n v="0"/>
    <s v="20250630"/>
    <s v="PREMIO"/>
  </r>
  <r>
    <n v="6300"/>
    <n v="6142"/>
    <x v="402"/>
    <s v="VALDEMIR RAMOS DA SILVEIRA"/>
    <n v="24.98"/>
    <n v="0"/>
    <n v="0"/>
    <n v="0"/>
    <n v="0"/>
    <n v="0"/>
    <n v="0"/>
    <n v="0"/>
    <n v="0"/>
    <s v="20250630"/>
    <s v="PREMIO"/>
  </r>
  <r>
    <n v="6300"/>
    <n v="6142"/>
    <x v="402"/>
    <s v="VALDEMIR RAMOS DA SILVEIRA"/>
    <n v="0"/>
    <n v="0"/>
    <n v="0"/>
    <n v="0"/>
    <n v="24.61"/>
    <n v="0"/>
    <n v="0"/>
    <n v="0"/>
    <n v="0"/>
    <s v="20250630"/>
    <s v="PREMIO"/>
  </r>
  <r>
    <n v="6300"/>
    <n v="6142"/>
    <x v="403"/>
    <s v="RODRIGO FONSECA COE"/>
    <n v="27.01"/>
    <n v="0"/>
    <n v="0"/>
    <n v="0"/>
    <n v="0"/>
    <n v="0"/>
    <n v="0"/>
    <n v="0"/>
    <n v="0"/>
    <s v="20250630"/>
    <s v="PREMIO"/>
  </r>
  <r>
    <n v="6300"/>
    <n v="6142"/>
    <x v="403"/>
    <s v="RODRIGO FONSECA COE"/>
    <n v="0"/>
    <n v="0"/>
    <n v="0"/>
    <n v="0"/>
    <n v="28.37"/>
    <n v="0"/>
    <n v="0"/>
    <n v="0"/>
    <n v="0"/>
    <s v="20250630"/>
    <s v="PREMIO"/>
  </r>
  <r>
    <n v="6300"/>
    <n v="6142"/>
    <x v="404"/>
    <s v="DAVID PIERRE KEMMER"/>
    <n v="44.7"/>
    <n v="0"/>
    <n v="0"/>
    <n v="0"/>
    <n v="0"/>
    <n v="0"/>
    <n v="0"/>
    <n v="0"/>
    <n v="0"/>
    <s v="20250630"/>
    <s v="PREMIO"/>
  </r>
  <r>
    <n v="6300"/>
    <n v="6142"/>
    <x v="404"/>
    <s v="DAVID PIERRE KEMMER"/>
    <n v="0"/>
    <n v="0"/>
    <n v="0"/>
    <n v="0"/>
    <n v="31.62"/>
    <n v="0"/>
    <n v="0"/>
    <n v="0"/>
    <n v="0"/>
    <s v="20250630"/>
    <s v="PREMIO"/>
  </r>
  <r>
    <n v="6300"/>
    <n v="6142"/>
    <x v="405"/>
    <s v="ERIC CRISTIANO DA COSTA XAVIER"/>
    <n v="29.85"/>
    <n v="0"/>
    <n v="0"/>
    <n v="0"/>
    <n v="0"/>
    <n v="0"/>
    <n v="0"/>
    <n v="0"/>
    <n v="0"/>
    <s v="20250630"/>
    <s v="PREMIO"/>
  </r>
  <r>
    <n v="6300"/>
    <n v="6142"/>
    <x v="405"/>
    <s v="ERIC CRISTIANO DA COSTA XAVIER"/>
    <n v="0"/>
    <n v="0"/>
    <n v="0"/>
    <n v="0"/>
    <n v="26.01"/>
    <n v="0"/>
    <n v="0"/>
    <n v="0"/>
    <n v="0"/>
    <s v="20250630"/>
    <s v="PREMIO"/>
  </r>
  <r>
    <n v="6300"/>
    <n v="6142"/>
    <x v="406"/>
    <s v="SIDNEIA DOS SANTOS ADELINO"/>
    <n v="7.14"/>
    <n v="0"/>
    <n v="0"/>
    <n v="0"/>
    <n v="0"/>
    <n v="0"/>
    <n v="0"/>
    <n v="0"/>
    <n v="0"/>
    <s v="20250630"/>
    <s v="PREMIO"/>
  </r>
  <r>
    <n v="6300"/>
    <n v="6142"/>
    <x v="406"/>
    <s v="SIDNEIA DOS SANTOS ADELINO"/>
    <n v="0"/>
    <n v="0"/>
    <n v="0"/>
    <n v="0"/>
    <n v="9.4600000000000009"/>
    <n v="0"/>
    <n v="0"/>
    <n v="0"/>
    <n v="0"/>
    <s v="20250630"/>
    <s v="PREMIO"/>
  </r>
  <r>
    <n v="6300"/>
    <n v="6142"/>
    <x v="407"/>
    <s v="ANA PAULA MARTINS BAETA"/>
    <n v="180.34"/>
    <n v="0"/>
    <n v="0"/>
    <n v="0"/>
    <n v="0"/>
    <n v="0"/>
    <n v="0"/>
    <n v="0"/>
    <n v="0"/>
    <s v="20250630"/>
    <s v="PREMIO"/>
  </r>
  <r>
    <n v="6300"/>
    <n v="6142"/>
    <x v="407"/>
    <s v="ANA PAULA MARTINS BAETA"/>
    <n v="0"/>
    <n v="0"/>
    <n v="0"/>
    <n v="0"/>
    <n v="84.19"/>
    <n v="0"/>
    <n v="0"/>
    <n v="0"/>
    <n v="0"/>
    <s v="20250630"/>
    <s v="PREMIO"/>
  </r>
  <r>
    <n v="6300"/>
    <n v="6142"/>
    <x v="408"/>
    <s v="FABIO MALFATTI CHEN"/>
    <n v="97.98"/>
    <n v="0"/>
    <n v="0"/>
    <n v="0"/>
    <n v="0"/>
    <n v="0"/>
    <n v="0"/>
    <n v="0"/>
    <n v="0"/>
    <s v="20250630"/>
    <s v="PREMIO"/>
  </r>
  <r>
    <n v="6300"/>
    <n v="6142"/>
    <x v="408"/>
    <s v="FABIO MALFATTI CHEN"/>
    <n v="0"/>
    <n v="0"/>
    <n v="0"/>
    <n v="0"/>
    <n v="63.89"/>
    <n v="0"/>
    <n v="0"/>
    <n v="0"/>
    <n v="0"/>
    <s v="20250630"/>
    <s v="PREMIO"/>
  </r>
  <r>
    <n v="6300"/>
    <n v="6142"/>
    <x v="409"/>
    <s v="RENATO REZENDE DE CARVALHO"/>
    <n v="85.68"/>
    <n v="0"/>
    <n v="0"/>
    <n v="0"/>
    <n v="0"/>
    <n v="0"/>
    <n v="0"/>
    <n v="0"/>
    <n v="0"/>
    <s v="20250630"/>
    <s v="PREMIO"/>
  </r>
  <r>
    <n v="6300"/>
    <n v="6142"/>
    <x v="409"/>
    <s v="RENATO REZENDE DE CARVALHO"/>
    <n v="0"/>
    <n v="0"/>
    <n v="0"/>
    <n v="0"/>
    <n v="36.24"/>
    <n v="0"/>
    <n v="0"/>
    <n v="0"/>
    <n v="0"/>
    <s v="20250630"/>
    <s v="PREMIO"/>
  </r>
  <r>
    <n v="6300"/>
    <n v="6142"/>
    <x v="410"/>
    <s v="JOSE AUGUSTO DA SILVA LOPES"/>
    <n v="51.78"/>
    <n v="0"/>
    <n v="0"/>
    <n v="0"/>
    <n v="0"/>
    <n v="0"/>
    <n v="0"/>
    <n v="0"/>
    <n v="0"/>
    <s v="20250630"/>
    <s v="PREMIO"/>
  </r>
  <r>
    <n v="6300"/>
    <n v="6142"/>
    <x v="410"/>
    <s v="JOSE AUGUSTO DA SILVA LOPES"/>
    <n v="0"/>
    <n v="0"/>
    <n v="0"/>
    <n v="0"/>
    <n v="31.52"/>
    <n v="0"/>
    <n v="0"/>
    <n v="0"/>
    <n v="0"/>
    <s v="20250630"/>
    <s v="PREMIO"/>
  </r>
  <r>
    <n v="6300"/>
    <n v="6142"/>
    <x v="411"/>
    <s v="MARCIO VASCONCELOS DE OLIVEIRA"/>
    <n v="456.1"/>
    <n v="0"/>
    <n v="0"/>
    <n v="0"/>
    <n v="0"/>
    <n v="0"/>
    <n v="0"/>
    <n v="0"/>
    <n v="0"/>
    <s v="20250630"/>
    <s v="PREMIO"/>
  </r>
  <r>
    <n v="6300"/>
    <n v="6142"/>
    <x v="411"/>
    <s v="MARCIO VASCONCELOS DE OLIVEIRA"/>
    <n v="0"/>
    <n v="0"/>
    <n v="0"/>
    <n v="0"/>
    <n v="70.790000000000006"/>
    <n v="0"/>
    <n v="0"/>
    <n v="0"/>
    <n v="0"/>
    <s v="20250630"/>
    <s v="PREMIO"/>
  </r>
  <r>
    <n v="6300"/>
    <n v="6142"/>
    <x v="412"/>
    <s v="FRANCISCO LINDOMAR R D S JUNIOR"/>
    <n v="20.93"/>
    <n v="0"/>
    <n v="0"/>
    <n v="0"/>
    <n v="0"/>
    <n v="0"/>
    <n v="0"/>
    <n v="0"/>
    <n v="0"/>
    <s v="20250630"/>
    <s v="PREMIO"/>
  </r>
  <r>
    <n v="6300"/>
    <n v="6142"/>
    <x v="412"/>
    <s v="FRANCISCO LINDOMAR R D S JUNIOR"/>
    <n v="0"/>
    <n v="0"/>
    <n v="0"/>
    <n v="0"/>
    <n v="22.08"/>
    <n v="0"/>
    <n v="0"/>
    <n v="0"/>
    <n v="0"/>
    <s v="20250630"/>
    <s v="PREMIO"/>
  </r>
  <r>
    <n v="6300"/>
    <n v="6142"/>
    <x v="413"/>
    <s v="BENEDITO ALVARO DE ABREU"/>
    <n v="106.6"/>
    <n v="0"/>
    <n v="0"/>
    <n v="0"/>
    <n v="0"/>
    <n v="0"/>
    <n v="0"/>
    <n v="0"/>
    <n v="0"/>
    <s v="20250630"/>
    <s v="PREMIO"/>
  </r>
  <r>
    <n v="6300"/>
    <n v="6142"/>
    <x v="413"/>
    <s v="BENEDITO ALVARO DE ABREU"/>
    <n v="0"/>
    <n v="0"/>
    <n v="0"/>
    <n v="0"/>
    <n v="21.3"/>
    <n v="0"/>
    <n v="0"/>
    <n v="0"/>
    <n v="0"/>
    <s v="20250630"/>
    <s v="PREMIO"/>
  </r>
  <r>
    <n v="6300"/>
    <n v="6142"/>
    <x v="414"/>
    <s v="EVANDRO RODRIGUES DA SILVA"/>
    <n v="34.119999999999997"/>
    <n v="0"/>
    <n v="0"/>
    <n v="0"/>
    <n v="0"/>
    <n v="0"/>
    <n v="0"/>
    <n v="0"/>
    <n v="0"/>
    <s v="20250630"/>
    <s v="PREMIO"/>
  </r>
  <r>
    <n v="6300"/>
    <n v="6142"/>
    <x v="414"/>
    <s v="EVANDRO RODRIGUES DA SILVA"/>
    <n v="0"/>
    <n v="0"/>
    <n v="0"/>
    <n v="0"/>
    <n v="31.58"/>
    <n v="0"/>
    <n v="0"/>
    <n v="0"/>
    <n v="0"/>
    <s v="20250630"/>
    <s v="PREMIO"/>
  </r>
  <r>
    <n v="6300"/>
    <n v="6142"/>
    <x v="415"/>
    <s v="ARIOVALDO RIBEIRO DE SOUZA"/>
    <n v="29.49"/>
    <n v="0"/>
    <n v="0"/>
    <n v="0"/>
    <n v="0"/>
    <n v="0"/>
    <n v="0"/>
    <n v="0"/>
    <n v="0"/>
    <s v="20250630"/>
    <s v="PREMIO"/>
  </r>
  <r>
    <n v="6300"/>
    <n v="6142"/>
    <x v="415"/>
    <s v="ARIOVALDO RIBEIRO DE SOUZA"/>
    <n v="0"/>
    <n v="0"/>
    <n v="0"/>
    <n v="0"/>
    <n v="7.08"/>
    <n v="0"/>
    <n v="0"/>
    <n v="0"/>
    <n v="0"/>
    <s v="20250630"/>
    <s v="PREMIO"/>
  </r>
  <r>
    <n v="6300"/>
    <n v="6142"/>
    <x v="416"/>
    <s v="JESSE GOMES BARBOSA FILHO"/>
    <n v="144.47999999999999"/>
    <n v="0"/>
    <n v="0"/>
    <n v="0"/>
    <n v="0"/>
    <n v="0"/>
    <n v="0"/>
    <n v="0"/>
    <n v="0"/>
    <s v="20250630"/>
    <s v="PREMIO"/>
  </r>
  <r>
    <n v="6300"/>
    <n v="6142"/>
    <x v="416"/>
    <s v="JESSE GOMES BARBOSA FILHO"/>
    <n v="0"/>
    <n v="0"/>
    <n v="0"/>
    <n v="0"/>
    <n v="157.4"/>
    <n v="0"/>
    <n v="0"/>
    <n v="0"/>
    <n v="0"/>
    <s v="20250630"/>
    <s v="PREMIO"/>
  </r>
  <r>
    <n v="6300"/>
    <n v="6142"/>
    <x v="417"/>
    <s v="RENATA MARTINS GALVAO"/>
    <n v="60.82"/>
    <n v="0"/>
    <n v="0"/>
    <n v="0"/>
    <n v="0"/>
    <n v="0"/>
    <n v="0"/>
    <n v="0"/>
    <n v="0"/>
    <s v="20250630"/>
    <s v="PREMIO"/>
  </r>
  <r>
    <n v="6300"/>
    <n v="6142"/>
    <x v="417"/>
    <s v="RENATA MARTINS GALVAO"/>
    <n v="0"/>
    <n v="0"/>
    <n v="0"/>
    <n v="0"/>
    <n v="63.54"/>
    <n v="0"/>
    <n v="0"/>
    <n v="0"/>
    <n v="0"/>
    <s v="20250630"/>
    <s v="PREMIO"/>
  </r>
  <r>
    <n v="6300"/>
    <n v="6142"/>
    <x v="418"/>
    <s v="AGUINALDO PEREIRA BRITO"/>
    <n v="72.069999999999993"/>
    <n v="0"/>
    <n v="0"/>
    <n v="0"/>
    <n v="0"/>
    <n v="0"/>
    <n v="0"/>
    <n v="0"/>
    <n v="0"/>
    <s v="20250630"/>
    <s v="PREMIO"/>
  </r>
  <r>
    <n v="6300"/>
    <n v="6142"/>
    <x v="418"/>
    <s v="AGUINALDO PEREIRA BRITO"/>
    <n v="0"/>
    <n v="0"/>
    <n v="0"/>
    <n v="0"/>
    <n v="14.21"/>
    <n v="0"/>
    <n v="0"/>
    <n v="0"/>
    <n v="0"/>
    <s v="20250630"/>
    <s v="PREMIO"/>
  </r>
  <r>
    <n v="6300"/>
    <n v="6142"/>
    <x v="419"/>
    <s v="PAULO ROGERIO ALVES RINALDI"/>
    <n v="10.29"/>
    <n v="0"/>
    <n v="0"/>
    <n v="0"/>
    <n v="0"/>
    <n v="0"/>
    <n v="0"/>
    <n v="0"/>
    <n v="0"/>
    <s v="20250630"/>
    <s v="PREMIO"/>
  </r>
  <r>
    <n v="6300"/>
    <n v="6142"/>
    <x v="419"/>
    <s v="PAULO ROGERIO ALVES RINALDI"/>
    <n v="0"/>
    <n v="0"/>
    <n v="0"/>
    <n v="0"/>
    <n v="31.53"/>
    <n v="0"/>
    <n v="0"/>
    <n v="0"/>
    <n v="0"/>
    <s v="20250630"/>
    <s v="PREMIO"/>
  </r>
  <r>
    <n v="6300"/>
    <n v="6142"/>
    <x v="420"/>
    <s v="ALAN EDUARDO SOUZA JUNIOR"/>
    <n v="295.99"/>
    <n v="0"/>
    <n v="0"/>
    <n v="0"/>
    <n v="0"/>
    <n v="0"/>
    <n v="0"/>
    <n v="0"/>
    <n v="0"/>
    <s v="20250630"/>
    <s v="PREMIO"/>
  </r>
  <r>
    <n v="6300"/>
    <n v="6142"/>
    <x v="420"/>
    <s v="ALAN EDUARDO SOUZA JUNIOR"/>
    <n v="0"/>
    <n v="0"/>
    <n v="0"/>
    <n v="0"/>
    <n v="73.77"/>
    <n v="0"/>
    <n v="0"/>
    <n v="0"/>
    <n v="0"/>
    <s v="20250630"/>
    <s v="PREMIO"/>
  </r>
  <r>
    <n v="6300"/>
    <n v="6142"/>
    <x v="421"/>
    <s v="ERINO ALVES DA SILVA JUNIOR"/>
    <n v="57.75"/>
    <n v="0"/>
    <n v="0"/>
    <n v="0"/>
    <n v="0"/>
    <n v="0"/>
    <n v="0"/>
    <n v="0"/>
    <n v="0"/>
    <s v="20250630"/>
    <s v="PREMIO"/>
  </r>
  <r>
    <n v="6300"/>
    <n v="6142"/>
    <x v="421"/>
    <s v="ERINO ALVES DA SILVA JUNIOR"/>
    <n v="0"/>
    <n v="0"/>
    <n v="0"/>
    <n v="0"/>
    <n v="26.81"/>
    <n v="0"/>
    <n v="0"/>
    <n v="0"/>
    <n v="0"/>
    <s v="20250630"/>
    <s v="PREMIO"/>
  </r>
  <r>
    <n v="6300"/>
    <n v="6142"/>
    <x v="422"/>
    <s v="FABIO MONTEIRO DUARTE"/>
    <n v="23.61"/>
    <n v="0"/>
    <n v="0"/>
    <n v="0"/>
    <n v="0"/>
    <n v="0"/>
    <n v="0"/>
    <n v="0"/>
    <n v="0"/>
    <s v="20250630"/>
    <s v="PREMIO"/>
  </r>
  <r>
    <n v="6300"/>
    <n v="6142"/>
    <x v="422"/>
    <s v="FABIO MONTEIRO DUARTE"/>
    <n v="0"/>
    <n v="0"/>
    <n v="0"/>
    <n v="0"/>
    <n v="30.27"/>
    <n v="0"/>
    <n v="0"/>
    <n v="0"/>
    <n v="0"/>
    <s v="20250630"/>
    <s v="PREMIO"/>
  </r>
  <r>
    <n v="6300"/>
    <n v="6142"/>
    <x v="423"/>
    <s v="KATIA CILENE RIBEIRO GHIRELLI"/>
    <n v="109.91"/>
    <n v="0"/>
    <n v="0"/>
    <n v="0"/>
    <n v="0"/>
    <n v="0"/>
    <n v="0"/>
    <n v="0"/>
    <n v="0"/>
    <s v="20250630"/>
    <s v="PREMIO"/>
  </r>
  <r>
    <n v="6300"/>
    <n v="6142"/>
    <x v="423"/>
    <s v="KATIA CILENE RIBEIRO GHIRELLI"/>
    <n v="0"/>
    <n v="0"/>
    <n v="0"/>
    <n v="0"/>
    <n v="59.14"/>
    <n v="0"/>
    <n v="0"/>
    <n v="0"/>
    <n v="0"/>
    <s v="20250630"/>
    <s v="PREMIO"/>
  </r>
  <r>
    <n v="6300"/>
    <n v="6142"/>
    <x v="424"/>
    <s v="GEFESSON PEREIRA FERREIRA"/>
    <n v="45.45"/>
    <n v="0"/>
    <n v="0"/>
    <n v="0"/>
    <n v="0"/>
    <n v="0"/>
    <n v="0"/>
    <n v="0"/>
    <n v="0"/>
    <s v="20250630"/>
    <s v="PREMIO"/>
  </r>
  <r>
    <n v="6300"/>
    <n v="6142"/>
    <x v="424"/>
    <s v="GEFESSON PEREIRA FERREIRA"/>
    <n v="0"/>
    <n v="0"/>
    <n v="0"/>
    <n v="0"/>
    <n v="32.200000000000003"/>
    <n v="0"/>
    <n v="0"/>
    <n v="0"/>
    <n v="0"/>
    <s v="20250630"/>
    <s v="PREMIO"/>
  </r>
  <r>
    <n v="6300"/>
    <n v="6142"/>
    <x v="425"/>
    <s v="TOMAZ ALVES DE SOUZA"/>
    <n v="25.17"/>
    <n v="0"/>
    <n v="0"/>
    <n v="0"/>
    <n v="0"/>
    <n v="0"/>
    <n v="0"/>
    <n v="0"/>
    <n v="0"/>
    <s v="20250630"/>
    <s v="PREMIO"/>
  </r>
  <r>
    <n v="6300"/>
    <n v="6142"/>
    <x v="425"/>
    <s v="TOMAZ ALVES DE SOUZA"/>
    <n v="0"/>
    <n v="0"/>
    <n v="0"/>
    <n v="0"/>
    <n v="13.7"/>
    <n v="0"/>
    <n v="0"/>
    <n v="0"/>
    <n v="0"/>
    <s v="20250630"/>
    <s v="PREMIO"/>
  </r>
  <r>
    <n v="6300"/>
    <n v="6142"/>
    <x v="426"/>
    <s v="ALDIMAR TAVARES THOMAZ"/>
    <n v="28.85"/>
    <n v="0"/>
    <n v="0"/>
    <n v="0"/>
    <n v="0"/>
    <n v="0"/>
    <n v="0"/>
    <n v="0"/>
    <n v="0"/>
    <s v="20250630"/>
    <s v="PREMIO"/>
  </r>
  <r>
    <n v="6300"/>
    <n v="6142"/>
    <x v="426"/>
    <s v="ALDIMAR TAVARES THOMAZ"/>
    <n v="0"/>
    <n v="0"/>
    <n v="0"/>
    <n v="0"/>
    <n v="26.81"/>
    <n v="0"/>
    <n v="0"/>
    <n v="0"/>
    <n v="0"/>
    <s v="20250630"/>
    <s v="PREMIO"/>
  </r>
  <r>
    <n v="6300"/>
    <n v="6142"/>
    <x v="427"/>
    <s v="CARLOS ROBERTO MARTINS"/>
    <n v="44.47"/>
    <n v="0"/>
    <n v="0"/>
    <n v="0"/>
    <n v="0"/>
    <n v="0"/>
    <n v="0"/>
    <n v="0"/>
    <n v="0"/>
    <s v="20250630"/>
    <s v="PREMIO"/>
  </r>
  <r>
    <n v="6300"/>
    <n v="6142"/>
    <x v="427"/>
    <s v="CARLOS ROBERTO MARTINS"/>
    <n v="0"/>
    <n v="0"/>
    <n v="0"/>
    <n v="0"/>
    <n v="22.05"/>
    <n v="0"/>
    <n v="0"/>
    <n v="0"/>
    <n v="0"/>
    <s v="20250630"/>
    <s v="PREMIO"/>
  </r>
  <r>
    <n v="6300"/>
    <n v="6142"/>
    <x v="428"/>
    <s v="JOAQUIM HORACIO DE SOUZA FILHO"/>
    <n v="231.53"/>
    <n v="0"/>
    <n v="0"/>
    <n v="0"/>
    <n v="0"/>
    <n v="0"/>
    <n v="0"/>
    <n v="0"/>
    <n v="0"/>
    <s v="20250630"/>
    <s v="PREMIO"/>
  </r>
  <r>
    <n v="6300"/>
    <n v="6142"/>
    <x v="428"/>
    <s v="JOAQUIM HORACIO DE SOUZA FILHO"/>
    <n v="0"/>
    <n v="0"/>
    <n v="0"/>
    <n v="0"/>
    <n v="36.270000000000003"/>
    <n v="0"/>
    <n v="0"/>
    <n v="0"/>
    <n v="0"/>
    <s v="20250630"/>
    <s v="PREMIO"/>
  </r>
  <r>
    <n v="6300"/>
    <n v="6142"/>
    <x v="429"/>
    <s v="LUIZ LEOMAR GOMES DE FARIAS"/>
    <n v="226.1"/>
    <n v="0"/>
    <n v="0"/>
    <n v="0"/>
    <n v="0"/>
    <n v="0"/>
    <n v="0"/>
    <n v="0"/>
    <n v="0"/>
    <s v="20250630"/>
    <s v="PREMIO"/>
  </r>
  <r>
    <n v="6300"/>
    <n v="6142"/>
    <x v="429"/>
    <s v="LUIZ LEOMAR GOMES DE FARIAS"/>
    <n v="0"/>
    <n v="0"/>
    <n v="0"/>
    <n v="0"/>
    <n v="40.26"/>
    <n v="0"/>
    <n v="0"/>
    <n v="0"/>
    <n v="0"/>
    <s v="20250630"/>
    <s v="PREMIO"/>
  </r>
  <r>
    <n v="6300"/>
    <n v="6142"/>
    <x v="430"/>
    <s v="PATRICIA ALTINA DA SILVA BARBOSA"/>
    <n v="79.87"/>
    <n v="0"/>
    <n v="0"/>
    <n v="0"/>
    <n v="0"/>
    <n v="0"/>
    <n v="0"/>
    <n v="0"/>
    <n v="0"/>
    <s v="20250630"/>
    <s v="PREMIO"/>
  </r>
  <r>
    <n v="6300"/>
    <n v="6142"/>
    <x v="430"/>
    <s v="PATRICIA ALTINA DA SILVA BARBOSA"/>
    <n v="0"/>
    <n v="0"/>
    <n v="0"/>
    <n v="0"/>
    <n v="59.86"/>
    <n v="0"/>
    <n v="0"/>
    <n v="0"/>
    <n v="0"/>
    <s v="20250630"/>
    <s v="PREMIO"/>
  </r>
  <r>
    <n v="6300"/>
    <n v="6142"/>
    <x v="431"/>
    <s v="LIDIANE FRACCAROLI PAULINO"/>
    <n v="9.39"/>
    <n v="0"/>
    <n v="0"/>
    <n v="0"/>
    <n v="0"/>
    <n v="0"/>
    <n v="0"/>
    <n v="0"/>
    <n v="0"/>
    <s v="20250630"/>
    <s v="PREMIO"/>
  </r>
  <r>
    <n v="6300"/>
    <n v="6142"/>
    <x v="431"/>
    <s v="LIDIANE FRACCAROLI PAULINO"/>
    <n v="0"/>
    <n v="0"/>
    <n v="0"/>
    <n v="0"/>
    <n v="16.53"/>
    <n v="0"/>
    <n v="0"/>
    <n v="0"/>
    <n v="0"/>
    <s v="20250630"/>
    <s v="PREMIO"/>
  </r>
  <r>
    <n v="6300"/>
    <n v="6142"/>
    <x v="432"/>
    <s v="GABRIELA DOS SANTOS ALVES"/>
    <n v="34.54"/>
    <n v="0"/>
    <n v="0"/>
    <n v="0"/>
    <n v="0"/>
    <n v="0"/>
    <n v="0"/>
    <n v="0"/>
    <n v="0"/>
    <s v="20250630"/>
    <s v="PREMIO"/>
  </r>
  <r>
    <n v="6300"/>
    <n v="6142"/>
    <x v="432"/>
    <s v="GABRIELA DOS SANTOS ALVES"/>
    <n v="0"/>
    <n v="0"/>
    <n v="0"/>
    <n v="0"/>
    <n v="39.35"/>
    <n v="0"/>
    <n v="0"/>
    <n v="0"/>
    <n v="0"/>
    <s v="20250630"/>
    <s v="PREMIO"/>
  </r>
  <r>
    <n v="6300"/>
    <n v="6142"/>
    <x v="433"/>
    <s v="EDILSON DE FREITAS"/>
    <n v="18.36"/>
    <n v="0"/>
    <n v="0"/>
    <n v="0"/>
    <n v="0"/>
    <n v="0"/>
    <n v="0"/>
    <n v="0"/>
    <n v="0"/>
    <s v="20250630"/>
    <s v="PREMIO"/>
  </r>
  <r>
    <n v="6300"/>
    <n v="6142"/>
    <x v="433"/>
    <s v="EDILSON DE FREITAS"/>
    <n v="0"/>
    <n v="0"/>
    <n v="0"/>
    <n v="0"/>
    <n v="15.76"/>
    <n v="0"/>
    <n v="0"/>
    <n v="0"/>
    <n v="0"/>
    <s v="20250630"/>
    <s v="PREMIO"/>
  </r>
  <r>
    <n v="6300"/>
    <n v="6142"/>
    <x v="434"/>
    <s v="CESAR SILVA LIMA ARAUJO"/>
    <n v="15.39"/>
    <n v="0"/>
    <n v="0"/>
    <n v="0"/>
    <n v="0"/>
    <n v="0"/>
    <n v="0"/>
    <n v="0"/>
    <n v="0"/>
    <s v="20250630"/>
    <s v="PREMIO"/>
  </r>
  <r>
    <n v="6300"/>
    <n v="6142"/>
    <x v="434"/>
    <s v="CESAR SILVA LIMA ARAUJO"/>
    <n v="0"/>
    <n v="0"/>
    <n v="0"/>
    <n v="0"/>
    <n v="25.16"/>
    <n v="0"/>
    <n v="0"/>
    <n v="0"/>
    <n v="0"/>
    <s v="20250630"/>
    <s v="PREMIO"/>
  </r>
  <r>
    <n v="6300"/>
    <n v="6142"/>
    <x v="435"/>
    <s v="ALESSANDRO XAVIER DE ANDRADE"/>
    <n v="59.43"/>
    <n v="0"/>
    <n v="0"/>
    <n v="0"/>
    <n v="0"/>
    <n v="0"/>
    <n v="0"/>
    <n v="0"/>
    <n v="0"/>
    <s v="20250630"/>
    <s v="PREMIO"/>
  </r>
  <r>
    <n v="6300"/>
    <n v="6142"/>
    <x v="435"/>
    <s v="ALESSANDRO XAVIER DE ANDRADE"/>
    <n v="0"/>
    <n v="0"/>
    <n v="0"/>
    <n v="0"/>
    <n v="61.65"/>
    <n v="0"/>
    <n v="0"/>
    <n v="0"/>
    <n v="0"/>
    <s v="20250630"/>
    <s v="PREMIO"/>
  </r>
  <r>
    <n v="6300"/>
    <n v="6142"/>
    <x v="436"/>
    <s v="GINARAJADACA FERREIRA DOS S OLIVEIRA"/>
    <n v="303.66000000000003"/>
    <n v="0"/>
    <n v="0"/>
    <n v="0"/>
    <n v="0"/>
    <n v="0"/>
    <n v="0"/>
    <n v="0"/>
    <n v="0"/>
    <s v="20250630"/>
    <s v="PREMIO"/>
  </r>
  <r>
    <n v="6300"/>
    <n v="6142"/>
    <x v="436"/>
    <s v="GINARAJADACA FERREIRA DOS S OLIVEIRA"/>
    <n v="0"/>
    <n v="0"/>
    <n v="0"/>
    <n v="0"/>
    <n v="37.81"/>
    <n v="0"/>
    <n v="0"/>
    <n v="0"/>
    <n v="0"/>
    <s v="20250630"/>
    <s v="PREMIO"/>
  </r>
  <r>
    <n v="6300"/>
    <n v="6142"/>
    <x v="437"/>
    <s v="GENNAQUE JOAO VIANEZ DE LUCENA"/>
    <n v="14.7"/>
    <n v="0"/>
    <n v="0"/>
    <n v="0"/>
    <n v="0"/>
    <n v="0"/>
    <n v="0"/>
    <n v="0"/>
    <n v="0"/>
    <s v="20250630"/>
    <s v="PREMIO"/>
  </r>
  <r>
    <n v="6300"/>
    <n v="6142"/>
    <x v="437"/>
    <s v="GENNAQUE JOAO VIANEZ DE LUCENA"/>
    <n v="0"/>
    <n v="0"/>
    <n v="0"/>
    <n v="0"/>
    <n v="12.07"/>
    <n v="0"/>
    <n v="0"/>
    <n v="0"/>
    <n v="0"/>
    <s v="20250630"/>
    <s v="PREMIO"/>
  </r>
  <r>
    <n v="6300"/>
    <n v="6142"/>
    <x v="438"/>
    <s v="THIAGO SANTOS FURTADO"/>
    <n v="102.08"/>
    <n v="0"/>
    <n v="0"/>
    <n v="0"/>
    <n v="0"/>
    <n v="0"/>
    <n v="0"/>
    <n v="0"/>
    <n v="0"/>
    <s v="20250630"/>
    <s v="PREMIO"/>
  </r>
  <r>
    <n v="6300"/>
    <n v="6142"/>
    <x v="438"/>
    <s v="THIAGO SANTOS FURTADO"/>
    <n v="0"/>
    <n v="0"/>
    <n v="0"/>
    <n v="0"/>
    <n v="102.29"/>
    <n v="0"/>
    <n v="0"/>
    <n v="0"/>
    <n v="0"/>
    <s v="20250630"/>
    <s v="PREMIO"/>
  </r>
  <r>
    <n v="6300"/>
    <n v="6142"/>
    <x v="439"/>
    <s v="EDIMAR MACHADO BARBOSA"/>
    <n v="37.19"/>
    <n v="0"/>
    <n v="0"/>
    <n v="0"/>
    <n v="0"/>
    <n v="0"/>
    <n v="0"/>
    <n v="0"/>
    <n v="0"/>
    <s v="20250630"/>
    <s v="PREMIO"/>
  </r>
  <r>
    <n v="6300"/>
    <n v="6142"/>
    <x v="439"/>
    <s v="EDIMAR MACHADO BARBOSA"/>
    <n v="0"/>
    <n v="0"/>
    <n v="0"/>
    <n v="0"/>
    <n v="22.12"/>
    <n v="0"/>
    <n v="0"/>
    <n v="0"/>
    <n v="0"/>
    <s v="20250630"/>
    <s v="PREMIO"/>
  </r>
  <r>
    <n v="6300"/>
    <n v="6142"/>
    <x v="440"/>
    <s v="SAULO HENRIQUE LINO DE SOUSA"/>
    <n v="11.85"/>
    <n v="0"/>
    <n v="0"/>
    <n v="0"/>
    <n v="0"/>
    <n v="0"/>
    <n v="0"/>
    <n v="0"/>
    <n v="0"/>
    <s v="20250630"/>
    <s v="PREMIO"/>
  </r>
  <r>
    <n v="6300"/>
    <n v="6142"/>
    <x v="440"/>
    <s v="SAULO HENRIQUE LINO DE SOUSA"/>
    <n v="0"/>
    <n v="0"/>
    <n v="0"/>
    <n v="0"/>
    <n v="21.54"/>
    <n v="0"/>
    <n v="0"/>
    <n v="0"/>
    <n v="0"/>
    <s v="20250630"/>
    <s v="PREMIO"/>
  </r>
  <r>
    <n v="6300"/>
    <n v="6142"/>
    <x v="441"/>
    <s v="MARCIO MONTEIRO DE SOUZA"/>
    <n v="25.3"/>
    <n v="0"/>
    <n v="0"/>
    <n v="0"/>
    <n v="0"/>
    <n v="0"/>
    <n v="0"/>
    <n v="0"/>
    <n v="0"/>
    <s v="20250630"/>
    <s v="PREMIO"/>
  </r>
  <r>
    <n v="6300"/>
    <n v="6142"/>
    <x v="441"/>
    <s v="MARCIO MONTEIRO DE SOUZA"/>
    <n v="0"/>
    <n v="0"/>
    <n v="0"/>
    <n v="0"/>
    <n v="19.72"/>
    <n v="0"/>
    <n v="0"/>
    <n v="0"/>
    <n v="0"/>
    <s v="20250630"/>
    <s v="PREMIO"/>
  </r>
  <r>
    <n v="6300"/>
    <n v="6142"/>
    <x v="442"/>
    <s v="LUIZ FELIPE SANTOS RAFHAEL"/>
    <n v="23.94"/>
    <n v="0"/>
    <n v="0"/>
    <n v="0"/>
    <n v="0"/>
    <n v="0"/>
    <n v="0"/>
    <n v="0"/>
    <n v="0"/>
    <s v="20250630"/>
    <s v="PREMIO"/>
  </r>
  <r>
    <n v="6300"/>
    <n v="6142"/>
    <x v="442"/>
    <s v="LUIZ FELIPE SANTOS RAFHAEL"/>
    <n v="0"/>
    <n v="0"/>
    <n v="0"/>
    <n v="0"/>
    <n v="28.47"/>
    <n v="0"/>
    <n v="0"/>
    <n v="0"/>
    <n v="0"/>
    <s v="20250630"/>
    <s v="PREMIO"/>
  </r>
  <r>
    <n v="6300"/>
    <n v="6142"/>
    <x v="443"/>
    <s v="MARIA LIDIA SOARES DUARTE"/>
    <n v="136.12"/>
    <n v="0"/>
    <n v="0"/>
    <n v="0"/>
    <n v="0"/>
    <n v="0"/>
    <n v="0"/>
    <n v="0"/>
    <n v="0"/>
    <s v="20250630"/>
    <s v="PREMIO"/>
  </r>
  <r>
    <n v="6300"/>
    <n v="6142"/>
    <x v="443"/>
    <s v="MARIA LIDIA SOARES DUARTE"/>
    <n v="0"/>
    <n v="0"/>
    <n v="0"/>
    <n v="0"/>
    <n v="26.81"/>
    <n v="0"/>
    <n v="0"/>
    <n v="0"/>
    <n v="0"/>
    <s v="20250630"/>
    <s v="PREMIO"/>
  </r>
  <r>
    <n v="6300"/>
    <n v="6142"/>
    <x v="444"/>
    <s v="JOSE MARTINS MENDES JUNIOR"/>
    <n v="233.15"/>
    <n v="0"/>
    <n v="0"/>
    <n v="0"/>
    <n v="0"/>
    <n v="0"/>
    <n v="0"/>
    <n v="0"/>
    <n v="0"/>
    <s v="20250630"/>
    <s v="PREMIO"/>
  </r>
  <r>
    <n v="6300"/>
    <n v="6142"/>
    <x v="444"/>
    <s v="JOSE MARTINS MENDES JUNIOR"/>
    <n v="0"/>
    <n v="0"/>
    <n v="0"/>
    <n v="0"/>
    <n v="28.03"/>
    <n v="0"/>
    <n v="0"/>
    <n v="0"/>
    <n v="0"/>
    <s v="20250630"/>
    <s v="PREMIO"/>
  </r>
  <r>
    <n v="6300"/>
    <n v="6142"/>
    <x v="445"/>
    <s v="MARCOS DE MIRANDA"/>
    <n v="12.14"/>
    <n v="0"/>
    <n v="0"/>
    <n v="0"/>
    <n v="0"/>
    <n v="0"/>
    <n v="0"/>
    <n v="0"/>
    <n v="0"/>
    <s v="20250630"/>
    <s v="PREMIO"/>
  </r>
  <r>
    <n v="6300"/>
    <n v="6142"/>
    <x v="445"/>
    <s v="MARCOS DE MIRANDA"/>
    <n v="0"/>
    <n v="0"/>
    <n v="0"/>
    <n v="0"/>
    <n v="32.58"/>
    <n v="0"/>
    <n v="0"/>
    <n v="0"/>
    <n v="0"/>
    <s v="20250630"/>
    <s v="PREMIO"/>
  </r>
  <r>
    <n v="6300"/>
    <n v="6142"/>
    <x v="446"/>
    <s v="ELIAS GARCIA"/>
    <n v="24.33"/>
    <n v="0"/>
    <n v="0"/>
    <n v="0"/>
    <n v="0"/>
    <n v="0"/>
    <n v="0"/>
    <n v="0"/>
    <n v="0"/>
    <s v="20250630"/>
    <s v="PREMIO"/>
  </r>
  <r>
    <n v="6300"/>
    <n v="6142"/>
    <x v="446"/>
    <s v="ELIAS GARCIA"/>
    <n v="0"/>
    <n v="0"/>
    <n v="0"/>
    <n v="0"/>
    <n v="18.09"/>
    <n v="0"/>
    <n v="0"/>
    <n v="0"/>
    <n v="0"/>
    <s v="20250630"/>
    <s v="PREMIO"/>
  </r>
  <r>
    <n v="6300"/>
    <n v="6142"/>
    <x v="447"/>
    <s v="LIDIANE FONSECA MARTINS"/>
    <n v="30.82"/>
    <n v="0"/>
    <n v="0"/>
    <n v="0"/>
    <n v="0"/>
    <n v="0"/>
    <n v="0"/>
    <n v="0"/>
    <n v="0"/>
    <s v="20250630"/>
    <s v="PREMIO"/>
  </r>
  <r>
    <n v="6300"/>
    <n v="6142"/>
    <x v="447"/>
    <s v="LIDIANE FONSECA MARTINS"/>
    <n v="0"/>
    <n v="0"/>
    <n v="0"/>
    <n v="0"/>
    <n v="26.79"/>
    <n v="0"/>
    <n v="0"/>
    <n v="0"/>
    <n v="0"/>
    <s v="20250630"/>
    <s v="PREMIO"/>
  </r>
  <r>
    <n v="6300"/>
    <n v="6142"/>
    <x v="448"/>
    <s v="IVONETE SALES SANTOS"/>
    <n v="94.58"/>
    <n v="0"/>
    <n v="0"/>
    <n v="0"/>
    <n v="0"/>
    <n v="0"/>
    <n v="0"/>
    <n v="0"/>
    <n v="0"/>
    <s v="20250630"/>
    <s v="PREMIO"/>
  </r>
  <r>
    <n v="6300"/>
    <n v="6142"/>
    <x v="448"/>
    <s v="IVONETE SALES SANTOS"/>
    <n v="0"/>
    <n v="0"/>
    <n v="0"/>
    <n v="0"/>
    <n v="34.700000000000003"/>
    <n v="0"/>
    <n v="0"/>
    <n v="0"/>
    <n v="0"/>
    <s v="20250630"/>
    <s v="PREMIO"/>
  </r>
  <r>
    <n v="6300"/>
    <n v="6142"/>
    <x v="449"/>
    <s v="ANDREA ARAUJO CAMELO"/>
    <n v="51.37"/>
    <n v="0"/>
    <n v="0"/>
    <n v="0"/>
    <n v="0"/>
    <n v="0"/>
    <n v="0"/>
    <n v="0"/>
    <n v="0"/>
    <s v="20250630"/>
    <s v="PREMIO"/>
  </r>
  <r>
    <n v="6300"/>
    <n v="6142"/>
    <x v="449"/>
    <s v="ANDREA ARAUJO CAMELO"/>
    <n v="0"/>
    <n v="0"/>
    <n v="0"/>
    <n v="0"/>
    <n v="18.93"/>
    <n v="0"/>
    <n v="0"/>
    <n v="0"/>
    <n v="0"/>
    <s v="20250630"/>
    <s v="PREMIO"/>
  </r>
  <r>
    <n v="6300"/>
    <n v="6142"/>
    <x v="450"/>
    <s v="VANESSA BORJA DE SOUZA SILVA"/>
    <n v="131.75"/>
    <n v="0"/>
    <n v="0"/>
    <n v="0"/>
    <n v="0"/>
    <n v="0"/>
    <n v="0"/>
    <n v="0"/>
    <n v="0"/>
    <s v="20250630"/>
    <s v="PREMIO"/>
  </r>
  <r>
    <n v="6300"/>
    <n v="6142"/>
    <x v="450"/>
    <s v="VANESSA BORJA DE SOUZA SILVA"/>
    <n v="0"/>
    <n v="0"/>
    <n v="0"/>
    <n v="0"/>
    <n v="78.78"/>
    <n v="0"/>
    <n v="0"/>
    <n v="0"/>
    <n v="0"/>
    <s v="20250630"/>
    <s v="PREMIO"/>
  </r>
  <r>
    <n v="6300"/>
    <n v="6142"/>
    <x v="451"/>
    <s v="GILSON BARBOSA DE MEDEIROS"/>
    <n v="279.12"/>
    <n v="0"/>
    <n v="0"/>
    <n v="0"/>
    <n v="0"/>
    <n v="0"/>
    <n v="0"/>
    <n v="0"/>
    <n v="0"/>
    <s v="20250630"/>
    <s v="PREMIO"/>
  </r>
  <r>
    <n v="6300"/>
    <n v="6142"/>
    <x v="451"/>
    <s v="GILSON BARBOSA DE MEDEIROS"/>
    <n v="0"/>
    <n v="0"/>
    <n v="0"/>
    <n v="0"/>
    <n v="39.36"/>
    <n v="0"/>
    <n v="0"/>
    <n v="0"/>
    <n v="0"/>
    <s v="20250630"/>
    <s v="PREMIO"/>
  </r>
  <r>
    <n v="6300"/>
    <n v="6142"/>
    <x v="452"/>
    <s v="LEONARDO JOSE SILVA JUNIOR"/>
    <n v="120.46"/>
    <n v="0"/>
    <n v="0"/>
    <n v="0"/>
    <n v="0"/>
    <n v="0"/>
    <n v="0"/>
    <n v="0"/>
    <n v="0"/>
    <s v="20250630"/>
    <s v="PREMIO"/>
  </r>
  <r>
    <n v="6300"/>
    <n v="6142"/>
    <x v="452"/>
    <s v="LEONARDO JOSE SILVA JUNIOR"/>
    <n v="0"/>
    <n v="0"/>
    <n v="0"/>
    <n v="0"/>
    <n v="25.98"/>
    <n v="0"/>
    <n v="0"/>
    <n v="0"/>
    <n v="0"/>
    <s v="20250630"/>
    <s v="PREMIO"/>
  </r>
  <r>
    <n v="6300"/>
    <n v="6142"/>
    <x v="453"/>
    <s v="LUCIANA CUNHA LOIOLA"/>
    <n v="49.95"/>
    <n v="0"/>
    <n v="0"/>
    <n v="0"/>
    <n v="0"/>
    <n v="0"/>
    <n v="0"/>
    <n v="0"/>
    <n v="0"/>
    <s v="20250630"/>
    <s v="PREMIO"/>
  </r>
  <r>
    <n v="6300"/>
    <n v="6142"/>
    <x v="453"/>
    <s v="LUCIANA CUNHA LOIOLA"/>
    <n v="0"/>
    <n v="0"/>
    <n v="0"/>
    <n v="0"/>
    <n v="27.65"/>
    <n v="0"/>
    <n v="0"/>
    <n v="0"/>
    <n v="0"/>
    <s v="20250630"/>
    <s v="PREMIO"/>
  </r>
  <r>
    <n v="6300"/>
    <n v="6142"/>
    <x v="454"/>
    <s v="ANIBAL DE SA NOBREGA NETO"/>
    <n v="39.03"/>
    <n v="0"/>
    <n v="0"/>
    <n v="0"/>
    <n v="0"/>
    <n v="0"/>
    <n v="0"/>
    <n v="0"/>
    <n v="0"/>
    <s v="20250630"/>
    <s v="PREMIO"/>
  </r>
  <r>
    <n v="6300"/>
    <n v="6142"/>
    <x v="454"/>
    <s v="ANIBAL DE SA NOBREGA NETO"/>
    <n v="0"/>
    <n v="0"/>
    <n v="0"/>
    <n v="0"/>
    <n v="59.9"/>
    <n v="0"/>
    <n v="0"/>
    <n v="0"/>
    <n v="0"/>
    <s v="20250630"/>
    <s v="PREMIO"/>
  </r>
  <r>
    <n v="6300"/>
    <n v="6142"/>
    <x v="455"/>
    <s v="THAIANI RIBEIRO DA SILVA GOMES"/>
    <n v="14.84"/>
    <n v="0"/>
    <n v="0"/>
    <n v="0"/>
    <n v="0"/>
    <n v="0"/>
    <n v="0"/>
    <n v="0"/>
    <n v="0"/>
    <s v="20250630"/>
    <s v="PREMIO"/>
  </r>
  <r>
    <n v="6300"/>
    <n v="6142"/>
    <x v="455"/>
    <s v="THAIANI RIBEIRO DA SILVA GOMES"/>
    <n v="0"/>
    <n v="0"/>
    <n v="0"/>
    <n v="0"/>
    <n v="40.46"/>
    <n v="0"/>
    <n v="0"/>
    <n v="0"/>
    <n v="0"/>
    <s v="20250630"/>
    <s v="PREMIO"/>
  </r>
  <r>
    <n v="6300"/>
    <n v="6142"/>
    <x v="456"/>
    <s v="RICARDO JOSE VIEIRA"/>
    <n v="735.29"/>
    <n v="0"/>
    <n v="0"/>
    <n v="0"/>
    <n v="0"/>
    <n v="0"/>
    <n v="0"/>
    <n v="0"/>
    <n v="0"/>
    <s v="20250630"/>
    <s v="PREMIO"/>
  </r>
  <r>
    <n v="6300"/>
    <n v="6142"/>
    <x v="456"/>
    <s v="RICARDO JOSE VIEIRA"/>
    <n v="0"/>
    <n v="0"/>
    <n v="0"/>
    <n v="0"/>
    <n v="60.6"/>
    <n v="0"/>
    <n v="0"/>
    <n v="0"/>
    <n v="0"/>
    <s v="20250630"/>
    <s v="PREMIO"/>
  </r>
  <r>
    <n v="6300"/>
    <n v="6142"/>
    <x v="457"/>
    <s v="ANTONIO FERNANDO BITTENCOURT PIZZANI"/>
    <n v="124.3"/>
    <n v="0"/>
    <n v="0"/>
    <n v="0"/>
    <n v="0"/>
    <n v="0"/>
    <n v="0"/>
    <n v="0"/>
    <n v="0"/>
    <s v="20250630"/>
    <s v="PREMIO"/>
  </r>
  <r>
    <n v="6300"/>
    <n v="6142"/>
    <x v="457"/>
    <s v="ANTONIO FERNANDO BITTENCOURT PIZZANI"/>
    <n v="0"/>
    <n v="0"/>
    <n v="0"/>
    <n v="0"/>
    <n v="74.86"/>
    <n v="0"/>
    <n v="0"/>
    <n v="0"/>
    <n v="0"/>
    <s v="20250630"/>
    <s v="PREMIO"/>
  </r>
  <r>
    <n v="6300"/>
    <n v="6142"/>
    <x v="458"/>
    <s v="EURIDES ANDRADE FREITAS"/>
    <n v="22.1"/>
    <n v="0"/>
    <n v="0"/>
    <n v="0"/>
    <n v="0"/>
    <n v="0"/>
    <n v="0"/>
    <n v="0"/>
    <n v="0"/>
    <s v="20250630"/>
    <s v="PREMIO"/>
  </r>
  <r>
    <n v="6300"/>
    <n v="6142"/>
    <x v="458"/>
    <s v="EURIDES ANDRADE FREITAS"/>
    <n v="0"/>
    <n v="0"/>
    <n v="0"/>
    <n v="0"/>
    <n v="13.09"/>
    <n v="0"/>
    <n v="0"/>
    <n v="0"/>
    <n v="0"/>
    <s v="20250630"/>
    <s v="PREMIO"/>
  </r>
  <r>
    <n v="6300"/>
    <n v="6142"/>
    <x v="459"/>
    <s v="JAMESSON SILVA LINS"/>
    <n v="96.92"/>
    <n v="0"/>
    <n v="0"/>
    <n v="0"/>
    <n v="0"/>
    <n v="0"/>
    <n v="0"/>
    <n v="0"/>
    <n v="0"/>
    <s v="20250630"/>
    <s v="PREMIO"/>
  </r>
  <r>
    <n v="6300"/>
    <n v="6142"/>
    <x v="459"/>
    <s v="JAMESSON SILVA LINS"/>
    <n v="0"/>
    <n v="0"/>
    <n v="0"/>
    <n v="0"/>
    <n v="77.260000000000005"/>
    <n v="0"/>
    <n v="0"/>
    <n v="0"/>
    <n v="0"/>
    <s v="20250630"/>
    <s v="PREMIO"/>
  </r>
  <r>
    <n v="6300"/>
    <n v="6142"/>
    <x v="460"/>
    <s v="JOSE RENATO LOPES"/>
    <n v="276.39999999999998"/>
    <n v="0"/>
    <n v="0"/>
    <n v="0"/>
    <n v="0"/>
    <n v="0"/>
    <n v="0"/>
    <n v="0"/>
    <n v="0"/>
    <s v="20250630"/>
    <s v="PREMIO"/>
  </r>
  <r>
    <n v="6300"/>
    <n v="6142"/>
    <x v="460"/>
    <s v="JOSE RENATO LOPES"/>
    <n v="0"/>
    <n v="0"/>
    <n v="0"/>
    <n v="0"/>
    <n v="26.13"/>
    <n v="0"/>
    <n v="0"/>
    <n v="0"/>
    <n v="0"/>
    <s v="20250630"/>
    <s v="PREMIO"/>
  </r>
  <r>
    <n v="6300"/>
    <n v="6142"/>
    <x v="461"/>
    <s v="JAMES LIMA NASCIMENTO"/>
    <n v="98.93"/>
    <n v="0"/>
    <n v="0"/>
    <n v="0"/>
    <n v="0"/>
    <n v="0"/>
    <n v="0"/>
    <n v="0"/>
    <n v="0"/>
    <s v="20250630"/>
    <s v="PREMIO"/>
  </r>
  <r>
    <n v="6300"/>
    <n v="6142"/>
    <x v="461"/>
    <s v="JAMES LIMA NASCIMENTO"/>
    <n v="0"/>
    <n v="0"/>
    <n v="0"/>
    <n v="0"/>
    <n v="40.96"/>
    <n v="0"/>
    <n v="0"/>
    <n v="0"/>
    <n v="0"/>
    <s v="20250630"/>
    <s v="PREMIO"/>
  </r>
  <r>
    <n v="6300"/>
    <n v="6142"/>
    <x v="462"/>
    <s v="EDMAR ANTONIO FERNANDES"/>
    <n v="88.83"/>
    <n v="0"/>
    <n v="0"/>
    <n v="0"/>
    <n v="0"/>
    <n v="0"/>
    <n v="0"/>
    <n v="0"/>
    <n v="0"/>
    <s v="20250630"/>
    <s v="PREMIO"/>
  </r>
  <r>
    <n v="6300"/>
    <n v="6142"/>
    <x v="462"/>
    <s v="EDMAR ANTONIO FERNANDES"/>
    <n v="0"/>
    <n v="0"/>
    <n v="0"/>
    <n v="0"/>
    <n v="22.53"/>
    <n v="0"/>
    <n v="0"/>
    <n v="0"/>
    <n v="0"/>
    <s v="20250630"/>
    <s v="PREMIO"/>
  </r>
  <r>
    <n v="6300"/>
    <n v="6142"/>
    <x v="463"/>
    <s v="GISELE FREITAS DOS SANTOS"/>
    <n v="7.74"/>
    <n v="0"/>
    <n v="0"/>
    <n v="0"/>
    <n v="0"/>
    <n v="0"/>
    <n v="0"/>
    <n v="0"/>
    <n v="0"/>
    <s v="20250630"/>
    <s v="PREMIO"/>
  </r>
  <r>
    <n v="6300"/>
    <n v="6142"/>
    <x v="463"/>
    <s v="GISELE FREITAS DOS SANTOS"/>
    <n v="0"/>
    <n v="0"/>
    <n v="0"/>
    <n v="0"/>
    <n v="10.54"/>
    <n v="0"/>
    <n v="0"/>
    <n v="0"/>
    <n v="0"/>
    <s v="20250630"/>
    <s v="PREMIO"/>
  </r>
  <r>
    <n v="6300"/>
    <n v="6142"/>
    <x v="464"/>
    <s v="JORGE LUIS MARTINS"/>
    <n v="148.79"/>
    <n v="0"/>
    <n v="0"/>
    <n v="0"/>
    <n v="0"/>
    <n v="0"/>
    <n v="0"/>
    <n v="0"/>
    <n v="0"/>
    <s v="20250630"/>
    <s v="PREMIO"/>
  </r>
  <r>
    <n v="6300"/>
    <n v="6142"/>
    <x v="464"/>
    <s v="JORGE LUIS MARTINS"/>
    <n v="0"/>
    <n v="0"/>
    <n v="0"/>
    <n v="0"/>
    <n v="20.5"/>
    <n v="0"/>
    <n v="0"/>
    <n v="0"/>
    <n v="0"/>
    <s v="20250630"/>
    <s v="PREMIO"/>
  </r>
  <r>
    <n v="6300"/>
    <n v="6142"/>
    <x v="465"/>
    <s v="SARITA DE CASTRO DAMAZIO"/>
    <n v="86.7"/>
    <n v="0"/>
    <n v="0"/>
    <n v="0"/>
    <n v="0"/>
    <n v="0"/>
    <n v="0"/>
    <n v="0"/>
    <n v="0"/>
    <s v="20250630"/>
    <s v="PREMIO"/>
  </r>
  <r>
    <n v="6300"/>
    <n v="6142"/>
    <x v="465"/>
    <s v="SARITA DE CASTRO DAMAZIO"/>
    <n v="0"/>
    <n v="0"/>
    <n v="0"/>
    <n v="0"/>
    <n v="57.62"/>
    <n v="0"/>
    <n v="0"/>
    <n v="0"/>
    <n v="0"/>
    <s v="20250630"/>
    <s v="PREMIO"/>
  </r>
  <r>
    <n v="6300"/>
    <n v="6142"/>
    <x v="466"/>
    <s v="ROSALVO DE SOUZA"/>
    <n v="80.19"/>
    <n v="0"/>
    <n v="0"/>
    <n v="0"/>
    <n v="0"/>
    <n v="0"/>
    <n v="0"/>
    <n v="0"/>
    <n v="0"/>
    <s v="20250630"/>
    <s v="PREMIO"/>
  </r>
  <r>
    <n v="6300"/>
    <n v="6142"/>
    <x v="466"/>
    <s v="ROSALVO DE SOUZA"/>
    <n v="0"/>
    <n v="0"/>
    <n v="0"/>
    <n v="0"/>
    <n v="19.920000000000002"/>
    <n v="0"/>
    <n v="0"/>
    <n v="0"/>
    <n v="0"/>
    <s v="20250630"/>
    <s v="PREMIO"/>
  </r>
  <r>
    <n v="6300"/>
    <n v="6142"/>
    <x v="467"/>
    <s v="WILTON DOS SANTOS PINHO"/>
    <n v="96.54"/>
    <n v="0"/>
    <n v="0"/>
    <n v="0"/>
    <n v="0"/>
    <n v="0"/>
    <n v="0"/>
    <n v="0"/>
    <n v="0"/>
    <s v="20250630"/>
    <s v="PREMIO"/>
  </r>
  <r>
    <n v="6300"/>
    <n v="6142"/>
    <x v="467"/>
    <s v="WILTON DOS SANTOS PINHO"/>
    <n v="0"/>
    <n v="0"/>
    <n v="0"/>
    <n v="0"/>
    <n v="16.37"/>
    <n v="0"/>
    <n v="0"/>
    <n v="0"/>
    <n v="0"/>
    <s v="20250630"/>
    <s v="PREMIO"/>
  </r>
  <r>
    <n v="6300"/>
    <n v="6142"/>
    <x v="468"/>
    <s v="JORGE LUIZ BARCELLOS DOS SANTOS"/>
    <n v="190.19"/>
    <n v="0"/>
    <n v="0"/>
    <n v="0"/>
    <n v="0"/>
    <n v="0"/>
    <n v="0"/>
    <n v="0"/>
    <n v="0"/>
    <s v="20250630"/>
    <s v="PREMIO"/>
  </r>
  <r>
    <n v="6300"/>
    <n v="6142"/>
    <x v="468"/>
    <s v="JORGE LUIZ BARCELLOS DOS SANTOS"/>
    <n v="0"/>
    <n v="0"/>
    <n v="0"/>
    <n v="0"/>
    <n v="45.13"/>
    <n v="0"/>
    <n v="0"/>
    <n v="0"/>
    <n v="0"/>
    <s v="20250630"/>
    <s v="PREMIO"/>
  </r>
  <r>
    <n v="6300"/>
    <n v="6142"/>
    <x v="469"/>
    <s v="EDVALDO DOS SANTOS BARBOSA"/>
    <n v="16.29"/>
    <n v="0"/>
    <n v="0"/>
    <n v="0"/>
    <n v="0"/>
    <n v="0"/>
    <n v="0"/>
    <n v="0"/>
    <n v="0"/>
    <s v="20250630"/>
    <s v="PREMIO"/>
  </r>
  <r>
    <n v="6300"/>
    <n v="6142"/>
    <x v="469"/>
    <s v="EDVALDO DOS SANTOS BARBOSA"/>
    <n v="0"/>
    <n v="0"/>
    <n v="0"/>
    <n v="0"/>
    <n v="24.45"/>
    <n v="0"/>
    <n v="0"/>
    <n v="0"/>
    <n v="0"/>
    <s v="20250630"/>
    <s v="PREMIO"/>
  </r>
  <r>
    <n v="6300"/>
    <n v="6142"/>
    <x v="470"/>
    <s v="JADSON INACIO DA COSTA"/>
    <n v="12.17"/>
    <n v="0"/>
    <n v="0"/>
    <n v="0"/>
    <n v="0"/>
    <n v="0"/>
    <n v="0"/>
    <n v="0"/>
    <n v="0"/>
    <s v="20250630"/>
    <s v="PREMIO"/>
  </r>
  <r>
    <n v="6300"/>
    <n v="6142"/>
    <x v="470"/>
    <s v="JADSON INACIO DA COSTA"/>
    <n v="0"/>
    <n v="0"/>
    <n v="0"/>
    <n v="0"/>
    <n v="13.31"/>
    <n v="0"/>
    <n v="0"/>
    <n v="0"/>
    <n v="0"/>
    <s v="20250630"/>
    <s v="PREMIO"/>
  </r>
  <r>
    <n v="6300"/>
    <n v="6142"/>
    <x v="471"/>
    <s v="ELIANE MARIA NASCIMENTO DE OLIVEIRA"/>
    <n v="13.64"/>
    <n v="0"/>
    <n v="0"/>
    <n v="0"/>
    <n v="0"/>
    <n v="0"/>
    <n v="0"/>
    <n v="0"/>
    <n v="0"/>
    <s v="20250630"/>
    <s v="PREMIO"/>
  </r>
  <r>
    <n v="6300"/>
    <n v="6142"/>
    <x v="471"/>
    <s v="ELIANE MARIA NASCIMENTO DE OLIVEIRA"/>
    <n v="0"/>
    <n v="0"/>
    <n v="0"/>
    <n v="0"/>
    <n v="10.24"/>
    <n v="0"/>
    <n v="0"/>
    <n v="0"/>
    <n v="0"/>
    <s v="20250630"/>
    <s v="PREMIO"/>
  </r>
  <r>
    <n v="6300"/>
    <n v="6142"/>
    <x v="472"/>
    <s v="JOVENCIO GOMES DE OLIVEIRA"/>
    <n v="76.040000000000006"/>
    <n v="0"/>
    <n v="0"/>
    <n v="0"/>
    <n v="0"/>
    <n v="0"/>
    <n v="0"/>
    <n v="0"/>
    <n v="0"/>
    <s v="20250630"/>
    <s v="PREMIO"/>
  </r>
  <r>
    <n v="6300"/>
    <n v="6142"/>
    <x v="472"/>
    <s v="JOVENCIO GOMES DE OLIVEIRA"/>
    <n v="0"/>
    <n v="0"/>
    <n v="0"/>
    <n v="0"/>
    <n v="30.7"/>
    <n v="0"/>
    <n v="0"/>
    <n v="0"/>
    <n v="0"/>
    <s v="20250630"/>
    <s v="PREMIO"/>
  </r>
  <r>
    <n v="6300"/>
    <n v="6142"/>
    <x v="473"/>
    <s v="BRUNO BATISTA MOTTA"/>
    <n v="14.76"/>
    <n v="0"/>
    <n v="0"/>
    <n v="0"/>
    <n v="0"/>
    <n v="0"/>
    <n v="0"/>
    <n v="0"/>
    <n v="0"/>
    <s v="20250630"/>
    <s v="PREMIO"/>
  </r>
  <r>
    <n v="6300"/>
    <n v="6142"/>
    <x v="473"/>
    <s v="BRUNO BATISTA MOTTA"/>
    <n v="0"/>
    <n v="0"/>
    <n v="0"/>
    <n v="0"/>
    <n v="25.26"/>
    <n v="0"/>
    <n v="0"/>
    <n v="0"/>
    <n v="0"/>
    <s v="20250630"/>
    <s v="PREMIO"/>
  </r>
  <r>
    <n v="6300"/>
    <n v="6142"/>
    <x v="474"/>
    <s v="FABIO LOURENCO LIMA"/>
    <n v="88.86"/>
    <n v="0"/>
    <n v="0"/>
    <n v="0"/>
    <n v="0"/>
    <n v="0"/>
    <n v="0"/>
    <n v="0"/>
    <n v="0"/>
    <s v="20250630"/>
    <s v="PREMIO"/>
  </r>
  <r>
    <n v="6300"/>
    <n v="6142"/>
    <x v="474"/>
    <s v="FABIO LOURENCO LIMA"/>
    <n v="0"/>
    <n v="0"/>
    <n v="0"/>
    <n v="0"/>
    <n v="33.090000000000003"/>
    <n v="0"/>
    <n v="0"/>
    <n v="0"/>
    <n v="0"/>
    <s v="20250630"/>
    <s v="PREMIO"/>
  </r>
  <r>
    <n v="6300"/>
    <n v="6142"/>
    <x v="475"/>
    <s v="CASSIO SALVADOR"/>
    <n v="64.53"/>
    <n v="0"/>
    <n v="0"/>
    <n v="0"/>
    <n v="0"/>
    <n v="0"/>
    <n v="0"/>
    <n v="0"/>
    <n v="0"/>
    <s v="20250630"/>
    <s v="PREMIO"/>
  </r>
  <r>
    <n v="6300"/>
    <n v="6142"/>
    <x v="475"/>
    <s v="CASSIO SALVADOR"/>
    <n v="0"/>
    <n v="0"/>
    <n v="0"/>
    <n v="0"/>
    <n v="63.07"/>
    <n v="0"/>
    <n v="0"/>
    <n v="0"/>
    <n v="0"/>
    <s v="20250630"/>
    <s v="PREMIO"/>
  </r>
  <r>
    <n v="6300"/>
    <n v="6142"/>
    <x v="476"/>
    <s v="KATIA AFONSO SIQUEIRA VILELA"/>
    <n v="167"/>
    <n v="0"/>
    <n v="0"/>
    <n v="0"/>
    <n v="0"/>
    <n v="0"/>
    <n v="0"/>
    <n v="0"/>
    <n v="0"/>
    <s v="20250630"/>
    <s v="PREMIO"/>
  </r>
  <r>
    <n v="6300"/>
    <n v="6142"/>
    <x v="476"/>
    <s v="KATIA AFONSO SIQUEIRA VILELA"/>
    <n v="0"/>
    <n v="0"/>
    <n v="0"/>
    <n v="0"/>
    <n v="28.37"/>
    <n v="0"/>
    <n v="0"/>
    <n v="0"/>
    <n v="0"/>
    <s v="20250630"/>
    <s v="PREMIO"/>
  </r>
  <r>
    <n v="6300"/>
    <n v="6142"/>
    <x v="477"/>
    <s v="EDSON SEVERINO DA SILVA"/>
    <n v="30.7"/>
    <n v="0"/>
    <n v="0"/>
    <n v="0"/>
    <n v="0"/>
    <n v="0"/>
    <n v="0"/>
    <n v="0"/>
    <n v="0"/>
    <s v="20250630"/>
    <s v="PREMIO"/>
  </r>
  <r>
    <n v="6300"/>
    <n v="6142"/>
    <x v="477"/>
    <s v="EDSON SEVERINO DA SILVA"/>
    <n v="0"/>
    <n v="0"/>
    <n v="0"/>
    <n v="0"/>
    <n v="16.14"/>
    <n v="0"/>
    <n v="0"/>
    <n v="0"/>
    <n v="0"/>
    <s v="20250630"/>
    <s v="PREMIO"/>
  </r>
  <r>
    <n v="6300"/>
    <n v="6142"/>
    <x v="478"/>
    <s v="RUTH PAIXAO DE OLIVEIRA RIBEIRO"/>
    <n v="67.91"/>
    <n v="0"/>
    <n v="0"/>
    <n v="0"/>
    <n v="0"/>
    <n v="0"/>
    <n v="0"/>
    <n v="0"/>
    <n v="0"/>
    <s v="20250630"/>
    <s v="PREMIO"/>
  </r>
  <r>
    <n v="6300"/>
    <n v="6142"/>
    <x v="478"/>
    <s v="RUTH PAIXAO DE OLIVEIRA RIBEIRO"/>
    <n v="0"/>
    <n v="0"/>
    <n v="0"/>
    <n v="0"/>
    <n v="25.05"/>
    <n v="0"/>
    <n v="0"/>
    <n v="0"/>
    <n v="0"/>
    <s v="20250630"/>
    <s v="PREMIO"/>
  </r>
  <r>
    <n v="6300"/>
    <n v="6142"/>
    <x v="479"/>
    <s v="GERALDO JOSE DE OLIVEIRA"/>
    <n v="467.99"/>
    <n v="0"/>
    <n v="0"/>
    <n v="0"/>
    <n v="0"/>
    <n v="0"/>
    <n v="0"/>
    <n v="0"/>
    <n v="0"/>
    <s v="20250630"/>
    <s v="PREMIO"/>
  </r>
  <r>
    <n v="6300"/>
    <n v="6142"/>
    <x v="479"/>
    <s v="GERALDO JOSE DE OLIVEIRA"/>
    <n v="0"/>
    <n v="0"/>
    <n v="0"/>
    <n v="0"/>
    <n v="47.35"/>
    <n v="0"/>
    <n v="0"/>
    <n v="0"/>
    <n v="0"/>
    <s v="20250630"/>
    <s v="PREMIO"/>
  </r>
  <r>
    <n v="6300"/>
    <n v="6142"/>
    <x v="480"/>
    <s v="ZULEY FERREIRA PONTES JUNIOR"/>
    <n v="271.83"/>
    <n v="0"/>
    <n v="0"/>
    <n v="0"/>
    <n v="0"/>
    <n v="0"/>
    <n v="0"/>
    <n v="0"/>
    <n v="0"/>
    <s v="20250630"/>
    <s v="PREMIO"/>
  </r>
  <r>
    <n v="6300"/>
    <n v="6142"/>
    <x v="480"/>
    <s v="ZULEY FERREIRA PONTES JUNIOR"/>
    <n v="0"/>
    <n v="0"/>
    <n v="0"/>
    <n v="0"/>
    <n v="94.62"/>
    <n v="0"/>
    <n v="0"/>
    <n v="0"/>
    <n v="0"/>
    <s v="20250630"/>
    <s v="PREMIO"/>
  </r>
  <r>
    <n v="6300"/>
    <n v="6142"/>
    <x v="481"/>
    <s v="LUIS CARLOS DA SILVA FILHO"/>
    <n v="122.98"/>
    <n v="0"/>
    <n v="0"/>
    <n v="0"/>
    <n v="0"/>
    <n v="0"/>
    <n v="0"/>
    <n v="0"/>
    <n v="0"/>
    <s v="20250630"/>
    <s v="PREMIO"/>
  </r>
  <r>
    <n v="6300"/>
    <n v="6142"/>
    <x v="481"/>
    <s v="LUIS CARLOS DA SILVA FILHO"/>
    <n v="0"/>
    <n v="0"/>
    <n v="0"/>
    <n v="0"/>
    <n v="33.28"/>
    <n v="0"/>
    <n v="0"/>
    <n v="0"/>
    <n v="0"/>
    <s v="20250630"/>
    <s v="PREMIO"/>
  </r>
  <r>
    <n v="6300"/>
    <n v="6142"/>
    <x v="482"/>
    <s v="BENEDITO MURAD MUNAIR JUNIOR"/>
    <n v="288.52999999999997"/>
    <n v="0"/>
    <n v="0"/>
    <n v="0"/>
    <n v="0"/>
    <n v="0"/>
    <n v="0"/>
    <n v="0"/>
    <n v="0"/>
    <s v="20250630"/>
    <s v="PREMIO"/>
  </r>
  <r>
    <n v="6300"/>
    <n v="6142"/>
    <x v="482"/>
    <s v="BENEDITO MURAD MUNAIR JUNIOR"/>
    <n v="0"/>
    <n v="0"/>
    <n v="0"/>
    <n v="0"/>
    <n v="43.74"/>
    <n v="0"/>
    <n v="0"/>
    <n v="0"/>
    <n v="0"/>
    <s v="20250630"/>
    <s v="PREMIO"/>
  </r>
  <r>
    <n v="6300"/>
    <n v="6142"/>
    <x v="483"/>
    <s v="VIVIANE DA SILVA MOTTA"/>
    <n v="16.55"/>
    <n v="0"/>
    <n v="0"/>
    <n v="0"/>
    <n v="0"/>
    <n v="0"/>
    <n v="0"/>
    <n v="0"/>
    <n v="0"/>
    <s v="20250630"/>
    <s v="PREMIO"/>
  </r>
  <r>
    <n v="6300"/>
    <n v="6142"/>
    <x v="483"/>
    <s v="VIVIANE DA SILVA MOTTA"/>
    <n v="0"/>
    <n v="0"/>
    <n v="0"/>
    <n v="0"/>
    <n v="21.11"/>
    <n v="0"/>
    <n v="0"/>
    <n v="0"/>
    <n v="0"/>
    <s v="20250630"/>
    <s v="PREMIO"/>
  </r>
  <r>
    <n v="6300"/>
    <n v="6142"/>
    <x v="484"/>
    <s v="ALEXANDRE PANAR CUNHA"/>
    <n v="166.57"/>
    <n v="0"/>
    <n v="0"/>
    <n v="0"/>
    <n v="0"/>
    <n v="0"/>
    <n v="0"/>
    <n v="0"/>
    <n v="0"/>
    <s v="20250630"/>
    <s v="PREMIO"/>
  </r>
  <r>
    <n v="6300"/>
    <n v="6142"/>
    <x v="484"/>
    <s v="ALEXANDRE PANAR CUNHA"/>
    <n v="0"/>
    <n v="0"/>
    <n v="0"/>
    <n v="0"/>
    <n v="60.65"/>
    <n v="0"/>
    <n v="0"/>
    <n v="0"/>
    <n v="0"/>
    <s v="20250630"/>
    <s v="PREMIO"/>
  </r>
  <r>
    <n v="6300"/>
    <n v="6142"/>
    <x v="485"/>
    <s v="ANA PAULA MACHADO MARTENDAL"/>
    <n v="24.45"/>
    <n v="0"/>
    <n v="0"/>
    <n v="0"/>
    <n v="0"/>
    <n v="0"/>
    <n v="0"/>
    <n v="0"/>
    <n v="0"/>
    <s v="20250630"/>
    <s v="PREMIO"/>
  </r>
  <r>
    <n v="6300"/>
    <n v="6142"/>
    <x v="485"/>
    <s v="ANA PAULA MACHADO MARTENDAL"/>
    <n v="0"/>
    <n v="0"/>
    <n v="0"/>
    <n v="0"/>
    <n v="25.56"/>
    <n v="0"/>
    <n v="0"/>
    <n v="0"/>
    <n v="0"/>
    <s v="20250630"/>
    <s v="PREMIO"/>
  </r>
  <r>
    <n v="6300"/>
    <n v="6142"/>
    <x v="486"/>
    <s v="VANDA CODIGNOTO"/>
    <n v="68.75"/>
    <n v="0"/>
    <n v="0"/>
    <n v="0"/>
    <n v="0"/>
    <n v="0"/>
    <n v="0"/>
    <n v="0"/>
    <n v="0"/>
    <s v="20250630"/>
    <s v="PREMIO"/>
  </r>
  <r>
    <n v="6300"/>
    <n v="6142"/>
    <x v="486"/>
    <s v="VANDA CODIGNOTO"/>
    <n v="0"/>
    <n v="0"/>
    <n v="0"/>
    <n v="0"/>
    <n v="42.23"/>
    <n v="0"/>
    <n v="0"/>
    <n v="0"/>
    <n v="0"/>
    <s v="20250630"/>
    <s v="PREMIO"/>
  </r>
  <r>
    <n v="6300"/>
    <n v="6142"/>
    <x v="487"/>
    <s v="FLAVIO AUGUSTO BATISTA DE ALMEIDA"/>
    <n v="30.1"/>
    <n v="0"/>
    <n v="0"/>
    <n v="0"/>
    <n v="0"/>
    <n v="0"/>
    <n v="0"/>
    <n v="0"/>
    <n v="0"/>
    <s v="20250630"/>
    <s v="PREMIO"/>
  </r>
  <r>
    <n v="6300"/>
    <n v="6142"/>
    <x v="487"/>
    <s v="FLAVIO AUGUSTO BATISTA DE ALMEIDA"/>
    <n v="0"/>
    <n v="0"/>
    <n v="0"/>
    <n v="0"/>
    <n v="37.06"/>
    <n v="0"/>
    <n v="0"/>
    <n v="0"/>
    <n v="0"/>
    <s v="20250630"/>
    <s v="PREMIO"/>
  </r>
  <r>
    <n v="6300"/>
    <n v="6142"/>
    <x v="488"/>
    <s v="CARLOS MICHEL ELOI CAVALCANTE"/>
    <n v="192.28"/>
    <n v="0"/>
    <n v="0"/>
    <n v="0"/>
    <n v="0"/>
    <n v="0"/>
    <n v="0"/>
    <n v="0"/>
    <n v="0"/>
    <s v="20250630"/>
    <s v="PREMIO"/>
  </r>
  <r>
    <n v="6300"/>
    <n v="6142"/>
    <x v="488"/>
    <s v="CARLOS MICHEL ELOI CAVALCANTE"/>
    <n v="0"/>
    <n v="0"/>
    <n v="0"/>
    <n v="0"/>
    <n v="29.26"/>
    <n v="0"/>
    <n v="0"/>
    <n v="0"/>
    <n v="0"/>
    <s v="20250630"/>
    <s v="PREMIO"/>
  </r>
  <r>
    <n v="6300"/>
    <n v="6142"/>
    <x v="489"/>
    <s v="LUANA FECHER GAYOSO PRATES"/>
    <n v="50.57"/>
    <n v="0"/>
    <n v="0"/>
    <n v="0"/>
    <n v="0"/>
    <n v="0"/>
    <n v="0"/>
    <n v="0"/>
    <n v="0"/>
    <s v="20250630"/>
    <s v="PREMIO"/>
  </r>
  <r>
    <n v="6300"/>
    <n v="6142"/>
    <x v="489"/>
    <s v="LUANA FECHER GAYOSO PRATES"/>
    <n v="0"/>
    <n v="0"/>
    <n v="0"/>
    <n v="0"/>
    <n v="49.63"/>
    <n v="0"/>
    <n v="0"/>
    <n v="0"/>
    <n v="0"/>
    <s v="20250630"/>
    <s v="PREMIO"/>
  </r>
  <r>
    <n v="6300"/>
    <n v="6142"/>
    <x v="490"/>
    <s v="EDILSON DO CARMO SILVA"/>
    <n v="702.06"/>
    <n v="0"/>
    <n v="0"/>
    <n v="0"/>
    <n v="0"/>
    <n v="0"/>
    <n v="0"/>
    <n v="0"/>
    <n v="0"/>
    <s v="20250630"/>
    <s v="PREMIO"/>
  </r>
  <r>
    <n v="6300"/>
    <n v="6142"/>
    <x v="490"/>
    <s v="EDILSON DO CARMO SILVA"/>
    <n v="0"/>
    <n v="0"/>
    <n v="0"/>
    <n v="0"/>
    <n v="175.86"/>
    <n v="0"/>
    <n v="0"/>
    <n v="0"/>
    <n v="0"/>
    <s v="20250630"/>
    <s v="PREMIO"/>
  </r>
  <r>
    <n v="6300"/>
    <n v="6142"/>
    <x v="491"/>
    <s v="ELISABETH MONTEIRO DA SILVA"/>
    <n v="296.04000000000002"/>
    <n v="0"/>
    <n v="0"/>
    <n v="0"/>
    <n v="0"/>
    <n v="0"/>
    <n v="0"/>
    <n v="0"/>
    <n v="0"/>
    <s v="20250630"/>
    <s v="PREMIO"/>
  </r>
  <r>
    <n v="6300"/>
    <n v="6142"/>
    <x v="491"/>
    <s v="ELISABETH MONTEIRO DA SILVA"/>
    <n v="0"/>
    <n v="0"/>
    <n v="0"/>
    <n v="0"/>
    <n v="39.770000000000003"/>
    <n v="0"/>
    <n v="0"/>
    <n v="0"/>
    <n v="0"/>
    <s v="20250630"/>
    <s v="PREMIO"/>
  </r>
  <r>
    <n v="6300"/>
    <n v="6142"/>
    <x v="492"/>
    <s v="JULIANA GAMBIER MORAES"/>
    <n v="23.62"/>
    <n v="0"/>
    <n v="0"/>
    <n v="0"/>
    <n v="0"/>
    <n v="0"/>
    <n v="0"/>
    <n v="0"/>
    <n v="0"/>
    <s v="20250630"/>
    <s v="PREMIO"/>
  </r>
  <r>
    <n v="6300"/>
    <n v="6142"/>
    <x v="492"/>
    <s v="JULIANA GAMBIER MORAES"/>
    <n v="0"/>
    <n v="0"/>
    <n v="0"/>
    <n v="0"/>
    <n v="20.5"/>
    <n v="0"/>
    <n v="0"/>
    <n v="0"/>
    <n v="0"/>
    <s v="20250630"/>
    <s v="PREMIO"/>
  </r>
  <r>
    <n v="6300"/>
    <n v="6142"/>
    <x v="493"/>
    <s v="JAQUELINE GALDINO"/>
    <n v="84.24"/>
    <n v="0"/>
    <n v="0"/>
    <n v="0"/>
    <n v="0"/>
    <n v="0"/>
    <n v="0"/>
    <n v="0"/>
    <n v="0"/>
    <s v="20250630"/>
    <s v="PREMIO"/>
  </r>
  <r>
    <n v="6300"/>
    <n v="6142"/>
    <x v="493"/>
    <s v="JAQUELINE GALDINO"/>
    <n v="0"/>
    <n v="0"/>
    <n v="0"/>
    <n v="0"/>
    <n v="97.85"/>
    <n v="0"/>
    <n v="0"/>
    <n v="0"/>
    <n v="0"/>
    <s v="20250630"/>
    <s v="PREMIO"/>
  </r>
  <r>
    <n v="6300"/>
    <n v="6142"/>
    <x v="494"/>
    <s v="SERGIO DE ABREU"/>
    <n v="246.46"/>
    <n v="0"/>
    <n v="0"/>
    <n v="0"/>
    <n v="0"/>
    <n v="0"/>
    <n v="0"/>
    <n v="0"/>
    <n v="0"/>
    <s v="20250630"/>
    <s v="PREMIO"/>
  </r>
  <r>
    <n v="6300"/>
    <n v="6142"/>
    <x v="494"/>
    <s v="SERGIO DE ABREU"/>
    <n v="0"/>
    <n v="0"/>
    <n v="0"/>
    <n v="0"/>
    <n v="31.56"/>
    <n v="0"/>
    <n v="0"/>
    <n v="0"/>
    <n v="0"/>
    <s v="20250630"/>
    <s v="PREMIO"/>
  </r>
  <r>
    <n v="6300"/>
    <n v="6142"/>
    <x v="495"/>
    <s v="AILTON RAIMUNDO DE SOUSA SANTOS"/>
    <n v="218.45"/>
    <n v="0"/>
    <n v="0"/>
    <n v="0"/>
    <n v="0"/>
    <n v="0"/>
    <n v="0"/>
    <n v="0"/>
    <n v="0"/>
    <s v="20250630"/>
    <s v="PREMIO"/>
  </r>
  <r>
    <n v="6300"/>
    <n v="6142"/>
    <x v="495"/>
    <s v="AILTON RAIMUNDO DE SOUSA SANTOS"/>
    <n v="0"/>
    <n v="0"/>
    <n v="0"/>
    <n v="0"/>
    <n v="35.159999999999997"/>
    <n v="0"/>
    <n v="0"/>
    <n v="0"/>
    <n v="0"/>
    <s v="20250630"/>
    <s v="PREMIO"/>
  </r>
  <r>
    <n v="6300"/>
    <n v="6142"/>
    <x v="496"/>
    <s v="JAIRO DA SILVA NOGUEIRA"/>
    <n v="94.41"/>
    <n v="0"/>
    <n v="0"/>
    <n v="0"/>
    <n v="0"/>
    <n v="0"/>
    <n v="0"/>
    <n v="0"/>
    <n v="0"/>
    <s v="20250630"/>
    <s v="PREMIO"/>
  </r>
  <r>
    <n v="6300"/>
    <n v="6142"/>
    <x v="497"/>
    <s v="JOSE MILTON GOMES DA SILVA"/>
    <n v="60.22"/>
    <n v="0"/>
    <n v="0"/>
    <n v="0"/>
    <n v="0"/>
    <n v="0"/>
    <n v="0"/>
    <n v="0"/>
    <n v="0"/>
    <s v="20250630"/>
    <s v="PREMIO"/>
  </r>
  <r>
    <n v="6300"/>
    <n v="6142"/>
    <x v="497"/>
    <s v="JOSE MILTON GOMES DA SILVA"/>
    <n v="0"/>
    <n v="0"/>
    <n v="0"/>
    <n v="0"/>
    <n v="38.64"/>
    <n v="0"/>
    <n v="0"/>
    <n v="0"/>
    <n v="0"/>
    <s v="20250630"/>
    <s v="PREMIO"/>
  </r>
  <r>
    <n v="6300"/>
    <n v="6142"/>
    <x v="498"/>
    <s v="SIDENEI DE MATOS"/>
    <n v="38.99"/>
    <n v="0"/>
    <n v="0"/>
    <n v="0"/>
    <n v="0"/>
    <n v="0"/>
    <n v="0"/>
    <n v="0"/>
    <n v="0"/>
    <s v="20250630"/>
    <s v="PREMIO"/>
  </r>
  <r>
    <n v="6300"/>
    <n v="6142"/>
    <x v="498"/>
    <s v="SIDENEI DE MATOS"/>
    <n v="0"/>
    <n v="0"/>
    <n v="0"/>
    <n v="0"/>
    <n v="23.64"/>
    <n v="0"/>
    <n v="0"/>
    <n v="0"/>
    <n v="0"/>
    <s v="20250630"/>
    <s v="PREMIO"/>
  </r>
  <r>
    <n v="6300"/>
    <n v="6142"/>
    <x v="499"/>
    <s v="VALTAIR PERES PINTO"/>
    <n v="53.8"/>
    <n v="0"/>
    <n v="0"/>
    <n v="0"/>
    <n v="0"/>
    <n v="0"/>
    <n v="0"/>
    <n v="0"/>
    <n v="0"/>
    <s v="20250630"/>
    <s v="PREMIO"/>
  </r>
  <r>
    <n v="6300"/>
    <n v="6142"/>
    <x v="499"/>
    <s v="VALTAIR PERES PINTO"/>
    <n v="0"/>
    <n v="0"/>
    <n v="0"/>
    <n v="0"/>
    <n v="22.84"/>
    <n v="0"/>
    <n v="0"/>
    <n v="0"/>
    <n v="0"/>
    <s v="20250630"/>
    <s v="PREMIO"/>
  </r>
  <r>
    <n v="6300"/>
    <n v="6142"/>
    <x v="500"/>
    <s v="ROGERIO ALVES DOS REIS"/>
    <n v="30.06"/>
    <n v="0"/>
    <n v="0"/>
    <n v="0"/>
    <n v="0"/>
    <n v="0"/>
    <n v="0"/>
    <n v="0"/>
    <n v="0"/>
    <s v="20250630"/>
    <s v="PREMIO"/>
  </r>
  <r>
    <n v="6300"/>
    <n v="6142"/>
    <x v="500"/>
    <s v="ROGERIO ALVES DOS REIS"/>
    <n v="0"/>
    <n v="0"/>
    <n v="0"/>
    <n v="0"/>
    <n v="25.22"/>
    <n v="0"/>
    <n v="0"/>
    <n v="0"/>
    <n v="0"/>
    <s v="20250630"/>
    <s v="PREMIO"/>
  </r>
  <r>
    <n v="6300"/>
    <n v="6142"/>
    <x v="501"/>
    <s v="REINALDO JOSE GONCALVES"/>
    <n v="496.4"/>
    <n v="0"/>
    <n v="0"/>
    <n v="0"/>
    <n v="0"/>
    <n v="0"/>
    <n v="0"/>
    <n v="0"/>
    <n v="0"/>
    <s v="20250630"/>
    <s v="PREMIO"/>
  </r>
  <r>
    <n v="6300"/>
    <n v="6142"/>
    <x v="501"/>
    <s v="REINALDO JOSE GONCALVES"/>
    <n v="0"/>
    <n v="0"/>
    <n v="0"/>
    <n v="0"/>
    <n v="57.78"/>
    <n v="0"/>
    <n v="0"/>
    <n v="0"/>
    <n v="0"/>
    <s v="20250630"/>
    <s v="PREMIO"/>
  </r>
  <r>
    <n v="6300"/>
    <n v="6142"/>
    <x v="502"/>
    <s v="ALDA GLACIELA PEREIRA"/>
    <n v="107.29"/>
    <n v="0"/>
    <n v="0"/>
    <n v="0"/>
    <n v="0"/>
    <n v="0"/>
    <n v="0"/>
    <n v="0"/>
    <n v="0"/>
    <s v="20250630"/>
    <s v="PREMIO"/>
  </r>
  <r>
    <n v="6300"/>
    <n v="6142"/>
    <x v="502"/>
    <s v="ALDA GLACIELA PEREIRA"/>
    <n v="0"/>
    <n v="0"/>
    <n v="0"/>
    <n v="0"/>
    <n v="23.63"/>
    <n v="0"/>
    <n v="0"/>
    <n v="0"/>
    <n v="0"/>
    <s v="20250630"/>
    <s v="PREMIO"/>
  </r>
  <r>
    <n v="6300"/>
    <n v="6142"/>
    <x v="503"/>
    <s v="LUIZ ADRIANO COSTA ESPINDOLA"/>
    <n v="101.76"/>
    <n v="0"/>
    <n v="0"/>
    <n v="0"/>
    <n v="0"/>
    <n v="0"/>
    <n v="0"/>
    <n v="0"/>
    <n v="0"/>
    <s v="20250630"/>
    <s v="PREMIO"/>
  </r>
  <r>
    <n v="6300"/>
    <n v="6142"/>
    <x v="503"/>
    <s v="LUIZ ADRIANO COSTA ESPINDOLA"/>
    <n v="0"/>
    <n v="0"/>
    <n v="0"/>
    <n v="0"/>
    <n v="90.83"/>
    <n v="0"/>
    <n v="0"/>
    <n v="0"/>
    <n v="0"/>
    <s v="20250630"/>
    <s v="PREMIO"/>
  </r>
  <r>
    <n v="6300"/>
    <n v="6142"/>
    <x v="504"/>
    <s v="FRANKLIN DIAS MARCIAL"/>
    <n v="130.31"/>
    <n v="0"/>
    <n v="0"/>
    <n v="0"/>
    <n v="0"/>
    <n v="0"/>
    <n v="0"/>
    <n v="0"/>
    <n v="0"/>
    <s v="20250630"/>
    <s v="PREMIO"/>
  </r>
  <r>
    <n v="6300"/>
    <n v="6142"/>
    <x v="504"/>
    <s v="FRANKLIN DIAS MARCIAL"/>
    <n v="0"/>
    <n v="0"/>
    <n v="0"/>
    <n v="0"/>
    <n v="55.14"/>
    <n v="0"/>
    <n v="0"/>
    <n v="0"/>
    <n v="0"/>
    <s v="20250630"/>
    <s v="PREMIO"/>
  </r>
  <r>
    <n v="6300"/>
    <n v="6142"/>
    <x v="505"/>
    <s v="RUI NUNES DA SILVA"/>
    <n v="702.24"/>
    <n v="0"/>
    <n v="0"/>
    <n v="0"/>
    <n v="0"/>
    <n v="0"/>
    <n v="0"/>
    <n v="0"/>
    <n v="0"/>
    <s v="20250630"/>
    <s v="PREMIO"/>
  </r>
  <r>
    <n v="6300"/>
    <n v="6142"/>
    <x v="505"/>
    <s v="RUI NUNES DA SILVA"/>
    <n v="0"/>
    <n v="0"/>
    <n v="0"/>
    <n v="0"/>
    <n v="99.63"/>
    <n v="0"/>
    <n v="0"/>
    <n v="0"/>
    <n v="0"/>
    <s v="20250630"/>
    <s v="PREMIO"/>
  </r>
  <r>
    <n v="6300"/>
    <n v="6142"/>
    <x v="506"/>
    <s v="MARCIO NABAIS DE PAULA CAMPOS"/>
    <n v="81.97"/>
    <n v="0"/>
    <n v="0"/>
    <n v="0"/>
    <n v="0"/>
    <n v="0"/>
    <n v="0"/>
    <n v="0"/>
    <n v="0"/>
    <s v="20250630"/>
    <s v="PREMIO"/>
  </r>
  <r>
    <n v="6300"/>
    <n v="6142"/>
    <x v="506"/>
    <s v="MARCIO NABAIS DE PAULA CAMPOS"/>
    <n v="0"/>
    <n v="0"/>
    <n v="0"/>
    <n v="0"/>
    <n v="34.64"/>
    <n v="0"/>
    <n v="0"/>
    <n v="0"/>
    <n v="0"/>
    <s v="20250630"/>
    <s v="PREMIO"/>
  </r>
  <r>
    <n v="6300"/>
    <n v="6142"/>
    <x v="507"/>
    <s v="ALEXANDRE LUIZ GADELHA DE CARVALHO"/>
    <n v="17.64"/>
    <n v="0"/>
    <n v="0"/>
    <n v="0"/>
    <n v="0"/>
    <n v="0"/>
    <n v="0"/>
    <n v="0"/>
    <n v="0"/>
    <s v="20250630"/>
    <s v="PREMIO"/>
  </r>
  <r>
    <n v="6300"/>
    <n v="6142"/>
    <x v="507"/>
    <s v="ALEXANDRE LUIZ GADELHA DE CARVALHO"/>
    <n v="0"/>
    <n v="0"/>
    <n v="0"/>
    <n v="0"/>
    <n v="23.83"/>
    <n v="0"/>
    <n v="0"/>
    <n v="0"/>
    <n v="0"/>
    <s v="20250630"/>
    <s v="PREMIO"/>
  </r>
  <r>
    <n v="6300"/>
    <n v="6142"/>
    <x v="508"/>
    <s v="ANDRE SILVA NETO"/>
    <n v="106.52"/>
    <n v="0"/>
    <n v="0"/>
    <n v="0"/>
    <n v="0"/>
    <n v="0"/>
    <n v="0"/>
    <n v="0"/>
    <n v="0"/>
    <s v="20250630"/>
    <s v="PREMIO"/>
  </r>
  <r>
    <n v="6300"/>
    <n v="6142"/>
    <x v="508"/>
    <s v="ANDRE SILVA NETO"/>
    <n v="0"/>
    <n v="0"/>
    <n v="0"/>
    <n v="0"/>
    <n v="47.84"/>
    <n v="0"/>
    <n v="0"/>
    <n v="0"/>
    <n v="0"/>
    <s v="20250630"/>
    <s v="PREMIO"/>
  </r>
  <r>
    <n v="6300"/>
    <n v="6142"/>
    <x v="509"/>
    <s v="ERIKA ALVES WAKAGURI"/>
    <n v="36.75"/>
    <n v="0"/>
    <n v="0"/>
    <n v="0"/>
    <n v="0"/>
    <n v="0"/>
    <n v="0"/>
    <n v="0"/>
    <n v="0"/>
    <s v="20250630"/>
    <s v="PREMIO"/>
  </r>
  <r>
    <n v="6300"/>
    <n v="6142"/>
    <x v="509"/>
    <s v="ERIKA ALVES WAKAGURI"/>
    <n v="0"/>
    <n v="0"/>
    <n v="0"/>
    <n v="0"/>
    <n v="29.92"/>
    <n v="0"/>
    <n v="0"/>
    <n v="0"/>
    <n v="0"/>
    <s v="20250630"/>
    <s v="PREMIO"/>
  </r>
  <r>
    <n v="6300"/>
    <n v="6142"/>
    <x v="510"/>
    <s v="ANDERSON CARLOS FERREIRA"/>
    <n v="78.290000000000006"/>
    <n v="0"/>
    <n v="0"/>
    <n v="0"/>
    <n v="0"/>
    <n v="0"/>
    <n v="0"/>
    <n v="0"/>
    <n v="0"/>
    <s v="20250630"/>
    <s v="PREMIO"/>
  </r>
  <r>
    <n v="6300"/>
    <n v="6142"/>
    <x v="510"/>
    <s v="ANDERSON CARLOS FERREIRA"/>
    <n v="0"/>
    <n v="0"/>
    <n v="0"/>
    <n v="0"/>
    <n v="67.98"/>
    <n v="0"/>
    <n v="0"/>
    <n v="0"/>
    <n v="0"/>
    <s v="20250630"/>
    <s v="PREMIO"/>
  </r>
  <r>
    <n v="6300"/>
    <n v="6142"/>
    <x v="511"/>
    <s v="ELEUZA GONCALVES RAMOS"/>
    <n v="109.02"/>
    <n v="0"/>
    <n v="0"/>
    <n v="0"/>
    <n v="0"/>
    <n v="0"/>
    <n v="0"/>
    <n v="0"/>
    <n v="0"/>
    <s v="20250630"/>
    <s v="PREMIO"/>
  </r>
  <r>
    <n v="6300"/>
    <n v="6142"/>
    <x v="511"/>
    <s v="ELEUZA GONCALVES RAMOS"/>
    <n v="0"/>
    <n v="0"/>
    <n v="0"/>
    <n v="0"/>
    <n v="42.57"/>
    <n v="0"/>
    <n v="0"/>
    <n v="0"/>
    <n v="0"/>
    <s v="20250630"/>
    <s v="PREMIO"/>
  </r>
  <r>
    <n v="6300"/>
    <n v="6142"/>
    <x v="512"/>
    <s v="UBIRATAM VERISSIMO DO ROSARIO"/>
    <n v="215.26"/>
    <n v="0"/>
    <n v="0"/>
    <n v="0"/>
    <n v="0"/>
    <n v="0"/>
    <n v="0"/>
    <n v="0"/>
    <n v="0"/>
    <s v="20250630"/>
    <s v="PREMIO"/>
  </r>
  <r>
    <n v="6300"/>
    <n v="6142"/>
    <x v="512"/>
    <s v="UBIRATAM VERISSIMO DO ROSARIO"/>
    <n v="0"/>
    <n v="0"/>
    <n v="0"/>
    <n v="0"/>
    <n v="35.270000000000003"/>
    <n v="0"/>
    <n v="0"/>
    <n v="0"/>
    <n v="0"/>
    <s v="20250630"/>
    <s v="PREMIO"/>
  </r>
  <r>
    <n v="6300"/>
    <n v="6142"/>
    <x v="513"/>
    <s v="DANIELA CRISTINA FRANCO SILVEIRA"/>
    <n v="194.62"/>
    <n v="0"/>
    <n v="0"/>
    <n v="0"/>
    <n v="0"/>
    <n v="0"/>
    <n v="0"/>
    <n v="0"/>
    <n v="0"/>
    <s v="20250630"/>
    <s v="PREMIO"/>
  </r>
  <r>
    <n v="6300"/>
    <n v="6142"/>
    <x v="513"/>
    <s v="DANIELA CRISTINA FRANCO SILVEIRA"/>
    <n v="0"/>
    <n v="0"/>
    <n v="0"/>
    <n v="0"/>
    <n v="110.43"/>
    <n v="0"/>
    <n v="0"/>
    <n v="0"/>
    <n v="0"/>
    <s v="20250630"/>
    <s v="PREMIO"/>
  </r>
  <r>
    <n v="6300"/>
    <n v="6142"/>
    <x v="514"/>
    <s v="FLAVIA DA SILVA BUENO"/>
    <n v="39.99"/>
    <n v="0"/>
    <n v="0"/>
    <n v="0"/>
    <n v="0"/>
    <n v="0"/>
    <n v="0"/>
    <n v="0"/>
    <n v="0"/>
    <s v="20250630"/>
    <s v="PREMIO"/>
  </r>
  <r>
    <n v="6300"/>
    <n v="6142"/>
    <x v="514"/>
    <s v="FLAVIA DA SILVA BUENO"/>
    <n v="0"/>
    <n v="0"/>
    <n v="0"/>
    <n v="0"/>
    <n v="26.81"/>
    <n v="0"/>
    <n v="0"/>
    <n v="0"/>
    <n v="0"/>
    <s v="20250630"/>
    <s v="PREMIO"/>
  </r>
  <r>
    <n v="6300"/>
    <n v="6142"/>
    <x v="515"/>
    <s v="MARCIO SANTANA CUSTODIO DOS SANTOS"/>
    <n v="231.24"/>
    <n v="0"/>
    <n v="0"/>
    <n v="0"/>
    <n v="0"/>
    <n v="0"/>
    <n v="0"/>
    <n v="0"/>
    <n v="0"/>
    <s v="20250630"/>
    <s v="PREMIO"/>
  </r>
  <r>
    <n v="6300"/>
    <n v="6142"/>
    <x v="516"/>
    <s v="JOSE EDEMIR BATISTA GOIS"/>
    <n v="74.27"/>
    <n v="0"/>
    <n v="0"/>
    <n v="0"/>
    <n v="0"/>
    <n v="0"/>
    <n v="0"/>
    <n v="0"/>
    <n v="0"/>
    <s v="20250630"/>
    <s v="PREMIO"/>
  </r>
  <r>
    <n v="6300"/>
    <n v="6142"/>
    <x v="516"/>
    <s v="JOSE EDEMIR BATISTA GOIS"/>
    <n v="0"/>
    <n v="0"/>
    <n v="0"/>
    <n v="0"/>
    <n v="44.12"/>
    <n v="0"/>
    <n v="0"/>
    <n v="0"/>
    <n v="0"/>
    <s v="20250630"/>
    <s v="PREMIO"/>
  </r>
  <r>
    <n v="6300"/>
    <n v="6142"/>
    <x v="517"/>
    <s v="KATIA APARECIDA ALVES NOBRE"/>
    <n v="58.56"/>
    <n v="0"/>
    <n v="0"/>
    <n v="0"/>
    <n v="0"/>
    <n v="0"/>
    <n v="0"/>
    <n v="0"/>
    <n v="0"/>
    <s v="20250630"/>
    <s v="PREMIO"/>
  </r>
  <r>
    <n v="6300"/>
    <n v="6142"/>
    <x v="517"/>
    <s v="KATIA APARECIDA ALVES NOBRE"/>
    <n v="0"/>
    <n v="0"/>
    <n v="0"/>
    <n v="0"/>
    <n v="45.69"/>
    <n v="0"/>
    <n v="0"/>
    <n v="0"/>
    <n v="0"/>
    <s v="20250630"/>
    <s v="PREMIO"/>
  </r>
  <r>
    <n v="6300"/>
    <n v="6142"/>
    <x v="518"/>
    <s v="PAULO SERGIO FEITAL DA ROCHA"/>
    <n v="55.23"/>
    <n v="0"/>
    <n v="0"/>
    <n v="0"/>
    <n v="0"/>
    <n v="0"/>
    <n v="0"/>
    <n v="0"/>
    <n v="0"/>
    <s v="20250630"/>
    <s v="PREMIO"/>
  </r>
  <r>
    <n v="6300"/>
    <n v="6142"/>
    <x v="518"/>
    <s v="PAULO SERGIO FEITAL DA ROCHA"/>
    <n v="0"/>
    <n v="0"/>
    <n v="0"/>
    <n v="0"/>
    <n v="31.58"/>
    <n v="0"/>
    <n v="0"/>
    <n v="0"/>
    <n v="0"/>
    <s v="20250630"/>
    <s v="PREMIO"/>
  </r>
  <r>
    <n v="6300"/>
    <n v="6142"/>
    <x v="519"/>
    <s v="WILLIAN MOREIRA"/>
    <n v="80.5"/>
    <n v="0"/>
    <n v="0"/>
    <n v="0"/>
    <n v="0"/>
    <n v="0"/>
    <n v="0"/>
    <n v="0"/>
    <n v="0"/>
    <s v="20250630"/>
    <s v="PREMIO"/>
  </r>
  <r>
    <n v="6300"/>
    <n v="6142"/>
    <x v="519"/>
    <s v="WILLIAN MOREIRA"/>
    <n v="0"/>
    <n v="0"/>
    <n v="0"/>
    <n v="0"/>
    <n v="28.42"/>
    <n v="0"/>
    <n v="0"/>
    <n v="0"/>
    <n v="0"/>
    <s v="20250630"/>
    <s v="PREMIO"/>
  </r>
  <r>
    <n v="6300"/>
    <n v="6142"/>
    <x v="520"/>
    <s v="CIBELE NATIVIDADE DA SILVA SANTOS"/>
    <n v="35.89"/>
    <n v="0"/>
    <n v="0"/>
    <n v="0"/>
    <n v="0"/>
    <n v="0"/>
    <n v="0"/>
    <n v="0"/>
    <n v="0"/>
    <s v="20250630"/>
    <s v="PREMIO"/>
  </r>
  <r>
    <n v="6300"/>
    <n v="6142"/>
    <x v="520"/>
    <s v="CIBELE NATIVIDADE DA SILVA SANTOS"/>
    <n v="0"/>
    <n v="0"/>
    <n v="0"/>
    <n v="0"/>
    <n v="34.659999999999997"/>
    <n v="0"/>
    <n v="0"/>
    <n v="0"/>
    <n v="0"/>
    <s v="20250630"/>
    <s v="PREMIO"/>
  </r>
  <r>
    <n v="6300"/>
    <n v="6142"/>
    <x v="521"/>
    <s v="PAULO COELHO DE LIMA"/>
    <n v="240.62"/>
    <n v="0"/>
    <n v="0"/>
    <n v="0"/>
    <n v="0"/>
    <n v="0"/>
    <n v="0"/>
    <n v="0"/>
    <n v="0"/>
    <s v="20250630"/>
    <s v="PREMIO"/>
  </r>
  <r>
    <n v="6300"/>
    <n v="6142"/>
    <x v="521"/>
    <s v="PAULO COELHO DE LIMA"/>
    <n v="0"/>
    <n v="0"/>
    <n v="0"/>
    <n v="0"/>
    <n v="86.64"/>
    <n v="0"/>
    <n v="0"/>
    <n v="0"/>
    <n v="0"/>
    <s v="20250630"/>
    <s v="PREMIO"/>
  </r>
  <r>
    <n v="6300"/>
    <n v="6142"/>
    <x v="522"/>
    <s v="PEDRO HENRIQUE SILVA DE M PROTES"/>
    <n v="157.21"/>
    <n v="0"/>
    <n v="0"/>
    <n v="0"/>
    <n v="0"/>
    <n v="0"/>
    <n v="0"/>
    <n v="0"/>
    <n v="0"/>
    <s v="20250630"/>
    <s v="PREMIO"/>
  </r>
  <r>
    <n v="6300"/>
    <n v="6142"/>
    <x v="522"/>
    <s v="PEDRO HENRIQUE SILVA DE M PROTES"/>
    <n v="0"/>
    <n v="0"/>
    <n v="0"/>
    <n v="0"/>
    <n v="141.91999999999999"/>
    <n v="0"/>
    <n v="0"/>
    <n v="0"/>
    <n v="0"/>
    <s v="20250630"/>
    <s v="PREMIO"/>
  </r>
  <r>
    <n v="6300"/>
    <n v="6142"/>
    <x v="523"/>
    <s v="GETULIO MANOEL DO NASCIMENTO"/>
    <n v="9.98"/>
    <n v="0"/>
    <n v="0"/>
    <n v="0"/>
    <n v="0"/>
    <n v="0"/>
    <n v="0"/>
    <n v="0"/>
    <n v="0"/>
    <s v="20250630"/>
    <s v="PREMIO"/>
  </r>
  <r>
    <n v="6300"/>
    <n v="6142"/>
    <x v="523"/>
    <s v="GETULIO MANOEL DO NASCIMENTO"/>
    <n v="0"/>
    <n v="0"/>
    <n v="0"/>
    <n v="0"/>
    <n v="31.54"/>
    <n v="0"/>
    <n v="0"/>
    <n v="0"/>
    <n v="0"/>
    <s v="20250630"/>
    <s v="PREMIO"/>
  </r>
  <r>
    <n v="6300"/>
    <n v="6142"/>
    <x v="524"/>
    <s v="RENATO MONTEIRO COELHO"/>
    <n v="11.28"/>
    <n v="0"/>
    <n v="0"/>
    <n v="0"/>
    <n v="0"/>
    <n v="0"/>
    <n v="0"/>
    <n v="0"/>
    <n v="0"/>
    <s v="20250630"/>
    <s v="PREMIO"/>
  </r>
  <r>
    <n v="6300"/>
    <n v="6142"/>
    <x v="524"/>
    <s v="RENATO MONTEIRO COELHO"/>
    <n v="0"/>
    <n v="0"/>
    <n v="0"/>
    <n v="0"/>
    <n v="12.62"/>
    <n v="0"/>
    <n v="0"/>
    <n v="0"/>
    <n v="0"/>
    <s v="20250630"/>
    <s v="PREMIO"/>
  </r>
  <r>
    <n v="6300"/>
    <n v="6142"/>
    <x v="525"/>
    <s v="TELMO AMORIM DOS SANTOS"/>
    <n v="27.37"/>
    <n v="0"/>
    <n v="0"/>
    <n v="0"/>
    <n v="0"/>
    <n v="0"/>
    <n v="0"/>
    <n v="0"/>
    <n v="0"/>
    <s v="20250630"/>
    <s v="PREMIO"/>
  </r>
  <r>
    <n v="6300"/>
    <n v="6142"/>
    <x v="525"/>
    <s v="TELMO AMORIM DOS SANTOS"/>
    <n v="0"/>
    <n v="0"/>
    <n v="0"/>
    <n v="0"/>
    <n v="22.04"/>
    <n v="0"/>
    <n v="0"/>
    <n v="0"/>
    <n v="0"/>
    <s v="20250630"/>
    <s v="PREMIO"/>
  </r>
  <r>
    <n v="6300"/>
    <n v="6142"/>
    <x v="526"/>
    <s v="HELOISA ARAUJO LAGE"/>
    <n v="37.74"/>
    <n v="0"/>
    <n v="0"/>
    <n v="0"/>
    <n v="0"/>
    <n v="0"/>
    <n v="0"/>
    <n v="0"/>
    <n v="0"/>
    <s v="20250630"/>
    <s v="PREMIO"/>
  </r>
  <r>
    <n v="6300"/>
    <n v="6142"/>
    <x v="526"/>
    <s v="HELOISA ARAUJO LAGE"/>
    <n v="0"/>
    <n v="0"/>
    <n v="0"/>
    <n v="0"/>
    <n v="33.11"/>
    <n v="0"/>
    <n v="0"/>
    <n v="0"/>
    <n v="0"/>
    <s v="20250630"/>
    <s v="PREMIO"/>
  </r>
  <r>
    <n v="6300"/>
    <n v="6142"/>
    <x v="527"/>
    <s v="CARLA GOMES DA COSTA"/>
    <n v="518.54999999999995"/>
    <n v="0"/>
    <n v="0"/>
    <n v="0"/>
    <n v="0"/>
    <n v="0"/>
    <n v="0"/>
    <n v="0"/>
    <n v="0"/>
    <s v="20250630"/>
    <s v="PREMIO"/>
  </r>
  <r>
    <n v="6300"/>
    <n v="6142"/>
    <x v="527"/>
    <s v="CARLA GOMES DA COSTA"/>
    <n v="0"/>
    <n v="0"/>
    <n v="0"/>
    <n v="0"/>
    <n v="123.17"/>
    <n v="0"/>
    <n v="0"/>
    <n v="0"/>
    <n v="0"/>
    <s v="20250630"/>
    <s v="PREMIO"/>
  </r>
  <r>
    <n v="6300"/>
    <n v="6142"/>
    <x v="528"/>
    <s v="MARCOS ANDRE BORGES"/>
    <n v="82.22"/>
    <n v="0"/>
    <n v="0"/>
    <n v="0"/>
    <n v="0"/>
    <n v="0"/>
    <n v="0"/>
    <n v="0"/>
    <n v="0"/>
    <s v="20250630"/>
    <s v="PREMIO"/>
  </r>
  <r>
    <n v="6300"/>
    <n v="6142"/>
    <x v="528"/>
    <s v="MARCOS ANDRE BORGES"/>
    <n v="0"/>
    <n v="0"/>
    <n v="0"/>
    <n v="0"/>
    <n v="47.3"/>
    <n v="0"/>
    <n v="0"/>
    <n v="0"/>
    <n v="0"/>
    <s v="20250630"/>
    <s v="PREMIO"/>
  </r>
  <r>
    <n v="6300"/>
    <n v="6142"/>
    <x v="529"/>
    <s v="JOAO PEDRO BOTELHO KNOCHELL"/>
    <n v="66.849999999999994"/>
    <n v="0"/>
    <n v="0"/>
    <n v="0"/>
    <n v="0"/>
    <n v="0"/>
    <n v="0"/>
    <n v="0"/>
    <n v="0"/>
    <s v="20250630"/>
    <s v="PREMIO"/>
  </r>
  <r>
    <n v="6300"/>
    <n v="6142"/>
    <x v="529"/>
    <s v="JOAO PEDRO BOTELHO KNOCHELL"/>
    <n v="0"/>
    <n v="0"/>
    <n v="0"/>
    <n v="0"/>
    <n v="53.64"/>
    <n v="0"/>
    <n v="0"/>
    <n v="0"/>
    <n v="0"/>
    <s v="20250630"/>
    <s v="PREMIO"/>
  </r>
  <r>
    <n v="6300"/>
    <n v="6142"/>
    <x v="530"/>
    <s v="VINICIUS SILVESTRE"/>
    <n v="1221.74"/>
    <n v="0"/>
    <n v="0"/>
    <n v="0"/>
    <n v="0"/>
    <n v="0"/>
    <n v="0"/>
    <n v="0"/>
    <n v="0"/>
    <s v="20250630"/>
    <s v="PREMIO"/>
  </r>
  <r>
    <n v="6300"/>
    <n v="6142"/>
    <x v="530"/>
    <s v="VINICIUS SILVESTRE"/>
    <n v="0"/>
    <n v="0"/>
    <n v="0"/>
    <n v="0"/>
    <n v="128.88999999999999"/>
    <n v="0"/>
    <n v="0"/>
    <n v="0"/>
    <n v="0"/>
    <s v="20250630"/>
    <s v="PREMIO"/>
  </r>
  <r>
    <n v="6300"/>
    <n v="6142"/>
    <x v="531"/>
    <s v="JULIANA DANTAS DA GAMA"/>
    <n v="66.95"/>
    <n v="0"/>
    <n v="0"/>
    <n v="0"/>
    <n v="0"/>
    <n v="0"/>
    <n v="0"/>
    <n v="0"/>
    <n v="0"/>
    <s v="20250630"/>
    <s v="PREMIO"/>
  </r>
  <r>
    <n v="6300"/>
    <n v="6142"/>
    <x v="531"/>
    <s v="JULIANA DANTAS DA GAMA"/>
    <n v="0"/>
    <n v="0"/>
    <n v="0"/>
    <n v="0"/>
    <n v="61.41"/>
    <n v="0"/>
    <n v="0"/>
    <n v="0"/>
    <n v="0"/>
    <s v="20250630"/>
    <s v="PREMIO"/>
  </r>
  <r>
    <n v="6300"/>
    <n v="6142"/>
    <x v="532"/>
    <s v="THIAGO RIBEIRO BRANDAO"/>
    <n v="23.1"/>
    <n v="0"/>
    <n v="0"/>
    <n v="0"/>
    <n v="0"/>
    <n v="0"/>
    <n v="0"/>
    <n v="0"/>
    <n v="0"/>
    <s v="20250630"/>
    <s v="PREMIO"/>
  </r>
  <r>
    <n v="6300"/>
    <n v="6142"/>
    <x v="532"/>
    <s v="THIAGO RIBEIRO BRANDAO"/>
    <n v="0"/>
    <n v="0"/>
    <n v="0"/>
    <n v="0"/>
    <n v="34.68"/>
    <n v="0"/>
    <n v="0"/>
    <n v="0"/>
    <n v="0"/>
    <s v="20250630"/>
    <s v="PREMIO"/>
  </r>
  <r>
    <n v="6300"/>
    <n v="6142"/>
    <x v="533"/>
    <s v="LUIZ ALVES"/>
    <n v="382.15"/>
    <n v="0"/>
    <n v="0"/>
    <n v="0"/>
    <n v="0"/>
    <n v="0"/>
    <n v="0"/>
    <n v="0"/>
    <n v="0"/>
    <s v="20250630"/>
    <s v="PREMIO"/>
  </r>
  <r>
    <n v="6300"/>
    <n v="6142"/>
    <x v="533"/>
    <s v="LUIZ ALVES"/>
    <n v="0"/>
    <n v="0"/>
    <n v="0"/>
    <n v="0"/>
    <n v="71.3"/>
    <n v="0"/>
    <n v="0"/>
    <n v="0"/>
    <n v="0"/>
    <s v="20250630"/>
    <s v="PREMIO"/>
  </r>
  <r>
    <n v="6300"/>
    <n v="6142"/>
    <x v="534"/>
    <s v="NATALHA PEDROSA PIMENTEL"/>
    <n v="18.399999999999999"/>
    <n v="0"/>
    <n v="0"/>
    <n v="0"/>
    <n v="0"/>
    <n v="0"/>
    <n v="0"/>
    <n v="0"/>
    <n v="0"/>
    <s v="20250630"/>
    <s v="PREMIO"/>
  </r>
  <r>
    <n v="6300"/>
    <n v="6142"/>
    <x v="534"/>
    <s v="NATALHA PEDROSA PIMENTEL"/>
    <n v="0"/>
    <n v="0"/>
    <n v="0"/>
    <n v="0"/>
    <n v="25.79"/>
    <n v="0"/>
    <n v="0"/>
    <n v="0"/>
    <n v="0"/>
    <s v="20250630"/>
    <s v="PREMIO"/>
  </r>
  <r>
    <n v="6300"/>
    <n v="6142"/>
    <x v="535"/>
    <s v="ALEXANDRE FERREIRA QUEIROS"/>
    <n v="265.12"/>
    <n v="0"/>
    <n v="0"/>
    <n v="0"/>
    <n v="0"/>
    <n v="0"/>
    <n v="0"/>
    <n v="0"/>
    <n v="0"/>
    <s v="20250630"/>
    <s v="PREMIO"/>
  </r>
  <r>
    <n v="6300"/>
    <n v="6142"/>
    <x v="535"/>
    <s v="ALEXANDRE FERREIRA QUEIROS"/>
    <n v="0"/>
    <n v="0"/>
    <n v="0"/>
    <n v="0"/>
    <n v="51.2"/>
    <n v="0"/>
    <n v="0"/>
    <n v="0"/>
    <n v="0"/>
    <s v="20250630"/>
    <s v="PREMIO"/>
  </r>
  <r>
    <n v="6300"/>
    <n v="6142"/>
    <x v="536"/>
    <s v="ANTONIO DO SOCORRO NOGUEIRA PEREIRA"/>
    <n v="1.71"/>
    <n v="0"/>
    <n v="0"/>
    <n v="0"/>
    <n v="0"/>
    <n v="0"/>
    <n v="0"/>
    <n v="0"/>
    <n v="0"/>
    <s v="20250630"/>
    <s v="PREMIO"/>
  </r>
  <r>
    <n v="6300"/>
    <n v="6142"/>
    <x v="536"/>
    <s v="ANTONIO DO SOCORRO NOGUEIRA PEREIRA"/>
    <n v="0"/>
    <n v="0"/>
    <n v="0"/>
    <n v="0"/>
    <n v="20.04"/>
    <n v="0"/>
    <n v="0"/>
    <n v="0"/>
    <n v="0"/>
    <s v="20250630"/>
    <s v="PREMIO"/>
  </r>
  <r>
    <n v="6300"/>
    <n v="6142"/>
    <x v="537"/>
    <s v="DARCY PEREIRA PINTO JUNIOR"/>
    <n v="82.77"/>
    <n v="0"/>
    <n v="0"/>
    <n v="0"/>
    <n v="0"/>
    <n v="0"/>
    <n v="0"/>
    <n v="0"/>
    <n v="0"/>
    <s v="20250630"/>
    <s v="PREMIO"/>
  </r>
  <r>
    <n v="6300"/>
    <n v="6142"/>
    <x v="537"/>
    <s v="DARCY PEREIRA PINTO JUNIOR"/>
    <n v="0"/>
    <n v="0"/>
    <n v="0"/>
    <n v="0"/>
    <n v="20.440000000000001"/>
    <n v="0"/>
    <n v="0"/>
    <n v="0"/>
    <n v="0"/>
    <s v="20250630"/>
    <s v="PREMIO"/>
  </r>
  <r>
    <n v="6300"/>
    <n v="6142"/>
    <x v="538"/>
    <s v="ADAIR ROGERIO FESTINALLI"/>
    <n v="35.06"/>
    <n v="0"/>
    <n v="0"/>
    <n v="0"/>
    <n v="0"/>
    <n v="0"/>
    <n v="0"/>
    <n v="0"/>
    <n v="0"/>
    <s v="20250630"/>
    <s v="PREMIO"/>
  </r>
  <r>
    <n v="6300"/>
    <n v="6142"/>
    <x v="538"/>
    <s v="ADAIR ROGERIO FESTINALLI"/>
    <n v="0"/>
    <n v="0"/>
    <n v="0"/>
    <n v="0"/>
    <n v="21.13"/>
    <n v="0"/>
    <n v="0"/>
    <n v="0"/>
    <n v="0"/>
    <s v="20250630"/>
    <s v="PREMIO"/>
  </r>
  <r>
    <n v="6300"/>
    <n v="6142"/>
    <x v="539"/>
    <s v="MARCIO LEITE FERREIRA"/>
    <n v="108.78"/>
    <n v="0"/>
    <n v="0"/>
    <n v="0"/>
    <n v="0"/>
    <n v="0"/>
    <n v="0"/>
    <n v="0"/>
    <n v="0"/>
    <s v="20250630"/>
    <s v="PREMIO"/>
  </r>
  <r>
    <n v="6300"/>
    <n v="6142"/>
    <x v="539"/>
    <s v="MARCIO LEITE FERREIRA"/>
    <n v="0"/>
    <n v="0"/>
    <n v="0"/>
    <n v="0"/>
    <n v="47.34"/>
    <n v="0"/>
    <n v="0"/>
    <n v="0"/>
    <n v="0"/>
    <s v="20250630"/>
    <s v="PREMIO"/>
  </r>
  <r>
    <n v="6300"/>
    <n v="6142"/>
    <x v="540"/>
    <s v="GUINTHER NUNES VEIGA"/>
    <n v="27.56"/>
    <n v="0"/>
    <n v="0"/>
    <n v="0"/>
    <n v="0"/>
    <n v="0"/>
    <n v="0"/>
    <n v="0"/>
    <n v="0"/>
    <s v="20250630"/>
    <s v="PREMIO"/>
  </r>
  <r>
    <n v="6300"/>
    <n v="6142"/>
    <x v="540"/>
    <s v="GUINTHER NUNES VEIGA"/>
    <n v="0"/>
    <n v="0"/>
    <n v="0"/>
    <n v="0"/>
    <n v="31.58"/>
    <n v="0"/>
    <n v="0"/>
    <n v="0"/>
    <n v="0"/>
    <s v="20250630"/>
    <s v="PREMIO"/>
  </r>
  <r>
    <n v="6300"/>
    <n v="6142"/>
    <x v="541"/>
    <s v="ARNOLD FERREIRA DE OLIVEIRA"/>
    <n v="87.93"/>
    <n v="0"/>
    <n v="0"/>
    <n v="0"/>
    <n v="0"/>
    <n v="0"/>
    <n v="0"/>
    <n v="0"/>
    <n v="0"/>
    <s v="20250630"/>
    <s v="PREMIO"/>
  </r>
  <r>
    <n v="6300"/>
    <n v="6142"/>
    <x v="541"/>
    <s v="ARNOLD FERREIRA DE OLIVEIRA"/>
    <n v="0"/>
    <n v="0"/>
    <n v="0"/>
    <n v="0"/>
    <n v="46.37"/>
    <n v="0"/>
    <n v="0"/>
    <n v="0"/>
    <n v="0"/>
    <s v="20250630"/>
    <s v="PREMIO"/>
  </r>
  <r>
    <n v="6300"/>
    <n v="6142"/>
    <x v="542"/>
    <s v="JANITO DONATO SILVA DE OLIVEIRA"/>
    <n v="74.25"/>
    <n v="0"/>
    <n v="0"/>
    <n v="0"/>
    <n v="0"/>
    <n v="0"/>
    <n v="0"/>
    <n v="0"/>
    <n v="0"/>
    <s v="20250630"/>
    <s v="PREMIO"/>
  </r>
  <r>
    <n v="6300"/>
    <n v="6142"/>
    <x v="542"/>
    <s v="JANITO DONATO SILVA DE OLIVEIRA"/>
    <n v="0"/>
    <n v="0"/>
    <n v="0"/>
    <n v="0"/>
    <n v="46.57"/>
    <n v="0"/>
    <n v="0"/>
    <n v="0"/>
    <n v="0"/>
    <s v="20250630"/>
    <s v="PREMIO"/>
  </r>
  <r>
    <n v="6300"/>
    <n v="6142"/>
    <x v="543"/>
    <s v="GISLENE SANTOS DE MACEDO LISBOA"/>
    <n v="44.33"/>
    <n v="0"/>
    <n v="0"/>
    <n v="0"/>
    <n v="0"/>
    <n v="0"/>
    <n v="0"/>
    <n v="0"/>
    <n v="0"/>
    <s v="20250630"/>
    <s v="PREMIO"/>
  </r>
  <r>
    <n v="6300"/>
    <n v="6142"/>
    <x v="543"/>
    <s v="GISLENE SANTOS DE MACEDO LISBOA"/>
    <n v="0"/>
    <n v="0"/>
    <n v="0"/>
    <n v="0"/>
    <n v="36.61"/>
    <n v="0"/>
    <n v="0"/>
    <n v="0"/>
    <n v="0"/>
    <s v="20250630"/>
    <s v="PREMIO"/>
  </r>
  <r>
    <n v="6300"/>
    <n v="6142"/>
    <x v="544"/>
    <s v="PRISCILA MOREIRA DA SILVA"/>
    <n v="15.08"/>
    <n v="0"/>
    <n v="0"/>
    <n v="0"/>
    <n v="0"/>
    <n v="0"/>
    <n v="0"/>
    <n v="0"/>
    <n v="0"/>
    <s v="20250630"/>
    <s v="PREMIO"/>
  </r>
  <r>
    <n v="6300"/>
    <n v="6142"/>
    <x v="544"/>
    <s v="PRISCILA MOREIRA DA SILVA"/>
    <n v="0"/>
    <n v="0"/>
    <n v="0"/>
    <n v="0"/>
    <n v="20.47"/>
    <n v="0"/>
    <n v="0"/>
    <n v="0"/>
    <n v="0"/>
    <s v="20250630"/>
    <s v="PREMIO"/>
  </r>
  <r>
    <n v="6300"/>
    <n v="6142"/>
    <x v="545"/>
    <s v="JOSE CANDIDO BARBOSA"/>
    <n v="490.68"/>
    <n v="0"/>
    <n v="0"/>
    <n v="0"/>
    <n v="0"/>
    <n v="0"/>
    <n v="0"/>
    <n v="0"/>
    <n v="0"/>
    <s v="20250630"/>
    <s v="PREMIO"/>
  </r>
  <r>
    <n v="6300"/>
    <n v="6142"/>
    <x v="545"/>
    <s v="JOSE CANDIDO BARBOSA"/>
    <n v="0"/>
    <n v="0"/>
    <n v="0"/>
    <n v="0"/>
    <n v="80.31"/>
    <n v="0"/>
    <n v="0"/>
    <n v="0"/>
    <n v="0"/>
    <s v="20250630"/>
    <s v="PREMIO"/>
  </r>
  <r>
    <n v="6300"/>
    <n v="6142"/>
    <x v="546"/>
    <s v="EMILIO JOSE DA SILVA"/>
    <n v="282.56"/>
    <n v="0"/>
    <n v="0"/>
    <n v="0"/>
    <n v="0"/>
    <n v="0"/>
    <n v="0"/>
    <n v="0"/>
    <n v="0"/>
    <s v="20250630"/>
    <s v="PREMIO"/>
  </r>
  <r>
    <n v="6300"/>
    <n v="6142"/>
    <x v="546"/>
    <s v="EMILIO JOSE DA SILVA"/>
    <n v="0"/>
    <n v="0"/>
    <n v="0"/>
    <n v="0"/>
    <n v="26.97"/>
    <n v="0"/>
    <n v="0"/>
    <n v="0"/>
    <n v="0"/>
    <s v="20250630"/>
    <s v="PREMIO"/>
  </r>
  <r>
    <n v="6300"/>
    <n v="6142"/>
    <x v="547"/>
    <s v="CARINA ROCHA DE ARRUDA"/>
    <n v="62.3"/>
    <n v="0"/>
    <n v="0"/>
    <n v="0"/>
    <n v="0"/>
    <n v="0"/>
    <n v="0"/>
    <n v="0"/>
    <n v="0"/>
    <s v="20250630"/>
    <s v="PREMIO"/>
  </r>
  <r>
    <n v="6300"/>
    <n v="6142"/>
    <x v="547"/>
    <s v="CARINA ROCHA DE ARRUDA"/>
    <n v="0"/>
    <n v="0"/>
    <n v="0"/>
    <n v="0"/>
    <n v="67.05"/>
    <n v="0"/>
    <n v="0"/>
    <n v="0"/>
    <n v="0"/>
    <s v="20250630"/>
    <s v="PREMIO"/>
  </r>
  <r>
    <n v="6300"/>
    <n v="6142"/>
    <x v="548"/>
    <s v="ALESSANDRA CRISTINA CAMPOS BOTELHO"/>
    <n v="54.81"/>
    <n v="0"/>
    <n v="0"/>
    <n v="0"/>
    <n v="0"/>
    <n v="0"/>
    <n v="0"/>
    <n v="0"/>
    <n v="0"/>
    <s v="20250630"/>
    <s v="PREMIO"/>
  </r>
  <r>
    <n v="6300"/>
    <n v="6142"/>
    <x v="548"/>
    <s v="ALESSANDRA CRISTINA CAMPOS BOTELHO"/>
    <n v="0"/>
    <n v="0"/>
    <n v="0"/>
    <n v="0"/>
    <n v="44.15"/>
    <n v="0"/>
    <n v="0"/>
    <n v="0"/>
    <n v="0"/>
    <s v="20250630"/>
    <s v="PREMIO"/>
  </r>
  <r>
    <n v="6300"/>
    <n v="6142"/>
    <x v="549"/>
    <s v="MARIA DE FATIMA DENISE ARMOND"/>
    <n v="28.92"/>
    <n v="0"/>
    <n v="0"/>
    <n v="0"/>
    <n v="0"/>
    <n v="0"/>
    <n v="0"/>
    <n v="0"/>
    <n v="0"/>
    <s v="20250630"/>
    <s v="PREMIO"/>
  </r>
  <r>
    <n v="6300"/>
    <n v="6142"/>
    <x v="549"/>
    <s v="MARIA DE FATIMA DENISE ARMOND"/>
    <n v="0"/>
    <n v="0"/>
    <n v="0"/>
    <n v="0"/>
    <n v="16.37"/>
    <n v="0"/>
    <n v="0"/>
    <n v="0"/>
    <n v="0"/>
    <s v="20250630"/>
    <s v="PREMIO"/>
  </r>
  <r>
    <n v="6300"/>
    <n v="6142"/>
    <x v="550"/>
    <s v="SAMUEL ALISSON DE BARROS OZORIO"/>
    <n v="20.82"/>
    <n v="0"/>
    <n v="0"/>
    <n v="0"/>
    <n v="0"/>
    <n v="0"/>
    <n v="0"/>
    <n v="0"/>
    <n v="0"/>
    <s v="20250630"/>
    <s v="PREMIO"/>
  </r>
  <r>
    <n v="6300"/>
    <n v="6142"/>
    <x v="550"/>
    <s v="SAMUEL ALISSON DE BARROS OZORIO"/>
    <n v="0"/>
    <n v="0"/>
    <n v="0"/>
    <n v="0"/>
    <n v="29.46"/>
    <n v="0"/>
    <n v="0"/>
    <n v="0"/>
    <n v="0"/>
    <s v="20250630"/>
    <s v="PREMIO"/>
  </r>
  <r>
    <n v="6300"/>
    <n v="6142"/>
    <x v="551"/>
    <s v="MARCELLI BASSANI"/>
    <n v="56.44"/>
    <n v="0"/>
    <n v="0"/>
    <n v="0"/>
    <n v="0"/>
    <n v="0"/>
    <n v="0"/>
    <n v="0"/>
    <n v="0"/>
    <s v="20250630"/>
    <s v="PREMIO"/>
  </r>
  <r>
    <n v="6300"/>
    <n v="6142"/>
    <x v="551"/>
    <s v="MARCELLI BASSANI"/>
    <n v="0"/>
    <n v="0"/>
    <n v="0"/>
    <n v="0"/>
    <n v="58.3"/>
    <n v="0"/>
    <n v="0"/>
    <n v="0"/>
    <n v="0"/>
    <s v="20250630"/>
    <s v="PREMIO"/>
  </r>
  <r>
    <n v="6300"/>
    <n v="6142"/>
    <x v="552"/>
    <s v="ANDRE LUIZ SOUZA DE ANDRADE"/>
    <n v="60.19"/>
    <n v="0"/>
    <n v="0"/>
    <n v="0"/>
    <n v="0"/>
    <n v="0"/>
    <n v="0"/>
    <n v="0"/>
    <n v="0"/>
    <s v="20250630"/>
    <s v="PREMIO"/>
  </r>
  <r>
    <n v="6300"/>
    <n v="6142"/>
    <x v="552"/>
    <s v="ANDRE LUIZ SOUZA DE ANDRADE"/>
    <n v="0"/>
    <n v="0"/>
    <n v="0"/>
    <n v="0"/>
    <n v="26.81"/>
    <n v="0"/>
    <n v="0"/>
    <n v="0"/>
    <n v="0"/>
    <s v="20250630"/>
    <s v="PREMIO"/>
  </r>
  <r>
    <n v="6300"/>
    <n v="6142"/>
    <x v="553"/>
    <s v="JOSE ALFREDO AGUIAR DOS SANTOS"/>
    <n v="299.67"/>
    <n v="0"/>
    <n v="0"/>
    <n v="0"/>
    <n v="0"/>
    <n v="0"/>
    <n v="0"/>
    <n v="0"/>
    <n v="0"/>
    <s v="20250630"/>
    <s v="PREMIO"/>
  </r>
  <r>
    <n v="6300"/>
    <n v="6142"/>
    <x v="553"/>
    <s v="JOSE ALFREDO AGUIAR DOS SANTOS"/>
    <n v="0"/>
    <n v="0"/>
    <n v="0"/>
    <n v="0"/>
    <n v="45.1"/>
    <n v="0"/>
    <n v="0"/>
    <n v="0"/>
    <n v="0"/>
    <s v="20250630"/>
    <s v="PREMIO"/>
  </r>
  <r>
    <n v="6300"/>
    <n v="6142"/>
    <x v="554"/>
    <s v="SANDRO MARCOS PEDROSO"/>
    <n v="102.69"/>
    <n v="0"/>
    <n v="0"/>
    <n v="0"/>
    <n v="0"/>
    <n v="0"/>
    <n v="0"/>
    <n v="0"/>
    <n v="0"/>
    <s v="20250630"/>
    <s v="PREMIO"/>
  </r>
  <r>
    <n v="6300"/>
    <n v="6142"/>
    <x v="554"/>
    <s v="SANDRO MARCOS PEDROSO"/>
    <n v="0"/>
    <n v="0"/>
    <n v="0"/>
    <n v="0"/>
    <n v="66.989999999999995"/>
    <n v="0"/>
    <n v="0"/>
    <n v="0"/>
    <n v="0"/>
    <s v="20250630"/>
    <s v="PREMIO"/>
  </r>
  <r>
    <n v="6300"/>
    <n v="6142"/>
    <x v="555"/>
    <s v="MARIENE RODRIGUES DE SOUZA"/>
    <n v="82.01"/>
    <n v="0"/>
    <n v="0"/>
    <n v="0"/>
    <n v="0"/>
    <n v="0"/>
    <n v="0"/>
    <n v="0"/>
    <n v="0"/>
    <s v="20250630"/>
    <s v="PREMIO"/>
  </r>
  <r>
    <n v="6300"/>
    <n v="6142"/>
    <x v="555"/>
    <s v="MARIENE RODRIGUES DE SOUZA"/>
    <n v="0"/>
    <n v="0"/>
    <n v="0"/>
    <n v="0"/>
    <n v="26.7"/>
    <n v="0"/>
    <n v="0"/>
    <n v="0"/>
    <n v="0"/>
    <s v="20250630"/>
    <s v="PREMIO"/>
  </r>
  <r>
    <n v="6300"/>
    <n v="6142"/>
    <x v="556"/>
    <s v="ANTONIO CLAUDIO DA COSTA VENANCIO"/>
    <n v="27.72"/>
    <n v="0"/>
    <n v="0"/>
    <n v="0"/>
    <n v="0"/>
    <n v="0"/>
    <n v="0"/>
    <n v="0"/>
    <n v="0"/>
    <s v="20250630"/>
    <s v="PREMIO"/>
  </r>
  <r>
    <n v="6300"/>
    <n v="6142"/>
    <x v="556"/>
    <s v="ANTONIO CLAUDIO DA COSTA VENANCIO"/>
    <n v="0"/>
    <n v="0"/>
    <n v="0"/>
    <n v="0"/>
    <n v="23.59"/>
    <n v="0"/>
    <n v="0"/>
    <n v="0"/>
    <n v="0"/>
    <s v="20250630"/>
    <s v="PREMIO"/>
  </r>
  <r>
    <n v="6300"/>
    <n v="6142"/>
    <x v="557"/>
    <s v="JOAO CARLOS ROSA"/>
    <n v="84.42"/>
    <n v="0"/>
    <n v="0"/>
    <n v="0"/>
    <n v="0"/>
    <n v="0"/>
    <n v="0"/>
    <n v="0"/>
    <n v="0"/>
    <s v="20250630"/>
    <s v="PREMIO"/>
  </r>
  <r>
    <n v="6300"/>
    <n v="6142"/>
    <x v="557"/>
    <s v="JOAO CARLOS ROSA"/>
    <n v="0"/>
    <n v="0"/>
    <n v="0"/>
    <n v="0"/>
    <n v="18.12"/>
    <n v="0"/>
    <n v="0"/>
    <n v="0"/>
    <n v="0"/>
    <s v="20250630"/>
    <s v="PREMIO"/>
  </r>
  <r>
    <n v="6300"/>
    <n v="6142"/>
    <x v="558"/>
    <s v="JOABSON ALCANTARA DOS SANTOS"/>
    <n v="47.5"/>
    <n v="0"/>
    <n v="0"/>
    <n v="0"/>
    <n v="0"/>
    <n v="0"/>
    <n v="0"/>
    <n v="0"/>
    <n v="0"/>
    <s v="20250630"/>
    <s v="PREMIO"/>
  </r>
  <r>
    <n v="6300"/>
    <n v="6142"/>
    <x v="558"/>
    <s v="JOABSON ALCANTARA DOS SANTOS"/>
    <n v="0"/>
    <n v="0"/>
    <n v="0"/>
    <n v="0"/>
    <n v="27.29"/>
    <n v="0"/>
    <n v="0"/>
    <n v="0"/>
    <n v="0"/>
    <s v="20250630"/>
    <s v="PREMIO"/>
  </r>
  <r>
    <n v="6300"/>
    <n v="6142"/>
    <x v="559"/>
    <s v="MARCOS MARQUES FERRAPO"/>
    <n v="17.03"/>
    <n v="0"/>
    <n v="0"/>
    <n v="0"/>
    <n v="0"/>
    <n v="0"/>
    <n v="0"/>
    <n v="0"/>
    <n v="0"/>
    <s v="20250630"/>
    <s v="PREMIO"/>
  </r>
  <r>
    <n v="6300"/>
    <n v="6142"/>
    <x v="559"/>
    <s v="MARCOS MARQUES FERRAPO"/>
    <n v="0"/>
    <n v="0"/>
    <n v="0"/>
    <n v="0"/>
    <n v="23.63"/>
    <n v="0"/>
    <n v="0"/>
    <n v="0"/>
    <n v="0"/>
    <s v="20250630"/>
    <s v="PREMIO"/>
  </r>
  <r>
    <n v="6300"/>
    <n v="6142"/>
    <x v="560"/>
    <s v="PATRICIA PEREIRA DA COSTA"/>
    <n v="62.36"/>
    <n v="0"/>
    <n v="0"/>
    <n v="0"/>
    <n v="0"/>
    <n v="0"/>
    <n v="0"/>
    <n v="0"/>
    <n v="0"/>
    <s v="20250630"/>
    <s v="PREMIO"/>
  </r>
  <r>
    <n v="6300"/>
    <n v="6142"/>
    <x v="560"/>
    <s v="PATRICIA PEREIRA DA COSTA"/>
    <n v="0"/>
    <n v="0"/>
    <n v="0"/>
    <n v="0"/>
    <n v="34.19"/>
    <n v="0"/>
    <n v="0"/>
    <n v="0"/>
    <n v="0"/>
    <s v="20250630"/>
    <s v="PREMIO"/>
  </r>
  <r>
    <n v="6300"/>
    <n v="6142"/>
    <x v="561"/>
    <s v="FLAVIO ROGERIO DOS SANTOS GOES"/>
    <n v="82.36"/>
    <n v="0"/>
    <n v="0"/>
    <n v="0"/>
    <n v="0"/>
    <n v="0"/>
    <n v="0"/>
    <n v="0"/>
    <n v="0"/>
    <s v="20250630"/>
    <s v="PREMIO"/>
  </r>
  <r>
    <n v="6300"/>
    <n v="6142"/>
    <x v="561"/>
    <s v="FLAVIO ROGERIO DOS SANTOS GOES"/>
    <n v="0"/>
    <n v="0"/>
    <n v="0"/>
    <n v="0"/>
    <n v="55.14"/>
    <n v="0"/>
    <n v="0"/>
    <n v="0"/>
    <n v="0"/>
    <s v="20250630"/>
    <s v="PREMIO"/>
  </r>
  <r>
    <n v="6300"/>
    <n v="6142"/>
    <x v="562"/>
    <s v="MANOEL MESSIAS CAVALCANTE"/>
    <n v="32.31"/>
    <n v="0"/>
    <n v="0"/>
    <n v="0"/>
    <n v="0"/>
    <n v="0"/>
    <n v="0"/>
    <n v="0"/>
    <n v="0"/>
    <s v="20250630"/>
    <s v="PREMIO"/>
  </r>
  <r>
    <n v="6300"/>
    <n v="6142"/>
    <x v="562"/>
    <s v="MANOEL MESSIAS CAVALCANTE"/>
    <n v="0"/>
    <n v="0"/>
    <n v="0"/>
    <n v="0"/>
    <n v="18.43"/>
    <n v="0"/>
    <n v="0"/>
    <n v="0"/>
    <n v="0"/>
    <s v="20250630"/>
    <s v="PREMIO"/>
  </r>
  <r>
    <n v="6300"/>
    <n v="6142"/>
    <x v="563"/>
    <s v="RENATA OLIVEIRA ROCHA"/>
    <n v="47"/>
    <n v="0"/>
    <n v="0"/>
    <n v="0"/>
    <n v="0"/>
    <n v="0"/>
    <n v="0"/>
    <n v="0"/>
    <n v="0"/>
    <s v="20250630"/>
    <s v="PREMIO"/>
  </r>
  <r>
    <n v="6300"/>
    <n v="6142"/>
    <x v="563"/>
    <s v="RENATA OLIVEIRA ROCHA"/>
    <n v="0"/>
    <n v="0"/>
    <n v="0"/>
    <n v="0"/>
    <n v="26.45"/>
    <n v="0"/>
    <n v="0"/>
    <n v="0"/>
    <n v="0"/>
    <s v="20250630"/>
    <s v="PREMIO"/>
  </r>
  <r>
    <n v="6300"/>
    <n v="6142"/>
    <x v="564"/>
    <s v="IVANCY CAVALCANTE SCANTBELRUY"/>
    <n v="660.3"/>
    <n v="0"/>
    <n v="0"/>
    <n v="0"/>
    <n v="0"/>
    <n v="0"/>
    <n v="0"/>
    <n v="0"/>
    <n v="0"/>
    <s v="20250630"/>
    <s v="PREMIO"/>
  </r>
  <r>
    <n v="6300"/>
    <n v="6142"/>
    <x v="564"/>
    <s v="IVANCY CAVALCANTE SCANTBELRUY"/>
    <n v="0"/>
    <n v="0"/>
    <n v="0"/>
    <n v="0"/>
    <n v="50.57"/>
    <n v="0"/>
    <n v="0"/>
    <n v="0"/>
    <n v="0"/>
    <s v="20250630"/>
    <s v="PREMIO"/>
  </r>
  <r>
    <n v="6300"/>
    <n v="6142"/>
    <x v="565"/>
    <s v="ADALBERTO ROCHA CONCEICAO"/>
    <n v="56.44"/>
    <n v="0"/>
    <n v="0"/>
    <n v="0"/>
    <n v="0"/>
    <n v="0"/>
    <n v="0"/>
    <n v="0"/>
    <n v="0"/>
    <s v="20250630"/>
    <s v="PREMIO"/>
  </r>
  <r>
    <n v="6300"/>
    <n v="6142"/>
    <x v="565"/>
    <s v="ADALBERTO ROCHA CONCEICAO"/>
    <n v="0"/>
    <n v="0"/>
    <n v="0"/>
    <n v="0"/>
    <n v="44.12"/>
    <n v="0"/>
    <n v="0"/>
    <n v="0"/>
    <n v="0"/>
    <s v="20250630"/>
    <s v="PREMIO"/>
  </r>
  <r>
    <n v="6300"/>
    <n v="6142"/>
    <x v="566"/>
    <s v="KEIMENSON BRITO NASCIMENTO"/>
    <n v="51.86"/>
    <n v="0"/>
    <n v="0"/>
    <n v="0"/>
    <n v="0"/>
    <n v="0"/>
    <n v="0"/>
    <n v="0"/>
    <n v="0"/>
    <s v="20250630"/>
    <s v="PREMIO"/>
  </r>
  <r>
    <n v="6300"/>
    <n v="6142"/>
    <x v="566"/>
    <s v="KEIMENSON BRITO NASCIMENTO"/>
    <n v="0"/>
    <n v="0"/>
    <n v="0"/>
    <n v="0"/>
    <n v="41.01"/>
    <n v="0"/>
    <n v="0"/>
    <n v="0"/>
    <n v="0"/>
    <s v="20250630"/>
    <s v="PREMIO"/>
  </r>
  <r>
    <n v="6300"/>
    <n v="6142"/>
    <x v="567"/>
    <s v="BRUNO SARMENTO GASPAR MACHADO"/>
    <n v="24.26"/>
    <n v="0"/>
    <n v="0"/>
    <n v="0"/>
    <n v="0"/>
    <n v="0"/>
    <n v="0"/>
    <n v="0"/>
    <n v="0"/>
    <s v="20250630"/>
    <s v="PREMIO"/>
  </r>
  <r>
    <n v="6300"/>
    <n v="6142"/>
    <x v="567"/>
    <s v="BRUNO SARMENTO GASPAR MACHADO"/>
    <n v="0"/>
    <n v="0"/>
    <n v="0"/>
    <n v="0"/>
    <n v="18.920000000000002"/>
    <n v="0"/>
    <n v="0"/>
    <n v="0"/>
    <n v="0"/>
    <s v="20250630"/>
    <s v="PREMIO"/>
  </r>
  <r>
    <n v="6300"/>
    <n v="6142"/>
    <x v="568"/>
    <s v="JUAREZ BUIQUE"/>
    <n v="97.36"/>
    <n v="0"/>
    <n v="0"/>
    <n v="0"/>
    <n v="0"/>
    <n v="0"/>
    <n v="0"/>
    <n v="0"/>
    <n v="0"/>
    <s v="20250630"/>
    <s v="PREMIO"/>
  </r>
  <r>
    <n v="6300"/>
    <n v="6142"/>
    <x v="568"/>
    <s v="JUAREZ BUIQUE"/>
    <n v="0"/>
    <n v="0"/>
    <n v="0"/>
    <n v="0"/>
    <n v="28.33"/>
    <n v="0"/>
    <n v="0"/>
    <n v="0"/>
    <n v="0"/>
    <s v="20250630"/>
    <s v="PREMIO"/>
  </r>
  <r>
    <n v="6300"/>
    <n v="6142"/>
    <x v="569"/>
    <s v="MARCO AURELIO FORTUNATO"/>
    <n v="72.680000000000007"/>
    <n v="0"/>
    <n v="0"/>
    <n v="0"/>
    <n v="0"/>
    <n v="0"/>
    <n v="0"/>
    <n v="0"/>
    <n v="0"/>
    <s v="20250630"/>
    <s v="PREMIO"/>
  </r>
  <r>
    <n v="6300"/>
    <n v="6142"/>
    <x v="569"/>
    <s v="MARCO AURELIO FORTUNATO"/>
    <n v="0"/>
    <n v="0"/>
    <n v="0"/>
    <n v="0"/>
    <n v="50.36"/>
    <n v="0"/>
    <n v="0"/>
    <n v="0"/>
    <n v="0"/>
    <s v="20250630"/>
    <s v="PREMIO"/>
  </r>
  <r>
    <n v="6300"/>
    <n v="6142"/>
    <x v="570"/>
    <s v="CIBELE REGINA COSMOS"/>
    <n v="95.24"/>
    <n v="0"/>
    <n v="0"/>
    <n v="0"/>
    <n v="0"/>
    <n v="0"/>
    <n v="0"/>
    <n v="0"/>
    <n v="0"/>
    <s v="20250630"/>
    <s v="PREMIO"/>
  </r>
  <r>
    <n v="6300"/>
    <n v="6142"/>
    <x v="570"/>
    <s v="CIBELE REGINA COSMOS"/>
    <n v="0"/>
    <n v="0"/>
    <n v="0"/>
    <n v="0"/>
    <n v="32.03"/>
    <n v="0"/>
    <n v="0"/>
    <n v="0"/>
    <n v="0"/>
    <s v="20250630"/>
    <s v="PREMIO"/>
  </r>
  <r>
    <n v="6300"/>
    <n v="6142"/>
    <x v="571"/>
    <s v="GENESIO DO ESPIRITO SANTO OLIVEIRA"/>
    <n v="31.83"/>
    <n v="0"/>
    <n v="0"/>
    <n v="0"/>
    <n v="0"/>
    <n v="0"/>
    <n v="0"/>
    <n v="0"/>
    <n v="0"/>
    <s v="20250630"/>
    <s v="PREMIO"/>
  </r>
  <r>
    <n v="6300"/>
    <n v="6142"/>
    <x v="571"/>
    <s v="GENESIO DO ESPIRITO SANTO OLIVEIRA"/>
    <n v="0"/>
    <n v="0"/>
    <n v="0"/>
    <n v="0"/>
    <n v="18.89"/>
    <n v="0"/>
    <n v="0"/>
    <n v="0"/>
    <n v="0"/>
    <s v="20250630"/>
    <s v="PREMIO"/>
  </r>
  <r>
    <n v="6300"/>
    <n v="6142"/>
    <x v="572"/>
    <s v="GUSTAVO MOITINHO GOMES"/>
    <n v="122.02"/>
    <n v="0"/>
    <n v="0"/>
    <n v="0"/>
    <n v="0"/>
    <n v="0"/>
    <n v="0"/>
    <n v="0"/>
    <n v="0"/>
    <s v="20250630"/>
    <s v="PREMIO"/>
  </r>
  <r>
    <n v="6300"/>
    <n v="6142"/>
    <x v="572"/>
    <s v="GUSTAVO MOITINHO GOMES"/>
    <n v="0"/>
    <n v="0"/>
    <n v="0"/>
    <n v="0"/>
    <n v="35.020000000000003"/>
    <n v="0"/>
    <n v="0"/>
    <n v="0"/>
    <n v="0"/>
    <s v="20250630"/>
    <s v="PREMIO"/>
  </r>
  <r>
    <n v="6300"/>
    <n v="6142"/>
    <x v="573"/>
    <s v="FABIANA GUERRA ROCHA"/>
    <n v="73.39"/>
    <n v="0"/>
    <n v="0"/>
    <n v="0"/>
    <n v="0"/>
    <n v="0"/>
    <n v="0"/>
    <n v="0"/>
    <n v="0"/>
    <s v="20250630"/>
    <s v="PREMIO"/>
  </r>
  <r>
    <n v="6300"/>
    <n v="6142"/>
    <x v="573"/>
    <s v="FABIANA GUERRA ROCHA"/>
    <n v="0"/>
    <n v="0"/>
    <n v="0"/>
    <n v="0"/>
    <n v="58.24"/>
    <n v="0"/>
    <n v="0"/>
    <n v="0"/>
    <n v="0"/>
    <s v="20250630"/>
    <s v="PREMIO"/>
  </r>
  <r>
    <n v="6300"/>
    <n v="6142"/>
    <x v="574"/>
    <s v="ALESSANDRA SODRE TORRES MOREIRA"/>
    <n v="42.17"/>
    <n v="0"/>
    <n v="0"/>
    <n v="0"/>
    <n v="0"/>
    <n v="0"/>
    <n v="0"/>
    <n v="0"/>
    <n v="0"/>
    <s v="20250630"/>
    <s v="PREMIO"/>
  </r>
  <r>
    <n v="6300"/>
    <n v="6142"/>
    <x v="574"/>
    <s v="ALESSANDRA SODRE TORRES MOREIRA"/>
    <n v="0"/>
    <n v="0"/>
    <n v="0"/>
    <n v="0"/>
    <n v="39.380000000000003"/>
    <n v="0"/>
    <n v="0"/>
    <n v="0"/>
    <n v="0"/>
    <s v="20250630"/>
    <s v="PREMIO"/>
  </r>
  <r>
    <n v="6300"/>
    <n v="6142"/>
    <x v="575"/>
    <s v="ALDERVAN ALVES DE OLIVEIRA"/>
    <n v="4.99"/>
    <n v="0"/>
    <n v="0"/>
    <n v="0"/>
    <n v="0"/>
    <n v="0"/>
    <n v="0"/>
    <n v="0"/>
    <n v="0"/>
    <s v="20250630"/>
    <s v="PREMIO"/>
  </r>
  <r>
    <n v="6300"/>
    <n v="6142"/>
    <x v="575"/>
    <s v="ALDERVAN ALVES DE OLIVEIRA"/>
    <n v="0"/>
    <n v="0"/>
    <n v="0"/>
    <n v="0"/>
    <n v="15.78"/>
    <n v="0"/>
    <n v="0"/>
    <n v="0"/>
    <n v="0"/>
    <s v="20250630"/>
    <s v="PREMIO"/>
  </r>
  <r>
    <n v="6300"/>
    <n v="6142"/>
    <x v="576"/>
    <s v="SOLANGE FERREIRA MOREIRA"/>
    <n v="124.44"/>
    <n v="0"/>
    <n v="0"/>
    <n v="0"/>
    <n v="0"/>
    <n v="0"/>
    <n v="0"/>
    <n v="0"/>
    <n v="0"/>
    <s v="20250630"/>
    <s v="PREMIO"/>
  </r>
  <r>
    <n v="6300"/>
    <n v="6142"/>
    <x v="576"/>
    <s v="SOLANGE FERREIRA MOREIRA"/>
    <n v="0"/>
    <n v="0"/>
    <n v="0"/>
    <n v="0"/>
    <n v="24.61"/>
    <n v="0"/>
    <n v="0"/>
    <n v="0"/>
    <n v="0"/>
    <s v="20250630"/>
    <s v="PREMIO"/>
  </r>
  <r>
    <n v="6300"/>
    <n v="6142"/>
    <x v="577"/>
    <s v="SERGIO DOS SANTOS"/>
    <n v="184.84"/>
    <n v="0"/>
    <n v="0"/>
    <n v="0"/>
    <n v="0"/>
    <n v="0"/>
    <n v="0"/>
    <n v="0"/>
    <n v="0"/>
    <s v="20250630"/>
    <s v="PREMIO"/>
  </r>
  <r>
    <n v="6300"/>
    <n v="6142"/>
    <x v="577"/>
    <s v="SERGIO DOS SANTOS"/>
    <n v="0"/>
    <n v="0"/>
    <n v="0"/>
    <n v="0"/>
    <n v="78.45"/>
    <n v="0"/>
    <n v="0"/>
    <n v="0"/>
    <n v="0"/>
    <s v="20250630"/>
    <s v="PREMIO"/>
  </r>
  <r>
    <n v="6300"/>
    <n v="6142"/>
    <x v="578"/>
    <s v="CALISTO DOS SANTOS CEZAR"/>
    <n v="186.99"/>
    <n v="0"/>
    <n v="0"/>
    <n v="0"/>
    <n v="0"/>
    <n v="0"/>
    <n v="0"/>
    <n v="0"/>
    <n v="0"/>
    <s v="20250630"/>
    <s v="PREMIO"/>
  </r>
  <r>
    <n v="6300"/>
    <n v="6142"/>
    <x v="578"/>
    <s v="CALISTO DOS SANTOS CEZAR"/>
    <n v="0"/>
    <n v="0"/>
    <n v="0"/>
    <n v="0"/>
    <n v="25.23"/>
    <n v="0"/>
    <n v="0"/>
    <n v="0"/>
    <n v="0"/>
    <s v="20250630"/>
    <s v="PREMIO"/>
  </r>
  <r>
    <n v="6300"/>
    <n v="6142"/>
    <x v="579"/>
    <s v="GENESIO BORGES DOS SANTOS"/>
    <n v="697.21"/>
    <n v="0"/>
    <n v="0"/>
    <n v="0"/>
    <n v="0"/>
    <n v="0"/>
    <n v="0"/>
    <n v="0"/>
    <n v="0"/>
    <s v="20250630"/>
    <s v="PREMIO"/>
  </r>
  <r>
    <n v="6300"/>
    <n v="6142"/>
    <x v="579"/>
    <s v="GENESIO BORGES DOS SANTOS"/>
    <n v="0"/>
    <n v="0"/>
    <n v="0"/>
    <n v="0"/>
    <n v="80.45"/>
    <n v="0"/>
    <n v="0"/>
    <n v="0"/>
    <n v="0"/>
    <s v="20250630"/>
    <s v="PREMIO"/>
  </r>
  <r>
    <n v="6300"/>
    <n v="6142"/>
    <x v="580"/>
    <s v="MARCOS ROBERTO XAVIER DE MACEDO"/>
    <n v="86.84"/>
    <n v="0"/>
    <n v="0"/>
    <n v="0"/>
    <n v="0"/>
    <n v="0"/>
    <n v="0"/>
    <n v="0"/>
    <n v="0"/>
    <s v="20250630"/>
    <s v="PREMIO"/>
  </r>
  <r>
    <n v="6300"/>
    <n v="6142"/>
    <x v="580"/>
    <s v="MARCOS ROBERTO XAVIER DE MACEDO"/>
    <n v="0"/>
    <n v="0"/>
    <n v="0"/>
    <n v="0"/>
    <n v="25.97"/>
    <n v="0"/>
    <n v="0"/>
    <n v="0"/>
    <n v="0"/>
    <s v="20250630"/>
    <s v="PREMIO"/>
  </r>
  <r>
    <n v="6300"/>
    <n v="6142"/>
    <x v="581"/>
    <s v="LUIZ EDUARDO DA SILVA VIEIRA"/>
    <n v="40.44"/>
    <n v="0"/>
    <n v="0"/>
    <n v="0"/>
    <n v="0"/>
    <n v="0"/>
    <n v="0"/>
    <n v="0"/>
    <n v="0"/>
    <s v="20250630"/>
    <s v="PREMIO"/>
  </r>
  <r>
    <n v="6300"/>
    <n v="6142"/>
    <x v="581"/>
    <s v="LUIZ EDUARDO DA SILVA VIEIRA"/>
    <n v="0"/>
    <n v="0"/>
    <n v="0"/>
    <n v="0"/>
    <n v="41.2"/>
    <n v="0"/>
    <n v="0"/>
    <n v="0"/>
    <n v="0"/>
    <s v="20250630"/>
    <s v="PREMIO"/>
  </r>
  <r>
    <n v="6300"/>
    <n v="6142"/>
    <x v="582"/>
    <s v="MARCELLO ANTUNES DE OLIVEIRA"/>
    <n v="876.82"/>
    <n v="0"/>
    <n v="0"/>
    <n v="0"/>
    <n v="0"/>
    <n v="0"/>
    <n v="0"/>
    <n v="0"/>
    <n v="0"/>
    <s v="20250630"/>
    <s v="PREMIO"/>
  </r>
  <r>
    <n v="6300"/>
    <n v="6142"/>
    <x v="582"/>
    <s v="MARCELLO ANTUNES DE OLIVEIRA"/>
    <n v="0"/>
    <n v="0"/>
    <n v="0"/>
    <n v="0"/>
    <n v="204.66"/>
    <n v="0"/>
    <n v="0"/>
    <n v="0"/>
    <n v="0"/>
    <s v="20250630"/>
    <s v="PREMIO"/>
  </r>
  <r>
    <n v="6300"/>
    <n v="6142"/>
    <x v="583"/>
    <s v="ELENA MARLI ARNDT MARTINS"/>
    <n v="457.07"/>
    <n v="0"/>
    <n v="0"/>
    <n v="0"/>
    <n v="0"/>
    <n v="0"/>
    <n v="0"/>
    <n v="0"/>
    <n v="0"/>
    <s v="20250630"/>
    <s v="PREMIO"/>
  </r>
  <r>
    <n v="6300"/>
    <n v="6142"/>
    <x v="583"/>
    <s v="ELENA MARLI ARNDT MARTINS"/>
    <n v="0"/>
    <n v="0"/>
    <n v="0"/>
    <n v="0"/>
    <n v="56.57"/>
    <n v="0"/>
    <n v="0"/>
    <n v="0"/>
    <n v="0"/>
    <s v="20250630"/>
    <s v="PREMIO"/>
  </r>
  <r>
    <n v="6300"/>
    <n v="6142"/>
    <x v="584"/>
    <s v="APOLONIO TINTINO DE SOUZA NETO"/>
    <n v="18.489999999999998"/>
    <n v="0"/>
    <n v="0"/>
    <n v="0"/>
    <n v="0"/>
    <n v="0"/>
    <n v="0"/>
    <n v="0"/>
    <n v="0"/>
    <s v="20250630"/>
    <s v="PREMIO"/>
  </r>
  <r>
    <n v="6300"/>
    <n v="6142"/>
    <x v="584"/>
    <s v="APOLONIO TINTINO DE SOUZA NETO"/>
    <n v="0"/>
    <n v="0"/>
    <n v="0"/>
    <n v="0"/>
    <n v="39.39"/>
    <n v="0"/>
    <n v="0"/>
    <n v="0"/>
    <n v="0"/>
    <s v="20250630"/>
    <s v="PREMIO"/>
  </r>
  <r>
    <n v="6300"/>
    <n v="6142"/>
    <x v="585"/>
    <s v="ERICK MONTEIRO DE CARVALHO"/>
    <n v="15.68"/>
    <n v="0"/>
    <n v="0"/>
    <n v="0"/>
    <n v="0"/>
    <n v="0"/>
    <n v="0"/>
    <n v="0"/>
    <n v="0"/>
    <s v="20250630"/>
    <s v="PREMIO"/>
  </r>
  <r>
    <n v="6300"/>
    <n v="6142"/>
    <x v="585"/>
    <s v="ERICK MONTEIRO DE CARVALHO"/>
    <n v="0"/>
    <n v="0"/>
    <n v="0"/>
    <n v="0"/>
    <n v="21.25"/>
    <n v="0"/>
    <n v="0"/>
    <n v="0"/>
    <n v="0"/>
    <s v="20250630"/>
    <s v="PREMIO"/>
  </r>
  <r>
    <n v="6300"/>
    <n v="6142"/>
    <x v="586"/>
    <s v="BENEDITO JOSE SOLANO DE CASTRO"/>
    <n v="21.56"/>
    <n v="0"/>
    <n v="0"/>
    <n v="0"/>
    <n v="0"/>
    <n v="0"/>
    <n v="0"/>
    <n v="0"/>
    <n v="0"/>
    <s v="20250630"/>
    <s v="PREMIO"/>
  </r>
  <r>
    <n v="6300"/>
    <n v="6142"/>
    <x v="586"/>
    <s v="BENEDITO JOSE SOLANO DE CASTRO"/>
    <n v="0"/>
    <n v="0"/>
    <n v="0"/>
    <n v="0"/>
    <n v="22.07"/>
    <n v="0"/>
    <n v="0"/>
    <n v="0"/>
    <n v="0"/>
    <s v="20250630"/>
    <s v="PREMIO"/>
  </r>
  <r>
    <n v="6300"/>
    <n v="6142"/>
    <x v="587"/>
    <s v="ANTONIO NOVAES RIBEIRO JUNIOR"/>
    <n v="235.45"/>
    <n v="0"/>
    <n v="0"/>
    <n v="0"/>
    <n v="0"/>
    <n v="0"/>
    <n v="0"/>
    <n v="0"/>
    <n v="0"/>
    <s v="20250630"/>
    <s v="PREMIO"/>
  </r>
  <r>
    <n v="6300"/>
    <n v="6142"/>
    <x v="587"/>
    <s v="ANTONIO NOVAES RIBEIRO JUNIOR"/>
    <n v="0"/>
    <n v="0"/>
    <n v="0"/>
    <n v="0"/>
    <n v="115.19"/>
    <n v="0"/>
    <n v="0"/>
    <n v="0"/>
    <n v="0"/>
    <s v="20250630"/>
    <s v="PREMIO"/>
  </r>
  <r>
    <n v="6300"/>
    <n v="6142"/>
    <x v="588"/>
    <s v="VANIA MARCIA DE OLIVEIRA"/>
    <n v="132.47999999999999"/>
    <n v="0"/>
    <n v="0"/>
    <n v="0"/>
    <n v="0"/>
    <n v="0"/>
    <n v="0"/>
    <n v="0"/>
    <n v="0"/>
    <s v="20250630"/>
    <s v="PREMIO"/>
  </r>
  <r>
    <n v="6300"/>
    <n v="6142"/>
    <x v="588"/>
    <s v="VANIA MARCIA DE OLIVEIRA"/>
    <n v="0"/>
    <n v="0"/>
    <n v="0"/>
    <n v="0"/>
    <n v="36.51"/>
    <n v="0"/>
    <n v="0"/>
    <n v="0"/>
    <n v="0"/>
    <s v="20250630"/>
    <s v="PREMIO"/>
  </r>
  <r>
    <n v="6300"/>
    <n v="6142"/>
    <x v="589"/>
    <s v="ANA PAULA INACIO SOARES"/>
    <n v="93.3"/>
    <n v="0"/>
    <n v="0"/>
    <n v="0"/>
    <n v="0"/>
    <n v="0"/>
    <n v="0"/>
    <n v="0"/>
    <n v="0"/>
    <s v="20250630"/>
    <s v="PREMIO"/>
  </r>
  <r>
    <n v="6300"/>
    <n v="6142"/>
    <x v="589"/>
    <s v="ANA PAULA INACIO SOARES"/>
    <n v="0"/>
    <n v="0"/>
    <n v="0"/>
    <n v="0"/>
    <n v="55.8"/>
    <n v="0"/>
    <n v="0"/>
    <n v="0"/>
    <n v="0"/>
    <s v="20250630"/>
    <s v="PREMIO"/>
  </r>
  <r>
    <n v="6300"/>
    <n v="6142"/>
    <x v="590"/>
    <s v="LUCIANA DANIELA CERPA GENARO"/>
    <n v="26.94"/>
    <n v="0"/>
    <n v="0"/>
    <n v="0"/>
    <n v="0"/>
    <n v="0"/>
    <n v="0"/>
    <n v="0"/>
    <n v="0"/>
    <s v="20250630"/>
    <s v="PREMIO"/>
  </r>
  <r>
    <n v="6300"/>
    <n v="6142"/>
    <x v="591"/>
    <s v="MARIA DAS DORES SANTANA LOWER"/>
    <n v="429.5"/>
    <n v="0"/>
    <n v="0"/>
    <n v="0"/>
    <n v="0"/>
    <n v="0"/>
    <n v="0"/>
    <n v="0"/>
    <n v="0"/>
    <s v="20250630"/>
    <s v="PREMIO"/>
  </r>
  <r>
    <n v="6300"/>
    <n v="6142"/>
    <x v="591"/>
    <s v="MARIA DAS DORES SANTANA LOWER"/>
    <n v="0"/>
    <n v="0"/>
    <n v="0"/>
    <n v="0"/>
    <n v="39.409999999999997"/>
    <n v="0"/>
    <n v="0"/>
    <n v="0"/>
    <n v="0"/>
    <s v="20250630"/>
    <s v="PREMIO"/>
  </r>
  <r>
    <n v="6300"/>
    <n v="6142"/>
    <x v="592"/>
    <s v="ALBERTO CASSIO BARRETO PORTUGAL"/>
    <n v="710.27"/>
    <n v="0"/>
    <n v="0"/>
    <n v="0"/>
    <n v="0"/>
    <n v="0"/>
    <n v="0"/>
    <n v="0"/>
    <n v="0"/>
    <s v="20250630"/>
    <s v="PREMIO"/>
  </r>
  <r>
    <n v="6300"/>
    <n v="6142"/>
    <x v="592"/>
    <s v="ALBERTO CASSIO BARRETO PORTUGAL"/>
    <n v="0"/>
    <n v="0"/>
    <n v="0"/>
    <n v="0"/>
    <n v="123.18"/>
    <n v="0"/>
    <n v="0"/>
    <n v="0"/>
    <n v="0"/>
    <s v="20250630"/>
    <s v="PREMIO"/>
  </r>
  <r>
    <n v="6300"/>
    <n v="6142"/>
    <x v="593"/>
    <s v="REVERSON DOS SANTOS"/>
    <n v="35.659999999999997"/>
    <n v="0"/>
    <n v="0"/>
    <n v="0"/>
    <n v="0"/>
    <n v="0"/>
    <n v="0"/>
    <n v="0"/>
    <n v="0"/>
    <s v="20250630"/>
    <s v="PREMIO"/>
  </r>
  <r>
    <n v="6300"/>
    <n v="6142"/>
    <x v="593"/>
    <s v="REVERSON DOS SANTOS"/>
    <n v="0"/>
    <n v="0"/>
    <n v="0"/>
    <n v="0"/>
    <n v="40.1"/>
    <n v="0"/>
    <n v="0"/>
    <n v="0"/>
    <n v="0"/>
    <s v="20250630"/>
    <s v="PREMIO"/>
  </r>
  <r>
    <n v="6300"/>
    <n v="6142"/>
    <x v="594"/>
    <s v="NUBIA MARCELINA LOPES DA SILVA"/>
    <n v="213.17"/>
    <n v="0"/>
    <n v="0"/>
    <n v="0"/>
    <n v="0"/>
    <n v="0"/>
    <n v="0"/>
    <n v="0"/>
    <n v="0"/>
    <s v="20250630"/>
    <s v="PREMIO"/>
  </r>
  <r>
    <n v="6300"/>
    <n v="6142"/>
    <x v="594"/>
    <s v="NUBIA MARCELINA LOPES DA SILVA"/>
    <n v="0"/>
    <n v="0"/>
    <n v="0"/>
    <n v="0"/>
    <n v="14.32"/>
    <n v="0"/>
    <n v="0"/>
    <n v="0"/>
    <n v="0"/>
    <s v="20250630"/>
    <s v="PREMIO"/>
  </r>
  <r>
    <n v="6300"/>
    <n v="6142"/>
    <x v="595"/>
    <s v="EDNILSON CORREA DA SILVA"/>
    <n v="16.34"/>
    <n v="0"/>
    <n v="0"/>
    <n v="0"/>
    <n v="0"/>
    <n v="0"/>
    <n v="0"/>
    <n v="0"/>
    <n v="0"/>
    <s v="20250630"/>
    <s v="PREMIO"/>
  </r>
  <r>
    <n v="6300"/>
    <n v="6142"/>
    <x v="595"/>
    <s v="EDNILSON CORREA DA SILVA"/>
    <n v="0"/>
    <n v="0"/>
    <n v="0"/>
    <n v="0"/>
    <n v="22.88"/>
    <n v="0"/>
    <n v="0"/>
    <n v="0"/>
    <n v="0"/>
    <s v="20250630"/>
    <s v="PREMIO"/>
  </r>
  <r>
    <n v="6300"/>
    <n v="6142"/>
    <x v="596"/>
    <s v="RAFAEL GASPAR BONIFACIO MASCARENHAS"/>
    <n v="35.28"/>
    <n v="0"/>
    <n v="0"/>
    <n v="0"/>
    <n v="0"/>
    <n v="0"/>
    <n v="0"/>
    <n v="0"/>
    <n v="0"/>
    <s v="20250630"/>
    <s v="PREMIO"/>
  </r>
  <r>
    <n v="6300"/>
    <n v="6142"/>
    <x v="596"/>
    <s v="RAFAEL GASPAR BONIFACIO MASCARENHAS"/>
    <n v="0"/>
    <n v="0"/>
    <n v="0"/>
    <n v="0"/>
    <n v="25.2"/>
    <n v="0"/>
    <n v="0"/>
    <n v="0"/>
    <n v="0"/>
    <s v="20250630"/>
    <s v="PREMIO"/>
  </r>
  <r>
    <n v="6300"/>
    <n v="6142"/>
    <x v="597"/>
    <s v="APARECIDA DE ARAUJO CARNEIRO"/>
    <n v="38.43"/>
    <n v="0"/>
    <n v="0"/>
    <n v="0"/>
    <n v="0"/>
    <n v="0"/>
    <n v="0"/>
    <n v="0"/>
    <n v="0"/>
    <s v="20250630"/>
    <s v="PREMIO"/>
  </r>
  <r>
    <n v="6300"/>
    <n v="6142"/>
    <x v="597"/>
    <s v="APARECIDA DE ARAUJO CARNEIRO"/>
    <n v="0"/>
    <n v="0"/>
    <n v="0"/>
    <n v="0"/>
    <n v="54.16"/>
    <n v="0"/>
    <n v="0"/>
    <n v="0"/>
    <n v="0"/>
    <s v="20250630"/>
    <s v="PREMIO"/>
  </r>
  <r>
    <n v="6300"/>
    <n v="6142"/>
    <x v="598"/>
    <s v="ROBERTO PERREIRA DOS SANTOS"/>
    <n v="446.54"/>
    <n v="0"/>
    <n v="0"/>
    <n v="0"/>
    <n v="0"/>
    <n v="0"/>
    <n v="0"/>
    <n v="0"/>
    <n v="0"/>
    <s v="20250630"/>
    <s v="PREMIO"/>
  </r>
  <r>
    <n v="6300"/>
    <n v="6142"/>
    <x v="598"/>
    <s v="ROBERTO PERREIRA DOS SANTOS"/>
    <n v="0"/>
    <n v="0"/>
    <n v="0"/>
    <n v="0"/>
    <n v="111.74"/>
    <n v="0"/>
    <n v="0"/>
    <n v="0"/>
    <n v="0"/>
    <s v="20250630"/>
    <s v="PREMIO"/>
  </r>
  <r>
    <n v="6300"/>
    <n v="6142"/>
    <x v="599"/>
    <s v="MARIO DE OLIVEIRA SILVA"/>
    <n v="445.47"/>
    <n v="0"/>
    <n v="0"/>
    <n v="0"/>
    <n v="0"/>
    <n v="0"/>
    <n v="0"/>
    <n v="0"/>
    <n v="0"/>
    <s v="20250630"/>
    <s v="PREMIO"/>
  </r>
  <r>
    <n v="6300"/>
    <n v="6142"/>
    <x v="599"/>
    <s v="MARIO DE OLIVEIRA SILVA"/>
    <n v="0"/>
    <n v="0"/>
    <n v="0"/>
    <n v="0"/>
    <n v="105.53"/>
    <n v="0"/>
    <n v="0"/>
    <n v="0"/>
    <n v="0"/>
    <s v="20250630"/>
    <s v="PREMIO"/>
  </r>
  <r>
    <n v="6300"/>
    <n v="6142"/>
    <x v="600"/>
    <s v="MARIA DAS GRACAS DE CARVALHO FEIJO"/>
    <n v="376.27"/>
    <n v="0"/>
    <n v="0"/>
    <n v="0"/>
    <n v="0"/>
    <n v="0"/>
    <n v="0"/>
    <n v="0"/>
    <n v="0"/>
    <s v="20250630"/>
    <s v="PREMIO"/>
  </r>
  <r>
    <n v="6300"/>
    <n v="6142"/>
    <x v="600"/>
    <s v="MARIA DAS GRACAS DE CARVALHO FEIJO"/>
    <n v="0"/>
    <n v="0"/>
    <n v="0"/>
    <n v="0"/>
    <n v="47.36"/>
    <n v="0"/>
    <n v="0"/>
    <n v="0"/>
    <n v="0"/>
    <s v="20250630"/>
    <s v="PREMIO"/>
  </r>
  <r>
    <n v="6300"/>
    <n v="6142"/>
    <x v="601"/>
    <s v="MARIA VILANI PEREIRA QUINTO"/>
    <n v="30.18"/>
    <n v="0"/>
    <n v="0"/>
    <n v="0"/>
    <n v="0"/>
    <n v="0"/>
    <n v="0"/>
    <n v="0"/>
    <n v="0"/>
    <s v="20250630"/>
    <s v="PREMIO"/>
  </r>
  <r>
    <n v="6300"/>
    <n v="6142"/>
    <x v="601"/>
    <s v="MARIA VILANI PEREIRA QUINTO"/>
    <n v="0"/>
    <n v="0"/>
    <n v="0"/>
    <n v="0"/>
    <n v="22.22"/>
    <n v="0"/>
    <n v="0"/>
    <n v="0"/>
    <n v="0"/>
    <s v="20250630"/>
    <s v="PREMIO"/>
  </r>
  <r>
    <n v="6300"/>
    <n v="6142"/>
    <x v="602"/>
    <s v="MARCELO DOS SANTOS"/>
    <n v="84.66"/>
    <n v="0"/>
    <n v="0"/>
    <n v="0"/>
    <n v="0"/>
    <n v="0"/>
    <n v="0"/>
    <n v="0"/>
    <n v="0"/>
    <s v="20250630"/>
    <s v="PREMIO"/>
  </r>
  <r>
    <n v="6300"/>
    <n v="6142"/>
    <x v="602"/>
    <s v="MARCELO DOS SANTOS"/>
    <n v="0"/>
    <n v="0"/>
    <n v="0"/>
    <n v="0"/>
    <n v="44.19"/>
    <n v="0"/>
    <n v="0"/>
    <n v="0"/>
    <n v="0"/>
    <s v="20250630"/>
    <s v="PREMIO"/>
  </r>
  <r>
    <n v="6300"/>
    <n v="6142"/>
    <x v="603"/>
    <s v="JORGE GOMES LOUREIRO SOBRINHO"/>
    <n v="591.53"/>
    <n v="0"/>
    <n v="0"/>
    <n v="0"/>
    <n v="0"/>
    <n v="0"/>
    <n v="0"/>
    <n v="0"/>
    <n v="0"/>
    <s v="20250630"/>
    <s v="PREMIO"/>
  </r>
  <r>
    <n v="6300"/>
    <n v="6142"/>
    <x v="603"/>
    <s v="JORGE GOMES LOUREIRO SOBRINHO"/>
    <n v="0"/>
    <n v="0"/>
    <n v="0"/>
    <n v="0"/>
    <n v="44.89"/>
    <n v="0"/>
    <n v="0"/>
    <n v="0"/>
    <n v="0"/>
    <s v="20250630"/>
    <s v="PREMIO"/>
  </r>
  <r>
    <n v="6300"/>
    <n v="6142"/>
    <x v="604"/>
    <s v="MARCELO RODRIGO DA SILVA"/>
    <n v="155.94"/>
    <n v="0"/>
    <n v="0"/>
    <n v="0"/>
    <n v="0"/>
    <n v="0"/>
    <n v="0"/>
    <n v="0"/>
    <n v="0"/>
    <s v="20250630"/>
    <s v="PREMIO"/>
  </r>
  <r>
    <n v="6300"/>
    <n v="6142"/>
    <x v="604"/>
    <s v="MARCELO RODRIGO DA SILVA"/>
    <n v="0"/>
    <n v="0"/>
    <n v="0"/>
    <n v="0"/>
    <n v="61.72"/>
    <n v="0"/>
    <n v="0"/>
    <n v="0"/>
    <n v="0"/>
    <s v="20250630"/>
    <s v="PREMIO"/>
  </r>
  <r>
    <n v="6300"/>
    <n v="6142"/>
    <x v="605"/>
    <s v="RUBEN GOMES DE SOUZA JUNIOR"/>
    <n v="155.65"/>
    <n v="0"/>
    <n v="0"/>
    <n v="0"/>
    <n v="0"/>
    <n v="0"/>
    <n v="0"/>
    <n v="0"/>
    <n v="0"/>
    <s v="20250630"/>
    <s v="PREMIO"/>
  </r>
  <r>
    <n v="6300"/>
    <n v="6142"/>
    <x v="605"/>
    <s v="RUBEN GOMES DE SOUZA JUNIOR"/>
    <n v="0"/>
    <n v="0"/>
    <n v="0"/>
    <n v="0"/>
    <n v="86.55"/>
    <n v="0"/>
    <n v="0"/>
    <n v="0"/>
    <n v="0"/>
    <s v="20250630"/>
    <s v="PREMIO"/>
  </r>
  <r>
    <n v="6300"/>
    <n v="6142"/>
    <x v="606"/>
    <s v="BEATRIZ DA SILVA NETO"/>
    <n v="147.44999999999999"/>
    <n v="0"/>
    <n v="0"/>
    <n v="0"/>
    <n v="0"/>
    <n v="0"/>
    <n v="0"/>
    <n v="0"/>
    <n v="0"/>
    <s v="20250630"/>
    <s v="PREMIO"/>
  </r>
  <r>
    <n v="6300"/>
    <n v="6142"/>
    <x v="607"/>
    <s v="JOSE ALFREDO PECOLI"/>
    <n v="204.93"/>
    <n v="0.78"/>
    <n v="0"/>
    <n v="0"/>
    <n v="0"/>
    <n v="0"/>
    <n v="0"/>
    <n v="0"/>
    <n v="0"/>
    <s v="20250630"/>
    <s v="PREMIO"/>
  </r>
  <r>
    <n v="6300"/>
    <n v="6142"/>
    <x v="607"/>
    <s v="JOSE ALFREDO PECOLI"/>
    <n v="0"/>
    <n v="0"/>
    <n v="0"/>
    <n v="0"/>
    <n v="36.76"/>
    <n v="2.71"/>
    <n v="0"/>
    <n v="0"/>
    <n v="0"/>
    <s v="20250630"/>
    <s v="PREMIO"/>
  </r>
  <r>
    <n v="6300"/>
    <n v="6142"/>
    <x v="608"/>
    <s v="JULIO CESAR MARTINS FONTES"/>
    <n v="147.44999999999999"/>
    <n v="0"/>
    <n v="0"/>
    <n v="0"/>
    <n v="0"/>
    <n v="0"/>
    <n v="0"/>
    <n v="0"/>
    <n v="0"/>
    <s v="20250630"/>
    <s v="PREMIO"/>
  </r>
  <r>
    <n v="6300"/>
    <n v="6142"/>
    <x v="608"/>
    <s v="JULIO CESAR MARTINS FONTES"/>
    <n v="0"/>
    <n v="0"/>
    <n v="0"/>
    <n v="0"/>
    <n v="61.55"/>
    <n v="0"/>
    <n v="0"/>
    <n v="0"/>
    <n v="0"/>
    <s v="20250630"/>
    <s v="PREMIO"/>
  </r>
  <r>
    <n v="6300"/>
    <n v="6142"/>
    <x v="609"/>
    <s v="JOZIMAR MOREIRA SANTOS"/>
    <n v="155.47999999999999"/>
    <n v="0"/>
    <n v="0"/>
    <n v="0"/>
    <n v="0"/>
    <n v="0"/>
    <n v="0"/>
    <n v="0"/>
    <n v="0"/>
    <s v="20250630"/>
    <s v="PREMIO"/>
  </r>
  <r>
    <n v="6300"/>
    <n v="6142"/>
    <x v="610"/>
    <s v="RAIMUNDO DE JESUS CASAIS"/>
    <n v="36.119999999999997"/>
    <n v="0"/>
    <n v="0"/>
    <n v="0"/>
    <n v="0"/>
    <n v="0"/>
    <n v="0"/>
    <n v="0"/>
    <n v="0"/>
    <s v="20250630"/>
    <s v="PREMIO"/>
  </r>
  <r>
    <n v="6300"/>
    <n v="6142"/>
    <x v="610"/>
    <s v="RAIMUNDO DE JESUS CASAIS"/>
    <n v="0"/>
    <n v="0"/>
    <n v="0"/>
    <n v="0"/>
    <n v="19.420000000000002"/>
    <n v="0"/>
    <n v="0"/>
    <n v="0"/>
    <n v="0"/>
    <s v="20250630"/>
    <s v="PREMIO"/>
  </r>
  <r>
    <n v="6300"/>
    <n v="6142"/>
    <x v="611"/>
    <s v="TIAGO CLEYTON DE SOUZA SILVA"/>
    <n v="45.37"/>
    <n v="0"/>
    <n v="0"/>
    <n v="0"/>
    <n v="0"/>
    <n v="0"/>
    <n v="0"/>
    <n v="0"/>
    <n v="0"/>
    <s v="20250630"/>
    <s v="PREMIO"/>
  </r>
  <r>
    <n v="6300"/>
    <n v="6142"/>
    <x v="611"/>
    <s v="TIAGO CLEYTON DE SOUZA SILVA"/>
    <n v="0"/>
    <n v="0"/>
    <n v="0"/>
    <n v="0"/>
    <n v="55.07"/>
    <n v="0"/>
    <n v="0"/>
    <n v="0"/>
    <n v="0"/>
    <s v="20250630"/>
    <s v="PREMIO"/>
  </r>
  <r>
    <n v="6300"/>
    <n v="6142"/>
    <x v="612"/>
    <s v="NELSON MOREIRA JUNIOR"/>
    <n v="148.33000000000001"/>
    <n v="0"/>
    <n v="0"/>
    <n v="0"/>
    <n v="0"/>
    <n v="0"/>
    <n v="0"/>
    <n v="0"/>
    <n v="0"/>
    <s v="20250630"/>
    <s v="PREMIO"/>
  </r>
  <r>
    <n v="6300"/>
    <n v="6142"/>
    <x v="612"/>
    <s v="NELSON MOREIRA JUNIOR"/>
    <n v="0"/>
    <n v="0"/>
    <n v="0"/>
    <n v="0"/>
    <n v="61.88"/>
    <n v="0"/>
    <n v="0"/>
    <n v="0"/>
    <n v="0"/>
    <s v="20250630"/>
    <s v="PREMIO"/>
  </r>
  <r>
    <n v="6300"/>
    <n v="6142"/>
    <x v="613"/>
    <s v="THIAGO RODRIGUES AGNOLETTO"/>
    <n v="154.83000000000001"/>
    <n v="0"/>
    <n v="0"/>
    <n v="0"/>
    <n v="0"/>
    <n v="0"/>
    <n v="0"/>
    <n v="0"/>
    <n v="0"/>
    <s v="20250630"/>
    <s v="PREMIO"/>
  </r>
  <r>
    <n v="6300"/>
    <n v="6142"/>
    <x v="613"/>
    <s v="THIAGO RODRIGUES AGNOLETTO"/>
    <n v="0"/>
    <n v="0"/>
    <n v="0"/>
    <n v="0"/>
    <n v="61.25"/>
    <n v="0"/>
    <n v="0"/>
    <n v="0"/>
    <n v="0"/>
    <s v="20250630"/>
    <s v="PREMIO"/>
  </r>
  <r>
    <n v="6300"/>
    <n v="6142"/>
    <x v="614"/>
    <s v="ADRIANA MARCELO FERNANDES"/>
    <n v="153.25"/>
    <n v="0"/>
    <n v="0"/>
    <n v="0"/>
    <n v="0"/>
    <n v="0"/>
    <n v="0"/>
    <n v="0"/>
    <n v="0"/>
    <s v="20250630"/>
    <s v="PREMIO"/>
  </r>
  <r>
    <n v="6300"/>
    <n v="6142"/>
    <x v="614"/>
    <s v="ADRIANA MARCELO FERNANDES"/>
    <n v="0"/>
    <n v="0"/>
    <n v="0"/>
    <n v="0"/>
    <n v="60.63"/>
    <n v="0"/>
    <n v="0"/>
    <n v="0"/>
    <n v="0"/>
    <s v="20250630"/>
    <s v="PREMIO"/>
  </r>
  <r>
    <n v="6300"/>
    <n v="6142"/>
    <x v="615"/>
    <s v="JULIO CESAR DOS SANTOS"/>
    <n v="442.75"/>
    <n v="0"/>
    <n v="0"/>
    <n v="0"/>
    <n v="0"/>
    <n v="0"/>
    <n v="0"/>
    <n v="0"/>
    <n v="0"/>
    <s v="20250630"/>
    <s v="PREMIO"/>
  </r>
  <r>
    <n v="6300"/>
    <n v="6142"/>
    <x v="615"/>
    <s v="JULIO CESAR DOS SANTOS"/>
    <n v="0"/>
    <n v="0"/>
    <n v="0"/>
    <n v="0"/>
    <n v="86.63"/>
    <n v="0"/>
    <n v="0"/>
    <n v="0"/>
    <n v="0"/>
    <s v="20250630"/>
    <s v="PREMIO"/>
  </r>
  <r>
    <n v="6300"/>
    <n v="6142"/>
    <x v="616"/>
    <s v="TELMO DE OLIVEIRA GOMES"/>
    <n v="107.28"/>
    <n v="0"/>
    <n v="0"/>
    <n v="0"/>
    <n v="0"/>
    <n v="0"/>
    <n v="0"/>
    <n v="0"/>
    <n v="0"/>
    <s v="20250630"/>
    <s v="PREMIO"/>
  </r>
  <r>
    <n v="6300"/>
    <n v="6142"/>
    <x v="616"/>
    <s v="TELMO DE OLIVEIRA GOMES"/>
    <n v="0"/>
    <n v="0"/>
    <n v="0"/>
    <n v="0"/>
    <n v="86.54"/>
    <n v="0"/>
    <n v="0"/>
    <n v="0"/>
    <n v="0"/>
    <s v="20250630"/>
    <s v="PREMIO"/>
  </r>
  <r>
    <n v="6300"/>
    <n v="6142"/>
    <x v="617"/>
    <s v="MARCELA DA SILVA SALLES"/>
    <n v="110.63"/>
    <n v="0"/>
    <n v="0"/>
    <n v="0"/>
    <n v="0"/>
    <n v="0"/>
    <n v="0"/>
    <n v="0"/>
    <n v="0"/>
    <s v="20250630"/>
    <s v="PREMIO"/>
  </r>
  <r>
    <n v="6300"/>
    <n v="6142"/>
    <x v="617"/>
    <s v="MARCELA DA SILVA SALLES"/>
    <n v="0"/>
    <n v="0"/>
    <n v="0"/>
    <n v="0"/>
    <n v="86.54"/>
    <n v="0"/>
    <n v="0"/>
    <n v="0"/>
    <n v="0"/>
    <s v="20250630"/>
    <s v="PREMIO"/>
  </r>
  <r>
    <n v="6300"/>
    <n v="6142"/>
    <x v="618"/>
    <s v="FABIO ALBERTO AGUIAR"/>
    <n v="103.71"/>
    <n v="0"/>
    <n v="0"/>
    <n v="0"/>
    <n v="0"/>
    <n v="0"/>
    <n v="0"/>
    <n v="0"/>
    <n v="0"/>
    <s v="20250630"/>
    <s v="PREMIO"/>
  </r>
  <r>
    <n v="6300"/>
    <n v="6142"/>
    <x v="618"/>
    <s v="FABIO ALBERTO AGUIAR"/>
    <n v="0"/>
    <n v="0"/>
    <n v="0"/>
    <n v="0"/>
    <n v="86.54"/>
    <n v="0"/>
    <n v="0"/>
    <n v="0"/>
    <n v="0"/>
    <s v="20250630"/>
    <s v="PREMIO"/>
  </r>
  <r>
    <n v="6300"/>
    <n v="6142"/>
    <x v="619"/>
    <s v="JULIO CESAR DE SOUZA FRAGA"/>
    <n v="152.9"/>
    <n v="0"/>
    <n v="0"/>
    <n v="0"/>
    <n v="0"/>
    <n v="0"/>
    <n v="0"/>
    <n v="0"/>
    <n v="0"/>
    <s v="20250630"/>
    <s v="PREMIO"/>
  </r>
  <r>
    <n v="6300"/>
    <n v="6142"/>
    <x v="619"/>
    <s v="JULIO CESAR DE SOUZA FRAGA"/>
    <n v="0"/>
    <n v="0"/>
    <n v="0"/>
    <n v="0"/>
    <n v="86.54"/>
    <n v="0"/>
    <n v="0"/>
    <n v="0"/>
    <n v="0"/>
    <s v="20250630"/>
    <s v="PREMIO"/>
  </r>
  <r>
    <n v="6300"/>
    <n v="6142"/>
    <x v="620"/>
    <s v="JOSEFA MENDES ANDRADE"/>
    <n v="141.87"/>
    <n v="0"/>
    <n v="0"/>
    <n v="0"/>
    <n v="0"/>
    <n v="0"/>
    <n v="0"/>
    <n v="0"/>
    <n v="0"/>
    <s v="20250630"/>
    <s v="PREMIO"/>
  </r>
  <r>
    <n v="6300"/>
    <n v="6142"/>
    <x v="620"/>
    <s v="JOSEFA MENDES ANDRADE"/>
    <n v="0"/>
    <n v="0"/>
    <n v="0"/>
    <n v="0"/>
    <n v="86.54"/>
    <n v="0"/>
    <n v="0"/>
    <n v="0"/>
    <n v="0"/>
    <s v="20250630"/>
    <s v="PREMIO"/>
  </r>
  <r>
    <n v="6300"/>
    <n v="6142"/>
    <x v="621"/>
    <s v="MARCOS FELIPE DA SILVA"/>
    <n v="82.8"/>
    <n v="0"/>
    <n v="0"/>
    <n v="0"/>
    <n v="0"/>
    <n v="0"/>
    <n v="0"/>
    <n v="0"/>
    <n v="0"/>
    <s v="20250630"/>
    <s v="PREMIO"/>
  </r>
  <r>
    <n v="6300"/>
    <n v="6142"/>
    <x v="621"/>
    <s v="MARCOS FELIPE DA SILVA"/>
    <n v="0"/>
    <n v="0"/>
    <n v="0"/>
    <n v="0"/>
    <n v="65.680000000000007"/>
    <n v="0"/>
    <n v="0"/>
    <n v="0"/>
    <n v="0"/>
    <s v="20250630"/>
    <s v="PREMIO"/>
  </r>
  <r>
    <n v="6300"/>
    <n v="6142"/>
    <x v="622"/>
    <s v="ELTON BACCHI"/>
    <n v="60.55"/>
    <n v="0"/>
    <n v="0"/>
    <n v="0"/>
    <n v="0"/>
    <n v="0"/>
    <n v="0"/>
    <n v="0"/>
    <n v="0"/>
    <s v="20250630"/>
    <s v="PREMIO"/>
  </r>
  <r>
    <n v="6300"/>
    <n v="6142"/>
    <x v="622"/>
    <s v="ELTON BACCHI"/>
    <n v="0"/>
    <n v="0"/>
    <n v="0"/>
    <n v="0"/>
    <n v="45.68"/>
    <n v="0"/>
    <n v="0"/>
    <n v="0"/>
    <n v="0"/>
    <s v="20250630"/>
    <s v="PREMIO"/>
  </r>
  <r>
    <n v="6300"/>
    <n v="6142"/>
    <x v="623"/>
    <s v="EDMAR DE OLIVEIRA SANTOS"/>
    <n v="155.08000000000001"/>
    <n v="0"/>
    <n v="0"/>
    <n v="0"/>
    <n v="0"/>
    <n v="0"/>
    <n v="0"/>
    <n v="0"/>
    <n v="0"/>
    <s v="20250630"/>
    <s v="PREMIO"/>
  </r>
  <r>
    <n v="6300"/>
    <n v="6142"/>
    <x v="623"/>
    <s v="EDMAR DE OLIVEIRA SANTOS"/>
    <n v="0"/>
    <n v="0"/>
    <n v="0"/>
    <n v="0"/>
    <n v="86.53"/>
    <n v="0"/>
    <n v="0"/>
    <n v="0"/>
    <n v="0"/>
    <s v="20250630"/>
    <s v="PREMIO"/>
  </r>
  <r>
    <n v="6300"/>
    <n v="6142"/>
    <x v="624"/>
    <s v="LUIZ HENRIQUE ROCHA"/>
    <n v="206.8"/>
    <n v="0"/>
    <n v="0"/>
    <n v="0"/>
    <n v="0"/>
    <n v="0"/>
    <n v="0"/>
    <n v="0"/>
    <n v="0"/>
    <s v="20250630"/>
    <s v="PREMIO"/>
  </r>
  <r>
    <n v="6300"/>
    <n v="6142"/>
    <x v="624"/>
    <s v="LUIZ HENRIQUE ROCHA"/>
    <n v="0"/>
    <n v="0"/>
    <n v="0"/>
    <n v="0"/>
    <n v="39.659999999999997"/>
    <n v="0"/>
    <n v="0"/>
    <n v="0"/>
    <n v="0"/>
    <s v="20250630"/>
    <s v="PREMIO"/>
  </r>
  <r>
    <n v="6300"/>
    <n v="6142"/>
    <x v="625"/>
    <s v="RAUL AMARO DA SILVA"/>
    <n v="21.43"/>
    <n v="0"/>
    <n v="0"/>
    <n v="0"/>
    <n v="0"/>
    <n v="0"/>
    <n v="0"/>
    <n v="0"/>
    <n v="0"/>
    <s v="20250630"/>
    <s v="PREMIO"/>
  </r>
  <r>
    <n v="6300"/>
    <n v="6142"/>
    <x v="625"/>
    <s v="RAUL AMARO DA SILVA"/>
    <n v="0"/>
    <n v="0"/>
    <n v="0"/>
    <n v="0"/>
    <n v="33.69"/>
    <n v="0"/>
    <n v="0"/>
    <n v="0"/>
    <n v="0"/>
    <s v="20250630"/>
    <s v="PREMIO"/>
  </r>
  <r>
    <n v="6300"/>
    <n v="6142"/>
    <x v="626"/>
    <s v="ROSILENE DOS SANTOS GENTIL"/>
    <n v="261.62"/>
    <n v="0"/>
    <n v="0"/>
    <n v="0"/>
    <n v="0"/>
    <n v="0"/>
    <n v="0"/>
    <n v="0"/>
    <n v="0"/>
    <s v="20250630"/>
    <s v="PREMIO"/>
  </r>
  <r>
    <n v="6300"/>
    <n v="6142"/>
    <x v="626"/>
    <s v="ROSILENE DOS SANTOS GENTIL"/>
    <n v="0"/>
    <n v="0"/>
    <n v="0"/>
    <n v="0"/>
    <n v="86.57"/>
    <n v="0"/>
    <n v="0"/>
    <n v="0"/>
    <n v="0"/>
    <s v="20250630"/>
    <s v="PREMIO"/>
  </r>
  <r>
    <n v="6300"/>
    <n v="6142"/>
    <x v="627"/>
    <s v="MARCIA REGINA SANTANA BARBOZA"/>
    <n v="477.97"/>
    <n v="0"/>
    <n v="0"/>
    <n v="0"/>
    <n v="0"/>
    <n v="0"/>
    <n v="0"/>
    <n v="0"/>
    <n v="0"/>
    <s v="20250630"/>
    <s v="PREMIO"/>
  </r>
  <r>
    <n v="6300"/>
    <n v="6142"/>
    <x v="627"/>
    <s v="MARCIA REGINA SANTANA BARBOZA"/>
    <n v="0"/>
    <n v="0"/>
    <n v="0"/>
    <n v="0"/>
    <n v="86.57"/>
    <n v="0"/>
    <n v="0"/>
    <n v="0"/>
    <n v="0"/>
    <s v="20250630"/>
    <s v="PREMIO"/>
  </r>
  <r>
    <n v="6300"/>
    <n v="6142"/>
    <x v="628"/>
    <s v="MARLENE DOS SANTOS"/>
    <n v="456.15"/>
    <n v="0"/>
    <n v="0"/>
    <n v="0"/>
    <n v="0"/>
    <n v="0"/>
    <n v="0"/>
    <n v="0"/>
    <n v="0"/>
    <s v="20250630"/>
    <s v="PREMIO"/>
  </r>
  <r>
    <n v="6300"/>
    <n v="6142"/>
    <x v="628"/>
    <s v="MARLENE DOS SANTOS"/>
    <n v="0"/>
    <n v="0"/>
    <n v="0"/>
    <n v="0"/>
    <n v="86.47"/>
    <n v="0"/>
    <n v="0"/>
    <n v="0"/>
    <n v="0"/>
    <s v="20250630"/>
    <s v="PREMIO"/>
  </r>
  <r>
    <n v="6300"/>
    <n v="6142"/>
    <x v="629"/>
    <s v="ALCENIR SANTOS DA SILVA"/>
    <n v="474.48"/>
    <n v="0"/>
    <n v="0"/>
    <n v="0"/>
    <n v="0"/>
    <n v="0"/>
    <n v="0"/>
    <n v="0"/>
    <n v="0"/>
    <s v="20250630"/>
    <s v="PREMIO"/>
  </r>
  <r>
    <n v="6300"/>
    <n v="6142"/>
    <x v="629"/>
    <s v="ALCENIR SANTOS DA SILVA"/>
    <n v="0"/>
    <n v="0"/>
    <n v="0"/>
    <n v="0"/>
    <n v="86.47"/>
    <n v="0"/>
    <n v="0"/>
    <n v="0"/>
    <n v="0"/>
    <s v="20250630"/>
    <s v="PREMIO"/>
  </r>
  <r>
    <n v="6300"/>
    <n v="6142"/>
    <x v="630"/>
    <s v="ROSILENE SOARES DA SILVA"/>
    <n v="157.13999999999999"/>
    <n v="0"/>
    <n v="0"/>
    <n v="0"/>
    <n v="0"/>
    <n v="0"/>
    <n v="0"/>
    <n v="0"/>
    <n v="0"/>
    <s v="20250630"/>
    <s v="PREMIO"/>
  </r>
  <r>
    <n v="6300"/>
    <n v="6142"/>
    <x v="630"/>
    <s v="ROSILENE SOARES DA SILVA"/>
    <n v="0"/>
    <n v="0"/>
    <n v="0"/>
    <n v="0"/>
    <n v="86.47"/>
    <n v="0"/>
    <n v="0"/>
    <n v="0"/>
    <n v="0"/>
    <s v="20250630"/>
    <s v="PREMIO"/>
  </r>
  <r>
    <n v="6300"/>
    <n v="6142"/>
    <x v="631"/>
    <s v="LUIZA HELENA DELLINATO FILGUEIRAS"/>
    <n v="247.99"/>
    <n v="0"/>
    <n v="0"/>
    <n v="0"/>
    <n v="0"/>
    <n v="0"/>
    <n v="0"/>
    <n v="0"/>
    <n v="0"/>
    <s v="20250630"/>
    <s v="PREMIO"/>
  </r>
  <r>
    <n v="6300"/>
    <n v="6142"/>
    <x v="631"/>
    <s v="LUIZA HELENA DELLINATO FILGUEIRAS"/>
    <n v="0"/>
    <n v="0"/>
    <n v="0"/>
    <n v="0"/>
    <n v="86.47"/>
    <n v="0"/>
    <n v="0"/>
    <n v="0"/>
    <n v="0"/>
    <s v="20250630"/>
    <s v="PREMIO"/>
  </r>
  <r>
    <n v="6300"/>
    <n v="6142"/>
    <x v="632"/>
    <s v="CLAUDIO FARIAS MAXIMO"/>
    <n v="246.42"/>
    <n v="0"/>
    <n v="0"/>
    <n v="0"/>
    <n v="0"/>
    <n v="0"/>
    <n v="0"/>
    <n v="0"/>
    <n v="0"/>
    <s v="20250630"/>
    <s v="PREMIO"/>
  </r>
  <r>
    <n v="6300"/>
    <n v="6142"/>
    <x v="632"/>
    <s v="CLAUDIO FARIAS MAXIMO"/>
    <n v="0"/>
    <n v="0"/>
    <n v="0"/>
    <n v="0"/>
    <n v="86.44"/>
    <n v="0"/>
    <n v="0"/>
    <n v="0"/>
    <n v="0"/>
    <s v="20250630"/>
    <s v="PREMIO"/>
  </r>
  <r>
    <n v="6300"/>
    <n v="6142"/>
    <x v="633"/>
    <s v="JORGE ANTONIO LUIZ"/>
    <n v="498.89"/>
    <n v="0"/>
    <n v="0"/>
    <n v="0"/>
    <n v="0"/>
    <n v="0"/>
    <n v="0"/>
    <n v="0"/>
    <n v="0"/>
    <s v="20250630"/>
    <s v="PREMIO"/>
  </r>
  <r>
    <n v="6300"/>
    <n v="6142"/>
    <x v="633"/>
    <s v="JORGE ANTONIO LUIZ"/>
    <n v="0"/>
    <n v="0"/>
    <n v="0"/>
    <n v="0"/>
    <n v="86.44"/>
    <n v="0"/>
    <n v="0"/>
    <n v="0"/>
    <n v="0"/>
    <s v="20250630"/>
    <s v="PREMIO"/>
  </r>
  <r>
    <n v="6300"/>
    <n v="6142"/>
    <x v="634"/>
    <s v="LUCIA DA SILVA BERNADETE"/>
    <n v="460.69"/>
    <n v="0"/>
    <n v="0"/>
    <n v="0"/>
    <n v="0"/>
    <n v="0"/>
    <n v="0"/>
    <n v="0"/>
    <n v="0"/>
    <s v="20250630"/>
    <s v="PREMIO"/>
  </r>
  <r>
    <n v="6300"/>
    <n v="6142"/>
    <x v="634"/>
    <s v="LUCIA DA SILVA BERNADETE"/>
    <n v="0"/>
    <n v="0"/>
    <n v="0"/>
    <n v="0"/>
    <n v="86.44"/>
    <n v="0"/>
    <n v="0"/>
    <n v="0"/>
    <n v="0"/>
    <s v="20250630"/>
    <s v="PREMIO"/>
  </r>
  <r>
    <n v="6300"/>
    <n v="6142"/>
    <x v="635"/>
    <s v="VALKIRIA CLAUDIO DE ALMEIDA"/>
    <n v="512.30999999999995"/>
    <n v="0"/>
    <n v="0"/>
    <n v="0"/>
    <n v="0"/>
    <n v="0"/>
    <n v="0"/>
    <n v="0"/>
    <n v="0"/>
    <s v="20250630"/>
    <s v="PREMIO"/>
  </r>
  <r>
    <n v="6300"/>
    <n v="6142"/>
    <x v="635"/>
    <s v="VALKIRIA CLAUDIO DE ALMEIDA"/>
    <n v="0"/>
    <n v="0"/>
    <n v="0"/>
    <n v="0"/>
    <n v="86.44"/>
    <n v="0"/>
    <n v="0"/>
    <n v="0"/>
    <n v="0"/>
    <s v="20250630"/>
    <s v="PREMIO"/>
  </r>
  <r>
    <n v="6300"/>
    <n v="6142"/>
    <x v="636"/>
    <s v="MANOEL GOMES DA FONSECA"/>
    <n v="148.99"/>
    <n v="0"/>
    <n v="0"/>
    <n v="0"/>
    <n v="0"/>
    <n v="0"/>
    <n v="0"/>
    <n v="0"/>
    <n v="0"/>
    <s v="20250630"/>
    <s v="PREMIO"/>
  </r>
  <r>
    <n v="6300"/>
    <n v="6142"/>
    <x v="636"/>
    <s v="MANOEL GOMES DA FONSECA"/>
    <n v="0"/>
    <n v="0"/>
    <n v="0"/>
    <n v="0"/>
    <n v="86.44"/>
    <n v="0"/>
    <n v="0"/>
    <n v="0"/>
    <n v="0"/>
    <s v="20250630"/>
    <s v="PREMIO"/>
  </r>
  <r>
    <n v="6300"/>
    <n v="6142"/>
    <x v="637"/>
    <s v="PAULO DE TARCO GOUVEIA"/>
    <n v="147.49"/>
    <n v="0"/>
    <n v="0"/>
    <n v="0"/>
    <n v="0"/>
    <n v="0"/>
    <n v="0"/>
    <n v="0"/>
    <n v="0"/>
    <s v="20250630"/>
    <s v="PREMIO"/>
  </r>
  <r>
    <n v="6300"/>
    <n v="6142"/>
    <x v="637"/>
    <s v="PAULO DE TARCO GOUVEIA"/>
    <n v="0"/>
    <n v="0"/>
    <n v="0"/>
    <n v="0"/>
    <n v="86.44"/>
    <n v="0"/>
    <n v="0"/>
    <n v="0"/>
    <n v="0"/>
    <s v="20250630"/>
    <s v="PREMIO"/>
  </r>
  <r>
    <n v="6300"/>
    <n v="6142"/>
    <x v="638"/>
    <s v="NEY BARBOSA DA SILVA"/>
    <n v="155.19999999999999"/>
    <n v="0"/>
    <n v="0"/>
    <n v="0"/>
    <n v="0"/>
    <n v="0"/>
    <n v="0"/>
    <n v="0"/>
    <n v="0"/>
    <s v="20250630"/>
    <s v="PREMIO"/>
  </r>
  <r>
    <n v="6300"/>
    <n v="6142"/>
    <x v="638"/>
    <s v="NEY BARBOSA DA SILVA"/>
    <n v="0"/>
    <n v="0"/>
    <n v="0"/>
    <n v="0"/>
    <n v="86.44"/>
    <n v="0"/>
    <n v="0"/>
    <n v="0"/>
    <n v="0"/>
    <s v="20250630"/>
    <s v="PREMIO"/>
  </r>
  <r>
    <n v="6300"/>
    <n v="6142"/>
    <x v="639"/>
    <s v="FABIANA LOPES COSTA"/>
    <n v="246.92"/>
    <n v="0"/>
    <n v="0"/>
    <n v="0"/>
    <n v="0"/>
    <n v="0"/>
    <n v="0"/>
    <n v="0"/>
    <n v="0"/>
    <s v="20250630"/>
    <s v="PREMIO"/>
  </r>
  <r>
    <n v="6300"/>
    <n v="6142"/>
    <x v="639"/>
    <s v="FABIANA LOPES COSTA"/>
    <n v="0"/>
    <n v="0"/>
    <n v="0"/>
    <n v="0"/>
    <n v="86.44"/>
    <n v="0"/>
    <n v="0"/>
    <n v="0"/>
    <n v="0"/>
    <s v="20250630"/>
    <s v="PREMIO"/>
  </r>
  <r>
    <n v="6300"/>
    <n v="6142"/>
    <x v="640"/>
    <s v="REINALDO SIMOES DE SOUZA"/>
    <n v="705.64"/>
    <n v="0"/>
    <n v="0"/>
    <n v="0"/>
    <n v="0"/>
    <n v="0"/>
    <n v="0"/>
    <n v="0"/>
    <n v="0"/>
    <s v="20250630"/>
    <s v="PREMIO"/>
  </r>
  <r>
    <n v="6300"/>
    <n v="6142"/>
    <x v="640"/>
    <s v="REINALDO SIMOES DE SOUZA"/>
    <n v="0"/>
    <n v="0"/>
    <n v="0"/>
    <n v="0"/>
    <n v="86.44"/>
    <n v="0"/>
    <n v="0"/>
    <n v="0"/>
    <n v="0"/>
    <s v="20250630"/>
    <s v="PREMIO"/>
  </r>
  <r>
    <n v="6300"/>
    <n v="6142"/>
    <x v="641"/>
    <s v="FATIMA DA SILVA SALES"/>
    <n v="110.25"/>
    <n v="0"/>
    <n v="0"/>
    <n v="0"/>
    <n v="0"/>
    <n v="0"/>
    <n v="0"/>
    <n v="0"/>
    <n v="0"/>
    <s v="20250630"/>
    <s v="PREMIO"/>
  </r>
  <r>
    <n v="6300"/>
    <n v="6142"/>
    <x v="641"/>
    <s v="FATIMA DA SILVA SALES"/>
    <n v="0"/>
    <n v="0"/>
    <n v="0"/>
    <n v="0"/>
    <n v="86.44"/>
    <n v="0"/>
    <n v="0"/>
    <n v="0"/>
    <n v="0"/>
    <s v="20250630"/>
    <s v="PREMIO"/>
  </r>
  <r>
    <n v="6300"/>
    <n v="6142"/>
    <x v="642"/>
    <s v="DEYZE BARBOZA DE SILVA"/>
    <n v="110.25"/>
    <n v="0"/>
    <n v="0"/>
    <n v="0"/>
    <n v="0"/>
    <n v="0"/>
    <n v="0"/>
    <n v="0"/>
    <n v="0"/>
    <s v="20250630"/>
    <s v="PREMIO"/>
  </r>
  <r>
    <n v="6300"/>
    <n v="6142"/>
    <x v="642"/>
    <s v="DEYZE BARBOZA DE SILVA"/>
    <n v="0"/>
    <n v="0"/>
    <n v="0"/>
    <n v="0"/>
    <n v="86.44"/>
    <n v="0"/>
    <n v="0"/>
    <n v="0"/>
    <n v="0"/>
    <s v="20250630"/>
    <s v="PREMIO"/>
  </r>
  <r>
    <n v="6300"/>
    <n v="6142"/>
    <x v="643"/>
    <s v="NELI DA ROCHA TOSTA"/>
    <n v="764.76"/>
    <n v="0"/>
    <n v="0"/>
    <n v="0"/>
    <n v="0"/>
    <n v="0"/>
    <n v="0"/>
    <n v="0"/>
    <n v="0"/>
    <s v="20250630"/>
    <s v="PREMIO"/>
  </r>
  <r>
    <n v="6300"/>
    <n v="6142"/>
    <x v="643"/>
    <s v="NELI DA ROCHA TOSTA"/>
    <n v="0"/>
    <n v="0"/>
    <n v="0"/>
    <n v="0"/>
    <n v="86.44"/>
    <n v="0"/>
    <n v="0"/>
    <n v="0"/>
    <n v="0"/>
    <s v="20250630"/>
    <s v="PREMIO"/>
  </r>
  <r>
    <n v="6300"/>
    <n v="6142"/>
    <x v="644"/>
    <s v="THIAGO CONCEICAO DA SILVA"/>
    <n v="510.07"/>
    <n v="0"/>
    <n v="0"/>
    <n v="0"/>
    <n v="0"/>
    <n v="0"/>
    <n v="0"/>
    <n v="0"/>
    <n v="0"/>
    <s v="20250630"/>
    <s v="PREMIO"/>
  </r>
  <r>
    <n v="6300"/>
    <n v="6142"/>
    <x v="644"/>
    <s v="THIAGO CONCEICAO DA SILVA"/>
    <n v="0"/>
    <n v="0"/>
    <n v="0"/>
    <n v="0"/>
    <n v="86.44"/>
    <n v="0"/>
    <n v="0"/>
    <n v="0"/>
    <n v="0"/>
    <s v="20250630"/>
    <s v="PREMIO"/>
  </r>
  <r>
    <n v="6300"/>
    <n v="6142"/>
    <x v="645"/>
    <s v="DENIZE PINTO D ASSUMPCAO"/>
    <n v="76.349999999999994"/>
    <n v="0"/>
    <n v="0"/>
    <n v="0"/>
    <n v="0"/>
    <n v="0"/>
    <n v="0"/>
    <n v="0"/>
    <n v="0"/>
    <s v="20250630"/>
    <s v="PREMIO"/>
  </r>
  <r>
    <n v="6300"/>
    <n v="6142"/>
    <x v="645"/>
    <s v="DENIZE PINTO D ASSUMPCAO"/>
    <n v="0"/>
    <n v="0"/>
    <n v="0"/>
    <n v="0"/>
    <n v="28.74"/>
    <n v="0"/>
    <n v="0"/>
    <n v="0"/>
    <n v="0"/>
    <s v="20250630"/>
    <s v="PREMIO"/>
  </r>
  <r>
    <n v="6300"/>
    <n v="6142"/>
    <x v="646"/>
    <s v="OSIEL ALVES DA SILVA"/>
    <n v="17.95"/>
    <n v="0"/>
    <n v="0"/>
    <n v="0"/>
    <n v="0"/>
    <n v="0"/>
    <n v="0"/>
    <n v="0"/>
    <n v="0"/>
    <s v="20250630"/>
    <s v="PREMIO"/>
  </r>
  <r>
    <n v="6300"/>
    <n v="6142"/>
    <x v="646"/>
    <s v="OSIEL ALVES DA SILVA"/>
    <n v="0"/>
    <n v="0"/>
    <n v="0"/>
    <n v="0"/>
    <n v="17.27"/>
    <n v="0"/>
    <n v="0"/>
    <n v="0"/>
    <n v="0"/>
    <s v="20250630"/>
    <s v="PREMIO"/>
  </r>
  <r>
    <n v="6300"/>
    <n v="6142"/>
    <x v="647"/>
    <s v="WAGNER ABILIO"/>
    <n v="23.06"/>
    <n v="0"/>
    <n v="0"/>
    <n v="0"/>
    <n v="0"/>
    <n v="0"/>
    <n v="0"/>
    <n v="0"/>
    <n v="0"/>
    <s v="20250630"/>
    <s v="PREMIO"/>
  </r>
  <r>
    <n v="6300"/>
    <n v="6142"/>
    <x v="647"/>
    <s v="WAGNER ABILIO"/>
    <n v="0"/>
    <n v="0"/>
    <n v="0"/>
    <n v="0"/>
    <n v="21.41"/>
    <n v="0"/>
    <n v="0"/>
    <n v="0"/>
    <n v="0"/>
    <s v="20250630"/>
    <s v="PREMIO"/>
  </r>
  <r>
    <n v="6300"/>
    <n v="6142"/>
    <x v="648"/>
    <s v="SANDRA TAVEIROS DE ARAUJO"/>
    <n v="63.3"/>
    <n v="0"/>
    <n v="0"/>
    <n v="0"/>
    <n v="0"/>
    <n v="0"/>
    <n v="0"/>
    <n v="0"/>
    <n v="0"/>
    <s v="20250630"/>
    <s v="PREMIO"/>
  </r>
  <r>
    <n v="6300"/>
    <n v="6142"/>
    <x v="648"/>
    <s v="SANDRA TAVEIROS DE ARAUJO"/>
    <n v="0"/>
    <n v="0"/>
    <n v="0"/>
    <n v="0"/>
    <n v="22.54"/>
    <n v="0"/>
    <n v="0"/>
    <n v="0"/>
    <n v="0"/>
    <s v="20250630"/>
    <s v="PREMIO"/>
  </r>
  <r>
    <n v="6300"/>
    <n v="6142"/>
    <x v="649"/>
    <s v="ESPOLIO DE JORGE ALAOR BORGES"/>
    <n v="96.02"/>
    <n v="0"/>
    <n v="0"/>
    <n v="0"/>
    <n v="0"/>
    <n v="0"/>
    <n v="0"/>
    <n v="0"/>
    <n v="0"/>
    <s v="20250630"/>
    <s v="PREMIO"/>
  </r>
  <r>
    <n v="6300"/>
    <n v="6142"/>
    <x v="649"/>
    <s v="ESPOLIO DE JORGE ALAOR BORGES"/>
    <n v="0"/>
    <n v="0"/>
    <n v="0"/>
    <n v="0"/>
    <n v="18.489999999999998"/>
    <n v="0"/>
    <n v="0"/>
    <n v="0"/>
    <n v="0"/>
    <s v="20250630"/>
    <s v="PREMIO"/>
  </r>
  <r>
    <n v="6300"/>
    <n v="6142"/>
    <x v="650"/>
    <s v="ROGERIA CLAUDIA DOS SANTOS OLIVEIRA"/>
    <n v="203.73"/>
    <n v="0"/>
    <n v="0"/>
    <n v="0"/>
    <n v="0"/>
    <n v="0"/>
    <n v="0"/>
    <n v="0"/>
    <n v="0"/>
    <s v="20250630"/>
    <s v="PREMIO"/>
  </r>
  <r>
    <n v="6300"/>
    <n v="6142"/>
    <x v="650"/>
    <s v="ROGERIA CLAUDIA DOS SANTOS OLIVEIRA"/>
    <n v="0"/>
    <n v="0"/>
    <n v="0"/>
    <n v="0"/>
    <n v="53.9"/>
    <n v="0"/>
    <n v="0"/>
    <n v="0"/>
    <n v="0"/>
    <s v="20250630"/>
    <s v="PREMIO"/>
  </r>
  <r>
    <n v="6300"/>
    <n v="6142"/>
    <x v="651"/>
    <s v="SIVIRINA ALVES DUARTE"/>
    <n v="22.52"/>
    <n v="0"/>
    <n v="0"/>
    <n v="0"/>
    <n v="0"/>
    <n v="0"/>
    <n v="0"/>
    <n v="0"/>
    <n v="0"/>
    <s v="20250630"/>
    <s v="PREMIO"/>
  </r>
  <r>
    <n v="6300"/>
    <n v="6142"/>
    <x v="651"/>
    <s v="SIVIRINA ALVES DUARTE"/>
    <n v="0"/>
    <n v="0"/>
    <n v="0"/>
    <n v="0"/>
    <n v="23.42"/>
    <n v="0"/>
    <n v="0"/>
    <n v="0"/>
    <n v="0"/>
    <s v="20250630"/>
    <s v="PREMIO"/>
  </r>
  <r>
    <n v="6300"/>
    <n v="6142"/>
    <x v="652"/>
    <s v="CLAUDIA PELISSARI"/>
    <n v="43.03"/>
    <n v="0"/>
    <n v="0"/>
    <n v="0"/>
    <n v="0"/>
    <n v="0"/>
    <n v="0"/>
    <n v="0"/>
    <n v="0"/>
    <s v="20250630"/>
    <s v="PREMIO"/>
  </r>
  <r>
    <n v="6300"/>
    <n v="6142"/>
    <x v="652"/>
    <s v="CLAUDIA PELISSARI"/>
    <n v="0"/>
    <n v="0"/>
    <n v="0"/>
    <n v="0"/>
    <n v="21.59"/>
    <n v="0"/>
    <n v="0"/>
    <n v="0"/>
    <n v="0"/>
    <s v="20250630"/>
    <s v="PREMIO"/>
  </r>
  <r>
    <n v="6300"/>
    <n v="6142"/>
    <x v="653"/>
    <s v="WENDEL WESLEN DO CARMO"/>
    <n v="28.17"/>
    <n v="0"/>
    <n v="0"/>
    <n v="0"/>
    <n v="0"/>
    <n v="0"/>
    <n v="0"/>
    <n v="0"/>
    <n v="0"/>
    <s v="20250630"/>
    <s v="PREMIO"/>
  </r>
  <r>
    <n v="6300"/>
    <n v="6142"/>
    <x v="653"/>
    <s v="WENDEL WESLEN DO CARMO"/>
    <n v="0"/>
    <n v="0"/>
    <n v="0"/>
    <n v="0"/>
    <n v="22.12"/>
    <n v="0"/>
    <n v="0"/>
    <n v="0"/>
    <n v="0"/>
    <s v="20250630"/>
    <s v="PREMIO"/>
  </r>
  <r>
    <n v="6300"/>
    <n v="6142"/>
    <x v="654"/>
    <s v="GEILSON PEREIRA CORREA"/>
    <n v="78.61"/>
    <n v="0"/>
    <n v="0"/>
    <n v="0"/>
    <n v="0"/>
    <n v="0"/>
    <n v="0"/>
    <n v="0"/>
    <n v="0"/>
    <s v="20250630"/>
    <s v="PREMIO"/>
  </r>
  <r>
    <n v="6300"/>
    <n v="6142"/>
    <x v="654"/>
    <s v="GEILSON PEREIRA CORREA"/>
    <n v="0"/>
    <n v="0"/>
    <n v="0"/>
    <n v="0"/>
    <n v="20.3"/>
    <n v="0"/>
    <n v="0"/>
    <n v="0"/>
    <n v="0"/>
    <s v="20250630"/>
    <s v="PREMIO"/>
  </r>
  <r>
    <n v="6300"/>
    <n v="6142"/>
    <x v="655"/>
    <s v="TONY MAGRI BACELLAR"/>
    <n v="43.72"/>
    <n v="0"/>
    <n v="0"/>
    <n v="0"/>
    <n v="0"/>
    <n v="0"/>
    <n v="0"/>
    <n v="0"/>
    <n v="0"/>
    <s v="20250630"/>
    <s v="PREMIO"/>
  </r>
  <r>
    <n v="6300"/>
    <n v="6142"/>
    <x v="655"/>
    <s v="TONY MAGRI BACELLAR"/>
    <n v="0"/>
    <n v="0"/>
    <n v="0"/>
    <n v="0"/>
    <n v="34.64"/>
    <n v="0"/>
    <n v="0"/>
    <n v="0"/>
    <n v="0"/>
    <s v="20250630"/>
    <s v="PREMIO"/>
  </r>
  <r>
    <n v="6300"/>
    <n v="6142"/>
    <x v="656"/>
    <s v="ERIC DEMETRIO SAMAHA"/>
    <n v="111.63"/>
    <n v="0"/>
    <n v="0"/>
    <n v="0"/>
    <n v="0"/>
    <n v="0"/>
    <n v="0"/>
    <n v="0"/>
    <n v="0"/>
    <s v="20250630"/>
    <s v="PREMIO"/>
  </r>
  <r>
    <n v="6300"/>
    <n v="6142"/>
    <x v="656"/>
    <s v="ERIC DEMETRIO SAMAHA"/>
    <n v="0"/>
    <n v="0"/>
    <n v="0"/>
    <n v="0"/>
    <n v="36.229999999999997"/>
    <n v="0"/>
    <n v="0"/>
    <n v="0"/>
    <n v="0"/>
    <s v="20250630"/>
    <s v="PREMIO"/>
  </r>
  <r>
    <n v="6300"/>
    <n v="6142"/>
    <x v="657"/>
    <s v="ELENICE VILELA PARAGUASSU"/>
    <n v="29.79"/>
    <n v="0"/>
    <n v="0"/>
    <n v="0"/>
    <n v="0"/>
    <n v="0"/>
    <n v="0"/>
    <n v="0"/>
    <n v="0"/>
    <s v="20250630"/>
    <s v="PREMIO"/>
  </r>
  <r>
    <n v="6300"/>
    <n v="6142"/>
    <x v="657"/>
    <s v="ELENICE VILELA PARAGUASSU"/>
    <n v="0"/>
    <n v="0"/>
    <n v="0"/>
    <n v="0"/>
    <n v="20.91"/>
    <n v="0"/>
    <n v="0"/>
    <n v="0"/>
    <n v="0"/>
    <s v="20250630"/>
    <s v="PREMIO"/>
  </r>
  <r>
    <n v="6300"/>
    <n v="6142"/>
    <x v="658"/>
    <s v="ANNA MARGARIDA ZEEMANN DO PINHO"/>
    <n v="93.38"/>
    <n v="0"/>
    <n v="0"/>
    <n v="0"/>
    <n v="0"/>
    <n v="0"/>
    <n v="0"/>
    <n v="0"/>
    <n v="0"/>
    <s v="20250630"/>
    <s v="PREMIO"/>
  </r>
  <r>
    <n v="6300"/>
    <n v="6142"/>
    <x v="658"/>
    <s v="ANNA MARGARIDA ZEEMANN DO PINHO"/>
    <n v="0"/>
    <n v="0"/>
    <n v="0"/>
    <n v="0"/>
    <n v="23.38"/>
    <n v="0"/>
    <n v="0"/>
    <n v="0"/>
    <n v="0"/>
    <s v="20250630"/>
    <s v="PREMIO"/>
  </r>
  <r>
    <n v="6300"/>
    <n v="6142"/>
    <x v="659"/>
    <s v="LUCILENE GUEDES SOARES"/>
    <n v="0"/>
    <n v="0"/>
    <n v="0"/>
    <n v="0"/>
    <n v="30.54"/>
    <n v="0"/>
    <n v="0"/>
    <n v="0"/>
    <n v="0"/>
    <s v="20250630"/>
    <s v="PREMIO"/>
  </r>
  <r>
    <n v="6300"/>
    <n v="6142"/>
    <x v="660"/>
    <s v="THIAGO TIESSI SUZUKI"/>
    <n v="42.71"/>
    <n v="0"/>
    <n v="0"/>
    <n v="0"/>
    <n v="0"/>
    <n v="0"/>
    <n v="0"/>
    <n v="0"/>
    <n v="0"/>
    <s v="20250630"/>
    <s v="PREMIO"/>
  </r>
  <r>
    <n v="6300"/>
    <n v="6142"/>
    <x v="660"/>
    <s v="THIAGO TIESSI SUZUKI"/>
    <n v="0"/>
    <n v="0"/>
    <n v="0"/>
    <n v="0"/>
    <n v="61.13"/>
    <n v="0"/>
    <n v="0"/>
    <n v="0"/>
    <n v="0"/>
    <s v="20250630"/>
    <s v="PREMIO"/>
  </r>
  <r>
    <n v="6300"/>
    <n v="6142"/>
    <x v="661"/>
    <s v="MARCO ANTONIO DA SILVA OLIVEIRA"/>
    <n v="22.24"/>
    <n v="0"/>
    <n v="0"/>
    <n v="0"/>
    <n v="0"/>
    <n v="0"/>
    <n v="0"/>
    <n v="0"/>
    <n v="0"/>
    <s v="20250630"/>
    <s v="PREMIO"/>
  </r>
  <r>
    <n v="6300"/>
    <n v="6142"/>
    <x v="661"/>
    <s v="MARCO ANTONIO DA SILVA OLIVEIRA"/>
    <n v="0"/>
    <n v="0"/>
    <n v="0"/>
    <n v="0"/>
    <n v="10.48"/>
    <n v="0"/>
    <n v="0"/>
    <n v="0"/>
    <n v="0"/>
    <s v="20250630"/>
    <s v="PREMIO"/>
  </r>
  <r>
    <n v="6300"/>
    <n v="6142"/>
    <x v="662"/>
    <s v="REGINA CELIA CHAIA ROCHA"/>
    <n v="102.85"/>
    <n v="0"/>
    <n v="0"/>
    <n v="0"/>
    <n v="0"/>
    <n v="0"/>
    <n v="0"/>
    <n v="0"/>
    <n v="0"/>
    <s v="20250630"/>
    <s v="PREMIO"/>
  </r>
  <r>
    <n v="6300"/>
    <n v="6142"/>
    <x v="662"/>
    <s v="REGINA CELIA CHAIA ROCHA"/>
    <n v="0"/>
    <n v="0"/>
    <n v="0"/>
    <n v="0"/>
    <n v="19.329999999999998"/>
    <n v="0"/>
    <n v="0"/>
    <n v="0"/>
    <n v="0"/>
    <s v="20250630"/>
    <s v="PREMIO"/>
  </r>
  <r>
    <n v="6300"/>
    <n v="6142"/>
    <x v="663"/>
    <s v="MARIA APARECIDA SILVA DE BRITO"/>
    <n v="1.18"/>
    <n v="0"/>
    <n v="0"/>
    <n v="0"/>
    <n v="0"/>
    <n v="0"/>
    <n v="0"/>
    <n v="0"/>
    <n v="0"/>
    <s v="20250630"/>
    <s v="PREMIO"/>
  </r>
  <r>
    <n v="6300"/>
    <n v="6142"/>
    <x v="663"/>
    <s v="MARIA APARECIDA SILVA DE BRITO"/>
    <n v="0"/>
    <n v="0"/>
    <n v="0"/>
    <n v="0"/>
    <n v="10.33"/>
    <n v="0"/>
    <n v="0"/>
    <n v="0"/>
    <n v="0"/>
    <s v="20250630"/>
    <s v="PREMIO"/>
  </r>
  <r>
    <n v="6300"/>
    <n v="6142"/>
    <x v="664"/>
    <s v="RENATO YUKIO SHIMAMURA"/>
    <n v="25.91"/>
    <n v="0"/>
    <n v="0"/>
    <n v="0"/>
    <n v="0"/>
    <n v="0"/>
    <n v="0"/>
    <n v="0"/>
    <n v="0"/>
    <s v="20250630"/>
    <s v="PREMIO"/>
  </r>
  <r>
    <n v="6300"/>
    <n v="6142"/>
    <x v="664"/>
    <s v="RENATO YUKIO SHIMAMURA"/>
    <n v="0"/>
    <n v="0"/>
    <n v="0"/>
    <n v="0"/>
    <n v="64.400000000000006"/>
    <n v="0"/>
    <n v="0"/>
    <n v="0"/>
    <n v="0"/>
    <s v="20250630"/>
    <s v="PREMIO"/>
  </r>
  <r>
    <n v="6300"/>
    <n v="6142"/>
    <x v="665"/>
    <s v="JOSE LEOPOLDO NEDEL"/>
    <n v="160.6"/>
    <n v="0"/>
    <n v="0"/>
    <n v="0"/>
    <n v="0"/>
    <n v="0"/>
    <n v="0"/>
    <n v="0"/>
    <n v="0"/>
    <s v="20250630"/>
    <s v="PREMIO"/>
  </r>
  <r>
    <n v="6300"/>
    <n v="6142"/>
    <x v="665"/>
    <s v="JOSE LEOPOLDO NEDEL"/>
    <n v="0"/>
    <n v="0"/>
    <n v="0"/>
    <n v="0"/>
    <n v="17.72"/>
    <n v="0"/>
    <n v="0"/>
    <n v="0"/>
    <n v="0"/>
    <s v="20250630"/>
    <s v="PREMIO"/>
  </r>
  <r>
    <n v="6300"/>
    <n v="6142"/>
    <x v="666"/>
    <s v="VERA LUCIA DA SILVA LIMA"/>
    <n v="93.48"/>
    <n v="0"/>
    <n v="0"/>
    <n v="0"/>
    <n v="0"/>
    <n v="0"/>
    <n v="0"/>
    <n v="0"/>
    <n v="0"/>
    <s v="20250630"/>
    <s v="PREMIO"/>
  </r>
  <r>
    <n v="6300"/>
    <n v="6142"/>
    <x v="666"/>
    <s v="VERA LUCIA DA SILVA LIMA"/>
    <n v="0"/>
    <n v="0"/>
    <n v="0"/>
    <n v="0"/>
    <n v="17.22"/>
    <n v="0"/>
    <n v="0"/>
    <n v="0"/>
    <n v="0"/>
    <s v="20250630"/>
    <s v="PREMIO"/>
  </r>
  <r>
    <n v="6300"/>
    <n v="6142"/>
    <x v="667"/>
    <s v="DIONE SOUZA LINS"/>
    <n v="131.43"/>
    <n v="0"/>
    <n v="0"/>
    <n v="0"/>
    <n v="0"/>
    <n v="0"/>
    <n v="0"/>
    <n v="0"/>
    <n v="0"/>
    <s v="20250630"/>
    <s v="PREMIO"/>
  </r>
  <r>
    <n v="6300"/>
    <n v="6142"/>
    <x v="667"/>
    <s v="DIONE SOUZA LINS"/>
    <n v="0"/>
    <n v="0"/>
    <n v="0"/>
    <n v="0"/>
    <n v="31.74"/>
    <n v="0"/>
    <n v="0"/>
    <n v="0"/>
    <n v="0"/>
    <s v="20250630"/>
    <s v="PREMIO"/>
  </r>
  <r>
    <n v="6300"/>
    <n v="6142"/>
    <x v="668"/>
    <s v="ALFREDO GOIS"/>
    <n v="214.27"/>
    <n v="0"/>
    <n v="0"/>
    <n v="0"/>
    <n v="0"/>
    <n v="0"/>
    <n v="0"/>
    <n v="0"/>
    <n v="0"/>
    <s v="20250630"/>
    <s v="PREMIO"/>
  </r>
  <r>
    <n v="6300"/>
    <n v="6142"/>
    <x v="668"/>
    <s v="ALFREDO GOIS"/>
    <n v="0"/>
    <n v="0"/>
    <n v="0"/>
    <n v="0"/>
    <n v="28.82"/>
    <n v="0"/>
    <n v="0"/>
    <n v="0"/>
    <n v="0"/>
    <s v="20250630"/>
    <s v="PREMIO"/>
  </r>
  <r>
    <n v="6300"/>
    <n v="6142"/>
    <x v="669"/>
    <s v="MARIA CORREA DA SILVA"/>
    <n v="7.86"/>
    <n v="0"/>
    <n v="0"/>
    <n v="0"/>
    <n v="0"/>
    <n v="0"/>
    <n v="0"/>
    <n v="0"/>
    <n v="0"/>
    <s v="20250630"/>
    <s v="PREMIO"/>
  </r>
  <r>
    <n v="6300"/>
    <n v="6142"/>
    <x v="669"/>
    <s v="MARIA CORREA DA SILVA"/>
    <n v="0"/>
    <n v="0"/>
    <n v="0"/>
    <n v="0"/>
    <n v="5.63"/>
    <n v="0"/>
    <n v="0"/>
    <n v="0"/>
    <n v="0"/>
    <s v="20250630"/>
    <s v="PREMIO"/>
  </r>
  <r>
    <n v="6300"/>
    <n v="6142"/>
    <x v="670"/>
    <s v="NEWTON FERREIRA DOS SANTOS"/>
    <n v="103.94"/>
    <n v="0"/>
    <n v="0"/>
    <n v="0"/>
    <n v="0"/>
    <n v="0"/>
    <n v="0"/>
    <n v="0"/>
    <n v="0"/>
    <s v="20250630"/>
    <s v="PREMIO"/>
  </r>
  <r>
    <n v="6300"/>
    <n v="6142"/>
    <x v="670"/>
    <s v="NEWTON FERREIRA DOS SANTOS"/>
    <n v="0"/>
    <n v="0"/>
    <n v="0"/>
    <n v="0"/>
    <n v="29.79"/>
    <n v="0"/>
    <n v="0"/>
    <n v="0"/>
    <n v="0"/>
    <s v="20250630"/>
    <s v="PREMIO"/>
  </r>
  <r>
    <n v="6300"/>
    <n v="6142"/>
    <x v="671"/>
    <s v="ISIO MAX BARBOSA MENDES"/>
    <n v="24.84"/>
    <n v="0"/>
    <n v="0"/>
    <n v="0"/>
    <n v="0"/>
    <n v="0"/>
    <n v="0"/>
    <n v="0"/>
    <n v="0"/>
    <s v="20250630"/>
    <s v="PREMIO"/>
  </r>
  <r>
    <n v="6300"/>
    <n v="6142"/>
    <x v="671"/>
    <s v="ISIO MAX BARBOSA MENDES"/>
    <n v="0"/>
    <n v="0"/>
    <n v="0"/>
    <n v="0"/>
    <n v="30.31"/>
    <n v="0"/>
    <n v="0"/>
    <n v="0"/>
    <n v="0"/>
    <s v="20250630"/>
    <s v="PREMIO"/>
  </r>
  <r>
    <n v="6300"/>
    <n v="6142"/>
    <x v="672"/>
    <s v="WLADIMIR COSTA MENESES"/>
    <n v="92.13"/>
    <n v="0"/>
    <n v="0"/>
    <n v="0"/>
    <n v="0"/>
    <n v="0"/>
    <n v="0"/>
    <n v="0"/>
    <n v="0"/>
    <s v="20250630"/>
    <s v="PREMIO"/>
  </r>
  <r>
    <n v="6300"/>
    <n v="6142"/>
    <x v="672"/>
    <s v="WLADIMIR COSTA MENESES"/>
    <n v="0"/>
    <n v="0"/>
    <n v="0"/>
    <n v="0"/>
    <n v="29.51"/>
    <n v="0"/>
    <n v="0"/>
    <n v="0"/>
    <n v="0"/>
    <s v="20250630"/>
    <s v="PREMIO"/>
  </r>
  <r>
    <n v="6300"/>
    <n v="6142"/>
    <x v="673"/>
    <s v="CLAUDIA LUZ DOS SANTOS"/>
    <n v="36.24"/>
    <n v="0"/>
    <n v="0"/>
    <n v="0"/>
    <n v="0"/>
    <n v="0"/>
    <n v="0"/>
    <n v="0"/>
    <n v="0"/>
    <s v="20250630"/>
    <s v="PREMIO"/>
  </r>
  <r>
    <n v="6300"/>
    <n v="6142"/>
    <x v="673"/>
    <s v="CLAUDIA LUZ DOS SANTOS"/>
    <n v="0"/>
    <n v="0"/>
    <n v="0"/>
    <n v="0"/>
    <n v="14.21"/>
    <n v="0"/>
    <n v="0"/>
    <n v="0"/>
    <n v="0"/>
    <s v="20250630"/>
    <s v="PREMIO"/>
  </r>
  <r>
    <n v="6300"/>
    <n v="6142"/>
    <x v="674"/>
    <s v="ALESSANDRO RICARDO MOURA DE ARAUJO"/>
    <n v="28.81"/>
    <n v="0"/>
    <n v="0"/>
    <n v="0"/>
    <n v="0"/>
    <n v="0"/>
    <n v="0"/>
    <n v="0"/>
    <n v="0"/>
    <s v="20250630"/>
    <s v="PREMIO"/>
  </r>
  <r>
    <n v="6300"/>
    <n v="6142"/>
    <x v="674"/>
    <s v="ALESSANDRO RICARDO MOURA DE ARAUJO"/>
    <n v="0"/>
    <n v="0"/>
    <n v="0"/>
    <n v="0"/>
    <n v="30.24"/>
    <n v="0"/>
    <n v="0"/>
    <n v="0"/>
    <n v="0"/>
    <s v="20250630"/>
    <s v="PREMIO"/>
  </r>
  <r>
    <n v="6300"/>
    <n v="6142"/>
    <x v="675"/>
    <s v="LUIZ CARLOS BISPO RODRIGUES"/>
    <n v="123.45"/>
    <n v="0"/>
    <n v="0"/>
    <n v="0"/>
    <n v="0"/>
    <n v="0"/>
    <n v="0"/>
    <n v="0"/>
    <n v="0"/>
    <s v="20250630"/>
    <s v="PREMIO"/>
  </r>
  <r>
    <n v="6300"/>
    <n v="6142"/>
    <x v="675"/>
    <s v="LUIZ CARLOS BISPO RODRIGUES"/>
    <n v="0"/>
    <n v="0"/>
    <n v="0"/>
    <n v="0"/>
    <n v="19.66"/>
    <n v="0"/>
    <n v="0"/>
    <n v="0"/>
    <n v="0"/>
    <s v="20250630"/>
    <s v="PREMIO"/>
  </r>
  <r>
    <n v="6300"/>
    <n v="6142"/>
    <x v="676"/>
    <s v="EDMAR CARDOSO DOS SANTOS"/>
    <n v="88.28"/>
    <n v="0"/>
    <n v="0"/>
    <n v="0"/>
    <n v="0"/>
    <n v="0"/>
    <n v="0"/>
    <n v="0"/>
    <n v="0"/>
    <s v="20250630"/>
    <s v="PREMIO"/>
  </r>
  <r>
    <n v="6300"/>
    <n v="6142"/>
    <x v="676"/>
    <s v="EDMAR CARDOSO DOS SANTOS"/>
    <n v="0"/>
    <n v="0"/>
    <n v="0"/>
    <n v="0"/>
    <n v="13.78"/>
    <n v="0"/>
    <n v="0"/>
    <n v="0"/>
    <n v="0"/>
    <s v="20250630"/>
    <s v="PREMIO"/>
  </r>
  <r>
    <n v="6300"/>
    <n v="6142"/>
    <x v="677"/>
    <s v="EZEQUIEL LIMA DE SOUZA"/>
    <n v="19.260000000000002"/>
    <n v="0"/>
    <n v="0"/>
    <n v="0"/>
    <n v="0"/>
    <n v="0"/>
    <n v="0"/>
    <n v="0"/>
    <n v="0"/>
    <s v="20250630"/>
    <s v="PREMIO"/>
  </r>
  <r>
    <n v="6300"/>
    <n v="6142"/>
    <x v="677"/>
    <s v="EZEQUIEL LIMA DE SOUZA"/>
    <n v="0"/>
    <n v="0"/>
    <n v="0"/>
    <n v="0"/>
    <n v="31.19"/>
    <n v="0"/>
    <n v="0"/>
    <n v="0"/>
    <n v="0"/>
    <s v="20250630"/>
    <s v="PREMIO"/>
  </r>
  <r>
    <n v="6300"/>
    <n v="6142"/>
    <x v="678"/>
    <s v="IRINALDO COSTA DE FIGUEIREDO"/>
    <n v="29.55"/>
    <n v="0"/>
    <n v="0"/>
    <n v="0"/>
    <n v="0"/>
    <n v="0"/>
    <n v="0"/>
    <n v="0"/>
    <n v="0"/>
    <s v="20250630"/>
    <s v="PREMIO"/>
  </r>
  <r>
    <n v="6300"/>
    <n v="6142"/>
    <x v="678"/>
    <s v="IRINALDO COSTA DE FIGUEIREDO"/>
    <n v="0"/>
    <n v="0"/>
    <n v="0"/>
    <n v="0"/>
    <n v="27.34"/>
    <n v="0"/>
    <n v="0"/>
    <n v="0"/>
    <n v="0"/>
    <s v="20250630"/>
    <s v="PREMIO"/>
  </r>
  <r>
    <n v="6300"/>
    <n v="6142"/>
    <x v="679"/>
    <s v="GILVAN FERRAZ BARBOSA"/>
    <n v="217.16"/>
    <n v="0"/>
    <n v="0"/>
    <n v="0"/>
    <n v="0"/>
    <n v="0"/>
    <n v="0"/>
    <n v="0"/>
    <n v="0"/>
    <s v="20250630"/>
    <s v="PREMIO"/>
  </r>
  <r>
    <n v="6300"/>
    <n v="6142"/>
    <x v="679"/>
    <s v="GILVAN FERRAZ BARBOSA"/>
    <n v="0"/>
    <n v="0"/>
    <n v="0"/>
    <n v="0"/>
    <n v="41.06"/>
    <n v="0"/>
    <n v="0"/>
    <n v="0"/>
    <n v="0"/>
    <s v="20250630"/>
    <s v="PREMIO"/>
  </r>
  <r>
    <n v="6300"/>
    <n v="6142"/>
    <x v="680"/>
    <s v="RIVANIA MARIA LIMA QUEIROZ"/>
    <n v="28.54"/>
    <n v="0"/>
    <n v="0"/>
    <n v="0"/>
    <n v="0"/>
    <n v="0"/>
    <n v="0"/>
    <n v="0"/>
    <n v="0"/>
    <s v="20250630"/>
    <s v="PREMIO"/>
  </r>
  <r>
    <n v="6300"/>
    <n v="6142"/>
    <x v="680"/>
    <s v="RIVANIA MARIA LIMA QUEIROZ"/>
    <n v="0"/>
    <n v="0"/>
    <n v="0"/>
    <n v="0"/>
    <n v="35.369999999999997"/>
    <n v="0"/>
    <n v="0"/>
    <n v="0"/>
    <n v="0"/>
    <s v="20250630"/>
    <s v="PREMIO"/>
  </r>
  <r>
    <n v="6300"/>
    <n v="6142"/>
    <x v="681"/>
    <s v="FABIO SILVA NUNES"/>
    <n v="68.63"/>
    <n v="0"/>
    <n v="0"/>
    <n v="0"/>
    <n v="0"/>
    <n v="0"/>
    <n v="0"/>
    <n v="0"/>
    <n v="0"/>
    <s v="20250630"/>
    <s v="PREMIO"/>
  </r>
  <r>
    <n v="6300"/>
    <n v="6142"/>
    <x v="681"/>
    <s v="FABIO SILVA NUNES"/>
    <n v="0"/>
    <n v="0"/>
    <n v="0"/>
    <n v="0"/>
    <n v="35.36"/>
    <n v="0"/>
    <n v="0"/>
    <n v="0"/>
    <n v="0"/>
    <s v="20250630"/>
    <s v="PREMIO"/>
  </r>
  <r>
    <n v="6300"/>
    <n v="6142"/>
    <x v="682"/>
    <s v="VOLNEI ARISTIDES GUEDES KERLLER"/>
    <n v="79.67"/>
    <n v="0"/>
    <n v="0"/>
    <n v="0"/>
    <n v="0"/>
    <n v="0"/>
    <n v="0"/>
    <n v="0"/>
    <n v="0"/>
    <s v="20250630"/>
    <s v="PREMIO"/>
  </r>
  <r>
    <n v="6300"/>
    <n v="6142"/>
    <x v="682"/>
    <s v="VOLNEI ARISTIDES GUEDES KERLLER"/>
    <n v="0"/>
    <n v="0"/>
    <n v="0"/>
    <n v="0"/>
    <n v="19.04"/>
    <n v="0"/>
    <n v="0"/>
    <n v="0"/>
    <n v="0"/>
    <s v="20250630"/>
    <s v="PREMIO"/>
  </r>
  <r>
    <n v="6300"/>
    <n v="6142"/>
    <x v="683"/>
    <s v="ROSANA SANTOS CAPINAN"/>
    <n v="47.4"/>
    <n v="0"/>
    <n v="0"/>
    <n v="0"/>
    <n v="0"/>
    <n v="0"/>
    <n v="0"/>
    <n v="0"/>
    <n v="0"/>
    <s v="20250630"/>
    <s v="PREMIO"/>
  </r>
  <r>
    <n v="6300"/>
    <n v="6142"/>
    <x v="683"/>
    <s v="ROSANA SANTOS CAPINAN"/>
    <n v="0"/>
    <n v="0"/>
    <n v="0"/>
    <n v="0"/>
    <n v="28.61"/>
    <n v="0"/>
    <n v="0"/>
    <n v="0"/>
    <n v="0"/>
    <s v="20250630"/>
    <s v="PREMIO"/>
  </r>
  <r>
    <n v="6300"/>
    <n v="6142"/>
    <x v="684"/>
    <s v="ALLISON DILLES DOS SANTOS PREDOLIN"/>
    <n v="11.75"/>
    <n v="0"/>
    <n v="0"/>
    <n v="0"/>
    <n v="0"/>
    <n v="0"/>
    <n v="0"/>
    <n v="0"/>
    <n v="0"/>
    <s v="20250630"/>
    <s v="PREMIO"/>
  </r>
  <r>
    <n v="6300"/>
    <n v="6142"/>
    <x v="684"/>
    <s v="ALLISON DILLES DOS SANTOS PREDOLIN"/>
    <n v="0"/>
    <n v="0"/>
    <n v="0"/>
    <n v="0"/>
    <n v="18.53"/>
    <n v="0"/>
    <n v="0"/>
    <n v="0"/>
    <n v="0"/>
    <s v="20250630"/>
    <s v="PREMIO"/>
  </r>
  <r>
    <n v="6300"/>
    <n v="6142"/>
    <x v="685"/>
    <s v="VALQUIRIA DOS SANTOS"/>
    <n v="47.94"/>
    <n v="0"/>
    <n v="0"/>
    <n v="0"/>
    <n v="0"/>
    <n v="0"/>
    <n v="0"/>
    <n v="0"/>
    <n v="0"/>
    <s v="20250630"/>
    <s v="PREMIO"/>
  </r>
  <r>
    <n v="6300"/>
    <n v="6142"/>
    <x v="685"/>
    <s v="VALQUIRIA DOS SANTOS"/>
    <n v="0"/>
    <n v="0"/>
    <n v="0"/>
    <n v="0"/>
    <n v="26.72"/>
    <n v="0"/>
    <n v="0"/>
    <n v="0"/>
    <n v="0"/>
    <s v="20250630"/>
    <s v="PREMIO"/>
  </r>
  <r>
    <n v="6300"/>
    <n v="6142"/>
    <x v="686"/>
    <s v="EDSON RIBEIRO DOS SANTOS"/>
    <n v="24.17"/>
    <n v="0"/>
    <n v="0"/>
    <n v="0"/>
    <n v="0"/>
    <n v="0"/>
    <n v="0"/>
    <n v="0"/>
    <n v="0"/>
    <s v="20250630"/>
    <s v="PREMIO"/>
  </r>
  <r>
    <n v="6300"/>
    <n v="6142"/>
    <x v="686"/>
    <s v="EDSON RIBEIRO DOS SANTOS"/>
    <n v="0"/>
    <n v="0"/>
    <n v="0"/>
    <n v="0"/>
    <n v="22.51"/>
    <n v="0"/>
    <n v="0"/>
    <n v="0"/>
    <n v="0"/>
    <s v="20250630"/>
    <s v="PREMIO"/>
  </r>
  <r>
    <n v="6300"/>
    <n v="6142"/>
    <x v="687"/>
    <s v="ESTEVAM TORRE VILLALBA"/>
    <n v="191.51"/>
    <n v="0"/>
    <n v="0"/>
    <n v="0"/>
    <n v="0"/>
    <n v="0"/>
    <n v="0"/>
    <n v="0"/>
    <n v="0"/>
    <s v="20250630"/>
    <s v="PREMIO"/>
  </r>
  <r>
    <n v="6300"/>
    <n v="6142"/>
    <x v="687"/>
    <s v="ESTEVAM TORRE VILLALBA"/>
    <n v="0"/>
    <n v="0"/>
    <n v="0"/>
    <n v="0"/>
    <n v="41.8"/>
    <n v="0"/>
    <n v="0"/>
    <n v="0"/>
    <n v="0"/>
    <s v="20250630"/>
    <s v="PREMIO"/>
  </r>
  <r>
    <n v="6300"/>
    <n v="6142"/>
    <x v="688"/>
    <s v="VERA LUCIA BARBOSA AVILA"/>
    <n v="206.94"/>
    <n v="0"/>
    <n v="0"/>
    <n v="0"/>
    <n v="0"/>
    <n v="0"/>
    <n v="0"/>
    <n v="0"/>
    <n v="0"/>
    <s v="20250630"/>
    <s v="PREMIO"/>
  </r>
  <r>
    <n v="6300"/>
    <n v="6142"/>
    <x v="688"/>
    <s v="VERA LUCIA BARBOSA AVILA"/>
    <n v="0"/>
    <n v="0"/>
    <n v="0"/>
    <n v="0"/>
    <n v="20.32"/>
    <n v="0"/>
    <n v="0"/>
    <n v="0"/>
    <n v="0"/>
    <s v="20250630"/>
    <s v="PREMIO"/>
  </r>
  <r>
    <n v="6300"/>
    <n v="6142"/>
    <x v="689"/>
    <s v="VERA CRISTINA NASCIMENTO PARMEGGIANI"/>
    <n v="7.51"/>
    <n v="0"/>
    <n v="0"/>
    <n v="0"/>
    <n v="0"/>
    <n v="0"/>
    <n v="0"/>
    <n v="0"/>
    <n v="0"/>
    <s v="20250630"/>
    <s v="PREMIO"/>
  </r>
  <r>
    <n v="6300"/>
    <n v="6142"/>
    <x v="689"/>
    <s v="VERA CRISTINA NASCIMENTO PARMEGGIANI"/>
    <n v="0"/>
    <n v="0"/>
    <n v="0"/>
    <n v="0"/>
    <n v="23.46"/>
    <n v="0"/>
    <n v="0"/>
    <n v="0"/>
    <n v="0"/>
    <s v="20250630"/>
    <s v="PREMIO"/>
  </r>
  <r>
    <n v="6300"/>
    <n v="6142"/>
    <x v="690"/>
    <s v="GLAUCIO ROSA TENORIO"/>
    <n v="52.44"/>
    <n v="0"/>
    <n v="0"/>
    <n v="0"/>
    <n v="0"/>
    <n v="0"/>
    <n v="0"/>
    <n v="0"/>
    <n v="0"/>
    <s v="20250630"/>
    <s v="PREMIO"/>
  </r>
  <r>
    <n v="6300"/>
    <n v="6142"/>
    <x v="690"/>
    <s v="GLAUCIO ROSA TENORIO"/>
    <n v="0"/>
    <n v="0"/>
    <n v="0"/>
    <n v="0"/>
    <n v="41.47"/>
    <n v="0"/>
    <n v="0"/>
    <n v="0"/>
    <n v="0"/>
    <s v="20250630"/>
    <s v="PREMIO"/>
  </r>
  <r>
    <n v="6300"/>
    <n v="6142"/>
    <x v="691"/>
    <s v="MARIA JULIA SALDANHA DA ROSA"/>
    <n v="3.78"/>
    <n v="0"/>
    <n v="0"/>
    <n v="0"/>
    <n v="0"/>
    <n v="0"/>
    <n v="0"/>
    <n v="0"/>
    <n v="0"/>
    <s v="20250630"/>
    <s v="PREMIO"/>
  </r>
  <r>
    <n v="6300"/>
    <n v="6142"/>
    <x v="691"/>
    <s v="MARIA JULIA SALDANHA DA ROSA"/>
    <n v="0"/>
    <n v="0"/>
    <n v="0"/>
    <n v="0"/>
    <n v="23.95"/>
    <n v="0"/>
    <n v="0"/>
    <n v="0"/>
    <n v="0"/>
    <s v="20250630"/>
    <s v="PREMIO"/>
  </r>
  <r>
    <n v="6300"/>
    <n v="6142"/>
    <x v="692"/>
    <s v="MARCIO PEDRO CASTELLANI"/>
    <n v="47"/>
    <n v="0"/>
    <n v="0"/>
    <n v="0"/>
    <n v="0"/>
    <n v="0"/>
    <n v="0"/>
    <n v="0"/>
    <n v="0"/>
    <s v="20250630"/>
    <s v="PREMIO"/>
  </r>
  <r>
    <n v="6300"/>
    <n v="6142"/>
    <x v="692"/>
    <s v="MARCIO PEDRO CASTELLANI"/>
    <n v="0"/>
    <n v="0"/>
    <n v="0"/>
    <n v="0"/>
    <n v="23"/>
    <n v="0"/>
    <n v="0"/>
    <n v="0"/>
    <n v="0"/>
    <s v="20250630"/>
    <s v="PREMIO"/>
  </r>
  <r>
    <n v="6300"/>
    <n v="6142"/>
    <x v="693"/>
    <s v="LUIZ AURELIO ANSELMO DE MAGALHAES"/>
    <n v="27.31"/>
    <n v="0"/>
    <n v="0"/>
    <n v="0"/>
    <n v="0"/>
    <n v="0"/>
    <n v="0"/>
    <n v="0"/>
    <n v="0"/>
    <s v="20250630"/>
    <s v="PREMIO"/>
  </r>
  <r>
    <n v="6300"/>
    <n v="6142"/>
    <x v="693"/>
    <s v="LUIZ AURELIO ANSELMO DE MAGALHAES"/>
    <n v="0"/>
    <n v="0"/>
    <n v="0"/>
    <n v="0"/>
    <n v="8.09"/>
    <n v="0"/>
    <n v="0"/>
    <n v="0"/>
    <n v="0"/>
    <s v="20250630"/>
    <s v="PREMIO"/>
  </r>
  <r>
    <n v="6300"/>
    <n v="6142"/>
    <x v="694"/>
    <s v="RENATO DA CUNHA GAMA"/>
    <n v="39.99"/>
    <n v="0"/>
    <n v="0"/>
    <n v="0"/>
    <n v="0"/>
    <n v="0"/>
    <n v="0"/>
    <n v="0"/>
    <n v="0"/>
    <s v="20250630"/>
    <s v="PREMIO"/>
  </r>
  <r>
    <n v="6300"/>
    <n v="6142"/>
    <x v="694"/>
    <s v="RENATO DA CUNHA GAMA"/>
    <n v="0"/>
    <n v="0"/>
    <n v="0"/>
    <n v="0"/>
    <n v="37.729999999999997"/>
    <n v="0"/>
    <n v="0"/>
    <n v="0"/>
    <n v="0"/>
    <s v="20250630"/>
    <s v="PREMIO"/>
  </r>
  <r>
    <n v="6300"/>
    <n v="6142"/>
    <x v="695"/>
    <s v="GELCEY FIENO"/>
    <n v="35.64"/>
    <n v="0"/>
    <n v="0"/>
    <n v="0"/>
    <n v="0"/>
    <n v="0"/>
    <n v="0"/>
    <n v="0"/>
    <n v="0"/>
    <s v="20250630"/>
    <s v="PREMIO"/>
  </r>
  <r>
    <n v="6300"/>
    <n v="6142"/>
    <x v="695"/>
    <s v="GELCEY FIENO"/>
    <n v="0"/>
    <n v="0"/>
    <n v="0"/>
    <n v="0"/>
    <n v="20.07"/>
    <n v="0"/>
    <n v="0"/>
    <n v="0"/>
    <n v="0"/>
    <s v="20250630"/>
    <s v="PREMIO"/>
  </r>
  <r>
    <n v="6300"/>
    <n v="6142"/>
    <x v="696"/>
    <s v="FRANCISCO PEREIRA DE ARAUJO"/>
    <n v="101.27"/>
    <n v="0"/>
    <n v="0"/>
    <n v="0"/>
    <n v="0"/>
    <n v="0"/>
    <n v="0"/>
    <n v="0"/>
    <n v="0"/>
    <s v="20250630"/>
    <s v="PREMIO"/>
  </r>
  <r>
    <n v="6300"/>
    <n v="6142"/>
    <x v="696"/>
    <s v="FRANCISCO PEREIRA DE ARAUJO"/>
    <n v="0"/>
    <n v="0"/>
    <n v="0"/>
    <n v="0"/>
    <n v="22.68"/>
    <n v="0"/>
    <n v="0"/>
    <n v="0"/>
    <n v="0"/>
    <s v="20250630"/>
    <s v="PREMIO"/>
  </r>
  <r>
    <n v="6300"/>
    <n v="6142"/>
    <x v="697"/>
    <s v="MIGUEL MATZENBACHER"/>
    <n v="173.91"/>
    <n v="0"/>
    <n v="0"/>
    <n v="0"/>
    <n v="0"/>
    <n v="0"/>
    <n v="0"/>
    <n v="0"/>
    <n v="0"/>
    <s v="20250630"/>
    <s v="PREMIO"/>
  </r>
  <r>
    <n v="6300"/>
    <n v="6142"/>
    <x v="697"/>
    <s v="MIGUEL MATZENBACHER"/>
    <n v="0"/>
    <n v="0"/>
    <n v="0"/>
    <n v="0"/>
    <n v="20.16"/>
    <n v="0"/>
    <n v="0"/>
    <n v="0"/>
    <n v="0"/>
    <s v="20250630"/>
    <s v="PREMIO"/>
  </r>
  <r>
    <n v="6300"/>
    <n v="6142"/>
    <x v="698"/>
    <s v="LEONARDO ALMEIDA DO NASCIMENTO"/>
    <n v="74.739999999999995"/>
    <n v="0"/>
    <n v="0"/>
    <n v="0"/>
    <n v="0"/>
    <n v="0"/>
    <n v="0"/>
    <n v="0"/>
    <n v="0"/>
    <s v="20250630"/>
    <s v="PREMIO"/>
  </r>
  <r>
    <n v="6300"/>
    <n v="6142"/>
    <x v="698"/>
    <s v="LEONARDO ALMEIDA DO NASCIMENTO"/>
    <n v="0"/>
    <n v="0"/>
    <n v="0"/>
    <n v="0"/>
    <n v="37.14"/>
    <n v="0"/>
    <n v="0"/>
    <n v="0"/>
    <n v="0"/>
    <s v="20250630"/>
    <s v="PREMIO"/>
  </r>
  <r>
    <n v="6300"/>
    <n v="6142"/>
    <x v="699"/>
    <s v="DOUGLAS DALBEM OLIVEIRA"/>
    <n v="28"/>
    <n v="0"/>
    <n v="0"/>
    <n v="0"/>
    <n v="0"/>
    <n v="0"/>
    <n v="0"/>
    <n v="0"/>
    <n v="0"/>
    <s v="20250630"/>
    <s v="PREMIO"/>
  </r>
  <r>
    <n v="6300"/>
    <n v="6142"/>
    <x v="699"/>
    <s v="DOUGLAS DALBEM OLIVEIRA"/>
    <n v="0"/>
    <n v="0"/>
    <n v="0"/>
    <n v="0"/>
    <n v="21.73"/>
    <n v="0"/>
    <n v="0"/>
    <n v="0"/>
    <n v="0"/>
    <s v="20250630"/>
    <s v="PREMIO"/>
  </r>
  <r>
    <n v="6300"/>
    <n v="6142"/>
    <x v="700"/>
    <s v="RAIMUNDO BARCELAR NETO"/>
    <n v="253.87"/>
    <n v="0"/>
    <n v="0"/>
    <n v="0"/>
    <n v="0"/>
    <n v="0"/>
    <n v="0"/>
    <n v="0"/>
    <n v="0"/>
    <s v="20250630"/>
    <s v="PREMIO"/>
  </r>
  <r>
    <n v="6300"/>
    <n v="6142"/>
    <x v="700"/>
    <s v="RAIMUNDO BARCELAR NETO"/>
    <n v="0"/>
    <n v="0"/>
    <n v="0"/>
    <n v="0"/>
    <n v="40.14"/>
    <n v="0"/>
    <n v="0"/>
    <n v="0"/>
    <n v="0"/>
    <s v="20250630"/>
    <s v="PREMIO"/>
  </r>
  <r>
    <n v="6300"/>
    <n v="6142"/>
    <x v="701"/>
    <s v="UILIAN RODRIGUES DA SILVA"/>
    <n v="78.23"/>
    <n v="0"/>
    <n v="0"/>
    <n v="0"/>
    <n v="0"/>
    <n v="0"/>
    <n v="0"/>
    <n v="0"/>
    <n v="0"/>
    <s v="20250630"/>
    <s v="PREMIO"/>
  </r>
  <r>
    <n v="6300"/>
    <n v="6142"/>
    <x v="701"/>
    <s v="UILIAN RODRIGUES DA SILVA"/>
    <n v="0"/>
    <n v="0"/>
    <n v="0"/>
    <n v="0"/>
    <n v="31.3"/>
    <n v="0"/>
    <n v="0"/>
    <n v="0"/>
    <n v="0"/>
    <s v="20250630"/>
    <s v="PREMIO"/>
  </r>
  <r>
    <n v="6300"/>
    <n v="6142"/>
    <x v="702"/>
    <s v="LUIS CARLOS SEABRA DE MELO"/>
    <n v="33.32"/>
    <n v="0"/>
    <n v="0"/>
    <n v="0"/>
    <n v="0"/>
    <n v="0"/>
    <n v="0"/>
    <n v="0"/>
    <n v="0"/>
    <s v="20250630"/>
    <s v="PREMIO"/>
  </r>
  <r>
    <n v="6300"/>
    <n v="6142"/>
    <x v="702"/>
    <s v="LUIS CARLOS SEABRA DE MELO"/>
    <n v="0"/>
    <n v="0"/>
    <n v="0"/>
    <n v="0"/>
    <n v="13.3"/>
    <n v="0"/>
    <n v="0"/>
    <n v="0"/>
    <n v="0"/>
    <s v="20250630"/>
    <s v="PREMIO"/>
  </r>
  <r>
    <n v="6300"/>
    <n v="6142"/>
    <x v="703"/>
    <s v="ALBERTO LUIS MACKE FRANCK"/>
    <n v="57.91"/>
    <n v="0"/>
    <n v="0"/>
    <n v="0"/>
    <n v="0"/>
    <n v="0"/>
    <n v="0"/>
    <n v="0"/>
    <n v="0"/>
    <s v="20250630"/>
    <s v="PREMIO"/>
  </r>
  <r>
    <n v="6300"/>
    <n v="6142"/>
    <x v="703"/>
    <s v="ALBERTO LUIS MACKE FRANCK"/>
    <n v="0"/>
    <n v="0"/>
    <n v="0"/>
    <n v="0"/>
    <n v="17.7"/>
    <n v="0"/>
    <n v="0"/>
    <n v="0"/>
    <n v="0"/>
    <s v="20250630"/>
    <s v="PREMIO"/>
  </r>
  <r>
    <n v="6300"/>
    <n v="6142"/>
    <x v="704"/>
    <s v="RODOLFO PASSOS SALLES"/>
    <n v="28.71"/>
    <n v="0"/>
    <n v="0"/>
    <n v="0"/>
    <n v="0"/>
    <n v="0"/>
    <n v="0"/>
    <n v="0"/>
    <n v="0"/>
    <s v="20250630"/>
    <s v="PREMIO"/>
  </r>
  <r>
    <n v="6300"/>
    <n v="6142"/>
    <x v="704"/>
    <s v="RODOLFO PASSOS SALLES"/>
    <n v="0"/>
    <n v="0"/>
    <n v="0"/>
    <n v="0"/>
    <n v="24.13"/>
    <n v="0"/>
    <n v="0"/>
    <n v="0"/>
    <n v="0"/>
    <s v="20250630"/>
    <s v="PREMIO"/>
  </r>
  <r>
    <n v="6300"/>
    <n v="6142"/>
    <x v="705"/>
    <s v="ROSANE CANDATEN"/>
    <n v="80.319999999999993"/>
    <n v="0"/>
    <n v="0"/>
    <n v="0"/>
    <n v="0"/>
    <n v="0"/>
    <n v="0"/>
    <n v="0"/>
    <n v="0"/>
    <s v="20250630"/>
    <s v="PREMIO"/>
  </r>
  <r>
    <n v="6300"/>
    <n v="6142"/>
    <x v="705"/>
    <s v="ROSANE CANDATEN"/>
    <n v="0"/>
    <n v="0"/>
    <n v="0"/>
    <n v="0"/>
    <n v="11.72"/>
    <n v="0"/>
    <n v="0"/>
    <n v="0"/>
    <n v="0"/>
    <s v="20250630"/>
    <s v="PREMIO"/>
  </r>
  <r>
    <n v="6300"/>
    <n v="6142"/>
    <x v="706"/>
    <s v="CLEBIO DA SILVA GOMES"/>
    <n v="159.41999999999999"/>
    <n v="0"/>
    <n v="0"/>
    <n v="0"/>
    <n v="0"/>
    <n v="0"/>
    <n v="0"/>
    <n v="0"/>
    <n v="0"/>
    <s v="20250630"/>
    <s v="PREMIO"/>
  </r>
  <r>
    <n v="6300"/>
    <n v="6142"/>
    <x v="706"/>
    <s v="CLEBIO DA SILVA GOMES"/>
    <n v="0"/>
    <n v="0"/>
    <n v="0"/>
    <n v="0"/>
    <n v="28.95"/>
    <n v="0"/>
    <n v="0"/>
    <n v="0"/>
    <n v="0"/>
    <s v="20250630"/>
    <s v="PREMIO"/>
  </r>
  <r>
    <n v="6300"/>
    <n v="6142"/>
    <x v="707"/>
    <s v="PAULO EDUARDO DE OLIVEIRA LACERDA PA"/>
    <n v="91.39"/>
    <n v="0"/>
    <n v="0"/>
    <n v="0"/>
    <n v="0"/>
    <n v="0"/>
    <n v="0"/>
    <n v="0"/>
    <n v="0"/>
    <s v="20250630"/>
    <s v="PREMIO"/>
  </r>
  <r>
    <n v="6300"/>
    <n v="6142"/>
    <x v="707"/>
    <s v="PAULO EDUARDO DE OLIVEIRA LACERDA PA"/>
    <n v="0"/>
    <n v="0"/>
    <n v="0"/>
    <n v="0"/>
    <n v="100.85"/>
    <n v="0"/>
    <n v="0"/>
    <n v="0"/>
    <n v="0"/>
    <s v="20250630"/>
    <s v="PREMIO"/>
  </r>
  <r>
    <n v="6300"/>
    <n v="6142"/>
    <x v="708"/>
    <s v="ALEXANDRE RICARDO PORTES DE ALMEIDA"/>
    <n v="1.28"/>
    <n v="0"/>
    <n v="0"/>
    <n v="0"/>
    <n v="0"/>
    <n v="0"/>
    <n v="0"/>
    <n v="0"/>
    <n v="0"/>
    <s v="20250630"/>
    <s v="PREMIO"/>
  </r>
  <r>
    <n v="6300"/>
    <n v="6142"/>
    <x v="708"/>
    <s v="ALEXANDRE RICARDO PORTES DE ALMEIDA"/>
    <n v="0"/>
    <n v="0"/>
    <n v="0"/>
    <n v="0"/>
    <n v="65.03"/>
    <n v="0"/>
    <n v="0"/>
    <n v="0"/>
    <n v="0"/>
    <s v="20250630"/>
    <s v="PREMIO"/>
  </r>
  <r>
    <n v="6300"/>
    <n v="6142"/>
    <x v="709"/>
    <s v="DOUGLAS ROCHA BORBA CAVALCANTE"/>
    <n v="24.85"/>
    <n v="0"/>
    <n v="0"/>
    <n v="0"/>
    <n v="0"/>
    <n v="0"/>
    <n v="0"/>
    <n v="0"/>
    <n v="0"/>
    <s v="20250630"/>
    <s v="PREMIO"/>
  </r>
  <r>
    <n v="6300"/>
    <n v="6142"/>
    <x v="709"/>
    <s v="DOUGLAS ROCHA BORBA CAVALCANTE"/>
    <n v="0"/>
    <n v="0"/>
    <n v="0"/>
    <n v="0"/>
    <n v="27.34"/>
    <n v="0"/>
    <n v="0"/>
    <n v="0"/>
    <n v="0"/>
    <s v="20250630"/>
    <s v="PREMIO"/>
  </r>
  <r>
    <n v="6300"/>
    <n v="6142"/>
    <x v="710"/>
    <s v="FRANCEWAYNE DA SILVEIRA"/>
    <n v="32.299999999999997"/>
    <n v="0"/>
    <n v="0"/>
    <n v="0"/>
    <n v="0"/>
    <n v="0"/>
    <n v="0"/>
    <n v="0"/>
    <n v="0"/>
    <s v="20250630"/>
    <s v="PREMIO"/>
  </r>
  <r>
    <n v="6300"/>
    <n v="6142"/>
    <x v="710"/>
    <s v="FRANCEWAYNE DA SILVEIRA"/>
    <n v="0"/>
    <n v="0"/>
    <n v="0"/>
    <n v="0"/>
    <n v="20.87"/>
    <n v="0"/>
    <n v="0"/>
    <n v="0"/>
    <n v="0"/>
    <s v="20250630"/>
    <s v="PREMIO"/>
  </r>
  <r>
    <n v="6300"/>
    <n v="6142"/>
    <x v="711"/>
    <s v="DIRCEU APARECIDO DOS SANTOS"/>
    <n v="91.91"/>
    <n v="0"/>
    <n v="0"/>
    <n v="0"/>
    <n v="0"/>
    <n v="0"/>
    <n v="0"/>
    <n v="0"/>
    <n v="0"/>
    <s v="20250630"/>
    <s v="PREMIO"/>
  </r>
  <r>
    <n v="6300"/>
    <n v="6142"/>
    <x v="711"/>
    <s v="DIRCEU APARECIDO DOS SANTOS"/>
    <n v="0"/>
    <n v="0"/>
    <n v="0"/>
    <n v="0"/>
    <n v="20.100000000000001"/>
    <n v="0"/>
    <n v="0"/>
    <n v="0"/>
    <n v="0"/>
    <s v="20250630"/>
    <s v="PREMIO"/>
  </r>
  <r>
    <n v="6300"/>
    <n v="6142"/>
    <x v="712"/>
    <s v="ADLEY DIAS LUDOVINO"/>
    <n v="39.119999999999997"/>
    <n v="0"/>
    <n v="0"/>
    <n v="0"/>
    <n v="0"/>
    <n v="0"/>
    <n v="0"/>
    <n v="0"/>
    <n v="0"/>
    <s v="20250630"/>
    <s v="PREMIO"/>
  </r>
  <r>
    <n v="6300"/>
    <n v="6142"/>
    <x v="712"/>
    <s v="ADLEY DIAS LUDOVINO"/>
    <n v="0"/>
    <n v="0"/>
    <n v="0"/>
    <n v="0"/>
    <n v="34.630000000000003"/>
    <n v="0"/>
    <n v="0"/>
    <n v="0"/>
    <n v="0"/>
    <s v="20250630"/>
    <s v="PREMIO"/>
  </r>
  <r>
    <n v="6300"/>
    <n v="6142"/>
    <x v="713"/>
    <s v="NILTON CESAR MATIAS"/>
    <n v="88.72"/>
    <n v="0"/>
    <n v="0"/>
    <n v="0"/>
    <n v="0"/>
    <n v="0"/>
    <n v="0"/>
    <n v="0"/>
    <n v="0"/>
    <s v="20250630"/>
    <s v="PREMIO"/>
  </r>
  <r>
    <n v="6300"/>
    <n v="6142"/>
    <x v="713"/>
    <s v="NILTON CESAR MATIAS"/>
    <n v="0"/>
    <n v="0"/>
    <n v="0"/>
    <n v="0"/>
    <n v="20.9"/>
    <n v="0"/>
    <n v="0"/>
    <n v="0"/>
    <n v="0"/>
    <s v="20250630"/>
    <s v="PREMIO"/>
  </r>
  <r>
    <n v="6300"/>
    <n v="6142"/>
    <x v="714"/>
    <s v="CHARLES CRISTINAN DO COUTO"/>
    <n v="50.18"/>
    <n v="0"/>
    <n v="0"/>
    <n v="0"/>
    <n v="0"/>
    <n v="0"/>
    <n v="0"/>
    <n v="0"/>
    <n v="0"/>
    <s v="20250630"/>
    <s v="PREMIO"/>
  </r>
  <r>
    <n v="6300"/>
    <n v="6142"/>
    <x v="714"/>
    <s v="CHARLES CRISTINAN DO COUTO"/>
    <n v="0"/>
    <n v="0"/>
    <n v="0"/>
    <n v="0"/>
    <n v="41.77"/>
    <n v="0"/>
    <n v="0"/>
    <n v="0"/>
    <n v="0"/>
    <s v="20250630"/>
    <s v="PREMIO"/>
  </r>
  <r>
    <n v="6300"/>
    <n v="6142"/>
    <x v="715"/>
    <s v="DAIBER BARBOSA GONCALVES"/>
    <n v="95.71"/>
    <n v="0"/>
    <n v="0"/>
    <n v="0"/>
    <n v="0"/>
    <n v="0"/>
    <n v="0"/>
    <n v="0"/>
    <n v="0"/>
    <s v="20250630"/>
    <s v="PREMIO"/>
  </r>
  <r>
    <n v="6300"/>
    <n v="6142"/>
    <x v="715"/>
    <s v="DAIBER BARBOSA GONCALVES"/>
    <n v="0"/>
    <n v="0"/>
    <n v="0"/>
    <n v="0"/>
    <n v="22.88"/>
    <n v="0"/>
    <n v="0"/>
    <n v="0"/>
    <n v="0"/>
    <s v="20250630"/>
    <s v="PREMIO"/>
  </r>
  <r>
    <n v="6300"/>
    <n v="6142"/>
    <x v="716"/>
    <s v="ALBANISA DE SOUSA FARIAS"/>
    <n v="15.63"/>
    <n v="0"/>
    <n v="0"/>
    <n v="0"/>
    <n v="0"/>
    <n v="0"/>
    <n v="0"/>
    <n v="0"/>
    <n v="0"/>
    <s v="20250630"/>
    <s v="PREMIO"/>
  </r>
  <r>
    <n v="6300"/>
    <n v="6142"/>
    <x v="716"/>
    <s v="ALBANISA DE SOUSA FARIAS"/>
    <n v="0"/>
    <n v="0"/>
    <n v="0"/>
    <n v="0"/>
    <n v="12.2"/>
    <n v="0"/>
    <n v="0"/>
    <n v="0"/>
    <n v="0"/>
    <s v="20250630"/>
    <s v="PREMIO"/>
  </r>
  <r>
    <n v="6300"/>
    <n v="6142"/>
    <x v="717"/>
    <s v="ADALCIMAR SARAIVA DA SILVA"/>
    <n v="14.5"/>
    <n v="0"/>
    <n v="0"/>
    <n v="0"/>
    <n v="0"/>
    <n v="0"/>
    <n v="0"/>
    <n v="0"/>
    <n v="0"/>
    <s v="20250630"/>
    <s v="PREMIO"/>
  </r>
  <r>
    <n v="6300"/>
    <n v="6142"/>
    <x v="717"/>
    <s v="ADALCIMAR SARAIVA DA SILVA"/>
    <n v="0"/>
    <n v="0"/>
    <n v="0"/>
    <n v="0"/>
    <n v="12.04"/>
    <n v="0"/>
    <n v="0"/>
    <n v="0"/>
    <n v="0"/>
    <s v="20250630"/>
    <s v="PREMIO"/>
  </r>
  <r>
    <n v="6300"/>
    <n v="6142"/>
    <x v="718"/>
    <s v="AQUILES SILVA DE OLIVEIRA FILHO"/>
    <n v="65.91"/>
    <n v="0"/>
    <n v="0"/>
    <n v="0"/>
    <n v="0"/>
    <n v="0"/>
    <n v="0"/>
    <n v="0"/>
    <n v="0"/>
    <s v="20250630"/>
    <s v="PREMIO"/>
  </r>
  <r>
    <n v="6300"/>
    <n v="6142"/>
    <x v="718"/>
    <s v="AQUILES SILVA DE OLIVEIRA FILHO"/>
    <n v="0"/>
    <n v="0"/>
    <n v="0"/>
    <n v="0"/>
    <n v="12.52"/>
    <n v="0"/>
    <n v="0"/>
    <n v="0"/>
    <n v="0"/>
    <s v="20250630"/>
    <s v="PREMIO"/>
  </r>
  <r>
    <n v="6300"/>
    <n v="6142"/>
    <x v="719"/>
    <s v="ARLEIDE LACERDA CHAGAS PEREIRA"/>
    <n v="300.08999999999997"/>
    <n v="0"/>
    <n v="0"/>
    <n v="0"/>
    <n v="0"/>
    <n v="0"/>
    <n v="0"/>
    <n v="0"/>
    <n v="0"/>
    <s v="20250630"/>
    <s v="PREMIO"/>
  </r>
  <r>
    <n v="6300"/>
    <n v="6142"/>
    <x v="719"/>
    <s v="ARLEIDE LACERDA CHAGAS PEREIRA"/>
    <n v="0"/>
    <n v="0"/>
    <n v="0"/>
    <n v="0"/>
    <n v="54.69"/>
    <n v="0"/>
    <n v="0"/>
    <n v="0"/>
    <n v="0"/>
    <s v="20250630"/>
    <s v="PREMIO"/>
  </r>
  <r>
    <n v="6300"/>
    <n v="6142"/>
    <x v="720"/>
    <s v="JOSIANE LAROCCA GODOY"/>
    <n v="609.73"/>
    <n v="0"/>
    <n v="0"/>
    <n v="0"/>
    <n v="0"/>
    <n v="0"/>
    <n v="0"/>
    <n v="0"/>
    <n v="0"/>
    <s v="20250630"/>
    <s v="PREMIO"/>
  </r>
  <r>
    <n v="6300"/>
    <n v="6142"/>
    <x v="720"/>
    <s v="JOSIANE LAROCCA GODOY"/>
    <n v="0"/>
    <n v="0"/>
    <n v="0"/>
    <n v="0"/>
    <n v="96.58"/>
    <n v="0"/>
    <n v="0"/>
    <n v="0"/>
    <n v="0"/>
    <s v="20250630"/>
    <s v="PREMIO"/>
  </r>
  <r>
    <n v="6300"/>
    <n v="6142"/>
    <x v="721"/>
    <s v="SONIA MARIA DOS SANTOS LUZ"/>
    <n v="0.5"/>
    <n v="0"/>
    <n v="0"/>
    <n v="0"/>
    <n v="0"/>
    <n v="0"/>
    <n v="0"/>
    <n v="0"/>
    <n v="0"/>
    <s v="20250630"/>
    <s v="PREMIO"/>
  </r>
  <r>
    <n v="6300"/>
    <n v="6142"/>
    <x v="721"/>
    <s v="SONIA MARIA DOS SANTOS LUZ"/>
    <n v="0"/>
    <n v="0"/>
    <n v="0"/>
    <n v="0"/>
    <n v="3.03"/>
    <n v="0"/>
    <n v="0"/>
    <n v="0"/>
    <n v="0"/>
    <s v="20250630"/>
    <s v="PREMIO"/>
  </r>
  <r>
    <n v="6300"/>
    <n v="6142"/>
    <x v="722"/>
    <s v="NELCYR GUIMARAES CASTRO"/>
    <n v="168.17"/>
    <n v="0"/>
    <n v="0"/>
    <n v="0"/>
    <n v="0"/>
    <n v="0"/>
    <n v="0"/>
    <n v="0"/>
    <n v="0"/>
    <s v="20250630"/>
    <s v="PREMIO"/>
  </r>
  <r>
    <n v="6300"/>
    <n v="6142"/>
    <x v="722"/>
    <s v="NELCYR GUIMARAES CASTRO"/>
    <n v="0"/>
    <n v="0"/>
    <n v="0"/>
    <n v="0"/>
    <n v="32.31"/>
    <n v="0"/>
    <n v="0"/>
    <n v="0"/>
    <n v="0"/>
    <s v="20250630"/>
    <s v="PREMIO"/>
  </r>
  <r>
    <n v="6300"/>
    <n v="6142"/>
    <x v="723"/>
    <s v="MARCIA PICOLOTTO DO NASCIMENTO"/>
    <n v="11.42"/>
    <n v="0"/>
    <n v="0"/>
    <n v="0"/>
    <n v="0"/>
    <n v="0"/>
    <n v="0"/>
    <n v="0"/>
    <n v="0"/>
    <s v="20250630"/>
    <s v="PREMIO"/>
  </r>
  <r>
    <n v="6300"/>
    <n v="6142"/>
    <x v="723"/>
    <s v="MARCIA PICOLOTTO DO NASCIMENTO"/>
    <n v="0"/>
    <n v="0"/>
    <n v="0"/>
    <n v="0"/>
    <n v="15.56"/>
    <n v="0"/>
    <n v="0"/>
    <n v="0"/>
    <n v="0"/>
    <s v="20250630"/>
    <s v="PREMIO"/>
  </r>
  <r>
    <n v="6300"/>
    <n v="6142"/>
    <x v="724"/>
    <s v="ADRIANE QUEIROZ DE OLIVEIRA GONCALVE"/>
    <n v="40.090000000000003"/>
    <n v="0"/>
    <n v="0"/>
    <n v="0"/>
    <n v="0"/>
    <n v="0"/>
    <n v="0"/>
    <n v="0"/>
    <n v="0"/>
    <s v="20250630"/>
    <s v="PREMIO"/>
  </r>
  <r>
    <n v="6300"/>
    <n v="6142"/>
    <x v="724"/>
    <s v="ADRIANE QUEIROZ DE OLIVEIRA GONCALVE"/>
    <n v="0"/>
    <n v="0"/>
    <n v="0"/>
    <n v="0"/>
    <n v="23.3"/>
    <n v="0"/>
    <n v="0"/>
    <n v="0"/>
    <n v="0"/>
    <s v="20250630"/>
    <s v="PREMIO"/>
  </r>
  <r>
    <n v="6300"/>
    <n v="6142"/>
    <x v="725"/>
    <s v="ALZIRA SOUZA TEIXEIRA"/>
    <n v="141.06"/>
    <n v="0"/>
    <n v="0"/>
    <n v="0"/>
    <n v="0"/>
    <n v="0"/>
    <n v="0"/>
    <n v="0"/>
    <n v="0"/>
    <s v="20250630"/>
    <s v="PREMIO"/>
  </r>
  <r>
    <n v="6300"/>
    <n v="6142"/>
    <x v="725"/>
    <s v="ALZIRA SOUZA TEIXEIRA"/>
    <n v="0"/>
    <n v="0"/>
    <n v="0"/>
    <n v="0"/>
    <n v="20.13"/>
    <n v="0"/>
    <n v="0"/>
    <n v="0"/>
    <n v="0"/>
    <s v="20250630"/>
    <s v="PREMIO"/>
  </r>
  <r>
    <n v="6300"/>
    <n v="6142"/>
    <x v="726"/>
    <s v="LUCIMAR AMARAL PEIXOTO"/>
    <n v="180.12"/>
    <n v="0"/>
    <n v="0"/>
    <n v="0"/>
    <n v="0"/>
    <n v="0"/>
    <n v="0"/>
    <n v="0"/>
    <n v="0"/>
    <s v="20250630"/>
    <s v="PREMIO"/>
  </r>
  <r>
    <n v="6300"/>
    <n v="6142"/>
    <x v="726"/>
    <s v="LUCIMAR AMARAL PEIXOTO"/>
    <n v="0"/>
    <n v="0"/>
    <n v="0"/>
    <n v="0"/>
    <n v="23.88"/>
    <n v="0"/>
    <n v="0"/>
    <n v="0"/>
    <n v="0"/>
    <s v="20250630"/>
    <s v="PREMIO"/>
  </r>
  <r>
    <n v="6300"/>
    <n v="6142"/>
    <x v="727"/>
    <s v="CAROLINA DA COSTA NOGUEIRA"/>
    <n v="15.43"/>
    <n v="0"/>
    <n v="0"/>
    <n v="0"/>
    <n v="0"/>
    <n v="0"/>
    <n v="0"/>
    <n v="0"/>
    <n v="0"/>
    <s v="20250630"/>
    <s v="PREMIO"/>
  </r>
  <r>
    <n v="6300"/>
    <n v="6142"/>
    <x v="727"/>
    <s v="CAROLINA DA COSTA NOGUEIRA"/>
    <n v="0"/>
    <n v="0"/>
    <n v="0"/>
    <n v="0"/>
    <n v="27.32"/>
    <n v="0"/>
    <n v="0"/>
    <n v="0"/>
    <n v="0"/>
    <s v="20250630"/>
    <s v="PREMIO"/>
  </r>
  <r>
    <n v="6300"/>
    <n v="6142"/>
    <x v="728"/>
    <s v="RAFAEL MATTOS"/>
    <n v="56.9"/>
    <n v="0"/>
    <n v="0"/>
    <n v="0"/>
    <n v="0"/>
    <n v="0"/>
    <n v="0"/>
    <n v="0"/>
    <n v="0"/>
    <s v="20250630"/>
    <s v="PREMIO"/>
  </r>
  <r>
    <n v="6300"/>
    <n v="6142"/>
    <x v="728"/>
    <s v="RAFAEL MATTOS"/>
    <n v="0"/>
    <n v="0"/>
    <n v="0"/>
    <n v="0"/>
    <n v="23.77"/>
    <n v="0"/>
    <n v="0"/>
    <n v="0"/>
    <n v="0"/>
    <s v="20250630"/>
    <s v="PREMIO"/>
  </r>
  <r>
    <n v="6300"/>
    <n v="6142"/>
    <x v="729"/>
    <s v="MARIA APARECIDA DE OLIVEIRA BARBOSA"/>
    <n v="171.63"/>
    <n v="0"/>
    <n v="0"/>
    <n v="0"/>
    <n v="0"/>
    <n v="0"/>
    <n v="0"/>
    <n v="0"/>
    <n v="0"/>
    <s v="20250630"/>
    <s v="PREMIO"/>
  </r>
  <r>
    <n v="6300"/>
    <n v="6142"/>
    <x v="729"/>
    <s v="MARIA APARECIDA DE OLIVEIRA BARBOSA"/>
    <n v="0"/>
    <n v="0"/>
    <n v="0"/>
    <n v="0"/>
    <n v="42.54"/>
    <n v="0"/>
    <n v="0"/>
    <n v="0"/>
    <n v="0"/>
    <s v="20250630"/>
    <s v="PREMIO"/>
  </r>
  <r>
    <n v="6300"/>
    <n v="6142"/>
    <x v="730"/>
    <s v="SILVIO ANTONIO MONTEIRO"/>
    <n v="45.12"/>
    <n v="0"/>
    <n v="0"/>
    <n v="0"/>
    <n v="0"/>
    <n v="0"/>
    <n v="0"/>
    <n v="0"/>
    <n v="0"/>
    <s v="20250630"/>
    <s v="PREMIO"/>
  </r>
  <r>
    <n v="6300"/>
    <n v="6142"/>
    <x v="730"/>
    <s v="SILVIO ANTONIO MONTEIRO"/>
    <n v="0"/>
    <n v="0"/>
    <n v="0"/>
    <n v="0"/>
    <n v="32.909999999999997"/>
    <n v="0"/>
    <n v="0"/>
    <n v="0"/>
    <n v="0"/>
    <s v="20250630"/>
    <s v="PREMIO"/>
  </r>
  <r>
    <n v="6300"/>
    <n v="6142"/>
    <x v="731"/>
    <s v="WAGNER OTTONI PORTO"/>
    <n v="134.21"/>
    <n v="0"/>
    <n v="0"/>
    <n v="0"/>
    <n v="0"/>
    <n v="0"/>
    <n v="0"/>
    <n v="0"/>
    <n v="0"/>
    <s v="20250630"/>
    <s v="PREMIO"/>
  </r>
  <r>
    <n v="6300"/>
    <n v="6142"/>
    <x v="731"/>
    <s v="WAGNER OTTONI PORTO"/>
    <n v="0"/>
    <n v="0"/>
    <n v="0"/>
    <n v="0"/>
    <n v="28.08"/>
    <n v="0"/>
    <n v="0"/>
    <n v="0"/>
    <n v="0"/>
    <s v="20250630"/>
    <s v="PREMIO"/>
  </r>
  <r>
    <n v="6300"/>
    <n v="6142"/>
    <x v="732"/>
    <s v="TATIANE OLIVEIRA DA SILVA"/>
    <n v="28.27"/>
    <n v="0"/>
    <n v="0"/>
    <n v="0"/>
    <n v="0"/>
    <n v="0"/>
    <n v="0"/>
    <n v="0"/>
    <n v="0"/>
    <s v="20250630"/>
    <s v="PREMIO"/>
  </r>
  <r>
    <n v="6300"/>
    <n v="6142"/>
    <x v="732"/>
    <s v="TATIANE OLIVEIRA DA SILVA"/>
    <n v="0"/>
    <n v="0"/>
    <n v="0"/>
    <n v="0"/>
    <n v="16.05"/>
    <n v="0"/>
    <n v="0"/>
    <n v="0"/>
    <n v="0"/>
    <s v="20250630"/>
    <s v="PREMIO"/>
  </r>
  <r>
    <n v="6300"/>
    <n v="6142"/>
    <x v="733"/>
    <s v="CARLOS ALBERTO ANTUNES DA SILVA"/>
    <n v="203.93"/>
    <n v="0"/>
    <n v="0"/>
    <n v="0"/>
    <n v="0"/>
    <n v="0"/>
    <n v="0"/>
    <n v="0"/>
    <n v="0"/>
    <s v="20250630"/>
    <s v="PREMIO"/>
  </r>
  <r>
    <n v="6300"/>
    <n v="6142"/>
    <x v="733"/>
    <s v="CARLOS ALBERTO ANTUNES DA SILVA"/>
    <n v="0"/>
    <n v="0"/>
    <n v="0"/>
    <n v="0"/>
    <n v="34.07"/>
    <n v="0"/>
    <n v="0"/>
    <n v="0"/>
    <n v="0"/>
    <s v="20250630"/>
    <s v="PREMIO"/>
  </r>
  <r>
    <n v="6300"/>
    <n v="6142"/>
    <x v="734"/>
    <s v="UNIVERSINA SOARES DIGETTI"/>
    <n v="280.24"/>
    <n v="0"/>
    <n v="0"/>
    <n v="0"/>
    <n v="0"/>
    <n v="0"/>
    <n v="0"/>
    <n v="0"/>
    <n v="0"/>
    <s v="20250630"/>
    <s v="PREMIO"/>
  </r>
  <r>
    <n v="6300"/>
    <n v="6142"/>
    <x v="734"/>
    <s v="UNIVERSINA SOARES DIGETTI"/>
    <n v="0"/>
    <n v="0"/>
    <n v="0"/>
    <n v="0"/>
    <n v="41.59"/>
    <n v="0"/>
    <n v="0"/>
    <n v="0"/>
    <n v="0"/>
    <s v="20250630"/>
    <s v="PREMIO"/>
  </r>
  <r>
    <n v="6300"/>
    <n v="6142"/>
    <x v="735"/>
    <s v="JOSE PAULO FIDELES PEREIRA"/>
    <n v="121.27"/>
    <n v="0"/>
    <n v="0"/>
    <n v="0"/>
    <n v="0"/>
    <n v="0"/>
    <n v="0"/>
    <n v="0"/>
    <n v="0"/>
    <s v="20250630"/>
    <s v="PREMIO"/>
  </r>
  <r>
    <n v="6300"/>
    <n v="6142"/>
    <x v="735"/>
    <s v="JOSE PAULO FIDELES PEREIRA"/>
    <n v="0"/>
    <n v="0"/>
    <n v="0"/>
    <n v="0"/>
    <n v="20.05"/>
    <n v="0"/>
    <n v="0"/>
    <n v="0"/>
    <n v="0"/>
    <s v="20250630"/>
    <s v="PREMIO"/>
  </r>
  <r>
    <n v="6300"/>
    <n v="6142"/>
    <x v="736"/>
    <s v="ALESSANDRA CAROLINE HORCESE BARELLA"/>
    <n v="32.299999999999997"/>
    <n v="0"/>
    <n v="0"/>
    <n v="0"/>
    <n v="0"/>
    <n v="0"/>
    <n v="0"/>
    <n v="0"/>
    <n v="0"/>
    <s v="20250630"/>
    <s v="PREMIO"/>
  </r>
  <r>
    <n v="6300"/>
    <n v="6142"/>
    <x v="736"/>
    <s v="ALESSANDRA CAROLINE HORCESE BARELLA"/>
    <n v="0"/>
    <n v="0"/>
    <n v="0"/>
    <n v="0"/>
    <n v="53.05"/>
    <n v="0"/>
    <n v="0"/>
    <n v="0"/>
    <n v="0"/>
    <s v="20250630"/>
    <s v="PREMIO"/>
  </r>
  <r>
    <n v="6300"/>
    <n v="6142"/>
    <x v="737"/>
    <s v="EDINALVA MARIA DA SILVA SILVESTRE"/>
    <n v="13.52"/>
    <n v="0"/>
    <n v="0"/>
    <n v="0"/>
    <n v="0"/>
    <n v="0"/>
    <n v="0"/>
    <n v="0"/>
    <n v="0"/>
    <s v="20250630"/>
    <s v="PREMIO"/>
  </r>
  <r>
    <n v="6300"/>
    <n v="6142"/>
    <x v="737"/>
    <s v="EDINALVA MARIA DA SILVA SILVESTRE"/>
    <n v="0"/>
    <n v="0"/>
    <n v="0"/>
    <n v="0"/>
    <n v="5.14"/>
    <n v="0"/>
    <n v="0"/>
    <n v="0"/>
    <n v="0"/>
    <s v="20250630"/>
    <s v="PREMIO"/>
  </r>
  <r>
    <n v="6300"/>
    <n v="6142"/>
    <x v="738"/>
    <s v="VERONICA ALVES DE ALBUQUERQUE"/>
    <n v="83.44"/>
    <n v="0"/>
    <n v="0"/>
    <n v="0"/>
    <n v="0"/>
    <n v="0"/>
    <n v="0"/>
    <n v="0"/>
    <n v="0"/>
    <s v="20250630"/>
    <s v="PREMIO"/>
  </r>
  <r>
    <n v="6300"/>
    <n v="6142"/>
    <x v="738"/>
    <s v="VERONICA ALVES DE ALBUQUERQUE"/>
    <n v="0"/>
    <n v="0"/>
    <n v="0"/>
    <n v="0"/>
    <n v="15.52"/>
    <n v="0"/>
    <n v="0"/>
    <n v="0"/>
    <n v="0"/>
    <s v="20250630"/>
    <s v="PREMIO"/>
  </r>
  <r>
    <n v="6300"/>
    <n v="6142"/>
    <x v="739"/>
    <s v="CLOVIS ZALIS ROSA"/>
    <n v="26.98"/>
    <n v="0"/>
    <n v="0"/>
    <n v="0"/>
    <n v="0"/>
    <n v="0"/>
    <n v="0"/>
    <n v="0"/>
    <n v="0"/>
    <s v="20250630"/>
    <s v="PREMIO"/>
  </r>
  <r>
    <n v="6300"/>
    <n v="6142"/>
    <x v="739"/>
    <s v="CLOVIS ZALIS ROSA"/>
    <n v="0"/>
    <n v="0"/>
    <n v="0"/>
    <n v="0"/>
    <n v="24.1"/>
    <n v="0"/>
    <n v="0"/>
    <n v="0"/>
    <n v="0"/>
    <s v="20250630"/>
    <s v="PREMIO"/>
  </r>
  <r>
    <n v="6300"/>
    <n v="6142"/>
    <x v="740"/>
    <s v="EDVANE PAES DOS SANTOS"/>
    <n v="162.54"/>
    <n v="0"/>
    <n v="0"/>
    <n v="0"/>
    <n v="0"/>
    <n v="0"/>
    <n v="0"/>
    <n v="0"/>
    <n v="0"/>
    <s v="20250630"/>
    <s v="PREMIO"/>
  </r>
  <r>
    <n v="6300"/>
    <n v="6142"/>
    <x v="740"/>
    <s v="EDVANE PAES DOS SANTOS"/>
    <n v="0"/>
    <n v="0"/>
    <n v="0"/>
    <n v="0"/>
    <n v="18.649999999999999"/>
    <n v="0"/>
    <n v="0"/>
    <n v="0"/>
    <n v="0"/>
    <s v="20250630"/>
    <s v="PREMIO"/>
  </r>
  <r>
    <n v="6300"/>
    <n v="6142"/>
    <x v="741"/>
    <s v="JANE DIAS DA CRUZ"/>
    <n v="82.74"/>
    <n v="0"/>
    <n v="0"/>
    <n v="0"/>
    <n v="0"/>
    <n v="0"/>
    <n v="0"/>
    <n v="0"/>
    <n v="0"/>
    <s v="20250630"/>
    <s v="PREMIO"/>
  </r>
  <r>
    <n v="6300"/>
    <n v="6142"/>
    <x v="741"/>
    <s v="JANE DIAS DA CRUZ"/>
    <n v="0"/>
    <n v="0"/>
    <n v="0"/>
    <n v="0"/>
    <n v="22.5"/>
    <n v="0"/>
    <n v="0"/>
    <n v="0"/>
    <n v="0"/>
    <s v="20250630"/>
    <s v="PREMIO"/>
  </r>
  <r>
    <n v="6300"/>
    <n v="6142"/>
    <x v="742"/>
    <s v="SAMANTHA NASCIMENTO SOUSA DA CRUZ"/>
    <n v="27.43"/>
    <n v="0"/>
    <n v="0"/>
    <n v="0"/>
    <n v="0"/>
    <n v="0"/>
    <n v="0"/>
    <n v="0"/>
    <n v="0"/>
    <s v="20250630"/>
    <s v="PREMIO"/>
  </r>
  <r>
    <n v="6300"/>
    <n v="6142"/>
    <x v="742"/>
    <s v="SAMANTHA NASCIMENTO SOUSA DA CRUZ"/>
    <n v="0"/>
    <n v="0"/>
    <n v="0"/>
    <n v="0"/>
    <n v="28.11"/>
    <n v="0"/>
    <n v="0"/>
    <n v="0"/>
    <n v="0"/>
    <s v="20250630"/>
    <s v="PREMIO"/>
  </r>
  <r>
    <n v="6300"/>
    <n v="6142"/>
    <x v="743"/>
    <s v="VICTOR MARTINELLI PALADINO"/>
    <n v="24.04"/>
    <n v="0"/>
    <n v="0"/>
    <n v="0"/>
    <n v="0"/>
    <n v="0"/>
    <n v="0"/>
    <n v="0"/>
    <n v="0"/>
    <s v="20250630"/>
    <s v="PREMIO"/>
  </r>
  <r>
    <n v="6300"/>
    <n v="6142"/>
    <x v="743"/>
    <s v="VICTOR MARTINELLI PALADINO"/>
    <n v="0"/>
    <n v="0"/>
    <n v="0"/>
    <n v="0"/>
    <n v="20.52"/>
    <n v="0"/>
    <n v="0"/>
    <n v="0"/>
    <n v="0"/>
    <s v="20250630"/>
    <s v="PREMIO"/>
  </r>
  <r>
    <n v="6300"/>
    <n v="6142"/>
    <x v="744"/>
    <s v="CHARLES SOUZA BARBOSA LEMOS"/>
    <n v="30.52"/>
    <n v="0"/>
    <n v="0"/>
    <n v="0"/>
    <n v="0"/>
    <n v="0"/>
    <n v="0"/>
    <n v="0"/>
    <n v="0"/>
    <s v="20250630"/>
    <s v="PREMIO"/>
  </r>
  <r>
    <n v="6300"/>
    <n v="6142"/>
    <x v="744"/>
    <s v="CHARLES SOUZA BARBOSA LEMOS"/>
    <n v="0"/>
    <n v="0"/>
    <n v="0"/>
    <n v="0"/>
    <n v="24.1"/>
    <n v="0"/>
    <n v="0"/>
    <n v="0"/>
    <n v="0"/>
    <s v="20250630"/>
    <s v="PREMIO"/>
  </r>
  <r>
    <n v="6300"/>
    <n v="6142"/>
    <x v="745"/>
    <s v="NELSON MACHADO REIS"/>
    <n v="17.77"/>
    <n v="0"/>
    <n v="0"/>
    <n v="0"/>
    <n v="0"/>
    <n v="0"/>
    <n v="0"/>
    <n v="0"/>
    <n v="0"/>
    <s v="20250630"/>
    <s v="PREMIO"/>
  </r>
  <r>
    <n v="6300"/>
    <n v="6142"/>
    <x v="745"/>
    <s v="NELSON MACHADO REIS"/>
    <n v="0"/>
    <n v="0"/>
    <n v="0"/>
    <n v="0"/>
    <n v="20.88"/>
    <n v="0"/>
    <n v="0"/>
    <n v="0"/>
    <n v="0"/>
    <s v="20250630"/>
    <s v="PREMIO"/>
  </r>
  <r>
    <n v="6300"/>
    <n v="6142"/>
    <x v="746"/>
    <s v="JOSE PAULO PEREIRA"/>
    <n v="65.3"/>
    <n v="0"/>
    <n v="0"/>
    <n v="0"/>
    <n v="0"/>
    <n v="0"/>
    <n v="0"/>
    <n v="0"/>
    <n v="0"/>
    <s v="20250630"/>
    <s v="PREMIO"/>
  </r>
  <r>
    <n v="6300"/>
    <n v="6142"/>
    <x v="746"/>
    <s v="JOSE PAULO PEREIRA"/>
    <n v="0"/>
    <n v="0"/>
    <n v="0"/>
    <n v="0"/>
    <n v="22.47"/>
    <n v="0"/>
    <n v="0"/>
    <n v="0"/>
    <n v="0"/>
    <s v="20250630"/>
    <s v="PREMIO"/>
  </r>
  <r>
    <n v="6300"/>
    <n v="6142"/>
    <x v="747"/>
    <s v="GENIVALDO ALVES DE CARVALHO"/>
    <n v="20.54"/>
    <n v="0"/>
    <n v="0"/>
    <n v="0"/>
    <n v="0"/>
    <n v="0"/>
    <n v="0"/>
    <n v="0"/>
    <n v="0"/>
    <s v="20250630"/>
    <s v="PREMIO"/>
  </r>
  <r>
    <n v="6300"/>
    <n v="6142"/>
    <x v="747"/>
    <s v="GENIVALDO ALVES DE CARVALHO"/>
    <n v="0"/>
    <n v="0"/>
    <n v="0"/>
    <n v="0"/>
    <n v="7.23"/>
    <n v="0"/>
    <n v="0"/>
    <n v="0"/>
    <n v="0"/>
    <s v="20250630"/>
    <s v="PREMIO"/>
  </r>
  <r>
    <n v="6300"/>
    <n v="6142"/>
    <x v="748"/>
    <s v="AILDES DA SILVA PINHO"/>
    <n v="78.72"/>
    <n v="0"/>
    <n v="0"/>
    <n v="0"/>
    <n v="0"/>
    <n v="0"/>
    <n v="0"/>
    <n v="0"/>
    <n v="0"/>
    <s v="20250630"/>
    <s v="PREMIO"/>
  </r>
  <r>
    <n v="6300"/>
    <n v="6142"/>
    <x v="748"/>
    <s v="AILDES DA SILVA PINHO"/>
    <n v="0"/>
    <n v="0"/>
    <n v="0"/>
    <n v="0"/>
    <n v="18.13"/>
    <n v="0"/>
    <n v="0"/>
    <n v="0"/>
    <n v="0"/>
    <s v="20250630"/>
    <s v="PREMIO"/>
  </r>
  <r>
    <n v="6300"/>
    <n v="6142"/>
    <x v="749"/>
    <s v="UESLEN DE CARVALHO GUIMARAES"/>
    <n v="157"/>
    <n v="0"/>
    <n v="0"/>
    <n v="0"/>
    <n v="0"/>
    <n v="0"/>
    <n v="0"/>
    <n v="0"/>
    <n v="0"/>
    <s v="20250630"/>
    <s v="PREMIO"/>
  </r>
  <r>
    <n v="6300"/>
    <n v="6142"/>
    <x v="749"/>
    <s v="UESLEN DE CARVALHO GUIMARAES"/>
    <n v="0"/>
    <n v="0"/>
    <n v="0"/>
    <n v="0"/>
    <n v="71.77"/>
    <n v="0"/>
    <n v="0"/>
    <n v="0"/>
    <n v="0"/>
    <s v="20250630"/>
    <s v="PREMIO"/>
  </r>
  <r>
    <n v="6300"/>
    <n v="6142"/>
    <x v="750"/>
    <s v="REGINALDO TRIVINHO"/>
    <n v="34.909999999999997"/>
    <n v="0"/>
    <n v="0"/>
    <n v="0"/>
    <n v="0"/>
    <n v="0"/>
    <n v="0"/>
    <n v="0"/>
    <n v="0"/>
    <s v="20250630"/>
    <s v="PREMIO"/>
  </r>
  <r>
    <n v="6300"/>
    <n v="6142"/>
    <x v="750"/>
    <s v="REGINALDO TRIVINHO"/>
    <n v="0"/>
    <n v="0"/>
    <n v="0"/>
    <n v="0"/>
    <n v="34.54"/>
    <n v="0"/>
    <n v="0"/>
    <n v="0"/>
    <n v="0"/>
    <s v="20250630"/>
    <s v="PREMIO"/>
  </r>
  <r>
    <n v="6300"/>
    <n v="6142"/>
    <x v="751"/>
    <s v="EDVALDO PEREIRA NUNES DA SILVA"/>
    <n v="23.19"/>
    <n v="0"/>
    <n v="0"/>
    <n v="0"/>
    <n v="0"/>
    <n v="0"/>
    <n v="0"/>
    <n v="0"/>
    <n v="0"/>
    <s v="20250630"/>
    <s v="PREMIO"/>
  </r>
  <r>
    <n v="6300"/>
    <n v="6142"/>
    <x v="751"/>
    <s v="EDVALDO PEREIRA NUNES DA SILVA"/>
    <n v="0"/>
    <n v="0"/>
    <n v="0"/>
    <n v="0"/>
    <n v="10.7"/>
    <n v="0"/>
    <n v="0"/>
    <n v="0"/>
    <n v="0"/>
    <s v="20250630"/>
    <s v="PREMIO"/>
  </r>
  <r>
    <n v="6300"/>
    <n v="6142"/>
    <x v="752"/>
    <s v="SORAIA ARAUJO PINHOLATO"/>
    <n v="222.93"/>
    <n v="0"/>
    <n v="0"/>
    <n v="0"/>
    <n v="0"/>
    <n v="0"/>
    <n v="0"/>
    <n v="0"/>
    <n v="0"/>
    <s v="20250630"/>
    <s v="PREMIO"/>
  </r>
  <r>
    <n v="6300"/>
    <n v="6142"/>
    <x v="752"/>
    <s v="SORAIA ARAUJO PINHOLATO"/>
    <n v="0"/>
    <n v="0"/>
    <n v="0"/>
    <n v="0"/>
    <n v="69.08"/>
    <n v="0"/>
    <n v="0"/>
    <n v="0"/>
    <n v="0"/>
    <s v="20250630"/>
    <s v="PREMIO"/>
  </r>
  <r>
    <n v="6300"/>
    <n v="6142"/>
    <x v="753"/>
    <s v="CARLOS JARDEL SILVEIRA"/>
    <n v="12.57"/>
    <n v="0"/>
    <n v="0"/>
    <n v="0"/>
    <n v="0"/>
    <n v="0"/>
    <n v="0"/>
    <n v="0"/>
    <n v="0"/>
    <s v="20250630"/>
    <s v="PREMIO"/>
  </r>
  <r>
    <n v="6300"/>
    <n v="6142"/>
    <x v="753"/>
    <s v="CARLOS JARDEL SILVEIRA"/>
    <n v="0"/>
    <n v="0"/>
    <n v="0"/>
    <n v="0"/>
    <n v="9.31"/>
    <n v="0"/>
    <n v="0"/>
    <n v="0"/>
    <n v="0"/>
    <s v="20250630"/>
    <s v="PREMIO"/>
  </r>
  <r>
    <n v="6300"/>
    <n v="6142"/>
    <x v="754"/>
    <s v="JOSE EWERTON LOPES"/>
    <n v="304.5"/>
    <n v="0"/>
    <n v="0"/>
    <n v="0"/>
    <n v="0"/>
    <n v="0"/>
    <n v="0"/>
    <n v="0"/>
    <n v="0"/>
    <s v="20250630"/>
    <s v="PREMIO"/>
  </r>
  <r>
    <n v="6300"/>
    <n v="6142"/>
    <x v="754"/>
    <s v="JOSE EWERTON LOPES"/>
    <n v="0"/>
    <n v="0"/>
    <n v="0"/>
    <n v="0"/>
    <n v="52.9"/>
    <n v="0"/>
    <n v="0"/>
    <n v="0"/>
    <n v="0"/>
    <s v="20250630"/>
    <s v="PREMIO"/>
  </r>
  <r>
    <n v="6300"/>
    <n v="6142"/>
    <x v="755"/>
    <s v="EDGAR ARAUJO CASTRO"/>
    <n v="37.200000000000003"/>
    <n v="0"/>
    <n v="0"/>
    <n v="0"/>
    <n v="0"/>
    <n v="0"/>
    <n v="0"/>
    <n v="0"/>
    <n v="0"/>
    <s v="20250630"/>
    <s v="PREMIO"/>
  </r>
  <r>
    <n v="6300"/>
    <n v="6142"/>
    <x v="755"/>
    <s v="EDGAR ARAUJO CASTRO"/>
    <n v="0"/>
    <n v="0"/>
    <n v="0"/>
    <n v="0"/>
    <n v="24.85"/>
    <n v="0"/>
    <n v="0"/>
    <n v="0"/>
    <n v="0"/>
    <s v="20250630"/>
    <s v="PREMIO"/>
  </r>
  <r>
    <n v="6300"/>
    <n v="6142"/>
    <x v="756"/>
    <s v="ARLINDO FERREIRA DE LIRA"/>
    <n v="64.650000000000006"/>
    <n v="0"/>
    <n v="0"/>
    <n v="0"/>
    <n v="0"/>
    <n v="0"/>
    <n v="0"/>
    <n v="0"/>
    <n v="0"/>
    <s v="20250630"/>
    <s v="PREMIO"/>
  </r>
  <r>
    <n v="6300"/>
    <n v="6142"/>
    <x v="756"/>
    <s v="ARLINDO FERREIRA DE LIRA"/>
    <n v="0"/>
    <n v="0"/>
    <n v="0"/>
    <n v="0"/>
    <n v="31.8"/>
    <n v="0"/>
    <n v="0"/>
    <n v="0"/>
    <n v="0"/>
    <s v="20250630"/>
    <s v="PREMIO"/>
  </r>
  <r>
    <n v="6300"/>
    <n v="6142"/>
    <x v="757"/>
    <s v="MARCO ANTONIO DE OLIVEIRA BARBOSA"/>
    <n v="4.5999999999999996"/>
    <n v="0"/>
    <n v="0"/>
    <n v="0"/>
    <n v="0"/>
    <n v="0"/>
    <n v="0"/>
    <n v="0"/>
    <n v="0"/>
    <s v="20250630"/>
    <s v="PREMIO"/>
  </r>
  <r>
    <n v="6300"/>
    <n v="6142"/>
    <x v="757"/>
    <s v="MARCO ANTONIO DE OLIVEIRA BARBOSA"/>
    <n v="0"/>
    <n v="0"/>
    <n v="0"/>
    <n v="0"/>
    <n v="7.43"/>
    <n v="0"/>
    <n v="0"/>
    <n v="0"/>
    <n v="0"/>
    <s v="20250630"/>
    <s v="PREMIO"/>
  </r>
  <r>
    <n v="6300"/>
    <n v="6142"/>
    <x v="758"/>
    <s v="CARLOS ROBERTO ROYER"/>
    <n v="44.36"/>
    <n v="0"/>
    <n v="0"/>
    <n v="0"/>
    <n v="0"/>
    <n v="0"/>
    <n v="0"/>
    <n v="0"/>
    <n v="0"/>
    <s v="20250630"/>
    <s v="PREMIO"/>
  </r>
  <r>
    <n v="6300"/>
    <n v="6142"/>
    <x v="758"/>
    <s v="CARLOS ROBERTO ROYER"/>
    <n v="0"/>
    <n v="0"/>
    <n v="0"/>
    <n v="0"/>
    <n v="42.54"/>
    <n v="0"/>
    <n v="0"/>
    <n v="0"/>
    <n v="0"/>
    <s v="20250630"/>
    <s v="PREMIO"/>
  </r>
  <r>
    <n v="6300"/>
    <n v="6142"/>
    <x v="759"/>
    <s v="SERGIO AUGUSTO DE OLIVEIRA"/>
    <n v="365.34"/>
    <n v="0"/>
    <n v="0"/>
    <n v="0"/>
    <n v="0"/>
    <n v="0"/>
    <n v="0"/>
    <n v="0"/>
    <n v="0"/>
    <s v="20250630"/>
    <s v="PREMIO"/>
  </r>
  <r>
    <n v="6300"/>
    <n v="6142"/>
    <x v="759"/>
    <s v="SERGIO AUGUSTO DE OLIVEIRA"/>
    <n v="0"/>
    <n v="0"/>
    <n v="0"/>
    <n v="0"/>
    <n v="81.069999999999993"/>
    <n v="0"/>
    <n v="0"/>
    <n v="0"/>
    <n v="0"/>
    <s v="20250630"/>
    <s v="PREMIO"/>
  </r>
  <r>
    <n v="6300"/>
    <n v="6142"/>
    <x v="760"/>
    <s v="MARILIA DOMINGUES ALVES"/>
    <n v="104.79"/>
    <n v="0"/>
    <n v="0"/>
    <n v="0"/>
    <n v="0"/>
    <n v="0"/>
    <n v="0"/>
    <n v="0"/>
    <n v="0"/>
    <s v="20250630"/>
    <s v="PREMIO"/>
  </r>
  <r>
    <n v="6300"/>
    <n v="6142"/>
    <x v="760"/>
    <s v="MARILIA DOMINGUES ALVES"/>
    <n v="0"/>
    <n v="0"/>
    <n v="0"/>
    <n v="0"/>
    <n v="52.09"/>
    <n v="0"/>
    <n v="0"/>
    <n v="0"/>
    <n v="0"/>
    <s v="20250630"/>
    <s v="PREMIO"/>
  </r>
  <r>
    <n v="6300"/>
    <n v="6142"/>
    <x v="761"/>
    <s v="TATIANE BRITO WAIGHT"/>
    <n v="100.76"/>
    <n v="0"/>
    <n v="0"/>
    <n v="0"/>
    <n v="0"/>
    <n v="0"/>
    <n v="0"/>
    <n v="0"/>
    <n v="0"/>
    <s v="20250630"/>
    <s v="PREMIO"/>
  </r>
  <r>
    <n v="6300"/>
    <n v="6142"/>
    <x v="761"/>
    <s v="TATIANE BRITO WAIGHT"/>
    <n v="0"/>
    <n v="0"/>
    <n v="0"/>
    <n v="0"/>
    <n v="151.41999999999999"/>
    <n v="0"/>
    <n v="0"/>
    <n v="0"/>
    <n v="0"/>
    <s v="20250630"/>
    <s v="PREMIO"/>
  </r>
  <r>
    <n v="6300"/>
    <n v="6142"/>
    <x v="762"/>
    <s v="VICTOR AUGUSTO TEIXEIRA ROCHA"/>
    <n v="14.92"/>
    <n v="0"/>
    <n v="0"/>
    <n v="0"/>
    <n v="0"/>
    <n v="0"/>
    <n v="0"/>
    <n v="0"/>
    <n v="0"/>
    <s v="20250630"/>
    <s v="PREMIO"/>
  </r>
  <r>
    <n v="6300"/>
    <n v="6142"/>
    <x v="762"/>
    <s v="VICTOR AUGUSTO TEIXEIRA ROCHA"/>
    <n v="0"/>
    <n v="0"/>
    <n v="0"/>
    <n v="0"/>
    <n v="10.99"/>
    <n v="0"/>
    <n v="0"/>
    <n v="0"/>
    <n v="0"/>
    <s v="20250630"/>
    <s v="PREMIO"/>
  </r>
  <r>
    <n v="6300"/>
    <n v="6142"/>
    <x v="763"/>
    <s v="VALDEIR MARTINS PAULO"/>
    <n v="47.13"/>
    <n v="0"/>
    <n v="0"/>
    <n v="0"/>
    <n v="0"/>
    <n v="0"/>
    <n v="0"/>
    <n v="0"/>
    <n v="0"/>
    <s v="20250630"/>
    <s v="PREMIO"/>
  </r>
  <r>
    <n v="6300"/>
    <n v="6142"/>
    <x v="763"/>
    <s v="VALDEIR MARTINS PAULO"/>
    <n v="0"/>
    <n v="0"/>
    <n v="0"/>
    <n v="0"/>
    <n v="20.55"/>
    <n v="0"/>
    <n v="0"/>
    <n v="0"/>
    <n v="0"/>
    <s v="20250630"/>
    <s v="PREMIO"/>
  </r>
  <r>
    <n v="6300"/>
    <n v="6142"/>
    <x v="764"/>
    <s v="VANESSA VIRGINIA ORNELLAS DA COSTA"/>
    <n v="14.63"/>
    <n v="0"/>
    <n v="0"/>
    <n v="0"/>
    <n v="0"/>
    <n v="0"/>
    <n v="0"/>
    <n v="0"/>
    <n v="0"/>
    <s v="20250630"/>
    <s v="PREMIO"/>
  </r>
  <r>
    <n v="6300"/>
    <n v="6142"/>
    <x v="764"/>
    <s v="VANESSA VIRGINIA ORNELLAS DA COSTA"/>
    <n v="0"/>
    <n v="0"/>
    <n v="0"/>
    <n v="0"/>
    <n v="24.88"/>
    <n v="0"/>
    <n v="0"/>
    <n v="0"/>
    <n v="0"/>
    <s v="20250630"/>
    <s v="PREMIO"/>
  </r>
  <r>
    <n v="6300"/>
    <n v="6142"/>
    <x v="765"/>
    <s v="MARIA RAIMUNDA GOMES LIMA"/>
    <n v="80.05"/>
    <n v="0"/>
    <n v="0"/>
    <n v="0"/>
    <n v="0"/>
    <n v="0"/>
    <n v="0"/>
    <n v="0"/>
    <n v="0"/>
    <s v="20250630"/>
    <s v="PREMIO"/>
  </r>
  <r>
    <n v="6300"/>
    <n v="6142"/>
    <x v="765"/>
    <s v="MARIA RAIMUNDA GOMES LIMA"/>
    <n v="0"/>
    <n v="0"/>
    <n v="0"/>
    <n v="0"/>
    <n v="37.049999999999997"/>
    <n v="0"/>
    <n v="0"/>
    <n v="0"/>
    <n v="0"/>
    <s v="20250630"/>
    <s v="PREMIO"/>
  </r>
  <r>
    <n v="6300"/>
    <n v="6142"/>
    <x v="766"/>
    <s v="IVELYZE CRISTINA DA SILVA"/>
    <n v="7.81"/>
    <n v="0"/>
    <n v="0"/>
    <n v="0"/>
    <n v="0"/>
    <n v="0"/>
    <n v="0"/>
    <n v="0"/>
    <n v="0"/>
    <s v="20250630"/>
    <s v="PREMIO"/>
  </r>
  <r>
    <n v="6300"/>
    <n v="6142"/>
    <x v="766"/>
    <s v="IVELYZE CRISTINA DA SILVA"/>
    <n v="0"/>
    <n v="0"/>
    <n v="0"/>
    <n v="0"/>
    <n v="11.24"/>
    <n v="0"/>
    <n v="0"/>
    <n v="0"/>
    <n v="0"/>
    <s v="20250630"/>
    <s v="PREMIO"/>
  </r>
  <r>
    <n v="6300"/>
    <n v="6142"/>
    <x v="767"/>
    <s v="PAULO ROBERTO ROSA DA SILVA"/>
    <n v="136.86000000000001"/>
    <n v="0"/>
    <n v="0"/>
    <n v="0"/>
    <n v="0"/>
    <n v="0"/>
    <n v="0"/>
    <n v="0"/>
    <n v="0"/>
    <s v="20250630"/>
    <s v="PREMIO"/>
  </r>
  <r>
    <n v="6300"/>
    <n v="6142"/>
    <x v="767"/>
    <s v="PAULO ROBERTO ROSA DA SILVA"/>
    <n v="0"/>
    <n v="0"/>
    <n v="0"/>
    <n v="0"/>
    <n v="22.84"/>
    <n v="0"/>
    <n v="0"/>
    <n v="0"/>
    <n v="0"/>
    <s v="20250630"/>
    <s v="PREMIO"/>
  </r>
  <r>
    <n v="6300"/>
    <n v="6142"/>
    <x v="768"/>
    <s v="INGRID ESSER"/>
    <n v="123.57"/>
    <n v="0"/>
    <n v="0"/>
    <n v="0"/>
    <n v="0"/>
    <n v="0"/>
    <n v="0"/>
    <n v="0"/>
    <n v="0"/>
    <s v="20250630"/>
    <s v="PREMIO"/>
  </r>
  <r>
    <n v="6300"/>
    <n v="6142"/>
    <x v="768"/>
    <s v="INGRID ESSER"/>
    <n v="0"/>
    <n v="0"/>
    <n v="0"/>
    <n v="0"/>
    <n v="37.28"/>
    <n v="0"/>
    <n v="0"/>
    <n v="0"/>
    <n v="0"/>
    <s v="20250630"/>
    <s v="PREMIO"/>
  </r>
  <r>
    <n v="6300"/>
    <n v="6142"/>
    <x v="769"/>
    <s v="MARCELO RAPOSO DA COSTA"/>
    <n v="103.96"/>
    <n v="0"/>
    <n v="0"/>
    <n v="0"/>
    <n v="0"/>
    <n v="0"/>
    <n v="0"/>
    <n v="0"/>
    <n v="0"/>
    <s v="20250630"/>
    <s v="PREMIO"/>
  </r>
  <r>
    <n v="6300"/>
    <n v="6142"/>
    <x v="769"/>
    <s v="MARCELO RAPOSO DA COSTA"/>
    <n v="0"/>
    <n v="0"/>
    <n v="0"/>
    <n v="0"/>
    <n v="47.93"/>
    <n v="0"/>
    <n v="0"/>
    <n v="0"/>
    <n v="0"/>
    <s v="20250630"/>
    <s v="PREMIO"/>
  </r>
  <r>
    <n v="6300"/>
    <n v="6142"/>
    <x v="770"/>
    <s v="ENILSON GONCALO DOS SANTOS LEMES"/>
    <n v="13.99"/>
    <n v="0"/>
    <n v="0"/>
    <n v="0"/>
    <n v="0"/>
    <n v="0"/>
    <n v="0"/>
    <n v="0"/>
    <n v="0"/>
    <s v="20250630"/>
    <s v="PREMIO"/>
  </r>
  <r>
    <n v="6300"/>
    <n v="6142"/>
    <x v="770"/>
    <s v="ENILSON GONCALO DOS SANTOS LEMES"/>
    <n v="0"/>
    <n v="0"/>
    <n v="0"/>
    <n v="0"/>
    <n v="8.31"/>
    <n v="0"/>
    <n v="0"/>
    <n v="0"/>
    <n v="0"/>
    <s v="20250630"/>
    <s v="PREMIO"/>
  </r>
  <r>
    <n v="6300"/>
    <n v="6142"/>
    <x v="771"/>
    <s v="SIMONE CRISTINA VASCONCELOS"/>
    <n v="133.86000000000001"/>
    <n v="0"/>
    <n v="0"/>
    <n v="0"/>
    <n v="0"/>
    <n v="0"/>
    <n v="0"/>
    <n v="0"/>
    <n v="0"/>
    <s v="20250630"/>
    <s v="PREMIO"/>
  </r>
  <r>
    <n v="6300"/>
    <n v="6142"/>
    <x v="771"/>
    <s v="SIMONE CRISTINA VASCONCELOS"/>
    <n v="0"/>
    <n v="0"/>
    <n v="0"/>
    <n v="0"/>
    <n v="35.33"/>
    <n v="0"/>
    <n v="0"/>
    <n v="0"/>
    <n v="0"/>
    <s v="20250630"/>
    <s v="PREMIO"/>
  </r>
  <r>
    <n v="6300"/>
    <n v="6142"/>
    <x v="772"/>
    <s v="KATIANE MOREIRA DE OLIVEIRA"/>
    <n v="60.83"/>
    <n v="0"/>
    <n v="0"/>
    <n v="0"/>
    <n v="0"/>
    <n v="0"/>
    <n v="0"/>
    <n v="0"/>
    <n v="0"/>
    <s v="20250630"/>
    <s v="PREMIO"/>
  </r>
  <r>
    <n v="6300"/>
    <n v="6142"/>
    <x v="772"/>
    <s v="KATIANE MOREIRA DE OLIVEIRA"/>
    <n v="0"/>
    <n v="0"/>
    <n v="0"/>
    <n v="0"/>
    <n v="44.43"/>
    <n v="0"/>
    <n v="0"/>
    <n v="0"/>
    <n v="0"/>
    <s v="20250630"/>
    <s v="PREMIO"/>
  </r>
  <r>
    <n v="6300"/>
    <n v="6142"/>
    <x v="773"/>
    <s v="VALERIA MANDU GOMES DE ALMEIDA"/>
    <n v="25.91"/>
    <n v="0"/>
    <n v="0"/>
    <n v="0"/>
    <n v="0"/>
    <n v="0"/>
    <n v="0"/>
    <n v="0"/>
    <n v="0"/>
    <s v="20250630"/>
    <s v="PREMIO"/>
  </r>
  <r>
    <n v="6300"/>
    <n v="6142"/>
    <x v="773"/>
    <s v="VALERIA MANDU GOMES DE ALMEIDA"/>
    <n v="0"/>
    <n v="0"/>
    <n v="0"/>
    <n v="0"/>
    <n v="20.190000000000001"/>
    <n v="0"/>
    <n v="0"/>
    <n v="0"/>
    <n v="0"/>
    <s v="20250630"/>
    <s v="PREMIO"/>
  </r>
  <r>
    <n v="6300"/>
    <n v="6142"/>
    <x v="774"/>
    <s v="ROBERTO JOSE DOS ANJOS ESTIMA"/>
    <n v="16.93"/>
    <n v="0"/>
    <n v="0"/>
    <n v="0"/>
    <n v="0"/>
    <n v="0"/>
    <n v="0"/>
    <n v="0"/>
    <n v="0"/>
    <s v="20250630"/>
    <s v="PREMIO"/>
  </r>
  <r>
    <n v="6300"/>
    <n v="6142"/>
    <x v="774"/>
    <s v="ROBERTO JOSE DOS ANJOS ESTIMA"/>
    <n v="0"/>
    <n v="0"/>
    <n v="0"/>
    <n v="0"/>
    <n v="23.63"/>
    <n v="0"/>
    <n v="0"/>
    <n v="0"/>
    <n v="0"/>
    <s v="20250630"/>
    <s v="PREMIO"/>
  </r>
  <r>
    <n v="6300"/>
    <n v="6142"/>
    <x v="775"/>
    <s v="MARCIA OLIVIA VIANA"/>
    <n v="21.77"/>
    <n v="0"/>
    <n v="0"/>
    <n v="0"/>
    <n v="0"/>
    <n v="0"/>
    <n v="0"/>
    <n v="0"/>
    <n v="0"/>
    <s v="20250630"/>
    <s v="PREMIO"/>
  </r>
  <r>
    <n v="6300"/>
    <n v="6142"/>
    <x v="775"/>
    <s v="MARCIA OLIVIA VIANA"/>
    <n v="0"/>
    <n v="0"/>
    <n v="0"/>
    <n v="0"/>
    <n v="27.89"/>
    <n v="0"/>
    <n v="0"/>
    <n v="0"/>
    <n v="0"/>
    <s v="20250630"/>
    <s v="PREMIO"/>
  </r>
  <r>
    <n v="6300"/>
    <n v="6142"/>
    <x v="776"/>
    <s v="LINDOMAR NUNES SANTANA"/>
    <n v="13.99"/>
    <n v="0"/>
    <n v="0"/>
    <n v="0"/>
    <n v="0"/>
    <n v="0"/>
    <n v="0"/>
    <n v="0"/>
    <n v="0"/>
    <s v="20250630"/>
    <s v="PREMIO"/>
  </r>
  <r>
    <n v="6300"/>
    <n v="6142"/>
    <x v="776"/>
    <s v="LINDOMAR NUNES SANTANA"/>
    <n v="0"/>
    <n v="0"/>
    <n v="0"/>
    <n v="0"/>
    <n v="16.82"/>
    <n v="0"/>
    <n v="0"/>
    <n v="0"/>
    <n v="0"/>
    <s v="20250630"/>
    <s v="PREMIO"/>
  </r>
  <r>
    <n v="6300"/>
    <n v="6142"/>
    <x v="777"/>
    <s v="ALTACIR VIEIRA DE OLIVEIRA FILHO"/>
    <n v="237.83"/>
    <n v="0"/>
    <n v="0"/>
    <n v="0"/>
    <n v="0"/>
    <n v="0"/>
    <n v="0"/>
    <n v="0"/>
    <n v="0"/>
    <s v="20250630"/>
    <s v="PREMIO"/>
  </r>
  <r>
    <n v="6300"/>
    <n v="6142"/>
    <x v="777"/>
    <s v="ALTACIR VIEIRA DE OLIVEIRA FILHO"/>
    <n v="0"/>
    <n v="0"/>
    <n v="0"/>
    <n v="0"/>
    <n v="37.69"/>
    <n v="0"/>
    <n v="0"/>
    <n v="0"/>
    <n v="0"/>
    <s v="20250630"/>
    <s v="PREMIO"/>
  </r>
  <r>
    <n v="6300"/>
    <n v="6142"/>
    <x v="778"/>
    <s v="ANGELO MARCIO FIGUEIREDO SILVA"/>
    <n v="33.56"/>
    <n v="0"/>
    <n v="0"/>
    <n v="0"/>
    <n v="0"/>
    <n v="0"/>
    <n v="0"/>
    <n v="0"/>
    <n v="0"/>
    <s v="20250630"/>
    <s v="PREMIO"/>
  </r>
  <r>
    <n v="6300"/>
    <n v="6142"/>
    <x v="778"/>
    <s v="ANGELO MARCIO FIGUEIREDO SILVA"/>
    <n v="0"/>
    <n v="0"/>
    <n v="0"/>
    <n v="0"/>
    <n v="35.24"/>
    <n v="0"/>
    <n v="0"/>
    <n v="0"/>
    <n v="0"/>
    <s v="20250630"/>
    <s v="PREMIO"/>
  </r>
  <r>
    <n v="6300"/>
    <n v="6142"/>
    <x v="779"/>
    <s v="LUCIANA DE SOUSA COSTA"/>
    <n v="40.06"/>
    <n v="0"/>
    <n v="0"/>
    <n v="0"/>
    <n v="0"/>
    <n v="0"/>
    <n v="0"/>
    <n v="0"/>
    <n v="0"/>
    <s v="20250630"/>
    <s v="PREMIO"/>
  </r>
  <r>
    <n v="6300"/>
    <n v="6142"/>
    <x v="779"/>
    <s v="LUCIANA DE SOUSA COSTA"/>
    <n v="0"/>
    <n v="0"/>
    <n v="0"/>
    <n v="0"/>
    <n v="18.309999999999999"/>
    <n v="0"/>
    <n v="0"/>
    <n v="0"/>
    <n v="0"/>
    <s v="20250630"/>
    <s v="PREMIO"/>
  </r>
  <r>
    <n v="6300"/>
    <n v="6142"/>
    <x v="780"/>
    <s v="GERALDO ANTONIO MERCURI BRANDAO"/>
    <n v="2336.66"/>
    <n v="0"/>
    <n v="0"/>
    <n v="0"/>
    <n v="0"/>
    <n v="0"/>
    <n v="0"/>
    <n v="0"/>
    <n v="0"/>
    <s v="20250630"/>
    <s v="PREMIO"/>
  </r>
  <r>
    <n v="6300"/>
    <n v="6142"/>
    <x v="780"/>
    <s v="GERALDO ANTONIO MERCURI BRANDAO"/>
    <n v="0"/>
    <n v="0"/>
    <n v="0"/>
    <n v="0"/>
    <n v="403.14"/>
    <n v="0"/>
    <n v="0"/>
    <n v="0"/>
    <n v="0"/>
    <s v="20250630"/>
    <s v="PREMIO"/>
  </r>
  <r>
    <n v="6300"/>
    <n v="6142"/>
    <x v="781"/>
    <s v="MARCELO DE ARAUJO MELO"/>
    <n v="44.67"/>
    <n v="0"/>
    <n v="0"/>
    <n v="0"/>
    <n v="0"/>
    <n v="0"/>
    <n v="0"/>
    <n v="0"/>
    <n v="0"/>
    <s v="20250630"/>
    <s v="PREMIO"/>
  </r>
  <r>
    <n v="6300"/>
    <n v="6142"/>
    <x v="781"/>
    <s v="MARCELO DE ARAUJO MELO"/>
    <n v="0"/>
    <n v="0"/>
    <n v="0"/>
    <n v="0"/>
    <n v="37.28"/>
    <n v="0"/>
    <n v="0"/>
    <n v="0"/>
    <n v="0"/>
    <s v="20250630"/>
    <s v="PREMIO"/>
  </r>
  <r>
    <n v="6300"/>
    <n v="6142"/>
    <x v="782"/>
    <s v="VERONICA REGINA VALENTE BOTTINO"/>
    <n v="294.8"/>
    <n v="0"/>
    <n v="0"/>
    <n v="0"/>
    <n v="0"/>
    <n v="0"/>
    <n v="0"/>
    <n v="0"/>
    <n v="0"/>
    <s v="20250630"/>
    <s v="PREMIO"/>
  </r>
  <r>
    <n v="6300"/>
    <n v="6142"/>
    <x v="782"/>
    <s v="VERONICA REGINA VALENTE BOTTINO"/>
    <n v="0"/>
    <n v="0"/>
    <n v="0"/>
    <n v="0"/>
    <n v="39.380000000000003"/>
    <n v="0"/>
    <n v="0"/>
    <n v="0"/>
    <n v="0"/>
    <s v="20250630"/>
    <s v="PREMIO"/>
  </r>
  <r>
    <n v="6300"/>
    <n v="6142"/>
    <x v="783"/>
    <s v="FABRICIO DE ABREU BORGES"/>
    <n v="31.26"/>
    <n v="0"/>
    <n v="0"/>
    <n v="0"/>
    <n v="0"/>
    <n v="0"/>
    <n v="0"/>
    <n v="0"/>
    <n v="0"/>
    <s v="20250630"/>
    <s v="PREMIO"/>
  </r>
  <r>
    <n v="6300"/>
    <n v="6142"/>
    <x v="783"/>
    <s v="FABRICIO DE ABREU BORGES"/>
    <n v="0"/>
    <n v="0"/>
    <n v="0"/>
    <n v="0"/>
    <n v="16.809999999999999"/>
    <n v="0"/>
    <n v="0"/>
    <n v="0"/>
    <n v="0"/>
    <s v="20250630"/>
    <s v="PREMIO"/>
  </r>
  <r>
    <n v="6300"/>
    <n v="6142"/>
    <x v="784"/>
    <s v="ALAN RIBEIRO DA SILVA"/>
    <n v="32.65"/>
    <n v="0"/>
    <n v="0"/>
    <n v="0"/>
    <n v="0"/>
    <n v="0"/>
    <n v="0"/>
    <n v="0"/>
    <n v="0"/>
    <s v="20250630"/>
    <s v="PREMIO"/>
  </r>
  <r>
    <n v="6300"/>
    <n v="6142"/>
    <x v="784"/>
    <s v="ALAN RIBEIRO DA SILVA"/>
    <n v="0"/>
    <n v="0"/>
    <n v="0"/>
    <n v="0"/>
    <n v="23.88"/>
    <n v="0"/>
    <n v="0"/>
    <n v="0"/>
    <n v="0"/>
    <s v="20250630"/>
    <s v="PREMIO"/>
  </r>
  <r>
    <n v="6300"/>
    <n v="6142"/>
    <x v="785"/>
    <s v="WALTER WAGNER DO ESPIRITO SANTO"/>
    <n v="81.88"/>
    <n v="0"/>
    <n v="0"/>
    <n v="0"/>
    <n v="0"/>
    <n v="0"/>
    <n v="0"/>
    <n v="0"/>
    <n v="0"/>
    <s v="20250630"/>
    <s v="PREMIO"/>
  </r>
  <r>
    <n v="6300"/>
    <n v="6142"/>
    <x v="785"/>
    <s v="WALTER WAGNER DO ESPIRITO SANTO"/>
    <n v="0"/>
    <n v="0"/>
    <n v="0"/>
    <n v="0"/>
    <n v="19.23"/>
    <n v="0"/>
    <n v="0"/>
    <n v="0"/>
    <n v="0"/>
    <s v="20250630"/>
    <s v="PREMIO"/>
  </r>
  <r>
    <n v="6300"/>
    <n v="6142"/>
    <x v="786"/>
    <s v="EVAIR JOSE DA SILVA"/>
    <n v="202.61"/>
    <n v="0"/>
    <n v="0"/>
    <n v="0"/>
    <n v="0"/>
    <n v="0"/>
    <n v="0"/>
    <n v="0"/>
    <n v="0"/>
    <s v="20250630"/>
    <s v="PREMIO"/>
  </r>
  <r>
    <n v="6300"/>
    <n v="6142"/>
    <x v="786"/>
    <s v="EVAIR JOSE DA SILVA"/>
    <n v="0"/>
    <n v="0"/>
    <n v="0"/>
    <n v="0"/>
    <n v="45.25"/>
    <n v="0"/>
    <n v="0"/>
    <n v="0"/>
    <n v="0"/>
    <s v="20250630"/>
    <s v="PREMIO"/>
  </r>
  <r>
    <n v="6300"/>
    <n v="6142"/>
    <x v="787"/>
    <s v="KATIA FRANCELINO TOMITA"/>
    <n v="33.520000000000003"/>
    <n v="0"/>
    <n v="0"/>
    <n v="0"/>
    <n v="0"/>
    <n v="0"/>
    <n v="0"/>
    <n v="0"/>
    <n v="0"/>
    <s v="20250630"/>
    <s v="PREMIO"/>
  </r>
  <r>
    <n v="6300"/>
    <n v="6142"/>
    <x v="787"/>
    <s v="KATIA FRANCELINO TOMITA"/>
    <n v="0"/>
    <n v="0"/>
    <n v="0"/>
    <n v="0"/>
    <n v="29.32"/>
    <n v="0"/>
    <n v="0"/>
    <n v="0"/>
    <n v="0"/>
    <s v="20250630"/>
    <s v="PREMIO"/>
  </r>
  <r>
    <n v="6300"/>
    <n v="6142"/>
    <x v="788"/>
    <s v="ALTEMIR DA SILVA CRUZ"/>
    <n v="51.11"/>
    <n v="0"/>
    <n v="0"/>
    <n v="0"/>
    <n v="0"/>
    <n v="0"/>
    <n v="0"/>
    <n v="0"/>
    <n v="0"/>
    <s v="20250630"/>
    <s v="PREMIO"/>
  </r>
  <r>
    <n v="6300"/>
    <n v="6142"/>
    <x v="788"/>
    <s v="ALTEMIR DA SILVA CRUZ"/>
    <n v="0"/>
    <n v="0"/>
    <n v="0"/>
    <n v="0"/>
    <n v="20.86"/>
    <n v="0"/>
    <n v="0"/>
    <n v="0"/>
    <n v="0"/>
    <s v="20250630"/>
    <s v="PREMIO"/>
  </r>
  <r>
    <n v="6300"/>
    <n v="6142"/>
    <x v="789"/>
    <s v="MAURICIO COSTA FERREIRA"/>
    <n v="14.07"/>
    <n v="0"/>
    <n v="0"/>
    <n v="0"/>
    <n v="0"/>
    <n v="0"/>
    <n v="0"/>
    <n v="0"/>
    <n v="0"/>
    <s v="20250630"/>
    <s v="PREMIO"/>
  </r>
  <r>
    <n v="6300"/>
    <n v="6142"/>
    <x v="789"/>
    <s v="MAURICIO COSTA FERREIRA"/>
    <n v="0"/>
    <n v="0"/>
    <n v="0"/>
    <n v="0"/>
    <n v="14.71"/>
    <n v="0"/>
    <n v="0"/>
    <n v="0"/>
    <n v="0"/>
    <s v="20250630"/>
    <s v="PREMIO"/>
  </r>
  <r>
    <n v="6300"/>
    <n v="6142"/>
    <x v="790"/>
    <s v="WERLEY SOARES DIAS"/>
    <n v="7.72"/>
    <n v="0"/>
    <n v="0"/>
    <n v="0"/>
    <n v="0"/>
    <n v="0"/>
    <n v="0"/>
    <n v="0"/>
    <n v="0"/>
    <s v="20250630"/>
    <s v="PREMIO"/>
  </r>
  <r>
    <n v="6300"/>
    <n v="6142"/>
    <x v="790"/>
    <s v="WERLEY SOARES DIAS"/>
    <n v="0"/>
    <n v="0"/>
    <n v="0"/>
    <n v="0"/>
    <n v="10.89"/>
    <n v="0"/>
    <n v="0"/>
    <n v="0"/>
    <n v="0"/>
    <s v="20250630"/>
    <s v="PREMIO"/>
  </r>
  <r>
    <n v="6300"/>
    <n v="6142"/>
    <x v="791"/>
    <s v="ILZETE SANTOS"/>
    <n v="284.33999999999997"/>
    <n v="0"/>
    <n v="0"/>
    <n v="0"/>
    <n v="0"/>
    <n v="0"/>
    <n v="0"/>
    <n v="0"/>
    <n v="0"/>
    <s v="20250630"/>
    <s v="PREMIO"/>
  </r>
  <r>
    <n v="6300"/>
    <n v="6142"/>
    <x v="791"/>
    <s v="ILZETE SANTOS"/>
    <n v="0"/>
    <n v="0"/>
    <n v="0"/>
    <n v="0"/>
    <n v="32.06"/>
    <n v="0"/>
    <n v="0"/>
    <n v="0"/>
    <n v="0"/>
    <s v="20250630"/>
    <s v="PREMIO"/>
  </r>
  <r>
    <n v="6300"/>
    <n v="6142"/>
    <x v="792"/>
    <s v="SEBASTIANA JACINTO AMARAL"/>
    <n v="333.07"/>
    <n v="0"/>
    <n v="0"/>
    <n v="0"/>
    <n v="0"/>
    <n v="0"/>
    <n v="0"/>
    <n v="0"/>
    <n v="0"/>
    <s v="20250630"/>
    <s v="PREMIO"/>
  </r>
  <r>
    <n v="6300"/>
    <n v="6142"/>
    <x v="792"/>
    <s v="SEBASTIANA JACINTO AMARAL"/>
    <n v="0"/>
    <n v="0"/>
    <n v="0"/>
    <n v="0"/>
    <n v="23.87"/>
    <n v="0"/>
    <n v="0"/>
    <n v="0"/>
    <n v="0"/>
    <s v="20250630"/>
    <s v="PREMIO"/>
  </r>
  <r>
    <n v="6300"/>
    <n v="6142"/>
    <x v="793"/>
    <s v="SAMUEL DE JESUS ALVES"/>
    <n v="66.75"/>
    <n v="0"/>
    <n v="0"/>
    <n v="0"/>
    <n v="0"/>
    <n v="0"/>
    <n v="0"/>
    <n v="0"/>
    <n v="0"/>
    <s v="20250630"/>
    <s v="PREMIO"/>
  </r>
  <r>
    <n v="6300"/>
    <n v="6142"/>
    <x v="793"/>
    <s v="SAMUEL DE JESUS ALVES"/>
    <n v="0"/>
    <n v="0"/>
    <n v="0"/>
    <n v="0"/>
    <n v="31.39"/>
    <n v="0"/>
    <n v="0"/>
    <n v="0"/>
    <n v="0"/>
    <s v="20250630"/>
    <s v="PREMIO"/>
  </r>
  <r>
    <n v="6300"/>
    <n v="6142"/>
    <x v="794"/>
    <s v="ANTONIO CARLOS GALLI"/>
    <n v="110.11"/>
    <n v="0"/>
    <n v="0"/>
    <n v="0"/>
    <n v="0"/>
    <n v="0"/>
    <n v="0"/>
    <n v="0"/>
    <n v="0"/>
    <s v="20250630"/>
    <s v="PREMIO"/>
  </r>
  <r>
    <n v="6300"/>
    <n v="6142"/>
    <x v="794"/>
    <s v="ANTONIO CARLOS GALLI"/>
    <n v="0"/>
    <n v="0"/>
    <n v="0"/>
    <n v="0"/>
    <n v="28.5"/>
    <n v="0"/>
    <n v="0"/>
    <n v="0"/>
    <n v="0"/>
    <s v="20250630"/>
    <s v="PREMIO"/>
  </r>
  <r>
    <n v="6300"/>
    <n v="6142"/>
    <x v="795"/>
    <s v="ANDERSON ONIR SCHMIDT DA SILVA"/>
    <n v="27.95"/>
    <n v="0"/>
    <n v="0"/>
    <n v="0"/>
    <n v="0"/>
    <n v="0"/>
    <n v="0"/>
    <n v="0"/>
    <n v="0"/>
    <s v="20250630"/>
    <s v="PREMIO"/>
  </r>
  <r>
    <n v="6300"/>
    <n v="6142"/>
    <x v="795"/>
    <s v="ANDERSON ONIR SCHMIDT DA SILVA"/>
    <n v="0"/>
    <n v="0"/>
    <n v="0"/>
    <n v="0"/>
    <n v="23.38"/>
    <n v="0"/>
    <n v="0"/>
    <n v="0"/>
    <n v="0"/>
    <s v="20250630"/>
    <s v="PREMIO"/>
  </r>
  <r>
    <n v="6300"/>
    <n v="6142"/>
    <x v="796"/>
    <s v="NEY CARLOS FORBECK DE CASTRO FILHO"/>
    <n v="46.23"/>
    <n v="0"/>
    <n v="0"/>
    <n v="0"/>
    <n v="0"/>
    <n v="0"/>
    <n v="0"/>
    <n v="0"/>
    <n v="0"/>
    <s v="20250630"/>
    <s v="PREMIO"/>
  </r>
  <r>
    <n v="6300"/>
    <n v="6142"/>
    <x v="796"/>
    <s v="NEY CARLOS FORBECK DE CASTRO FILHO"/>
    <n v="0"/>
    <n v="0"/>
    <n v="0"/>
    <n v="0"/>
    <n v="23.01"/>
    <n v="0"/>
    <n v="0"/>
    <n v="0"/>
    <n v="0"/>
    <s v="20250630"/>
    <s v="PREMIO"/>
  </r>
  <r>
    <n v="6300"/>
    <n v="6142"/>
    <x v="797"/>
    <s v="ADAUTO BORGES DOS SANTOS"/>
    <n v="10.25"/>
    <n v="0"/>
    <n v="0"/>
    <n v="0"/>
    <n v="0"/>
    <n v="0"/>
    <n v="0"/>
    <n v="0"/>
    <n v="0"/>
    <s v="20250630"/>
    <s v="PREMIO"/>
  </r>
  <r>
    <n v="6300"/>
    <n v="6142"/>
    <x v="797"/>
    <s v="ADAUTO BORGES DOS SANTOS"/>
    <n v="0"/>
    <n v="0"/>
    <n v="0"/>
    <n v="0"/>
    <n v="28.55"/>
    <n v="0"/>
    <n v="0"/>
    <n v="0"/>
    <n v="0"/>
    <s v="20250630"/>
    <s v="PREMIO"/>
  </r>
  <r>
    <n v="6300"/>
    <n v="6142"/>
    <x v="798"/>
    <s v="GILBERTO PRANDINI"/>
    <n v="20.100000000000001"/>
    <n v="0"/>
    <n v="0"/>
    <n v="0"/>
    <n v="0"/>
    <n v="0"/>
    <n v="0"/>
    <n v="0"/>
    <n v="0"/>
    <s v="20250630"/>
    <s v="PREMIO"/>
  </r>
  <r>
    <n v="6300"/>
    <n v="6142"/>
    <x v="798"/>
    <s v="GILBERTO PRANDINI"/>
    <n v="0"/>
    <n v="0"/>
    <n v="0"/>
    <n v="0"/>
    <n v="13.72"/>
    <n v="0"/>
    <n v="0"/>
    <n v="0"/>
    <n v="0"/>
    <s v="20250630"/>
    <s v="PREMIO"/>
  </r>
  <r>
    <n v="6300"/>
    <n v="6142"/>
    <x v="799"/>
    <s v="MARCELO CALHEIROS DO NASCIMENTO"/>
    <n v="76.53"/>
    <n v="0"/>
    <n v="0"/>
    <n v="0"/>
    <n v="0"/>
    <n v="0"/>
    <n v="0"/>
    <n v="0"/>
    <n v="0"/>
    <s v="20250630"/>
    <s v="PREMIO"/>
  </r>
  <r>
    <n v="6300"/>
    <n v="6142"/>
    <x v="799"/>
    <s v="MARCELO CALHEIROS DO NASCIMENTO"/>
    <n v="0"/>
    <n v="0"/>
    <n v="0"/>
    <n v="0"/>
    <n v="43.29"/>
    <n v="0"/>
    <n v="0"/>
    <n v="0"/>
    <n v="0"/>
    <s v="20250630"/>
    <s v="PREMIO"/>
  </r>
  <r>
    <n v="6300"/>
    <n v="6142"/>
    <x v="800"/>
    <s v="LUIZ CARLOS FERREIRA CEZAR"/>
    <n v="14.11"/>
    <n v="0"/>
    <n v="0"/>
    <n v="0"/>
    <n v="0"/>
    <n v="0"/>
    <n v="0"/>
    <n v="0"/>
    <n v="0"/>
    <s v="20250630"/>
    <s v="PREMIO"/>
  </r>
  <r>
    <n v="6300"/>
    <n v="6142"/>
    <x v="800"/>
    <s v="LUIZ CARLOS FERREIRA CEZAR"/>
    <n v="0"/>
    <n v="0"/>
    <n v="0"/>
    <n v="0"/>
    <n v="20.010000000000002"/>
    <n v="0"/>
    <n v="0"/>
    <n v="0"/>
    <n v="0"/>
    <s v="20250630"/>
    <s v="PREMIO"/>
  </r>
  <r>
    <n v="6300"/>
    <n v="6142"/>
    <x v="801"/>
    <s v="EDMILSON RAMOS DE ARAUJO"/>
    <n v="30.63"/>
    <n v="0"/>
    <n v="0"/>
    <n v="0"/>
    <n v="0"/>
    <n v="0"/>
    <n v="0"/>
    <n v="0"/>
    <n v="0"/>
    <s v="20250630"/>
    <s v="PREMIO"/>
  </r>
  <r>
    <n v="6300"/>
    <n v="6142"/>
    <x v="801"/>
    <s v="EDMILSON RAMOS DE ARAUJO"/>
    <n v="0"/>
    <n v="0"/>
    <n v="0"/>
    <n v="0"/>
    <n v="21.61"/>
    <n v="0"/>
    <n v="0"/>
    <n v="0"/>
    <n v="0"/>
    <s v="20250630"/>
    <s v="PREMIO"/>
  </r>
  <r>
    <n v="6300"/>
    <n v="6142"/>
    <x v="802"/>
    <s v="DECIO RODRIGO CAMPOS FLORIAN DE SOUZ"/>
    <n v="31.69"/>
    <n v="0"/>
    <n v="0"/>
    <n v="0"/>
    <n v="0"/>
    <n v="0"/>
    <n v="0"/>
    <n v="0"/>
    <n v="0"/>
    <s v="20250630"/>
    <s v="PREMIO"/>
  </r>
  <r>
    <n v="6300"/>
    <n v="6142"/>
    <x v="802"/>
    <s v="DECIO RODRIGO CAMPOS FLORIAN DE SOUZ"/>
    <n v="0"/>
    <n v="0"/>
    <n v="0"/>
    <n v="0"/>
    <n v="27.86"/>
    <n v="0"/>
    <n v="0"/>
    <n v="0"/>
    <n v="0"/>
    <s v="20250630"/>
    <s v="PREMIO"/>
  </r>
  <r>
    <n v="6300"/>
    <n v="6142"/>
    <x v="803"/>
    <s v="ROBERTO BARBOSA GOMES"/>
    <n v="146.32"/>
    <n v="0"/>
    <n v="0"/>
    <n v="0"/>
    <n v="0"/>
    <n v="0"/>
    <n v="0"/>
    <n v="0"/>
    <n v="0"/>
    <s v="20250630"/>
    <s v="PREMIO"/>
  </r>
  <r>
    <n v="6300"/>
    <n v="6142"/>
    <x v="803"/>
    <s v="ROBERTO BARBOSA GOMES"/>
    <n v="0"/>
    <n v="0"/>
    <n v="0"/>
    <n v="0"/>
    <n v="32.06"/>
    <n v="0"/>
    <n v="0"/>
    <n v="0"/>
    <n v="0"/>
    <s v="20250630"/>
    <s v="PREMIO"/>
  </r>
  <r>
    <n v="6300"/>
    <n v="6142"/>
    <x v="804"/>
    <s v="DEIHILSON MARCILIO PASTEL"/>
    <n v="69.98"/>
    <n v="0"/>
    <n v="0"/>
    <n v="0"/>
    <n v="0"/>
    <n v="0"/>
    <n v="0"/>
    <n v="0"/>
    <n v="0"/>
    <s v="20250630"/>
    <s v="PREMIO"/>
  </r>
  <r>
    <n v="6300"/>
    <n v="6142"/>
    <x v="804"/>
    <s v="DEIHILSON MARCILIO PASTEL"/>
    <n v="0"/>
    <n v="0"/>
    <n v="0"/>
    <n v="0"/>
    <n v="33.06"/>
    <n v="0"/>
    <n v="0"/>
    <n v="0"/>
    <n v="0"/>
    <s v="20250630"/>
    <s v="PREMIO"/>
  </r>
  <r>
    <n v="6300"/>
    <n v="6142"/>
    <x v="805"/>
    <s v="CARLOS LEONARDO CAETANO CHARAMBA"/>
    <n v="41.15"/>
    <n v="0"/>
    <n v="0"/>
    <n v="0"/>
    <n v="0"/>
    <n v="0"/>
    <n v="0"/>
    <n v="0"/>
    <n v="0"/>
    <s v="20250630"/>
    <s v="PREMIO"/>
  </r>
  <r>
    <n v="6300"/>
    <n v="6142"/>
    <x v="805"/>
    <s v="CARLOS LEONARDO CAETANO CHARAMBA"/>
    <n v="0"/>
    <n v="0"/>
    <n v="0"/>
    <n v="0"/>
    <n v="54.95"/>
    <n v="0"/>
    <n v="0"/>
    <n v="0"/>
    <n v="0"/>
    <s v="20250630"/>
    <s v="PREMIO"/>
  </r>
  <r>
    <n v="6300"/>
    <n v="6142"/>
    <x v="806"/>
    <s v="EDELI DE CONTI"/>
    <n v="26.36"/>
    <n v="0"/>
    <n v="0"/>
    <n v="0"/>
    <n v="0"/>
    <n v="0"/>
    <n v="0"/>
    <n v="0"/>
    <n v="0"/>
    <s v="20250630"/>
    <s v="PREMIO"/>
  </r>
  <r>
    <n v="6300"/>
    <n v="6142"/>
    <x v="806"/>
    <s v="EDELI DE CONTI"/>
    <n v="0"/>
    <n v="0"/>
    <n v="0"/>
    <n v="0"/>
    <n v="10.91"/>
    <n v="0"/>
    <n v="0"/>
    <n v="0"/>
    <n v="0"/>
    <s v="20250630"/>
    <s v="PREMIO"/>
  </r>
  <r>
    <n v="6300"/>
    <n v="6142"/>
    <x v="807"/>
    <s v="DEVANYR ROMAO JUNIOR"/>
    <n v="215.05"/>
    <n v="0"/>
    <n v="0"/>
    <n v="0"/>
    <n v="0"/>
    <n v="0"/>
    <n v="0"/>
    <n v="0"/>
    <n v="0"/>
    <s v="20250630"/>
    <s v="PREMIO"/>
  </r>
  <r>
    <n v="6300"/>
    <n v="6142"/>
    <x v="807"/>
    <s v="DEVANYR ROMAO JUNIOR"/>
    <n v="0"/>
    <n v="0"/>
    <n v="0"/>
    <n v="0"/>
    <n v="44.88"/>
    <n v="0"/>
    <n v="0"/>
    <n v="0"/>
    <n v="0"/>
    <s v="20250630"/>
    <s v="PREMIO"/>
  </r>
  <r>
    <n v="6300"/>
    <n v="6142"/>
    <x v="808"/>
    <s v="WASHINGTON JOSE BORGES"/>
    <n v="177.04"/>
    <n v="0"/>
    <n v="0"/>
    <n v="0"/>
    <n v="0"/>
    <n v="0"/>
    <n v="0"/>
    <n v="0"/>
    <n v="0"/>
    <s v="20250630"/>
    <s v="PREMIO"/>
  </r>
  <r>
    <n v="6300"/>
    <n v="6142"/>
    <x v="808"/>
    <s v="WASHINGTON JOSE BORGES"/>
    <n v="0"/>
    <n v="0"/>
    <n v="0"/>
    <n v="0"/>
    <n v="71.569999999999993"/>
    <n v="0"/>
    <n v="0"/>
    <n v="0"/>
    <n v="0"/>
    <s v="20250630"/>
    <s v="PREMIO"/>
  </r>
  <r>
    <n v="6300"/>
    <n v="6142"/>
    <x v="809"/>
    <s v="JORGE LUIZ MOTA VIEIRA"/>
    <n v="404.23"/>
    <n v="0"/>
    <n v="0"/>
    <n v="0"/>
    <n v="0"/>
    <n v="0"/>
    <n v="0"/>
    <n v="0"/>
    <n v="0"/>
    <s v="20250630"/>
    <s v="PREMIO"/>
  </r>
  <r>
    <n v="6300"/>
    <n v="6142"/>
    <x v="809"/>
    <s v="JORGE LUIZ MOTA VIEIRA"/>
    <n v="0"/>
    <n v="0"/>
    <n v="0"/>
    <n v="0"/>
    <n v="104.31"/>
    <n v="0"/>
    <n v="0"/>
    <n v="0"/>
    <n v="0"/>
    <s v="20250630"/>
    <s v="PREMIO"/>
  </r>
  <r>
    <n v="6300"/>
    <n v="6142"/>
    <x v="810"/>
    <s v="SERGIO AUGUSTO CASSIMIRO DA SILVA"/>
    <n v="30.07"/>
    <n v="0"/>
    <n v="0"/>
    <n v="0"/>
    <n v="0"/>
    <n v="0"/>
    <n v="0"/>
    <n v="0"/>
    <n v="0"/>
    <s v="20250630"/>
    <s v="PREMIO"/>
  </r>
  <r>
    <n v="6300"/>
    <n v="6142"/>
    <x v="810"/>
    <s v="SERGIO AUGUSTO CASSIMIRO DA SILVA"/>
    <n v="0"/>
    <n v="0"/>
    <n v="0"/>
    <n v="0"/>
    <n v="26.79"/>
    <n v="0"/>
    <n v="0"/>
    <n v="0"/>
    <n v="0"/>
    <s v="20250630"/>
    <s v="PREMIO"/>
  </r>
  <r>
    <n v="6300"/>
    <n v="6142"/>
    <x v="811"/>
    <s v="ALLAN D EYSSON BORGES COUTINHO DE CA"/>
    <n v="38.28"/>
    <n v="0"/>
    <n v="0"/>
    <n v="0"/>
    <n v="0"/>
    <n v="0"/>
    <n v="0"/>
    <n v="0"/>
    <n v="0"/>
    <s v="20250630"/>
    <s v="PREMIO"/>
  </r>
  <r>
    <n v="6300"/>
    <n v="6142"/>
    <x v="811"/>
    <s v="ALLAN D EYSSON BORGES COUTINHO DE CA"/>
    <n v="0"/>
    <n v="0"/>
    <n v="0"/>
    <n v="0"/>
    <n v="24.48"/>
    <n v="0"/>
    <n v="0"/>
    <n v="0"/>
    <n v="0"/>
    <s v="20250630"/>
    <s v="PREMIO"/>
  </r>
  <r>
    <n v="6300"/>
    <n v="6142"/>
    <x v="812"/>
    <s v="KYANNY NUNES DA SILVA"/>
    <n v="26.33"/>
    <n v="0"/>
    <n v="0"/>
    <n v="0"/>
    <n v="0"/>
    <n v="0"/>
    <n v="0"/>
    <n v="0"/>
    <n v="0"/>
    <s v="20250630"/>
    <s v="PREMIO"/>
  </r>
  <r>
    <n v="6300"/>
    <n v="6142"/>
    <x v="812"/>
    <s v="KYANNY NUNES DA SILVA"/>
    <n v="0"/>
    <n v="0"/>
    <n v="0"/>
    <n v="0"/>
    <n v="41.62"/>
    <n v="0"/>
    <n v="0"/>
    <n v="0"/>
    <n v="0"/>
    <s v="20250630"/>
    <s v="PREMIO"/>
  </r>
  <r>
    <n v="6300"/>
    <n v="6142"/>
    <x v="813"/>
    <s v="LAURA RITA SANTOS BARBOSA"/>
    <n v="38.56"/>
    <n v="0"/>
    <n v="0"/>
    <n v="0"/>
    <n v="0"/>
    <n v="0"/>
    <n v="0"/>
    <n v="0"/>
    <n v="0"/>
    <s v="20250630"/>
    <s v="PREMIO"/>
  </r>
  <r>
    <n v="6300"/>
    <n v="6142"/>
    <x v="813"/>
    <s v="LAURA RITA SANTOS BARBOSA"/>
    <n v="0"/>
    <n v="0"/>
    <n v="0"/>
    <n v="0"/>
    <n v="23.23"/>
    <n v="0"/>
    <n v="0"/>
    <n v="0"/>
    <n v="0"/>
    <s v="20250630"/>
    <s v="PREMIO"/>
  </r>
  <r>
    <n v="6300"/>
    <n v="6142"/>
    <x v="814"/>
    <s v="MAURICIO JOSE DE SANTANA FILHO"/>
    <n v="36.729999999999997"/>
    <n v="0"/>
    <n v="0"/>
    <n v="0"/>
    <n v="0"/>
    <n v="0"/>
    <n v="0"/>
    <n v="0"/>
    <n v="0"/>
    <s v="20250630"/>
    <s v="PREMIO"/>
  </r>
  <r>
    <n v="6300"/>
    <n v="6142"/>
    <x v="814"/>
    <s v="MAURICIO JOSE DE SANTANA FILHO"/>
    <n v="0"/>
    <n v="0"/>
    <n v="0"/>
    <n v="0"/>
    <n v="23.23"/>
    <n v="0"/>
    <n v="0"/>
    <n v="0"/>
    <n v="0"/>
    <s v="20250630"/>
    <s v="PREMIO"/>
  </r>
  <r>
    <n v="6300"/>
    <n v="6142"/>
    <x v="815"/>
    <s v="JOSE EDMILSON SOBRAL"/>
    <n v="72.58"/>
    <n v="0"/>
    <n v="0"/>
    <n v="0"/>
    <n v="0"/>
    <n v="0"/>
    <n v="0"/>
    <n v="0"/>
    <n v="0"/>
    <s v="20250630"/>
    <s v="PREMIO"/>
  </r>
  <r>
    <n v="6300"/>
    <n v="6142"/>
    <x v="815"/>
    <s v="JOSE EDMILSON SOBRAL"/>
    <n v="0"/>
    <n v="0"/>
    <n v="0"/>
    <n v="0"/>
    <n v="14.4"/>
    <n v="0"/>
    <n v="0"/>
    <n v="0"/>
    <n v="0"/>
    <s v="20250630"/>
    <s v="PREMIO"/>
  </r>
  <r>
    <n v="6300"/>
    <n v="6142"/>
    <x v="816"/>
    <s v="ADRIANO GRILO BORGES PEREIRA"/>
    <n v="207.16"/>
    <n v="0"/>
    <n v="0"/>
    <n v="0"/>
    <n v="0"/>
    <n v="0"/>
    <n v="0"/>
    <n v="0"/>
    <n v="0"/>
    <s v="20250630"/>
    <s v="PREMIO"/>
  </r>
  <r>
    <n v="6300"/>
    <n v="6142"/>
    <x v="816"/>
    <s v="ADRIANO GRILO BORGES PEREIRA"/>
    <n v="0"/>
    <n v="0"/>
    <n v="0"/>
    <n v="0"/>
    <n v="114.5"/>
    <n v="0"/>
    <n v="0"/>
    <n v="0"/>
    <n v="0"/>
    <s v="20250630"/>
    <s v="PREMIO"/>
  </r>
  <r>
    <n v="6300"/>
    <n v="6142"/>
    <x v="817"/>
    <s v="MARIANA SCHIMIDT DA SILVA ROLDAN"/>
    <n v="21.84"/>
    <n v="0"/>
    <n v="0"/>
    <n v="0"/>
    <n v="0"/>
    <n v="0"/>
    <n v="0"/>
    <n v="0"/>
    <n v="0"/>
    <s v="20250630"/>
    <s v="PREMIO"/>
  </r>
  <r>
    <n v="6300"/>
    <n v="6142"/>
    <x v="817"/>
    <s v="MARIANA SCHIMIDT DA SILVA ROLDAN"/>
    <n v="0"/>
    <n v="0"/>
    <n v="0"/>
    <n v="0"/>
    <n v="22.47"/>
    <n v="0"/>
    <n v="0"/>
    <n v="0"/>
    <n v="0"/>
    <s v="20250630"/>
    <s v="PREMIO"/>
  </r>
  <r>
    <n v="6300"/>
    <n v="6142"/>
    <x v="818"/>
    <s v="MACIEL LUIS DA SILVA"/>
    <n v="57.41"/>
    <n v="0"/>
    <n v="0"/>
    <n v="0"/>
    <n v="0"/>
    <n v="0"/>
    <n v="0"/>
    <n v="0"/>
    <n v="0"/>
    <s v="20250630"/>
    <s v="PREMIO"/>
  </r>
  <r>
    <n v="6300"/>
    <n v="6142"/>
    <x v="818"/>
    <s v="MACIEL LUIS DA SILVA"/>
    <n v="0"/>
    <n v="0"/>
    <n v="0"/>
    <n v="0"/>
    <n v="20.86"/>
    <n v="0"/>
    <n v="0"/>
    <n v="0"/>
    <n v="0"/>
    <s v="20250630"/>
    <s v="PREMIO"/>
  </r>
  <r>
    <n v="6300"/>
    <n v="6142"/>
    <x v="819"/>
    <s v="KATYA MARIA BRANDAO FRANCA"/>
    <n v="91.17"/>
    <n v="0"/>
    <n v="0"/>
    <n v="0"/>
    <n v="0"/>
    <n v="0"/>
    <n v="0"/>
    <n v="0"/>
    <n v="0"/>
    <s v="20250630"/>
    <s v="PREMIO"/>
  </r>
  <r>
    <n v="6300"/>
    <n v="6142"/>
    <x v="819"/>
    <s v="KATYA MARIA BRANDAO FRANCA"/>
    <n v="0"/>
    <n v="0"/>
    <n v="0"/>
    <n v="0"/>
    <n v="25.33"/>
    <n v="0"/>
    <n v="0"/>
    <n v="0"/>
    <n v="0"/>
    <s v="20250630"/>
    <s v="PREMIO"/>
  </r>
  <r>
    <n v="6300"/>
    <n v="6142"/>
    <x v="820"/>
    <s v="JOSIEL FREITAS LIMA"/>
    <n v="11.76"/>
    <n v="0"/>
    <n v="0"/>
    <n v="0"/>
    <n v="0"/>
    <n v="0"/>
    <n v="0"/>
    <n v="0"/>
    <n v="0"/>
    <s v="20250630"/>
    <s v="PREMIO"/>
  </r>
  <r>
    <n v="6300"/>
    <n v="6142"/>
    <x v="820"/>
    <s v="JOSIEL FREITAS LIMA"/>
    <n v="0"/>
    <n v="0"/>
    <n v="0"/>
    <n v="0"/>
    <n v="12.5"/>
    <n v="0"/>
    <n v="0"/>
    <n v="0"/>
    <n v="0"/>
    <s v="20250630"/>
    <s v="PREMIO"/>
  </r>
  <r>
    <n v="6300"/>
    <n v="6142"/>
    <x v="821"/>
    <s v="ANA MARIA CESAR FRANCO"/>
    <n v="234.49"/>
    <n v="0"/>
    <n v="0"/>
    <n v="0"/>
    <n v="0"/>
    <n v="0"/>
    <n v="0"/>
    <n v="0"/>
    <n v="0"/>
    <s v="20250630"/>
    <s v="PREMIO"/>
  </r>
  <r>
    <n v="6300"/>
    <n v="6142"/>
    <x v="821"/>
    <s v="ANA MARIA CESAR FRANCO"/>
    <n v="0"/>
    <n v="0"/>
    <n v="0"/>
    <n v="0"/>
    <n v="52.89"/>
    <n v="0"/>
    <n v="0"/>
    <n v="0"/>
    <n v="0"/>
    <s v="20250630"/>
    <s v="PREMIO"/>
  </r>
  <r>
    <n v="6300"/>
    <n v="6142"/>
    <x v="822"/>
    <s v="FABIANO DE OLIVEIRA SANTOS"/>
    <n v="59.09"/>
    <n v="0"/>
    <n v="0"/>
    <n v="0"/>
    <n v="0"/>
    <n v="0"/>
    <n v="0"/>
    <n v="0"/>
    <n v="0"/>
    <s v="20250630"/>
    <s v="PREMIO"/>
  </r>
  <r>
    <n v="6300"/>
    <n v="6142"/>
    <x v="822"/>
    <s v="FABIANO DE OLIVEIRA SANTOS"/>
    <n v="0"/>
    <n v="0"/>
    <n v="0"/>
    <n v="0"/>
    <n v="44.8"/>
    <n v="0"/>
    <n v="0"/>
    <n v="0"/>
    <n v="0"/>
    <s v="20250630"/>
    <s v="PREMIO"/>
  </r>
  <r>
    <n v="6300"/>
    <n v="6142"/>
    <x v="823"/>
    <s v="JOAO CARLOS BRASILIANO JUNIOR"/>
    <n v="18.5"/>
    <n v="0"/>
    <n v="0"/>
    <n v="0"/>
    <n v="0"/>
    <n v="0"/>
    <n v="0"/>
    <n v="0"/>
    <n v="0"/>
    <s v="20250630"/>
    <s v="PREMIO"/>
  </r>
  <r>
    <n v="6300"/>
    <n v="6142"/>
    <x v="823"/>
    <s v="JOAO CARLOS BRASILIANO JUNIOR"/>
    <n v="0"/>
    <n v="0"/>
    <n v="0"/>
    <n v="0"/>
    <n v="28.84"/>
    <n v="0"/>
    <n v="0"/>
    <n v="0"/>
    <n v="0"/>
    <s v="20250630"/>
    <s v="PREMIO"/>
  </r>
  <r>
    <n v="6300"/>
    <n v="6142"/>
    <x v="824"/>
    <s v="MARCELO CASTRO MACEDO"/>
    <n v="12.57"/>
    <n v="0"/>
    <n v="0"/>
    <n v="0"/>
    <n v="0"/>
    <n v="0"/>
    <n v="0"/>
    <n v="0"/>
    <n v="0"/>
    <s v="20250630"/>
    <s v="PREMIO"/>
  </r>
  <r>
    <n v="6300"/>
    <n v="6142"/>
    <x v="824"/>
    <s v="MARCELO CASTRO MACEDO"/>
    <n v="0"/>
    <n v="0"/>
    <n v="0"/>
    <n v="0"/>
    <n v="33.64"/>
    <n v="0"/>
    <n v="0"/>
    <n v="0"/>
    <n v="0"/>
    <s v="20250630"/>
    <s v="PREMIO"/>
  </r>
  <r>
    <n v="6300"/>
    <n v="6142"/>
    <x v="825"/>
    <s v="JULIANA CARDOZO DA SILVA SIMOES"/>
    <n v="10.01"/>
    <n v="0"/>
    <n v="0"/>
    <n v="0"/>
    <n v="0"/>
    <n v="0"/>
    <n v="0"/>
    <n v="0"/>
    <n v="0"/>
    <s v="20250630"/>
    <s v="PREMIO"/>
  </r>
  <r>
    <n v="6300"/>
    <n v="6142"/>
    <x v="825"/>
    <s v="JULIANA CARDOZO DA SILVA SIMOES"/>
    <n v="0"/>
    <n v="0"/>
    <n v="0"/>
    <n v="0"/>
    <n v="7.21"/>
    <n v="0"/>
    <n v="0"/>
    <n v="0"/>
    <n v="0"/>
    <s v="20250630"/>
    <s v="PREMIO"/>
  </r>
  <r>
    <n v="6300"/>
    <n v="6142"/>
    <x v="826"/>
    <s v="MARCELO DE SOUZA CARDOSO"/>
    <n v="92.93"/>
    <n v="0"/>
    <n v="0"/>
    <n v="0"/>
    <n v="0"/>
    <n v="0"/>
    <n v="0"/>
    <n v="0"/>
    <n v="0"/>
    <s v="20250630"/>
    <s v="PREMIO"/>
  </r>
  <r>
    <n v="6300"/>
    <n v="6142"/>
    <x v="826"/>
    <s v="MARCELO DE SOUZA CARDOSO"/>
    <n v="0"/>
    <n v="0"/>
    <n v="0"/>
    <n v="0"/>
    <n v="40.049999999999997"/>
    <n v="0"/>
    <n v="0"/>
    <n v="0"/>
    <n v="0"/>
    <s v="20250630"/>
    <s v="PREMIO"/>
  </r>
  <r>
    <n v="6300"/>
    <n v="6142"/>
    <x v="827"/>
    <s v="VEVIANA RAMOS SIQUEIRA"/>
    <n v="27.68"/>
    <n v="0"/>
    <n v="0"/>
    <n v="0"/>
    <n v="0"/>
    <n v="0"/>
    <n v="0"/>
    <n v="0"/>
    <n v="0"/>
    <s v="20250630"/>
    <s v="PREMIO"/>
  </r>
  <r>
    <n v="6300"/>
    <n v="6142"/>
    <x v="827"/>
    <s v="VEVIANA RAMOS SIQUEIRA"/>
    <n v="0"/>
    <n v="0"/>
    <n v="0"/>
    <n v="0"/>
    <n v="25.49"/>
    <n v="0"/>
    <n v="0"/>
    <n v="0"/>
    <n v="0"/>
    <s v="20250630"/>
    <s v="PREMIO"/>
  </r>
  <r>
    <n v="6300"/>
    <n v="6142"/>
    <x v="828"/>
    <s v="VANEIDE CHAVES DE QUEIROZ"/>
    <n v="47.9"/>
    <n v="0"/>
    <n v="0"/>
    <n v="0"/>
    <n v="0"/>
    <n v="0"/>
    <n v="0"/>
    <n v="0"/>
    <n v="0"/>
    <s v="20250630"/>
    <s v="PREMIO"/>
  </r>
  <r>
    <n v="6300"/>
    <n v="6142"/>
    <x v="828"/>
    <s v="VANEIDE CHAVES DE QUEIROZ"/>
    <n v="0"/>
    <n v="0"/>
    <n v="0"/>
    <n v="0"/>
    <n v="21.97"/>
    <n v="0"/>
    <n v="0"/>
    <n v="0"/>
    <n v="0"/>
    <s v="20250630"/>
    <s v="PREMIO"/>
  </r>
  <r>
    <n v="6300"/>
    <n v="6142"/>
    <x v="829"/>
    <s v="LURDES DOS SANTOS"/>
    <n v="131.63"/>
    <n v="0"/>
    <n v="0"/>
    <n v="0"/>
    <n v="0"/>
    <n v="0"/>
    <n v="0"/>
    <n v="0"/>
    <n v="0"/>
    <s v="20250630"/>
    <s v="PREMIO"/>
  </r>
  <r>
    <n v="6300"/>
    <n v="6142"/>
    <x v="829"/>
    <s v="LURDES DOS SANTOS"/>
    <n v="0"/>
    <n v="0"/>
    <n v="0"/>
    <n v="0"/>
    <n v="18.05"/>
    <n v="0"/>
    <n v="0"/>
    <n v="0"/>
    <n v="0"/>
    <s v="20250630"/>
    <s v="PREMIO"/>
  </r>
  <r>
    <n v="6300"/>
    <n v="6142"/>
    <x v="830"/>
    <s v="ELIAS EVANGELISTA PEREIRA"/>
    <n v="53.43"/>
    <n v="0"/>
    <n v="0"/>
    <n v="0"/>
    <n v="0"/>
    <n v="0"/>
    <n v="0"/>
    <n v="0"/>
    <n v="0"/>
    <s v="20250630"/>
    <s v="PREMIO"/>
  </r>
  <r>
    <n v="6300"/>
    <n v="6142"/>
    <x v="830"/>
    <s v="ELIAS EVANGELISTA PEREIRA"/>
    <n v="0"/>
    <n v="0"/>
    <n v="0"/>
    <n v="0"/>
    <n v="15.8"/>
    <n v="0"/>
    <n v="0"/>
    <n v="0"/>
    <n v="0"/>
    <s v="20250630"/>
    <s v="PREMIO"/>
  </r>
  <r>
    <n v="6300"/>
    <n v="6142"/>
    <x v="831"/>
    <s v="TATIANA DOS SANTOS SOUSA ZACHARIAS"/>
    <n v="21.86"/>
    <n v="0"/>
    <n v="0"/>
    <n v="0"/>
    <n v="0"/>
    <n v="0"/>
    <n v="0"/>
    <n v="0"/>
    <n v="0"/>
    <s v="20250630"/>
    <s v="PREMIO"/>
  </r>
  <r>
    <n v="6300"/>
    <n v="6142"/>
    <x v="831"/>
    <s v="TATIANA DOS SANTOS SOUSA ZACHARIAS"/>
    <n v="0"/>
    <n v="0"/>
    <n v="0"/>
    <n v="0"/>
    <n v="26.47"/>
    <n v="0"/>
    <n v="0"/>
    <n v="0"/>
    <n v="0"/>
    <s v="20250630"/>
    <s v="PREMIO"/>
  </r>
  <r>
    <n v="6300"/>
    <n v="6142"/>
    <x v="832"/>
    <s v="ALESSANDRO SILVA GOMES"/>
    <n v="40.68"/>
    <n v="0"/>
    <n v="0"/>
    <n v="0"/>
    <n v="0"/>
    <n v="0"/>
    <n v="0"/>
    <n v="0"/>
    <n v="0"/>
    <s v="20250630"/>
    <s v="PREMIO"/>
  </r>
  <r>
    <n v="6300"/>
    <n v="6142"/>
    <x v="832"/>
    <s v="ALESSANDRO SILVA GOMES"/>
    <n v="0"/>
    <n v="0"/>
    <n v="0"/>
    <n v="0"/>
    <n v="19.09"/>
    <n v="0"/>
    <n v="0"/>
    <n v="0"/>
    <n v="0"/>
    <s v="20250630"/>
    <s v="PREMIO"/>
  </r>
  <r>
    <n v="6300"/>
    <n v="6142"/>
    <x v="833"/>
    <s v="WESLEY CANDIDO GARCIA"/>
    <n v="20.53"/>
    <n v="0"/>
    <n v="0"/>
    <n v="0"/>
    <n v="0"/>
    <n v="0"/>
    <n v="0"/>
    <n v="0"/>
    <n v="0"/>
    <s v="20250630"/>
    <s v="PREMIO"/>
  </r>
  <r>
    <n v="6300"/>
    <n v="6142"/>
    <x v="833"/>
    <s v="WESLEY CANDIDO GARCIA"/>
    <n v="0"/>
    <n v="0"/>
    <n v="0"/>
    <n v="0"/>
    <n v="15.11"/>
    <n v="0"/>
    <n v="0"/>
    <n v="0"/>
    <n v="0"/>
    <s v="20250630"/>
    <s v="PREMIO"/>
  </r>
  <r>
    <n v="6300"/>
    <n v="6142"/>
    <x v="834"/>
    <s v="VITOR HUGO LESSA NEVES"/>
    <n v="30.22"/>
    <n v="0"/>
    <n v="0"/>
    <n v="0"/>
    <n v="0"/>
    <n v="0"/>
    <n v="0"/>
    <n v="0"/>
    <n v="0"/>
    <s v="20250630"/>
    <s v="PREMIO"/>
  </r>
  <r>
    <n v="6300"/>
    <n v="6142"/>
    <x v="834"/>
    <s v="VITOR HUGO LESSA NEVES"/>
    <n v="0"/>
    <n v="0"/>
    <n v="0"/>
    <n v="0"/>
    <n v="41.52"/>
    <n v="0"/>
    <n v="0"/>
    <n v="0"/>
    <n v="0"/>
    <s v="20250630"/>
    <s v="PREMIO"/>
  </r>
  <r>
    <n v="6300"/>
    <n v="6142"/>
    <x v="835"/>
    <s v="MARCOS ELIAS NONATO"/>
    <n v="14.99"/>
    <n v="0"/>
    <n v="0"/>
    <n v="0"/>
    <n v="0"/>
    <n v="0"/>
    <n v="0"/>
    <n v="0"/>
    <n v="0"/>
    <s v="20250630"/>
    <s v="PREMIO"/>
  </r>
  <r>
    <n v="6300"/>
    <n v="6142"/>
    <x v="835"/>
    <s v="MARCOS ELIAS NONATO"/>
    <n v="0"/>
    <n v="0"/>
    <n v="0"/>
    <n v="0"/>
    <n v="11.87"/>
    <n v="0"/>
    <n v="0"/>
    <n v="0"/>
    <n v="0"/>
    <s v="20250630"/>
    <s v="PREMIO"/>
  </r>
  <r>
    <n v="6300"/>
    <n v="6142"/>
    <x v="836"/>
    <s v="JOLAR CARVALHO FIM"/>
    <n v="18.37"/>
    <n v="0"/>
    <n v="0"/>
    <n v="0"/>
    <n v="0"/>
    <n v="0"/>
    <n v="0"/>
    <n v="0"/>
    <n v="0"/>
    <s v="20250630"/>
    <s v="PREMIO"/>
  </r>
  <r>
    <n v="6300"/>
    <n v="6142"/>
    <x v="836"/>
    <s v="JOLAR CARVALHO FIM"/>
    <n v="0"/>
    <n v="0"/>
    <n v="0"/>
    <n v="0"/>
    <n v="4.01"/>
    <n v="0"/>
    <n v="0"/>
    <n v="0"/>
    <n v="0"/>
    <s v="20250630"/>
    <s v="PREMIO"/>
  </r>
  <r>
    <n v="6300"/>
    <n v="6142"/>
    <x v="837"/>
    <s v="ANGELA DA SILVA SARAH"/>
    <n v="12.02"/>
    <n v="0"/>
    <n v="0"/>
    <n v="0"/>
    <n v="0"/>
    <n v="0"/>
    <n v="0"/>
    <n v="0"/>
    <n v="0"/>
    <s v="20250630"/>
    <s v="PREMIO"/>
  </r>
  <r>
    <n v="6300"/>
    <n v="6142"/>
    <x v="837"/>
    <s v="ANGELA DA SILVA SARAH"/>
    <n v="0"/>
    <n v="0"/>
    <n v="0"/>
    <n v="0"/>
    <n v="16.16"/>
    <n v="0"/>
    <n v="0"/>
    <n v="0"/>
    <n v="0"/>
    <s v="20250630"/>
    <s v="PREMIO"/>
  </r>
  <r>
    <n v="6300"/>
    <n v="6142"/>
    <x v="838"/>
    <s v="JOAO AUGUSTO GONCALVES BUENO"/>
    <n v="9.32"/>
    <n v="0"/>
    <n v="0"/>
    <n v="0"/>
    <n v="0"/>
    <n v="0"/>
    <n v="0"/>
    <n v="0"/>
    <n v="0"/>
    <s v="20250630"/>
    <s v="PREMIO"/>
  </r>
  <r>
    <n v="6300"/>
    <n v="6142"/>
    <x v="838"/>
    <s v="JOAO AUGUSTO GONCALVES BUENO"/>
    <n v="0"/>
    <n v="0"/>
    <n v="0"/>
    <n v="0"/>
    <n v="18.72"/>
    <n v="0"/>
    <n v="0"/>
    <n v="0"/>
    <n v="0"/>
    <s v="20250630"/>
    <s v="PREMIO"/>
  </r>
  <r>
    <n v="6300"/>
    <n v="6142"/>
    <x v="839"/>
    <s v="MARCOS ANDRE VIANA VOTO"/>
    <n v="429.91"/>
    <n v="0"/>
    <n v="0"/>
    <n v="0"/>
    <n v="0"/>
    <n v="0"/>
    <n v="0"/>
    <n v="0"/>
    <n v="0"/>
    <s v="20250630"/>
    <s v="PREMIO"/>
  </r>
  <r>
    <n v="6300"/>
    <n v="6142"/>
    <x v="839"/>
    <s v="MARCOS ANDRE VIANA VOTO"/>
    <n v="0"/>
    <n v="0"/>
    <n v="0"/>
    <n v="0"/>
    <n v="32"/>
    <n v="0"/>
    <n v="0"/>
    <n v="0"/>
    <n v="0"/>
    <s v="20250630"/>
    <s v="PREMIO"/>
  </r>
  <r>
    <n v="6300"/>
    <n v="6142"/>
    <x v="840"/>
    <s v="VALERIA PINTO MANHAES"/>
    <n v="6"/>
    <n v="0"/>
    <n v="0"/>
    <n v="0"/>
    <n v="0"/>
    <n v="0"/>
    <n v="0"/>
    <n v="0"/>
    <n v="0"/>
    <s v="20250630"/>
    <s v="PREMIO"/>
  </r>
  <r>
    <n v="6300"/>
    <n v="6142"/>
    <x v="840"/>
    <s v="VALERIA PINTO MANHAES"/>
    <n v="0"/>
    <n v="0"/>
    <n v="0"/>
    <n v="0"/>
    <n v="24.06"/>
    <n v="0"/>
    <n v="0"/>
    <n v="0"/>
    <n v="0"/>
    <s v="20250630"/>
    <s v="PREMIO"/>
  </r>
  <r>
    <n v="6300"/>
    <n v="6142"/>
    <x v="841"/>
    <s v="KARLA TATIANE ALMEIDA PEREIRA"/>
    <n v="39.35"/>
    <n v="0"/>
    <n v="0"/>
    <n v="0"/>
    <n v="0"/>
    <n v="0"/>
    <n v="0"/>
    <n v="0"/>
    <n v="0"/>
    <s v="20250630"/>
    <s v="PREMIO"/>
  </r>
  <r>
    <n v="6300"/>
    <n v="6142"/>
    <x v="841"/>
    <s v="KARLA TATIANE ALMEIDA PEREIRA"/>
    <n v="0"/>
    <n v="0"/>
    <n v="0"/>
    <n v="0"/>
    <n v="26.42"/>
    <n v="0"/>
    <n v="0"/>
    <n v="0"/>
    <n v="0"/>
    <s v="20250630"/>
    <s v="PREMIO"/>
  </r>
  <r>
    <n v="6300"/>
    <n v="6142"/>
    <x v="842"/>
    <s v="JOSE AGINALDO DE SOUSA"/>
    <n v="27.42"/>
    <n v="0"/>
    <n v="0"/>
    <n v="0"/>
    <n v="0"/>
    <n v="0"/>
    <n v="0"/>
    <n v="0"/>
    <n v="0"/>
    <s v="20250630"/>
    <s v="PREMIO"/>
  </r>
  <r>
    <n v="6300"/>
    <n v="6142"/>
    <x v="842"/>
    <s v="JOSE AGINALDO DE SOUSA"/>
    <n v="0"/>
    <n v="0"/>
    <n v="0"/>
    <n v="0"/>
    <n v="11.22"/>
    <n v="0"/>
    <n v="0"/>
    <n v="0"/>
    <n v="0"/>
    <s v="20250630"/>
    <s v="PREMIO"/>
  </r>
  <r>
    <n v="6300"/>
    <n v="6142"/>
    <x v="843"/>
    <s v="ROSEMBERG DE SOUZA VIEIRA"/>
    <n v="47.45"/>
    <n v="0"/>
    <n v="0"/>
    <n v="0"/>
    <n v="0"/>
    <n v="0"/>
    <n v="0"/>
    <n v="0"/>
    <n v="0"/>
    <s v="20250630"/>
    <s v="PREMIO"/>
  </r>
  <r>
    <n v="6300"/>
    <n v="6142"/>
    <x v="843"/>
    <s v="ROSEMBERG DE SOUZA VIEIRA"/>
    <n v="0"/>
    <n v="0"/>
    <n v="0"/>
    <n v="0"/>
    <n v="18.89"/>
    <n v="0"/>
    <n v="0"/>
    <n v="0"/>
    <n v="0"/>
    <s v="20250630"/>
    <s v="PREMIO"/>
  </r>
  <r>
    <n v="6300"/>
    <n v="6142"/>
    <x v="844"/>
    <s v="ANGELA MARIA BRIGGS MACHADO"/>
    <n v="266.48"/>
    <n v="0"/>
    <n v="0"/>
    <n v="0"/>
    <n v="0"/>
    <n v="0"/>
    <n v="0"/>
    <n v="0"/>
    <n v="0"/>
    <s v="20250630"/>
    <s v="PREMIO"/>
  </r>
  <r>
    <n v="6300"/>
    <n v="6142"/>
    <x v="844"/>
    <s v="ANGELA MARIA BRIGGS MACHADO"/>
    <n v="0"/>
    <n v="0"/>
    <n v="0"/>
    <n v="0"/>
    <n v="40.049999999999997"/>
    <n v="0"/>
    <n v="0"/>
    <n v="0"/>
    <n v="0"/>
    <s v="20250630"/>
    <s v="PREMIO"/>
  </r>
  <r>
    <n v="6300"/>
    <n v="6142"/>
    <x v="845"/>
    <s v="TATIANE REGINADE SOUZA"/>
    <n v="40.33"/>
    <n v="0"/>
    <n v="0"/>
    <n v="0"/>
    <n v="0"/>
    <n v="0"/>
    <n v="0"/>
    <n v="0"/>
    <n v="0"/>
    <s v="20250630"/>
    <s v="PREMIO"/>
  </r>
  <r>
    <n v="6300"/>
    <n v="6142"/>
    <x v="845"/>
    <s v="TATIANE REGINADE SOUZA"/>
    <n v="0"/>
    <n v="0"/>
    <n v="0"/>
    <n v="0"/>
    <n v="28.2"/>
    <n v="0"/>
    <n v="0"/>
    <n v="0"/>
    <n v="0"/>
    <s v="20250630"/>
    <s v="PREMIO"/>
  </r>
  <r>
    <n v="6300"/>
    <n v="6142"/>
    <x v="846"/>
    <s v="ANTONIO RODOVALHO DE OLIVEIRA"/>
    <n v="53.56"/>
    <n v="0"/>
    <n v="0"/>
    <n v="0"/>
    <n v="0"/>
    <n v="0"/>
    <n v="0"/>
    <n v="0"/>
    <n v="0"/>
    <s v="20250630"/>
    <s v="PREMIO"/>
  </r>
  <r>
    <n v="6300"/>
    <n v="6142"/>
    <x v="846"/>
    <s v="ANTONIO RODOVALHO DE OLIVEIRA"/>
    <n v="0"/>
    <n v="0"/>
    <n v="0"/>
    <n v="0"/>
    <n v="13.6"/>
    <n v="0"/>
    <n v="0"/>
    <n v="0"/>
    <n v="0"/>
    <s v="20250630"/>
    <s v="PREMIO"/>
  </r>
  <r>
    <n v="6300"/>
    <n v="6142"/>
    <x v="847"/>
    <s v="RONALDO MARCILINO DE OLIVEIRA"/>
    <n v="126.19"/>
    <n v="0"/>
    <n v="0"/>
    <n v="0"/>
    <n v="0"/>
    <n v="0"/>
    <n v="0"/>
    <n v="0"/>
    <n v="0"/>
    <s v="20250630"/>
    <s v="PREMIO"/>
  </r>
  <r>
    <n v="6300"/>
    <n v="6142"/>
    <x v="847"/>
    <s v="RONALDO MARCILINO DE OLIVEIRA"/>
    <n v="0"/>
    <n v="0"/>
    <n v="0"/>
    <n v="0"/>
    <n v="44.87"/>
    <n v="0"/>
    <n v="0"/>
    <n v="0"/>
    <n v="0"/>
    <s v="20250630"/>
    <s v="PREMIO"/>
  </r>
  <r>
    <n v="6300"/>
    <n v="6142"/>
    <x v="848"/>
    <s v="ANTONIO CARLOS DE ARRUDA VIEIRA JUNI"/>
    <n v="174.03"/>
    <n v="0"/>
    <n v="0"/>
    <n v="0"/>
    <n v="0"/>
    <n v="0"/>
    <n v="0"/>
    <n v="0"/>
    <n v="0"/>
    <s v="20250630"/>
    <s v="PREMIO"/>
  </r>
  <r>
    <n v="6300"/>
    <n v="6142"/>
    <x v="848"/>
    <s v="ANTONIO CARLOS DE ARRUDA VIEIRA JUNI"/>
    <n v="0"/>
    <n v="0"/>
    <n v="0"/>
    <n v="0"/>
    <n v="37.14"/>
    <n v="0"/>
    <n v="0"/>
    <n v="0"/>
    <n v="0"/>
    <s v="20250630"/>
    <s v="PREMIO"/>
  </r>
  <r>
    <n v="6300"/>
    <n v="6142"/>
    <x v="849"/>
    <s v="RODRIGO DA CUNHA AFONSO"/>
    <n v="10.57"/>
    <n v="0"/>
    <n v="0"/>
    <n v="0"/>
    <n v="0"/>
    <n v="0"/>
    <n v="0"/>
    <n v="0"/>
    <n v="0"/>
    <s v="20250630"/>
    <s v="PREMIO"/>
  </r>
  <r>
    <n v="6300"/>
    <n v="6142"/>
    <x v="849"/>
    <s v="RODRIGO DA CUNHA AFONSO"/>
    <n v="0"/>
    <n v="0"/>
    <n v="0"/>
    <n v="0"/>
    <n v="20.81"/>
    <n v="0"/>
    <n v="0"/>
    <n v="0"/>
    <n v="0"/>
    <s v="20250630"/>
    <s v="PREMIO"/>
  </r>
  <r>
    <n v="6300"/>
    <n v="6142"/>
    <x v="850"/>
    <s v="LUCILENE NASCIMENTO GOMES"/>
    <n v="39.64"/>
    <n v="0"/>
    <n v="0"/>
    <n v="0"/>
    <n v="0"/>
    <n v="0"/>
    <n v="0"/>
    <n v="0"/>
    <n v="0"/>
    <s v="20250630"/>
    <s v="PREMIO"/>
  </r>
  <r>
    <n v="6300"/>
    <n v="6142"/>
    <x v="850"/>
    <s v="LUCILENE NASCIMENTO GOMES"/>
    <n v="0"/>
    <n v="0"/>
    <n v="0"/>
    <n v="0"/>
    <n v="12.85"/>
    <n v="0"/>
    <n v="0"/>
    <n v="0"/>
    <n v="0"/>
    <s v="20250630"/>
    <s v="PREMIO"/>
  </r>
  <r>
    <n v="6300"/>
    <n v="6142"/>
    <x v="851"/>
    <s v="MARIA RAIMUNDA ABREU SADY DE MELO"/>
    <n v="6.13"/>
    <n v="0"/>
    <n v="0"/>
    <n v="0"/>
    <n v="0"/>
    <n v="0"/>
    <n v="0"/>
    <n v="0"/>
    <n v="0"/>
    <s v="20250630"/>
    <s v="PREMIO"/>
  </r>
  <r>
    <n v="6300"/>
    <n v="6142"/>
    <x v="851"/>
    <s v="MARIA RAIMUNDA ABREU SADY DE MELO"/>
    <n v="0"/>
    <n v="0"/>
    <n v="0"/>
    <n v="0"/>
    <n v="2.5"/>
    <n v="0"/>
    <n v="0"/>
    <n v="0"/>
    <n v="0"/>
    <s v="20250630"/>
    <s v="PREMIO"/>
  </r>
  <r>
    <n v="6300"/>
    <n v="6142"/>
    <x v="852"/>
    <s v="DANIEL TELLES DE SOUSA"/>
    <n v="18.04"/>
    <n v="0"/>
    <n v="0"/>
    <n v="0"/>
    <n v="0"/>
    <n v="0"/>
    <n v="0"/>
    <n v="0"/>
    <n v="0"/>
    <s v="20250630"/>
    <s v="PREMIO"/>
  </r>
  <r>
    <n v="6300"/>
    <n v="6142"/>
    <x v="852"/>
    <s v="DANIEL TELLES DE SOUSA"/>
    <n v="0"/>
    <n v="0"/>
    <n v="0"/>
    <n v="0"/>
    <n v="28.04"/>
    <n v="0"/>
    <n v="0"/>
    <n v="0"/>
    <n v="0"/>
    <s v="20250630"/>
    <s v="PREMIO"/>
  </r>
  <r>
    <n v="6300"/>
    <n v="6142"/>
    <x v="853"/>
    <s v="ANA MARIA RIBEIRO HERBELLA"/>
    <n v="87.49"/>
    <n v="0"/>
    <n v="0"/>
    <n v="0"/>
    <n v="0"/>
    <n v="0"/>
    <n v="0"/>
    <n v="0"/>
    <n v="0"/>
    <s v="20250630"/>
    <s v="PREMIO"/>
  </r>
  <r>
    <n v="6300"/>
    <n v="6142"/>
    <x v="853"/>
    <s v="ANA MARIA RIBEIRO HERBELLA"/>
    <n v="0"/>
    <n v="0"/>
    <n v="0"/>
    <n v="0"/>
    <n v="70.11"/>
    <n v="0"/>
    <n v="0"/>
    <n v="0"/>
    <n v="0"/>
    <s v="20250630"/>
    <s v="PREMIO"/>
  </r>
  <r>
    <n v="6300"/>
    <n v="6142"/>
    <x v="854"/>
    <s v="JAIRO OLIVEIRA DA SILVA"/>
    <n v="43.8"/>
    <n v="0"/>
    <n v="0"/>
    <n v="0"/>
    <n v="0"/>
    <n v="0"/>
    <n v="0"/>
    <n v="0"/>
    <n v="0"/>
    <s v="20250630"/>
    <s v="PREMIO"/>
  </r>
  <r>
    <n v="6300"/>
    <n v="6142"/>
    <x v="854"/>
    <s v="JAIRO OLIVEIRA DA SILVA"/>
    <n v="0"/>
    <n v="0"/>
    <n v="0"/>
    <n v="0"/>
    <n v="43.94"/>
    <n v="0"/>
    <n v="0"/>
    <n v="0"/>
    <n v="0"/>
    <s v="20250630"/>
    <s v="PREMIO"/>
  </r>
  <r>
    <n v="6300"/>
    <n v="6142"/>
    <x v="855"/>
    <s v="MARIA DE FATIMA DOS SANTOS"/>
    <n v="11.94"/>
    <n v="0"/>
    <n v="0"/>
    <n v="0"/>
    <n v="0"/>
    <n v="0"/>
    <n v="0"/>
    <n v="0"/>
    <n v="0"/>
    <s v="20250630"/>
    <s v="PREMIO"/>
  </r>
  <r>
    <n v="6300"/>
    <n v="6142"/>
    <x v="855"/>
    <s v="MARIA DE FATIMA DOS SANTOS"/>
    <n v="0"/>
    <n v="0"/>
    <n v="0"/>
    <n v="0"/>
    <n v="3.94"/>
    <n v="0"/>
    <n v="0"/>
    <n v="0"/>
    <n v="0"/>
    <s v="20250630"/>
    <s v="PREMIO"/>
  </r>
  <r>
    <n v="6300"/>
    <n v="6142"/>
    <x v="856"/>
    <s v="ODGEAN ROGERIO LIMA FRANCO"/>
    <n v="81.349999999999994"/>
    <n v="0"/>
    <n v="0"/>
    <n v="0"/>
    <n v="0"/>
    <n v="0"/>
    <n v="0"/>
    <n v="0"/>
    <n v="0"/>
    <s v="20250630"/>
    <s v="PREMIO"/>
  </r>
  <r>
    <n v="6300"/>
    <n v="6142"/>
    <x v="856"/>
    <s v="ODGEAN ROGERIO LIMA FRANCO"/>
    <n v="0"/>
    <n v="0"/>
    <n v="0"/>
    <n v="0"/>
    <n v="28.28"/>
    <n v="0"/>
    <n v="0"/>
    <n v="0"/>
    <n v="0"/>
    <s v="20250630"/>
    <s v="PREMIO"/>
  </r>
  <r>
    <n v="6300"/>
    <n v="6142"/>
    <x v="857"/>
    <s v="MARIA EDINA PEDREIRA RAMOS SOUSA"/>
    <n v="639.05999999999995"/>
    <n v="0"/>
    <n v="0"/>
    <n v="0"/>
    <n v="0"/>
    <n v="0"/>
    <n v="0"/>
    <n v="0"/>
    <n v="0"/>
    <s v="20250630"/>
    <s v="PREMIO"/>
  </r>
  <r>
    <n v="6300"/>
    <n v="6142"/>
    <x v="857"/>
    <s v="MARIA EDINA PEDREIRA RAMOS SOUSA"/>
    <n v="0"/>
    <n v="0"/>
    <n v="0"/>
    <n v="0"/>
    <n v="77.73"/>
    <n v="0"/>
    <n v="0"/>
    <n v="0"/>
    <n v="0"/>
    <s v="20250630"/>
    <s v="PREMIO"/>
  </r>
  <r>
    <n v="6300"/>
    <n v="6142"/>
    <x v="858"/>
    <s v="PAULO HENRIQUE GOMES DE CARVALHO"/>
    <n v="40.31"/>
    <n v="0"/>
    <n v="0"/>
    <n v="0"/>
    <n v="0"/>
    <n v="0"/>
    <n v="0"/>
    <n v="0"/>
    <n v="0"/>
    <s v="20250630"/>
    <s v="PREMIO"/>
  </r>
  <r>
    <n v="6300"/>
    <n v="6142"/>
    <x v="858"/>
    <s v="PAULO HENRIQUE GOMES DE CARVALHO"/>
    <n v="0"/>
    <n v="0"/>
    <n v="0"/>
    <n v="0"/>
    <n v="44.78"/>
    <n v="0"/>
    <n v="0"/>
    <n v="0"/>
    <n v="0"/>
    <s v="20250630"/>
    <s v="PREMIO"/>
  </r>
  <r>
    <n v="6300"/>
    <n v="6142"/>
    <x v="859"/>
    <s v="JUNILLSON PINTO DE ARRUDA"/>
    <n v="76.09"/>
    <n v="0"/>
    <n v="0"/>
    <n v="0"/>
    <n v="0"/>
    <n v="0"/>
    <n v="0"/>
    <n v="0"/>
    <n v="0"/>
    <s v="20250630"/>
    <s v="PREMIO"/>
  </r>
  <r>
    <n v="6300"/>
    <n v="6142"/>
    <x v="859"/>
    <s v="JUNILLSON PINTO DE ARRUDA"/>
    <n v="0"/>
    <n v="0"/>
    <n v="0"/>
    <n v="0"/>
    <n v="18.89"/>
    <n v="0"/>
    <n v="0"/>
    <n v="0"/>
    <n v="0"/>
    <s v="20250630"/>
    <s v="PREMIO"/>
  </r>
  <r>
    <n v="6300"/>
    <n v="6142"/>
    <x v="860"/>
    <s v="MARCIO MIRANDA PAULO"/>
    <n v="35.049999999999997"/>
    <n v="0"/>
    <n v="0"/>
    <n v="0"/>
    <n v="0"/>
    <n v="0"/>
    <n v="0"/>
    <n v="0"/>
    <n v="0"/>
    <s v="20250630"/>
    <s v="PREMIO"/>
  </r>
  <r>
    <n v="6300"/>
    <n v="6142"/>
    <x v="860"/>
    <s v="MARCIO MIRANDA PAULO"/>
    <n v="0"/>
    <n v="0"/>
    <n v="0"/>
    <n v="0"/>
    <n v="14.41"/>
    <n v="0"/>
    <n v="0"/>
    <n v="0"/>
    <n v="0"/>
    <s v="20250630"/>
    <s v="PREMIO"/>
  </r>
  <r>
    <n v="6300"/>
    <n v="6142"/>
    <x v="861"/>
    <s v="JOSE CESAR DE SOUZA"/>
    <n v="66.59"/>
    <n v="0"/>
    <n v="0"/>
    <n v="0"/>
    <n v="0"/>
    <n v="0"/>
    <n v="0"/>
    <n v="0"/>
    <n v="0"/>
    <s v="20250630"/>
    <s v="PREMIO"/>
  </r>
  <r>
    <n v="6300"/>
    <n v="6142"/>
    <x v="861"/>
    <s v="JOSE CESAR DE SOUZA"/>
    <n v="0"/>
    <n v="0"/>
    <n v="0"/>
    <n v="0"/>
    <n v="26.44"/>
    <n v="0"/>
    <n v="0"/>
    <n v="0"/>
    <n v="0"/>
    <s v="20250630"/>
    <s v="PREMIO"/>
  </r>
  <r>
    <n v="6300"/>
    <n v="6142"/>
    <x v="862"/>
    <s v="JOSE WELLINGTON RODRIGUES DA SILVA"/>
    <n v="29.05"/>
    <n v="0"/>
    <n v="0"/>
    <n v="0"/>
    <n v="0"/>
    <n v="0"/>
    <n v="0"/>
    <n v="0"/>
    <n v="0"/>
    <s v="20250630"/>
    <s v="PREMIO"/>
  </r>
  <r>
    <n v="6300"/>
    <n v="6142"/>
    <x v="862"/>
    <s v="JOSE WELLINGTON RODRIGUES DA SILVA"/>
    <n v="0"/>
    <n v="0"/>
    <n v="0"/>
    <n v="0"/>
    <n v="39.96"/>
    <n v="0"/>
    <n v="0"/>
    <n v="0"/>
    <n v="0"/>
    <s v="20250630"/>
    <s v="PREMIO"/>
  </r>
  <r>
    <n v="6300"/>
    <n v="6142"/>
    <x v="863"/>
    <s v="PAULO SOROKA"/>
    <n v="302.91000000000003"/>
    <n v="0"/>
    <n v="0"/>
    <n v="0"/>
    <n v="0"/>
    <n v="0"/>
    <n v="0"/>
    <n v="0"/>
    <n v="0"/>
    <s v="20250630"/>
    <s v="PREMIO"/>
  </r>
  <r>
    <n v="6300"/>
    <n v="6142"/>
    <x v="863"/>
    <s v="PAULO SOROKA"/>
    <n v="0"/>
    <n v="0"/>
    <n v="0"/>
    <n v="0"/>
    <n v="29.92"/>
    <n v="0"/>
    <n v="0"/>
    <n v="0"/>
    <n v="0"/>
    <s v="20250630"/>
    <s v="PREMIO"/>
  </r>
  <r>
    <n v="6300"/>
    <n v="6142"/>
    <x v="864"/>
    <s v="JAQUELINE SANTOS CONCEICAO"/>
    <n v="20.059999999999999"/>
    <n v="0"/>
    <n v="0"/>
    <n v="0"/>
    <n v="0"/>
    <n v="0"/>
    <n v="0"/>
    <n v="0"/>
    <n v="0"/>
    <s v="20250630"/>
    <s v="PREMIO"/>
  </r>
  <r>
    <n v="6300"/>
    <n v="6142"/>
    <x v="864"/>
    <s v="JAQUELINE SANTOS CONCEICAO"/>
    <n v="0"/>
    <n v="0"/>
    <n v="0"/>
    <n v="0"/>
    <n v="17.27"/>
    <n v="0"/>
    <n v="0"/>
    <n v="0"/>
    <n v="0"/>
    <s v="20250630"/>
    <s v="PREMIO"/>
  </r>
  <r>
    <n v="6300"/>
    <n v="6142"/>
    <x v="865"/>
    <s v="HEIDI BRAGA SCHICK"/>
    <n v="64.52"/>
    <n v="0"/>
    <n v="0"/>
    <n v="0"/>
    <n v="0"/>
    <n v="0"/>
    <n v="0"/>
    <n v="0"/>
    <n v="0"/>
    <s v="20250630"/>
    <s v="PREMIO"/>
  </r>
  <r>
    <n v="6300"/>
    <n v="6142"/>
    <x v="865"/>
    <s v="HEIDI BRAGA SCHICK"/>
    <n v="0"/>
    <n v="0"/>
    <n v="0"/>
    <n v="0"/>
    <n v="40.04"/>
    <n v="0"/>
    <n v="0"/>
    <n v="0"/>
    <n v="0"/>
    <s v="20250630"/>
    <s v="PREMIO"/>
  </r>
  <r>
    <n v="6300"/>
    <n v="6142"/>
    <x v="866"/>
    <s v="ANTONIO WILTON SOARES BEZERRA"/>
    <n v="49.81"/>
    <n v="0"/>
    <n v="0"/>
    <n v="0"/>
    <n v="0"/>
    <n v="0"/>
    <n v="0"/>
    <n v="0"/>
    <n v="0"/>
    <s v="20250630"/>
    <s v="PREMIO"/>
  </r>
  <r>
    <n v="6300"/>
    <n v="6142"/>
    <x v="866"/>
    <s v="ANTONIO WILTON SOARES BEZERRA"/>
    <n v="0"/>
    <n v="0"/>
    <n v="0"/>
    <n v="0"/>
    <n v="13.48"/>
    <n v="0"/>
    <n v="0"/>
    <n v="0"/>
    <n v="0"/>
    <s v="20250630"/>
    <s v="PREMIO"/>
  </r>
  <r>
    <n v="6300"/>
    <n v="6142"/>
    <x v="867"/>
    <s v="JOSE ROBERTO BERNARDES"/>
    <n v="46.07"/>
    <n v="0"/>
    <n v="0"/>
    <n v="0"/>
    <n v="0"/>
    <n v="0"/>
    <n v="0"/>
    <n v="0"/>
    <n v="0"/>
    <s v="20250630"/>
    <s v="PREMIO"/>
  </r>
  <r>
    <n v="6300"/>
    <n v="6142"/>
    <x v="867"/>
    <s v="JOSE ROBERTO BERNARDES"/>
    <n v="0"/>
    <n v="0"/>
    <n v="0"/>
    <n v="0"/>
    <n v="12.78"/>
    <n v="0"/>
    <n v="0"/>
    <n v="0"/>
    <n v="0"/>
    <s v="20250630"/>
    <s v="PREMIO"/>
  </r>
  <r>
    <n v="6300"/>
    <n v="6142"/>
    <x v="868"/>
    <s v="IVANETE CAIRES DOS SANTOS"/>
    <n v="55.45"/>
    <n v="0"/>
    <n v="0"/>
    <n v="0"/>
    <n v="0"/>
    <n v="0"/>
    <n v="0"/>
    <n v="0"/>
    <n v="0"/>
    <s v="20250630"/>
    <s v="PREMIO"/>
  </r>
  <r>
    <n v="6300"/>
    <n v="6142"/>
    <x v="868"/>
    <s v="IVANETE CAIRES DOS SANTOS"/>
    <n v="0"/>
    <n v="0"/>
    <n v="0"/>
    <n v="0"/>
    <n v="26.84"/>
    <n v="0"/>
    <n v="0"/>
    <n v="0"/>
    <n v="0"/>
    <s v="20250630"/>
    <s v="PREMIO"/>
  </r>
  <r>
    <n v="6300"/>
    <n v="6142"/>
    <x v="869"/>
    <s v="MARIA JOSE DE ALMEIDA PEREIRA"/>
    <n v="701.48"/>
    <n v="0"/>
    <n v="0"/>
    <n v="0"/>
    <n v="0"/>
    <n v="0"/>
    <n v="0"/>
    <n v="0"/>
    <n v="0"/>
    <s v="20250630"/>
    <s v="PREMIO"/>
  </r>
  <r>
    <n v="6300"/>
    <n v="6142"/>
    <x v="869"/>
    <s v="MARIA JOSE DE ALMEIDA PEREIRA"/>
    <n v="0"/>
    <n v="0"/>
    <n v="0"/>
    <n v="0"/>
    <n v="96.09"/>
    <n v="0"/>
    <n v="0"/>
    <n v="0"/>
    <n v="0"/>
    <s v="20250630"/>
    <s v="PREMIO"/>
  </r>
  <r>
    <n v="6300"/>
    <n v="6142"/>
    <x v="870"/>
    <s v="MARILUCE VIEIRA CHAVES"/>
    <n v="160.44999999999999"/>
    <n v="0"/>
    <n v="0"/>
    <n v="0"/>
    <n v="0"/>
    <n v="0"/>
    <n v="0"/>
    <n v="0"/>
    <n v="0"/>
    <s v="20250630"/>
    <s v="PREMIO"/>
  </r>
  <r>
    <n v="6300"/>
    <n v="6142"/>
    <x v="870"/>
    <s v="MARILUCE VIEIRA CHAVES"/>
    <n v="0"/>
    <n v="0"/>
    <n v="0"/>
    <n v="0"/>
    <n v="24.02"/>
    <n v="0"/>
    <n v="0"/>
    <n v="0"/>
    <n v="0"/>
    <s v="20250630"/>
    <s v="PREMIO"/>
  </r>
  <r>
    <n v="6300"/>
    <n v="6142"/>
    <x v="871"/>
    <s v="GERSON ALVES DOURADO"/>
    <n v="89.58"/>
    <n v="0"/>
    <n v="0"/>
    <n v="0"/>
    <n v="0"/>
    <n v="0"/>
    <n v="0"/>
    <n v="0"/>
    <n v="0"/>
    <s v="20250630"/>
    <s v="PREMIO"/>
  </r>
  <r>
    <n v="6300"/>
    <n v="6142"/>
    <x v="871"/>
    <s v="GERSON ALVES DOURADO"/>
    <n v="0"/>
    <n v="0"/>
    <n v="0"/>
    <n v="0"/>
    <n v="12.65"/>
    <n v="0"/>
    <n v="0"/>
    <n v="0"/>
    <n v="0"/>
    <s v="20250630"/>
    <s v="PREMIO"/>
  </r>
  <r>
    <n v="6300"/>
    <n v="6142"/>
    <x v="872"/>
    <s v="VITOR CHAGAS MORAES"/>
    <n v="116.12"/>
    <n v="0"/>
    <n v="0"/>
    <n v="0"/>
    <n v="0"/>
    <n v="0"/>
    <n v="0"/>
    <n v="0"/>
    <n v="0"/>
    <s v="20250630"/>
    <s v="PREMIO"/>
  </r>
  <r>
    <n v="6300"/>
    <n v="6142"/>
    <x v="872"/>
    <s v="VITOR CHAGAS MORAES"/>
    <n v="0"/>
    <n v="0"/>
    <n v="0"/>
    <n v="0"/>
    <n v="36.85"/>
    <n v="0"/>
    <n v="0"/>
    <n v="0"/>
    <n v="0"/>
    <s v="20250630"/>
    <s v="PREMIO"/>
  </r>
  <r>
    <n v="6300"/>
    <n v="6142"/>
    <x v="873"/>
    <s v="CRISTINA MARIA SCLAVI ANAYA"/>
    <n v="504.38"/>
    <n v="0"/>
    <n v="0"/>
    <n v="0"/>
    <n v="0"/>
    <n v="0"/>
    <n v="0"/>
    <n v="0"/>
    <n v="0"/>
    <s v="20250630"/>
    <s v="PREMIO"/>
  </r>
  <r>
    <n v="6300"/>
    <n v="6142"/>
    <x v="873"/>
    <s v="CRISTINA MARIA SCLAVI ANAYA"/>
    <n v="0"/>
    <n v="0"/>
    <n v="0"/>
    <n v="0"/>
    <n v="79.89"/>
    <n v="0"/>
    <n v="0"/>
    <n v="0"/>
    <n v="0"/>
    <s v="20250630"/>
    <s v="PREMIO"/>
  </r>
  <r>
    <n v="6300"/>
    <n v="6142"/>
    <x v="874"/>
    <s v="ELEDIO JOSE FONTANA"/>
    <n v="159.94"/>
    <n v="0"/>
    <n v="0"/>
    <n v="0"/>
    <n v="0"/>
    <n v="0"/>
    <n v="0"/>
    <n v="0"/>
    <n v="0"/>
    <s v="20250630"/>
    <s v="PREMIO"/>
  </r>
  <r>
    <n v="6300"/>
    <n v="6142"/>
    <x v="874"/>
    <s v="ELEDIO JOSE FONTANA"/>
    <n v="0"/>
    <n v="0"/>
    <n v="0"/>
    <n v="0"/>
    <n v="46.37"/>
    <n v="0"/>
    <n v="0"/>
    <n v="0"/>
    <n v="0"/>
    <s v="20250630"/>
    <s v="PREMIO"/>
  </r>
  <r>
    <n v="6300"/>
    <n v="6142"/>
    <x v="875"/>
    <s v="JOAO PEDRO CALHEIROS R FERREIRA"/>
    <n v="206.07"/>
    <n v="0"/>
    <n v="0"/>
    <n v="0"/>
    <n v="0"/>
    <n v="0"/>
    <n v="0"/>
    <n v="0"/>
    <n v="0"/>
    <s v="20250630"/>
    <s v="PREMIO"/>
  </r>
  <r>
    <n v="6300"/>
    <n v="6142"/>
    <x v="875"/>
    <s v="JOAO PEDRO CALHEIROS R FERREIRA"/>
    <n v="0"/>
    <n v="0"/>
    <n v="0"/>
    <n v="0"/>
    <n v="41.57"/>
    <n v="0"/>
    <n v="0"/>
    <n v="0"/>
    <n v="0"/>
    <s v="20250630"/>
    <s v="PREMIO"/>
  </r>
  <r>
    <n v="6300"/>
    <n v="6142"/>
    <x v="876"/>
    <s v="CLERIS DIVINO DA CRUZ"/>
    <n v="33.49"/>
    <n v="0"/>
    <n v="0"/>
    <n v="0"/>
    <n v="0"/>
    <n v="0"/>
    <n v="0"/>
    <n v="0"/>
    <n v="0"/>
    <s v="20250630"/>
    <s v="PREMIO"/>
  </r>
  <r>
    <n v="6300"/>
    <n v="6142"/>
    <x v="876"/>
    <s v="CLERIS DIVINO DA CRUZ"/>
    <n v="0"/>
    <n v="0"/>
    <n v="0"/>
    <n v="0"/>
    <n v="14.33"/>
    <n v="0"/>
    <n v="0"/>
    <n v="0"/>
    <n v="0"/>
    <s v="20250630"/>
    <s v="PREMIO"/>
  </r>
  <r>
    <n v="6300"/>
    <n v="6142"/>
    <x v="877"/>
    <s v="LAERCIO AUGUSTO DE MORAIS"/>
    <n v="77.61"/>
    <n v="0"/>
    <n v="0"/>
    <n v="0"/>
    <n v="0"/>
    <n v="0"/>
    <n v="0"/>
    <n v="0"/>
    <n v="0"/>
    <s v="20250630"/>
    <s v="PREMIO"/>
  </r>
  <r>
    <n v="6300"/>
    <n v="6142"/>
    <x v="877"/>
    <s v="LAERCIO AUGUSTO DE MORAIS"/>
    <n v="0"/>
    <n v="0"/>
    <n v="0"/>
    <n v="0"/>
    <n v="19.27"/>
    <n v="0"/>
    <n v="0"/>
    <n v="0"/>
    <n v="0"/>
    <s v="20250630"/>
    <s v="PREMIO"/>
  </r>
  <r>
    <n v="6300"/>
    <n v="6142"/>
    <x v="878"/>
    <s v="MONICA DE SOUZA PEREIRA"/>
    <n v="1.6"/>
    <n v="0"/>
    <n v="0"/>
    <n v="0"/>
    <n v="0"/>
    <n v="0"/>
    <n v="0"/>
    <n v="0"/>
    <n v="0"/>
    <s v="20250630"/>
    <s v="PREMIO"/>
  </r>
  <r>
    <n v="6300"/>
    <n v="6142"/>
    <x v="878"/>
    <s v="MONICA DE SOUZA PEREIRA"/>
    <n v="0"/>
    <n v="0"/>
    <n v="0"/>
    <n v="0"/>
    <n v="3.15"/>
    <n v="0"/>
    <n v="0"/>
    <n v="0"/>
    <n v="0"/>
    <s v="20250630"/>
    <s v="PREMIO"/>
  </r>
  <r>
    <n v="6300"/>
    <n v="6142"/>
    <x v="879"/>
    <s v="RONALDO DA SILVA REIS"/>
    <n v="91.17"/>
    <n v="0"/>
    <n v="0"/>
    <n v="0"/>
    <n v="0"/>
    <n v="0"/>
    <n v="0"/>
    <n v="0"/>
    <n v="0"/>
    <s v="20250630"/>
    <s v="PREMIO"/>
  </r>
  <r>
    <n v="6300"/>
    <n v="6142"/>
    <x v="879"/>
    <s v="RONALDO DA SILVA REIS"/>
    <n v="0"/>
    <n v="0"/>
    <n v="0"/>
    <n v="0"/>
    <n v="42.5"/>
    <n v="0"/>
    <n v="0"/>
    <n v="0"/>
    <n v="0"/>
    <s v="20250630"/>
    <s v="PREMIO"/>
  </r>
  <r>
    <n v="6300"/>
    <n v="6142"/>
    <x v="880"/>
    <s v="LUCIANO BATALHA DE OLIVEIRA"/>
    <n v="62.94"/>
    <n v="0"/>
    <n v="0"/>
    <n v="0"/>
    <n v="0"/>
    <n v="0"/>
    <n v="0"/>
    <n v="0"/>
    <n v="0"/>
    <s v="20250630"/>
    <s v="PREMIO"/>
  </r>
  <r>
    <n v="6300"/>
    <n v="6142"/>
    <x v="880"/>
    <s v="LUCIANO BATALHA DE OLIVEIRA"/>
    <n v="0"/>
    <n v="0"/>
    <n v="0"/>
    <n v="0"/>
    <n v="24.78"/>
    <n v="0"/>
    <n v="0"/>
    <n v="0"/>
    <n v="0"/>
    <s v="20250630"/>
    <s v="PREMIO"/>
  </r>
  <r>
    <n v="6300"/>
    <n v="6142"/>
    <x v="881"/>
    <s v="ROBSON FIRMINO DAS NEVES"/>
    <n v="73.38"/>
    <n v="0"/>
    <n v="0"/>
    <n v="0"/>
    <n v="0"/>
    <n v="0"/>
    <n v="0"/>
    <n v="0"/>
    <n v="0"/>
    <s v="20250630"/>
    <s v="PREMIO"/>
  </r>
  <r>
    <n v="6300"/>
    <n v="6142"/>
    <x v="881"/>
    <s v="ROBSON FIRMINO DAS NEVES"/>
    <n v="0"/>
    <n v="0"/>
    <n v="0"/>
    <n v="0"/>
    <n v="15.82"/>
    <n v="0"/>
    <n v="0"/>
    <n v="0"/>
    <n v="0"/>
    <s v="20250630"/>
    <s v="PREMIO"/>
  </r>
  <r>
    <n v="6300"/>
    <n v="6142"/>
    <x v="882"/>
    <s v="EDNA APARECIDA DOS REIS"/>
    <n v="48.46"/>
    <n v="0"/>
    <n v="0"/>
    <n v="0"/>
    <n v="0"/>
    <n v="0"/>
    <n v="0"/>
    <n v="0"/>
    <n v="0"/>
    <s v="20250630"/>
    <s v="PREMIO"/>
  </r>
  <r>
    <n v="6300"/>
    <n v="6142"/>
    <x v="882"/>
    <s v="EDNA APARECIDA DOS REIS"/>
    <n v="0"/>
    <n v="0"/>
    <n v="0"/>
    <n v="0"/>
    <n v="9.59"/>
    <n v="0"/>
    <n v="0"/>
    <n v="0"/>
    <n v="0"/>
    <s v="20250630"/>
    <s v="PREMIO"/>
  </r>
  <r>
    <n v="6300"/>
    <n v="6142"/>
    <x v="883"/>
    <s v="RAY LUIZA SOARES SALGADO MULLER"/>
    <n v="53.45"/>
    <n v="0"/>
    <n v="0"/>
    <n v="0"/>
    <n v="0"/>
    <n v="0"/>
    <n v="0"/>
    <n v="0"/>
    <n v="0"/>
    <s v="20250630"/>
    <s v="PREMIO"/>
  </r>
  <r>
    <n v="6300"/>
    <n v="6142"/>
    <x v="883"/>
    <s v="RAY LUIZA SOARES SALGADO MULLER"/>
    <n v="0"/>
    <n v="0"/>
    <n v="0"/>
    <n v="0"/>
    <n v="27.93"/>
    <n v="0"/>
    <n v="0"/>
    <n v="0"/>
    <n v="0"/>
    <s v="20250630"/>
    <s v="PREMIO"/>
  </r>
  <r>
    <n v="6300"/>
    <n v="6142"/>
    <x v="884"/>
    <s v="ADRIANA FORTI DE ALMEIDA"/>
    <n v="7.01"/>
    <n v="0"/>
    <n v="0"/>
    <n v="0"/>
    <n v="0"/>
    <n v="0"/>
    <n v="0"/>
    <n v="0"/>
    <n v="0"/>
    <s v="20250630"/>
    <s v="PREMIO"/>
  </r>
  <r>
    <n v="6300"/>
    <n v="6142"/>
    <x v="884"/>
    <s v="ADRIANA FORTI DE ALMEIDA"/>
    <n v="0"/>
    <n v="0"/>
    <n v="0"/>
    <n v="0"/>
    <n v="6.39"/>
    <n v="0"/>
    <n v="0"/>
    <n v="0"/>
    <n v="0"/>
    <s v="20250630"/>
    <s v="PREMIO"/>
  </r>
  <r>
    <n v="6300"/>
    <n v="6142"/>
    <x v="885"/>
    <s v="PATRICK LIMA GUEDES"/>
    <n v="27.13"/>
    <n v="0"/>
    <n v="0"/>
    <n v="0"/>
    <n v="0"/>
    <n v="0"/>
    <n v="0"/>
    <n v="0"/>
    <n v="0"/>
    <s v="20250630"/>
    <s v="PREMIO"/>
  </r>
  <r>
    <n v="6300"/>
    <n v="6142"/>
    <x v="885"/>
    <s v="PATRICK LIMA GUEDES"/>
    <n v="0"/>
    <n v="0"/>
    <n v="0"/>
    <n v="0"/>
    <n v="38.729999999999997"/>
    <n v="0"/>
    <n v="0"/>
    <n v="0"/>
    <n v="0"/>
    <s v="20250630"/>
    <s v="PREMIO"/>
  </r>
  <r>
    <n v="6300"/>
    <n v="6142"/>
    <x v="886"/>
    <s v="LUIZ CARLOS DINIZ DE OLIVEIRA"/>
    <n v="310.20999999999998"/>
    <n v="0"/>
    <n v="0"/>
    <n v="0"/>
    <n v="0"/>
    <n v="0"/>
    <n v="0"/>
    <n v="0"/>
    <n v="0"/>
    <s v="20250630"/>
    <s v="PREMIO"/>
  </r>
  <r>
    <n v="6300"/>
    <n v="6142"/>
    <x v="886"/>
    <s v="LUIZ CARLOS DINIZ DE OLIVEIRA"/>
    <n v="0"/>
    <n v="0"/>
    <n v="0"/>
    <n v="0"/>
    <n v="20.77"/>
    <n v="0"/>
    <n v="0"/>
    <n v="0"/>
    <n v="0"/>
    <s v="20250630"/>
    <s v="PREMIO"/>
  </r>
  <r>
    <n v="6300"/>
    <n v="6142"/>
    <x v="887"/>
    <s v="RINALDO FIGUEIRA VAZ"/>
    <n v="8.91"/>
    <n v="0"/>
    <n v="0"/>
    <n v="0"/>
    <n v="0"/>
    <n v="0"/>
    <n v="0"/>
    <n v="0"/>
    <n v="0"/>
    <s v="20250630"/>
    <s v="PREMIO"/>
  </r>
  <r>
    <n v="6300"/>
    <n v="6142"/>
    <x v="887"/>
    <s v="RINALDO FIGUEIRA VAZ"/>
    <n v="0"/>
    <n v="0"/>
    <n v="0"/>
    <n v="0"/>
    <n v="12.69"/>
    <n v="0"/>
    <n v="0"/>
    <n v="0"/>
    <n v="0"/>
    <s v="20250630"/>
    <s v="PREMIO"/>
  </r>
  <r>
    <n v="6300"/>
    <n v="6142"/>
    <x v="888"/>
    <s v="ADRIANA VICCINI PRIMO"/>
    <n v="27.13"/>
    <n v="0"/>
    <n v="0"/>
    <n v="0"/>
    <n v="0"/>
    <n v="0"/>
    <n v="0"/>
    <n v="0"/>
    <n v="0"/>
    <s v="20250630"/>
    <s v="PREMIO"/>
  </r>
  <r>
    <n v="6300"/>
    <n v="6142"/>
    <x v="888"/>
    <s v="ADRIANA VICCINI PRIMO"/>
    <n v="0"/>
    <n v="0"/>
    <n v="0"/>
    <n v="0"/>
    <n v="28.76"/>
    <n v="0"/>
    <n v="0"/>
    <n v="0"/>
    <n v="0"/>
    <s v="20250630"/>
    <s v="PREMIO"/>
  </r>
  <r>
    <n v="6300"/>
    <n v="6142"/>
    <x v="889"/>
    <s v="FRANCISCO ROMEU MONTEIRO ALENCAR FIL"/>
    <n v="11.77"/>
    <n v="0"/>
    <n v="0"/>
    <n v="0"/>
    <n v="0"/>
    <n v="0"/>
    <n v="0"/>
    <n v="0"/>
    <n v="0"/>
    <s v="20250630"/>
    <s v="PREMIO"/>
  </r>
  <r>
    <n v="6300"/>
    <n v="6142"/>
    <x v="889"/>
    <s v="FRANCISCO ROMEU MONTEIRO ALENCAR FIL"/>
    <n v="0"/>
    <n v="0"/>
    <n v="0"/>
    <n v="0"/>
    <n v="14.39"/>
    <n v="0"/>
    <n v="0"/>
    <n v="0"/>
    <n v="0"/>
    <s v="20250630"/>
    <s v="PREMIO"/>
  </r>
  <r>
    <n v="6300"/>
    <n v="6142"/>
    <x v="890"/>
    <s v="JOSEMAR CARVALHO DE SALES"/>
    <n v="16.8"/>
    <n v="0"/>
    <n v="0"/>
    <n v="0"/>
    <n v="0"/>
    <n v="0"/>
    <n v="0"/>
    <n v="0"/>
    <n v="0"/>
    <s v="20250630"/>
    <s v="PREMIO"/>
  </r>
  <r>
    <n v="6300"/>
    <n v="6142"/>
    <x v="890"/>
    <s v="JOSEMAR CARVALHO DE SALES"/>
    <n v="0"/>
    <n v="0"/>
    <n v="0"/>
    <n v="0"/>
    <n v="15.18"/>
    <n v="0"/>
    <n v="0"/>
    <n v="0"/>
    <n v="0"/>
    <s v="20250630"/>
    <s v="PREMIO"/>
  </r>
  <r>
    <n v="6300"/>
    <n v="6142"/>
    <x v="891"/>
    <s v="FRANCISCO CESAR ROCHA"/>
    <n v="95.97"/>
    <n v="0"/>
    <n v="0"/>
    <n v="0"/>
    <n v="0"/>
    <n v="0"/>
    <n v="0"/>
    <n v="0"/>
    <n v="0"/>
    <s v="20250630"/>
    <s v="PREMIO"/>
  </r>
  <r>
    <n v="6300"/>
    <n v="6142"/>
    <x v="891"/>
    <s v="FRANCISCO CESAR ROCHA"/>
    <n v="0"/>
    <n v="0"/>
    <n v="0"/>
    <n v="0"/>
    <n v="14.39"/>
    <n v="0"/>
    <n v="0"/>
    <n v="0"/>
    <n v="0"/>
    <s v="20250630"/>
    <s v="PREMIO"/>
  </r>
  <r>
    <n v="6300"/>
    <n v="6142"/>
    <x v="892"/>
    <s v="MARCOS ANTONIO MOREIRA"/>
    <n v="74.16"/>
    <n v="0"/>
    <n v="0"/>
    <n v="0"/>
    <n v="0"/>
    <n v="0"/>
    <n v="0"/>
    <n v="0"/>
    <n v="0"/>
    <s v="20250630"/>
    <s v="PREMIO"/>
  </r>
  <r>
    <n v="6300"/>
    <n v="6142"/>
    <x v="892"/>
    <s v="MARCOS ANTONIO MOREIRA"/>
    <n v="0"/>
    <n v="0"/>
    <n v="0"/>
    <n v="0"/>
    <n v="17.559999999999999"/>
    <n v="0"/>
    <n v="0"/>
    <n v="0"/>
    <n v="0"/>
    <s v="20250630"/>
    <s v="PREMIO"/>
  </r>
  <r>
    <n v="6300"/>
    <n v="6142"/>
    <x v="893"/>
    <s v="MARTA CECILIO DOS SANTOS SOUSA"/>
    <n v="28.54"/>
    <n v="0"/>
    <n v="0"/>
    <n v="0"/>
    <n v="0"/>
    <n v="0"/>
    <n v="0"/>
    <n v="0"/>
    <n v="0"/>
    <s v="20250630"/>
    <s v="PREMIO"/>
  </r>
  <r>
    <n v="6300"/>
    <n v="6142"/>
    <x v="893"/>
    <s v="MARTA CECILIO DOS SANTOS SOUSA"/>
    <n v="0"/>
    <n v="0"/>
    <n v="0"/>
    <n v="0"/>
    <n v="20.63"/>
    <n v="0"/>
    <n v="0"/>
    <n v="0"/>
    <n v="0"/>
    <s v="20250630"/>
    <s v="PREMIO"/>
  </r>
  <r>
    <n v="6300"/>
    <n v="6142"/>
    <x v="894"/>
    <s v="REGINA SOUZA DE ABREU"/>
    <n v="26.15"/>
    <n v="0"/>
    <n v="0"/>
    <n v="0"/>
    <n v="0"/>
    <n v="0"/>
    <n v="0"/>
    <n v="0"/>
    <n v="0"/>
    <s v="20250630"/>
    <s v="PREMIO"/>
  </r>
  <r>
    <n v="6300"/>
    <n v="6142"/>
    <x v="894"/>
    <s v="REGINA SOUZA DE ABREU"/>
    <n v="0"/>
    <n v="0"/>
    <n v="0"/>
    <n v="0"/>
    <n v="23.15"/>
    <n v="0"/>
    <n v="0"/>
    <n v="0"/>
    <n v="0"/>
    <s v="20250630"/>
    <s v="PREMIO"/>
  </r>
  <r>
    <n v="6300"/>
    <n v="6142"/>
    <x v="895"/>
    <s v="ELISANGELA MORA DOS ANJOS"/>
    <n v="16.27"/>
    <n v="0"/>
    <n v="0"/>
    <n v="0"/>
    <n v="0"/>
    <n v="0"/>
    <n v="0"/>
    <n v="0"/>
    <n v="0"/>
    <s v="20250630"/>
    <s v="PREMIO"/>
  </r>
  <r>
    <n v="6300"/>
    <n v="6142"/>
    <x v="895"/>
    <s v="ELISANGELA MORA DOS ANJOS"/>
    <n v="0"/>
    <n v="0"/>
    <n v="0"/>
    <n v="0"/>
    <n v="17.57"/>
    <n v="0"/>
    <n v="0"/>
    <n v="0"/>
    <n v="0"/>
    <s v="20250630"/>
    <s v="PREMIO"/>
  </r>
  <r>
    <n v="6300"/>
    <n v="6142"/>
    <x v="896"/>
    <s v="ALDENIZE NASCIMENTO DA SILVA COSTA"/>
    <n v="38.409999999999997"/>
    <n v="0"/>
    <n v="0"/>
    <n v="0"/>
    <n v="0"/>
    <n v="0"/>
    <n v="0"/>
    <n v="0"/>
    <n v="0"/>
    <s v="20250630"/>
    <s v="PREMIO"/>
  </r>
  <r>
    <n v="6300"/>
    <n v="6142"/>
    <x v="896"/>
    <s v="ALDENIZE NASCIMENTO DA SILVA COSTA"/>
    <n v="0"/>
    <n v="0"/>
    <n v="0"/>
    <n v="0"/>
    <n v="11.35"/>
    <n v="0"/>
    <n v="0"/>
    <n v="0"/>
    <n v="0"/>
    <s v="20250630"/>
    <s v="PREMIO"/>
  </r>
  <r>
    <n v="6300"/>
    <n v="6142"/>
    <x v="897"/>
    <s v="VANESSA MELO DE OLIVEIRA"/>
    <n v="22.18"/>
    <n v="0"/>
    <n v="0"/>
    <n v="0"/>
    <n v="0"/>
    <n v="0"/>
    <n v="0"/>
    <n v="0"/>
    <n v="0"/>
    <s v="20250630"/>
    <s v="PREMIO"/>
  </r>
  <r>
    <n v="6300"/>
    <n v="6142"/>
    <x v="897"/>
    <s v="VANESSA MELO DE OLIVEIRA"/>
    <n v="0"/>
    <n v="0"/>
    <n v="0"/>
    <n v="0"/>
    <n v="22.34"/>
    <n v="0"/>
    <n v="0"/>
    <n v="0"/>
    <n v="0"/>
    <s v="20250630"/>
    <s v="PREMIO"/>
  </r>
  <r>
    <n v="6300"/>
    <n v="6142"/>
    <x v="898"/>
    <s v="RENATO VARGAS VALENTE"/>
    <n v="290.47000000000003"/>
    <n v="0"/>
    <n v="0"/>
    <n v="0"/>
    <n v="0"/>
    <n v="0"/>
    <n v="0"/>
    <n v="0"/>
    <n v="0"/>
    <s v="20250630"/>
    <s v="PREMIO"/>
  </r>
  <r>
    <n v="6300"/>
    <n v="6142"/>
    <x v="898"/>
    <s v="RENATO VARGAS VALENTE"/>
    <n v="0"/>
    <n v="0"/>
    <n v="0"/>
    <n v="0"/>
    <n v="44.63"/>
    <n v="0"/>
    <n v="0"/>
    <n v="0"/>
    <n v="0"/>
    <s v="20250630"/>
    <s v="PREMIO"/>
  </r>
  <r>
    <n v="6300"/>
    <n v="6142"/>
    <x v="899"/>
    <s v="VICTOR GAMA CARNAUBA AZEVEDO"/>
    <n v="20.399999999999999"/>
    <n v="0"/>
    <n v="0"/>
    <n v="0"/>
    <n v="0"/>
    <n v="0"/>
    <n v="0"/>
    <n v="0"/>
    <n v="0"/>
    <s v="20250630"/>
    <s v="PREMIO"/>
  </r>
  <r>
    <n v="6300"/>
    <n v="6142"/>
    <x v="899"/>
    <s v="VICTOR GAMA CARNAUBA AZEVEDO"/>
    <n v="0"/>
    <n v="0"/>
    <n v="0"/>
    <n v="0"/>
    <n v="44.64"/>
    <n v="0"/>
    <n v="0"/>
    <n v="0"/>
    <n v="0"/>
    <s v="20250630"/>
    <s v="PREMIO"/>
  </r>
  <r>
    <n v="6300"/>
    <n v="6142"/>
    <x v="900"/>
    <s v="ROBERTA JUSTEN DOS REIS"/>
    <n v="34.909999999999997"/>
    <n v="0"/>
    <n v="0"/>
    <n v="0"/>
    <n v="0"/>
    <n v="0"/>
    <n v="0"/>
    <n v="0"/>
    <n v="0"/>
    <s v="20250630"/>
    <s v="PREMIO"/>
  </r>
  <r>
    <n v="6300"/>
    <n v="6142"/>
    <x v="900"/>
    <s v="ROBERTA JUSTEN DOS REIS"/>
    <n v="0"/>
    <n v="0"/>
    <n v="0"/>
    <n v="0"/>
    <n v="36.67"/>
    <n v="0"/>
    <n v="0"/>
    <n v="0"/>
    <n v="0"/>
    <s v="20250630"/>
    <s v="PREMIO"/>
  </r>
  <r>
    <n v="6300"/>
    <n v="6142"/>
    <x v="901"/>
    <s v="ELVIS GONCALVES PINHEIRO"/>
    <n v="121.8"/>
    <n v="0"/>
    <n v="0"/>
    <n v="0"/>
    <n v="0"/>
    <n v="0"/>
    <n v="0"/>
    <n v="0"/>
    <n v="0"/>
    <s v="20250630"/>
    <s v="PREMIO"/>
  </r>
  <r>
    <n v="6300"/>
    <n v="6142"/>
    <x v="901"/>
    <s v="ELVIS GONCALVES PINHEIRO"/>
    <n v="0"/>
    <n v="0"/>
    <n v="0"/>
    <n v="0"/>
    <n v="52.25"/>
    <n v="0"/>
    <n v="0"/>
    <n v="0"/>
    <n v="0"/>
    <s v="20250630"/>
    <s v="PREMIO"/>
  </r>
  <r>
    <n v="6300"/>
    <n v="6142"/>
    <x v="902"/>
    <s v="JOSE SILVIO CAVALCANTE"/>
    <n v="87.13"/>
    <n v="0"/>
    <n v="0"/>
    <n v="0"/>
    <n v="0"/>
    <n v="0"/>
    <n v="0"/>
    <n v="0"/>
    <n v="0"/>
    <s v="20250630"/>
    <s v="PREMIO"/>
  </r>
  <r>
    <n v="6300"/>
    <n v="6142"/>
    <x v="902"/>
    <s v="JOSE SILVIO CAVALCANTE"/>
    <n v="0"/>
    <n v="0"/>
    <n v="0"/>
    <n v="0"/>
    <n v="51.2"/>
    <n v="0"/>
    <n v="0"/>
    <n v="0"/>
    <n v="0"/>
    <s v="20250630"/>
    <s v="PREMIO"/>
  </r>
  <r>
    <n v="6300"/>
    <n v="6142"/>
    <x v="903"/>
    <s v="CELIA R GOMES DOS SANTOS SOBRINHO"/>
    <n v="347.14"/>
    <n v="0"/>
    <n v="0"/>
    <n v="0"/>
    <n v="0"/>
    <n v="0"/>
    <n v="0"/>
    <n v="0"/>
    <n v="0"/>
    <s v="20250630"/>
    <s v="PREMIO"/>
  </r>
  <r>
    <n v="6300"/>
    <n v="6142"/>
    <x v="903"/>
    <s v="CELIA R GOMES DOS SANTOS SOBRINHO"/>
    <n v="0"/>
    <n v="0"/>
    <n v="0"/>
    <n v="0"/>
    <n v="51.01"/>
    <n v="0"/>
    <n v="0"/>
    <n v="0"/>
    <n v="0"/>
    <s v="20250630"/>
    <s v="PREMIO"/>
  </r>
  <r>
    <n v="6300"/>
    <n v="6142"/>
    <x v="904"/>
    <s v="FABIO LUIZ DE CAMPOS SALLES"/>
    <n v="39.81"/>
    <n v="0"/>
    <n v="0"/>
    <n v="0"/>
    <n v="0"/>
    <n v="0"/>
    <n v="0"/>
    <n v="0"/>
    <n v="0"/>
    <s v="20250630"/>
    <s v="PREMIO"/>
  </r>
  <r>
    <n v="6300"/>
    <n v="6142"/>
    <x v="904"/>
    <s v="FABIO LUIZ DE CAMPOS SALLES"/>
    <n v="0"/>
    <n v="0"/>
    <n v="0"/>
    <n v="0"/>
    <n v="20.75"/>
    <n v="0"/>
    <n v="0"/>
    <n v="0"/>
    <n v="0"/>
    <s v="20250630"/>
    <s v="PREMIO"/>
  </r>
  <r>
    <n v="6300"/>
    <n v="6142"/>
    <x v="905"/>
    <s v="RENATA MARIA BRANDAO"/>
    <n v="60.83"/>
    <n v="0"/>
    <n v="0"/>
    <n v="0"/>
    <n v="0"/>
    <n v="0"/>
    <n v="0"/>
    <n v="0"/>
    <n v="0"/>
    <s v="20250630"/>
    <s v="PREMIO"/>
  </r>
  <r>
    <n v="6300"/>
    <n v="6142"/>
    <x v="905"/>
    <s v="RENATA MARIA BRANDAO"/>
    <n v="0"/>
    <n v="0"/>
    <n v="0"/>
    <n v="0"/>
    <n v="35.96"/>
    <n v="0"/>
    <n v="0"/>
    <n v="0"/>
    <n v="0"/>
    <s v="20250630"/>
    <s v="PREMIO"/>
  </r>
  <r>
    <n v="6300"/>
    <n v="6142"/>
    <x v="906"/>
    <s v="PAOLA SOCIO ALVES DA COSTA"/>
    <n v="26.27"/>
    <n v="0"/>
    <n v="0"/>
    <n v="0"/>
    <n v="0"/>
    <n v="0"/>
    <n v="0"/>
    <n v="0"/>
    <n v="0"/>
    <s v="20250630"/>
    <s v="PREMIO"/>
  </r>
  <r>
    <n v="6300"/>
    <n v="6142"/>
    <x v="906"/>
    <s v="PAOLA SOCIO ALVES DA COSTA"/>
    <n v="0"/>
    <n v="0"/>
    <n v="0"/>
    <n v="0"/>
    <n v="79.77"/>
    <n v="0"/>
    <n v="0"/>
    <n v="0"/>
    <n v="0"/>
    <s v="20250630"/>
    <s v="PREMIO"/>
  </r>
  <r>
    <n v="6300"/>
    <n v="6142"/>
    <x v="907"/>
    <s v="MARIA CONCEICAO SILVA DE CARVALHO"/>
    <n v="207.78"/>
    <n v="0"/>
    <n v="0"/>
    <n v="0"/>
    <n v="0"/>
    <n v="0"/>
    <n v="0"/>
    <n v="0"/>
    <n v="0"/>
    <s v="20250630"/>
    <s v="PREMIO"/>
  </r>
  <r>
    <n v="6300"/>
    <n v="6142"/>
    <x v="907"/>
    <s v="MARIA CONCEICAO SILVA DE CARVALHO"/>
    <n v="0"/>
    <n v="0"/>
    <n v="0"/>
    <n v="0"/>
    <n v="53.65"/>
    <n v="0"/>
    <n v="0"/>
    <n v="0"/>
    <n v="0"/>
    <s v="20250630"/>
    <s v="PREMIO"/>
  </r>
  <r>
    <n v="6300"/>
    <n v="6142"/>
    <x v="908"/>
    <s v="RUDINEI FLORES DA CRUZ"/>
    <n v="158.63999999999999"/>
    <n v="0"/>
    <n v="0"/>
    <n v="0"/>
    <n v="0"/>
    <n v="0"/>
    <n v="0"/>
    <n v="0"/>
    <n v="0"/>
    <s v="20250630"/>
    <s v="PREMIO"/>
  </r>
  <r>
    <n v="6300"/>
    <n v="6142"/>
    <x v="908"/>
    <s v="RUDINEI FLORES DA CRUZ"/>
    <n v="0"/>
    <n v="0"/>
    <n v="0"/>
    <n v="0"/>
    <n v="33.78"/>
    <n v="0"/>
    <n v="0"/>
    <n v="0"/>
    <n v="0"/>
    <s v="20250630"/>
    <s v="PREMIO"/>
  </r>
  <r>
    <n v="6300"/>
    <n v="6142"/>
    <x v="909"/>
    <s v="VIVIAN MEDEIROS EMERICK DE OLIVEIRA"/>
    <n v="27.32"/>
    <n v="0"/>
    <n v="0"/>
    <n v="0"/>
    <n v="0"/>
    <n v="0"/>
    <n v="0"/>
    <n v="0"/>
    <n v="0"/>
    <s v="20250630"/>
    <s v="PREMIO"/>
  </r>
  <r>
    <n v="6300"/>
    <n v="6142"/>
    <x v="909"/>
    <s v="VIVIAN MEDEIROS EMERICK DE OLIVEIRA"/>
    <n v="0"/>
    <n v="0"/>
    <n v="0"/>
    <n v="0"/>
    <n v="21.05"/>
    <n v="0"/>
    <n v="0"/>
    <n v="0"/>
    <n v="0"/>
    <s v="20250630"/>
    <s v="PREMIO"/>
  </r>
  <r>
    <n v="6300"/>
    <n v="6142"/>
    <x v="910"/>
    <s v="JOSE CARLOS DE PINHO"/>
    <n v="88.05"/>
    <n v="0"/>
    <n v="0"/>
    <n v="0"/>
    <n v="0"/>
    <n v="0"/>
    <n v="0"/>
    <n v="0"/>
    <n v="0"/>
    <s v="20250630"/>
    <s v="PREMIO"/>
  </r>
  <r>
    <n v="6300"/>
    <n v="6142"/>
    <x v="910"/>
    <s v="JOSE CARLOS DE PINHO"/>
    <n v="0"/>
    <n v="0"/>
    <n v="0"/>
    <n v="0"/>
    <n v="39.9"/>
    <n v="0"/>
    <n v="0"/>
    <n v="0"/>
    <n v="0"/>
    <s v="20250630"/>
    <s v="PREMIO"/>
  </r>
  <r>
    <n v="6300"/>
    <n v="6142"/>
    <x v="911"/>
    <s v="MARTA ROCHA DA SILVA"/>
    <n v="63.94"/>
    <n v="0"/>
    <n v="0"/>
    <n v="0"/>
    <n v="0"/>
    <n v="0"/>
    <n v="0"/>
    <n v="0"/>
    <n v="0"/>
    <s v="20250630"/>
    <s v="PREMIO"/>
  </r>
  <r>
    <n v="6300"/>
    <n v="6142"/>
    <x v="911"/>
    <s v="MARTA ROCHA DA SILVA"/>
    <n v="0"/>
    <n v="0"/>
    <n v="0"/>
    <n v="0"/>
    <n v="66.61"/>
    <n v="0"/>
    <n v="0"/>
    <n v="0"/>
    <n v="0"/>
    <s v="20250630"/>
    <s v="PREMIO"/>
  </r>
  <r>
    <n v="6300"/>
    <n v="6142"/>
    <x v="912"/>
    <s v="WALDIRLAN PORTELLA DOS SANTOS"/>
    <n v="2.4700000000000002"/>
    <n v="0"/>
    <n v="0"/>
    <n v="0"/>
    <n v="0"/>
    <n v="0"/>
    <n v="0"/>
    <n v="0"/>
    <n v="0"/>
    <s v="20250630"/>
    <s v="PREMIO"/>
  </r>
  <r>
    <n v="6300"/>
    <n v="6142"/>
    <x v="912"/>
    <s v="WALDIRLAN PORTELLA DOS SANTOS"/>
    <n v="0"/>
    <n v="0"/>
    <n v="0"/>
    <n v="0"/>
    <n v="17.95"/>
    <n v="0"/>
    <n v="0"/>
    <n v="0"/>
    <n v="0"/>
    <s v="20250630"/>
    <s v="PREMIO"/>
  </r>
  <r>
    <n v="6300"/>
    <n v="6142"/>
    <x v="913"/>
    <s v="ROBSON NEVES DE ALMEIDA"/>
    <n v="34.97"/>
    <n v="0"/>
    <n v="0"/>
    <n v="0"/>
    <n v="0"/>
    <n v="0"/>
    <n v="0"/>
    <n v="0"/>
    <n v="0"/>
    <s v="20250630"/>
    <s v="PREMIO"/>
  </r>
  <r>
    <n v="6300"/>
    <n v="6142"/>
    <x v="913"/>
    <s v="ROBSON NEVES DE ALMEIDA"/>
    <n v="0"/>
    <n v="0"/>
    <n v="0"/>
    <n v="0"/>
    <n v="12.81"/>
    <n v="0"/>
    <n v="0"/>
    <n v="0"/>
    <n v="0"/>
    <s v="20250630"/>
    <s v="PREMIO"/>
  </r>
  <r>
    <n v="6300"/>
    <n v="6142"/>
    <x v="914"/>
    <s v="ANA MARIA FABRIS"/>
    <n v="113.15"/>
    <n v="0"/>
    <n v="0"/>
    <n v="0"/>
    <n v="0"/>
    <n v="0"/>
    <n v="0"/>
    <n v="0"/>
    <n v="0"/>
    <s v="20250630"/>
    <s v="PREMIO"/>
  </r>
  <r>
    <n v="6300"/>
    <n v="6142"/>
    <x v="914"/>
    <s v="ANA MARIA FABRIS"/>
    <n v="0"/>
    <n v="0"/>
    <n v="0"/>
    <n v="0"/>
    <n v="23.87"/>
    <n v="0"/>
    <n v="0"/>
    <n v="0"/>
    <n v="0"/>
    <s v="20250630"/>
    <s v="PREMIO"/>
  </r>
  <r>
    <n v="6300"/>
    <n v="6142"/>
    <x v="915"/>
    <s v="JAIRO DE CASSIO TEIXEIRA"/>
    <n v="259.70999999999998"/>
    <n v="0"/>
    <n v="0"/>
    <n v="0"/>
    <n v="0"/>
    <n v="0"/>
    <n v="0"/>
    <n v="0"/>
    <n v="0"/>
    <s v="20250630"/>
    <s v="PREMIO"/>
  </r>
  <r>
    <n v="6300"/>
    <n v="6142"/>
    <x v="915"/>
    <s v="JAIRO DE CASSIO TEIXEIRA"/>
    <n v="0"/>
    <n v="0"/>
    <n v="0"/>
    <n v="0"/>
    <n v="47.85"/>
    <n v="0"/>
    <n v="0"/>
    <n v="0"/>
    <n v="0"/>
    <s v="20250630"/>
    <s v="PREMIO"/>
  </r>
  <r>
    <n v="6300"/>
    <n v="6142"/>
    <x v="916"/>
    <s v="LEANDRO AUGUSTO TAVARES LEMES"/>
    <n v="9.0299999999999994"/>
    <n v="0"/>
    <n v="0"/>
    <n v="0"/>
    <n v="0"/>
    <n v="0"/>
    <n v="0"/>
    <n v="0"/>
    <n v="0"/>
    <s v="20250630"/>
    <s v="PREMIO"/>
  </r>
  <r>
    <n v="6300"/>
    <n v="6142"/>
    <x v="916"/>
    <s v="LEANDRO AUGUSTO TAVARES LEMES"/>
    <n v="0"/>
    <n v="0"/>
    <n v="0"/>
    <n v="0"/>
    <n v="15.73"/>
    <n v="0"/>
    <n v="0"/>
    <n v="0"/>
    <n v="0"/>
    <s v="20250630"/>
    <s v="PREMIO"/>
  </r>
  <r>
    <n v="6300"/>
    <n v="6142"/>
    <x v="917"/>
    <s v="FELIPE GONCALVES GUIMARAES"/>
    <n v="32.020000000000003"/>
    <n v="0"/>
    <n v="0"/>
    <n v="0"/>
    <n v="0"/>
    <n v="0"/>
    <n v="0"/>
    <n v="0"/>
    <n v="0"/>
    <s v="20250630"/>
    <s v="PREMIO"/>
  </r>
  <r>
    <n v="6300"/>
    <n v="6142"/>
    <x v="917"/>
    <s v="FELIPE GONCALVES GUIMARAES"/>
    <n v="0"/>
    <n v="0"/>
    <n v="0"/>
    <n v="0"/>
    <n v="39.97"/>
    <n v="0"/>
    <n v="0"/>
    <n v="0"/>
    <n v="0"/>
    <s v="20250630"/>
    <s v="PREMIO"/>
  </r>
  <r>
    <n v="6300"/>
    <n v="6142"/>
    <x v="918"/>
    <s v="JEFFERSON CARLOS DA SILVA"/>
    <n v="25.24"/>
    <n v="0"/>
    <n v="0"/>
    <n v="0"/>
    <n v="0"/>
    <n v="0"/>
    <n v="0"/>
    <n v="0"/>
    <n v="0"/>
    <s v="20250630"/>
    <s v="PREMIO"/>
  </r>
  <r>
    <n v="6300"/>
    <n v="6142"/>
    <x v="918"/>
    <s v="JEFFERSON CARLOS DA SILVA"/>
    <n v="0"/>
    <n v="0"/>
    <n v="0"/>
    <n v="0"/>
    <n v="26.18"/>
    <n v="0"/>
    <n v="0"/>
    <n v="0"/>
    <n v="0"/>
    <s v="20250630"/>
    <s v="PREMIO"/>
  </r>
  <r>
    <n v="6300"/>
    <n v="6142"/>
    <x v="919"/>
    <s v="MARIA DO SOCORRO GONCALVES FRANCO"/>
    <n v="9.34"/>
    <n v="0"/>
    <n v="0"/>
    <n v="0"/>
    <n v="0"/>
    <n v="0"/>
    <n v="0"/>
    <n v="0"/>
    <n v="0"/>
    <s v="20250630"/>
    <s v="PREMIO"/>
  </r>
  <r>
    <n v="6300"/>
    <n v="6142"/>
    <x v="919"/>
    <s v="MARIA DO SOCORRO GONCALVES FRANCO"/>
    <n v="0"/>
    <n v="0"/>
    <n v="0"/>
    <n v="0"/>
    <n v="7.98"/>
    <n v="0"/>
    <n v="0"/>
    <n v="0"/>
    <n v="0"/>
    <s v="20250630"/>
    <s v="PREMIO"/>
  </r>
  <r>
    <n v="6300"/>
    <n v="6142"/>
    <x v="920"/>
    <s v="JOSE CARLOS COCHINSKI DOS SANTOS"/>
    <n v="72.989999999999995"/>
    <n v="0"/>
    <n v="0"/>
    <n v="0"/>
    <n v="0"/>
    <n v="0"/>
    <n v="0"/>
    <n v="0"/>
    <n v="0"/>
    <s v="20250630"/>
    <s v="PREMIO"/>
  </r>
  <r>
    <n v="6300"/>
    <n v="6142"/>
    <x v="920"/>
    <s v="JOSE CARLOS COCHINSKI DOS SANTOS"/>
    <n v="0"/>
    <n v="0"/>
    <n v="0"/>
    <n v="0"/>
    <n v="23.87"/>
    <n v="0"/>
    <n v="0"/>
    <n v="0"/>
    <n v="0"/>
    <s v="20250630"/>
    <s v="PREMIO"/>
  </r>
  <r>
    <n v="6300"/>
    <n v="6142"/>
    <x v="921"/>
    <s v="REJANE MARCELINO DA SILVA"/>
    <n v="22.73"/>
    <n v="0"/>
    <n v="0"/>
    <n v="0"/>
    <n v="0"/>
    <n v="0"/>
    <n v="0"/>
    <n v="0"/>
    <n v="0"/>
    <s v="20250630"/>
    <s v="PREMIO"/>
  </r>
  <r>
    <n v="6300"/>
    <n v="6142"/>
    <x v="921"/>
    <s v="REJANE MARCELINO DA SILVA"/>
    <n v="0"/>
    <n v="0"/>
    <n v="0"/>
    <n v="0"/>
    <n v="11.53"/>
    <n v="0"/>
    <n v="0"/>
    <n v="0"/>
    <n v="0"/>
    <s v="20250630"/>
    <s v="PREMIO"/>
  </r>
  <r>
    <n v="6300"/>
    <n v="6142"/>
    <x v="922"/>
    <s v="EDUARDO MARQUES DE OLIVEIRA"/>
    <n v="218.5"/>
    <n v="0"/>
    <n v="0"/>
    <n v="0"/>
    <n v="0"/>
    <n v="0"/>
    <n v="0"/>
    <n v="0"/>
    <n v="0"/>
    <s v="20250630"/>
    <s v="PREMIO"/>
  </r>
  <r>
    <n v="6300"/>
    <n v="6142"/>
    <x v="922"/>
    <s v="EDUARDO MARQUES DE OLIVEIRA"/>
    <n v="0"/>
    <n v="0"/>
    <n v="0"/>
    <n v="0"/>
    <n v="20.74"/>
    <n v="0"/>
    <n v="0"/>
    <n v="0"/>
    <n v="0"/>
    <s v="20250630"/>
    <s v="PREMIO"/>
  </r>
  <r>
    <n v="6300"/>
    <n v="6142"/>
    <x v="923"/>
    <s v="ROBERTO THIAGO MESSIAS SANTOS"/>
    <n v="28.37"/>
    <n v="0"/>
    <n v="0"/>
    <n v="0"/>
    <n v="0"/>
    <n v="0"/>
    <n v="0"/>
    <n v="0"/>
    <n v="0"/>
    <s v="20250630"/>
    <s v="PREMIO"/>
  </r>
  <r>
    <n v="6300"/>
    <n v="6142"/>
    <x v="923"/>
    <s v="ROBERTO THIAGO MESSIAS SANTOS"/>
    <n v="0"/>
    <n v="0"/>
    <n v="0"/>
    <n v="0"/>
    <n v="27.05"/>
    <n v="0"/>
    <n v="0"/>
    <n v="0"/>
    <n v="0"/>
    <s v="20250630"/>
    <s v="PREMIO"/>
  </r>
  <r>
    <n v="6300"/>
    <n v="6142"/>
    <x v="924"/>
    <s v="JEAN CARLOS FERREIRA BASTOS"/>
    <n v="50.01"/>
    <n v="0"/>
    <n v="0"/>
    <n v="0"/>
    <n v="0"/>
    <n v="0"/>
    <n v="0"/>
    <n v="0"/>
    <n v="0"/>
    <s v="20250630"/>
    <s v="PREMIO"/>
  </r>
  <r>
    <n v="6300"/>
    <n v="6142"/>
    <x v="924"/>
    <s v="JEAN CARLOS FERREIRA BASTOS"/>
    <n v="0"/>
    <n v="0"/>
    <n v="0"/>
    <n v="0"/>
    <n v="47.65"/>
    <n v="0"/>
    <n v="0"/>
    <n v="0"/>
    <n v="0"/>
    <s v="20250630"/>
    <s v="PREMIO"/>
  </r>
  <r>
    <n v="6300"/>
    <n v="6142"/>
    <x v="925"/>
    <s v="ADEMIR SILVA DE SOUZA"/>
    <n v="13.38"/>
    <n v="0"/>
    <n v="0"/>
    <n v="0"/>
    <n v="0"/>
    <n v="0"/>
    <n v="0"/>
    <n v="0"/>
    <n v="0"/>
    <s v="20250630"/>
    <s v="PREMIO"/>
  </r>
  <r>
    <n v="6300"/>
    <n v="6142"/>
    <x v="925"/>
    <s v="ADEMIR SILVA DE SOUZA"/>
    <n v="0"/>
    <n v="0"/>
    <n v="0"/>
    <n v="0"/>
    <n v="9.25"/>
    <n v="0"/>
    <n v="0"/>
    <n v="0"/>
    <n v="0"/>
    <s v="20250630"/>
    <s v="PREMIO"/>
  </r>
  <r>
    <n v="6300"/>
    <n v="6142"/>
    <x v="926"/>
    <s v="JOSE CARLOS DUARTE DA SILVA"/>
    <n v="25.17"/>
    <n v="0"/>
    <n v="0"/>
    <n v="0"/>
    <n v="0"/>
    <n v="0"/>
    <n v="0"/>
    <n v="0"/>
    <n v="0"/>
    <s v="20250630"/>
    <s v="PREMIO"/>
  </r>
  <r>
    <n v="6300"/>
    <n v="6142"/>
    <x v="926"/>
    <s v="JOSE CARLOS DUARTE DA SILVA"/>
    <n v="0"/>
    <n v="0"/>
    <n v="0"/>
    <n v="0"/>
    <n v="17.82"/>
    <n v="0"/>
    <n v="0"/>
    <n v="0"/>
    <n v="0"/>
    <s v="20250630"/>
    <s v="PREMIO"/>
  </r>
  <r>
    <n v="6300"/>
    <n v="6142"/>
    <x v="927"/>
    <s v="ANTONIO CARLOS LEITE DE OLIVA"/>
    <n v="202.39"/>
    <n v="0"/>
    <n v="0"/>
    <n v="0"/>
    <n v="0"/>
    <n v="0"/>
    <n v="0"/>
    <n v="0"/>
    <n v="0"/>
    <s v="20250630"/>
    <s v="PREMIO"/>
  </r>
  <r>
    <n v="6300"/>
    <n v="6142"/>
    <x v="927"/>
    <s v="ANTONIO CARLOS LEITE DE OLIVA"/>
    <n v="0"/>
    <n v="0"/>
    <n v="0"/>
    <n v="0"/>
    <n v="39.94"/>
    <n v="0"/>
    <n v="0"/>
    <n v="0"/>
    <n v="0"/>
    <s v="20250630"/>
    <s v="PREMIO"/>
  </r>
  <r>
    <n v="6300"/>
    <n v="6142"/>
    <x v="928"/>
    <s v="JOSE NILSON DONIZETTI OLIVEIRA"/>
    <n v="59.49"/>
    <n v="0"/>
    <n v="0"/>
    <n v="0"/>
    <n v="0"/>
    <n v="0"/>
    <n v="0"/>
    <n v="0"/>
    <n v="0"/>
    <s v="20250630"/>
    <s v="PREMIO"/>
  </r>
  <r>
    <n v="6300"/>
    <n v="6142"/>
    <x v="928"/>
    <s v="JOSE NILSON DONIZETTI OLIVEIRA"/>
    <n v="0"/>
    <n v="0"/>
    <n v="0"/>
    <n v="0"/>
    <n v="28.49"/>
    <n v="0"/>
    <n v="0"/>
    <n v="0"/>
    <n v="0"/>
    <s v="20250630"/>
    <s v="PREMIO"/>
  </r>
  <r>
    <n v="6300"/>
    <n v="6142"/>
    <x v="929"/>
    <s v="EUDES DANTAS"/>
    <n v="717.41"/>
    <n v="0"/>
    <n v="0"/>
    <n v="0"/>
    <n v="0"/>
    <n v="0"/>
    <n v="0"/>
    <n v="0"/>
    <n v="0"/>
    <s v="20250630"/>
    <s v="PREMIO"/>
  </r>
  <r>
    <n v="6300"/>
    <n v="6142"/>
    <x v="929"/>
    <s v="EUDES DANTAS"/>
    <n v="0"/>
    <n v="0"/>
    <n v="0"/>
    <n v="0"/>
    <n v="67.2"/>
    <n v="0"/>
    <n v="0"/>
    <n v="0"/>
    <n v="0"/>
    <s v="20250630"/>
    <s v="PREMIO"/>
  </r>
  <r>
    <n v="6300"/>
    <n v="6142"/>
    <x v="930"/>
    <s v="IVAN ANTONIO PEREIRA"/>
    <n v="39.89"/>
    <n v="0"/>
    <n v="0"/>
    <n v="0"/>
    <n v="0"/>
    <n v="0"/>
    <n v="0"/>
    <n v="0"/>
    <n v="0"/>
    <s v="20250630"/>
    <s v="PREMIO"/>
  </r>
  <r>
    <n v="6300"/>
    <n v="6142"/>
    <x v="930"/>
    <s v="IVAN ANTONIO PEREIRA"/>
    <n v="0"/>
    <n v="0"/>
    <n v="0"/>
    <n v="0"/>
    <n v="17.829999999999998"/>
    <n v="0"/>
    <n v="0"/>
    <n v="0"/>
    <n v="0"/>
    <s v="20250630"/>
    <s v="PREMIO"/>
  </r>
  <r>
    <n v="6300"/>
    <n v="6142"/>
    <x v="931"/>
    <s v="HANDS MARINS SOARES"/>
    <n v="38.65"/>
    <n v="0"/>
    <n v="0"/>
    <n v="0"/>
    <n v="0"/>
    <n v="0"/>
    <n v="0"/>
    <n v="0"/>
    <n v="0"/>
    <s v="20250630"/>
    <s v="PREMIO"/>
  </r>
  <r>
    <n v="6300"/>
    <n v="6142"/>
    <x v="931"/>
    <s v="HANDS MARINS SOARES"/>
    <n v="0"/>
    <n v="0"/>
    <n v="0"/>
    <n v="0"/>
    <n v="19.559999999999999"/>
    <n v="0"/>
    <n v="0"/>
    <n v="0"/>
    <n v="0"/>
    <s v="20250630"/>
    <s v="PREMIO"/>
  </r>
  <r>
    <n v="6300"/>
    <n v="6142"/>
    <x v="932"/>
    <s v="RAFAEL LEONARDO REZENDE"/>
    <n v="4.57"/>
    <n v="0"/>
    <n v="0"/>
    <n v="0"/>
    <n v="0"/>
    <n v="0"/>
    <n v="0"/>
    <n v="0"/>
    <n v="0"/>
    <s v="20250630"/>
    <s v="PREMIO"/>
  </r>
  <r>
    <n v="6300"/>
    <n v="6142"/>
    <x v="932"/>
    <s v="RAFAEL LEONARDO REZENDE"/>
    <n v="0"/>
    <n v="0"/>
    <n v="0"/>
    <n v="0"/>
    <n v="7.98"/>
    <n v="0"/>
    <n v="0"/>
    <n v="0"/>
    <n v="0"/>
    <s v="20250630"/>
    <s v="PREMIO"/>
  </r>
  <r>
    <n v="6300"/>
    <n v="6142"/>
    <x v="933"/>
    <s v="JACIRA SILVA DE OLIVEIRA LUVISON FER"/>
    <n v="111.23"/>
    <n v="0"/>
    <n v="0"/>
    <n v="0"/>
    <n v="0"/>
    <n v="0"/>
    <n v="0"/>
    <n v="0"/>
    <n v="0"/>
    <s v="20250630"/>
    <s v="PREMIO"/>
  </r>
  <r>
    <n v="6300"/>
    <n v="6142"/>
    <x v="933"/>
    <s v="JACIRA SILVA DE OLIVEIRA LUVISON FER"/>
    <n v="0"/>
    <n v="0"/>
    <n v="0"/>
    <n v="0"/>
    <n v="46.2"/>
    <n v="0"/>
    <n v="0"/>
    <n v="0"/>
    <n v="0"/>
    <s v="20250630"/>
    <s v="PREMIO"/>
  </r>
  <r>
    <n v="6300"/>
    <n v="6142"/>
    <x v="934"/>
    <s v="LEANDRO FERNANDES DA MATA"/>
    <n v="47.98"/>
    <n v="0"/>
    <n v="0"/>
    <n v="0"/>
    <n v="0"/>
    <n v="0"/>
    <n v="0"/>
    <n v="0"/>
    <n v="0"/>
    <s v="20250630"/>
    <s v="PREMIO"/>
  </r>
  <r>
    <n v="6300"/>
    <n v="6142"/>
    <x v="934"/>
    <s v="LEANDRO FERNANDES DA MATA"/>
    <n v="0"/>
    <n v="0"/>
    <n v="0"/>
    <n v="0"/>
    <n v="35.020000000000003"/>
    <n v="0"/>
    <n v="0"/>
    <n v="0"/>
    <n v="0"/>
    <s v="20250630"/>
    <s v="PREMIO"/>
  </r>
  <r>
    <n v="6300"/>
    <n v="6142"/>
    <x v="935"/>
    <s v="ANTONIA REIS VELAME"/>
    <n v="32.31"/>
    <n v="0"/>
    <n v="0"/>
    <n v="0"/>
    <n v="0"/>
    <n v="0"/>
    <n v="0"/>
    <n v="0"/>
    <n v="0"/>
    <s v="20250630"/>
    <s v="PREMIO"/>
  </r>
  <r>
    <n v="6300"/>
    <n v="6142"/>
    <x v="935"/>
    <s v="ANTONIA REIS VELAME"/>
    <n v="0"/>
    <n v="0"/>
    <n v="0"/>
    <n v="0"/>
    <n v="24.69"/>
    <n v="0"/>
    <n v="0"/>
    <n v="0"/>
    <n v="0"/>
    <s v="20250630"/>
    <s v="PREMIO"/>
  </r>
  <r>
    <n v="6300"/>
    <n v="6142"/>
    <x v="936"/>
    <s v="WILLIAN PEREIRA DE CAMARGOS"/>
    <n v="12.43"/>
    <n v="0"/>
    <n v="0"/>
    <n v="0"/>
    <n v="0"/>
    <n v="0"/>
    <n v="0"/>
    <n v="0"/>
    <n v="0"/>
    <s v="20250630"/>
    <s v="PREMIO"/>
  </r>
  <r>
    <n v="6300"/>
    <n v="6142"/>
    <x v="936"/>
    <s v="WILLIAN PEREIRA DE CAMARGOS"/>
    <n v="0"/>
    <n v="0"/>
    <n v="0"/>
    <n v="0"/>
    <n v="25.51"/>
    <n v="0"/>
    <n v="0"/>
    <n v="0"/>
    <n v="0"/>
    <s v="20250630"/>
    <s v="PREMIO"/>
  </r>
  <r>
    <n v="6300"/>
    <n v="6142"/>
    <x v="937"/>
    <s v="ELDECIR XAVIER TAVARES"/>
    <n v="86.27"/>
    <n v="0"/>
    <n v="0"/>
    <n v="0"/>
    <n v="0"/>
    <n v="0"/>
    <n v="0"/>
    <n v="0"/>
    <n v="0"/>
    <s v="20250630"/>
    <s v="PREMIO"/>
  </r>
  <r>
    <n v="6300"/>
    <n v="6142"/>
    <x v="937"/>
    <s v="ELDECIR XAVIER TAVARES"/>
    <n v="0"/>
    <n v="0"/>
    <n v="0"/>
    <n v="0"/>
    <n v="19.89"/>
    <n v="0"/>
    <n v="0"/>
    <n v="0"/>
    <n v="0"/>
    <s v="20250630"/>
    <s v="PREMIO"/>
  </r>
  <r>
    <n v="6300"/>
    <n v="6142"/>
    <x v="938"/>
    <s v="CLEBER ASTROGILDO DOS SANTOS"/>
    <n v="66.11"/>
    <n v="0"/>
    <n v="0"/>
    <n v="0"/>
    <n v="0"/>
    <n v="0"/>
    <n v="0"/>
    <n v="0"/>
    <n v="0"/>
    <s v="20250630"/>
    <s v="PREMIO"/>
  </r>
  <r>
    <n v="6300"/>
    <n v="6142"/>
    <x v="938"/>
    <s v="CLEBER ASTROGILDO DOS SANTOS"/>
    <n v="0"/>
    <n v="0"/>
    <n v="0"/>
    <n v="0"/>
    <n v="30.23"/>
    <n v="0"/>
    <n v="0"/>
    <n v="0"/>
    <n v="0"/>
    <s v="20250630"/>
    <s v="PREMIO"/>
  </r>
  <r>
    <n v="6300"/>
    <n v="6142"/>
    <x v="939"/>
    <s v="EDINEIDE MARIA DA SILVA"/>
    <n v="206.48"/>
    <n v="0"/>
    <n v="0"/>
    <n v="0"/>
    <n v="0"/>
    <n v="0"/>
    <n v="0"/>
    <n v="0"/>
    <n v="0"/>
    <s v="20250630"/>
    <s v="PREMIO"/>
  </r>
  <r>
    <n v="6300"/>
    <n v="6142"/>
    <x v="939"/>
    <s v="EDINEIDE MARIA DA SILVA"/>
    <n v="0"/>
    <n v="0"/>
    <n v="0"/>
    <n v="0"/>
    <n v="27.86"/>
    <n v="0"/>
    <n v="0"/>
    <n v="0"/>
    <n v="0"/>
    <s v="20250630"/>
    <s v="PREMIO"/>
  </r>
  <r>
    <n v="6300"/>
    <n v="6142"/>
    <x v="940"/>
    <s v="MARCELO LUIZ DE MARTINE DE OLIVEIRA"/>
    <n v="53.31"/>
    <n v="0"/>
    <n v="0"/>
    <n v="0"/>
    <n v="0"/>
    <n v="0"/>
    <n v="0"/>
    <n v="0"/>
    <n v="0"/>
    <s v="20250630"/>
    <s v="PREMIO"/>
  </r>
  <r>
    <n v="6300"/>
    <n v="6142"/>
    <x v="940"/>
    <s v="MARCELO LUIZ DE MARTINE DE OLIVEIRA"/>
    <n v="0"/>
    <n v="0"/>
    <n v="0"/>
    <n v="0"/>
    <n v="55.67"/>
    <n v="0"/>
    <n v="0"/>
    <n v="0"/>
    <n v="0"/>
    <s v="20250630"/>
    <s v="PREMIO"/>
  </r>
  <r>
    <n v="6300"/>
    <n v="6142"/>
    <x v="941"/>
    <s v="KATIA APARECIDA DE OLIVEIRA SILVA"/>
    <n v="63.63"/>
    <n v="0"/>
    <n v="0"/>
    <n v="0"/>
    <n v="0"/>
    <n v="0"/>
    <n v="0"/>
    <n v="0"/>
    <n v="0"/>
    <s v="20250630"/>
    <s v="PREMIO"/>
  </r>
  <r>
    <n v="6300"/>
    <n v="6142"/>
    <x v="941"/>
    <s v="KATIA APARECIDA DE OLIVEIRA SILVA"/>
    <n v="0"/>
    <n v="0"/>
    <n v="0"/>
    <n v="0"/>
    <n v="44.57"/>
    <n v="0"/>
    <n v="0"/>
    <n v="0"/>
    <n v="0"/>
    <s v="20250630"/>
    <s v="PREMIO"/>
  </r>
  <r>
    <n v="6300"/>
    <n v="6142"/>
    <x v="942"/>
    <s v="NELISSANDRA DA SILVA"/>
    <n v="0.93"/>
    <n v="0"/>
    <n v="0"/>
    <n v="0"/>
    <n v="0"/>
    <n v="0"/>
    <n v="0"/>
    <n v="0"/>
    <n v="0"/>
    <s v="20250630"/>
    <s v="PREMIO"/>
  </r>
  <r>
    <n v="6300"/>
    <n v="6142"/>
    <x v="942"/>
    <s v="NELISSANDRA DA SILVA"/>
    <n v="0"/>
    <n v="0"/>
    <n v="0"/>
    <n v="0"/>
    <n v="17.45"/>
    <n v="0"/>
    <n v="0"/>
    <n v="0"/>
    <n v="0"/>
    <s v="20250630"/>
    <s v="PREMIO"/>
  </r>
  <r>
    <n v="6300"/>
    <n v="6142"/>
    <x v="943"/>
    <s v="ALESSANDRA LIVIA TOCAFUNDO SCHROLL"/>
    <n v="87.62"/>
    <n v="0"/>
    <n v="0"/>
    <n v="0"/>
    <n v="0"/>
    <n v="0"/>
    <n v="0"/>
    <n v="0"/>
    <n v="0"/>
    <s v="20250630"/>
    <s v="PREMIO"/>
  </r>
  <r>
    <n v="6300"/>
    <n v="6142"/>
    <x v="943"/>
    <s v="ALESSANDRA LIVIA TOCAFUNDO SCHROLL"/>
    <n v="0"/>
    <n v="0"/>
    <n v="0"/>
    <n v="0"/>
    <n v="88.82"/>
    <n v="0"/>
    <n v="0"/>
    <n v="0"/>
    <n v="0"/>
    <s v="20250630"/>
    <s v="PREMIO"/>
  </r>
  <r>
    <n v="6300"/>
    <n v="6142"/>
    <x v="944"/>
    <s v="KARINA SOUZA D AVILA"/>
    <n v="13.99"/>
    <n v="0"/>
    <n v="0"/>
    <n v="0"/>
    <n v="0"/>
    <n v="0"/>
    <n v="0"/>
    <n v="0"/>
    <n v="0"/>
    <s v="20250630"/>
    <s v="PREMIO"/>
  </r>
  <r>
    <n v="6300"/>
    <n v="6142"/>
    <x v="944"/>
    <s v="KARINA SOUZA D AVILA"/>
    <n v="0"/>
    <n v="0"/>
    <n v="0"/>
    <n v="0"/>
    <n v="42.94"/>
    <n v="0"/>
    <n v="0"/>
    <n v="0"/>
    <n v="0"/>
    <s v="20250630"/>
    <s v="PREMIO"/>
  </r>
  <r>
    <n v="6300"/>
    <n v="6142"/>
    <x v="945"/>
    <s v="FLAVIO ROBERTO DA SILVA ARAUJO"/>
    <n v="21.43"/>
    <n v="0"/>
    <n v="0"/>
    <n v="0"/>
    <n v="0"/>
    <n v="0"/>
    <n v="0"/>
    <n v="0"/>
    <n v="0"/>
    <s v="20250630"/>
    <s v="PREMIO"/>
  </r>
  <r>
    <n v="6300"/>
    <n v="6142"/>
    <x v="945"/>
    <s v="FLAVIO ROBERTO DA SILVA ARAUJO"/>
    <n v="0"/>
    <n v="0"/>
    <n v="0"/>
    <n v="0"/>
    <n v="17.510000000000002"/>
    <n v="0"/>
    <n v="0"/>
    <n v="0"/>
    <n v="0"/>
    <s v="20250630"/>
    <s v="PREMIO"/>
  </r>
  <r>
    <n v="6300"/>
    <n v="6142"/>
    <x v="946"/>
    <s v="MRV ENGENHARIA E PARTICIPACOES SA"/>
    <n v="576.64"/>
    <n v="0"/>
    <n v="0"/>
    <n v="0"/>
    <n v="0"/>
    <n v="0"/>
    <n v="0"/>
    <n v="0"/>
    <n v="0"/>
    <s v="20250630"/>
    <s v="PREMIO"/>
  </r>
  <r>
    <n v="6300"/>
    <n v="6142"/>
    <x v="946"/>
    <s v="MRV ENGENHARIA E PARTICIPACOES SA"/>
    <n v="0"/>
    <n v="0"/>
    <n v="0"/>
    <n v="0"/>
    <n v="25.45"/>
    <n v="0"/>
    <n v="0"/>
    <n v="0"/>
    <n v="0"/>
    <s v="20250630"/>
    <s v="PREMIO"/>
  </r>
  <r>
    <n v="6300"/>
    <n v="6142"/>
    <x v="947"/>
    <s v="VANDERLEI PEREIRA LIMA"/>
    <n v="93.97"/>
    <n v="0"/>
    <n v="0"/>
    <n v="0"/>
    <n v="0"/>
    <n v="0"/>
    <n v="0"/>
    <n v="0"/>
    <n v="0"/>
    <s v="20250630"/>
    <s v="PREMIO"/>
  </r>
  <r>
    <n v="6300"/>
    <n v="6142"/>
    <x v="947"/>
    <s v="VANDERLEI PEREIRA LIMA"/>
    <n v="0"/>
    <n v="0"/>
    <n v="0"/>
    <n v="0"/>
    <n v="20.68"/>
    <n v="0"/>
    <n v="0"/>
    <n v="0"/>
    <n v="0"/>
    <s v="20250630"/>
    <s v="PREMIO"/>
  </r>
  <r>
    <n v="6300"/>
    <n v="6142"/>
    <x v="948"/>
    <s v="RAUL MARCELO MOLTENO DE MENDONCA"/>
    <n v="25.45"/>
    <n v="0"/>
    <n v="0"/>
    <n v="0"/>
    <n v="0"/>
    <n v="0"/>
    <n v="0"/>
    <n v="0"/>
    <n v="0"/>
    <s v="20250630"/>
    <s v="PREMIO"/>
  </r>
  <r>
    <n v="6300"/>
    <n v="6142"/>
    <x v="948"/>
    <s v="RAUL MARCELO MOLTENO DE MENDONCA"/>
    <n v="0"/>
    <n v="0"/>
    <n v="0"/>
    <n v="0"/>
    <n v="28.99"/>
    <n v="0"/>
    <n v="0"/>
    <n v="0"/>
    <n v="0"/>
    <s v="20250630"/>
    <s v="PREMIO"/>
  </r>
  <r>
    <n v="6300"/>
    <n v="6142"/>
    <x v="949"/>
    <s v="TATIANA RIBEIRO DE SOUZA"/>
    <n v="12.1"/>
    <n v="0"/>
    <n v="0"/>
    <n v="0"/>
    <n v="0"/>
    <n v="0"/>
    <n v="0"/>
    <n v="0"/>
    <n v="0"/>
    <s v="20250630"/>
    <s v="PREMIO"/>
  </r>
  <r>
    <n v="6300"/>
    <n v="6142"/>
    <x v="949"/>
    <s v="TATIANA RIBEIRO DE SOUZA"/>
    <n v="0"/>
    <n v="0"/>
    <n v="0"/>
    <n v="0"/>
    <n v="12.43"/>
    <n v="0"/>
    <n v="0"/>
    <n v="0"/>
    <n v="0"/>
    <s v="20250630"/>
    <s v="PREMIO"/>
  </r>
  <r>
    <n v="6300"/>
    <n v="6142"/>
    <x v="950"/>
    <s v="ANA CAROLINA FEITOSA LIMA"/>
    <n v="36.01"/>
    <n v="0"/>
    <n v="0"/>
    <n v="0"/>
    <n v="0"/>
    <n v="0"/>
    <n v="0"/>
    <n v="0"/>
    <n v="0"/>
    <s v="20250630"/>
    <s v="PREMIO"/>
  </r>
  <r>
    <n v="6300"/>
    <n v="6142"/>
    <x v="950"/>
    <s v="ANA CAROLINA FEITOSA LIMA"/>
    <n v="0"/>
    <n v="0"/>
    <n v="0"/>
    <n v="0"/>
    <n v="46.12"/>
    <n v="0"/>
    <n v="0"/>
    <n v="0"/>
    <n v="0"/>
    <s v="20250630"/>
    <s v="PREMIO"/>
  </r>
  <r>
    <n v="6300"/>
    <n v="6142"/>
    <x v="951"/>
    <s v="MARCIO ROBERTO ROCCA"/>
    <n v="27.34"/>
    <n v="0"/>
    <n v="0"/>
    <n v="0"/>
    <n v="0"/>
    <n v="0"/>
    <n v="0"/>
    <n v="0"/>
    <n v="0"/>
    <s v="20250630"/>
    <s v="PREMIO"/>
  </r>
  <r>
    <n v="6300"/>
    <n v="6142"/>
    <x v="951"/>
    <s v="MARCIO ROBERTO ROCCA"/>
    <n v="0"/>
    <n v="0"/>
    <n v="0"/>
    <n v="0"/>
    <n v="20.72"/>
    <n v="0"/>
    <n v="0"/>
    <n v="0"/>
    <n v="0"/>
    <s v="20250630"/>
    <s v="PREMIO"/>
  </r>
  <r>
    <n v="6300"/>
    <n v="6142"/>
    <x v="952"/>
    <s v="ALEXANDRO JULIO DE SOUZA"/>
    <n v="23.81"/>
    <n v="0"/>
    <n v="0"/>
    <n v="0"/>
    <n v="0"/>
    <n v="0"/>
    <n v="0"/>
    <n v="0"/>
    <n v="0"/>
    <s v="20250630"/>
    <s v="PREMIO"/>
  </r>
  <r>
    <n v="6300"/>
    <n v="6142"/>
    <x v="952"/>
    <s v="ALEXANDRO JULIO DE SOUZA"/>
    <n v="0"/>
    <n v="0"/>
    <n v="0"/>
    <n v="0"/>
    <n v="26.71"/>
    <n v="0"/>
    <n v="0"/>
    <n v="0"/>
    <n v="0"/>
    <s v="20250630"/>
    <s v="PREMIO"/>
  </r>
  <r>
    <n v="6300"/>
    <n v="6142"/>
    <x v="953"/>
    <s v="OSWALDO LUIZ VIEIRA GRUSMAO"/>
    <n v="292.13"/>
    <n v="0"/>
    <n v="0"/>
    <n v="0"/>
    <n v="0"/>
    <n v="0"/>
    <n v="0"/>
    <n v="0"/>
    <n v="0"/>
    <s v="20250630"/>
    <s v="PREMIO"/>
  </r>
  <r>
    <n v="6300"/>
    <n v="6142"/>
    <x v="953"/>
    <s v="OSWALDO LUIZ VIEIRA GRUSMAO"/>
    <n v="0"/>
    <n v="0"/>
    <n v="0"/>
    <n v="0"/>
    <n v="26.27"/>
    <n v="0"/>
    <n v="0"/>
    <n v="0"/>
    <n v="0"/>
    <s v="20250630"/>
    <s v="PREMIO"/>
  </r>
  <r>
    <n v="6300"/>
    <n v="6142"/>
    <x v="954"/>
    <s v="RICARDO DONIZETTI DE ANDRADE"/>
    <n v="17.989999999999998"/>
    <n v="0"/>
    <n v="0"/>
    <n v="0"/>
    <n v="0"/>
    <n v="0"/>
    <n v="0"/>
    <n v="0"/>
    <n v="0"/>
    <s v="20250630"/>
    <s v="PREMIO"/>
  </r>
  <r>
    <n v="6300"/>
    <n v="6142"/>
    <x v="954"/>
    <s v="RICARDO DONIZETTI DE ANDRADE"/>
    <n v="0"/>
    <n v="0"/>
    <n v="0"/>
    <n v="0"/>
    <n v="19.87"/>
    <n v="0"/>
    <n v="0"/>
    <n v="0"/>
    <n v="0"/>
    <s v="20250630"/>
    <s v="PREMIO"/>
  </r>
  <r>
    <n v="6300"/>
    <n v="6142"/>
    <x v="955"/>
    <s v="ROSA MARIA RAPHAEL OLIVEIRA"/>
    <n v="23.32"/>
    <n v="0"/>
    <n v="0"/>
    <n v="0"/>
    <n v="0"/>
    <n v="0"/>
    <n v="0"/>
    <n v="0"/>
    <n v="0"/>
    <s v="20250630"/>
    <s v="PREMIO"/>
  </r>
  <r>
    <n v="6300"/>
    <n v="6142"/>
    <x v="955"/>
    <s v="ROSA MARIA RAPHAEL OLIVEIRA"/>
    <n v="0"/>
    <n v="0"/>
    <n v="0"/>
    <n v="0"/>
    <n v="15.59"/>
    <n v="0"/>
    <n v="0"/>
    <n v="0"/>
    <n v="0"/>
    <s v="20250630"/>
    <s v="PREMIO"/>
  </r>
  <r>
    <n v="6300"/>
    <n v="6142"/>
    <x v="956"/>
    <s v="GRACIELLE RODRIGUES DE FIGUEIREDO"/>
    <n v="20.54"/>
    <n v="0"/>
    <n v="0"/>
    <n v="0"/>
    <n v="0"/>
    <n v="0"/>
    <n v="0"/>
    <n v="0"/>
    <n v="0"/>
    <s v="20250630"/>
    <s v="PREMIO"/>
  </r>
  <r>
    <n v="6300"/>
    <n v="6142"/>
    <x v="956"/>
    <s v="GRACIELLE RODRIGUES DE FIGUEIREDO"/>
    <n v="0"/>
    <n v="0"/>
    <n v="0"/>
    <n v="0"/>
    <n v="21.46"/>
    <n v="0"/>
    <n v="0"/>
    <n v="0"/>
    <n v="0"/>
    <s v="20250630"/>
    <s v="PREMIO"/>
  </r>
  <r>
    <n v="6300"/>
    <n v="6142"/>
    <x v="957"/>
    <s v="ROBERTO CARLOS MORETTI"/>
    <n v="116.26"/>
    <n v="0"/>
    <n v="0"/>
    <n v="0"/>
    <n v="0"/>
    <n v="0"/>
    <n v="0"/>
    <n v="0"/>
    <n v="0"/>
    <s v="20250630"/>
    <s v="PREMIO"/>
  </r>
  <r>
    <n v="6300"/>
    <n v="6142"/>
    <x v="957"/>
    <s v="ROBERTO CARLOS MORETTI"/>
    <n v="0"/>
    <n v="0"/>
    <n v="0"/>
    <n v="0"/>
    <n v="28.57"/>
    <n v="0"/>
    <n v="0"/>
    <n v="0"/>
    <n v="0"/>
    <s v="20250630"/>
    <s v="PREMIO"/>
  </r>
  <r>
    <n v="6300"/>
    <n v="6142"/>
    <x v="958"/>
    <s v="DANIEL LUIZ VIEIRA"/>
    <n v="33.549999999999997"/>
    <n v="0"/>
    <n v="0"/>
    <n v="0"/>
    <n v="0"/>
    <n v="0"/>
    <n v="0"/>
    <n v="0"/>
    <n v="0"/>
    <s v="20250630"/>
    <s v="PREMIO"/>
  </r>
  <r>
    <n v="6300"/>
    <n v="6142"/>
    <x v="958"/>
    <s v="DANIEL LUIZ VIEIRA"/>
    <n v="0"/>
    <n v="0"/>
    <n v="0"/>
    <n v="0"/>
    <n v="58.82"/>
    <n v="0"/>
    <n v="0"/>
    <n v="0"/>
    <n v="0"/>
    <s v="20250630"/>
    <s v="PREMIO"/>
  </r>
  <r>
    <n v="6300"/>
    <n v="6142"/>
    <x v="959"/>
    <s v="ADELINO DOS SANTOS DINO"/>
    <n v="119.73"/>
    <n v="0"/>
    <n v="0"/>
    <n v="0"/>
    <n v="0"/>
    <n v="0"/>
    <n v="0"/>
    <n v="0"/>
    <n v="0"/>
    <s v="20250630"/>
    <s v="PREMIO"/>
  </r>
  <r>
    <n v="6300"/>
    <n v="6142"/>
    <x v="959"/>
    <s v="ADELINO DOS SANTOS DINO"/>
    <n v="0"/>
    <n v="0"/>
    <n v="0"/>
    <n v="0"/>
    <n v="43.18"/>
    <n v="0"/>
    <n v="0"/>
    <n v="0"/>
    <n v="0"/>
    <s v="20250630"/>
    <s v="PREMIO"/>
  </r>
  <r>
    <n v="6300"/>
    <n v="6142"/>
    <x v="960"/>
    <s v="RODRIGO RODRIGUES DA SILVA"/>
    <n v="12.44"/>
    <n v="0"/>
    <n v="0"/>
    <n v="0"/>
    <n v="0"/>
    <n v="0"/>
    <n v="0"/>
    <n v="0"/>
    <n v="0"/>
    <s v="20250630"/>
    <s v="PREMIO"/>
  </r>
  <r>
    <n v="6300"/>
    <n v="6142"/>
    <x v="960"/>
    <s v="RODRIGO RODRIGUES DA SILVA"/>
    <n v="0"/>
    <n v="0"/>
    <n v="0"/>
    <n v="0"/>
    <n v="14.02"/>
    <n v="0"/>
    <n v="0"/>
    <n v="0"/>
    <n v="0"/>
    <s v="20250630"/>
    <s v="PREMIO"/>
  </r>
  <r>
    <n v="6300"/>
    <n v="6142"/>
    <x v="961"/>
    <s v="WAGNER JOSE ALBERTI"/>
    <n v="248.35"/>
    <n v="0"/>
    <n v="0"/>
    <n v="0"/>
    <n v="0"/>
    <n v="0"/>
    <n v="0"/>
    <n v="0"/>
    <n v="0"/>
    <s v="20250630"/>
    <s v="PREMIO"/>
  </r>
  <r>
    <n v="6300"/>
    <n v="6142"/>
    <x v="962"/>
    <s v="SERGIO RICARDO RODRIGUES"/>
    <n v="133.74"/>
    <n v="0"/>
    <n v="0"/>
    <n v="0"/>
    <n v="0"/>
    <n v="0"/>
    <n v="0"/>
    <n v="0"/>
    <n v="0"/>
    <s v="20250630"/>
    <s v="PREMIO"/>
  </r>
  <r>
    <n v="6300"/>
    <n v="6142"/>
    <x v="962"/>
    <s v="SERGIO RICARDO RODRIGUES"/>
    <n v="0"/>
    <n v="0"/>
    <n v="0"/>
    <n v="0"/>
    <n v="91.35"/>
    <n v="0"/>
    <n v="0"/>
    <n v="0"/>
    <n v="0"/>
    <s v="20250630"/>
    <s v="PREMIO"/>
  </r>
  <r>
    <n v="6300"/>
    <n v="6142"/>
    <x v="963"/>
    <s v="SILVINO SOUZA DE ARAUJO"/>
    <n v="17.47"/>
    <n v="0"/>
    <n v="0"/>
    <n v="0"/>
    <n v="0"/>
    <n v="0"/>
    <n v="0"/>
    <n v="0"/>
    <n v="0"/>
    <s v="20250630"/>
    <s v="PREMIO"/>
  </r>
  <r>
    <n v="6300"/>
    <n v="6142"/>
    <x v="963"/>
    <s v="SILVINO SOUZA DE ARAUJO"/>
    <n v="0"/>
    <n v="0"/>
    <n v="0"/>
    <n v="0"/>
    <n v="23.85"/>
    <n v="0"/>
    <n v="0"/>
    <n v="0"/>
    <n v="0"/>
    <s v="20250630"/>
    <s v="PREMIO"/>
  </r>
  <r>
    <n v="6300"/>
    <n v="6142"/>
    <x v="964"/>
    <s v="ANA RITA COSTA RIBEIRO"/>
    <n v="84.83"/>
    <n v="0"/>
    <n v="0"/>
    <n v="0"/>
    <n v="0"/>
    <n v="0"/>
    <n v="0"/>
    <n v="0"/>
    <n v="0"/>
    <s v="20250630"/>
    <s v="PREMIO"/>
  </r>
  <r>
    <n v="6300"/>
    <n v="6142"/>
    <x v="964"/>
    <s v="ANA RITA COSTA RIBEIRO"/>
    <n v="0"/>
    <n v="0"/>
    <n v="0"/>
    <n v="0"/>
    <n v="36.58"/>
    <n v="0"/>
    <n v="0"/>
    <n v="0"/>
    <n v="0"/>
    <s v="20250630"/>
    <s v="PREMIO"/>
  </r>
  <r>
    <n v="6300"/>
    <n v="6142"/>
    <x v="965"/>
    <s v="JAIR PIMENTA DA SILVA FILHO"/>
    <n v="73.17"/>
    <n v="0"/>
    <n v="0"/>
    <n v="0"/>
    <n v="0"/>
    <n v="0"/>
    <n v="0"/>
    <n v="0"/>
    <n v="0"/>
    <s v="20250630"/>
    <s v="PREMIO"/>
  </r>
  <r>
    <n v="6300"/>
    <n v="6142"/>
    <x v="965"/>
    <s v="JAIR PIMENTA DA SILVA FILHO"/>
    <n v="0"/>
    <n v="0"/>
    <n v="0"/>
    <n v="0"/>
    <n v="52.86"/>
    <n v="0"/>
    <n v="0"/>
    <n v="0"/>
    <n v="0"/>
    <s v="20250630"/>
    <s v="PREMIO"/>
  </r>
  <r>
    <n v="6300"/>
    <n v="6142"/>
    <x v="966"/>
    <s v="HUGO ANDRADE LEAL"/>
    <n v="19.3"/>
    <n v="0"/>
    <n v="0"/>
    <n v="0"/>
    <n v="0"/>
    <n v="0"/>
    <n v="0"/>
    <n v="0"/>
    <n v="0"/>
    <s v="20250630"/>
    <s v="PREMIO"/>
  </r>
  <r>
    <n v="6300"/>
    <n v="6142"/>
    <x v="966"/>
    <s v="HUGO ANDRADE LEAL"/>
    <n v="0"/>
    <n v="0"/>
    <n v="0"/>
    <n v="0"/>
    <n v="16.37"/>
    <n v="0"/>
    <n v="0"/>
    <n v="0"/>
    <n v="0"/>
    <s v="20250630"/>
    <s v="PREMIO"/>
  </r>
  <r>
    <n v="6300"/>
    <n v="6142"/>
    <x v="967"/>
    <s v="EDSON CARLOS DE OLIVEIRA"/>
    <n v="28.7"/>
    <n v="0"/>
    <n v="0"/>
    <n v="0"/>
    <n v="0"/>
    <n v="0"/>
    <n v="0"/>
    <n v="0"/>
    <n v="0"/>
    <s v="20250630"/>
    <s v="PREMIO"/>
  </r>
  <r>
    <n v="6300"/>
    <n v="6142"/>
    <x v="967"/>
    <s v="EDSON CARLOS DE OLIVEIRA"/>
    <n v="0"/>
    <n v="0"/>
    <n v="0"/>
    <n v="0"/>
    <n v="22.17"/>
    <n v="0"/>
    <n v="0"/>
    <n v="0"/>
    <n v="0"/>
    <s v="20250630"/>
    <s v="PREMIO"/>
  </r>
  <r>
    <n v="6300"/>
    <n v="6142"/>
    <x v="968"/>
    <s v="IVONE DE JESUS MOURA BEZERRA"/>
    <n v="18.62"/>
    <n v="0"/>
    <n v="0"/>
    <n v="0"/>
    <n v="0"/>
    <n v="0"/>
    <n v="0"/>
    <n v="0"/>
    <n v="0"/>
    <s v="20250630"/>
    <s v="PREMIO"/>
  </r>
  <r>
    <n v="6300"/>
    <n v="6142"/>
    <x v="968"/>
    <s v="IVONE DE JESUS MOURA BEZERRA"/>
    <n v="0"/>
    <n v="0"/>
    <n v="0"/>
    <n v="0"/>
    <n v="18.48"/>
    <n v="0"/>
    <n v="0"/>
    <n v="0"/>
    <n v="0"/>
    <s v="20250630"/>
    <s v="PREMIO"/>
  </r>
  <r>
    <n v="6300"/>
    <n v="6142"/>
    <x v="969"/>
    <s v="FERNANDO DE SOUZA YONAMINE"/>
    <n v="28.61"/>
    <n v="0"/>
    <n v="0"/>
    <n v="0"/>
    <n v="0"/>
    <n v="0"/>
    <n v="0"/>
    <n v="0"/>
    <n v="0"/>
    <s v="20250630"/>
    <s v="PREMIO"/>
  </r>
  <r>
    <n v="6300"/>
    <n v="6142"/>
    <x v="969"/>
    <s v="FERNANDO DE SOUZA YONAMINE"/>
    <n v="0"/>
    <n v="0"/>
    <n v="0"/>
    <n v="0"/>
    <n v="39.68"/>
    <n v="0"/>
    <n v="0"/>
    <n v="0"/>
    <n v="0"/>
    <s v="20250630"/>
    <s v="PREMIO"/>
  </r>
  <r>
    <n v="6300"/>
    <n v="6142"/>
    <x v="970"/>
    <s v="ROMANTHI EZER DOMINGOS DE PAIVA"/>
    <n v="413.93"/>
    <n v="0"/>
    <n v="0"/>
    <n v="0"/>
    <n v="0"/>
    <n v="0"/>
    <n v="0"/>
    <n v="0"/>
    <n v="0"/>
    <s v="20250630"/>
    <s v="PREMIO"/>
  </r>
  <r>
    <n v="6300"/>
    <n v="6142"/>
    <x v="970"/>
    <s v="ROMANTHI EZER DOMINGOS DE PAIVA"/>
    <n v="0"/>
    <n v="0"/>
    <n v="0"/>
    <n v="0"/>
    <n v="71.16"/>
    <n v="0"/>
    <n v="0"/>
    <n v="0"/>
    <n v="0"/>
    <s v="20250630"/>
    <s v="PREMIO"/>
  </r>
  <r>
    <n v="6300"/>
    <n v="6142"/>
    <x v="971"/>
    <s v="LUCIANA SILVA DE JESUS SANTOS"/>
    <n v="54.84"/>
    <n v="0"/>
    <n v="0"/>
    <n v="0"/>
    <n v="0"/>
    <n v="0"/>
    <n v="0"/>
    <n v="0"/>
    <n v="0"/>
    <s v="20250630"/>
    <s v="PREMIO"/>
  </r>
  <r>
    <n v="6300"/>
    <n v="6142"/>
    <x v="971"/>
    <s v="LUCIANA SILVA DE JESUS SANTOS"/>
    <n v="0"/>
    <n v="0"/>
    <n v="0"/>
    <n v="0"/>
    <n v="26.46"/>
    <n v="0"/>
    <n v="0"/>
    <n v="0"/>
    <n v="0"/>
    <s v="20250630"/>
    <s v="PREMIO"/>
  </r>
  <r>
    <n v="6300"/>
    <n v="6142"/>
    <x v="972"/>
    <s v="ANDRE LUIZ DOS SANTOS"/>
    <n v="15.24"/>
    <n v="0"/>
    <n v="0"/>
    <n v="0"/>
    <n v="0"/>
    <n v="0"/>
    <n v="0"/>
    <n v="0"/>
    <n v="0"/>
    <s v="20250630"/>
    <s v="PREMIO"/>
  </r>
  <r>
    <n v="6300"/>
    <n v="6142"/>
    <x v="972"/>
    <s v="ANDRE LUIZ DOS SANTOS"/>
    <n v="0"/>
    <n v="0"/>
    <n v="0"/>
    <n v="0"/>
    <n v="11.12"/>
    <n v="0"/>
    <n v="0"/>
    <n v="0"/>
    <n v="0"/>
    <s v="20250630"/>
    <s v="PREMIO"/>
  </r>
  <r>
    <n v="6300"/>
    <n v="6142"/>
    <x v="973"/>
    <s v="TAISA SOARES DE CARVALHO"/>
    <n v="43.43"/>
    <n v="0"/>
    <n v="0"/>
    <n v="0"/>
    <n v="0"/>
    <n v="0"/>
    <n v="0"/>
    <n v="0"/>
    <n v="0"/>
    <s v="20250630"/>
    <s v="PREMIO"/>
  </r>
  <r>
    <n v="6300"/>
    <n v="6142"/>
    <x v="973"/>
    <s v="TAISA SOARES DE CARVALHO"/>
    <n v="0"/>
    <n v="0"/>
    <n v="0"/>
    <n v="0"/>
    <n v="29.9"/>
    <n v="0"/>
    <n v="0"/>
    <n v="0"/>
    <n v="0"/>
    <s v="20250630"/>
    <s v="PREMIO"/>
  </r>
  <r>
    <n v="6300"/>
    <n v="6142"/>
    <x v="974"/>
    <s v="LEANDRO CARDIM"/>
    <n v="48.27"/>
    <n v="0"/>
    <n v="0"/>
    <n v="0"/>
    <n v="0"/>
    <n v="0"/>
    <n v="0"/>
    <n v="0"/>
    <n v="0"/>
    <s v="20250630"/>
    <s v="PREMIO"/>
  </r>
  <r>
    <n v="6300"/>
    <n v="6142"/>
    <x v="974"/>
    <s v="LEANDRO CARDIM"/>
    <n v="0"/>
    <n v="0"/>
    <n v="0"/>
    <n v="0"/>
    <n v="34.93"/>
    <n v="0"/>
    <n v="0"/>
    <n v="0"/>
    <n v="0"/>
    <s v="20250630"/>
    <s v="PREMIO"/>
  </r>
  <r>
    <n v="6300"/>
    <n v="6142"/>
    <x v="975"/>
    <s v="PATRICIA SIMOES MORTIMER"/>
    <n v="67.62"/>
    <n v="0"/>
    <n v="0"/>
    <n v="0"/>
    <n v="0"/>
    <n v="0"/>
    <n v="0"/>
    <n v="0"/>
    <n v="0"/>
    <s v="20250630"/>
    <s v="PREMIO"/>
  </r>
  <r>
    <n v="6300"/>
    <n v="6142"/>
    <x v="975"/>
    <s v="PATRICIA SIMOES MORTIMER"/>
    <n v="0"/>
    <n v="0"/>
    <n v="0"/>
    <n v="0"/>
    <n v="100.35"/>
    <n v="0"/>
    <n v="0"/>
    <n v="0"/>
    <n v="0"/>
    <s v="20250630"/>
    <s v="PREMIO"/>
  </r>
  <r>
    <n v="6300"/>
    <n v="6142"/>
    <x v="976"/>
    <s v="EDER VIEIRA JUNIOR"/>
    <n v="28.28"/>
    <n v="0"/>
    <n v="0"/>
    <n v="0"/>
    <n v="0"/>
    <n v="0"/>
    <n v="0"/>
    <n v="0"/>
    <n v="0"/>
    <s v="20250630"/>
    <s v="PREMIO"/>
  </r>
  <r>
    <n v="6300"/>
    <n v="6142"/>
    <x v="976"/>
    <s v="EDER VIEIRA JUNIOR"/>
    <n v="0"/>
    <n v="0"/>
    <n v="0"/>
    <n v="0"/>
    <n v="22.2"/>
    <n v="0"/>
    <n v="0"/>
    <n v="0"/>
    <n v="0"/>
    <s v="20250630"/>
    <s v="PREMIO"/>
  </r>
  <r>
    <n v="6300"/>
    <n v="6142"/>
    <x v="977"/>
    <s v="GEFERSON ALMEIDA DA CONCEICAO"/>
    <n v="44.37"/>
    <n v="0"/>
    <n v="0"/>
    <n v="0"/>
    <n v="0"/>
    <n v="0"/>
    <n v="0"/>
    <n v="0"/>
    <n v="0"/>
    <s v="20250630"/>
    <s v="PREMIO"/>
  </r>
  <r>
    <n v="6300"/>
    <n v="6142"/>
    <x v="977"/>
    <s v="GEFERSON ALMEIDA DA CONCEICAO"/>
    <n v="0"/>
    <n v="0"/>
    <n v="0"/>
    <n v="0"/>
    <n v="16.45"/>
    <n v="0"/>
    <n v="0"/>
    <n v="0"/>
    <n v="0"/>
    <s v="20250630"/>
    <s v="PREMIO"/>
  </r>
  <r>
    <n v="6300"/>
    <n v="6142"/>
    <x v="978"/>
    <s v="ISABEL CRISTINA DUARTE DE SENA"/>
    <n v="30.42"/>
    <n v="0"/>
    <n v="0"/>
    <n v="0"/>
    <n v="0"/>
    <n v="0"/>
    <n v="0"/>
    <n v="0"/>
    <n v="0"/>
    <s v="20250630"/>
    <s v="PREMIO"/>
  </r>
  <r>
    <n v="6300"/>
    <n v="6142"/>
    <x v="978"/>
    <s v="ISABEL CRISTINA DUARTE DE SENA"/>
    <n v="0"/>
    <n v="0"/>
    <n v="0"/>
    <n v="0"/>
    <n v="12.96"/>
    <n v="0"/>
    <n v="0"/>
    <n v="0"/>
    <n v="0"/>
    <s v="20250630"/>
    <s v="PREMIO"/>
  </r>
  <r>
    <n v="6300"/>
    <n v="6142"/>
    <x v="979"/>
    <s v="LUIS GUIZONI"/>
    <n v="31.36"/>
    <n v="0"/>
    <n v="0"/>
    <n v="0"/>
    <n v="0"/>
    <n v="0"/>
    <n v="0"/>
    <n v="0"/>
    <n v="0"/>
    <s v="20250630"/>
    <s v="PREMIO"/>
  </r>
  <r>
    <n v="6300"/>
    <n v="6142"/>
    <x v="979"/>
    <s v="LUIS GUIZONI"/>
    <n v="0"/>
    <n v="0"/>
    <n v="0"/>
    <n v="0"/>
    <n v="29.32"/>
    <n v="0"/>
    <n v="0"/>
    <n v="0"/>
    <n v="0"/>
    <s v="20250630"/>
    <s v="PREMIO"/>
  </r>
  <r>
    <n v="6300"/>
    <n v="6142"/>
    <x v="980"/>
    <s v="SERGIO ROCHA DA SILVA"/>
    <n v="33.14"/>
    <n v="0"/>
    <n v="0"/>
    <n v="0"/>
    <n v="0"/>
    <n v="0"/>
    <n v="0"/>
    <n v="0"/>
    <n v="0"/>
    <s v="20250630"/>
    <s v="PREMIO"/>
  </r>
  <r>
    <n v="6300"/>
    <n v="6142"/>
    <x v="980"/>
    <s v="SERGIO ROCHA DA SILVA"/>
    <n v="0"/>
    <n v="0"/>
    <n v="0"/>
    <n v="0"/>
    <n v="16.43"/>
    <n v="0"/>
    <n v="0"/>
    <n v="0"/>
    <n v="0"/>
    <s v="20250630"/>
    <s v="PREMIO"/>
  </r>
  <r>
    <n v="6300"/>
    <n v="6142"/>
    <x v="981"/>
    <s v="PABLO GOMES MENDEZ"/>
    <n v="40.15"/>
    <n v="0"/>
    <n v="0"/>
    <n v="0"/>
    <n v="0"/>
    <n v="0"/>
    <n v="0"/>
    <n v="0"/>
    <n v="0"/>
    <s v="20250630"/>
    <s v="PREMIO"/>
  </r>
  <r>
    <n v="6300"/>
    <n v="6142"/>
    <x v="981"/>
    <s v="PABLO GOMES MENDEZ"/>
    <n v="0"/>
    <n v="0"/>
    <n v="0"/>
    <n v="0"/>
    <n v="44.35"/>
    <n v="0"/>
    <n v="0"/>
    <n v="0"/>
    <n v="0"/>
    <s v="20250630"/>
    <s v="PREMIO"/>
  </r>
  <r>
    <n v="6300"/>
    <n v="6142"/>
    <x v="982"/>
    <s v="GLADSTONE GUILHERMINO BANDEIRA DA SI"/>
    <n v="362.67"/>
    <n v="0"/>
    <n v="0"/>
    <n v="0"/>
    <n v="0"/>
    <n v="0"/>
    <n v="0"/>
    <n v="0"/>
    <n v="0"/>
    <s v="20250630"/>
    <s v="PREMIO"/>
  </r>
  <r>
    <n v="6300"/>
    <n v="6142"/>
    <x v="982"/>
    <s v="GLADSTONE GUILHERMINO BANDEIRA DA SI"/>
    <n v="0"/>
    <n v="0"/>
    <n v="0"/>
    <n v="0"/>
    <n v="66.44"/>
    <n v="0"/>
    <n v="0"/>
    <n v="0"/>
    <n v="0"/>
    <s v="20250630"/>
    <s v="PREMIO"/>
  </r>
  <r>
    <n v="6300"/>
    <n v="6142"/>
    <x v="983"/>
    <s v="ANDRE RICARDO ROQUE"/>
    <n v="31.39"/>
    <n v="0"/>
    <n v="0"/>
    <n v="0"/>
    <n v="0"/>
    <n v="0"/>
    <n v="0"/>
    <n v="0"/>
    <n v="0"/>
    <s v="20250630"/>
    <s v="PREMIO"/>
  </r>
  <r>
    <n v="6300"/>
    <n v="6142"/>
    <x v="983"/>
    <s v="ANDRE RICARDO ROQUE"/>
    <n v="0"/>
    <n v="0"/>
    <n v="0"/>
    <n v="0"/>
    <n v="22.19"/>
    <n v="0"/>
    <n v="0"/>
    <n v="0"/>
    <n v="0"/>
    <s v="20250630"/>
    <s v="PREMIO"/>
  </r>
  <r>
    <n v="6300"/>
    <n v="6142"/>
    <x v="984"/>
    <s v="CARLOS HUMBERTO SOUZA REIS"/>
    <n v="193.13"/>
    <n v="0"/>
    <n v="0"/>
    <n v="0"/>
    <n v="0"/>
    <n v="0"/>
    <n v="0"/>
    <n v="0"/>
    <n v="0"/>
    <s v="20250630"/>
    <s v="PREMIO"/>
  </r>
  <r>
    <n v="6300"/>
    <n v="6142"/>
    <x v="984"/>
    <s v="CARLOS HUMBERTO SOUZA REIS"/>
    <n v="0"/>
    <n v="0"/>
    <n v="0"/>
    <n v="0"/>
    <n v="25.36"/>
    <n v="0"/>
    <n v="0"/>
    <n v="0"/>
    <n v="0"/>
    <s v="20250630"/>
    <s v="PREMIO"/>
  </r>
  <r>
    <n v="6300"/>
    <n v="6142"/>
    <x v="985"/>
    <s v="MARIA AUGUSTA PEREIRA DA SILVA"/>
    <n v="126"/>
    <n v="0"/>
    <n v="0"/>
    <n v="0"/>
    <n v="0"/>
    <n v="0"/>
    <n v="0"/>
    <n v="0"/>
    <n v="0"/>
    <s v="20250630"/>
    <s v="PREMIO"/>
  </r>
  <r>
    <n v="6300"/>
    <n v="6142"/>
    <x v="985"/>
    <s v="MARIA AUGUSTA PEREIRA DA SILVA"/>
    <n v="0"/>
    <n v="0"/>
    <n v="0"/>
    <n v="0"/>
    <n v="26.93"/>
    <n v="0"/>
    <n v="0"/>
    <n v="0"/>
    <n v="0"/>
    <s v="20250630"/>
    <s v="PREMIO"/>
  </r>
  <r>
    <n v="6300"/>
    <n v="6142"/>
    <x v="986"/>
    <s v="MARCELO DOS SANTOS CUNHA"/>
    <n v="42.23"/>
    <n v="0"/>
    <n v="0"/>
    <n v="0"/>
    <n v="0"/>
    <n v="0"/>
    <n v="0"/>
    <n v="0"/>
    <n v="0"/>
    <s v="20250630"/>
    <s v="PREMIO"/>
  </r>
  <r>
    <n v="6300"/>
    <n v="6142"/>
    <x v="986"/>
    <s v="MARCELO DOS SANTOS CUNHA"/>
    <n v="0"/>
    <n v="0"/>
    <n v="0"/>
    <n v="0"/>
    <n v="26.05"/>
    <n v="0"/>
    <n v="0"/>
    <n v="0"/>
    <n v="0"/>
    <s v="20250630"/>
    <s v="PREMIO"/>
  </r>
  <r>
    <n v="6300"/>
    <n v="6142"/>
    <x v="987"/>
    <s v="VITOR HUGO CARDOSO CAMPOS"/>
    <n v="43.74"/>
    <n v="0"/>
    <n v="0"/>
    <n v="0"/>
    <n v="0"/>
    <n v="0"/>
    <n v="0"/>
    <n v="0"/>
    <n v="0"/>
    <s v="20250630"/>
    <s v="PREMIO"/>
  </r>
  <r>
    <n v="6300"/>
    <n v="6142"/>
    <x v="987"/>
    <s v="VITOR HUGO CARDOSO CAMPOS"/>
    <n v="0"/>
    <n v="0"/>
    <n v="0"/>
    <n v="0"/>
    <n v="49.61"/>
    <n v="0"/>
    <n v="0"/>
    <n v="0"/>
    <n v="0"/>
    <s v="20250630"/>
    <s v="PREMIO"/>
  </r>
  <r>
    <n v="6300"/>
    <n v="6142"/>
    <x v="988"/>
    <s v="JUNIOR DE SOUSA SOARES"/>
    <n v="15.58"/>
    <n v="0"/>
    <n v="0"/>
    <n v="0"/>
    <n v="0"/>
    <n v="0"/>
    <n v="0"/>
    <n v="0"/>
    <n v="0"/>
    <s v="20250630"/>
    <s v="PREMIO"/>
  </r>
  <r>
    <n v="6300"/>
    <n v="6142"/>
    <x v="988"/>
    <s v="JUNIOR DE SOUSA SOARES"/>
    <n v="0"/>
    <n v="0"/>
    <n v="0"/>
    <n v="0"/>
    <n v="9.51"/>
    <n v="0"/>
    <n v="0"/>
    <n v="0"/>
    <n v="0"/>
    <s v="20250630"/>
    <s v="PREMIO"/>
  </r>
  <r>
    <n v="6300"/>
    <n v="6142"/>
    <x v="989"/>
    <s v="ALEXANDRE CREMONESI EGUEDES"/>
    <n v="50.13"/>
    <n v="0"/>
    <n v="0"/>
    <n v="0"/>
    <n v="0"/>
    <n v="0"/>
    <n v="0"/>
    <n v="0"/>
    <n v="0"/>
    <s v="20250630"/>
    <s v="PREMIO"/>
  </r>
  <r>
    <n v="6300"/>
    <n v="6142"/>
    <x v="989"/>
    <s v="ALEXANDRE CREMONESI EGUEDES"/>
    <n v="0"/>
    <n v="0"/>
    <n v="0"/>
    <n v="0"/>
    <n v="49.04"/>
    <n v="0"/>
    <n v="0"/>
    <n v="0"/>
    <n v="0"/>
    <s v="20250630"/>
    <s v="PREMIO"/>
  </r>
  <r>
    <n v="6300"/>
    <n v="6142"/>
    <x v="990"/>
    <s v="MARCOS FERNANDO SANTOS"/>
    <n v="92.8"/>
    <n v="0"/>
    <n v="0"/>
    <n v="0"/>
    <n v="0"/>
    <n v="0"/>
    <n v="0"/>
    <n v="0"/>
    <n v="0"/>
    <s v="20250630"/>
    <s v="PREMIO"/>
  </r>
  <r>
    <n v="6300"/>
    <n v="6142"/>
    <x v="990"/>
    <s v="MARCOS FERNANDO SANTOS"/>
    <n v="0"/>
    <n v="0"/>
    <n v="0"/>
    <n v="0"/>
    <n v="66.7"/>
    <n v="0"/>
    <n v="0"/>
    <n v="0"/>
    <n v="0"/>
    <s v="20250630"/>
    <s v="PREMIO"/>
  </r>
  <r>
    <n v="6300"/>
    <n v="6142"/>
    <x v="991"/>
    <s v="CARLOS ANDRE GONCALVES"/>
    <n v="106.42"/>
    <n v="0"/>
    <n v="0"/>
    <n v="0"/>
    <n v="0"/>
    <n v="0"/>
    <n v="0"/>
    <n v="0"/>
    <n v="0"/>
    <s v="20250630"/>
    <s v="PREMIO"/>
  </r>
  <r>
    <n v="6300"/>
    <n v="6142"/>
    <x v="991"/>
    <s v="CARLOS ANDRE GONCALVES"/>
    <n v="0"/>
    <n v="0"/>
    <n v="0"/>
    <n v="0"/>
    <n v="57.06"/>
    <n v="0"/>
    <n v="0"/>
    <n v="0"/>
    <n v="0"/>
    <s v="20250630"/>
    <s v="PREMIO"/>
  </r>
  <r>
    <n v="6300"/>
    <n v="6142"/>
    <x v="992"/>
    <s v="MARA REGINA SERAFIM WEBER"/>
    <n v="514.66"/>
    <n v="0"/>
    <n v="0"/>
    <n v="0"/>
    <n v="0"/>
    <n v="0"/>
    <n v="0"/>
    <n v="0"/>
    <n v="0"/>
    <s v="20250630"/>
    <s v="PREMIO"/>
  </r>
  <r>
    <n v="6300"/>
    <n v="6142"/>
    <x v="992"/>
    <s v="MARA REGINA SERAFIM WEBER"/>
    <n v="0"/>
    <n v="0"/>
    <n v="0"/>
    <n v="0"/>
    <n v="126.88"/>
    <n v="0"/>
    <n v="0"/>
    <n v="0"/>
    <n v="0"/>
    <s v="20250630"/>
    <s v="PREMIO"/>
  </r>
  <r>
    <n v="6300"/>
    <n v="6142"/>
    <x v="993"/>
    <s v="ILAIDE KRONE"/>
    <n v="114.82"/>
    <n v="0"/>
    <n v="0"/>
    <n v="0"/>
    <n v="0"/>
    <n v="0"/>
    <n v="0"/>
    <n v="0"/>
    <n v="0"/>
    <s v="20250630"/>
    <s v="PREMIO"/>
  </r>
  <r>
    <n v="6300"/>
    <n v="6142"/>
    <x v="993"/>
    <s v="ILAIDE KRONE"/>
    <n v="0"/>
    <n v="0"/>
    <n v="0"/>
    <n v="0"/>
    <n v="22.42"/>
    <n v="0"/>
    <n v="0"/>
    <n v="0"/>
    <n v="0"/>
    <s v="20250630"/>
    <s v="PREMIO"/>
  </r>
  <r>
    <n v="6300"/>
    <n v="6142"/>
    <x v="994"/>
    <s v="MILTON RODRIGUES DE CAMARGO"/>
    <n v="32.83"/>
    <n v="0"/>
    <n v="0"/>
    <n v="0"/>
    <n v="0"/>
    <n v="0"/>
    <n v="0"/>
    <n v="0"/>
    <n v="0"/>
    <s v="20250630"/>
    <s v="PREMIO"/>
  </r>
  <r>
    <n v="6300"/>
    <n v="6142"/>
    <x v="994"/>
    <s v="MILTON RODRIGUES DE CAMARGO"/>
    <n v="0"/>
    <n v="0"/>
    <n v="0"/>
    <n v="0"/>
    <n v="22.14"/>
    <n v="0"/>
    <n v="0"/>
    <n v="0"/>
    <n v="0"/>
    <s v="20250630"/>
    <s v="PREMIO"/>
  </r>
  <r>
    <n v="6300"/>
    <n v="6142"/>
    <x v="995"/>
    <s v="FABRICIO MARQUES DOS SANTOS"/>
    <n v="34.11"/>
    <n v="0"/>
    <n v="0"/>
    <n v="0"/>
    <n v="0"/>
    <n v="0"/>
    <n v="0"/>
    <n v="0"/>
    <n v="0"/>
    <s v="20250630"/>
    <s v="PREMIO"/>
  </r>
  <r>
    <n v="6300"/>
    <n v="6142"/>
    <x v="995"/>
    <s v="FABRICIO MARQUES DOS SANTOS"/>
    <n v="0"/>
    <n v="0"/>
    <n v="0"/>
    <n v="0"/>
    <n v="19.02"/>
    <n v="0"/>
    <n v="0"/>
    <n v="0"/>
    <n v="0"/>
    <s v="20250630"/>
    <s v="PREMIO"/>
  </r>
  <r>
    <n v="6300"/>
    <n v="6142"/>
    <x v="996"/>
    <s v="MANUEL GARCIA DUARTE"/>
    <n v="22.35"/>
    <n v="0"/>
    <n v="0"/>
    <n v="0"/>
    <n v="0"/>
    <n v="0"/>
    <n v="0"/>
    <n v="0"/>
    <n v="0"/>
    <s v="20250630"/>
    <s v="PREMIO"/>
  </r>
  <r>
    <n v="6300"/>
    <n v="6142"/>
    <x v="996"/>
    <s v="MANUEL GARCIA DUARTE"/>
    <n v="0"/>
    <n v="0"/>
    <n v="0"/>
    <n v="0"/>
    <n v="14.3"/>
    <n v="0"/>
    <n v="0"/>
    <n v="0"/>
    <n v="0"/>
    <s v="20250630"/>
    <s v="PREMIO"/>
  </r>
  <r>
    <n v="6300"/>
    <n v="6142"/>
    <x v="997"/>
    <s v="JOSE RONES DOS SANTOS"/>
    <n v="264.61"/>
    <n v="0"/>
    <n v="0"/>
    <n v="0"/>
    <n v="0"/>
    <n v="0"/>
    <n v="0"/>
    <n v="0"/>
    <n v="0"/>
    <s v="20250630"/>
    <s v="PREMIO"/>
  </r>
  <r>
    <n v="6300"/>
    <n v="6142"/>
    <x v="997"/>
    <s v="JOSE RONES DOS SANTOS"/>
    <n v="0"/>
    <n v="0"/>
    <n v="0"/>
    <n v="0"/>
    <n v="52.23"/>
    <n v="0"/>
    <n v="0"/>
    <n v="0"/>
    <n v="0"/>
    <s v="20250630"/>
    <s v="PREMIO"/>
  </r>
  <r>
    <n v="6300"/>
    <n v="6142"/>
    <x v="998"/>
    <s v="RENATO CANDIDO FERREIRA"/>
    <n v="44"/>
    <n v="0"/>
    <n v="0"/>
    <n v="0"/>
    <n v="0"/>
    <n v="0"/>
    <n v="0"/>
    <n v="0"/>
    <n v="0"/>
    <s v="20250630"/>
    <s v="PREMIO"/>
  </r>
  <r>
    <n v="6300"/>
    <n v="6142"/>
    <x v="998"/>
    <s v="RENATO CANDIDO FERREIRA"/>
    <n v="0"/>
    <n v="0"/>
    <n v="0"/>
    <n v="0"/>
    <n v="37.51"/>
    <n v="0"/>
    <n v="0"/>
    <n v="0"/>
    <n v="0"/>
    <s v="20250630"/>
    <s v="PREMIO"/>
  </r>
  <r>
    <n v="6300"/>
    <n v="6142"/>
    <x v="999"/>
    <s v="VINICIUS OLIVEIRA SOARES"/>
    <n v="15.29"/>
    <n v="0"/>
    <n v="0"/>
    <n v="0"/>
    <n v="0"/>
    <n v="0"/>
    <n v="0"/>
    <n v="0"/>
    <n v="0"/>
    <s v="20250630"/>
    <s v="PREMIO"/>
  </r>
  <r>
    <n v="6300"/>
    <n v="6142"/>
    <x v="999"/>
    <s v="VINICIUS OLIVEIRA SOARES"/>
    <n v="0"/>
    <n v="0"/>
    <n v="0"/>
    <n v="0"/>
    <n v="20.100000000000001"/>
    <n v="0"/>
    <n v="0"/>
    <n v="0"/>
    <n v="0"/>
    <s v="20250630"/>
    <s v="PREMIO"/>
  </r>
  <r>
    <n v="6300"/>
    <n v="6142"/>
    <x v="1000"/>
    <s v="SANDRA APARECIDA GOMES DOS SANTOS"/>
    <n v="39.83"/>
    <n v="0"/>
    <n v="0"/>
    <n v="0"/>
    <n v="0"/>
    <n v="0"/>
    <n v="0"/>
    <n v="0"/>
    <n v="0"/>
    <s v="20250630"/>
    <s v="PREMIO"/>
  </r>
  <r>
    <n v="6300"/>
    <n v="6142"/>
    <x v="1000"/>
    <s v="SANDRA APARECIDA GOMES DOS SANTOS"/>
    <n v="0"/>
    <n v="0"/>
    <n v="0"/>
    <n v="0"/>
    <n v="9.49"/>
    <n v="0"/>
    <n v="0"/>
    <n v="0"/>
    <n v="0"/>
    <s v="20250630"/>
    <s v="PREMIO"/>
  </r>
  <r>
    <n v="6300"/>
    <n v="6142"/>
    <x v="1001"/>
    <s v="DERLY MARTINS AJALA"/>
    <n v="25.75"/>
    <n v="0"/>
    <n v="0"/>
    <n v="0"/>
    <n v="0"/>
    <n v="0"/>
    <n v="0"/>
    <n v="0"/>
    <n v="0"/>
    <s v="20250630"/>
    <s v="PREMIO"/>
  </r>
  <r>
    <n v="6300"/>
    <n v="6142"/>
    <x v="1001"/>
    <s v="DERLY MARTINS AJALA"/>
    <n v="0"/>
    <n v="0"/>
    <n v="0"/>
    <n v="0"/>
    <n v="18.2"/>
    <n v="0"/>
    <n v="0"/>
    <n v="0"/>
    <n v="0"/>
    <s v="20250630"/>
    <s v="PREMIO"/>
  </r>
  <r>
    <n v="6300"/>
    <n v="6142"/>
    <x v="1002"/>
    <s v="THIAGO DIAS DE BARROS"/>
    <n v="10.07"/>
    <n v="0"/>
    <n v="0"/>
    <n v="0"/>
    <n v="0"/>
    <n v="0"/>
    <n v="0"/>
    <n v="0"/>
    <n v="0"/>
    <s v="20250630"/>
    <s v="PREMIO"/>
  </r>
  <r>
    <n v="6300"/>
    <n v="6142"/>
    <x v="1002"/>
    <s v="THIAGO DIAS DE BARROS"/>
    <n v="0"/>
    <n v="0"/>
    <n v="0"/>
    <n v="0"/>
    <n v="18.670000000000002"/>
    <n v="0"/>
    <n v="0"/>
    <n v="0"/>
    <n v="0"/>
    <s v="20250630"/>
    <s v="PREMIO"/>
  </r>
  <r>
    <n v="6300"/>
    <n v="6142"/>
    <x v="1003"/>
    <s v="MARCELO MORELLI CORREIA"/>
    <n v="45.96"/>
    <n v="0"/>
    <n v="0"/>
    <n v="0"/>
    <n v="0"/>
    <n v="0"/>
    <n v="0"/>
    <n v="0"/>
    <n v="0"/>
    <s v="20250630"/>
    <s v="PREMIO"/>
  </r>
  <r>
    <n v="6300"/>
    <n v="6142"/>
    <x v="1003"/>
    <s v="MARCELO MORELLI CORREIA"/>
    <n v="0"/>
    <n v="0"/>
    <n v="0"/>
    <n v="0"/>
    <n v="21.97"/>
    <n v="0"/>
    <n v="0"/>
    <n v="0"/>
    <n v="0"/>
    <s v="20250630"/>
    <s v="PREMIO"/>
  </r>
  <r>
    <n v="6300"/>
    <n v="6142"/>
    <x v="1004"/>
    <s v="ALBANIRA AGOSTINHO DA SILVA"/>
    <n v="21.27"/>
    <n v="0"/>
    <n v="0"/>
    <n v="0"/>
    <n v="0"/>
    <n v="0"/>
    <n v="0"/>
    <n v="0"/>
    <n v="0"/>
    <s v="20250630"/>
    <s v="PREMIO"/>
  </r>
  <r>
    <n v="6300"/>
    <n v="6142"/>
    <x v="1004"/>
    <s v="ALBANIRA AGOSTINHO DA SILVA"/>
    <n v="0"/>
    <n v="0"/>
    <n v="0"/>
    <n v="0"/>
    <n v="36.020000000000003"/>
    <n v="0"/>
    <n v="0"/>
    <n v="0"/>
    <n v="0"/>
    <s v="20250630"/>
    <s v="PREMIO"/>
  </r>
  <r>
    <n v="6300"/>
    <n v="6142"/>
    <x v="1005"/>
    <s v="JOAO LUIZ COSTA DO REGO"/>
    <n v="207.99"/>
    <n v="0"/>
    <n v="0"/>
    <n v="0"/>
    <n v="0"/>
    <n v="0"/>
    <n v="0"/>
    <n v="0"/>
    <n v="0"/>
    <s v="20250630"/>
    <s v="PREMIO"/>
  </r>
  <r>
    <n v="6300"/>
    <n v="6142"/>
    <x v="1005"/>
    <s v="JOAO LUIZ COSTA DO REGO"/>
    <n v="0"/>
    <n v="0"/>
    <n v="0"/>
    <n v="0"/>
    <n v="31.15"/>
    <n v="0"/>
    <n v="0"/>
    <n v="0"/>
    <n v="0"/>
    <s v="20250630"/>
    <s v="PREMIO"/>
  </r>
  <r>
    <n v="6300"/>
    <n v="6142"/>
    <x v="1006"/>
    <s v="BRUNO CEPKAUSKAS PINTO"/>
    <n v="30.31"/>
    <n v="0"/>
    <n v="0"/>
    <n v="0"/>
    <n v="0"/>
    <n v="0"/>
    <n v="0"/>
    <n v="0"/>
    <n v="0"/>
    <s v="20250630"/>
    <s v="PREMIO"/>
  </r>
  <r>
    <n v="6300"/>
    <n v="6142"/>
    <x v="1006"/>
    <s v="BRUNO CEPKAUSKAS PINTO"/>
    <n v="0"/>
    <n v="0"/>
    <n v="0"/>
    <n v="0"/>
    <n v="26.39"/>
    <n v="0"/>
    <n v="0"/>
    <n v="0"/>
    <n v="0"/>
    <s v="20250630"/>
    <s v="PREMIO"/>
  </r>
  <r>
    <n v="6300"/>
    <n v="6142"/>
    <x v="1007"/>
    <s v="GLAUDINEA SOARES DE JESUS"/>
    <n v="272.08999999999997"/>
    <n v="0"/>
    <n v="0"/>
    <n v="0"/>
    <n v="0"/>
    <n v="0"/>
    <n v="0"/>
    <n v="0"/>
    <n v="0"/>
    <s v="20250630"/>
    <s v="PREMIO"/>
  </r>
  <r>
    <n v="6300"/>
    <n v="6142"/>
    <x v="1007"/>
    <s v="GLAUDINEA SOARES DE JESUS"/>
    <n v="0"/>
    <n v="0"/>
    <n v="0"/>
    <n v="0"/>
    <n v="52.31"/>
    <n v="0"/>
    <n v="0"/>
    <n v="0"/>
    <n v="0"/>
    <s v="20250630"/>
    <s v="PREMIO"/>
  </r>
  <r>
    <n v="6300"/>
    <n v="6142"/>
    <x v="1008"/>
    <s v="LARISSA PAES PEREIRA"/>
    <n v="15.43"/>
    <n v="0"/>
    <n v="0"/>
    <n v="0"/>
    <n v="0"/>
    <n v="0"/>
    <n v="0"/>
    <n v="0"/>
    <n v="0"/>
    <s v="20250630"/>
    <s v="PREMIO"/>
  </r>
  <r>
    <n v="6300"/>
    <n v="6142"/>
    <x v="1008"/>
    <s v="LARISSA PAES PEREIRA"/>
    <n v="0"/>
    <n v="0"/>
    <n v="0"/>
    <n v="0"/>
    <n v="40.61"/>
    <n v="0"/>
    <n v="0"/>
    <n v="0"/>
    <n v="0"/>
    <s v="20250630"/>
    <s v="PREMIO"/>
  </r>
  <r>
    <n v="6300"/>
    <n v="6142"/>
    <x v="1009"/>
    <s v="CRISTIANE FELIX DO NASCIMENTO"/>
    <n v="14.79"/>
    <n v="0"/>
    <n v="0"/>
    <n v="0"/>
    <n v="0"/>
    <n v="0"/>
    <n v="0"/>
    <n v="0"/>
    <n v="0"/>
    <s v="20250630"/>
    <s v="PREMIO"/>
  </r>
  <r>
    <n v="6300"/>
    <n v="6142"/>
    <x v="1009"/>
    <s v="CRISTIANE FELIX DO NASCIMENTO"/>
    <n v="0"/>
    <n v="0"/>
    <n v="0"/>
    <n v="0"/>
    <n v="20.55"/>
    <n v="0"/>
    <n v="0"/>
    <n v="0"/>
    <n v="0"/>
    <s v="20250630"/>
    <s v="PREMIO"/>
  </r>
  <r>
    <n v="6300"/>
    <n v="6142"/>
    <x v="1010"/>
    <s v="GILSON DE SIQUEIRA DA SILVA"/>
    <n v="29.18"/>
    <n v="0"/>
    <n v="0"/>
    <n v="0"/>
    <n v="0"/>
    <n v="0"/>
    <n v="0"/>
    <n v="0"/>
    <n v="0"/>
    <s v="20250630"/>
    <s v="PREMIO"/>
  </r>
  <r>
    <n v="6300"/>
    <n v="6142"/>
    <x v="1010"/>
    <s v="GILSON DE SIQUEIRA DA SILVA"/>
    <n v="0"/>
    <n v="0"/>
    <n v="0"/>
    <n v="0"/>
    <n v="23.73"/>
    <n v="0"/>
    <n v="0"/>
    <n v="0"/>
    <n v="0"/>
    <s v="20250630"/>
    <s v="PREMIO"/>
  </r>
  <r>
    <n v="6300"/>
    <n v="6142"/>
    <x v="1011"/>
    <s v="ADAILSON FERREIRA DOS SANTOS"/>
    <n v="44.23"/>
    <n v="0"/>
    <n v="0"/>
    <n v="0"/>
    <n v="0"/>
    <n v="0"/>
    <n v="0"/>
    <n v="0"/>
    <n v="0"/>
    <s v="20250630"/>
    <s v="PREMIO"/>
  </r>
  <r>
    <n v="6300"/>
    <n v="6142"/>
    <x v="1011"/>
    <s v="ADAILSON FERREIRA DOS SANTOS"/>
    <n v="0"/>
    <n v="0"/>
    <n v="0"/>
    <n v="0"/>
    <n v="42.83"/>
    <n v="0"/>
    <n v="0"/>
    <n v="0"/>
    <n v="0"/>
    <s v="20250630"/>
    <s v="PREMIO"/>
  </r>
  <r>
    <n v="6300"/>
    <n v="6142"/>
    <x v="1012"/>
    <s v="FRANCISCO JOSE PRACIANO MOREIRA"/>
    <n v="158.6"/>
    <n v="0"/>
    <n v="0"/>
    <n v="0"/>
    <n v="0"/>
    <n v="0"/>
    <n v="0"/>
    <n v="0"/>
    <n v="0"/>
    <s v="20250630"/>
    <s v="PREMIO"/>
  </r>
  <r>
    <n v="6300"/>
    <n v="6142"/>
    <x v="1012"/>
    <s v="FRANCISCO JOSE PRACIANO MOREIRA"/>
    <n v="0"/>
    <n v="0"/>
    <n v="0"/>
    <n v="0"/>
    <n v="29.56"/>
    <n v="0"/>
    <n v="0"/>
    <n v="0"/>
    <n v="0"/>
    <s v="20250630"/>
    <s v="PREMIO"/>
  </r>
  <r>
    <n v="6300"/>
    <n v="6142"/>
    <x v="1013"/>
    <s v="SILVIO LUIZ DE OLIVEIRA VALLE GODOY"/>
    <n v="17.579999999999998"/>
    <n v="0"/>
    <n v="0"/>
    <n v="0"/>
    <n v="0"/>
    <n v="0"/>
    <n v="0"/>
    <n v="0"/>
    <n v="0"/>
    <s v="20250630"/>
    <s v="PREMIO"/>
  </r>
  <r>
    <n v="6300"/>
    <n v="6142"/>
    <x v="1013"/>
    <s v="SILVIO LUIZ DE OLIVEIRA VALLE GODOY"/>
    <n v="0"/>
    <n v="0"/>
    <n v="0"/>
    <n v="0"/>
    <n v="22.93"/>
    <n v="0"/>
    <n v="0"/>
    <n v="0"/>
    <n v="0"/>
    <s v="20250630"/>
    <s v="PREMIO"/>
  </r>
  <r>
    <n v="6300"/>
    <n v="6142"/>
    <x v="1014"/>
    <s v="ELVIS GONCALVES PINHEIRO"/>
    <n v="81.69"/>
    <n v="0"/>
    <n v="0"/>
    <n v="0"/>
    <n v="0"/>
    <n v="0"/>
    <n v="0"/>
    <n v="0"/>
    <n v="0"/>
    <s v="20250630"/>
    <s v="PREMIO"/>
  </r>
  <r>
    <n v="6300"/>
    <n v="6142"/>
    <x v="1014"/>
    <s v="ELVIS GONCALVES PINHEIRO"/>
    <n v="0"/>
    <n v="0"/>
    <n v="0"/>
    <n v="0"/>
    <n v="34.799999999999997"/>
    <n v="0"/>
    <n v="0"/>
    <n v="0"/>
    <n v="0"/>
    <s v="20250630"/>
    <s v="PREMIO"/>
  </r>
  <r>
    <n v="6300"/>
    <n v="6142"/>
    <x v="1015"/>
    <s v="FABRICIA MOTTA ARANHA"/>
    <n v="47.73"/>
    <n v="0"/>
    <n v="0"/>
    <n v="0"/>
    <n v="0"/>
    <n v="0"/>
    <n v="0"/>
    <n v="0"/>
    <n v="0"/>
    <s v="20250630"/>
    <s v="PREMIO"/>
  </r>
  <r>
    <n v="6300"/>
    <n v="6142"/>
    <x v="1015"/>
    <s v="FABRICIA MOTTA ARANHA"/>
    <n v="0"/>
    <n v="0"/>
    <n v="0"/>
    <n v="0"/>
    <n v="43.11"/>
    <n v="0"/>
    <n v="0"/>
    <n v="0"/>
    <n v="0"/>
    <s v="20250630"/>
    <s v="PREMIO"/>
  </r>
  <r>
    <n v="6300"/>
    <n v="6142"/>
    <x v="1016"/>
    <s v="HERCULES ANTONIO COSTA MAGALHAES"/>
    <n v="43.57"/>
    <n v="0"/>
    <n v="0"/>
    <n v="0"/>
    <n v="0"/>
    <n v="0"/>
    <n v="0"/>
    <n v="0"/>
    <n v="0"/>
    <s v="20250630"/>
    <s v="PREMIO"/>
  </r>
  <r>
    <n v="6300"/>
    <n v="6142"/>
    <x v="1016"/>
    <s v="HERCULES ANTONIO COSTA MAGALHAES"/>
    <n v="0"/>
    <n v="0"/>
    <n v="0"/>
    <n v="0"/>
    <n v="26.06"/>
    <n v="0"/>
    <n v="0"/>
    <n v="0"/>
    <n v="0"/>
    <s v="20250630"/>
    <s v="PREMIO"/>
  </r>
  <r>
    <n v="6300"/>
    <n v="6142"/>
    <x v="1017"/>
    <s v="JORGE GIL BOUCINHA"/>
    <n v="252.77"/>
    <n v="0"/>
    <n v="0"/>
    <n v="0"/>
    <n v="0"/>
    <n v="0"/>
    <n v="0"/>
    <n v="0"/>
    <n v="0"/>
    <s v="20250630"/>
    <s v="PREMIO"/>
  </r>
  <r>
    <n v="6300"/>
    <n v="6142"/>
    <x v="1017"/>
    <s v="JORGE GIL BOUCINHA"/>
    <n v="0"/>
    <n v="0"/>
    <n v="0"/>
    <n v="0"/>
    <n v="36.39"/>
    <n v="0"/>
    <n v="0"/>
    <n v="0"/>
    <n v="0"/>
    <s v="20250630"/>
    <s v="PREMIO"/>
  </r>
  <r>
    <n v="6300"/>
    <n v="6142"/>
    <x v="1018"/>
    <s v="MARIA LUIZA GOUVEA"/>
    <n v="238.79"/>
    <n v="0"/>
    <n v="0"/>
    <n v="0"/>
    <n v="0"/>
    <n v="0"/>
    <n v="0"/>
    <n v="0"/>
    <n v="0"/>
    <s v="20250630"/>
    <s v="PREMIO"/>
  </r>
  <r>
    <n v="6300"/>
    <n v="6142"/>
    <x v="1018"/>
    <s v="MARIA LUIZA GOUVEA"/>
    <n v="0"/>
    <n v="0"/>
    <n v="0"/>
    <n v="0"/>
    <n v="126.56"/>
    <n v="0"/>
    <n v="0"/>
    <n v="0"/>
    <n v="0"/>
    <s v="20250630"/>
    <s v="PREMIO"/>
  </r>
  <r>
    <n v="6300"/>
    <n v="6142"/>
    <x v="1019"/>
    <s v="GUSTAVO FERNANDES CARMO"/>
    <n v="77.92"/>
    <n v="0"/>
    <n v="0"/>
    <n v="0"/>
    <n v="0"/>
    <n v="0"/>
    <n v="0"/>
    <n v="0"/>
    <n v="0"/>
    <s v="20250630"/>
    <s v="PREMIO"/>
  </r>
  <r>
    <n v="6300"/>
    <n v="6142"/>
    <x v="1019"/>
    <s v="GUSTAVO FERNANDES CARMO"/>
    <n v="0"/>
    <n v="0"/>
    <n v="0"/>
    <n v="0"/>
    <n v="63.28"/>
    <n v="0"/>
    <n v="0"/>
    <n v="0"/>
    <n v="0"/>
    <s v="20250630"/>
    <s v="PREMIO"/>
  </r>
  <r>
    <n v="6300"/>
    <n v="6142"/>
    <x v="1020"/>
    <s v="ALEXANDRE COSME MOREIRA"/>
    <n v="40.56"/>
    <n v="0"/>
    <n v="0"/>
    <n v="0"/>
    <n v="0"/>
    <n v="0"/>
    <n v="0"/>
    <n v="0"/>
    <n v="0"/>
    <s v="20250630"/>
    <s v="PREMIO"/>
  </r>
  <r>
    <n v="6300"/>
    <n v="6142"/>
    <x v="1020"/>
    <s v="ALEXANDRE COSME MOREIRA"/>
    <n v="0"/>
    <n v="0"/>
    <n v="0"/>
    <n v="0"/>
    <n v="27.71"/>
    <n v="0"/>
    <n v="0"/>
    <n v="0"/>
    <n v="0"/>
    <s v="20250630"/>
    <s v="PREMIO"/>
  </r>
  <r>
    <n v="6300"/>
    <n v="6142"/>
    <x v="1021"/>
    <s v="MARIANGELA ROCHA ALVES"/>
    <n v="46.12"/>
    <n v="0"/>
    <n v="0"/>
    <n v="0"/>
    <n v="0"/>
    <n v="0"/>
    <n v="0"/>
    <n v="0"/>
    <n v="0"/>
    <s v="20250630"/>
    <s v="PREMIO"/>
  </r>
  <r>
    <n v="6300"/>
    <n v="6142"/>
    <x v="1021"/>
    <s v="MARIANGELA ROCHA ALVES"/>
    <n v="0"/>
    <n v="0"/>
    <n v="0"/>
    <n v="0"/>
    <n v="25.99"/>
    <n v="0"/>
    <n v="0"/>
    <n v="0"/>
    <n v="0"/>
    <s v="20250630"/>
    <s v="PREMIO"/>
  </r>
  <r>
    <n v="6300"/>
    <n v="6142"/>
    <x v="1022"/>
    <s v="JEFERSON DA LUZ INACIO"/>
    <n v="18.39"/>
    <n v="0"/>
    <n v="0"/>
    <n v="0"/>
    <n v="0"/>
    <n v="0"/>
    <n v="0"/>
    <n v="0"/>
    <n v="0"/>
    <s v="20250630"/>
    <s v="PREMIO"/>
  </r>
  <r>
    <n v="6300"/>
    <n v="6142"/>
    <x v="1022"/>
    <s v="JEFERSON DA LUZ INACIO"/>
    <n v="0"/>
    <n v="0"/>
    <n v="0"/>
    <n v="0"/>
    <n v="24.31"/>
    <n v="0"/>
    <n v="0"/>
    <n v="0"/>
    <n v="0"/>
    <s v="20250630"/>
    <s v="PREMIO"/>
  </r>
  <r>
    <n v="6300"/>
    <n v="6142"/>
    <x v="1023"/>
    <s v="JOAO RAFAEL DE SOUTO DELFINO"/>
    <n v="35.72"/>
    <n v="0"/>
    <n v="0"/>
    <n v="0"/>
    <n v="0"/>
    <n v="0"/>
    <n v="0"/>
    <n v="0"/>
    <n v="0"/>
    <s v="20250630"/>
    <s v="PREMIO"/>
  </r>
  <r>
    <n v="6300"/>
    <n v="6142"/>
    <x v="1023"/>
    <s v="JOAO RAFAEL DE SOUTO DELFINO"/>
    <n v="0"/>
    <n v="0"/>
    <n v="0"/>
    <n v="0"/>
    <n v="18.7"/>
    <n v="0"/>
    <n v="0"/>
    <n v="0"/>
    <n v="0"/>
    <s v="20250630"/>
    <s v="PREMIO"/>
  </r>
  <r>
    <n v="6300"/>
    <n v="6142"/>
    <x v="1024"/>
    <s v="VALMIR MARQUES DA SILVA"/>
    <n v="51.62"/>
    <n v="0"/>
    <n v="0"/>
    <n v="0"/>
    <n v="0"/>
    <n v="0"/>
    <n v="0"/>
    <n v="0"/>
    <n v="0"/>
    <s v="20250630"/>
    <s v="PREMIO"/>
  </r>
  <r>
    <n v="6300"/>
    <n v="6142"/>
    <x v="1024"/>
    <s v="VALMIR MARQUES DA SILVA"/>
    <n v="0"/>
    <n v="0"/>
    <n v="0"/>
    <n v="0"/>
    <n v="24.46"/>
    <n v="0"/>
    <n v="0"/>
    <n v="0"/>
    <n v="0"/>
    <s v="20250630"/>
    <s v="PREMIO"/>
  </r>
  <r>
    <n v="6300"/>
    <n v="6142"/>
    <x v="1025"/>
    <s v="ISAAC VIANA FEITOSA"/>
    <n v="39.06"/>
    <n v="0"/>
    <n v="0"/>
    <n v="0"/>
    <n v="0"/>
    <n v="0"/>
    <n v="0"/>
    <n v="0"/>
    <n v="0"/>
    <s v="20250630"/>
    <s v="PREMIO"/>
  </r>
  <r>
    <n v="6300"/>
    <n v="6142"/>
    <x v="1025"/>
    <s v="ISAAC VIANA FEITOSA"/>
    <n v="0"/>
    <n v="0"/>
    <n v="0"/>
    <n v="0"/>
    <n v="29.93"/>
    <n v="0"/>
    <n v="0"/>
    <n v="0"/>
    <n v="0"/>
    <s v="20250630"/>
    <s v="PREMIO"/>
  </r>
  <r>
    <n v="6300"/>
    <n v="6142"/>
    <x v="1026"/>
    <s v="VINICIUS DE SOUZA AVILA"/>
    <n v="101.56"/>
    <n v="0"/>
    <n v="0"/>
    <n v="0"/>
    <n v="0"/>
    <n v="0"/>
    <n v="0"/>
    <n v="0"/>
    <n v="0"/>
    <s v="20250630"/>
    <s v="PREMIO"/>
  </r>
  <r>
    <n v="6300"/>
    <n v="6142"/>
    <x v="1026"/>
    <s v="VINICIUS DE SOUZA AVILA"/>
    <n v="0"/>
    <n v="0"/>
    <n v="0"/>
    <n v="0"/>
    <n v="53.75"/>
    <n v="0"/>
    <n v="0"/>
    <n v="0"/>
    <n v="0"/>
    <s v="20250630"/>
    <s v="PREMIO"/>
  </r>
  <r>
    <n v="6300"/>
    <n v="6142"/>
    <x v="1027"/>
    <s v="LEONARDO DOS SANTOS GONCALVES"/>
    <n v="14.36"/>
    <n v="0"/>
    <n v="0"/>
    <n v="0"/>
    <n v="0"/>
    <n v="0"/>
    <n v="0"/>
    <n v="0"/>
    <n v="0"/>
    <s v="20250630"/>
    <s v="PREMIO"/>
  </r>
  <r>
    <n v="6300"/>
    <n v="6142"/>
    <x v="1027"/>
    <s v="LEONARDO DOS SANTOS GONCALVES"/>
    <n v="0"/>
    <n v="0"/>
    <n v="0"/>
    <n v="0"/>
    <n v="13.09"/>
    <n v="0"/>
    <n v="0"/>
    <n v="0"/>
    <n v="0"/>
    <s v="20250630"/>
    <s v="PREMIO"/>
  </r>
  <r>
    <n v="6300"/>
    <n v="6142"/>
    <x v="1028"/>
    <s v="LUIZ CARLOS DOS ANJOS FILHO"/>
    <n v="15.6"/>
    <n v="0"/>
    <n v="0"/>
    <n v="0"/>
    <n v="0"/>
    <n v="0"/>
    <n v="0"/>
    <n v="0"/>
    <n v="0"/>
    <s v="20250630"/>
    <s v="PREMIO"/>
  </r>
  <r>
    <n v="6300"/>
    <n v="6142"/>
    <x v="1028"/>
    <s v="LUIZ CARLOS DOS ANJOS FILHO"/>
    <n v="0"/>
    <n v="0"/>
    <n v="0"/>
    <n v="0"/>
    <n v="26.34"/>
    <n v="0"/>
    <n v="0"/>
    <n v="0"/>
    <n v="0"/>
    <s v="20250630"/>
    <s v="PREMIO"/>
  </r>
  <r>
    <n v="6300"/>
    <n v="6142"/>
    <x v="1029"/>
    <s v="MARCONE ALEIXO DE ALBUQUERQUE"/>
    <n v="158.34"/>
    <n v="0"/>
    <n v="0"/>
    <n v="0"/>
    <n v="0"/>
    <n v="0"/>
    <n v="0"/>
    <n v="0"/>
    <n v="0"/>
    <s v="20250630"/>
    <s v="PREMIO"/>
  </r>
  <r>
    <n v="6300"/>
    <n v="6142"/>
    <x v="1029"/>
    <s v="MARCONE ALEIXO DE ALBUQUERQUE"/>
    <n v="0"/>
    <n v="0"/>
    <n v="0"/>
    <n v="0"/>
    <n v="63.29"/>
    <n v="0"/>
    <n v="0"/>
    <n v="0"/>
    <n v="0"/>
    <s v="20250630"/>
    <s v="PREMIO"/>
  </r>
  <r>
    <n v="6300"/>
    <n v="6142"/>
    <x v="1030"/>
    <s v="WELLINGTON SOARES RAPOSO"/>
    <n v="79.7"/>
    <n v="0"/>
    <n v="0"/>
    <n v="0"/>
    <n v="0"/>
    <n v="0"/>
    <n v="0"/>
    <n v="0"/>
    <n v="0"/>
    <s v="20250630"/>
    <s v="PREMIO"/>
  </r>
  <r>
    <n v="6300"/>
    <n v="6142"/>
    <x v="1030"/>
    <s v="WELLINGTON SOARES RAPOSO"/>
    <n v="0"/>
    <n v="0"/>
    <n v="0"/>
    <n v="0"/>
    <n v="60.86"/>
    <n v="0"/>
    <n v="0"/>
    <n v="0"/>
    <n v="0"/>
    <s v="20250630"/>
    <s v="PREMIO"/>
  </r>
  <r>
    <n v="6300"/>
    <n v="6142"/>
    <x v="1031"/>
    <s v="ORLANDO DE ARAUJO"/>
    <n v="32.28"/>
    <n v="0"/>
    <n v="0"/>
    <n v="0"/>
    <n v="0"/>
    <n v="0"/>
    <n v="0"/>
    <n v="0"/>
    <n v="0"/>
    <s v="20250630"/>
    <s v="PREMIO"/>
  </r>
  <r>
    <n v="6300"/>
    <n v="6142"/>
    <x v="1031"/>
    <s v="ORLANDO DE ARAUJO"/>
    <n v="0"/>
    <n v="0"/>
    <n v="0"/>
    <n v="0"/>
    <n v="20.190000000000001"/>
    <n v="0"/>
    <n v="0"/>
    <n v="0"/>
    <n v="0"/>
    <s v="20250630"/>
    <s v="PREMIO"/>
  </r>
  <r>
    <n v="6300"/>
    <n v="6142"/>
    <x v="1032"/>
    <s v="SEBASTIAO RIBEIRO DA PAIXAO"/>
    <n v="1088.26"/>
    <n v="0"/>
    <n v="0"/>
    <n v="0"/>
    <n v="0"/>
    <n v="0"/>
    <n v="0"/>
    <n v="0"/>
    <n v="0"/>
    <s v="20250630"/>
    <s v="PREMIO"/>
  </r>
  <r>
    <n v="6300"/>
    <n v="6142"/>
    <x v="1032"/>
    <s v="SEBASTIAO RIBEIRO DA PAIXAO"/>
    <n v="0"/>
    <n v="0"/>
    <n v="0"/>
    <n v="0"/>
    <n v="77.94"/>
    <n v="0"/>
    <n v="0"/>
    <n v="0"/>
    <n v="0"/>
    <s v="20250630"/>
    <s v="PREMIO"/>
  </r>
  <r>
    <n v="6300"/>
    <n v="6142"/>
    <x v="1033"/>
    <s v="ALESSANDRA DAS CHAGAS"/>
    <n v="34.200000000000003"/>
    <n v="0"/>
    <n v="0"/>
    <n v="0"/>
    <n v="0"/>
    <n v="0"/>
    <n v="0"/>
    <n v="0"/>
    <n v="0"/>
    <s v="20250630"/>
    <s v="PREMIO"/>
  </r>
  <r>
    <n v="6300"/>
    <n v="6142"/>
    <x v="1033"/>
    <s v="ALESSANDRA DAS CHAGAS"/>
    <n v="0"/>
    <n v="0"/>
    <n v="0"/>
    <n v="0"/>
    <n v="31.53"/>
    <n v="0"/>
    <n v="0"/>
    <n v="0"/>
    <n v="0"/>
    <s v="20250630"/>
    <s v="PREMIO"/>
  </r>
  <r>
    <n v="6300"/>
    <n v="6142"/>
    <x v="1034"/>
    <s v="VOLMER FERREIRA CARDOSO"/>
    <n v="168.3"/>
    <n v="0"/>
    <n v="0"/>
    <n v="0"/>
    <n v="0"/>
    <n v="0"/>
    <n v="0"/>
    <n v="0"/>
    <n v="0"/>
    <s v="20250630"/>
    <s v="PREMIO"/>
  </r>
  <r>
    <n v="6300"/>
    <n v="6142"/>
    <x v="1034"/>
    <s v="VOLMER FERREIRA CARDOSO"/>
    <n v="0"/>
    <n v="0"/>
    <n v="0"/>
    <n v="0"/>
    <n v="24.5"/>
    <n v="0"/>
    <n v="0"/>
    <n v="0"/>
    <n v="0"/>
    <s v="20250630"/>
    <s v="PREMIO"/>
  </r>
  <r>
    <n v="6300"/>
    <n v="6142"/>
    <x v="1035"/>
    <s v="TOMAS FERNANDO MACISKOSKI DE SOUZA"/>
    <n v="26.4"/>
    <n v="0"/>
    <n v="0"/>
    <n v="0"/>
    <n v="0"/>
    <n v="0"/>
    <n v="0"/>
    <n v="0"/>
    <n v="0"/>
    <s v="20250630"/>
    <s v="PREMIO"/>
  </r>
  <r>
    <n v="6300"/>
    <n v="6142"/>
    <x v="1035"/>
    <s v="TOMAS FERNANDO MACISKOSKI DE SOUZA"/>
    <n v="0"/>
    <n v="0"/>
    <n v="0"/>
    <n v="0"/>
    <n v="20.78"/>
    <n v="0"/>
    <n v="0"/>
    <n v="0"/>
    <n v="0"/>
    <s v="20250630"/>
    <s v="PREMIO"/>
  </r>
  <r>
    <n v="6300"/>
    <n v="6142"/>
    <x v="1036"/>
    <s v="JONACY ABREU DOS SANTOS"/>
    <n v="7.87"/>
    <n v="0"/>
    <n v="0"/>
    <n v="0"/>
    <n v="0"/>
    <n v="0"/>
    <n v="0"/>
    <n v="0"/>
    <n v="0"/>
    <s v="20250630"/>
    <s v="PREMIO"/>
  </r>
  <r>
    <n v="6300"/>
    <n v="6142"/>
    <x v="1036"/>
    <s v="JONACY ABREU DOS SANTOS"/>
    <n v="0"/>
    <n v="0"/>
    <n v="0"/>
    <n v="0"/>
    <n v="18.649999999999999"/>
    <n v="0"/>
    <n v="0"/>
    <n v="0"/>
    <n v="0"/>
    <s v="20250630"/>
    <s v="PREMIO"/>
  </r>
  <r>
    <n v="6300"/>
    <n v="6142"/>
    <x v="1037"/>
    <s v="REINALDO DE PAULA LINS JUNIOR"/>
    <n v="178.64"/>
    <n v="0"/>
    <n v="0"/>
    <n v="0"/>
    <n v="0"/>
    <n v="0"/>
    <n v="0"/>
    <n v="0"/>
    <n v="0"/>
    <s v="20250630"/>
    <s v="PREMIO"/>
  </r>
  <r>
    <n v="6300"/>
    <n v="6142"/>
    <x v="1037"/>
    <s v="REINALDO DE PAULA LINS JUNIOR"/>
    <n v="0"/>
    <n v="0"/>
    <n v="0"/>
    <n v="0"/>
    <n v="78.88"/>
    <n v="0"/>
    <n v="0"/>
    <n v="0"/>
    <n v="0"/>
    <s v="20250630"/>
    <s v="PREMIO"/>
  </r>
  <r>
    <n v="6300"/>
    <n v="6142"/>
    <x v="1038"/>
    <s v="ROBERTA CRISTINA PINHEIRO PINHA"/>
    <n v="30.3"/>
    <n v="0"/>
    <n v="0"/>
    <n v="0"/>
    <n v="0"/>
    <n v="0"/>
    <n v="0"/>
    <n v="0"/>
    <n v="0"/>
    <s v="20250630"/>
    <s v="PREMIO"/>
  </r>
  <r>
    <n v="6300"/>
    <n v="6142"/>
    <x v="1038"/>
    <s v="ROBERTA CRISTINA PINHEIRO PINHA"/>
    <n v="0"/>
    <n v="0"/>
    <n v="0"/>
    <n v="0"/>
    <n v="23.65"/>
    <n v="0"/>
    <n v="0"/>
    <n v="0"/>
    <n v="0"/>
    <s v="20250630"/>
    <s v="PREMIO"/>
  </r>
  <r>
    <n v="6300"/>
    <n v="6142"/>
    <x v="1039"/>
    <s v="CARLOS ANTONIO PIERI"/>
    <n v="54.91"/>
    <n v="0"/>
    <n v="0"/>
    <n v="0"/>
    <n v="0"/>
    <n v="0"/>
    <n v="0"/>
    <n v="0"/>
    <n v="0"/>
    <s v="20250630"/>
    <s v="PREMIO"/>
  </r>
  <r>
    <n v="6300"/>
    <n v="6142"/>
    <x v="1039"/>
    <s v="CARLOS ANTONIO PIERI"/>
    <n v="0"/>
    <n v="0"/>
    <n v="0"/>
    <n v="0"/>
    <n v="24.46"/>
    <n v="0"/>
    <n v="0"/>
    <n v="0"/>
    <n v="0"/>
    <s v="20250630"/>
    <s v="PREMIO"/>
  </r>
  <r>
    <n v="6300"/>
    <n v="6142"/>
    <x v="1040"/>
    <s v="CATARINE DE MELO BEZERRA"/>
    <n v="4.93"/>
    <n v="0"/>
    <n v="0"/>
    <n v="0"/>
    <n v="0"/>
    <n v="0"/>
    <n v="0"/>
    <n v="0"/>
    <n v="0"/>
    <s v="20250630"/>
    <s v="PREMIO"/>
  </r>
  <r>
    <n v="6300"/>
    <n v="6142"/>
    <x v="1040"/>
    <s v="CATARINE DE MELO BEZERRA"/>
    <n v="0"/>
    <n v="0"/>
    <n v="0"/>
    <n v="0"/>
    <n v="7.91"/>
    <n v="0"/>
    <n v="0"/>
    <n v="0"/>
    <n v="0"/>
    <s v="20250630"/>
    <s v="PREMIO"/>
  </r>
  <r>
    <n v="6300"/>
    <n v="6142"/>
    <x v="1041"/>
    <s v="IVANILDO SEBASTIAO DA SILVA"/>
    <n v="50.9"/>
    <n v="0"/>
    <n v="0"/>
    <n v="0"/>
    <n v="0"/>
    <n v="0"/>
    <n v="0"/>
    <n v="0"/>
    <n v="0"/>
    <s v="20250630"/>
    <s v="PREMIO"/>
  </r>
  <r>
    <n v="6300"/>
    <n v="6142"/>
    <x v="1041"/>
    <s v="IVANILDO SEBASTIAO DA SILVA"/>
    <n v="0"/>
    <n v="0"/>
    <n v="0"/>
    <n v="0"/>
    <n v="28.12"/>
    <n v="0"/>
    <n v="0"/>
    <n v="0"/>
    <n v="0"/>
    <s v="20250630"/>
    <s v="PREMIO"/>
  </r>
  <r>
    <n v="6300"/>
    <n v="6142"/>
    <x v="1042"/>
    <s v="ROBERT BARROS COELHO"/>
    <n v="11.45"/>
    <n v="0"/>
    <n v="0"/>
    <n v="0"/>
    <n v="0"/>
    <n v="0"/>
    <n v="0"/>
    <n v="0"/>
    <n v="0"/>
    <s v="20250630"/>
    <s v="PREMIO"/>
  </r>
  <r>
    <n v="6300"/>
    <n v="6142"/>
    <x v="1042"/>
    <s v="ROBERT BARROS COELHO"/>
    <n v="0"/>
    <n v="0"/>
    <n v="0"/>
    <n v="0"/>
    <n v="15.01"/>
    <n v="0"/>
    <n v="0"/>
    <n v="0"/>
    <n v="0"/>
    <s v="20250630"/>
    <s v="PREMIO"/>
  </r>
  <r>
    <n v="6300"/>
    <n v="6142"/>
    <x v="1043"/>
    <s v="HELCIO CLAUDIO BARBOSA"/>
    <n v="236.01"/>
    <n v="0"/>
    <n v="0"/>
    <n v="0"/>
    <n v="0"/>
    <n v="0"/>
    <n v="0"/>
    <n v="0"/>
    <n v="0"/>
    <s v="20250630"/>
    <s v="PREMIO"/>
  </r>
  <r>
    <n v="6300"/>
    <n v="6142"/>
    <x v="1043"/>
    <s v="HELCIO CLAUDIO BARBOSA"/>
    <n v="0"/>
    <n v="0"/>
    <n v="0"/>
    <n v="0"/>
    <n v="18.13"/>
    <n v="0"/>
    <n v="0"/>
    <n v="0"/>
    <n v="0"/>
    <s v="20250630"/>
    <s v="PREMIO"/>
  </r>
  <r>
    <n v="6300"/>
    <n v="6142"/>
    <x v="1044"/>
    <s v="NELSON LEMOS BARROS"/>
    <n v="289.41000000000003"/>
    <n v="0"/>
    <n v="0"/>
    <n v="0"/>
    <n v="0"/>
    <n v="0"/>
    <n v="0"/>
    <n v="0"/>
    <n v="0"/>
    <s v="20250630"/>
    <s v="PREMIO"/>
  </r>
  <r>
    <n v="6300"/>
    <n v="6142"/>
    <x v="1044"/>
    <s v="NELSON LEMOS BARROS"/>
    <n v="0"/>
    <n v="0"/>
    <n v="0"/>
    <n v="0"/>
    <n v="39.380000000000003"/>
    <n v="0"/>
    <n v="0"/>
    <n v="0"/>
    <n v="0"/>
    <s v="20250630"/>
    <s v="PREMIO"/>
  </r>
  <r>
    <n v="6300"/>
    <n v="6142"/>
    <x v="1045"/>
    <s v="MARCELO DE SOUZA OLIVEIRA"/>
    <n v="107.57"/>
    <n v="0"/>
    <n v="0"/>
    <n v="0"/>
    <n v="0"/>
    <n v="0"/>
    <n v="0"/>
    <n v="0"/>
    <n v="0"/>
    <s v="20250630"/>
    <s v="PREMIO"/>
  </r>
  <r>
    <n v="6300"/>
    <n v="6142"/>
    <x v="1045"/>
    <s v="MARCELO DE SOUZA OLIVEIRA"/>
    <n v="0"/>
    <n v="0"/>
    <n v="0"/>
    <n v="0"/>
    <n v="52.38"/>
    <n v="0"/>
    <n v="0"/>
    <n v="0"/>
    <n v="0"/>
    <s v="20250630"/>
    <s v="PREMIO"/>
  </r>
  <r>
    <n v="6300"/>
    <n v="6142"/>
    <x v="1046"/>
    <s v="CRISTIANE NEIX BARBOZA"/>
    <n v="118.87"/>
    <n v="0"/>
    <n v="0"/>
    <n v="0"/>
    <n v="0"/>
    <n v="0"/>
    <n v="0"/>
    <n v="0"/>
    <n v="0"/>
    <s v="20250630"/>
    <s v="PREMIO"/>
  </r>
  <r>
    <n v="6300"/>
    <n v="6142"/>
    <x v="1046"/>
    <s v="CRISTIANE NEIX BARBOZA"/>
    <n v="0"/>
    <n v="0"/>
    <n v="0"/>
    <n v="0"/>
    <n v="100.62"/>
    <n v="0"/>
    <n v="0"/>
    <n v="0"/>
    <n v="0"/>
    <s v="20250630"/>
    <s v="PREMIO"/>
  </r>
  <r>
    <n v="6300"/>
    <n v="6142"/>
    <x v="1047"/>
    <s v="ROGERIO DE SOUZA COLARES"/>
    <n v="22.24"/>
    <n v="0"/>
    <n v="0"/>
    <n v="0"/>
    <n v="0"/>
    <n v="0"/>
    <n v="0"/>
    <n v="0"/>
    <n v="0"/>
    <s v="20250630"/>
    <s v="PREMIO"/>
  </r>
  <r>
    <n v="6300"/>
    <n v="6142"/>
    <x v="1047"/>
    <s v="ROGERIO DE SOUZA COLARES"/>
    <n v="0"/>
    <n v="0"/>
    <n v="0"/>
    <n v="0"/>
    <n v="28.74"/>
    <n v="0"/>
    <n v="0"/>
    <n v="0"/>
    <n v="0"/>
    <s v="20250630"/>
    <s v="PREMIO"/>
  </r>
  <r>
    <n v="6300"/>
    <n v="6142"/>
    <x v="1048"/>
    <s v="JOSE ROMEO"/>
    <n v="383.46"/>
    <n v="0"/>
    <n v="0"/>
    <n v="0"/>
    <n v="0"/>
    <n v="0"/>
    <n v="0"/>
    <n v="0"/>
    <n v="0"/>
    <s v="20250630"/>
    <s v="PREMIO"/>
  </r>
  <r>
    <n v="6300"/>
    <n v="6142"/>
    <x v="1048"/>
    <s v="JOSE ROMEO"/>
    <n v="0"/>
    <n v="0"/>
    <n v="0"/>
    <n v="0"/>
    <n v="44.19"/>
    <n v="0"/>
    <n v="0"/>
    <n v="0"/>
    <n v="0"/>
    <s v="20250630"/>
    <s v="PREMIO"/>
  </r>
  <r>
    <n v="6300"/>
    <n v="6142"/>
    <x v="1049"/>
    <s v="EDUARDO DE BRITO"/>
    <n v="219.86"/>
    <n v="0"/>
    <n v="0"/>
    <n v="0"/>
    <n v="0"/>
    <n v="0"/>
    <n v="0"/>
    <n v="0"/>
    <n v="0"/>
    <s v="20250630"/>
    <s v="PREMIO"/>
  </r>
  <r>
    <n v="6300"/>
    <n v="6142"/>
    <x v="1049"/>
    <s v="EDUARDO DE BRITO"/>
    <n v="0"/>
    <n v="0"/>
    <n v="0"/>
    <n v="0"/>
    <n v="78.84"/>
    <n v="0"/>
    <n v="0"/>
    <n v="0"/>
    <n v="0"/>
    <s v="20250630"/>
    <s v="PREMIO"/>
  </r>
  <r>
    <n v="6300"/>
    <n v="6142"/>
    <x v="1050"/>
    <s v="BENEDITO RENATO SOUZA"/>
    <n v="499.19"/>
    <n v="0"/>
    <n v="0"/>
    <n v="0"/>
    <n v="0"/>
    <n v="0"/>
    <n v="0"/>
    <n v="0"/>
    <n v="0"/>
    <s v="20250630"/>
    <s v="PREMIO"/>
  </r>
  <r>
    <n v="6300"/>
    <n v="6142"/>
    <x v="1050"/>
    <s v="BENEDITO RENATO SOUZA"/>
    <n v="0"/>
    <n v="0"/>
    <n v="0"/>
    <n v="0"/>
    <n v="54.43"/>
    <n v="0"/>
    <n v="0"/>
    <n v="0"/>
    <n v="0"/>
    <s v="20250630"/>
    <s v="PREMIO"/>
  </r>
  <r>
    <n v="6300"/>
    <n v="6142"/>
    <x v="1051"/>
    <s v="SIGRID CAROLINE VIEIRA DA SILVA MOUR"/>
    <n v="57.6"/>
    <n v="0"/>
    <n v="0"/>
    <n v="0"/>
    <n v="0"/>
    <n v="0"/>
    <n v="0"/>
    <n v="0"/>
    <n v="0"/>
    <s v="20250630"/>
    <s v="PREMIO"/>
  </r>
  <r>
    <n v="6300"/>
    <n v="6142"/>
    <x v="1051"/>
    <s v="SIGRID CAROLINE VIEIRA DA SILVA MOUR"/>
    <n v="0"/>
    <n v="0"/>
    <n v="0"/>
    <n v="0"/>
    <n v="41.96"/>
    <n v="0"/>
    <n v="0"/>
    <n v="0"/>
    <n v="0"/>
    <s v="20250630"/>
    <s v="PREMIO"/>
  </r>
  <r>
    <n v="6300"/>
    <n v="6142"/>
    <x v="1052"/>
    <s v="ALAN CAVALCANTE DO NASCIMENTO"/>
    <n v="35.479999999999997"/>
    <n v="0"/>
    <n v="0"/>
    <n v="0"/>
    <n v="0"/>
    <n v="0"/>
    <n v="0"/>
    <n v="0"/>
    <n v="0"/>
    <s v="20250630"/>
    <s v="PREMIO"/>
  </r>
  <r>
    <n v="6300"/>
    <n v="6142"/>
    <x v="1052"/>
    <s v="ALAN CAVALCANTE DO NASCIMENTO"/>
    <n v="0"/>
    <n v="0"/>
    <n v="0"/>
    <n v="0"/>
    <n v="62.36"/>
    <n v="0"/>
    <n v="0"/>
    <n v="0"/>
    <n v="0"/>
    <s v="20250630"/>
    <s v="PREMIO"/>
  </r>
  <r>
    <n v="6300"/>
    <n v="6142"/>
    <x v="1053"/>
    <s v="BRUNO LEONARDO ALMEIDA DAS VIRGENS"/>
    <n v="69.680000000000007"/>
    <n v="0"/>
    <n v="0"/>
    <n v="0"/>
    <n v="0"/>
    <n v="0"/>
    <n v="0"/>
    <n v="0"/>
    <n v="0"/>
    <s v="20250630"/>
    <s v="PREMIO"/>
  </r>
  <r>
    <n v="6300"/>
    <n v="6142"/>
    <x v="1053"/>
    <s v="BRUNO LEONARDO ALMEIDA DAS VIRGENS"/>
    <n v="0"/>
    <n v="0"/>
    <n v="0"/>
    <n v="0"/>
    <n v="61.54"/>
    <n v="0"/>
    <n v="0"/>
    <n v="0"/>
    <n v="0"/>
    <s v="20250630"/>
    <s v="PREMIO"/>
  </r>
  <r>
    <n v="6300"/>
    <n v="6142"/>
    <x v="1054"/>
    <s v="CAROLINA MADEIRA DE SOUZA"/>
    <n v="57.98"/>
    <n v="0"/>
    <n v="0"/>
    <n v="0"/>
    <n v="0"/>
    <n v="0"/>
    <n v="0"/>
    <n v="0"/>
    <n v="0"/>
    <s v="20250630"/>
    <s v="PREMIO"/>
  </r>
  <r>
    <n v="6300"/>
    <n v="6142"/>
    <x v="1054"/>
    <s v="CAROLINA MADEIRA DE SOUZA"/>
    <n v="0"/>
    <n v="0"/>
    <n v="0"/>
    <n v="0"/>
    <n v="95.9"/>
    <n v="0"/>
    <n v="0"/>
    <n v="0"/>
    <n v="0"/>
    <s v="20250630"/>
    <s v="PREMIO"/>
  </r>
  <r>
    <n v="6300"/>
    <n v="6142"/>
    <x v="1055"/>
    <s v="BRANCA ELAINE SILVEIRA"/>
    <n v="113.6"/>
    <n v="0"/>
    <n v="0"/>
    <n v="0"/>
    <n v="0"/>
    <n v="0"/>
    <n v="0"/>
    <n v="0"/>
    <n v="0"/>
    <s v="20250630"/>
    <s v="PREMIO"/>
  </r>
  <r>
    <n v="6300"/>
    <n v="6142"/>
    <x v="1055"/>
    <s v="BRANCA ELAINE SILVEIRA"/>
    <n v="0"/>
    <n v="0"/>
    <n v="0"/>
    <n v="0"/>
    <n v="47.32"/>
    <n v="0"/>
    <n v="0"/>
    <n v="0"/>
    <n v="0"/>
    <s v="20250630"/>
    <s v="PREMIO"/>
  </r>
  <r>
    <n v="6300"/>
    <n v="6142"/>
    <x v="1056"/>
    <s v="GILSON SOUZA ARAUJO"/>
    <n v="144.04"/>
    <n v="0"/>
    <n v="0"/>
    <n v="0"/>
    <n v="0"/>
    <n v="0"/>
    <n v="0"/>
    <n v="0"/>
    <n v="0"/>
    <s v="20250630"/>
    <s v="PREMIO"/>
  </r>
  <r>
    <n v="6300"/>
    <n v="6142"/>
    <x v="1056"/>
    <s v="GILSON SOUZA ARAUJO"/>
    <n v="0"/>
    <n v="0"/>
    <n v="0"/>
    <n v="0"/>
    <n v="20.5"/>
    <n v="0"/>
    <n v="0"/>
    <n v="0"/>
    <n v="0"/>
    <s v="20250630"/>
    <s v="PREMIO"/>
  </r>
  <r>
    <n v="6300"/>
    <n v="6142"/>
    <x v="1057"/>
    <s v="ROBERTO CARLOS FRANCELLINO"/>
    <n v="117.58"/>
    <n v="0"/>
    <n v="0"/>
    <n v="0"/>
    <n v="0"/>
    <n v="0"/>
    <n v="0"/>
    <n v="0"/>
    <n v="0"/>
    <s v="20250630"/>
    <s v="PREMIO"/>
  </r>
  <r>
    <n v="6300"/>
    <n v="6142"/>
    <x v="1057"/>
    <s v="ROBERTO CARLOS FRANCELLINO"/>
    <n v="0"/>
    <n v="0"/>
    <n v="0"/>
    <n v="0"/>
    <n v="23.65"/>
    <n v="0"/>
    <n v="0"/>
    <n v="0"/>
    <n v="0"/>
    <s v="20250630"/>
    <s v="PREMIO"/>
  </r>
  <r>
    <n v="6300"/>
    <n v="6142"/>
    <x v="1058"/>
    <s v="CARINA MADEIRA DE SOUZA"/>
    <n v="59.86"/>
    <n v="0"/>
    <n v="0"/>
    <n v="0"/>
    <n v="0"/>
    <n v="0"/>
    <n v="0"/>
    <n v="0"/>
    <n v="0"/>
    <s v="20250630"/>
    <s v="PREMIO"/>
  </r>
  <r>
    <n v="6300"/>
    <n v="6142"/>
    <x v="1058"/>
    <s v="CARINA MADEIRA DE SOUZA"/>
    <n v="0"/>
    <n v="0"/>
    <n v="0"/>
    <n v="0"/>
    <n v="90.97"/>
    <n v="0"/>
    <n v="0"/>
    <n v="0"/>
    <n v="0"/>
    <s v="20250630"/>
    <s v="PREMIO"/>
  </r>
  <r>
    <n v="6300"/>
    <n v="6142"/>
    <x v="1059"/>
    <s v="EDIELSON AUGUSTO DE SANTANA"/>
    <n v="554.94000000000005"/>
    <n v="0"/>
    <n v="0"/>
    <n v="0"/>
    <n v="0"/>
    <n v="0"/>
    <n v="0"/>
    <n v="0"/>
    <n v="0"/>
    <s v="20250630"/>
    <s v="PREMIO"/>
  </r>
  <r>
    <n v="6300"/>
    <n v="6142"/>
    <x v="1059"/>
    <s v="EDIELSON AUGUSTO DE SANTANA"/>
    <n v="0"/>
    <n v="0"/>
    <n v="0"/>
    <n v="0"/>
    <n v="63.02"/>
    <n v="0"/>
    <n v="0"/>
    <n v="0"/>
    <n v="0"/>
    <s v="20250630"/>
    <s v="PREMIO"/>
  </r>
  <r>
    <n v="6300"/>
    <n v="6142"/>
    <x v="1060"/>
    <s v="ANDRE ROBERTO GUEDES"/>
    <n v="75.06"/>
    <n v="0"/>
    <n v="0"/>
    <n v="0"/>
    <n v="0"/>
    <n v="0"/>
    <n v="0"/>
    <n v="0"/>
    <n v="0"/>
    <s v="20250630"/>
    <s v="PREMIO"/>
  </r>
  <r>
    <n v="6300"/>
    <n v="6142"/>
    <x v="1060"/>
    <s v="ANDRE ROBERTO GUEDES"/>
    <n v="0"/>
    <n v="0"/>
    <n v="0"/>
    <n v="0"/>
    <n v="25.22"/>
    <n v="0"/>
    <n v="0"/>
    <n v="0"/>
    <n v="0"/>
    <s v="20250630"/>
    <s v="PREMIO"/>
  </r>
  <r>
    <n v="6300"/>
    <n v="6142"/>
    <x v="1061"/>
    <s v="PATRICIA DE FATIMA PANTOJA MALCHER M"/>
    <n v="73.349999999999994"/>
    <n v="0"/>
    <n v="0"/>
    <n v="0"/>
    <n v="0"/>
    <n v="0"/>
    <n v="0"/>
    <n v="0"/>
    <n v="0"/>
    <s v="20250630"/>
    <s v="PREMIO"/>
  </r>
  <r>
    <n v="6300"/>
    <n v="6142"/>
    <x v="1061"/>
    <s v="PATRICIA DE FATIMA PANTOJA MALCHER M"/>
    <n v="0"/>
    <n v="0"/>
    <n v="0"/>
    <n v="0"/>
    <n v="94.45"/>
    <n v="0"/>
    <n v="0"/>
    <n v="0"/>
    <n v="0"/>
    <s v="20250630"/>
    <s v="PREMIO"/>
  </r>
  <r>
    <n v="6300"/>
    <n v="6142"/>
    <x v="1062"/>
    <s v="MARIA IRES TORRES SOUZA"/>
    <n v="166.85"/>
    <n v="0"/>
    <n v="0"/>
    <n v="0"/>
    <n v="0"/>
    <n v="0"/>
    <n v="0"/>
    <n v="0"/>
    <n v="0"/>
    <s v="20250630"/>
    <s v="PREMIO"/>
  </r>
  <r>
    <n v="6300"/>
    <n v="6142"/>
    <x v="1062"/>
    <s v="MARIA IRES TORRES SOUZA"/>
    <n v="0"/>
    <n v="0"/>
    <n v="0"/>
    <n v="0"/>
    <n v="17.8"/>
    <n v="0"/>
    <n v="0"/>
    <n v="0"/>
    <n v="0"/>
    <s v="20250630"/>
    <s v="PREMIO"/>
  </r>
  <r>
    <n v="6300"/>
    <n v="6142"/>
    <x v="1063"/>
    <s v="MARCELLO JOSE SANTAMARIA"/>
    <n v="632.27"/>
    <n v="0"/>
    <n v="0"/>
    <n v="0"/>
    <n v="0"/>
    <n v="0"/>
    <n v="0"/>
    <n v="0"/>
    <n v="0"/>
    <s v="20250630"/>
    <s v="PREMIO"/>
  </r>
  <r>
    <n v="6300"/>
    <n v="6142"/>
    <x v="1063"/>
    <s v="MARCELLO JOSE SANTAMARIA"/>
    <n v="0"/>
    <n v="0"/>
    <n v="0"/>
    <n v="0"/>
    <n v="88.56"/>
    <n v="0"/>
    <n v="0"/>
    <n v="0"/>
    <n v="0"/>
    <s v="20250630"/>
    <s v="PREMIO"/>
  </r>
  <r>
    <n v="6300"/>
    <n v="6142"/>
    <x v="1064"/>
    <s v="PAULO GERMANO DE MATOS NETO"/>
    <n v="2.62"/>
    <n v="0"/>
    <n v="0"/>
    <n v="0"/>
    <n v="0"/>
    <n v="0"/>
    <n v="0"/>
    <n v="0"/>
    <n v="0"/>
    <s v="20250630"/>
    <s v="PREMIO"/>
  </r>
  <r>
    <n v="6300"/>
    <n v="6142"/>
    <x v="1064"/>
    <s v="PAULO GERMANO DE MATOS NETO"/>
    <n v="0"/>
    <n v="0"/>
    <n v="0"/>
    <n v="0"/>
    <n v="20.46"/>
    <n v="0"/>
    <n v="0"/>
    <n v="0"/>
    <n v="0"/>
    <s v="20250630"/>
    <s v="PREMIO"/>
  </r>
  <r>
    <n v="6300"/>
    <n v="6142"/>
    <x v="1065"/>
    <s v="FABIO MIRANDA"/>
    <n v="32.85"/>
    <n v="0"/>
    <n v="0"/>
    <n v="0"/>
    <n v="0"/>
    <n v="0"/>
    <n v="0"/>
    <n v="0"/>
    <n v="0"/>
    <s v="20250630"/>
    <s v="PREMIO"/>
  </r>
  <r>
    <n v="6300"/>
    <n v="6142"/>
    <x v="1065"/>
    <s v="FABIO MIRANDA"/>
    <n v="0"/>
    <n v="0"/>
    <n v="0"/>
    <n v="0"/>
    <n v="35.26"/>
    <n v="0"/>
    <n v="0"/>
    <n v="0"/>
    <n v="0"/>
    <s v="20250630"/>
    <s v="PREMIO"/>
  </r>
  <r>
    <n v="6300"/>
    <n v="6142"/>
    <x v="1066"/>
    <s v="JOSELIO GOMES DE SOUZA JUNIOR"/>
    <n v="27.55"/>
    <n v="0"/>
    <n v="0"/>
    <n v="0"/>
    <n v="0"/>
    <n v="0"/>
    <n v="0"/>
    <n v="0"/>
    <n v="0"/>
    <s v="20250630"/>
    <s v="PREMIO"/>
  </r>
  <r>
    <n v="6300"/>
    <n v="6142"/>
    <x v="1066"/>
    <s v="JOSELIO GOMES DE SOUZA JUNIOR"/>
    <n v="0"/>
    <n v="0"/>
    <n v="0"/>
    <n v="0"/>
    <n v="23.58"/>
    <n v="0"/>
    <n v="0"/>
    <n v="0"/>
    <n v="0"/>
    <s v="20250630"/>
    <s v="PREMIO"/>
  </r>
  <r>
    <n v="6300"/>
    <n v="6142"/>
    <x v="1067"/>
    <s v="GEORGE DEININGER REGIS"/>
    <n v="15.27"/>
    <n v="0"/>
    <n v="0"/>
    <n v="0"/>
    <n v="0"/>
    <n v="0"/>
    <n v="0"/>
    <n v="0"/>
    <n v="0"/>
    <s v="20250630"/>
    <s v="PREMIO"/>
  </r>
  <r>
    <n v="6300"/>
    <n v="6142"/>
    <x v="1067"/>
    <s v="GEORGE DEININGER REGIS"/>
    <n v="0"/>
    <n v="0"/>
    <n v="0"/>
    <n v="0"/>
    <n v="23.64"/>
    <n v="0"/>
    <n v="0"/>
    <n v="0"/>
    <n v="0"/>
    <s v="20250630"/>
    <s v="PREMIO"/>
  </r>
  <r>
    <n v="6300"/>
    <n v="6142"/>
    <x v="1068"/>
    <s v="JULIO CESAR BELOTTI DA COSTA"/>
    <n v="44.08"/>
    <n v="0"/>
    <n v="0"/>
    <n v="0"/>
    <n v="0"/>
    <n v="0"/>
    <n v="0"/>
    <n v="0"/>
    <n v="0"/>
    <s v="20250630"/>
    <s v="PREMIO"/>
  </r>
  <r>
    <n v="6300"/>
    <n v="6142"/>
    <x v="1068"/>
    <s v="JULIO CESAR BELOTTI DA COSTA"/>
    <n v="0"/>
    <n v="0"/>
    <n v="0"/>
    <n v="0"/>
    <n v="29.92"/>
    <n v="0"/>
    <n v="0"/>
    <n v="0"/>
    <n v="0"/>
    <s v="20250630"/>
    <s v="PREMIO"/>
  </r>
  <r>
    <n v="6300"/>
    <n v="6142"/>
    <x v="1069"/>
    <s v="ROSE MARI DOS SANTOS"/>
    <n v="326.99"/>
    <n v="0"/>
    <n v="0"/>
    <n v="0"/>
    <n v="0"/>
    <n v="0"/>
    <n v="0"/>
    <n v="0"/>
    <n v="0"/>
    <s v="20250630"/>
    <s v="PREMIO"/>
  </r>
  <r>
    <n v="6300"/>
    <n v="6142"/>
    <x v="1069"/>
    <s v="ROSE MARI DOS SANTOS"/>
    <n v="0"/>
    <n v="0"/>
    <n v="0"/>
    <n v="0"/>
    <n v="37.78"/>
    <n v="0"/>
    <n v="0"/>
    <n v="0"/>
    <n v="0"/>
    <s v="20250630"/>
    <s v="PREMIO"/>
  </r>
  <r>
    <n v="6300"/>
    <n v="6142"/>
    <x v="1070"/>
    <s v="CLAUDIO FRAGA NASCIMENTO"/>
    <n v="56.22"/>
    <n v="0"/>
    <n v="0"/>
    <n v="0"/>
    <n v="0"/>
    <n v="0"/>
    <n v="0"/>
    <n v="0"/>
    <n v="0"/>
    <s v="20250630"/>
    <s v="PREMIO"/>
  </r>
  <r>
    <n v="6300"/>
    <n v="6142"/>
    <x v="1070"/>
    <s v="CLAUDIO FRAGA NASCIMENTO"/>
    <n v="0"/>
    <n v="0"/>
    <n v="0"/>
    <n v="0"/>
    <n v="29.21"/>
    <n v="0"/>
    <n v="0"/>
    <n v="0"/>
    <n v="0"/>
    <s v="20250630"/>
    <s v="PREMIO"/>
  </r>
  <r>
    <n v="6300"/>
    <n v="6142"/>
    <x v="1071"/>
    <s v="MARIA JOSE TEIXEIRA DUTRA COSTA"/>
    <n v="372.74"/>
    <n v="0"/>
    <n v="0"/>
    <n v="0"/>
    <n v="0"/>
    <n v="0"/>
    <n v="0"/>
    <n v="0"/>
    <n v="0"/>
    <s v="20250630"/>
    <s v="PREMIO"/>
  </r>
  <r>
    <n v="6300"/>
    <n v="6142"/>
    <x v="1071"/>
    <s v="MARIA JOSE TEIXEIRA DUTRA COSTA"/>
    <n v="0"/>
    <n v="0"/>
    <n v="0"/>
    <n v="0"/>
    <n v="35.31"/>
    <n v="0"/>
    <n v="0"/>
    <n v="0"/>
    <n v="0"/>
    <s v="20250630"/>
    <s v="PREMIO"/>
  </r>
  <r>
    <n v="6300"/>
    <n v="6142"/>
    <x v="1072"/>
    <s v="JOSE ALBERTO DE ALMEIDA JUNIOR"/>
    <n v="240.51"/>
    <n v="0"/>
    <n v="0"/>
    <n v="0"/>
    <n v="0"/>
    <n v="0"/>
    <n v="0"/>
    <n v="0"/>
    <n v="0"/>
    <s v="20250630"/>
    <s v="PREMIO"/>
  </r>
  <r>
    <n v="6300"/>
    <n v="6142"/>
    <x v="1072"/>
    <s v="JOSE ALBERTO DE ALMEIDA JUNIOR"/>
    <n v="0"/>
    <n v="0"/>
    <n v="0"/>
    <n v="0"/>
    <n v="49.66"/>
    <n v="0"/>
    <n v="0"/>
    <n v="0"/>
    <n v="0"/>
    <s v="20250630"/>
    <s v="PREMIO"/>
  </r>
  <r>
    <n v="6300"/>
    <n v="6142"/>
    <x v="1073"/>
    <s v="MARIVALDO PEREIRA DE AZEVEDO JUNIOR"/>
    <n v="17.489999999999998"/>
    <n v="0"/>
    <n v="0"/>
    <n v="0"/>
    <n v="0"/>
    <n v="0"/>
    <n v="0"/>
    <n v="0"/>
    <n v="0"/>
    <s v="20250630"/>
    <s v="PREMIO"/>
  </r>
  <r>
    <n v="6300"/>
    <n v="6142"/>
    <x v="1073"/>
    <s v="MARIVALDO PEREIRA DE AZEVEDO JUNIOR"/>
    <n v="0"/>
    <n v="0"/>
    <n v="0"/>
    <n v="0"/>
    <n v="18.09"/>
    <n v="0"/>
    <n v="0"/>
    <n v="0"/>
    <n v="0"/>
    <s v="20250630"/>
    <s v="PREMIO"/>
  </r>
  <r>
    <n v="6300"/>
    <n v="6142"/>
    <x v="1074"/>
    <s v="ALINE MARIA DE OLIVEIRA BELEGANTE"/>
    <n v="71.44"/>
    <n v="0"/>
    <n v="0"/>
    <n v="0"/>
    <n v="0"/>
    <n v="0"/>
    <n v="0"/>
    <n v="0"/>
    <n v="0"/>
    <s v="20250630"/>
    <s v="PREMIO"/>
  </r>
  <r>
    <n v="6300"/>
    <n v="6142"/>
    <x v="1074"/>
    <s v="ALINE MARIA DE OLIVEIRA BELEGANTE"/>
    <n v="0"/>
    <n v="0"/>
    <n v="0"/>
    <n v="0"/>
    <n v="19.66"/>
    <n v="0"/>
    <n v="0"/>
    <n v="0"/>
    <n v="0"/>
    <s v="20250630"/>
    <s v="PREMIO"/>
  </r>
  <r>
    <n v="6300"/>
    <n v="6142"/>
    <x v="1075"/>
    <s v="RITA DE CASSIA SOUZA DOS SANTOS"/>
    <n v="70.03"/>
    <n v="0"/>
    <n v="0"/>
    <n v="0"/>
    <n v="0"/>
    <n v="0"/>
    <n v="0"/>
    <n v="0"/>
    <n v="0"/>
    <s v="20250630"/>
    <s v="PREMIO"/>
  </r>
  <r>
    <n v="6300"/>
    <n v="6142"/>
    <x v="1075"/>
    <s v="RITA DE CASSIA SOUZA DOS SANTOS"/>
    <n v="0"/>
    <n v="0"/>
    <n v="0"/>
    <n v="0"/>
    <n v="23.08"/>
    <n v="0"/>
    <n v="0"/>
    <n v="0"/>
    <n v="0"/>
    <s v="20250630"/>
    <s v="PREMIO"/>
  </r>
  <r>
    <n v="6300"/>
    <n v="6142"/>
    <x v="1076"/>
    <s v="EMERSON FRANCISCO DOS SANTOS BARBOSA"/>
    <n v="35.69"/>
    <n v="0"/>
    <n v="0"/>
    <n v="0"/>
    <n v="0"/>
    <n v="0"/>
    <n v="0"/>
    <n v="0"/>
    <n v="0"/>
    <s v="20250630"/>
    <s v="PREMIO"/>
  </r>
  <r>
    <n v="6300"/>
    <n v="6142"/>
    <x v="1076"/>
    <s v="EMERSON FRANCISCO DOS SANTOS BARBOSA"/>
    <n v="0"/>
    <n v="0"/>
    <n v="0"/>
    <n v="0"/>
    <n v="18.899999999999999"/>
    <n v="0"/>
    <n v="0"/>
    <n v="0"/>
    <n v="0"/>
    <s v="20250630"/>
    <s v="PREMIO"/>
  </r>
  <r>
    <n v="6300"/>
    <n v="6142"/>
    <x v="1077"/>
    <s v="JEFFERSON MOREIRA DA FONSECA"/>
    <n v="30.6"/>
    <n v="0"/>
    <n v="0"/>
    <n v="0"/>
    <n v="0"/>
    <n v="0"/>
    <n v="0"/>
    <n v="0"/>
    <n v="0"/>
    <s v="20250630"/>
    <s v="PREMIO"/>
  </r>
  <r>
    <n v="6300"/>
    <n v="6142"/>
    <x v="1077"/>
    <s v="JEFFERSON MOREIRA DA FONSECA"/>
    <n v="0"/>
    <n v="0"/>
    <n v="0"/>
    <n v="0"/>
    <n v="15.59"/>
    <n v="0"/>
    <n v="0"/>
    <n v="0"/>
    <n v="0"/>
    <s v="20250630"/>
    <s v="PREMIO"/>
  </r>
  <r>
    <n v="6300"/>
    <n v="6142"/>
    <x v="1078"/>
    <s v="ELIANE LEITE ARAUJO DA SILVA"/>
    <n v="88.7"/>
    <n v="0"/>
    <n v="0"/>
    <n v="0"/>
    <n v="0"/>
    <n v="0"/>
    <n v="0"/>
    <n v="0"/>
    <n v="0"/>
    <s v="20250630"/>
    <s v="PREMIO"/>
  </r>
  <r>
    <n v="6300"/>
    <n v="6142"/>
    <x v="1078"/>
    <s v="ELIANE LEITE ARAUJO DA SILVA"/>
    <n v="0"/>
    <n v="0"/>
    <n v="0"/>
    <n v="0"/>
    <n v="19.36"/>
    <n v="0"/>
    <n v="0"/>
    <n v="0"/>
    <n v="0"/>
    <s v="20250630"/>
    <s v="PREMIO"/>
  </r>
  <r>
    <n v="6300"/>
    <n v="6142"/>
    <x v="1079"/>
    <s v="DOUGLAS NADAL ARROJO"/>
    <n v="88.44"/>
    <n v="0"/>
    <n v="0"/>
    <n v="0"/>
    <n v="0"/>
    <n v="0"/>
    <n v="0"/>
    <n v="0"/>
    <n v="0"/>
    <s v="20250630"/>
    <s v="PREMIO"/>
  </r>
  <r>
    <n v="6300"/>
    <n v="6142"/>
    <x v="1079"/>
    <s v="DOUGLAS NADAL ARROJO"/>
    <n v="0"/>
    <n v="0"/>
    <n v="0"/>
    <n v="0"/>
    <n v="46.39"/>
    <n v="0"/>
    <n v="0"/>
    <n v="0"/>
    <n v="0"/>
    <s v="20250630"/>
    <s v="PREMIO"/>
  </r>
  <r>
    <n v="6300"/>
    <n v="6142"/>
    <x v="1080"/>
    <s v="LUIS EDUARDO SOUZA FRANCA"/>
    <n v="236.12"/>
    <n v="0"/>
    <n v="0"/>
    <n v="0"/>
    <n v="0"/>
    <n v="0"/>
    <n v="0"/>
    <n v="0"/>
    <n v="0"/>
    <s v="20250630"/>
    <s v="PREMIO"/>
  </r>
  <r>
    <n v="6300"/>
    <n v="6142"/>
    <x v="1080"/>
    <s v="LUIS EDUARDO SOUZA FRANCA"/>
    <n v="0"/>
    <n v="0"/>
    <n v="0"/>
    <n v="0"/>
    <n v="130.13"/>
    <n v="0"/>
    <n v="0"/>
    <n v="0"/>
    <n v="0"/>
    <s v="20250630"/>
    <s v="PREMIO"/>
  </r>
  <r>
    <n v="6300"/>
    <n v="6142"/>
    <x v="1081"/>
    <s v="PRISCILLA GUIMARAES FINASI"/>
    <n v="48.17"/>
    <n v="0"/>
    <n v="0"/>
    <n v="0"/>
    <n v="0"/>
    <n v="0"/>
    <n v="0"/>
    <n v="0"/>
    <n v="0"/>
    <s v="20250630"/>
    <s v="PREMIO"/>
  </r>
  <r>
    <n v="6300"/>
    <n v="6142"/>
    <x v="1081"/>
    <s v="PRISCILLA GUIMARAES FINASI"/>
    <n v="0"/>
    <n v="0"/>
    <n v="0"/>
    <n v="0"/>
    <n v="24.85"/>
    <n v="0"/>
    <n v="0"/>
    <n v="0"/>
    <n v="0"/>
    <s v="20250630"/>
    <s v="PREMIO"/>
  </r>
  <r>
    <n v="6300"/>
    <n v="6142"/>
    <x v="1082"/>
    <s v="EDIGINA DA SILVA MACHADO SOARES GALO"/>
    <n v="211.26"/>
    <n v="0"/>
    <n v="0"/>
    <n v="0"/>
    <n v="0"/>
    <n v="0"/>
    <n v="0"/>
    <n v="0"/>
    <n v="0"/>
    <s v="20250630"/>
    <s v="PREMIO"/>
  </r>
  <r>
    <n v="6300"/>
    <n v="6142"/>
    <x v="1082"/>
    <s v="EDIGINA DA SILVA MACHADO SOARES GALO"/>
    <n v="0"/>
    <n v="0"/>
    <n v="0"/>
    <n v="0"/>
    <n v="20.39"/>
    <n v="0"/>
    <n v="0"/>
    <n v="0"/>
    <n v="0"/>
    <s v="20250630"/>
    <s v="PREMIO"/>
  </r>
  <r>
    <n v="6300"/>
    <n v="6142"/>
    <x v="1083"/>
    <s v="ALEXANDRE FERREIRA DO NASCIMENTO"/>
    <n v="53.57"/>
    <n v="0"/>
    <n v="0"/>
    <n v="0"/>
    <n v="0"/>
    <n v="0"/>
    <n v="0"/>
    <n v="0"/>
    <n v="0"/>
    <s v="20250630"/>
    <s v="PREMIO"/>
  </r>
  <r>
    <n v="6300"/>
    <n v="6142"/>
    <x v="1083"/>
    <s v="ALEXANDRE FERREIRA DO NASCIMENTO"/>
    <n v="0"/>
    <n v="0"/>
    <n v="0"/>
    <n v="0"/>
    <n v="20.99"/>
    <n v="0"/>
    <n v="0"/>
    <n v="0"/>
    <n v="0"/>
    <s v="20250630"/>
    <s v="PREMIO"/>
  </r>
  <r>
    <n v="6300"/>
    <n v="6142"/>
    <x v="1084"/>
    <s v="SAMARA DOS SANTOS LIMA"/>
    <n v="12.61"/>
    <n v="0"/>
    <n v="0"/>
    <n v="0"/>
    <n v="0"/>
    <n v="0"/>
    <n v="0"/>
    <n v="0"/>
    <n v="0"/>
    <s v="20250630"/>
    <s v="PREMIO"/>
  </r>
  <r>
    <n v="6300"/>
    <n v="6142"/>
    <x v="1084"/>
    <s v="SAMARA DOS SANTOS LIMA"/>
    <n v="0"/>
    <n v="0"/>
    <n v="0"/>
    <n v="0"/>
    <n v="21.91"/>
    <n v="0"/>
    <n v="0"/>
    <n v="0"/>
    <n v="0"/>
    <s v="20250630"/>
    <s v="PREMIO"/>
  </r>
  <r>
    <n v="6300"/>
    <n v="6142"/>
    <x v="1085"/>
    <s v="FERNANDO DA SILVA COTRIM"/>
    <n v="61.61"/>
    <n v="0"/>
    <n v="0"/>
    <n v="0"/>
    <n v="0"/>
    <n v="0"/>
    <n v="0"/>
    <n v="0"/>
    <n v="0"/>
    <s v="20250630"/>
    <s v="PREMIO"/>
  </r>
  <r>
    <n v="6300"/>
    <n v="6142"/>
    <x v="1085"/>
    <s v="FERNANDO DA SILVA COTRIM"/>
    <n v="0"/>
    <n v="0"/>
    <n v="0"/>
    <n v="0"/>
    <n v="34.19"/>
    <n v="0"/>
    <n v="0"/>
    <n v="0"/>
    <n v="0"/>
    <s v="20250630"/>
    <s v="PREMIO"/>
  </r>
  <r>
    <n v="6300"/>
    <n v="6142"/>
    <x v="1086"/>
    <s v="ELIEL JESUS DOS SANTOS"/>
    <n v="65.790000000000006"/>
    <n v="0"/>
    <n v="0"/>
    <n v="0"/>
    <n v="0"/>
    <n v="0"/>
    <n v="0"/>
    <n v="0"/>
    <n v="0"/>
    <s v="20250630"/>
    <s v="PREMIO"/>
  </r>
  <r>
    <n v="6300"/>
    <n v="6142"/>
    <x v="1086"/>
    <s v="ELIEL JESUS DOS SANTOS"/>
    <n v="0"/>
    <n v="0"/>
    <n v="0"/>
    <n v="0"/>
    <n v="22.55"/>
    <n v="0"/>
    <n v="0"/>
    <n v="0"/>
    <n v="0"/>
    <s v="20250630"/>
    <s v="PREMIO"/>
  </r>
  <r>
    <n v="6300"/>
    <n v="6142"/>
    <x v="1087"/>
    <s v="ANTONIO AUGUSTO NOGUEIRA GOMES"/>
    <n v="69.459999999999994"/>
    <n v="0"/>
    <n v="0"/>
    <n v="0"/>
    <n v="0"/>
    <n v="0"/>
    <n v="0"/>
    <n v="0"/>
    <n v="0"/>
    <s v="20250630"/>
    <s v="PREMIO"/>
  </r>
  <r>
    <n v="6300"/>
    <n v="6142"/>
    <x v="1087"/>
    <s v="ANTONIO AUGUSTO NOGUEIRA GOMES"/>
    <n v="0"/>
    <n v="0"/>
    <n v="0"/>
    <n v="0"/>
    <n v="19.71"/>
    <n v="0"/>
    <n v="0"/>
    <n v="0"/>
    <n v="0"/>
    <s v="20250630"/>
    <s v="PREMIO"/>
  </r>
  <r>
    <n v="6300"/>
    <n v="6142"/>
    <x v="1088"/>
    <s v="MAYKON DA SILVEIRA COSTA"/>
    <n v="31.18"/>
    <n v="0"/>
    <n v="0"/>
    <n v="0"/>
    <n v="0"/>
    <n v="0"/>
    <n v="0"/>
    <n v="0"/>
    <n v="0"/>
    <s v="20250630"/>
    <s v="PREMIO"/>
  </r>
  <r>
    <n v="6300"/>
    <n v="6142"/>
    <x v="1088"/>
    <s v="MAYKON DA SILVEIRA COSTA"/>
    <n v="0"/>
    <n v="0"/>
    <n v="0"/>
    <n v="0"/>
    <n v="26.43"/>
    <n v="0"/>
    <n v="0"/>
    <n v="0"/>
    <n v="0"/>
    <s v="20250630"/>
    <s v="PREMIO"/>
  </r>
  <r>
    <n v="6300"/>
    <n v="6142"/>
    <x v="1089"/>
    <s v="MAURICIO ARRUDA"/>
    <n v="239.94"/>
    <n v="0"/>
    <n v="0"/>
    <n v="0"/>
    <n v="0"/>
    <n v="0"/>
    <n v="0"/>
    <n v="0"/>
    <n v="0"/>
    <s v="20250630"/>
    <s v="PREMIO"/>
  </r>
  <r>
    <n v="6300"/>
    <n v="6142"/>
    <x v="1089"/>
    <s v="MAURICIO ARRUDA"/>
    <n v="0"/>
    <n v="0"/>
    <n v="0"/>
    <n v="0"/>
    <n v="35.82"/>
    <n v="0"/>
    <n v="0"/>
    <n v="0"/>
    <n v="0"/>
    <s v="20250630"/>
    <s v="PREMIO"/>
  </r>
  <r>
    <n v="6300"/>
    <n v="6142"/>
    <x v="1090"/>
    <s v="MARIA DA CRUZ SOARES SILVA"/>
    <n v="90.69"/>
    <n v="0"/>
    <n v="0"/>
    <n v="0"/>
    <n v="0"/>
    <n v="0"/>
    <n v="0"/>
    <n v="0"/>
    <n v="0"/>
    <s v="20250630"/>
    <s v="PREMIO"/>
  </r>
  <r>
    <n v="6300"/>
    <n v="6142"/>
    <x v="1090"/>
    <s v="MARIA DA CRUZ SOARES SILVA"/>
    <n v="0"/>
    <n v="0"/>
    <n v="0"/>
    <n v="0"/>
    <n v="24.21"/>
    <n v="0"/>
    <n v="0"/>
    <n v="0"/>
    <n v="0"/>
    <s v="20250630"/>
    <s v="PREMIO"/>
  </r>
  <r>
    <n v="6300"/>
    <n v="6142"/>
    <x v="1091"/>
    <s v="CLEIDE MARA BIANCARDI LAEBER"/>
    <n v="111.38"/>
    <n v="0"/>
    <n v="0"/>
    <n v="0"/>
    <n v="0"/>
    <n v="0"/>
    <n v="0"/>
    <n v="0"/>
    <n v="0"/>
    <s v="20250630"/>
    <s v="PREMIO"/>
  </r>
  <r>
    <n v="6300"/>
    <n v="6142"/>
    <x v="1091"/>
    <s v="CLEIDE MARA BIANCARDI LAEBER"/>
    <n v="0"/>
    <n v="0"/>
    <n v="0"/>
    <n v="0"/>
    <n v="42.2"/>
    <n v="0"/>
    <n v="0"/>
    <n v="0"/>
    <n v="0"/>
    <s v="20250630"/>
    <s v="PREMIO"/>
  </r>
  <r>
    <n v="6300"/>
    <n v="6142"/>
    <x v="1092"/>
    <s v="JULIANO CESAR FRANZONI MARTINS"/>
    <n v="0"/>
    <n v="0"/>
    <n v="0"/>
    <n v="0"/>
    <n v="20.440000000000001"/>
    <n v="0"/>
    <n v="0"/>
    <n v="0"/>
    <n v="0"/>
    <s v="20250630"/>
    <s v="PREMIO"/>
  </r>
  <r>
    <n v="6300"/>
    <n v="6142"/>
    <x v="1093"/>
    <s v="SUELI MADEIRA"/>
    <n v="279.58999999999997"/>
    <n v="0"/>
    <n v="0"/>
    <n v="0"/>
    <n v="0"/>
    <n v="0"/>
    <n v="0"/>
    <n v="0"/>
    <n v="0"/>
    <s v="20250630"/>
    <s v="PREMIO"/>
  </r>
  <r>
    <n v="6300"/>
    <n v="6142"/>
    <x v="1093"/>
    <s v="SUELI MADEIRA"/>
    <n v="0"/>
    <n v="0"/>
    <n v="0"/>
    <n v="0"/>
    <n v="25.98"/>
    <n v="0"/>
    <n v="0"/>
    <n v="0"/>
    <n v="0"/>
    <s v="20250630"/>
    <s v="PREMIO"/>
  </r>
  <r>
    <n v="6300"/>
    <n v="6142"/>
    <x v="1094"/>
    <s v="RENATA PEREIRA DA SILVA"/>
    <n v="52.26"/>
    <n v="0"/>
    <n v="0"/>
    <n v="0"/>
    <n v="0"/>
    <n v="0"/>
    <n v="0"/>
    <n v="0"/>
    <n v="0"/>
    <s v="20250630"/>
    <s v="PREMIO"/>
  </r>
  <r>
    <n v="6300"/>
    <n v="6142"/>
    <x v="1094"/>
    <s v="RENATA PEREIRA DA SILVA"/>
    <n v="0"/>
    <n v="0"/>
    <n v="0"/>
    <n v="0"/>
    <n v="47.42"/>
    <n v="0"/>
    <n v="0"/>
    <n v="0"/>
    <n v="0"/>
    <s v="20250630"/>
    <s v="PREMIO"/>
  </r>
  <r>
    <n v="6300"/>
    <n v="6142"/>
    <x v="1095"/>
    <s v="JOSE CARLOS SALAMONE NUNES"/>
    <n v="382.33"/>
    <n v="0"/>
    <n v="0"/>
    <n v="0"/>
    <n v="0"/>
    <n v="0"/>
    <n v="0"/>
    <n v="0"/>
    <n v="0"/>
    <s v="20250630"/>
    <s v="PREMIO"/>
  </r>
  <r>
    <n v="6300"/>
    <n v="6142"/>
    <x v="1095"/>
    <s v="JOSE CARLOS SALAMONE NUNES"/>
    <n v="0"/>
    <n v="0"/>
    <n v="0"/>
    <n v="0"/>
    <n v="72.760000000000005"/>
    <n v="0"/>
    <n v="0"/>
    <n v="0"/>
    <n v="0"/>
    <s v="20250630"/>
    <s v="PREMIO"/>
  </r>
  <r>
    <n v="6300"/>
    <n v="6142"/>
    <x v="1096"/>
    <s v="CLAUDIOMIRO DIAS"/>
    <n v="41.15"/>
    <n v="0"/>
    <n v="0"/>
    <n v="0"/>
    <n v="0"/>
    <n v="0"/>
    <n v="0"/>
    <n v="0"/>
    <n v="0"/>
    <s v="20250630"/>
    <s v="PREMIO"/>
  </r>
  <r>
    <n v="6300"/>
    <n v="6142"/>
    <x v="1096"/>
    <s v="CLAUDIOMIRO DIAS"/>
    <n v="0"/>
    <n v="0"/>
    <n v="0"/>
    <n v="0"/>
    <n v="25.18"/>
    <n v="0"/>
    <n v="0"/>
    <n v="0"/>
    <n v="0"/>
    <s v="20250630"/>
    <s v="PREMIO"/>
  </r>
  <r>
    <n v="6300"/>
    <n v="6142"/>
    <x v="1097"/>
    <s v="EDILTON SANTOS MATIAS"/>
    <n v="66.010000000000005"/>
    <n v="0"/>
    <n v="0"/>
    <n v="0"/>
    <n v="0"/>
    <n v="0"/>
    <n v="0"/>
    <n v="0"/>
    <n v="0"/>
    <s v="20250630"/>
    <s v="PREMIO"/>
  </r>
  <r>
    <n v="6300"/>
    <n v="6142"/>
    <x v="1097"/>
    <s v="EDILTON SANTOS MATIAS"/>
    <n v="0"/>
    <n v="0"/>
    <n v="0"/>
    <n v="0"/>
    <n v="23.36"/>
    <n v="0"/>
    <n v="0"/>
    <n v="0"/>
    <n v="0"/>
    <s v="20250630"/>
    <s v="PREMIO"/>
  </r>
  <r>
    <n v="6300"/>
    <n v="6142"/>
    <x v="1098"/>
    <s v="ISABELE VICENTE DE SA DA SILVA"/>
    <n v="83.54"/>
    <n v="0"/>
    <n v="0"/>
    <n v="0"/>
    <n v="0"/>
    <n v="0"/>
    <n v="0"/>
    <n v="0"/>
    <n v="0"/>
    <s v="20250630"/>
    <s v="PREMIO"/>
  </r>
  <r>
    <n v="6300"/>
    <n v="6142"/>
    <x v="1098"/>
    <s v="ISABELE VICENTE DE SA DA SILVA"/>
    <n v="0"/>
    <n v="0"/>
    <n v="0"/>
    <n v="0"/>
    <n v="40.14"/>
    <n v="0"/>
    <n v="0"/>
    <n v="0"/>
    <n v="0"/>
    <s v="20250630"/>
    <s v="PREMIO"/>
  </r>
  <r>
    <n v="6300"/>
    <n v="6142"/>
    <x v="1099"/>
    <s v="HENRIQUE SILVEIRA RETORI"/>
    <n v="42.18"/>
    <n v="0"/>
    <n v="0"/>
    <n v="0"/>
    <n v="0"/>
    <n v="0"/>
    <n v="0"/>
    <n v="0"/>
    <n v="0"/>
    <s v="20250630"/>
    <s v="PREMIO"/>
  </r>
  <r>
    <n v="6300"/>
    <n v="6142"/>
    <x v="1099"/>
    <s v="HENRIQUE SILVEIRA RETORI"/>
    <n v="0"/>
    <n v="0"/>
    <n v="0"/>
    <n v="0"/>
    <n v="23.95"/>
    <n v="0"/>
    <n v="0"/>
    <n v="0"/>
    <n v="0"/>
    <s v="20250630"/>
    <s v="PREMIO"/>
  </r>
  <r>
    <n v="6300"/>
    <n v="6142"/>
    <x v="1100"/>
    <s v="CLEBER ALENCAR BASSOLI"/>
    <n v="29.83"/>
    <n v="0"/>
    <n v="0"/>
    <n v="0"/>
    <n v="0"/>
    <n v="0"/>
    <n v="0"/>
    <n v="0"/>
    <n v="0"/>
    <s v="20250630"/>
    <s v="PREMIO"/>
  </r>
  <r>
    <n v="6300"/>
    <n v="6142"/>
    <x v="1100"/>
    <s v="CLEBER ALENCAR BASSOLI"/>
    <n v="0"/>
    <n v="0"/>
    <n v="0"/>
    <n v="0"/>
    <n v="26.02"/>
    <n v="0"/>
    <n v="0"/>
    <n v="0"/>
    <n v="0"/>
    <s v="20250630"/>
    <s v="PREMIO"/>
  </r>
  <r>
    <n v="6300"/>
    <n v="6142"/>
    <x v="1101"/>
    <s v="BRUNO DOS REIS CAMPOS"/>
    <n v="25.08"/>
    <n v="0"/>
    <n v="0"/>
    <n v="0"/>
    <n v="0"/>
    <n v="0"/>
    <n v="0"/>
    <n v="0"/>
    <n v="0"/>
    <s v="20250630"/>
    <s v="PREMIO"/>
  </r>
  <r>
    <n v="6300"/>
    <n v="6142"/>
    <x v="1101"/>
    <s v="BRUNO DOS REIS CAMPOS"/>
    <n v="0"/>
    <n v="0"/>
    <n v="0"/>
    <n v="0"/>
    <n v="26.77"/>
    <n v="0"/>
    <n v="0"/>
    <n v="0"/>
    <n v="0"/>
    <s v="20250630"/>
    <s v="PREMIO"/>
  </r>
  <r>
    <n v="6300"/>
    <n v="6142"/>
    <x v="1102"/>
    <s v="MARCELO PEREIRA SAMPAIO"/>
    <n v="146.34"/>
    <n v="0"/>
    <n v="0"/>
    <n v="0"/>
    <n v="0"/>
    <n v="0"/>
    <n v="0"/>
    <n v="0"/>
    <n v="0"/>
    <s v="20250630"/>
    <s v="PREMIO"/>
  </r>
  <r>
    <n v="6300"/>
    <n v="6142"/>
    <x v="1102"/>
    <s v="MARCELO PEREIRA SAMPAIO"/>
    <n v="0"/>
    <n v="0"/>
    <n v="0"/>
    <n v="0"/>
    <n v="28.06"/>
    <n v="0"/>
    <n v="0"/>
    <n v="0"/>
    <n v="0"/>
    <s v="20250630"/>
    <s v="PREMIO"/>
  </r>
  <r>
    <n v="6300"/>
    <n v="6142"/>
    <x v="1103"/>
    <s v="THAISA MENEZES MIRANDA"/>
    <n v="29.22"/>
    <n v="0"/>
    <n v="0"/>
    <n v="0"/>
    <n v="0"/>
    <n v="0"/>
    <n v="0"/>
    <n v="0"/>
    <n v="0"/>
    <s v="20250630"/>
    <s v="PREMIO"/>
  </r>
  <r>
    <n v="6300"/>
    <n v="6142"/>
    <x v="1103"/>
    <s v="THAISA MENEZES MIRANDA"/>
    <n v="0"/>
    <n v="0"/>
    <n v="0"/>
    <n v="0"/>
    <n v="22.15"/>
    <n v="0"/>
    <n v="0"/>
    <n v="0"/>
    <n v="0"/>
    <s v="20250630"/>
    <s v="PREMIO"/>
  </r>
  <r>
    <n v="6300"/>
    <n v="6142"/>
    <x v="1104"/>
    <s v="CID VIEIRA DA CRUZ"/>
    <n v="448.5"/>
    <n v="0"/>
    <n v="0"/>
    <n v="0"/>
    <n v="0"/>
    <n v="0"/>
    <n v="0"/>
    <n v="0"/>
    <n v="0"/>
    <s v="20250630"/>
    <s v="PREMIO"/>
  </r>
  <r>
    <n v="6300"/>
    <n v="6142"/>
    <x v="1104"/>
    <s v="CID VIEIRA DA CRUZ"/>
    <n v="0"/>
    <n v="0"/>
    <n v="0"/>
    <n v="0"/>
    <n v="70.84"/>
    <n v="0"/>
    <n v="0"/>
    <n v="0"/>
    <n v="0"/>
    <s v="20250630"/>
    <s v="PREMIO"/>
  </r>
  <r>
    <n v="6300"/>
    <n v="6142"/>
    <x v="1105"/>
    <s v="APOLONIO TINTINO DE SOUZA NETO"/>
    <n v="16.28"/>
    <n v="0"/>
    <n v="0"/>
    <n v="0"/>
    <n v="0"/>
    <n v="0"/>
    <n v="0"/>
    <n v="0"/>
    <n v="0"/>
    <s v="20250630"/>
    <s v="PREMIO"/>
  </r>
  <r>
    <n v="6300"/>
    <n v="6142"/>
    <x v="1105"/>
    <s v="APOLONIO TINTINO DE SOUZA NETO"/>
    <n v="0"/>
    <n v="0"/>
    <n v="0"/>
    <n v="0"/>
    <n v="36.29"/>
    <n v="0"/>
    <n v="0"/>
    <n v="0"/>
    <n v="0"/>
    <s v="20250630"/>
    <s v="PREMIO"/>
  </r>
  <r>
    <n v="6300"/>
    <n v="6142"/>
    <x v="1106"/>
    <s v="ROSIVALDO ALVES DE SA"/>
    <n v="22.23"/>
    <n v="0"/>
    <n v="0"/>
    <n v="0"/>
    <n v="0"/>
    <n v="0"/>
    <n v="0"/>
    <n v="0"/>
    <n v="0"/>
    <s v="20250630"/>
    <s v="PREMIO"/>
  </r>
  <r>
    <n v="6300"/>
    <n v="6142"/>
    <x v="1106"/>
    <s v="ROSIVALDO ALVES DE SA"/>
    <n v="0"/>
    <n v="0"/>
    <n v="0"/>
    <n v="0"/>
    <n v="25.32"/>
    <n v="0"/>
    <n v="0"/>
    <n v="0"/>
    <n v="0"/>
    <s v="20250630"/>
    <s v="PREMIO"/>
  </r>
  <r>
    <n v="6300"/>
    <n v="6142"/>
    <x v="1107"/>
    <s v="ALDEYSE DE MOURA CAVALHEIRO"/>
    <n v="35.770000000000003"/>
    <n v="0"/>
    <n v="0"/>
    <n v="0"/>
    <n v="0"/>
    <n v="0"/>
    <n v="0"/>
    <n v="0"/>
    <n v="0"/>
    <s v="20250630"/>
    <s v="PREMIO"/>
  </r>
  <r>
    <n v="6300"/>
    <n v="6142"/>
    <x v="1107"/>
    <s v="ALDEYSE DE MOURA CAVALHEIRO"/>
    <n v="0"/>
    <n v="0"/>
    <n v="0"/>
    <n v="0"/>
    <n v="101.64"/>
    <n v="0"/>
    <n v="0"/>
    <n v="0"/>
    <n v="0"/>
    <s v="20250630"/>
    <s v="PREMIO"/>
  </r>
  <r>
    <n v="6300"/>
    <n v="6142"/>
    <x v="1108"/>
    <s v="MELISSA PARIS NUNES"/>
    <n v="70.3"/>
    <n v="0"/>
    <n v="0"/>
    <n v="0"/>
    <n v="0"/>
    <n v="0"/>
    <n v="0"/>
    <n v="0"/>
    <n v="0"/>
    <s v="20250630"/>
    <s v="PREMIO"/>
  </r>
  <r>
    <n v="6300"/>
    <n v="6142"/>
    <x v="1108"/>
    <s v="MELISSA PARIS NUNES"/>
    <n v="0"/>
    <n v="0"/>
    <n v="0"/>
    <n v="0"/>
    <n v="24.87"/>
    <n v="0"/>
    <n v="0"/>
    <n v="0"/>
    <n v="0"/>
    <s v="20250630"/>
    <s v="PREMIO"/>
  </r>
  <r>
    <n v="6300"/>
    <n v="6142"/>
    <x v="1109"/>
    <s v="RENE GUSTAVO RODRIGUES DA COSTA"/>
    <n v="29.14"/>
    <n v="0"/>
    <n v="0"/>
    <n v="0"/>
    <n v="0"/>
    <n v="0"/>
    <n v="0"/>
    <n v="0"/>
    <n v="0"/>
    <s v="20250630"/>
    <s v="PREMIO"/>
  </r>
  <r>
    <n v="6300"/>
    <n v="6142"/>
    <x v="1109"/>
    <s v="RENE GUSTAVO RODRIGUES DA COSTA"/>
    <n v="0"/>
    <n v="0"/>
    <n v="0"/>
    <n v="0"/>
    <n v="33.369999999999997"/>
    <n v="0"/>
    <n v="0"/>
    <n v="0"/>
    <n v="0"/>
    <s v="20250630"/>
    <s v="PREMIO"/>
  </r>
  <r>
    <n v="6300"/>
    <n v="6142"/>
    <x v="1110"/>
    <s v="MARCO ANDRE DE ARAUJO LIMA"/>
    <n v="166.28"/>
    <n v="0"/>
    <n v="0"/>
    <n v="0"/>
    <n v="0"/>
    <n v="0"/>
    <n v="0"/>
    <n v="0"/>
    <n v="0"/>
    <s v="20250630"/>
    <s v="PREMIO"/>
  </r>
  <r>
    <n v="6300"/>
    <n v="6142"/>
    <x v="1110"/>
    <s v="MARCO ANDRE DE ARAUJO LIMA"/>
    <n v="0"/>
    <n v="0"/>
    <n v="0"/>
    <n v="0"/>
    <n v="31.5"/>
    <n v="0"/>
    <n v="0"/>
    <n v="0"/>
    <n v="0"/>
    <s v="20250630"/>
    <s v="PREMIO"/>
  </r>
  <r>
    <n v="6300"/>
    <n v="6142"/>
    <x v="1111"/>
    <s v="ANDERSON FABRICIO OLIVEIRA DA SILVA"/>
    <n v="22.88"/>
    <n v="0"/>
    <n v="0"/>
    <n v="0"/>
    <n v="0"/>
    <n v="0"/>
    <n v="0"/>
    <n v="0"/>
    <n v="0"/>
    <s v="20250630"/>
    <s v="PREMIO"/>
  </r>
  <r>
    <n v="6300"/>
    <n v="6142"/>
    <x v="1111"/>
    <s v="ANDERSON FABRICIO OLIVEIRA DA SILVA"/>
    <n v="0"/>
    <n v="0"/>
    <n v="0"/>
    <n v="0"/>
    <n v="37.39"/>
    <n v="0"/>
    <n v="0"/>
    <n v="0"/>
    <n v="0"/>
    <s v="20250630"/>
    <s v="PREMIO"/>
  </r>
  <r>
    <n v="6300"/>
    <n v="6142"/>
    <x v="1112"/>
    <s v="LUCAS RAMOS BARROS"/>
    <n v="8.19"/>
    <n v="0"/>
    <n v="0"/>
    <n v="0"/>
    <n v="0"/>
    <n v="0"/>
    <n v="0"/>
    <n v="0"/>
    <n v="0"/>
    <s v="20250630"/>
    <s v="PREMIO"/>
  </r>
  <r>
    <n v="6300"/>
    <n v="6142"/>
    <x v="1112"/>
    <s v="LUCAS RAMOS BARROS"/>
    <n v="0"/>
    <n v="0"/>
    <n v="0"/>
    <n v="0"/>
    <n v="14.14"/>
    <n v="0"/>
    <n v="0"/>
    <n v="0"/>
    <n v="0"/>
    <s v="20250630"/>
    <s v="PREMIO"/>
  </r>
  <r>
    <n v="6300"/>
    <n v="6142"/>
    <x v="1113"/>
    <s v="VANDERLEI DE SOUZA OLIVEIRA"/>
    <n v="5.33"/>
    <n v="0"/>
    <n v="0"/>
    <n v="0"/>
    <n v="0"/>
    <n v="0"/>
    <n v="0"/>
    <n v="0"/>
    <n v="0"/>
    <s v="20250630"/>
    <s v="PREMIO"/>
  </r>
  <r>
    <n v="6300"/>
    <n v="6142"/>
    <x v="1113"/>
    <s v="VANDERLEI DE SOUZA OLIVEIRA"/>
    <n v="0"/>
    <n v="0"/>
    <n v="0"/>
    <n v="0"/>
    <n v="6.13"/>
    <n v="0"/>
    <n v="0"/>
    <n v="0"/>
    <n v="0"/>
    <s v="20250630"/>
    <s v="PREMIO"/>
  </r>
  <r>
    <n v="6300"/>
    <n v="6130"/>
    <x v="1114"/>
    <s v="JEFFERSON DE OLIVEIRA FELIX"/>
    <n v="23.99"/>
    <n v="0"/>
    <n v="0"/>
    <n v="0"/>
    <n v="0"/>
    <n v="0"/>
    <n v="0"/>
    <n v="0"/>
    <n v="0"/>
    <s v="20250630"/>
    <s v="PREMIO"/>
  </r>
  <r>
    <n v="6300"/>
    <n v="6130"/>
    <x v="1114"/>
    <s v="JEFFERSON DE OLIVEIRA FELIX"/>
    <n v="0"/>
    <n v="0"/>
    <n v="0"/>
    <n v="0"/>
    <n v="13.01"/>
    <n v="0"/>
    <n v="0"/>
    <n v="0"/>
    <n v="0"/>
    <s v="20250630"/>
    <s v="PREMIO"/>
  </r>
  <r>
    <n v="6300"/>
    <n v="6130"/>
    <x v="1115"/>
    <s v="SEBASTIAO LUIZ MONTEIRO DA SILVA"/>
    <n v="0"/>
    <n v="0"/>
    <n v="0"/>
    <n v="0"/>
    <n v="26.94"/>
    <n v="0"/>
    <n v="0"/>
    <n v="0"/>
    <n v="0"/>
    <s v="20250630"/>
    <s v="PREMIO"/>
  </r>
  <r>
    <n v="6300"/>
    <n v="6130"/>
    <x v="1116"/>
    <s v="WANDERLEY FERREIRA COSTA"/>
    <n v="0"/>
    <n v="0"/>
    <n v="0"/>
    <n v="0"/>
    <n v="6.68"/>
    <n v="0"/>
    <n v="0"/>
    <n v="0"/>
    <n v="0"/>
    <s v="20250630"/>
    <s v="PREMIO"/>
  </r>
  <r>
    <n v="6300"/>
    <n v="6130"/>
    <x v="1117"/>
    <s v="LUIZ CLAUDIO DOS SANTOS"/>
    <n v="2.5499999999999998"/>
    <n v="0"/>
    <n v="0"/>
    <n v="0"/>
    <n v="0"/>
    <n v="0"/>
    <n v="0"/>
    <n v="0"/>
    <n v="0"/>
    <s v="20250630"/>
    <s v="PREMIO"/>
  </r>
  <r>
    <n v="6300"/>
    <n v="6130"/>
    <x v="1117"/>
    <s v="LUIZ CLAUDIO DOS SANTOS"/>
    <n v="0"/>
    <n v="0"/>
    <n v="0"/>
    <n v="0"/>
    <n v="26.18"/>
    <n v="0"/>
    <n v="0"/>
    <n v="0"/>
    <n v="0"/>
    <s v="20250630"/>
    <s v="PREMIO"/>
  </r>
  <r>
    <n v="6300"/>
    <n v="6130"/>
    <x v="1118"/>
    <s v="EDIMAR CANDIDO PEREIRA"/>
    <n v="1.83"/>
    <n v="0"/>
    <n v="0"/>
    <n v="0"/>
    <n v="0"/>
    <n v="0"/>
    <n v="0"/>
    <n v="0"/>
    <n v="0"/>
    <s v="20250630"/>
    <s v="PREMIO"/>
  </r>
  <r>
    <n v="6300"/>
    <n v="6130"/>
    <x v="1118"/>
    <s v="EDIMAR CANDIDO PEREIRA"/>
    <n v="0"/>
    <n v="0"/>
    <n v="0"/>
    <n v="0"/>
    <n v="9.1300000000000008"/>
    <n v="0"/>
    <n v="0"/>
    <n v="0"/>
    <n v="0"/>
    <s v="20250630"/>
    <s v="PREMIO"/>
  </r>
  <r>
    <n v="6300"/>
    <n v="6130"/>
    <x v="1119"/>
    <s v="MARIA DO AMPARO DE CARVALHO COSTA"/>
    <n v="4.04"/>
    <n v="0"/>
    <n v="0"/>
    <n v="0"/>
    <n v="0"/>
    <n v="0"/>
    <n v="0"/>
    <n v="0"/>
    <n v="0"/>
    <s v="20250630"/>
    <s v="PREMIO"/>
  </r>
  <r>
    <n v="6300"/>
    <n v="6130"/>
    <x v="1119"/>
    <s v="MARIA DO AMPARO DE CARVALHO COSTA"/>
    <n v="0"/>
    <n v="0"/>
    <n v="0"/>
    <n v="0"/>
    <n v="8.6999999999999993"/>
    <n v="0"/>
    <n v="0"/>
    <n v="0"/>
    <n v="0"/>
    <s v="20250630"/>
    <s v="PREMIO"/>
  </r>
  <r>
    <n v="6300"/>
    <n v="6130"/>
    <x v="1120"/>
    <s v="ZULEIDE LINS GUEDES DA SILVA CAMPOS"/>
    <n v="7.58"/>
    <n v="0"/>
    <n v="0"/>
    <n v="0"/>
    <n v="0"/>
    <n v="0"/>
    <n v="0"/>
    <n v="0"/>
    <n v="0"/>
    <s v="20250630"/>
    <s v="PREMIO"/>
  </r>
  <r>
    <n v="6300"/>
    <n v="6130"/>
    <x v="1120"/>
    <s v="ZULEIDE LINS GUEDES DA SILVA CAMPOS"/>
    <n v="0"/>
    <n v="0"/>
    <n v="0"/>
    <n v="0"/>
    <n v="11.06"/>
    <n v="0"/>
    <n v="0"/>
    <n v="0"/>
    <n v="0"/>
    <s v="20250630"/>
    <s v="PREMIO"/>
  </r>
  <r>
    <n v="6300"/>
    <n v="6130"/>
    <x v="1121"/>
    <s v="JAIRO BRITO PEREIRA"/>
    <n v="3.72"/>
    <n v="0"/>
    <n v="0"/>
    <n v="0"/>
    <n v="0"/>
    <n v="0"/>
    <n v="0"/>
    <n v="0"/>
    <n v="0"/>
    <s v="20250630"/>
    <s v="PREMIO"/>
  </r>
  <r>
    <n v="6300"/>
    <n v="6130"/>
    <x v="1121"/>
    <s v="JAIRO BRITO PEREIRA"/>
    <n v="0"/>
    <n v="0"/>
    <n v="0"/>
    <n v="0"/>
    <n v="14.56"/>
    <n v="0"/>
    <n v="0"/>
    <n v="0"/>
    <n v="0"/>
    <s v="20250630"/>
    <s v="PREMIO"/>
  </r>
  <r>
    <n v="6300"/>
    <n v="6130"/>
    <x v="1122"/>
    <s v="IRANICE NAZARIO"/>
    <n v="0"/>
    <n v="0"/>
    <n v="0"/>
    <n v="0"/>
    <n v="11.67"/>
    <n v="0"/>
    <n v="0"/>
    <n v="0"/>
    <n v="0"/>
    <s v="20250630"/>
    <s v="PREMIO"/>
  </r>
  <r>
    <n v="6300"/>
    <n v="6130"/>
    <x v="1123"/>
    <s v="JOSE DA CRUZ SANTOS FILHO"/>
    <n v="16.149999999999999"/>
    <n v="0"/>
    <n v="0"/>
    <n v="0"/>
    <n v="0"/>
    <n v="0"/>
    <n v="0"/>
    <n v="0"/>
    <n v="0"/>
    <s v="20250630"/>
    <s v="PREMIO"/>
  </r>
  <r>
    <n v="6300"/>
    <n v="6130"/>
    <x v="1123"/>
    <s v="JOSE DA CRUZ SANTOS FILHO"/>
    <n v="0"/>
    <n v="0"/>
    <n v="0"/>
    <n v="0"/>
    <n v="18.260000000000002"/>
    <n v="0"/>
    <n v="0"/>
    <n v="0"/>
    <n v="0"/>
    <s v="20250630"/>
    <s v="PREMIO"/>
  </r>
  <r>
    <n v="6300"/>
    <n v="6130"/>
    <x v="1124"/>
    <s v="ARIVALDO AMANCIO DOS SANTOS"/>
    <n v="8.81"/>
    <n v="0"/>
    <n v="0"/>
    <n v="0"/>
    <n v="0"/>
    <n v="0"/>
    <n v="0"/>
    <n v="0"/>
    <n v="0"/>
    <s v="20250630"/>
    <s v="PREMIO"/>
  </r>
  <r>
    <n v="6300"/>
    <n v="6130"/>
    <x v="1124"/>
    <s v="ARIVALDO AMANCIO DOS SANTOS"/>
    <n v="0"/>
    <n v="0"/>
    <n v="0"/>
    <n v="0"/>
    <n v="26.2"/>
    <n v="0"/>
    <n v="0"/>
    <n v="0"/>
    <n v="0"/>
    <s v="20250630"/>
    <s v="PREMIO"/>
  </r>
  <r>
    <n v="6300"/>
    <n v="6130"/>
    <x v="1125"/>
    <s v="GILMAR MACHADO CHAVES"/>
    <n v="0"/>
    <n v="0"/>
    <n v="0"/>
    <n v="0"/>
    <n v="13.07"/>
    <n v="0"/>
    <n v="0"/>
    <n v="0"/>
    <n v="0"/>
    <s v="20250630"/>
    <s v="PREMIO"/>
  </r>
  <r>
    <n v="6300"/>
    <n v="6130"/>
    <x v="1126"/>
    <s v="ANDERSON LEMOS HOFFMANN"/>
    <n v="1.55"/>
    <n v="0"/>
    <n v="0"/>
    <n v="0"/>
    <n v="0"/>
    <n v="0"/>
    <n v="0"/>
    <n v="0"/>
    <n v="0"/>
    <s v="20250630"/>
    <s v="PREMIO"/>
  </r>
  <r>
    <n v="6300"/>
    <n v="6130"/>
    <x v="1126"/>
    <s v="ANDERSON LEMOS HOFFMANN"/>
    <n v="0"/>
    <n v="0"/>
    <n v="0"/>
    <n v="0"/>
    <n v="32.68"/>
    <n v="0"/>
    <n v="0"/>
    <n v="0"/>
    <n v="0"/>
    <s v="20250630"/>
    <s v="PREMIO"/>
  </r>
  <r>
    <n v="6300"/>
    <n v="6142"/>
    <x v="1127"/>
    <s v="FRANCISCO VICENTE DELGADO"/>
    <n v="13.35"/>
    <n v="0"/>
    <n v="0"/>
    <n v="0"/>
    <n v="0"/>
    <n v="0"/>
    <n v="0"/>
    <n v="0"/>
    <n v="0"/>
    <s v="20250630"/>
    <s v="PREMIO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e v="#REF!"/>
    <e v="#REF!"/>
    <x v="1128"/>
    <e v="#REF!"/>
    <e v="#REF!"/>
    <e v="#REF!"/>
    <e v="#REF!"/>
    <e v="#REF!"/>
    <e v="#REF!"/>
    <e v="#REF!"/>
    <e v="#REF!"/>
    <e v="#REF!"/>
    <e v="#REF!"/>
    <e v="#REF!"/>
    <e v="#REF!"/>
  </r>
  <r>
    <n v="6300"/>
    <n v="6142"/>
    <x v="1127"/>
    <s v="FRANCISCO VICENTE DELGADO"/>
    <n v="0"/>
    <n v="0"/>
    <n v="0"/>
    <n v="0"/>
    <n v="26.84"/>
    <n v="0"/>
    <n v="0"/>
    <n v="0"/>
    <n v="0"/>
    <s v="20250630"/>
    <s v="PREMIO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m/>
    <m/>
    <m/>
    <m/>
    <m/>
    <m/>
    <m/>
    <m/>
    <m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s v=""/>
    <s v=""/>
    <x v="1129"/>
    <s v=""/>
    <s v=""/>
    <s v=""/>
    <s v=""/>
    <s v=""/>
    <s v=""/>
    <s v=""/>
    <s v=""/>
    <s v=""/>
    <s v=""/>
    <s v=""/>
    <s v=""/>
  </r>
  <r>
    <m/>
    <m/>
    <x v="1130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6" indent="0" outline="1" outlineData="1" multipleFieldFilters="0">
  <location ref="A3:D1132" firstHeaderRow="0" firstDataRow="1" firstDataCol="1"/>
  <pivotFields count="17">
    <pivotField axis="axisRow" numFmtId="1" showAll="0">
      <items count="1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1137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m="1" x="1148"/>
        <item x="34"/>
        <item x="35"/>
        <item m="1" x="1171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m="1" x="1155"/>
        <item x="52"/>
        <item x="53"/>
        <item x="54"/>
        <item m="1" x="1167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m="1" x="1151"/>
        <item x="79"/>
        <item m="1" x="1154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m="1" x="1162"/>
        <item x="99"/>
        <item x="100"/>
        <item x="101"/>
        <item x="102"/>
        <item x="103"/>
        <item x="104"/>
        <item x="105"/>
        <item x="106"/>
        <item x="107"/>
        <item m="1" x="1138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m="1" x="1176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m="1" x="1165"/>
        <item x="163"/>
        <item x="164"/>
        <item m="1" x="1134"/>
        <item x="165"/>
        <item x="166"/>
        <item x="167"/>
        <item x="168"/>
        <item x="169"/>
        <item x="170"/>
        <item x="171"/>
        <item x="172"/>
        <item m="1" x="1175"/>
        <item x="173"/>
        <item x="174"/>
        <item x="175"/>
        <item x="176"/>
        <item m="1" x="1157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m="1" x="1159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m="1" x="1172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m="1" x="1136"/>
        <item m="1" x="1132"/>
        <item x="307"/>
        <item x="308"/>
        <item x="309"/>
        <item x="310"/>
        <item x="311"/>
        <item x="312"/>
        <item x="313"/>
        <item x="314"/>
        <item m="1" x="1147"/>
        <item x="315"/>
        <item x="316"/>
        <item x="317"/>
        <item m="1" x="1153"/>
        <item x="318"/>
        <item x="319"/>
        <item x="320"/>
        <item x="321"/>
        <item x="322"/>
        <item x="323"/>
        <item x="324"/>
        <item x="325"/>
        <item m="1" x="1173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m="1" x="1143"/>
        <item x="340"/>
        <item x="341"/>
        <item x="342"/>
        <item x="343"/>
        <item x="344"/>
        <item x="345"/>
        <item x="346"/>
        <item m="1" x="1129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m="1" x="1166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m="1" x="11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m="1" x="1174"/>
        <item x="546"/>
        <item x="547"/>
        <item x="548"/>
        <item x="549"/>
        <item m="1" x="1131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m="1" x="1161"/>
        <item x="597"/>
        <item x="598"/>
        <item x="599"/>
        <item x="600"/>
        <item x="601"/>
        <item x="602"/>
        <item m="1" x="1150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m="1" x="115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m="1" x="1158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m="1" x="1128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m="1" x="1169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m="1" x="1163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m="1" x="1149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m="1" x="1146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m="1" x="1130"/>
        <item x="857"/>
        <item x="858"/>
        <item m="1" x="1170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m="1" x="1140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m="1" x="1144"/>
        <item x="1020"/>
        <item m="1" x="116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m="1" x="1168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m="1" x="1135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m="1" x="1133"/>
        <item x="1107"/>
        <item x="1108"/>
        <item x="1109"/>
        <item x="1110"/>
        <item x="1111"/>
        <item x="1112"/>
        <item x="1113"/>
        <item x="1114"/>
        <item m="1" x="1139"/>
        <item x="1115"/>
        <item x="1116"/>
        <item m="1" x="1142"/>
        <item x="1117"/>
        <item x="1118"/>
        <item x="1119"/>
        <item m="1" x="1141"/>
        <item x="1120"/>
        <item x="1121"/>
        <item m="1" x="1145"/>
        <item x="1122"/>
        <item x="1123"/>
        <item x="1124"/>
        <item m="1" x="1164"/>
        <item x="1125"/>
        <item x="1126"/>
        <item x="112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dataField="1" showAll="0"/>
    <pivotField dataField="1"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1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4"/>
    </i>
    <i>
      <x v="175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0"/>
    </i>
    <i>
      <x v="1161"/>
    </i>
    <i>
      <x v="1163"/>
    </i>
    <i>
      <x v="1164"/>
    </i>
    <i>
      <x v="1165"/>
    </i>
    <i>
      <x v="1167"/>
    </i>
    <i>
      <x v="1168"/>
    </i>
    <i>
      <x v="1170"/>
    </i>
    <i>
      <x v="1171"/>
    </i>
    <i>
      <x v="1172"/>
    </i>
    <i>
      <x v="1174"/>
    </i>
    <i>
      <x v="1175"/>
    </i>
    <i>
      <x v="1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VR1" fld="10" baseField="0" baseItem="0"/>
    <dataField name="Soma de VR2" fld="11" baseField="0" baseItem="0"/>
    <dataField name="Soma de tot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6" indent="0" outline="1" outlineData="1" multipleFieldFilters="0">
  <location ref="A3:B1133" firstHeaderRow="1" firstDataRow="1" firstDataCol="1"/>
  <pivotFields count="15">
    <pivotField axis="axisRow" numFmtId="1" showAll="0">
      <items count="1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m="1" x="1144"/>
        <item x="34"/>
        <item x="35"/>
        <item m="1" x="1162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m="1" x="1149"/>
        <item x="52"/>
        <item x="53"/>
        <item x="54"/>
        <item m="1" x="1158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m="1" x="1147"/>
        <item x="79"/>
        <item m="1" x="114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m="1" x="1154"/>
        <item x="99"/>
        <item x="100"/>
        <item x="101"/>
        <item x="102"/>
        <item x="103"/>
        <item x="104"/>
        <item x="105"/>
        <item x="106"/>
        <item x="107"/>
        <item m="1" x="1135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m="1" x="1164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m="1" x="1156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m="1" x="116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m="1" x="1134"/>
        <item x="307"/>
        <item x="308"/>
        <item x="309"/>
        <item x="310"/>
        <item x="311"/>
        <item x="312"/>
        <item x="313"/>
        <item x="314"/>
        <item m="1" x="1143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m="1" x="1140"/>
        <item x="340"/>
        <item x="341"/>
        <item x="342"/>
        <item x="343"/>
        <item x="344"/>
        <item x="345"/>
        <item x="346"/>
        <item m="1" x="1130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m="1" x="1157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m="1" x="1150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m="1" x="1131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m="1" x="1153"/>
        <item x="597"/>
        <item x="598"/>
        <item x="599"/>
        <item x="600"/>
        <item x="601"/>
        <item x="602"/>
        <item m="1" x="1146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m="1" x="1151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m="1" x="1129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m="1" x="1160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m="1" x="1145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m="1" x="1161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m="1" x="1137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m="1" x="1141"/>
        <item x="1020"/>
        <item m="1" x="1152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m="1" x="1159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m="1" x="113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m="1" x="1132"/>
        <item x="1107"/>
        <item x="1108"/>
        <item x="1109"/>
        <item x="1110"/>
        <item x="1111"/>
        <item x="1112"/>
        <item x="1113"/>
        <item x="1114"/>
        <item m="1" x="1136"/>
        <item x="1115"/>
        <item x="1116"/>
        <item m="1" x="1139"/>
        <item x="1117"/>
        <item x="1118"/>
        <item x="1119"/>
        <item m="1" x="1138"/>
        <item x="1120"/>
        <item x="1121"/>
        <item m="1" x="1142"/>
        <item x="1122"/>
        <item x="1123"/>
        <item x="1124"/>
        <item m="1" x="1155"/>
        <item x="1125"/>
        <item x="1126"/>
        <item x="1127"/>
        <item x="11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1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6"/>
    </i>
    <i>
      <x v="617"/>
    </i>
    <i>
      <x v="618"/>
    </i>
    <i>
      <x v="619"/>
    </i>
    <i>
      <x v="620"/>
    </i>
    <i>
      <x v="621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 t="grand">
      <x/>
    </i>
  </rowItems>
  <colItems count="1">
    <i/>
  </colItems>
  <dataFields count="1">
    <dataField name="Soma de Campo1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4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6" indent="0" outline="1" outlineData="1" multipleFieldFilters="0">
  <location ref="A3:B1132" firstHeaderRow="1" firstDataRow="1" firstDataCol="1"/>
  <pivotFields count="16">
    <pivotField showAll="0"/>
    <pivotField showAll="0"/>
    <pivotField axis="axisRow" multipleItemSelectionAllowed="1" showAll="0">
      <items count="11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m="1" x="1145"/>
        <item x="34"/>
        <item x="35"/>
        <item m="1" x="1161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m="1" x="1149"/>
        <item x="52"/>
        <item x="53"/>
        <item x="54"/>
        <item m="1" x="1157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m="1" x="1147"/>
        <item x="79"/>
        <item m="1" x="114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m="1" x="1153"/>
        <item x="99"/>
        <item x="100"/>
        <item x="101"/>
        <item x="102"/>
        <item x="103"/>
        <item x="104"/>
        <item x="105"/>
        <item x="106"/>
        <item x="107"/>
        <item m="1" x="113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m="1" x="116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m="1" x="1155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m="1" x="1162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m="1" x="1136"/>
        <item x="307"/>
        <item x="308"/>
        <item x="309"/>
        <item x="310"/>
        <item x="311"/>
        <item x="312"/>
        <item x="313"/>
        <item x="314"/>
        <item m="1" x="114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m="1" x="1142"/>
        <item x="340"/>
        <item x="341"/>
        <item x="342"/>
        <item x="343"/>
        <item x="344"/>
        <item x="345"/>
        <item x="346"/>
        <item m="1" x="1132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m="1" x="1156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m="1" x="1150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m="1" x="1133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m="1" x="1151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m="1" x="113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m="1" x="1159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m="1" x="1146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m="1" x="1160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m="1" x="1139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m="1" x="1152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m="1" x="1158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m="1" x="1135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m="1" x="1134"/>
        <item x="1107"/>
        <item x="1108"/>
        <item x="1109"/>
        <item x="1110"/>
        <item x="1111"/>
        <item x="1112"/>
        <item x="1113"/>
        <item x="1114"/>
        <item m="1" x="1138"/>
        <item x="1115"/>
        <item x="1116"/>
        <item m="1" x="1141"/>
        <item x="1117"/>
        <item x="1118"/>
        <item x="1119"/>
        <item m="1" x="1140"/>
        <item x="1120"/>
        <item x="1121"/>
        <item m="1" x="1143"/>
        <item x="1122"/>
        <item x="1123"/>
        <item x="1124"/>
        <item m="1" x="1154"/>
        <item x="1125"/>
        <item x="1126"/>
        <item x="1127"/>
        <item h="1" x="1129"/>
        <item h="1" x="1128"/>
        <item h="1" x="11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"/>
  </rowFields>
  <rowItems count="1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1"/>
    </i>
    <i>
      <x v="1152"/>
    </i>
    <i>
      <x v="1154"/>
    </i>
    <i>
      <x v="1155"/>
    </i>
    <i>
      <x v="1156"/>
    </i>
    <i>
      <x v="1158"/>
    </i>
    <i>
      <x v="1159"/>
    </i>
    <i>
      <x v="1160"/>
    </i>
    <i t="grand">
      <x/>
    </i>
  </rowItems>
  <colItems count="1">
    <i/>
  </colItems>
  <dataFields count="1">
    <dataField name="Soma de TOT" fld="15" baseField="0" baseItem="0"/>
  </dataFields>
  <formats count="26">
    <format dxfId="25">
      <pivotArea field="2" type="button" dataOnly="0" labelOnly="1" outline="0" axis="axisRow" fieldPosition="0"/>
    </format>
    <format dxfId="2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2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1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5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0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8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4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3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">
      <pivotArea dataOnly="0" labelOnly="1" fieldPosition="0">
        <references count="1">
          <reference field="2" count="11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NT.GEA.MZ.BFC2.PREMIOS.EMGEA.D24073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68"/>
  <sheetViews>
    <sheetView topLeftCell="A1109" workbookViewId="0">
      <selection activeCell="D1132" sqref="D1132"/>
    </sheetView>
  </sheetViews>
  <sheetFormatPr defaultRowHeight="15" x14ac:dyDescent="0.25"/>
  <cols>
    <col min="1" max="1" width="18" customWidth="1"/>
    <col min="2" max="3" width="12.42578125" customWidth="1"/>
    <col min="4" max="4" width="11.5703125" customWidth="1"/>
    <col min="5" max="5" width="18.28515625" customWidth="1"/>
  </cols>
  <sheetData>
    <row r="3" spans="1:6" x14ac:dyDescent="0.25">
      <c r="A3" s="7" t="s">
        <v>2376</v>
      </c>
      <c r="B3" t="s">
        <v>2378</v>
      </c>
      <c r="C3" t="s">
        <v>2379</v>
      </c>
      <c r="D3" t="s">
        <v>2381</v>
      </c>
    </row>
    <row r="4" spans="1:6" x14ac:dyDescent="0.25">
      <c r="A4" s="8">
        <v>100080000371</v>
      </c>
      <c r="B4" s="9">
        <v>142.44999999999999</v>
      </c>
      <c r="C4" s="9">
        <v>0</v>
      </c>
      <c r="D4" s="9">
        <v>142.44999999999999</v>
      </c>
      <c r="E4" s="5">
        <f>VLOOKUP(A4,TD_PASSAGEM!A4:B1168,2,FALSE)</f>
        <v>142.44999999999999</v>
      </c>
      <c r="F4" s="5">
        <f>+D4-E4</f>
        <v>0</v>
      </c>
    </row>
    <row r="5" spans="1:6" x14ac:dyDescent="0.25">
      <c r="A5" s="8">
        <v>100092009042</v>
      </c>
      <c r="B5" s="9">
        <v>63.68</v>
      </c>
      <c r="C5" s="9">
        <v>0</v>
      </c>
      <c r="D5" s="9">
        <v>63.68</v>
      </c>
      <c r="E5" s="5">
        <f>VLOOKUP(A5,TD_PASSAGEM!A5:B1169,2,FALSE)</f>
        <v>63.68</v>
      </c>
      <c r="F5" s="5">
        <f t="shared" ref="F5:F68" si="0">+D5-E5</f>
        <v>0</v>
      </c>
    </row>
    <row r="6" spans="1:6" x14ac:dyDescent="0.25">
      <c r="A6" s="8">
        <v>100101010420</v>
      </c>
      <c r="B6" s="9">
        <v>78.31</v>
      </c>
      <c r="C6" s="9">
        <v>0</v>
      </c>
      <c r="D6" s="9">
        <v>78.31</v>
      </c>
      <c r="E6" s="5">
        <f>VLOOKUP(A6,TD_PASSAGEM!A6:B1170,2,FALSE)</f>
        <v>78.31</v>
      </c>
      <c r="F6" s="5">
        <f t="shared" si="0"/>
        <v>0</v>
      </c>
    </row>
    <row r="7" spans="1:6" x14ac:dyDescent="0.25">
      <c r="A7" s="8">
        <v>100160200124</v>
      </c>
      <c r="B7" s="9">
        <v>36.450000000000003</v>
      </c>
      <c r="C7" s="9">
        <v>0</v>
      </c>
      <c r="D7" s="9">
        <v>36.450000000000003</v>
      </c>
      <c r="E7" s="5">
        <f>VLOOKUP(A7,TD_PASSAGEM!A7:B1171,2,FALSE)</f>
        <v>36.450000000000003</v>
      </c>
      <c r="F7" s="5">
        <f t="shared" si="0"/>
        <v>0</v>
      </c>
    </row>
    <row r="8" spans="1:6" x14ac:dyDescent="0.25">
      <c r="A8" s="8">
        <v>100160200400</v>
      </c>
      <c r="B8" s="9">
        <v>83.43</v>
      </c>
      <c r="C8" s="9">
        <v>0</v>
      </c>
      <c r="D8" s="9">
        <v>83.43</v>
      </c>
      <c r="E8" s="5">
        <f>VLOOKUP(A8,TD_PASSAGEM!A8:B1172,2,FALSE)</f>
        <v>83.43</v>
      </c>
      <c r="F8" s="5">
        <f t="shared" si="0"/>
        <v>0</v>
      </c>
    </row>
    <row r="9" spans="1:6" x14ac:dyDescent="0.25">
      <c r="A9" s="8">
        <v>100162100472</v>
      </c>
      <c r="B9" s="9">
        <v>99.08</v>
      </c>
      <c r="C9" s="9">
        <v>0</v>
      </c>
      <c r="D9" s="9">
        <v>99.08</v>
      </c>
      <c r="E9" s="5">
        <f>VLOOKUP(A9,TD_PASSAGEM!A9:B1173,2,FALSE)</f>
        <v>99.08</v>
      </c>
      <c r="F9" s="5">
        <f t="shared" si="0"/>
        <v>0</v>
      </c>
    </row>
    <row r="10" spans="1:6" x14ac:dyDescent="0.25">
      <c r="A10" s="8">
        <v>100222009155</v>
      </c>
      <c r="B10" s="9">
        <v>21.61</v>
      </c>
      <c r="C10" s="9">
        <v>0</v>
      </c>
      <c r="D10" s="9">
        <v>21.61</v>
      </c>
      <c r="E10" s="5">
        <f>VLOOKUP(A10,TD_PASSAGEM!A10:B1174,2,FALSE)</f>
        <v>21.61</v>
      </c>
      <c r="F10" s="5">
        <f t="shared" si="0"/>
        <v>0</v>
      </c>
    </row>
    <row r="11" spans="1:6" x14ac:dyDescent="0.25">
      <c r="A11" s="8">
        <v>100280004290</v>
      </c>
      <c r="B11" s="9">
        <v>10</v>
      </c>
      <c r="C11" s="9">
        <v>0</v>
      </c>
      <c r="D11" s="9">
        <v>10</v>
      </c>
      <c r="E11" s="5">
        <f>VLOOKUP(A11,TD_PASSAGEM!A11:B1175,2,FALSE)</f>
        <v>10</v>
      </c>
      <c r="F11" s="5">
        <f t="shared" si="0"/>
        <v>0</v>
      </c>
    </row>
    <row r="12" spans="1:6" x14ac:dyDescent="0.25">
      <c r="A12" s="8">
        <v>100320050059</v>
      </c>
      <c r="B12" s="9">
        <v>34.619999999999997</v>
      </c>
      <c r="C12" s="9">
        <v>0</v>
      </c>
      <c r="D12" s="9">
        <v>34.619999999999997</v>
      </c>
      <c r="E12" s="5">
        <f>VLOOKUP(A12,TD_PASSAGEM!A12:B1176,2,FALSE)</f>
        <v>34.619999999999997</v>
      </c>
      <c r="F12" s="5">
        <f t="shared" si="0"/>
        <v>0</v>
      </c>
    </row>
    <row r="13" spans="1:6" x14ac:dyDescent="0.25">
      <c r="A13" s="8">
        <v>100330011396</v>
      </c>
      <c r="B13" s="9">
        <v>99.51</v>
      </c>
      <c r="C13" s="9">
        <v>0</v>
      </c>
      <c r="D13" s="9">
        <v>99.51</v>
      </c>
      <c r="E13" s="5">
        <f>VLOOKUP(A13,TD_PASSAGEM!A13:B1177,2,FALSE)</f>
        <v>99.51</v>
      </c>
      <c r="F13" s="5">
        <f t="shared" si="0"/>
        <v>0</v>
      </c>
    </row>
    <row r="14" spans="1:6" x14ac:dyDescent="0.25">
      <c r="A14" s="8">
        <v>100360105129</v>
      </c>
      <c r="B14" s="9">
        <v>34.4</v>
      </c>
      <c r="C14" s="9">
        <v>0</v>
      </c>
      <c r="D14" s="9">
        <v>34.4</v>
      </c>
      <c r="E14" s="5">
        <f>VLOOKUP(A14,TD_PASSAGEM!A14:B1178,2,FALSE)</f>
        <v>34.4</v>
      </c>
      <c r="F14" s="5">
        <f t="shared" si="0"/>
        <v>0</v>
      </c>
    </row>
    <row r="15" spans="1:6" x14ac:dyDescent="0.25">
      <c r="A15" s="8">
        <v>100450009234</v>
      </c>
      <c r="B15" s="9">
        <v>68.12</v>
      </c>
      <c r="C15" s="9">
        <v>0</v>
      </c>
      <c r="D15" s="9">
        <v>68.12</v>
      </c>
      <c r="E15" s="5">
        <f>VLOOKUP(A15,TD_PASSAGEM!A15:B1179,2,FALSE)</f>
        <v>68.12</v>
      </c>
      <c r="F15" s="5">
        <f t="shared" si="0"/>
        <v>0</v>
      </c>
    </row>
    <row r="16" spans="1:6" x14ac:dyDescent="0.25">
      <c r="A16" s="8">
        <v>100450009381</v>
      </c>
      <c r="B16" s="9">
        <v>33.909999999999997</v>
      </c>
      <c r="C16" s="9">
        <v>0</v>
      </c>
      <c r="D16" s="9">
        <v>33.909999999999997</v>
      </c>
      <c r="E16" s="5">
        <f>VLOOKUP(A16,TD_PASSAGEM!A16:B1180,2,FALSE)</f>
        <v>33.909999999999997</v>
      </c>
      <c r="F16" s="5">
        <f t="shared" si="0"/>
        <v>0</v>
      </c>
    </row>
    <row r="17" spans="1:6" x14ac:dyDescent="0.25">
      <c r="A17" s="8">
        <v>100490001315</v>
      </c>
      <c r="B17" s="9">
        <v>81.289999999999992</v>
      </c>
      <c r="C17" s="9">
        <v>0</v>
      </c>
      <c r="D17" s="9">
        <v>81.289999999999992</v>
      </c>
      <c r="E17" s="5">
        <f>VLOOKUP(A17,TD_PASSAGEM!A17:B1181,2,FALSE)</f>
        <v>81.289999999999992</v>
      </c>
      <c r="F17" s="5">
        <f t="shared" si="0"/>
        <v>0</v>
      </c>
    </row>
    <row r="18" spans="1:6" x14ac:dyDescent="0.25">
      <c r="A18" s="8">
        <v>100560011042</v>
      </c>
      <c r="B18" s="9">
        <v>69.66</v>
      </c>
      <c r="C18" s="9">
        <v>0</v>
      </c>
      <c r="D18" s="9">
        <v>69.66</v>
      </c>
      <c r="E18" s="5">
        <f>VLOOKUP(A18,TD_PASSAGEM!A18:B1182,2,FALSE)</f>
        <v>69.66</v>
      </c>
      <c r="F18" s="5">
        <f t="shared" si="0"/>
        <v>0</v>
      </c>
    </row>
    <row r="19" spans="1:6" x14ac:dyDescent="0.25">
      <c r="A19" s="8">
        <v>100560011073</v>
      </c>
      <c r="B19" s="9">
        <v>67.16</v>
      </c>
      <c r="C19" s="9">
        <v>0</v>
      </c>
      <c r="D19" s="9">
        <v>67.16</v>
      </c>
      <c r="E19" s="5">
        <f>VLOOKUP(A19,TD_PASSAGEM!A19:B1183,2,FALSE)</f>
        <v>67.16</v>
      </c>
      <c r="F19" s="5">
        <f t="shared" si="0"/>
        <v>0</v>
      </c>
    </row>
    <row r="20" spans="1:6" x14ac:dyDescent="0.25">
      <c r="A20" s="8">
        <v>100760000058</v>
      </c>
      <c r="B20" s="9">
        <v>367.27000000000004</v>
      </c>
      <c r="C20" s="9">
        <v>0</v>
      </c>
      <c r="D20" s="9">
        <v>367.27000000000004</v>
      </c>
      <c r="E20" s="5">
        <f>VLOOKUP(A20,TD_PASSAGEM!A20:B1184,2,FALSE)</f>
        <v>367.27000000000004</v>
      </c>
      <c r="F20" s="5">
        <f t="shared" si="0"/>
        <v>0</v>
      </c>
    </row>
    <row r="21" spans="1:6" x14ac:dyDescent="0.25">
      <c r="A21" s="8">
        <v>100940104285</v>
      </c>
      <c r="B21" s="9">
        <v>122.47999999999999</v>
      </c>
      <c r="C21" s="9">
        <v>0</v>
      </c>
      <c r="D21" s="9">
        <v>122.47999999999999</v>
      </c>
      <c r="E21" s="5">
        <f>VLOOKUP(A21,TD_PASSAGEM!A21:B1185,2,FALSE)</f>
        <v>122.47999999999999</v>
      </c>
      <c r="F21" s="5">
        <f t="shared" si="0"/>
        <v>0</v>
      </c>
    </row>
    <row r="22" spans="1:6" x14ac:dyDescent="0.25">
      <c r="A22" s="8">
        <v>100970101152</v>
      </c>
      <c r="B22" s="9">
        <v>33.81</v>
      </c>
      <c r="C22" s="9">
        <v>0</v>
      </c>
      <c r="D22" s="9">
        <v>33.81</v>
      </c>
      <c r="E22" s="5">
        <f>VLOOKUP(A22,TD_PASSAGEM!A22:B1186,2,FALSE)</f>
        <v>33.81</v>
      </c>
      <c r="F22" s="5">
        <f t="shared" si="0"/>
        <v>0</v>
      </c>
    </row>
    <row r="23" spans="1:6" x14ac:dyDescent="0.25">
      <c r="A23" s="8">
        <v>100970101490</v>
      </c>
      <c r="B23" s="9">
        <v>15.56</v>
      </c>
      <c r="C23" s="9">
        <v>0</v>
      </c>
      <c r="D23" s="9">
        <v>15.56</v>
      </c>
      <c r="E23" s="5">
        <f>VLOOKUP(A23,TD_PASSAGEM!A23:B1187,2,FALSE)</f>
        <v>15.56</v>
      </c>
      <c r="F23" s="5">
        <f t="shared" si="0"/>
        <v>0</v>
      </c>
    </row>
    <row r="24" spans="1:6" x14ac:dyDescent="0.25">
      <c r="A24" s="8">
        <v>101250101680</v>
      </c>
      <c r="B24" s="9">
        <v>334.87</v>
      </c>
      <c r="C24" s="9">
        <v>0</v>
      </c>
      <c r="D24" s="9">
        <v>334.87</v>
      </c>
      <c r="E24" s="5">
        <f>VLOOKUP(A24,TD_PASSAGEM!A24:B1188,2,FALSE)</f>
        <v>334.87</v>
      </c>
      <c r="F24" s="5">
        <f t="shared" si="0"/>
        <v>0</v>
      </c>
    </row>
    <row r="25" spans="1:6" x14ac:dyDescent="0.25">
      <c r="A25" s="8">
        <v>101271000037</v>
      </c>
      <c r="B25" s="9">
        <v>11.67</v>
      </c>
      <c r="C25" s="9">
        <v>0</v>
      </c>
      <c r="D25" s="9">
        <v>11.67</v>
      </c>
      <c r="E25" s="5">
        <f>VLOOKUP(A25,TD_PASSAGEM!A25:B1189,2,FALSE)</f>
        <v>11.67</v>
      </c>
      <c r="F25" s="5">
        <f t="shared" si="0"/>
        <v>0</v>
      </c>
    </row>
    <row r="26" spans="1:6" x14ac:dyDescent="0.25">
      <c r="A26" s="8">
        <v>101330000277</v>
      </c>
      <c r="B26" s="9">
        <v>11.62</v>
      </c>
      <c r="C26" s="9">
        <v>0</v>
      </c>
      <c r="D26" s="9">
        <v>11.62</v>
      </c>
      <c r="E26" s="5">
        <f>VLOOKUP(A26,TD_PASSAGEM!A26:B1190,2,FALSE)</f>
        <v>11.62</v>
      </c>
      <c r="F26" s="5">
        <f t="shared" si="0"/>
        <v>0</v>
      </c>
    </row>
    <row r="27" spans="1:6" x14ac:dyDescent="0.25">
      <c r="A27" s="8">
        <v>101450000244</v>
      </c>
      <c r="B27" s="9">
        <v>88.4</v>
      </c>
      <c r="C27" s="9">
        <v>0</v>
      </c>
      <c r="D27" s="9">
        <v>88.4</v>
      </c>
      <c r="E27" s="5">
        <f>VLOOKUP(A27,TD_PASSAGEM!A27:B1191,2,FALSE)</f>
        <v>88.4</v>
      </c>
      <c r="F27" s="5">
        <f t="shared" si="0"/>
        <v>0</v>
      </c>
    </row>
    <row r="28" spans="1:6" x14ac:dyDescent="0.25">
      <c r="A28" s="8">
        <v>101450000380</v>
      </c>
      <c r="B28" s="9">
        <v>102.1</v>
      </c>
      <c r="C28" s="9">
        <v>0</v>
      </c>
      <c r="D28" s="9">
        <v>102.1</v>
      </c>
      <c r="E28" s="5">
        <f>VLOOKUP(A28,TD_PASSAGEM!A28:B1192,2,FALSE)</f>
        <v>102.1</v>
      </c>
      <c r="F28" s="5">
        <f t="shared" si="0"/>
        <v>0</v>
      </c>
    </row>
    <row r="29" spans="1:6" x14ac:dyDescent="0.25">
      <c r="A29" s="8">
        <v>101550300037</v>
      </c>
      <c r="B29" s="9">
        <v>17.16</v>
      </c>
      <c r="C29" s="9">
        <v>0</v>
      </c>
      <c r="D29" s="9">
        <v>17.16</v>
      </c>
      <c r="E29" s="5">
        <f>VLOOKUP(A29,TD_PASSAGEM!A29:B1193,2,FALSE)</f>
        <v>17.16</v>
      </c>
      <c r="F29" s="5">
        <f t="shared" si="0"/>
        <v>0</v>
      </c>
    </row>
    <row r="30" spans="1:6" x14ac:dyDescent="0.25">
      <c r="A30" s="8">
        <v>101550300072</v>
      </c>
      <c r="B30" s="9">
        <v>96.35</v>
      </c>
      <c r="C30" s="9">
        <v>0</v>
      </c>
      <c r="D30" s="9">
        <v>96.35</v>
      </c>
      <c r="E30" s="5">
        <f>VLOOKUP(A30,TD_PASSAGEM!A30:B1194,2,FALSE)</f>
        <v>96.35</v>
      </c>
      <c r="F30" s="5">
        <f t="shared" si="0"/>
        <v>0</v>
      </c>
    </row>
    <row r="31" spans="1:6" x14ac:dyDescent="0.25">
      <c r="A31" s="8">
        <v>101620000639</v>
      </c>
      <c r="B31" s="9">
        <v>87.4</v>
      </c>
      <c r="C31" s="9">
        <v>0</v>
      </c>
      <c r="D31" s="9">
        <v>87.4</v>
      </c>
      <c r="E31" s="5">
        <f>VLOOKUP(A31,TD_PASSAGEM!A31:B1195,2,FALSE)</f>
        <v>87.4</v>
      </c>
      <c r="F31" s="5">
        <f t="shared" si="0"/>
        <v>0</v>
      </c>
    </row>
    <row r="32" spans="1:6" x14ac:dyDescent="0.25">
      <c r="A32" s="8">
        <v>101670013277</v>
      </c>
      <c r="B32" s="9">
        <v>84.58</v>
      </c>
      <c r="C32" s="9">
        <v>0</v>
      </c>
      <c r="D32" s="9">
        <v>84.58</v>
      </c>
      <c r="E32" s="5">
        <f>VLOOKUP(A32,TD_PASSAGEM!A32:B1196,2,FALSE)</f>
        <v>84.58</v>
      </c>
      <c r="F32" s="5">
        <f t="shared" si="0"/>
        <v>0</v>
      </c>
    </row>
    <row r="33" spans="1:6" x14ac:dyDescent="0.25">
      <c r="A33" s="8">
        <v>101720001022</v>
      </c>
      <c r="B33" s="9">
        <v>35.42</v>
      </c>
      <c r="C33" s="9">
        <v>0</v>
      </c>
      <c r="D33" s="9">
        <v>35.42</v>
      </c>
      <c r="E33" s="5">
        <f>VLOOKUP(A33,TD_PASSAGEM!A33:B1197,2,FALSE)</f>
        <v>35.42</v>
      </c>
      <c r="F33" s="5">
        <f t="shared" si="0"/>
        <v>0</v>
      </c>
    </row>
    <row r="34" spans="1:6" x14ac:dyDescent="0.25">
      <c r="A34" s="8">
        <v>101730005381</v>
      </c>
      <c r="B34" s="9">
        <v>79.83</v>
      </c>
      <c r="C34" s="9">
        <v>0</v>
      </c>
      <c r="D34" s="9">
        <v>79.83</v>
      </c>
      <c r="E34" s="5">
        <f>VLOOKUP(A34,TD_PASSAGEM!A34:B1198,2,FALSE)</f>
        <v>79.83</v>
      </c>
      <c r="F34" s="5">
        <f t="shared" si="0"/>
        <v>0</v>
      </c>
    </row>
    <row r="35" spans="1:6" x14ac:dyDescent="0.25">
      <c r="A35" s="8">
        <v>101743000208</v>
      </c>
      <c r="B35" s="9">
        <v>29.740000000000002</v>
      </c>
      <c r="C35" s="9">
        <v>0</v>
      </c>
      <c r="D35" s="9">
        <v>29.740000000000002</v>
      </c>
      <c r="E35" s="5">
        <f>VLOOKUP(A35,TD_PASSAGEM!A35:B1199,2,FALSE)</f>
        <v>29.740000000000002</v>
      </c>
      <c r="F35" s="5">
        <f t="shared" si="0"/>
        <v>0</v>
      </c>
    </row>
    <row r="36" spans="1:6" x14ac:dyDescent="0.25">
      <c r="A36" s="8">
        <v>101743000394</v>
      </c>
      <c r="B36" s="9">
        <v>73.17</v>
      </c>
      <c r="C36" s="9">
        <v>0</v>
      </c>
      <c r="D36" s="9">
        <v>73.17</v>
      </c>
      <c r="E36" s="5">
        <f>VLOOKUP(A36,TD_PASSAGEM!A36:B1200,2,FALSE)</f>
        <v>73.17</v>
      </c>
      <c r="F36" s="5">
        <f t="shared" si="0"/>
        <v>0</v>
      </c>
    </row>
    <row r="37" spans="1:6" x14ac:dyDescent="0.25">
      <c r="A37" s="8">
        <v>101784000013</v>
      </c>
      <c r="B37" s="9">
        <v>28.07</v>
      </c>
      <c r="C37" s="9">
        <v>0</v>
      </c>
      <c r="D37" s="9">
        <v>28.07</v>
      </c>
      <c r="E37" s="5">
        <f>VLOOKUP(A37,TD_PASSAGEM!A37:B1201,2,FALSE)</f>
        <v>28.07</v>
      </c>
      <c r="F37" s="5">
        <f t="shared" si="0"/>
        <v>0</v>
      </c>
    </row>
    <row r="38" spans="1:6" x14ac:dyDescent="0.25">
      <c r="A38" s="8">
        <v>101849001073</v>
      </c>
      <c r="B38" s="9">
        <v>219.32</v>
      </c>
      <c r="C38" s="9">
        <v>0</v>
      </c>
      <c r="D38" s="9">
        <v>219.32</v>
      </c>
      <c r="E38" s="5">
        <f>VLOOKUP(A38,TD_PASSAGEM!A38:B1202,2,FALSE)</f>
        <v>219.32</v>
      </c>
      <c r="F38" s="5">
        <f t="shared" si="0"/>
        <v>0</v>
      </c>
    </row>
    <row r="39" spans="1:6" x14ac:dyDescent="0.25">
      <c r="A39" s="8">
        <v>101849100043</v>
      </c>
      <c r="B39" s="9">
        <v>54.370000000000005</v>
      </c>
      <c r="C39" s="9">
        <v>0</v>
      </c>
      <c r="D39" s="9">
        <v>54.370000000000005</v>
      </c>
      <c r="E39" s="5">
        <f>VLOOKUP(A39,TD_PASSAGEM!A39:B1203,2,FALSE)</f>
        <v>54.370000000000005</v>
      </c>
      <c r="F39" s="5">
        <f t="shared" si="0"/>
        <v>0</v>
      </c>
    </row>
    <row r="40" spans="1:6" x14ac:dyDescent="0.25">
      <c r="A40" s="8">
        <v>101858002147</v>
      </c>
      <c r="B40" s="9">
        <v>155.94999999999999</v>
      </c>
      <c r="C40" s="9">
        <v>0</v>
      </c>
      <c r="D40" s="9">
        <v>155.94999999999999</v>
      </c>
      <c r="E40" s="5">
        <f>VLOOKUP(A40,TD_PASSAGEM!A40:B1204,2,FALSE)</f>
        <v>155.94999999999999</v>
      </c>
      <c r="F40" s="5">
        <f t="shared" si="0"/>
        <v>0</v>
      </c>
    </row>
    <row r="41" spans="1:6" x14ac:dyDescent="0.25">
      <c r="A41" s="8">
        <v>101898000777</v>
      </c>
      <c r="B41" s="9">
        <v>555.06000000000006</v>
      </c>
      <c r="C41" s="9">
        <v>0</v>
      </c>
      <c r="D41" s="9">
        <v>555.06000000000006</v>
      </c>
      <c r="E41" s="5">
        <f>VLOOKUP(A41,TD_PASSAGEM!A41:B1205,2,FALSE)</f>
        <v>555.06000000000006</v>
      </c>
      <c r="F41" s="5">
        <f t="shared" si="0"/>
        <v>0</v>
      </c>
    </row>
    <row r="42" spans="1:6" x14ac:dyDescent="0.25">
      <c r="A42" s="8">
        <v>101898000849</v>
      </c>
      <c r="B42" s="9">
        <v>280.39</v>
      </c>
      <c r="C42" s="9">
        <v>0</v>
      </c>
      <c r="D42" s="9">
        <v>280.39</v>
      </c>
      <c r="E42" s="5">
        <f>VLOOKUP(A42,TD_PASSAGEM!A42:B1206,2,FALSE)</f>
        <v>280.39</v>
      </c>
      <c r="F42" s="5">
        <f t="shared" si="0"/>
        <v>0</v>
      </c>
    </row>
    <row r="43" spans="1:6" x14ac:dyDescent="0.25">
      <c r="A43" s="8">
        <v>101911000041</v>
      </c>
      <c r="B43" s="9">
        <v>133.36000000000001</v>
      </c>
      <c r="C43" s="9">
        <v>0</v>
      </c>
      <c r="D43" s="9">
        <v>133.36000000000001</v>
      </c>
      <c r="E43" s="5">
        <f>VLOOKUP(A43,TD_PASSAGEM!A43:B1207,2,FALSE)</f>
        <v>133.36000000000001</v>
      </c>
      <c r="F43" s="5">
        <f t="shared" si="0"/>
        <v>0</v>
      </c>
    </row>
    <row r="44" spans="1:6" x14ac:dyDescent="0.25">
      <c r="A44" s="8">
        <v>101968100079</v>
      </c>
      <c r="B44" s="9">
        <v>33.89</v>
      </c>
      <c r="C44" s="9">
        <v>0</v>
      </c>
      <c r="D44" s="9">
        <v>33.89</v>
      </c>
      <c r="E44" s="5">
        <f>VLOOKUP(A44,TD_PASSAGEM!A44:B1208,2,FALSE)</f>
        <v>33.89</v>
      </c>
      <c r="F44" s="5">
        <f t="shared" si="0"/>
        <v>0</v>
      </c>
    </row>
    <row r="45" spans="1:6" x14ac:dyDescent="0.25">
      <c r="A45" s="8">
        <v>101979100342</v>
      </c>
      <c r="B45" s="9">
        <v>91.580000000000013</v>
      </c>
      <c r="C45" s="9">
        <v>0</v>
      </c>
      <c r="D45" s="9">
        <v>91.580000000000013</v>
      </c>
      <c r="E45" s="5">
        <f>VLOOKUP(A45,TD_PASSAGEM!A45:B1209,2,FALSE)</f>
        <v>91.580000000000013</v>
      </c>
      <c r="F45" s="5">
        <f t="shared" si="0"/>
        <v>0</v>
      </c>
    </row>
    <row r="46" spans="1:6" x14ac:dyDescent="0.25">
      <c r="A46" s="8">
        <v>101980001558</v>
      </c>
      <c r="B46" s="9">
        <v>15.149999999999999</v>
      </c>
      <c r="C46" s="9">
        <v>0</v>
      </c>
      <c r="D46" s="9">
        <v>15.149999999999999</v>
      </c>
      <c r="E46" s="5">
        <f>VLOOKUP(A46,TD_PASSAGEM!A46:B1210,2,FALSE)</f>
        <v>15.149999999999999</v>
      </c>
      <c r="F46" s="5">
        <f t="shared" si="0"/>
        <v>0</v>
      </c>
    </row>
    <row r="47" spans="1:6" x14ac:dyDescent="0.25">
      <c r="A47" s="8">
        <v>101980001562</v>
      </c>
      <c r="B47" s="9">
        <v>57.17</v>
      </c>
      <c r="C47" s="9">
        <v>0</v>
      </c>
      <c r="D47" s="9">
        <v>57.17</v>
      </c>
      <c r="E47" s="5">
        <f>VLOOKUP(A47,TD_PASSAGEM!A47:B1211,2,FALSE)</f>
        <v>57.17</v>
      </c>
      <c r="F47" s="5">
        <f t="shared" si="0"/>
        <v>0</v>
      </c>
    </row>
    <row r="48" spans="1:6" x14ac:dyDescent="0.25">
      <c r="A48" s="8">
        <v>101980001589</v>
      </c>
      <c r="B48" s="9">
        <v>23.21</v>
      </c>
      <c r="C48" s="9">
        <v>0</v>
      </c>
      <c r="D48" s="9">
        <v>23.21</v>
      </c>
      <c r="E48" s="5">
        <f>VLOOKUP(A48,TD_PASSAGEM!A48:B1212,2,FALSE)</f>
        <v>23.21</v>
      </c>
      <c r="F48" s="5">
        <f t="shared" si="0"/>
        <v>0</v>
      </c>
    </row>
    <row r="49" spans="1:6" x14ac:dyDescent="0.25">
      <c r="A49" s="8">
        <v>101980001853</v>
      </c>
      <c r="B49" s="9">
        <v>60.62</v>
      </c>
      <c r="C49" s="9">
        <v>0</v>
      </c>
      <c r="D49" s="9">
        <v>60.62</v>
      </c>
      <c r="E49" s="5">
        <f>VLOOKUP(A49,TD_PASSAGEM!A49:B1213,2,FALSE)</f>
        <v>60.62</v>
      </c>
      <c r="F49" s="5">
        <f t="shared" si="0"/>
        <v>0</v>
      </c>
    </row>
    <row r="50" spans="1:6" x14ac:dyDescent="0.25">
      <c r="A50" s="8">
        <v>101980002340</v>
      </c>
      <c r="B50" s="9">
        <v>25.84</v>
      </c>
      <c r="C50" s="9">
        <v>0</v>
      </c>
      <c r="D50" s="9">
        <v>25.84</v>
      </c>
      <c r="E50" s="5">
        <f>VLOOKUP(A50,TD_PASSAGEM!A50:B1214,2,FALSE)</f>
        <v>25.84</v>
      </c>
      <c r="F50" s="5">
        <f t="shared" si="0"/>
        <v>0</v>
      </c>
    </row>
    <row r="51" spans="1:6" x14ac:dyDescent="0.25">
      <c r="A51" s="8">
        <v>101990000451</v>
      </c>
      <c r="B51" s="9">
        <v>389.83000000000004</v>
      </c>
      <c r="C51" s="9">
        <v>0</v>
      </c>
      <c r="D51" s="9">
        <v>389.83000000000004</v>
      </c>
      <c r="E51" s="5">
        <f>VLOOKUP(A51,TD_PASSAGEM!A51:B1215,2,FALSE)</f>
        <v>389.83000000000004</v>
      </c>
      <c r="F51" s="5">
        <f t="shared" si="0"/>
        <v>0</v>
      </c>
    </row>
    <row r="52" spans="1:6" x14ac:dyDescent="0.25">
      <c r="A52" s="8">
        <v>102038600119</v>
      </c>
      <c r="B52" s="9">
        <v>14.78</v>
      </c>
      <c r="C52" s="9">
        <v>0</v>
      </c>
      <c r="D52" s="9">
        <v>14.78</v>
      </c>
      <c r="E52" s="5">
        <f>VLOOKUP(A52,TD_PASSAGEM!A52:B1216,2,FALSE)</f>
        <v>14.78</v>
      </c>
      <c r="F52" s="5">
        <f t="shared" si="0"/>
        <v>0</v>
      </c>
    </row>
    <row r="53" spans="1:6" x14ac:dyDescent="0.25">
      <c r="A53" s="8">
        <v>102043000728</v>
      </c>
      <c r="B53" s="9">
        <v>100.2</v>
      </c>
      <c r="C53" s="9">
        <v>0</v>
      </c>
      <c r="D53" s="9">
        <v>100.2</v>
      </c>
      <c r="E53" s="5">
        <f>VLOOKUP(A53,TD_PASSAGEM!A53:B1217,2,FALSE)</f>
        <v>100.2</v>
      </c>
      <c r="F53" s="5">
        <f t="shared" si="0"/>
        <v>0</v>
      </c>
    </row>
    <row r="54" spans="1:6" x14ac:dyDescent="0.25">
      <c r="A54" s="8">
        <v>102052000090</v>
      </c>
      <c r="B54" s="9">
        <v>47.33</v>
      </c>
      <c r="C54" s="9">
        <v>0</v>
      </c>
      <c r="D54" s="9">
        <v>47.33</v>
      </c>
      <c r="E54" s="5">
        <f>VLOOKUP(A54,TD_PASSAGEM!A54:B1218,2,FALSE)</f>
        <v>47.33</v>
      </c>
      <c r="F54" s="5">
        <f t="shared" si="0"/>
        <v>0</v>
      </c>
    </row>
    <row r="55" spans="1:6" x14ac:dyDescent="0.25">
      <c r="A55" s="8">
        <v>102123001482</v>
      </c>
      <c r="B55" s="9">
        <v>16.79</v>
      </c>
      <c r="C55" s="9">
        <v>0</v>
      </c>
      <c r="D55" s="9">
        <v>16.79</v>
      </c>
      <c r="E55" s="5">
        <f>VLOOKUP(A55,TD_PASSAGEM!A55:B1219,2,FALSE)</f>
        <v>16.79</v>
      </c>
      <c r="F55" s="5">
        <f t="shared" si="0"/>
        <v>0</v>
      </c>
    </row>
    <row r="56" spans="1:6" x14ac:dyDescent="0.25">
      <c r="A56" s="8">
        <v>102183000787</v>
      </c>
      <c r="B56" s="9">
        <v>67.67</v>
      </c>
      <c r="C56" s="9">
        <v>0</v>
      </c>
      <c r="D56" s="9">
        <v>67.67</v>
      </c>
      <c r="E56" s="5">
        <f>VLOOKUP(A56,TD_PASSAGEM!A56:B1220,2,FALSE)</f>
        <v>67.67</v>
      </c>
      <c r="F56" s="5">
        <f t="shared" si="0"/>
        <v>0</v>
      </c>
    </row>
    <row r="57" spans="1:6" x14ac:dyDescent="0.25">
      <c r="A57" s="8">
        <v>102198900593</v>
      </c>
      <c r="B57" s="9">
        <v>475.95</v>
      </c>
      <c r="C57" s="9">
        <v>0</v>
      </c>
      <c r="D57" s="9">
        <v>475.95</v>
      </c>
      <c r="E57" s="5">
        <f>VLOOKUP(A57,TD_PASSAGEM!A57:B1221,2,FALSE)</f>
        <v>475.95</v>
      </c>
      <c r="F57" s="5">
        <f t="shared" si="0"/>
        <v>0</v>
      </c>
    </row>
    <row r="58" spans="1:6" x14ac:dyDescent="0.25">
      <c r="A58" s="8">
        <v>102212000099</v>
      </c>
      <c r="B58" s="9">
        <v>15.73</v>
      </c>
      <c r="C58" s="9">
        <v>0</v>
      </c>
      <c r="D58" s="9">
        <v>15.73</v>
      </c>
      <c r="E58" s="5">
        <f>VLOOKUP(A58,TD_PASSAGEM!A58:B1222,2,FALSE)</f>
        <v>15.73</v>
      </c>
      <c r="F58" s="5">
        <f t="shared" si="0"/>
        <v>0</v>
      </c>
    </row>
    <row r="59" spans="1:6" x14ac:dyDescent="0.25">
      <c r="A59" s="8">
        <v>102220000688</v>
      </c>
      <c r="B59" s="9">
        <v>122.57</v>
      </c>
      <c r="C59" s="9">
        <v>0</v>
      </c>
      <c r="D59" s="9">
        <v>122.57</v>
      </c>
      <c r="E59" s="5">
        <f>VLOOKUP(A59,TD_PASSAGEM!A59:B1223,2,FALSE)</f>
        <v>122.57</v>
      </c>
      <c r="F59" s="5">
        <f t="shared" si="0"/>
        <v>0</v>
      </c>
    </row>
    <row r="60" spans="1:6" x14ac:dyDescent="0.25">
      <c r="A60" s="8">
        <v>102250000681</v>
      </c>
      <c r="B60" s="9">
        <v>91.53</v>
      </c>
      <c r="C60" s="9">
        <v>0</v>
      </c>
      <c r="D60" s="9">
        <v>91.53</v>
      </c>
      <c r="E60" s="5">
        <f>VLOOKUP(A60,TD_PASSAGEM!A60:B1224,2,FALSE)</f>
        <v>91.53</v>
      </c>
      <c r="F60" s="5">
        <f t="shared" si="0"/>
        <v>0</v>
      </c>
    </row>
    <row r="61" spans="1:6" x14ac:dyDescent="0.25">
      <c r="A61" s="8">
        <v>102250003374</v>
      </c>
      <c r="B61" s="9">
        <v>25.91</v>
      </c>
      <c r="C61" s="9">
        <v>0</v>
      </c>
      <c r="D61" s="9">
        <v>25.91</v>
      </c>
      <c r="E61" s="5">
        <f>VLOOKUP(A61,TD_PASSAGEM!A61:B1225,2,FALSE)</f>
        <v>25.91</v>
      </c>
      <c r="F61" s="5">
        <f t="shared" si="0"/>
        <v>0</v>
      </c>
    </row>
    <row r="62" spans="1:6" x14ac:dyDescent="0.25">
      <c r="A62" s="8">
        <v>102263000270</v>
      </c>
      <c r="B62" s="9">
        <v>30.02</v>
      </c>
      <c r="C62" s="9">
        <v>0</v>
      </c>
      <c r="D62" s="9">
        <v>30.02</v>
      </c>
      <c r="E62" s="5">
        <f>VLOOKUP(A62,TD_PASSAGEM!A62:B1226,2,FALSE)</f>
        <v>30.02</v>
      </c>
      <c r="F62" s="5">
        <f t="shared" si="0"/>
        <v>0</v>
      </c>
    </row>
    <row r="63" spans="1:6" x14ac:dyDescent="0.25">
      <c r="A63" s="8">
        <v>102280001139</v>
      </c>
      <c r="B63" s="9">
        <v>7.38</v>
      </c>
      <c r="C63" s="9">
        <v>0</v>
      </c>
      <c r="D63" s="9">
        <v>7.38</v>
      </c>
      <c r="E63" s="5">
        <f>VLOOKUP(A63,TD_PASSAGEM!A63:B1227,2,FALSE)</f>
        <v>7.38</v>
      </c>
      <c r="F63" s="5">
        <f t="shared" si="0"/>
        <v>0</v>
      </c>
    </row>
    <row r="64" spans="1:6" x14ac:dyDescent="0.25">
      <c r="A64" s="8">
        <v>102320000398</v>
      </c>
      <c r="B64" s="9">
        <v>133.4</v>
      </c>
      <c r="C64" s="9">
        <v>0</v>
      </c>
      <c r="D64" s="9">
        <v>133.4</v>
      </c>
      <c r="E64" s="5">
        <f>VLOOKUP(A64,TD_PASSAGEM!A64:B1228,2,FALSE)</f>
        <v>133.4</v>
      </c>
      <c r="F64" s="5">
        <f t="shared" si="0"/>
        <v>0</v>
      </c>
    </row>
    <row r="65" spans="1:6" x14ac:dyDescent="0.25">
      <c r="A65" s="8">
        <v>102354190629</v>
      </c>
      <c r="B65" s="9">
        <v>67.789999999999992</v>
      </c>
      <c r="C65" s="9">
        <v>0</v>
      </c>
      <c r="D65" s="9">
        <v>67.789999999999992</v>
      </c>
      <c r="E65" s="5">
        <f>VLOOKUP(A65,TD_PASSAGEM!A65:B1229,2,FALSE)</f>
        <v>67.789999999999992</v>
      </c>
      <c r="F65" s="5">
        <f t="shared" si="0"/>
        <v>0</v>
      </c>
    </row>
    <row r="66" spans="1:6" x14ac:dyDescent="0.25">
      <c r="A66" s="8">
        <v>102374171883</v>
      </c>
      <c r="B66" s="9">
        <v>17.25</v>
      </c>
      <c r="C66" s="9">
        <v>0</v>
      </c>
      <c r="D66" s="9">
        <v>17.25</v>
      </c>
      <c r="E66" s="5">
        <f>VLOOKUP(A66,TD_PASSAGEM!A66:B1230,2,FALSE)</f>
        <v>17.25</v>
      </c>
      <c r="F66" s="5">
        <f t="shared" si="0"/>
        <v>0</v>
      </c>
    </row>
    <row r="67" spans="1:6" x14ac:dyDescent="0.25">
      <c r="A67" s="8">
        <v>102410418867</v>
      </c>
      <c r="B67" s="9">
        <v>157.4</v>
      </c>
      <c r="C67" s="9">
        <v>0</v>
      </c>
      <c r="D67" s="9">
        <v>157.4</v>
      </c>
      <c r="E67" s="5">
        <f>VLOOKUP(A67,TD_PASSAGEM!A67:B1231,2,FALSE)</f>
        <v>157.4</v>
      </c>
      <c r="F67" s="5">
        <f t="shared" si="0"/>
        <v>0</v>
      </c>
    </row>
    <row r="68" spans="1:6" x14ac:dyDescent="0.25">
      <c r="A68" s="8">
        <v>102484260025</v>
      </c>
      <c r="B68" s="9">
        <v>51.05</v>
      </c>
      <c r="C68" s="9">
        <v>0</v>
      </c>
      <c r="D68" s="9">
        <v>51.05</v>
      </c>
      <c r="E68" s="5">
        <f>VLOOKUP(A68,TD_PASSAGEM!A68:B1232,2,FALSE)</f>
        <v>51.05</v>
      </c>
      <c r="F68" s="5">
        <f t="shared" si="0"/>
        <v>0</v>
      </c>
    </row>
    <row r="69" spans="1:6" x14ac:dyDescent="0.25">
      <c r="A69" s="8">
        <v>102484260209</v>
      </c>
      <c r="B69" s="9">
        <v>35.409999999999997</v>
      </c>
      <c r="C69" s="9">
        <v>0</v>
      </c>
      <c r="D69" s="9">
        <v>35.409999999999997</v>
      </c>
      <c r="E69" s="5">
        <f>VLOOKUP(A69,TD_PASSAGEM!A69:B1233,2,FALSE)</f>
        <v>35.409999999999997</v>
      </c>
      <c r="F69" s="5">
        <f t="shared" ref="F69:F132" si="1">+D69-E69</f>
        <v>0</v>
      </c>
    </row>
    <row r="70" spans="1:6" x14ac:dyDescent="0.25">
      <c r="A70" s="8">
        <v>102484260311</v>
      </c>
      <c r="B70" s="9">
        <v>82.509999999999991</v>
      </c>
      <c r="C70" s="9">
        <v>0</v>
      </c>
      <c r="D70" s="9">
        <v>82.509999999999991</v>
      </c>
      <c r="E70" s="5">
        <f>VLOOKUP(A70,TD_PASSAGEM!A70:B1234,2,FALSE)</f>
        <v>82.509999999999991</v>
      </c>
      <c r="F70" s="5">
        <f t="shared" si="1"/>
        <v>0</v>
      </c>
    </row>
    <row r="71" spans="1:6" x14ac:dyDescent="0.25">
      <c r="A71" s="8">
        <v>102504170702</v>
      </c>
      <c r="B71" s="9">
        <v>35.459999999999994</v>
      </c>
      <c r="C71" s="9">
        <v>0</v>
      </c>
      <c r="D71" s="9">
        <v>35.459999999999994</v>
      </c>
      <c r="E71" s="5">
        <f>VLOOKUP(A71,TD_PASSAGEM!A71:B1235,2,FALSE)</f>
        <v>35.459999999999994</v>
      </c>
      <c r="F71" s="5">
        <f t="shared" si="1"/>
        <v>0</v>
      </c>
    </row>
    <row r="72" spans="1:6" x14ac:dyDescent="0.25">
      <c r="A72" s="8">
        <v>102594185667</v>
      </c>
      <c r="B72" s="9">
        <v>15.81</v>
      </c>
      <c r="C72" s="9">
        <v>0</v>
      </c>
      <c r="D72" s="9">
        <v>15.81</v>
      </c>
      <c r="E72" s="5">
        <f>VLOOKUP(A72,TD_PASSAGEM!A72:B1236,2,FALSE)</f>
        <v>15.81</v>
      </c>
      <c r="F72" s="5">
        <f t="shared" si="1"/>
        <v>0</v>
      </c>
    </row>
    <row r="73" spans="1:6" x14ac:dyDescent="0.25">
      <c r="A73" s="8">
        <v>102684160075</v>
      </c>
      <c r="B73" s="9">
        <v>165.94</v>
      </c>
      <c r="C73" s="9">
        <v>0</v>
      </c>
      <c r="D73" s="9">
        <v>165.94</v>
      </c>
      <c r="E73" s="5">
        <f>VLOOKUP(A73,TD_PASSAGEM!A73:B1237,2,FALSE)</f>
        <v>165.94</v>
      </c>
      <c r="F73" s="5">
        <f t="shared" si="1"/>
        <v>0</v>
      </c>
    </row>
    <row r="74" spans="1:6" x14ac:dyDescent="0.25">
      <c r="A74" s="8">
        <v>102684179373</v>
      </c>
      <c r="B74" s="9">
        <v>33.35</v>
      </c>
      <c r="C74" s="9">
        <v>0</v>
      </c>
      <c r="D74" s="9">
        <v>33.35</v>
      </c>
      <c r="E74" s="5">
        <f>VLOOKUP(A74,TD_PASSAGEM!A74:B1238,2,FALSE)</f>
        <v>33.35</v>
      </c>
      <c r="F74" s="5">
        <f t="shared" si="1"/>
        <v>0</v>
      </c>
    </row>
    <row r="75" spans="1:6" x14ac:dyDescent="0.25">
      <c r="A75" s="8">
        <v>102824169632</v>
      </c>
      <c r="B75" s="9">
        <v>308.58999999999997</v>
      </c>
      <c r="C75" s="9">
        <v>0</v>
      </c>
      <c r="D75" s="9">
        <v>308.58999999999997</v>
      </c>
      <c r="E75" s="5">
        <f>VLOOKUP(A75,TD_PASSAGEM!A75:B1239,2,FALSE)</f>
        <v>308.58999999999997</v>
      </c>
      <c r="F75" s="5">
        <f t="shared" si="1"/>
        <v>0</v>
      </c>
    </row>
    <row r="76" spans="1:6" x14ac:dyDescent="0.25">
      <c r="A76" s="8">
        <v>102886083061</v>
      </c>
      <c r="B76" s="9">
        <v>42.28</v>
      </c>
      <c r="C76" s="9">
        <v>0</v>
      </c>
      <c r="D76" s="9">
        <v>42.28</v>
      </c>
      <c r="E76" s="5">
        <f>VLOOKUP(A76,TD_PASSAGEM!A76:B1240,2,FALSE)</f>
        <v>42.28</v>
      </c>
      <c r="F76" s="5">
        <f t="shared" si="1"/>
        <v>0</v>
      </c>
    </row>
    <row r="77" spans="1:6" x14ac:dyDescent="0.25">
      <c r="A77" s="8">
        <v>102908050081</v>
      </c>
      <c r="B77" s="9">
        <v>36.56</v>
      </c>
      <c r="C77" s="9">
        <v>0</v>
      </c>
      <c r="D77" s="9">
        <v>36.56</v>
      </c>
      <c r="E77" s="5">
        <f>VLOOKUP(A77,TD_PASSAGEM!A77:B1241,2,FALSE)</f>
        <v>36.56</v>
      </c>
      <c r="F77" s="5">
        <f t="shared" si="1"/>
        <v>0</v>
      </c>
    </row>
    <row r="78" spans="1:6" x14ac:dyDescent="0.25">
      <c r="A78" s="8">
        <v>103186088149</v>
      </c>
      <c r="B78" s="9">
        <v>26.77</v>
      </c>
      <c r="C78" s="9">
        <v>0</v>
      </c>
      <c r="D78" s="9">
        <v>26.77</v>
      </c>
      <c r="E78" s="5">
        <f>VLOOKUP(A78,TD_PASSAGEM!A78:B1242,2,FALSE)</f>
        <v>26.77</v>
      </c>
      <c r="F78" s="5">
        <f t="shared" si="1"/>
        <v>0</v>
      </c>
    </row>
    <row r="79" spans="1:6" x14ac:dyDescent="0.25">
      <c r="A79" s="8">
        <v>103264164026</v>
      </c>
      <c r="B79" s="9">
        <v>114.49</v>
      </c>
      <c r="C79" s="9">
        <v>0</v>
      </c>
      <c r="D79" s="9">
        <v>114.49</v>
      </c>
      <c r="E79" s="5">
        <f>VLOOKUP(A79,TD_PASSAGEM!A79:B1243,2,FALSE)</f>
        <v>114.49</v>
      </c>
      <c r="F79" s="5">
        <f t="shared" si="1"/>
        <v>0</v>
      </c>
    </row>
    <row r="80" spans="1:6" x14ac:dyDescent="0.25">
      <c r="A80" s="8">
        <v>103315013453</v>
      </c>
      <c r="B80" s="9">
        <v>500.47</v>
      </c>
      <c r="C80" s="9">
        <v>0</v>
      </c>
      <c r="D80" s="9">
        <v>500.47</v>
      </c>
      <c r="E80" s="5">
        <f>VLOOKUP(A80,TD_PASSAGEM!A80:B1244,2,FALSE)</f>
        <v>500.47</v>
      </c>
      <c r="F80" s="5">
        <f t="shared" si="1"/>
        <v>0</v>
      </c>
    </row>
    <row r="81" spans="1:6" x14ac:dyDescent="0.25">
      <c r="A81" s="8">
        <v>103444183187</v>
      </c>
      <c r="B81" s="9">
        <v>60.79</v>
      </c>
      <c r="C81" s="9">
        <v>0</v>
      </c>
      <c r="D81" s="9">
        <v>60.79</v>
      </c>
      <c r="E81" s="5">
        <f>VLOOKUP(A81,TD_PASSAGEM!A81:B1245,2,FALSE)</f>
        <v>60.79</v>
      </c>
      <c r="F81" s="5">
        <f t="shared" si="1"/>
        <v>0</v>
      </c>
    </row>
    <row r="82" spans="1:6" x14ac:dyDescent="0.25">
      <c r="A82" s="8">
        <v>103444183651</v>
      </c>
      <c r="B82" s="9">
        <v>95.35</v>
      </c>
      <c r="C82" s="9">
        <v>0</v>
      </c>
      <c r="D82" s="9">
        <v>95.35</v>
      </c>
      <c r="E82" s="5">
        <f>VLOOKUP(A82,TD_PASSAGEM!A82:B1246,2,FALSE)</f>
        <v>95.35</v>
      </c>
      <c r="F82" s="5">
        <f t="shared" si="1"/>
        <v>0</v>
      </c>
    </row>
    <row r="83" spans="1:6" x14ac:dyDescent="0.25">
      <c r="A83" s="8">
        <v>103540000241</v>
      </c>
      <c r="B83" s="9">
        <v>127.71</v>
      </c>
      <c r="C83" s="9">
        <v>0</v>
      </c>
      <c r="D83" s="9">
        <v>127.71</v>
      </c>
      <c r="E83" s="5">
        <f>VLOOKUP(A83,TD_PASSAGEM!A83:B1247,2,FALSE)</f>
        <v>127.71</v>
      </c>
      <c r="F83" s="5">
        <f t="shared" si="1"/>
        <v>0</v>
      </c>
    </row>
    <row r="84" spans="1:6" x14ac:dyDescent="0.25">
      <c r="A84" s="8">
        <v>103565022433</v>
      </c>
      <c r="B84" s="9">
        <v>38.71</v>
      </c>
      <c r="C84" s="9">
        <v>0</v>
      </c>
      <c r="D84" s="9">
        <v>38.71</v>
      </c>
      <c r="E84" s="5">
        <f>VLOOKUP(A84,TD_PASSAGEM!A84:B1248,2,FALSE)</f>
        <v>38.71</v>
      </c>
      <c r="F84" s="5">
        <f t="shared" si="1"/>
        <v>0</v>
      </c>
    </row>
    <row r="85" spans="1:6" x14ac:dyDescent="0.25">
      <c r="A85" s="8">
        <v>103605018868</v>
      </c>
      <c r="B85" s="9">
        <v>40.950000000000003</v>
      </c>
      <c r="C85" s="9">
        <v>0</v>
      </c>
      <c r="D85" s="9">
        <v>40.950000000000003</v>
      </c>
      <c r="E85" s="5">
        <f>VLOOKUP(A85,TD_PASSAGEM!A85:B1249,2,FALSE)</f>
        <v>40.950000000000003</v>
      </c>
      <c r="F85" s="5">
        <f t="shared" si="1"/>
        <v>0</v>
      </c>
    </row>
    <row r="86" spans="1:6" x14ac:dyDescent="0.25">
      <c r="A86" s="8">
        <v>103605019203</v>
      </c>
      <c r="B86" s="9">
        <v>31.880000000000003</v>
      </c>
      <c r="C86" s="9">
        <v>0</v>
      </c>
      <c r="D86" s="9">
        <v>31.880000000000003</v>
      </c>
      <c r="E86" s="5">
        <f>VLOOKUP(A86,TD_PASSAGEM!A86:B1250,2,FALSE)</f>
        <v>31.880000000000003</v>
      </c>
      <c r="F86" s="5">
        <f t="shared" si="1"/>
        <v>0</v>
      </c>
    </row>
    <row r="87" spans="1:6" x14ac:dyDescent="0.25">
      <c r="A87" s="8">
        <v>103790000204</v>
      </c>
      <c r="B87" s="9">
        <v>112.38</v>
      </c>
      <c r="C87" s="9">
        <v>0</v>
      </c>
      <c r="D87" s="9">
        <v>112.38</v>
      </c>
      <c r="E87" s="5">
        <f>VLOOKUP(A87,TD_PASSAGEM!A87:B1251,2,FALSE)</f>
        <v>112.38</v>
      </c>
      <c r="F87" s="5">
        <f t="shared" si="1"/>
        <v>0</v>
      </c>
    </row>
    <row r="88" spans="1:6" x14ac:dyDescent="0.25">
      <c r="A88" s="8">
        <v>104140060217</v>
      </c>
      <c r="B88" s="9">
        <v>27.25</v>
      </c>
      <c r="C88" s="9">
        <v>0</v>
      </c>
      <c r="D88" s="9">
        <v>27.25</v>
      </c>
      <c r="E88" s="5">
        <f>VLOOKUP(A88,TD_PASSAGEM!A88:B1252,2,FALSE)</f>
        <v>27.25</v>
      </c>
      <c r="F88" s="5">
        <f t="shared" si="1"/>
        <v>0</v>
      </c>
    </row>
    <row r="89" spans="1:6" x14ac:dyDescent="0.25">
      <c r="A89" s="8">
        <v>104140060892</v>
      </c>
      <c r="B89" s="9">
        <v>28.82</v>
      </c>
      <c r="C89" s="9">
        <v>0</v>
      </c>
      <c r="D89" s="9">
        <v>28.82</v>
      </c>
      <c r="E89" s="5">
        <f>VLOOKUP(A89,TD_PASSAGEM!A89:B1253,2,FALSE)</f>
        <v>28.82</v>
      </c>
      <c r="F89" s="5">
        <f t="shared" si="1"/>
        <v>0</v>
      </c>
    </row>
    <row r="90" spans="1:6" x14ac:dyDescent="0.25">
      <c r="A90" s="8">
        <v>104200000033</v>
      </c>
      <c r="B90" s="9">
        <v>33.619999999999997</v>
      </c>
      <c r="C90" s="9">
        <v>0</v>
      </c>
      <c r="D90" s="9">
        <v>33.619999999999997</v>
      </c>
      <c r="E90" s="5">
        <f>VLOOKUP(A90,TD_PASSAGEM!A90:B1254,2,FALSE)</f>
        <v>33.619999999999997</v>
      </c>
      <c r="F90" s="5">
        <f t="shared" si="1"/>
        <v>0</v>
      </c>
    </row>
    <row r="91" spans="1:6" x14ac:dyDescent="0.25">
      <c r="A91" s="8">
        <v>104270050432</v>
      </c>
      <c r="B91" s="9">
        <v>68.5</v>
      </c>
      <c r="C91" s="9">
        <v>0</v>
      </c>
      <c r="D91" s="9">
        <v>68.5</v>
      </c>
      <c r="E91" s="5">
        <f>VLOOKUP(A91,TD_PASSAGEM!A91:B1255,2,FALSE)</f>
        <v>68.5</v>
      </c>
      <c r="F91" s="5">
        <f t="shared" si="1"/>
        <v>0</v>
      </c>
    </row>
    <row r="92" spans="1:6" x14ac:dyDescent="0.25">
      <c r="A92" s="8">
        <v>104270050622</v>
      </c>
      <c r="B92" s="9">
        <v>34.79</v>
      </c>
      <c r="C92" s="9">
        <v>0</v>
      </c>
      <c r="D92" s="9">
        <v>34.79</v>
      </c>
      <c r="E92" s="5">
        <f>VLOOKUP(A92,TD_PASSAGEM!A92:B1256,2,FALSE)</f>
        <v>34.79</v>
      </c>
      <c r="F92" s="5">
        <f t="shared" si="1"/>
        <v>0</v>
      </c>
    </row>
    <row r="93" spans="1:6" x14ac:dyDescent="0.25">
      <c r="A93" s="8">
        <v>104285000080</v>
      </c>
      <c r="B93" s="9">
        <v>38.339999999999996</v>
      </c>
      <c r="C93" s="9">
        <v>0</v>
      </c>
      <c r="D93" s="9">
        <v>38.339999999999996</v>
      </c>
      <c r="E93" s="5">
        <f>VLOOKUP(A93,TD_PASSAGEM!A93:B1257,2,FALSE)</f>
        <v>38.339999999999996</v>
      </c>
      <c r="F93" s="5">
        <f t="shared" si="1"/>
        <v>0</v>
      </c>
    </row>
    <row r="94" spans="1:6" x14ac:dyDescent="0.25">
      <c r="A94" s="8">
        <v>104302083051</v>
      </c>
      <c r="B94" s="9">
        <v>14.309999999999999</v>
      </c>
      <c r="C94" s="9">
        <v>0</v>
      </c>
      <c r="D94" s="9">
        <v>14.309999999999999</v>
      </c>
      <c r="E94" s="5">
        <f>VLOOKUP(A94,TD_PASSAGEM!A94:B1258,2,FALSE)</f>
        <v>14.309999999999999</v>
      </c>
      <c r="F94" s="5">
        <f t="shared" si="1"/>
        <v>0</v>
      </c>
    </row>
    <row r="95" spans="1:6" x14ac:dyDescent="0.25">
      <c r="A95" s="8">
        <v>104332048625</v>
      </c>
      <c r="B95" s="9">
        <v>19.47</v>
      </c>
      <c r="C95" s="9">
        <v>0</v>
      </c>
      <c r="D95" s="9">
        <v>19.47</v>
      </c>
      <c r="E95" s="5">
        <f>VLOOKUP(A95,TD_PASSAGEM!A95:B1259,2,FALSE)</f>
        <v>19.47</v>
      </c>
      <c r="F95" s="5">
        <f t="shared" si="1"/>
        <v>0</v>
      </c>
    </row>
    <row r="96" spans="1:6" x14ac:dyDescent="0.25">
      <c r="A96" s="8">
        <v>104332048835</v>
      </c>
      <c r="B96" s="9">
        <v>153.95000000000002</v>
      </c>
      <c r="C96" s="9">
        <v>0</v>
      </c>
      <c r="D96" s="9">
        <v>153.95000000000002</v>
      </c>
      <c r="E96" s="5">
        <f>VLOOKUP(A96,TD_PASSAGEM!A96:B1260,2,FALSE)</f>
        <v>153.95000000000002</v>
      </c>
      <c r="F96" s="5">
        <f t="shared" si="1"/>
        <v>0</v>
      </c>
    </row>
    <row r="97" spans="1:6" x14ac:dyDescent="0.25">
      <c r="A97" s="8">
        <v>104372097267</v>
      </c>
      <c r="B97" s="9">
        <v>51.1</v>
      </c>
      <c r="C97" s="9">
        <v>0</v>
      </c>
      <c r="D97" s="9">
        <v>51.1</v>
      </c>
      <c r="E97" s="5">
        <f>VLOOKUP(A97,TD_PASSAGEM!A97:B1261,2,FALSE)</f>
        <v>51.1</v>
      </c>
      <c r="F97" s="5">
        <f t="shared" si="1"/>
        <v>0</v>
      </c>
    </row>
    <row r="98" spans="1:6" x14ac:dyDescent="0.25">
      <c r="A98" s="8">
        <v>104392098831</v>
      </c>
      <c r="B98" s="9">
        <v>218.53</v>
      </c>
      <c r="C98" s="9">
        <v>0</v>
      </c>
      <c r="D98" s="9">
        <v>218.53</v>
      </c>
      <c r="E98" s="5">
        <f>VLOOKUP(A98,TD_PASSAGEM!A98:B1262,2,FALSE)</f>
        <v>218.53</v>
      </c>
      <c r="F98" s="5">
        <f t="shared" si="1"/>
        <v>0</v>
      </c>
    </row>
    <row r="99" spans="1:6" x14ac:dyDescent="0.25">
      <c r="A99" s="8">
        <v>104432097098</v>
      </c>
      <c r="B99" s="9">
        <v>53.75</v>
      </c>
      <c r="C99" s="9">
        <v>0</v>
      </c>
      <c r="D99" s="9">
        <v>53.75</v>
      </c>
      <c r="E99" s="5">
        <f>VLOOKUP(A99,TD_PASSAGEM!A99:B1263,2,FALSE)</f>
        <v>53.75</v>
      </c>
      <c r="F99" s="5">
        <f t="shared" si="1"/>
        <v>0</v>
      </c>
    </row>
    <row r="100" spans="1:6" x14ac:dyDescent="0.25">
      <c r="A100" s="8">
        <v>104472094946</v>
      </c>
      <c r="B100" s="9">
        <v>128.34</v>
      </c>
      <c r="C100" s="9">
        <v>0</v>
      </c>
      <c r="D100" s="9">
        <v>128.34</v>
      </c>
      <c r="E100" s="5">
        <f>VLOOKUP(A100,TD_PASSAGEM!A100:B1264,2,FALSE)</f>
        <v>128.34</v>
      </c>
      <c r="F100" s="5">
        <f t="shared" si="1"/>
        <v>0</v>
      </c>
    </row>
    <row r="101" spans="1:6" x14ac:dyDescent="0.25">
      <c r="A101" s="8">
        <v>104492098013</v>
      </c>
      <c r="B101" s="9">
        <v>36.79</v>
      </c>
      <c r="C101" s="9">
        <v>0</v>
      </c>
      <c r="D101" s="9">
        <v>36.79</v>
      </c>
      <c r="E101" s="5">
        <f>VLOOKUP(A101,TD_PASSAGEM!A101:B1265,2,FALSE)</f>
        <v>36.79</v>
      </c>
      <c r="F101" s="5">
        <f t="shared" si="1"/>
        <v>0</v>
      </c>
    </row>
    <row r="102" spans="1:6" x14ac:dyDescent="0.25">
      <c r="A102" s="8">
        <v>104542099235</v>
      </c>
      <c r="B102" s="9">
        <v>45.36</v>
      </c>
      <c r="C102" s="9">
        <v>0</v>
      </c>
      <c r="D102" s="9">
        <v>45.36</v>
      </c>
      <c r="E102" s="5">
        <f>VLOOKUP(A102,TD_PASSAGEM!A102:B1266,2,FALSE)</f>
        <v>45.36</v>
      </c>
      <c r="F102" s="5">
        <f t="shared" si="1"/>
        <v>0</v>
      </c>
    </row>
    <row r="103" spans="1:6" x14ac:dyDescent="0.25">
      <c r="A103" s="8">
        <v>104613000033</v>
      </c>
      <c r="B103" s="9">
        <v>35.629999999999995</v>
      </c>
      <c r="C103" s="9">
        <v>0</v>
      </c>
      <c r="D103" s="9">
        <v>35.629999999999995</v>
      </c>
      <c r="E103" s="5">
        <f>VLOOKUP(A103,TD_PASSAGEM!A103:B1267,2,FALSE)</f>
        <v>35.629999999999995</v>
      </c>
      <c r="F103" s="5">
        <f t="shared" si="1"/>
        <v>0</v>
      </c>
    </row>
    <row r="104" spans="1:6" x14ac:dyDescent="0.25">
      <c r="A104" s="8">
        <v>104632079430</v>
      </c>
      <c r="B104" s="9">
        <v>29.2</v>
      </c>
      <c r="C104" s="9">
        <v>0</v>
      </c>
      <c r="D104" s="9">
        <v>29.2</v>
      </c>
      <c r="E104" s="5">
        <f>VLOOKUP(A104,TD_PASSAGEM!A104:B1268,2,FALSE)</f>
        <v>29.2</v>
      </c>
      <c r="F104" s="5">
        <f t="shared" si="1"/>
        <v>0</v>
      </c>
    </row>
    <row r="105" spans="1:6" x14ac:dyDescent="0.25">
      <c r="A105" s="8">
        <v>104632079523</v>
      </c>
      <c r="B105" s="9">
        <v>107.1</v>
      </c>
      <c r="C105" s="9">
        <v>0</v>
      </c>
      <c r="D105" s="9">
        <v>107.1</v>
      </c>
      <c r="E105" s="5">
        <f>VLOOKUP(A105,TD_PASSAGEM!A105:B1269,2,FALSE)</f>
        <v>107.1</v>
      </c>
      <c r="F105" s="5">
        <f t="shared" si="1"/>
        <v>0</v>
      </c>
    </row>
    <row r="106" spans="1:6" x14ac:dyDescent="0.25">
      <c r="A106" s="8">
        <v>104632079707</v>
      </c>
      <c r="B106" s="9">
        <v>61.14</v>
      </c>
      <c r="C106" s="9">
        <v>0</v>
      </c>
      <c r="D106" s="9">
        <v>61.14</v>
      </c>
      <c r="E106" s="5">
        <f>VLOOKUP(A106,TD_PASSAGEM!A106:B1270,2,FALSE)</f>
        <v>61.14</v>
      </c>
      <c r="F106" s="5">
        <f t="shared" si="1"/>
        <v>0</v>
      </c>
    </row>
    <row r="107" spans="1:6" x14ac:dyDescent="0.25">
      <c r="A107" s="8">
        <v>104642086136</v>
      </c>
      <c r="B107" s="9">
        <v>45.7</v>
      </c>
      <c r="C107" s="9">
        <v>0</v>
      </c>
      <c r="D107" s="9">
        <v>45.7</v>
      </c>
      <c r="E107" s="5">
        <f>VLOOKUP(A107,TD_PASSAGEM!A107:B1271,2,FALSE)</f>
        <v>45.7</v>
      </c>
      <c r="F107" s="5">
        <f t="shared" si="1"/>
        <v>0</v>
      </c>
    </row>
    <row r="108" spans="1:6" x14ac:dyDescent="0.25">
      <c r="A108" s="8">
        <v>104652095359</v>
      </c>
      <c r="B108" s="9">
        <v>27.4</v>
      </c>
      <c r="C108" s="9">
        <v>0</v>
      </c>
      <c r="D108" s="9">
        <v>27.4</v>
      </c>
      <c r="E108" s="5">
        <f>VLOOKUP(A108,TD_PASSAGEM!A108:B1272,2,FALSE)</f>
        <v>27.4</v>
      </c>
      <c r="F108" s="5">
        <f t="shared" si="1"/>
        <v>0</v>
      </c>
    </row>
    <row r="109" spans="1:6" x14ac:dyDescent="0.25">
      <c r="A109" s="8">
        <v>104652095872</v>
      </c>
      <c r="B109" s="9">
        <v>14.7</v>
      </c>
      <c r="C109" s="9">
        <v>0</v>
      </c>
      <c r="D109" s="9">
        <v>14.7</v>
      </c>
      <c r="E109" s="5">
        <f>VLOOKUP(A109,TD_PASSAGEM!A109:B1273,2,FALSE)</f>
        <v>14.7</v>
      </c>
      <c r="F109" s="5">
        <f t="shared" si="1"/>
        <v>0</v>
      </c>
    </row>
    <row r="110" spans="1:6" x14ac:dyDescent="0.25">
      <c r="A110" s="8">
        <v>104720000450</v>
      </c>
      <c r="B110" s="9">
        <v>111.68</v>
      </c>
      <c r="C110" s="9">
        <v>0</v>
      </c>
      <c r="D110" s="9">
        <v>111.68</v>
      </c>
      <c r="E110" s="5">
        <f>VLOOKUP(A110,TD_PASSAGEM!A110:B1274,2,FALSE)</f>
        <v>111.68</v>
      </c>
      <c r="F110" s="5">
        <f t="shared" si="1"/>
        <v>0</v>
      </c>
    </row>
    <row r="111" spans="1:6" x14ac:dyDescent="0.25">
      <c r="A111" s="8">
        <v>104740000270</v>
      </c>
      <c r="B111" s="9">
        <v>42.49</v>
      </c>
      <c r="C111" s="9">
        <v>0</v>
      </c>
      <c r="D111" s="9">
        <v>42.49</v>
      </c>
      <c r="E111" s="5">
        <f>VLOOKUP(A111,TD_PASSAGEM!A111:B1275,2,FALSE)</f>
        <v>42.49</v>
      </c>
      <c r="F111" s="5">
        <f t="shared" si="1"/>
        <v>0</v>
      </c>
    </row>
    <row r="112" spans="1:6" x14ac:dyDescent="0.25">
      <c r="A112" s="8">
        <v>104782097210</v>
      </c>
      <c r="B112" s="9">
        <v>616.63</v>
      </c>
      <c r="C112" s="9">
        <v>0</v>
      </c>
      <c r="D112" s="9">
        <v>616.63</v>
      </c>
      <c r="E112" s="5">
        <f>VLOOKUP(A112,TD_PASSAGEM!A112:B1276,2,FALSE)</f>
        <v>616.63</v>
      </c>
      <c r="F112" s="5">
        <f t="shared" si="1"/>
        <v>0</v>
      </c>
    </row>
    <row r="113" spans="1:6" x14ac:dyDescent="0.25">
      <c r="A113" s="8">
        <v>104782097211</v>
      </c>
      <c r="B113" s="9">
        <v>540.83000000000004</v>
      </c>
      <c r="C113" s="9">
        <v>0</v>
      </c>
      <c r="D113" s="9">
        <v>540.83000000000004</v>
      </c>
      <c r="E113" s="5">
        <f>VLOOKUP(A113,TD_PASSAGEM!A113:B1277,2,FALSE)</f>
        <v>540.83000000000004</v>
      </c>
      <c r="F113" s="5">
        <f t="shared" si="1"/>
        <v>0</v>
      </c>
    </row>
    <row r="114" spans="1:6" x14ac:dyDescent="0.25">
      <c r="A114" s="8">
        <v>104952009101</v>
      </c>
      <c r="B114" s="9">
        <v>42.099999999999994</v>
      </c>
      <c r="C114" s="9">
        <v>0</v>
      </c>
      <c r="D114" s="9">
        <v>42.099999999999994</v>
      </c>
      <c r="E114" s="5">
        <f>VLOOKUP(A114,TD_PASSAGEM!A114:B1278,2,FALSE)</f>
        <v>42.099999999999994</v>
      </c>
      <c r="F114" s="5">
        <f t="shared" si="1"/>
        <v>0</v>
      </c>
    </row>
    <row r="115" spans="1:6" x14ac:dyDescent="0.25">
      <c r="A115" s="8">
        <v>105052093492</v>
      </c>
      <c r="B115" s="9">
        <v>51.800000000000004</v>
      </c>
      <c r="C115" s="9">
        <v>0</v>
      </c>
      <c r="D115" s="9">
        <v>51.800000000000004</v>
      </c>
      <c r="E115" s="5">
        <f>VLOOKUP(A115,TD_PASSAGEM!A115:B1279,2,FALSE)</f>
        <v>51.800000000000004</v>
      </c>
      <c r="F115" s="5">
        <f t="shared" si="1"/>
        <v>0</v>
      </c>
    </row>
    <row r="116" spans="1:6" x14ac:dyDescent="0.25">
      <c r="A116" s="8">
        <v>105090125011</v>
      </c>
      <c r="B116" s="9">
        <v>27.1</v>
      </c>
      <c r="C116" s="9">
        <v>0</v>
      </c>
      <c r="D116" s="9">
        <v>27.1</v>
      </c>
      <c r="E116" s="5">
        <f>VLOOKUP(A116,TD_PASSAGEM!A116:B1280,2,FALSE)</f>
        <v>27.1</v>
      </c>
      <c r="F116" s="5">
        <f t="shared" si="1"/>
        <v>0</v>
      </c>
    </row>
    <row r="117" spans="1:6" x14ac:dyDescent="0.25">
      <c r="A117" s="8">
        <v>105162086392</v>
      </c>
      <c r="B117" s="9">
        <v>111.78</v>
      </c>
      <c r="C117" s="9">
        <v>0</v>
      </c>
      <c r="D117" s="9">
        <v>111.78</v>
      </c>
      <c r="E117" s="5">
        <f>VLOOKUP(A117,TD_PASSAGEM!A117:B1281,2,FALSE)</f>
        <v>111.78</v>
      </c>
      <c r="F117" s="5">
        <f t="shared" si="1"/>
        <v>0</v>
      </c>
    </row>
    <row r="118" spans="1:6" x14ac:dyDescent="0.25">
      <c r="A118" s="8">
        <v>105182044965</v>
      </c>
      <c r="B118" s="9">
        <v>105.15</v>
      </c>
      <c r="C118" s="9">
        <v>0</v>
      </c>
      <c r="D118" s="9">
        <v>105.15</v>
      </c>
      <c r="E118" s="5">
        <f>VLOOKUP(A118,TD_PASSAGEM!A118:B1282,2,FALSE)</f>
        <v>105.15</v>
      </c>
      <c r="F118" s="5">
        <f t="shared" si="1"/>
        <v>0</v>
      </c>
    </row>
    <row r="119" spans="1:6" x14ac:dyDescent="0.25">
      <c r="A119" s="8">
        <v>105242045288</v>
      </c>
      <c r="B119" s="9">
        <v>78.569999999999993</v>
      </c>
      <c r="C119" s="9">
        <v>0</v>
      </c>
      <c r="D119" s="9">
        <v>78.569999999999993</v>
      </c>
      <c r="E119" s="5">
        <f>VLOOKUP(A119,TD_PASSAGEM!A119:B1283,2,FALSE)</f>
        <v>78.569999999999993</v>
      </c>
      <c r="F119" s="5">
        <f t="shared" si="1"/>
        <v>0</v>
      </c>
    </row>
    <row r="120" spans="1:6" x14ac:dyDescent="0.25">
      <c r="A120" s="8">
        <v>105280008203</v>
      </c>
      <c r="B120" s="9">
        <v>43</v>
      </c>
      <c r="C120" s="9">
        <v>0</v>
      </c>
      <c r="D120" s="9">
        <v>43</v>
      </c>
      <c r="E120" s="5">
        <f>VLOOKUP(A120,TD_PASSAGEM!A120:B1284,2,FALSE)</f>
        <v>43</v>
      </c>
      <c r="F120" s="5">
        <f t="shared" si="1"/>
        <v>0</v>
      </c>
    </row>
    <row r="121" spans="1:6" x14ac:dyDescent="0.25">
      <c r="A121" s="8">
        <v>105340001231</v>
      </c>
      <c r="B121" s="9">
        <v>46.099999999999994</v>
      </c>
      <c r="C121" s="9">
        <v>0</v>
      </c>
      <c r="D121" s="9">
        <v>46.099999999999994</v>
      </c>
      <c r="E121" s="5">
        <f>VLOOKUP(A121,TD_PASSAGEM!A121:B1285,2,FALSE)</f>
        <v>46.099999999999994</v>
      </c>
      <c r="F121" s="5">
        <f t="shared" si="1"/>
        <v>0</v>
      </c>
    </row>
    <row r="122" spans="1:6" x14ac:dyDescent="0.25">
      <c r="A122" s="8">
        <v>105427000601</v>
      </c>
      <c r="B122" s="9">
        <v>118.76</v>
      </c>
      <c r="C122" s="9">
        <v>0</v>
      </c>
      <c r="D122" s="9">
        <v>118.76</v>
      </c>
      <c r="E122" s="5">
        <f>VLOOKUP(A122,TD_PASSAGEM!A122:B1286,2,FALSE)</f>
        <v>118.76</v>
      </c>
      <c r="F122" s="5">
        <f t="shared" si="1"/>
        <v>0</v>
      </c>
    </row>
    <row r="123" spans="1:6" x14ac:dyDescent="0.25">
      <c r="A123" s="8">
        <v>105427000660</v>
      </c>
      <c r="B123" s="9">
        <v>134.88</v>
      </c>
      <c r="C123" s="9">
        <v>0</v>
      </c>
      <c r="D123" s="9">
        <v>134.88</v>
      </c>
      <c r="E123" s="5">
        <f>VLOOKUP(A123,TD_PASSAGEM!A123:B1287,2,FALSE)</f>
        <v>134.88</v>
      </c>
      <c r="F123" s="5">
        <f t="shared" si="1"/>
        <v>0</v>
      </c>
    </row>
    <row r="124" spans="1:6" x14ac:dyDescent="0.25">
      <c r="A124" s="8">
        <v>105510000306</v>
      </c>
      <c r="B124" s="9">
        <v>97.56</v>
      </c>
      <c r="C124" s="9">
        <v>0</v>
      </c>
      <c r="D124" s="9">
        <v>97.56</v>
      </c>
      <c r="E124" s="5">
        <f>VLOOKUP(A124,TD_PASSAGEM!A124:B1288,2,FALSE)</f>
        <v>97.56</v>
      </c>
      <c r="F124" s="5">
        <f t="shared" si="1"/>
        <v>0</v>
      </c>
    </row>
    <row r="125" spans="1:6" x14ac:dyDescent="0.25">
      <c r="A125" s="8">
        <v>105550001191</v>
      </c>
      <c r="B125" s="9">
        <v>92.56</v>
      </c>
      <c r="C125" s="9">
        <v>0</v>
      </c>
      <c r="D125" s="9">
        <v>92.56</v>
      </c>
      <c r="E125" s="5">
        <f>VLOOKUP(A125,TD_PASSAGEM!A125:B1289,2,FALSE)</f>
        <v>92.56</v>
      </c>
      <c r="F125" s="5">
        <f t="shared" si="1"/>
        <v>0</v>
      </c>
    </row>
    <row r="126" spans="1:6" x14ac:dyDescent="0.25">
      <c r="A126" s="8">
        <v>105621000695</v>
      </c>
      <c r="B126" s="9">
        <v>112.42000000000002</v>
      </c>
      <c r="C126" s="9">
        <v>0</v>
      </c>
      <c r="D126" s="9">
        <v>112.42000000000002</v>
      </c>
      <c r="E126" s="5">
        <f>VLOOKUP(A126,TD_PASSAGEM!A126:B1290,2,FALSE)</f>
        <v>112.42000000000002</v>
      </c>
      <c r="F126" s="5">
        <f t="shared" si="1"/>
        <v>0</v>
      </c>
    </row>
    <row r="127" spans="1:6" x14ac:dyDescent="0.25">
      <c r="A127" s="8">
        <v>105630101383</v>
      </c>
      <c r="B127" s="9">
        <v>54.59</v>
      </c>
      <c r="C127" s="9">
        <v>0</v>
      </c>
      <c r="D127" s="9">
        <v>54.59</v>
      </c>
      <c r="E127" s="5">
        <f>VLOOKUP(A127,TD_PASSAGEM!A127:B1291,2,FALSE)</f>
        <v>54.59</v>
      </c>
      <c r="F127" s="5">
        <f t="shared" si="1"/>
        <v>0</v>
      </c>
    </row>
    <row r="128" spans="1:6" x14ac:dyDescent="0.25">
      <c r="A128" s="8">
        <v>105700027208</v>
      </c>
      <c r="B128" s="9">
        <v>57.730000000000004</v>
      </c>
      <c r="C128" s="9">
        <v>0</v>
      </c>
      <c r="D128" s="9">
        <v>57.730000000000004</v>
      </c>
      <c r="E128" s="5">
        <f>VLOOKUP(A128,TD_PASSAGEM!A128:B1292,2,FALSE)</f>
        <v>57.730000000000004</v>
      </c>
      <c r="F128" s="5">
        <f t="shared" si="1"/>
        <v>0</v>
      </c>
    </row>
    <row r="129" spans="1:6" x14ac:dyDescent="0.25">
      <c r="A129" s="8">
        <v>105739000011</v>
      </c>
      <c r="B129" s="9">
        <v>57.040000000000006</v>
      </c>
      <c r="C129" s="9">
        <v>0</v>
      </c>
      <c r="D129" s="9">
        <v>57.040000000000006</v>
      </c>
      <c r="E129" s="5">
        <f>VLOOKUP(A129,TD_PASSAGEM!A129:B1293,2,FALSE)</f>
        <v>57.040000000000006</v>
      </c>
      <c r="F129" s="5">
        <f t="shared" si="1"/>
        <v>0</v>
      </c>
    </row>
    <row r="130" spans="1:6" x14ac:dyDescent="0.25">
      <c r="A130" s="8">
        <v>105739000065</v>
      </c>
      <c r="B130" s="9">
        <v>51.120000000000005</v>
      </c>
      <c r="C130" s="9">
        <v>0</v>
      </c>
      <c r="D130" s="9">
        <v>51.120000000000005</v>
      </c>
      <c r="E130" s="5">
        <f>VLOOKUP(A130,TD_PASSAGEM!A130:B1294,2,FALSE)</f>
        <v>51.120000000000005</v>
      </c>
      <c r="F130" s="5">
        <f t="shared" si="1"/>
        <v>0</v>
      </c>
    </row>
    <row r="131" spans="1:6" x14ac:dyDescent="0.25">
      <c r="A131" s="8">
        <v>105765012544</v>
      </c>
      <c r="B131" s="9">
        <v>190.34</v>
      </c>
      <c r="C131" s="9">
        <v>0</v>
      </c>
      <c r="D131" s="9">
        <v>190.34</v>
      </c>
      <c r="E131" s="5">
        <f>VLOOKUP(A131,TD_PASSAGEM!A131:B1295,2,FALSE)</f>
        <v>190.34</v>
      </c>
      <c r="F131" s="5">
        <f t="shared" si="1"/>
        <v>0</v>
      </c>
    </row>
    <row r="132" spans="1:6" x14ac:dyDescent="0.25">
      <c r="A132" s="8">
        <v>106060000052</v>
      </c>
      <c r="B132" s="9">
        <v>52.459999999999994</v>
      </c>
      <c r="C132" s="9">
        <v>0</v>
      </c>
      <c r="D132" s="9">
        <v>52.459999999999994</v>
      </c>
      <c r="E132" s="5">
        <f>VLOOKUP(A132,TD_PASSAGEM!A132:B1296,2,FALSE)</f>
        <v>52.459999999999994</v>
      </c>
      <c r="F132" s="5">
        <f t="shared" si="1"/>
        <v>0</v>
      </c>
    </row>
    <row r="133" spans="1:6" x14ac:dyDescent="0.25">
      <c r="A133" s="8">
        <v>106124178753</v>
      </c>
      <c r="B133" s="9">
        <v>169.89</v>
      </c>
      <c r="C133" s="9">
        <v>0</v>
      </c>
      <c r="D133" s="9">
        <v>169.89</v>
      </c>
      <c r="E133" s="5">
        <f>VLOOKUP(A133,TD_PASSAGEM!A133:B1297,2,FALSE)</f>
        <v>169.89</v>
      </c>
      <c r="F133" s="5">
        <f t="shared" ref="F133:F196" si="2">+D133-E133</f>
        <v>0</v>
      </c>
    </row>
    <row r="134" spans="1:6" x14ac:dyDescent="0.25">
      <c r="A134" s="8">
        <v>106250000152</v>
      </c>
      <c r="B134" s="9">
        <v>33.18</v>
      </c>
      <c r="C134" s="9">
        <v>0</v>
      </c>
      <c r="D134" s="9">
        <v>33.18</v>
      </c>
      <c r="E134" s="5">
        <f>VLOOKUP(A134,TD_PASSAGEM!A134:B1298,2,FALSE)</f>
        <v>33.18</v>
      </c>
      <c r="F134" s="5">
        <f t="shared" si="2"/>
        <v>0</v>
      </c>
    </row>
    <row r="135" spans="1:6" x14ac:dyDescent="0.25">
      <c r="A135" s="8">
        <v>106280050498</v>
      </c>
      <c r="B135" s="9">
        <v>37.15</v>
      </c>
      <c r="C135" s="9">
        <v>0</v>
      </c>
      <c r="D135" s="9">
        <v>37.15</v>
      </c>
      <c r="E135" s="5">
        <f>VLOOKUP(A135,TD_PASSAGEM!A135:B1299,2,FALSE)</f>
        <v>37.15</v>
      </c>
      <c r="F135" s="5">
        <f t="shared" si="2"/>
        <v>0</v>
      </c>
    </row>
    <row r="136" spans="1:6" x14ac:dyDescent="0.25">
      <c r="A136" s="8">
        <v>106328005349</v>
      </c>
      <c r="B136" s="9">
        <v>167.15</v>
      </c>
      <c r="C136" s="9">
        <v>0</v>
      </c>
      <c r="D136" s="9">
        <v>167.15</v>
      </c>
      <c r="E136" s="5">
        <f>VLOOKUP(A136,TD_PASSAGEM!A136:B1300,2,FALSE)</f>
        <v>167.15</v>
      </c>
      <c r="F136" s="5">
        <f t="shared" si="2"/>
        <v>0</v>
      </c>
    </row>
    <row r="137" spans="1:6" x14ac:dyDescent="0.25">
      <c r="A137" s="8">
        <v>106390000236</v>
      </c>
      <c r="B137" s="9">
        <v>72.84</v>
      </c>
      <c r="C137" s="9">
        <v>0</v>
      </c>
      <c r="D137" s="9">
        <v>72.84</v>
      </c>
      <c r="E137" s="5">
        <f>VLOOKUP(A137,TD_PASSAGEM!A137:B1301,2,FALSE)</f>
        <v>72.84</v>
      </c>
      <c r="F137" s="5">
        <f t="shared" si="2"/>
        <v>0</v>
      </c>
    </row>
    <row r="138" spans="1:6" x14ac:dyDescent="0.25">
      <c r="A138" s="8">
        <v>106476000894</v>
      </c>
      <c r="B138" s="9">
        <v>1073.79</v>
      </c>
      <c r="C138" s="9">
        <v>0</v>
      </c>
      <c r="D138" s="9">
        <v>1073.79</v>
      </c>
      <c r="E138" s="5">
        <f>VLOOKUP(A138,TD_PASSAGEM!A138:B1302,2,FALSE)</f>
        <v>1073.79</v>
      </c>
      <c r="F138" s="5">
        <f t="shared" si="2"/>
        <v>0</v>
      </c>
    </row>
    <row r="139" spans="1:6" x14ac:dyDescent="0.25">
      <c r="A139" s="8">
        <v>106530000652</v>
      </c>
      <c r="B139" s="9">
        <v>64.289999999999992</v>
      </c>
      <c r="C139" s="9">
        <v>0</v>
      </c>
      <c r="D139" s="9">
        <v>64.289999999999992</v>
      </c>
      <c r="E139" s="5">
        <f>VLOOKUP(A139,TD_PASSAGEM!A139:B1303,2,FALSE)</f>
        <v>64.289999999999992</v>
      </c>
      <c r="F139" s="5">
        <f t="shared" si="2"/>
        <v>0</v>
      </c>
    </row>
    <row r="140" spans="1:6" x14ac:dyDescent="0.25">
      <c r="A140" s="8">
        <v>106551007459</v>
      </c>
      <c r="B140" s="9">
        <v>113.54</v>
      </c>
      <c r="C140" s="9">
        <v>0</v>
      </c>
      <c r="D140" s="9">
        <v>113.54</v>
      </c>
      <c r="E140" s="5">
        <f>VLOOKUP(A140,TD_PASSAGEM!A140:B1304,2,FALSE)</f>
        <v>113.54</v>
      </c>
      <c r="F140" s="5">
        <f t="shared" si="2"/>
        <v>0</v>
      </c>
    </row>
    <row r="141" spans="1:6" x14ac:dyDescent="0.25">
      <c r="A141" s="8">
        <v>106620000318</v>
      </c>
      <c r="B141" s="9">
        <v>105.00999999999999</v>
      </c>
      <c r="C141" s="9">
        <v>0</v>
      </c>
      <c r="D141" s="9">
        <v>105.00999999999999</v>
      </c>
      <c r="E141" s="5">
        <f>VLOOKUP(A141,TD_PASSAGEM!A141:B1305,2,FALSE)</f>
        <v>105.00999999999999</v>
      </c>
      <c r="F141" s="5">
        <f t="shared" si="2"/>
        <v>0</v>
      </c>
    </row>
    <row r="142" spans="1:6" x14ac:dyDescent="0.25">
      <c r="A142" s="8">
        <v>106680021216</v>
      </c>
      <c r="B142" s="9">
        <v>41.19</v>
      </c>
      <c r="C142" s="9">
        <v>0</v>
      </c>
      <c r="D142" s="9">
        <v>41.19</v>
      </c>
      <c r="E142" s="5">
        <f>VLOOKUP(A142,TD_PASSAGEM!A142:B1306,2,FALSE)</f>
        <v>41.19</v>
      </c>
      <c r="F142" s="5">
        <f t="shared" si="2"/>
        <v>0</v>
      </c>
    </row>
    <row r="143" spans="1:6" x14ac:dyDescent="0.25">
      <c r="A143" s="8">
        <v>106720052099</v>
      </c>
      <c r="B143" s="9">
        <v>84.07</v>
      </c>
      <c r="C143" s="9">
        <v>0</v>
      </c>
      <c r="D143" s="9">
        <v>84.07</v>
      </c>
      <c r="E143" s="5">
        <f>VLOOKUP(A143,TD_PASSAGEM!A143:B1307,2,FALSE)</f>
        <v>84.07</v>
      </c>
      <c r="F143" s="5">
        <f t="shared" si="2"/>
        <v>0</v>
      </c>
    </row>
    <row r="144" spans="1:6" x14ac:dyDescent="0.25">
      <c r="A144" s="8">
        <v>106720052217</v>
      </c>
      <c r="B144" s="9">
        <v>40.54</v>
      </c>
      <c r="C144" s="9">
        <v>0</v>
      </c>
      <c r="D144" s="9">
        <v>40.54</v>
      </c>
      <c r="E144" s="5">
        <f>VLOOKUP(A144,TD_PASSAGEM!A144:B1308,2,FALSE)</f>
        <v>40.54</v>
      </c>
      <c r="F144" s="5">
        <f t="shared" si="2"/>
        <v>0</v>
      </c>
    </row>
    <row r="145" spans="1:6" x14ac:dyDescent="0.25">
      <c r="A145" s="8">
        <v>106742006008</v>
      </c>
      <c r="B145" s="9">
        <v>34.29</v>
      </c>
      <c r="C145" s="9">
        <v>0</v>
      </c>
      <c r="D145" s="9">
        <v>34.29</v>
      </c>
      <c r="E145" s="5">
        <f>VLOOKUP(A145,TD_PASSAGEM!A145:B1309,2,FALSE)</f>
        <v>34.29</v>
      </c>
      <c r="F145" s="5">
        <f t="shared" si="2"/>
        <v>0</v>
      </c>
    </row>
    <row r="146" spans="1:6" x14ac:dyDescent="0.25">
      <c r="A146" s="8">
        <v>106860100258</v>
      </c>
      <c r="B146" s="9">
        <v>44.019999999999996</v>
      </c>
      <c r="C146" s="9">
        <v>0</v>
      </c>
      <c r="D146" s="9">
        <v>44.019999999999996</v>
      </c>
      <c r="E146" s="5">
        <f>VLOOKUP(A146,TD_PASSAGEM!A146:B1310,2,FALSE)</f>
        <v>44.019999999999996</v>
      </c>
      <c r="F146" s="5">
        <f t="shared" si="2"/>
        <v>0</v>
      </c>
    </row>
    <row r="147" spans="1:6" x14ac:dyDescent="0.25">
      <c r="A147" s="8">
        <v>106895000106</v>
      </c>
      <c r="B147" s="9">
        <v>92.7</v>
      </c>
      <c r="C147" s="9">
        <v>0</v>
      </c>
      <c r="D147" s="9">
        <v>92.7</v>
      </c>
      <c r="E147" s="5">
        <f>VLOOKUP(A147,TD_PASSAGEM!A147:B1311,2,FALSE)</f>
        <v>92.7</v>
      </c>
      <c r="F147" s="5">
        <f t="shared" si="2"/>
        <v>0</v>
      </c>
    </row>
    <row r="148" spans="1:6" x14ac:dyDescent="0.25">
      <c r="A148" s="8">
        <v>106990000142</v>
      </c>
      <c r="B148" s="9">
        <v>74.429999999999993</v>
      </c>
      <c r="C148" s="9">
        <v>0</v>
      </c>
      <c r="D148" s="9">
        <v>74.429999999999993</v>
      </c>
      <c r="E148" s="5">
        <f>VLOOKUP(A148,TD_PASSAGEM!A148:B1312,2,FALSE)</f>
        <v>74.429999999999993</v>
      </c>
      <c r="F148" s="5">
        <f t="shared" si="2"/>
        <v>0</v>
      </c>
    </row>
    <row r="149" spans="1:6" x14ac:dyDescent="0.25">
      <c r="A149" s="8">
        <v>107152000011</v>
      </c>
      <c r="B149" s="9">
        <v>36.58</v>
      </c>
      <c r="C149" s="9">
        <v>0</v>
      </c>
      <c r="D149" s="9">
        <v>36.58</v>
      </c>
      <c r="E149" s="5">
        <f>VLOOKUP(A149,TD_PASSAGEM!A149:B1313,2,FALSE)</f>
        <v>36.58</v>
      </c>
      <c r="F149" s="5">
        <f t="shared" si="2"/>
        <v>0</v>
      </c>
    </row>
    <row r="150" spans="1:6" x14ac:dyDescent="0.25">
      <c r="A150" s="8">
        <v>107170000448</v>
      </c>
      <c r="B150" s="9">
        <v>48.849999999999994</v>
      </c>
      <c r="C150" s="9">
        <v>0</v>
      </c>
      <c r="D150" s="9">
        <v>48.849999999999994</v>
      </c>
      <c r="E150" s="5">
        <f>VLOOKUP(A150,TD_PASSAGEM!A150:B1314,2,FALSE)</f>
        <v>48.849999999999994</v>
      </c>
      <c r="F150" s="5">
        <f t="shared" si="2"/>
        <v>0</v>
      </c>
    </row>
    <row r="151" spans="1:6" x14ac:dyDescent="0.25">
      <c r="A151" s="8">
        <v>107170000536</v>
      </c>
      <c r="B151" s="9">
        <v>34.01</v>
      </c>
      <c r="C151" s="9">
        <v>0</v>
      </c>
      <c r="D151" s="9">
        <v>34.01</v>
      </c>
      <c r="E151" s="5">
        <f>VLOOKUP(A151,TD_PASSAGEM!A151:B1315,2,FALSE)</f>
        <v>34.01</v>
      </c>
      <c r="F151" s="5">
        <f t="shared" si="2"/>
        <v>0</v>
      </c>
    </row>
    <row r="152" spans="1:6" x14ac:dyDescent="0.25">
      <c r="A152" s="8">
        <v>107190000294</v>
      </c>
      <c r="B152" s="9">
        <v>33.92</v>
      </c>
      <c r="C152" s="9">
        <v>0</v>
      </c>
      <c r="D152" s="9">
        <v>33.92</v>
      </c>
      <c r="E152" s="5">
        <f>VLOOKUP(A152,TD_PASSAGEM!A152:B1316,2,FALSE)</f>
        <v>33.92</v>
      </c>
      <c r="F152" s="5">
        <f t="shared" si="2"/>
        <v>0</v>
      </c>
    </row>
    <row r="153" spans="1:6" x14ac:dyDescent="0.25">
      <c r="A153" s="8">
        <v>107210000077</v>
      </c>
      <c r="B153" s="9">
        <v>58.33</v>
      </c>
      <c r="C153" s="9">
        <v>0</v>
      </c>
      <c r="D153" s="9">
        <v>58.33</v>
      </c>
      <c r="E153" s="5">
        <f>VLOOKUP(A153,TD_PASSAGEM!A153:B1317,2,FALSE)</f>
        <v>58.33</v>
      </c>
      <c r="F153" s="5">
        <f t="shared" si="2"/>
        <v>0</v>
      </c>
    </row>
    <row r="154" spans="1:6" x14ac:dyDescent="0.25">
      <c r="A154" s="8">
        <v>107620000140</v>
      </c>
      <c r="B154" s="9">
        <v>147.08999999999997</v>
      </c>
      <c r="C154" s="9">
        <v>0</v>
      </c>
      <c r="D154" s="9">
        <v>147.08999999999997</v>
      </c>
      <c r="E154" s="5">
        <f>VLOOKUP(A154,TD_PASSAGEM!A154:B1318,2,FALSE)</f>
        <v>147.08999999999997</v>
      </c>
      <c r="F154" s="5">
        <f t="shared" si="2"/>
        <v>0</v>
      </c>
    </row>
    <row r="155" spans="1:6" x14ac:dyDescent="0.25">
      <c r="A155" s="8">
        <v>107840000025</v>
      </c>
      <c r="B155" s="9">
        <v>76.34</v>
      </c>
      <c r="C155" s="9">
        <v>0</v>
      </c>
      <c r="D155" s="9">
        <v>76.34</v>
      </c>
      <c r="E155" s="5">
        <f>VLOOKUP(A155,TD_PASSAGEM!A155:B1319,2,FALSE)</f>
        <v>76.34</v>
      </c>
      <c r="F155" s="5">
        <f t="shared" si="2"/>
        <v>0</v>
      </c>
    </row>
    <row r="156" spans="1:6" x14ac:dyDescent="0.25">
      <c r="A156" s="8">
        <v>107900300073</v>
      </c>
      <c r="B156" s="9">
        <v>12.26</v>
      </c>
      <c r="C156" s="9">
        <v>0</v>
      </c>
      <c r="D156" s="9">
        <v>12.26</v>
      </c>
      <c r="E156" s="5">
        <f>VLOOKUP(A156,TD_PASSAGEM!A156:B1320,2,FALSE)</f>
        <v>12.26</v>
      </c>
      <c r="F156" s="5">
        <f t="shared" si="2"/>
        <v>0</v>
      </c>
    </row>
    <row r="157" spans="1:6" x14ac:dyDescent="0.25">
      <c r="A157" s="8">
        <v>107900300076</v>
      </c>
      <c r="B157" s="9">
        <v>27.7</v>
      </c>
      <c r="C157" s="9">
        <v>0</v>
      </c>
      <c r="D157" s="9">
        <v>27.7</v>
      </c>
      <c r="E157" s="5">
        <f>VLOOKUP(A157,TD_PASSAGEM!A157:B1321,2,FALSE)</f>
        <v>27.7</v>
      </c>
      <c r="F157" s="5">
        <f t="shared" si="2"/>
        <v>0</v>
      </c>
    </row>
    <row r="158" spans="1:6" x14ac:dyDescent="0.25">
      <c r="A158" s="8">
        <v>107900300139</v>
      </c>
      <c r="B158" s="9">
        <v>70.48</v>
      </c>
      <c r="C158" s="9">
        <v>0</v>
      </c>
      <c r="D158" s="9">
        <v>70.48</v>
      </c>
      <c r="E158" s="5">
        <f>VLOOKUP(A158,TD_PASSAGEM!A158:B1322,2,FALSE)</f>
        <v>70.48</v>
      </c>
      <c r="F158" s="5">
        <f t="shared" si="2"/>
        <v>0</v>
      </c>
    </row>
    <row r="159" spans="1:6" x14ac:dyDescent="0.25">
      <c r="A159" s="8">
        <v>107930003013</v>
      </c>
      <c r="B159" s="9">
        <v>29.53</v>
      </c>
      <c r="C159" s="9">
        <v>0</v>
      </c>
      <c r="D159" s="9">
        <v>29.53</v>
      </c>
      <c r="E159" s="5">
        <f>VLOOKUP(A159,TD_PASSAGEM!A159:B1323,2,FALSE)</f>
        <v>29.53</v>
      </c>
      <c r="F159" s="5">
        <f t="shared" si="2"/>
        <v>0</v>
      </c>
    </row>
    <row r="160" spans="1:6" x14ac:dyDescent="0.25">
      <c r="A160" s="8">
        <v>108100100422</v>
      </c>
      <c r="B160" s="9">
        <v>76.540000000000006</v>
      </c>
      <c r="C160" s="9">
        <v>0</v>
      </c>
      <c r="D160" s="9">
        <v>76.540000000000006</v>
      </c>
      <c r="E160" s="5">
        <f>VLOOKUP(A160,TD_PASSAGEM!A160:B1324,2,FALSE)</f>
        <v>76.540000000000006</v>
      </c>
      <c r="F160" s="5">
        <f t="shared" si="2"/>
        <v>0</v>
      </c>
    </row>
    <row r="161" spans="1:6" x14ac:dyDescent="0.25">
      <c r="A161" s="8">
        <v>108150100806</v>
      </c>
      <c r="B161" s="9">
        <v>61.069999999999993</v>
      </c>
      <c r="C161" s="9">
        <v>0</v>
      </c>
      <c r="D161" s="9">
        <v>61.069999999999993</v>
      </c>
      <c r="E161" s="5">
        <f>VLOOKUP(A161,TD_PASSAGEM!A161:B1325,2,FALSE)</f>
        <v>61.069999999999993</v>
      </c>
      <c r="F161" s="5">
        <f t="shared" si="2"/>
        <v>0</v>
      </c>
    </row>
    <row r="162" spans="1:6" x14ac:dyDescent="0.25">
      <c r="A162" s="8">
        <v>108360000033</v>
      </c>
      <c r="B162" s="9">
        <v>57.18</v>
      </c>
      <c r="C162" s="9">
        <v>0</v>
      </c>
      <c r="D162" s="9">
        <v>57.18</v>
      </c>
      <c r="E162" s="5">
        <f>VLOOKUP(A162,TD_PASSAGEM!A162:B1326,2,FALSE)</f>
        <v>57.18</v>
      </c>
      <c r="F162" s="5">
        <f t="shared" si="2"/>
        <v>0</v>
      </c>
    </row>
    <row r="163" spans="1:6" x14ac:dyDescent="0.25">
      <c r="A163" s="8">
        <v>108650025273</v>
      </c>
      <c r="B163" s="9">
        <v>41.59</v>
      </c>
      <c r="C163" s="9">
        <v>0</v>
      </c>
      <c r="D163" s="9">
        <v>41.59</v>
      </c>
      <c r="E163" s="5">
        <f>VLOOKUP(A163,TD_PASSAGEM!A163:B1327,2,FALSE)</f>
        <v>41.59</v>
      </c>
      <c r="F163" s="5">
        <f t="shared" si="2"/>
        <v>0</v>
      </c>
    </row>
    <row r="164" spans="1:6" x14ac:dyDescent="0.25">
      <c r="A164" s="8">
        <v>108660000207</v>
      </c>
      <c r="B164" s="9">
        <v>36.380000000000003</v>
      </c>
      <c r="C164" s="9">
        <v>0</v>
      </c>
      <c r="D164" s="9">
        <v>36.380000000000003</v>
      </c>
      <c r="E164" s="5">
        <f>VLOOKUP(A164,TD_PASSAGEM!A164:B1328,2,FALSE)</f>
        <v>36.380000000000003</v>
      </c>
      <c r="F164" s="5">
        <f t="shared" si="2"/>
        <v>0</v>
      </c>
    </row>
    <row r="165" spans="1:6" x14ac:dyDescent="0.25">
      <c r="A165" s="8">
        <v>108780051181</v>
      </c>
      <c r="B165" s="9">
        <v>7.68</v>
      </c>
      <c r="C165" s="9">
        <v>0</v>
      </c>
      <c r="D165" s="9">
        <v>7.68</v>
      </c>
      <c r="E165" s="5">
        <f>VLOOKUP(A165,TD_PASSAGEM!A165:B1329,2,FALSE)</f>
        <v>7.68</v>
      </c>
      <c r="F165" s="5">
        <f t="shared" si="2"/>
        <v>0</v>
      </c>
    </row>
    <row r="166" spans="1:6" x14ac:dyDescent="0.25">
      <c r="A166" s="8">
        <v>108790082456</v>
      </c>
      <c r="B166" s="9">
        <v>36.120000000000005</v>
      </c>
      <c r="C166" s="9">
        <v>0</v>
      </c>
      <c r="D166" s="9">
        <v>36.120000000000005</v>
      </c>
      <c r="E166" s="5">
        <f>VLOOKUP(A166,TD_PASSAGEM!A166:B1330,2,FALSE)</f>
        <v>36.120000000000005</v>
      </c>
      <c r="F166" s="5">
        <f t="shared" si="2"/>
        <v>0</v>
      </c>
    </row>
    <row r="167" spans="1:6" x14ac:dyDescent="0.25">
      <c r="A167" s="8">
        <v>108857000201</v>
      </c>
      <c r="B167" s="9">
        <v>63.489999999999995</v>
      </c>
      <c r="C167" s="9">
        <v>0</v>
      </c>
      <c r="D167" s="9">
        <v>63.489999999999995</v>
      </c>
      <c r="E167" s="5">
        <f>VLOOKUP(A167,TD_PASSAGEM!A167:B1331,2,FALSE)</f>
        <v>63.489999999999995</v>
      </c>
      <c r="F167" s="5">
        <f t="shared" si="2"/>
        <v>0</v>
      </c>
    </row>
    <row r="168" spans="1:6" x14ac:dyDescent="0.25">
      <c r="A168" s="8">
        <v>108878600164</v>
      </c>
      <c r="B168" s="9">
        <v>29.05</v>
      </c>
      <c r="C168" s="9">
        <v>0</v>
      </c>
      <c r="D168" s="9">
        <v>29.05</v>
      </c>
      <c r="E168" s="5">
        <f>VLOOKUP(A168,TD_PASSAGEM!A168:B1332,2,FALSE)</f>
        <v>29.05</v>
      </c>
      <c r="F168" s="5">
        <f t="shared" si="2"/>
        <v>0</v>
      </c>
    </row>
    <row r="169" spans="1:6" x14ac:dyDescent="0.25">
      <c r="A169" s="8">
        <v>108898005245</v>
      </c>
      <c r="B169" s="9">
        <v>22.18</v>
      </c>
      <c r="C169" s="9">
        <v>0</v>
      </c>
      <c r="D169" s="9">
        <v>22.18</v>
      </c>
      <c r="E169" s="5">
        <f>VLOOKUP(A169,TD_PASSAGEM!A169:B1333,2,FALSE)</f>
        <v>22.18</v>
      </c>
      <c r="F169" s="5">
        <f t="shared" si="2"/>
        <v>0</v>
      </c>
    </row>
    <row r="170" spans="1:6" x14ac:dyDescent="0.25">
      <c r="A170" s="8">
        <v>108920100998</v>
      </c>
      <c r="B170" s="9">
        <v>29.700000000000003</v>
      </c>
      <c r="C170" s="9">
        <v>0</v>
      </c>
      <c r="D170" s="9">
        <v>29.700000000000003</v>
      </c>
      <c r="E170" s="5">
        <f>VLOOKUP(A170,TD_PASSAGEM!A170:B1334,2,FALSE)</f>
        <v>29.700000000000003</v>
      </c>
      <c r="F170" s="5">
        <f t="shared" si="2"/>
        <v>0</v>
      </c>
    </row>
    <row r="171" spans="1:6" x14ac:dyDescent="0.25">
      <c r="A171" s="8">
        <v>109090000145</v>
      </c>
      <c r="B171" s="9">
        <v>33.6</v>
      </c>
      <c r="C171" s="9">
        <v>0</v>
      </c>
      <c r="D171" s="9">
        <v>33.6</v>
      </c>
      <c r="E171" s="5">
        <f>VLOOKUP(A171,TD_PASSAGEM!A171:B1335,2,FALSE)</f>
        <v>33.6</v>
      </c>
      <c r="F171" s="5">
        <f t="shared" si="2"/>
        <v>0</v>
      </c>
    </row>
    <row r="172" spans="1:6" x14ac:dyDescent="0.25">
      <c r="A172" s="8">
        <v>109100040002</v>
      </c>
      <c r="B172" s="9">
        <v>41.4</v>
      </c>
      <c r="C172" s="9">
        <v>0</v>
      </c>
      <c r="D172" s="9">
        <v>41.4</v>
      </c>
      <c r="E172" s="5">
        <f>VLOOKUP(A172,TD_PASSAGEM!A172:B1336,2,FALSE)</f>
        <v>41.4</v>
      </c>
      <c r="F172" s="5">
        <f t="shared" si="2"/>
        <v>0</v>
      </c>
    </row>
    <row r="173" spans="1:6" x14ac:dyDescent="0.25">
      <c r="A173" s="8">
        <v>109140000122</v>
      </c>
      <c r="B173" s="9">
        <v>10.93</v>
      </c>
      <c r="C173" s="9">
        <v>0</v>
      </c>
      <c r="D173" s="9">
        <v>10.93</v>
      </c>
      <c r="E173" s="5">
        <f>VLOOKUP(A173,TD_PASSAGEM!A173:B1337,2,FALSE)</f>
        <v>10.93</v>
      </c>
      <c r="F173" s="5">
        <f t="shared" si="2"/>
        <v>0</v>
      </c>
    </row>
    <row r="174" spans="1:6" x14ac:dyDescent="0.25">
      <c r="A174" s="8">
        <v>109200000137</v>
      </c>
      <c r="B174" s="9">
        <v>78.679999999999993</v>
      </c>
      <c r="C174" s="9">
        <v>0</v>
      </c>
      <c r="D174" s="9">
        <v>78.679999999999993</v>
      </c>
      <c r="E174" s="5">
        <f>VLOOKUP(A174,TD_PASSAGEM!A174:B1338,2,FALSE)</f>
        <v>78.679999999999993</v>
      </c>
      <c r="F174" s="5">
        <f t="shared" si="2"/>
        <v>0</v>
      </c>
    </row>
    <row r="175" spans="1:6" x14ac:dyDescent="0.25">
      <c r="A175" s="8">
        <v>109260010249</v>
      </c>
      <c r="B175" s="9">
        <v>37.14</v>
      </c>
      <c r="C175" s="9">
        <v>0</v>
      </c>
      <c r="D175" s="9">
        <v>37.14</v>
      </c>
      <c r="E175" s="5">
        <f>VLOOKUP(A175,TD_PASSAGEM!A175:B1339,2,FALSE)</f>
        <v>37.14</v>
      </c>
      <c r="F175" s="5">
        <f t="shared" si="2"/>
        <v>0</v>
      </c>
    </row>
    <row r="176" spans="1:6" x14ac:dyDescent="0.25">
      <c r="A176" s="8">
        <v>109360000578</v>
      </c>
      <c r="B176" s="9">
        <v>40.6</v>
      </c>
      <c r="C176" s="9">
        <v>0</v>
      </c>
      <c r="D176" s="9">
        <v>40.6</v>
      </c>
      <c r="E176" s="5">
        <f>VLOOKUP(A176,TD_PASSAGEM!A176:B1340,2,FALSE)</f>
        <v>40.6</v>
      </c>
      <c r="F176" s="5">
        <f t="shared" si="2"/>
        <v>0</v>
      </c>
    </row>
    <row r="177" spans="1:6" x14ac:dyDescent="0.25">
      <c r="A177" s="8">
        <v>109582097159</v>
      </c>
      <c r="B177" s="9">
        <v>32.200000000000003</v>
      </c>
      <c r="C177" s="9">
        <v>0</v>
      </c>
      <c r="D177" s="9">
        <v>32.200000000000003</v>
      </c>
      <c r="E177" s="5">
        <f>VLOOKUP(A177,TD_PASSAGEM!A177:B1341,2,FALSE)</f>
        <v>32.200000000000003</v>
      </c>
      <c r="F177" s="5">
        <f t="shared" si="2"/>
        <v>0</v>
      </c>
    </row>
    <row r="178" spans="1:6" x14ac:dyDescent="0.25">
      <c r="A178" s="8">
        <v>109640000124</v>
      </c>
      <c r="B178" s="9">
        <v>97.240000000000009</v>
      </c>
      <c r="C178" s="9">
        <v>0</v>
      </c>
      <c r="D178" s="9">
        <v>97.240000000000009</v>
      </c>
      <c r="E178" s="5">
        <f>VLOOKUP(A178,TD_PASSAGEM!A178:B1342,2,FALSE)</f>
        <v>97.240000000000009</v>
      </c>
      <c r="F178" s="5">
        <f t="shared" si="2"/>
        <v>0</v>
      </c>
    </row>
    <row r="179" spans="1:6" x14ac:dyDescent="0.25">
      <c r="A179" s="8">
        <v>109690025551</v>
      </c>
      <c r="B179" s="9">
        <v>58.010000000000005</v>
      </c>
      <c r="C179" s="9">
        <v>0</v>
      </c>
      <c r="D179" s="9">
        <v>58.010000000000005</v>
      </c>
      <c r="E179" s="5">
        <f>VLOOKUP(A179,TD_PASSAGEM!A179:B1343,2,FALSE)</f>
        <v>58.010000000000005</v>
      </c>
      <c r="F179" s="5">
        <f t="shared" si="2"/>
        <v>0</v>
      </c>
    </row>
    <row r="180" spans="1:6" x14ac:dyDescent="0.25">
      <c r="A180" s="8">
        <v>109950000243</v>
      </c>
      <c r="B180" s="9">
        <v>6.17</v>
      </c>
      <c r="C180" s="9">
        <v>0</v>
      </c>
      <c r="D180" s="9">
        <v>6.17</v>
      </c>
      <c r="E180" s="5">
        <f>VLOOKUP(A180,TD_PASSAGEM!A180:B1344,2,FALSE)</f>
        <v>6.17</v>
      </c>
      <c r="F180" s="5">
        <f t="shared" si="2"/>
        <v>0</v>
      </c>
    </row>
    <row r="181" spans="1:6" x14ac:dyDescent="0.25">
      <c r="A181" s="8">
        <v>109960000699</v>
      </c>
      <c r="B181" s="9">
        <v>64.08</v>
      </c>
      <c r="C181" s="9">
        <v>0</v>
      </c>
      <c r="D181" s="9">
        <v>64.08</v>
      </c>
      <c r="E181" s="5">
        <f>VLOOKUP(A181,TD_PASSAGEM!A181:B1345,2,FALSE)</f>
        <v>64.08</v>
      </c>
      <c r="F181" s="5">
        <f t="shared" si="2"/>
        <v>0</v>
      </c>
    </row>
    <row r="182" spans="1:6" x14ac:dyDescent="0.25">
      <c r="A182" s="8">
        <v>110187000127</v>
      </c>
      <c r="B182" s="9">
        <v>40.03</v>
      </c>
      <c r="C182" s="9">
        <v>0</v>
      </c>
      <c r="D182" s="9">
        <v>40.03</v>
      </c>
      <c r="E182" s="5">
        <f>VLOOKUP(A182,TD_PASSAGEM!A182:B1346,2,FALSE)</f>
        <v>40.03</v>
      </c>
      <c r="F182" s="5">
        <f t="shared" si="2"/>
        <v>0</v>
      </c>
    </row>
    <row r="183" spans="1:6" x14ac:dyDescent="0.25">
      <c r="A183" s="8">
        <v>110187000435</v>
      </c>
      <c r="B183" s="9">
        <v>212.5</v>
      </c>
      <c r="C183" s="9">
        <v>0</v>
      </c>
      <c r="D183" s="9">
        <v>212.5</v>
      </c>
      <c r="E183" s="5">
        <f>VLOOKUP(A183,TD_PASSAGEM!A183:B1347,2,FALSE)</f>
        <v>212.5</v>
      </c>
      <c r="F183" s="5">
        <f t="shared" si="2"/>
        <v>0</v>
      </c>
    </row>
    <row r="184" spans="1:6" x14ac:dyDescent="0.25">
      <c r="A184" s="8">
        <v>110240000048</v>
      </c>
      <c r="B184" s="9">
        <v>36.61</v>
      </c>
      <c r="C184" s="9">
        <v>0</v>
      </c>
      <c r="D184" s="9">
        <v>36.61</v>
      </c>
      <c r="E184" s="5">
        <f>VLOOKUP(A184,TD_PASSAGEM!A184:B1348,2,FALSE)</f>
        <v>36.61</v>
      </c>
      <c r="F184" s="5">
        <f t="shared" si="2"/>
        <v>0</v>
      </c>
    </row>
    <row r="185" spans="1:6" x14ac:dyDescent="0.25">
      <c r="A185" s="8">
        <v>110251000681</v>
      </c>
      <c r="B185" s="9">
        <v>78.13</v>
      </c>
      <c r="C185" s="9">
        <v>0</v>
      </c>
      <c r="D185" s="9">
        <v>78.13</v>
      </c>
      <c r="E185" s="5">
        <f>VLOOKUP(A185,TD_PASSAGEM!A185:B1349,2,FALSE)</f>
        <v>78.13</v>
      </c>
      <c r="F185" s="5">
        <f t="shared" si="2"/>
        <v>0</v>
      </c>
    </row>
    <row r="186" spans="1:6" x14ac:dyDescent="0.25">
      <c r="A186" s="8">
        <v>110300002622</v>
      </c>
      <c r="B186" s="9">
        <v>64.89</v>
      </c>
      <c r="C186" s="9">
        <v>0</v>
      </c>
      <c r="D186" s="9">
        <v>64.89</v>
      </c>
      <c r="E186" s="5">
        <f>VLOOKUP(A186,TD_PASSAGEM!A186:B1350,2,FALSE)</f>
        <v>64.89</v>
      </c>
      <c r="F186" s="5">
        <f t="shared" si="2"/>
        <v>0</v>
      </c>
    </row>
    <row r="187" spans="1:6" x14ac:dyDescent="0.25">
      <c r="A187" s="8">
        <v>110411000396</v>
      </c>
      <c r="B187" s="9">
        <v>49.81</v>
      </c>
      <c r="C187" s="9">
        <v>0</v>
      </c>
      <c r="D187" s="9">
        <v>49.81</v>
      </c>
      <c r="E187" s="5">
        <f>VLOOKUP(A187,TD_PASSAGEM!A187:B1351,2,FALSE)</f>
        <v>49.81</v>
      </c>
      <c r="F187" s="5">
        <f t="shared" si="2"/>
        <v>0</v>
      </c>
    </row>
    <row r="188" spans="1:6" x14ac:dyDescent="0.25">
      <c r="A188" s="8">
        <v>110450000652</v>
      </c>
      <c r="B188" s="9">
        <v>96.17</v>
      </c>
      <c r="C188" s="9">
        <v>0</v>
      </c>
      <c r="D188" s="9">
        <v>96.17</v>
      </c>
      <c r="E188" s="5">
        <f>VLOOKUP(A188,TD_PASSAGEM!A188:B1352,2,FALSE)</f>
        <v>96.17</v>
      </c>
      <c r="F188" s="5">
        <f t="shared" si="2"/>
        <v>0</v>
      </c>
    </row>
    <row r="189" spans="1:6" x14ac:dyDescent="0.25">
      <c r="A189" s="8">
        <v>110510001140</v>
      </c>
      <c r="B189" s="9">
        <v>136.59</v>
      </c>
      <c r="C189" s="9">
        <v>0</v>
      </c>
      <c r="D189" s="9">
        <v>136.59</v>
      </c>
      <c r="E189" s="5">
        <f>VLOOKUP(A189,TD_PASSAGEM!A189:B1353,2,FALSE)</f>
        <v>136.59</v>
      </c>
      <c r="F189" s="5">
        <f t="shared" si="2"/>
        <v>0</v>
      </c>
    </row>
    <row r="190" spans="1:6" x14ac:dyDescent="0.25">
      <c r="A190" s="8">
        <v>110710050124</v>
      </c>
      <c r="B190" s="9">
        <v>68.08</v>
      </c>
      <c r="C190" s="9">
        <v>0</v>
      </c>
      <c r="D190" s="9">
        <v>68.08</v>
      </c>
      <c r="E190" s="5">
        <f>VLOOKUP(A190,TD_PASSAGEM!A190:B1354,2,FALSE)</f>
        <v>68.08</v>
      </c>
      <c r="F190" s="5">
        <f t="shared" si="2"/>
        <v>0</v>
      </c>
    </row>
    <row r="191" spans="1:6" x14ac:dyDescent="0.25">
      <c r="A191" s="8">
        <v>110864152415</v>
      </c>
      <c r="B191" s="9">
        <v>15.96</v>
      </c>
      <c r="C191" s="9">
        <v>0</v>
      </c>
      <c r="D191" s="9">
        <v>15.96</v>
      </c>
      <c r="E191" s="5">
        <f>VLOOKUP(A191,TD_PASSAGEM!A191:B1355,2,FALSE)</f>
        <v>15.96</v>
      </c>
      <c r="F191" s="5">
        <f t="shared" si="2"/>
        <v>0</v>
      </c>
    </row>
    <row r="192" spans="1:6" x14ac:dyDescent="0.25">
      <c r="A192" s="8">
        <v>110890000140</v>
      </c>
      <c r="B192" s="9">
        <v>13.04</v>
      </c>
      <c r="C192" s="9">
        <v>0</v>
      </c>
      <c r="D192" s="9">
        <v>13.04</v>
      </c>
      <c r="E192" s="5">
        <f>VLOOKUP(A192,TD_PASSAGEM!A192:B1356,2,FALSE)</f>
        <v>13.04</v>
      </c>
      <c r="F192" s="5">
        <f t="shared" si="2"/>
        <v>0</v>
      </c>
    </row>
    <row r="193" spans="1:6" x14ac:dyDescent="0.25">
      <c r="A193" s="8">
        <v>111000000137</v>
      </c>
      <c r="B193" s="9">
        <v>50.989999999999995</v>
      </c>
      <c r="C193" s="9">
        <v>0</v>
      </c>
      <c r="D193" s="9">
        <v>50.989999999999995</v>
      </c>
      <c r="E193" s="5">
        <f>VLOOKUP(A193,TD_PASSAGEM!A193:B1357,2,FALSE)</f>
        <v>50.989999999999995</v>
      </c>
      <c r="F193" s="5">
        <f t="shared" si="2"/>
        <v>0</v>
      </c>
    </row>
    <row r="194" spans="1:6" x14ac:dyDescent="0.25">
      <c r="A194" s="8">
        <v>111330101507</v>
      </c>
      <c r="B194" s="9">
        <v>166.06</v>
      </c>
      <c r="C194" s="9">
        <v>0</v>
      </c>
      <c r="D194" s="9">
        <v>166.06</v>
      </c>
      <c r="E194" s="5">
        <f>VLOOKUP(A194,TD_PASSAGEM!A194:B1358,2,FALSE)</f>
        <v>166.06</v>
      </c>
      <c r="F194" s="5">
        <f t="shared" si="2"/>
        <v>0</v>
      </c>
    </row>
    <row r="195" spans="1:6" x14ac:dyDescent="0.25">
      <c r="A195" s="8">
        <v>111400000118</v>
      </c>
      <c r="B195" s="9">
        <v>69.260000000000005</v>
      </c>
      <c r="C195" s="9">
        <v>0</v>
      </c>
      <c r="D195" s="9">
        <v>69.260000000000005</v>
      </c>
      <c r="E195" s="5">
        <f>VLOOKUP(A195,TD_PASSAGEM!A195:B1359,2,FALSE)</f>
        <v>69.260000000000005</v>
      </c>
      <c r="F195" s="5">
        <f t="shared" si="2"/>
        <v>0</v>
      </c>
    </row>
    <row r="196" spans="1:6" x14ac:dyDescent="0.25">
      <c r="A196" s="8">
        <v>111685020202</v>
      </c>
      <c r="B196" s="9">
        <v>19.13</v>
      </c>
      <c r="C196" s="9">
        <v>0</v>
      </c>
      <c r="D196" s="9">
        <v>19.13</v>
      </c>
      <c r="E196" s="5">
        <f>VLOOKUP(A196,TD_PASSAGEM!A196:B1360,2,FALSE)</f>
        <v>19.13</v>
      </c>
      <c r="F196" s="5">
        <f t="shared" si="2"/>
        <v>0</v>
      </c>
    </row>
    <row r="197" spans="1:6" x14ac:dyDescent="0.25">
      <c r="A197" s="8">
        <v>112075000910</v>
      </c>
      <c r="B197" s="9">
        <v>61.300000000000004</v>
      </c>
      <c r="C197" s="9">
        <v>0</v>
      </c>
      <c r="D197" s="9">
        <v>61.300000000000004</v>
      </c>
      <c r="E197" s="5">
        <f>VLOOKUP(A197,TD_PASSAGEM!A197:B1361,2,FALSE)</f>
        <v>61.300000000000004</v>
      </c>
      <c r="F197" s="5">
        <f t="shared" ref="F197:F260" si="3">+D197-E197</f>
        <v>0</v>
      </c>
    </row>
    <row r="198" spans="1:6" x14ac:dyDescent="0.25">
      <c r="A198" s="8">
        <v>112115019414</v>
      </c>
      <c r="B198" s="9">
        <v>178.4</v>
      </c>
      <c r="C198" s="9">
        <v>0</v>
      </c>
      <c r="D198" s="9">
        <v>178.4</v>
      </c>
      <c r="E198" s="5">
        <f>VLOOKUP(A198,TD_PASSAGEM!A198:B1362,2,FALSE)</f>
        <v>178.4</v>
      </c>
      <c r="F198" s="5">
        <f t="shared" si="3"/>
        <v>0</v>
      </c>
    </row>
    <row r="199" spans="1:6" x14ac:dyDescent="0.25">
      <c r="A199" s="8">
        <v>112186000006</v>
      </c>
      <c r="B199" s="9">
        <v>27.24</v>
      </c>
      <c r="C199" s="9">
        <v>0</v>
      </c>
      <c r="D199" s="9">
        <v>27.24</v>
      </c>
      <c r="E199" s="5">
        <f>VLOOKUP(A199,TD_PASSAGEM!A199:B1363,2,FALSE)</f>
        <v>27.24</v>
      </c>
      <c r="F199" s="5">
        <f t="shared" si="3"/>
        <v>0</v>
      </c>
    </row>
    <row r="200" spans="1:6" x14ac:dyDescent="0.25">
      <c r="A200" s="8">
        <v>112431500089</v>
      </c>
      <c r="B200" s="9">
        <v>41.04</v>
      </c>
      <c r="C200" s="9">
        <v>0</v>
      </c>
      <c r="D200" s="9">
        <v>41.04</v>
      </c>
      <c r="E200" s="5">
        <f>VLOOKUP(A200,TD_PASSAGEM!A200:B1364,2,FALSE)</f>
        <v>41.04</v>
      </c>
      <c r="F200" s="5">
        <f t="shared" si="3"/>
        <v>0</v>
      </c>
    </row>
    <row r="201" spans="1:6" x14ac:dyDescent="0.25">
      <c r="A201" s="8">
        <v>112448005088</v>
      </c>
      <c r="B201" s="9">
        <v>24.619999999999997</v>
      </c>
      <c r="C201" s="9">
        <v>0</v>
      </c>
      <c r="D201" s="9">
        <v>24.619999999999997</v>
      </c>
      <c r="E201" s="5">
        <f>VLOOKUP(A201,TD_PASSAGEM!A201:B1365,2,FALSE)</f>
        <v>24.619999999999997</v>
      </c>
      <c r="F201" s="5">
        <f t="shared" si="3"/>
        <v>0</v>
      </c>
    </row>
    <row r="202" spans="1:6" x14ac:dyDescent="0.25">
      <c r="A202" s="8">
        <v>112840030456</v>
      </c>
      <c r="B202" s="9">
        <v>61.449999999999996</v>
      </c>
      <c r="C202" s="9">
        <v>0</v>
      </c>
      <c r="D202" s="9">
        <v>61.449999999999996</v>
      </c>
      <c r="E202" s="5">
        <f>VLOOKUP(A202,TD_PASSAGEM!A202:B1366,2,FALSE)</f>
        <v>61.449999999999996</v>
      </c>
      <c r="F202" s="5">
        <f t="shared" si="3"/>
        <v>0</v>
      </c>
    </row>
    <row r="203" spans="1:6" x14ac:dyDescent="0.25">
      <c r="A203" s="8">
        <v>113260000483</v>
      </c>
      <c r="B203" s="9">
        <v>37.39</v>
      </c>
      <c r="C203" s="9">
        <v>0</v>
      </c>
      <c r="D203" s="9">
        <v>37.39</v>
      </c>
      <c r="E203" s="5">
        <f>VLOOKUP(A203,TD_PASSAGEM!A203:B1367,2,FALSE)</f>
        <v>37.39</v>
      </c>
      <c r="F203" s="5">
        <f t="shared" si="3"/>
        <v>0</v>
      </c>
    </row>
    <row r="204" spans="1:6" x14ac:dyDescent="0.25">
      <c r="A204" s="8">
        <v>113263000349</v>
      </c>
      <c r="B204" s="9">
        <v>17.04</v>
      </c>
      <c r="C204" s="9">
        <v>0</v>
      </c>
      <c r="D204" s="9">
        <v>17.04</v>
      </c>
      <c r="E204" s="5">
        <f>VLOOKUP(A204,TD_PASSAGEM!A204:B1368,2,FALSE)</f>
        <v>17.04</v>
      </c>
      <c r="F204" s="5">
        <f t="shared" si="3"/>
        <v>0</v>
      </c>
    </row>
    <row r="205" spans="1:6" x14ac:dyDescent="0.25">
      <c r="A205" s="8">
        <v>113273000475</v>
      </c>
      <c r="B205" s="9">
        <v>106.03</v>
      </c>
      <c r="C205" s="9">
        <v>0</v>
      </c>
      <c r="D205" s="9">
        <v>106.03</v>
      </c>
      <c r="E205" s="5">
        <f>VLOOKUP(A205,TD_PASSAGEM!A205:B1369,2,FALSE)</f>
        <v>106.03</v>
      </c>
      <c r="F205" s="5">
        <f t="shared" si="3"/>
        <v>0</v>
      </c>
    </row>
    <row r="206" spans="1:6" x14ac:dyDescent="0.25">
      <c r="A206" s="8">
        <v>113273000575</v>
      </c>
      <c r="B206" s="9">
        <v>191.02</v>
      </c>
      <c r="C206" s="9">
        <v>0</v>
      </c>
      <c r="D206" s="9">
        <v>191.02</v>
      </c>
      <c r="E206" s="5">
        <f>VLOOKUP(A206,TD_PASSAGEM!A206:B1370,2,FALSE)</f>
        <v>191.02</v>
      </c>
      <c r="F206" s="5">
        <f t="shared" si="3"/>
        <v>0</v>
      </c>
    </row>
    <row r="207" spans="1:6" x14ac:dyDescent="0.25">
      <c r="A207" s="8">
        <v>113273000595</v>
      </c>
      <c r="B207" s="9">
        <v>81.83</v>
      </c>
      <c r="C207" s="9">
        <v>0</v>
      </c>
      <c r="D207" s="9">
        <v>81.83</v>
      </c>
      <c r="E207" s="5">
        <f>VLOOKUP(A207,TD_PASSAGEM!A207:B1371,2,FALSE)</f>
        <v>81.83</v>
      </c>
      <c r="F207" s="5">
        <f t="shared" si="3"/>
        <v>0</v>
      </c>
    </row>
    <row r="208" spans="1:6" x14ac:dyDescent="0.25">
      <c r="A208" s="8">
        <v>113273000616</v>
      </c>
      <c r="B208" s="9">
        <v>182.10000000000002</v>
      </c>
      <c r="C208" s="9">
        <v>0</v>
      </c>
      <c r="D208" s="9">
        <v>182.10000000000002</v>
      </c>
      <c r="E208" s="5">
        <f>VLOOKUP(A208,TD_PASSAGEM!A208:B1372,2,FALSE)</f>
        <v>182.10000000000002</v>
      </c>
      <c r="F208" s="5">
        <f t="shared" si="3"/>
        <v>0</v>
      </c>
    </row>
    <row r="209" spans="1:6" x14ac:dyDescent="0.25">
      <c r="A209" s="8">
        <v>113300000290</v>
      </c>
      <c r="B209" s="9">
        <v>21.130000000000003</v>
      </c>
      <c r="C209" s="9">
        <v>0</v>
      </c>
      <c r="D209" s="9">
        <v>21.130000000000003</v>
      </c>
      <c r="E209" s="5">
        <f>VLOOKUP(A209,TD_PASSAGEM!A209:B1373,2,FALSE)</f>
        <v>21.130000000000003</v>
      </c>
      <c r="F209" s="5">
        <f t="shared" si="3"/>
        <v>0</v>
      </c>
    </row>
    <row r="210" spans="1:6" x14ac:dyDescent="0.25">
      <c r="A210" s="8">
        <v>113310000010</v>
      </c>
      <c r="B210" s="9">
        <v>26.32</v>
      </c>
      <c r="C210" s="9">
        <v>0</v>
      </c>
      <c r="D210" s="9">
        <v>26.32</v>
      </c>
      <c r="E210" s="5">
        <f>VLOOKUP(A210,TD_PASSAGEM!A210:B1374,2,FALSE)</f>
        <v>26.32</v>
      </c>
      <c r="F210" s="5">
        <f t="shared" si="3"/>
        <v>0</v>
      </c>
    </row>
    <row r="211" spans="1:6" x14ac:dyDescent="0.25">
      <c r="A211" s="8">
        <v>113348002046</v>
      </c>
      <c r="B211" s="9">
        <v>70</v>
      </c>
      <c r="C211" s="9">
        <v>0</v>
      </c>
      <c r="D211" s="9">
        <v>70</v>
      </c>
      <c r="E211" s="5">
        <f>VLOOKUP(A211,TD_PASSAGEM!A211:B1375,2,FALSE)</f>
        <v>70</v>
      </c>
      <c r="F211" s="5">
        <f t="shared" si="3"/>
        <v>0</v>
      </c>
    </row>
    <row r="212" spans="1:6" x14ac:dyDescent="0.25">
      <c r="A212" s="8">
        <v>113348002069</v>
      </c>
      <c r="B212" s="9">
        <v>105.62</v>
      </c>
      <c r="C212" s="9">
        <v>0</v>
      </c>
      <c r="D212" s="9">
        <v>105.62</v>
      </c>
      <c r="E212" s="5">
        <f>VLOOKUP(A212,TD_PASSAGEM!A212:B1376,2,FALSE)</f>
        <v>105.62</v>
      </c>
      <c r="F212" s="5">
        <f t="shared" si="3"/>
        <v>0</v>
      </c>
    </row>
    <row r="213" spans="1:6" x14ac:dyDescent="0.25">
      <c r="A213" s="8">
        <v>113390000179</v>
      </c>
      <c r="B213" s="9">
        <v>67.33</v>
      </c>
      <c r="C213" s="9">
        <v>0</v>
      </c>
      <c r="D213" s="9">
        <v>67.33</v>
      </c>
      <c r="E213" s="5">
        <f>VLOOKUP(A213,TD_PASSAGEM!A213:B1377,2,FALSE)</f>
        <v>67.33</v>
      </c>
      <c r="F213" s="5">
        <f t="shared" si="3"/>
        <v>0</v>
      </c>
    </row>
    <row r="214" spans="1:6" x14ac:dyDescent="0.25">
      <c r="A214" s="8">
        <v>113714171669</v>
      </c>
      <c r="B214" s="9">
        <v>166.92000000000002</v>
      </c>
      <c r="C214" s="9">
        <v>0</v>
      </c>
      <c r="D214" s="9">
        <v>166.92000000000002</v>
      </c>
      <c r="E214" s="5">
        <f>VLOOKUP(A214,TD_PASSAGEM!A214:B1378,2,FALSE)</f>
        <v>166.92000000000002</v>
      </c>
      <c r="F214" s="5">
        <f t="shared" si="3"/>
        <v>0</v>
      </c>
    </row>
    <row r="215" spans="1:6" x14ac:dyDescent="0.25">
      <c r="A215" s="8">
        <v>113714171725</v>
      </c>
      <c r="B215" s="9">
        <v>23.05</v>
      </c>
      <c r="C215" s="9">
        <v>0</v>
      </c>
      <c r="D215" s="9">
        <v>23.05</v>
      </c>
      <c r="E215" s="5">
        <f>VLOOKUP(A215,TD_PASSAGEM!A215:B1379,2,FALSE)</f>
        <v>23.05</v>
      </c>
      <c r="F215" s="5">
        <f t="shared" si="3"/>
        <v>0</v>
      </c>
    </row>
    <row r="216" spans="1:6" x14ac:dyDescent="0.25">
      <c r="A216" s="8">
        <v>114005017195</v>
      </c>
      <c r="B216" s="9">
        <v>174.83999999999997</v>
      </c>
      <c r="C216" s="9">
        <v>0</v>
      </c>
      <c r="D216" s="9">
        <v>174.83999999999997</v>
      </c>
      <c r="E216" s="5">
        <f>VLOOKUP(A216,TD_PASSAGEM!A216:B1380,2,FALSE)</f>
        <v>174.83999999999997</v>
      </c>
      <c r="F216" s="5">
        <f t="shared" si="3"/>
        <v>0</v>
      </c>
    </row>
    <row r="217" spans="1:6" x14ac:dyDescent="0.25">
      <c r="A217" s="8">
        <v>114160100064</v>
      </c>
      <c r="B217" s="9">
        <v>81.19</v>
      </c>
      <c r="C217" s="9">
        <v>0</v>
      </c>
      <c r="D217" s="9">
        <v>81.19</v>
      </c>
      <c r="E217" s="5">
        <f>VLOOKUP(A217,TD_PASSAGEM!A217:B1381,2,FALSE)</f>
        <v>81.19</v>
      </c>
      <c r="F217" s="5">
        <f t="shared" si="3"/>
        <v>0</v>
      </c>
    </row>
    <row r="218" spans="1:6" x14ac:dyDescent="0.25">
      <c r="A218" s="8">
        <v>114220000164</v>
      </c>
      <c r="B218" s="9">
        <v>76.180000000000007</v>
      </c>
      <c r="C218" s="9">
        <v>0</v>
      </c>
      <c r="D218" s="9">
        <v>76.180000000000007</v>
      </c>
      <c r="E218" s="5">
        <f>VLOOKUP(A218,TD_PASSAGEM!A218:B1382,2,FALSE)</f>
        <v>76.180000000000007</v>
      </c>
      <c r="F218" s="5">
        <f t="shared" si="3"/>
        <v>0</v>
      </c>
    </row>
    <row r="219" spans="1:6" x14ac:dyDescent="0.25">
      <c r="A219" s="8">
        <v>114372094212</v>
      </c>
      <c r="B219" s="9">
        <v>86.28</v>
      </c>
      <c r="C219" s="9">
        <v>0</v>
      </c>
      <c r="D219" s="9">
        <v>86.28</v>
      </c>
      <c r="E219" s="5">
        <f>VLOOKUP(A219,TD_PASSAGEM!A219:B1383,2,FALSE)</f>
        <v>86.28</v>
      </c>
      <c r="F219" s="5">
        <f t="shared" si="3"/>
        <v>0</v>
      </c>
    </row>
    <row r="220" spans="1:6" x14ac:dyDescent="0.25">
      <c r="A220" s="8">
        <v>114382006043</v>
      </c>
      <c r="B220" s="9">
        <v>18.010000000000002</v>
      </c>
      <c r="C220" s="9">
        <v>0</v>
      </c>
      <c r="D220" s="9">
        <v>18.010000000000002</v>
      </c>
      <c r="E220" s="5">
        <f>VLOOKUP(A220,TD_PASSAGEM!A220:B1384,2,FALSE)</f>
        <v>18.010000000000002</v>
      </c>
      <c r="F220" s="5">
        <f t="shared" si="3"/>
        <v>0</v>
      </c>
    </row>
    <row r="221" spans="1:6" x14ac:dyDescent="0.25">
      <c r="A221" s="8">
        <v>114490000075</v>
      </c>
      <c r="B221" s="9">
        <v>44.97</v>
      </c>
      <c r="C221" s="9">
        <v>0</v>
      </c>
      <c r="D221" s="9">
        <v>44.97</v>
      </c>
      <c r="E221" s="5">
        <f>VLOOKUP(A221,TD_PASSAGEM!A221:B1385,2,FALSE)</f>
        <v>44.97</v>
      </c>
      <c r="F221" s="5">
        <f t="shared" si="3"/>
        <v>0</v>
      </c>
    </row>
    <row r="222" spans="1:6" x14ac:dyDescent="0.25">
      <c r="A222" s="8">
        <v>114880000022</v>
      </c>
      <c r="B222" s="9">
        <v>15.27</v>
      </c>
      <c r="C222" s="9">
        <v>0</v>
      </c>
      <c r="D222" s="9">
        <v>15.27</v>
      </c>
      <c r="E222" s="5">
        <f>VLOOKUP(A222,TD_PASSAGEM!A222:B1386,2,FALSE)</f>
        <v>15.27</v>
      </c>
      <c r="F222" s="5">
        <f t="shared" si="3"/>
        <v>0</v>
      </c>
    </row>
    <row r="223" spans="1:6" x14ac:dyDescent="0.25">
      <c r="A223" s="8">
        <v>114910000087</v>
      </c>
      <c r="B223" s="9">
        <v>20.13</v>
      </c>
      <c r="C223" s="9">
        <v>0</v>
      </c>
      <c r="D223" s="9">
        <v>20.13</v>
      </c>
      <c r="E223" s="5">
        <f>VLOOKUP(A223,TD_PASSAGEM!A223:B1387,2,FALSE)</f>
        <v>20.13</v>
      </c>
      <c r="F223" s="5">
        <f t="shared" si="3"/>
        <v>0</v>
      </c>
    </row>
    <row r="224" spans="1:6" x14ac:dyDescent="0.25">
      <c r="A224" s="8">
        <v>115000000187</v>
      </c>
      <c r="B224" s="9">
        <v>28.12</v>
      </c>
      <c r="C224" s="9">
        <v>0</v>
      </c>
      <c r="D224" s="9">
        <v>28.12</v>
      </c>
      <c r="E224" s="5">
        <f>VLOOKUP(A224,TD_PASSAGEM!A224:B1388,2,FALSE)</f>
        <v>28.12</v>
      </c>
      <c r="F224" s="5">
        <f t="shared" si="3"/>
        <v>0</v>
      </c>
    </row>
    <row r="225" spans="1:6" x14ac:dyDescent="0.25">
      <c r="A225" s="8">
        <v>115170100372</v>
      </c>
      <c r="B225" s="9">
        <v>40.39</v>
      </c>
      <c r="C225" s="9">
        <v>0</v>
      </c>
      <c r="D225" s="9">
        <v>40.39</v>
      </c>
      <c r="E225" s="5">
        <f>VLOOKUP(A225,TD_PASSAGEM!A225:B1389,2,FALSE)</f>
        <v>40.39</v>
      </c>
      <c r="F225" s="5">
        <f t="shared" si="3"/>
        <v>0</v>
      </c>
    </row>
    <row r="226" spans="1:6" x14ac:dyDescent="0.25">
      <c r="A226" s="8">
        <v>115170100469</v>
      </c>
      <c r="B226" s="9">
        <v>165.73000000000002</v>
      </c>
      <c r="C226" s="9">
        <v>0</v>
      </c>
      <c r="D226" s="9">
        <v>165.73000000000002</v>
      </c>
      <c r="E226" s="5">
        <f>VLOOKUP(A226,TD_PASSAGEM!A226:B1390,2,FALSE)</f>
        <v>165.73000000000002</v>
      </c>
      <c r="F226" s="5">
        <f t="shared" si="3"/>
        <v>0</v>
      </c>
    </row>
    <row r="227" spans="1:6" x14ac:dyDescent="0.25">
      <c r="A227" s="8">
        <v>115190001145</v>
      </c>
      <c r="B227" s="9">
        <v>69.760000000000005</v>
      </c>
      <c r="C227" s="9">
        <v>0</v>
      </c>
      <c r="D227" s="9">
        <v>69.760000000000005</v>
      </c>
      <c r="E227" s="5">
        <f>VLOOKUP(A227,TD_PASSAGEM!A227:B1391,2,FALSE)</f>
        <v>69.760000000000005</v>
      </c>
      <c r="F227" s="5">
        <f t="shared" si="3"/>
        <v>0</v>
      </c>
    </row>
    <row r="228" spans="1:6" x14ac:dyDescent="0.25">
      <c r="A228" s="8">
        <v>115240000148</v>
      </c>
      <c r="B228" s="9">
        <v>223.89</v>
      </c>
      <c r="C228" s="9">
        <v>0</v>
      </c>
      <c r="D228" s="9">
        <v>223.89</v>
      </c>
      <c r="E228" s="5">
        <f>VLOOKUP(A228,TD_PASSAGEM!A228:B1392,2,FALSE)</f>
        <v>223.89</v>
      </c>
      <c r="F228" s="5">
        <f t="shared" si="3"/>
        <v>0</v>
      </c>
    </row>
    <row r="229" spans="1:6" x14ac:dyDescent="0.25">
      <c r="A229" s="8">
        <v>115360000190</v>
      </c>
      <c r="B229" s="9">
        <v>396.83000000000004</v>
      </c>
      <c r="C229" s="9">
        <v>0</v>
      </c>
      <c r="D229" s="9">
        <v>396.83000000000004</v>
      </c>
      <c r="E229" s="5">
        <f>VLOOKUP(A229,TD_PASSAGEM!A229:B1393,2,FALSE)</f>
        <v>396.83000000000004</v>
      </c>
      <c r="F229" s="5">
        <f t="shared" si="3"/>
        <v>0</v>
      </c>
    </row>
    <row r="230" spans="1:6" x14ac:dyDescent="0.25">
      <c r="A230" s="8">
        <v>115493000142</v>
      </c>
      <c r="B230" s="9">
        <v>35.35</v>
      </c>
      <c r="C230" s="9">
        <v>0</v>
      </c>
      <c r="D230" s="9">
        <v>35.35</v>
      </c>
      <c r="E230" s="5">
        <f>VLOOKUP(A230,TD_PASSAGEM!A230:B1394,2,FALSE)</f>
        <v>35.35</v>
      </c>
      <c r="F230" s="5">
        <f t="shared" si="3"/>
        <v>0</v>
      </c>
    </row>
    <row r="231" spans="1:6" x14ac:dyDescent="0.25">
      <c r="A231" s="8">
        <v>115540050148</v>
      </c>
      <c r="B231" s="9">
        <v>23.34</v>
      </c>
      <c r="C231" s="9">
        <v>0</v>
      </c>
      <c r="D231" s="9">
        <v>23.34</v>
      </c>
      <c r="E231" s="5">
        <f>VLOOKUP(A231,TD_PASSAGEM!A231:B1395,2,FALSE)</f>
        <v>23.34</v>
      </c>
      <c r="F231" s="5">
        <f t="shared" si="3"/>
        <v>0</v>
      </c>
    </row>
    <row r="232" spans="1:6" x14ac:dyDescent="0.25">
      <c r="A232" s="8">
        <v>115550000340</v>
      </c>
      <c r="B232" s="9">
        <v>27.599999999999998</v>
      </c>
      <c r="C232" s="9">
        <v>0</v>
      </c>
      <c r="D232" s="9">
        <v>27.599999999999998</v>
      </c>
      <c r="E232" s="5">
        <f>VLOOKUP(A232,TD_PASSAGEM!A232:B1396,2,FALSE)</f>
        <v>27.599999999999998</v>
      </c>
      <c r="F232" s="5">
        <f t="shared" si="3"/>
        <v>0</v>
      </c>
    </row>
    <row r="233" spans="1:6" x14ac:dyDescent="0.25">
      <c r="A233" s="8">
        <v>115560200216</v>
      </c>
      <c r="B233" s="9">
        <v>105.88</v>
      </c>
      <c r="C233" s="9">
        <v>0</v>
      </c>
      <c r="D233" s="9">
        <v>105.88</v>
      </c>
      <c r="E233" s="5">
        <f>VLOOKUP(A233,TD_PASSAGEM!A233:B1397,2,FALSE)</f>
        <v>105.88</v>
      </c>
      <c r="F233" s="5">
        <f t="shared" si="3"/>
        <v>0</v>
      </c>
    </row>
    <row r="234" spans="1:6" x14ac:dyDescent="0.25">
      <c r="A234" s="8">
        <v>115580000150</v>
      </c>
      <c r="B234" s="9">
        <v>83.68</v>
      </c>
      <c r="C234" s="9">
        <v>0</v>
      </c>
      <c r="D234" s="9">
        <v>83.68</v>
      </c>
      <c r="E234" s="5">
        <f>VLOOKUP(A234,TD_PASSAGEM!A234:B1398,2,FALSE)</f>
        <v>83.68</v>
      </c>
      <c r="F234" s="5">
        <f t="shared" si="3"/>
        <v>0</v>
      </c>
    </row>
    <row r="235" spans="1:6" x14ac:dyDescent="0.25">
      <c r="A235" s="8">
        <v>115690100221</v>
      </c>
      <c r="B235" s="9">
        <v>206.86</v>
      </c>
      <c r="C235" s="9">
        <v>0</v>
      </c>
      <c r="D235" s="9">
        <v>206.86</v>
      </c>
      <c r="E235" s="5">
        <f>VLOOKUP(A235,TD_PASSAGEM!A235:B1399,2,FALSE)</f>
        <v>206.86</v>
      </c>
      <c r="F235" s="5">
        <f t="shared" si="3"/>
        <v>0</v>
      </c>
    </row>
    <row r="236" spans="1:6" x14ac:dyDescent="0.25">
      <c r="A236" s="8">
        <v>115750000653</v>
      </c>
      <c r="B236" s="9">
        <v>47</v>
      </c>
      <c r="C236" s="9">
        <v>0</v>
      </c>
      <c r="D236" s="9">
        <v>47</v>
      </c>
      <c r="E236" s="5">
        <f>VLOOKUP(A236,TD_PASSAGEM!A236:B1400,2,FALSE)</f>
        <v>47</v>
      </c>
      <c r="F236" s="5">
        <f t="shared" si="3"/>
        <v>0</v>
      </c>
    </row>
    <row r="237" spans="1:6" x14ac:dyDescent="0.25">
      <c r="A237" s="8">
        <v>115760030107</v>
      </c>
      <c r="B237" s="9">
        <v>48.209999999999994</v>
      </c>
      <c r="C237" s="9">
        <v>0</v>
      </c>
      <c r="D237" s="9">
        <v>48.209999999999994</v>
      </c>
      <c r="E237" s="5">
        <f>VLOOKUP(A237,TD_PASSAGEM!A237:B1401,2,FALSE)</f>
        <v>48.209999999999994</v>
      </c>
      <c r="F237" s="5">
        <f t="shared" si="3"/>
        <v>0</v>
      </c>
    </row>
    <row r="238" spans="1:6" x14ac:dyDescent="0.25">
      <c r="A238" s="8">
        <v>115830000225</v>
      </c>
      <c r="B238" s="9">
        <v>32.269999999999996</v>
      </c>
      <c r="C238" s="9">
        <v>0</v>
      </c>
      <c r="D238" s="9">
        <v>32.269999999999996</v>
      </c>
      <c r="E238" s="5">
        <f>VLOOKUP(A238,TD_PASSAGEM!A238:B1402,2,FALSE)</f>
        <v>32.269999999999996</v>
      </c>
      <c r="F238" s="5">
        <f t="shared" si="3"/>
        <v>0</v>
      </c>
    </row>
    <row r="239" spans="1:6" x14ac:dyDescent="0.25">
      <c r="A239" s="8">
        <v>115892093353</v>
      </c>
      <c r="B239" s="9">
        <v>218.12</v>
      </c>
      <c r="C239" s="9">
        <v>0</v>
      </c>
      <c r="D239" s="9">
        <v>218.12</v>
      </c>
      <c r="E239" s="5">
        <f>VLOOKUP(A239,TD_PASSAGEM!A239:B1403,2,FALSE)</f>
        <v>218.12</v>
      </c>
      <c r="F239" s="5">
        <f t="shared" si="3"/>
        <v>0</v>
      </c>
    </row>
    <row r="240" spans="1:6" x14ac:dyDescent="0.25">
      <c r="A240" s="8">
        <v>115920100107</v>
      </c>
      <c r="B240" s="9">
        <v>119.65</v>
      </c>
      <c r="C240" s="9">
        <v>0</v>
      </c>
      <c r="D240" s="9">
        <v>119.65</v>
      </c>
      <c r="E240" s="5">
        <f>VLOOKUP(A240,TD_PASSAGEM!A240:B1404,2,FALSE)</f>
        <v>119.65</v>
      </c>
      <c r="F240" s="5">
        <f t="shared" si="3"/>
        <v>0</v>
      </c>
    </row>
    <row r="241" spans="1:6" x14ac:dyDescent="0.25">
      <c r="A241" s="8">
        <v>116014200069</v>
      </c>
      <c r="B241" s="9">
        <v>289.5</v>
      </c>
      <c r="C241" s="9">
        <v>0</v>
      </c>
      <c r="D241" s="9">
        <v>289.5</v>
      </c>
      <c r="E241" s="5">
        <f>VLOOKUP(A241,TD_PASSAGEM!A241:B1405,2,FALSE)</f>
        <v>289.5</v>
      </c>
      <c r="F241" s="5">
        <f t="shared" si="3"/>
        <v>0</v>
      </c>
    </row>
    <row r="242" spans="1:6" x14ac:dyDescent="0.25">
      <c r="A242" s="8">
        <v>116060000065</v>
      </c>
      <c r="B242" s="9">
        <v>24.919999999999998</v>
      </c>
      <c r="C242" s="9">
        <v>0</v>
      </c>
      <c r="D242" s="9">
        <v>24.919999999999998</v>
      </c>
      <c r="E242" s="5">
        <f>VLOOKUP(A242,TD_PASSAGEM!A242:B1406,2,FALSE)</f>
        <v>24.919999999999998</v>
      </c>
      <c r="F242" s="5">
        <f t="shared" si="3"/>
        <v>0</v>
      </c>
    </row>
    <row r="243" spans="1:6" x14ac:dyDescent="0.25">
      <c r="A243" s="8">
        <v>116084200250</v>
      </c>
      <c r="B243" s="9">
        <v>45.25</v>
      </c>
      <c r="C243" s="9">
        <v>0</v>
      </c>
      <c r="D243" s="9">
        <v>45.25</v>
      </c>
      <c r="E243" s="5">
        <f>VLOOKUP(A243,TD_PASSAGEM!A243:B1407,2,FALSE)</f>
        <v>45.25</v>
      </c>
      <c r="F243" s="5">
        <f t="shared" si="3"/>
        <v>0</v>
      </c>
    </row>
    <row r="244" spans="1:6" x14ac:dyDescent="0.25">
      <c r="A244" s="8">
        <v>116126070270</v>
      </c>
      <c r="B244" s="9">
        <v>58.04</v>
      </c>
      <c r="C244" s="9">
        <v>0</v>
      </c>
      <c r="D244" s="9">
        <v>58.04</v>
      </c>
      <c r="E244" s="5">
        <f>VLOOKUP(A244,TD_PASSAGEM!A244:B1408,2,FALSE)</f>
        <v>58.04</v>
      </c>
      <c r="F244" s="5">
        <f t="shared" si="3"/>
        <v>0</v>
      </c>
    </row>
    <row r="245" spans="1:6" x14ac:dyDescent="0.25">
      <c r="A245" s="8">
        <v>116241000548</v>
      </c>
      <c r="B245" s="9">
        <v>18.77</v>
      </c>
      <c r="C245" s="9">
        <v>0</v>
      </c>
      <c r="D245" s="9">
        <v>18.77</v>
      </c>
      <c r="E245" s="5">
        <f>VLOOKUP(A245,TD_PASSAGEM!A245:B1409,2,FALSE)</f>
        <v>18.77</v>
      </c>
      <c r="F245" s="5">
        <f t="shared" si="3"/>
        <v>0</v>
      </c>
    </row>
    <row r="246" spans="1:6" x14ac:dyDescent="0.25">
      <c r="A246" s="8">
        <v>116241000567</v>
      </c>
      <c r="B246" s="9">
        <v>20.76</v>
      </c>
      <c r="C246" s="9">
        <v>0</v>
      </c>
      <c r="D246" s="9">
        <v>20.76</v>
      </c>
      <c r="E246" s="5">
        <f>VLOOKUP(A246,TD_PASSAGEM!A246:B1410,2,FALSE)</f>
        <v>20.76</v>
      </c>
      <c r="F246" s="5">
        <f t="shared" si="3"/>
        <v>0</v>
      </c>
    </row>
    <row r="247" spans="1:6" x14ac:dyDescent="0.25">
      <c r="A247" s="8">
        <v>116241000586</v>
      </c>
      <c r="B247" s="9">
        <v>49.72</v>
      </c>
      <c r="C247" s="9">
        <v>0</v>
      </c>
      <c r="D247" s="9">
        <v>49.72</v>
      </c>
      <c r="E247" s="5">
        <f>VLOOKUP(A247,TD_PASSAGEM!A247:B1411,2,FALSE)</f>
        <v>49.72</v>
      </c>
      <c r="F247" s="5">
        <f t="shared" si="3"/>
        <v>0</v>
      </c>
    </row>
    <row r="248" spans="1:6" x14ac:dyDescent="0.25">
      <c r="A248" s="8">
        <v>116241000592</v>
      </c>
      <c r="B248" s="9">
        <v>56.59</v>
      </c>
      <c r="C248" s="9">
        <v>0</v>
      </c>
      <c r="D248" s="9">
        <v>56.59</v>
      </c>
      <c r="E248" s="5">
        <f>VLOOKUP(A248,TD_PASSAGEM!A248:B1412,2,FALSE)</f>
        <v>56.59</v>
      </c>
      <c r="F248" s="5">
        <f t="shared" si="3"/>
        <v>0</v>
      </c>
    </row>
    <row r="249" spans="1:6" x14ac:dyDescent="0.25">
      <c r="A249" s="8">
        <v>116241000596</v>
      </c>
      <c r="B249" s="9">
        <v>108.03</v>
      </c>
      <c r="C249" s="9">
        <v>0</v>
      </c>
      <c r="D249" s="9">
        <v>108.03</v>
      </c>
      <c r="E249" s="5">
        <f>VLOOKUP(A249,TD_PASSAGEM!A249:B1413,2,FALSE)</f>
        <v>108.03</v>
      </c>
      <c r="F249" s="5">
        <f t="shared" si="3"/>
        <v>0</v>
      </c>
    </row>
    <row r="250" spans="1:6" x14ac:dyDescent="0.25">
      <c r="A250" s="8">
        <v>116241000605</v>
      </c>
      <c r="B250" s="9">
        <v>12.36</v>
      </c>
      <c r="C250" s="9">
        <v>0</v>
      </c>
      <c r="D250" s="9">
        <v>12.36</v>
      </c>
      <c r="E250" s="5">
        <f>VLOOKUP(A250,TD_PASSAGEM!A250:B1414,2,FALSE)</f>
        <v>12.36</v>
      </c>
      <c r="F250" s="5">
        <f t="shared" si="3"/>
        <v>0</v>
      </c>
    </row>
    <row r="251" spans="1:6" x14ac:dyDescent="0.25">
      <c r="A251" s="8">
        <v>116241000620</v>
      </c>
      <c r="B251" s="9">
        <v>22.99</v>
      </c>
      <c r="C251" s="9">
        <v>0</v>
      </c>
      <c r="D251" s="9">
        <v>22.99</v>
      </c>
      <c r="E251" s="5">
        <f>VLOOKUP(A251,TD_PASSAGEM!A251:B1415,2,FALSE)</f>
        <v>22.99</v>
      </c>
      <c r="F251" s="5">
        <f t="shared" si="3"/>
        <v>0</v>
      </c>
    </row>
    <row r="252" spans="1:6" x14ac:dyDescent="0.25">
      <c r="A252" s="8">
        <v>116241000633</v>
      </c>
      <c r="B252" s="9">
        <v>26.15</v>
      </c>
      <c r="C252" s="9">
        <v>0</v>
      </c>
      <c r="D252" s="9">
        <v>26.15</v>
      </c>
      <c r="E252" s="5">
        <f>VLOOKUP(A252,TD_PASSAGEM!A252:B1416,2,FALSE)</f>
        <v>26.15</v>
      </c>
      <c r="F252" s="5">
        <f t="shared" si="3"/>
        <v>0</v>
      </c>
    </row>
    <row r="253" spans="1:6" x14ac:dyDescent="0.25">
      <c r="A253" s="8">
        <v>116241000652</v>
      </c>
      <c r="B253" s="9">
        <v>60.88</v>
      </c>
      <c r="C253" s="9">
        <v>0</v>
      </c>
      <c r="D253" s="9">
        <v>60.88</v>
      </c>
      <c r="E253" s="5">
        <f>VLOOKUP(A253,TD_PASSAGEM!A253:B1417,2,FALSE)</f>
        <v>60.88</v>
      </c>
      <c r="F253" s="5">
        <f t="shared" si="3"/>
        <v>0</v>
      </c>
    </row>
    <row r="254" spans="1:6" x14ac:dyDescent="0.25">
      <c r="A254" s="8">
        <v>116241000680</v>
      </c>
      <c r="B254" s="9">
        <v>43.57</v>
      </c>
      <c r="C254" s="9">
        <v>0</v>
      </c>
      <c r="D254" s="9">
        <v>43.57</v>
      </c>
      <c r="E254" s="5">
        <f>VLOOKUP(A254,TD_PASSAGEM!A254:B1418,2,FALSE)</f>
        <v>43.57</v>
      </c>
      <c r="F254" s="5">
        <f t="shared" si="3"/>
        <v>0</v>
      </c>
    </row>
    <row r="255" spans="1:6" x14ac:dyDescent="0.25">
      <c r="A255" s="8">
        <v>116241000685</v>
      </c>
      <c r="B255" s="9">
        <v>43.53</v>
      </c>
      <c r="C255" s="9">
        <v>0</v>
      </c>
      <c r="D255" s="9">
        <v>43.53</v>
      </c>
      <c r="E255" s="5">
        <f>VLOOKUP(A255,TD_PASSAGEM!A255:B1419,2,FALSE)</f>
        <v>43.53</v>
      </c>
      <c r="F255" s="5">
        <f t="shared" si="3"/>
        <v>0</v>
      </c>
    </row>
    <row r="256" spans="1:6" x14ac:dyDescent="0.25">
      <c r="A256" s="8">
        <v>116241000706</v>
      </c>
      <c r="B256" s="9">
        <v>39.520000000000003</v>
      </c>
      <c r="C256" s="9">
        <v>0</v>
      </c>
      <c r="D256" s="9">
        <v>39.520000000000003</v>
      </c>
      <c r="E256" s="5">
        <f>VLOOKUP(A256,TD_PASSAGEM!A256:B1420,2,FALSE)</f>
        <v>39.520000000000003</v>
      </c>
      <c r="F256" s="5">
        <f t="shared" si="3"/>
        <v>0</v>
      </c>
    </row>
    <row r="257" spans="1:6" x14ac:dyDescent="0.25">
      <c r="A257" s="8">
        <v>116241000746</v>
      </c>
      <c r="B257" s="9">
        <v>42.5</v>
      </c>
      <c r="C257" s="9">
        <v>0</v>
      </c>
      <c r="D257" s="9">
        <v>42.5</v>
      </c>
      <c r="E257" s="5">
        <f>VLOOKUP(A257,TD_PASSAGEM!A257:B1421,2,FALSE)</f>
        <v>42.5</v>
      </c>
      <c r="F257" s="5">
        <f t="shared" si="3"/>
        <v>0</v>
      </c>
    </row>
    <row r="258" spans="1:6" x14ac:dyDescent="0.25">
      <c r="A258" s="8">
        <v>116345017112</v>
      </c>
      <c r="B258" s="9">
        <v>138.07</v>
      </c>
      <c r="C258" s="9">
        <v>0</v>
      </c>
      <c r="D258" s="9">
        <v>138.07</v>
      </c>
      <c r="E258" s="5">
        <f>VLOOKUP(A258,TD_PASSAGEM!A258:B1422,2,FALSE)</f>
        <v>138.07</v>
      </c>
      <c r="F258" s="5">
        <f t="shared" si="3"/>
        <v>0</v>
      </c>
    </row>
    <row r="259" spans="1:6" x14ac:dyDescent="0.25">
      <c r="A259" s="8">
        <v>116440000116</v>
      </c>
      <c r="B259" s="9">
        <v>19.71</v>
      </c>
      <c r="C259" s="9">
        <v>0</v>
      </c>
      <c r="D259" s="9">
        <v>19.71</v>
      </c>
      <c r="E259" s="5">
        <f>VLOOKUP(A259,TD_PASSAGEM!A259:B1423,2,FALSE)</f>
        <v>19.71</v>
      </c>
      <c r="F259" s="5">
        <f t="shared" si="3"/>
        <v>0</v>
      </c>
    </row>
    <row r="260" spans="1:6" x14ac:dyDescent="0.25">
      <c r="A260" s="8">
        <v>116490000295</v>
      </c>
      <c r="B260" s="9">
        <v>93.580000000000013</v>
      </c>
      <c r="C260" s="9">
        <v>0</v>
      </c>
      <c r="D260" s="9">
        <v>93.580000000000013</v>
      </c>
      <c r="E260" s="5">
        <f>VLOOKUP(A260,TD_PASSAGEM!A260:B1424,2,FALSE)</f>
        <v>93.580000000000013</v>
      </c>
      <c r="F260" s="5">
        <f t="shared" si="3"/>
        <v>0</v>
      </c>
    </row>
    <row r="261" spans="1:6" x14ac:dyDescent="0.25">
      <c r="A261" s="8">
        <v>117078700361</v>
      </c>
      <c r="B261" s="9">
        <v>17.18</v>
      </c>
      <c r="C261" s="9">
        <v>0</v>
      </c>
      <c r="D261" s="9">
        <v>17.18</v>
      </c>
      <c r="E261" s="5">
        <f>VLOOKUP(A261,TD_PASSAGEM!A261:B1425,2,FALSE)</f>
        <v>17.18</v>
      </c>
      <c r="F261" s="5">
        <f t="shared" ref="F261:F324" si="4">+D261-E261</f>
        <v>0</v>
      </c>
    </row>
    <row r="262" spans="1:6" x14ac:dyDescent="0.25">
      <c r="A262" s="8">
        <v>117420200111</v>
      </c>
      <c r="B262" s="9">
        <v>23.89</v>
      </c>
      <c r="C262" s="9">
        <v>0</v>
      </c>
      <c r="D262" s="9">
        <v>23.89</v>
      </c>
      <c r="E262" s="5">
        <f>VLOOKUP(A262,TD_PASSAGEM!A262:B1426,2,FALSE)</f>
        <v>23.89</v>
      </c>
      <c r="F262" s="5">
        <f t="shared" si="4"/>
        <v>0</v>
      </c>
    </row>
    <row r="263" spans="1:6" x14ac:dyDescent="0.25">
      <c r="A263" s="8">
        <v>117920000192</v>
      </c>
      <c r="B263" s="9">
        <v>41.12</v>
      </c>
      <c r="C263" s="9">
        <v>0</v>
      </c>
      <c r="D263" s="9">
        <v>41.12</v>
      </c>
      <c r="E263" s="5">
        <f>VLOOKUP(A263,TD_PASSAGEM!A263:B1427,2,FALSE)</f>
        <v>41.12</v>
      </c>
      <c r="F263" s="5">
        <f t="shared" si="4"/>
        <v>0</v>
      </c>
    </row>
    <row r="264" spans="1:6" x14ac:dyDescent="0.25">
      <c r="A264" s="8">
        <v>118134182167</v>
      </c>
      <c r="B264" s="9">
        <v>312.58</v>
      </c>
      <c r="C264" s="9">
        <v>0</v>
      </c>
      <c r="D264" s="9">
        <v>312.58</v>
      </c>
      <c r="E264" s="5">
        <f>VLOOKUP(A264,TD_PASSAGEM!A264:B1428,2,FALSE)</f>
        <v>312.58</v>
      </c>
      <c r="F264" s="5">
        <f t="shared" si="4"/>
        <v>0</v>
      </c>
    </row>
    <row r="265" spans="1:6" x14ac:dyDescent="0.25">
      <c r="A265" s="8">
        <v>118140002014</v>
      </c>
      <c r="B265" s="9">
        <v>66.64</v>
      </c>
      <c r="C265" s="9">
        <v>0</v>
      </c>
      <c r="D265" s="9">
        <v>66.64</v>
      </c>
      <c r="E265" s="5">
        <f>VLOOKUP(A265,TD_PASSAGEM!A265:B1429,2,FALSE)</f>
        <v>66.64</v>
      </c>
      <c r="F265" s="5">
        <f t="shared" si="4"/>
        <v>0</v>
      </c>
    </row>
    <row r="266" spans="1:6" x14ac:dyDescent="0.25">
      <c r="A266" s="8">
        <v>118180100185</v>
      </c>
      <c r="B266" s="9">
        <v>87.46</v>
      </c>
      <c r="C266" s="9">
        <v>0</v>
      </c>
      <c r="D266" s="9">
        <v>87.46</v>
      </c>
      <c r="E266" s="5">
        <f>VLOOKUP(A266,TD_PASSAGEM!A266:B1430,2,FALSE)</f>
        <v>87.46</v>
      </c>
      <c r="F266" s="5">
        <f t="shared" si="4"/>
        <v>0</v>
      </c>
    </row>
    <row r="267" spans="1:6" x14ac:dyDescent="0.25">
      <c r="A267" s="8">
        <v>118250000879</v>
      </c>
      <c r="B267" s="9">
        <v>127.59</v>
      </c>
      <c r="C267" s="9">
        <v>0</v>
      </c>
      <c r="D267" s="9">
        <v>127.59</v>
      </c>
      <c r="E267" s="5">
        <f>VLOOKUP(A267,TD_PASSAGEM!A267:B1431,2,FALSE)</f>
        <v>127.59</v>
      </c>
      <c r="F267" s="5">
        <f t="shared" si="4"/>
        <v>0</v>
      </c>
    </row>
    <row r="268" spans="1:6" x14ac:dyDescent="0.25">
      <c r="A268" s="8">
        <v>118290000058</v>
      </c>
      <c r="B268" s="9">
        <v>48.56</v>
      </c>
      <c r="C268" s="9">
        <v>0</v>
      </c>
      <c r="D268" s="9">
        <v>48.56</v>
      </c>
      <c r="E268" s="5">
        <f>VLOOKUP(A268,TD_PASSAGEM!A268:B1432,2,FALSE)</f>
        <v>48.56</v>
      </c>
      <c r="F268" s="5">
        <f t="shared" si="4"/>
        <v>0</v>
      </c>
    </row>
    <row r="269" spans="1:6" x14ac:dyDescent="0.25">
      <c r="A269" s="8">
        <v>118310000119</v>
      </c>
      <c r="B269" s="9">
        <v>29.939999999999998</v>
      </c>
      <c r="C269" s="9">
        <v>0</v>
      </c>
      <c r="D269" s="9">
        <v>29.939999999999998</v>
      </c>
      <c r="E269" s="5">
        <f>VLOOKUP(A269,TD_PASSAGEM!A269:B1433,2,FALSE)</f>
        <v>29.939999999999998</v>
      </c>
      <c r="F269" s="5">
        <f t="shared" si="4"/>
        <v>0</v>
      </c>
    </row>
    <row r="270" spans="1:6" x14ac:dyDescent="0.25">
      <c r="A270" s="8">
        <v>118420041083</v>
      </c>
      <c r="B270" s="9">
        <v>23.7</v>
      </c>
      <c r="C270" s="9">
        <v>0</v>
      </c>
      <c r="D270" s="9">
        <v>23.7</v>
      </c>
      <c r="E270" s="5">
        <f>VLOOKUP(A270,TD_PASSAGEM!A270:B1434,2,FALSE)</f>
        <v>23.7</v>
      </c>
      <c r="F270" s="5">
        <f t="shared" si="4"/>
        <v>0</v>
      </c>
    </row>
    <row r="271" spans="1:6" x14ac:dyDescent="0.25">
      <c r="A271" s="8">
        <v>118420041207</v>
      </c>
      <c r="B271" s="9">
        <v>50.95</v>
      </c>
      <c r="C271" s="9">
        <v>0</v>
      </c>
      <c r="D271" s="9">
        <v>50.95</v>
      </c>
      <c r="E271" s="5">
        <f>VLOOKUP(A271,TD_PASSAGEM!A271:B1435,2,FALSE)</f>
        <v>50.95</v>
      </c>
      <c r="F271" s="5">
        <f t="shared" si="4"/>
        <v>0</v>
      </c>
    </row>
    <row r="272" spans="1:6" x14ac:dyDescent="0.25">
      <c r="A272" s="8">
        <v>118960000216</v>
      </c>
      <c r="B272" s="9">
        <v>235.92000000000002</v>
      </c>
      <c r="C272" s="9">
        <v>0</v>
      </c>
      <c r="D272" s="9">
        <v>235.92000000000002</v>
      </c>
      <c r="E272" s="5">
        <f>VLOOKUP(A272,TD_PASSAGEM!A272:B1436,2,FALSE)</f>
        <v>235.92000000000002</v>
      </c>
      <c r="F272" s="5">
        <f t="shared" si="4"/>
        <v>0</v>
      </c>
    </row>
    <row r="273" spans="1:6" x14ac:dyDescent="0.25">
      <c r="A273" s="8">
        <v>119100000430</v>
      </c>
      <c r="B273" s="9">
        <v>32.15</v>
      </c>
      <c r="C273" s="9">
        <v>0</v>
      </c>
      <c r="D273" s="9">
        <v>32.15</v>
      </c>
      <c r="E273" s="5">
        <f>VLOOKUP(A273,TD_PASSAGEM!A273:B1437,2,FALSE)</f>
        <v>32.15</v>
      </c>
      <c r="F273" s="5">
        <f t="shared" si="4"/>
        <v>0</v>
      </c>
    </row>
    <row r="274" spans="1:6" x14ac:dyDescent="0.25">
      <c r="A274" s="8">
        <v>119252093062</v>
      </c>
      <c r="B274" s="9">
        <v>25.34</v>
      </c>
      <c r="C274" s="9">
        <v>0</v>
      </c>
      <c r="D274" s="9">
        <v>25.34</v>
      </c>
      <c r="E274" s="5">
        <f>VLOOKUP(A274,TD_PASSAGEM!A274:B1438,2,FALSE)</f>
        <v>25.34</v>
      </c>
      <c r="F274" s="5">
        <f t="shared" si="4"/>
        <v>0</v>
      </c>
    </row>
    <row r="275" spans="1:6" x14ac:dyDescent="0.25">
      <c r="A275" s="8">
        <v>119422008028</v>
      </c>
      <c r="B275" s="9">
        <v>101.74</v>
      </c>
      <c r="C275" s="9">
        <v>0</v>
      </c>
      <c r="D275" s="9">
        <v>101.74</v>
      </c>
      <c r="E275" s="5">
        <f>VLOOKUP(A275,TD_PASSAGEM!A275:B1439,2,FALSE)</f>
        <v>101.74</v>
      </c>
      <c r="F275" s="5">
        <f t="shared" si="4"/>
        <v>0</v>
      </c>
    </row>
    <row r="276" spans="1:6" x14ac:dyDescent="0.25">
      <c r="A276" s="8">
        <v>119620000026</v>
      </c>
      <c r="B276" s="9">
        <v>39.47</v>
      </c>
      <c r="C276" s="9">
        <v>0</v>
      </c>
      <c r="D276" s="9">
        <v>39.47</v>
      </c>
      <c r="E276" s="5">
        <f>VLOOKUP(A276,TD_PASSAGEM!A276:B1440,2,FALSE)</f>
        <v>39.47</v>
      </c>
      <c r="F276" s="5">
        <f t="shared" si="4"/>
        <v>0</v>
      </c>
    </row>
    <row r="277" spans="1:6" x14ac:dyDescent="0.25">
      <c r="A277" s="8">
        <v>120006067037</v>
      </c>
      <c r="B277" s="9">
        <v>68.86</v>
      </c>
      <c r="C277" s="9">
        <v>0</v>
      </c>
      <c r="D277" s="9">
        <v>68.86</v>
      </c>
      <c r="E277" s="5">
        <f>VLOOKUP(A277,TD_PASSAGEM!A277:B1441,2,FALSE)</f>
        <v>68.86</v>
      </c>
      <c r="F277" s="5">
        <f t="shared" si="4"/>
        <v>0</v>
      </c>
    </row>
    <row r="278" spans="1:6" x14ac:dyDescent="0.25">
      <c r="A278" s="8">
        <v>120040000349</v>
      </c>
      <c r="B278" s="9">
        <v>99.97</v>
      </c>
      <c r="C278" s="9">
        <v>0</v>
      </c>
      <c r="D278" s="9">
        <v>99.97</v>
      </c>
      <c r="E278" s="5">
        <f>VLOOKUP(A278,TD_PASSAGEM!A278:B1442,2,FALSE)</f>
        <v>99.97</v>
      </c>
      <c r="F278" s="5">
        <f t="shared" si="4"/>
        <v>0</v>
      </c>
    </row>
    <row r="279" spans="1:6" x14ac:dyDescent="0.25">
      <c r="A279" s="8">
        <v>120102008020</v>
      </c>
      <c r="B279" s="9">
        <v>82.22</v>
      </c>
      <c r="C279" s="9">
        <v>0</v>
      </c>
      <c r="D279" s="9">
        <v>82.22</v>
      </c>
      <c r="E279" s="5">
        <f>VLOOKUP(A279,TD_PASSAGEM!A279:B1443,2,FALSE)</f>
        <v>82.22</v>
      </c>
      <c r="F279" s="5">
        <f t="shared" si="4"/>
        <v>0</v>
      </c>
    </row>
    <row r="280" spans="1:6" x14ac:dyDescent="0.25">
      <c r="A280" s="8">
        <v>120754081454</v>
      </c>
      <c r="B280" s="9">
        <v>291.89999999999998</v>
      </c>
      <c r="C280" s="9">
        <v>0</v>
      </c>
      <c r="D280" s="9">
        <v>291.89999999999998</v>
      </c>
      <c r="E280" s="5">
        <f>VLOOKUP(A280,TD_PASSAGEM!A280:B1444,2,FALSE)</f>
        <v>291.89999999999998</v>
      </c>
      <c r="F280" s="5">
        <f t="shared" si="4"/>
        <v>0</v>
      </c>
    </row>
    <row r="281" spans="1:6" x14ac:dyDescent="0.25">
      <c r="A281" s="8">
        <v>120860100363</v>
      </c>
      <c r="B281" s="9">
        <v>35.71</v>
      </c>
      <c r="C281" s="9">
        <v>0</v>
      </c>
      <c r="D281" s="9">
        <v>35.71</v>
      </c>
      <c r="E281" s="5">
        <f>VLOOKUP(A281,TD_PASSAGEM!A281:B1445,2,FALSE)</f>
        <v>35.71</v>
      </c>
      <c r="F281" s="5">
        <f t="shared" si="4"/>
        <v>0</v>
      </c>
    </row>
    <row r="282" spans="1:6" x14ac:dyDescent="0.25">
      <c r="A282" s="8">
        <v>121910000351</v>
      </c>
      <c r="B282" s="9">
        <v>34.200000000000003</v>
      </c>
      <c r="C282" s="9">
        <v>0</v>
      </c>
      <c r="D282" s="9">
        <v>34.200000000000003</v>
      </c>
      <c r="E282" s="5">
        <f>VLOOKUP(A282,TD_PASSAGEM!A282:B1446,2,FALSE)</f>
        <v>34.200000000000003</v>
      </c>
      <c r="F282" s="5">
        <f t="shared" si="4"/>
        <v>0</v>
      </c>
    </row>
    <row r="283" spans="1:6" x14ac:dyDescent="0.25">
      <c r="A283" s="8">
        <v>121962007216</v>
      </c>
      <c r="B283" s="9">
        <v>34.879999999999995</v>
      </c>
      <c r="C283" s="9">
        <v>0</v>
      </c>
      <c r="D283" s="9">
        <v>34.879999999999995</v>
      </c>
      <c r="E283" s="5">
        <f>VLOOKUP(A283,TD_PASSAGEM!A283:B1447,2,FALSE)</f>
        <v>34.879999999999995</v>
      </c>
      <c r="F283" s="5">
        <f t="shared" si="4"/>
        <v>0</v>
      </c>
    </row>
    <row r="284" spans="1:6" x14ac:dyDescent="0.25">
      <c r="A284" s="8">
        <v>122034192017</v>
      </c>
      <c r="B284" s="9">
        <v>89.889999999999986</v>
      </c>
      <c r="C284" s="9">
        <v>0</v>
      </c>
      <c r="D284" s="9">
        <v>89.889999999999986</v>
      </c>
      <c r="E284" s="5">
        <f>VLOOKUP(A284,TD_PASSAGEM!A284:B1448,2,FALSE)</f>
        <v>89.889999999999986</v>
      </c>
      <c r="F284" s="5">
        <f t="shared" si="4"/>
        <v>0</v>
      </c>
    </row>
    <row r="285" spans="1:6" x14ac:dyDescent="0.25">
      <c r="A285" s="8">
        <v>122056053948</v>
      </c>
      <c r="B285" s="9">
        <v>47.39</v>
      </c>
      <c r="C285" s="9">
        <v>0</v>
      </c>
      <c r="D285" s="9">
        <v>47.39</v>
      </c>
      <c r="E285" s="5">
        <f>VLOOKUP(A285,TD_PASSAGEM!A285:B1449,2,FALSE)</f>
        <v>47.39</v>
      </c>
      <c r="F285" s="5">
        <f t="shared" si="4"/>
        <v>0</v>
      </c>
    </row>
    <row r="286" spans="1:6" x14ac:dyDescent="0.25">
      <c r="A286" s="8">
        <v>122210000098</v>
      </c>
      <c r="B286" s="9">
        <v>22.67</v>
      </c>
      <c r="C286" s="9">
        <v>0</v>
      </c>
      <c r="D286" s="9">
        <v>22.67</v>
      </c>
      <c r="E286" s="5">
        <f>VLOOKUP(A286,TD_PASSAGEM!A286:B1450,2,FALSE)</f>
        <v>22.67</v>
      </c>
      <c r="F286" s="5">
        <f t="shared" si="4"/>
        <v>0</v>
      </c>
    </row>
    <row r="287" spans="1:6" x14ac:dyDescent="0.25">
      <c r="A287" s="8">
        <v>122643000220</v>
      </c>
      <c r="B287" s="9">
        <v>145.47999999999999</v>
      </c>
      <c r="C287" s="9">
        <v>0</v>
      </c>
      <c r="D287" s="9">
        <v>145.47999999999999</v>
      </c>
      <c r="E287" s="5">
        <f>VLOOKUP(A287,TD_PASSAGEM!A287:B1451,2,FALSE)</f>
        <v>145.47999999999999</v>
      </c>
      <c r="F287" s="5">
        <f t="shared" si="4"/>
        <v>0</v>
      </c>
    </row>
    <row r="288" spans="1:6" x14ac:dyDescent="0.25">
      <c r="A288" s="8">
        <v>122700000314</v>
      </c>
      <c r="B288" s="9">
        <v>41.97</v>
      </c>
      <c r="C288" s="9">
        <v>0</v>
      </c>
      <c r="D288" s="9">
        <v>41.97</v>
      </c>
      <c r="E288" s="5">
        <f>VLOOKUP(A288,TD_PASSAGEM!A288:B1452,2,FALSE)</f>
        <v>41.97</v>
      </c>
      <c r="F288" s="5">
        <f t="shared" si="4"/>
        <v>0</v>
      </c>
    </row>
    <row r="289" spans="1:6" x14ac:dyDescent="0.25">
      <c r="A289" s="8">
        <v>122780000120</v>
      </c>
      <c r="B289" s="9">
        <v>102.55000000000001</v>
      </c>
      <c r="C289" s="9">
        <v>0</v>
      </c>
      <c r="D289" s="9">
        <v>102.55000000000001</v>
      </c>
      <c r="E289" s="5">
        <f>VLOOKUP(A289,TD_PASSAGEM!A289:B1453,2,FALSE)</f>
        <v>102.55000000000001</v>
      </c>
      <c r="F289" s="5">
        <f t="shared" si="4"/>
        <v>0</v>
      </c>
    </row>
    <row r="290" spans="1:6" x14ac:dyDescent="0.25">
      <c r="A290" s="8">
        <v>122780000147</v>
      </c>
      <c r="B290" s="9">
        <v>34.33</v>
      </c>
      <c r="C290" s="9">
        <v>0</v>
      </c>
      <c r="D290" s="9">
        <v>34.33</v>
      </c>
      <c r="E290" s="5">
        <f>VLOOKUP(A290,TD_PASSAGEM!A290:B1454,2,FALSE)</f>
        <v>34.33</v>
      </c>
      <c r="F290" s="5">
        <f t="shared" si="4"/>
        <v>0</v>
      </c>
    </row>
    <row r="291" spans="1:6" x14ac:dyDescent="0.25">
      <c r="A291" s="8">
        <v>123870000452</v>
      </c>
      <c r="B291" s="9">
        <v>71.64</v>
      </c>
      <c r="C291" s="9">
        <v>0</v>
      </c>
      <c r="D291" s="9">
        <v>71.64</v>
      </c>
      <c r="E291" s="5">
        <f>VLOOKUP(A291,TD_PASSAGEM!A291:B1455,2,FALSE)</f>
        <v>71.64</v>
      </c>
      <c r="F291" s="5">
        <f t="shared" si="4"/>
        <v>0</v>
      </c>
    </row>
    <row r="292" spans="1:6" x14ac:dyDescent="0.25">
      <c r="A292" s="8">
        <v>124050000709</v>
      </c>
      <c r="B292" s="9">
        <v>97.47999999999999</v>
      </c>
      <c r="C292" s="9">
        <v>0</v>
      </c>
      <c r="D292" s="9">
        <v>97.47999999999999</v>
      </c>
      <c r="E292" s="5">
        <f>VLOOKUP(A292,TD_PASSAGEM!A292:B1456,2,FALSE)</f>
        <v>97.47999999999999</v>
      </c>
      <c r="F292" s="5">
        <f t="shared" si="4"/>
        <v>0</v>
      </c>
    </row>
    <row r="293" spans="1:6" x14ac:dyDescent="0.25">
      <c r="A293" s="8">
        <v>124072008089</v>
      </c>
      <c r="B293" s="9">
        <v>99.09</v>
      </c>
      <c r="C293" s="9">
        <v>0</v>
      </c>
      <c r="D293" s="9">
        <v>99.09</v>
      </c>
      <c r="E293" s="5">
        <f>VLOOKUP(A293,TD_PASSAGEM!A293:B1457,2,FALSE)</f>
        <v>99.09</v>
      </c>
      <c r="F293" s="5">
        <f t="shared" si="4"/>
        <v>0</v>
      </c>
    </row>
    <row r="294" spans="1:6" x14ac:dyDescent="0.25">
      <c r="A294" s="8">
        <v>124270000489</v>
      </c>
      <c r="B294" s="9">
        <v>96.61</v>
      </c>
      <c r="C294" s="9">
        <v>0</v>
      </c>
      <c r="D294" s="9">
        <v>96.61</v>
      </c>
      <c r="E294" s="5">
        <f>VLOOKUP(A294,TD_PASSAGEM!A294:B1458,2,FALSE)</f>
        <v>96.61</v>
      </c>
      <c r="F294" s="5">
        <f t="shared" si="4"/>
        <v>0</v>
      </c>
    </row>
    <row r="295" spans="1:6" x14ac:dyDescent="0.25">
      <c r="A295" s="8">
        <v>124320001099</v>
      </c>
      <c r="B295" s="9">
        <v>53.33</v>
      </c>
      <c r="C295" s="9">
        <v>0</v>
      </c>
      <c r="D295" s="9">
        <v>53.33</v>
      </c>
      <c r="E295" s="5">
        <f>VLOOKUP(A295,TD_PASSAGEM!A295:B1459,2,FALSE)</f>
        <v>53.33</v>
      </c>
      <c r="F295" s="5">
        <f t="shared" si="4"/>
        <v>0</v>
      </c>
    </row>
    <row r="296" spans="1:6" x14ac:dyDescent="0.25">
      <c r="A296" s="8">
        <v>124372010005</v>
      </c>
      <c r="B296" s="9">
        <v>177.77</v>
      </c>
      <c r="C296" s="9">
        <v>0</v>
      </c>
      <c r="D296" s="9">
        <v>177.77</v>
      </c>
      <c r="E296" s="5">
        <f>VLOOKUP(A296,TD_PASSAGEM!A296:B1460,2,FALSE)</f>
        <v>177.77</v>
      </c>
      <c r="F296" s="5">
        <f t="shared" si="4"/>
        <v>0</v>
      </c>
    </row>
    <row r="297" spans="1:6" x14ac:dyDescent="0.25">
      <c r="A297" s="8">
        <v>124460000018</v>
      </c>
      <c r="B297" s="9">
        <v>13.22</v>
      </c>
      <c r="C297" s="9">
        <v>0</v>
      </c>
      <c r="D297" s="9">
        <v>13.22</v>
      </c>
      <c r="E297" s="5">
        <f>VLOOKUP(A297,TD_PASSAGEM!A297:B1461,2,FALSE)</f>
        <v>13.22</v>
      </c>
      <c r="F297" s="5">
        <f t="shared" si="4"/>
        <v>0</v>
      </c>
    </row>
    <row r="298" spans="1:6" x14ac:dyDescent="0.25">
      <c r="A298" s="8">
        <v>125010000150</v>
      </c>
      <c r="B298" s="9">
        <v>92.960000000000008</v>
      </c>
      <c r="C298" s="9">
        <v>0</v>
      </c>
      <c r="D298" s="9">
        <v>92.960000000000008</v>
      </c>
      <c r="E298" s="5">
        <f>VLOOKUP(A298,TD_PASSAGEM!A298:B1462,2,FALSE)</f>
        <v>92.960000000000008</v>
      </c>
      <c r="F298" s="5">
        <f t="shared" si="4"/>
        <v>0</v>
      </c>
    </row>
    <row r="299" spans="1:6" x14ac:dyDescent="0.25">
      <c r="A299" s="8">
        <v>125010000225</v>
      </c>
      <c r="B299" s="9">
        <v>46.75</v>
      </c>
      <c r="C299" s="9">
        <v>0</v>
      </c>
      <c r="D299" s="9">
        <v>46.75</v>
      </c>
      <c r="E299" s="5">
        <f>VLOOKUP(A299,TD_PASSAGEM!A299:B1463,2,FALSE)</f>
        <v>46.75</v>
      </c>
      <c r="F299" s="5">
        <f t="shared" si="4"/>
        <v>0</v>
      </c>
    </row>
    <row r="300" spans="1:6" x14ac:dyDescent="0.25">
      <c r="A300" s="8">
        <v>125010000244</v>
      </c>
      <c r="B300" s="9">
        <v>31.46</v>
      </c>
      <c r="C300" s="9">
        <v>0</v>
      </c>
      <c r="D300" s="9">
        <v>31.46</v>
      </c>
      <c r="E300" s="5">
        <f>VLOOKUP(A300,TD_PASSAGEM!A300:B1464,2,FALSE)</f>
        <v>31.46</v>
      </c>
      <c r="F300" s="5">
        <f t="shared" si="4"/>
        <v>0</v>
      </c>
    </row>
    <row r="301" spans="1:6" x14ac:dyDescent="0.25">
      <c r="A301" s="8">
        <v>125245000037</v>
      </c>
      <c r="B301" s="9">
        <v>28.86</v>
      </c>
      <c r="C301" s="9">
        <v>0</v>
      </c>
      <c r="D301" s="9">
        <v>28.86</v>
      </c>
      <c r="E301" s="5">
        <f>VLOOKUP(A301,TD_PASSAGEM!A301:B1465,2,FALSE)</f>
        <v>28.86</v>
      </c>
      <c r="F301" s="5">
        <f t="shared" si="4"/>
        <v>0</v>
      </c>
    </row>
    <row r="302" spans="1:6" x14ac:dyDescent="0.25">
      <c r="A302" s="8">
        <v>125245000107</v>
      </c>
      <c r="B302" s="9">
        <v>74.19</v>
      </c>
      <c r="C302" s="9">
        <v>0</v>
      </c>
      <c r="D302" s="9">
        <v>74.19</v>
      </c>
      <c r="E302" s="5">
        <f>VLOOKUP(A302,TD_PASSAGEM!A302:B1466,2,FALSE)</f>
        <v>74.19</v>
      </c>
      <c r="F302" s="5">
        <f t="shared" si="4"/>
        <v>0</v>
      </c>
    </row>
    <row r="303" spans="1:6" x14ac:dyDescent="0.25">
      <c r="A303" s="8">
        <v>125400000303</v>
      </c>
      <c r="B303" s="9">
        <v>85.419999999999987</v>
      </c>
      <c r="C303" s="9">
        <v>0</v>
      </c>
      <c r="D303" s="9">
        <v>85.419999999999987</v>
      </c>
      <c r="E303" s="5">
        <f>VLOOKUP(A303,TD_PASSAGEM!A303:B1467,2,FALSE)</f>
        <v>85.419999999999987</v>
      </c>
      <c r="F303" s="5">
        <f t="shared" si="4"/>
        <v>0</v>
      </c>
    </row>
    <row r="304" spans="1:6" x14ac:dyDescent="0.25">
      <c r="A304" s="8">
        <v>127280000040</v>
      </c>
      <c r="B304" s="9">
        <v>66.490000000000009</v>
      </c>
      <c r="C304" s="9">
        <v>0</v>
      </c>
      <c r="D304" s="9">
        <v>66.490000000000009</v>
      </c>
      <c r="E304" s="5">
        <f>VLOOKUP(A304,TD_PASSAGEM!A304:B1468,2,FALSE)</f>
        <v>66.490000000000009</v>
      </c>
      <c r="F304" s="5">
        <f t="shared" si="4"/>
        <v>0</v>
      </c>
    </row>
    <row r="305" spans="1:6" x14ac:dyDescent="0.25">
      <c r="A305" s="8">
        <v>127380000511</v>
      </c>
      <c r="B305" s="9">
        <v>61.59</v>
      </c>
      <c r="C305" s="9">
        <v>0</v>
      </c>
      <c r="D305" s="9">
        <v>61.59</v>
      </c>
      <c r="E305" s="5">
        <f>VLOOKUP(A305,TD_PASSAGEM!A305:B1469,2,FALSE)</f>
        <v>61.59</v>
      </c>
      <c r="F305" s="5">
        <f t="shared" si="4"/>
        <v>0</v>
      </c>
    </row>
    <row r="306" spans="1:6" x14ac:dyDescent="0.25">
      <c r="A306" s="8">
        <v>127890000156</v>
      </c>
      <c r="B306" s="9">
        <v>71.78</v>
      </c>
      <c r="C306" s="9">
        <v>0</v>
      </c>
      <c r="D306" s="9">
        <v>71.78</v>
      </c>
      <c r="E306" s="5">
        <f>VLOOKUP(A306,TD_PASSAGEM!A306:B1470,2,FALSE)</f>
        <v>71.78</v>
      </c>
      <c r="F306" s="5">
        <f t="shared" si="4"/>
        <v>0</v>
      </c>
    </row>
    <row r="307" spans="1:6" x14ac:dyDescent="0.25">
      <c r="A307" s="8">
        <v>128070000025</v>
      </c>
      <c r="B307" s="9">
        <v>55.41</v>
      </c>
      <c r="C307" s="9">
        <v>0</v>
      </c>
      <c r="D307" s="9">
        <v>55.41</v>
      </c>
      <c r="E307" s="5">
        <f>VLOOKUP(A307,TD_PASSAGEM!A307:B1471,2,FALSE)</f>
        <v>55.41</v>
      </c>
      <c r="F307" s="5">
        <f t="shared" si="4"/>
        <v>0</v>
      </c>
    </row>
    <row r="308" spans="1:6" x14ac:dyDescent="0.25">
      <c r="A308" s="8">
        <v>128480000016</v>
      </c>
      <c r="B308" s="9">
        <v>43.410000000000004</v>
      </c>
      <c r="C308" s="9">
        <v>0</v>
      </c>
      <c r="D308" s="9">
        <v>43.410000000000004</v>
      </c>
      <c r="E308" s="5">
        <f>VLOOKUP(A308,TD_PASSAGEM!A308:B1472,2,FALSE)</f>
        <v>43.410000000000004</v>
      </c>
      <c r="F308" s="5">
        <f t="shared" si="4"/>
        <v>0</v>
      </c>
    </row>
    <row r="309" spans="1:6" x14ac:dyDescent="0.25">
      <c r="A309" s="8">
        <v>128600000044</v>
      </c>
      <c r="B309" s="9">
        <v>93.02</v>
      </c>
      <c r="C309" s="9">
        <v>0</v>
      </c>
      <c r="D309" s="9">
        <v>93.02</v>
      </c>
      <c r="E309" s="5">
        <f>VLOOKUP(A309,TD_PASSAGEM!A309:B1473,2,FALSE)</f>
        <v>93.02</v>
      </c>
      <c r="F309" s="5">
        <f t="shared" si="4"/>
        <v>0</v>
      </c>
    </row>
    <row r="310" spans="1:6" x14ac:dyDescent="0.25">
      <c r="A310" s="8">
        <v>128610000073</v>
      </c>
      <c r="B310" s="9">
        <v>43.6</v>
      </c>
      <c r="C310" s="9">
        <v>0</v>
      </c>
      <c r="D310" s="9">
        <v>43.6</v>
      </c>
      <c r="E310" s="5">
        <f>VLOOKUP(A310,TD_PASSAGEM!A310:B1474,2,FALSE)</f>
        <v>43.6</v>
      </c>
      <c r="F310" s="5">
        <f t="shared" si="4"/>
        <v>0</v>
      </c>
    </row>
    <row r="311" spans="1:6" x14ac:dyDescent="0.25">
      <c r="A311" s="8">
        <v>128820000049</v>
      </c>
      <c r="B311" s="9">
        <v>25.43</v>
      </c>
      <c r="C311" s="9">
        <v>0</v>
      </c>
      <c r="D311" s="9">
        <v>25.43</v>
      </c>
      <c r="E311" s="5">
        <f>VLOOKUP(A311,TD_PASSAGEM!A311:B1475,2,FALSE)</f>
        <v>25.43</v>
      </c>
      <c r="F311" s="5">
        <f t="shared" si="4"/>
        <v>0</v>
      </c>
    </row>
    <row r="312" spans="1:6" x14ac:dyDescent="0.25">
      <c r="A312" s="8">
        <v>128820000196</v>
      </c>
      <c r="B312" s="9">
        <v>48.93</v>
      </c>
      <c r="C312" s="9">
        <v>0</v>
      </c>
      <c r="D312" s="9">
        <v>48.93</v>
      </c>
      <c r="E312" s="5">
        <f>VLOOKUP(A312,TD_PASSAGEM!A312:B1476,2,FALSE)</f>
        <v>48.93</v>
      </c>
      <c r="F312" s="5">
        <f t="shared" si="4"/>
        <v>0</v>
      </c>
    </row>
    <row r="313" spans="1:6" x14ac:dyDescent="0.25">
      <c r="A313" s="8">
        <v>128830000107</v>
      </c>
      <c r="B313" s="9">
        <v>49.39</v>
      </c>
      <c r="C313" s="9">
        <v>0</v>
      </c>
      <c r="D313" s="9">
        <v>49.39</v>
      </c>
      <c r="E313" s="5">
        <f>VLOOKUP(A313,TD_PASSAGEM!A313:B1477,2,FALSE)</f>
        <v>49.39</v>
      </c>
      <c r="F313" s="5">
        <f t="shared" si="4"/>
        <v>0</v>
      </c>
    </row>
    <row r="314" spans="1:6" x14ac:dyDescent="0.25">
      <c r="A314" s="8">
        <v>128850000182</v>
      </c>
      <c r="B314" s="9">
        <v>42.53</v>
      </c>
      <c r="C314" s="9">
        <v>0</v>
      </c>
      <c r="D314" s="9">
        <v>42.53</v>
      </c>
      <c r="E314" s="5">
        <f>VLOOKUP(A314,TD_PASSAGEM!A314:B1478,2,FALSE)</f>
        <v>42.53</v>
      </c>
      <c r="F314" s="5">
        <f t="shared" si="4"/>
        <v>0</v>
      </c>
    </row>
    <row r="315" spans="1:6" x14ac:dyDescent="0.25">
      <c r="A315" s="8">
        <v>128860000121</v>
      </c>
      <c r="B315" s="9">
        <v>221.07</v>
      </c>
      <c r="C315" s="9">
        <v>0</v>
      </c>
      <c r="D315" s="9">
        <v>221.07</v>
      </c>
      <c r="E315" s="5">
        <f>VLOOKUP(A315,TD_PASSAGEM!A315:B1479,2,FALSE)</f>
        <v>221.07</v>
      </c>
      <c r="F315" s="5">
        <f t="shared" si="4"/>
        <v>0</v>
      </c>
    </row>
    <row r="316" spans="1:6" x14ac:dyDescent="0.25">
      <c r="A316" s="8">
        <v>128980000341</v>
      </c>
      <c r="B316" s="9">
        <v>161.04999999999998</v>
      </c>
      <c r="C316" s="9">
        <v>0</v>
      </c>
      <c r="D316" s="9">
        <v>161.04999999999998</v>
      </c>
      <c r="E316" s="5">
        <f>VLOOKUP(A316,TD_PASSAGEM!A316:B1480,2,FALSE)</f>
        <v>161.04999999999998</v>
      </c>
      <c r="F316" s="5">
        <f t="shared" si="4"/>
        <v>0</v>
      </c>
    </row>
    <row r="317" spans="1:6" x14ac:dyDescent="0.25">
      <c r="A317" s="8">
        <v>129010000175</v>
      </c>
      <c r="B317" s="9">
        <v>48.849999999999994</v>
      </c>
      <c r="C317" s="9">
        <v>0</v>
      </c>
      <c r="D317" s="9">
        <v>48.849999999999994</v>
      </c>
      <c r="E317" s="5">
        <f>VLOOKUP(A317,TD_PASSAGEM!A317:B1481,2,FALSE)</f>
        <v>48.849999999999994</v>
      </c>
      <c r="F317" s="5">
        <f t="shared" si="4"/>
        <v>0</v>
      </c>
    </row>
    <row r="318" spans="1:6" x14ac:dyDescent="0.25">
      <c r="A318" s="8">
        <v>129030000071</v>
      </c>
      <c r="B318" s="9">
        <v>38.729999999999997</v>
      </c>
      <c r="C318" s="9">
        <v>0</v>
      </c>
      <c r="D318" s="9">
        <v>38.729999999999997</v>
      </c>
      <c r="E318" s="5">
        <f>VLOOKUP(A318,TD_PASSAGEM!A318:B1482,2,FALSE)</f>
        <v>38.729999999999997</v>
      </c>
      <c r="F318" s="5">
        <f t="shared" si="4"/>
        <v>0</v>
      </c>
    </row>
    <row r="319" spans="1:6" x14ac:dyDescent="0.25">
      <c r="A319" s="8">
        <v>129230000385</v>
      </c>
      <c r="B319" s="9">
        <v>471.28</v>
      </c>
      <c r="C319" s="9">
        <v>0</v>
      </c>
      <c r="D319" s="9">
        <v>471.28</v>
      </c>
      <c r="E319" s="5">
        <f>VLOOKUP(A319,TD_PASSAGEM!A319:B1483,2,FALSE)</f>
        <v>471.28</v>
      </c>
      <c r="F319" s="5">
        <f t="shared" si="4"/>
        <v>0</v>
      </c>
    </row>
    <row r="320" spans="1:6" x14ac:dyDescent="0.25">
      <c r="A320" s="8">
        <v>129250000099</v>
      </c>
      <c r="B320" s="9">
        <v>34.56</v>
      </c>
      <c r="C320" s="9">
        <v>0</v>
      </c>
      <c r="D320" s="9">
        <v>34.56</v>
      </c>
      <c r="E320" s="5">
        <f>VLOOKUP(A320,TD_PASSAGEM!A320:B1484,2,FALSE)</f>
        <v>34.56</v>
      </c>
      <c r="F320" s="5">
        <f t="shared" si="4"/>
        <v>0</v>
      </c>
    </row>
    <row r="321" spans="1:6" x14ac:dyDescent="0.25">
      <c r="A321" s="8">
        <v>129260000434</v>
      </c>
      <c r="B321" s="9">
        <v>21.29</v>
      </c>
      <c r="C321" s="9">
        <v>0</v>
      </c>
      <c r="D321" s="9">
        <v>21.29</v>
      </c>
      <c r="E321" s="5">
        <f>VLOOKUP(A321,TD_PASSAGEM!A321:B1485,2,FALSE)</f>
        <v>21.29</v>
      </c>
      <c r="F321" s="5">
        <f t="shared" si="4"/>
        <v>0</v>
      </c>
    </row>
    <row r="322" spans="1:6" x14ac:dyDescent="0.25">
      <c r="A322" s="8">
        <v>129330000291</v>
      </c>
      <c r="B322" s="9">
        <v>65.11</v>
      </c>
      <c r="C322" s="9">
        <v>0</v>
      </c>
      <c r="D322" s="9">
        <v>65.11</v>
      </c>
      <c r="E322" s="5">
        <f>VLOOKUP(A322,TD_PASSAGEM!A322:B1486,2,FALSE)</f>
        <v>65.11</v>
      </c>
      <c r="F322" s="5">
        <f t="shared" si="4"/>
        <v>0</v>
      </c>
    </row>
    <row r="323" spans="1:6" x14ac:dyDescent="0.25">
      <c r="A323" s="8">
        <v>129360000127</v>
      </c>
      <c r="B323" s="9">
        <v>108.6</v>
      </c>
      <c r="C323" s="9">
        <v>0</v>
      </c>
      <c r="D323" s="9">
        <v>108.6</v>
      </c>
      <c r="E323" s="5">
        <f>VLOOKUP(A323,TD_PASSAGEM!A323:B1487,2,FALSE)</f>
        <v>108.6</v>
      </c>
      <c r="F323" s="5">
        <f t="shared" si="4"/>
        <v>0</v>
      </c>
    </row>
    <row r="324" spans="1:6" x14ac:dyDescent="0.25">
      <c r="A324" s="8">
        <v>129470000082</v>
      </c>
      <c r="B324" s="9">
        <v>20.5</v>
      </c>
      <c r="C324" s="9">
        <v>0</v>
      </c>
      <c r="D324" s="9">
        <v>20.5</v>
      </c>
      <c r="E324" s="5">
        <f>VLOOKUP(A324,TD_PASSAGEM!A324:B1488,2,FALSE)</f>
        <v>20.5</v>
      </c>
      <c r="F324" s="5">
        <f t="shared" si="4"/>
        <v>0</v>
      </c>
    </row>
    <row r="325" spans="1:6" x14ac:dyDescent="0.25">
      <c r="A325" s="8">
        <v>129510000101</v>
      </c>
      <c r="B325" s="9">
        <v>24.119999999999997</v>
      </c>
      <c r="C325" s="9">
        <v>0</v>
      </c>
      <c r="D325" s="9">
        <v>24.119999999999997</v>
      </c>
      <c r="E325" s="5">
        <f>VLOOKUP(A325,TD_PASSAGEM!A325:B1489,2,FALSE)</f>
        <v>24.119999999999997</v>
      </c>
      <c r="F325" s="5">
        <f t="shared" ref="F325:F388" si="5">+D325-E325</f>
        <v>0</v>
      </c>
    </row>
    <row r="326" spans="1:6" x14ac:dyDescent="0.25">
      <c r="A326" s="8">
        <v>129560000229</v>
      </c>
      <c r="B326" s="9">
        <v>27.25</v>
      </c>
      <c r="C326" s="9">
        <v>0</v>
      </c>
      <c r="D326" s="9">
        <v>27.25</v>
      </c>
      <c r="E326" s="5">
        <f>VLOOKUP(A326,TD_PASSAGEM!A326:B1490,2,FALSE)</f>
        <v>27.25</v>
      </c>
      <c r="F326" s="5">
        <f t="shared" si="5"/>
        <v>0</v>
      </c>
    </row>
    <row r="327" spans="1:6" x14ac:dyDescent="0.25">
      <c r="A327" s="8">
        <v>129670000081</v>
      </c>
      <c r="B327" s="9">
        <v>42.129999999999995</v>
      </c>
      <c r="C327" s="9">
        <v>0</v>
      </c>
      <c r="D327" s="9">
        <v>42.129999999999995</v>
      </c>
      <c r="E327" s="5">
        <f>VLOOKUP(A327,TD_PASSAGEM!A327:B1491,2,FALSE)</f>
        <v>42.129999999999995</v>
      </c>
      <c r="F327" s="5">
        <f t="shared" si="5"/>
        <v>0</v>
      </c>
    </row>
    <row r="328" spans="1:6" x14ac:dyDescent="0.25">
      <c r="A328" s="8">
        <v>129760000063</v>
      </c>
      <c r="B328" s="9">
        <v>14.37</v>
      </c>
      <c r="C328" s="9">
        <v>0</v>
      </c>
      <c r="D328" s="9">
        <v>14.37</v>
      </c>
      <c r="E328" s="5">
        <f>VLOOKUP(A328,TD_PASSAGEM!A328:B1492,2,FALSE)</f>
        <v>14.37</v>
      </c>
      <c r="F328" s="5">
        <f t="shared" si="5"/>
        <v>0</v>
      </c>
    </row>
    <row r="329" spans="1:6" x14ac:dyDescent="0.25">
      <c r="A329" s="8">
        <v>129830000023</v>
      </c>
      <c r="B329" s="9">
        <v>47.8</v>
      </c>
      <c r="C329" s="9">
        <v>0</v>
      </c>
      <c r="D329" s="9">
        <v>47.8</v>
      </c>
      <c r="E329" s="5">
        <f>VLOOKUP(A329,TD_PASSAGEM!A329:B1493,2,FALSE)</f>
        <v>47.8</v>
      </c>
      <c r="F329" s="5">
        <f t="shared" si="5"/>
        <v>0</v>
      </c>
    </row>
    <row r="330" spans="1:6" x14ac:dyDescent="0.25">
      <c r="A330" s="8">
        <v>130120001371</v>
      </c>
      <c r="B330" s="9">
        <v>73.58</v>
      </c>
      <c r="C330" s="9">
        <v>0</v>
      </c>
      <c r="D330" s="9">
        <v>73.58</v>
      </c>
      <c r="E330" s="5">
        <f>VLOOKUP(A330,TD_PASSAGEM!A330:B1494,2,FALSE)</f>
        <v>73.58</v>
      </c>
      <c r="F330" s="5">
        <f t="shared" si="5"/>
        <v>0</v>
      </c>
    </row>
    <row r="331" spans="1:6" x14ac:dyDescent="0.25">
      <c r="A331" s="8">
        <v>130130000167</v>
      </c>
      <c r="B331" s="9">
        <v>46.230000000000004</v>
      </c>
      <c r="C331" s="9">
        <v>0</v>
      </c>
      <c r="D331" s="9">
        <v>46.230000000000004</v>
      </c>
      <c r="E331" s="5">
        <f>VLOOKUP(A331,TD_PASSAGEM!A331:B1495,2,FALSE)</f>
        <v>46.230000000000004</v>
      </c>
      <c r="F331" s="5">
        <f t="shared" si="5"/>
        <v>0</v>
      </c>
    </row>
    <row r="332" spans="1:6" x14ac:dyDescent="0.25">
      <c r="A332" s="8">
        <v>130130000172</v>
      </c>
      <c r="B332" s="9">
        <v>34.92</v>
      </c>
      <c r="C332" s="9">
        <v>0</v>
      </c>
      <c r="D332" s="9">
        <v>34.92</v>
      </c>
      <c r="E332" s="5">
        <f>VLOOKUP(A332,TD_PASSAGEM!A332:B1496,2,FALSE)</f>
        <v>34.92</v>
      </c>
      <c r="F332" s="5">
        <f t="shared" si="5"/>
        <v>0</v>
      </c>
    </row>
    <row r="333" spans="1:6" x14ac:dyDescent="0.25">
      <c r="A333" s="8">
        <v>130140000010</v>
      </c>
      <c r="B333" s="9">
        <v>83</v>
      </c>
      <c r="C333" s="9">
        <v>0</v>
      </c>
      <c r="D333" s="9">
        <v>83</v>
      </c>
      <c r="E333" s="5">
        <f>VLOOKUP(A333,TD_PASSAGEM!A333:B1497,2,FALSE)</f>
        <v>83</v>
      </c>
      <c r="F333" s="5">
        <f t="shared" si="5"/>
        <v>0</v>
      </c>
    </row>
    <row r="334" spans="1:6" x14ac:dyDescent="0.25">
      <c r="A334" s="8">
        <v>130260000098</v>
      </c>
      <c r="B334" s="9">
        <v>21.31</v>
      </c>
      <c r="C334" s="9">
        <v>0</v>
      </c>
      <c r="D334" s="9">
        <v>21.31</v>
      </c>
      <c r="E334" s="5">
        <f>VLOOKUP(A334,TD_PASSAGEM!A334:B1498,2,FALSE)</f>
        <v>21.31</v>
      </c>
      <c r="F334" s="5">
        <f t="shared" si="5"/>
        <v>0</v>
      </c>
    </row>
    <row r="335" spans="1:6" x14ac:dyDescent="0.25">
      <c r="A335" s="8">
        <v>130260000136</v>
      </c>
      <c r="B335" s="9">
        <v>98.69</v>
      </c>
      <c r="C335" s="9">
        <v>0</v>
      </c>
      <c r="D335" s="9">
        <v>98.69</v>
      </c>
      <c r="E335" s="5">
        <f>VLOOKUP(A335,TD_PASSAGEM!A335:B1499,2,FALSE)</f>
        <v>98.69</v>
      </c>
      <c r="F335" s="5">
        <f t="shared" si="5"/>
        <v>0</v>
      </c>
    </row>
    <row r="336" spans="1:6" x14ac:dyDescent="0.25">
      <c r="A336" s="8">
        <v>130480000153</v>
      </c>
      <c r="B336" s="9">
        <v>233.60000000000002</v>
      </c>
      <c r="C336" s="9">
        <v>0</v>
      </c>
      <c r="D336" s="9">
        <v>233.60000000000002</v>
      </c>
      <c r="E336" s="5">
        <f>VLOOKUP(A336,TD_PASSAGEM!A336:B1500,2,FALSE)</f>
        <v>233.60000000000002</v>
      </c>
      <c r="F336" s="5">
        <f t="shared" si="5"/>
        <v>0</v>
      </c>
    </row>
    <row r="337" spans="1:6" x14ac:dyDescent="0.25">
      <c r="A337" s="8">
        <v>130590000170</v>
      </c>
      <c r="B337" s="9">
        <v>131.34</v>
      </c>
      <c r="C337" s="9">
        <v>0</v>
      </c>
      <c r="D337" s="9">
        <v>131.34</v>
      </c>
      <c r="E337" s="5">
        <f>VLOOKUP(A337,TD_PASSAGEM!A337:B1501,2,FALSE)</f>
        <v>131.34</v>
      </c>
      <c r="F337" s="5">
        <f t="shared" si="5"/>
        <v>0</v>
      </c>
    </row>
    <row r="338" spans="1:6" x14ac:dyDescent="0.25">
      <c r="A338" s="8">
        <v>130650000096</v>
      </c>
      <c r="B338" s="9">
        <v>61.42</v>
      </c>
      <c r="C338" s="9">
        <v>0</v>
      </c>
      <c r="D338" s="9">
        <v>61.42</v>
      </c>
      <c r="E338" s="5">
        <f>VLOOKUP(A338,TD_PASSAGEM!A338:B1502,2,FALSE)</f>
        <v>61.42</v>
      </c>
      <c r="F338" s="5">
        <f t="shared" si="5"/>
        <v>0</v>
      </c>
    </row>
    <row r="339" spans="1:6" x14ac:dyDescent="0.25">
      <c r="A339" s="8">
        <v>130932007025</v>
      </c>
      <c r="B339" s="9">
        <v>47.489999999999995</v>
      </c>
      <c r="C339" s="9">
        <v>0</v>
      </c>
      <c r="D339" s="9">
        <v>47.489999999999995</v>
      </c>
      <c r="E339" s="5">
        <f>VLOOKUP(A339,TD_PASSAGEM!A339:B1503,2,FALSE)</f>
        <v>47.489999999999995</v>
      </c>
      <c r="F339" s="5">
        <f t="shared" si="5"/>
        <v>0</v>
      </c>
    </row>
    <row r="340" spans="1:6" x14ac:dyDescent="0.25">
      <c r="A340" s="8">
        <v>131021000031</v>
      </c>
      <c r="B340" s="9">
        <v>37.71</v>
      </c>
      <c r="C340" s="9">
        <v>0</v>
      </c>
      <c r="D340" s="9">
        <v>37.71</v>
      </c>
      <c r="E340" s="5">
        <f>VLOOKUP(A340,TD_PASSAGEM!A340:B1504,2,FALSE)</f>
        <v>37.71</v>
      </c>
      <c r="F340" s="5">
        <f t="shared" si="5"/>
        <v>0</v>
      </c>
    </row>
    <row r="341" spans="1:6" x14ac:dyDescent="0.25">
      <c r="A341" s="8">
        <v>131021000032</v>
      </c>
      <c r="B341" s="9">
        <v>14.15</v>
      </c>
      <c r="C341" s="9">
        <v>0</v>
      </c>
      <c r="D341" s="9">
        <v>14.15</v>
      </c>
      <c r="E341" s="5">
        <f>VLOOKUP(A341,TD_PASSAGEM!A341:B1505,2,FALSE)</f>
        <v>14.15</v>
      </c>
      <c r="F341" s="5">
        <f t="shared" si="5"/>
        <v>0</v>
      </c>
    </row>
    <row r="342" spans="1:6" x14ac:dyDescent="0.25">
      <c r="A342" s="8">
        <v>131050000183</v>
      </c>
      <c r="B342" s="9">
        <v>50.57</v>
      </c>
      <c r="C342" s="9">
        <v>0</v>
      </c>
      <c r="D342" s="9">
        <v>50.57</v>
      </c>
      <c r="E342" s="5">
        <f>VLOOKUP(A342,TD_PASSAGEM!A342:B1506,2,FALSE)</f>
        <v>50.57</v>
      </c>
      <c r="F342" s="5">
        <f t="shared" si="5"/>
        <v>0</v>
      </c>
    </row>
    <row r="343" spans="1:6" x14ac:dyDescent="0.25">
      <c r="A343" s="8">
        <v>131080000161</v>
      </c>
      <c r="B343" s="9">
        <v>47.34</v>
      </c>
      <c r="C343" s="9">
        <v>0</v>
      </c>
      <c r="D343" s="9">
        <v>47.34</v>
      </c>
      <c r="E343" s="5">
        <f>VLOOKUP(A343,TD_PASSAGEM!A343:B1507,2,FALSE)</f>
        <v>47.34</v>
      </c>
      <c r="F343" s="5">
        <f t="shared" si="5"/>
        <v>0</v>
      </c>
    </row>
    <row r="344" spans="1:6" x14ac:dyDescent="0.25">
      <c r="A344" s="8">
        <v>131250000139</v>
      </c>
      <c r="B344" s="9">
        <v>66.790000000000006</v>
      </c>
      <c r="C344" s="9">
        <v>0</v>
      </c>
      <c r="D344" s="9">
        <v>66.790000000000006</v>
      </c>
      <c r="E344" s="5">
        <f>VLOOKUP(A344,TD_PASSAGEM!A344:B1508,2,FALSE)</f>
        <v>66.790000000000006</v>
      </c>
      <c r="F344" s="5">
        <f t="shared" si="5"/>
        <v>0</v>
      </c>
    </row>
    <row r="345" spans="1:6" x14ac:dyDescent="0.25">
      <c r="A345" s="8">
        <v>131320000009</v>
      </c>
      <c r="B345" s="9">
        <v>23.26</v>
      </c>
      <c r="C345" s="9">
        <v>0</v>
      </c>
      <c r="D345" s="9">
        <v>23.26</v>
      </c>
      <c r="E345" s="5">
        <f>VLOOKUP(A345,TD_PASSAGEM!A345:B1509,2,FALSE)</f>
        <v>23.26</v>
      </c>
      <c r="F345" s="5">
        <f t="shared" si="5"/>
        <v>0</v>
      </c>
    </row>
    <row r="346" spans="1:6" x14ac:dyDescent="0.25">
      <c r="A346" s="8">
        <v>131320000022</v>
      </c>
      <c r="B346" s="9">
        <v>62.019999999999996</v>
      </c>
      <c r="C346" s="9">
        <v>0</v>
      </c>
      <c r="D346" s="9">
        <v>62.019999999999996</v>
      </c>
      <c r="E346" s="5">
        <f>VLOOKUP(A346,TD_PASSAGEM!A346:B1510,2,FALSE)</f>
        <v>62.019999999999996</v>
      </c>
      <c r="F346" s="5">
        <f t="shared" si="5"/>
        <v>0</v>
      </c>
    </row>
    <row r="347" spans="1:6" x14ac:dyDescent="0.25">
      <c r="A347" s="8">
        <v>131320000064</v>
      </c>
      <c r="B347" s="9">
        <v>397.67</v>
      </c>
      <c r="C347" s="9">
        <v>0</v>
      </c>
      <c r="D347" s="9">
        <v>397.67</v>
      </c>
      <c r="E347" s="5">
        <f>VLOOKUP(A347,TD_PASSAGEM!A347:B1511,2,FALSE)</f>
        <v>397.67</v>
      </c>
      <c r="F347" s="5">
        <f t="shared" si="5"/>
        <v>0</v>
      </c>
    </row>
    <row r="348" spans="1:6" x14ac:dyDescent="0.25">
      <c r="A348" s="8">
        <v>131440000387</v>
      </c>
      <c r="B348" s="9">
        <v>129.6</v>
      </c>
      <c r="C348" s="9">
        <v>0</v>
      </c>
      <c r="D348" s="9">
        <v>129.6</v>
      </c>
      <c r="E348" s="5">
        <f>VLOOKUP(A348,TD_PASSAGEM!A348:B1512,2,FALSE)</f>
        <v>129.6</v>
      </c>
      <c r="F348" s="5">
        <f t="shared" si="5"/>
        <v>0</v>
      </c>
    </row>
    <row r="349" spans="1:6" x14ac:dyDescent="0.25">
      <c r="A349" s="8">
        <v>131480000205</v>
      </c>
      <c r="B349" s="9">
        <v>11.07</v>
      </c>
      <c r="C349" s="9">
        <v>0</v>
      </c>
      <c r="D349" s="9">
        <v>11.07</v>
      </c>
      <c r="E349" s="5">
        <f>VLOOKUP(A349,TD_PASSAGEM!A349:B1513,2,FALSE)</f>
        <v>11.07</v>
      </c>
      <c r="F349" s="5">
        <f t="shared" si="5"/>
        <v>0</v>
      </c>
    </row>
    <row r="350" spans="1:6" x14ac:dyDescent="0.25">
      <c r="A350" s="8">
        <v>131500000148</v>
      </c>
      <c r="B350" s="9">
        <v>54.59</v>
      </c>
      <c r="C350" s="9">
        <v>0</v>
      </c>
      <c r="D350" s="9">
        <v>54.59</v>
      </c>
      <c r="E350" s="5">
        <f>VLOOKUP(A350,TD_PASSAGEM!A350:B1514,2,FALSE)</f>
        <v>54.59</v>
      </c>
      <c r="F350" s="5">
        <f t="shared" si="5"/>
        <v>0</v>
      </c>
    </row>
    <row r="351" spans="1:6" x14ac:dyDescent="0.25">
      <c r="A351" s="8">
        <v>131690000045</v>
      </c>
      <c r="B351" s="9">
        <v>82.27</v>
      </c>
      <c r="C351" s="9">
        <v>0</v>
      </c>
      <c r="D351" s="9">
        <v>82.27</v>
      </c>
      <c r="E351" s="5">
        <f>VLOOKUP(A351,TD_PASSAGEM!A351:B1515,2,FALSE)</f>
        <v>82.27</v>
      </c>
      <c r="F351" s="5">
        <f t="shared" si="5"/>
        <v>0</v>
      </c>
    </row>
    <row r="352" spans="1:6" x14ac:dyDescent="0.25">
      <c r="A352" s="8">
        <v>132230000046</v>
      </c>
      <c r="B352" s="9">
        <v>31.46</v>
      </c>
      <c r="C352" s="9">
        <v>0</v>
      </c>
      <c r="D352" s="9">
        <v>31.46</v>
      </c>
      <c r="E352" s="5">
        <f>VLOOKUP(A352,TD_PASSAGEM!A352:B1516,2,FALSE)</f>
        <v>31.46</v>
      </c>
      <c r="F352" s="5">
        <f t="shared" si="5"/>
        <v>0</v>
      </c>
    </row>
    <row r="353" spans="1:6" x14ac:dyDescent="0.25">
      <c r="A353" s="8">
        <v>132310000073</v>
      </c>
      <c r="B353" s="9">
        <v>22.14</v>
      </c>
      <c r="C353" s="9">
        <v>0</v>
      </c>
      <c r="D353" s="9">
        <v>22.14</v>
      </c>
      <c r="E353" s="5">
        <f>VLOOKUP(A353,TD_PASSAGEM!A353:B1517,2,FALSE)</f>
        <v>22.14</v>
      </c>
      <c r="F353" s="5">
        <f t="shared" si="5"/>
        <v>0</v>
      </c>
    </row>
    <row r="354" spans="1:6" x14ac:dyDescent="0.25">
      <c r="A354" s="8">
        <v>132380000031</v>
      </c>
      <c r="B354" s="9">
        <v>48.85</v>
      </c>
      <c r="C354" s="9">
        <v>0</v>
      </c>
      <c r="D354" s="9">
        <v>48.85</v>
      </c>
      <c r="E354" s="5">
        <f>VLOOKUP(A354,TD_PASSAGEM!A354:B1518,2,FALSE)</f>
        <v>48.85</v>
      </c>
      <c r="F354" s="5">
        <f t="shared" si="5"/>
        <v>0</v>
      </c>
    </row>
    <row r="355" spans="1:6" x14ac:dyDescent="0.25">
      <c r="A355" s="8">
        <v>132390000103</v>
      </c>
      <c r="B355" s="9">
        <v>32.24</v>
      </c>
      <c r="C355" s="9">
        <v>0</v>
      </c>
      <c r="D355" s="9">
        <v>32.24</v>
      </c>
      <c r="E355" s="5">
        <f>VLOOKUP(A355,TD_PASSAGEM!A355:B1519,2,FALSE)</f>
        <v>32.24</v>
      </c>
      <c r="F355" s="5">
        <f t="shared" si="5"/>
        <v>0</v>
      </c>
    </row>
    <row r="356" spans="1:6" x14ac:dyDescent="0.25">
      <c r="A356" s="8">
        <v>132390000107</v>
      </c>
      <c r="B356" s="9">
        <v>33.619999999999997</v>
      </c>
      <c r="C356" s="9">
        <v>0</v>
      </c>
      <c r="D356" s="9">
        <v>33.619999999999997</v>
      </c>
      <c r="E356" s="5">
        <f>VLOOKUP(A356,TD_PASSAGEM!A356:B1520,2,FALSE)</f>
        <v>33.619999999999997</v>
      </c>
      <c r="F356" s="5">
        <f t="shared" si="5"/>
        <v>0</v>
      </c>
    </row>
    <row r="357" spans="1:6" x14ac:dyDescent="0.25">
      <c r="A357" s="8">
        <v>132400000044</v>
      </c>
      <c r="B357" s="9">
        <v>46.39</v>
      </c>
      <c r="C357" s="9">
        <v>0</v>
      </c>
      <c r="D357" s="9">
        <v>46.39</v>
      </c>
      <c r="E357" s="5">
        <f>VLOOKUP(A357,TD_PASSAGEM!A357:B1521,2,FALSE)</f>
        <v>46.39</v>
      </c>
      <c r="F357" s="5">
        <f t="shared" si="5"/>
        <v>0</v>
      </c>
    </row>
    <row r="358" spans="1:6" x14ac:dyDescent="0.25">
      <c r="A358" s="8">
        <v>132400000111</v>
      </c>
      <c r="B358" s="9">
        <v>70.740000000000009</v>
      </c>
      <c r="C358" s="9">
        <v>0</v>
      </c>
      <c r="D358" s="9">
        <v>70.740000000000009</v>
      </c>
      <c r="E358" s="5">
        <f>VLOOKUP(A358,TD_PASSAGEM!A358:B1522,2,FALSE)</f>
        <v>70.740000000000009</v>
      </c>
      <c r="F358" s="5">
        <f t="shared" si="5"/>
        <v>0</v>
      </c>
    </row>
    <row r="359" spans="1:6" x14ac:dyDescent="0.25">
      <c r="A359" s="8">
        <v>132710000029</v>
      </c>
      <c r="B359" s="9">
        <v>91.080000000000013</v>
      </c>
      <c r="C359" s="9">
        <v>0</v>
      </c>
      <c r="D359" s="9">
        <v>91.080000000000013</v>
      </c>
      <c r="E359" s="5">
        <f>VLOOKUP(A359,TD_PASSAGEM!A359:B1523,2,FALSE)</f>
        <v>91.080000000000013</v>
      </c>
      <c r="F359" s="5">
        <f t="shared" si="5"/>
        <v>0</v>
      </c>
    </row>
    <row r="360" spans="1:6" x14ac:dyDescent="0.25">
      <c r="A360" s="8">
        <v>132730000086</v>
      </c>
      <c r="B360" s="9">
        <v>174.2</v>
      </c>
      <c r="C360" s="9">
        <v>0</v>
      </c>
      <c r="D360" s="9">
        <v>174.2</v>
      </c>
      <c r="E360" s="5">
        <f>VLOOKUP(A360,TD_PASSAGEM!A360:B1524,2,FALSE)</f>
        <v>174.2</v>
      </c>
      <c r="F360" s="5">
        <f t="shared" si="5"/>
        <v>0</v>
      </c>
    </row>
    <row r="361" spans="1:6" x14ac:dyDescent="0.25">
      <c r="A361" s="8">
        <v>132740000093</v>
      </c>
      <c r="B361" s="9">
        <v>133.63</v>
      </c>
      <c r="C361" s="9">
        <v>0</v>
      </c>
      <c r="D361" s="9">
        <v>133.63</v>
      </c>
      <c r="E361" s="5">
        <f>VLOOKUP(A361,TD_PASSAGEM!A361:B1525,2,FALSE)</f>
        <v>133.63</v>
      </c>
      <c r="F361" s="5">
        <f t="shared" si="5"/>
        <v>0</v>
      </c>
    </row>
    <row r="362" spans="1:6" x14ac:dyDescent="0.25">
      <c r="A362" s="8">
        <v>133000000174</v>
      </c>
      <c r="B362" s="9">
        <v>130.89000000000001</v>
      </c>
      <c r="C362" s="9">
        <v>0</v>
      </c>
      <c r="D362" s="9">
        <v>130.89000000000001</v>
      </c>
      <c r="E362" s="5">
        <f>VLOOKUP(A362,TD_PASSAGEM!A362:B1526,2,FALSE)</f>
        <v>130.89000000000001</v>
      </c>
      <c r="F362" s="5">
        <f t="shared" si="5"/>
        <v>0</v>
      </c>
    </row>
    <row r="363" spans="1:6" x14ac:dyDescent="0.25">
      <c r="A363" s="8">
        <v>133073000011</v>
      </c>
      <c r="B363" s="9">
        <v>39.72</v>
      </c>
      <c r="C363" s="9">
        <v>0</v>
      </c>
      <c r="D363" s="9">
        <v>39.72</v>
      </c>
      <c r="E363" s="5">
        <f>VLOOKUP(A363,TD_PASSAGEM!A363:B1527,2,FALSE)</f>
        <v>39.72</v>
      </c>
      <c r="F363" s="5">
        <f t="shared" si="5"/>
        <v>0</v>
      </c>
    </row>
    <row r="364" spans="1:6" x14ac:dyDescent="0.25">
      <c r="A364" s="8">
        <v>133460000018</v>
      </c>
      <c r="B364" s="9">
        <v>120.08</v>
      </c>
      <c r="C364" s="9">
        <v>0</v>
      </c>
      <c r="D364" s="9">
        <v>120.08</v>
      </c>
      <c r="E364" s="5">
        <f>VLOOKUP(A364,TD_PASSAGEM!A364:B1528,2,FALSE)</f>
        <v>120.08</v>
      </c>
      <c r="F364" s="5">
        <f t="shared" si="5"/>
        <v>0</v>
      </c>
    </row>
    <row r="365" spans="1:6" x14ac:dyDescent="0.25">
      <c r="A365" s="8">
        <v>133460000048</v>
      </c>
      <c r="B365" s="9">
        <v>56.5</v>
      </c>
      <c r="C365" s="9">
        <v>0</v>
      </c>
      <c r="D365" s="9">
        <v>56.5</v>
      </c>
      <c r="E365" s="5">
        <f>VLOOKUP(A365,TD_PASSAGEM!A365:B1529,2,FALSE)</f>
        <v>56.5</v>
      </c>
      <c r="F365" s="5">
        <f t="shared" si="5"/>
        <v>0</v>
      </c>
    </row>
    <row r="366" spans="1:6" x14ac:dyDescent="0.25">
      <c r="A366" s="8">
        <v>139210010168</v>
      </c>
      <c r="B366" s="9">
        <v>28.369999999999997</v>
      </c>
      <c r="C366" s="9">
        <v>0</v>
      </c>
      <c r="D366" s="9">
        <v>28.369999999999997</v>
      </c>
      <c r="E366" s="5">
        <f>VLOOKUP(A366,TD_PASSAGEM!A366:B1530,2,FALSE)</f>
        <v>28.369999999999997</v>
      </c>
      <c r="F366" s="5">
        <f t="shared" si="5"/>
        <v>0</v>
      </c>
    </row>
    <row r="367" spans="1:6" x14ac:dyDescent="0.25">
      <c r="A367" s="8">
        <v>139660000175</v>
      </c>
      <c r="B367" s="9">
        <v>112.62</v>
      </c>
      <c r="C367" s="9">
        <v>0</v>
      </c>
      <c r="D367" s="9">
        <v>112.62</v>
      </c>
      <c r="E367" s="5">
        <f>VLOOKUP(A367,TD_PASSAGEM!A367:B1531,2,FALSE)</f>
        <v>112.62</v>
      </c>
      <c r="F367" s="5">
        <f t="shared" si="5"/>
        <v>0</v>
      </c>
    </row>
    <row r="368" spans="1:6" x14ac:dyDescent="0.25">
      <c r="A368" s="8">
        <v>140080010214</v>
      </c>
      <c r="B368" s="9">
        <v>76.710000000000008</v>
      </c>
      <c r="C368" s="9">
        <v>0</v>
      </c>
      <c r="D368" s="9">
        <v>76.710000000000008</v>
      </c>
      <c r="E368" s="5">
        <f>VLOOKUP(A368,TD_PASSAGEM!A368:B1532,2,FALSE)</f>
        <v>76.710000000000008</v>
      </c>
      <c r="F368" s="5">
        <f t="shared" si="5"/>
        <v>0</v>
      </c>
    </row>
    <row r="369" spans="1:6" x14ac:dyDescent="0.25">
      <c r="A369" s="8">
        <v>140370000243</v>
      </c>
      <c r="B369" s="9">
        <v>71.319999999999993</v>
      </c>
      <c r="C369" s="9">
        <v>0</v>
      </c>
      <c r="D369" s="9">
        <v>71.319999999999993</v>
      </c>
      <c r="E369" s="5">
        <f>VLOOKUP(A369,TD_PASSAGEM!A369:B1533,2,FALSE)</f>
        <v>71.319999999999993</v>
      </c>
      <c r="F369" s="5">
        <f t="shared" si="5"/>
        <v>0</v>
      </c>
    </row>
    <row r="370" spans="1:6" x14ac:dyDescent="0.25">
      <c r="A370" s="8">
        <v>140440000013</v>
      </c>
      <c r="B370" s="9">
        <v>34.58</v>
      </c>
      <c r="C370" s="9">
        <v>0</v>
      </c>
      <c r="D370" s="9">
        <v>34.58</v>
      </c>
      <c r="E370" s="5">
        <f>VLOOKUP(A370,TD_PASSAGEM!A370:B1534,2,FALSE)</f>
        <v>34.58</v>
      </c>
      <c r="F370" s="5">
        <f t="shared" si="5"/>
        <v>0</v>
      </c>
    </row>
    <row r="371" spans="1:6" x14ac:dyDescent="0.25">
      <c r="A371" s="8">
        <v>140440000450</v>
      </c>
      <c r="B371" s="9">
        <v>191.82999999999998</v>
      </c>
      <c r="C371" s="9">
        <v>0</v>
      </c>
      <c r="D371" s="9">
        <v>191.82999999999998</v>
      </c>
      <c r="E371" s="5">
        <f>VLOOKUP(A371,TD_PASSAGEM!A371:B1535,2,FALSE)</f>
        <v>191.82999999999998</v>
      </c>
      <c r="F371" s="5">
        <f t="shared" si="5"/>
        <v>0</v>
      </c>
    </row>
    <row r="372" spans="1:6" x14ac:dyDescent="0.25">
      <c r="A372" s="8">
        <v>140442007028</v>
      </c>
      <c r="B372" s="9">
        <v>312.64</v>
      </c>
      <c r="C372" s="9">
        <v>0</v>
      </c>
      <c r="D372" s="9">
        <v>312.64</v>
      </c>
      <c r="E372" s="5">
        <f>VLOOKUP(A372,TD_PASSAGEM!A372:B1536,2,FALSE)</f>
        <v>312.64</v>
      </c>
      <c r="F372" s="5">
        <f t="shared" si="5"/>
        <v>0</v>
      </c>
    </row>
    <row r="373" spans="1:6" x14ac:dyDescent="0.25">
      <c r="A373" s="8">
        <v>140470001076</v>
      </c>
      <c r="B373" s="9">
        <v>20.04</v>
      </c>
      <c r="C373" s="9">
        <v>0</v>
      </c>
      <c r="D373" s="9">
        <v>20.04</v>
      </c>
      <c r="E373" s="5">
        <f>VLOOKUP(A373,TD_PASSAGEM!A373:B1537,2,FALSE)</f>
        <v>20.04</v>
      </c>
      <c r="F373" s="5">
        <f t="shared" si="5"/>
        <v>0</v>
      </c>
    </row>
    <row r="374" spans="1:6" x14ac:dyDescent="0.25">
      <c r="A374" s="8">
        <v>140480000057</v>
      </c>
      <c r="B374" s="9">
        <v>61.46</v>
      </c>
      <c r="C374" s="9">
        <v>0</v>
      </c>
      <c r="D374" s="9">
        <v>61.46</v>
      </c>
      <c r="E374" s="5">
        <f>VLOOKUP(A374,TD_PASSAGEM!A374:B1538,2,FALSE)</f>
        <v>61.46</v>
      </c>
      <c r="F374" s="5">
        <f t="shared" si="5"/>
        <v>0</v>
      </c>
    </row>
    <row r="375" spans="1:6" x14ac:dyDescent="0.25">
      <c r="A375" s="8">
        <v>140544158285</v>
      </c>
      <c r="B375" s="9">
        <v>54.72</v>
      </c>
      <c r="C375" s="9">
        <v>0</v>
      </c>
      <c r="D375" s="9">
        <v>54.72</v>
      </c>
      <c r="E375" s="5">
        <f>VLOOKUP(A375,TD_PASSAGEM!A375:B1539,2,FALSE)</f>
        <v>54.72</v>
      </c>
      <c r="F375" s="5">
        <f t="shared" si="5"/>
        <v>0</v>
      </c>
    </row>
    <row r="376" spans="1:6" x14ac:dyDescent="0.25">
      <c r="A376" s="8">
        <v>140640000031</v>
      </c>
      <c r="B376" s="9">
        <v>199.72</v>
      </c>
      <c r="C376" s="9">
        <v>0</v>
      </c>
      <c r="D376" s="9">
        <v>199.72</v>
      </c>
      <c r="E376" s="5">
        <f>VLOOKUP(A376,TD_PASSAGEM!A376:B1540,2,FALSE)</f>
        <v>199.72</v>
      </c>
      <c r="F376" s="5">
        <f t="shared" si="5"/>
        <v>0</v>
      </c>
    </row>
    <row r="377" spans="1:6" x14ac:dyDescent="0.25">
      <c r="A377" s="8">
        <v>140790000221</v>
      </c>
      <c r="B377" s="9">
        <v>41.36</v>
      </c>
      <c r="C377" s="9">
        <v>0</v>
      </c>
      <c r="D377" s="9">
        <v>41.36</v>
      </c>
      <c r="E377" s="5">
        <f>VLOOKUP(A377,TD_PASSAGEM!A377:B1541,2,FALSE)</f>
        <v>41.36</v>
      </c>
      <c r="F377" s="5">
        <f t="shared" si="5"/>
        <v>0</v>
      </c>
    </row>
    <row r="378" spans="1:6" x14ac:dyDescent="0.25">
      <c r="A378" s="8">
        <v>141050000025</v>
      </c>
      <c r="B378" s="9">
        <v>64.259999999999991</v>
      </c>
      <c r="C378" s="9">
        <v>0</v>
      </c>
      <c r="D378" s="9">
        <v>64.259999999999991</v>
      </c>
      <c r="E378" s="5">
        <f>VLOOKUP(A378,TD_PASSAGEM!A378:B1542,2,FALSE)</f>
        <v>64.259999999999991</v>
      </c>
      <c r="F378" s="5">
        <f t="shared" si="5"/>
        <v>0</v>
      </c>
    </row>
    <row r="379" spans="1:6" x14ac:dyDescent="0.25">
      <c r="A379" s="8">
        <v>141050000031</v>
      </c>
      <c r="B379" s="9">
        <v>58.3</v>
      </c>
      <c r="C379" s="9">
        <v>0</v>
      </c>
      <c r="D379" s="9">
        <v>58.3</v>
      </c>
      <c r="E379" s="5">
        <f>VLOOKUP(A379,TD_PASSAGEM!A379:B1543,2,FALSE)</f>
        <v>58.3</v>
      </c>
      <c r="F379" s="5">
        <f t="shared" si="5"/>
        <v>0</v>
      </c>
    </row>
    <row r="380" spans="1:6" x14ac:dyDescent="0.25">
      <c r="A380" s="8">
        <v>141440000344</v>
      </c>
      <c r="B380" s="9">
        <v>108.1</v>
      </c>
      <c r="C380" s="9">
        <v>0</v>
      </c>
      <c r="D380" s="9">
        <v>108.1</v>
      </c>
      <c r="E380" s="5">
        <f>VLOOKUP(A380,TD_PASSAGEM!A380:B1544,2,FALSE)</f>
        <v>108.1</v>
      </c>
      <c r="F380" s="5">
        <f t="shared" si="5"/>
        <v>0</v>
      </c>
    </row>
    <row r="381" spans="1:6" x14ac:dyDescent="0.25">
      <c r="A381" s="8">
        <v>141440000395</v>
      </c>
      <c r="B381" s="9">
        <v>192.79999999999998</v>
      </c>
      <c r="C381" s="9">
        <v>0</v>
      </c>
      <c r="D381" s="9">
        <v>192.79999999999998</v>
      </c>
      <c r="E381" s="5">
        <f>VLOOKUP(A381,TD_PASSAGEM!A381:B1545,2,FALSE)</f>
        <v>192.79999999999998</v>
      </c>
      <c r="F381" s="5">
        <f t="shared" si="5"/>
        <v>0</v>
      </c>
    </row>
    <row r="382" spans="1:6" x14ac:dyDescent="0.25">
      <c r="A382" s="8">
        <v>141440000573</v>
      </c>
      <c r="B382" s="9">
        <v>75.17</v>
      </c>
      <c r="C382" s="9">
        <v>0</v>
      </c>
      <c r="D382" s="9">
        <v>75.17</v>
      </c>
      <c r="E382" s="5">
        <f>VLOOKUP(A382,TD_PASSAGEM!A382:B1546,2,FALSE)</f>
        <v>75.17</v>
      </c>
      <c r="F382" s="5">
        <f t="shared" si="5"/>
        <v>0</v>
      </c>
    </row>
    <row r="383" spans="1:6" x14ac:dyDescent="0.25">
      <c r="A383" s="8">
        <v>141450000033</v>
      </c>
      <c r="B383" s="9">
        <v>40.79</v>
      </c>
      <c r="C383" s="9">
        <v>0</v>
      </c>
      <c r="D383" s="9">
        <v>40.79</v>
      </c>
      <c r="E383" s="5">
        <f>VLOOKUP(A383,TD_PASSAGEM!A383:B1547,2,FALSE)</f>
        <v>40.79</v>
      </c>
      <c r="F383" s="5">
        <f t="shared" si="5"/>
        <v>0</v>
      </c>
    </row>
    <row r="384" spans="1:6" x14ac:dyDescent="0.25">
      <c r="A384" s="8">
        <v>141460000081</v>
      </c>
      <c r="B384" s="9">
        <v>273.11</v>
      </c>
      <c r="C384" s="9">
        <v>0</v>
      </c>
      <c r="D384" s="9">
        <v>273.11</v>
      </c>
      <c r="E384" s="5">
        <f>VLOOKUP(A384,TD_PASSAGEM!A384:B1548,2,FALSE)</f>
        <v>273.11</v>
      </c>
      <c r="F384" s="5">
        <f t="shared" si="5"/>
        <v>0</v>
      </c>
    </row>
    <row r="385" spans="1:6" x14ac:dyDescent="0.25">
      <c r="A385" s="8">
        <v>141617000385</v>
      </c>
      <c r="B385" s="9">
        <v>16.14</v>
      </c>
      <c r="C385" s="9">
        <v>0</v>
      </c>
      <c r="D385" s="9">
        <v>16.14</v>
      </c>
      <c r="E385" s="5">
        <f>VLOOKUP(A385,TD_PASSAGEM!A385:B1549,2,FALSE)</f>
        <v>16.14</v>
      </c>
      <c r="F385" s="5">
        <f t="shared" si="5"/>
        <v>0</v>
      </c>
    </row>
    <row r="386" spans="1:6" x14ac:dyDescent="0.25">
      <c r="A386" s="8">
        <v>141617000521</v>
      </c>
      <c r="B386" s="9">
        <v>61.47</v>
      </c>
      <c r="C386" s="9">
        <v>0</v>
      </c>
      <c r="D386" s="9">
        <v>61.47</v>
      </c>
      <c r="E386" s="5">
        <f>VLOOKUP(A386,TD_PASSAGEM!A386:B1550,2,FALSE)</f>
        <v>61.47</v>
      </c>
      <c r="F386" s="5">
        <f t="shared" si="5"/>
        <v>0</v>
      </c>
    </row>
    <row r="387" spans="1:6" x14ac:dyDescent="0.25">
      <c r="A387" s="8">
        <v>141620000006</v>
      </c>
      <c r="B387" s="9">
        <v>25.12</v>
      </c>
      <c r="C387" s="9">
        <v>0</v>
      </c>
      <c r="D387" s="9">
        <v>25.12</v>
      </c>
      <c r="E387" s="5">
        <f>VLOOKUP(A387,TD_PASSAGEM!A387:B1551,2,FALSE)</f>
        <v>25.12</v>
      </c>
      <c r="F387" s="5">
        <f t="shared" si="5"/>
        <v>0</v>
      </c>
    </row>
    <row r="388" spans="1:6" x14ac:dyDescent="0.25">
      <c r="A388" s="8">
        <v>141670003117</v>
      </c>
      <c r="B388" s="9">
        <v>220.67999999999998</v>
      </c>
      <c r="C388" s="9">
        <v>0</v>
      </c>
      <c r="D388" s="9">
        <v>220.67999999999998</v>
      </c>
      <c r="E388" s="5">
        <f>VLOOKUP(A388,TD_PASSAGEM!A388:B1552,2,FALSE)</f>
        <v>220.67999999999998</v>
      </c>
      <c r="F388" s="5">
        <f t="shared" si="5"/>
        <v>0</v>
      </c>
    </row>
    <row r="389" spans="1:6" x14ac:dyDescent="0.25">
      <c r="A389" s="8">
        <v>144440003511</v>
      </c>
      <c r="B389" s="9">
        <v>73.42</v>
      </c>
      <c r="C389" s="9">
        <v>0</v>
      </c>
      <c r="D389" s="9">
        <v>73.42</v>
      </c>
      <c r="E389" s="5">
        <f>VLOOKUP(A389,TD_PASSAGEM!A389:B1553,2,FALSE)</f>
        <v>73.42</v>
      </c>
      <c r="F389" s="5">
        <f t="shared" ref="F389:F452" si="6">+D389-E389</f>
        <v>0</v>
      </c>
    </row>
    <row r="390" spans="1:6" x14ac:dyDescent="0.25">
      <c r="A390" s="8">
        <v>144440008282</v>
      </c>
      <c r="B390" s="9">
        <v>27.32</v>
      </c>
      <c r="C390" s="9">
        <v>0</v>
      </c>
      <c r="D390" s="9">
        <v>27.32</v>
      </c>
      <c r="E390" s="5">
        <f>VLOOKUP(A390,TD_PASSAGEM!A390:B1554,2,FALSE)</f>
        <v>27.32</v>
      </c>
      <c r="F390" s="5">
        <f t="shared" si="6"/>
        <v>0</v>
      </c>
    </row>
    <row r="391" spans="1:6" x14ac:dyDescent="0.25">
      <c r="A391" s="8">
        <v>144440009319</v>
      </c>
      <c r="B391" s="9">
        <v>170.54</v>
      </c>
      <c r="C391" s="9">
        <v>0</v>
      </c>
      <c r="D391" s="9">
        <v>170.54</v>
      </c>
      <c r="E391" s="5">
        <f>VLOOKUP(A391,TD_PASSAGEM!A391:B1555,2,FALSE)</f>
        <v>170.54</v>
      </c>
      <c r="F391" s="5">
        <f t="shared" si="6"/>
        <v>0</v>
      </c>
    </row>
    <row r="392" spans="1:6" x14ac:dyDescent="0.25">
      <c r="A392" s="8">
        <v>144440009372</v>
      </c>
      <c r="B392" s="9">
        <v>46.2</v>
      </c>
      <c r="C392" s="9">
        <v>0</v>
      </c>
      <c r="D392" s="9">
        <v>46.2</v>
      </c>
      <c r="E392" s="5">
        <f>VLOOKUP(A392,TD_PASSAGEM!A392:B1556,2,FALSE)</f>
        <v>46.2</v>
      </c>
      <c r="F392" s="5">
        <f t="shared" si="6"/>
        <v>0</v>
      </c>
    </row>
    <row r="393" spans="1:6" x14ac:dyDescent="0.25">
      <c r="A393" s="8">
        <v>144440010121</v>
      </c>
      <c r="B393" s="9">
        <v>86.289999999999992</v>
      </c>
      <c r="C393" s="9">
        <v>0</v>
      </c>
      <c r="D393" s="9">
        <v>86.289999999999992</v>
      </c>
      <c r="E393" s="5">
        <f>VLOOKUP(A393,TD_PASSAGEM!A393:B1557,2,FALSE)</f>
        <v>86.289999999999992</v>
      </c>
      <c r="F393" s="5">
        <f t="shared" si="6"/>
        <v>0</v>
      </c>
    </row>
    <row r="394" spans="1:6" x14ac:dyDescent="0.25">
      <c r="A394" s="8">
        <v>144440012660</v>
      </c>
      <c r="B394" s="9">
        <v>124.34</v>
      </c>
      <c r="C394" s="9">
        <v>0</v>
      </c>
      <c r="D394" s="9">
        <v>124.34</v>
      </c>
      <c r="E394" s="5">
        <f>VLOOKUP(A394,TD_PASSAGEM!A394:B1558,2,FALSE)</f>
        <v>124.34</v>
      </c>
      <c r="F394" s="5">
        <f t="shared" si="6"/>
        <v>0</v>
      </c>
    </row>
    <row r="395" spans="1:6" x14ac:dyDescent="0.25">
      <c r="A395" s="8">
        <v>144440014550</v>
      </c>
      <c r="B395" s="9">
        <v>125.47</v>
      </c>
      <c r="C395" s="9">
        <v>0</v>
      </c>
      <c r="D395" s="9">
        <v>125.47</v>
      </c>
      <c r="E395" s="5">
        <f>VLOOKUP(A395,TD_PASSAGEM!A395:B1559,2,FALSE)</f>
        <v>125.47</v>
      </c>
      <c r="F395" s="5">
        <f t="shared" si="6"/>
        <v>0</v>
      </c>
    </row>
    <row r="396" spans="1:6" x14ac:dyDescent="0.25">
      <c r="A396" s="8">
        <v>144440014723</v>
      </c>
      <c r="B396" s="9">
        <v>67.19</v>
      </c>
      <c r="C396" s="9">
        <v>0</v>
      </c>
      <c r="D396" s="9">
        <v>67.19</v>
      </c>
      <c r="E396" s="5">
        <f>VLOOKUP(A396,TD_PASSAGEM!A396:B1560,2,FALSE)</f>
        <v>67.19</v>
      </c>
      <c r="F396" s="5">
        <f t="shared" si="6"/>
        <v>0</v>
      </c>
    </row>
    <row r="397" spans="1:6" x14ac:dyDescent="0.25">
      <c r="A397" s="8">
        <v>144440017543</v>
      </c>
      <c r="B397" s="9">
        <v>140.19999999999999</v>
      </c>
      <c r="C397" s="9">
        <v>0</v>
      </c>
      <c r="D397" s="9">
        <v>140.19999999999999</v>
      </c>
      <c r="E397" s="5">
        <f>VLOOKUP(A397,TD_PASSAGEM!A397:B1561,2,FALSE)</f>
        <v>140.19999999999999</v>
      </c>
      <c r="F397" s="5">
        <f t="shared" si="6"/>
        <v>0</v>
      </c>
    </row>
    <row r="398" spans="1:6" x14ac:dyDescent="0.25">
      <c r="A398" s="8">
        <v>144440018531</v>
      </c>
      <c r="B398" s="9">
        <v>19.309999999999999</v>
      </c>
      <c r="C398" s="9">
        <v>0</v>
      </c>
      <c r="D398" s="9">
        <v>19.309999999999999</v>
      </c>
      <c r="E398" s="5">
        <f>VLOOKUP(A398,TD_PASSAGEM!A398:B1562,2,FALSE)</f>
        <v>19.309999999999999</v>
      </c>
      <c r="F398" s="5">
        <f t="shared" si="6"/>
        <v>0</v>
      </c>
    </row>
    <row r="399" spans="1:6" x14ac:dyDescent="0.25">
      <c r="A399" s="8">
        <v>144440023838</v>
      </c>
      <c r="B399" s="9">
        <v>72.039999999999992</v>
      </c>
      <c r="C399" s="9">
        <v>0</v>
      </c>
      <c r="D399" s="9">
        <v>72.039999999999992</v>
      </c>
      <c r="E399" s="5">
        <f>VLOOKUP(A399,TD_PASSAGEM!A399:B1563,2,FALSE)</f>
        <v>72.039999999999992</v>
      </c>
      <c r="F399" s="5">
        <f t="shared" si="6"/>
        <v>0</v>
      </c>
    </row>
    <row r="400" spans="1:6" x14ac:dyDescent="0.25">
      <c r="A400" s="8">
        <v>144440024313</v>
      </c>
      <c r="B400" s="9">
        <v>24.64</v>
      </c>
      <c r="C400" s="9">
        <v>0</v>
      </c>
      <c r="D400" s="9">
        <v>24.64</v>
      </c>
      <c r="E400" s="5">
        <f>VLOOKUP(A400,TD_PASSAGEM!A400:B1564,2,FALSE)</f>
        <v>24.64</v>
      </c>
      <c r="F400" s="5">
        <f t="shared" si="6"/>
        <v>0</v>
      </c>
    </row>
    <row r="401" spans="1:6" x14ac:dyDescent="0.25">
      <c r="A401" s="8">
        <v>144440025548</v>
      </c>
      <c r="B401" s="9">
        <v>31.909999999999997</v>
      </c>
      <c r="C401" s="9">
        <v>0</v>
      </c>
      <c r="D401" s="9">
        <v>31.909999999999997</v>
      </c>
      <c r="E401" s="5">
        <f>VLOOKUP(A401,TD_PASSAGEM!A401:B1565,2,FALSE)</f>
        <v>31.909999999999997</v>
      </c>
      <c r="F401" s="5">
        <f t="shared" si="6"/>
        <v>0</v>
      </c>
    </row>
    <row r="402" spans="1:6" x14ac:dyDescent="0.25">
      <c r="A402" s="8">
        <v>144440026804</v>
      </c>
      <c r="B402" s="9">
        <v>77.27000000000001</v>
      </c>
      <c r="C402" s="9">
        <v>0</v>
      </c>
      <c r="D402" s="9">
        <v>77.27000000000001</v>
      </c>
      <c r="E402" s="5">
        <f>VLOOKUP(A402,TD_PASSAGEM!A402:B1566,2,FALSE)</f>
        <v>77.27000000000001</v>
      </c>
      <c r="F402" s="5">
        <f t="shared" si="6"/>
        <v>0</v>
      </c>
    </row>
    <row r="403" spans="1:6" x14ac:dyDescent="0.25">
      <c r="A403" s="8">
        <v>144440026972</v>
      </c>
      <c r="B403" s="9">
        <v>75.680000000000007</v>
      </c>
      <c r="C403" s="9">
        <v>0</v>
      </c>
      <c r="D403" s="9">
        <v>75.680000000000007</v>
      </c>
      <c r="E403" s="5">
        <f>VLOOKUP(A403,TD_PASSAGEM!A403:B1567,2,FALSE)</f>
        <v>75.680000000000007</v>
      </c>
      <c r="F403" s="5">
        <f t="shared" si="6"/>
        <v>0</v>
      </c>
    </row>
    <row r="404" spans="1:6" x14ac:dyDescent="0.25">
      <c r="A404" s="8">
        <v>144440027912</v>
      </c>
      <c r="B404" s="9">
        <v>319.58999999999997</v>
      </c>
      <c r="C404" s="9">
        <v>0</v>
      </c>
      <c r="D404" s="9">
        <v>319.58999999999997</v>
      </c>
      <c r="E404" s="5">
        <f>VLOOKUP(A404,TD_PASSAGEM!A404:B1568,2,FALSE)</f>
        <v>319.58999999999997</v>
      </c>
      <c r="F404" s="5">
        <f t="shared" si="6"/>
        <v>0</v>
      </c>
    </row>
    <row r="405" spans="1:6" x14ac:dyDescent="0.25">
      <c r="A405" s="8">
        <v>144440028219</v>
      </c>
      <c r="B405" s="9">
        <v>182.94</v>
      </c>
      <c r="C405" s="9">
        <v>0</v>
      </c>
      <c r="D405" s="9">
        <v>182.94</v>
      </c>
      <c r="E405" s="5">
        <f>VLOOKUP(A405,TD_PASSAGEM!A405:B1569,2,FALSE)</f>
        <v>182.94</v>
      </c>
      <c r="F405" s="5">
        <f t="shared" si="6"/>
        <v>0</v>
      </c>
    </row>
    <row r="406" spans="1:6" x14ac:dyDescent="0.25">
      <c r="A406" s="8">
        <v>144440029761</v>
      </c>
      <c r="B406" s="9">
        <v>49.59</v>
      </c>
      <c r="C406" s="9">
        <v>0</v>
      </c>
      <c r="D406" s="9">
        <v>49.59</v>
      </c>
      <c r="E406" s="5">
        <f>VLOOKUP(A406,TD_PASSAGEM!A406:B1570,2,FALSE)</f>
        <v>49.59</v>
      </c>
      <c r="F406" s="5">
        <f t="shared" si="6"/>
        <v>0</v>
      </c>
    </row>
    <row r="407" spans="1:6" x14ac:dyDescent="0.25">
      <c r="A407" s="8">
        <v>144440032638</v>
      </c>
      <c r="B407" s="9">
        <v>55.38</v>
      </c>
      <c r="C407" s="9">
        <v>0</v>
      </c>
      <c r="D407" s="9">
        <v>55.38</v>
      </c>
      <c r="E407" s="5">
        <f>VLOOKUP(A407,TD_PASSAGEM!A407:B1571,2,FALSE)</f>
        <v>55.38</v>
      </c>
      <c r="F407" s="5">
        <f t="shared" si="6"/>
        <v>0</v>
      </c>
    </row>
    <row r="408" spans="1:6" x14ac:dyDescent="0.25">
      <c r="A408" s="8">
        <v>144440032690</v>
      </c>
      <c r="B408" s="9">
        <v>76.320000000000007</v>
      </c>
      <c r="C408" s="9">
        <v>0</v>
      </c>
      <c r="D408" s="9">
        <v>76.320000000000007</v>
      </c>
      <c r="E408" s="5">
        <f>VLOOKUP(A408,TD_PASSAGEM!A408:B1572,2,FALSE)</f>
        <v>76.320000000000007</v>
      </c>
      <c r="F408" s="5">
        <f t="shared" si="6"/>
        <v>0</v>
      </c>
    </row>
    <row r="409" spans="1:6" x14ac:dyDescent="0.25">
      <c r="A409" s="8">
        <v>144440034551</v>
      </c>
      <c r="B409" s="9">
        <v>55.86</v>
      </c>
      <c r="C409" s="9">
        <v>0</v>
      </c>
      <c r="D409" s="9">
        <v>55.86</v>
      </c>
      <c r="E409" s="5">
        <f>VLOOKUP(A409,TD_PASSAGEM!A409:B1573,2,FALSE)</f>
        <v>55.86</v>
      </c>
      <c r="F409" s="5">
        <f t="shared" si="6"/>
        <v>0</v>
      </c>
    </row>
    <row r="410" spans="1:6" x14ac:dyDescent="0.25">
      <c r="A410" s="8">
        <v>144440037810</v>
      </c>
      <c r="B410" s="9">
        <v>16.600000000000001</v>
      </c>
      <c r="C410" s="9">
        <v>0</v>
      </c>
      <c r="D410" s="9">
        <v>16.600000000000001</v>
      </c>
      <c r="E410" s="5">
        <f>VLOOKUP(A410,TD_PASSAGEM!A410:B1574,2,FALSE)</f>
        <v>16.600000000000001</v>
      </c>
      <c r="F410" s="5">
        <f t="shared" si="6"/>
        <v>0</v>
      </c>
    </row>
    <row r="411" spans="1:6" x14ac:dyDescent="0.25">
      <c r="A411" s="8">
        <v>144440039846</v>
      </c>
      <c r="B411" s="9">
        <v>264.52999999999997</v>
      </c>
      <c r="C411" s="9">
        <v>0</v>
      </c>
      <c r="D411" s="9">
        <v>264.52999999999997</v>
      </c>
      <c r="E411" s="5">
        <f>VLOOKUP(A411,TD_PASSAGEM!A411:B1575,2,FALSE)</f>
        <v>264.52999999999997</v>
      </c>
      <c r="F411" s="5">
        <f t="shared" si="6"/>
        <v>0</v>
      </c>
    </row>
    <row r="412" spans="1:6" x14ac:dyDescent="0.25">
      <c r="A412" s="8">
        <v>144440040533</v>
      </c>
      <c r="B412" s="9">
        <v>161.87</v>
      </c>
      <c r="C412" s="9">
        <v>0</v>
      </c>
      <c r="D412" s="9">
        <v>161.87</v>
      </c>
      <c r="E412" s="5">
        <f>VLOOKUP(A412,TD_PASSAGEM!A412:B1576,2,FALSE)</f>
        <v>161.87</v>
      </c>
      <c r="F412" s="5">
        <f t="shared" si="6"/>
        <v>0</v>
      </c>
    </row>
    <row r="413" spans="1:6" x14ac:dyDescent="0.25">
      <c r="A413" s="8">
        <v>144440040625</v>
      </c>
      <c r="B413" s="9">
        <v>121.92000000000002</v>
      </c>
      <c r="C413" s="9">
        <v>0</v>
      </c>
      <c r="D413" s="9">
        <v>121.92000000000002</v>
      </c>
      <c r="E413" s="5">
        <f>VLOOKUP(A413,TD_PASSAGEM!A413:B1577,2,FALSE)</f>
        <v>121.92000000000002</v>
      </c>
      <c r="F413" s="5">
        <f t="shared" si="6"/>
        <v>0</v>
      </c>
    </row>
    <row r="414" spans="1:6" x14ac:dyDescent="0.25">
      <c r="A414" s="8">
        <v>144440042273</v>
      </c>
      <c r="B414" s="9">
        <v>83.3</v>
      </c>
      <c r="C414" s="9">
        <v>0</v>
      </c>
      <c r="D414" s="9">
        <v>83.3</v>
      </c>
      <c r="E414" s="5">
        <f>VLOOKUP(A414,TD_PASSAGEM!A414:B1578,2,FALSE)</f>
        <v>83.3</v>
      </c>
      <c r="F414" s="5">
        <f t="shared" si="6"/>
        <v>0</v>
      </c>
    </row>
    <row r="415" spans="1:6" x14ac:dyDescent="0.25">
      <c r="A415" s="8">
        <v>144440044288</v>
      </c>
      <c r="B415" s="9">
        <v>526.89</v>
      </c>
      <c r="C415" s="9">
        <v>0</v>
      </c>
      <c r="D415" s="9">
        <v>526.89</v>
      </c>
      <c r="E415" s="5">
        <f>VLOOKUP(A415,TD_PASSAGEM!A415:B1579,2,FALSE)</f>
        <v>526.89</v>
      </c>
      <c r="F415" s="5">
        <f t="shared" si="6"/>
        <v>0</v>
      </c>
    </row>
    <row r="416" spans="1:6" x14ac:dyDescent="0.25">
      <c r="A416" s="8">
        <v>144440044508</v>
      </c>
      <c r="B416" s="9">
        <v>43.01</v>
      </c>
      <c r="C416" s="9">
        <v>0</v>
      </c>
      <c r="D416" s="9">
        <v>43.01</v>
      </c>
      <c r="E416" s="5">
        <f>VLOOKUP(A416,TD_PASSAGEM!A416:B1580,2,FALSE)</f>
        <v>43.01</v>
      </c>
      <c r="F416" s="5">
        <f t="shared" si="6"/>
        <v>0</v>
      </c>
    </row>
    <row r="417" spans="1:6" x14ac:dyDescent="0.25">
      <c r="A417" s="8">
        <v>144440048086</v>
      </c>
      <c r="B417" s="9">
        <v>127.89999999999999</v>
      </c>
      <c r="C417" s="9">
        <v>0</v>
      </c>
      <c r="D417" s="9">
        <v>127.89999999999999</v>
      </c>
      <c r="E417" s="5">
        <f>VLOOKUP(A417,TD_PASSAGEM!A417:B1581,2,FALSE)</f>
        <v>127.89999999999999</v>
      </c>
      <c r="F417" s="5">
        <f t="shared" si="6"/>
        <v>0</v>
      </c>
    </row>
    <row r="418" spans="1:6" x14ac:dyDescent="0.25">
      <c r="A418" s="8">
        <v>144440048565</v>
      </c>
      <c r="B418" s="9">
        <v>65.699999999999989</v>
      </c>
      <c r="C418" s="9">
        <v>0</v>
      </c>
      <c r="D418" s="9">
        <v>65.699999999999989</v>
      </c>
      <c r="E418" s="5">
        <f>VLOOKUP(A418,TD_PASSAGEM!A418:B1582,2,FALSE)</f>
        <v>65.699999999999989</v>
      </c>
      <c r="F418" s="5">
        <f t="shared" si="6"/>
        <v>0</v>
      </c>
    </row>
    <row r="419" spans="1:6" x14ac:dyDescent="0.25">
      <c r="A419" s="8">
        <v>144440050570</v>
      </c>
      <c r="B419" s="9">
        <v>36.57</v>
      </c>
      <c r="C419" s="9">
        <v>0</v>
      </c>
      <c r="D419" s="9">
        <v>36.57</v>
      </c>
      <c r="E419" s="5">
        <f>VLOOKUP(A419,TD_PASSAGEM!A419:B1583,2,FALSE)</f>
        <v>36.57</v>
      </c>
      <c r="F419" s="5">
        <f t="shared" si="6"/>
        <v>0</v>
      </c>
    </row>
    <row r="420" spans="1:6" x14ac:dyDescent="0.25">
      <c r="A420" s="8">
        <v>144440051216</v>
      </c>
      <c r="B420" s="9">
        <v>301.88</v>
      </c>
      <c r="C420" s="9">
        <v>0</v>
      </c>
      <c r="D420" s="9">
        <v>301.88</v>
      </c>
      <c r="E420" s="5">
        <f>VLOOKUP(A420,TD_PASSAGEM!A420:B1584,2,FALSE)</f>
        <v>301.88</v>
      </c>
      <c r="F420" s="5">
        <f t="shared" si="6"/>
        <v>0</v>
      </c>
    </row>
    <row r="421" spans="1:6" x14ac:dyDescent="0.25">
      <c r="A421" s="8">
        <v>144440051602</v>
      </c>
      <c r="B421" s="9">
        <v>124.36</v>
      </c>
      <c r="C421" s="9">
        <v>0</v>
      </c>
      <c r="D421" s="9">
        <v>124.36</v>
      </c>
      <c r="E421" s="5">
        <f>VLOOKUP(A421,TD_PASSAGEM!A421:B1585,2,FALSE)</f>
        <v>124.36</v>
      </c>
      <c r="F421" s="5">
        <f t="shared" si="6"/>
        <v>0</v>
      </c>
    </row>
    <row r="422" spans="1:6" x14ac:dyDescent="0.25">
      <c r="A422" s="8">
        <v>144440052692</v>
      </c>
      <c r="B422" s="9">
        <v>86.28</v>
      </c>
      <c r="C422" s="9">
        <v>0</v>
      </c>
      <c r="D422" s="9">
        <v>86.28</v>
      </c>
      <c r="E422" s="5">
        <f>VLOOKUP(A422,TD_PASSAGEM!A422:B1586,2,FALSE)</f>
        <v>86.28</v>
      </c>
      <c r="F422" s="5">
        <f t="shared" si="6"/>
        <v>0</v>
      </c>
    </row>
    <row r="423" spans="1:6" x14ac:dyDescent="0.25">
      <c r="A423" s="8">
        <v>144440054948</v>
      </c>
      <c r="B423" s="9">
        <v>41.82</v>
      </c>
      <c r="C423" s="9">
        <v>0</v>
      </c>
      <c r="D423" s="9">
        <v>41.82</v>
      </c>
      <c r="E423" s="5">
        <f>VLOOKUP(A423,TD_PASSAGEM!A423:B1587,2,FALSE)</f>
        <v>41.82</v>
      </c>
      <c r="F423" s="5">
        <f t="shared" si="6"/>
        <v>0</v>
      </c>
    </row>
    <row r="424" spans="1:6" x14ac:dyDescent="0.25">
      <c r="A424" s="8">
        <v>144440056226</v>
      </c>
      <c r="B424" s="9">
        <v>369.76</v>
      </c>
      <c r="C424" s="9">
        <v>0</v>
      </c>
      <c r="D424" s="9">
        <v>369.76</v>
      </c>
      <c r="E424" s="5">
        <f>VLOOKUP(A424,TD_PASSAGEM!A424:B1588,2,FALSE)</f>
        <v>369.76</v>
      </c>
      <c r="F424" s="5">
        <f t="shared" si="6"/>
        <v>0</v>
      </c>
    </row>
    <row r="425" spans="1:6" x14ac:dyDescent="0.25">
      <c r="A425" s="8">
        <v>144440058009</v>
      </c>
      <c r="B425" s="9">
        <v>84.56</v>
      </c>
      <c r="C425" s="9">
        <v>0</v>
      </c>
      <c r="D425" s="9">
        <v>84.56</v>
      </c>
      <c r="E425" s="5">
        <f>VLOOKUP(A425,TD_PASSAGEM!A425:B1589,2,FALSE)</f>
        <v>84.56</v>
      </c>
      <c r="F425" s="5">
        <f t="shared" si="6"/>
        <v>0</v>
      </c>
    </row>
    <row r="426" spans="1:6" x14ac:dyDescent="0.25">
      <c r="A426" s="8">
        <v>144440059074</v>
      </c>
      <c r="B426" s="9">
        <v>53.879999999999995</v>
      </c>
      <c r="C426" s="9">
        <v>0</v>
      </c>
      <c r="D426" s="9">
        <v>53.879999999999995</v>
      </c>
      <c r="E426" s="5">
        <f>VLOOKUP(A426,TD_PASSAGEM!A426:B1590,2,FALSE)</f>
        <v>53.879999999999995</v>
      </c>
      <c r="F426" s="5">
        <f t="shared" si="6"/>
        <v>0</v>
      </c>
    </row>
    <row r="427" spans="1:6" x14ac:dyDescent="0.25">
      <c r="A427" s="8">
        <v>144440059517</v>
      </c>
      <c r="B427" s="9">
        <v>169.05</v>
      </c>
      <c r="C427" s="9">
        <v>0</v>
      </c>
      <c r="D427" s="9">
        <v>169.05</v>
      </c>
      <c r="E427" s="5">
        <f>VLOOKUP(A427,TD_PASSAGEM!A427:B1591,2,FALSE)</f>
        <v>169.05</v>
      </c>
      <c r="F427" s="5">
        <f t="shared" si="6"/>
        <v>0</v>
      </c>
    </row>
    <row r="428" spans="1:6" x14ac:dyDescent="0.25">
      <c r="A428" s="8">
        <v>144440060657</v>
      </c>
      <c r="B428" s="9">
        <v>77.650000000000006</v>
      </c>
      <c r="C428" s="9">
        <v>0</v>
      </c>
      <c r="D428" s="9">
        <v>77.650000000000006</v>
      </c>
      <c r="E428" s="5">
        <f>VLOOKUP(A428,TD_PASSAGEM!A428:B1592,2,FALSE)</f>
        <v>77.650000000000006</v>
      </c>
      <c r="F428" s="5">
        <f t="shared" si="6"/>
        <v>0</v>
      </c>
    </row>
    <row r="429" spans="1:6" x14ac:dyDescent="0.25">
      <c r="A429" s="8">
        <v>144440061837</v>
      </c>
      <c r="B429" s="9">
        <v>38.870000000000005</v>
      </c>
      <c r="C429" s="9">
        <v>0</v>
      </c>
      <c r="D429" s="9">
        <v>38.870000000000005</v>
      </c>
      <c r="E429" s="5">
        <f>VLOOKUP(A429,TD_PASSAGEM!A429:B1593,2,FALSE)</f>
        <v>38.870000000000005</v>
      </c>
      <c r="F429" s="5">
        <f t="shared" si="6"/>
        <v>0</v>
      </c>
    </row>
    <row r="430" spans="1:6" x14ac:dyDescent="0.25">
      <c r="A430" s="8">
        <v>144440066210</v>
      </c>
      <c r="B430" s="9">
        <v>55.66</v>
      </c>
      <c r="C430" s="9">
        <v>0</v>
      </c>
      <c r="D430" s="9">
        <v>55.66</v>
      </c>
      <c r="E430" s="5">
        <f>VLOOKUP(A430,TD_PASSAGEM!A430:B1594,2,FALSE)</f>
        <v>55.66</v>
      </c>
      <c r="F430" s="5">
        <f t="shared" si="6"/>
        <v>0</v>
      </c>
    </row>
    <row r="431" spans="1:6" x14ac:dyDescent="0.25">
      <c r="A431" s="8">
        <v>144440066586</v>
      </c>
      <c r="B431" s="9">
        <v>66.52</v>
      </c>
      <c r="C431" s="9">
        <v>0</v>
      </c>
      <c r="D431" s="9">
        <v>66.52</v>
      </c>
      <c r="E431" s="5">
        <f>VLOOKUP(A431,TD_PASSAGEM!A431:B1595,2,FALSE)</f>
        <v>66.52</v>
      </c>
      <c r="F431" s="5">
        <f t="shared" si="6"/>
        <v>0</v>
      </c>
    </row>
    <row r="432" spans="1:6" x14ac:dyDescent="0.25">
      <c r="A432" s="8">
        <v>144440068047</v>
      </c>
      <c r="B432" s="9">
        <v>267.8</v>
      </c>
      <c r="C432" s="9">
        <v>0</v>
      </c>
      <c r="D432" s="9">
        <v>267.8</v>
      </c>
      <c r="E432" s="5">
        <f>VLOOKUP(A432,TD_PASSAGEM!A432:B1596,2,FALSE)</f>
        <v>267.8</v>
      </c>
      <c r="F432" s="5">
        <f t="shared" si="6"/>
        <v>0</v>
      </c>
    </row>
    <row r="433" spans="1:6" x14ac:dyDescent="0.25">
      <c r="A433" s="8">
        <v>144440068179</v>
      </c>
      <c r="B433" s="9">
        <v>266.36</v>
      </c>
      <c r="C433" s="9">
        <v>0</v>
      </c>
      <c r="D433" s="9">
        <v>266.36</v>
      </c>
      <c r="E433" s="5">
        <f>VLOOKUP(A433,TD_PASSAGEM!A433:B1597,2,FALSE)</f>
        <v>266.36</v>
      </c>
      <c r="F433" s="5">
        <f t="shared" si="6"/>
        <v>0</v>
      </c>
    </row>
    <row r="434" spans="1:6" x14ac:dyDescent="0.25">
      <c r="A434" s="8">
        <v>144440068544</v>
      </c>
      <c r="B434" s="9">
        <v>139.73000000000002</v>
      </c>
      <c r="C434" s="9">
        <v>0</v>
      </c>
      <c r="D434" s="9">
        <v>139.73000000000002</v>
      </c>
      <c r="E434" s="5">
        <f>VLOOKUP(A434,TD_PASSAGEM!A434:B1598,2,FALSE)</f>
        <v>139.73000000000002</v>
      </c>
      <c r="F434" s="5">
        <f t="shared" si="6"/>
        <v>0</v>
      </c>
    </row>
    <row r="435" spans="1:6" x14ac:dyDescent="0.25">
      <c r="A435" s="8">
        <v>144440071688</v>
      </c>
      <c r="B435" s="9">
        <v>25.92</v>
      </c>
      <c r="C435" s="9">
        <v>0</v>
      </c>
      <c r="D435" s="9">
        <v>25.92</v>
      </c>
      <c r="E435" s="5">
        <f>VLOOKUP(A435,TD_PASSAGEM!A435:B1599,2,FALSE)</f>
        <v>25.92</v>
      </c>
      <c r="F435" s="5">
        <f t="shared" si="6"/>
        <v>0</v>
      </c>
    </row>
    <row r="436" spans="1:6" x14ac:dyDescent="0.25">
      <c r="A436" s="8">
        <v>144440072169</v>
      </c>
      <c r="B436" s="9">
        <v>73.89</v>
      </c>
      <c r="C436" s="9">
        <v>0</v>
      </c>
      <c r="D436" s="9">
        <v>73.89</v>
      </c>
      <c r="E436" s="5">
        <f>VLOOKUP(A436,TD_PASSAGEM!A436:B1600,2,FALSE)</f>
        <v>73.89</v>
      </c>
      <c r="F436" s="5">
        <f t="shared" si="6"/>
        <v>0</v>
      </c>
    </row>
    <row r="437" spans="1:6" x14ac:dyDescent="0.25">
      <c r="A437" s="8">
        <v>144440073732</v>
      </c>
      <c r="B437" s="9">
        <v>34.119999999999997</v>
      </c>
      <c r="C437" s="9">
        <v>0</v>
      </c>
      <c r="D437" s="9">
        <v>34.119999999999997</v>
      </c>
      <c r="E437" s="5">
        <f>VLOOKUP(A437,TD_PASSAGEM!A437:B1601,2,FALSE)</f>
        <v>34.119999999999997</v>
      </c>
      <c r="F437" s="5">
        <f t="shared" si="6"/>
        <v>0</v>
      </c>
    </row>
    <row r="438" spans="1:6" x14ac:dyDescent="0.25">
      <c r="A438" s="8">
        <v>144440074010</v>
      </c>
      <c r="B438" s="9">
        <v>40.549999999999997</v>
      </c>
      <c r="C438" s="9">
        <v>0</v>
      </c>
      <c r="D438" s="9">
        <v>40.549999999999997</v>
      </c>
      <c r="E438" s="5">
        <f>VLOOKUP(A438,TD_PASSAGEM!A438:B1602,2,FALSE)</f>
        <v>40.549999999999997</v>
      </c>
      <c r="F438" s="5">
        <f t="shared" si="6"/>
        <v>0</v>
      </c>
    </row>
    <row r="439" spans="1:6" x14ac:dyDescent="0.25">
      <c r="A439" s="8">
        <v>144440075513</v>
      </c>
      <c r="B439" s="9">
        <v>121.08</v>
      </c>
      <c r="C439" s="9">
        <v>0</v>
      </c>
      <c r="D439" s="9">
        <v>121.08</v>
      </c>
      <c r="E439" s="5">
        <f>VLOOKUP(A439,TD_PASSAGEM!A439:B1603,2,FALSE)</f>
        <v>121.08</v>
      </c>
      <c r="F439" s="5">
        <f t="shared" si="6"/>
        <v>0</v>
      </c>
    </row>
    <row r="440" spans="1:6" x14ac:dyDescent="0.25">
      <c r="A440" s="8">
        <v>144440077641</v>
      </c>
      <c r="B440" s="9">
        <v>341.47</v>
      </c>
      <c r="C440" s="9">
        <v>0</v>
      </c>
      <c r="D440" s="9">
        <v>341.47</v>
      </c>
      <c r="E440" s="5">
        <f>VLOOKUP(A440,TD_PASSAGEM!A440:B1604,2,FALSE)</f>
        <v>341.47</v>
      </c>
      <c r="F440" s="5">
        <f t="shared" si="6"/>
        <v>0</v>
      </c>
    </row>
    <row r="441" spans="1:6" x14ac:dyDescent="0.25">
      <c r="A441" s="8">
        <v>144440080282</v>
      </c>
      <c r="B441" s="9">
        <v>26.77</v>
      </c>
      <c r="C441" s="9">
        <v>0</v>
      </c>
      <c r="D441" s="9">
        <v>26.77</v>
      </c>
      <c r="E441" s="5">
        <f>VLOOKUP(A441,TD_PASSAGEM!A441:B1605,2,FALSE)</f>
        <v>26.77</v>
      </c>
      <c r="F441" s="5">
        <f t="shared" si="6"/>
        <v>0</v>
      </c>
    </row>
    <row r="442" spans="1:6" x14ac:dyDescent="0.25">
      <c r="A442" s="8">
        <v>144440080587</v>
      </c>
      <c r="B442" s="9">
        <v>204.37</v>
      </c>
      <c r="C442" s="9">
        <v>0</v>
      </c>
      <c r="D442" s="9">
        <v>204.37</v>
      </c>
      <c r="E442" s="5">
        <f>VLOOKUP(A442,TD_PASSAGEM!A442:B1606,2,FALSE)</f>
        <v>204.37</v>
      </c>
      <c r="F442" s="5">
        <f t="shared" si="6"/>
        <v>0</v>
      </c>
    </row>
    <row r="443" spans="1:6" x14ac:dyDescent="0.25">
      <c r="A443" s="8">
        <v>144440080993</v>
      </c>
      <c r="B443" s="9">
        <v>59.31</v>
      </c>
      <c r="C443" s="9">
        <v>0</v>
      </c>
      <c r="D443" s="9">
        <v>59.31</v>
      </c>
      <c r="E443" s="5">
        <f>VLOOKUP(A443,TD_PASSAGEM!A443:B1607,2,FALSE)</f>
        <v>59.31</v>
      </c>
      <c r="F443" s="5">
        <f t="shared" si="6"/>
        <v>0</v>
      </c>
    </row>
    <row r="444" spans="1:6" x14ac:dyDescent="0.25">
      <c r="A444" s="8">
        <v>144440081094</v>
      </c>
      <c r="B444" s="9">
        <v>33.39</v>
      </c>
      <c r="C444" s="9">
        <v>0</v>
      </c>
      <c r="D444" s="9">
        <v>33.39</v>
      </c>
      <c r="E444" s="5">
        <f>VLOOKUP(A444,TD_PASSAGEM!A444:B1608,2,FALSE)</f>
        <v>33.39</v>
      </c>
      <c r="F444" s="5">
        <f t="shared" si="6"/>
        <v>0</v>
      </c>
    </row>
    <row r="445" spans="1:6" x14ac:dyDescent="0.25">
      <c r="A445" s="8">
        <v>144440081547</v>
      </c>
      <c r="B445" s="9">
        <v>45.019999999999996</v>
      </c>
      <c r="C445" s="9">
        <v>0</v>
      </c>
      <c r="D445" s="9">
        <v>45.019999999999996</v>
      </c>
      <c r="E445" s="5">
        <f>VLOOKUP(A445,TD_PASSAGEM!A445:B1609,2,FALSE)</f>
        <v>45.019999999999996</v>
      </c>
      <c r="F445" s="5">
        <f t="shared" si="6"/>
        <v>0</v>
      </c>
    </row>
    <row r="446" spans="1:6" x14ac:dyDescent="0.25">
      <c r="A446" s="8">
        <v>144440082406</v>
      </c>
      <c r="B446" s="9">
        <v>52.41</v>
      </c>
      <c r="C446" s="9">
        <v>0</v>
      </c>
      <c r="D446" s="9">
        <v>52.41</v>
      </c>
      <c r="E446" s="5">
        <f>VLOOKUP(A446,TD_PASSAGEM!A446:B1610,2,FALSE)</f>
        <v>52.41</v>
      </c>
      <c r="F446" s="5">
        <f t="shared" si="6"/>
        <v>0</v>
      </c>
    </row>
    <row r="447" spans="1:6" x14ac:dyDescent="0.25">
      <c r="A447" s="8">
        <v>144440084906</v>
      </c>
      <c r="B447" s="9">
        <v>162.93</v>
      </c>
      <c r="C447" s="9">
        <v>0</v>
      </c>
      <c r="D447" s="9">
        <v>162.93</v>
      </c>
      <c r="E447" s="5">
        <f>VLOOKUP(A447,TD_PASSAGEM!A447:B1611,2,FALSE)</f>
        <v>162.93</v>
      </c>
      <c r="F447" s="5">
        <f t="shared" si="6"/>
        <v>0</v>
      </c>
    </row>
    <row r="448" spans="1:6" x14ac:dyDescent="0.25">
      <c r="A448" s="8">
        <v>144440085401</v>
      </c>
      <c r="B448" s="9">
        <v>261.18</v>
      </c>
      <c r="C448" s="9">
        <v>0</v>
      </c>
      <c r="D448" s="9">
        <v>261.18</v>
      </c>
      <c r="E448" s="5">
        <f>VLOOKUP(A448,TD_PASSAGEM!A448:B1612,2,FALSE)</f>
        <v>261.18</v>
      </c>
      <c r="F448" s="5">
        <f t="shared" si="6"/>
        <v>0</v>
      </c>
    </row>
    <row r="449" spans="1:6" x14ac:dyDescent="0.25">
      <c r="A449" s="8">
        <v>144440087413</v>
      </c>
      <c r="B449" s="9">
        <v>44.72</v>
      </c>
      <c r="C449" s="9">
        <v>0</v>
      </c>
      <c r="D449" s="9">
        <v>44.72</v>
      </c>
      <c r="E449" s="5">
        <f>VLOOKUP(A449,TD_PASSAGEM!A449:B1613,2,FALSE)</f>
        <v>44.72</v>
      </c>
      <c r="F449" s="5">
        <f t="shared" si="6"/>
        <v>0</v>
      </c>
    </row>
    <row r="450" spans="1:6" x14ac:dyDescent="0.25">
      <c r="A450" s="8">
        <v>144440088664</v>
      </c>
      <c r="B450" s="9">
        <v>42.42</v>
      </c>
      <c r="C450" s="9">
        <v>0</v>
      </c>
      <c r="D450" s="9">
        <v>42.42</v>
      </c>
      <c r="E450" s="5">
        <f>VLOOKUP(A450,TD_PASSAGEM!A450:B1614,2,FALSE)</f>
        <v>42.42</v>
      </c>
      <c r="F450" s="5">
        <f t="shared" si="6"/>
        <v>0</v>
      </c>
    </row>
    <row r="451" spans="1:6" x14ac:dyDescent="0.25">
      <c r="A451" s="8">
        <v>144440091507</v>
      </c>
      <c r="B451" s="9">
        <v>57.61</v>
      </c>
      <c r="C451" s="9">
        <v>0</v>
      </c>
      <c r="D451" s="9">
        <v>57.61</v>
      </c>
      <c r="E451" s="5">
        <f>VLOOKUP(A451,TD_PASSAGEM!A451:B1615,2,FALSE)</f>
        <v>57.61</v>
      </c>
      <c r="F451" s="5">
        <f t="shared" si="6"/>
        <v>0</v>
      </c>
    </row>
    <row r="452" spans="1:6" x14ac:dyDescent="0.25">
      <c r="A452" s="8">
        <v>144440093035</v>
      </c>
      <c r="B452" s="9">
        <v>129.28</v>
      </c>
      <c r="C452" s="9">
        <v>0</v>
      </c>
      <c r="D452" s="9">
        <v>129.28</v>
      </c>
      <c r="E452" s="5">
        <f>VLOOKUP(A452,TD_PASSAGEM!A452:B1616,2,FALSE)</f>
        <v>129.28</v>
      </c>
      <c r="F452" s="5">
        <f t="shared" si="6"/>
        <v>0</v>
      </c>
    </row>
    <row r="453" spans="1:6" x14ac:dyDescent="0.25">
      <c r="A453" s="8">
        <v>144440093635</v>
      </c>
      <c r="B453" s="9">
        <v>70.3</v>
      </c>
      <c r="C453" s="9">
        <v>0</v>
      </c>
      <c r="D453" s="9">
        <v>70.3</v>
      </c>
      <c r="E453" s="5">
        <f>VLOOKUP(A453,TD_PASSAGEM!A453:B1617,2,FALSE)</f>
        <v>70.3</v>
      </c>
      <c r="F453" s="5">
        <f t="shared" ref="F453:F516" si="7">+D453-E453</f>
        <v>0</v>
      </c>
    </row>
    <row r="454" spans="1:6" x14ac:dyDescent="0.25">
      <c r="A454" s="8">
        <v>144440094643</v>
      </c>
      <c r="B454" s="9">
        <v>210.53</v>
      </c>
      <c r="C454" s="9">
        <v>0</v>
      </c>
      <c r="D454" s="9">
        <v>210.53</v>
      </c>
      <c r="E454" s="5">
        <f>VLOOKUP(A454,TD_PASSAGEM!A454:B1618,2,FALSE)</f>
        <v>210.53</v>
      </c>
      <c r="F454" s="5">
        <f t="shared" si="7"/>
        <v>0</v>
      </c>
    </row>
    <row r="455" spans="1:6" x14ac:dyDescent="0.25">
      <c r="A455" s="8">
        <v>144440095838</v>
      </c>
      <c r="B455" s="9">
        <v>318.48</v>
      </c>
      <c r="C455" s="9">
        <v>0</v>
      </c>
      <c r="D455" s="9">
        <v>318.48</v>
      </c>
      <c r="E455" s="5">
        <f>VLOOKUP(A455,TD_PASSAGEM!A455:B1619,2,FALSE)</f>
        <v>318.48</v>
      </c>
      <c r="F455" s="5">
        <f t="shared" si="7"/>
        <v>0</v>
      </c>
    </row>
    <row r="456" spans="1:6" x14ac:dyDescent="0.25">
      <c r="A456" s="8">
        <v>144440096306</v>
      </c>
      <c r="B456" s="9">
        <v>146.44</v>
      </c>
      <c r="C456" s="9">
        <v>0</v>
      </c>
      <c r="D456" s="9">
        <v>146.44</v>
      </c>
      <c r="E456" s="5">
        <f>VLOOKUP(A456,TD_PASSAGEM!A456:B1620,2,FALSE)</f>
        <v>146.44</v>
      </c>
      <c r="F456" s="5">
        <f t="shared" si="7"/>
        <v>0</v>
      </c>
    </row>
    <row r="457" spans="1:6" x14ac:dyDescent="0.25">
      <c r="A457" s="8">
        <v>144440102642</v>
      </c>
      <c r="B457" s="9">
        <v>77.599999999999994</v>
      </c>
      <c r="C457" s="9">
        <v>0</v>
      </c>
      <c r="D457" s="9">
        <v>77.599999999999994</v>
      </c>
      <c r="E457" s="5">
        <f>VLOOKUP(A457,TD_PASSAGEM!A457:B1621,2,FALSE)</f>
        <v>77.599999999999994</v>
      </c>
      <c r="F457" s="5">
        <f t="shared" si="7"/>
        <v>0</v>
      </c>
    </row>
    <row r="458" spans="1:6" x14ac:dyDescent="0.25">
      <c r="A458" s="8">
        <v>144440109202</v>
      </c>
      <c r="B458" s="9">
        <v>98.93</v>
      </c>
      <c r="C458" s="9">
        <v>0</v>
      </c>
      <c r="D458" s="9">
        <v>98.93</v>
      </c>
      <c r="E458" s="5">
        <f>VLOOKUP(A458,TD_PASSAGEM!A458:B1622,2,FALSE)</f>
        <v>98.93</v>
      </c>
      <c r="F458" s="5">
        <f t="shared" si="7"/>
        <v>0</v>
      </c>
    </row>
    <row r="459" spans="1:6" x14ac:dyDescent="0.25">
      <c r="A459" s="8">
        <v>144440111278</v>
      </c>
      <c r="B459" s="9">
        <v>55.3</v>
      </c>
      <c r="C459" s="9">
        <v>0</v>
      </c>
      <c r="D459" s="9">
        <v>55.3</v>
      </c>
      <c r="E459" s="5">
        <f>VLOOKUP(A459,TD_PASSAGEM!A459:B1623,2,FALSE)</f>
        <v>55.3</v>
      </c>
      <c r="F459" s="5">
        <f t="shared" si="7"/>
        <v>0</v>
      </c>
    </row>
    <row r="460" spans="1:6" x14ac:dyDescent="0.25">
      <c r="A460" s="8">
        <v>144440112520</v>
      </c>
      <c r="B460" s="9">
        <v>795.89</v>
      </c>
      <c r="C460" s="9">
        <v>0</v>
      </c>
      <c r="D460" s="9">
        <v>795.89</v>
      </c>
      <c r="E460" s="5">
        <f>VLOOKUP(A460,TD_PASSAGEM!A460:B1624,2,FALSE)</f>
        <v>795.89</v>
      </c>
      <c r="F460" s="5">
        <f t="shared" si="7"/>
        <v>0</v>
      </c>
    </row>
    <row r="461" spans="1:6" x14ac:dyDescent="0.25">
      <c r="A461" s="8">
        <v>144440113491</v>
      </c>
      <c r="B461" s="9">
        <v>199.16</v>
      </c>
      <c r="C461" s="9">
        <v>0</v>
      </c>
      <c r="D461" s="9">
        <v>199.16</v>
      </c>
      <c r="E461" s="5">
        <f>VLOOKUP(A461,TD_PASSAGEM!A461:B1625,2,FALSE)</f>
        <v>199.16</v>
      </c>
      <c r="F461" s="5">
        <f t="shared" si="7"/>
        <v>0</v>
      </c>
    </row>
    <row r="462" spans="1:6" x14ac:dyDescent="0.25">
      <c r="A462" s="8">
        <v>144440114401</v>
      </c>
      <c r="B462" s="9">
        <v>35.19</v>
      </c>
      <c r="C462" s="9">
        <v>0</v>
      </c>
      <c r="D462" s="9">
        <v>35.19</v>
      </c>
      <c r="E462" s="5">
        <f>VLOOKUP(A462,TD_PASSAGEM!A462:B1626,2,FALSE)</f>
        <v>35.19</v>
      </c>
      <c r="F462" s="5">
        <f t="shared" si="7"/>
        <v>0</v>
      </c>
    </row>
    <row r="463" spans="1:6" x14ac:dyDescent="0.25">
      <c r="A463" s="8">
        <v>144440116228</v>
      </c>
      <c r="B463" s="9">
        <v>174.18</v>
      </c>
      <c r="C463" s="9">
        <v>0</v>
      </c>
      <c r="D463" s="9">
        <v>174.18</v>
      </c>
      <c r="E463" s="5">
        <f>VLOOKUP(A463,TD_PASSAGEM!A463:B1627,2,FALSE)</f>
        <v>174.18</v>
      </c>
      <c r="F463" s="5">
        <f t="shared" si="7"/>
        <v>0</v>
      </c>
    </row>
    <row r="464" spans="1:6" x14ac:dyDescent="0.25">
      <c r="A464" s="8">
        <v>144440116491</v>
      </c>
      <c r="B464" s="9">
        <v>302.52999999999997</v>
      </c>
      <c r="C464" s="9">
        <v>0</v>
      </c>
      <c r="D464" s="9">
        <v>302.52999999999997</v>
      </c>
      <c r="E464" s="5">
        <f>VLOOKUP(A464,TD_PASSAGEM!A464:B1628,2,FALSE)</f>
        <v>302.52999999999997</v>
      </c>
      <c r="F464" s="5">
        <f t="shared" si="7"/>
        <v>0</v>
      </c>
    </row>
    <row r="465" spans="1:6" x14ac:dyDescent="0.25">
      <c r="A465" s="8">
        <v>144440118189</v>
      </c>
      <c r="B465" s="9">
        <v>139.89000000000001</v>
      </c>
      <c r="C465" s="9">
        <v>0</v>
      </c>
      <c r="D465" s="9">
        <v>139.89000000000001</v>
      </c>
      <c r="E465" s="5">
        <f>VLOOKUP(A465,TD_PASSAGEM!A465:B1629,2,FALSE)</f>
        <v>139.89000000000001</v>
      </c>
      <c r="F465" s="5">
        <f t="shared" si="7"/>
        <v>0</v>
      </c>
    </row>
    <row r="466" spans="1:6" x14ac:dyDescent="0.25">
      <c r="A466" s="8">
        <v>144440121446</v>
      </c>
      <c r="B466" s="9">
        <v>111.36</v>
      </c>
      <c r="C466" s="9">
        <v>0</v>
      </c>
      <c r="D466" s="9">
        <v>111.36</v>
      </c>
      <c r="E466" s="5">
        <f>VLOOKUP(A466,TD_PASSAGEM!A466:B1630,2,FALSE)</f>
        <v>111.36</v>
      </c>
      <c r="F466" s="5">
        <f t="shared" si="7"/>
        <v>0</v>
      </c>
    </row>
    <row r="467" spans="1:6" x14ac:dyDescent="0.25">
      <c r="A467" s="8">
        <v>144440121871</v>
      </c>
      <c r="B467" s="9">
        <v>18.28</v>
      </c>
      <c r="C467" s="9">
        <v>0</v>
      </c>
      <c r="D467" s="9">
        <v>18.28</v>
      </c>
      <c r="E467" s="5">
        <f>VLOOKUP(A467,TD_PASSAGEM!A467:B1631,2,FALSE)</f>
        <v>18.28</v>
      </c>
      <c r="F467" s="5">
        <f t="shared" si="7"/>
        <v>0</v>
      </c>
    </row>
    <row r="468" spans="1:6" x14ac:dyDescent="0.25">
      <c r="A468" s="8">
        <v>144440123215</v>
      </c>
      <c r="B468" s="9">
        <v>169.29</v>
      </c>
      <c r="C468" s="9">
        <v>0</v>
      </c>
      <c r="D468" s="9">
        <v>169.29</v>
      </c>
      <c r="E468" s="5">
        <f>VLOOKUP(A468,TD_PASSAGEM!A468:B1632,2,FALSE)</f>
        <v>169.29</v>
      </c>
      <c r="F468" s="5">
        <f t="shared" si="7"/>
        <v>0</v>
      </c>
    </row>
    <row r="469" spans="1:6" x14ac:dyDescent="0.25">
      <c r="A469" s="8">
        <v>144440126298</v>
      </c>
      <c r="B469" s="9">
        <v>144.32</v>
      </c>
      <c r="C469" s="9">
        <v>0</v>
      </c>
      <c r="D469" s="9">
        <v>144.32</v>
      </c>
      <c r="E469" s="5">
        <f>VLOOKUP(A469,TD_PASSAGEM!A469:B1633,2,FALSE)</f>
        <v>144.32</v>
      </c>
      <c r="F469" s="5">
        <f t="shared" si="7"/>
        <v>0</v>
      </c>
    </row>
    <row r="470" spans="1:6" x14ac:dyDescent="0.25">
      <c r="A470" s="8">
        <v>144440126578</v>
      </c>
      <c r="B470" s="9">
        <v>100.11</v>
      </c>
      <c r="C470" s="9">
        <v>0</v>
      </c>
      <c r="D470" s="9">
        <v>100.11</v>
      </c>
      <c r="E470" s="5">
        <f>VLOOKUP(A470,TD_PASSAGEM!A470:B1634,2,FALSE)</f>
        <v>100.11</v>
      </c>
      <c r="F470" s="5">
        <f t="shared" si="7"/>
        <v>0</v>
      </c>
    </row>
    <row r="471" spans="1:6" x14ac:dyDescent="0.25">
      <c r="A471" s="8">
        <v>144440129242</v>
      </c>
      <c r="B471" s="9">
        <v>112.91000000000001</v>
      </c>
      <c r="C471" s="9">
        <v>0</v>
      </c>
      <c r="D471" s="9">
        <v>112.91000000000001</v>
      </c>
      <c r="E471" s="5">
        <f>VLOOKUP(A471,TD_PASSAGEM!A471:B1635,2,FALSE)</f>
        <v>112.91000000000001</v>
      </c>
      <c r="F471" s="5">
        <f t="shared" si="7"/>
        <v>0</v>
      </c>
    </row>
    <row r="472" spans="1:6" x14ac:dyDescent="0.25">
      <c r="A472" s="8">
        <v>144440130934</v>
      </c>
      <c r="B472" s="9">
        <v>235.32</v>
      </c>
      <c r="C472" s="9">
        <v>0</v>
      </c>
      <c r="D472" s="9">
        <v>235.32</v>
      </c>
      <c r="E472" s="5">
        <f>VLOOKUP(A472,TD_PASSAGEM!A472:B1636,2,FALSE)</f>
        <v>235.32</v>
      </c>
      <c r="F472" s="5">
        <f t="shared" si="7"/>
        <v>0</v>
      </c>
    </row>
    <row r="473" spans="1:6" x14ac:dyDescent="0.25">
      <c r="A473" s="8">
        <v>144440131229</v>
      </c>
      <c r="B473" s="9">
        <v>40.739999999999995</v>
      </c>
      <c r="C473" s="9">
        <v>0</v>
      </c>
      <c r="D473" s="9">
        <v>40.739999999999995</v>
      </c>
      <c r="E473" s="5">
        <f>VLOOKUP(A473,TD_PASSAGEM!A473:B1637,2,FALSE)</f>
        <v>40.739999999999995</v>
      </c>
      <c r="F473" s="5">
        <f t="shared" si="7"/>
        <v>0</v>
      </c>
    </row>
    <row r="474" spans="1:6" x14ac:dyDescent="0.25">
      <c r="A474" s="8">
        <v>144440131810</v>
      </c>
      <c r="B474" s="9">
        <v>25.48</v>
      </c>
      <c r="C474" s="9">
        <v>0</v>
      </c>
      <c r="D474" s="9">
        <v>25.48</v>
      </c>
      <c r="E474" s="5">
        <f>VLOOKUP(A474,TD_PASSAGEM!A474:B1638,2,FALSE)</f>
        <v>25.48</v>
      </c>
      <c r="F474" s="5">
        <f t="shared" si="7"/>
        <v>0</v>
      </c>
    </row>
    <row r="475" spans="1:6" x14ac:dyDescent="0.25">
      <c r="A475" s="8">
        <v>144440137685</v>
      </c>
      <c r="B475" s="9">
        <v>23.880000000000003</v>
      </c>
      <c r="C475" s="9">
        <v>0</v>
      </c>
      <c r="D475" s="9">
        <v>23.880000000000003</v>
      </c>
      <c r="E475" s="5">
        <f>VLOOKUP(A475,TD_PASSAGEM!A475:B1639,2,FALSE)</f>
        <v>23.880000000000003</v>
      </c>
      <c r="F475" s="5">
        <f t="shared" si="7"/>
        <v>0</v>
      </c>
    </row>
    <row r="476" spans="1:6" x14ac:dyDescent="0.25">
      <c r="A476" s="8">
        <v>144440139192</v>
      </c>
      <c r="B476" s="9">
        <v>106.74000000000001</v>
      </c>
      <c r="C476" s="9">
        <v>0</v>
      </c>
      <c r="D476" s="9">
        <v>106.74000000000001</v>
      </c>
      <c r="E476" s="5">
        <f>VLOOKUP(A476,TD_PASSAGEM!A476:B1640,2,FALSE)</f>
        <v>106.74000000000001</v>
      </c>
      <c r="F476" s="5">
        <f t="shared" si="7"/>
        <v>0</v>
      </c>
    </row>
    <row r="477" spans="1:6" x14ac:dyDescent="0.25">
      <c r="A477" s="8">
        <v>144440139410</v>
      </c>
      <c r="B477" s="9">
        <v>40.020000000000003</v>
      </c>
      <c r="C477" s="9">
        <v>0</v>
      </c>
      <c r="D477" s="9">
        <v>40.020000000000003</v>
      </c>
      <c r="E477" s="5">
        <f>VLOOKUP(A477,TD_PASSAGEM!A477:B1641,2,FALSE)</f>
        <v>40.020000000000003</v>
      </c>
      <c r="F477" s="5">
        <f t="shared" si="7"/>
        <v>0</v>
      </c>
    </row>
    <row r="478" spans="1:6" x14ac:dyDescent="0.25">
      <c r="A478" s="8">
        <v>144440139878</v>
      </c>
      <c r="B478" s="9">
        <v>121.95</v>
      </c>
      <c r="C478" s="9">
        <v>0</v>
      </c>
      <c r="D478" s="9">
        <v>121.95</v>
      </c>
      <c r="E478" s="5">
        <f>VLOOKUP(A478,TD_PASSAGEM!A478:B1642,2,FALSE)</f>
        <v>121.95</v>
      </c>
      <c r="F478" s="5">
        <f t="shared" si="7"/>
        <v>0</v>
      </c>
    </row>
    <row r="479" spans="1:6" x14ac:dyDescent="0.25">
      <c r="A479" s="8">
        <v>144440141412</v>
      </c>
      <c r="B479" s="9">
        <v>127.6</v>
      </c>
      <c r="C479" s="9">
        <v>0</v>
      </c>
      <c r="D479" s="9">
        <v>127.6</v>
      </c>
      <c r="E479" s="5">
        <f>VLOOKUP(A479,TD_PASSAGEM!A479:B1643,2,FALSE)</f>
        <v>127.6</v>
      </c>
      <c r="F479" s="5">
        <f t="shared" si="7"/>
        <v>0</v>
      </c>
    </row>
    <row r="480" spans="1:6" x14ac:dyDescent="0.25">
      <c r="A480" s="8">
        <v>144440146549</v>
      </c>
      <c r="B480" s="9">
        <v>195.37</v>
      </c>
      <c r="C480" s="9">
        <v>0</v>
      </c>
      <c r="D480" s="9">
        <v>195.37</v>
      </c>
      <c r="E480" s="5">
        <f>VLOOKUP(A480,TD_PASSAGEM!A480:B1644,2,FALSE)</f>
        <v>195.37</v>
      </c>
      <c r="F480" s="5">
        <f t="shared" si="7"/>
        <v>0</v>
      </c>
    </row>
    <row r="481" spans="1:6" x14ac:dyDescent="0.25">
      <c r="A481" s="8">
        <v>144440148096</v>
      </c>
      <c r="B481" s="9">
        <v>46.84</v>
      </c>
      <c r="C481" s="9">
        <v>0</v>
      </c>
      <c r="D481" s="9">
        <v>46.84</v>
      </c>
      <c r="E481" s="5">
        <f>VLOOKUP(A481,TD_PASSAGEM!A481:B1645,2,FALSE)</f>
        <v>46.84</v>
      </c>
      <c r="F481" s="5">
        <f t="shared" si="7"/>
        <v>0</v>
      </c>
    </row>
    <row r="482" spans="1:6" x14ac:dyDescent="0.25">
      <c r="A482" s="8">
        <v>144440149062</v>
      </c>
      <c r="B482" s="9">
        <v>92.96</v>
      </c>
      <c r="C482" s="9">
        <v>0</v>
      </c>
      <c r="D482" s="9">
        <v>92.96</v>
      </c>
      <c r="E482" s="5">
        <f>VLOOKUP(A482,TD_PASSAGEM!A482:B1646,2,FALSE)</f>
        <v>92.96</v>
      </c>
      <c r="F482" s="5">
        <f t="shared" si="7"/>
        <v>0</v>
      </c>
    </row>
    <row r="483" spans="1:6" x14ac:dyDescent="0.25">
      <c r="A483" s="8">
        <v>144440150997</v>
      </c>
      <c r="B483" s="9">
        <v>515.34</v>
      </c>
      <c r="C483" s="9">
        <v>0</v>
      </c>
      <c r="D483" s="9">
        <v>515.34</v>
      </c>
      <c r="E483" s="5">
        <f>VLOOKUP(A483,TD_PASSAGEM!A483:B1647,2,FALSE)</f>
        <v>515.34</v>
      </c>
      <c r="F483" s="5">
        <f t="shared" si="7"/>
        <v>0</v>
      </c>
    </row>
    <row r="484" spans="1:6" x14ac:dyDescent="0.25">
      <c r="A484" s="8">
        <v>144440153743</v>
      </c>
      <c r="B484" s="9">
        <v>366.45</v>
      </c>
      <c r="C484" s="9">
        <v>0</v>
      </c>
      <c r="D484" s="9">
        <v>366.45</v>
      </c>
      <c r="E484" s="5">
        <f>VLOOKUP(A484,TD_PASSAGEM!A484:B1648,2,FALSE)</f>
        <v>366.45</v>
      </c>
      <c r="F484" s="5">
        <f t="shared" si="7"/>
        <v>0</v>
      </c>
    </row>
    <row r="485" spans="1:6" x14ac:dyDescent="0.25">
      <c r="A485" s="8">
        <v>144440154600</v>
      </c>
      <c r="B485" s="9">
        <v>156.26</v>
      </c>
      <c r="C485" s="9">
        <v>0</v>
      </c>
      <c r="D485" s="9">
        <v>156.26</v>
      </c>
      <c r="E485" s="5">
        <f>VLOOKUP(A485,TD_PASSAGEM!A485:B1649,2,FALSE)</f>
        <v>156.26</v>
      </c>
      <c r="F485" s="5">
        <f t="shared" si="7"/>
        <v>0</v>
      </c>
    </row>
    <row r="486" spans="1:6" x14ac:dyDescent="0.25">
      <c r="A486" s="8">
        <v>144440157182</v>
      </c>
      <c r="B486" s="9">
        <v>332.27</v>
      </c>
      <c r="C486" s="9">
        <v>0</v>
      </c>
      <c r="D486" s="9">
        <v>332.27</v>
      </c>
      <c r="E486" s="5">
        <f>VLOOKUP(A486,TD_PASSAGEM!A486:B1650,2,FALSE)</f>
        <v>332.27</v>
      </c>
      <c r="F486" s="5">
        <f t="shared" si="7"/>
        <v>0</v>
      </c>
    </row>
    <row r="487" spans="1:6" x14ac:dyDescent="0.25">
      <c r="A487" s="8">
        <v>144440158359</v>
      </c>
      <c r="B487" s="9">
        <v>37.659999999999997</v>
      </c>
      <c r="C487" s="9">
        <v>0</v>
      </c>
      <c r="D487" s="9">
        <v>37.659999999999997</v>
      </c>
      <c r="E487" s="5">
        <f>VLOOKUP(A487,TD_PASSAGEM!A487:B1651,2,FALSE)</f>
        <v>37.659999999999997</v>
      </c>
      <c r="F487" s="5">
        <f t="shared" si="7"/>
        <v>0</v>
      </c>
    </row>
    <row r="488" spans="1:6" x14ac:dyDescent="0.25">
      <c r="A488" s="8">
        <v>144440159848</v>
      </c>
      <c r="B488" s="9">
        <v>227.22</v>
      </c>
      <c r="C488" s="9">
        <v>0</v>
      </c>
      <c r="D488" s="9">
        <v>227.22</v>
      </c>
      <c r="E488" s="5">
        <f>VLOOKUP(A488,TD_PASSAGEM!A488:B1652,2,FALSE)</f>
        <v>227.22</v>
      </c>
      <c r="F488" s="5">
        <f t="shared" si="7"/>
        <v>0</v>
      </c>
    </row>
    <row r="489" spans="1:6" x14ac:dyDescent="0.25">
      <c r="A489" s="8">
        <v>144440160827</v>
      </c>
      <c r="B489" s="9">
        <v>50.01</v>
      </c>
      <c r="C489" s="9">
        <v>0</v>
      </c>
      <c r="D489" s="9">
        <v>50.01</v>
      </c>
      <c r="E489" s="5">
        <f>VLOOKUP(A489,TD_PASSAGEM!A489:B1653,2,FALSE)</f>
        <v>50.01</v>
      </c>
      <c r="F489" s="5">
        <f t="shared" si="7"/>
        <v>0</v>
      </c>
    </row>
    <row r="490" spans="1:6" x14ac:dyDescent="0.25">
      <c r="A490" s="8">
        <v>144440161960</v>
      </c>
      <c r="B490" s="9">
        <v>110.97999999999999</v>
      </c>
      <c r="C490" s="9">
        <v>0</v>
      </c>
      <c r="D490" s="9">
        <v>110.97999999999999</v>
      </c>
      <c r="E490" s="5">
        <f>VLOOKUP(A490,TD_PASSAGEM!A490:B1654,2,FALSE)</f>
        <v>110.97999999999999</v>
      </c>
      <c r="F490" s="5">
        <f t="shared" si="7"/>
        <v>0</v>
      </c>
    </row>
    <row r="491" spans="1:6" x14ac:dyDescent="0.25">
      <c r="A491" s="8">
        <v>144440162042</v>
      </c>
      <c r="B491" s="9">
        <v>67.16</v>
      </c>
      <c r="C491" s="9">
        <v>0</v>
      </c>
      <c r="D491" s="9">
        <v>67.16</v>
      </c>
      <c r="E491" s="5">
        <f>VLOOKUP(A491,TD_PASSAGEM!A491:B1655,2,FALSE)</f>
        <v>67.16</v>
      </c>
      <c r="F491" s="5">
        <f t="shared" si="7"/>
        <v>0</v>
      </c>
    </row>
    <row r="492" spans="1:6" x14ac:dyDescent="0.25">
      <c r="A492" s="8">
        <v>144440163390</v>
      </c>
      <c r="B492" s="9">
        <v>221.54</v>
      </c>
      <c r="C492" s="9">
        <v>0</v>
      </c>
      <c r="D492" s="9">
        <v>221.54</v>
      </c>
      <c r="E492" s="5">
        <f>VLOOKUP(A492,TD_PASSAGEM!A492:B1656,2,FALSE)</f>
        <v>221.54</v>
      </c>
      <c r="F492" s="5">
        <f t="shared" si="7"/>
        <v>0</v>
      </c>
    </row>
    <row r="493" spans="1:6" x14ac:dyDescent="0.25">
      <c r="A493" s="8">
        <v>144440167992</v>
      </c>
      <c r="B493" s="9">
        <v>100.2</v>
      </c>
      <c r="C493" s="9">
        <v>0</v>
      </c>
      <c r="D493" s="9">
        <v>100.2</v>
      </c>
      <c r="E493" s="5">
        <f>VLOOKUP(A493,TD_PASSAGEM!A493:B1657,2,FALSE)</f>
        <v>100.2</v>
      </c>
      <c r="F493" s="5">
        <f t="shared" si="7"/>
        <v>0</v>
      </c>
    </row>
    <row r="494" spans="1:6" x14ac:dyDescent="0.25">
      <c r="A494" s="8">
        <v>144440170091</v>
      </c>
      <c r="B494" s="9">
        <v>877.92</v>
      </c>
      <c r="C494" s="9">
        <v>0</v>
      </c>
      <c r="D494" s="9">
        <v>877.92</v>
      </c>
      <c r="E494" s="5">
        <f>VLOOKUP(A494,TD_PASSAGEM!A494:B1658,2,FALSE)</f>
        <v>877.92</v>
      </c>
      <c r="F494" s="5">
        <f t="shared" si="7"/>
        <v>0</v>
      </c>
    </row>
    <row r="495" spans="1:6" x14ac:dyDescent="0.25">
      <c r="A495" s="8">
        <v>144440174029</v>
      </c>
      <c r="B495" s="9">
        <v>335.81</v>
      </c>
      <c r="C495" s="9">
        <v>0</v>
      </c>
      <c r="D495" s="9">
        <v>335.81</v>
      </c>
      <c r="E495" s="5">
        <f>VLOOKUP(A495,TD_PASSAGEM!A495:B1659,2,FALSE)</f>
        <v>335.81</v>
      </c>
      <c r="F495" s="5">
        <f t="shared" si="7"/>
        <v>0</v>
      </c>
    </row>
    <row r="496" spans="1:6" x14ac:dyDescent="0.25">
      <c r="A496" s="8">
        <v>144440174288</v>
      </c>
      <c r="B496" s="9">
        <v>44.120000000000005</v>
      </c>
      <c r="C496" s="9">
        <v>0</v>
      </c>
      <c r="D496" s="9">
        <v>44.120000000000005</v>
      </c>
      <c r="E496" s="5">
        <f>VLOOKUP(A496,TD_PASSAGEM!A496:B1660,2,FALSE)</f>
        <v>44.120000000000005</v>
      </c>
      <c r="F496" s="5">
        <f t="shared" si="7"/>
        <v>0</v>
      </c>
    </row>
    <row r="497" spans="1:6" x14ac:dyDescent="0.25">
      <c r="A497" s="8">
        <v>144440174988</v>
      </c>
      <c r="B497" s="9">
        <v>182.08999999999997</v>
      </c>
      <c r="C497" s="9">
        <v>0</v>
      </c>
      <c r="D497" s="9">
        <v>182.08999999999997</v>
      </c>
      <c r="E497" s="5">
        <f>VLOOKUP(A497,TD_PASSAGEM!A497:B1661,2,FALSE)</f>
        <v>182.08999999999997</v>
      </c>
      <c r="F497" s="5">
        <f t="shared" si="7"/>
        <v>0</v>
      </c>
    </row>
    <row r="498" spans="1:6" x14ac:dyDescent="0.25">
      <c r="A498" s="8">
        <v>144440175766</v>
      </c>
      <c r="B498" s="9">
        <v>278.02</v>
      </c>
      <c r="C498" s="9">
        <v>0</v>
      </c>
      <c r="D498" s="9">
        <v>278.02</v>
      </c>
      <c r="E498" s="5">
        <f>VLOOKUP(A498,TD_PASSAGEM!A498:B1662,2,FALSE)</f>
        <v>278.02</v>
      </c>
      <c r="F498" s="5">
        <f t="shared" si="7"/>
        <v>0</v>
      </c>
    </row>
    <row r="499" spans="1:6" x14ac:dyDescent="0.25">
      <c r="A499" s="8">
        <v>144440176070</v>
      </c>
      <c r="B499" s="9">
        <v>253.60999999999999</v>
      </c>
      <c r="C499" s="9">
        <v>0</v>
      </c>
      <c r="D499" s="9">
        <v>253.60999999999999</v>
      </c>
      <c r="E499" s="5">
        <f>VLOOKUP(A499,TD_PASSAGEM!A499:B1663,2,FALSE)</f>
        <v>253.60999999999999</v>
      </c>
      <c r="F499" s="5">
        <f t="shared" si="7"/>
        <v>0</v>
      </c>
    </row>
    <row r="500" spans="1:6" x14ac:dyDescent="0.25">
      <c r="A500" s="8">
        <v>144440178308</v>
      </c>
      <c r="B500" s="9">
        <v>94.41</v>
      </c>
      <c r="C500" s="9">
        <v>0</v>
      </c>
      <c r="D500" s="9">
        <v>94.41</v>
      </c>
      <c r="E500" s="5">
        <f>VLOOKUP(A500,TD_PASSAGEM!A500:B1664,2,FALSE)</f>
        <v>94.41</v>
      </c>
      <c r="F500" s="5">
        <f t="shared" si="7"/>
        <v>0</v>
      </c>
    </row>
    <row r="501" spans="1:6" x14ac:dyDescent="0.25">
      <c r="A501" s="8">
        <v>144440178495</v>
      </c>
      <c r="B501" s="9">
        <v>98.86</v>
      </c>
      <c r="C501" s="9">
        <v>0</v>
      </c>
      <c r="D501" s="9">
        <v>98.86</v>
      </c>
      <c r="E501" s="5">
        <f>VLOOKUP(A501,TD_PASSAGEM!A501:B1665,2,FALSE)</f>
        <v>98.86</v>
      </c>
      <c r="F501" s="5">
        <f t="shared" si="7"/>
        <v>0</v>
      </c>
    </row>
    <row r="502" spans="1:6" x14ac:dyDescent="0.25">
      <c r="A502" s="8">
        <v>144440178890</v>
      </c>
      <c r="B502" s="9">
        <v>62.63</v>
      </c>
      <c r="C502" s="9">
        <v>0</v>
      </c>
      <c r="D502" s="9">
        <v>62.63</v>
      </c>
      <c r="E502" s="5">
        <f>VLOOKUP(A502,TD_PASSAGEM!A502:B1666,2,FALSE)</f>
        <v>62.63</v>
      </c>
      <c r="F502" s="5">
        <f t="shared" si="7"/>
        <v>0</v>
      </c>
    </row>
    <row r="503" spans="1:6" x14ac:dyDescent="0.25">
      <c r="A503" s="8">
        <v>144440179379</v>
      </c>
      <c r="B503" s="9">
        <v>76.64</v>
      </c>
      <c r="C503" s="9">
        <v>0</v>
      </c>
      <c r="D503" s="9">
        <v>76.64</v>
      </c>
      <c r="E503" s="5">
        <f>VLOOKUP(A503,TD_PASSAGEM!A503:B1667,2,FALSE)</f>
        <v>76.64</v>
      </c>
      <c r="F503" s="5">
        <f t="shared" si="7"/>
        <v>0</v>
      </c>
    </row>
    <row r="504" spans="1:6" x14ac:dyDescent="0.25">
      <c r="A504" s="8">
        <v>144440182405</v>
      </c>
      <c r="B504" s="9">
        <v>55.28</v>
      </c>
      <c r="C504" s="9">
        <v>0</v>
      </c>
      <c r="D504" s="9">
        <v>55.28</v>
      </c>
      <c r="E504" s="5">
        <f>VLOOKUP(A504,TD_PASSAGEM!A504:B1668,2,FALSE)</f>
        <v>55.28</v>
      </c>
      <c r="F504" s="5">
        <f t="shared" si="7"/>
        <v>0</v>
      </c>
    </row>
    <row r="505" spans="1:6" x14ac:dyDescent="0.25">
      <c r="A505" s="8">
        <v>144440184678</v>
      </c>
      <c r="B505" s="9">
        <v>554.17999999999995</v>
      </c>
      <c r="C505" s="9">
        <v>0</v>
      </c>
      <c r="D505" s="9">
        <v>554.17999999999995</v>
      </c>
      <c r="E505" s="5">
        <f>VLOOKUP(A505,TD_PASSAGEM!A505:B1669,2,FALSE)</f>
        <v>554.17999999999995</v>
      </c>
      <c r="F505" s="5">
        <f t="shared" si="7"/>
        <v>0</v>
      </c>
    </row>
    <row r="506" spans="1:6" x14ac:dyDescent="0.25">
      <c r="A506" s="8">
        <v>144440184870</v>
      </c>
      <c r="B506" s="9">
        <v>130.92000000000002</v>
      </c>
      <c r="C506" s="9">
        <v>0</v>
      </c>
      <c r="D506" s="9">
        <v>130.92000000000002</v>
      </c>
      <c r="E506" s="5">
        <f>VLOOKUP(A506,TD_PASSAGEM!A506:B1670,2,FALSE)</f>
        <v>130.92000000000002</v>
      </c>
      <c r="F506" s="5">
        <f t="shared" si="7"/>
        <v>0</v>
      </c>
    </row>
    <row r="507" spans="1:6" x14ac:dyDescent="0.25">
      <c r="A507" s="8">
        <v>144440187536</v>
      </c>
      <c r="B507" s="9">
        <v>192.59</v>
      </c>
      <c r="C507" s="9">
        <v>0</v>
      </c>
      <c r="D507" s="9">
        <v>192.59</v>
      </c>
      <c r="E507" s="5">
        <f>VLOOKUP(A507,TD_PASSAGEM!A507:B1671,2,FALSE)</f>
        <v>192.59</v>
      </c>
      <c r="F507" s="5">
        <f t="shared" si="7"/>
        <v>0</v>
      </c>
    </row>
    <row r="508" spans="1:6" x14ac:dyDescent="0.25">
      <c r="A508" s="8">
        <v>144440188322</v>
      </c>
      <c r="B508" s="9">
        <v>185.45</v>
      </c>
      <c r="C508" s="9">
        <v>0</v>
      </c>
      <c r="D508" s="9">
        <v>185.45</v>
      </c>
      <c r="E508" s="5">
        <f>VLOOKUP(A508,TD_PASSAGEM!A508:B1672,2,FALSE)</f>
        <v>185.45</v>
      </c>
      <c r="F508" s="5">
        <f t="shared" si="7"/>
        <v>0</v>
      </c>
    </row>
    <row r="509" spans="1:6" x14ac:dyDescent="0.25">
      <c r="A509" s="8">
        <v>144440190302</v>
      </c>
      <c r="B509" s="9">
        <v>801.87</v>
      </c>
      <c r="C509" s="9">
        <v>0</v>
      </c>
      <c r="D509" s="9">
        <v>801.87</v>
      </c>
      <c r="E509" s="5">
        <f>VLOOKUP(A509,TD_PASSAGEM!A509:B1673,2,FALSE)</f>
        <v>801.87</v>
      </c>
      <c r="F509" s="5">
        <f t="shared" si="7"/>
        <v>0</v>
      </c>
    </row>
    <row r="510" spans="1:6" x14ac:dyDescent="0.25">
      <c r="A510" s="8">
        <v>144440192652</v>
      </c>
      <c r="B510" s="9">
        <v>116.61</v>
      </c>
      <c r="C510" s="9">
        <v>0</v>
      </c>
      <c r="D510" s="9">
        <v>116.61</v>
      </c>
      <c r="E510" s="5">
        <f>VLOOKUP(A510,TD_PASSAGEM!A510:B1674,2,FALSE)</f>
        <v>116.61</v>
      </c>
      <c r="F510" s="5">
        <f t="shared" si="7"/>
        <v>0</v>
      </c>
    </row>
    <row r="511" spans="1:6" x14ac:dyDescent="0.25">
      <c r="A511" s="8">
        <v>144440192753</v>
      </c>
      <c r="B511" s="9">
        <v>41.47</v>
      </c>
      <c r="C511" s="9">
        <v>0</v>
      </c>
      <c r="D511" s="9">
        <v>41.47</v>
      </c>
      <c r="E511" s="5">
        <f>VLOOKUP(A511,TD_PASSAGEM!A511:B1675,2,FALSE)</f>
        <v>41.47</v>
      </c>
      <c r="F511" s="5">
        <f t="shared" si="7"/>
        <v>0</v>
      </c>
    </row>
    <row r="512" spans="1:6" x14ac:dyDescent="0.25">
      <c r="A512" s="8">
        <v>144440193203</v>
      </c>
      <c r="B512" s="9">
        <v>154.36000000000001</v>
      </c>
      <c r="C512" s="9">
        <v>0</v>
      </c>
      <c r="D512" s="9">
        <v>154.36000000000001</v>
      </c>
      <c r="E512" s="5">
        <f>VLOOKUP(A512,TD_PASSAGEM!A512:B1676,2,FALSE)</f>
        <v>154.36000000000001</v>
      </c>
      <c r="F512" s="5">
        <f t="shared" si="7"/>
        <v>0</v>
      </c>
    </row>
    <row r="513" spans="1:6" x14ac:dyDescent="0.25">
      <c r="A513" s="8">
        <v>144440193419</v>
      </c>
      <c r="B513" s="9">
        <v>66.67</v>
      </c>
      <c r="C513" s="9">
        <v>0</v>
      </c>
      <c r="D513" s="9">
        <v>66.67</v>
      </c>
      <c r="E513" s="5">
        <f>VLOOKUP(A513,TD_PASSAGEM!A513:B1677,2,FALSE)</f>
        <v>66.67</v>
      </c>
      <c r="F513" s="5">
        <f t="shared" si="7"/>
        <v>0</v>
      </c>
    </row>
    <row r="514" spans="1:6" x14ac:dyDescent="0.25">
      <c r="A514" s="8">
        <v>144440193512</v>
      </c>
      <c r="B514" s="9">
        <v>146.27000000000001</v>
      </c>
      <c r="C514" s="9">
        <v>0</v>
      </c>
      <c r="D514" s="9">
        <v>146.27000000000001</v>
      </c>
      <c r="E514" s="5">
        <f>VLOOKUP(A514,TD_PASSAGEM!A514:B1678,2,FALSE)</f>
        <v>146.27000000000001</v>
      </c>
      <c r="F514" s="5">
        <f t="shared" si="7"/>
        <v>0</v>
      </c>
    </row>
    <row r="515" spans="1:6" x14ac:dyDescent="0.25">
      <c r="A515" s="8">
        <v>144440193776</v>
      </c>
      <c r="B515" s="9">
        <v>151.59</v>
      </c>
      <c r="C515" s="9">
        <v>0</v>
      </c>
      <c r="D515" s="9">
        <v>151.59</v>
      </c>
      <c r="E515" s="5">
        <f>VLOOKUP(A515,TD_PASSAGEM!A515:B1679,2,FALSE)</f>
        <v>151.59</v>
      </c>
      <c r="F515" s="5">
        <f t="shared" si="7"/>
        <v>0</v>
      </c>
    </row>
    <row r="516" spans="1:6" x14ac:dyDescent="0.25">
      <c r="A516" s="8">
        <v>144440196403</v>
      </c>
      <c r="B516" s="9">
        <v>250.53</v>
      </c>
      <c r="C516" s="9">
        <v>0</v>
      </c>
      <c r="D516" s="9">
        <v>250.53</v>
      </c>
      <c r="E516" s="5">
        <f>VLOOKUP(A516,TD_PASSAGEM!A516:B1680,2,FALSE)</f>
        <v>250.53</v>
      </c>
      <c r="F516" s="5">
        <f t="shared" si="7"/>
        <v>0</v>
      </c>
    </row>
    <row r="517" spans="1:6" x14ac:dyDescent="0.25">
      <c r="A517" s="8">
        <v>144440199713</v>
      </c>
      <c r="B517" s="9">
        <v>305.05</v>
      </c>
      <c r="C517" s="9">
        <v>0</v>
      </c>
      <c r="D517" s="9">
        <v>305.05</v>
      </c>
      <c r="E517" s="5">
        <f>VLOOKUP(A517,TD_PASSAGEM!A517:B1681,2,FALSE)</f>
        <v>305.05</v>
      </c>
      <c r="F517" s="5">
        <f t="shared" ref="F517:F580" si="8">+D517-E517</f>
        <v>0</v>
      </c>
    </row>
    <row r="518" spans="1:6" x14ac:dyDescent="0.25">
      <c r="A518" s="8">
        <v>144440201816</v>
      </c>
      <c r="B518" s="9">
        <v>66.8</v>
      </c>
      <c r="C518" s="9">
        <v>0</v>
      </c>
      <c r="D518" s="9">
        <v>66.8</v>
      </c>
      <c r="E518" s="5">
        <f>VLOOKUP(A518,TD_PASSAGEM!A518:B1682,2,FALSE)</f>
        <v>66.8</v>
      </c>
      <c r="F518" s="5">
        <f t="shared" si="8"/>
        <v>0</v>
      </c>
    </row>
    <row r="519" spans="1:6" x14ac:dyDescent="0.25">
      <c r="A519" s="8">
        <v>144440204081</v>
      </c>
      <c r="B519" s="9">
        <v>231.24</v>
      </c>
      <c r="C519" s="9">
        <v>0</v>
      </c>
      <c r="D519" s="9">
        <v>231.24</v>
      </c>
      <c r="E519" s="5">
        <f>VLOOKUP(A519,TD_PASSAGEM!A519:B1683,2,FALSE)</f>
        <v>231.24</v>
      </c>
      <c r="F519" s="5">
        <f t="shared" si="8"/>
        <v>0</v>
      </c>
    </row>
    <row r="520" spans="1:6" x14ac:dyDescent="0.25">
      <c r="A520" s="8">
        <v>144440204759</v>
      </c>
      <c r="B520" s="9">
        <v>118.38999999999999</v>
      </c>
      <c r="C520" s="9">
        <v>0</v>
      </c>
      <c r="D520" s="9">
        <v>118.38999999999999</v>
      </c>
      <c r="E520" s="5">
        <f>VLOOKUP(A520,TD_PASSAGEM!A520:B1684,2,FALSE)</f>
        <v>118.38999999999999</v>
      </c>
      <c r="F520" s="5">
        <f t="shared" si="8"/>
        <v>0</v>
      </c>
    </row>
    <row r="521" spans="1:6" x14ac:dyDescent="0.25">
      <c r="A521" s="8">
        <v>144440213808</v>
      </c>
      <c r="B521" s="9">
        <v>104.25</v>
      </c>
      <c r="C521" s="9">
        <v>0</v>
      </c>
      <c r="D521" s="9">
        <v>104.25</v>
      </c>
      <c r="E521" s="5">
        <f>VLOOKUP(A521,TD_PASSAGEM!A521:B1685,2,FALSE)</f>
        <v>104.25</v>
      </c>
      <c r="F521" s="5">
        <f t="shared" si="8"/>
        <v>0</v>
      </c>
    </row>
    <row r="522" spans="1:6" x14ac:dyDescent="0.25">
      <c r="A522" s="8">
        <v>144440214453</v>
      </c>
      <c r="B522" s="9">
        <v>86.81</v>
      </c>
      <c r="C522" s="9">
        <v>0</v>
      </c>
      <c r="D522" s="9">
        <v>86.81</v>
      </c>
      <c r="E522" s="5">
        <f>VLOOKUP(A522,TD_PASSAGEM!A522:B1686,2,FALSE)</f>
        <v>86.81</v>
      </c>
      <c r="F522" s="5">
        <f t="shared" si="8"/>
        <v>0</v>
      </c>
    </row>
    <row r="523" spans="1:6" x14ac:dyDescent="0.25">
      <c r="A523" s="8">
        <v>144440216198</v>
      </c>
      <c r="B523" s="9">
        <v>108.92</v>
      </c>
      <c r="C523" s="9">
        <v>0</v>
      </c>
      <c r="D523" s="9">
        <v>108.92</v>
      </c>
      <c r="E523" s="5">
        <f>VLOOKUP(A523,TD_PASSAGEM!A523:B1687,2,FALSE)</f>
        <v>108.92</v>
      </c>
      <c r="F523" s="5">
        <f t="shared" si="8"/>
        <v>0</v>
      </c>
    </row>
    <row r="524" spans="1:6" x14ac:dyDescent="0.25">
      <c r="A524" s="8">
        <v>144440220552</v>
      </c>
      <c r="B524" s="9">
        <v>70.55</v>
      </c>
      <c r="C524" s="9">
        <v>0</v>
      </c>
      <c r="D524" s="9">
        <v>70.55</v>
      </c>
      <c r="E524" s="5">
        <f>VLOOKUP(A524,TD_PASSAGEM!A524:B1688,2,FALSE)</f>
        <v>70.55</v>
      </c>
      <c r="F524" s="5">
        <f t="shared" si="8"/>
        <v>0</v>
      </c>
    </row>
    <row r="525" spans="1:6" x14ac:dyDescent="0.25">
      <c r="A525" s="8">
        <v>144440222183</v>
      </c>
      <c r="B525" s="9">
        <v>327.26</v>
      </c>
      <c r="C525" s="9">
        <v>0</v>
      </c>
      <c r="D525" s="9">
        <v>327.26</v>
      </c>
      <c r="E525" s="5">
        <f>VLOOKUP(A525,TD_PASSAGEM!A525:B1689,2,FALSE)</f>
        <v>327.26</v>
      </c>
      <c r="F525" s="5">
        <f t="shared" si="8"/>
        <v>0</v>
      </c>
    </row>
    <row r="526" spans="1:6" x14ac:dyDescent="0.25">
      <c r="A526" s="8">
        <v>144440223481</v>
      </c>
      <c r="B526" s="9">
        <v>299.13</v>
      </c>
      <c r="C526" s="9">
        <v>0</v>
      </c>
      <c r="D526" s="9">
        <v>299.13</v>
      </c>
      <c r="E526" s="5">
        <f>VLOOKUP(A526,TD_PASSAGEM!A526:B1690,2,FALSE)</f>
        <v>299.13</v>
      </c>
      <c r="F526" s="5">
        <f t="shared" si="8"/>
        <v>0</v>
      </c>
    </row>
    <row r="527" spans="1:6" x14ac:dyDescent="0.25">
      <c r="A527" s="8">
        <v>144440227176</v>
      </c>
      <c r="B527" s="9">
        <v>41.519999999999996</v>
      </c>
      <c r="C527" s="9">
        <v>0</v>
      </c>
      <c r="D527" s="9">
        <v>41.519999999999996</v>
      </c>
      <c r="E527" s="5">
        <f>VLOOKUP(A527,TD_PASSAGEM!A527:B1691,2,FALSE)</f>
        <v>41.519999999999996</v>
      </c>
      <c r="F527" s="5">
        <f t="shared" si="8"/>
        <v>0</v>
      </c>
    </row>
    <row r="528" spans="1:6" x14ac:dyDescent="0.25">
      <c r="A528" s="8">
        <v>144440227243</v>
      </c>
      <c r="B528" s="9">
        <v>23.9</v>
      </c>
      <c r="C528" s="9">
        <v>0</v>
      </c>
      <c r="D528" s="9">
        <v>23.9</v>
      </c>
      <c r="E528" s="5">
        <f>VLOOKUP(A528,TD_PASSAGEM!A528:B1692,2,FALSE)</f>
        <v>23.9</v>
      </c>
      <c r="F528" s="5">
        <f t="shared" si="8"/>
        <v>0</v>
      </c>
    </row>
    <row r="529" spans="1:6" x14ac:dyDescent="0.25">
      <c r="A529" s="8">
        <v>144440227469</v>
      </c>
      <c r="B529" s="9">
        <v>49.41</v>
      </c>
      <c r="C529" s="9">
        <v>0</v>
      </c>
      <c r="D529" s="9">
        <v>49.41</v>
      </c>
      <c r="E529" s="5">
        <f>VLOOKUP(A529,TD_PASSAGEM!A529:B1693,2,FALSE)</f>
        <v>49.41</v>
      </c>
      <c r="F529" s="5">
        <f t="shared" si="8"/>
        <v>0</v>
      </c>
    </row>
    <row r="530" spans="1:6" x14ac:dyDescent="0.25">
      <c r="A530" s="8">
        <v>144440228471</v>
      </c>
      <c r="B530" s="9">
        <v>70.849999999999994</v>
      </c>
      <c r="C530" s="9">
        <v>0</v>
      </c>
      <c r="D530" s="9">
        <v>70.849999999999994</v>
      </c>
      <c r="E530" s="5">
        <f>VLOOKUP(A530,TD_PASSAGEM!A530:B1694,2,FALSE)</f>
        <v>70.849999999999994</v>
      </c>
      <c r="F530" s="5">
        <f t="shared" si="8"/>
        <v>0</v>
      </c>
    </row>
    <row r="531" spans="1:6" x14ac:dyDescent="0.25">
      <c r="A531" s="8">
        <v>144440232120</v>
      </c>
      <c r="B531" s="9">
        <v>641.71999999999991</v>
      </c>
      <c r="C531" s="9">
        <v>0</v>
      </c>
      <c r="D531" s="9">
        <v>641.71999999999991</v>
      </c>
      <c r="E531" s="5">
        <f>VLOOKUP(A531,TD_PASSAGEM!A531:B1695,2,FALSE)</f>
        <v>641.71999999999991</v>
      </c>
      <c r="F531" s="5">
        <f t="shared" si="8"/>
        <v>0</v>
      </c>
    </row>
    <row r="532" spans="1:6" x14ac:dyDescent="0.25">
      <c r="A532" s="8">
        <v>144440233079</v>
      </c>
      <c r="B532" s="9">
        <v>129.51999999999998</v>
      </c>
      <c r="C532" s="9">
        <v>0</v>
      </c>
      <c r="D532" s="9">
        <v>129.51999999999998</v>
      </c>
      <c r="E532" s="5">
        <f>VLOOKUP(A532,TD_PASSAGEM!A532:B1696,2,FALSE)</f>
        <v>129.51999999999998</v>
      </c>
      <c r="F532" s="5">
        <f t="shared" si="8"/>
        <v>0</v>
      </c>
    </row>
    <row r="533" spans="1:6" x14ac:dyDescent="0.25">
      <c r="A533" s="8">
        <v>144440238061</v>
      </c>
      <c r="B533" s="9">
        <v>120.49</v>
      </c>
      <c r="C533" s="9">
        <v>0</v>
      </c>
      <c r="D533" s="9">
        <v>120.49</v>
      </c>
      <c r="E533" s="5">
        <f>VLOOKUP(A533,TD_PASSAGEM!A533:B1697,2,FALSE)</f>
        <v>120.49</v>
      </c>
      <c r="F533" s="5">
        <f t="shared" si="8"/>
        <v>0</v>
      </c>
    </row>
    <row r="534" spans="1:6" x14ac:dyDescent="0.25">
      <c r="A534" s="8">
        <v>144440238612</v>
      </c>
      <c r="B534" s="9">
        <v>1350.63</v>
      </c>
      <c r="C534" s="9">
        <v>0</v>
      </c>
      <c r="D534" s="9">
        <v>1350.63</v>
      </c>
      <c r="E534" s="5">
        <f>VLOOKUP(A534,TD_PASSAGEM!A534:B1698,2,FALSE)</f>
        <v>1350.63</v>
      </c>
      <c r="F534" s="5">
        <f t="shared" si="8"/>
        <v>0</v>
      </c>
    </row>
    <row r="535" spans="1:6" x14ac:dyDescent="0.25">
      <c r="A535" s="8">
        <v>144440240209</v>
      </c>
      <c r="B535" s="9">
        <v>128.36000000000001</v>
      </c>
      <c r="C535" s="9">
        <v>0</v>
      </c>
      <c r="D535" s="9">
        <v>128.36000000000001</v>
      </c>
      <c r="E535" s="5">
        <f>VLOOKUP(A535,TD_PASSAGEM!A535:B1699,2,FALSE)</f>
        <v>128.36000000000001</v>
      </c>
      <c r="F535" s="5">
        <f t="shared" si="8"/>
        <v>0</v>
      </c>
    </row>
    <row r="536" spans="1:6" x14ac:dyDescent="0.25">
      <c r="A536" s="8">
        <v>144440242057</v>
      </c>
      <c r="B536" s="9">
        <v>57.78</v>
      </c>
      <c r="C536" s="9">
        <v>0</v>
      </c>
      <c r="D536" s="9">
        <v>57.78</v>
      </c>
      <c r="E536" s="5">
        <f>VLOOKUP(A536,TD_PASSAGEM!A536:B1700,2,FALSE)</f>
        <v>57.78</v>
      </c>
      <c r="F536" s="5">
        <f t="shared" si="8"/>
        <v>0</v>
      </c>
    </row>
    <row r="537" spans="1:6" x14ac:dyDescent="0.25">
      <c r="A537" s="8">
        <v>144440243013</v>
      </c>
      <c r="B537" s="9">
        <v>453.45</v>
      </c>
      <c r="C537" s="9">
        <v>0</v>
      </c>
      <c r="D537" s="9">
        <v>453.45</v>
      </c>
      <c r="E537" s="5">
        <f>VLOOKUP(A537,TD_PASSAGEM!A537:B1701,2,FALSE)</f>
        <v>453.45</v>
      </c>
      <c r="F537" s="5">
        <f t="shared" si="8"/>
        <v>0</v>
      </c>
    </row>
    <row r="538" spans="1:6" x14ac:dyDescent="0.25">
      <c r="A538" s="8">
        <v>144440245595</v>
      </c>
      <c r="B538" s="9">
        <v>44.19</v>
      </c>
      <c r="C538" s="9">
        <v>0</v>
      </c>
      <c r="D538" s="9">
        <v>44.19</v>
      </c>
      <c r="E538" s="5">
        <f>VLOOKUP(A538,TD_PASSAGEM!A538:B1702,2,FALSE)</f>
        <v>44.19</v>
      </c>
      <c r="F538" s="5">
        <f t="shared" si="8"/>
        <v>0</v>
      </c>
    </row>
    <row r="539" spans="1:6" x14ac:dyDescent="0.25">
      <c r="A539" s="8">
        <v>144440245997</v>
      </c>
      <c r="B539" s="9">
        <v>316.32</v>
      </c>
      <c r="C539" s="9">
        <v>0</v>
      </c>
      <c r="D539" s="9">
        <v>316.32</v>
      </c>
      <c r="E539" s="5">
        <f>VLOOKUP(A539,TD_PASSAGEM!A539:B1703,2,FALSE)</f>
        <v>316.32</v>
      </c>
      <c r="F539" s="5">
        <f t="shared" si="8"/>
        <v>0</v>
      </c>
    </row>
    <row r="540" spans="1:6" x14ac:dyDescent="0.25">
      <c r="A540" s="8">
        <v>144440246487</v>
      </c>
      <c r="B540" s="9">
        <v>21.75</v>
      </c>
      <c r="C540" s="9">
        <v>0</v>
      </c>
      <c r="D540" s="9">
        <v>21.75</v>
      </c>
      <c r="E540" s="5">
        <f>VLOOKUP(A540,TD_PASSAGEM!A540:B1704,2,FALSE)</f>
        <v>21.75</v>
      </c>
      <c r="F540" s="5">
        <f t="shared" si="8"/>
        <v>0</v>
      </c>
    </row>
    <row r="541" spans="1:6" x14ac:dyDescent="0.25">
      <c r="A541" s="8">
        <v>144440246692</v>
      </c>
      <c r="B541" s="9">
        <v>103.21</v>
      </c>
      <c r="C541" s="9">
        <v>0</v>
      </c>
      <c r="D541" s="9">
        <v>103.21</v>
      </c>
      <c r="E541" s="5">
        <f>VLOOKUP(A541,TD_PASSAGEM!A541:B1705,2,FALSE)</f>
        <v>103.21</v>
      </c>
      <c r="F541" s="5">
        <f t="shared" si="8"/>
        <v>0</v>
      </c>
    </row>
    <row r="542" spans="1:6" x14ac:dyDescent="0.25">
      <c r="A542" s="8">
        <v>144440249175</v>
      </c>
      <c r="B542" s="9">
        <v>56.19</v>
      </c>
      <c r="C542" s="9">
        <v>0</v>
      </c>
      <c r="D542" s="9">
        <v>56.19</v>
      </c>
      <c r="E542" s="5">
        <f>VLOOKUP(A542,TD_PASSAGEM!A542:B1706,2,FALSE)</f>
        <v>56.19</v>
      </c>
      <c r="F542" s="5">
        <f t="shared" si="8"/>
        <v>0</v>
      </c>
    </row>
    <row r="543" spans="1:6" x14ac:dyDescent="0.25">
      <c r="A543" s="8">
        <v>144440249190</v>
      </c>
      <c r="B543" s="9">
        <v>156.12</v>
      </c>
      <c r="C543" s="9">
        <v>0</v>
      </c>
      <c r="D543" s="9">
        <v>156.12</v>
      </c>
      <c r="E543" s="5">
        <f>VLOOKUP(A543,TD_PASSAGEM!A543:B1707,2,FALSE)</f>
        <v>156.12</v>
      </c>
      <c r="F543" s="5">
        <f t="shared" si="8"/>
        <v>0</v>
      </c>
    </row>
    <row r="544" spans="1:6" x14ac:dyDescent="0.25">
      <c r="A544" s="8">
        <v>144440249439</v>
      </c>
      <c r="B544" s="9">
        <v>59.14</v>
      </c>
      <c r="C544" s="9">
        <v>0</v>
      </c>
      <c r="D544" s="9">
        <v>59.14</v>
      </c>
      <c r="E544" s="5">
        <f>VLOOKUP(A544,TD_PASSAGEM!A544:B1708,2,FALSE)</f>
        <v>59.14</v>
      </c>
      <c r="F544" s="5">
        <f t="shared" si="8"/>
        <v>0</v>
      </c>
    </row>
    <row r="545" spans="1:6" x14ac:dyDescent="0.25">
      <c r="A545" s="8">
        <v>144440250609</v>
      </c>
      <c r="B545" s="9">
        <v>134.30000000000001</v>
      </c>
      <c r="C545" s="9">
        <v>0</v>
      </c>
      <c r="D545" s="9">
        <v>134.30000000000001</v>
      </c>
      <c r="E545" s="5">
        <f>VLOOKUP(A545,TD_PASSAGEM!A545:B1709,2,FALSE)</f>
        <v>134.30000000000001</v>
      </c>
      <c r="F545" s="5">
        <f t="shared" si="8"/>
        <v>0</v>
      </c>
    </row>
    <row r="546" spans="1:6" x14ac:dyDescent="0.25">
      <c r="A546" s="8">
        <v>144440253976</v>
      </c>
      <c r="B546" s="9">
        <v>120.82</v>
      </c>
      <c r="C546" s="9">
        <v>0</v>
      </c>
      <c r="D546" s="9">
        <v>120.82</v>
      </c>
      <c r="E546" s="5">
        <f>VLOOKUP(A546,TD_PASSAGEM!A546:B1710,2,FALSE)</f>
        <v>120.82</v>
      </c>
      <c r="F546" s="5">
        <f t="shared" si="8"/>
        <v>0</v>
      </c>
    </row>
    <row r="547" spans="1:6" x14ac:dyDescent="0.25">
      <c r="A547" s="8">
        <v>144440258835</v>
      </c>
      <c r="B547" s="9">
        <v>80.94</v>
      </c>
      <c r="C547" s="9">
        <v>0</v>
      </c>
      <c r="D547" s="9">
        <v>80.94</v>
      </c>
      <c r="E547" s="5">
        <f>VLOOKUP(A547,TD_PASSAGEM!A547:B1711,2,FALSE)</f>
        <v>80.94</v>
      </c>
      <c r="F547" s="5">
        <f t="shared" si="8"/>
        <v>0</v>
      </c>
    </row>
    <row r="548" spans="1:6" x14ac:dyDescent="0.25">
      <c r="A548" s="8">
        <v>144440262622</v>
      </c>
      <c r="B548" s="9">
        <v>35.549999999999997</v>
      </c>
      <c r="C548" s="9">
        <v>0</v>
      </c>
      <c r="D548" s="9">
        <v>35.549999999999997</v>
      </c>
      <c r="E548" s="5">
        <f>VLOOKUP(A548,TD_PASSAGEM!A548:B1712,2,FALSE)</f>
        <v>35.549999999999997</v>
      </c>
      <c r="F548" s="5">
        <f t="shared" si="8"/>
        <v>0</v>
      </c>
    </row>
    <row r="549" spans="1:6" x14ac:dyDescent="0.25">
      <c r="A549" s="8">
        <v>144440264605</v>
      </c>
      <c r="B549" s="9">
        <v>570.99</v>
      </c>
      <c r="C549" s="9">
        <v>0</v>
      </c>
      <c r="D549" s="9">
        <v>570.99</v>
      </c>
      <c r="E549" s="5">
        <f>VLOOKUP(A549,TD_PASSAGEM!A549:B1713,2,FALSE)</f>
        <v>570.99</v>
      </c>
      <c r="F549" s="5">
        <f t="shared" si="8"/>
        <v>0</v>
      </c>
    </row>
    <row r="550" spans="1:6" x14ac:dyDescent="0.25">
      <c r="A550" s="8">
        <v>144440271322</v>
      </c>
      <c r="B550" s="9">
        <v>309.52999999999997</v>
      </c>
      <c r="C550" s="9">
        <v>0</v>
      </c>
      <c r="D550" s="9">
        <v>309.52999999999997</v>
      </c>
      <c r="E550" s="5">
        <f>VLOOKUP(A550,TD_PASSAGEM!A550:B1714,2,FALSE)</f>
        <v>309.52999999999997</v>
      </c>
      <c r="F550" s="5">
        <f t="shared" si="8"/>
        <v>0</v>
      </c>
    </row>
    <row r="551" spans="1:6" x14ac:dyDescent="0.25">
      <c r="A551" s="8">
        <v>144440272493</v>
      </c>
      <c r="B551" s="9">
        <v>129.35</v>
      </c>
      <c r="C551" s="9">
        <v>0</v>
      </c>
      <c r="D551" s="9">
        <v>129.35</v>
      </c>
      <c r="E551" s="5">
        <f>VLOOKUP(A551,TD_PASSAGEM!A551:B1715,2,FALSE)</f>
        <v>129.35</v>
      </c>
      <c r="F551" s="5">
        <f t="shared" si="8"/>
        <v>0</v>
      </c>
    </row>
    <row r="552" spans="1:6" x14ac:dyDescent="0.25">
      <c r="A552" s="8">
        <v>144440274625</v>
      </c>
      <c r="B552" s="9">
        <v>98.960000000000008</v>
      </c>
      <c r="C552" s="9">
        <v>0</v>
      </c>
      <c r="D552" s="9">
        <v>98.960000000000008</v>
      </c>
      <c r="E552" s="5">
        <f>VLOOKUP(A552,TD_PASSAGEM!A552:B1716,2,FALSE)</f>
        <v>98.960000000000008</v>
      </c>
      <c r="F552" s="5">
        <f t="shared" si="8"/>
        <v>0</v>
      </c>
    </row>
    <row r="553" spans="1:6" x14ac:dyDescent="0.25">
      <c r="A553" s="8">
        <v>144440278014</v>
      </c>
      <c r="B553" s="9">
        <v>45.290000000000006</v>
      </c>
      <c r="C553" s="9">
        <v>0</v>
      </c>
      <c r="D553" s="9">
        <v>45.290000000000006</v>
      </c>
      <c r="E553" s="5">
        <f>VLOOKUP(A553,TD_PASSAGEM!A553:B1717,2,FALSE)</f>
        <v>45.290000000000006</v>
      </c>
      <c r="F553" s="5">
        <f t="shared" si="8"/>
        <v>0</v>
      </c>
    </row>
    <row r="554" spans="1:6" x14ac:dyDescent="0.25">
      <c r="A554" s="8">
        <v>144440279502</v>
      </c>
      <c r="B554" s="9">
        <v>50.28</v>
      </c>
      <c r="C554" s="9">
        <v>0</v>
      </c>
      <c r="D554" s="9">
        <v>50.28</v>
      </c>
      <c r="E554" s="5">
        <f>VLOOKUP(A554,TD_PASSAGEM!A554:B1718,2,FALSE)</f>
        <v>50.28</v>
      </c>
      <c r="F554" s="5">
        <f t="shared" si="8"/>
        <v>0</v>
      </c>
    </row>
    <row r="555" spans="1:6" x14ac:dyDescent="0.25">
      <c r="A555" s="8">
        <v>144440283946</v>
      </c>
      <c r="B555" s="9">
        <v>114.74</v>
      </c>
      <c r="C555" s="9">
        <v>0</v>
      </c>
      <c r="D555" s="9">
        <v>114.74</v>
      </c>
      <c r="E555" s="5">
        <f>VLOOKUP(A555,TD_PASSAGEM!A555:B1719,2,FALSE)</f>
        <v>114.74</v>
      </c>
      <c r="F555" s="5">
        <f t="shared" si="8"/>
        <v>0</v>
      </c>
    </row>
    <row r="556" spans="1:6" x14ac:dyDescent="0.25">
      <c r="A556" s="8">
        <v>144440284914</v>
      </c>
      <c r="B556" s="9">
        <v>87</v>
      </c>
      <c r="C556" s="9">
        <v>0</v>
      </c>
      <c r="D556" s="9">
        <v>87</v>
      </c>
      <c r="E556" s="5">
        <f>VLOOKUP(A556,TD_PASSAGEM!A556:B1720,2,FALSE)</f>
        <v>87</v>
      </c>
      <c r="F556" s="5">
        <f t="shared" si="8"/>
        <v>0</v>
      </c>
    </row>
    <row r="557" spans="1:6" x14ac:dyDescent="0.25">
      <c r="A557" s="8">
        <v>144440285732</v>
      </c>
      <c r="B557" s="9">
        <v>344.77000000000004</v>
      </c>
      <c r="C557" s="9">
        <v>0</v>
      </c>
      <c r="D557" s="9">
        <v>344.77000000000004</v>
      </c>
      <c r="E557" s="5">
        <f>VLOOKUP(A557,TD_PASSAGEM!A557:B1721,2,FALSE)</f>
        <v>344.77000000000004</v>
      </c>
      <c r="F557" s="5">
        <f t="shared" si="8"/>
        <v>0</v>
      </c>
    </row>
    <row r="558" spans="1:6" x14ac:dyDescent="0.25">
      <c r="A558" s="8">
        <v>144440285937</v>
      </c>
      <c r="B558" s="9">
        <v>169.68</v>
      </c>
      <c r="C558" s="9">
        <v>0</v>
      </c>
      <c r="D558" s="9">
        <v>169.68</v>
      </c>
      <c r="E558" s="5">
        <f>VLOOKUP(A558,TD_PASSAGEM!A558:B1722,2,FALSE)</f>
        <v>169.68</v>
      </c>
      <c r="F558" s="5">
        <f t="shared" si="8"/>
        <v>0</v>
      </c>
    </row>
    <row r="559" spans="1:6" x14ac:dyDescent="0.25">
      <c r="A559" s="8">
        <v>144440285977</v>
      </c>
      <c r="B559" s="9">
        <v>108.71000000000001</v>
      </c>
      <c r="C559" s="9">
        <v>0</v>
      </c>
      <c r="D559" s="9">
        <v>108.71000000000001</v>
      </c>
      <c r="E559" s="5">
        <f>VLOOKUP(A559,TD_PASSAGEM!A559:B1723,2,FALSE)</f>
        <v>108.71000000000001</v>
      </c>
      <c r="F559" s="5">
        <f t="shared" si="8"/>
        <v>0</v>
      </c>
    </row>
    <row r="560" spans="1:6" x14ac:dyDescent="0.25">
      <c r="A560" s="8">
        <v>144440287212</v>
      </c>
      <c r="B560" s="9">
        <v>51.31</v>
      </c>
      <c r="C560" s="9">
        <v>0</v>
      </c>
      <c r="D560" s="9">
        <v>51.31</v>
      </c>
      <c r="E560" s="5">
        <f>VLOOKUP(A560,TD_PASSAGEM!A560:B1724,2,FALSE)</f>
        <v>51.31</v>
      </c>
      <c r="F560" s="5">
        <f t="shared" si="8"/>
        <v>0</v>
      </c>
    </row>
    <row r="561" spans="1:6" x14ac:dyDescent="0.25">
      <c r="A561" s="8">
        <v>144440289269</v>
      </c>
      <c r="B561" s="9">
        <v>102.54</v>
      </c>
      <c r="C561" s="9">
        <v>0</v>
      </c>
      <c r="D561" s="9">
        <v>102.54</v>
      </c>
      <c r="E561" s="5">
        <f>VLOOKUP(A561,TD_PASSAGEM!A561:B1725,2,FALSE)</f>
        <v>102.54</v>
      </c>
      <c r="F561" s="5">
        <f t="shared" si="8"/>
        <v>0</v>
      </c>
    </row>
    <row r="562" spans="1:6" x14ac:dyDescent="0.25">
      <c r="A562" s="8">
        <v>144440291365</v>
      </c>
      <c r="B562" s="9">
        <v>74.789999999999992</v>
      </c>
      <c r="C562" s="9">
        <v>0</v>
      </c>
      <c r="D562" s="9">
        <v>74.789999999999992</v>
      </c>
      <c r="E562" s="5">
        <f>VLOOKUP(A562,TD_PASSAGEM!A562:B1726,2,FALSE)</f>
        <v>74.789999999999992</v>
      </c>
      <c r="F562" s="5">
        <f t="shared" si="8"/>
        <v>0</v>
      </c>
    </row>
    <row r="563" spans="1:6" x14ac:dyDescent="0.25">
      <c r="A563" s="8">
        <v>144440296424</v>
      </c>
      <c r="B563" s="9">
        <v>40.659999999999997</v>
      </c>
      <c r="C563" s="9">
        <v>0</v>
      </c>
      <c r="D563" s="9">
        <v>40.659999999999997</v>
      </c>
      <c r="E563" s="5">
        <f>VLOOKUP(A563,TD_PASSAGEM!A563:B1727,2,FALSE)</f>
        <v>40.659999999999997</v>
      </c>
      <c r="F563" s="5">
        <f t="shared" si="8"/>
        <v>0</v>
      </c>
    </row>
    <row r="564" spans="1:6" x14ac:dyDescent="0.25">
      <c r="A564" s="8">
        <v>144440299271</v>
      </c>
      <c r="B564" s="9">
        <v>96.55</v>
      </c>
      <c r="C564" s="9">
        <v>0</v>
      </c>
      <c r="D564" s="9">
        <v>96.55</v>
      </c>
      <c r="E564" s="5">
        <f>VLOOKUP(A564,TD_PASSAGEM!A564:B1728,2,FALSE)</f>
        <v>96.55</v>
      </c>
      <c r="F564" s="5">
        <f t="shared" si="8"/>
        <v>0</v>
      </c>
    </row>
    <row r="565" spans="1:6" x14ac:dyDescent="0.25">
      <c r="A565" s="8">
        <v>144440299711</v>
      </c>
      <c r="B565" s="9">
        <v>137.5</v>
      </c>
      <c r="C565" s="9">
        <v>0</v>
      </c>
      <c r="D565" s="9">
        <v>137.5</v>
      </c>
      <c r="E565" s="5">
        <f>VLOOKUP(A565,TD_PASSAGEM!A565:B1729,2,FALSE)</f>
        <v>137.5</v>
      </c>
      <c r="F565" s="5">
        <f t="shared" si="8"/>
        <v>0</v>
      </c>
    </row>
    <row r="566" spans="1:6" x14ac:dyDescent="0.25">
      <c r="A566" s="8">
        <v>144440302101</v>
      </c>
      <c r="B566" s="9">
        <v>50.74</v>
      </c>
      <c r="C566" s="9">
        <v>0</v>
      </c>
      <c r="D566" s="9">
        <v>50.74</v>
      </c>
      <c r="E566" s="5">
        <f>VLOOKUP(A566,TD_PASSAGEM!A566:B1730,2,FALSE)</f>
        <v>50.74</v>
      </c>
      <c r="F566" s="5">
        <f t="shared" si="8"/>
        <v>0</v>
      </c>
    </row>
    <row r="567" spans="1:6" x14ac:dyDescent="0.25">
      <c r="A567" s="8">
        <v>144440302177</v>
      </c>
      <c r="B567" s="9">
        <v>73.45</v>
      </c>
      <c r="C567" s="9">
        <v>0</v>
      </c>
      <c r="D567" s="9">
        <v>73.45</v>
      </c>
      <c r="E567" s="5">
        <f>VLOOKUP(A567,TD_PASSAGEM!A567:B1731,2,FALSE)</f>
        <v>73.45</v>
      </c>
      <c r="F567" s="5">
        <f t="shared" si="8"/>
        <v>0</v>
      </c>
    </row>
    <row r="568" spans="1:6" x14ac:dyDescent="0.25">
      <c r="A568" s="8">
        <v>144440305896</v>
      </c>
      <c r="B568" s="9">
        <v>710.87</v>
      </c>
      <c r="C568" s="9">
        <v>0</v>
      </c>
      <c r="D568" s="9">
        <v>710.87</v>
      </c>
      <c r="E568" s="5">
        <f>VLOOKUP(A568,TD_PASSAGEM!A568:B1732,2,FALSE)</f>
        <v>710.87</v>
      </c>
      <c r="F568" s="5">
        <f t="shared" si="8"/>
        <v>0</v>
      </c>
    </row>
    <row r="569" spans="1:6" x14ac:dyDescent="0.25">
      <c r="A569" s="8">
        <v>144440306350</v>
      </c>
      <c r="B569" s="9">
        <v>100.56</v>
      </c>
      <c r="C569" s="9">
        <v>0</v>
      </c>
      <c r="D569" s="9">
        <v>100.56</v>
      </c>
      <c r="E569" s="5">
        <f>VLOOKUP(A569,TD_PASSAGEM!A569:B1733,2,FALSE)</f>
        <v>100.56</v>
      </c>
      <c r="F569" s="5">
        <f t="shared" si="8"/>
        <v>0</v>
      </c>
    </row>
    <row r="570" spans="1:6" x14ac:dyDescent="0.25">
      <c r="A570" s="8">
        <v>144440306903</v>
      </c>
      <c r="B570" s="9">
        <v>92.87</v>
      </c>
      <c r="C570" s="9">
        <v>0</v>
      </c>
      <c r="D570" s="9">
        <v>92.87</v>
      </c>
      <c r="E570" s="5">
        <f>VLOOKUP(A570,TD_PASSAGEM!A570:B1734,2,FALSE)</f>
        <v>92.87</v>
      </c>
      <c r="F570" s="5">
        <f t="shared" si="8"/>
        <v>0</v>
      </c>
    </row>
    <row r="571" spans="1:6" x14ac:dyDescent="0.25">
      <c r="A571" s="8">
        <v>144440310157</v>
      </c>
      <c r="B571" s="9">
        <v>43.180000000000007</v>
      </c>
      <c r="C571" s="9">
        <v>0</v>
      </c>
      <c r="D571" s="9">
        <v>43.180000000000007</v>
      </c>
      <c r="E571" s="5">
        <f>VLOOKUP(A571,TD_PASSAGEM!A571:B1735,2,FALSE)</f>
        <v>43.180000000000007</v>
      </c>
      <c r="F571" s="5">
        <f t="shared" si="8"/>
        <v>0</v>
      </c>
    </row>
    <row r="572" spans="1:6" x14ac:dyDescent="0.25">
      <c r="A572" s="8">
        <v>144440310296</v>
      </c>
      <c r="B572" s="9">
        <v>125.69</v>
      </c>
      <c r="C572" s="9">
        <v>0</v>
      </c>
      <c r="D572" s="9">
        <v>125.69</v>
      </c>
      <c r="E572" s="5">
        <f>VLOOKUP(A572,TD_PASSAGEM!A572:B1736,2,FALSE)</f>
        <v>125.69</v>
      </c>
      <c r="F572" s="5">
        <f t="shared" si="8"/>
        <v>0</v>
      </c>
    </row>
    <row r="573" spans="1:6" x14ac:dyDescent="0.25">
      <c r="A573" s="8">
        <v>144440311244</v>
      </c>
      <c r="B573" s="9">
        <v>123.04</v>
      </c>
      <c r="C573" s="9">
        <v>0</v>
      </c>
      <c r="D573" s="9">
        <v>123.04</v>
      </c>
      <c r="E573" s="5">
        <f>VLOOKUP(A573,TD_PASSAGEM!A573:B1737,2,FALSE)</f>
        <v>123.04</v>
      </c>
      <c r="F573" s="5">
        <f t="shared" si="8"/>
        <v>0</v>
      </c>
    </row>
    <row r="574" spans="1:6" x14ac:dyDescent="0.25">
      <c r="A574" s="8">
        <v>144440311530</v>
      </c>
      <c r="B574" s="9">
        <v>127.27</v>
      </c>
      <c r="C574" s="9">
        <v>0</v>
      </c>
      <c r="D574" s="9">
        <v>127.27</v>
      </c>
      <c r="E574" s="5">
        <f>VLOOKUP(A574,TD_PASSAGEM!A574:B1738,2,FALSE)</f>
        <v>127.27</v>
      </c>
      <c r="F574" s="5">
        <f t="shared" si="8"/>
        <v>0</v>
      </c>
    </row>
    <row r="575" spans="1:6" x14ac:dyDescent="0.25">
      <c r="A575" s="8">
        <v>144440313769</v>
      </c>
      <c r="B575" s="9">
        <v>50.72</v>
      </c>
      <c r="C575" s="9">
        <v>0</v>
      </c>
      <c r="D575" s="9">
        <v>50.72</v>
      </c>
      <c r="E575" s="5">
        <f>VLOOKUP(A575,TD_PASSAGEM!A575:B1739,2,FALSE)</f>
        <v>50.72</v>
      </c>
      <c r="F575" s="5">
        <f t="shared" si="8"/>
        <v>0</v>
      </c>
    </row>
    <row r="576" spans="1:6" x14ac:dyDescent="0.25">
      <c r="A576" s="8">
        <v>144440314764</v>
      </c>
      <c r="B576" s="9">
        <v>157.04</v>
      </c>
      <c r="C576" s="9">
        <v>0</v>
      </c>
      <c r="D576" s="9">
        <v>157.04</v>
      </c>
      <c r="E576" s="5">
        <f>VLOOKUP(A576,TD_PASSAGEM!A576:B1740,2,FALSE)</f>
        <v>157.04</v>
      </c>
      <c r="F576" s="5">
        <f t="shared" si="8"/>
        <v>0</v>
      </c>
    </row>
    <row r="577" spans="1:6" x14ac:dyDescent="0.25">
      <c r="A577" s="8">
        <v>144440316844</v>
      </c>
      <c r="B577" s="9">
        <v>131.63</v>
      </c>
      <c r="C577" s="9">
        <v>0</v>
      </c>
      <c r="D577" s="9">
        <v>131.63</v>
      </c>
      <c r="E577" s="5">
        <f>VLOOKUP(A577,TD_PASSAGEM!A577:B1741,2,FALSE)</f>
        <v>131.63</v>
      </c>
      <c r="F577" s="5">
        <f t="shared" si="8"/>
        <v>0</v>
      </c>
    </row>
    <row r="578" spans="1:6" x14ac:dyDescent="0.25">
      <c r="A578" s="8">
        <v>144440319721</v>
      </c>
      <c r="B578" s="9">
        <v>81.550000000000011</v>
      </c>
      <c r="C578" s="9">
        <v>0</v>
      </c>
      <c r="D578" s="9">
        <v>81.550000000000011</v>
      </c>
      <c r="E578" s="5">
        <f>VLOOKUP(A578,TD_PASSAGEM!A578:B1742,2,FALSE)</f>
        <v>81.550000000000011</v>
      </c>
      <c r="F578" s="5">
        <f t="shared" si="8"/>
        <v>0</v>
      </c>
    </row>
    <row r="579" spans="1:6" x14ac:dyDescent="0.25">
      <c r="A579" s="8">
        <v>144440324443</v>
      </c>
      <c r="B579" s="9">
        <v>20.77</v>
      </c>
      <c r="C579" s="9">
        <v>0</v>
      </c>
      <c r="D579" s="9">
        <v>20.77</v>
      </c>
      <c r="E579" s="5">
        <f>VLOOKUP(A579,TD_PASSAGEM!A579:B1743,2,FALSE)</f>
        <v>20.77</v>
      </c>
      <c r="F579" s="5">
        <f t="shared" si="8"/>
        <v>0</v>
      </c>
    </row>
    <row r="580" spans="1:6" x14ac:dyDescent="0.25">
      <c r="A580" s="8">
        <v>144440324752</v>
      </c>
      <c r="B580" s="9">
        <v>149.05000000000001</v>
      </c>
      <c r="C580" s="9">
        <v>0</v>
      </c>
      <c r="D580" s="9">
        <v>149.05000000000001</v>
      </c>
      <c r="E580" s="5">
        <f>VLOOKUP(A580,TD_PASSAGEM!A580:B1744,2,FALSE)</f>
        <v>149.05000000000001</v>
      </c>
      <c r="F580" s="5">
        <f t="shared" si="8"/>
        <v>0</v>
      </c>
    </row>
    <row r="581" spans="1:6" x14ac:dyDescent="0.25">
      <c r="A581" s="8">
        <v>144440325025</v>
      </c>
      <c r="B581" s="9">
        <v>263.29000000000002</v>
      </c>
      <c r="C581" s="9">
        <v>0</v>
      </c>
      <c r="D581" s="9">
        <v>263.29000000000002</v>
      </c>
      <c r="E581" s="5">
        <f>VLOOKUP(A581,TD_PASSAGEM!A581:B1745,2,FALSE)</f>
        <v>263.29000000000002</v>
      </c>
      <c r="F581" s="5">
        <f t="shared" ref="F581:F644" si="9">+D581-E581</f>
        <v>0</v>
      </c>
    </row>
    <row r="582" spans="1:6" x14ac:dyDescent="0.25">
      <c r="A582" s="8">
        <v>144440325588</v>
      </c>
      <c r="B582" s="9">
        <v>212.22</v>
      </c>
      <c r="C582" s="9">
        <v>0</v>
      </c>
      <c r="D582" s="9">
        <v>212.22</v>
      </c>
      <c r="E582" s="5">
        <f>VLOOKUP(A582,TD_PASSAGEM!A582:B1746,2,FALSE)</f>
        <v>212.22</v>
      </c>
      <c r="F582" s="5">
        <f t="shared" si="9"/>
        <v>0</v>
      </c>
    </row>
    <row r="583" spans="1:6" x14ac:dyDescent="0.25">
      <c r="A583" s="8">
        <v>144440329928</v>
      </c>
      <c r="B583" s="9">
        <v>777.66000000000008</v>
      </c>
      <c r="C583" s="9">
        <v>0</v>
      </c>
      <c r="D583" s="9">
        <v>777.66000000000008</v>
      </c>
      <c r="E583" s="5">
        <f>VLOOKUP(A583,TD_PASSAGEM!A583:B1747,2,FALSE)</f>
        <v>777.66000000000008</v>
      </c>
      <c r="F583" s="5">
        <f t="shared" si="9"/>
        <v>0</v>
      </c>
    </row>
    <row r="584" spans="1:6" x14ac:dyDescent="0.25">
      <c r="A584" s="8">
        <v>144440333435</v>
      </c>
      <c r="B584" s="9">
        <v>112.81</v>
      </c>
      <c r="C584" s="9">
        <v>0</v>
      </c>
      <c r="D584" s="9">
        <v>112.81</v>
      </c>
      <c r="E584" s="5">
        <f>VLOOKUP(A584,TD_PASSAGEM!A584:B1748,2,FALSE)</f>
        <v>112.81</v>
      </c>
      <c r="F584" s="5">
        <f t="shared" si="9"/>
        <v>0</v>
      </c>
    </row>
    <row r="585" spans="1:6" x14ac:dyDescent="0.25">
      <c r="A585" s="8">
        <v>144440334938</v>
      </c>
      <c r="B585" s="9">
        <v>81.64</v>
      </c>
      <c r="C585" s="9">
        <v>0</v>
      </c>
      <c r="D585" s="9">
        <v>81.64</v>
      </c>
      <c r="E585" s="5">
        <f>VLOOKUP(A585,TD_PASSAGEM!A585:B1749,2,FALSE)</f>
        <v>81.64</v>
      </c>
      <c r="F585" s="5">
        <f t="shared" si="9"/>
        <v>0</v>
      </c>
    </row>
    <row r="586" spans="1:6" x14ac:dyDescent="0.25">
      <c r="A586" s="8">
        <v>144440335083</v>
      </c>
      <c r="B586" s="9">
        <v>1081.48</v>
      </c>
      <c r="C586" s="9">
        <v>0</v>
      </c>
      <c r="D586" s="9">
        <v>1081.48</v>
      </c>
      <c r="E586" s="5">
        <f>VLOOKUP(A586,TD_PASSAGEM!A586:B1750,2,FALSE)</f>
        <v>1081.48</v>
      </c>
      <c r="F586" s="5">
        <f t="shared" si="9"/>
        <v>0</v>
      </c>
    </row>
    <row r="587" spans="1:6" x14ac:dyDescent="0.25">
      <c r="A587" s="8">
        <v>144440336607</v>
      </c>
      <c r="B587" s="9">
        <v>513.64</v>
      </c>
      <c r="C587" s="9">
        <v>0</v>
      </c>
      <c r="D587" s="9">
        <v>513.64</v>
      </c>
      <c r="E587" s="5">
        <f>VLOOKUP(A587,TD_PASSAGEM!A587:B1751,2,FALSE)</f>
        <v>513.64</v>
      </c>
      <c r="F587" s="5">
        <f t="shared" si="9"/>
        <v>0</v>
      </c>
    </row>
    <row r="588" spans="1:6" x14ac:dyDescent="0.25">
      <c r="A588" s="8">
        <v>144440337691</v>
      </c>
      <c r="B588" s="9">
        <v>57.879999999999995</v>
      </c>
      <c r="C588" s="9">
        <v>0</v>
      </c>
      <c r="D588" s="9">
        <v>57.879999999999995</v>
      </c>
      <c r="E588" s="5">
        <f>VLOOKUP(A588,TD_PASSAGEM!A588:B1752,2,FALSE)</f>
        <v>57.879999999999995</v>
      </c>
      <c r="F588" s="5">
        <f t="shared" si="9"/>
        <v>0</v>
      </c>
    </row>
    <row r="589" spans="1:6" x14ac:dyDescent="0.25">
      <c r="A589" s="8">
        <v>144440338075</v>
      </c>
      <c r="B589" s="9">
        <v>36.93</v>
      </c>
      <c r="C589" s="9">
        <v>0</v>
      </c>
      <c r="D589" s="9">
        <v>36.93</v>
      </c>
      <c r="E589" s="5">
        <f>VLOOKUP(A589,TD_PASSAGEM!A589:B1753,2,FALSE)</f>
        <v>36.93</v>
      </c>
      <c r="F589" s="5">
        <f t="shared" si="9"/>
        <v>0</v>
      </c>
    </row>
    <row r="590" spans="1:6" x14ac:dyDescent="0.25">
      <c r="A590" s="8">
        <v>144440339345</v>
      </c>
      <c r="B590" s="9">
        <v>43.629999999999995</v>
      </c>
      <c r="C590" s="9">
        <v>0</v>
      </c>
      <c r="D590" s="9">
        <v>43.629999999999995</v>
      </c>
      <c r="E590" s="5">
        <f>VLOOKUP(A590,TD_PASSAGEM!A590:B1754,2,FALSE)</f>
        <v>43.629999999999995</v>
      </c>
      <c r="F590" s="5">
        <f t="shared" si="9"/>
        <v>0</v>
      </c>
    </row>
    <row r="591" spans="1:6" x14ac:dyDescent="0.25">
      <c r="A591" s="8">
        <v>144440340978</v>
      </c>
      <c r="B591" s="9">
        <v>350.64</v>
      </c>
      <c r="C591" s="9">
        <v>0</v>
      </c>
      <c r="D591" s="9">
        <v>350.64</v>
      </c>
      <c r="E591" s="5">
        <f>VLOOKUP(A591,TD_PASSAGEM!A591:B1755,2,FALSE)</f>
        <v>350.64</v>
      </c>
      <c r="F591" s="5">
        <f t="shared" si="9"/>
        <v>0</v>
      </c>
    </row>
    <row r="592" spans="1:6" x14ac:dyDescent="0.25">
      <c r="A592" s="8">
        <v>144440346495</v>
      </c>
      <c r="B592" s="9">
        <v>168.98999999999998</v>
      </c>
      <c r="C592" s="9">
        <v>0</v>
      </c>
      <c r="D592" s="9">
        <v>168.98999999999998</v>
      </c>
      <c r="E592" s="5">
        <f>VLOOKUP(A592,TD_PASSAGEM!A592:B1756,2,FALSE)</f>
        <v>168.98999999999998</v>
      </c>
      <c r="F592" s="5">
        <f t="shared" si="9"/>
        <v>0</v>
      </c>
    </row>
    <row r="593" spans="1:6" x14ac:dyDescent="0.25">
      <c r="A593" s="8">
        <v>144440348109</v>
      </c>
      <c r="B593" s="9">
        <v>149.1</v>
      </c>
      <c r="C593" s="9">
        <v>0</v>
      </c>
      <c r="D593" s="9">
        <v>149.1</v>
      </c>
      <c r="E593" s="5">
        <f>VLOOKUP(A593,TD_PASSAGEM!A593:B1757,2,FALSE)</f>
        <v>149.1</v>
      </c>
      <c r="F593" s="5">
        <f t="shared" si="9"/>
        <v>0</v>
      </c>
    </row>
    <row r="594" spans="1:6" x14ac:dyDescent="0.25">
      <c r="A594" s="8">
        <v>144440350567</v>
      </c>
      <c r="B594" s="9">
        <v>26.94</v>
      </c>
      <c r="C594" s="9">
        <v>0</v>
      </c>
      <c r="D594" s="9">
        <v>26.94</v>
      </c>
      <c r="E594" s="5">
        <f>VLOOKUP(A594,TD_PASSAGEM!A594:B1758,2,FALSE)</f>
        <v>26.94</v>
      </c>
      <c r="F594" s="5">
        <f t="shared" si="9"/>
        <v>0</v>
      </c>
    </row>
    <row r="595" spans="1:6" x14ac:dyDescent="0.25">
      <c r="A595" s="8">
        <v>144440350849</v>
      </c>
      <c r="B595" s="9">
        <v>468.90999999999997</v>
      </c>
      <c r="C595" s="9">
        <v>0</v>
      </c>
      <c r="D595" s="9">
        <v>468.90999999999997</v>
      </c>
      <c r="E595" s="5">
        <f>VLOOKUP(A595,TD_PASSAGEM!A595:B1759,2,FALSE)</f>
        <v>468.90999999999997</v>
      </c>
      <c r="F595" s="5">
        <f t="shared" si="9"/>
        <v>0</v>
      </c>
    </row>
    <row r="596" spans="1:6" x14ac:dyDescent="0.25">
      <c r="A596" s="8">
        <v>144440352098</v>
      </c>
      <c r="B596" s="9">
        <v>833.45</v>
      </c>
      <c r="C596" s="9">
        <v>0</v>
      </c>
      <c r="D596" s="9">
        <v>833.45</v>
      </c>
      <c r="E596" s="5">
        <f>VLOOKUP(A596,TD_PASSAGEM!A596:B1760,2,FALSE)</f>
        <v>833.45</v>
      </c>
      <c r="F596" s="5">
        <f t="shared" si="9"/>
        <v>0</v>
      </c>
    </row>
    <row r="597" spans="1:6" x14ac:dyDescent="0.25">
      <c r="A597" s="8">
        <v>144440357223</v>
      </c>
      <c r="B597" s="9">
        <v>75.759999999999991</v>
      </c>
      <c r="C597" s="9">
        <v>0</v>
      </c>
      <c r="D597" s="9">
        <v>75.759999999999991</v>
      </c>
      <c r="E597" s="5">
        <f>VLOOKUP(A597,TD_PASSAGEM!A597:B1761,2,FALSE)</f>
        <v>75.759999999999991</v>
      </c>
      <c r="F597" s="5">
        <f t="shared" si="9"/>
        <v>0</v>
      </c>
    </row>
    <row r="598" spans="1:6" x14ac:dyDescent="0.25">
      <c r="A598" s="8">
        <v>144440364430</v>
      </c>
      <c r="B598" s="9">
        <v>227.48999999999998</v>
      </c>
      <c r="C598" s="9">
        <v>0</v>
      </c>
      <c r="D598" s="9">
        <v>227.48999999999998</v>
      </c>
      <c r="E598" s="5">
        <f>VLOOKUP(A598,TD_PASSAGEM!A598:B1762,2,FALSE)</f>
        <v>227.48999999999998</v>
      </c>
      <c r="F598" s="5">
        <f t="shared" si="9"/>
        <v>0</v>
      </c>
    </row>
    <row r="599" spans="1:6" x14ac:dyDescent="0.25">
      <c r="A599" s="8">
        <v>144440367946</v>
      </c>
      <c r="B599" s="9">
        <v>39.22</v>
      </c>
      <c r="C599" s="9">
        <v>0</v>
      </c>
      <c r="D599" s="9">
        <v>39.22</v>
      </c>
      <c r="E599" s="5">
        <f>VLOOKUP(A599,TD_PASSAGEM!A599:B1763,2,FALSE)</f>
        <v>39.22</v>
      </c>
      <c r="F599" s="5">
        <f t="shared" si="9"/>
        <v>0</v>
      </c>
    </row>
    <row r="600" spans="1:6" x14ac:dyDescent="0.25">
      <c r="A600" s="8">
        <v>144440385424</v>
      </c>
      <c r="B600" s="9">
        <v>60.480000000000004</v>
      </c>
      <c r="C600" s="9">
        <v>0</v>
      </c>
      <c r="D600" s="9">
        <v>60.480000000000004</v>
      </c>
      <c r="E600" s="5">
        <f>VLOOKUP(A600,TD_PASSAGEM!A600:B1764,2,FALSE)</f>
        <v>60.480000000000004</v>
      </c>
      <c r="F600" s="5">
        <f t="shared" si="9"/>
        <v>0</v>
      </c>
    </row>
    <row r="601" spans="1:6" x14ac:dyDescent="0.25">
      <c r="A601" s="8">
        <v>144440389228</v>
      </c>
      <c r="B601" s="9">
        <v>92.59</v>
      </c>
      <c r="C601" s="9">
        <v>0</v>
      </c>
      <c r="D601" s="9">
        <v>92.59</v>
      </c>
      <c r="E601" s="5">
        <f>VLOOKUP(A601,TD_PASSAGEM!A601:B1765,2,FALSE)</f>
        <v>92.59</v>
      </c>
      <c r="F601" s="5">
        <f t="shared" si="9"/>
        <v>0</v>
      </c>
    </row>
    <row r="602" spans="1:6" x14ac:dyDescent="0.25">
      <c r="A602" s="8">
        <v>144440392590</v>
      </c>
      <c r="B602" s="9">
        <v>558.28</v>
      </c>
      <c r="C602" s="9">
        <v>0</v>
      </c>
      <c r="D602" s="9">
        <v>558.28</v>
      </c>
      <c r="E602" s="5">
        <f>VLOOKUP(A602,TD_PASSAGEM!A602:B1766,2,FALSE)</f>
        <v>558.28</v>
      </c>
      <c r="F602" s="5">
        <f t="shared" si="9"/>
        <v>0</v>
      </c>
    </row>
    <row r="603" spans="1:6" x14ac:dyDescent="0.25">
      <c r="A603" s="8">
        <v>144440392644</v>
      </c>
      <c r="B603" s="9">
        <v>551</v>
      </c>
      <c r="C603" s="9">
        <v>0</v>
      </c>
      <c r="D603" s="9">
        <v>551</v>
      </c>
      <c r="E603" s="5">
        <f>VLOOKUP(A603,TD_PASSAGEM!A603:B1767,2,FALSE)</f>
        <v>551</v>
      </c>
      <c r="F603" s="5">
        <f t="shared" si="9"/>
        <v>0</v>
      </c>
    </row>
    <row r="604" spans="1:6" x14ac:dyDescent="0.25">
      <c r="A604" s="8">
        <v>144440396146</v>
      </c>
      <c r="B604" s="9">
        <v>423.63</v>
      </c>
      <c r="C604" s="9">
        <v>0</v>
      </c>
      <c r="D604" s="9">
        <v>423.63</v>
      </c>
      <c r="E604" s="5">
        <f>VLOOKUP(A604,TD_PASSAGEM!A604:B1768,2,FALSE)</f>
        <v>423.63</v>
      </c>
      <c r="F604" s="5">
        <f t="shared" si="9"/>
        <v>0</v>
      </c>
    </row>
    <row r="605" spans="1:6" x14ac:dyDescent="0.25">
      <c r="A605" s="8">
        <v>144440398112</v>
      </c>
      <c r="B605" s="9">
        <v>52.4</v>
      </c>
      <c r="C605" s="9">
        <v>0</v>
      </c>
      <c r="D605" s="9">
        <v>52.4</v>
      </c>
      <c r="E605" s="5">
        <f>VLOOKUP(A605,TD_PASSAGEM!A605:B1769,2,FALSE)</f>
        <v>52.4</v>
      </c>
      <c r="F605" s="5">
        <f t="shared" si="9"/>
        <v>0</v>
      </c>
    </row>
    <row r="606" spans="1:6" x14ac:dyDescent="0.25">
      <c r="A606" s="8">
        <v>144440398679</v>
      </c>
      <c r="B606" s="9">
        <v>128.85</v>
      </c>
      <c r="C606" s="9">
        <v>0</v>
      </c>
      <c r="D606" s="9">
        <v>128.85</v>
      </c>
      <c r="E606" s="5">
        <f>VLOOKUP(A606,TD_PASSAGEM!A606:B1770,2,FALSE)</f>
        <v>128.85</v>
      </c>
      <c r="F606" s="5">
        <f t="shared" si="9"/>
        <v>0</v>
      </c>
    </row>
    <row r="607" spans="1:6" x14ac:dyDescent="0.25">
      <c r="A607" s="8">
        <v>144440412826</v>
      </c>
      <c r="B607" s="9">
        <v>636.41999999999996</v>
      </c>
      <c r="C607" s="9">
        <v>0</v>
      </c>
      <c r="D607" s="9">
        <v>636.41999999999996</v>
      </c>
      <c r="E607" s="5">
        <f>VLOOKUP(A607,TD_PASSAGEM!A607:B1771,2,FALSE)</f>
        <v>636.41999999999996</v>
      </c>
      <c r="F607" s="5">
        <f t="shared" si="9"/>
        <v>0</v>
      </c>
    </row>
    <row r="608" spans="1:6" x14ac:dyDescent="0.25">
      <c r="A608" s="8">
        <v>144440416089</v>
      </c>
      <c r="B608" s="9">
        <v>217.66</v>
      </c>
      <c r="C608" s="9">
        <v>0</v>
      </c>
      <c r="D608" s="9">
        <v>217.66</v>
      </c>
      <c r="E608" s="5">
        <f>VLOOKUP(A608,TD_PASSAGEM!A608:B1772,2,FALSE)</f>
        <v>217.66</v>
      </c>
      <c r="F608" s="5">
        <f t="shared" si="9"/>
        <v>0</v>
      </c>
    </row>
    <row r="609" spans="1:6" x14ac:dyDescent="0.25">
      <c r="A609" s="8">
        <v>144440417120</v>
      </c>
      <c r="B609" s="9">
        <v>242.2</v>
      </c>
      <c r="C609" s="9">
        <v>0</v>
      </c>
      <c r="D609" s="9">
        <v>242.2</v>
      </c>
      <c r="E609" s="5">
        <f>VLOOKUP(A609,TD_PASSAGEM!A609:B1773,2,FALSE)</f>
        <v>242.2</v>
      </c>
      <c r="F609" s="5">
        <f t="shared" si="9"/>
        <v>0</v>
      </c>
    </row>
    <row r="610" spans="1:6" x14ac:dyDescent="0.25">
      <c r="A610" s="8">
        <v>144440417761</v>
      </c>
      <c r="B610" s="9">
        <v>147.44999999999999</v>
      </c>
      <c r="C610" s="9">
        <v>0</v>
      </c>
      <c r="D610" s="9">
        <v>147.44999999999999</v>
      </c>
      <c r="E610" s="5">
        <f>VLOOKUP(A610,TD_PASSAGEM!A610:B1774,2,FALSE)</f>
        <v>147.44999999999999</v>
      </c>
      <c r="F610" s="5">
        <f t="shared" si="9"/>
        <v>0</v>
      </c>
    </row>
    <row r="611" spans="1:6" x14ac:dyDescent="0.25">
      <c r="A611" s="8">
        <v>144440417924</v>
      </c>
      <c r="B611" s="9">
        <v>241.69</v>
      </c>
      <c r="C611" s="9">
        <v>3.49</v>
      </c>
      <c r="D611" s="9">
        <v>245.18</v>
      </c>
      <c r="E611" s="5">
        <f>VLOOKUP(A611,TD_PASSAGEM!A611:B1775,2,FALSE)</f>
        <v>245.18</v>
      </c>
      <c r="F611" s="5">
        <f t="shared" si="9"/>
        <v>0</v>
      </c>
    </row>
    <row r="612" spans="1:6" x14ac:dyDescent="0.25">
      <c r="A612" s="8">
        <v>144440417938</v>
      </c>
      <c r="B612" s="9">
        <v>209</v>
      </c>
      <c r="C612" s="9">
        <v>0</v>
      </c>
      <c r="D612" s="9">
        <v>209</v>
      </c>
      <c r="E612" s="5">
        <f>VLOOKUP(A612,TD_PASSAGEM!A612:B1776,2,FALSE)</f>
        <v>209</v>
      </c>
      <c r="F612" s="5">
        <f t="shared" si="9"/>
        <v>0</v>
      </c>
    </row>
    <row r="613" spans="1:6" x14ac:dyDescent="0.25">
      <c r="A613" s="8">
        <v>144440417986</v>
      </c>
      <c r="B613" s="9">
        <v>155.47999999999999</v>
      </c>
      <c r="C613" s="9">
        <v>0</v>
      </c>
      <c r="D613" s="9">
        <v>155.47999999999999</v>
      </c>
      <c r="E613" s="5">
        <f>VLOOKUP(A613,TD_PASSAGEM!A613:B1777,2,FALSE)</f>
        <v>155.47999999999999</v>
      </c>
      <c r="F613" s="5">
        <f t="shared" si="9"/>
        <v>0</v>
      </c>
    </row>
    <row r="614" spans="1:6" x14ac:dyDescent="0.25">
      <c r="A614" s="8">
        <v>144440419901</v>
      </c>
      <c r="B614" s="9">
        <v>55.54</v>
      </c>
      <c r="C614" s="9">
        <v>0</v>
      </c>
      <c r="D614" s="9">
        <v>55.54</v>
      </c>
      <c r="E614" s="5">
        <f>VLOOKUP(A614,TD_PASSAGEM!A614:B1778,2,FALSE)</f>
        <v>55.54</v>
      </c>
      <c r="F614" s="5">
        <f t="shared" si="9"/>
        <v>0</v>
      </c>
    </row>
    <row r="615" spans="1:6" x14ac:dyDescent="0.25">
      <c r="A615" s="8">
        <v>144440438339</v>
      </c>
      <c r="B615" s="9">
        <v>100.44</v>
      </c>
      <c r="C615" s="9">
        <v>0</v>
      </c>
      <c r="D615" s="9">
        <v>100.44</v>
      </c>
      <c r="E615" s="5">
        <f>VLOOKUP(A615,TD_PASSAGEM!A615:B1779,2,FALSE)</f>
        <v>100.44</v>
      </c>
      <c r="F615" s="5">
        <f t="shared" si="9"/>
        <v>0</v>
      </c>
    </row>
    <row r="616" spans="1:6" x14ac:dyDescent="0.25">
      <c r="A616" s="8">
        <v>144440439582</v>
      </c>
      <c r="B616" s="9">
        <v>210.21</v>
      </c>
      <c r="C616" s="9">
        <v>0</v>
      </c>
      <c r="D616" s="9">
        <v>210.21</v>
      </c>
      <c r="E616" s="5">
        <f>VLOOKUP(A616,TD_PASSAGEM!A616:B1780,2,FALSE)</f>
        <v>210.21</v>
      </c>
      <c r="F616" s="5">
        <f t="shared" si="9"/>
        <v>0</v>
      </c>
    </row>
    <row r="617" spans="1:6" x14ac:dyDescent="0.25">
      <c r="A617" s="8">
        <v>144440439584</v>
      </c>
      <c r="B617" s="9">
        <v>216.08</v>
      </c>
      <c r="C617" s="9">
        <v>0</v>
      </c>
      <c r="D617" s="9">
        <v>216.08</v>
      </c>
      <c r="E617" s="5">
        <f>VLOOKUP(A617,TD_PASSAGEM!A617:B1781,2,FALSE)</f>
        <v>216.08</v>
      </c>
      <c r="F617" s="5">
        <f t="shared" si="9"/>
        <v>0</v>
      </c>
    </row>
    <row r="618" spans="1:6" x14ac:dyDescent="0.25">
      <c r="A618" s="8">
        <v>144440439591</v>
      </c>
      <c r="B618" s="9">
        <v>213.88</v>
      </c>
      <c r="C618" s="9">
        <v>0</v>
      </c>
      <c r="D618" s="9">
        <v>213.88</v>
      </c>
      <c r="E618" s="5">
        <f>VLOOKUP(A618,TD_PASSAGEM!A618:B1782,2,FALSE)</f>
        <v>213.88</v>
      </c>
      <c r="F618" s="5">
        <f t="shared" si="9"/>
        <v>0</v>
      </c>
    </row>
    <row r="619" spans="1:6" x14ac:dyDescent="0.25">
      <c r="A619" s="8">
        <v>144440439592</v>
      </c>
      <c r="B619" s="9">
        <v>529.38</v>
      </c>
      <c r="C619" s="9">
        <v>0</v>
      </c>
      <c r="D619" s="9">
        <v>529.38</v>
      </c>
      <c r="E619" s="5">
        <f>VLOOKUP(A619,TD_PASSAGEM!A619:B1783,2,FALSE)</f>
        <v>529.38</v>
      </c>
      <c r="F619" s="5">
        <f t="shared" si="9"/>
        <v>0</v>
      </c>
    </row>
    <row r="620" spans="1:6" x14ac:dyDescent="0.25">
      <c r="A620" s="8">
        <v>144440440616</v>
      </c>
      <c r="B620" s="9">
        <v>193.82</v>
      </c>
      <c r="C620" s="9">
        <v>0</v>
      </c>
      <c r="D620" s="9">
        <v>193.82</v>
      </c>
      <c r="E620" s="5">
        <f>VLOOKUP(A620,TD_PASSAGEM!A620:B1784,2,FALSE)</f>
        <v>193.82</v>
      </c>
      <c r="F620" s="5">
        <f t="shared" si="9"/>
        <v>0</v>
      </c>
    </row>
    <row r="621" spans="1:6" x14ac:dyDescent="0.25">
      <c r="A621" s="8">
        <v>144440440640</v>
      </c>
      <c r="B621" s="9">
        <v>197.17000000000002</v>
      </c>
      <c r="C621" s="9">
        <v>0</v>
      </c>
      <c r="D621" s="9">
        <v>197.17000000000002</v>
      </c>
      <c r="E621" s="5">
        <f>VLOOKUP(A621,TD_PASSAGEM!A621:B1785,2,FALSE)</f>
        <v>197.17000000000002</v>
      </c>
      <c r="F621" s="5">
        <f t="shared" si="9"/>
        <v>0</v>
      </c>
    </row>
    <row r="622" spans="1:6" x14ac:dyDescent="0.25">
      <c r="A622" s="8">
        <v>144440440652</v>
      </c>
      <c r="B622" s="9">
        <v>190.25</v>
      </c>
      <c r="C622" s="9">
        <v>0</v>
      </c>
      <c r="D622" s="9">
        <v>190.25</v>
      </c>
      <c r="E622" s="5">
        <f>VLOOKUP(A622,TD_PASSAGEM!A622:B1786,2,FALSE)</f>
        <v>190.25</v>
      </c>
      <c r="F622" s="5">
        <f t="shared" si="9"/>
        <v>0</v>
      </c>
    </row>
    <row r="623" spans="1:6" x14ac:dyDescent="0.25">
      <c r="A623" s="8">
        <v>144440440659</v>
      </c>
      <c r="B623" s="9">
        <v>239.44</v>
      </c>
      <c r="C623" s="9">
        <v>0</v>
      </c>
      <c r="D623" s="9">
        <v>239.44</v>
      </c>
      <c r="E623" s="5">
        <f>VLOOKUP(A623,TD_PASSAGEM!A623:B1787,2,FALSE)</f>
        <v>239.44</v>
      </c>
      <c r="F623" s="5">
        <f t="shared" si="9"/>
        <v>0</v>
      </c>
    </row>
    <row r="624" spans="1:6" x14ac:dyDescent="0.25">
      <c r="A624" s="8">
        <v>144440440677</v>
      </c>
      <c r="B624" s="9">
        <v>228.41000000000003</v>
      </c>
      <c r="C624" s="9">
        <v>0</v>
      </c>
      <c r="D624" s="9">
        <v>228.41000000000003</v>
      </c>
      <c r="E624" s="5">
        <f>VLOOKUP(A624,TD_PASSAGEM!A624:B1788,2,FALSE)</f>
        <v>228.41000000000003</v>
      </c>
      <c r="F624" s="5">
        <f t="shared" si="9"/>
        <v>0</v>
      </c>
    </row>
    <row r="625" spans="1:6" x14ac:dyDescent="0.25">
      <c r="A625" s="8">
        <v>144440441307</v>
      </c>
      <c r="B625" s="9">
        <v>148.48000000000002</v>
      </c>
      <c r="C625" s="9">
        <v>0</v>
      </c>
      <c r="D625" s="9">
        <v>148.48000000000002</v>
      </c>
      <c r="E625" s="5">
        <f>VLOOKUP(A625,TD_PASSAGEM!A625:B1789,2,FALSE)</f>
        <v>148.48000000000002</v>
      </c>
      <c r="F625" s="5">
        <f t="shared" si="9"/>
        <v>0</v>
      </c>
    </row>
    <row r="626" spans="1:6" x14ac:dyDescent="0.25">
      <c r="A626" s="8">
        <v>144440455854</v>
      </c>
      <c r="B626" s="9">
        <v>106.22999999999999</v>
      </c>
      <c r="C626" s="9">
        <v>0</v>
      </c>
      <c r="D626" s="9">
        <v>106.22999999999999</v>
      </c>
      <c r="E626" s="5">
        <f>VLOOKUP(A626,TD_PASSAGEM!A626:B1790,2,FALSE)</f>
        <v>106.22999999999999</v>
      </c>
      <c r="F626" s="5">
        <f t="shared" si="9"/>
        <v>0</v>
      </c>
    </row>
    <row r="627" spans="1:6" x14ac:dyDescent="0.25">
      <c r="A627" s="8">
        <v>144440461290</v>
      </c>
      <c r="B627" s="9">
        <v>241.61</v>
      </c>
      <c r="C627" s="9">
        <v>0</v>
      </c>
      <c r="D627" s="9">
        <v>241.61</v>
      </c>
      <c r="E627" s="5">
        <f>VLOOKUP(A627,TD_PASSAGEM!A627:B1791,2,FALSE)</f>
        <v>241.61</v>
      </c>
      <c r="F627" s="5">
        <f t="shared" si="9"/>
        <v>0</v>
      </c>
    </row>
    <row r="628" spans="1:6" x14ac:dyDescent="0.25">
      <c r="A628" s="8">
        <v>144440476880</v>
      </c>
      <c r="B628" s="9">
        <v>246.46</v>
      </c>
      <c r="C628" s="9">
        <v>0</v>
      </c>
      <c r="D628" s="9">
        <v>246.46</v>
      </c>
      <c r="E628" s="5">
        <f>VLOOKUP(A628,TD_PASSAGEM!A628:B1792,2,FALSE)</f>
        <v>246.46</v>
      </c>
      <c r="F628" s="5">
        <f t="shared" si="9"/>
        <v>0</v>
      </c>
    </row>
    <row r="629" spans="1:6" x14ac:dyDescent="0.25">
      <c r="A629" s="8">
        <v>144440480585</v>
      </c>
      <c r="B629" s="9">
        <v>55.12</v>
      </c>
      <c r="C629" s="9">
        <v>0</v>
      </c>
      <c r="D629" s="9">
        <v>55.12</v>
      </c>
      <c r="E629" s="5">
        <f>VLOOKUP(A629,TD_PASSAGEM!A629:B1793,2,FALSE)</f>
        <v>55.12</v>
      </c>
      <c r="F629" s="5">
        <f t="shared" si="9"/>
        <v>0</v>
      </c>
    </row>
    <row r="630" spans="1:6" x14ac:dyDescent="0.25">
      <c r="A630" s="8">
        <v>144440487988</v>
      </c>
      <c r="B630" s="9">
        <v>348.19</v>
      </c>
      <c r="C630" s="9">
        <v>0</v>
      </c>
      <c r="D630" s="9">
        <v>348.19</v>
      </c>
      <c r="E630" s="5">
        <f>VLOOKUP(A630,TD_PASSAGEM!A630:B1794,2,FALSE)</f>
        <v>348.19</v>
      </c>
      <c r="F630" s="5">
        <f t="shared" si="9"/>
        <v>0</v>
      </c>
    </row>
    <row r="631" spans="1:6" x14ac:dyDescent="0.25">
      <c r="A631" s="8">
        <v>144440488221</v>
      </c>
      <c r="B631" s="9">
        <v>564.54</v>
      </c>
      <c r="C631" s="9">
        <v>0</v>
      </c>
      <c r="D631" s="9">
        <v>564.54</v>
      </c>
      <c r="E631" s="5">
        <f>VLOOKUP(A631,TD_PASSAGEM!A631:B1795,2,FALSE)</f>
        <v>564.54</v>
      </c>
      <c r="F631" s="5">
        <f t="shared" si="9"/>
        <v>0</v>
      </c>
    </row>
    <row r="632" spans="1:6" x14ac:dyDescent="0.25">
      <c r="A632" s="8">
        <v>144440489437</v>
      </c>
      <c r="B632" s="9">
        <v>542.62</v>
      </c>
      <c r="C632" s="9">
        <v>0</v>
      </c>
      <c r="D632" s="9">
        <v>542.62</v>
      </c>
      <c r="E632" s="5">
        <f>VLOOKUP(A632,TD_PASSAGEM!A632:B1796,2,FALSE)</f>
        <v>542.62</v>
      </c>
      <c r="F632" s="5">
        <f t="shared" si="9"/>
        <v>0</v>
      </c>
    </row>
    <row r="633" spans="1:6" x14ac:dyDescent="0.25">
      <c r="A633" s="8">
        <v>144440489442</v>
      </c>
      <c r="B633" s="9">
        <v>560.95000000000005</v>
      </c>
      <c r="C633" s="9">
        <v>0</v>
      </c>
      <c r="D633" s="9">
        <v>560.95000000000005</v>
      </c>
      <c r="E633" s="5">
        <f>VLOOKUP(A633,TD_PASSAGEM!A633:B1797,2,FALSE)</f>
        <v>560.95000000000005</v>
      </c>
      <c r="F633" s="5">
        <f t="shared" si="9"/>
        <v>0</v>
      </c>
    </row>
    <row r="634" spans="1:6" x14ac:dyDescent="0.25">
      <c r="A634" s="8">
        <v>144440489445</v>
      </c>
      <c r="B634" s="9">
        <v>243.60999999999999</v>
      </c>
      <c r="C634" s="9">
        <v>0</v>
      </c>
      <c r="D634" s="9">
        <v>243.60999999999999</v>
      </c>
      <c r="E634" s="5">
        <f>VLOOKUP(A634,TD_PASSAGEM!A634:B1798,2,FALSE)</f>
        <v>243.60999999999999</v>
      </c>
      <c r="F634" s="5">
        <f t="shared" si="9"/>
        <v>0</v>
      </c>
    </row>
    <row r="635" spans="1:6" x14ac:dyDescent="0.25">
      <c r="A635" s="8">
        <v>144440489453</v>
      </c>
      <c r="B635" s="9">
        <v>334.46000000000004</v>
      </c>
      <c r="C635" s="9">
        <v>0</v>
      </c>
      <c r="D635" s="9">
        <v>334.46000000000004</v>
      </c>
      <c r="E635" s="5">
        <f>VLOOKUP(A635,TD_PASSAGEM!A635:B1799,2,FALSE)</f>
        <v>334.46000000000004</v>
      </c>
      <c r="F635" s="5">
        <f t="shared" si="9"/>
        <v>0</v>
      </c>
    </row>
    <row r="636" spans="1:6" x14ac:dyDescent="0.25">
      <c r="A636" s="8">
        <v>144440490714</v>
      </c>
      <c r="B636" s="9">
        <v>332.86</v>
      </c>
      <c r="C636" s="9">
        <v>0</v>
      </c>
      <c r="D636" s="9">
        <v>332.86</v>
      </c>
      <c r="E636" s="5">
        <f>VLOOKUP(A636,TD_PASSAGEM!A636:B1800,2,FALSE)</f>
        <v>332.86</v>
      </c>
      <c r="F636" s="5">
        <f t="shared" si="9"/>
        <v>0</v>
      </c>
    </row>
    <row r="637" spans="1:6" x14ac:dyDescent="0.25">
      <c r="A637" s="8">
        <v>144440490727</v>
      </c>
      <c r="B637" s="9">
        <v>585.32999999999993</v>
      </c>
      <c r="C637" s="9">
        <v>0</v>
      </c>
      <c r="D637" s="9">
        <v>585.32999999999993</v>
      </c>
      <c r="E637" s="5">
        <f>VLOOKUP(A637,TD_PASSAGEM!A637:B1801,2,FALSE)</f>
        <v>585.32999999999993</v>
      </c>
      <c r="F637" s="5">
        <f t="shared" si="9"/>
        <v>0</v>
      </c>
    </row>
    <row r="638" spans="1:6" x14ac:dyDescent="0.25">
      <c r="A638" s="8">
        <v>144440490736</v>
      </c>
      <c r="B638" s="9">
        <v>547.13</v>
      </c>
      <c r="C638" s="9">
        <v>0</v>
      </c>
      <c r="D638" s="9">
        <v>547.13</v>
      </c>
      <c r="E638" s="5">
        <f>VLOOKUP(A638,TD_PASSAGEM!A638:B1802,2,FALSE)</f>
        <v>547.13</v>
      </c>
      <c r="F638" s="5">
        <f t="shared" si="9"/>
        <v>0</v>
      </c>
    </row>
    <row r="639" spans="1:6" x14ac:dyDescent="0.25">
      <c r="A639" s="8">
        <v>144440490749</v>
      </c>
      <c r="B639" s="9">
        <v>598.75</v>
      </c>
      <c r="C639" s="9">
        <v>0</v>
      </c>
      <c r="D639" s="9">
        <v>598.75</v>
      </c>
      <c r="E639" s="5">
        <f>VLOOKUP(A639,TD_PASSAGEM!A639:B1803,2,FALSE)</f>
        <v>598.75</v>
      </c>
      <c r="F639" s="5">
        <f t="shared" si="9"/>
        <v>0</v>
      </c>
    </row>
    <row r="640" spans="1:6" x14ac:dyDescent="0.25">
      <c r="A640" s="8">
        <v>144440490759</v>
      </c>
      <c r="B640" s="9">
        <v>235.43</v>
      </c>
      <c r="C640" s="9">
        <v>0</v>
      </c>
      <c r="D640" s="9">
        <v>235.43</v>
      </c>
      <c r="E640" s="5">
        <f>VLOOKUP(A640,TD_PASSAGEM!A640:B1804,2,FALSE)</f>
        <v>235.43</v>
      </c>
      <c r="F640" s="5">
        <f t="shared" si="9"/>
        <v>0</v>
      </c>
    </row>
    <row r="641" spans="1:6" x14ac:dyDescent="0.25">
      <c r="A641" s="8">
        <v>144440490776</v>
      </c>
      <c r="B641" s="9">
        <v>233.93</v>
      </c>
      <c r="C641" s="9">
        <v>0</v>
      </c>
      <c r="D641" s="9">
        <v>233.93</v>
      </c>
      <c r="E641" s="5">
        <f>VLOOKUP(A641,TD_PASSAGEM!A641:B1805,2,FALSE)</f>
        <v>233.93</v>
      </c>
      <c r="F641" s="5">
        <f t="shared" si="9"/>
        <v>0</v>
      </c>
    </row>
    <row r="642" spans="1:6" x14ac:dyDescent="0.25">
      <c r="A642" s="8">
        <v>144440490792</v>
      </c>
      <c r="B642" s="9">
        <v>241.64</v>
      </c>
      <c r="C642" s="9">
        <v>0</v>
      </c>
      <c r="D642" s="9">
        <v>241.64</v>
      </c>
      <c r="E642" s="5">
        <f>VLOOKUP(A642,TD_PASSAGEM!A642:B1806,2,FALSE)</f>
        <v>241.64</v>
      </c>
      <c r="F642" s="5">
        <f t="shared" si="9"/>
        <v>0</v>
      </c>
    </row>
    <row r="643" spans="1:6" x14ac:dyDescent="0.25">
      <c r="A643" s="8">
        <v>144440490807</v>
      </c>
      <c r="B643" s="9">
        <v>333.36</v>
      </c>
      <c r="C643" s="9">
        <v>0</v>
      </c>
      <c r="D643" s="9">
        <v>333.36</v>
      </c>
      <c r="E643" s="5">
        <f>VLOOKUP(A643,TD_PASSAGEM!A643:B1807,2,FALSE)</f>
        <v>333.36</v>
      </c>
      <c r="F643" s="5">
        <f t="shared" si="9"/>
        <v>0</v>
      </c>
    </row>
    <row r="644" spans="1:6" x14ac:dyDescent="0.25">
      <c r="A644" s="8">
        <v>144440490822</v>
      </c>
      <c r="B644" s="9">
        <v>792.07999999999993</v>
      </c>
      <c r="C644" s="9">
        <v>0</v>
      </c>
      <c r="D644" s="9">
        <v>792.07999999999993</v>
      </c>
      <c r="E644" s="5">
        <f>VLOOKUP(A644,TD_PASSAGEM!A644:B1808,2,FALSE)</f>
        <v>792.07999999999993</v>
      </c>
      <c r="F644" s="5">
        <f t="shared" si="9"/>
        <v>0</v>
      </c>
    </row>
    <row r="645" spans="1:6" x14ac:dyDescent="0.25">
      <c r="A645" s="8">
        <v>144440490837</v>
      </c>
      <c r="B645" s="9">
        <v>196.69</v>
      </c>
      <c r="C645" s="9">
        <v>0</v>
      </c>
      <c r="D645" s="9">
        <v>196.69</v>
      </c>
      <c r="E645" s="5">
        <f>VLOOKUP(A645,TD_PASSAGEM!A645:B1809,2,FALSE)</f>
        <v>196.69</v>
      </c>
      <c r="F645" s="5">
        <f t="shared" ref="F645:F708" si="10">+D645-E645</f>
        <v>0</v>
      </c>
    </row>
    <row r="646" spans="1:6" x14ac:dyDescent="0.25">
      <c r="A646" s="8">
        <v>144440490850</v>
      </c>
      <c r="B646" s="9">
        <v>196.69</v>
      </c>
      <c r="C646" s="9">
        <v>0</v>
      </c>
      <c r="D646" s="9">
        <v>196.69</v>
      </c>
      <c r="E646" s="5">
        <f>VLOOKUP(A646,TD_PASSAGEM!A646:B1810,2,FALSE)</f>
        <v>196.69</v>
      </c>
      <c r="F646" s="5">
        <f t="shared" si="10"/>
        <v>0</v>
      </c>
    </row>
    <row r="647" spans="1:6" x14ac:dyDescent="0.25">
      <c r="A647" s="8">
        <v>144440490862</v>
      </c>
      <c r="B647" s="9">
        <v>851.2</v>
      </c>
      <c r="C647" s="9">
        <v>0</v>
      </c>
      <c r="D647" s="9">
        <v>851.2</v>
      </c>
      <c r="E647" s="5">
        <f>VLOOKUP(A647,TD_PASSAGEM!A647:B1811,2,FALSE)</f>
        <v>851.2</v>
      </c>
      <c r="F647" s="5">
        <f t="shared" si="10"/>
        <v>0</v>
      </c>
    </row>
    <row r="648" spans="1:6" x14ac:dyDescent="0.25">
      <c r="A648" s="8">
        <v>144440490864</v>
      </c>
      <c r="B648" s="9">
        <v>596.51</v>
      </c>
      <c r="C648" s="9">
        <v>0</v>
      </c>
      <c r="D648" s="9">
        <v>596.51</v>
      </c>
      <c r="E648" s="5">
        <f>VLOOKUP(A648,TD_PASSAGEM!A648:B1812,2,FALSE)</f>
        <v>596.51</v>
      </c>
      <c r="F648" s="5">
        <f t="shared" si="10"/>
        <v>0</v>
      </c>
    </row>
    <row r="649" spans="1:6" x14ac:dyDescent="0.25">
      <c r="A649" s="8">
        <v>155550002289</v>
      </c>
      <c r="B649" s="9">
        <v>105.08999999999999</v>
      </c>
      <c r="C649" s="9">
        <v>0</v>
      </c>
      <c r="D649" s="9">
        <v>105.08999999999999</v>
      </c>
      <c r="E649" s="5">
        <f>VLOOKUP(A649,TD_PASSAGEM!A649:B1813,2,FALSE)</f>
        <v>105.08999999999999</v>
      </c>
      <c r="F649" s="5">
        <f t="shared" si="10"/>
        <v>0</v>
      </c>
    </row>
    <row r="650" spans="1:6" x14ac:dyDescent="0.25">
      <c r="A650" s="8">
        <v>155550005564</v>
      </c>
      <c r="B650" s="9">
        <v>35.22</v>
      </c>
      <c r="C650" s="9">
        <v>0</v>
      </c>
      <c r="D650" s="9">
        <v>35.22</v>
      </c>
      <c r="E650" s="5">
        <f>VLOOKUP(A650,TD_PASSAGEM!A650:B1814,2,FALSE)</f>
        <v>35.22</v>
      </c>
      <c r="F650" s="5">
        <f t="shared" si="10"/>
        <v>0</v>
      </c>
    </row>
    <row r="651" spans="1:6" x14ac:dyDescent="0.25">
      <c r="A651" s="8">
        <v>155550011940</v>
      </c>
      <c r="B651" s="9">
        <v>44.47</v>
      </c>
      <c r="C651" s="9">
        <v>0</v>
      </c>
      <c r="D651" s="9">
        <v>44.47</v>
      </c>
      <c r="E651" s="5">
        <f>VLOOKUP(A651,TD_PASSAGEM!A651:B1815,2,FALSE)</f>
        <v>44.47</v>
      </c>
      <c r="F651" s="5">
        <f t="shared" si="10"/>
        <v>0</v>
      </c>
    </row>
    <row r="652" spans="1:6" x14ac:dyDescent="0.25">
      <c r="A652" s="8">
        <v>155550015512</v>
      </c>
      <c r="B652" s="9">
        <v>85.84</v>
      </c>
      <c r="C652" s="9">
        <v>0</v>
      </c>
      <c r="D652" s="9">
        <v>85.84</v>
      </c>
      <c r="E652" s="5">
        <f>VLOOKUP(A652,TD_PASSAGEM!A652:B1816,2,FALSE)</f>
        <v>85.84</v>
      </c>
      <c r="F652" s="5">
        <f t="shared" si="10"/>
        <v>0</v>
      </c>
    </row>
    <row r="653" spans="1:6" x14ac:dyDescent="0.25">
      <c r="A653" s="8">
        <v>155550016761</v>
      </c>
      <c r="B653" s="9">
        <v>114.50999999999999</v>
      </c>
      <c r="C653" s="9">
        <v>0</v>
      </c>
      <c r="D653" s="9">
        <v>114.50999999999999</v>
      </c>
      <c r="E653" s="5">
        <f>VLOOKUP(A653,TD_PASSAGEM!A653:B1817,2,FALSE)</f>
        <v>114.50999999999999</v>
      </c>
      <c r="F653" s="5">
        <f t="shared" si="10"/>
        <v>0</v>
      </c>
    </row>
    <row r="654" spans="1:6" x14ac:dyDescent="0.25">
      <c r="A654" s="8">
        <v>155550017286</v>
      </c>
      <c r="B654" s="9">
        <v>257.63</v>
      </c>
      <c r="C654" s="9">
        <v>0</v>
      </c>
      <c r="D654" s="9">
        <v>257.63</v>
      </c>
      <c r="E654" s="5">
        <f>VLOOKUP(A654,TD_PASSAGEM!A654:B1818,2,FALSE)</f>
        <v>257.63</v>
      </c>
      <c r="F654" s="5">
        <f t="shared" si="10"/>
        <v>0</v>
      </c>
    </row>
    <row r="655" spans="1:6" x14ac:dyDescent="0.25">
      <c r="A655" s="8">
        <v>155550020483</v>
      </c>
      <c r="B655" s="9">
        <v>45.94</v>
      </c>
      <c r="C655" s="9">
        <v>0</v>
      </c>
      <c r="D655" s="9">
        <v>45.94</v>
      </c>
      <c r="E655" s="5">
        <f>VLOOKUP(A655,TD_PASSAGEM!A655:B1819,2,FALSE)</f>
        <v>45.94</v>
      </c>
      <c r="F655" s="5">
        <f t="shared" si="10"/>
        <v>0</v>
      </c>
    </row>
    <row r="656" spans="1:6" x14ac:dyDescent="0.25">
      <c r="A656" s="8">
        <v>155550029599</v>
      </c>
      <c r="B656" s="9">
        <v>64.62</v>
      </c>
      <c r="C656" s="9">
        <v>0</v>
      </c>
      <c r="D656" s="9">
        <v>64.62</v>
      </c>
      <c r="E656" s="5">
        <f>VLOOKUP(A656,TD_PASSAGEM!A656:B1820,2,FALSE)</f>
        <v>64.62</v>
      </c>
      <c r="F656" s="5">
        <f t="shared" si="10"/>
        <v>0</v>
      </c>
    </row>
    <row r="657" spans="1:6" x14ac:dyDescent="0.25">
      <c r="A657" s="8">
        <v>155550029750</v>
      </c>
      <c r="B657" s="9">
        <v>50.290000000000006</v>
      </c>
      <c r="C657" s="9">
        <v>0</v>
      </c>
      <c r="D657" s="9">
        <v>50.290000000000006</v>
      </c>
      <c r="E657" s="5">
        <f>VLOOKUP(A657,TD_PASSAGEM!A657:B1821,2,FALSE)</f>
        <v>50.290000000000006</v>
      </c>
      <c r="F657" s="5">
        <f t="shared" si="10"/>
        <v>0</v>
      </c>
    </row>
    <row r="658" spans="1:6" x14ac:dyDescent="0.25">
      <c r="A658" s="8">
        <v>155550031085</v>
      </c>
      <c r="B658" s="9">
        <v>98.91</v>
      </c>
      <c r="C658" s="9">
        <v>0</v>
      </c>
      <c r="D658" s="9">
        <v>98.91</v>
      </c>
      <c r="E658" s="5">
        <f>VLOOKUP(A658,TD_PASSAGEM!A658:B1822,2,FALSE)</f>
        <v>98.91</v>
      </c>
      <c r="F658" s="5">
        <f t="shared" si="10"/>
        <v>0</v>
      </c>
    </row>
    <row r="659" spans="1:6" x14ac:dyDescent="0.25">
      <c r="A659" s="8">
        <v>155550037724</v>
      </c>
      <c r="B659" s="9">
        <v>78.36</v>
      </c>
      <c r="C659" s="9">
        <v>0</v>
      </c>
      <c r="D659" s="9">
        <v>78.36</v>
      </c>
      <c r="E659" s="5">
        <f>VLOOKUP(A659,TD_PASSAGEM!A659:B1823,2,FALSE)</f>
        <v>78.36</v>
      </c>
      <c r="F659" s="5">
        <f t="shared" si="10"/>
        <v>0</v>
      </c>
    </row>
    <row r="660" spans="1:6" x14ac:dyDescent="0.25">
      <c r="A660" s="8">
        <v>155550045418</v>
      </c>
      <c r="B660" s="9">
        <v>147.85999999999999</v>
      </c>
      <c r="C660" s="9">
        <v>0</v>
      </c>
      <c r="D660" s="9">
        <v>147.85999999999999</v>
      </c>
      <c r="E660" s="5">
        <f>VLOOKUP(A660,TD_PASSAGEM!A660:B1824,2,FALSE)</f>
        <v>147.85999999999999</v>
      </c>
      <c r="F660" s="5">
        <f t="shared" si="10"/>
        <v>0</v>
      </c>
    </row>
    <row r="661" spans="1:6" x14ac:dyDescent="0.25">
      <c r="A661" s="8">
        <v>155550054383</v>
      </c>
      <c r="B661" s="9">
        <v>50.7</v>
      </c>
      <c r="C661" s="9">
        <v>0</v>
      </c>
      <c r="D661" s="9">
        <v>50.7</v>
      </c>
      <c r="E661" s="5">
        <f>VLOOKUP(A661,TD_PASSAGEM!A661:B1825,2,FALSE)</f>
        <v>50.7</v>
      </c>
      <c r="F661" s="5">
        <f t="shared" si="10"/>
        <v>0</v>
      </c>
    </row>
    <row r="662" spans="1:6" x14ac:dyDescent="0.25">
      <c r="A662" s="8">
        <v>155550058081</v>
      </c>
      <c r="B662" s="9">
        <v>116.75999999999999</v>
      </c>
      <c r="C662" s="9">
        <v>0</v>
      </c>
      <c r="D662" s="9">
        <v>116.75999999999999</v>
      </c>
      <c r="E662" s="5">
        <f>VLOOKUP(A662,TD_PASSAGEM!A662:B1826,2,FALSE)</f>
        <v>116.75999999999999</v>
      </c>
      <c r="F662" s="5">
        <f t="shared" si="10"/>
        <v>0</v>
      </c>
    </row>
    <row r="663" spans="1:6" x14ac:dyDescent="0.25">
      <c r="A663" s="8">
        <v>155550059598</v>
      </c>
      <c r="B663" s="9">
        <v>30.54</v>
      </c>
      <c r="C663" s="9">
        <v>0</v>
      </c>
      <c r="D663" s="9">
        <v>30.54</v>
      </c>
      <c r="E663" s="5">
        <f>VLOOKUP(A663,TD_PASSAGEM!A663:B1827,2,FALSE)</f>
        <v>30.54</v>
      </c>
      <c r="F663" s="5">
        <f t="shared" si="10"/>
        <v>0</v>
      </c>
    </row>
    <row r="664" spans="1:6" x14ac:dyDescent="0.25">
      <c r="A664" s="8">
        <v>155550061000</v>
      </c>
      <c r="B664" s="9">
        <v>103.84</v>
      </c>
      <c r="C664" s="9">
        <v>0</v>
      </c>
      <c r="D664" s="9">
        <v>103.84</v>
      </c>
      <c r="E664" s="5">
        <f>VLOOKUP(A664,TD_PASSAGEM!A664:B1828,2,FALSE)</f>
        <v>103.84</v>
      </c>
      <c r="F664" s="5">
        <f t="shared" si="10"/>
        <v>0</v>
      </c>
    </row>
    <row r="665" spans="1:6" x14ac:dyDescent="0.25">
      <c r="A665" s="8">
        <v>155550061282</v>
      </c>
      <c r="B665" s="9">
        <v>32.72</v>
      </c>
      <c r="C665" s="9">
        <v>0</v>
      </c>
      <c r="D665" s="9">
        <v>32.72</v>
      </c>
      <c r="E665" s="5">
        <f>VLOOKUP(A665,TD_PASSAGEM!A665:B1829,2,FALSE)</f>
        <v>32.72</v>
      </c>
      <c r="F665" s="5">
        <f t="shared" si="10"/>
        <v>0</v>
      </c>
    </row>
    <row r="666" spans="1:6" x14ac:dyDescent="0.25">
      <c r="A666" s="8">
        <v>155550064096</v>
      </c>
      <c r="B666" s="9">
        <v>122.17999999999999</v>
      </c>
      <c r="C666" s="9">
        <v>0</v>
      </c>
      <c r="D666" s="9">
        <v>122.17999999999999</v>
      </c>
      <c r="E666" s="5">
        <f>VLOOKUP(A666,TD_PASSAGEM!A666:B1830,2,FALSE)</f>
        <v>122.17999999999999</v>
      </c>
      <c r="F666" s="5">
        <f t="shared" si="10"/>
        <v>0</v>
      </c>
    </row>
    <row r="667" spans="1:6" x14ac:dyDescent="0.25">
      <c r="A667" s="8">
        <v>155550074623</v>
      </c>
      <c r="B667" s="9">
        <v>11.51</v>
      </c>
      <c r="C667" s="9">
        <v>0</v>
      </c>
      <c r="D667" s="9">
        <v>11.51</v>
      </c>
      <c r="E667" s="5">
        <f>VLOOKUP(A667,TD_PASSAGEM!A667:B1831,2,FALSE)</f>
        <v>11.51</v>
      </c>
      <c r="F667" s="5">
        <f t="shared" si="10"/>
        <v>0</v>
      </c>
    </row>
    <row r="668" spans="1:6" x14ac:dyDescent="0.25">
      <c r="A668" s="8">
        <v>155550087623</v>
      </c>
      <c r="B668" s="9">
        <v>90.31</v>
      </c>
      <c r="C668" s="9">
        <v>0</v>
      </c>
      <c r="D668" s="9">
        <v>90.31</v>
      </c>
      <c r="E668" s="5">
        <f>VLOOKUP(A668,TD_PASSAGEM!A668:B1832,2,FALSE)</f>
        <v>90.31</v>
      </c>
      <c r="F668" s="5">
        <f t="shared" si="10"/>
        <v>0</v>
      </c>
    </row>
    <row r="669" spans="1:6" x14ac:dyDescent="0.25">
      <c r="A669" s="8">
        <v>155550104385</v>
      </c>
      <c r="B669" s="9">
        <v>178.32</v>
      </c>
      <c r="C669" s="9">
        <v>0</v>
      </c>
      <c r="D669" s="9">
        <v>178.32</v>
      </c>
      <c r="E669" s="5">
        <f>VLOOKUP(A669,TD_PASSAGEM!A669:B1833,2,FALSE)</f>
        <v>178.32</v>
      </c>
      <c r="F669" s="5">
        <f t="shared" si="10"/>
        <v>0</v>
      </c>
    </row>
    <row r="670" spans="1:6" x14ac:dyDescent="0.25">
      <c r="A670" s="8">
        <v>155550111305</v>
      </c>
      <c r="B670" s="9">
        <v>110.7</v>
      </c>
      <c r="C670" s="9">
        <v>0</v>
      </c>
      <c r="D670" s="9">
        <v>110.7</v>
      </c>
      <c r="E670" s="5">
        <f>VLOOKUP(A670,TD_PASSAGEM!A670:B1834,2,FALSE)</f>
        <v>110.7</v>
      </c>
      <c r="F670" s="5">
        <f t="shared" si="10"/>
        <v>0</v>
      </c>
    </row>
    <row r="671" spans="1:6" x14ac:dyDescent="0.25">
      <c r="A671" s="8">
        <v>155550113598</v>
      </c>
      <c r="B671" s="9">
        <v>163.17000000000002</v>
      </c>
      <c r="C671" s="9">
        <v>0</v>
      </c>
      <c r="D671" s="9">
        <v>163.17000000000002</v>
      </c>
      <c r="E671" s="5">
        <f>VLOOKUP(A671,TD_PASSAGEM!A671:B1835,2,FALSE)</f>
        <v>163.17000000000002</v>
      </c>
      <c r="F671" s="5">
        <f t="shared" si="10"/>
        <v>0</v>
      </c>
    </row>
    <row r="672" spans="1:6" x14ac:dyDescent="0.25">
      <c r="A672" s="8">
        <v>155550115701</v>
      </c>
      <c r="B672" s="9">
        <v>243.09</v>
      </c>
      <c r="C672" s="9">
        <v>0</v>
      </c>
      <c r="D672" s="9">
        <v>243.09</v>
      </c>
      <c r="E672" s="5">
        <f>VLOOKUP(A672,TD_PASSAGEM!A672:B1836,2,FALSE)</f>
        <v>243.09</v>
      </c>
      <c r="F672" s="5">
        <f t="shared" si="10"/>
        <v>0</v>
      </c>
    </row>
    <row r="673" spans="1:6" x14ac:dyDescent="0.25">
      <c r="A673" s="8">
        <v>155550116057</v>
      </c>
      <c r="B673" s="9">
        <v>13.49</v>
      </c>
      <c r="C673" s="9">
        <v>0</v>
      </c>
      <c r="D673" s="9">
        <v>13.49</v>
      </c>
      <c r="E673" s="5">
        <f>VLOOKUP(A673,TD_PASSAGEM!A673:B1837,2,FALSE)</f>
        <v>13.49</v>
      </c>
      <c r="F673" s="5">
        <f t="shared" si="10"/>
        <v>0</v>
      </c>
    </row>
    <row r="674" spans="1:6" x14ac:dyDescent="0.25">
      <c r="A674" s="8">
        <v>155550124525</v>
      </c>
      <c r="B674" s="9">
        <v>133.72999999999999</v>
      </c>
      <c r="C674" s="9">
        <v>0</v>
      </c>
      <c r="D674" s="9">
        <v>133.72999999999999</v>
      </c>
      <c r="E674" s="5">
        <f>VLOOKUP(A674,TD_PASSAGEM!A674:B1838,2,FALSE)</f>
        <v>133.72999999999999</v>
      </c>
      <c r="F674" s="5">
        <f t="shared" si="10"/>
        <v>0</v>
      </c>
    </row>
    <row r="675" spans="1:6" x14ac:dyDescent="0.25">
      <c r="A675" s="8">
        <v>155550133952</v>
      </c>
      <c r="B675" s="9">
        <v>55.15</v>
      </c>
      <c r="C675" s="9">
        <v>0</v>
      </c>
      <c r="D675" s="9">
        <v>55.15</v>
      </c>
      <c r="E675" s="5">
        <f>VLOOKUP(A675,TD_PASSAGEM!A675:B1839,2,FALSE)</f>
        <v>55.15</v>
      </c>
      <c r="F675" s="5">
        <f t="shared" si="10"/>
        <v>0</v>
      </c>
    </row>
    <row r="676" spans="1:6" x14ac:dyDescent="0.25">
      <c r="A676" s="8">
        <v>155550135714</v>
      </c>
      <c r="B676" s="9">
        <v>121.64</v>
      </c>
      <c r="C676" s="9">
        <v>0</v>
      </c>
      <c r="D676" s="9">
        <v>121.64</v>
      </c>
      <c r="E676" s="5">
        <f>VLOOKUP(A676,TD_PASSAGEM!A676:B1840,2,FALSE)</f>
        <v>121.64</v>
      </c>
      <c r="F676" s="5">
        <f t="shared" si="10"/>
        <v>0</v>
      </c>
    </row>
    <row r="677" spans="1:6" x14ac:dyDescent="0.25">
      <c r="A677" s="8">
        <v>155550139304</v>
      </c>
      <c r="B677" s="9">
        <v>50.45</v>
      </c>
      <c r="C677" s="9">
        <v>0</v>
      </c>
      <c r="D677" s="9">
        <v>50.45</v>
      </c>
      <c r="E677" s="5">
        <f>VLOOKUP(A677,TD_PASSAGEM!A677:B1841,2,FALSE)</f>
        <v>50.45</v>
      </c>
      <c r="F677" s="5">
        <f t="shared" si="10"/>
        <v>0</v>
      </c>
    </row>
    <row r="678" spans="1:6" x14ac:dyDescent="0.25">
      <c r="A678" s="8">
        <v>155550143696</v>
      </c>
      <c r="B678" s="9">
        <v>59.05</v>
      </c>
      <c r="C678" s="9">
        <v>0</v>
      </c>
      <c r="D678" s="9">
        <v>59.05</v>
      </c>
      <c r="E678" s="5">
        <f>VLOOKUP(A678,TD_PASSAGEM!A678:B1842,2,FALSE)</f>
        <v>59.05</v>
      </c>
      <c r="F678" s="5">
        <f t="shared" si="10"/>
        <v>0</v>
      </c>
    </row>
    <row r="679" spans="1:6" x14ac:dyDescent="0.25">
      <c r="A679" s="8">
        <v>155550157869</v>
      </c>
      <c r="B679" s="9">
        <v>143.11000000000001</v>
      </c>
      <c r="C679" s="9">
        <v>0</v>
      </c>
      <c r="D679" s="9">
        <v>143.11000000000001</v>
      </c>
      <c r="E679" s="5">
        <f>VLOOKUP(A679,TD_PASSAGEM!A679:B1843,2,FALSE)</f>
        <v>143.11000000000001</v>
      </c>
      <c r="F679" s="5">
        <f t="shared" si="10"/>
        <v>0</v>
      </c>
    </row>
    <row r="680" spans="1:6" x14ac:dyDescent="0.25">
      <c r="A680" s="8">
        <v>155550161001</v>
      </c>
      <c r="B680" s="9">
        <v>102.06</v>
      </c>
      <c r="C680" s="9">
        <v>0</v>
      </c>
      <c r="D680" s="9">
        <v>102.06</v>
      </c>
      <c r="E680" s="5">
        <f>VLOOKUP(A680,TD_PASSAGEM!A680:B1844,2,FALSE)</f>
        <v>102.06</v>
      </c>
      <c r="F680" s="5">
        <f t="shared" si="10"/>
        <v>0</v>
      </c>
    </row>
    <row r="681" spans="1:6" x14ac:dyDescent="0.25">
      <c r="A681" s="8">
        <v>155550193770</v>
      </c>
      <c r="B681" s="9">
        <v>50.45</v>
      </c>
      <c r="C681" s="9">
        <v>0</v>
      </c>
      <c r="D681" s="9">
        <v>50.45</v>
      </c>
      <c r="E681" s="5">
        <f>VLOOKUP(A681,TD_PASSAGEM!A681:B1845,2,FALSE)</f>
        <v>50.45</v>
      </c>
      <c r="F681" s="5">
        <f t="shared" si="10"/>
        <v>0</v>
      </c>
    </row>
    <row r="682" spans="1:6" x14ac:dyDescent="0.25">
      <c r="A682" s="8">
        <v>155550199455</v>
      </c>
      <c r="B682" s="9">
        <v>56.89</v>
      </c>
      <c r="C682" s="9">
        <v>0</v>
      </c>
      <c r="D682" s="9">
        <v>56.89</v>
      </c>
      <c r="E682" s="5">
        <f>VLOOKUP(A682,TD_PASSAGEM!A682:B1846,2,FALSE)</f>
        <v>56.89</v>
      </c>
      <c r="F682" s="5">
        <f t="shared" si="10"/>
        <v>0</v>
      </c>
    </row>
    <row r="683" spans="1:6" x14ac:dyDescent="0.25">
      <c r="A683" s="8">
        <v>155550204550</v>
      </c>
      <c r="B683" s="9">
        <v>258.22000000000003</v>
      </c>
      <c r="C683" s="9">
        <v>0</v>
      </c>
      <c r="D683" s="9">
        <v>258.22000000000003</v>
      </c>
      <c r="E683" s="5">
        <f>VLOOKUP(A683,TD_PASSAGEM!A683:B1847,2,FALSE)</f>
        <v>258.22000000000003</v>
      </c>
      <c r="F683" s="5">
        <f t="shared" si="10"/>
        <v>0</v>
      </c>
    </row>
    <row r="684" spans="1:6" x14ac:dyDescent="0.25">
      <c r="A684" s="8">
        <v>155550210915</v>
      </c>
      <c r="B684" s="9">
        <v>63.91</v>
      </c>
      <c r="C684" s="9">
        <v>0</v>
      </c>
      <c r="D684" s="9">
        <v>63.91</v>
      </c>
      <c r="E684" s="5">
        <f>VLOOKUP(A684,TD_PASSAGEM!A684:B1848,2,FALSE)</f>
        <v>63.91</v>
      </c>
      <c r="F684" s="5">
        <f t="shared" si="10"/>
        <v>0</v>
      </c>
    </row>
    <row r="685" spans="1:6" x14ac:dyDescent="0.25">
      <c r="A685" s="8">
        <v>155550217415</v>
      </c>
      <c r="B685" s="9">
        <v>103.99</v>
      </c>
      <c r="C685" s="9">
        <v>0</v>
      </c>
      <c r="D685" s="9">
        <v>103.99</v>
      </c>
      <c r="E685" s="5">
        <f>VLOOKUP(A685,TD_PASSAGEM!A685:B1849,2,FALSE)</f>
        <v>103.99</v>
      </c>
      <c r="F685" s="5">
        <f t="shared" si="10"/>
        <v>0</v>
      </c>
    </row>
    <row r="686" spans="1:6" x14ac:dyDescent="0.25">
      <c r="A686" s="8">
        <v>155550218540</v>
      </c>
      <c r="B686" s="9">
        <v>98.710000000000008</v>
      </c>
      <c r="C686" s="9">
        <v>0</v>
      </c>
      <c r="D686" s="9">
        <v>98.710000000000008</v>
      </c>
      <c r="E686" s="5">
        <f>VLOOKUP(A686,TD_PASSAGEM!A686:B1850,2,FALSE)</f>
        <v>98.710000000000008</v>
      </c>
      <c r="F686" s="5">
        <f t="shared" si="10"/>
        <v>0</v>
      </c>
    </row>
    <row r="687" spans="1:6" x14ac:dyDescent="0.25">
      <c r="A687" s="8">
        <v>155550220863</v>
      </c>
      <c r="B687" s="9">
        <v>76.009999999999991</v>
      </c>
      <c r="C687" s="9">
        <v>0</v>
      </c>
      <c r="D687" s="9">
        <v>76.009999999999991</v>
      </c>
      <c r="E687" s="5">
        <f>VLOOKUP(A687,TD_PASSAGEM!A687:B1851,2,FALSE)</f>
        <v>76.009999999999991</v>
      </c>
      <c r="F687" s="5">
        <f t="shared" si="10"/>
        <v>0</v>
      </c>
    </row>
    <row r="688" spans="1:6" x14ac:dyDescent="0.25">
      <c r="A688" s="8">
        <v>155550224622</v>
      </c>
      <c r="B688" s="9">
        <v>30.28</v>
      </c>
      <c r="C688" s="9">
        <v>0</v>
      </c>
      <c r="D688" s="9">
        <v>30.28</v>
      </c>
      <c r="E688" s="5">
        <f>VLOOKUP(A688,TD_PASSAGEM!A688:B1852,2,FALSE)</f>
        <v>30.28</v>
      </c>
      <c r="F688" s="5">
        <f t="shared" si="10"/>
        <v>0</v>
      </c>
    </row>
    <row r="689" spans="1:6" x14ac:dyDescent="0.25">
      <c r="A689" s="8">
        <v>155550228072</v>
      </c>
      <c r="B689" s="9">
        <v>74.66</v>
      </c>
      <c r="C689" s="9">
        <v>0</v>
      </c>
      <c r="D689" s="9">
        <v>74.66</v>
      </c>
      <c r="E689" s="5">
        <f>VLOOKUP(A689,TD_PASSAGEM!A689:B1853,2,FALSE)</f>
        <v>74.66</v>
      </c>
      <c r="F689" s="5">
        <f t="shared" si="10"/>
        <v>0</v>
      </c>
    </row>
    <row r="690" spans="1:6" x14ac:dyDescent="0.25">
      <c r="A690" s="8">
        <v>155550230612</v>
      </c>
      <c r="B690" s="9">
        <v>46.680000000000007</v>
      </c>
      <c r="C690" s="9">
        <v>0</v>
      </c>
      <c r="D690" s="9">
        <v>46.680000000000007</v>
      </c>
      <c r="E690" s="5">
        <f>VLOOKUP(A690,TD_PASSAGEM!A690:B1854,2,FALSE)</f>
        <v>46.680000000000007</v>
      </c>
      <c r="F690" s="5">
        <f t="shared" si="10"/>
        <v>0</v>
      </c>
    </row>
    <row r="691" spans="1:6" x14ac:dyDescent="0.25">
      <c r="A691" s="8">
        <v>155550234577</v>
      </c>
      <c r="B691" s="9">
        <v>233.31</v>
      </c>
      <c r="C691" s="9">
        <v>0</v>
      </c>
      <c r="D691" s="9">
        <v>233.31</v>
      </c>
      <c r="E691" s="5">
        <f>VLOOKUP(A691,TD_PASSAGEM!A691:B1855,2,FALSE)</f>
        <v>233.31</v>
      </c>
      <c r="F691" s="5">
        <f t="shared" si="10"/>
        <v>0</v>
      </c>
    </row>
    <row r="692" spans="1:6" x14ac:dyDescent="0.25">
      <c r="A692" s="8">
        <v>155550239050</v>
      </c>
      <c r="B692" s="9">
        <v>227.26</v>
      </c>
      <c r="C692" s="9">
        <v>0</v>
      </c>
      <c r="D692" s="9">
        <v>227.26</v>
      </c>
      <c r="E692" s="5">
        <f>VLOOKUP(A692,TD_PASSAGEM!A692:B1856,2,FALSE)</f>
        <v>227.26</v>
      </c>
      <c r="F692" s="5">
        <f t="shared" si="10"/>
        <v>0</v>
      </c>
    </row>
    <row r="693" spans="1:6" x14ac:dyDescent="0.25">
      <c r="A693" s="8">
        <v>155550239448</v>
      </c>
      <c r="B693" s="9">
        <v>30.97</v>
      </c>
      <c r="C693" s="9">
        <v>0</v>
      </c>
      <c r="D693" s="9">
        <v>30.97</v>
      </c>
      <c r="E693" s="5">
        <f>VLOOKUP(A693,TD_PASSAGEM!A693:B1857,2,FALSE)</f>
        <v>30.97</v>
      </c>
      <c r="F693" s="5">
        <f t="shared" si="10"/>
        <v>0</v>
      </c>
    </row>
    <row r="694" spans="1:6" x14ac:dyDescent="0.25">
      <c r="A694" s="8">
        <v>155550242390</v>
      </c>
      <c r="B694" s="9">
        <v>93.91</v>
      </c>
      <c r="C694" s="9">
        <v>0</v>
      </c>
      <c r="D694" s="9">
        <v>93.91</v>
      </c>
      <c r="E694" s="5">
        <f>VLOOKUP(A694,TD_PASSAGEM!A694:B1858,2,FALSE)</f>
        <v>93.91</v>
      </c>
      <c r="F694" s="5">
        <f t="shared" si="10"/>
        <v>0</v>
      </c>
    </row>
    <row r="695" spans="1:6" x14ac:dyDescent="0.25">
      <c r="A695" s="8">
        <v>155550245688</v>
      </c>
      <c r="B695" s="9">
        <v>27.73</v>
      </c>
      <c r="C695" s="9">
        <v>0</v>
      </c>
      <c r="D695" s="9">
        <v>27.73</v>
      </c>
      <c r="E695" s="5">
        <f>VLOOKUP(A695,TD_PASSAGEM!A695:B1859,2,FALSE)</f>
        <v>27.73</v>
      </c>
      <c r="F695" s="5">
        <f t="shared" si="10"/>
        <v>0</v>
      </c>
    </row>
    <row r="696" spans="1:6" x14ac:dyDescent="0.25">
      <c r="A696" s="8">
        <v>155550247081</v>
      </c>
      <c r="B696" s="9">
        <v>70</v>
      </c>
      <c r="C696" s="9">
        <v>0</v>
      </c>
      <c r="D696" s="9">
        <v>70</v>
      </c>
      <c r="E696" s="5">
        <f>VLOOKUP(A696,TD_PASSAGEM!A696:B1860,2,FALSE)</f>
        <v>70</v>
      </c>
      <c r="F696" s="5">
        <f t="shared" si="10"/>
        <v>0</v>
      </c>
    </row>
    <row r="697" spans="1:6" x14ac:dyDescent="0.25">
      <c r="A697" s="8">
        <v>155550250023</v>
      </c>
      <c r="B697" s="9">
        <v>35.4</v>
      </c>
      <c r="C697" s="9">
        <v>0</v>
      </c>
      <c r="D697" s="9">
        <v>35.4</v>
      </c>
      <c r="E697" s="5">
        <f>VLOOKUP(A697,TD_PASSAGEM!A697:B1861,2,FALSE)</f>
        <v>35.4</v>
      </c>
      <c r="F697" s="5">
        <f t="shared" si="10"/>
        <v>0</v>
      </c>
    </row>
    <row r="698" spans="1:6" x14ac:dyDescent="0.25">
      <c r="A698" s="8">
        <v>155550255717</v>
      </c>
      <c r="B698" s="9">
        <v>77.72</v>
      </c>
      <c r="C698" s="9">
        <v>0</v>
      </c>
      <c r="D698" s="9">
        <v>77.72</v>
      </c>
      <c r="E698" s="5">
        <f>VLOOKUP(A698,TD_PASSAGEM!A698:B1862,2,FALSE)</f>
        <v>77.72</v>
      </c>
      <c r="F698" s="5">
        <f t="shared" si="10"/>
        <v>0</v>
      </c>
    </row>
    <row r="699" spans="1:6" x14ac:dyDescent="0.25">
      <c r="A699" s="8">
        <v>155550275617</v>
      </c>
      <c r="B699" s="9">
        <v>55.71</v>
      </c>
      <c r="C699" s="9">
        <v>0</v>
      </c>
      <c r="D699" s="9">
        <v>55.71</v>
      </c>
      <c r="E699" s="5">
        <f>VLOOKUP(A699,TD_PASSAGEM!A699:B1863,2,FALSE)</f>
        <v>55.71</v>
      </c>
      <c r="F699" s="5">
        <f t="shared" si="10"/>
        <v>0</v>
      </c>
    </row>
    <row r="700" spans="1:6" x14ac:dyDescent="0.25">
      <c r="A700" s="8">
        <v>155550277625</v>
      </c>
      <c r="B700" s="9">
        <v>123.94999999999999</v>
      </c>
      <c r="C700" s="9">
        <v>0</v>
      </c>
      <c r="D700" s="9">
        <v>123.94999999999999</v>
      </c>
      <c r="E700" s="5">
        <f>VLOOKUP(A700,TD_PASSAGEM!A700:B1864,2,FALSE)</f>
        <v>123.94999999999999</v>
      </c>
      <c r="F700" s="5">
        <f t="shared" si="10"/>
        <v>0</v>
      </c>
    </row>
    <row r="701" spans="1:6" x14ac:dyDescent="0.25">
      <c r="A701" s="8">
        <v>155550277974</v>
      </c>
      <c r="B701" s="9">
        <v>194.07</v>
      </c>
      <c r="C701" s="9">
        <v>0</v>
      </c>
      <c r="D701" s="9">
        <v>194.07</v>
      </c>
      <c r="E701" s="5">
        <f>VLOOKUP(A701,TD_PASSAGEM!A701:B1865,2,FALSE)</f>
        <v>194.07</v>
      </c>
      <c r="F701" s="5">
        <f t="shared" si="10"/>
        <v>0</v>
      </c>
    </row>
    <row r="702" spans="1:6" x14ac:dyDescent="0.25">
      <c r="A702" s="8">
        <v>155550279108</v>
      </c>
      <c r="B702" s="9">
        <v>111.88</v>
      </c>
      <c r="C702" s="9">
        <v>0</v>
      </c>
      <c r="D702" s="9">
        <v>111.88</v>
      </c>
      <c r="E702" s="5">
        <f>VLOOKUP(A702,TD_PASSAGEM!A702:B1866,2,FALSE)</f>
        <v>111.88</v>
      </c>
      <c r="F702" s="5">
        <f t="shared" si="10"/>
        <v>0</v>
      </c>
    </row>
    <row r="703" spans="1:6" x14ac:dyDescent="0.25">
      <c r="A703" s="8">
        <v>155550284359</v>
      </c>
      <c r="B703" s="9">
        <v>49.730000000000004</v>
      </c>
      <c r="C703" s="9">
        <v>0</v>
      </c>
      <c r="D703" s="9">
        <v>49.730000000000004</v>
      </c>
      <c r="E703" s="5">
        <f>VLOOKUP(A703,TD_PASSAGEM!A703:B1867,2,FALSE)</f>
        <v>49.730000000000004</v>
      </c>
      <c r="F703" s="5">
        <f t="shared" si="10"/>
        <v>0</v>
      </c>
    </row>
    <row r="704" spans="1:6" x14ac:dyDescent="0.25">
      <c r="A704" s="8">
        <v>155550288802</v>
      </c>
      <c r="B704" s="9">
        <v>294.01</v>
      </c>
      <c r="C704" s="9">
        <v>0</v>
      </c>
      <c r="D704" s="9">
        <v>294.01</v>
      </c>
      <c r="E704" s="5">
        <f>VLOOKUP(A704,TD_PASSAGEM!A704:B1868,2,FALSE)</f>
        <v>294.01</v>
      </c>
      <c r="F704" s="5">
        <f t="shared" si="10"/>
        <v>0</v>
      </c>
    </row>
    <row r="705" spans="1:6" x14ac:dyDescent="0.25">
      <c r="A705" s="8">
        <v>155550289998</v>
      </c>
      <c r="B705" s="9">
        <v>109.53</v>
      </c>
      <c r="C705" s="9">
        <v>0</v>
      </c>
      <c r="D705" s="9">
        <v>109.53</v>
      </c>
      <c r="E705" s="5">
        <f>VLOOKUP(A705,TD_PASSAGEM!A705:B1869,2,FALSE)</f>
        <v>109.53</v>
      </c>
      <c r="F705" s="5">
        <f t="shared" si="10"/>
        <v>0</v>
      </c>
    </row>
    <row r="706" spans="1:6" x14ac:dyDescent="0.25">
      <c r="A706" s="8">
        <v>155550292365</v>
      </c>
      <c r="B706" s="9">
        <v>46.620000000000005</v>
      </c>
      <c r="C706" s="9">
        <v>0</v>
      </c>
      <c r="D706" s="9">
        <v>46.620000000000005</v>
      </c>
      <c r="E706" s="5">
        <f>VLOOKUP(A706,TD_PASSAGEM!A706:B1870,2,FALSE)</f>
        <v>46.620000000000005</v>
      </c>
      <c r="F706" s="5">
        <f t="shared" si="10"/>
        <v>0</v>
      </c>
    </row>
    <row r="707" spans="1:6" x14ac:dyDescent="0.25">
      <c r="A707" s="8">
        <v>155550298975</v>
      </c>
      <c r="B707" s="9">
        <v>75.61</v>
      </c>
      <c r="C707" s="9">
        <v>0</v>
      </c>
      <c r="D707" s="9">
        <v>75.61</v>
      </c>
      <c r="E707" s="5">
        <f>VLOOKUP(A707,TD_PASSAGEM!A707:B1871,2,FALSE)</f>
        <v>75.61</v>
      </c>
      <c r="F707" s="5">
        <f t="shared" si="10"/>
        <v>0</v>
      </c>
    </row>
    <row r="708" spans="1:6" x14ac:dyDescent="0.25">
      <c r="A708" s="8">
        <v>155550301288</v>
      </c>
      <c r="B708" s="9">
        <v>52.84</v>
      </c>
      <c r="C708" s="9">
        <v>0</v>
      </c>
      <c r="D708" s="9">
        <v>52.84</v>
      </c>
      <c r="E708" s="5">
        <f>VLOOKUP(A708,TD_PASSAGEM!A708:B1872,2,FALSE)</f>
        <v>52.84</v>
      </c>
      <c r="F708" s="5">
        <f t="shared" si="10"/>
        <v>0</v>
      </c>
    </row>
    <row r="709" spans="1:6" x14ac:dyDescent="0.25">
      <c r="A709" s="8">
        <v>155550303023</v>
      </c>
      <c r="B709" s="9">
        <v>92.039999999999992</v>
      </c>
      <c r="C709" s="9">
        <v>0</v>
      </c>
      <c r="D709" s="9">
        <v>92.039999999999992</v>
      </c>
      <c r="E709" s="5">
        <f>VLOOKUP(A709,TD_PASSAGEM!A709:B1873,2,FALSE)</f>
        <v>92.039999999999992</v>
      </c>
      <c r="F709" s="5">
        <f t="shared" ref="F709:F772" si="11">+D709-E709</f>
        <v>0</v>
      </c>
    </row>
    <row r="710" spans="1:6" x14ac:dyDescent="0.25">
      <c r="A710" s="8">
        <v>155550306371</v>
      </c>
      <c r="B710" s="9">
        <v>188.36999999999998</v>
      </c>
      <c r="C710" s="9">
        <v>0</v>
      </c>
      <c r="D710" s="9">
        <v>188.36999999999998</v>
      </c>
      <c r="E710" s="5">
        <f>VLOOKUP(A710,TD_PASSAGEM!A710:B1874,2,FALSE)</f>
        <v>188.36999999999998</v>
      </c>
      <c r="F710" s="5">
        <f t="shared" si="11"/>
        <v>0</v>
      </c>
    </row>
    <row r="711" spans="1:6" x14ac:dyDescent="0.25">
      <c r="A711" s="8">
        <v>155550307332</v>
      </c>
      <c r="B711" s="9">
        <v>192.24</v>
      </c>
      <c r="C711" s="9">
        <v>0</v>
      </c>
      <c r="D711" s="9">
        <v>192.24</v>
      </c>
      <c r="E711" s="5">
        <f>VLOOKUP(A711,TD_PASSAGEM!A711:B1875,2,FALSE)</f>
        <v>192.24</v>
      </c>
      <c r="F711" s="5">
        <f t="shared" si="11"/>
        <v>0</v>
      </c>
    </row>
    <row r="712" spans="1:6" x14ac:dyDescent="0.25">
      <c r="A712" s="8">
        <v>155550307639</v>
      </c>
      <c r="B712" s="9">
        <v>66.31</v>
      </c>
      <c r="C712" s="9">
        <v>0</v>
      </c>
      <c r="D712" s="9">
        <v>66.31</v>
      </c>
      <c r="E712" s="5">
        <f>VLOOKUP(A712,TD_PASSAGEM!A712:B1876,2,FALSE)</f>
        <v>66.31</v>
      </c>
      <c r="F712" s="5">
        <f t="shared" si="11"/>
        <v>0</v>
      </c>
    </row>
    <row r="713" spans="1:6" x14ac:dyDescent="0.25">
      <c r="A713" s="8">
        <v>155550311110</v>
      </c>
      <c r="B713" s="9">
        <v>52.19</v>
      </c>
      <c r="C713" s="9">
        <v>0</v>
      </c>
      <c r="D713" s="9">
        <v>52.19</v>
      </c>
      <c r="E713" s="5">
        <f>VLOOKUP(A713,TD_PASSAGEM!A713:B1877,2,FALSE)</f>
        <v>52.19</v>
      </c>
      <c r="F713" s="5">
        <f t="shared" si="11"/>
        <v>0</v>
      </c>
    </row>
    <row r="714" spans="1:6" x14ac:dyDescent="0.25">
      <c r="A714" s="8">
        <v>155550315260</v>
      </c>
      <c r="B714" s="9">
        <v>53.17</v>
      </c>
      <c r="C714" s="9">
        <v>0</v>
      </c>
      <c r="D714" s="9">
        <v>53.17</v>
      </c>
      <c r="E714" s="5">
        <f>VLOOKUP(A714,TD_PASSAGEM!A714:B1878,2,FALSE)</f>
        <v>53.17</v>
      </c>
      <c r="F714" s="5">
        <f t="shared" si="11"/>
        <v>0</v>
      </c>
    </row>
    <row r="715" spans="1:6" x14ac:dyDescent="0.25">
      <c r="A715" s="8">
        <v>155550315569</v>
      </c>
      <c r="B715" s="9">
        <v>112.00999999999999</v>
      </c>
      <c r="C715" s="9">
        <v>0</v>
      </c>
      <c r="D715" s="9">
        <v>112.00999999999999</v>
      </c>
      <c r="E715" s="5">
        <f>VLOOKUP(A715,TD_PASSAGEM!A715:B1879,2,FALSE)</f>
        <v>112.00999999999999</v>
      </c>
      <c r="F715" s="5">
        <f t="shared" si="11"/>
        <v>0</v>
      </c>
    </row>
    <row r="716" spans="1:6" x14ac:dyDescent="0.25">
      <c r="A716" s="8">
        <v>155550317814</v>
      </c>
      <c r="B716" s="9">
        <v>73.75</v>
      </c>
      <c r="C716" s="9">
        <v>0</v>
      </c>
      <c r="D716" s="9">
        <v>73.75</v>
      </c>
      <c r="E716" s="5">
        <f>VLOOKUP(A716,TD_PASSAGEM!A716:B1880,2,FALSE)</f>
        <v>73.75</v>
      </c>
      <c r="F716" s="5">
        <f t="shared" si="11"/>
        <v>0</v>
      </c>
    </row>
    <row r="717" spans="1:6" x14ac:dyDescent="0.25">
      <c r="A717" s="8">
        <v>155550319503</v>
      </c>
      <c r="B717" s="9">
        <v>109.62</v>
      </c>
      <c r="C717" s="9">
        <v>0</v>
      </c>
      <c r="D717" s="9">
        <v>109.62</v>
      </c>
      <c r="E717" s="5">
        <f>VLOOKUP(A717,TD_PASSAGEM!A717:B1881,2,FALSE)</f>
        <v>109.62</v>
      </c>
      <c r="F717" s="5">
        <f t="shared" si="11"/>
        <v>0</v>
      </c>
    </row>
    <row r="718" spans="1:6" x14ac:dyDescent="0.25">
      <c r="A718" s="8">
        <v>155550321104</v>
      </c>
      <c r="B718" s="9">
        <v>91.95</v>
      </c>
      <c r="C718" s="9">
        <v>0</v>
      </c>
      <c r="D718" s="9">
        <v>91.95</v>
      </c>
      <c r="E718" s="5">
        <f>VLOOKUP(A718,TD_PASSAGEM!A718:B1882,2,FALSE)</f>
        <v>91.95</v>
      </c>
      <c r="F718" s="5">
        <f t="shared" si="11"/>
        <v>0</v>
      </c>
    </row>
    <row r="719" spans="1:6" x14ac:dyDescent="0.25">
      <c r="A719" s="8">
        <v>155550323953</v>
      </c>
      <c r="B719" s="9">
        <v>118.58999999999999</v>
      </c>
      <c r="C719" s="9">
        <v>0</v>
      </c>
      <c r="D719" s="9">
        <v>118.58999999999999</v>
      </c>
      <c r="E719" s="5">
        <f>VLOOKUP(A719,TD_PASSAGEM!A719:B1883,2,FALSE)</f>
        <v>118.58999999999999</v>
      </c>
      <c r="F719" s="5">
        <f t="shared" si="11"/>
        <v>0</v>
      </c>
    </row>
    <row r="720" spans="1:6" x14ac:dyDescent="0.25">
      <c r="A720" s="8">
        <v>155550325213</v>
      </c>
      <c r="B720" s="9">
        <v>27.83</v>
      </c>
      <c r="C720" s="9">
        <v>0</v>
      </c>
      <c r="D720" s="9">
        <v>27.83</v>
      </c>
      <c r="E720" s="5">
        <f>VLOOKUP(A720,TD_PASSAGEM!A720:B1884,2,FALSE)</f>
        <v>27.83</v>
      </c>
      <c r="F720" s="5">
        <f t="shared" si="11"/>
        <v>0</v>
      </c>
    </row>
    <row r="721" spans="1:6" x14ac:dyDescent="0.25">
      <c r="A721" s="8">
        <v>155550327507</v>
      </c>
      <c r="B721" s="9">
        <v>26.54</v>
      </c>
      <c r="C721" s="9">
        <v>0</v>
      </c>
      <c r="D721" s="9">
        <v>26.54</v>
      </c>
      <c r="E721" s="5">
        <f>VLOOKUP(A721,TD_PASSAGEM!A721:B1885,2,FALSE)</f>
        <v>26.54</v>
      </c>
      <c r="F721" s="5">
        <f t="shared" si="11"/>
        <v>0</v>
      </c>
    </row>
    <row r="722" spans="1:6" x14ac:dyDescent="0.25">
      <c r="A722" s="8">
        <v>155550327753</v>
      </c>
      <c r="B722" s="9">
        <v>78.429999999999993</v>
      </c>
      <c r="C722" s="9">
        <v>0</v>
      </c>
      <c r="D722" s="9">
        <v>78.429999999999993</v>
      </c>
      <c r="E722" s="5">
        <f>VLOOKUP(A722,TD_PASSAGEM!A722:B1886,2,FALSE)</f>
        <v>78.429999999999993</v>
      </c>
      <c r="F722" s="5">
        <f t="shared" si="11"/>
        <v>0</v>
      </c>
    </row>
    <row r="723" spans="1:6" x14ac:dyDescent="0.25">
      <c r="A723" s="8">
        <v>155550332713</v>
      </c>
      <c r="B723" s="9">
        <v>354.78</v>
      </c>
      <c r="C723" s="9">
        <v>0</v>
      </c>
      <c r="D723" s="9">
        <v>354.78</v>
      </c>
      <c r="E723" s="5">
        <f>VLOOKUP(A723,TD_PASSAGEM!A723:B1887,2,FALSE)</f>
        <v>354.78</v>
      </c>
      <c r="F723" s="5">
        <f t="shared" si="11"/>
        <v>0</v>
      </c>
    </row>
    <row r="724" spans="1:6" x14ac:dyDescent="0.25">
      <c r="A724" s="8">
        <v>155550333304</v>
      </c>
      <c r="B724" s="9">
        <v>706.31000000000006</v>
      </c>
      <c r="C724" s="9">
        <v>0</v>
      </c>
      <c r="D724" s="9">
        <v>706.31000000000006</v>
      </c>
      <c r="E724" s="5">
        <f>VLOOKUP(A724,TD_PASSAGEM!A724:B1888,2,FALSE)</f>
        <v>706.31000000000006</v>
      </c>
      <c r="F724" s="5">
        <f t="shared" si="11"/>
        <v>0</v>
      </c>
    </row>
    <row r="725" spans="1:6" x14ac:dyDescent="0.25">
      <c r="A725" s="8">
        <v>155550335564</v>
      </c>
      <c r="B725" s="9">
        <v>3.53</v>
      </c>
      <c r="C725" s="9">
        <v>0</v>
      </c>
      <c r="D725" s="9">
        <v>3.53</v>
      </c>
      <c r="E725" s="5">
        <f>VLOOKUP(A725,TD_PASSAGEM!A725:B1889,2,FALSE)</f>
        <v>3.53</v>
      </c>
      <c r="F725" s="5">
        <f t="shared" si="11"/>
        <v>0</v>
      </c>
    </row>
    <row r="726" spans="1:6" x14ac:dyDescent="0.25">
      <c r="A726" s="8">
        <v>155550338770</v>
      </c>
      <c r="B726" s="9">
        <v>200.48</v>
      </c>
      <c r="C726" s="9">
        <v>0</v>
      </c>
      <c r="D726" s="9">
        <v>200.48</v>
      </c>
      <c r="E726" s="5">
        <f>VLOOKUP(A726,TD_PASSAGEM!A726:B1890,2,FALSE)</f>
        <v>200.48</v>
      </c>
      <c r="F726" s="5">
        <f t="shared" si="11"/>
        <v>0</v>
      </c>
    </row>
    <row r="727" spans="1:6" x14ac:dyDescent="0.25">
      <c r="A727" s="8">
        <v>155550341760</v>
      </c>
      <c r="B727" s="9">
        <v>26.98</v>
      </c>
      <c r="C727" s="9">
        <v>0</v>
      </c>
      <c r="D727" s="9">
        <v>26.98</v>
      </c>
      <c r="E727" s="5">
        <f>VLOOKUP(A727,TD_PASSAGEM!A727:B1891,2,FALSE)</f>
        <v>26.98</v>
      </c>
      <c r="F727" s="5">
        <f t="shared" si="11"/>
        <v>0</v>
      </c>
    </row>
    <row r="728" spans="1:6" x14ac:dyDescent="0.25">
      <c r="A728" s="8">
        <v>155550345606</v>
      </c>
      <c r="B728" s="9">
        <v>63.39</v>
      </c>
      <c r="C728" s="9">
        <v>0</v>
      </c>
      <c r="D728" s="9">
        <v>63.39</v>
      </c>
      <c r="E728" s="5">
        <f>VLOOKUP(A728,TD_PASSAGEM!A728:B1892,2,FALSE)</f>
        <v>63.39</v>
      </c>
      <c r="F728" s="5">
        <f t="shared" si="11"/>
        <v>0</v>
      </c>
    </row>
    <row r="729" spans="1:6" x14ac:dyDescent="0.25">
      <c r="A729" s="8">
        <v>155550346267</v>
      </c>
      <c r="B729" s="9">
        <v>161.19</v>
      </c>
      <c r="C729" s="9">
        <v>0</v>
      </c>
      <c r="D729" s="9">
        <v>161.19</v>
      </c>
      <c r="E729" s="5">
        <f>VLOOKUP(A729,TD_PASSAGEM!A729:B1893,2,FALSE)</f>
        <v>161.19</v>
      </c>
      <c r="F729" s="5">
        <f t="shared" si="11"/>
        <v>0</v>
      </c>
    </row>
    <row r="730" spans="1:6" x14ac:dyDescent="0.25">
      <c r="A730" s="8">
        <v>155550354673</v>
      </c>
      <c r="B730" s="9">
        <v>204</v>
      </c>
      <c r="C730" s="9">
        <v>0</v>
      </c>
      <c r="D730" s="9">
        <v>204</v>
      </c>
      <c r="E730" s="5">
        <f>VLOOKUP(A730,TD_PASSAGEM!A730:B1894,2,FALSE)</f>
        <v>204</v>
      </c>
      <c r="F730" s="5">
        <f t="shared" si="11"/>
        <v>0</v>
      </c>
    </row>
    <row r="731" spans="1:6" x14ac:dyDescent="0.25">
      <c r="A731" s="8">
        <v>155550354779</v>
      </c>
      <c r="B731" s="9">
        <v>42.75</v>
      </c>
      <c r="C731" s="9">
        <v>0</v>
      </c>
      <c r="D731" s="9">
        <v>42.75</v>
      </c>
      <c r="E731" s="5">
        <f>VLOOKUP(A731,TD_PASSAGEM!A731:B1895,2,FALSE)</f>
        <v>42.75</v>
      </c>
      <c r="F731" s="5">
        <f t="shared" si="11"/>
        <v>0</v>
      </c>
    </row>
    <row r="732" spans="1:6" x14ac:dyDescent="0.25">
      <c r="A732" s="8">
        <v>155550358803</v>
      </c>
      <c r="B732" s="9">
        <v>80.67</v>
      </c>
      <c r="C732" s="9">
        <v>0</v>
      </c>
      <c r="D732" s="9">
        <v>80.67</v>
      </c>
      <c r="E732" s="5">
        <f>VLOOKUP(A732,TD_PASSAGEM!A732:B1896,2,FALSE)</f>
        <v>80.67</v>
      </c>
      <c r="F732" s="5">
        <f t="shared" si="11"/>
        <v>0</v>
      </c>
    </row>
    <row r="733" spans="1:6" x14ac:dyDescent="0.25">
      <c r="A733" s="8">
        <v>155550362054</v>
      </c>
      <c r="B733" s="9">
        <v>214.17</v>
      </c>
      <c r="C733" s="9">
        <v>0</v>
      </c>
      <c r="D733" s="9">
        <v>214.17</v>
      </c>
      <c r="E733" s="5">
        <f>VLOOKUP(A733,TD_PASSAGEM!A733:B1897,2,FALSE)</f>
        <v>214.17</v>
      </c>
      <c r="F733" s="5">
        <f t="shared" si="11"/>
        <v>0</v>
      </c>
    </row>
    <row r="734" spans="1:6" x14ac:dyDescent="0.25">
      <c r="A734" s="8">
        <v>155550367592</v>
      </c>
      <c r="B734" s="9">
        <v>78.03</v>
      </c>
      <c r="C734" s="9">
        <v>0</v>
      </c>
      <c r="D734" s="9">
        <v>78.03</v>
      </c>
      <c r="E734" s="5">
        <f>VLOOKUP(A734,TD_PASSAGEM!A734:B1898,2,FALSE)</f>
        <v>78.03</v>
      </c>
      <c r="F734" s="5">
        <f t="shared" si="11"/>
        <v>0</v>
      </c>
    </row>
    <row r="735" spans="1:6" x14ac:dyDescent="0.25">
      <c r="A735" s="8">
        <v>155550370532</v>
      </c>
      <c r="B735" s="9">
        <v>162.29000000000002</v>
      </c>
      <c r="C735" s="9">
        <v>0</v>
      </c>
      <c r="D735" s="9">
        <v>162.29000000000002</v>
      </c>
      <c r="E735" s="5">
        <f>VLOOKUP(A735,TD_PASSAGEM!A735:B1899,2,FALSE)</f>
        <v>162.29000000000002</v>
      </c>
      <c r="F735" s="5">
        <f t="shared" si="11"/>
        <v>0</v>
      </c>
    </row>
    <row r="736" spans="1:6" x14ac:dyDescent="0.25">
      <c r="A736" s="8">
        <v>155550370724</v>
      </c>
      <c r="B736" s="9">
        <v>44.32</v>
      </c>
      <c r="C736" s="9">
        <v>0</v>
      </c>
      <c r="D736" s="9">
        <v>44.32</v>
      </c>
      <c r="E736" s="5">
        <f>VLOOKUP(A736,TD_PASSAGEM!A736:B1900,2,FALSE)</f>
        <v>44.32</v>
      </c>
      <c r="F736" s="5">
        <f t="shared" si="11"/>
        <v>0</v>
      </c>
    </row>
    <row r="737" spans="1:6" x14ac:dyDescent="0.25">
      <c r="A737" s="8">
        <v>155550373227</v>
      </c>
      <c r="B737" s="9">
        <v>238</v>
      </c>
      <c r="C737" s="9">
        <v>0</v>
      </c>
      <c r="D737" s="9">
        <v>238</v>
      </c>
      <c r="E737" s="5">
        <f>VLOOKUP(A737,TD_PASSAGEM!A737:B1901,2,FALSE)</f>
        <v>238</v>
      </c>
      <c r="F737" s="5">
        <f t="shared" si="11"/>
        <v>0</v>
      </c>
    </row>
    <row r="738" spans="1:6" x14ac:dyDescent="0.25">
      <c r="A738" s="8">
        <v>155550373407</v>
      </c>
      <c r="B738" s="9">
        <v>321.83000000000004</v>
      </c>
      <c r="C738" s="9">
        <v>0</v>
      </c>
      <c r="D738" s="9">
        <v>321.83000000000004</v>
      </c>
      <c r="E738" s="5">
        <f>VLOOKUP(A738,TD_PASSAGEM!A738:B1902,2,FALSE)</f>
        <v>321.83000000000004</v>
      </c>
      <c r="F738" s="5">
        <f t="shared" si="11"/>
        <v>0</v>
      </c>
    </row>
    <row r="739" spans="1:6" x14ac:dyDescent="0.25">
      <c r="A739" s="8">
        <v>155550373622</v>
      </c>
      <c r="B739" s="9">
        <v>141.32</v>
      </c>
      <c r="C739" s="9">
        <v>0</v>
      </c>
      <c r="D739" s="9">
        <v>141.32</v>
      </c>
      <c r="E739" s="5">
        <f>VLOOKUP(A739,TD_PASSAGEM!A739:B1903,2,FALSE)</f>
        <v>141.32</v>
      </c>
      <c r="F739" s="5">
        <f t="shared" si="11"/>
        <v>0</v>
      </c>
    </row>
    <row r="740" spans="1:6" x14ac:dyDescent="0.25">
      <c r="A740" s="8">
        <v>155550377863</v>
      </c>
      <c r="B740" s="9">
        <v>85.35</v>
      </c>
      <c r="C740" s="9">
        <v>0</v>
      </c>
      <c r="D740" s="9">
        <v>85.35</v>
      </c>
      <c r="E740" s="5">
        <f>VLOOKUP(A740,TD_PASSAGEM!A740:B1904,2,FALSE)</f>
        <v>85.35</v>
      </c>
      <c r="F740" s="5">
        <f t="shared" si="11"/>
        <v>0</v>
      </c>
    </row>
    <row r="741" spans="1:6" x14ac:dyDescent="0.25">
      <c r="A741" s="8">
        <v>155550379966</v>
      </c>
      <c r="B741" s="9">
        <v>18.66</v>
      </c>
      <c r="C741" s="9">
        <v>0</v>
      </c>
      <c r="D741" s="9">
        <v>18.66</v>
      </c>
      <c r="E741" s="5">
        <f>VLOOKUP(A741,TD_PASSAGEM!A741:B1905,2,FALSE)</f>
        <v>18.66</v>
      </c>
      <c r="F741" s="5">
        <f t="shared" si="11"/>
        <v>0</v>
      </c>
    </row>
    <row r="742" spans="1:6" x14ac:dyDescent="0.25">
      <c r="A742" s="8">
        <v>155550379994</v>
      </c>
      <c r="B742" s="9">
        <v>98.96</v>
      </c>
      <c r="C742" s="9">
        <v>0</v>
      </c>
      <c r="D742" s="9">
        <v>98.96</v>
      </c>
      <c r="E742" s="5">
        <f>VLOOKUP(A742,TD_PASSAGEM!A742:B1906,2,FALSE)</f>
        <v>98.96</v>
      </c>
      <c r="F742" s="5">
        <f t="shared" si="11"/>
        <v>0</v>
      </c>
    </row>
    <row r="743" spans="1:6" x14ac:dyDescent="0.25">
      <c r="A743" s="8">
        <v>155550385200</v>
      </c>
      <c r="B743" s="9">
        <v>51.08</v>
      </c>
      <c r="C743" s="9">
        <v>0</v>
      </c>
      <c r="D743" s="9">
        <v>51.08</v>
      </c>
      <c r="E743" s="5">
        <f>VLOOKUP(A743,TD_PASSAGEM!A743:B1907,2,FALSE)</f>
        <v>51.08</v>
      </c>
      <c r="F743" s="5">
        <f t="shared" si="11"/>
        <v>0</v>
      </c>
    </row>
    <row r="744" spans="1:6" x14ac:dyDescent="0.25">
      <c r="A744" s="8">
        <v>155550385292</v>
      </c>
      <c r="B744" s="9">
        <v>181.19</v>
      </c>
      <c r="C744" s="9">
        <v>0</v>
      </c>
      <c r="D744" s="9">
        <v>181.19</v>
      </c>
      <c r="E744" s="5">
        <f>VLOOKUP(A744,TD_PASSAGEM!A744:B1908,2,FALSE)</f>
        <v>181.19</v>
      </c>
      <c r="F744" s="5">
        <f t="shared" si="11"/>
        <v>0</v>
      </c>
    </row>
    <row r="745" spans="1:6" x14ac:dyDescent="0.25">
      <c r="A745" s="8">
        <v>155550386858</v>
      </c>
      <c r="B745" s="9">
        <v>105.24</v>
      </c>
      <c r="C745" s="9">
        <v>0</v>
      </c>
      <c r="D745" s="9">
        <v>105.24</v>
      </c>
      <c r="E745" s="5">
        <f>VLOOKUP(A745,TD_PASSAGEM!A745:B1909,2,FALSE)</f>
        <v>105.24</v>
      </c>
      <c r="F745" s="5">
        <f t="shared" si="11"/>
        <v>0</v>
      </c>
    </row>
    <row r="746" spans="1:6" x14ac:dyDescent="0.25">
      <c r="A746" s="8">
        <v>155550388592</v>
      </c>
      <c r="B746" s="9">
        <v>55.54</v>
      </c>
      <c r="C746" s="9">
        <v>0</v>
      </c>
      <c r="D746" s="9">
        <v>55.54</v>
      </c>
      <c r="E746" s="5">
        <f>VLOOKUP(A746,TD_PASSAGEM!A746:B1910,2,FALSE)</f>
        <v>55.54</v>
      </c>
      <c r="F746" s="5">
        <f t="shared" si="11"/>
        <v>0</v>
      </c>
    </row>
    <row r="747" spans="1:6" x14ac:dyDescent="0.25">
      <c r="A747" s="8">
        <v>155550389505</v>
      </c>
      <c r="B747" s="9">
        <v>44.56</v>
      </c>
      <c r="C747" s="9">
        <v>0</v>
      </c>
      <c r="D747" s="9">
        <v>44.56</v>
      </c>
      <c r="E747" s="5">
        <f>VLOOKUP(A747,TD_PASSAGEM!A747:B1911,2,FALSE)</f>
        <v>44.56</v>
      </c>
      <c r="F747" s="5">
        <f t="shared" si="11"/>
        <v>0</v>
      </c>
    </row>
    <row r="748" spans="1:6" x14ac:dyDescent="0.25">
      <c r="A748" s="8">
        <v>155550394139</v>
      </c>
      <c r="B748" s="9">
        <v>54.620000000000005</v>
      </c>
      <c r="C748" s="9">
        <v>0</v>
      </c>
      <c r="D748" s="9">
        <v>54.620000000000005</v>
      </c>
      <c r="E748" s="5">
        <f>VLOOKUP(A748,TD_PASSAGEM!A748:B1912,2,FALSE)</f>
        <v>54.620000000000005</v>
      </c>
      <c r="F748" s="5">
        <f t="shared" si="11"/>
        <v>0</v>
      </c>
    </row>
    <row r="749" spans="1:6" x14ac:dyDescent="0.25">
      <c r="A749" s="8">
        <v>155550399527</v>
      </c>
      <c r="B749" s="9">
        <v>38.65</v>
      </c>
      <c r="C749" s="9">
        <v>0</v>
      </c>
      <c r="D749" s="9">
        <v>38.65</v>
      </c>
      <c r="E749" s="5">
        <f>VLOOKUP(A749,TD_PASSAGEM!A749:B1913,2,FALSE)</f>
        <v>38.65</v>
      </c>
      <c r="F749" s="5">
        <f t="shared" si="11"/>
        <v>0</v>
      </c>
    </row>
    <row r="750" spans="1:6" x14ac:dyDescent="0.25">
      <c r="A750" s="8">
        <v>155550419124</v>
      </c>
      <c r="B750" s="9">
        <v>87.77</v>
      </c>
      <c r="C750" s="9">
        <v>0</v>
      </c>
      <c r="D750" s="9">
        <v>87.77</v>
      </c>
      <c r="E750" s="5">
        <f>VLOOKUP(A750,TD_PASSAGEM!A750:B1914,2,FALSE)</f>
        <v>87.77</v>
      </c>
      <c r="F750" s="5">
        <f t="shared" si="11"/>
        <v>0</v>
      </c>
    </row>
    <row r="751" spans="1:6" x14ac:dyDescent="0.25">
      <c r="A751" s="8">
        <v>155550421183</v>
      </c>
      <c r="B751" s="9">
        <v>27.77</v>
      </c>
      <c r="C751" s="9">
        <v>0</v>
      </c>
      <c r="D751" s="9">
        <v>27.77</v>
      </c>
      <c r="E751" s="5">
        <f>VLOOKUP(A751,TD_PASSAGEM!A751:B1915,2,FALSE)</f>
        <v>27.77</v>
      </c>
      <c r="F751" s="5">
        <f t="shared" si="11"/>
        <v>0</v>
      </c>
    </row>
    <row r="752" spans="1:6" x14ac:dyDescent="0.25">
      <c r="A752" s="8">
        <v>155550421359</v>
      </c>
      <c r="B752" s="9">
        <v>96.85</v>
      </c>
      <c r="C752" s="9">
        <v>0</v>
      </c>
      <c r="D752" s="9">
        <v>96.85</v>
      </c>
      <c r="E752" s="5">
        <f>VLOOKUP(A752,TD_PASSAGEM!A752:B1916,2,FALSE)</f>
        <v>96.85</v>
      </c>
      <c r="F752" s="5">
        <f t="shared" si="11"/>
        <v>0</v>
      </c>
    </row>
    <row r="753" spans="1:6" x14ac:dyDescent="0.25">
      <c r="A753" s="8">
        <v>155550429134</v>
      </c>
      <c r="B753" s="9">
        <v>228.76999999999998</v>
      </c>
      <c r="C753" s="9">
        <v>0</v>
      </c>
      <c r="D753" s="9">
        <v>228.76999999999998</v>
      </c>
      <c r="E753" s="5">
        <f>VLOOKUP(A753,TD_PASSAGEM!A753:B1917,2,FALSE)</f>
        <v>228.76999999999998</v>
      </c>
      <c r="F753" s="5">
        <f t="shared" si="11"/>
        <v>0</v>
      </c>
    </row>
    <row r="754" spans="1:6" x14ac:dyDescent="0.25">
      <c r="A754" s="8">
        <v>155550432228</v>
      </c>
      <c r="B754" s="9">
        <v>69.449999999999989</v>
      </c>
      <c r="C754" s="9">
        <v>0</v>
      </c>
      <c r="D754" s="9">
        <v>69.449999999999989</v>
      </c>
      <c r="E754" s="5">
        <f>VLOOKUP(A754,TD_PASSAGEM!A754:B1918,2,FALSE)</f>
        <v>69.449999999999989</v>
      </c>
      <c r="F754" s="5">
        <f t="shared" si="11"/>
        <v>0</v>
      </c>
    </row>
    <row r="755" spans="1:6" x14ac:dyDescent="0.25">
      <c r="A755" s="8">
        <v>155550433243</v>
      </c>
      <c r="B755" s="9">
        <v>33.89</v>
      </c>
      <c r="C755" s="9">
        <v>0</v>
      </c>
      <c r="D755" s="9">
        <v>33.89</v>
      </c>
      <c r="E755" s="5">
        <f>VLOOKUP(A755,TD_PASSAGEM!A755:B1919,2,FALSE)</f>
        <v>33.89</v>
      </c>
      <c r="F755" s="5">
        <f t="shared" si="11"/>
        <v>0</v>
      </c>
    </row>
    <row r="756" spans="1:6" x14ac:dyDescent="0.25">
      <c r="A756" s="8">
        <v>155550436599</v>
      </c>
      <c r="B756" s="9">
        <v>292.01</v>
      </c>
      <c r="C756" s="9">
        <v>0</v>
      </c>
      <c r="D756" s="9">
        <v>292.01</v>
      </c>
      <c r="E756" s="5">
        <f>VLOOKUP(A756,TD_PASSAGEM!A756:B1920,2,FALSE)</f>
        <v>292.01</v>
      </c>
      <c r="F756" s="5">
        <f t="shared" si="11"/>
        <v>0</v>
      </c>
    </row>
    <row r="757" spans="1:6" x14ac:dyDescent="0.25">
      <c r="A757" s="8">
        <v>155550438973</v>
      </c>
      <c r="B757" s="9">
        <v>21.880000000000003</v>
      </c>
      <c r="C757" s="9">
        <v>0</v>
      </c>
      <c r="D757" s="9">
        <v>21.880000000000003</v>
      </c>
      <c r="E757" s="5">
        <f>VLOOKUP(A757,TD_PASSAGEM!A757:B1921,2,FALSE)</f>
        <v>21.880000000000003</v>
      </c>
      <c r="F757" s="5">
        <f t="shared" si="11"/>
        <v>0</v>
      </c>
    </row>
    <row r="758" spans="1:6" x14ac:dyDescent="0.25">
      <c r="A758" s="8">
        <v>155550439461</v>
      </c>
      <c r="B758" s="9">
        <v>357.4</v>
      </c>
      <c r="C758" s="9">
        <v>0</v>
      </c>
      <c r="D758" s="9">
        <v>357.4</v>
      </c>
      <c r="E758" s="5">
        <f>VLOOKUP(A758,TD_PASSAGEM!A758:B1922,2,FALSE)</f>
        <v>357.4</v>
      </c>
      <c r="F758" s="5">
        <f t="shared" si="11"/>
        <v>0</v>
      </c>
    </row>
    <row r="759" spans="1:6" x14ac:dyDescent="0.25">
      <c r="A759" s="8">
        <v>155550440317</v>
      </c>
      <c r="B759" s="9">
        <v>62.050000000000004</v>
      </c>
      <c r="C759" s="9">
        <v>0</v>
      </c>
      <c r="D759" s="9">
        <v>62.050000000000004</v>
      </c>
      <c r="E759" s="5">
        <f>VLOOKUP(A759,TD_PASSAGEM!A759:B1923,2,FALSE)</f>
        <v>62.050000000000004</v>
      </c>
      <c r="F759" s="5">
        <f t="shared" si="11"/>
        <v>0</v>
      </c>
    </row>
    <row r="760" spans="1:6" x14ac:dyDescent="0.25">
      <c r="A760" s="8">
        <v>155550441428</v>
      </c>
      <c r="B760" s="9">
        <v>96.45</v>
      </c>
      <c r="C760" s="9">
        <v>0</v>
      </c>
      <c r="D760" s="9">
        <v>96.45</v>
      </c>
      <c r="E760" s="5">
        <f>VLOOKUP(A760,TD_PASSAGEM!A760:B1924,2,FALSE)</f>
        <v>96.45</v>
      </c>
      <c r="F760" s="5">
        <f t="shared" si="11"/>
        <v>0</v>
      </c>
    </row>
    <row r="761" spans="1:6" x14ac:dyDescent="0.25">
      <c r="A761" s="8">
        <v>155550442079</v>
      </c>
      <c r="B761" s="9">
        <v>12.03</v>
      </c>
      <c r="C761" s="9">
        <v>0</v>
      </c>
      <c r="D761" s="9">
        <v>12.03</v>
      </c>
      <c r="E761" s="5">
        <f>VLOOKUP(A761,TD_PASSAGEM!A761:B1925,2,FALSE)</f>
        <v>12.03</v>
      </c>
      <c r="F761" s="5">
        <f t="shared" si="11"/>
        <v>0</v>
      </c>
    </row>
    <row r="762" spans="1:6" x14ac:dyDescent="0.25">
      <c r="A762" s="8">
        <v>155550443343</v>
      </c>
      <c r="B762" s="9">
        <v>86.9</v>
      </c>
      <c r="C762" s="9">
        <v>0</v>
      </c>
      <c r="D762" s="9">
        <v>86.9</v>
      </c>
      <c r="E762" s="5">
        <f>VLOOKUP(A762,TD_PASSAGEM!A762:B1926,2,FALSE)</f>
        <v>86.9</v>
      </c>
      <c r="F762" s="5">
        <f t="shared" si="11"/>
        <v>0</v>
      </c>
    </row>
    <row r="763" spans="1:6" x14ac:dyDescent="0.25">
      <c r="A763" s="8">
        <v>155550446308</v>
      </c>
      <c r="B763" s="9">
        <v>446.40999999999997</v>
      </c>
      <c r="C763" s="9">
        <v>0</v>
      </c>
      <c r="D763" s="9">
        <v>446.40999999999997</v>
      </c>
      <c r="E763" s="5">
        <f>VLOOKUP(A763,TD_PASSAGEM!A763:B1927,2,FALSE)</f>
        <v>446.40999999999997</v>
      </c>
      <c r="F763" s="5">
        <f t="shared" si="11"/>
        <v>0</v>
      </c>
    </row>
    <row r="764" spans="1:6" x14ac:dyDescent="0.25">
      <c r="A764" s="8">
        <v>155550447721</v>
      </c>
      <c r="B764" s="9">
        <v>156.88</v>
      </c>
      <c r="C764" s="9">
        <v>0</v>
      </c>
      <c r="D764" s="9">
        <v>156.88</v>
      </c>
      <c r="E764" s="5">
        <f>VLOOKUP(A764,TD_PASSAGEM!A764:B1928,2,FALSE)</f>
        <v>156.88</v>
      </c>
      <c r="F764" s="5">
        <f t="shared" si="11"/>
        <v>0</v>
      </c>
    </row>
    <row r="765" spans="1:6" x14ac:dyDescent="0.25">
      <c r="A765" s="8">
        <v>155550454779</v>
      </c>
      <c r="B765" s="9">
        <v>252.18</v>
      </c>
      <c r="C765" s="9">
        <v>0</v>
      </c>
      <c r="D765" s="9">
        <v>252.18</v>
      </c>
      <c r="E765" s="5">
        <f>VLOOKUP(A765,TD_PASSAGEM!A765:B1929,2,FALSE)</f>
        <v>252.18</v>
      </c>
      <c r="F765" s="5">
        <f t="shared" si="11"/>
        <v>0</v>
      </c>
    </row>
    <row r="766" spans="1:6" x14ac:dyDescent="0.25">
      <c r="A766" s="8">
        <v>155550457468</v>
      </c>
      <c r="B766" s="9">
        <v>25.91</v>
      </c>
      <c r="C766" s="9">
        <v>0</v>
      </c>
      <c r="D766" s="9">
        <v>25.91</v>
      </c>
      <c r="E766" s="5">
        <f>VLOOKUP(A766,TD_PASSAGEM!A766:B1930,2,FALSE)</f>
        <v>25.91</v>
      </c>
      <c r="F766" s="5">
        <f t="shared" si="11"/>
        <v>0</v>
      </c>
    </row>
    <row r="767" spans="1:6" x14ac:dyDescent="0.25">
      <c r="A767" s="8">
        <v>155550457791</v>
      </c>
      <c r="B767" s="9">
        <v>67.680000000000007</v>
      </c>
      <c r="C767" s="9">
        <v>0</v>
      </c>
      <c r="D767" s="9">
        <v>67.680000000000007</v>
      </c>
      <c r="E767" s="5">
        <f>VLOOKUP(A767,TD_PASSAGEM!A767:B1931,2,FALSE)</f>
        <v>67.680000000000007</v>
      </c>
      <c r="F767" s="5">
        <f t="shared" si="11"/>
        <v>0</v>
      </c>
    </row>
    <row r="768" spans="1:6" x14ac:dyDescent="0.25">
      <c r="A768" s="8">
        <v>155550460399</v>
      </c>
      <c r="B768" s="9">
        <v>39.51</v>
      </c>
      <c r="C768" s="9">
        <v>0</v>
      </c>
      <c r="D768" s="9">
        <v>39.51</v>
      </c>
      <c r="E768" s="5">
        <f>VLOOKUP(A768,TD_PASSAGEM!A768:B1932,2,FALSE)</f>
        <v>39.51</v>
      </c>
      <c r="F768" s="5">
        <f t="shared" si="11"/>
        <v>0</v>
      </c>
    </row>
    <row r="769" spans="1:6" x14ac:dyDescent="0.25">
      <c r="A769" s="8">
        <v>155550460887</v>
      </c>
      <c r="B769" s="9">
        <v>117.1</v>
      </c>
      <c r="C769" s="9">
        <v>0</v>
      </c>
      <c r="D769" s="9">
        <v>117.1</v>
      </c>
      <c r="E769" s="5">
        <f>VLOOKUP(A769,TD_PASSAGEM!A769:B1933,2,FALSE)</f>
        <v>117.1</v>
      </c>
      <c r="F769" s="5">
        <f t="shared" si="11"/>
        <v>0</v>
      </c>
    </row>
    <row r="770" spans="1:6" x14ac:dyDescent="0.25">
      <c r="A770" s="8">
        <v>155550471228</v>
      </c>
      <c r="B770" s="9">
        <v>19.05</v>
      </c>
      <c r="C770" s="9">
        <v>0</v>
      </c>
      <c r="D770" s="9">
        <v>19.05</v>
      </c>
      <c r="E770" s="5">
        <f>VLOOKUP(A770,TD_PASSAGEM!A770:B1934,2,FALSE)</f>
        <v>19.05</v>
      </c>
      <c r="F770" s="5">
        <f t="shared" si="11"/>
        <v>0</v>
      </c>
    </row>
    <row r="771" spans="1:6" x14ac:dyDescent="0.25">
      <c r="A771" s="8">
        <v>155550473479</v>
      </c>
      <c r="B771" s="9">
        <v>159.70000000000002</v>
      </c>
      <c r="C771" s="9">
        <v>0</v>
      </c>
      <c r="D771" s="9">
        <v>159.70000000000002</v>
      </c>
      <c r="E771" s="5">
        <f>VLOOKUP(A771,TD_PASSAGEM!A771:B1935,2,FALSE)</f>
        <v>159.70000000000002</v>
      </c>
      <c r="F771" s="5">
        <f t="shared" si="11"/>
        <v>0</v>
      </c>
    </row>
    <row r="772" spans="1:6" x14ac:dyDescent="0.25">
      <c r="A772" s="8">
        <v>155550481358</v>
      </c>
      <c r="B772" s="9">
        <v>160.85</v>
      </c>
      <c r="C772" s="9">
        <v>0</v>
      </c>
      <c r="D772" s="9">
        <v>160.85</v>
      </c>
      <c r="E772" s="5">
        <f>VLOOKUP(A772,TD_PASSAGEM!A772:B1936,2,FALSE)</f>
        <v>160.85</v>
      </c>
      <c r="F772" s="5">
        <f t="shared" si="11"/>
        <v>0</v>
      </c>
    </row>
    <row r="773" spans="1:6" x14ac:dyDescent="0.25">
      <c r="A773" s="8">
        <v>155550481557</v>
      </c>
      <c r="B773" s="9">
        <v>151.88999999999999</v>
      </c>
      <c r="C773" s="9">
        <v>0</v>
      </c>
      <c r="D773" s="9">
        <v>151.88999999999999</v>
      </c>
      <c r="E773" s="5">
        <f>VLOOKUP(A773,TD_PASSAGEM!A773:B1937,2,FALSE)</f>
        <v>151.88999999999999</v>
      </c>
      <c r="F773" s="5">
        <f t="shared" ref="F773:F836" si="12">+D773-E773</f>
        <v>0</v>
      </c>
    </row>
    <row r="774" spans="1:6" x14ac:dyDescent="0.25">
      <c r="A774" s="8">
        <v>155550485282</v>
      </c>
      <c r="B774" s="9">
        <v>22.3</v>
      </c>
      <c r="C774" s="9">
        <v>0</v>
      </c>
      <c r="D774" s="9">
        <v>22.3</v>
      </c>
      <c r="E774" s="5">
        <f>VLOOKUP(A774,TD_PASSAGEM!A774:B1938,2,FALSE)</f>
        <v>22.3</v>
      </c>
      <c r="F774" s="5">
        <f t="shared" si="12"/>
        <v>0</v>
      </c>
    </row>
    <row r="775" spans="1:6" x14ac:dyDescent="0.25">
      <c r="A775" s="8">
        <v>155550488643</v>
      </c>
      <c r="B775" s="9">
        <v>169.19</v>
      </c>
      <c r="C775" s="9">
        <v>0</v>
      </c>
      <c r="D775" s="9">
        <v>169.19</v>
      </c>
      <c r="E775" s="5">
        <f>VLOOKUP(A775,TD_PASSAGEM!A775:B1939,2,FALSE)</f>
        <v>169.19</v>
      </c>
      <c r="F775" s="5">
        <f t="shared" si="12"/>
        <v>0</v>
      </c>
    </row>
    <row r="776" spans="1:6" x14ac:dyDescent="0.25">
      <c r="A776" s="8">
        <v>155550496997</v>
      </c>
      <c r="B776" s="9">
        <v>105.25999999999999</v>
      </c>
      <c r="C776" s="9">
        <v>0</v>
      </c>
      <c r="D776" s="9">
        <v>105.25999999999999</v>
      </c>
      <c r="E776" s="5">
        <f>VLOOKUP(A776,TD_PASSAGEM!A776:B1940,2,FALSE)</f>
        <v>105.25999999999999</v>
      </c>
      <c r="F776" s="5">
        <f t="shared" si="12"/>
        <v>0</v>
      </c>
    </row>
    <row r="777" spans="1:6" x14ac:dyDescent="0.25">
      <c r="A777" s="8">
        <v>155550508259</v>
      </c>
      <c r="B777" s="9">
        <v>46.1</v>
      </c>
      <c r="C777" s="9">
        <v>0</v>
      </c>
      <c r="D777" s="9">
        <v>46.1</v>
      </c>
      <c r="E777" s="5">
        <f>VLOOKUP(A777,TD_PASSAGEM!A777:B1941,2,FALSE)</f>
        <v>46.1</v>
      </c>
      <c r="F777" s="5">
        <f t="shared" si="12"/>
        <v>0</v>
      </c>
    </row>
    <row r="778" spans="1:6" x14ac:dyDescent="0.25">
      <c r="A778" s="8">
        <v>155550517377</v>
      </c>
      <c r="B778" s="9">
        <v>40.56</v>
      </c>
      <c r="C778" s="9">
        <v>0</v>
      </c>
      <c r="D778" s="9">
        <v>40.56</v>
      </c>
      <c r="E778" s="5">
        <f>VLOOKUP(A778,TD_PASSAGEM!A778:B1942,2,FALSE)</f>
        <v>40.56</v>
      </c>
      <c r="F778" s="5">
        <f t="shared" si="12"/>
        <v>0</v>
      </c>
    </row>
    <row r="779" spans="1:6" x14ac:dyDescent="0.25">
      <c r="A779" s="8">
        <v>155550520160</v>
      </c>
      <c r="B779" s="9">
        <v>49.66</v>
      </c>
      <c r="C779" s="9">
        <v>0</v>
      </c>
      <c r="D779" s="9">
        <v>49.66</v>
      </c>
      <c r="E779" s="5">
        <f>VLOOKUP(A779,TD_PASSAGEM!A779:B1943,2,FALSE)</f>
        <v>49.66</v>
      </c>
      <c r="F779" s="5">
        <f t="shared" si="12"/>
        <v>0</v>
      </c>
    </row>
    <row r="780" spans="1:6" x14ac:dyDescent="0.25">
      <c r="A780" s="8">
        <v>155550521676</v>
      </c>
      <c r="B780" s="9">
        <v>30.810000000000002</v>
      </c>
      <c r="C780" s="9">
        <v>0</v>
      </c>
      <c r="D780" s="9">
        <v>30.810000000000002</v>
      </c>
      <c r="E780" s="5">
        <f>VLOOKUP(A780,TD_PASSAGEM!A780:B1944,2,FALSE)</f>
        <v>30.810000000000002</v>
      </c>
      <c r="F780" s="5">
        <f t="shared" si="12"/>
        <v>0</v>
      </c>
    </row>
    <row r="781" spans="1:6" x14ac:dyDescent="0.25">
      <c r="A781" s="8">
        <v>155550521778</v>
      </c>
      <c r="B781" s="9">
        <v>275.52</v>
      </c>
      <c r="C781" s="9">
        <v>0</v>
      </c>
      <c r="D781" s="9">
        <v>275.52</v>
      </c>
      <c r="E781" s="5">
        <f>VLOOKUP(A781,TD_PASSAGEM!A781:B1945,2,FALSE)</f>
        <v>275.52</v>
      </c>
      <c r="F781" s="5">
        <f t="shared" si="12"/>
        <v>0</v>
      </c>
    </row>
    <row r="782" spans="1:6" x14ac:dyDescent="0.25">
      <c r="A782" s="8">
        <v>155550530626</v>
      </c>
      <c r="B782" s="9">
        <v>68.800000000000011</v>
      </c>
      <c r="C782" s="9">
        <v>0</v>
      </c>
      <c r="D782" s="9">
        <v>68.800000000000011</v>
      </c>
      <c r="E782" s="5">
        <f>VLOOKUP(A782,TD_PASSAGEM!A782:B1946,2,FALSE)</f>
        <v>68.800000000000011</v>
      </c>
      <c r="F782" s="5">
        <f t="shared" si="12"/>
        <v>0</v>
      </c>
    </row>
    <row r="783" spans="1:6" x14ac:dyDescent="0.25">
      <c r="A783" s="8">
        <v>155550532397</v>
      </c>
      <c r="B783" s="9">
        <v>58.370000000000005</v>
      </c>
      <c r="C783" s="9">
        <v>0</v>
      </c>
      <c r="D783" s="9">
        <v>58.370000000000005</v>
      </c>
      <c r="E783" s="5">
        <f>VLOOKUP(A783,TD_PASSAGEM!A783:B1947,2,FALSE)</f>
        <v>58.370000000000005</v>
      </c>
      <c r="F783" s="5">
        <f t="shared" si="12"/>
        <v>0</v>
      </c>
    </row>
    <row r="784" spans="1:6" x14ac:dyDescent="0.25">
      <c r="A784" s="8">
        <v>155550545801</v>
      </c>
      <c r="B784" s="9">
        <v>2739.7999999999997</v>
      </c>
      <c r="C784" s="9">
        <v>0</v>
      </c>
      <c r="D784" s="9">
        <v>2739.7999999999997</v>
      </c>
      <c r="E784" s="5">
        <f>VLOOKUP(A784,TD_PASSAGEM!A784:B1948,2,FALSE)</f>
        <v>2739.7999999999997</v>
      </c>
      <c r="F784" s="5">
        <f t="shared" si="12"/>
        <v>0</v>
      </c>
    </row>
    <row r="785" spans="1:6" x14ac:dyDescent="0.25">
      <c r="A785" s="8">
        <v>155550546176</v>
      </c>
      <c r="B785" s="9">
        <v>81.95</v>
      </c>
      <c r="C785" s="9">
        <v>0</v>
      </c>
      <c r="D785" s="9">
        <v>81.95</v>
      </c>
      <c r="E785" s="5">
        <f>VLOOKUP(A785,TD_PASSAGEM!A785:B1949,2,FALSE)</f>
        <v>81.95</v>
      </c>
      <c r="F785" s="5">
        <f t="shared" si="12"/>
        <v>0</v>
      </c>
    </row>
    <row r="786" spans="1:6" x14ac:dyDescent="0.25">
      <c r="A786" s="8">
        <v>155550546970</v>
      </c>
      <c r="B786" s="9">
        <v>334.18</v>
      </c>
      <c r="C786" s="9">
        <v>0</v>
      </c>
      <c r="D786" s="9">
        <v>334.18</v>
      </c>
      <c r="E786" s="5">
        <f>VLOOKUP(A786,TD_PASSAGEM!A786:B1950,2,FALSE)</f>
        <v>334.18</v>
      </c>
      <c r="F786" s="5">
        <f t="shared" si="12"/>
        <v>0</v>
      </c>
    </row>
    <row r="787" spans="1:6" x14ac:dyDescent="0.25">
      <c r="A787" s="8">
        <v>155550550575</v>
      </c>
      <c r="B787" s="9">
        <v>48.07</v>
      </c>
      <c r="C787" s="9">
        <v>0</v>
      </c>
      <c r="D787" s="9">
        <v>48.07</v>
      </c>
      <c r="E787" s="5">
        <f>VLOOKUP(A787,TD_PASSAGEM!A787:B1951,2,FALSE)</f>
        <v>48.07</v>
      </c>
      <c r="F787" s="5">
        <f t="shared" si="12"/>
        <v>0</v>
      </c>
    </row>
    <row r="788" spans="1:6" x14ac:dyDescent="0.25">
      <c r="A788" s="8">
        <v>155550557505</v>
      </c>
      <c r="B788" s="9">
        <v>56.53</v>
      </c>
      <c r="C788" s="9">
        <v>0</v>
      </c>
      <c r="D788" s="9">
        <v>56.53</v>
      </c>
      <c r="E788" s="5">
        <f>VLOOKUP(A788,TD_PASSAGEM!A788:B1952,2,FALSE)</f>
        <v>56.53</v>
      </c>
      <c r="F788" s="5">
        <f t="shared" si="12"/>
        <v>0</v>
      </c>
    </row>
    <row r="789" spans="1:6" x14ac:dyDescent="0.25">
      <c r="A789" s="8">
        <v>155550557971</v>
      </c>
      <c r="B789" s="9">
        <v>101.11</v>
      </c>
      <c r="C789" s="9">
        <v>0</v>
      </c>
      <c r="D789" s="9">
        <v>101.11</v>
      </c>
      <c r="E789" s="5">
        <f>VLOOKUP(A789,TD_PASSAGEM!A789:B1953,2,FALSE)</f>
        <v>101.11</v>
      </c>
      <c r="F789" s="5">
        <f t="shared" si="12"/>
        <v>0</v>
      </c>
    </row>
    <row r="790" spans="1:6" x14ac:dyDescent="0.25">
      <c r="A790" s="8">
        <v>155550558578</v>
      </c>
      <c r="B790" s="9">
        <v>247.86</v>
      </c>
      <c r="C790" s="9">
        <v>0</v>
      </c>
      <c r="D790" s="9">
        <v>247.86</v>
      </c>
      <c r="E790" s="5">
        <f>VLOOKUP(A790,TD_PASSAGEM!A790:B1954,2,FALSE)</f>
        <v>247.86</v>
      </c>
      <c r="F790" s="5">
        <f t="shared" si="12"/>
        <v>0</v>
      </c>
    </row>
    <row r="791" spans="1:6" x14ac:dyDescent="0.25">
      <c r="A791" s="8">
        <v>155550560811</v>
      </c>
      <c r="B791" s="9">
        <v>62.84</v>
      </c>
      <c r="C791" s="9">
        <v>0</v>
      </c>
      <c r="D791" s="9">
        <v>62.84</v>
      </c>
      <c r="E791" s="5">
        <f>VLOOKUP(A791,TD_PASSAGEM!A791:B1955,2,FALSE)</f>
        <v>62.84</v>
      </c>
      <c r="F791" s="5">
        <f t="shared" si="12"/>
        <v>0</v>
      </c>
    </row>
    <row r="792" spans="1:6" x14ac:dyDescent="0.25">
      <c r="A792" s="8">
        <v>155550564333</v>
      </c>
      <c r="B792" s="9">
        <v>71.97</v>
      </c>
      <c r="C792" s="9">
        <v>0</v>
      </c>
      <c r="D792" s="9">
        <v>71.97</v>
      </c>
      <c r="E792" s="5">
        <f>VLOOKUP(A792,TD_PASSAGEM!A792:B1956,2,FALSE)</f>
        <v>71.97</v>
      </c>
      <c r="F792" s="5">
        <f t="shared" si="12"/>
        <v>0</v>
      </c>
    </row>
    <row r="793" spans="1:6" x14ac:dyDescent="0.25">
      <c r="A793" s="8">
        <v>155550564998</v>
      </c>
      <c r="B793" s="9">
        <v>28.78</v>
      </c>
      <c r="C793" s="9">
        <v>0</v>
      </c>
      <c r="D793" s="9">
        <v>28.78</v>
      </c>
      <c r="E793" s="5">
        <f>VLOOKUP(A793,TD_PASSAGEM!A793:B1957,2,FALSE)</f>
        <v>28.78</v>
      </c>
      <c r="F793" s="5">
        <f t="shared" si="12"/>
        <v>0</v>
      </c>
    </row>
    <row r="794" spans="1:6" x14ac:dyDescent="0.25">
      <c r="A794" s="8">
        <v>155550571770</v>
      </c>
      <c r="B794" s="9">
        <v>18.61</v>
      </c>
      <c r="C794" s="9">
        <v>0</v>
      </c>
      <c r="D794" s="9">
        <v>18.61</v>
      </c>
      <c r="E794" s="5">
        <f>VLOOKUP(A794,TD_PASSAGEM!A794:B1958,2,FALSE)</f>
        <v>18.61</v>
      </c>
      <c r="F794" s="5">
        <f t="shared" si="12"/>
        <v>0</v>
      </c>
    </row>
    <row r="795" spans="1:6" x14ac:dyDescent="0.25">
      <c r="A795" s="8">
        <v>155550571860</v>
      </c>
      <c r="B795" s="9">
        <v>316.39999999999998</v>
      </c>
      <c r="C795" s="9">
        <v>0</v>
      </c>
      <c r="D795" s="9">
        <v>316.39999999999998</v>
      </c>
      <c r="E795" s="5">
        <f>VLOOKUP(A795,TD_PASSAGEM!A795:B1959,2,FALSE)</f>
        <v>316.39999999999998</v>
      </c>
      <c r="F795" s="5">
        <f t="shared" si="12"/>
        <v>0</v>
      </c>
    </row>
    <row r="796" spans="1:6" x14ac:dyDescent="0.25">
      <c r="A796" s="8">
        <v>155550571863</v>
      </c>
      <c r="B796" s="9">
        <v>356.94</v>
      </c>
      <c r="C796" s="9">
        <v>0</v>
      </c>
      <c r="D796" s="9">
        <v>356.94</v>
      </c>
      <c r="E796" s="5">
        <f>VLOOKUP(A796,TD_PASSAGEM!A796:B1960,2,FALSE)</f>
        <v>356.94</v>
      </c>
      <c r="F796" s="5">
        <f t="shared" si="12"/>
        <v>0</v>
      </c>
    </row>
    <row r="797" spans="1:6" x14ac:dyDescent="0.25">
      <c r="A797" s="8">
        <v>155550576560</v>
      </c>
      <c r="B797" s="9">
        <v>98.14</v>
      </c>
      <c r="C797" s="9">
        <v>0</v>
      </c>
      <c r="D797" s="9">
        <v>98.14</v>
      </c>
      <c r="E797" s="5">
        <f>VLOOKUP(A797,TD_PASSAGEM!A797:B1961,2,FALSE)</f>
        <v>98.14</v>
      </c>
      <c r="F797" s="5">
        <f t="shared" si="12"/>
        <v>0</v>
      </c>
    </row>
    <row r="798" spans="1:6" x14ac:dyDescent="0.25">
      <c r="A798" s="8">
        <v>155550580806</v>
      </c>
      <c r="B798" s="9">
        <v>138.61000000000001</v>
      </c>
      <c r="C798" s="9">
        <v>0</v>
      </c>
      <c r="D798" s="9">
        <v>138.61000000000001</v>
      </c>
      <c r="E798" s="5">
        <f>VLOOKUP(A798,TD_PASSAGEM!A798:B1962,2,FALSE)</f>
        <v>138.61000000000001</v>
      </c>
      <c r="F798" s="5">
        <f t="shared" si="12"/>
        <v>0</v>
      </c>
    </row>
    <row r="799" spans="1:6" x14ac:dyDescent="0.25">
      <c r="A799" s="8">
        <v>155550585847</v>
      </c>
      <c r="B799" s="9">
        <v>51.33</v>
      </c>
      <c r="C799" s="9">
        <v>0</v>
      </c>
      <c r="D799" s="9">
        <v>51.33</v>
      </c>
      <c r="E799" s="5">
        <f>VLOOKUP(A799,TD_PASSAGEM!A799:B1963,2,FALSE)</f>
        <v>51.33</v>
      </c>
      <c r="F799" s="5">
        <f t="shared" si="12"/>
        <v>0</v>
      </c>
    </row>
    <row r="800" spans="1:6" x14ac:dyDescent="0.25">
      <c r="A800" s="8">
        <v>155550592004</v>
      </c>
      <c r="B800" s="9">
        <v>69.239999999999995</v>
      </c>
      <c r="C800" s="9">
        <v>0</v>
      </c>
      <c r="D800" s="9">
        <v>69.239999999999995</v>
      </c>
      <c r="E800" s="5">
        <f>VLOOKUP(A800,TD_PASSAGEM!A800:B1964,2,FALSE)</f>
        <v>69.239999999999995</v>
      </c>
      <c r="F800" s="5">
        <f t="shared" si="12"/>
        <v>0</v>
      </c>
    </row>
    <row r="801" spans="1:6" x14ac:dyDescent="0.25">
      <c r="A801" s="8">
        <v>155550597147</v>
      </c>
      <c r="B801" s="9">
        <v>38.799999999999997</v>
      </c>
      <c r="C801" s="9">
        <v>0</v>
      </c>
      <c r="D801" s="9">
        <v>38.799999999999997</v>
      </c>
      <c r="E801" s="5">
        <f>VLOOKUP(A801,TD_PASSAGEM!A801:B1965,2,FALSE)</f>
        <v>38.799999999999997</v>
      </c>
      <c r="F801" s="5">
        <f t="shared" si="12"/>
        <v>0</v>
      </c>
    </row>
    <row r="802" spans="1:6" x14ac:dyDescent="0.25">
      <c r="A802" s="8">
        <v>155550598689</v>
      </c>
      <c r="B802" s="9">
        <v>33.82</v>
      </c>
      <c r="C802" s="9">
        <v>0</v>
      </c>
      <c r="D802" s="9">
        <v>33.82</v>
      </c>
      <c r="E802" s="5">
        <f>VLOOKUP(A802,TD_PASSAGEM!A802:B1966,2,FALSE)</f>
        <v>33.82</v>
      </c>
      <c r="F802" s="5">
        <f t="shared" si="12"/>
        <v>0</v>
      </c>
    </row>
    <row r="803" spans="1:6" x14ac:dyDescent="0.25">
      <c r="A803" s="8">
        <v>155550602752</v>
      </c>
      <c r="B803" s="9">
        <v>119.82</v>
      </c>
      <c r="C803" s="9">
        <v>0</v>
      </c>
      <c r="D803" s="9">
        <v>119.82</v>
      </c>
      <c r="E803" s="5">
        <f>VLOOKUP(A803,TD_PASSAGEM!A803:B1967,2,FALSE)</f>
        <v>119.82</v>
      </c>
      <c r="F803" s="5">
        <f t="shared" si="12"/>
        <v>0</v>
      </c>
    </row>
    <row r="804" spans="1:6" x14ac:dyDescent="0.25">
      <c r="A804" s="8">
        <v>155550603286</v>
      </c>
      <c r="B804" s="9">
        <v>34.120000000000005</v>
      </c>
      <c r="C804" s="9">
        <v>0</v>
      </c>
      <c r="D804" s="9">
        <v>34.120000000000005</v>
      </c>
      <c r="E804" s="5">
        <f>VLOOKUP(A804,TD_PASSAGEM!A804:B1968,2,FALSE)</f>
        <v>34.120000000000005</v>
      </c>
      <c r="F804" s="5">
        <f t="shared" si="12"/>
        <v>0</v>
      </c>
    </row>
    <row r="805" spans="1:6" x14ac:dyDescent="0.25">
      <c r="A805" s="8">
        <v>155550605875</v>
      </c>
      <c r="B805" s="9">
        <v>52.239999999999995</v>
      </c>
      <c r="C805" s="9">
        <v>0</v>
      </c>
      <c r="D805" s="9">
        <v>52.239999999999995</v>
      </c>
      <c r="E805" s="5">
        <f>VLOOKUP(A805,TD_PASSAGEM!A805:B1969,2,FALSE)</f>
        <v>52.239999999999995</v>
      </c>
      <c r="F805" s="5">
        <f t="shared" si="12"/>
        <v>0</v>
      </c>
    </row>
    <row r="806" spans="1:6" x14ac:dyDescent="0.25">
      <c r="A806" s="8">
        <v>155550610552</v>
      </c>
      <c r="B806" s="9">
        <v>59.55</v>
      </c>
      <c r="C806" s="9">
        <v>0</v>
      </c>
      <c r="D806" s="9">
        <v>59.55</v>
      </c>
      <c r="E806" s="5">
        <f>VLOOKUP(A806,TD_PASSAGEM!A806:B1970,2,FALSE)</f>
        <v>59.55</v>
      </c>
      <c r="F806" s="5">
        <f t="shared" si="12"/>
        <v>0</v>
      </c>
    </row>
    <row r="807" spans="1:6" x14ac:dyDescent="0.25">
      <c r="A807" s="8">
        <v>155550614816</v>
      </c>
      <c r="B807" s="9">
        <v>178.38</v>
      </c>
      <c r="C807" s="9">
        <v>0</v>
      </c>
      <c r="D807" s="9">
        <v>178.38</v>
      </c>
      <c r="E807" s="5">
        <f>VLOOKUP(A807,TD_PASSAGEM!A807:B1971,2,FALSE)</f>
        <v>178.38</v>
      </c>
      <c r="F807" s="5">
        <f t="shared" si="12"/>
        <v>0</v>
      </c>
    </row>
    <row r="808" spans="1:6" x14ac:dyDescent="0.25">
      <c r="A808" s="8">
        <v>155550614934</v>
      </c>
      <c r="B808" s="9">
        <v>103.04</v>
      </c>
      <c r="C808" s="9">
        <v>0</v>
      </c>
      <c r="D808" s="9">
        <v>103.04</v>
      </c>
      <c r="E808" s="5">
        <f>VLOOKUP(A808,TD_PASSAGEM!A808:B1972,2,FALSE)</f>
        <v>103.04</v>
      </c>
      <c r="F808" s="5">
        <f t="shared" si="12"/>
        <v>0</v>
      </c>
    </row>
    <row r="809" spans="1:6" x14ac:dyDescent="0.25">
      <c r="A809" s="8">
        <v>155550618872</v>
      </c>
      <c r="B809" s="9">
        <v>96.1</v>
      </c>
      <c r="C809" s="9">
        <v>0</v>
      </c>
      <c r="D809" s="9">
        <v>96.1</v>
      </c>
      <c r="E809" s="5">
        <f>VLOOKUP(A809,TD_PASSAGEM!A809:B1973,2,FALSE)</f>
        <v>96.1</v>
      </c>
      <c r="F809" s="5">
        <f t="shared" si="12"/>
        <v>0</v>
      </c>
    </row>
    <row r="810" spans="1:6" x14ac:dyDescent="0.25">
      <c r="A810" s="8">
        <v>155550638081</v>
      </c>
      <c r="B810" s="9">
        <v>37.269999999999996</v>
      </c>
      <c r="C810" s="9">
        <v>0</v>
      </c>
      <c r="D810" s="9">
        <v>37.269999999999996</v>
      </c>
      <c r="E810" s="5">
        <f>VLOOKUP(A810,TD_PASSAGEM!A810:B1974,2,FALSE)</f>
        <v>37.269999999999996</v>
      </c>
      <c r="F810" s="5">
        <f t="shared" si="12"/>
        <v>0</v>
      </c>
    </row>
    <row r="811" spans="1:6" x14ac:dyDescent="0.25">
      <c r="A811" s="8">
        <v>155550642844</v>
      </c>
      <c r="B811" s="9">
        <v>259.93</v>
      </c>
      <c r="C811" s="9">
        <v>0</v>
      </c>
      <c r="D811" s="9">
        <v>259.93</v>
      </c>
      <c r="E811" s="5">
        <f>VLOOKUP(A811,TD_PASSAGEM!A811:B1975,2,FALSE)</f>
        <v>259.93</v>
      </c>
      <c r="F811" s="5">
        <f t="shared" si="12"/>
        <v>0</v>
      </c>
    </row>
    <row r="812" spans="1:6" x14ac:dyDescent="0.25">
      <c r="A812" s="8">
        <v>155550645924</v>
      </c>
      <c r="B812" s="9">
        <v>248.60999999999999</v>
      </c>
      <c r="C812" s="9">
        <v>0</v>
      </c>
      <c r="D812" s="9">
        <v>248.60999999999999</v>
      </c>
      <c r="E812" s="5">
        <f>VLOOKUP(A812,TD_PASSAGEM!A812:B1976,2,FALSE)</f>
        <v>248.60999999999999</v>
      </c>
      <c r="F812" s="5">
        <f t="shared" si="12"/>
        <v>0</v>
      </c>
    </row>
    <row r="813" spans="1:6" x14ac:dyDescent="0.25">
      <c r="A813" s="8">
        <v>155550646297</v>
      </c>
      <c r="B813" s="9">
        <v>508.54</v>
      </c>
      <c r="C813" s="9">
        <v>0</v>
      </c>
      <c r="D813" s="9">
        <v>508.54</v>
      </c>
      <c r="E813" s="5">
        <f>VLOOKUP(A813,TD_PASSAGEM!A813:B1977,2,FALSE)</f>
        <v>508.54</v>
      </c>
      <c r="F813" s="5">
        <f t="shared" si="12"/>
        <v>0</v>
      </c>
    </row>
    <row r="814" spans="1:6" x14ac:dyDescent="0.25">
      <c r="A814" s="8">
        <v>155550650492</v>
      </c>
      <c r="B814" s="9">
        <v>56.86</v>
      </c>
      <c r="C814" s="9">
        <v>0</v>
      </c>
      <c r="D814" s="9">
        <v>56.86</v>
      </c>
      <c r="E814" s="5">
        <f>VLOOKUP(A814,TD_PASSAGEM!A814:B1978,2,FALSE)</f>
        <v>56.86</v>
      </c>
      <c r="F814" s="5">
        <f t="shared" si="12"/>
        <v>0</v>
      </c>
    </row>
    <row r="815" spans="1:6" x14ac:dyDescent="0.25">
      <c r="A815" s="8">
        <v>155550655728</v>
      </c>
      <c r="B815" s="9">
        <v>62.760000000000005</v>
      </c>
      <c r="C815" s="9">
        <v>0</v>
      </c>
      <c r="D815" s="9">
        <v>62.760000000000005</v>
      </c>
      <c r="E815" s="5">
        <f>VLOOKUP(A815,TD_PASSAGEM!A815:B1979,2,FALSE)</f>
        <v>62.760000000000005</v>
      </c>
      <c r="F815" s="5">
        <f t="shared" si="12"/>
        <v>0</v>
      </c>
    </row>
    <row r="816" spans="1:6" x14ac:dyDescent="0.25">
      <c r="A816" s="8">
        <v>155550658430</v>
      </c>
      <c r="B816" s="9">
        <v>67.949999999999989</v>
      </c>
      <c r="C816" s="9">
        <v>0</v>
      </c>
      <c r="D816" s="9">
        <v>67.949999999999989</v>
      </c>
      <c r="E816" s="5">
        <f>VLOOKUP(A816,TD_PASSAGEM!A816:B1980,2,FALSE)</f>
        <v>67.949999999999989</v>
      </c>
      <c r="F816" s="5">
        <f t="shared" si="12"/>
        <v>0</v>
      </c>
    </row>
    <row r="817" spans="1:6" x14ac:dyDescent="0.25">
      <c r="A817" s="8">
        <v>155550659875</v>
      </c>
      <c r="B817" s="9">
        <v>61.790000000000006</v>
      </c>
      <c r="C817" s="9">
        <v>0</v>
      </c>
      <c r="D817" s="9">
        <v>61.790000000000006</v>
      </c>
      <c r="E817" s="5">
        <f>VLOOKUP(A817,TD_PASSAGEM!A817:B1981,2,FALSE)</f>
        <v>61.790000000000006</v>
      </c>
      <c r="F817" s="5">
        <f t="shared" si="12"/>
        <v>0</v>
      </c>
    </row>
    <row r="818" spans="1:6" x14ac:dyDescent="0.25">
      <c r="A818" s="8">
        <v>155550662339</v>
      </c>
      <c r="B818" s="9">
        <v>59.959999999999994</v>
      </c>
      <c r="C818" s="9">
        <v>0</v>
      </c>
      <c r="D818" s="9">
        <v>59.959999999999994</v>
      </c>
      <c r="E818" s="5">
        <f>VLOOKUP(A818,TD_PASSAGEM!A818:B1982,2,FALSE)</f>
        <v>59.959999999999994</v>
      </c>
      <c r="F818" s="5">
        <f t="shared" si="12"/>
        <v>0</v>
      </c>
    </row>
    <row r="819" spans="1:6" x14ac:dyDescent="0.25">
      <c r="A819" s="8">
        <v>155550669578</v>
      </c>
      <c r="B819" s="9">
        <v>86.98</v>
      </c>
      <c r="C819" s="9">
        <v>0</v>
      </c>
      <c r="D819" s="9">
        <v>86.98</v>
      </c>
      <c r="E819" s="5">
        <f>VLOOKUP(A819,TD_PASSAGEM!A819:B1983,2,FALSE)</f>
        <v>86.98</v>
      </c>
      <c r="F819" s="5">
        <f t="shared" si="12"/>
        <v>0</v>
      </c>
    </row>
    <row r="820" spans="1:6" x14ac:dyDescent="0.25">
      <c r="A820" s="8">
        <v>155550670393</v>
      </c>
      <c r="B820" s="9">
        <v>321.65999999999997</v>
      </c>
      <c r="C820" s="9">
        <v>0</v>
      </c>
      <c r="D820" s="9">
        <v>321.65999999999997</v>
      </c>
      <c r="E820" s="5">
        <f>VLOOKUP(A820,TD_PASSAGEM!A820:B1984,2,FALSE)</f>
        <v>321.65999999999997</v>
      </c>
      <c r="F820" s="5">
        <f t="shared" si="12"/>
        <v>0</v>
      </c>
    </row>
    <row r="821" spans="1:6" x14ac:dyDescent="0.25">
      <c r="A821" s="8">
        <v>155550675601</v>
      </c>
      <c r="B821" s="9">
        <v>44.31</v>
      </c>
      <c r="C821" s="9">
        <v>0</v>
      </c>
      <c r="D821" s="9">
        <v>44.31</v>
      </c>
      <c r="E821" s="5">
        <f>VLOOKUP(A821,TD_PASSAGEM!A821:B1985,2,FALSE)</f>
        <v>44.31</v>
      </c>
      <c r="F821" s="5">
        <f t="shared" si="12"/>
        <v>0</v>
      </c>
    </row>
    <row r="822" spans="1:6" x14ac:dyDescent="0.25">
      <c r="A822" s="8">
        <v>155550678372</v>
      </c>
      <c r="B822" s="9">
        <v>78.27</v>
      </c>
      <c r="C822" s="9">
        <v>0</v>
      </c>
      <c r="D822" s="9">
        <v>78.27</v>
      </c>
      <c r="E822" s="5">
        <f>VLOOKUP(A822,TD_PASSAGEM!A822:B1986,2,FALSE)</f>
        <v>78.27</v>
      </c>
      <c r="F822" s="5">
        <f t="shared" si="12"/>
        <v>0</v>
      </c>
    </row>
    <row r="823" spans="1:6" x14ac:dyDescent="0.25">
      <c r="A823" s="8">
        <v>155550681583</v>
      </c>
      <c r="B823" s="9">
        <v>116.5</v>
      </c>
      <c r="C823" s="9">
        <v>0</v>
      </c>
      <c r="D823" s="9">
        <v>116.5</v>
      </c>
      <c r="E823" s="5">
        <f>VLOOKUP(A823,TD_PASSAGEM!A823:B1987,2,FALSE)</f>
        <v>116.5</v>
      </c>
      <c r="F823" s="5">
        <f t="shared" si="12"/>
        <v>0</v>
      </c>
    </row>
    <row r="824" spans="1:6" x14ac:dyDescent="0.25">
      <c r="A824" s="8">
        <v>155550690324</v>
      </c>
      <c r="B824" s="9">
        <v>24.259999999999998</v>
      </c>
      <c r="C824" s="9">
        <v>0</v>
      </c>
      <c r="D824" s="9">
        <v>24.259999999999998</v>
      </c>
      <c r="E824" s="5">
        <f>VLOOKUP(A824,TD_PASSAGEM!A824:B1988,2,FALSE)</f>
        <v>24.259999999999998</v>
      </c>
      <c r="F824" s="5">
        <f t="shared" si="12"/>
        <v>0</v>
      </c>
    </row>
    <row r="825" spans="1:6" x14ac:dyDescent="0.25">
      <c r="A825" s="8">
        <v>155550697563</v>
      </c>
      <c r="B825" s="9">
        <v>287.38</v>
      </c>
      <c r="C825" s="9">
        <v>0</v>
      </c>
      <c r="D825" s="9">
        <v>287.38</v>
      </c>
      <c r="E825" s="5">
        <f>VLOOKUP(A825,TD_PASSAGEM!A825:B1989,2,FALSE)</f>
        <v>287.38</v>
      </c>
      <c r="F825" s="5">
        <f t="shared" si="12"/>
        <v>0</v>
      </c>
    </row>
    <row r="826" spans="1:6" x14ac:dyDescent="0.25">
      <c r="A826" s="8">
        <v>155550698185</v>
      </c>
      <c r="B826" s="9">
        <v>103.89</v>
      </c>
      <c r="C826" s="9">
        <v>0</v>
      </c>
      <c r="D826" s="9">
        <v>103.89</v>
      </c>
      <c r="E826" s="5">
        <f>VLOOKUP(A826,TD_PASSAGEM!A826:B1990,2,FALSE)</f>
        <v>103.89</v>
      </c>
      <c r="F826" s="5">
        <f t="shared" si="12"/>
        <v>0</v>
      </c>
    </row>
    <row r="827" spans="1:6" x14ac:dyDescent="0.25">
      <c r="A827" s="8">
        <v>155550700410</v>
      </c>
      <c r="B827" s="9">
        <v>47.34</v>
      </c>
      <c r="C827" s="9">
        <v>0</v>
      </c>
      <c r="D827" s="9">
        <v>47.34</v>
      </c>
      <c r="E827" s="5">
        <f>VLOOKUP(A827,TD_PASSAGEM!A827:B1991,2,FALSE)</f>
        <v>47.34</v>
      </c>
      <c r="F827" s="5">
        <f t="shared" si="12"/>
        <v>0</v>
      </c>
    </row>
    <row r="828" spans="1:6" x14ac:dyDescent="0.25">
      <c r="A828" s="8">
        <v>155550709106</v>
      </c>
      <c r="B828" s="9">
        <v>46.21</v>
      </c>
      <c r="C828" s="9">
        <v>0</v>
      </c>
      <c r="D828" s="9">
        <v>46.21</v>
      </c>
      <c r="E828" s="5">
        <f>VLOOKUP(A828,TD_PASSAGEM!A828:B1992,2,FALSE)</f>
        <v>46.21</v>
      </c>
      <c r="F828" s="5">
        <f t="shared" si="12"/>
        <v>0</v>
      </c>
    </row>
    <row r="829" spans="1:6" x14ac:dyDescent="0.25">
      <c r="A829" s="8">
        <v>155550711696</v>
      </c>
      <c r="B829" s="9">
        <v>17.22</v>
      </c>
      <c r="C829" s="9">
        <v>0</v>
      </c>
      <c r="D829" s="9">
        <v>17.22</v>
      </c>
      <c r="E829" s="5">
        <f>VLOOKUP(A829,TD_PASSAGEM!A829:B1993,2,FALSE)</f>
        <v>17.22</v>
      </c>
      <c r="F829" s="5">
        <f t="shared" si="12"/>
        <v>0</v>
      </c>
    </row>
    <row r="830" spans="1:6" x14ac:dyDescent="0.25">
      <c r="A830" s="8">
        <v>155550713061</v>
      </c>
      <c r="B830" s="9">
        <v>132.98000000000002</v>
      </c>
      <c r="C830" s="9">
        <v>0</v>
      </c>
      <c r="D830" s="9">
        <v>132.98000000000002</v>
      </c>
      <c r="E830" s="5">
        <f>VLOOKUP(A830,TD_PASSAGEM!A830:B1994,2,FALSE)</f>
        <v>132.98000000000002</v>
      </c>
      <c r="F830" s="5">
        <f t="shared" si="12"/>
        <v>0</v>
      </c>
    </row>
    <row r="831" spans="1:6" x14ac:dyDescent="0.25">
      <c r="A831" s="8">
        <v>155550714715</v>
      </c>
      <c r="B831" s="9">
        <v>53.17</v>
      </c>
      <c r="C831" s="9">
        <v>0</v>
      </c>
      <c r="D831" s="9">
        <v>53.17</v>
      </c>
      <c r="E831" s="5">
        <f>VLOOKUP(A831,TD_PASSAGEM!A831:B1995,2,FALSE)</f>
        <v>53.17</v>
      </c>
      <c r="F831" s="5">
        <f t="shared" si="12"/>
        <v>0</v>
      </c>
    </row>
    <row r="832" spans="1:6" x14ac:dyDescent="0.25">
      <c r="A832" s="8">
        <v>155550719156</v>
      </c>
      <c r="B832" s="9">
        <v>69.87</v>
      </c>
      <c r="C832" s="9">
        <v>0</v>
      </c>
      <c r="D832" s="9">
        <v>69.87</v>
      </c>
      <c r="E832" s="5">
        <f>VLOOKUP(A832,TD_PASSAGEM!A832:B1996,2,FALSE)</f>
        <v>69.87</v>
      </c>
      <c r="F832" s="5">
        <f t="shared" si="12"/>
        <v>0</v>
      </c>
    </row>
    <row r="833" spans="1:6" x14ac:dyDescent="0.25">
      <c r="A833" s="8">
        <v>155550722392</v>
      </c>
      <c r="B833" s="9">
        <v>149.68</v>
      </c>
      <c r="C833" s="9">
        <v>0</v>
      </c>
      <c r="D833" s="9">
        <v>149.68</v>
      </c>
      <c r="E833" s="5">
        <f>VLOOKUP(A833,TD_PASSAGEM!A833:B1997,2,FALSE)</f>
        <v>149.68</v>
      </c>
      <c r="F833" s="5">
        <f t="shared" si="12"/>
        <v>0</v>
      </c>
    </row>
    <row r="834" spans="1:6" x14ac:dyDescent="0.25">
      <c r="A834" s="8">
        <v>155550723151</v>
      </c>
      <c r="B834" s="9">
        <v>69.23</v>
      </c>
      <c r="C834" s="9">
        <v>0</v>
      </c>
      <c r="D834" s="9">
        <v>69.23</v>
      </c>
      <c r="E834" s="5">
        <f>VLOOKUP(A834,TD_PASSAGEM!A834:B1998,2,FALSE)</f>
        <v>69.23</v>
      </c>
      <c r="F834" s="5">
        <f t="shared" si="12"/>
        <v>0</v>
      </c>
    </row>
    <row r="835" spans="1:6" x14ac:dyDescent="0.25">
      <c r="A835" s="8">
        <v>155550729690</v>
      </c>
      <c r="B835" s="9">
        <v>48.33</v>
      </c>
      <c r="C835" s="9">
        <v>0</v>
      </c>
      <c r="D835" s="9">
        <v>48.33</v>
      </c>
      <c r="E835" s="5">
        <f>VLOOKUP(A835,TD_PASSAGEM!A835:B1999,2,FALSE)</f>
        <v>48.33</v>
      </c>
      <c r="F835" s="5">
        <f t="shared" si="12"/>
        <v>0</v>
      </c>
    </row>
    <row r="836" spans="1:6" x14ac:dyDescent="0.25">
      <c r="A836" s="8">
        <v>155550736622</v>
      </c>
      <c r="B836" s="9">
        <v>59.769999999999996</v>
      </c>
      <c r="C836" s="9">
        <v>0</v>
      </c>
      <c r="D836" s="9">
        <v>59.769999999999996</v>
      </c>
      <c r="E836" s="5">
        <f>VLOOKUP(A836,TD_PASSAGEM!A836:B2000,2,FALSE)</f>
        <v>59.769999999999996</v>
      </c>
      <c r="F836" s="5">
        <f t="shared" si="12"/>
        <v>0</v>
      </c>
    </row>
    <row r="837" spans="1:6" x14ac:dyDescent="0.25">
      <c r="A837" s="8">
        <v>155550740422</v>
      </c>
      <c r="B837" s="9">
        <v>35.64</v>
      </c>
      <c r="C837" s="9">
        <v>0</v>
      </c>
      <c r="D837" s="9">
        <v>35.64</v>
      </c>
      <c r="E837" s="5">
        <f>VLOOKUP(A837,TD_PASSAGEM!A837:B2001,2,FALSE)</f>
        <v>35.64</v>
      </c>
      <c r="F837" s="5">
        <f t="shared" ref="F837:F900" si="13">+D837-E837</f>
        <v>0</v>
      </c>
    </row>
    <row r="838" spans="1:6" x14ac:dyDescent="0.25">
      <c r="A838" s="8">
        <v>155550743260</v>
      </c>
      <c r="B838" s="9">
        <v>71.740000000000009</v>
      </c>
      <c r="C838" s="9">
        <v>0</v>
      </c>
      <c r="D838" s="9">
        <v>71.740000000000009</v>
      </c>
      <c r="E838" s="5">
        <f>VLOOKUP(A838,TD_PASSAGEM!A838:B2002,2,FALSE)</f>
        <v>71.740000000000009</v>
      </c>
      <c r="F838" s="5">
        <f t="shared" si="13"/>
        <v>0</v>
      </c>
    </row>
    <row r="839" spans="1:6" x14ac:dyDescent="0.25">
      <c r="A839" s="8">
        <v>155550746524</v>
      </c>
      <c r="B839" s="9">
        <v>26.86</v>
      </c>
      <c r="C839" s="9">
        <v>0</v>
      </c>
      <c r="D839" s="9">
        <v>26.86</v>
      </c>
      <c r="E839" s="5">
        <f>VLOOKUP(A839,TD_PASSAGEM!A839:B2003,2,FALSE)</f>
        <v>26.86</v>
      </c>
      <c r="F839" s="5">
        <f t="shared" si="13"/>
        <v>0</v>
      </c>
    </row>
    <row r="840" spans="1:6" x14ac:dyDescent="0.25">
      <c r="A840" s="8">
        <v>155550749791</v>
      </c>
      <c r="B840" s="9">
        <v>22.380000000000003</v>
      </c>
      <c r="C840" s="9">
        <v>0</v>
      </c>
      <c r="D840" s="9">
        <v>22.380000000000003</v>
      </c>
      <c r="E840" s="5">
        <f>VLOOKUP(A840,TD_PASSAGEM!A840:B2004,2,FALSE)</f>
        <v>22.380000000000003</v>
      </c>
      <c r="F840" s="5">
        <f t="shared" si="13"/>
        <v>0</v>
      </c>
    </row>
    <row r="841" spans="1:6" x14ac:dyDescent="0.25">
      <c r="A841" s="8">
        <v>155550756004</v>
      </c>
      <c r="B841" s="9">
        <v>28.18</v>
      </c>
      <c r="C841" s="9">
        <v>0</v>
      </c>
      <c r="D841" s="9">
        <v>28.18</v>
      </c>
      <c r="E841" s="5">
        <f>VLOOKUP(A841,TD_PASSAGEM!A841:B2005,2,FALSE)</f>
        <v>28.18</v>
      </c>
      <c r="F841" s="5">
        <f t="shared" si="13"/>
        <v>0</v>
      </c>
    </row>
    <row r="842" spans="1:6" x14ac:dyDescent="0.25">
      <c r="A842" s="8">
        <v>155550759714</v>
      </c>
      <c r="B842" s="9">
        <v>28.04</v>
      </c>
      <c r="C842" s="9">
        <v>0</v>
      </c>
      <c r="D842" s="9">
        <v>28.04</v>
      </c>
      <c r="E842" s="5">
        <f>VLOOKUP(A842,TD_PASSAGEM!A842:B2006,2,FALSE)</f>
        <v>28.04</v>
      </c>
      <c r="F842" s="5">
        <f t="shared" si="13"/>
        <v>0</v>
      </c>
    </row>
    <row r="843" spans="1:6" x14ac:dyDescent="0.25">
      <c r="A843" s="8">
        <v>155550760346</v>
      </c>
      <c r="B843" s="9">
        <v>461.91</v>
      </c>
      <c r="C843" s="9">
        <v>0</v>
      </c>
      <c r="D843" s="9">
        <v>461.91</v>
      </c>
      <c r="E843" s="5">
        <f>VLOOKUP(A843,TD_PASSAGEM!A843:B2007,2,FALSE)</f>
        <v>461.91</v>
      </c>
      <c r="F843" s="5">
        <f t="shared" si="13"/>
        <v>0</v>
      </c>
    </row>
    <row r="844" spans="1:6" x14ac:dyDescent="0.25">
      <c r="A844" s="8">
        <v>155550763891</v>
      </c>
      <c r="B844" s="9">
        <v>30.06</v>
      </c>
      <c r="C844" s="9">
        <v>0</v>
      </c>
      <c r="D844" s="9">
        <v>30.06</v>
      </c>
      <c r="E844" s="5">
        <f>VLOOKUP(A844,TD_PASSAGEM!A844:B2008,2,FALSE)</f>
        <v>30.06</v>
      </c>
      <c r="F844" s="5">
        <f t="shared" si="13"/>
        <v>0</v>
      </c>
    </row>
    <row r="845" spans="1:6" x14ac:dyDescent="0.25">
      <c r="A845" s="8">
        <v>155550773720</v>
      </c>
      <c r="B845" s="9">
        <v>65.77000000000001</v>
      </c>
      <c r="C845" s="9">
        <v>0</v>
      </c>
      <c r="D845" s="9">
        <v>65.77000000000001</v>
      </c>
      <c r="E845" s="5">
        <f>VLOOKUP(A845,TD_PASSAGEM!A845:B2009,2,FALSE)</f>
        <v>65.77000000000001</v>
      </c>
      <c r="F845" s="5">
        <f t="shared" si="13"/>
        <v>0</v>
      </c>
    </row>
    <row r="846" spans="1:6" x14ac:dyDescent="0.25">
      <c r="A846" s="8">
        <v>155550777908</v>
      </c>
      <c r="B846" s="9">
        <v>38.64</v>
      </c>
      <c r="C846" s="9">
        <v>0</v>
      </c>
      <c r="D846" s="9">
        <v>38.64</v>
      </c>
      <c r="E846" s="5">
        <f>VLOOKUP(A846,TD_PASSAGEM!A846:B2010,2,FALSE)</f>
        <v>38.64</v>
      </c>
      <c r="F846" s="5">
        <f t="shared" si="13"/>
        <v>0</v>
      </c>
    </row>
    <row r="847" spans="1:6" x14ac:dyDescent="0.25">
      <c r="A847" s="8">
        <v>155550781241</v>
      </c>
      <c r="B847" s="9">
        <v>66.34</v>
      </c>
      <c r="C847" s="9">
        <v>0</v>
      </c>
      <c r="D847" s="9">
        <v>66.34</v>
      </c>
      <c r="E847" s="5">
        <f>VLOOKUP(A847,TD_PASSAGEM!A847:B2011,2,FALSE)</f>
        <v>66.34</v>
      </c>
      <c r="F847" s="5">
        <f t="shared" si="13"/>
        <v>0</v>
      </c>
    </row>
    <row r="848" spans="1:6" x14ac:dyDescent="0.25">
      <c r="A848" s="8">
        <v>155550782631</v>
      </c>
      <c r="B848" s="9">
        <v>306.53000000000003</v>
      </c>
      <c r="C848" s="9">
        <v>0</v>
      </c>
      <c r="D848" s="9">
        <v>306.53000000000003</v>
      </c>
      <c r="E848" s="5">
        <f>VLOOKUP(A848,TD_PASSAGEM!A848:B2012,2,FALSE)</f>
        <v>306.53000000000003</v>
      </c>
      <c r="F848" s="5">
        <f t="shared" si="13"/>
        <v>0</v>
      </c>
    </row>
    <row r="849" spans="1:6" x14ac:dyDescent="0.25">
      <c r="A849" s="8">
        <v>155550783570</v>
      </c>
      <c r="B849" s="9">
        <v>68.53</v>
      </c>
      <c r="C849" s="9">
        <v>0</v>
      </c>
      <c r="D849" s="9">
        <v>68.53</v>
      </c>
      <c r="E849" s="5">
        <f>VLOOKUP(A849,TD_PASSAGEM!A849:B2013,2,FALSE)</f>
        <v>68.53</v>
      </c>
      <c r="F849" s="5">
        <f t="shared" si="13"/>
        <v>0</v>
      </c>
    </row>
    <row r="850" spans="1:6" x14ac:dyDescent="0.25">
      <c r="A850" s="8">
        <v>155550790742</v>
      </c>
      <c r="B850" s="9">
        <v>67.16</v>
      </c>
      <c r="C850" s="9">
        <v>0</v>
      </c>
      <c r="D850" s="9">
        <v>67.16</v>
      </c>
      <c r="E850" s="5">
        <f>VLOOKUP(A850,TD_PASSAGEM!A850:B2014,2,FALSE)</f>
        <v>67.16</v>
      </c>
      <c r="F850" s="5">
        <f t="shared" si="13"/>
        <v>0</v>
      </c>
    </row>
    <row r="851" spans="1:6" x14ac:dyDescent="0.25">
      <c r="A851" s="8">
        <v>155550792468</v>
      </c>
      <c r="B851" s="9">
        <v>171.06</v>
      </c>
      <c r="C851" s="9">
        <v>0</v>
      </c>
      <c r="D851" s="9">
        <v>171.06</v>
      </c>
      <c r="E851" s="5">
        <f>VLOOKUP(A851,TD_PASSAGEM!A851:B2015,2,FALSE)</f>
        <v>171.06</v>
      </c>
      <c r="F851" s="5">
        <f t="shared" si="13"/>
        <v>0</v>
      </c>
    </row>
    <row r="852" spans="1:6" x14ac:dyDescent="0.25">
      <c r="A852" s="8">
        <v>155550795180</v>
      </c>
      <c r="B852" s="9">
        <v>211.17000000000002</v>
      </c>
      <c r="C852" s="9">
        <v>0</v>
      </c>
      <c r="D852" s="9">
        <v>211.17000000000002</v>
      </c>
      <c r="E852" s="5">
        <f>VLOOKUP(A852,TD_PASSAGEM!A852:B2016,2,FALSE)</f>
        <v>211.17000000000002</v>
      </c>
      <c r="F852" s="5">
        <f t="shared" si="13"/>
        <v>0</v>
      </c>
    </row>
    <row r="853" spans="1:6" x14ac:dyDescent="0.25">
      <c r="A853" s="8">
        <v>155550795823</v>
      </c>
      <c r="B853" s="9">
        <v>31.38</v>
      </c>
      <c r="C853" s="9">
        <v>0</v>
      </c>
      <c r="D853" s="9">
        <v>31.38</v>
      </c>
      <c r="E853" s="5">
        <f>VLOOKUP(A853,TD_PASSAGEM!A853:B2017,2,FALSE)</f>
        <v>31.38</v>
      </c>
      <c r="F853" s="5">
        <f t="shared" si="13"/>
        <v>0</v>
      </c>
    </row>
    <row r="854" spans="1:6" x14ac:dyDescent="0.25">
      <c r="A854" s="8">
        <v>155550796620</v>
      </c>
      <c r="B854" s="9">
        <v>52.49</v>
      </c>
      <c r="C854" s="9">
        <v>0</v>
      </c>
      <c r="D854" s="9">
        <v>52.49</v>
      </c>
      <c r="E854" s="5">
        <f>VLOOKUP(A854,TD_PASSAGEM!A854:B2018,2,FALSE)</f>
        <v>52.49</v>
      </c>
      <c r="F854" s="5">
        <f t="shared" si="13"/>
        <v>0</v>
      </c>
    </row>
    <row r="855" spans="1:6" x14ac:dyDescent="0.25">
      <c r="A855" s="8">
        <v>155550800635</v>
      </c>
      <c r="B855" s="9">
        <v>8.629999999999999</v>
      </c>
      <c r="C855" s="9">
        <v>0</v>
      </c>
      <c r="D855" s="9">
        <v>8.629999999999999</v>
      </c>
      <c r="E855" s="5">
        <f>VLOOKUP(A855,TD_PASSAGEM!A855:B2019,2,FALSE)</f>
        <v>8.629999999999999</v>
      </c>
      <c r="F855" s="5">
        <f t="shared" si="13"/>
        <v>0</v>
      </c>
    </row>
    <row r="856" spans="1:6" x14ac:dyDescent="0.25">
      <c r="A856" s="8">
        <v>155550813952</v>
      </c>
      <c r="B856" s="9">
        <v>46.08</v>
      </c>
      <c r="C856" s="9">
        <v>0</v>
      </c>
      <c r="D856" s="9">
        <v>46.08</v>
      </c>
      <c r="E856" s="5">
        <f>VLOOKUP(A856,TD_PASSAGEM!A856:B2020,2,FALSE)</f>
        <v>46.08</v>
      </c>
      <c r="F856" s="5">
        <f t="shared" si="13"/>
        <v>0</v>
      </c>
    </row>
    <row r="857" spans="1:6" x14ac:dyDescent="0.25">
      <c r="A857" s="8">
        <v>155550819459</v>
      </c>
      <c r="B857" s="9">
        <v>157.6</v>
      </c>
      <c r="C857" s="9">
        <v>0</v>
      </c>
      <c r="D857" s="9">
        <v>157.6</v>
      </c>
      <c r="E857" s="5">
        <f>VLOOKUP(A857,TD_PASSAGEM!A857:B2021,2,FALSE)</f>
        <v>157.6</v>
      </c>
      <c r="F857" s="5">
        <f t="shared" si="13"/>
        <v>0</v>
      </c>
    </row>
    <row r="858" spans="1:6" x14ac:dyDescent="0.25">
      <c r="A858" s="8">
        <v>155550821668</v>
      </c>
      <c r="B858" s="9">
        <v>87.74</v>
      </c>
      <c r="C858" s="9">
        <v>0</v>
      </c>
      <c r="D858" s="9">
        <v>87.74</v>
      </c>
      <c r="E858" s="5">
        <f>VLOOKUP(A858,TD_PASSAGEM!A858:B2022,2,FALSE)</f>
        <v>87.74</v>
      </c>
      <c r="F858" s="5">
        <f t="shared" si="13"/>
        <v>0</v>
      </c>
    </row>
    <row r="859" spans="1:6" x14ac:dyDescent="0.25">
      <c r="A859" s="8">
        <v>155550824563</v>
      </c>
      <c r="B859" s="9">
        <v>15.879999999999999</v>
      </c>
      <c r="C859" s="9">
        <v>0</v>
      </c>
      <c r="D859" s="9">
        <v>15.879999999999999</v>
      </c>
      <c r="E859" s="5">
        <f>VLOOKUP(A859,TD_PASSAGEM!A859:B2023,2,FALSE)</f>
        <v>15.879999999999999</v>
      </c>
      <c r="F859" s="5">
        <f t="shared" si="13"/>
        <v>0</v>
      </c>
    </row>
    <row r="860" spans="1:6" x14ac:dyDescent="0.25">
      <c r="A860" s="8">
        <v>155550830249</v>
      </c>
      <c r="B860" s="9">
        <v>109.63</v>
      </c>
      <c r="C860" s="9">
        <v>0</v>
      </c>
      <c r="D860" s="9">
        <v>109.63</v>
      </c>
      <c r="E860" s="5">
        <f>VLOOKUP(A860,TD_PASSAGEM!A860:B2024,2,FALSE)</f>
        <v>109.63</v>
      </c>
      <c r="F860" s="5">
        <f t="shared" si="13"/>
        <v>0</v>
      </c>
    </row>
    <row r="861" spans="1:6" x14ac:dyDescent="0.25">
      <c r="A861" s="8">
        <v>155550830988</v>
      </c>
      <c r="B861" s="9">
        <v>716.79</v>
      </c>
      <c r="C861" s="9">
        <v>0</v>
      </c>
      <c r="D861" s="9">
        <v>716.79</v>
      </c>
      <c r="E861" s="5">
        <f>VLOOKUP(A861,TD_PASSAGEM!A861:B2025,2,FALSE)</f>
        <v>716.79</v>
      </c>
      <c r="F861" s="5">
        <f t="shared" si="13"/>
        <v>0</v>
      </c>
    </row>
    <row r="862" spans="1:6" x14ac:dyDescent="0.25">
      <c r="A862" s="8">
        <v>155550833527</v>
      </c>
      <c r="B862" s="9">
        <v>85.09</v>
      </c>
      <c r="C862" s="9">
        <v>0</v>
      </c>
      <c r="D862" s="9">
        <v>85.09</v>
      </c>
      <c r="E862" s="5">
        <f>VLOOKUP(A862,TD_PASSAGEM!A862:B2026,2,FALSE)</f>
        <v>85.09</v>
      </c>
      <c r="F862" s="5">
        <f t="shared" si="13"/>
        <v>0</v>
      </c>
    </row>
    <row r="863" spans="1:6" x14ac:dyDescent="0.25">
      <c r="A863" s="8">
        <v>155550863033</v>
      </c>
      <c r="B863" s="9">
        <v>94.98</v>
      </c>
      <c r="C863" s="9">
        <v>0</v>
      </c>
      <c r="D863" s="9">
        <v>94.98</v>
      </c>
      <c r="E863" s="5">
        <f>VLOOKUP(A863,TD_PASSAGEM!A863:B2027,2,FALSE)</f>
        <v>94.98</v>
      </c>
      <c r="F863" s="5">
        <f t="shared" si="13"/>
        <v>0</v>
      </c>
    </row>
    <row r="864" spans="1:6" x14ac:dyDescent="0.25">
      <c r="A864" s="8">
        <v>155550863178</v>
      </c>
      <c r="B864" s="9">
        <v>49.459999999999994</v>
      </c>
      <c r="C864" s="9">
        <v>0</v>
      </c>
      <c r="D864" s="9">
        <v>49.459999999999994</v>
      </c>
      <c r="E864" s="5">
        <f>VLOOKUP(A864,TD_PASSAGEM!A864:B2028,2,FALSE)</f>
        <v>49.459999999999994</v>
      </c>
      <c r="F864" s="5">
        <f t="shared" si="13"/>
        <v>0</v>
      </c>
    </row>
    <row r="865" spans="1:6" x14ac:dyDescent="0.25">
      <c r="A865" s="8">
        <v>155550863450</v>
      </c>
      <c r="B865" s="9">
        <v>93.03</v>
      </c>
      <c r="C865" s="9">
        <v>0</v>
      </c>
      <c r="D865" s="9">
        <v>93.03</v>
      </c>
      <c r="E865" s="5">
        <f>VLOOKUP(A865,TD_PASSAGEM!A865:B2029,2,FALSE)</f>
        <v>93.03</v>
      </c>
      <c r="F865" s="5">
        <f t="shared" si="13"/>
        <v>0</v>
      </c>
    </row>
    <row r="866" spans="1:6" x14ac:dyDescent="0.25">
      <c r="A866" s="8">
        <v>155550863688</v>
      </c>
      <c r="B866" s="9">
        <v>69.010000000000005</v>
      </c>
      <c r="C866" s="9">
        <v>0</v>
      </c>
      <c r="D866" s="9">
        <v>69.010000000000005</v>
      </c>
      <c r="E866" s="5">
        <f>VLOOKUP(A866,TD_PASSAGEM!A866:B2030,2,FALSE)</f>
        <v>69.010000000000005</v>
      </c>
      <c r="F866" s="5">
        <f t="shared" si="13"/>
        <v>0</v>
      </c>
    </row>
    <row r="867" spans="1:6" x14ac:dyDescent="0.25">
      <c r="A867" s="8">
        <v>155550878971</v>
      </c>
      <c r="B867" s="9">
        <v>332.83000000000004</v>
      </c>
      <c r="C867" s="9">
        <v>0</v>
      </c>
      <c r="D867" s="9">
        <v>332.83000000000004</v>
      </c>
      <c r="E867" s="5">
        <f>VLOOKUP(A867,TD_PASSAGEM!A867:B2031,2,FALSE)</f>
        <v>332.83000000000004</v>
      </c>
      <c r="F867" s="5">
        <f t="shared" si="13"/>
        <v>0</v>
      </c>
    </row>
    <row r="868" spans="1:6" x14ac:dyDescent="0.25">
      <c r="A868" s="8">
        <v>155550881541</v>
      </c>
      <c r="B868" s="9">
        <v>37.33</v>
      </c>
      <c r="C868" s="9">
        <v>0</v>
      </c>
      <c r="D868" s="9">
        <v>37.33</v>
      </c>
      <c r="E868" s="5">
        <f>VLOOKUP(A868,TD_PASSAGEM!A868:B2032,2,FALSE)</f>
        <v>37.33</v>
      </c>
      <c r="F868" s="5">
        <f t="shared" si="13"/>
        <v>0</v>
      </c>
    </row>
    <row r="869" spans="1:6" x14ac:dyDescent="0.25">
      <c r="A869" s="8">
        <v>155550896851</v>
      </c>
      <c r="B869" s="9">
        <v>104.56</v>
      </c>
      <c r="C869" s="9">
        <v>0</v>
      </c>
      <c r="D869" s="9">
        <v>104.56</v>
      </c>
      <c r="E869" s="5">
        <f>VLOOKUP(A869,TD_PASSAGEM!A869:B2033,2,FALSE)</f>
        <v>104.56</v>
      </c>
      <c r="F869" s="5">
        <f t="shared" si="13"/>
        <v>0</v>
      </c>
    </row>
    <row r="870" spans="1:6" x14ac:dyDescent="0.25">
      <c r="A870" s="8">
        <v>155550905505</v>
      </c>
      <c r="B870" s="9">
        <v>63.290000000000006</v>
      </c>
      <c r="C870" s="9">
        <v>0</v>
      </c>
      <c r="D870" s="9">
        <v>63.290000000000006</v>
      </c>
      <c r="E870" s="5">
        <f>VLOOKUP(A870,TD_PASSAGEM!A870:B2034,2,FALSE)</f>
        <v>63.290000000000006</v>
      </c>
      <c r="F870" s="5">
        <f t="shared" si="13"/>
        <v>0</v>
      </c>
    </row>
    <row r="871" spans="1:6" x14ac:dyDescent="0.25">
      <c r="A871" s="8">
        <v>155550920186</v>
      </c>
      <c r="B871" s="9">
        <v>58.85</v>
      </c>
      <c r="C871" s="9">
        <v>0</v>
      </c>
      <c r="D871" s="9">
        <v>58.85</v>
      </c>
      <c r="E871" s="5">
        <f>VLOOKUP(A871,TD_PASSAGEM!A871:B2035,2,FALSE)</f>
        <v>58.85</v>
      </c>
      <c r="F871" s="5">
        <f t="shared" si="13"/>
        <v>0</v>
      </c>
    </row>
    <row r="872" spans="1:6" x14ac:dyDescent="0.25">
      <c r="A872" s="8">
        <v>155550924179</v>
      </c>
      <c r="B872" s="9">
        <v>82.29</v>
      </c>
      <c r="C872" s="9">
        <v>0</v>
      </c>
      <c r="D872" s="9">
        <v>82.29</v>
      </c>
      <c r="E872" s="5">
        <f>VLOOKUP(A872,TD_PASSAGEM!A872:B2036,2,FALSE)</f>
        <v>82.29</v>
      </c>
      <c r="F872" s="5">
        <f t="shared" si="13"/>
        <v>0</v>
      </c>
    </row>
    <row r="873" spans="1:6" x14ac:dyDescent="0.25">
      <c r="A873" s="8">
        <v>155550926807</v>
      </c>
      <c r="B873" s="9">
        <v>797.57</v>
      </c>
      <c r="C873" s="9">
        <v>0</v>
      </c>
      <c r="D873" s="9">
        <v>797.57</v>
      </c>
      <c r="E873" s="5">
        <f>VLOOKUP(A873,TD_PASSAGEM!A873:B2037,2,FALSE)</f>
        <v>797.57</v>
      </c>
      <c r="F873" s="5">
        <f t="shared" si="13"/>
        <v>0</v>
      </c>
    </row>
    <row r="874" spans="1:6" x14ac:dyDescent="0.25">
      <c r="A874" s="8">
        <v>155550929584</v>
      </c>
      <c r="B874" s="9">
        <v>184.47</v>
      </c>
      <c r="C874" s="9">
        <v>0</v>
      </c>
      <c r="D874" s="9">
        <v>184.47</v>
      </c>
      <c r="E874" s="5">
        <f>VLOOKUP(A874,TD_PASSAGEM!A874:B2038,2,FALSE)</f>
        <v>184.47</v>
      </c>
      <c r="F874" s="5">
        <f t="shared" si="13"/>
        <v>0</v>
      </c>
    </row>
    <row r="875" spans="1:6" x14ac:dyDescent="0.25">
      <c r="A875" s="8">
        <v>155550940409</v>
      </c>
      <c r="B875" s="9">
        <v>102.23</v>
      </c>
      <c r="C875" s="9">
        <v>0</v>
      </c>
      <c r="D875" s="9">
        <v>102.23</v>
      </c>
      <c r="E875" s="5">
        <f>VLOOKUP(A875,TD_PASSAGEM!A875:B2039,2,FALSE)</f>
        <v>102.23</v>
      </c>
      <c r="F875" s="5">
        <f t="shared" si="13"/>
        <v>0</v>
      </c>
    </row>
    <row r="876" spans="1:6" x14ac:dyDescent="0.25">
      <c r="A876" s="8">
        <v>155550943626</v>
      </c>
      <c r="B876" s="9">
        <v>152.97</v>
      </c>
      <c r="C876" s="9">
        <v>0</v>
      </c>
      <c r="D876" s="9">
        <v>152.97</v>
      </c>
      <c r="E876" s="5">
        <f>VLOOKUP(A876,TD_PASSAGEM!A876:B2040,2,FALSE)</f>
        <v>152.97</v>
      </c>
      <c r="F876" s="5">
        <f t="shared" si="13"/>
        <v>0</v>
      </c>
    </row>
    <row r="877" spans="1:6" x14ac:dyDescent="0.25">
      <c r="A877" s="8">
        <v>155550945726</v>
      </c>
      <c r="B877" s="9">
        <v>584.27</v>
      </c>
      <c r="C877" s="9">
        <v>0</v>
      </c>
      <c r="D877" s="9">
        <v>584.27</v>
      </c>
      <c r="E877" s="5">
        <f>VLOOKUP(A877,TD_PASSAGEM!A877:B2041,2,FALSE)</f>
        <v>584.27</v>
      </c>
      <c r="F877" s="5">
        <f t="shared" si="13"/>
        <v>0</v>
      </c>
    </row>
    <row r="878" spans="1:6" x14ac:dyDescent="0.25">
      <c r="A878" s="8">
        <v>155550947892</v>
      </c>
      <c r="B878" s="9">
        <v>206.31</v>
      </c>
      <c r="C878" s="9">
        <v>0</v>
      </c>
      <c r="D878" s="9">
        <v>206.31</v>
      </c>
      <c r="E878" s="5">
        <f>VLOOKUP(A878,TD_PASSAGEM!A878:B2042,2,FALSE)</f>
        <v>206.31</v>
      </c>
      <c r="F878" s="5">
        <f t="shared" si="13"/>
        <v>0</v>
      </c>
    </row>
    <row r="879" spans="1:6" x14ac:dyDescent="0.25">
      <c r="A879" s="8">
        <v>155550952248</v>
      </c>
      <c r="B879" s="9">
        <v>247.64</v>
      </c>
      <c r="C879" s="9">
        <v>0</v>
      </c>
      <c r="D879" s="9">
        <v>247.64</v>
      </c>
      <c r="E879" s="5">
        <f>VLOOKUP(A879,TD_PASSAGEM!A879:B2043,2,FALSE)</f>
        <v>247.64</v>
      </c>
      <c r="F879" s="5">
        <f t="shared" si="13"/>
        <v>0</v>
      </c>
    </row>
    <row r="880" spans="1:6" x14ac:dyDescent="0.25">
      <c r="A880" s="8">
        <v>155550955068</v>
      </c>
      <c r="B880" s="9">
        <v>47.82</v>
      </c>
      <c r="C880" s="9">
        <v>0</v>
      </c>
      <c r="D880" s="9">
        <v>47.82</v>
      </c>
      <c r="E880" s="5">
        <f>VLOOKUP(A880,TD_PASSAGEM!A880:B2044,2,FALSE)</f>
        <v>47.82</v>
      </c>
      <c r="F880" s="5">
        <f t="shared" si="13"/>
        <v>0</v>
      </c>
    </row>
    <row r="881" spans="1:6" x14ac:dyDescent="0.25">
      <c r="A881" s="8">
        <v>155550959102</v>
      </c>
      <c r="B881" s="9">
        <v>96.88</v>
      </c>
      <c r="C881" s="9">
        <v>0</v>
      </c>
      <c r="D881" s="9">
        <v>96.88</v>
      </c>
      <c r="E881" s="5">
        <f>VLOOKUP(A881,TD_PASSAGEM!A881:B2045,2,FALSE)</f>
        <v>96.88</v>
      </c>
      <c r="F881" s="5">
        <f t="shared" si="13"/>
        <v>0</v>
      </c>
    </row>
    <row r="882" spans="1:6" x14ac:dyDescent="0.25">
      <c r="A882" s="8">
        <v>155550964775</v>
      </c>
      <c r="B882" s="9">
        <v>4.75</v>
      </c>
      <c r="C882" s="9">
        <v>0</v>
      </c>
      <c r="D882" s="9">
        <v>4.75</v>
      </c>
      <c r="E882" s="5">
        <f>VLOOKUP(A882,TD_PASSAGEM!A882:B2046,2,FALSE)</f>
        <v>4.75</v>
      </c>
      <c r="F882" s="5">
        <f t="shared" si="13"/>
        <v>0</v>
      </c>
    </row>
    <row r="883" spans="1:6" x14ac:dyDescent="0.25">
      <c r="A883" s="8">
        <v>155550966707</v>
      </c>
      <c r="B883" s="9">
        <v>133.67000000000002</v>
      </c>
      <c r="C883" s="9">
        <v>0</v>
      </c>
      <c r="D883" s="9">
        <v>133.67000000000002</v>
      </c>
      <c r="E883" s="5">
        <f>VLOOKUP(A883,TD_PASSAGEM!A883:B2047,2,FALSE)</f>
        <v>133.67000000000002</v>
      </c>
      <c r="F883" s="5">
        <f t="shared" si="13"/>
        <v>0</v>
      </c>
    </row>
    <row r="884" spans="1:6" x14ac:dyDescent="0.25">
      <c r="A884" s="8">
        <v>155550971694</v>
      </c>
      <c r="B884" s="9">
        <v>87.72</v>
      </c>
      <c r="C884" s="9">
        <v>0</v>
      </c>
      <c r="D884" s="9">
        <v>87.72</v>
      </c>
      <c r="E884" s="5">
        <f>VLOOKUP(A884,TD_PASSAGEM!A884:B2048,2,FALSE)</f>
        <v>87.72</v>
      </c>
      <c r="F884" s="5">
        <f t="shared" si="13"/>
        <v>0</v>
      </c>
    </row>
    <row r="885" spans="1:6" x14ac:dyDescent="0.25">
      <c r="A885" s="8">
        <v>155550975102</v>
      </c>
      <c r="B885" s="9">
        <v>89.199999999999989</v>
      </c>
      <c r="C885" s="9">
        <v>0</v>
      </c>
      <c r="D885" s="9">
        <v>89.199999999999989</v>
      </c>
      <c r="E885" s="5">
        <f>VLOOKUP(A885,TD_PASSAGEM!A885:B2049,2,FALSE)</f>
        <v>89.199999999999989</v>
      </c>
      <c r="F885" s="5">
        <f t="shared" si="13"/>
        <v>0</v>
      </c>
    </row>
    <row r="886" spans="1:6" x14ac:dyDescent="0.25">
      <c r="A886" s="8">
        <v>155550975679</v>
      </c>
      <c r="B886" s="9">
        <v>58.05</v>
      </c>
      <c r="C886" s="9">
        <v>0</v>
      </c>
      <c r="D886" s="9">
        <v>58.05</v>
      </c>
      <c r="E886" s="5">
        <f>VLOOKUP(A886,TD_PASSAGEM!A886:B2050,2,FALSE)</f>
        <v>58.05</v>
      </c>
      <c r="F886" s="5">
        <f t="shared" si="13"/>
        <v>0</v>
      </c>
    </row>
    <row r="887" spans="1:6" x14ac:dyDescent="0.25">
      <c r="A887" s="8">
        <v>155550978607</v>
      </c>
      <c r="B887" s="9">
        <v>81.38</v>
      </c>
      <c r="C887" s="9">
        <v>0</v>
      </c>
      <c r="D887" s="9">
        <v>81.38</v>
      </c>
      <c r="E887" s="5">
        <f>VLOOKUP(A887,TD_PASSAGEM!A887:B2051,2,FALSE)</f>
        <v>81.38</v>
      </c>
      <c r="F887" s="5">
        <f t="shared" si="13"/>
        <v>0</v>
      </c>
    </row>
    <row r="888" spans="1:6" x14ac:dyDescent="0.25">
      <c r="A888" s="8">
        <v>155550979025</v>
      </c>
      <c r="B888" s="9">
        <v>13.399999999999999</v>
      </c>
      <c r="C888" s="9">
        <v>0</v>
      </c>
      <c r="D888" s="9">
        <v>13.399999999999999</v>
      </c>
      <c r="E888" s="5">
        <f>VLOOKUP(A888,TD_PASSAGEM!A888:B2052,2,FALSE)</f>
        <v>13.399999999999999</v>
      </c>
      <c r="F888" s="5">
        <f t="shared" si="13"/>
        <v>0</v>
      </c>
    </row>
    <row r="889" spans="1:6" x14ac:dyDescent="0.25">
      <c r="A889" s="8">
        <v>155550981365</v>
      </c>
      <c r="B889" s="9">
        <v>65.86</v>
      </c>
      <c r="C889" s="9">
        <v>0</v>
      </c>
      <c r="D889" s="9">
        <v>65.86</v>
      </c>
      <c r="E889" s="5">
        <f>VLOOKUP(A889,TD_PASSAGEM!A889:B2053,2,FALSE)</f>
        <v>65.86</v>
      </c>
      <c r="F889" s="5">
        <f t="shared" si="13"/>
        <v>0</v>
      </c>
    </row>
    <row r="890" spans="1:6" x14ac:dyDescent="0.25">
      <c r="A890" s="8">
        <v>155550986676</v>
      </c>
      <c r="B890" s="9">
        <v>330.97999999999996</v>
      </c>
      <c r="C890" s="9">
        <v>0</v>
      </c>
      <c r="D890" s="9">
        <v>330.97999999999996</v>
      </c>
      <c r="E890" s="5">
        <f>VLOOKUP(A890,TD_PASSAGEM!A890:B2054,2,FALSE)</f>
        <v>330.97999999999996</v>
      </c>
      <c r="F890" s="5">
        <f t="shared" si="13"/>
        <v>0</v>
      </c>
    </row>
    <row r="891" spans="1:6" x14ac:dyDescent="0.25">
      <c r="A891" s="8">
        <v>155550986932</v>
      </c>
      <c r="B891" s="9">
        <v>21.6</v>
      </c>
      <c r="C891" s="9">
        <v>0</v>
      </c>
      <c r="D891" s="9">
        <v>21.6</v>
      </c>
      <c r="E891" s="5">
        <f>VLOOKUP(A891,TD_PASSAGEM!A891:B2055,2,FALSE)</f>
        <v>21.6</v>
      </c>
      <c r="F891" s="5">
        <f t="shared" si="13"/>
        <v>0</v>
      </c>
    </row>
    <row r="892" spans="1:6" x14ac:dyDescent="0.25">
      <c r="A892" s="8">
        <v>155550988586</v>
      </c>
      <c r="B892" s="9">
        <v>55.89</v>
      </c>
      <c r="C892" s="9">
        <v>0</v>
      </c>
      <c r="D892" s="9">
        <v>55.89</v>
      </c>
      <c r="E892" s="5">
        <f>VLOOKUP(A892,TD_PASSAGEM!A892:B2056,2,FALSE)</f>
        <v>55.89</v>
      </c>
      <c r="F892" s="5">
        <f t="shared" si="13"/>
        <v>0</v>
      </c>
    </row>
    <row r="893" spans="1:6" x14ac:dyDescent="0.25">
      <c r="A893" s="8">
        <v>155550995910</v>
      </c>
      <c r="B893" s="9">
        <v>26.16</v>
      </c>
      <c r="C893" s="9">
        <v>0</v>
      </c>
      <c r="D893" s="9">
        <v>26.16</v>
      </c>
      <c r="E893" s="5">
        <f>VLOOKUP(A893,TD_PASSAGEM!A893:B2057,2,FALSE)</f>
        <v>26.16</v>
      </c>
      <c r="F893" s="5">
        <f t="shared" si="13"/>
        <v>0</v>
      </c>
    </row>
    <row r="894" spans="1:6" x14ac:dyDescent="0.25">
      <c r="A894" s="8">
        <v>155550997143</v>
      </c>
      <c r="B894" s="9">
        <v>31.98</v>
      </c>
      <c r="C894" s="9">
        <v>0</v>
      </c>
      <c r="D894" s="9">
        <v>31.98</v>
      </c>
      <c r="E894" s="5">
        <f>VLOOKUP(A894,TD_PASSAGEM!A894:B2058,2,FALSE)</f>
        <v>31.98</v>
      </c>
      <c r="F894" s="5">
        <f t="shared" si="13"/>
        <v>0</v>
      </c>
    </row>
    <row r="895" spans="1:6" x14ac:dyDescent="0.25">
      <c r="A895" s="8">
        <v>155550999796</v>
      </c>
      <c r="B895" s="9">
        <v>110.36</v>
      </c>
      <c r="C895" s="9">
        <v>0</v>
      </c>
      <c r="D895" s="9">
        <v>110.36</v>
      </c>
      <c r="E895" s="5">
        <f>VLOOKUP(A895,TD_PASSAGEM!A895:B2059,2,FALSE)</f>
        <v>110.36</v>
      </c>
      <c r="F895" s="5">
        <f t="shared" si="13"/>
        <v>0</v>
      </c>
    </row>
    <row r="896" spans="1:6" x14ac:dyDescent="0.25">
      <c r="A896" s="8">
        <v>155551009035</v>
      </c>
      <c r="B896" s="9">
        <v>91.72</v>
      </c>
      <c r="C896" s="9">
        <v>0</v>
      </c>
      <c r="D896" s="9">
        <v>91.72</v>
      </c>
      <c r="E896" s="5">
        <f>VLOOKUP(A896,TD_PASSAGEM!A896:B2060,2,FALSE)</f>
        <v>91.72</v>
      </c>
      <c r="F896" s="5">
        <f t="shared" si="13"/>
        <v>0</v>
      </c>
    </row>
    <row r="897" spans="1:6" x14ac:dyDescent="0.25">
      <c r="A897" s="8">
        <v>155551014554</v>
      </c>
      <c r="B897" s="9">
        <v>49.17</v>
      </c>
      <c r="C897" s="9">
        <v>0</v>
      </c>
      <c r="D897" s="9">
        <v>49.17</v>
      </c>
      <c r="E897" s="5">
        <f>VLOOKUP(A897,TD_PASSAGEM!A897:B2061,2,FALSE)</f>
        <v>49.17</v>
      </c>
      <c r="F897" s="5">
        <f t="shared" si="13"/>
        <v>0</v>
      </c>
    </row>
    <row r="898" spans="1:6" x14ac:dyDescent="0.25">
      <c r="A898" s="8">
        <v>155551016471</v>
      </c>
      <c r="B898" s="9">
        <v>49.3</v>
      </c>
      <c r="C898" s="9">
        <v>0</v>
      </c>
      <c r="D898" s="9">
        <v>49.3</v>
      </c>
      <c r="E898" s="5">
        <f>VLOOKUP(A898,TD_PASSAGEM!A898:B2062,2,FALSE)</f>
        <v>49.3</v>
      </c>
      <c r="F898" s="5">
        <f t="shared" si="13"/>
        <v>0</v>
      </c>
    </row>
    <row r="899" spans="1:6" x14ac:dyDescent="0.25">
      <c r="A899" s="8">
        <v>155551033061</v>
      </c>
      <c r="B899" s="9">
        <v>33.840000000000003</v>
      </c>
      <c r="C899" s="9">
        <v>0</v>
      </c>
      <c r="D899" s="9">
        <v>33.840000000000003</v>
      </c>
      <c r="E899" s="5">
        <f>VLOOKUP(A899,TD_PASSAGEM!A899:B2063,2,FALSE)</f>
        <v>33.840000000000003</v>
      </c>
      <c r="F899" s="5">
        <f t="shared" si="13"/>
        <v>0</v>
      </c>
    </row>
    <row r="900" spans="1:6" x14ac:dyDescent="0.25">
      <c r="A900" s="8">
        <v>155551039681</v>
      </c>
      <c r="B900" s="9">
        <v>49.76</v>
      </c>
      <c r="C900" s="9">
        <v>0</v>
      </c>
      <c r="D900" s="9">
        <v>49.76</v>
      </c>
      <c r="E900" s="5">
        <f>VLOOKUP(A900,TD_PASSAGEM!A900:B2064,2,FALSE)</f>
        <v>49.76</v>
      </c>
      <c r="F900" s="5">
        <f t="shared" si="13"/>
        <v>0</v>
      </c>
    </row>
    <row r="901" spans="1:6" x14ac:dyDescent="0.25">
      <c r="A901" s="8">
        <v>155551042111</v>
      </c>
      <c r="B901" s="9">
        <v>44.519999999999996</v>
      </c>
      <c r="C901" s="9">
        <v>0</v>
      </c>
      <c r="D901" s="9">
        <v>44.519999999999996</v>
      </c>
      <c r="E901" s="5">
        <f>VLOOKUP(A901,TD_PASSAGEM!A901:B2065,2,FALSE)</f>
        <v>44.519999999999996</v>
      </c>
      <c r="F901" s="5">
        <f t="shared" ref="F901:F964" si="14">+D901-E901</f>
        <v>0</v>
      </c>
    </row>
    <row r="902" spans="1:6" x14ac:dyDescent="0.25">
      <c r="A902" s="8">
        <v>155551054303</v>
      </c>
      <c r="B902" s="9">
        <v>335.1</v>
      </c>
      <c r="C902" s="9">
        <v>0</v>
      </c>
      <c r="D902" s="9">
        <v>335.1</v>
      </c>
      <c r="E902" s="5">
        <f>VLOOKUP(A902,TD_PASSAGEM!A902:B2066,2,FALSE)</f>
        <v>335.1</v>
      </c>
      <c r="F902" s="5">
        <f t="shared" si="14"/>
        <v>0</v>
      </c>
    </row>
    <row r="903" spans="1:6" x14ac:dyDescent="0.25">
      <c r="A903" s="8">
        <v>155551061762</v>
      </c>
      <c r="B903" s="9">
        <v>65.039999999999992</v>
      </c>
      <c r="C903" s="9">
        <v>0</v>
      </c>
      <c r="D903" s="9">
        <v>65.039999999999992</v>
      </c>
      <c r="E903" s="5">
        <f>VLOOKUP(A903,TD_PASSAGEM!A903:B2067,2,FALSE)</f>
        <v>65.039999999999992</v>
      </c>
      <c r="F903" s="5">
        <f t="shared" si="14"/>
        <v>0</v>
      </c>
    </row>
    <row r="904" spans="1:6" x14ac:dyDescent="0.25">
      <c r="A904" s="8">
        <v>155551065611</v>
      </c>
      <c r="B904" s="9">
        <v>71.58</v>
      </c>
      <c r="C904" s="9">
        <v>0</v>
      </c>
      <c r="D904" s="9">
        <v>71.58</v>
      </c>
      <c r="E904" s="5">
        <f>VLOOKUP(A904,TD_PASSAGEM!A904:B2068,2,FALSE)</f>
        <v>71.58</v>
      </c>
      <c r="F904" s="5">
        <f t="shared" si="14"/>
        <v>0</v>
      </c>
    </row>
    <row r="905" spans="1:6" x14ac:dyDescent="0.25">
      <c r="A905" s="8">
        <v>155551070198</v>
      </c>
      <c r="B905" s="9">
        <v>174.05</v>
      </c>
      <c r="C905" s="9">
        <v>0</v>
      </c>
      <c r="D905" s="9">
        <v>174.05</v>
      </c>
      <c r="E905" s="5">
        <f>VLOOKUP(A905,TD_PASSAGEM!A905:B2069,2,FALSE)</f>
        <v>174.05</v>
      </c>
      <c r="F905" s="5">
        <f t="shared" si="14"/>
        <v>0</v>
      </c>
    </row>
    <row r="906" spans="1:6" x14ac:dyDescent="0.25">
      <c r="A906" s="8">
        <v>155551101935</v>
      </c>
      <c r="B906" s="9">
        <v>138.32999999999998</v>
      </c>
      <c r="C906" s="9">
        <v>0</v>
      </c>
      <c r="D906" s="9">
        <v>138.32999999999998</v>
      </c>
      <c r="E906" s="5">
        <f>VLOOKUP(A906,TD_PASSAGEM!A906:B2070,2,FALSE)</f>
        <v>138.32999999999998</v>
      </c>
      <c r="F906" s="5">
        <f t="shared" si="14"/>
        <v>0</v>
      </c>
    </row>
    <row r="907" spans="1:6" x14ac:dyDescent="0.25">
      <c r="A907" s="8">
        <v>155551112856</v>
      </c>
      <c r="B907" s="9">
        <v>398.15</v>
      </c>
      <c r="C907" s="9">
        <v>0</v>
      </c>
      <c r="D907" s="9">
        <v>398.15</v>
      </c>
      <c r="E907" s="5">
        <f>VLOOKUP(A907,TD_PASSAGEM!A907:B2071,2,FALSE)</f>
        <v>398.15</v>
      </c>
      <c r="F907" s="5">
        <f t="shared" si="14"/>
        <v>0</v>
      </c>
    </row>
    <row r="908" spans="1:6" x14ac:dyDescent="0.25">
      <c r="A908" s="8">
        <v>155551118541</v>
      </c>
      <c r="B908" s="9">
        <v>60.56</v>
      </c>
      <c r="C908" s="9">
        <v>0</v>
      </c>
      <c r="D908" s="9">
        <v>60.56</v>
      </c>
      <c r="E908" s="5">
        <f>VLOOKUP(A908,TD_PASSAGEM!A908:B2072,2,FALSE)</f>
        <v>60.56</v>
      </c>
      <c r="F908" s="5">
        <f t="shared" si="14"/>
        <v>0</v>
      </c>
    </row>
    <row r="909" spans="1:6" x14ac:dyDescent="0.25">
      <c r="A909" s="8">
        <v>155551120631</v>
      </c>
      <c r="B909" s="9">
        <v>96.789999999999992</v>
      </c>
      <c r="C909" s="9">
        <v>0</v>
      </c>
      <c r="D909" s="9">
        <v>96.789999999999992</v>
      </c>
      <c r="E909" s="5">
        <f>VLOOKUP(A909,TD_PASSAGEM!A909:B2073,2,FALSE)</f>
        <v>96.789999999999992</v>
      </c>
      <c r="F909" s="5">
        <f t="shared" si="14"/>
        <v>0</v>
      </c>
    </row>
    <row r="910" spans="1:6" x14ac:dyDescent="0.25">
      <c r="A910" s="8">
        <v>155551123991</v>
      </c>
      <c r="B910" s="9">
        <v>106.03999999999999</v>
      </c>
      <c r="C910" s="9">
        <v>0</v>
      </c>
      <c r="D910" s="9">
        <v>106.03999999999999</v>
      </c>
      <c r="E910" s="5">
        <f>VLOOKUP(A910,TD_PASSAGEM!A910:B2074,2,FALSE)</f>
        <v>106.03999999999999</v>
      </c>
      <c r="F910" s="5">
        <f t="shared" si="14"/>
        <v>0</v>
      </c>
    </row>
    <row r="911" spans="1:6" x14ac:dyDescent="0.25">
      <c r="A911" s="8">
        <v>155551128310</v>
      </c>
      <c r="B911" s="9">
        <v>261.43</v>
      </c>
      <c r="C911" s="9">
        <v>0</v>
      </c>
      <c r="D911" s="9">
        <v>261.43</v>
      </c>
      <c r="E911" s="5">
        <f>VLOOKUP(A911,TD_PASSAGEM!A911:B2075,2,FALSE)</f>
        <v>261.43</v>
      </c>
      <c r="F911" s="5">
        <f t="shared" si="14"/>
        <v>0</v>
      </c>
    </row>
    <row r="912" spans="1:6" x14ac:dyDescent="0.25">
      <c r="A912" s="8">
        <v>155551137427</v>
      </c>
      <c r="B912" s="9">
        <v>192.42</v>
      </c>
      <c r="C912" s="9">
        <v>0</v>
      </c>
      <c r="D912" s="9">
        <v>192.42</v>
      </c>
      <c r="E912" s="5">
        <f>VLOOKUP(A912,TD_PASSAGEM!A912:B2076,2,FALSE)</f>
        <v>192.42</v>
      </c>
      <c r="F912" s="5">
        <f t="shared" si="14"/>
        <v>0</v>
      </c>
    </row>
    <row r="913" spans="1:6" x14ac:dyDescent="0.25">
      <c r="A913" s="8">
        <v>155551141474</v>
      </c>
      <c r="B913" s="9">
        <v>48.370000000000005</v>
      </c>
      <c r="C913" s="9">
        <v>0</v>
      </c>
      <c r="D913" s="9">
        <v>48.370000000000005</v>
      </c>
      <c r="E913" s="5">
        <f>VLOOKUP(A913,TD_PASSAGEM!A913:B2077,2,FALSE)</f>
        <v>48.370000000000005</v>
      </c>
      <c r="F913" s="5">
        <f t="shared" si="14"/>
        <v>0</v>
      </c>
    </row>
    <row r="914" spans="1:6" x14ac:dyDescent="0.25">
      <c r="A914" s="8">
        <v>155551141949</v>
      </c>
      <c r="B914" s="9">
        <v>127.94999999999999</v>
      </c>
      <c r="C914" s="9">
        <v>0</v>
      </c>
      <c r="D914" s="9">
        <v>127.94999999999999</v>
      </c>
      <c r="E914" s="5">
        <f>VLOOKUP(A914,TD_PASSAGEM!A914:B2078,2,FALSE)</f>
        <v>127.94999999999999</v>
      </c>
      <c r="F914" s="5">
        <f t="shared" si="14"/>
        <v>0</v>
      </c>
    </row>
    <row r="915" spans="1:6" x14ac:dyDescent="0.25">
      <c r="A915" s="8">
        <v>155551142130</v>
      </c>
      <c r="B915" s="9">
        <v>130.55000000000001</v>
      </c>
      <c r="C915" s="9">
        <v>0</v>
      </c>
      <c r="D915" s="9">
        <v>130.55000000000001</v>
      </c>
      <c r="E915" s="5">
        <f>VLOOKUP(A915,TD_PASSAGEM!A915:B2079,2,FALSE)</f>
        <v>130.55000000000001</v>
      </c>
      <c r="F915" s="5">
        <f t="shared" si="14"/>
        <v>0</v>
      </c>
    </row>
    <row r="916" spans="1:6" x14ac:dyDescent="0.25">
      <c r="A916" s="8">
        <v>155551150112</v>
      </c>
      <c r="B916" s="9">
        <v>20.419999999999998</v>
      </c>
      <c r="C916" s="9">
        <v>0</v>
      </c>
      <c r="D916" s="9">
        <v>20.419999999999998</v>
      </c>
      <c r="E916" s="5">
        <f>VLOOKUP(A916,TD_PASSAGEM!A916:B2080,2,FALSE)</f>
        <v>20.419999999999998</v>
      </c>
      <c r="F916" s="5">
        <f t="shared" si="14"/>
        <v>0</v>
      </c>
    </row>
    <row r="917" spans="1:6" x14ac:dyDescent="0.25">
      <c r="A917" s="8">
        <v>155551151168</v>
      </c>
      <c r="B917" s="9">
        <v>47.78</v>
      </c>
      <c r="C917" s="9">
        <v>0</v>
      </c>
      <c r="D917" s="9">
        <v>47.78</v>
      </c>
      <c r="E917" s="5">
        <f>VLOOKUP(A917,TD_PASSAGEM!A917:B2081,2,FALSE)</f>
        <v>47.78</v>
      </c>
      <c r="F917" s="5">
        <f t="shared" si="14"/>
        <v>0</v>
      </c>
    </row>
    <row r="918" spans="1:6" x14ac:dyDescent="0.25">
      <c r="A918" s="8">
        <v>155551158418</v>
      </c>
      <c r="B918" s="9">
        <v>137.02000000000001</v>
      </c>
      <c r="C918" s="9">
        <v>0</v>
      </c>
      <c r="D918" s="9">
        <v>137.02000000000001</v>
      </c>
      <c r="E918" s="5">
        <f>VLOOKUP(A918,TD_PASSAGEM!A918:B2082,2,FALSE)</f>
        <v>137.02000000000001</v>
      </c>
      <c r="F918" s="5">
        <f t="shared" si="14"/>
        <v>0</v>
      </c>
    </row>
    <row r="919" spans="1:6" x14ac:dyDescent="0.25">
      <c r="A919" s="8">
        <v>155551164196</v>
      </c>
      <c r="B919" s="9">
        <v>307.56</v>
      </c>
      <c r="C919" s="9">
        <v>0</v>
      </c>
      <c r="D919" s="9">
        <v>307.56</v>
      </c>
      <c r="E919" s="5">
        <f>VLOOKUP(A919,TD_PASSAGEM!A919:B2083,2,FALSE)</f>
        <v>307.56</v>
      </c>
      <c r="F919" s="5">
        <f t="shared" si="14"/>
        <v>0</v>
      </c>
    </row>
    <row r="920" spans="1:6" x14ac:dyDescent="0.25">
      <c r="A920" s="8">
        <v>155551165234</v>
      </c>
      <c r="B920" s="9">
        <v>24.759999999999998</v>
      </c>
      <c r="C920" s="9">
        <v>0</v>
      </c>
      <c r="D920" s="9">
        <v>24.759999999999998</v>
      </c>
      <c r="E920" s="5">
        <f>VLOOKUP(A920,TD_PASSAGEM!A920:B2084,2,FALSE)</f>
        <v>24.759999999999998</v>
      </c>
      <c r="F920" s="5">
        <f t="shared" si="14"/>
        <v>0</v>
      </c>
    </row>
    <row r="921" spans="1:6" x14ac:dyDescent="0.25">
      <c r="A921" s="8">
        <v>155551179328</v>
      </c>
      <c r="B921" s="9">
        <v>71.990000000000009</v>
      </c>
      <c r="C921" s="9">
        <v>0</v>
      </c>
      <c r="D921" s="9">
        <v>71.990000000000009</v>
      </c>
      <c r="E921" s="5">
        <f>VLOOKUP(A921,TD_PASSAGEM!A921:B2085,2,FALSE)</f>
        <v>71.990000000000009</v>
      </c>
      <c r="F921" s="5">
        <f t="shared" si="14"/>
        <v>0</v>
      </c>
    </row>
    <row r="922" spans="1:6" x14ac:dyDescent="0.25">
      <c r="A922" s="8">
        <v>155551181054</v>
      </c>
      <c r="B922" s="9">
        <v>51.42</v>
      </c>
      <c r="C922" s="9">
        <v>0</v>
      </c>
      <c r="D922" s="9">
        <v>51.42</v>
      </c>
      <c r="E922" s="5">
        <f>VLOOKUP(A922,TD_PASSAGEM!A922:B2086,2,FALSE)</f>
        <v>51.42</v>
      </c>
      <c r="F922" s="5">
        <f t="shared" si="14"/>
        <v>0</v>
      </c>
    </row>
    <row r="923" spans="1:6" x14ac:dyDescent="0.25">
      <c r="A923" s="8">
        <v>155551183124</v>
      </c>
      <c r="B923" s="9">
        <v>17.32</v>
      </c>
      <c r="C923" s="9">
        <v>0</v>
      </c>
      <c r="D923" s="9">
        <v>17.32</v>
      </c>
      <c r="E923" s="5">
        <f>VLOOKUP(A923,TD_PASSAGEM!A923:B2087,2,FALSE)</f>
        <v>17.32</v>
      </c>
      <c r="F923" s="5">
        <f t="shared" si="14"/>
        <v>0</v>
      </c>
    </row>
    <row r="924" spans="1:6" x14ac:dyDescent="0.25">
      <c r="A924" s="8">
        <v>155551185365</v>
      </c>
      <c r="B924" s="9">
        <v>96.86</v>
      </c>
      <c r="C924" s="9">
        <v>0</v>
      </c>
      <c r="D924" s="9">
        <v>96.86</v>
      </c>
      <c r="E924" s="5">
        <f>VLOOKUP(A924,TD_PASSAGEM!A924:B2088,2,FALSE)</f>
        <v>96.86</v>
      </c>
      <c r="F924" s="5">
        <f t="shared" si="14"/>
        <v>0</v>
      </c>
    </row>
    <row r="925" spans="1:6" x14ac:dyDescent="0.25">
      <c r="A925" s="8">
        <v>155551202266</v>
      </c>
      <c r="B925" s="9">
        <v>34.26</v>
      </c>
      <c r="C925" s="9">
        <v>0</v>
      </c>
      <c r="D925" s="9">
        <v>34.26</v>
      </c>
      <c r="E925" s="5">
        <f>VLOOKUP(A925,TD_PASSAGEM!A925:B2089,2,FALSE)</f>
        <v>34.26</v>
      </c>
      <c r="F925" s="5">
        <f t="shared" si="14"/>
        <v>0</v>
      </c>
    </row>
    <row r="926" spans="1:6" x14ac:dyDescent="0.25">
      <c r="A926" s="8">
        <v>155551208737</v>
      </c>
      <c r="B926" s="9">
        <v>239.24</v>
      </c>
      <c r="C926" s="9">
        <v>0</v>
      </c>
      <c r="D926" s="9">
        <v>239.24</v>
      </c>
      <c r="E926" s="5">
        <f>VLOOKUP(A926,TD_PASSAGEM!A926:B2090,2,FALSE)</f>
        <v>239.24</v>
      </c>
      <c r="F926" s="5">
        <f t="shared" si="14"/>
        <v>0</v>
      </c>
    </row>
    <row r="927" spans="1:6" x14ac:dyDescent="0.25">
      <c r="A927" s="8">
        <v>155551216697</v>
      </c>
      <c r="B927" s="9">
        <v>55.42</v>
      </c>
      <c r="C927" s="9">
        <v>0</v>
      </c>
      <c r="D927" s="9">
        <v>55.42</v>
      </c>
      <c r="E927" s="5">
        <f>VLOOKUP(A927,TD_PASSAGEM!A927:B2091,2,FALSE)</f>
        <v>55.42</v>
      </c>
      <c r="F927" s="5">
        <f t="shared" si="14"/>
        <v>0</v>
      </c>
    </row>
    <row r="928" spans="1:6" x14ac:dyDescent="0.25">
      <c r="A928" s="8">
        <v>155551222315</v>
      </c>
      <c r="B928" s="9">
        <v>97.66</v>
      </c>
      <c r="C928" s="9">
        <v>0</v>
      </c>
      <c r="D928" s="9">
        <v>97.66</v>
      </c>
      <c r="E928" s="5">
        <f>VLOOKUP(A928,TD_PASSAGEM!A928:B2092,2,FALSE)</f>
        <v>97.66</v>
      </c>
      <c r="F928" s="5">
        <f t="shared" si="14"/>
        <v>0</v>
      </c>
    </row>
    <row r="929" spans="1:6" x14ac:dyDescent="0.25">
      <c r="A929" s="8">
        <v>155551226814</v>
      </c>
      <c r="B929" s="9">
        <v>22.630000000000003</v>
      </c>
      <c r="C929" s="9">
        <v>0</v>
      </c>
      <c r="D929" s="9">
        <v>22.630000000000003</v>
      </c>
      <c r="E929" s="5">
        <f>VLOOKUP(A929,TD_PASSAGEM!A929:B2093,2,FALSE)</f>
        <v>22.630000000000003</v>
      </c>
      <c r="F929" s="5">
        <f t="shared" si="14"/>
        <v>0</v>
      </c>
    </row>
    <row r="930" spans="1:6" x14ac:dyDescent="0.25">
      <c r="A930" s="8">
        <v>155551227964</v>
      </c>
      <c r="B930" s="9">
        <v>42.99</v>
      </c>
      <c r="C930" s="9">
        <v>0</v>
      </c>
      <c r="D930" s="9">
        <v>42.99</v>
      </c>
      <c r="E930" s="5">
        <f>VLOOKUP(A930,TD_PASSAGEM!A930:B2094,2,FALSE)</f>
        <v>42.99</v>
      </c>
      <c r="F930" s="5">
        <f t="shared" si="14"/>
        <v>0</v>
      </c>
    </row>
    <row r="931" spans="1:6" x14ac:dyDescent="0.25">
      <c r="A931" s="8">
        <v>155551228419</v>
      </c>
      <c r="B931" s="9">
        <v>242.32999999999998</v>
      </c>
      <c r="C931" s="9">
        <v>0</v>
      </c>
      <c r="D931" s="9">
        <v>242.32999999999998</v>
      </c>
      <c r="E931" s="5">
        <f>VLOOKUP(A931,TD_PASSAGEM!A931:B2095,2,FALSE)</f>
        <v>242.32999999999998</v>
      </c>
      <c r="F931" s="5">
        <f t="shared" si="14"/>
        <v>0</v>
      </c>
    </row>
    <row r="932" spans="1:6" x14ac:dyDescent="0.25">
      <c r="A932" s="8">
        <v>155551230046</v>
      </c>
      <c r="B932" s="9">
        <v>87.98</v>
      </c>
      <c r="C932" s="9">
        <v>0</v>
      </c>
      <c r="D932" s="9">
        <v>87.98</v>
      </c>
      <c r="E932" s="5">
        <f>VLOOKUP(A932,TD_PASSAGEM!A932:B2096,2,FALSE)</f>
        <v>87.98</v>
      </c>
      <c r="F932" s="5">
        <f t="shared" si="14"/>
        <v>0</v>
      </c>
    </row>
    <row r="933" spans="1:6" x14ac:dyDescent="0.25">
      <c r="A933" s="8">
        <v>155551238061</v>
      </c>
      <c r="B933" s="9">
        <v>784.61</v>
      </c>
      <c r="C933" s="9">
        <v>0</v>
      </c>
      <c r="D933" s="9">
        <v>784.61</v>
      </c>
      <c r="E933" s="5">
        <f>VLOOKUP(A933,TD_PASSAGEM!A933:B2097,2,FALSE)</f>
        <v>784.61</v>
      </c>
      <c r="F933" s="5">
        <f t="shared" si="14"/>
        <v>0</v>
      </c>
    </row>
    <row r="934" spans="1:6" x14ac:dyDescent="0.25">
      <c r="A934" s="8">
        <v>155551241689</v>
      </c>
      <c r="B934" s="9">
        <v>57.72</v>
      </c>
      <c r="C934" s="9">
        <v>0</v>
      </c>
      <c r="D934" s="9">
        <v>57.72</v>
      </c>
      <c r="E934" s="5">
        <f>VLOOKUP(A934,TD_PASSAGEM!A934:B2098,2,FALSE)</f>
        <v>57.72</v>
      </c>
      <c r="F934" s="5">
        <f t="shared" si="14"/>
        <v>0</v>
      </c>
    </row>
    <row r="935" spans="1:6" x14ac:dyDescent="0.25">
      <c r="A935" s="8">
        <v>155551242736</v>
      </c>
      <c r="B935" s="9">
        <v>58.209999999999994</v>
      </c>
      <c r="C935" s="9">
        <v>0</v>
      </c>
      <c r="D935" s="9">
        <v>58.209999999999994</v>
      </c>
      <c r="E935" s="5">
        <f>VLOOKUP(A935,TD_PASSAGEM!A935:B2099,2,FALSE)</f>
        <v>58.209999999999994</v>
      </c>
      <c r="F935" s="5">
        <f t="shared" si="14"/>
        <v>0</v>
      </c>
    </row>
    <row r="936" spans="1:6" x14ac:dyDescent="0.25">
      <c r="A936" s="8">
        <v>155551244210</v>
      </c>
      <c r="B936" s="9">
        <v>12.55</v>
      </c>
      <c r="C936" s="9">
        <v>0</v>
      </c>
      <c r="D936" s="9">
        <v>12.55</v>
      </c>
      <c r="E936" s="5">
        <f>VLOOKUP(A936,TD_PASSAGEM!A936:B2100,2,FALSE)</f>
        <v>12.55</v>
      </c>
      <c r="F936" s="5">
        <f t="shared" si="14"/>
        <v>0</v>
      </c>
    </row>
    <row r="937" spans="1:6" x14ac:dyDescent="0.25">
      <c r="A937" s="8">
        <v>155551244323</v>
      </c>
      <c r="B937" s="9">
        <v>157.43</v>
      </c>
      <c r="C937" s="9">
        <v>0</v>
      </c>
      <c r="D937" s="9">
        <v>157.43</v>
      </c>
      <c r="E937" s="5">
        <f>VLOOKUP(A937,TD_PASSAGEM!A937:B2101,2,FALSE)</f>
        <v>157.43</v>
      </c>
      <c r="F937" s="5">
        <f t="shared" si="14"/>
        <v>0</v>
      </c>
    </row>
    <row r="938" spans="1:6" x14ac:dyDescent="0.25">
      <c r="A938" s="8">
        <v>155551250436</v>
      </c>
      <c r="B938" s="9">
        <v>83</v>
      </c>
      <c r="C938" s="9">
        <v>0</v>
      </c>
      <c r="D938" s="9">
        <v>83</v>
      </c>
      <c r="E938" s="5">
        <f>VLOOKUP(A938,TD_PASSAGEM!A938:B2102,2,FALSE)</f>
        <v>83</v>
      </c>
      <c r="F938" s="5">
        <f t="shared" si="14"/>
        <v>0</v>
      </c>
    </row>
    <row r="939" spans="1:6" x14ac:dyDescent="0.25">
      <c r="A939" s="8">
        <v>155551262940</v>
      </c>
      <c r="B939" s="9">
        <v>57</v>
      </c>
      <c r="C939" s="9">
        <v>0</v>
      </c>
      <c r="D939" s="9">
        <v>57</v>
      </c>
      <c r="E939" s="5">
        <f>VLOOKUP(A939,TD_PASSAGEM!A939:B2103,2,FALSE)</f>
        <v>57</v>
      </c>
      <c r="F939" s="5">
        <f t="shared" si="14"/>
        <v>0</v>
      </c>
    </row>
    <row r="940" spans="1:6" x14ac:dyDescent="0.25">
      <c r="A940" s="8">
        <v>155551270429</v>
      </c>
      <c r="B940" s="9">
        <v>37.94</v>
      </c>
      <c r="C940" s="9">
        <v>0</v>
      </c>
      <c r="D940" s="9">
        <v>37.94</v>
      </c>
      <c r="E940" s="5">
        <f>VLOOKUP(A940,TD_PASSAGEM!A940:B2104,2,FALSE)</f>
        <v>37.94</v>
      </c>
      <c r="F940" s="5">
        <f t="shared" si="14"/>
        <v>0</v>
      </c>
    </row>
    <row r="941" spans="1:6" x14ac:dyDescent="0.25">
      <c r="A941" s="8">
        <v>155551272939</v>
      </c>
      <c r="B941" s="9">
        <v>106.16</v>
      </c>
      <c r="C941" s="9">
        <v>0</v>
      </c>
      <c r="D941" s="9">
        <v>106.16</v>
      </c>
      <c r="E941" s="5">
        <f>VLOOKUP(A941,TD_PASSAGEM!A941:B2105,2,FALSE)</f>
        <v>106.16</v>
      </c>
      <c r="F941" s="5">
        <f t="shared" si="14"/>
        <v>0</v>
      </c>
    </row>
    <row r="942" spans="1:6" x14ac:dyDescent="0.25">
      <c r="A942" s="8">
        <v>155551277417</v>
      </c>
      <c r="B942" s="9">
        <v>96.34</v>
      </c>
      <c r="C942" s="9">
        <v>0</v>
      </c>
      <c r="D942" s="9">
        <v>96.34</v>
      </c>
      <c r="E942" s="5">
        <f>VLOOKUP(A942,TD_PASSAGEM!A942:B2106,2,FALSE)</f>
        <v>96.34</v>
      </c>
      <c r="F942" s="5">
        <f t="shared" si="14"/>
        <v>0</v>
      </c>
    </row>
    <row r="943" spans="1:6" x14ac:dyDescent="0.25">
      <c r="A943" s="8">
        <v>155551283011</v>
      </c>
      <c r="B943" s="9">
        <v>234.33999999999997</v>
      </c>
      <c r="C943" s="9">
        <v>0</v>
      </c>
      <c r="D943" s="9">
        <v>234.33999999999997</v>
      </c>
      <c r="E943" s="5">
        <f>VLOOKUP(A943,TD_PASSAGEM!A943:B2107,2,FALSE)</f>
        <v>234.33999999999997</v>
      </c>
      <c r="F943" s="5">
        <f t="shared" si="14"/>
        <v>0</v>
      </c>
    </row>
    <row r="944" spans="1:6" x14ac:dyDescent="0.25">
      <c r="A944" s="8">
        <v>155551295274</v>
      </c>
      <c r="B944" s="9">
        <v>108.98</v>
      </c>
      <c r="C944" s="9">
        <v>0</v>
      </c>
      <c r="D944" s="9">
        <v>108.98</v>
      </c>
      <c r="E944" s="5">
        <f>VLOOKUP(A944,TD_PASSAGEM!A944:B2108,2,FALSE)</f>
        <v>108.98</v>
      </c>
      <c r="F944" s="5">
        <f t="shared" si="14"/>
        <v>0</v>
      </c>
    </row>
    <row r="945" spans="1:6" x14ac:dyDescent="0.25">
      <c r="A945" s="8">
        <v>155551304474</v>
      </c>
      <c r="B945" s="9">
        <v>108.2</v>
      </c>
      <c r="C945" s="9">
        <v>0</v>
      </c>
      <c r="D945" s="9">
        <v>108.2</v>
      </c>
      <c r="E945" s="5">
        <f>VLOOKUP(A945,TD_PASSAGEM!A945:B2109,2,FALSE)</f>
        <v>108.2</v>
      </c>
      <c r="F945" s="5">
        <f t="shared" si="14"/>
        <v>0</v>
      </c>
    </row>
    <row r="946" spans="1:6" x14ac:dyDescent="0.25">
      <c r="A946" s="8">
        <v>155551306773</v>
      </c>
      <c r="B946" s="9">
        <v>18.38</v>
      </c>
      <c r="C946" s="9">
        <v>0</v>
      </c>
      <c r="D946" s="9">
        <v>18.38</v>
      </c>
      <c r="E946" s="5">
        <f>VLOOKUP(A946,TD_PASSAGEM!A946:B2110,2,FALSE)</f>
        <v>18.38</v>
      </c>
      <c r="F946" s="5">
        <f t="shared" si="14"/>
        <v>0</v>
      </c>
    </row>
    <row r="947" spans="1:6" x14ac:dyDescent="0.25">
      <c r="A947" s="8">
        <v>155551310071</v>
      </c>
      <c r="B947" s="9">
        <v>176.44</v>
      </c>
      <c r="C947" s="9">
        <v>0</v>
      </c>
      <c r="D947" s="9">
        <v>176.44</v>
      </c>
      <c r="E947" s="5">
        <f>VLOOKUP(A947,TD_PASSAGEM!A947:B2111,2,FALSE)</f>
        <v>176.44</v>
      </c>
      <c r="F947" s="5">
        <f t="shared" si="14"/>
        <v>0</v>
      </c>
    </row>
    <row r="948" spans="1:6" x14ac:dyDescent="0.25">
      <c r="A948" s="8">
        <v>155551313315</v>
      </c>
      <c r="B948" s="9">
        <v>56.93</v>
      </c>
      <c r="C948" s="9">
        <v>0</v>
      </c>
      <c r="D948" s="9">
        <v>56.93</v>
      </c>
      <c r="E948" s="5">
        <f>VLOOKUP(A948,TD_PASSAGEM!A948:B2112,2,FALSE)</f>
        <v>56.93</v>
      </c>
      <c r="F948" s="5">
        <f t="shared" si="14"/>
        <v>0</v>
      </c>
    </row>
    <row r="949" spans="1:6" x14ac:dyDescent="0.25">
      <c r="A949" s="8">
        <v>155551316645</v>
      </c>
      <c r="B949" s="9">
        <v>38.94</v>
      </c>
      <c r="C949" s="9">
        <v>0</v>
      </c>
      <c r="D949" s="9">
        <v>38.94</v>
      </c>
      <c r="E949" s="5">
        <f>VLOOKUP(A949,TD_PASSAGEM!A949:B2113,2,FALSE)</f>
        <v>38.94</v>
      </c>
      <c r="F949" s="5">
        <f t="shared" si="14"/>
        <v>0</v>
      </c>
    </row>
    <row r="950" spans="1:6" x14ac:dyDescent="0.25">
      <c r="A950" s="8">
        <v>155551319689</v>
      </c>
      <c r="B950" s="9">
        <v>602.09</v>
      </c>
      <c r="C950" s="9">
        <v>0</v>
      </c>
      <c r="D950" s="9">
        <v>602.09</v>
      </c>
      <c r="E950" s="5">
        <f>VLOOKUP(A950,TD_PASSAGEM!A950:B2114,2,FALSE)</f>
        <v>602.09</v>
      </c>
      <c r="F950" s="5">
        <f t="shared" si="14"/>
        <v>0</v>
      </c>
    </row>
    <row r="951" spans="1:6" x14ac:dyDescent="0.25">
      <c r="A951" s="8">
        <v>155551331746</v>
      </c>
      <c r="B951" s="9">
        <v>114.65</v>
      </c>
      <c r="C951" s="9">
        <v>0</v>
      </c>
      <c r="D951" s="9">
        <v>114.65</v>
      </c>
      <c r="E951" s="5">
        <f>VLOOKUP(A951,TD_PASSAGEM!A951:B2115,2,FALSE)</f>
        <v>114.65</v>
      </c>
      <c r="F951" s="5">
        <f t="shared" si="14"/>
        <v>0</v>
      </c>
    </row>
    <row r="952" spans="1:6" x14ac:dyDescent="0.25">
      <c r="A952" s="8">
        <v>155551333455</v>
      </c>
      <c r="B952" s="9">
        <v>54.44</v>
      </c>
      <c r="C952" s="9">
        <v>0</v>
      </c>
      <c r="D952" s="9">
        <v>54.44</v>
      </c>
      <c r="E952" s="5">
        <f>VLOOKUP(A952,TD_PASSAGEM!A952:B2116,2,FALSE)</f>
        <v>54.44</v>
      </c>
      <c r="F952" s="5">
        <f t="shared" si="14"/>
        <v>0</v>
      </c>
    </row>
    <row r="953" spans="1:6" x14ac:dyDescent="0.25">
      <c r="A953" s="8">
        <v>155551337223</v>
      </c>
      <c r="B953" s="9">
        <v>24.53</v>
      </c>
      <c r="C953" s="9">
        <v>0</v>
      </c>
      <c r="D953" s="9">
        <v>24.53</v>
      </c>
      <c r="E953" s="5">
        <f>VLOOKUP(A953,TD_PASSAGEM!A953:B2117,2,FALSE)</f>
        <v>24.53</v>
      </c>
      <c r="F953" s="5">
        <f t="shared" si="14"/>
        <v>0</v>
      </c>
    </row>
    <row r="954" spans="1:6" x14ac:dyDescent="0.25">
      <c r="A954" s="8">
        <v>155551343931</v>
      </c>
      <c r="B954" s="9">
        <v>82.13</v>
      </c>
      <c r="C954" s="9">
        <v>0</v>
      </c>
      <c r="D954" s="9">
        <v>82.13</v>
      </c>
      <c r="E954" s="5">
        <f>VLOOKUP(A954,TD_PASSAGEM!A954:B2118,2,FALSE)</f>
        <v>82.13</v>
      </c>
      <c r="F954" s="5">
        <f t="shared" si="14"/>
        <v>0</v>
      </c>
    </row>
    <row r="955" spans="1:6" x14ac:dyDescent="0.25">
      <c r="A955" s="8">
        <v>155551344329</v>
      </c>
      <c r="B955" s="9">
        <v>48.06</v>
      </c>
      <c r="C955" s="9">
        <v>0</v>
      </c>
      <c r="D955" s="9">
        <v>48.06</v>
      </c>
      <c r="E955" s="5">
        <f>VLOOKUP(A955,TD_PASSAGEM!A955:B2119,2,FALSE)</f>
        <v>48.06</v>
      </c>
      <c r="F955" s="5">
        <f t="shared" si="14"/>
        <v>0</v>
      </c>
    </row>
    <row r="956" spans="1:6" x14ac:dyDescent="0.25">
      <c r="A956" s="8">
        <v>155551364715</v>
      </c>
      <c r="B956" s="9">
        <v>50.519999999999996</v>
      </c>
      <c r="C956" s="9">
        <v>0</v>
      </c>
      <c r="D956" s="9">
        <v>50.519999999999996</v>
      </c>
      <c r="E956" s="5">
        <f>VLOOKUP(A956,TD_PASSAGEM!A956:B2120,2,FALSE)</f>
        <v>50.519999999999996</v>
      </c>
      <c r="F956" s="5">
        <f t="shared" si="14"/>
        <v>0</v>
      </c>
    </row>
    <row r="957" spans="1:6" x14ac:dyDescent="0.25">
      <c r="A957" s="8">
        <v>155551374056</v>
      </c>
      <c r="B957" s="9">
        <v>318.39999999999998</v>
      </c>
      <c r="C957" s="9">
        <v>0</v>
      </c>
      <c r="D957" s="9">
        <v>318.39999999999998</v>
      </c>
      <c r="E957" s="5">
        <f>VLOOKUP(A957,TD_PASSAGEM!A957:B2121,2,FALSE)</f>
        <v>318.39999999999998</v>
      </c>
      <c r="F957" s="5">
        <f t="shared" si="14"/>
        <v>0</v>
      </c>
    </row>
    <row r="958" spans="1:6" x14ac:dyDescent="0.25">
      <c r="A958" s="8">
        <v>155551379977</v>
      </c>
      <c r="B958" s="9">
        <v>37.86</v>
      </c>
      <c r="C958" s="9">
        <v>0</v>
      </c>
      <c r="D958" s="9">
        <v>37.86</v>
      </c>
      <c r="E958" s="5">
        <f>VLOOKUP(A958,TD_PASSAGEM!A958:B2122,2,FALSE)</f>
        <v>37.86</v>
      </c>
      <c r="F958" s="5">
        <f t="shared" si="14"/>
        <v>0</v>
      </c>
    </row>
    <row r="959" spans="1:6" x14ac:dyDescent="0.25">
      <c r="A959" s="8">
        <v>155551382169</v>
      </c>
      <c r="B959" s="9">
        <v>38.909999999999997</v>
      </c>
      <c r="C959" s="9">
        <v>0</v>
      </c>
      <c r="D959" s="9">
        <v>38.909999999999997</v>
      </c>
      <c r="E959" s="5">
        <f>VLOOKUP(A959,TD_PASSAGEM!A959:B2123,2,FALSE)</f>
        <v>38.909999999999997</v>
      </c>
      <c r="F959" s="5">
        <f t="shared" si="14"/>
        <v>0</v>
      </c>
    </row>
    <row r="960" spans="1:6" x14ac:dyDescent="0.25">
      <c r="A960" s="8">
        <v>155551389080</v>
      </c>
      <c r="B960" s="9">
        <v>42</v>
      </c>
      <c r="C960" s="9">
        <v>0</v>
      </c>
      <c r="D960" s="9">
        <v>42</v>
      </c>
      <c r="E960" s="5">
        <f>VLOOKUP(A960,TD_PASSAGEM!A960:B2124,2,FALSE)</f>
        <v>42</v>
      </c>
      <c r="F960" s="5">
        <f t="shared" si="14"/>
        <v>0</v>
      </c>
    </row>
    <row r="961" spans="1:6" x14ac:dyDescent="0.25">
      <c r="A961" s="8">
        <v>155551391348</v>
      </c>
      <c r="B961" s="9">
        <v>144.83000000000001</v>
      </c>
      <c r="C961" s="9">
        <v>0</v>
      </c>
      <c r="D961" s="9">
        <v>144.83000000000001</v>
      </c>
      <c r="E961" s="5">
        <f>VLOOKUP(A961,TD_PASSAGEM!A961:B2125,2,FALSE)</f>
        <v>144.83000000000001</v>
      </c>
      <c r="F961" s="5">
        <f t="shared" si="14"/>
        <v>0</v>
      </c>
    </row>
    <row r="962" spans="1:6" x14ac:dyDescent="0.25">
      <c r="A962" s="8">
        <v>155551413996</v>
      </c>
      <c r="B962" s="9">
        <v>92.37</v>
      </c>
      <c r="C962" s="9">
        <v>0</v>
      </c>
      <c r="D962" s="9">
        <v>92.37</v>
      </c>
      <c r="E962" s="5">
        <f>VLOOKUP(A962,TD_PASSAGEM!A962:B2126,2,FALSE)</f>
        <v>92.37</v>
      </c>
      <c r="F962" s="5">
        <f t="shared" si="14"/>
        <v>0</v>
      </c>
    </row>
    <row r="963" spans="1:6" x14ac:dyDescent="0.25">
      <c r="A963" s="8">
        <v>155551422563</v>
      </c>
      <c r="B963" s="9">
        <v>162.91</v>
      </c>
      <c r="C963" s="9">
        <v>0</v>
      </c>
      <c r="D963" s="9">
        <v>162.91</v>
      </c>
      <c r="E963" s="5">
        <f>VLOOKUP(A963,TD_PASSAGEM!A963:B2127,2,FALSE)</f>
        <v>162.91</v>
      </c>
      <c r="F963" s="5">
        <f t="shared" si="14"/>
        <v>0</v>
      </c>
    </row>
    <row r="964" spans="1:6" x14ac:dyDescent="0.25">
      <c r="A964" s="8">
        <v>155551444914</v>
      </c>
      <c r="B964" s="9">
        <v>26.46</v>
      </c>
      <c r="C964" s="9">
        <v>0</v>
      </c>
      <c r="D964" s="9">
        <v>26.46</v>
      </c>
      <c r="E964" s="5">
        <f>VLOOKUP(A964,TD_PASSAGEM!A964:B2128,2,FALSE)</f>
        <v>26.46</v>
      </c>
      <c r="F964" s="5">
        <f t="shared" si="14"/>
        <v>0</v>
      </c>
    </row>
    <row r="965" spans="1:6" x14ac:dyDescent="0.25">
      <c r="A965" s="8">
        <v>155551445141</v>
      </c>
      <c r="B965" s="9">
        <v>248.35</v>
      </c>
      <c r="C965" s="9">
        <v>0</v>
      </c>
      <c r="D965" s="9">
        <v>248.35</v>
      </c>
      <c r="E965" s="5">
        <f>VLOOKUP(A965,TD_PASSAGEM!A965:B2129,2,FALSE)</f>
        <v>248.35</v>
      </c>
      <c r="F965" s="5">
        <f t="shared" ref="F965:F1028" si="15">+D965-E965</f>
        <v>0</v>
      </c>
    </row>
    <row r="966" spans="1:6" x14ac:dyDescent="0.25">
      <c r="A966" s="8">
        <v>155551460729</v>
      </c>
      <c r="B966" s="9">
        <v>225.09</v>
      </c>
      <c r="C966" s="9">
        <v>0</v>
      </c>
      <c r="D966" s="9">
        <v>225.09</v>
      </c>
      <c r="E966" s="5">
        <f>VLOOKUP(A966,TD_PASSAGEM!A966:B2130,2,FALSE)</f>
        <v>225.09</v>
      </c>
      <c r="F966" s="5">
        <f t="shared" si="15"/>
        <v>0</v>
      </c>
    </row>
    <row r="967" spans="1:6" x14ac:dyDescent="0.25">
      <c r="A967" s="8">
        <v>155551461126</v>
      </c>
      <c r="B967" s="9">
        <v>41.32</v>
      </c>
      <c r="C967" s="9">
        <v>0</v>
      </c>
      <c r="D967" s="9">
        <v>41.32</v>
      </c>
      <c r="E967" s="5">
        <f>VLOOKUP(A967,TD_PASSAGEM!A967:B2131,2,FALSE)</f>
        <v>41.32</v>
      </c>
      <c r="F967" s="5">
        <f t="shared" si="15"/>
        <v>0</v>
      </c>
    </row>
    <row r="968" spans="1:6" x14ac:dyDescent="0.25">
      <c r="A968" s="8">
        <v>155551467424</v>
      </c>
      <c r="B968" s="9">
        <v>121.41</v>
      </c>
      <c r="C968" s="9">
        <v>0</v>
      </c>
      <c r="D968" s="9">
        <v>121.41</v>
      </c>
      <c r="E968" s="5">
        <f>VLOOKUP(A968,TD_PASSAGEM!A968:B2132,2,FALSE)</f>
        <v>121.41</v>
      </c>
      <c r="F968" s="5">
        <f t="shared" si="15"/>
        <v>0</v>
      </c>
    </row>
    <row r="969" spans="1:6" x14ac:dyDescent="0.25">
      <c r="A969" s="8">
        <v>155551477735</v>
      </c>
      <c r="B969" s="9">
        <v>126.03</v>
      </c>
      <c r="C969" s="9">
        <v>0</v>
      </c>
      <c r="D969" s="9">
        <v>126.03</v>
      </c>
      <c r="E969" s="5">
        <f>VLOOKUP(A969,TD_PASSAGEM!A969:B2133,2,FALSE)</f>
        <v>126.03</v>
      </c>
      <c r="F969" s="5">
        <f t="shared" si="15"/>
        <v>0</v>
      </c>
    </row>
    <row r="970" spans="1:6" x14ac:dyDescent="0.25">
      <c r="A970" s="8">
        <v>155551487386</v>
      </c>
      <c r="B970" s="9">
        <v>35.67</v>
      </c>
      <c r="C970" s="9">
        <v>0</v>
      </c>
      <c r="D970" s="9">
        <v>35.67</v>
      </c>
      <c r="E970" s="5">
        <f>VLOOKUP(A970,TD_PASSAGEM!A970:B2134,2,FALSE)</f>
        <v>35.67</v>
      </c>
      <c r="F970" s="5">
        <f t="shared" si="15"/>
        <v>0</v>
      </c>
    </row>
    <row r="971" spans="1:6" x14ac:dyDescent="0.25">
      <c r="A971" s="8">
        <v>155551488951</v>
      </c>
      <c r="B971" s="9">
        <v>50.870000000000005</v>
      </c>
      <c r="C971" s="9">
        <v>0</v>
      </c>
      <c r="D971" s="9">
        <v>50.870000000000005</v>
      </c>
      <c r="E971" s="5">
        <f>VLOOKUP(A971,TD_PASSAGEM!A971:B2135,2,FALSE)</f>
        <v>50.870000000000005</v>
      </c>
      <c r="F971" s="5">
        <f t="shared" si="15"/>
        <v>0</v>
      </c>
    </row>
    <row r="972" spans="1:6" x14ac:dyDescent="0.25">
      <c r="A972" s="8">
        <v>155551489166</v>
      </c>
      <c r="B972" s="9">
        <v>37.1</v>
      </c>
      <c r="C972" s="9">
        <v>0</v>
      </c>
      <c r="D972" s="9">
        <v>37.1</v>
      </c>
      <c r="E972" s="5">
        <f>VLOOKUP(A972,TD_PASSAGEM!A972:B2136,2,FALSE)</f>
        <v>37.1</v>
      </c>
      <c r="F972" s="5">
        <f t="shared" si="15"/>
        <v>0</v>
      </c>
    </row>
    <row r="973" spans="1:6" x14ac:dyDescent="0.25">
      <c r="A973" s="8">
        <v>155551491537</v>
      </c>
      <c r="B973" s="9">
        <v>68.289999999999992</v>
      </c>
      <c r="C973" s="9">
        <v>0</v>
      </c>
      <c r="D973" s="9">
        <v>68.289999999999992</v>
      </c>
      <c r="E973" s="5">
        <f>VLOOKUP(A973,TD_PASSAGEM!A973:B2137,2,FALSE)</f>
        <v>68.289999999999992</v>
      </c>
      <c r="F973" s="5">
        <f t="shared" si="15"/>
        <v>0</v>
      </c>
    </row>
    <row r="974" spans="1:6" x14ac:dyDescent="0.25">
      <c r="A974" s="8">
        <v>155551493218</v>
      </c>
      <c r="B974" s="9">
        <v>485.09000000000003</v>
      </c>
      <c r="C974" s="9">
        <v>0</v>
      </c>
      <c r="D974" s="9">
        <v>485.09000000000003</v>
      </c>
      <c r="E974" s="5">
        <f>VLOOKUP(A974,TD_PASSAGEM!A974:B2138,2,FALSE)</f>
        <v>485.09000000000003</v>
      </c>
      <c r="F974" s="5">
        <f t="shared" si="15"/>
        <v>0</v>
      </c>
    </row>
    <row r="975" spans="1:6" x14ac:dyDescent="0.25">
      <c r="A975" s="8">
        <v>155551496810</v>
      </c>
      <c r="B975" s="9">
        <v>81.300000000000011</v>
      </c>
      <c r="C975" s="9">
        <v>0</v>
      </c>
      <c r="D975" s="9">
        <v>81.300000000000011</v>
      </c>
      <c r="E975" s="5">
        <f>VLOOKUP(A975,TD_PASSAGEM!A975:B2139,2,FALSE)</f>
        <v>81.300000000000011</v>
      </c>
      <c r="F975" s="5">
        <f t="shared" si="15"/>
        <v>0</v>
      </c>
    </row>
    <row r="976" spans="1:6" x14ac:dyDescent="0.25">
      <c r="A976" s="8">
        <v>155551500915</v>
      </c>
      <c r="B976" s="9">
        <v>26.36</v>
      </c>
      <c r="C976" s="9">
        <v>0</v>
      </c>
      <c r="D976" s="9">
        <v>26.36</v>
      </c>
      <c r="E976" s="5">
        <f>VLOOKUP(A976,TD_PASSAGEM!A976:B2140,2,FALSE)</f>
        <v>26.36</v>
      </c>
      <c r="F976" s="5">
        <f t="shared" si="15"/>
        <v>0</v>
      </c>
    </row>
    <row r="977" spans="1:6" x14ac:dyDescent="0.25">
      <c r="A977" s="8">
        <v>155551503472</v>
      </c>
      <c r="B977" s="9">
        <v>73.33</v>
      </c>
      <c r="C977" s="9">
        <v>0</v>
      </c>
      <c r="D977" s="9">
        <v>73.33</v>
      </c>
      <c r="E977" s="5">
        <f>VLOOKUP(A977,TD_PASSAGEM!A977:B2141,2,FALSE)</f>
        <v>73.33</v>
      </c>
      <c r="F977" s="5">
        <f t="shared" si="15"/>
        <v>0</v>
      </c>
    </row>
    <row r="978" spans="1:6" x14ac:dyDescent="0.25">
      <c r="A978" s="8">
        <v>155551526111</v>
      </c>
      <c r="B978" s="9">
        <v>83.2</v>
      </c>
      <c r="C978" s="9">
        <v>0</v>
      </c>
      <c r="D978" s="9">
        <v>83.2</v>
      </c>
      <c r="E978" s="5">
        <f>VLOOKUP(A978,TD_PASSAGEM!A978:B2142,2,FALSE)</f>
        <v>83.2</v>
      </c>
      <c r="F978" s="5">
        <f t="shared" si="15"/>
        <v>0</v>
      </c>
    </row>
    <row r="979" spans="1:6" x14ac:dyDescent="0.25">
      <c r="A979" s="8">
        <v>155551550481</v>
      </c>
      <c r="B979" s="9">
        <v>167.97</v>
      </c>
      <c r="C979" s="9">
        <v>0</v>
      </c>
      <c r="D979" s="9">
        <v>167.97</v>
      </c>
      <c r="E979" s="5">
        <f>VLOOKUP(A979,TD_PASSAGEM!A979:B2143,2,FALSE)</f>
        <v>167.97</v>
      </c>
      <c r="F979" s="5">
        <f t="shared" si="15"/>
        <v>0</v>
      </c>
    </row>
    <row r="980" spans="1:6" x14ac:dyDescent="0.25">
      <c r="A980" s="8">
        <v>155551557594</v>
      </c>
      <c r="B980" s="9">
        <v>50.480000000000004</v>
      </c>
      <c r="C980" s="9">
        <v>0</v>
      </c>
      <c r="D980" s="9">
        <v>50.480000000000004</v>
      </c>
      <c r="E980" s="5">
        <f>VLOOKUP(A980,TD_PASSAGEM!A980:B2144,2,FALSE)</f>
        <v>50.480000000000004</v>
      </c>
      <c r="F980" s="5">
        <f t="shared" si="15"/>
        <v>0</v>
      </c>
    </row>
    <row r="981" spans="1:6" x14ac:dyDescent="0.25">
      <c r="A981" s="8">
        <v>155551557887</v>
      </c>
      <c r="B981" s="9">
        <v>60.819999999999993</v>
      </c>
      <c r="C981" s="9">
        <v>0</v>
      </c>
      <c r="D981" s="9">
        <v>60.819999999999993</v>
      </c>
      <c r="E981" s="5">
        <f>VLOOKUP(A981,TD_PASSAGEM!A981:B2145,2,FALSE)</f>
        <v>60.819999999999993</v>
      </c>
      <c r="F981" s="5">
        <f t="shared" si="15"/>
        <v>0</v>
      </c>
    </row>
    <row r="982" spans="1:6" x14ac:dyDescent="0.25">
      <c r="A982" s="8">
        <v>155551560590</v>
      </c>
      <c r="B982" s="9">
        <v>43.38</v>
      </c>
      <c r="C982" s="9">
        <v>0</v>
      </c>
      <c r="D982" s="9">
        <v>43.38</v>
      </c>
      <c r="E982" s="5">
        <f>VLOOKUP(A982,TD_PASSAGEM!A982:B2146,2,FALSE)</f>
        <v>43.38</v>
      </c>
      <c r="F982" s="5">
        <f t="shared" si="15"/>
        <v>0</v>
      </c>
    </row>
    <row r="983" spans="1:6" x14ac:dyDescent="0.25">
      <c r="A983" s="8">
        <v>155551567283</v>
      </c>
      <c r="B983" s="9">
        <v>60.68</v>
      </c>
      <c r="C983" s="9">
        <v>0</v>
      </c>
      <c r="D983" s="9">
        <v>60.68</v>
      </c>
      <c r="E983" s="5">
        <f>VLOOKUP(A983,TD_PASSAGEM!A983:B2147,2,FALSE)</f>
        <v>60.68</v>
      </c>
      <c r="F983" s="5">
        <f t="shared" si="15"/>
        <v>0</v>
      </c>
    </row>
    <row r="984" spans="1:6" x14ac:dyDescent="0.25">
      <c r="A984" s="8">
        <v>155551568993</v>
      </c>
      <c r="B984" s="9">
        <v>49.57</v>
      </c>
      <c r="C984" s="9">
        <v>0</v>
      </c>
      <c r="D984" s="9">
        <v>49.57</v>
      </c>
      <c r="E984" s="5">
        <f>VLOOKUP(A984,TD_PASSAGEM!A984:B2148,2,FALSE)</f>
        <v>49.57</v>
      </c>
      <c r="F984" s="5">
        <f t="shared" si="15"/>
        <v>0</v>
      </c>
    </row>
    <row r="985" spans="1:6" x14ac:dyDescent="0.25">
      <c r="A985" s="8">
        <v>155551569499</v>
      </c>
      <c r="B985" s="9">
        <v>84.5</v>
      </c>
      <c r="C985" s="9">
        <v>0</v>
      </c>
      <c r="D985" s="9">
        <v>84.5</v>
      </c>
      <c r="E985" s="5">
        <f>VLOOKUP(A985,TD_PASSAGEM!A985:B2149,2,FALSE)</f>
        <v>84.5</v>
      </c>
      <c r="F985" s="5">
        <f t="shared" si="15"/>
        <v>0</v>
      </c>
    </row>
    <row r="986" spans="1:6" x14ac:dyDescent="0.25">
      <c r="A986" s="8">
        <v>155551570799</v>
      </c>
      <c r="B986" s="9">
        <v>429.11</v>
      </c>
      <c r="C986" s="9">
        <v>0</v>
      </c>
      <c r="D986" s="9">
        <v>429.11</v>
      </c>
      <c r="E986" s="5">
        <f>VLOOKUP(A986,TD_PASSAGEM!A986:B2150,2,FALSE)</f>
        <v>429.11</v>
      </c>
      <c r="F986" s="5">
        <f t="shared" si="15"/>
        <v>0</v>
      </c>
    </row>
    <row r="987" spans="1:6" x14ac:dyDescent="0.25">
      <c r="A987" s="8">
        <v>155551572467</v>
      </c>
      <c r="B987" s="9">
        <v>53.58</v>
      </c>
      <c r="C987" s="9">
        <v>0</v>
      </c>
      <c r="D987" s="9">
        <v>53.58</v>
      </c>
      <c r="E987" s="5">
        <f>VLOOKUP(A987,TD_PASSAGEM!A987:B2151,2,FALSE)</f>
        <v>53.58</v>
      </c>
      <c r="F987" s="5">
        <f t="shared" si="15"/>
        <v>0</v>
      </c>
    </row>
    <row r="988" spans="1:6" x14ac:dyDescent="0.25">
      <c r="A988" s="8">
        <v>155551578811</v>
      </c>
      <c r="B988" s="9">
        <v>218.49</v>
      </c>
      <c r="C988" s="9">
        <v>0</v>
      </c>
      <c r="D988" s="9">
        <v>218.49</v>
      </c>
      <c r="E988" s="5">
        <f>VLOOKUP(A988,TD_PASSAGEM!A988:B2152,2,FALSE)</f>
        <v>218.49</v>
      </c>
      <c r="F988" s="5">
        <f t="shared" si="15"/>
        <v>0</v>
      </c>
    </row>
    <row r="989" spans="1:6" x14ac:dyDescent="0.25">
      <c r="A989" s="8">
        <v>155551582500</v>
      </c>
      <c r="B989" s="9">
        <v>152.93</v>
      </c>
      <c r="C989" s="9">
        <v>0</v>
      </c>
      <c r="D989" s="9">
        <v>152.93</v>
      </c>
      <c r="E989" s="5">
        <f>VLOOKUP(A989,TD_PASSAGEM!A989:B2153,2,FALSE)</f>
        <v>152.93</v>
      </c>
      <c r="F989" s="5">
        <f t="shared" si="15"/>
        <v>0</v>
      </c>
    </row>
    <row r="990" spans="1:6" x14ac:dyDescent="0.25">
      <c r="A990" s="8">
        <v>155551591458</v>
      </c>
      <c r="B990" s="9">
        <v>68.28</v>
      </c>
      <c r="C990" s="9">
        <v>0</v>
      </c>
      <c r="D990" s="9">
        <v>68.28</v>
      </c>
      <c r="E990" s="5">
        <f>VLOOKUP(A990,TD_PASSAGEM!A990:B2154,2,FALSE)</f>
        <v>68.28</v>
      </c>
      <c r="F990" s="5">
        <f t="shared" si="15"/>
        <v>0</v>
      </c>
    </row>
    <row r="991" spans="1:6" x14ac:dyDescent="0.25">
      <c r="A991" s="8">
        <v>155551607280</v>
      </c>
      <c r="B991" s="9">
        <v>93.35</v>
      </c>
      <c r="C991" s="9">
        <v>0</v>
      </c>
      <c r="D991" s="9">
        <v>93.35</v>
      </c>
      <c r="E991" s="5">
        <f>VLOOKUP(A991,TD_PASSAGEM!A991:B2155,2,FALSE)</f>
        <v>93.35</v>
      </c>
      <c r="F991" s="5">
        <f t="shared" si="15"/>
        <v>0</v>
      </c>
    </row>
    <row r="992" spans="1:6" x14ac:dyDescent="0.25">
      <c r="A992" s="8">
        <v>155551607835</v>
      </c>
      <c r="B992" s="9">
        <v>25.09</v>
      </c>
      <c r="C992" s="9">
        <v>0</v>
      </c>
      <c r="D992" s="9">
        <v>25.09</v>
      </c>
      <c r="E992" s="5">
        <f>VLOOKUP(A992,TD_PASSAGEM!A992:B2156,2,FALSE)</f>
        <v>25.09</v>
      </c>
      <c r="F992" s="5">
        <f t="shared" si="15"/>
        <v>0</v>
      </c>
    </row>
    <row r="993" spans="1:6" x14ac:dyDescent="0.25">
      <c r="A993" s="8">
        <v>155551612107</v>
      </c>
      <c r="B993" s="9">
        <v>99.17</v>
      </c>
      <c r="C993" s="9">
        <v>0</v>
      </c>
      <c r="D993" s="9">
        <v>99.17</v>
      </c>
      <c r="E993" s="5">
        <f>VLOOKUP(A993,TD_PASSAGEM!A993:B2157,2,FALSE)</f>
        <v>99.17</v>
      </c>
      <c r="F993" s="5">
        <f t="shared" si="15"/>
        <v>0</v>
      </c>
    </row>
    <row r="994" spans="1:6" x14ac:dyDescent="0.25">
      <c r="A994" s="8">
        <v>155551614545</v>
      </c>
      <c r="B994" s="9">
        <v>159.5</v>
      </c>
      <c r="C994" s="9">
        <v>0</v>
      </c>
      <c r="D994" s="9">
        <v>159.5</v>
      </c>
      <c r="E994" s="5">
        <f>VLOOKUP(A994,TD_PASSAGEM!A994:B2158,2,FALSE)</f>
        <v>159.5</v>
      </c>
      <c r="F994" s="5">
        <f t="shared" si="15"/>
        <v>0</v>
      </c>
    </row>
    <row r="995" spans="1:6" x14ac:dyDescent="0.25">
      <c r="A995" s="8">
        <v>155551616475</v>
      </c>
      <c r="B995" s="9">
        <v>163.48000000000002</v>
      </c>
      <c r="C995" s="9">
        <v>0</v>
      </c>
      <c r="D995" s="9">
        <v>163.48000000000002</v>
      </c>
      <c r="E995" s="5">
        <f>VLOOKUP(A995,TD_PASSAGEM!A995:B2159,2,FALSE)</f>
        <v>163.48000000000002</v>
      </c>
      <c r="F995" s="5">
        <f t="shared" si="15"/>
        <v>0</v>
      </c>
    </row>
    <row r="996" spans="1:6" x14ac:dyDescent="0.25">
      <c r="A996" s="8">
        <v>155551616765</v>
      </c>
      <c r="B996" s="9">
        <v>641.54</v>
      </c>
      <c r="C996" s="9">
        <v>0</v>
      </c>
      <c r="D996" s="9">
        <v>641.54</v>
      </c>
      <c r="E996" s="5">
        <f>VLOOKUP(A996,TD_PASSAGEM!A996:B2160,2,FALSE)</f>
        <v>641.54</v>
      </c>
      <c r="F996" s="5">
        <f t="shared" si="15"/>
        <v>0</v>
      </c>
    </row>
    <row r="997" spans="1:6" x14ac:dyDescent="0.25">
      <c r="A997" s="8">
        <v>155551618598</v>
      </c>
      <c r="B997" s="9">
        <v>137.24</v>
      </c>
      <c r="C997" s="9">
        <v>0</v>
      </c>
      <c r="D997" s="9">
        <v>137.24</v>
      </c>
      <c r="E997" s="5">
        <f>VLOOKUP(A997,TD_PASSAGEM!A997:B2161,2,FALSE)</f>
        <v>137.24</v>
      </c>
      <c r="F997" s="5">
        <f t="shared" si="15"/>
        <v>0</v>
      </c>
    </row>
    <row r="998" spans="1:6" x14ac:dyDescent="0.25">
      <c r="A998" s="8">
        <v>155551624280</v>
      </c>
      <c r="B998" s="9">
        <v>54.97</v>
      </c>
      <c r="C998" s="9">
        <v>0</v>
      </c>
      <c r="D998" s="9">
        <v>54.97</v>
      </c>
      <c r="E998" s="5">
        <f>VLOOKUP(A998,TD_PASSAGEM!A998:B2162,2,FALSE)</f>
        <v>54.97</v>
      </c>
      <c r="F998" s="5">
        <f t="shared" si="15"/>
        <v>0</v>
      </c>
    </row>
    <row r="999" spans="1:6" x14ac:dyDescent="0.25">
      <c r="A999" s="8">
        <v>155551631954</v>
      </c>
      <c r="B999" s="9">
        <v>53.129999999999995</v>
      </c>
      <c r="C999" s="9">
        <v>0</v>
      </c>
      <c r="D999" s="9">
        <v>53.129999999999995</v>
      </c>
      <c r="E999" s="5">
        <f>VLOOKUP(A999,TD_PASSAGEM!A999:B2163,2,FALSE)</f>
        <v>53.129999999999995</v>
      </c>
      <c r="F999" s="5">
        <f t="shared" si="15"/>
        <v>0</v>
      </c>
    </row>
    <row r="1000" spans="1:6" x14ac:dyDescent="0.25">
      <c r="A1000" s="8">
        <v>155551633729</v>
      </c>
      <c r="B1000" s="9">
        <v>36.650000000000006</v>
      </c>
      <c r="C1000" s="9">
        <v>0</v>
      </c>
      <c r="D1000" s="9">
        <v>36.650000000000006</v>
      </c>
      <c r="E1000" s="5">
        <f>VLOOKUP(A1000,TD_PASSAGEM!A1000:B2164,2,FALSE)</f>
        <v>36.650000000000006</v>
      </c>
      <c r="F1000" s="5">
        <f t="shared" si="15"/>
        <v>0</v>
      </c>
    </row>
    <row r="1001" spans="1:6" x14ac:dyDescent="0.25">
      <c r="A1001" s="8">
        <v>155551638286</v>
      </c>
      <c r="B1001" s="9">
        <v>316.84000000000003</v>
      </c>
      <c r="C1001" s="9">
        <v>0</v>
      </c>
      <c r="D1001" s="9">
        <v>316.84000000000003</v>
      </c>
      <c r="E1001" s="5">
        <f>VLOOKUP(A1001,TD_PASSAGEM!A1001:B2165,2,FALSE)</f>
        <v>316.84000000000003</v>
      </c>
      <c r="F1001" s="5">
        <f t="shared" si="15"/>
        <v>0</v>
      </c>
    </row>
    <row r="1002" spans="1:6" x14ac:dyDescent="0.25">
      <c r="A1002" s="8">
        <v>155551646768</v>
      </c>
      <c r="B1002" s="9">
        <v>81.509999999999991</v>
      </c>
      <c r="C1002" s="9">
        <v>0</v>
      </c>
      <c r="D1002" s="9">
        <v>81.509999999999991</v>
      </c>
      <c r="E1002" s="5">
        <f>VLOOKUP(A1002,TD_PASSAGEM!A1002:B2166,2,FALSE)</f>
        <v>81.509999999999991</v>
      </c>
      <c r="F1002" s="5">
        <f t="shared" si="15"/>
        <v>0</v>
      </c>
    </row>
    <row r="1003" spans="1:6" x14ac:dyDescent="0.25">
      <c r="A1003" s="8">
        <v>155551660412</v>
      </c>
      <c r="B1003" s="9">
        <v>35.39</v>
      </c>
      <c r="C1003" s="9">
        <v>0</v>
      </c>
      <c r="D1003" s="9">
        <v>35.39</v>
      </c>
      <c r="E1003" s="5">
        <f>VLOOKUP(A1003,TD_PASSAGEM!A1003:B2167,2,FALSE)</f>
        <v>35.39</v>
      </c>
      <c r="F1003" s="5">
        <f t="shared" si="15"/>
        <v>0</v>
      </c>
    </row>
    <row r="1004" spans="1:6" x14ac:dyDescent="0.25">
      <c r="A1004" s="8">
        <v>155551678618</v>
      </c>
      <c r="B1004" s="9">
        <v>49.32</v>
      </c>
      <c r="C1004" s="9">
        <v>0</v>
      </c>
      <c r="D1004" s="9">
        <v>49.32</v>
      </c>
      <c r="E1004" s="5">
        <f>VLOOKUP(A1004,TD_PASSAGEM!A1004:B2168,2,FALSE)</f>
        <v>49.32</v>
      </c>
      <c r="F1004" s="5">
        <f t="shared" si="15"/>
        <v>0</v>
      </c>
    </row>
    <row r="1005" spans="1:6" x14ac:dyDescent="0.25">
      <c r="A1005" s="8">
        <v>155551680917</v>
      </c>
      <c r="B1005" s="9">
        <v>43.95</v>
      </c>
      <c r="C1005" s="9">
        <v>0</v>
      </c>
      <c r="D1005" s="9">
        <v>43.95</v>
      </c>
      <c r="E1005" s="5">
        <f>VLOOKUP(A1005,TD_PASSAGEM!A1005:B2169,2,FALSE)</f>
        <v>43.95</v>
      </c>
      <c r="F1005" s="5">
        <f t="shared" si="15"/>
        <v>0</v>
      </c>
    </row>
    <row r="1006" spans="1:6" x14ac:dyDescent="0.25">
      <c r="A1006" s="8">
        <v>155551687108</v>
      </c>
      <c r="B1006" s="9">
        <v>28.740000000000002</v>
      </c>
      <c r="C1006" s="9">
        <v>0</v>
      </c>
      <c r="D1006" s="9">
        <v>28.740000000000002</v>
      </c>
      <c r="E1006" s="5">
        <f>VLOOKUP(A1006,TD_PASSAGEM!A1006:B2170,2,FALSE)</f>
        <v>28.740000000000002</v>
      </c>
      <c r="F1006" s="5">
        <f t="shared" si="15"/>
        <v>0</v>
      </c>
    </row>
    <row r="1007" spans="1:6" x14ac:dyDescent="0.25">
      <c r="A1007" s="8">
        <v>155551687798</v>
      </c>
      <c r="B1007" s="9">
        <v>67.930000000000007</v>
      </c>
      <c r="C1007" s="9">
        <v>0</v>
      </c>
      <c r="D1007" s="9">
        <v>67.930000000000007</v>
      </c>
      <c r="E1007" s="5">
        <f>VLOOKUP(A1007,TD_PASSAGEM!A1007:B2171,2,FALSE)</f>
        <v>67.930000000000007</v>
      </c>
      <c r="F1007" s="5">
        <f t="shared" si="15"/>
        <v>0</v>
      </c>
    </row>
    <row r="1008" spans="1:6" x14ac:dyDescent="0.25">
      <c r="A1008" s="8">
        <v>155551688819</v>
      </c>
      <c r="B1008" s="9">
        <v>57.290000000000006</v>
      </c>
      <c r="C1008" s="9">
        <v>0</v>
      </c>
      <c r="D1008" s="9">
        <v>57.290000000000006</v>
      </c>
      <c r="E1008" s="5">
        <f>VLOOKUP(A1008,TD_PASSAGEM!A1008:B2172,2,FALSE)</f>
        <v>57.290000000000006</v>
      </c>
      <c r="F1008" s="5">
        <f t="shared" si="15"/>
        <v>0</v>
      </c>
    </row>
    <row r="1009" spans="1:6" x14ac:dyDescent="0.25">
      <c r="A1009" s="8">
        <v>155551698782</v>
      </c>
      <c r="B1009" s="9">
        <v>239.14000000000001</v>
      </c>
      <c r="C1009" s="9">
        <v>0</v>
      </c>
      <c r="D1009" s="9">
        <v>239.14000000000001</v>
      </c>
      <c r="E1009" s="5">
        <f>VLOOKUP(A1009,TD_PASSAGEM!A1009:B2173,2,FALSE)</f>
        <v>239.14000000000001</v>
      </c>
      <c r="F1009" s="5">
        <f t="shared" si="15"/>
        <v>0</v>
      </c>
    </row>
    <row r="1010" spans="1:6" x14ac:dyDescent="0.25">
      <c r="A1010" s="8">
        <v>155551699889</v>
      </c>
      <c r="B1010" s="9">
        <v>56.7</v>
      </c>
      <c r="C1010" s="9">
        <v>0</v>
      </c>
      <c r="D1010" s="9">
        <v>56.7</v>
      </c>
      <c r="E1010" s="5">
        <f>VLOOKUP(A1010,TD_PASSAGEM!A1010:B2174,2,FALSE)</f>
        <v>56.7</v>
      </c>
      <c r="F1010" s="5">
        <f t="shared" si="15"/>
        <v>0</v>
      </c>
    </row>
    <row r="1011" spans="1:6" x14ac:dyDescent="0.25">
      <c r="A1011" s="8">
        <v>155551702013</v>
      </c>
      <c r="B1011" s="9">
        <v>324.39999999999998</v>
      </c>
      <c r="C1011" s="9">
        <v>0</v>
      </c>
      <c r="D1011" s="9">
        <v>324.39999999999998</v>
      </c>
      <c r="E1011" s="5">
        <f>VLOOKUP(A1011,TD_PASSAGEM!A1011:B2175,2,FALSE)</f>
        <v>324.39999999999998</v>
      </c>
      <c r="F1011" s="5">
        <f t="shared" si="15"/>
        <v>0</v>
      </c>
    </row>
    <row r="1012" spans="1:6" x14ac:dyDescent="0.25">
      <c r="A1012" s="8">
        <v>155551702730</v>
      </c>
      <c r="B1012" s="9">
        <v>56.04</v>
      </c>
      <c r="C1012" s="9">
        <v>0</v>
      </c>
      <c r="D1012" s="9">
        <v>56.04</v>
      </c>
      <c r="E1012" s="5">
        <f>VLOOKUP(A1012,TD_PASSAGEM!A1012:B2176,2,FALSE)</f>
        <v>56.04</v>
      </c>
      <c r="F1012" s="5">
        <f t="shared" si="15"/>
        <v>0</v>
      </c>
    </row>
    <row r="1013" spans="1:6" x14ac:dyDescent="0.25">
      <c r="A1013" s="8">
        <v>155551702891</v>
      </c>
      <c r="B1013" s="9">
        <v>35.340000000000003</v>
      </c>
      <c r="C1013" s="9">
        <v>0</v>
      </c>
      <c r="D1013" s="9">
        <v>35.340000000000003</v>
      </c>
      <c r="E1013" s="5">
        <f>VLOOKUP(A1013,TD_PASSAGEM!A1013:B2177,2,FALSE)</f>
        <v>35.340000000000003</v>
      </c>
      <c r="F1013" s="5">
        <f t="shared" si="15"/>
        <v>0</v>
      </c>
    </row>
    <row r="1014" spans="1:6" x14ac:dyDescent="0.25">
      <c r="A1014" s="8">
        <v>155551702935</v>
      </c>
      <c r="B1014" s="9">
        <v>52.91</v>
      </c>
      <c r="C1014" s="9">
        <v>0</v>
      </c>
      <c r="D1014" s="9">
        <v>52.91</v>
      </c>
      <c r="E1014" s="5">
        <f>VLOOKUP(A1014,TD_PASSAGEM!A1014:B2178,2,FALSE)</f>
        <v>52.91</v>
      </c>
      <c r="F1014" s="5">
        <f t="shared" si="15"/>
        <v>0</v>
      </c>
    </row>
    <row r="1015" spans="1:6" x14ac:dyDescent="0.25">
      <c r="A1015" s="8">
        <v>155551711375</v>
      </c>
      <c r="B1015" s="9">
        <v>87.06</v>
      </c>
      <c r="C1015" s="9">
        <v>0</v>
      </c>
      <c r="D1015" s="9">
        <v>87.06</v>
      </c>
      <c r="E1015" s="5">
        <f>VLOOKUP(A1015,TD_PASSAGEM!A1015:B2179,2,FALSE)</f>
        <v>87.06</v>
      </c>
      <c r="F1015" s="5">
        <f t="shared" si="15"/>
        <v>0</v>
      </c>
    </row>
    <row r="1016" spans="1:6" x14ac:dyDescent="0.25">
      <c r="A1016" s="8">
        <v>155551716268</v>
      </c>
      <c r="B1016" s="9">
        <v>188.16</v>
      </c>
      <c r="C1016" s="9">
        <v>0</v>
      </c>
      <c r="D1016" s="9">
        <v>188.16</v>
      </c>
      <c r="E1016" s="5">
        <f>VLOOKUP(A1016,TD_PASSAGEM!A1016:B2180,2,FALSE)</f>
        <v>188.16</v>
      </c>
      <c r="F1016" s="5">
        <f t="shared" si="15"/>
        <v>0</v>
      </c>
    </row>
    <row r="1017" spans="1:6" x14ac:dyDescent="0.25">
      <c r="A1017" s="8">
        <v>155551716601</v>
      </c>
      <c r="B1017" s="9">
        <v>40.51</v>
      </c>
      <c r="C1017" s="9">
        <v>0</v>
      </c>
      <c r="D1017" s="9">
        <v>40.51</v>
      </c>
      <c r="E1017" s="5">
        <f>VLOOKUP(A1017,TD_PASSAGEM!A1017:B2181,2,FALSE)</f>
        <v>40.51</v>
      </c>
      <c r="F1017" s="5">
        <f t="shared" si="15"/>
        <v>0</v>
      </c>
    </row>
    <row r="1018" spans="1:6" x14ac:dyDescent="0.25">
      <c r="A1018" s="8">
        <v>155551731691</v>
      </c>
      <c r="B1018" s="9">
        <v>116.49</v>
      </c>
      <c r="C1018" s="9">
        <v>0</v>
      </c>
      <c r="D1018" s="9">
        <v>116.49</v>
      </c>
      <c r="E1018" s="5">
        <f>VLOOKUP(A1018,TD_PASSAGEM!A1018:B2182,2,FALSE)</f>
        <v>116.49</v>
      </c>
      <c r="F1018" s="5">
        <f t="shared" si="15"/>
        <v>0</v>
      </c>
    </row>
    <row r="1019" spans="1:6" x14ac:dyDescent="0.25">
      <c r="A1019" s="8">
        <v>155551742687</v>
      </c>
      <c r="B1019" s="9">
        <v>90.84</v>
      </c>
      <c r="C1019" s="9">
        <v>0</v>
      </c>
      <c r="D1019" s="9">
        <v>90.84</v>
      </c>
      <c r="E1019" s="5">
        <f>VLOOKUP(A1019,TD_PASSAGEM!A1019:B2183,2,FALSE)</f>
        <v>90.84</v>
      </c>
      <c r="F1019" s="5">
        <f t="shared" si="15"/>
        <v>0</v>
      </c>
    </row>
    <row r="1020" spans="1:6" x14ac:dyDescent="0.25">
      <c r="A1020" s="8">
        <v>155551745034</v>
      </c>
      <c r="B1020" s="9">
        <v>69.63</v>
      </c>
      <c r="C1020" s="9">
        <v>0</v>
      </c>
      <c r="D1020" s="9">
        <v>69.63</v>
      </c>
      <c r="E1020" s="5">
        <f>VLOOKUP(A1020,TD_PASSAGEM!A1020:B2184,2,FALSE)</f>
        <v>69.63</v>
      </c>
      <c r="F1020" s="5">
        <f t="shared" si="15"/>
        <v>0</v>
      </c>
    </row>
    <row r="1021" spans="1:6" x14ac:dyDescent="0.25">
      <c r="A1021" s="8">
        <v>155551762481</v>
      </c>
      <c r="B1021" s="9">
        <v>289.16000000000003</v>
      </c>
      <c r="C1021" s="9">
        <v>0</v>
      </c>
      <c r="D1021" s="9">
        <v>289.16000000000003</v>
      </c>
      <c r="E1021" s="5">
        <f>VLOOKUP(A1021,TD_PASSAGEM!A1021:B2185,2,FALSE)</f>
        <v>289.16000000000003</v>
      </c>
      <c r="F1021" s="5">
        <f t="shared" si="15"/>
        <v>0</v>
      </c>
    </row>
    <row r="1022" spans="1:6" x14ac:dyDescent="0.25">
      <c r="A1022" s="8">
        <v>155551771085</v>
      </c>
      <c r="B1022" s="9">
        <v>365.35</v>
      </c>
      <c r="C1022" s="9">
        <v>0</v>
      </c>
      <c r="D1022" s="9">
        <v>365.35</v>
      </c>
      <c r="E1022" s="5">
        <f>VLOOKUP(A1022,TD_PASSAGEM!A1022:B2186,2,FALSE)</f>
        <v>365.35</v>
      </c>
      <c r="F1022" s="5">
        <f t="shared" si="15"/>
        <v>0</v>
      </c>
    </row>
    <row r="1023" spans="1:6" x14ac:dyDescent="0.25">
      <c r="A1023" s="8">
        <v>155551776216</v>
      </c>
      <c r="B1023" s="9">
        <v>141.19999999999999</v>
      </c>
      <c r="C1023" s="9">
        <v>0</v>
      </c>
      <c r="D1023" s="9">
        <v>141.19999999999999</v>
      </c>
      <c r="E1023" s="5">
        <f>VLOOKUP(A1023,TD_PASSAGEM!A1023:B2187,2,FALSE)</f>
        <v>141.19999999999999</v>
      </c>
      <c r="F1023" s="5">
        <f t="shared" si="15"/>
        <v>0</v>
      </c>
    </row>
    <row r="1024" spans="1:6" x14ac:dyDescent="0.25">
      <c r="A1024" s="8">
        <v>155551807466</v>
      </c>
      <c r="B1024" s="9">
        <v>68.27000000000001</v>
      </c>
      <c r="C1024" s="9">
        <v>0</v>
      </c>
      <c r="D1024" s="9">
        <v>68.27000000000001</v>
      </c>
      <c r="E1024" s="5">
        <f>VLOOKUP(A1024,TD_PASSAGEM!A1024:B2188,2,FALSE)</f>
        <v>68.27000000000001</v>
      </c>
      <c r="F1024" s="5">
        <f t="shared" si="15"/>
        <v>0</v>
      </c>
    </row>
    <row r="1025" spans="1:6" x14ac:dyDescent="0.25">
      <c r="A1025" s="8">
        <v>155551860974</v>
      </c>
      <c r="B1025" s="9">
        <v>72.11</v>
      </c>
      <c r="C1025" s="9">
        <v>0</v>
      </c>
      <c r="D1025" s="9">
        <v>72.11</v>
      </c>
      <c r="E1025" s="5">
        <f>VLOOKUP(A1025,TD_PASSAGEM!A1025:B2189,2,FALSE)</f>
        <v>72.11</v>
      </c>
      <c r="F1025" s="5">
        <f t="shared" si="15"/>
        <v>0</v>
      </c>
    </row>
    <row r="1026" spans="1:6" x14ac:dyDescent="0.25">
      <c r="A1026" s="8">
        <v>155551871895</v>
      </c>
      <c r="B1026" s="9">
        <v>42.7</v>
      </c>
      <c r="C1026" s="9">
        <v>0</v>
      </c>
      <c r="D1026" s="9">
        <v>42.7</v>
      </c>
      <c r="E1026" s="5">
        <f>VLOOKUP(A1026,TD_PASSAGEM!A1026:B2190,2,FALSE)</f>
        <v>42.7</v>
      </c>
      <c r="F1026" s="5">
        <f t="shared" si="15"/>
        <v>0</v>
      </c>
    </row>
    <row r="1027" spans="1:6" x14ac:dyDescent="0.25">
      <c r="A1027" s="8">
        <v>155551874474</v>
      </c>
      <c r="B1027" s="9">
        <v>54.42</v>
      </c>
      <c r="C1027" s="9">
        <v>0</v>
      </c>
      <c r="D1027" s="9">
        <v>54.42</v>
      </c>
      <c r="E1027" s="5">
        <f>VLOOKUP(A1027,TD_PASSAGEM!A1027:B2191,2,FALSE)</f>
        <v>54.42</v>
      </c>
      <c r="F1027" s="5">
        <f t="shared" si="15"/>
        <v>0</v>
      </c>
    </row>
    <row r="1028" spans="1:6" x14ac:dyDescent="0.25">
      <c r="A1028" s="8">
        <v>155551877964</v>
      </c>
      <c r="B1028" s="9">
        <v>76.08</v>
      </c>
      <c r="C1028" s="9">
        <v>0</v>
      </c>
      <c r="D1028" s="9">
        <v>76.08</v>
      </c>
      <c r="E1028" s="5">
        <f>VLOOKUP(A1028,TD_PASSAGEM!A1028:B2192,2,FALSE)</f>
        <v>76.08</v>
      </c>
      <c r="F1028" s="5">
        <f t="shared" si="15"/>
        <v>0</v>
      </c>
    </row>
    <row r="1029" spans="1:6" x14ac:dyDescent="0.25">
      <c r="A1029" s="8">
        <v>155551892272</v>
      </c>
      <c r="B1029" s="9">
        <v>68.990000000000009</v>
      </c>
      <c r="C1029" s="9">
        <v>0</v>
      </c>
      <c r="D1029" s="9">
        <v>68.990000000000009</v>
      </c>
      <c r="E1029" s="5">
        <f>VLOOKUP(A1029,TD_PASSAGEM!A1029:B2193,2,FALSE)</f>
        <v>68.990000000000009</v>
      </c>
      <c r="F1029" s="5">
        <f t="shared" ref="F1029:F1092" si="16">+D1029-E1029</f>
        <v>0</v>
      </c>
    </row>
    <row r="1030" spans="1:6" x14ac:dyDescent="0.25">
      <c r="A1030" s="8">
        <v>155551898971</v>
      </c>
      <c r="B1030" s="9">
        <v>155.31</v>
      </c>
      <c r="C1030" s="9">
        <v>0</v>
      </c>
      <c r="D1030" s="9">
        <v>155.31</v>
      </c>
      <c r="E1030" s="5">
        <f>VLOOKUP(A1030,TD_PASSAGEM!A1030:B2194,2,FALSE)</f>
        <v>155.31</v>
      </c>
      <c r="F1030" s="5">
        <f t="shared" si="16"/>
        <v>0</v>
      </c>
    </row>
    <row r="1031" spans="1:6" x14ac:dyDescent="0.25">
      <c r="A1031" s="8">
        <v>155551904580</v>
      </c>
      <c r="B1031" s="9">
        <v>27.45</v>
      </c>
      <c r="C1031" s="9">
        <v>0</v>
      </c>
      <c r="D1031" s="9">
        <v>27.45</v>
      </c>
      <c r="E1031" s="5">
        <f>VLOOKUP(A1031,TD_PASSAGEM!A1031:B2195,2,FALSE)</f>
        <v>27.45</v>
      </c>
      <c r="F1031" s="5">
        <f t="shared" si="16"/>
        <v>0</v>
      </c>
    </row>
    <row r="1032" spans="1:6" x14ac:dyDescent="0.25">
      <c r="A1032" s="8">
        <v>155551918385</v>
      </c>
      <c r="B1032" s="9">
        <v>41.94</v>
      </c>
      <c r="C1032" s="9">
        <v>0</v>
      </c>
      <c r="D1032" s="9">
        <v>41.94</v>
      </c>
      <c r="E1032" s="5">
        <f>VLOOKUP(A1032,TD_PASSAGEM!A1032:B2196,2,FALSE)</f>
        <v>41.94</v>
      </c>
      <c r="F1032" s="5">
        <f t="shared" si="16"/>
        <v>0</v>
      </c>
    </row>
    <row r="1033" spans="1:6" x14ac:dyDescent="0.25">
      <c r="A1033" s="8">
        <v>155551919465</v>
      </c>
      <c r="B1033" s="9">
        <v>221.63</v>
      </c>
      <c r="C1033" s="9">
        <v>0</v>
      </c>
      <c r="D1033" s="9">
        <v>221.63</v>
      </c>
      <c r="E1033" s="5">
        <f>VLOOKUP(A1033,TD_PASSAGEM!A1033:B2197,2,FALSE)</f>
        <v>221.63</v>
      </c>
      <c r="F1033" s="5">
        <f t="shared" si="16"/>
        <v>0</v>
      </c>
    </row>
    <row r="1034" spans="1:6" x14ac:dyDescent="0.25">
      <c r="A1034" s="8">
        <v>155551922461</v>
      </c>
      <c r="B1034" s="9">
        <v>140.56</v>
      </c>
      <c r="C1034" s="9">
        <v>0</v>
      </c>
      <c r="D1034" s="9">
        <v>140.56</v>
      </c>
      <c r="E1034" s="5">
        <f>VLOOKUP(A1034,TD_PASSAGEM!A1034:B2198,2,FALSE)</f>
        <v>140.56</v>
      </c>
      <c r="F1034" s="5">
        <f t="shared" si="16"/>
        <v>0</v>
      </c>
    </row>
    <row r="1035" spans="1:6" x14ac:dyDescent="0.25">
      <c r="A1035" s="8">
        <v>155551929154</v>
      </c>
      <c r="B1035" s="9">
        <v>52.47</v>
      </c>
      <c r="C1035" s="9">
        <v>0</v>
      </c>
      <c r="D1035" s="9">
        <v>52.47</v>
      </c>
      <c r="E1035" s="5">
        <f>VLOOKUP(A1035,TD_PASSAGEM!A1035:B2199,2,FALSE)</f>
        <v>52.47</v>
      </c>
      <c r="F1035" s="5">
        <f t="shared" si="16"/>
        <v>0</v>
      </c>
    </row>
    <row r="1036" spans="1:6" x14ac:dyDescent="0.25">
      <c r="A1036" s="8">
        <v>155551932723</v>
      </c>
      <c r="B1036" s="9">
        <v>1166.2</v>
      </c>
      <c r="C1036" s="9">
        <v>0</v>
      </c>
      <c r="D1036" s="9">
        <v>1166.2</v>
      </c>
      <c r="E1036" s="5">
        <f>VLOOKUP(A1036,TD_PASSAGEM!A1036:B2200,2,FALSE)</f>
        <v>1166.2</v>
      </c>
      <c r="F1036" s="5">
        <f t="shared" si="16"/>
        <v>0</v>
      </c>
    </row>
    <row r="1037" spans="1:6" x14ac:dyDescent="0.25">
      <c r="A1037" s="8">
        <v>155551935997</v>
      </c>
      <c r="B1037" s="9">
        <v>65.73</v>
      </c>
      <c r="C1037" s="9">
        <v>0</v>
      </c>
      <c r="D1037" s="9">
        <v>65.73</v>
      </c>
      <c r="E1037" s="5">
        <f>VLOOKUP(A1037,TD_PASSAGEM!A1037:B2201,2,FALSE)</f>
        <v>65.73</v>
      </c>
      <c r="F1037" s="5">
        <f t="shared" si="16"/>
        <v>0</v>
      </c>
    </row>
    <row r="1038" spans="1:6" x14ac:dyDescent="0.25">
      <c r="A1038" s="8">
        <v>155551948805</v>
      </c>
      <c r="B1038" s="9">
        <v>192.8</v>
      </c>
      <c r="C1038" s="9">
        <v>0</v>
      </c>
      <c r="D1038" s="9">
        <v>192.8</v>
      </c>
      <c r="E1038" s="5">
        <f>VLOOKUP(A1038,TD_PASSAGEM!A1038:B2202,2,FALSE)</f>
        <v>192.8</v>
      </c>
      <c r="F1038" s="5">
        <f t="shared" si="16"/>
        <v>0</v>
      </c>
    </row>
    <row r="1039" spans="1:6" x14ac:dyDescent="0.25">
      <c r="A1039" s="8">
        <v>155551953690</v>
      </c>
      <c r="B1039" s="9">
        <v>47.18</v>
      </c>
      <c r="C1039" s="9">
        <v>0</v>
      </c>
      <c r="D1039" s="9">
        <v>47.18</v>
      </c>
      <c r="E1039" s="5">
        <f>VLOOKUP(A1039,TD_PASSAGEM!A1039:B2203,2,FALSE)</f>
        <v>47.18</v>
      </c>
      <c r="F1039" s="5">
        <f t="shared" si="16"/>
        <v>0</v>
      </c>
    </row>
    <row r="1040" spans="1:6" x14ac:dyDescent="0.25">
      <c r="A1040" s="8">
        <v>155551955182</v>
      </c>
      <c r="B1040" s="9">
        <v>26.52</v>
      </c>
      <c r="C1040" s="9">
        <v>0</v>
      </c>
      <c r="D1040" s="9">
        <v>26.52</v>
      </c>
      <c r="E1040" s="5">
        <f>VLOOKUP(A1040,TD_PASSAGEM!A1040:B2204,2,FALSE)</f>
        <v>26.52</v>
      </c>
      <c r="F1040" s="5">
        <f t="shared" si="16"/>
        <v>0</v>
      </c>
    </row>
    <row r="1041" spans="1:6" x14ac:dyDescent="0.25">
      <c r="A1041" s="8">
        <v>155551965974</v>
      </c>
      <c r="B1041" s="9">
        <v>257.52</v>
      </c>
      <c r="C1041" s="9">
        <v>0</v>
      </c>
      <c r="D1041" s="9">
        <v>257.52</v>
      </c>
      <c r="E1041" s="5">
        <f>VLOOKUP(A1041,TD_PASSAGEM!A1041:B2205,2,FALSE)</f>
        <v>257.52</v>
      </c>
      <c r="F1041" s="5">
        <f t="shared" si="16"/>
        <v>0</v>
      </c>
    </row>
    <row r="1042" spans="1:6" x14ac:dyDescent="0.25">
      <c r="A1042" s="8">
        <v>155551972969</v>
      </c>
      <c r="B1042" s="9">
        <v>53.95</v>
      </c>
      <c r="C1042" s="9">
        <v>0</v>
      </c>
      <c r="D1042" s="9">
        <v>53.95</v>
      </c>
      <c r="E1042" s="5">
        <f>VLOOKUP(A1042,TD_PASSAGEM!A1042:B2206,2,FALSE)</f>
        <v>53.95</v>
      </c>
      <c r="F1042" s="5">
        <f t="shared" si="16"/>
        <v>0</v>
      </c>
    </row>
    <row r="1043" spans="1:6" x14ac:dyDescent="0.25">
      <c r="A1043" s="8">
        <v>155551977280</v>
      </c>
      <c r="B1043" s="9">
        <v>79.37</v>
      </c>
      <c r="C1043" s="9">
        <v>0</v>
      </c>
      <c r="D1043" s="9">
        <v>79.37</v>
      </c>
      <c r="E1043" s="5">
        <f>VLOOKUP(A1043,TD_PASSAGEM!A1043:B2207,2,FALSE)</f>
        <v>79.37</v>
      </c>
      <c r="F1043" s="5">
        <f t="shared" si="16"/>
        <v>0</v>
      </c>
    </row>
    <row r="1044" spans="1:6" x14ac:dyDescent="0.25">
      <c r="A1044" s="8">
        <v>155551981039</v>
      </c>
      <c r="B1044" s="9">
        <v>12.84</v>
      </c>
      <c r="C1044" s="9">
        <v>0</v>
      </c>
      <c r="D1044" s="9">
        <v>12.84</v>
      </c>
      <c r="E1044" s="5">
        <f>VLOOKUP(A1044,TD_PASSAGEM!A1044:B2208,2,FALSE)</f>
        <v>12.84</v>
      </c>
      <c r="F1044" s="5">
        <f t="shared" si="16"/>
        <v>0</v>
      </c>
    </row>
    <row r="1045" spans="1:6" x14ac:dyDescent="0.25">
      <c r="A1045" s="8">
        <v>155551983350</v>
      </c>
      <c r="B1045" s="9">
        <v>79.02</v>
      </c>
      <c r="C1045" s="9">
        <v>0</v>
      </c>
      <c r="D1045" s="9">
        <v>79.02</v>
      </c>
      <c r="E1045" s="5">
        <f>VLOOKUP(A1045,TD_PASSAGEM!A1045:B2209,2,FALSE)</f>
        <v>79.02</v>
      </c>
      <c r="F1045" s="5">
        <f t="shared" si="16"/>
        <v>0</v>
      </c>
    </row>
    <row r="1046" spans="1:6" x14ac:dyDescent="0.25">
      <c r="A1046" s="8">
        <v>155551985716</v>
      </c>
      <c r="B1046" s="9">
        <v>26.46</v>
      </c>
      <c r="C1046" s="9">
        <v>0</v>
      </c>
      <c r="D1046" s="9">
        <v>26.46</v>
      </c>
      <c r="E1046" s="5">
        <f>VLOOKUP(A1046,TD_PASSAGEM!A1046:B2210,2,FALSE)</f>
        <v>26.46</v>
      </c>
      <c r="F1046" s="5">
        <f t="shared" si="16"/>
        <v>0</v>
      </c>
    </row>
    <row r="1047" spans="1:6" x14ac:dyDescent="0.25">
      <c r="A1047" s="8">
        <v>155551996772</v>
      </c>
      <c r="B1047" s="9">
        <v>254.14</v>
      </c>
      <c r="C1047" s="9">
        <v>0</v>
      </c>
      <c r="D1047" s="9">
        <v>254.14</v>
      </c>
      <c r="E1047" s="5">
        <f>VLOOKUP(A1047,TD_PASSAGEM!A1047:B2211,2,FALSE)</f>
        <v>254.14</v>
      </c>
      <c r="F1047" s="5">
        <f t="shared" si="16"/>
        <v>0</v>
      </c>
    </row>
    <row r="1048" spans="1:6" x14ac:dyDescent="0.25">
      <c r="A1048" s="8">
        <v>155551997023</v>
      </c>
      <c r="B1048" s="9">
        <v>328.79</v>
      </c>
      <c r="C1048" s="9">
        <v>0</v>
      </c>
      <c r="D1048" s="9">
        <v>328.79</v>
      </c>
      <c r="E1048" s="5">
        <f>VLOOKUP(A1048,TD_PASSAGEM!A1048:B2212,2,FALSE)</f>
        <v>328.79</v>
      </c>
      <c r="F1048" s="5">
        <f t="shared" si="16"/>
        <v>0</v>
      </c>
    </row>
    <row r="1049" spans="1:6" x14ac:dyDescent="0.25">
      <c r="A1049" s="8">
        <v>155552000713</v>
      </c>
      <c r="B1049" s="9">
        <v>159.94999999999999</v>
      </c>
      <c r="C1049" s="9">
        <v>0</v>
      </c>
      <c r="D1049" s="9">
        <v>159.94999999999999</v>
      </c>
      <c r="E1049" s="5">
        <f>VLOOKUP(A1049,TD_PASSAGEM!A1049:B2213,2,FALSE)</f>
        <v>159.94999999999999</v>
      </c>
      <c r="F1049" s="5">
        <f t="shared" si="16"/>
        <v>0</v>
      </c>
    </row>
    <row r="1050" spans="1:6" x14ac:dyDescent="0.25">
      <c r="A1050" s="8">
        <v>155552003154</v>
      </c>
      <c r="B1050" s="9">
        <v>219.49</v>
      </c>
      <c r="C1050" s="9">
        <v>0</v>
      </c>
      <c r="D1050" s="9">
        <v>219.49</v>
      </c>
      <c r="E1050" s="5">
        <f>VLOOKUP(A1050,TD_PASSAGEM!A1050:B2214,2,FALSE)</f>
        <v>219.49</v>
      </c>
      <c r="F1050" s="5">
        <f t="shared" si="16"/>
        <v>0</v>
      </c>
    </row>
    <row r="1051" spans="1:6" x14ac:dyDescent="0.25">
      <c r="A1051" s="8">
        <v>155552003406</v>
      </c>
      <c r="B1051" s="9">
        <v>50.98</v>
      </c>
      <c r="C1051" s="9">
        <v>0</v>
      </c>
      <c r="D1051" s="9">
        <v>50.98</v>
      </c>
      <c r="E1051" s="5">
        <f>VLOOKUP(A1051,TD_PASSAGEM!A1051:B2215,2,FALSE)</f>
        <v>50.98</v>
      </c>
      <c r="F1051" s="5">
        <f t="shared" si="16"/>
        <v>0</v>
      </c>
    </row>
    <row r="1052" spans="1:6" x14ac:dyDescent="0.25">
      <c r="A1052" s="8">
        <v>155552019833</v>
      </c>
      <c r="B1052" s="9">
        <v>427.65</v>
      </c>
      <c r="C1052" s="9">
        <v>0</v>
      </c>
      <c r="D1052" s="9">
        <v>427.65</v>
      </c>
      <c r="E1052" s="5">
        <f>VLOOKUP(A1052,TD_PASSAGEM!A1052:B2216,2,FALSE)</f>
        <v>427.65</v>
      </c>
      <c r="F1052" s="5">
        <f t="shared" si="16"/>
        <v>0</v>
      </c>
    </row>
    <row r="1053" spans="1:6" x14ac:dyDescent="0.25">
      <c r="A1053" s="8">
        <v>155552034282</v>
      </c>
      <c r="B1053" s="9">
        <v>298.70000000000005</v>
      </c>
      <c r="C1053" s="9">
        <v>0</v>
      </c>
      <c r="D1053" s="9">
        <v>298.70000000000005</v>
      </c>
      <c r="E1053" s="5">
        <f>VLOOKUP(A1053,TD_PASSAGEM!A1053:B2217,2,FALSE)</f>
        <v>298.70000000000005</v>
      </c>
      <c r="F1053" s="5">
        <f t="shared" si="16"/>
        <v>0</v>
      </c>
    </row>
    <row r="1054" spans="1:6" x14ac:dyDescent="0.25">
      <c r="A1054" s="8">
        <v>155552034677</v>
      </c>
      <c r="B1054" s="9">
        <v>553.62</v>
      </c>
      <c r="C1054" s="9">
        <v>0</v>
      </c>
      <c r="D1054" s="9">
        <v>553.62</v>
      </c>
      <c r="E1054" s="5">
        <f>VLOOKUP(A1054,TD_PASSAGEM!A1054:B2218,2,FALSE)</f>
        <v>553.62</v>
      </c>
      <c r="F1054" s="5">
        <f t="shared" si="16"/>
        <v>0</v>
      </c>
    </row>
    <row r="1055" spans="1:6" x14ac:dyDescent="0.25">
      <c r="A1055" s="8">
        <v>155552043051</v>
      </c>
      <c r="B1055" s="9">
        <v>99.56</v>
      </c>
      <c r="C1055" s="9">
        <v>0</v>
      </c>
      <c r="D1055" s="9">
        <v>99.56</v>
      </c>
      <c r="E1055" s="5">
        <f>VLOOKUP(A1055,TD_PASSAGEM!A1055:B2219,2,FALSE)</f>
        <v>99.56</v>
      </c>
      <c r="F1055" s="5">
        <f t="shared" si="16"/>
        <v>0</v>
      </c>
    </row>
    <row r="1056" spans="1:6" x14ac:dyDescent="0.25">
      <c r="A1056" s="8">
        <v>155552047431</v>
      </c>
      <c r="B1056" s="9">
        <v>97.84</v>
      </c>
      <c r="C1056" s="9">
        <v>0</v>
      </c>
      <c r="D1056" s="9">
        <v>97.84</v>
      </c>
      <c r="E1056" s="5">
        <f>VLOOKUP(A1056,TD_PASSAGEM!A1056:B2220,2,FALSE)</f>
        <v>97.84</v>
      </c>
      <c r="F1056" s="5">
        <f t="shared" si="16"/>
        <v>0</v>
      </c>
    </row>
    <row r="1057" spans="1:6" x14ac:dyDescent="0.25">
      <c r="A1057" s="8">
        <v>155552050389</v>
      </c>
      <c r="B1057" s="9">
        <v>131.22</v>
      </c>
      <c r="C1057" s="9">
        <v>0</v>
      </c>
      <c r="D1057" s="9">
        <v>131.22</v>
      </c>
      <c r="E1057" s="5">
        <f>VLOOKUP(A1057,TD_PASSAGEM!A1057:B2221,2,FALSE)</f>
        <v>131.22</v>
      </c>
      <c r="F1057" s="5">
        <f t="shared" si="16"/>
        <v>0</v>
      </c>
    </row>
    <row r="1058" spans="1:6" x14ac:dyDescent="0.25">
      <c r="A1058" s="8">
        <v>155552056044</v>
      </c>
      <c r="B1058" s="9">
        <v>153.88</v>
      </c>
      <c r="C1058" s="9">
        <v>0</v>
      </c>
      <c r="D1058" s="9">
        <v>153.88</v>
      </c>
      <c r="E1058" s="5">
        <f>VLOOKUP(A1058,TD_PASSAGEM!A1058:B2222,2,FALSE)</f>
        <v>153.88</v>
      </c>
      <c r="F1058" s="5">
        <f t="shared" si="16"/>
        <v>0</v>
      </c>
    </row>
    <row r="1059" spans="1:6" x14ac:dyDescent="0.25">
      <c r="A1059" s="8">
        <v>155552069960</v>
      </c>
      <c r="B1059" s="9">
        <v>160.91999999999999</v>
      </c>
      <c r="C1059" s="9">
        <v>0</v>
      </c>
      <c r="D1059" s="9">
        <v>160.91999999999999</v>
      </c>
      <c r="E1059" s="5">
        <f>VLOOKUP(A1059,TD_PASSAGEM!A1059:B2223,2,FALSE)</f>
        <v>160.91999999999999</v>
      </c>
      <c r="F1059" s="5">
        <f t="shared" si="16"/>
        <v>0</v>
      </c>
    </row>
    <row r="1060" spans="1:6" x14ac:dyDescent="0.25">
      <c r="A1060" s="8">
        <v>155552070528</v>
      </c>
      <c r="B1060" s="9">
        <v>164.54</v>
      </c>
      <c r="C1060" s="9">
        <v>0</v>
      </c>
      <c r="D1060" s="9">
        <v>164.54</v>
      </c>
      <c r="E1060" s="5">
        <f>VLOOKUP(A1060,TD_PASSAGEM!A1060:B2224,2,FALSE)</f>
        <v>164.54</v>
      </c>
      <c r="F1060" s="5">
        <f t="shared" si="16"/>
        <v>0</v>
      </c>
    </row>
    <row r="1061" spans="1:6" x14ac:dyDescent="0.25">
      <c r="A1061" s="8">
        <v>155552072604</v>
      </c>
      <c r="B1061" s="9">
        <v>141.22999999999999</v>
      </c>
      <c r="C1061" s="9">
        <v>0</v>
      </c>
      <c r="D1061" s="9">
        <v>141.22999999999999</v>
      </c>
      <c r="E1061" s="5">
        <f>VLOOKUP(A1061,TD_PASSAGEM!A1061:B2225,2,FALSE)</f>
        <v>141.22999999999999</v>
      </c>
      <c r="F1061" s="5">
        <f t="shared" si="16"/>
        <v>0</v>
      </c>
    </row>
    <row r="1062" spans="1:6" x14ac:dyDescent="0.25">
      <c r="A1062" s="8">
        <v>155552073962</v>
      </c>
      <c r="B1062" s="9">
        <v>150.82999999999998</v>
      </c>
      <c r="C1062" s="9">
        <v>0</v>
      </c>
      <c r="D1062" s="9">
        <v>150.82999999999998</v>
      </c>
      <c r="E1062" s="5">
        <f>VLOOKUP(A1062,TD_PASSAGEM!A1062:B2226,2,FALSE)</f>
        <v>150.82999999999998</v>
      </c>
      <c r="F1062" s="5">
        <f t="shared" si="16"/>
        <v>0</v>
      </c>
    </row>
    <row r="1063" spans="1:6" x14ac:dyDescent="0.25">
      <c r="A1063" s="8">
        <v>155552075476</v>
      </c>
      <c r="B1063" s="9">
        <v>617.96</v>
      </c>
      <c r="C1063" s="9">
        <v>0</v>
      </c>
      <c r="D1063" s="9">
        <v>617.96</v>
      </c>
      <c r="E1063" s="5">
        <f>VLOOKUP(A1063,TD_PASSAGEM!A1063:B2227,2,FALSE)</f>
        <v>617.96</v>
      </c>
      <c r="F1063" s="5">
        <f t="shared" si="16"/>
        <v>0</v>
      </c>
    </row>
    <row r="1064" spans="1:6" x14ac:dyDescent="0.25">
      <c r="A1064" s="8">
        <v>155552085452</v>
      </c>
      <c r="B1064" s="9">
        <v>100.28</v>
      </c>
      <c r="C1064" s="9">
        <v>0</v>
      </c>
      <c r="D1064" s="9">
        <v>100.28</v>
      </c>
      <c r="E1064" s="5">
        <f>VLOOKUP(A1064,TD_PASSAGEM!A1064:B2228,2,FALSE)</f>
        <v>100.28</v>
      </c>
      <c r="F1064" s="5">
        <f t="shared" si="16"/>
        <v>0</v>
      </c>
    </row>
    <row r="1065" spans="1:6" x14ac:dyDescent="0.25">
      <c r="A1065" s="8">
        <v>155552087461</v>
      </c>
      <c r="B1065" s="9">
        <v>167.8</v>
      </c>
      <c r="C1065" s="9">
        <v>0</v>
      </c>
      <c r="D1065" s="9">
        <v>167.8</v>
      </c>
      <c r="E1065" s="5">
        <f>VLOOKUP(A1065,TD_PASSAGEM!A1065:B2229,2,FALSE)</f>
        <v>167.8</v>
      </c>
      <c r="F1065" s="5">
        <f t="shared" si="16"/>
        <v>0</v>
      </c>
    </row>
    <row r="1066" spans="1:6" x14ac:dyDescent="0.25">
      <c r="A1066" s="8">
        <v>155552091772</v>
      </c>
      <c r="B1066" s="9">
        <v>184.65</v>
      </c>
      <c r="C1066" s="9">
        <v>0</v>
      </c>
      <c r="D1066" s="9">
        <v>184.65</v>
      </c>
      <c r="E1066" s="5">
        <f>VLOOKUP(A1066,TD_PASSAGEM!A1066:B2230,2,FALSE)</f>
        <v>184.65</v>
      </c>
      <c r="F1066" s="5">
        <f t="shared" si="16"/>
        <v>0</v>
      </c>
    </row>
    <row r="1067" spans="1:6" x14ac:dyDescent="0.25">
      <c r="A1067" s="8">
        <v>155552092830</v>
      </c>
      <c r="B1067" s="9">
        <v>720.82999999999993</v>
      </c>
      <c r="C1067" s="9">
        <v>0</v>
      </c>
      <c r="D1067" s="9">
        <v>720.82999999999993</v>
      </c>
      <c r="E1067" s="5">
        <f>VLOOKUP(A1067,TD_PASSAGEM!A1067:B2231,2,FALSE)</f>
        <v>720.82999999999993</v>
      </c>
      <c r="F1067" s="5">
        <f t="shared" si="16"/>
        <v>0</v>
      </c>
    </row>
    <row r="1068" spans="1:6" x14ac:dyDescent="0.25">
      <c r="A1068" s="8">
        <v>155552093289</v>
      </c>
      <c r="B1068" s="9">
        <v>23.080000000000002</v>
      </c>
      <c r="C1068" s="9">
        <v>0</v>
      </c>
      <c r="D1068" s="9">
        <v>23.080000000000002</v>
      </c>
      <c r="E1068" s="5">
        <f>VLOOKUP(A1068,TD_PASSAGEM!A1068:B2232,2,FALSE)</f>
        <v>23.080000000000002</v>
      </c>
      <c r="F1068" s="5">
        <f t="shared" si="16"/>
        <v>0</v>
      </c>
    </row>
    <row r="1069" spans="1:6" x14ac:dyDescent="0.25">
      <c r="A1069" s="8">
        <v>155552102182</v>
      </c>
      <c r="B1069" s="9">
        <v>68.11</v>
      </c>
      <c r="C1069" s="9">
        <v>0</v>
      </c>
      <c r="D1069" s="9">
        <v>68.11</v>
      </c>
      <c r="E1069" s="5">
        <f>VLOOKUP(A1069,TD_PASSAGEM!A1069:B2233,2,FALSE)</f>
        <v>68.11</v>
      </c>
      <c r="F1069" s="5">
        <f t="shared" si="16"/>
        <v>0</v>
      </c>
    </row>
    <row r="1070" spans="1:6" x14ac:dyDescent="0.25">
      <c r="A1070" s="8">
        <v>155552102659</v>
      </c>
      <c r="B1070" s="9">
        <v>51.129999999999995</v>
      </c>
      <c r="C1070" s="9">
        <v>0</v>
      </c>
      <c r="D1070" s="9">
        <v>51.129999999999995</v>
      </c>
      <c r="E1070" s="5">
        <f>VLOOKUP(A1070,TD_PASSAGEM!A1070:B2234,2,FALSE)</f>
        <v>51.129999999999995</v>
      </c>
      <c r="F1070" s="5">
        <f t="shared" si="16"/>
        <v>0</v>
      </c>
    </row>
    <row r="1071" spans="1:6" x14ac:dyDescent="0.25">
      <c r="A1071" s="8">
        <v>155552105049</v>
      </c>
      <c r="B1071" s="9">
        <v>38.909999999999997</v>
      </c>
      <c r="C1071" s="9">
        <v>0</v>
      </c>
      <c r="D1071" s="9">
        <v>38.909999999999997</v>
      </c>
      <c r="E1071" s="5">
        <f>VLOOKUP(A1071,TD_PASSAGEM!A1071:B2235,2,FALSE)</f>
        <v>38.909999999999997</v>
      </c>
      <c r="F1071" s="5">
        <f t="shared" si="16"/>
        <v>0</v>
      </c>
    </row>
    <row r="1072" spans="1:6" x14ac:dyDescent="0.25">
      <c r="A1072" s="8">
        <v>155552129786</v>
      </c>
      <c r="B1072" s="9">
        <v>74</v>
      </c>
      <c r="C1072" s="9">
        <v>0</v>
      </c>
      <c r="D1072" s="9">
        <v>74</v>
      </c>
      <c r="E1072" s="5">
        <f>VLOOKUP(A1072,TD_PASSAGEM!A1072:B2236,2,FALSE)</f>
        <v>74</v>
      </c>
      <c r="F1072" s="5">
        <f t="shared" si="16"/>
        <v>0</v>
      </c>
    </row>
    <row r="1073" spans="1:6" x14ac:dyDescent="0.25">
      <c r="A1073" s="8">
        <v>155552137720</v>
      </c>
      <c r="B1073" s="9">
        <v>364.77</v>
      </c>
      <c r="C1073" s="9">
        <v>0</v>
      </c>
      <c r="D1073" s="9">
        <v>364.77</v>
      </c>
      <c r="E1073" s="5">
        <f>VLOOKUP(A1073,TD_PASSAGEM!A1073:B2237,2,FALSE)</f>
        <v>364.77</v>
      </c>
      <c r="F1073" s="5">
        <f t="shared" si="16"/>
        <v>0</v>
      </c>
    </row>
    <row r="1074" spans="1:6" x14ac:dyDescent="0.25">
      <c r="A1074" s="8">
        <v>155552143109</v>
      </c>
      <c r="B1074" s="9">
        <v>85.43</v>
      </c>
      <c r="C1074" s="9">
        <v>0</v>
      </c>
      <c r="D1074" s="9">
        <v>85.43</v>
      </c>
      <c r="E1074" s="5">
        <f>VLOOKUP(A1074,TD_PASSAGEM!A1074:B2238,2,FALSE)</f>
        <v>85.43</v>
      </c>
      <c r="F1074" s="5">
        <f t="shared" si="16"/>
        <v>0</v>
      </c>
    </row>
    <row r="1075" spans="1:6" x14ac:dyDescent="0.25">
      <c r="A1075" s="8">
        <v>155552151178</v>
      </c>
      <c r="B1075" s="9">
        <v>408.05</v>
      </c>
      <c r="C1075" s="9">
        <v>0</v>
      </c>
      <c r="D1075" s="9">
        <v>408.05</v>
      </c>
      <c r="E1075" s="5">
        <f>VLOOKUP(A1075,TD_PASSAGEM!A1075:B2239,2,FALSE)</f>
        <v>408.05</v>
      </c>
      <c r="F1075" s="5">
        <f t="shared" si="16"/>
        <v>0</v>
      </c>
    </row>
    <row r="1076" spans="1:6" x14ac:dyDescent="0.25">
      <c r="A1076" s="8">
        <v>155552189695</v>
      </c>
      <c r="B1076" s="9">
        <v>290.16999999999996</v>
      </c>
      <c r="C1076" s="9">
        <v>0</v>
      </c>
      <c r="D1076" s="9">
        <v>290.16999999999996</v>
      </c>
      <c r="E1076" s="5">
        <f>VLOOKUP(A1076,TD_PASSAGEM!A1076:B2240,2,FALSE)</f>
        <v>290.16999999999996</v>
      </c>
      <c r="F1076" s="5">
        <f t="shared" si="16"/>
        <v>0</v>
      </c>
    </row>
    <row r="1077" spans="1:6" x14ac:dyDescent="0.25">
      <c r="A1077" s="8">
        <v>155552192258</v>
      </c>
      <c r="B1077" s="9">
        <v>35.58</v>
      </c>
      <c r="C1077" s="9">
        <v>0</v>
      </c>
      <c r="D1077" s="9">
        <v>35.58</v>
      </c>
      <c r="E1077" s="5">
        <f>VLOOKUP(A1077,TD_PASSAGEM!A1077:B2241,2,FALSE)</f>
        <v>35.58</v>
      </c>
      <c r="F1077" s="5">
        <f t="shared" si="16"/>
        <v>0</v>
      </c>
    </row>
    <row r="1078" spans="1:6" x14ac:dyDescent="0.25">
      <c r="A1078" s="8">
        <v>155552201044</v>
      </c>
      <c r="B1078" s="9">
        <v>91.1</v>
      </c>
      <c r="C1078" s="9">
        <v>0</v>
      </c>
      <c r="D1078" s="9">
        <v>91.1</v>
      </c>
      <c r="E1078" s="5">
        <f>VLOOKUP(A1078,TD_PASSAGEM!A1078:B2242,2,FALSE)</f>
        <v>91.1</v>
      </c>
      <c r="F1078" s="5">
        <f t="shared" si="16"/>
        <v>0</v>
      </c>
    </row>
    <row r="1079" spans="1:6" x14ac:dyDescent="0.25">
      <c r="A1079" s="8">
        <v>155552215225</v>
      </c>
      <c r="B1079" s="9">
        <v>93.11</v>
      </c>
      <c r="C1079" s="9">
        <v>0</v>
      </c>
      <c r="D1079" s="9">
        <v>93.11</v>
      </c>
      <c r="E1079" s="5">
        <f>VLOOKUP(A1079,TD_PASSAGEM!A1079:B2243,2,FALSE)</f>
        <v>93.11</v>
      </c>
      <c r="F1079" s="5">
        <f t="shared" si="16"/>
        <v>0</v>
      </c>
    </row>
    <row r="1080" spans="1:6" x14ac:dyDescent="0.25">
      <c r="A1080" s="8">
        <v>155552245372</v>
      </c>
      <c r="B1080" s="9">
        <v>54.589999999999996</v>
      </c>
      <c r="C1080" s="9">
        <v>0</v>
      </c>
      <c r="D1080" s="9">
        <v>54.589999999999996</v>
      </c>
      <c r="E1080" s="5">
        <f>VLOOKUP(A1080,TD_PASSAGEM!A1080:B2244,2,FALSE)</f>
        <v>54.589999999999996</v>
      </c>
      <c r="F1080" s="5">
        <f t="shared" si="16"/>
        <v>0</v>
      </c>
    </row>
    <row r="1081" spans="1:6" x14ac:dyDescent="0.25">
      <c r="A1081" s="8">
        <v>155552254115</v>
      </c>
      <c r="B1081" s="9">
        <v>46.19</v>
      </c>
      <c r="C1081" s="9">
        <v>0</v>
      </c>
      <c r="D1081" s="9">
        <v>46.19</v>
      </c>
      <c r="E1081" s="5">
        <f>VLOOKUP(A1081,TD_PASSAGEM!A1081:B2245,2,FALSE)</f>
        <v>46.19</v>
      </c>
      <c r="F1081" s="5">
        <f t="shared" si="16"/>
        <v>0</v>
      </c>
    </row>
    <row r="1082" spans="1:6" x14ac:dyDescent="0.25">
      <c r="A1082" s="8">
        <v>155552258934</v>
      </c>
      <c r="B1082" s="9">
        <v>108.06</v>
      </c>
      <c r="C1082" s="9">
        <v>0</v>
      </c>
      <c r="D1082" s="9">
        <v>108.06</v>
      </c>
      <c r="E1082" s="5">
        <f>VLOOKUP(A1082,TD_PASSAGEM!A1082:B2246,2,FALSE)</f>
        <v>108.06</v>
      </c>
      <c r="F1082" s="5">
        <f t="shared" si="16"/>
        <v>0</v>
      </c>
    </row>
    <row r="1083" spans="1:6" x14ac:dyDescent="0.25">
      <c r="A1083" s="8">
        <v>155552275828</v>
      </c>
      <c r="B1083" s="9">
        <v>134.82999999999998</v>
      </c>
      <c r="C1083" s="9">
        <v>0</v>
      </c>
      <c r="D1083" s="9">
        <v>134.82999999999998</v>
      </c>
      <c r="E1083" s="5">
        <f>VLOOKUP(A1083,TD_PASSAGEM!A1083:B2247,2,FALSE)</f>
        <v>134.82999999999998</v>
      </c>
      <c r="F1083" s="5">
        <f t="shared" si="16"/>
        <v>0</v>
      </c>
    </row>
    <row r="1084" spans="1:6" x14ac:dyDescent="0.25">
      <c r="A1084" s="8">
        <v>155552292846</v>
      </c>
      <c r="B1084" s="9">
        <v>366.25</v>
      </c>
      <c r="C1084" s="9">
        <v>0</v>
      </c>
      <c r="D1084" s="9">
        <v>366.25</v>
      </c>
      <c r="E1084" s="5">
        <f>VLOOKUP(A1084,TD_PASSAGEM!A1084:B2248,2,FALSE)</f>
        <v>366.25</v>
      </c>
      <c r="F1084" s="5">
        <f t="shared" si="16"/>
        <v>0</v>
      </c>
    </row>
    <row r="1085" spans="1:6" x14ac:dyDescent="0.25">
      <c r="A1085" s="8">
        <v>155552296211</v>
      </c>
      <c r="B1085" s="9">
        <v>73.02000000000001</v>
      </c>
      <c r="C1085" s="9">
        <v>0</v>
      </c>
      <c r="D1085" s="9">
        <v>73.02000000000001</v>
      </c>
      <c r="E1085" s="5">
        <f>VLOOKUP(A1085,TD_PASSAGEM!A1085:B2249,2,FALSE)</f>
        <v>73.02000000000001</v>
      </c>
      <c r="F1085" s="5">
        <f t="shared" si="16"/>
        <v>0</v>
      </c>
    </row>
    <row r="1086" spans="1:6" x14ac:dyDescent="0.25">
      <c r="A1086" s="8">
        <v>155552299203</v>
      </c>
      <c r="B1086" s="9">
        <v>231.64999999999998</v>
      </c>
      <c r="C1086" s="9">
        <v>0</v>
      </c>
      <c r="D1086" s="9">
        <v>231.64999999999998</v>
      </c>
      <c r="E1086" s="5">
        <f>VLOOKUP(A1086,TD_PASSAGEM!A1086:B2250,2,FALSE)</f>
        <v>231.64999999999998</v>
      </c>
      <c r="F1086" s="5">
        <f t="shared" si="16"/>
        <v>0</v>
      </c>
    </row>
    <row r="1087" spans="1:6" x14ac:dyDescent="0.25">
      <c r="A1087" s="8">
        <v>155552299693</v>
      </c>
      <c r="B1087" s="9">
        <v>74.56</v>
      </c>
      <c r="C1087" s="9">
        <v>0</v>
      </c>
      <c r="D1087" s="9">
        <v>74.56</v>
      </c>
      <c r="E1087" s="5">
        <f>VLOOKUP(A1087,TD_PASSAGEM!A1087:B2251,2,FALSE)</f>
        <v>74.56</v>
      </c>
      <c r="F1087" s="5">
        <f t="shared" si="16"/>
        <v>0</v>
      </c>
    </row>
    <row r="1088" spans="1:6" x14ac:dyDescent="0.25">
      <c r="A1088" s="8">
        <v>155552304648</v>
      </c>
      <c r="B1088" s="9">
        <v>34.519999999999996</v>
      </c>
      <c r="C1088" s="9">
        <v>0</v>
      </c>
      <c r="D1088" s="9">
        <v>34.519999999999996</v>
      </c>
      <c r="E1088" s="5">
        <f>VLOOKUP(A1088,TD_PASSAGEM!A1088:B2252,2,FALSE)</f>
        <v>34.519999999999996</v>
      </c>
      <c r="F1088" s="5">
        <f t="shared" si="16"/>
        <v>0</v>
      </c>
    </row>
    <row r="1089" spans="1:6" x14ac:dyDescent="0.25">
      <c r="A1089" s="8">
        <v>155552323547</v>
      </c>
      <c r="B1089" s="9">
        <v>95.8</v>
      </c>
      <c r="C1089" s="9">
        <v>0</v>
      </c>
      <c r="D1089" s="9">
        <v>95.8</v>
      </c>
      <c r="E1089" s="5">
        <f>VLOOKUP(A1089,TD_PASSAGEM!A1089:B2253,2,FALSE)</f>
        <v>95.8</v>
      </c>
      <c r="F1089" s="5">
        <f t="shared" si="16"/>
        <v>0</v>
      </c>
    </row>
    <row r="1090" spans="1:6" x14ac:dyDescent="0.25">
      <c r="A1090" s="8">
        <v>155552331241</v>
      </c>
      <c r="B1090" s="9">
        <v>88.34</v>
      </c>
      <c r="C1090" s="9">
        <v>0</v>
      </c>
      <c r="D1090" s="9">
        <v>88.34</v>
      </c>
      <c r="E1090" s="5">
        <f>VLOOKUP(A1090,TD_PASSAGEM!A1090:B2254,2,FALSE)</f>
        <v>88.34</v>
      </c>
      <c r="F1090" s="5">
        <f t="shared" si="16"/>
        <v>0</v>
      </c>
    </row>
    <row r="1091" spans="1:6" x14ac:dyDescent="0.25">
      <c r="A1091" s="8">
        <v>155552339917</v>
      </c>
      <c r="B1091" s="9">
        <v>89.169999999999987</v>
      </c>
      <c r="C1091" s="9">
        <v>0</v>
      </c>
      <c r="D1091" s="9">
        <v>89.169999999999987</v>
      </c>
      <c r="E1091" s="5">
        <f>VLOOKUP(A1091,TD_PASSAGEM!A1091:B2255,2,FALSE)</f>
        <v>89.169999999999987</v>
      </c>
      <c r="F1091" s="5">
        <f t="shared" si="16"/>
        <v>0</v>
      </c>
    </row>
    <row r="1092" spans="1:6" x14ac:dyDescent="0.25">
      <c r="A1092" s="8">
        <v>155552341984</v>
      </c>
      <c r="B1092" s="9">
        <v>57.61</v>
      </c>
      <c r="C1092" s="9">
        <v>0</v>
      </c>
      <c r="D1092" s="9">
        <v>57.61</v>
      </c>
      <c r="E1092" s="5">
        <f>VLOOKUP(A1092,TD_PASSAGEM!A1092:B2256,2,FALSE)</f>
        <v>57.61</v>
      </c>
      <c r="F1092" s="5">
        <f t="shared" si="16"/>
        <v>0</v>
      </c>
    </row>
    <row r="1093" spans="1:6" x14ac:dyDescent="0.25">
      <c r="A1093" s="8">
        <v>155552343003</v>
      </c>
      <c r="B1093" s="9">
        <v>275.76</v>
      </c>
      <c r="C1093" s="9">
        <v>0</v>
      </c>
      <c r="D1093" s="9">
        <v>275.76</v>
      </c>
      <c r="E1093" s="5">
        <f>VLOOKUP(A1093,TD_PASSAGEM!A1093:B2257,2,FALSE)</f>
        <v>275.76</v>
      </c>
      <c r="F1093" s="5">
        <f t="shared" ref="F1093:F1156" si="17">+D1093-E1093</f>
        <v>0</v>
      </c>
    </row>
    <row r="1094" spans="1:6" x14ac:dyDescent="0.25">
      <c r="A1094" s="8">
        <v>155552376683</v>
      </c>
      <c r="B1094" s="9">
        <v>114.9</v>
      </c>
      <c r="C1094" s="9">
        <v>0</v>
      </c>
      <c r="D1094" s="9">
        <v>114.9</v>
      </c>
      <c r="E1094" s="5">
        <f>VLOOKUP(A1094,TD_PASSAGEM!A1094:B2258,2,FALSE)</f>
        <v>114.9</v>
      </c>
      <c r="F1094" s="5">
        <f t="shared" si="17"/>
        <v>0</v>
      </c>
    </row>
    <row r="1095" spans="1:6" x14ac:dyDescent="0.25">
      <c r="A1095" s="8">
        <v>155552378971</v>
      </c>
      <c r="B1095" s="9">
        <v>153.57999999999998</v>
      </c>
      <c r="C1095" s="9">
        <v>0</v>
      </c>
      <c r="D1095" s="9">
        <v>153.57999999999998</v>
      </c>
      <c r="E1095" s="5">
        <f>VLOOKUP(A1095,TD_PASSAGEM!A1095:B2259,2,FALSE)</f>
        <v>153.57999999999998</v>
      </c>
      <c r="F1095" s="5">
        <f t="shared" si="17"/>
        <v>0</v>
      </c>
    </row>
    <row r="1096" spans="1:6" x14ac:dyDescent="0.25">
      <c r="A1096" s="8">
        <v>155552420047</v>
      </c>
      <c r="B1096" s="9">
        <v>20.440000000000001</v>
      </c>
      <c r="C1096" s="9">
        <v>0</v>
      </c>
      <c r="D1096" s="9">
        <v>20.440000000000001</v>
      </c>
      <c r="E1096" s="5">
        <f>VLOOKUP(A1096,TD_PASSAGEM!A1096:B2260,2,FALSE)</f>
        <v>20.440000000000001</v>
      </c>
      <c r="F1096" s="5">
        <f t="shared" si="17"/>
        <v>0</v>
      </c>
    </row>
    <row r="1097" spans="1:6" x14ac:dyDescent="0.25">
      <c r="A1097" s="8">
        <v>155552473084</v>
      </c>
      <c r="B1097" s="9">
        <v>305.57</v>
      </c>
      <c r="C1097" s="9">
        <v>0</v>
      </c>
      <c r="D1097" s="9">
        <v>305.57</v>
      </c>
      <c r="E1097" s="5">
        <f>VLOOKUP(A1097,TD_PASSAGEM!A1097:B2261,2,FALSE)</f>
        <v>305.57</v>
      </c>
      <c r="F1097" s="5">
        <f t="shared" si="17"/>
        <v>0</v>
      </c>
    </row>
    <row r="1098" spans="1:6" x14ac:dyDescent="0.25">
      <c r="A1098" s="8">
        <v>155552522947</v>
      </c>
      <c r="B1098" s="9">
        <v>99.68</v>
      </c>
      <c r="C1098" s="9">
        <v>0</v>
      </c>
      <c r="D1098" s="9">
        <v>99.68</v>
      </c>
      <c r="E1098" s="5">
        <f>VLOOKUP(A1098,TD_PASSAGEM!A1098:B2262,2,FALSE)</f>
        <v>99.68</v>
      </c>
      <c r="F1098" s="5">
        <f t="shared" si="17"/>
        <v>0</v>
      </c>
    </row>
    <row r="1099" spans="1:6" x14ac:dyDescent="0.25">
      <c r="A1099" s="8">
        <v>155552532848</v>
      </c>
      <c r="B1099" s="9">
        <v>455.09</v>
      </c>
      <c r="C1099" s="9">
        <v>0</v>
      </c>
      <c r="D1099" s="9">
        <v>455.09</v>
      </c>
      <c r="E1099" s="5">
        <f>VLOOKUP(A1099,TD_PASSAGEM!A1099:B2263,2,FALSE)</f>
        <v>455.09</v>
      </c>
      <c r="F1099" s="5">
        <f t="shared" si="17"/>
        <v>0</v>
      </c>
    </row>
    <row r="1100" spans="1:6" x14ac:dyDescent="0.25">
      <c r="A1100" s="8">
        <v>155552542253</v>
      </c>
      <c r="B1100" s="9">
        <v>66.33</v>
      </c>
      <c r="C1100" s="9">
        <v>0</v>
      </c>
      <c r="D1100" s="9">
        <v>66.33</v>
      </c>
      <c r="E1100" s="5">
        <f>VLOOKUP(A1100,TD_PASSAGEM!A1100:B2264,2,FALSE)</f>
        <v>66.33</v>
      </c>
      <c r="F1100" s="5">
        <f t="shared" si="17"/>
        <v>0</v>
      </c>
    </row>
    <row r="1101" spans="1:6" x14ac:dyDescent="0.25">
      <c r="A1101" s="8">
        <v>155552556706</v>
      </c>
      <c r="B1101" s="9">
        <v>89.37</v>
      </c>
      <c r="C1101" s="9">
        <v>0</v>
      </c>
      <c r="D1101" s="9">
        <v>89.37</v>
      </c>
      <c r="E1101" s="5">
        <f>VLOOKUP(A1101,TD_PASSAGEM!A1101:B2265,2,FALSE)</f>
        <v>89.37</v>
      </c>
      <c r="F1101" s="5">
        <f t="shared" si="17"/>
        <v>0</v>
      </c>
    </row>
    <row r="1102" spans="1:6" x14ac:dyDescent="0.25">
      <c r="A1102" s="8">
        <v>155552566627</v>
      </c>
      <c r="B1102" s="9">
        <v>123.68</v>
      </c>
      <c r="C1102" s="9">
        <v>0</v>
      </c>
      <c r="D1102" s="9">
        <v>123.68</v>
      </c>
      <c r="E1102" s="5">
        <f>VLOOKUP(A1102,TD_PASSAGEM!A1102:B2266,2,FALSE)</f>
        <v>123.68</v>
      </c>
      <c r="F1102" s="5">
        <f t="shared" si="17"/>
        <v>0</v>
      </c>
    </row>
    <row r="1103" spans="1:6" x14ac:dyDescent="0.25">
      <c r="A1103" s="8">
        <v>155552568188</v>
      </c>
      <c r="B1103" s="9">
        <v>66.13</v>
      </c>
      <c r="C1103" s="9">
        <v>0</v>
      </c>
      <c r="D1103" s="9">
        <v>66.13</v>
      </c>
      <c r="E1103" s="5">
        <f>VLOOKUP(A1103,TD_PASSAGEM!A1103:B2267,2,FALSE)</f>
        <v>66.13</v>
      </c>
      <c r="F1103" s="5">
        <f t="shared" si="17"/>
        <v>0</v>
      </c>
    </row>
    <row r="1104" spans="1:6" x14ac:dyDescent="0.25">
      <c r="A1104" s="8">
        <v>155552571299</v>
      </c>
      <c r="B1104" s="9">
        <v>55.849999999999994</v>
      </c>
      <c r="C1104" s="9">
        <v>0</v>
      </c>
      <c r="D1104" s="9">
        <v>55.849999999999994</v>
      </c>
      <c r="E1104" s="5">
        <f>VLOOKUP(A1104,TD_PASSAGEM!A1104:B2268,2,FALSE)</f>
        <v>55.849999999999994</v>
      </c>
      <c r="F1104" s="5">
        <f t="shared" si="17"/>
        <v>0</v>
      </c>
    </row>
    <row r="1105" spans="1:6" x14ac:dyDescent="0.25">
      <c r="A1105" s="8">
        <v>155552581061</v>
      </c>
      <c r="B1105" s="9">
        <v>51.849999999999994</v>
      </c>
      <c r="C1105" s="9">
        <v>0</v>
      </c>
      <c r="D1105" s="9">
        <v>51.849999999999994</v>
      </c>
      <c r="E1105" s="5">
        <f>VLOOKUP(A1105,TD_PASSAGEM!A1105:B2269,2,FALSE)</f>
        <v>51.849999999999994</v>
      </c>
      <c r="F1105" s="5">
        <f t="shared" si="17"/>
        <v>0</v>
      </c>
    </row>
    <row r="1106" spans="1:6" x14ac:dyDescent="0.25">
      <c r="A1106" s="8">
        <v>155552583278</v>
      </c>
      <c r="B1106" s="9">
        <v>174.4</v>
      </c>
      <c r="C1106" s="9">
        <v>0</v>
      </c>
      <c r="D1106" s="9">
        <v>174.4</v>
      </c>
      <c r="E1106" s="5">
        <f>VLOOKUP(A1106,TD_PASSAGEM!A1106:B2270,2,FALSE)</f>
        <v>174.4</v>
      </c>
      <c r="F1106" s="5">
        <f t="shared" si="17"/>
        <v>0</v>
      </c>
    </row>
    <row r="1107" spans="1:6" x14ac:dyDescent="0.25">
      <c r="A1107" s="8">
        <v>155552591872</v>
      </c>
      <c r="B1107" s="9">
        <v>51.37</v>
      </c>
      <c r="C1107" s="9">
        <v>0</v>
      </c>
      <c r="D1107" s="9">
        <v>51.37</v>
      </c>
      <c r="E1107" s="5">
        <f>VLOOKUP(A1107,TD_PASSAGEM!A1107:B2271,2,FALSE)</f>
        <v>51.37</v>
      </c>
      <c r="F1107" s="5">
        <f t="shared" si="17"/>
        <v>0</v>
      </c>
    </row>
    <row r="1108" spans="1:6" x14ac:dyDescent="0.25">
      <c r="A1108" s="8">
        <v>155552596777</v>
      </c>
      <c r="B1108" s="9">
        <v>519.34</v>
      </c>
      <c r="C1108" s="9">
        <v>0</v>
      </c>
      <c r="D1108" s="9">
        <v>519.34</v>
      </c>
      <c r="E1108" s="5">
        <f>VLOOKUP(A1108,TD_PASSAGEM!A1108:B2272,2,FALSE)</f>
        <v>519.34</v>
      </c>
      <c r="F1108" s="5">
        <f t="shared" si="17"/>
        <v>0</v>
      </c>
    </row>
    <row r="1109" spans="1:6" x14ac:dyDescent="0.25">
      <c r="A1109" s="8">
        <v>155552604606</v>
      </c>
      <c r="B1109" s="9">
        <v>52.57</v>
      </c>
      <c r="C1109" s="9">
        <v>0</v>
      </c>
      <c r="D1109" s="9">
        <v>52.57</v>
      </c>
      <c r="E1109" s="5">
        <f>VLOOKUP(A1109,TD_PASSAGEM!A1109:B2273,2,FALSE)</f>
        <v>52.57</v>
      </c>
      <c r="F1109" s="5">
        <f t="shared" si="17"/>
        <v>0</v>
      </c>
    </row>
    <row r="1110" spans="1:6" x14ac:dyDescent="0.25">
      <c r="A1110" s="8">
        <v>155552643210</v>
      </c>
      <c r="B1110" s="9">
        <v>47.55</v>
      </c>
      <c r="C1110" s="9">
        <v>0</v>
      </c>
      <c r="D1110" s="9">
        <v>47.55</v>
      </c>
      <c r="E1110" s="5">
        <f>VLOOKUP(A1110,TD_PASSAGEM!A1110:B2274,2,FALSE)</f>
        <v>47.55</v>
      </c>
      <c r="F1110" s="5">
        <f t="shared" si="17"/>
        <v>0</v>
      </c>
    </row>
    <row r="1111" spans="1:6" x14ac:dyDescent="0.25">
      <c r="A1111" s="8">
        <v>155552685853</v>
      </c>
      <c r="B1111" s="9">
        <v>137.41</v>
      </c>
      <c r="C1111" s="9">
        <v>0</v>
      </c>
      <c r="D1111" s="9">
        <v>137.41</v>
      </c>
      <c r="E1111" s="5">
        <f>VLOOKUP(A1111,TD_PASSAGEM!A1111:B2275,2,FALSE)</f>
        <v>137.41</v>
      </c>
      <c r="F1111" s="5">
        <f t="shared" si="17"/>
        <v>0</v>
      </c>
    </row>
    <row r="1112" spans="1:6" x14ac:dyDescent="0.25">
      <c r="A1112" s="8">
        <v>155552714954</v>
      </c>
      <c r="B1112" s="9">
        <v>95.17</v>
      </c>
      <c r="C1112" s="9">
        <v>0</v>
      </c>
      <c r="D1112" s="9">
        <v>95.17</v>
      </c>
      <c r="E1112" s="5">
        <f>VLOOKUP(A1112,TD_PASSAGEM!A1112:B2276,2,FALSE)</f>
        <v>95.17</v>
      </c>
      <c r="F1112" s="5">
        <f t="shared" si="17"/>
        <v>0</v>
      </c>
    </row>
    <row r="1113" spans="1:6" x14ac:dyDescent="0.25">
      <c r="A1113" s="8">
        <v>155552716053</v>
      </c>
      <c r="B1113" s="9">
        <v>62.51</v>
      </c>
      <c r="C1113" s="9">
        <v>0</v>
      </c>
      <c r="D1113" s="9">
        <v>62.51</v>
      </c>
      <c r="E1113" s="5">
        <f>VLOOKUP(A1113,TD_PASSAGEM!A1113:B2277,2,FALSE)</f>
        <v>62.51</v>
      </c>
      <c r="F1113" s="5">
        <f t="shared" si="17"/>
        <v>0</v>
      </c>
    </row>
    <row r="1114" spans="1:6" x14ac:dyDescent="0.25">
      <c r="A1114" s="8">
        <v>155552742417</v>
      </c>
      <c r="B1114" s="9">
        <v>197.78</v>
      </c>
      <c r="C1114" s="9">
        <v>0</v>
      </c>
      <c r="D1114" s="9">
        <v>197.78</v>
      </c>
      <c r="E1114" s="5">
        <f>VLOOKUP(A1114,TD_PASSAGEM!A1114:B2278,2,FALSE)</f>
        <v>197.78</v>
      </c>
      <c r="F1114" s="5">
        <f t="shared" si="17"/>
        <v>0</v>
      </c>
    </row>
    <row r="1115" spans="1:6" x14ac:dyDescent="0.25">
      <c r="A1115" s="8">
        <v>155552757707</v>
      </c>
      <c r="B1115" s="9">
        <v>60.269999999999996</v>
      </c>
      <c r="C1115" s="9">
        <v>0</v>
      </c>
      <c r="D1115" s="9">
        <v>60.269999999999996</v>
      </c>
      <c r="E1115" s="5">
        <f>VLOOKUP(A1115,TD_PASSAGEM!A1115:B2279,2,FALSE)</f>
        <v>60.269999999999996</v>
      </c>
      <c r="F1115" s="5">
        <f t="shared" si="17"/>
        <v>0</v>
      </c>
    </row>
    <row r="1116" spans="1:6" x14ac:dyDescent="0.25">
      <c r="A1116" s="8">
        <v>155552772166</v>
      </c>
      <c r="B1116" s="9">
        <v>22.33</v>
      </c>
      <c r="C1116" s="9">
        <v>0</v>
      </c>
      <c r="D1116" s="9">
        <v>22.33</v>
      </c>
      <c r="E1116" s="5">
        <f>VLOOKUP(A1116,TD_PASSAGEM!A1116:B2280,2,FALSE)</f>
        <v>22.33</v>
      </c>
      <c r="F1116" s="5">
        <f t="shared" si="17"/>
        <v>0</v>
      </c>
    </row>
    <row r="1117" spans="1:6" x14ac:dyDescent="0.25">
      <c r="A1117" s="8">
        <v>155552791950</v>
      </c>
      <c r="B1117" s="9">
        <v>11.46</v>
      </c>
      <c r="C1117" s="9">
        <v>0</v>
      </c>
      <c r="D1117" s="9">
        <v>11.46</v>
      </c>
      <c r="E1117" s="5">
        <f>VLOOKUP(A1117,TD_PASSAGEM!A1117:B2281,2,FALSE)</f>
        <v>11.46</v>
      </c>
      <c r="F1117" s="5">
        <f t="shared" si="17"/>
        <v>0</v>
      </c>
    </row>
    <row r="1118" spans="1:6" x14ac:dyDescent="0.25">
      <c r="A1118" s="8">
        <v>701980000330</v>
      </c>
      <c r="B1118" s="9">
        <v>37</v>
      </c>
      <c r="C1118" s="9">
        <v>0</v>
      </c>
      <c r="D1118" s="9">
        <v>37</v>
      </c>
      <c r="E1118" s="5">
        <f>VLOOKUP(A1118,TD_PASSAGEM!A1118:B2282,2,FALSE)</f>
        <v>37</v>
      </c>
      <c r="F1118" s="5">
        <f t="shared" si="17"/>
        <v>0</v>
      </c>
    </row>
    <row r="1119" spans="1:6" x14ac:dyDescent="0.25">
      <c r="A1119" s="8">
        <v>702044000062</v>
      </c>
      <c r="B1119" s="9">
        <v>26.94</v>
      </c>
      <c r="C1119" s="9">
        <v>0</v>
      </c>
      <c r="D1119" s="9">
        <v>26.94</v>
      </c>
      <c r="E1119" s="5">
        <f>VLOOKUP(A1119,TD_PASSAGEM!A1119:B2283,2,FALSE)</f>
        <v>26.94</v>
      </c>
      <c r="F1119" s="5">
        <f t="shared" si="17"/>
        <v>0</v>
      </c>
    </row>
    <row r="1120" spans="1:6" x14ac:dyDescent="0.25">
      <c r="A1120" s="8">
        <v>703660016221</v>
      </c>
      <c r="B1120" s="9">
        <v>6.68</v>
      </c>
      <c r="C1120" s="9">
        <v>0</v>
      </c>
      <c r="D1120" s="9">
        <v>6.68</v>
      </c>
      <c r="E1120" s="5">
        <f>VLOOKUP(A1120,TD_PASSAGEM!A1120:B2284,2,FALSE)</f>
        <v>6.68</v>
      </c>
      <c r="F1120" s="5">
        <f t="shared" si="17"/>
        <v>0</v>
      </c>
    </row>
    <row r="1121" spans="1:6" x14ac:dyDescent="0.25">
      <c r="A1121" s="8">
        <v>704350000053</v>
      </c>
      <c r="B1121" s="9">
        <v>28.73</v>
      </c>
      <c r="C1121" s="9">
        <v>0</v>
      </c>
      <c r="D1121" s="9">
        <v>28.73</v>
      </c>
      <c r="E1121" s="5">
        <f>VLOOKUP(A1121,TD_PASSAGEM!A1121:B2285,2,FALSE)</f>
        <v>28.73</v>
      </c>
      <c r="F1121" s="5">
        <f t="shared" si="17"/>
        <v>0</v>
      </c>
    </row>
    <row r="1122" spans="1:6" x14ac:dyDescent="0.25">
      <c r="A1122" s="8">
        <v>706140000048</v>
      </c>
      <c r="B1122" s="9">
        <v>10.96</v>
      </c>
      <c r="C1122" s="9">
        <v>0</v>
      </c>
      <c r="D1122" s="9">
        <v>10.96</v>
      </c>
      <c r="E1122" s="5">
        <f>VLOOKUP(A1122,TD_PASSAGEM!A1122:B2286,2,FALSE)</f>
        <v>10.96</v>
      </c>
      <c r="F1122" s="5">
        <f t="shared" si="17"/>
        <v>0</v>
      </c>
    </row>
    <row r="1123" spans="1:6" x14ac:dyDescent="0.25">
      <c r="A1123" s="8">
        <v>706430000199</v>
      </c>
      <c r="B1123" s="9">
        <v>12.739999999999998</v>
      </c>
      <c r="C1123" s="9">
        <v>0</v>
      </c>
      <c r="D1123" s="9">
        <v>12.739999999999998</v>
      </c>
      <c r="E1123" s="5">
        <f>VLOOKUP(A1123,TD_PASSAGEM!A1123:B2287,2,FALSE)</f>
        <v>12.739999999999998</v>
      </c>
      <c r="F1123" s="5">
        <f t="shared" si="17"/>
        <v>0</v>
      </c>
    </row>
    <row r="1124" spans="1:6" x14ac:dyDescent="0.25">
      <c r="A1124" s="8">
        <v>708670000044</v>
      </c>
      <c r="B1124" s="9">
        <v>18.64</v>
      </c>
      <c r="C1124" s="9">
        <v>0</v>
      </c>
      <c r="D1124" s="9">
        <v>18.64</v>
      </c>
      <c r="E1124" s="5">
        <f>VLOOKUP(A1124,TD_PASSAGEM!A1124:B2288,2,FALSE)</f>
        <v>18.64</v>
      </c>
      <c r="F1124" s="5">
        <f t="shared" si="17"/>
        <v>0</v>
      </c>
    </row>
    <row r="1125" spans="1:6" x14ac:dyDescent="0.25">
      <c r="A1125" s="8">
        <v>710500000044</v>
      </c>
      <c r="B1125" s="9">
        <v>18.28</v>
      </c>
      <c r="C1125" s="9">
        <v>0</v>
      </c>
      <c r="D1125" s="9">
        <v>18.28</v>
      </c>
      <c r="E1125" s="5">
        <f>VLOOKUP(A1125,TD_PASSAGEM!A1125:B2289,2,FALSE)</f>
        <v>18.28</v>
      </c>
      <c r="F1125" s="5">
        <f t="shared" si="17"/>
        <v>0</v>
      </c>
    </row>
    <row r="1126" spans="1:6" x14ac:dyDescent="0.25">
      <c r="A1126" s="8">
        <v>713280000023</v>
      </c>
      <c r="B1126" s="9">
        <v>11.67</v>
      </c>
      <c r="C1126" s="9">
        <v>0</v>
      </c>
      <c r="D1126" s="9">
        <v>11.67</v>
      </c>
      <c r="E1126" s="5">
        <f>VLOOKUP(A1126,TD_PASSAGEM!A1126:B2290,2,FALSE)</f>
        <v>11.67</v>
      </c>
      <c r="F1126" s="5">
        <f t="shared" si="17"/>
        <v>0</v>
      </c>
    </row>
    <row r="1127" spans="1:6" x14ac:dyDescent="0.25">
      <c r="A1127" s="8">
        <v>715000000098</v>
      </c>
      <c r="B1127" s="9">
        <v>34.409999999999997</v>
      </c>
      <c r="C1127" s="9">
        <v>0</v>
      </c>
      <c r="D1127" s="9">
        <v>34.409999999999997</v>
      </c>
      <c r="E1127" s="5">
        <f>VLOOKUP(A1127,TD_PASSAGEM!A1127:B2291,2,FALSE)</f>
        <v>34.409999999999997</v>
      </c>
      <c r="F1127" s="5">
        <f t="shared" si="17"/>
        <v>0</v>
      </c>
    </row>
    <row r="1128" spans="1:6" x14ac:dyDescent="0.25">
      <c r="A1128" s="8">
        <v>715090050037</v>
      </c>
      <c r="B1128" s="9">
        <v>35.01</v>
      </c>
      <c r="C1128" s="9">
        <v>0</v>
      </c>
      <c r="D1128" s="9">
        <v>35.01</v>
      </c>
      <c r="E1128" s="5">
        <f>VLOOKUP(A1128,TD_PASSAGEM!A1128:B2292,2,FALSE)</f>
        <v>35.01</v>
      </c>
      <c r="F1128" s="5">
        <f t="shared" si="17"/>
        <v>0</v>
      </c>
    </row>
    <row r="1129" spans="1:6" x14ac:dyDescent="0.25">
      <c r="A1129" s="8">
        <v>717470000005</v>
      </c>
      <c r="B1129" s="9">
        <v>13.07</v>
      </c>
      <c r="C1129" s="9">
        <v>0</v>
      </c>
      <c r="D1129" s="9">
        <v>13.07</v>
      </c>
      <c r="E1129" s="5">
        <f>VLOOKUP(A1129,TD_PASSAGEM!A1129:B2293,2,FALSE)</f>
        <v>13.07</v>
      </c>
      <c r="F1129" s="5">
        <f t="shared" si="17"/>
        <v>0</v>
      </c>
    </row>
    <row r="1130" spans="1:6" x14ac:dyDescent="0.25">
      <c r="A1130" s="8">
        <v>718512098761</v>
      </c>
      <c r="B1130" s="9">
        <v>34.229999999999997</v>
      </c>
      <c r="C1130" s="9">
        <v>0</v>
      </c>
      <c r="D1130" s="9">
        <v>34.229999999999997</v>
      </c>
      <c r="E1130" s="5">
        <f>VLOOKUP(A1130,TD_PASSAGEM!A1130:B2294,2,FALSE)</f>
        <v>34.229999999999997</v>
      </c>
      <c r="F1130" s="5">
        <f t="shared" si="17"/>
        <v>0</v>
      </c>
    </row>
    <row r="1131" spans="1:6" x14ac:dyDescent="0.25">
      <c r="A1131" s="8">
        <v>740760011949</v>
      </c>
      <c r="B1131" s="9">
        <v>40.28</v>
      </c>
      <c r="C1131" s="9">
        <v>0</v>
      </c>
      <c r="D1131" s="9">
        <v>40.28</v>
      </c>
      <c r="E1131" s="5">
        <f>VLOOKUP(A1131,TD_PASSAGEM!A1131:B2295,2,FALSE)</f>
        <v>40.19</v>
      </c>
      <c r="F1131" s="5">
        <f t="shared" si="17"/>
        <v>9.0000000000003411E-2</v>
      </c>
    </row>
    <row r="1132" spans="1:6" x14ac:dyDescent="0.25">
      <c r="A1132" s="8" t="s">
        <v>2377</v>
      </c>
      <c r="B1132" s="9">
        <v>144390.0999999998</v>
      </c>
      <c r="C1132" s="9">
        <v>3.49</v>
      </c>
      <c r="D1132" s="9">
        <v>144393.59</v>
      </c>
      <c r="E1132" s="5" t="e">
        <f>VLOOKUP(A1132,TD_PASSAGEM!A1132:B2296,2,FALSE)</f>
        <v>#REF!</v>
      </c>
      <c r="F1132" s="5" t="e">
        <f t="shared" si="17"/>
        <v>#REF!</v>
      </c>
    </row>
    <row r="1133" spans="1:6" x14ac:dyDescent="0.25">
      <c r="E1133" s="5" t="e">
        <f>VLOOKUP(A1133,TD_PASSAGEM!A1133:B2297,2,FALSE)</f>
        <v>#N/A</v>
      </c>
      <c r="F1133" s="5" t="e">
        <f t="shared" si="17"/>
        <v>#N/A</v>
      </c>
    </row>
    <row r="1134" spans="1:6" x14ac:dyDescent="0.25">
      <c r="E1134" s="5" t="e">
        <f>VLOOKUP(A1134,TD_PASSAGEM!A1134:B2298,2,FALSE)</f>
        <v>#N/A</v>
      </c>
      <c r="F1134" s="5" t="e">
        <f t="shared" si="17"/>
        <v>#N/A</v>
      </c>
    </row>
    <row r="1135" spans="1:6" x14ac:dyDescent="0.25">
      <c r="E1135" s="5" t="e">
        <f>VLOOKUP(A1135,TD_PASSAGEM!A1135:B2299,2,FALSE)</f>
        <v>#N/A</v>
      </c>
      <c r="F1135" s="5" t="e">
        <f t="shared" si="17"/>
        <v>#N/A</v>
      </c>
    </row>
    <row r="1136" spans="1:6" x14ac:dyDescent="0.25">
      <c r="E1136" s="5" t="e">
        <f>VLOOKUP(A1136,TD_PASSAGEM!A1136:B2300,2,FALSE)</f>
        <v>#N/A</v>
      </c>
      <c r="F1136" s="5" t="e">
        <f t="shared" si="17"/>
        <v>#N/A</v>
      </c>
    </row>
    <row r="1137" spans="5:6" x14ac:dyDescent="0.25">
      <c r="E1137" s="5" t="e">
        <f>VLOOKUP(A1137,TD_PASSAGEM!A1137:B2301,2,FALSE)</f>
        <v>#N/A</v>
      </c>
      <c r="F1137" s="5" t="e">
        <f t="shared" si="17"/>
        <v>#N/A</v>
      </c>
    </row>
    <row r="1138" spans="5:6" x14ac:dyDescent="0.25">
      <c r="E1138" s="5" t="e">
        <f>VLOOKUP(A1138,TD_PASSAGEM!A1138:B2302,2,FALSE)</f>
        <v>#N/A</v>
      </c>
      <c r="F1138" s="5" t="e">
        <f t="shared" si="17"/>
        <v>#N/A</v>
      </c>
    </row>
    <row r="1139" spans="5:6" x14ac:dyDescent="0.25">
      <c r="E1139" s="5" t="e">
        <f>VLOOKUP(A1139,TD_PASSAGEM!A1139:B2303,2,FALSE)</f>
        <v>#N/A</v>
      </c>
      <c r="F1139" s="5" t="e">
        <f t="shared" si="17"/>
        <v>#N/A</v>
      </c>
    </row>
    <row r="1140" spans="5:6" x14ac:dyDescent="0.25">
      <c r="E1140" s="5" t="e">
        <f>VLOOKUP(A1140,TD_PASSAGEM!A1140:B2304,2,FALSE)</f>
        <v>#N/A</v>
      </c>
      <c r="F1140" s="5" t="e">
        <f t="shared" si="17"/>
        <v>#N/A</v>
      </c>
    </row>
    <row r="1141" spans="5:6" x14ac:dyDescent="0.25">
      <c r="E1141" s="5" t="e">
        <f>VLOOKUP(A1141,TD_PASSAGEM!A1141:B2305,2,FALSE)</f>
        <v>#N/A</v>
      </c>
      <c r="F1141" s="5" t="e">
        <f t="shared" si="17"/>
        <v>#N/A</v>
      </c>
    </row>
    <row r="1142" spans="5:6" x14ac:dyDescent="0.25">
      <c r="E1142" s="5" t="e">
        <f>VLOOKUP(A1142,TD_PASSAGEM!A1142:B2306,2,FALSE)</f>
        <v>#N/A</v>
      </c>
      <c r="F1142" s="5" t="e">
        <f t="shared" si="17"/>
        <v>#N/A</v>
      </c>
    </row>
    <row r="1143" spans="5:6" x14ac:dyDescent="0.25">
      <c r="E1143" s="5" t="e">
        <f>VLOOKUP(A1143,TD_PASSAGEM!A1143:B2307,2,FALSE)</f>
        <v>#N/A</v>
      </c>
      <c r="F1143" s="5" t="e">
        <f t="shared" si="17"/>
        <v>#N/A</v>
      </c>
    </row>
    <row r="1144" spans="5:6" x14ac:dyDescent="0.25">
      <c r="E1144" s="5" t="e">
        <f>VLOOKUP(A1144,TD_PASSAGEM!A1144:B2308,2,FALSE)</f>
        <v>#N/A</v>
      </c>
      <c r="F1144" s="5" t="e">
        <f t="shared" si="17"/>
        <v>#N/A</v>
      </c>
    </row>
    <row r="1145" spans="5:6" x14ac:dyDescent="0.25">
      <c r="E1145" s="5" t="e">
        <f>VLOOKUP(A1145,TD_PASSAGEM!A1145:B2309,2,FALSE)</f>
        <v>#N/A</v>
      </c>
      <c r="F1145" s="5" t="e">
        <f t="shared" si="17"/>
        <v>#N/A</v>
      </c>
    </row>
    <row r="1146" spans="5:6" x14ac:dyDescent="0.25">
      <c r="E1146" s="5" t="e">
        <f>VLOOKUP(A1146,TD_PASSAGEM!A1146:B2310,2,FALSE)</f>
        <v>#N/A</v>
      </c>
      <c r="F1146" s="5" t="e">
        <f t="shared" si="17"/>
        <v>#N/A</v>
      </c>
    </row>
    <row r="1147" spans="5:6" x14ac:dyDescent="0.25">
      <c r="E1147" s="5" t="e">
        <f>VLOOKUP(A1147,TD_PASSAGEM!A1147:B2311,2,FALSE)</f>
        <v>#N/A</v>
      </c>
      <c r="F1147" s="5" t="e">
        <f t="shared" si="17"/>
        <v>#N/A</v>
      </c>
    </row>
    <row r="1148" spans="5:6" x14ac:dyDescent="0.25">
      <c r="E1148" s="5" t="e">
        <f>VLOOKUP(A1148,TD_PASSAGEM!A1148:B2312,2,FALSE)</f>
        <v>#N/A</v>
      </c>
      <c r="F1148" s="5" t="e">
        <f t="shared" si="17"/>
        <v>#N/A</v>
      </c>
    </row>
    <row r="1149" spans="5:6" x14ac:dyDescent="0.25">
      <c r="E1149" s="5" t="e">
        <f>VLOOKUP(A1149,TD_PASSAGEM!A1149:B2313,2,FALSE)</f>
        <v>#N/A</v>
      </c>
      <c r="F1149" s="5" t="e">
        <f t="shared" si="17"/>
        <v>#N/A</v>
      </c>
    </row>
    <row r="1150" spans="5:6" x14ac:dyDescent="0.25">
      <c r="E1150" s="5" t="e">
        <f>VLOOKUP(A1150,TD_PASSAGEM!A1150:B2314,2,FALSE)</f>
        <v>#N/A</v>
      </c>
      <c r="F1150" s="5" t="e">
        <f t="shared" si="17"/>
        <v>#N/A</v>
      </c>
    </row>
    <row r="1151" spans="5:6" x14ac:dyDescent="0.25">
      <c r="E1151" s="5" t="e">
        <f>VLOOKUP(A1151,TD_PASSAGEM!A1151:B2315,2,FALSE)</f>
        <v>#N/A</v>
      </c>
      <c r="F1151" s="5" t="e">
        <f t="shared" si="17"/>
        <v>#N/A</v>
      </c>
    </row>
    <row r="1152" spans="5:6" x14ac:dyDescent="0.25">
      <c r="E1152" s="5" t="e">
        <f>VLOOKUP(A1152,TD_PASSAGEM!A1152:B2316,2,FALSE)</f>
        <v>#N/A</v>
      </c>
      <c r="F1152" s="5" t="e">
        <f t="shared" si="17"/>
        <v>#N/A</v>
      </c>
    </row>
    <row r="1153" spans="5:6" x14ac:dyDescent="0.25">
      <c r="E1153" s="5" t="e">
        <f>VLOOKUP(A1153,TD_PASSAGEM!A1153:B2317,2,FALSE)</f>
        <v>#N/A</v>
      </c>
      <c r="F1153" s="5" t="e">
        <f t="shared" si="17"/>
        <v>#N/A</v>
      </c>
    </row>
    <row r="1154" spans="5:6" x14ac:dyDescent="0.25">
      <c r="E1154" s="5" t="e">
        <f>VLOOKUP(A1154,TD_PASSAGEM!A1154:B2318,2,FALSE)</f>
        <v>#N/A</v>
      </c>
      <c r="F1154" s="5" t="e">
        <f t="shared" si="17"/>
        <v>#N/A</v>
      </c>
    </row>
    <row r="1155" spans="5:6" x14ac:dyDescent="0.25">
      <c r="E1155" s="5" t="e">
        <f>VLOOKUP(A1155,TD_PASSAGEM!A1155:B2319,2,FALSE)</f>
        <v>#N/A</v>
      </c>
      <c r="F1155" s="5" t="e">
        <f t="shared" si="17"/>
        <v>#N/A</v>
      </c>
    </row>
    <row r="1156" spans="5:6" x14ac:dyDescent="0.25">
      <c r="E1156" s="5" t="e">
        <f>VLOOKUP(A1156,TD_PASSAGEM!A1156:B2320,2,FALSE)</f>
        <v>#N/A</v>
      </c>
      <c r="F1156" s="5" t="e">
        <f t="shared" si="17"/>
        <v>#N/A</v>
      </c>
    </row>
    <row r="1157" spans="5:6" x14ac:dyDescent="0.25">
      <c r="E1157" s="5" t="e">
        <f>VLOOKUP(A1157,TD_PASSAGEM!A1157:B2321,2,FALSE)</f>
        <v>#N/A</v>
      </c>
      <c r="F1157" s="5" t="e">
        <f t="shared" ref="F1157:F1164" si="18">+D1157-E1157</f>
        <v>#N/A</v>
      </c>
    </row>
    <row r="1158" spans="5:6" x14ac:dyDescent="0.25">
      <c r="E1158" s="5" t="e">
        <f>VLOOKUP(A1158,TD_PASSAGEM!A1158:B2322,2,FALSE)</f>
        <v>#N/A</v>
      </c>
      <c r="F1158" s="5" t="e">
        <f t="shared" si="18"/>
        <v>#N/A</v>
      </c>
    </row>
    <row r="1159" spans="5:6" x14ac:dyDescent="0.25">
      <c r="E1159" s="5" t="e">
        <f>VLOOKUP(A1159,TD_PASSAGEM!A1159:B2323,2,FALSE)</f>
        <v>#N/A</v>
      </c>
      <c r="F1159" s="5" t="e">
        <f t="shared" si="18"/>
        <v>#N/A</v>
      </c>
    </row>
    <row r="1160" spans="5:6" x14ac:dyDescent="0.25">
      <c r="E1160" s="5" t="e">
        <f>VLOOKUP(A1160,TD_PASSAGEM!A1160:B2324,2,FALSE)</f>
        <v>#N/A</v>
      </c>
      <c r="F1160" s="5" t="e">
        <f t="shared" si="18"/>
        <v>#N/A</v>
      </c>
    </row>
    <row r="1161" spans="5:6" x14ac:dyDescent="0.25">
      <c r="E1161" s="5" t="e">
        <f>VLOOKUP(A1161,TD_PASSAGEM!A1161:B2325,2,FALSE)</f>
        <v>#N/A</v>
      </c>
      <c r="F1161" s="5" t="e">
        <f t="shared" si="18"/>
        <v>#N/A</v>
      </c>
    </row>
    <row r="1162" spans="5:6" x14ac:dyDescent="0.25">
      <c r="E1162" s="5" t="e">
        <f>VLOOKUP(A1162,TD_PASSAGEM!A1162:B2326,2,FALSE)</f>
        <v>#N/A</v>
      </c>
      <c r="F1162" s="5" t="e">
        <f t="shared" si="18"/>
        <v>#N/A</v>
      </c>
    </row>
    <row r="1163" spans="5:6" x14ac:dyDescent="0.25">
      <c r="E1163" s="5" t="e">
        <f>VLOOKUP(A1163,TD_PASSAGEM!A1163:B2327,2,FALSE)</f>
        <v>#N/A</v>
      </c>
      <c r="F1163" s="5" t="e">
        <f t="shared" si="18"/>
        <v>#N/A</v>
      </c>
    </row>
    <row r="1164" spans="5:6" x14ac:dyDescent="0.25">
      <c r="E1164" s="5" t="e">
        <f>VLOOKUP(A1164,TD_PASSAGEM!A1164:B2328,2,FALSE)</f>
        <v>#N/A</v>
      </c>
      <c r="F1164" s="5" t="e">
        <f t="shared" si="18"/>
        <v>#N/A</v>
      </c>
    </row>
    <row r="1165" spans="5:6" x14ac:dyDescent="0.25">
      <c r="E1165" s="5"/>
    </row>
    <row r="1166" spans="5:6" x14ac:dyDescent="0.25">
      <c r="E1166" s="5"/>
    </row>
    <row r="1167" spans="5:6" x14ac:dyDescent="0.25">
      <c r="E1167" s="5"/>
    </row>
    <row r="1168" spans="5:6" x14ac:dyDescent="0.25">
      <c r="E1168" s="5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95"/>
  <sheetViews>
    <sheetView topLeftCell="A2195" workbookViewId="0">
      <selection activeCell="L2227" sqref="L2227:M2227"/>
    </sheetView>
  </sheetViews>
  <sheetFormatPr defaultRowHeight="15" x14ac:dyDescent="0.25"/>
  <cols>
    <col min="1" max="1" width="17" customWidth="1"/>
    <col min="2" max="2" width="13.140625" style="2" customWidth="1"/>
    <col min="3" max="3" width="8" customWidth="1"/>
    <col min="4" max="5" width="5" customWidth="1"/>
    <col min="6" max="6" width="5" bestFit="1" customWidth="1"/>
    <col min="7" max="7" width="2" customWidth="1"/>
    <col min="8" max="8" width="2.140625" customWidth="1"/>
    <col min="9" max="11" width="10.7109375" customWidth="1"/>
    <col min="12" max="12" width="18.85546875" customWidth="1"/>
    <col min="13" max="13" width="11.5703125" customWidth="1"/>
    <col min="14" max="14" width="10.42578125" customWidth="1"/>
    <col min="15" max="15" width="5" customWidth="1"/>
    <col min="16" max="16" width="4" customWidth="1"/>
    <col min="17" max="17" width="6" customWidth="1"/>
    <col min="19" max="19" width="11.28515625" bestFit="1" customWidth="1"/>
  </cols>
  <sheetData>
    <row r="1" spans="1:17" x14ac:dyDescent="0.25">
      <c r="B1" s="2" t="s">
        <v>2370</v>
      </c>
      <c r="C1" t="s">
        <v>0</v>
      </c>
      <c r="D1" t="s">
        <v>2371</v>
      </c>
      <c r="E1" t="s">
        <v>0</v>
      </c>
      <c r="F1" t="s">
        <v>2371</v>
      </c>
      <c r="G1" t="s">
        <v>0</v>
      </c>
      <c r="H1" t="s">
        <v>2371</v>
      </c>
      <c r="I1" t="s">
        <v>0</v>
      </c>
      <c r="J1" t="s">
        <v>2371</v>
      </c>
      <c r="K1" t="s">
        <v>0</v>
      </c>
      <c r="L1" t="s">
        <v>2368</v>
      </c>
      <c r="M1" t="s">
        <v>2369</v>
      </c>
      <c r="N1" t="s">
        <v>2372</v>
      </c>
      <c r="O1" t="s">
        <v>2373</v>
      </c>
      <c r="P1" t="s">
        <v>2374</v>
      </c>
      <c r="Q1" t="s">
        <v>2375</v>
      </c>
    </row>
    <row r="2" spans="1:17" x14ac:dyDescent="0.25">
      <c r="A2" s="2">
        <f>B2*10+G2</f>
        <v>1000800003711</v>
      </c>
      <c r="B2" s="2">
        <v>100080000371</v>
      </c>
      <c r="C2">
        <v>629147</v>
      </c>
      <c r="D2">
        <v>582</v>
      </c>
      <c r="E2">
        <v>6130</v>
      </c>
      <c r="F2">
        <v>6300</v>
      </c>
      <c r="G2">
        <v>1</v>
      </c>
      <c r="H2" t="s">
        <v>0</v>
      </c>
      <c r="I2" s="1">
        <v>45838</v>
      </c>
      <c r="J2" s="1">
        <v>45831</v>
      </c>
      <c r="K2" s="1">
        <v>45860</v>
      </c>
      <c r="L2">
        <v>119.03</v>
      </c>
      <c r="M2">
        <v>0</v>
      </c>
      <c r="N2">
        <v>990</v>
      </c>
      <c r="O2">
        <v>1066</v>
      </c>
      <c r="P2">
        <v>205</v>
      </c>
      <c r="Q2">
        <v>80686</v>
      </c>
    </row>
    <row r="3" spans="1:17" x14ac:dyDescent="0.25">
      <c r="A3" s="2">
        <f t="shared" ref="A3:A66" si="0">B3*10+G3</f>
        <v>1000800003712</v>
      </c>
      <c r="B3" s="2">
        <v>100080000371</v>
      </c>
      <c r="C3">
        <v>629147</v>
      </c>
      <c r="D3">
        <v>583</v>
      </c>
      <c r="E3">
        <v>6130</v>
      </c>
      <c r="F3">
        <v>6300</v>
      </c>
      <c r="G3">
        <v>2</v>
      </c>
      <c r="H3" t="s">
        <v>0</v>
      </c>
      <c r="I3" s="1">
        <v>45838</v>
      </c>
      <c r="J3" s="1">
        <v>45831</v>
      </c>
      <c r="K3" s="1">
        <v>45860</v>
      </c>
      <c r="L3">
        <v>23.42</v>
      </c>
      <c r="M3">
        <v>0</v>
      </c>
      <c r="N3">
        <v>990</v>
      </c>
      <c r="O3">
        <v>1066</v>
      </c>
      <c r="P3">
        <v>206</v>
      </c>
      <c r="Q3">
        <v>80686</v>
      </c>
    </row>
    <row r="4" spans="1:17" x14ac:dyDescent="0.25">
      <c r="A4" s="2">
        <f t="shared" si="0"/>
        <v>1000920090421</v>
      </c>
      <c r="B4" s="2">
        <v>100092009042</v>
      </c>
      <c r="C4">
        <v>629533</v>
      </c>
      <c r="D4">
        <v>722</v>
      </c>
      <c r="E4">
        <v>6130</v>
      </c>
      <c r="F4">
        <v>6300</v>
      </c>
      <c r="G4">
        <v>1</v>
      </c>
      <c r="H4" t="s">
        <v>0</v>
      </c>
      <c r="I4" s="1">
        <v>45838</v>
      </c>
      <c r="J4" s="1">
        <v>45818</v>
      </c>
      <c r="K4" s="1">
        <v>45847</v>
      </c>
      <c r="L4">
        <v>40</v>
      </c>
      <c r="M4">
        <v>0</v>
      </c>
      <c r="N4">
        <v>990</v>
      </c>
      <c r="O4">
        <v>1066</v>
      </c>
      <c r="P4">
        <v>205</v>
      </c>
      <c r="Q4">
        <v>80686</v>
      </c>
    </row>
    <row r="5" spans="1:17" x14ac:dyDescent="0.25">
      <c r="A5" s="2">
        <f t="shared" si="0"/>
        <v>1000920090422</v>
      </c>
      <c r="B5" s="2">
        <v>100092009042</v>
      </c>
      <c r="C5">
        <v>629533</v>
      </c>
      <c r="D5">
        <v>723</v>
      </c>
      <c r="E5">
        <v>6130</v>
      </c>
      <c r="F5">
        <v>6300</v>
      </c>
      <c r="G5">
        <v>2</v>
      </c>
      <c r="H5" t="s">
        <v>0</v>
      </c>
      <c r="I5" s="1">
        <v>45838</v>
      </c>
      <c r="J5" s="1">
        <v>45818</v>
      </c>
      <c r="K5" s="1">
        <v>45847</v>
      </c>
      <c r="L5">
        <v>23.68</v>
      </c>
      <c r="M5">
        <v>0</v>
      </c>
      <c r="N5">
        <v>990</v>
      </c>
      <c r="O5">
        <v>1066</v>
      </c>
      <c r="P5">
        <v>206</v>
      </c>
      <c r="Q5">
        <v>80686</v>
      </c>
    </row>
    <row r="6" spans="1:17" x14ac:dyDescent="0.25">
      <c r="A6" s="2">
        <f t="shared" si="0"/>
        <v>1001010104201</v>
      </c>
      <c r="B6" s="2">
        <v>100101010420</v>
      </c>
      <c r="C6">
        <v>213836</v>
      </c>
      <c r="D6">
        <v>935</v>
      </c>
      <c r="E6">
        <v>6142</v>
      </c>
      <c r="F6">
        <v>6300</v>
      </c>
      <c r="G6">
        <v>1</v>
      </c>
      <c r="H6" t="s">
        <v>0</v>
      </c>
      <c r="I6" s="1">
        <v>45838</v>
      </c>
      <c r="J6" s="1">
        <v>45813</v>
      </c>
      <c r="K6" s="1">
        <v>45842</v>
      </c>
      <c r="L6">
        <v>36.06</v>
      </c>
      <c r="M6">
        <v>0</v>
      </c>
      <c r="N6">
        <v>990</v>
      </c>
      <c r="O6">
        <v>1307</v>
      </c>
      <c r="P6">
        <v>109</v>
      </c>
      <c r="Q6">
        <v>80687</v>
      </c>
    </row>
    <row r="7" spans="1:17" x14ac:dyDescent="0.25">
      <c r="A7" s="2">
        <f t="shared" si="0"/>
        <v>1001010104202</v>
      </c>
      <c r="B7" s="2">
        <v>100101010420</v>
      </c>
      <c r="C7">
        <v>213836</v>
      </c>
      <c r="D7">
        <v>936</v>
      </c>
      <c r="E7">
        <v>6142</v>
      </c>
      <c r="F7">
        <v>6300</v>
      </c>
      <c r="G7">
        <v>2</v>
      </c>
      <c r="H7" t="s">
        <v>0</v>
      </c>
      <c r="I7" s="1">
        <v>45838</v>
      </c>
      <c r="J7" s="1">
        <v>45813</v>
      </c>
      <c r="K7" s="1">
        <v>45842</v>
      </c>
      <c r="L7">
        <v>42.25</v>
      </c>
      <c r="M7">
        <v>0</v>
      </c>
      <c r="N7">
        <v>990</v>
      </c>
      <c r="O7">
        <v>1307</v>
      </c>
      <c r="P7">
        <v>110</v>
      </c>
      <c r="Q7">
        <v>80687</v>
      </c>
    </row>
    <row r="8" spans="1:17" x14ac:dyDescent="0.25">
      <c r="A8" s="2">
        <f t="shared" si="0"/>
        <v>1001602001241</v>
      </c>
      <c r="B8" s="2">
        <v>100160200124</v>
      </c>
      <c r="C8">
        <v>631074</v>
      </c>
      <c r="D8">
        <v>694</v>
      </c>
      <c r="E8">
        <v>6130</v>
      </c>
      <c r="F8">
        <v>6300</v>
      </c>
      <c r="G8">
        <v>1</v>
      </c>
      <c r="H8" t="s">
        <v>0</v>
      </c>
      <c r="I8" s="1">
        <v>45838</v>
      </c>
      <c r="J8" s="1">
        <v>45817</v>
      </c>
      <c r="K8" s="1">
        <v>45846</v>
      </c>
      <c r="L8">
        <v>25.14</v>
      </c>
      <c r="M8">
        <v>0</v>
      </c>
      <c r="N8">
        <v>990</v>
      </c>
      <c r="O8">
        <v>1066</v>
      </c>
      <c r="P8">
        <v>205</v>
      </c>
      <c r="Q8">
        <v>80686</v>
      </c>
    </row>
    <row r="9" spans="1:17" x14ac:dyDescent="0.25">
      <c r="A9" s="2">
        <f t="shared" si="0"/>
        <v>1001602001242</v>
      </c>
      <c r="B9" s="2">
        <v>100160200124</v>
      </c>
      <c r="C9">
        <v>631074</v>
      </c>
      <c r="D9">
        <v>695</v>
      </c>
      <c r="E9">
        <v>6130</v>
      </c>
      <c r="F9">
        <v>6300</v>
      </c>
      <c r="G9">
        <v>2</v>
      </c>
      <c r="H9" t="s">
        <v>0</v>
      </c>
      <c r="I9" s="1">
        <v>45838</v>
      </c>
      <c r="J9" s="1">
        <v>45817</v>
      </c>
      <c r="K9" s="1">
        <v>45846</v>
      </c>
      <c r="L9">
        <v>11.31</v>
      </c>
      <c r="M9">
        <v>0</v>
      </c>
      <c r="N9">
        <v>990</v>
      </c>
      <c r="O9">
        <v>1066</v>
      </c>
      <c r="P9">
        <v>206</v>
      </c>
      <c r="Q9">
        <v>80686</v>
      </c>
    </row>
    <row r="10" spans="1:17" x14ac:dyDescent="0.25">
      <c r="A10" s="2">
        <f t="shared" si="0"/>
        <v>1001602004001</v>
      </c>
      <c r="B10" s="2">
        <v>100160200400</v>
      </c>
      <c r="C10">
        <v>214186</v>
      </c>
      <c r="D10">
        <v>507</v>
      </c>
      <c r="E10">
        <v>6142</v>
      </c>
      <c r="F10">
        <v>6300</v>
      </c>
      <c r="G10">
        <v>1</v>
      </c>
      <c r="H10" t="s">
        <v>0</v>
      </c>
      <c r="I10" s="1">
        <v>45838</v>
      </c>
      <c r="J10" s="1">
        <v>45826</v>
      </c>
      <c r="K10" s="1">
        <v>45855</v>
      </c>
      <c r="L10">
        <v>61.18</v>
      </c>
      <c r="M10">
        <v>0</v>
      </c>
      <c r="N10">
        <v>990</v>
      </c>
      <c r="O10">
        <v>1307</v>
      </c>
      <c r="P10">
        <v>109</v>
      </c>
      <c r="Q10">
        <v>80687</v>
      </c>
    </row>
    <row r="11" spans="1:17" x14ac:dyDescent="0.25">
      <c r="A11" s="2">
        <f t="shared" si="0"/>
        <v>1001602004002</v>
      </c>
      <c r="B11" s="2">
        <v>100160200400</v>
      </c>
      <c r="C11">
        <v>214186</v>
      </c>
      <c r="D11">
        <v>508</v>
      </c>
      <c r="E11">
        <v>6142</v>
      </c>
      <c r="F11">
        <v>6300</v>
      </c>
      <c r="G11">
        <v>2</v>
      </c>
      <c r="H11" t="s">
        <v>0</v>
      </c>
      <c r="I11" s="1">
        <v>45838</v>
      </c>
      <c r="J11" s="1">
        <v>45826</v>
      </c>
      <c r="K11" s="1">
        <v>45855</v>
      </c>
      <c r="L11">
        <v>22.25</v>
      </c>
      <c r="M11">
        <v>0</v>
      </c>
      <c r="N11">
        <v>990</v>
      </c>
      <c r="O11">
        <v>1307</v>
      </c>
      <c r="P11">
        <v>110</v>
      </c>
      <c r="Q11">
        <v>80687</v>
      </c>
    </row>
    <row r="12" spans="1:17" x14ac:dyDescent="0.25">
      <c r="A12" s="2">
        <f t="shared" si="0"/>
        <v>1001621004721</v>
      </c>
      <c r="B12" s="2">
        <v>100162100472</v>
      </c>
      <c r="C12">
        <v>4721720</v>
      </c>
      <c r="D12">
        <v>635</v>
      </c>
      <c r="E12">
        <v>6142</v>
      </c>
      <c r="F12">
        <v>6300</v>
      </c>
      <c r="G12">
        <v>1</v>
      </c>
      <c r="H12" t="s">
        <v>0</v>
      </c>
      <c r="I12" s="1">
        <v>45838</v>
      </c>
      <c r="J12" s="1">
        <v>45833</v>
      </c>
      <c r="K12" s="1">
        <v>45862</v>
      </c>
      <c r="L12">
        <v>80.2</v>
      </c>
      <c r="M12">
        <v>0</v>
      </c>
      <c r="N12">
        <v>990</v>
      </c>
      <c r="O12">
        <v>1307</v>
      </c>
      <c r="P12">
        <v>109</v>
      </c>
      <c r="Q12">
        <v>80687</v>
      </c>
    </row>
    <row r="13" spans="1:17" x14ac:dyDescent="0.25">
      <c r="A13" s="2">
        <f t="shared" si="0"/>
        <v>1001621004722</v>
      </c>
      <c r="B13" s="2">
        <v>100162100472</v>
      </c>
      <c r="C13">
        <v>4721720</v>
      </c>
      <c r="D13">
        <v>636</v>
      </c>
      <c r="E13">
        <v>6142</v>
      </c>
      <c r="F13">
        <v>6300</v>
      </c>
      <c r="G13">
        <v>2</v>
      </c>
      <c r="H13" t="s">
        <v>0</v>
      </c>
      <c r="I13" s="1">
        <v>45838</v>
      </c>
      <c r="J13" s="1">
        <v>45833</v>
      </c>
      <c r="K13" s="1">
        <v>45862</v>
      </c>
      <c r="L13">
        <v>18.88</v>
      </c>
      <c r="M13">
        <v>0</v>
      </c>
      <c r="N13">
        <v>990</v>
      </c>
      <c r="O13">
        <v>1307</v>
      </c>
      <c r="P13">
        <v>110</v>
      </c>
      <c r="Q13">
        <v>80687</v>
      </c>
    </row>
    <row r="14" spans="1:17" x14ac:dyDescent="0.25">
      <c r="A14" s="2">
        <f t="shared" si="0"/>
        <v>1002220091551</v>
      </c>
      <c r="B14" s="2">
        <v>100222009155</v>
      </c>
      <c r="C14">
        <v>214551</v>
      </c>
      <c r="D14">
        <v>689</v>
      </c>
      <c r="E14">
        <v>6142</v>
      </c>
      <c r="F14">
        <v>6300</v>
      </c>
      <c r="G14">
        <v>1</v>
      </c>
      <c r="H14" t="s">
        <v>0</v>
      </c>
      <c r="I14" s="1">
        <v>45838</v>
      </c>
      <c r="J14" s="1">
        <v>45831</v>
      </c>
      <c r="K14" s="1">
        <v>45860</v>
      </c>
      <c r="L14">
        <v>21.61</v>
      </c>
      <c r="M14">
        <v>0</v>
      </c>
      <c r="N14">
        <v>990</v>
      </c>
      <c r="O14">
        <v>1307</v>
      </c>
      <c r="P14">
        <v>109</v>
      </c>
      <c r="Q14">
        <v>80687</v>
      </c>
    </row>
    <row r="15" spans="1:17" x14ac:dyDescent="0.25">
      <c r="A15" s="2">
        <f t="shared" si="0"/>
        <v>1002800042901</v>
      </c>
      <c r="B15" s="2">
        <v>100280004290</v>
      </c>
      <c r="C15">
        <v>632449</v>
      </c>
      <c r="D15">
        <v>676</v>
      </c>
      <c r="E15">
        <v>6130</v>
      </c>
      <c r="F15">
        <v>6300</v>
      </c>
      <c r="G15">
        <v>1</v>
      </c>
      <c r="H15" t="s">
        <v>0</v>
      </c>
      <c r="I15" s="1">
        <v>45838</v>
      </c>
      <c r="J15" s="1">
        <v>45827</v>
      </c>
      <c r="K15" s="1">
        <v>45856</v>
      </c>
      <c r="L15">
        <v>2.96</v>
      </c>
      <c r="M15">
        <v>0</v>
      </c>
      <c r="N15">
        <v>990</v>
      </c>
      <c r="O15">
        <v>1066</v>
      </c>
      <c r="P15">
        <v>205</v>
      </c>
      <c r="Q15">
        <v>80686</v>
      </c>
    </row>
    <row r="16" spans="1:17" x14ac:dyDescent="0.25">
      <c r="A16" s="2">
        <f t="shared" si="0"/>
        <v>1002800042902</v>
      </c>
      <c r="B16" s="2">
        <v>100280004290</v>
      </c>
      <c r="C16">
        <v>632449</v>
      </c>
      <c r="D16">
        <v>677</v>
      </c>
      <c r="E16">
        <v>6130</v>
      </c>
      <c r="F16">
        <v>6300</v>
      </c>
      <c r="G16">
        <v>2</v>
      </c>
      <c r="H16" t="s">
        <v>0</v>
      </c>
      <c r="I16" s="1">
        <v>45838</v>
      </c>
      <c r="J16" s="1">
        <v>45827</v>
      </c>
      <c r="K16" s="1">
        <v>45856</v>
      </c>
      <c r="L16">
        <v>7.04</v>
      </c>
      <c r="M16">
        <v>0</v>
      </c>
      <c r="N16">
        <v>990</v>
      </c>
      <c r="O16">
        <v>1066</v>
      </c>
      <c r="P16">
        <v>206</v>
      </c>
      <c r="Q16">
        <v>80686</v>
      </c>
    </row>
    <row r="17" spans="1:17" x14ac:dyDescent="0.25">
      <c r="A17" s="2">
        <f t="shared" si="0"/>
        <v>1003200500591</v>
      </c>
      <c r="B17" s="2">
        <v>100320050059</v>
      </c>
      <c r="C17">
        <v>214842</v>
      </c>
      <c r="D17">
        <v>487</v>
      </c>
      <c r="E17">
        <v>6142</v>
      </c>
      <c r="F17">
        <v>6300</v>
      </c>
      <c r="G17">
        <v>1</v>
      </c>
      <c r="H17" t="s">
        <v>0</v>
      </c>
      <c r="I17" s="1">
        <v>45838</v>
      </c>
      <c r="J17" s="1">
        <v>45816</v>
      </c>
      <c r="K17" s="1">
        <v>45845</v>
      </c>
      <c r="L17">
        <v>23.34</v>
      </c>
      <c r="M17">
        <v>0</v>
      </c>
      <c r="N17">
        <v>990</v>
      </c>
      <c r="O17">
        <v>1307</v>
      </c>
      <c r="P17">
        <v>109</v>
      </c>
      <c r="Q17">
        <v>80687</v>
      </c>
    </row>
    <row r="18" spans="1:17" x14ac:dyDescent="0.25">
      <c r="A18" s="2">
        <f t="shared" si="0"/>
        <v>1003200500592</v>
      </c>
      <c r="B18" s="2">
        <v>100320050059</v>
      </c>
      <c r="C18">
        <v>214842</v>
      </c>
      <c r="D18">
        <v>488</v>
      </c>
      <c r="E18">
        <v>6142</v>
      </c>
      <c r="F18">
        <v>6300</v>
      </c>
      <c r="G18">
        <v>2</v>
      </c>
      <c r="H18" t="s">
        <v>0</v>
      </c>
      <c r="I18" s="1">
        <v>45838</v>
      </c>
      <c r="J18" s="1">
        <v>45816</v>
      </c>
      <c r="K18" s="1">
        <v>45845</v>
      </c>
      <c r="L18">
        <v>11.28</v>
      </c>
      <c r="M18">
        <v>0</v>
      </c>
      <c r="N18">
        <v>990</v>
      </c>
      <c r="O18">
        <v>1307</v>
      </c>
      <c r="P18">
        <v>110</v>
      </c>
      <c r="Q18">
        <v>80687</v>
      </c>
    </row>
    <row r="19" spans="1:17" x14ac:dyDescent="0.25">
      <c r="A19" s="2">
        <f t="shared" si="0"/>
        <v>1003300113961</v>
      </c>
      <c r="B19" s="2">
        <v>100330011396</v>
      </c>
      <c r="C19">
        <v>214969</v>
      </c>
      <c r="D19">
        <v>650</v>
      </c>
      <c r="E19">
        <v>6142</v>
      </c>
      <c r="F19">
        <v>6300</v>
      </c>
      <c r="G19">
        <v>1</v>
      </c>
      <c r="H19" t="s">
        <v>0</v>
      </c>
      <c r="I19" s="1">
        <v>45838</v>
      </c>
      <c r="J19" s="1">
        <v>45826</v>
      </c>
      <c r="K19" s="1">
        <v>45855</v>
      </c>
      <c r="L19">
        <v>70.540000000000006</v>
      </c>
      <c r="M19">
        <v>0</v>
      </c>
      <c r="N19">
        <v>990</v>
      </c>
      <c r="O19">
        <v>1307</v>
      </c>
      <c r="P19">
        <v>109</v>
      </c>
      <c r="Q19">
        <v>80687</v>
      </c>
    </row>
    <row r="20" spans="1:17" x14ac:dyDescent="0.25">
      <c r="A20" s="2">
        <f t="shared" si="0"/>
        <v>1003300113962</v>
      </c>
      <c r="B20" s="2">
        <v>100330011396</v>
      </c>
      <c r="C20">
        <v>214969</v>
      </c>
      <c r="D20">
        <v>651</v>
      </c>
      <c r="E20">
        <v>6142</v>
      </c>
      <c r="F20">
        <v>6300</v>
      </c>
      <c r="G20">
        <v>2</v>
      </c>
      <c r="H20" t="s">
        <v>0</v>
      </c>
      <c r="I20" s="1">
        <v>45838</v>
      </c>
      <c r="J20" s="1">
        <v>45826</v>
      </c>
      <c r="K20" s="1">
        <v>45855</v>
      </c>
      <c r="L20">
        <v>28.97</v>
      </c>
      <c r="M20">
        <v>0</v>
      </c>
      <c r="N20">
        <v>990</v>
      </c>
      <c r="O20">
        <v>1307</v>
      </c>
      <c r="P20">
        <v>110</v>
      </c>
      <c r="Q20">
        <v>80687</v>
      </c>
    </row>
    <row r="21" spans="1:17" x14ac:dyDescent="0.25">
      <c r="A21" s="2">
        <f t="shared" si="0"/>
        <v>1003601051291</v>
      </c>
      <c r="B21" s="2">
        <v>100360105129</v>
      </c>
      <c r="C21">
        <v>215186</v>
      </c>
      <c r="D21">
        <v>713</v>
      </c>
      <c r="E21">
        <v>6142</v>
      </c>
      <c r="F21">
        <v>6300</v>
      </c>
      <c r="G21">
        <v>1</v>
      </c>
      <c r="H21" t="s">
        <v>0</v>
      </c>
      <c r="I21" s="1">
        <v>45838</v>
      </c>
      <c r="J21" s="1">
        <v>45817</v>
      </c>
      <c r="K21" s="1">
        <v>45846</v>
      </c>
      <c r="L21">
        <v>13.03</v>
      </c>
      <c r="M21">
        <v>0</v>
      </c>
      <c r="N21">
        <v>990</v>
      </c>
      <c r="O21">
        <v>1307</v>
      </c>
      <c r="P21">
        <v>109</v>
      </c>
      <c r="Q21">
        <v>80687</v>
      </c>
    </row>
    <row r="22" spans="1:17" x14ac:dyDescent="0.25">
      <c r="A22" s="2">
        <f t="shared" si="0"/>
        <v>1003601051292</v>
      </c>
      <c r="B22" s="2">
        <v>100360105129</v>
      </c>
      <c r="C22">
        <v>215186</v>
      </c>
      <c r="D22">
        <v>714</v>
      </c>
      <c r="E22">
        <v>6142</v>
      </c>
      <c r="F22">
        <v>6300</v>
      </c>
      <c r="G22">
        <v>2</v>
      </c>
      <c r="H22" t="s">
        <v>0</v>
      </c>
      <c r="I22" s="1">
        <v>45838</v>
      </c>
      <c r="J22" s="1">
        <v>45817</v>
      </c>
      <c r="K22" s="1">
        <v>45846</v>
      </c>
      <c r="L22">
        <v>21.37</v>
      </c>
      <c r="M22">
        <v>0</v>
      </c>
      <c r="N22">
        <v>990</v>
      </c>
      <c r="O22">
        <v>1307</v>
      </c>
      <c r="P22">
        <v>110</v>
      </c>
      <c r="Q22">
        <v>80687</v>
      </c>
    </row>
    <row r="23" spans="1:17" x14ac:dyDescent="0.25">
      <c r="A23" s="2">
        <f t="shared" si="0"/>
        <v>1004500092341</v>
      </c>
      <c r="B23" s="2">
        <v>100450009234</v>
      </c>
      <c r="C23">
        <v>634704</v>
      </c>
      <c r="D23">
        <v>872</v>
      </c>
      <c r="E23">
        <v>6130</v>
      </c>
      <c r="F23">
        <v>6300</v>
      </c>
      <c r="G23">
        <v>1</v>
      </c>
      <c r="H23" t="s">
        <v>0</v>
      </c>
      <c r="I23" s="1">
        <v>45838</v>
      </c>
      <c r="J23" s="1">
        <v>45831</v>
      </c>
      <c r="K23" s="1">
        <v>45860</v>
      </c>
      <c r="L23">
        <v>30.09</v>
      </c>
      <c r="M23">
        <v>0</v>
      </c>
      <c r="N23">
        <v>990</v>
      </c>
      <c r="O23">
        <v>1066</v>
      </c>
      <c r="P23">
        <v>205</v>
      </c>
      <c r="Q23">
        <v>80686</v>
      </c>
    </row>
    <row r="24" spans="1:17" x14ac:dyDescent="0.25">
      <c r="A24" s="2">
        <f t="shared" si="0"/>
        <v>1004500092342</v>
      </c>
      <c r="B24" s="2">
        <v>100450009234</v>
      </c>
      <c r="C24">
        <v>634704</v>
      </c>
      <c r="D24">
        <v>873</v>
      </c>
      <c r="E24">
        <v>6130</v>
      </c>
      <c r="F24">
        <v>6300</v>
      </c>
      <c r="G24">
        <v>2</v>
      </c>
      <c r="H24" t="s">
        <v>0</v>
      </c>
      <c r="I24" s="1">
        <v>45838</v>
      </c>
      <c r="J24" s="1">
        <v>45831</v>
      </c>
      <c r="K24" s="1">
        <v>45860</v>
      </c>
      <c r="L24">
        <v>38.03</v>
      </c>
      <c r="M24">
        <v>0</v>
      </c>
      <c r="N24">
        <v>990</v>
      </c>
      <c r="O24">
        <v>1066</v>
      </c>
      <c r="P24">
        <v>206</v>
      </c>
      <c r="Q24">
        <v>80686</v>
      </c>
    </row>
    <row r="25" spans="1:17" x14ac:dyDescent="0.25">
      <c r="A25" s="2">
        <f t="shared" si="0"/>
        <v>1004500093811</v>
      </c>
      <c r="B25" s="2">
        <v>100450009381</v>
      </c>
      <c r="C25">
        <v>634820</v>
      </c>
      <c r="D25">
        <v>550</v>
      </c>
      <c r="E25">
        <v>6130</v>
      </c>
      <c r="F25">
        <v>6300</v>
      </c>
      <c r="G25">
        <v>1</v>
      </c>
      <c r="H25" t="s">
        <v>0</v>
      </c>
      <c r="I25" s="1">
        <v>45838</v>
      </c>
      <c r="J25" s="1">
        <v>45826</v>
      </c>
      <c r="K25" s="1">
        <v>45855</v>
      </c>
      <c r="L25">
        <v>12.54</v>
      </c>
      <c r="M25">
        <v>0</v>
      </c>
      <c r="N25">
        <v>990</v>
      </c>
      <c r="O25">
        <v>1066</v>
      </c>
      <c r="P25">
        <v>205</v>
      </c>
      <c r="Q25">
        <v>80686</v>
      </c>
    </row>
    <row r="26" spans="1:17" x14ac:dyDescent="0.25">
      <c r="A26" s="2">
        <f t="shared" si="0"/>
        <v>1004500093812</v>
      </c>
      <c r="B26" s="2">
        <v>100450009381</v>
      </c>
      <c r="C26">
        <v>634820</v>
      </c>
      <c r="D26">
        <v>551</v>
      </c>
      <c r="E26">
        <v>6130</v>
      </c>
      <c r="F26">
        <v>6300</v>
      </c>
      <c r="G26">
        <v>2</v>
      </c>
      <c r="H26" t="s">
        <v>0</v>
      </c>
      <c r="I26" s="1">
        <v>45838</v>
      </c>
      <c r="J26" s="1">
        <v>45826</v>
      </c>
      <c r="K26" s="1">
        <v>45855</v>
      </c>
      <c r="L26">
        <v>21.37</v>
      </c>
      <c r="M26">
        <v>0</v>
      </c>
      <c r="N26">
        <v>990</v>
      </c>
      <c r="O26">
        <v>1066</v>
      </c>
      <c r="P26">
        <v>206</v>
      </c>
      <c r="Q26">
        <v>80686</v>
      </c>
    </row>
    <row r="27" spans="1:17" x14ac:dyDescent="0.25">
      <c r="A27" s="2">
        <f t="shared" si="0"/>
        <v>1004900013151</v>
      </c>
      <c r="B27" s="2">
        <v>100490001315</v>
      </c>
      <c r="C27">
        <v>215624</v>
      </c>
      <c r="D27">
        <v>953</v>
      </c>
      <c r="E27">
        <v>6142</v>
      </c>
      <c r="F27">
        <v>6300</v>
      </c>
      <c r="G27">
        <v>1</v>
      </c>
      <c r="H27" t="s">
        <v>0</v>
      </c>
      <c r="I27" s="1">
        <v>45838</v>
      </c>
      <c r="J27" s="1">
        <v>45836</v>
      </c>
      <c r="K27" s="1">
        <v>45865</v>
      </c>
      <c r="L27">
        <v>45.88</v>
      </c>
      <c r="M27">
        <v>0</v>
      </c>
      <c r="N27">
        <v>990</v>
      </c>
      <c r="O27">
        <v>1307</v>
      </c>
      <c r="P27">
        <v>109</v>
      </c>
      <c r="Q27">
        <v>80687</v>
      </c>
    </row>
    <row r="28" spans="1:17" x14ac:dyDescent="0.25">
      <c r="A28" s="2">
        <f t="shared" si="0"/>
        <v>1004900013152</v>
      </c>
      <c r="B28" s="2">
        <v>100490001315</v>
      </c>
      <c r="C28">
        <v>215624</v>
      </c>
      <c r="D28">
        <v>954</v>
      </c>
      <c r="E28">
        <v>6142</v>
      </c>
      <c r="F28">
        <v>6300</v>
      </c>
      <c r="G28">
        <v>2</v>
      </c>
      <c r="H28" t="s">
        <v>0</v>
      </c>
      <c r="I28" s="1">
        <v>45838</v>
      </c>
      <c r="J28" s="1">
        <v>45836</v>
      </c>
      <c r="K28" s="1">
        <v>45865</v>
      </c>
      <c r="L28">
        <v>35.409999999999997</v>
      </c>
      <c r="M28">
        <v>0</v>
      </c>
      <c r="N28">
        <v>990</v>
      </c>
      <c r="O28">
        <v>1307</v>
      </c>
      <c r="P28">
        <v>110</v>
      </c>
      <c r="Q28">
        <v>80687</v>
      </c>
    </row>
    <row r="29" spans="1:17" x14ac:dyDescent="0.25">
      <c r="A29" s="2">
        <f t="shared" si="0"/>
        <v>1005600110421</v>
      </c>
      <c r="B29" s="2">
        <v>100560011042</v>
      </c>
      <c r="C29">
        <v>635993</v>
      </c>
      <c r="D29">
        <v>812</v>
      </c>
      <c r="E29">
        <v>6130</v>
      </c>
      <c r="F29">
        <v>6300</v>
      </c>
      <c r="G29">
        <v>1</v>
      </c>
      <c r="H29" t="s">
        <v>0</v>
      </c>
      <c r="I29" s="1">
        <v>45838</v>
      </c>
      <c r="J29" s="1">
        <v>45814</v>
      </c>
      <c r="K29" s="1">
        <v>45843</v>
      </c>
      <c r="L29">
        <v>40.28</v>
      </c>
      <c r="M29">
        <v>0</v>
      </c>
      <c r="N29">
        <v>990</v>
      </c>
      <c r="O29">
        <v>1066</v>
      </c>
      <c r="P29">
        <v>205</v>
      </c>
      <c r="Q29">
        <v>80686</v>
      </c>
    </row>
    <row r="30" spans="1:17" x14ac:dyDescent="0.25">
      <c r="A30" s="2">
        <f t="shared" si="0"/>
        <v>1005600110422</v>
      </c>
      <c r="B30" s="2">
        <v>100560011042</v>
      </c>
      <c r="C30">
        <v>635993</v>
      </c>
      <c r="D30">
        <v>813</v>
      </c>
      <c r="E30">
        <v>6130</v>
      </c>
      <c r="F30">
        <v>6300</v>
      </c>
      <c r="G30">
        <v>2</v>
      </c>
      <c r="H30" t="s">
        <v>0</v>
      </c>
      <c r="I30" s="1">
        <v>45838</v>
      </c>
      <c r="J30" s="1">
        <v>45814</v>
      </c>
      <c r="K30" s="1">
        <v>45843</v>
      </c>
      <c r="L30">
        <v>29.38</v>
      </c>
      <c r="M30">
        <v>0</v>
      </c>
      <c r="N30">
        <v>990</v>
      </c>
      <c r="O30">
        <v>1066</v>
      </c>
      <c r="P30">
        <v>206</v>
      </c>
      <c r="Q30">
        <v>80686</v>
      </c>
    </row>
    <row r="31" spans="1:17" x14ac:dyDescent="0.25">
      <c r="A31" s="2">
        <f t="shared" si="0"/>
        <v>1005600110731</v>
      </c>
      <c r="B31" s="2">
        <v>100560011073</v>
      </c>
      <c r="C31">
        <v>636013</v>
      </c>
      <c r="D31">
        <v>574</v>
      </c>
      <c r="E31">
        <v>6130</v>
      </c>
      <c r="F31">
        <v>6300</v>
      </c>
      <c r="G31">
        <v>1</v>
      </c>
      <c r="H31" t="s">
        <v>0</v>
      </c>
      <c r="I31" s="1">
        <v>45838</v>
      </c>
      <c r="J31" s="1">
        <v>45823</v>
      </c>
      <c r="K31" s="1">
        <v>45852</v>
      </c>
      <c r="L31">
        <v>30.31</v>
      </c>
      <c r="M31">
        <v>0</v>
      </c>
      <c r="N31">
        <v>990</v>
      </c>
      <c r="O31">
        <v>1066</v>
      </c>
      <c r="P31">
        <v>205</v>
      </c>
      <c r="Q31">
        <v>80686</v>
      </c>
    </row>
    <row r="32" spans="1:17" x14ac:dyDescent="0.25">
      <c r="A32" s="2">
        <f t="shared" si="0"/>
        <v>1005600110732</v>
      </c>
      <c r="B32" s="2">
        <v>100560011073</v>
      </c>
      <c r="C32">
        <v>636013</v>
      </c>
      <c r="D32">
        <v>575</v>
      </c>
      <c r="E32">
        <v>6130</v>
      </c>
      <c r="F32">
        <v>6300</v>
      </c>
      <c r="G32">
        <v>2</v>
      </c>
      <c r="H32" t="s">
        <v>0</v>
      </c>
      <c r="I32" s="1">
        <v>45838</v>
      </c>
      <c r="J32" s="1">
        <v>45823</v>
      </c>
      <c r="K32" s="1">
        <v>45852</v>
      </c>
      <c r="L32">
        <v>36.85</v>
      </c>
      <c r="M32">
        <v>0</v>
      </c>
      <c r="N32">
        <v>990</v>
      </c>
      <c r="O32">
        <v>1066</v>
      </c>
      <c r="P32">
        <v>206</v>
      </c>
      <c r="Q32">
        <v>80686</v>
      </c>
    </row>
    <row r="33" spans="1:17" x14ac:dyDescent="0.25">
      <c r="A33" s="2">
        <f t="shared" si="0"/>
        <v>1007600000581</v>
      </c>
      <c r="B33" s="2">
        <v>100760000058</v>
      </c>
      <c r="C33">
        <v>638596</v>
      </c>
      <c r="D33">
        <v>826</v>
      </c>
      <c r="E33">
        <v>6130</v>
      </c>
      <c r="F33">
        <v>6300</v>
      </c>
      <c r="G33">
        <v>1</v>
      </c>
      <c r="H33" t="s">
        <v>0</v>
      </c>
      <c r="I33" s="1">
        <v>45838</v>
      </c>
      <c r="J33" s="1">
        <v>45824</v>
      </c>
      <c r="K33" s="1">
        <v>45853</v>
      </c>
      <c r="L33">
        <v>324.04000000000002</v>
      </c>
      <c r="M33">
        <v>0</v>
      </c>
      <c r="N33">
        <v>990</v>
      </c>
      <c r="O33">
        <v>1066</v>
      </c>
      <c r="P33">
        <v>205</v>
      </c>
      <c r="Q33">
        <v>80686</v>
      </c>
    </row>
    <row r="34" spans="1:17" x14ac:dyDescent="0.25">
      <c r="A34" s="2">
        <f t="shared" si="0"/>
        <v>1007600000582</v>
      </c>
      <c r="B34" s="2">
        <v>100760000058</v>
      </c>
      <c r="C34">
        <v>638596</v>
      </c>
      <c r="D34">
        <v>827</v>
      </c>
      <c r="E34">
        <v>6130</v>
      </c>
      <c r="F34">
        <v>6300</v>
      </c>
      <c r="G34">
        <v>2</v>
      </c>
      <c r="H34" t="s">
        <v>0</v>
      </c>
      <c r="I34" s="1">
        <v>45838</v>
      </c>
      <c r="J34" s="1">
        <v>45824</v>
      </c>
      <c r="K34" s="1">
        <v>45853</v>
      </c>
      <c r="L34">
        <v>43.23</v>
      </c>
      <c r="M34">
        <v>0</v>
      </c>
      <c r="N34">
        <v>990</v>
      </c>
      <c r="O34">
        <v>1066</v>
      </c>
      <c r="P34">
        <v>206</v>
      </c>
      <c r="Q34">
        <v>80686</v>
      </c>
    </row>
    <row r="35" spans="1:17" x14ac:dyDescent="0.25">
      <c r="A35" s="2">
        <f t="shared" si="0"/>
        <v>1009401042851</v>
      </c>
      <c r="B35" s="2">
        <v>100940104285</v>
      </c>
      <c r="C35">
        <v>642960</v>
      </c>
      <c r="D35">
        <v>564</v>
      </c>
      <c r="E35">
        <v>6130</v>
      </c>
      <c r="F35">
        <v>6300</v>
      </c>
      <c r="G35">
        <v>1</v>
      </c>
      <c r="H35" t="s">
        <v>0</v>
      </c>
      <c r="I35" s="1">
        <v>45838</v>
      </c>
      <c r="J35" s="1">
        <v>45818</v>
      </c>
      <c r="K35" s="1">
        <v>45847</v>
      </c>
      <c r="L35">
        <v>87.96</v>
      </c>
      <c r="M35">
        <v>0</v>
      </c>
      <c r="N35">
        <v>990</v>
      </c>
      <c r="O35">
        <v>1066</v>
      </c>
      <c r="P35">
        <v>205</v>
      </c>
      <c r="Q35">
        <v>80686</v>
      </c>
    </row>
    <row r="36" spans="1:17" x14ac:dyDescent="0.25">
      <c r="A36" s="2">
        <f t="shared" si="0"/>
        <v>1009401042852</v>
      </c>
      <c r="B36" s="2">
        <v>100940104285</v>
      </c>
      <c r="C36">
        <v>642960</v>
      </c>
      <c r="D36">
        <v>565</v>
      </c>
      <c r="E36">
        <v>6130</v>
      </c>
      <c r="F36">
        <v>6300</v>
      </c>
      <c r="G36">
        <v>2</v>
      </c>
      <c r="H36" t="s">
        <v>0</v>
      </c>
      <c r="I36" s="1">
        <v>45838</v>
      </c>
      <c r="J36" s="1">
        <v>45818</v>
      </c>
      <c r="K36" s="1">
        <v>45847</v>
      </c>
      <c r="L36">
        <v>34.520000000000003</v>
      </c>
      <c r="M36">
        <v>0</v>
      </c>
      <c r="N36">
        <v>990</v>
      </c>
      <c r="O36">
        <v>1066</v>
      </c>
      <c r="P36">
        <v>206</v>
      </c>
      <c r="Q36">
        <v>80686</v>
      </c>
    </row>
    <row r="37" spans="1:17" x14ac:dyDescent="0.25">
      <c r="A37" s="2">
        <f t="shared" si="0"/>
        <v>1009701011521</v>
      </c>
      <c r="B37" s="2">
        <v>100970101152</v>
      </c>
      <c r="C37">
        <v>643537</v>
      </c>
      <c r="D37">
        <v>782</v>
      </c>
      <c r="E37">
        <v>6130</v>
      </c>
      <c r="F37">
        <v>6300</v>
      </c>
      <c r="G37">
        <v>1</v>
      </c>
      <c r="H37" t="s">
        <v>0</v>
      </c>
      <c r="I37" s="1">
        <v>45838</v>
      </c>
      <c r="J37" s="1">
        <v>45836</v>
      </c>
      <c r="K37" s="1">
        <v>45865</v>
      </c>
      <c r="L37">
        <v>15.59</v>
      </c>
      <c r="M37">
        <v>0</v>
      </c>
      <c r="N37">
        <v>990</v>
      </c>
      <c r="O37">
        <v>1066</v>
      </c>
      <c r="P37">
        <v>205</v>
      </c>
      <c r="Q37">
        <v>80686</v>
      </c>
    </row>
    <row r="38" spans="1:17" x14ac:dyDescent="0.25">
      <c r="A38" s="2">
        <f t="shared" si="0"/>
        <v>1009701011522</v>
      </c>
      <c r="B38" s="2">
        <v>100970101152</v>
      </c>
      <c r="C38">
        <v>643537</v>
      </c>
      <c r="D38">
        <v>783</v>
      </c>
      <c r="E38">
        <v>6130</v>
      </c>
      <c r="F38">
        <v>6300</v>
      </c>
      <c r="G38">
        <v>2</v>
      </c>
      <c r="H38" t="s">
        <v>0</v>
      </c>
      <c r="I38" s="1">
        <v>45838</v>
      </c>
      <c r="J38" s="1">
        <v>45836</v>
      </c>
      <c r="K38" s="1">
        <v>45865</v>
      </c>
      <c r="L38">
        <v>18.22</v>
      </c>
      <c r="M38">
        <v>0</v>
      </c>
      <c r="N38">
        <v>990</v>
      </c>
      <c r="O38">
        <v>1066</v>
      </c>
      <c r="P38">
        <v>206</v>
      </c>
      <c r="Q38">
        <v>80686</v>
      </c>
    </row>
    <row r="39" spans="1:17" x14ac:dyDescent="0.25">
      <c r="A39" s="2">
        <f t="shared" si="0"/>
        <v>1009701014901</v>
      </c>
      <c r="B39" s="2">
        <v>100970101490</v>
      </c>
      <c r="C39">
        <v>218294</v>
      </c>
      <c r="D39">
        <v>327</v>
      </c>
      <c r="E39">
        <v>6142</v>
      </c>
      <c r="F39">
        <v>6300</v>
      </c>
      <c r="G39">
        <v>1</v>
      </c>
      <c r="H39" t="s">
        <v>0</v>
      </c>
      <c r="I39" s="1">
        <v>45838</v>
      </c>
      <c r="J39" s="1">
        <v>45817</v>
      </c>
      <c r="K39" s="1">
        <v>45846</v>
      </c>
      <c r="L39">
        <v>7.5</v>
      </c>
      <c r="M39">
        <v>0</v>
      </c>
      <c r="N39">
        <v>990</v>
      </c>
      <c r="O39">
        <v>1307</v>
      </c>
      <c r="P39">
        <v>109</v>
      </c>
      <c r="Q39">
        <v>80687</v>
      </c>
    </row>
    <row r="40" spans="1:17" x14ac:dyDescent="0.25">
      <c r="A40" s="2">
        <f t="shared" si="0"/>
        <v>1009701014902</v>
      </c>
      <c r="B40" s="2">
        <v>100970101490</v>
      </c>
      <c r="C40">
        <v>218294</v>
      </c>
      <c r="D40">
        <v>328</v>
      </c>
      <c r="E40">
        <v>6142</v>
      </c>
      <c r="F40">
        <v>6300</v>
      </c>
      <c r="G40">
        <v>2</v>
      </c>
      <c r="H40" t="s">
        <v>0</v>
      </c>
      <c r="I40" s="1">
        <v>45838</v>
      </c>
      <c r="J40" s="1">
        <v>45817</v>
      </c>
      <c r="K40" s="1">
        <v>45846</v>
      </c>
      <c r="L40">
        <v>8.06</v>
      </c>
      <c r="M40">
        <v>0</v>
      </c>
      <c r="N40">
        <v>990</v>
      </c>
      <c r="O40">
        <v>1307</v>
      </c>
      <c r="P40">
        <v>110</v>
      </c>
      <c r="Q40">
        <v>80687</v>
      </c>
    </row>
    <row r="41" spans="1:17" x14ac:dyDescent="0.25">
      <c r="A41" s="2">
        <f t="shared" si="0"/>
        <v>1012501016801</v>
      </c>
      <c r="B41" s="2">
        <v>101250101680</v>
      </c>
      <c r="C41">
        <v>645894</v>
      </c>
      <c r="D41">
        <v>904</v>
      </c>
      <c r="E41">
        <v>6130</v>
      </c>
      <c r="F41">
        <v>6300</v>
      </c>
      <c r="G41">
        <v>1</v>
      </c>
      <c r="H41" t="s">
        <v>0</v>
      </c>
      <c r="I41" s="1">
        <v>45838</v>
      </c>
      <c r="J41" s="1">
        <v>45827</v>
      </c>
      <c r="K41" s="1">
        <v>45856</v>
      </c>
      <c r="L41">
        <v>312.12</v>
      </c>
      <c r="M41">
        <v>0</v>
      </c>
      <c r="N41">
        <v>990</v>
      </c>
      <c r="O41">
        <v>1066</v>
      </c>
      <c r="P41">
        <v>205</v>
      </c>
      <c r="Q41">
        <v>80686</v>
      </c>
    </row>
    <row r="42" spans="1:17" x14ac:dyDescent="0.25">
      <c r="A42" s="2">
        <f t="shared" si="0"/>
        <v>1012501016802</v>
      </c>
      <c r="B42" s="2">
        <v>101250101680</v>
      </c>
      <c r="C42">
        <v>645894</v>
      </c>
      <c r="D42">
        <v>905</v>
      </c>
      <c r="E42">
        <v>6130</v>
      </c>
      <c r="F42">
        <v>6300</v>
      </c>
      <c r="G42">
        <v>2</v>
      </c>
      <c r="H42" t="s">
        <v>0</v>
      </c>
      <c r="I42" s="1">
        <v>45838</v>
      </c>
      <c r="J42" s="1">
        <v>45827</v>
      </c>
      <c r="K42" s="1">
        <v>45856</v>
      </c>
      <c r="L42">
        <v>22.75</v>
      </c>
      <c r="M42">
        <v>0</v>
      </c>
      <c r="N42">
        <v>990</v>
      </c>
      <c r="O42">
        <v>1066</v>
      </c>
      <c r="P42">
        <v>206</v>
      </c>
      <c r="Q42">
        <v>80686</v>
      </c>
    </row>
    <row r="43" spans="1:17" x14ac:dyDescent="0.25">
      <c r="A43" s="2">
        <f t="shared" si="0"/>
        <v>1012710000371</v>
      </c>
      <c r="B43" s="2">
        <v>101271000037</v>
      </c>
      <c r="C43">
        <v>646304</v>
      </c>
      <c r="D43">
        <v>1224</v>
      </c>
      <c r="E43">
        <v>6130</v>
      </c>
      <c r="F43">
        <v>6300</v>
      </c>
      <c r="G43">
        <v>1</v>
      </c>
      <c r="H43" t="s">
        <v>0</v>
      </c>
      <c r="I43" s="1">
        <v>45838</v>
      </c>
      <c r="J43" s="1">
        <v>45828</v>
      </c>
      <c r="K43" s="1">
        <v>45857</v>
      </c>
      <c r="L43">
        <v>0.27</v>
      </c>
      <c r="M43">
        <v>0</v>
      </c>
      <c r="N43">
        <v>990</v>
      </c>
      <c r="O43">
        <v>1066</v>
      </c>
      <c r="P43">
        <v>205</v>
      </c>
      <c r="Q43">
        <v>80686</v>
      </c>
    </row>
    <row r="44" spans="1:17" x14ac:dyDescent="0.25">
      <c r="A44" s="2">
        <f t="shared" si="0"/>
        <v>1012710000372</v>
      </c>
      <c r="B44" s="2">
        <v>101271000037</v>
      </c>
      <c r="C44">
        <v>646304</v>
      </c>
      <c r="D44">
        <v>1225</v>
      </c>
      <c r="E44">
        <v>6130</v>
      </c>
      <c r="F44">
        <v>6300</v>
      </c>
      <c r="G44">
        <v>2</v>
      </c>
      <c r="H44" t="s">
        <v>0</v>
      </c>
      <c r="I44" s="1">
        <v>45838</v>
      </c>
      <c r="J44" s="1">
        <v>45828</v>
      </c>
      <c r="K44" s="1">
        <v>45857</v>
      </c>
      <c r="L44">
        <v>11.4</v>
      </c>
      <c r="M44">
        <v>0</v>
      </c>
      <c r="N44">
        <v>990</v>
      </c>
      <c r="O44">
        <v>1066</v>
      </c>
      <c r="P44">
        <v>206</v>
      </c>
      <c r="Q44">
        <v>80686</v>
      </c>
    </row>
    <row r="45" spans="1:17" x14ac:dyDescent="0.25">
      <c r="A45" s="2">
        <f t="shared" si="0"/>
        <v>1013300002771</v>
      </c>
      <c r="B45" s="2">
        <v>101330000277</v>
      </c>
      <c r="C45">
        <v>646843</v>
      </c>
      <c r="D45">
        <v>556</v>
      </c>
      <c r="E45">
        <v>6130</v>
      </c>
      <c r="F45">
        <v>6300</v>
      </c>
      <c r="G45">
        <v>1</v>
      </c>
      <c r="H45" t="s">
        <v>0</v>
      </c>
      <c r="I45" s="1">
        <v>45838</v>
      </c>
      <c r="J45" s="1">
        <v>45832</v>
      </c>
      <c r="K45" s="1">
        <v>45861</v>
      </c>
      <c r="L45">
        <v>3.08</v>
      </c>
      <c r="M45">
        <v>0</v>
      </c>
      <c r="N45">
        <v>990</v>
      </c>
      <c r="O45">
        <v>1066</v>
      </c>
      <c r="P45">
        <v>205</v>
      </c>
      <c r="Q45">
        <v>80686</v>
      </c>
    </row>
    <row r="46" spans="1:17" x14ac:dyDescent="0.25">
      <c r="A46" s="2">
        <f t="shared" si="0"/>
        <v>1013300002772</v>
      </c>
      <c r="B46" s="2">
        <v>101330000277</v>
      </c>
      <c r="C46">
        <v>646843</v>
      </c>
      <c r="D46">
        <v>557</v>
      </c>
      <c r="E46">
        <v>6130</v>
      </c>
      <c r="F46">
        <v>6300</v>
      </c>
      <c r="G46">
        <v>2</v>
      </c>
      <c r="H46" t="s">
        <v>0</v>
      </c>
      <c r="I46" s="1">
        <v>45838</v>
      </c>
      <c r="J46" s="1">
        <v>45832</v>
      </c>
      <c r="K46" s="1">
        <v>45861</v>
      </c>
      <c r="L46">
        <v>8.5399999999999991</v>
      </c>
      <c r="M46">
        <v>0</v>
      </c>
      <c r="N46">
        <v>990</v>
      </c>
      <c r="O46">
        <v>1066</v>
      </c>
      <c r="P46">
        <v>206</v>
      </c>
      <c r="Q46">
        <v>80686</v>
      </c>
    </row>
    <row r="47" spans="1:17" x14ac:dyDescent="0.25">
      <c r="A47" s="2">
        <f t="shared" si="0"/>
        <v>1014500002441</v>
      </c>
      <c r="B47" s="2">
        <v>101450000244</v>
      </c>
      <c r="C47">
        <v>648143</v>
      </c>
      <c r="D47">
        <v>863</v>
      </c>
      <c r="E47">
        <v>6130</v>
      </c>
      <c r="F47">
        <v>6300</v>
      </c>
      <c r="G47">
        <v>1</v>
      </c>
      <c r="H47" t="s">
        <v>0</v>
      </c>
      <c r="I47" s="1">
        <v>45838</v>
      </c>
      <c r="J47" s="1">
        <v>45815</v>
      </c>
      <c r="K47" s="1">
        <v>45844</v>
      </c>
      <c r="L47">
        <v>46.56</v>
      </c>
      <c r="M47">
        <v>0</v>
      </c>
      <c r="N47">
        <v>990</v>
      </c>
      <c r="O47">
        <v>1066</v>
      </c>
      <c r="P47">
        <v>205</v>
      </c>
      <c r="Q47">
        <v>80686</v>
      </c>
    </row>
    <row r="48" spans="1:17" x14ac:dyDescent="0.25">
      <c r="A48" s="2">
        <f t="shared" si="0"/>
        <v>1014500002442</v>
      </c>
      <c r="B48" s="2">
        <v>101450000244</v>
      </c>
      <c r="C48">
        <v>648143</v>
      </c>
      <c r="D48">
        <v>864</v>
      </c>
      <c r="E48">
        <v>6130</v>
      </c>
      <c r="F48">
        <v>6300</v>
      </c>
      <c r="G48">
        <v>2</v>
      </c>
      <c r="H48" t="s">
        <v>0</v>
      </c>
      <c r="I48" s="1">
        <v>45838</v>
      </c>
      <c r="J48" s="1">
        <v>45815</v>
      </c>
      <c r="K48" s="1">
        <v>45844</v>
      </c>
      <c r="L48">
        <v>41.84</v>
      </c>
      <c r="M48">
        <v>0</v>
      </c>
      <c r="N48">
        <v>990</v>
      </c>
      <c r="O48">
        <v>1066</v>
      </c>
      <c r="P48">
        <v>206</v>
      </c>
      <c r="Q48">
        <v>80686</v>
      </c>
    </row>
    <row r="49" spans="1:17" x14ac:dyDescent="0.25">
      <c r="A49" s="2">
        <f t="shared" si="0"/>
        <v>1014500003801</v>
      </c>
      <c r="B49" s="2">
        <v>101450000380</v>
      </c>
      <c r="C49">
        <v>648240</v>
      </c>
      <c r="D49">
        <v>936</v>
      </c>
      <c r="E49">
        <v>6130</v>
      </c>
      <c r="F49">
        <v>6300</v>
      </c>
      <c r="G49">
        <v>1</v>
      </c>
      <c r="H49" t="s">
        <v>0</v>
      </c>
      <c r="I49" s="1">
        <v>45838</v>
      </c>
      <c r="J49" s="1">
        <v>45836</v>
      </c>
      <c r="K49" s="1">
        <v>45865</v>
      </c>
      <c r="L49">
        <v>45.93</v>
      </c>
      <c r="M49">
        <v>0</v>
      </c>
      <c r="N49">
        <v>990</v>
      </c>
      <c r="O49">
        <v>1066</v>
      </c>
      <c r="P49">
        <v>205</v>
      </c>
      <c r="Q49">
        <v>80686</v>
      </c>
    </row>
    <row r="50" spans="1:17" x14ac:dyDescent="0.25">
      <c r="A50" s="2">
        <f t="shared" si="0"/>
        <v>1014500003802</v>
      </c>
      <c r="B50" s="2">
        <v>101450000380</v>
      </c>
      <c r="C50">
        <v>648240</v>
      </c>
      <c r="D50">
        <v>937</v>
      </c>
      <c r="E50">
        <v>6130</v>
      </c>
      <c r="F50">
        <v>6300</v>
      </c>
      <c r="G50">
        <v>2</v>
      </c>
      <c r="H50" t="s">
        <v>0</v>
      </c>
      <c r="I50" s="1">
        <v>45838</v>
      </c>
      <c r="J50" s="1">
        <v>45836</v>
      </c>
      <c r="K50" s="1">
        <v>45865</v>
      </c>
      <c r="L50">
        <v>56.17</v>
      </c>
      <c r="M50">
        <v>0</v>
      </c>
      <c r="N50">
        <v>990</v>
      </c>
      <c r="O50">
        <v>1066</v>
      </c>
      <c r="P50">
        <v>206</v>
      </c>
      <c r="Q50">
        <v>80686</v>
      </c>
    </row>
    <row r="51" spans="1:17" x14ac:dyDescent="0.25">
      <c r="A51" s="2">
        <f t="shared" si="0"/>
        <v>1015503000371</v>
      </c>
      <c r="B51" s="2">
        <v>101550300037</v>
      </c>
      <c r="C51">
        <v>649251</v>
      </c>
      <c r="D51">
        <v>586</v>
      </c>
      <c r="E51">
        <v>6130</v>
      </c>
      <c r="F51">
        <v>6300</v>
      </c>
      <c r="G51">
        <v>1</v>
      </c>
      <c r="H51" t="s">
        <v>0</v>
      </c>
      <c r="I51" s="1">
        <v>45838</v>
      </c>
      <c r="J51" s="1">
        <v>45813</v>
      </c>
      <c r="K51" s="1">
        <v>45842</v>
      </c>
      <c r="L51">
        <v>2.57</v>
      </c>
      <c r="M51">
        <v>0</v>
      </c>
      <c r="N51">
        <v>990</v>
      </c>
      <c r="O51">
        <v>1066</v>
      </c>
      <c r="P51">
        <v>205</v>
      </c>
      <c r="Q51">
        <v>80686</v>
      </c>
    </row>
    <row r="52" spans="1:17" x14ac:dyDescent="0.25">
      <c r="A52" s="2">
        <f t="shared" si="0"/>
        <v>1015503000372</v>
      </c>
      <c r="B52" s="2">
        <v>101550300037</v>
      </c>
      <c r="C52">
        <v>649251</v>
      </c>
      <c r="D52">
        <v>587</v>
      </c>
      <c r="E52">
        <v>6130</v>
      </c>
      <c r="F52">
        <v>6300</v>
      </c>
      <c r="G52">
        <v>2</v>
      </c>
      <c r="H52" t="s">
        <v>0</v>
      </c>
      <c r="I52" s="1">
        <v>45838</v>
      </c>
      <c r="J52" s="1">
        <v>45813</v>
      </c>
      <c r="K52" s="1">
        <v>45842</v>
      </c>
      <c r="L52">
        <v>14.59</v>
      </c>
      <c r="M52">
        <v>0</v>
      </c>
      <c r="N52">
        <v>990</v>
      </c>
      <c r="O52">
        <v>1066</v>
      </c>
      <c r="P52">
        <v>206</v>
      </c>
      <c r="Q52">
        <v>80686</v>
      </c>
    </row>
    <row r="53" spans="1:17" x14ac:dyDescent="0.25">
      <c r="A53" s="2">
        <f t="shared" si="0"/>
        <v>1015503000721</v>
      </c>
      <c r="B53" s="2">
        <v>101550300072</v>
      </c>
      <c r="C53">
        <v>649280</v>
      </c>
      <c r="D53">
        <v>548</v>
      </c>
      <c r="E53">
        <v>6130</v>
      </c>
      <c r="F53">
        <v>6300</v>
      </c>
      <c r="G53">
        <v>1</v>
      </c>
      <c r="H53" t="s">
        <v>0</v>
      </c>
      <c r="I53" s="1">
        <v>45838</v>
      </c>
      <c r="J53" s="1">
        <v>45836</v>
      </c>
      <c r="K53" s="1">
        <v>45865</v>
      </c>
      <c r="L53">
        <v>59.56</v>
      </c>
      <c r="M53">
        <v>0</v>
      </c>
      <c r="N53">
        <v>990</v>
      </c>
      <c r="O53">
        <v>1066</v>
      </c>
      <c r="P53">
        <v>205</v>
      </c>
      <c r="Q53">
        <v>80686</v>
      </c>
    </row>
    <row r="54" spans="1:17" x14ac:dyDescent="0.25">
      <c r="A54" s="2">
        <f t="shared" si="0"/>
        <v>1015503000722</v>
      </c>
      <c r="B54" s="2">
        <v>101550300072</v>
      </c>
      <c r="C54">
        <v>649280</v>
      </c>
      <c r="D54">
        <v>549</v>
      </c>
      <c r="E54">
        <v>6130</v>
      </c>
      <c r="F54">
        <v>6300</v>
      </c>
      <c r="G54">
        <v>2</v>
      </c>
      <c r="H54" t="s">
        <v>0</v>
      </c>
      <c r="I54" s="1">
        <v>45838</v>
      </c>
      <c r="J54" s="1">
        <v>45836</v>
      </c>
      <c r="K54" s="1">
        <v>45865</v>
      </c>
      <c r="L54">
        <v>36.79</v>
      </c>
      <c r="M54">
        <v>0</v>
      </c>
      <c r="N54">
        <v>990</v>
      </c>
      <c r="O54">
        <v>1066</v>
      </c>
      <c r="P54">
        <v>206</v>
      </c>
      <c r="Q54">
        <v>80686</v>
      </c>
    </row>
    <row r="55" spans="1:17" x14ac:dyDescent="0.25">
      <c r="A55" s="2">
        <f t="shared" si="0"/>
        <v>1016200006391</v>
      </c>
      <c r="B55" s="2">
        <v>101620000639</v>
      </c>
      <c r="C55">
        <v>650640</v>
      </c>
      <c r="D55">
        <v>544</v>
      </c>
      <c r="E55">
        <v>6130</v>
      </c>
      <c r="F55">
        <v>6300</v>
      </c>
      <c r="G55">
        <v>1</v>
      </c>
      <c r="H55" t="s">
        <v>0</v>
      </c>
      <c r="I55" s="1">
        <v>45838</v>
      </c>
      <c r="J55" s="1">
        <v>45836</v>
      </c>
      <c r="K55" s="1">
        <v>45865</v>
      </c>
      <c r="L55">
        <v>52.24</v>
      </c>
      <c r="M55">
        <v>0</v>
      </c>
      <c r="N55">
        <v>990</v>
      </c>
      <c r="O55">
        <v>1066</v>
      </c>
      <c r="P55">
        <v>205</v>
      </c>
      <c r="Q55">
        <v>80686</v>
      </c>
    </row>
    <row r="56" spans="1:17" x14ac:dyDescent="0.25">
      <c r="A56" s="2">
        <f t="shared" si="0"/>
        <v>1016200006392</v>
      </c>
      <c r="B56" s="2">
        <v>101620000639</v>
      </c>
      <c r="C56">
        <v>650640</v>
      </c>
      <c r="D56">
        <v>545</v>
      </c>
      <c r="E56">
        <v>6130</v>
      </c>
      <c r="F56">
        <v>6300</v>
      </c>
      <c r="G56">
        <v>2</v>
      </c>
      <c r="H56" t="s">
        <v>0</v>
      </c>
      <c r="I56" s="1">
        <v>45838</v>
      </c>
      <c r="J56" s="1">
        <v>45836</v>
      </c>
      <c r="K56" s="1">
        <v>45865</v>
      </c>
      <c r="L56">
        <v>35.159999999999997</v>
      </c>
      <c r="M56">
        <v>0</v>
      </c>
      <c r="N56">
        <v>990</v>
      </c>
      <c r="O56">
        <v>1066</v>
      </c>
      <c r="P56">
        <v>206</v>
      </c>
      <c r="Q56">
        <v>80686</v>
      </c>
    </row>
    <row r="57" spans="1:17" x14ac:dyDescent="0.25">
      <c r="A57" s="2">
        <f t="shared" si="0"/>
        <v>1016700132771</v>
      </c>
      <c r="B57" s="2">
        <v>101670013277</v>
      </c>
      <c r="C57">
        <v>651239</v>
      </c>
      <c r="D57">
        <v>848</v>
      </c>
      <c r="E57">
        <v>6130</v>
      </c>
      <c r="F57">
        <v>6300</v>
      </c>
      <c r="G57">
        <v>1</v>
      </c>
      <c r="H57" t="s">
        <v>0</v>
      </c>
      <c r="I57" s="1">
        <v>45838</v>
      </c>
      <c r="J57" s="1">
        <v>45836</v>
      </c>
      <c r="K57" s="1">
        <v>45865</v>
      </c>
      <c r="L57">
        <v>47.96</v>
      </c>
      <c r="M57">
        <v>0</v>
      </c>
      <c r="N57">
        <v>990</v>
      </c>
      <c r="O57">
        <v>1066</v>
      </c>
      <c r="P57">
        <v>205</v>
      </c>
      <c r="Q57">
        <v>80686</v>
      </c>
    </row>
    <row r="58" spans="1:17" x14ac:dyDescent="0.25">
      <c r="A58" s="2">
        <f t="shared" si="0"/>
        <v>1016700132772</v>
      </c>
      <c r="B58" s="2">
        <v>101670013277</v>
      </c>
      <c r="C58">
        <v>651239</v>
      </c>
      <c r="D58">
        <v>849</v>
      </c>
      <c r="E58">
        <v>6130</v>
      </c>
      <c r="F58">
        <v>6300</v>
      </c>
      <c r="G58">
        <v>2</v>
      </c>
      <c r="H58" t="s">
        <v>0</v>
      </c>
      <c r="I58" s="1">
        <v>45838</v>
      </c>
      <c r="J58" s="1">
        <v>45836</v>
      </c>
      <c r="K58" s="1">
        <v>45865</v>
      </c>
      <c r="L58">
        <v>36.619999999999997</v>
      </c>
      <c r="M58">
        <v>0</v>
      </c>
      <c r="N58">
        <v>990</v>
      </c>
      <c r="O58">
        <v>1066</v>
      </c>
      <c r="P58">
        <v>206</v>
      </c>
      <c r="Q58">
        <v>80686</v>
      </c>
    </row>
    <row r="59" spans="1:17" x14ac:dyDescent="0.25">
      <c r="A59" s="2">
        <f t="shared" si="0"/>
        <v>1017200010221</v>
      </c>
      <c r="B59" s="2">
        <v>101720001022</v>
      </c>
      <c r="C59">
        <v>651799</v>
      </c>
      <c r="D59">
        <v>542</v>
      </c>
      <c r="E59">
        <v>6130</v>
      </c>
      <c r="F59">
        <v>6300</v>
      </c>
      <c r="G59">
        <v>1</v>
      </c>
      <c r="H59" t="s">
        <v>0</v>
      </c>
      <c r="I59" s="1">
        <v>45838</v>
      </c>
      <c r="J59" s="1">
        <v>45836</v>
      </c>
      <c r="K59" s="1">
        <v>45865</v>
      </c>
      <c r="L59">
        <v>4.8600000000000003</v>
      </c>
      <c r="M59">
        <v>0</v>
      </c>
      <c r="N59">
        <v>990</v>
      </c>
      <c r="O59">
        <v>1066</v>
      </c>
      <c r="P59">
        <v>205</v>
      </c>
      <c r="Q59">
        <v>80686</v>
      </c>
    </row>
    <row r="60" spans="1:17" x14ac:dyDescent="0.25">
      <c r="A60" s="2">
        <f t="shared" si="0"/>
        <v>1017200010222</v>
      </c>
      <c r="B60" s="2">
        <v>101720001022</v>
      </c>
      <c r="C60">
        <v>651799</v>
      </c>
      <c r="D60">
        <v>543</v>
      </c>
      <c r="E60">
        <v>6130</v>
      </c>
      <c r="F60">
        <v>6300</v>
      </c>
      <c r="G60">
        <v>2</v>
      </c>
      <c r="H60" t="s">
        <v>0</v>
      </c>
      <c r="I60" s="1">
        <v>45838</v>
      </c>
      <c r="J60" s="1">
        <v>45836</v>
      </c>
      <c r="K60" s="1">
        <v>45865</v>
      </c>
      <c r="L60">
        <v>30.56</v>
      </c>
      <c r="M60">
        <v>0</v>
      </c>
      <c r="N60">
        <v>990</v>
      </c>
      <c r="O60">
        <v>1066</v>
      </c>
      <c r="P60">
        <v>206</v>
      </c>
      <c r="Q60">
        <v>80686</v>
      </c>
    </row>
    <row r="61" spans="1:17" x14ac:dyDescent="0.25">
      <c r="A61" s="2">
        <f t="shared" si="0"/>
        <v>1017300053811</v>
      </c>
      <c r="B61" s="2">
        <v>101730005381</v>
      </c>
      <c r="C61">
        <v>652450</v>
      </c>
      <c r="D61">
        <v>536</v>
      </c>
      <c r="E61">
        <v>6130</v>
      </c>
      <c r="F61">
        <v>6300</v>
      </c>
      <c r="G61">
        <v>1</v>
      </c>
      <c r="H61" t="s">
        <v>0</v>
      </c>
      <c r="I61" s="1">
        <v>45838</v>
      </c>
      <c r="J61" s="1">
        <v>45836</v>
      </c>
      <c r="K61" s="1">
        <v>45865</v>
      </c>
      <c r="L61">
        <v>51.33</v>
      </c>
      <c r="M61">
        <v>0</v>
      </c>
      <c r="N61">
        <v>990</v>
      </c>
      <c r="O61">
        <v>1066</v>
      </c>
      <c r="P61">
        <v>205</v>
      </c>
      <c r="Q61">
        <v>80686</v>
      </c>
    </row>
    <row r="62" spans="1:17" x14ac:dyDescent="0.25">
      <c r="A62" s="2">
        <f t="shared" si="0"/>
        <v>1017300053812</v>
      </c>
      <c r="B62" s="2">
        <v>101730005381</v>
      </c>
      <c r="C62">
        <v>652450</v>
      </c>
      <c r="D62">
        <v>537</v>
      </c>
      <c r="E62">
        <v>6130</v>
      </c>
      <c r="F62">
        <v>6300</v>
      </c>
      <c r="G62">
        <v>2</v>
      </c>
      <c r="H62" t="s">
        <v>0</v>
      </c>
      <c r="I62" s="1">
        <v>45838</v>
      </c>
      <c r="J62" s="1">
        <v>45836</v>
      </c>
      <c r="K62" s="1">
        <v>45865</v>
      </c>
      <c r="L62">
        <v>28.5</v>
      </c>
      <c r="M62">
        <v>0</v>
      </c>
      <c r="N62">
        <v>990</v>
      </c>
      <c r="O62">
        <v>1066</v>
      </c>
      <c r="P62">
        <v>206</v>
      </c>
      <c r="Q62">
        <v>80686</v>
      </c>
    </row>
    <row r="63" spans="1:17" x14ac:dyDescent="0.25">
      <c r="A63" s="2">
        <f t="shared" si="0"/>
        <v>1017430002081</v>
      </c>
      <c r="B63" s="2">
        <v>101743000208</v>
      </c>
      <c r="C63">
        <v>652774</v>
      </c>
      <c r="D63">
        <v>562</v>
      </c>
      <c r="E63">
        <v>6130</v>
      </c>
      <c r="F63">
        <v>6300</v>
      </c>
      <c r="G63">
        <v>1</v>
      </c>
      <c r="H63" t="s">
        <v>0</v>
      </c>
      <c r="I63" s="1">
        <v>45838</v>
      </c>
      <c r="J63" s="1">
        <v>45830</v>
      </c>
      <c r="K63" s="1">
        <v>45859</v>
      </c>
      <c r="L63">
        <v>8.76</v>
      </c>
      <c r="M63">
        <v>0</v>
      </c>
      <c r="N63">
        <v>990</v>
      </c>
      <c r="O63">
        <v>1066</v>
      </c>
      <c r="P63">
        <v>205</v>
      </c>
      <c r="Q63">
        <v>80686</v>
      </c>
    </row>
    <row r="64" spans="1:17" x14ac:dyDescent="0.25">
      <c r="A64" s="2">
        <f t="shared" si="0"/>
        <v>1017430002082</v>
      </c>
      <c r="B64" s="2">
        <v>101743000208</v>
      </c>
      <c r="C64">
        <v>652774</v>
      </c>
      <c r="D64">
        <v>563</v>
      </c>
      <c r="E64">
        <v>6130</v>
      </c>
      <c r="F64">
        <v>6300</v>
      </c>
      <c r="G64">
        <v>2</v>
      </c>
      <c r="H64" t="s">
        <v>0</v>
      </c>
      <c r="I64" s="1">
        <v>45838</v>
      </c>
      <c r="J64" s="1">
        <v>45830</v>
      </c>
      <c r="K64" s="1">
        <v>45859</v>
      </c>
      <c r="L64">
        <v>20.98</v>
      </c>
      <c r="M64">
        <v>0</v>
      </c>
      <c r="N64">
        <v>990</v>
      </c>
      <c r="O64">
        <v>1066</v>
      </c>
      <c r="P64">
        <v>206</v>
      </c>
      <c r="Q64">
        <v>80686</v>
      </c>
    </row>
    <row r="65" spans="1:17" x14ac:dyDescent="0.25">
      <c r="A65" s="2">
        <f t="shared" si="0"/>
        <v>1017430003941</v>
      </c>
      <c r="B65" s="2">
        <v>101743000394</v>
      </c>
      <c r="C65">
        <v>652925</v>
      </c>
      <c r="D65">
        <v>532</v>
      </c>
      <c r="E65">
        <v>6130</v>
      </c>
      <c r="F65">
        <v>6300</v>
      </c>
      <c r="G65">
        <v>1</v>
      </c>
      <c r="H65" t="s">
        <v>0</v>
      </c>
      <c r="I65" s="1">
        <v>45838</v>
      </c>
      <c r="J65" s="1">
        <v>45823</v>
      </c>
      <c r="K65" s="1">
        <v>45852</v>
      </c>
      <c r="L65">
        <v>49.68</v>
      </c>
      <c r="M65">
        <v>0</v>
      </c>
      <c r="N65">
        <v>990</v>
      </c>
      <c r="O65">
        <v>1066</v>
      </c>
      <c r="P65">
        <v>205</v>
      </c>
      <c r="Q65">
        <v>80686</v>
      </c>
    </row>
    <row r="66" spans="1:17" x14ac:dyDescent="0.25">
      <c r="A66" s="2">
        <f t="shared" si="0"/>
        <v>1017430003942</v>
      </c>
      <c r="B66" s="2">
        <v>101743000394</v>
      </c>
      <c r="C66">
        <v>652925</v>
      </c>
      <c r="D66">
        <v>533</v>
      </c>
      <c r="E66">
        <v>6130</v>
      </c>
      <c r="F66">
        <v>6300</v>
      </c>
      <c r="G66">
        <v>2</v>
      </c>
      <c r="H66" t="s">
        <v>0</v>
      </c>
      <c r="I66" s="1">
        <v>45838</v>
      </c>
      <c r="J66" s="1">
        <v>45823</v>
      </c>
      <c r="K66" s="1">
        <v>45852</v>
      </c>
      <c r="L66">
        <v>23.49</v>
      </c>
      <c r="M66">
        <v>0</v>
      </c>
      <c r="N66">
        <v>990</v>
      </c>
      <c r="O66">
        <v>1066</v>
      </c>
      <c r="P66">
        <v>206</v>
      </c>
      <c r="Q66">
        <v>80686</v>
      </c>
    </row>
    <row r="67" spans="1:17" x14ac:dyDescent="0.25">
      <c r="A67" s="2">
        <f t="shared" ref="A67:A130" si="1">B67*10+G67</f>
        <v>1017840000131</v>
      </c>
      <c r="B67" s="2">
        <v>101784000013</v>
      </c>
      <c r="C67">
        <v>653337</v>
      </c>
      <c r="D67">
        <v>640</v>
      </c>
      <c r="E67">
        <v>6130</v>
      </c>
      <c r="F67">
        <v>6300</v>
      </c>
      <c r="G67">
        <v>1</v>
      </c>
      <c r="H67" t="s">
        <v>0</v>
      </c>
      <c r="I67" s="1">
        <v>45838</v>
      </c>
      <c r="J67" s="1">
        <v>45830</v>
      </c>
      <c r="K67" s="1">
        <v>45859</v>
      </c>
      <c r="L67">
        <v>11.77</v>
      </c>
      <c r="M67">
        <v>0</v>
      </c>
      <c r="N67">
        <v>990</v>
      </c>
      <c r="O67">
        <v>1066</v>
      </c>
      <c r="P67">
        <v>205</v>
      </c>
      <c r="Q67">
        <v>80686</v>
      </c>
    </row>
    <row r="68" spans="1:17" x14ac:dyDescent="0.25">
      <c r="A68" s="2">
        <f t="shared" si="1"/>
        <v>1017840000132</v>
      </c>
      <c r="B68" s="2">
        <v>101784000013</v>
      </c>
      <c r="C68">
        <v>653337</v>
      </c>
      <c r="D68">
        <v>641</v>
      </c>
      <c r="E68">
        <v>6130</v>
      </c>
      <c r="F68">
        <v>6300</v>
      </c>
      <c r="G68">
        <v>2</v>
      </c>
      <c r="H68" t="s">
        <v>0</v>
      </c>
      <c r="I68" s="1">
        <v>45838</v>
      </c>
      <c r="J68" s="1">
        <v>45830</v>
      </c>
      <c r="K68" s="1">
        <v>45859</v>
      </c>
      <c r="L68">
        <v>16.3</v>
      </c>
      <c r="M68">
        <v>0</v>
      </c>
      <c r="N68">
        <v>990</v>
      </c>
      <c r="O68">
        <v>1066</v>
      </c>
      <c r="P68">
        <v>206</v>
      </c>
      <c r="Q68">
        <v>80686</v>
      </c>
    </row>
    <row r="69" spans="1:17" x14ac:dyDescent="0.25">
      <c r="A69" s="2">
        <f t="shared" si="1"/>
        <v>1018490010731</v>
      </c>
      <c r="B69" s="2">
        <v>101849001073</v>
      </c>
      <c r="C69">
        <v>221462</v>
      </c>
      <c r="D69">
        <v>609</v>
      </c>
      <c r="E69">
        <v>6142</v>
      </c>
      <c r="F69">
        <v>6300</v>
      </c>
      <c r="G69">
        <v>1</v>
      </c>
      <c r="H69" t="s">
        <v>0</v>
      </c>
      <c r="I69" s="1">
        <v>45838</v>
      </c>
      <c r="J69" s="1">
        <v>45820</v>
      </c>
      <c r="K69" s="1">
        <v>45849</v>
      </c>
      <c r="L69">
        <v>187.12</v>
      </c>
      <c r="M69">
        <v>0</v>
      </c>
      <c r="N69">
        <v>990</v>
      </c>
      <c r="O69">
        <v>1307</v>
      </c>
      <c r="P69">
        <v>109</v>
      </c>
      <c r="Q69">
        <v>80687</v>
      </c>
    </row>
    <row r="70" spans="1:17" x14ac:dyDescent="0.25">
      <c r="A70" s="2">
        <f t="shared" si="1"/>
        <v>1018490010732</v>
      </c>
      <c r="B70" s="2">
        <v>101849001073</v>
      </c>
      <c r="C70">
        <v>221462</v>
      </c>
      <c r="D70">
        <v>610</v>
      </c>
      <c r="E70">
        <v>6142</v>
      </c>
      <c r="F70">
        <v>6300</v>
      </c>
      <c r="G70">
        <v>2</v>
      </c>
      <c r="H70" t="s">
        <v>0</v>
      </c>
      <c r="I70" s="1">
        <v>45838</v>
      </c>
      <c r="J70" s="1">
        <v>45820</v>
      </c>
      <c r="K70" s="1">
        <v>45849</v>
      </c>
      <c r="L70">
        <v>32.200000000000003</v>
      </c>
      <c r="M70">
        <v>0</v>
      </c>
      <c r="N70">
        <v>990</v>
      </c>
      <c r="O70">
        <v>1307</v>
      </c>
      <c r="P70">
        <v>110</v>
      </c>
      <c r="Q70">
        <v>80687</v>
      </c>
    </row>
    <row r="71" spans="1:17" x14ac:dyDescent="0.25">
      <c r="A71" s="2">
        <f t="shared" si="1"/>
        <v>1018491000431</v>
      </c>
      <c r="B71" s="2">
        <v>101849100043</v>
      </c>
      <c r="C71">
        <v>654577</v>
      </c>
      <c r="D71">
        <v>566</v>
      </c>
      <c r="E71">
        <v>6130</v>
      </c>
      <c r="F71">
        <v>6300</v>
      </c>
      <c r="G71">
        <v>1</v>
      </c>
      <c r="H71" t="s">
        <v>0</v>
      </c>
      <c r="I71" s="1">
        <v>45838</v>
      </c>
      <c r="J71" s="1">
        <v>45824</v>
      </c>
      <c r="K71" s="1">
        <v>45853</v>
      </c>
      <c r="L71">
        <v>19.62</v>
      </c>
      <c r="M71">
        <v>0</v>
      </c>
      <c r="N71">
        <v>990</v>
      </c>
      <c r="O71">
        <v>1066</v>
      </c>
      <c r="P71">
        <v>205</v>
      </c>
      <c r="Q71">
        <v>80686</v>
      </c>
    </row>
    <row r="72" spans="1:17" x14ac:dyDescent="0.25">
      <c r="A72" s="2">
        <f t="shared" si="1"/>
        <v>1018491000432</v>
      </c>
      <c r="B72" s="2">
        <v>101849100043</v>
      </c>
      <c r="C72">
        <v>654577</v>
      </c>
      <c r="D72">
        <v>567</v>
      </c>
      <c r="E72">
        <v>6130</v>
      </c>
      <c r="F72">
        <v>6300</v>
      </c>
      <c r="G72">
        <v>2</v>
      </c>
      <c r="H72" t="s">
        <v>0</v>
      </c>
      <c r="I72" s="1">
        <v>45838</v>
      </c>
      <c r="J72" s="1">
        <v>45824</v>
      </c>
      <c r="K72" s="1">
        <v>45853</v>
      </c>
      <c r="L72">
        <v>34.75</v>
      </c>
      <c r="M72">
        <v>0</v>
      </c>
      <c r="N72">
        <v>990</v>
      </c>
      <c r="O72">
        <v>1066</v>
      </c>
      <c r="P72">
        <v>206</v>
      </c>
      <c r="Q72">
        <v>80686</v>
      </c>
    </row>
    <row r="73" spans="1:17" x14ac:dyDescent="0.25">
      <c r="A73" s="2">
        <f t="shared" si="1"/>
        <v>1018580021471</v>
      </c>
      <c r="B73" s="2">
        <v>101858002147</v>
      </c>
      <c r="C73">
        <v>654717</v>
      </c>
      <c r="D73">
        <v>580</v>
      </c>
      <c r="E73">
        <v>6130</v>
      </c>
      <c r="F73">
        <v>6300</v>
      </c>
      <c r="G73">
        <v>1</v>
      </c>
      <c r="H73" t="s">
        <v>0</v>
      </c>
      <c r="I73" s="1">
        <v>45838</v>
      </c>
      <c r="J73" s="1">
        <v>45833</v>
      </c>
      <c r="K73" s="1">
        <v>45862</v>
      </c>
      <c r="L73">
        <v>124.35</v>
      </c>
      <c r="M73">
        <v>0</v>
      </c>
      <c r="N73">
        <v>990</v>
      </c>
      <c r="O73">
        <v>1066</v>
      </c>
      <c r="P73">
        <v>205</v>
      </c>
      <c r="Q73">
        <v>80686</v>
      </c>
    </row>
    <row r="74" spans="1:17" x14ac:dyDescent="0.25">
      <c r="A74" s="2">
        <f t="shared" si="1"/>
        <v>1018580021472</v>
      </c>
      <c r="B74" s="2">
        <v>101858002147</v>
      </c>
      <c r="C74">
        <v>654717</v>
      </c>
      <c r="D74">
        <v>581</v>
      </c>
      <c r="E74">
        <v>6130</v>
      </c>
      <c r="F74">
        <v>6300</v>
      </c>
      <c r="G74">
        <v>2</v>
      </c>
      <c r="H74" t="s">
        <v>0</v>
      </c>
      <c r="I74" s="1">
        <v>45838</v>
      </c>
      <c r="J74" s="1">
        <v>45833</v>
      </c>
      <c r="K74" s="1">
        <v>45862</v>
      </c>
      <c r="L74">
        <v>31.6</v>
      </c>
      <c r="M74">
        <v>0</v>
      </c>
      <c r="N74">
        <v>990</v>
      </c>
      <c r="O74">
        <v>1066</v>
      </c>
      <c r="P74">
        <v>206</v>
      </c>
      <c r="Q74">
        <v>80686</v>
      </c>
    </row>
    <row r="75" spans="1:17" x14ac:dyDescent="0.25">
      <c r="A75" s="2">
        <f t="shared" si="1"/>
        <v>1018980007771</v>
      </c>
      <c r="B75" s="2">
        <v>101898000777</v>
      </c>
      <c r="C75">
        <v>655320</v>
      </c>
      <c r="D75">
        <v>570</v>
      </c>
      <c r="E75">
        <v>6130</v>
      </c>
      <c r="F75">
        <v>6300</v>
      </c>
      <c r="G75">
        <v>1</v>
      </c>
      <c r="H75" t="s">
        <v>0</v>
      </c>
      <c r="I75" s="1">
        <v>45838</v>
      </c>
      <c r="J75" s="1">
        <v>45818</v>
      </c>
      <c r="K75" s="1">
        <v>45847</v>
      </c>
      <c r="L75">
        <v>535.09</v>
      </c>
      <c r="M75">
        <v>0</v>
      </c>
      <c r="N75">
        <v>990</v>
      </c>
      <c r="O75">
        <v>1066</v>
      </c>
      <c r="P75">
        <v>205</v>
      </c>
      <c r="Q75">
        <v>80686</v>
      </c>
    </row>
    <row r="76" spans="1:17" x14ac:dyDescent="0.25">
      <c r="A76" s="2">
        <f t="shared" si="1"/>
        <v>1018980007772</v>
      </c>
      <c r="B76" s="2">
        <v>101898000777</v>
      </c>
      <c r="C76">
        <v>655320</v>
      </c>
      <c r="D76">
        <v>571</v>
      </c>
      <c r="E76">
        <v>6130</v>
      </c>
      <c r="F76">
        <v>6300</v>
      </c>
      <c r="G76">
        <v>2</v>
      </c>
      <c r="H76" t="s">
        <v>0</v>
      </c>
      <c r="I76" s="1">
        <v>45838</v>
      </c>
      <c r="J76" s="1">
        <v>45818</v>
      </c>
      <c r="K76" s="1">
        <v>45847</v>
      </c>
      <c r="L76">
        <v>19.97</v>
      </c>
      <c r="M76">
        <v>0</v>
      </c>
      <c r="N76">
        <v>990</v>
      </c>
      <c r="O76">
        <v>1066</v>
      </c>
      <c r="P76">
        <v>206</v>
      </c>
      <c r="Q76">
        <v>80686</v>
      </c>
    </row>
    <row r="77" spans="1:17" x14ac:dyDescent="0.25">
      <c r="A77" s="2">
        <f t="shared" si="1"/>
        <v>1018980008491</v>
      </c>
      <c r="B77" s="2">
        <v>101898000849</v>
      </c>
      <c r="C77">
        <v>221679</v>
      </c>
      <c r="D77">
        <v>723</v>
      </c>
      <c r="E77">
        <v>6142</v>
      </c>
      <c r="F77">
        <v>6300</v>
      </c>
      <c r="G77">
        <v>1</v>
      </c>
      <c r="H77" t="s">
        <v>0</v>
      </c>
      <c r="I77" s="1">
        <v>45838</v>
      </c>
      <c r="J77" s="1">
        <v>45827</v>
      </c>
      <c r="K77" s="1">
        <v>45856</v>
      </c>
      <c r="L77">
        <v>247.64</v>
      </c>
      <c r="M77">
        <v>0</v>
      </c>
      <c r="N77">
        <v>990</v>
      </c>
      <c r="O77">
        <v>1307</v>
      </c>
      <c r="P77">
        <v>109</v>
      </c>
      <c r="Q77">
        <v>80687</v>
      </c>
    </row>
    <row r="78" spans="1:17" x14ac:dyDescent="0.25">
      <c r="A78" s="2">
        <f t="shared" si="1"/>
        <v>1018980008492</v>
      </c>
      <c r="B78" s="2">
        <v>101898000849</v>
      </c>
      <c r="C78">
        <v>221679</v>
      </c>
      <c r="D78">
        <v>724</v>
      </c>
      <c r="E78">
        <v>6142</v>
      </c>
      <c r="F78">
        <v>6300</v>
      </c>
      <c r="G78">
        <v>2</v>
      </c>
      <c r="H78" t="s">
        <v>0</v>
      </c>
      <c r="I78" s="1">
        <v>45838</v>
      </c>
      <c r="J78" s="1">
        <v>45827</v>
      </c>
      <c r="K78" s="1">
        <v>45856</v>
      </c>
      <c r="L78">
        <v>32.75</v>
      </c>
      <c r="M78">
        <v>0</v>
      </c>
      <c r="N78">
        <v>990</v>
      </c>
      <c r="O78">
        <v>1307</v>
      </c>
      <c r="P78">
        <v>110</v>
      </c>
      <c r="Q78">
        <v>80687</v>
      </c>
    </row>
    <row r="79" spans="1:17" x14ac:dyDescent="0.25">
      <c r="A79" s="2">
        <f t="shared" si="1"/>
        <v>1019110000411</v>
      </c>
      <c r="B79" s="2">
        <v>101911000041</v>
      </c>
      <c r="C79">
        <v>221742</v>
      </c>
      <c r="D79">
        <v>549</v>
      </c>
      <c r="E79">
        <v>6142</v>
      </c>
      <c r="F79">
        <v>6300</v>
      </c>
      <c r="G79">
        <v>1</v>
      </c>
      <c r="H79" t="s">
        <v>0</v>
      </c>
      <c r="I79" s="1">
        <v>45838</v>
      </c>
      <c r="J79" s="1">
        <v>45827</v>
      </c>
      <c r="K79" s="1">
        <v>45856</v>
      </c>
      <c r="L79">
        <v>110.76</v>
      </c>
      <c r="M79">
        <v>0</v>
      </c>
      <c r="N79">
        <v>990</v>
      </c>
      <c r="O79">
        <v>1307</v>
      </c>
      <c r="P79">
        <v>109</v>
      </c>
      <c r="Q79">
        <v>80687</v>
      </c>
    </row>
    <row r="80" spans="1:17" x14ac:dyDescent="0.25">
      <c r="A80" s="2">
        <f t="shared" si="1"/>
        <v>1019110000412</v>
      </c>
      <c r="B80" s="2">
        <v>101911000041</v>
      </c>
      <c r="C80">
        <v>221742</v>
      </c>
      <c r="D80">
        <v>550</v>
      </c>
      <c r="E80">
        <v>6142</v>
      </c>
      <c r="F80">
        <v>6300</v>
      </c>
      <c r="G80">
        <v>2</v>
      </c>
      <c r="H80" t="s">
        <v>0</v>
      </c>
      <c r="I80" s="1">
        <v>45838</v>
      </c>
      <c r="J80" s="1">
        <v>45827</v>
      </c>
      <c r="K80" s="1">
        <v>45856</v>
      </c>
      <c r="L80">
        <v>22.6</v>
      </c>
      <c r="M80">
        <v>0</v>
      </c>
      <c r="N80">
        <v>990</v>
      </c>
      <c r="O80">
        <v>1307</v>
      </c>
      <c r="P80">
        <v>110</v>
      </c>
      <c r="Q80">
        <v>80687</v>
      </c>
    </row>
    <row r="81" spans="1:17" x14ac:dyDescent="0.25">
      <c r="A81" s="2">
        <f t="shared" si="1"/>
        <v>1019681000791</v>
      </c>
      <c r="B81" s="2">
        <v>101968100079</v>
      </c>
      <c r="C81">
        <v>655763</v>
      </c>
      <c r="D81">
        <v>1017</v>
      </c>
      <c r="E81">
        <v>6130</v>
      </c>
      <c r="F81">
        <v>6300</v>
      </c>
      <c r="G81">
        <v>1</v>
      </c>
      <c r="H81" t="s">
        <v>0</v>
      </c>
      <c r="I81" s="1">
        <v>45838</v>
      </c>
      <c r="J81" s="1">
        <v>45831</v>
      </c>
      <c r="K81" s="1">
        <v>45860</v>
      </c>
      <c r="L81">
        <v>16.09</v>
      </c>
      <c r="M81">
        <v>0</v>
      </c>
      <c r="N81">
        <v>990</v>
      </c>
      <c r="O81">
        <v>1066</v>
      </c>
      <c r="P81">
        <v>205</v>
      </c>
      <c r="Q81">
        <v>80686</v>
      </c>
    </row>
    <row r="82" spans="1:17" x14ac:dyDescent="0.25">
      <c r="A82" s="2">
        <f t="shared" si="1"/>
        <v>1019681000792</v>
      </c>
      <c r="B82" s="2">
        <v>101968100079</v>
      </c>
      <c r="C82">
        <v>655763</v>
      </c>
      <c r="D82">
        <v>1018</v>
      </c>
      <c r="E82">
        <v>6130</v>
      </c>
      <c r="F82">
        <v>6300</v>
      </c>
      <c r="G82">
        <v>2</v>
      </c>
      <c r="H82" t="s">
        <v>0</v>
      </c>
      <c r="I82" s="1">
        <v>45838</v>
      </c>
      <c r="J82" s="1">
        <v>45831</v>
      </c>
      <c r="K82" s="1">
        <v>45860</v>
      </c>
      <c r="L82">
        <v>17.8</v>
      </c>
      <c r="M82">
        <v>0</v>
      </c>
      <c r="N82">
        <v>990</v>
      </c>
      <c r="O82">
        <v>1066</v>
      </c>
      <c r="P82">
        <v>206</v>
      </c>
      <c r="Q82">
        <v>80686</v>
      </c>
    </row>
    <row r="83" spans="1:17" x14ac:dyDescent="0.25">
      <c r="A83" s="2">
        <f t="shared" si="1"/>
        <v>1019791003421</v>
      </c>
      <c r="B83" s="2">
        <v>101979100342</v>
      </c>
      <c r="C83">
        <v>656055</v>
      </c>
      <c r="D83">
        <v>550</v>
      </c>
      <c r="E83">
        <v>6130</v>
      </c>
      <c r="F83">
        <v>6300</v>
      </c>
      <c r="G83">
        <v>1</v>
      </c>
      <c r="H83" t="s">
        <v>0</v>
      </c>
      <c r="I83" s="1">
        <v>45838</v>
      </c>
      <c r="J83" s="1">
        <v>45813</v>
      </c>
      <c r="K83" s="1">
        <v>45842</v>
      </c>
      <c r="L83">
        <v>74.180000000000007</v>
      </c>
      <c r="M83">
        <v>0</v>
      </c>
      <c r="N83">
        <v>990</v>
      </c>
      <c r="O83">
        <v>1066</v>
      </c>
      <c r="P83">
        <v>205</v>
      </c>
      <c r="Q83">
        <v>80686</v>
      </c>
    </row>
    <row r="84" spans="1:17" x14ac:dyDescent="0.25">
      <c r="A84" s="2">
        <f t="shared" si="1"/>
        <v>1019791003422</v>
      </c>
      <c r="B84" s="2">
        <v>101979100342</v>
      </c>
      <c r="C84">
        <v>656055</v>
      </c>
      <c r="D84">
        <v>551</v>
      </c>
      <c r="E84">
        <v>6130</v>
      </c>
      <c r="F84">
        <v>6300</v>
      </c>
      <c r="G84">
        <v>2</v>
      </c>
      <c r="H84" t="s">
        <v>0</v>
      </c>
      <c r="I84" s="1">
        <v>45838</v>
      </c>
      <c r="J84" s="1">
        <v>45813</v>
      </c>
      <c r="K84" s="1">
        <v>45842</v>
      </c>
      <c r="L84">
        <v>17.399999999999999</v>
      </c>
      <c r="M84">
        <v>0</v>
      </c>
      <c r="N84">
        <v>990</v>
      </c>
      <c r="O84">
        <v>1066</v>
      </c>
      <c r="P84">
        <v>206</v>
      </c>
      <c r="Q84">
        <v>80686</v>
      </c>
    </row>
    <row r="85" spans="1:17" x14ac:dyDescent="0.25">
      <c r="A85" s="2">
        <f t="shared" si="1"/>
        <v>1019800015581</v>
      </c>
      <c r="B85" s="2">
        <v>101980001558</v>
      </c>
      <c r="C85">
        <v>656115</v>
      </c>
      <c r="D85">
        <v>864</v>
      </c>
      <c r="E85">
        <v>6130</v>
      </c>
      <c r="F85">
        <v>6300</v>
      </c>
      <c r="G85">
        <v>1</v>
      </c>
      <c r="H85" t="s">
        <v>0</v>
      </c>
      <c r="I85" s="1">
        <v>45838</v>
      </c>
      <c r="J85" s="1">
        <v>45813</v>
      </c>
      <c r="K85" s="1">
        <v>45842</v>
      </c>
      <c r="L85">
        <v>1.88</v>
      </c>
      <c r="M85">
        <v>0</v>
      </c>
      <c r="N85">
        <v>990</v>
      </c>
      <c r="O85">
        <v>1066</v>
      </c>
      <c r="P85">
        <v>205</v>
      </c>
      <c r="Q85">
        <v>80686</v>
      </c>
    </row>
    <row r="86" spans="1:17" x14ac:dyDescent="0.25">
      <c r="A86" s="2">
        <f t="shared" si="1"/>
        <v>1019800015582</v>
      </c>
      <c r="B86" s="2">
        <v>101980001558</v>
      </c>
      <c r="C86">
        <v>656115</v>
      </c>
      <c r="D86">
        <v>865</v>
      </c>
      <c r="E86">
        <v>6130</v>
      </c>
      <c r="F86">
        <v>6300</v>
      </c>
      <c r="G86">
        <v>2</v>
      </c>
      <c r="H86" t="s">
        <v>0</v>
      </c>
      <c r="I86" s="1">
        <v>45838</v>
      </c>
      <c r="J86" s="1">
        <v>45813</v>
      </c>
      <c r="K86" s="1">
        <v>45842</v>
      </c>
      <c r="L86">
        <v>13.27</v>
      </c>
      <c r="M86">
        <v>0</v>
      </c>
      <c r="N86">
        <v>990</v>
      </c>
      <c r="O86">
        <v>1066</v>
      </c>
      <c r="P86">
        <v>206</v>
      </c>
      <c r="Q86">
        <v>80686</v>
      </c>
    </row>
    <row r="87" spans="1:17" x14ac:dyDescent="0.25">
      <c r="A87" s="2">
        <f t="shared" si="1"/>
        <v>1019800015621</v>
      </c>
      <c r="B87" s="2">
        <v>101980001562</v>
      </c>
      <c r="C87">
        <v>656118</v>
      </c>
      <c r="D87">
        <v>949</v>
      </c>
      <c r="E87">
        <v>6130</v>
      </c>
      <c r="F87">
        <v>6300</v>
      </c>
      <c r="G87">
        <v>1</v>
      </c>
      <c r="H87" t="s">
        <v>0</v>
      </c>
      <c r="I87" s="1">
        <v>45838</v>
      </c>
      <c r="J87" s="1">
        <v>45817</v>
      </c>
      <c r="K87" s="1">
        <v>45846</v>
      </c>
      <c r="L87">
        <v>20.75</v>
      </c>
      <c r="M87">
        <v>0</v>
      </c>
      <c r="N87">
        <v>990</v>
      </c>
      <c r="O87">
        <v>1066</v>
      </c>
      <c r="P87">
        <v>205</v>
      </c>
      <c r="Q87">
        <v>80686</v>
      </c>
    </row>
    <row r="88" spans="1:17" x14ac:dyDescent="0.25">
      <c r="A88" s="2">
        <f t="shared" si="1"/>
        <v>1019800015622</v>
      </c>
      <c r="B88" s="2">
        <v>101980001562</v>
      </c>
      <c r="C88">
        <v>656118</v>
      </c>
      <c r="D88">
        <v>950</v>
      </c>
      <c r="E88">
        <v>6130</v>
      </c>
      <c r="F88">
        <v>6300</v>
      </c>
      <c r="G88">
        <v>2</v>
      </c>
      <c r="H88" t="s">
        <v>0</v>
      </c>
      <c r="I88" s="1">
        <v>45838</v>
      </c>
      <c r="J88" s="1">
        <v>45817</v>
      </c>
      <c r="K88" s="1">
        <v>45846</v>
      </c>
      <c r="L88">
        <v>36.42</v>
      </c>
      <c r="M88">
        <v>0</v>
      </c>
      <c r="N88">
        <v>990</v>
      </c>
      <c r="O88">
        <v>1066</v>
      </c>
      <c r="P88">
        <v>206</v>
      </c>
      <c r="Q88">
        <v>80686</v>
      </c>
    </row>
    <row r="89" spans="1:17" x14ac:dyDescent="0.25">
      <c r="A89" s="2">
        <f t="shared" si="1"/>
        <v>1019800015891</v>
      </c>
      <c r="B89" s="2">
        <v>101980001589</v>
      </c>
      <c r="C89">
        <v>656138</v>
      </c>
      <c r="D89">
        <v>916</v>
      </c>
      <c r="E89">
        <v>6130</v>
      </c>
      <c r="F89">
        <v>6300</v>
      </c>
      <c r="G89">
        <v>1</v>
      </c>
      <c r="H89" t="s">
        <v>0</v>
      </c>
      <c r="I89" s="1">
        <v>45838</v>
      </c>
      <c r="J89" s="1">
        <v>45824</v>
      </c>
      <c r="K89" s="1">
        <v>45853</v>
      </c>
      <c r="L89">
        <v>3.53</v>
      </c>
      <c r="M89">
        <v>0</v>
      </c>
      <c r="N89">
        <v>990</v>
      </c>
      <c r="O89">
        <v>1066</v>
      </c>
      <c r="P89">
        <v>205</v>
      </c>
      <c r="Q89">
        <v>80686</v>
      </c>
    </row>
    <row r="90" spans="1:17" x14ac:dyDescent="0.25">
      <c r="A90" s="2">
        <f t="shared" si="1"/>
        <v>1019800015892</v>
      </c>
      <c r="B90" s="2">
        <v>101980001589</v>
      </c>
      <c r="C90">
        <v>656138</v>
      </c>
      <c r="D90">
        <v>917</v>
      </c>
      <c r="E90">
        <v>6130</v>
      </c>
      <c r="F90">
        <v>6300</v>
      </c>
      <c r="G90">
        <v>2</v>
      </c>
      <c r="H90" t="s">
        <v>0</v>
      </c>
      <c r="I90" s="1">
        <v>45838</v>
      </c>
      <c r="J90" s="1">
        <v>45824</v>
      </c>
      <c r="K90" s="1">
        <v>45853</v>
      </c>
      <c r="L90">
        <v>19.68</v>
      </c>
      <c r="M90">
        <v>0</v>
      </c>
      <c r="N90">
        <v>990</v>
      </c>
      <c r="O90">
        <v>1066</v>
      </c>
      <c r="P90">
        <v>206</v>
      </c>
      <c r="Q90">
        <v>80686</v>
      </c>
    </row>
    <row r="91" spans="1:17" x14ac:dyDescent="0.25">
      <c r="A91" s="2">
        <f t="shared" si="1"/>
        <v>1019800018531</v>
      </c>
      <c r="B91" s="2">
        <v>101980001853</v>
      </c>
      <c r="C91">
        <v>656320</v>
      </c>
      <c r="D91">
        <v>558</v>
      </c>
      <c r="E91">
        <v>6130</v>
      </c>
      <c r="F91">
        <v>6300</v>
      </c>
      <c r="G91">
        <v>1</v>
      </c>
      <c r="H91" t="s">
        <v>0</v>
      </c>
      <c r="I91" s="1">
        <v>45838</v>
      </c>
      <c r="J91" s="1">
        <v>45820</v>
      </c>
      <c r="K91" s="1">
        <v>45849</v>
      </c>
      <c r="L91">
        <v>29.13</v>
      </c>
      <c r="M91">
        <v>0</v>
      </c>
      <c r="N91">
        <v>990</v>
      </c>
      <c r="O91">
        <v>1066</v>
      </c>
      <c r="P91">
        <v>205</v>
      </c>
      <c r="Q91">
        <v>80686</v>
      </c>
    </row>
    <row r="92" spans="1:17" x14ac:dyDescent="0.25">
      <c r="A92" s="2">
        <f t="shared" si="1"/>
        <v>1019800018532</v>
      </c>
      <c r="B92" s="2">
        <v>101980001853</v>
      </c>
      <c r="C92">
        <v>656320</v>
      </c>
      <c r="D92">
        <v>559</v>
      </c>
      <c r="E92">
        <v>6130</v>
      </c>
      <c r="F92">
        <v>6300</v>
      </c>
      <c r="G92">
        <v>2</v>
      </c>
      <c r="H92" t="s">
        <v>0</v>
      </c>
      <c r="I92" s="1">
        <v>45838</v>
      </c>
      <c r="J92" s="1">
        <v>45820</v>
      </c>
      <c r="K92" s="1">
        <v>45849</v>
      </c>
      <c r="L92">
        <v>31.49</v>
      </c>
      <c r="M92">
        <v>0</v>
      </c>
      <c r="N92">
        <v>990</v>
      </c>
      <c r="O92">
        <v>1066</v>
      </c>
      <c r="P92">
        <v>206</v>
      </c>
      <c r="Q92">
        <v>80686</v>
      </c>
    </row>
    <row r="93" spans="1:17" x14ac:dyDescent="0.25">
      <c r="A93" s="2">
        <f t="shared" si="1"/>
        <v>1019800023401</v>
      </c>
      <c r="B93" s="2">
        <v>101980002340</v>
      </c>
      <c r="C93">
        <v>222043</v>
      </c>
      <c r="D93">
        <v>493</v>
      </c>
      <c r="E93">
        <v>6142</v>
      </c>
      <c r="F93">
        <v>6300</v>
      </c>
      <c r="G93">
        <v>1</v>
      </c>
      <c r="H93" t="s">
        <v>0</v>
      </c>
      <c r="I93" s="1">
        <v>45838</v>
      </c>
      <c r="J93" s="1">
        <v>45820</v>
      </c>
      <c r="K93" s="1">
        <v>45849</v>
      </c>
      <c r="L93">
        <v>8.4499999999999993</v>
      </c>
      <c r="M93">
        <v>0</v>
      </c>
      <c r="N93">
        <v>990</v>
      </c>
      <c r="O93">
        <v>1307</v>
      </c>
      <c r="P93">
        <v>109</v>
      </c>
      <c r="Q93">
        <v>80687</v>
      </c>
    </row>
    <row r="94" spans="1:17" x14ac:dyDescent="0.25">
      <c r="A94" s="2">
        <f t="shared" si="1"/>
        <v>1019800023402</v>
      </c>
      <c r="B94" s="2">
        <v>101980002340</v>
      </c>
      <c r="C94">
        <v>222043</v>
      </c>
      <c r="D94">
        <v>494</v>
      </c>
      <c r="E94">
        <v>6142</v>
      </c>
      <c r="F94">
        <v>6300</v>
      </c>
      <c r="G94">
        <v>2</v>
      </c>
      <c r="H94" t="s">
        <v>0</v>
      </c>
      <c r="I94" s="1">
        <v>45838</v>
      </c>
      <c r="J94" s="1">
        <v>45820</v>
      </c>
      <c r="K94" s="1">
        <v>45849</v>
      </c>
      <c r="L94">
        <v>17.39</v>
      </c>
      <c r="M94">
        <v>0</v>
      </c>
      <c r="N94">
        <v>990</v>
      </c>
      <c r="O94">
        <v>1307</v>
      </c>
      <c r="P94">
        <v>110</v>
      </c>
      <c r="Q94">
        <v>80687</v>
      </c>
    </row>
    <row r="95" spans="1:17" x14ac:dyDescent="0.25">
      <c r="A95" s="2">
        <f t="shared" si="1"/>
        <v>1019900004511</v>
      </c>
      <c r="B95" s="2">
        <v>101990000451</v>
      </c>
      <c r="C95">
        <v>656698</v>
      </c>
      <c r="D95">
        <v>1052</v>
      </c>
      <c r="E95">
        <v>6130</v>
      </c>
      <c r="F95">
        <v>6300</v>
      </c>
      <c r="G95">
        <v>1</v>
      </c>
      <c r="H95" t="s">
        <v>0</v>
      </c>
      <c r="I95" s="1">
        <v>45838</v>
      </c>
      <c r="J95" s="1">
        <v>45815</v>
      </c>
      <c r="K95" s="1">
        <v>45844</v>
      </c>
      <c r="L95">
        <v>359.8</v>
      </c>
      <c r="M95">
        <v>0</v>
      </c>
      <c r="N95">
        <v>990</v>
      </c>
      <c r="O95">
        <v>1066</v>
      </c>
      <c r="P95">
        <v>205</v>
      </c>
      <c r="Q95">
        <v>80686</v>
      </c>
    </row>
    <row r="96" spans="1:17" x14ac:dyDescent="0.25">
      <c r="A96" s="2">
        <f t="shared" si="1"/>
        <v>1019900004512</v>
      </c>
      <c r="B96" s="2">
        <v>101990000451</v>
      </c>
      <c r="C96">
        <v>656698</v>
      </c>
      <c r="D96">
        <v>1053</v>
      </c>
      <c r="E96">
        <v>6130</v>
      </c>
      <c r="F96">
        <v>6300</v>
      </c>
      <c r="G96">
        <v>2</v>
      </c>
      <c r="H96" t="s">
        <v>0</v>
      </c>
      <c r="I96" s="1">
        <v>45838</v>
      </c>
      <c r="J96" s="1">
        <v>45815</v>
      </c>
      <c r="K96" s="1">
        <v>45844</v>
      </c>
      <c r="L96">
        <v>30.03</v>
      </c>
      <c r="M96">
        <v>0</v>
      </c>
      <c r="N96">
        <v>990</v>
      </c>
      <c r="O96">
        <v>1066</v>
      </c>
      <c r="P96">
        <v>206</v>
      </c>
      <c r="Q96">
        <v>80686</v>
      </c>
    </row>
    <row r="97" spans="1:17" x14ac:dyDescent="0.25">
      <c r="A97" s="2">
        <f t="shared" si="1"/>
        <v>1020386001191</v>
      </c>
      <c r="B97" s="2">
        <v>102038600119</v>
      </c>
      <c r="C97">
        <v>657392</v>
      </c>
      <c r="D97">
        <v>821</v>
      </c>
      <c r="E97">
        <v>6130</v>
      </c>
      <c r="F97">
        <v>6300</v>
      </c>
      <c r="G97">
        <v>1</v>
      </c>
      <c r="H97" t="s">
        <v>0</v>
      </c>
      <c r="I97" s="1">
        <v>45838</v>
      </c>
      <c r="J97" s="1">
        <v>45833</v>
      </c>
      <c r="K97" s="1">
        <v>45862</v>
      </c>
      <c r="L97">
        <v>14.78</v>
      </c>
      <c r="M97">
        <v>0</v>
      </c>
      <c r="N97">
        <v>990</v>
      </c>
      <c r="O97">
        <v>1066</v>
      </c>
      <c r="P97">
        <v>205</v>
      </c>
      <c r="Q97">
        <v>80686</v>
      </c>
    </row>
    <row r="98" spans="1:17" x14ac:dyDescent="0.25">
      <c r="A98" s="2">
        <f t="shared" si="1"/>
        <v>1020430007281</v>
      </c>
      <c r="B98" s="2">
        <v>102043000728</v>
      </c>
      <c r="C98">
        <v>222400</v>
      </c>
      <c r="D98">
        <v>819</v>
      </c>
      <c r="E98">
        <v>6142</v>
      </c>
      <c r="F98">
        <v>6300</v>
      </c>
      <c r="G98">
        <v>1</v>
      </c>
      <c r="H98" t="s">
        <v>0</v>
      </c>
      <c r="I98" s="1">
        <v>45838</v>
      </c>
      <c r="J98" s="1">
        <v>45827</v>
      </c>
      <c r="K98" s="1">
        <v>45856</v>
      </c>
      <c r="L98">
        <v>79.25</v>
      </c>
      <c r="M98">
        <v>0</v>
      </c>
      <c r="N98">
        <v>990</v>
      </c>
      <c r="O98">
        <v>1307</v>
      </c>
      <c r="P98">
        <v>109</v>
      </c>
      <c r="Q98">
        <v>80687</v>
      </c>
    </row>
    <row r="99" spans="1:17" x14ac:dyDescent="0.25">
      <c r="A99" s="2">
        <f t="shared" si="1"/>
        <v>1020430007282</v>
      </c>
      <c r="B99" s="2">
        <v>102043000728</v>
      </c>
      <c r="C99">
        <v>222400</v>
      </c>
      <c r="D99">
        <v>820</v>
      </c>
      <c r="E99">
        <v>6142</v>
      </c>
      <c r="F99">
        <v>6300</v>
      </c>
      <c r="G99">
        <v>2</v>
      </c>
      <c r="H99" t="s">
        <v>0</v>
      </c>
      <c r="I99" s="1">
        <v>45838</v>
      </c>
      <c r="J99" s="1">
        <v>45827</v>
      </c>
      <c r="K99" s="1">
        <v>45856</v>
      </c>
      <c r="L99">
        <v>20.95</v>
      </c>
      <c r="M99">
        <v>0</v>
      </c>
      <c r="N99">
        <v>990</v>
      </c>
      <c r="O99">
        <v>1307</v>
      </c>
      <c r="P99">
        <v>110</v>
      </c>
      <c r="Q99">
        <v>80687</v>
      </c>
    </row>
    <row r="100" spans="1:17" x14ac:dyDescent="0.25">
      <c r="A100" s="2">
        <f t="shared" si="1"/>
        <v>1020520000901</v>
      </c>
      <c r="B100" s="2">
        <v>102052000090</v>
      </c>
      <c r="C100">
        <v>657709</v>
      </c>
      <c r="D100">
        <v>850</v>
      </c>
      <c r="E100">
        <v>6130</v>
      </c>
      <c r="F100">
        <v>6300</v>
      </c>
      <c r="G100">
        <v>1</v>
      </c>
      <c r="H100" t="s">
        <v>0</v>
      </c>
      <c r="I100" s="1">
        <v>45838</v>
      </c>
      <c r="J100" s="1">
        <v>45831</v>
      </c>
      <c r="K100" s="1">
        <v>45860</v>
      </c>
      <c r="L100">
        <v>27.78</v>
      </c>
      <c r="M100">
        <v>0</v>
      </c>
      <c r="N100">
        <v>990</v>
      </c>
      <c r="O100">
        <v>1066</v>
      </c>
      <c r="P100">
        <v>205</v>
      </c>
      <c r="Q100">
        <v>80686</v>
      </c>
    </row>
    <row r="101" spans="1:17" x14ac:dyDescent="0.25">
      <c r="A101" s="2">
        <f t="shared" si="1"/>
        <v>1020520000902</v>
      </c>
      <c r="B101" s="2">
        <v>102052000090</v>
      </c>
      <c r="C101">
        <v>657709</v>
      </c>
      <c r="D101">
        <v>851</v>
      </c>
      <c r="E101">
        <v>6130</v>
      </c>
      <c r="F101">
        <v>6300</v>
      </c>
      <c r="G101">
        <v>2</v>
      </c>
      <c r="H101" t="s">
        <v>0</v>
      </c>
      <c r="I101" s="1">
        <v>45838</v>
      </c>
      <c r="J101" s="1">
        <v>45831</v>
      </c>
      <c r="K101" s="1">
        <v>45860</v>
      </c>
      <c r="L101">
        <v>19.55</v>
      </c>
      <c r="M101">
        <v>0</v>
      </c>
      <c r="N101">
        <v>990</v>
      </c>
      <c r="O101">
        <v>1066</v>
      </c>
      <c r="P101">
        <v>206</v>
      </c>
      <c r="Q101">
        <v>80686</v>
      </c>
    </row>
    <row r="102" spans="1:17" x14ac:dyDescent="0.25">
      <c r="A102" s="2">
        <f t="shared" si="1"/>
        <v>1021230014821</v>
      </c>
      <c r="B102" s="2">
        <v>102123001482</v>
      </c>
      <c r="C102">
        <v>659387</v>
      </c>
      <c r="D102">
        <v>568</v>
      </c>
      <c r="E102">
        <v>6130</v>
      </c>
      <c r="F102">
        <v>6300</v>
      </c>
      <c r="G102">
        <v>1</v>
      </c>
      <c r="H102" t="s">
        <v>0</v>
      </c>
      <c r="I102" s="1">
        <v>45838</v>
      </c>
      <c r="J102" s="1">
        <v>45834</v>
      </c>
      <c r="K102" s="1">
        <v>45863</v>
      </c>
      <c r="L102">
        <v>6.32</v>
      </c>
      <c r="M102">
        <v>0</v>
      </c>
      <c r="N102">
        <v>990</v>
      </c>
      <c r="O102">
        <v>1066</v>
      </c>
      <c r="P102">
        <v>205</v>
      </c>
      <c r="Q102">
        <v>80686</v>
      </c>
    </row>
    <row r="103" spans="1:17" x14ac:dyDescent="0.25">
      <c r="A103" s="2">
        <f t="shared" si="1"/>
        <v>1021230014822</v>
      </c>
      <c r="B103" s="2">
        <v>102123001482</v>
      </c>
      <c r="C103">
        <v>659387</v>
      </c>
      <c r="D103">
        <v>569</v>
      </c>
      <c r="E103">
        <v>6130</v>
      </c>
      <c r="F103">
        <v>6300</v>
      </c>
      <c r="G103">
        <v>2</v>
      </c>
      <c r="H103" t="s">
        <v>0</v>
      </c>
      <c r="I103" s="1">
        <v>45838</v>
      </c>
      <c r="J103" s="1">
        <v>45834</v>
      </c>
      <c r="K103" s="1">
        <v>45863</v>
      </c>
      <c r="L103">
        <v>10.47</v>
      </c>
      <c r="M103">
        <v>0</v>
      </c>
      <c r="N103">
        <v>990</v>
      </c>
      <c r="O103">
        <v>1066</v>
      </c>
      <c r="P103">
        <v>206</v>
      </c>
      <c r="Q103">
        <v>80686</v>
      </c>
    </row>
    <row r="104" spans="1:17" x14ac:dyDescent="0.25">
      <c r="A104" s="2">
        <f t="shared" si="1"/>
        <v>1021830007871</v>
      </c>
      <c r="B104" s="2">
        <v>102183000787</v>
      </c>
      <c r="C104">
        <v>660495</v>
      </c>
      <c r="D104">
        <v>546</v>
      </c>
      <c r="E104">
        <v>6130</v>
      </c>
      <c r="F104">
        <v>6300</v>
      </c>
      <c r="G104">
        <v>1</v>
      </c>
      <c r="H104" t="s">
        <v>0</v>
      </c>
      <c r="I104" s="1">
        <v>45838</v>
      </c>
      <c r="J104" s="1">
        <v>45816</v>
      </c>
      <c r="K104" s="1">
        <v>45845</v>
      </c>
      <c r="L104">
        <v>48.77</v>
      </c>
      <c r="M104">
        <v>0</v>
      </c>
      <c r="N104">
        <v>990</v>
      </c>
      <c r="O104">
        <v>1066</v>
      </c>
      <c r="P104">
        <v>205</v>
      </c>
      <c r="Q104">
        <v>80686</v>
      </c>
    </row>
    <row r="105" spans="1:17" x14ac:dyDescent="0.25">
      <c r="A105" s="2">
        <f t="shared" si="1"/>
        <v>1021830007872</v>
      </c>
      <c r="B105" s="2">
        <v>102183000787</v>
      </c>
      <c r="C105">
        <v>660495</v>
      </c>
      <c r="D105">
        <v>547</v>
      </c>
      <c r="E105">
        <v>6130</v>
      </c>
      <c r="F105">
        <v>6300</v>
      </c>
      <c r="G105">
        <v>2</v>
      </c>
      <c r="H105" t="s">
        <v>0</v>
      </c>
      <c r="I105" s="1">
        <v>45838</v>
      </c>
      <c r="J105" s="1">
        <v>45816</v>
      </c>
      <c r="K105" s="1">
        <v>45845</v>
      </c>
      <c r="L105">
        <v>18.899999999999999</v>
      </c>
      <c r="M105">
        <v>0</v>
      </c>
      <c r="N105">
        <v>990</v>
      </c>
      <c r="O105">
        <v>1066</v>
      </c>
      <c r="P105">
        <v>206</v>
      </c>
      <c r="Q105">
        <v>80686</v>
      </c>
    </row>
    <row r="106" spans="1:17" x14ac:dyDescent="0.25">
      <c r="A106" s="2">
        <f t="shared" si="1"/>
        <v>1021989005931</v>
      </c>
      <c r="B106" s="2">
        <v>102198900593</v>
      </c>
      <c r="C106">
        <v>660789</v>
      </c>
      <c r="D106">
        <v>716</v>
      </c>
      <c r="E106">
        <v>6130</v>
      </c>
      <c r="F106">
        <v>6300</v>
      </c>
      <c r="G106">
        <v>1</v>
      </c>
      <c r="H106" t="s">
        <v>0</v>
      </c>
      <c r="I106" s="1">
        <v>45838</v>
      </c>
      <c r="J106" s="1">
        <v>45830</v>
      </c>
      <c r="K106" s="1">
        <v>45859</v>
      </c>
      <c r="L106">
        <v>440.7</v>
      </c>
      <c r="M106">
        <v>0</v>
      </c>
      <c r="N106">
        <v>990</v>
      </c>
      <c r="O106">
        <v>1066</v>
      </c>
      <c r="P106">
        <v>205</v>
      </c>
      <c r="Q106">
        <v>80686</v>
      </c>
    </row>
    <row r="107" spans="1:17" x14ac:dyDescent="0.25">
      <c r="A107" s="2">
        <f t="shared" si="1"/>
        <v>1021989005932</v>
      </c>
      <c r="B107" s="2">
        <v>102198900593</v>
      </c>
      <c r="C107">
        <v>660789</v>
      </c>
      <c r="D107">
        <v>717</v>
      </c>
      <c r="E107">
        <v>6130</v>
      </c>
      <c r="F107">
        <v>6300</v>
      </c>
      <c r="G107">
        <v>2</v>
      </c>
      <c r="H107" t="s">
        <v>0</v>
      </c>
      <c r="I107" s="1">
        <v>45838</v>
      </c>
      <c r="J107" s="1">
        <v>45830</v>
      </c>
      <c r="K107" s="1">
        <v>45859</v>
      </c>
      <c r="L107">
        <v>35.25</v>
      </c>
      <c r="M107">
        <v>0</v>
      </c>
      <c r="N107">
        <v>990</v>
      </c>
      <c r="O107">
        <v>1066</v>
      </c>
      <c r="P107">
        <v>206</v>
      </c>
      <c r="Q107">
        <v>80686</v>
      </c>
    </row>
    <row r="108" spans="1:17" x14ac:dyDescent="0.25">
      <c r="A108" s="2">
        <f t="shared" si="1"/>
        <v>1022120000991</v>
      </c>
      <c r="B108" s="2">
        <v>102212000099</v>
      </c>
      <c r="C108">
        <v>660874</v>
      </c>
      <c r="D108">
        <v>926</v>
      </c>
      <c r="E108">
        <v>6130</v>
      </c>
      <c r="F108">
        <v>6300</v>
      </c>
      <c r="G108">
        <v>1</v>
      </c>
      <c r="H108" t="s">
        <v>0</v>
      </c>
      <c r="I108" s="1">
        <v>45838</v>
      </c>
      <c r="J108" s="1">
        <v>45823</v>
      </c>
      <c r="K108" s="1">
        <v>45852</v>
      </c>
      <c r="L108">
        <v>3.05</v>
      </c>
      <c r="M108">
        <v>0</v>
      </c>
      <c r="N108">
        <v>990</v>
      </c>
      <c r="O108">
        <v>1066</v>
      </c>
      <c r="P108">
        <v>205</v>
      </c>
      <c r="Q108">
        <v>80686</v>
      </c>
    </row>
    <row r="109" spans="1:17" x14ac:dyDescent="0.25">
      <c r="A109" s="2">
        <f t="shared" si="1"/>
        <v>1022120000992</v>
      </c>
      <c r="B109" s="2">
        <v>102212000099</v>
      </c>
      <c r="C109">
        <v>660874</v>
      </c>
      <c r="D109">
        <v>927</v>
      </c>
      <c r="E109">
        <v>6130</v>
      </c>
      <c r="F109">
        <v>6300</v>
      </c>
      <c r="G109">
        <v>2</v>
      </c>
      <c r="H109" t="s">
        <v>0</v>
      </c>
      <c r="I109" s="1">
        <v>45838</v>
      </c>
      <c r="J109" s="1">
        <v>45823</v>
      </c>
      <c r="K109" s="1">
        <v>45852</v>
      </c>
      <c r="L109">
        <v>12.68</v>
      </c>
      <c r="M109">
        <v>0</v>
      </c>
      <c r="N109">
        <v>990</v>
      </c>
      <c r="O109">
        <v>1066</v>
      </c>
      <c r="P109">
        <v>206</v>
      </c>
      <c r="Q109">
        <v>80686</v>
      </c>
    </row>
    <row r="110" spans="1:17" x14ac:dyDescent="0.25">
      <c r="A110" s="2">
        <f t="shared" si="1"/>
        <v>1022200006881</v>
      </c>
      <c r="B110" s="2">
        <v>102220000688</v>
      </c>
      <c r="C110">
        <v>223417</v>
      </c>
      <c r="D110">
        <v>829</v>
      </c>
      <c r="E110">
        <v>6142</v>
      </c>
      <c r="F110">
        <v>6300</v>
      </c>
      <c r="G110">
        <v>1</v>
      </c>
      <c r="H110" t="s">
        <v>0</v>
      </c>
      <c r="I110" s="1">
        <v>45838</v>
      </c>
      <c r="J110" s="1">
        <v>45810</v>
      </c>
      <c r="K110" s="1">
        <v>45839</v>
      </c>
      <c r="L110">
        <v>92.22</v>
      </c>
      <c r="M110">
        <v>0</v>
      </c>
      <c r="N110">
        <v>990</v>
      </c>
      <c r="O110">
        <v>1307</v>
      </c>
      <c r="P110">
        <v>109</v>
      </c>
      <c r="Q110">
        <v>80687</v>
      </c>
    </row>
    <row r="111" spans="1:17" x14ac:dyDescent="0.25">
      <c r="A111" s="2">
        <f t="shared" si="1"/>
        <v>1022200006882</v>
      </c>
      <c r="B111" s="2">
        <v>102220000688</v>
      </c>
      <c r="C111">
        <v>223417</v>
      </c>
      <c r="D111">
        <v>830</v>
      </c>
      <c r="E111">
        <v>6142</v>
      </c>
      <c r="F111">
        <v>6300</v>
      </c>
      <c r="G111">
        <v>2</v>
      </c>
      <c r="H111" t="s">
        <v>0</v>
      </c>
      <c r="I111" s="1">
        <v>45838</v>
      </c>
      <c r="J111" s="1">
        <v>45810</v>
      </c>
      <c r="K111" s="1">
        <v>45839</v>
      </c>
      <c r="L111">
        <v>30.35</v>
      </c>
      <c r="M111">
        <v>0</v>
      </c>
      <c r="N111">
        <v>990</v>
      </c>
      <c r="O111">
        <v>1307</v>
      </c>
      <c r="P111">
        <v>110</v>
      </c>
      <c r="Q111">
        <v>80687</v>
      </c>
    </row>
    <row r="112" spans="1:17" x14ac:dyDescent="0.25">
      <c r="A112" s="2">
        <f t="shared" si="1"/>
        <v>1022500006811</v>
      </c>
      <c r="B112" s="2">
        <v>102250000681</v>
      </c>
      <c r="C112">
        <v>223591</v>
      </c>
      <c r="D112">
        <v>1091</v>
      </c>
      <c r="E112">
        <v>6142</v>
      </c>
      <c r="F112">
        <v>6300</v>
      </c>
      <c r="G112">
        <v>1</v>
      </c>
      <c r="H112" t="s">
        <v>0</v>
      </c>
      <c r="I112" s="1">
        <v>45838</v>
      </c>
      <c r="J112" s="1">
        <v>45836</v>
      </c>
      <c r="K112" s="1">
        <v>45865</v>
      </c>
      <c r="L112">
        <v>71.36</v>
      </c>
      <c r="M112">
        <v>0</v>
      </c>
      <c r="N112">
        <v>990</v>
      </c>
      <c r="O112">
        <v>1307</v>
      </c>
      <c r="P112">
        <v>109</v>
      </c>
      <c r="Q112">
        <v>80687</v>
      </c>
    </row>
    <row r="113" spans="1:17" x14ac:dyDescent="0.25">
      <c r="A113" s="2">
        <f t="shared" si="1"/>
        <v>1022500006812</v>
      </c>
      <c r="B113" s="2">
        <v>102250000681</v>
      </c>
      <c r="C113">
        <v>223591</v>
      </c>
      <c r="D113">
        <v>1092</v>
      </c>
      <c r="E113">
        <v>6142</v>
      </c>
      <c r="F113">
        <v>6300</v>
      </c>
      <c r="G113">
        <v>2</v>
      </c>
      <c r="H113" t="s">
        <v>0</v>
      </c>
      <c r="I113" s="1">
        <v>45838</v>
      </c>
      <c r="J113" s="1">
        <v>45836</v>
      </c>
      <c r="K113" s="1">
        <v>45865</v>
      </c>
      <c r="L113">
        <v>20.170000000000002</v>
      </c>
      <c r="M113">
        <v>0</v>
      </c>
      <c r="N113">
        <v>990</v>
      </c>
      <c r="O113">
        <v>1307</v>
      </c>
      <c r="P113">
        <v>110</v>
      </c>
      <c r="Q113">
        <v>80687</v>
      </c>
    </row>
    <row r="114" spans="1:17" x14ac:dyDescent="0.25">
      <c r="A114" s="2">
        <f t="shared" si="1"/>
        <v>1022500033741</v>
      </c>
      <c r="B114" s="2">
        <v>102250003374</v>
      </c>
      <c r="C114">
        <v>662004</v>
      </c>
      <c r="D114">
        <v>678</v>
      </c>
      <c r="E114">
        <v>6130</v>
      </c>
      <c r="F114">
        <v>6300</v>
      </c>
      <c r="G114">
        <v>1</v>
      </c>
      <c r="H114" t="s">
        <v>0</v>
      </c>
      <c r="I114" s="1">
        <v>45838</v>
      </c>
      <c r="J114" s="1">
        <v>45830</v>
      </c>
      <c r="K114" s="1">
        <v>45859</v>
      </c>
      <c r="L114">
        <v>7.05</v>
      </c>
      <c r="M114">
        <v>0</v>
      </c>
      <c r="N114">
        <v>990</v>
      </c>
      <c r="O114">
        <v>1066</v>
      </c>
      <c r="P114">
        <v>205</v>
      </c>
      <c r="Q114">
        <v>80686</v>
      </c>
    </row>
    <row r="115" spans="1:17" x14ac:dyDescent="0.25">
      <c r="A115" s="2">
        <f t="shared" si="1"/>
        <v>1022500033742</v>
      </c>
      <c r="B115" s="2">
        <v>102250003374</v>
      </c>
      <c r="C115">
        <v>662004</v>
      </c>
      <c r="D115">
        <v>679</v>
      </c>
      <c r="E115">
        <v>6130</v>
      </c>
      <c r="F115">
        <v>6300</v>
      </c>
      <c r="G115">
        <v>2</v>
      </c>
      <c r="H115" t="s">
        <v>0</v>
      </c>
      <c r="I115" s="1">
        <v>45838</v>
      </c>
      <c r="J115" s="1">
        <v>45830</v>
      </c>
      <c r="K115" s="1">
        <v>45859</v>
      </c>
      <c r="L115">
        <v>18.86</v>
      </c>
      <c r="M115">
        <v>0</v>
      </c>
      <c r="N115">
        <v>990</v>
      </c>
      <c r="O115">
        <v>1066</v>
      </c>
      <c r="P115">
        <v>206</v>
      </c>
      <c r="Q115">
        <v>80686</v>
      </c>
    </row>
    <row r="116" spans="1:17" x14ac:dyDescent="0.25">
      <c r="A116" s="2">
        <f t="shared" si="1"/>
        <v>1022630002701</v>
      </c>
      <c r="B116" s="2">
        <v>102263000270</v>
      </c>
      <c r="C116">
        <v>662086</v>
      </c>
      <c r="D116">
        <v>556</v>
      </c>
      <c r="E116">
        <v>6130</v>
      </c>
      <c r="F116">
        <v>6300</v>
      </c>
      <c r="G116">
        <v>1</v>
      </c>
      <c r="H116" t="s">
        <v>0</v>
      </c>
      <c r="I116" s="1">
        <v>45838</v>
      </c>
      <c r="J116" s="1">
        <v>45821</v>
      </c>
      <c r="K116" s="1">
        <v>45850</v>
      </c>
      <c r="L116">
        <v>13.07</v>
      </c>
      <c r="M116">
        <v>0</v>
      </c>
      <c r="N116">
        <v>990</v>
      </c>
      <c r="O116">
        <v>1066</v>
      </c>
      <c r="P116">
        <v>205</v>
      </c>
      <c r="Q116">
        <v>80686</v>
      </c>
    </row>
    <row r="117" spans="1:17" x14ac:dyDescent="0.25">
      <c r="A117" s="2">
        <f t="shared" si="1"/>
        <v>1022630002702</v>
      </c>
      <c r="B117" s="2">
        <v>102263000270</v>
      </c>
      <c r="C117">
        <v>662086</v>
      </c>
      <c r="D117">
        <v>557</v>
      </c>
      <c r="E117">
        <v>6130</v>
      </c>
      <c r="F117">
        <v>6300</v>
      </c>
      <c r="G117">
        <v>2</v>
      </c>
      <c r="H117" t="s">
        <v>0</v>
      </c>
      <c r="I117" s="1">
        <v>45838</v>
      </c>
      <c r="J117" s="1">
        <v>45821</v>
      </c>
      <c r="K117" s="1">
        <v>45850</v>
      </c>
      <c r="L117">
        <v>16.95</v>
      </c>
      <c r="M117">
        <v>0</v>
      </c>
      <c r="N117">
        <v>990</v>
      </c>
      <c r="O117">
        <v>1066</v>
      </c>
      <c r="P117">
        <v>206</v>
      </c>
      <c r="Q117">
        <v>80686</v>
      </c>
    </row>
    <row r="118" spans="1:17" x14ac:dyDescent="0.25">
      <c r="A118" s="2">
        <f t="shared" si="1"/>
        <v>1022800011391</v>
      </c>
      <c r="B118" s="2">
        <v>102280001139</v>
      </c>
      <c r="C118">
        <v>662280</v>
      </c>
      <c r="D118">
        <v>896</v>
      </c>
      <c r="E118">
        <v>6130</v>
      </c>
      <c r="F118">
        <v>6300</v>
      </c>
      <c r="G118">
        <v>1</v>
      </c>
      <c r="H118" t="s">
        <v>0</v>
      </c>
      <c r="I118" s="1">
        <v>45838</v>
      </c>
      <c r="J118" s="1">
        <v>45834</v>
      </c>
      <c r="K118" s="1">
        <v>45863</v>
      </c>
      <c r="L118">
        <v>3.3</v>
      </c>
      <c r="M118">
        <v>0</v>
      </c>
      <c r="N118">
        <v>990</v>
      </c>
      <c r="O118">
        <v>1066</v>
      </c>
      <c r="P118">
        <v>205</v>
      </c>
      <c r="Q118">
        <v>80686</v>
      </c>
    </row>
    <row r="119" spans="1:17" x14ac:dyDescent="0.25">
      <c r="A119" s="2">
        <f t="shared" si="1"/>
        <v>1022800011392</v>
      </c>
      <c r="B119" s="2">
        <v>102280001139</v>
      </c>
      <c r="C119">
        <v>662280</v>
      </c>
      <c r="D119">
        <v>897</v>
      </c>
      <c r="E119">
        <v>6130</v>
      </c>
      <c r="F119">
        <v>6300</v>
      </c>
      <c r="G119">
        <v>2</v>
      </c>
      <c r="H119" t="s">
        <v>0</v>
      </c>
      <c r="I119" s="1">
        <v>45838</v>
      </c>
      <c r="J119" s="1">
        <v>45834</v>
      </c>
      <c r="K119" s="1">
        <v>45863</v>
      </c>
      <c r="L119">
        <v>4.08</v>
      </c>
      <c r="M119">
        <v>0</v>
      </c>
      <c r="N119">
        <v>990</v>
      </c>
      <c r="O119">
        <v>1066</v>
      </c>
      <c r="P119">
        <v>206</v>
      </c>
      <c r="Q119">
        <v>80686</v>
      </c>
    </row>
    <row r="120" spans="1:17" x14ac:dyDescent="0.25">
      <c r="A120" s="2">
        <f t="shared" si="1"/>
        <v>1023200003981</v>
      </c>
      <c r="B120" s="2">
        <v>102320000398</v>
      </c>
      <c r="C120">
        <v>662787</v>
      </c>
      <c r="D120">
        <v>582</v>
      </c>
      <c r="E120">
        <v>6130</v>
      </c>
      <c r="F120">
        <v>6300</v>
      </c>
      <c r="G120">
        <v>1</v>
      </c>
      <c r="H120" t="s">
        <v>0</v>
      </c>
      <c r="I120" s="1">
        <v>45838</v>
      </c>
      <c r="J120" s="1">
        <v>45831</v>
      </c>
      <c r="K120" s="1">
        <v>45860</v>
      </c>
      <c r="L120">
        <v>122.46</v>
      </c>
      <c r="M120">
        <v>0</v>
      </c>
      <c r="N120">
        <v>990</v>
      </c>
      <c r="O120">
        <v>1066</v>
      </c>
      <c r="P120">
        <v>205</v>
      </c>
      <c r="Q120">
        <v>80686</v>
      </c>
    </row>
    <row r="121" spans="1:17" x14ac:dyDescent="0.25">
      <c r="A121" s="2">
        <f t="shared" si="1"/>
        <v>1023200003982</v>
      </c>
      <c r="B121" s="2">
        <v>102320000398</v>
      </c>
      <c r="C121">
        <v>662787</v>
      </c>
      <c r="D121">
        <v>583</v>
      </c>
      <c r="E121">
        <v>6130</v>
      </c>
      <c r="F121">
        <v>6300</v>
      </c>
      <c r="G121">
        <v>2</v>
      </c>
      <c r="H121" t="s">
        <v>0</v>
      </c>
      <c r="I121" s="1">
        <v>45838</v>
      </c>
      <c r="J121" s="1">
        <v>45831</v>
      </c>
      <c r="K121" s="1">
        <v>45860</v>
      </c>
      <c r="L121">
        <v>10.94</v>
      </c>
      <c r="M121">
        <v>0</v>
      </c>
      <c r="N121">
        <v>990</v>
      </c>
      <c r="O121">
        <v>1066</v>
      </c>
      <c r="P121">
        <v>206</v>
      </c>
      <c r="Q121">
        <v>80686</v>
      </c>
    </row>
    <row r="122" spans="1:17" x14ac:dyDescent="0.25">
      <c r="A122" s="2">
        <f t="shared" si="1"/>
        <v>1023541906291</v>
      </c>
      <c r="B122" s="2">
        <v>102354190629</v>
      </c>
      <c r="C122">
        <v>663152</v>
      </c>
      <c r="D122">
        <v>1345</v>
      </c>
      <c r="E122">
        <v>6130</v>
      </c>
      <c r="F122">
        <v>6300</v>
      </c>
      <c r="G122">
        <v>1</v>
      </c>
      <c r="H122" t="s">
        <v>0</v>
      </c>
      <c r="I122" s="1">
        <v>45838</v>
      </c>
      <c r="J122" s="1">
        <v>45828</v>
      </c>
      <c r="K122" s="1">
        <v>45857</v>
      </c>
      <c r="L122">
        <v>18.54</v>
      </c>
      <c r="M122">
        <v>0</v>
      </c>
      <c r="N122">
        <v>990</v>
      </c>
      <c r="O122">
        <v>1066</v>
      </c>
      <c r="P122">
        <v>205</v>
      </c>
      <c r="Q122">
        <v>80686</v>
      </c>
    </row>
    <row r="123" spans="1:17" x14ac:dyDescent="0.25">
      <c r="A123" s="2">
        <f t="shared" si="1"/>
        <v>1023541906292</v>
      </c>
      <c r="B123" s="2">
        <v>102354190629</v>
      </c>
      <c r="C123">
        <v>663152</v>
      </c>
      <c r="D123">
        <v>1346</v>
      </c>
      <c r="E123">
        <v>6130</v>
      </c>
      <c r="F123">
        <v>6300</v>
      </c>
      <c r="G123">
        <v>2</v>
      </c>
      <c r="H123" t="s">
        <v>0</v>
      </c>
      <c r="I123" s="1">
        <v>45838</v>
      </c>
      <c r="J123" s="1">
        <v>45828</v>
      </c>
      <c r="K123" s="1">
        <v>45857</v>
      </c>
      <c r="L123">
        <v>49.25</v>
      </c>
      <c r="M123">
        <v>0</v>
      </c>
      <c r="N123">
        <v>990</v>
      </c>
      <c r="O123">
        <v>1066</v>
      </c>
      <c r="P123">
        <v>206</v>
      </c>
      <c r="Q123">
        <v>80686</v>
      </c>
    </row>
    <row r="124" spans="1:17" x14ac:dyDescent="0.25">
      <c r="A124" s="2">
        <f t="shared" si="1"/>
        <v>1023741718831</v>
      </c>
      <c r="B124" s="2">
        <v>102374171883</v>
      </c>
      <c r="C124">
        <v>663732</v>
      </c>
      <c r="D124">
        <v>840</v>
      </c>
      <c r="E124">
        <v>6130</v>
      </c>
      <c r="F124">
        <v>6300</v>
      </c>
      <c r="G124">
        <v>1</v>
      </c>
      <c r="H124" t="s">
        <v>0</v>
      </c>
      <c r="I124" s="1">
        <v>45838</v>
      </c>
      <c r="J124" s="1">
        <v>45827</v>
      </c>
      <c r="K124" s="1">
        <v>45856</v>
      </c>
      <c r="L124">
        <v>11.38</v>
      </c>
      <c r="M124">
        <v>0</v>
      </c>
      <c r="N124">
        <v>990</v>
      </c>
      <c r="O124">
        <v>1066</v>
      </c>
      <c r="P124">
        <v>205</v>
      </c>
      <c r="Q124">
        <v>80686</v>
      </c>
    </row>
    <row r="125" spans="1:17" x14ac:dyDescent="0.25">
      <c r="A125" s="2">
        <f t="shared" si="1"/>
        <v>1023741718832</v>
      </c>
      <c r="B125" s="2">
        <v>102374171883</v>
      </c>
      <c r="C125">
        <v>663732</v>
      </c>
      <c r="D125">
        <v>841</v>
      </c>
      <c r="E125">
        <v>6130</v>
      </c>
      <c r="F125">
        <v>6300</v>
      </c>
      <c r="G125">
        <v>2</v>
      </c>
      <c r="H125" t="s">
        <v>0</v>
      </c>
      <c r="I125" s="1">
        <v>45838</v>
      </c>
      <c r="J125" s="1">
        <v>45827</v>
      </c>
      <c r="K125" s="1">
        <v>45856</v>
      </c>
      <c r="L125">
        <v>5.87</v>
      </c>
      <c r="M125">
        <v>0</v>
      </c>
      <c r="N125">
        <v>990</v>
      </c>
      <c r="O125">
        <v>1066</v>
      </c>
      <c r="P125">
        <v>206</v>
      </c>
      <c r="Q125">
        <v>80686</v>
      </c>
    </row>
    <row r="126" spans="1:17" x14ac:dyDescent="0.25">
      <c r="A126" s="2">
        <f t="shared" si="1"/>
        <v>1024104188671</v>
      </c>
      <c r="B126" s="2">
        <v>102410418867</v>
      </c>
      <c r="C126">
        <v>664547</v>
      </c>
      <c r="D126">
        <v>680</v>
      </c>
      <c r="E126">
        <v>6130</v>
      </c>
      <c r="F126">
        <v>6300</v>
      </c>
      <c r="G126">
        <v>1</v>
      </c>
      <c r="H126" t="s">
        <v>0</v>
      </c>
      <c r="I126" s="1">
        <v>45838</v>
      </c>
      <c r="J126" s="1">
        <v>45820</v>
      </c>
      <c r="K126" s="1">
        <v>45849</v>
      </c>
      <c r="L126">
        <v>122.64</v>
      </c>
      <c r="M126">
        <v>0</v>
      </c>
      <c r="N126">
        <v>990</v>
      </c>
      <c r="O126">
        <v>1066</v>
      </c>
      <c r="P126">
        <v>205</v>
      </c>
      <c r="Q126">
        <v>80686</v>
      </c>
    </row>
    <row r="127" spans="1:17" x14ac:dyDescent="0.25">
      <c r="A127" s="2">
        <f t="shared" si="1"/>
        <v>1024104188672</v>
      </c>
      <c r="B127" s="2">
        <v>102410418867</v>
      </c>
      <c r="C127">
        <v>664547</v>
      </c>
      <c r="D127">
        <v>681</v>
      </c>
      <c r="E127">
        <v>6130</v>
      </c>
      <c r="F127">
        <v>6300</v>
      </c>
      <c r="G127">
        <v>2</v>
      </c>
      <c r="H127" t="s">
        <v>0</v>
      </c>
      <c r="I127" s="1">
        <v>45838</v>
      </c>
      <c r="J127" s="1">
        <v>45820</v>
      </c>
      <c r="K127" s="1">
        <v>45849</v>
      </c>
      <c r="L127">
        <v>34.76</v>
      </c>
      <c r="M127">
        <v>0</v>
      </c>
      <c r="N127">
        <v>990</v>
      </c>
      <c r="O127">
        <v>1066</v>
      </c>
      <c r="P127">
        <v>206</v>
      </c>
      <c r="Q127">
        <v>80686</v>
      </c>
    </row>
    <row r="128" spans="1:17" x14ac:dyDescent="0.25">
      <c r="A128" s="2">
        <f t="shared" si="1"/>
        <v>1024842600251</v>
      </c>
      <c r="B128" s="2">
        <v>102484260025</v>
      </c>
      <c r="C128">
        <v>665585</v>
      </c>
      <c r="D128">
        <v>1194</v>
      </c>
      <c r="E128">
        <v>6130</v>
      </c>
      <c r="F128">
        <v>6300</v>
      </c>
      <c r="G128">
        <v>1</v>
      </c>
      <c r="H128" t="s">
        <v>0</v>
      </c>
      <c r="I128" s="1">
        <v>45838</v>
      </c>
      <c r="J128" s="1">
        <v>45824</v>
      </c>
      <c r="K128" s="1">
        <v>45853</v>
      </c>
      <c r="L128">
        <v>16.739999999999998</v>
      </c>
      <c r="M128">
        <v>0</v>
      </c>
      <c r="N128">
        <v>990</v>
      </c>
      <c r="O128">
        <v>1066</v>
      </c>
      <c r="P128">
        <v>205</v>
      </c>
      <c r="Q128">
        <v>80686</v>
      </c>
    </row>
    <row r="129" spans="1:17" x14ac:dyDescent="0.25">
      <c r="A129" s="2">
        <f t="shared" si="1"/>
        <v>1024842600252</v>
      </c>
      <c r="B129" s="2">
        <v>102484260025</v>
      </c>
      <c r="C129">
        <v>665585</v>
      </c>
      <c r="D129">
        <v>1195</v>
      </c>
      <c r="E129">
        <v>6130</v>
      </c>
      <c r="F129">
        <v>6300</v>
      </c>
      <c r="G129">
        <v>2</v>
      </c>
      <c r="H129" t="s">
        <v>0</v>
      </c>
      <c r="I129" s="1">
        <v>45838</v>
      </c>
      <c r="J129" s="1">
        <v>45824</v>
      </c>
      <c r="K129" s="1">
        <v>45853</v>
      </c>
      <c r="L129">
        <v>34.31</v>
      </c>
      <c r="M129">
        <v>0</v>
      </c>
      <c r="N129">
        <v>990</v>
      </c>
      <c r="O129">
        <v>1066</v>
      </c>
      <c r="P129">
        <v>206</v>
      </c>
      <c r="Q129">
        <v>80686</v>
      </c>
    </row>
    <row r="130" spans="1:17" x14ac:dyDescent="0.25">
      <c r="A130" s="2">
        <f t="shared" si="1"/>
        <v>1024842602091</v>
      </c>
      <c r="B130" s="2">
        <v>102484260209</v>
      </c>
      <c r="C130">
        <v>665695</v>
      </c>
      <c r="D130">
        <v>616</v>
      </c>
      <c r="E130">
        <v>6130</v>
      </c>
      <c r="F130">
        <v>6300</v>
      </c>
      <c r="G130">
        <v>1</v>
      </c>
      <c r="H130" t="s">
        <v>0</v>
      </c>
      <c r="I130" s="1">
        <v>45838</v>
      </c>
      <c r="J130" s="1">
        <v>45818</v>
      </c>
      <c r="K130" s="1">
        <v>45847</v>
      </c>
      <c r="L130">
        <v>11.14</v>
      </c>
      <c r="M130">
        <v>0</v>
      </c>
      <c r="N130">
        <v>990</v>
      </c>
      <c r="O130">
        <v>1066</v>
      </c>
      <c r="P130">
        <v>205</v>
      </c>
      <c r="Q130">
        <v>80686</v>
      </c>
    </row>
    <row r="131" spans="1:17" x14ac:dyDescent="0.25">
      <c r="A131" s="2">
        <f t="shared" ref="A131:A194" si="2">B131*10+G131</f>
        <v>1024842602092</v>
      </c>
      <c r="B131" s="2">
        <v>102484260209</v>
      </c>
      <c r="C131">
        <v>665695</v>
      </c>
      <c r="D131">
        <v>617</v>
      </c>
      <c r="E131">
        <v>6130</v>
      </c>
      <c r="F131">
        <v>6300</v>
      </c>
      <c r="G131">
        <v>2</v>
      </c>
      <c r="H131" t="s">
        <v>0</v>
      </c>
      <c r="I131" s="1">
        <v>45838</v>
      </c>
      <c r="J131" s="1">
        <v>45818</v>
      </c>
      <c r="K131" s="1">
        <v>45847</v>
      </c>
      <c r="L131">
        <v>24.27</v>
      </c>
      <c r="M131">
        <v>0</v>
      </c>
      <c r="N131">
        <v>990</v>
      </c>
      <c r="O131">
        <v>1066</v>
      </c>
      <c r="P131">
        <v>206</v>
      </c>
      <c r="Q131">
        <v>80686</v>
      </c>
    </row>
    <row r="132" spans="1:17" x14ac:dyDescent="0.25">
      <c r="A132" s="2">
        <f t="shared" si="2"/>
        <v>1024842603111</v>
      </c>
      <c r="B132" s="2">
        <v>102484260311</v>
      </c>
      <c r="C132">
        <v>665762</v>
      </c>
      <c r="D132">
        <v>578</v>
      </c>
      <c r="E132">
        <v>6130</v>
      </c>
      <c r="F132">
        <v>6300</v>
      </c>
      <c r="G132">
        <v>1</v>
      </c>
      <c r="H132" t="s">
        <v>0</v>
      </c>
      <c r="I132" s="1">
        <v>45838</v>
      </c>
      <c r="J132" s="1">
        <v>45827</v>
      </c>
      <c r="K132" s="1">
        <v>45856</v>
      </c>
      <c r="L132">
        <v>45.5</v>
      </c>
      <c r="M132">
        <v>0</v>
      </c>
      <c r="N132">
        <v>990</v>
      </c>
      <c r="O132">
        <v>1066</v>
      </c>
      <c r="P132">
        <v>205</v>
      </c>
      <c r="Q132">
        <v>80686</v>
      </c>
    </row>
    <row r="133" spans="1:17" x14ac:dyDescent="0.25">
      <c r="A133" s="2">
        <f t="shared" si="2"/>
        <v>1024842603112</v>
      </c>
      <c r="B133" s="2">
        <v>102484260311</v>
      </c>
      <c r="C133">
        <v>665762</v>
      </c>
      <c r="D133">
        <v>579</v>
      </c>
      <c r="E133">
        <v>6130</v>
      </c>
      <c r="F133">
        <v>6300</v>
      </c>
      <c r="G133">
        <v>2</v>
      </c>
      <c r="H133" t="s">
        <v>0</v>
      </c>
      <c r="I133" s="1">
        <v>45838</v>
      </c>
      <c r="J133" s="1">
        <v>45827</v>
      </c>
      <c r="K133" s="1">
        <v>45856</v>
      </c>
      <c r="L133">
        <v>37.01</v>
      </c>
      <c r="M133">
        <v>0</v>
      </c>
      <c r="N133">
        <v>990</v>
      </c>
      <c r="O133">
        <v>1066</v>
      </c>
      <c r="P133">
        <v>206</v>
      </c>
      <c r="Q133">
        <v>80686</v>
      </c>
    </row>
    <row r="134" spans="1:17" x14ac:dyDescent="0.25">
      <c r="A134" s="2">
        <f t="shared" si="2"/>
        <v>1025041707021</v>
      </c>
      <c r="B134" s="2">
        <v>102504170702</v>
      </c>
      <c r="C134">
        <v>666302</v>
      </c>
      <c r="D134">
        <v>653</v>
      </c>
      <c r="E134">
        <v>6130</v>
      </c>
      <c r="F134">
        <v>6300</v>
      </c>
      <c r="G134">
        <v>1</v>
      </c>
      <c r="H134" t="s">
        <v>0</v>
      </c>
      <c r="I134" s="1">
        <v>45838</v>
      </c>
      <c r="J134" s="1">
        <v>45810</v>
      </c>
      <c r="K134" s="1">
        <v>45839</v>
      </c>
      <c r="L134">
        <v>16.97</v>
      </c>
      <c r="M134">
        <v>0</v>
      </c>
      <c r="N134">
        <v>990</v>
      </c>
      <c r="O134">
        <v>1066</v>
      </c>
      <c r="P134">
        <v>205</v>
      </c>
      <c r="Q134">
        <v>80686</v>
      </c>
    </row>
    <row r="135" spans="1:17" x14ac:dyDescent="0.25">
      <c r="A135" s="2">
        <f t="shared" si="2"/>
        <v>1025041707022</v>
      </c>
      <c r="B135" s="2">
        <v>102504170702</v>
      </c>
      <c r="C135">
        <v>666302</v>
      </c>
      <c r="D135">
        <v>654</v>
      </c>
      <c r="E135">
        <v>6130</v>
      </c>
      <c r="F135">
        <v>6300</v>
      </c>
      <c r="G135">
        <v>2</v>
      </c>
      <c r="H135" t="s">
        <v>0</v>
      </c>
      <c r="I135" s="1">
        <v>45838</v>
      </c>
      <c r="J135" s="1">
        <v>45810</v>
      </c>
      <c r="K135" s="1">
        <v>45839</v>
      </c>
      <c r="L135">
        <v>18.489999999999998</v>
      </c>
      <c r="M135">
        <v>0</v>
      </c>
      <c r="N135">
        <v>990</v>
      </c>
      <c r="O135">
        <v>1066</v>
      </c>
      <c r="P135">
        <v>206</v>
      </c>
      <c r="Q135">
        <v>80686</v>
      </c>
    </row>
    <row r="136" spans="1:17" x14ac:dyDescent="0.25">
      <c r="A136" s="2">
        <f t="shared" si="2"/>
        <v>1025941856672</v>
      </c>
      <c r="B136" s="2">
        <v>102594185667</v>
      </c>
      <c r="C136">
        <v>668043</v>
      </c>
      <c r="D136">
        <v>1003</v>
      </c>
      <c r="E136">
        <v>6130</v>
      </c>
      <c r="F136">
        <v>6300</v>
      </c>
      <c r="G136">
        <v>2</v>
      </c>
      <c r="H136" t="s">
        <v>0</v>
      </c>
      <c r="I136" s="1">
        <v>45838</v>
      </c>
      <c r="J136" s="1">
        <v>45838</v>
      </c>
      <c r="K136" s="1">
        <v>45867</v>
      </c>
      <c r="L136">
        <v>15.81</v>
      </c>
      <c r="M136">
        <v>0</v>
      </c>
      <c r="N136">
        <v>990</v>
      </c>
      <c r="O136">
        <v>1066</v>
      </c>
      <c r="P136">
        <v>206</v>
      </c>
      <c r="Q136">
        <v>80686</v>
      </c>
    </row>
    <row r="137" spans="1:17" x14ac:dyDescent="0.25">
      <c r="A137" s="2">
        <f t="shared" si="2"/>
        <v>1026841600751</v>
      </c>
      <c r="B137" s="2">
        <v>102684160075</v>
      </c>
      <c r="C137">
        <v>225653</v>
      </c>
      <c r="D137">
        <v>1498</v>
      </c>
      <c r="E137">
        <v>6142</v>
      </c>
      <c r="F137">
        <v>6300</v>
      </c>
      <c r="G137">
        <v>1</v>
      </c>
      <c r="H137" t="s">
        <v>0</v>
      </c>
      <c r="I137" s="1">
        <v>45838</v>
      </c>
      <c r="J137" s="1">
        <v>45836</v>
      </c>
      <c r="K137" s="1">
        <v>45865</v>
      </c>
      <c r="L137">
        <v>149.76</v>
      </c>
      <c r="M137">
        <v>0</v>
      </c>
      <c r="N137">
        <v>990</v>
      </c>
      <c r="O137">
        <v>1307</v>
      </c>
      <c r="P137">
        <v>109</v>
      </c>
      <c r="Q137">
        <v>80687</v>
      </c>
    </row>
    <row r="138" spans="1:17" x14ac:dyDescent="0.25">
      <c r="A138" s="2">
        <f t="shared" si="2"/>
        <v>1026841600752</v>
      </c>
      <c r="B138" s="2">
        <v>102684160075</v>
      </c>
      <c r="C138">
        <v>225653</v>
      </c>
      <c r="D138">
        <v>1499</v>
      </c>
      <c r="E138">
        <v>6142</v>
      </c>
      <c r="F138">
        <v>6300</v>
      </c>
      <c r="G138">
        <v>2</v>
      </c>
      <c r="H138" t="s">
        <v>0</v>
      </c>
      <c r="I138" s="1">
        <v>45838</v>
      </c>
      <c r="J138" s="1">
        <v>45836</v>
      </c>
      <c r="K138" s="1">
        <v>45865</v>
      </c>
      <c r="L138">
        <v>16.18</v>
      </c>
      <c r="M138">
        <v>0</v>
      </c>
      <c r="N138">
        <v>990</v>
      </c>
      <c r="O138">
        <v>1307</v>
      </c>
      <c r="P138">
        <v>110</v>
      </c>
      <c r="Q138">
        <v>80687</v>
      </c>
    </row>
    <row r="139" spans="1:17" x14ac:dyDescent="0.25">
      <c r="A139" s="2">
        <f t="shared" si="2"/>
        <v>1026841793731</v>
      </c>
      <c r="B139" s="2">
        <v>102684179373</v>
      </c>
      <c r="C139">
        <v>669346</v>
      </c>
      <c r="D139">
        <v>552</v>
      </c>
      <c r="E139">
        <v>6130</v>
      </c>
      <c r="F139">
        <v>6300</v>
      </c>
      <c r="G139">
        <v>1</v>
      </c>
      <c r="H139" t="s">
        <v>0</v>
      </c>
      <c r="I139" s="1">
        <v>45838</v>
      </c>
      <c r="J139" s="1">
        <v>45833</v>
      </c>
      <c r="K139" s="1">
        <v>45862</v>
      </c>
      <c r="L139">
        <v>19.690000000000001</v>
      </c>
      <c r="M139">
        <v>0</v>
      </c>
      <c r="N139">
        <v>990</v>
      </c>
      <c r="O139">
        <v>1066</v>
      </c>
      <c r="P139">
        <v>205</v>
      </c>
      <c r="Q139">
        <v>80686</v>
      </c>
    </row>
    <row r="140" spans="1:17" x14ac:dyDescent="0.25">
      <c r="A140" s="2">
        <f t="shared" si="2"/>
        <v>1026841793732</v>
      </c>
      <c r="B140" s="2">
        <v>102684179373</v>
      </c>
      <c r="C140">
        <v>669346</v>
      </c>
      <c r="D140">
        <v>553</v>
      </c>
      <c r="E140">
        <v>6130</v>
      </c>
      <c r="F140">
        <v>6300</v>
      </c>
      <c r="G140">
        <v>2</v>
      </c>
      <c r="H140" t="s">
        <v>0</v>
      </c>
      <c r="I140" s="1">
        <v>45838</v>
      </c>
      <c r="J140" s="1">
        <v>45833</v>
      </c>
      <c r="K140" s="1">
        <v>45862</v>
      </c>
      <c r="L140">
        <v>13.66</v>
      </c>
      <c r="M140">
        <v>0</v>
      </c>
      <c r="N140">
        <v>990</v>
      </c>
      <c r="O140">
        <v>1066</v>
      </c>
      <c r="P140">
        <v>206</v>
      </c>
      <c r="Q140">
        <v>80686</v>
      </c>
    </row>
    <row r="141" spans="1:17" x14ac:dyDescent="0.25">
      <c r="A141" s="2">
        <f t="shared" si="2"/>
        <v>1028241696321</v>
      </c>
      <c r="B141" s="2">
        <v>102824169632</v>
      </c>
      <c r="C141">
        <v>671213</v>
      </c>
      <c r="D141">
        <v>570</v>
      </c>
      <c r="E141">
        <v>6130</v>
      </c>
      <c r="F141">
        <v>6300</v>
      </c>
      <c r="G141">
        <v>1</v>
      </c>
      <c r="H141" t="s">
        <v>0</v>
      </c>
      <c r="I141" s="1">
        <v>45838</v>
      </c>
      <c r="J141" s="1">
        <v>45836</v>
      </c>
      <c r="K141" s="1">
        <v>45865</v>
      </c>
      <c r="L141">
        <v>267.89</v>
      </c>
      <c r="M141">
        <v>0</v>
      </c>
      <c r="N141">
        <v>990</v>
      </c>
      <c r="O141">
        <v>1066</v>
      </c>
      <c r="P141">
        <v>205</v>
      </c>
      <c r="Q141">
        <v>80686</v>
      </c>
    </row>
    <row r="142" spans="1:17" x14ac:dyDescent="0.25">
      <c r="A142" s="2">
        <f t="shared" si="2"/>
        <v>1028241696322</v>
      </c>
      <c r="B142" s="2">
        <v>102824169632</v>
      </c>
      <c r="C142">
        <v>671213</v>
      </c>
      <c r="D142">
        <v>571</v>
      </c>
      <c r="E142">
        <v>6130</v>
      </c>
      <c r="F142">
        <v>6300</v>
      </c>
      <c r="G142">
        <v>2</v>
      </c>
      <c r="H142" t="s">
        <v>0</v>
      </c>
      <c r="I142" s="1">
        <v>45838</v>
      </c>
      <c r="J142" s="1">
        <v>45836</v>
      </c>
      <c r="K142" s="1">
        <v>45865</v>
      </c>
      <c r="L142">
        <v>40.700000000000003</v>
      </c>
      <c r="M142">
        <v>0</v>
      </c>
      <c r="N142">
        <v>990</v>
      </c>
      <c r="O142">
        <v>1066</v>
      </c>
      <c r="P142">
        <v>206</v>
      </c>
      <c r="Q142">
        <v>80686</v>
      </c>
    </row>
    <row r="143" spans="1:17" x14ac:dyDescent="0.25">
      <c r="A143" s="2">
        <f t="shared" si="2"/>
        <v>1028860830611</v>
      </c>
      <c r="B143" s="2">
        <v>102886083061</v>
      </c>
      <c r="C143">
        <v>226702</v>
      </c>
      <c r="D143">
        <v>741</v>
      </c>
      <c r="E143">
        <v>6142</v>
      </c>
      <c r="F143">
        <v>6300</v>
      </c>
      <c r="G143">
        <v>1</v>
      </c>
      <c r="H143" t="s">
        <v>0</v>
      </c>
      <c r="I143" s="1">
        <v>45838</v>
      </c>
      <c r="J143" s="1">
        <v>45829</v>
      </c>
      <c r="K143" s="1">
        <v>45858</v>
      </c>
      <c r="L143">
        <v>18.28</v>
      </c>
      <c r="M143">
        <v>0</v>
      </c>
      <c r="N143">
        <v>990</v>
      </c>
      <c r="O143">
        <v>1307</v>
      </c>
      <c r="P143">
        <v>109</v>
      </c>
      <c r="Q143">
        <v>80687</v>
      </c>
    </row>
    <row r="144" spans="1:17" x14ac:dyDescent="0.25">
      <c r="A144" s="2">
        <f t="shared" si="2"/>
        <v>1028860830612</v>
      </c>
      <c r="B144" s="2">
        <v>102886083061</v>
      </c>
      <c r="C144">
        <v>226702</v>
      </c>
      <c r="D144">
        <v>742</v>
      </c>
      <c r="E144">
        <v>6142</v>
      </c>
      <c r="F144">
        <v>6300</v>
      </c>
      <c r="G144">
        <v>2</v>
      </c>
      <c r="H144" t="s">
        <v>0</v>
      </c>
      <c r="I144" s="1">
        <v>45838</v>
      </c>
      <c r="J144" s="1">
        <v>45829</v>
      </c>
      <c r="K144" s="1">
        <v>45858</v>
      </c>
      <c r="L144">
        <v>24</v>
      </c>
      <c r="M144">
        <v>0</v>
      </c>
      <c r="N144">
        <v>990</v>
      </c>
      <c r="O144">
        <v>1307</v>
      </c>
      <c r="P144">
        <v>110</v>
      </c>
      <c r="Q144">
        <v>80687</v>
      </c>
    </row>
    <row r="145" spans="1:17" x14ac:dyDescent="0.25">
      <c r="A145" s="2">
        <f t="shared" si="2"/>
        <v>1029080500811</v>
      </c>
      <c r="B145" s="2">
        <v>102908050081</v>
      </c>
      <c r="C145">
        <v>672202</v>
      </c>
      <c r="D145">
        <v>604</v>
      </c>
      <c r="E145">
        <v>6130</v>
      </c>
      <c r="F145">
        <v>6300</v>
      </c>
      <c r="G145">
        <v>1</v>
      </c>
      <c r="H145" t="s">
        <v>0</v>
      </c>
      <c r="I145" s="1">
        <v>45838</v>
      </c>
      <c r="J145" s="1">
        <v>45824</v>
      </c>
      <c r="K145" s="1">
        <v>45853</v>
      </c>
      <c r="L145">
        <v>6.57</v>
      </c>
      <c r="M145">
        <v>0</v>
      </c>
      <c r="N145">
        <v>990</v>
      </c>
      <c r="O145">
        <v>1066</v>
      </c>
      <c r="P145">
        <v>205</v>
      </c>
      <c r="Q145">
        <v>80686</v>
      </c>
    </row>
    <row r="146" spans="1:17" x14ac:dyDescent="0.25">
      <c r="A146" s="2">
        <f t="shared" si="2"/>
        <v>1029080500812</v>
      </c>
      <c r="B146" s="2">
        <v>102908050081</v>
      </c>
      <c r="C146">
        <v>672202</v>
      </c>
      <c r="D146">
        <v>605</v>
      </c>
      <c r="E146">
        <v>6130</v>
      </c>
      <c r="F146">
        <v>6300</v>
      </c>
      <c r="G146">
        <v>2</v>
      </c>
      <c r="H146" t="s">
        <v>0</v>
      </c>
      <c r="I146" s="1">
        <v>45838</v>
      </c>
      <c r="J146" s="1">
        <v>45824</v>
      </c>
      <c r="K146" s="1">
        <v>45853</v>
      </c>
      <c r="L146">
        <v>29.99</v>
      </c>
      <c r="M146">
        <v>0</v>
      </c>
      <c r="N146">
        <v>990</v>
      </c>
      <c r="O146">
        <v>1066</v>
      </c>
      <c r="P146">
        <v>206</v>
      </c>
      <c r="Q146">
        <v>80686</v>
      </c>
    </row>
    <row r="147" spans="1:17" x14ac:dyDescent="0.25">
      <c r="A147" s="2">
        <f t="shared" si="2"/>
        <v>1031860881491</v>
      </c>
      <c r="B147" s="2">
        <v>103186088149</v>
      </c>
      <c r="C147">
        <v>227954</v>
      </c>
      <c r="D147">
        <v>989</v>
      </c>
      <c r="E147">
        <v>6142</v>
      </c>
      <c r="F147">
        <v>6300</v>
      </c>
      <c r="G147">
        <v>1</v>
      </c>
      <c r="H147" t="s">
        <v>0</v>
      </c>
      <c r="I147" s="1">
        <v>45838</v>
      </c>
      <c r="J147" s="1">
        <v>45818</v>
      </c>
      <c r="K147" s="1">
        <v>45847</v>
      </c>
      <c r="L147">
        <v>13.08</v>
      </c>
      <c r="M147">
        <v>0</v>
      </c>
      <c r="N147">
        <v>990</v>
      </c>
      <c r="O147">
        <v>1307</v>
      </c>
      <c r="P147">
        <v>109</v>
      </c>
      <c r="Q147">
        <v>80687</v>
      </c>
    </row>
    <row r="148" spans="1:17" x14ac:dyDescent="0.25">
      <c r="A148" s="2">
        <f t="shared" si="2"/>
        <v>1031860881492</v>
      </c>
      <c r="B148" s="2">
        <v>103186088149</v>
      </c>
      <c r="C148">
        <v>227954</v>
      </c>
      <c r="D148">
        <v>990</v>
      </c>
      <c r="E148">
        <v>6142</v>
      </c>
      <c r="F148">
        <v>6300</v>
      </c>
      <c r="G148">
        <v>2</v>
      </c>
      <c r="H148" t="s">
        <v>0</v>
      </c>
      <c r="I148" s="1">
        <v>45838</v>
      </c>
      <c r="J148" s="1">
        <v>45818</v>
      </c>
      <c r="K148" s="1">
        <v>45847</v>
      </c>
      <c r="L148">
        <v>13.69</v>
      </c>
      <c r="M148">
        <v>0</v>
      </c>
      <c r="N148">
        <v>990</v>
      </c>
      <c r="O148">
        <v>1307</v>
      </c>
      <c r="P148">
        <v>110</v>
      </c>
      <c r="Q148">
        <v>80687</v>
      </c>
    </row>
    <row r="149" spans="1:17" x14ac:dyDescent="0.25">
      <c r="A149" s="2">
        <f t="shared" si="2"/>
        <v>1032641640261</v>
      </c>
      <c r="B149" s="2">
        <v>103264164026</v>
      </c>
      <c r="C149">
        <v>676987</v>
      </c>
      <c r="D149">
        <v>859</v>
      </c>
      <c r="E149">
        <v>6130</v>
      </c>
      <c r="F149">
        <v>6300</v>
      </c>
      <c r="G149">
        <v>1</v>
      </c>
      <c r="H149" t="s">
        <v>0</v>
      </c>
      <c r="I149" s="1">
        <v>45838</v>
      </c>
      <c r="J149" s="1">
        <v>45818</v>
      </c>
      <c r="K149" s="1">
        <v>45847</v>
      </c>
      <c r="L149">
        <v>92.36</v>
      </c>
      <c r="M149">
        <v>0</v>
      </c>
      <c r="N149">
        <v>990</v>
      </c>
      <c r="O149">
        <v>1066</v>
      </c>
      <c r="P149">
        <v>205</v>
      </c>
      <c r="Q149">
        <v>80686</v>
      </c>
    </row>
    <row r="150" spans="1:17" x14ac:dyDescent="0.25">
      <c r="A150" s="2">
        <f t="shared" si="2"/>
        <v>1032641640262</v>
      </c>
      <c r="B150" s="2">
        <v>103264164026</v>
      </c>
      <c r="C150">
        <v>676987</v>
      </c>
      <c r="D150">
        <v>860</v>
      </c>
      <c r="E150">
        <v>6130</v>
      </c>
      <c r="F150">
        <v>6300</v>
      </c>
      <c r="G150">
        <v>2</v>
      </c>
      <c r="H150" t="s">
        <v>0</v>
      </c>
      <c r="I150" s="1">
        <v>45838</v>
      </c>
      <c r="J150" s="1">
        <v>45818</v>
      </c>
      <c r="K150" s="1">
        <v>45847</v>
      </c>
      <c r="L150">
        <v>22.13</v>
      </c>
      <c r="M150">
        <v>0</v>
      </c>
      <c r="N150">
        <v>990</v>
      </c>
      <c r="O150">
        <v>1066</v>
      </c>
      <c r="P150">
        <v>206</v>
      </c>
      <c r="Q150">
        <v>80686</v>
      </c>
    </row>
    <row r="151" spans="1:17" x14ac:dyDescent="0.25">
      <c r="A151" s="2">
        <f t="shared" si="2"/>
        <v>1033150134531</v>
      </c>
      <c r="B151" s="2">
        <v>103315013453</v>
      </c>
      <c r="C151">
        <v>228349</v>
      </c>
      <c r="D151">
        <v>887</v>
      </c>
      <c r="E151">
        <v>6142</v>
      </c>
      <c r="F151">
        <v>6300</v>
      </c>
      <c r="G151">
        <v>1</v>
      </c>
      <c r="H151" t="s">
        <v>0</v>
      </c>
      <c r="I151" s="1">
        <v>45838</v>
      </c>
      <c r="J151" s="1">
        <v>45828</v>
      </c>
      <c r="K151" s="1">
        <v>45857</v>
      </c>
      <c r="L151">
        <v>403.86</v>
      </c>
      <c r="M151">
        <v>0</v>
      </c>
      <c r="N151">
        <v>990</v>
      </c>
      <c r="O151">
        <v>1307</v>
      </c>
      <c r="P151">
        <v>109</v>
      </c>
      <c r="Q151">
        <v>80687</v>
      </c>
    </row>
    <row r="152" spans="1:17" x14ac:dyDescent="0.25">
      <c r="A152" s="2">
        <f t="shared" si="2"/>
        <v>1033150134532</v>
      </c>
      <c r="B152" s="2">
        <v>103315013453</v>
      </c>
      <c r="C152">
        <v>228349</v>
      </c>
      <c r="D152">
        <v>888</v>
      </c>
      <c r="E152">
        <v>6142</v>
      </c>
      <c r="F152">
        <v>6300</v>
      </c>
      <c r="G152">
        <v>2</v>
      </c>
      <c r="H152" t="s">
        <v>0</v>
      </c>
      <c r="I152" s="1">
        <v>45838</v>
      </c>
      <c r="J152" s="1">
        <v>45828</v>
      </c>
      <c r="K152" s="1">
        <v>45857</v>
      </c>
      <c r="L152">
        <v>96.61</v>
      </c>
      <c r="M152">
        <v>0</v>
      </c>
      <c r="N152">
        <v>990</v>
      </c>
      <c r="O152">
        <v>1307</v>
      </c>
      <c r="P152">
        <v>110</v>
      </c>
      <c r="Q152">
        <v>80687</v>
      </c>
    </row>
    <row r="153" spans="1:17" x14ac:dyDescent="0.25">
      <c r="A153" s="2">
        <f t="shared" si="2"/>
        <v>1034441831871</v>
      </c>
      <c r="B153" s="2">
        <v>103444183187</v>
      </c>
      <c r="C153">
        <v>679358</v>
      </c>
      <c r="D153">
        <v>760</v>
      </c>
      <c r="E153">
        <v>6130</v>
      </c>
      <c r="F153">
        <v>6300</v>
      </c>
      <c r="G153">
        <v>1</v>
      </c>
      <c r="H153" t="s">
        <v>0</v>
      </c>
      <c r="I153" s="1">
        <v>45838</v>
      </c>
      <c r="J153" s="1">
        <v>45819</v>
      </c>
      <c r="K153" s="1">
        <v>45848</v>
      </c>
      <c r="L153">
        <v>45.17</v>
      </c>
      <c r="M153">
        <v>0</v>
      </c>
      <c r="N153">
        <v>990</v>
      </c>
      <c r="O153">
        <v>1066</v>
      </c>
      <c r="P153">
        <v>205</v>
      </c>
      <c r="Q153">
        <v>80686</v>
      </c>
    </row>
    <row r="154" spans="1:17" x14ac:dyDescent="0.25">
      <c r="A154" s="2">
        <f t="shared" si="2"/>
        <v>1034441831872</v>
      </c>
      <c r="B154" s="2">
        <v>103444183187</v>
      </c>
      <c r="C154">
        <v>679358</v>
      </c>
      <c r="D154">
        <v>761</v>
      </c>
      <c r="E154">
        <v>6130</v>
      </c>
      <c r="F154">
        <v>6300</v>
      </c>
      <c r="G154">
        <v>2</v>
      </c>
      <c r="H154" t="s">
        <v>0</v>
      </c>
      <c r="I154" s="1">
        <v>45838</v>
      </c>
      <c r="J154" s="1">
        <v>45819</v>
      </c>
      <c r="K154" s="1">
        <v>45848</v>
      </c>
      <c r="L154">
        <v>15.62</v>
      </c>
      <c r="M154">
        <v>0</v>
      </c>
      <c r="N154">
        <v>990</v>
      </c>
      <c r="O154">
        <v>1066</v>
      </c>
      <c r="P154">
        <v>206</v>
      </c>
      <c r="Q154">
        <v>80686</v>
      </c>
    </row>
    <row r="155" spans="1:17" x14ac:dyDescent="0.25">
      <c r="A155" s="2">
        <f t="shared" si="2"/>
        <v>1034441836511</v>
      </c>
      <c r="B155" s="2">
        <v>103444183651</v>
      </c>
      <c r="C155">
        <v>4723584</v>
      </c>
      <c r="D155">
        <v>563</v>
      </c>
      <c r="E155">
        <v>6142</v>
      </c>
      <c r="F155">
        <v>6300</v>
      </c>
      <c r="G155">
        <v>1</v>
      </c>
      <c r="H155" t="s">
        <v>0</v>
      </c>
      <c r="I155" s="1">
        <v>45838</v>
      </c>
      <c r="J155" s="1">
        <v>45831</v>
      </c>
      <c r="K155" s="1">
        <v>45860</v>
      </c>
      <c r="L155">
        <v>65.56</v>
      </c>
      <c r="M155">
        <v>0</v>
      </c>
      <c r="N155">
        <v>990</v>
      </c>
      <c r="O155">
        <v>1307</v>
      </c>
      <c r="P155">
        <v>109</v>
      </c>
      <c r="Q155">
        <v>80687</v>
      </c>
    </row>
    <row r="156" spans="1:17" x14ac:dyDescent="0.25">
      <c r="A156" s="2">
        <f t="shared" si="2"/>
        <v>1034441836512</v>
      </c>
      <c r="B156" s="2">
        <v>103444183651</v>
      </c>
      <c r="C156">
        <v>4723584</v>
      </c>
      <c r="D156">
        <v>564</v>
      </c>
      <c r="E156">
        <v>6142</v>
      </c>
      <c r="F156">
        <v>6300</v>
      </c>
      <c r="G156">
        <v>2</v>
      </c>
      <c r="H156" t="s">
        <v>0</v>
      </c>
      <c r="I156" s="1">
        <v>45838</v>
      </c>
      <c r="J156" s="1">
        <v>45831</v>
      </c>
      <c r="K156" s="1">
        <v>45860</v>
      </c>
      <c r="L156">
        <v>29.79</v>
      </c>
      <c r="M156">
        <v>0</v>
      </c>
      <c r="N156">
        <v>990</v>
      </c>
      <c r="O156">
        <v>1307</v>
      </c>
      <c r="P156">
        <v>110</v>
      </c>
      <c r="Q156">
        <v>80687</v>
      </c>
    </row>
    <row r="157" spans="1:17" x14ac:dyDescent="0.25">
      <c r="A157" s="2">
        <f t="shared" si="2"/>
        <v>1035400002411</v>
      </c>
      <c r="B157" s="2">
        <v>103540000241</v>
      </c>
      <c r="C157">
        <v>682197</v>
      </c>
      <c r="D157">
        <v>556</v>
      </c>
      <c r="E157">
        <v>6130</v>
      </c>
      <c r="F157">
        <v>6300</v>
      </c>
      <c r="G157">
        <v>1</v>
      </c>
      <c r="H157" t="s">
        <v>0</v>
      </c>
      <c r="I157" s="1">
        <v>45838</v>
      </c>
      <c r="J157" s="1">
        <v>45835</v>
      </c>
      <c r="K157" s="1">
        <v>45864</v>
      </c>
      <c r="L157">
        <v>111.69</v>
      </c>
      <c r="M157">
        <v>0</v>
      </c>
      <c r="N157">
        <v>990</v>
      </c>
      <c r="O157">
        <v>1066</v>
      </c>
      <c r="P157">
        <v>205</v>
      </c>
      <c r="Q157">
        <v>80686</v>
      </c>
    </row>
    <row r="158" spans="1:17" x14ac:dyDescent="0.25">
      <c r="A158" s="2">
        <f t="shared" si="2"/>
        <v>1035400002412</v>
      </c>
      <c r="B158" s="2">
        <v>103540000241</v>
      </c>
      <c r="C158">
        <v>682197</v>
      </c>
      <c r="D158">
        <v>557</v>
      </c>
      <c r="E158">
        <v>6130</v>
      </c>
      <c r="F158">
        <v>6300</v>
      </c>
      <c r="G158">
        <v>2</v>
      </c>
      <c r="H158" t="s">
        <v>0</v>
      </c>
      <c r="I158" s="1">
        <v>45838</v>
      </c>
      <c r="J158" s="1">
        <v>45835</v>
      </c>
      <c r="K158" s="1">
        <v>45864</v>
      </c>
      <c r="L158">
        <v>16.02</v>
      </c>
      <c r="M158">
        <v>0</v>
      </c>
      <c r="N158">
        <v>990</v>
      </c>
      <c r="O158">
        <v>1066</v>
      </c>
      <c r="P158">
        <v>206</v>
      </c>
      <c r="Q158">
        <v>80686</v>
      </c>
    </row>
    <row r="159" spans="1:17" x14ac:dyDescent="0.25">
      <c r="A159" s="2">
        <f t="shared" si="2"/>
        <v>1035650224331</v>
      </c>
      <c r="B159" s="2">
        <v>103565022433</v>
      </c>
      <c r="C159">
        <v>682579</v>
      </c>
      <c r="D159">
        <v>564</v>
      </c>
      <c r="E159">
        <v>6130</v>
      </c>
      <c r="F159">
        <v>6300</v>
      </c>
      <c r="G159">
        <v>1</v>
      </c>
      <c r="H159" t="s">
        <v>0</v>
      </c>
      <c r="I159" s="1">
        <v>45838</v>
      </c>
      <c r="J159" s="1">
        <v>45818</v>
      </c>
      <c r="K159" s="1">
        <v>45847</v>
      </c>
      <c r="L159">
        <v>19.84</v>
      </c>
      <c r="M159">
        <v>0</v>
      </c>
      <c r="N159">
        <v>990</v>
      </c>
      <c r="O159">
        <v>1066</v>
      </c>
      <c r="P159">
        <v>205</v>
      </c>
      <c r="Q159">
        <v>80686</v>
      </c>
    </row>
    <row r="160" spans="1:17" x14ac:dyDescent="0.25">
      <c r="A160" s="2">
        <f t="shared" si="2"/>
        <v>1035650224332</v>
      </c>
      <c r="B160" s="2">
        <v>103565022433</v>
      </c>
      <c r="C160">
        <v>682579</v>
      </c>
      <c r="D160">
        <v>565</v>
      </c>
      <c r="E160">
        <v>6130</v>
      </c>
      <c r="F160">
        <v>6300</v>
      </c>
      <c r="G160">
        <v>2</v>
      </c>
      <c r="H160" t="s">
        <v>0</v>
      </c>
      <c r="I160" s="1">
        <v>45838</v>
      </c>
      <c r="J160" s="1">
        <v>45818</v>
      </c>
      <c r="K160" s="1">
        <v>45847</v>
      </c>
      <c r="L160">
        <v>18.87</v>
      </c>
      <c r="M160">
        <v>0</v>
      </c>
      <c r="N160">
        <v>990</v>
      </c>
      <c r="O160">
        <v>1066</v>
      </c>
      <c r="P160">
        <v>206</v>
      </c>
      <c r="Q160">
        <v>80686</v>
      </c>
    </row>
    <row r="161" spans="1:17" x14ac:dyDescent="0.25">
      <c r="A161" s="2">
        <f t="shared" si="2"/>
        <v>1036050188681</v>
      </c>
      <c r="B161" s="2">
        <v>103605018868</v>
      </c>
      <c r="C161">
        <v>683101</v>
      </c>
      <c r="D161">
        <v>574</v>
      </c>
      <c r="E161">
        <v>6130</v>
      </c>
      <c r="F161">
        <v>6300</v>
      </c>
      <c r="G161">
        <v>1</v>
      </c>
      <c r="H161" t="s">
        <v>0</v>
      </c>
      <c r="I161" s="1">
        <v>45838</v>
      </c>
      <c r="J161" s="1">
        <v>45817</v>
      </c>
      <c r="K161" s="1">
        <v>45846</v>
      </c>
      <c r="L161">
        <v>26.54</v>
      </c>
      <c r="M161">
        <v>0</v>
      </c>
      <c r="N161">
        <v>990</v>
      </c>
      <c r="O161">
        <v>1066</v>
      </c>
      <c r="P161">
        <v>205</v>
      </c>
      <c r="Q161">
        <v>80686</v>
      </c>
    </row>
    <row r="162" spans="1:17" x14ac:dyDescent="0.25">
      <c r="A162" s="2">
        <f t="shared" si="2"/>
        <v>1036050188682</v>
      </c>
      <c r="B162" s="2">
        <v>103605018868</v>
      </c>
      <c r="C162">
        <v>683101</v>
      </c>
      <c r="D162">
        <v>575</v>
      </c>
      <c r="E162">
        <v>6130</v>
      </c>
      <c r="F162">
        <v>6300</v>
      </c>
      <c r="G162">
        <v>2</v>
      </c>
      <c r="H162" t="s">
        <v>0</v>
      </c>
      <c r="I162" s="1">
        <v>45838</v>
      </c>
      <c r="J162" s="1">
        <v>45817</v>
      </c>
      <c r="K162" s="1">
        <v>45846</v>
      </c>
      <c r="L162">
        <v>14.41</v>
      </c>
      <c r="M162">
        <v>0</v>
      </c>
      <c r="N162">
        <v>990</v>
      </c>
      <c r="O162">
        <v>1066</v>
      </c>
      <c r="P162">
        <v>206</v>
      </c>
      <c r="Q162">
        <v>80686</v>
      </c>
    </row>
    <row r="163" spans="1:17" x14ac:dyDescent="0.25">
      <c r="A163" s="2">
        <f t="shared" si="2"/>
        <v>1036050192031</v>
      </c>
      <c r="B163" s="2">
        <v>103605019203</v>
      </c>
      <c r="C163">
        <v>683349</v>
      </c>
      <c r="D163">
        <v>1320</v>
      </c>
      <c r="E163">
        <v>6130</v>
      </c>
      <c r="F163">
        <v>6300</v>
      </c>
      <c r="G163">
        <v>1</v>
      </c>
      <c r="H163" t="s">
        <v>0</v>
      </c>
      <c r="I163" s="1">
        <v>45838</v>
      </c>
      <c r="J163" s="1">
        <v>45835</v>
      </c>
      <c r="K163" s="1">
        <v>45864</v>
      </c>
      <c r="L163">
        <v>21.94</v>
      </c>
      <c r="M163">
        <v>0</v>
      </c>
      <c r="N163">
        <v>990</v>
      </c>
      <c r="O163">
        <v>1066</v>
      </c>
      <c r="P163">
        <v>205</v>
      </c>
      <c r="Q163">
        <v>80686</v>
      </c>
    </row>
    <row r="164" spans="1:17" x14ac:dyDescent="0.25">
      <c r="A164" s="2">
        <f t="shared" si="2"/>
        <v>1036050192032</v>
      </c>
      <c r="B164" s="2">
        <v>103605019203</v>
      </c>
      <c r="C164">
        <v>683349</v>
      </c>
      <c r="D164">
        <v>1321</v>
      </c>
      <c r="E164">
        <v>6130</v>
      </c>
      <c r="F164">
        <v>6300</v>
      </c>
      <c r="G164">
        <v>2</v>
      </c>
      <c r="H164" t="s">
        <v>0</v>
      </c>
      <c r="I164" s="1">
        <v>45838</v>
      </c>
      <c r="J164" s="1">
        <v>45835</v>
      </c>
      <c r="K164" s="1">
        <v>45864</v>
      </c>
      <c r="L164">
        <v>9.94</v>
      </c>
      <c r="M164">
        <v>0</v>
      </c>
      <c r="N164">
        <v>990</v>
      </c>
      <c r="O164">
        <v>1066</v>
      </c>
      <c r="P164">
        <v>206</v>
      </c>
      <c r="Q164">
        <v>80686</v>
      </c>
    </row>
    <row r="165" spans="1:17" x14ac:dyDescent="0.25">
      <c r="A165" s="2">
        <f t="shared" si="2"/>
        <v>1037900002041</v>
      </c>
      <c r="B165" s="2">
        <v>103790000204</v>
      </c>
      <c r="C165">
        <v>688220</v>
      </c>
      <c r="D165">
        <v>1066</v>
      </c>
      <c r="E165">
        <v>6130</v>
      </c>
      <c r="F165">
        <v>6300</v>
      </c>
      <c r="G165">
        <v>1</v>
      </c>
      <c r="H165" t="s">
        <v>0</v>
      </c>
      <c r="I165" s="1">
        <v>45838</v>
      </c>
      <c r="J165" s="1">
        <v>45811</v>
      </c>
      <c r="K165" s="1">
        <v>45840</v>
      </c>
      <c r="L165">
        <v>58.45</v>
      </c>
      <c r="M165">
        <v>0</v>
      </c>
      <c r="N165">
        <v>990</v>
      </c>
      <c r="O165">
        <v>1066</v>
      </c>
      <c r="P165">
        <v>205</v>
      </c>
      <c r="Q165">
        <v>80686</v>
      </c>
    </row>
    <row r="166" spans="1:17" x14ac:dyDescent="0.25">
      <c r="A166" s="2">
        <f t="shared" si="2"/>
        <v>1037900002042</v>
      </c>
      <c r="B166" s="2">
        <v>103790000204</v>
      </c>
      <c r="C166">
        <v>688220</v>
      </c>
      <c r="D166">
        <v>1067</v>
      </c>
      <c r="E166">
        <v>6130</v>
      </c>
      <c r="F166">
        <v>6300</v>
      </c>
      <c r="G166">
        <v>2</v>
      </c>
      <c r="H166" t="s">
        <v>0</v>
      </c>
      <c r="I166" s="1">
        <v>45838</v>
      </c>
      <c r="J166" s="1">
        <v>45811</v>
      </c>
      <c r="K166" s="1">
        <v>45840</v>
      </c>
      <c r="L166">
        <v>53.93</v>
      </c>
      <c r="M166">
        <v>0</v>
      </c>
      <c r="N166">
        <v>990</v>
      </c>
      <c r="O166">
        <v>1066</v>
      </c>
      <c r="P166">
        <v>206</v>
      </c>
      <c r="Q166">
        <v>80686</v>
      </c>
    </row>
    <row r="167" spans="1:17" x14ac:dyDescent="0.25">
      <c r="A167" s="2">
        <f t="shared" si="2"/>
        <v>1041400602171</v>
      </c>
      <c r="B167" s="2">
        <v>104140060217</v>
      </c>
      <c r="C167">
        <v>693450</v>
      </c>
      <c r="D167">
        <v>954</v>
      </c>
      <c r="E167">
        <v>6130</v>
      </c>
      <c r="F167">
        <v>6300</v>
      </c>
      <c r="G167">
        <v>1</v>
      </c>
      <c r="H167" t="s">
        <v>0</v>
      </c>
      <c r="I167" s="1">
        <v>45838</v>
      </c>
      <c r="J167" s="1">
        <v>45813</v>
      </c>
      <c r="K167" s="1">
        <v>45842</v>
      </c>
      <c r="L167">
        <v>5.99</v>
      </c>
      <c r="M167">
        <v>0</v>
      </c>
      <c r="N167">
        <v>990</v>
      </c>
      <c r="O167">
        <v>1066</v>
      </c>
      <c r="P167">
        <v>205</v>
      </c>
      <c r="Q167">
        <v>80686</v>
      </c>
    </row>
    <row r="168" spans="1:17" x14ac:dyDescent="0.25">
      <c r="A168" s="2">
        <f t="shared" si="2"/>
        <v>1041400602172</v>
      </c>
      <c r="B168" s="2">
        <v>104140060217</v>
      </c>
      <c r="C168">
        <v>693450</v>
      </c>
      <c r="D168">
        <v>955</v>
      </c>
      <c r="E168">
        <v>6130</v>
      </c>
      <c r="F168">
        <v>6300</v>
      </c>
      <c r="G168">
        <v>2</v>
      </c>
      <c r="H168" t="s">
        <v>0</v>
      </c>
      <c r="I168" s="1">
        <v>45838</v>
      </c>
      <c r="J168" s="1">
        <v>45813</v>
      </c>
      <c r="K168" s="1">
        <v>45842</v>
      </c>
      <c r="L168">
        <v>21.26</v>
      </c>
      <c r="M168">
        <v>0</v>
      </c>
      <c r="N168">
        <v>990</v>
      </c>
      <c r="O168">
        <v>1066</v>
      </c>
      <c r="P168">
        <v>206</v>
      </c>
      <c r="Q168">
        <v>80686</v>
      </c>
    </row>
    <row r="169" spans="1:17" x14ac:dyDescent="0.25">
      <c r="A169" s="2">
        <f t="shared" si="2"/>
        <v>1041400608921</v>
      </c>
      <c r="B169" s="2">
        <v>104140060892</v>
      </c>
      <c r="C169">
        <v>693986</v>
      </c>
      <c r="D169">
        <v>904</v>
      </c>
      <c r="E169">
        <v>6130</v>
      </c>
      <c r="F169">
        <v>6300</v>
      </c>
      <c r="G169">
        <v>1</v>
      </c>
      <c r="H169" t="s">
        <v>0</v>
      </c>
      <c r="I169" s="1">
        <v>45838</v>
      </c>
      <c r="J169" s="1">
        <v>45836</v>
      </c>
      <c r="K169" s="1">
        <v>45865</v>
      </c>
      <c r="L169">
        <v>16</v>
      </c>
      <c r="M169">
        <v>0</v>
      </c>
      <c r="N169">
        <v>990</v>
      </c>
      <c r="O169">
        <v>1066</v>
      </c>
      <c r="P169">
        <v>205</v>
      </c>
      <c r="Q169">
        <v>80686</v>
      </c>
    </row>
    <row r="170" spans="1:17" x14ac:dyDescent="0.25">
      <c r="A170" s="2">
        <f t="shared" si="2"/>
        <v>1041400608922</v>
      </c>
      <c r="B170" s="2">
        <v>104140060892</v>
      </c>
      <c r="C170">
        <v>693986</v>
      </c>
      <c r="D170">
        <v>905</v>
      </c>
      <c r="E170">
        <v>6130</v>
      </c>
      <c r="F170">
        <v>6300</v>
      </c>
      <c r="G170">
        <v>2</v>
      </c>
      <c r="H170" t="s">
        <v>0</v>
      </c>
      <c r="I170" s="1">
        <v>45838</v>
      </c>
      <c r="J170" s="1">
        <v>45836</v>
      </c>
      <c r="K170" s="1">
        <v>45865</v>
      </c>
      <c r="L170">
        <v>12.82</v>
      </c>
      <c r="M170">
        <v>0</v>
      </c>
      <c r="N170">
        <v>990</v>
      </c>
      <c r="O170">
        <v>1066</v>
      </c>
      <c r="P170">
        <v>206</v>
      </c>
      <c r="Q170">
        <v>80686</v>
      </c>
    </row>
    <row r="171" spans="1:17" x14ac:dyDescent="0.25">
      <c r="A171" s="2">
        <f t="shared" si="2"/>
        <v>1042000000331</v>
      </c>
      <c r="B171" s="2">
        <v>104200000033</v>
      </c>
      <c r="C171">
        <v>695583</v>
      </c>
      <c r="D171">
        <v>885</v>
      </c>
      <c r="E171">
        <v>6130</v>
      </c>
      <c r="F171">
        <v>6300</v>
      </c>
      <c r="G171">
        <v>1</v>
      </c>
      <c r="H171" t="s">
        <v>0</v>
      </c>
      <c r="I171" s="1">
        <v>45838</v>
      </c>
      <c r="J171" s="1">
        <v>45818</v>
      </c>
      <c r="K171" s="1">
        <v>45847</v>
      </c>
      <c r="L171">
        <v>15.49</v>
      </c>
      <c r="M171">
        <v>0</v>
      </c>
      <c r="N171">
        <v>990</v>
      </c>
      <c r="O171">
        <v>1066</v>
      </c>
      <c r="P171">
        <v>205</v>
      </c>
      <c r="Q171">
        <v>80686</v>
      </c>
    </row>
    <row r="172" spans="1:17" x14ac:dyDescent="0.25">
      <c r="A172" s="2">
        <f t="shared" si="2"/>
        <v>1042000000332</v>
      </c>
      <c r="B172" s="2">
        <v>104200000033</v>
      </c>
      <c r="C172">
        <v>695583</v>
      </c>
      <c r="D172">
        <v>886</v>
      </c>
      <c r="E172">
        <v>6130</v>
      </c>
      <c r="F172">
        <v>6300</v>
      </c>
      <c r="G172">
        <v>2</v>
      </c>
      <c r="H172" t="s">
        <v>0</v>
      </c>
      <c r="I172" s="1">
        <v>45838</v>
      </c>
      <c r="J172" s="1">
        <v>45818</v>
      </c>
      <c r="K172" s="1">
        <v>45847</v>
      </c>
      <c r="L172">
        <v>18.13</v>
      </c>
      <c r="M172">
        <v>0</v>
      </c>
      <c r="N172">
        <v>990</v>
      </c>
      <c r="O172">
        <v>1066</v>
      </c>
      <c r="P172">
        <v>206</v>
      </c>
      <c r="Q172">
        <v>80686</v>
      </c>
    </row>
    <row r="173" spans="1:17" x14ac:dyDescent="0.25">
      <c r="A173" s="2">
        <f t="shared" si="2"/>
        <v>1042700504321</v>
      </c>
      <c r="B173" s="2">
        <v>104270050432</v>
      </c>
      <c r="C173">
        <v>696401</v>
      </c>
      <c r="D173">
        <v>1660</v>
      </c>
      <c r="E173">
        <v>6130</v>
      </c>
      <c r="F173">
        <v>6300</v>
      </c>
      <c r="G173">
        <v>1</v>
      </c>
      <c r="H173" t="s">
        <v>0</v>
      </c>
      <c r="I173" s="1">
        <v>45838</v>
      </c>
      <c r="J173" s="1">
        <v>45831</v>
      </c>
      <c r="K173" s="1">
        <v>45860</v>
      </c>
      <c r="L173">
        <v>44.06</v>
      </c>
      <c r="M173">
        <v>0</v>
      </c>
      <c r="N173">
        <v>990</v>
      </c>
      <c r="O173">
        <v>1066</v>
      </c>
      <c r="P173">
        <v>205</v>
      </c>
      <c r="Q173">
        <v>80686</v>
      </c>
    </row>
    <row r="174" spans="1:17" x14ac:dyDescent="0.25">
      <c r="A174" s="2">
        <f t="shared" si="2"/>
        <v>1042700504322</v>
      </c>
      <c r="B174" s="2">
        <v>104270050432</v>
      </c>
      <c r="C174">
        <v>696401</v>
      </c>
      <c r="D174">
        <v>1661</v>
      </c>
      <c r="E174">
        <v>6130</v>
      </c>
      <c r="F174">
        <v>6300</v>
      </c>
      <c r="G174">
        <v>2</v>
      </c>
      <c r="H174" t="s">
        <v>0</v>
      </c>
      <c r="I174" s="1">
        <v>45838</v>
      </c>
      <c r="J174" s="1">
        <v>45831</v>
      </c>
      <c r="K174" s="1">
        <v>45860</v>
      </c>
      <c r="L174">
        <v>24.44</v>
      </c>
      <c r="M174">
        <v>0</v>
      </c>
      <c r="N174">
        <v>990</v>
      </c>
      <c r="O174">
        <v>1066</v>
      </c>
      <c r="P174">
        <v>206</v>
      </c>
      <c r="Q174">
        <v>80686</v>
      </c>
    </row>
    <row r="175" spans="1:17" x14ac:dyDescent="0.25">
      <c r="A175" s="2">
        <f t="shared" si="2"/>
        <v>1042700506221</v>
      </c>
      <c r="B175" s="2">
        <v>104270050622</v>
      </c>
      <c r="C175">
        <v>234086</v>
      </c>
      <c r="D175">
        <v>873</v>
      </c>
      <c r="E175">
        <v>6142</v>
      </c>
      <c r="F175">
        <v>6300</v>
      </c>
      <c r="G175">
        <v>1</v>
      </c>
      <c r="H175" t="s">
        <v>0</v>
      </c>
      <c r="I175" s="1">
        <v>45838</v>
      </c>
      <c r="J175" s="1">
        <v>45817</v>
      </c>
      <c r="K175" s="1">
        <v>45846</v>
      </c>
      <c r="L175">
        <v>15.45</v>
      </c>
      <c r="M175">
        <v>0</v>
      </c>
      <c r="N175">
        <v>990</v>
      </c>
      <c r="O175">
        <v>1307</v>
      </c>
      <c r="P175">
        <v>109</v>
      </c>
      <c r="Q175">
        <v>80687</v>
      </c>
    </row>
    <row r="176" spans="1:17" x14ac:dyDescent="0.25">
      <c r="A176" s="2">
        <f t="shared" si="2"/>
        <v>1042700506222</v>
      </c>
      <c r="B176" s="2">
        <v>104270050622</v>
      </c>
      <c r="C176">
        <v>234086</v>
      </c>
      <c r="D176">
        <v>874</v>
      </c>
      <c r="E176">
        <v>6142</v>
      </c>
      <c r="F176">
        <v>6300</v>
      </c>
      <c r="G176">
        <v>2</v>
      </c>
      <c r="H176" t="s">
        <v>0</v>
      </c>
      <c r="I176" s="1">
        <v>45838</v>
      </c>
      <c r="J176" s="1">
        <v>45817</v>
      </c>
      <c r="K176" s="1">
        <v>45846</v>
      </c>
      <c r="L176">
        <v>19.34</v>
      </c>
      <c r="M176">
        <v>0</v>
      </c>
      <c r="N176">
        <v>990</v>
      </c>
      <c r="O176">
        <v>1307</v>
      </c>
      <c r="P176">
        <v>110</v>
      </c>
      <c r="Q176">
        <v>80687</v>
      </c>
    </row>
    <row r="177" spans="1:17" x14ac:dyDescent="0.25">
      <c r="A177" s="2">
        <f t="shared" si="2"/>
        <v>1042850000801</v>
      </c>
      <c r="B177" s="2">
        <v>104285000080</v>
      </c>
      <c r="C177">
        <v>234199</v>
      </c>
      <c r="D177">
        <v>631</v>
      </c>
      <c r="E177">
        <v>6142</v>
      </c>
      <c r="F177">
        <v>6300</v>
      </c>
      <c r="G177">
        <v>1</v>
      </c>
      <c r="H177" t="s">
        <v>0</v>
      </c>
      <c r="I177" s="1">
        <v>45838</v>
      </c>
      <c r="J177" s="1">
        <v>45835</v>
      </c>
      <c r="K177" s="1">
        <v>45864</v>
      </c>
      <c r="L177">
        <v>30.06</v>
      </c>
      <c r="M177">
        <v>0</v>
      </c>
      <c r="N177">
        <v>990</v>
      </c>
      <c r="O177">
        <v>1307</v>
      </c>
      <c r="P177">
        <v>109</v>
      </c>
      <c r="Q177">
        <v>80687</v>
      </c>
    </row>
    <row r="178" spans="1:17" x14ac:dyDescent="0.25">
      <c r="A178" s="2">
        <f t="shared" si="2"/>
        <v>1042850000802</v>
      </c>
      <c r="B178" s="2">
        <v>104285000080</v>
      </c>
      <c r="C178">
        <v>234199</v>
      </c>
      <c r="D178">
        <v>632</v>
      </c>
      <c r="E178">
        <v>6142</v>
      </c>
      <c r="F178">
        <v>6300</v>
      </c>
      <c r="G178">
        <v>2</v>
      </c>
      <c r="H178" t="s">
        <v>0</v>
      </c>
      <c r="I178" s="1">
        <v>45838</v>
      </c>
      <c r="J178" s="1">
        <v>45835</v>
      </c>
      <c r="K178" s="1">
        <v>45864</v>
      </c>
      <c r="L178">
        <v>8.2799999999999994</v>
      </c>
      <c r="M178">
        <v>0</v>
      </c>
      <c r="N178">
        <v>990</v>
      </c>
      <c r="O178">
        <v>1307</v>
      </c>
      <c r="P178">
        <v>110</v>
      </c>
      <c r="Q178">
        <v>80687</v>
      </c>
    </row>
    <row r="179" spans="1:17" x14ac:dyDescent="0.25">
      <c r="A179" s="2">
        <f t="shared" si="2"/>
        <v>1043020830511</v>
      </c>
      <c r="B179" s="2">
        <v>104302083051</v>
      </c>
      <c r="C179">
        <v>697135</v>
      </c>
      <c r="D179">
        <v>728</v>
      </c>
      <c r="E179">
        <v>6130</v>
      </c>
      <c r="F179">
        <v>6300</v>
      </c>
      <c r="G179">
        <v>1</v>
      </c>
      <c r="H179" t="s">
        <v>0</v>
      </c>
      <c r="I179" s="1">
        <v>45838</v>
      </c>
      <c r="J179" s="1">
        <v>45812</v>
      </c>
      <c r="K179" s="1">
        <v>45841</v>
      </c>
      <c r="L179">
        <v>4.1399999999999997</v>
      </c>
      <c r="M179">
        <v>0</v>
      </c>
      <c r="N179">
        <v>990</v>
      </c>
      <c r="O179">
        <v>1066</v>
      </c>
      <c r="P179">
        <v>205</v>
      </c>
      <c r="Q179">
        <v>80686</v>
      </c>
    </row>
    <row r="180" spans="1:17" x14ac:dyDescent="0.25">
      <c r="A180" s="2">
        <f t="shared" si="2"/>
        <v>1043020830512</v>
      </c>
      <c r="B180" s="2">
        <v>104302083051</v>
      </c>
      <c r="C180">
        <v>697135</v>
      </c>
      <c r="D180">
        <v>729</v>
      </c>
      <c r="E180">
        <v>6130</v>
      </c>
      <c r="F180">
        <v>6300</v>
      </c>
      <c r="G180">
        <v>2</v>
      </c>
      <c r="H180" t="s">
        <v>0</v>
      </c>
      <c r="I180" s="1">
        <v>45838</v>
      </c>
      <c r="J180" s="1">
        <v>45812</v>
      </c>
      <c r="K180" s="1">
        <v>45841</v>
      </c>
      <c r="L180">
        <v>10.17</v>
      </c>
      <c r="M180">
        <v>0</v>
      </c>
      <c r="N180">
        <v>990</v>
      </c>
      <c r="O180">
        <v>1066</v>
      </c>
      <c r="P180">
        <v>206</v>
      </c>
      <c r="Q180">
        <v>80686</v>
      </c>
    </row>
    <row r="181" spans="1:17" x14ac:dyDescent="0.25">
      <c r="A181" s="2">
        <f t="shared" si="2"/>
        <v>1043320486251</v>
      </c>
      <c r="B181" s="2">
        <v>104332048625</v>
      </c>
      <c r="C181">
        <v>697749</v>
      </c>
      <c r="D181">
        <v>660</v>
      </c>
      <c r="E181">
        <v>6130</v>
      </c>
      <c r="F181">
        <v>6300</v>
      </c>
      <c r="G181">
        <v>1</v>
      </c>
      <c r="H181" t="s">
        <v>0</v>
      </c>
      <c r="I181" s="1">
        <v>45838</v>
      </c>
      <c r="J181" s="1">
        <v>45816</v>
      </c>
      <c r="K181" s="1">
        <v>45845</v>
      </c>
      <c r="L181">
        <v>5.74</v>
      </c>
      <c r="M181">
        <v>0</v>
      </c>
      <c r="N181">
        <v>990</v>
      </c>
      <c r="O181">
        <v>1066</v>
      </c>
      <c r="P181">
        <v>205</v>
      </c>
      <c r="Q181">
        <v>80686</v>
      </c>
    </row>
    <row r="182" spans="1:17" x14ac:dyDescent="0.25">
      <c r="A182" s="2">
        <f t="shared" si="2"/>
        <v>1043320486252</v>
      </c>
      <c r="B182" s="2">
        <v>104332048625</v>
      </c>
      <c r="C182">
        <v>697749</v>
      </c>
      <c r="D182">
        <v>661</v>
      </c>
      <c r="E182">
        <v>6130</v>
      </c>
      <c r="F182">
        <v>6300</v>
      </c>
      <c r="G182">
        <v>2</v>
      </c>
      <c r="H182" t="s">
        <v>0</v>
      </c>
      <c r="I182" s="1">
        <v>45838</v>
      </c>
      <c r="J182" s="1">
        <v>45816</v>
      </c>
      <c r="K182" s="1">
        <v>45845</v>
      </c>
      <c r="L182">
        <v>13.73</v>
      </c>
      <c r="M182">
        <v>0</v>
      </c>
      <c r="N182">
        <v>990</v>
      </c>
      <c r="O182">
        <v>1066</v>
      </c>
      <c r="P182">
        <v>206</v>
      </c>
      <c r="Q182">
        <v>80686</v>
      </c>
    </row>
    <row r="183" spans="1:17" x14ac:dyDescent="0.25">
      <c r="A183" s="2">
        <f t="shared" si="2"/>
        <v>1043320488351</v>
      </c>
      <c r="B183" s="2">
        <v>104332048835</v>
      </c>
      <c r="C183">
        <v>234546</v>
      </c>
      <c r="D183">
        <v>1043</v>
      </c>
      <c r="E183">
        <v>6142</v>
      </c>
      <c r="F183">
        <v>6300</v>
      </c>
      <c r="G183">
        <v>1</v>
      </c>
      <c r="H183" t="s">
        <v>0</v>
      </c>
      <c r="I183" s="1">
        <v>45838</v>
      </c>
      <c r="J183" s="1">
        <v>45817</v>
      </c>
      <c r="K183" s="1">
        <v>45846</v>
      </c>
      <c r="L183">
        <v>132.99</v>
      </c>
      <c r="M183">
        <v>0</v>
      </c>
      <c r="N183">
        <v>990</v>
      </c>
      <c r="O183">
        <v>1307</v>
      </c>
      <c r="P183">
        <v>109</v>
      </c>
      <c r="Q183">
        <v>80687</v>
      </c>
    </row>
    <row r="184" spans="1:17" x14ac:dyDescent="0.25">
      <c r="A184" s="2">
        <f t="shared" si="2"/>
        <v>1043320488352</v>
      </c>
      <c r="B184" s="2">
        <v>104332048835</v>
      </c>
      <c r="C184">
        <v>234546</v>
      </c>
      <c r="D184">
        <v>1044</v>
      </c>
      <c r="E184">
        <v>6142</v>
      </c>
      <c r="F184">
        <v>6300</v>
      </c>
      <c r="G184">
        <v>2</v>
      </c>
      <c r="H184" t="s">
        <v>0</v>
      </c>
      <c r="I184" s="1">
        <v>45838</v>
      </c>
      <c r="J184" s="1">
        <v>45817</v>
      </c>
      <c r="K184" s="1">
        <v>45846</v>
      </c>
      <c r="L184">
        <v>20.96</v>
      </c>
      <c r="M184">
        <v>0</v>
      </c>
      <c r="N184">
        <v>990</v>
      </c>
      <c r="O184">
        <v>1307</v>
      </c>
      <c r="P184">
        <v>110</v>
      </c>
      <c r="Q184">
        <v>80687</v>
      </c>
    </row>
    <row r="185" spans="1:17" x14ac:dyDescent="0.25">
      <c r="A185" s="2">
        <f t="shared" si="2"/>
        <v>1043720972671</v>
      </c>
      <c r="B185" s="2">
        <v>104372097267</v>
      </c>
      <c r="C185">
        <v>698380</v>
      </c>
      <c r="D185">
        <v>864</v>
      </c>
      <c r="E185">
        <v>6130</v>
      </c>
      <c r="F185">
        <v>6300</v>
      </c>
      <c r="G185">
        <v>1</v>
      </c>
      <c r="H185" t="s">
        <v>0</v>
      </c>
      <c r="I185" s="1">
        <v>45838</v>
      </c>
      <c r="J185" s="1">
        <v>45816</v>
      </c>
      <c r="K185" s="1">
        <v>45845</v>
      </c>
      <c r="L185">
        <v>14.47</v>
      </c>
      <c r="M185">
        <v>0</v>
      </c>
      <c r="N185">
        <v>990</v>
      </c>
      <c r="O185">
        <v>1066</v>
      </c>
      <c r="P185">
        <v>205</v>
      </c>
      <c r="Q185">
        <v>80686</v>
      </c>
    </row>
    <row r="186" spans="1:17" x14ac:dyDescent="0.25">
      <c r="A186" s="2">
        <f t="shared" si="2"/>
        <v>1043720972672</v>
      </c>
      <c r="B186" s="2">
        <v>104372097267</v>
      </c>
      <c r="C186">
        <v>698380</v>
      </c>
      <c r="D186">
        <v>865</v>
      </c>
      <c r="E186">
        <v>6130</v>
      </c>
      <c r="F186">
        <v>6300</v>
      </c>
      <c r="G186">
        <v>2</v>
      </c>
      <c r="H186" t="s">
        <v>0</v>
      </c>
      <c r="I186" s="1">
        <v>45838</v>
      </c>
      <c r="J186" s="1">
        <v>45816</v>
      </c>
      <c r="K186" s="1">
        <v>45845</v>
      </c>
      <c r="L186">
        <v>36.630000000000003</v>
      </c>
      <c r="M186">
        <v>0</v>
      </c>
      <c r="N186">
        <v>990</v>
      </c>
      <c r="O186">
        <v>1066</v>
      </c>
      <c r="P186">
        <v>206</v>
      </c>
      <c r="Q186">
        <v>80686</v>
      </c>
    </row>
    <row r="187" spans="1:17" x14ac:dyDescent="0.25">
      <c r="A187" s="2">
        <f t="shared" si="2"/>
        <v>1043920988311</v>
      </c>
      <c r="B187" s="2">
        <v>104392098831</v>
      </c>
      <c r="C187">
        <v>234853</v>
      </c>
      <c r="D187">
        <v>669</v>
      </c>
      <c r="E187">
        <v>6142</v>
      </c>
      <c r="F187">
        <v>6300</v>
      </c>
      <c r="G187">
        <v>1</v>
      </c>
      <c r="H187" t="s">
        <v>0</v>
      </c>
      <c r="I187" s="1">
        <v>45838</v>
      </c>
      <c r="J187" s="1">
        <v>45836</v>
      </c>
      <c r="K187" s="1">
        <v>45865</v>
      </c>
      <c r="L187">
        <v>178.31</v>
      </c>
      <c r="M187">
        <v>0</v>
      </c>
      <c r="N187">
        <v>990</v>
      </c>
      <c r="O187">
        <v>1307</v>
      </c>
      <c r="P187">
        <v>109</v>
      </c>
      <c r="Q187">
        <v>80687</v>
      </c>
    </row>
    <row r="188" spans="1:17" x14ac:dyDescent="0.25">
      <c r="A188" s="2">
        <f t="shared" si="2"/>
        <v>1043920988312</v>
      </c>
      <c r="B188" s="2">
        <v>104392098831</v>
      </c>
      <c r="C188">
        <v>234853</v>
      </c>
      <c r="D188">
        <v>670</v>
      </c>
      <c r="E188">
        <v>6142</v>
      </c>
      <c r="F188">
        <v>6300</v>
      </c>
      <c r="G188">
        <v>2</v>
      </c>
      <c r="H188" t="s">
        <v>0</v>
      </c>
      <c r="I188" s="1">
        <v>45838</v>
      </c>
      <c r="J188" s="1">
        <v>45836</v>
      </c>
      <c r="K188" s="1">
        <v>45865</v>
      </c>
      <c r="L188">
        <v>40.22</v>
      </c>
      <c r="M188">
        <v>0</v>
      </c>
      <c r="N188">
        <v>990</v>
      </c>
      <c r="O188">
        <v>1307</v>
      </c>
      <c r="P188">
        <v>110</v>
      </c>
      <c r="Q188">
        <v>80687</v>
      </c>
    </row>
    <row r="189" spans="1:17" x14ac:dyDescent="0.25">
      <c r="A189" s="2">
        <f t="shared" si="2"/>
        <v>1044320970981</v>
      </c>
      <c r="B189" s="2">
        <v>104432097098</v>
      </c>
      <c r="C189">
        <v>699371</v>
      </c>
      <c r="D189">
        <v>560</v>
      </c>
      <c r="E189">
        <v>6130</v>
      </c>
      <c r="F189">
        <v>6300</v>
      </c>
      <c r="G189">
        <v>1</v>
      </c>
      <c r="H189" t="s">
        <v>0</v>
      </c>
      <c r="I189" s="1">
        <v>45838</v>
      </c>
      <c r="J189" s="1">
        <v>45827</v>
      </c>
      <c r="K189" s="1">
        <v>45856</v>
      </c>
      <c r="L189">
        <v>22.81</v>
      </c>
      <c r="M189">
        <v>0</v>
      </c>
      <c r="N189">
        <v>990</v>
      </c>
      <c r="O189">
        <v>1066</v>
      </c>
      <c r="P189">
        <v>205</v>
      </c>
      <c r="Q189">
        <v>80686</v>
      </c>
    </row>
    <row r="190" spans="1:17" x14ac:dyDescent="0.25">
      <c r="A190" s="2">
        <f t="shared" si="2"/>
        <v>1044320970982</v>
      </c>
      <c r="B190" s="2">
        <v>104432097098</v>
      </c>
      <c r="C190">
        <v>699371</v>
      </c>
      <c r="D190">
        <v>561</v>
      </c>
      <c r="E190">
        <v>6130</v>
      </c>
      <c r="F190">
        <v>6300</v>
      </c>
      <c r="G190">
        <v>2</v>
      </c>
      <c r="H190" t="s">
        <v>0</v>
      </c>
      <c r="I190" s="1">
        <v>45838</v>
      </c>
      <c r="J190" s="1">
        <v>45827</v>
      </c>
      <c r="K190" s="1">
        <v>45856</v>
      </c>
      <c r="L190">
        <v>30.94</v>
      </c>
      <c r="M190">
        <v>0</v>
      </c>
      <c r="N190">
        <v>990</v>
      </c>
      <c r="O190">
        <v>1066</v>
      </c>
      <c r="P190">
        <v>206</v>
      </c>
      <c r="Q190">
        <v>80686</v>
      </c>
    </row>
    <row r="191" spans="1:17" x14ac:dyDescent="0.25">
      <c r="A191" s="2">
        <f t="shared" si="2"/>
        <v>1044720949461</v>
      </c>
      <c r="B191" s="2">
        <v>104472094946</v>
      </c>
      <c r="C191">
        <v>700001</v>
      </c>
      <c r="D191">
        <v>622</v>
      </c>
      <c r="E191">
        <v>6130</v>
      </c>
      <c r="F191">
        <v>6300</v>
      </c>
      <c r="G191">
        <v>1</v>
      </c>
      <c r="H191" t="s">
        <v>0</v>
      </c>
      <c r="I191" s="1">
        <v>45838</v>
      </c>
      <c r="J191" s="1">
        <v>45834</v>
      </c>
      <c r="K191" s="1">
        <v>45863</v>
      </c>
      <c r="L191">
        <v>110.09</v>
      </c>
      <c r="M191">
        <v>0</v>
      </c>
      <c r="N191">
        <v>990</v>
      </c>
      <c r="O191">
        <v>1066</v>
      </c>
      <c r="P191">
        <v>205</v>
      </c>
      <c r="Q191">
        <v>80686</v>
      </c>
    </row>
    <row r="192" spans="1:17" x14ac:dyDescent="0.25">
      <c r="A192" s="2">
        <f t="shared" si="2"/>
        <v>1044720949462</v>
      </c>
      <c r="B192" s="2">
        <v>104472094946</v>
      </c>
      <c r="C192">
        <v>700001</v>
      </c>
      <c r="D192">
        <v>623</v>
      </c>
      <c r="E192">
        <v>6130</v>
      </c>
      <c r="F192">
        <v>6300</v>
      </c>
      <c r="G192">
        <v>2</v>
      </c>
      <c r="H192" t="s">
        <v>0</v>
      </c>
      <c r="I192" s="1">
        <v>45838</v>
      </c>
      <c r="J192" s="1">
        <v>45834</v>
      </c>
      <c r="K192" s="1">
        <v>45863</v>
      </c>
      <c r="L192">
        <v>18.25</v>
      </c>
      <c r="M192">
        <v>0</v>
      </c>
      <c r="N192">
        <v>990</v>
      </c>
      <c r="O192">
        <v>1066</v>
      </c>
      <c r="P192">
        <v>206</v>
      </c>
      <c r="Q192">
        <v>80686</v>
      </c>
    </row>
    <row r="193" spans="1:17" x14ac:dyDescent="0.25">
      <c r="A193" s="2">
        <f t="shared" si="2"/>
        <v>1044920980131</v>
      </c>
      <c r="B193" s="2">
        <v>104492098013</v>
      </c>
      <c r="C193">
        <v>700596</v>
      </c>
      <c r="D193">
        <v>550</v>
      </c>
      <c r="E193">
        <v>6130</v>
      </c>
      <c r="F193">
        <v>6300</v>
      </c>
      <c r="G193">
        <v>1</v>
      </c>
      <c r="H193" t="s">
        <v>0</v>
      </c>
      <c r="I193" s="1">
        <v>45838</v>
      </c>
      <c r="J193" s="1">
        <v>45833</v>
      </c>
      <c r="K193" s="1">
        <v>45862</v>
      </c>
      <c r="L193">
        <v>26.36</v>
      </c>
      <c r="M193">
        <v>0</v>
      </c>
      <c r="N193">
        <v>990</v>
      </c>
      <c r="O193">
        <v>1066</v>
      </c>
      <c r="P193">
        <v>205</v>
      </c>
      <c r="Q193">
        <v>80686</v>
      </c>
    </row>
    <row r="194" spans="1:17" x14ac:dyDescent="0.25">
      <c r="A194" s="2">
        <f t="shared" si="2"/>
        <v>1044920980132</v>
      </c>
      <c r="B194" s="2">
        <v>104492098013</v>
      </c>
      <c r="C194">
        <v>700596</v>
      </c>
      <c r="D194">
        <v>551</v>
      </c>
      <c r="E194">
        <v>6130</v>
      </c>
      <c r="F194">
        <v>6300</v>
      </c>
      <c r="G194">
        <v>2</v>
      </c>
      <c r="H194" t="s">
        <v>0</v>
      </c>
      <c r="I194" s="1">
        <v>45838</v>
      </c>
      <c r="J194" s="1">
        <v>45833</v>
      </c>
      <c r="K194" s="1">
        <v>45862</v>
      </c>
      <c r="L194">
        <v>10.43</v>
      </c>
      <c r="M194">
        <v>0</v>
      </c>
      <c r="N194">
        <v>990</v>
      </c>
      <c r="O194">
        <v>1066</v>
      </c>
      <c r="P194">
        <v>206</v>
      </c>
      <c r="Q194">
        <v>80686</v>
      </c>
    </row>
    <row r="195" spans="1:17" x14ac:dyDescent="0.25">
      <c r="A195" s="2">
        <f t="shared" ref="A195:A258" si="3">B195*10+G195</f>
        <v>1045420992351</v>
      </c>
      <c r="B195" s="2">
        <v>104542099235</v>
      </c>
      <c r="C195">
        <v>235664</v>
      </c>
      <c r="D195">
        <v>467</v>
      </c>
      <c r="E195">
        <v>6142</v>
      </c>
      <c r="F195">
        <v>6300</v>
      </c>
      <c r="G195">
        <v>1</v>
      </c>
      <c r="H195" t="s">
        <v>0</v>
      </c>
      <c r="I195" s="1">
        <v>45838</v>
      </c>
      <c r="J195" s="1">
        <v>45831</v>
      </c>
      <c r="K195" s="1">
        <v>45860</v>
      </c>
      <c r="L195">
        <v>6.69</v>
      </c>
      <c r="M195">
        <v>0</v>
      </c>
      <c r="N195">
        <v>990</v>
      </c>
      <c r="O195">
        <v>1307</v>
      </c>
      <c r="P195">
        <v>109</v>
      </c>
      <c r="Q195">
        <v>80687</v>
      </c>
    </row>
    <row r="196" spans="1:17" x14ac:dyDescent="0.25">
      <c r="A196" s="2">
        <f t="shared" si="3"/>
        <v>1045420992352</v>
      </c>
      <c r="B196" s="2">
        <v>104542099235</v>
      </c>
      <c r="C196">
        <v>235664</v>
      </c>
      <c r="D196">
        <v>468</v>
      </c>
      <c r="E196">
        <v>6142</v>
      </c>
      <c r="F196">
        <v>6300</v>
      </c>
      <c r="G196">
        <v>2</v>
      </c>
      <c r="H196" t="s">
        <v>0</v>
      </c>
      <c r="I196" s="1">
        <v>45838</v>
      </c>
      <c r="J196" s="1">
        <v>45831</v>
      </c>
      <c r="K196" s="1">
        <v>45860</v>
      </c>
      <c r="L196">
        <v>38.67</v>
      </c>
      <c r="M196">
        <v>0</v>
      </c>
      <c r="N196">
        <v>990</v>
      </c>
      <c r="O196">
        <v>1307</v>
      </c>
      <c r="P196">
        <v>110</v>
      </c>
      <c r="Q196">
        <v>80687</v>
      </c>
    </row>
    <row r="197" spans="1:17" x14ac:dyDescent="0.25">
      <c r="A197" s="2">
        <f t="shared" si="3"/>
        <v>1046130000331</v>
      </c>
      <c r="B197" s="2">
        <v>104613000033</v>
      </c>
      <c r="C197">
        <v>702436</v>
      </c>
      <c r="D197">
        <v>828</v>
      </c>
      <c r="E197">
        <v>6130</v>
      </c>
      <c r="F197">
        <v>6300</v>
      </c>
      <c r="G197">
        <v>1</v>
      </c>
      <c r="H197" t="s">
        <v>0</v>
      </c>
      <c r="I197" s="1">
        <v>45838</v>
      </c>
      <c r="J197" s="1">
        <v>45810</v>
      </c>
      <c r="K197" s="1">
        <v>45839</v>
      </c>
      <c r="L197">
        <v>14.43</v>
      </c>
      <c r="M197">
        <v>0</v>
      </c>
      <c r="N197">
        <v>990</v>
      </c>
      <c r="O197">
        <v>1066</v>
      </c>
      <c r="P197">
        <v>205</v>
      </c>
      <c r="Q197">
        <v>80686</v>
      </c>
    </row>
    <row r="198" spans="1:17" x14ac:dyDescent="0.25">
      <c r="A198" s="2">
        <f t="shared" si="3"/>
        <v>1046130000332</v>
      </c>
      <c r="B198" s="2">
        <v>104613000033</v>
      </c>
      <c r="C198">
        <v>702436</v>
      </c>
      <c r="D198">
        <v>829</v>
      </c>
      <c r="E198">
        <v>6130</v>
      </c>
      <c r="F198">
        <v>6300</v>
      </c>
      <c r="G198">
        <v>2</v>
      </c>
      <c r="H198" t="s">
        <v>0</v>
      </c>
      <c r="I198" s="1">
        <v>45838</v>
      </c>
      <c r="J198" s="1">
        <v>45810</v>
      </c>
      <c r="K198" s="1">
        <v>45839</v>
      </c>
      <c r="L198">
        <v>21.2</v>
      </c>
      <c r="M198">
        <v>0</v>
      </c>
      <c r="N198">
        <v>990</v>
      </c>
      <c r="O198">
        <v>1066</v>
      </c>
      <c r="P198">
        <v>206</v>
      </c>
      <c r="Q198">
        <v>80686</v>
      </c>
    </row>
    <row r="199" spans="1:17" x14ac:dyDescent="0.25">
      <c r="A199" s="2">
        <f t="shared" si="3"/>
        <v>1046320794301</v>
      </c>
      <c r="B199" s="2">
        <v>104632079430</v>
      </c>
      <c r="C199">
        <v>702801</v>
      </c>
      <c r="D199">
        <v>884</v>
      </c>
      <c r="E199">
        <v>6130</v>
      </c>
      <c r="F199">
        <v>6300</v>
      </c>
      <c r="G199">
        <v>1</v>
      </c>
      <c r="H199" t="s">
        <v>0</v>
      </c>
      <c r="I199" s="1">
        <v>45838</v>
      </c>
      <c r="J199" s="1">
        <v>45836</v>
      </c>
      <c r="K199" s="1">
        <v>45865</v>
      </c>
      <c r="L199">
        <v>10.7</v>
      </c>
      <c r="M199">
        <v>0</v>
      </c>
      <c r="N199">
        <v>990</v>
      </c>
      <c r="O199">
        <v>1066</v>
      </c>
      <c r="P199">
        <v>205</v>
      </c>
      <c r="Q199">
        <v>80686</v>
      </c>
    </row>
    <row r="200" spans="1:17" x14ac:dyDescent="0.25">
      <c r="A200" s="2">
        <f t="shared" si="3"/>
        <v>1046320794302</v>
      </c>
      <c r="B200" s="2">
        <v>104632079430</v>
      </c>
      <c r="C200">
        <v>702801</v>
      </c>
      <c r="D200">
        <v>885</v>
      </c>
      <c r="E200">
        <v>6130</v>
      </c>
      <c r="F200">
        <v>6300</v>
      </c>
      <c r="G200">
        <v>2</v>
      </c>
      <c r="H200" t="s">
        <v>0</v>
      </c>
      <c r="I200" s="1">
        <v>45838</v>
      </c>
      <c r="J200" s="1">
        <v>45836</v>
      </c>
      <c r="K200" s="1">
        <v>45865</v>
      </c>
      <c r="L200">
        <v>18.5</v>
      </c>
      <c r="M200">
        <v>0</v>
      </c>
      <c r="N200">
        <v>990</v>
      </c>
      <c r="O200">
        <v>1066</v>
      </c>
      <c r="P200">
        <v>206</v>
      </c>
      <c r="Q200">
        <v>80686</v>
      </c>
    </row>
    <row r="201" spans="1:17" x14ac:dyDescent="0.25">
      <c r="A201" s="2">
        <f t="shared" si="3"/>
        <v>1046320795231</v>
      </c>
      <c r="B201" s="2">
        <v>104632079523</v>
      </c>
      <c r="C201">
        <v>702891</v>
      </c>
      <c r="D201">
        <v>556</v>
      </c>
      <c r="E201">
        <v>6130</v>
      </c>
      <c r="F201">
        <v>6300</v>
      </c>
      <c r="G201">
        <v>1</v>
      </c>
      <c r="H201" t="s">
        <v>0</v>
      </c>
      <c r="I201" s="1">
        <v>45838</v>
      </c>
      <c r="J201" s="1">
        <v>45823</v>
      </c>
      <c r="K201" s="1">
        <v>45852</v>
      </c>
      <c r="L201">
        <v>93.5</v>
      </c>
      <c r="M201">
        <v>0</v>
      </c>
      <c r="N201">
        <v>990</v>
      </c>
      <c r="O201">
        <v>1066</v>
      </c>
      <c r="P201">
        <v>205</v>
      </c>
      <c r="Q201">
        <v>80686</v>
      </c>
    </row>
    <row r="202" spans="1:17" x14ac:dyDescent="0.25">
      <c r="A202" s="2">
        <f t="shared" si="3"/>
        <v>1046320795232</v>
      </c>
      <c r="B202" s="2">
        <v>104632079523</v>
      </c>
      <c r="C202">
        <v>702891</v>
      </c>
      <c r="D202">
        <v>557</v>
      </c>
      <c r="E202">
        <v>6130</v>
      </c>
      <c r="F202">
        <v>6300</v>
      </c>
      <c r="G202">
        <v>2</v>
      </c>
      <c r="H202" t="s">
        <v>0</v>
      </c>
      <c r="I202" s="1">
        <v>45838</v>
      </c>
      <c r="J202" s="1">
        <v>45823</v>
      </c>
      <c r="K202" s="1">
        <v>45852</v>
      </c>
      <c r="L202">
        <v>13.6</v>
      </c>
      <c r="M202">
        <v>0</v>
      </c>
      <c r="N202">
        <v>990</v>
      </c>
      <c r="O202">
        <v>1066</v>
      </c>
      <c r="P202">
        <v>206</v>
      </c>
      <c r="Q202">
        <v>80686</v>
      </c>
    </row>
    <row r="203" spans="1:17" x14ac:dyDescent="0.25">
      <c r="A203" s="2">
        <f t="shared" si="3"/>
        <v>1046320797071</v>
      </c>
      <c r="B203" s="2">
        <v>104632079707</v>
      </c>
      <c r="C203">
        <v>703062</v>
      </c>
      <c r="D203">
        <v>1182</v>
      </c>
      <c r="E203">
        <v>6130</v>
      </c>
      <c r="F203">
        <v>6300</v>
      </c>
      <c r="G203">
        <v>1</v>
      </c>
      <c r="H203" t="s">
        <v>0</v>
      </c>
      <c r="I203" s="1">
        <v>45838</v>
      </c>
      <c r="J203" s="1">
        <v>45820</v>
      </c>
      <c r="K203" s="1">
        <v>45849</v>
      </c>
      <c r="L203">
        <v>40.6</v>
      </c>
      <c r="M203">
        <v>0</v>
      </c>
      <c r="N203">
        <v>990</v>
      </c>
      <c r="O203">
        <v>1066</v>
      </c>
      <c r="P203">
        <v>205</v>
      </c>
      <c r="Q203">
        <v>80686</v>
      </c>
    </row>
    <row r="204" spans="1:17" x14ac:dyDescent="0.25">
      <c r="A204" s="2">
        <f t="shared" si="3"/>
        <v>1046320797072</v>
      </c>
      <c r="B204" s="2">
        <v>104632079707</v>
      </c>
      <c r="C204">
        <v>703062</v>
      </c>
      <c r="D204">
        <v>1183</v>
      </c>
      <c r="E204">
        <v>6130</v>
      </c>
      <c r="F204">
        <v>6300</v>
      </c>
      <c r="G204">
        <v>2</v>
      </c>
      <c r="H204" t="s">
        <v>0</v>
      </c>
      <c r="I204" s="1">
        <v>45838</v>
      </c>
      <c r="J204" s="1">
        <v>45820</v>
      </c>
      <c r="K204" s="1">
        <v>45849</v>
      </c>
      <c r="L204">
        <v>20.54</v>
      </c>
      <c r="M204">
        <v>0</v>
      </c>
      <c r="N204">
        <v>990</v>
      </c>
      <c r="O204">
        <v>1066</v>
      </c>
      <c r="P204">
        <v>206</v>
      </c>
      <c r="Q204">
        <v>80686</v>
      </c>
    </row>
    <row r="205" spans="1:17" x14ac:dyDescent="0.25">
      <c r="A205" s="2">
        <f t="shared" si="3"/>
        <v>1046420861361</v>
      </c>
      <c r="B205" s="2">
        <v>104642086136</v>
      </c>
      <c r="C205">
        <v>703092</v>
      </c>
      <c r="D205">
        <v>968</v>
      </c>
      <c r="E205">
        <v>6130</v>
      </c>
      <c r="F205">
        <v>6300</v>
      </c>
      <c r="G205">
        <v>1</v>
      </c>
      <c r="H205" t="s">
        <v>0</v>
      </c>
      <c r="I205" s="1">
        <v>45838</v>
      </c>
      <c r="J205" s="1">
        <v>45834</v>
      </c>
      <c r="K205" s="1">
        <v>45863</v>
      </c>
      <c r="L205">
        <v>15.48</v>
      </c>
      <c r="M205">
        <v>0</v>
      </c>
      <c r="N205">
        <v>990</v>
      </c>
      <c r="O205">
        <v>1066</v>
      </c>
      <c r="P205">
        <v>205</v>
      </c>
      <c r="Q205">
        <v>80686</v>
      </c>
    </row>
    <row r="206" spans="1:17" x14ac:dyDescent="0.25">
      <c r="A206" s="2">
        <f t="shared" si="3"/>
        <v>1046420861362</v>
      </c>
      <c r="B206" s="2">
        <v>104642086136</v>
      </c>
      <c r="C206">
        <v>703092</v>
      </c>
      <c r="D206">
        <v>969</v>
      </c>
      <c r="E206">
        <v>6130</v>
      </c>
      <c r="F206">
        <v>6300</v>
      </c>
      <c r="G206">
        <v>2</v>
      </c>
      <c r="H206" t="s">
        <v>0</v>
      </c>
      <c r="I206" s="1">
        <v>45838</v>
      </c>
      <c r="J206" s="1">
        <v>45834</v>
      </c>
      <c r="K206" s="1">
        <v>45863</v>
      </c>
      <c r="L206">
        <v>30.22</v>
      </c>
      <c r="M206">
        <v>0</v>
      </c>
      <c r="N206">
        <v>990</v>
      </c>
      <c r="O206">
        <v>1066</v>
      </c>
      <c r="P206">
        <v>206</v>
      </c>
      <c r="Q206">
        <v>80686</v>
      </c>
    </row>
    <row r="207" spans="1:17" x14ac:dyDescent="0.25">
      <c r="A207" s="2">
        <f t="shared" si="3"/>
        <v>1046520953591</v>
      </c>
      <c r="B207" s="2">
        <v>104652095359</v>
      </c>
      <c r="C207">
        <v>703524</v>
      </c>
      <c r="D207">
        <v>1040</v>
      </c>
      <c r="E207">
        <v>6130</v>
      </c>
      <c r="F207">
        <v>6300</v>
      </c>
      <c r="G207">
        <v>1</v>
      </c>
      <c r="H207" t="s">
        <v>0</v>
      </c>
      <c r="I207" s="1">
        <v>45838</v>
      </c>
      <c r="J207" s="1">
        <v>45821</v>
      </c>
      <c r="K207" s="1">
        <v>45850</v>
      </c>
      <c r="L207">
        <v>13.37</v>
      </c>
      <c r="M207">
        <v>0</v>
      </c>
      <c r="N207">
        <v>990</v>
      </c>
      <c r="O207">
        <v>1066</v>
      </c>
      <c r="P207">
        <v>205</v>
      </c>
      <c r="Q207">
        <v>80686</v>
      </c>
    </row>
    <row r="208" spans="1:17" x14ac:dyDescent="0.25">
      <c r="A208" s="2">
        <f t="shared" si="3"/>
        <v>1046520953592</v>
      </c>
      <c r="B208" s="2">
        <v>104652095359</v>
      </c>
      <c r="C208">
        <v>703524</v>
      </c>
      <c r="D208">
        <v>1041</v>
      </c>
      <c r="E208">
        <v>6130</v>
      </c>
      <c r="F208">
        <v>6300</v>
      </c>
      <c r="G208">
        <v>2</v>
      </c>
      <c r="H208" t="s">
        <v>0</v>
      </c>
      <c r="I208" s="1">
        <v>45838</v>
      </c>
      <c r="J208" s="1">
        <v>45821</v>
      </c>
      <c r="K208" s="1">
        <v>45850</v>
      </c>
      <c r="L208">
        <v>14.03</v>
      </c>
      <c r="M208">
        <v>0</v>
      </c>
      <c r="N208">
        <v>990</v>
      </c>
      <c r="O208">
        <v>1066</v>
      </c>
      <c r="P208">
        <v>206</v>
      </c>
      <c r="Q208">
        <v>80686</v>
      </c>
    </row>
    <row r="209" spans="1:17" x14ac:dyDescent="0.25">
      <c r="A209" s="2">
        <f t="shared" si="3"/>
        <v>1046520958721</v>
      </c>
      <c r="B209" s="2">
        <v>104652095872</v>
      </c>
      <c r="C209">
        <v>236147</v>
      </c>
      <c r="D209">
        <v>438</v>
      </c>
      <c r="E209">
        <v>6142</v>
      </c>
      <c r="F209">
        <v>6300</v>
      </c>
      <c r="G209">
        <v>1</v>
      </c>
      <c r="H209" t="s">
        <v>0</v>
      </c>
      <c r="I209" s="1">
        <v>45838</v>
      </c>
      <c r="J209" s="1">
        <v>45815</v>
      </c>
      <c r="K209" s="1">
        <v>45844</v>
      </c>
      <c r="L209">
        <v>11.65</v>
      </c>
      <c r="M209">
        <v>0</v>
      </c>
      <c r="N209">
        <v>990</v>
      </c>
      <c r="O209">
        <v>1307</v>
      </c>
      <c r="P209">
        <v>109</v>
      </c>
      <c r="Q209">
        <v>80687</v>
      </c>
    </row>
    <row r="210" spans="1:17" x14ac:dyDescent="0.25">
      <c r="A210" s="2">
        <f t="shared" si="3"/>
        <v>1046520958722</v>
      </c>
      <c r="B210" s="2">
        <v>104652095872</v>
      </c>
      <c r="C210">
        <v>236147</v>
      </c>
      <c r="D210">
        <v>439</v>
      </c>
      <c r="E210">
        <v>6142</v>
      </c>
      <c r="F210">
        <v>6300</v>
      </c>
      <c r="G210">
        <v>2</v>
      </c>
      <c r="H210" t="s">
        <v>0</v>
      </c>
      <c r="I210" s="1">
        <v>45838</v>
      </c>
      <c r="J210" s="1">
        <v>45815</v>
      </c>
      <c r="K210" s="1">
        <v>45844</v>
      </c>
      <c r="L210">
        <v>3.05</v>
      </c>
      <c r="M210">
        <v>0</v>
      </c>
      <c r="N210">
        <v>990</v>
      </c>
      <c r="O210">
        <v>1307</v>
      </c>
      <c r="P210">
        <v>110</v>
      </c>
      <c r="Q210">
        <v>80687</v>
      </c>
    </row>
    <row r="211" spans="1:17" x14ac:dyDescent="0.25">
      <c r="A211" s="2">
        <f t="shared" si="3"/>
        <v>1047200004501</v>
      </c>
      <c r="B211" s="2">
        <v>104720000450</v>
      </c>
      <c r="C211">
        <v>236437</v>
      </c>
      <c r="D211">
        <v>695</v>
      </c>
      <c r="E211">
        <v>6142</v>
      </c>
      <c r="F211">
        <v>6300</v>
      </c>
      <c r="G211">
        <v>1</v>
      </c>
      <c r="H211" t="s">
        <v>0</v>
      </c>
      <c r="I211" s="1">
        <v>45838</v>
      </c>
      <c r="J211" s="1">
        <v>45821</v>
      </c>
      <c r="K211" s="1">
        <v>45850</v>
      </c>
      <c r="L211">
        <v>59.87</v>
      </c>
      <c r="M211">
        <v>0</v>
      </c>
      <c r="N211">
        <v>990</v>
      </c>
      <c r="O211">
        <v>1307</v>
      </c>
      <c r="P211">
        <v>109</v>
      </c>
      <c r="Q211">
        <v>80687</v>
      </c>
    </row>
    <row r="212" spans="1:17" x14ac:dyDescent="0.25">
      <c r="A212" s="2">
        <f t="shared" si="3"/>
        <v>1047200004502</v>
      </c>
      <c r="B212" s="2">
        <v>104720000450</v>
      </c>
      <c r="C212">
        <v>236437</v>
      </c>
      <c r="D212">
        <v>696</v>
      </c>
      <c r="E212">
        <v>6142</v>
      </c>
      <c r="F212">
        <v>6300</v>
      </c>
      <c r="G212">
        <v>2</v>
      </c>
      <c r="H212" t="s">
        <v>0</v>
      </c>
      <c r="I212" s="1">
        <v>45838</v>
      </c>
      <c r="J212" s="1">
        <v>45821</v>
      </c>
      <c r="K212" s="1">
        <v>45850</v>
      </c>
      <c r="L212">
        <v>51.81</v>
      </c>
      <c r="M212">
        <v>0</v>
      </c>
      <c r="N212">
        <v>990</v>
      </c>
      <c r="O212">
        <v>1307</v>
      </c>
      <c r="P212">
        <v>110</v>
      </c>
      <c r="Q212">
        <v>80687</v>
      </c>
    </row>
    <row r="213" spans="1:17" x14ac:dyDescent="0.25">
      <c r="A213" s="2">
        <f t="shared" si="3"/>
        <v>1047400002701</v>
      </c>
      <c r="B213" s="2">
        <v>104740000270</v>
      </c>
      <c r="C213">
        <v>705066</v>
      </c>
      <c r="D213">
        <v>578</v>
      </c>
      <c r="E213">
        <v>6130</v>
      </c>
      <c r="F213">
        <v>6300</v>
      </c>
      <c r="G213">
        <v>1</v>
      </c>
      <c r="H213" t="s">
        <v>0</v>
      </c>
      <c r="I213" s="1">
        <v>45838</v>
      </c>
      <c r="J213" s="1">
        <v>45824</v>
      </c>
      <c r="K213" s="1">
        <v>45853</v>
      </c>
      <c r="L213">
        <v>23.67</v>
      </c>
      <c r="M213">
        <v>0</v>
      </c>
      <c r="N213">
        <v>990</v>
      </c>
      <c r="O213">
        <v>1066</v>
      </c>
      <c r="P213">
        <v>205</v>
      </c>
      <c r="Q213">
        <v>80686</v>
      </c>
    </row>
    <row r="214" spans="1:17" x14ac:dyDescent="0.25">
      <c r="A214" s="2">
        <f t="shared" si="3"/>
        <v>1047400002702</v>
      </c>
      <c r="B214" s="2">
        <v>104740000270</v>
      </c>
      <c r="C214">
        <v>705066</v>
      </c>
      <c r="D214">
        <v>579</v>
      </c>
      <c r="E214">
        <v>6130</v>
      </c>
      <c r="F214">
        <v>6300</v>
      </c>
      <c r="G214">
        <v>2</v>
      </c>
      <c r="H214" t="s">
        <v>0</v>
      </c>
      <c r="I214" s="1">
        <v>45838</v>
      </c>
      <c r="J214" s="1">
        <v>45824</v>
      </c>
      <c r="K214" s="1">
        <v>45853</v>
      </c>
      <c r="L214">
        <v>18.82</v>
      </c>
      <c r="M214">
        <v>0</v>
      </c>
      <c r="N214">
        <v>990</v>
      </c>
      <c r="O214">
        <v>1066</v>
      </c>
      <c r="P214">
        <v>206</v>
      </c>
      <c r="Q214">
        <v>80686</v>
      </c>
    </row>
    <row r="215" spans="1:17" x14ac:dyDescent="0.25">
      <c r="A215" s="2">
        <f t="shared" si="3"/>
        <v>1047820972101</v>
      </c>
      <c r="B215" s="2">
        <v>104782097210</v>
      </c>
      <c r="C215">
        <v>705725</v>
      </c>
      <c r="D215">
        <v>1294</v>
      </c>
      <c r="E215">
        <v>6130</v>
      </c>
      <c r="F215">
        <v>6300</v>
      </c>
      <c r="G215">
        <v>1</v>
      </c>
      <c r="H215" t="s">
        <v>0</v>
      </c>
      <c r="I215" s="1">
        <v>45838</v>
      </c>
      <c r="J215" s="1">
        <v>45824</v>
      </c>
      <c r="K215" s="1">
        <v>45853</v>
      </c>
      <c r="L215">
        <v>588.92999999999995</v>
      </c>
      <c r="M215">
        <v>0</v>
      </c>
      <c r="N215">
        <v>990</v>
      </c>
      <c r="O215">
        <v>1066</v>
      </c>
      <c r="P215">
        <v>205</v>
      </c>
      <c r="Q215">
        <v>80686</v>
      </c>
    </row>
    <row r="216" spans="1:17" x14ac:dyDescent="0.25">
      <c r="A216" s="2">
        <f t="shared" si="3"/>
        <v>1047820972102</v>
      </c>
      <c r="B216" s="2">
        <v>104782097210</v>
      </c>
      <c r="C216">
        <v>705725</v>
      </c>
      <c r="D216">
        <v>1295</v>
      </c>
      <c r="E216">
        <v>6130</v>
      </c>
      <c r="F216">
        <v>6300</v>
      </c>
      <c r="G216">
        <v>2</v>
      </c>
      <c r="H216" t="s">
        <v>0</v>
      </c>
      <c r="I216" s="1">
        <v>45838</v>
      </c>
      <c r="J216" s="1">
        <v>45824</v>
      </c>
      <c r="K216" s="1">
        <v>45853</v>
      </c>
      <c r="L216">
        <v>27.7</v>
      </c>
      <c r="M216">
        <v>0</v>
      </c>
      <c r="N216">
        <v>990</v>
      </c>
      <c r="O216">
        <v>1066</v>
      </c>
      <c r="P216">
        <v>206</v>
      </c>
      <c r="Q216">
        <v>80686</v>
      </c>
    </row>
    <row r="217" spans="1:17" x14ac:dyDescent="0.25">
      <c r="A217" s="2">
        <f t="shared" si="3"/>
        <v>1047820972111</v>
      </c>
      <c r="B217" s="2">
        <v>104782097211</v>
      </c>
      <c r="C217">
        <v>705726</v>
      </c>
      <c r="D217">
        <v>1294</v>
      </c>
      <c r="E217">
        <v>6130</v>
      </c>
      <c r="F217">
        <v>6300</v>
      </c>
      <c r="G217">
        <v>1</v>
      </c>
      <c r="H217" t="s">
        <v>0</v>
      </c>
      <c r="I217" s="1">
        <v>45838</v>
      </c>
      <c r="J217" s="1">
        <v>45824</v>
      </c>
      <c r="K217" s="1">
        <v>45853</v>
      </c>
      <c r="L217">
        <v>513.13</v>
      </c>
      <c r="M217">
        <v>0</v>
      </c>
      <c r="N217">
        <v>990</v>
      </c>
      <c r="O217">
        <v>1066</v>
      </c>
      <c r="P217">
        <v>205</v>
      </c>
      <c r="Q217">
        <v>80686</v>
      </c>
    </row>
    <row r="218" spans="1:17" x14ac:dyDescent="0.25">
      <c r="A218" s="2">
        <f t="shared" si="3"/>
        <v>1047820972112</v>
      </c>
      <c r="B218" s="2">
        <v>104782097211</v>
      </c>
      <c r="C218">
        <v>705726</v>
      </c>
      <c r="D218">
        <v>1295</v>
      </c>
      <c r="E218">
        <v>6130</v>
      </c>
      <c r="F218">
        <v>6300</v>
      </c>
      <c r="G218">
        <v>2</v>
      </c>
      <c r="H218" t="s">
        <v>0</v>
      </c>
      <c r="I218" s="1">
        <v>45838</v>
      </c>
      <c r="J218" s="1">
        <v>45824</v>
      </c>
      <c r="K218" s="1">
        <v>45853</v>
      </c>
      <c r="L218">
        <v>27.7</v>
      </c>
      <c r="M218">
        <v>0</v>
      </c>
      <c r="N218">
        <v>990</v>
      </c>
      <c r="O218">
        <v>1066</v>
      </c>
      <c r="P218">
        <v>206</v>
      </c>
      <c r="Q218">
        <v>80686</v>
      </c>
    </row>
    <row r="219" spans="1:17" x14ac:dyDescent="0.25">
      <c r="A219" s="2">
        <f t="shared" si="3"/>
        <v>1049520091011</v>
      </c>
      <c r="B219" s="2">
        <v>104952009101</v>
      </c>
      <c r="C219">
        <v>708022</v>
      </c>
      <c r="D219">
        <v>852</v>
      </c>
      <c r="E219">
        <v>6130</v>
      </c>
      <c r="F219">
        <v>6300</v>
      </c>
      <c r="G219">
        <v>1</v>
      </c>
      <c r="H219" t="s">
        <v>0</v>
      </c>
      <c r="I219" s="1">
        <v>45838</v>
      </c>
      <c r="J219" s="1">
        <v>45834</v>
      </c>
      <c r="K219" s="1">
        <v>45863</v>
      </c>
      <c r="L219">
        <v>25.99</v>
      </c>
      <c r="M219">
        <v>0</v>
      </c>
      <c r="N219">
        <v>990</v>
      </c>
      <c r="O219">
        <v>1066</v>
      </c>
      <c r="P219">
        <v>205</v>
      </c>
      <c r="Q219">
        <v>80686</v>
      </c>
    </row>
    <row r="220" spans="1:17" x14ac:dyDescent="0.25">
      <c r="A220" s="2">
        <f t="shared" si="3"/>
        <v>1049520091012</v>
      </c>
      <c r="B220" s="2">
        <v>104952009101</v>
      </c>
      <c r="C220">
        <v>708022</v>
      </c>
      <c r="D220">
        <v>853</v>
      </c>
      <c r="E220">
        <v>6130</v>
      </c>
      <c r="F220">
        <v>6300</v>
      </c>
      <c r="G220">
        <v>2</v>
      </c>
      <c r="H220" t="s">
        <v>0</v>
      </c>
      <c r="I220" s="1">
        <v>45838</v>
      </c>
      <c r="J220" s="1">
        <v>45834</v>
      </c>
      <c r="K220" s="1">
        <v>45863</v>
      </c>
      <c r="L220">
        <v>16.11</v>
      </c>
      <c r="M220">
        <v>0</v>
      </c>
      <c r="N220">
        <v>990</v>
      </c>
      <c r="O220">
        <v>1066</v>
      </c>
      <c r="P220">
        <v>206</v>
      </c>
      <c r="Q220">
        <v>80686</v>
      </c>
    </row>
    <row r="221" spans="1:17" x14ac:dyDescent="0.25">
      <c r="A221" s="2">
        <f t="shared" si="3"/>
        <v>1050520934921</v>
      </c>
      <c r="B221" s="2">
        <v>105052093492</v>
      </c>
      <c r="C221">
        <v>709509</v>
      </c>
      <c r="D221">
        <v>600</v>
      </c>
      <c r="E221">
        <v>6130</v>
      </c>
      <c r="F221">
        <v>6300</v>
      </c>
      <c r="G221">
        <v>1</v>
      </c>
      <c r="H221" t="s">
        <v>0</v>
      </c>
      <c r="I221" s="1">
        <v>45838</v>
      </c>
      <c r="J221" s="1">
        <v>45818</v>
      </c>
      <c r="K221" s="1">
        <v>45847</v>
      </c>
      <c r="L221">
        <v>38.590000000000003</v>
      </c>
      <c r="M221">
        <v>0</v>
      </c>
      <c r="N221">
        <v>990</v>
      </c>
      <c r="O221">
        <v>1066</v>
      </c>
      <c r="P221">
        <v>205</v>
      </c>
      <c r="Q221">
        <v>80686</v>
      </c>
    </row>
    <row r="222" spans="1:17" x14ac:dyDescent="0.25">
      <c r="A222" s="2">
        <f t="shared" si="3"/>
        <v>1050520934922</v>
      </c>
      <c r="B222" s="2">
        <v>105052093492</v>
      </c>
      <c r="C222">
        <v>709509</v>
      </c>
      <c r="D222">
        <v>601</v>
      </c>
      <c r="E222">
        <v>6130</v>
      </c>
      <c r="F222">
        <v>6300</v>
      </c>
      <c r="G222">
        <v>2</v>
      </c>
      <c r="H222" t="s">
        <v>0</v>
      </c>
      <c r="I222" s="1">
        <v>45838</v>
      </c>
      <c r="J222" s="1">
        <v>45818</v>
      </c>
      <c r="K222" s="1">
        <v>45847</v>
      </c>
      <c r="L222">
        <v>13.21</v>
      </c>
      <c r="M222">
        <v>0</v>
      </c>
      <c r="N222">
        <v>990</v>
      </c>
      <c r="O222">
        <v>1066</v>
      </c>
      <c r="P222">
        <v>206</v>
      </c>
      <c r="Q222">
        <v>80686</v>
      </c>
    </row>
    <row r="223" spans="1:17" x14ac:dyDescent="0.25">
      <c r="A223" s="2">
        <f t="shared" si="3"/>
        <v>1050901250111</v>
      </c>
      <c r="B223" s="2">
        <v>105090125011</v>
      </c>
      <c r="C223">
        <v>709665</v>
      </c>
      <c r="D223">
        <v>808</v>
      </c>
      <c r="E223">
        <v>6130</v>
      </c>
      <c r="F223">
        <v>6300</v>
      </c>
      <c r="G223">
        <v>1</v>
      </c>
      <c r="H223" t="s">
        <v>0</v>
      </c>
      <c r="I223" s="1">
        <v>45838</v>
      </c>
      <c r="J223" s="1">
        <v>45829</v>
      </c>
      <c r="K223" s="1">
        <v>45858</v>
      </c>
      <c r="L223">
        <v>11.74</v>
      </c>
      <c r="M223">
        <v>0</v>
      </c>
      <c r="N223">
        <v>990</v>
      </c>
      <c r="O223">
        <v>1066</v>
      </c>
      <c r="P223">
        <v>205</v>
      </c>
      <c r="Q223">
        <v>80686</v>
      </c>
    </row>
    <row r="224" spans="1:17" x14ac:dyDescent="0.25">
      <c r="A224" s="2">
        <f t="shared" si="3"/>
        <v>1050901250112</v>
      </c>
      <c r="B224" s="2">
        <v>105090125011</v>
      </c>
      <c r="C224">
        <v>709665</v>
      </c>
      <c r="D224">
        <v>809</v>
      </c>
      <c r="E224">
        <v>6130</v>
      </c>
      <c r="F224">
        <v>6300</v>
      </c>
      <c r="G224">
        <v>2</v>
      </c>
      <c r="H224" t="s">
        <v>0</v>
      </c>
      <c r="I224" s="1">
        <v>45838</v>
      </c>
      <c r="J224" s="1">
        <v>45829</v>
      </c>
      <c r="K224" s="1">
        <v>45858</v>
      </c>
      <c r="L224">
        <v>15.36</v>
      </c>
      <c r="M224">
        <v>0</v>
      </c>
      <c r="N224">
        <v>990</v>
      </c>
      <c r="O224">
        <v>1066</v>
      </c>
      <c r="P224">
        <v>206</v>
      </c>
      <c r="Q224">
        <v>80686</v>
      </c>
    </row>
    <row r="225" spans="1:17" x14ac:dyDescent="0.25">
      <c r="A225" s="2">
        <f t="shared" si="3"/>
        <v>1051620863921</v>
      </c>
      <c r="B225" s="2">
        <v>105162086392</v>
      </c>
      <c r="C225">
        <v>237888</v>
      </c>
      <c r="D225">
        <v>961</v>
      </c>
      <c r="E225">
        <v>6142</v>
      </c>
      <c r="F225">
        <v>6300</v>
      </c>
      <c r="G225">
        <v>1</v>
      </c>
      <c r="H225" t="s">
        <v>0</v>
      </c>
      <c r="I225" s="1">
        <v>45838</v>
      </c>
      <c r="J225" s="1">
        <v>45833</v>
      </c>
      <c r="K225" s="1">
        <v>45862</v>
      </c>
      <c r="L225">
        <v>92.44</v>
      </c>
      <c r="M225">
        <v>0</v>
      </c>
      <c r="N225">
        <v>990</v>
      </c>
      <c r="O225">
        <v>1307</v>
      </c>
      <c r="P225">
        <v>109</v>
      </c>
      <c r="Q225">
        <v>80687</v>
      </c>
    </row>
    <row r="226" spans="1:17" x14ac:dyDescent="0.25">
      <c r="A226" s="2">
        <f t="shared" si="3"/>
        <v>1051620863922</v>
      </c>
      <c r="B226" s="2">
        <v>105162086392</v>
      </c>
      <c r="C226">
        <v>237888</v>
      </c>
      <c r="D226">
        <v>962</v>
      </c>
      <c r="E226">
        <v>6142</v>
      </c>
      <c r="F226">
        <v>6300</v>
      </c>
      <c r="G226">
        <v>2</v>
      </c>
      <c r="H226" t="s">
        <v>0</v>
      </c>
      <c r="I226" s="1">
        <v>45838</v>
      </c>
      <c r="J226" s="1">
        <v>45833</v>
      </c>
      <c r="K226" s="1">
        <v>45862</v>
      </c>
      <c r="L226">
        <v>19.34</v>
      </c>
      <c r="M226">
        <v>0</v>
      </c>
      <c r="N226">
        <v>990</v>
      </c>
      <c r="O226">
        <v>1307</v>
      </c>
      <c r="P226">
        <v>110</v>
      </c>
      <c r="Q226">
        <v>80687</v>
      </c>
    </row>
    <row r="227" spans="1:17" x14ac:dyDescent="0.25">
      <c r="A227" s="2">
        <f t="shared" si="3"/>
        <v>1051820449651</v>
      </c>
      <c r="B227" s="2">
        <v>105182044965</v>
      </c>
      <c r="C227">
        <v>710346</v>
      </c>
      <c r="D227">
        <v>736</v>
      </c>
      <c r="E227">
        <v>6130</v>
      </c>
      <c r="F227">
        <v>6300</v>
      </c>
      <c r="G227">
        <v>1</v>
      </c>
      <c r="H227" t="s">
        <v>0</v>
      </c>
      <c r="I227" s="1">
        <v>45838</v>
      </c>
      <c r="J227" s="1">
        <v>45821</v>
      </c>
      <c r="K227" s="1">
        <v>45850</v>
      </c>
      <c r="L227">
        <v>71.91</v>
      </c>
      <c r="M227">
        <v>0</v>
      </c>
      <c r="N227">
        <v>990</v>
      </c>
      <c r="O227">
        <v>1066</v>
      </c>
      <c r="P227">
        <v>205</v>
      </c>
      <c r="Q227">
        <v>80686</v>
      </c>
    </row>
    <row r="228" spans="1:17" x14ac:dyDescent="0.25">
      <c r="A228" s="2">
        <f t="shared" si="3"/>
        <v>1051820449652</v>
      </c>
      <c r="B228" s="2">
        <v>105182044965</v>
      </c>
      <c r="C228">
        <v>710346</v>
      </c>
      <c r="D228">
        <v>737</v>
      </c>
      <c r="E228">
        <v>6130</v>
      </c>
      <c r="F228">
        <v>6300</v>
      </c>
      <c r="G228">
        <v>2</v>
      </c>
      <c r="H228" t="s">
        <v>0</v>
      </c>
      <c r="I228" s="1">
        <v>45838</v>
      </c>
      <c r="J228" s="1">
        <v>45821</v>
      </c>
      <c r="K228" s="1">
        <v>45850</v>
      </c>
      <c r="L228">
        <v>33.24</v>
      </c>
      <c r="M228">
        <v>0</v>
      </c>
      <c r="N228">
        <v>990</v>
      </c>
      <c r="O228">
        <v>1066</v>
      </c>
      <c r="P228">
        <v>206</v>
      </c>
      <c r="Q228">
        <v>80686</v>
      </c>
    </row>
    <row r="229" spans="1:17" x14ac:dyDescent="0.25">
      <c r="A229" s="2">
        <f t="shared" si="3"/>
        <v>1052420452881</v>
      </c>
      <c r="B229" s="2">
        <v>105242045288</v>
      </c>
      <c r="C229">
        <v>710754</v>
      </c>
      <c r="D229">
        <v>698</v>
      </c>
      <c r="E229">
        <v>6130</v>
      </c>
      <c r="F229">
        <v>6300</v>
      </c>
      <c r="G229">
        <v>1</v>
      </c>
      <c r="H229" t="s">
        <v>0</v>
      </c>
      <c r="I229" s="1">
        <v>45838</v>
      </c>
      <c r="J229" s="1">
        <v>45826</v>
      </c>
      <c r="K229" s="1">
        <v>45855</v>
      </c>
      <c r="L229">
        <v>69.3</v>
      </c>
      <c r="M229">
        <v>0</v>
      </c>
      <c r="N229">
        <v>990</v>
      </c>
      <c r="O229">
        <v>1066</v>
      </c>
      <c r="P229">
        <v>205</v>
      </c>
      <c r="Q229">
        <v>80686</v>
      </c>
    </row>
    <row r="230" spans="1:17" x14ac:dyDescent="0.25">
      <c r="A230" s="2">
        <f t="shared" si="3"/>
        <v>1052420452882</v>
      </c>
      <c r="B230" s="2">
        <v>105242045288</v>
      </c>
      <c r="C230">
        <v>710754</v>
      </c>
      <c r="D230">
        <v>699</v>
      </c>
      <c r="E230">
        <v>6130</v>
      </c>
      <c r="F230">
        <v>6300</v>
      </c>
      <c r="G230">
        <v>2</v>
      </c>
      <c r="H230" t="s">
        <v>0</v>
      </c>
      <c r="I230" s="1">
        <v>45838</v>
      </c>
      <c r="J230" s="1">
        <v>45826</v>
      </c>
      <c r="K230" s="1">
        <v>45855</v>
      </c>
      <c r="L230">
        <v>9.27</v>
      </c>
      <c r="M230">
        <v>0</v>
      </c>
      <c r="N230">
        <v>990</v>
      </c>
      <c r="O230">
        <v>1066</v>
      </c>
      <c r="P230">
        <v>206</v>
      </c>
      <c r="Q230">
        <v>80686</v>
      </c>
    </row>
    <row r="231" spans="1:17" x14ac:dyDescent="0.25">
      <c r="A231" s="2">
        <f t="shared" si="3"/>
        <v>1052800082031</v>
      </c>
      <c r="B231" s="2">
        <v>105280008203</v>
      </c>
      <c r="C231">
        <v>711100</v>
      </c>
      <c r="D231">
        <v>706</v>
      </c>
      <c r="E231">
        <v>6130</v>
      </c>
      <c r="F231">
        <v>6300</v>
      </c>
      <c r="G231">
        <v>1</v>
      </c>
      <c r="H231" t="s">
        <v>0</v>
      </c>
      <c r="I231" s="1">
        <v>45838</v>
      </c>
      <c r="J231" s="1">
        <v>45809</v>
      </c>
      <c r="K231" s="1">
        <v>45838</v>
      </c>
      <c r="L231">
        <v>27</v>
      </c>
      <c r="M231">
        <v>0</v>
      </c>
      <c r="N231">
        <v>990</v>
      </c>
      <c r="O231">
        <v>1066</v>
      </c>
      <c r="P231">
        <v>205</v>
      </c>
      <c r="Q231">
        <v>80686</v>
      </c>
    </row>
    <row r="232" spans="1:17" x14ac:dyDescent="0.25">
      <c r="A232" s="2">
        <f t="shared" si="3"/>
        <v>1052800082032</v>
      </c>
      <c r="B232" s="2">
        <v>105280008203</v>
      </c>
      <c r="C232">
        <v>711100</v>
      </c>
      <c r="D232">
        <v>707</v>
      </c>
      <c r="E232">
        <v>6130</v>
      </c>
      <c r="F232">
        <v>6300</v>
      </c>
      <c r="G232">
        <v>2</v>
      </c>
      <c r="H232" t="s">
        <v>0</v>
      </c>
      <c r="I232" s="1">
        <v>45838</v>
      </c>
      <c r="J232" s="1">
        <v>45809</v>
      </c>
      <c r="K232" s="1">
        <v>45838</v>
      </c>
      <c r="L232">
        <v>16</v>
      </c>
      <c r="M232">
        <v>0</v>
      </c>
      <c r="N232">
        <v>990</v>
      </c>
      <c r="O232">
        <v>1066</v>
      </c>
      <c r="P232">
        <v>206</v>
      </c>
      <c r="Q232">
        <v>80686</v>
      </c>
    </row>
    <row r="233" spans="1:17" x14ac:dyDescent="0.25">
      <c r="A233" s="2">
        <f t="shared" si="3"/>
        <v>1053400012311</v>
      </c>
      <c r="B233" s="2">
        <v>105340001231</v>
      </c>
      <c r="C233">
        <v>711841</v>
      </c>
      <c r="D233">
        <v>586</v>
      </c>
      <c r="E233">
        <v>6130</v>
      </c>
      <c r="F233">
        <v>6300</v>
      </c>
      <c r="G233">
        <v>1</v>
      </c>
      <c r="H233" t="s">
        <v>0</v>
      </c>
      <c r="I233" s="1">
        <v>45838</v>
      </c>
      <c r="J233" s="1">
        <v>45815</v>
      </c>
      <c r="K233" s="1">
        <v>45844</v>
      </c>
      <c r="L233">
        <v>25.79</v>
      </c>
      <c r="M233">
        <v>0</v>
      </c>
      <c r="N233">
        <v>990</v>
      </c>
      <c r="O233">
        <v>1066</v>
      </c>
      <c r="P233">
        <v>205</v>
      </c>
      <c r="Q233">
        <v>80686</v>
      </c>
    </row>
    <row r="234" spans="1:17" x14ac:dyDescent="0.25">
      <c r="A234" s="2">
        <f t="shared" si="3"/>
        <v>1053400012312</v>
      </c>
      <c r="B234" s="2">
        <v>105340001231</v>
      </c>
      <c r="C234">
        <v>711841</v>
      </c>
      <c r="D234">
        <v>587</v>
      </c>
      <c r="E234">
        <v>6130</v>
      </c>
      <c r="F234">
        <v>6300</v>
      </c>
      <c r="G234">
        <v>2</v>
      </c>
      <c r="H234" t="s">
        <v>0</v>
      </c>
      <c r="I234" s="1">
        <v>45838</v>
      </c>
      <c r="J234" s="1">
        <v>45815</v>
      </c>
      <c r="K234" s="1">
        <v>45844</v>
      </c>
      <c r="L234">
        <v>20.309999999999999</v>
      </c>
      <c r="M234">
        <v>0</v>
      </c>
      <c r="N234">
        <v>990</v>
      </c>
      <c r="O234">
        <v>1066</v>
      </c>
      <c r="P234">
        <v>206</v>
      </c>
      <c r="Q234">
        <v>80686</v>
      </c>
    </row>
    <row r="235" spans="1:17" x14ac:dyDescent="0.25">
      <c r="A235" s="2">
        <f t="shared" si="3"/>
        <v>1054270006011</v>
      </c>
      <c r="B235" s="2">
        <v>105427000601</v>
      </c>
      <c r="C235">
        <v>712589</v>
      </c>
      <c r="D235">
        <v>528</v>
      </c>
      <c r="E235">
        <v>6130</v>
      </c>
      <c r="F235">
        <v>6300</v>
      </c>
      <c r="G235">
        <v>1</v>
      </c>
      <c r="H235" t="s">
        <v>0</v>
      </c>
      <c r="I235" s="1">
        <v>45838</v>
      </c>
      <c r="J235" s="1">
        <v>45816</v>
      </c>
      <c r="K235" s="1">
        <v>45845</v>
      </c>
      <c r="L235">
        <v>71.510000000000005</v>
      </c>
      <c r="M235">
        <v>0</v>
      </c>
      <c r="N235">
        <v>990</v>
      </c>
      <c r="O235">
        <v>1066</v>
      </c>
      <c r="P235">
        <v>205</v>
      </c>
      <c r="Q235">
        <v>80686</v>
      </c>
    </row>
    <row r="236" spans="1:17" x14ac:dyDescent="0.25">
      <c r="A236" s="2">
        <f t="shared" si="3"/>
        <v>1054270006012</v>
      </c>
      <c r="B236" s="2">
        <v>105427000601</v>
      </c>
      <c r="C236">
        <v>712589</v>
      </c>
      <c r="D236">
        <v>529</v>
      </c>
      <c r="E236">
        <v>6130</v>
      </c>
      <c r="F236">
        <v>6300</v>
      </c>
      <c r="G236">
        <v>2</v>
      </c>
      <c r="H236" t="s">
        <v>0</v>
      </c>
      <c r="I236" s="1">
        <v>45838</v>
      </c>
      <c r="J236" s="1">
        <v>45816</v>
      </c>
      <c r="K236" s="1">
        <v>45845</v>
      </c>
      <c r="L236">
        <v>47.25</v>
      </c>
      <c r="M236">
        <v>0</v>
      </c>
      <c r="N236">
        <v>990</v>
      </c>
      <c r="O236">
        <v>1066</v>
      </c>
      <c r="P236">
        <v>206</v>
      </c>
      <c r="Q236">
        <v>80686</v>
      </c>
    </row>
    <row r="237" spans="1:17" x14ac:dyDescent="0.25">
      <c r="A237" s="2">
        <f t="shared" si="3"/>
        <v>1054270006601</v>
      </c>
      <c r="B237" s="2">
        <v>105427000660</v>
      </c>
      <c r="C237">
        <v>238466</v>
      </c>
      <c r="D237">
        <v>1209</v>
      </c>
      <c r="E237">
        <v>6142</v>
      </c>
      <c r="F237">
        <v>6300</v>
      </c>
      <c r="G237">
        <v>1</v>
      </c>
      <c r="H237" t="s">
        <v>0</v>
      </c>
      <c r="I237" s="1">
        <v>45838</v>
      </c>
      <c r="J237" s="1">
        <v>45819</v>
      </c>
      <c r="K237" s="1">
        <v>45848</v>
      </c>
      <c r="L237">
        <v>100.13</v>
      </c>
      <c r="M237">
        <v>0</v>
      </c>
      <c r="N237">
        <v>990</v>
      </c>
      <c r="O237">
        <v>1307</v>
      </c>
      <c r="P237">
        <v>109</v>
      </c>
      <c r="Q237">
        <v>80687</v>
      </c>
    </row>
    <row r="238" spans="1:17" x14ac:dyDescent="0.25">
      <c r="A238" s="2">
        <f t="shared" si="3"/>
        <v>1054270006602</v>
      </c>
      <c r="B238" s="2">
        <v>105427000660</v>
      </c>
      <c r="C238">
        <v>238466</v>
      </c>
      <c r="D238">
        <v>1210</v>
      </c>
      <c r="E238">
        <v>6142</v>
      </c>
      <c r="F238">
        <v>6300</v>
      </c>
      <c r="G238">
        <v>2</v>
      </c>
      <c r="H238" t="s">
        <v>0</v>
      </c>
      <c r="I238" s="1">
        <v>45838</v>
      </c>
      <c r="J238" s="1">
        <v>45819</v>
      </c>
      <c r="K238" s="1">
        <v>45848</v>
      </c>
      <c r="L238">
        <v>34.75</v>
      </c>
      <c r="M238">
        <v>0</v>
      </c>
      <c r="N238">
        <v>990</v>
      </c>
      <c r="O238">
        <v>1307</v>
      </c>
      <c r="P238">
        <v>110</v>
      </c>
      <c r="Q238">
        <v>80687</v>
      </c>
    </row>
    <row r="239" spans="1:17" x14ac:dyDescent="0.25">
      <c r="A239" s="2">
        <f t="shared" si="3"/>
        <v>1055100003061</v>
      </c>
      <c r="B239" s="2">
        <v>105510000306</v>
      </c>
      <c r="C239">
        <v>238688</v>
      </c>
      <c r="D239">
        <v>585</v>
      </c>
      <c r="E239">
        <v>6142</v>
      </c>
      <c r="F239">
        <v>6300</v>
      </c>
      <c r="G239">
        <v>1</v>
      </c>
      <c r="H239" t="s">
        <v>0</v>
      </c>
      <c r="I239" s="1">
        <v>45838</v>
      </c>
      <c r="J239" s="1">
        <v>45835</v>
      </c>
      <c r="K239" s="1">
        <v>45864</v>
      </c>
      <c r="L239">
        <v>62.8</v>
      </c>
      <c r="M239">
        <v>0</v>
      </c>
      <c r="N239">
        <v>990</v>
      </c>
      <c r="O239">
        <v>1307</v>
      </c>
      <c r="P239">
        <v>109</v>
      </c>
      <c r="Q239">
        <v>80687</v>
      </c>
    </row>
    <row r="240" spans="1:17" x14ac:dyDescent="0.25">
      <c r="A240" s="2">
        <f t="shared" si="3"/>
        <v>1055100003062</v>
      </c>
      <c r="B240" s="2">
        <v>105510000306</v>
      </c>
      <c r="C240">
        <v>238688</v>
      </c>
      <c r="D240">
        <v>586</v>
      </c>
      <c r="E240">
        <v>6142</v>
      </c>
      <c r="F240">
        <v>6300</v>
      </c>
      <c r="G240">
        <v>2</v>
      </c>
      <c r="H240" t="s">
        <v>0</v>
      </c>
      <c r="I240" s="1">
        <v>45838</v>
      </c>
      <c r="J240" s="1">
        <v>45835</v>
      </c>
      <c r="K240" s="1">
        <v>45864</v>
      </c>
      <c r="L240">
        <v>34.76</v>
      </c>
      <c r="M240">
        <v>0</v>
      </c>
      <c r="N240">
        <v>990</v>
      </c>
      <c r="O240">
        <v>1307</v>
      </c>
      <c r="P240">
        <v>110</v>
      </c>
      <c r="Q240">
        <v>80687</v>
      </c>
    </row>
    <row r="241" spans="1:17" x14ac:dyDescent="0.25">
      <c r="A241" s="2">
        <f t="shared" si="3"/>
        <v>1055500011911</v>
      </c>
      <c r="B241" s="2">
        <v>105550001191</v>
      </c>
      <c r="C241">
        <v>238735</v>
      </c>
      <c r="D241">
        <v>737</v>
      </c>
      <c r="E241">
        <v>6142</v>
      </c>
      <c r="F241">
        <v>6300</v>
      </c>
      <c r="G241">
        <v>1</v>
      </c>
      <c r="H241" t="s">
        <v>0</v>
      </c>
      <c r="I241" s="1">
        <v>45838</v>
      </c>
      <c r="J241" s="1">
        <v>45833</v>
      </c>
      <c r="K241" s="1">
        <v>45862</v>
      </c>
      <c r="L241">
        <v>51.09</v>
      </c>
      <c r="M241">
        <v>0</v>
      </c>
      <c r="N241">
        <v>990</v>
      </c>
      <c r="O241">
        <v>1307</v>
      </c>
      <c r="P241">
        <v>109</v>
      </c>
      <c r="Q241">
        <v>80687</v>
      </c>
    </row>
    <row r="242" spans="1:17" x14ac:dyDescent="0.25">
      <c r="A242" s="2">
        <f t="shared" si="3"/>
        <v>1055500011912</v>
      </c>
      <c r="B242" s="2">
        <v>105550001191</v>
      </c>
      <c r="C242">
        <v>238735</v>
      </c>
      <c r="D242">
        <v>738</v>
      </c>
      <c r="E242">
        <v>6142</v>
      </c>
      <c r="F242">
        <v>6300</v>
      </c>
      <c r="G242">
        <v>2</v>
      </c>
      <c r="H242" t="s">
        <v>0</v>
      </c>
      <c r="I242" s="1">
        <v>45838</v>
      </c>
      <c r="J242" s="1">
        <v>45833</v>
      </c>
      <c r="K242" s="1">
        <v>45862</v>
      </c>
      <c r="L242">
        <v>41.47</v>
      </c>
      <c r="M242">
        <v>0</v>
      </c>
      <c r="N242">
        <v>990</v>
      </c>
      <c r="O242">
        <v>1307</v>
      </c>
      <c r="P242">
        <v>110</v>
      </c>
      <c r="Q242">
        <v>80687</v>
      </c>
    </row>
    <row r="243" spans="1:17" x14ac:dyDescent="0.25">
      <c r="A243" s="2">
        <f t="shared" si="3"/>
        <v>1056210006951</v>
      </c>
      <c r="B243" s="2">
        <v>105621000695</v>
      </c>
      <c r="C243">
        <v>238847</v>
      </c>
      <c r="D243">
        <v>1033</v>
      </c>
      <c r="E243">
        <v>6142</v>
      </c>
      <c r="F243">
        <v>6300</v>
      </c>
      <c r="G243">
        <v>1</v>
      </c>
      <c r="H243" t="s">
        <v>0</v>
      </c>
      <c r="I243" s="1">
        <v>45838</v>
      </c>
      <c r="J243" s="1">
        <v>45833</v>
      </c>
      <c r="K243" s="1">
        <v>45862</v>
      </c>
      <c r="L243">
        <v>72.430000000000007</v>
      </c>
      <c r="M243">
        <v>0</v>
      </c>
      <c r="N243">
        <v>990</v>
      </c>
      <c r="O243">
        <v>1307</v>
      </c>
      <c r="P243">
        <v>109</v>
      </c>
      <c r="Q243">
        <v>80687</v>
      </c>
    </row>
    <row r="244" spans="1:17" x14ac:dyDescent="0.25">
      <c r="A244" s="2">
        <f t="shared" si="3"/>
        <v>1056210006952</v>
      </c>
      <c r="B244" s="2">
        <v>105621000695</v>
      </c>
      <c r="C244">
        <v>238847</v>
      </c>
      <c r="D244">
        <v>1034</v>
      </c>
      <c r="E244">
        <v>6142</v>
      </c>
      <c r="F244">
        <v>6300</v>
      </c>
      <c r="G244">
        <v>2</v>
      </c>
      <c r="H244" t="s">
        <v>0</v>
      </c>
      <c r="I244" s="1">
        <v>45838</v>
      </c>
      <c r="J244" s="1">
        <v>45833</v>
      </c>
      <c r="K244" s="1">
        <v>45862</v>
      </c>
      <c r="L244">
        <v>39.99</v>
      </c>
      <c r="M244">
        <v>0</v>
      </c>
      <c r="N244">
        <v>990</v>
      </c>
      <c r="O244">
        <v>1307</v>
      </c>
      <c r="P244">
        <v>110</v>
      </c>
      <c r="Q244">
        <v>80687</v>
      </c>
    </row>
    <row r="245" spans="1:17" x14ac:dyDescent="0.25">
      <c r="A245" s="2">
        <f t="shared" si="3"/>
        <v>1056301013831</v>
      </c>
      <c r="B245" s="2">
        <v>105630101383</v>
      </c>
      <c r="C245">
        <v>238929</v>
      </c>
      <c r="D245">
        <v>1423</v>
      </c>
      <c r="E245">
        <v>6142</v>
      </c>
      <c r="F245">
        <v>6300</v>
      </c>
      <c r="G245">
        <v>1</v>
      </c>
      <c r="H245" t="s">
        <v>0</v>
      </c>
      <c r="I245" s="1">
        <v>45838</v>
      </c>
      <c r="J245" s="1">
        <v>45810</v>
      </c>
      <c r="K245" s="1">
        <v>45839</v>
      </c>
      <c r="L245">
        <v>25.57</v>
      </c>
      <c r="M245">
        <v>0</v>
      </c>
      <c r="N245">
        <v>990</v>
      </c>
      <c r="O245">
        <v>1307</v>
      </c>
      <c r="P245">
        <v>109</v>
      </c>
      <c r="Q245">
        <v>80687</v>
      </c>
    </row>
    <row r="246" spans="1:17" x14ac:dyDescent="0.25">
      <c r="A246" s="2">
        <f t="shared" si="3"/>
        <v>1056301013832</v>
      </c>
      <c r="B246" s="2">
        <v>105630101383</v>
      </c>
      <c r="C246">
        <v>238929</v>
      </c>
      <c r="D246">
        <v>1424</v>
      </c>
      <c r="E246">
        <v>6142</v>
      </c>
      <c r="F246">
        <v>6300</v>
      </c>
      <c r="G246">
        <v>2</v>
      </c>
      <c r="H246" t="s">
        <v>0</v>
      </c>
      <c r="I246" s="1">
        <v>45838</v>
      </c>
      <c r="J246" s="1">
        <v>45810</v>
      </c>
      <c r="K246" s="1">
        <v>45839</v>
      </c>
      <c r="L246">
        <v>29.02</v>
      </c>
      <c r="M246">
        <v>0</v>
      </c>
      <c r="N246">
        <v>990</v>
      </c>
      <c r="O246">
        <v>1307</v>
      </c>
      <c r="P246">
        <v>110</v>
      </c>
      <c r="Q246">
        <v>80687</v>
      </c>
    </row>
    <row r="247" spans="1:17" x14ac:dyDescent="0.25">
      <c r="A247" s="2">
        <f t="shared" si="3"/>
        <v>1057000272081</v>
      </c>
      <c r="B247" s="2">
        <v>105700027208</v>
      </c>
      <c r="C247">
        <v>239238</v>
      </c>
      <c r="D247">
        <v>497</v>
      </c>
      <c r="E247">
        <v>6142</v>
      </c>
      <c r="F247">
        <v>6300</v>
      </c>
      <c r="G247">
        <v>1</v>
      </c>
      <c r="H247" t="s">
        <v>0</v>
      </c>
      <c r="I247" s="1">
        <v>45838</v>
      </c>
      <c r="J247" s="1">
        <v>45817</v>
      </c>
      <c r="K247" s="1">
        <v>45846</v>
      </c>
      <c r="L247">
        <v>20.66</v>
      </c>
      <c r="M247">
        <v>0</v>
      </c>
      <c r="N247">
        <v>990</v>
      </c>
      <c r="O247">
        <v>1307</v>
      </c>
      <c r="P247">
        <v>109</v>
      </c>
      <c r="Q247">
        <v>80687</v>
      </c>
    </row>
    <row r="248" spans="1:17" x14ac:dyDescent="0.25">
      <c r="A248" s="2">
        <f t="shared" si="3"/>
        <v>1057000272082</v>
      </c>
      <c r="B248" s="2">
        <v>105700027208</v>
      </c>
      <c r="C248">
        <v>239238</v>
      </c>
      <c r="D248">
        <v>498</v>
      </c>
      <c r="E248">
        <v>6142</v>
      </c>
      <c r="F248">
        <v>6300</v>
      </c>
      <c r="G248">
        <v>2</v>
      </c>
      <c r="H248" t="s">
        <v>0</v>
      </c>
      <c r="I248" s="1">
        <v>45838</v>
      </c>
      <c r="J248" s="1">
        <v>45817</v>
      </c>
      <c r="K248" s="1">
        <v>45846</v>
      </c>
      <c r="L248">
        <v>37.07</v>
      </c>
      <c r="M248">
        <v>0</v>
      </c>
      <c r="N248">
        <v>990</v>
      </c>
      <c r="O248">
        <v>1307</v>
      </c>
      <c r="P248">
        <v>110</v>
      </c>
      <c r="Q248">
        <v>80687</v>
      </c>
    </row>
    <row r="249" spans="1:17" x14ac:dyDescent="0.25">
      <c r="A249" s="2">
        <f t="shared" si="3"/>
        <v>1057390000111</v>
      </c>
      <c r="B249" s="2">
        <v>105739000011</v>
      </c>
      <c r="C249">
        <v>715355</v>
      </c>
      <c r="D249">
        <v>960</v>
      </c>
      <c r="E249">
        <v>6130</v>
      </c>
      <c r="F249">
        <v>6300</v>
      </c>
      <c r="G249">
        <v>1</v>
      </c>
      <c r="H249" t="s">
        <v>0</v>
      </c>
      <c r="I249" s="1">
        <v>45838</v>
      </c>
      <c r="J249" s="1">
        <v>45836</v>
      </c>
      <c r="K249" s="1">
        <v>45865</v>
      </c>
      <c r="L249">
        <v>17.27</v>
      </c>
      <c r="M249">
        <v>0</v>
      </c>
      <c r="N249">
        <v>990</v>
      </c>
      <c r="O249">
        <v>1066</v>
      </c>
      <c r="P249">
        <v>205</v>
      </c>
      <c r="Q249">
        <v>80686</v>
      </c>
    </row>
    <row r="250" spans="1:17" x14ac:dyDescent="0.25">
      <c r="A250" s="2">
        <f t="shared" si="3"/>
        <v>1057390000112</v>
      </c>
      <c r="B250" s="2">
        <v>105739000011</v>
      </c>
      <c r="C250">
        <v>715355</v>
      </c>
      <c r="D250">
        <v>961</v>
      </c>
      <c r="E250">
        <v>6130</v>
      </c>
      <c r="F250">
        <v>6300</v>
      </c>
      <c r="G250">
        <v>2</v>
      </c>
      <c r="H250" t="s">
        <v>0</v>
      </c>
      <c r="I250" s="1">
        <v>45838</v>
      </c>
      <c r="J250" s="1">
        <v>45836</v>
      </c>
      <c r="K250" s="1">
        <v>45865</v>
      </c>
      <c r="L250">
        <v>39.770000000000003</v>
      </c>
      <c r="M250">
        <v>0</v>
      </c>
      <c r="N250">
        <v>990</v>
      </c>
      <c r="O250">
        <v>1066</v>
      </c>
      <c r="P250">
        <v>206</v>
      </c>
      <c r="Q250">
        <v>80686</v>
      </c>
    </row>
    <row r="251" spans="1:17" x14ac:dyDescent="0.25">
      <c r="A251" s="2">
        <f t="shared" si="3"/>
        <v>1057390000651</v>
      </c>
      <c r="B251" s="2">
        <v>105739000065</v>
      </c>
      <c r="C251">
        <v>715398</v>
      </c>
      <c r="D251">
        <v>700</v>
      </c>
      <c r="E251">
        <v>6130</v>
      </c>
      <c r="F251">
        <v>6300</v>
      </c>
      <c r="G251">
        <v>1</v>
      </c>
      <c r="H251" t="s">
        <v>0</v>
      </c>
      <c r="I251" s="1">
        <v>45838</v>
      </c>
      <c r="J251" s="1">
        <v>45836</v>
      </c>
      <c r="K251" s="1">
        <v>45865</v>
      </c>
      <c r="L251">
        <v>22.64</v>
      </c>
      <c r="M251">
        <v>0</v>
      </c>
      <c r="N251">
        <v>990</v>
      </c>
      <c r="O251">
        <v>1066</v>
      </c>
      <c r="P251">
        <v>205</v>
      </c>
      <c r="Q251">
        <v>80686</v>
      </c>
    </row>
    <row r="252" spans="1:17" x14ac:dyDescent="0.25">
      <c r="A252" s="2">
        <f t="shared" si="3"/>
        <v>1057390000652</v>
      </c>
      <c r="B252" s="2">
        <v>105739000065</v>
      </c>
      <c r="C252">
        <v>715398</v>
      </c>
      <c r="D252">
        <v>701</v>
      </c>
      <c r="E252">
        <v>6130</v>
      </c>
      <c r="F252">
        <v>6300</v>
      </c>
      <c r="G252">
        <v>2</v>
      </c>
      <c r="H252" t="s">
        <v>0</v>
      </c>
      <c r="I252" s="1">
        <v>45838</v>
      </c>
      <c r="J252" s="1">
        <v>45836</v>
      </c>
      <c r="K252" s="1">
        <v>45865</v>
      </c>
      <c r="L252">
        <v>28.48</v>
      </c>
      <c r="M252">
        <v>0</v>
      </c>
      <c r="N252">
        <v>990</v>
      </c>
      <c r="O252">
        <v>1066</v>
      </c>
      <c r="P252">
        <v>206</v>
      </c>
      <c r="Q252">
        <v>80686</v>
      </c>
    </row>
    <row r="253" spans="1:17" x14ac:dyDescent="0.25">
      <c r="A253" s="2">
        <f t="shared" si="3"/>
        <v>1057650125441</v>
      </c>
      <c r="B253" s="2">
        <v>105765012544</v>
      </c>
      <c r="C253">
        <v>715741</v>
      </c>
      <c r="D253">
        <v>1387</v>
      </c>
      <c r="E253">
        <v>6130</v>
      </c>
      <c r="F253">
        <v>6300</v>
      </c>
      <c r="G253">
        <v>1</v>
      </c>
      <c r="H253" t="s">
        <v>0</v>
      </c>
      <c r="I253" s="1">
        <v>45838</v>
      </c>
      <c r="J253" s="1">
        <v>45832</v>
      </c>
      <c r="K253" s="1">
        <v>45861</v>
      </c>
      <c r="L253">
        <v>142.69</v>
      </c>
      <c r="M253">
        <v>0</v>
      </c>
      <c r="N253">
        <v>990</v>
      </c>
      <c r="O253">
        <v>1066</v>
      </c>
      <c r="P253">
        <v>205</v>
      </c>
      <c r="Q253">
        <v>80686</v>
      </c>
    </row>
    <row r="254" spans="1:17" x14ac:dyDescent="0.25">
      <c r="A254" s="2">
        <f t="shared" si="3"/>
        <v>1057650125442</v>
      </c>
      <c r="B254" s="2">
        <v>105765012544</v>
      </c>
      <c r="C254">
        <v>715741</v>
      </c>
      <c r="D254">
        <v>1388</v>
      </c>
      <c r="E254">
        <v>6130</v>
      </c>
      <c r="F254">
        <v>6300</v>
      </c>
      <c r="G254">
        <v>2</v>
      </c>
      <c r="H254" t="s">
        <v>0</v>
      </c>
      <c r="I254" s="1">
        <v>45838</v>
      </c>
      <c r="J254" s="1">
        <v>45832</v>
      </c>
      <c r="K254" s="1">
        <v>45861</v>
      </c>
      <c r="L254">
        <v>47.65</v>
      </c>
      <c r="M254">
        <v>0</v>
      </c>
      <c r="N254">
        <v>990</v>
      </c>
      <c r="O254">
        <v>1066</v>
      </c>
      <c r="P254">
        <v>206</v>
      </c>
      <c r="Q254">
        <v>80686</v>
      </c>
    </row>
    <row r="255" spans="1:17" x14ac:dyDescent="0.25">
      <c r="A255" s="2">
        <f t="shared" si="3"/>
        <v>1060600000521</v>
      </c>
      <c r="B255" s="2">
        <v>106060000052</v>
      </c>
      <c r="C255">
        <v>717506</v>
      </c>
      <c r="D255">
        <v>544</v>
      </c>
      <c r="E255">
        <v>6130</v>
      </c>
      <c r="F255">
        <v>6300</v>
      </c>
      <c r="G255">
        <v>1</v>
      </c>
      <c r="H255" t="s">
        <v>0</v>
      </c>
      <c r="I255" s="1">
        <v>45838</v>
      </c>
      <c r="J255" s="1">
        <v>45816</v>
      </c>
      <c r="K255" s="1">
        <v>45845</v>
      </c>
      <c r="L255">
        <v>44.87</v>
      </c>
      <c r="M255">
        <v>0</v>
      </c>
      <c r="N255">
        <v>990</v>
      </c>
      <c r="O255">
        <v>1066</v>
      </c>
      <c r="P255">
        <v>205</v>
      </c>
      <c r="Q255">
        <v>80686</v>
      </c>
    </row>
    <row r="256" spans="1:17" x14ac:dyDescent="0.25">
      <c r="A256" s="2">
        <f t="shared" si="3"/>
        <v>1060600000522</v>
      </c>
      <c r="B256" s="2">
        <v>106060000052</v>
      </c>
      <c r="C256">
        <v>717506</v>
      </c>
      <c r="D256">
        <v>545</v>
      </c>
      <c r="E256">
        <v>6130</v>
      </c>
      <c r="F256">
        <v>6300</v>
      </c>
      <c r="G256">
        <v>2</v>
      </c>
      <c r="H256" t="s">
        <v>0</v>
      </c>
      <c r="I256" s="1">
        <v>45838</v>
      </c>
      <c r="J256" s="1">
        <v>45816</v>
      </c>
      <c r="K256" s="1">
        <v>45845</v>
      </c>
      <c r="L256">
        <v>7.59</v>
      </c>
      <c r="M256">
        <v>0</v>
      </c>
      <c r="N256">
        <v>990</v>
      </c>
      <c r="O256">
        <v>1066</v>
      </c>
      <c r="P256">
        <v>206</v>
      </c>
      <c r="Q256">
        <v>80686</v>
      </c>
    </row>
    <row r="257" spans="1:17" x14ac:dyDescent="0.25">
      <c r="A257" s="2">
        <f t="shared" si="3"/>
        <v>1061241787531</v>
      </c>
      <c r="B257" s="2">
        <v>106124178753</v>
      </c>
      <c r="C257">
        <v>717966</v>
      </c>
      <c r="D257">
        <v>604</v>
      </c>
      <c r="E257">
        <v>6130</v>
      </c>
      <c r="F257">
        <v>6300</v>
      </c>
      <c r="G257">
        <v>1</v>
      </c>
      <c r="H257" t="s">
        <v>0</v>
      </c>
      <c r="I257" s="1">
        <v>45838</v>
      </c>
      <c r="J257" s="1">
        <v>45818</v>
      </c>
      <c r="K257" s="1">
        <v>45847</v>
      </c>
      <c r="L257">
        <v>137.41</v>
      </c>
      <c r="M257">
        <v>0</v>
      </c>
      <c r="N257">
        <v>990</v>
      </c>
      <c r="O257">
        <v>1066</v>
      </c>
      <c r="P257">
        <v>205</v>
      </c>
      <c r="Q257">
        <v>80686</v>
      </c>
    </row>
    <row r="258" spans="1:17" x14ac:dyDescent="0.25">
      <c r="A258" s="2">
        <f t="shared" si="3"/>
        <v>1061241787532</v>
      </c>
      <c r="B258" s="2">
        <v>106124178753</v>
      </c>
      <c r="C258">
        <v>717966</v>
      </c>
      <c r="D258">
        <v>605</v>
      </c>
      <c r="E258">
        <v>6130</v>
      </c>
      <c r="F258">
        <v>6300</v>
      </c>
      <c r="G258">
        <v>2</v>
      </c>
      <c r="H258" t="s">
        <v>0</v>
      </c>
      <c r="I258" s="1">
        <v>45838</v>
      </c>
      <c r="J258" s="1">
        <v>45818</v>
      </c>
      <c r="K258" s="1">
        <v>45847</v>
      </c>
      <c r="L258">
        <v>32.479999999999997</v>
      </c>
      <c r="M258">
        <v>0</v>
      </c>
      <c r="N258">
        <v>990</v>
      </c>
      <c r="O258">
        <v>1066</v>
      </c>
      <c r="P258">
        <v>206</v>
      </c>
      <c r="Q258">
        <v>80686</v>
      </c>
    </row>
    <row r="259" spans="1:17" x14ac:dyDescent="0.25">
      <c r="A259" s="2">
        <f t="shared" ref="A259:A322" si="4">B259*10+G259</f>
        <v>1062500001521</v>
      </c>
      <c r="B259" s="2">
        <v>106250000152</v>
      </c>
      <c r="C259">
        <v>719156</v>
      </c>
      <c r="D259">
        <v>898</v>
      </c>
      <c r="E259">
        <v>6130</v>
      </c>
      <c r="F259">
        <v>6300</v>
      </c>
      <c r="G259">
        <v>1</v>
      </c>
      <c r="H259" t="s">
        <v>0</v>
      </c>
      <c r="I259" s="1">
        <v>45838</v>
      </c>
      <c r="J259" s="1">
        <v>45830</v>
      </c>
      <c r="K259" s="1">
        <v>45859</v>
      </c>
      <c r="L259">
        <v>11.83</v>
      </c>
      <c r="M259">
        <v>0</v>
      </c>
      <c r="N259">
        <v>990</v>
      </c>
      <c r="O259">
        <v>1066</v>
      </c>
      <c r="P259">
        <v>205</v>
      </c>
      <c r="Q259">
        <v>80686</v>
      </c>
    </row>
    <row r="260" spans="1:17" x14ac:dyDescent="0.25">
      <c r="A260" s="2">
        <f t="shared" si="4"/>
        <v>1062500001522</v>
      </c>
      <c r="B260" s="2">
        <v>106250000152</v>
      </c>
      <c r="C260">
        <v>719156</v>
      </c>
      <c r="D260">
        <v>899</v>
      </c>
      <c r="E260">
        <v>6130</v>
      </c>
      <c r="F260">
        <v>6300</v>
      </c>
      <c r="G260">
        <v>2</v>
      </c>
      <c r="H260" t="s">
        <v>0</v>
      </c>
      <c r="I260" s="1">
        <v>45838</v>
      </c>
      <c r="J260" s="1">
        <v>45830</v>
      </c>
      <c r="K260" s="1">
        <v>45859</v>
      </c>
      <c r="L260">
        <v>21.35</v>
      </c>
      <c r="M260">
        <v>0</v>
      </c>
      <c r="N260">
        <v>990</v>
      </c>
      <c r="O260">
        <v>1066</v>
      </c>
      <c r="P260">
        <v>206</v>
      </c>
      <c r="Q260">
        <v>80686</v>
      </c>
    </row>
    <row r="261" spans="1:17" x14ac:dyDescent="0.25">
      <c r="A261" s="2">
        <f t="shared" si="4"/>
        <v>1062800504981</v>
      </c>
      <c r="B261" s="2">
        <v>106280050498</v>
      </c>
      <c r="C261">
        <v>4724824</v>
      </c>
      <c r="D261">
        <v>1193</v>
      </c>
      <c r="E261">
        <v>6142</v>
      </c>
      <c r="F261">
        <v>6300</v>
      </c>
      <c r="G261">
        <v>1</v>
      </c>
      <c r="H261" t="s">
        <v>0</v>
      </c>
      <c r="I261" s="1">
        <v>45838</v>
      </c>
      <c r="J261" s="1">
        <v>45818</v>
      </c>
      <c r="K261" s="1">
        <v>45847</v>
      </c>
      <c r="L261">
        <v>20.27</v>
      </c>
      <c r="M261">
        <v>0</v>
      </c>
      <c r="N261">
        <v>990</v>
      </c>
      <c r="O261">
        <v>1307</v>
      </c>
      <c r="P261">
        <v>109</v>
      </c>
      <c r="Q261">
        <v>80687</v>
      </c>
    </row>
    <row r="262" spans="1:17" x14ac:dyDescent="0.25">
      <c r="A262" s="2">
        <f t="shared" si="4"/>
        <v>1062800504982</v>
      </c>
      <c r="B262" s="2">
        <v>106280050498</v>
      </c>
      <c r="C262">
        <v>4724824</v>
      </c>
      <c r="D262">
        <v>1194</v>
      </c>
      <c r="E262">
        <v>6142</v>
      </c>
      <c r="F262">
        <v>6300</v>
      </c>
      <c r="G262">
        <v>2</v>
      </c>
      <c r="H262" t="s">
        <v>0</v>
      </c>
      <c r="I262" s="1">
        <v>45838</v>
      </c>
      <c r="J262" s="1">
        <v>45818</v>
      </c>
      <c r="K262" s="1">
        <v>45847</v>
      </c>
      <c r="L262">
        <v>16.88</v>
      </c>
      <c r="M262">
        <v>0</v>
      </c>
      <c r="N262">
        <v>990</v>
      </c>
      <c r="O262">
        <v>1307</v>
      </c>
      <c r="P262">
        <v>110</v>
      </c>
      <c r="Q262">
        <v>80687</v>
      </c>
    </row>
    <row r="263" spans="1:17" x14ac:dyDescent="0.25">
      <c r="A263" s="2">
        <f t="shared" si="4"/>
        <v>1063280053491</v>
      </c>
      <c r="B263" s="2">
        <v>106328005349</v>
      </c>
      <c r="C263">
        <v>720593</v>
      </c>
      <c r="D263">
        <v>528</v>
      </c>
      <c r="E263">
        <v>6130</v>
      </c>
      <c r="F263">
        <v>6300</v>
      </c>
      <c r="G263">
        <v>1</v>
      </c>
      <c r="H263" t="s">
        <v>0</v>
      </c>
      <c r="I263" s="1">
        <v>45838</v>
      </c>
      <c r="J263" s="1">
        <v>45816</v>
      </c>
      <c r="K263" s="1">
        <v>45845</v>
      </c>
      <c r="L263">
        <v>116.59</v>
      </c>
      <c r="M263">
        <v>0</v>
      </c>
      <c r="N263">
        <v>990</v>
      </c>
      <c r="O263">
        <v>1066</v>
      </c>
      <c r="P263">
        <v>205</v>
      </c>
      <c r="Q263">
        <v>80686</v>
      </c>
    </row>
    <row r="264" spans="1:17" x14ac:dyDescent="0.25">
      <c r="A264" s="2">
        <f t="shared" si="4"/>
        <v>1063280053492</v>
      </c>
      <c r="B264" s="2">
        <v>106328005349</v>
      </c>
      <c r="C264">
        <v>720593</v>
      </c>
      <c r="D264">
        <v>529</v>
      </c>
      <c r="E264">
        <v>6130</v>
      </c>
      <c r="F264">
        <v>6300</v>
      </c>
      <c r="G264">
        <v>2</v>
      </c>
      <c r="H264" t="s">
        <v>0</v>
      </c>
      <c r="I264" s="1">
        <v>45838</v>
      </c>
      <c r="J264" s="1">
        <v>45816</v>
      </c>
      <c r="K264" s="1">
        <v>45845</v>
      </c>
      <c r="L264">
        <v>50.56</v>
      </c>
      <c r="M264">
        <v>0</v>
      </c>
      <c r="N264">
        <v>990</v>
      </c>
      <c r="O264">
        <v>1066</v>
      </c>
      <c r="P264">
        <v>206</v>
      </c>
      <c r="Q264">
        <v>80686</v>
      </c>
    </row>
    <row r="265" spans="1:17" x14ac:dyDescent="0.25">
      <c r="A265" s="2">
        <f t="shared" si="4"/>
        <v>1063900002361</v>
      </c>
      <c r="B265" s="2">
        <v>106390000236</v>
      </c>
      <c r="C265">
        <v>4724868</v>
      </c>
      <c r="D265">
        <v>910</v>
      </c>
      <c r="E265">
        <v>6142</v>
      </c>
      <c r="F265">
        <v>6300</v>
      </c>
      <c r="G265">
        <v>1</v>
      </c>
      <c r="H265" t="s">
        <v>0</v>
      </c>
      <c r="I265" s="1">
        <v>45838</v>
      </c>
      <c r="J265" s="1">
        <v>45813</v>
      </c>
      <c r="K265" s="1">
        <v>45842</v>
      </c>
      <c r="L265">
        <v>59.94</v>
      </c>
      <c r="M265">
        <v>0</v>
      </c>
      <c r="N265">
        <v>990</v>
      </c>
      <c r="O265">
        <v>1307</v>
      </c>
      <c r="P265">
        <v>109</v>
      </c>
      <c r="Q265">
        <v>80687</v>
      </c>
    </row>
    <row r="266" spans="1:17" x14ac:dyDescent="0.25">
      <c r="A266" s="2">
        <f t="shared" si="4"/>
        <v>1063900002362</v>
      </c>
      <c r="B266" s="2">
        <v>106390000236</v>
      </c>
      <c r="C266">
        <v>4724868</v>
      </c>
      <c r="D266">
        <v>911</v>
      </c>
      <c r="E266">
        <v>6142</v>
      </c>
      <c r="F266">
        <v>6300</v>
      </c>
      <c r="G266">
        <v>2</v>
      </c>
      <c r="H266" t="s">
        <v>0</v>
      </c>
      <c r="I266" s="1">
        <v>45838</v>
      </c>
      <c r="J266" s="1">
        <v>45813</v>
      </c>
      <c r="K266" s="1">
        <v>45842</v>
      </c>
      <c r="L266">
        <v>12.9</v>
      </c>
      <c r="M266">
        <v>0</v>
      </c>
      <c r="N266">
        <v>990</v>
      </c>
      <c r="O266">
        <v>1307</v>
      </c>
      <c r="P266">
        <v>110</v>
      </c>
      <c r="Q266">
        <v>80687</v>
      </c>
    </row>
    <row r="267" spans="1:17" x14ac:dyDescent="0.25">
      <c r="A267" s="2">
        <f t="shared" si="4"/>
        <v>1064760008941</v>
      </c>
      <c r="B267" s="2">
        <v>106476000894</v>
      </c>
      <c r="C267">
        <v>241185</v>
      </c>
      <c r="D267">
        <v>473</v>
      </c>
      <c r="E267">
        <v>6142</v>
      </c>
      <c r="F267">
        <v>6300</v>
      </c>
      <c r="G267">
        <v>1</v>
      </c>
      <c r="H267" t="s">
        <v>0</v>
      </c>
      <c r="I267" s="1">
        <v>45838</v>
      </c>
      <c r="J267" s="1">
        <v>45825</v>
      </c>
      <c r="K267" s="1">
        <v>45854</v>
      </c>
      <c r="L267">
        <v>936.78</v>
      </c>
      <c r="M267">
        <v>0</v>
      </c>
      <c r="N267">
        <v>990</v>
      </c>
      <c r="O267">
        <v>1307</v>
      </c>
      <c r="P267">
        <v>109</v>
      </c>
      <c r="Q267">
        <v>80687</v>
      </c>
    </row>
    <row r="268" spans="1:17" x14ac:dyDescent="0.25">
      <c r="A268" s="2">
        <f t="shared" si="4"/>
        <v>1064760008942</v>
      </c>
      <c r="B268" s="2">
        <v>106476000894</v>
      </c>
      <c r="C268">
        <v>241185</v>
      </c>
      <c r="D268">
        <v>474</v>
      </c>
      <c r="E268">
        <v>6142</v>
      </c>
      <c r="F268">
        <v>6300</v>
      </c>
      <c r="G268">
        <v>2</v>
      </c>
      <c r="H268" t="s">
        <v>0</v>
      </c>
      <c r="I268" s="1">
        <v>45838</v>
      </c>
      <c r="J268" s="1">
        <v>45825</v>
      </c>
      <c r="K268" s="1">
        <v>45854</v>
      </c>
      <c r="L268">
        <v>137.01</v>
      </c>
      <c r="M268">
        <v>0</v>
      </c>
      <c r="N268">
        <v>990</v>
      </c>
      <c r="O268">
        <v>1307</v>
      </c>
      <c r="P268">
        <v>110</v>
      </c>
      <c r="Q268">
        <v>80687</v>
      </c>
    </row>
    <row r="269" spans="1:17" x14ac:dyDescent="0.25">
      <c r="A269" s="2">
        <f t="shared" si="4"/>
        <v>1065300006521</v>
      </c>
      <c r="B269" s="2">
        <v>106530000652</v>
      </c>
      <c r="C269">
        <v>722752</v>
      </c>
      <c r="D269">
        <v>746</v>
      </c>
      <c r="E269">
        <v>6130</v>
      </c>
      <c r="F269">
        <v>6300</v>
      </c>
      <c r="G269">
        <v>1</v>
      </c>
      <c r="H269" t="s">
        <v>0</v>
      </c>
      <c r="I269" s="1">
        <v>45838</v>
      </c>
      <c r="J269" s="1">
        <v>45829</v>
      </c>
      <c r="K269" s="1">
        <v>45858</v>
      </c>
      <c r="L269">
        <v>33.46</v>
      </c>
      <c r="M269">
        <v>0</v>
      </c>
      <c r="N269">
        <v>990</v>
      </c>
      <c r="O269">
        <v>1066</v>
      </c>
      <c r="P269">
        <v>205</v>
      </c>
      <c r="Q269">
        <v>80686</v>
      </c>
    </row>
    <row r="270" spans="1:17" x14ac:dyDescent="0.25">
      <c r="A270" s="2">
        <f t="shared" si="4"/>
        <v>1065300006522</v>
      </c>
      <c r="B270" s="2">
        <v>106530000652</v>
      </c>
      <c r="C270">
        <v>722752</v>
      </c>
      <c r="D270">
        <v>747</v>
      </c>
      <c r="E270">
        <v>6130</v>
      </c>
      <c r="F270">
        <v>6300</v>
      </c>
      <c r="G270">
        <v>2</v>
      </c>
      <c r="H270" t="s">
        <v>0</v>
      </c>
      <c r="I270" s="1">
        <v>45838</v>
      </c>
      <c r="J270" s="1">
        <v>45829</v>
      </c>
      <c r="K270" s="1">
        <v>45858</v>
      </c>
      <c r="L270">
        <v>30.83</v>
      </c>
      <c r="M270">
        <v>0</v>
      </c>
      <c r="N270">
        <v>990</v>
      </c>
      <c r="O270">
        <v>1066</v>
      </c>
      <c r="P270">
        <v>206</v>
      </c>
      <c r="Q270">
        <v>80686</v>
      </c>
    </row>
    <row r="271" spans="1:17" x14ac:dyDescent="0.25">
      <c r="A271" s="2">
        <f t="shared" si="4"/>
        <v>1065510074591</v>
      </c>
      <c r="B271" s="2">
        <v>106551007459</v>
      </c>
      <c r="C271">
        <v>722988</v>
      </c>
      <c r="D271">
        <v>542</v>
      </c>
      <c r="E271">
        <v>6130</v>
      </c>
      <c r="F271">
        <v>6300</v>
      </c>
      <c r="G271">
        <v>1</v>
      </c>
      <c r="H271" t="s">
        <v>0</v>
      </c>
      <c r="I271" s="1">
        <v>45838</v>
      </c>
      <c r="J271" s="1">
        <v>45813</v>
      </c>
      <c r="K271" s="1">
        <v>45842</v>
      </c>
      <c r="L271">
        <v>81.93</v>
      </c>
      <c r="M271">
        <v>0</v>
      </c>
      <c r="N271">
        <v>990</v>
      </c>
      <c r="O271">
        <v>1066</v>
      </c>
      <c r="P271">
        <v>205</v>
      </c>
      <c r="Q271">
        <v>80686</v>
      </c>
    </row>
    <row r="272" spans="1:17" x14ac:dyDescent="0.25">
      <c r="A272" s="2">
        <f t="shared" si="4"/>
        <v>1065510074592</v>
      </c>
      <c r="B272" s="2">
        <v>106551007459</v>
      </c>
      <c r="C272">
        <v>722988</v>
      </c>
      <c r="D272">
        <v>543</v>
      </c>
      <c r="E272">
        <v>6130</v>
      </c>
      <c r="F272">
        <v>6300</v>
      </c>
      <c r="G272">
        <v>2</v>
      </c>
      <c r="H272" t="s">
        <v>0</v>
      </c>
      <c r="I272" s="1">
        <v>45838</v>
      </c>
      <c r="J272" s="1">
        <v>45813</v>
      </c>
      <c r="K272" s="1">
        <v>45842</v>
      </c>
      <c r="L272">
        <v>31.61</v>
      </c>
      <c r="M272">
        <v>0</v>
      </c>
      <c r="N272">
        <v>990</v>
      </c>
      <c r="O272">
        <v>1066</v>
      </c>
      <c r="P272">
        <v>206</v>
      </c>
      <c r="Q272">
        <v>80686</v>
      </c>
    </row>
    <row r="273" spans="1:17" x14ac:dyDescent="0.25">
      <c r="A273" s="2">
        <f t="shared" si="4"/>
        <v>1066200003181</v>
      </c>
      <c r="B273" s="2">
        <v>106620000318</v>
      </c>
      <c r="C273">
        <v>723828</v>
      </c>
      <c r="D273">
        <v>556</v>
      </c>
      <c r="E273">
        <v>6130</v>
      </c>
      <c r="F273">
        <v>6300</v>
      </c>
      <c r="G273">
        <v>1</v>
      </c>
      <c r="H273" t="s">
        <v>0</v>
      </c>
      <c r="I273" s="1">
        <v>45838</v>
      </c>
      <c r="J273" s="1">
        <v>45829</v>
      </c>
      <c r="K273" s="1">
        <v>45858</v>
      </c>
      <c r="L273">
        <v>50.91</v>
      </c>
      <c r="M273">
        <v>0</v>
      </c>
      <c r="N273">
        <v>990</v>
      </c>
      <c r="O273">
        <v>1066</v>
      </c>
      <c r="P273">
        <v>205</v>
      </c>
      <c r="Q273">
        <v>80686</v>
      </c>
    </row>
    <row r="274" spans="1:17" x14ac:dyDescent="0.25">
      <c r="A274" s="2">
        <f t="shared" si="4"/>
        <v>1066200003182</v>
      </c>
      <c r="B274" s="2">
        <v>106620000318</v>
      </c>
      <c r="C274">
        <v>723828</v>
      </c>
      <c r="D274">
        <v>557</v>
      </c>
      <c r="E274">
        <v>6130</v>
      </c>
      <c r="F274">
        <v>6300</v>
      </c>
      <c r="G274">
        <v>2</v>
      </c>
      <c r="H274" t="s">
        <v>0</v>
      </c>
      <c r="I274" s="1">
        <v>45838</v>
      </c>
      <c r="J274" s="1">
        <v>45829</v>
      </c>
      <c r="K274" s="1">
        <v>45858</v>
      </c>
      <c r="L274">
        <v>54.1</v>
      </c>
      <c r="M274">
        <v>0</v>
      </c>
      <c r="N274">
        <v>990</v>
      </c>
      <c r="O274">
        <v>1066</v>
      </c>
      <c r="P274">
        <v>206</v>
      </c>
      <c r="Q274">
        <v>80686</v>
      </c>
    </row>
    <row r="275" spans="1:17" x14ac:dyDescent="0.25">
      <c r="A275" s="2">
        <f t="shared" si="4"/>
        <v>1066800212161</v>
      </c>
      <c r="B275" s="2">
        <v>106680021216</v>
      </c>
      <c r="C275">
        <v>724304</v>
      </c>
      <c r="D275">
        <v>804</v>
      </c>
      <c r="E275">
        <v>6130</v>
      </c>
      <c r="F275">
        <v>6300</v>
      </c>
      <c r="G275">
        <v>1</v>
      </c>
      <c r="H275" t="s">
        <v>0</v>
      </c>
      <c r="I275" s="1">
        <v>45838</v>
      </c>
      <c r="J275" s="1">
        <v>45822</v>
      </c>
      <c r="K275" s="1">
        <v>45851</v>
      </c>
      <c r="L275">
        <v>25.28</v>
      </c>
      <c r="M275">
        <v>0</v>
      </c>
      <c r="N275">
        <v>990</v>
      </c>
      <c r="O275">
        <v>1066</v>
      </c>
      <c r="P275">
        <v>205</v>
      </c>
      <c r="Q275">
        <v>80686</v>
      </c>
    </row>
    <row r="276" spans="1:17" x14ac:dyDescent="0.25">
      <c r="A276" s="2">
        <f t="shared" si="4"/>
        <v>1066800212162</v>
      </c>
      <c r="B276" s="2">
        <v>106680021216</v>
      </c>
      <c r="C276">
        <v>724304</v>
      </c>
      <c r="D276">
        <v>805</v>
      </c>
      <c r="E276">
        <v>6130</v>
      </c>
      <c r="F276">
        <v>6300</v>
      </c>
      <c r="G276">
        <v>2</v>
      </c>
      <c r="H276" t="s">
        <v>0</v>
      </c>
      <c r="I276" s="1">
        <v>45838</v>
      </c>
      <c r="J276" s="1">
        <v>45822</v>
      </c>
      <c r="K276" s="1">
        <v>45851</v>
      </c>
      <c r="L276">
        <v>15.91</v>
      </c>
      <c r="M276">
        <v>0</v>
      </c>
      <c r="N276">
        <v>990</v>
      </c>
      <c r="O276">
        <v>1066</v>
      </c>
      <c r="P276">
        <v>206</v>
      </c>
      <c r="Q276">
        <v>80686</v>
      </c>
    </row>
    <row r="277" spans="1:17" x14ac:dyDescent="0.25">
      <c r="A277" s="2">
        <f t="shared" si="4"/>
        <v>1067200520991</v>
      </c>
      <c r="B277" s="2">
        <v>106720052099</v>
      </c>
      <c r="C277">
        <v>724482</v>
      </c>
      <c r="D277">
        <v>584</v>
      </c>
      <c r="E277">
        <v>6130</v>
      </c>
      <c r="F277">
        <v>6300</v>
      </c>
      <c r="G277">
        <v>1</v>
      </c>
      <c r="H277" t="s">
        <v>0</v>
      </c>
      <c r="I277" s="1">
        <v>45838</v>
      </c>
      <c r="J277" s="1">
        <v>45836</v>
      </c>
      <c r="K277" s="1">
        <v>45865</v>
      </c>
      <c r="L277">
        <v>66.89</v>
      </c>
      <c r="M277">
        <v>0</v>
      </c>
      <c r="N277">
        <v>990</v>
      </c>
      <c r="O277">
        <v>1066</v>
      </c>
      <c r="P277">
        <v>205</v>
      </c>
      <c r="Q277">
        <v>80686</v>
      </c>
    </row>
    <row r="278" spans="1:17" x14ac:dyDescent="0.25">
      <c r="A278" s="2">
        <f t="shared" si="4"/>
        <v>1067200520992</v>
      </c>
      <c r="B278" s="2">
        <v>106720052099</v>
      </c>
      <c r="C278">
        <v>724482</v>
      </c>
      <c r="D278">
        <v>585</v>
      </c>
      <c r="E278">
        <v>6130</v>
      </c>
      <c r="F278">
        <v>6300</v>
      </c>
      <c r="G278">
        <v>2</v>
      </c>
      <c r="H278" t="s">
        <v>0</v>
      </c>
      <c r="I278" s="1">
        <v>45838</v>
      </c>
      <c r="J278" s="1">
        <v>45836</v>
      </c>
      <c r="K278" s="1">
        <v>45865</v>
      </c>
      <c r="L278">
        <v>17.18</v>
      </c>
      <c r="M278">
        <v>0</v>
      </c>
      <c r="N278">
        <v>990</v>
      </c>
      <c r="O278">
        <v>1066</v>
      </c>
      <c r="P278">
        <v>206</v>
      </c>
      <c r="Q278">
        <v>80686</v>
      </c>
    </row>
    <row r="279" spans="1:17" x14ac:dyDescent="0.25">
      <c r="A279" s="2">
        <f t="shared" si="4"/>
        <v>1067200522171</v>
      </c>
      <c r="B279" s="2">
        <v>106720052217</v>
      </c>
      <c r="C279">
        <v>724569</v>
      </c>
      <c r="D279">
        <v>584</v>
      </c>
      <c r="E279">
        <v>6130</v>
      </c>
      <c r="F279">
        <v>6300</v>
      </c>
      <c r="G279">
        <v>1</v>
      </c>
      <c r="H279" t="s">
        <v>0</v>
      </c>
      <c r="I279" s="1">
        <v>45838</v>
      </c>
      <c r="J279" s="1">
        <v>45813</v>
      </c>
      <c r="K279" s="1">
        <v>45842</v>
      </c>
      <c r="L279">
        <v>22.98</v>
      </c>
      <c r="M279">
        <v>0</v>
      </c>
      <c r="N279">
        <v>990</v>
      </c>
      <c r="O279">
        <v>1066</v>
      </c>
      <c r="P279">
        <v>205</v>
      </c>
      <c r="Q279">
        <v>80686</v>
      </c>
    </row>
    <row r="280" spans="1:17" x14ac:dyDescent="0.25">
      <c r="A280" s="2">
        <f t="shared" si="4"/>
        <v>1067200522172</v>
      </c>
      <c r="B280" s="2">
        <v>106720052217</v>
      </c>
      <c r="C280">
        <v>724569</v>
      </c>
      <c r="D280">
        <v>585</v>
      </c>
      <c r="E280">
        <v>6130</v>
      </c>
      <c r="F280">
        <v>6300</v>
      </c>
      <c r="G280">
        <v>2</v>
      </c>
      <c r="H280" t="s">
        <v>0</v>
      </c>
      <c r="I280" s="1">
        <v>45838</v>
      </c>
      <c r="J280" s="1">
        <v>45813</v>
      </c>
      <c r="K280" s="1">
        <v>45842</v>
      </c>
      <c r="L280">
        <v>17.559999999999999</v>
      </c>
      <c r="M280">
        <v>0</v>
      </c>
      <c r="N280">
        <v>990</v>
      </c>
      <c r="O280">
        <v>1066</v>
      </c>
      <c r="P280">
        <v>206</v>
      </c>
      <c r="Q280">
        <v>80686</v>
      </c>
    </row>
    <row r="281" spans="1:17" x14ac:dyDescent="0.25">
      <c r="A281" s="2">
        <f t="shared" si="4"/>
        <v>1067420060081</v>
      </c>
      <c r="B281" s="2">
        <v>106742006008</v>
      </c>
      <c r="C281">
        <v>724709</v>
      </c>
      <c r="D281">
        <v>783</v>
      </c>
      <c r="E281">
        <v>6130</v>
      </c>
      <c r="F281">
        <v>6300</v>
      </c>
      <c r="G281">
        <v>1</v>
      </c>
      <c r="H281" t="s">
        <v>0</v>
      </c>
      <c r="I281" s="1">
        <v>45838</v>
      </c>
      <c r="J281" s="1">
        <v>45820</v>
      </c>
      <c r="K281" s="1">
        <v>45849</v>
      </c>
      <c r="L281">
        <v>12.72</v>
      </c>
      <c r="M281">
        <v>0</v>
      </c>
      <c r="N281">
        <v>990</v>
      </c>
      <c r="O281">
        <v>1066</v>
      </c>
      <c r="P281">
        <v>205</v>
      </c>
      <c r="Q281">
        <v>80686</v>
      </c>
    </row>
    <row r="282" spans="1:17" x14ac:dyDescent="0.25">
      <c r="A282" s="2">
        <f t="shared" si="4"/>
        <v>1067420060082</v>
      </c>
      <c r="B282" s="2">
        <v>106742006008</v>
      </c>
      <c r="C282">
        <v>724709</v>
      </c>
      <c r="D282">
        <v>784</v>
      </c>
      <c r="E282">
        <v>6130</v>
      </c>
      <c r="F282">
        <v>6300</v>
      </c>
      <c r="G282">
        <v>2</v>
      </c>
      <c r="H282" t="s">
        <v>0</v>
      </c>
      <c r="I282" s="1">
        <v>45838</v>
      </c>
      <c r="J282" s="1">
        <v>45820</v>
      </c>
      <c r="K282" s="1">
        <v>45849</v>
      </c>
      <c r="L282">
        <v>21.57</v>
      </c>
      <c r="M282">
        <v>0</v>
      </c>
      <c r="N282">
        <v>990</v>
      </c>
      <c r="O282">
        <v>1066</v>
      </c>
      <c r="P282">
        <v>206</v>
      </c>
      <c r="Q282">
        <v>80686</v>
      </c>
    </row>
    <row r="283" spans="1:17" x14ac:dyDescent="0.25">
      <c r="A283" s="2">
        <f t="shared" si="4"/>
        <v>1068601002581</v>
      </c>
      <c r="B283" s="2">
        <v>106860100258</v>
      </c>
      <c r="C283">
        <v>242470</v>
      </c>
      <c r="D283">
        <v>1039</v>
      </c>
      <c r="E283">
        <v>6142</v>
      </c>
      <c r="F283">
        <v>6300</v>
      </c>
      <c r="G283">
        <v>1</v>
      </c>
      <c r="H283" t="s">
        <v>0</v>
      </c>
      <c r="I283" s="1">
        <v>45838</v>
      </c>
      <c r="J283" s="1">
        <v>45817</v>
      </c>
      <c r="K283" s="1">
        <v>45846</v>
      </c>
      <c r="L283">
        <v>21.45</v>
      </c>
      <c r="M283">
        <v>0</v>
      </c>
      <c r="N283">
        <v>990</v>
      </c>
      <c r="O283">
        <v>1307</v>
      </c>
      <c r="P283">
        <v>109</v>
      </c>
      <c r="Q283">
        <v>80687</v>
      </c>
    </row>
    <row r="284" spans="1:17" x14ac:dyDescent="0.25">
      <c r="A284" s="2">
        <f t="shared" si="4"/>
        <v>1068601002582</v>
      </c>
      <c r="B284" s="2">
        <v>106860100258</v>
      </c>
      <c r="C284">
        <v>242470</v>
      </c>
      <c r="D284">
        <v>1040</v>
      </c>
      <c r="E284">
        <v>6142</v>
      </c>
      <c r="F284">
        <v>6300</v>
      </c>
      <c r="G284">
        <v>2</v>
      </c>
      <c r="H284" t="s">
        <v>0</v>
      </c>
      <c r="I284" s="1">
        <v>45838</v>
      </c>
      <c r="J284" s="1">
        <v>45817</v>
      </c>
      <c r="K284" s="1">
        <v>45846</v>
      </c>
      <c r="L284">
        <v>22.57</v>
      </c>
      <c r="M284">
        <v>0</v>
      </c>
      <c r="N284">
        <v>990</v>
      </c>
      <c r="O284">
        <v>1307</v>
      </c>
      <c r="P284">
        <v>110</v>
      </c>
      <c r="Q284">
        <v>80687</v>
      </c>
    </row>
    <row r="285" spans="1:17" x14ac:dyDescent="0.25">
      <c r="A285" s="2">
        <f t="shared" si="4"/>
        <v>1068950001061</v>
      </c>
      <c r="B285" s="2">
        <v>106895000106</v>
      </c>
      <c r="C285">
        <v>726040</v>
      </c>
      <c r="D285">
        <v>1222</v>
      </c>
      <c r="E285">
        <v>6130</v>
      </c>
      <c r="F285">
        <v>6300</v>
      </c>
      <c r="G285">
        <v>1</v>
      </c>
      <c r="H285" t="s">
        <v>0</v>
      </c>
      <c r="I285" s="1">
        <v>45838</v>
      </c>
      <c r="J285" s="1">
        <v>45830</v>
      </c>
      <c r="K285" s="1">
        <v>45859</v>
      </c>
      <c r="L285">
        <v>38.36</v>
      </c>
      <c r="M285">
        <v>0</v>
      </c>
      <c r="N285">
        <v>990</v>
      </c>
      <c r="O285">
        <v>1066</v>
      </c>
      <c r="P285">
        <v>205</v>
      </c>
      <c r="Q285">
        <v>80686</v>
      </c>
    </row>
    <row r="286" spans="1:17" x14ac:dyDescent="0.25">
      <c r="A286" s="2">
        <f t="shared" si="4"/>
        <v>1068950001062</v>
      </c>
      <c r="B286" s="2">
        <v>106895000106</v>
      </c>
      <c r="C286">
        <v>726040</v>
      </c>
      <c r="D286">
        <v>1223</v>
      </c>
      <c r="E286">
        <v>6130</v>
      </c>
      <c r="F286">
        <v>6300</v>
      </c>
      <c r="G286">
        <v>2</v>
      </c>
      <c r="H286" t="s">
        <v>0</v>
      </c>
      <c r="I286" s="1">
        <v>45838</v>
      </c>
      <c r="J286" s="1">
        <v>45830</v>
      </c>
      <c r="K286" s="1">
        <v>45859</v>
      </c>
      <c r="L286">
        <v>54.34</v>
      </c>
      <c r="M286">
        <v>0</v>
      </c>
      <c r="N286">
        <v>990</v>
      </c>
      <c r="O286">
        <v>1066</v>
      </c>
      <c r="P286">
        <v>206</v>
      </c>
      <c r="Q286">
        <v>80686</v>
      </c>
    </row>
    <row r="287" spans="1:17" x14ac:dyDescent="0.25">
      <c r="A287" s="2">
        <f t="shared" si="4"/>
        <v>1069900001421</v>
      </c>
      <c r="B287" s="2">
        <v>106990000142</v>
      </c>
      <c r="C287">
        <v>242743</v>
      </c>
      <c r="D287">
        <v>1033</v>
      </c>
      <c r="E287">
        <v>6142</v>
      </c>
      <c r="F287">
        <v>6300</v>
      </c>
      <c r="G287">
        <v>1</v>
      </c>
      <c r="H287" t="s">
        <v>0</v>
      </c>
      <c r="I287" s="1">
        <v>45838</v>
      </c>
      <c r="J287" s="1">
        <v>45812</v>
      </c>
      <c r="K287" s="1">
        <v>45841</v>
      </c>
      <c r="L287">
        <v>50.12</v>
      </c>
      <c r="M287">
        <v>0</v>
      </c>
      <c r="N287">
        <v>990</v>
      </c>
      <c r="O287">
        <v>1307</v>
      </c>
      <c r="P287">
        <v>109</v>
      </c>
      <c r="Q287">
        <v>80687</v>
      </c>
    </row>
    <row r="288" spans="1:17" x14ac:dyDescent="0.25">
      <c r="A288" s="2">
        <f t="shared" si="4"/>
        <v>1069900001422</v>
      </c>
      <c r="B288" s="2">
        <v>106990000142</v>
      </c>
      <c r="C288">
        <v>242743</v>
      </c>
      <c r="D288">
        <v>1034</v>
      </c>
      <c r="E288">
        <v>6142</v>
      </c>
      <c r="F288">
        <v>6300</v>
      </c>
      <c r="G288">
        <v>2</v>
      </c>
      <c r="H288" t="s">
        <v>0</v>
      </c>
      <c r="I288" s="1">
        <v>45838</v>
      </c>
      <c r="J288" s="1">
        <v>45812</v>
      </c>
      <c r="K288" s="1">
        <v>45841</v>
      </c>
      <c r="L288">
        <v>24.31</v>
      </c>
      <c r="M288">
        <v>0</v>
      </c>
      <c r="N288">
        <v>990</v>
      </c>
      <c r="O288">
        <v>1307</v>
      </c>
      <c r="P288">
        <v>110</v>
      </c>
      <c r="Q288">
        <v>80687</v>
      </c>
    </row>
    <row r="289" spans="1:17" x14ac:dyDescent="0.25">
      <c r="A289" s="2">
        <f t="shared" si="4"/>
        <v>1071520000111</v>
      </c>
      <c r="B289" s="2">
        <v>107152000011</v>
      </c>
      <c r="C289">
        <v>727518</v>
      </c>
      <c r="D289">
        <v>558</v>
      </c>
      <c r="E289">
        <v>6130</v>
      </c>
      <c r="F289">
        <v>6300</v>
      </c>
      <c r="G289">
        <v>1</v>
      </c>
      <c r="H289" t="s">
        <v>0</v>
      </c>
      <c r="I289" s="1">
        <v>45838</v>
      </c>
      <c r="J289" s="1">
        <v>45814</v>
      </c>
      <c r="K289" s="1">
        <v>45843</v>
      </c>
      <c r="L289">
        <v>23.71</v>
      </c>
      <c r="M289">
        <v>0</v>
      </c>
      <c r="N289">
        <v>990</v>
      </c>
      <c r="O289">
        <v>1066</v>
      </c>
      <c r="P289">
        <v>205</v>
      </c>
      <c r="Q289">
        <v>80686</v>
      </c>
    </row>
    <row r="290" spans="1:17" x14ac:dyDescent="0.25">
      <c r="A290" s="2">
        <f t="shared" si="4"/>
        <v>1071520000112</v>
      </c>
      <c r="B290" s="2">
        <v>107152000011</v>
      </c>
      <c r="C290">
        <v>727518</v>
      </c>
      <c r="D290">
        <v>559</v>
      </c>
      <c r="E290">
        <v>6130</v>
      </c>
      <c r="F290">
        <v>6300</v>
      </c>
      <c r="G290">
        <v>2</v>
      </c>
      <c r="H290" t="s">
        <v>0</v>
      </c>
      <c r="I290" s="1">
        <v>45838</v>
      </c>
      <c r="J290" s="1">
        <v>45814</v>
      </c>
      <c r="K290" s="1">
        <v>45843</v>
      </c>
      <c r="L290">
        <v>12.87</v>
      </c>
      <c r="M290">
        <v>0</v>
      </c>
      <c r="N290">
        <v>990</v>
      </c>
      <c r="O290">
        <v>1066</v>
      </c>
      <c r="P290">
        <v>206</v>
      </c>
      <c r="Q290">
        <v>80686</v>
      </c>
    </row>
    <row r="291" spans="1:17" x14ac:dyDescent="0.25">
      <c r="A291" s="2">
        <f t="shared" si="4"/>
        <v>1071700004481</v>
      </c>
      <c r="B291" s="2">
        <v>107170000448</v>
      </c>
      <c r="C291">
        <v>727620</v>
      </c>
      <c r="D291">
        <v>588</v>
      </c>
      <c r="E291">
        <v>6130</v>
      </c>
      <c r="F291">
        <v>6300</v>
      </c>
      <c r="G291">
        <v>1</v>
      </c>
      <c r="H291" t="s">
        <v>0</v>
      </c>
      <c r="I291" s="1">
        <v>45838</v>
      </c>
      <c r="J291" s="1">
        <v>45811</v>
      </c>
      <c r="K291" s="1">
        <v>45840</v>
      </c>
      <c r="L291">
        <v>32.33</v>
      </c>
      <c r="M291">
        <v>0</v>
      </c>
      <c r="N291">
        <v>990</v>
      </c>
      <c r="O291">
        <v>1066</v>
      </c>
      <c r="P291">
        <v>205</v>
      </c>
      <c r="Q291">
        <v>80686</v>
      </c>
    </row>
    <row r="292" spans="1:17" x14ac:dyDescent="0.25">
      <c r="A292" s="2">
        <f t="shared" si="4"/>
        <v>1071700004482</v>
      </c>
      <c r="B292" s="2">
        <v>107170000448</v>
      </c>
      <c r="C292">
        <v>727620</v>
      </c>
      <c r="D292">
        <v>589</v>
      </c>
      <c r="E292">
        <v>6130</v>
      </c>
      <c r="F292">
        <v>6300</v>
      </c>
      <c r="G292">
        <v>2</v>
      </c>
      <c r="H292" t="s">
        <v>0</v>
      </c>
      <c r="I292" s="1">
        <v>45838</v>
      </c>
      <c r="J292" s="1">
        <v>45811</v>
      </c>
      <c r="K292" s="1">
        <v>45840</v>
      </c>
      <c r="L292">
        <v>16.52</v>
      </c>
      <c r="M292">
        <v>0</v>
      </c>
      <c r="N292">
        <v>990</v>
      </c>
      <c r="O292">
        <v>1066</v>
      </c>
      <c r="P292">
        <v>206</v>
      </c>
      <c r="Q292">
        <v>80686</v>
      </c>
    </row>
    <row r="293" spans="1:17" x14ac:dyDescent="0.25">
      <c r="A293" s="2">
        <f t="shared" si="4"/>
        <v>1071700005361</v>
      </c>
      <c r="B293" s="2">
        <v>107170000536</v>
      </c>
      <c r="C293">
        <v>243051</v>
      </c>
      <c r="D293">
        <v>535</v>
      </c>
      <c r="E293">
        <v>6142</v>
      </c>
      <c r="F293">
        <v>6300</v>
      </c>
      <c r="G293">
        <v>1</v>
      </c>
      <c r="H293" t="s">
        <v>0</v>
      </c>
      <c r="I293" s="1">
        <v>45838</v>
      </c>
      <c r="J293" s="1">
        <v>45822</v>
      </c>
      <c r="K293" s="1">
        <v>45851</v>
      </c>
      <c r="L293">
        <v>14.76</v>
      </c>
      <c r="M293">
        <v>0</v>
      </c>
      <c r="N293">
        <v>990</v>
      </c>
      <c r="O293">
        <v>1307</v>
      </c>
      <c r="P293">
        <v>109</v>
      </c>
      <c r="Q293">
        <v>80687</v>
      </c>
    </row>
    <row r="294" spans="1:17" x14ac:dyDescent="0.25">
      <c r="A294" s="2">
        <f t="shared" si="4"/>
        <v>1071700005362</v>
      </c>
      <c r="B294" s="2">
        <v>107170000536</v>
      </c>
      <c r="C294">
        <v>243051</v>
      </c>
      <c r="D294">
        <v>536</v>
      </c>
      <c r="E294">
        <v>6142</v>
      </c>
      <c r="F294">
        <v>6300</v>
      </c>
      <c r="G294">
        <v>2</v>
      </c>
      <c r="H294" t="s">
        <v>0</v>
      </c>
      <c r="I294" s="1">
        <v>45838</v>
      </c>
      <c r="J294" s="1">
        <v>45822</v>
      </c>
      <c r="K294" s="1">
        <v>45851</v>
      </c>
      <c r="L294">
        <v>19.25</v>
      </c>
      <c r="M294">
        <v>0</v>
      </c>
      <c r="N294">
        <v>990</v>
      </c>
      <c r="O294">
        <v>1307</v>
      </c>
      <c r="P294">
        <v>110</v>
      </c>
      <c r="Q294">
        <v>80687</v>
      </c>
    </row>
    <row r="295" spans="1:17" x14ac:dyDescent="0.25">
      <c r="A295" s="2">
        <f t="shared" si="4"/>
        <v>1071900002941</v>
      </c>
      <c r="B295" s="2">
        <v>107190000294</v>
      </c>
      <c r="C295">
        <v>727737</v>
      </c>
      <c r="D295">
        <v>998</v>
      </c>
      <c r="E295">
        <v>6130</v>
      </c>
      <c r="F295">
        <v>6300</v>
      </c>
      <c r="G295">
        <v>1</v>
      </c>
      <c r="H295" t="s">
        <v>0</v>
      </c>
      <c r="I295" s="1">
        <v>45838</v>
      </c>
      <c r="J295" s="1">
        <v>45836</v>
      </c>
      <c r="K295" s="1">
        <v>45865</v>
      </c>
      <c r="L295">
        <v>11.29</v>
      </c>
      <c r="M295">
        <v>0</v>
      </c>
      <c r="N295">
        <v>990</v>
      </c>
      <c r="O295">
        <v>1066</v>
      </c>
      <c r="P295">
        <v>205</v>
      </c>
      <c r="Q295">
        <v>80686</v>
      </c>
    </row>
    <row r="296" spans="1:17" x14ac:dyDescent="0.25">
      <c r="A296" s="2">
        <f t="shared" si="4"/>
        <v>1071900002942</v>
      </c>
      <c r="B296" s="2">
        <v>107190000294</v>
      </c>
      <c r="C296">
        <v>727737</v>
      </c>
      <c r="D296">
        <v>999</v>
      </c>
      <c r="E296">
        <v>6130</v>
      </c>
      <c r="F296">
        <v>6300</v>
      </c>
      <c r="G296">
        <v>2</v>
      </c>
      <c r="H296" t="s">
        <v>0</v>
      </c>
      <c r="I296" s="1">
        <v>45838</v>
      </c>
      <c r="J296" s="1">
        <v>45836</v>
      </c>
      <c r="K296" s="1">
        <v>45865</v>
      </c>
      <c r="L296">
        <v>22.63</v>
      </c>
      <c r="M296">
        <v>0</v>
      </c>
      <c r="N296">
        <v>990</v>
      </c>
      <c r="O296">
        <v>1066</v>
      </c>
      <c r="P296">
        <v>206</v>
      </c>
      <c r="Q296">
        <v>80686</v>
      </c>
    </row>
    <row r="297" spans="1:17" x14ac:dyDescent="0.25">
      <c r="A297" s="2">
        <f t="shared" si="4"/>
        <v>1072100000771</v>
      </c>
      <c r="B297" s="2">
        <v>107210000077</v>
      </c>
      <c r="C297">
        <v>727784</v>
      </c>
      <c r="D297">
        <v>636</v>
      </c>
      <c r="E297">
        <v>6130</v>
      </c>
      <c r="F297">
        <v>6300</v>
      </c>
      <c r="G297">
        <v>1</v>
      </c>
      <c r="H297" t="s">
        <v>0</v>
      </c>
      <c r="I297" s="1">
        <v>45838</v>
      </c>
      <c r="J297" s="1">
        <v>45829</v>
      </c>
      <c r="K297" s="1">
        <v>45858</v>
      </c>
      <c r="L297">
        <v>34.64</v>
      </c>
      <c r="M297">
        <v>0</v>
      </c>
      <c r="N297">
        <v>990</v>
      </c>
      <c r="O297">
        <v>1066</v>
      </c>
      <c r="P297">
        <v>205</v>
      </c>
      <c r="Q297">
        <v>80686</v>
      </c>
    </row>
    <row r="298" spans="1:17" x14ac:dyDescent="0.25">
      <c r="A298" s="2">
        <f t="shared" si="4"/>
        <v>1072100000772</v>
      </c>
      <c r="B298" s="2">
        <v>107210000077</v>
      </c>
      <c r="C298">
        <v>727784</v>
      </c>
      <c r="D298">
        <v>637</v>
      </c>
      <c r="E298">
        <v>6130</v>
      </c>
      <c r="F298">
        <v>6300</v>
      </c>
      <c r="G298">
        <v>2</v>
      </c>
      <c r="H298" t="s">
        <v>0</v>
      </c>
      <c r="I298" s="1">
        <v>45838</v>
      </c>
      <c r="J298" s="1">
        <v>45829</v>
      </c>
      <c r="K298" s="1">
        <v>45858</v>
      </c>
      <c r="L298">
        <v>23.69</v>
      </c>
      <c r="M298">
        <v>0</v>
      </c>
      <c r="N298">
        <v>990</v>
      </c>
      <c r="O298">
        <v>1066</v>
      </c>
      <c r="P298">
        <v>206</v>
      </c>
      <c r="Q298">
        <v>80686</v>
      </c>
    </row>
    <row r="299" spans="1:17" x14ac:dyDescent="0.25">
      <c r="A299" s="2">
        <f t="shared" si="4"/>
        <v>1076200001401</v>
      </c>
      <c r="B299" s="2">
        <v>107620000140</v>
      </c>
      <c r="C299">
        <v>243641</v>
      </c>
      <c r="D299">
        <v>1085</v>
      </c>
      <c r="E299">
        <v>6142</v>
      </c>
      <c r="F299">
        <v>6300</v>
      </c>
      <c r="G299">
        <v>1</v>
      </c>
      <c r="H299" t="s">
        <v>0</v>
      </c>
      <c r="I299" s="1">
        <v>45838</v>
      </c>
      <c r="J299" s="1">
        <v>45836</v>
      </c>
      <c r="K299" s="1">
        <v>45865</v>
      </c>
      <c r="L299">
        <v>131.47999999999999</v>
      </c>
      <c r="M299">
        <v>0</v>
      </c>
      <c r="N299">
        <v>990</v>
      </c>
      <c r="O299">
        <v>1307</v>
      </c>
      <c r="P299">
        <v>109</v>
      </c>
      <c r="Q299">
        <v>80687</v>
      </c>
    </row>
    <row r="300" spans="1:17" x14ac:dyDescent="0.25">
      <c r="A300" s="2">
        <f t="shared" si="4"/>
        <v>1076200001402</v>
      </c>
      <c r="B300" s="2">
        <v>107620000140</v>
      </c>
      <c r="C300">
        <v>243641</v>
      </c>
      <c r="D300">
        <v>1086</v>
      </c>
      <c r="E300">
        <v>6142</v>
      </c>
      <c r="F300">
        <v>6300</v>
      </c>
      <c r="G300">
        <v>2</v>
      </c>
      <c r="H300" t="s">
        <v>0</v>
      </c>
      <c r="I300" s="1">
        <v>45838</v>
      </c>
      <c r="J300" s="1">
        <v>45836</v>
      </c>
      <c r="K300" s="1">
        <v>45865</v>
      </c>
      <c r="L300">
        <v>15.61</v>
      </c>
      <c r="M300">
        <v>0</v>
      </c>
      <c r="N300">
        <v>990</v>
      </c>
      <c r="O300">
        <v>1307</v>
      </c>
      <c r="P300">
        <v>110</v>
      </c>
      <c r="Q300">
        <v>80687</v>
      </c>
    </row>
    <row r="301" spans="1:17" x14ac:dyDescent="0.25">
      <c r="A301" s="2">
        <f t="shared" si="4"/>
        <v>1078400000251</v>
      </c>
      <c r="B301" s="2">
        <v>107840000025</v>
      </c>
      <c r="C301">
        <v>730016</v>
      </c>
      <c r="D301">
        <v>1118</v>
      </c>
      <c r="E301">
        <v>6130</v>
      </c>
      <c r="F301">
        <v>6300</v>
      </c>
      <c r="G301">
        <v>1</v>
      </c>
      <c r="H301" t="s">
        <v>0</v>
      </c>
      <c r="I301" s="1">
        <v>45838</v>
      </c>
      <c r="J301" s="1">
        <v>45836</v>
      </c>
      <c r="K301" s="1">
        <v>45865</v>
      </c>
      <c r="L301">
        <v>56.18</v>
      </c>
      <c r="M301">
        <v>0</v>
      </c>
      <c r="N301">
        <v>990</v>
      </c>
      <c r="O301">
        <v>1066</v>
      </c>
      <c r="P301">
        <v>205</v>
      </c>
      <c r="Q301">
        <v>80686</v>
      </c>
    </row>
    <row r="302" spans="1:17" x14ac:dyDescent="0.25">
      <c r="A302" s="2">
        <f t="shared" si="4"/>
        <v>1078400000252</v>
      </c>
      <c r="B302" s="2">
        <v>107840000025</v>
      </c>
      <c r="C302">
        <v>730016</v>
      </c>
      <c r="D302">
        <v>1119</v>
      </c>
      <c r="E302">
        <v>6130</v>
      </c>
      <c r="F302">
        <v>6300</v>
      </c>
      <c r="G302">
        <v>2</v>
      </c>
      <c r="H302" t="s">
        <v>0</v>
      </c>
      <c r="I302" s="1">
        <v>45838</v>
      </c>
      <c r="J302" s="1">
        <v>45836</v>
      </c>
      <c r="K302" s="1">
        <v>45865</v>
      </c>
      <c r="L302">
        <v>20.16</v>
      </c>
      <c r="M302">
        <v>0</v>
      </c>
      <c r="N302">
        <v>990</v>
      </c>
      <c r="O302">
        <v>1066</v>
      </c>
      <c r="P302">
        <v>206</v>
      </c>
      <c r="Q302">
        <v>80686</v>
      </c>
    </row>
    <row r="303" spans="1:17" x14ac:dyDescent="0.25">
      <c r="A303" s="2">
        <f t="shared" si="4"/>
        <v>1079003000731</v>
      </c>
      <c r="B303" s="2">
        <v>107900300073</v>
      </c>
      <c r="C303">
        <v>730277</v>
      </c>
      <c r="D303">
        <v>562</v>
      </c>
      <c r="E303">
        <v>6130</v>
      </c>
      <c r="F303">
        <v>6300</v>
      </c>
      <c r="G303">
        <v>1</v>
      </c>
      <c r="H303" t="s">
        <v>0</v>
      </c>
      <c r="I303" s="1">
        <v>45838</v>
      </c>
      <c r="J303" s="1">
        <v>45828</v>
      </c>
      <c r="K303" s="1">
        <v>45857</v>
      </c>
      <c r="L303">
        <v>2.3199999999999998</v>
      </c>
      <c r="M303">
        <v>0</v>
      </c>
      <c r="N303">
        <v>990</v>
      </c>
      <c r="O303">
        <v>1066</v>
      </c>
      <c r="P303">
        <v>205</v>
      </c>
      <c r="Q303">
        <v>80686</v>
      </c>
    </row>
    <row r="304" spans="1:17" x14ac:dyDescent="0.25">
      <c r="A304" s="2">
        <f t="shared" si="4"/>
        <v>1079003000732</v>
      </c>
      <c r="B304" s="2">
        <v>107900300073</v>
      </c>
      <c r="C304">
        <v>730277</v>
      </c>
      <c r="D304">
        <v>563</v>
      </c>
      <c r="E304">
        <v>6130</v>
      </c>
      <c r="F304">
        <v>6300</v>
      </c>
      <c r="G304">
        <v>2</v>
      </c>
      <c r="H304" t="s">
        <v>0</v>
      </c>
      <c r="I304" s="1">
        <v>45838</v>
      </c>
      <c r="J304" s="1">
        <v>45828</v>
      </c>
      <c r="K304" s="1">
        <v>45857</v>
      </c>
      <c r="L304">
        <v>9.94</v>
      </c>
      <c r="M304">
        <v>0</v>
      </c>
      <c r="N304">
        <v>990</v>
      </c>
      <c r="O304">
        <v>1066</v>
      </c>
      <c r="P304">
        <v>206</v>
      </c>
      <c r="Q304">
        <v>80686</v>
      </c>
    </row>
    <row r="305" spans="1:17" x14ac:dyDescent="0.25">
      <c r="A305" s="2">
        <f t="shared" si="4"/>
        <v>1079003000761</v>
      </c>
      <c r="B305" s="2">
        <v>107900300076</v>
      </c>
      <c r="C305">
        <v>730280</v>
      </c>
      <c r="D305">
        <v>572</v>
      </c>
      <c r="E305">
        <v>6130</v>
      </c>
      <c r="F305">
        <v>6300</v>
      </c>
      <c r="G305">
        <v>1</v>
      </c>
      <c r="H305" t="s">
        <v>0</v>
      </c>
      <c r="I305" s="1">
        <v>45838</v>
      </c>
      <c r="J305" s="1">
        <v>45821</v>
      </c>
      <c r="K305" s="1">
        <v>45850</v>
      </c>
      <c r="L305">
        <v>12.34</v>
      </c>
      <c r="M305">
        <v>0</v>
      </c>
      <c r="N305">
        <v>990</v>
      </c>
      <c r="O305">
        <v>1066</v>
      </c>
      <c r="P305">
        <v>205</v>
      </c>
      <c r="Q305">
        <v>80686</v>
      </c>
    </row>
    <row r="306" spans="1:17" x14ac:dyDescent="0.25">
      <c r="A306" s="2">
        <f t="shared" si="4"/>
        <v>1079003000762</v>
      </c>
      <c r="B306" s="2">
        <v>107900300076</v>
      </c>
      <c r="C306">
        <v>730280</v>
      </c>
      <c r="D306">
        <v>573</v>
      </c>
      <c r="E306">
        <v>6130</v>
      </c>
      <c r="F306">
        <v>6300</v>
      </c>
      <c r="G306">
        <v>2</v>
      </c>
      <c r="H306" t="s">
        <v>0</v>
      </c>
      <c r="I306" s="1">
        <v>45838</v>
      </c>
      <c r="J306" s="1">
        <v>45821</v>
      </c>
      <c r="K306" s="1">
        <v>45850</v>
      </c>
      <c r="L306">
        <v>15.36</v>
      </c>
      <c r="M306">
        <v>0</v>
      </c>
      <c r="N306">
        <v>990</v>
      </c>
      <c r="O306">
        <v>1066</v>
      </c>
      <c r="P306">
        <v>206</v>
      </c>
      <c r="Q306">
        <v>80686</v>
      </c>
    </row>
    <row r="307" spans="1:17" x14ac:dyDescent="0.25">
      <c r="A307" s="2">
        <f t="shared" si="4"/>
        <v>1079003001391</v>
      </c>
      <c r="B307" s="2">
        <v>107900300139</v>
      </c>
      <c r="C307">
        <v>730336</v>
      </c>
      <c r="D307">
        <v>1053</v>
      </c>
      <c r="E307">
        <v>6130</v>
      </c>
      <c r="F307">
        <v>6300</v>
      </c>
      <c r="G307">
        <v>1</v>
      </c>
      <c r="H307" t="s">
        <v>0</v>
      </c>
      <c r="I307" s="1">
        <v>45838</v>
      </c>
      <c r="J307" s="1">
        <v>45819</v>
      </c>
      <c r="K307" s="1">
        <v>45848</v>
      </c>
      <c r="L307">
        <v>49.18</v>
      </c>
      <c r="M307">
        <v>0</v>
      </c>
      <c r="N307">
        <v>990</v>
      </c>
      <c r="O307">
        <v>1066</v>
      </c>
      <c r="P307">
        <v>205</v>
      </c>
      <c r="Q307">
        <v>80686</v>
      </c>
    </row>
    <row r="308" spans="1:17" x14ac:dyDescent="0.25">
      <c r="A308" s="2">
        <f t="shared" si="4"/>
        <v>1079003001392</v>
      </c>
      <c r="B308" s="2">
        <v>107900300139</v>
      </c>
      <c r="C308">
        <v>730336</v>
      </c>
      <c r="D308">
        <v>1054</v>
      </c>
      <c r="E308">
        <v>6130</v>
      </c>
      <c r="F308">
        <v>6300</v>
      </c>
      <c r="G308">
        <v>2</v>
      </c>
      <c r="H308" t="s">
        <v>0</v>
      </c>
      <c r="I308" s="1">
        <v>45838</v>
      </c>
      <c r="J308" s="1">
        <v>45819</v>
      </c>
      <c r="K308" s="1">
        <v>45848</v>
      </c>
      <c r="L308">
        <v>21.3</v>
      </c>
      <c r="M308">
        <v>0</v>
      </c>
      <c r="N308">
        <v>990</v>
      </c>
      <c r="O308">
        <v>1066</v>
      </c>
      <c r="P308">
        <v>206</v>
      </c>
      <c r="Q308">
        <v>80686</v>
      </c>
    </row>
    <row r="309" spans="1:17" x14ac:dyDescent="0.25">
      <c r="A309" s="2">
        <f t="shared" si="4"/>
        <v>1079300030131</v>
      </c>
      <c r="B309" s="2">
        <v>107930003013</v>
      </c>
      <c r="C309">
        <v>730618</v>
      </c>
      <c r="D309">
        <v>1350</v>
      </c>
      <c r="E309">
        <v>6130</v>
      </c>
      <c r="F309">
        <v>6300</v>
      </c>
      <c r="G309">
        <v>1</v>
      </c>
      <c r="H309" t="s">
        <v>0</v>
      </c>
      <c r="I309" s="1">
        <v>45838</v>
      </c>
      <c r="J309" s="1">
        <v>45829</v>
      </c>
      <c r="K309" s="1">
        <v>45858</v>
      </c>
      <c r="L309">
        <v>14.1</v>
      </c>
      <c r="M309">
        <v>0</v>
      </c>
      <c r="N309">
        <v>990</v>
      </c>
      <c r="O309">
        <v>1066</v>
      </c>
      <c r="P309">
        <v>205</v>
      </c>
      <c r="Q309">
        <v>80686</v>
      </c>
    </row>
    <row r="310" spans="1:17" x14ac:dyDescent="0.25">
      <c r="A310" s="2">
        <f t="shared" si="4"/>
        <v>1079300030132</v>
      </c>
      <c r="B310" s="2">
        <v>107930003013</v>
      </c>
      <c r="C310">
        <v>730618</v>
      </c>
      <c r="D310">
        <v>1351</v>
      </c>
      <c r="E310">
        <v>6130</v>
      </c>
      <c r="F310">
        <v>6300</v>
      </c>
      <c r="G310">
        <v>2</v>
      </c>
      <c r="H310" t="s">
        <v>0</v>
      </c>
      <c r="I310" s="1">
        <v>45838</v>
      </c>
      <c r="J310" s="1">
        <v>45829</v>
      </c>
      <c r="K310" s="1">
        <v>45858</v>
      </c>
      <c r="L310">
        <v>15.43</v>
      </c>
      <c r="M310">
        <v>0</v>
      </c>
      <c r="N310">
        <v>990</v>
      </c>
      <c r="O310">
        <v>1066</v>
      </c>
      <c r="P310">
        <v>206</v>
      </c>
      <c r="Q310">
        <v>80686</v>
      </c>
    </row>
    <row r="311" spans="1:17" x14ac:dyDescent="0.25">
      <c r="A311" s="2">
        <f t="shared" si="4"/>
        <v>1081001004221</v>
      </c>
      <c r="B311" s="2">
        <v>108100100422</v>
      </c>
      <c r="C311">
        <v>244376</v>
      </c>
      <c r="D311">
        <v>1575</v>
      </c>
      <c r="E311">
        <v>6142</v>
      </c>
      <c r="F311">
        <v>6300</v>
      </c>
      <c r="G311">
        <v>1</v>
      </c>
      <c r="H311" t="s">
        <v>0</v>
      </c>
      <c r="I311" s="1">
        <v>45838</v>
      </c>
      <c r="J311" s="1">
        <v>45835</v>
      </c>
      <c r="K311" s="1">
        <v>45864</v>
      </c>
      <c r="L311">
        <v>62.17</v>
      </c>
      <c r="M311">
        <v>0</v>
      </c>
      <c r="N311">
        <v>990</v>
      </c>
      <c r="O311">
        <v>1307</v>
      </c>
      <c r="P311">
        <v>109</v>
      </c>
      <c r="Q311">
        <v>80687</v>
      </c>
    </row>
    <row r="312" spans="1:17" x14ac:dyDescent="0.25">
      <c r="A312" s="2">
        <f t="shared" si="4"/>
        <v>1081001004222</v>
      </c>
      <c r="B312" s="2">
        <v>108100100422</v>
      </c>
      <c r="C312">
        <v>244376</v>
      </c>
      <c r="D312">
        <v>1576</v>
      </c>
      <c r="E312">
        <v>6142</v>
      </c>
      <c r="F312">
        <v>6300</v>
      </c>
      <c r="G312">
        <v>2</v>
      </c>
      <c r="H312" t="s">
        <v>0</v>
      </c>
      <c r="I312" s="1">
        <v>45838</v>
      </c>
      <c r="J312" s="1">
        <v>45835</v>
      </c>
      <c r="K312" s="1">
        <v>45864</v>
      </c>
      <c r="L312">
        <v>14.37</v>
      </c>
      <c r="M312">
        <v>0</v>
      </c>
      <c r="N312">
        <v>990</v>
      </c>
      <c r="O312">
        <v>1307</v>
      </c>
      <c r="P312">
        <v>110</v>
      </c>
      <c r="Q312">
        <v>80687</v>
      </c>
    </row>
    <row r="313" spans="1:17" x14ac:dyDescent="0.25">
      <c r="A313" s="2">
        <f t="shared" si="4"/>
        <v>1081501008061</v>
      </c>
      <c r="B313" s="2">
        <v>108150100806</v>
      </c>
      <c r="C313">
        <v>732051</v>
      </c>
      <c r="D313">
        <v>996</v>
      </c>
      <c r="E313">
        <v>6130</v>
      </c>
      <c r="F313">
        <v>6300</v>
      </c>
      <c r="G313">
        <v>1</v>
      </c>
      <c r="H313" t="s">
        <v>0</v>
      </c>
      <c r="I313" s="1">
        <v>45838</v>
      </c>
      <c r="J313" s="1">
        <v>45832</v>
      </c>
      <c r="K313" s="1">
        <v>45861</v>
      </c>
      <c r="L313">
        <v>34.08</v>
      </c>
      <c r="M313">
        <v>0</v>
      </c>
      <c r="N313">
        <v>990</v>
      </c>
      <c r="O313">
        <v>1066</v>
      </c>
      <c r="P313">
        <v>205</v>
      </c>
      <c r="Q313">
        <v>80686</v>
      </c>
    </row>
    <row r="314" spans="1:17" x14ac:dyDescent="0.25">
      <c r="A314" s="2">
        <f t="shared" si="4"/>
        <v>1081501008062</v>
      </c>
      <c r="B314" s="2">
        <v>108150100806</v>
      </c>
      <c r="C314">
        <v>732051</v>
      </c>
      <c r="D314">
        <v>997</v>
      </c>
      <c r="E314">
        <v>6130</v>
      </c>
      <c r="F314">
        <v>6300</v>
      </c>
      <c r="G314">
        <v>2</v>
      </c>
      <c r="H314" t="s">
        <v>0</v>
      </c>
      <c r="I314" s="1">
        <v>45838</v>
      </c>
      <c r="J314" s="1">
        <v>45832</v>
      </c>
      <c r="K314" s="1">
        <v>45861</v>
      </c>
      <c r="L314">
        <v>26.99</v>
      </c>
      <c r="M314">
        <v>0</v>
      </c>
      <c r="N314">
        <v>990</v>
      </c>
      <c r="O314">
        <v>1066</v>
      </c>
      <c r="P314">
        <v>206</v>
      </c>
      <c r="Q314">
        <v>80686</v>
      </c>
    </row>
    <row r="315" spans="1:17" x14ac:dyDescent="0.25">
      <c r="A315" s="2">
        <f t="shared" si="4"/>
        <v>1083600000331</v>
      </c>
      <c r="B315" s="2">
        <v>108360000033</v>
      </c>
      <c r="C315">
        <v>732912</v>
      </c>
      <c r="D315">
        <v>1128</v>
      </c>
      <c r="E315">
        <v>6130</v>
      </c>
      <c r="F315">
        <v>6300</v>
      </c>
      <c r="G315">
        <v>1</v>
      </c>
      <c r="H315" t="s">
        <v>0</v>
      </c>
      <c r="I315" s="1">
        <v>45838</v>
      </c>
      <c r="J315" s="1">
        <v>45832</v>
      </c>
      <c r="K315" s="1">
        <v>45861</v>
      </c>
      <c r="L315">
        <v>28.69</v>
      </c>
      <c r="M315">
        <v>0</v>
      </c>
      <c r="N315">
        <v>990</v>
      </c>
      <c r="O315">
        <v>1066</v>
      </c>
      <c r="P315">
        <v>205</v>
      </c>
      <c r="Q315">
        <v>80686</v>
      </c>
    </row>
    <row r="316" spans="1:17" x14ac:dyDescent="0.25">
      <c r="A316" s="2">
        <f t="shared" si="4"/>
        <v>1083600000332</v>
      </c>
      <c r="B316" s="2">
        <v>108360000033</v>
      </c>
      <c r="C316">
        <v>732912</v>
      </c>
      <c r="D316">
        <v>1129</v>
      </c>
      <c r="E316">
        <v>6130</v>
      </c>
      <c r="F316">
        <v>6300</v>
      </c>
      <c r="G316">
        <v>2</v>
      </c>
      <c r="H316" t="s">
        <v>0</v>
      </c>
      <c r="I316" s="1">
        <v>45838</v>
      </c>
      <c r="J316" s="1">
        <v>45832</v>
      </c>
      <c r="K316" s="1">
        <v>45861</v>
      </c>
      <c r="L316">
        <v>28.49</v>
      </c>
      <c r="M316">
        <v>0</v>
      </c>
      <c r="N316">
        <v>990</v>
      </c>
      <c r="O316">
        <v>1066</v>
      </c>
      <c r="P316">
        <v>206</v>
      </c>
      <c r="Q316">
        <v>80686</v>
      </c>
    </row>
    <row r="317" spans="1:17" x14ac:dyDescent="0.25">
      <c r="A317" s="2">
        <f t="shared" si="4"/>
        <v>1086500252731</v>
      </c>
      <c r="B317" s="2">
        <v>108650025273</v>
      </c>
      <c r="C317">
        <v>734740</v>
      </c>
      <c r="D317">
        <v>590</v>
      </c>
      <c r="E317">
        <v>6130</v>
      </c>
      <c r="F317">
        <v>6300</v>
      </c>
      <c r="G317">
        <v>1</v>
      </c>
      <c r="H317" t="s">
        <v>0</v>
      </c>
      <c r="I317" s="1">
        <v>45838</v>
      </c>
      <c r="J317" s="1">
        <v>45815</v>
      </c>
      <c r="K317" s="1">
        <v>45844</v>
      </c>
      <c r="L317">
        <v>22.63</v>
      </c>
      <c r="M317">
        <v>0</v>
      </c>
      <c r="N317">
        <v>990</v>
      </c>
      <c r="O317">
        <v>1066</v>
      </c>
      <c r="P317">
        <v>205</v>
      </c>
      <c r="Q317">
        <v>80686</v>
      </c>
    </row>
    <row r="318" spans="1:17" x14ac:dyDescent="0.25">
      <c r="A318" s="2">
        <f t="shared" si="4"/>
        <v>1086500252732</v>
      </c>
      <c r="B318" s="2">
        <v>108650025273</v>
      </c>
      <c r="C318">
        <v>734740</v>
      </c>
      <c r="D318">
        <v>591</v>
      </c>
      <c r="E318">
        <v>6130</v>
      </c>
      <c r="F318">
        <v>6300</v>
      </c>
      <c r="G318">
        <v>2</v>
      </c>
      <c r="H318" t="s">
        <v>0</v>
      </c>
      <c r="I318" s="1">
        <v>45838</v>
      </c>
      <c r="J318" s="1">
        <v>45815</v>
      </c>
      <c r="K318" s="1">
        <v>45844</v>
      </c>
      <c r="L318">
        <v>18.96</v>
      </c>
      <c r="M318">
        <v>0</v>
      </c>
      <c r="N318">
        <v>990</v>
      </c>
      <c r="O318">
        <v>1066</v>
      </c>
      <c r="P318">
        <v>206</v>
      </c>
      <c r="Q318">
        <v>80686</v>
      </c>
    </row>
    <row r="319" spans="1:17" x14ac:dyDescent="0.25">
      <c r="A319" s="2">
        <f t="shared" si="4"/>
        <v>1086600002071</v>
      </c>
      <c r="B319" s="2">
        <v>108660000207</v>
      </c>
      <c r="C319">
        <v>4725398</v>
      </c>
      <c r="D319">
        <v>443</v>
      </c>
      <c r="E319">
        <v>6142</v>
      </c>
      <c r="F319">
        <v>6300</v>
      </c>
      <c r="G319">
        <v>1</v>
      </c>
      <c r="H319" t="s">
        <v>0</v>
      </c>
      <c r="I319" s="1">
        <v>45838</v>
      </c>
      <c r="J319" s="1">
        <v>45823</v>
      </c>
      <c r="K319" s="1">
        <v>45852</v>
      </c>
      <c r="L319">
        <v>29.14</v>
      </c>
      <c r="M319">
        <v>0</v>
      </c>
      <c r="N319">
        <v>990</v>
      </c>
      <c r="O319">
        <v>1307</v>
      </c>
      <c r="P319">
        <v>109</v>
      </c>
      <c r="Q319">
        <v>80687</v>
      </c>
    </row>
    <row r="320" spans="1:17" x14ac:dyDescent="0.25">
      <c r="A320" s="2">
        <f t="shared" si="4"/>
        <v>1086600002072</v>
      </c>
      <c r="B320" s="2">
        <v>108660000207</v>
      </c>
      <c r="C320">
        <v>4725398</v>
      </c>
      <c r="D320">
        <v>444</v>
      </c>
      <c r="E320">
        <v>6142</v>
      </c>
      <c r="F320">
        <v>6300</v>
      </c>
      <c r="G320">
        <v>2</v>
      </c>
      <c r="H320" t="s">
        <v>0</v>
      </c>
      <c r="I320" s="1">
        <v>45838</v>
      </c>
      <c r="J320" s="1">
        <v>45823</v>
      </c>
      <c r="K320" s="1">
        <v>45852</v>
      </c>
      <c r="L320">
        <v>7.24</v>
      </c>
      <c r="M320">
        <v>0</v>
      </c>
      <c r="N320">
        <v>990</v>
      </c>
      <c r="O320">
        <v>1307</v>
      </c>
      <c r="P320">
        <v>110</v>
      </c>
      <c r="Q320">
        <v>80687</v>
      </c>
    </row>
    <row r="321" spans="1:17" x14ac:dyDescent="0.25">
      <c r="A321" s="2">
        <f t="shared" si="4"/>
        <v>1087800511811</v>
      </c>
      <c r="B321" s="2">
        <v>108780051181</v>
      </c>
      <c r="C321">
        <v>245689</v>
      </c>
      <c r="D321">
        <v>906</v>
      </c>
      <c r="E321">
        <v>6142</v>
      </c>
      <c r="F321">
        <v>6300</v>
      </c>
      <c r="G321">
        <v>1</v>
      </c>
      <c r="H321" t="s">
        <v>0</v>
      </c>
      <c r="I321" s="1">
        <v>45838</v>
      </c>
      <c r="J321" s="1">
        <v>45820</v>
      </c>
      <c r="K321" s="1">
        <v>45849</v>
      </c>
      <c r="L321">
        <v>2.78</v>
      </c>
      <c r="M321">
        <v>0</v>
      </c>
      <c r="N321">
        <v>990</v>
      </c>
      <c r="O321">
        <v>1307</v>
      </c>
      <c r="P321">
        <v>109</v>
      </c>
      <c r="Q321">
        <v>80687</v>
      </c>
    </row>
    <row r="322" spans="1:17" x14ac:dyDescent="0.25">
      <c r="A322" s="2">
        <f t="shared" si="4"/>
        <v>1087800511812</v>
      </c>
      <c r="B322" s="2">
        <v>108780051181</v>
      </c>
      <c r="C322">
        <v>245689</v>
      </c>
      <c r="D322">
        <v>907</v>
      </c>
      <c r="E322">
        <v>6142</v>
      </c>
      <c r="F322">
        <v>6300</v>
      </c>
      <c r="G322">
        <v>2</v>
      </c>
      <c r="H322" t="s">
        <v>0</v>
      </c>
      <c r="I322" s="1">
        <v>45838</v>
      </c>
      <c r="J322" s="1">
        <v>45820</v>
      </c>
      <c r="K322" s="1">
        <v>45849</v>
      </c>
      <c r="L322">
        <v>4.9000000000000004</v>
      </c>
      <c r="M322">
        <v>0</v>
      </c>
      <c r="N322">
        <v>990</v>
      </c>
      <c r="O322">
        <v>1307</v>
      </c>
      <c r="P322">
        <v>110</v>
      </c>
      <c r="Q322">
        <v>80687</v>
      </c>
    </row>
    <row r="323" spans="1:17" x14ac:dyDescent="0.25">
      <c r="A323" s="2">
        <f t="shared" ref="A323:A386" si="5">B323*10+G323</f>
        <v>1087900824561</v>
      </c>
      <c r="B323" s="2">
        <v>108790082456</v>
      </c>
      <c r="C323">
        <v>735535</v>
      </c>
      <c r="D323">
        <v>5541</v>
      </c>
      <c r="E323">
        <v>6130</v>
      </c>
      <c r="F323">
        <v>6300</v>
      </c>
      <c r="G323">
        <v>1</v>
      </c>
      <c r="H323" t="s">
        <v>0</v>
      </c>
      <c r="I323" s="1">
        <v>45838</v>
      </c>
      <c r="J323" s="1">
        <v>45817</v>
      </c>
      <c r="K323" s="1">
        <v>45846</v>
      </c>
      <c r="L323">
        <v>15.25</v>
      </c>
      <c r="M323">
        <v>0</v>
      </c>
      <c r="N323">
        <v>990</v>
      </c>
      <c r="O323">
        <v>1066</v>
      </c>
      <c r="P323">
        <v>205</v>
      </c>
      <c r="Q323">
        <v>80686</v>
      </c>
    </row>
    <row r="324" spans="1:17" x14ac:dyDescent="0.25">
      <c r="A324" s="2">
        <f t="shared" si="5"/>
        <v>1087900824562</v>
      </c>
      <c r="B324" s="2">
        <v>108790082456</v>
      </c>
      <c r="C324">
        <v>735535</v>
      </c>
      <c r="D324">
        <v>5542</v>
      </c>
      <c r="E324">
        <v>6130</v>
      </c>
      <c r="F324">
        <v>6300</v>
      </c>
      <c r="G324">
        <v>2</v>
      </c>
      <c r="H324" t="s">
        <v>0</v>
      </c>
      <c r="I324" s="1">
        <v>45838</v>
      </c>
      <c r="J324" s="1">
        <v>45817</v>
      </c>
      <c r="K324" s="1">
        <v>45846</v>
      </c>
      <c r="L324">
        <v>20.87</v>
      </c>
      <c r="M324">
        <v>0</v>
      </c>
      <c r="N324">
        <v>990</v>
      </c>
      <c r="O324">
        <v>1066</v>
      </c>
      <c r="P324">
        <v>206</v>
      </c>
      <c r="Q324">
        <v>80686</v>
      </c>
    </row>
    <row r="325" spans="1:17" x14ac:dyDescent="0.25">
      <c r="A325" s="2">
        <f t="shared" si="5"/>
        <v>1088570002011</v>
      </c>
      <c r="B325" s="2">
        <v>108857000201</v>
      </c>
      <c r="C325">
        <v>736405</v>
      </c>
      <c r="D325">
        <v>572</v>
      </c>
      <c r="E325">
        <v>6130</v>
      </c>
      <c r="F325">
        <v>6300</v>
      </c>
      <c r="G325">
        <v>1</v>
      </c>
      <c r="H325" t="s">
        <v>0</v>
      </c>
      <c r="I325" s="1">
        <v>45838</v>
      </c>
      <c r="J325" s="1">
        <v>45829</v>
      </c>
      <c r="K325" s="1">
        <v>45858</v>
      </c>
      <c r="L325">
        <v>33.08</v>
      </c>
      <c r="M325">
        <v>0</v>
      </c>
      <c r="N325">
        <v>990</v>
      </c>
      <c r="O325">
        <v>1066</v>
      </c>
      <c r="P325">
        <v>205</v>
      </c>
      <c r="Q325">
        <v>80686</v>
      </c>
    </row>
    <row r="326" spans="1:17" x14ac:dyDescent="0.25">
      <c r="A326" s="2">
        <f t="shared" si="5"/>
        <v>1088570002012</v>
      </c>
      <c r="B326" s="2">
        <v>108857000201</v>
      </c>
      <c r="C326">
        <v>736405</v>
      </c>
      <c r="D326">
        <v>573</v>
      </c>
      <c r="E326">
        <v>6130</v>
      </c>
      <c r="F326">
        <v>6300</v>
      </c>
      <c r="G326">
        <v>2</v>
      </c>
      <c r="H326" t="s">
        <v>0</v>
      </c>
      <c r="I326" s="1">
        <v>45838</v>
      </c>
      <c r="J326" s="1">
        <v>45829</v>
      </c>
      <c r="K326" s="1">
        <v>45858</v>
      </c>
      <c r="L326">
        <v>30.41</v>
      </c>
      <c r="M326">
        <v>0</v>
      </c>
      <c r="N326">
        <v>990</v>
      </c>
      <c r="O326">
        <v>1066</v>
      </c>
      <c r="P326">
        <v>206</v>
      </c>
      <c r="Q326">
        <v>80686</v>
      </c>
    </row>
    <row r="327" spans="1:17" x14ac:dyDescent="0.25">
      <c r="A327" s="2">
        <f t="shared" si="5"/>
        <v>1088786001641</v>
      </c>
      <c r="B327" s="2">
        <v>108878600164</v>
      </c>
      <c r="C327">
        <v>736643</v>
      </c>
      <c r="D327">
        <v>926</v>
      </c>
      <c r="E327">
        <v>6130</v>
      </c>
      <c r="F327">
        <v>6300</v>
      </c>
      <c r="G327">
        <v>1</v>
      </c>
      <c r="H327" t="s">
        <v>0</v>
      </c>
      <c r="I327" s="1">
        <v>45838</v>
      </c>
      <c r="J327" s="1">
        <v>45814</v>
      </c>
      <c r="K327" s="1">
        <v>45843</v>
      </c>
      <c r="L327">
        <v>12.45</v>
      </c>
      <c r="M327">
        <v>0</v>
      </c>
      <c r="N327">
        <v>990</v>
      </c>
      <c r="O327">
        <v>1066</v>
      </c>
      <c r="P327">
        <v>205</v>
      </c>
      <c r="Q327">
        <v>80686</v>
      </c>
    </row>
    <row r="328" spans="1:17" x14ac:dyDescent="0.25">
      <c r="A328" s="2">
        <f t="shared" si="5"/>
        <v>1088786001642</v>
      </c>
      <c r="B328" s="2">
        <v>108878600164</v>
      </c>
      <c r="C328">
        <v>736643</v>
      </c>
      <c r="D328">
        <v>927</v>
      </c>
      <c r="E328">
        <v>6130</v>
      </c>
      <c r="F328">
        <v>6300</v>
      </c>
      <c r="G328">
        <v>2</v>
      </c>
      <c r="H328" t="s">
        <v>0</v>
      </c>
      <c r="I328" s="1">
        <v>45838</v>
      </c>
      <c r="J328" s="1">
        <v>45814</v>
      </c>
      <c r="K328" s="1">
        <v>45843</v>
      </c>
      <c r="L328">
        <v>16.600000000000001</v>
      </c>
      <c r="M328">
        <v>0</v>
      </c>
      <c r="N328">
        <v>990</v>
      </c>
      <c r="O328">
        <v>1066</v>
      </c>
      <c r="P328">
        <v>206</v>
      </c>
      <c r="Q328">
        <v>80686</v>
      </c>
    </row>
    <row r="329" spans="1:17" x14ac:dyDescent="0.25">
      <c r="A329" s="2">
        <f t="shared" si="5"/>
        <v>1088980052451</v>
      </c>
      <c r="B329" s="2">
        <v>108898005245</v>
      </c>
      <c r="C329">
        <v>736904</v>
      </c>
      <c r="D329">
        <v>530</v>
      </c>
      <c r="E329">
        <v>6130</v>
      </c>
      <c r="F329">
        <v>6300</v>
      </c>
      <c r="G329">
        <v>1</v>
      </c>
      <c r="H329" t="s">
        <v>0</v>
      </c>
      <c r="I329" s="1">
        <v>45838</v>
      </c>
      <c r="J329" s="1">
        <v>45836</v>
      </c>
      <c r="K329" s="1">
        <v>45865</v>
      </c>
      <c r="L329">
        <v>11.35</v>
      </c>
      <c r="M329">
        <v>0</v>
      </c>
      <c r="N329">
        <v>990</v>
      </c>
      <c r="O329">
        <v>1066</v>
      </c>
      <c r="P329">
        <v>205</v>
      </c>
      <c r="Q329">
        <v>80686</v>
      </c>
    </row>
    <row r="330" spans="1:17" x14ac:dyDescent="0.25">
      <c r="A330" s="2">
        <f t="shared" si="5"/>
        <v>1088980052452</v>
      </c>
      <c r="B330" s="2">
        <v>108898005245</v>
      </c>
      <c r="C330">
        <v>736904</v>
      </c>
      <c r="D330">
        <v>531</v>
      </c>
      <c r="E330">
        <v>6130</v>
      </c>
      <c r="F330">
        <v>6300</v>
      </c>
      <c r="G330">
        <v>2</v>
      </c>
      <c r="H330" t="s">
        <v>0</v>
      </c>
      <c r="I330" s="1">
        <v>45838</v>
      </c>
      <c r="J330" s="1">
        <v>45836</v>
      </c>
      <c r="K330" s="1">
        <v>45865</v>
      </c>
      <c r="L330">
        <v>10.83</v>
      </c>
      <c r="M330">
        <v>0</v>
      </c>
      <c r="N330">
        <v>990</v>
      </c>
      <c r="O330">
        <v>1066</v>
      </c>
      <c r="P330">
        <v>206</v>
      </c>
      <c r="Q330">
        <v>80686</v>
      </c>
    </row>
    <row r="331" spans="1:17" x14ac:dyDescent="0.25">
      <c r="A331" s="2">
        <f t="shared" si="5"/>
        <v>1089201009981</v>
      </c>
      <c r="B331" s="2">
        <v>108920100998</v>
      </c>
      <c r="C331">
        <v>4725484</v>
      </c>
      <c r="D331">
        <v>583</v>
      </c>
      <c r="E331">
        <v>6142</v>
      </c>
      <c r="F331">
        <v>6300</v>
      </c>
      <c r="G331">
        <v>1</v>
      </c>
      <c r="H331" t="s">
        <v>0</v>
      </c>
      <c r="I331" s="1">
        <v>45838</v>
      </c>
      <c r="J331" s="1">
        <v>45832</v>
      </c>
      <c r="K331" s="1">
        <v>45861</v>
      </c>
      <c r="L331">
        <v>15.07</v>
      </c>
      <c r="M331">
        <v>0</v>
      </c>
      <c r="N331">
        <v>990</v>
      </c>
      <c r="O331">
        <v>1307</v>
      </c>
      <c r="P331">
        <v>109</v>
      </c>
      <c r="Q331">
        <v>80687</v>
      </c>
    </row>
    <row r="332" spans="1:17" x14ac:dyDescent="0.25">
      <c r="A332" s="2">
        <f t="shared" si="5"/>
        <v>1089201009982</v>
      </c>
      <c r="B332" s="2">
        <v>108920100998</v>
      </c>
      <c r="C332">
        <v>4725484</v>
      </c>
      <c r="D332">
        <v>584</v>
      </c>
      <c r="E332">
        <v>6142</v>
      </c>
      <c r="F332">
        <v>6300</v>
      </c>
      <c r="G332">
        <v>2</v>
      </c>
      <c r="H332" t="s">
        <v>0</v>
      </c>
      <c r="I332" s="1">
        <v>45838</v>
      </c>
      <c r="J332" s="1">
        <v>45832</v>
      </c>
      <c r="K332" s="1">
        <v>45861</v>
      </c>
      <c r="L332">
        <v>14.63</v>
      </c>
      <c r="M332">
        <v>0</v>
      </c>
      <c r="N332">
        <v>990</v>
      </c>
      <c r="O332">
        <v>1307</v>
      </c>
      <c r="P332">
        <v>110</v>
      </c>
      <c r="Q332">
        <v>80687</v>
      </c>
    </row>
    <row r="333" spans="1:17" x14ac:dyDescent="0.25">
      <c r="A333" s="2">
        <f t="shared" si="5"/>
        <v>1090900001451</v>
      </c>
      <c r="B333" s="2">
        <v>109090000145</v>
      </c>
      <c r="C333">
        <v>246767</v>
      </c>
      <c r="D333">
        <v>831</v>
      </c>
      <c r="E333">
        <v>6142</v>
      </c>
      <c r="F333">
        <v>6300</v>
      </c>
      <c r="G333">
        <v>1</v>
      </c>
      <c r="H333" t="s">
        <v>0</v>
      </c>
      <c r="I333" s="1">
        <v>45838</v>
      </c>
      <c r="J333" s="1">
        <v>45836</v>
      </c>
      <c r="K333" s="1">
        <v>45865</v>
      </c>
      <c r="L333">
        <v>12.64</v>
      </c>
      <c r="M333">
        <v>0</v>
      </c>
      <c r="N333">
        <v>990</v>
      </c>
      <c r="O333">
        <v>1307</v>
      </c>
      <c r="P333">
        <v>109</v>
      </c>
      <c r="Q333">
        <v>80687</v>
      </c>
    </row>
    <row r="334" spans="1:17" x14ac:dyDescent="0.25">
      <c r="A334" s="2">
        <f t="shared" si="5"/>
        <v>1090900001452</v>
      </c>
      <c r="B334" s="2">
        <v>109090000145</v>
      </c>
      <c r="C334">
        <v>246767</v>
      </c>
      <c r="D334">
        <v>832</v>
      </c>
      <c r="E334">
        <v>6142</v>
      </c>
      <c r="F334">
        <v>6300</v>
      </c>
      <c r="G334">
        <v>2</v>
      </c>
      <c r="H334" t="s">
        <v>0</v>
      </c>
      <c r="I334" s="1">
        <v>45838</v>
      </c>
      <c r="J334" s="1">
        <v>45836</v>
      </c>
      <c r="K334" s="1">
        <v>45865</v>
      </c>
      <c r="L334">
        <v>20.96</v>
      </c>
      <c r="M334">
        <v>0</v>
      </c>
      <c r="N334">
        <v>990</v>
      </c>
      <c r="O334">
        <v>1307</v>
      </c>
      <c r="P334">
        <v>110</v>
      </c>
      <c r="Q334">
        <v>80687</v>
      </c>
    </row>
    <row r="335" spans="1:17" x14ac:dyDescent="0.25">
      <c r="A335" s="2">
        <f t="shared" si="5"/>
        <v>1091000400021</v>
      </c>
      <c r="B335" s="2">
        <v>109100040002</v>
      </c>
      <c r="C335">
        <v>738978</v>
      </c>
      <c r="D335">
        <v>953</v>
      </c>
      <c r="E335">
        <v>6130</v>
      </c>
      <c r="F335">
        <v>6300</v>
      </c>
      <c r="G335">
        <v>1</v>
      </c>
      <c r="H335" t="s">
        <v>0</v>
      </c>
      <c r="I335" s="1">
        <v>45838</v>
      </c>
      <c r="J335" s="1">
        <v>45811</v>
      </c>
      <c r="K335" s="1">
        <v>45840</v>
      </c>
      <c r="L335">
        <v>18.86</v>
      </c>
      <c r="M335">
        <v>0</v>
      </c>
      <c r="N335">
        <v>990</v>
      </c>
      <c r="O335">
        <v>1066</v>
      </c>
      <c r="P335">
        <v>205</v>
      </c>
      <c r="Q335">
        <v>80686</v>
      </c>
    </row>
    <row r="336" spans="1:17" x14ac:dyDescent="0.25">
      <c r="A336" s="2">
        <f t="shared" si="5"/>
        <v>1091000400022</v>
      </c>
      <c r="B336" s="2">
        <v>109100040002</v>
      </c>
      <c r="C336">
        <v>738978</v>
      </c>
      <c r="D336">
        <v>954</v>
      </c>
      <c r="E336">
        <v>6130</v>
      </c>
      <c r="F336">
        <v>6300</v>
      </c>
      <c r="G336">
        <v>2</v>
      </c>
      <c r="H336" t="s">
        <v>0</v>
      </c>
      <c r="I336" s="1">
        <v>45838</v>
      </c>
      <c r="J336" s="1">
        <v>45811</v>
      </c>
      <c r="K336" s="1">
        <v>45840</v>
      </c>
      <c r="L336">
        <v>22.54</v>
      </c>
      <c r="M336">
        <v>0</v>
      </c>
      <c r="N336">
        <v>990</v>
      </c>
      <c r="O336">
        <v>1066</v>
      </c>
      <c r="P336">
        <v>206</v>
      </c>
      <c r="Q336">
        <v>80686</v>
      </c>
    </row>
    <row r="337" spans="1:17" x14ac:dyDescent="0.25">
      <c r="A337" s="2">
        <f t="shared" si="5"/>
        <v>1091400001221</v>
      </c>
      <c r="B337" s="2">
        <v>109140000122</v>
      </c>
      <c r="C337">
        <v>739310</v>
      </c>
      <c r="D337">
        <v>380</v>
      </c>
      <c r="E337">
        <v>6130</v>
      </c>
      <c r="F337">
        <v>6300</v>
      </c>
      <c r="G337">
        <v>1</v>
      </c>
      <c r="H337" t="s">
        <v>0</v>
      </c>
      <c r="I337" s="1">
        <v>45838</v>
      </c>
      <c r="J337" s="1">
        <v>45833</v>
      </c>
      <c r="K337" s="1">
        <v>45862</v>
      </c>
      <c r="L337">
        <v>6.03</v>
      </c>
      <c r="M337">
        <v>0</v>
      </c>
      <c r="N337">
        <v>990</v>
      </c>
      <c r="O337">
        <v>1066</v>
      </c>
      <c r="P337">
        <v>205</v>
      </c>
      <c r="Q337">
        <v>80686</v>
      </c>
    </row>
    <row r="338" spans="1:17" x14ac:dyDescent="0.25">
      <c r="A338" s="2">
        <f t="shared" si="5"/>
        <v>1091400001222</v>
      </c>
      <c r="B338" s="2">
        <v>109140000122</v>
      </c>
      <c r="C338">
        <v>739310</v>
      </c>
      <c r="D338">
        <v>381</v>
      </c>
      <c r="E338">
        <v>6130</v>
      </c>
      <c r="F338">
        <v>6300</v>
      </c>
      <c r="G338">
        <v>2</v>
      </c>
      <c r="H338" t="s">
        <v>0</v>
      </c>
      <c r="I338" s="1">
        <v>45838</v>
      </c>
      <c r="J338" s="1">
        <v>45833</v>
      </c>
      <c r="K338" s="1">
        <v>45862</v>
      </c>
      <c r="L338">
        <v>4.9000000000000004</v>
      </c>
      <c r="M338">
        <v>0</v>
      </c>
      <c r="N338">
        <v>990</v>
      </c>
      <c r="O338">
        <v>1066</v>
      </c>
      <c r="P338">
        <v>206</v>
      </c>
      <c r="Q338">
        <v>80686</v>
      </c>
    </row>
    <row r="339" spans="1:17" x14ac:dyDescent="0.25">
      <c r="A339" s="2">
        <f t="shared" si="5"/>
        <v>1092000001371</v>
      </c>
      <c r="B339" s="2">
        <v>109200000137</v>
      </c>
      <c r="C339">
        <v>739757</v>
      </c>
      <c r="D339">
        <v>538</v>
      </c>
      <c r="E339">
        <v>6130</v>
      </c>
      <c r="F339">
        <v>6300</v>
      </c>
      <c r="G339">
        <v>1</v>
      </c>
      <c r="H339" t="s">
        <v>0</v>
      </c>
      <c r="I339" s="1">
        <v>45838</v>
      </c>
      <c r="J339" s="1">
        <v>45823</v>
      </c>
      <c r="K339" s="1">
        <v>45852</v>
      </c>
      <c r="L339">
        <v>49.48</v>
      </c>
      <c r="M339">
        <v>0</v>
      </c>
      <c r="N339">
        <v>990</v>
      </c>
      <c r="O339">
        <v>1066</v>
      </c>
      <c r="P339">
        <v>205</v>
      </c>
      <c r="Q339">
        <v>80686</v>
      </c>
    </row>
    <row r="340" spans="1:17" x14ac:dyDescent="0.25">
      <c r="A340" s="2">
        <f t="shared" si="5"/>
        <v>1092000001372</v>
      </c>
      <c r="B340" s="2">
        <v>109200000137</v>
      </c>
      <c r="C340">
        <v>739757</v>
      </c>
      <c r="D340">
        <v>539</v>
      </c>
      <c r="E340">
        <v>6130</v>
      </c>
      <c r="F340">
        <v>6300</v>
      </c>
      <c r="G340">
        <v>2</v>
      </c>
      <c r="H340" t="s">
        <v>0</v>
      </c>
      <c r="I340" s="1">
        <v>45838</v>
      </c>
      <c r="J340" s="1">
        <v>45823</v>
      </c>
      <c r="K340" s="1">
        <v>45852</v>
      </c>
      <c r="L340">
        <v>29.2</v>
      </c>
      <c r="M340">
        <v>0</v>
      </c>
      <c r="N340">
        <v>990</v>
      </c>
      <c r="O340">
        <v>1066</v>
      </c>
      <c r="P340">
        <v>206</v>
      </c>
      <c r="Q340">
        <v>80686</v>
      </c>
    </row>
    <row r="341" spans="1:17" x14ac:dyDescent="0.25">
      <c r="A341" s="2">
        <f t="shared" si="5"/>
        <v>1092600102491</v>
      </c>
      <c r="B341" s="2">
        <v>109260010249</v>
      </c>
      <c r="C341">
        <v>740272</v>
      </c>
      <c r="D341">
        <v>800</v>
      </c>
      <c r="E341">
        <v>6130</v>
      </c>
      <c r="F341">
        <v>6300</v>
      </c>
      <c r="G341">
        <v>1</v>
      </c>
      <c r="H341" t="s">
        <v>0</v>
      </c>
      <c r="I341" s="1">
        <v>45838</v>
      </c>
      <c r="J341" s="1">
        <v>45825</v>
      </c>
      <c r="K341" s="1">
        <v>45854</v>
      </c>
      <c r="L341">
        <v>13.07</v>
      </c>
      <c r="M341">
        <v>0</v>
      </c>
      <c r="N341">
        <v>990</v>
      </c>
      <c r="O341">
        <v>1066</v>
      </c>
      <c r="P341">
        <v>205</v>
      </c>
      <c r="Q341">
        <v>80686</v>
      </c>
    </row>
    <row r="342" spans="1:17" x14ac:dyDescent="0.25">
      <c r="A342" s="2">
        <f t="shared" si="5"/>
        <v>1092600102492</v>
      </c>
      <c r="B342" s="2">
        <v>109260010249</v>
      </c>
      <c r="C342">
        <v>740272</v>
      </c>
      <c r="D342">
        <v>801</v>
      </c>
      <c r="E342">
        <v>6130</v>
      </c>
      <c r="F342">
        <v>6300</v>
      </c>
      <c r="G342">
        <v>2</v>
      </c>
      <c r="H342" t="s">
        <v>0</v>
      </c>
      <c r="I342" s="1">
        <v>45838</v>
      </c>
      <c r="J342" s="1">
        <v>45825</v>
      </c>
      <c r="K342" s="1">
        <v>45854</v>
      </c>
      <c r="L342">
        <v>24.07</v>
      </c>
      <c r="M342">
        <v>0</v>
      </c>
      <c r="N342">
        <v>990</v>
      </c>
      <c r="O342">
        <v>1066</v>
      </c>
      <c r="P342">
        <v>206</v>
      </c>
      <c r="Q342">
        <v>80686</v>
      </c>
    </row>
    <row r="343" spans="1:17" x14ac:dyDescent="0.25">
      <c r="A343" s="2">
        <f t="shared" si="5"/>
        <v>1093600005781</v>
      </c>
      <c r="B343" s="2">
        <v>109360000578</v>
      </c>
      <c r="C343">
        <v>741333</v>
      </c>
      <c r="D343">
        <v>1074</v>
      </c>
      <c r="E343">
        <v>6130</v>
      </c>
      <c r="F343">
        <v>6300</v>
      </c>
      <c r="G343">
        <v>1</v>
      </c>
      <c r="H343" t="s">
        <v>0</v>
      </c>
      <c r="I343" s="1">
        <v>45838</v>
      </c>
      <c r="J343" s="1">
        <v>45833</v>
      </c>
      <c r="K343" s="1">
        <v>45862</v>
      </c>
      <c r="L343">
        <v>24.32</v>
      </c>
      <c r="M343">
        <v>0</v>
      </c>
      <c r="N343">
        <v>990</v>
      </c>
      <c r="O343">
        <v>1066</v>
      </c>
      <c r="P343">
        <v>205</v>
      </c>
      <c r="Q343">
        <v>80686</v>
      </c>
    </row>
    <row r="344" spans="1:17" x14ac:dyDescent="0.25">
      <c r="A344" s="2">
        <f t="shared" si="5"/>
        <v>1093600005782</v>
      </c>
      <c r="B344" s="2">
        <v>109360000578</v>
      </c>
      <c r="C344">
        <v>741333</v>
      </c>
      <c r="D344">
        <v>1075</v>
      </c>
      <c r="E344">
        <v>6130</v>
      </c>
      <c r="F344">
        <v>6300</v>
      </c>
      <c r="G344">
        <v>2</v>
      </c>
      <c r="H344" t="s">
        <v>0</v>
      </c>
      <c r="I344" s="1">
        <v>45838</v>
      </c>
      <c r="J344" s="1">
        <v>45833</v>
      </c>
      <c r="K344" s="1">
        <v>45862</v>
      </c>
      <c r="L344">
        <v>16.28</v>
      </c>
      <c r="M344">
        <v>0</v>
      </c>
      <c r="N344">
        <v>990</v>
      </c>
      <c r="O344">
        <v>1066</v>
      </c>
      <c r="P344">
        <v>206</v>
      </c>
      <c r="Q344">
        <v>80686</v>
      </c>
    </row>
    <row r="345" spans="1:17" x14ac:dyDescent="0.25">
      <c r="A345" s="2">
        <f t="shared" si="5"/>
        <v>1095820971591</v>
      </c>
      <c r="B345" s="2">
        <v>109582097159</v>
      </c>
      <c r="C345">
        <v>248036</v>
      </c>
      <c r="D345">
        <v>613</v>
      </c>
      <c r="E345">
        <v>6142</v>
      </c>
      <c r="F345">
        <v>6300</v>
      </c>
      <c r="G345">
        <v>1</v>
      </c>
      <c r="H345" t="s">
        <v>0</v>
      </c>
      <c r="I345" s="1">
        <v>45838</v>
      </c>
      <c r="J345" s="1">
        <v>45834</v>
      </c>
      <c r="K345" s="1">
        <v>45863</v>
      </c>
      <c r="L345">
        <v>18.72</v>
      </c>
      <c r="M345">
        <v>0</v>
      </c>
      <c r="N345">
        <v>990</v>
      </c>
      <c r="O345">
        <v>1307</v>
      </c>
      <c r="P345">
        <v>109</v>
      </c>
      <c r="Q345">
        <v>80687</v>
      </c>
    </row>
    <row r="346" spans="1:17" x14ac:dyDescent="0.25">
      <c r="A346" s="2">
        <f t="shared" si="5"/>
        <v>1095820971592</v>
      </c>
      <c r="B346" s="2">
        <v>109582097159</v>
      </c>
      <c r="C346">
        <v>248036</v>
      </c>
      <c r="D346">
        <v>614</v>
      </c>
      <c r="E346">
        <v>6142</v>
      </c>
      <c r="F346">
        <v>6300</v>
      </c>
      <c r="G346">
        <v>2</v>
      </c>
      <c r="H346" t="s">
        <v>0</v>
      </c>
      <c r="I346" s="1">
        <v>45838</v>
      </c>
      <c r="J346" s="1">
        <v>45834</v>
      </c>
      <c r="K346" s="1">
        <v>45863</v>
      </c>
      <c r="L346">
        <v>13.48</v>
      </c>
      <c r="M346">
        <v>0</v>
      </c>
      <c r="N346">
        <v>990</v>
      </c>
      <c r="O346">
        <v>1307</v>
      </c>
      <c r="P346">
        <v>110</v>
      </c>
      <c r="Q346">
        <v>80687</v>
      </c>
    </row>
    <row r="347" spans="1:17" x14ac:dyDescent="0.25">
      <c r="A347" s="2">
        <f t="shared" si="5"/>
        <v>1096400001241</v>
      </c>
      <c r="B347" s="2">
        <v>109640000124</v>
      </c>
      <c r="C347">
        <v>743014</v>
      </c>
      <c r="D347">
        <v>578</v>
      </c>
      <c r="E347">
        <v>6130</v>
      </c>
      <c r="F347">
        <v>6300</v>
      </c>
      <c r="G347">
        <v>1</v>
      </c>
      <c r="H347" t="s">
        <v>0</v>
      </c>
      <c r="I347" s="1">
        <v>45838</v>
      </c>
      <c r="J347" s="1">
        <v>45820</v>
      </c>
      <c r="K347" s="1">
        <v>45849</v>
      </c>
      <c r="L347">
        <v>76.62</v>
      </c>
      <c r="M347">
        <v>0</v>
      </c>
      <c r="N347">
        <v>990</v>
      </c>
      <c r="O347">
        <v>1066</v>
      </c>
      <c r="P347">
        <v>205</v>
      </c>
      <c r="Q347">
        <v>80686</v>
      </c>
    </row>
    <row r="348" spans="1:17" x14ac:dyDescent="0.25">
      <c r="A348" s="2">
        <f t="shared" si="5"/>
        <v>1096400001242</v>
      </c>
      <c r="B348" s="2">
        <v>109640000124</v>
      </c>
      <c r="C348">
        <v>743014</v>
      </c>
      <c r="D348">
        <v>579</v>
      </c>
      <c r="E348">
        <v>6130</v>
      </c>
      <c r="F348">
        <v>6300</v>
      </c>
      <c r="G348">
        <v>2</v>
      </c>
      <c r="H348" t="s">
        <v>0</v>
      </c>
      <c r="I348" s="1">
        <v>45838</v>
      </c>
      <c r="J348" s="1">
        <v>45820</v>
      </c>
      <c r="K348" s="1">
        <v>45849</v>
      </c>
      <c r="L348">
        <v>20.62</v>
      </c>
      <c r="M348">
        <v>0</v>
      </c>
      <c r="N348">
        <v>990</v>
      </c>
      <c r="O348">
        <v>1066</v>
      </c>
      <c r="P348">
        <v>206</v>
      </c>
      <c r="Q348">
        <v>80686</v>
      </c>
    </row>
    <row r="349" spans="1:17" x14ac:dyDescent="0.25">
      <c r="A349" s="2">
        <f t="shared" si="5"/>
        <v>1096900255511</v>
      </c>
      <c r="B349" s="2">
        <v>109690025551</v>
      </c>
      <c r="C349">
        <v>743429</v>
      </c>
      <c r="D349">
        <v>1580</v>
      </c>
      <c r="E349">
        <v>6130</v>
      </c>
      <c r="F349">
        <v>6300</v>
      </c>
      <c r="G349">
        <v>1</v>
      </c>
      <c r="H349" t="s">
        <v>0</v>
      </c>
      <c r="I349" s="1">
        <v>45838</v>
      </c>
      <c r="J349" s="1">
        <v>45828</v>
      </c>
      <c r="K349" s="1">
        <v>45857</v>
      </c>
      <c r="L349">
        <v>41.1</v>
      </c>
      <c r="M349">
        <v>0</v>
      </c>
      <c r="N349">
        <v>990</v>
      </c>
      <c r="O349">
        <v>1066</v>
      </c>
      <c r="P349">
        <v>205</v>
      </c>
      <c r="Q349">
        <v>80686</v>
      </c>
    </row>
    <row r="350" spans="1:17" x14ac:dyDescent="0.25">
      <c r="A350" s="2">
        <f t="shared" si="5"/>
        <v>1096900255512</v>
      </c>
      <c r="B350" s="2">
        <v>109690025551</v>
      </c>
      <c r="C350">
        <v>743429</v>
      </c>
      <c r="D350">
        <v>1581</v>
      </c>
      <c r="E350">
        <v>6130</v>
      </c>
      <c r="F350">
        <v>6300</v>
      </c>
      <c r="G350">
        <v>2</v>
      </c>
      <c r="H350" t="s">
        <v>0</v>
      </c>
      <c r="I350" s="1">
        <v>45838</v>
      </c>
      <c r="J350" s="1">
        <v>45828</v>
      </c>
      <c r="K350" s="1">
        <v>45857</v>
      </c>
      <c r="L350">
        <v>16.91</v>
      </c>
      <c r="M350">
        <v>0</v>
      </c>
      <c r="N350">
        <v>990</v>
      </c>
      <c r="O350">
        <v>1066</v>
      </c>
      <c r="P350">
        <v>206</v>
      </c>
      <c r="Q350">
        <v>80686</v>
      </c>
    </row>
    <row r="351" spans="1:17" x14ac:dyDescent="0.25">
      <c r="A351" s="2">
        <f t="shared" si="5"/>
        <v>1099500002431</v>
      </c>
      <c r="B351" s="2">
        <v>109950000243</v>
      </c>
      <c r="C351">
        <v>745602</v>
      </c>
      <c r="D351">
        <v>602</v>
      </c>
      <c r="E351">
        <v>6130</v>
      </c>
      <c r="F351">
        <v>6300</v>
      </c>
      <c r="G351">
        <v>1</v>
      </c>
      <c r="H351" t="s">
        <v>0</v>
      </c>
      <c r="I351" s="1">
        <v>45838</v>
      </c>
      <c r="J351" s="1">
        <v>45818</v>
      </c>
      <c r="K351" s="1">
        <v>45847</v>
      </c>
      <c r="L351">
        <v>1.32</v>
      </c>
      <c r="M351">
        <v>0</v>
      </c>
      <c r="N351">
        <v>990</v>
      </c>
      <c r="O351">
        <v>1066</v>
      </c>
      <c r="P351">
        <v>205</v>
      </c>
      <c r="Q351">
        <v>80686</v>
      </c>
    </row>
    <row r="352" spans="1:17" x14ac:dyDescent="0.25">
      <c r="A352" s="2">
        <f t="shared" si="5"/>
        <v>1099500002432</v>
      </c>
      <c r="B352" s="2">
        <v>109950000243</v>
      </c>
      <c r="C352">
        <v>745602</v>
      </c>
      <c r="D352">
        <v>603</v>
      </c>
      <c r="E352">
        <v>6130</v>
      </c>
      <c r="F352">
        <v>6300</v>
      </c>
      <c r="G352">
        <v>2</v>
      </c>
      <c r="H352" t="s">
        <v>0</v>
      </c>
      <c r="I352" s="1">
        <v>45838</v>
      </c>
      <c r="J352" s="1">
        <v>45818</v>
      </c>
      <c r="K352" s="1">
        <v>45847</v>
      </c>
      <c r="L352">
        <v>4.8499999999999996</v>
      </c>
      <c r="M352">
        <v>0</v>
      </c>
      <c r="N352">
        <v>990</v>
      </c>
      <c r="O352">
        <v>1066</v>
      </c>
      <c r="P352">
        <v>206</v>
      </c>
      <c r="Q352">
        <v>80686</v>
      </c>
    </row>
    <row r="353" spans="1:17" x14ac:dyDescent="0.25">
      <c r="A353" s="2">
        <f t="shared" si="5"/>
        <v>1099600006991</v>
      </c>
      <c r="B353" s="2">
        <v>109960000699</v>
      </c>
      <c r="C353">
        <v>746117</v>
      </c>
      <c r="D353">
        <v>528</v>
      </c>
      <c r="E353">
        <v>6130</v>
      </c>
      <c r="F353">
        <v>6300</v>
      </c>
      <c r="G353">
        <v>1</v>
      </c>
      <c r="H353" t="s">
        <v>0</v>
      </c>
      <c r="I353" s="1">
        <v>45838</v>
      </c>
      <c r="J353" s="1">
        <v>45831</v>
      </c>
      <c r="K353" s="1">
        <v>45860</v>
      </c>
      <c r="L353">
        <v>39.15</v>
      </c>
      <c r="M353">
        <v>0</v>
      </c>
      <c r="N353">
        <v>990</v>
      </c>
      <c r="O353">
        <v>1066</v>
      </c>
      <c r="P353">
        <v>205</v>
      </c>
      <c r="Q353">
        <v>80686</v>
      </c>
    </row>
    <row r="354" spans="1:17" x14ac:dyDescent="0.25">
      <c r="A354" s="2">
        <f t="shared" si="5"/>
        <v>1099600006992</v>
      </c>
      <c r="B354" s="2">
        <v>109960000699</v>
      </c>
      <c r="C354">
        <v>746117</v>
      </c>
      <c r="D354">
        <v>529</v>
      </c>
      <c r="E354">
        <v>6130</v>
      </c>
      <c r="F354">
        <v>6300</v>
      </c>
      <c r="G354">
        <v>2</v>
      </c>
      <c r="H354" t="s">
        <v>0</v>
      </c>
      <c r="I354" s="1">
        <v>45838</v>
      </c>
      <c r="J354" s="1">
        <v>45831</v>
      </c>
      <c r="K354" s="1">
        <v>45860</v>
      </c>
      <c r="L354">
        <v>24.93</v>
      </c>
      <c r="M354">
        <v>0</v>
      </c>
      <c r="N354">
        <v>990</v>
      </c>
      <c r="O354">
        <v>1066</v>
      </c>
      <c r="P354">
        <v>206</v>
      </c>
      <c r="Q354">
        <v>80686</v>
      </c>
    </row>
    <row r="355" spans="1:17" x14ac:dyDescent="0.25">
      <c r="A355" s="2">
        <f t="shared" si="5"/>
        <v>1101870001271</v>
      </c>
      <c r="B355" s="2">
        <v>110187000127</v>
      </c>
      <c r="C355">
        <v>749144</v>
      </c>
      <c r="D355">
        <v>616</v>
      </c>
      <c r="E355">
        <v>6130</v>
      </c>
      <c r="F355">
        <v>6300</v>
      </c>
      <c r="G355">
        <v>1</v>
      </c>
      <c r="H355" t="s">
        <v>0</v>
      </c>
      <c r="I355" s="1">
        <v>45838</v>
      </c>
      <c r="J355" s="1">
        <v>45824</v>
      </c>
      <c r="K355" s="1">
        <v>45853</v>
      </c>
      <c r="L355">
        <v>25.52</v>
      </c>
      <c r="M355">
        <v>0</v>
      </c>
      <c r="N355">
        <v>990</v>
      </c>
      <c r="O355">
        <v>1066</v>
      </c>
      <c r="P355">
        <v>205</v>
      </c>
      <c r="Q355">
        <v>80686</v>
      </c>
    </row>
    <row r="356" spans="1:17" x14ac:dyDescent="0.25">
      <c r="A356" s="2">
        <f t="shared" si="5"/>
        <v>1101870001272</v>
      </c>
      <c r="B356" s="2">
        <v>110187000127</v>
      </c>
      <c r="C356">
        <v>749144</v>
      </c>
      <c r="D356">
        <v>617</v>
      </c>
      <c r="E356">
        <v>6130</v>
      </c>
      <c r="F356">
        <v>6300</v>
      </c>
      <c r="G356">
        <v>2</v>
      </c>
      <c r="H356" t="s">
        <v>0</v>
      </c>
      <c r="I356" s="1">
        <v>45838</v>
      </c>
      <c r="J356" s="1">
        <v>45824</v>
      </c>
      <c r="K356" s="1">
        <v>45853</v>
      </c>
      <c r="L356">
        <v>14.51</v>
      </c>
      <c r="M356">
        <v>0</v>
      </c>
      <c r="N356">
        <v>990</v>
      </c>
      <c r="O356">
        <v>1066</v>
      </c>
      <c r="P356">
        <v>206</v>
      </c>
      <c r="Q356">
        <v>80686</v>
      </c>
    </row>
    <row r="357" spans="1:17" x14ac:dyDescent="0.25">
      <c r="A357" s="2">
        <f t="shared" si="5"/>
        <v>1101870004351</v>
      </c>
      <c r="B357" s="2">
        <v>110187000435</v>
      </c>
      <c r="C357">
        <v>749386</v>
      </c>
      <c r="D357">
        <v>548</v>
      </c>
      <c r="E357">
        <v>6130</v>
      </c>
      <c r="F357">
        <v>6300</v>
      </c>
      <c r="G357">
        <v>1</v>
      </c>
      <c r="H357" t="s">
        <v>0</v>
      </c>
      <c r="I357" s="1">
        <v>45838</v>
      </c>
      <c r="J357" s="1">
        <v>45835</v>
      </c>
      <c r="K357" s="1">
        <v>45864</v>
      </c>
      <c r="L357">
        <v>177.35</v>
      </c>
      <c r="M357">
        <v>0</v>
      </c>
      <c r="N357">
        <v>990</v>
      </c>
      <c r="O357">
        <v>1066</v>
      </c>
      <c r="P357">
        <v>205</v>
      </c>
      <c r="Q357">
        <v>80686</v>
      </c>
    </row>
    <row r="358" spans="1:17" x14ac:dyDescent="0.25">
      <c r="A358" s="2">
        <f t="shared" si="5"/>
        <v>1101870004352</v>
      </c>
      <c r="B358" s="2">
        <v>110187000435</v>
      </c>
      <c r="C358">
        <v>749386</v>
      </c>
      <c r="D358">
        <v>549</v>
      </c>
      <c r="E358">
        <v>6130</v>
      </c>
      <c r="F358">
        <v>6300</v>
      </c>
      <c r="G358">
        <v>2</v>
      </c>
      <c r="H358" t="s">
        <v>0</v>
      </c>
      <c r="I358" s="1">
        <v>45838</v>
      </c>
      <c r="J358" s="1">
        <v>45835</v>
      </c>
      <c r="K358" s="1">
        <v>45864</v>
      </c>
      <c r="L358">
        <v>35.15</v>
      </c>
      <c r="M358">
        <v>0</v>
      </c>
      <c r="N358">
        <v>990</v>
      </c>
      <c r="O358">
        <v>1066</v>
      </c>
      <c r="P358">
        <v>206</v>
      </c>
      <c r="Q358">
        <v>80686</v>
      </c>
    </row>
    <row r="359" spans="1:17" x14ac:dyDescent="0.25">
      <c r="A359" s="2">
        <f t="shared" si="5"/>
        <v>1102400000481</v>
      </c>
      <c r="B359" s="2">
        <v>110240000048</v>
      </c>
      <c r="C359">
        <v>750040</v>
      </c>
      <c r="D359">
        <v>582</v>
      </c>
      <c r="E359">
        <v>6130</v>
      </c>
      <c r="F359">
        <v>6300</v>
      </c>
      <c r="G359">
        <v>1</v>
      </c>
      <c r="H359" t="s">
        <v>0</v>
      </c>
      <c r="I359" s="1">
        <v>45838</v>
      </c>
      <c r="J359" s="1">
        <v>45819</v>
      </c>
      <c r="K359" s="1">
        <v>45848</v>
      </c>
      <c r="L359">
        <v>9.0399999999999991</v>
      </c>
      <c r="M359">
        <v>0</v>
      </c>
      <c r="N359">
        <v>990</v>
      </c>
      <c r="O359">
        <v>1066</v>
      </c>
      <c r="P359">
        <v>205</v>
      </c>
      <c r="Q359">
        <v>80686</v>
      </c>
    </row>
    <row r="360" spans="1:17" x14ac:dyDescent="0.25">
      <c r="A360" s="2">
        <f t="shared" si="5"/>
        <v>1102400000482</v>
      </c>
      <c r="B360" s="2">
        <v>110240000048</v>
      </c>
      <c r="C360">
        <v>750040</v>
      </c>
      <c r="D360">
        <v>583</v>
      </c>
      <c r="E360">
        <v>6130</v>
      </c>
      <c r="F360">
        <v>6300</v>
      </c>
      <c r="G360">
        <v>2</v>
      </c>
      <c r="H360" t="s">
        <v>0</v>
      </c>
      <c r="I360" s="1">
        <v>45838</v>
      </c>
      <c r="J360" s="1">
        <v>45819</v>
      </c>
      <c r="K360" s="1">
        <v>45848</v>
      </c>
      <c r="L360">
        <v>27.57</v>
      </c>
      <c r="M360">
        <v>0</v>
      </c>
      <c r="N360">
        <v>990</v>
      </c>
      <c r="O360">
        <v>1066</v>
      </c>
      <c r="P360">
        <v>206</v>
      </c>
      <c r="Q360">
        <v>80686</v>
      </c>
    </row>
    <row r="361" spans="1:17" x14ac:dyDescent="0.25">
      <c r="A361" s="2">
        <f t="shared" si="5"/>
        <v>1102510006811</v>
      </c>
      <c r="B361" s="2">
        <v>110251000681</v>
      </c>
      <c r="C361">
        <v>250495</v>
      </c>
      <c r="D361">
        <v>583</v>
      </c>
      <c r="E361">
        <v>6142</v>
      </c>
      <c r="F361">
        <v>6300</v>
      </c>
      <c r="G361">
        <v>1</v>
      </c>
      <c r="H361" t="s">
        <v>0</v>
      </c>
      <c r="I361" s="1">
        <v>45838</v>
      </c>
      <c r="J361" s="1">
        <v>45820</v>
      </c>
      <c r="K361" s="1">
        <v>45849</v>
      </c>
      <c r="L361">
        <v>54.62</v>
      </c>
      <c r="M361">
        <v>0</v>
      </c>
      <c r="N361">
        <v>990</v>
      </c>
      <c r="O361">
        <v>1307</v>
      </c>
      <c r="P361">
        <v>109</v>
      </c>
      <c r="Q361">
        <v>80687</v>
      </c>
    </row>
    <row r="362" spans="1:17" x14ac:dyDescent="0.25">
      <c r="A362" s="2">
        <f t="shared" si="5"/>
        <v>1102510006812</v>
      </c>
      <c r="B362" s="2">
        <v>110251000681</v>
      </c>
      <c r="C362">
        <v>250495</v>
      </c>
      <c r="D362">
        <v>584</v>
      </c>
      <c r="E362">
        <v>6142</v>
      </c>
      <c r="F362">
        <v>6300</v>
      </c>
      <c r="G362">
        <v>2</v>
      </c>
      <c r="H362" t="s">
        <v>0</v>
      </c>
      <c r="I362" s="1">
        <v>45838</v>
      </c>
      <c r="J362" s="1">
        <v>45820</v>
      </c>
      <c r="K362" s="1">
        <v>45849</v>
      </c>
      <c r="L362">
        <v>23.51</v>
      </c>
      <c r="M362">
        <v>0</v>
      </c>
      <c r="N362">
        <v>990</v>
      </c>
      <c r="O362">
        <v>1307</v>
      </c>
      <c r="P362">
        <v>110</v>
      </c>
      <c r="Q362">
        <v>80687</v>
      </c>
    </row>
    <row r="363" spans="1:17" x14ac:dyDescent="0.25">
      <c r="A363" s="2">
        <f t="shared" si="5"/>
        <v>1103000026221</v>
      </c>
      <c r="B363" s="2">
        <v>110300002622</v>
      </c>
      <c r="C363">
        <v>751170</v>
      </c>
      <c r="D363">
        <v>941</v>
      </c>
      <c r="E363">
        <v>6130</v>
      </c>
      <c r="F363">
        <v>6300</v>
      </c>
      <c r="G363">
        <v>1</v>
      </c>
      <c r="H363" t="s">
        <v>0</v>
      </c>
      <c r="I363" s="1">
        <v>45838</v>
      </c>
      <c r="J363" s="1">
        <v>45825</v>
      </c>
      <c r="K363" s="1">
        <v>45854</v>
      </c>
      <c r="L363">
        <v>44.37</v>
      </c>
      <c r="M363">
        <v>0</v>
      </c>
      <c r="N363">
        <v>990</v>
      </c>
      <c r="O363">
        <v>1066</v>
      </c>
      <c r="P363">
        <v>205</v>
      </c>
      <c r="Q363">
        <v>80686</v>
      </c>
    </row>
    <row r="364" spans="1:17" x14ac:dyDescent="0.25">
      <c r="A364" s="2">
        <f t="shared" si="5"/>
        <v>1103000026222</v>
      </c>
      <c r="B364" s="2">
        <v>110300002622</v>
      </c>
      <c r="C364">
        <v>751170</v>
      </c>
      <c r="D364">
        <v>942</v>
      </c>
      <c r="E364">
        <v>6130</v>
      </c>
      <c r="F364">
        <v>6300</v>
      </c>
      <c r="G364">
        <v>2</v>
      </c>
      <c r="H364" t="s">
        <v>0</v>
      </c>
      <c r="I364" s="1">
        <v>45838</v>
      </c>
      <c r="J364" s="1">
        <v>45825</v>
      </c>
      <c r="K364" s="1">
        <v>45854</v>
      </c>
      <c r="L364">
        <v>20.52</v>
      </c>
      <c r="M364">
        <v>0</v>
      </c>
      <c r="N364">
        <v>990</v>
      </c>
      <c r="O364">
        <v>1066</v>
      </c>
      <c r="P364">
        <v>206</v>
      </c>
      <c r="Q364">
        <v>80686</v>
      </c>
    </row>
    <row r="365" spans="1:17" x14ac:dyDescent="0.25">
      <c r="A365" s="2">
        <f t="shared" si="5"/>
        <v>1104110003961</v>
      </c>
      <c r="B365" s="2">
        <v>110411000396</v>
      </c>
      <c r="C365">
        <v>752136</v>
      </c>
      <c r="D365">
        <v>872</v>
      </c>
      <c r="E365">
        <v>6130</v>
      </c>
      <c r="F365">
        <v>6300</v>
      </c>
      <c r="G365">
        <v>1</v>
      </c>
      <c r="H365" t="s">
        <v>0</v>
      </c>
      <c r="I365" s="1">
        <v>45838</v>
      </c>
      <c r="J365" s="1">
        <v>45831</v>
      </c>
      <c r="K365" s="1">
        <v>45860</v>
      </c>
      <c r="L365">
        <v>30.48</v>
      </c>
      <c r="M365">
        <v>0</v>
      </c>
      <c r="N365">
        <v>990</v>
      </c>
      <c r="O365">
        <v>1066</v>
      </c>
      <c r="P365">
        <v>205</v>
      </c>
      <c r="Q365">
        <v>80686</v>
      </c>
    </row>
    <row r="366" spans="1:17" x14ac:dyDescent="0.25">
      <c r="A366" s="2">
        <f t="shared" si="5"/>
        <v>1104110003962</v>
      </c>
      <c r="B366" s="2">
        <v>110411000396</v>
      </c>
      <c r="C366">
        <v>752136</v>
      </c>
      <c r="D366">
        <v>873</v>
      </c>
      <c r="E366">
        <v>6130</v>
      </c>
      <c r="F366">
        <v>6300</v>
      </c>
      <c r="G366">
        <v>2</v>
      </c>
      <c r="H366" t="s">
        <v>0</v>
      </c>
      <c r="I366" s="1">
        <v>45838</v>
      </c>
      <c r="J366" s="1">
        <v>45831</v>
      </c>
      <c r="K366" s="1">
        <v>45860</v>
      </c>
      <c r="L366">
        <v>19.329999999999998</v>
      </c>
      <c r="M366">
        <v>0</v>
      </c>
      <c r="N366">
        <v>990</v>
      </c>
      <c r="O366">
        <v>1066</v>
      </c>
      <c r="P366">
        <v>206</v>
      </c>
      <c r="Q366">
        <v>80686</v>
      </c>
    </row>
    <row r="367" spans="1:17" x14ac:dyDescent="0.25">
      <c r="A367" s="2">
        <f t="shared" si="5"/>
        <v>1104500006521</v>
      </c>
      <c r="B367" s="2">
        <v>110450000652</v>
      </c>
      <c r="C367">
        <v>752473</v>
      </c>
      <c r="D367">
        <v>528</v>
      </c>
      <c r="E367">
        <v>6130</v>
      </c>
      <c r="F367">
        <v>6300</v>
      </c>
      <c r="G367">
        <v>1</v>
      </c>
      <c r="H367" t="s">
        <v>0</v>
      </c>
      <c r="I367" s="1">
        <v>45838</v>
      </c>
      <c r="J367" s="1">
        <v>45824</v>
      </c>
      <c r="K367" s="1">
        <v>45853</v>
      </c>
      <c r="L367">
        <v>50.18</v>
      </c>
      <c r="M367">
        <v>0</v>
      </c>
      <c r="N367">
        <v>990</v>
      </c>
      <c r="O367">
        <v>1066</v>
      </c>
      <c r="P367">
        <v>205</v>
      </c>
      <c r="Q367">
        <v>80686</v>
      </c>
    </row>
    <row r="368" spans="1:17" x14ac:dyDescent="0.25">
      <c r="A368" s="2">
        <f t="shared" si="5"/>
        <v>1104500006522</v>
      </c>
      <c r="B368" s="2">
        <v>110450000652</v>
      </c>
      <c r="C368">
        <v>752473</v>
      </c>
      <c r="D368">
        <v>529</v>
      </c>
      <c r="E368">
        <v>6130</v>
      </c>
      <c r="F368">
        <v>6300</v>
      </c>
      <c r="G368">
        <v>2</v>
      </c>
      <c r="H368" t="s">
        <v>0</v>
      </c>
      <c r="I368" s="1">
        <v>45838</v>
      </c>
      <c r="J368" s="1">
        <v>45824</v>
      </c>
      <c r="K368" s="1">
        <v>45853</v>
      </c>
      <c r="L368">
        <v>45.99</v>
      </c>
      <c r="M368">
        <v>0</v>
      </c>
      <c r="N368">
        <v>990</v>
      </c>
      <c r="O368">
        <v>1066</v>
      </c>
      <c r="P368">
        <v>206</v>
      </c>
      <c r="Q368">
        <v>80686</v>
      </c>
    </row>
    <row r="369" spans="1:17" x14ac:dyDescent="0.25">
      <c r="A369" s="2">
        <f t="shared" si="5"/>
        <v>1105100011401</v>
      </c>
      <c r="B369" s="2">
        <v>110510001140</v>
      </c>
      <c r="C369">
        <v>251280</v>
      </c>
      <c r="D369">
        <v>963</v>
      </c>
      <c r="E369">
        <v>6142</v>
      </c>
      <c r="F369">
        <v>6300</v>
      </c>
      <c r="G369">
        <v>1</v>
      </c>
      <c r="H369" t="s">
        <v>0</v>
      </c>
      <c r="I369" s="1">
        <v>45838</v>
      </c>
      <c r="J369" s="1">
        <v>45819</v>
      </c>
      <c r="K369" s="1">
        <v>45848</v>
      </c>
      <c r="L369">
        <v>74.06</v>
      </c>
      <c r="M369">
        <v>0</v>
      </c>
      <c r="N369">
        <v>990</v>
      </c>
      <c r="O369">
        <v>1307</v>
      </c>
      <c r="P369">
        <v>109</v>
      </c>
      <c r="Q369">
        <v>80687</v>
      </c>
    </row>
    <row r="370" spans="1:17" x14ac:dyDescent="0.25">
      <c r="A370" s="2">
        <f t="shared" si="5"/>
        <v>1105100011402</v>
      </c>
      <c r="B370" s="2">
        <v>110510001140</v>
      </c>
      <c r="C370">
        <v>251280</v>
      </c>
      <c r="D370">
        <v>964</v>
      </c>
      <c r="E370">
        <v>6142</v>
      </c>
      <c r="F370">
        <v>6300</v>
      </c>
      <c r="G370">
        <v>2</v>
      </c>
      <c r="H370" t="s">
        <v>0</v>
      </c>
      <c r="I370" s="1">
        <v>45838</v>
      </c>
      <c r="J370" s="1">
        <v>45819</v>
      </c>
      <c r="K370" s="1">
        <v>45848</v>
      </c>
      <c r="L370">
        <v>62.53</v>
      </c>
      <c r="M370">
        <v>0</v>
      </c>
      <c r="N370">
        <v>990</v>
      </c>
      <c r="O370">
        <v>1307</v>
      </c>
      <c r="P370">
        <v>110</v>
      </c>
      <c r="Q370">
        <v>80687</v>
      </c>
    </row>
    <row r="371" spans="1:17" x14ac:dyDescent="0.25">
      <c r="A371" s="2">
        <f t="shared" si="5"/>
        <v>1107100501241</v>
      </c>
      <c r="B371" s="2">
        <v>110710050124</v>
      </c>
      <c r="C371">
        <v>753832</v>
      </c>
      <c r="D371">
        <v>594</v>
      </c>
      <c r="E371">
        <v>6130</v>
      </c>
      <c r="F371">
        <v>6300</v>
      </c>
      <c r="G371">
        <v>1</v>
      </c>
      <c r="H371" t="s">
        <v>0</v>
      </c>
      <c r="I371" s="1">
        <v>45838</v>
      </c>
      <c r="J371" s="1">
        <v>45826</v>
      </c>
      <c r="K371" s="1">
        <v>45855</v>
      </c>
      <c r="L371">
        <v>52.11</v>
      </c>
      <c r="M371">
        <v>0</v>
      </c>
      <c r="N371">
        <v>990</v>
      </c>
      <c r="O371">
        <v>1066</v>
      </c>
      <c r="P371">
        <v>205</v>
      </c>
      <c r="Q371">
        <v>80686</v>
      </c>
    </row>
    <row r="372" spans="1:17" x14ac:dyDescent="0.25">
      <c r="A372" s="2">
        <f t="shared" si="5"/>
        <v>1107100501242</v>
      </c>
      <c r="B372" s="2">
        <v>110710050124</v>
      </c>
      <c r="C372">
        <v>753832</v>
      </c>
      <c r="D372">
        <v>595</v>
      </c>
      <c r="E372">
        <v>6130</v>
      </c>
      <c r="F372">
        <v>6300</v>
      </c>
      <c r="G372">
        <v>2</v>
      </c>
      <c r="H372" t="s">
        <v>0</v>
      </c>
      <c r="I372" s="1">
        <v>45838</v>
      </c>
      <c r="J372" s="1">
        <v>45826</v>
      </c>
      <c r="K372" s="1">
        <v>45855</v>
      </c>
      <c r="L372">
        <v>15.97</v>
      </c>
      <c r="M372">
        <v>0</v>
      </c>
      <c r="N372">
        <v>990</v>
      </c>
      <c r="O372">
        <v>1066</v>
      </c>
      <c r="P372">
        <v>206</v>
      </c>
      <c r="Q372">
        <v>80686</v>
      </c>
    </row>
    <row r="373" spans="1:17" x14ac:dyDescent="0.25">
      <c r="A373" s="2">
        <f t="shared" si="5"/>
        <v>1108641524151</v>
      </c>
      <c r="B373" s="2">
        <v>110864152415</v>
      </c>
      <c r="C373">
        <v>755026</v>
      </c>
      <c r="D373">
        <v>576</v>
      </c>
      <c r="E373">
        <v>6130</v>
      </c>
      <c r="F373">
        <v>6300</v>
      </c>
      <c r="G373">
        <v>1</v>
      </c>
      <c r="H373" t="s">
        <v>0</v>
      </c>
      <c r="I373" s="1">
        <v>45838</v>
      </c>
      <c r="J373" s="1">
        <v>45836</v>
      </c>
      <c r="K373" s="1">
        <v>45865</v>
      </c>
      <c r="L373">
        <v>2.99</v>
      </c>
      <c r="M373">
        <v>0</v>
      </c>
      <c r="N373">
        <v>990</v>
      </c>
      <c r="O373">
        <v>1066</v>
      </c>
      <c r="P373">
        <v>205</v>
      </c>
      <c r="Q373">
        <v>80686</v>
      </c>
    </row>
    <row r="374" spans="1:17" x14ac:dyDescent="0.25">
      <c r="A374" s="2">
        <f t="shared" si="5"/>
        <v>1108641524152</v>
      </c>
      <c r="B374" s="2">
        <v>110864152415</v>
      </c>
      <c r="C374">
        <v>755026</v>
      </c>
      <c r="D374">
        <v>577</v>
      </c>
      <c r="E374">
        <v>6130</v>
      </c>
      <c r="F374">
        <v>6300</v>
      </c>
      <c r="G374">
        <v>2</v>
      </c>
      <c r="H374" t="s">
        <v>0</v>
      </c>
      <c r="I374" s="1">
        <v>45838</v>
      </c>
      <c r="J374" s="1">
        <v>45836</v>
      </c>
      <c r="K374" s="1">
        <v>45865</v>
      </c>
      <c r="L374">
        <v>12.97</v>
      </c>
      <c r="M374">
        <v>0</v>
      </c>
      <c r="N374">
        <v>990</v>
      </c>
      <c r="O374">
        <v>1066</v>
      </c>
      <c r="P374">
        <v>206</v>
      </c>
      <c r="Q374">
        <v>80686</v>
      </c>
    </row>
    <row r="375" spans="1:17" x14ac:dyDescent="0.25">
      <c r="A375" s="2">
        <f t="shared" si="5"/>
        <v>1108900001401</v>
      </c>
      <c r="B375" s="2">
        <v>110890000140</v>
      </c>
      <c r="C375">
        <v>755208</v>
      </c>
      <c r="D375">
        <v>548</v>
      </c>
      <c r="E375">
        <v>6130</v>
      </c>
      <c r="F375">
        <v>6300</v>
      </c>
      <c r="G375">
        <v>1</v>
      </c>
      <c r="H375" t="s">
        <v>0</v>
      </c>
      <c r="I375" s="1">
        <v>45838</v>
      </c>
      <c r="J375" s="1">
        <v>45827</v>
      </c>
      <c r="K375" s="1">
        <v>45856</v>
      </c>
      <c r="L375">
        <v>1.88</v>
      </c>
      <c r="M375">
        <v>0</v>
      </c>
      <c r="N375">
        <v>990</v>
      </c>
      <c r="O375">
        <v>1066</v>
      </c>
      <c r="P375">
        <v>205</v>
      </c>
      <c r="Q375">
        <v>80686</v>
      </c>
    </row>
    <row r="376" spans="1:17" x14ac:dyDescent="0.25">
      <c r="A376" s="2">
        <f t="shared" si="5"/>
        <v>1108900001402</v>
      </c>
      <c r="B376" s="2">
        <v>110890000140</v>
      </c>
      <c r="C376">
        <v>755208</v>
      </c>
      <c r="D376">
        <v>549</v>
      </c>
      <c r="E376">
        <v>6130</v>
      </c>
      <c r="F376">
        <v>6300</v>
      </c>
      <c r="G376">
        <v>2</v>
      </c>
      <c r="H376" t="s">
        <v>0</v>
      </c>
      <c r="I376" s="1">
        <v>45838</v>
      </c>
      <c r="J376" s="1">
        <v>45827</v>
      </c>
      <c r="K376" s="1">
        <v>45856</v>
      </c>
      <c r="L376">
        <v>11.16</v>
      </c>
      <c r="M376">
        <v>0</v>
      </c>
      <c r="N376">
        <v>990</v>
      </c>
      <c r="O376">
        <v>1066</v>
      </c>
      <c r="P376">
        <v>206</v>
      </c>
      <c r="Q376">
        <v>80686</v>
      </c>
    </row>
    <row r="377" spans="1:17" x14ac:dyDescent="0.25">
      <c r="A377" s="2">
        <f t="shared" si="5"/>
        <v>1110000001371</v>
      </c>
      <c r="B377" s="2">
        <v>111000000137</v>
      </c>
      <c r="C377">
        <v>755646</v>
      </c>
      <c r="D377">
        <v>536</v>
      </c>
      <c r="E377">
        <v>6130</v>
      </c>
      <c r="F377">
        <v>6300</v>
      </c>
      <c r="G377">
        <v>1</v>
      </c>
      <c r="H377" t="s">
        <v>0</v>
      </c>
      <c r="I377" s="1">
        <v>45838</v>
      </c>
      <c r="J377" s="1">
        <v>45819</v>
      </c>
      <c r="K377" s="1">
        <v>45848</v>
      </c>
      <c r="L377">
        <v>19.239999999999998</v>
      </c>
      <c r="M377">
        <v>0</v>
      </c>
      <c r="N377">
        <v>990</v>
      </c>
      <c r="O377">
        <v>1066</v>
      </c>
      <c r="P377">
        <v>205</v>
      </c>
      <c r="Q377">
        <v>80686</v>
      </c>
    </row>
    <row r="378" spans="1:17" x14ac:dyDescent="0.25">
      <c r="A378" s="2">
        <f t="shared" si="5"/>
        <v>1110000001372</v>
      </c>
      <c r="B378" s="2">
        <v>111000000137</v>
      </c>
      <c r="C378">
        <v>755646</v>
      </c>
      <c r="D378">
        <v>537</v>
      </c>
      <c r="E378">
        <v>6130</v>
      </c>
      <c r="F378">
        <v>6300</v>
      </c>
      <c r="G378">
        <v>2</v>
      </c>
      <c r="H378" t="s">
        <v>0</v>
      </c>
      <c r="I378" s="1">
        <v>45838</v>
      </c>
      <c r="J378" s="1">
        <v>45819</v>
      </c>
      <c r="K378" s="1">
        <v>45848</v>
      </c>
      <c r="L378">
        <v>31.75</v>
      </c>
      <c r="M378">
        <v>0</v>
      </c>
      <c r="N378">
        <v>990</v>
      </c>
      <c r="O378">
        <v>1066</v>
      </c>
      <c r="P378">
        <v>206</v>
      </c>
      <c r="Q378">
        <v>80686</v>
      </c>
    </row>
    <row r="379" spans="1:17" x14ac:dyDescent="0.25">
      <c r="A379" s="2">
        <f t="shared" si="5"/>
        <v>1113301015071</v>
      </c>
      <c r="B379" s="2">
        <v>111330101507</v>
      </c>
      <c r="C379">
        <v>252508</v>
      </c>
      <c r="D379">
        <v>467</v>
      </c>
      <c r="E379">
        <v>6142</v>
      </c>
      <c r="F379">
        <v>6300</v>
      </c>
      <c r="G379">
        <v>1</v>
      </c>
      <c r="H379" t="s">
        <v>0</v>
      </c>
      <c r="I379" s="1">
        <v>45838</v>
      </c>
      <c r="J379" s="1">
        <v>45815</v>
      </c>
      <c r="K379" s="1">
        <v>45844</v>
      </c>
      <c r="L379">
        <v>131.4</v>
      </c>
      <c r="M379">
        <v>0</v>
      </c>
      <c r="N379">
        <v>990</v>
      </c>
      <c r="O379">
        <v>1307</v>
      </c>
      <c r="P379">
        <v>109</v>
      </c>
      <c r="Q379">
        <v>80687</v>
      </c>
    </row>
    <row r="380" spans="1:17" x14ac:dyDescent="0.25">
      <c r="A380" s="2">
        <f t="shared" si="5"/>
        <v>1113301015072</v>
      </c>
      <c r="B380" s="2">
        <v>111330101507</v>
      </c>
      <c r="C380">
        <v>252508</v>
      </c>
      <c r="D380">
        <v>468</v>
      </c>
      <c r="E380">
        <v>6142</v>
      </c>
      <c r="F380">
        <v>6300</v>
      </c>
      <c r="G380">
        <v>2</v>
      </c>
      <c r="H380" t="s">
        <v>0</v>
      </c>
      <c r="I380" s="1">
        <v>45838</v>
      </c>
      <c r="J380" s="1">
        <v>45815</v>
      </c>
      <c r="K380" s="1">
        <v>45844</v>
      </c>
      <c r="L380">
        <v>34.659999999999997</v>
      </c>
      <c r="M380">
        <v>0</v>
      </c>
      <c r="N380">
        <v>990</v>
      </c>
      <c r="O380">
        <v>1307</v>
      </c>
      <c r="P380">
        <v>110</v>
      </c>
      <c r="Q380">
        <v>80687</v>
      </c>
    </row>
    <row r="381" spans="1:17" x14ac:dyDescent="0.25">
      <c r="A381" s="2">
        <f t="shared" si="5"/>
        <v>1114000001181</v>
      </c>
      <c r="B381" s="2">
        <v>111400000118</v>
      </c>
      <c r="C381">
        <v>757149</v>
      </c>
      <c r="D381">
        <v>514</v>
      </c>
      <c r="E381">
        <v>6130</v>
      </c>
      <c r="F381">
        <v>6300</v>
      </c>
      <c r="G381">
        <v>1</v>
      </c>
      <c r="H381" t="s">
        <v>0</v>
      </c>
      <c r="I381" s="1">
        <v>45838</v>
      </c>
      <c r="J381" s="1">
        <v>45835</v>
      </c>
      <c r="K381" s="1">
        <v>45864</v>
      </c>
      <c r="L381">
        <v>60.59</v>
      </c>
      <c r="M381">
        <v>0</v>
      </c>
      <c r="N381">
        <v>990</v>
      </c>
      <c r="O381">
        <v>1066</v>
      </c>
      <c r="P381">
        <v>205</v>
      </c>
      <c r="Q381">
        <v>80686</v>
      </c>
    </row>
    <row r="382" spans="1:17" x14ac:dyDescent="0.25">
      <c r="A382" s="2">
        <f t="shared" si="5"/>
        <v>1114000001182</v>
      </c>
      <c r="B382" s="2">
        <v>111400000118</v>
      </c>
      <c r="C382">
        <v>757149</v>
      </c>
      <c r="D382">
        <v>515</v>
      </c>
      <c r="E382">
        <v>6130</v>
      </c>
      <c r="F382">
        <v>6300</v>
      </c>
      <c r="G382">
        <v>2</v>
      </c>
      <c r="H382" t="s">
        <v>0</v>
      </c>
      <c r="I382" s="1">
        <v>45838</v>
      </c>
      <c r="J382" s="1">
        <v>45835</v>
      </c>
      <c r="K382" s="1">
        <v>45864</v>
      </c>
      <c r="L382">
        <v>8.67</v>
      </c>
      <c r="M382">
        <v>0</v>
      </c>
      <c r="N382">
        <v>990</v>
      </c>
      <c r="O382">
        <v>1066</v>
      </c>
      <c r="P382">
        <v>206</v>
      </c>
      <c r="Q382">
        <v>80686</v>
      </c>
    </row>
    <row r="383" spans="1:17" x14ac:dyDescent="0.25">
      <c r="A383" s="2">
        <f t="shared" si="5"/>
        <v>1116850202021</v>
      </c>
      <c r="B383" s="2">
        <v>111685020202</v>
      </c>
      <c r="C383">
        <v>758030</v>
      </c>
      <c r="D383">
        <v>990</v>
      </c>
      <c r="E383">
        <v>6130</v>
      </c>
      <c r="F383">
        <v>6300</v>
      </c>
      <c r="G383">
        <v>1</v>
      </c>
      <c r="H383" t="s">
        <v>0</v>
      </c>
      <c r="I383" s="1">
        <v>45838</v>
      </c>
      <c r="J383" s="1">
        <v>45832</v>
      </c>
      <c r="K383" s="1">
        <v>45861</v>
      </c>
      <c r="L383">
        <v>8.3699999999999992</v>
      </c>
      <c r="M383">
        <v>0</v>
      </c>
      <c r="N383">
        <v>990</v>
      </c>
      <c r="O383">
        <v>1066</v>
      </c>
      <c r="P383">
        <v>205</v>
      </c>
      <c r="Q383">
        <v>80686</v>
      </c>
    </row>
    <row r="384" spans="1:17" x14ac:dyDescent="0.25">
      <c r="A384" s="2">
        <f t="shared" si="5"/>
        <v>1116850202022</v>
      </c>
      <c r="B384" s="2">
        <v>111685020202</v>
      </c>
      <c r="C384">
        <v>758030</v>
      </c>
      <c r="D384">
        <v>991</v>
      </c>
      <c r="E384">
        <v>6130</v>
      </c>
      <c r="F384">
        <v>6300</v>
      </c>
      <c r="G384">
        <v>2</v>
      </c>
      <c r="H384" t="s">
        <v>0</v>
      </c>
      <c r="I384" s="1">
        <v>45838</v>
      </c>
      <c r="J384" s="1">
        <v>45832</v>
      </c>
      <c r="K384" s="1">
        <v>45861</v>
      </c>
      <c r="L384">
        <v>10.76</v>
      </c>
      <c r="M384">
        <v>0</v>
      </c>
      <c r="N384">
        <v>990</v>
      </c>
      <c r="O384">
        <v>1066</v>
      </c>
      <c r="P384">
        <v>206</v>
      </c>
      <c r="Q384">
        <v>80686</v>
      </c>
    </row>
    <row r="385" spans="1:17" x14ac:dyDescent="0.25">
      <c r="A385" s="2">
        <f t="shared" si="5"/>
        <v>1120750009101</v>
      </c>
      <c r="B385" s="2">
        <v>112075000910</v>
      </c>
      <c r="C385">
        <v>759450</v>
      </c>
      <c r="D385">
        <v>934</v>
      </c>
      <c r="E385">
        <v>6130</v>
      </c>
      <c r="F385">
        <v>6300</v>
      </c>
      <c r="G385">
        <v>1</v>
      </c>
      <c r="H385" t="s">
        <v>0</v>
      </c>
      <c r="I385" s="1">
        <v>45838</v>
      </c>
      <c r="J385" s="1">
        <v>45828</v>
      </c>
      <c r="K385" s="1">
        <v>45857</v>
      </c>
      <c r="L385">
        <v>22.53</v>
      </c>
      <c r="M385">
        <v>0</v>
      </c>
      <c r="N385">
        <v>990</v>
      </c>
      <c r="O385">
        <v>1066</v>
      </c>
      <c r="P385">
        <v>205</v>
      </c>
      <c r="Q385">
        <v>80686</v>
      </c>
    </row>
    <row r="386" spans="1:17" x14ac:dyDescent="0.25">
      <c r="A386" s="2">
        <f t="shared" si="5"/>
        <v>1120750009102</v>
      </c>
      <c r="B386" s="2">
        <v>112075000910</v>
      </c>
      <c r="C386">
        <v>759450</v>
      </c>
      <c r="D386">
        <v>935</v>
      </c>
      <c r="E386">
        <v>6130</v>
      </c>
      <c r="F386">
        <v>6300</v>
      </c>
      <c r="G386">
        <v>2</v>
      </c>
      <c r="H386" t="s">
        <v>0</v>
      </c>
      <c r="I386" s="1">
        <v>45838</v>
      </c>
      <c r="J386" s="1">
        <v>45828</v>
      </c>
      <c r="K386" s="1">
        <v>45857</v>
      </c>
      <c r="L386">
        <v>38.770000000000003</v>
      </c>
      <c r="M386">
        <v>0</v>
      </c>
      <c r="N386">
        <v>990</v>
      </c>
      <c r="O386">
        <v>1066</v>
      </c>
      <c r="P386">
        <v>206</v>
      </c>
      <c r="Q386">
        <v>80686</v>
      </c>
    </row>
    <row r="387" spans="1:17" x14ac:dyDescent="0.25">
      <c r="A387" s="2">
        <f t="shared" ref="A387:A450" si="6">B387*10+G387</f>
        <v>1121150194141</v>
      </c>
      <c r="B387" s="2">
        <v>112115019414</v>
      </c>
      <c r="C387">
        <v>759813</v>
      </c>
      <c r="D387">
        <v>1097</v>
      </c>
      <c r="E387">
        <v>6130</v>
      </c>
      <c r="F387">
        <v>6300</v>
      </c>
      <c r="G387">
        <v>1</v>
      </c>
      <c r="H387" t="s">
        <v>0</v>
      </c>
      <c r="I387" s="1">
        <v>45838</v>
      </c>
      <c r="J387" s="1">
        <v>45812</v>
      </c>
      <c r="K387" s="1">
        <v>45841</v>
      </c>
      <c r="L387">
        <v>149.96</v>
      </c>
      <c r="M387">
        <v>0</v>
      </c>
      <c r="N387">
        <v>990</v>
      </c>
      <c r="O387">
        <v>1066</v>
      </c>
      <c r="P387">
        <v>205</v>
      </c>
      <c r="Q387">
        <v>80686</v>
      </c>
    </row>
    <row r="388" spans="1:17" x14ac:dyDescent="0.25">
      <c r="A388" s="2">
        <f t="shared" si="6"/>
        <v>1121150194142</v>
      </c>
      <c r="B388" s="2">
        <v>112115019414</v>
      </c>
      <c r="C388">
        <v>759813</v>
      </c>
      <c r="D388">
        <v>1098</v>
      </c>
      <c r="E388">
        <v>6130</v>
      </c>
      <c r="F388">
        <v>6300</v>
      </c>
      <c r="G388">
        <v>2</v>
      </c>
      <c r="H388" t="s">
        <v>0</v>
      </c>
      <c r="I388" s="1">
        <v>45838</v>
      </c>
      <c r="J388" s="1">
        <v>45812</v>
      </c>
      <c r="K388" s="1">
        <v>45841</v>
      </c>
      <c r="L388">
        <v>28.44</v>
      </c>
      <c r="M388">
        <v>0</v>
      </c>
      <c r="N388">
        <v>990</v>
      </c>
      <c r="O388">
        <v>1066</v>
      </c>
      <c r="P388">
        <v>206</v>
      </c>
      <c r="Q388">
        <v>80686</v>
      </c>
    </row>
    <row r="389" spans="1:17" x14ac:dyDescent="0.25">
      <c r="A389" s="2">
        <f t="shared" si="6"/>
        <v>1121860000061</v>
      </c>
      <c r="B389" s="2">
        <v>112186000006</v>
      </c>
      <c r="C389">
        <v>760090</v>
      </c>
      <c r="D389">
        <v>902</v>
      </c>
      <c r="E389">
        <v>6130</v>
      </c>
      <c r="F389">
        <v>6300</v>
      </c>
      <c r="G389">
        <v>1</v>
      </c>
      <c r="H389" t="s">
        <v>0</v>
      </c>
      <c r="I389" s="1">
        <v>45838</v>
      </c>
      <c r="J389" s="1">
        <v>45833</v>
      </c>
      <c r="K389" s="1">
        <v>45862</v>
      </c>
      <c r="L389">
        <v>10.68</v>
      </c>
      <c r="M389">
        <v>0</v>
      </c>
      <c r="N389">
        <v>990</v>
      </c>
      <c r="O389">
        <v>1066</v>
      </c>
      <c r="P389">
        <v>205</v>
      </c>
      <c r="Q389">
        <v>80686</v>
      </c>
    </row>
    <row r="390" spans="1:17" x14ac:dyDescent="0.25">
      <c r="A390" s="2">
        <f t="shared" si="6"/>
        <v>1121860000062</v>
      </c>
      <c r="B390" s="2">
        <v>112186000006</v>
      </c>
      <c r="C390">
        <v>760090</v>
      </c>
      <c r="D390">
        <v>903</v>
      </c>
      <c r="E390">
        <v>6130</v>
      </c>
      <c r="F390">
        <v>6300</v>
      </c>
      <c r="G390">
        <v>2</v>
      </c>
      <c r="H390" t="s">
        <v>0</v>
      </c>
      <c r="I390" s="1">
        <v>45838</v>
      </c>
      <c r="J390" s="1">
        <v>45833</v>
      </c>
      <c r="K390" s="1">
        <v>45862</v>
      </c>
      <c r="L390">
        <v>16.559999999999999</v>
      </c>
      <c r="M390">
        <v>0</v>
      </c>
      <c r="N390">
        <v>990</v>
      </c>
      <c r="O390">
        <v>1066</v>
      </c>
      <c r="P390">
        <v>206</v>
      </c>
      <c r="Q390">
        <v>80686</v>
      </c>
    </row>
    <row r="391" spans="1:17" x14ac:dyDescent="0.25">
      <c r="A391" s="2">
        <f t="shared" si="6"/>
        <v>1124315000891</v>
      </c>
      <c r="B391" s="2">
        <v>112431500089</v>
      </c>
      <c r="C391">
        <v>761677</v>
      </c>
      <c r="D391">
        <v>534</v>
      </c>
      <c r="E391">
        <v>6130</v>
      </c>
      <c r="F391">
        <v>6300</v>
      </c>
      <c r="G391">
        <v>1</v>
      </c>
      <c r="H391" t="s">
        <v>0</v>
      </c>
      <c r="I391" s="1">
        <v>45838</v>
      </c>
      <c r="J391" s="1">
        <v>45815</v>
      </c>
      <c r="K391" s="1">
        <v>45844</v>
      </c>
      <c r="L391">
        <v>27.14</v>
      </c>
      <c r="M391">
        <v>0</v>
      </c>
      <c r="N391">
        <v>990</v>
      </c>
      <c r="O391">
        <v>1066</v>
      </c>
      <c r="P391">
        <v>205</v>
      </c>
      <c r="Q391">
        <v>80686</v>
      </c>
    </row>
    <row r="392" spans="1:17" x14ac:dyDescent="0.25">
      <c r="A392" s="2">
        <f t="shared" si="6"/>
        <v>1124315000892</v>
      </c>
      <c r="B392" s="2">
        <v>112431500089</v>
      </c>
      <c r="C392">
        <v>761677</v>
      </c>
      <c r="D392">
        <v>535</v>
      </c>
      <c r="E392">
        <v>6130</v>
      </c>
      <c r="F392">
        <v>6300</v>
      </c>
      <c r="G392">
        <v>2</v>
      </c>
      <c r="H392" t="s">
        <v>0</v>
      </c>
      <c r="I392" s="1">
        <v>45838</v>
      </c>
      <c r="J392" s="1">
        <v>45815</v>
      </c>
      <c r="K392" s="1">
        <v>45844</v>
      </c>
      <c r="L392">
        <v>13.9</v>
      </c>
      <c r="M392">
        <v>0</v>
      </c>
      <c r="N392">
        <v>990</v>
      </c>
      <c r="O392">
        <v>1066</v>
      </c>
      <c r="P392">
        <v>206</v>
      </c>
      <c r="Q392">
        <v>80686</v>
      </c>
    </row>
    <row r="393" spans="1:17" x14ac:dyDescent="0.25">
      <c r="A393" s="2">
        <f t="shared" si="6"/>
        <v>1124480050881</v>
      </c>
      <c r="B393" s="2">
        <v>112448005088</v>
      </c>
      <c r="C393">
        <v>761700</v>
      </c>
      <c r="D393">
        <v>994</v>
      </c>
      <c r="E393">
        <v>6130</v>
      </c>
      <c r="F393">
        <v>6300</v>
      </c>
      <c r="G393">
        <v>1</v>
      </c>
      <c r="H393" t="s">
        <v>0</v>
      </c>
      <c r="I393" s="1">
        <v>45838</v>
      </c>
      <c r="J393" s="1">
        <v>45810</v>
      </c>
      <c r="K393" s="1">
        <v>45839</v>
      </c>
      <c r="L393">
        <v>9.4499999999999993</v>
      </c>
      <c r="M393">
        <v>0</v>
      </c>
      <c r="N393">
        <v>990</v>
      </c>
      <c r="O393">
        <v>1066</v>
      </c>
      <c r="P393">
        <v>205</v>
      </c>
      <c r="Q393">
        <v>80686</v>
      </c>
    </row>
    <row r="394" spans="1:17" x14ac:dyDescent="0.25">
      <c r="A394" s="2">
        <f t="shared" si="6"/>
        <v>1124480050882</v>
      </c>
      <c r="B394" s="2">
        <v>112448005088</v>
      </c>
      <c r="C394">
        <v>761700</v>
      </c>
      <c r="D394">
        <v>995</v>
      </c>
      <c r="E394">
        <v>6130</v>
      </c>
      <c r="F394">
        <v>6300</v>
      </c>
      <c r="G394">
        <v>2</v>
      </c>
      <c r="H394" t="s">
        <v>0</v>
      </c>
      <c r="I394" s="1">
        <v>45838</v>
      </c>
      <c r="J394" s="1">
        <v>45810</v>
      </c>
      <c r="K394" s="1">
        <v>45839</v>
      </c>
      <c r="L394">
        <v>15.17</v>
      </c>
      <c r="M394">
        <v>0</v>
      </c>
      <c r="N394">
        <v>990</v>
      </c>
      <c r="O394">
        <v>1066</v>
      </c>
      <c r="P394">
        <v>206</v>
      </c>
      <c r="Q394">
        <v>80686</v>
      </c>
    </row>
    <row r="395" spans="1:17" x14ac:dyDescent="0.25">
      <c r="A395" s="2">
        <f t="shared" si="6"/>
        <v>1128400304561</v>
      </c>
      <c r="B395" s="2">
        <v>112840030456</v>
      </c>
      <c r="C395">
        <v>254664</v>
      </c>
      <c r="D395">
        <v>521</v>
      </c>
      <c r="E395">
        <v>6142</v>
      </c>
      <c r="F395">
        <v>6300</v>
      </c>
      <c r="G395">
        <v>1</v>
      </c>
      <c r="H395" t="s">
        <v>0</v>
      </c>
      <c r="I395" s="1">
        <v>45838</v>
      </c>
      <c r="J395" s="1">
        <v>45820</v>
      </c>
      <c r="K395" s="1">
        <v>45849</v>
      </c>
      <c r="L395">
        <v>39.229999999999997</v>
      </c>
      <c r="M395">
        <v>0</v>
      </c>
      <c r="N395">
        <v>990</v>
      </c>
      <c r="O395">
        <v>1307</v>
      </c>
      <c r="P395">
        <v>109</v>
      </c>
      <c r="Q395">
        <v>80687</v>
      </c>
    </row>
    <row r="396" spans="1:17" x14ac:dyDescent="0.25">
      <c r="A396" s="2">
        <f t="shared" si="6"/>
        <v>1128400304562</v>
      </c>
      <c r="B396" s="2">
        <v>112840030456</v>
      </c>
      <c r="C396">
        <v>254664</v>
      </c>
      <c r="D396">
        <v>522</v>
      </c>
      <c r="E396">
        <v>6142</v>
      </c>
      <c r="F396">
        <v>6300</v>
      </c>
      <c r="G396">
        <v>2</v>
      </c>
      <c r="H396" t="s">
        <v>0</v>
      </c>
      <c r="I396" s="1">
        <v>45838</v>
      </c>
      <c r="J396" s="1">
        <v>45820</v>
      </c>
      <c r="K396" s="1">
        <v>45849</v>
      </c>
      <c r="L396">
        <v>22.22</v>
      </c>
      <c r="M396">
        <v>0</v>
      </c>
      <c r="N396">
        <v>990</v>
      </c>
      <c r="O396">
        <v>1307</v>
      </c>
      <c r="P396">
        <v>110</v>
      </c>
      <c r="Q396">
        <v>80687</v>
      </c>
    </row>
    <row r="397" spans="1:17" x14ac:dyDescent="0.25">
      <c r="A397" s="2">
        <f t="shared" si="6"/>
        <v>1132600004831</v>
      </c>
      <c r="B397" s="2">
        <v>113260000483</v>
      </c>
      <c r="C397">
        <v>765324</v>
      </c>
      <c r="D397">
        <v>590</v>
      </c>
      <c r="E397">
        <v>6130</v>
      </c>
      <c r="F397">
        <v>6300</v>
      </c>
      <c r="G397">
        <v>1</v>
      </c>
      <c r="H397" t="s">
        <v>0</v>
      </c>
      <c r="I397" s="1">
        <v>45838</v>
      </c>
      <c r="J397" s="1">
        <v>45833</v>
      </c>
      <c r="K397" s="1">
        <v>45862</v>
      </c>
      <c r="L397">
        <v>16.36</v>
      </c>
      <c r="M397">
        <v>0</v>
      </c>
      <c r="N397">
        <v>990</v>
      </c>
      <c r="O397">
        <v>1066</v>
      </c>
      <c r="P397">
        <v>205</v>
      </c>
      <c r="Q397">
        <v>80686</v>
      </c>
    </row>
    <row r="398" spans="1:17" x14ac:dyDescent="0.25">
      <c r="A398" s="2">
        <f t="shared" si="6"/>
        <v>1132600004832</v>
      </c>
      <c r="B398" s="2">
        <v>113260000483</v>
      </c>
      <c r="C398">
        <v>765324</v>
      </c>
      <c r="D398">
        <v>591</v>
      </c>
      <c r="E398">
        <v>6130</v>
      </c>
      <c r="F398">
        <v>6300</v>
      </c>
      <c r="G398">
        <v>2</v>
      </c>
      <c r="H398" t="s">
        <v>0</v>
      </c>
      <c r="I398" s="1">
        <v>45838</v>
      </c>
      <c r="J398" s="1">
        <v>45833</v>
      </c>
      <c r="K398" s="1">
        <v>45862</v>
      </c>
      <c r="L398">
        <v>21.03</v>
      </c>
      <c r="M398">
        <v>0</v>
      </c>
      <c r="N398">
        <v>990</v>
      </c>
      <c r="O398">
        <v>1066</v>
      </c>
      <c r="P398">
        <v>206</v>
      </c>
      <c r="Q398">
        <v>80686</v>
      </c>
    </row>
    <row r="399" spans="1:17" x14ac:dyDescent="0.25">
      <c r="A399" s="2">
        <f t="shared" si="6"/>
        <v>1132630003491</v>
      </c>
      <c r="B399" s="2">
        <v>113263000349</v>
      </c>
      <c r="C399">
        <v>765451</v>
      </c>
      <c r="D399">
        <v>914</v>
      </c>
      <c r="E399">
        <v>6130</v>
      </c>
      <c r="F399">
        <v>6300</v>
      </c>
      <c r="G399">
        <v>1</v>
      </c>
      <c r="H399" t="s">
        <v>0</v>
      </c>
      <c r="I399" s="1">
        <v>45838</v>
      </c>
      <c r="J399" s="1">
        <v>45832</v>
      </c>
      <c r="K399" s="1">
        <v>45861</v>
      </c>
      <c r="L399">
        <v>1.78</v>
      </c>
      <c r="M399">
        <v>0</v>
      </c>
      <c r="N399">
        <v>990</v>
      </c>
      <c r="O399">
        <v>1066</v>
      </c>
      <c r="P399">
        <v>205</v>
      </c>
      <c r="Q399">
        <v>80686</v>
      </c>
    </row>
    <row r="400" spans="1:17" x14ac:dyDescent="0.25">
      <c r="A400" s="2">
        <f t="shared" si="6"/>
        <v>1132630003492</v>
      </c>
      <c r="B400" s="2">
        <v>113263000349</v>
      </c>
      <c r="C400">
        <v>765451</v>
      </c>
      <c r="D400">
        <v>915</v>
      </c>
      <c r="E400">
        <v>6130</v>
      </c>
      <c r="F400">
        <v>6300</v>
      </c>
      <c r="G400">
        <v>2</v>
      </c>
      <c r="H400" t="s">
        <v>0</v>
      </c>
      <c r="I400" s="1">
        <v>45838</v>
      </c>
      <c r="J400" s="1">
        <v>45832</v>
      </c>
      <c r="K400" s="1">
        <v>45861</v>
      </c>
      <c r="L400">
        <v>15.26</v>
      </c>
      <c r="M400">
        <v>0</v>
      </c>
      <c r="N400">
        <v>990</v>
      </c>
      <c r="O400">
        <v>1066</v>
      </c>
      <c r="P400">
        <v>206</v>
      </c>
      <c r="Q400">
        <v>80686</v>
      </c>
    </row>
    <row r="401" spans="1:17" x14ac:dyDescent="0.25">
      <c r="A401" s="2">
        <f t="shared" si="6"/>
        <v>1132730004751</v>
      </c>
      <c r="B401" s="2">
        <v>113273000475</v>
      </c>
      <c r="C401">
        <v>765604</v>
      </c>
      <c r="D401">
        <v>550</v>
      </c>
      <c r="E401">
        <v>6130</v>
      </c>
      <c r="F401">
        <v>6300</v>
      </c>
      <c r="G401">
        <v>1</v>
      </c>
      <c r="H401" t="s">
        <v>0</v>
      </c>
      <c r="I401" s="1">
        <v>45838</v>
      </c>
      <c r="J401" s="1">
        <v>45826</v>
      </c>
      <c r="K401" s="1">
        <v>45855</v>
      </c>
      <c r="L401">
        <v>52.5</v>
      </c>
      <c r="M401">
        <v>0</v>
      </c>
      <c r="N401">
        <v>990</v>
      </c>
      <c r="O401">
        <v>1066</v>
      </c>
      <c r="P401">
        <v>205</v>
      </c>
      <c r="Q401">
        <v>80686</v>
      </c>
    </row>
    <row r="402" spans="1:17" x14ac:dyDescent="0.25">
      <c r="A402" s="2">
        <f t="shared" si="6"/>
        <v>1132730004752</v>
      </c>
      <c r="B402" s="2">
        <v>113273000475</v>
      </c>
      <c r="C402">
        <v>765604</v>
      </c>
      <c r="D402">
        <v>551</v>
      </c>
      <c r="E402">
        <v>6130</v>
      </c>
      <c r="F402">
        <v>6300</v>
      </c>
      <c r="G402">
        <v>2</v>
      </c>
      <c r="H402" t="s">
        <v>0</v>
      </c>
      <c r="I402" s="1">
        <v>45838</v>
      </c>
      <c r="J402" s="1">
        <v>45826</v>
      </c>
      <c r="K402" s="1">
        <v>45855</v>
      </c>
      <c r="L402">
        <v>53.53</v>
      </c>
      <c r="M402">
        <v>0</v>
      </c>
      <c r="N402">
        <v>990</v>
      </c>
      <c r="O402">
        <v>1066</v>
      </c>
      <c r="P402">
        <v>206</v>
      </c>
      <c r="Q402">
        <v>80686</v>
      </c>
    </row>
    <row r="403" spans="1:17" x14ac:dyDescent="0.25">
      <c r="A403" s="2">
        <f t="shared" si="6"/>
        <v>1132730005751</v>
      </c>
      <c r="B403" s="2">
        <v>113273000575</v>
      </c>
      <c r="C403">
        <v>255213</v>
      </c>
      <c r="D403">
        <v>1025</v>
      </c>
      <c r="E403">
        <v>6142</v>
      </c>
      <c r="F403">
        <v>6300</v>
      </c>
      <c r="G403">
        <v>1</v>
      </c>
      <c r="H403" t="s">
        <v>0</v>
      </c>
      <c r="I403" s="1">
        <v>45838</v>
      </c>
      <c r="J403" s="1">
        <v>45835</v>
      </c>
      <c r="K403" s="1">
        <v>45864</v>
      </c>
      <c r="L403">
        <v>128.30000000000001</v>
      </c>
      <c r="M403">
        <v>0</v>
      </c>
      <c r="N403">
        <v>990</v>
      </c>
      <c r="O403">
        <v>1307</v>
      </c>
      <c r="P403">
        <v>109</v>
      </c>
      <c r="Q403">
        <v>80687</v>
      </c>
    </row>
    <row r="404" spans="1:17" x14ac:dyDescent="0.25">
      <c r="A404" s="2">
        <f t="shared" si="6"/>
        <v>1132730005752</v>
      </c>
      <c r="B404" s="2">
        <v>113273000575</v>
      </c>
      <c r="C404">
        <v>255213</v>
      </c>
      <c r="D404">
        <v>1026</v>
      </c>
      <c r="E404">
        <v>6142</v>
      </c>
      <c r="F404">
        <v>6300</v>
      </c>
      <c r="G404">
        <v>2</v>
      </c>
      <c r="H404" t="s">
        <v>0</v>
      </c>
      <c r="I404" s="1">
        <v>45838</v>
      </c>
      <c r="J404" s="1">
        <v>45835</v>
      </c>
      <c r="K404" s="1">
        <v>45864</v>
      </c>
      <c r="L404">
        <v>62.72</v>
      </c>
      <c r="M404">
        <v>0</v>
      </c>
      <c r="N404">
        <v>990</v>
      </c>
      <c r="O404">
        <v>1307</v>
      </c>
      <c r="P404">
        <v>110</v>
      </c>
      <c r="Q404">
        <v>80687</v>
      </c>
    </row>
    <row r="405" spans="1:17" x14ac:dyDescent="0.25">
      <c r="A405" s="2">
        <f t="shared" si="6"/>
        <v>1132730005951</v>
      </c>
      <c r="B405" s="2">
        <v>113273000595</v>
      </c>
      <c r="C405">
        <v>255230</v>
      </c>
      <c r="D405">
        <v>441</v>
      </c>
      <c r="E405">
        <v>6142</v>
      </c>
      <c r="F405">
        <v>6300</v>
      </c>
      <c r="G405">
        <v>1</v>
      </c>
      <c r="H405" t="s">
        <v>0</v>
      </c>
      <c r="I405" s="1">
        <v>45838</v>
      </c>
      <c r="J405" s="1">
        <v>45818</v>
      </c>
      <c r="K405" s="1">
        <v>45847</v>
      </c>
      <c r="L405">
        <v>59.63</v>
      </c>
      <c r="M405">
        <v>0</v>
      </c>
      <c r="N405">
        <v>990</v>
      </c>
      <c r="O405">
        <v>1307</v>
      </c>
      <c r="P405">
        <v>109</v>
      </c>
      <c r="Q405">
        <v>80687</v>
      </c>
    </row>
    <row r="406" spans="1:17" x14ac:dyDescent="0.25">
      <c r="A406" s="2">
        <f t="shared" si="6"/>
        <v>1132730005952</v>
      </c>
      <c r="B406" s="2">
        <v>113273000595</v>
      </c>
      <c r="C406">
        <v>255230</v>
      </c>
      <c r="D406">
        <v>442</v>
      </c>
      <c r="E406">
        <v>6142</v>
      </c>
      <c r="F406">
        <v>6300</v>
      </c>
      <c r="G406">
        <v>2</v>
      </c>
      <c r="H406" t="s">
        <v>0</v>
      </c>
      <c r="I406" s="1">
        <v>45838</v>
      </c>
      <c r="J406" s="1">
        <v>45818</v>
      </c>
      <c r="K406" s="1">
        <v>45847</v>
      </c>
      <c r="L406">
        <v>22.2</v>
      </c>
      <c r="M406">
        <v>0</v>
      </c>
      <c r="N406">
        <v>990</v>
      </c>
      <c r="O406">
        <v>1307</v>
      </c>
      <c r="P406">
        <v>110</v>
      </c>
      <c r="Q406">
        <v>80687</v>
      </c>
    </row>
    <row r="407" spans="1:17" x14ac:dyDescent="0.25">
      <c r="A407" s="2">
        <f t="shared" si="6"/>
        <v>1132730006161</v>
      </c>
      <c r="B407" s="2">
        <v>113273000616</v>
      </c>
      <c r="C407">
        <v>255244</v>
      </c>
      <c r="D407">
        <v>781</v>
      </c>
      <c r="E407">
        <v>6142</v>
      </c>
      <c r="F407">
        <v>6300</v>
      </c>
      <c r="G407">
        <v>1</v>
      </c>
      <c r="H407" t="s">
        <v>0</v>
      </c>
      <c r="I407" s="1">
        <v>45838</v>
      </c>
      <c r="J407" s="1">
        <v>45817</v>
      </c>
      <c r="K407" s="1">
        <v>45846</v>
      </c>
      <c r="L407">
        <v>157.93</v>
      </c>
      <c r="M407">
        <v>0</v>
      </c>
      <c r="N407">
        <v>990</v>
      </c>
      <c r="O407">
        <v>1307</v>
      </c>
      <c r="P407">
        <v>109</v>
      </c>
      <c r="Q407">
        <v>80687</v>
      </c>
    </row>
    <row r="408" spans="1:17" x14ac:dyDescent="0.25">
      <c r="A408" s="2">
        <f t="shared" si="6"/>
        <v>1132730006162</v>
      </c>
      <c r="B408" s="2">
        <v>113273000616</v>
      </c>
      <c r="C408">
        <v>255244</v>
      </c>
      <c r="D408">
        <v>782</v>
      </c>
      <c r="E408">
        <v>6142</v>
      </c>
      <c r="F408">
        <v>6300</v>
      </c>
      <c r="G408">
        <v>2</v>
      </c>
      <c r="H408" t="s">
        <v>0</v>
      </c>
      <c r="I408" s="1">
        <v>45838</v>
      </c>
      <c r="J408" s="1">
        <v>45817</v>
      </c>
      <c r="K408" s="1">
        <v>45846</v>
      </c>
      <c r="L408">
        <v>24.17</v>
      </c>
      <c r="M408">
        <v>0</v>
      </c>
      <c r="N408">
        <v>990</v>
      </c>
      <c r="O408">
        <v>1307</v>
      </c>
      <c r="P408">
        <v>110</v>
      </c>
      <c r="Q408">
        <v>80687</v>
      </c>
    </row>
    <row r="409" spans="1:17" x14ac:dyDescent="0.25">
      <c r="A409" s="2">
        <f t="shared" si="6"/>
        <v>1133000002901</v>
      </c>
      <c r="B409" s="2">
        <v>113300000290</v>
      </c>
      <c r="C409">
        <v>255281</v>
      </c>
      <c r="D409">
        <v>455</v>
      </c>
      <c r="E409">
        <v>6142</v>
      </c>
      <c r="F409">
        <v>6300</v>
      </c>
      <c r="G409">
        <v>1</v>
      </c>
      <c r="H409" t="s">
        <v>0</v>
      </c>
      <c r="I409" s="1">
        <v>45838</v>
      </c>
      <c r="J409" s="1">
        <v>45820</v>
      </c>
      <c r="K409" s="1">
        <v>45849</v>
      </c>
      <c r="L409">
        <v>15.98</v>
      </c>
      <c r="M409">
        <v>0</v>
      </c>
      <c r="N409">
        <v>990</v>
      </c>
      <c r="O409">
        <v>1307</v>
      </c>
      <c r="P409">
        <v>109</v>
      </c>
      <c r="Q409">
        <v>80687</v>
      </c>
    </row>
    <row r="410" spans="1:17" x14ac:dyDescent="0.25">
      <c r="A410" s="2">
        <f t="shared" si="6"/>
        <v>1133000002902</v>
      </c>
      <c r="B410" s="2">
        <v>113300000290</v>
      </c>
      <c r="C410">
        <v>255281</v>
      </c>
      <c r="D410">
        <v>456</v>
      </c>
      <c r="E410">
        <v>6142</v>
      </c>
      <c r="F410">
        <v>6300</v>
      </c>
      <c r="G410">
        <v>2</v>
      </c>
      <c r="H410" t="s">
        <v>0</v>
      </c>
      <c r="I410" s="1">
        <v>45838</v>
      </c>
      <c r="J410" s="1">
        <v>45820</v>
      </c>
      <c r="K410" s="1">
        <v>45849</v>
      </c>
      <c r="L410">
        <v>5.15</v>
      </c>
      <c r="M410">
        <v>0</v>
      </c>
      <c r="N410">
        <v>990</v>
      </c>
      <c r="O410">
        <v>1307</v>
      </c>
      <c r="P410">
        <v>110</v>
      </c>
      <c r="Q410">
        <v>80687</v>
      </c>
    </row>
    <row r="411" spans="1:17" x14ac:dyDescent="0.25">
      <c r="A411" s="2">
        <f t="shared" si="6"/>
        <v>1133100000101</v>
      </c>
      <c r="B411" s="2">
        <v>113310000010</v>
      </c>
      <c r="C411">
        <v>765826</v>
      </c>
      <c r="D411">
        <v>1072</v>
      </c>
      <c r="E411">
        <v>6130</v>
      </c>
      <c r="F411">
        <v>6300</v>
      </c>
      <c r="G411">
        <v>1</v>
      </c>
      <c r="H411" t="s">
        <v>0</v>
      </c>
      <c r="I411" s="1">
        <v>45838</v>
      </c>
      <c r="J411" s="1">
        <v>45836</v>
      </c>
      <c r="K411" s="1">
        <v>45865</v>
      </c>
      <c r="L411">
        <v>14.9</v>
      </c>
      <c r="M411">
        <v>0</v>
      </c>
      <c r="N411">
        <v>990</v>
      </c>
      <c r="O411">
        <v>1066</v>
      </c>
      <c r="P411">
        <v>205</v>
      </c>
      <c r="Q411">
        <v>80686</v>
      </c>
    </row>
    <row r="412" spans="1:17" x14ac:dyDescent="0.25">
      <c r="A412" s="2">
        <f t="shared" si="6"/>
        <v>1133100000102</v>
      </c>
      <c r="B412" s="2">
        <v>113310000010</v>
      </c>
      <c r="C412">
        <v>765826</v>
      </c>
      <c r="D412">
        <v>1073</v>
      </c>
      <c r="E412">
        <v>6130</v>
      </c>
      <c r="F412">
        <v>6300</v>
      </c>
      <c r="G412">
        <v>2</v>
      </c>
      <c r="H412" t="s">
        <v>0</v>
      </c>
      <c r="I412" s="1">
        <v>45838</v>
      </c>
      <c r="J412" s="1">
        <v>45836</v>
      </c>
      <c r="K412" s="1">
        <v>45865</v>
      </c>
      <c r="L412">
        <v>11.42</v>
      </c>
      <c r="M412">
        <v>0</v>
      </c>
      <c r="N412">
        <v>990</v>
      </c>
      <c r="O412">
        <v>1066</v>
      </c>
      <c r="P412">
        <v>206</v>
      </c>
      <c r="Q412">
        <v>80686</v>
      </c>
    </row>
    <row r="413" spans="1:17" x14ac:dyDescent="0.25">
      <c r="A413" s="2">
        <f t="shared" si="6"/>
        <v>1133480020461</v>
      </c>
      <c r="B413" s="2">
        <v>113348002046</v>
      </c>
      <c r="C413">
        <v>765920</v>
      </c>
      <c r="D413">
        <v>570</v>
      </c>
      <c r="E413">
        <v>6130</v>
      </c>
      <c r="F413">
        <v>6300</v>
      </c>
      <c r="G413">
        <v>1</v>
      </c>
      <c r="H413" t="s">
        <v>0</v>
      </c>
      <c r="I413" s="1">
        <v>45838</v>
      </c>
      <c r="J413" s="1">
        <v>45836</v>
      </c>
      <c r="K413" s="1">
        <v>45865</v>
      </c>
      <c r="L413">
        <v>50.76</v>
      </c>
      <c r="M413">
        <v>0</v>
      </c>
      <c r="N413">
        <v>990</v>
      </c>
      <c r="O413">
        <v>1066</v>
      </c>
      <c r="P413">
        <v>205</v>
      </c>
      <c r="Q413">
        <v>80686</v>
      </c>
    </row>
    <row r="414" spans="1:17" x14ac:dyDescent="0.25">
      <c r="A414" s="2">
        <f t="shared" si="6"/>
        <v>1133480020462</v>
      </c>
      <c r="B414" s="2">
        <v>113348002046</v>
      </c>
      <c r="C414">
        <v>765920</v>
      </c>
      <c r="D414">
        <v>571</v>
      </c>
      <c r="E414">
        <v>6130</v>
      </c>
      <c r="F414">
        <v>6300</v>
      </c>
      <c r="G414">
        <v>2</v>
      </c>
      <c r="H414" t="s">
        <v>0</v>
      </c>
      <c r="I414" s="1">
        <v>45838</v>
      </c>
      <c r="J414" s="1">
        <v>45836</v>
      </c>
      <c r="K414" s="1">
        <v>45865</v>
      </c>
      <c r="L414">
        <v>19.239999999999998</v>
      </c>
      <c r="M414">
        <v>0</v>
      </c>
      <c r="N414">
        <v>990</v>
      </c>
      <c r="O414">
        <v>1066</v>
      </c>
      <c r="P414">
        <v>206</v>
      </c>
      <c r="Q414">
        <v>80686</v>
      </c>
    </row>
    <row r="415" spans="1:17" x14ac:dyDescent="0.25">
      <c r="A415" s="2">
        <f t="shared" si="6"/>
        <v>1133480020691</v>
      </c>
      <c r="B415" s="2">
        <v>113348002069</v>
      </c>
      <c r="C415">
        <v>765939</v>
      </c>
      <c r="D415">
        <v>1120</v>
      </c>
      <c r="E415">
        <v>6130</v>
      </c>
      <c r="F415">
        <v>6300</v>
      </c>
      <c r="G415">
        <v>1</v>
      </c>
      <c r="H415" t="s">
        <v>0</v>
      </c>
      <c r="I415" s="1">
        <v>45838</v>
      </c>
      <c r="J415" s="1">
        <v>45813</v>
      </c>
      <c r="K415" s="1">
        <v>45842</v>
      </c>
      <c r="L415">
        <v>76.75</v>
      </c>
      <c r="M415">
        <v>0</v>
      </c>
      <c r="N415">
        <v>990</v>
      </c>
      <c r="O415">
        <v>1066</v>
      </c>
      <c r="P415">
        <v>205</v>
      </c>
      <c r="Q415">
        <v>80686</v>
      </c>
    </row>
    <row r="416" spans="1:17" x14ac:dyDescent="0.25">
      <c r="A416" s="2">
        <f t="shared" si="6"/>
        <v>1133480020692</v>
      </c>
      <c r="B416" s="2">
        <v>113348002069</v>
      </c>
      <c r="C416">
        <v>765939</v>
      </c>
      <c r="D416">
        <v>1121</v>
      </c>
      <c r="E416">
        <v>6130</v>
      </c>
      <c r="F416">
        <v>6300</v>
      </c>
      <c r="G416">
        <v>2</v>
      </c>
      <c r="H416" t="s">
        <v>0</v>
      </c>
      <c r="I416" s="1">
        <v>45838</v>
      </c>
      <c r="J416" s="1">
        <v>45813</v>
      </c>
      <c r="K416" s="1">
        <v>45842</v>
      </c>
      <c r="L416">
        <v>28.87</v>
      </c>
      <c r="M416">
        <v>0</v>
      </c>
      <c r="N416">
        <v>990</v>
      </c>
      <c r="O416">
        <v>1066</v>
      </c>
      <c r="P416">
        <v>206</v>
      </c>
      <c r="Q416">
        <v>80686</v>
      </c>
    </row>
    <row r="417" spans="1:17" x14ac:dyDescent="0.25">
      <c r="A417" s="2">
        <f t="shared" si="6"/>
        <v>1133900001791</v>
      </c>
      <c r="B417" s="2">
        <v>113390000179</v>
      </c>
      <c r="C417">
        <v>255439</v>
      </c>
      <c r="D417">
        <v>483</v>
      </c>
      <c r="E417">
        <v>6142</v>
      </c>
      <c r="F417">
        <v>6300</v>
      </c>
      <c r="G417">
        <v>1</v>
      </c>
      <c r="H417" t="s">
        <v>0</v>
      </c>
      <c r="I417" s="1">
        <v>45838</v>
      </c>
      <c r="J417" s="1">
        <v>45830</v>
      </c>
      <c r="K417" s="1">
        <v>45859</v>
      </c>
      <c r="L417">
        <v>35.89</v>
      </c>
      <c r="M417">
        <v>0</v>
      </c>
      <c r="N417">
        <v>990</v>
      </c>
      <c r="O417">
        <v>1307</v>
      </c>
      <c r="P417">
        <v>109</v>
      </c>
      <c r="Q417">
        <v>80687</v>
      </c>
    </row>
    <row r="418" spans="1:17" x14ac:dyDescent="0.25">
      <c r="A418" s="2">
        <f t="shared" si="6"/>
        <v>1133900001792</v>
      </c>
      <c r="B418" s="2">
        <v>113390000179</v>
      </c>
      <c r="C418">
        <v>255439</v>
      </c>
      <c r="D418">
        <v>484</v>
      </c>
      <c r="E418">
        <v>6142</v>
      </c>
      <c r="F418">
        <v>6300</v>
      </c>
      <c r="G418">
        <v>2</v>
      </c>
      <c r="H418" t="s">
        <v>0</v>
      </c>
      <c r="I418" s="1">
        <v>45838</v>
      </c>
      <c r="J418" s="1">
        <v>45830</v>
      </c>
      <c r="K418" s="1">
        <v>45859</v>
      </c>
      <c r="L418">
        <v>31.44</v>
      </c>
      <c r="M418">
        <v>0</v>
      </c>
      <c r="N418">
        <v>990</v>
      </c>
      <c r="O418">
        <v>1307</v>
      </c>
      <c r="P418">
        <v>110</v>
      </c>
      <c r="Q418">
        <v>80687</v>
      </c>
    </row>
    <row r="419" spans="1:17" x14ac:dyDescent="0.25">
      <c r="A419" s="2">
        <f t="shared" si="6"/>
        <v>1137141716691</v>
      </c>
      <c r="B419" s="2">
        <v>113714171669</v>
      </c>
      <c r="C419">
        <v>769112</v>
      </c>
      <c r="D419">
        <v>513</v>
      </c>
      <c r="E419">
        <v>6142</v>
      </c>
      <c r="F419">
        <v>6300</v>
      </c>
      <c r="G419">
        <v>1</v>
      </c>
      <c r="H419" t="s">
        <v>0</v>
      </c>
      <c r="I419" s="1">
        <v>45838</v>
      </c>
      <c r="J419" s="1">
        <v>45836</v>
      </c>
      <c r="K419" s="1">
        <v>45865</v>
      </c>
      <c r="L419">
        <v>54.39</v>
      </c>
      <c r="M419">
        <v>0</v>
      </c>
      <c r="N419">
        <v>990</v>
      </c>
      <c r="O419">
        <v>1307</v>
      </c>
      <c r="P419">
        <v>109</v>
      </c>
      <c r="Q419">
        <v>80687</v>
      </c>
    </row>
    <row r="420" spans="1:17" x14ac:dyDescent="0.25">
      <c r="A420" s="2">
        <f t="shared" si="6"/>
        <v>1137141716692</v>
      </c>
      <c r="B420" s="2">
        <v>113714171669</v>
      </c>
      <c r="C420">
        <v>769112</v>
      </c>
      <c r="D420">
        <v>514</v>
      </c>
      <c r="E420">
        <v>6142</v>
      </c>
      <c r="F420">
        <v>6300</v>
      </c>
      <c r="G420">
        <v>2</v>
      </c>
      <c r="H420" t="s">
        <v>0</v>
      </c>
      <c r="I420" s="1">
        <v>45838</v>
      </c>
      <c r="J420" s="1">
        <v>45836</v>
      </c>
      <c r="K420" s="1">
        <v>45865</v>
      </c>
      <c r="L420">
        <v>112.53</v>
      </c>
      <c r="M420">
        <v>0</v>
      </c>
      <c r="N420">
        <v>990</v>
      </c>
      <c r="O420">
        <v>1307</v>
      </c>
      <c r="P420">
        <v>110</v>
      </c>
      <c r="Q420">
        <v>80687</v>
      </c>
    </row>
    <row r="421" spans="1:17" x14ac:dyDescent="0.25">
      <c r="A421" s="2">
        <f t="shared" si="6"/>
        <v>1137141717251</v>
      </c>
      <c r="B421" s="2">
        <v>113714171725</v>
      </c>
      <c r="C421">
        <v>769146</v>
      </c>
      <c r="D421">
        <v>638</v>
      </c>
      <c r="E421">
        <v>6130</v>
      </c>
      <c r="F421">
        <v>6300</v>
      </c>
      <c r="G421">
        <v>1</v>
      </c>
      <c r="H421" t="s">
        <v>0</v>
      </c>
      <c r="I421" s="1">
        <v>45838</v>
      </c>
      <c r="J421" s="1">
        <v>45836</v>
      </c>
      <c r="K421" s="1">
        <v>45865</v>
      </c>
      <c r="L421">
        <v>9.42</v>
      </c>
      <c r="M421">
        <v>0</v>
      </c>
      <c r="N421">
        <v>990</v>
      </c>
      <c r="O421">
        <v>1066</v>
      </c>
      <c r="P421">
        <v>205</v>
      </c>
      <c r="Q421">
        <v>80686</v>
      </c>
    </row>
    <row r="422" spans="1:17" x14ac:dyDescent="0.25">
      <c r="A422" s="2">
        <f t="shared" si="6"/>
        <v>1137141717252</v>
      </c>
      <c r="B422" s="2">
        <v>113714171725</v>
      </c>
      <c r="C422">
        <v>769146</v>
      </c>
      <c r="D422">
        <v>639</v>
      </c>
      <c r="E422">
        <v>6130</v>
      </c>
      <c r="F422">
        <v>6300</v>
      </c>
      <c r="G422">
        <v>2</v>
      </c>
      <c r="H422" t="s">
        <v>0</v>
      </c>
      <c r="I422" s="1">
        <v>45838</v>
      </c>
      <c r="J422" s="1">
        <v>45836</v>
      </c>
      <c r="K422" s="1">
        <v>45865</v>
      </c>
      <c r="L422">
        <v>13.63</v>
      </c>
      <c r="M422">
        <v>0</v>
      </c>
      <c r="N422">
        <v>990</v>
      </c>
      <c r="O422">
        <v>1066</v>
      </c>
      <c r="P422">
        <v>206</v>
      </c>
      <c r="Q422">
        <v>80686</v>
      </c>
    </row>
    <row r="423" spans="1:17" x14ac:dyDescent="0.25">
      <c r="A423" s="2">
        <f t="shared" si="6"/>
        <v>1140050171951</v>
      </c>
      <c r="B423" s="2">
        <v>114005017195</v>
      </c>
      <c r="C423">
        <v>770491</v>
      </c>
      <c r="D423">
        <v>1776</v>
      </c>
      <c r="E423">
        <v>6130</v>
      </c>
      <c r="F423">
        <v>6300</v>
      </c>
      <c r="G423">
        <v>1</v>
      </c>
      <c r="H423" t="s">
        <v>0</v>
      </c>
      <c r="I423" s="1">
        <v>45838</v>
      </c>
      <c r="J423" s="1">
        <v>45825</v>
      </c>
      <c r="K423" s="1">
        <v>45854</v>
      </c>
      <c r="L423">
        <v>91.71</v>
      </c>
      <c r="M423">
        <v>0</v>
      </c>
      <c r="N423">
        <v>990</v>
      </c>
      <c r="O423">
        <v>1066</v>
      </c>
      <c r="P423">
        <v>205</v>
      </c>
      <c r="Q423">
        <v>80686</v>
      </c>
    </row>
    <row r="424" spans="1:17" x14ac:dyDescent="0.25">
      <c r="A424" s="2">
        <f t="shared" si="6"/>
        <v>1140050171952</v>
      </c>
      <c r="B424" s="2">
        <v>114005017195</v>
      </c>
      <c r="C424">
        <v>770491</v>
      </c>
      <c r="D424">
        <v>1777</v>
      </c>
      <c r="E424">
        <v>6130</v>
      </c>
      <c r="F424">
        <v>6300</v>
      </c>
      <c r="G424">
        <v>2</v>
      </c>
      <c r="H424" t="s">
        <v>0</v>
      </c>
      <c r="I424" s="1">
        <v>45838</v>
      </c>
      <c r="J424" s="1">
        <v>45825</v>
      </c>
      <c r="K424" s="1">
        <v>45854</v>
      </c>
      <c r="L424">
        <v>83.13</v>
      </c>
      <c r="M424">
        <v>0</v>
      </c>
      <c r="N424">
        <v>990</v>
      </c>
      <c r="O424">
        <v>1066</v>
      </c>
      <c r="P424">
        <v>206</v>
      </c>
      <c r="Q424">
        <v>80686</v>
      </c>
    </row>
    <row r="425" spans="1:17" x14ac:dyDescent="0.25">
      <c r="A425" s="2">
        <f t="shared" si="6"/>
        <v>1141601000641</v>
      </c>
      <c r="B425" s="2">
        <v>114160100064</v>
      </c>
      <c r="C425">
        <v>770932</v>
      </c>
      <c r="D425">
        <v>592</v>
      </c>
      <c r="E425">
        <v>6130</v>
      </c>
      <c r="F425">
        <v>6300</v>
      </c>
      <c r="G425">
        <v>1</v>
      </c>
      <c r="H425" t="s">
        <v>0</v>
      </c>
      <c r="I425" s="1">
        <v>45838</v>
      </c>
      <c r="J425" s="1">
        <v>45823</v>
      </c>
      <c r="K425" s="1">
        <v>45852</v>
      </c>
      <c r="L425">
        <v>52.12</v>
      </c>
      <c r="M425">
        <v>0</v>
      </c>
      <c r="N425">
        <v>990</v>
      </c>
      <c r="O425">
        <v>1066</v>
      </c>
      <c r="P425">
        <v>205</v>
      </c>
      <c r="Q425">
        <v>80686</v>
      </c>
    </row>
    <row r="426" spans="1:17" x14ac:dyDescent="0.25">
      <c r="A426" s="2">
        <f t="shared" si="6"/>
        <v>1141601000642</v>
      </c>
      <c r="B426" s="2">
        <v>114160100064</v>
      </c>
      <c r="C426">
        <v>770932</v>
      </c>
      <c r="D426">
        <v>593</v>
      </c>
      <c r="E426">
        <v>6130</v>
      </c>
      <c r="F426">
        <v>6300</v>
      </c>
      <c r="G426">
        <v>2</v>
      </c>
      <c r="H426" t="s">
        <v>0</v>
      </c>
      <c r="I426" s="1">
        <v>45838</v>
      </c>
      <c r="J426" s="1">
        <v>45823</v>
      </c>
      <c r="K426" s="1">
        <v>45852</v>
      </c>
      <c r="L426">
        <v>29.07</v>
      </c>
      <c r="M426">
        <v>0</v>
      </c>
      <c r="N426">
        <v>990</v>
      </c>
      <c r="O426">
        <v>1066</v>
      </c>
      <c r="P426">
        <v>206</v>
      </c>
      <c r="Q426">
        <v>80686</v>
      </c>
    </row>
    <row r="427" spans="1:17" x14ac:dyDescent="0.25">
      <c r="A427" s="2">
        <f t="shared" si="6"/>
        <v>1142200001641</v>
      </c>
      <c r="B427" s="2">
        <v>114220000164</v>
      </c>
      <c r="C427">
        <v>771098</v>
      </c>
      <c r="D427">
        <v>1318</v>
      </c>
      <c r="E427">
        <v>6130</v>
      </c>
      <c r="F427">
        <v>6300</v>
      </c>
      <c r="G427">
        <v>1</v>
      </c>
      <c r="H427" t="s">
        <v>0</v>
      </c>
      <c r="I427" s="1">
        <v>45838</v>
      </c>
      <c r="J427" s="1">
        <v>45809</v>
      </c>
      <c r="K427" s="1">
        <v>45838</v>
      </c>
      <c r="L427">
        <v>50.34</v>
      </c>
      <c r="M427">
        <v>0</v>
      </c>
      <c r="N427">
        <v>990</v>
      </c>
      <c r="O427">
        <v>1066</v>
      </c>
      <c r="P427">
        <v>205</v>
      </c>
      <c r="Q427">
        <v>80686</v>
      </c>
    </row>
    <row r="428" spans="1:17" x14ac:dyDescent="0.25">
      <c r="A428" s="2">
        <f t="shared" si="6"/>
        <v>1142200001642</v>
      </c>
      <c r="B428" s="2">
        <v>114220000164</v>
      </c>
      <c r="C428">
        <v>771098</v>
      </c>
      <c r="D428">
        <v>1319</v>
      </c>
      <c r="E428">
        <v>6130</v>
      </c>
      <c r="F428">
        <v>6300</v>
      </c>
      <c r="G428">
        <v>2</v>
      </c>
      <c r="H428" t="s">
        <v>0</v>
      </c>
      <c r="I428" s="1">
        <v>45838</v>
      </c>
      <c r="J428" s="1">
        <v>45809</v>
      </c>
      <c r="K428" s="1">
        <v>45838</v>
      </c>
      <c r="L428">
        <v>25.84</v>
      </c>
      <c r="M428">
        <v>0</v>
      </c>
      <c r="N428">
        <v>990</v>
      </c>
      <c r="O428">
        <v>1066</v>
      </c>
      <c r="P428">
        <v>206</v>
      </c>
      <c r="Q428">
        <v>80686</v>
      </c>
    </row>
    <row r="429" spans="1:17" x14ac:dyDescent="0.25">
      <c r="A429" s="2">
        <f t="shared" si="6"/>
        <v>1143720942121</v>
      </c>
      <c r="B429" s="2">
        <v>114372094212</v>
      </c>
      <c r="C429">
        <v>771423</v>
      </c>
      <c r="D429">
        <v>674</v>
      </c>
      <c r="E429">
        <v>6130</v>
      </c>
      <c r="F429">
        <v>6300</v>
      </c>
      <c r="G429">
        <v>1</v>
      </c>
      <c r="H429" t="s">
        <v>0</v>
      </c>
      <c r="I429" s="1">
        <v>45838</v>
      </c>
      <c r="J429" s="1">
        <v>45821</v>
      </c>
      <c r="K429" s="1">
        <v>45850</v>
      </c>
      <c r="L429">
        <v>65.69</v>
      </c>
      <c r="M429">
        <v>0</v>
      </c>
      <c r="N429">
        <v>990</v>
      </c>
      <c r="O429">
        <v>1066</v>
      </c>
      <c r="P429">
        <v>205</v>
      </c>
      <c r="Q429">
        <v>80686</v>
      </c>
    </row>
    <row r="430" spans="1:17" x14ac:dyDescent="0.25">
      <c r="A430" s="2">
        <f t="shared" si="6"/>
        <v>1143720942122</v>
      </c>
      <c r="B430" s="2">
        <v>114372094212</v>
      </c>
      <c r="C430">
        <v>771423</v>
      </c>
      <c r="D430">
        <v>675</v>
      </c>
      <c r="E430">
        <v>6130</v>
      </c>
      <c r="F430">
        <v>6300</v>
      </c>
      <c r="G430">
        <v>2</v>
      </c>
      <c r="H430" t="s">
        <v>0</v>
      </c>
      <c r="I430" s="1">
        <v>45838</v>
      </c>
      <c r="J430" s="1">
        <v>45821</v>
      </c>
      <c r="K430" s="1">
        <v>45850</v>
      </c>
      <c r="L430">
        <v>20.59</v>
      </c>
      <c r="M430">
        <v>0</v>
      </c>
      <c r="N430">
        <v>990</v>
      </c>
      <c r="O430">
        <v>1066</v>
      </c>
      <c r="P430">
        <v>206</v>
      </c>
      <c r="Q430">
        <v>80686</v>
      </c>
    </row>
    <row r="431" spans="1:17" x14ac:dyDescent="0.25">
      <c r="A431" s="2">
        <f t="shared" si="6"/>
        <v>1143820060431</v>
      </c>
      <c r="B431" s="2">
        <v>114382006043</v>
      </c>
      <c r="C431">
        <v>771445</v>
      </c>
      <c r="D431">
        <v>925</v>
      </c>
      <c r="E431">
        <v>6130</v>
      </c>
      <c r="F431">
        <v>6300</v>
      </c>
      <c r="G431">
        <v>1</v>
      </c>
      <c r="H431" t="s">
        <v>0</v>
      </c>
      <c r="I431" s="1">
        <v>45838</v>
      </c>
      <c r="J431" s="1">
        <v>45833</v>
      </c>
      <c r="K431" s="1">
        <v>45862</v>
      </c>
      <c r="L431">
        <v>2.86</v>
      </c>
      <c r="M431">
        <v>0</v>
      </c>
      <c r="N431">
        <v>990</v>
      </c>
      <c r="O431">
        <v>1066</v>
      </c>
      <c r="P431">
        <v>205</v>
      </c>
      <c r="Q431">
        <v>80686</v>
      </c>
    </row>
    <row r="432" spans="1:17" x14ac:dyDescent="0.25">
      <c r="A432" s="2">
        <f t="shared" si="6"/>
        <v>1143820060432</v>
      </c>
      <c r="B432" s="2">
        <v>114382006043</v>
      </c>
      <c r="C432">
        <v>771445</v>
      </c>
      <c r="D432">
        <v>926</v>
      </c>
      <c r="E432">
        <v>6130</v>
      </c>
      <c r="F432">
        <v>6300</v>
      </c>
      <c r="G432">
        <v>2</v>
      </c>
      <c r="H432" t="s">
        <v>0</v>
      </c>
      <c r="I432" s="1">
        <v>45838</v>
      </c>
      <c r="J432" s="1">
        <v>45833</v>
      </c>
      <c r="K432" s="1">
        <v>45862</v>
      </c>
      <c r="L432">
        <v>15.15</v>
      </c>
      <c r="M432">
        <v>0</v>
      </c>
      <c r="N432">
        <v>990</v>
      </c>
      <c r="O432">
        <v>1066</v>
      </c>
      <c r="P432">
        <v>206</v>
      </c>
      <c r="Q432">
        <v>80686</v>
      </c>
    </row>
    <row r="433" spans="1:17" x14ac:dyDescent="0.25">
      <c r="A433" s="2">
        <f t="shared" si="6"/>
        <v>1144900000751</v>
      </c>
      <c r="B433" s="2">
        <v>114490000075</v>
      </c>
      <c r="C433">
        <v>771733</v>
      </c>
      <c r="D433">
        <v>876</v>
      </c>
      <c r="E433">
        <v>6130</v>
      </c>
      <c r="F433">
        <v>6300</v>
      </c>
      <c r="G433">
        <v>1</v>
      </c>
      <c r="H433" t="s">
        <v>0</v>
      </c>
      <c r="I433" s="1">
        <v>45838</v>
      </c>
      <c r="J433" s="1">
        <v>45813</v>
      </c>
      <c r="K433" s="1">
        <v>45842</v>
      </c>
      <c r="L433">
        <v>7.89</v>
      </c>
      <c r="M433">
        <v>0</v>
      </c>
      <c r="N433">
        <v>990</v>
      </c>
      <c r="O433">
        <v>1066</v>
      </c>
      <c r="P433">
        <v>205</v>
      </c>
      <c r="Q433">
        <v>80686</v>
      </c>
    </row>
    <row r="434" spans="1:17" x14ac:dyDescent="0.25">
      <c r="A434" s="2">
        <f t="shared" si="6"/>
        <v>1144900000752</v>
      </c>
      <c r="B434" s="2">
        <v>114490000075</v>
      </c>
      <c r="C434">
        <v>771733</v>
      </c>
      <c r="D434">
        <v>877</v>
      </c>
      <c r="E434">
        <v>6130</v>
      </c>
      <c r="F434">
        <v>6300</v>
      </c>
      <c r="G434">
        <v>2</v>
      </c>
      <c r="H434" t="s">
        <v>0</v>
      </c>
      <c r="I434" s="1">
        <v>45838</v>
      </c>
      <c r="J434" s="1">
        <v>45813</v>
      </c>
      <c r="K434" s="1">
        <v>45842</v>
      </c>
      <c r="L434">
        <v>37.08</v>
      </c>
      <c r="M434">
        <v>0</v>
      </c>
      <c r="N434">
        <v>990</v>
      </c>
      <c r="O434">
        <v>1066</v>
      </c>
      <c r="P434">
        <v>206</v>
      </c>
      <c r="Q434">
        <v>80686</v>
      </c>
    </row>
    <row r="435" spans="1:17" x14ac:dyDescent="0.25">
      <c r="A435" s="2">
        <f t="shared" si="6"/>
        <v>1148800000221</v>
      </c>
      <c r="B435" s="2">
        <v>114880000022</v>
      </c>
      <c r="C435">
        <v>773298</v>
      </c>
      <c r="D435">
        <v>566</v>
      </c>
      <c r="E435">
        <v>6130</v>
      </c>
      <c r="F435">
        <v>6300</v>
      </c>
      <c r="G435">
        <v>1</v>
      </c>
      <c r="H435" t="s">
        <v>0</v>
      </c>
      <c r="I435" s="1">
        <v>45838</v>
      </c>
      <c r="J435" s="1">
        <v>45812</v>
      </c>
      <c r="K435" s="1">
        <v>45841</v>
      </c>
      <c r="L435">
        <v>4.91</v>
      </c>
      <c r="M435">
        <v>0</v>
      </c>
      <c r="N435">
        <v>990</v>
      </c>
      <c r="O435">
        <v>1066</v>
      </c>
      <c r="P435">
        <v>205</v>
      </c>
      <c r="Q435">
        <v>80686</v>
      </c>
    </row>
    <row r="436" spans="1:17" x14ac:dyDescent="0.25">
      <c r="A436" s="2">
        <f t="shared" si="6"/>
        <v>1148800000222</v>
      </c>
      <c r="B436" s="2">
        <v>114880000022</v>
      </c>
      <c r="C436">
        <v>773298</v>
      </c>
      <c r="D436">
        <v>567</v>
      </c>
      <c r="E436">
        <v>6130</v>
      </c>
      <c r="F436">
        <v>6300</v>
      </c>
      <c r="G436">
        <v>2</v>
      </c>
      <c r="H436" t="s">
        <v>0</v>
      </c>
      <c r="I436" s="1">
        <v>45838</v>
      </c>
      <c r="J436" s="1">
        <v>45812</v>
      </c>
      <c r="K436" s="1">
        <v>45841</v>
      </c>
      <c r="L436">
        <v>10.36</v>
      </c>
      <c r="M436">
        <v>0</v>
      </c>
      <c r="N436">
        <v>990</v>
      </c>
      <c r="O436">
        <v>1066</v>
      </c>
      <c r="P436">
        <v>206</v>
      </c>
      <c r="Q436">
        <v>80686</v>
      </c>
    </row>
    <row r="437" spans="1:17" x14ac:dyDescent="0.25">
      <c r="A437" s="2">
        <f t="shared" si="6"/>
        <v>1149100000871</v>
      </c>
      <c r="B437" s="2">
        <v>114910000087</v>
      </c>
      <c r="C437">
        <v>773335</v>
      </c>
      <c r="D437">
        <v>538</v>
      </c>
      <c r="E437">
        <v>6130</v>
      </c>
      <c r="F437">
        <v>6300</v>
      </c>
      <c r="G437">
        <v>1</v>
      </c>
      <c r="H437" t="s">
        <v>0</v>
      </c>
      <c r="I437" s="1">
        <v>45838</v>
      </c>
      <c r="J437" s="1">
        <v>45831</v>
      </c>
      <c r="K437" s="1">
        <v>45860</v>
      </c>
      <c r="L437">
        <v>7.45</v>
      </c>
      <c r="M437">
        <v>0</v>
      </c>
      <c r="N437">
        <v>990</v>
      </c>
      <c r="O437">
        <v>1066</v>
      </c>
      <c r="P437">
        <v>205</v>
      </c>
      <c r="Q437">
        <v>80686</v>
      </c>
    </row>
    <row r="438" spans="1:17" x14ac:dyDescent="0.25">
      <c r="A438" s="2">
        <f t="shared" si="6"/>
        <v>1149100000872</v>
      </c>
      <c r="B438" s="2">
        <v>114910000087</v>
      </c>
      <c r="C438">
        <v>773335</v>
      </c>
      <c r="D438">
        <v>539</v>
      </c>
      <c r="E438">
        <v>6130</v>
      </c>
      <c r="F438">
        <v>6300</v>
      </c>
      <c r="G438">
        <v>2</v>
      </c>
      <c r="H438" t="s">
        <v>0</v>
      </c>
      <c r="I438" s="1">
        <v>45838</v>
      </c>
      <c r="J438" s="1">
        <v>45831</v>
      </c>
      <c r="K438" s="1">
        <v>45860</v>
      </c>
      <c r="L438">
        <v>12.68</v>
      </c>
      <c r="M438">
        <v>0</v>
      </c>
      <c r="N438">
        <v>990</v>
      </c>
      <c r="O438">
        <v>1066</v>
      </c>
      <c r="P438">
        <v>206</v>
      </c>
      <c r="Q438">
        <v>80686</v>
      </c>
    </row>
    <row r="439" spans="1:17" x14ac:dyDescent="0.25">
      <c r="A439" s="2">
        <f t="shared" si="6"/>
        <v>1150000001871</v>
      </c>
      <c r="B439" s="2">
        <v>115000000187</v>
      </c>
      <c r="C439">
        <v>773642</v>
      </c>
      <c r="D439">
        <v>772</v>
      </c>
      <c r="E439">
        <v>6130</v>
      </c>
      <c r="F439">
        <v>6300</v>
      </c>
      <c r="G439">
        <v>1</v>
      </c>
      <c r="H439" t="s">
        <v>0</v>
      </c>
      <c r="I439" s="1">
        <v>45838</v>
      </c>
      <c r="J439" s="1">
        <v>45820</v>
      </c>
      <c r="K439" s="1">
        <v>45849</v>
      </c>
      <c r="L439">
        <v>6.57</v>
      </c>
      <c r="M439">
        <v>0</v>
      </c>
      <c r="N439">
        <v>990</v>
      </c>
      <c r="O439">
        <v>1066</v>
      </c>
      <c r="P439">
        <v>205</v>
      </c>
      <c r="Q439">
        <v>80686</v>
      </c>
    </row>
    <row r="440" spans="1:17" x14ac:dyDescent="0.25">
      <c r="A440" s="2">
        <f t="shared" si="6"/>
        <v>1150000001872</v>
      </c>
      <c r="B440" s="2">
        <v>115000000187</v>
      </c>
      <c r="C440">
        <v>773642</v>
      </c>
      <c r="D440">
        <v>773</v>
      </c>
      <c r="E440">
        <v>6130</v>
      </c>
      <c r="F440">
        <v>6300</v>
      </c>
      <c r="G440">
        <v>2</v>
      </c>
      <c r="H440" t="s">
        <v>0</v>
      </c>
      <c r="I440" s="1">
        <v>45838</v>
      </c>
      <c r="J440" s="1">
        <v>45820</v>
      </c>
      <c r="K440" s="1">
        <v>45849</v>
      </c>
      <c r="L440">
        <v>21.55</v>
      </c>
      <c r="M440">
        <v>0</v>
      </c>
      <c r="N440">
        <v>990</v>
      </c>
      <c r="O440">
        <v>1066</v>
      </c>
      <c r="P440">
        <v>206</v>
      </c>
      <c r="Q440">
        <v>80686</v>
      </c>
    </row>
    <row r="441" spans="1:17" x14ac:dyDescent="0.25">
      <c r="A441" s="2">
        <f t="shared" si="6"/>
        <v>1151701003721</v>
      </c>
      <c r="B441" s="2">
        <v>115170100372</v>
      </c>
      <c r="C441">
        <v>775412</v>
      </c>
      <c r="D441">
        <v>992</v>
      </c>
      <c r="E441">
        <v>6130</v>
      </c>
      <c r="F441">
        <v>6300</v>
      </c>
      <c r="G441">
        <v>1</v>
      </c>
      <c r="H441" t="s">
        <v>0</v>
      </c>
      <c r="I441" s="1">
        <v>45838</v>
      </c>
      <c r="J441" s="1">
        <v>45818</v>
      </c>
      <c r="K441" s="1">
        <v>45847</v>
      </c>
      <c r="L441">
        <v>21.14</v>
      </c>
      <c r="M441">
        <v>0</v>
      </c>
      <c r="N441">
        <v>990</v>
      </c>
      <c r="O441">
        <v>1066</v>
      </c>
      <c r="P441">
        <v>205</v>
      </c>
      <c r="Q441">
        <v>80686</v>
      </c>
    </row>
    <row r="442" spans="1:17" x14ac:dyDescent="0.25">
      <c r="A442" s="2">
        <f t="shared" si="6"/>
        <v>1151701003722</v>
      </c>
      <c r="B442" s="2">
        <v>115170100372</v>
      </c>
      <c r="C442">
        <v>775412</v>
      </c>
      <c r="D442">
        <v>993</v>
      </c>
      <c r="E442">
        <v>6130</v>
      </c>
      <c r="F442">
        <v>6300</v>
      </c>
      <c r="G442">
        <v>2</v>
      </c>
      <c r="H442" t="s">
        <v>0</v>
      </c>
      <c r="I442" s="1">
        <v>45838</v>
      </c>
      <c r="J442" s="1">
        <v>45818</v>
      </c>
      <c r="K442" s="1">
        <v>45847</v>
      </c>
      <c r="L442">
        <v>19.25</v>
      </c>
      <c r="M442">
        <v>0</v>
      </c>
      <c r="N442">
        <v>990</v>
      </c>
      <c r="O442">
        <v>1066</v>
      </c>
      <c r="P442">
        <v>206</v>
      </c>
      <c r="Q442">
        <v>80686</v>
      </c>
    </row>
    <row r="443" spans="1:17" x14ac:dyDescent="0.25">
      <c r="A443" s="2">
        <f t="shared" si="6"/>
        <v>1151701004691</v>
      </c>
      <c r="B443" s="2">
        <v>115170100469</v>
      </c>
      <c r="C443">
        <v>775498</v>
      </c>
      <c r="D443">
        <v>544</v>
      </c>
      <c r="E443">
        <v>6130</v>
      </c>
      <c r="F443">
        <v>6300</v>
      </c>
      <c r="G443">
        <v>1</v>
      </c>
      <c r="H443" t="s">
        <v>0</v>
      </c>
      <c r="I443" s="1">
        <v>45838</v>
      </c>
      <c r="J443" s="1">
        <v>45834</v>
      </c>
      <c r="K443" s="1">
        <v>45863</v>
      </c>
      <c r="L443">
        <v>122.87</v>
      </c>
      <c r="M443">
        <v>0</v>
      </c>
      <c r="N443">
        <v>990</v>
      </c>
      <c r="O443">
        <v>1066</v>
      </c>
      <c r="P443">
        <v>205</v>
      </c>
      <c r="Q443">
        <v>80686</v>
      </c>
    </row>
    <row r="444" spans="1:17" x14ac:dyDescent="0.25">
      <c r="A444" s="2">
        <f t="shared" si="6"/>
        <v>1151701004692</v>
      </c>
      <c r="B444" s="2">
        <v>115170100469</v>
      </c>
      <c r="C444">
        <v>775498</v>
      </c>
      <c r="D444">
        <v>545</v>
      </c>
      <c r="E444">
        <v>6130</v>
      </c>
      <c r="F444">
        <v>6300</v>
      </c>
      <c r="G444">
        <v>2</v>
      </c>
      <c r="H444" t="s">
        <v>0</v>
      </c>
      <c r="I444" s="1">
        <v>45838</v>
      </c>
      <c r="J444" s="1">
        <v>45834</v>
      </c>
      <c r="K444" s="1">
        <v>45863</v>
      </c>
      <c r="L444">
        <v>42.86</v>
      </c>
      <c r="M444">
        <v>0</v>
      </c>
      <c r="N444">
        <v>990</v>
      </c>
      <c r="O444">
        <v>1066</v>
      </c>
      <c r="P444">
        <v>206</v>
      </c>
      <c r="Q444">
        <v>80686</v>
      </c>
    </row>
    <row r="445" spans="1:17" x14ac:dyDescent="0.25">
      <c r="A445" s="2">
        <f t="shared" si="6"/>
        <v>1151900011451</v>
      </c>
      <c r="B445" s="2">
        <v>115190001145</v>
      </c>
      <c r="C445">
        <v>775748</v>
      </c>
      <c r="D445">
        <v>634</v>
      </c>
      <c r="E445">
        <v>6130</v>
      </c>
      <c r="F445">
        <v>6300</v>
      </c>
      <c r="G445">
        <v>1</v>
      </c>
      <c r="H445" t="s">
        <v>0</v>
      </c>
      <c r="I445" s="1">
        <v>45838</v>
      </c>
      <c r="J445" s="1">
        <v>45829</v>
      </c>
      <c r="K445" s="1">
        <v>45858</v>
      </c>
      <c r="L445">
        <v>51.06</v>
      </c>
      <c r="M445">
        <v>0</v>
      </c>
      <c r="N445">
        <v>990</v>
      </c>
      <c r="O445">
        <v>1066</v>
      </c>
      <c r="P445">
        <v>205</v>
      </c>
      <c r="Q445">
        <v>80686</v>
      </c>
    </row>
    <row r="446" spans="1:17" x14ac:dyDescent="0.25">
      <c r="A446" s="2">
        <f t="shared" si="6"/>
        <v>1151900011452</v>
      </c>
      <c r="B446" s="2">
        <v>115190001145</v>
      </c>
      <c r="C446">
        <v>775748</v>
      </c>
      <c r="D446">
        <v>635</v>
      </c>
      <c r="E446">
        <v>6130</v>
      </c>
      <c r="F446">
        <v>6300</v>
      </c>
      <c r="G446">
        <v>2</v>
      </c>
      <c r="H446" t="s">
        <v>0</v>
      </c>
      <c r="I446" s="1">
        <v>45838</v>
      </c>
      <c r="J446" s="1">
        <v>45829</v>
      </c>
      <c r="K446" s="1">
        <v>45858</v>
      </c>
      <c r="L446">
        <v>18.7</v>
      </c>
      <c r="M446">
        <v>0</v>
      </c>
      <c r="N446">
        <v>990</v>
      </c>
      <c r="O446">
        <v>1066</v>
      </c>
      <c r="P446">
        <v>206</v>
      </c>
      <c r="Q446">
        <v>80686</v>
      </c>
    </row>
    <row r="447" spans="1:17" x14ac:dyDescent="0.25">
      <c r="A447" s="2">
        <f t="shared" si="6"/>
        <v>1152400001481</v>
      </c>
      <c r="B447" s="2">
        <v>115240000148</v>
      </c>
      <c r="C447">
        <v>776800</v>
      </c>
      <c r="D447">
        <v>540</v>
      </c>
      <c r="E447">
        <v>6130</v>
      </c>
      <c r="F447">
        <v>6300</v>
      </c>
      <c r="G447">
        <v>1</v>
      </c>
      <c r="H447" t="s">
        <v>0</v>
      </c>
      <c r="I447" s="1">
        <v>45838</v>
      </c>
      <c r="J447" s="1">
        <v>45831</v>
      </c>
      <c r="K447" s="1">
        <v>45860</v>
      </c>
      <c r="L447">
        <v>184.69</v>
      </c>
      <c r="M447">
        <v>0</v>
      </c>
      <c r="N447">
        <v>990</v>
      </c>
      <c r="O447">
        <v>1066</v>
      </c>
      <c r="P447">
        <v>205</v>
      </c>
      <c r="Q447">
        <v>80686</v>
      </c>
    </row>
    <row r="448" spans="1:17" x14ac:dyDescent="0.25">
      <c r="A448" s="2">
        <f t="shared" si="6"/>
        <v>1152400001482</v>
      </c>
      <c r="B448" s="2">
        <v>115240000148</v>
      </c>
      <c r="C448">
        <v>776800</v>
      </c>
      <c r="D448">
        <v>541</v>
      </c>
      <c r="E448">
        <v>6130</v>
      </c>
      <c r="F448">
        <v>6300</v>
      </c>
      <c r="G448">
        <v>2</v>
      </c>
      <c r="H448" t="s">
        <v>0</v>
      </c>
      <c r="I448" s="1">
        <v>45838</v>
      </c>
      <c r="J448" s="1">
        <v>45831</v>
      </c>
      <c r="K448" s="1">
        <v>45860</v>
      </c>
      <c r="L448">
        <v>39.200000000000003</v>
      </c>
      <c r="M448">
        <v>0</v>
      </c>
      <c r="N448">
        <v>990</v>
      </c>
      <c r="O448">
        <v>1066</v>
      </c>
      <c r="P448">
        <v>206</v>
      </c>
      <c r="Q448">
        <v>80686</v>
      </c>
    </row>
    <row r="449" spans="1:17" x14ac:dyDescent="0.25">
      <c r="A449" s="2">
        <f t="shared" si="6"/>
        <v>1153600001901</v>
      </c>
      <c r="B449" s="2">
        <v>115360000190</v>
      </c>
      <c r="C449">
        <v>778428</v>
      </c>
      <c r="D449">
        <v>1124</v>
      </c>
      <c r="E449">
        <v>6130</v>
      </c>
      <c r="F449">
        <v>6300</v>
      </c>
      <c r="G449">
        <v>1</v>
      </c>
      <c r="H449" t="s">
        <v>0</v>
      </c>
      <c r="I449" s="1">
        <v>45838</v>
      </c>
      <c r="J449" s="1">
        <v>45828</v>
      </c>
      <c r="K449" s="1">
        <v>45857</v>
      </c>
      <c r="L449">
        <v>341.55</v>
      </c>
      <c r="M449">
        <v>0</v>
      </c>
      <c r="N449">
        <v>990</v>
      </c>
      <c r="O449">
        <v>1066</v>
      </c>
      <c r="P449">
        <v>205</v>
      </c>
      <c r="Q449">
        <v>80686</v>
      </c>
    </row>
    <row r="450" spans="1:17" x14ac:dyDescent="0.25">
      <c r="A450" s="2">
        <f t="shared" si="6"/>
        <v>1153600001902</v>
      </c>
      <c r="B450" s="2">
        <v>115360000190</v>
      </c>
      <c r="C450">
        <v>778428</v>
      </c>
      <c r="D450">
        <v>1125</v>
      </c>
      <c r="E450">
        <v>6130</v>
      </c>
      <c r="F450">
        <v>6300</v>
      </c>
      <c r="G450">
        <v>2</v>
      </c>
      <c r="H450" t="s">
        <v>0</v>
      </c>
      <c r="I450" s="1">
        <v>45838</v>
      </c>
      <c r="J450" s="1">
        <v>45828</v>
      </c>
      <c r="K450" s="1">
        <v>45857</v>
      </c>
      <c r="L450">
        <v>55.28</v>
      </c>
      <c r="M450">
        <v>0</v>
      </c>
      <c r="N450">
        <v>990</v>
      </c>
      <c r="O450">
        <v>1066</v>
      </c>
      <c r="P450">
        <v>206</v>
      </c>
      <c r="Q450">
        <v>80686</v>
      </c>
    </row>
    <row r="451" spans="1:17" x14ac:dyDescent="0.25">
      <c r="A451" s="2">
        <f t="shared" ref="A451:A514" si="7">B451*10+G451</f>
        <v>1154930001421</v>
      </c>
      <c r="B451" s="2">
        <v>115493000142</v>
      </c>
      <c r="C451">
        <v>779689</v>
      </c>
      <c r="D451">
        <v>952</v>
      </c>
      <c r="E451">
        <v>6130</v>
      </c>
      <c r="F451">
        <v>6300</v>
      </c>
      <c r="G451">
        <v>1</v>
      </c>
      <c r="H451" t="s">
        <v>0</v>
      </c>
      <c r="I451" s="1">
        <v>45838</v>
      </c>
      <c r="J451" s="1">
        <v>45809</v>
      </c>
      <c r="K451" s="1">
        <v>45838</v>
      </c>
      <c r="L451">
        <v>13.47</v>
      </c>
      <c r="M451">
        <v>0</v>
      </c>
      <c r="N451">
        <v>990</v>
      </c>
      <c r="O451">
        <v>1066</v>
      </c>
      <c r="P451">
        <v>205</v>
      </c>
      <c r="Q451">
        <v>80686</v>
      </c>
    </row>
    <row r="452" spans="1:17" x14ac:dyDescent="0.25">
      <c r="A452" s="2">
        <f t="shared" si="7"/>
        <v>1154930001422</v>
      </c>
      <c r="B452" s="2">
        <v>115493000142</v>
      </c>
      <c r="C452">
        <v>779689</v>
      </c>
      <c r="D452">
        <v>953</v>
      </c>
      <c r="E452">
        <v>6130</v>
      </c>
      <c r="F452">
        <v>6300</v>
      </c>
      <c r="G452">
        <v>2</v>
      </c>
      <c r="H452" t="s">
        <v>0</v>
      </c>
      <c r="I452" s="1">
        <v>45838</v>
      </c>
      <c r="J452" s="1">
        <v>45809</v>
      </c>
      <c r="K452" s="1">
        <v>45838</v>
      </c>
      <c r="L452">
        <v>21.88</v>
      </c>
      <c r="M452">
        <v>0</v>
      </c>
      <c r="N452">
        <v>990</v>
      </c>
      <c r="O452">
        <v>1066</v>
      </c>
      <c r="P452">
        <v>206</v>
      </c>
      <c r="Q452">
        <v>80686</v>
      </c>
    </row>
    <row r="453" spans="1:17" x14ac:dyDescent="0.25">
      <c r="A453" s="2">
        <f t="shared" si="7"/>
        <v>1155400501481</v>
      </c>
      <c r="B453" s="2">
        <v>115540050148</v>
      </c>
      <c r="C453">
        <v>780467</v>
      </c>
      <c r="D453">
        <v>606</v>
      </c>
      <c r="E453">
        <v>6130</v>
      </c>
      <c r="F453">
        <v>6300</v>
      </c>
      <c r="G453">
        <v>1</v>
      </c>
      <c r="H453" t="s">
        <v>0</v>
      </c>
      <c r="I453" s="1">
        <v>45838</v>
      </c>
      <c r="J453" s="1">
        <v>45834</v>
      </c>
      <c r="K453" s="1">
        <v>45863</v>
      </c>
      <c r="L453">
        <v>4.3</v>
      </c>
      <c r="M453">
        <v>0</v>
      </c>
      <c r="N453">
        <v>990</v>
      </c>
      <c r="O453">
        <v>1066</v>
      </c>
      <c r="P453">
        <v>205</v>
      </c>
      <c r="Q453">
        <v>80686</v>
      </c>
    </row>
    <row r="454" spans="1:17" x14ac:dyDescent="0.25">
      <c r="A454" s="2">
        <f t="shared" si="7"/>
        <v>1155400501482</v>
      </c>
      <c r="B454" s="2">
        <v>115540050148</v>
      </c>
      <c r="C454">
        <v>780467</v>
      </c>
      <c r="D454">
        <v>607</v>
      </c>
      <c r="E454">
        <v>6130</v>
      </c>
      <c r="F454">
        <v>6300</v>
      </c>
      <c r="G454">
        <v>2</v>
      </c>
      <c r="H454" t="s">
        <v>0</v>
      </c>
      <c r="I454" s="1">
        <v>45838</v>
      </c>
      <c r="J454" s="1">
        <v>45834</v>
      </c>
      <c r="K454" s="1">
        <v>45863</v>
      </c>
      <c r="L454">
        <v>19.04</v>
      </c>
      <c r="M454">
        <v>0</v>
      </c>
      <c r="N454">
        <v>990</v>
      </c>
      <c r="O454">
        <v>1066</v>
      </c>
      <c r="P454">
        <v>206</v>
      </c>
      <c r="Q454">
        <v>80686</v>
      </c>
    </row>
    <row r="455" spans="1:17" x14ac:dyDescent="0.25">
      <c r="A455" s="2">
        <f t="shared" si="7"/>
        <v>1155500003401</v>
      </c>
      <c r="B455" s="2">
        <v>115550000340</v>
      </c>
      <c r="C455">
        <v>259649</v>
      </c>
      <c r="D455">
        <v>593</v>
      </c>
      <c r="E455">
        <v>6142</v>
      </c>
      <c r="F455">
        <v>6300</v>
      </c>
      <c r="G455">
        <v>1</v>
      </c>
      <c r="H455" t="s">
        <v>0</v>
      </c>
      <c r="I455" s="1">
        <v>45838</v>
      </c>
      <c r="J455" s="1">
        <v>45826</v>
      </c>
      <c r="K455" s="1">
        <v>45855</v>
      </c>
      <c r="L455">
        <v>17.809999999999999</v>
      </c>
      <c r="M455">
        <v>0</v>
      </c>
      <c r="N455">
        <v>990</v>
      </c>
      <c r="O455">
        <v>1307</v>
      </c>
      <c r="P455">
        <v>109</v>
      </c>
      <c r="Q455">
        <v>80687</v>
      </c>
    </row>
    <row r="456" spans="1:17" x14ac:dyDescent="0.25">
      <c r="A456" s="2">
        <f t="shared" si="7"/>
        <v>1155500003402</v>
      </c>
      <c r="B456" s="2">
        <v>115550000340</v>
      </c>
      <c r="C456">
        <v>259649</v>
      </c>
      <c r="D456">
        <v>594</v>
      </c>
      <c r="E456">
        <v>6142</v>
      </c>
      <c r="F456">
        <v>6300</v>
      </c>
      <c r="G456">
        <v>2</v>
      </c>
      <c r="H456" t="s">
        <v>0</v>
      </c>
      <c r="I456" s="1">
        <v>45838</v>
      </c>
      <c r="J456" s="1">
        <v>45826</v>
      </c>
      <c r="K456" s="1">
        <v>45855</v>
      </c>
      <c r="L456">
        <v>9.7899999999999991</v>
      </c>
      <c r="M456">
        <v>0</v>
      </c>
      <c r="N456">
        <v>990</v>
      </c>
      <c r="O456">
        <v>1307</v>
      </c>
      <c r="P456">
        <v>110</v>
      </c>
      <c r="Q456">
        <v>80687</v>
      </c>
    </row>
    <row r="457" spans="1:17" x14ac:dyDescent="0.25">
      <c r="A457" s="2">
        <f t="shared" si="7"/>
        <v>1155602002161</v>
      </c>
      <c r="B457" s="2">
        <v>115560200216</v>
      </c>
      <c r="C457">
        <v>259680</v>
      </c>
      <c r="D457">
        <v>467</v>
      </c>
      <c r="E457">
        <v>6142</v>
      </c>
      <c r="F457">
        <v>6300</v>
      </c>
      <c r="G457">
        <v>1</v>
      </c>
      <c r="H457" t="s">
        <v>0</v>
      </c>
      <c r="I457" s="1">
        <v>45838</v>
      </c>
      <c r="J457" s="1">
        <v>45818</v>
      </c>
      <c r="K457" s="1">
        <v>45847</v>
      </c>
      <c r="L457">
        <v>82.85</v>
      </c>
      <c r="M457">
        <v>0</v>
      </c>
      <c r="N457">
        <v>990</v>
      </c>
      <c r="O457">
        <v>1307</v>
      </c>
      <c r="P457">
        <v>109</v>
      </c>
      <c r="Q457">
        <v>80687</v>
      </c>
    </row>
    <row r="458" spans="1:17" x14ac:dyDescent="0.25">
      <c r="A458" s="2">
        <f t="shared" si="7"/>
        <v>1155602002162</v>
      </c>
      <c r="B458" s="2">
        <v>115560200216</v>
      </c>
      <c r="C458">
        <v>259680</v>
      </c>
      <c r="D458">
        <v>468</v>
      </c>
      <c r="E458">
        <v>6142</v>
      </c>
      <c r="F458">
        <v>6300</v>
      </c>
      <c r="G458">
        <v>2</v>
      </c>
      <c r="H458" t="s">
        <v>0</v>
      </c>
      <c r="I458" s="1">
        <v>45838</v>
      </c>
      <c r="J458" s="1">
        <v>45818</v>
      </c>
      <c r="K458" s="1">
        <v>45847</v>
      </c>
      <c r="L458">
        <v>23.03</v>
      </c>
      <c r="M458">
        <v>0</v>
      </c>
      <c r="N458">
        <v>990</v>
      </c>
      <c r="O458">
        <v>1307</v>
      </c>
      <c r="P458">
        <v>110</v>
      </c>
      <c r="Q458">
        <v>80687</v>
      </c>
    </row>
    <row r="459" spans="1:17" x14ac:dyDescent="0.25">
      <c r="A459" s="2">
        <f t="shared" si="7"/>
        <v>1155800001501</v>
      </c>
      <c r="B459" s="2">
        <v>115580000150</v>
      </c>
      <c r="C459">
        <v>780953</v>
      </c>
      <c r="D459">
        <v>842</v>
      </c>
      <c r="E459">
        <v>6130</v>
      </c>
      <c r="F459">
        <v>6300</v>
      </c>
      <c r="G459">
        <v>1</v>
      </c>
      <c r="H459" t="s">
        <v>0</v>
      </c>
      <c r="I459" s="1">
        <v>45838</v>
      </c>
      <c r="J459" s="1">
        <v>45836</v>
      </c>
      <c r="K459" s="1">
        <v>45865</v>
      </c>
      <c r="L459">
        <v>42.95</v>
      </c>
      <c r="M459">
        <v>0</v>
      </c>
      <c r="N459">
        <v>990</v>
      </c>
      <c r="O459">
        <v>1066</v>
      </c>
      <c r="P459">
        <v>205</v>
      </c>
      <c r="Q459">
        <v>80686</v>
      </c>
    </row>
    <row r="460" spans="1:17" x14ac:dyDescent="0.25">
      <c r="A460" s="2">
        <f t="shared" si="7"/>
        <v>1155800001502</v>
      </c>
      <c r="B460" s="2">
        <v>115580000150</v>
      </c>
      <c r="C460">
        <v>780953</v>
      </c>
      <c r="D460">
        <v>843</v>
      </c>
      <c r="E460">
        <v>6130</v>
      </c>
      <c r="F460">
        <v>6300</v>
      </c>
      <c r="G460">
        <v>2</v>
      </c>
      <c r="H460" t="s">
        <v>0</v>
      </c>
      <c r="I460" s="1">
        <v>45838</v>
      </c>
      <c r="J460" s="1">
        <v>45836</v>
      </c>
      <c r="K460" s="1">
        <v>45865</v>
      </c>
      <c r="L460">
        <v>40.729999999999997</v>
      </c>
      <c r="M460">
        <v>0</v>
      </c>
      <c r="N460">
        <v>990</v>
      </c>
      <c r="O460">
        <v>1066</v>
      </c>
      <c r="P460">
        <v>206</v>
      </c>
      <c r="Q460">
        <v>80686</v>
      </c>
    </row>
    <row r="461" spans="1:17" x14ac:dyDescent="0.25">
      <c r="A461" s="2">
        <f t="shared" si="7"/>
        <v>1156901002211</v>
      </c>
      <c r="B461" s="2">
        <v>115690100221</v>
      </c>
      <c r="C461">
        <v>260217</v>
      </c>
      <c r="D461">
        <v>1027</v>
      </c>
      <c r="E461">
        <v>6142</v>
      </c>
      <c r="F461">
        <v>6300</v>
      </c>
      <c r="G461">
        <v>1</v>
      </c>
      <c r="H461" t="s">
        <v>0</v>
      </c>
      <c r="I461" s="1">
        <v>45838</v>
      </c>
      <c r="J461" s="1">
        <v>45824</v>
      </c>
      <c r="K461" s="1">
        <v>45853</v>
      </c>
      <c r="L461">
        <v>46.56</v>
      </c>
      <c r="M461">
        <v>0</v>
      </c>
      <c r="N461">
        <v>990</v>
      </c>
      <c r="O461">
        <v>1307</v>
      </c>
      <c r="P461">
        <v>109</v>
      </c>
      <c r="Q461">
        <v>80687</v>
      </c>
    </row>
    <row r="462" spans="1:17" x14ac:dyDescent="0.25">
      <c r="A462" s="2">
        <f t="shared" si="7"/>
        <v>1156901002212</v>
      </c>
      <c r="B462" s="2">
        <v>115690100221</v>
      </c>
      <c r="C462">
        <v>260217</v>
      </c>
      <c r="D462">
        <v>1028</v>
      </c>
      <c r="E462">
        <v>6142</v>
      </c>
      <c r="F462">
        <v>6300</v>
      </c>
      <c r="G462">
        <v>2</v>
      </c>
      <c r="H462" t="s">
        <v>0</v>
      </c>
      <c r="I462" s="1">
        <v>45838</v>
      </c>
      <c r="J462" s="1">
        <v>45824</v>
      </c>
      <c r="K462" s="1">
        <v>45853</v>
      </c>
      <c r="L462">
        <v>160.30000000000001</v>
      </c>
      <c r="M462">
        <v>0</v>
      </c>
      <c r="N462">
        <v>990</v>
      </c>
      <c r="O462">
        <v>1307</v>
      </c>
      <c r="P462">
        <v>110</v>
      </c>
      <c r="Q462">
        <v>80687</v>
      </c>
    </row>
    <row r="463" spans="1:17" x14ac:dyDescent="0.25">
      <c r="A463" s="2">
        <f t="shared" si="7"/>
        <v>1157500006531</v>
      </c>
      <c r="B463" s="2">
        <v>115750000653</v>
      </c>
      <c r="C463">
        <v>783365</v>
      </c>
      <c r="D463">
        <v>580</v>
      </c>
      <c r="E463">
        <v>6130</v>
      </c>
      <c r="F463">
        <v>6300</v>
      </c>
      <c r="G463">
        <v>1</v>
      </c>
      <c r="H463" t="s">
        <v>0</v>
      </c>
      <c r="I463" s="1">
        <v>45838</v>
      </c>
      <c r="J463" s="1">
        <v>45823</v>
      </c>
      <c r="K463" s="1">
        <v>45852</v>
      </c>
      <c r="L463">
        <v>25.36</v>
      </c>
      <c r="M463">
        <v>0</v>
      </c>
      <c r="N463">
        <v>990</v>
      </c>
      <c r="O463">
        <v>1066</v>
      </c>
      <c r="P463">
        <v>205</v>
      </c>
      <c r="Q463">
        <v>80686</v>
      </c>
    </row>
    <row r="464" spans="1:17" x14ac:dyDescent="0.25">
      <c r="A464" s="2">
        <f t="shared" si="7"/>
        <v>1157500006532</v>
      </c>
      <c r="B464" s="2">
        <v>115750000653</v>
      </c>
      <c r="C464">
        <v>783365</v>
      </c>
      <c r="D464">
        <v>581</v>
      </c>
      <c r="E464">
        <v>6130</v>
      </c>
      <c r="F464">
        <v>6300</v>
      </c>
      <c r="G464">
        <v>2</v>
      </c>
      <c r="H464" t="s">
        <v>0</v>
      </c>
      <c r="I464" s="1">
        <v>45838</v>
      </c>
      <c r="J464" s="1">
        <v>45823</v>
      </c>
      <c r="K464" s="1">
        <v>45852</v>
      </c>
      <c r="L464">
        <v>21.64</v>
      </c>
      <c r="M464">
        <v>0</v>
      </c>
      <c r="N464">
        <v>990</v>
      </c>
      <c r="O464">
        <v>1066</v>
      </c>
      <c r="P464">
        <v>206</v>
      </c>
      <c r="Q464">
        <v>80686</v>
      </c>
    </row>
    <row r="465" spans="1:17" x14ac:dyDescent="0.25">
      <c r="A465" s="2">
        <f t="shared" si="7"/>
        <v>1157600301071</v>
      </c>
      <c r="B465" s="2">
        <v>115760030107</v>
      </c>
      <c r="C465">
        <v>783669</v>
      </c>
      <c r="D465">
        <v>1229</v>
      </c>
      <c r="E465">
        <v>6130</v>
      </c>
      <c r="F465">
        <v>6300</v>
      </c>
      <c r="G465">
        <v>1</v>
      </c>
      <c r="H465" t="s">
        <v>0</v>
      </c>
      <c r="I465" s="1">
        <v>45838</v>
      </c>
      <c r="J465" s="1">
        <v>45831</v>
      </c>
      <c r="K465" s="1">
        <v>45860</v>
      </c>
      <c r="L465">
        <v>32.159999999999997</v>
      </c>
      <c r="M465">
        <v>0</v>
      </c>
      <c r="N465">
        <v>990</v>
      </c>
      <c r="O465">
        <v>1066</v>
      </c>
      <c r="P465">
        <v>205</v>
      </c>
      <c r="Q465">
        <v>80686</v>
      </c>
    </row>
    <row r="466" spans="1:17" x14ac:dyDescent="0.25">
      <c r="A466" s="2">
        <f t="shared" si="7"/>
        <v>1157600301072</v>
      </c>
      <c r="B466" s="2">
        <v>115760030107</v>
      </c>
      <c r="C466">
        <v>783669</v>
      </c>
      <c r="D466">
        <v>1230</v>
      </c>
      <c r="E466">
        <v>6130</v>
      </c>
      <c r="F466">
        <v>6300</v>
      </c>
      <c r="G466">
        <v>2</v>
      </c>
      <c r="H466" t="s">
        <v>0</v>
      </c>
      <c r="I466" s="1">
        <v>45838</v>
      </c>
      <c r="J466" s="1">
        <v>45831</v>
      </c>
      <c r="K466" s="1">
        <v>45860</v>
      </c>
      <c r="L466">
        <v>16.05</v>
      </c>
      <c r="M466">
        <v>0</v>
      </c>
      <c r="N466">
        <v>990</v>
      </c>
      <c r="O466">
        <v>1066</v>
      </c>
      <c r="P466">
        <v>206</v>
      </c>
      <c r="Q466">
        <v>80686</v>
      </c>
    </row>
    <row r="467" spans="1:17" x14ac:dyDescent="0.25">
      <c r="A467" s="2">
        <f t="shared" si="7"/>
        <v>1158300002251</v>
      </c>
      <c r="B467" s="2">
        <v>115830000225</v>
      </c>
      <c r="C467">
        <v>784761</v>
      </c>
      <c r="D467">
        <v>898</v>
      </c>
      <c r="E467">
        <v>6130</v>
      </c>
      <c r="F467">
        <v>6300</v>
      </c>
      <c r="G467">
        <v>1</v>
      </c>
      <c r="H467" t="s">
        <v>0</v>
      </c>
      <c r="I467" s="1">
        <v>45838</v>
      </c>
      <c r="J467" s="1">
        <v>45812</v>
      </c>
      <c r="K467" s="1">
        <v>45841</v>
      </c>
      <c r="L467">
        <v>10.59</v>
      </c>
      <c r="M467">
        <v>0</v>
      </c>
      <c r="N467">
        <v>990</v>
      </c>
      <c r="O467">
        <v>1066</v>
      </c>
      <c r="P467">
        <v>205</v>
      </c>
      <c r="Q467">
        <v>80686</v>
      </c>
    </row>
    <row r="468" spans="1:17" x14ac:dyDescent="0.25">
      <c r="A468" s="2">
        <f t="shared" si="7"/>
        <v>1158300002252</v>
      </c>
      <c r="B468" s="2">
        <v>115830000225</v>
      </c>
      <c r="C468">
        <v>784761</v>
      </c>
      <c r="D468">
        <v>899</v>
      </c>
      <c r="E468">
        <v>6130</v>
      </c>
      <c r="F468">
        <v>6300</v>
      </c>
      <c r="G468">
        <v>2</v>
      </c>
      <c r="H468" t="s">
        <v>0</v>
      </c>
      <c r="I468" s="1">
        <v>45838</v>
      </c>
      <c r="J468" s="1">
        <v>45812</v>
      </c>
      <c r="K468" s="1">
        <v>45841</v>
      </c>
      <c r="L468">
        <v>21.68</v>
      </c>
      <c r="M468">
        <v>0</v>
      </c>
      <c r="N468">
        <v>990</v>
      </c>
      <c r="O468">
        <v>1066</v>
      </c>
      <c r="P468">
        <v>206</v>
      </c>
      <c r="Q468">
        <v>80686</v>
      </c>
    </row>
    <row r="469" spans="1:17" x14ac:dyDescent="0.25">
      <c r="A469" s="2">
        <f t="shared" si="7"/>
        <v>1158920933531</v>
      </c>
      <c r="B469" s="2">
        <v>115892093353</v>
      </c>
      <c r="C469">
        <v>261142</v>
      </c>
      <c r="D469">
        <v>537</v>
      </c>
      <c r="E469">
        <v>6142</v>
      </c>
      <c r="F469">
        <v>6300</v>
      </c>
      <c r="G469">
        <v>1</v>
      </c>
      <c r="H469" t="s">
        <v>0</v>
      </c>
      <c r="I469" s="1">
        <v>45838</v>
      </c>
      <c r="J469" s="1">
        <v>45811</v>
      </c>
      <c r="K469" s="1">
        <v>45840</v>
      </c>
      <c r="L469">
        <v>191.25</v>
      </c>
      <c r="M469">
        <v>0</v>
      </c>
      <c r="N469">
        <v>990</v>
      </c>
      <c r="O469">
        <v>1307</v>
      </c>
      <c r="P469">
        <v>109</v>
      </c>
      <c r="Q469">
        <v>80687</v>
      </c>
    </row>
    <row r="470" spans="1:17" x14ac:dyDescent="0.25">
      <c r="A470" s="2">
        <f t="shared" si="7"/>
        <v>1158920933532</v>
      </c>
      <c r="B470" s="2">
        <v>115892093353</v>
      </c>
      <c r="C470">
        <v>261142</v>
      </c>
      <c r="D470">
        <v>538</v>
      </c>
      <c r="E470">
        <v>6142</v>
      </c>
      <c r="F470">
        <v>6300</v>
      </c>
      <c r="G470">
        <v>2</v>
      </c>
      <c r="H470" t="s">
        <v>0</v>
      </c>
      <c r="I470" s="1">
        <v>45838</v>
      </c>
      <c r="J470" s="1">
        <v>45811</v>
      </c>
      <c r="K470" s="1">
        <v>45840</v>
      </c>
      <c r="L470">
        <v>26.87</v>
      </c>
      <c r="M470">
        <v>0</v>
      </c>
      <c r="N470">
        <v>990</v>
      </c>
      <c r="O470">
        <v>1307</v>
      </c>
      <c r="P470">
        <v>110</v>
      </c>
      <c r="Q470">
        <v>80687</v>
      </c>
    </row>
    <row r="471" spans="1:17" x14ac:dyDescent="0.25">
      <c r="A471" s="2">
        <f t="shared" si="7"/>
        <v>1159201001071</v>
      </c>
      <c r="B471" s="2">
        <v>115920100107</v>
      </c>
      <c r="C471">
        <v>786515</v>
      </c>
      <c r="D471">
        <v>804</v>
      </c>
      <c r="E471">
        <v>6130</v>
      </c>
      <c r="F471">
        <v>6300</v>
      </c>
      <c r="G471">
        <v>1</v>
      </c>
      <c r="H471" t="s">
        <v>0</v>
      </c>
      <c r="I471" s="1">
        <v>45838</v>
      </c>
      <c r="J471" s="1">
        <v>45836</v>
      </c>
      <c r="K471" s="1">
        <v>45865</v>
      </c>
      <c r="L471">
        <v>84.81</v>
      </c>
      <c r="M471">
        <v>0</v>
      </c>
      <c r="N471">
        <v>990</v>
      </c>
      <c r="O471">
        <v>1066</v>
      </c>
      <c r="P471">
        <v>205</v>
      </c>
      <c r="Q471">
        <v>80686</v>
      </c>
    </row>
    <row r="472" spans="1:17" x14ac:dyDescent="0.25">
      <c r="A472" s="2">
        <f t="shared" si="7"/>
        <v>1159201001072</v>
      </c>
      <c r="B472" s="2">
        <v>115920100107</v>
      </c>
      <c r="C472">
        <v>786515</v>
      </c>
      <c r="D472">
        <v>805</v>
      </c>
      <c r="E472">
        <v>6130</v>
      </c>
      <c r="F472">
        <v>6300</v>
      </c>
      <c r="G472">
        <v>2</v>
      </c>
      <c r="H472" t="s">
        <v>0</v>
      </c>
      <c r="I472" s="1">
        <v>45838</v>
      </c>
      <c r="J472" s="1">
        <v>45836</v>
      </c>
      <c r="K472" s="1">
        <v>45865</v>
      </c>
      <c r="L472">
        <v>34.840000000000003</v>
      </c>
      <c r="M472">
        <v>0</v>
      </c>
      <c r="N472">
        <v>990</v>
      </c>
      <c r="O472">
        <v>1066</v>
      </c>
      <c r="P472">
        <v>206</v>
      </c>
      <c r="Q472">
        <v>80686</v>
      </c>
    </row>
    <row r="473" spans="1:17" x14ac:dyDescent="0.25">
      <c r="A473" s="2">
        <f t="shared" si="7"/>
        <v>1160142000691</v>
      </c>
      <c r="B473" s="2">
        <v>116014200069</v>
      </c>
      <c r="C473">
        <v>787672</v>
      </c>
      <c r="D473">
        <v>918</v>
      </c>
      <c r="E473">
        <v>6130</v>
      </c>
      <c r="F473">
        <v>6300</v>
      </c>
      <c r="G473">
        <v>1</v>
      </c>
      <c r="H473" t="s">
        <v>0</v>
      </c>
      <c r="I473" s="1">
        <v>45838</v>
      </c>
      <c r="J473" s="1">
        <v>45834</v>
      </c>
      <c r="K473" s="1">
        <v>45863</v>
      </c>
      <c r="L473">
        <v>206.03</v>
      </c>
      <c r="M473">
        <v>0</v>
      </c>
      <c r="N473">
        <v>990</v>
      </c>
      <c r="O473">
        <v>1066</v>
      </c>
      <c r="P473">
        <v>205</v>
      </c>
      <c r="Q473">
        <v>80686</v>
      </c>
    </row>
    <row r="474" spans="1:17" x14ac:dyDescent="0.25">
      <c r="A474" s="2">
        <f t="shared" si="7"/>
        <v>1160142000692</v>
      </c>
      <c r="B474" s="2">
        <v>116014200069</v>
      </c>
      <c r="C474">
        <v>787672</v>
      </c>
      <c r="D474">
        <v>919</v>
      </c>
      <c r="E474">
        <v>6130</v>
      </c>
      <c r="F474">
        <v>6300</v>
      </c>
      <c r="G474">
        <v>2</v>
      </c>
      <c r="H474" t="s">
        <v>0</v>
      </c>
      <c r="I474" s="1">
        <v>45838</v>
      </c>
      <c r="J474" s="1">
        <v>45834</v>
      </c>
      <c r="K474" s="1">
        <v>45863</v>
      </c>
      <c r="L474">
        <v>83.47</v>
      </c>
      <c r="M474">
        <v>0</v>
      </c>
      <c r="N474">
        <v>990</v>
      </c>
      <c r="O474">
        <v>1066</v>
      </c>
      <c r="P474">
        <v>206</v>
      </c>
      <c r="Q474">
        <v>80686</v>
      </c>
    </row>
    <row r="475" spans="1:17" x14ac:dyDescent="0.25">
      <c r="A475" s="2">
        <f t="shared" si="7"/>
        <v>1160600000651</v>
      </c>
      <c r="B475" s="2">
        <v>116060000065</v>
      </c>
      <c r="C475">
        <v>788207</v>
      </c>
      <c r="D475">
        <v>548</v>
      </c>
      <c r="E475">
        <v>6130</v>
      </c>
      <c r="F475">
        <v>6300</v>
      </c>
      <c r="G475">
        <v>1</v>
      </c>
      <c r="H475" t="s">
        <v>0</v>
      </c>
      <c r="I475" s="1">
        <v>45838</v>
      </c>
      <c r="J475" s="1">
        <v>45818</v>
      </c>
      <c r="K475" s="1">
        <v>45847</v>
      </c>
      <c r="L475">
        <v>19.079999999999998</v>
      </c>
      <c r="M475">
        <v>0</v>
      </c>
      <c r="N475">
        <v>990</v>
      </c>
      <c r="O475">
        <v>1066</v>
      </c>
      <c r="P475">
        <v>205</v>
      </c>
      <c r="Q475">
        <v>80686</v>
      </c>
    </row>
    <row r="476" spans="1:17" x14ac:dyDescent="0.25">
      <c r="A476" s="2">
        <f t="shared" si="7"/>
        <v>1160600000652</v>
      </c>
      <c r="B476" s="2">
        <v>116060000065</v>
      </c>
      <c r="C476">
        <v>788207</v>
      </c>
      <c r="D476">
        <v>549</v>
      </c>
      <c r="E476">
        <v>6130</v>
      </c>
      <c r="F476">
        <v>6300</v>
      </c>
      <c r="G476">
        <v>2</v>
      </c>
      <c r="H476" t="s">
        <v>0</v>
      </c>
      <c r="I476" s="1">
        <v>45838</v>
      </c>
      <c r="J476" s="1">
        <v>45818</v>
      </c>
      <c r="K476" s="1">
        <v>45847</v>
      </c>
      <c r="L476">
        <v>5.84</v>
      </c>
      <c r="M476">
        <v>0</v>
      </c>
      <c r="N476">
        <v>990</v>
      </c>
      <c r="O476">
        <v>1066</v>
      </c>
      <c r="P476">
        <v>206</v>
      </c>
      <c r="Q476">
        <v>80686</v>
      </c>
    </row>
    <row r="477" spans="1:17" x14ac:dyDescent="0.25">
      <c r="A477" s="2">
        <f t="shared" si="7"/>
        <v>1160842002501</v>
      </c>
      <c r="B477" s="2">
        <v>116084200250</v>
      </c>
      <c r="C477">
        <v>788414</v>
      </c>
      <c r="D477">
        <v>479</v>
      </c>
      <c r="E477">
        <v>6142</v>
      </c>
      <c r="F477">
        <v>6300</v>
      </c>
      <c r="G477">
        <v>1</v>
      </c>
      <c r="H477" t="s">
        <v>0</v>
      </c>
      <c r="I477" s="1">
        <v>45838</v>
      </c>
      <c r="J477" s="1">
        <v>45836</v>
      </c>
      <c r="K477" s="1">
        <v>45865</v>
      </c>
      <c r="L477">
        <v>16.71</v>
      </c>
      <c r="M477">
        <v>0</v>
      </c>
      <c r="N477">
        <v>990</v>
      </c>
      <c r="O477">
        <v>1307</v>
      </c>
      <c r="P477">
        <v>109</v>
      </c>
      <c r="Q477">
        <v>80687</v>
      </c>
    </row>
    <row r="478" spans="1:17" x14ac:dyDescent="0.25">
      <c r="A478" s="2">
        <f t="shared" si="7"/>
        <v>1160842002502</v>
      </c>
      <c r="B478" s="2">
        <v>116084200250</v>
      </c>
      <c r="C478">
        <v>788414</v>
      </c>
      <c r="D478">
        <v>480</v>
      </c>
      <c r="E478">
        <v>6142</v>
      </c>
      <c r="F478">
        <v>6300</v>
      </c>
      <c r="G478">
        <v>2</v>
      </c>
      <c r="H478" t="s">
        <v>0</v>
      </c>
      <c r="I478" s="1">
        <v>45838</v>
      </c>
      <c r="J478" s="1">
        <v>45836</v>
      </c>
      <c r="K478" s="1">
        <v>45865</v>
      </c>
      <c r="L478">
        <v>28.54</v>
      </c>
      <c r="M478">
        <v>0</v>
      </c>
      <c r="N478">
        <v>990</v>
      </c>
      <c r="O478">
        <v>1307</v>
      </c>
      <c r="P478">
        <v>110</v>
      </c>
      <c r="Q478">
        <v>80687</v>
      </c>
    </row>
    <row r="479" spans="1:17" x14ac:dyDescent="0.25">
      <c r="A479" s="2">
        <f t="shared" si="7"/>
        <v>1161260702701</v>
      </c>
      <c r="B479" s="2">
        <v>116126070270</v>
      </c>
      <c r="C479">
        <v>262101</v>
      </c>
      <c r="D479">
        <v>579</v>
      </c>
      <c r="E479">
        <v>6142</v>
      </c>
      <c r="F479">
        <v>6300</v>
      </c>
      <c r="G479">
        <v>1</v>
      </c>
      <c r="H479" t="s">
        <v>0</v>
      </c>
      <c r="I479" s="1">
        <v>45838</v>
      </c>
      <c r="J479" s="1">
        <v>45836</v>
      </c>
      <c r="K479" s="1">
        <v>45865</v>
      </c>
      <c r="L479">
        <v>1.71</v>
      </c>
      <c r="M479">
        <v>0</v>
      </c>
      <c r="N479">
        <v>990</v>
      </c>
      <c r="O479">
        <v>1307</v>
      </c>
      <c r="P479">
        <v>109</v>
      </c>
      <c r="Q479">
        <v>80687</v>
      </c>
    </row>
    <row r="480" spans="1:17" x14ac:dyDescent="0.25">
      <c r="A480" s="2">
        <f t="shared" si="7"/>
        <v>1161260702702</v>
      </c>
      <c r="B480" s="2">
        <v>116126070270</v>
      </c>
      <c r="C480">
        <v>262101</v>
      </c>
      <c r="D480">
        <v>580</v>
      </c>
      <c r="E480">
        <v>6142</v>
      </c>
      <c r="F480">
        <v>6300</v>
      </c>
      <c r="G480">
        <v>2</v>
      </c>
      <c r="H480" t="s">
        <v>0</v>
      </c>
      <c r="I480" s="1">
        <v>45838</v>
      </c>
      <c r="J480" s="1">
        <v>45836</v>
      </c>
      <c r="K480" s="1">
        <v>45865</v>
      </c>
      <c r="L480">
        <v>56.33</v>
      </c>
      <c r="M480">
        <v>0</v>
      </c>
      <c r="N480">
        <v>990</v>
      </c>
      <c r="O480">
        <v>1307</v>
      </c>
      <c r="P480">
        <v>110</v>
      </c>
      <c r="Q480">
        <v>80687</v>
      </c>
    </row>
    <row r="481" spans="1:17" x14ac:dyDescent="0.25">
      <c r="A481" s="2">
        <f t="shared" si="7"/>
        <v>1162410005481</v>
      </c>
      <c r="B481" s="2">
        <v>116241000548</v>
      </c>
      <c r="C481">
        <v>789932</v>
      </c>
      <c r="D481">
        <v>332</v>
      </c>
      <c r="E481">
        <v>6130</v>
      </c>
      <c r="F481">
        <v>6300</v>
      </c>
      <c r="G481">
        <v>1</v>
      </c>
      <c r="H481" t="s">
        <v>0</v>
      </c>
      <c r="I481" s="1">
        <v>45838</v>
      </c>
      <c r="J481" s="1">
        <v>45822</v>
      </c>
      <c r="K481" s="1">
        <v>45851</v>
      </c>
      <c r="L481">
        <v>18.77</v>
      </c>
      <c r="M481">
        <v>0</v>
      </c>
      <c r="N481">
        <v>990</v>
      </c>
      <c r="O481">
        <v>1066</v>
      </c>
      <c r="P481">
        <v>205</v>
      </c>
      <c r="Q481">
        <v>80686</v>
      </c>
    </row>
    <row r="482" spans="1:17" x14ac:dyDescent="0.25">
      <c r="A482" s="2">
        <f t="shared" si="7"/>
        <v>1162410005671</v>
      </c>
      <c r="B482" s="2">
        <v>116241000567</v>
      </c>
      <c r="C482">
        <v>789946</v>
      </c>
      <c r="D482">
        <v>341</v>
      </c>
      <c r="E482">
        <v>6130</v>
      </c>
      <c r="F482">
        <v>6300</v>
      </c>
      <c r="G482">
        <v>1</v>
      </c>
      <c r="H482" t="s">
        <v>0</v>
      </c>
      <c r="I482" s="1">
        <v>45838</v>
      </c>
      <c r="J482" s="1">
        <v>45817</v>
      </c>
      <c r="K482" s="1">
        <v>45846</v>
      </c>
      <c r="L482">
        <v>20.76</v>
      </c>
      <c r="M482">
        <v>0</v>
      </c>
      <c r="N482">
        <v>990</v>
      </c>
      <c r="O482">
        <v>1066</v>
      </c>
      <c r="P482">
        <v>205</v>
      </c>
      <c r="Q482">
        <v>80686</v>
      </c>
    </row>
    <row r="483" spans="1:17" x14ac:dyDescent="0.25">
      <c r="A483" s="2">
        <f t="shared" si="7"/>
        <v>1162410005861</v>
      </c>
      <c r="B483" s="2">
        <v>116241000586</v>
      </c>
      <c r="C483">
        <v>789958</v>
      </c>
      <c r="D483">
        <v>262</v>
      </c>
      <c r="E483">
        <v>6130</v>
      </c>
      <c r="F483">
        <v>6300</v>
      </c>
      <c r="G483">
        <v>1</v>
      </c>
      <c r="H483" t="s">
        <v>0</v>
      </c>
      <c r="I483" s="1">
        <v>45838</v>
      </c>
      <c r="J483" s="1">
        <v>45831</v>
      </c>
      <c r="K483" s="1">
        <v>45860</v>
      </c>
      <c r="L483">
        <v>49.72</v>
      </c>
      <c r="M483">
        <v>0</v>
      </c>
      <c r="N483">
        <v>990</v>
      </c>
      <c r="O483">
        <v>1066</v>
      </c>
      <c r="P483">
        <v>205</v>
      </c>
      <c r="Q483">
        <v>80686</v>
      </c>
    </row>
    <row r="484" spans="1:17" x14ac:dyDescent="0.25">
      <c r="A484" s="2">
        <f t="shared" si="7"/>
        <v>1162410005921</v>
      </c>
      <c r="B484" s="2">
        <v>116241000592</v>
      </c>
      <c r="C484">
        <v>789962</v>
      </c>
      <c r="D484">
        <v>333</v>
      </c>
      <c r="E484">
        <v>6130</v>
      </c>
      <c r="F484">
        <v>6300</v>
      </c>
      <c r="G484">
        <v>1</v>
      </c>
      <c r="H484" t="s">
        <v>0</v>
      </c>
      <c r="I484" s="1">
        <v>45838</v>
      </c>
      <c r="J484" s="1">
        <v>45821</v>
      </c>
      <c r="K484" s="1">
        <v>45850</v>
      </c>
      <c r="L484">
        <v>56.59</v>
      </c>
      <c r="M484">
        <v>0</v>
      </c>
      <c r="N484">
        <v>990</v>
      </c>
      <c r="O484">
        <v>1066</v>
      </c>
      <c r="P484">
        <v>205</v>
      </c>
      <c r="Q484">
        <v>80686</v>
      </c>
    </row>
    <row r="485" spans="1:17" x14ac:dyDescent="0.25">
      <c r="A485" s="2">
        <f t="shared" si="7"/>
        <v>1162410005961</v>
      </c>
      <c r="B485" s="2">
        <v>116241000596</v>
      </c>
      <c r="C485">
        <v>789966</v>
      </c>
      <c r="D485">
        <v>544</v>
      </c>
      <c r="E485">
        <v>6130</v>
      </c>
      <c r="F485">
        <v>6300</v>
      </c>
      <c r="G485">
        <v>1</v>
      </c>
      <c r="H485" t="s">
        <v>0</v>
      </c>
      <c r="I485" s="1">
        <v>45838</v>
      </c>
      <c r="J485" s="1">
        <v>45824</v>
      </c>
      <c r="K485" s="1">
        <v>45853</v>
      </c>
      <c r="L485">
        <v>78.77</v>
      </c>
      <c r="M485">
        <v>0</v>
      </c>
      <c r="N485">
        <v>990</v>
      </c>
      <c r="O485">
        <v>1066</v>
      </c>
      <c r="P485">
        <v>205</v>
      </c>
      <c r="Q485">
        <v>80686</v>
      </c>
    </row>
    <row r="486" spans="1:17" x14ac:dyDescent="0.25">
      <c r="A486" s="2">
        <f t="shared" si="7"/>
        <v>1162410005962</v>
      </c>
      <c r="B486" s="2">
        <v>116241000596</v>
      </c>
      <c r="C486">
        <v>789966</v>
      </c>
      <c r="D486">
        <v>545</v>
      </c>
      <c r="E486">
        <v>6130</v>
      </c>
      <c r="F486">
        <v>6300</v>
      </c>
      <c r="G486">
        <v>2</v>
      </c>
      <c r="H486" t="s">
        <v>0</v>
      </c>
      <c r="I486" s="1">
        <v>45838</v>
      </c>
      <c r="J486" s="1">
        <v>45824</v>
      </c>
      <c r="K486" s="1">
        <v>45853</v>
      </c>
      <c r="L486">
        <v>29.26</v>
      </c>
      <c r="M486">
        <v>0</v>
      </c>
      <c r="N486">
        <v>990</v>
      </c>
      <c r="O486">
        <v>1066</v>
      </c>
      <c r="P486">
        <v>206</v>
      </c>
      <c r="Q486">
        <v>80686</v>
      </c>
    </row>
    <row r="487" spans="1:17" x14ac:dyDescent="0.25">
      <c r="A487" s="2">
        <f t="shared" si="7"/>
        <v>1162410006051</v>
      </c>
      <c r="B487" s="2">
        <v>116241000605</v>
      </c>
      <c r="C487">
        <v>789975</v>
      </c>
      <c r="D487">
        <v>335</v>
      </c>
      <c r="E487">
        <v>6130</v>
      </c>
      <c r="F487">
        <v>6300</v>
      </c>
      <c r="G487">
        <v>1</v>
      </c>
      <c r="H487" t="s">
        <v>0</v>
      </c>
      <c r="I487" s="1">
        <v>45838</v>
      </c>
      <c r="J487" s="1">
        <v>45814</v>
      </c>
      <c r="K487" s="1">
        <v>45843</v>
      </c>
      <c r="L487">
        <v>12.36</v>
      </c>
      <c r="M487">
        <v>0</v>
      </c>
      <c r="N487">
        <v>990</v>
      </c>
      <c r="O487">
        <v>1066</v>
      </c>
      <c r="P487">
        <v>205</v>
      </c>
      <c r="Q487">
        <v>80686</v>
      </c>
    </row>
    <row r="488" spans="1:17" x14ac:dyDescent="0.25">
      <c r="A488" s="2">
        <f t="shared" si="7"/>
        <v>1162410006201</v>
      </c>
      <c r="B488" s="2">
        <v>116241000620</v>
      </c>
      <c r="C488">
        <v>789987</v>
      </c>
      <c r="D488">
        <v>265</v>
      </c>
      <c r="E488">
        <v>6130</v>
      </c>
      <c r="F488">
        <v>6300</v>
      </c>
      <c r="G488">
        <v>1</v>
      </c>
      <c r="H488" t="s">
        <v>0</v>
      </c>
      <c r="I488" s="1">
        <v>45838</v>
      </c>
      <c r="J488" s="1">
        <v>45836</v>
      </c>
      <c r="K488" s="1">
        <v>45865</v>
      </c>
      <c r="L488">
        <v>22.99</v>
      </c>
      <c r="M488">
        <v>0</v>
      </c>
      <c r="N488">
        <v>990</v>
      </c>
      <c r="O488">
        <v>1066</v>
      </c>
      <c r="P488">
        <v>205</v>
      </c>
      <c r="Q488">
        <v>80686</v>
      </c>
    </row>
    <row r="489" spans="1:17" x14ac:dyDescent="0.25">
      <c r="A489" s="2">
        <f t="shared" si="7"/>
        <v>1162410006331</v>
      </c>
      <c r="B489" s="2">
        <v>116241000633</v>
      </c>
      <c r="C489">
        <v>789998</v>
      </c>
      <c r="D489">
        <v>335</v>
      </c>
      <c r="E489">
        <v>6130</v>
      </c>
      <c r="F489">
        <v>6300</v>
      </c>
      <c r="G489">
        <v>1</v>
      </c>
      <c r="H489" t="s">
        <v>0</v>
      </c>
      <c r="I489" s="1">
        <v>45838</v>
      </c>
      <c r="J489" s="1">
        <v>45824</v>
      </c>
      <c r="K489" s="1">
        <v>45853</v>
      </c>
      <c r="L489">
        <v>26.15</v>
      </c>
      <c r="M489">
        <v>0</v>
      </c>
      <c r="N489">
        <v>990</v>
      </c>
      <c r="O489">
        <v>1066</v>
      </c>
      <c r="P489">
        <v>205</v>
      </c>
      <c r="Q489">
        <v>80686</v>
      </c>
    </row>
    <row r="490" spans="1:17" x14ac:dyDescent="0.25">
      <c r="A490" s="2">
        <f t="shared" si="7"/>
        <v>1162410006521</v>
      </c>
      <c r="B490" s="2">
        <v>116241000652</v>
      </c>
      <c r="C490">
        <v>790013</v>
      </c>
      <c r="D490">
        <v>320</v>
      </c>
      <c r="E490">
        <v>6130</v>
      </c>
      <c r="F490">
        <v>6300</v>
      </c>
      <c r="G490">
        <v>1</v>
      </c>
      <c r="H490" t="s">
        <v>0</v>
      </c>
      <c r="I490" s="1">
        <v>45838</v>
      </c>
      <c r="J490" s="1">
        <v>45816</v>
      </c>
      <c r="K490" s="1">
        <v>45845</v>
      </c>
      <c r="L490">
        <v>60.88</v>
      </c>
      <c r="M490">
        <v>0</v>
      </c>
      <c r="N490">
        <v>990</v>
      </c>
      <c r="O490">
        <v>1066</v>
      </c>
      <c r="P490">
        <v>205</v>
      </c>
      <c r="Q490">
        <v>80686</v>
      </c>
    </row>
    <row r="491" spans="1:17" x14ac:dyDescent="0.25">
      <c r="A491" s="2">
        <f t="shared" si="7"/>
        <v>1162410006801</v>
      </c>
      <c r="B491" s="2">
        <v>116241000680</v>
      </c>
      <c r="C491">
        <v>262390</v>
      </c>
      <c r="D491">
        <v>293</v>
      </c>
      <c r="E491">
        <v>6142</v>
      </c>
      <c r="F491">
        <v>6300</v>
      </c>
      <c r="G491">
        <v>1</v>
      </c>
      <c r="H491" t="s">
        <v>0</v>
      </c>
      <c r="I491" s="1">
        <v>45838</v>
      </c>
      <c r="J491" s="1">
        <v>45814</v>
      </c>
      <c r="K491" s="1">
        <v>45843</v>
      </c>
      <c r="L491">
        <v>43.57</v>
      </c>
      <c r="M491">
        <v>0</v>
      </c>
      <c r="N491">
        <v>990</v>
      </c>
      <c r="O491">
        <v>1307</v>
      </c>
      <c r="P491">
        <v>109</v>
      </c>
      <c r="Q491">
        <v>80687</v>
      </c>
    </row>
    <row r="492" spans="1:17" x14ac:dyDescent="0.25">
      <c r="A492" s="2">
        <f t="shared" si="7"/>
        <v>1162410006851</v>
      </c>
      <c r="B492" s="2">
        <v>116241000685</v>
      </c>
      <c r="C492">
        <v>262394</v>
      </c>
      <c r="D492">
        <v>284</v>
      </c>
      <c r="E492">
        <v>6142</v>
      </c>
      <c r="F492">
        <v>6300</v>
      </c>
      <c r="G492">
        <v>1</v>
      </c>
      <c r="H492" t="s">
        <v>0</v>
      </c>
      <c r="I492" s="1">
        <v>45838</v>
      </c>
      <c r="J492" s="1">
        <v>45820</v>
      </c>
      <c r="K492" s="1">
        <v>45849</v>
      </c>
      <c r="L492">
        <v>43.53</v>
      </c>
      <c r="M492">
        <v>0</v>
      </c>
      <c r="N492">
        <v>990</v>
      </c>
      <c r="O492">
        <v>1307</v>
      </c>
      <c r="P492">
        <v>109</v>
      </c>
      <c r="Q492">
        <v>80687</v>
      </c>
    </row>
    <row r="493" spans="1:17" x14ac:dyDescent="0.25">
      <c r="A493" s="2">
        <f t="shared" si="7"/>
        <v>1162410007061</v>
      </c>
      <c r="B493" s="2">
        <v>116241000706</v>
      </c>
      <c r="C493">
        <v>262406</v>
      </c>
      <c r="D493">
        <v>217</v>
      </c>
      <c r="E493">
        <v>6142</v>
      </c>
      <c r="F493">
        <v>6300</v>
      </c>
      <c r="G493">
        <v>1</v>
      </c>
      <c r="H493" t="s">
        <v>0</v>
      </c>
      <c r="I493" s="1">
        <v>45838</v>
      </c>
      <c r="J493" s="1">
        <v>45811</v>
      </c>
      <c r="K493" s="1">
        <v>45840</v>
      </c>
      <c r="L493">
        <v>39.520000000000003</v>
      </c>
      <c r="M493">
        <v>0</v>
      </c>
      <c r="N493">
        <v>990</v>
      </c>
      <c r="O493">
        <v>1307</v>
      </c>
      <c r="P493">
        <v>109</v>
      </c>
      <c r="Q493">
        <v>80687</v>
      </c>
    </row>
    <row r="494" spans="1:17" x14ac:dyDescent="0.25">
      <c r="A494" s="2">
        <f t="shared" si="7"/>
        <v>1162410007461</v>
      </c>
      <c r="B494" s="2">
        <v>116241000746</v>
      </c>
      <c r="C494">
        <v>262438</v>
      </c>
      <c r="D494">
        <v>567</v>
      </c>
      <c r="E494">
        <v>6142</v>
      </c>
      <c r="F494">
        <v>6300</v>
      </c>
      <c r="G494">
        <v>1</v>
      </c>
      <c r="H494" t="s">
        <v>0</v>
      </c>
      <c r="I494" s="1">
        <v>45838</v>
      </c>
      <c r="J494" s="1">
        <v>45820</v>
      </c>
      <c r="K494" s="1">
        <v>45849</v>
      </c>
      <c r="L494">
        <v>42.5</v>
      </c>
      <c r="M494">
        <v>0</v>
      </c>
      <c r="N494">
        <v>990</v>
      </c>
      <c r="O494">
        <v>1307</v>
      </c>
      <c r="P494">
        <v>109</v>
      </c>
      <c r="Q494">
        <v>80687</v>
      </c>
    </row>
    <row r="495" spans="1:17" x14ac:dyDescent="0.25">
      <c r="A495" s="2">
        <f t="shared" si="7"/>
        <v>1163450171121</v>
      </c>
      <c r="B495" s="2">
        <v>116345017112</v>
      </c>
      <c r="C495">
        <v>791529</v>
      </c>
      <c r="D495">
        <v>556</v>
      </c>
      <c r="E495">
        <v>6130</v>
      </c>
      <c r="F495">
        <v>6300</v>
      </c>
      <c r="G495">
        <v>1</v>
      </c>
      <c r="H495" t="s">
        <v>0</v>
      </c>
      <c r="I495" s="1">
        <v>45838</v>
      </c>
      <c r="J495" s="1">
        <v>45815</v>
      </c>
      <c r="K495" s="1">
        <v>45844</v>
      </c>
      <c r="L495">
        <v>117.22</v>
      </c>
      <c r="M495">
        <v>0</v>
      </c>
      <c r="N495">
        <v>990</v>
      </c>
      <c r="O495">
        <v>1066</v>
      </c>
      <c r="P495">
        <v>205</v>
      </c>
      <c r="Q495">
        <v>80686</v>
      </c>
    </row>
    <row r="496" spans="1:17" x14ac:dyDescent="0.25">
      <c r="A496" s="2">
        <f t="shared" si="7"/>
        <v>1163450171122</v>
      </c>
      <c r="B496" s="2">
        <v>116345017112</v>
      </c>
      <c r="C496">
        <v>791529</v>
      </c>
      <c r="D496">
        <v>557</v>
      </c>
      <c r="E496">
        <v>6130</v>
      </c>
      <c r="F496">
        <v>6300</v>
      </c>
      <c r="G496">
        <v>2</v>
      </c>
      <c r="H496" t="s">
        <v>0</v>
      </c>
      <c r="I496" s="1">
        <v>45838</v>
      </c>
      <c r="J496" s="1">
        <v>45815</v>
      </c>
      <c r="K496" s="1">
        <v>45844</v>
      </c>
      <c r="L496">
        <v>20.85</v>
      </c>
      <c r="M496">
        <v>0</v>
      </c>
      <c r="N496">
        <v>990</v>
      </c>
      <c r="O496">
        <v>1066</v>
      </c>
      <c r="P496">
        <v>206</v>
      </c>
      <c r="Q496">
        <v>80686</v>
      </c>
    </row>
    <row r="497" spans="1:17" x14ac:dyDescent="0.25">
      <c r="A497" s="2">
        <f t="shared" si="7"/>
        <v>1164400001161</v>
      </c>
      <c r="B497" s="2">
        <v>116440000116</v>
      </c>
      <c r="C497">
        <v>793398</v>
      </c>
      <c r="D497">
        <v>592</v>
      </c>
      <c r="E497">
        <v>6130</v>
      </c>
      <c r="F497">
        <v>6300</v>
      </c>
      <c r="G497">
        <v>1</v>
      </c>
      <c r="H497" t="s">
        <v>0</v>
      </c>
      <c r="I497" s="1">
        <v>45838</v>
      </c>
      <c r="J497" s="1">
        <v>45826</v>
      </c>
      <c r="K497" s="1">
        <v>45855</v>
      </c>
      <c r="L497">
        <v>5.25</v>
      </c>
      <c r="M497">
        <v>0</v>
      </c>
      <c r="N497">
        <v>990</v>
      </c>
      <c r="O497">
        <v>1066</v>
      </c>
      <c r="P497">
        <v>205</v>
      </c>
      <c r="Q497">
        <v>80686</v>
      </c>
    </row>
    <row r="498" spans="1:17" x14ac:dyDescent="0.25">
      <c r="A498" s="2">
        <f t="shared" si="7"/>
        <v>1164400001162</v>
      </c>
      <c r="B498" s="2">
        <v>116440000116</v>
      </c>
      <c r="C498">
        <v>793398</v>
      </c>
      <c r="D498">
        <v>593</v>
      </c>
      <c r="E498">
        <v>6130</v>
      </c>
      <c r="F498">
        <v>6300</v>
      </c>
      <c r="G498">
        <v>2</v>
      </c>
      <c r="H498" t="s">
        <v>0</v>
      </c>
      <c r="I498" s="1">
        <v>45838</v>
      </c>
      <c r="J498" s="1">
        <v>45826</v>
      </c>
      <c r="K498" s="1">
        <v>45855</v>
      </c>
      <c r="L498">
        <v>14.46</v>
      </c>
      <c r="M498">
        <v>0</v>
      </c>
      <c r="N498">
        <v>990</v>
      </c>
      <c r="O498">
        <v>1066</v>
      </c>
      <c r="P498">
        <v>206</v>
      </c>
      <c r="Q498">
        <v>80686</v>
      </c>
    </row>
    <row r="499" spans="1:17" x14ac:dyDescent="0.25">
      <c r="A499" s="2">
        <f t="shared" si="7"/>
        <v>1164900002951</v>
      </c>
      <c r="B499" s="2">
        <v>116490000295</v>
      </c>
      <c r="C499">
        <v>263587</v>
      </c>
      <c r="D499">
        <v>973</v>
      </c>
      <c r="E499">
        <v>6142</v>
      </c>
      <c r="F499">
        <v>6300</v>
      </c>
      <c r="G499">
        <v>1</v>
      </c>
      <c r="H499" t="s">
        <v>0</v>
      </c>
      <c r="I499" s="1">
        <v>45838</v>
      </c>
      <c r="J499" s="1">
        <v>45820</v>
      </c>
      <c r="K499" s="1">
        <v>45849</v>
      </c>
      <c r="L499">
        <v>70.23</v>
      </c>
      <c r="M499">
        <v>0</v>
      </c>
      <c r="N499">
        <v>990</v>
      </c>
      <c r="O499">
        <v>1307</v>
      </c>
      <c r="P499">
        <v>109</v>
      </c>
      <c r="Q499">
        <v>80687</v>
      </c>
    </row>
    <row r="500" spans="1:17" x14ac:dyDescent="0.25">
      <c r="A500" s="2">
        <f t="shared" si="7"/>
        <v>1164900002952</v>
      </c>
      <c r="B500" s="2">
        <v>116490000295</v>
      </c>
      <c r="C500">
        <v>263587</v>
      </c>
      <c r="D500">
        <v>974</v>
      </c>
      <c r="E500">
        <v>6142</v>
      </c>
      <c r="F500">
        <v>6300</v>
      </c>
      <c r="G500">
        <v>2</v>
      </c>
      <c r="H500" t="s">
        <v>0</v>
      </c>
      <c r="I500" s="1">
        <v>45838</v>
      </c>
      <c r="J500" s="1">
        <v>45820</v>
      </c>
      <c r="K500" s="1">
        <v>45849</v>
      </c>
      <c r="L500">
        <v>23.35</v>
      </c>
      <c r="M500">
        <v>0</v>
      </c>
      <c r="N500">
        <v>990</v>
      </c>
      <c r="O500">
        <v>1307</v>
      </c>
      <c r="P500">
        <v>110</v>
      </c>
      <c r="Q500">
        <v>80687</v>
      </c>
    </row>
    <row r="501" spans="1:17" x14ac:dyDescent="0.25">
      <c r="A501" s="2">
        <f t="shared" si="7"/>
        <v>1170787003611</v>
      </c>
      <c r="B501" s="2">
        <v>117078700361</v>
      </c>
      <c r="C501">
        <v>796824</v>
      </c>
      <c r="D501">
        <v>542</v>
      </c>
      <c r="E501">
        <v>6130</v>
      </c>
      <c r="F501">
        <v>6300</v>
      </c>
      <c r="G501">
        <v>1</v>
      </c>
      <c r="H501" t="s">
        <v>0</v>
      </c>
      <c r="I501" s="1">
        <v>45838</v>
      </c>
      <c r="J501" s="1">
        <v>45832</v>
      </c>
      <c r="K501" s="1">
        <v>45861</v>
      </c>
      <c r="L501">
        <v>5.91</v>
      </c>
      <c r="M501">
        <v>0</v>
      </c>
      <c r="N501">
        <v>990</v>
      </c>
      <c r="O501">
        <v>1066</v>
      </c>
      <c r="P501">
        <v>205</v>
      </c>
      <c r="Q501">
        <v>80686</v>
      </c>
    </row>
    <row r="502" spans="1:17" x14ac:dyDescent="0.25">
      <c r="A502" s="2">
        <f t="shared" si="7"/>
        <v>1170787003612</v>
      </c>
      <c r="B502" s="2">
        <v>117078700361</v>
      </c>
      <c r="C502">
        <v>796824</v>
      </c>
      <c r="D502">
        <v>543</v>
      </c>
      <c r="E502">
        <v>6130</v>
      </c>
      <c r="F502">
        <v>6300</v>
      </c>
      <c r="G502">
        <v>2</v>
      </c>
      <c r="H502" t="s">
        <v>0</v>
      </c>
      <c r="I502" s="1">
        <v>45838</v>
      </c>
      <c r="J502" s="1">
        <v>45832</v>
      </c>
      <c r="K502" s="1">
        <v>45861</v>
      </c>
      <c r="L502">
        <v>11.27</v>
      </c>
      <c r="M502">
        <v>0</v>
      </c>
      <c r="N502">
        <v>990</v>
      </c>
      <c r="O502">
        <v>1066</v>
      </c>
      <c r="P502">
        <v>206</v>
      </c>
      <c r="Q502">
        <v>80686</v>
      </c>
    </row>
    <row r="503" spans="1:17" x14ac:dyDescent="0.25">
      <c r="A503" s="2">
        <f t="shared" si="7"/>
        <v>1174202001111</v>
      </c>
      <c r="B503" s="2">
        <v>117420200111</v>
      </c>
      <c r="C503">
        <v>797707</v>
      </c>
      <c r="D503">
        <v>550</v>
      </c>
      <c r="E503">
        <v>6130</v>
      </c>
      <c r="F503">
        <v>6300</v>
      </c>
      <c r="G503">
        <v>1</v>
      </c>
      <c r="H503" t="s">
        <v>0</v>
      </c>
      <c r="I503" s="1">
        <v>45838</v>
      </c>
      <c r="J503" s="1">
        <v>45825</v>
      </c>
      <c r="K503" s="1">
        <v>45854</v>
      </c>
      <c r="L503">
        <v>16.98</v>
      </c>
      <c r="M503">
        <v>0</v>
      </c>
      <c r="N503">
        <v>990</v>
      </c>
      <c r="O503">
        <v>1066</v>
      </c>
      <c r="P503">
        <v>205</v>
      </c>
      <c r="Q503">
        <v>80686</v>
      </c>
    </row>
    <row r="504" spans="1:17" x14ac:dyDescent="0.25">
      <c r="A504" s="2">
        <f t="shared" si="7"/>
        <v>1174202001112</v>
      </c>
      <c r="B504" s="2">
        <v>117420200111</v>
      </c>
      <c r="C504">
        <v>797707</v>
      </c>
      <c r="D504">
        <v>551</v>
      </c>
      <c r="E504">
        <v>6130</v>
      </c>
      <c r="F504">
        <v>6300</v>
      </c>
      <c r="G504">
        <v>2</v>
      </c>
      <c r="H504" t="s">
        <v>0</v>
      </c>
      <c r="I504" s="1">
        <v>45838</v>
      </c>
      <c r="J504" s="1">
        <v>45825</v>
      </c>
      <c r="K504" s="1">
        <v>45854</v>
      </c>
      <c r="L504">
        <v>6.91</v>
      </c>
      <c r="M504">
        <v>0</v>
      </c>
      <c r="N504">
        <v>990</v>
      </c>
      <c r="O504">
        <v>1066</v>
      </c>
      <c r="P504">
        <v>206</v>
      </c>
      <c r="Q504">
        <v>80686</v>
      </c>
    </row>
    <row r="505" spans="1:17" x14ac:dyDescent="0.25">
      <c r="A505" s="2">
        <f t="shared" si="7"/>
        <v>1179200001921</v>
      </c>
      <c r="B505" s="2">
        <v>117920000192</v>
      </c>
      <c r="C505">
        <v>265304</v>
      </c>
      <c r="D505">
        <v>577</v>
      </c>
      <c r="E505">
        <v>6142</v>
      </c>
      <c r="F505">
        <v>6300</v>
      </c>
      <c r="G505">
        <v>1</v>
      </c>
      <c r="H505" t="s">
        <v>0</v>
      </c>
      <c r="I505" s="1">
        <v>45838</v>
      </c>
      <c r="J505" s="1">
        <v>45817</v>
      </c>
      <c r="K505" s="1">
        <v>45846</v>
      </c>
      <c r="L505">
        <v>33.869999999999997</v>
      </c>
      <c r="M505">
        <v>0</v>
      </c>
      <c r="N505">
        <v>990</v>
      </c>
      <c r="O505">
        <v>1307</v>
      </c>
      <c r="P505">
        <v>109</v>
      </c>
      <c r="Q505">
        <v>80687</v>
      </c>
    </row>
    <row r="506" spans="1:17" x14ac:dyDescent="0.25">
      <c r="A506" s="2">
        <f t="shared" si="7"/>
        <v>1179200001922</v>
      </c>
      <c r="B506" s="2">
        <v>117920000192</v>
      </c>
      <c r="C506">
        <v>265304</v>
      </c>
      <c r="D506">
        <v>578</v>
      </c>
      <c r="E506">
        <v>6142</v>
      </c>
      <c r="F506">
        <v>6300</v>
      </c>
      <c r="G506">
        <v>2</v>
      </c>
      <c r="H506" t="s">
        <v>0</v>
      </c>
      <c r="I506" s="1">
        <v>45838</v>
      </c>
      <c r="J506" s="1">
        <v>45817</v>
      </c>
      <c r="K506" s="1">
        <v>45846</v>
      </c>
      <c r="L506">
        <v>7.25</v>
      </c>
      <c r="M506">
        <v>0</v>
      </c>
      <c r="N506">
        <v>990</v>
      </c>
      <c r="O506">
        <v>1307</v>
      </c>
      <c r="P506">
        <v>110</v>
      </c>
      <c r="Q506">
        <v>80687</v>
      </c>
    </row>
    <row r="507" spans="1:17" x14ac:dyDescent="0.25">
      <c r="A507" s="2">
        <f t="shared" si="7"/>
        <v>1181341821671</v>
      </c>
      <c r="B507" s="2">
        <v>118134182167</v>
      </c>
      <c r="C507">
        <v>799424</v>
      </c>
      <c r="D507">
        <v>1118</v>
      </c>
      <c r="E507">
        <v>6130</v>
      </c>
      <c r="F507">
        <v>6300</v>
      </c>
      <c r="G507">
        <v>1</v>
      </c>
      <c r="H507" t="s">
        <v>0</v>
      </c>
      <c r="I507" s="1">
        <v>45838</v>
      </c>
      <c r="J507" s="1">
        <v>45818</v>
      </c>
      <c r="K507" s="1">
        <v>45847</v>
      </c>
      <c r="L507">
        <v>221.03</v>
      </c>
      <c r="M507">
        <v>0</v>
      </c>
      <c r="N507">
        <v>990</v>
      </c>
      <c r="O507">
        <v>1066</v>
      </c>
      <c r="P507">
        <v>205</v>
      </c>
      <c r="Q507">
        <v>80686</v>
      </c>
    </row>
    <row r="508" spans="1:17" x14ac:dyDescent="0.25">
      <c r="A508" s="2">
        <f t="shared" si="7"/>
        <v>1181341821672</v>
      </c>
      <c r="B508" s="2">
        <v>118134182167</v>
      </c>
      <c r="C508">
        <v>799424</v>
      </c>
      <c r="D508">
        <v>1119</v>
      </c>
      <c r="E508">
        <v>6130</v>
      </c>
      <c r="F508">
        <v>6300</v>
      </c>
      <c r="G508">
        <v>2</v>
      </c>
      <c r="H508" t="s">
        <v>0</v>
      </c>
      <c r="I508" s="1">
        <v>45838</v>
      </c>
      <c r="J508" s="1">
        <v>45818</v>
      </c>
      <c r="K508" s="1">
        <v>45847</v>
      </c>
      <c r="L508">
        <v>91.55</v>
      </c>
      <c r="M508">
        <v>0</v>
      </c>
      <c r="N508">
        <v>990</v>
      </c>
      <c r="O508">
        <v>1066</v>
      </c>
      <c r="P508">
        <v>206</v>
      </c>
      <c r="Q508">
        <v>80686</v>
      </c>
    </row>
    <row r="509" spans="1:17" x14ac:dyDescent="0.25">
      <c r="A509" s="2">
        <f t="shared" si="7"/>
        <v>1181400020141</v>
      </c>
      <c r="B509" s="2">
        <v>118140002014</v>
      </c>
      <c r="C509">
        <v>799481</v>
      </c>
      <c r="D509">
        <v>1219</v>
      </c>
      <c r="E509">
        <v>6130</v>
      </c>
      <c r="F509">
        <v>6300</v>
      </c>
      <c r="G509">
        <v>1</v>
      </c>
      <c r="H509" t="s">
        <v>0</v>
      </c>
      <c r="I509" s="1">
        <v>45838</v>
      </c>
      <c r="J509" s="1">
        <v>45833</v>
      </c>
      <c r="K509" s="1">
        <v>45862</v>
      </c>
      <c r="L509">
        <v>57.27</v>
      </c>
      <c r="M509">
        <v>0</v>
      </c>
      <c r="N509">
        <v>990</v>
      </c>
      <c r="O509">
        <v>1066</v>
      </c>
      <c r="P509">
        <v>205</v>
      </c>
      <c r="Q509">
        <v>80686</v>
      </c>
    </row>
    <row r="510" spans="1:17" x14ac:dyDescent="0.25">
      <c r="A510" s="2">
        <f t="shared" si="7"/>
        <v>1181400020142</v>
      </c>
      <c r="B510" s="2">
        <v>118140002014</v>
      </c>
      <c r="C510">
        <v>799481</v>
      </c>
      <c r="D510">
        <v>1220</v>
      </c>
      <c r="E510">
        <v>6130</v>
      </c>
      <c r="F510">
        <v>6300</v>
      </c>
      <c r="G510">
        <v>2</v>
      </c>
      <c r="H510" t="s">
        <v>0</v>
      </c>
      <c r="I510" s="1">
        <v>45838</v>
      </c>
      <c r="J510" s="1">
        <v>45833</v>
      </c>
      <c r="K510" s="1">
        <v>45862</v>
      </c>
      <c r="L510">
        <v>9.3699999999999992</v>
      </c>
      <c r="M510">
        <v>0</v>
      </c>
      <c r="N510">
        <v>990</v>
      </c>
      <c r="O510">
        <v>1066</v>
      </c>
      <c r="P510">
        <v>206</v>
      </c>
      <c r="Q510">
        <v>80686</v>
      </c>
    </row>
    <row r="511" spans="1:17" x14ac:dyDescent="0.25">
      <c r="A511" s="2">
        <f t="shared" si="7"/>
        <v>1181801001851</v>
      </c>
      <c r="B511" s="2">
        <v>118180100185</v>
      </c>
      <c r="C511">
        <v>799981</v>
      </c>
      <c r="D511">
        <v>544</v>
      </c>
      <c r="E511">
        <v>6130</v>
      </c>
      <c r="F511">
        <v>6300</v>
      </c>
      <c r="G511">
        <v>1</v>
      </c>
      <c r="H511" t="s">
        <v>0</v>
      </c>
      <c r="I511" s="1">
        <v>45838</v>
      </c>
      <c r="J511" s="1">
        <v>45836</v>
      </c>
      <c r="K511" s="1">
        <v>45865</v>
      </c>
      <c r="L511">
        <v>73.22</v>
      </c>
      <c r="M511">
        <v>0</v>
      </c>
      <c r="N511">
        <v>990</v>
      </c>
      <c r="O511">
        <v>1066</v>
      </c>
      <c r="P511">
        <v>205</v>
      </c>
      <c r="Q511">
        <v>80686</v>
      </c>
    </row>
    <row r="512" spans="1:17" x14ac:dyDescent="0.25">
      <c r="A512" s="2">
        <f t="shared" si="7"/>
        <v>1181801001852</v>
      </c>
      <c r="B512" s="2">
        <v>118180100185</v>
      </c>
      <c r="C512">
        <v>799981</v>
      </c>
      <c r="D512">
        <v>545</v>
      </c>
      <c r="E512">
        <v>6130</v>
      </c>
      <c r="F512">
        <v>6300</v>
      </c>
      <c r="G512">
        <v>2</v>
      </c>
      <c r="H512" t="s">
        <v>0</v>
      </c>
      <c r="I512" s="1">
        <v>45838</v>
      </c>
      <c r="J512" s="1">
        <v>45836</v>
      </c>
      <c r="K512" s="1">
        <v>45865</v>
      </c>
      <c r="L512">
        <v>14.24</v>
      </c>
      <c r="M512">
        <v>0</v>
      </c>
      <c r="N512">
        <v>990</v>
      </c>
      <c r="O512">
        <v>1066</v>
      </c>
      <c r="P512">
        <v>206</v>
      </c>
      <c r="Q512">
        <v>80686</v>
      </c>
    </row>
    <row r="513" spans="1:17" x14ac:dyDescent="0.25">
      <c r="A513" s="2">
        <f t="shared" si="7"/>
        <v>1182500008791</v>
      </c>
      <c r="B513" s="2">
        <v>118250000879</v>
      </c>
      <c r="C513">
        <v>800511</v>
      </c>
      <c r="D513">
        <v>526</v>
      </c>
      <c r="E513">
        <v>6130</v>
      </c>
      <c r="F513">
        <v>6300</v>
      </c>
      <c r="G513">
        <v>1</v>
      </c>
      <c r="H513" t="s">
        <v>0</v>
      </c>
      <c r="I513" s="1">
        <v>45838</v>
      </c>
      <c r="J513" s="1">
        <v>45830</v>
      </c>
      <c r="K513" s="1">
        <v>45859</v>
      </c>
      <c r="L513">
        <v>110.3</v>
      </c>
      <c r="M513">
        <v>0</v>
      </c>
      <c r="N513">
        <v>990</v>
      </c>
      <c r="O513">
        <v>1066</v>
      </c>
      <c r="P513">
        <v>205</v>
      </c>
      <c r="Q513">
        <v>80686</v>
      </c>
    </row>
    <row r="514" spans="1:17" x14ac:dyDescent="0.25">
      <c r="A514" s="2">
        <f t="shared" si="7"/>
        <v>1182500008792</v>
      </c>
      <c r="B514" s="2">
        <v>118250000879</v>
      </c>
      <c r="C514">
        <v>800511</v>
      </c>
      <c r="D514">
        <v>527</v>
      </c>
      <c r="E514">
        <v>6130</v>
      </c>
      <c r="F514">
        <v>6300</v>
      </c>
      <c r="G514">
        <v>2</v>
      </c>
      <c r="H514" t="s">
        <v>0</v>
      </c>
      <c r="I514" s="1">
        <v>45838</v>
      </c>
      <c r="J514" s="1">
        <v>45830</v>
      </c>
      <c r="K514" s="1">
        <v>45859</v>
      </c>
      <c r="L514">
        <v>17.29</v>
      </c>
      <c r="M514">
        <v>0</v>
      </c>
      <c r="N514">
        <v>990</v>
      </c>
      <c r="O514">
        <v>1066</v>
      </c>
      <c r="P514">
        <v>206</v>
      </c>
      <c r="Q514">
        <v>80686</v>
      </c>
    </row>
    <row r="515" spans="1:17" x14ac:dyDescent="0.25">
      <c r="A515" s="2">
        <f t="shared" ref="A515:A578" si="8">B515*10+G515</f>
        <v>1182900000581</v>
      </c>
      <c r="B515" s="2">
        <v>118290000058</v>
      </c>
      <c r="C515">
        <v>800674</v>
      </c>
      <c r="D515">
        <v>1185</v>
      </c>
      <c r="E515">
        <v>6130</v>
      </c>
      <c r="F515">
        <v>6300</v>
      </c>
      <c r="G515">
        <v>1</v>
      </c>
      <c r="H515" t="s">
        <v>0</v>
      </c>
      <c r="I515" s="1">
        <v>45838</v>
      </c>
      <c r="J515" s="1">
        <v>45818</v>
      </c>
      <c r="K515" s="1">
        <v>45847</v>
      </c>
      <c r="L515">
        <v>28.66</v>
      </c>
      <c r="M515">
        <v>0</v>
      </c>
      <c r="N515">
        <v>990</v>
      </c>
      <c r="O515">
        <v>1066</v>
      </c>
      <c r="P515">
        <v>205</v>
      </c>
      <c r="Q515">
        <v>80686</v>
      </c>
    </row>
    <row r="516" spans="1:17" x14ac:dyDescent="0.25">
      <c r="A516" s="2">
        <f t="shared" si="8"/>
        <v>1182900000582</v>
      </c>
      <c r="B516" s="2">
        <v>118290000058</v>
      </c>
      <c r="C516">
        <v>800674</v>
      </c>
      <c r="D516">
        <v>1186</v>
      </c>
      <c r="E516">
        <v>6130</v>
      </c>
      <c r="F516">
        <v>6300</v>
      </c>
      <c r="G516">
        <v>2</v>
      </c>
      <c r="H516" t="s">
        <v>0</v>
      </c>
      <c r="I516" s="1">
        <v>45838</v>
      </c>
      <c r="J516" s="1">
        <v>45818</v>
      </c>
      <c r="K516" s="1">
        <v>45847</v>
      </c>
      <c r="L516">
        <v>19.899999999999999</v>
      </c>
      <c r="M516">
        <v>0</v>
      </c>
      <c r="N516">
        <v>990</v>
      </c>
      <c r="O516">
        <v>1066</v>
      </c>
      <c r="P516">
        <v>206</v>
      </c>
      <c r="Q516">
        <v>80686</v>
      </c>
    </row>
    <row r="517" spans="1:17" x14ac:dyDescent="0.25">
      <c r="A517" s="2">
        <f t="shared" si="8"/>
        <v>1183100001191</v>
      </c>
      <c r="B517" s="2">
        <v>118310000119</v>
      </c>
      <c r="C517">
        <v>800802</v>
      </c>
      <c r="D517">
        <v>526</v>
      </c>
      <c r="E517">
        <v>6130</v>
      </c>
      <c r="F517">
        <v>6300</v>
      </c>
      <c r="G517">
        <v>1</v>
      </c>
      <c r="H517" t="s">
        <v>0</v>
      </c>
      <c r="I517" s="1">
        <v>45838</v>
      </c>
      <c r="J517" s="1">
        <v>45824</v>
      </c>
      <c r="K517" s="1">
        <v>45853</v>
      </c>
      <c r="L517">
        <v>12.26</v>
      </c>
      <c r="M517">
        <v>0</v>
      </c>
      <c r="N517">
        <v>990</v>
      </c>
      <c r="O517">
        <v>1066</v>
      </c>
      <c r="P517">
        <v>205</v>
      </c>
      <c r="Q517">
        <v>80686</v>
      </c>
    </row>
    <row r="518" spans="1:17" x14ac:dyDescent="0.25">
      <c r="A518" s="2">
        <f t="shared" si="8"/>
        <v>1183100001192</v>
      </c>
      <c r="B518" s="2">
        <v>118310000119</v>
      </c>
      <c r="C518">
        <v>800802</v>
      </c>
      <c r="D518">
        <v>527</v>
      </c>
      <c r="E518">
        <v>6130</v>
      </c>
      <c r="F518">
        <v>6300</v>
      </c>
      <c r="G518">
        <v>2</v>
      </c>
      <c r="H518" t="s">
        <v>0</v>
      </c>
      <c r="I518" s="1">
        <v>45838</v>
      </c>
      <c r="J518" s="1">
        <v>45824</v>
      </c>
      <c r="K518" s="1">
        <v>45853</v>
      </c>
      <c r="L518">
        <v>17.68</v>
      </c>
      <c r="M518">
        <v>0</v>
      </c>
      <c r="N518">
        <v>990</v>
      </c>
      <c r="O518">
        <v>1066</v>
      </c>
      <c r="P518">
        <v>206</v>
      </c>
      <c r="Q518">
        <v>80686</v>
      </c>
    </row>
    <row r="519" spans="1:17" x14ac:dyDescent="0.25">
      <c r="A519" s="2">
        <f t="shared" si="8"/>
        <v>1184200410831</v>
      </c>
      <c r="B519" s="2">
        <v>118420041083</v>
      </c>
      <c r="C519">
        <v>801090</v>
      </c>
      <c r="D519">
        <v>916</v>
      </c>
      <c r="E519">
        <v>6130</v>
      </c>
      <c r="F519">
        <v>6300</v>
      </c>
      <c r="G519">
        <v>1</v>
      </c>
      <c r="H519" t="s">
        <v>0</v>
      </c>
      <c r="I519" s="1">
        <v>45838</v>
      </c>
      <c r="J519" s="1">
        <v>45830</v>
      </c>
      <c r="K519" s="1">
        <v>45859</v>
      </c>
      <c r="L519">
        <v>11.93</v>
      </c>
      <c r="M519">
        <v>0</v>
      </c>
      <c r="N519">
        <v>990</v>
      </c>
      <c r="O519">
        <v>1066</v>
      </c>
      <c r="P519">
        <v>205</v>
      </c>
      <c r="Q519">
        <v>80686</v>
      </c>
    </row>
    <row r="520" spans="1:17" x14ac:dyDescent="0.25">
      <c r="A520" s="2">
        <f t="shared" si="8"/>
        <v>1184200410832</v>
      </c>
      <c r="B520" s="2">
        <v>118420041083</v>
      </c>
      <c r="C520">
        <v>801090</v>
      </c>
      <c r="D520">
        <v>917</v>
      </c>
      <c r="E520">
        <v>6130</v>
      </c>
      <c r="F520">
        <v>6300</v>
      </c>
      <c r="G520">
        <v>2</v>
      </c>
      <c r="H520" t="s">
        <v>0</v>
      </c>
      <c r="I520" s="1">
        <v>45838</v>
      </c>
      <c r="J520" s="1">
        <v>45830</v>
      </c>
      <c r="K520" s="1">
        <v>45859</v>
      </c>
      <c r="L520">
        <v>11.77</v>
      </c>
      <c r="M520">
        <v>0</v>
      </c>
      <c r="N520">
        <v>990</v>
      </c>
      <c r="O520">
        <v>1066</v>
      </c>
      <c r="P520">
        <v>206</v>
      </c>
      <c r="Q520">
        <v>80686</v>
      </c>
    </row>
    <row r="521" spans="1:17" x14ac:dyDescent="0.25">
      <c r="A521" s="2">
        <f t="shared" si="8"/>
        <v>1184200412071</v>
      </c>
      <c r="B521" s="2">
        <v>118420041207</v>
      </c>
      <c r="C521">
        <v>801159</v>
      </c>
      <c r="D521">
        <v>551</v>
      </c>
      <c r="E521">
        <v>6130</v>
      </c>
      <c r="F521">
        <v>6300</v>
      </c>
      <c r="G521">
        <v>1</v>
      </c>
      <c r="H521" t="s">
        <v>0</v>
      </c>
      <c r="I521" s="1">
        <v>45838</v>
      </c>
      <c r="J521" s="1">
        <v>45829</v>
      </c>
      <c r="K521" s="1">
        <v>45858</v>
      </c>
      <c r="L521">
        <v>36.61</v>
      </c>
      <c r="M521">
        <v>0</v>
      </c>
      <c r="N521">
        <v>990</v>
      </c>
      <c r="O521">
        <v>1066</v>
      </c>
      <c r="P521">
        <v>205</v>
      </c>
      <c r="Q521">
        <v>80686</v>
      </c>
    </row>
    <row r="522" spans="1:17" x14ac:dyDescent="0.25">
      <c r="A522" s="2">
        <f t="shared" si="8"/>
        <v>1184200412072</v>
      </c>
      <c r="B522" s="2">
        <v>118420041207</v>
      </c>
      <c r="C522">
        <v>801159</v>
      </c>
      <c r="D522">
        <v>552</v>
      </c>
      <c r="E522">
        <v>6130</v>
      </c>
      <c r="F522">
        <v>6300</v>
      </c>
      <c r="G522">
        <v>2</v>
      </c>
      <c r="H522" t="s">
        <v>0</v>
      </c>
      <c r="I522" s="1">
        <v>45838</v>
      </c>
      <c r="J522" s="1">
        <v>45829</v>
      </c>
      <c r="K522" s="1">
        <v>45858</v>
      </c>
      <c r="L522">
        <v>14.34</v>
      </c>
      <c r="M522">
        <v>0</v>
      </c>
      <c r="N522">
        <v>990</v>
      </c>
      <c r="O522">
        <v>1066</v>
      </c>
      <c r="P522">
        <v>206</v>
      </c>
      <c r="Q522">
        <v>80686</v>
      </c>
    </row>
    <row r="523" spans="1:17" x14ac:dyDescent="0.25">
      <c r="A523" s="2">
        <f t="shared" si="8"/>
        <v>1189600002161</v>
      </c>
      <c r="B523" s="2">
        <v>118960000216</v>
      </c>
      <c r="C523">
        <v>804099</v>
      </c>
      <c r="D523">
        <v>1208</v>
      </c>
      <c r="E523">
        <v>6130</v>
      </c>
      <c r="F523">
        <v>6300</v>
      </c>
      <c r="G523">
        <v>1</v>
      </c>
      <c r="H523" t="s">
        <v>0</v>
      </c>
      <c r="I523" s="1">
        <v>45838</v>
      </c>
      <c r="J523" s="1">
        <v>45826</v>
      </c>
      <c r="K523" s="1">
        <v>45855</v>
      </c>
      <c r="L523">
        <v>191.81</v>
      </c>
      <c r="M523">
        <v>0</v>
      </c>
      <c r="N523">
        <v>990</v>
      </c>
      <c r="O523">
        <v>1066</v>
      </c>
      <c r="P523">
        <v>205</v>
      </c>
      <c r="Q523">
        <v>80686</v>
      </c>
    </row>
    <row r="524" spans="1:17" x14ac:dyDescent="0.25">
      <c r="A524" s="2">
        <f t="shared" si="8"/>
        <v>1189600002162</v>
      </c>
      <c r="B524" s="2">
        <v>118960000216</v>
      </c>
      <c r="C524">
        <v>804099</v>
      </c>
      <c r="D524">
        <v>1209</v>
      </c>
      <c r="E524">
        <v>6130</v>
      </c>
      <c r="F524">
        <v>6300</v>
      </c>
      <c r="G524">
        <v>2</v>
      </c>
      <c r="H524" t="s">
        <v>0</v>
      </c>
      <c r="I524" s="1">
        <v>45838</v>
      </c>
      <c r="J524" s="1">
        <v>45826</v>
      </c>
      <c r="K524" s="1">
        <v>45855</v>
      </c>
      <c r="L524">
        <v>44.11</v>
      </c>
      <c r="M524">
        <v>0</v>
      </c>
      <c r="N524">
        <v>990</v>
      </c>
      <c r="O524">
        <v>1066</v>
      </c>
      <c r="P524">
        <v>206</v>
      </c>
      <c r="Q524">
        <v>80686</v>
      </c>
    </row>
    <row r="525" spans="1:17" x14ac:dyDescent="0.25">
      <c r="A525" s="2">
        <f t="shared" si="8"/>
        <v>1191000004301</v>
      </c>
      <c r="B525" s="2">
        <v>119100000430</v>
      </c>
      <c r="C525">
        <v>804953</v>
      </c>
      <c r="D525">
        <v>598</v>
      </c>
      <c r="E525">
        <v>6130</v>
      </c>
      <c r="F525">
        <v>6300</v>
      </c>
      <c r="G525">
        <v>1</v>
      </c>
      <c r="H525" t="s">
        <v>0</v>
      </c>
      <c r="I525" s="1">
        <v>45838</v>
      </c>
      <c r="J525" s="1">
        <v>45818</v>
      </c>
      <c r="K525" s="1">
        <v>45847</v>
      </c>
      <c r="L525">
        <v>12.81</v>
      </c>
      <c r="M525">
        <v>0</v>
      </c>
      <c r="N525">
        <v>990</v>
      </c>
      <c r="O525">
        <v>1066</v>
      </c>
      <c r="P525">
        <v>205</v>
      </c>
      <c r="Q525">
        <v>80686</v>
      </c>
    </row>
    <row r="526" spans="1:17" x14ac:dyDescent="0.25">
      <c r="A526" s="2">
        <f t="shared" si="8"/>
        <v>1191000004302</v>
      </c>
      <c r="B526" s="2">
        <v>119100000430</v>
      </c>
      <c r="C526">
        <v>804953</v>
      </c>
      <c r="D526">
        <v>599</v>
      </c>
      <c r="E526">
        <v>6130</v>
      </c>
      <c r="F526">
        <v>6300</v>
      </c>
      <c r="G526">
        <v>2</v>
      </c>
      <c r="H526" t="s">
        <v>0</v>
      </c>
      <c r="I526" s="1">
        <v>45838</v>
      </c>
      <c r="J526" s="1">
        <v>45818</v>
      </c>
      <c r="K526" s="1">
        <v>45847</v>
      </c>
      <c r="L526">
        <v>19.34</v>
      </c>
      <c r="M526">
        <v>0</v>
      </c>
      <c r="N526">
        <v>990</v>
      </c>
      <c r="O526">
        <v>1066</v>
      </c>
      <c r="P526">
        <v>206</v>
      </c>
      <c r="Q526">
        <v>80686</v>
      </c>
    </row>
    <row r="527" spans="1:17" x14ac:dyDescent="0.25">
      <c r="A527" s="2">
        <f t="shared" si="8"/>
        <v>1192520930621</v>
      </c>
      <c r="B527" s="2">
        <v>119252093062</v>
      </c>
      <c r="C527">
        <v>805524</v>
      </c>
      <c r="D527">
        <v>1136</v>
      </c>
      <c r="E527">
        <v>6130</v>
      </c>
      <c r="F527">
        <v>6300</v>
      </c>
      <c r="G527">
        <v>1</v>
      </c>
      <c r="H527" t="s">
        <v>0</v>
      </c>
      <c r="I527" s="1">
        <v>45838</v>
      </c>
      <c r="J527" s="1">
        <v>45834</v>
      </c>
      <c r="K527" s="1">
        <v>45863</v>
      </c>
      <c r="L527">
        <v>11.31</v>
      </c>
      <c r="M527">
        <v>0</v>
      </c>
      <c r="N527">
        <v>990</v>
      </c>
      <c r="O527">
        <v>1066</v>
      </c>
      <c r="P527">
        <v>205</v>
      </c>
      <c r="Q527">
        <v>80686</v>
      </c>
    </row>
    <row r="528" spans="1:17" x14ac:dyDescent="0.25">
      <c r="A528" s="2">
        <f t="shared" si="8"/>
        <v>1192520930622</v>
      </c>
      <c r="B528" s="2">
        <v>119252093062</v>
      </c>
      <c r="C528">
        <v>805524</v>
      </c>
      <c r="D528">
        <v>1137</v>
      </c>
      <c r="E528">
        <v>6130</v>
      </c>
      <c r="F528">
        <v>6300</v>
      </c>
      <c r="G528">
        <v>2</v>
      </c>
      <c r="H528" t="s">
        <v>0</v>
      </c>
      <c r="I528" s="1">
        <v>45838</v>
      </c>
      <c r="J528" s="1">
        <v>45834</v>
      </c>
      <c r="K528" s="1">
        <v>45863</v>
      </c>
      <c r="L528">
        <v>14.03</v>
      </c>
      <c r="M528">
        <v>0</v>
      </c>
      <c r="N528">
        <v>990</v>
      </c>
      <c r="O528">
        <v>1066</v>
      </c>
      <c r="P528">
        <v>206</v>
      </c>
      <c r="Q528">
        <v>80686</v>
      </c>
    </row>
    <row r="529" spans="1:17" x14ac:dyDescent="0.25">
      <c r="A529" s="2">
        <f t="shared" si="8"/>
        <v>1194220080281</v>
      </c>
      <c r="B529" s="2">
        <v>119422008028</v>
      </c>
      <c r="C529">
        <v>267587</v>
      </c>
      <c r="D529">
        <v>717</v>
      </c>
      <c r="E529">
        <v>6142</v>
      </c>
      <c r="F529">
        <v>6300</v>
      </c>
      <c r="G529">
        <v>1</v>
      </c>
      <c r="H529" t="s">
        <v>0</v>
      </c>
      <c r="I529" s="1">
        <v>45838</v>
      </c>
      <c r="J529" s="1">
        <v>45835</v>
      </c>
      <c r="K529" s="1">
        <v>45864</v>
      </c>
      <c r="L529">
        <v>79.55</v>
      </c>
      <c r="M529">
        <v>0</v>
      </c>
      <c r="N529">
        <v>990</v>
      </c>
      <c r="O529">
        <v>1307</v>
      </c>
      <c r="P529">
        <v>109</v>
      </c>
      <c r="Q529">
        <v>80687</v>
      </c>
    </row>
    <row r="530" spans="1:17" x14ac:dyDescent="0.25">
      <c r="A530" s="2">
        <f t="shared" si="8"/>
        <v>1194220080282</v>
      </c>
      <c r="B530" s="2">
        <v>119422008028</v>
      </c>
      <c r="C530">
        <v>267587</v>
      </c>
      <c r="D530">
        <v>718</v>
      </c>
      <c r="E530">
        <v>6142</v>
      </c>
      <c r="F530">
        <v>6300</v>
      </c>
      <c r="G530">
        <v>2</v>
      </c>
      <c r="H530" t="s">
        <v>0</v>
      </c>
      <c r="I530" s="1">
        <v>45838</v>
      </c>
      <c r="J530" s="1">
        <v>45835</v>
      </c>
      <c r="K530" s="1">
        <v>45864</v>
      </c>
      <c r="L530">
        <v>22.19</v>
      </c>
      <c r="M530">
        <v>0</v>
      </c>
      <c r="N530">
        <v>990</v>
      </c>
      <c r="O530">
        <v>1307</v>
      </c>
      <c r="P530">
        <v>110</v>
      </c>
      <c r="Q530">
        <v>80687</v>
      </c>
    </row>
    <row r="531" spans="1:17" x14ac:dyDescent="0.25">
      <c r="A531" s="2">
        <f t="shared" si="8"/>
        <v>1196200000261</v>
      </c>
      <c r="B531" s="2">
        <v>119620000026</v>
      </c>
      <c r="C531">
        <v>806883</v>
      </c>
      <c r="D531">
        <v>812</v>
      </c>
      <c r="E531">
        <v>6130</v>
      </c>
      <c r="F531">
        <v>6300</v>
      </c>
      <c r="G531">
        <v>1</v>
      </c>
      <c r="H531" t="s">
        <v>0</v>
      </c>
      <c r="I531" s="1">
        <v>45838</v>
      </c>
      <c r="J531" s="1">
        <v>45815</v>
      </c>
      <c r="K531" s="1">
        <v>45844</v>
      </c>
      <c r="L531">
        <v>8.9499999999999993</v>
      </c>
      <c r="M531">
        <v>0</v>
      </c>
      <c r="N531">
        <v>990</v>
      </c>
      <c r="O531">
        <v>1066</v>
      </c>
      <c r="P531">
        <v>205</v>
      </c>
      <c r="Q531">
        <v>80686</v>
      </c>
    </row>
    <row r="532" spans="1:17" x14ac:dyDescent="0.25">
      <c r="A532" s="2">
        <f t="shared" si="8"/>
        <v>1196200000262</v>
      </c>
      <c r="B532" s="2">
        <v>119620000026</v>
      </c>
      <c r="C532">
        <v>806883</v>
      </c>
      <c r="D532">
        <v>813</v>
      </c>
      <c r="E532">
        <v>6130</v>
      </c>
      <c r="F532">
        <v>6300</v>
      </c>
      <c r="G532">
        <v>2</v>
      </c>
      <c r="H532" t="s">
        <v>0</v>
      </c>
      <c r="I532" s="1">
        <v>45838</v>
      </c>
      <c r="J532" s="1">
        <v>45815</v>
      </c>
      <c r="K532" s="1">
        <v>45844</v>
      </c>
      <c r="L532">
        <v>30.52</v>
      </c>
      <c r="M532">
        <v>0</v>
      </c>
      <c r="N532">
        <v>990</v>
      </c>
      <c r="O532">
        <v>1066</v>
      </c>
      <c r="P532">
        <v>206</v>
      </c>
      <c r="Q532">
        <v>80686</v>
      </c>
    </row>
    <row r="533" spans="1:17" x14ac:dyDescent="0.25">
      <c r="A533" s="2">
        <f t="shared" si="8"/>
        <v>1200060670371</v>
      </c>
      <c r="B533" s="2">
        <v>120006067037</v>
      </c>
      <c r="C533">
        <v>268551</v>
      </c>
      <c r="D533">
        <v>545</v>
      </c>
      <c r="E533">
        <v>6142</v>
      </c>
      <c r="F533">
        <v>6300</v>
      </c>
      <c r="G533">
        <v>1</v>
      </c>
      <c r="H533" t="s">
        <v>0</v>
      </c>
      <c r="I533" s="1">
        <v>45838</v>
      </c>
      <c r="J533" s="1">
        <v>45815</v>
      </c>
      <c r="K533" s="1">
        <v>45844</v>
      </c>
      <c r="L533">
        <v>34.18</v>
      </c>
      <c r="M533">
        <v>0</v>
      </c>
      <c r="N533">
        <v>990</v>
      </c>
      <c r="O533">
        <v>1307</v>
      </c>
      <c r="P533">
        <v>109</v>
      </c>
      <c r="Q533">
        <v>80687</v>
      </c>
    </row>
    <row r="534" spans="1:17" x14ac:dyDescent="0.25">
      <c r="A534" s="2">
        <f t="shared" si="8"/>
        <v>1200060670372</v>
      </c>
      <c r="B534" s="2">
        <v>120006067037</v>
      </c>
      <c r="C534">
        <v>268551</v>
      </c>
      <c r="D534">
        <v>546</v>
      </c>
      <c r="E534">
        <v>6142</v>
      </c>
      <c r="F534">
        <v>6300</v>
      </c>
      <c r="G534">
        <v>2</v>
      </c>
      <c r="H534" t="s">
        <v>0</v>
      </c>
      <c r="I534" s="1">
        <v>45838</v>
      </c>
      <c r="J534" s="1">
        <v>45815</v>
      </c>
      <c r="K534" s="1">
        <v>45844</v>
      </c>
      <c r="L534">
        <v>34.68</v>
      </c>
      <c r="M534">
        <v>0</v>
      </c>
      <c r="N534">
        <v>990</v>
      </c>
      <c r="O534">
        <v>1307</v>
      </c>
      <c r="P534">
        <v>110</v>
      </c>
      <c r="Q534">
        <v>80687</v>
      </c>
    </row>
    <row r="535" spans="1:17" x14ac:dyDescent="0.25">
      <c r="A535" s="2">
        <f t="shared" si="8"/>
        <v>1200400003491</v>
      </c>
      <c r="B535" s="2">
        <v>120040000349</v>
      </c>
      <c r="C535">
        <v>808831</v>
      </c>
      <c r="D535">
        <v>542</v>
      </c>
      <c r="E535">
        <v>6130</v>
      </c>
      <c r="F535">
        <v>6300</v>
      </c>
      <c r="G535">
        <v>1</v>
      </c>
      <c r="H535" t="s">
        <v>0</v>
      </c>
      <c r="I535" s="1">
        <v>45838</v>
      </c>
      <c r="J535" s="1">
        <v>45832</v>
      </c>
      <c r="K535" s="1">
        <v>45861</v>
      </c>
      <c r="L535">
        <v>84.75</v>
      </c>
      <c r="M535">
        <v>0</v>
      </c>
      <c r="N535">
        <v>990</v>
      </c>
      <c r="O535">
        <v>1066</v>
      </c>
      <c r="P535">
        <v>205</v>
      </c>
      <c r="Q535">
        <v>80686</v>
      </c>
    </row>
    <row r="536" spans="1:17" x14ac:dyDescent="0.25">
      <c r="A536" s="2">
        <f t="shared" si="8"/>
        <v>1200400003492</v>
      </c>
      <c r="B536" s="2">
        <v>120040000349</v>
      </c>
      <c r="C536">
        <v>808831</v>
      </c>
      <c r="D536">
        <v>543</v>
      </c>
      <c r="E536">
        <v>6130</v>
      </c>
      <c r="F536">
        <v>6300</v>
      </c>
      <c r="G536">
        <v>2</v>
      </c>
      <c r="H536" t="s">
        <v>0</v>
      </c>
      <c r="I536" s="1">
        <v>45838</v>
      </c>
      <c r="J536" s="1">
        <v>45832</v>
      </c>
      <c r="K536" s="1">
        <v>45861</v>
      </c>
      <c r="L536">
        <v>15.22</v>
      </c>
      <c r="M536">
        <v>0</v>
      </c>
      <c r="N536">
        <v>990</v>
      </c>
      <c r="O536">
        <v>1066</v>
      </c>
      <c r="P536">
        <v>206</v>
      </c>
      <c r="Q536">
        <v>80686</v>
      </c>
    </row>
    <row r="537" spans="1:17" x14ac:dyDescent="0.25">
      <c r="A537" s="2">
        <f t="shared" si="8"/>
        <v>1201020080201</v>
      </c>
      <c r="B537" s="2">
        <v>120102008020</v>
      </c>
      <c r="C537">
        <v>809031</v>
      </c>
      <c r="D537">
        <v>766</v>
      </c>
      <c r="E537">
        <v>6130</v>
      </c>
      <c r="F537">
        <v>6300</v>
      </c>
      <c r="G537">
        <v>1</v>
      </c>
      <c r="H537" t="s">
        <v>0</v>
      </c>
      <c r="I537" s="1">
        <v>45838</v>
      </c>
      <c r="J537" s="1">
        <v>45833</v>
      </c>
      <c r="K537" s="1">
        <v>45862</v>
      </c>
      <c r="L537">
        <v>38.64</v>
      </c>
      <c r="M537">
        <v>0</v>
      </c>
      <c r="N537">
        <v>990</v>
      </c>
      <c r="O537">
        <v>1066</v>
      </c>
      <c r="P537">
        <v>205</v>
      </c>
      <c r="Q537">
        <v>80686</v>
      </c>
    </row>
    <row r="538" spans="1:17" x14ac:dyDescent="0.25">
      <c r="A538" s="2">
        <f t="shared" si="8"/>
        <v>1201020080202</v>
      </c>
      <c r="B538" s="2">
        <v>120102008020</v>
      </c>
      <c r="C538">
        <v>809031</v>
      </c>
      <c r="D538">
        <v>767</v>
      </c>
      <c r="E538">
        <v>6130</v>
      </c>
      <c r="F538">
        <v>6300</v>
      </c>
      <c r="G538">
        <v>2</v>
      </c>
      <c r="H538" t="s">
        <v>0</v>
      </c>
      <c r="I538" s="1">
        <v>45838</v>
      </c>
      <c r="J538" s="1">
        <v>45833</v>
      </c>
      <c r="K538" s="1">
        <v>45862</v>
      </c>
      <c r="L538">
        <v>43.58</v>
      </c>
      <c r="M538">
        <v>0</v>
      </c>
      <c r="N538">
        <v>990</v>
      </c>
      <c r="O538">
        <v>1066</v>
      </c>
      <c r="P538">
        <v>206</v>
      </c>
      <c r="Q538">
        <v>80686</v>
      </c>
    </row>
    <row r="539" spans="1:17" x14ac:dyDescent="0.25">
      <c r="A539" s="2">
        <f t="shared" si="8"/>
        <v>1207540814541</v>
      </c>
      <c r="B539" s="2">
        <v>120754081454</v>
      </c>
      <c r="C539">
        <v>269389</v>
      </c>
      <c r="D539">
        <v>855</v>
      </c>
      <c r="E539">
        <v>6142</v>
      </c>
      <c r="F539">
        <v>6300</v>
      </c>
      <c r="G539">
        <v>1</v>
      </c>
      <c r="H539" t="s">
        <v>0</v>
      </c>
      <c r="I539" s="1">
        <v>45838</v>
      </c>
      <c r="J539" s="1">
        <v>45829</v>
      </c>
      <c r="K539" s="1">
        <v>45858</v>
      </c>
      <c r="L539">
        <v>241.98</v>
      </c>
      <c r="M539">
        <v>0</v>
      </c>
      <c r="N539">
        <v>990</v>
      </c>
      <c r="O539">
        <v>1307</v>
      </c>
      <c r="P539">
        <v>109</v>
      </c>
      <c r="Q539">
        <v>80687</v>
      </c>
    </row>
    <row r="540" spans="1:17" x14ac:dyDescent="0.25">
      <c r="A540" s="2">
        <f t="shared" si="8"/>
        <v>1207540814542</v>
      </c>
      <c r="B540" s="2">
        <v>120754081454</v>
      </c>
      <c r="C540">
        <v>269389</v>
      </c>
      <c r="D540">
        <v>856</v>
      </c>
      <c r="E540">
        <v>6142</v>
      </c>
      <c r="F540">
        <v>6300</v>
      </c>
      <c r="G540">
        <v>2</v>
      </c>
      <c r="H540" t="s">
        <v>0</v>
      </c>
      <c r="I540" s="1">
        <v>45838</v>
      </c>
      <c r="J540" s="1">
        <v>45829</v>
      </c>
      <c r="K540" s="1">
        <v>45858</v>
      </c>
      <c r="L540">
        <v>49.92</v>
      </c>
      <c r="M540">
        <v>0</v>
      </c>
      <c r="N540">
        <v>990</v>
      </c>
      <c r="O540">
        <v>1307</v>
      </c>
      <c r="P540">
        <v>110</v>
      </c>
      <c r="Q540">
        <v>80687</v>
      </c>
    </row>
    <row r="541" spans="1:17" x14ac:dyDescent="0.25">
      <c r="A541" s="2">
        <f t="shared" si="8"/>
        <v>1208601003631</v>
      </c>
      <c r="B541" s="2">
        <v>120860100363</v>
      </c>
      <c r="C541">
        <v>269468</v>
      </c>
      <c r="D541">
        <v>1115</v>
      </c>
      <c r="E541">
        <v>6142</v>
      </c>
      <c r="F541">
        <v>6300</v>
      </c>
      <c r="G541">
        <v>1</v>
      </c>
      <c r="H541" t="s">
        <v>0</v>
      </c>
      <c r="I541" s="1">
        <v>45838</v>
      </c>
      <c r="J541" s="1">
        <v>45833</v>
      </c>
      <c r="K541" s="1">
        <v>45862</v>
      </c>
      <c r="L541">
        <v>18.53</v>
      </c>
      <c r="M541">
        <v>0</v>
      </c>
      <c r="N541">
        <v>990</v>
      </c>
      <c r="O541">
        <v>1307</v>
      </c>
      <c r="P541">
        <v>109</v>
      </c>
      <c r="Q541">
        <v>80687</v>
      </c>
    </row>
    <row r="542" spans="1:17" x14ac:dyDescent="0.25">
      <c r="A542" s="2">
        <f t="shared" si="8"/>
        <v>1208601003632</v>
      </c>
      <c r="B542" s="2">
        <v>120860100363</v>
      </c>
      <c r="C542">
        <v>269468</v>
      </c>
      <c r="D542">
        <v>1116</v>
      </c>
      <c r="E542">
        <v>6142</v>
      </c>
      <c r="F542">
        <v>6300</v>
      </c>
      <c r="G542">
        <v>2</v>
      </c>
      <c r="H542" t="s">
        <v>0</v>
      </c>
      <c r="I542" s="1">
        <v>45838</v>
      </c>
      <c r="J542" s="1">
        <v>45833</v>
      </c>
      <c r="K542" s="1">
        <v>45862</v>
      </c>
      <c r="L542">
        <v>17.18</v>
      </c>
      <c r="M542">
        <v>0</v>
      </c>
      <c r="N542">
        <v>990</v>
      </c>
      <c r="O542">
        <v>1307</v>
      </c>
      <c r="P542">
        <v>110</v>
      </c>
      <c r="Q542">
        <v>80687</v>
      </c>
    </row>
    <row r="543" spans="1:17" x14ac:dyDescent="0.25">
      <c r="A543" s="2">
        <f t="shared" si="8"/>
        <v>1219100003511</v>
      </c>
      <c r="B543" s="2">
        <v>121910000351</v>
      </c>
      <c r="C543">
        <v>814024</v>
      </c>
      <c r="D543">
        <v>538</v>
      </c>
      <c r="E543">
        <v>6130</v>
      </c>
      <c r="F543">
        <v>6300</v>
      </c>
      <c r="G543">
        <v>1</v>
      </c>
      <c r="H543" t="s">
        <v>0</v>
      </c>
      <c r="I543" s="1">
        <v>45838</v>
      </c>
      <c r="J543" s="1">
        <v>45813</v>
      </c>
      <c r="K543" s="1">
        <v>45842</v>
      </c>
      <c r="L543">
        <v>19.45</v>
      </c>
      <c r="M543">
        <v>0</v>
      </c>
      <c r="N543">
        <v>990</v>
      </c>
      <c r="O543">
        <v>1066</v>
      </c>
      <c r="P543">
        <v>205</v>
      </c>
      <c r="Q543">
        <v>80686</v>
      </c>
    </row>
    <row r="544" spans="1:17" x14ac:dyDescent="0.25">
      <c r="A544" s="2">
        <f t="shared" si="8"/>
        <v>1219100003512</v>
      </c>
      <c r="B544" s="2">
        <v>121910000351</v>
      </c>
      <c r="C544">
        <v>814024</v>
      </c>
      <c r="D544">
        <v>539</v>
      </c>
      <c r="E544">
        <v>6130</v>
      </c>
      <c r="F544">
        <v>6300</v>
      </c>
      <c r="G544">
        <v>2</v>
      </c>
      <c r="H544" t="s">
        <v>0</v>
      </c>
      <c r="I544" s="1">
        <v>45838</v>
      </c>
      <c r="J544" s="1">
        <v>45813</v>
      </c>
      <c r="K544" s="1">
        <v>45842</v>
      </c>
      <c r="L544">
        <v>14.75</v>
      </c>
      <c r="M544">
        <v>0</v>
      </c>
      <c r="N544">
        <v>990</v>
      </c>
      <c r="O544">
        <v>1066</v>
      </c>
      <c r="P544">
        <v>206</v>
      </c>
      <c r="Q544">
        <v>80686</v>
      </c>
    </row>
    <row r="545" spans="1:17" x14ac:dyDescent="0.25">
      <c r="A545" s="2">
        <f t="shared" si="8"/>
        <v>1219620072161</v>
      </c>
      <c r="B545" s="2">
        <v>121962007216</v>
      </c>
      <c r="C545">
        <v>4728319</v>
      </c>
      <c r="D545">
        <v>1420</v>
      </c>
      <c r="E545">
        <v>6142</v>
      </c>
      <c r="F545">
        <v>6300</v>
      </c>
      <c r="G545">
        <v>1</v>
      </c>
      <c r="H545" t="s">
        <v>0</v>
      </c>
      <c r="I545" s="1">
        <v>45838</v>
      </c>
      <c r="J545" s="1">
        <v>45834</v>
      </c>
      <c r="K545" s="1">
        <v>45863</v>
      </c>
      <c r="L545">
        <v>16.16</v>
      </c>
      <c r="M545">
        <v>0</v>
      </c>
      <c r="N545">
        <v>990</v>
      </c>
      <c r="O545">
        <v>1307</v>
      </c>
      <c r="P545">
        <v>109</v>
      </c>
      <c r="Q545">
        <v>80687</v>
      </c>
    </row>
    <row r="546" spans="1:17" x14ac:dyDescent="0.25">
      <c r="A546" s="2">
        <f t="shared" si="8"/>
        <v>1219620072162</v>
      </c>
      <c r="B546" s="2">
        <v>121962007216</v>
      </c>
      <c r="C546">
        <v>4728319</v>
      </c>
      <c r="D546">
        <v>1421</v>
      </c>
      <c r="E546">
        <v>6142</v>
      </c>
      <c r="F546">
        <v>6300</v>
      </c>
      <c r="G546">
        <v>2</v>
      </c>
      <c r="H546" t="s">
        <v>0</v>
      </c>
      <c r="I546" s="1">
        <v>45838</v>
      </c>
      <c r="J546" s="1">
        <v>45834</v>
      </c>
      <c r="K546" s="1">
        <v>45863</v>
      </c>
      <c r="L546">
        <v>18.72</v>
      </c>
      <c r="M546">
        <v>0</v>
      </c>
      <c r="N546">
        <v>990</v>
      </c>
      <c r="O546">
        <v>1307</v>
      </c>
      <c r="P546">
        <v>110</v>
      </c>
      <c r="Q546">
        <v>80687</v>
      </c>
    </row>
    <row r="547" spans="1:17" x14ac:dyDescent="0.25">
      <c r="A547" s="2">
        <f t="shared" si="8"/>
        <v>1220341920171</v>
      </c>
      <c r="B547" s="2">
        <v>122034192017</v>
      </c>
      <c r="C547">
        <v>4728344</v>
      </c>
      <c r="D547">
        <v>649</v>
      </c>
      <c r="E547">
        <v>6142</v>
      </c>
      <c r="F547">
        <v>6300</v>
      </c>
      <c r="G547">
        <v>1</v>
      </c>
      <c r="H547" t="s">
        <v>0</v>
      </c>
      <c r="I547" s="1">
        <v>45838</v>
      </c>
      <c r="J547" s="1">
        <v>45826</v>
      </c>
      <c r="K547" s="1">
        <v>45855</v>
      </c>
      <c r="L547">
        <v>25.15</v>
      </c>
      <c r="M547">
        <v>0</v>
      </c>
      <c r="N547">
        <v>990</v>
      </c>
      <c r="O547">
        <v>1307</v>
      </c>
      <c r="P547">
        <v>109</v>
      </c>
      <c r="Q547">
        <v>80687</v>
      </c>
    </row>
    <row r="548" spans="1:17" x14ac:dyDescent="0.25">
      <c r="A548" s="2">
        <f t="shared" si="8"/>
        <v>1220341920172</v>
      </c>
      <c r="B548" s="2">
        <v>122034192017</v>
      </c>
      <c r="C548">
        <v>4728344</v>
      </c>
      <c r="D548">
        <v>650</v>
      </c>
      <c r="E548">
        <v>6142</v>
      </c>
      <c r="F548">
        <v>6300</v>
      </c>
      <c r="G548">
        <v>2</v>
      </c>
      <c r="H548" t="s">
        <v>0</v>
      </c>
      <c r="I548" s="1">
        <v>45838</v>
      </c>
      <c r="J548" s="1">
        <v>45826</v>
      </c>
      <c r="K548" s="1">
        <v>45855</v>
      </c>
      <c r="L548">
        <v>64.739999999999995</v>
      </c>
      <c r="M548">
        <v>0</v>
      </c>
      <c r="N548">
        <v>990</v>
      </c>
      <c r="O548">
        <v>1307</v>
      </c>
      <c r="P548">
        <v>110</v>
      </c>
      <c r="Q548">
        <v>80687</v>
      </c>
    </row>
    <row r="549" spans="1:17" x14ac:dyDescent="0.25">
      <c r="A549" s="2">
        <f t="shared" si="8"/>
        <v>1220560539481</v>
      </c>
      <c r="B549" s="2">
        <v>122056053948</v>
      </c>
      <c r="C549">
        <v>814888</v>
      </c>
      <c r="D549">
        <v>564</v>
      </c>
      <c r="E549">
        <v>6130</v>
      </c>
      <c r="F549">
        <v>6300</v>
      </c>
      <c r="G549">
        <v>1</v>
      </c>
      <c r="H549" t="s">
        <v>0</v>
      </c>
      <c r="I549" s="1">
        <v>45838</v>
      </c>
      <c r="J549" s="1">
        <v>45822</v>
      </c>
      <c r="K549" s="1">
        <v>45851</v>
      </c>
      <c r="L549">
        <v>30.32</v>
      </c>
      <c r="M549">
        <v>0</v>
      </c>
      <c r="N549">
        <v>990</v>
      </c>
      <c r="O549">
        <v>1066</v>
      </c>
      <c r="P549">
        <v>205</v>
      </c>
      <c r="Q549">
        <v>80686</v>
      </c>
    </row>
    <row r="550" spans="1:17" x14ac:dyDescent="0.25">
      <c r="A550" s="2">
        <f t="shared" si="8"/>
        <v>1220560539482</v>
      </c>
      <c r="B550" s="2">
        <v>122056053948</v>
      </c>
      <c r="C550">
        <v>814888</v>
      </c>
      <c r="D550">
        <v>565</v>
      </c>
      <c r="E550">
        <v>6130</v>
      </c>
      <c r="F550">
        <v>6300</v>
      </c>
      <c r="G550">
        <v>2</v>
      </c>
      <c r="H550" t="s">
        <v>0</v>
      </c>
      <c r="I550" s="1">
        <v>45838</v>
      </c>
      <c r="J550" s="1">
        <v>45822</v>
      </c>
      <c r="K550" s="1">
        <v>45851</v>
      </c>
      <c r="L550">
        <v>17.07</v>
      </c>
      <c r="M550">
        <v>0</v>
      </c>
      <c r="N550">
        <v>990</v>
      </c>
      <c r="O550">
        <v>1066</v>
      </c>
      <c r="P550">
        <v>206</v>
      </c>
      <c r="Q550">
        <v>80686</v>
      </c>
    </row>
    <row r="551" spans="1:17" x14ac:dyDescent="0.25">
      <c r="A551" s="2">
        <f t="shared" si="8"/>
        <v>1222100000981</v>
      </c>
      <c r="B551" s="2">
        <v>122210000098</v>
      </c>
      <c r="C551">
        <v>815799</v>
      </c>
      <c r="D551">
        <v>550</v>
      </c>
      <c r="E551">
        <v>6130</v>
      </c>
      <c r="F551">
        <v>6300</v>
      </c>
      <c r="G551">
        <v>1</v>
      </c>
      <c r="H551" t="s">
        <v>0</v>
      </c>
      <c r="I551" s="1">
        <v>45838</v>
      </c>
      <c r="J551" s="1">
        <v>45814</v>
      </c>
      <c r="K551" s="1">
        <v>45843</v>
      </c>
      <c r="L551">
        <v>5.94</v>
      </c>
      <c r="M551">
        <v>0</v>
      </c>
      <c r="N551">
        <v>990</v>
      </c>
      <c r="O551">
        <v>1066</v>
      </c>
      <c r="P551">
        <v>205</v>
      </c>
      <c r="Q551">
        <v>80686</v>
      </c>
    </row>
    <row r="552" spans="1:17" x14ac:dyDescent="0.25">
      <c r="A552" s="2">
        <f t="shared" si="8"/>
        <v>1222100000982</v>
      </c>
      <c r="B552" s="2">
        <v>122210000098</v>
      </c>
      <c r="C552">
        <v>815799</v>
      </c>
      <c r="D552">
        <v>551</v>
      </c>
      <c r="E552">
        <v>6130</v>
      </c>
      <c r="F552">
        <v>6300</v>
      </c>
      <c r="G552">
        <v>2</v>
      </c>
      <c r="H552" t="s">
        <v>0</v>
      </c>
      <c r="I552" s="1">
        <v>45838</v>
      </c>
      <c r="J552" s="1">
        <v>45814</v>
      </c>
      <c r="K552" s="1">
        <v>45843</v>
      </c>
      <c r="L552">
        <v>16.73</v>
      </c>
      <c r="M552">
        <v>0</v>
      </c>
      <c r="N552">
        <v>990</v>
      </c>
      <c r="O552">
        <v>1066</v>
      </c>
      <c r="P552">
        <v>206</v>
      </c>
      <c r="Q552">
        <v>80686</v>
      </c>
    </row>
    <row r="553" spans="1:17" x14ac:dyDescent="0.25">
      <c r="A553" s="2">
        <f t="shared" si="8"/>
        <v>1226430002201</v>
      </c>
      <c r="B553" s="2">
        <v>122643000220</v>
      </c>
      <c r="C553">
        <v>817816</v>
      </c>
      <c r="D553">
        <v>831</v>
      </c>
      <c r="E553">
        <v>6130</v>
      </c>
      <c r="F553">
        <v>6300</v>
      </c>
      <c r="G553">
        <v>1</v>
      </c>
      <c r="H553" t="s">
        <v>0</v>
      </c>
      <c r="I553" s="1">
        <v>45838</v>
      </c>
      <c r="J553" s="1">
        <v>45822</v>
      </c>
      <c r="K553" s="1">
        <v>45851</v>
      </c>
      <c r="L553">
        <v>103.61</v>
      </c>
      <c r="M553">
        <v>0</v>
      </c>
      <c r="N553">
        <v>990</v>
      </c>
      <c r="O553">
        <v>1066</v>
      </c>
      <c r="P553">
        <v>205</v>
      </c>
      <c r="Q553">
        <v>80686</v>
      </c>
    </row>
    <row r="554" spans="1:17" x14ac:dyDescent="0.25">
      <c r="A554" s="2">
        <f t="shared" si="8"/>
        <v>1226430002202</v>
      </c>
      <c r="B554" s="2">
        <v>122643000220</v>
      </c>
      <c r="C554">
        <v>817816</v>
      </c>
      <c r="D554">
        <v>832</v>
      </c>
      <c r="E554">
        <v>6130</v>
      </c>
      <c r="F554">
        <v>6300</v>
      </c>
      <c r="G554">
        <v>2</v>
      </c>
      <c r="H554" t="s">
        <v>0</v>
      </c>
      <c r="I554" s="1">
        <v>45838</v>
      </c>
      <c r="J554" s="1">
        <v>45822</v>
      </c>
      <c r="K554" s="1">
        <v>45851</v>
      </c>
      <c r="L554">
        <v>41.87</v>
      </c>
      <c r="M554">
        <v>0</v>
      </c>
      <c r="N554">
        <v>990</v>
      </c>
      <c r="O554">
        <v>1066</v>
      </c>
      <c r="P554">
        <v>206</v>
      </c>
      <c r="Q554">
        <v>80686</v>
      </c>
    </row>
    <row r="555" spans="1:17" x14ac:dyDescent="0.25">
      <c r="A555" s="2">
        <f t="shared" si="8"/>
        <v>1227000003141</v>
      </c>
      <c r="B555" s="2">
        <v>122700000314</v>
      </c>
      <c r="C555">
        <v>817986</v>
      </c>
      <c r="D555">
        <v>540</v>
      </c>
      <c r="E555">
        <v>6130</v>
      </c>
      <c r="F555">
        <v>6300</v>
      </c>
      <c r="G555">
        <v>1</v>
      </c>
      <c r="H555" t="s">
        <v>0</v>
      </c>
      <c r="I555" s="1">
        <v>45838</v>
      </c>
      <c r="J555" s="1">
        <v>45825</v>
      </c>
      <c r="K555" s="1">
        <v>45854</v>
      </c>
      <c r="L555">
        <v>22.06</v>
      </c>
      <c r="M555">
        <v>0</v>
      </c>
      <c r="N555">
        <v>990</v>
      </c>
      <c r="O555">
        <v>1066</v>
      </c>
      <c r="P555">
        <v>205</v>
      </c>
      <c r="Q555">
        <v>80686</v>
      </c>
    </row>
    <row r="556" spans="1:17" x14ac:dyDescent="0.25">
      <c r="A556" s="2">
        <f t="shared" si="8"/>
        <v>1227000003142</v>
      </c>
      <c r="B556" s="2">
        <v>122700000314</v>
      </c>
      <c r="C556">
        <v>817986</v>
      </c>
      <c r="D556">
        <v>541</v>
      </c>
      <c r="E556">
        <v>6130</v>
      </c>
      <c r="F556">
        <v>6300</v>
      </c>
      <c r="G556">
        <v>2</v>
      </c>
      <c r="H556" t="s">
        <v>0</v>
      </c>
      <c r="I556" s="1">
        <v>45838</v>
      </c>
      <c r="J556" s="1">
        <v>45825</v>
      </c>
      <c r="K556" s="1">
        <v>45854</v>
      </c>
      <c r="L556">
        <v>19.91</v>
      </c>
      <c r="M556">
        <v>0</v>
      </c>
      <c r="N556">
        <v>990</v>
      </c>
      <c r="O556">
        <v>1066</v>
      </c>
      <c r="P556">
        <v>206</v>
      </c>
      <c r="Q556">
        <v>80686</v>
      </c>
    </row>
    <row r="557" spans="1:17" x14ac:dyDescent="0.25">
      <c r="A557" s="2">
        <f t="shared" si="8"/>
        <v>1227800001201</v>
      </c>
      <c r="B557" s="2">
        <v>122780000120</v>
      </c>
      <c r="C557">
        <v>818432</v>
      </c>
      <c r="D557">
        <v>1206</v>
      </c>
      <c r="E557">
        <v>6130</v>
      </c>
      <c r="F557">
        <v>6300</v>
      </c>
      <c r="G557">
        <v>1</v>
      </c>
      <c r="H557" t="s">
        <v>0</v>
      </c>
      <c r="I557" s="1">
        <v>45838</v>
      </c>
      <c r="J557" s="1">
        <v>45817</v>
      </c>
      <c r="K557" s="1">
        <v>45846</v>
      </c>
      <c r="L557">
        <v>70.73</v>
      </c>
      <c r="M557">
        <v>0</v>
      </c>
      <c r="N557">
        <v>990</v>
      </c>
      <c r="O557">
        <v>1066</v>
      </c>
      <c r="P557">
        <v>205</v>
      </c>
      <c r="Q557">
        <v>80686</v>
      </c>
    </row>
    <row r="558" spans="1:17" x14ac:dyDescent="0.25">
      <c r="A558" s="2">
        <f t="shared" si="8"/>
        <v>1227800001202</v>
      </c>
      <c r="B558" s="2">
        <v>122780000120</v>
      </c>
      <c r="C558">
        <v>818432</v>
      </c>
      <c r="D558">
        <v>1207</v>
      </c>
      <c r="E558">
        <v>6130</v>
      </c>
      <c r="F558">
        <v>6300</v>
      </c>
      <c r="G558">
        <v>2</v>
      </c>
      <c r="H558" t="s">
        <v>0</v>
      </c>
      <c r="I558" s="1">
        <v>45838</v>
      </c>
      <c r="J558" s="1">
        <v>45817</v>
      </c>
      <c r="K558" s="1">
        <v>45846</v>
      </c>
      <c r="L558">
        <v>31.82</v>
      </c>
      <c r="M558">
        <v>0</v>
      </c>
      <c r="N558">
        <v>990</v>
      </c>
      <c r="O558">
        <v>1066</v>
      </c>
      <c r="P558">
        <v>206</v>
      </c>
      <c r="Q558">
        <v>80686</v>
      </c>
    </row>
    <row r="559" spans="1:17" x14ac:dyDescent="0.25">
      <c r="A559" s="2">
        <f t="shared" si="8"/>
        <v>1227800001471</v>
      </c>
      <c r="B559" s="2">
        <v>122780000147</v>
      </c>
      <c r="C559">
        <v>818452</v>
      </c>
      <c r="D559">
        <v>1016</v>
      </c>
      <c r="E559">
        <v>6130</v>
      </c>
      <c r="F559">
        <v>6300</v>
      </c>
      <c r="G559">
        <v>1</v>
      </c>
      <c r="H559" t="s">
        <v>0</v>
      </c>
      <c r="I559" s="1">
        <v>45838</v>
      </c>
      <c r="J559" s="1">
        <v>45832</v>
      </c>
      <c r="K559" s="1">
        <v>45861</v>
      </c>
      <c r="L559">
        <v>18.55</v>
      </c>
      <c r="M559">
        <v>0</v>
      </c>
      <c r="N559">
        <v>990</v>
      </c>
      <c r="O559">
        <v>1066</v>
      </c>
      <c r="P559">
        <v>205</v>
      </c>
      <c r="Q559">
        <v>80686</v>
      </c>
    </row>
    <row r="560" spans="1:17" x14ac:dyDescent="0.25">
      <c r="A560" s="2">
        <f t="shared" si="8"/>
        <v>1227800001472</v>
      </c>
      <c r="B560" s="2">
        <v>122780000147</v>
      </c>
      <c r="C560">
        <v>818452</v>
      </c>
      <c r="D560">
        <v>1017</v>
      </c>
      <c r="E560">
        <v>6130</v>
      </c>
      <c r="F560">
        <v>6300</v>
      </c>
      <c r="G560">
        <v>2</v>
      </c>
      <c r="H560" t="s">
        <v>0</v>
      </c>
      <c r="I560" s="1">
        <v>45838</v>
      </c>
      <c r="J560" s="1">
        <v>45832</v>
      </c>
      <c r="K560" s="1">
        <v>45861</v>
      </c>
      <c r="L560">
        <v>15.78</v>
      </c>
      <c r="M560">
        <v>0</v>
      </c>
      <c r="N560">
        <v>990</v>
      </c>
      <c r="O560">
        <v>1066</v>
      </c>
      <c r="P560">
        <v>206</v>
      </c>
      <c r="Q560">
        <v>80686</v>
      </c>
    </row>
    <row r="561" spans="1:17" x14ac:dyDescent="0.25">
      <c r="A561" s="2">
        <f t="shared" si="8"/>
        <v>1238700004521</v>
      </c>
      <c r="B561" s="2">
        <v>123870000452</v>
      </c>
      <c r="C561">
        <v>820885</v>
      </c>
      <c r="D561">
        <v>1110</v>
      </c>
      <c r="E561">
        <v>6130</v>
      </c>
      <c r="F561">
        <v>6300</v>
      </c>
      <c r="G561">
        <v>1</v>
      </c>
      <c r="H561" t="s">
        <v>0</v>
      </c>
      <c r="I561" s="1">
        <v>45838</v>
      </c>
      <c r="J561" s="1">
        <v>45820</v>
      </c>
      <c r="K561" s="1">
        <v>45849</v>
      </c>
      <c r="L561">
        <v>41.27</v>
      </c>
      <c r="M561">
        <v>0</v>
      </c>
      <c r="N561">
        <v>990</v>
      </c>
      <c r="O561">
        <v>1066</v>
      </c>
      <c r="P561">
        <v>205</v>
      </c>
      <c r="Q561">
        <v>80686</v>
      </c>
    </row>
    <row r="562" spans="1:17" x14ac:dyDescent="0.25">
      <c r="A562" s="2">
        <f t="shared" si="8"/>
        <v>1238700004522</v>
      </c>
      <c r="B562" s="2">
        <v>123870000452</v>
      </c>
      <c r="C562">
        <v>820885</v>
      </c>
      <c r="D562">
        <v>1111</v>
      </c>
      <c r="E562">
        <v>6130</v>
      </c>
      <c r="F562">
        <v>6300</v>
      </c>
      <c r="G562">
        <v>2</v>
      </c>
      <c r="H562" t="s">
        <v>0</v>
      </c>
      <c r="I562" s="1">
        <v>45838</v>
      </c>
      <c r="J562" s="1">
        <v>45820</v>
      </c>
      <c r="K562" s="1">
        <v>45849</v>
      </c>
      <c r="L562">
        <v>30.37</v>
      </c>
      <c r="M562">
        <v>0</v>
      </c>
      <c r="N562">
        <v>990</v>
      </c>
      <c r="O562">
        <v>1066</v>
      </c>
      <c r="P562">
        <v>206</v>
      </c>
      <c r="Q562">
        <v>80686</v>
      </c>
    </row>
    <row r="563" spans="1:17" x14ac:dyDescent="0.25">
      <c r="A563" s="2">
        <f t="shared" si="8"/>
        <v>1240500007091</v>
      </c>
      <c r="B563" s="2">
        <v>124050000709</v>
      </c>
      <c r="C563">
        <v>273169</v>
      </c>
      <c r="D563">
        <v>453</v>
      </c>
      <c r="E563">
        <v>6142</v>
      </c>
      <c r="F563">
        <v>6300</v>
      </c>
      <c r="G563">
        <v>1</v>
      </c>
      <c r="H563" t="s">
        <v>0</v>
      </c>
      <c r="I563" s="1">
        <v>45838</v>
      </c>
      <c r="J563" s="1">
        <v>45827</v>
      </c>
      <c r="K563" s="1">
        <v>45856</v>
      </c>
      <c r="L563">
        <v>82.16</v>
      </c>
      <c r="M563">
        <v>0</v>
      </c>
      <c r="N563">
        <v>990</v>
      </c>
      <c r="O563">
        <v>1307</v>
      </c>
      <c r="P563">
        <v>109</v>
      </c>
      <c r="Q563">
        <v>80687</v>
      </c>
    </row>
    <row r="564" spans="1:17" x14ac:dyDescent="0.25">
      <c r="A564" s="2">
        <f t="shared" si="8"/>
        <v>1240500007092</v>
      </c>
      <c r="B564" s="2">
        <v>124050000709</v>
      </c>
      <c r="C564">
        <v>273169</v>
      </c>
      <c r="D564">
        <v>454</v>
      </c>
      <c r="E564">
        <v>6142</v>
      </c>
      <c r="F564">
        <v>6300</v>
      </c>
      <c r="G564">
        <v>2</v>
      </c>
      <c r="H564" t="s">
        <v>0</v>
      </c>
      <c r="I564" s="1">
        <v>45838</v>
      </c>
      <c r="J564" s="1">
        <v>45827</v>
      </c>
      <c r="K564" s="1">
        <v>45856</v>
      </c>
      <c r="L564">
        <v>15.32</v>
      </c>
      <c r="M564">
        <v>0</v>
      </c>
      <c r="N564">
        <v>990</v>
      </c>
      <c r="O564">
        <v>1307</v>
      </c>
      <c r="P564">
        <v>110</v>
      </c>
      <c r="Q564">
        <v>80687</v>
      </c>
    </row>
    <row r="565" spans="1:17" x14ac:dyDescent="0.25">
      <c r="A565" s="2">
        <f t="shared" si="8"/>
        <v>1240720080891</v>
      </c>
      <c r="B565" s="2">
        <v>124072008089</v>
      </c>
      <c r="C565">
        <v>822527</v>
      </c>
      <c r="D565">
        <v>1617</v>
      </c>
      <c r="E565">
        <v>6130</v>
      </c>
      <c r="F565">
        <v>6300</v>
      </c>
      <c r="G565">
        <v>1</v>
      </c>
      <c r="H565" t="s">
        <v>0</v>
      </c>
      <c r="I565" s="1">
        <v>45838</v>
      </c>
      <c r="J565" s="1">
        <v>45825</v>
      </c>
      <c r="K565" s="1">
        <v>45854</v>
      </c>
      <c r="L565">
        <v>76.36</v>
      </c>
      <c r="M565">
        <v>0</v>
      </c>
      <c r="N565">
        <v>990</v>
      </c>
      <c r="O565">
        <v>1066</v>
      </c>
      <c r="P565">
        <v>205</v>
      </c>
      <c r="Q565">
        <v>80686</v>
      </c>
    </row>
    <row r="566" spans="1:17" x14ac:dyDescent="0.25">
      <c r="A566" s="2">
        <f t="shared" si="8"/>
        <v>1240720080892</v>
      </c>
      <c r="B566" s="2">
        <v>124072008089</v>
      </c>
      <c r="C566">
        <v>822527</v>
      </c>
      <c r="D566">
        <v>1618</v>
      </c>
      <c r="E566">
        <v>6130</v>
      </c>
      <c r="F566">
        <v>6300</v>
      </c>
      <c r="G566">
        <v>2</v>
      </c>
      <c r="H566" t="s">
        <v>0</v>
      </c>
      <c r="I566" s="1">
        <v>45838</v>
      </c>
      <c r="J566" s="1">
        <v>45825</v>
      </c>
      <c r="K566" s="1">
        <v>45854</v>
      </c>
      <c r="L566">
        <v>22.73</v>
      </c>
      <c r="M566">
        <v>0</v>
      </c>
      <c r="N566">
        <v>990</v>
      </c>
      <c r="O566">
        <v>1066</v>
      </c>
      <c r="P566">
        <v>206</v>
      </c>
      <c r="Q566">
        <v>80686</v>
      </c>
    </row>
    <row r="567" spans="1:17" x14ac:dyDescent="0.25">
      <c r="A567" s="2">
        <f t="shared" si="8"/>
        <v>1242700004891</v>
      </c>
      <c r="B567" s="2">
        <v>124270000489</v>
      </c>
      <c r="C567">
        <v>273454</v>
      </c>
      <c r="D567">
        <v>705</v>
      </c>
      <c r="E567">
        <v>6142</v>
      </c>
      <c r="F567">
        <v>6300</v>
      </c>
      <c r="G567">
        <v>1</v>
      </c>
      <c r="H567" t="s">
        <v>0</v>
      </c>
      <c r="I567" s="1">
        <v>45838</v>
      </c>
      <c r="J567" s="1">
        <v>45818</v>
      </c>
      <c r="K567" s="1">
        <v>45847</v>
      </c>
      <c r="L567">
        <v>73.25</v>
      </c>
      <c r="M567">
        <v>0</v>
      </c>
      <c r="N567">
        <v>990</v>
      </c>
      <c r="O567">
        <v>1307</v>
      </c>
      <c r="P567">
        <v>109</v>
      </c>
      <c r="Q567">
        <v>80687</v>
      </c>
    </row>
    <row r="568" spans="1:17" x14ac:dyDescent="0.25">
      <c r="A568" s="2">
        <f t="shared" si="8"/>
        <v>1242700004892</v>
      </c>
      <c r="B568" s="2">
        <v>124270000489</v>
      </c>
      <c r="C568">
        <v>273454</v>
      </c>
      <c r="D568">
        <v>706</v>
      </c>
      <c r="E568">
        <v>6142</v>
      </c>
      <c r="F568">
        <v>6300</v>
      </c>
      <c r="G568">
        <v>2</v>
      </c>
      <c r="H568" t="s">
        <v>0</v>
      </c>
      <c r="I568" s="1">
        <v>45838</v>
      </c>
      <c r="J568" s="1">
        <v>45818</v>
      </c>
      <c r="K568" s="1">
        <v>45847</v>
      </c>
      <c r="L568">
        <v>23.36</v>
      </c>
      <c r="M568">
        <v>0</v>
      </c>
      <c r="N568">
        <v>990</v>
      </c>
      <c r="O568">
        <v>1307</v>
      </c>
      <c r="P568">
        <v>110</v>
      </c>
      <c r="Q568">
        <v>80687</v>
      </c>
    </row>
    <row r="569" spans="1:17" x14ac:dyDescent="0.25">
      <c r="A569" s="2">
        <f t="shared" si="8"/>
        <v>1243200010991</v>
      </c>
      <c r="B569" s="2">
        <v>124320001099</v>
      </c>
      <c r="C569">
        <v>273588</v>
      </c>
      <c r="D569">
        <v>931</v>
      </c>
      <c r="E569">
        <v>6142</v>
      </c>
      <c r="F569">
        <v>6300</v>
      </c>
      <c r="G569">
        <v>1</v>
      </c>
      <c r="H569" t="s">
        <v>0</v>
      </c>
      <c r="I569" s="1">
        <v>45838</v>
      </c>
      <c r="J569" s="1">
        <v>45814</v>
      </c>
      <c r="K569" s="1">
        <v>45843</v>
      </c>
      <c r="L569">
        <v>29.12</v>
      </c>
      <c r="M569">
        <v>0</v>
      </c>
      <c r="N569">
        <v>990</v>
      </c>
      <c r="O569">
        <v>1307</v>
      </c>
      <c r="P569">
        <v>109</v>
      </c>
      <c r="Q569">
        <v>80687</v>
      </c>
    </row>
    <row r="570" spans="1:17" x14ac:dyDescent="0.25">
      <c r="A570" s="2">
        <f t="shared" si="8"/>
        <v>1243200010992</v>
      </c>
      <c r="B570" s="2">
        <v>124320001099</v>
      </c>
      <c r="C570">
        <v>273588</v>
      </c>
      <c r="D570">
        <v>932</v>
      </c>
      <c r="E570">
        <v>6142</v>
      </c>
      <c r="F570">
        <v>6300</v>
      </c>
      <c r="G570">
        <v>2</v>
      </c>
      <c r="H570" t="s">
        <v>0</v>
      </c>
      <c r="I570" s="1">
        <v>45838</v>
      </c>
      <c r="J570" s="1">
        <v>45814</v>
      </c>
      <c r="K570" s="1">
        <v>45843</v>
      </c>
      <c r="L570">
        <v>24.21</v>
      </c>
      <c r="M570">
        <v>0</v>
      </c>
      <c r="N570">
        <v>990</v>
      </c>
      <c r="O570">
        <v>1307</v>
      </c>
      <c r="P570">
        <v>110</v>
      </c>
      <c r="Q570">
        <v>80687</v>
      </c>
    </row>
    <row r="571" spans="1:17" x14ac:dyDescent="0.25">
      <c r="A571" s="2">
        <f t="shared" si="8"/>
        <v>1243720100051</v>
      </c>
      <c r="B571" s="2">
        <v>124372010005</v>
      </c>
      <c r="C571">
        <v>273687</v>
      </c>
      <c r="D571">
        <v>959</v>
      </c>
      <c r="E571">
        <v>6142</v>
      </c>
      <c r="F571">
        <v>6300</v>
      </c>
      <c r="G571">
        <v>1</v>
      </c>
      <c r="H571" t="s">
        <v>0</v>
      </c>
      <c r="I571" s="1">
        <v>45838</v>
      </c>
      <c r="J571" s="1">
        <v>45836</v>
      </c>
      <c r="K571" s="1">
        <v>45865</v>
      </c>
      <c r="L571">
        <v>145.52000000000001</v>
      </c>
      <c r="M571">
        <v>0</v>
      </c>
      <c r="N571">
        <v>990</v>
      </c>
      <c r="O571">
        <v>1307</v>
      </c>
      <c r="P571">
        <v>109</v>
      </c>
      <c r="Q571">
        <v>80687</v>
      </c>
    </row>
    <row r="572" spans="1:17" x14ac:dyDescent="0.25">
      <c r="A572" s="2">
        <f t="shared" si="8"/>
        <v>1243720100052</v>
      </c>
      <c r="B572" s="2">
        <v>124372010005</v>
      </c>
      <c r="C572">
        <v>273687</v>
      </c>
      <c r="D572">
        <v>960</v>
      </c>
      <c r="E572">
        <v>6142</v>
      </c>
      <c r="F572">
        <v>6300</v>
      </c>
      <c r="G572">
        <v>2</v>
      </c>
      <c r="H572" t="s">
        <v>0</v>
      </c>
      <c r="I572" s="1">
        <v>45838</v>
      </c>
      <c r="J572" s="1">
        <v>45836</v>
      </c>
      <c r="K572" s="1">
        <v>45865</v>
      </c>
      <c r="L572">
        <v>32.25</v>
      </c>
      <c r="M572">
        <v>0</v>
      </c>
      <c r="N572">
        <v>990</v>
      </c>
      <c r="O572">
        <v>1307</v>
      </c>
      <c r="P572">
        <v>110</v>
      </c>
      <c r="Q572">
        <v>80687</v>
      </c>
    </row>
    <row r="573" spans="1:17" x14ac:dyDescent="0.25">
      <c r="A573" s="2">
        <f t="shared" si="8"/>
        <v>1244600000181</v>
      </c>
      <c r="B573" s="2">
        <v>124460000018</v>
      </c>
      <c r="C573">
        <v>273706</v>
      </c>
      <c r="D573">
        <v>451</v>
      </c>
      <c r="E573">
        <v>6142</v>
      </c>
      <c r="F573">
        <v>6300</v>
      </c>
      <c r="G573">
        <v>1</v>
      </c>
      <c r="H573" t="s">
        <v>0</v>
      </c>
      <c r="I573" s="1">
        <v>45838</v>
      </c>
      <c r="J573" s="1">
        <v>45818</v>
      </c>
      <c r="K573" s="1">
        <v>45847</v>
      </c>
      <c r="L573">
        <v>4.32</v>
      </c>
      <c r="M573">
        <v>0</v>
      </c>
      <c r="N573">
        <v>990</v>
      </c>
      <c r="O573">
        <v>1307</v>
      </c>
      <c r="P573">
        <v>109</v>
      </c>
      <c r="Q573">
        <v>80687</v>
      </c>
    </row>
    <row r="574" spans="1:17" x14ac:dyDescent="0.25">
      <c r="A574" s="2">
        <f t="shared" si="8"/>
        <v>1244600000182</v>
      </c>
      <c r="B574" s="2">
        <v>124460000018</v>
      </c>
      <c r="C574">
        <v>273706</v>
      </c>
      <c r="D574">
        <v>452</v>
      </c>
      <c r="E574">
        <v>6142</v>
      </c>
      <c r="F574">
        <v>6300</v>
      </c>
      <c r="G574">
        <v>2</v>
      </c>
      <c r="H574" t="s">
        <v>0</v>
      </c>
      <c r="I574" s="1">
        <v>45838</v>
      </c>
      <c r="J574" s="1">
        <v>45818</v>
      </c>
      <c r="K574" s="1">
        <v>45847</v>
      </c>
      <c r="L574">
        <v>8.9</v>
      </c>
      <c r="M574">
        <v>0</v>
      </c>
      <c r="N574">
        <v>990</v>
      </c>
      <c r="O574">
        <v>1307</v>
      </c>
      <c r="P574">
        <v>110</v>
      </c>
      <c r="Q574">
        <v>80687</v>
      </c>
    </row>
    <row r="575" spans="1:17" x14ac:dyDescent="0.25">
      <c r="A575" s="2">
        <f t="shared" si="8"/>
        <v>1250100001501</v>
      </c>
      <c r="B575" s="2">
        <v>125010000150</v>
      </c>
      <c r="C575">
        <v>824785</v>
      </c>
      <c r="D575">
        <v>594</v>
      </c>
      <c r="E575">
        <v>6130</v>
      </c>
      <c r="F575">
        <v>6300</v>
      </c>
      <c r="G575">
        <v>1</v>
      </c>
      <c r="H575" t="s">
        <v>0</v>
      </c>
      <c r="I575" s="1">
        <v>45838</v>
      </c>
      <c r="J575" s="1">
        <v>45827</v>
      </c>
      <c r="K575" s="1">
        <v>45856</v>
      </c>
      <c r="L575">
        <v>50.15</v>
      </c>
      <c r="M575">
        <v>0</v>
      </c>
      <c r="N575">
        <v>990</v>
      </c>
      <c r="O575">
        <v>1066</v>
      </c>
      <c r="P575">
        <v>205</v>
      </c>
      <c r="Q575">
        <v>80686</v>
      </c>
    </row>
    <row r="576" spans="1:17" x14ac:dyDescent="0.25">
      <c r="A576" s="2">
        <f t="shared" si="8"/>
        <v>1250100001502</v>
      </c>
      <c r="B576" s="2">
        <v>125010000150</v>
      </c>
      <c r="C576">
        <v>824785</v>
      </c>
      <c r="D576">
        <v>595</v>
      </c>
      <c r="E576">
        <v>6130</v>
      </c>
      <c r="F576">
        <v>6300</v>
      </c>
      <c r="G576">
        <v>2</v>
      </c>
      <c r="H576" t="s">
        <v>0</v>
      </c>
      <c r="I576" s="1">
        <v>45838</v>
      </c>
      <c r="J576" s="1">
        <v>45827</v>
      </c>
      <c r="K576" s="1">
        <v>45856</v>
      </c>
      <c r="L576">
        <v>42.81</v>
      </c>
      <c r="M576">
        <v>0</v>
      </c>
      <c r="N576">
        <v>990</v>
      </c>
      <c r="O576">
        <v>1066</v>
      </c>
      <c r="P576">
        <v>206</v>
      </c>
      <c r="Q576">
        <v>80686</v>
      </c>
    </row>
    <row r="577" spans="1:17" x14ac:dyDescent="0.25">
      <c r="A577" s="2">
        <f t="shared" si="8"/>
        <v>1250100002251</v>
      </c>
      <c r="B577" s="2">
        <v>125010000225</v>
      </c>
      <c r="C577">
        <v>273978</v>
      </c>
      <c r="D577">
        <v>465</v>
      </c>
      <c r="E577">
        <v>6142</v>
      </c>
      <c r="F577">
        <v>6300</v>
      </c>
      <c r="G577">
        <v>1</v>
      </c>
      <c r="H577" t="s">
        <v>0</v>
      </c>
      <c r="I577" s="1">
        <v>45838</v>
      </c>
      <c r="J577" s="1">
        <v>45836</v>
      </c>
      <c r="K577" s="1">
        <v>45865</v>
      </c>
      <c r="L577">
        <v>26.1</v>
      </c>
      <c r="M577">
        <v>0</v>
      </c>
      <c r="N577">
        <v>990</v>
      </c>
      <c r="O577">
        <v>1307</v>
      </c>
      <c r="P577">
        <v>109</v>
      </c>
      <c r="Q577">
        <v>80687</v>
      </c>
    </row>
    <row r="578" spans="1:17" x14ac:dyDescent="0.25">
      <c r="A578" s="2">
        <f t="shared" si="8"/>
        <v>1250100002252</v>
      </c>
      <c r="B578" s="2">
        <v>125010000225</v>
      </c>
      <c r="C578">
        <v>273978</v>
      </c>
      <c r="D578">
        <v>466</v>
      </c>
      <c r="E578">
        <v>6142</v>
      </c>
      <c r="F578">
        <v>6300</v>
      </c>
      <c r="G578">
        <v>2</v>
      </c>
      <c r="H578" t="s">
        <v>0</v>
      </c>
      <c r="I578" s="1">
        <v>45838</v>
      </c>
      <c r="J578" s="1">
        <v>45836</v>
      </c>
      <c r="K578" s="1">
        <v>45865</v>
      </c>
      <c r="L578">
        <v>20.65</v>
      </c>
      <c r="M578">
        <v>0</v>
      </c>
      <c r="N578">
        <v>990</v>
      </c>
      <c r="O578">
        <v>1307</v>
      </c>
      <c r="P578">
        <v>110</v>
      </c>
      <c r="Q578">
        <v>80687</v>
      </c>
    </row>
    <row r="579" spans="1:17" x14ac:dyDescent="0.25">
      <c r="A579" s="2">
        <f t="shared" ref="A579:A642" si="9">B579*10+G579</f>
        <v>1250100002441</v>
      </c>
      <c r="B579" s="2">
        <v>125010000244</v>
      </c>
      <c r="C579">
        <v>273994</v>
      </c>
      <c r="D579">
        <v>469</v>
      </c>
      <c r="E579">
        <v>6142</v>
      </c>
      <c r="F579">
        <v>6300</v>
      </c>
      <c r="G579">
        <v>1</v>
      </c>
      <c r="H579" t="s">
        <v>0</v>
      </c>
      <c r="I579" s="1">
        <v>45838</v>
      </c>
      <c r="J579" s="1">
        <v>45836</v>
      </c>
      <c r="K579" s="1">
        <v>45865</v>
      </c>
      <c r="L579">
        <v>14.89</v>
      </c>
      <c r="M579">
        <v>0</v>
      </c>
      <c r="N579">
        <v>990</v>
      </c>
      <c r="O579">
        <v>1307</v>
      </c>
      <c r="P579">
        <v>109</v>
      </c>
      <c r="Q579">
        <v>80687</v>
      </c>
    </row>
    <row r="580" spans="1:17" x14ac:dyDescent="0.25">
      <c r="A580" s="2">
        <f t="shared" si="9"/>
        <v>1250100002442</v>
      </c>
      <c r="B580" s="2">
        <v>125010000244</v>
      </c>
      <c r="C580">
        <v>273994</v>
      </c>
      <c r="D580">
        <v>470</v>
      </c>
      <c r="E580">
        <v>6142</v>
      </c>
      <c r="F580">
        <v>6300</v>
      </c>
      <c r="G580">
        <v>2</v>
      </c>
      <c r="H580" t="s">
        <v>0</v>
      </c>
      <c r="I580" s="1">
        <v>45838</v>
      </c>
      <c r="J580" s="1">
        <v>45836</v>
      </c>
      <c r="K580" s="1">
        <v>45865</v>
      </c>
      <c r="L580">
        <v>16.57</v>
      </c>
      <c r="M580">
        <v>0</v>
      </c>
      <c r="N580">
        <v>990</v>
      </c>
      <c r="O580">
        <v>1307</v>
      </c>
      <c r="P580">
        <v>110</v>
      </c>
      <c r="Q580">
        <v>80687</v>
      </c>
    </row>
    <row r="581" spans="1:17" x14ac:dyDescent="0.25">
      <c r="A581" s="2">
        <f t="shared" si="9"/>
        <v>1252450000371</v>
      </c>
      <c r="B581" s="2">
        <v>125245000037</v>
      </c>
      <c r="C581">
        <v>825459</v>
      </c>
      <c r="D581">
        <v>1380</v>
      </c>
      <c r="E581">
        <v>6130</v>
      </c>
      <c r="F581">
        <v>6300</v>
      </c>
      <c r="G581">
        <v>1</v>
      </c>
      <c r="H581" t="s">
        <v>0</v>
      </c>
      <c r="I581" s="1">
        <v>45838</v>
      </c>
      <c r="J581" s="1">
        <v>45820</v>
      </c>
      <c r="K581" s="1">
        <v>45849</v>
      </c>
      <c r="L581">
        <v>14.47</v>
      </c>
      <c r="M581">
        <v>0</v>
      </c>
      <c r="N581">
        <v>990</v>
      </c>
      <c r="O581">
        <v>1066</v>
      </c>
      <c r="P581">
        <v>205</v>
      </c>
      <c r="Q581">
        <v>80686</v>
      </c>
    </row>
    <row r="582" spans="1:17" x14ac:dyDescent="0.25">
      <c r="A582" s="2">
        <f t="shared" si="9"/>
        <v>1252450000372</v>
      </c>
      <c r="B582" s="2">
        <v>125245000037</v>
      </c>
      <c r="C582">
        <v>825459</v>
      </c>
      <c r="D582">
        <v>1381</v>
      </c>
      <c r="E582">
        <v>6130</v>
      </c>
      <c r="F582">
        <v>6300</v>
      </c>
      <c r="G582">
        <v>2</v>
      </c>
      <c r="H582" t="s">
        <v>0</v>
      </c>
      <c r="I582" s="1">
        <v>45838</v>
      </c>
      <c r="J582" s="1">
        <v>45820</v>
      </c>
      <c r="K582" s="1">
        <v>45849</v>
      </c>
      <c r="L582">
        <v>14.39</v>
      </c>
      <c r="M582">
        <v>0</v>
      </c>
      <c r="N582">
        <v>990</v>
      </c>
      <c r="O582">
        <v>1066</v>
      </c>
      <c r="P582">
        <v>206</v>
      </c>
      <c r="Q582">
        <v>80686</v>
      </c>
    </row>
    <row r="583" spans="1:17" x14ac:dyDescent="0.25">
      <c r="A583" s="2">
        <f t="shared" si="9"/>
        <v>1252450001071</v>
      </c>
      <c r="B583" s="2">
        <v>125245000107</v>
      </c>
      <c r="C583">
        <v>825506</v>
      </c>
      <c r="D583">
        <v>1544</v>
      </c>
      <c r="E583">
        <v>6130</v>
      </c>
      <c r="F583">
        <v>6300</v>
      </c>
      <c r="G583">
        <v>1</v>
      </c>
      <c r="H583" t="s">
        <v>0</v>
      </c>
      <c r="I583" s="1">
        <v>45838</v>
      </c>
      <c r="J583" s="1">
        <v>45816</v>
      </c>
      <c r="K583" s="1">
        <v>45845</v>
      </c>
      <c r="L583">
        <v>55.29</v>
      </c>
      <c r="M583">
        <v>0</v>
      </c>
      <c r="N583">
        <v>990</v>
      </c>
      <c r="O583">
        <v>1066</v>
      </c>
      <c r="P583">
        <v>205</v>
      </c>
      <c r="Q583">
        <v>80686</v>
      </c>
    </row>
    <row r="584" spans="1:17" x14ac:dyDescent="0.25">
      <c r="A584" s="2">
        <f t="shared" si="9"/>
        <v>1252450001072</v>
      </c>
      <c r="B584" s="2">
        <v>125245000107</v>
      </c>
      <c r="C584">
        <v>825506</v>
      </c>
      <c r="D584">
        <v>1545</v>
      </c>
      <c r="E584">
        <v>6130</v>
      </c>
      <c r="F584">
        <v>6300</v>
      </c>
      <c r="G584">
        <v>2</v>
      </c>
      <c r="H584" t="s">
        <v>0</v>
      </c>
      <c r="I584" s="1">
        <v>45838</v>
      </c>
      <c r="J584" s="1">
        <v>45816</v>
      </c>
      <c r="K584" s="1">
        <v>45845</v>
      </c>
      <c r="L584">
        <v>18.899999999999999</v>
      </c>
      <c r="M584">
        <v>0</v>
      </c>
      <c r="N584">
        <v>990</v>
      </c>
      <c r="O584">
        <v>1066</v>
      </c>
      <c r="P584">
        <v>206</v>
      </c>
      <c r="Q584">
        <v>80686</v>
      </c>
    </row>
    <row r="585" spans="1:17" x14ac:dyDescent="0.25">
      <c r="A585" s="2">
        <f t="shared" si="9"/>
        <v>1254000003031</v>
      </c>
      <c r="B585" s="2">
        <v>125400000303</v>
      </c>
      <c r="C585">
        <v>274285</v>
      </c>
      <c r="D585">
        <v>901</v>
      </c>
      <c r="E585">
        <v>6142</v>
      </c>
      <c r="F585">
        <v>6300</v>
      </c>
      <c r="G585">
        <v>1</v>
      </c>
      <c r="H585" t="s">
        <v>0</v>
      </c>
      <c r="I585" s="1">
        <v>45838</v>
      </c>
      <c r="J585" s="1">
        <v>45836</v>
      </c>
      <c r="K585" s="1">
        <v>45865</v>
      </c>
      <c r="L585">
        <v>67.099999999999994</v>
      </c>
      <c r="M585">
        <v>0</v>
      </c>
      <c r="N585">
        <v>990</v>
      </c>
      <c r="O585">
        <v>1307</v>
      </c>
      <c r="P585">
        <v>109</v>
      </c>
      <c r="Q585">
        <v>80687</v>
      </c>
    </row>
    <row r="586" spans="1:17" x14ac:dyDescent="0.25">
      <c r="A586" s="2">
        <f t="shared" si="9"/>
        <v>1254000003032</v>
      </c>
      <c r="B586" s="2">
        <v>125400000303</v>
      </c>
      <c r="C586">
        <v>274285</v>
      </c>
      <c r="D586">
        <v>902</v>
      </c>
      <c r="E586">
        <v>6142</v>
      </c>
      <c r="F586">
        <v>6300</v>
      </c>
      <c r="G586">
        <v>2</v>
      </c>
      <c r="H586" t="s">
        <v>0</v>
      </c>
      <c r="I586" s="1">
        <v>45838</v>
      </c>
      <c r="J586" s="1">
        <v>45836</v>
      </c>
      <c r="K586" s="1">
        <v>45865</v>
      </c>
      <c r="L586">
        <v>18.32</v>
      </c>
      <c r="M586">
        <v>0</v>
      </c>
      <c r="N586">
        <v>990</v>
      </c>
      <c r="O586">
        <v>1307</v>
      </c>
      <c r="P586">
        <v>110</v>
      </c>
      <c r="Q586">
        <v>80687</v>
      </c>
    </row>
    <row r="587" spans="1:17" x14ac:dyDescent="0.25">
      <c r="A587" s="2">
        <f t="shared" si="9"/>
        <v>1272800000401</v>
      </c>
      <c r="B587" s="2">
        <v>127280000040</v>
      </c>
      <c r="C587">
        <v>826814</v>
      </c>
      <c r="D587">
        <v>542</v>
      </c>
      <c r="E587">
        <v>6130</v>
      </c>
      <c r="F587">
        <v>6300</v>
      </c>
      <c r="G587">
        <v>1</v>
      </c>
      <c r="H587" t="s">
        <v>0</v>
      </c>
      <c r="I587" s="1">
        <v>45838</v>
      </c>
      <c r="J587" s="1">
        <v>45828</v>
      </c>
      <c r="K587" s="1">
        <v>45857</v>
      </c>
      <c r="L587">
        <v>47.53</v>
      </c>
      <c r="M587">
        <v>0</v>
      </c>
      <c r="N587">
        <v>990</v>
      </c>
      <c r="O587">
        <v>1066</v>
      </c>
      <c r="P587">
        <v>205</v>
      </c>
      <c r="Q587">
        <v>80686</v>
      </c>
    </row>
    <row r="588" spans="1:17" x14ac:dyDescent="0.25">
      <c r="A588" s="2">
        <f t="shared" si="9"/>
        <v>1272800000402</v>
      </c>
      <c r="B588" s="2">
        <v>127280000040</v>
      </c>
      <c r="C588">
        <v>826814</v>
      </c>
      <c r="D588">
        <v>543</v>
      </c>
      <c r="E588">
        <v>6130</v>
      </c>
      <c r="F588">
        <v>6300</v>
      </c>
      <c r="G588">
        <v>2</v>
      </c>
      <c r="H588" t="s">
        <v>0</v>
      </c>
      <c r="I588" s="1">
        <v>45838</v>
      </c>
      <c r="J588" s="1">
        <v>45828</v>
      </c>
      <c r="K588" s="1">
        <v>45857</v>
      </c>
      <c r="L588">
        <v>18.96</v>
      </c>
      <c r="M588">
        <v>0</v>
      </c>
      <c r="N588">
        <v>990</v>
      </c>
      <c r="O588">
        <v>1066</v>
      </c>
      <c r="P588">
        <v>206</v>
      </c>
      <c r="Q588">
        <v>80686</v>
      </c>
    </row>
    <row r="589" spans="1:17" x14ac:dyDescent="0.25">
      <c r="A589" s="2">
        <f t="shared" si="9"/>
        <v>1273800005111</v>
      </c>
      <c r="B589" s="2">
        <v>127380000511</v>
      </c>
      <c r="C589">
        <v>827256</v>
      </c>
      <c r="D589">
        <v>544</v>
      </c>
      <c r="E589">
        <v>6130</v>
      </c>
      <c r="F589">
        <v>6300</v>
      </c>
      <c r="G589">
        <v>1</v>
      </c>
      <c r="H589" t="s">
        <v>0</v>
      </c>
      <c r="I589" s="1">
        <v>45838</v>
      </c>
      <c r="J589" s="1">
        <v>45835</v>
      </c>
      <c r="K589" s="1">
        <v>45864</v>
      </c>
      <c r="L589">
        <v>37.1</v>
      </c>
      <c r="M589">
        <v>0</v>
      </c>
      <c r="N589">
        <v>990</v>
      </c>
      <c r="O589">
        <v>1066</v>
      </c>
      <c r="P589">
        <v>205</v>
      </c>
      <c r="Q589">
        <v>80686</v>
      </c>
    </row>
    <row r="590" spans="1:17" x14ac:dyDescent="0.25">
      <c r="A590" s="2">
        <f t="shared" si="9"/>
        <v>1273800005112</v>
      </c>
      <c r="B590" s="2">
        <v>127380000511</v>
      </c>
      <c r="C590">
        <v>827256</v>
      </c>
      <c r="D590">
        <v>545</v>
      </c>
      <c r="E590">
        <v>6130</v>
      </c>
      <c r="F590">
        <v>6300</v>
      </c>
      <c r="G590">
        <v>2</v>
      </c>
      <c r="H590" t="s">
        <v>0</v>
      </c>
      <c r="I590" s="1">
        <v>45838</v>
      </c>
      <c r="J590" s="1">
        <v>45835</v>
      </c>
      <c r="K590" s="1">
        <v>45864</v>
      </c>
      <c r="L590">
        <v>24.49</v>
      </c>
      <c r="M590">
        <v>0</v>
      </c>
      <c r="N590">
        <v>990</v>
      </c>
      <c r="O590">
        <v>1066</v>
      </c>
      <c r="P590">
        <v>206</v>
      </c>
      <c r="Q590">
        <v>80686</v>
      </c>
    </row>
    <row r="591" spans="1:17" x14ac:dyDescent="0.25">
      <c r="A591" s="2">
        <f t="shared" si="9"/>
        <v>1278900001561</v>
      </c>
      <c r="B591" s="2">
        <v>127890000156</v>
      </c>
      <c r="C591">
        <v>275062</v>
      </c>
      <c r="D591">
        <v>1095</v>
      </c>
      <c r="E591">
        <v>6142</v>
      </c>
      <c r="F591">
        <v>6300</v>
      </c>
      <c r="G591">
        <v>1</v>
      </c>
      <c r="H591" t="s">
        <v>0</v>
      </c>
      <c r="I591" s="1">
        <v>45838</v>
      </c>
      <c r="J591" s="1">
        <v>45823</v>
      </c>
      <c r="K591" s="1">
        <v>45852</v>
      </c>
      <c r="L591">
        <v>42.65</v>
      </c>
      <c r="M591">
        <v>0</v>
      </c>
      <c r="N591">
        <v>990</v>
      </c>
      <c r="O591">
        <v>1307</v>
      </c>
      <c r="P591">
        <v>109</v>
      </c>
      <c r="Q591">
        <v>80687</v>
      </c>
    </row>
    <row r="592" spans="1:17" x14ac:dyDescent="0.25">
      <c r="A592" s="2">
        <f t="shared" si="9"/>
        <v>1278900001562</v>
      </c>
      <c r="B592" s="2">
        <v>127890000156</v>
      </c>
      <c r="C592">
        <v>275062</v>
      </c>
      <c r="D592">
        <v>1096</v>
      </c>
      <c r="E592">
        <v>6142</v>
      </c>
      <c r="F592">
        <v>6300</v>
      </c>
      <c r="G592">
        <v>2</v>
      </c>
      <c r="H592" t="s">
        <v>0</v>
      </c>
      <c r="I592" s="1">
        <v>45838</v>
      </c>
      <c r="J592" s="1">
        <v>45823</v>
      </c>
      <c r="K592" s="1">
        <v>45852</v>
      </c>
      <c r="L592">
        <v>29.13</v>
      </c>
      <c r="M592">
        <v>0</v>
      </c>
      <c r="N592">
        <v>990</v>
      </c>
      <c r="O592">
        <v>1307</v>
      </c>
      <c r="P592">
        <v>110</v>
      </c>
      <c r="Q592">
        <v>80687</v>
      </c>
    </row>
    <row r="593" spans="1:17" x14ac:dyDescent="0.25">
      <c r="A593" s="2">
        <f t="shared" si="9"/>
        <v>1280700000251</v>
      </c>
      <c r="B593" s="2">
        <v>128070000025</v>
      </c>
      <c r="C593">
        <v>828534</v>
      </c>
      <c r="D593">
        <v>808</v>
      </c>
      <c r="E593">
        <v>6130</v>
      </c>
      <c r="F593">
        <v>6300</v>
      </c>
      <c r="G593">
        <v>1</v>
      </c>
      <c r="H593" t="s">
        <v>0</v>
      </c>
      <c r="I593" s="1">
        <v>45838</v>
      </c>
      <c r="J593" s="1">
        <v>45829</v>
      </c>
      <c r="K593" s="1">
        <v>45858</v>
      </c>
      <c r="L593">
        <v>34.42</v>
      </c>
      <c r="M593">
        <v>0</v>
      </c>
      <c r="N593">
        <v>990</v>
      </c>
      <c r="O593">
        <v>1066</v>
      </c>
      <c r="P593">
        <v>205</v>
      </c>
      <c r="Q593">
        <v>80686</v>
      </c>
    </row>
    <row r="594" spans="1:17" x14ac:dyDescent="0.25">
      <c r="A594" s="2">
        <f t="shared" si="9"/>
        <v>1280700000252</v>
      </c>
      <c r="B594" s="2">
        <v>128070000025</v>
      </c>
      <c r="C594">
        <v>828534</v>
      </c>
      <c r="D594">
        <v>809</v>
      </c>
      <c r="E594">
        <v>6130</v>
      </c>
      <c r="F594">
        <v>6300</v>
      </c>
      <c r="G594">
        <v>2</v>
      </c>
      <c r="H594" t="s">
        <v>0</v>
      </c>
      <c r="I594" s="1">
        <v>45838</v>
      </c>
      <c r="J594" s="1">
        <v>45829</v>
      </c>
      <c r="K594" s="1">
        <v>45858</v>
      </c>
      <c r="L594">
        <v>20.99</v>
      </c>
      <c r="M594">
        <v>0</v>
      </c>
      <c r="N594">
        <v>990</v>
      </c>
      <c r="O594">
        <v>1066</v>
      </c>
      <c r="P594">
        <v>206</v>
      </c>
      <c r="Q594">
        <v>80686</v>
      </c>
    </row>
    <row r="595" spans="1:17" x14ac:dyDescent="0.25">
      <c r="A595" s="2">
        <f t="shared" si="9"/>
        <v>1284800000161</v>
      </c>
      <c r="B595" s="2">
        <v>128480000016</v>
      </c>
      <c r="C595">
        <v>829230</v>
      </c>
      <c r="D595">
        <v>1029</v>
      </c>
      <c r="E595">
        <v>6130</v>
      </c>
      <c r="F595">
        <v>6300</v>
      </c>
      <c r="G595">
        <v>1</v>
      </c>
      <c r="H595" t="s">
        <v>0</v>
      </c>
      <c r="I595" s="1">
        <v>45838</v>
      </c>
      <c r="J595" s="1">
        <v>45809</v>
      </c>
      <c r="K595" s="1">
        <v>45838</v>
      </c>
      <c r="L595">
        <v>10.38</v>
      </c>
      <c r="M595">
        <v>0</v>
      </c>
      <c r="N595">
        <v>990</v>
      </c>
      <c r="O595">
        <v>1066</v>
      </c>
      <c r="P595">
        <v>205</v>
      </c>
      <c r="Q595">
        <v>80686</v>
      </c>
    </row>
    <row r="596" spans="1:17" x14ac:dyDescent="0.25">
      <c r="A596" s="2">
        <f t="shared" si="9"/>
        <v>1284800000162</v>
      </c>
      <c r="B596" s="2">
        <v>128480000016</v>
      </c>
      <c r="C596">
        <v>829230</v>
      </c>
      <c r="D596">
        <v>1030</v>
      </c>
      <c r="E596">
        <v>6130</v>
      </c>
      <c r="F596">
        <v>6300</v>
      </c>
      <c r="G596">
        <v>2</v>
      </c>
      <c r="H596" t="s">
        <v>0</v>
      </c>
      <c r="I596" s="1">
        <v>45838</v>
      </c>
      <c r="J596" s="1">
        <v>45809</v>
      </c>
      <c r="K596" s="1">
        <v>45838</v>
      </c>
      <c r="L596">
        <v>33.03</v>
      </c>
      <c r="M596">
        <v>0</v>
      </c>
      <c r="N596">
        <v>990</v>
      </c>
      <c r="O596">
        <v>1066</v>
      </c>
      <c r="P596">
        <v>206</v>
      </c>
      <c r="Q596">
        <v>80686</v>
      </c>
    </row>
    <row r="597" spans="1:17" x14ac:dyDescent="0.25">
      <c r="A597" s="2">
        <f t="shared" si="9"/>
        <v>1286000000441</v>
      </c>
      <c r="B597" s="2">
        <v>128600000044</v>
      </c>
      <c r="C597">
        <v>829830</v>
      </c>
      <c r="D597">
        <v>556</v>
      </c>
      <c r="E597">
        <v>6130</v>
      </c>
      <c r="F597">
        <v>6300</v>
      </c>
      <c r="G597">
        <v>1</v>
      </c>
      <c r="H597" t="s">
        <v>0</v>
      </c>
      <c r="I597" s="1">
        <v>45838</v>
      </c>
      <c r="J597" s="1">
        <v>45812</v>
      </c>
      <c r="K597" s="1">
        <v>45841</v>
      </c>
      <c r="L597">
        <v>71.39</v>
      </c>
      <c r="M597">
        <v>0</v>
      </c>
      <c r="N597">
        <v>990</v>
      </c>
      <c r="O597">
        <v>1066</v>
      </c>
      <c r="P597">
        <v>205</v>
      </c>
      <c r="Q597">
        <v>80686</v>
      </c>
    </row>
    <row r="598" spans="1:17" x14ac:dyDescent="0.25">
      <c r="A598" s="2">
        <f t="shared" si="9"/>
        <v>1286000000442</v>
      </c>
      <c r="B598" s="2">
        <v>128600000044</v>
      </c>
      <c r="C598">
        <v>829830</v>
      </c>
      <c r="D598">
        <v>557</v>
      </c>
      <c r="E598">
        <v>6130</v>
      </c>
      <c r="F598">
        <v>6300</v>
      </c>
      <c r="G598">
        <v>2</v>
      </c>
      <c r="H598" t="s">
        <v>0</v>
      </c>
      <c r="I598" s="1">
        <v>45838</v>
      </c>
      <c r="J598" s="1">
        <v>45812</v>
      </c>
      <c r="K598" s="1">
        <v>45841</v>
      </c>
      <c r="L598">
        <v>21.63</v>
      </c>
      <c r="M598">
        <v>0</v>
      </c>
      <c r="N598">
        <v>990</v>
      </c>
      <c r="O598">
        <v>1066</v>
      </c>
      <c r="P598">
        <v>206</v>
      </c>
      <c r="Q598">
        <v>80686</v>
      </c>
    </row>
    <row r="599" spans="1:17" x14ac:dyDescent="0.25">
      <c r="A599" s="2">
        <f t="shared" si="9"/>
        <v>1286100000731</v>
      </c>
      <c r="B599" s="2">
        <v>128610000073</v>
      </c>
      <c r="C599">
        <v>829894</v>
      </c>
      <c r="D599">
        <v>1244</v>
      </c>
      <c r="E599">
        <v>6130</v>
      </c>
      <c r="F599">
        <v>6300</v>
      </c>
      <c r="G599">
        <v>1</v>
      </c>
      <c r="H599" t="s">
        <v>0</v>
      </c>
      <c r="I599" s="1">
        <v>45838</v>
      </c>
      <c r="J599" s="1">
        <v>45823</v>
      </c>
      <c r="K599" s="1">
        <v>45852</v>
      </c>
      <c r="L599">
        <v>32.25</v>
      </c>
      <c r="M599">
        <v>0</v>
      </c>
      <c r="N599">
        <v>990</v>
      </c>
      <c r="O599">
        <v>1066</v>
      </c>
      <c r="P599">
        <v>205</v>
      </c>
      <c r="Q599">
        <v>80686</v>
      </c>
    </row>
    <row r="600" spans="1:17" x14ac:dyDescent="0.25">
      <c r="A600" s="2">
        <f t="shared" si="9"/>
        <v>1286100000732</v>
      </c>
      <c r="B600" s="2">
        <v>128610000073</v>
      </c>
      <c r="C600">
        <v>829894</v>
      </c>
      <c r="D600">
        <v>1245</v>
      </c>
      <c r="E600">
        <v>6130</v>
      </c>
      <c r="F600">
        <v>6300</v>
      </c>
      <c r="G600">
        <v>2</v>
      </c>
      <c r="H600" t="s">
        <v>0</v>
      </c>
      <c r="I600" s="1">
        <v>45838</v>
      </c>
      <c r="J600" s="1">
        <v>45823</v>
      </c>
      <c r="K600" s="1">
        <v>45852</v>
      </c>
      <c r="L600">
        <v>11.35</v>
      </c>
      <c r="M600">
        <v>0</v>
      </c>
      <c r="N600">
        <v>990</v>
      </c>
      <c r="O600">
        <v>1066</v>
      </c>
      <c r="P600">
        <v>206</v>
      </c>
      <c r="Q600">
        <v>80686</v>
      </c>
    </row>
    <row r="601" spans="1:17" x14ac:dyDescent="0.25">
      <c r="A601" s="2">
        <f t="shared" si="9"/>
        <v>1288200000491</v>
      </c>
      <c r="B601" s="2">
        <v>128820000049</v>
      </c>
      <c r="C601">
        <v>831347</v>
      </c>
      <c r="D601">
        <v>3589</v>
      </c>
      <c r="E601">
        <v>6130</v>
      </c>
      <c r="F601">
        <v>6300</v>
      </c>
      <c r="G601">
        <v>1</v>
      </c>
      <c r="H601" t="s">
        <v>0</v>
      </c>
      <c r="I601" s="1">
        <v>45838</v>
      </c>
      <c r="J601" s="1">
        <v>45828</v>
      </c>
      <c r="K601" s="1">
        <v>45857</v>
      </c>
      <c r="L601">
        <v>8.0299999999999994</v>
      </c>
      <c r="M601">
        <v>0</v>
      </c>
      <c r="N601">
        <v>990</v>
      </c>
      <c r="O601">
        <v>1066</v>
      </c>
      <c r="P601">
        <v>205</v>
      </c>
      <c r="Q601">
        <v>80686</v>
      </c>
    </row>
    <row r="602" spans="1:17" x14ac:dyDescent="0.25">
      <c r="A602" s="2">
        <f t="shared" si="9"/>
        <v>1288200000492</v>
      </c>
      <c r="B602" s="2">
        <v>128820000049</v>
      </c>
      <c r="C602">
        <v>831347</v>
      </c>
      <c r="D602">
        <v>3590</v>
      </c>
      <c r="E602">
        <v>6130</v>
      </c>
      <c r="F602">
        <v>6300</v>
      </c>
      <c r="G602">
        <v>2</v>
      </c>
      <c r="H602" t="s">
        <v>0</v>
      </c>
      <c r="I602" s="1">
        <v>45838</v>
      </c>
      <c r="J602" s="1">
        <v>45828</v>
      </c>
      <c r="K602" s="1">
        <v>45857</v>
      </c>
      <c r="L602">
        <v>17.399999999999999</v>
      </c>
      <c r="M602">
        <v>0</v>
      </c>
      <c r="N602">
        <v>990</v>
      </c>
      <c r="O602">
        <v>1066</v>
      </c>
      <c r="P602">
        <v>206</v>
      </c>
      <c r="Q602">
        <v>80686</v>
      </c>
    </row>
    <row r="603" spans="1:17" x14ac:dyDescent="0.25">
      <c r="A603" s="2">
        <f t="shared" si="9"/>
        <v>1288200001962</v>
      </c>
      <c r="B603" s="2">
        <v>128820000196</v>
      </c>
      <c r="C603">
        <v>831447</v>
      </c>
      <c r="D603">
        <v>580</v>
      </c>
      <c r="E603">
        <v>6130</v>
      </c>
      <c r="F603">
        <v>6300</v>
      </c>
      <c r="G603">
        <v>2</v>
      </c>
      <c r="H603" t="s">
        <v>0</v>
      </c>
      <c r="I603" s="1">
        <v>45838</v>
      </c>
      <c r="J603" s="1">
        <v>45791</v>
      </c>
      <c r="K603" s="1">
        <v>45821</v>
      </c>
      <c r="L603">
        <v>48.93</v>
      </c>
      <c r="M603">
        <v>0</v>
      </c>
      <c r="N603">
        <v>990</v>
      </c>
      <c r="O603">
        <v>1066</v>
      </c>
      <c r="P603">
        <v>206</v>
      </c>
      <c r="Q603">
        <v>80686</v>
      </c>
    </row>
    <row r="604" spans="1:17" x14ac:dyDescent="0.25">
      <c r="A604" s="2">
        <f t="shared" si="9"/>
        <v>1288300001071</v>
      </c>
      <c r="B604" s="2">
        <v>128830000107</v>
      </c>
      <c r="C604">
        <v>831685</v>
      </c>
      <c r="D604">
        <v>1128</v>
      </c>
      <c r="E604">
        <v>6130</v>
      </c>
      <c r="F604">
        <v>6300</v>
      </c>
      <c r="G604">
        <v>1</v>
      </c>
      <c r="H604" t="s">
        <v>0</v>
      </c>
      <c r="I604" s="1">
        <v>45838</v>
      </c>
      <c r="J604" s="1">
        <v>45832</v>
      </c>
      <c r="K604" s="1">
        <v>45861</v>
      </c>
      <c r="L604">
        <v>16.91</v>
      </c>
      <c r="M604">
        <v>0</v>
      </c>
      <c r="N604">
        <v>990</v>
      </c>
      <c r="O604">
        <v>1066</v>
      </c>
      <c r="P604">
        <v>205</v>
      </c>
      <c r="Q604">
        <v>80686</v>
      </c>
    </row>
    <row r="605" spans="1:17" x14ac:dyDescent="0.25">
      <c r="A605" s="2">
        <f t="shared" si="9"/>
        <v>1288300001072</v>
      </c>
      <c r="B605" s="2">
        <v>128830000107</v>
      </c>
      <c r="C605">
        <v>831685</v>
      </c>
      <c r="D605">
        <v>1129</v>
      </c>
      <c r="E605">
        <v>6130</v>
      </c>
      <c r="F605">
        <v>6300</v>
      </c>
      <c r="G605">
        <v>2</v>
      </c>
      <c r="H605" t="s">
        <v>0</v>
      </c>
      <c r="I605" s="1">
        <v>45838</v>
      </c>
      <c r="J605" s="1">
        <v>45832</v>
      </c>
      <c r="K605" s="1">
        <v>45861</v>
      </c>
      <c r="L605">
        <v>32.479999999999997</v>
      </c>
      <c r="M605">
        <v>0</v>
      </c>
      <c r="N605">
        <v>990</v>
      </c>
      <c r="O605">
        <v>1066</v>
      </c>
      <c r="P605">
        <v>206</v>
      </c>
      <c r="Q605">
        <v>80686</v>
      </c>
    </row>
    <row r="606" spans="1:17" x14ac:dyDescent="0.25">
      <c r="A606" s="2">
        <f t="shared" si="9"/>
        <v>1288500001821</v>
      </c>
      <c r="B606" s="2">
        <v>128850000182</v>
      </c>
      <c r="C606">
        <v>831986</v>
      </c>
      <c r="D606">
        <v>698</v>
      </c>
      <c r="E606">
        <v>6130</v>
      </c>
      <c r="F606">
        <v>6300</v>
      </c>
      <c r="G606">
        <v>1</v>
      </c>
      <c r="H606" t="s">
        <v>0</v>
      </c>
      <c r="I606" s="1">
        <v>45838</v>
      </c>
      <c r="J606" s="1">
        <v>45821</v>
      </c>
      <c r="K606" s="1">
        <v>45850</v>
      </c>
      <c r="L606">
        <v>25.89</v>
      </c>
      <c r="M606">
        <v>0</v>
      </c>
      <c r="N606">
        <v>990</v>
      </c>
      <c r="O606">
        <v>1066</v>
      </c>
      <c r="P606">
        <v>205</v>
      </c>
      <c r="Q606">
        <v>80686</v>
      </c>
    </row>
    <row r="607" spans="1:17" x14ac:dyDescent="0.25">
      <c r="A607" s="2">
        <f t="shared" si="9"/>
        <v>1288500001822</v>
      </c>
      <c r="B607" s="2">
        <v>128850000182</v>
      </c>
      <c r="C607">
        <v>831986</v>
      </c>
      <c r="D607">
        <v>699</v>
      </c>
      <c r="E607">
        <v>6130</v>
      </c>
      <c r="F607">
        <v>6300</v>
      </c>
      <c r="G607">
        <v>2</v>
      </c>
      <c r="H607" t="s">
        <v>0</v>
      </c>
      <c r="I607" s="1">
        <v>45838</v>
      </c>
      <c r="J607" s="1">
        <v>45821</v>
      </c>
      <c r="K607" s="1">
        <v>45850</v>
      </c>
      <c r="L607">
        <v>16.64</v>
      </c>
      <c r="M607">
        <v>0</v>
      </c>
      <c r="N607">
        <v>990</v>
      </c>
      <c r="O607">
        <v>1066</v>
      </c>
      <c r="P607">
        <v>206</v>
      </c>
      <c r="Q607">
        <v>80686</v>
      </c>
    </row>
    <row r="608" spans="1:17" x14ac:dyDescent="0.25">
      <c r="A608" s="2">
        <f t="shared" si="9"/>
        <v>1288600001211</v>
      </c>
      <c r="B608" s="2">
        <v>128860000121</v>
      </c>
      <c r="C608">
        <v>832113</v>
      </c>
      <c r="D608">
        <v>916</v>
      </c>
      <c r="E608">
        <v>6130</v>
      </c>
      <c r="F608">
        <v>6300</v>
      </c>
      <c r="G608">
        <v>1</v>
      </c>
      <c r="H608" t="s">
        <v>0</v>
      </c>
      <c r="I608" s="1">
        <v>45838</v>
      </c>
      <c r="J608" s="1">
        <v>45821</v>
      </c>
      <c r="K608" s="1">
        <v>45850</v>
      </c>
      <c r="L608">
        <v>193.25</v>
      </c>
      <c r="M608">
        <v>0</v>
      </c>
      <c r="N608">
        <v>990</v>
      </c>
      <c r="O608">
        <v>1066</v>
      </c>
      <c r="P608">
        <v>205</v>
      </c>
      <c r="Q608">
        <v>80686</v>
      </c>
    </row>
    <row r="609" spans="1:17" x14ac:dyDescent="0.25">
      <c r="A609" s="2">
        <f t="shared" si="9"/>
        <v>1288600001212</v>
      </c>
      <c r="B609" s="2">
        <v>128860000121</v>
      </c>
      <c r="C609">
        <v>832113</v>
      </c>
      <c r="D609">
        <v>917</v>
      </c>
      <c r="E609">
        <v>6130</v>
      </c>
      <c r="F609">
        <v>6300</v>
      </c>
      <c r="G609">
        <v>2</v>
      </c>
      <c r="H609" t="s">
        <v>0</v>
      </c>
      <c r="I609" s="1">
        <v>45838</v>
      </c>
      <c r="J609" s="1">
        <v>45821</v>
      </c>
      <c r="K609" s="1">
        <v>45850</v>
      </c>
      <c r="L609">
        <v>27.82</v>
      </c>
      <c r="M609">
        <v>0</v>
      </c>
      <c r="N609">
        <v>990</v>
      </c>
      <c r="O609">
        <v>1066</v>
      </c>
      <c r="P609">
        <v>206</v>
      </c>
      <c r="Q609">
        <v>80686</v>
      </c>
    </row>
    <row r="610" spans="1:17" x14ac:dyDescent="0.25">
      <c r="A610" s="2">
        <f t="shared" si="9"/>
        <v>1289800003411</v>
      </c>
      <c r="B610" s="2">
        <v>128980000341</v>
      </c>
      <c r="C610">
        <v>276539</v>
      </c>
      <c r="D610">
        <v>651</v>
      </c>
      <c r="E610">
        <v>6142</v>
      </c>
      <c r="F610">
        <v>6300</v>
      </c>
      <c r="G610">
        <v>1</v>
      </c>
      <c r="H610" t="s">
        <v>0</v>
      </c>
      <c r="I610" s="1">
        <v>45838</v>
      </c>
      <c r="J610" s="1">
        <v>45832</v>
      </c>
      <c r="K610" s="1">
        <v>45861</v>
      </c>
      <c r="L610">
        <v>143.32</v>
      </c>
      <c r="M610">
        <v>0</v>
      </c>
      <c r="N610">
        <v>990</v>
      </c>
      <c r="O610">
        <v>1307</v>
      </c>
      <c r="P610">
        <v>109</v>
      </c>
      <c r="Q610">
        <v>80687</v>
      </c>
    </row>
    <row r="611" spans="1:17" x14ac:dyDescent="0.25">
      <c r="A611" s="2">
        <f t="shared" si="9"/>
        <v>1289800003412</v>
      </c>
      <c r="B611" s="2">
        <v>128980000341</v>
      </c>
      <c r="C611">
        <v>276539</v>
      </c>
      <c r="D611">
        <v>652</v>
      </c>
      <c r="E611">
        <v>6142</v>
      </c>
      <c r="F611">
        <v>6300</v>
      </c>
      <c r="G611">
        <v>2</v>
      </c>
      <c r="H611" t="s">
        <v>0</v>
      </c>
      <c r="I611" s="1">
        <v>45838</v>
      </c>
      <c r="J611" s="1">
        <v>45832</v>
      </c>
      <c r="K611" s="1">
        <v>45861</v>
      </c>
      <c r="L611">
        <v>17.73</v>
      </c>
      <c r="M611">
        <v>0</v>
      </c>
      <c r="N611">
        <v>990</v>
      </c>
      <c r="O611">
        <v>1307</v>
      </c>
      <c r="P611">
        <v>110</v>
      </c>
      <c r="Q611">
        <v>80687</v>
      </c>
    </row>
    <row r="612" spans="1:17" x14ac:dyDescent="0.25">
      <c r="A612" s="2">
        <f t="shared" si="9"/>
        <v>1290100001751</v>
      </c>
      <c r="B612" s="2">
        <v>129010000175</v>
      </c>
      <c r="C612">
        <v>833961</v>
      </c>
      <c r="D612">
        <v>724</v>
      </c>
      <c r="E612">
        <v>6130</v>
      </c>
      <c r="F612">
        <v>6300</v>
      </c>
      <c r="G612">
        <v>1</v>
      </c>
      <c r="H612" t="s">
        <v>0</v>
      </c>
      <c r="I612" s="1">
        <v>45838</v>
      </c>
      <c r="J612" s="1">
        <v>45836</v>
      </c>
      <c r="K612" s="1">
        <v>45865</v>
      </c>
      <c r="L612">
        <v>25.33</v>
      </c>
      <c r="M612">
        <v>0</v>
      </c>
      <c r="N612">
        <v>990</v>
      </c>
      <c r="O612">
        <v>1066</v>
      </c>
      <c r="P612">
        <v>205</v>
      </c>
      <c r="Q612">
        <v>80686</v>
      </c>
    </row>
    <row r="613" spans="1:17" x14ac:dyDescent="0.25">
      <c r="A613" s="2">
        <f t="shared" si="9"/>
        <v>1290100001752</v>
      </c>
      <c r="B613" s="2">
        <v>129010000175</v>
      </c>
      <c r="C613">
        <v>833961</v>
      </c>
      <c r="D613">
        <v>725</v>
      </c>
      <c r="E613">
        <v>6130</v>
      </c>
      <c r="F613">
        <v>6300</v>
      </c>
      <c r="G613">
        <v>2</v>
      </c>
      <c r="H613" t="s">
        <v>0</v>
      </c>
      <c r="I613" s="1">
        <v>45838</v>
      </c>
      <c r="J613" s="1">
        <v>45836</v>
      </c>
      <c r="K613" s="1">
        <v>45865</v>
      </c>
      <c r="L613">
        <v>23.52</v>
      </c>
      <c r="M613">
        <v>0</v>
      </c>
      <c r="N613">
        <v>990</v>
      </c>
      <c r="O613">
        <v>1066</v>
      </c>
      <c r="P613">
        <v>206</v>
      </c>
      <c r="Q613">
        <v>80686</v>
      </c>
    </row>
    <row r="614" spans="1:17" x14ac:dyDescent="0.25">
      <c r="A614" s="2">
        <f t="shared" si="9"/>
        <v>1290300000711</v>
      </c>
      <c r="B614" s="2">
        <v>129030000071</v>
      </c>
      <c r="C614">
        <v>834214</v>
      </c>
      <c r="D614">
        <v>568</v>
      </c>
      <c r="E614">
        <v>6130</v>
      </c>
      <c r="F614">
        <v>6300</v>
      </c>
      <c r="G614">
        <v>1</v>
      </c>
      <c r="H614" t="s">
        <v>0</v>
      </c>
      <c r="I614" s="1">
        <v>45838</v>
      </c>
      <c r="J614" s="1">
        <v>45835</v>
      </c>
      <c r="K614" s="1">
        <v>45864</v>
      </c>
      <c r="L614">
        <v>25.88</v>
      </c>
      <c r="M614">
        <v>0</v>
      </c>
      <c r="N614">
        <v>990</v>
      </c>
      <c r="O614">
        <v>1066</v>
      </c>
      <c r="P614">
        <v>205</v>
      </c>
      <c r="Q614">
        <v>80686</v>
      </c>
    </row>
    <row r="615" spans="1:17" x14ac:dyDescent="0.25">
      <c r="A615" s="2">
        <f t="shared" si="9"/>
        <v>1290300000712</v>
      </c>
      <c r="B615" s="2">
        <v>129030000071</v>
      </c>
      <c r="C615">
        <v>834214</v>
      </c>
      <c r="D615">
        <v>569</v>
      </c>
      <c r="E615">
        <v>6130</v>
      </c>
      <c r="F615">
        <v>6300</v>
      </c>
      <c r="G615">
        <v>2</v>
      </c>
      <c r="H615" t="s">
        <v>0</v>
      </c>
      <c r="I615" s="1">
        <v>45838</v>
      </c>
      <c r="J615" s="1">
        <v>45835</v>
      </c>
      <c r="K615" s="1">
        <v>45864</v>
      </c>
      <c r="L615">
        <v>12.85</v>
      </c>
      <c r="M615">
        <v>0</v>
      </c>
      <c r="N615">
        <v>990</v>
      </c>
      <c r="O615">
        <v>1066</v>
      </c>
      <c r="P615">
        <v>206</v>
      </c>
      <c r="Q615">
        <v>80686</v>
      </c>
    </row>
    <row r="616" spans="1:17" x14ac:dyDescent="0.25">
      <c r="A616" s="2">
        <f t="shared" si="9"/>
        <v>1292300003851</v>
      </c>
      <c r="B616" s="2">
        <v>129230000385</v>
      </c>
      <c r="C616">
        <v>277695</v>
      </c>
      <c r="D616">
        <v>1033</v>
      </c>
      <c r="E616">
        <v>6142</v>
      </c>
      <c r="F616">
        <v>6300</v>
      </c>
      <c r="G616">
        <v>1</v>
      </c>
      <c r="H616" t="s">
        <v>0</v>
      </c>
      <c r="I616" s="1">
        <v>45838</v>
      </c>
      <c r="J616" s="1">
        <v>45832</v>
      </c>
      <c r="K616" s="1">
        <v>45861</v>
      </c>
      <c r="L616">
        <v>416.12</v>
      </c>
      <c r="M616">
        <v>0</v>
      </c>
      <c r="N616">
        <v>990</v>
      </c>
      <c r="O616">
        <v>1307</v>
      </c>
      <c r="P616">
        <v>109</v>
      </c>
      <c r="Q616">
        <v>80687</v>
      </c>
    </row>
    <row r="617" spans="1:17" x14ac:dyDescent="0.25">
      <c r="A617" s="2">
        <f t="shared" si="9"/>
        <v>1292300003852</v>
      </c>
      <c r="B617" s="2">
        <v>129230000385</v>
      </c>
      <c r="C617">
        <v>277695</v>
      </c>
      <c r="D617">
        <v>1034</v>
      </c>
      <c r="E617">
        <v>6142</v>
      </c>
      <c r="F617">
        <v>6300</v>
      </c>
      <c r="G617">
        <v>2</v>
      </c>
      <c r="H617" t="s">
        <v>0</v>
      </c>
      <c r="I617" s="1">
        <v>45838</v>
      </c>
      <c r="J617" s="1">
        <v>45832</v>
      </c>
      <c r="K617" s="1">
        <v>45861</v>
      </c>
      <c r="L617">
        <v>55.16</v>
      </c>
      <c r="M617">
        <v>0</v>
      </c>
      <c r="N617">
        <v>990</v>
      </c>
      <c r="O617">
        <v>1307</v>
      </c>
      <c r="P617">
        <v>110</v>
      </c>
      <c r="Q617">
        <v>80687</v>
      </c>
    </row>
    <row r="618" spans="1:17" x14ac:dyDescent="0.25">
      <c r="A618" s="2">
        <f t="shared" si="9"/>
        <v>1292500000991</v>
      </c>
      <c r="B618" s="2">
        <v>129250000099</v>
      </c>
      <c r="C618">
        <v>837234</v>
      </c>
      <c r="D618">
        <v>1024</v>
      </c>
      <c r="E618">
        <v>6130</v>
      </c>
      <c r="F618">
        <v>6300</v>
      </c>
      <c r="G618">
        <v>1</v>
      </c>
      <c r="H618" t="s">
        <v>0</v>
      </c>
      <c r="I618" s="1">
        <v>45838</v>
      </c>
      <c r="J618" s="1">
        <v>45836</v>
      </c>
      <c r="K618" s="1">
        <v>45865</v>
      </c>
      <c r="L618">
        <v>19.09</v>
      </c>
      <c r="M618">
        <v>0</v>
      </c>
      <c r="N618">
        <v>990</v>
      </c>
      <c r="O618">
        <v>1066</v>
      </c>
      <c r="P618">
        <v>205</v>
      </c>
      <c r="Q618">
        <v>80686</v>
      </c>
    </row>
    <row r="619" spans="1:17" x14ac:dyDescent="0.25">
      <c r="A619" s="2">
        <f t="shared" si="9"/>
        <v>1292500000992</v>
      </c>
      <c r="B619" s="2">
        <v>129250000099</v>
      </c>
      <c r="C619">
        <v>837234</v>
      </c>
      <c r="D619">
        <v>1025</v>
      </c>
      <c r="E619">
        <v>6130</v>
      </c>
      <c r="F619">
        <v>6300</v>
      </c>
      <c r="G619">
        <v>2</v>
      </c>
      <c r="H619" t="s">
        <v>0</v>
      </c>
      <c r="I619" s="1">
        <v>45838</v>
      </c>
      <c r="J619" s="1">
        <v>45836</v>
      </c>
      <c r="K619" s="1">
        <v>45865</v>
      </c>
      <c r="L619">
        <v>15.47</v>
      </c>
      <c r="M619">
        <v>0</v>
      </c>
      <c r="N619">
        <v>990</v>
      </c>
      <c r="O619">
        <v>1066</v>
      </c>
      <c r="P619">
        <v>206</v>
      </c>
      <c r="Q619">
        <v>80686</v>
      </c>
    </row>
    <row r="620" spans="1:17" x14ac:dyDescent="0.25">
      <c r="A620" s="2">
        <f t="shared" si="9"/>
        <v>1292600004341</v>
      </c>
      <c r="B620" s="2">
        <v>129260000434</v>
      </c>
      <c r="C620">
        <v>837701</v>
      </c>
      <c r="D620">
        <v>831</v>
      </c>
      <c r="E620">
        <v>6130</v>
      </c>
      <c r="F620">
        <v>6300</v>
      </c>
      <c r="G620">
        <v>1</v>
      </c>
      <c r="H620" t="s">
        <v>0</v>
      </c>
      <c r="I620" s="1">
        <v>45838</v>
      </c>
      <c r="J620" s="1">
        <v>45823</v>
      </c>
      <c r="K620" s="1">
        <v>45852</v>
      </c>
      <c r="L620">
        <v>2.38</v>
      </c>
      <c r="M620">
        <v>0</v>
      </c>
      <c r="N620">
        <v>990</v>
      </c>
      <c r="O620">
        <v>1066</v>
      </c>
      <c r="P620">
        <v>205</v>
      </c>
      <c r="Q620">
        <v>80686</v>
      </c>
    </row>
    <row r="621" spans="1:17" x14ac:dyDescent="0.25">
      <c r="A621" s="2">
        <f t="shared" si="9"/>
        <v>1292600004342</v>
      </c>
      <c r="B621" s="2">
        <v>129260000434</v>
      </c>
      <c r="C621">
        <v>837701</v>
      </c>
      <c r="D621">
        <v>832</v>
      </c>
      <c r="E621">
        <v>6130</v>
      </c>
      <c r="F621">
        <v>6300</v>
      </c>
      <c r="G621">
        <v>2</v>
      </c>
      <c r="H621" t="s">
        <v>0</v>
      </c>
      <c r="I621" s="1">
        <v>45838</v>
      </c>
      <c r="J621" s="1">
        <v>45823</v>
      </c>
      <c r="K621" s="1">
        <v>45852</v>
      </c>
      <c r="L621">
        <v>18.91</v>
      </c>
      <c r="M621">
        <v>0</v>
      </c>
      <c r="N621">
        <v>990</v>
      </c>
      <c r="O621">
        <v>1066</v>
      </c>
      <c r="P621">
        <v>206</v>
      </c>
      <c r="Q621">
        <v>80686</v>
      </c>
    </row>
    <row r="622" spans="1:17" x14ac:dyDescent="0.25">
      <c r="A622" s="2">
        <f t="shared" si="9"/>
        <v>1293300002911</v>
      </c>
      <c r="B622" s="2">
        <v>129330000291</v>
      </c>
      <c r="C622">
        <v>278093</v>
      </c>
      <c r="D622">
        <v>853</v>
      </c>
      <c r="E622">
        <v>6142</v>
      </c>
      <c r="F622">
        <v>6300</v>
      </c>
      <c r="G622">
        <v>1</v>
      </c>
      <c r="H622" t="s">
        <v>0</v>
      </c>
      <c r="I622" s="1">
        <v>45838</v>
      </c>
      <c r="J622" s="1">
        <v>45818</v>
      </c>
      <c r="K622" s="1">
        <v>45847</v>
      </c>
      <c r="L622">
        <v>45.01</v>
      </c>
      <c r="M622">
        <v>0</v>
      </c>
      <c r="N622">
        <v>990</v>
      </c>
      <c r="O622">
        <v>1307</v>
      </c>
      <c r="P622">
        <v>109</v>
      </c>
      <c r="Q622">
        <v>80687</v>
      </c>
    </row>
    <row r="623" spans="1:17" x14ac:dyDescent="0.25">
      <c r="A623" s="2">
        <f t="shared" si="9"/>
        <v>1293300002912</v>
      </c>
      <c r="B623" s="2">
        <v>129330000291</v>
      </c>
      <c r="C623">
        <v>278093</v>
      </c>
      <c r="D623">
        <v>854</v>
      </c>
      <c r="E623">
        <v>6142</v>
      </c>
      <c r="F623">
        <v>6300</v>
      </c>
      <c r="G623">
        <v>2</v>
      </c>
      <c r="H623" t="s">
        <v>0</v>
      </c>
      <c r="I623" s="1">
        <v>45838</v>
      </c>
      <c r="J623" s="1">
        <v>45818</v>
      </c>
      <c r="K623" s="1">
        <v>45847</v>
      </c>
      <c r="L623">
        <v>20.100000000000001</v>
      </c>
      <c r="M623">
        <v>0</v>
      </c>
      <c r="N623">
        <v>990</v>
      </c>
      <c r="O623">
        <v>1307</v>
      </c>
      <c r="P623">
        <v>110</v>
      </c>
      <c r="Q623">
        <v>80687</v>
      </c>
    </row>
    <row r="624" spans="1:17" x14ac:dyDescent="0.25">
      <c r="A624" s="2">
        <f t="shared" si="9"/>
        <v>1293600001271</v>
      </c>
      <c r="B624" s="2">
        <v>129360000127</v>
      </c>
      <c r="C624">
        <v>838622</v>
      </c>
      <c r="D624">
        <v>776</v>
      </c>
      <c r="E624">
        <v>6130</v>
      </c>
      <c r="F624">
        <v>6300</v>
      </c>
      <c r="G624">
        <v>1</v>
      </c>
      <c r="H624" t="s">
        <v>0</v>
      </c>
      <c r="I624" s="1">
        <v>45838</v>
      </c>
      <c r="J624" s="1">
        <v>45819</v>
      </c>
      <c r="K624" s="1">
        <v>45848</v>
      </c>
      <c r="L624">
        <v>78.8</v>
      </c>
      <c r="M624">
        <v>0</v>
      </c>
      <c r="N624">
        <v>990</v>
      </c>
      <c r="O624">
        <v>1066</v>
      </c>
      <c r="P624">
        <v>205</v>
      </c>
      <c r="Q624">
        <v>80686</v>
      </c>
    </row>
    <row r="625" spans="1:17" x14ac:dyDescent="0.25">
      <c r="A625" s="2">
        <f t="shared" si="9"/>
        <v>1293600001272</v>
      </c>
      <c r="B625" s="2">
        <v>129360000127</v>
      </c>
      <c r="C625">
        <v>838622</v>
      </c>
      <c r="D625">
        <v>777</v>
      </c>
      <c r="E625">
        <v>6130</v>
      </c>
      <c r="F625">
        <v>6300</v>
      </c>
      <c r="G625">
        <v>2</v>
      </c>
      <c r="H625" t="s">
        <v>0</v>
      </c>
      <c r="I625" s="1">
        <v>45838</v>
      </c>
      <c r="J625" s="1">
        <v>45819</v>
      </c>
      <c r="K625" s="1">
        <v>45848</v>
      </c>
      <c r="L625">
        <v>29.8</v>
      </c>
      <c r="M625">
        <v>0</v>
      </c>
      <c r="N625">
        <v>990</v>
      </c>
      <c r="O625">
        <v>1066</v>
      </c>
      <c r="P625">
        <v>206</v>
      </c>
      <c r="Q625">
        <v>80686</v>
      </c>
    </row>
    <row r="626" spans="1:17" x14ac:dyDescent="0.25">
      <c r="A626" s="2">
        <f t="shared" si="9"/>
        <v>1294700000821</v>
      </c>
      <c r="B626" s="2">
        <v>129470000082</v>
      </c>
      <c r="C626">
        <v>839687</v>
      </c>
      <c r="D626">
        <v>768</v>
      </c>
      <c r="E626">
        <v>6130</v>
      </c>
      <c r="F626">
        <v>6300</v>
      </c>
      <c r="G626">
        <v>1</v>
      </c>
      <c r="H626" t="s">
        <v>0</v>
      </c>
      <c r="I626" s="1">
        <v>45838</v>
      </c>
      <c r="J626" s="1">
        <v>45832</v>
      </c>
      <c r="K626" s="1">
        <v>45861</v>
      </c>
      <c r="L626">
        <v>1.2</v>
      </c>
      <c r="M626">
        <v>0</v>
      </c>
      <c r="N626">
        <v>990</v>
      </c>
      <c r="O626">
        <v>1066</v>
      </c>
      <c r="P626">
        <v>205</v>
      </c>
      <c r="Q626">
        <v>80686</v>
      </c>
    </row>
    <row r="627" spans="1:17" x14ac:dyDescent="0.25">
      <c r="A627" s="2">
        <f t="shared" si="9"/>
        <v>1294700000822</v>
      </c>
      <c r="B627" s="2">
        <v>129470000082</v>
      </c>
      <c r="C627">
        <v>839687</v>
      </c>
      <c r="D627">
        <v>769</v>
      </c>
      <c r="E627">
        <v>6130</v>
      </c>
      <c r="F627">
        <v>6300</v>
      </c>
      <c r="G627">
        <v>2</v>
      </c>
      <c r="H627" t="s">
        <v>0</v>
      </c>
      <c r="I627" s="1">
        <v>45838</v>
      </c>
      <c r="J627" s="1">
        <v>45832</v>
      </c>
      <c r="K627" s="1">
        <v>45861</v>
      </c>
      <c r="L627">
        <v>19.3</v>
      </c>
      <c r="M627">
        <v>0</v>
      </c>
      <c r="N627">
        <v>990</v>
      </c>
      <c r="O627">
        <v>1066</v>
      </c>
      <c r="P627">
        <v>206</v>
      </c>
      <c r="Q627">
        <v>80686</v>
      </c>
    </row>
    <row r="628" spans="1:17" x14ac:dyDescent="0.25">
      <c r="A628" s="2">
        <f t="shared" si="9"/>
        <v>1295100001011</v>
      </c>
      <c r="B628" s="2">
        <v>129510000101</v>
      </c>
      <c r="C628">
        <v>840234</v>
      </c>
      <c r="D628">
        <v>896</v>
      </c>
      <c r="E628">
        <v>6130</v>
      </c>
      <c r="F628">
        <v>6300</v>
      </c>
      <c r="G628">
        <v>1</v>
      </c>
      <c r="H628" t="s">
        <v>0</v>
      </c>
      <c r="I628" s="1">
        <v>45838</v>
      </c>
      <c r="J628" s="1">
        <v>45813</v>
      </c>
      <c r="K628" s="1">
        <v>45842</v>
      </c>
      <c r="L628">
        <v>4.42</v>
      </c>
      <c r="M628">
        <v>0</v>
      </c>
      <c r="N628">
        <v>990</v>
      </c>
      <c r="O628">
        <v>1066</v>
      </c>
      <c r="P628">
        <v>205</v>
      </c>
      <c r="Q628">
        <v>80686</v>
      </c>
    </row>
    <row r="629" spans="1:17" x14ac:dyDescent="0.25">
      <c r="A629" s="2">
        <f t="shared" si="9"/>
        <v>1295100001012</v>
      </c>
      <c r="B629" s="2">
        <v>129510000101</v>
      </c>
      <c r="C629">
        <v>840234</v>
      </c>
      <c r="D629">
        <v>897</v>
      </c>
      <c r="E629">
        <v>6130</v>
      </c>
      <c r="F629">
        <v>6300</v>
      </c>
      <c r="G629">
        <v>2</v>
      </c>
      <c r="H629" t="s">
        <v>0</v>
      </c>
      <c r="I629" s="1">
        <v>45838</v>
      </c>
      <c r="J629" s="1">
        <v>45813</v>
      </c>
      <c r="K629" s="1">
        <v>45842</v>
      </c>
      <c r="L629">
        <v>19.7</v>
      </c>
      <c r="M629">
        <v>0</v>
      </c>
      <c r="N629">
        <v>990</v>
      </c>
      <c r="O629">
        <v>1066</v>
      </c>
      <c r="P629">
        <v>206</v>
      </c>
      <c r="Q629">
        <v>80686</v>
      </c>
    </row>
    <row r="630" spans="1:17" x14ac:dyDescent="0.25">
      <c r="A630" s="2">
        <f t="shared" si="9"/>
        <v>1295600002291</v>
      </c>
      <c r="B630" s="2">
        <v>129560000229</v>
      </c>
      <c r="C630">
        <v>841145</v>
      </c>
      <c r="D630">
        <v>548</v>
      </c>
      <c r="E630">
        <v>6130</v>
      </c>
      <c r="F630">
        <v>6300</v>
      </c>
      <c r="G630">
        <v>1</v>
      </c>
      <c r="H630" t="s">
        <v>0</v>
      </c>
      <c r="I630" s="1">
        <v>45838</v>
      </c>
      <c r="J630" s="1">
        <v>45827</v>
      </c>
      <c r="K630" s="1">
        <v>45856</v>
      </c>
      <c r="L630">
        <v>7.09</v>
      </c>
      <c r="M630">
        <v>0</v>
      </c>
      <c r="N630">
        <v>990</v>
      </c>
      <c r="O630">
        <v>1066</v>
      </c>
      <c r="P630">
        <v>205</v>
      </c>
      <c r="Q630">
        <v>80686</v>
      </c>
    </row>
    <row r="631" spans="1:17" x14ac:dyDescent="0.25">
      <c r="A631" s="2">
        <f t="shared" si="9"/>
        <v>1295600002292</v>
      </c>
      <c r="B631" s="2">
        <v>129560000229</v>
      </c>
      <c r="C631">
        <v>841145</v>
      </c>
      <c r="D631">
        <v>549</v>
      </c>
      <c r="E631">
        <v>6130</v>
      </c>
      <c r="F631">
        <v>6300</v>
      </c>
      <c r="G631">
        <v>2</v>
      </c>
      <c r="H631" t="s">
        <v>0</v>
      </c>
      <c r="I631" s="1">
        <v>45838</v>
      </c>
      <c r="J631" s="1">
        <v>45827</v>
      </c>
      <c r="K631" s="1">
        <v>45856</v>
      </c>
      <c r="L631">
        <v>20.16</v>
      </c>
      <c r="M631">
        <v>0</v>
      </c>
      <c r="N631">
        <v>990</v>
      </c>
      <c r="O631">
        <v>1066</v>
      </c>
      <c r="P631">
        <v>206</v>
      </c>
      <c r="Q631">
        <v>80686</v>
      </c>
    </row>
    <row r="632" spans="1:17" x14ac:dyDescent="0.25">
      <c r="A632" s="2">
        <f t="shared" si="9"/>
        <v>1296700000811</v>
      </c>
      <c r="B632" s="2">
        <v>129670000081</v>
      </c>
      <c r="C632">
        <v>842485</v>
      </c>
      <c r="D632">
        <v>564</v>
      </c>
      <c r="E632">
        <v>6130</v>
      </c>
      <c r="F632">
        <v>6300</v>
      </c>
      <c r="G632">
        <v>1</v>
      </c>
      <c r="H632" t="s">
        <v>0</v>
      </c>
      <c r="I632" s="1">
        <v>45838</v>
      </c>
      <c r="J632" s="1">
        <v>45813</v>
      </c>
      <c r="K632" s="1">
        <v>45842</v>
      </c>
      <c r="L632">
        <v>22.58</v>
      </c>
      <c r="M632">
        <v>0</v>
      </c>
      <c r="N632">
        <v>990</v>
      </c>
      <c r="O632">
        <v>1066</v>
      </c>
      <c r="P632">
        <v>205</v>
      </c>
      <c r="Q632">
        <v>80686</v>
      </c>
    </row>
    <row r="633" spans="1:17" x14ac:dyDescent="0.25">
      <c r="A633" s="2">
        <f t="shared" si="9"/>
        <v>1296700000812</v>
      </c>
      <c r="B633" s="2">
        <v>129670000081</v>
      </c>
      <c r="C633">
        <v>842485</v>
      </c>
      <c r="D633">
        <v>565</v>
      </c>
      <c r="E633">
        <v>6130</v>
      </c>
      <c r="F633">
        <v>6300</v>
      </c>
      <c r="G633">
        <v>2</v>
      </c>
      <c r="H633" t="s">
        <v>0</v>
      </c>
      <c r="I633" s="1">
        <v>45838</v>
      </c>
      <c r="J633" s="1">
        <v>45813</v>
      </c>
      <c r="K633" s="1">
        <v>45842</v>
      </c>
      <c r="L633">
        <v>19.55</v>
      </c>
      <c r="M633">
        <v>0</v>
      </c>
      <c r="N633">
        <v>990</v>
      </c>
      <c r="O633">
        <v>1066</v>
      </c>
      <c r="P633">
        <v>206</v>
      </c>
      <c r="Q633">
        <v>80686</v>
      </c>
    </row>
    <row r="634" spans="1:17" x14ac:dyDescent="0.25">
      <c r="A634" s="2">
        <f t="shared" si="9"/>
        <v>1297600000631</v>
      </c>
      <c r="B634" s="2">
        <v>129760000063</v>
      </c>
      <c r="C634">
        <v>843511</v>
      </c>
      <c r="D634">
        <v>524</v>
      </c>
      <c r="E634">
        <v>6130</v>
      </c>
      <c r="F634">
        <v>6300</v>
      </c>
      <c r="G634">
        <v>1</v>
      </c>
      <c r="H634" t="s">
        <v>0</v>
      </c>
      <c r="I634" s="1">
        <v>45838</v>
      </c>
      <c r="J634" s="1">
        <v>45811</v>
      </c>
      <c r="K634" s="1">
        <v>45840</v>
      </c>
      <c r="L634">
        <v>2.44</v>
      </c>
      <c r="M634">
        <v>0</v>
      </c>
      <c r="N634">
        <v>990</v>
      </c>
      <c r="O634">
        <v>1066</v>
      </c>
      <c r="P634">
        <v>205</v>
      </c>
      <c r="Q634">
        <v>80686</v>
      </c>
    </row>
    <row r="635" spans="1:17" x14ac:dyDescent="0.25">
      <c r="A635" s="2">
        <f t="shared" si="9"/>
        <v>1297600000632</v>
      </c>
      <c r="B635" s="2">
        <v>129760000063</v>
      </c>
      <c r="C635">
        <v>843511</v>
      </c>
      <c r="D635">
        <v>525</v>
      </c>
      <c r="E635">
        <v>6130</v>
      </c>
      <c r="F635">
        <v>6300</v>
      </c>
      <c r="G635">
        <v>2</v>
      </c>
      <c r="H635" t="s">
        <v>0</v>
      </c>
      <c r="I635" s="1">
        <v>45838</v>
      </c>
      <c r="J635" s="1">
        <v>45811</v>
      </c>
      <c r="K635" s="1">
        <v>45840</v>
      </c>
      <c r="L635">
        <v>11.93</v>
      </c>
      <c r="M635">
        <v>0</v>
      </c>
      <c r="N635">
        <v>990</v>
      </c>
      <c r="O635">
        <v>1066</v>
      </c>
      <c r="P635">
        <v>206</v>
      </c>
      <c r="Q635">
        <v>80686</v>
      </c>
    </row>
    <row r="636" spans="1:17" x14ac:dyDescent="0.25">
      <c r="A636" s="2">
        <f t="shared" si="9"/>
        <v>1298300000231</v>
      </c>
      <c r="B636" s="2">
        <v>129830000023</v>
      </c>
      <c r="C636">
        <v>844163</v>
      </c>
      <c r="D636">
        <v>1008</v>
      </c>
      <c r="E636">
        <v>6130</v>
      </c>
      <c r="F636">
        <v>6300</v>
      </c>
      <c r="G636">
        <v>1</v>
      </c>
      <c r="H636" t="s">
        <v>0</v>
      </c>
      <c r="I636" s="1">
        <v>45838</v>
      </c>
      <c r="J636" s="1">
        <v>45818</v>
      </c>
      <c r="K636" s="1">
        <v>45847</v>
      </c>
      <c r="L636">
        <v>26.82</v>
      </c>
      <c r="M636">
        <v>0</v>
      </c>
      <c r="N636">
        <v>990</v>
      </c>
      <c r="O636">
        <v>1066</v>
      </c>
      <c r="P636">
        <v>205</v>
      </c>
      <c r="Q636">
        <v>80686</v>
      </c>
    </row>
    <row r="637" spans="1:17" x14ac:dyDescent="0.25">
      <c r="A637" s="2">
        <f t="shared" si="9"/>
        <v>1298300000232</v>
      </c>
      <c r="B637" s="2">
        <v>129830000023</v>
      </c>
      <c r="C637">
        <v>844163</v>
      </c>
      <c r="D637">
        <v>1009</v>
      </c>
      <c r="E637">
        <v>6130</v>
      </c>
      <c r="F637">
        <v>6300</v>
      </c>
      <c r="G637">
        <v>2</v>
      </c>
      <c r="H637" t="s">
        <v>0</v>
      </c>
      <c r="I637" s="1">
        <v>45838</v>
      </c>
      <c r="J637" s="1">
        <v>45818</v>
      </c>
      <c r="K637" s="1">
        <v>45847</v>
      </c>
      <c r="L637">
        <v>20.98</v>
      </c>
      <c r="M637">
        <v>0</v>
      </c>
      <c r="N637">
        <v>990</v>
      </c>
      <c r="O637">
        <v>1066</v>
      </c>
      <c r="P637">
        <v>206</v>
      </c>
      <c r="Q637">
        <v>80686</v>
      </c>
    </row>
    <row r="638" spans="1:17" x14ac:dyDescent="0.25">
      <c r="A638" s="2">
        <f t="shared" si="9"/>
        <v>1301200013711</v>
      </c>
      <c r="B638" s="2">
        <v>130120001371</v>
      </c>
      <c r="C638">
        <v>847393</v>
      </c>
      <c r="D638">
        <v>993</v>
      </c>
      <c r="E638">
        <v>6130</v>
      </c>
      <c r="F638">
        <v>6300</v>
      </c>
      <c r="G638">
        <v>1</v>
      </c>
      <c r="H638" t="s">
        <v>0</v>
      </c>
      <c r="I638" s="1">
        <v>45838</v>
      </c>
      <c r="J638" s="1">
        <v>45833</v>
      </c>
      <c r="K638" s="1">
        <v>45862</v>
      </c>
      <c r="L638">
        <v>57.44</v>
      </c>
      <c r="M638">
        <v>0</v>
      </c>
      <c r="N638">
        <v>990</v>
      </c>
      <c r="O638">
        <v>1066</v>
      </c>
      <c r="P638">
        <v>205</v>
      </c>
      <c r="Q638">
        <v>80686</v>
      </c>
    </row>
    <row r="639" spans="1:17" x14ac:dyDescent="0.25">
      <c r="A639" s="2">
        <f t="shared" si="9"/>
        <v>1301200013712</v>
      </c>
      <c r="B639" s="2">
        <v>130120001371</v>
      </c>
      <c r="C639">
        <v>847393</v>
      </c>
      <c r="D639">
        <v>994</v>
      </c>
      <c r="E639">
        <v>6130</v>
      </c>
      <c r="F639">
        <v>6300</v>
      </c>
      <c r="G639">
        <v>2</v>
      </c>
      <c r="H639" t="s">
        <v>0</v>
      </c>
      <c r="I639" s="1">
        <v>45838</v>
      </c>
      <c r="J639" s="1">
        <v>45833</v>
      </c>
      <c r="K639" s="1">
        <v>45862</v>
      </c>
      <c r="L639">
        <v>16.14</v>
      </c>
      <c r="M639">
        <v>0</v>
      </c>
      <c r="N639">
        <v>990</v>
      </c>
      <c r="O639">
        <v>1066</v>
      </c>
      <c r="P639">
        <v>206</v>
      </c>
      <c r="Q639">
        <v>80686</v>
      </c>
    </row>
    <row r="640" spans="1:17" x14ac:dyDescent="0.25">
      <c r="A640" s="2">
        <f t="shared" si="9"/>
        <v>1301300001671</v>
      </c>
      <c r="B640" s="2">
        <v>130130000167</v>
      </c>
      <c r="C640">
        <v>847500</v>
      </c>
      <c r="D640">
        <v>591</v>
      </c>
      <c r="E640">
        <v>6130</v>
      </c>
      <c r="F640">
        <v>6300</v>
      </c>
      <c r="G640">
        <v>1</v>
      </c>
      <c r="H640" t="s">
        <v>0</v>
      </c>
      <c r="I640" s="1">
        <v>45838</v>
      </c>
      <c r="J640" s="1">
        <v>45828</v>
      </c>
      <c r="K640" s="1">
        <v>45857</v>
      </c>
      <c r="L640">
        <v>25.31</v>
      </c>
      <c r="M640">
        <v>0</v>
      </c>
      <c r="N640">
        <v>990</v>
      </c>
      <c r="O640">
        <v>1066</v>
      </c>
      <c r="P640">
        <v>205</v>
      </c>
      <c r="Q640">
        <v>80686</v>
      </c>
    </row>
    <row r="641" spans="1:17" x14ac:dyDescent="0.25">
      <c r="A641" s="2">
        <f t="shared" si="9"/>
        <v>1301300001672</v>
      </c>
      <c r="B641" s="2">
        <v>130130000167</v>
      </c>
      <c r="C641">
        <v>847500</v>
      </c>
      <c r="D641">
        <v>592</v>
      </c>
      <c r="E641">
        <v>6130</v>
      </c>
      <c r="F641">
        <v>6300</v>
      </c>
      <c r="G641">
        <v>2</v>
      </c>
      <c r="H641" t="s">
        <v>0</v>
      </c>
      <c r="I641" s="1">
        <v>45838</v>
      </c>
      <c r="J641" s="1">
        <v>45828</v>
      </c>
      <c r="K641" s="1">
        <v>45857</v>
      </c>
      <c r="L641">
        <v>20.92</v>
      </c>
      <c r="M641">
        <v>0</v>
      </c>
      <c r="N641">
        <v>990</v>
      </c>
      <c r="O641">
        <v>1066</v>
      </c>
      <c r="P641">
        <v>206</v>
      </c>
      <c r="Q641">
        <v>80686</v>
      </c>
    </row>
    <row r="642" spans="1:17" x14ac:dyDescent="0.25">
      <c r="A642" s="2">
        <f t="shared" si="9"/>
        <v>1301300001721</v>
      </c>
      <c r="B642" s="2">
        <v>130130000172</v>
      </c>
      <c r="C642">
        <v>847501</v>
      </c>
      <c r="D642">
        <v>554</v>
      </c>
      <c r="E642">
        <v>6130</v>
      </c>
      <c r="F642">
        <v>6300</v>
      </c>
      <c r="G642">
        <v>1</v>
      </c>
      <c r="H642" t="s">
        <v>0</v>
      </c>
      <c r="I642" s="1">
        <v>45838</v>
      </c>
      <c r="J642" s="1">
        <v>45820</v>
      </c>
      <c r="K642" s="1">
        <v>45849</v>
      </c>
      <c r="L642">
        <v>22.85</v>
      </c>
      <c r="M642">
        <v>0</v>
      </c>
      <c r="N642">
        <v>990</v>
      </c>
      <c r="O642">
        <v>1066</v>
      </c>
      <c r="P642">
        <v>205</v>
      </c>
      <c r="Q642">
        <v>80686</v>
      </c>
    </row>
    <row r="643" spans="1:17" x14ac:dyDescent="0.25">
      <c r="A643" s="2">
        <f t="shared" ref="A643:A706" si="10">B643*10+G643</f>
        <v>1301300001722</v>
      </c>
      <c r="B643" s="2">
        <v>130130000172</v>
      </c>
      <c r="C643">
        <v>847501</v>
      </c>
      <c r="D643">
        <v>555</v>
      </c>
      <c r="E643">
        <v>6130</v>
      </c>
      <c r="F643">
        <v>6300</v>
      </c>
      <c r="G643">
        <v>2</v>
      </c>
      <c r="H643" t="s">
        <v>0</v>
      </c>
      <c r="I643" s="1">
        <v>45838</v>
      </c>
      <c r="J643" s="1">
        <v>45820</v>
      </c>
      <c r="K643" s="1">
        <v>45849</v>
      </c>
      <c r="L643">
        <v>12.07</v>
      </c>
      <c r="M643">
        <v>0</v>
      </c>
      <c r="N643">
        <v>990</v>
      </c>
      <c r="O643">
        <v>1066</v>
      </c>
      <c r="P643">
        <v>206</v>
      </c>
      <c r="Q643">
        <v>80686</v>
      </c>
    </row>
    <row r="644" spans="1:17" x14ac:dyDescent="0.25">
      <c r="A644" s="2">
        <f t="shared" si="10"/>
        <v>1301400000101</v>
      </c>
      <c r="B644" s="2">
        <v>130140000010</v>
      </c>
      <c r="C644">
        <v>847579</v>
      </c>
      <c r="D644">
        <v>520</v>
      </c>
      <c r="E644">
        <v>6130</v>
      </c>
      <c r="F644">
        <v>6300</v>
      </c>
      <c r="G644">
        <v>1</v>
      </c>
      <c r="H644" t="s">
        <v>0</v>
      </c>
      <c r="I644" s="1">
        <v>45838</v>
      </c>
      <c r="J644" s="1">
        <v>45832</v>
      </c>
      <c r="K644" s="1">
        <v>45861</v>
      </c>
      <c r="L644">
        <v>72.7</v>
      </c>
      <c r="M644">
        <v>0</v>
      </c>
      <c r="N644">
        <v>990</v>
      </c>
      <c r="O644">
        <v>1066</v>
      </c>
      <c r="P644">
        <v>205</v>
      </c>
      <c r="Q644">
        <v>80686</v>
      </c>
    </row>
    <row r="645" spans="1:17" x14ac:dyDescent="0.25">
      <c r="A645" s="2">
        <f t="shared" si="10"/>
        <v>1301400000102</v>
      </c>
      <c r="B645" s="2">
        <v>130140000010</v>
      </c>
      <c r="C645">
        <v>847579</v>
      </c>
      <c r="D645">
        <v>521</v>
      </c>
      <c r="E645">
        <v>6130</v>
      </c>
      <c r="F645">
        <v>6300</v>
      </c>
      <c r="G645">
        <v>2</v>
      </c>
      <c r="H645" t="s">
        <v>0</v>
      </c>
      <c r="I645" s="1">
        <v>45838</v>
      </c>
      <c r="J645" s="1">
        <v>45832</v>
      </c>
      <c r="K645" s="1">
        <v>45861</v>
      </c>
      <c r="L645">
        <v>10.3</v>
      </c>
      <c r="M645">
        <v>0</v>
      </c>
      <c r="N645">
        <v>990</v>
      </c>
      <c r="O645">
        <v>1066</v>
      </c>
      <c r="P645">
        <v>206</v>
      </c>
      <c r="Q645">
        <v>80686</v>
      </c>
    </row>
    <row r="646" spans="1:17" x14ac:dyDescent="0.25">
      <c r="A646" s="2">
        <f t="shared" si="10"/>
        <v>1302600000981</v>
      </c>
      <c r="B646" s="2">
        <v>130260000098</v>
      </c>
      <c r="C646">
        <v>848915</v>
      </c>
      <c r="D646">
        <v>1010</v>
      </c>
      <c r="E646">
        <v>6130</v>
      </c>
      <c r="F646">
        <v>6300</v>
      </c>
      <c r="G646">
        <v>1</v>
      </c>
      <c r="H646" t="s">
        <v>0</v>
      </c>
      <c r="I646" s="1">
        <v>45838</v>
      </c>
      <c r="J646" s="1">
        <v>45818</v>
      </c>
      <c r="K646" s="1">
        <v>45847</v>
      </c>
      <c r="L646">
        <v>10.27</v>
      </c>
      <c r="M646">
        <v>0</v>
      </c>
      <c r="N646">
        <v>990</v>
      </c>
      <c r="O646">
        <v>1066</v>
      </c>
      <c r="P646">
        <v>205</v>
      </c>
      <c r="Q646">
        <v>80686</v>
      </c>
    </row>
    <row r="647" spans="1:17" x14ac:dyDescent="0.25">
      <c r="A647" s="2">
        <f t="shared" si="10"/>
        <v>1302600000982</v>
      </c>
      <c r="B647" s="2">
        <v>130260000098</v>
      </c>
      <c r="C647">
        <v>848915</v>
      </c>
      <c r="D647">
        <v>1011</v>
      </c>
      <c r="E647">
        <v>6130</v>
      </c>
      <c r="F647">
        <v>6300</v>
      </c>
      <c r="G647">
        <v>2</v>
      </c>
      <c r="H647" t="s">
        <v>0</v>
      </c>
      <c r="I647" s="1">
        <v>45838</v>
      </c>
      <c r="J647" s="1">
        <v>45818</v>
      </c>
      <c r="K647" s="1">
        <v>45847</v>
      </c>
      <c r="L647">
        <v>11.04</v>
      </c>
      <c r="M647">
        <v>0</v>
      </c>
      <c r="N647">
        <v>990</v>
      </c>
      <c r="O647">
        <v>1066</v>
      </c>
      <c r="P647">
        <v>206</v>
      </c>
      <c r="Q647">
        <v>80686</v>
      </c>
    </row>
    <row r="648" spans="1:17" x14ac:dyDescent="0.25">
      <c r="A648" s="2">
        <f t="shared" si="10"/>
        <v>1302600001361</v>
      </c>
      <c r="B648" s="2">
        <v>130260000136</v>
      </c>
      <c r="C648">
        <v>848946</v>
      </c>
      <c r="D648">
        <v>578</v>
      </c>
      <c r="E648">
        <v>6130</v>
      </c>
      <c r="F648">
        <v>6300</v>
      </c>
      <c r="G648">
        <v>1</v>
      </c>
      <c r="H648" t="s">
        <v>0</v>
      </c>
      <c r="I648" s="1">
        <v>45838</v>
      </c>
      <c r="J648" s="1">
        <v>45815</v>
      </c>
      <c r="K648" s="1">
        <v>45844</v>
      </c>
      <c r="L648">
        <v>50.28</v>
      </c>
      <c r="M648">
        <v>0</v>
      </c>
      <c r="N648">
        <v>990</v>
      </c>
      <c r="O648">
        <v>1066</v>
      </c>
      <c r="P648">
        <v>205</v>
      </c>
      <c r="Q648">
        <v>80686</v>
      </c>
    </row>
    <row r="649" spans="1:17" x14ac:dyDescent="0.25">
      <c r="A649" s="2">
        <f t="shared" si="10"/>
        <v>1302600001362</v>
      </c>
      <c r="B649" s="2">
        <v>130260000136</v>
      </c>
      <c r="C649">
        <v>848946</v>
      </c>
      <c r="D649">
        <v>579</v>
      </c>
      <c r="E649">
        <v>6130</v>
      </c>
      <c r="F649">
        <v>6300</v>
      </c>
      <c r="G649">
        <v>2</v>
      </c>
      <c r="H649" t="s">
        <v>0</v>
      </c>
      <c r="I649" s="1">
        <v>45838</v>
      </c>
      <c r="J649" s="1">
        <v>45815</v>
      </c>
      <c r="K649" s="1">
        <v>45844</v>
      </c>
      <c r="L649">
        <v>48.41</v>
      </c>
      <c r="M649">
        <v>0</v>
      </c>
      <c r="N649">
        <v>990</v>
      </c>
      <c r="O649">
        <v>1066</v>
      </c>
      <c r="P649">
        <v>206</v>
      </c>
      <c r="Q649">
        <v>80686</v>
      </c>
    </row>
    <row r="650" spans="1:17" x14ac:dyDescent="0.25">
      <c r="A650" s="2">
        <f t="shared" si="10"/>
        <v>1304800001531</v>
      </c>
      <c r="B650" s="2">
        <v>130480000153</v>
      </c>
      <c r="C650">
        <v>282302</v>
      </c>
      <c r="D650">
        <v>785</v>
      </c>
      <c r="E650">
        <v>6142</v>
      </c>
      <c r="F650">
        <v>6300</v>
      </c>
      <c r="G650">
        <v>1</v>
      </c>
      <c r="H650" t="s">
        <v>0</v>
      </c>
      <c r="I650" s="1">
        <v>45838</v>
      </c>
      <c r="J650" s="1">
        <v>45811</v>
      </c>
      <c r="K650" s="1">
        <v>45840</v>
      </c>
      <c r="L650">
        <v>137.36000000000001</v>
      </c>
      <c r="M650">
        <v>0</v>
      </c>
      <c r="N650">
        <v>990</v>
      </c>
      <c r="O650">
        <v>1307</v>
      </c>
      <c r="P650">
        <v>109</v>
      </c>
      <c r="Q650">
        <v>80687</v>
      </c>
    </row>
    <row r="651" spans="1:17" x14ac:dyDescent="0.25">
      <c r="A651" s="2">
        <f t="shared" si="10"/>
        <v>1304800001532</v>
      </c>
      <c r="B651" s="2">
        <v>130480000153</v>
      </c>
      <c r="C651">
        <v>282302</v>
      </c>
      <c r="D651">
        <v>786</v>
      </c>
      <c r="E651">
        <v>6142</v>
      </c>
      <c r="F651">
        <v>6300</v>
      </c>
      <c r="G651">
        <v>2</v>
      </c>
      <c r="H651" t="s">
        <v>0</v>
      </c>
      <c r="I651" s="1">
        <v>45838</v>
      </c>
      <c r="J651" s="1">
        <v>45811</v>
      </c>
      <c r="K651" s="1">
        <v>45840</v>
      </c>
      <c r="L651">
        <v>96.24</v>
      </c>
      <c r="M651">
        <v>0</v>
      </c>
      <c r="N651">
        <v>990</v>
      </c>
      <c r="O651">
        <v>1307</v>
      </c>
      <c r="P651">
        <v>110</v>
      </c>
      <c r="Q651">
        <v>80687</v>
      </c>
    </row>
    <row r="652" spans="1:17" x14ac:dyDescent="0.25">
      <c r="A652" s="2">
        <f t="shared" si="10"/>
        <v>1305900001701</v>
      </c>
      <c r="B652" s="2">
        <v>130590000170</v>
      </c>
      <c r="C652">
        <v>851872</v>
      </c>
      <c r="D652">
        <v>672</v>
      </c>
      <c r="E652">
        <v>6130</v>
      </c>
      <c r="F652">
        <v>6300</v>
      </c>
      <c r="G652">
        <v>1</v>
      </c>
      <c r="H652" t="s">
        <v>0</v>
      </c>
      <c r="I652" s="1">
        <v>45838</v>
      </c>
      <c r="J652" s="1">
        <v>45825</v>
      </c>
      <c r="K652" s="1">
        <v>45854</v>
      </c>
      <c r="L652">
        <v>96.84</v>
      </c>
      <c r="M652">
        <v>0</v>
      </c>
      <c r="N652">
        <v>990</v>
      </c>
      <c r="O652">
        <v>1066</v>
      </c>
      <c r="P652">
        <v>205</v>
      </c>
      <c r="Q652">
        <v>80686</v>
      </c>
    </row>
    <row r="653" spans="1:17" x14ac:dyDescent="0.25">
      <c r="A653" s="2">
        <f t="shared" si="10"/>
        <v>1305900001702</v>
      </c>
      <c r="B653" s="2">
        <v>130590000170</v>
      </c>
      <c r="C653">
        <v>851872</v>
      </c>
      <c r="D653">
        <v>673</v>
      </c>
      <c r="E653">
        <v>6130</v>
      </c>
      <c r="F653">
        <v>6300</v>
      </c>
      <c r="G653">
        <v>2</v>
      </c>
      <c r="H653" t="s">
        <v>0</v>
      </c>
      <c r="I653" s="1">
        <v>45838</v>
      </c>
      <c r="J653" s="1">
        <v>45825</v>
      </c>
      <c r="K653" s="1">
        <v>45854</v>
      </c>
      <c r="L653">
        <v>34.5</v>
      </c>
      <c r="M653">
        <v>0</v>
      </c>
      <c r="N653">
        <v>990</v>
      </c>
      <c r="O653">
        <v>1066</v>
      </c>
      <c r="P653">
        <v>206</v>
      </c>
      <c r="Q653">
        <v>80686</v>
      </c>
    </row>
    <row r="654" spans="1:17" x14ac:dyDescent="0.25">
      <c r="A654" s="2">
        <f t="shared" si="10"/>
        <v>1306500000961</v>
      </c>
      <c r="B654" s="2">
        <v>130650000096</v>
      </c>
      <c r="C654">
        <v>852709</v>
      </c>
      <c r="D654">
        <v>874</v>
      </c>
      <c r="E654">
        <v>6130</v>
      </c>
      <c r="F654">
        <v>6300</v>
      </c>
      <c r="G654">
        <v>1</v>
      </c>
      <c r="H654" t="s">
        <v>0</v>
      </c>
      <c r="I654" s="1">
        <v>45838</v>
      </c>
      <c r="J654" s="1">
        <v>45823</v>
      </c>
      <c r="K654" s="1">
        <v>45852</v>
      </c>
      <c r="L654">
        <v>45.58</v>
      </c>
      <c r="M654">
        <v>0</v>
      </c>
      <c r="N654">
        <v>990</v>
      </c>
      <c r="O654">
        <v>1066</v>
      </c>
      <c r="P654">
        <v>205</v>
      </c>
      <c r="Q654">
        <v>80686</v>
      </c>
    </row>
    <row r="655" spans="1:17" x14ac:dyDescent="0.25">
      <c r="A655" s="2">
        <f t="shared" si="10"/>
        <v>1306500000962</v>
      </c>
      <c r="B655" s="2">
        <v>130650000096</v>
      </c>
      <c r="C655">
        <v>852709</v>
      </c>
      <c r="D655">
        <v>875</v>
      </c>
      <c r="E655">
        <v>6130</v>
      </c>
      <c r="F655">
        <v>6300</v>
      </c>
      <c r="G655">
        <v>2</v>
      </c>
      <c r="H655" t="s">
        <v>0</v>
      </c>
      <c r="I655" s="1">
        <v>45838</v>
      </c>
      <c r="J655" s="1">
        <v>45823</v>
      </c>
      <c r="K655" s="1">
        <v>45852</v>
      </c>
      <c r="L655">
        <v>15.84</v>
      </c>
      <c r="M655">
        <v>0</v>
      </c>
      <c r="N655">
        <v>990</v>
      </c>
      <c r="O655">
        <v>1066</v>
      </c>
      <c r="P655">
        <v>206</v>
      </c>
      <c r="Q655">
        <v>80686</v>
      </c>
    </row>
    <row r="656" spans="1:17" x14ac:dyDescent="0.25">
      <c r="A656" s="2">
        <f t="shared" si="10"/>
        <v>1309320070251</v>
      </c>
      <c r="B656" s="2">
        <v>130932007025</v>
      </c>
      <c r="C656">
        <v>854665</v>
      </c>
      <c r="D656">
        <v>550</v>
      </c>
      <c r="E656">
        <v>6130</v>
      </c>
      <c r="F656">
        <v>6300</v>
      </c>
      <c r="G656">
        <v>1</v>
      </c>
      <c r="H656" t="s">
        <v>0</v>
      </c>
      <c r="I656" s="1">
        <v>45838</v>
      </c>
      <c r="J656" s="1">
        <v>45816</v>
      </c>
      <c r="K656" s="1">
        <v>45845</v>
      </c>
      <c r="L656">
        <v>16.27</v>
      </c>
      <c r="M656">
        <v>0</v>
      </c>
      <c r="N656">
        <v>990</v>
      </c>
      <c r="O656">
        <v>1066</v>
      </c>
      <c r="P656">
        <v>205</v>
      </c>
      <c r="Q656">
        <v>80686</v>
      </c>
    </row>
    <row r="657" spans="1:17" x14ac:dyDescent="0.25">
      <c r="A657" s="2">
        <f t="shared" si="10"/>
        <v>1309320070252</v>
      </c>
      <c r="B657" s="2">
        <v>130932007025</v>
      </c>
      <c r="C657">
        <v>854665</v>
      </c>
      <c r="D657">
        <v>551</v>
      </c>
      <c r="E657">
        <v>6130</v>
      </c>
      <c r="F657">
        <v>6300</v>
      </c>
      <c r="G657">
        <v>2</v>
      </c>
      <c r="H657" t="s">
        <v>0</v>
      </c>
      <c r="I657" s="1">
        <v>45838</v>
      </c>
      <c r="J657" s="1">
        <v>45816</v>
      </c>
      <c r="K657" s="1">
        <v>45845</v>
      </c>
      <c r="L657">
        <v>31.22</v>
      </c>
      <c r="M657">
        <v>0</v>
      </c>
      <c r="N657">
        <v>990</v>
      </c>
      <c r="O657">
        <v>1066</v>
      </c>
      <c r="P657">
        <v>206</v>
      </c>
      <c r="Q657">
        <v>80686</v>
      </c>
    </row>
    <row r="658" spans="1:17" x14ac:dyDescent="0.25">
      <c r="A658" s="2">
        <f t="shared" si="10"/>
        <v>1310210000311</v>
      </c>
      <c r="B658" s="2">
        <v>131021000031</v>
      </c>
      <c r="C658">
        <v>4729885</v>
      </c>
      <c r="D658">
        <v>589</v>
      </c>
      <c r="E658">
        <v>6142</v>
      </c>
      <c r="F658">
        <v>6300</v>
      </c>
      <c r="G658">
        <v>1</v>
      </c>
      <c r="H658" t="s">
        <v>0</v>
      </c>
      <c r="I658" s="1">
        <v>45838</v>
      </c>
      <c r="J658" s="1">
        <v>45834</v>
      </c>
      <c r="K658" s="1">
        <v>45863</v>
      </c>
      <c r="L658">
        <v>24.84</v>
      </c>
      <c r="M658">
        <v>0</v>
      </c>
      <c r="N658">
        <v>990</v>
      </c>
      <c r="O658">
        <v>1307</v>
      </c>
      <c r="P658">
        <v>109</v>
      </c>
      <c r="Q658">
        <v>80687</v>
      </c>
    </row>
    <row r="659" spans="1:17" x14ac:dyDescent="0.25">
      <c r="A659" s="2">
        <f t="shared" si="10"/>
        <v>1310210000312</v>
      </c>
      <c r="B659" s="2">
        <v>131021000031</v>
      </c>
      <c r="C659">
        <v>4729885</v>
      </c>
      <c r="D659">
        <v>590</v>
      </c>
      <c r="E659">
        <v>6142</v>
      </c>
      <c r="F659">
        <v>6300</v>
      </c>
      <c r="G659">
        <v>2</v>
      </c>
      <c r="H659" t="s">
        <v>0</v>
      </c>
      <c r="I659" s="1">
        <v>45838</v>
      </c>
      <c r="J659" s="1">
        <v>45834</v>
      </c>
      <c r="K659" s="1">
        <v>45863</v>
      </c>
      <c r="L659">
        <v>12.87</v>
      </c>
      <c r="M659">
        <v>0</v>
      </c>
      <c r="N659">
        <v>990</v>
      </c>
      <c r="O659">
        <v>1307</v>
      </c>
      <c r="P659">
        <v>110</v>
      </c>
      <c r="Q659">
        <v>80687</v>
      </c>
    </row>
    <row r="660" spans="1:17" x14ac:dyDescent="0.25">
      <c r="A660" s="2">
        <f t="shared" si="10"/>
        <v>1310210000321</v>
      </c>
      <c r="B660" s="2">
        <v>131021000032</v>
      </c>
      <c r="C660">
        <v>4729886</v>
      </c>
      <c r="D660">
        <v>409</v>
      </c>
      <c r="E660">
        <v>6142</v>
      </c>
      <c r="F660">
        <v>6300</v>
      </c>
      <c r="G660">
        <v>1</v>
      </c>
      <c r="H660" t="s">
        <v>0</v>
      </c>
      <c r="I660" s="1">
        <v>45838</v>
      </c>
      <c r="J660" s="1">
        <v>45810</v>
      </c>
      <c r="K660" s="1">
        <v>45839</v>
      </c>
      <c r="L660">
        <v>9.39</v>
      </c>
      <c r="M660">
        <v>0</v>
      </c>
      <c r="N660">
        <v>990</v>
      </c>
      <c r="O660">
        <v>1307</v>
      </c>
      <c r="P660">
        <v>109</v>
      </c>
      <c r="Q660">
        <v>80687</v>
      </c>
    </row>
    <row r="661" spans="1:17" x14ac:dyDescent="0.25">
      <c r="A661" s="2">
        <f t="shared" si="10"/>
        <v>1310210000322</v>
      </c>
      <c r="B661" s="2">
        <v>131021000032</v>
      </c>
      <c r="C661">
        <v>4729886</v>
      </c>
      <c r="D661">
        <v>410</v>
      </c>
      <c r="E661">
        <v>6142</v>
      </c>
      <c r="F661">
        <v>6300</v>
      </c>
      <c r="G661">
        <v>2</v>
      </c>
      <c r="H661" t="s">
        <v>0</v>
      </c>
      <c r="I661" s="1">
        <v>45838</v>
      </c>
      <c r="J661" s="1">
        <v>45810</v>
      </c>
      <c r="K661" s="1">
        <v>45839</v>
      </c>
      <c r="L661">
        <v>4.76</v>
      </c>
      <c r="M661">
        <v>0</v>
      </c>
      <c r="N661">
        <v>990</v>
      </c>
      <c r="O661">
        <v>1307</v>
      </c>
      <c r="P661">
        <v>110</v>
      </c>
      <c r="Q661">
        <v>80687</v>
      </c>
    </row>
    <row r="662" spans="1:17" x14ac:dyDescent="0.25">
      <c r="A662" s="2">
        <f t="shared" si="10"/>
        <v>1310500001831</v>
      </c>
      <c r="B662" s="2">
        <v>131050000183</v>
      </c>
      <c r="C662">
        <v>283798</v>
      </c>
      <c r="D662">
        <v>467</v>
      </c>
      <c r="E662">
        <v>6142</v>
      </c>
      <c r="F662">
        <v>6300</v>
      </c>
      <c r="G662">
        <v>1</v>
      </c>
      <c r="H662" t="s">
        <v>0</v>
      </c>
      <c r="I662" s="1">
        <v>45838</v>
      </c>
      <c r="J662" s="1">
        <v>45830</v>
      </c>
      <c r="K662" s="1">
        <v>45859</v>
      </c>
      <c r="L662">
        <v>24.79</v>
      </c>
      <c r="M662">
        <v>0</v>
      </c>
      <c r="N662">
        <v>990</v>
      </c>
      <c r="O662">
        <v>1307</v>
      </c>
      <c r="P662">
        <v>109</v>
      </c>
      <c r="Q662">
        <v>80687</v>
      </c>
    </row>
    <row r="663" spans="1:17" x14ac:dyDescent="0.25">
      <c r="A663" s="2">
        <f t="shared" si="10"/>
        <v>1310500001832</v>
      </c>
      <c r="B663" s="2">
        <v>131050000183</v>
      </c>
      <c r="C663">
        <v>283798</v>
      </c>
      <c r="D663">
        <v>468</v>
      </c>
      <c r="E663">
        <v>6142</v>
      </c>
      <c r="F663">
        <v>6300</v>
      </c>
      <c r="G663">
        <v>2</v>
      </c>
      <c r="H663" t="s">
        <v>0</v>
      </c>
      <c r="I663" s="1">
        <v>45838</v>
      </c>
      <c r="J663" s="1">
        <v>45830</v>
      </c>
      <c r="K663" s="1">
        <v>45859</v>
      </c>
      <c r="L663">
        <v>25.78</v>
      </c>
      <c r="M663">
        <v>0</v>
      </c>
      <c r="N663">
        <v>990</v>
      </c>
      <c r="O663">
        <v>1307</v>
      </c>
      <c r="P663">
        <v>110</v>
      </c>
      <c r="Q663">
        <v>80687</v>
      </c>
    </row>
    <row r="664" spans="1:17" x14ac:dyDescent="0.25">
      <c r="A664" s="2">
        <f t="shared" si="10"/>
        <v>1310800001611</v>
      </c>
      <c r="B664" s="2">
        <v>131080000161</v>
      </c>
      <c r="C664">
        <v>855689</v>
      </c>
      <c r="D664">
        <v>546</v>
      </c>
      <c r="E664">
        <v>6130</v>
      </c>
      <c r="F664">
        <v>6300</v>
      </c>
      <c r="G664">
        <v>1</v>
      </c>
      <c r="H664" t="s">
        <v>0</v>
      </c>
      <c r="I664" s="1">
        <v>45838</v>
      </c>
      <c r="J664" s="1">
        <v>45828</v>
      </c>
      <c r="K664" s="1">
        <v>45857</v>
      </c>
      <c r="L664">
        <v>25.53</v>
      </c>
      <c r="M664">
        <v>0</v>
      </c>
      <c r="N664">
        <v>990</v>
      </c>
      <c r="O664">
        <v>1066</v>
      </c>
      <c r="P664">
        <v>205</v>
      </c>
      <c r="Q664">
        <v>80686</v>
      </c>
    </row>
    <row r="665" spans="1:17" x14ac:dyDescent="0.25">
      <c r="A665" s="2">
        <f t="shared" si="10"/>
        <v>1310800001612</v>
      </c>
      <c r="B665" s="2">
        <v>131080000161</v>
      </c>
      <c r="C665">
        <v>855689</v>
      </c>
      <c r="D665">
        <v>547</v>
      </c>
      <c r="E665">
        <v>6130</v>
      </c>
      <c r="F665">
        <v>6300</v>
      </c>
      <c r="G665">
        <v>2</v>
      </c>
      <c r="H665" t="s">
        <v>0</v>
      </c>
      <c r="I665" s="1">
        <v>45838</v>
      </c>
      <c r="J665" s="1">
        <v>45828</v>
      </c>
      <c r="K665" s="1">
        <v>45857</v>
      </c>
      <c r="L665">
        <v>21.81</v>
      </c>
      <c r="M665">
        <v>0</v>
      </c>
      <c r="N665">
        <v>990</v>
      </c>
      <c r="O665">
        <v>1066</v>
      </c>
      <c r="P665">
        <v>206</v>
      </c>
      <c r="Q665">
        <v>80686</v>
      </c>
    </row>
    <row r="666" spans="1:17" x14ac:dyDescent="0.25">
      <c r="A666" s="2">
        <f t="shared" si="10"/>
        <v>1312500001391</v>
      </c>
      <c r="B666" s="2">
        <v>131250000139</v>
      </c>
      <c r="C666">
        <v>284563</v>
      </c>
      <c r="D666">
        <v>1041</v>
      </c>
      <c r="E666">
        <v>6142</v>
      </c>
      <c r="F666">
        <v>6300</v>
      </c>
      <c r="G666">
        <v>1</v>
      </c>
      <c r="H666" t="s">
        <v>0</v>
      </c>
      <c r="I666" s="1">
        <v>45838</v>
      </c>
      <c r="J666" s="1">
        <v>45809</v>
      </c>
      <c r="K666" s="1">
        <v>45838</v>
      </c>
      <c r="L666">
        <v>44.88</v>
      </c>
      <c r="M666">
        <v>0</v>
      </c>
      <c r="N666">
        <v>990</v>
      </c>
      <c r="O666">
        <v>1307</v>
      </c>
      <c r="P666">
        <v>109</v>
      </c>
      <c r="Q666">
        <v>80687</v>
      </c>
    </row>
    <row r="667" spans="1:17" x14ac:dyDescent="0.25">
      <c r="A667" s="2">
        <f t="shared" si="10"/>
        <v>1312500001392</v>
      </c>
      <c r="B667" s="2">
        <v>131250000139</v>
      </c>
      <c r="C667">
        <v>284563</v>
      </c>
      <c r="D667">
        <v>1042</v>
      </c>
      <c r="E667">
        <v>6142</v>
      </c>
      <c r="F667">
        <v>6300</v>
      </c>
      <c r="G667">
        <v>2</v>
      </c>
      <c r="H667" t="s">
        <v>0</v>
      </c>
      <c r="I667" s="1">
        <v>45838</v>
      </c>
      <c r="J667" s="1">
        <v>45809</v>
      </c>
      <c r="K667" s="1">
        <v>45838</v>
      </c>
      <c r="L667">
        <v>21.91</v>
      </c>
      <c r="M667">
        <v>0</v>
      </c>
      <c r="N667">
        <v>990</v>
      </c>
      <c r="O667">
        <v>1307</v>
      </c>
      <c r="P667">
        <v>110</v>
      </c>
      <c r="Q667">
        <v>80687</v>
      </c>
    </row>
    <row r="668" spans="1:17" x14ac:dyDescent="0.25">
      <c r="A668" s="2">
        <f t="shared" si="10"/>
        <v>1313200000091</v>
      </c>
      <c r="B668" s="2">
        <v>131320000009</v>
      </c>
      <c r="C668">
        <v>857856</v>
      </c>
      <c r="D668">
        <v>556</v>
      </c>
      <c r="E668">
        <v>6130</v>
      </c>
      <c r="F668">
        <v>6300</v>
      </c>
      <c r="G668">
        <v>1</v>
      </c>
      <c r="H668" t="s">
        <v>0</v>
      </c>
      <c r="I668" s="1">
        <v>45838</v>
      </c>
      <c r="J668" s="1">
        <v>45819</v>
      </c>
      <c r="K668" s="1">
        <v>45848</v>
      </c>
      <c r="L668">
        <v>4.28</v>
      </c>
      <c r="M668">
        <v>0</v>
      </c>
      <c r="N668">
        <v>990</v>
      </c>
      <c r="O668">
        <v>1066</v>
      </c>
      <c r="P668">
        <v>205</v>
      </c>
      <c r="Q668">
        <v>80686</v>
      </c>
    </row>
    <row r="669" spans="1:17" x14ac:dyDescent="0.25">
      <c r="A669" s="2">
        <f t="shared" si="10"/>
        <v>1313200000092</v>
      </c>
      <c r="B669" s="2">
        <v>131320000009</v>
      </c>
      <c r="C669">
        <v>857856</v>
      </c>
      <c r="D669">
        <v>557</v>
      </c>
      <c r="E669">
        <v>6130</v>
      </c>
      <c r="F669">
        <v>6300</v>
      </c>
      <c r="G669">
        <v>2</v>
      </c>
      <c r="H669" t="s">
        <v>0</v>
      </c>
      <c r="I669" s="1">
        <v>45838</v>
      </c>
      <c r="J669" s="1">
        <v>45819</v>
      </c>
      <c r="K669" s="1">
        <v>45848</v>
      </c>
      <c r="L669">
        <v>18.98</v>
      </c>
      <c r="M669">
        <v>0</v>
      </c>
      <c r="N669">
        <v>990</v>
      </c>
      <c r="O669">
        <v>1066</v>
      </c>
      <c r="P669">
        <v>206</v>
      </c>
      <c r="Q669">
        <v>80686</v>
      </c>
    </row>
    <row r="670" spans="1:17" x14ac:dyDescent="0.25">
      <c r="A670" s="2">
        <f t="shared" si="10"/>
        <v>1313200000221</v>
      </c>
      <c r="B670" s="2">
        <v>131320000022</v>
      </c>
      <c r="C670">
        <v>857867</v>
      </c>
      <c r="D670">
        <v>608</v>
      </c>
      <c r="E670">
        <v>6130</v>
      </c>
      <c r="F670">
        <v>6300</v>
      </c>
      <c r="G670">
        <v>1</v>
      </c>
      <c r="H670" t="s">
        <v>0</v>
      </c>
      <c r="I670" s="1">
        <v>45838</v>
      </c>
      <c r="J670" s="1">
        <v>45821</v>
      </c>
      <c r="K670" s="1">
        <v>45850</v>
      </c>
      <c r="L670">
        <v>42.79</v>
      </c>
      <c r="M670">
        <v>0</v>
      </c>
      <c r="N670">
        <v>990</v>
      </c>
      <c r="O670">
        <v>1066</v>
      </c>
      <c r="P670">
        <v>205</v>
      </c>
      <c r="Q670">
        <v>80686</v>
      </c>
    </row>
    <row r="671" spans="1:17" x14ac:dyDescent="0.25">
      <c r="A671" s="2">
        <f t="shared" si="10"/>
        <v>1313200000222</v>
      </c>
      <c r="B671" s="2">
        <v>131320000022</v>
      </c>
      <c r="C671">
        <v>857867</v>
      </c>
      <c r="D671">
        <v>609</v>
      </c>
      <c r="E671">
        <v>6130</v>
      </c>
      <c r="F671">
        <v>6300</v>
      </c>
      <c r="G671">
        <v>2</v>
      </c>
      <c r="H671" t="s">
        <v>0</v>
      </c>
      <c r="I671" s="1">
        <v>45838</v>
      </c>
      <c r="J671" s="1">
        <v>45821</v>
      </c>
      <c r="K671" s="1">
        <v>45850</v>
      </c>
      <c r="L671">
        <v>19.23</v>
      </c>
      <c r="M671">
        <v>0</v>
      </c>
      <c r="N671">
        <v>990</v>
      </c>
      <c r="O671">
        <v>1066</v>
      </c>
      <c r="P671">
        <v>206</v>
      </c>
      <c r="Q671">
        <v>80686</v>
      </c>
    </row>
    <row r="672" spans="1:17" x14ac:dyDescent="0.25">
      <c r="A672" s="2">
        <f t="shared" si="10"/>
        <v>1313200000641</v>
      </c>
      <c r="B672" s="2">
        <v>131320000064</v>
      </c>
      <c r="C672">
        <v>857905</v>
      </c>
      <c r="D672">
        <v>542</v>
      </c>
      <c r="E672">
        <v>6130</v>
      </c>
      <c r="F672">
        <v>6300</v>
      </c>
      <c r="G672">
        <v>1</v>
      </c>
      <c r="H672" t="s">
        <v>0</v>
      </c>
      <c r="I672" s="1">
        <v>45838</v>
      </c>
      <c r="J672" s="1">
        <v>45814</v>
      </c>
      <c r="K672" s="1">
        <v>45843</v>
      </c>
      <c r="L672">
        <v>313.98</v>
      </c>
      <c r="M672">
        <v>0</v>
      </c>
      <c r="N672">
        <v>990</v>
      </c>
      <c r="O672">
        <v>1066</v>
      </c>
      <c r="P672">
        <v>205</v>
      </c>
      <c r="Q672">
        <v>80686</v>
      </c>
    </row>
    <row r="673" spans="1:17" x14ac:dyDescent="0.25">
      <c r="A673" s="2">
        <f t="shared" si="10"/>
        <v>1313200000642</v>
      </c>
      <c r="B673" s="2">
        <v>131320000064</v>
      </c>
      <c r="C673">
        <v>857905</v>
      </c>
      <c r="D673">
        <v>543</v>
      </c>
      <c r="E673">
        <v>6130</v>
      </c>
      <c r="F673">
        <v>6300</v>
      </c>
      <c r="G673">
        <v>2</v>
      </c>
      <c r="H673" t="s">
        <v>0</v>
      </c>
      <c r="I673" s="1">
        <v>45838</v>
      </c>
      <c r="J673" s="1">
        <v>45814</v>
      </c>
      <c r="K673" s="1">
        <v>45843</v>
      </c>
      <c r="L673">
        <v>83.69</v>
      </c>
      <c r="M673">
        <v>0</v>
      </c>
      <c r="N673">
        <v>990</v>
      </c>
      <c r="O673">
        <v>1066</v>
      </c>
      <c r="P673">
        <v>206</v>
      </c>
      <c r="Q673">
        <v>80686</v>
      </c>
    </row>
    <row r="674" spans="1:17" x14ac:dyDescent="0.25">
      <c r="A674" s="2">
        <f t="shared" si="10"/>
        <v>1314400003871</v>
      </c>
      <c r="B674" s="2">
        <v>131440000387</v>
      </c>
      <c r="C674">
        <v>858756</v>
      </c>
      <c r="D674">
        <v>926</v>
      </c>
      <c r="E674">
        <v>6130</v>
      </c>
      <c r="F674">
        <v>6300</v>
      </c>
      <c r="G674">
        <v>1</v>
      </c>
      <c r="H674" t="s">
        <v>0</v>
      </c>
      <c r="I674" s="1">
        <v>45838</v>
      </c>
      <c r="J674" s="1">
        <v>45813</v>
      </c>
      <c r="K674" s="1">
        <v>45842</v>
      </c>
      <c r="L674">
        <v>120.62</v>
      </c>
      <c r="M674">
        <v>0</v>
      </c>
      <c r="N674">
        <v>990</v>
      </c>
      <c r="O674">
        <v>1066</v>
      </c>
      <c r="P674">
        <v>205</v>
      </c>
      <c r="Q674">
        <v>80686</v>
      </c>
    </row>
    <row r="675" spans="1:17" x14ac:dyDescent="0.25">
      <c r="A675" s="2">
        <f t="shared" si="10"/>
        <v>1314400003872</v>
      </c>
      <c r="B675" s="2">
        <v>131440000387</v>
      </c>
      <c r="C675">
        <v>858756</v>
      </c>
      <c r="D675">
        <v>927</v>
      </c>
      <c r="E675">
        <v>6130</v>
      </c>
      <c r="F675">
        <v>6300</v>
      </c>
      <c r="G675">
        <v>2</v>
      </c>
      <c r="H675" t="s">
        <v>0</v>
      </c>
      <c r="I675" s="1">
        <v>45838</v>
      </c>
      <c r="J675" s="1">
        <v>45813</v>
      </c>
      <c r="K675" s="1">
        <v>45842</v>
      </c>
      <c r="L675">
        <v>8.98</v>
      </c>
      <c r="M675">
        <v>0</v>
      </c>
      <c r="N675">
        <v>990</v>
      </c>
      <c r="O675">
        <v>1066</v>
      </c>
      <c r="P675">
        <v>206</v>
      </c>
      <c r="Q675">
        <v>80686</v>
      </c>
    </row>
    <row r="676" spans="1:17" x14ac:dyDescent="0.25">
      <c r="A676" s="2">
        <f t="shared" si="10"/>
        <v>1314800002051</v>
      </c>
      <c r="B676" s="2">
        <v>131480000205</v>
      </c>
      <c r="C676">
        <v>285262</v>
      </c>
      <c r="D676">
        <v>272</v>
      </c>
      <c r="E676">
        <v>6142</v>
      </c>
      <c r="F676">
        <v>6300</v>
      </c>
      <c r="G676">
        <v>1</v>
      </c>
      <c r="H676" t="s">
        <v>0</v>
      </c>
      <c r="I676" s="1">
        <v>45838</v>
      </c>
      <c r="J676" s="1">
        <v>45815</v>
      </c>
      <c r="K676" s="1">
        <v>45844</v>
      </c>
      <c r="L676">
        <v>4.62</v>
      </c>
      <c r="M676">
        <v>0</v>
      </c>
      <c r="N676">
        <v>990</v>
      </c>
      <c r="O676">
        <v>1307</v>
      </c>
      <c r="P676">
        <v>109</v>
      </c>
      <c r="Q676">
        <v>80687</v>
      </c>
    </row>
    <row r="677" spans="1:17" x14ac:dyDescent="0.25">
      <c r="A677" s="2">
        <f t="shared" si="10"/>
        <v>1314800002052</v>
      </c>
      <c r="B677" s="2">
        <v>131480000205</v>
      </c>
      <c r="C677">
        <v>285262</v>
      </c>
      <c r="D677">
        <v>273</v>
      </c>
      <c r="E677">
        <v>6142</v>
      </c>
      <c r="F677">
        <v>6300</v>
      </c>
      <c r="G677">
        <v>2</v>
      </c>
      <c r="H677" t="s">
        <v>0</v>
      </c>
      <c r="I677" s="1">
        <v>45838</v>
      </c>
      <c r="J677" s="1">
        <v>45815</v>
      </c>
      <c r="K677" s="1">
        <v>45844</v>
      </c>
      <c r="L677">
        <v>6.45</v>
      </c>
      <c r="M677">
        <v>0</v>
      </c>
      <c r="N677">
        <v>990</v>
      </c>
      <c r="O677">
        <v>1307</v>
      </c>
      <c r="P677">
        <v>110</v>
      </c>
      <c r="Q677">
        <v>80687</v>
      </c>
    </row>
    <row r="678" spans="1:17" x14ac:dyDescent="0.25">
      <c r="A678" s="2">
        <f t="shared" si="10"/>
        <v>1315000001481</v>
      </c>
      <c r="B678" s="2">
        <v>131500000148</v>
      </c>
      <c r="C678">
        <v>285344</v>
      </c>
      <c r="D678">
        <v>473</v>
      </c>
      <c r="E678">
        <v>6142</v>
      </c>
      <c r="F678">
        <v>6300</v>
      </c>
      <c r="G678">
        <v>1</v>
      </c>
      <c r="H678" t="s">
        <v>0</v>
      </c>
      <c r="I678" s="1">
        <v>45838</v>
      </c>
      <c r="J678" s="1">
        <v>45828</v>
      </c>
      <c r="K678" s="1">
        <v>45857</v>
      </c>
      <c r="L678">
        <v>33.42</v>
      </c>
      <c r="M678">
        <v>0</v>
      </c>
      <c r="N678">
        <v>990</v>
      </c>
      <c r="O678">
        <v>1307</v>
      </c>
      <c r="P678">
        <v>109</v>
      </c>
      <c r="Q678">
        <v>80687</v>
      </c>
    </row>
    <row r="679" spans="1:17" x14ac:dyDescent="0.25">
      <c r="A679" s="2">
        <f t="shared" si="10"/>
        <v>1315000001482</v>
      </c>
      <c r="B679" s="2">
        <v>131500000148</v>
      </c>
      <c r="C679">
        <v>285344</v>
      </c>
      <c r="D679">
        <v>474</v>
      </c>
      <c r="E679">
        <v>6142</v>
      </c>
      <c r="F679">
        <v>6300</v>
      </c>
      <c r="G679">
        <v>2</v>
      </c>
      <c r="H679" t="s">
        <v>0</v>
      </c>
      <c r="I679" s="1">
        <v>45838</v>
      </c>
      <c r="J679" s="1">
        <v>45828</v>
      </c>
      <c r="K679" s="1">
        <v>45857</v>
      </c>
      <c r="L679">
        <v>21.17</v>
      </c>
      <c r="M679">
        <v>0</v>
      </c>
      <c r="N679">
        <v>990</v>
      </c>
      <c r="O679">
        <v>1307</v>
      </c>
      <c r="P679">
        <v>110</v>
      </c>
      <c r="Q679">
        <v>80687</v>
      </c>
    </row>
    <row r="680" spans="1:17" x14ac:dyDescent="0.25">
      <c r="A680" s="2">
        <f t="shared" si="10"/>
        <v>1316900000451</v>
      </c>
      <c r="B680" s="2">
        <v>131690000045</v>
      </c>
      <c r="C680">
        <v>285537</v>
      </c>
      <c r="D680">
        <v>1033</v>
      </c>
      <c r="E680">
        <v>6142</v>
      </c>
      <c r="F680">
        <v>6300</v>
      </c>
      <c r="G680">
        <v>1</v>
      </c>
      <c r="H680" t="s">
        <v>0</v>
      </c>
      <c r="I680" s="1">
        <v>45838</v>
      </c>
      <c r="J680" s="1">
        <v>45836</v>
      </c>
      <c r="K680" s="1">
        <v>45865</v>
      </c>
      <c r="L680">
        <v>54.79</v>
      </c>
      <c r="M680">
        <v>0</v>
      </c>
      <c r="N680">
        <v>990</v>
      </c>
      <c r="O680">
        <v>1307</v>
      </c>
      <c r="P680">
        <v>109</v>
      </c>
      <c r="Q680">
        <v>80687</v>
      </c>
    </row>
    <row r="681" spans="1:17" x14ac:dyDescent="0.25">
      <c r="A681" s="2">
        <f t="shared" si="10"/>
        <v>1316900000452</v>
      </c>
      <c r="B681" s="2">
        <v>131690000045</v>
      </c>
      <c r="C681">
        <v>285537</v>
      </c>
      <c r="D681">
        <v>1034</v>
      </c>
      <c r="E681">
        <v>6142</v>
      </c>
      <c r="F681">
        <v>6300</v>
      </c>
      <c r="G681">
        <v>2</v>
      </c>
      <c r="H681" t="s">
        <v>0</v>
      </c>
      <c r="I681" s="1">
        <v>45838</v>
      </c>
      <c r="J681" s="1">
        <v>45836</v>
      </c>
      <c r="K681" s="1">
        <v>45865</v>
      </c>
      <c r="L681">
        <v>27.48</v>
      </c>
      <c r="M681">
        <v>0</v>
      </c>
      <c r="N681">
        <v>990</v>
      </c>
      <c r="O681">
        <v>1307</v>
      </c>
      <c r="P681">
        <v>110</v>
      </c>
      <c r="Q681">
        <v>80687</v>
      </c>
    </row>
    <row r="682" spans="1:17" x14ac:dyDescent="0.25">
      <c r="A682" s="2">
        <f t="shared" si="10"/>
        <v>1322300000461</v>
      </c>
      <c r="B682" s="2">
        <v>132230000046</v>
      </c>
      <c r="C682">
        <v>862159</v>
      </c>
      <c r="D682">
        <v>582</v>
      </c>
      <c r="E682">
        <v>6130</v>
      </c>
      <c r="F682">
        <v>6300</v>
      </c>
      <c r="G682">
        <v>1</v>
      </c>
      <c r="H682" t="s">
        <v>0</v>
      </c>
      <c r="I682" s="1">
        <v>45838</v>
      </c>
      <c r="J682" s="1">
        <v>45827</v>
      </c>
      <c r="K682" s="1">
        <v>45856</v>
      </c>
      <c r="L682">
        <v>8.9600000000000009</v>
      </c>
      <c r="M682">
        <v>0</v>
      </c>
      <c r="N682">
        <v>990</v>
      </c>
      <c r="O682">
        <v>1066</v>
      </c>
      <c r="P682">
        <v>205</v>
      </c>
      <c r="Q682">
        <v>80686</v>
      </c>
    </row>
    <row r="683" spans="1:17" x14ac:dyDescent="0.25">
      <c r="A683" s="2">
        <f t="shared" si="10"/>
        <v>1322300000462</v>
      </c>
      <c r="B683" s="2">
        <v>132230000046</v>
      </c>
      <c r="C683">
        <v>862159</v>
      </c>
      <c r="D683">
        <v>583</v>
      </c>
      <c r="E683">
        <v>6130</v>
      </c>
      <c r="F683">
        <v>6300</v>
      </c>
      <c r="G683">
        <v>2</v>
      </c>
      <c r="H683" t="s">
        <v>0</v>
      </c>
      <c r="I683" s="1">
        <v>45838</v>
      </c>
      <c r="J683" s="1">
        <v>45827</v>
      </c>
      <c r="K683" s="1">
        <v>45856</v>
      </c>
      <c r="L683">
        <v>22.5</v>
      </c>
      <c r="M683">
        <v>0</v>
      </c>
      <c r="N683">
        <v>990</v>
      </c>
      <c r="O683">
        <v>1066</v>
      </c>
      <c r="P683">
        <v>206</v>
      </c>
      <c r="Q683">
        <v>80686</v>
      </c>
    </row>
    <row r="684" spans="1:17" x14ac:dyDescent="0.25">
      <c r="A684" s="2">
        <f t="shared" si="10"/>
        <v>1323100000731</v>
      </c>
      <c r="B684" s="2">
        <v>132310000073</v>
      </c>
      <c r="C684">
        <v>862524</v>
      </c>
      <c r="D684">
        <v>665</v>
      </c>
      <c r="E684">
        <v>6130</v>
      </c>
      <c r="F684">
        <v>6300</v>
      </c>
      <c r="G684">
        <v>1</v>
      </c>
      <c r="H684" t="s">
        <v>0</v>
      </c>
      <c r="I684" s="1">
        <v>45838</v>
      </c>
      <c r="J684" s="1">
        <v>45832</v>
      </c>
      <c r="K684" s="1">
        <v>45861</v>
      </c>
      <c r="L684">
        <v>9.5299999999999994</v>
      </c>
      <c r="M684">
        <v>0</v>
      </c>
      <c r="N684">
        <v>990</v>
      </c>
      <c r="O684">
        <v>1066</v>
      </c>
      <c r="P684">
        <v>205</v>
      </c>
      <c r="Q684">
        <v>80686</v>
      </c>
    </row>
    <row r="685" spans="1:17" x14ac:dyDescent="0.25">
      <c r="A685" s="2">
        <f t="shared" si="10"/>
        <v>1323100000732</v>
      </c>
      <c r="B685" s="2">
        <v>132310000073</v>
      </c>
      <c r="C685">
        <v>862524</v>
      </c>
      <c r="D685">
        <v>666</v>
      </c>
      <c r="E685">
        <v>6130</v>
      </c>
      <c r="F685">
        <v>6300</v>
      </c>
      <c r="G685">
        <v>2</v>
      </c>
      <c r="H685" t="s">
        <v>0</v>
      </c>
      <c r="I685" s="1">
        <v>45838</v>
      </c>
      <c r="J685" s="1">
        <v>45832</v>
      </c>
      <c r="K685" s="1">
        <v>45861</v>
      </c>
      <c r="L685">
        <v>12.61</v>
      </c>
      <c r="M685">
        <v>0</v>
      </c>
      <c r="N685">
        <v>990</v>
      </c>
      <c r="O685">
        <v>1066</v>
      </c>
      <c r="P685">
        <v>206</v>
      </c>
      <c r="Q685">
        <v>80686</v>
      </c>
    </row>
    <row r="686" spans="1:17" x14ac:dyDescent="0.25">
      <c r="A686" s="2">
        <f t="shared" si="10"/>
        <v>1323800000311</v>
      </c>
      <c r="B686" s="2">
        <v>132380000031</v>
      </c>
      <c r="C686">
        <v>862756</v>
      </c>
      <c r="D686">
        <v>542</v>
      </c>
      <c r="E686">
        <v>6130</v>
      </c>
      <c r="F686">
        <v>6300</v>
      </c>
      <c r="G686">
        <v>1</v>
      </c>
      <c r="H686" t="s">
        <v>0</v>
      </c>
      <c r="I686" s="1">
        <v>45838</v>
      </c>
      <c r="J686" s="1">
        <v>45836</v>
      </c>
      <c r="K686" s="1">
        <v>45865</v>
      </c>
      <c r="L686">
        <v>35.97</v>
      </c>
      <c r="M686">
        <v>0</v>
      </c>
      <c r="N686">
        <v>990</v>
      </c>
      <c r="O686">
        <v>1066</v>
      </c>
      <c r="P686">
        <v>205</v>
      </c>
      <c r="Q686">
        <v>80686</v>
      </c>
    </row>
    <row r="687" spans="1:17" x14ac:dyDescent="0.25">
      <c r="A687" s="2">
        <f t="shared" si="10"/>
        <v>1323800000312</v>
      </c>
      <c r="B687" s="2">
        <v>132380000031</v>
      </c>
      <c r="C687">
        <v>862756</v>
      </c>
      <c r="D687">
        <v>543</v>
      </c>
      <c r="E687">
        <v>6130</v>
      </c>
      <c r="F687">
        <v>6300</v>
      </c>
      <c r="G687">
        <v>2</v>
      </c>
      <c r="H687" t="s">
        <v>0</v>
      </c>
      <c r="I687" s="1">
        <v>45838</v>
      </c>
      <c r="J687" s="1">
        <v>45836</v>
      </c>
      <c r="K687" s="1">
        <v>45865</v>
      </c>
      <c r="L687">
        <v>12.88</v>
      </c>
      <c r="M687">
        <v>0</v>
      </c>
      <c r="N687">
        <v>990</v>
      </c>
      <c r="O687">
        <v>1066</v>
      </c>
      <c r="P687">
        <v>206</v>
      </c>
      <c r="Q687">
        <v>80686</v>
      </c>
    </row>
    <row r="688" spans="1:17" x14ac:dyDescent="0.25">
      <c r="A688" s="2">
        <f t="shared" si="10"/>
        <v>1323900001031</v>
      </c>
      <c r="B688" s="2">
        <v>132390000103</v>
      </c>
      <c r="C688">
        <v>286736</v>
      </c>
      <c r="D688">
        <v>469</v>
      </c>
      <c r="E688">
        <v>6142</v>
      </c>
      <c r="F688">
        <v>6300</v>
      </c>
      <c r="G688">
        <v>1</v>
      </c>
      <c r="H688" t="s">
        <v>0</v>
      </c>
      <c r="I688" s="1">
        <v>45838</v>
      </c>
      <c r="J688" s="1">
        <v>45821</v>
      </c>
      <c r="K688" s="1">
        <v>45850</v>
      </c>
      <c r="L688">
        <v>1.26</v>
      </c>
      <c r="M688">
        <v>0</v>
      </c>
      <c r="N688">
        <v>990</v>
      </c>
      <c r="O688">
        <v>1307</v>
      </c>
      <c r="P688">
        <v>109</v>
      </c>
      <c r="Q688">
        <v>80687</v>
      </c>
    </row>
    <row r="689" spans="1:17" x14ac:dyDescent="0.25">
      <c r="A689" s="2">
        <f t="shared" si="10"/>
        <v>1323900001032</v>
      </c>
      <c r="B689" s="2">
        <v>132390000103</v>
      </c>
      <c r="C689">
        <v>286736</v>
      </c>
      <c r="D689">
        <v>470</v>
      </c>
      <c r="E689">
        <v>6142</v>
      </c>
      <c r="F689">
        <v>6300</v>
      </c>
      <c r="G689">
        <v>2</v>
      </c>
      <c r="H689" t="s">
        <v>0</v>
      </c>
      <c r="I689" s="1">
        <v>45838</v>
      </c>
      <c r="J689" s="1">
        <v>45821</v>
      </c>
      <c r="K689" s="1">
        <v>45850</v>
      </c>
      <c r="L689">
        <v>30.98</v>
      </c>
      <c r="M689">
        <v>0</v>
      </c>
      <c r="N689">
        <v>990</v>
      </c>
      <c r="O689">
        <v>1307</v>
      </c>
      <c r="P689">
        <v>110</v>
      </c>
      <c r="Q689">
        <v>80687</v>
      </c>
    </row>
    <row r="690" spans="1:17" x14ac:dyDescent="0.25">
      <c r="A690" s="2">
        <f t="shared" si="10"/>
        <v>1323900001071</v>
      </c>
      <c r="B690" s="2">
        <v>132390000107</v>
      </c>
      <c r="C690">
        <v>286740</v>
      </c>
      <c r="D690">
        <v>955</v>
      </c>
      <c r="E690">
        <v>6142</v>
      </c>
      <c r="F690">
        <v>6300</v>
      </c>
      <c r="G690">
        <v>1</v>
      </c>
      <c r="H690" t="s">
        <v>0</v>
      </c>
      <c r="I690" s="1">
        <v>45838</v>
      </c>
      <c r="J690" s="1">
        <v>45817</v>
      </c>
      <c r="K690" s="1">
        <v>45846</v>
      </c>
      <c r="L690">
        <v>15.88</v>
      </c>
      <c r="M690">
        <v>0</v>
      </c>
      <c r="N690">
        <v>990</v>
      </c>
      <c r="O690">
        <v>1307</v>
      </c>
      <c r="P690">
        <v>109</v>
      </c>
      <c r="Q690">
        <v>80687</v>
      </c>
    </row>
    <row r="691" spans="1:17" x14ac:dyDescent="0.25">
      <c r="A691" s="2">
        <f t="shared" si="10"/>
        <v>1323900001072</v>
      </c>
      <c r="B691" s="2">
        <v>132390000107</v>
      </c>
      <c r="C691">
        <v>286740</v>
      </c>
      <c r="D691">
        <v>956</v>
      </c>
      <c r="E691">
        <v>6142</v>
      </c>
      <c r="F691">
        <v>6300</v>
      </c>
      <c r="G691">
        <v>2</v>
      </c>
      <c r="H691" t="s">
        <v>0</v>
      </c>
      <c r="I691" s="1">
        <v>45838</v>
      </c>
      <c r="J691" s="1">
        <v>45817</v>
      </c>
      <c r="K691" s="1">
        <v>45846</v>
      </c>
      <c r="L691">
        <v>17.739999999999998</v>
      </c>
      <c r="M691">
        <v>0</v>
      </c>
      <c r="N691">
        <v>990</v>
      </c>
      <c r="O691">
        <v>1307</v>
      </c>
      <c r="P691">
        <v>110</v>
      </c>
      <c r="Q691">
        <v>80687</v>
      </c>
    </row>
    <row r="692" spans="1:17" x14ac:dyDescent="0.25">
      <c r="A692" s="2">
        <f t="shared" si="10"/>
        <v>1324000000441</v>
      </c>
      <c r="B692" s="2">
        <v>132400000044</v>
      </c>
      <c r="C692">
        <v>862879</v>
      </c>
      <c r="D692">
        <v>574</v>
      </c>
      <c r="E692">
        <v>6130</v>
      </c>
      <c r="F692">
        <v>6300</v>
      </c>
      <c r="G692">
        <v>1</v>
      </c>
      <c r="H692" t="s">
        <v>0</v>
      </c>
      <c r="I692" s="1">
        <v>45838</v>
      </c>
      <c r="J692" s="1">
        <v>45831</v>
      </c>
      <c r="K692" s="1">
        <v>45860</v>
      </c>
      <c r="L692">
        <v>27.88</v>
      </c>
      <c r="M692">
        <v>0</v>
      </c>
      <c r="N692">
        <v>990</v>
      </c>
      <c r="O692">
        <v>1066</v>
      </c>
      <c r="P692">
        <v>205</v>
      </c>
      <c r="Q692">
        <v>80686</v>
      </c>
    </row>
    <row r="693" spans="1:17" x14ac:dyDescent="0.25">
      <c r="A693" s="2">
        <f t="shared" si="10"/>
        <v>1324000000442</v>
      </c>
      <c r="B693" s="2">
        <v>132400000044</v>
      </c>
      <c r="C693">
        <v>862879</v>
      </c>
      <c r="D693">
        <v>575</v>
      </c>
      <c r="E693">
        <v>6130</v>
      </c>
      <c r="F693">
        <v>6300</v>
      </c>
      <c r="G693">
        <v>2</v>
      </c>
      <c r="H693" t="s">
        <v>0</v>
      </c>
      <c r="I693" s="1">
        <v>45838</v>
      </c>
      <c r="J693" s="1">
        <v>45831</v>
      </c>
      <c r="K693" s="1">
        <v>45860</v>
      </c>
      <c r="L693">
        <v>18.510000000000002</v>
      </c>
      <c r="M693">
        <v>0</v>
      </c>
      <c r="N693">
        <v>990</v>
      </c>
      <c r="O693">
        <v>1066</v>
      </c>
      <c r="P693">
        <v>206</v>
      </c>
      <c r="Q693">
        <v>80686</v>
      </c>
    </row>
    <row r="694" spans="1:17" x14ac:dyDescent="0.25">
      <c r="A694" s="2">
        <f t="shared" si="10"/>
        <v>1324000001111</v>
      </c>
      <c r="B694" s="2">
        <v>132400000111</v>
      </c>
      <c r="C694">
        <v>862938</v>
      </c>
      <c r="D694">
        <v>594</v>
      </c>
      <c r="E694">
        <v>6130</v>
      </c>
      <c r="F694">
        <v>6300</v>
      </c>
      <c r="G694">
        <v>1</v>
      </c>
      <c r="H694" t="s">
        <v>0</v>
      </c>
      <c r="I694" s="1">
        <v>45838</v>
      </c>
      <c r="J694" s="1">
        <v>45828</v>
      </c>
      <c r="K694" s="1">
        <v>45857</v>
      </c>
      <c r="L694">
        <v>53.07</v>
      </c>
      <c r="M694">
        <v>0</v>
      </c>
      <c r="N694">
        <v>990</v>
      </c>
      <c r="O694">
        <v>1066</v>
      </c>
      <c r="P694">
        <v>205</v>
      </c>
      <c r="Q694">
        <v>80686</v>
      </c>
    </row>
    <row r="695" spans="1:17" x14ac:dyDescent="0.25">
      <c r="A695" s="2">
        <f t="shared" si="10"/>
        <v>1324000001112</v>
      </c>
      <c r="B695" s="2">
        <v>132400000111</v>
      </c>
      <c r="C695">
        <v>862938</v>
      </c>
      <c r="D695">
        <v>595</v>
      </c>
      <c r="E695">
        <v>6130</v>
      </c>
      <c r="F695">
        <v>6300</v>
      </c>
      <c r="G695">
        <v>2</v>
      </c>
      <c r="H695" t="s">
        <v>0</v>
      </c>
      <c r="I695" s="1">
        <v>45838</v>
      </c>
      <c r="J695" s="1">
        <v>45828</v>
      </c>
      <c r="K695" s="1">
        <v>45857</v>
      </c>
      <c r="L695">
        <v>17.670000000000002</v>
      </c>
      <c r="M695">
        <v>0</v>
      </c>
      <c r="N695">
        <v>990</v>
      </c>
      <c r="O695">
        <v>1066</v>
      </c>
      <c r="P695">
        <v>206</v>
      </c>
      <c r="Q695">
        <v>80686</v>
      </c>
    </row>
    <row r="696" spans="1:17" x14ac:dyDescent="0.25">
      <c r="A696" s="2">
        <f t="shared" si="10"/>
        <v>1327100000291</v>
      </c>
      <c r="B696" s="2">
        <v>132710000029</v>
      </c>
      <c r="C696">
        <v>864363</v>
      </c>
      <c r="D696">
        <v>978</v>
      </c>
      <c r="E696">
        <v>6130</v>
      </c>
      <c r="F696">
        <v>6300</v>
      </c>
      <c r="G696">
        <v>1</v>
      </c>
      <c r="H696" t="s">
        <v>0</v>
      </c>
      <c r="I696" s="1">
        <v>45838</v>
      </c>
      <c r="J696" s="1">
        <v>45828</v>
      </c>
      <c r="K696" s="1">
        <v>45857</v>
      </c>
      <c r="L696">
        <v>48.77</v>
      </c>
      <c r="M696">
        <v>0</v>
      </c>
      <c r="N696">
        <v>990</v>
      </c>
      <c r="O696">
        <v>1066</v>
      </c>
      <c r="P696">
        <v>205</v>
      </c>
      <c r="Q696">
        <v>80686</v>
      </c>
    </row>
    <row r="697" spans="1:17" x14ac:dyDescent="0.25">
      <c r="A697" s="2">
        <f t="shared" si="10"/>
        <v>1327100000292</v>
      </c>
      <c r="B697" s="2">
        <v>132710000029</v>
      </c>
      <c r="C697">
        <v>864363</v>
      </c>
      <c r="D697">
        <v>979</v>
      </c>
      <c r="E697">
        <v>6130</v>
      </c>
      <c r="F697">
        <v>6300</v>
      </c>
      <c r="G697">
        <v>2</v>
      </c>
      <c r="H697" t="s">
        <v>0</v>
      </c>
      <c r="I697" s="1">
        <v>45838</v>
      </c>
      <c r="J697" s="1">
        <v>45828</v>
      </c>
      <c r="K697" s="1">
        <v>45857</v>
      </c>
      <c r="L697">
        <v>42.31</v>
      </c>
      <c r="M697">
        <v>0</v>
      </c>
      <c r="N697">
        <v>990</v>
      </c>
      <c r="O697">
        <v>1066</v>
      </c>
      <c r="P697">
        <v>206</v>
      </c>
      <c r="Q697">
        <v>80686</v>
      </c>
    </row>
    <row r="698" spans="1:17" x14ac:dyDescent="0.25">
      <c r="A698" s="2">
        <f t="shared" si="10"/>
        <v>1327300000861</v>
      </c>
      <c r="B698" s="2">
        <v>132730000086</v>
      </c>
      <c r="C698">
        <v>287739</v>
      </c>
      <c r="D698">
        <v>485</v>
      </c>
      <c r="E698">
        <v>6142</v>
      </c>
      <c r="F698">
        <v>6300</v>
      </c>
      <c r="G698">
        <v>1</v>
      </c>
      <c r="H698" t="s">
        <v>0</v>
      </c>
      <c r="I698" s="1">
        <v>45838</v>
      </c>
      <c r="J698" s="1">
        <v>45819</v>
      </c>
      <c r="K698" s="1">
        <v>45848</v>
      </c>
      <c r="L698">
        <v>58.03</v>
      </c>
      <c r="M698">
        <v>0</v>
      </c>
      <c r="N698">
        <v>990</v>
      </c>
      <c r="O698">
        <v>1307</v>
      </c>
      <c r="P698">
        <v>109</v>
      </c>
      <c r="Q698">
        <v>80687</v>
      </c>
    </row>
    <row r="699" spans="1:17" x14ac:dyDescent="0.25">
      <c r="A699" s="2">
        <f t="shared" si="10"/>
        <v>1327300000862</v>
      </c>
      <c r="B699" s="2">
        <v>132730000086</v>
      </c>
      <c r="C699">
        <v>287739</v>
      </c>
      <c r="D699">
        <v>486</v>
      </c>
      <c r="E699">
        <v>6142</v>
      </c>
      <c r="F699">
        <v>6300</v>
      </c>
      <c r="G699">
        <v>2</v>
      </c>
      <c r="H699" t="s">
        <v>0</v>
      </c>
      <c r="I699" s="1">
        <v>45838</v>
      </c>
      <c r="J699" s="1">
        <v>45819</v>
      </c>
      <c r="K699" s="1">
        <v>45848</v>
      </c>
      <c r="L699">
        <v>116.17</v>
      </c>
      <c r="M699">
        <v>0</v>
      </c>
      <c r="N699">
        <v>990</v>
      </c>
      <c r="O699">
        <v>1307</v>
      </c>
      <c r="P699">
        <v>110</v>
      </c>
      <c r="Q699">
        <v>80687</v>
      </c>
    </row>
    <row r="700" spans="1:17" x14ac:dyDescent="0.25">
      <c r="A700" s="2">
        <f t="shared" si="10"/>
        <v>1327400000931</v>
      </c>
      <c r="B700" s="2">
        <v>132740000093</v>
      </c>
      <c r="C700">
        <v>864642</v>
      </c>
      <c r="D700">
        <v>670</v>
      </c>
      <c r="E700">
        <v>6130</v>
      </c>
      <c r="F700">
        <v>6300</v>
      </c>
      <c r="G700">
        <v>1</v>
      </c>
      <c r="H700" t="s">
        <v>0</v>
      </c>
      <c r="I700" s="1">
        <v>45838</v>
      </c>
      <c r="J700" s="1">
        <v>45825</v>
      </c>
      <c r="K700" s="1">
        <v>45854</v>
      </c>
      <c r="L700">
        <v>82.8</v>
      </c>
      <c r="M700">
        <v>0</v>
      </c>
      <c r="N700">
        <v>990</v>
      </c>
      <c r="O700">
        <v>1066</v>
      </c>
      <c r="P700">
        <v>205</v>
      </c>
      <c r="Q700">
        <v>80686</v>
      </c>
    </row>
    <row r="701" spans="1:17" x14ac:dyDescent="0.25">
      <c r="A701" s="2">
        <f t="shared" si="10"/>
        <v>1327400000932</v>
      </c>
      <c r="B701" s="2">
        <v>132740000093</v>
      </c>
      <c r="C701">
        <v>864642</v>
      </c>
      <c r="D701">
        <v>671</v>
      </c>
      <c r="E701">
        <v>6130</v>
      </c>
      <c r="F701">
        <v>6300</v>
      </c>
      <c r="G701">
        <v>2</v>
      </c>
      <c r="H701" t="s">
        <v>0</v>
      </c>
      <c r="I701" s="1">
        <v>45838</v>
      </c>
      <c r="J701" s="1">
        <v>45825</v>
      </c>
      <c r="K701" s="1">
        <v>45854</v>
      </c>
      <c r="L701">
        <v>50.83</v>
      </c>
      <c r="M701">
        <v>0</v>
      </c>
      <c r="N701">
        <v>990</v>
      </c>
      <c r="O701">
        <v>1066</v>
      </c>
      <c r="P701">
        <v>206</v>
      </c>
      <c r="Q701">
        <v>80686</v>
      </c>
    </row>
    <row r="702" spans="1:17" x14ac:dyDescent="0.25">
      <c r="A702" s="2">
        <f t="shared" si="10"/>
        <v>1330000001741</v>
      </c>
      <c r="B702" s="2">
        <v>133000000174</v>
      </c>
      <c r="C702">
        <v>288206</v>
      </c>
      <c r="D702">
        <v>1009</v>
      </c>
      <c r="E702">
        <v>6142</v>
      </c>
      <c r="F702">
        <v>6300</v>
      </c>
      <c r="G702">
        <v>1</v>
      </c>
      <c r="H702" t="s">
        <v>0</v>
      </c>
      <c r="I702" s="1">
        <v>45838</v>
      </c>
      <c r="J702" s="1">
        <v>45836</v>
      </c>
      <c r="K702" s="1">
        <v>45865</v>
      </c>
      <c r="L702">
        <v>110.76</v>
      </c>
      <c r="M702">
        <v>0</v>
      </c>
      <c r="N702">
        <v>990</v>
      </c>
      <c r="O702">
        <v>1307</v>
      </c>
      <c r="P702">
        <v>109</v>
      </c>
      <c r="Q702">
        <v>80687</v>
      </c>
    </row>
    <row r="703" spans="1:17" x14ac:dyDescent="0.25">
      <c r="A703" s="2">
        <f t="shared" si="10"/>
        <v>1330000001742</v>
      </c>
      <c r="B703" s="2">
        <v>133000000174</v>
      </c>
      <c r="C703">
        <v>288206</v>
      </c>
      <c r="D703">
        <v>1010</v>
      </c>
      <c r="E703">
        <v>6142</v>
      </c>
      <c r="F703">
        <v>6300</v>
      </c>
      <c r="G703">
        <v>2</v>
      </c>
      <c r="H703" t="s">
        <v>0</v>
      </c>
      <c r="I703" s="1">
        <v>45838</v>
      </c>
      <c r="J703" s="1">
        <v>45836</v>
      </c>
      <c r="K703" s="1">
        <v>45865</v>
      </c>
      <c r="L703">
        <v>20.13</v>
      </c>
      <c r="M703">
        <v>0</v>
      </c>
      <c r="N703">
        <v>990</v>
      </c>
      <c r="O703">
        <v>1307</v>
      </c>
      <c r="P703">
        <v>110</v>
      </c>
      <c r="Q703">
        <v>80687</v>
      </c>
    </row>
    <row r="704" spans="1:17" x14ac:dyDescent="0.25">
      <c r="A704" s="2">
        <f t="shared" si="10"/>
        <v>1330730000111</v>
      </c>
      <c r="B704" s="2">
        <v>133073000011</v>
      </c>
      <c r="C704">
        <v>865678</v>
      </c>
      <c r="D704">
        <v>552</v>
      </c>
      <c r="E704">
        <v>6130</v>
      </c>
      <c r="F704">
        <v>6300</v>
      </c>
      <c r="G704">
        <v>1</v>
      </c>
      <c r="H704" t="s">
        <v>0</v>
      </c>
      <c r="I704" s="1">
        <v>45838</v>
      </c>
      <c r="J704" s="1">
        <v>45812</v>
      </c>
      <c r="K704" s="1">
        <v>45841</v>
      </c>
      <c r="L704">
        <v>10.66</v>
      </c>
      <c r="M704">
        <v>0</v>
      </c>
      <c r="N704">
        <v>990</v>
      </c>
      <c r="O704">
        <v>1066</v>
      </c>
      <c r="P704">
        <v>205</v>
      </c>
      <c r="Q704">
        <v>80686</v>
      </c>
    </row>
    <row r="705" spans="1:17" x14ac:dyDescent="0.25">
      <c r="A705" s="2">
        <f t="shared" si="10"/>
        <v>1330730000112</v>
      </c>
      <c r="B705" s="2">
        <v>133073000011</v>
      </c>
      <c r="C705">
        <v>865678</v>
      </c>
      <c r="D705">
        <v>553</v>
      </c>
      <c r="E705">
        <v>6130</v>
      </c>
      <c r="F705">
        <v>6300</v>
      </c>
      <c r="G705">
        <v>2</v>
      </c>
      <c r="H705" t="s">
        <v>0</v>
      </c>
      <c r="I705" s="1">
        <v>45838</v>
      </c>
      <c r="J705" s="1">
        <v>45812</v>
      </c>
      <c r="K705" s="1">
        <v>45841</v>
      </c>
      <c r="L705">
        <v>29.06</v>
      </c>
      <c r="M705">
        <v>0</v>
      </c>
      <c r="N705">
        <v>990</v>
      </c>
      <c r="O705">
        <v>1066</v>
      </c>
      <c r="P705">
        <v>206</v>
      </c>
      <c r="Q705">
        <v>80686</v>
      </c>
    </row>
    <row r="706" spans="1:17" x14ac:dyDescent="0.25">
      <c r="A706" s="2">
        <f t="shared" si="10"/>
        <v>1334600000181</v>
      </c>
      <c r="B706" s="2">
        <v>133460000018</v>
      </c>
      <c r="C706">
        <v>866450</v>
      </c>
      <c r="D706">
        <v>1301</v>
      </c>
      <c r="E706">
        <v>6130</v>
      </c>
      <c r="F706">
        <v>6300</v>
      </c>
      <c r="G706">
        <v>1</v>
      </c>
      <c r="H706" t="s">
        <v>0</v>
      </c>
      <c r="I706" s="1">
        <v>45838</v>
      </c>
      <c r="J706" s="1">
        <v>45833</v>
      </c>
      <c r="K706" s="1">
        <v>45862</v>
      </c>
      <c r="L706">
        <v>104.25</v>
      </c>
      <c r="M706">
        <v>0</v>
      </c>
      <c r="N706">
        <v>990</v>
      </c>
      <c r="O706">
        <v>1066</v>
      </c>
      <c r="P706">
        <v>205</v>
      </c>
      <c r="Q706">
        <v>80686</v>
      </c>
    </row>
    <row r="707" spans="1:17" x14ac:dyDescent="0.25">
      <c r="A707" s="2">
        <f t="shared" ref="A707:A770" si="11">B707*10+G707</f>
        <v>1334600000182</v>
      </c>
      <c r="B707" s="2">
        <v>133460000018</v>
      </c>
      <c r="C707">
        <v>866450</v>
      </c>
      <c r="D707">
        <v>1302</v>
      </c>
      <c r="E707">
        <v>6130</v>
      </c>
      <c r="F707">
        <v>6300</v>
      </c>
      <c r="G707">
        <v>2</v>
      </c>
      <c r="H707" t="s">
        <v>0</v>
      </c>
      <c r="I707" s="1">
        <v>45838</v>
      </c>
      <c r="J707" s="1">
        <v>45833</v>
      </c>
      <c r="K707" s="1">
        <v>45862</v>
      </c>
      <c r="L707">
        <v>15.83</v>
      </c>
      <c r="M707">
        <v>0</v>
      </c>
      <c r="N707">
        <v>990</v>
      </c>
      <c r="O707">
        <v>1066</v>
      </c>
      <c r="P707">
        <v>206</v>
      </c>
      <c r="Q707">
        <v>80686</v>
      </c>
    </row>
    <row r="708" spans="1:17" x14ac:dyDescent="0.25">
      <c r="A708" s="2">
        <f t="shared" si="11"/>
        <v>1334600000481</v>
      </c>
      <c r="B708" s="2">
        <v>133460000048</v>
      </c>
      <c r="C708">
        <v>866474</v>
      </c>
      <c r="D708">
        <v>1141</v>
      </c>
      <c r="E708">
        <v>6130</v>
      </c>
      <c r="F708">
        <v>6300</v>
      </c>
      <c r="G708">
        <v>1</v>
      </c>
      <c r="H708" t="s">
        <v>0</v>
      </c>
      <c r="I708" s="1">
        <v>45838</v>
      </c>
      <c r="J708" s="1">
        <v>45833</v>
      </c>
      <c r="K708" s="1">
        <v>45862</v>
      </c>
      <c r="L708">
        <v>40.67</v>
      </c>
      <c r="M708">
        <v>0</v>
      </c>
      <c r="N708">
        <v>990</v>
      </c>
      <c r="O708">
        <v>1066</v>
      </c>
      <c r="P708">
        <v>205</v>
      </c>
      <c r="Q708">
        <v>80686</v>
      </c>
    </row>
    <row r="709" spans="1:17" x14ac:dyDescent="0.25">
      <c r="A709" s="2">
        <f t="shared" si="11"/>
        <v>1334600000482</v>
      </c>
      <c r="B709" s="2">
        <v>133460000048</v>
      </c>
      <c r="C709">
        <v>866474</v>
      </c>
      <c r="D709">
        <v>1142</v>
      </c>
      <c r="E709">
        <v>6130</v>
      </c>
      <c r="F709">
        <v>6300</v>
      </c>
      <c r="G709">
        <v>2</v>
      </c>
      <c r="H709" t="s">
        <v>0</v>
      </c>
      <c r="I709" s="1">
        <v>45838</v>
      </c>
      <c r="J709" s="1">
        <v>45833</v>
      </c>
      <c r="K709" s="1">
        <v>45862</v>
      </c>
      <c r="L709">
        <v>15.83</v>
      </c>
      <c r="M709">
        <v>0</v>
      </c>
      <c r="N709">
        <v>990</v>
      </c>
      <c r="O709">
        <v>1066</v>
      </c>
      <c r="P709">
        <v>206</v>
      </c>
      <c r="Q709">
        <v>80686</v>
      </c>
    </row>
    <row r="710" spans="1:17" x14ac:dyDescent="0.25">
      <c r="A710" s="2">
        <f t="shared" si="11"/>
        <v>1392100101681</v>
      </c>
      <c r="B710" s="2">
        <v>139210010168</v>
      </c>
      <c r="C710">
        <v>867357</v>
      </c>
      <c r="D710">
        <v>594</v>
      </c>
      <c r="E710">
        <v>6130</v>
      </c>
      <c r="F710">
        <v>6300</v>
      </c>
      <c r="G710">
        <v>1</v>
      </c>
      <c r="H710" t="s">
        <v>0</v>
      </c>
      <c r="I710" s="1">
        <v>45838</v>
      </c>
      <c r="J710" s="1">
        <v>45826</v>
      </c>
      <c r="K710" s="1">
        <v>45855</v>
      </c>
      <c r="L710">
        <v>14.04</v>
      </c>
      <c r="M710">
        <v>0</v>
      </c>
      <c r="N710">
        <v>990</v>
      </c>
      <c r="O710">
        <v>1066</v>
      </c>
      <c r="P710">
        <v>205</v>
      </c>
      <c r="Q710">
        <v>80686</v>
      </c>
    </row>
    <row r="711" spans="1:17" x14ac:dyDescent="0.25">
      <c r="A711" s="2">
        <f t="shared" si="11"/>
        <v>1392100101682</v>
      </c>
      <c r="B711" s="2">
        <v>139210010168</v>
      </c>
      <c r="C711">
        <v>867357</v>
      </c>
      <c r="D711">
        <v>595</v>
      </c>
      <c r="E711">
        <v>6130</v>
      </c>
      <c r="F711">
        <v>6300</v>
      </c>
      <c r="G711">
        <v>2</v>
      </c>
      <c r="H711" t="s">
        <v>0</v>
      </c>
      <c r="I711" s="1">
        <v>45838</v>
      </c>
      <c r="J711" s="1">
        <v>45826</v>
      </c>
      <c r="K711" s="1">
        <v>45855</v>
      </c>
      <c r="L711">
        <v>14.33</v>
      </c>
      <c r="M711">
        <v>0</v>
      </c>
      <c r="N711">
        <v>990</v>
      </c>
      <c r="O711">
        <v>1066</v>
      </c>
      <c r="P711">
        <v>206</v>
      </c>
      <c r="Q711">
        <v>80686</v>
      </c>
    </row>
    <row r="712" spans="1:17" x14ac:dyDescent="0.25">
      <c r="A712" s="2">
        <f t="shared" si="11"/>
        <v>1396600001751</v>
      </c>
      <c r="B712" s="2">
        <v>139660000175</v>
      </c>
      <c r="C712">
        <v>868011</v>
      </c>
      <c r="D712">
        <v>534</v>
      </c>
      <c r="E712">
        <v>6130</v>
      </c>
      <c r="F712">
        <v>6300</v>
      </c>
      <c r="G712">
        <v>1</v>
      </c>
      <c r="H712" t="s">
        <v>0</v>
      </c>
      <c r="I712" s="1">
        <v>45838</v>
      </c>
      <c r="J712" s="1">
        <v>45832</v>
      </c>
      <c r="K712" s="1">
        <v>45861</v>
      </c>
      <c r="L712">
        <v>68.510000000000005</v>
      </c>
      <c r="M712">
        <v>0</v>
      </c>
      <c r="N712">
        <v>990</v>
      </c>
      <c r="O712">
        <v>1066</v>
      </c>
      <c r="P712">
        <v>205</v>
      </c>
      <c r="Q712">
        <v>80686</v>
      </c>
    </row>
    <row r="713" spans="1:17" x14ac:dyDescent="0.25">
      <c r="A713" s="2">
        <f t="shared" si="11"/>
        <v>1396600001752</v>
      </c>
      <c r="B713" s="2">
        <v>139660000175</v>
      </c>
      <c r="C713">
        <v>868011</v>
      </c>
      <c r="D713">
        <v>535</v>
      </c>
      <c r="E713">
        <v>6130</v>
      </c>
      <c r="F713">
        <v>6300</v>
      </c>
      <c r="G713">
        <v>2</v>
      </c>
      <c r="H713" t="s">
        <v>0</v>
      </c>
      <c r="I713" s="1">
        <v>45838</v>
      </c>
      <c r="J713" s="1">
        <v>45832</v>
      </c>
      <c r="K713" s="1">
        <v>45861</v>
      </c>
      <c r="L713">
        <v>44.11</v>
      </c>
      <c r="M713">
        <v>0</v>
      </c>
      <c r="N713">
        <v>990</v>
      </c>
      <c r="O713">
        <v>1066</v>
      </c>
      <c r="P713">
        <v>206</v>
      </c>
      <c r="Q713">
        <v>80686</v>
      </c>
    </row>
    <row r="714" spans="1:17" x14ac:dyDescent="0.25">
      <c r="A714" s="2">
        <f t="shared" si="11"/>
        <v>1400800102141</v>
      </c>
      <c r="B714" s="2">
        <v>140080010214</v>
      </c>
      <c r="C714">
        <v>289748</v>
      </c>
      <c r="D714">
        <v>849</v>
      </c>
      <c r="E714">
        <v>6142</v>
      </c>
      <c r="F714">
        <v>6300</v>
      </c>
      <c r="G714">
        <v>1</v>
      </c>
      <c r="H714" t="s">
        <v>0</v>
      </c>
      <c r="I714" s="1">
        <v>45838</v>
      </c>
      <c r="J714" s="1">
        <v>45809</v>
      </c>
      <c r="K714" s="1">
        <v>45838</v>
      </c>
      <c r="L714">
        <v>47.71</v>
      </c>
      <c r="M714">
        <v>0</v>
      </c>
      <c r="N714">
        <v>990</v>
      </c>
      <c r="O714">
        <v>1307</v>
      </c>
      <c r="P714">
        <v>109</v>
      </c>
      <c r="Q714">
        <v>80687</v>
      </c>
    </row>
    <row r="715" spans="1:17" x14ac:dyDescent="0.25">
      <c r="A715" s="2">
        <f t="shared" si="11"/>
        <v>1400800102142</v>
      </c>
      <c r="B715" s="2">
        <v>140080010214</v>
      </c>
      <c r="C715">
        <v>289748</v>
      </c>
      <c r="D715">
        <v>850</v>
      </c>
      <c r="E715">
        <v>6142</v>
      </c>
      <c r="F715">
        <v>6300</v>
      </c>
      <c r="G715">
        <v>2</v>
      </c>
      <c r="H715" t="s">
        <v>0</v>
      </c>
      <c r="I715" s="1">
        <v>45838</v>
      </c>
      <c r="J715" s="1">
        <v>45809</v>
      </c>
      <c r="K715" s="1">
        <v>45838</v>
      </c>
      <c r="L715">
        <v>29</v>
      </c>
      <c r="M715">
        <v>0</v>
      </c>
      <c r="N715">
        <v>990</v>
      </c>
      <c r="O715">
        <v>1307</v>
      </c>
      <c r="P715">
        <v>110</v>
      </c>
      <c r="Q715">
        <v>80687</v>
      </c>
    </row>
    <row r="716" spans="1:17" x14ac:dyDescent="0.25">
      <c r="A716" s="2">
        <f t="shared" si="11"/>
        <v>1403700002431</v>
      </c>
      <c r="B716" s="2">
        <v>140370000243</v>
      </c>
      <c r="C716">
        <v>290024</v>
      </c>
      <c r="D716">
        <v>689</v>
      </c>
      <c r="E716">
        <v>6142</v>
      </c>
      <c r="F716">
        <v>6300</v>
      </c>
      <c r="G716">
        <v>1</v>
      </c>
      <c r="H716" t="s">
        <v>0</v>
      </c>
      <c r="I716" s="1">
        <v>45838</v>
      </c>
      <c r="J716" s="1">
        <v>45818</v>
      </c>
      <c r="K716" s="1">
        <v>45847</v>
      </c>
      <c r="L716">
        <v>71.319999999999993</v>
      </c>
      <c r="M716">
        <v>0</v>
      </c>
      <c r="N716">
        <v>990</v>
      </c>
      <c r="O716">
        <v>1307</v>
      </c>
      <c r="P716">
        <v>109</v>
      </c>
      <c r="Q716">
        <v>80687</v>
      </c>
    </row>
    <row r="717" spans="1:17" x14ac:dyDescent="0.25">
      <c r="A717" s="2">
        <f t="shared" si="11"/>
        <v>1404400000131</v>
      </c>
      <c r="B717" s="2">
        <v>140440000013</v>
      </c>
      <c r="C717">
        <v>869675</v>
      </c>
      <c r="D717">
        <v>1457</v>
      </c>
      <c r="E717">
        <v>6130</v>
      </c>
      <c r="F717">
        <v>6300</v>
      </c>
      <c r="G717">
        <v>1</v>
      </c>
      <c r="H717" t="s">
        <v>0</v>
      </c>
      <c r="I717" s="1">
        <v>45838</v>
      </c>
      <c r="J717" s="1">
        <v>45827</v>
      </c>
      <c r="K717" s="1">
        <v>45856</v>
      </c>
      <c r="L717">
        <v>12.87</v>
      </c>
      <c r="M717">
        <v>0</v>
      </c>
      <c r="N717">
        <v>990</v>
      </c>
      <c r="O717">
        <v>1066</v>
      </c>
      <c r="P717">
        <v>205</v>
      </c>
      <c r="Q717">
        <v>80686</v>
      </c>
    </row>
    <row r="718" spans="1:17" x14ac:dyDescent="0.25">
      <c r="A718" s="2">
        <f t="shared" si="11"/>
        <v>1404400000132</v>
      </c>
      <c r="B718" s="2">
        <v>140440000013</v>
      </c>
      <c r="C718">
        <v>869675</v>
      </c>
      <c r="D718">
        <v>1458</v>
      </c>
      <c r="E718">
        <v>6130</v>
      </c>
      <c r="F718">
        <v>6300</v>
      </c>
      <c r="G718">
        <v>2</v>
      </c>
      <c r="H718" t="s">
        <v>0</v>
      </c>
      <c r="I718" s="1">
        <v>45838</v>
      </c>
      <c r="J718" s="1">
        <v>45827</v>
      </c>
      <c r="K718" s="1">
        <v>45856</v>
      </c>
      <c r="L718">
        <v>21.71</v>
      </c>
      <c r="M718">
        <v>0</v>
      </c>
      <c r="N718">
        <v>990</v>
      </c>
      <c r="O718">
        <v>1066</v>
      </c>
      <c r="P718">
        <v>206</v>
      </c>
      <c r="Q718">
        <v>80686</v>
      </c>
    </row>
    <row r="719" spans="1:17" x14ac:dyDescent="0.25">
      <c r="A719" s="2">
        <f t="shared" si="11"/>
        <v>1404400004501</v>
      </c>
      <c r="B719" s="2">
        <v>140440000450</v>
      </c>
      <c r="C719">
        <v>290183</v>
      </c>
      <c r="D719">
        <v>989</v>
      </c>
      <c r="E719">
        <v>6142</v>
      </c>
      <c r="F719">
        <v>6300</v>
      </c>
      <c r="G719">
        <v>1</v>
      </c>
      <c r="H719" t="s">
        <v>0</v>
      </c>
      <c r="I719" s="1">
        <v>45838</v>
      </c>
      <c r="J719" s="1">
        <v>45826</v>
      </c>
      <c r="K719" s="1">
        <v>45855</v>
      </c>
      <c r="L719">
        <v>121.78</v>
      </c>
      <c r="M719">
        <v>0</v>
      </c>
      <c r="N719">
        <v>990</v>
      </c>
      <c r="O719">
        <v>1307</v>
      </c>
      <c r="P719">
        <v>109</v>
      </c>
      <c r="Q719">
        <v>80687</v>
      </c>
    </row>
    <row r="720" spans="1:17" x14ac:dyDescent="0.25">
      <c r="A720" s="2">
        <f t="shared" si="11"/>
        <v>1404400004502</v>
      </c>
      <c r="B720" s="2">
        <v>140440000450</v>
      </c>
      <c r="C720">
        <v>290183</v>
      </c>
      <c r="D720">
        <v>990</v>
      </c>
      <c r="E720">
        <v>6142</v>
      </c>
      <c r="F720">
        <v>6300</v>
      </c>
      <c r="G720">
        <v>2</v>
      </c>
      <c r="H720" t="s">
        <v>0</v>
      </c>
      <c r="I720" s="1">
        <v>45838</v>
      </c>
      <c r="J720" s="1">
        <v>45826</v>
      </c>
      <c r="K720" s="1">
        <v>45855</v>
      </c>
      <c r="L720">
        <v>70.05</v>
      </c>
      <c r="M720">
        <v>0</v>
      </c>
      <c r="N720">
        <v>990</v>
      </c>
      <c r="O720">
        <v>1307</v>
      </c>
      <c r="P720">
        <v>110</v>
      </c>
      <c r="Q720">
        <v>80687</v>
      </c>
    </row>
    <row r="721" spans="1:17" x14ac:dyDescent="0.25">
      <c r="A721" s="2">
        <f t="shared" si="11"/>
        <v>1404420070281</v>
      </c>
      <c r="B721" s="2">
        <v>140442007028</v>
      </c>
      <c r="C721">
        <v>869943</v>
      </c>
      <c r="D721">
        <v>836</v>
      </c>
      <c r="E721">
        <v>6130</v>
      </c>
      <c r="F721">
        <v>6300</v>
      </c>
      <c r="G721">
        <v>1</v>
      </c>
      <c r="H721" t="s">
        <v>0</v>
      </c>
      <c r="I721" s="1">
        <v>45838</v>
      </c>
      <c r="J721" s="1">
        <v>45825</v>
      </c>
      <c r="K721" s="1">
        <v>45854</v>
      </c>
      <c r="L721">
        <v>270.44</v>
      </c>
      <c r="M721">
        <v>0</v>
      </c>
      <c r="N721">
        <v>990</v>
      </c>
      <c r="O721">
        <v>1066</v>
      </c>
      <c r="P721">
        <v>205</v>
      </c>
      <c r="Q721">
        <v>80686</v>
      </c>
    </row>
    <row r="722" spans="1:17" x14ac:dyDescent="0.25">
      <c r="A722" s="2">
        <f t="shared" si="11"/>
        <v>1404420070282</v>
      </c>
      <c r="B722" s="2">
        <v>140442007028</v>
      </c>
      <c r="C722">
        <v>869943</v>
      </c>
      <c r="D722">
        <v>837</v>
      </c>
      <c r="E722">
        <v>6130</v>
      </c>
      <c r="F722">
        <v>6300</v>
      </c>
      <c r="G722">
        <v>2</v>
      </c>
      <c r="H722" t="s">
        <v>0</v>
      </c>
      <c r="I722" s="1">
        <v>45838</v>
      </c>
      <c r="J722" s="1">
        <v>45825</v>
      </c>
      <c r="K722" s="1">
        <v>45854</v>
      </c>
      <c r="L722">
        <v>42.2</v>
      </c>
      <c r="M722">
        <v>0</v>
      </c>
      <c r="N722">
        <v>990</v>
      </c>
      <c r="O722">
        <v>1066</v>
      </c>
      <c r="P722">
        <v>206</v>
      </c>
      <c r="Q722">
        <v>80686</v>
      </c>
    </row>
    <row r="723" spans="1:17" x14ac:dyDescent="0.25">
      <c r="A723" s="2">
        <f t="shared" si="11"/>
        <v>1404700010761</v>
      </c>
      <c r="B723" s="2">
        <v>140470001076</v>
      </c>
      <c r="C723">
        <v>870013</v>
      </c>
      <c r="D723">
        <v>594</v>
      </c>
      <c r="E723">
        <v>6130</v>
      </c>
      <c r="F723">
        <v>6300</v>
      </c>
      <c r="G723">
        <v>1</v>
      </c>
      <c r="H723" t="s">
        <v>0</v>
      </c>
      <c r="I723" s="1">
        <v>45838</v>
      </c>
      <c r="J723" s="1">
        <v>45822</v>
      </c>
      <c r="K723" s="1">
        <v>45851</v>
      </c>
      <c r="L723">
        <v>6.15</v>
      </c>
      <c r="M723">
        <v>0</v>
      </c>
      <c r="N723">
        <v>990</v>
      </c>
      <c r="O723">
        <v>1066</v>
      </c>
      <c r="P723">
        <v>205</v>
      </c>
      <c r="Q723">
        <v>80686</v>
      </c>
    </row>
    <row r="724" spans="1:17" x14ac:dyDescent="0.25">
      <c r="A724" s="2">
        <f t="shared" si="11"/>
        <v>1404700010762</v>
      </c>
      <c r="B724" s="2">
        <v>140470001076</v>
      </c>
      <c r="C724">
        <v>870013</v>
      </c>
      <c r="D724">
        <v>595</v>
      </c>
      <c r="E724">
        <v>6130</v>
      </c>
      <c r="F724">
        <v>6300</v>
      </c>
      <c r="G724">
        <v>2</v>
      </c>
      <c r="H724" t="s">
        <v>0</v>
      </c>
      <c r="I724" s="1">
        <v>45838</v>
      </c>
      <c r="J724" s="1">
        <v>45822</v>
      </c>
      <c r="K724" s="1">
        <v>45851</v>
      </c>
      <c r="L724">
        <v>13.89</v>
      </c>
      <c r="M724">
        <v>0</v>
      </c>
      <c r="N724">
        <v>990</v>
      </c>
      <c r="O724">
        <v>1066</v>
      </c>
      <c r="P724">
        <v>206</v>
      </c>
      <c r="Q724">
        <v>80686</v>
      </c>
    </row>
    <row r="725" spans="1:17" x14ac:dyDescent="0.25">
      <c r="A725" s="2">
        <f t="shared" si="11"/>
        <v>1404800000571</v>
      </c>
      <c r="B725" s="2">
        <v>140480000057</v>
      </c>
      <c r="C725">
        <v>870221</v>
      </c>
      <c r="D725">
        <v>826</v>
      </c>
      <c r="E725">
        <v>6130</v>
      </c>
      <c r="F725">
        <v>6300</v>
      </c>
      <c r="G725">
        <v>1</v>
      </c>
      <c r="H725" t="s">
        <v>0</v>
      </c>
      <c r="I725" s="1">
        <v>45838</v>
      </c>
      <c r="J725" s="1">
        <v>45810</v>
      </c>
      <c r="K725" s="1">
        <v>45839</v>
      </c>
      <c r="L725">
        <v>31.36</v>
      </c>
      <c r="M725">
        <v>0</v>
      </c>
      <c r="N725">
        <v>990</v>
      </c>
      <c r="O725">
        <v>1066</v>
      </c>
      <c r="P725">
        <v>205</v>
      </c>
      <c r="Q725">
        <v>80686</v>
      </c>
    </row>
    <row r="726" spans="1:17" x14ac:dyDescent="0.25">
      <c r="A726" s="2">
        <f t="shared" si="11"/>
        <v>1404800000572</v>
      </c>
      <c r="B726" s="2">
        <v>140480000057</v>
      </c>
      <c r="C726">
        <v>870221</v>
      </c>
      <c r="D726">
        <v>827</v>
      </c>
      <c r="E726">
        <v>6130</v>
      </c>
      <c r="F726">
        <v>6300</v>
      </c>
      <c r="G726">
        <v>2</v>
      </c>
      <c r="H726" t="s">
        <v>0</v>
      </c>
      <c r="I726" s="1">
        <v>45838</v>
      </c>
      <c r="J726" s="1">
        <v>45810</v>
      </c>
      <c r="K726" s="1">
        <v>45839</v>
      </c>
      <c r="L726">
        <v>30.1</v>
      </c>
      <c r="M726">
        <v>0</v>
      </c>
      <c r="N726">
        <v>990</v>
      </c>
      <c r="O726">
        <v>1066</v>
      </c>
      <c r="P726">
        <v>206</v>
      </c>
      <c r="Q726">
        <v>80686</v>
      </c>
    </row>
    <row r="727" spans="1:17" x14ac:dyDescent="0.25">
      <c r="A727" s="2">
        <f t="shared" si="11"/>
        <v>1405441582851</v>
      </c>
      <c r="B727" s="2">
        <v>140544158285</v>
      </c>
      <c r="C727">
        <v>290458</v>
      </c>
      <c r="D727">
        <v>929</v>
      </c>
      <c r="E727">
        <v>6142</v>
      </c>
      <c r="F727">
        <v>6300</v>
      </c>
      <c r="G727">
        <v>1</v>
      </c>
      <c r="H727" t="s">
        <v>0</v>
      </c>
      <c r="I727" s="1">
        <v>45838</v>
      </c>
      <c r="J727" s="1">
        <v>45816</v>
      </c>
      <c r="K727" s="1">
        <v>45845</v>
      </c>
      <c r="L727">
        <v>23.15</v>
      </c>
      <c r="M727">
        <v>0</v>
      </c>
      <c r="N727">
        <v>990</v>
      </c>
      <c r="O727">
        <v>1307</v>
      </c>
      <c r="P727">
        <v>109</v>
      </c>
      <c r="Q727">
        <v>80687</v>
      </c>
    </row>
    <row r="728" spans="1:17" x14ac:dyDescent="0.25">
      <c r="A728" s="2">
        <f t="shared" si="11"/>
        <v>1405441582852</v>
      </c>
      <c r="B728" s="2">
        <v>140544158285</v>
      </c>
      <c r="C728">
        <v>290458</v>
      </c>
      <c r="D728">
        <v>930</v>
      </c>
      <c r="E728">
        <v>6142</v>
      </c>
      <c r="F728">
        <v>6300</v>
      </c>
      <c r="G728">
        <v>2</v>
      </c>
      <c r="H728" t="s">
        <v>0</v>
      </c>
      <c r="I728" s="1">
        <v>45838</v>
      </c>
      <c r="J728" s="1">
        <v>45816</v>
      </c>
      <c r="K728" s="1">
        <v>45845</v>
      </c>
      <c r="L728">
        <v>31.57</v>
      </c>
      <c r="M728">
        <v>0</v>
      </c>
      <c r="N728">
        <v>990</v>
      </c>
      <c r="O728">
        <v>1307</v>
      </c>
      <c r="P728">
        <v>110</v>
      </c>
      <c r="Q728">
        <v>80687</v>
      </c>
    </row>
    <row r="729" spans="1:17" x14ac:dyDescent="0.25">
      <c r="A729" s="2">
        <f t="shared" si="11"/>
        <v>1406400000311</v>
      </c>
      <c r="B729" s="2">
        <v>140640000031</v>
      </c>
      <c r="C729">
        <v>871491</v>
      </c>
      <c r="D729">
        <v>877</v>
      </c>
      <c r="E729">
        <v>6130</v>
      </c>
      <c r="F729">
        <v>6300</v>
      </c>
      <c r="G729">
        <v>1</v>
      </c>
      <c r="H729" t="s">
        <v>0</v>
      </c>
      <c r="I729" s="1">
        <v>45838</v>
      </c>
      <c r="J729" s="1">
        <v>45836</v>
      </c>
      <c r="K729" s="1">
        <v>45865</v>
      </c>
      <c r="L729">
        <v>147.19</v>
      </c>
      <c r="M729">
        <v>0</v>
      </c>
      <c r="N729">
        <v>990</v>
      </c>
      <c r="O729">
        <v>1066</v>
      </c>
      <c r="P729">
        <v>205</v>
      </c>
      <c r="Q729">
        <v>80686</v>
      </c>
    </row>
    <row r="730" spans="1:17" x14ac:dyDescent="0.25">
      <c r="A730" s="2">
        <f t="shared" si="11"/>
        <v>1406400000312</v>
      </c>
      <c r="B730" s="2">
        <v>140640000031</v>
      </c>
      <c r="C730">
        <v>871491</v>
      </c>
      <c r="D730">
        <v>878</v>
      </c>
      <c r="E730">
        <v>6130</v>
      </c>
      <c r="F730">
        <v>6300</v>
      </c>
      <c r="G730">
        <v>2</v>
      </c>
      <c r="H730" t="s">
        <v>0</v>
      </c>
      <c r="I730" s="1">
        <v>45838</v>
      </c>
      <c r="J730" s="1">
        <v>45836</v>
      </c>
      <c r="K730" s="1">
        <v>45865</v>
      </c>
      <c r="L730">
        <v>52.53</v>
      </c>
      <c r="M730">
        <v>0</v>
      </c>
      <c r="N730">
        <v>990</v>
      </c>
      <c r="O730">
        <v>1066</v>
      </c>
      <c r="P730">
        <v>206</v>
      </c>
      <c r="Q730">
        <v>80686</v>
      </c>
    </row>
    <row r="731" spans="1:17" x14ac:dyDescent="0.25">
      <c r="A731" s="2">
        <f t="shared" si="11"/>
        <v>1407900002211</v>
      </c>
      <c r="B731" s="2">
        <v>140790000221</v>
      </c>
      <c r="C731">
        <v>4730769</v>
      </c>
      <c r="D731">
        <v>647</v>
      </c>
      <c r="E731">
        <v>6142</v>
      </c>
      <c r="F731">
        <v>6300</v>
      </c>
      <c r="G731">
        <v>1</v>
      </c>
      <c r="H731" t="s">
        <v>0</v>
      </c>
      <c r="I731" s="1">
        <v>45838</v>
      </c>
      <c r="J731" s="1">
        <v>45811</v>
      </c>
      <c r="K731" s="1">
        <v>45840</v>
      </c>
      <c r="L731">
        <v>18.739999999999998</v>
      </c>
      <c r="M731">
        <v>0</v>
      </c>
      <c r="N731">
        <v>990</v>
      </c>
      <c r="O731">
        <v>1307</v>
      </c>
      <c r="P731">
        <v>109</v>
      </c>
      <c r="Q731">
        <v>80687</v>
      </c>
    </row>
    <row r="732" spans="1:17" x14ac:dyDescent="0.25">
      <c r="A732" s="2">
        <f t="shared" si="11"/>
        <v>1407900002212</v>
      </c>
      <c r="B732" s="2">
        <v>140790000221</v>
      </c>
      <c r="C732">
        <v>4730769</v>
      </c>
      <c r="D732">
        <v>648</v>
      </c>
      <c r="E732">
        <v>6142</v>
      </c>
      <c r="F732">
        <v>6300</v>
      </c>
      <c r="G732">
        <v>2</v>
      </c>
      <c r="H732" t="s">
        <v>0</v>
      </c>
      <c r="I732" s="1">
        <v>45838</v>
      </c>
      <c r="J732" s="1">
        <v>45811</v>
      </c>
      <c r="K732" s="1">
        <v>45840</v>
      </c>
      <c r="L732">
        <v>22.62</v>
      </c>
      <c r="M732">
        <v>0</v>
      </c>
      <c r="N732">
        <v>990</v>
      </c>
      <c r="O732">
        <v>1307</v>
      </c>
      <c r="P732">
        <v>110</v>
      </c>
      <c r="Q732">
        <v>80687</v>
      </c>
    </row>
    <row r="733" spans="1:17" x14ac:dyDescent="0.25">
      <c r="A733" s="2">
        <f t="shared" si="11"/>
        <v>1410500000251</v>
      </c>
      <c r="B733" s="2">
        <v>141050000025</v>
      </c>
      <c r="C733">
        <v>874877</v>
      </c>
      <c r="D733">
        <v>708</v>
      </c>
      <c r="E733">
        <v>6130</v>
      </c>
      <c r="F733">
        <v>6300</v>
      </c>
      <c r="G733">
        <v>1</v>
      </c>
      <c r="H733" t="s">
        <v>0</v>
      </c>
      <c r="I733" s="1">
        <v>45838</v>
      </c>
      <c r="J733" s="1">
        <v>45818</v>
      </c>
      <c r="K733" s="1">
        <v>45847</v>
      </c>
      <c r="L733">
        <v>27.1</v>
      </c>
      <c r="M733">
        <v>0</v>
      </c>
      <c r="N733">
        <v>990</v>
      </c>
      <c r="O733">
        <v>1066</v>
      </c>
      <c r="P733">
        <v>205</v>
      </c>
      <c r="Q733">
        <v>80686</v>
      </c>
    </row>
    <row r="734" spans="1:17" x14ac:dyDescent="0.25">
      <c r="A734" s="2">
        <f t="shared" si="11"/>
        <v>1410500000252</v>
      </c>
      <c r="B734" s="2">
        <v>141050000025</v>
      </c>
      <c r="C734">
        <v>874877</v>
      </c>
      <c r="D734">
        <v>709</v>
      </c>
      <c r="E734">
        <v>6130</v>
      </c>
      <c r="F734">
        <v>6300</v>
      </c>
      <c r="G734">
        <v>2</v>
      </c>
      <c r="H734" t="s">
        <v>0</v>
      </c>
      <c r="I734" s="1">
        <v>45838</v>
      </c>
      <c r="J734" s="1">
        <v>45818</v>
      </c>
      <c r="K734" s="1">
        <v>45847</v>
      </c>
      <c r="L734">
        <v>37.159999999999997</v>
      </c>
      <c r="M734">
        <v>0</v>
      </c>
      <c r="N734">
        <v>990</v>
      </c>
      <c r="O734">
        <v>1066</v>
      </c>
      <c r="P734">
        <v>206</v>
      </c>
      <c r="Q734">
        <v>80686</v>
      </c>
    </row>
    <row r="735" spans="1:17" x14ac:dyDescent="0.25">
      <c r="A735" s="2">
        <f t="shared" si="11"/>
        <v>1410500000311</v>
      </c>
      <c r="B735" s="2">
        <v>141050000031</v>
      </c>
      <c r="C735">
        <v>874880</v>
      </c>
      <c r="D735">
        <v>836</v>
      </c>
      <c r="E735">
        <v>6130</v>
      </c>
      <c r="F735">
        <v>6300</v>
      </c>
      <c r="G735">
        <v>1</v>
      </c>
      <c r="H735" t="s">
        <v>0</v>
      </c>
      <c r="I735" s="1">
        <v>45838</v>
      </c>
      <c r="J735" s="1">
        <v>45836</v>
      </c>
      <c r="K735" s="1">
        <v>45865</v>
      </c>
      <c r="L735">
        <v>27.54</v>
      </c>
      <c r="M735">
        <v>0</v>
      </c>
      <c r="N735">
        <v>990</v>
      </c>
      <c r="O735">
        <v>1066</v>
      </c>
      <c r="P735">
        <v>205</v>
      </c>
      <c r="Q735">
        <v>80686</v>
      </c>
    </row>
    <row r="736" spans="1:17" x14ac:dyDescent="0.25">
      <c r="A736" s="2">
        <f t="shared" si="11"/>
        <v>1410500000312</v>
      </c>
      <c r="B736" s="2">
        <v>141050000031</v>
      </c>
      <c r="C736">
        <v>874880</v>
      </c>
      <c r="D736">
        <v>837</v>
      </c>
      <c r="E736">
        <v>6130</v>
      </c>
      <c r="F736">
        <v>6300</v>
      </c>
      <c r="G736">
        <v>2</v>
      </c>
      <c r="H736" t="s">
        <v>0</v>
      </c>
      <c r="I736" s="1">
        <v>45838</v>
      </c>
      <c r="J736" s="1">
        <v>45836</v>
      </c>
      <c r="K736" s="1">
        <v>45865</v>
      </c>
      <c r="L736">
        <v>30.76</v>
      </c>
      <c r="M736">
        <v>0</v>
      </c>
      <c r="N736">
        <v>990</v>
      </c>
      <c r="O736">
        <v>1066</v>
      </c>
      <c r="P736">
        <v>206</v>
      </c>
      <c r="Q736">
        <v>80686</v>
      </c>
    </row>
    <row r="737" spans="1:17" x14ac:dyDescent="0.25">
      <c r="A737" s="2">
        <f t="shared" si="11"/>
        <v>1414400003441</v>
      </c>
      <c r="B737" s="2">
        <v>141440000344</v>
      </c>
      <c r="C737">
        <v>877501</v>
      </c>
      <c r="D737">
        <v>590</v>
      </c>
      <c r="E737">
        <v>6130</v>
      </c>
      <c r="F737">
        <v>6300</v>
      </c>
      <c r="G737">
        <v>1</v>
      </c>
      <c r="H737" t="s">
        <v>0</v>
      </c>
      <c r="I737" s="1">
        <v>45838</v>
      </c>
      <c r="J737" s="1">
        <v>45831</v>
      </c>
      <c r="K737" s="1">
        <v>45860</v>
      </c>
      <c r="L737">
        <v>69.5</v>
      </c>
      <c r="M737">
        <v>0</v>
      </c>
      <c r="N737">
        <v>990</v>
      </c>
      <c r="O737">
        <v>1066</v>
      </c>
      <c r="P737">
        <v>205</v>
      </c>
      <c r="Q737">
        <v>80686</v>
      </c>
    </row>
    <row r="738" spans="1:17" x14ac:dyDescent="0.25">
      <c r="A738" s="2">
        <f t="shared" si="11"/>
        <v>1414400003442</v>
      </c>
      <c r="B738" s="2">
        <v>141440000344</v>
      </c>
      <c r="C738">
        <v>877501</v>
      </c>
      <c r="D738">
        <v>591</v>
      </c>
      <c r="E738">
        <v>6130</v>
      </c>
      <c r="F738">
        <v>6300</v>
      </c>
      <c r="G738">
        <v>2</v>
      </c>
      <c r="H738" t="s">
        <v>0</v>
      </c>
      <c r="I738" s="1">
        <v>45838</v>
      </c>
      <c r="J738" s="1">
        <v>45831</v>
      </c>
      <c r="K738" s="1">
        <v>45860</v>
      </c>
      <c r="L738">
        <v>38.6</v>
      </c>
      <c r="M738">
        <v>0</v>
      </c>
      <c r="N738">
        <v>990</v>
      </c>
      <c r="O738">
        <v>1066</v>
      </c>
      <c r="P738">
        <v>206</v>
      </c>
      <c r="Q738">
        <v>80686</v>
      </c>
    </row>
    <row r="739" spans="1:17" x14ac:dyDescent="0.25">
      <c r="A739" s="2">
        <f t="shared" si="11"/>
        <v>1414400003951</v>
      </c>
      <c r="B739" s="2">
        <v>141440000395</v>
      </c>
      <c r="C739">
        <v>877540</v>
      </c>
      <c r="D739">
        <v>582</v>
      </c>
      <c r="E739">
        <v>6130</v>
      </c>
      <c r="F739">
        <v>6300</v>
      </c>
      <c r="G739">
        <v>1</v>
      </c>
      <c r="H739" t="s">
        <v>0</v>
      </c>
      <c r="I739" s="1">
        <v>45838</v>
      </c>
      <c r="J739" s="1">
        <v>45832</v>
      </c>
      <c r="K739" s="1">
        <v>45861</v>
      </c>
      <c r="L739">
        <v>137.57</v>
      </c>
      <c r="M739">
        <v>0</v>
      </c>
      <c r="N739">
        <v>990</v>
      </c>
      <c r="O739">
        <v>1066</v>
      </c>
      <c r="P739">
        <v>205</v>
      </c>
      <c r="Q739">
        <v>80686</v>
      </c>
    </row>
    <row r="740" spans="1:17" x14ac:dyDescent="0.25">
      <c r="A740" s="2">
        <f t="shared" si="11"/>
        <v>1414400003952</v>
      </c>
      <c r="B740" s="2">
        <v>141440000395</v>
      </c>
      <c r="C740">
        <v>877540</v>
      </c>
      <c r="D740">
        <v>583</v>
      </c>
      <c r="E740">
        <v>6130</v>
      </c>
      <c r="F740">
        <v>6300</v>
      </c>
      <c r="G740">
        <v>2</v>
      </c>
      <c r="H740" t="s">
        <v>0</v>
      </c>
      <c r="I740" s="1">
        <v>45838</v>
      </c>
      <c r="J740" s="1">
        <v>45832</v>
      </c>
      <c r="K740" s="1">
        <v>45861</v>
      </c>
      <c r="L740">
        <v>55.23</v>
      </c>
      <c r="M740">
        <v>0</v>
      </c>
      <c r="N740">
        <v>990</v>
      </c>
      <c r="O740">
        <v>1066</v>
      </c>
      <c r="P740">
        <v>206</v>
      </c>
      <c r="Q740">
        <v>80686</v>
      </c>
    </row>
    <row r="741" spans="1:17" x14ac:dyDescent="0.25">
      <c r="A741" s="2">
        <f t="shared" si="11"/>
        <v>1414400005731</v>
      </c>
      <c r="B741" s="2">
        <v>141440000573</v>
      </c>
      <c r="C741">
        <v>877672</v>
      </c>
      <c r="D741">
        <v>556</v>
      </c>
      <c r="E741">
        <v>6130</v>
      </c>
      <c r="F741">
        <v>6300</v>
      </c>
      <c r="G741">
        <v>1</v>
      </c>
      <c r="H741" t="s">
        <v>0</v>
      </c>
      <c r="I741" s="1">
        <v>45838</v>
      </c>
      <c r="J741" s="1">
        <v>45834</v>
      </c>
      <c r="K741" s="1">
        <v>45863</v>
      </c>
      <c r="L741">
        <v>56.18</v>
      </c>
      <c r="M741">
        <v>0</v>
      </c>
      <c r="N741">
        <v>990</v>
      </c>
      <c r="O741">
        <v>1066</v>
      </c>
      <c r="P741">
        <v>205</v>
      </c>
      <c r="Q741">
        <v>80686</v>
      </c>
    </row>
    <row r="742" spans="1:17" x14ac:dyDescent="0.25">
      <c r="A742" s="2">
        <f t="shared" si="11"/>
        <v>1414400005732</v>
      </c>
      <c r="B742" s="2">
        <v>141440000573</v>
      </c>
      <c r="C742">
        <v>877672</v>
      </c>
      <c r="D742">
        <v>557</v>
      </c>
      <c r="E742">
        <v>6130</v>
      </c>
      <c r="F742">
        <v>6300</v>
      </c>
      <c r="G742">
        <v>2</v>
      </c>
      <c r="H742" t="s">
        <v>0</v>
      </c>
      <c r="I742" s="1">
        <v>45838</v>
      </c>
      <c r="J742" s="1">
        <v>45834</v>
      </c>
      <c r="K742" s="1">
        <v>45863</v>
      </c>
      <c r="L742">
        <v>18.989999999999998</v>
      </c>
      <c r="M742">
        <v>0</v>
      </c>
      <c r="N742">
        <v>990</v>
      </c>
      <c r="O742">
        <v>1066</v>
      </c>
      <c r="P742">
        <v>206</v>
      </c>
      <c r="Q742">
        <v>80686</v>
      </c>
    </row>
    <row r="743" spans="1:17" x14ac:dyDescent="0.25">
      <c r="A743" s="2">
        <f t="shared" si="11"/>
        <v>1414500000331</v>
      </c>
      <c r="B743" s="2">
        <v>141450000033</v>
      </c>
      <c r="C743">
        <v>877811</v>
      </c>
      <c r="D743">
        <v>550</v>
      </c>
      <c r="E743">
        <v>6130</v>
      </c>
      <c r="F743">
        <v>6300</v>
      </c>
      <c r="G743">
        <v>1</v>
      </c>
      <c r="H743" t="s">
        <v>0</v>
      </c>
      <c r="I743" s="1">
        <v>45838</v>
      </c>
      <c r="J743" s="1">
        <v>45819</v>
      </c>
      <c r="K743" s="1">
        <v>45848</v>
      </c>
      <c r="L743">
        <v>21.56</v>
      </c>
      <c r="M743">
        <v>0</v>
      </c>
      <c r="N743">
        <v>990</v>
      </c>
      <c r="O743">
        <v>1066</v>
      </c>
      <c r="P743">
        <v>205</v>
      </c>
      <c r="Q743">
        <v>80686</v>
      </c>
    </row>
    <row r="744" spans="1:17" x14ac:dyDescent="0.25">
      <c r="A744" s="2">
        <f t="shared" si="11"/>
        <v>1414500000332</v>
      </c>
      <c r="B744" s="2">
        <v>141450000033</v>
      </c>
      <c r="C744">
        <v>877811</v>
      </c>
      <c r="D744">
        <v>551</v>
      </c>
      <c r="E744">
        <v>6130</v>
      </c>
      <c r="F744">
        <v>6300</v>
      </c>
      <c r="G744">
        <v>2</v>
      </c>
      <c r="H744" t="s">
        <v>0</v>
      </c>
      <c r="I744" s="1">
        <v>45838</v>
      </c>
      <c r="J744" s="1">
        <v>45819</v>
      </c>
      <c r="K744" s="1">
        <v>45848</v>
      </c>
      <c r="L744">
        <v>19.23</v>
      </c>
      <c r="M744">
        <v>0</v>
      </c>
      <c r="N744">
        <v>990</v>
      </c>
      <c r="O744">
        <v>1066</v>
      </c>
      <c r="P744">
        <v>206</v>
      </c>
      <c r="Q744">
        <v>80686</v>
      </c>
    </row>
    <row r="745" spans="1:17" x14ac:dyDescent="0.25">
      <c r="A745" s="2">
        <f t="shared" si="11"/>
        <v>1414600000811</v>
      </c>
      <c r="B745" s="2">
        <v>141460000081</v>
      </c>
      <c r="C745">
        <v>4730996</v>
      </c>
      <c r="D745">
        <v>421</v>
      </c>
      <c r="E745">
        <v>6142</v>
      </c>
      <c r="F745">
        <v>6300</v>
      </c>
      <c r="G745">
        <v>1</v>
      </c>
      <c r="H745" t="s">
        <v>0</v>
      </c>
      <c r="I745" s="1">
        <v>45838</v>
      </c>
      <c r="J745" s="1">
        <v>45834</v>
      </c>
      <c r="K745" s="1">
        <v>45863</v>
      </c>
      <c r="L745">
        <v>242.06</v>
      </c>
      <c r="M745">
        <v>0</v>
      </c>
      <c r="N745">
        <v>990</v>
      </c>
      <c r="O745">
        <v>1307</v>
      </c>
      <c r="P745">
        <v>109</v>
      </c>
      <c r="Q745">
        <v>80687</v>
      </c>
    </row>
    <row r="746" spans="1:17" x14ac:dyDescent="0.25">
      <c r="A746" s="2">
        <f t="shared" si="11"/>
        <v>1414600000812</v>
      </c>
      <c r="B746" s="2">
        <v>141460000081</v>
      </c>
      <c r="C746">
        <v>4730996</v>
      </c>
      <c r="D746">
        <v>422</v>
      </c>
      <c r="E746">
        <v>6142</v>
      </c>
      <c r="F746">
        <v>6300</v>
      </c>
      <c r="G746">
        <v>2</v>
      </c>
      <c r="H746" t="s">
        <v>0</v>
      </c>
      <c r="I746" s="1">
        <v>45838</v>
      </c>
      <c r="J746" s="1">
        <v>45834</v>
      </c>
      <c r="K746" s="1">
        <v>45863</v>
      </c>
      <c r="L746">
        <v>31.05</v>
      </c>
      <c r="M746">
        <v>0</v>
      </c>
      <c r="N746">
        <v>990</v>
      </c>
      <c r="O746">
        <v>1307</v>
      </c>
      <c r="P746">
        <v>110</v>
      </c>
      <c r="Q746">
        <v>80687</v>
      </c>
    </row>
    <row r="747" spans="1:17" x14ac:dyDescent="0.25">
      <c r="A747" s="2">
        <f t="shared" si="11"/>
        <v>1416170003852</v>
      </c>
      <c r="B747" s="2">
        <v>141617000385</v>
      </c>
      <c r="C747">
        <v>293423</v>
      </c>
      <c r="D747">
        <v>963</v>
      </c>
      <c r="E747">
        <v>6142</v>
      </c>
      <c r="F747">
        <v>6300</v>
      </c>
      <c r="G747">
        <v>2</v>
      </c>
      <c r="H747" t="s">
        <v>0</v>
      </c>
      <c r="I747" s="1">
        <v>45838</v>
      </c>
      <c r="J747" s="1">
        <v>45814</v>
      </c>
      <c r="K747" s="1">
        <v>45843</v>
      </c>
      <c r="L747">
        <v>16.14</v>
      </c>
      <c r="M747">
        <v>0</v>
      </c>
      <c r="N747">
        <v>990</v>
      </c>
      <c r="O747">
        <v>1307</v>
      </c>
      <c r="P747">
        <v>110</v>
      </c>
      <c r="Q747">
        <v>80687</v>
      </c>
    </row>
    <row r="748" spans="1:17" x14ac:dyDescent="0.25">
      <c r="A748" s="2">
        <f t="shared" si="11"/>
        <v>1416170005211</v>
      </c>
      <c r="B748" s="2">
        <v>141617000521</v>
      </c>
      <c r="C748">
        <v>879067</v>
      </c>
      <c r="D748">
        <v>550</v>
      </c>
      <c r="E748">
        <v>6130</v>
      </c>
      <c r="F748">
        <v>6300</v>
      </c>
      <c r="G748">
        <v>1</v>
      </c>
      <c r="H748" t="s">
        <v>0</v>
      </c>
      <c r="I748" s="1">
        <v>45838</v>
      </c>
      <c r="J748" s="1">
        <v>45835</v>
      </c>
      <c r="K748" s="1">
        <v>45864</v>
      </c>
      <c r="L748">
        <v>46.43</v>
      </c>
      <c r="M748">
        <v>0</v>
      </c>
      <c r="N748">
        <v>990</v>
      </c>
      <c r="O748">
        <v>1066</v>
      </c>
      <c r="P748">
        <v>205</v>
      </c>
      <c r="Q748">
        <v>80686</v>
      </c>
    </row>
    <row r="749" spans="1:17" x14ac:dyDescent="0.25">
      <c r="A749" s="2">
        <f t="shared" si="11"/>
        <v>1416170005212</v>
      </c>
      <c r="B749" s="2">
        <v>141617000521</v>
      </c>
      <c r="C749">
        <v>879067</v>
      </c>
      <c r="D749">
        <v>551</v>
      </c>
      <c r="E749">
        <v>6130</v>
      </c>
      <c r="F749">
        <v>6300</v>
      </c>
      <c r="G749">
        <v>2</v>
      </c>
      <c r="H749" t="s">
        <v>0</v>
      </c>
      <c r="I749" s="1">
        <v>45838</v>
      </c>
      <c r="J749" s="1">
        <v>45835</v>
      </c>
      <c r="K749" s="1">
        <v>45864</v>
      </c>
      <c r="L749">
        <v>15.04</v>
      </c>
      <c r="M749">
        <v>0</v>
      </c>
      <c r="N749">
        <v>990</v>
      </c>
      <c r="O749">
        <v>1066</v>
      </c>
      <c r="P749">
        <v>206</v>
      </c>
      <c r="Q749">
        <v>80686</v>
      </c>
    </row>
    <row r="750" spans="1:17" x14ac:dyDescent="0.25">
      <c r="A750" s="2">
        <f t="shared" si="11"/>
        <v>1416200000061</v>
      </c>
      <c r="B750" s="2">
        <v>141620000006</v>
      </c>
      <c r="C750">
        <v>879076</v>
      </c>
      <c r="D750">
        <v>799</v>
      </c>
      <c r="E750">
        <v>6130</v>
      </c>
      <c r="F750">
        <v>6300</v>
      </c>
      <c r="G750">
        <v>1</v>
      </c>
      <c r="H750" t="s">
        <v>0</v>
      </c>
      <c r="I750" s="1">
        <v>45838</v>
      </c>
      <c r="J750" s="1">
        <v>45832</v>
      </c>
      <c r="K750" s="1">
        <v>45861</v>
      </c>
      <c r="L750">
        <v>3.55</v>
      </c>
      <c r="M750">
        <v>0</v>
      </c>
      <c r="N750">
        <v>990</v>
      </c>
      <c r="O750">
        <v>1066</v>
      </c>
      <c r="P750">
        <v>205</v>
      </c>
      <c r="Q750">
        <v>80686</v>
      </c>
    </row>
    <row r="751" spans="1:17" x14ac:dyDescent="0.25">
      <c r="A751" s="2">
        <f t="shared" si="11"/>
        <v>1416200000062</v>
      </c>
      <c r="B751" s="2">
        <v>141620000006</v>
      </c>
      <c r="C751">
        <v>879076</v>
      </c>
      <c r="D751">
        <v>800</v>
      </c>
      <c r="E751">
        <v>6130</v>
      </c>
      <c r="F751">
        <v>6300</v>
      </c>
      <c r="G751">
        <v>2</v>
      </c>
      <c r="H751" t="s">
        <v>0</v>
      </c>
      <c r="I751" s="1">
        <v>45838</v>
      </c>
      <c r="J751" s="1">
        <v>45832</v>
      </c>
      <c r="K751" s="1">
        <v>45861</v>
      </c>
      <c r="L751">
        <v>21.57</v>
      </c>
      <c r="M751">
        <v>0</v>
      </c>
      <c r="N751">
        <v>990</v>
      </c>
      <c r="O751">
        <v>1066</v>
      </c>
      <c r="P751">
        <v>206</v>
      </c>
      <c r="Q751">
        <v>80686</v>
      </c>
    </row>
    <row r="752" spans="1:17" x14ac:dyDescent="0.25">
      <c r="A752" s="2">
        <f t="shared" si="11"/>
        <v>1416700031171</v>
      </c>
      <c r="B752" s="2">
        <v>141670003117</v>
      </c>
      <c r="C752">
        <v>879463</v>
      </c>
      <c r="D752">
        <v>1072</v>
      </c>
      <c r="E752">
        <v>6130</v>
      </c>
      <c r="F752">
        <v>6300</v>
      </c>
      <c r="G752">
        <v>1</v>
      </c>
      <c r="H752" t="s">
        <v>0</v>
      </c>
      <c r="I752" s="1">
        <v>45838</v>
      </c>
      <c r="J752" s="1">
        <v>45823</v>
      </c>
      <c r="K752" s="1">
        <v>45852</v>
      </c>
      <c r="L752">
        <v>200.17</v>
      </c>
      <c r="M752">
        <v>0</v>
      </c>
      <c r="N752">
        <v>990</v>
      </c>
      <c r="O752">
        <v>1066</v>
      </c>
      <c r="P752">
        <v>205</v>
      </c>
      <c r="Q752">
        <v>80686</v>
      </c>
    </row>
    <row r="753" spans="1:17" x14ac:dyDescent="0.25">
      <c r="A753" s="2">
        <f t="shared" si="11"/>
        <v>1416700031172</v>
      </c>
      <c r="B753" s="2">
        <v>141670003117</v>
      </c>
      <c r="C753">
        <v>879463</v>
      </c>
      <c r="D753">
        <v>1073</v>
      </c>
      <c r="E753">
        <v>6130</v>
      </c>
      <c r="F753">
        <v>6300</v>
      </c>
      <c r="G753">
        <v>2</v>
      </c>
      <c r="H753" t="s">
        <v>0</v>
      </c>
      <c r="I753" s="1">
        <v>45838</v>
      </c>
      <c r="J753" s="1">
        <v>45823</v>
      </c>
      <c r="K753" s="1">
        <v>45852</v>
      </c>
      <c r="L753">
        <v>20.51</v>
      </c>
      <c r="M753">
        <v>0</v>
      </c>
      <c r="N753">
        <v>990</v>
      </c>
      <c r="O753">
        <v>1066</v>
      </c>
      <c r="P753">
        <v>206</v>
      </c>
      <c r="Q753">
        <v>80686</v>
      </c>
    </row>
    <row r="754" spans="1:17" x14ac:dyDescent="0.25">
      <c r="A754" s="2">
        <f t="shared" si="11"/>
        <v>1444400035111</v>
      </c>
      <c r="B754" s="2">
        <v>144440003511</v>
      </c>
      <c r="C754">
        <v>881956</v>
      </c>
      <c r="D754">
        <v>651</v>
      </c>
      <c r="E754">
        <v>6142</v>
      </c>
      <c r="F754">
        <v>6300</v>
      </c>
      <c r="G754">
        <v>1</v>
      </c>
      <c r="H754" t="s">
        <v>0</v>
      </c>
      <c r="I754" s="1">
        <v>45838</v>
      </c>
      <c r="J754" s="1">
        <v>45818</v>
      </c>
      <c r="K754" s="1">
        <v>45847</v>
      </c>
      <c r="L754">
        <v>51.63</v>
      </c>
      <c r="M754">
        <v>0</v>
      </c>
      <c r="N754">
        <v>990</v>
      </c>
      <c r="O754">
        <v>1307</v>
      </c>
      <c r="P754">
        <v>109</v>
      </c>
      <c r="Q754">
        <v>80687</v>
      </c>
    </row>
    <row r="755" spans="1:17" x14ac:dyDescent="0.25">
      <c r="A755" s="2">
        <f t="shared" si="11"/>
        <v>1444400035112</v>
      </c>
      <c r="B755" s="2">
        <v>144440003511</v>
      </c>
      <c r="C755">
        <v>881956</v>
      </c>
      <c r="D755">
        <v>652</v>
      </c>
      <c r="E755">
        <v>6142</v>
      </c>
      <c r="F755">
        <v>6300</v>
      </c>
      <c r="G755">
        <v>2</v>
      </c>
      <c r="H755" t="s">
        <v>0</v>
      </c>
      <c r="I755" s="1">
        <v>45838</v>
      </c>
      <c r="J755" s="1">
        <v>45818</v>
      </c>
      <c r="K755" s="1">
        <v>45847</v>
      </c>
      <c r="L755">
        <v>21.79</v>
      </c>
      <c r="M755">
        <v>0</v>
      </c>
      <c r="N755">
        <v>990</v>
      </c>
      <c r="O755">
        <v>1307</v>
      </c>
      <c r="P755">
        <v>110</v>
      </c>
      <c r="Q755">
        <v>80687</v>
      </c>
    </row>
    <row r="756" spans="1:17" x14ac:dyDescent="0.25">
      <c r="A756" s="2">
        <f t="shared" si="11"/>
        <v>1444400082821</v>
      </c>
      <c r="B756" s="2">
        <v>144440008282</v>
      </c>
      <c r="C756">
        <v>884868</v>
      </c>
      <c r="D756">
        <v>639</v>
      </c>
      <c r="E756">
        <v>6142</v>
      </c>
      <c r="F756">
        <v>6300</v>
      </c>
      <c r="G756">
        <v>1</v>
      </c>
      <c r="H756" t="s">
        <v>0</v>
      </c>
      <c r="I756" s="1">
        <v>45838</v>
      </c>
      <c r="J756" s="1">
        <v>45817</v>
      </c>
      <c r="K756" s="1">
        <v>45846</v>
      </c>
      <c r="L756">
        <v>17.22</v>
      </c>
      <c r="M756">
        <v>0</v>
      </c>
      <c r="N756">
        <v>990</v>
      </c>
      <c r="O756">
        <v>1307</v>
      </c>
      <c r="P756">
        <v>109</v>
      </c>
      <c r="Q756">
        <v>80687</v>
      </c>
    </row>
    <row r="757" spans="1:17" x14ac:dyDescent="0.25">
      <c r="A757" s="2">
        <f t="shared" si="11"/>
        <v>1444400082822</v>
      </c>
      <c r="B757" s="2">
        <v>144440008282</v>
      </c>
      <c r="C757">
        <v>884868</v>
      </c>
      <c r="D757">
        <v>640</v>
      </c>
      <c r="E757">
        <v>6142</v>
      </c>
      <c r="F757">
        <v>6300</v>
      </c>
      <c r="G757">
        <v>2</v>
      </c>
      <c r="H757" t="s">
        <v>0</v>
      </c>
      <c r="I757" s="1">
        <v>45838</v>
      </c>
      <c r="J757" s="1">
        <v>45817</v>
      </c>
      <c r="K757" s="1">
        <v>45846</v>
      </c>
      <c r="L757">
        <v>10.1</v>
      </c>
      <c r="M757">
        <v>0</v>
      </c>
      <c r="N757">
        <v>990</v>
      </c>
      <c r="O757">
        <v>1307</v>
      </c>
      <c r="P757">
        <v>110</v>
      </c>
      <c r="Q757">
        <v>80687</v>
      </c>
    </row>
    <row r="758" spans="1:17" x14ac:dyDescent="0.25">
      <c r="A758" s="2">
        <f t="shared" si="11"/>
        <v>1444400093191</v>
      </c>
      <c r="B758" s="2">
        <v>144440009319</v>
      </c>
      <c r="C758">
        <v>885526</v>
      </c>
      <c r="D758">
        <v>635</v>
      </c>
      <c r="E758">
        <v>6142</v>
      </c>
      <c r="F758">
        <v>6300</v>
      </c>
      <c r="G758">
        <v>1</v>
      </c>
      <c r="H758" t="s">
        <v>0</v>
      </c>
      <c r="I758" s="1">
        <v>45838</v>
      </c>
      <c r="J758" s="1">
        <v>45828</v>
      </c>
      <c r="K758" s="1">
        <v>45857</v>
      </c>
      <c r="L758">
        <v>154.78</v>
      </c>
      <c r="M758">
        <v>0</v>
      </c>
      <c r="N758">
        <v>990</v>
      </c>
      <c r="O758">
        <v>1307</v>
      </c>
      <c r="P758">
        <v>109</v>
      </c>
      <c r="Q758">
        <v>80687</v>
      </c>
    </row>
    <row r="759" spans="1:17" x14ac:dyDescent="0.25">
      <c r="A759" s="2">
        <f t="shared" si="11"/>
        <v>1444400093192</v>
      </c>
      <c r="B759" s="2">
        <v>144440009319</v>
      </c>
      <c r="C759">
        <v>885526</v>
      </c>
      <c r="D759">
        <v>636</v>
      </c>
      <c r="E759">
        <v>6142</v>
      </c>
      <c r="F759">
        <v>6300</v>
      </c>
      <c r="G759">
        <v>2</v>
      </c>
      <c r="H759" t="s">
        <v>0</v>
      </c>
      <c r="I759" s="1">
        <v>45838</v>
      </c>
      <c r="J759" s="1">
        <v>45828</v>
      </c>
      <c r="K759" s="1">
        <v>45857</v>
      </c>
      <c r="L759">
        <v>15.76</v>
      </c>
      <c r="M759">
        <v>0</v>
      </c>
      <c r="N759">
        <v>990</v>
      </c>
      <c r="O759">
        <v>1307</v>
      </c>
      <c r="P759">
        <v>110</v>
      </c>
      <c r="Q759">
        <v>80687</v>
      </c>
    </row>
    <row r="760" spans="1:17" x14ac:dyDescent="0.25">
      <c r="A760" s="2">
        <f t="shared" si="11"/>
        <v>1444400093721</v>
      </c>
      <c r="B760" s="2">
        <v>144440009372</v>
      </c>
      <c r="C760">
        <v>885554</v>
      </c>
      <c r="D760">
        <v>631</v>
      </c>
      <c r="E760">
        <v>6142</v>
      </c>
      <c r="F760">
        <v>6300</v>
      </c>
      <c r="G760">
        <v>1</v>
      </c>
      <c r="H760" t="s">
        <v>0</v>
      </c>
      <c r="I760" s="1">
        <v>45838</v>
      </c>
      <c r="J760" s="1">
        <v>45834</v>
      </c>
      <c r="K760" s="1">
        <v>45863</v>
      </c>
      <c r="L760">
        <v>17.850000000000001</v>
      </c>
      <c r="M760">
        <v>0</v>
      </c>
      <c r="N760">
        <v>990</v>
      </c>
      <c r="O760">
        <v>1307</v>
      </c>
      <c r="P760">
        <v>109</v>
      </c>
      <c r="Q760">
        <v>80687</v>
      </c>
    </row>
    <row r="761" spans="1:17" x14ac:dyDescent="0.25">
      <c r="A761" s="2">
        <f t="shared" si="11"/>
        <v>1444400093722</v>
      </c>
      <c r="B761" s="2">
        <v>144440009372</v>
      </c>
      <c r="C761">
        <v>885554</v>
      </c>
      <c r="D761">
        <v>632</v>
      </c>
      <c r="E761">
        <v>6142</v>
      </c>
      <c r="F761">
        <v>6300</v>
      </c>
      <c r="G761">
        <v>2</v>
      </c>
      <c r="H761" t="s">
        <v>0</v>
      </c>
      <c r="I761" s="1">
        <v>45838</v>
      </c>
      <c r="J761" s="1">
        <v>45834</v>
      </c>
      <c r="K761" s="1">
        <v>45863</v>
      </c>
      <c r="L761">
        <v>28.35</v>
      </c>
      <c r="M761">
        <v>0</v>
      </c>
      <c r="N761">
        <v>990</v>
      </c>
      <c r="O761">
        <v>1307</v>
      </c>
      <c r="P761">
        <v>110</v>
      </c>
      <c r="Q761">
        <v>80687</v>
      </c>
    </row>
    <row r="762" spans="1:17" x14ac:dyDescent="0.25">
      <c r="A762" s="2">
        <f t="shared" si="11"/>
        <v>1444400101211</v>
      </c>
      <c r="B762" s="2">
        <v>144440010121</v>
      </c>
      <c r="C762">
        <v>886023</v>
      </c>
      <c r="D762">
        <v>631</v>
      </c>
      <c r="E762">
        <v>6142</v>
      </c>
      <c r="F762">
        <v>6300</v>
      </c>
      <c r="G762">
        <v>1</v>
      </c>
      <c r="H762" t="s">
        <v>0</v>
      </c>
      <c r="I762" s="1">
        <v>45838</v>
      </c>
      <c r="J762" s="1">
        <v>45831</v>
      </c>
      <c r="K762" s="1">
        <v>45860</v>
      </c>
      <c r="L762">
        <v>52.04</v>
      </c>
      <c r="M762">
        <v>0</v>
      </c>
      <c r="N762">
        <v>990</v>
      </c>
      <c r="O762">
        <v>1307</v>
      </c>
      <c r="P762">
        <v>109</v>
      </c>
      <c r="Q762">
        <v>80687</v>
      </c>
    </row>
    <row r="763" spans="1:17" x14ac:dyDescent="0.25">
      <c r="A763" s="2">
        <f t="shared" si="11"/>
        <v>1444400101212</v>
      </c>
      <c r="B763" s="2">
        <v>144440010121</v>
      </c>
      <c r="C763">
        <v>886023</v>
      </c>
      <c r="D763">
        <v>632</v>
      </c>
      <c r="E763">
        <v>6142</v>
      </c>
      <c r="F763">
        <v>6300</v>
      </c>
      <c r="G763">
        <v>2</v>
      </c>
      <c r="H763" t="s">
        <v>0</v>
      </c>
      <c r="I763" s="1">
        <v>45838</v>
      </c>
      <c r="J763" s="1">
        <v>45831</v>
      </c>
      <c r="K763" s="1">
        <v>45860</v>
      </c>
      <c r="L763">
        <v>34.25</v>
      </c>
      <c r="M763">
        <v>0</v>
      </c>
      <c r="N763">
        <v>990</v>
      </c>
      <c r="O763">
        <v>1307</v>
      </c>
      <c r="P763">
        <v>110</v>
      </c>
      <c r="Q763">
        <v>80687</v>
      </c>
    </row>
    <row r="764" spans="1:17" x14ac:dyDescent="0.25">
      <c r="A764" s="2">
        <f t="shared" si="11"/>
        <v>1444400126601</v>
      </c>
      <c r="B764" s="2">
        <v>144440012660</v>
      </c>
      <c r="C764">
        <v>887614</v>
      </c>
      <c r="D764">
        <v>635</v>
      </c>
      <c r="E764">
        <v>6142</v>
      </c>
      <c r="F764">
        <v>6300</v>
      </c>
      <c r="G764">
        <v>1</v>
      </c>
      <c r="H764" t="s">
        <v>0</v>
      </c>
      <c r="I764" s="1">
        <v>45838</v>
      </c>
      <c r="J764" s="1">
        <v>45834</v>
      </c>
      <c r="K764" s="1">
        <v>45863</v>
      </c>
      <c r="L764">
        <v>83.4</v>
      </c>
      <c r="M764">
        <v>0</v>
      </c>
      <c r="N764">
        <v>990</v>
      </c>
      <c r="O764">
        <v>1307</v>
      </c>
      <c r="P764">
        <v>109</v>
      </c>
      <c r="Q764">
        <v>80687</v>
      </c>
    </row>
    <row r="765" spans="1:17" x14ac:dyDescent="0.25">
      <c r="A765" s="2">
        <f t="shared" si="11"/>
        <v>1444400126602</v>
      </c>
      <c r="B765" s="2">
        <v>144440012660</v>
      </c>
      <c r="C765">
        <v>887614</v>
      </c>
      <c r="D765">
        <v>636</v>
      </c>
      <c r="E765">
        <v>6142</v>
      </c>
      <c r="F765">
        <v>6300</v>
      </c>
      <c r="G765">
        <v>2</v>
      </c>
      <c r="H765" t="s">
        <v>0</v>
      </c>
      <c r="I765" s="1">
        <v>45838</v>
      </c>
      <c r="J765" s="1">
        <v>45834</v>
      </c>
      <c r="K765" s="1">
        <v>45863</v>
      </c>
      <c r="L765">
        <v>40.94</v>
      </c>
      <c r="M765">
        <v>0</v>
      </c>
      <c r="N765">
        <v>990</v>
      </c>
      <c r="O765">
        <v>1307</v>
      </c>
      <c r="P765">
        <v>110</v>
      </c>
      <c r="Q765">
        <v>80687</v>
      </c>
    </row>
    <row r="766" spans="1:17" x14ac:dyDescent="0.25">
      <c r="A766" s="2">
        <f t="shared" si="11"/>
        <v>1444400145501</v>
      </c>
      <c r="B766" s="2">
        <v>144440014550</v>
      </c>
      <c r="C766">
        <v>888731</v>
      </c>
      <c r="D766">
        <v>407</v>
      </c>
      <c r="E766">
        <v>6142</v>
      </c>
      <c r="F766">
        <v>6300</v>
      </c>
      <c r="G766">
        <v>1</v>
      </c>
      <c r="H766" t="s">
        <v>0</v>
      </c>
      <c r="I766" s="1">
        <v>45838</v>
      </c>
      <c r="J766" s="1">
        <v>45818</v>
      </c>
      <c r="K766" s="1">
        <v>45847</v>
      </c>
      <c r="L766">
        <v>101.86</v>
      </c>
      <c r="M766">
        <v>0</v>
      </c>
      <c r="N766">
        <v>990</v>
      </c>
      <c r="O766">
        <v>1307</v>
      </c>
      <c r="P766">
        <v>109</v>
      </c>
      <c r="Q766">
        <v>80687</v>
      </c>
    </row>
    <row r="767" spans="1:17" x14ac:dyDescent="0.25">
      <c r="A767" s="2">
        <f t="shared" si="11"/>
        <v>1444400145502</v>
      </c>
      <c r="B767" s="2">
        <v>144440014550</v>
      </c>
      <c r="C767">
        <v>888731</v>
      </c>
      <c r="D767">
        <v>408</v>
      </c>
      <c r="E767">
        <v>6142</v>
      </c>
      <c r="F767">
        <v>6300</v>
      </c>
      <c r="G767">
        <v>2</v>
      </c>
      <c r="H767" t="s">
        <v>0</v>
      </c>
      <c r="I767" s="1">
        <v>45838</v>
      </c>
      <c r="J767" s="1">
        <v>45818</v>
      </c>
      <c r="K767" s="1">
        <v>45847</v>
      </c>
      <c r="L767">
        <v>23.61</v>
      </c>
      <c r="M767">
        <v>0</v>
      </c>
      <c r="N767">
        <v>990</v>
      </c>
      <c r="O767">
        <v>1307</v>
      </c>
      <c r="P767">
        <v>110</v>
      </c>
      <c r="Q767">
        <v>80687</v>
      </c>
    </row>
    <row r="768" spans="1:17" x14ac:dyDescent="0.25">
      <c r="A768" s="2">
        <f t="shared" si="11"/>
        <v>1444400147231</v>
      </c>
      <c r="B768" s="2">
        <v>144440014723</v>
      </c>
      <c r="C768">
        <v>888827</v>
      </c>
      <c r="D768">
        <v>623</v>
      </c>
      <c r="E768">
        <v>6142</v>
      </c>
      <c r="F768">
        <v>6300</v>
      </c>
      <c r="G768">
        <v>1</v>
      </c>
      <c r="H768" t="s">
        <v>0</v>
      </c>
      <c r="I768" s="1">
        <v>45838</v>
      </c>
      <c r="J768" s="1">
        <v>45811</v>
      </c>
      <c r="K768" s="1">
        <v>45840</v>
      </c>
      <c r="L768">
        <v>33.99</v>
      </c>
      <c r="M768">
        <v>0</v>
      </c>
      <c r="N768">
        <v>990</v>
      </c>
      <c r="O768">
        <v>1307</v>
      </c>
      <c r="P768">
        <v>109</v>
      </c>
      <c r="Q768">
        <v>80687</v>
      </c>
    </row>
    <row r="769" spans="1:17" x14ac:dyDescent="0.25">
      <c r="A769" s="2">
        <f t="shared" si="11"/>
        <v>1444400147232</v>
      </c>
      <c r="B769" s="2">
        <v>144440014723</v>
      </c>
      <c r="C769">
        <v>888827</v>
      </c>
      <c r="D769">
        <v>624</v>
      </c>
      <c r="E769">
        <v>6142</v>
      </c>
      <c r="F769">
        <v>6300</v>
      </c>
      <c r="G769">
        <v>2</v>
      </c>
      <c r="H769" t="s">
        <v>0</v>
      </c>
      <c r="I769" s="1">
        <v>45838</v>
      </c>
      <c r="J769" s="1">
        <v>45811</v>
      </c>
      <c r="K769" s="1">
        <v>45840</v>
      </c>
      <c r="L769">
        <v>33.200000000000003</v>
      </c>
      <c r="M769">
        <v>0</v>
      </c>
      <c r="N769">
        <v>990</v>
      </c>
      <c r="O769">
        <v>1307</v>
      </c>
      <c r="P769">
        <v>110</v>
      </c>
      <c r="Q769">
        <v>80687</v>
      </c>
    </row>
    <row r="770" spans="1:17" x14ac:dyDescent="0.25">
      <c r="A770" s="2">
        <f t="shared" si="11"/>
        <v>1444400175431</v>
      </c>
      <c r="B770" s="2">
        <v>144440017543</v>
      </c>
      <c r="C770">
        <v>890466</v>
      </c>
      <c r="D770">
        <v>609</v>
      </c>
      <c r="E770">
        <v>6142</v>
      </c>
      <c r="F770">
        <v>6300</v>
      </c>
      <c r="G770">
        <v>1</v>
      </c>
      <c r="H770" t="s">
        <v>0</v>
      </c>
      <c r="I770" s="1">
        <v>45838</v>
      </c>
      <c r="J770" s="1">
        <v>45836</v>
      </c>
      <c r="K770" s="1">
        <v>45865</v>
      </c>
      <c r="L770">
        <v>116.6</v>
      </c>
      <c r="M770">
        <v>0</v>
      </c>
      <c r="N770">
        <v>990</v>
      </c>
      <c r="O770">
        <v>1307</v>
      </c>
      <c r="P770">
        <v>109</v>
      </c>
      <c r="Q770">
        <v>80687</v>
      </c>
    </row>
    <row r="771" spans="1:17" x14ac:dyDescent="0.25">
      <c r="A771" s="2">
        <f t="shared" ref="A771:A834" si="12">B771*10+G771</f>
        <v>1444400175432</v>
      </c>
      <c r="B771" s="2">
        <v>144440017543</v>
      </c>
      <c r="C771">
        <v>890466</v>
      </c>
      <c r="D771">
        <v>610</v>
      </c>
      <c r="E771">
        <v>6142</v>
      </c>
      <c r="F771">
        <v>6300</v>
      </c>
      <c r="G771">
        <v>2</v>
      </c>
      <c r="H771" t="s">
        <v>0</v>
      </c>
      <c r="I771" s="1">
        <v>45838</v>
      </c>
      <c r="J771" s="1">
        <v>45836</v>
      </c>
      <c r="K771" s="1">
        <v>45865</v>
      </c>
      <c r="L771">
        <v>23.6</v>
      </c>
      <c r="M771">
        <v>0</v>
      </c>
      <c r="N771">
        <v>990</v>
      </c>
      <c r="O771">
        <v>1307</v>
      </c>
      <c r="P771">
        <v>110</v>
      </c>
      <c r="Q771">
        <v>80687</v>
      </c>
    </row>
    <row r="772" spans="1:17" x14ac:dyDescent="0.25">
      <c r="A772" s="2">
        <f t="shared" si="12"/>
        <v>1444400185311</v>
      </c>
      <c r="B772" s="2">
        <v>144440018531</v>
      </c>
      <c r="C772">
        <v>891076</v>
      </c>
      <c r="D772">
        <v>551</v>
      </c>
      <c r="E772">
        <v>6142</v>
      </c>
      <c r="F772">
        <v>6300</v>
      </c>
      <c r="G772">
        <v>1</v>
      </c>
      <c r="H772" t="s">
        <v>0</v>
      </c>
      <c r="I772" s="1">
        <v>45838</v>
      </c>
      <c r="J772" s="1">
        <v>45822</v>
      </c>
      <c r="K772" s="1">
        <v>45851</v>
      </c>
      <c r="L772">
        <v>19.309999999999999</v>
      </c>
      <c r="M772">
        <v>0</v>
      </c>
      <c r="N772">
        <v>990</v>
      </c>
      <c r="O772">
        <v>1307</v>
      </c>
      <c r="P772">
        <v>109</v>
      </c>
      <c r="Q772">
        <v>80687</v>
      </c>
    </row>
    <row r="773" spans="1:17" x14ac:dyDescent="0.25">
      <c r="A773" s="2">
        <f t="shared" si="12"/>
        <v>1444400238381</v>
      </c>
      <c r="B773" s="2">
        <v>144440023838</v>
      </c>
      <c r="C773">
        <v>894493</v>
      </c>
      <c r="D773">
        <v>603</v>
      </c>
      <c r="E773">
        <v>6142</v>
      </c>
      <c r="F773">
        <v>6300</v>
      </c>
      <c r="G773">
        <v>1</v>
      </c>
      <c r="H773" t="s">
        <v>0</v>
      </c>
      <c r="I773" s="1">
        <v>45838</v>
      </c>
      <c r="J773" s="1">
        <v>45830</v>
      </c>
      <c r="K773" s="1">
        <v>45859</v>
      </c>
      <c r="L773">
        <v>30.72</v>
      </c>
      <c r="M773">
        <v>0</v>
      </c>
      <c r="N773">
        <v>990</v>
      </c>
      <c r="O773">
        <v>1307</v>
      </c>
      <c r="P773">
        <v>109</v>
      </c>
      <c r="Q773">
        <v>80687</v>
      </c>
    </row>
    <row r="774" spans="1:17" x14ac:dyDescent="0.25">
      <c r="A774" s="2">
        <f t="shared" si="12"/>
        <v>1444400238382</v>
      </c>
      <c r="B774" s="2">
        <v>144440023838</v>
      </c>
      <c r="C774">
        <v>894493</v>
      </c>
      <c r="D774">
        <v>604</v>
      </c>
      <c r="E774">
        <v>6142</v>
      </c>
      <c r="F774">
        <v>6300</v>
      </c>
      <c r="G774">
        <v>2</v>
      </c>
      <c r="H774" t="s">
        <v>0</v>
      </c>
      <c r="I774" s="1">
        <v>45838</v>
      </c>
      <c r="J774" s="1">
        <v>45830</v>
      </c>
      <c r="K774" s="1">
        <v>45859</v>
      </c>
      <c r="L774">
        <v>41.32</v>
      </c>
      <c r="M774">
        <v>0</v>
      </c>
      <c r="N774">
        <v>990</v>
      </c>
      <c r="O774">
        <v>1307</v>
      </c>
      <c r="P774">
        <v>110</v>
      </c>
      <c r="Q774">
        <v>80687</v>
      </c>
    </row>
    <row r="775" spans="1:17" x14ac:dyDescent="0.25">
      <c r="A775" s="2">
        <f t="shared" si="12"/>
        <v>1444400243131</v>
      </c>
      <c r="B775" s="2">
        <v>144440024313</v>
      </c>
      <c r="C775">
        <v>894809</v>
      </c>
      <c r="D775">
        <v>389</v>
      </c>
      <c r="E775">
        <v>6142</v>
      </c>
      <c r="F775">
        <v>6300</v>
      </c>
      <c r="G775">
        <v>1</v>
      </c>
      <c r="H775" t="s">
        <v>0</v>
      </c>
      <c r="I775" s="1">
        <v>45838</v>
      </c>
      <c r="J775" s="1">
        <v>45830</v>
      </c>
      <c r="K775" s="1">
        <v>45859</v>
      </c>
      <c r="L775">
        <v>10.44</v>
      </c>
      <c r="M775">
        <v>0</v>
      </c>
      <c r="N775">
        <v>990</v>
      </c>
      <c r="O775">
        <v>1307</v>
      </c>
      <c r="P775">
        <v>109</v>
      </c>
      <c r="Q775">
        <v>80687</v>
      </c>
    </row>
    <row r="776" spans="1:17" x14ac:dyDescent="0.25">
      <c r="A776" s="2">
        <f t="shared" si="12"/>
        <v>1444400243132</v>
      </c>
      <c r="B776" s="2">
        <v>144440024313</v>
      </c>
      <c r="C776">
        <v>894809</v>
      </c>
      <c r="D776">
        <v>390</v>
      </c>
      <c r="E776">
        <v>6142</v>
      </c>
      <c r="F776">
        <v>6300</v>
      </c>
      <c r="G776">
        <v>2</v>
      </c>
      <c r="H776" t="s">
        <v>0</v>
      </c>
      <c r="I776" s="1">
        <v>45838</v>
      </c>
      <c r="J776" s="1">
        <v>45830</v>
      </c>
      <c r="K776" s="1">
        <v>45859</v>
      </c>
      <c r="L776">
        <v>14.2</v>
      </c>
      <c r="M776">
        <v>0</v>
      </c>
      <c r="N776">
        <v>990</v>
      </c>
      <c r="O776">
        <v>1307</v>
      </c>
      <c r="P776">
        <v>110</v>
      </c>
      <c r="Q776">
        <v>80687</v>
      </c>
    </row>
    <row r="777" spans="1:17" x14ac:dyDescent="0.25">
      <c r="A777" s="2">
        <f t="shared" si="12"/>
        <v>1444400255481</v>
      </c>
      <c r="B777" s="2">
        <v>144440025548</v>
      </c>
      <c r="C777">
        <v>895626</v>
      </c>
      <c r="D777">
        <v>365</v>
      </c>
      <c r="E777">
        <v>6142</v>
      </c>
      <c r="F777">
        <v>6300</v>
      </c>
      <c r="G777">
        <v>1</v>
      </c>
      <c r="H777" t="s">
        <v>0</v>
      </c>
      <c r="I777" s="1">
        <v>45838</v>
      </c>
      <c r="J777" s="1">
        <v>45829</v>
      </c>
      <c r="K777" s="1">
        <v>45858</v>
      </c>
      <c r="L777">
        <v>16.149999999999999</v>
      </c>
      <c r="M777">
        <v>0</v>
      </c>
      <c r="N777">
        <v>990</v>
      </c>
      <c r="O777">
        <v>1307</v>
      </c>
      <c r="P777">
        <v>109</v>
      </c>
      <c r="Q777">
        <v>80687</v>
      </c>
    </row>
    <row r="778" spans="1:17" x14ac:dyDescent="0.25">
      <c r="A778" s="2">
        <f t="shared" si="12"/>
        <v>1444400255482</v>
      </c>
      <c r="B778" s="2">
        <v>144440025548</v>
      </c>
      <c r="C778">
        <v>895626</v>
      </c>
      <c r="D778">
        <v>366</v>
      </c>
      <c r="E778">
        <v>6142</v>
      </c>
      <c r="F778">
        <v>6300</v>
      </c>
      <c r="G778">
        <v>2</v>
      </c>
      <c r="H778" t="s">
        <v>0</v>
      </c>
      <c r="I778" s="1">
        <v>45838</v>
      </c>
      <c r="J778" s="1">
        <v>45829</v>
      </c>
      <c r="K778" s="1">
        <v>45858</v>
      </c>
      <c r="L778">
        <v>15.76</v>
      </c>
      <c r="M778">
        <v>0</v>
      </c>
      <c r="N778">
        <v>990</v>
      </c>
      <c r="O778">
        <v>1307</v>
      </c>
      <c r="P778">
        <v>110</v>
      </c>
      <c r="Q778">
        <v>80687</v>
      </c>
    </row>
    <row r="779" spans="1:17" x14ac:dyDescent="0.25">
      <c r="A779" s="2">
        <f t="shared" si="12"/>
        <v>1444400268041</v>
      </c>
      <c r="B779" s="2">
        <v>144440026804</v>
      </c>
      <c r="C779">
        <v>896469</v>
      </c>
      <c r="D779">
        <v>379</v>
      </c>
      <c r="E779">
        <v>6142</v>
      </c>
      <c r="F779">
        <v>6300</v>
      </c>
      <c r="G779">
        <v>1</v>
      </c>
      <c r="H779" t="s">
        <v>0</v>
      </c>
      <c r="I779" s="1">
        <v>45838</v>
      </c>
      <c r="J779" s="1">
        <v>45832</v>
      </c>
      <c r="K779" s="1">
        <v>45861</v>
      </c>
      <c r="L779">
        <v>50.38</v>
      </c>
      <c r="M779">
        <v>0</v>
      </c>
      <c r="N779">
        <v>990</v>
      </c>
      <c r="O779">
        <v>1307</v>
      </c>
      <c r="P779">
        <v>109</v>
      </c>
      <c r="Q779">
        <v>80687</v>
      </c>
    </row>
    <row r="780" spans="1:17" x14ac:dyDescent="0.25">
      <c r="A780" s="2">
        <f t="shared" si="12"/>
        <v>1444400268042</v>
      </c>
      <c r="B780" s="2">
        <v>144440026804</v>
      </c>
      <c r="C780">
        <v>896469</v>
      </c>
      <c r="D780">
        <v>380</v>
      </c>
      <c r="E780">
        <v>6142</v>
      </c>
      <c r="F780">
        <v>6300</v>
      </c>
      <c r="G780">
        <v>2</v>
      </c>
      <c r="H780" t="s">
        <v>0</v>
      </c>
      <c r="I780" s="1">
        <v>45838</v>
      </c>
      <c r="J780" s="1">
        <v>45832</v>
      </c>
      <c r="K780" s="1">
        <v>45861</v>
      </c>
      <c r="L780">
        <v>26.89</v>
      </c>
      <c r="M780">
        <v>0</v>
      </c>
      <c r="N780">
        <v>990</v>
      </c>
      <c r="O780">
        <v>1307</v>
      </c>
      <c r="P780">
        <v>110</v>
      </c>
      <c r="Q780">
        <v>80687</v>
      </c>
    </row>
    <row r="781" spans="1:17" x14ac:dyDescent="0.25">
      <c r="A781" s="2">
        <f t="shared" si="12"/>
        <v>1444400269721</v>
      </c>
      <c r="B781" s="2">
        <v>144440026972</v>
      </c>
      <c r="C781">
        <v>896588</v>
      </c>
      <c r="D781">
        <v>229</v>
      </c>
      <c r="E781">
        <v>6142</v>
      </c>
      <c r="F781">
        <v>6300</v>
      </c>
      <c r="G781">
        <v>1</v>
      </c>
      <c r="H781" t="s">
        <v>0</v>
      </c>
      <c r="I781" s="1">
        <v>45838</v>
      </c>
      <c r="J781" s="1">
        <v>45831</v>
      </c>
      <c r="K781" s="1">
        <v>45860</v>
      </c>
      <c r="L781">
        <v>40.21</v>
      </c>
      <c r="M781">
        <v>0</v>
      </c>
      <c r="N781">
        <v>990</v>
      </c>
      <c r="O781">
        <v>1307</v>
      </c>
      <c r="P781">
        <v>109</v>
      </c>
      <c r="Q781">
        <v>80687</v>
      </c>
    </row>
    <row r="782" spans="1:17" x14ac:dyDescent="0.25">
      <c r="A782" s="2">
        <f t="shared" si="12"/>
        <v>1444400269722</v>
      </c>
      <c r="B782" s="2">
        <v>144440026972</v>
      </c>
      <c r="C782">
        <v>896588</v>
      </c>
      <c r="D782">
        <v>230</v>
      </c>
      <c r="E782">
        <v>6142</v>
      </c>
      <c r="F782">
        <v>6300</v>
      </c>
      <c r="G782">
        <v>2</v>
      </c>
      <c r="H782" t="s">
        <v>0</v>
      </c>
      <c r="I782" s="1">
        <v>45838</v>
      </c>
      <c r="J782" s="1">
        <v>45831</v>
      </c>
      <c r="K782" s="1">
        <v>45860</v>
      </c>
      <c r="L782">
        <v>35.47</v>
      </c>
      <c r="M782">
        <v>0</v>
      </c>
      <c r="N782">
        <v>990</v>
      </c>
      <c r="O782">
        <v>1307</v>
      </c>
      <c r="P782">
        <v>110</v>
      </c>
      <c r="Q782">
        <v>80687</v>
      </c>
    </row>
    <row r="783" spans="1:17" x14ac:dyDescent="0.25">
      <c r="A783" s="2">
        <f t="shared" si="12"/>
        <v>1444400279121</v>
      </c>
      <c r="B783" s="2">
        <v>144440027912</v>
      </c>
      <c r="C783">
        <v>897218</v>
      </c>
      <c r="D783">
        <v>2269</v>
      </c>
      <c r="E783">
        <v>6142</v>
      </c>
      <c r="F783">
        <v>6300</v>
      </c>
      <c r="G783">
        <v>1</v>
      </c>
      <c r="H783" t="s">
        <v>0</v>
      </c>
      <c r="I783" s="1">
        <v>45838</v>
      </c>
      <c r="J783" s="1">
        <v>45813</v>
      </c>
      <c r="K783" s="1">
        <v>45842</v>
      </c>
      <c r="L783">
        <v>283.27999999999997</v>
      </c>
      <c r="M783">
        <v>0</v>
      </c>
      <c r="N783">
        <v>990</v>
      </c>
      <c r="O783">
        <v>1307</v>
      </c>
      <c r="P783">
        <v>109</v>
      </c>
      <c r="Q783">
        <v>80687</v>
      </c>
    </row>
    <row r="784" spans="1:17" x14ac:dyDescent="0.25">
      <c r="A784" s="2">
        <f t="shared" si="12"/>
        <v>1444400279122</v>
      </c>
      <c r="B784" s="2">
        <v>144440027912</v>
      </c>
      <c r="C784">
        <v>897218</v>
      </c>
      <c r="D784">
        <v>2270</v>
      </c>
      <c r="E784">
        <v>6142</v>
      </c>
      <c r="F784">
        <v>6300</v>
      </c>
      <c r="G784">
        <v>2</v>
      </c>
      <c r="H784" t="s">
        <v>0</v>
      </c>
      <c r="I784" s="1">
        <v>45838</v>
      </c>
      <c r="J784" s="1">
        <v>45813</v>
      </c>
      <c r="K784" s="1">
        <v>45842</v>
      </c>
      <c r="L784">
        <v>36.31</v>
      </c>
      <c r="M784">
        <v>0</v>
      </c>
      <c r="N784">
        <v>990</v>
      </c>
      <c r="O784">
        <v>1307</v>
      </c>
      <c r="P784">
        <v>110</v>
      </c>
      <c r="Q784">
        <v>80687</v>
      </c>
    </row>
    <row r="785" spans="1:17" x14ac:dyDescent="0.25">
      <c r="A785" s="2">
        <f t="shared" si="12"/>
        <v>1444400282191</v>
      </c>
      <c r="B785" s="2">
        <v>144440028219</v>
      </c>
      <c r="C785">
        <v>897420</v>
      </c>
      <c r="D785">
        <v>391</v>
      </c>
      <c r="E785">
        <v>6142</v>
      </c>
      <c r="F785">
        <v>6300</v>
      </c>
      <c r="G785">
        <v>1</v>
      </c>
      <c r="H785" t="s">
        <v>0</v>
      </c>
      <c r="I785" s="1">
        <v>45838</v>
      </c>
      <c r="J785" s="1">
        <v>45836</v>
      </c>
      <c r="K785" s="1">
        <v>45865</v>
      </c>
      <c r="L785">
        <v>131</v>
      </c>
      <c r="M785">
        <v>0</v>
      </c>
      <c r="N785">
        <v>990</v>
      </c>
      <c r="O785">
        <v>1307</v>
      </c>
      <c r="P785">
        <v>109</v>
      </c>
      <c r="Q785">
        <v>80687</v>
      </c>
    </row>
    <row r="786" spans="1:17" x14ac:dyDescent="0.25">
      <c r="A786" s="2">
        <f t="shared" si="12"/>
        <v>1444400282192</v>
      </c>
      <c r="B786" s="2">
        <v>144440028219</v>
      </c>
      <c r="C786">
        <v>897420</v>
      </c>
      <c r="D786">
        <v>392</v>
      </c>
      <c r="E786">
        <v>6142</v>
      </c>
      <c r="F786">
        <v>6300</v>
      </c>
      <c r="G786">
        <v>2</v>
      </c>
      <c r="H786" t="s">
        <v>0</v>
      </c>
      <c r="I786" s="1">
        <v>45838</v>
      </c>
      <c r="J786" s="1">
        <v>45836</v>
      </c>
      <c r="K786" s="1">
        <v>45865</v>
      </c>
      <c r="L786">
        <v>51.94</v>
      </c>
      <c r="M786">
        <v>0</v>
      </c>
      <c r="N786">
        <v>990</v>
      </c>
      <c r="O786">
        <v>1307</v>
      </c>
      <c r="P786">
        <v>110</v>
      </c>
      <c r="Q786">
        <v>80687</v>
      </c>
    </row>
    <row r="787" spans="1:17" x14ac:dyDescent="0.25">
      <c r="A787" s="2">
        <f t="shared" si="12"/>
        <v>1444400297611</v>
      </c>
      <c r="B787" s="2">
        <v>144440029761</v>
      </c>
      <c r="C787">
        <v>898424</v>
      </c>
      <c r="D787">
        <v>226</v>
      </c>
      <c r="E787">
        <v>6142</v>
      </c>
      <c r="F787">
        <v>6300</v>
      </c>
      <c r="G787">
        <v>1</v>
      </c>
      <c r="H787" t="s">
        <v>0</v>
      </c>
      <c r="I787" s="1">
        <v>45838</v>
      </c>
      <c r="J787" s="1">
        <v>45814</v>
      </c>
      <c r="K787" s="1">
        <v>45843</v>
      </c>
      <c r="L787">
        <v>24.98</v>
      </c>
      <c r="M787">
        <v>0</v>
      </c>
      <c r="N787">
        <v>990</v>
      </c>
      <c r="O787">
        <v>1307</v>
      </c>
      <c r="P787">
        <v>109</v>
      </c>
      <c r="Q787">
        <v>80687</v>
      </c>
    </row>
    <row r="788" spans="1:17" x14ac:dyDescent="0.25">
      <c r="A788" s="2">
        <f t="shared" si="12"/>
        <v>1444400297612</v>
      </c>
      <c r="B788" s="2">
        <v>144440029761</v>
      </c>
      <c r="C788">
        <v>898424</v>
      </c>
      <c r="D788">
        <v>227</v>
      </c>
      <c r="E788">
        <v>6142</v>
      </c>
      <c r="F788">
        <v>6300</v>
      </c>
      <c r="G788">
        <v>2</v>
      </c>
      <c r="H788" t="s">
        <v>0</v>
      </c>
      <c r="I788" s="1">
        <v>45838</v>
      </c>
      <c r="J788" s="1">
        <v>45814</v>
      </c>
      <c r="K788" s="1">
        <v>45843</v>
      </c>
      <c r="L788">
        <v>24.61</v>
      </c>
      <c r="M788">
        <v>0</v>
      </c>
      <c r="N788">
        <v>990</v>
      </c>
      <c r="O788">
        <v>1307</v>
      </c>
      <c r="P788">
        <v>110</v>
      </c>
      <c r="Q788">
        <v>80687</v>
      </c>
    </row>
    <row r="789" spans="1:17" x14ac:dyDescent="0.25">
      <c r="A789" s="2">
        <f t="shared" si="12"/>
        <v>1444400326381</v>
      </c>
      <c r="B789" s="2">
        <v>144440032638</v>
      </c>
      <c r="C789">
        <v>900414</v>
      </c>
      <c r="D789">
        <v>633</v>
      </c>
      <c r="E789">
        <v>6142</v>
      </c>
      <c r="F789">
        <v>6300</v>
      </c>
      <c r="G789">
        <v>1</v>
      </c>
      <c r="H789" t="s">
        <v>0</v>
      </c>
      <c r="I789" s="1">
        <v>45838</v>
      </c>
      <c r="J789" s="1">
        <v>45809</v>
      </c>
      <c r="K789" s="1">
        <v>45838</v>
      </c>
      <c r="L789">
        <v>27.01</v>
      </c>
      <c r="M789">
        <v>0</v>
      </c>
      <c r="N789">
        <v>990</v>
      </c>
      <c r="O789">
        <v>1307</v>
      </c>
      <c r="P789">
        <v>109</v>
      </c>
      <c r="Q789">
        <v>80687</v>
      </c>
    </row>
    <row r="790" spans="1:17" x14ac:dyDescent="0.25">
      <c r="A790" s="2">
        <f t="shared" si="12"/>
        <v>1444400326382</v>
      </c>
      <c r="B790" s="2">
        <v>144440032638</v>
      </c>
      <c r="C790">
        <v>900414</v>
      </c>
      <c r="D790">
        <v>634</v>
      </c>
      <c r="E790">
        <v>6142</v>
      </c>
      <c r="F790">
        <v>6300</v>
      </c>
      <c r="G790">
        <v>2</v>
      </c>
      <c r="H790" t="s">
        <v>0</v>
      </c>
      <c r="I790" s="1">
        <v>45838</v>
      </c>
      <c r="J790" s="1">
        <v>45809</v>
      </c>
      <c r="K790" s="1">
        <v>45838</v>
      </c>
      <c r="L790">
        <v>28.37</v>
      </c>
      <c r="M790">
        <v>0</v>
      </c>
      <c r="N790">
        <v>990</v>
      </c>
      <c r="O790">
        <v>1307</v>
      </c>
      <c r="P790">
        <v>110</v>
      </c>
      <c r="Q790">
        <v>80687</v>
      </c>
    </row>
    <row r="791" spans="1:17" x14ac:dyDescent="0.25">
      <c r="A791" s="2">
        <f t="shared" si="12"/>
        <v>1444400326901</v>
      </c>
      <c r="B791" s="2">
        <v>144440032690</v>
      </c>
      <c r="C791">
        <v>900451</v>
      </c>
      <c r="D791">
        <v>229</v>
      </c>
      <c r="E791">
        <v>6142</v>
      </c>
      <c r="F791">
        <v>6300</v>
      </c>
      <c r="G791">
        <v>1</v>
      </c>
      <c r="H791" t="s">
        <v>0</v>
      </c>
      <c r="I791" s="1">
        <v>45838</v>
      </c>
      <c r="J791" s="1">
        <v>45836</v>
      </c>
      <c r="K791" s="1">
        <v>45865</v>
      </c>
      <c r="L791">
        <v>44.7</v>
      </c>
      <c r="M791">
        <v>0</v>
      </c>
      <c r="N791">
        <v>990</v>
      </c>
      <c r="O791">
        <v>1307</v>
      </c>
      <c r="P791">
        <v>109</v>
      </c>
      <c r="Q791">
        <v>80687</v>
      </c>
    </row>
    <row r="792" spans="1:17" x14ac:dyDescent="0.25">
      <c r="A792" s="2">
        <f t="shared" si="12"/>
        <v>1444400326902</v>
      </c>
      <c r="B792" s="2">
        <v>144440032690</v>
      </c>
      <c r="C792">
        <v>900451</v>
      </c>
      <c r="D792">
        <v>230</v>
      </c>
      <c r="E792">
        <v>6142</v>
      </c>
      <c r="F792">
        <v>6300</v>
      </c>
      <c r="G792">
        <v>2</v>
      </c>
      <c r="H792" t="s">
        <v>0</v>
      </c>
      <c r="I792" s="1">
        <v>45838</v>
      </c>
      <c r="J792" s="1">
        <v>45836</v>
      </c>
      <c r="K792" s="1">
        <v>45865</v>
      </c>
      <c r="L792">
        <v>31.62</v>
      </c>
      <c r="M792">
        <v>0</v>
      </c>
      <c r="N792">
        <v>990</v>
      </c>
      <c r="O792">
        <v>1307</v>
      </c>
      <c r="P792">
        <v>110</v>
      </c>
      <c r="Q792">
        <v>80687</v>
      </c>
    </row>
    <row r="793" spans="1:17" x14ac:dyDescent="0.25">
      <c r="A793" s="2">
        <f t="shared" si="12"/>
        <v>1444400345511</v>
      </c>
      <c r="B793" s="2">
        <v>144440034551</v>
      </c>
      <c r="C793">
        <v>901750</v>
      </c>
      <c r="D793">
        <v>409</v>
      </c>
      <c r="E793">
        <v>6142</v>
      </c>
      <c r="F793">
        <v>6300</v>
      </c>
      <c r="G793">
        <v>1</v>
      </c>
      <c r="H793" t="s">
        <v>0</v>
      </c>
      <c r="I793" s="1">
        <v>45838</v>
      </c>
      <c r="J793" s="1">
        <v>45820</v>
      </c>
      <c r="K793" s="1">
        <v>45849</v>
      </c>
      <c r="L793">
        <v>29.85</v>
      </c>
      <c r="M793">
        <v>0</v>
      </c>
      <c r="N793">
        <v>990</v>
      </c>
      <c r="O793">
        <v>1307</v>
      </c>
      <c r="P793">
        <v>109</v>
      </c>
      <c r="Q793">
        <v>80687</v>
      </c>
    </row>
    <row r="794" spans="1:17" x14ac:dyDescent="0.25">
      <c r="A794" s="2">
        <f t="shared" si="12"/>
        <v>1444400345512</v>
      </c>
      <c r="B794" s="2">
        <v>144440034551</v>
      </c>
      <c r="C794">
        <v>901750</v>
      </c>
      <c r="D794">
        <v>410</v>
      </c>
      <c r="E794">
        <v>6142</v>
      </c>
      <c r="F794">
        <v>6300</v>
      </c>
      <c r="G794">
        <v>2</v>
      </c>
      <c r="H794" t="s">
        <v>0</v>
      </c>
      <c r="I794" s="1">
        <v>45838</v>
      </c>
      <c r="J794" s="1">
        <v>45820</v>
      </c>
      <c r="K794" s="1">
        <v>45849</v>
      </c>
      <c r="L794">
        <v>26.01</v>
      </c>
      <c r="M794">
        <v>0</v>
      </c>
      <c r="N794">
        <v>990</v>
      </c>
      <c r="O794">
        <v>1307</v>
      </c>
      <c r="P794">
        <v>110</v>
      </c>
      <c r="Q794">
        <v>80687</v>
      </c>
    </row>
    <row r="795" spans="1:17" x14ac:dyDescent="0.25">
      <c r="A795" s="2">
        <f t="shared" si="12"/>
        <v>1444400378101</v>
      </c>
      <c r="B795" s="2">
        <v>144440037810</v>
      </c>
      <c r="C795">
        <v>904123</v>
      </c>
      <c r="D795">
        <v>326</v>
      </c>
      <c r="E795">
        <v>6142</v>
      </c>
      <c r="F795">
        <v>6300</v>
      </c>
      <c r="G795">
        <v>1</v>
      </c>
      <c r="H795" t="s">
        <v>0</v>
      </c>
      <c r="I795" s="1">
        <v>45838</v>
      </c>
      <c r="J795" s="1">
        <v>45814</v>
      </c>
      <c r="K795" s="1">
        <v>45843</v>
      </c>
      <c r="L795">
        <v>7.14</v>
      </c>
      <c r="M795">
        <v>0</v>
      </c>
      <c r="N795">
        <v>990</v>
      </c>
      <c r="O795">
        <v>1307</v>
      </c>
      <c r="P795">
        <v>109</v>
      </c>
      <c r="Q795">
        <v>80687</v>
      </c>
    </row>
    <row r="796" spans="1:17" x14ac:dyDescent="0.25">
      <c r="A796" s="2">
        <f t="shared" si="12"/>
        <v>1444400378102</v>
      </c>
      <c r="B796" s="2">
        <v>144440037810</v>
      </c>
      <c r="C796">
        <v>904123</v>
      </c>
      <c r="D796">
        <v>327</v>
      </c>
      <c r="E796">
        <v>6142</v>
      </c>
      <c r="F796">
        <v>6300</v>
      </c>
      <c r="G796">
        <v>2</v>
      </c>
      <c r="H796" t="s">
        <v>0</v>
      </c>
      <c r="I796" s="1">
        <v>45838</v>
      </c>
      <c r="J796" s="1">
        <v>45814</v>
      </c>
      <c r="K796" s="1">
        <v>45843</v>
      </c>
      <c r="L796">
        <v>9.4600000000000009</v>
      </c>
      <c r="M796">
        <v>0</v>
      </c>
      <c r="N796">
        <v>990</v>
      </c>
      <c r="O796">
        <v>1307</v>
      </c>
      <c r="P796">
        <v>110</v>
      </c>
      <c r="Q796">
        <v>80687</v>
      </c>
    </row>
    <row r="797" spans="1:17" x14ac:dyDescent="0.25">
      <c r="A797" s="2">
        <f t="shared" si="12"/>
        <v>1444400398461</v>
      </c>
      <c r="B797" s="2">
        <v>144440039846</v>
      </c>
      <c r="C797">
        <v>905632</v>
      </c>
      <c r="D797">
        <v>405</v>
      </c>
      <c r="E797">
        <v>6142</v>
      </c>
      <c r="F797">
        <v>6300</v>
      </c>
      <c r="G797">
        <v>1</v>
      </c>
      <c r="H797" t="s">
        <v>0</v>
      </c>
      <c r="I797" s="1">
        <v>45838</v>
      </c>
      <c r="J797" s="1">
        <v>45820</v>
      </c>
      <c r="K797" s="1">
        <v>45849</v>
      </c>
      <c r="L797">
        <v>180.34</v>
      </c>
      <c r="M797">
        <v>0</v>
      </c>
      <c r="N797">
        <v>990</v>
      </c>
      <c r="O797">
        <v>1307</v>
      </c>
      <c r="P797">
        <v>109</v>
      </c>
      <c r="Q797">
        <v>80687</v>
      </c>
    </row>
    <row r="798" spans="1:17" x14ac:dyDescent="0.25">
      <c r="A798" s="2">
        <f t="shared" si="12"/>
        <v>1444400398462</v>
      </c>
      <c r="B798" s="2">
        <v>144440039846</v>
      </c>
      <c r="C798">
        <v>905632</v>
      </c>
      <c r="D798">
        <v>406</v>
      </c>
      <c r="E798">
        <v>6142</v>
      </c>
      <c r="F798">
        <v>6300</v>
      </c>
      <c r="G798">
        <v>2</v>
      </c>
      <c r="H798" t="s">
        <v>0</v>
      </c>
      <c r="I798" s="1">
        <v>45838</v>
      </c>
      <c r="J798" s="1">
        <v>45820</v>
      </c>
      <c r="K798" s="1">
        <v>45849</v>
      </c>
      <c r="L798">
        <v>84.19</v>
      </c>
      <c r="M798">
        <v>0</v>
      </c>
      <c r="N798">
        <v>990</v>
      </c>
      <c r="O798">
        <v>1307</v>
      </c>
      <c r="P798">
        <v>110</v>
      </c>
      <c r="Q798">
        <v>80687</v>
      </c>
    </row>
    <row r="799" spans="1:17" x14ac:dyDescent="0.25">
      <c r="A799" s="2">
        <f t="shared" si="12"/>
        <v>1444400405331</v>
      </c>
      <c r="B799" s="2">
        <v>144440040533</v>
      </c>
      <c r="C799">
        <v>906156</v>
      </c>
      <c r="D799">
        <v>377</v>
      </c>
      <c r="E799">
        <v>6142</v>
      </c>
      <c r="F799">
        <v>6300</v>
      </c>
      <c r="G799">
        <v>1</v>
      </c>
      <c r="H799" t="s">
        <v>0</v>
      </c>
      <c r="I799" s="1">
        <v>45838</v>
      </c>
      <c r="J799" s="1">
        <v>45821</v>
      </c>
      <c r="K799" s="1">
        <v>45850</v>
      </c>
      <c r="L799">
        <v>97.98</v>
      </c>
      <c r="M799">
        <v>0</v>
      </c>
      <c r="N799">
        <v>990</v>
      </c>
      <c r="O799">
        <v>1307</v>
      </c>
      <c r="P799">
        <v>109</v>
      </c>
      <c r="Q799">
        <v>80687</v>
      </c>
    </row>
    <row r="800" spans="1:17" x14ac:dyDescent="0.25">
      <c r="A800" s="2">
        <f t="shared" si="12"/>
        <v>1444400405332</v>
      </c>
      <c r="B800" s="2">
        <v>144440040533</v>
      </c>
      <c r="C800">
        <v>906156</v>
      </c>
      <c r="D800">
        <v>378</v>
      </c>
      <c r="E800">
        <v>6142</v>
      </c>
      <c r="F800">
        <v>6300</v>
      </c>
      <c r="G800">
        <v>2</v>
      </c>
      <c r="H800" t="s">
        <v>0</v>
      </c>
      <c r="I800" s="1">
        <v>45838</v>
      </c>
      <c r="J800" s="1">
        <v>45821</v>
      </c>
      <c r="K800" s="1">
        <v>45850</v>
      </c>
      <c r="L800">
        <v>63.89</v>
      </c>
      <c r="M800">
        <v>0</v>
      </c>
      <c r="N800">
        <v>990</v>
      </c>
      <c r="O800">
        <v>1307</v>
      </c>
      <c r="P800">
        <v>110</v>
      </c>
      <c r="Q800">
        <v>80687</v>
      </c>
    </row>
    <row r="801" spans="1:17" x14ac:dyDescent="0.25">
      <c r="A801" s="2">
        <f t="shared" si="12"/>
        <v>1444400406251</v>
      </c>
      <c r="B801" s="2">
        <v>144440040625</v>
      </c>
      <c r="C801">
        <v>906231</v>
      </c>
      <c r="D801">
        <v>421</v>
      </c>
      <c r="E801">
        <v>6142</v>
      </c>
      <c r="F801">
        <v>6300</v>
      </c>
      <c r="G801">
        <v>1</v>
      </c>
      <c r="H801" t="s">
        <v>0</v>
      </c>
      <c r="I801" s="1">
        <v>45838</v>
      </c>
      <c r="J801" s="1">
        <v>45813</v>
      </c>
      <c r="K801" s="1">
        <v>45842</v>
      </c>
      <c r="L801">
        <v>85.68</v>
      </c>
      <c r="M801">
        <v>0</v>
      </c>
      <c r="N801">
        <v>990</v>
      </c>
      <c r="O801">
        <v>1307</v>
      </c>
      <c r="P801">
        <v>109</v>
      </c>
      <c r="Q801">
        <v>80687</v>
      </c>
    </row>
    <row r="802" spans="1:17" x14ac:dyDescent="0.25">
      <c r="A802" s="2">
        <f t="shared" si="12"/>
        <v>1444400406252</v>
      </c>
      <c r="B802" s="2">
        <v>144440040625</v>
      </c>
      <c r="C802">
        <v>906231</v>
      </c>
      <c r="D802">
        <v>422</v>
      </c>
      <c r="E802">
        <v>6142</v>
      </c>
      <c r="F802">
        <v>6300</v>
      </c>
      <c r="G802">
        <v>2</v>
      </c>
      <c r="H802" t="s">
        <v>0</v>
      </c>
      <c r="I802" s="1">
        <v>45838</v>
      </c>
      <c r="J802" s="1">
        <v>45813</v>
      </c>
      <c r="K802" s="1">
        <v>45842</v>
      </c>
      <c r="L802">
        <v>36.24</v>
      </c>
      <c r="M802">
        <v>0</v>
      </c>
      <c r="N802">
        <v>990</v>
      </c>
      <c r="O802">
        <v>1307</v>
      </c>
      <c r="P802">
        <v>110</v>
      </c>
      <c r="Q802">
        <v>80687</v>
      </c>
    </row>
    <row r="803" spans="1:17" x14ac:dyDescent="0.25">
      <c r="A803" s="2">
        <f t="shared" si="12"/>
        <v>1444400422731</v>
      </c>
      <c r="B803" s="2">
        <v>144440042273</v>
      </c>
      <c r="C803">
        <v>907504</v>
      </c>
      <c r="D803">
        <v>599</v>
      </c>
      <c r="E803">
        <v>6142</v>
      </c>
      <c r="F803">
        <v>6300</v>
      </c>
      <c r="G803">
        <v>1</v>
      </c>
      <c r="H803" t="s">
        <v>0</v>
      </c>
      <c r="I803" s="1">
        <v>45838</v>
      </c>
      <c r="J803" s="1">
        <v>45833</v>
      </c>
      <c r="K803" s="1">
        <v>45862</v>
      </c>
      <c r="L803">
        <v>51.78</v>
      </c>
      <c r="M803">
        <v>0</v>
      </c>
      <c r="N803">
        <v>990</v>
      </c>
      <c r="O803">
        <v>1307</v>
      </c>
      <c r="P803">
        <v>109</v>
      </c>
      <c r="Q803">
        <v>80687</v>
      </c>
    </row>
    <row r="804" spans="1:17" x14ac:dyDescent="0.25">
      <c r="A804" s="2">
        <f t="shared" si="12"/>
        <v>1444400422732</v>
      </c>
      <c r="B804" s="2">
        <v>144440042273</v>
      </c>
      <c r="C804">
        <v>907504</v>
      </c>
      <c r="D804">
        <v>600</v>
      </c>
      <c r="E804">
        <v>6142</v>
      </c>
      <c r="F804">
        <v>6300</v>
      </c>
      <c r="G804">
        <v>2</v>
      </c>
      <c r="H804" t="s">
        <v>0</v>
      </c>
      <c r="I804" s="1">
        <v>45838</v>
      </c>
      <c r="J804" s="1">
        <v>45833</v>
      </c>
      <c r="K804" s="1">
        <v>45862</v>
      </c>
      <c r="L804">
        <v>31.52</v>
      </c>
      <c r="M804">
        <v>0</v>
      </c>
      <c r="N804">
        <v>990</v>
      </c>
      <c r="O804">
        <v>1307</v>
      </c>
      <c r="P804">
        <v>110</v>
      </c>
      <c r="Q804">
        <v>80687</v>
      </c>
    </row>
    <row r="805" spans="1:17" x14ac:dyDescent="0.25">
      <c r="A805" s="2">
        <f t="shared" si="12"/>
        <v>1444400442881</v>
      </c>
      <c r="B805" s="2">
        <v>144440044288</v>
      </c>
      <c r="C805">
        <v>909089</v>
      </c>
      <c r="D805">
        <v>631</v>
      </c>
      <c r="E805">
        <v>6142</v>
      </c>
      <c r="F805">
        <v>6300</v>
      </c>
      <c r="G805">
        <v>1</v>
      </c>
      <c r="H805" t="s">
        <v>0</v>
      </c>
      <c r="I805" s="1">
        <v>45838</v>
      </c>
      <c r="J805" s="1">
        <v>45836</v>
      </c>
      <c r="K805" s="1">
        <v>45865</v>
      </c>
      <c r="L805">
        <v>456.1</v>
      </c>
      <c r="M805">
        <v>0</v>
      </c>
      <c r="N805">
        <v>990</v>
      </c>
      <c r="O805">
        <v>1307</v>
      </c>
      <c r="P805">
        <v>109</v>
      </c>
      <c r="Q805">
        <v>80687</v>
      </c>
    </row>
    <row r="806" spans="1:17" x14ac:dyDescent="0.25">
      <c r="A806" s="2">
        <f t="shared" si="12"/>
        <v>1444400442882</v>
      </c>
      <c r="B806" s="2">
        <v>144440044288</v>
      </c>
      <c r="C806">
        <v>909089</v>
      </c>
      <c r="D806">
        <v>632</v>
      </c>
      <c r="E806">
        <v>6142</v>
      </c>
      <c r="F806">
        <v>6300</v>
      </c>
      <c r="G806">
        <v>2</v>
      </c>
      <c r="H806" t="s">
        <v>0</v>
      </c>
      <c r="I806" s="1">
        <v>45838</v>
      </c>
      <c r="J806" s="1">
        <v>45836</v>
      </c>
      <c r="K806" s="1">
        <v>45865</v>
      </c>
      <c r="L806">
        <v>70.790000000000006</v>
      </c>
      <c r="M806">
        <v>0</v>
      </c>
      <c r="N806">
        <v>990</v>
      </c>
      <c r="O806">
        <v>1307</v>
      </c>
      <c r="P806">
        <v>110</v>
      </c>
      <c r="Q806">
        <v>80687</v>
      </c>
    </row>
    <row r="807" spans="1:17" x14ac:dyDescent="0.25">
      <c r="A807" s="2">
        <f t="shared" si="12"/>
        <v>1444400445081</v>
      </c>
      <c r="B807" s="2">
        <v>144440044508</v>
      </c>
      <c r="C807">
        <v>909267</v>
      </c>
      <c r="D807">
        <v>371</v>
      </c>
      <c r="E807">
        <v>6142</v>
      </c>
      <c r="F807">
        <v>6300</v>
      </c>
      <c r="G807">
        <v>1</v>
      </c>
      <c r="H807" t="s">
        <v>0</v>
      </c>
      <c r="I807" s="1">
        <v>45838</v>
      </c>
      <c r="J807" s="1">
        <v>45827</v>
      </c>
      <c r="K807" s="1">
        <v>45856</v>
      </c>
      <c r="L807">
        <v>20.93</v>
      </c>
      <c r="M807">
        <v>0</v>
      </c>
      <c r="N807">
        <v>990</v>
      </c>
      <c r="O807">
        <v>1307</v>
      </c>
      <c r="P807">
        <v>109</v>
      </c>
      <c r="Q807">
        <v>80687</v>
      </c>
    </row>
    <row r="808" spans="1:17" x14ac:dyDescent="0.25">
      <c r="A808" s="2">
        <f t="shared" si="12"/>
        <v>1444400445082</v>
      </c>
      <c r="B808" s="2">
        <v>144440044508</v>
      </c>
      <c r="C808">
        <v>909267</v>
      </c>
      <c r="D808">
        <v>372</v>
      </c>
      <c r="E808">
        <v>6142</v>
      </c>
      <c r="F808">
        <v>6300</v>
      </c>
      <c r="G808">
        <v>2</v>
      </c>
      <c r="H808" t="s">
        <v>0</v>
      </c>
      <c r="I808" s="1">
        <v>45838</v>
      </c>
      <c r="J808" s="1">
        <v>45827</v>
      </c>
      <c r="K808" s="1">
        <v>45856</v>
      </c>
      <c r="L808">
        <v>22.08</v>
      </c>
      <c r="M808">
        <v>0</v>
      </c>
      <c r="N808">
        <v>990</v>
      </c>
      <c r="O808">
        <v>1307</v>
      </c>
      <c r="P808">
        <v>110</v>
      </c>
      <c r="Q808">
        <v>80687</v>
      </c>
    </row>
    <row r="809" spans="1:17" x14ac:dyDescent="0.25">
      <c r="A809" s="2">
        <f t="shared" si="12"/>
        <v>1444400480861</v>
      </c>
      <c r="B809" s="2">
        <v>144440048086</v>
      </c>
      <c r="C809">
        <v>912155</v>
      </c>
      <c r="D809">
        <v>377</v>
      </c>
      <c r="E809">
        <v>6142</v>
      </c>
      <c r="F809">
        <v>6300</v>
      </c>
      <c r="G809">
        <v>1</v>
      </c>
      <c r="H809" t="s">
        <v>0</v>
      </c>
      <c r="I809" s="1">
        <v>45838</v>
      </c>
      <c r="J809" s="1">
        <v>45833</v>
      </c>
      <c r="K809" s="1">
        <v>45862</v>
      </c>
      <c r="L809">
        <v>106.6</v>
      </c>
      <c r="M809">
        <v>0</v>
      </c>
      <c r="N809">
        <v>990</v>
      </c>
      <c r="O809">
        <v>1307</v>
      </c>
      <c r="P809">
        <v>109</v>
      </c>
      <c r="Q809">
        <v>80687</v>
      </c>
    </row>
    <row r="810" spans="1:17" x14ac:dyDescent="0.25">
      <c r="A810" s="2">
        <f t="shared" si="12"/>
        <v>1444400480862</v>
      </c>
      <c r="B810" s="2">
        <v>144440048086</v>
      </c>
      <c r="C810">
        <v>912155</v>
      </c>
      <c r="D810">
        <v>378</v>
      </c>
      <c r="E810">
        <v>6142</v>
      </c>
      <c r="F810">
        <v>6300</v>
      </c>
      <c r="G810">
        <v>2</v>
      </c>
      <c r="H810" t="s">
        <v>0</v>
      </c>
      <c r="I810" s="1">
        <v>45838</v>
      </c>
      <c r="J810" s="1">
        <v>45833</v>
      </c>
      <c r="K810" s="1">
        <v>45862</v>
      </c>
      <c r="L810">
        <v>21.3</v>
      </c>
      <c r="M810">
        <v>0</v>
      </c>
      <c r="N810">
        <v>990</v>
      </c>
      <c r="O810">
        <v>1307</v>
      </c>
      <c r="P810">
        <v>110</v>
      </c>
      <c r="Q810">
        <v>80687</v>
      </c>
    </row>
    <row r="811" spans="1:17" x14ac:dyDescent="0.25">
      <c r="A811" s="2">
        <f t="shared" si="12"/>
        <v>1444400485651</v>
      </c>
      <c r="B811" s="2">
        <v>144440048565</v>
      </c>
      <c r="C811">
        <v>912537</v>
      </c>
      <c r="D811">
        <v>953</v>
      </c>
      <c r="E811">
        <v>6142</v>
      </c>
      <c r="F811">
        <v>6300</v>
      </c>
      <c r="G811">
        <v>1</v>
      </c>
      <c r="H811" t="s">
        <v>0</v>
      </c>
      <c r="I811" s="1">
        <v>45838</v>
      </c>
      <c r="J811" s="1">
        <v>45810</v>
      </c>
      <c r="K811" s="1">
        <v>45839</v>
      </c>
      <c r="L811">
        <v>34.119999999999997</v>
      </c>
      <c r="M811">
        <v>0</v>
      </c>
      <c r="N811">
        <v>990</v>
      </c>
      <c r="O811">
        <v>1307</v>
      </c>
      <c r="P811">
        <v>109</v>
      </c>
      <c r="Q811">
        <v>80687</v>
      </c>
    </row>
    <row r="812" spans="1:17" x14ac:dyDescent="0.25">
      <c r="A812" s="2">
        <f t="shared" si="12"/>
        <v>1444400485652</v>
      </c>
      <c r="B812" s="2">
        <v>144440048565</v>
      </c>
      <c r="C812">
        <v>912537</v>
      </c>
      <c r="D812">
        <v>954</v>
      </c>
      <c r="E812">
        <v>6142</v>
      </c>
      <c r="F812">
        <v>6300</v>
      </c>
      <c r="G812">
        <v>2</v>
      </c>
      <c r="H812" t="s">
        <v>0</v>
      </c>
      <c r="I812" s="1">
        <v>45838</v>
      </c>
      <c r="J812" s="1">
        <v>45810</v>
      </c>
      <c r="K812" s="1">
        <v>45839</v>
      </c>
      <c r="L812">
        <v>31.58</v>
      </c>
      <c r="M812">
        <v>0</v>
      </c>
      <c r="N812">
        <v>990</v>
      </c>
      <c r="O812">
        <v>1307</v>
      </c>
      <c r="P812">
        <v>110</v>
      </c>
      <c r="Q812">
        <v>80687</v>
      </c>
    </row>
    <row r="813" spans="1:17" x14ac:dyDescent="0.25">
      <c r="A813" s="2">
        <f t="shared" si="12"/>
        <v>1444400505701</v>
      </c>
      <c r="B813" s="2">
        <v>144440050570</v>
      </c>
      <c r="C813">
        <v>914232</v>
      </c>
      <c r="D813">
        <v>227</v>
      </c>
      <c r="E813">
        <v>6142</v>
      </c>
      <c r="F813">
        <v>6300</v>
      </c>
      <c r="G813">
        <v>1</v>
      </c>
      <c r="H813" t="s">
        <v>0</v>
      </c>
      <c r="I813" s="1">
        <v>45838</v>
      </c>
      <c r="J813" s="1">
        <v>45836</v>
      </c>
      <c r="K813" s="1">
        <v>45865</v>
      </c>
      <c r="L813">
        <v>29.49</v>
      </c>
      <c r="M813">
        <v>0</v>
      </c>
      <c r="N813">
        <v>990</v>
      </c>
      <c r="O813">
        <v>1307</v>
      </c>
      <c r="P813">
        <v>109</v>
      </c>
      <c r="Q813">
        <v>80687</v>
      </c>
    </row>
    <row r="814" spans="1:17" x14ac:dyDescent="0.25">
      <c r="A814" s="2">
        <f t="shared" si="12"/>
        <v>1444400505702</v>
      </c>
      <c r="B814" s="2">
        <v>144440050570</v>
      </c>
      <c r="C814">
        <v>914232</v>
      </c>
      <c r="D814">
        <v>228</v>
      </c>
      <c r="E814">
        <v>6142</v>
      </c>
      <c r="F814">
        <v>6300</v>
      </c>
      <c r="G814">
        <v>2</v>
      </c>
      <c r="H814" t="s">
        <v>0</v>
      </c>
      <c r="I814" s="1">
        <v>45838</v>
      </c>
      <c r="J814" s="1">
        <v>45836</v>
      </c>
      <c r="K814" s="1">
        <v>45865</v>
      </c>
      <c r="L814">
        <v>7.08</v>
      </c>
      <c r="M814">
        <v>0</v>
      </c>
      <c r="N814">
        <v>990</v>
      </c>
      <c r="O814">
        <v>1307</v>
      </c>
      <c r="P814">
        <v>110</v>
      </c>
      <c r="Q814">
        <v>80687</v>
      </c>
    </row>
    <row r="815" spans="1:17" x14ac:dyDescent="0.25">
      <c r="A815" s="2">
        <f t="shared" si="12"/>
        <v>1444400512161</v>
      </c>
      <c r="B815" s="2">
        <v>144440051216</v>
      </c>
      <c r="C815">
        <v>914802</v>
      </c>
      <c r="D815">
        <v>381</v>
      </c>
      <c r="E815">
        <v>6142</v>
      </c>
      <c r="F815">
        <v>6300</v>
      </c>
      <c r="G815">
        <v>1</v>
      </c>
      <c r="H815" t="s">
        <v>0</v>
      </c>
      <c r="I815" s="1">
        <v>45838</v>
      </c>
      <c r="J815" s="1">
        <v>45836</v>
      </c>
      <c r="K815" s="1">
        <v>45865</v>
      </c>
      <c r="L815">
        <v>144.47999999999999</v>
      </c>
      <c r="M815">
        <v>0</v>
      </c>
      <c r="N815">
        <v>990</v>
      </c>
      <c r="O815">
        <v>1307</v>
      </c>
      <c r="P815">
        <v>109</v>
      </c>
      <c r="Q815">
        <v>80687</v>
      </c>
    </row>
    <row r="816" spans="1:17" x14ac:dyDescent="0.25">
      <c r="A816" s="2">
        <f t="shared" si="12"/>
        <v>1444400512162</v>
      </c>
      <c r="B816" s="2">
        <v>144440051216</v>
      </c>
      <c r="C816">
        <v>914802</v>
      </c>
      <c r="D816">
        <v>382</v>
      </c>
      <c r="E816">
        <v>6142</v>
      </c>
      <c r="F816">
        <v>6300</v>
      </c>
      <c r="G816">
        <v>2</v>
      </c>
      <c r="H816" t="s">
        <v>0</v>
      </c>
      <c r="I816" s="1">
        <v>45838</v>
      </c>
      <c r="J816" s="1">
        <v>45836</v>
      </c>
      <c r="K816" s="1">
        <v>45865</v>
      </c>
      <c r="L816">
        <v>157.4</v>
      </c>
      <c r="M816">
        <v>0</v>
      </c>
      <c r="N816">
        <v>990</v>
      </c>
      <c r="O816">
        <v>1307</v>
      </c>
      <c r="P816">
        <v>110</v>
      </c>
      <c r="Q816">
        <v>80687</v>
      </c>
    </row>
    <row r="817" spans="1:17" x14ac:dyDescent="0.25">
      <c r="A817" s="2">
        <f t="shared" si="12"/>
        <v>1444400516021</v>
      </c>
      <c r="B817" s="2">
        <v>144440051602</v>
      </c>
      <c r="C817">
        <v>915144</v>
      </c>
      <c r="D817">
        <v>387</v>
      </c>
      <c r="E817">
        <v>6142</v>
      </c>
      <c r="F817">
        <v>6300</v>
      </c>
      <c r="G817">
        <v>1</v>
      </c>
      <c r="H817" t="s">
        <v>0</v>
      </c>
      <c r="I817" s="1">
        <v>45838</v>
      </c>
      <c r="J817" s="1">
        <v>45835</v>
      </c>
      <c r="K817" s="1">
        <v>45864</v>
      </c>
      <c r="L817">
        <v>60.82</v>
      </c>
      <c r="M817">
        <v>0</v>
      </c>
      <c r="N817">
        <v>990</v>
      </c>
      <c r="O817">
        <v>1307</v>
      </c>
      <c r="P817">
        <v>109</v>
      </c>
      <c r="Q817">
        <v>80687</v>
      </c>
    </row>
    <row r="818" spans="1:17" x14ac:dyDescent="0.25">
      <c r="A818" s="2">
        <f t="shared" si="12"/>
        <v>1444400516022</v>
      </c>
      <c r="B818" s="2">
        <v>144440051602</v>
      </c>
      <c r="C818">
        <v>915144</v>
      </c>
      <c r="D818">
        <v>388</v>
      </c>
      <c r="E818">
        <v>6142</v>
      </c>
      <c r="F818">
        <v>6300</v>
      </c>
      <c r="G818">
        <v>2</v>
      </c>
      <c r="H818" t="s">
        <v>0</v>
      </c>
      <c r="I818" s="1">
        <v>45838</v>
      </c>
      <c r="J818" s="1">
        <v>45835</v>
      </c>
      <c r="K818" s="1">
        <v>45864</v>
      </c>
      <c r="L818">
        <v>63.54</v>
      </c>
      <c r="M818">
        <v>0</v>
      </c>
      <c r="N818">
        <v>990</v>
      </c>
      <c r="O818">
        <v>1307</v>
      </c>
      <c r="P818">
        <v>110</v>
      </c>
      <c r="Q818">
        <v>80687</v>
      </c>
    </row>
    <row r="819" spans="1:17" x14ac:dyDescent="0.25">
      <c r="A819" s="2">
        <f t="shared" si="12"/>
        <v>1444400526921</v>
      </c>
      <c r="B819" s="2">
        <v>144440052692</v>
      </c>
      <c r="C819">
        <v>916087</v>
      </c>
      <c r="D819">
        <v>604</v>
      </c>
      <c r="E819">
        <v>6142</v>
      </c>
      <c r="F819">
        <v>6300</v>
      </c>
      <c r="G819">
        <v>1</v>
      </c>
      <c r="H819" t="s">
        <v>0</v>
      </c>
      <c r="I819" s="1">
        <v>45838</v>
      </c>
      <c r="J819" s="1">
        <v>45813</v>
      </c>
      <c r="K819" s="1">
        <v>45842</v>
      </c>
      <c r="L819">
        <v>72.069999999999993</v>
      </c>
      <c r="M819">
        <v>0</v>
      </c>
      <c r="N819">
        <v>990</v>
      </c>
      <c r="O819">
        <v>1307</v>
      </c>
      <c r="P819">
        <v>109</v>
      </c>
      <c r="Q819">
        <v>80687</v>
      </c>
    </row>
    <row r="820" spans="1:17" x14ac:dyDescent="0.25">
      <c r="A820" s="2">
        <f t="shared" si="12"/>
        <v>1444400526922</v>
      </c>
      <c r="B820" s="2">
        <v>144440052692</v>
      </c>
      <c r="C820">
        <v>916087</v>
      </c>
      <c r="D820">
        <v>605</v>
      </c>
      <c r="E820">
        <v>6142</v>
      </c>
      <c r="F820">
        <v>6300</v>
      </c>
      <c r="G820">
        <v>2</v>
      </c>
      <c r="H820" t="s">
        <v>0</v>
      </c>
      <c r="I820" s="1">
        <v>45838</v>
      </c>
      <c r="J820" s="1">
        <v>45813</v>
      </c>
      <c r="K820" s="1">
        <v>45842</v>
      </c>
      <c r="L820">
        <v>14.21</v>
      </c>
      <c r="M820">
        <v>0</v>
      </c>
      <c r="N820">
        <v>990</v>
      </c>
      <c r="O820">
        <v>1307</v>
      </c>
      <c r="P820">
        <v>110</v>
      </c>
      <c r="Q820">
        <v>80687</v>
      </c>
    </row>
    <row r="821" spans="1:17" x14ac:dyDescent="0.25">
      <c r="A821" s="2">
        <f t="shared" si="12"/>
        <v>1444400549481</v>
      </c>
      <c r="B821" s="2">
        <v>144440054948</v>
      </c>
      <c r="C821">
        <v>918029</v>
      </c>
      <c r="D821">
        <v>399</v>
      </c>
      <c r="E821">
        <v>6142</v>
      </c>
      <c r="F821">
        <v>6300</v>
      </c>
      <c r="G821">
        <v>1</v>
      </c>
      <c r="H821" t="s">
        <v>0</v>
      </c>
      <c r="I821" s="1">
        <v>45838</v>
      </c>
      <c r="J821" s="1">
        <v>45820</v>
      </c>
      <c r="K821" s="1">
        <v>45849</v>
      </c>
      <c r="L821">
        <v>10.29</v>
      </c>
      <c r="M821">
        <v>0</v>
      </c>
      <c r="N821">
        <v>990</v>
      </c>
      <c r="O821">
        <v>1307</v>
      </c>
      <c r="P821">
        <v>109</v>
      </c>
      <c r="Q821">
        <v>80687</v>
      </c>
    </row>
    <row r="822" spans="1:17" x14ac:dyDescent="0.25">
      <c r="A822" s="2">
        <f t="shared" si="12"/>
        <v>1444400549482</v>
      </c>
      <c r="B822" s="2">
        <v>144440054948</v>
      </c>
      <c r="C822">
        <v>918029</v>
      </c>
      <c r="D822">
        <v>400</v>
      </c>
      <c r="E822">
        <v>6142</v>
      </c>
      <c r="F822">
        <v>6300</v>
      </c>
      <c r="G822">
        <v>2</v>
      </c>
      <c r="H822" t="s">
        <v>0</v>
      </c>
      <c r="I822" s="1">
        <v>45838</v>
      </c>
      <c r="J822" s="1">
        <v>45820</v>
      </c>
      <c r="K822" s="1">
        <v>45849</v>
      </c>
      <c r="L822">
        <v>31.53</v>
      </c>
      <c r="M822">
        <v>0</v>
      </c>
      <c r="N822">
        <v>990</v>
      </c>
      <c r="O822">
        <v>1307</v>
      </c>
      <c r="P822">
        <v>110</v>
      </c>
      <c r="Q822">
        <v>80687</v>
      </c>
    </row>
    <row r="823" spans="1:17" x14ac:dyDescent="0.25">
      <c r="A823" s="2">
        <f t="shared" si="12"/>
        <v>1444400562261</v>
      </c>
      <c r="B823" s="2">
        <v>144440056226</v>
      </c>
      <c r="C823">
        <v>919116</v>
      </c>
      <c r="D823">
        <v>330</v>
      </c>
      <c r="E823">
        <v>6142</v>
      </c>
      <c r="F823">
        <v>6300</v>
      </c>
      <c r="G823">
        <v>1</v>
      </c>
      <c r="H823" t="s">
        <v>0</v>
      </c>
      <c r="I823" s="1">
        <v>45838</v>
      </c>
      <c r="J823" s="1">
        <v>45812</v>
      </c>
      <c r="K823" s="1">
        <v>45841</v>
      </c>
      <c r="L823">
        <v>295.99</v>
      </c>
      <c r="M823">
        <v>0</v>
      </c>
      <c r="N823">
        <v>990</v>
      </c>
      <c r="O823">
        <v>1307</v>
      </c>
      <c r="P823">
        <v>109</v>
      </c>
      <c r="Q823">
        <v>80687</v>
      </c>
    </row>
    <row r="824" spans="1:17" x14ac:dyDescent="0.25">
      <c r="A824" s="2">
        <f t="shared" si="12"/>
        <v>1444400562262</v>
      </c>
      <c r="B824" s="2">
        <v>144440056226</v>
      </c>
      <c r="C824">
        <v>919116</v>
      </c>
      <c r="D824">
        <v>331</v>
      </c>
      <c r="E824">
        <v>6142</v>
      </c>
      <c r="F824">
        <v>6300</v>
      </c>
      <c r="G824">
        <v>2</v>
      </c>
      <c r="H824" t="s">
        <v>0</v>
      </c>
      <c r="I824" s="1">
        <v>45838</v>
      </c>
      <c r="J824" s="1">
        <v>45812</v>
      </c>
      <c r="K824" s="1">
        <v>45841</v>
      </c>
      <c r="L824">
        <v>73.77</v>
      </c>
      <c r="M824">
        <v>0</v>
      </c>
      <c r="N824">
        <v>990</v>
      </c>
      <c r="O824">
        <v>1307</v>
      </c>
      <c r="P824">
        <v>110</v>
      </c>
      <c r="Q824">
        <v>80687</v>
      </c>
    </row>
    <row r="825" spans="1:17" x14ac:dyDescent="0.25">
      <c r="A825" s="2">
        <f t="shared" si="12"/>
        <v>1444400580091</v>
      </c>
      <c r="B825" s="2">
        <v>144440058009</v>
      </c>
      <c r="C825">
        <v>920658</v>
      </c>
      <c r="D825">
        <v>585</v>
      </c>
      <c r="E825">
        <v>6142</v>
      </c>
      <c r="F825">
        <v>6300</v>
      </c>
      <c r="G825">
        <v>1</v>
      </c>
      <c r="H825" t="s">
        <v>0</v>
      </c>
      <c r="I825" s="1">
        <v>45838</v>
      </c>
      <c r="J825" s="1">
        <v>45817</v>
      </c>
      <c r="K825" s="1">
        <v>45846</v>
      </c>
      <c r="L825">
        <v>57.75</v>
      </c>
      <c r="M825">
        <v>0</v>
      </c>
      <c r="N825">
        <v>990</v>
      </c>
      <c r="O825">
        <v>1307</v>
      </c>
      <c r="P825">
        <v>109</v>
      </c>
      <c r="Q825">
        <v>80687</v>
      </c>
    </row>
    <row r="826" spans="1:17" x14ac:dyDescent="0.25">
      <c r="A826" s="2">
        <f t="shared" si="12"/>
        <v>1444400580092</v>
      </c>
      <c r="B826" s="2">
        <v>144440058009</v>
      </c>
      <c r="C826">
        <v>920658</v>
      </c>
      <c r="D826">
        <v>586</v>
      </c>
      <c r="E826">
        <v>6142</v>
      </c>
      <c r="F826">
        <v>6300</v>
      </c>
      <c r="G826">
        <v>2</v>
      </c>
      <c r="H826" t="s">
        <v>0</v>
      </c>
      <c r="I826" s="1">
        <v>45838</v>
      </c>
      <c r="J826" s="1">
        <v>45817</v>
      </c>
      <c r="K826" s="1">
        <v>45846</v>
      </c>
      <c r="L826">
        <v>26.81</v>
      </c>
      <c r="M826">
        <v>0</v>
      </c>
      <c r="N826">
        <v>990</v>
      </c>
      <c r="O826">
        <v>1307</v>
      </c>
      <c r="P826">
        <v>110</v>
      </c>
      <c r="Q826">
        <v>80687</v>
      </c>
    </row>
    <row r="827" spans="1:17" x14ac:dyDescent="0.25">
      <c r="A827" s="2">
        <f t="shared" si="12"/>
        <v>1444400590741</v>
      </c>
      <c r="B827" s="2">
        <v>144440059074</v>
      </c>
      <c r="C827">
        <v>921582</v>
      </c>
      <c r="D827">
        <v>375</v>
      </c>
      <c r="E827">
        <v>6142</v>
      </c>
      <c r="F827">
        <v>6300</v>
      </c>
      <c r="G827">
        <v>1</v>
      </c>
      <c r="H827" t="s">
        <v>0</v>
      </c>
      <c r="I827" s="1">
        <v>45838</v>
      </c>
      <c r="J827" s="1">
        <v>45817</v>
      </c>
      <c r="K827" s="1">
        <v>45846</v>
      </c>
      <c r="L827">
        <v>23.61</v>
      </c>
      <c r="M827">
        <v>0</v>
      </c>
      <c r="N827">
        <v>990</v>
      </c>
      <c r="O827">
        <v>1307</v>
      </c>
      <c r="P827">
        <v>109</v>
      </c>
      <c r="Q827">
        <v>80687</v>
      </c>
    </row>
    <row r="828" spans="1:17" x14ac:dyDescent="0.25">
      <c r="A828" s="2">
        <f t="shared" si="12"/>
        <v>1444400590742</v>
      </c>
      <c r="B828" s="2">
        <v>144440059074</v>
      </c>
      <c r="C828">
        <v>921582</v>
      </c>
      <c r="D828">
        <v>376</v>
      </c>
      <c r="E828">
        <v>6142</v>
      </c>
      <c r="F828">
        <v>6300</v>
      </c>
      <c r="G828">
        <v>2</v>
      </c>
      <c r="H828" t="s">
        <v>0</v>
      </c>
      <c r="I828" s="1">
        <v>45838</v>
      </c>
      <c r="J828" s="1">
        <v>45817</v>
      </c>
      <c r="K828" s="1">
        <v>45846</v>
      </c>
      <c r="L828">
        <v>30.27</v>
      </c>
      <c r="M828">
        <v>0</v>
      </c>
      <c r="N828">
        <v>990</v>
      </c>
      <c r="O828">
        <v>1307</v>
      </c>
      <c r="P828">
        <v>110</v>
      </c>
      <c r="Q828">
        <v>80687</v>
      </c>
    </row>
    <row r="829" spans="1:17" x14ac:dyDescent="0.25">
      <c r="A829" s="2">
        <f t="shared" si="12"/>
        <v>1444400595171</v>
      </c>
      <c r="B829" s="2">
        <v>144440059517</v>
      </c>
      <c r="C829">
        <v>921966</v>
      </c>
      <c r="D829">
        <v>821</v>
      </c>
      <c r="E829">
        <v>6142</v>
      </c>
      <c r="F829">
        <v>6300</v>
      </c>
      <c r="G829">
        <v>1</v>
      </c>
      <c r="H829" t="s">
        <v>0</v>
      </c>
      <c r="I829" s="1">
        <v>45838</v>
      </c>
      <c r="J829" s="1">
        <v>45830</v>
      </c>
      <c r="K829" s="1">
        <v>45859</v>
      </c>
      <c r="L829">
        <v>109.91</v>
      </c>
      <c r="M829">
        <v>0</v>
      </c>
      <c r="N829">
        <v>990</v>
      </c>
      <c r="O829">
        <v>1307</v>
      </c>
      <c r="P829">
        <v>109</v>
      </c>
      <c r="Q829">
        <v>80687</v>
      </c>
    </row>
    <row r="830" spans="1:17" x14ac:dyDescent="0.25">
      <c r="A830" s="2">
        <f t="shared" si="12"/>
        <v>1444400595172</v>
      </c>
      <c r="B830" s="2">
        <v>144440059517</v>
      </c>
      <c r="C830">
        <v>921966</v>
      </c>
      <c r="D830">
        <v>822</v>
      </c>
      <c r="E830">
        <v>6142</v>
      </c>
      <c r="F830">
        <v>6300</v>
      </c>
      <c r="G830">
        <v>2</v>
      </c>
      <c r="H830" t="s">
        <v>0</v>
      </c>
      <c r="I830" s="1">
        <v>45838</v>
      </c>
      <c r="J830" s="1">
        <v>45830</v>
      </c>
      <c r="K830" s="1">
        <v>45859</v>
      </c>
      <c r="L830">
        <v>59.14</v>
      </c>
      <c r="M830">
        <v>0</v>
      </c>
      <c r="N830">
        <v>990</v>
      </c>
      <c r="O830">
        <v>1307</v>
      </c>
      <c r="P830">
        <v>110</v>
      </c>
      <c r="Q830">
        <v>80687</v>
      </c>
    </row>
    <row r="831" spans="1:17" x14ac:dyDescent="0.25">
      <c r="A831" s="2">
        <f t="shared" si="12"/>
        <v>1444400606571</v>
      </c>
      <c r="B831" s="2">
        <v>144440060657</v>
      </c>
      <c r="C831">
        <v>922984</v>
      </c>
      <c r="D831">
        <v>429</v>
      </c>
      <c r="E831">
        <v>6142</v>
      </c>
      <c r="F831">
        <v>6300</v>
      </c>
      <c r="G831">
        <v>1</v>
      </c>
      <c r="H831" t="s">
        <v>0</v>
      </c>
      <c r="I831" s="1">
        <v>45838</v>
      </c>
      <c r="J831" s="1">
        <v>45815</v>
      </c>
      <c r="K831" s="1">
        <v>45844</v>
      </c>
      <c r="L831">
        <v>45.45</v>
      </c>
      <c r="M831">
        <v>0</v>
      </c>
      <c r="N831">
        <v>990</v>
      </c>
      <c r="O831">
        <v>1307</v>
      </c>
      <c r="P831">
        <v>109</v>
      </c>
      <c r="Q831">
        <v>80687</v>
      </c>
    </row>
    <row r="832" spans="1:17" x14ac:dyDescent="0.25">
      <c r="A832" s="2">
        <f t="shared" si="12"/>
        <v>1444400606572</v>
      </c>
      <c r="B832" s="2">
        <v>144440060657</v>
      </c>
      <c r="C832">
        <v>922984</v>
      </c>
      <c r="D832">
        <v>430</v>
      </c>
      <c r="E832">
        <v>6142</v>
      </c>
      <c r="F832">
        <v>6300</v>
      </c>
      <c r="G832">
        <v>2</v>
      </c>
      <c r="H832" t="s">
        <v>0</v>
      </c>
      <c r="I832" s="1">
        <v>45838</v>
      </c>
      <c r="J832" s="1">
        <v>45815</v>
      </c>
      <c r="K832" s="1">
        <v>45844</v>
      </c>
      <c r="L832">
        <v>32.200000000000003</v>
      </c>
      <c r="M832">
        <v>0</v>
      </c>
      <c r="N832">
        <v>990</v>
      </c>
      <c r="O832">
        <v>1307</v>
      </c>
      <c r="P832">
        <v>110</v>
      </c>
      <c r="Q832">
        <v>80687</v>
      </c>
    </row>
    <row r="833" spans="1:17" x14ac:dyDescent="0.25">
      <c r="A833" s="2">
        <f t="shared" si="12"/>
        <v>1444400618371</v>
      </c>
      <c r="B833" s="2">
        <v>144440061837</v>
      </c>
      <c r="C833">
        <v>924022</v>
      </c>
      <c r="D833">
        <v>395</v>
      </c>
      <c r="E833">
        <v>6142</v>
      </c>
      <c r="F833">
        <v>6300</v>
      </c>
      <c r="G833">
        <v>1</v>
      </c>
      <c r="H833" t="s">
        <v>0</v>
      </c>
      <c r="I833" s="1">
        <v>45838</v>
      </c>
      <c r="J833" s="1">
        <v>45832</v>
      </c>
      <c r="K833" s="1">
        <v>45861</v>
      </c>
      <c r="L833">
        <v>25.17</v>
      </c>
      <c r="M833">
        <v>0</v>
      </c>
      <c r="N833">
        <v>990</v>
      </c>
      <c r="O833">
        <v>1307</v>
      </c>
      <c r="P833">
        <v>109</v>
      </c>
      <c r="Q833">
        <v>80687</v>
      </c>
    </row>
    <row r="834" spans="1:17" x14ac:dyDescent="0.25">
      <c r="A834" s="2">
        <f t="shared" si="12"/>
        <v>1444400618372</v>
      </c>
      <c r="B834" s="2">
        <v>144440061837</v>
      </c>
      <c r="C834">
        <v>924022</v>
      </c>
      <c r="D834">
        <v>396</v>
      </c>
      <c r="E834">
        <v>6142</v>
      </c>
      <c r="F834">
        <v>6300</v>
      </c>
      <c r="G834">
        <v>2</v>
      </c>
      <c r="H834" t="s">
        <v>0</v>
      </c>
      <c r="I834" s="1">
        <v>45838</v>
      </c>
      <c r="J834" s="1">
        <v>45832</v>
      </c>
      <c r="K834" s="1">
        <v>45861</v>
      </c>
      <c r="L834">
        <v>13.7</v>
      </c>
      <c r="M834">
        <v>0</v>
      </c>
      <c r="N834">
        <v>990</v>
      </c>
      <c r="O834">
        <v>1307</v>
      </c>
      <c r="P834">
        <v>110</v>
      </c>
      <c r="Q834">
        <v>80687</v>
      </c>
    </row>
    <row r="835" spans="1:17" x14ac:dyDescent="0.25">
      <c r="A835" s="2">
        <f t="shared" ref="A835:A898" si="13">B835*10+G835</f>
        <v>1444400662101</v>
      </c>
      <c r="B835" s="2">
        <v>144440066210</v>
      </c>
      <c r="C835">
        <v>927839</v>
      </c>
      <c r="D835">
        <v>373</v>
      </c>
      <c r="E835">
        <v>6142</v>
      </c>
      <c r="F835">
        <v>6300</v>
      </c>
      <c r="G835">
        <v>1</v>
      </c>
      <c r="H835" t="s">
        <v>0</v>
      </c>
      <c r="I835" s="1">
        <v>45838</v>
      </c>
      <c r="J835" s="1">
        <v>45827</v>
      </c>
      <c r="K835" s="1">
        <v>45856</v>
      </c>
      <c r="L835">
        <v>28.85</v>
      </c>
      <c r="M835">
        <v>0</v>
      </c>
      <c r="N835">
        <v>990</v>
      </c>
      <c r="O835">
        <v>1307</v>
      </c>
      <c r="P835">
        <v>109</v>
      </c>
      <c r="Q835">
        <v>80687</v>
      </c>
    </row>
    <row r="836" spans="1:17" x14ac:dyDescent="0.25">
      <c r="A836" s="2">
        <f t="shared" si="13"/>
        <v>1444400662102</v>
      </c>
      <c r="B836" s="2">
        <v>144440066210</v>
      </c>
      <c r="C836">
        <v>927839</v>
      </c>
      <c r="D836">
        <v>374</v>
      </c>
      <c r="E836">
        <v>6142</v>
      </c>
      <c r="F836">
        <v>6300</v>
      </c>
      <c r="G836">
        <v>2</v>
      </c>
      <c r="H836" t="s">
        <v>0</v>
      </c>
      <c r="I836" s="1">
        <v>45838</v>
      </c>
      <c r="J836" s="1">
        <v>45827</v>
      </c>
      <c r="K836" s="1">
        <v>45856</v>
      </c>
      <c r="L836">
        <v>26.81</v>
      </c>
      <c r="M836">
        <v>0</v>
      </c>
      <c r="N836">
        <v>990</v>
      </c>
      <c r="O836">
        <v>1307</v>
      </c>
      <c r="P836">
        <v>110</v>
      </c>
      <c r="Q836">
        <v>80687</v>
      </c>
    </row>
    <row r="837" spans="1:17" x14ac:dyDescent="0.25">
      <c r="A837" s="2">
        <f t="shared" si="13"/>
        <v>1444400665861</v>
      </c>
      <c r="B837" s="2">
        <v>144440066586</v>
      </c>
      <c r="C837">
        <v>928163</v>
      </c>
      <c r="D837">
        <v>371</v>
      </c>
      <c r="E837">
        <v>6142</v>
      </c>
      <c r="F837">
        <v>6300</v>
      </c>
      <c r="G837">
        <v>1</v>
      </c>
      <c r="H837" t="s">
        <v>0</v>
      </c>
      <c r="I837" s="1">
        <v>45838</v>
      </c>
      <c r="J837" s="1">
        <v>45822</v>
      </c>
      <c r="K837" s="1">
        <v>45851</v>
      </c>
      <c r="L837">
        <v>44.47</v>
      </c>
      <c r="M837">
        <v>0</v>
      </c>
      <c r="N837">
        <v>990</v>
      </c>
      <c r="O837">
        <v>1307</v>
      </c>
      <c r="P837">
        <v>109</v>
      </c>
      <c r="Q837">
        <v>80687</v>
      </c>
    </row>
    <row r="838" spans="1:17" x14ac:dyDescent="0.25">
      <c r="A838" s="2">
        <f t="shared" si="13"/>
        <v>1444400665862</v>
      </c>
      <c r="B838" s="2">
        <v>144440066586</v>
      </c>
      <c r="C838">
        <v>928163</v>
      </c>
      <c r="D838">
        <v>372</v>
      </c>
      <c r="E838">
        <v>6142</v>
      </c>
      <c r="F838">
        <v>6300</v>
      </c>
      <c r="G838">
        <v>2</v>
      </c>
      <c r="H838" t="s">
        <v>0</v>
      </c>
      <c r="I838" s="1">
        <v>45838</v>
      </c>
      <c r="J838" s="1">
        <v>45822</v>
      </c>
      <c r="K838" s="1">
        <v>45851</v>
      </c>
      <c r="L838">
        <v>22.05</v>
      </c>
      <c r="M838">
        <v>0</v>
      </c>
      <c r="N838">
        <v>990</v>
      </c>
      <c r="O838">
        <v>1307</v>
      </c>
      <c r="P838">
        <v>110</v>
      </c>
      <c r="Q838">
        <v>80687</v>
      </c>
    </row>
    <row r="839" spans="1:17" x14ac:dyDescent="0.25">
      <c r="A839" s="2">
        <f t="shared" si="13"/>
        <v>1444400680471</v>
      </c>
      <c r="B839" s="2">
        <v>144440068047</v>
      </c>
      <c r="C839">
        <v>929438</v>
      </c>
      <c r="D839">
        <v>383</v>
      </c>
      <c r="E839">
        <v>6142</v>
      </c>
      <c r="F839">
        <v>6300</v>
      </c>
      <c r="G839">
        <v>1</v>
      </c>
      <c r="H839" t="s">
        <v>0</v>
      </c>
      <c r="I839" s="1">
        <v>45838</v>
      </c>
      <c r="J839" s="1">
        <v>45827</v>
      </c>
      <c r="K839" s="1">
        <v>45856</v>
      </c>
      <c r="L839">
        <v>231.53</v>
      </c>
      <c r="M839">
        <v>0</v>
      </c>
      <c r="N839">
        <v>990</v>
      </c>
      <c r="O839">
        <v>1307</v>
      </c>
      <c r="P839">
        <v>109</v>
      </c>
      <c r="Q839">
        <v>80687</v>
      </c>
    </row>
    <row r="840" spans="1:17" x14ac:dyDescent="0.25">
      <c r="A840" s="2">
        <f t="shared" si="13"/>
        <v>1444400680472</v>
      </c>
      <c r="B840" s="2">
        <v>144440068047</v>
      </c>
      <c r="C840">
        <v>929438</v>
      </c>
      <c r="D840">
        <v>384</v>
      </c>
      <c r="E840">
        <v>6142</v>
      </c>
      <c r="F840">
        <v>6300</v>
      </c>
      <c r="G840">
        <v>2</v>
      </c>
      <c r="H840" t="s">
        <v>0</v>
      </c>
      <c r="I840" s="1">
        <v>45838</v>
      </c>
      <c r="J840" s="1">
        <v>45827</v>
      </c>
      <c r="K840" s="1">
        <v>45856</v>
      </c>
      <c r="L840">
        <v>36.270000000000003</v>
      </c>
      <c r="M840">
        <v>0</v>
      </c>
      <c r="N840">
        <v>990</v>
      </c>
      <c r="O840">
        <v>1307</v>
      </c>
      <c r="P840">
        <v>110</v>
      </c>
      <c r="Q840">
        <v>80687</v>
      </c>
    </row>
    <row r="841" spans="1:17" x14ac:dyDescent="0.25">
      <c r="A841" s="2">
        <f t="shared" si="13"/>
        <v>1444400681791</v>
      </c>
      <c r="B841" s="2">
        <v>144440068179</v>
      </c>
      <c r="C841">
        <v>929554</v>
      </c>
      <c r="D841">
        <v>385</v>
      </c>
      <c r="E841">
        <v>6142</v>
      </c>
      <c r="F841">
        <v>6300</v>
      </c>
      <c r="G841">
        <v>1</v>
      </c>
      <c r="H841" t="s">
        <v>0</v>
      </c>
      <c r="I841" s="1">
        <v>45838</v>
      </c>
      <c r="J841" s="1">
        <v>45832</v>
      </c>
      <c r="K841" s="1">
        <v>45861</v>
      </c>
      <c r="L841">
        <v>226.1</v>
      </c>
      <c r="M841">
        <v>0</v>
      </c>
      <c r="N841">
        <v>990</v>
      </c>
      <c r="O841">
        <v>1307</v>
      </c>
      <c r="P841">
        <v>109</v>
      </c>
      <c r="Q841">
        <v>80687</v>
      </c>
    </row>
    <row r="842" spans="1:17" x14ac:dyDescent="0.25">
      <c r="A842" s="2">
        <f t="shared" si="13"/>
        <v>1444400681792</v>
      </c>
      <c r="B842" s="2">
        <v>144440068179</v>
      </c>
      <c r="C842">
        <v>929554</v>
      </c>
      <c r="D842">
        <v>386</v>
      </c>
      <c r="E842">
        <v>6142</v>
      </c>
      <c r="F842">
        <v>6300</v>
      </c>
      <c r="G842">
        <v>2</v>
      </c>
      <c r="H842" t="s">
        <v>0</v>
      </c>
      <c r="I842" s="1">
        <v>45838</v>
      </c>
      <c r="J842" s="1">
        <v>45832</v>
      </c>
      <c r="K842" s="1">
        <v>45861</v>
      </c>
      <c r="L842">
        <v>40.26</v>
      </c>
      <c r="M842">
        <v>0</v>
      </c>
      <c r="N842">
        <v>990</v>
      </c>
      <c r="O842">
        <v>1307</v>
      </c>
      <c r="P842">
        <v>110</v>
      </c>
      <c r="Q842">
        <v>80687</v>
      </c>
    </row>
    <row r="843" spans="1:17" x14ac:dyDescent="0.25">
      <c r="A843" s="2">
        <f t="shared" si="13"/>
        <v>1444400685441</v>
      </c>
      <c r="B843" s="2">
        <v>144440068544</v>
      </c>
      <c r="C843">
        <v>929877</v>
      </c>
      <c r="D843">
        <v>226</v>
      </c>
      <c r="E843">
        <v>6142</v>
      </c>
      <c r="F843">
        <v>6300</v>
      </c>
      <c r="G843">
        <v>1</v>
      </c>
      <c r="H843" t="s">
        <v>0</v>
      </c>
      <c r="I843" s="1">
        <v>45838</v>
      </c>
      <c r="J843" s="1">
        <v>45828</v>
      </c>
      <c r="K843" s="1">
        <v>45857</v>
      </c>
      <c r="L843">
        <v>79.87</v>
      </c>
      <c r="M843">
        <v>0</v>
      </c>
      <c r="N843">
        <v>990</v>
      </c>
      <c r="O843">
        <v>1307</v>
      </c>
      <c r="P843">
        <v>109</v>
      </c>
      <c r="Q843">
        <v>80687</v>
      </c>
    </row>
    <row r="844" spans="1:17" x14ac:dyDescent="0.25">
      <c r="A844" s="2">
        <f t="shared" si="13"/>
        <v>1444400685442</v>
      </c>
      <c r="B844" s="2">
        <v>144440068544</v>
      </c>
      <c r="C844">
        <v>929877</v>
      </c>
      <c r="D844">
        <v>227</v>
      </c>
      <c r="E844">
        <v>6142</v>
      </c>
      <c r="F844">
        <v>6300</v>
      </c>
      <c r="G844">
        <v>2</v>
      </c>
      <c r="H844" t="s">
        <v>0</v>
      </c>
      <c r="I844" s="1">
        <v>45838</v>
      </c>
      <c r="J844" s="1">
        <v>45828</v>
      </c>
      <c r="K844" s="1">
        <v>45857</v>
      </c>
      <c r="L844">
        <v>59.86</v>
      </c>
      <c r="M844">
        <v>0</v>
      </c>
      <c r="N844">
        <v>990</v>
      </c>
      <c r="O844">
        <v>1307</v>
      </c>
      <c r="P844">
        <v>110</v>
      </c>
      <c r="Q844">
        <v>80687</v>
      </c>
    </row>
    <row r="845" spans="1:17" x14ac:dyDescent="0.25">
      <c r="A845" s="2">
        <f t="shared" si="13"/>
        <v>1444400716881</v>
      </c>
      <c r="B845" s="2">
        <v>144440071688</v>
      </c>
      <c r="C845">
        <v>932586</v>
      </c>
      <c r="D845">
        <v>751</v>
      </c>
      <c r="E845">
        <v>6142</v>
      </c>
      <c r="F845">
        <v>6300</v>
      </c>
      <c r="G845">
        <v>1</v>
      </c>
      <c r="H845" t="s">
        <v>0</v>
      </c>
      <c r="I845" s="1">
        <v>45838</v>
      </c>
      <c r="J845" s="1">
        <v>45834</v>
      </c>
      <c r="K845" s="1">
        <v>45863</v>
      </c>
      <c r="L845">
        <v>9.39</v>
      </c>
      <c r="M845">
        <v>0</v>
      </c>
      <c r="N845">
        <v>990</v>
      </c>
      <c r="O845">
        <v>1307</v>
      </c>
      <c r="P845">
        <v>109</v>
      </c>
      <c r="Q845">
        <v>80687</v>
      </c>
    </row>
    <row r="846" spans="1:17" x14ac:dyDescent="0.25">
      <c r="A846" s="2">
        <f t="shared" si="13"/>
        <v>1444400716882</v>
      </c>
      <c r="B846" s="2">
        <v>144440071688</v>
      </c>
      <c r="C846">
        <v>932586</v>
      </c>
      <c r="D846">
        <v>752</v>
      </c>
      <c r="E846">
        <v>6142</v>
      </c>
      <c r="F846">
        <v>6300</v>
      </c>
      <c r="G846">
        <v>2</v>
      </c>
      <c r="H846" t="s">
        <v>0</v>
      </c>
      <c r="I846" s="1">
        <v>45838</v>
      </c>
      <c r="J846" s="1">
        <v>45834</v>
      </c>
      <c r="K846" s="1">
        <v>45863</v>
      </c>
      <c r="L846">
        <v>16.53</v>
      </c>
      <c r="M846">
        <v>0</v>
      </c>
      <c r="N846">
        <v>990</v>
      </c>
      <c r="O846">
        <v>1307</v>
      </c>
      <c r="P846">
        <v>110</v>
      </c>
      <c r="Q846">
        <v>80687</v>
      </c>
    </row>
    <row r="847" spans="1:17" x14ac:dyDescent="0.25">
      <c r="A847" s="2">
        <f t="shared" si="13"/>
        <v>1444400721691</v>
      </c>
      <c r="B847" s="2">
        <v>144440072169</v>
      </c>
      <c r="C847">
        <v>932999</v>
      </c>
      <c r="D847">
        <v>2163</v>
      </c>
      <c r="E847">
        <v>6142</v>
      </c>
      <c r="F847">
        <v>6300</v>
      </c>
      <c r="G847">
        <v>1</v>
      </c>
      <c r="H847" t="s">
        <v>0</v>
      </c>
      <c r="I847" s="1">
        <v>45838</v>
      </c>
      <c r="J847" s="1">
        <v>45818</v>
      </c>
      <c r="K847" s="1">
        <v>45847</v>
      </c>
      <c r="L847">
        <v>34.54</v>
      </c>
      <c r="M847">
        <v>0</v>
      </c>
      <c r="N847">
        <v>990</v>
      </c>
      <c r="O847">
        <v>1307</v>
      </c>
      <c r="P847">
        <v>109</v>
      </c>
      <c r="Q847">
        <v>80687</v>
      </c>
    </row>
    <row r="848" spans="1:17" x14ac:dyDescent="0.25">
      <c r="A848" s="2">
        <f t="shared" si="13"/>
        <v>1444400721692</v>
      </c>
      <c r="B848" s="2">
        <v>144440072169</v>
      </c>
      <c r="C848">
        <v>932999</v>
      </c>
      <c r="D848">
        <v>2164</v>
      </c>
      <c r="E848">
        <v>6142</v>
      </c>
      <c r="F848">
        <v>6300</v>
      </c>
      <c r="G848">
        <v>2</v>
      </c>
      <c r="H848" t="s">
        <v>0</v>
      </c>
      <c r="I848" s="1">
        <v>45838</v>
      </c>
      <c r="J848" s="1">
        <v>45818</v>
      </c>
      <c r="K848" s="1">
        <v>45847</v>
      </c>
      <c r="L848">
        <v>39.35</v>
      </c>
      <c r="M848">
        <v>0</v>
      </c>
      <c r="N848">
        <v>990</v>
      </c>
      <c r="O848">
        <v>1307</v>
      </c>
      <c r="P848">
        <v>110</v>
      </c>
      <c r="Q848">
        <v>80687</v>
      </c>
    </row>
    <row r="849" spans="1:17" x14ac:dyDescent="0.25">
      <c r="A849" s="2">
        <f t="shared" si="13"/>
        <v>1444400737321</v>
      </c>
      <c r="B849" s="2">
        <v>144440073732</v>
      </c>
      <c r="C849">
        <v>934340</v>
      </c>
      <c r="D849">
        <v>603</v>
      </c>
      <c r="E849">
        <v>6142</v>
      </c>
      <c r="F849">
        <v>6300</v>
      </c>
      <c r="G849">
        <v>1</v>
      </c>
      <c r="H849" t="s">
        <v>0</v>
      </c>
      <c r="I849" s="1">
        <v>45838</v>
      </c>
      <c r="J849" s="1">
        <v>45820</v>
      </c>
      <c r="K849" s="1">
        <v>45849</v>
      </c>
      <c r="L849">
        <v>18.36</v>
      </c>
      <c r="M849">
        <v>0</v>
      </c>
      <c r="N849">
        <v>990</v>
      </c>
      <c r="O849">
        <v>1307</v>
      </c>
      <c r="P849">
        <v>109</v>
      </c>
      <c r="Q849">
        <v>80687</v>
      </c>
    </row>
    <row r="850" spans="1:17" x14ac:dyDescent="0.25">
      <c r="A850" s="2">
        <f t="shared" si="13"/>
        <v>1444400737322</v>
      </c>
      <c r="B850" s="2">
        <v>144440073732</v>
      </c>
      <c r="C850">
        <v>934340</v>
      </c>
      <c r="D850">
        <v>604</v>
      </c>
      <c r="E850">
        <v>6142</v>
      </c>
      <c r="F850">
        <v>6300</v>
      </c>
      <c r="G850">
        <v>2</v>
      </c>
      <c r="H850" t="s">
        <v>0</v>
      </c>
      <c r="I850" s="1">
        <v>45838</v>
      </c>
      <c r="J850" s="1">
        <v>45820</v>
      </c>
      <c r="K850" s="1">
        <v>45849</v>
      </c>
      <c r="L850">
        <v>15.76</v>
      </c>
      <c r="M850">
        <v>0</v>
      </c>
      <c r="N850">
        <v>990</v>
      </c>
      <c r="O850">
        <v>1307</v>
      </c>
      <c r="P850">
        <v>110</v>
      </c>
      <c r="Q850">
        <v>80687</v>
      </c>
    </row>
    <row r="851" spans="1:17" x14ac:dyDescent="0.25">
      <c r="A851" s="2">
        <f t="shared" si="13"/>
        <v>1444400740101</v>
      </c>
      <c r="B851" s="2">
        <v>144440074010</v>
      </c>
      <c r="C851">
        <v>934580</v>
      </c>
      <c r="D851">
        <v>375</v>
      </c>
      <c r="E851">
        <v>6142</v>
      </c>
      <c r="F851">
        <v>6300</v>
      </c>
      <c r="G851">
        <v>1</v>
      </c>
      <c r="H851" t="s">
        <v>0</v>
      </c>
      <c r="I851" s="1">
        <v>45838</v>
      </c>
      <c r="J851" s="1">
        <v>45835</v>
      </c>
      <c r="K851" s="1">
        <v>45864</v>
      </c>
      <c r="L851">
        <v>15.39</v>
      </c>
      <c r="M851">
        <v>0</v>
      </c>
      <c r="N851">
        <v>990</v>
      </c>
      <c r="O851">
        <v>1307</v>
      </c>
      <c r="P851">
        <v>109</v>
      </c>
      <c r="Q851">
        <v>80687</v>
      </c>
    </row>
    <row r="852" spans="1:17" x14ac:dyDescent="0.25">
      <c r="A852" s="2">
        <f t="shared" si="13"/>
        <v>1444400740102</v>
      </c>
      <c r="B852" s="2">
        <v>144440074010</v>
      </c>
      <c r="C852">
        <v>934580</v>
      </c>
      <c r="D852">
        <v>376</v>
      </c>
      <c r="E852">
        <v>6142</v>
      </c>
      <c r="F852">
        <v>6300</v>
      </c>
      <c r="G852">
        <v>2</v>
      </c>
      <c r="H852" t="s">
        <v>0</v>
      </c>
      <c r="I852" s="1">
        <v>45838</v>
      </c>
      <c r="J852" s="1">
        <v>45835</v>
      </c>
      <c r="K852" s="1">
        <v>45864</v>
      </c>
      <c r="L852">
        <v>25.16</v>
      </c>
      <c r="M852">
        <v>0</v>
      </c>
      <c r="N852">
        <v>990</v>
      </c>
      <c r="O852">
        <v>1307</v>
      </c>
      <c r="P852">
        <v>110</v>
      </c>
      <c r="Q852">
        <v>80687</v>
      </c>
    </row>
    <row r="853" spans="1:17" x14ac:dyDescent="0.25">
      <c r="A853" s="2">
        <f t="shared" si="13"/>
        <v>1444400755131</v>
      </c>
      <c r="B853" s="2">
        <v>144440075513</v>
      </c>
      <c r="C853">
        <v>935911</v>
      </c>
      <c r="D853">
        <v>383</v>
      </c>
      <c r="E853">
        <v>6142</v>
      </c>
      <c r="F853">
        <v>6300</v>
      </c>
      <c r="G853">
        <v>1</v>
      </c>
      <c r="H853" t="s">
        <v>0</v>
      </c>
      <c r="I853" s="1">
        <v>45838</v>
      </c>
      <c r="J853" s="1">
        <v>45835</v>
      </c>
      <c r="K853" s="1">
        <v>45864</v>
      </c>
      <c r="L853">
        <v>59.43</v>
      </c>
      <c r="M853">
        <v>0</v>
      </c>
      <c r="N853">
        <v>990</v>
      </c>
      <c r="O853">
        <v>1307</v>
      </c>
      <c r="P853">
        <v>109</v>
      </c>
      <c r="Q853">
        <v>80687</v>
      </c>
    </row>
    <row r="854" spans="1:17" x14ac:dyDescent="0.25">
      <c r="A854" s="2">
        <f t="shared" si="13"/>
        <v>1444400755132</v>
      </c>
      <c r="B854" s="2">
        <v>144440075513</v>
      </c>
      <c r="C854">
        <v>935911</v>
      </c>
      <c r="D854">
        <v>384</v>
      </c>
      <c r="E854">
        <v>6142</v>
      </c>
      <c r="F854">
        <v>6300</v>
      </c>
      <c r="G854">
        <v>2</v>
      </c>
      <c r="H854" t="s">
        <v>0</v>
      </c>
      <c r="I854" s="1">
        <v>45838</v>
      </c>
      <c r="J854" s="1">
        <v>45835</v>
      </c>
      <c r="K854" s="1">
        <v>45864</v>
      </c>
      <c r="L854">
        <v>61.65</v>
      </c>
      <c r="M854">
        <v>0</v>
      </c>
      <c r="N854">
        <v>990</v>
      </c>
      <c r="O854">
        <v>1307</v>
      </c>
      <c r="P854">
        <v>110</v>
      </c>
      <c r="Q854">
        <v>80687</v>
      </c>
    </row>
    <row r="855" spans="1:17" x14ac:dyDescent="0.25">
      <c r="A855" s="2">
        <f t="shared" si="13"/>
        <v>1444400776411</v>
      </c>
      <c r="B855" s="2">
        <v>144440077641</v>
      </c>
      <c r="C855">
        <v>937759</v>
      </c>
      <c r="D855">
        <v>387</v>
      </c>
      <c r="E855">
        <v>6142</v>
      </c>
      <c r="F855">
        <v>6300</v>
      </c>
      <c r="G855">
        <v>1</v>
      </c>
      <c r="H855" t="s">
        <v>0</v>
      </c>
      <c r="I855" s="1">
        <v>45838</v>
      </c>
      <c r="J855" s="1">
        <v>45828</v>
      </c>
      <c r="K855" s="1">
        <v>45857</v>
      </c>
      <c r="L855">
        <v>303.66000000000003</v>
      </c>
      <c r="M855">
        <v>0</v>
      </c>
      <c r="N855">
        <v>990</v>
      </c>
      <c r="O855">
        <v>1307</v>
      </c>
      <c r="P855">
        <v>109</v>
      </c>
      <c r="Q855">
        <v>80687</v>
      </c>
    </row>
    <row r="856" spans="1:17" x14ac:dyDescent="0.25">
      <c r="A856" s="2">
        <f t="shared" si="13"/>
        <v>1444400776412</v>
      </c>
      <c r="B856" s="2">
        <v>144440077641</v>
      </c>
      <c r="C856">
        <v>937759</v>
      </c>
      <c r="D856">
        <v>388</v>
      </c>
      <c r="E856">
        <v>6142</v>
      </c>
      <c r="F856">
        <v>6300</v>
      </c>
      <c r="G856">
        <v>2</v>
      </c>
      <c r="H856" t="s">
        <v>0</v>
      </c>
      <c r="I856" s="1">
        <v>45838</v>
      </c>
      <c r="J856" s="1">
        <v>45828</v>
      </c>
      <c r="K856" s="1">
        <v>45857</v>
      </c>
      <c r="L856">
        <v>37.81</v>
      </c>
      <c r="M856">
        <v>0</v>
      </c>
      <c r="N856">
        <v>990</v>
      </c>
      <c r="O856">
        <v>1307</v>
      </c>
      <c r="P856">
        <v>110</v>
      </c>
      <c r="Q856">
        <v>80687</v>
      </c>
    </row>
    <row r="857" spans="1:17" x14ac:dyDescent="0.25">
      <c r="A857" s="2">
        <f t="shared" si="13"/>
        <v>1444400802821</v>
      </c>
      <c r="B857" s="2">
        <v>144440080282</v>
      </c>
      <c r="C857">
        <v>940042</v>
      </c>
      <c r="D857">
        <v>361</v>
      </c>
      <c r="E857">
        <v>6142</v>
      </c>
      <c r="F857">
        <v>6300</v>
      </c>
      <c r="G857">
        <v>1</v>
      </c>
      <c r="H857" t="s">
        <v>0</v>
      </c>
      <c r="I857" s="1">
        <v>45838</v>
      </c>
      <c r="J857" s="1">
        <v>45818</v>
      </c>
      <c r="K857" s="1">
        <v>45847</v>
      </c>
      <c r="L857">
        <v>14.7</v>
      </c>
      <c r="M857">
        <v>0</v>
      </c>
      <c r="N857">
        <v>990</v>
      </c>
      <c r="O857">
        <v>1307</v>
      </c>
      <c r="P857">
        <v>109</v>
      </c>
      <c r="Q857">
        <v>80687</v>
      </c>
    </row>
    <row r="858" spans="1:17" x14ac:dyDescent="0.25">
      <c r="A858" s="2">
        <f t="shared" si="13"/>
        <v>1444400802822</v>
      </c>
      <c r="B858" s="2">
        <v>144440080282</v>
      </c>
      <c r="C858">
        <v>940042</v>
      </c>
      <c r="D858">
        <v>362</v>
      </c>
      <c r="E858">
        <v>6142</v>
      </c>
      <c r="F858">
        <v>6300</v>
      </c>
      <c r="G858">
        <v>2</v>
      </c>
      <c r="H858" t="s">
        <v>0</v>
      </c>
      <c r="I858" s="1">
        <v>45838</v>
      </c>
      <c r="J858" s="1">
        <v>45818</v>
      </c>
      <c r="K858" s="1">
        <v>45847</v>
      </c>
      <c r="L858">
        <v>12.07</v>
      </c>
      <c r="M858">
        <v>0</v>
      </c>
      <c r="N858">
        <v>990</v>
      </c>
      <c r="O858">
        <v>1307</v>
      </c>
      <c r="P858">
        <v>110</v>
      </c>
      <c r="Q858">
        <v>80687</v>
      </c>
    </row>
    <row r="859" spans="1:17" x14ac:dyDescent="0.25">
      <c r="A859" s="2">
        <f t="shared" si="13"/>
        <v>1444400805871</v>
      </c>
      <c r="B859" s="2">
        <v>144440080587</v>
      </c>
      <c r="C859">
        <v>940302</v>
      </c>
      <c r="D859">
        <v>375</v>
      </c>
      <c r="E859">
        <v>6142</v>
      </c>
      <c r="F859">
        <v>6300</v>
      </c>
      <c r="G859">
        <v>1</v>
      </c>
      <c r="H859" t="s">
        <v>0</v>
      </c>
      <c r="I859" s="1">
        <v>45838</v>
      </c>
      <c r="J859" s="1">
        <v>45818</v>
      </c>
      <c r="K859" s="1">
        <v>45847</v>
      </c>
      <c r="L859">
        <v>102.08</v>
      </c>
      <c r="M859">
        <v>0</v>
      </c>
      <c r="N859">
        <v>990</v>
      </c>
      <c r="O859">
        <v>1307</v>
      </c>
      <c r="P859">
        <v>109</v>
      </c>
      <c r="Q859">
        <v>80687</v>
      </c>
    </row>
    <row r="860" spans="1:17" x14ac:dyDescent="0.25">
      <c r="A860" s="2">
        <f t="shared" si="13"/>
        <v>1444400805872</v>
      </c>
      <c r="B860" s="2">
        <v>144440080587</v>
      </c>
      <c r="C860">
        <v>940302</v>
      </c>
      <c r="D860">
        <v>376</v>
      </c>
      <c r="E860">
        <v>6142</v>
      </c>
      <c r="F860">
        <v>6300</v>
      </c>
      <c r="G860">
        <v>2</v>
      </c>
      <c r="H860" t="s">
        <v>0</v>
      </c>
      <c r="I860" s="1">
        <v>45838</v>
      </c>
      <c r="J860" s="1">
        <v>45818</v>
      </c>
      <c r="K860" s="1">
        <v>45847</v>
      </c>
      <c r="L860">
        <v>102.29</v>
      </c>
      <c r="M860">
        <v>0</v>
      </c>
      <c r="N860">
        <v>990</v>
      </c>
      <c r="O860">
        <v>1307</v>
      </c>
      <c r="P860">
        <v>110</v>
      </c>
      <c r="Q860">
        <v>80687</v>
      </c>
    </row>
    <row r="861" spans="1:17" x14ac:dyDescent="0.25">
      <c r="A861" s="2">
        <f t="shared" si="13"/>
        <v>1444400809931</v>
      </c>
      <c r="B861" s="2">
        <v>144440080993</v>
      </c>
      <c r="C861">
        <v>940656</v>
      </c>
      <c r="D861">
        <v>445</v>
      </c>
      <c r="E861">
        <v>6142</v>
      </c>
      <c r="F861">
        <v>6300</v>
      </c>
      <c r="G861">
        <v>1</v>
      </c>
      <c r="H861" t="s">
        <v>0</v>
      </c>
      <c r="I861" s="1">
        <v>45838</v>
      </c>
      <c r="J861" s="1">
        <v>45811</v>
      </c>
      <c r="K861" s="1">
        <v>45840</v>
      </c>
      <c r="L861">
        <v>37.19</v>
      </c>
      <c r="M861">
        <v>0</v>
      </c>
      <c r="N861">
        <v>990</v>
      </c>
      <c r="O861">
        <v>1307</v>
      </c>
      <c r="P861">
        <v>109</v>
      </c>
      <c r="Q861">
        <v>80687</v>
      </c>
    </row>
    <row r="862" spans="1:17" x14ac:dyDescent="0.25">
      <c r="A862" s="2">
        <f t="shared" si="13"/>
        <v>1444400809932</v>
      </c>
      <c r="B862" s="2">
        <v>144440080993</v>
      </c>
      <c r="C862">
        <v>940656</v>
      </c>
      <c r="D862">
        <v>446</v>
      </c>
      <c r="E862">
        <v>6142</v>
      </c>
      <c r="F862">
        <v>6300</v>
      </c>
      <c r="G862">
        <v>2</v>
      </c>
      <c r="H862" t="s">
        <v>0</v>
      </c>
      <c r="I862" s="1">
        <v>45838</v>
      </c>
      <c r="J862" s="1">
        <v>45811</v>
      </c>
      <c r="K862" s="1">
        <v>45840</v>
      </c>
      <c r="L862">
        <v>22.12</v>
      </c>
      <c r="M862">
        <v>0</v>
      </c>
      <c r="N862">
        <v>990</v>
      </c>
      <c r="O862">
        <v>1307</v>
      </c>
      <c r="P862">
        <v>110</v>
      </c>
      <c r="Q862">
        <v>80687</v>
      </c>
    </row>
    <row r="863" spans="1:17" x14ac:dyDescent="0.25">
      <c r="A863" s="2">
        <f t="shared" si="13"/>
        <v>1444400810941</v>
      </c>
      <c r="B863" s="2">
        <v>144440081094</v>
      </c>
      <c r="C863">
        <v>940744</v>
      </c>
      <c r="D863">
        <v>595</v>
      </c>
      <c r="E863">
        <v>6142</v>
      </c>
      <c r="F863">
        <v>6300</v>
      </c>
      <c r="G863">
        <v>1</v>
      </c>
      <c r="H863" t="s">
        <v>0</v>
      </c>
      <c r="I863" s="1">
        <v>45838</v>
      </c>
      <c r="J863" s="1">
        <v>45816</v>
      </c>
      <c r="K863" s="1">
        <v>45845</v>
      </c>
      <c r="L863">
        <v>11.85</v>
      </c>
      <c r="M863">
        <v>0</v>
      </c>
      <c r="N863">
        <v>990</v>
      </c>
      <c r="O863">
        <v>1307</v>
      </c>
      <c r="P863">
        <v>109</v>
      </c>
      <c r="Q863">
        <v>80687</v>
      </c>
    </row>
    <row r="864" spans="1:17" x14ac:dyDescent="0.25">
      <c r="A864" s="2">
        <f t="shared" si="13"/>
        <v>1444400810942</v>
      </c>
      <c r="B864" s="2">
        <v>144440081094</v>
      </c>
      <c r="C864">
        <v>940744</v>
      </c>
      <c r="D864">
        <v>596</v>
      </c>
      <c r="E864">
        <v>6142</v>
      </c>
      <c r="F864">
        <v>6300</v>
      </c>
      <c r="G864">
        <v>2</v>
      </c>
      <c r="H864" t="s">
        <v>0</v>
      </c>
      <c r="I864" s="1">
        <v>45838</v>
      </c>
      <c r="J864" s="1">
        <v>45816</v>
      </c>
      <c r="K864" s="1">
        <v>45845</v>
      </c>
      <c r="L864">
        <v>21.54</v>
      </c>
      <c r="M864">
        <v>0</v>
      </c>
      <c r="N864">
        <v>990</v>
      </c>
      <c r="O864">
        <v>1307</v>
      </c>
      <c r="P864">
        <v>110</v>
      </c>
      <c r="Q864">
        <v>80687</v>
      </c>
    </row>
    <row r="865" spans="1:17" x14ac:dyDescent="0.25">
      <c r="A865" s="2">
        <f t="shared" si="13"/>
        <v>1444400815471</v>
      </c>
      <c r="B865" s="2">
        <v>144440081547</v>
      </c>
      <c r="C865">
        <v>941122</v>
      </c>
      <c r="D865">
        <v>357</v>
      </c>
      <c r="E865">
        <v>6142</v>
      </c>
      <c r="F865">
        <v>6300</v>
      </c>
      <c r="G865">
        <v>1</v>
      </c>
      <c r="H865" t="s">
        <v>0</v>
      </c>
      <c r="I865" s="1">
        <v>45838</v>
      </c>
      <c r="J865" s="1">
        <v>45814</v>
      </c>
      <c r="K865" s="1">
        <v>45843</v>
      </c>
      <c r="L865">
        <v>25.3</v>
      </c>
      <c r="M865">
        <v>0</v>
      </c>
      <c r="N865">
        <v>990</v>
      </c>
      <c r="O865">
        <v>1307</v>
      </c>
      <c r="P865">
        <v>109</v>
      </c>
      <c r="Q865">
        <v>80687</v>
      </c>
    </row>
    <row r="866" spans="1:17" x14ac:dyDescent="0.25">
      <c r="A866" s="2">
        <f t="shared" si="13"/>
        <v>1444400815472</v>
      </c>
      <c r="B866" s="2">
        <v>144440081547</v>
      </c>
      <c r="C866">
        <v>941122</v>
      </c>
      <c r="D866">
        <v>358</v>
      </c>
      <c r="E866">
        <v>6142</v>
      </c>
      <c r="F866">
        <v>6300</v>
      </c>
      <c r="G866">
        <v>2</v>
      </c>
      <c r="H866" t="s">
        <v>0</v>
      </c>
      <c r="I866" s="1">
        <v>45838</v>
      </c>
      <c r="J866" s="1">
        <v>45814</v>
      </c>
      <c r="K866" s="1">
        <v>45843</v>
      </c>
      <c r="L866">
        <v>19.72</v>
      </c>
      <c r="M866">
        <v>0</v>
      </c>
      <c r="N866">
        <v>990</v>
      </c>
      <c r="O866">
        <v>1307</v>
      </c>
      <c r="P866">
        <v>110</v>
      </c>
      <c r="Q866">
        <v>80687</v>
      </c>
    </row>
    <row r="867" spans="1:17" x14ac:dyDescent="0.25">
      <c r="A867" s="2">
        <f t="shared" si="13"/>
        <v>1444400824061</v>
      </c>
      <c r="B867" s="2">
        <v>144440082406</v>
      </c>
      <c r="C867">
        <v>941865</v>
      </c>
      <c r="D867">
        <v>373</v>
      </c>
      <c r="E867">
        <v>6142</v>
      </c>
      <c r="F867">
        <v>6300</v>
      </c>
      <c r="G867">
        <v>1</v>
      </c>
      <c r="H867" t="s">
        <v>0</v>
      </c>
      <c r="I867" s="1">
        <v>45838</v>
      </c>
      <c r="J867" s="1">
        <v>45815</v>
      </c>
      <c r="K867" s="1">
        <v>45844</v>
      </c>
      <c r="L867">
        <v>23.94</v>
      </c>
      <c r="M867">
        <v>0</v>
      </c>
      <c r="N867">
        <v>990</v>
      </c>
      <c r="O867">
        <v>1307</v>
      </c>
      <c r="P867">
        <v>109</v>
      </c>
      <c r="Q867">
        <v>80687</v>
      </c>
    </row>
    <row r="868" spans="1:17" x14ac:dyDescent="0.25">
      <c r="A868" s="2">
        <f t="shared" si="13"/>
        <v>1444400824062</v>
      </c>
      <c r="B868" s="2">
        <v>144440082406</v>
      </c>
      <c r="C868">
        <v>941865</v>
      </c>
      <c r="D868">
        <v>374</v>
      </c>
      <c r="E868">
        <v>6142</v>
      </c>
      <c r="F868">
        <v>6300</v>
      </c>
      <c r="G868">
        <v>2</v>
      </c>
      <c r="H868" t="s">
        <v>0</v>
      </c>
      <c r="I868" s="1">
        <v>45838</v>
      </c>
      <c r="J868" s="1">
        <v>45815</v>
      </c>
      <c r="K868" s="1">
        <v>45844</v>
      </c>
      <c r="L868">
        <v>28.47</v>
      </c>
      <c r="M868">
        <v>0</v>
      </c>
      <c r="N868">
        <v>990</v>
      </c>
      <c r="O868">
        <v>1307</v>
      </c>
      <c r="P868">
        <v>110</v>
      </c>
      <c r="Q868">
        <v>80687</v>
      </c>
    </row>
    <row r="869" spans="1:17" x14ac:dyDescent="0.25">
      <c r="A869" s="2">
        <f t="shared" si="13"/>
        <v>1444400849061</v>
      </c>
      <c r="B869" s="2">
        <v>144440084906</v>
      </c>
      <c r="C869">
        <v>944021</v>
      </c>
      <c r="D869">
        <v>383</v>
      </c>
      <c r="E869">
        <v>6142</v>
      </c>
      <c r="F869">
        <v>6300</v>
      </c>
      <c r="G869">
        <v>1</v>
      </c>
      <c r="H869" t="s">
        <v>0</v>
      </c>
      <c r="I869" s="1">
        <v>45838</v>
      </c>
      <c r="J869" s="1">
        <v>45821</v>
      </c>
      <c r="K869" s="1">
        <v>45850</v>
      </c>
      <c r="L869">
        <v>136.12</v>
      </c>
      <c r="M869">
        <v>0</v>
      </c>
      <c r="N869">
        <v>990</v>
      </c>
      <c r="O869">
        <v>1307</v>
      </c>
      <c r="P869">
        <v>109</v>
      </c>
      <c r="Q869">
        <v>80687</v>
      </c>
    </row>
    <row r="870" spans="1:17" x14ac:dyDescent="0.25">
      <c r="A870" s="2">
        <f t="shared" si="13"/>
        <v>1444400849062</v>
      </c>
      <c r="B870" s="2">
        <v>144440084906</v>
      </c>
      <c r="C870">
        <v>944021</v>
      </c>
      <c r="D870">
        <v>384</v>
      </c>
      <c r="E870">
        <v>6142</v>
      </c>
      <c r="F870">
        <v>6300</v>
      </c>
      <c r="G870">
        <v>2</v>
      </c>
      <c r="H870" t="s">
        <v>0</v>
      </c>
      <c r="I870" s="1">
        <v>45838</v>
      </c>
      <c r="J870" s="1">
        <v>45821</v>
      </c>
      <c r="K870" s="1">
        <v>45850</v>
      </c>
      <c r="L870">
        <v>26.81</v>
      </c>
      <c r="M870">
        <v>0</v>
      </c>
      <c r="N870">
        <v>990</v>
      </c>
      <c r="O870">
        <v>1307</v>
      </c>
      <c r="P870">
        <v>110</v>
      </c>
      <c r="Q870">
        <v>80687</v>
      </c>
    </row>
    <row r="871" spans="1:17" x14ac:dyDescent="0.25">
      <c r="A871" s="2">
        <f t="shared" si="13"/>
        <v>1444400854011</v>
      </c>
      <c r="B871" s="2">
        <v>144440085401</v>
      </c>
      <c r="C871">
        <v>944449</v>
      </c>
      <c r="D871">
        <v>469</v>
      </c>
      <c r="E871">
        <v>6142</v>
      </c>
      <c r="F871">
        <v>6300</v>
      </c>
      <c r="G871">
        <v>1</v>
      </c>
      <c r="H871" t="s">
        <v>0</v>
      </c>
      <c r="I871" s="1">
        <v>45838</v>
      </c>
      <c r="J871" s="1">
        <v>45831</v>
      </c>
      <c r="K871" s="1">
        <v>45860</v>
      </c>
      <c r="L871">
        <v>233.15</v>
      </c>
      <c r="M871">
        <v>0</v>
      </c>
      <c r="N871">
        <v>990</v>
      </c>
      <c r="O871">
        <v>1307</v>
      </c>
      <c r="P871">
        <v>109</v>
      </c>
      <c r="Q871">
        <v>80687</v>
      </c>
    </row>
    <row r="872" spans="1:17" x14ac:dyDescent="0.25">
      <c r="A872" s="2">
        <f t="shared" si="13"/>
        <v>1444400854012</v>
      </c>
      <c r="B872" s="2">
        <v>144440085401</v>
      </c>
      <c r="C872">
        <v>944449</v>
      </c>
      <c r="D872">
        <v>470</v>
      </c>
      <c r="E872">
        <v>6142</v>
      </c>
      <c r="F872">
        <v>6300</v>
      </c>
      <c r="G872">
        <v>2</v>
      </c>
      <c r="H872" t="s">
        <v>0</v>
      </c>
      <c r="I872" s="1">
        <v>45838</v>
      </c>
      <c r="J872" s="1">
        <v>45831</v>
      </c>
      <c r="K872" s="1">
        <v>45860</v>
      </c>
      <c r="L872">
        <v>28.03</v>
      </c>
      <c r="M872">
        <v>0</v>
      </c>
      <c r="N872">
        <v>990</v>
      </c>
      <c r="O872">
        <v>1307</v>
      </c>
      <c r="P872">
        <v>110</v>
      </c>
      <c r="Q872">
        <v>80687</v>
      </c>
    </row>
    <row r="873" spans="1:17" x14ac:dyDescent="0.25">
      <c r="A873" s="2">
        <f t="shared" si="13"/>
        <v>1444400874131</v>
      </c>
      <c r="B873" s="2">
        <v>144440087413</v>
      </c>
      <c r="C873">
        <v>946172</v>
      </c>
      <c r="D873">
        <v>395</v>
      </c>
      <c r="E873">
        <v>6142</v>
      </c>
      <c r="F873">
        <v>6300</v>
      </c>
      <c r="G873">
        <v>1</v>
      </c>
      <c r="H873" t="s">
        <v>0</v>
      </c>
      <c r="I873" s="1">
        <v>45838</v>
      </c>
      <c r="J873" s="1">
        <v>45824</v>
      </c>
      <c r="K873" s="1">
        <v>45853</v>
      </c>
      <c r="L873">
        <v>12.14</v>
      </c>
      <c r="M873">
        <v>0</v>
      </c>
      <c r="N873">
        <v>990</v>
      </c>
      <c r="O873">
        <v>1307</v>
      </c>
      <c r="P873">
        <v>109</v>
      </c>
      <c r="Q873">
        <v>80687</v>
      </c>
    </row>
    <row r="874" spans="1:17" x14ac:dyDescent="0.25">
      <c r="A874" s="2">
        <f t="shared" si="13"/>
        <v>1444400874132</v>
      </c>
      <c r="B874" s="2">
        <v>144440087413</v>
      </c>
      <c r="C874">
        <v>946172</v>
      </c>
      <c r="D874">
        <v>396</v>
      </c>
      <c r="E874">
        <v>6142</v>
      </c>
      <c r="F874">
        <v>6300</v>
      </c>
      <c r="G874">
        <v>2</v>
      </c>
      <c r="H874" t="s">
        <v>0</v>
      </c>
      <c r="I874" s="1">
        <v>45838</v>
      </c>
      <c r="J874" s="1">
        <v>45824</v>
      </c>
      <c r="K874" s="1">
        <v>45853</v>
      </c>
      <c r="L874">
        <v>32.58</v>
      </c>
      <c r="M874">
        <v>0</v>
      </c>
      <c r="N874">
        <v>990</v>
      </c>
      <c r="O874">
        <v>1307</v>
      </c>
      <c r="P874">
        <v>110</v>
      </c>
      <c r="Q874">
        <v>80687</v>
      </c>
    </row>
    <row r="875" spans="1:17" x14ac:dyDescent="0.25">
      <c r="A875" s="2">
        <f t="shared" si="13"/>
        <v>1444400886641</v>
      </c>
      <c r="B875" s="2">
        <v>144440088664</v>
      </c>
      <c r="C875">
        <v>947243</v>
      </c>
      <c r="D875">
        <v>391</v>
      </c>
      <c r="E875">
        <v>6142</v>
      </c>
      <c r="F875">
        <v>6300</v>
      </c>
      <c r="G875">
        <v>1</v>
      </c>
      <c r="H875" t="s">
        <v>0</v>
      </c>
      <c r="I875" s="1">
        <v>45838</v>
      </c>
      <c r="J875" s="1">
        <v>45835</v>
      </c>
      <c r="K875" s="1">
        <v>45864</v>
      </c>
      <c r="L875">
        <v>24.33</v>
      </c>
      <c r="M875">
        <v>0</v>
      </c>
      <c r="N875">
        <v>990</v>
      </c>
      <c r="O875">
        <v>1307</v>
      </c>
      <c r="P875">
        <v>109</v>
      </c>
      <c r="Q875">
        <v>80687</v>
      </c>
    </row>
    <row r="876" spans="1:17" x14ac:dyDescent="0.25">
      <c r="A876" s="2">
        <f t="shared" si="13"/>
        <v>1444400886642</v>
      </c>
      <c r="B876" s="2">
        <v>144440088664</v>
      </c>
      <c r="C876">
        <v>947243</v>
      </c>
      <c r="D876">
        <v>392</v>
      </c>
      <c r="E876">
        <v>6142</v>
      </c>
      <c r="F876">
        <v>6300</v>
      </c>
      <c r="G876">
        <v>2</v>
      </c>
      <c r="H876" t="s">
        <v>0</v>
      </c>
      <c r="I876" s="1">
        <v>45838</v>
      </c>
      <c r="J876" s="1">
        <v>45835</v>
      </c>
      <c r="K876" s="1">
        <v>45864</v>
      </c>
      <c r="L876">
        <v>18.09</v>
      </c>
      <c r="M876">
        <v>0</v>
      </c>
      <c r="N876">
        <v>990</v>
      </c>
      <c r="O876">
        <v>1307</v>
      </c>
      <c r="P876">
        <v>110</v>
      </c>
      <c r="Q876">
        <v>80687</v>
      </c>
    </row>
    <row r="877" spans="1:17" x14ac:dyDescent="0.25">
      <c r="A877" s="2">
        <f t="shared" si="13"/>
        <v>1444400915071</v>
      </c>
      <c r="B877" s="2">
        <v>144440091507</v>
      </c>
      <c r="C877">
        <v>949696</v>
      </c>
      <c r="D877">
        <v>575</v>
      </c>
      <c r="E877">
        <v>6142</v>
      </c>
      <c r="F877">
        <v>6300</v>
      </c>
      <c r="G877">
        <v>1</v>
      </c>
      <c r="H877" t="s">
        <v>0</v>
      </c>
      <c r="I877" s="1">
        <v>45838</v>
      </c>
      <c r="J877" s="1">
        <v>45825</v>
      </c>
      <c r="K877" s="1">
        <v>45854</v>
      </c>
      <c r="L877">
        <v>30.82</v>
      </c>
      <c r="M877">
        <v>0</v>
      </c>
      <c r="N877">
        <v>990</v>
      </c>
      <c r="O877">
        <v>1307</v>
      </c>
      <c r="P877">
        <v>109</v>
      </c>
      <c r="Q877">
        <v>80687</v>
      </c>
    </row>
    <row r="878" spans="1:17" x14ac:dyDescent="0.25">
      <c r="A878" s="2">
        <f t="shared" si="13"/>
        <v>1444400915072</v>
      </c>
      <c r="B878" s="2">
        <v>144440091507</v>
      </c>
      <c r="C878">
        <v>949696</v>
      </c>
      <c r="D878">
        <v>576</v>
      </c>
      <c r="E878">
        <v>6142</v>
      </c>
      <c r="F878">
        <v>6300</v>
      </c>
      <c r="G878">
        <v>2</v>
      </c>
      <c r="H878" t="s">
        <v>0</v>
      </c>
      <c r="I878" s="1">
        <v>45838</v>
      </c>
      <c r="J878" s="1">
        <v>45825</v>
      </c>
      <c r="K878" s="1">
        <v>45854</v>
      </c>
      <c r="L878">
        <v>26.79</v>
      </c>
      <c r="M878">
        <v>0</v>
      </c>
      <c r="N878">
        <v>990</v>
      </c>
      <c r="O878">
        <v>1307</v>
      </c>
      <c r="P878">
        <v>110</v>
      </c>
      <c r="Q878">
        <v>80687</v>
      </c>
    </row>
    <row r="879" spans="1:17" x14ac:dyDescent="0.25">
      <c r="A879" s="2">
        <f t="shared" si="13"/>
        <v>1444400930351</v>
      </c>
      <c r="B879" s="2">
        <v>144440093035</v>
      </c>
      <c r="C879">
        <v>950998</v>
      </c>
      <c r="D879">
        <v>373</v>
      </c>
      <c r="E879">
        <v>6142</v>
      </c>
      <c r="F879">
        <v>6300</v>
      </c>
      <c r="G879">
        <v>1</v>
      </c>
      <c r="H879" t="s">
        <v>0</v>
      </c>
      <c r="I879" s="1">
        <v>45838</v>
      </c>
      <c r="J879" s="1">
        <v>45830</v>
      </c>
      <c r="K879" s="1">
        <v>45859</v>
      </c>
      <c r="L879">
        <v>94.58</v>
      </c>
      <c r="M879">
        <v>0</v>
      </c>
      <c r="N879">
        <v>990</v>
      </c>
      <c r="O879">
        <v>1307</v>
      </c>
      <c r="P879">
        <v>109</v>
      </c>
      <c r="Q879">
        <v>80687</v>
      </c>
    </row>
    <row r="880" spans="1:17" x14ac:dyDescent="0.25">
      <c r="A880" s="2">
        <f t="shared" si="13"/>
        <v>1444400930352</v>
      </c>
      <c r="B880" s="2">
        <v>144440093035</v>
      </c>
      <c r="C880">
        <v>950998</v>
      </c>
      <c r="D880">
        <v>374</v>
      </c>
      <c r="E880">
        <v>6142</v>
      </c>
      <c r="F880">
        <v>6300</v>
      </c>
      <c r="G880">
        <v>2</v>
      </c>
      <c r="H880" t="s">
        <v>0</v>
      </c>
      <c r="I880" s="1">
        <v>45838</v>
      </c>
      <c r="J880" s="1">
        <v>45830</v>
      </c>
      <c r="K880" s="1">
        <v>45859</v>
      </c>
      <c r="L880">
        <v>34.700000000000003</v>
      </c>
      <c r="M880">
        <v>0</v>
      </c>
      <c r="N880">
        <v>990</v>
      </c>
      <c r="O880">
        <v>1307</v>
      </c>
      <c r="P880">
        <v>110</v>
      </c>
      <c r="Q880">
        <v>80687</v>
      </c>
    </row>
    <row r="881" spans="1:17" x14ac:dyDescent="0.25">
      <c r="A881" s="2">
        <f t="shared" si="13"/>
        <v>1444400936351</v>
      </c>
      <c r="B881" s="2">
        <v>144440093635</v>
      </c>
      <c r="C881">
        <v>951522</v>
      </c>
      <c r="D881">
        <v>373</v>
      </c>
      <c r="E881">
        <v>6142</v>
      </c>
      <c r="F881">
        <v>6300</v>
      </c>
      <c r="G881">
        <v>1</v>
      </c>
      <c r="H881" t="s">
        <v>0</v>
      </c>
      <c r="I881" s="1">
        <v>45838</v>
      </c>
      <c r="J881" s="1">
        <v>45830</v>
      </c>
      <c r="K881" s="1">
        <v>45859</v>
      </c>
      <c r="L881">
        <v>51.37</v>
      </c>
      <c r="M881">
        <v>0</v>
      </c>
      <c r="N881">
        <v>990</v>
      </c>
      <c r="O881">
        <v>1307</v>
      </c>
      <c r="P881">
        <v>109</v>
      </c>
      <c r="Q881">
        <v>80687</v>
      </c>
    </row>
    <row r="882" spans="1:17" x14ac:dyDescent="0.25">
      <c r="A882" s="2">
        <f t="shared" si="13"/>
        <v>1444400936352</v>
      </c>
      <c r="B882" s="2">
        <v>144440093635</v>
      </c>
      <c r="C882">
        <v>951522</v>
      </c>
      <c r="D882">
        <v>374</v>
      </c>
      <c r="E882">
        <v>6142</v>
      </c>
      <c r="F882">
        <v>6300</v>
      </c>
      <c r="G882">
        <v>2</v>
      </c>
      <c r="H882" t="s">
        <v>0</v>
      </c>
      <c r="I882" s="1">
        <v>45838</v>
      </c>
      <c r="J882" s="1">
        <v>45830</v>
      </c>
      <c r="K882" s="1">
        <v>45859</v>
      </c>
      <c r="L882">
        <v>18.93</v>
      </c>
      <c r="M882">
        <v>0</v>
      </c>
      <c r="N882">
        <v>990</v>
      </c>
      <c r="O882">
        <v>1307</v>
      </c>
      <c r="P882">
        <v>110</v>
      </c>
      <c r="Q882">
        <v>80687</v>
      </c>
    </row>
    <row r="883" spans="1:17" x14ac:dyDescent="0.25">
      <c r="A883" s="2">
        <f t="shared" si="13"/>
        <v>1444400946431</v>
      </c>
      <c r="B883" s="2">
        <v>144440094643</v>
      </c>
      <c r="C883">
        <v>952394</v>
      </c>
      <c r="D883">
        <v>379</v>
      </c>
      <c r="E883">
        <v>6142</v>
      </c>
      <c r="F883">
        <v>6300</v>
      </c>
      <c r="G883">
        <v>1</v>
      </c>
      <c r="H883" t="s">
        <v>0</v>
      </c>
      <c r="I883" s="1">
        <v>45838</v>
      </c>
      <c r="J883" s="1">
        <v>45831</v>
      </c>
      <c r="K883" s="1">
        <v>45860</v>
      </c>
      <c r="L883">
        <v>131.75</v>
      </c>
      <c r="M883">
        <v>0</v>
      </c>
      <c r="N883">
        <v>990</v>
      </c>
      <c r="O883">
        <v>1307</v>
      </c>
      <c r="P883">
        <v>109</v>
      </c>
      <c r="Q883">
        <v>80687</v>
      </c>
    </row>
    <row r="884" spans="1:17" x14ac:dyDescent="0.25">
      <c r="A884" s="2">
        <f t="shared" si="13"/>
        <v>1444400946432</v>
      </c>
      <c r="B884" s="2">
        <v>144440094643</v>
      </c>
      <c r="C884">
        <v>952394</v>
      </c>
      <c r="D884">
        <v>380</v>
      </c>
      <c r="E884">
        <v>6142</v>
      </c>
      <c r="F884">
        <v>6300</v>
      </c>
      <c r="G884">
        <v>2</v>
      </c>
      <c r="H884" t="s">
        <v>0</v>
      </c>
      <c r="I884" s="1">
        <v>45838</v>
      </c>
      <c r="J884" s="1">
        <v>45831</v>
      </c>
      <c r="K884" s="1">
        <v>45860</v>
      </c>
      <c r="L884">
        <v>78.78</v>
      </c>
      <c r="M884">
        <v>0</v>
      </c>
      <c r="N884">
        <v>990</v>
      </c>
      <c r="O884">
        <v>1307</v>
      </c>
      <c r="P884">
        <v>110</v>
      </c>
      <c r="Q884">
        <v>80687</v>
      </c>
    </row>
    <row r="885" spans="1:17" x14ac:dyDescent="0.25">
      <c r="A885" s="2">
        <f t="shared" si="13"/>
        <v>1444400958381</v>
      </c>
      <c r="B885" s="2">
        <v>144440095838</v>
      </c>
      <c r="C885">
        <v>953411</v>
      </c>
      <c r="D885">
        <v>373</v>
      </c>
      <c r="E885">
        <v>6142</v>
      </c>
      <c r="F885">
        <v>6300</v>
      </c>
      <c r="G885">
        <v>1</v>
      </c>
      <c r="H885" t="s">
        <v>0</v>
      </c>
      <c r="I885" s="1">
        <v>45838</v>
      </c>
      <c r="J885" s="1">
        <v>45832</v>
      </c>
      <c r="K885" s="1">
        <v>45861</v>
      </c>
      <c r="L885">
        <v>279.12</v>
      </c>
      <c r="M885">
        <v>0</v>
      </c>
      <c r="N885">
        <v>990</v>
      </c>
      <c r="O885">
        <v>1307</v>
      </c>
      <c r="P885">
        <v>109</v>
      </c>
      <c r="Q885">
        <v>80687</v>
      </c>
    </row>
    <row r="886" spans="1:17" x14ac:dyDescent="0.25">
      <c r="A886" s="2">
        <f t="shared" si="13"/>
        <v>1444400958382</v>
      </c>
      <c r="B886" s="2">
        <v>144440095838</v>
      </c>
      <c r="C886">
        <v>953411</v>
      </c>
      <c r="D886">
        <v>374</v>
      </c>
      <c r="E886">
        <v>6142</v>
      </c>
      <c r="F886">
        <v>6300</v>
      </c>
      <c r="G886">
        <v>2</v>
      </c>
      <c r="H886" t="s">
        <v>0</v>
      </c>
      <c r="I886" s="1">
        <v>45838</v>
      </c>
      <c r="J886" s="1">
        <v>45832</v>
      </c>
      <c r="K886" s="1">
        <v>45861</v>
      </c>
      <c r="L886">
        <v>39.36</v>
      </c>
      <c r="M886">
        <v>0</v>
      </c>
      <c r="N886">
        <v>990</v>
      </c>
      <c r="O886">
        <v>1307</v>
      </c>
      <c r="P886">
        <v>110</v>
      </c>
      <c r="Q886">
        <v>80687</v>
      </c>
    </row>
    <row r="887" spans="1:17" x14ac:dyDescent="0.25">
      <c r="A887" s="2">
        <f t="shared" si="13"/>
        <v>1444400963061</v>
      </c>
      <c r="B887" s="2">
        <v>144440096306</v>
      </c>
      <c r="C887">
        <v>953809</v>
      </c>
      <c r="D887">
        <v>359</v>
      </c>
      <c r="E887">
        <v>6142</v>
      </c>
      <c r="F887">
        <v>6300</v>
      </c>
      <c r="G887">
        <v>1</v>
      </c>
      <c r="H887" t="s">
        <v>0</v>
      </c>
      <c r="I887" s="1">
        <v>45838</v>
      </c>
      <c r="J887" s="1">
        <v>45832</v>
      </c>
      <c r="K887" s="1">
        <v>45861</v>
      </c>
      <c r="L887">
        <v>120.46</v>
      </c>
      <c r="M887">
        <v>0</v>
      </c>
      <c r="N887">
        <v>990</v>
      </c>
      <c r="O887">
        <v>1307</v>
      </c>
      <c r="P887">
        <v>109</v>
      </c>
      <c r="Q887">
        <v>80687</v>
      </c>
    </row>
    <row r="888" spans="1:17" x14ac:dyDescent="0.25">
      <c r="A888" s="2">
        <f t="shared" si="13"/>
        <v>1444400963062</v>
      </c>
      <c r="B888" s="2">
        <v>144440096306</v>
      </c>
      <c r="C888">
        <v>953809</v>
      </c>
      <c r="D888">
        <v>360</v>
      </c>
      <c r="E888">
        <v>6142</v>
      </c>
      <c r="F888">
        <v>6300</v>
      </c>
      <c r="G888">
        <v>2</v>
      </c>
      <c r="H888" t="s">
        <v>0</v>
      </c>
      <c r="I888" s="1">
        <v>45838</v>
      </c>
      <c r="J888" s="1">
        <v>45832</v>
      </c>
      <c r="K888" s="1">
        <v>45861</v>
      </c>
      <c r="L888">
        <v>25.98</v>
      </c>
      <c r="M888">
        <v>0</v>
      </c>
      <c r="N888">
        <v>990</v>
      </c>
      <c r="O888">
        <v>1307</v>
      </c>
      <c r="P888">
        <v>110</v>
      </c>
      <c r="Q888">
        <v>80687</v>
      </c>
    </row>
    <row r="889" spans="1:17" x14ac:dyDescent="0.25">
      <c r="A889" s="2">
        <f t="shared" si="13"/>
        <v>1444401026421</v>
      </c>
      <c r="B889" s="2">
        <v>144440102642</v>
      </c>
      <c r="C889">
        <v>959246</v>
      </c>
      <c r="D889">
        <v>395</v>
      </c>
      <c r="E889">
        <v>6142</v>
      </c>
      <c r="F889">
        <v>6300</v>
      </c>
      <c r="G889">
        <v>1</v>
      </c>
      <c r="H889" t="s">
        <v>0</v>
      </c>
      <c r="I889" s="1">
        <v>45838</v>
      </c>
      <c r="J889" s="1">
        <v>45816</v>
      </c>
      <c r="K889" s="1">
        <v>45845</v>
      </c>
      <c r="L889">
        <v>49.95</v>
      </c>
      <c r="M889">
        <v>0</v>
      </c>
      <c r="N889">
        <v>990</v>
      </c>
      <c r="O889">
        <v>1307</v>
      </c>
      <c r="P889">
        <v>109</v>
      </c>
      <c r="Q889">
        <v>80687</v>
      </c>
    </row>
    <row r="890" spans="1:17" x14ac:dyDescent="0.25">
      <c r="A890" s="2">
        <f t="shared" si="13"/>
        <v>1444401026422</v>
      </c>
      <c r="B890" s="2">
        <v>144440102642</v>
      </c>
      <c r="C890">
        <v>959246</v>
      </c>
      <c r="D890">
        <v>396</v>
      </c>
      <c r="E890">
        <v>6142</v>
      </c>
      <c r="F890">
        <v>6300</v>
      </c>
      <c r="G890">
        <v>2</v>
      </c>
      <c r="H890" t="s">
        <v>0</v>
      </c>
      <c r="I890" s="1">
        <v>45838</v>
      </c>
      <c r="J890" s="1">
        <v>45816</v>
      </c>
      <c r="K890" s="1">
        <v>45845</v>
      </c>
      <c r="L890">
        <v>27.65</v>
      </c>
      <c r="M890">
        <v>0</v>
      </c>
      <c r="N890">
        <v>990</v>
      </c>
      <c r="O890">
        <v>1307</v>
      </c>
      <c r="P890">
        <v>110</v>
      </c>
      <c r="Q890">
        <v>80687</v>
      </c>
    </row>
    <row r="891" spans="1:17" x14ac:dyDescent="0.25">
      <c r="A891" s="2">
        <f t="shared" si="13"/>
        <v>1444401092021</v>
      </c>
      <c r="B891" s="2">
        <v>144440109202</v>
      </c>
      <c r="C891">
        <v>964853</v>
      </c>
      <c r="D891">
        <v>565</v>
      </c>
      <c r="E891">
        <v>6142</v>
      </c>
      <c r="F891">
        <v>6300</v>
      </c>
      <c r="G891">
        <v>1</v>
      </c>
      <c r="H891" t="s">
        <v>0</v>
      </c>
      <c r="I891" s="1">
        <v>45838</v>
      </c>
      <c r="J891" s="1">
        <v>45820</v>
      </c>
      <c r="K891" s="1">
        <v>45849</v>
      </c>
      <c r="L891">
        <v>39.03</v>
      </c>
      <c r="M891">
        <v>0</v>
      </c>
      <c r="N891">
        <v>990</v>
      </c>
      <c r="O891">
        <v>1307</v>
      </c>
      <c r="P891">
        <v>109</v>
      </c>
      <c r="Q891">
        <v>80687</v>
      </c>
    </row>
    <row r="892" spans="1:17" x14ac:dyDescent="0.25">
      <c r="A892" s="2">
        <f t="shared" si="13"/>
        <v>1444401092022</v>
      </c>
      <c r="B892" s="2">
        <v>144440109202</v>
      </c>
      <c r="C892">
        <v>964853</v>
      </c>
      <c r="D892">
        <v>566</v>
      </c>
      <c r="E892">
        <v>6142</v>
      </c>
      <c r="F892">
        <v>6300</v>
      </c>
      <c r="G892">
        <v>2</v>
      </c>
      <c r="H892" t="s">
        <v>0</v>
      </c>
      <c r="I892" s="1">
        <v>45838</v>
      </c>
      <c r="J892" s="1">
        <v>45820</v>
      </c>
      <c r="K892" s="1">
        <v>45849</v>
      </c>
      <c r="L892">
        <v>59.9</v>
      </c>
      <c r="M892">
        <v>0</v>
      </c>
      <c r="N892">
        <v>990</v>
      </c>
      <c r="O892">
        <v>1307</v>
      </c>
      <c r="P892">
        <v>110</v>
      </c>
      <c r="Q892">
        <v>80687</v>
      </c>
    </row>
    <row r="893" spans="1:17" x14ac:dyDescent="0.25">
      <c r="A893" s="2">
        <f t="shared" si="13"/>
        <v>1444401112781</v>
      </c>
      <c r="B893" s="2">
        <v>144440111278</v>
      </c>
      <c r="C893">
        <v>966594</v>
      </c>
      <c r="D893">
        <v>371</v>
      </c>
      <c r="E893">
        <v>6142</v>
      </c>
      <c r="F893">
        <v>6300</v>
      </c>
      <c r="G893">
        <v>1</v>
      </c>
      <c r="H893" t="s">
        <v>0</v>
      </c>
      <c r="I893" s="1">
        <v>45838</v>
      </c>
      <c r="J893" s="1">
        <v>45834</v>
      </c>
      <c r="K893" s="1">
        <v>45863</v>
      </c>
      <c r="L893">
        <v>14.84</v>
      </c>
      <c r="M893">
        <v>0</v>
      </c>
      <c r="N893">
        <v>990</v>
      </c>
      <c r="O893">
        <v>1307</v>
      </c>
      <c r="P893">
        <v>109</v>
      </c>
      <c r="Q893">
        <v>80687</v>
      </c>
    </row>
    <row r="894" spans="1:17" x14ac:dyDescent="0.25">
      <c r="A894" s="2">
        <f t="shared" si="13"/>
        <v>1444401112782</v>
      </c>
      <c r="B894" s="2">
        <v>144440111278</v>
      </c>
      <c r="C894">
        <v>966594</v>
      </c>
      <c r="D894">
        <v>372</v>
      </c>
      <c r="E894">
        <v>6142</v>
      </c>
      <c r="F894">
        <v>6300</v>
      </c>
      <c r="G894">
        <v>2</v>
      </c>
      <c r="H894" t="s">
        <v>0</v>
      </c>
      <c r="I894" s="1">
        <v>45838</v>
      </c>
      <c r="J894" s="1">
        <v>45834</v>
      </c>
      <c r="K894" s="1">
        <v>45863</v>
      </c>
      <c r="L894">
        <v>40.46</v>
      </c>
      <c r="M894">
        <v>0</v>
      </c>
      <c r="N894">
        <v>990</v>
      </c>
      <c r="O894">
        <v>1307</v>
      </c>
      <c r="P894">
        <v>110</v>
      </c>
      <c r="Q894">
        <v>80687</v>
      </c>
    </row>
    <row r="895" spans="1:17" x14ac:dyDescent="0.25">
      <c r="A895" s="2">
        <f t="shared" si="13"/>
        <v>1444401125201</v>
      </c>
      <c r="B895" s="2">
        <v>144440112520</v>
      </c>
      <c r="C895">
        <v>967654</v>
      </c>
      <c r="D895">
        <v>415</v>
      </c>
      <c r="E895">
        <v>6142</v>
      </c>
      <c r="F895">
        <v>6300</v>
      </c>
      <c r="G895">
        <v>1</v>
      </c>
      <c r="H895" t="s">
        <v>0</v>
      </c>
      <c r="I895" s="1">
        <v>45838</v>
      </c>
      <c r="J895" s="1">
        <v>45825</v>
      </c>
      <c r="K895" s="1">
        <v>45854</v>
      </c>
      <c r="L895">
        <v>735.29</v>
      </c>
      <c r="M895">
        <v>0</v>
      </c>
      <c r="N895">
        <v>990</v>
      </c>
      <c r="O895">
        <v>1307</v>
      </c>
      <c r="P895">
        <v>109</v>
      </c>
      <c r="Q895">
        <v>80687</v>
      </c>
    </row>
    <row r="896" spans="1:17" x14ac:dyDescent="0.25">
      <c r="A896" s="2">
        <f t="shared" si="13"/>
        <v>1444401125202</v>
      </c>
      <c r="B896" s="2">
        <v>144440112520</v>
      </c>
      <c r="C896">
        <v>967654</v>
      </c>
      <c r="D896">
        <v>416</v>
      </c>
      <c r="E896">
        <v>6142</v>
      </c>
      <c r="F896">
        <v>6300</v>
      </c>
      <c r="G896">
        <v>2</v>
      </c>
      <c r="H896" t="s">
        <v>0</v>
      </c>
      <c r="I896" s="1">
        <v>45838</v>
      </c>
      <c r="J896" s="1">
        <v>45825</v>
      </c>
      <c r="K896" s="1">
        <v>45854</v>
      </c>
      <c r="L896">
        <v>60.6</v>
      </c>
      <c r="M896">
        <v>0</v>
      </c>
      <c r="N896">
        <v>990</v>
      </c>
      <c r="O896">
        <v>1307</v>
      </c>
      <c r="P896">
        <v>110</v>
      </c>
      <c r="Q896">
        <v>80687</v>
      </c>
    </row>
    <row r="897" spans="1:17" x14ac:dyDescent="0.25">
      <c r="A897" s="2">
        <f t="shared" si="13"/>
        <v>1444401134911</v>
      </c>
      <c r="B897" s="2">
        <v>144440113491</v>
      </c>
      <c r="C897">
        <v>968458</v>
      </c>
      <c r="D897">
        <v>565</v>
      </c>
      <c r="E897">
        <v>6142</v>
      </c>
      <c r="F897">
        <v>6300</v>
      </c>
      <c r="G897">
        <v>1</v>
      </c>
      <c r="H897" t="s">
        <v>0</v>
      </c>
      <c r="I897" s="1">
        <v>45838</v>
      </c>
      <c r="J897" s="1">
        <v>45825</v>
      </c>
      <c r="K897" s="1">
        <v>45854</v>
      </c>
      <c r="L897">
        <v>124.3</v>
      </c>
      <c r="M897">
        <v>0</v>
      </c>
      <c r="N897">
        <v>990</v>
      </c>
      <c r="O897">
        <v>1307</v>
      </c>
      <c r="P897">
        <v>109</v>
      </c>
      <c r="Q897">
        <v>80687</v>
      </c>
    </row>
    <row r="898" spans="1:17" x14ac:dyDescent="0.25">
      <c r="A898" s="2">
        <f t="shared" si="13"/>
        <v>1444401134912</v>
      </c>
      <c r="B898" s="2">
        <v>144440113491</v>
      </c>
      <c r="C898">
        <v>968458</v>
      </c>
      <c r="D898">
        <v>566</v>
      </c>
      <c r="E898">
        <v>6142</v>
      </c>
      <c r="F898">
        <v>6300</v>
      </c>
      <c r="G898">
        <v>2</v>
      </c>
      <c r="H898" t="s">
        <v>0</v>
      </c>
      <c r="I898" s="1">
        <v>45838</v>
      </c>
      <c r="J898" s="1">
        <v>45825</v>
      </c>
      <c r="K898" s="1">
        <v>45854</v>
      </c>
      <c r="L898">
        <v>74.86</v>
      </c>
      <c r="M898">
        <v>0</v>
      </c>
      <c r="N898">
        <v>990</v>
      </c>
      <c r="O898">
        <v>1307</v>
      </c>
      <c r="P898">
        <v>110</v>
      </c>
      <c r="Q898">
        <v>80687</v>
      </c>
    </row>
    <row r="899" spans="1:17" x14ac:dyDescent="0.25">
      <c r="A899" s="2">
        <f t="shared" ref="A899:A962" si="14">B899*10+G899</f>
        <v>1444401144011</v>
      </c>
      <c r="B899" s="2">
        <v>144440114401</v>
      </c>
      <c r="C899">
        <v>969240</v>
      </c>
      <c r="D899">
        <v>567</v>
      </c>
      <c r="E899">
        <v>6142</v>
      </c>
      <c r="F899">
        <v>6300</v>
      </c>
      <c r="G899">
        <v>1</v>
      </c>
      <c r="H899" t="s">
        <v>0</v>
      </c>
      <c r="I899" s="1">
        <v>45838</v>
      </c>
      <c r="J899" s="1">
        <v>45826</v>
      </c>
      <c r="K899" s="1">
        <v>45855</v>
      </c>
      <c r="L899">
        <v>22.1</v>
      </c>
      <c r="M899">
        <v>0</v>
      </c>
      <c r="N899">
        <v>990</v>
      </c>
      <c r="O899">
        <v>1307</v>
      </c>
      <c r="P899">
        <v>109</v>
      </c>
      <c r="Q899">
        <v>80687</v>
      </c>
    </row>
    <row r="900" spans="1:17" x14ac:dyDescent="0.25">
      <c r="A900" s="2">
        <f t="shared" si="14"/>
        <v>1444401144012</v>
      </c>
      <c r="B900" s="2">
        <v>144440114401</v>
      </c>
      <c r="C900">
        <v>969240</v>
      </c>
      <c r="D900">
        <v>568</v>
      </c>
      <c r="E900">
        <v>6142</v>
      </c>
      <c r="F900">
        <v>6300</v>
      </c>
      <c r="G900">
        <v>2</v>
      </c>
      <c r="H900" t="s">
        <v>0</v>
      </c>
      <c r="I900" s="1">
        <v>45838</v>
      </c>
      <c r="J900" s="1">
        <v>45826</v>
      </c>
      <c r="K900" s="1">
        <v>45855</v>
      </c>
      <c r="L900">
        <v>13.09</v>
      </c>
      <c r="M900">
        <v>0</v>
      </c>
      <c r="N900">
        <v>990</v>
      </c>
      <c r="O900">
        <v>1307</v>
      </c>
      <c r="P900">
        <v>110</v>
      </c>
      <c r="Q900">
        <v>80687</v>
      </c>
    </row>
    <row r="901" spans="1:17" x14ac:dyDescent="0.25">
      <c r="A901" s="2">
        <f t="shared" si="14"/>
        <v>1444401162281</v>
      </c>
      <c r="B901" s="2">
        <v>144440116228</v>
      </c>
      <c r="C901">
        <v>970760</v>
      </c>
      <c r="D901">
        <v>563</v>
      </c>
      <c r="E901">
        <v>6142</v>
      </c>
      <c r="F901">
        <v>6300</v>
      </c>
      <c r="G901">
        <v>1</v>
      </c>
      <c r="H901" t="s">
        <v>0</v>
      </c>
      <c r="I901" s="1">
        <v>45838</v>
      </c>
      <c r="J901" s="1">
        <v>45833</v>
      </c>
      <c r="K901" s="1">
        <v>45862</v>
      </c>
      <c r="L901">
        <v>96.92</v>
      </c>
      <c r="M901">
        <v>0</v>
      </c>
      <c r="N901">
        <v>990</v>
      </c>
      <c r="O901">
        <v>1307</v>
      </c>
      <c r="P901">
        <v>109</v>
      </c>
      <c r="Q901">
        <v>80687</v>
      </c>
    </row>
    <row r="902" spans="1:17" x14ac:dyDescent="0.25">
      <c r="A902" s="2">
        <f t="shared" si="14"/>
        <v>1444401162282</v>
      </c>
      <c r="B902" s="2">
        <v>144440116228</v>
      </c>
      <c r="C902">
        <v>970760</v>
      </c>
      <c r="D902">
        <v>564</v>
      </c>
      <c r="E902">
        <v>6142</v>
      </c>
      <c r="F902">
        <v>6300</v>
      </c>
      <c r="G902">
        <v>2</v>
      </c>
      <c r="H902" t="s">
        <v>0</v>
      </c>
      <c r="I902" s="1">
        <v>45838</v>
      </c>
      <c r="J902" s="1">
        <v>45833</v>
      </c>
      <c r="K902" s="1">
        <v>45862</v>
      </c>
      <c r="L902">
        <v>77.260000000000005</v>
      </c>
      <c r="M902">
        <v>0</v>
      </c>
      <c r="N902">
        <v>990</v>
      </c>
      <c r="O902">
        <v>1307</v>
      </c>
      <c r="P902">
        <v>110</v>
      </c>
      <c r="Q902">
        <v>80687</v>
      </c>
    </row>
    <row r="903" spans="1:17" x14ac:dyDescent="0.25">
      <c r="A903" s="2">
        <f t="shared" si="14"/>
        <v>1444401164911</v>
      </c>
      <c r="B903" s="2">
        <v>144440116491</v>
      </c>
      <c r="C903">
        <v>970973</v>
      </c>
      <c r="D903">
        <v>703</v>
      </c>
      <c r="E903">
        <v>6142</v>
      </c>
      <c r="F903">
        <v>6300</v>
      </c>
      <c r="G903">
        <v>1</v>
      </c>
      <c r="H903" t="s">
        <v>0</v>
      </c>
      <c r="I903" s="1">
        <v>45838</v>
      </c>
      <c r="J903" s="1">
        <v>45836</v>
      </c>
      <c r="K903" s="1">
        <v>45865</v>
      </c>
      <c r="L903">
        <v>276.39999999999998</v>
      </c>
      <c r="M903">
        <v>0</v>
      </c>
      <c r="N903">
        <v>990</v>
      </c>
      <c r="O903">
        <v>1307</v>
      </c>
      <c r="P903">
        <v>109</v>
      </c>
      <c r="Q903">
        <v>80687</v>
      </c>
    </row>
    <row r="904" spans="1:17" x14ac:dyDescent="0.25">
      <c r="A904" s="2">
        <f t="shared" si="14"/>
        <v>1444401164912</v>
      </c>
      <c r="B904" s="2">
        <v>144440116491</v>
      </c>
      <c r="C904">
        <v>970973</v>
      </c>
      <c r="D904">
        <v>704</v>
      </c>
      <c r="E904">
        <v>6142</v>
      </c>
      <c r="F904">
        <v>6300</v>
      </c>
      <c r="G904">
        <v>2</v>
      </c>
      <c r="H904" t="s">
        <v>0</v>
      </c>
      <c r="I904" s="1">
        <v>45838</v>
      </c>
      <c r="J904" s="1">
        <v>45836</v>
      </c>
      <c r="K904" s="1">
        <v>45865</v>
      </c>
      <c r="L904">
        <v>26.13</v>
      </c>
      <c r="M904">
        <v>0</v>
      </c>
      <c r="N904">
        <v>990</v>
      </c>
      <c r="O904">
        <v>1307</v>
      </c>
      <c r="P904">
        <v>110</v>
      </c>
      <c r="Q904">
        <v>80687</v>
      </c>
    </row>
    <row r="905" spans="1:17" x14ac:dyDescent="0.25">
      <c r="A905" s="2">
        <f t="shared" si="14"/>
        <v>1444401181891</v>
      </c>
      <c r="B905" s="2">
        <v>144440118189</v>
      </c>
      <c r="C905">
        <v>972362</v>
      </c>
      <c r="D905">
        <v>421</v>
      </c>
      <c r="E905">
        <v>6142</v>
      </c>
      <c r="F905">
        <v>6300</v>
      </c>
      <c r="G905">
        <v>1</v>
      </c>
      <c r="H905" t="s">
        <v>0</v>
      </c>
      <c r="I905" s="1">
        <v>45838</v>
      </c>
      <c r="J905" s="1">
        <v>45820</v>
      </c>
      <c r="K905" s="1">
        <v>45849</v>
      </c>
      <c r="L905">
        <v>98.93</v>
      </c>
      <c r="M905">
        <v>0</v>
      </c>
      <c r="N905">
        <v>990</v>
      </c>
      <c r="O905">
        <v>1307</v>
      </c>
      <c r="P905">
        <v>109</v>
      </c>
      <c r="Q905">
        <v>80687</v>
      </c>
    </row>
    <row r="906" spans="1:17" x14ac:dyDescent="0.25">
      <c r="A906" s="2">
        <f t="shared" si="14"/>
        <v>1444401181892</v>
      </c>
      <c r="B906" s="2">
        <v>144440118189</v>
      </c>
      <c r="C906">
        <v>972362</v>
      </c>
      <c r="D906">
        <v>422</v>
      </c>
      <c r="E906">
        <v>6142</v>
      </c>
      <c r="F906">
        <v>6300</v>
      </c>
      <c r="G906">
        <v>2</v>
      </c>
      <c r="H906" t="s">
        <v>0</v>
      </c>
      <c r="I906" s="1">
        <v>45838</v>
      </c>
      <c r="J906" s="1">
        <v>45820</v>
      </c>
      <c r="K906" s="1">
        <v>45849</v>
      </c>
      <c r="L906">
        <v>40.96</v>
      </c>
      <c r="M906">
        <v>0</v>
      </c>
      <c r="N906">
        <v>990</v>
      </c>
      <c r="O906">
        <v>1307</v>
      </c>
      <c r="P906">
        <v>110</v>
      </c>
      <c r="Q906">
        <v>80687</v>
      </c>
    </row>
    <row r="907" spans="1:17" x14ac:dyDescent="0.25">
      <c r="A907" s="2">
        <f t="shared" si="14"/>
        <v>1444401214461</v>
      </c>
      <c r="B907" s="2">
        <v>144440121446</v>
      </c>
      <c r="C907">
        <v>975032</v>
      </c>
      <c r="D907">
        <v>753</v>
      </c>
      <c r="E907">
        <v>6142</v>
      </c>
      <c r="F907">
        <v>6300</v>
      </c>
      <c r="G907">
        <v>1</v>
      </c>
      <c r="H907" t="s">
        <v>0</v>
      </c>
      <c r="I907" s="1">
        <v>45838</v>
      </c>
      <c r="J907" s="1">
        <v>45833</v>
      </c>
      <c r="K907" s="1">
        <v>45862</v>
      </c>
      <c r="L907">
        <v>88.83</v>
      </c>
      <c r="M907">
        <v>0</v>
      </c>
      <c r="N907">
        <v>990</v>
      </c>
      <c r="O907">
        <v>1307</v>
      </c>
      <c r="P907">
        <v>109</v>
      </c>
      <c r="Q907">
        <v>80687</v>
      </c>
    </row>
    <row r="908" spans="1:17" x14ac:dyDescent="0.25">
      <c r="A908" s="2">
        <f t="shared" si="14"/>
        <v>1444401214462</v>
      </c>
      <c r="B908" s="2">
        <v>144440121446</v>
      </c>
      <c r="C908">
        <v>975032</v>
      </c>
      <c r="D908">
        <v>754</v>
      </c>
      <c r="E908">
        <v>6142</v>
      </c>
      <c r="F908">
        <v>6300</v>
      </c>
      <c r="G908">
        <v>2</v>
      </c>
      <c r="H908" t="s">
        <v>0</v>
      </c>
      <c r="I908" s="1">
        <v>45838</v>
      </c>
      <c r="J908" s="1">
        <v>45833</v>
      </c>
      <c r="K908" s="1">
        <v>45862</v>
      </c>
      <c r="L908">
        <v>22.53</v>
      </c>
      <c r="M908">
        <v>0</v>
      </c>
      <c r="N908">
        <v>990</v>
      </c>
      <c r="O908">
        <v>1307</v>
      </c>
      <c r="P908">
        <v>110</v>
      </c>
      <c r="Q908">
        <v>80687</v>
      </c>
    </row>
    <row r="909" spans="1:17" x14ac:dyDescent="0.25">
      <c r="A909" s="2">
        <f t="shared" si="14"/>
        <v>1444401218711</v>
      </c>
      <c r="B909" s="2">
        <v>144440121871</v>
      </c>
      <c r="C909">
        <v>975370</v>
      </c>
      <c r="D909">
        <v>762</v>
      </c>
      <c r="E909">
        <v>6142</v>
      </c>
      <c r="F909">
        <v>6300</v>
      </c>
      <c r="G909">
        <v>1</v>
      </c>
      <c r="H909" t="s">
        <v>0</v>
      </c>
      <c r="I909" s="1">
        <v>45838</v>
      </c>
      <c r="J909" s="1">
        <v>45818</v>
      </c>
      <c r="K909" s="1">
        <v>45847</v>
      </c>
      <c r="L909">
        <v>7.74</v>
      </c>
      <c r="M909">
        <v>0</v>
      </c>
      <c r="N909">
        <v>990</v>
      </c>
      <c r="O909">
        <v>1307</v>
      </c>
      <c r="P909">
        <v>109</v>
      </c>
      <c r="Q909">
        <v>80687</v>
      </c>
    </row>
    <row r="910" spans="1:17" x14ac:dyDescent="0.25">
      <c r="A910" s="2">
        <f t="shared" si="14"/>
        <v>1444401218712</v>
      </c>
      <c r="B910" s="2">
        <v>144440121871</v>
      </c>
      <c r="C910">
        <v>975370</v>
      </c>
      <c r="D910">
        <v>763</v>
      </c>
      <c r="E910">
        <v>6142</v>
      </c>
      <c r="F910">
        <v>6300</v>
      </c>
      <c r="G910">
        <v>2</v>
      </c>
      <c r="H910" t="s">
        <v>0</v>
      </c>
      <c r="I910" s="1">
        <v>45838</v>
      </c>
      <c r="J910" s="1">
        <v>45818</v>
      </c>
      <c r="K910" s="1">
        <v>45847</v>
      </c>
      <c r="L910">
        <v>10.54</v>
      </c>
      <c r="M910">
        <v>0</v>
      </c>
      <c r="N910">
        <v>990</v>
      </c>
      <c r="O910">
        <v>1307</v>
      </c>
      <c r="P910">
        <v>110</v>
      </c>
      <c r="Q910">
        <v>80687</v>
      </c>
    </row>
    <row r="911" spans="1:17" x14ac:dyDescent="0.25">
      <c r="A911" s="2">
        <f t="shared" si="14"/>
        <v>1444401232151</v>
      </c>
      <c r="B911" s="2">
        <v>144440123215</v>
      </c>
      <c r="C911">
        <v>976451</v>
      </c>
      <c r="D911">
        <v>693</v>
      </c>
      <c r="E911">
        <v>6142</v>
      </c>
      <c r="F911">
        <v>6300</v>
      </c>
      <c r="G911">
        <v>1</v>
      </c>
      <c r="H911" t="s">
        <v>0</v>
      </c>
      <c r="I911" s="1">
        <v>45838</v>
      </c>
      <c r="J911" s="1">
        <v>45833</v>
      </c>
      <c r="K911" s="1">
        <v>45862</v>
      </c>
      <c r="L911">
        <v>148.79</v>
      </c>
      <c r="M911">
        <v>0</v>
      </c>
      <c r="N911">
        <v>990</v>
      </c>
      <c r="O911">
        <v>1307</v>
      </c>
      <c r="P911">
        <v>109</v>
      </c>
      <c r="Q911">
        <v>80687</v>
      </c>
    </row>
    <row r="912" spans="1:17" x14ac:dyDescent="0.25">
      <c r="A912" s="2">
        <f t="shared" si="14"/>
        <v>1444401232152</v>
      </c>
      <c r="B912" s="2">
        <v>144440123215</v>
      </c>
      <c r="C912">
        <v>976451</v>
      </c>
      <c r="D912">
        <v>694</v>
      </c>
      <c r="E912">
        <v>6142</v>
      </c>
      <c r="F912">
        <v>6300</v>
      </c>
      <c r="G912">
        <v>2</v>
      </c>
      <c r="H912" t="s">
        <v>0</v>
      </c>
      <c r="I912" s="1">
        <v>45838</v>
      </c>
      <c r="J912" s="1">
        <v>45833</v>
      </c>
      <c r="K912" s="1">
        <v>45862</v>
      </c>
      <c r="L912">
        <v>20.5</v>
      </c>
      <c r="M912">
        <v>0</v>
      </c>
      <c r="N912">
        <v>990</v>
      </c>
      <c r="O912">
        <v>1307</v>
      </c>
      <c r="P912">
        <v>110</v>
      </c>
      <c r="Q912">
        <v>80687</v>
      </c>
    </row>
    <row r="913" spans="1:17" x14ac:dyDescent="0.25">
      <c r="A913" s="2">
        <f t="shared" si="14"/>
        <v>1444401262981</v>
      </c>
      <c r="B913" s="2">
        <v>144440126298</v>
      </c>
      <c r="C913">
        <v>978940</v>
      </c>
      <c r="D913">
        <v>383</v>
      </c>
      <c r="E913">
        <v>6142</v>
      </c>
      <c r="F913">
        <v>6300</v>
      </c>
      <c r="G913">
        <v>1</v>
      </c>
      <c r="H913" t="s">
        <v>0</v>
      </c>
      <c r="I913" s="1">
        <v>45838</v>
      </c>
      <c r="J913" s="1">
        <v>45813</v>
      </c>
      <c r="K913" s="1">
        <v>45842</v>
      </c>
      <c r="L913">
        <v>86.7</v>
      </c>
      <c r="M913">
        <v>0</v>
      </c>
      <c r="N913">
        <v>990</v>
      </c>
      <c r="O913">
        <v>1307</v>
      </c>
      <c r="P913">
        <v>109</v>
      </c>
      <c r="Q913">
        <v>80687</v>
      </c>
    </row>
    <row r="914" spans="1:17" x14ac:dyDescent="0.25">
      <c r="A914" s="2">
        <f t="shared" si="14"/>
        <v>1444401262982</v>
      </c>
      <c r="B914" s="2">
        <v>144440126298</v>
      </c>
      <c r="C914">
        <v>978940</v>
      </c>
      <c r="D914">
        <v>384</v>
      </c>
      <c r="E914">
        <v>6142</v>
      </c>
      <c r="F914">
        <v>6300</v>
      </c>
      <c r="G914">
        <v>2</v>
      </c>
      <c r="H914" t="s">
        <v>0</v>
      </c>
      <c r="I914" s="1">
        <v>45838</v>
      </c>
      <c r="J914" s="1">
        <v>45813</v>
      </c>
      <c r="K914" s="1">
        <v>45842</v>
      </c>
      <c r="L914">
        <v>57.62</v>
      </c>
      <c r="M914">
        <v>0</v>
      </c>
      <c r="N914">
        <v>990</v>
      </c>
      <c r="O914">
        <v>1307</v>
      </c>
      <c r="P914">
        <v>110</v>
      </c>
      <c r="Q914">
        <v>80687</v>
      </c>
    </row>
    <row r="915" spans="1:17" x14ac:dyDescent="0.25">
      <c r="A915" s="2">
        <f t="shared" si="14"/>
        <v>1444401265781</v>
      </c>
      <c r="B915" s="2">
        <v>144440126578</v>
      </c>
      <c r="C915">
        <v>979151</v>
      </c>
      <c r="D915">
        <v>377</v>
      </c>
      <c r="E915">
        <v>6142</v>
      </c>
      <c r="F915">
        <v>6300</v>
      </c>
      <c r="G915">
        <v>1</v>
      </c>
      <c r="H915" t="s">
        <v>0</v>
      </c>
      <c r="I915" s="1">
        <v>45838</v>
      </c>
      <c r="J915" s="1">
        <v>45823</v>
      </c>
      <c r="K915" s="1">
        <v>45852</v>
      </c>
      <c r="L915">
        <v>80.19</v>
      </c>
      <c r="M915">
        <v>0</v>
      </c>
      <c r="N915">
        <v>990</v>
      </c>
      <c r="O915">
        <v>1307</v>
      </c>
      <c r="P915">
        <v>109</v>
      </c>
      <c r="Q915">
        <v>80687</v>
      </c>
    </row>
    <row r="916" spans="1:17" x14ac:dyDescent="0.25">
      <c r="A916" s="2">
        <f t="shared" si="14"/>
        <v>1444401265782</v>
      </c>
      <c r="B916" s="2">
        <v>144440126578</v>
      </c>
      <c r="C916">
        <v>979151</v>
      </c>
      <c r="D916">
        <v>378</v>
      </c>
      <c r="E916">
        <v>6142</v>
      </c>
      <c r="F916">
        <v>6300</v>
      </c>
      <c r="G916">
        <v>2</v>
      </c>
      <c r="H916" t="s">
        <v>0</v>
      </c>
      <c r="I916" s="1">
        <v>45838</v>
      </c>
      <c r="J916" s="1">
        <v>45823</v>
      </c>
      <c r="K916" s="1">
        <v>45852</v>
      </c>
      <c r="L916">
        <v>19.920000000000002</v>
      </c>
      <c r="M916">
        <v>0</v>
      </c>
      <c r="N916">
        <v>990</v>
      </c>
      <c r="O916">
        <v>1307</v>
      </c>
      <c r="P916">
        <v>110</v>
      </c>
      <c r="Q916">
        <v>80687</v>
      </c>
    </row>
    <row r="917" spans="1:17" x14ac:dyDescent="0.25">
      <c r="A917" s="2">
        <f t="shared" si="14"/>
        <v>1444401292421</v>
      </c>
      <c r="B917" s="2">
        <v>144440129242</v>
      </c>
      <c r="C917">
        <v>981177</v>
      </c>
      <c r="D917">
        <v>323</v>
      </c>
      <c r="E917">
        <v>6142</v>
      </c>
      <c r="F917">
        <v>6300</v>
      </c>
      <c r="G917">
        <v>1</v>
      </c>
      <c r="H917" t="s">
        <v>0</v>
      </c>
      <c r="I917" s="1">
        <v>45838</v>
      </c>
      <c r="J917" s="1">
        <v>45818</v>
      </c>
      <c r="K917" s="1">
        <v>45847</v>
      </c>
      <c r="L917">
        <v>96.54</v>
      </c>
      <c r="M917">
        <v>0</v>
      </c>
      <c r="N917">
        <v>990</v>
      </c>
      <c r="O917">
        <v>1307</v>
      </c>
      <c r="P917">
        <v>109</v>
      </c>
      <c r="Q917">
        <v>80687</v>
      </c>
    </row>
    <row r="918" spans="1:17" x14ac:dyDescent="0.25">
      <c r="A918" s="2">
        <f t="shared" si="14"/>
        <v>1444401292422</v>
      </c>
      <c r="B918" s="2">
        <v>144440129242</v>
      </c>
      <c r="C918">
        <v>981177</v>
      </c>
      <c r="D918">
        <v>324</v>
      </c>
      <c r="E918">
        <v>6142</v>
      </c>
      <c r="F918">
        <v>6300</v>
      </c>
      <c r="G918">
        <v>2</v>
      </c>
      <c r="H918" t="s">
        <v>0</v>
      </c>
      <c r="I918" s="1">
        <v>45838</v>
      </c>
      <c r="J918" s="1">
        <v>45818</v>
      </c>
      <c r="K918" s="1">
        <v>45847</v>
      </c>
      <c r="L918">
        <v>16.37</v>
      </c>
      <c r="M918">
        <v>0</v>
      </c>
      <c r="N918">
        <v>990</v>
      </c>
      <c r="O918">
        <v>1307</v>
      </c>
      <c r="P918">
        <v>110</v>
      </c>
      <c r="Q918">
        <v>80687</v>
      </c>
    </row>
    <row r="919" spans="1:17" x14ac:dyDescent="0.25">
      <c r="A919" s="2">
        <f t="shared" si="14"/>
        <v>1444401309341</v>
      </c>
      <c r="B919" s="2">
        <v>144440130934</v>
      </c>
      <c r="C919">
        <v>982575</v>
      </c>
      <c r="D919">
        <v>432</v>
      </c>
      <c r="E919">
        <v>6142</v>
      </c>
      <c r="F919">
        <v>6300</v>
      </c>
      <c r="G919">
        <v>1</v>
      </c>
      <c r="H919" t="s">
        <v>0</v>
      </c>
      <c r="I919" s="1">
        <v>45838</v>
      </c>
      <c r="J919" s="1">
        <v>45819</v>
      </c>
      <c r="K919" s="1">
        <v>45848</v>
      </c>
      <c r="L919">
        <v>190.19</v>
      </c>
      <c r="M919">
        <v>0</v>
      </c>
      <c r="N919">
        <v>990</v>
      </c>
      <c r="O919">
        <v>1307</v>
      </c>
      <c r="P919">
        <v>109</v>
      </c>
      <c r="Q919">
        <v>80687</v>
      </c>
    </row>
    <row r="920" spans="1:17" x14ac:dyDescent="0.25">
      <c r="A920" s="2">
        <f t="shared" si="14"/>
        <v>1444401309342</v>
      </c>
      <c r="B920" s="2">
        <v>144440130934</v>
      </c>
      <c r="C920">
        <v>982575</v>
      </c>
      <c r="D920">
        <v>433</v>
      </c>
      <c r="E920">
        <v>6142</v>
      </c>
      <c r="F920">
        <v>6300</v>
      </c>
      <c r="G920">
        <v>2</v>
      </c>
      <c r="H920" t="s">
        <v>0</v>
      </c>
      <c r="I920" s="1">
        <v>45838</v>
      </c>
      <c r="J920" s="1">
        <v>45819</v>
      </c>
      <c r="K920" s="1">
        <v>45848</v>
      </c>
      <c r="L920">
        <v>45.13</v>
      </c>
      <c r="M920">
        <v>0</v>
      </c>
      <c r="N920">
        <v>990</v>
      </c>
      <c r="O920">
        <v>1307</v>
      </c>
      <c r="P920">
        <v>110</v>
      </c>
      <c r="Q920">
        <v>80687</v>
      </c>
    </row>
    <row r="921" spans="1:17" x14ac:dyDescent="0.25">
      <c r="A921" s="2">
        <f t="shared" si="14"/>
        <v>1444401312291</v>
      </c>
      <c r="B921" s="2">
        <v>144440131229</v>
      </c>
      <c r="C921">
        <v>982819</v>
      </c>
      <c r="D921">
        <v>373</v>
      </c>
      <c r="E921">
        <v>6142</v>
      </c>
      <c r="F921">
        <v>6300</v>
      </c>
      <c r="G921">
        <v>1</v>
      </c>
      <c r="H921" t="s">
        <v>0</v>
      </c>
      <c r="I921" s="1">
        <v>45838</v>
      </c>
      <c r="J921" s="1">
        <v>45826</v>
      </c>
      <c r="K921" s="1">
        <v>45855</v>
      </c>
      <c r="L921">
        <v>16.29</v>
      </c>
      <c r="M921">
        <v>0</v>
      </c>
      <c r="N921">
        <v>990</v>
      </c>
      <c r="O921">
        <v>1307</v>
      </c>
      <c r="P921">
        <v>109</v>
      </c>
      <c r="Q921">
        <v>80687</v>
      </c>
    </row>
    <row r="922" spans="1:17" x14ac:dyDescent="0.25">
      <c r="A922" s="2">
        <f t="shared" si="14"/>
        <v>1444401312292</v>
      </c>
      <c r="B922" s="2">
        <v>144440131229</v>
      </c>
      <c r="C922">
        <v>982819</v>
      </c>
      <c r="D922">
        <v>374</v>
      </c>
      <c r="E922">
        <v>6142</v>
      </c>
      <c r="F922">
        <v>6300</v>
      </c>
      <c r="G922">
        <v>2</v>
      </c>
      <c r="H922" t="s">
        <v>0</v>
      </c>
      <c r="I922" s="1">
        <v>45838</v>
      </c>
      <c r="J922" s="1">
        <v>45826</v>
      </c>
      <c r="K922" s="1">
        <v>45855</v>
      </c>
      <c r="L922">
        <v>24.45</v>
      </c>
      <c r="M922">
        <v>0</v>
      </c>
      <c r="N922">
        <v>990</v>
      </c>
      <c r="O922">
        <v>1307</v>
      </c>
      <c r="P922">
        <v>110</v>
      </c>
      <c r="Q922">
        <v>80687</v>
      </c>
    </row>
    <row r="923" spans="1:17" x14ac:dyDescent="0.25">
      <c r="A923" s="2">
        <f t="shared" si="14"/>
        <v>1444401318101</v>
      </c>
      <c r="B923" s="2">
        <v>144440131810</v>
      </c>
      <c r="C923">
        <v>983275</v>
      </c>
      <c r="D923">
        <v>229</v>
      </c>
      <c r="E923">
        <v>6142</v>
      </c>
      <c r="F923">
        <v>6300</v>
      </c>
      <c r="G923">
        <v>1</v>
      </c>
      <c r="H923" t="s">
        <v>0</v>
      </c>
      <c r="I923" s="1">
        <v>45838</v>
      </c>
      <c r="J923" s="1">
        <v>45819</v>
      </c>
      <c r="K923" s="1">
        <v>45848</v>
      </c>
      <c r="L923">
        <v>12.17</v>
      </c>
      <c r="M923">
        <v>0</v>
      </c>
      <c r="N923">
        <v>990</v>
      </c>
      <c r="O923">
        <v>1307</v>
      </c>
      <c r="P923">
        <v>109</v>
      </c>
      <c r="Q923">
        <v>80687</v>
      </c>
    </row>
    <row r="924" spans="1:17" x14ac:dyDescent="0.25">
      <c r="A924" s="2">
        <f t="shared" si="14"/>
        <v>1444401318102</v>
      </c>
      <c r="B924" s="2">
        <v>144440131810</v>
      </c>
      <c r="C924">
        <v>983275</v>
      </c>
      <c r="D924">
        <v>230</v>
      </c>
      <c r="E924">
        <v>6142</v>
      </c>
      <c r="F924">
        <v>6300</v>
      </c>
      <c r="G924">
        <v>2</v>
      </c>
      <c r="H924" t="s">
        <v>0</v>
      </c>
      <c r="I924" s="1">
        <v>45838</v>
      </c>
      <c r="J924" s="1">
        <v>45819</v>
      </c>
      <c r="K924" s="1">
        <v>45848</v>
      </c>
      <c r="L924">
        <v>13.31</v>
      </c>
      <c r="M924">
        <v>0</v>
      </c>
      <c r="N924">
        <v>990</v>
      </c>
      <c r="O924">
        <v>1307</v>
      </c>
      <c r="P924">
        <v>110</v>
      </c>
      <c r="Q924">
        <v>80687</v>
      </c>
    </row>
    <row r="925" spans="1:17" x14ac:dyDescent="0.25">
      <c r="A925" s="2">
        <f t="shared" si="14"/>
        <v>1444401376851</v>
      </c>
      <c r="B925" s="2">
        <v>144440137685</v>
      </c>
      <c r="C925">
        <v>988011</v>
      </c>
      <c r="D925">
        <v>222</v>
      </c>
      <c r="E925">
        <v>6142</v>
      </c>
      <c r="F925">
        <v>6300</v>
      </c>
      <c r="G925">
        <v>1</v>
      </c>
      <c r="H925" t="s">
        <v>0</v>
      </c>
      <c r="I925" s="1">
        <v>45838</v>
      </c>
      <c r="J925" s="1">
        <v>45831</v>
      </c>
      <c r="K925" s="1">
        <v>45860</v>
      </c>
      <c r="L925">
        <v>13.64</v>
      </c>
      <c r="M925">
        <v>0</v>
      </c>
      <c r="N925">
        <v>990</v>
      </c>
      <c r="O925">
        <v>1307</v>
      </c>
      <c r="P925">
        <v>109</v>
      </c>
      <c r="Q925">
        <v>80687</v>
      </c>
    </row>
    <row r="926" spans="1:17" x14ac:dyDescent="0.25">
      <c r="A926" s="2">
        <f t="shared" si="14"/>
        <v>1444401376852</v>
      </c>
      <c r="B926" s="2">
        <v>144440137685</v>
      </c>
      <c r="C926">
        <v>988011</v>
      </c>
      <c r="D926">
        <v>223</v>
      </c>
      <c r="E926">
        <v>6142</v>
      </c>
      <c r="F926">
        <v>6300</v>
      </c>
      <c r="G926">
        <v>2</v>
      </c>
      <c r="H926" t="s">
        <v>0</v>
      </c>
      <c r="I926" s="1">
        <v>45838</v>
      </c>
      <c r="J926" s="1">
        <v>45831</v>
      </c>
      <c r="K926" s="1">
        <v>45860</v>
      </c>
      <c r="L926">
        <v>10.24</v>
      </c>
      <c r="M926">
        <v>0</v>
      </c>
      <c r="N926">
        <v>990</v>
      </c>
      <c r="O926">
        <v>1307</v>
      </c>
      <c r="P926">
        <v>110</v>
      </c>
      <c r="Q926">
        <v>80687</v>
      </c>
    </row>
    <row r="927" spans="1:17" x14ac:dyDescent="0.25">
      <c r="A927" s="2">
        <f t="shared" si="14"/>
        <v>1444401391921</v>
      </c>
      <c r="B927" s="2">
        <v>144440139192</v>
      </c>
      <c r="C927">
        <v>989237</v>
      </c>
      <c r="D927">
        <v>369</v>
      </c>
      <c r="E927">
        <v>6142</v>
      </c>
      <c r="F927">
        <v>6300</v>
      </c>
      <c r="G927">
        <v>1</v>
      </c>
      <c r="H927" t="s">
        <v>0</v>
      </c>
      <c r="I927" s="1">
        <v>45838</v>
      </c>
      <c r="J927" s="1">
        <v>45832</v>
      </c>
      <c r="K927" s="1">
        <v>45861</v>
      </c>
      <c r="L927">
        <v>76.040000000000006</v>
      </c>
      <c r="M927">
        <v>0</v>
      </c>
      <c r="N927">
        <v>990</v>
      </c>
      <c r="O927">
        <v>1307</v>
      </c>
      <c r="P927">
        <v>109</v>
      </c>
      <c r="Q927">
        <v>80687</v>
      </c>
    </row>
    <row r="928" spans="1:17" x14ac:dyDescent="0.25">
      <c r="A928" s="2">
        <f t="shared" si="14"/>
        <v>1444401391922</v>
      </c>
      <c r="B928" s="2">
        <v>144440139192</v>
      </c>
      <c r="C928">
        <v>989237</v>
      </c>
      <c r="D928">
        <v>370</v>
      </c>
      <c r="E928">
        <v>6142</v>
      </c>
      <c r="F928">
        <v>6300</v>
      </c>
      <c r="G928">
        <v>2</v>
      </c>
      <c r="H928" t="s">
        <v>0</v>
      </c>
      <c r="I928" s="1">
        <v>45838</v>
      </c>
      <c r="J928" s="1">
        <v>45832</v>
      </c>
      <c r="K928" s="1">
        <v>45861</v>
      </c>
      <c r="L928">
        <v>30.7</v>
      </c>
      <c r="M928">
        <v>0</v>
      </c>
      <c r="N928">
        <v>990</v>
      </c>
      <c r="O928">
        <v>1307</v>
      </c>
      <c r="P928">
        <v>110</v>
      </c>
      <c r="Q928">
        <v>80687</v>
      </c>
    </row>
    <row r="929" spans="1:17" x14ac:dyDescent="0.25">
      <c r="A929" s="2">
        <f t="shared" si="14"/>
        <v>1444401394101</v>
      </c>
      <c r="B929" s="2">
        <v>144440139410</v>
      </c>
      <c r="C929">
        <v>989410</v>
      </c>
      <c r="D929">
        <v>381</v>
      </c>
      <c r="E929">
        <v>6142</v>
      </c>
      <c r="F929">
        <v>6300</v>
      </c>
      <c r="G929">
        <v>1</v>
      </c>
      <c r="H929" t="s">
        <v>0</v>
      </c>
      <c r="I929" s="1">
        <v>45838</v>
      </c>
      <c r="J929" s="1">
        <v>45813</v>
      </c>
      <c r="K929" s="1">
        <v>45842</v>
      </c>
      <c r="L929">
        <v>14.76</v>
      </c>
      <c r="M929">
        <v>0</v>
      </c>
      <c r="N929">
        <v>990</v>
      </c>
      <c r="O929">
        <v>1307</v>
      </c>
      <c r="P929">
        <v>109</v>
      </c>
      <c r="Q929">
        <v>80687</v>
      </c>
    </row>
    <row r="930" spans="1:17" x14ac:dyDescent="0.25">
      <c r="A930" s="2">
        <f t="shared" si="14"/>
        <v>1444401394102</v>
      </c>
      <c r="B930" s="2">
        <v>144440139410</v>
      </c>
      <c r="C930">
        <v>989410</v>
      </c>
      <c r="D930">
        <v>382</v>
      </c>
      <c r="E930">
        <v>6142</v>
      </c>
      <c r="F930">
        <v>6300</v>
      </c>
      <c r="G930">
        <v>2</v>
      </c>
      <c r="H930" t="s">
        <v>0</v>
      </c>
      <c r="I930" s="1">
        <v>45838</v>
      </c>
      <c r="J930" s="1">
        <v>45813</v>
      </c>
      <c r="K930" s="1">
        <v>45842</v>
      </c>
      <c r="L930">
        <v>25.26</v>
      </c>
      <c r="M930">
        <v>0</v>
      </c>
      <c r="N930">
        <v>990</v>
      </c>
      <c r="O930">
        <v>1307</v>
      </c>
      <c r="P930">
        <v>110</v>
      </c>
      <c r="Q930">
        <v>80687</v>
      </c>
    </row>
    <row r="931" spans="1:17" x14ac:dyDescent="0.25">
      <c r="A931" s="2">
        <f t="shared" si="14"/>
        <v>1444401398781</v>
      </c>
      <c r="B931" s="2">
        <v>144440139878</v>
      </c>
      <c r="C931">
        <v>989776</v>
      </c>
      <c r="D931">
        <v>369</v>
      </c>
      <c r="E931">
        <v>6142</v>
      </c>
      <c r="F931">
        <v>6300</v>
      </c>
      <c r="G931">
        <v>1</v>
      </c>
      <c r="H931" t="s">
        <v>0</v>
      </c>
      <c r="I931" s="1">
        <v>45838</v>
      </c>
      <c r="J931" s="1">
        <v>45831</v>
      </c>
      <c r="K931" s="1">
        <v>45860</v>
      </c>
      <c r="L931">
        <v>88.86</v>
      </c>
      <c r="M931">
        <v>0</v>
      </c>
      <c r="N931">
        <v>990</v>
      </c>
      <c r="O931">
        <v>1307</v>
      </c>
      <c r="P931">
        <v>109</v>
      </c>
      <c r="Q931">
        <v>80687</v>
      </c>
    </row>
    <row r="932" spans="1:17" x14ac:dyDescent="0.25">
      <c r="A932" s="2">
        <f t="shared" si="14"/>
        <v>1444401398782</v>
      </c>
      <c r="B932" s="2">
        <v>144440139878</v>
      </c>
      <c r="C932">
        <v>989776</v>
      </c>
      <c r="D932">
        <v>370</v>
      </c>
      <c r="E932">
        <v>6142</v>
      </c>
      <c r="F932">
        <v>6300</v>
      </c>
      <c r="G932">
        <v>2</v>
      </c>
      <c r="H932" t="s">
        <v>0</v>
      </c>
      <c r="I932" s="1">
        <v>45838</v>
      </c>
      <c r="J932" s="1">
        <v>45831</v>
      </c>
      <c r="K932" s="1">
        <v>45860</v>
      </c>
      <c r="L932">
        <v>33.090000000000003</v>
      </c>
      <c r="M932">
        <v>0</v>
      </c>
      <c r="N932">
        <v>990</v>
      </c>
      <c r="O932">
        <v>1307</v>
      </c>
      <c r="P932">
        <v>110</v>
      </c>
      <c r="Q932">
        <v>80687</v>
      </c>
    </row>
    <row r="933" spans="1:17" x14ac:dyDescent="0.25">
      <c r="A933" s="2">
        <f t="shared" si="14"/>
        <v>1444401414121</v>
      </c>
      <c r="B933" s="2">
        <v>144440141412</v>
      </c>
      <c r="C933">
        <v>991018</v>
      </c>
      <c r="D933">
        <v>879</v>
      </c>
      <c r="E933">
        <v>6142</v>
      </c>
      <c r="F933">
        <v>6300</v>
      </c>
      <c r="G933">
        <v>1</v>
      </c>
      <c r="H933" t="s">
        <v>0</v>
      </c>
      <c r="I933" s="1">
        <v>45838</v>
      </c>
      <c r="J933" s="1">
        <v>45833</v>
      </c>
      <c r="K933" s="1">
        <v>45862</v>
      </c>
      <c r="L933">
        <v>64.53</v>
      </c>
      <c r="M933">
        <v>0</v>
      </c>
      <c r="N933">
        <v>990</v>
      </c>
      <c r="O933">
        <v>1307</v>
      </c>
      <c r="P933">
        <v>109</v>
      </c>
      <c r="Q933">
        <v>80687</v>
      </c>
    </row>
    <row r="934" spans="1:17" x14ac:dyDescent="0.25">
      <c r="A934" s="2">
        <f t="shared" si="14"/>
        <v>1444401414122</v>
      </c>
      <c r="B934" s="2">
        <v>144440141412</v>
      </c>
      <c r="C934">
        <v>991018</v>
      </c>
      <c r="D934">
        <v>880</v>
      </c>
      <c r="E934">
        <v>6142</v>
      </c>
      <c r="F934">
        <v>6300</v>
      </c>
      <c r="G934">
        <v>2</v>
      </c>
      <c r="H934" t="s">
        <v>0</v>
      </c>
      <c r="I934" s="1">
        <v>45838</v>
      </c>
      <c r="J934" s="1">
        <v>45833</v>
      </c>
      <c r="K934" s="1">
        <v>45862</v>
      </c>
      <c r="L934">
        <v>63.07</v>
      </c>
      <c r="M934">
        <v>0</v>
      </c>
      <c r="N934">
        <v>990</v>
      </c>
      <c r="O934">
        <v>1307</v>
      </c>
      <c r="P934">
        <v>110</v>
      </c>
      <c r="Q934">
        <v>80687</v>
      </c>
    </row>
    <row r="935" spans="1:17" x14ac:dyDescent="0.25">
      <c r="A935" s="2">
        <f t="shared" si="14"/>
        <v>1444401465491</v>
      </c>
      <c r="B935" s="2">
        <v>144440146549</v>
      </c>
      <c r="C935">
        <v>995154</v>
      </c>
      <c r="D935">
        <v>373</v>
      </c>
      <c r="E935">
        <v>6142</v>
      </c>
      <c r="F935">
        <v>6300</v>
      </c>
      <c r="G935">
        <v>1</v>
      </c>
      <c r="H935" t="s">
        <v>0</v>
      </c>
      <c r="I935" s="1">
        <v>45838</v>
      </c>
      <c r="J935" s="1">
        <v>45836</v>
      </c>
      <c r="K935" s="1">
        <v>45865</v>
      </c>
      <c r="L935">
        <v>167</v>
      </c>
      <c r="M935">
        <v>0</v>
      </c>
      <c r="N935">
        <v>990</v>
      </c>
      <c r="O935">
        <v>1307</v>
      </c>
      <c r="P935">
        <v>109</v>
      </c>
      <c r="Q935">
        <v>80687</v>
      </c>
    </row>
    <row r="936" spans="1:17" x14ac:dyDescent="0.25">
      <c r="A936" s="2">
        <f t="shared" si="14"/>
        <v>1444401465492</v>
      </c>
      <c r="B936" s="2">
        <v>144440146549</v>
      </c>
      <c r="C936">
        <v>995154</v>
      </c>
      <c r="D936">
        <v>374</v>
      </c>
      <c r="E936">
        <v>6142</v>
      </c>
      <c r="F936">
        <v>6300</v>
      </c>
      <c r="G936">
        <v>2</v>
      </c>
      <c r="H936" t="s">
        <v>0</v>
      </c>
      <c r="I936" s="1">
        <v>45838</v>
      </c>
      <c r="J936" s="1">
        <v>45836</v>
      </c>
      <c r="K936" s="1">
        <v>45865</v>
      </c>
      <c r="L936">
        <v>28.37</v>
      </c>
      <c r="M936">
        <v>0</v>
      </c>
      <c r="N936">
        <v>990</v>
      </c>
      <c r="O936">
        <v>1307</v>
      </c>
      <c r="P936">
        <v>110</v>
      </c>
      <c r="Q936">
        <v>80687</v>
      </c>
    </row>
    <row r="937" spans="1:17" x14ac:dyDescent="0.25">
      <c r="A937" s="2">
        <f t="shared" si="14"/>
        <v>1444401480961</v>
      </c>
      <c r="B937" s="2">
        <v>144440148096</v>
      </c>
      <c r="C937">
        <v>996402</v>
      </c>
      <c r="D937">
        <v>545</v>
      </c>
      <c r="E937">
        <v>6142</v>
      </c>
      <c r="F937">
        <v>6300</v>
      </c>
      <c r="G937">
        <v>1</v>
      </c>
      <c r="H937" t="s">
        <v>0</v>
      </c>
      <c r="I937" s="1">
        <v>45838</v>
      </c>
      <c r="J937" s="1">
        <v>45813</v>
      </c>
      <c r="K937" s="1">
        <v>45842</v>
      </c>
      <c r="L937">
        <v>30.7</v>
      </c>
      <c r="M937">
        <v>0</v>
      </c>
      <c r="N937">
        <v>990</v>
      </c>
      <c r="O937">
        <v>1307</v>
      </c>
      <c r="P937">
        <v>109</v>
      </c>
      <c r="Q937">
        <v>80687</v>
      </c>
    </row>
    <row r="938" spans="1:17" x14ac:dyDescent="0.25">
      <c r="A938" s="2">
        <f t="shared" si="14"/>
        <v>1444401480962</v>
      </c>
      <c r="B938" s="2">
        <v>144440148096</v>
      </c>
      <c r="C938">
        <v>996402</v>
      </c>
      <c r="D938">
        <v>546</v>
      </c>
      <c r="E938">
        <v>6142</v>
      </c>
      <c r="F938">
        <v>6300</v>
      </c>
      <c r="G938">
        <v>2</v>
      </c>
      <c r="H938" t="s">
        <v>0</v>
      </c>
      <c r="I938" s="1">
        <v>45838</v>
      </c>
      <c r="J938" s="1">
        <v>45813</v>
      </c>
      <c r="K938" s="1">
        <v>45842</v>
      </c>
      <c r="L938">
        <v>16.14</v>
      </c>
      <c r="M938">
        <v>0</v>
      </c>
      <c r="N938">
        <v>990</v>
      </c>
      <c r="O938">
        <v>1307</v>
      </c>
      <c r="P938">
        <v>110</v>
      </c>
      <c r="Q938">
        <v>80687</v>
      </c>
    </row>
    <row r="939" spans="1:17" x14ac:dyDescent="0.25">
      <c r="A939" s="2">
        <f t="shared" si="14"/>
        <v>1444401490621</v>
      </c>
      <c r="B939" s="2">
        <v>144440149062</v>
      </c>
      <c r="C939">
        <v>997195</v>
      </c>
      <c r="D939">
        <v>551</v>
      </c>
      <c r="E939">
        <v>6142</v>
      </c>
      <c r="F939">
        <v>6300</v>
      </c>
      <c r="G939">
        <v>1</v>
      </c>
      <c r="H939" t="s">
        <v>0</v>
      </c>
      <c r="I939" s="1">
        <v>45838</v>
      </c>
      <c r="J939" s="1">
        <v>45822</v>
      </c>
      <c r="K939" s="1">
        <v>45851</v>
      </c>
      <c r="L939">
        <v>67.91</v>
      </c>
      <c r="M939">
        <v>0</v>
      </c>
      <c r="N939">
        <v>990</v>
      </c>
      <c r="O939">
        <v>1307</v>
      </c>
      <c r="P939">
        <v>109</v>
      </c>
      <c r="Q939">
        <v>80687</v>
      </c>
    </row>
    <row r="940" spans="1:17" x14ac:dyDescent="0.25">
      <c r="A940" s="2">
        <f t="shared" si="14"/>
        <v>1444401490622</v>
      </c>
      <c r="B940" s="2">
        <v>144440149062</v>
      </c>
      <c r="C940">
        <v>997195</v>
      </c>
      <c r="D940">
        <v>552</v>
      </c>
      <c r="E940">
        <v>6142</v>
      </c>
      <c r="F940">
        <v>6300</v>
      </c>
      <c r="G940">
        <v>2</v>
      </c>
      <c r="H940" t="s">
        <v>0</v>
      </c>
      <c r="I940" s="1">
        <v>45838</v>
      </c>
      <c r="J940" s="1">
        <v>45822</v>
      </c>
      <c r="K940" s="1">
        <v>45851</v>
      </c>
      <c r="L940">
        <v>25.05</v>
      </c>
      <c r="M940">
        <v>0</v>
      </c>
      <c r="N940">
        <v>990</v>
      </c>
      <c r="O940">
        <v>1307</v>
      </c>
      <c r="P940">
        <v>110</v>
      </c>
      <c r="Q940">
        <v>80687</v>
      </c>
    </row>
    <row r="941" spans="1:17" x14ac:dyDescent="0.25">
      <c r="A941" s="2">
        <f t="shared" si="14"/>
        <v>1444401509971</v>
      </c>
      <c r="B941" s="2">
        <v>144440150997</v>
      </c>
      <c r="C941">
        <v>998733</v>
      </c>
      <c r="D941">
        <v>226</v>
      </c>
      <c r="E941">
        <v>6142</v>
      </c>
      <c r="F941">
        <v>6300</v>
      </c>
      <c r="G941">
        <v>1</v>
      </c>
      <c r="H941" t="s">
        <v>0</v>
      </c>
      <c r="I941" s="1">
        <v>45838</v>
      </c>
      <c r="J941" s="1">
        <v>45815</v>
      </c>
      <c r="K941" s="1">
        <v>45844</v>
      </c>
      <c r="L941">
        <v>467.99</v>
      </c>
      <c r="M941">
        <v>0</v>
      </c>
      <c r="N941">
        <v>990</v>
      </c>
      <c r="O941">
        <v>1307</v>
      </c>
      <c r="P941">
        <v>109</v>
      </c>
      <c r="Q941">
        <v>80687</v>
      </c>
    </row>
    <row r="942" spans="1:17" x14ac:dyDescent="0.25">
      <c r="A942" s="2">
        <f t="shared" si="14"/>
        <v>1444401509972</v>
      </c>
      <c r="B942" s="2">
        <v>144440150997</v>
      </c>
      <c r="C942">
        <v>998733</v>
      </c>
      <c r="D942">
        <v>227</v>
      </c>
      <c r="E942">
        <v>6142</v>
      </c>
      <c r="F942">
        <v>6300</v>
      </c>
      <c r="G942">
        <v>2</v>
      </c>
      <c r="H942" t="s">
        <v>0</v>
      </c>
      <c r="I942" s="1">
        <v>45838</v>
      </c>
      <c r="J942" s="1">
        <v>45815</v>
      </c>
      <c r="K942" s="1">
        <v>45844</v>
      </c>
      <c r="L942">
        <v>47.35</v>
      </c>
      <c r="M942">
        <v>0</v>
      </c>
      <c r="N942">
        <v>990</v>
      </c>
      <c r="O942">
        <v>1307</v>
      </c>
      <c r="P942">
        <v>110</v>
      </c>
      <c r="Q942">
        <v>80687</v>
      </c>
    </row>
    <row r="943" spans="1:17" x14ac:dyDescent="0.25">
      <c r="A943" s="2">
        <f t="shared" si="14"/>
        <v>1444401537431</v>
      </c>
      <c r="B943" s="2">
        <v>144440153743</v>
      </c>
      <c r="C943">
        <v>1000894</v>
      </c>
      <c r="D943">
        <v>357</v>
      </c>
      <c r="E943">
        <v>6142</v>
      </c>
      <c r="F943">
        <v>6300</v>
      </c>
      <c r="G943">
        <v>1</v>
      </c>
      <c r="H943" t="s">
        <v>0</v>
      </c>
      <c r="I943" s="1">
        <v>45838</v>
      </c>
      <c r="J943" s="1">
        <v>45827</v>
      </c>
      <c r="K943" s="1">
        <v>45856</v>
      </c>
      <c r="L943">
        <v>271.83</v>
      </c>
      <c r="M943">
        <v>0</v>
      </c>
      <c r="N943">
        <v>990</v>
      </c>
      <c r="O943">
        <v>1307</v>
      </c>
      <c r="P943">
        <v>109</v>
      </c>
      <c r="Q943">
        <v>80687</v>
      </c>
    </row>
    <row r="944" spans="1:17" x14ac:dyDescent="0.25">
      <c r="A944" s="2">
        <f t="shared" si="14"/>
        <v>1444401537432</v>
      </c>
      <c r="B944" s="2">
        <v>144440153743</v>
      </c>
      <c r="C944">
        <v>1000894</v>
      </c>
      <c r="D944">
        <v>358</v>
      </c>
      <c r="E944">
        <v>6142</v>
      </c>
      <c r="F944">
        <v>6300</v>
      </c>
      <c r="G944">
        <v>2</v>
      </c>
      <c r="H944" t="s">
        <v>0</v>
      </c>
      <c r="I944" s="1">
        <v>45838</v>
      </c>
      <c r="J944" s="1">
        <v>45827</v>
      </c>
      <c r="K944" s="1">
        <v>45856</v>
      </c>
      <c r="L944">
        <v>94.62</v>
      </c>
      <c r="M944">
        <v>0</v>
      </c>
      <c r="N944">
        <v>990</v>
      </c>
      <c r="O944">
        <v>1307</v>
      </c>
      <c r="P944">
        <v>110</v>
      </c>
      <c r="Q944">
        <v>80687</v>
      </c>
    </row>
    <row r="945" spans="1:17" x14ac:dyDescent="0.25">
      <c r="A945" s="2">
        <f t="shared" si="14"/>
        <v>1444401546001</v>
      </c>
      <c r="B945" s="2">
        <v>144440154600</v>
      </c>
      <c r="C945">
        <v>1001578</v>
      </c>
      <c r="D945">
        <v>355</v>
      </c>
      <c r="E945">
        <v>6142</v>
      </c>
      <c r="F945">
        <v>6300</v>
      </c>
      <c r="G945">
        <v>1</v>
      </c>
      <c r="H945" t="s">
        <v>0</v>
      </c>
      <c r="I945" s="1">
        <v>45838</v>
      </c>
      <c r="J945" s="1">
        <v>45834</v>
      </c>
      <c r="K945" s="1">
        <v>45863</v>
      </c>
      <c r="L945">
        <v>122.98</v>
      </c>
      <c r="M945">
        <v>0</v>
      </c>
      <c r="N945">
        <v>990</v>
      </c>
      <c r="O945">
        <v>1307</v>
      </c>
      <c r="P945">
        <v>109</v>
      </c>
      <c r="Q945">
        <v>80687</v>
      </c>
    </row>
    <row r="946" spans="1:17" x14ac:dyDescent="0.25">
      <c r="A946" s="2">
        <f t="shared" si="14"/>
        <v>1444401546002</v>
      </c>
      <c r="B946" s="2">
        <v>144440154600</v>
      </c>
      <c r="C946">
        <v>1001578</v>
      </c>
      <c r="D946">
        <v>356</v>
      </c>
      <c r="E946">
        <v>6142</v>
      </c>
      <c r="F946">
        <v>6300</v>
      </c>
      <c r="G946">
        <v>2</v>
      </c>
      <c r="H946" t="s">
        <v>0</v>
      </c>
      <c r="I946" s="1">
        <v>45838</v>
      </c>
      <c r="J946" s="1">
        <v>45834</v>
      </c>
      <c r="K946" s="1">
        <v>45863</v>
      </c>
      <c r="L946">
        <v>33.28</v>
      </c>
      <c r="M946">
        <v>0</v>
      </c>
      <c r="N946">
        <v>990</v>
      </c>
      <c r="O946">
        <v>1307</v>
      </c>
      <c r="P946">
        <v>110</v>
      </c>
      <c r="Q946">
        <v>80687</v>
      </c>
    </row>
    <row r="947" spans="1:17" x14ac:dyDescent="0.25">
      <c r="A947" s="2">
        <f t="shared" si="14"/>
        <v>1444401571821</v>
      </c>
      <c r="B947" s="2">
        <v>144440157182</v>
      </c>
      <c r="C947">
        <v>1003661</v>
      </c>
      <c r="D947">
        <v>361</v>
      </c>
      <c r="E947">
        <v>6142</v>
      </c>
      <c r="F947">
        <v>6300</v>
      </c>
      <c r="G947">
        <v>1</v>
      </c>
      <c r="H947" t="s">
        <v>0</v>
      </c>
      <c r="I947" s="1">
        <v>45838</v>
      </c>
      <c r="J947" s="1">
        <v>45822</v>
      </c>
      <c r="K947" s="1">
        <v>45851</v>
      </c>
      <c r="L947">
        <v>288.52999999999997</v>
      </c>
      <c r="M947">
        <v>0</v>
      </c>
      <c r="N947">
        <v>990</v>
      </c>
      <c r="O947">
        <v>1307</v>
      </c>
      <c r="P947">
        <v>109</v>
      </c>
      <c r="Q947">
        <v>80687</v>
      </c>
    </row>
    <row r="948" spans="1:17" x14ac:dyDescent="0.25">
      <c r="A948" s="2">
        <f t="shared" si="14"/>
        <v>1444401571822</v>
      </c>
      <c r="B948" s="2">
        <v>144440157182</v>
      </c>
      <c r="C948">
        <v>1003661</v>
      </c>
      <c r="D948">
        <v>362</v>
      </c>
      <c r="E948">
        <v>6142</v>
      </c>
      <c r="F948">
        <v>6300</v>
      </c>
      <c r="G948">
        <v>2</v>
      </c>
      <c r="H948" t="s">
        <v>0</v>
      </c>
      <c r="I948" s="1">
        <v>45838</v>
      </c>
      <c r="J948" s="1">
        <v>45822</v>
      </c>
      <c r="K948" s="1">
        <v>45851</v>
      </c>
      <c r="L948">
        <v>43.74</v>
      </c>
      <c r="M948">
        <v>0</v>
      </c>
      <c r="N948">
        <v>990</v>
      </c>
      <c r="O948">
        <v>1307</v>
      </c>
      <c r="P948">
        <v>110</v>
      </c>
      <c r="Q948">
        <v>80687</v>
      </c>
    </row>
    <row r="949" spans="1:17" x14ac:dyDescent="0.25">
      <c r="A949" s="2">
        <f t="shared" si="14"/>
        <v>1444401583591</v>
      </c>
      <c r="B949" s="2">
        <v>144440158359</v>
      </c>
      <c r="C949">
        <v>1004580</v>
      </c>
      <c r="D949">
        <v>387</v>
      </c>
      <c r="E949">
        <v>6142</v>
      </c>
      <c r="F949">
        <v>6300</v>
      </c>
      <c r="G949">
        <v>1</v>
      </c>
      <c r="H949" t="s">
        <v>0</v>
      </c>
      <c r="I949" s="1">
        <v>45838</v>
      </c>
      <c r="J949" s="1">
        <v>45831</v>
      </c>
      <c r="K949" s="1">
        <v>45860</v>
      </c>
      <c r="L949">
        <v>16.55</v>
      </c>
      <c r="M949">
        <v>0</v>
      </c>
      <c r="N949">
        <v>990</v>
      </c>
      <c r="O949">
        <v>1307</v>
      </c>
      <c r="P949">
        <v>109</v>
      </c>
      <c r="Q949">
        <v>80687</v>
      </c>
    </row>
    <row r="950" spans="1:17" x14ac:dyDescent="0.25">
      <c r="A950" s="2">
        <f t="shared" si="14"/>
        <v>1444401583592</v>
      </c>
      <c r="B950" s="2">
        <v>144440158359</v>
      </c>
      <c r="C950">
        <v>1004580</v>
      </c>
      <c r="D950">
        <v>388</v>
      </c>
      <c r="E950">
        <v>6142</v>
      </c>
      <c r="F950">
        <v>6300</v>
      </c>
      <c r="G950">
        <v>2</v>
      </c>
      <c r="H950" t="s">
        <v>0</v>
      </c>
      <c r="I950" s="1">
        <v>45838</v>
      </c>
      <c r="J950" s="1">
        <v>45831</v>
      </c>
      <c r="K950" s="1">
        <v>45860</v>
      </c>
      <c r="L950">
        <v>21.11</v>
      </c>
      <c r="M950">
        <v>0</v>
      </c>
      <c r="N950">
        <v>990</v>
      </c>
      <c r="O950">
        <v>1307</v>
      </c>
      <c r="P950">
        <v>110</v>
      </c>
      <c r="Q950">
        <v>80687</v>
      </c>
    </row>
    <row r="951" spans="1:17" x14ac:dyDescent="0.25">
      <c r="A951" s="2">
        <f t="shared" si="14"/>
        <v>1444401598481</v>
      </c>
      <c r="B951" s="2">
        <v>144440159848</v>
      </c>
      <c r="C951">
        <v>1005780</v>
      </c>
      <c r="D951">
        <v>359</v>
      </c>
      <c r="E951">
        <v>6142</v>
      </c>
      <c r="F951">
        <v>6300</v>
      </c>
      <c r="G951">
        <v>1</v>
      </c>
      <c r="H951" t="s">
        <v>0</v>
      </c>
      <c r="I951" s="1">
        <v>45838</v>
      </c>
      <c r="J951" s="1">
        <v>45829</v>
      </c>
      <c r="K951" s="1">
        <v>45858</v>
      </c>
      <c r="L951">
        <v>166.57</v>
      </c>
      <c r="M951">
        <v>0</v>
      </c>
      <c r="N951">
        <v>990</v>
      </c>
      <c r="O951">
        <v>1307</v>
      </c>
      <c r="P951">
        <v>109</v>
      </c>
      <c r="Q951">
        <v>80687</v>
      </c>
    </row>
    <row r="952" spans="1:17" x14ac:dyDescent="0.25">
      <c r="A952" s="2">
        <f t="shared" si="14"/>
        <v>1444401598482</v>
      </c>
      <c r="B952" s="2">
        <v>144440159848</v>
      </c>
      <c r="C952">
        <v>1005780</v>
      </c>
      <c r="D952">
        <v>360</v>
      </c>
      <c r="E952">
        <v>6142</v>
      </c>
      <c r="F952">
        <v>6300</v>
      </c>
      <c r="G952">
        <v>2</v>
      </c>
      <c r="H952" t="s">
        <v>0</v>
      </c>
      <c r="I952" s="1">
        <v>45838</v>
      </c>
      <c r="J952" s="1">
        <v>45829</v>
      </c>
      <c r="K952" s="1">
        <v>45858</v>
      </c>
      <c r="L952">
        <v>60.65</v>
      </c>
      <c r="M952">
        <v>0</v>
      </c>
      <c r="N952">
        <v>990</v>
      </c>
      <c r="O952">
        <v>1307</v>
      </c>
      <c r="P952">
        <v>110</v>
      </c>
      <c r="Q952">
        <v>80687</v>
      </c>
    </row>
    <row r="953" spans="1:17" x14ac:dyDescent="0.25">
      <c r="A953" s="2">
        <f t="shared" si="14"/>
        <v>1444401608271</v>
      </c>
      <c r="B953" s="2">
        <v>144440160827</v>
      </c>
      <c r="C953">
        <v>1006564</v>
      </c>
      <c r="D953">
        <v>1851</v>
      </c>
      <c r="E953">
        <v>6142</v>
      </c>
      <c r="F953">
        <v>6300</v>
      </c>
      <c r="G953">
        <v>1</v>
      </c>
      <c r="H953" t="s">
        <v>0</v>
      </c>
      <c r="I953" s="1">
        <v>45838</v>
      </c>
      <c r="J953" s="1">
        <v>45816</v>
      </c>
      <c r="K953" s="1">
        <v>45845</v>
      </c>
      <c r="L953">
        <v>24.45</v>
      </c>
      <c r="M953">
        <v>0</v>
      </c>
      <c r="N953">
        <v>990</v>
      </c>
      <c r="O953">
        <v>1307</v>
      </c>
      <c r="P953">
        <v>109</v>
      </c>
      <c r="Q953">
        <v>80687</v>
      </c>
    </row>
    <row r="954" spans="1:17" x14ac:dyDescent="0.25">
      <c r="A954" s="2">
        <f t="shared" si="14"/>
        <v>1444401608272</v>
      </c>
      <c r="B954" s="2">
        <v>144440160827</v>
      </c>
      <c r="C954">
        <v>1006564</v>
      </c>
      <c r="D954">
        <v>1852</v>
      </c>
      <c r="E954">
        <v>6142</v>
      </c>
      <c r="F954">
        <v>6300</v>
      </c>
      <c r="G954">
        <v>2</v>
      </c>
      <c r="H954" t="s">
        <v>0</v>
      </c>
      <c r="I954" s="1">
        <v>45838</v>
      </c>
      <c r="J954" s="1">
        <v>45816</v>
      </c>
      <c r="K954" s="1">
        <v>45845</v>
      </c>
      <c r="L954">
        <v>25.56</v>
      </c>
      <c r="M954">
        <v>0</v>
      </c>
      <c r="N954">
        <v>990</v>
      </c>
      <c r="O954">
        <v>1307</v>
      </c>
      <c r="P954">
        <v>110</v>
      </c>
      <c r="Q954">
        <v>80687</v>
      </c>
    </row>
    <row r="955" spans="1:17" x14ac:dyDescent="0.25">
      <c r="A955" s="2">
        <f t="shared" si="14"/>
        <v>1444401619601</v>
      </c>
      <c r="B955" s="2">
        <v>144440161960</v>
      </c>
      <c r="C955">
        <v>1007499</v>
      </c>
      <c r="D955">
        <v>405</v>
      </c>
      <c r="E955">
        <v>6142</v>
      </c>
      <c r="F955">
        <v>6300</v>
      </c>
      <c r="G955">
        <v>1</v>
      </c>
      <c r="H955" t="s">
        <v>0</v>
      </c>
      <c r="I955" s="1">
        <v>45838</v>
      </c>
      <c r="J955" s="1">
        <v>45831</v>
      </c>
      <c r="K955" s="1">
        <v>45860</v>
      </c>
      <c r="L955">
        <v>68.75</v>
      </c>
      <c r="M955">
        <v>0</v>
      </c>
      <c r="N955">
        <v>990</v>
      </c>
      <c r="O955">
        <v>1307</v>
      </c>
      <c r="P955">
        <v>109</v>
      </c>
      <c r="Q955">
        <v>80687</v>
      </c>
    </row>
    <row r="956" spans="1:17" x14ac:dyDescent="0.25">
      <c r="A956" s="2">
        <f t="shared" si="14"/>
        <v>1444401619602</v>
      </c>
      <c r="B956" s="2">
        <v>144440161960</v>
      </c>
      <c r="C956">
        <v>1007499</v>
      </c>
      <c r="D956">
        <v>406</v>
      </c>
      <c r="E956">
        <v>6142</v>
      </c>
      <c r="F956">
        <v>6300</v>
      </c>
      <c r="G956">
        <v>2</v>
      </c>
      <c r="H956" t="s">
        <v>0</v>
      </c>
      <c r="I956" s="1">
        <v>45838</v>
      </c>
      <c r="J956" s="1">
        <v>45831</v>
      </c>
      <c r="K956" s="1">
        <v>45860</v>
      </c>
      <c r="L956">
        <v>42.23</v>
      </c>
      <c r="M956">
        <v>0</v>
      </c>
      <c r="N956">
        <v>990</v>
      </c>
      <c r="O956">
        <v>1307</v>
      </c>
      <c r="P956">
        <v>110</v>
      </c>
      <c r="Q956">
        <v>80687</v>
      </c>
    </row>
    <row r="957" spans="1:17" x14ac:dyDescent="0.25">
      <c r="A957" s="2">
        <f t="shared" si="14"/>
        <v>1444401620421</v>
      </c>
      <c r="B957" s="2">
        <v>144440162042</v>
      </c>
      <c r="C957">
        <v>1007563</v>
      </c>
      <c r="D957">
        <v>367</v>
      </c>
      <c r="E957">
        <v>6142</v>
      </c>
      <c r="F957">
        <v>6300</v>
      </c>
      <c r="G957">
        <v>1</v>
      </c>
      <c r="H957" t="s">
        <v>0</v>
      </c>
      <c r="I957" s="1">
        <v>45838</v>
      </c>
      <c r="J957" s="1">
        <v>45830</v>
      </c>
      <c r="K957" s="1">
        <v>45859</v>
      </c>
      <c r="L957">
        <v>30.1</v>
      </c>
      <c r="M957">
        <v>0</v>
      </c>
      <c r="N957">
        <v>990</v>
      </c>
      <c r="O957">
        <v>1307</v>
      </c>
      <c r="P957">
        <v>109</v>
      </c>
      <c r="Q957">
        <v>80687</v>
      </c>
    </row>
    <row r="958" spans="1:17" x14ac:dyDescent="0.25">
      <c r="A958" s="2">
        <f t="shared" si="14"/>
        <v>1444401620422</v>
      </c>
      <c r="B958" s="2">
        <v>144440162042</v>
      </c>
      <c r="C958">
        <v>1007563</v>
      </c>
      <c r="D958">
        <v>368</v>
      </c>
      <c r="E958">
        <v>6142</v>
      </c>
      <c r="F958">
        <v>6300</v>
      </c>
      <c r="G958">
        <v>2</v>
      </c>
      <c r="H958" t="s">
        <v>0</v>
      </c>
      <c r="I958" s="1">
        <v>45838</v>
      </c>
      <c r="J958" s="1">
        <v>45830</v>
      </c>
      <c r="K958" s="1">
        <v>45859</v>
      </c>
      <c r="L958">
        <v>37.06</v>
      </c>
      <c r="M958">
        <v>0</v>
      </c>
      <c r="N958">
        <v>990</v>
      </c>
      <c r="O958">
        <v>1307</v>
      </c>
      <c r="P958">
        <v>110</v>
      </c>
      <c r="Q958">
        <v>80687</v>
      </c>
    </row>
    <row r="959" spans="1:17" x14ac:dyDescent="0.25">
      <c r="A959" s="2">
        <f t="shared" si="14"/>
        <v>1444401633901</v>
      </c>
      <c r="B959" s="2">
        <v>144440163390</v>
      </c>
      <c r="C959">
        <v>1008606</v>
      </c>
      <c r="D959">
        <v>517</v>
      </c>
      <c r="E959">
        <v>6142</v>
      </c>
      <c r="F959">
        <v>6300</v>
      </c>
      <c r="G959">
        <v>1</v>
      </c>
      <c r="H959" t="s">
        <v>0</v>
      </c>
      <c r="I959" s="1">
        <v>45838</v>
      </c>
      <c r="J959" s="1">
        <v>45831</v>
      </c>
      <c r="K959" s="1">
        <v>45860</v>
      </c>
      <c r="L959">
        <v>192.28</v>
      </c>
      <c r="M959">
        <v>0</v>
      </c>
      <c r="N959">
        <v>990</v>
      </c>
      <c r="O959">
        <v>1307</v>
      </c>
      <c r="P959">
        <v>109</v>
      </c>
      <c r="Q959">
        <v>80687</v>
      </c>
    </row>
    <row r="960" spans="1:17" x14ac:dyDescent="0.25">
      <c r="A960" s="2">
        <f t="shared" si="14"/>
        <v>1444401633902</v>
      </c>
      <c r="B960" s="2">
        <v>144440163390</v>
      </c>
      <c r="C960">
        <v>1008606</v>
      </c>
      <c r="D960">
        <v>518</v>
      </c>
      <c r="E960">
        <v>6142</v>
      </c>
      <c r="F960">
        <v>6300</v>
      </c>
      <c r="G960">
        <v>2</v>
      </c>
      <c r="H960" t="s">
        <v>0</v>
      </c>
      <c r="I960" s="1">
        <v>45838</v>
      </c>
      <c r="J960" s="1">
        <v>45831</v>
      </c>
      <c r="K960" s="1">
        <v>45860</v>
      </c>
      <c r="L960">
        <v>29.26</v>
      </c>
      <c r="M960">
        <v>0</v>
      </c>
      <c r="N960">
        <v>990</v>
      </c>
      <c r="O960">
        <v>1307</v>
      </c>
      <c r="P960">
        <v>110</v>
      </c>
      <c r="Q960">
        <v>80687</v>
      </c>
    </row>
    <row r="961" spans="1:17" x14ac:dyDescent="0.25">
      <c r="A961" s="2">
        <f t="shared" si="14"/>
        <v>1444401679921</v>
      </c>
      <c r="B961" s="2">
        <v>144440167992</v>
      </c>
      <c r="C961">
        <v>1012260</v>
      </c>
      <c r="D961">
        <v>381</v>
      </c>
      <c r="E961">
        <v>6142</v>
      </c>
      <c r="F961">
        <v>6300</v>
      </c>
      <c r="G961">
        <v>1</v>
      </c>
      <c r="H961" t="s">
        <v>0</v>
      </c>
      <c r="I961" s="1">
        <v>45838</v>
      </c>
      <c r="J961" s="1">
        <v>45836</v>
      </c>
      <c r="K961" s="1">
        <v>45865</v>
      </c>
      <c r="L961">
        <v>50.57</v>
      </c>
      <c r="M961">
        <v>0</v>
      </c>
      <c r="N961">
        <v>990</v>
      </c>
      <c r="O961">
        <v>1307</v>
      </c>
      <c r="P961">
        <v>109</v>
      </c>
      <c r="Q961">
        <v>80687</v>
      </c>
    </row>
    <row r="962" spans="1:17" x14ac:dyDescent="0.25">
      <c r="A962" s="2">
        <f t="shared" si="14"/>
        <v>1444401679922</v>
      </c>
      <c r="B962" s="2">
        <v>144440167992</v>
      </c>
      <c r="C962">
        <v>1012260</v>
      </c>
      <c r="D962">
        <v>382</v>
      </c>
      <c r="E962">
        <v>6142</v>
      </c>
      <c r="F962">
        <v>6300</v>
      </c>
      <c r="G962">
        <v>2</v>
      </c>
      <c r="H962" t="s">
        <v>0</v>
      </c>
      <c r="I962" s="1">
        <v>45838</v>
      </c>
      <c r="J962" s="1">
        <v>45836</v>
      </c>
      <c r="K962" s="1">
        <v>45865</v>
      </c>
      <c r="L962">
        <v>49.63</v>
      </c>
      <c r="M962">
        <v>0</v>
      </c>
      <c r="N962">
        <v>990</v>
      </c>
      <c r="O962">
        <v>1307</v>
      </c>
      <c r="P962">
        <v>110</v>
      </c>
      <c r="Q962">
        <v>80687</v>
      </c>
    </row>
    <row r="963" spans="1:17" x14ac:dyDescent="0.25">
      <c r="A963" s="2">
        <f t="shared" ref="A963:A1026" si="15">B963*10+G963</f>
        <v>1444401700911</v>
      </c>
      <c r="B963" s="2">
        <v>144440170091</v>
      </c>
      <c r="C963">
        <v>1013915</v>
      </c>
      <c r="D963">
        <v>605</v>
      </c>
      <c r="E963">
        <v>6142</v>
      </c>
      <c r="F963">
        <v>6300</v>
      </c>
      <c r="G963">
        <v>1</v>
      </c>
      <c r="H963" t="s">
        <v>0</v>
      </c>
      <c r="I963" s="1">
        <v>45838</v>
      </c>
      <c r="J963" s="1">
        <v>45830</v>
      </c>
      <c r="K963" s="1">
        <v>45859</v>
      </c>
      <c r="L963">
        <v>702.06</v>
      </c>
      <c r="M963">
        <v>0</v>
      </c>
      <c r="N963">
        <v>990</v>
      </c>
      <c r="O963">
        <v>1307</v>
      </c>
      <c r="P963">
        <v>109</v>
      </c>
      <c r="Q963">
        <v>80687</v>
      </c>
    </row>
    <row r="964" spans="1:17" x14ac:dyDescent="0.25">
      <c r="A964" s="2">
        <f t="shared" si="15"/>
        <v>1444401700912</v>
      </c>
      <c r="B964" s="2">
        <v>144440170091</v>
      </c>
      <c r="C964">
        <v>1013915</v>
      </c>
      <c r="D964">
        <v>606</v>
      </c>
      <c r="E964">
        <v>6142</v>
      </c>
      <c r="F964">
        <v>6300</v>
      </c>
      <c r="G964">
        <v>2</v>
      </c>
      <c r="H964" t="s">
        <v>0</v>
      </c>
      <c r="I964" s="1">
        <v>45838</v>
      </c>
      <c r="J964" s="1">
        <v>45830</v>
      </c>
      <c r="K964" s="1">
        <v>45859</v>
      </c>
      <c r="L964">
        <v>175.86</v>
      </c>
      <c r="M964">
        <v>0</v>
      </c>
      <c r="N964">
        <v>990</v>
      </c>
      <c r="O964">
        <v>1307</v>
      </c>
      <c r="P964">
        <v>110</v>
      </c>
      <c r="Q964">
        <v>80687</v>
      </c>
    </row>
    <row r="965" spans="1:17" x14ac:dyDescent="0.25">
      <c r="A965" s="2">
        <f t="shared" si="15"/>
        <v>1444401740291</v>
      </c>
      <c r="B965" s="2">
        <v>144440174029</v>
      </c>
      <c r="C965">
        <v>1016998</v>
      </c>
      <c r="D965">
        <v>375</v>
      </c>
      <c r="E965">
        <v>6142</v>
      </c>
      <c r="F965">
        <v>6300</v>
      </c>
      <c r="G965">
        <v>1</v>
      </c>
      <c r="H965" t="s">
        <v>0</v>
      </c>
      <c r="I965" s="1">
        <v>45838</v>
      </c>
      <c r="J965" s="1">
        <v>45815</v>
      </c>
      <c r="K965" s="1">
        <v>45844</v>
      </c>
      <c r="L965">
        <v>296.04000000000002</v>
      </c>
      <c r="M965">
        <v>0</v>
      </c>
      <c r="N965">
        <v>990</v>
      </c>
      <c r="O965">
        <v>1307</v>
      </c>
      <c r="P965">
        <v>109</v>
      </c>
      <c r="Q965">
        <v>80687</v>
      </c>
    </row>
    <row r="966" spans="1:17" x14ac:dyDescent="0.25">
      <c r="A966" s="2">
        <f t="shared" si="15"/>
        <v>1444401740292</v>
      </c>
      <c r="B966" s="2">
        <v>144440174029</v>
      </c>
      <c r="C966">
        <v>1016998</v>
      </c>
      <c r="D966">
        <v>376</v>
      </c>
      <c r="E966">
        <v>6142</v>
      </c>
      <c r="F966">
        <v>6300</v>
      </c>
      <c r="G966">
        <v>2</v>
      </c>
      <c r="H966" t="s">
        <v>0</v>
      </c>
      <c r="I966" s="1">
        <v>45838</v>
      </c>
      <c r="J966" s="1">
        <v>45815</v>
      </c>
      <c r="K966" s="1">
        <v>45844</v>
      </c>
      <c r="L966">
        <v>39.770000000000003</v>
      </c>
      <c r="M966">
        <v>0</v>
      </c>
      <c r="N966">
        <v>990</v>
      </c>
      <c r="O966">
        <v>1307</v>
      </c>
      <c r="P966">
        <v>110</v>
      </c>
      <c r="Q966">
        <v>80687</v>
      </c>
    </row>
    <row r="967" spans="1:17" x14ac:dyDescent="0.25">
      <c r="A967" s="2">
        <f t="shared" si="15"/>
        <v>1444401742881</v>
      </c>
      <c r="B967" s="2">
        <v>144440174288</v>
      </c>
      <c r="C967">
        <v>1017204</v>
      </c>
      <c r="D967">
        <v>315</v>
      </c>
      <c r="E967">
        <v>6142</v>
      </c>
      <c r="F967">
        <v>6300</v>
      </c>
      <c r="G967">
        <v>1</v>
      </c>
      <c r="H967" t="s">
        <v>0</v>
      </c>
      <c r="I967" s="1">
        <v>45838</v>
      </c>
      <c r="J967" s="1">
        <v>45833</v>
      </c>
      <c r="K967" s="1">
        <v>45862</v>
      </c>
      <c r="L967">
        <v>23.62</v>
      </c>
      <c r="M967">
        <v>0</v>
      </c>
      <c r="N967">
        <v>990</v>
      </c>
      <c r="O967">
        <v>1307</v>
      </c>
      <c r="P967">
        <v>109</v>
      </c>
      <c r="Q967">
        <v>80687</v>
      </c>
    </row>
    <row r="968" spans="1:17" x14ac:dyDescent="0.25">
      <c r="A968" s="2">
        <f t="shared" si="15"/>
        <v>1444401742882</v>
      </c>
      <c r="B968" s="2">
        <v>144440174288</v>
      </c>
      <c r="C968">
        <v>1017204</v>
      </c>
      <c r="D968">
        <v>316</v>
      </c>
      <c r="E968">
        <v>6142</v>
      </c>
      <c r="F968">
        <v>6300</v>
      </c>
      <c r="G968">
        <v>2</v>
      </c>
      <c r="H968" t="s">
        <v>0</v>
      </c>
      <c r="I968" s="1">
        <v>45838</v>
      </c>
      <c r="J968" s="1">
        <v>45833</v>
      </c>
      <c r="K968" s="1">
        <v>45862</v>
      </c>
      <c r="L968">
        <v>20.5</v>
      </c>
      <c r="M968">
        <v>0</v>
      </c>
      <c r="N968">
        <v>990</v>
      </c>
      <c r="O968">
        <v>1307</v>
      </c>
      <c r="P968">
        <v>110</v>
      </c>
      <c r="Q968">
        <v>80687</v>
      </c>
    </row>
    <row r="969" spans="1:17" x14ac:dyDescent="0.25">
      <c r="A969" s="2">
        <f t="shared" si="15"/>
        <v>1444401749881</v>
      </c>
      <c r="B969" s="2">
        <v>144440174988</v>
      </c>
      <c r="C969">
        <v>1017762</v>
      </c>
      <c r="D969">
        <v>535</v>
      </c>
      <c r="E969">
        <v>6142</v>
      </c>
      <c r="F969">
        <v>6300</v>
      </c>
      <c r="G969">
        <v>1</v>
      </c>
      <c r="H969" t="s">
        <v>0</v>
      </c>
      <c r="I969" s="1">
        <v>45838</v>
      </c>
      <c r="J969" s="1">
        <v>45815</v>
      </c>
      <c r="K969" s="1">
        <v>45844</v>
      </c>
      <c r="L969">
        <v>84.24</v>
      </c>
      <c r="M969">
        <v>0</v>
      </c>
      <c r="N969">
        <v>990</v>
      </c>
      <c r="O969">
        <v>1307</v>
      </c>
      <c r="P969">
        <v>109</v>
      </c>
      <c r="Q969">
        <v>80687</v>
      </c>
    </row>
    <row r="970" spans="1:17" x14ac:dyDescent="0.25">
      <c r="A970" s="2">
        <f t="shared" si="15"/>
        <v>1444401749882</v>
      </c>
      <c r="B970" s="2">
        <v>144440174988</v>
      </c>
      <c r="C970">
        <v>1017762</v>
      </c>
      <c r="D970">
        <v>536</v>
      </c>
      <c r="E970">
        <v>6142</v>
      </c>
      <c r="F970">
        <v>6300</v>
      </c>
      <c r="G970">
        <v>2</v>
      </c>
      <c r="H970" t="s">
        <v>0</v>
      </c>
      <c r="I970" s="1">
        <v>45838</v>
      </c>
      <c r="J970" s="1">
        <v>45815</v>
      </c>
      <c r="K970" s="1">
        <v>45844</v>
      </c>
      <c r="L970">
        <v>97.85</v>
      </c>
      <c r="M970">
        <v>0</v>
      </c>
      <c r="N970">
        <v>990</v>
      </c>
      <c r="O970">
        <v>1307</v>
      </c>
      <c r="P970">
        <v>110</v>
      </c>
      <c r="Q970">
        <v>80687</v>
      </c>
    </row>
    <row r="971" spans="1:17" x14ac:dyDescent="0.25">
      <c r="A971" s="2">
        <f t="shared" si="15"/>
        <v>1444401757661</v>
      </c>
      <c r="B971" s="2">
        <v>144440175766</v>
      </c>
      <c r="C971">
        <v>1018381</v>
      </c>
      <c r="D971">
        <v>305</v>
      </c>
      <c r="E971">
        <v>6142</v>
      </c>
      <c r="F971">
        <v>6300</v>
      </c>
      <c r="G971">
        <v>1</v>
      </c>
      <c r="H971" t="s">
        <v>0</v>
      </c>
      <c r="I971" s="1">
        <v>45838</v>
      </c>
      <c r="J971" s="1">
        <v>45819</v>
      </c>
      <c r="K971" s="1">
        <v>45848</v>
      </c>
      <c r="L971">
        <v>246.46</v>
      </c>
      <c r="M971">
        <v>0</v>
      </c>
      <c r="N971">
        <v>990</v>
      </c>
      <c r="O971">
        <v>1307</v>
      </c>
      <c r="P971">
        <v>109</v>
      </c>
      <c r="Q971">
        <v>80687</v>
      </c>
    </row>
    <row r="972" spans="1:17" x14ac:dyDescent="0.25">
      <c r="A972" s="2">
        <f t="shared" si="15"/>
        <v>1444401757662</v>
      </c>
      <c r="B972" s="2">
        <v>144440175766</v>
      </c>
      <c r="C972">
        <v>1018381</v>
      </c>
      <c r="D972">
        <v>306</v>
      </c>
      <c r="E972">
        <v>6142</v>
      </c>
      <c r="F972">
        <v>6300</v>
      </c>
      <c r="G972">
        <v>2</v>
      </c>
      <c r="H972" t="s">
        <v>0</v>
      </c>
      <c r="I972" s="1">
        <v>45838</v>
      </c>
      <c r="J972" s="1">
        <v>45819</v>
      </c>
      <c r="K972" s="1">
        <v>45848</v>
      </c>
      <c r="L972">
        <v>31.56</v>
      </c>
      <c r="M972">
        <v>0</v>
      </c>
      <c r="N972">
        <v>990</v>
      </c>
      <c r="O972">
        <v>1307</v>
      </c>
      <c r="P972">
        <v>110</v>
      </c>
      <c r="Q972">
        <v>80687</v>
      </c>
    </row>
    <row r="973" spans="1:17" x14ac:dyDescent="0.25">
      <c r="A973" s="2">
        <f t="shared" si="15"/>
        <v>1444401760701</v>
      </c>
      <c r="B973" s="2">
        <v>144440176070</v>
      </c>
      <c r="C973">
        <v>1018598</v>
      </c>
      <c r="D973">
        <v>571</v>
      </c>
      <c r="E973">
        <v>6142</v>
      </c>
      <c r="F973">
        <v>6300</v>
      </c>
      <c r="G973">
        <v>1</v>
      </c>
      <c r="H973" t="s">
        <v>0</v>
      </c>
      <c r="I973" s="1">
        <v>45838</v>
      </c>
      <c r="J973" s="1">
        <v>45836</v>
      </c>
      <c r="K973" s="1">
        <v>45865</v>
      </c>
      <c r="L973">
        <v>218.45</v>
      </c>
      <c r="M973">
        <v>0</v>
      </c>
      <c r="N973">
        <v>990</v>
      </c>
      <c r="O973">
        <v>1307</v>
      </c>
      <c r="P973">
        <v>109</v>
      </c>
      <c r="Q973">
        <v>80687</v>
      </c>
    </row>
    <row r="974" spans="1:17" x14ac:dyDescent="0.25">
      <c r="A974" s="2">
        <f t="shared" si="15"/>
        <v>1444401760702</v>
      </c>
      <c r="B974" s="2">
        <v>144440176070</v>
      </c>
      <c r="C974">
        <v>1018598</v>
      </c>
      <c r="D974">
        <v>572</v>
      </c>
      <c r="E974">
        <v>6142</v>
      </c>
      <c r="F974">
        <v>6300</v>
      </c>
      <c r="G974">
        <v>2</v>
      </c>
      <c r="H974" t="s">
        <v>0</v>
      </c>
      <c r="I974" s="1">
        <v>45838</v>
      </c>
      <c r="J974" s="1">
        <v>45836</v>
      </c>
      <c r="K974" s="1">
        <v>45865</v>
      </c>
      <c r="L974">
        <v>35.159999999999997</v>
      </c>
      <c r="M974">
        <v>0</v>
      </c>
      <c r="N974">
        <v>990</v>
      </c>
      <c r="O974">
        <v>1307</v>
      </c>
      <c r="P974">
        <v>110</v>
      </c>
      <c r="Q974">
        <v>80687</v>
      </c>
    </row>
    <row r="975" spans="1:17" x14ac:dyDescent="0.25">
      <c r="A975" s="2">
        <f t="shared" si="15"/>
        <v>1444401783081</v>
      </c>
      <c r="B975" s="2">
        <v>144440178308</v>
      </c>
      <c r="C975">
        <v>1020422</v>
      </c>
      <c r="D975">
        <v>265</v>
      </c>
      <c r="E975">
        <v>6142</v>
      </c>
      <c r="F975">
        <v>6300</v>
      </c>
      <c r="G975">
        <v>1</v>
      </c>
      <c r="H975" t="s">
        <v>0</v>
      </c>
      <c r="I975" s="1">
        <v>45838</v>
      </c>
      <c r="J975" s="1">
        <v>45812</v>
      </c>
      <c r="K975" s="1">
        <v>45841</v>
      </c>
      <c r="L975">
        <v>94.41</v>
      </c>
      <c r="M975">
        <v>0</v>
      </c>
      <c r="N975">
        <v>990</v>
      </c>
      <c r="O975">
        <v>1307</v>
      </c>
      <c r="P975">
        <v>109</v>
      </c>
      <c r="Q975">
        <v>80687</v>
      </c>
    </row>
    <row r="976" spans="1:17" x14ac:dyDescent="0.25">
      <c r="A976" s="2">
        <f t="shared" si="15"/>
        <v>1444401784951</v>
      </c>
      <c r="B976" s="2">
        <v>144440178495</v>
      </c>
      <c r="C976">
        <v>1020568</v>
      </c>
      <c r="D976">
        <v>220</v>
      </c>
      <c r="E976">
        <v>6142</v>
      </c>
      <c r="F976">
        <v>6300</v>
      </c>
      <c r="G976">
        <v>1</v>
      </c>
      <c r="H976" t="s">
        <v>0</v>
      </c>
      <c r="I976" s="1">
        <v>45838</v>
      </c>
      <c r="J976" s="1">
        <v>45821</v>
      </c>
      <c r="K976" s="1">
        <v>45850</v>
      </c>
      <c r="L976">
        <v>60.22</v>
      </c>
      <c r="M976">
        <v>0</v>
      </c>
      <c r="N976">
        <v>990</v>
      </c>
      <c r="O976">
        <v>1307</v>
      </c>
      <c r="P976">
        <v>109</v>
      </c>
      <c r="Q976">
        <v>80687</v>
      </c>
    </row>
    <row r="977" spans="1:17" x14ac:dyDescent="0.25">
      <c r="A977" s="2">
        <f t="shared" si="15"/>
        <v>1444401784952</v>
      </c>
      <c r="B977" s="2">
        <v>144440178495</v>
      </c>
      <c r="C977">
        <v>1020568</v>
      </c>
      <c r="D977">
        <v>221</v>
      </c>
      <c r="E977">
        <v>6142</v>
      </c>
      <c r="F977">
        <v>6300</v>
      </c>
      <c r="G977">
        <v>2</v>
      </c>
      <c r="H977" t="s">
        <v>0</v>
      </c>
      <c r="I977" s="1">
        <v>45838</v>
      </c>
      <c r="J977" s="1">
        <v>45821</v>
      </c>
      <c r="K977" s="1">
        <v>45850</v>
      </c>
      <c r="L977">
        <v>38.64</v>
      </c>
      <c r="M977">
        <v>0</v>
      </c>
      <c r="N977">
        <v>990</v>
      </c>
      <c r="O977">
        <v>1307</v>
      </c>
      <c r="P977">
        <v>110</v>
      </c>
      <c r="Q977">
        <v>80687</v>
      </c>
    </row>
    <row r="978" spans="1:17" x14ac:dyDescent="0.25">
      <c r="A978" s="2">
        <f t="shared" si="15"/>
        <v>1444401788901</v>
      </c>
      <c r="B978" s="2">
        <v>144440178890</v>
      </c>
      <c r="C978">
        <v>1020896</v>
      </c>
      <c r="D978">
        <v>365</v>
      </c>
      <c r="E978">
        <v>6142</v>
      </c>
      <c r="F978">
        <v>6300</v>
      </c>
      <c r="G978">
        <v>1</v>
      </c>
      <c r="H978" t="s">
        <v>0</v>
      </c>
      <c r="I978" s="1">
        <v>45838</v>
      </c>
      <c r="J978" s="1">
        <v>45825</v>
      </c>
      <c r="K978" s="1">
        <v>45854</v>
      </c>
      <c r="L978">
        <v>38.99</v>
      </c>
      <c r="M978">
        <v>0</v>
      </c>
      <c r="N978">
        <v>990</v>
      </c>
      <c r="O978">
        <v>1307</v>
      </c>
      <c r="P978">
        <v>109</v>
      </c>
      <c r="Q978">
        <v>80687</v>
      </c>
    </row>
    <row r="979" spans="1:17" x14ac:dyDescent="0.25">
      <c r="A979" s="2">
        <f t="shared" si="15"/>
        <v>1444401788902</v>
      </c>
      <c r="B979" s="2">
        <v>144440178890</v>
      </c>
      <c r="C979">
        <v>1020896</v>
      </c>
      <c r="D979">
        <v>366</v>
      </c>
      <c r="E979">
        <v>6142</v>
      </c>
      <c r="F979">
        <v>6300</v>
      </c>
      <c r="G979">
        <v>2</v>
      </c>
      <c r="H979" t="s">
        <v>0</v>
      </c>
      <c r="I979" s="1">
        <v>45838</v>
      </c>
      <c r="J979" s="1">
        <v>45825</v>
      </c>
      <c r="K979" s="1">
        <v>45854</v>
      </c>
      <c r="L979">
        <v>23.64</v>
      </c>
      <c r="M979">
        <v>0</v>
      </c>
      <c r="N979">
        <v>990</v>
      </c>
      <c r="O979">
        <v>1307</v>
      </c>
      <c r="P979">
        <v>110</v>
      </c>
      <c r="Q979">
        <v>80687</v>
      </c>
    </row>
    <row r="980" spans="1:17" x14ac:dyDescent="0.25">
      <c r="A980" s="2">
        <f t="shared" si="15"/>
        <v>1444401793791</v>
      </c>
      <c r="B980" s="2">
        <v>144440179379</v>
      </c>
      <c r="C980">
        <v>1021289</v>
      </c>
      <c r="D980">
        <v>347</v>
      </c>
      <c r="E980">
        <v>6142</v>
      </c>
      <c r="F980">
        <v>6300</v>
      </c>
      <c r="G980">
        <v>1</v>
      </c>
      <c r="H980" t="s">
        <v>0</v>
      </c>
      <c r="I980" s="1">
        <v>45838</v>
      </c>
      <c r="J980" s="1">
        <v>45836</v>
      </c>
      <c r="K980" s="1">
        <v>45865</v>
      </c>
      <c r="L980">
        <v>53.8</v>
      </c>
      <c r="M980">
        <v>0</v>
      </c>
      <c r="N980">
        <v>990</v>
      </c>
      <c r="O980">
        <v>1307</v>
      </c>
      <c r="P980">
        <v>109</v>
      </c>
      <c r="Q980">
        <v>80687</v>
      </c>
    </row>
    <row r="981" spans="1:17" x14ac:dyDescent="0.25">
      <c r="A981" s="2">
        <f t="shared" si="15"/>
        <v>1444401793792</v>
      </c>
      <c r="B981" s="2">
        <v>144440179379</v>
      </c>
      <c r="C981">
        <v>1021289</v>
      </c>
      <c r="D981">
        <v>348</v>
      </c>
      <c r="E981">
        <v>6142</v>
      </c>
      <c r="F981">
        <v>6300</v>
      </c>
      <c r="G981">
        <v>2</v>
      </c>
      <c r="H981" t="s">
        <v>0</v>
      </c>
      <c r="I981" s="1">
        <v>45838</v>
      </c>
      <c r="J981" s="1">
        <v>45836</v>
      </c>
      <c r="K981" s="1">
        <v>45865</v>
      </c>
      <c r="L981">
        <v>22.84</v>
      </c>
      <c r="M981">
        <v>0</v>
      </c>
      <c r="N981">
        <v>990</v>
      </c>
      <c r="O981">
        <v>1307</v>
      </c>
      <c r="P981">
        <v>110</v>
      </c>
      <c r="Q981">
        <v>80687</v>
      </c>
    </row>
    <row r="982" spans="1:17" x14ac:dyDescent="0.25">
      <c r="A982" s="2">
        <f t="shared" si="15"/>
        <v>1444401824051</v>
      </c>
      <c r="B982" s="2">
        <v>144440182405</v>
      </c>
      <c r="C982">
        <v>1023587</v>
      </c>
      <c r="D982">
        <v>351</v>
      </c>
      <c r="E982">
        <v>6142</v>
      </c>
      <c r="F982">
        <v>6300</v>
      </c>
      <c r="G982">
        <v>1</v>
      </c>
      <c r="H982" t="s">
        <v>0</v>
      </c>
      <c r="I982" s="1">
        <v>45838</v>
      </c>
      <c r="J982" s="1">
        <v>45825</v>
      </c>
      <c r="K982" s="1">
        <v>45854</v>
      </c>
      <c r="L982">
        <v>30.06</v>
      </c>
      <c r="M982">
        <v>0</v>
      </c>
      <c r="N982">
        <v>990</v>
      </c>
      <c r="O982">
        <v>1307</v>
      </c>
      <c r="P982">
        <v>109</v>
      </c>
      <c r="Q982">
        <v>80687</v>
      </c>
    </row>
    <row r="983" spans="1:17" x14ac:dyDescent="0.25">
      <c r="A983" s="2">
        <f t="shared" si="15"/>
        <v>1444401824052</v>
      </c>
      <c r="B983" s="2">
        <v>144440182405</v>
      </c>
      <c r="C983">
        <v>1023587</v>
      </c>
      <c r="D983">
        <v>352</v>
      </c>
      <c r="E983">
        <v>6142</v>
      </c>
      <c r="F983">
        <v>6300</v>
      </c>
      <c r="G983">
        <v>2</v>
      </c>
      <c r="H983" t="s">
        <v>0</v>
      </c>
      <c r="I983" s="1">
        <v>45838</v>
      </c>
      <c r="J983" s="1">
        <v>45825</v>
      </c>
      <c r="K983" s="1">
        <v>45854</v>
      </c>
      <c r="L983">
        <v>25.22</v>
      </c>
      <c r="M983">
        <v>0</v>
      </c>
      <c r="N983">
        <v>990</v>
      </c>
      <c r="O983">
        <v>1307</v>
      </c>
      <c r="P983">
        <v>110</v>
      </c>
      <c r="Q983">
        <v>80687</v>
      </c>
    </row>
    <row r="984" spans="1:17" x14ac:dyDescent="0.25">
      <c r="A984" s="2">
        <f t="shared" si="15"/>
        <v>1444401846781</v>
      </c>
      <c r="B984" s="2">
        <v>144440184678</v>
      </c>
      <c r="C984">
        <v>1025415</v>
      </c>
      <c r="D984">
        <v>367</v>
      </c>
      <c r="E984">
        <v>6142</v>
      </c>
      <c r="F984">
        <v>6300</v>
      </c>
      <c r="G984">
        <v>1</v>
      </c>
      <c r="H984" t="s">
        <v>0</v>
      </c>
      <c r="I984" s="1">
        <v>45838</v>
      </c>
      <c r="J984" s="1">
        <v>45834</v>
      </c>
      <c r="K984" s="1">
        <v>45863</v>
      </c>
      <c r="L984">
        <v>496.4</v>
      </c>
      <c r="M984">
        <v>0</v>
      </c>
      <c r="N984">
        <v>990</v>
      </c>
      <c r="O984">
        <v>1307</v>
      </c>
      <c r="P984">
        <v>109</v>
      </c>
      <c r="Q984">
        <v>80687</v>
      </c>
    </row>
    <row r="985" spans="1:17" x14ac:dyDescent="0.25">
      <c r="A985" s="2">
        <f t="shared" si="15"/>
        <v>1444401846782</v>
      </c>
      <c r="B985" s="2">
        <v>144440184678</v>
      </c>
      <c r="C985">
        <v>1025415</v>
      </c>
      <c r="D985">
        <v>368</v>
      </c>
      <c r="E985">
        <v>6142</v>
      </c>
      <c r="F985">
        <v>6300</v>
      </c>
      <c r="G985">
        <v>2</v>
      </c>
      <c r="H985" t="s">
        <v>0</v>
      </c>
      <c r="I985" s="1">
        <v>45838</v>
      </c>
      <c r="J985" s="1">
        <v>45834</v>
      </c>
      <c r="K985" s="1">
        <v>45863</v>
      </c>
      <c r="L985">
        <v>57.78</v>
      </c>
      <c r="M985">
        <v>0</v>
      </c>
      <c r="N985">
        <v>990</v>
      </c>
      <c r="O985">
        <v>1307</v>
      </c>
      <c r="P985">
        <v>110</v>
      </c>
      <c r="Q985">
        <v>80687</v>
      </c>
    </row>
    <row r="986" spans="1:17" x14ac:dyDescent="0.25">
      <c r="A986" s="2">
        <f t="shared" si="15"/>
        <v>1444401848701</v>
      </c>
      <c r="B986" s="2">
        <v>144440184870</v>
      </c>
      <c r="C986">
        <v>1025572</v>
      </c>
      <c r="D986">
        <v>369</v>
      </c>
      <c r="E986">
        <v>6142</v>
      </c>
      <c r="F986">
        <v>6300</v>
      </c>
      <c r="G986">
        <v>1</v>
      </c>
      <c r="H986" t="s">
        <v>0</v>
      </c>
      <c r="I986" s="1">
        <v>45838</v>
      </c>
      <c r="J986" s="1">
        <v>45828</v>
      </c>
      <c r="K986" s="1">
        <v>45857</v>
      </c>
      <c r="L986">
        <v>107.29</v>
      </c>
      <c r="M986">
        <v>0</v>
      </c>
      <c r="N986">
        <v>990</v>
      </c>
      <c r="O986">
        <v>1307</v>
      </c>
      <c r="P986">
        <v>109</v>
      </c>
      <c r="Q986">
        <v>80687</v>
      </c>
    </row>
    <row r="987" spans="1:17" x14ac:dyDescent="0.25">
      <c r="A987" s="2">
        <f t="shared" si="15"/>
        <v>1444401848702</v>
      </c>
      <c r="B987" s="2">
        <v>144440184870</v>
      </c>
      <c r="C987">
        <v>1025572</v>
      </c>
      <c r="D987">
        <v>370</v>
      </c>
      <c r="E987">
        <v>6142</v>
      </c>
      <c r="F987">
        <v>6300</v>
      </c>
      <c r="G987">
        <v>2</v>
      </c>
      <c r="H987" t="s">
        <v>0</v>
      </c>
      <c r="I987" s="1">
        <v>45838</v>
      </c>
      <c r="J987" s="1">
        <v>45828</v>
      </c>
      <c r="K987" s="1">
        <v>45857</v>
      </c>
      <c r="L987">
        <v>23.63</v>
      </c>
      <c r="M987">
        <v>0</v>
      </c>
      <c r="N987">
        <v>990</v>
      </c>
      <c r="O987">
        <v>1307</v>
      </c>
      <c r="P987">
        <v>110</v>
      </c>
      <c r="Q987">
        <v>80687</v>
      </c>
    </row>
    <row r="988" spans="1:17" x14ac:dyDescent="0.25">
      <c r="A988" s="2">
        <f t="shared" si="15"/>
        <v>1444401875361</v>
      </c>
      <c r="B988" s="2">
        <v>144440187536</v>
      </c>
      <c r="C988">
        <v>1027788</v>
      </c>
      <c r="D988">
        <v>359</v>
      </c>
      <c r="E988">
        <v>6142</v>
      </c>
      <c r="F988">
        <v>6300</v>
      </c>
      <c r="G988">
        <v>1</v>
      </c>
      <c r="H988" t="s">
        <v>0</v>
      </c>
      <c r="I988" s="1">
        <v>45838</v>
      </c>
      <c r="J988" s="1">
        <v>45811</v>
      </c>
      <c r="K988" s="1">
        <v>45840</v>
      </c>
      <c r="L988">
        <v>101.76</v>
      </c>
      <c r="M988">
        <v>0</v>
      </c>
      <c r="N988">
        <v>990</v>
      </c>
      <c r="O988">
        <v>1307</v>
      </c>
      <c r="P988">
        <v>109</v>
      </c>
      <c r="Q988">
        <v>80687</v>
      </c>
    </row>
    <row r="989" spans="1:17" x14ac:dyDescent="0.25">
      <c r="A989" s="2">
        <f t="shared" si="15"/>
        <v>1444401875362</v>
      </c>
      <c r="B989" s="2">
        <v>144440187536</v>
      </c>
      <c r="C989">
        <v>1027788</v>
      </c>
      <c r="D989">
        <v>360</v>
      </c>
      <c r="E989">
        <v>6142</v>
      </c>
      <c r="F989">
        <v>6300</v>
      </c>
      <c r="G989">
        <v>2</v>
      </c>
      <c r="H989" t="s">
        <v>0</v>
      </c>
      <c r="I989" s="1">
        <v>45838</v>
      </c>
      <c r="J989" s="1">
        <v>45811</v>
      </c>
      <c r="K989" s="1">
        <v>45840</v>
      </c>
      <c r="L989">
        <v>90.83</v>
      </c>
      <c r="M989">
        <v>0</v>
      </c>
      <c r="N989">
        <v>990</v>
      </c>
      <c r="O989">
        <v>1307</v>
      </c>
      <c r="P989">
        <v>110</v>
      </c>
      <c r="Q989">
        <v>80687</v>
      </c>
    </row>
    <row r="990" spans="1:17" x14ac:dyDescent="0.25">
      <c r="A990" s="2">
        <f t="shared" si="15"/>
        <v>1444401883221</v>
      </c>
      <c r="B990" s="2">
        <v>144440188322</v>
      </c>
      <c r="C990">
        <v>1028438</v>
      </c>
      <c r="D990">
        <v>367</v>
      </c>
      <c r="E990">
        <v>6142</v>
      </c>
      <c r="F990">
        <v>6300</v>
      </c>
      <c r="G990">
        <v>1</v>
      </c>
      <c r="H990" t="s">
        <v>0</v>
      </c>
      <c r="I990" s="1">
        <v>45838</v>
      </c>
      <c r="J990" s="1">
        <v>45828</v>
      </c>
      <c r="K990" s="1">
        <v>45857</v>
      </c>
      <c r="L990">
        <v>130.31</v>
      </c>
      <c r="M990">
        <v>0</v>
      </c>
      <c r="N990">
        <v>990</v>
      </c>
      <c r="O990">
        <v>1307</v>
      </c>
      <c r="P990">
        <v>109</v>
      </c>
      <c r="Q990">
        <v>80687</v>
      </c>
    </row>
    <row r="991" spans="1:17" x14ac:dyDescent="0.25">
      <c r="A991" s="2">
        <f t="shared" si="15"/>
        <v>1444401883222</v>
      </c>
      <c r="B991" s="2">
        <v>144440188322</v>
      </c>
      <c r="C991">
        <v>1028438</v>
      </c>
      <c r="D991">
        <v>368</v>
      </c>
      <c r="E991">
        <v>6142</v>
      </c>
      <c r="F991">
        <v>6300</v>
      </c>
      <c r="G991">
        <v>2</v>
      </c>
      <c r="H991" t="s">
        <v>0</v>
      </c>
      <c r="I991" s="1">
        <v>45838</v>
      </c>
      <c r="J991" s="1">
        <v>45828</v>
      </c>
      <c r="K991" s="1">
        <v>45857</v>
      </c>
      <c r="L991">
        <v>55.14</v>
      </c>
      <c r="M991">
        <v>0</v>
      </c>
      <c r="N991">
        <v>990</v>
      </c>
      <c r="O991">
        <v>1307</v>
      </c>
      <c r="P991">
        <v>110</v>
      </c>
      <c r="Q991">
        <v>80687</v>
      </c>
    </row>
    <row r="992" spans="1:17" x14ac:dyDescent="0.25">
      <c r="A992" s="2">
        <f t="shared" si="15"/>
        <v>1444401903021</v>
      </c>
      <c r="B992" s="2">
        <v>144440190302</v>
      </c>
      <c r="C992">
        <v>1030060</v>
      </c>
      <c r="D992">
        <v>503</v>
      </c>
      <c r="E992">
        <v>6142</v>
      </c>
      <c r="F992">
        <v>6300</v>
      </c>
      <c r="G992">
        <v>1</v>
      </c>
      <c r="H992" t="s">
        <v>0</v>
      </c>
      <c r="I992" s="1">
        <v>45838</v>
      </c>
      <c r="J992" s="1">
        <v>45836</v>
      </c>
      <c r="K992" s="1">
        <v>45865</v>
      </c>
      <c r="L992">
        <v>702.24</v>
      </c>
      <c r="M992">
        <v>0</v>
      </c>
      <c r="N992">
        <v>990</v>
      </c>
      <c r="O992">
        <v>1307</v>
      </c>
      <c r="P992">
        <v>109</v>
      </c>
      <c r="Q992">
        <v>80687</v>
      </c>
    </row>
    <row r="993" spans="1:17" x14ac:dyDescent="0.25">
      <c r="A993" s="2">
        <f t="shared" si="15"/>
        <v>1444401903022</v>
      </c>
      <c r="B993" s="2">
        <v>144440190302</v>
      </c>
      <c r="C993">
        <v>1030060</v>
      </c>
      <c r="D993">
        <v>504</v>
      </c>
      <c r="E993">
        <v>6142</v>
      </c>
      <c r="F993">
        <v>6300</v>
      </c>
      <c r="G993">
        <v>2</v>
      </c>
      <c r="H993" t="s">
        <v>0</v>
      </c>
      <c r="I993" s="1">
        <v>45838</v>
      </c>
      <c r="J993" s="1">
        <v>45836</v>
      </c>
      <c r="K993" s="1">
        <v>45865</v>
      </c>
      <c r="L993">
        <v>99.63</v>
      </c>
      <c r="M993">
        <v>0</v>
      </c>
      <c r="N993">
        <v>990</v>
      </c>
      <c r="O993">
        <v>1307</v>
      </c>
      <c r="P993">
        <v>110</v>
      </c>
      <c r="Q993">
        <v>80687</v>
      </c>
    </row>
    <row r="994" spans="1:17" x14ac:dyDescent="0.25">
      <c r="A994" s="2">
        <f t="shared" si="15"/>
        <v>1444401926521</v>
      </c>
      <c r="B994" s="2">
        <v>144440192652</v>
      </c>
      <c r="C994">
        <v>1031961</v>
      </c>
      <c r="D994">
        <v>1563</v>
      </c>
      <c r="E994">
        <v>6142</v>
      </c>
      <c r="F994">
        <v>6300</v>
      </c>
      <c r="G994">
        <v>1</v>
      </c>
      <c r="H994" t="s">
        <v>0</v>
      </c>
      <c r="I994" s="1">
        <v>45838</v>
      </c>
      <c r="J994" s="1">
        <v>45823</v>
      </c>
      <c r="K994" s="1">
        <v>45852</v>
      </c>
      <c r="L994">
        <v>81.97</v>
      </c>
      <c r="M994">
        <v>0</v>
      </c>
      <c r="N994">
        <v>990</v>
      </c>
      <c r="O994">
        <v>1307</v>
      </c>
      <c r="P994">
        <v>109</v>
      </c>
      <c r="Q994">
        <v>80687</v>
      </c>
    </row>
    <row r="995" spans="1:17" x14ac:dyDescent="0.25">
      <c r="A995" s="2">
        <f t="shared" si="15"/>
        <v>1444401926522</v>
      </c>
      <c r="B995" s="2">
        <v>144440192652</v>
      </c>
      <c r="C995">
        <v>1031961</v>
      </c>
      <c r="D995">
        <v>1564</v>
      </c>
      <c r="E995">
        <v>6142</v>
      </c>
      <c r="F995">
        <v>6300</v>
      </c>
      <c r="G995">
        <v>2</v>
      </c>
      <c r="H995" t="s">
        <v>0</v>
      </c>
      <c r="I995" s="1">
        <v>45838</v>
      </c>
      <c r="J995" s="1">
        <v>45823</v>
      </c>
      <c r="K995" s="1">
        <v>45852</v>
      </c>
      <c r="L995">
        <v>34.64</v>
      </c>
      <c r="M995">
        <v>0</v>
      </c>
      <c r="N995">
        <v>990</v>
      </c>
      <c r="O995">
        <v>1307</v>
      </c>
      <c r="P995">
        <v>110</v>
      </c>
      <c r="Q995">
        <v>80687</v>
      </c>
    </row>
    <row r="996" spans="1:17" x14ac:dyDescent="0.25">
      <c r="A996" s="2">
        <f t="shared" si="15"/>
        <v>1444401927531</v>
      </c>
      <c r="B996" s="2">
        <v>144440192753</v>
      </c>
      <c r="C996">
        <v>1032042</v>
      </c>
      <c r="D996">
        <v>545</v>
      </c>
      <c r="E996">
        <v>6142</v>
      </c>
      <c r="F996">
        <v>6300</v>
      </c>
      <c r="G996">
        <v>1</v>
      </c>
      <c r="H996" t="s">
        <v>0</v>
      </c>
      <c r="I996" s="1">
        <v>45838</v>
      </c>
      <c r="J996" s="1">
        <v>45812</v>
      </c>
      <c r="K996" s="1">
        <v>45841</v>
      </c>
      <c r="L996">
        <v>17.64</v>
      </c>
      <c r="M996">
        <v>0</v>
      </c>
      <c r="N996">
        <v>990</v>
      </c>
      <c r="O996">
        <v>1307</v>
      </c>
      <c r="P996">
        <v>109</v>
      </c>
      <c r="Q996">
        <v>80687</v>
      </c>
    </row>
    <row r="997" spans="1:17" x14ac:dyDescent="0.25">
      <c r="A997" s="2">
        <f t="shared" si="15"/>
        <v>1444401927532</v>
      </c>
      <c r="B997" s="2">
        <v>144440192753</v>
      </c>
      <c r="C997">
        <v>1032042</v>
      </c>
      <c r="D997">
        <v>546</v>
      </c>
      <c r="E997">
        <v>6142</v>
      </c>
      <c r="F997">
        <v>6300</v>
      </c>
      <c r="G997">
        <v>2</v>
      </c>
      <c r="H997" t="s">
        <v>0</v>
      </c>
      <c r="I997" s="1">
        <v>45838</v>
      </c>
      <c r="J997" s="1">
        <v>45812</v>
      </c>
      <c r="K997" s="1">
        <v>45841</v>
      </c>
      <c r="L997">
        <v>23.83</v>
      </c>
      <c r="M997">
        <v>0</v>
      </c>
      <c r="N997">
        <v>990</v>
      </c>
      <c r="O997">
        <v>1307</v>
      </c>
      <c r="P997">
        <v>110</v>
      </c>
      <c r="Q997">
        <v>80687</v>
      </c>
    </row>
    <row r="998" spans="1:17" x14ac:dyDescent="0.25">
      <c r="A998" s="2">
        <f t="shared" si="15"/>
        <v>1444401932031</v>
      </c>
      <c r="B998" s="2">
        <v>144440193203</v>
      </c>
      <c r="C998">
        <v>1032406</v>
      </c>
      <c r="D998">
        <v>347</v>
      </c>
      <c r="E998">
        <v>6142</v>
      </c>
      <c r="F998">
        <v>6300</v>
      </c>
      <c r="G998">
        <v>1</v>
      </c>
      <c r="H998" t="s">
        <v>0</v>
      </c>
      <c r="I998" s="1">
        <v>45838</v>
      </c>
      <c r="J998" s="1">
        <v>45812</v>
      </c>
      <c r="K998" s="1">
        <v>45841</v>
      </c>
      <c r="L998">
        <v>106.52</v>
      </c>
      <c r="M998">
        <v>0</v>
      </c>
      <c r="N998">
        <v>990</v>
      </c>
      <c r="O998">
        <v>1307</v>
      </c>
      <c r="P998">
        <v>109</v>
      </c>
      <c r="Q998">
        <v>80687</v>
      </c>
    </row>
    <row r="999" spans="1:17" x14ac:dyDescent="0.25">
      <c r="A999" s="2">
        <f t="shared" si="15"/>
        <v>1444401932032</v>
      </c>
      <c r="B999" s="2">
        <v>144440193203</v>
      </c>
      <c r="C999">
        <v>1032406</v>
      </c>
      <c r="D999">
        <v>348</v>
      </c>
      <c r="E999">
        <v>6142</v>
      </c>
      <c r="F999">
        <v>6300</v>
      </c>
      <c r="G999">
        <v>2</v>
      </c>
      <c r="H999" t="s">
        <v>0</v>
      </c>
      <c r="I999" s="1">
        <v>45838</v>
      </c>
      <c r="J999" s="1">
        <v>45812</v>
      </c>
      <c r="K999" s="1">
        <v>45841</v>
      </c>
      <c r="L999">
        <v>47.84</v>
      </c>
      <c r="M999">
        <v>0</v>
      </c>
      <c r="N999">
        <v>990</v>
      </c>
      <c r="O999">
        <v>1307</v>
      </c>
      <c r="P999">
        <v>110</v>
      </c>
      <c r="Q999">
        <v>80687</v>
      </c>
    </row>
    <row r="1000" spans="1:17" x14ac:dyDescent="0.25">
      <c r="A1000" s="2">
        <f t="shared" si="15"/>
        <v>1444401934191</v>
      </c>
      <c r="B1000" s="2">
        <v>144440193419</v>
      </c>
      <c r="C1000">
        <v>1032584</v>
      </c>
      <c r="D1000">
        <v>411</v>
      </c>
      <c r="E1000">
        <v>6142</v>
      </c>
      <c r="F1000">
        <v>6300</v>
      </c>
      <c r="G1000">
        <v>1</v>
      </c>
      <c r="H1000" t="s">
        <v>0</v>
      </c>
      <c r="I1000" s="1">
        <v>45838</v>
      </c>
      <c r="J1000" s="1">
        <v>45823</v>
      </c>
      <c r="K1000" s="1">
        <v>45852</v>
      </c>
      <c r="L1000">
        <v>36.75</v>
      </c>
      <c r="M1000">
        <v>0</v>
      </c>
      <c r="N1000">
        <v>990</v>
      </c>
      <c r="O1000">
        <v>1307</v>
      </c>
      <c r="P1000">
        <v>109</v>
      </c>
      <c r="Q1000">
        <v>80687</v>
      </c>
    </row>
    <row r="1001" spans="1:17" x14ac:dyDescent="0.25">
      <c r="A1001" s="2">
        <f t="shared" si="15"/>
        <v>1444401934192</v>
      </c>
      <c r="B1001" s="2">
        <v>144440193419</v>
      </c>
      <c r="C1001">
        <v>1032584</v>
      </c>
      <c r="D1001">
        <v>412</v>
      </c>
      <c r="E1001">
        <v>6142</v>
      </c>
      <c r="F1001">
        <v>6300</v>
      </c>
      <c r="G1001">
        <v>2</v>
      </c>
      <c r="H1001" t="s">
        <v>0</v>
      </c>
      <c r="I1001" s="1">
        <v>45838</v>
      </c>
      <c r="J1001" s="1">
        <v>45823</v>
      </c>
      <c r="K1001" s="1">
        <v>45852</v>
      </c>
      <c r="L1001">
        <v>29.92</v>
      </c>
      <c r="M1001">
        <v>0</v>
      </c>
      <c r="N1001">
        <v>990</v>
      </c>
      <c r="O1001">
        <v>1307</v>
      </c>
      <c r="P1001">
        <v>110</v>
      </c>
      <c r="Q1001">
        <v>80687</v>
      </c>
    </row>
    <row r="1002" spans="1:17" x14ac:dyDescent="0.25">
      <c r="A1002" s="2">
        <f t="shared" si="15"/>
        <v>1444401935121</v>
      </c>
      <c r="B1002" s="2">
        <v>144440193512</v>
      </c>
      <c r="C1002">
        <v>1032659</v>
      </c>
      <c r="D1002">
        <v>393</v>
      </c>
      <c r="E1002">
        <v>6142</v>
      </c>
      <c r="F1002">
        <v>6300</v>
      </c>
      <c r="G1002">
        <v>1</v>
      </c>
      <c r="H1002" t="s">
        <v>0</v>
      </c>
      <c r="I1002" s="1">
        <v>45838</v>
      </c>
      <c r="J1002" s="1">
        <v>45824</v>
      </c>
      <c r="K1002" s="1">
        <v>45853</v>
      </c>
      <c r="L1002">
        <v>78.290000000000006</v>
      </c>
      <c r="M1002">
        <v>0</v>
      </c>
      <c r="N1002">
        <v>990</v>
      </c>
      <c r="O1002">
        <v>1307</v>
      </c>
      <c r="P1002">
        <v>109</v>
      </c>
      <c r="Q1002">
        <v>80687</v>
      </c>
    </row>
    <row r="1003" spans="1:17" x14ac:dyDescent="0.25">
      <c r="A1003" s="2">
        <f t="shared" si="15"/>
        <v>1444401935122</v>
      </c>
      <c r="B1003" s="2">
        <v>144440193512</v>
      </c>
      <c r="C1003">
        <v>1032659</v>
      </c>
      <c r="D1003">
        <v>394</v>
      </c>
      <c r="E1003">
        <v>6142</v>
      </c>
      <c r="F1003">
        <v>6300</v>
      </c>
      <c r="G1003">
        <v>2</v>
      </c>
      <c r="H1003" t="s">
        <v>0</v>
      </c>
      <c r="I1003" s="1">
        <v>45838</v>
      </c>
      <c r="J1003" s="1">
        <v>45824</v>
      </c>
      <c r="K1003" s="1">
        <v>45853</v>
      </c>
      <c r="L1003">
        <v>67.98</v>
      </c>
      <c r="M1003">
        <v>0</v>
      </c>
      <c r="N1003">
        <v>990</v>
      </c>
      <c r="O1003">
        <v>1307</v>
      </c>
      <c r="P1003">
        <v>110</v>
      </c>
      <c r="Q1003">
        <v>80687</v>
      </c>
    </row>
    <row r="1004" spans="1:17" x14ac:dyDescent="0.25">
      <c r="A1004" s="2">
        <f t="shared" si="15"/>
        <v>1444401937761</v>
      </c>
      <c r="B1004" s="2">
        <v>144440193776</v>
      </c>
      <c r="C1004">
        <v>1032855</v>
      </c>
      <c r="D1004">
        <v>365</v>
      </c>
      <c r="E1004">
        <v>6142</v>
      </c>
      <c r="F1004">
        <v>6300</v>
      </c>
      <c r="G1004">
        <v>1</v>
      </c>
      <c r="H1004" t="s">
        <v>0</v>
      </c>
      <c r="I1004" s="1">
        <v>45838</v>
      </c>
      <c r="J1004" s="1">
        <v>45817</v>
      </c>
      <c r="K1004" s="1">
        <v>45846</v>
      </c>
      <c r="L1004">
        <v>109.02</v>
      </c>
      <c r="M1004">
        <v>0</v>
      </c>
      <c r="N1004">
        <v>990</v>
      </c>
      <c r="O1004">
        <v>1307</v>
      </c>
      <c r="P1004">
        <v>109</v>
      </c>
      <c r="Q1004">
        <v>80687</v>
      </c>
    </row>
    <row r="1005" spans="1:17" x14ac:dyDescent="0.25">
      <c r="A1005" s="2">
        <f t="shared" si="15"/>
        <v>1444401937762</v>
      </c>
      <c r="B1005" s="2">
        <v>144440193776</v>
      </c>
      <c r="C1005">
        <v>1032855</v>
      </c>
      <c r="D1005">
        <v>366</v>
      </c>
      <c r="E1005">
        <v>6142</v>
      </c>
      <c r="F1005">
        <v>6300</v>
      </c>
      <c r="G1005">
        <v>2</v>
      </c>
      <c r="H1005" t="s">
        <v>0</v>
      </c>
      <c r="I1005" s="1">
        <v>45838</v>
      </c>
      <c r="J1005" s="1">
        <v>45817</v>
      </c>
      <c r="K1005" s="1">
        <v>45846</v>
      </c>
      <c r="L1005">
        <v>42.57</v>
      </c>
      <c r="M1005">
        <v>0</v>
      </c>
      <c r="N1005">
        <v>990</v>
      </c>
      <c r="O1005">
        <v>1307</v>
      </c>
      <c r="P1005">
        <v>110</v>
      </c>
      <c r="Q1005">
        <v>80687</v>
      </c>
    </row>
    <row r="1006" spans="1:17" x14ac:dyDescent="0.25">
      <c r="A1006" s="2">
        <f t="shared" si="15"/>
        <v>1444401964031</v>
      </c>
      <c r="B1006" s="2">
        <v>144440196403</v>
      </c>
      <c r="C1006">
        <v>1034893</v>
      </c>
      <c r="D1006">
        <v>367</v>
      </c>
      <c r="E1006">
        <v>6142</v>
      </c>
      <c r="F1006">
        <v>6300</v>
      </c>
      <c r="G1006">
        <v>1</v>
      </c>
      <c r="H1006" t="s">
        <v>0</v>
      </c>
      <c r="I1006" s="1">
        <v>45838</v>
      </c>
      <c r="J1006" s="1">
        <v>45819</v>
      </c>
      <c r="K1006" s="1">
        <v>45848</v>
      </c>
      <c r="L1006">
        <v>215.26</v>
      </c>
      <c r="M1006">
        <v>0</v>
      </c>
      <c r="N1006">
        <v>990</v>
      </c>
      <c r="O1006">
        <v>1307</v>
      </c>
      <c r="P1006">
        <v>109</v>
      </c>
      <c r="Q1006">
        <v>80687</v>
      </c>
    </row>
    <row r="1007" spans="1:17" x14ac:dyDescent="0.25">
      <c r="A1007" s="2">
        <f t="shared" si="15"/>
        <v>1444401964032</v>
      </c>
      <c r="B1007" s="2">
        <v>144440196403</v>
      </c>
      <c r="C1007">
        <v>1034893</v>
      </c>
      <c r="D1007">
        <v>368</v>
      </c>
      <c r="E1007">
        <v>6142</v>
      </c>
      <c r="F1007">
        <v>6300</v>
      </c>
      <c r="G1007">
        <v>2</v>
      </c>
      <c r="H1007" t="s">
        <v>0</v>
      </c>
      <c r="I1007" s="1">
        <v>45838</v>
      </c>
      <c r="J1007" s="1">
        <v>45819</v>
      </c>
      <c r="K1007" s="1">
        <v>45848</v>
      </c>
      <c r="L1007">
        <v>35.270000000000003</v>
      </c>
      <c r="M1007">
        <v>0</v>
      </c>
      <c r="N1007">
        <v>990</v>
      </c>
      <c r="O1007">
        <v>1307</v>
      </c>
      <c r="P1007">
        <v>110</v>
      </c>
      <c r="Q1007">
        <v>80687</v>
      </c>
    </row>
    <row r="1008" spans="1:17" x14ac:dyDescent="0.25">
      <c r="A1008" s="2">
        <f t="shared" si="15"/>
        <v>1444401997131</v>
      </c>
      <c r="B1008" s="2">
        <v>144440199713</v>
      </c>
      <c r="C1008">
        <v>1037509</v>
      </c>
      <c r="D1008">
        <v>369</v>
      </c>
      <c r="E1008">
        <v>6142</v>
      </c>
      <c r="F1008">
        <v>6300</v>
      </c>
      <c r="G1008">
        <v>1</v>
      </c>
      <c r="H1008" t="s">
        <v>0</v>
      </c>
      <c r="I1008" s="1">
        <v>45838</v>
      </c>
      <c r="J1008" s="1">
        <v>45826</v>
      </c>
      <c r="K1008" s="1">
        <v>45855</v>
      </c>
      <c r="L1008">
        <v>194.62</v>
      </c>
      <c r="M1008">
        <v>0</v>
      </c>
      <c r="N1008">
        <v>990</v>
      </c>
      <c r="O1008">
        <v>1307</v>
      </c>
      <c r="P1008">
        <v>109</v>
      </c>
      <c r="Q1008">
        <v>80687</v>
      </c>
    </row>
    <row r="1009" spans="1:17" x14ac:dyDescent="0.25">
      <c r="A1009" s="2">
        <f t="shared" si="15"/>
        <v>1444401997132</v>
      </c>
      <c r="B1009" s="2">
        <v>144440199713</v>
      </c>
      <c r="C1009">
        <v>1037509</v>
      </c>
      <c r="D1009">
        <v>370</v>
      </c>
      <c r="E1009">
        <v>6142</v>
      </c>
      <c r="F1009">
        <v>6300</v>
      </c>
      <c r="G1009">
        <v>2</v>
      </c>
      <c r="H1009" t="s">
        <v>0</v>
      </c>
      <c r="I1009" s="1">
        <v>45838</v>
      </c>
      <c r="J1009" s="1">
        <v>45826</v>
      </c>
      <c r="K1009" s="1">
        <v>45855</v>
      </c>
      <c r="L1009">
        <v>110.43</v>
      </c>
      <c r="M1009">
        <v>0</v>
      </c>
      <c r="N1009">
        <v>990</v>
      </c>
      <c r="O1009">
        <v>1307</v>
      </c>
      <c r="P1009">
        <v>110</v>
      </c>
      <c r="Q1009">
        <v>80687</v>
      </c>
    </row>
    <row r="1010" spans="1:17" x14ac:dyDescent="0.25">
      <c r="A1010" s="2">
        <f t="shared" si="15"/>
        <v>1444402018161</v>
      </c>
      <c r="B1010" s="2">
        <v>144440201816</v>
      </c>
      <c r="C1010">
        <v>1039198</v>
      </c>
      <c r="D1010">
        <v>369</v>
      </c>
      <c r="E1010">
        <v>6142</v>
      </c>
      <c r="F1010">
        <v>6300</v>
      </c>
      <c r="G1010">
        <v>1</v>
      </c>
      <c r="H1010" t="s">
        <v>0</v>
      </c>
      <c r="I1010" s="1">
        <v>45838</v>
      </c>
      <c r="J1010" s="1">
        <v>45830</v>
      </c>
      <c r="K1010" s="1">
        <v>45859</v>
      </c>
      <c r="L1010">
        <v>39.99</v>
      </c>
      <c r="M1010">
        <v>0</v>
      </c>
      <c r="N1010">
        <v>990</v>
      </c>
      <c r="O1010">
        <v>1307</v>
      </c>
      <c r="P1010">
        <v>109</v>
      </c>
      <c r="Q1010">
        <v>80687</v>
      </c>
    </row>
    <row r="1011" spans="1:17" x14ac:dyDescent="0.25">
      <c r="A1011" s="2">
        <f t="shared" si="15"/>
        <v>1444402018162</v>
      </c>
      <c r="B1011" s="2">
        <v>144440201816</v>
      </c>
      <c r="C1011">
        <v>1039198</v>
      </c>
      <c r="D1011">
        <v>370</v>
      </c>
      <c r="E1011">
        <v>6142</v>
      </c>
      <c r="F1011">
        <v>6300</v>
      </c>
      <c r="G1011">
        <v>2</v>
      </c>
      <c r="H1011" t="s">
        <v>0</v>
      </c>
      <c r="I1011" s="1">
        <v>45838</v>
      </c>
      <c r="J1011" s="1">
        <v>45830</v>
      </c>
      <c r="K1011" s="1">
        <v>45859</v>
      </c>
      <c r="L1011">
        <v>26.81</v>
      </c>
      <c r="M1011">
        <v>0</v>
      </c>
      <c r="N1011">
        <v>990</v>
      </c>
      <c r="O1011">
        <v>1307</v>
      </c>
      <c r="P1011">
        <v>110</v>
      </c>
      <c r="Q1011">
        <v>80687</v>
      </c>
    </row>
    <row r="1012" spans="1:17" x14ac:dyDescent="0.25">
      <c r="A1012" s="2">
        <f t="shared" si="15"/>
        <v>1444402040811</v>
      </c>
      <c r="B1012" s="2">
        <v>144440204081</v>
      </c>
      <c r="C1012">
        <v>1040987</v>
      </c>
      <c r="D1012">
        <v>276</v>
      </c>
      <c r="E1012">
        <v>6142</v>
      </c>
      <c r="F1012">
        <v>6300</v>
      </c>
      <c r="G1012">
        <v>1</v>
      </c>
      <c r="H1012" t="s">
        <v>0</v>
      </c>
      <c r="I1012" s="1">
        <v>45838</v>
      </c>
      <c r="J1012" s="1">
        <v>45836</v>
      </c>
      <c r="K1012" s="1">
        <v>45865</v>
      </c>
      <c r="L1012">
        <v>231.24</v>
      </c>
      <c r="M1012">
        <v>0</v>
      </c>
      <c r="N1012">
        <v>990</v>
      </c>
      <c r="O1012">
        <v>1307</v>
      </c>
      <c r="P1012">
        <v>109</v>
      </c>
      <c r="Q1012">
        <v>80687</v>
      </c>
    </row>
    <row r="1013" spans="1:17" x14ac:dyDescent="0.25">
      <c r="A1013" s="2">
        <f t="shared" si="15"/>
        <v>1444402047591</v>
      </c>
      <c r="B1013" s="2">
        <v>144440204759</v>
      </c>
      <c r="C1013">
        <v>1041536</v>
      </c>
      <c r="D1013">
        <v>525</v>
      </c>
      <c r="E1013">
        <v>6142</v>
      </c>
      <c r="F1013">
        <v>6300</v>
      </c>
      <c r="G1013">
        <v>1</v>
      </c>
      <c r="H1013" t="s">
        <v>0</v>
      </c>
      <c r="I1013" s="1">
        <v>45838</v>
      </c>
      <c r="J1013" s="1">
        <v>45831</v>
      </c>
      <c r="K1013" s="1">
        <v>45860</v>
      </c>
      <c r="L1013">
        <v>74.27</v>
      </c>
      <c r="M1013">
        <v>0</v>
      </c>
      <c r="N1013">
        <v>990</v>
      </c>
      <c r="O1013">
        <v>1307</v>
      </c>
      <c r="P1013">
        <v>109</v>
      </c>
      <c r="Q1013">
        <v>80687</v>
      </c>
    </row>
    <row r="1014" spans="1:17" x14ac:dyDescent="0.25">
      <c r="A1014" s="2">
        <f t="shared" si="15"/>
        <v>1444402047592</v>
      </c>
      <c r="B1014" s="2">
        <v>144440204759</v>
      </c>
      <c r="C1014">
        <v>1041536</v>
      </c>
      <c r="D1014">
        <v>526</v>
      </c>
      <c r="E1014">
        <v>6142</v>
      </c>
      <c r="F1014">
        <v>6300</v>
      </c>
      <c r="G1014">
        <v>2</v>
      </c>
      <c r="H1014" t="s">
        <v>0</v>
      </c>
      <c r="I1014" s="1">
        <v>45838</v>
      </c>
      <c r="J1014" s="1">
        <v>45831</v>
      </c>
      <c r="K1014" s="1">
        <v>45860</v>
      </c>
      <c r="L1014">
        <v>44.12</v>
      </c>
      <c r="M1014">
        <v>0</v>
      </c>
      <c r="N1014">
        <v>990</v>
      </c>
      <c r="O1014">
        <v>1307</v>
      </c>
      <c r="P1014">
        <v>110</v>
      </c>
      <c r="Q1014">
        <v>80687</v>
      </c>
    </row>
    <row r="1015" spans="1:17" x14ac:dyDescent="0.25">
      <c r="A1015" s="2">
        <f t="shared" si="15"/>
        <v>1444402138081</v>
      </c>
      <c r="B1015" s="2">
        <v>144440213808</v>
      </c>
      <c r="C1015">
        <v>1048719</v>
      </c>
      <c r="D1015">
        <v>525</v>
      </c>
      <c r="E1015">
        <v>6142</v>
      </c>
      <c r="F1015">
        <v>6300</v>
      </c>
      <c r="G1015">
        <v>1</v>
      </c>
      <c r="H1015" t="s">
        <v>0</v>
      </c>
      <c r="I1015" s="1">
        <v>45838</v>
      </c>
      <c r="J1015" s="1">
        <v>45809</v>
      </c>
      <c r="K1015" s="1">
        <v>45838</v>
      </c>
      <c r="L1015">
        <v>58.56</v>
      </c>
      <c r="M1015">
        <v>0</v>
      </c>
      <c r="N1015">
        <v>990</v>
      </c>
      <c r="O1015">
        <v>1307</v>
      </c>
      <c r="P1015">
        <v>109</v>
      </c>
      <c r="Q1015">
        <v>80687</v>
      </c>
    </row>
    <row r="1016" spans="1:17" x14ac:dyDescent="0.25">
      <c r="A1016" s="2">
        <f t="shared" si="15"/>
        <v>1444402138082</v>
      </c>
      <c r="B1016" s="2">
        <v>144440213808</v>
      </c>
      <c r="C1016">
        <v>1048719</v>
      </c>
      <c r="D1016">
        <v>526</v>
      </c>
      <c r="E1016">
        <v>6142</v>
      </c>
      <c r="F1016">
        <v>6300</v>
      </c>
      <c r="G1016">
        <v>2</v>
      </c>
      <c r="H1016" t="s">
        <v>0</v>
      </c>
      <c r="I1016" s="1">
        <v>45838</v>
      </c>
      <c r="J1016" s="1">
        <v>45809</v>
      </c>
      <c r="K1016" s="1">
        <v>45838</v>
      </c>
      <c r="L1016">
        <v>45.69</v>
      </c>
      <c r="M1016">
        <v>0</v>
      </c>
      <c r="N1016">
        <v>990</v>
      </c>
      <c r="O1016">
        <v>1307</v>
      </c>
      <c r="P1016">
        <v>110</v>
      </c>
      <c r="Q1016">
        <v>80687</v>
      </c>
    </row>
    <row r="1017" spans="1:17" x14ac:dyDescent="0.25">
      <c r="A1017" s="2">
        <f t="shared" si="15"/>
        <v>1444402144531</v>
      </c>
      <c r="B1017" s="2">
        <v>144440214453</v>
      </c>
      <c r="C1017">
        <v>1049227</v>
      </c>
      <c r="D1017">
        <v>295</v>
      </c>
      <c r="E1017">
        <v>6142</v>
      </c>
      <c r="F1017">
        <v>6300</v>
      </c>
      <c r="G1017">
        <v>1</v>
      </c>
      <c r="H1017" t="s">
        <v>0</v>
      </c>
      <c r="I1017" s="1">
        <v>45838</v>
      </c>
      <c r="J1017" s="1">
        <v>45812</v>
      </c>
      <c r="K1017" s="1">
        <v>45841</v>
      </c>
      <c r="L1017">
        <v>55.23</v>
      </c>
      <c r="M1017">
        <v>0</v>
      </c>
      <c r="N1017">
        <v>990</v>
      </c>
      <c r="O1017">
        <v>1307</v>
      </c>
      <c r="P1017">
        <v>109</v>
      </c>
      <c r="Q1017">
        <v>80687</v>
      </c>
    </row>
    <row r="1018" spans="1:17" x14ac:dyDescent="0.25">
      <c r="A1018" s="2">
        <f t="shared" si="15"/>
        <v>1444402144532</v>
      </c>
      <c r="B1018" s="2">
        <v>144440214453</v>
      </c>
      <c r="C1018">
        <v>1049227</v>
      </c>
      <c r="D1018">
        <v>296</v>
      </c>
      <c r="E1018">
        <v>6142</v>
      </c>
      <c r="F1018">
        <v>6300</v>
      </c>
      <c r="G1018">
        <v>2</v>
      </c>
      <c r="H1018" t="s">
        <v>0</v>
      </c>
      <c r="I1018" s="1">
        <v>45838</v>
      </c>
      <c r="J1018" s="1">
        <v>45812</v>
      </c>
      <c r="K1018" s="1">
        <v>45841</v>
      </c>
      <c r="L1018">
        <v>31.58</v>
      </c>
      <c r="M1018">
        <v>0</v>
      </c>
      <c r="N1018">
        <v>990</v>
      </c>
      <c r="O1018">
        <v>1307</v>
      </c>
      <c r="P1018">
        <v>110</v>
      </c>
      <c r="Q1018">
        <v>80687</v>
      </c>
    </row>
    <row r="1019" spans="1:17" x14ac:dyDescent="0.25">
      <c r="A1019" s="2">
        <f t="shared" si="15"/>
        <v>1444402161981</v>
      </c>
      <c r="B1019" s="2">
        <v>144440216198</v>
      </c>
      <c r="C1019">
        <v>1050624</v>
      </c>
      <c r="D1019">
        <v>389</v>
      </c>
      <c r="E1019">
        <v>6142</v>
      </c>
      <c r="F1019">
        <v>6300</v>
      </c>
      <c r="G1019">
        <v>1</v>
      </c>
      <c r="H1019" t="s">
        <v>0</v>
      </c>
      <c r="I1019" s="1">
        <v>45838</v>
      </c>
      <c r="J1019" s="1">
        <v>45813</v>
      </c>
      <c r="K1019" s="1">
        <v>45842</v>
      </c>
      <c r="L1019">
        <v>80.5</v>
      </c>
      <c r="M1019">
        <v>0</v>
      </c>
      <c r="N1019">
        <v>990</v>
      </c>
      <c r="O1019">
        <v>1307</v>
      </c>
      <c r="P1019">
        <v>109</v>
      </c>
      <c r="Q1019">
        <v>80687</v>
      </c>
    </row>
    <row r="1020" spans="1:17" x14ac:dyDescent="0.25">
      <c r="A1020" s="2">
        <f t="shared" si="15"/>
        <v>1444402161982</v>
      </c>
      <c r="B1020" s="2">
        <v>144440216198</v>
      </c>
      <c r="C1020">
        <v>1050624</v>
      </c>
      <c r="D1020">
        <v>390</v>
      </c>
      <c r="E1020">
        <v>6142</v>
      </c>
      <c r="F1020">
        <v>6300</v>
      </c>
      <c r="G1020">
        <v>2</v>
      </c>
      <c r="H1020" t="s">
        <v>0</v>
      </c>
      <c r="I1020" s="1">
        <v>45838</v>
      </c>
      <c r="J1020" s="1">
        <v>45813</v>
      </c>
      <c r="K1020" s="1">
        <v>45842</v>
      </c>
      <c r="L1020">
        <v>28.42</v>
      </c>
      <c r="M1020">
        <v>0</v>
      </c>
      <c r="N1020">
        <v>990</v>
      </c>
      <c r="O1020">
        <v>1307</v>
      </c>
      <c r="P1020">
        <v>110</v>
      </c>
      <c r="Q1020">
        <v>80687</v>
      </c>
    </row>
    <row r="1021" spans="1:17" x14ac:dyDescent="0.25">
      <c r="A1021" s="2">
        <f t="shared" si="15"/>
        <v>1444402205521</v>
      </c>
      <c r="B1021" s="2">
        <v>144440220552</v>
      </c>
      <c r="C1021">
        <v>1054133</v>
      </c>
      <c r="D1021">
        <v>357</v>
      </c>
      <c r="E1021">
        <v>6142</v>
      </c>
      <c r="F1021">
        <v>6300</v>
      </c>
      <c r="G1021">
        <v>1</v>
      </c>
      <c r="H1021" t="s">
        <v>0</v>
      </c>
      <c r="I1021" s="1">
        <v>45838</v>
      </c>
      <c r="J1021" s="1">
        <v>45822</v>
      </c>
      <c r="K1021" s="1">
        <v>45851</v>
      </c>
      <c r="L1021">
        <v>35.89</v>
      </c>
      <c r="M1021">
        <v>0</v>
      </c>
      <c r="N1021">
        <v>990</v>
      </c>
      <c r="O1021">
        <v>1307</v>
      </c>
      <c r="P1021">
        <v>109</v>
      </c>
      <c r="Q1021">
        <v>80687</v>
      </c>
    </row>
    <row r="1022" spans="1:17" x14ac:dyDescent="0.25">
      <c r="A1022" s="2">
        <f t="shared" si="15"/>
        <v>1444402205522</v>
      </c>
      <c r="B1022" s="2">
        <v>144440220552</v>
      </c>
      <c r="C1022">
        <v>1054133</v>
      </c>
      <c r="D1022">
        <v>358</v>
      </c>
      <c r="E1022">
        <v>6142</v>
      </c>
      <c r="F1022">
        <v>6300</v>
      </c>
      <c r="G1022">
        <v>2</v>
      </c>
      <c r="H1022" t="s">
        <v>0</v>
      </c>
      <c r="I1022" s="1">
        <v>45838</v>
      </c>
      <c r="J1022" s="1">
        <v>45822</v>
      </c>
      <c r="K1022" s="1">
        <v>45851</v>
      </c>
      <c r="L1022">
        <v>34.659999999999997</v>
      </c>
      <c r="M1022">
        <v>0</v>
      </c>
      <c r="N1022">
        <v>990</v>
      </c>
      <c r="O1022">
        <v>1307</v>
      </c>
      <c r="P1022">
        <v>110</v>
      </c>
      <c r="Q1022">
        <v>80687</v>
      </c>
    </row>
    <row r="1023" spans="1:17" x14ac:dyDescent="0.25">
      <c r="A1023" s="2">
        <f t="shared" si="15"/>
        <v>1444402221831</v>
      </c>
      <c r="B1023" s="2">
        <v>144440222183</v>
      </c>
      <c r="C1023">
        <v>1055418</v>
      </c>
      <c r="D1023">
        <v>510</v>
      </c>
      <c r="E1023">
        <v>6142</v>
      </c>
      <c r="F1023">
        <v>6300</v>
      </c>
      <c r="G1023">
        <v>1</v>
      </c>
      <c r="H1023" t="s">
        <v>0</v>
      </c>
      <c r="I1023" s="1">
        <v>45838</v>
      </c>
      <c r="J1023" s="1">
        <v>45822</v>
      </c>
      <c r="K1023" s="1">
        <v>45851</v>
      </c>
      <c r="L1023">
        <v>240.62</v>
      </c>
      <c r="M1023">
        <v>0</v>
      </c>
      <c r="N1023">
        <v>990</v>
      </c>
      <c r="O1023">
        <v>1307</v>
      </c>
      <c r="P1023">
        <v>109</v>
      </c>
      <c r="Q1023">
        <v>80687</v>
      </c>
    </row>
    <row r="1024" spans="1:17" x14ac:dyDescent="0.25">
      <c r="A1024" s="2">
        <f t="shared" si="15"/>
        <v>1444402221832</v>
      </c>
      <c r="B1024" s="2">
        <v>144440222183</v>
      </c>
      <c r="C1024">
        <v>1055418</v>
      </c>
      <c r="D1024">
        <v>511</v>
      </c>
      <c r="E1024">
        <v>6142</v>
      </c>
      <c r="F1024">
        <v>6300</v>
      </c>
      <c r="G1024">
        <v>2</v>
      </c>
      <c r="H1024" t="s">
        <v>0</v>
      </c>
      <c r="I1024" s="1">
        <v>45838</v>
      </c>
      <c r="J1024" s="1">
        <v>45822</v>
      </c>
      <c r="K1024" s="1">
        <v>45851</v>
      </c>
      <c r="L1024">
        <v>86.64</v>
      </c>
      <c r="M1024">
        <v>0</v>
      </c>
      <c r="N1024">
        <v>990</v>
      </c>
      <c r="O1024">
        <v>1307</v>
      </c>
      <c r="P1024">
        <v>110</v>
      </c>
      <c r="Q1024">
        <v>80687</v>
      </c>
    </row>
    <row r="1025" spans="1:17" x14ac:dyDescent="0.25">
      <c r="A1025" s="2">
        <f t="shared" si="15"/>
        <v>1444402234811</v>
      </c>
      <c r="B1025" s="2">
        <v>144440223481</v>
      </c>
      <c r="C1025">
        <v>1056455</v>
      </c>
      <c r="D1025">
        <v>298</v>
      </c>
      <c r="E1025">
        <v>6142</v>
      </c>
      <c r="F1025">
        <v>6300</v>
      </c>
      <c r="G1025">
        <v>1</v>
      </c>
      <c r="H1025" t="s">
        <v>0</v>
      </c>
      <c r="I1025" s="1">
        <v>45838</v>
      </c>
      <c r="J1025" s="1">
        <v>45827</v>
      </c>
      <c r="K1025" s="1">
        <v>45856</v>
      </c>
      <c r="L1025">
        <v>157.21</v>
      </c>
      <c r="M1025">
        <v>0</v>
      </c>
      <c r="N1025">
        <v>990</v>
      </c>
      <c r="O1025">
        <v>1307</v>
      </c>
      <c r="P1025">
        <v>109</v>
      </c>
      <c r="Q1025">
        <v>80687</v>
      </c>
    </row>
    <row r="1026" spans="1:17" x14ac:dyDescent="0.25">
      <c r="A1026" s="2">
        <f t="shared" si="15"/>
        <v>1444402234812</v>
      </c>
      <c r="B1026" s="2">
        <v>144440223481</v>
      </c>
      <c r="C1026">
        <v>1056455</v>
      </c>
      <c r="D1026">
        <v>299</v>
      </c>
      <c r="E1026">
        <v>6142</v>
      </c>
      <c r="F1026">
        <v>6300</v>
      </c>
      <c r="G1026">
        <v>2</v>
      </c>
      <c r="H1026" t="s">
        <v>0</v>
      </c>
      <c r="I1026" s="1">
        <v>45838</v>
      </c>
      <c r="J1026" s="1">
        <v>45827</v>
      </c>
      <c r="K1026" s="1">
        <v>45856</v>
      </c>
      <c r="L1026">
        <v>141.91999999999999</v>
      </c>
      <c r="M1026">
        <v>0</v>
      </c>
      <c r="N1026">
        <v>990</v>
      </c>
      <c r="O1026">
        <v>1307</v>
      </c>
      <c r="P1026">
        <v>110</v>
      </c>
      <c r="Q1026">
        <v>80687</v>
      </c>
    </row>
    <row r="1027" spans="1:17" x14ac:dyDescent="0.25">
      <c r="A1027" s="2">
        <f t="shared" ref="A1027:A1090" si="16">B1027*10+G1027</f>
        <v>1444402271761</v>
      </c>
      <c r="B1027" s="2">
        <v>144440227176</v>
      </c>
      <c r="C1027">
        <v>1059471</v>
      </c>
      <c r="D1027">
        <v>220</v>
      </c>
      <c r="E1027">
        <v>6142</v>
      </c>
      <c r="F1027">
        <v>6300</v>
      </c>
      <c r="G1027">
        <v>1</v>
      </c>
      <c r="H1027" t="s">
        <v>0</v>
      </c>
      <c r="I1027" s="1">
        <v>45838</v>
      </c>
      <c r="J1027" s="1">
        <v>45830</v>
      </c>
      <c r="K1027" s="1">
        <v>45859</v>
      </c>
      <c r="L1027">
        <v>9.98</v>
      </c>
      <c r="M1027">
        <v>0</v>
      </c>
      <c r="N1027">
        <v>990</v>
      </c>
      <c r="O1027">
        <v>1307</v>
      </c>
      <c r="P1027">
        <v>109</v>
      </c>
      <c r="Q1027">
        <v>80687</v>
      </c>
    </row>
    <row r="1028" spans="1:17" x14ac:dyDescent="0.25">
      <c r="A1028" s="2">
        <f t="shared" si="16"/>
        <v>1444402271762</v>
      </c>
      <c r="B1028" s="2">
        <v>144440227176</v>
      </c>
      <c r="C1028">
        <v>1059471</v>
      </c>
      <c r="D1028">
        <v>221</v>
      </c>
      <c r="E1028">
        <v>6142</v>
      </c>
      <c r="F1028">
        <v>6300</v>
      </c>
      <c r="G1028">
        <v>2</v>
      </c>
      <c r="H1028" t="s">
        <v>0</v>
      </c>
      <c r="I1028" s="1">
        <v>45838</v>
      </c>
      <c r="J1028" s="1">
        <v>45830</v>
      </c>
      <c r="K1028" s="1">
        <v>45859</v>
      </c>
      <c r="L1028">
        <v>31.54</v>
      </c>
      <c r="M1028">
        <v>0</v>
      </c>
      <c r="N1028">
        <v>990</v>
      </c>
      <c r="O1028">
        <v>1307</v>
      </c>
      <c r="P1028">
        <v>110</v>
      </c>
      <c r="Q1028">
        <v>80687</v>
      </c>
    </row>
    <row r="1029" spans="1:17" x14ac:dyDescent="0.25">
      <c r="A1029" s="2">
        <f t="shared" si="16"/>
        <v>1444402272431</v>
      </c>
      <c r="B1029" s="2">
        <v>144440227243</v>
      </c>
      <c r="C1029">
        <v>1059527</v>
      </c>
      <c r="D1029">
        <v>367</v>
      </c>
      <c r="E1029">
        <v>6142</v>
      </c>
      <c r="F1029">
        <v>6300</v>
      </c>
      <c r="G1029">
        <v>1</v>
      </c>
      <c r="H1029" t="s">
        <v>0</v>
      </c>
      <c r="I1029" s="1">
        <v>45838</v>
      </c>
      <c r="J1029" s="1">
        <v>45830</v>
      </c>
      <c r="K1029" s="1">
        <v>45859</v>
      </c>
      <c r="L1029">
        <v>11.28</v>
      </c>
      <c r="M1029">
        <v>0</v>
      </c>
      <c r="N1029">
        <v>990</v>
      </c>
      <c r="O1029">
        <v>1307</v>
      </c>
      <c r="P1029">
        <v>109</v>
      </c>
      <c r="Q1029">
        <v>80687</v>
      </c>
    </row>
    <row r="1030" spans="1:17" x14ac:dyDescent="0.25">
      <c r="A1030" s="2">
        <f t="shared" si="16"/>
        <v>1444402272432</v>
      </c>
      <c r="B1030" s="2">
        <v>144440227243</v>
      </c>
      <c r="C1030">
        <v>1059527</v>
      </c>
      <c r="D1030">
        <v>368</v>
      </c>
      <c r="E1030">
        <v>6142</v>
      </c>
      <c r="F1030">
        <v>6300</v>
      </c>
      <c r="G1030">
        <v>2</v>
      </c>
      <c r="H1030" t="s">
        <v>0</v>
      </c>
      <c r="I1030" s="1">
        <v>45838</v>
      </c>
      <c r="J1030" s="1">
        <v>45830</v>
      </c>
      <c r="K1030" s="1">
        <v>45859</v>
      </c>
      <c r="L1030">
        <v>12.62</v>
      </c>
      <c r="M1030">
        <v>0</v>
      </c>
      <c r="N1030">
        <v>990</v>
      </c>
      <c r="O1030">
        <v>1307</v>
      </c>
      <c r="P1030">
        <v>110</v>
      </c>
      <c r="Q1030">
        <v>80687</v>
      </c>
    </row>
    <row r="1031" spans="1:17" x14ac:dyDescent="0.25">
      <c r="A1031" s="2">
        <f t="shared" si="16"/>
        <v>1444402274691</v>
      </c>
      <c r="B1031" s="2">
        <v>144440227469</v>
      </c>
      <c r="C1031">
        <v>1059712</v>
      </c>
      <c r="D1031">
        <v>361</v>
      </c>
      <c r="E1031">
        <v>6142</v>
      </c>
      <c r="F1031">
        <v>6300</v>
      </c>
      <c r="G1031">
        <v>1</v>
      </c>
      <c r="H1031" t="s">
        <v>0</v>
      </c>
      <c r="I1031" s="1">
        <v>45838</v>
      </c>
      <c r="J1031" s="1">
        <v>45836</v>
      </c>
      <c r="K1031" s="1">
        <v>45865</v>
      </c>
      <c r="L1031">
        <v>27.37</v>
      </c>
      <c r="M1031">
        <v>0</v>
      </c>
      <c r="N1031">
        <v>990</v>
      </c>
      <c r="O1031">
        <v>1307</v>
      </c>
      <c r="P1031">
        <v>109</v>
      </c>
      <c r="Q1031">
        <v>80687</v>
      </c>
    </row>
    <row r="1032" spans="1:17" x14ac:dyDescent="0.25">
      <c r="A1032" s="2">
        <f t="shared" si="16"/>
        <v>1444402274692</v>
      </c>
      <c r="B1032" s="2">
        <v>144440227469</v>
      </c>
      <c r="C1032">
        <v>1059712</v>
      </c>
      <c r="D1032">
        <v>362</v>
      </c>
      <c r="E1032">
        <v>6142</v>
      </c>
      <c r="F1032">
        <v>6300</v>
      </c>
      <c r="G1032">
        <v>2</v>
      </c>
      <c r="H1032" t="s">
        <v>0</v>
      </c>
      <c r="I1032" s="1">
        <v>45838</v>
      </c>
      <c r="J1032" s="1">
        <v>45836</v>
      </c>
      <c r="K1032" s="1">
        <v>45865</v>
      </c>
      <c r="L1032">
        <v>22.04</v>
      </c>
      <c r="M1032">
        <v>0</v>
      </c>
      <c r="N1032">
        <v>990</v>
      </c>
      <c r="O1032">
        <v>1307</v>
      </c>
      <c r="P1032">
        <v>110</v>
      </c>
      <c r="Q1032">
        <v>80687</v>
      </c>
    </row>
    <row r="1033" spans="1:17" x14ac:dyDescent="0.25">
      <c r="A1033" s="2">
        <f t="shared" si="16"/>
        <v>1444402284711</v>
      </c>
      <c r="B1033" s="2">
        <v>144440228471</v>
      </c>
      <c r="C1033">
        <v>1060542</v>
      </c>
      <c r="D1033">
        <v>369</v>
      </c>
      <c r="E1033">
        <v>6142</v>
      </c>
      <c r="F1033">
        <v>6300</v>
      </c>
      <c r="G1033">
        <v>1</v>
      </c>
      <c r="H1033" t="s">
        <v>0</v>
      </c>
      <c r="I1033" s="1">
        <v>45838</v>
      </c>
      <c r="J1033" s="1">
        <v>45833</v>
      </c>
      <c r="K1033" s="1">
        <v>45862</v>
      </c>
      <c r="L1033">
        <v>37.74</v>
      </c>
      <c r="M1033">
        <v>0</v>
      </c>
      <c r="N1033">
        <v>990</v>
      </c>
      <c r="O1033">
        <v>1307</v>
      </c>
      <c r="P1033">
        <v>109</v>
      </c>
      <c r="Q1033">
        <v>80687</v>
      </c>
    </row>
    <row r="1034" spans="1:17" x14ac:dyDescent="0.25">
      <c r="A1034" s="2">
        <f t="shared" si="16"/>
        <v>1444402284712</v>
      </c>
      <c r="B1034" s="2">
        <v>144440228471</v>
      </c>
      <c r="C1034">
        <v>1060542</v>
      </c>
      <c r="D1034">
        <v>370</v>
      </c>
      <c r="E1034">
        <v>6142</v>
      </c>
      <c r="F1034">
        <v>6300</v>
      </c>
      <c r="G1034">
        <v>2</v>
      </c>
      <c r="H1034" t="s">
        <v>0</v>
      </c>
      <c r="I1034" s="1">
        <v>45838</v>
      </c>
      <c r="J1034" s="1">
        <v>45833</v>
      </c>
      <c r="K1034" s="1">
        <v>45862</v>
      </c>
      <c r="L1034">
        <v>33.11</v>
      </c>
      <c r="M1034">
        <v>0</v>
      </c>
      <c r="N1034">
        <v>990</v>
      </c>
      <c r="O1034">
        <v>1307</v>
      </c>
      <c r="P1034">
        <v>110</v>
      </c>
      <c r="Q1034">
        <v>80687</v>
      </c>
    </row>
    <row r="1035" spans="1:17" x14ac:dyDescent="0.25">
      <c r="A1035" s="2">
        <f t="shared" si="16"/>
        <v>1444402321201</v>
      </c>
      <c r="B1035" s="2">
        <v>144440232120</v>
      </c>
      <c r="C1035">
        <v>1063457</v>
      </c>
      <c r="D1035">
        <v>342</v>
      </c>
      <c r="E1035">
        <v>6142</v>
      </c>
      <c r="F1035">
        <v>6300</v>
      </c>
      <c r="G1035">
        <v>1</v>
      </c>
      <c r="H1035" t="s">
        <v>0</v>
      </c>
      <c r="I1035" s="1">
        <v>45838</v>
      </c>
      <c r="J1035" s="1">
        <v>45835</v>
      </c>
      <c r="K1035" s="1">
        <v>45864</v>
      </c>
      <c r="L1035">
        <v>518.54999999999995</v>
      </c>
      <c r="M1035">
        <v>0</v>
      </c>
      <c r="N1035">
        <v>990</v>
      </c>
      <c r="O1035">
        <v>1307</v>
      </c>
      <c r="P1035">
        <v>109</v>
      </c>
      <c r="Q1035">
        <v>80687</v>
      </c>
    </row>
    <row r="1036" spans="1:17" x14ac:dyDescent="0.25">
      <c r="A1036" s="2">
        <f t="shared" si="16"/>
        <v>1444402321202</v>
      </c>
      <c r="B1036" s="2">
        <v>144440232120</v>
      </c>
      <c r="C1036">
        <v>1063457</v>
      </c>
      <c r="D1036">
        <v>343</v>
      </c>
      <c r="E1036">
        <v>6142</v>
      </c>
      <c r="F1036">
        <v>6300</v>
      </c>
      <c r="G1036">
        <v>2</v>
      </c>
      <c r="H1036" t="s">
        <v>0</v>
      </c>
      <c r="I1036" s="1">
        <v>45838</v>
      </c>
      <c r="J1036" s="1">
        <v>45835</v>
      </c>
      <c r="K1036" s="1">
        <v>45864</v>
      </c>
      <c r="L1036">
        <v>123.17</v>
      </c>
      <c r="M1036">
        <v>0</v>
      </c>
      <c r="N1036">
        <v>990</v>
      </c>
      <c r="O1036">
        <v>1307</v>
      </c>
      <c r="P1036">
        <v>110</v>
      </c>
      <c r="Q1036">
        <v>80687</v>
      </c>
    </row>
    <row r="1037" spans="1:17" x14ac:dyDescent="0.25">
      <c r="A1037" s="2">
        <f t="shared" si="16"/>
        <v>1444402330791</v>
      </c>
      <c r="B1037" s="2">
        <v>144440233079</v>
      </c>
      <c r="C1037">
        <v>1064249</v>
      </c>
      <c r="D1037">
        <v>357</v>
      </c>
      <c r="E1037">
        <v>6142</v>
      </c>
      <c r="F1037">
        <v>6300</v>
      </c>
      <c r="G1037">
        <v>1</v>
      </c>
      <c r="H1037" t="s">
        <v>0</v>
      </c>
      <c r="I1037" s="1">
        <v>45838</v>
      </c>
      <c r="J1037" s="1">
        <v>45833</v>
      </c>
      <c r="K1037" s="1">
        <v>45862</v>
      </c>
      <c r="L1037">
        <v>82.22</v>
      </c>
      <c r="M1037">
        <v>0</v>
      </c>
      <c r="N1037">
        <v>990</v>
      </c>
      <c r="O1037">
        <v>1307</v>
      </c>
      <c r="P1037">
        <v>109</v>
      </c>
      <c r="Q1037">
        <v>80687</v>
      </c>
    </row>
    <row r="1038" spans="1:17" x14ac:dyDescent="0.25">
      <c r="A1038" s="2">
        <f t="shared" si="16"/>
        <v>1444402330792</v>
      </c>
      <c r="B1038" s="2">
        <v>144440233079</v>
      </c>
      <c r="C1038">
        <v>1064249</v>
      </c>
      <c r="D1038">
        <v>358</v>
      </c>
      <c r="E1038">
        <v>6142</v>
      </c>
      <c r="F1038">
        <v>6300</v>
      </c>
      <c r="G1038">
        <v>2</v>
      </c>
      <c r="H1038" t="s">
        <v>0</v>
      </c>
      <c r="I1038" s="1">
        <v>45838</v>
      </c>
      <c r="J1038" s="1">
        <v>45833</v>
      </c>
      <c r="K1038" s="1">
        <v>45862</v>
      </c>
      <c r="L1038">
        <v>47.3</v>
      </c>
      <c r="M1038">
        <v>0</v>
      </c>
      <c r="N1038">
        <v>990</v>
      </c>
      <c r="O1038">
        <v>1307</v>
      </c>
      <c r="P1038">
        <v>110</v>
      </c>
      <c r="Q1038">
        <v>80687</v>
      </c>
    </row>
    <row r="1039" spans="1:17" x14ac:dyDescent="0.25">
      <c r="A1039" s="2">
        <f t="shared" si="16"/>
        <v>1444402380611</v>
      </c>
      <c r="B1039" s="2">
        <v>144440238061</v>
      </c>
      <c r="C1039">
        <v>1068258</v>
      </c>
      <c r="D1039">
        <v>507</v>
      </c>
      <c r="E1039">
        <v>6142</v>
      </c>
      <c r="F1039">
        <v>6300</v>
      </c>
      <c r="G1039">
        <v>1</v>
      </c>
      <c r="H1039" t="s">
        <v>0</v>
      </c>
      <c r="I1039" s="1">
        <v>45838</v>
      </c>
      <c r="J1039" s="1">
        <v>45826</v>
      </c>
      <c r="K1039" s="1">
        <v>45855</v>
      </c>
      <c r="L1039">
        <v>66.849999999999994</v>
      </c>
      <c r="M1039">
        <v>0</v>
      </c>
      <c r="N1039">
        <v>990</v>
      </c>
      <c r="O1039">
        <v>1307</v>
      </c>
      <c r="P1039">
        <v>109</v>
      </c>
      <c r="Q1039">
        <v>80687</v>
      </c>
    </row>
    <row r="1040" spans="1:17" x14ac:dyDescent="0.25">
      <c r="A1040" s="2">
        <f t="shared" si="16"/>
        <v>1444402380612</v>
      </c>
      <c r="B1040" s="2">
        <v>144440238061</v>
      </c>
      <c r="C1040">
        <v>1068258</v>
      </c>
      <c r="D1040">
        <v>508</v>
      </c>
      <c r="E1040">
        <v>6142</v>
      </c>
      <c r="F1040">
        <v>6300</v>
      </c>
      <c r="G1040">
        <v>2</v>
      </c>
      <c r="H1040" t="s">
        <v>0</v>
      </c>
      <c r="I1040" s="1">
        <v>45838</v>
      </c>
      <c r="J1040" s="1">
        <v>45826</v>
      </c>
      <c r="K1040" s="1">
        <v>45855</v>
      </c>
      <c r="L1040">
        <v>53.64</v>
      </c>
      <c r="M1040">
        <v>0</v>
      </c>
      <c r="N1040">
        <v>990</v>
      </c>
      <c r="O1040">
        <v>1307</v>
      </c>
      <c r="P1040">
        <v>110</v>
      </c>
      <c r="Q1040">
        <v>80687</v>
      </c>
    </row>
    <row r="1041" spans="1:17" x14ac:dyDescent="0.25">
      <c r="A1041" s="2">
        <f t="shared" si="16"/>
        <v>1444402386121</v>
      </c>
      <c r="B1041" s="2">
        <v>144440238612</v>
      </c>
      <c r="C1041">
        <v>5048574</v>
      </c>
      <c r="D1041">
        <v>800</v>
      </c>
      <c r="E1041">
        <v>6142</v>
      </c>
      <c r="F1041">
        <v>6300</v>
      </c>
      <c r="G1041">
        <v>1</v>
      </c>
      <c r="H1041" t="s">
        <v>0</v>
      </c>
      <c r="I1041" s="1">
        <v>45838</v>
      </c>
      <c r="J1041" s="1">
        <v>45826</v>
      </c>
      <c r="K1041" s="1">
        <v>45855</v>
      </c>
      <c r="L1041">
        <v>1221.74</v>
      </c>
      <c r="M1041">
        <v>0</v>
      </c>
      <c r="N1041">
        <v>990</v>
      </c>
      <c r="O1041">
        <v>1307</v>
      </c>
      <c r="P1041">
        <v>109</v>
      </c>
      <c r="Q1041">
        <v>80687</v>
      </c>
    </row>
    <row r="1042" spans="1:17" x14ac:dyDescent="0.25">
      <c r="A1042" s="2">
        <f t="shared" si="16"/>
        <v>1444402386122</v>
      </c>
      <c r="B1042" s="2">
        <v>144440238612</v>
      </c>
      <c r="C1042">
        <v>5048574</v>
      </c>
      <c r="D1042">
        <v>801</v>
      </c>
      <c r="E1042">
        <v>6142</v>
      </c>
      <c r="F1042">
        <v>6300</v>
      </c>
      <c r="G1042">
        <v>2</v>
      </c>
      <c r="H1042" t="s">
        <v>0</v>
      </c>
      <c r="I1042" s="1">
        <v>45838</v>
      </c>
      <c r="J1042" s="1">
        <v>45826</v>
      </c>
      <c r="K1042" s="1">
        <v>45855</v>
      </c>
      <c r="L1042">
        <v>128.88999999999999</v>
      </c>
      <c r="M1042">
        <v>0</v>
      </c>
      <c r="N1042">
        <v>990</v>
      </c>
      <c r="O1042">
        <v>1307</v>
      </c>
      <c r="P1042">
        <v>110</v>
      </c>
      <c r="Q1042">
        <v>80687</v>
      </c>
    </row>
    <row r="1043" spans="1:17" x14ac:dyDescent="0.25">
      <c r="A1043" s="2">
        <f t="shared" si="16"/>
        <v>1444402402091</v>
      </c>
      <c r="B1043" s="2">
        <v>144440240209</v>
      </c>
      <c r="C1043">
        <v>1069995</v>
      </c>
      <c r="D1043">
        <v>359</v>
      </c>
      <c r="E1043">
        <v>6142</v>
      </c>
      <c r="F1043">
        <v>6300</v>
      </c>
      <c r="G1043">
        <v>1</v>
      </c>
      <c r="H1043" t="s">
        <v>0</v>
      </c>
      <c r="I1043" s="1">
        <v>45838</v>
      </c>
      <c r="J1043" s="1">
        <v>45823</v>
      </c>
      <c r="K1043" s="1">
        <v>45852</v>
      </c>
      <c r="L1043">
        <v>66.95</v>
      </c>
      <c r="M1043">
        <v>0</v>
      </c>
      <c r="N1043">
        <v>990</v>
      </c>
      <c r="O1043">
        <v>1307</v>
      </c>
      <c r="P1043">
        <v>109</v>
      </c>
      <c r="Q1043">
        <v>80687</v>
      </c>
    </row>
    <row r="1044" spans="1:17" x14ac:dyDescent="0.25">
      <c r="A1044" s="2">
        <f t="shared" si="16"/>
        <v>1444402402092</v>
      </c>
      <c r="B1044" s="2">
        <v>144440240209</v>
      </c>
      <c r="C1044">
        <v>1069995</v>
      </c>
      <c r="D1044">
        <v>360</v>
      </c>
      <c r="E1044">
        <v>6142</v>
      </c>
      <c r="F1044">
        <v>6300</v>
      </c>
      <c r="G1044">
        <v>2</v>
      </c>
      <c r="H1044" t="s">
        <v>0</v>
      </c>
      <c r="I1044" s="1">
        <v>45838</v>
      </c>
      <c r="J1044" s="1">
        <v>45823</v>
      </c>
      <c r="K1044" s="1">
        <v>45852</v>
      </c>
      <c r="L1044">
        <v>61.41</v>
      </c>
      <c r="M1044">
        <v>0</v>
      </c>
      <c r="N1044">
        <v>990</v>
      </c>
      <c r="O1044">
        <v>1307</v>
      </c>
      <c r="P1044">
        <v>110</v>
      </c>
      <c r="Q1044">
        <v>80687</v>
      </c>
    </row>
    <row r="1045" spans="1:17" x14ac:dyDescent="0.25">
      <c r="A1045" s="2">
        <f t="shared" si="16"/>
        <v>1444402420571</v>
      </c>
      <c r="B1045" s="2">
        <v>144440242057</v>
      </c>
      <c r="C1045">
        <v>1071477</v>
      </c>
      <c r="D1045">
        <v>290</v>
      </c>
      <c r="E1045">
        <v>6142</v>
      </c>
      <c r="F1045">
        <v>6300</v>
      </c>
      <c r="G1045">
        <v>1</v>
      </c>
      <c r="H1045" t="s">
        <v>0</v>
      </c>
      <c r="I1045" s="1">
        <v>45838</v>
      </c>
      <c r="J1045" s="1">
        <v>45820</v>
      </c>
      <c r="K1045" s="1">
        <v>45849</v>
      </c>
      <c r="L1045">
        <v>23.1</v>
      </c>
      <c r="M1045">
        <v>0</v>
      </c>
      <c r="N1045">
        <v>990</v>
      </c>
      <c r="O1045">
        <v>1307</v>
      </c>
      <c r="P1045">
        <v>109</v>
      </c>
      <c r="Q1045">
        <v>80687</v>
      </c>
    </row>
    <row r="1046" spans="1:17" x14ac:dyDescent="0.25">
      <c r="A1046" s="2">
        <f t="shared" si="16"/>
        <v>1444402420572</v>
      </c>
      <c r="B1046" s="2">
        <v>144440242057</v>
      </c>
      <c r="C1046">
        <v>1071477</v>
      </c>
      <c r="D1046">
        <v>291</v>
      </c>
      <c r="E1046">
        <v>6142</v>
      </c>
      <c r="F1046">
        <v>6300</v>
      </c>
      <c r="G1046">
        <v>2</v>
      </c>
      <c r="H1046" t="s">
        <v>0</v>
      </c>
      <c r="I1046" s="1">
        <v>45838</v>
      </c>
      <c r="J1046" s="1">
        <v>45820</v>
      </c>
      <c r="K1046" s="1">
        <v>45849</v>
      </c>
      <c r="L1046">
        <v>34.68</v>
      </c>
      <c r="M1046">
        <v>0</v>
      </c>
      <c r="N1046">
        <v>990</v>
      </c>
      <c r="O1046">
        <v>1307</v>
      </c>
      <c r="P1046">
        <v>110</v>
      </c>
      <c r="Q1046">
        <v>80687</v>
      </c>
    </row>
    <row r="1047" spans="1:17" x14ac:dyDescent="0.25">
      <c r="A1047" s="2">
        <f t="shared" si="16"/>
        <v>1444402430131</v>
      </c>
      <c r="B1047" s="2">
        <v>144440243013</v>
      </c>
      <c r="C1047">
        <v>1072267</v>
      </c>
      <c r="D1047">
        <v>505</v>
      </c>
      <c r="E1047">
        <v>6142</v>
      </c>
      <c r="F1047">
        <v>6300</v>
      </c>
      <c r="G1047">
        <v>1</v>
      </c>
      <c r="H1047" t="s">
        <v>0</v>
      </c>
      <c r="I1047" s="1">
        <v>45838</v>
      </c>
      <c r="J1047" s="1">
        <v>45821</v>
      </c>
      <c r="K1047" s="1">
        <v>45850</v>
      </c>
      <c r="L1047">
        <v>382.15</v>
      </c>
      <c r="M1047">
        <v>0</v>
      </c>
      <c r="N1047">
        <v>990</v>
      </c>
      <c r="O1047">
        <v>1307</v>
      </c>
      <c r="P1047">
        <v>109</v>
      </c>
      <c r="Q1047">
        <v>80687</v>
      </c>
    </row>
    <row r="1048" spans="1:17" x14ac:dyDescent="0.25">
      <c r="A1048" s="2">
        <f t="shared" si="16"/>
        <v>1444402430132</v>
      </c>
      <c r="B1048" s="2">
        <v>144440243013</v>
      </c>
      <c r="C1048">
        <v>1072267</v>
      </c>
      <c r="D1048">
        <v>506</v>
      </c>
      <c r="E1048">
        <v>6142</v>
      </c>
      <c r="F1048">
        <v>6300</v>
      </c>
      <c r="G1048">
        <v>2</v>
      </c>
      <c r="H1048" t="s">
        <v>0</v>
      </c>
      <c r="I1048" s="1">
        <v>45838</v>
      </c>
      <c r="J1048" s="1">
        <v>45821</v>
      </c>
      <c r="K1048" s="1">
        <v>45850</v>
      </c>
      <c r="L1048">
        <v>71.3</v>
      </c>
      <c r="M1048">
        <v>0</v>
      </c>
      <c r="N1048">
        <v>990</v>
      </c>
      <c r="O1048">
        <v>1307</v>
      </c>
      <c r="P1048">
        <v>110</v>
      </c>
      <c r="Q1048">
        <v>80687</v>
      </c>
    </row>
    <row r="1049" spans="1:17" x14ac:dyDescent="0.25">
      <c r="A1049" s="2">
        <f t="shared" si="16"/>
        <v>1444402455951</v>
      </c>
      <c r="B1049" s="2">
        <v>144440245595</v>
      </c>
      <c r="C1049">
        <v>1074451</v>
      </c>
      <c r="D1049">
        <v>347</v>
      </c>
      <c r="E1049">
        <v>6142</v>
      </c>
      <c r="F1049">
        <v>6300</v>
      </c>
      <c r="G1049">
        <v>1</v>
      </c>
      <c r="H1049" t="s">
        <v>0</v>
      </c>
      <c r="I1049" s="1">
        <v>45838</v>
      </c>
      <c r="J1049" s="1">
        <v>45827</v>
      </c>
      <c r="K1049" s="1">
        <v>45856</v>
      </c>
      <c r="L1049">
        <v>18.399999999999999</v>
      </c>
      <c r="M1049">
        <v>0</v>
      </c>
      <c r="N1049">
        <v>990</v>
      </c>
      <c r="O1049">
        <v>1307</v>
      </c>
      <c r="P1049">
        <v>109</v>
      </c>
      <c r="Q1049">
        <v>80687</v>
      </c>
    </row>
    <row r="1050" spans="1:17" x14ac:dyDescent="0.25">
      <c r="A1050" s="2">
        <f t="shared" si="16"/>
        <v>1444402455952</v>
      </c>
      <c r="B1050" s="2">
        <v>144440245595</v>
      </c>
      <c r="C1050">
        <v>1074451</v>
      </c>
      <c r="D1050">
        <v>348</v>
      </c>
      <c r="E1050">
        <v>6142</v>
      </c>
      <c r="F1050">
        <v>6300</v>
      </c>
      <c r="G1050">
        <v>2</v>
      </c>
      <c r="H1050" t="s">
        <v>0</v>
      </c>
      <c r="I1050" s="1">
        <v>45838</v>
      </c>
      <c r="J1050" s="1">
        <v>45827</v>
      </c>
      <c r="K1050" s="1">
        <v>45856</v>
      </c>
      <c r="L1050">
        <v>25.79</v>
      </c>
      <c r="M1050">
        <v>0</v>
      </c>
      <c r="N1050">
        <v>990</v>
      </c>
      <c r="O1050">
        <v>1307</v>
      </c>
      <c r="P1050">
        <v>110</v>
      </c>
      <c r="Q1050">
        <v>80687</v>
      </c>
    </row>
    <row r="1051" spans="1:17" x14ac:dyDescent="0.25">
      <c r="A1051" s="2">
        <f t="shared" si="16"/>
        <v>1444402459971</v>
      </c>
      <c r="B1051" s="2">
        <v>144440245997</v>
      </c>
      <c r="C1051">
        <v>1074780</v>
      </c>
      <c r="D1051">
        <v>365</v>
      </c>
      <c r="E1051">
        <v>6142</v>
      </c>
      <c r="F1051">
        <v>6300</v>
      </c>
      <c r="G1051">
        <v>1</v>
      </c>
      <c r="H1051" t="s">
        <v>0</v>
      </c>
      <c r="I1051" s="1">
        <v>45838</v>
      </c>
      <c r="J1051" s="1">
        <v>45828</v>
      </c>
      <c r="K1051" s="1">
        <v>45857</v>
      </c>
      <c r="L1051">
        <v>265.12</v>
      </c>
      <c r="M1051">
        <v>0</v>
      </c>
      <c r="N1051">
        <v>990</v>
      </c>
      <c r="O1051">
        <v>1307</v>
      </c>
      <c r="P1051">
        <v>109</v>
      </c>
      <c r="Q1051">
        <v>80687</v>
      </c>
    </row>
    <row r="1052" spans="1:17" x14ac:dyDescent="0.25">
      <c r="A1052" s="2">
        <f t="shared" si="16"/>
        <v>1444402459972</v>
      </c>
      <c r="B1052" s="2">
        <v>144440245997</v>
      </c>
      <c r="C1052">
        <v>1074780</v>
      </c>
      <c r="D1052">
        <v>366</v>
      </c>
      <c r="E1052">
        <v>6142</v>
      </c>
      <c r="F1052">
        <v>6300</v>
      </c>
      <c r="G1052">
        <v>2</v>
      </c>
      <c r="H1052" t="s">
        <v>0</v>
      </c>
      <c r="I1052" s="1">
        <v>45838</v>
      </c>
      <c r="J1052" s="1">
        <v>45828</v>
      </c>
      <c r="K1052" s="1">
        <v>45857</v>
      </c>
      <c r="L1052">
        <v>51.2</v>
      </c>
      <c r="M1052">
        <v>0</v>
      </c>
      <c r="N1052">
        <v>990</v>
      </c>
      <c r="O1052">
        <v>1307</v>
      </c>
      <c r="P1052">
        <v>110</v>
      </c>
      <c r="Q1052">
        <v>80687</v>
      </c>
    </row>
    <row r="1053" spans="1:17" x14ac:dyDescent="0.25">
      <c r="A1053" s="2">
        <f t="shared" si="16"/>
        <v>1444402464871</v>
      </c>
      <c r="B1053" s="2">
        <v>144440246487</v>
      </c>
      <c r="C1053">
        <v>1075166</v>
      </c>
      <c r="D1053">
        <v>499</v>
      </c>
      <c r="E1053">
        <v>6142</v>
      </c>
      <c r="F1053">
        <v>6300</v>
      </c>
      <c r="G1053">
        <v>1</v>
      </c>
      <c r="H1053" t="s">
        <v>0</v>
      </c>
      <c r="I1053" s="1">
        <v>45838</v>
      </c>
      <c r="J1053" s="1">
        <v>45826</v>
      </c>
      <c r="K1053" s="1">
        <v>45855</v>
      </c>
      <c r="L1053">
        <v>1.71</v>
      </c>
      <c r="M1053">
        <v>0</v>
      </c>
      <c r="N1053">
        <v>990</v>
      </c>
      <c r="O1053">
        <v>1307</v>
      </c>
      <c r="P1053">
        <v>109</v>
      </c>
      <c r="Q1053">
        <v>80687</v>
      </c>
    </row>
    <row r="1054" spans="1:17" x14ac:dyDescent="0.25">
      <c r="A1054" s="2">
        <f t="shared" si="16"/>
        <v>1444402464872</v>
      </c>
      <c r="B1054" s="2">
        <v>144440246487</v>
      </c>
      <c r="C1054">
        <v>1075166</v>
      </c>
      <c r="D1054">
        <v>500</v>
      </c>
      <c r="E1054">
        <v>6142</v>
      </c>
      <c r="F1054">
        <v>6300</v>
      </c>
      <c r="G1054">
        <v>2</v>
      </c>
      <c r="H1054" t="s">
        <v>0</v>
      </c>
      <c r="I1054" s="1">
        <v>45838</v>
      </c>
      <c r="J1054" s="1">
        <v>45826</v>
      </c>
      <c r="K1054" s="1">
        <v>45855</v>
      </c>
      <c r="L1054">
        <v>20.04</v>
      </c>
      <c r="M1054">
        <v>0</v>
      </c>
      <c r="N1054">
        <v>990</v>
      </c>
      <c r="O1054">
        <v>1307</v>
      </c>
      <c r="P1054">
        <v>110</v>
      </c>
      <c r="Q1054">
        <v>80687</v>
      </c>
    </row>
    <row r="1055" spans="1:17" x14ac:dyDescent="0.25">
      <c r="A1055" s="2">
        <f t="shared" si="16"/>
        <v>1444402466921</v>
      </c>
      <c r="B1055" s="2">
        <v>144440246692</v>
      </c>
      <c r="C1055">
        <v>1075322</v>
      </c>
      <c r="D1055">
        <v>359</v>
      </c>
      <c r="E1055">
        <v>6142</v>
      </c>
      <c r="F1055">
        <v>6300</v>
      </c>
      <c r="G1055">
        <v>1</v>
      </c>
      <c r="H1055" t="s">
        <v>0</v>
      </c>
      <c r="I1055" s="1">
        <v>45838</v>
      </c>
      <c r="J1055" s="1">
        <v>45835</v>
      </c>
      <c r="K1055" s="1">
        <v>45864</v>
      </c>
      <c r="L1055">
        <v>82.77</v>
      </c>
      <c r="M1055">
        <v>0</v>
      </c>
      <c r="N1055">
        <v>990</v>
      </c>
      <c r="O1055">
        <v>1307</v>
      </c>
      <c r="P1055">
        <v>109</v>
      </c>
      <c r="Q1055">
        <v>80687</v>
      </c>
    </row>
    <row r="1056" spans="1:17" x14ac:dyDescent="0.25">
      <c r="A1056" s="2">
        <f t="shared" si="16"/>
        <v>1444402466922</v>
      </c>
      <c r="B1056" s="2">
        <v>144440246692</v>
      </c>
      <c r="C1056">
        <v>1075322</v>
      </c>
      <c r="D1056">
        <v>360</v>
      </c>
      <c r="E1056">
        <v>6142</v>
      </c>
      <c r="F1056">
        <v>6300</v>
      </c>
      <c r="G1056">
        <v>2</v>
      </c>
      <c r="H1056" t="s">
        <v>0</v>
      </c>
      <c r="I1056" s="1">
        <v>45838</v>
      </c>
      <c r="J1056" s="1">
        <v>45835</v>
      </c>
      <c r="K1056" s="1">
        <v>45864</v>
      </c>
      <c r="L1056">
        <v>20.440000000000001</v>
      </c>
      <c r="M1056">
        <v>0</v>
      </c>
      <c r="N1056">
        <v>990</v>
      </c>
      <c r="O1056">
        <v>1307</v>
      </c>
      <c r="P1056">
        <v>110</v>
      </c>
      <c r="Q1056">
        <v>80687</v>
      </c>
    </row>
    <row r="1057" spans="1:17" x14ac:dyDescent="0.25">
      <c r="A1057" s="2">
        <f t="shared" si="16"/>
        <v>1444402491751</v>
      </c>
      <c r="B1057" s="2">
        <v>144440249175</v>
      </c>
      <c r="C1057">
        <v>1077437</v>
      </c>
      <c r="D1057">
        <v>359</v>
      </c>
      <c r="E1057">
        <v>6142</v>
      </c>
      <c r="F1057">
        <v>6300</v>
      </c>
      <c r="G1057">
        <v>1</v>
      </c>
      <c r="H1057" t="s">
        <v>0</v>
      </c>
      <c r="I1057" s="1">
        <v>45838</v>
      </c>
      <c r="J1057" s="1">
        <v>45830</v>
      </c>
      <c r="K1057" s="1">
        <v>45859</v>
      </c>
      <c r="L1057">
        <v>35.06</v>
      </c>
      <c r="M1057">
        <v>0</v>
      </c>
      <c r="N1057">
        <v>990</v>
      </c>
      <c r="O1057">
        <v>1307</v>
      </c>
      <c r="P1057">
        <v>109</v>
      </c>
      <c r="Q1057">
        <v>80687</v>
      </c>
    </row>
    <row r="1058" spans="1:17" x14ac:dyDescent="0.25">
      <c r="A1058" s="2">
        <f t="shared" si="16"/>
        <v>1444402491752</v>
      </c>
      <c r="B1058" s="2">
        <v>144440249175</v>
      </c>
      <c r="C1058">
        <v>1077437</v>
      </c>
      <c r="D1058">
        <v>360</v>
      </c>
      <c r="E1058">
        <v>6142</v>
      </c>
      <c r="F1058">
        <v>6300</v>
      </c>
      <c r="G1058">
        <v>2</v>
      </c>
      <c r="H1058" t="s">
        <v>0</v>
      </c>
      <c r="I1058" s="1">
        <v>45838</v>
      </c>
      <c r="J1058" s="1">
        <v>45830</v>
      </c>
      <c r="K1058" s="1">
        <v>45859</v>
      </c>
      <c r="L1058">
        <v>21.13</v>
      </c>
      <c r="M1058">
        <v>0</v>
      </c>
      <c r="N1058">
        <v>990</v>
      </c>
      <c r="O1058">
        <v>1307</v>
      </c>
      <c r="P1058">
        <v>110</v>
      </c>
      <c r="Q1058">
        <v>80687</v>
      </c>
    </row>
    <row r="1059" spans="1:17" x14ac:dyDescent="0.25">
      <c r="A1059" s="2">
        <f t="shared" si="16"/>
        <v>1444402491901</v>
      </c>
      <c r="B1059" s="2">
        <v>144440249190</v>
      </c>
      <c r="C1059">
        <v>1077446</v>
      </c>
      <c r="D1059">
        <v>214</v>
      </c>
      <c r="E1059">
        <v>6142</v>
      </c>
      <c r="F1059">
        <v>6300</v>
      </c>
      <c r="G1059">
        <v>1</v>
      </c>
      <c r="H1059" t="s">
        <v>0</v>
      </c>
      <c r="I1059" s="1">
        <v>45838</v>
      </c>
      <c r="J1059" s="1">
        <v>45810</v>
      </c>
      <c r="K1059" s="1">
        <v>45839</v>
      </c>
      <c r="L1059">
        <v>108.78</v>
      </c>
      <c r="M1059">
        <v>0</v>
      </c>
      <c r="N1059">
        <v>990</v>
      </c>
      <c r="O1059">
        <v>1307</v>
      </c>
      <c r="P1059">
        <v>109</v>
      </c>
      <c r="Q1059">
        <v>80687</v>
      </c>
    </row>
    <row r="1060" spans="1:17" x14ac:dyDescent="0.25">
      <c r="A1060" s="2">
        <f t="shared" si="16"/>
        <v>1444402491902</v>
      </c>
      <c r="B1060" s="2">
        <v>144440249190</v>
      </c>
      <c r="C1060">
        <v>1077446</v>
      </c>
      <c r="D1060">
        <v>215</v>
      </c>
      <c r="E1060">
        <v>6142</v>
      </c>
      <c r="F1060">
        <v>6300</v>
      </c>
      <c r="G1060">
        <v>2</v>
      </c>
      <c r="H1060" t="s">
        <v>0</v>
      </c>
      <c r="I1060" s="1">
        <v>45838</v>
      </c>
      <c r="J1060" s="1">
        <v>45810</v>
      </c>
      <c r="K1060" s="1">
        <v>45839</v>
      </c>
      <c r="L1060">
        <v>47.34</v>
      </c>
      <c r="M1060">
        <v>0</v>
      </c>
      <c r="N1060">
        <v>990</v>
      </c>
      <c r="O1060">
        <v>1307</v>
      </c>
      <c r="P1060">
        <v>110</v>
      </c>
      <c r="Q1060">
        <v>80687</v>
      </c>
    </row>
    <row r="1061" spans="1:17" x14ac:dyDescent="0.25">
      <c r="A1061" s="2">
        <f t="shared" si="16"/>
        <v>1444402494391</v>
      </c>
      <c r="B1061" s="2">
        <v>144440249439</v>
      </c>
      <c r="C1061">
        <v>1077643</v>
      </c>
      <c r="D1061">
        <v>341</v>
      </c>
      <c r="E1061">
        <v>6142</v>
      </c>
      <c r="F1061">
        <v>6300</v>
      </c>
      <c r="G1061">
        <v>1</v>
      </c>
      <c r="H1061" t="s">
        <v>0</v>
      </c>
      <c r="I1061" s="1">
        <v>45838</v>
      </c>
      <c r="J1061" s="1">
        <v>45812</v>
      </c>
      <c r="K1061" s="1">
        <v>45841</v>
      </c>
      <c r="L1061">
        <v>27.56</v>
      </c>
      <c r="M1061">
        <v>0</v>
      </c>
      <c r="N1061">
        <v>990</v>
      </c>
      <c r="O1061">
        <v>1307</v>
      </c>
      <c r="P1061">
        <v>109</v>
      </c>
      <c r="Q1061">
        <v>80687</v>
      </c>
    </row>
    <row r="1062" spans="1:17" x14ac:dyDescent="0.25">
      <c r="A1062" s="2">
        <f t="shared" si="16"/>
        <v>1444402494392</v>
      </c>
      <c r="B1062" s="2">
        <v>144440249439</v>
      </c>
      <c r="C1062">
        <v>1077643</v>
      </c>
      <c r="D1062">
        <v>342</v>
      </c>
      <c r="E1062">
        <v>6142</v>
      </c>
      <c r="F1062">
        <v>6300</v>
      </c>
      <c r="G1062">
        <v>2</v>
      </c>
      <c r="H1062" t="s">
        <v>0</v>
      </c>
      <c r="I1062" s="1">
        <v>45838</v>
      </c>
      <c r="J1062" s="1">
        <v>45812</v>
      </c>
      <c r="K1062" s="1">
        <v>45841</v>
      </c>
      <c r="L1062">
        <v>31.58</v>
      </c>
      <c r="M1062">
        <v>0</v>
      </c>
      <c r="N1062">
        <v>990</v>
      </c>
      <c r="O1062">
        <v>1307</v>
      </c>
      <c r="P1062">
        <v>110</v>
      </c>
      <c r="Q1062">
        <v>80687</v>
      </c>
    </row>
    <row r="1063" spans="1:17" x14ac:dyDescent="0.25">
      <c r="A1063" s="2">
        <f t="shared" si="16"/>
        <v>1444402506091</v>
      </c>
      <c r="B1063" s="2">
        <v>144440250609</v>
      </c>
      <c r="C1063">
        <v>1078607</v>
      </c>
      <c r="D1063">
        <v>367</v>
      </c>
      <c r="E1063">
        <v>6142</v>
      </c>
      <c r="F1063">
        <v>6300</v>
      </c>
      <c r="G1063">
        <v>1</v>
      </c>
      <c r="H1063" t="s">
        <v>0</v>
      </c>
      <c r="I1063" s="1">
        <v>45838</v>
      </c>
      <c r="J1063" s="1">
        <v>45830</v>
      </c>
      <c r="K1063" s="1">
        <v>45859</v>
      </c>
      <c r="L1063">
        <v>87.93</v>
      </c>
      <c r="M1063">
        <v>0</v>
      </c>
      <c r="N1063">
        <v>990</v>
      </c>
      <c r="O1063">
        <v>1307</v>
      </c>
      <c r="P1063">
        <v>109</v>
      </c>
      <c r="Q1063">
        <v>80687</v>
      </c>
    </row>
    <row r="1064" spans="1:17" x14ac:dyDescent="0.25">
      <c r="A1064" s="2">
        <f t="shared" si="16"/>
        <v>1444402506092</v>
      </c>
      <c r="B1064" s="2">
        <v>144440250609</v>
      </c>
      <c r="C1064">
        <v>1078607</v>
      </c>
      <c r="D1064">
        <v>368</v>
      </c>
      <c r="E1064">
        <v>6142</v>
      </c>
      <c r="F1064">
        <v>6300</v>
      </c>
      <c r="G1064">
        <v>2</v>
      </c>
      <c r="H1064" t="s">
        <v>0</v>
      </c>
      <c r="I1064" s="1">
        <v>45838</v>
      </c>
      <c r="J1064" s="1">
        <v>45830</v>
      </c>
      <c r="K1064" s="1">
        <v>45859</v>
      </c>
      <c r="L1064">
        <v>46.37</v>
      </c>
      <c r="M1064">
        <v>0</v>
      </c>
      <c r="N1064">
        <v>990</v>
      </c>
      <c r="O1064">
        <v>1307</v>
      </c>
      <c r="P1064">
        <v>110</v>
      </c>
      <c r="Q1064">
        <v>80687</v>
      </c>
    </row>
    <row r="1065" spans="1:17" x14ac:dyDescent="0.25">
      <c r="A1065" s="2">
        <f t="shared" si="16"/>
        <v>1444402539761</v>
      </c>
      <c r="B1065" s="2">
        <v>144440253976</v>
      </c>
      <c r="C1065">
        <v>1081320</v>
      </c>
      <c r="D1065">
        <v>613</v>
      </c>
      <c r="E1065">
        <v>6142</v>
      </c>
      <c r="F1065">
        <v>6300</v>
      </c>
      <c r="G1065">
        <v>1</v>
      </c>
      <c r="H1065" t="s">
        <v>0</v>
      </c>
      <c r="I1065" s="1">
        <v>45838</v>
      </c>
      <c r="J1065" s="1">
        <v>45813</v>
      </c>
      <c r="K1065" s="1">
        <v>45842</v>
      </c>
      <c r="L1065">
        <v>74.25</v>
      </c>
      <c r="M1065">
        <v>0</v>
      </c>
      <c r="N1065">
        <v>990</v>
      </c>
      <c r="O1065">
        <v>1307</v>
      </c>
      <c r="P1065">
        <v>109</v>
      </c>
      <c r="Q1065">
        <v>80687</v>
      </c>
    </row>
    <row r="1066" spans="1:17" x14ac:dyDescent="0.25">
      <c r="A1066" s="2">
        <f t="shared" si="16"/>
        <v>1444402539762</v>
      </c>
      <c r="B1066" s="2">
        <v>144440253976</v>
      </c>
      <c r="C1066">
        <v>1081320</v>
      </c>
      <c r="D1066">
        <v>614</v>
      </c>
      <c r="E1066">
        <v>6142</v>
      </c>
      <c r="F1066">
        <v>6300</v>
      </c>
      <c r="G1066">
        <v>2</v>
      </c>
      <c r="H1066" t="s">
        <v>0</v>
      </c>
      <c r="I1066" s="1">
        <v>45838</v>
      </c>
      <c r="J1066" s="1">
        <v>45813</v>
      </c>
      <c r="K1066" s="1">
        <v>45842</v>
      </c>
      <c r="L1066">
        <v>46.57</v>
      </c>
      <c r="M1066">
        <v>0</v>
      </c>
      <c r="N1066">
        <v>990</v>
      </c>
      <c r="O1066">
        <v>1307</v>
      </c>
      <c r="P1066">
        <v>110</v>
      </c>
      <c r="Q1066">
        <v>80687</v>
      </c>
    </row>
    <row r="1067" spans="1:17" x14ac:dyDescent="0.25">
      <c r="A1067" s="2">
        <f t="shared" si="16"/>
        <v>1444402588351</v>
      </c>
      <c r="B1067" s="2">
        <v>144440258835</v>
      </c>
      <c r="C1067">
        <v>1085314</v>
      </c>
      <c r="D1067">
        <v>499</v>
      </c>
      <c r="E1067">
        <v>6142</v>
      </c>
      <c r="F1067">
        <v>6300</v>
      </c>
      <c r="G1067">
        <v>1</v>
      </c>
      <c r="H1067" t="s">
        <v>0</v>
      </c>
      <c r="I1067" s="1">
        <v>45838</v>
      </c>
      <c r="J1067" s="1">
        <v>45810</v>
      </c>
      <c r="K1067" s="1">
        <v>45839</v>
      </c>
      <c r="L1067">
        <v>44.33</v>
      </c>
      <c r="M1067">
        <v>0</v>
      </c>
      <c r="N1067">
        <v>990</v>
      </c>
      <c r="O1067">
        <v>1307</v>
      </c>
      <c r="P1067">
        <v>109</v>
      </c>
      <c r="Q1067">
        <v>80687</v>
      </c>
    </row>
    <row r="1068" spans="1:17" x14ac:dyDescent="0.25">
      <c r="A1068" s="2">
        <f t="shared" si="16"/>
        <v>1444402588352</v>
      </c>
      <c r="B1068" s="2">
        <v>144440258835</v>
      </c>
      <c r="C1068">
        <v>1085314</v>
      </c>
      <c r="D1068">
        <v>500</v>
      </c>
      <c r="E1068">
        <v>6142</v>
      </c>
      <c r="F1068">
        <v>6300</v>
      </c>
      <c r="G1068">
        <v>2</v>
      </c>
      <c r="H1068" t="s">
        <v>0</v>
      </c>
      <c r="I1068" s="1">
        <v>45838</v>
      </c>
      <c r="J1068" s="1">
        <v>45810</v>
      </c>
      <c r="K1068" s="1">
        <v>45839</v>
      </c>
      <c r="L1068">
        <v>36.61</v>
      </c>
      <c r="M1068">
        <v>0</v>
      </c>
      <c r="N1068">
        <v>990</v>
      </c>
      <c r="O1068">
        <v>1307</v>
      </c>
      <c r="P1068">
        <v>110</v>
      </c>
      <c r="Q1068">
        <v>80687</v>
      </c>
    </row>
    <row r="1069" spans="1:17" x14ac:dyDescent="0.25">
      <c r="A1069" s="2">
        <f t="shared" si="16"/>
        <v>1444402626221</v>
      </c>
      <c r="B1069" s="2">
        <v>144440262622</v>
      </c>
      <c r="C1069">
        <v>1088426</v>
      </c>
      <c r="D1069">
        <v>857</v>
      </c>
      <c r="E1069">
        <v>6142</v>
      </c>
      <c r="F1069">
        <v>6300</v>
      </c>
      <c r="G1069">
        <v>1</v>
      </c>
      <c r="H1069" t="s">
        <v>0</v>
      </c>
      <c r="I1069" s="1">
        <v>45838</v>
      </c>
      <c r="J1069" s="1">
        <v>45823</v>
      </c>
      <c r="K1069" s="1">
        <v>45852</v>
      </c>
      <c r="L1069">
        <v>15.08</v>
      </c>
      <c r="M1069">
        <v>0</v>
      </c>
      <c r="N1069">
        <v>990</v>
      </c>
      <c r="O1069">
        <v>1307</v>
      </c>
      <c r="P1069">
        <v>109</v>
      </c>
      <c r="Q1069">
        <v>80687</v>
      </c>
    </row>
    <row r="1070" spans="1:17" x14ac:dyDescent="0.25">
      <c r="A1070" s="2">
        <f t="shared" si="16"/>
        <v>1444402626222</v>
      </c>
      <c r="B1070" s="2">
        <v>144440262622</v>
      </c>
      <c r="C1070">
        <v>1088426</v>
      </c>
      <c r="D1070">
        <v>858</v>
      </c>
      <c r="E1070">
        <v>6142</v>
      </c>
      <c r="F1070">
        <v>6300</v>
      </c>
      <c r="G1070">
        <v>2</v>
      </c>
      <c r="H1070" t="s">
        <v>0</v>
      </c>
      <c r="I1070" s="1">
        <v>45838</v>
      </c>
      <c r="J1070" s="1">
        <v>45823</v>
      </c>
      <c r="K1070" s="1">
        <v>45852</v>
      </c>
      <c r="L1070">
        <v>20.47</v>
      </c>
      <c r="M1070">
        <v>0</v>
      </c>
      <c r="N1070">
        <v>990</v>
      </c>
      <c r="O1070">
        <v>1307</v>
      </c>
      <c r="P1070">
        <v>110</v>
      </c>
      <c r="Q1070">
        <v>80687</v>
      </c>
    </row>
    <row r="1071" spans="1:17" x14ac:dyDescent="0.25">
      <c r="A1071" s="2">
        <f t="shared" si="16"/>
        <v>1444402646051</v>
      </c>
      <c r="B1071" s="2">
        <v>144440264605</v>
      </c>
      <c r="C1071">
        <v>1090070</v>
      </c>
      <c r="D1071">
        <v>359</v>
      </c>
      <c r="E1071">
        <v>6142</v>
      </c>
      <c r="F1071">
        <v>6300</v>
      </c>
      <c r="G1071">
        <v>1</v>
      </c>
      <c r="H1071" t="s">
        <v>0</v>
      </c>
      <c r="I1071" s="1">
        <v>45838</v>
      </c>
      <c r="J1071" s="1">
        <v>45823</v>
      </c>
      <c r="K1071" s="1">
        <v>45852</v>
      </c>
      <c r="L1071">
        <v>490.68</v>
      </c>
      <c r="M1071">
        <v>0</v>
      </c>
      <c r="N1071">
        <v>990</v>
      </c>
      <c r="O1071">
        <v>1307</v>
      </c>
      <c r="P1071">
        <v>109</v>
      </c>
      <c r="Q1071">
        <v>80687</v>
      </c>
    </row>
    <row r="1072" spans="1:17" x14ac:dyDescent="0.25">
      <c r="A1072" s="2">
        <f t="shared" si="16"/>
        <v>1444402646052</v>
      </c>
      <c r="B1072" s="2">
        <v>144440264605</v>
      </c>
      <c r="C1072">
        <v>1090070</v>
      </c>
      <c r="D1072">
        <v>360</v>
      </c>
      <c r="E1072">
        <v>6142</v>
      </c>
      <c r="F1072">
        <v>6300</v>
      </c>
      <c r="G1072">
        <v>2</v>
      </c>
      <c r="H1072" t="s">
        <v>0</v>
      </c>
      <c r="I1072" s="1">
        <v>45838</v>
      </c>
      <c r="J1072" s="1">
        <v>45823</v>
      </c>
      <c r="K1072" s="1">
        <v>45852</v>
      </c>
      <c r="L1072">
        <v>80.31</v>
      </c>
      <c r="M1072">
        <v>0</v>
      </c>
      <c r="N1072">
        <v>990</v>
      </c>
      <c r="O1072">
        <v>1307</v>
      </c>
      <c r="P1072">
        <v>110</v>
      </c>
      <c r="Q1072">
        <v>80687</v>
      </c>
    </row>
    <row r="1073" spans="1:17" x14ac:dyDescent="0.25">
      <c r="A1073" s="2">
        <f t="shared" si="16"/>
        <v>1444402713221</v>
      </c>
      <c r="B1073" s="2">
        <v>144440271322</v>
      </c>
      <c r="C1073">
        <v>1095572</v>
      </c>
      <c r="D1073">
        <v>359</v>
      </c>
      <c r="E1073">
        <v>6142</v>
      </c>
      <c r="F1073">
        <v>6300</v>
      </c>
      <c r="G1073">
        <v>1</v>
      </c>
      <c r="H1073" t="s">
        <v>0</v>
      </c>
      <c r="I1073" s="1">
        <v>45838</v>
      </c>
      <c r="J1073" s="1">
        <v>45827</v>
      </c>
      <c r="K1073" s="1">
        <v>45856</v>
      </c>
      <c r="L1073">
        <v>282.56</v>
      </c>
      <c r="M1073">
        <v>0</v>
      </c>
      <c r="N1073">
        <v>990</v>
      </c>
      <c r="O1073">
        <v>1307</v>
      </c>
      <c r="P1073">
        <v>109</v>
      </c>
      <c r="Q1073">
        <v>80687</v>
      </c>
    </row>
    <row r="1074" spans="1:17" x14ac:dyDescent="0.25">
      <c r="A1074" s="2">
        <f t="shared" si="16"/>
        <v>1444402713222</v>
      </c>
      <c r="B1074" s="2">
        <v>144440271322</v>
      </c>
      <c r="C1074">
        <v>1095572</v>
      </c>
      <c r="D1074">
        <v>360</v>
      </c>
      <c r="E1074">
        <v>6142</v>
      </c>
      <c r="F1074">
        <v>6300</v>
      </c>
      <c r="G1074">
        <v>2</v>
      </c>
      <c r="H1074" t="s">
        <v>0</v>
      </c>
      <c r="I1074" s="1">
        <v>45838</v>
      </c>
      <c r="J1074" s="1">
        <v>45827</v>
      </c>
      <c r="K1074" s="1">
        <v>45856</v>
      </c>
      <c r="L1074">
        <v>26.97</v>
      </c>
      <c r="M1074">
        <v>0</v>
      </c>
      <c r="N1074">
        <v>990</v>
      </c>
      <c r="O1074">
        <v>1307</v>
      </c>
      <c r="P1074">
        <v>110</v>
      </c>
      <c r="Q1074">
        <v>80687</v>
      </c>
    </row>
    <row r="1075" spans="1:17" x14ac:dyDescent="0.25">
      <c r="A1075" s="2">
        <f t="shared" si="16"/>
        <v>1444402724931</v>
      </c>
      <c r="B1075" s="2">
        <v>144440272493</v>
      </c>
      <c r="C1075">
        <v>1096535</v>
      </c>
      <c r="D1075">
        <v>359</v>
      </c>
      <c r="E1075">
        <v>6142</v>
      </c>
      <c r="F1075">
        <v>6300</v>
      </c>
      <c r="G1075">
        <v>1</v>
      </c>
      <c r="H1075" t="s">
        <v>0</v>
      </c>
      <c r="I1075" s="1">
        <v>45838</v>
      </c>
      <c r="J1075" s="1">
        <v>45826</v>
      </c>
      <c r="K1075" s="1">
        <v>45855</v>
      </c>
      <c r="L1075">
        <v>62.3</v>
      </c>
      <c r="M1075">
        <v>0</v>
      </c>
      <c r="N1075">
        <v>990</v>
      </c>
      <c r="O1075">
        <v>1307</v>
      </c>
      <c r="P1075">
        <v>109</v>
      </c>
      <c r="Q1075">
        <v>80687</v>
      </c>
    </row>
    <row r="1076" spans="1:17" x14ac:dyDescent="0.25">
      <c r="A1076" s="2">
        <f t="shared" si="16"/>
        <v>1444402724932</v>
      </c>
      <c r="B1076" s="2">
        <v>144440272493</v>
      </c>
      <c r="C1076">
        <v>1096535</v>
      </c>
      <c r="D1076">
        <v>360</v>
      </c>
      <c r="E1076">
        <v>6142</v>
      </c>
      <c r="F1076">
        <v>6300</v>
      </c>
      <c r="G1076">
        <v>2</v>
      </c>
      <c r="H1076" t="s">
        <v>0</v>
      </c>
      <c r="I1076" s="1">
        <v>45838</v>
      </c>
      <c r="J1076" s="1">
        <v>45826</v>
      </c>
      <c r="K1076" s="1">
        <v>45855</v>
      </c>
      <c r="L1076">
        <v>67.05</v>
      </c>
      <c r="M1076">
        <v>0</v>
      </c>
      <c r="N1076">
        <v>990</v>
      </c>
      <c r="O1076">
        <v>1307</v>
      </c>
      <c r="P1076">
        <v>110</v>
      </c>
      <c r="Q1076">
        <v>80687</v>
      </c>
    </row>
    <row r="1077" spans="1:17" x14ac:dyDescent="0.25">
      <c r="A1077" s="2">
        <f t="shared" si="16"/>
        <v>1444402746251</v>
      </c>
      <c r="B1077" s="2">
        <v>144440274625</v>
      </c>
      <c r="C1077">
        <v>1098299</v>
      </c>
      <c r="D1077">
        <v>497</v>
      </c>
      <c r="E1077">
        <v>6142</v>
      </c>
      <c r="F1077">
        <v>6300</v>
      </c>
      <c r="G1077">
        <v>1</v>
      </c>
      <c r="H1077" t="s">
        <v>0</v>
      </c>
      <c r="I1077" s="1">
        <v>45838</v>
      </c>
      <c r="J1077" s="1">
        <v>45827</v>
      </c>
      <c r="K1077" s="1">
        <v>45856</v>
      </c>
      <c r="L1077">
        <v>54.81</v>
      </c>
      <c r="M1077">
        <v>0</v>
      </c>
      <c r="N1077">
        <v>990</v>
      </c>
      <c r="O1077">
        <v>1307</v>
      </c>
      <c r="P1077">
        <v>109</v>
      </c>
      <c r="Q1077">
        <v>80687</v>
      </c>
    </row>
    <row r="1078" spans="1:17" x14ac:dyDescent="0.25">
      <c r="A1078" s="2">
        <f t="shared" si="16"/>
        <v>1444402746252</v>
      </c>
      <c r="B1078" s="2">
        <v>144440274625</v>
      </c>
      <c r="C1078">
        <v>1098299</v>
      </c>
      <c r="D1078">
        <v>498</v>
      </c>
      <c r="E1078">
        <v>6142</v>
      </c>
      <c r="F1078">
        <v>6300</v>
      </c>
      <c r="G1078">
        <v>2</v>
      </c>
      <c r="H1078" t="s">
        <v>0</v>
      </c>
      <c r="I1078" s="1">
        <v>45838</v>
      </c>
      <c r="J1078" s="1">
        <v>45827</v>
      </c>
      <c r="K1078" s="1">
        <v>45856</v>
      </c>
      <c r="L1078">
        <v>44.15</v>
      </c>
      <c r="M1078">
        <v>0</v>
      </c>
      <c r="N1078">
        <v>990</v>
      </c>
      <c r="O1078">
        <v>1307</v>
      </c>
      <c r="P1078">
        <v>110</v>
      </c>
      <c r="Q1078">
        <v>80687</v>
      </c>
    </row>
    <row r="1079" spans="1:17" x14ac:dyDescent="0.25">
      <c r="A1079" s="2">
        <f t="shared" si="16"/>
        <v>1444402780141</v>
      </c>
      <c r="B1079" s="2">
        <v>144440278014</v>
      </c>
      <c r="C1079">
        <v>1101092</v>
      </c>
      <c r="D1079">
        <v>294</v>
      </c>
      <c r="E1079">
        <v>6142</v>
      </c>
      <c r="F1079">
        <v>6300</v>
      </c>
      <c r="G1079">
        <v>1</v>
      </c>
      <c r="H1079" t="s">
        <v>0</v>
      </c>
      <c r="I1079" s="1">
        <v>45838</v>
      </c>
      <c r="J1079" s="1">
        <v>45832</v>
      </c>
      <c r="K1079" s="1">
        <v>45861</v>
      </c>
      <c r="L1079">
        <v>28.92</v>
      </c>
      <c r="M1079">
        <v>0</v>
      </c>
      <c r="N1079">
        <v>990</v>
      </c>
      <c r="O1079">
        <v>1307</v>
      </c>
      <c r="P1079">
        <v>109</v>
      </c>
      <c r="Q1079">
        <v>80687</v>
      </c>
    </row>
    <row r="1080" spans="1:17" x14ac:dyDescent="0.25">
      <c r="A1080" s="2">
        <f t="shared" si="16"/>
        <v>1444402780142</v>
      </c>
      <c r="B1080" s="2">
        <v>144440278014</v>
      </c>
      <c r="C1080">
        <v>1101092</v>
      </c>
      <c r="D1080">
        <v>295</v>
      </c>
      <c r="E1080">
        <v>6142</v>
      </c>
      <c r="F1080">
        <v>6300</v>
      </c>
      <c r="G1080">
        <v>2</v>
      </c>
      <c r="H1080" t="s">
        <v>0</v>
      </c>
      <c r="I1080" s="1">
        <v>45838</v>
      </c>
      <c r="J1080" s="1">
        <v>45832</v>
      </c>
      <c r="K1080" s="1">
        <v>45861</v>
      </c>
      <c r="L1080">
        <v>16.37</v>
      </c>
      <c r="M1080">
        <v>0</v>
      </c>
      <c r="N1080">
        <v>990</v>
      </c>
      <c r="O1080">
        <v>1307</v>
      </c>
      <c r="P1080">
        <v>110</v>
      </c>
      <c r="Q1080">
        <v>80687</v>
      </c>
    </row>
    <row r="1081" spans="1:17" x14ac:dyDescent="0.25">
      <c r="A1081" s="2">
        <f t="shared" si="16"/>
        <v>1444402795021</v>
      </c>
      <c r="B1081" s="2">
        <v>144440279502</v>
      </c>
      <c r="C1081">
        <v>1102352</v>
      </c>
      <c r="D1081">
        <v>538</v>
      </c>
      <c r="E1081">
        <v>6142</v>
      </c>
      <c r="F1081">
        <v>6300</v>
      </c>
      <c r="G1081">
        <v>1</v>
      </c>
      <c r="H1081" t="s">
        <v>0</v>
      </c>
      <c r="I1081" s="1">
        <v>45838</v>
      </c>
      <c r="J1081" s="1">
        <v>45836</v>
      </c>
      <c r="K1081" s="1">
        <v>45865</v>
      </c>
      <c r="L1081">
        <v>20.82</v>
      </c>
      <c r="M1081">
        <v>0</v>
      </c>
      <c r="N1081">
        <v>990</v>
      </c>
      <c r="O1081">
        <v>1307</v>
      </c>
      <c r="P1081">
        <v>109</v>
      </c>
      <c r="Q1081">
        <v>80687</v>
      </c>
    </row>
    <row r="1082" spans="1:17" x14ac:dyDescent="0.25">
      <c r="A1082" s="2">
        <f t="shared" si="16"/>
        <v>1444402795022</v>
      </c>
      <c r="B1082" s="2">
        <v>144440279502</v>
      </c>
      <c r="C1082">
        <v>1102352</v>
      </c>
      <c r="D1082">
        <v>539</v>
      </c>
      <c r="E1082">
        <v>6142</v>
      </c>
      <c r="F1082">
        <v>6300</v>
      </c>
      <c r="G1082">
        <v>2</v>
      </c>
      <c r="H1082" t="s">
        <v>0</v>
      </c>
      <c r="I1082" s="1">
        <v>45838</v>
      </c>
      <c r="J1082" s="1">
        <v>45836</v>
      </c>
      <c r="K1082" s="1">
        <v>45865</v>
      </c>
      <c r="L1082">
        <v>29.46</v>
      </c>
      <c r="M1082">
        <v>0</v>
      </c>
      <c r="N1082">
        <v>990</v>
      </c>
      <c r="O1082">
        <v>1307</v>
      </c>
      <c r="P1082">
        <v>110</v>
      </c>
      <c r="Q1082">
        <v>80687</v>
      </c>
    </row>
    <row r="1083" spans="1:17" x14ac:dyDescent="0.25">
      <c r="A1083" s="2">
        <f t="shared" si="16"/>
        <v>1444402839461</v>
      </c>
      <c r="B1083" s="2">
        <v>144440283946</v>
      </c>
      <c r="C1083">
        <v>1105958</v>
      </c>
      <c r="D1083">
        <v>371</v>
      </c>
      <c r="E1083">
        <v>6142</v>
      </c>
      <c r="F1083">
        <v>6300</v>
      </c>
      <c r="G1083">
        <v>1</v>
      </c>
      <c r="H1083" t="s">
        <v>0</v>
      </c>
      <c r="I1083" s="1">
        <v>45838</v>
      </c>
      <c r="J1083" s="1">
        <v>45836</v>
      </c>
      <c r="K1083" s="1">
        <v>45865</v>
      </c>
      <c r="L1083">
        <v>56.44</v>
      </c>
      <c r="M1083">
        <v>0</v>
      </c>
      <c r="N1083">
        <v>990</v>
      </c>
      <c r="O1083">
        <v>1307</v>
      </c>
      <c r="P1083">
        <v>109</v>
      </c>
      <c r="Q1083">
        <v>80687</v>
      </c>
    </row>
    <row r="1084" spans="1:17" x14ac:dyDescent="0.25">
      <c r="A1084" s="2">
        <f t="shared" si="16"/>
        <v>1444402839462</v>
      </c>
      <c r="B1084" s="2">
        <v>144440283946</v>
      </c>
      <c r="C1084">
        <v>1105958</v>
      </c>
      <c r="D1084">
        <v>372</v>
      </c>
      <c r="E1084">
        <v>6142</v>
      </c>
      <c r="F1084">
        <v>6300</v>
      </c>
      <c r="G1084">
        <v>2</v>
      </c>
      <c r="H1084" t="s">
        <v>0</v>
      </c>
      <c r="I1084" s="1">
        <v>45838</v>
      </c>
      <c r="J1084" s="1">
        <v>45836</v>
      </c>
      <c r="K1084" s="1">
        <v>45865</v>
      </c>
      <c r="L1084">
        <v>58.3</v>
      </c>
      <c r="M1084">
        <v>0</v>
      </c>
      <c r="N1084">
        <v>990</v>
      </c>
      <c r="O1084">
        <v>1307</v>
      </c>
      <c r="P1084">
        <v>110</v>
      </c>
      <c r="Q1084">
        <v>80687</v>
      </c>
    </row>
    <row r="1085" spans="1:17" x14ac:dyDescent="0.25">
      <c r="A1085" s="2">
        <f t="shared" si="16"/>
        <v>1444402849141</v>
      </c>
      <c r="B1085" s="2">
        <v>144440284914</v>
      </c>
      <c r="C1085">
        <v>1106745</v>
      </c>
      <c r="D1085">
        <v>1001</v>
      </c>
      <c r="E1085">
        <v>6142</v>
      </c>
      <c r="F1085">
        <v>6300</v>
      </c>
      <c r="G1085">
        <v>1</v>
      </c>
      <c r="H1085" t="s">
        <v>0</v>
      </c>
      <c r="I1085" s="1">
        <v>45838</v>
      </c>
      <c r="J1085" s="1">
        <v>45821</v>
      </c>
      <c r="K1085" s="1">
        <v>45850</v>
      </c>
      <c r="L1085">
        <v>60.19</v>
      </c>
      <c r="M1085">
        <v>0</v>
      </c>
      <c r="N1085">
        <v>990</v>
      </c>
      <c r="O1085">
        <v>1307</v>
      </c>
      <c r="P1085">
        <v>109</v>
      </c>
      <c r="Q1085">
        <v>80687</v>
      </c>
    </row>
    <row r="1086" spans="1:17" x14ac:dyDescent="0.25">
      <c r="A1086" s="2">
        <f t="shared" si="16"/>
        <v>1444402849142</v>
      </c>
      <c r="B1086" s="2">
        <v>144440284914</v>
      </c>
      <c r="C1086">
        <v>1106745</v>
      </c>
      <c r="D1086">
        <v>1002</v>
      </c>
      <c r="E1086">
        <v>6142</v>
      </c>
      <c r="F1086">
        <v>6300</v>
      </c>
      <c r="G1086">
        <v>2</v>
      </c>
      <c r="H1086" t="s">
        <v>0</v>
      </c>
      <c r="I1086" s="1">
        <v>45838</v>
      </c>
      <c r="J1086" s="1">
        <v>45821</v>
      </c>
      <c r="K1086" s="1">
        <v>45850</v>
      </c>
      <c r="L1086">
        <v>26.81</v>
      </c>
      <c r="M1086">
        <v>0</v>
      </c>
      <c r="N1086">
        <v>990</v>
      </c>
      <c r="O1086">
        <v>1307</v>
      </c>
      <c r="P1086">
        <v>110</v>
      </c>
      <c r="Q1086">
        <v>80687</v>
      </c>
    </row>
    <row r="1087" spans="1:17" x14ac:dyDescent="0.25">
      <c r="A1087" s="2">
        <f t="shared" si="16"/>
        <v>1444402857321</v>
      </c>
      <c r="B1087" s="2">
        <v>144440285732</v>
      </c>
      <c r="C1087">
        <v>1107415</v>
      </c>
      <c r="D1087">
        <v>375</v>
      </c>
      <c r="E1087">
        <v>6142</v>
      </c>
      <c r="F1087">
        <v>6300</v>
      </c>
      <c r="G1087">
        <v>1</v>
      </c>
      <c r="H1087" t="s">
        <v>0</v>
      </c>
      <c r="I1087" s="1">
        <v>45838</v>
      </c>
      <c r="J1087" s="1">
        <v>45814</v>
      </c>
      <c r="K1087" s="1">
        <v>45843</v>
      </c>
      <c r="L1087">
        <v>299.67</v>
      </c>
      <c r="M1087">
        <v>0</v>
      </c>
      <c r="N1087">
        <v>990</v>
      </c>
      <c r="O1087">
        <v>1307</v>
      </c>
      <c r="P1087">
        <v>109</v>
      </c>
      <c r="Q1087">
        <v>80687</v>
      </c>
    </row>
    <row r="1088" spans="1:17" x14ac:dyDescent="0.25">
      <c r="A1088" s="2">
        <f t="shared" si="16"/>
        <v>1444402857322</v>
      </c>
      <c r="B1088" s="2">
        <v>144440285732</v>
      </c>
      <c r="C1088">
        <v>1107415</v>
      </c>
      <c r="D1088">
        <v>376</v>
      </c>
      <c r="E1088">
        <v>6142</v>
      </c>
      <c r="F1088">
        <v>6300</v>
      </c>
      <c r="G1088">
        <v>2</v>
      </c>
      <c r="H1088" t="s">
        <v>0</v>
      </c>
      <c r="I1088" s="1">
        <v>45838</v>
      </c>
      <c r="J1088" s="1">
        <v>45814</v>
      </c>
      <c r="K1088" s="1">
        <v>45843</v>
      </c>
      <c r="L1088">
        <v>45.1</v>
      </c>
      <c r="M1088">
        <v>0</v>
      </c>
      <c r="N1088">
        <v>990</v>
      </c>
      <c r="O1088">
        <v>1307</v>
      </c>
      <c r="P1088">
        <v>110</v>
      </c>
      <c r="Q1088">
        <v>80687</v>
      </c>
    </row>
    <row r="1089" spans="1:17" x14ac:dyDescent="0.25">
      <c r="A1089" s="2">
        <f t="shared" si="16"/>
        <v>1444402859371</v>
      </c>
      <c r="B1089" s="2">
        <v>144440285937</v>
      </c>
      <c r="C1089">
        <v>1107581</v>
      </c>
      <c r="D1089">
        <v>369</v>
      </c>
      <c r="E1089">
        <v>6142</v>
      </c>
      <c r="F1089">
        <v>6300</v>
      </c>
      <c r="G1089">
        <v>1</v>
      </c>
      <c r="H1089" t="s">
        <v>0</v>
      </c>
      <c r="I1089" s="1">
        <v>45838</v>
      </c>
      <c r="J1089" s="1">
        <v>45820</v>
      </c>
      <c r="K1089" s="1">
        <v>45849</v>
      </c>
      <c r="L1089">
        <v>102.69</v>
      </c>
      <c r="M1089">
        <v>0</v>
      </c>
      <c r="N1089">
        <v>990</v>
      </c>
      <c r="O1089">
        <v>1307</v>
      </c>
      <c r="P1089">
        <v>109</v>
      </c>
      <c r="Q1089">
        <v>80687</v>
      </c>
    </row>
    <row r="1090" spans="1:17" x14ac:dyDescent="0.25">
      <c r="A1090" s="2">
        <f t="shared" si="16"/>
        <v>1444402859372</v>
      </c>
      <c r="B1090" s="2">
        <v>144440285937</v>
      </c>
      <c r="C1090">
        <v>1107581</v>
      </c>
      <c r="D1090">
        <v>370</v>
      </c>
      <c r="E1090">
        <v>6142</v>
      </c>
      <c r="F1090">
        <v>6300</v>
      </c>
      <c r="G1090">
        <v>2</v>
      </c>
      <c r="H1090" t="s">
        <v>0</v>
      </c>
      <c r="I1090" s="1">
        <v>45838</v>
      </c>
      <c r="J1090" s="1">
        <v>45820</v>
      </c>
      <c r="K1090" s="1">
        <v>45849</v>
      </c>
      <c r="L1090">
        <v>66.989999999999995</v>
      </c>
      <c r="M1090">
        <v>0</v>
      </c>
      <c r="N1090">
        <v>990</v>
      </c>
      <c r="O1090">
        <v>1307</v>
      </c>
      <c r="P1090">
        <v>110</v>
      </c>
      <c r="Q1090">
        <v>80687</v>
      </c>
    </row>
    <row r="1091" spans="1:17" x14ac:dyDescent="0.25">
      <c r="A1091" s="2">
        <f t="shared" ref="A1091:A1154" si="17">B1091*10+G1091</f>
        <v>1444402859771</v>
      </c>
      <c r="B1091" s="2">
        <v>144440285977</v>
      </c>
      <c r="C1091">
        <v>1107612</v>
      </c>
      <c r="D1091">
        <v>371</v>
      </c>
      <c r="E1091">
        <v>6142</v>
      </c>
      <c r="F1091">
        <v>6300</v>
      </c>
      <c r="G1091">
        <v>1</v>
      </c>
      <c r="H1091" t="s">
        <v>0</v>
      </c>
      <c r="I1091" s="1">
        <v>45838</v>
      </c>
      <c r="J1091" s="1">
        <v>45811</v>
      </c>
      <c r="K1091" s="1">
        <v>45840</v>
      </c>
      <c r="L1091">
        <v>82.01</v>
      </c>
      <c r="M1091">
        <v>0</v>
      </c>
      <c r="N1091">
        <v>990</v>
      </c>
      <c r="O1091">
        <v>1307</v>
      </c>
      <c r="P1091">
        <v>109</v>
      </c>
      <c r="Q1091">
        <v>80687</v>
      </c>
    </row>
    <row r="1092" spans="1:17" x14ac:dyDescent="0.25">
      <c r="A1092" s="2">
        <f t="shared" si="17"/>
        <v>1444402859772</v>
      </c>
      <c r="B1092" s="2">
        <v>144440285977</v>
      </c>
      <c r="C1092">
        <v>1107612</v>
      </c>
      <c r="D1092">
        <v>372</v>
      </c>
      <c r="E1092">
        <v>6142</v>
      </c>
      <c r="F1092">
        <v>6300</v>
      </c>
      <c r="G1092">
        <v>2</v>
      </c>
      <c r="H1092" t="s">
        <v>0</v>
      </c>
      <c r="I1092" s="1">
        <v>45838</v>
      </c>
      <c r="J1092" s="1">
        <v>45811</v>
      </c>
      <c r="K1092" s="1">
        <v>45840</v>
      </c>
      <c r="L1092">
        <v>26.7</v>
      </c>
      <c r="M1092">
        <v>0</v>
      </c>
      <c r="N1092">
        <v>990</v>
      </c>
      <c r="O1092">
        <v>1307</v>
      </c>
      <c r="P1092">
        <v>110</v>
      </c>
      <c r="Q1092">
        <v>80687</v>
      </c>
    </row>
    <row r="1093" spans="1:17" x14ac:dyDescent="0.25">
      <c r="A1093" s="2">
        <f t="shared" si="17"/>
        <v>1444402872121</v>
      </c>
      <c r="B1093" s="2">
        <v>144440287212</v>
      </c>
      <c r="C1093">
        <v>1108559</v>
      </c>
      <c r="D1093">
        <v>511</v>
      </c>
      <c r="E1093">
        <v>6142</v>
      </c>
      <c r="F1093">
        <v>6300</v>
      </c>
      <c r="G1093">
        <v>1</v>
      </c>
      <c r="H1093" t="s">
        <v>0</v>
      </c>
      <c r="I1093" s="1">
        <v>45838</v>
      </c>
      <c r="J1093" s="1">
        <v>45835</v>
      </c>
      <c r="K1093" s="1">
        <v>45864</v>
      </c>
      <c r="L1093">
        <v>27.72</v>
      </c>
      <c r="M1093">
        <v>0</v>
      </c>
      <c r="N1093">
        <v>990</v>
      </c>
      <c r="O1093">
        <v>1307</v>
      </c>
      <c r="P1093">
        <v>109</v>
      </c>
      <c r="Q1093">
        <v>80687</v>
      </c>
    </row>
    <row r="1094" spans="1:17" x14ac:dyDescent="0.25">
      <c r="A1094" s="2">
        <f t="shared" si="17"/>
        <v>1444402872122</v>
      </c>
      <c r="B1094" s="2">
        <v>144440287212</v>
      </c>
      <c r="C1094">
        <v>1108559</v>
      </c>
      <c r="D1094">
        <v>512</v>
      </c>
      <c r="E1094">
        <v>6142</v>
      </c>
      <c r="F1094">
        <v>6300</v>
      </c>
      <c r="G1094">
        <v>2</v>
      </c>
      <c r="H1094" t="s">
        <v>0</v>
      </c>
      <c r="I1094" s="1">
        <v>45838</v>
      </c>
      <c r="J1094" s="1">
        <v>45835</v>
      </c>
      <c r="K1094" s="1">
        <v>45864</v>
      </c>
      <c r="L1094">
        <v>23.59</v>
      </c>
      <c r="M1094">
        <v>0</v>
      </c>
      <c r="N1094">
        <v>990</v>
      </c>
      <c r="O1094">
        <v>1307</v>
      </c>
      <c r="P1094">
        <v>110</v>
      </c>
      <c r="Q1094">
        <v>80687</v>
      </c>
    </row>
    <row r="1095" spans="1:17" x14ac:dyDescent="0.25">
      <c r="A1095" s="2">
        <f t="shared" si="17"/>
        <v>1444402892691</v>
      </c>
      <c r="B1095" s="2">
        <v>144440289269</v>
      </c>
      <c r="C1095">
        <v>1110240</v>
      </c>
      <c r="D1095">
        <v>395</v>
      </c>
      <c r="E1095">
        <v>6142</v>
      </c>
      <c r="F1095">
        <v>6300</v>
      </c>
      <c r="G1095">
        <v>1</v>
      </c>
      <c r="H1095" t="s">
        <v>0</v>
      </c>
      <c r="I1095" s="1">
        <v>45838</v>
      </c>
      <c r="J1095" s="1">
        <v>45828</v>
      </c>
      <c r="K1095" s="1">
        <v>45857</v>
      </c>
      <c r="L1095">
        <v>84.42</v>
      </c>
      <c r="M1095">
        <v>0</v>
      </c>
      <c r="N1095">
        <v>990</v>
      </c>
      <c r="O1095">
        <v>1307</v>
      </c>
      <c r="P1095">
        <v>109</v>
      </c>
      <c r="Q1095">
        <v>80687</v>
      </c>
    </row>
    <row r="1096" spans="1:17" x14ac:dyDescent="0.25">
      <c r="A1096" s="2">
        <f t="shared" si="17"/>
        <v>1444402892692</v>
      </c>
      <c r="B1096" s="2">
        <v>144440289269</v>
      </c>
      <c r="C1096">
        <v>1110240</v>
      </c>
      <c r="D1096">
        <v>396</v>
      </c>
      <c r="E1096">
        <v>6142</v>
      </c>
      <c r="F1096">
        <v>6300</v>
      </c>
      <c r="G1096">
        <v>2</v>
      </c>
      <c r="H1096" t="s">
        <v>0</v>
      </c>
      <c r="I1096" s="1">
        <v>45838</v>
      </c>
      <c r="J1096" s="1">
        <v>45828</v>
      </c>
      <c r="K1096" s="1">
        <v>45857</v>
      </c>
      <c r="L1096">
        <v>18.12</v>
      </c>
      <c r="M1096">
        <v>0</v>
      </c>
      <c r="N1096">
        <v>990</v>
      </c>
      <c r="O1096">
        <v>1307</v>
      </c>
      <c r="P1096">
        <v>110</v>
      </c>
      <c r="Q1096">
        <v>80687</v>
      </c>
    </row>
    <row r="1097" spans="1:17" x14ac:dyDescent="0.25">
      <c r="A1097" s="2">
        <f t="shared" si="17"/>
        <v>1444402913651</v>
      </c>
      <c r="B1097" s="2">
        <v>144440291365</v>
      </c>
      <c r="C1097">
        <v>1111919</v>
      </c>
      <c r="D1097">
        <v>371</v>
      </c>
      <c r="E1097">
        <v>6142</v>
      </c>
      <c r="F1097">
        <v>6300</v>
      </c>
      <c r="G1097">
        <v>1</v>
      </c>
      <c r="H1097" t="s">
        <v>0</v>
      </c>
      <c r="I1097" s="1">
        <v>45838</v>
      </c>
      <c r="J1097" s="1">
        <v>45821</v>
      </c>
      <c r="K1097" s="1">
        <v>45850</v>
      </c>
      <c r="L1097">
        <v>47.5</v>
      </c>
      <c r="M1097">
        <v>0</v>
      </c>
      <c r="N1097">
        <v>990</v>
      </c>
      <c r="O1097">
        <v>1307</v>
      </c>
      <c r="P1097">
        <v>109</v>
      </c>
      <c r="Q1097">
        <v>80687</v>
      </c>
    </row>
    <row r="1098" spans="1:17" x14ac:dyDescent="0.25">
      <c r="A1098" s="2">
        <f t="shared" si="17"/>
        <v>1444402913652</v>
      </c>
      <c r="B1098" s="2">
        <v>144440291365</v>
      </c>
      <c r="C1098">
        <v>1111919</v>
      </c>
      <c r="D1098">
        <v>372</v>
      </c>
      <c r="E1098">
        <v>6142</v>
      </c>
      <c r="F1098">
        <v>6300</v>
      </c>
      <c r="G1098">
        <v>2</v>
      </c>
      <c r="H1098" t="s">
        <v>0</v>
      </c>
      <c r="I1098" s="1">
        <v>45838</v>
      </c>
      <c r="J1098" s="1">
        <v>45821</v>
      </c>
      <c r="K1098" s="1">
        <v>45850</v>
      </c>
      <c r="L1098">
        <v>27.29</v>
      </c>
      <c r="M1098">
        <v>0</v>
      </c>
      <c r="N1098">
        <v>990</v>
      </c>
      <c r="O1098">
        <v>1307</v>
      </c>
      <c r="P1098">
        <v>110</v>
      </c>
      <c r="Q1098">
        <v>80687</v>
      </c>
    </row>
    <row r="1099" spans="1:17" x14ac:dyDescent="0.25">
      <c r="A1099" s="2">
        <f t="shared" si="17"/>
        <v>1444402964241</v>
      </c>
      <c r="B1099" s="2">
        <v>144440296424</v>
      </c>
      <c r="C1099">
        <v>1115824</v>
      </c>
      <c r="D1099">
        <v>373</v>
      </c>
      <c r="E1099">
        <v>6142</v>
      </c>
      <c r="F1099">
        <v>6300</v>
      </c>
      <c r="G1099">
        <v>1</v>
      </c>
      <c r="H1099" t="s">
        <v>0</v>
      </c>
      <c r="I1099" s="1">
        <v>45838</v>
      </c>
      <c r="J1099" s="1">
        <v>45824</v>
      </c>
      <c r="K1099" s="1">
        <v>45853</v>
      </c>
      <c r="L1099">
        <v>17.03</v>
      </c>
      <c r="M1099">
        <v>0</v>
      </c>
      <c r="N1099">
        <v>990</v>
      </c>
      <c r="O1099">
        <v>1307</v>
      </c>
      <c r="P1099">
        <v>109</v>
      </c>
      <c r="Q1099">
        <v>80687</v>
      </c>
    </row>
    <row r="1100" spans="1:17" x14ac:dyDescent="0.25">
      <c r="A1100" s="2">
        <f t="shared" si="17"/>
        <v>1444402964242</v>
      </c>
      <c r="B1100" s="2">
        <v>144440296424</v>
      </c>
      <c r="C1100">
        <v>1115824</v>
      </c>
      <c r="D1100">
        <v>374</v>
      </c>
      <c r="E1100">
        <v>6142</v>
      </c>
      <c r="F1100">
        <v>6300</v>
      </c>
      <c r="G1100">
        <v>2</v>
      </c>
      <c r="H1100" t="s">
        <v>0</v>
      </c>
      <c r="I1100" s="1">
        <v>45838</v>
      </c>
      <c r="J1100" s="1">
        <v>45824</v>
      </c>
      <c r="K1100" s="1">
        <v>45853</v>
      </c>
      <c r="L1100">
        <v>23.63</v>
      </c>
      <c r="M1100">
        <v>0</v>
      </c>
      <c r="N1100">
        <v>990</v>
      </c>
      <c r="O1100">
        <v>1307</v>
      </c>
      <c r="P1100">
        <v>110</v>
      </c>
      <c r="Q1100">
        <v>80687</v>
      </c>
    </row>
    <row r="1101" spans="1:17" x14ac:dyDescent="0.25">
      <c r="A1101" s="2">
        <f t="shared" si="17"/>
        <v>1444402992711</v>
      </c>
      <c r="B1101" s="2">
        <v>144440299271</v>
      </c>
      <c r="C1101">
        <v>1118018</v>
      </c>
      <c r="D1101">
        <v>377</v>
      </c>
      <c r="E1101">
        <v>6142</v>
      </c>
      <c r="F1101">
        <v>6300</v>
      </c>
      <c r="G1101">
        <v>1</v>
      </c>
      <c r="H1101" t="s">
        <v>0</v>
      </c>
      <c r="I1101" s="1">
        <v>45838</v>
      </c>
      <c r="J1101" s="1">
        <v>45836</v>
      </c>
      <c r="K1101" s="1">
        <v>45865</v>
      </c>
      <c r="L1101">
        <v>62.36</v>
      </c>
      <c r="M1101">
        <v>0</v>
      </c>
      <c r="N1101">
        <v>990</v>
      </c>
      <c r="O1101">
        <v>1307</v>
      </c>
      <c r="P1101">
        <v>109</v>
      </c>
      <c r="Q1101">
        <v>80687</v>
      </c>
    </row>
    <row r="1102" spans="1:17" x14ac:dyDescent="0.25">
      <c r="A1102" s="2">
        <f t="shared" si="17"/>
        <v>1444402992712</v>
      </c>
      <c r="B1102" s="2">
        <v>144440299271</v>
      </c>
      <c r="C1102">
        <v>1118018</v>
      </c>
      <c r="D1102">
        <v>378</v>
      </c>
      <c r="E1102">
        <v>6142</v>
      </c>
      <c r="F1102">
        <v>6300</v>
      </c>
      <c r="G1102">
        <v>2</v>
      </c>
      <c r="H1102" t="s">
        <v>0</v>
      </c>
      <c r="I1102" s="1">
        <v>45838</v>
      </c>
      <c r="J1102" s="1">
        <v>45836</v>
      </c>
      <c r="K1102" s="1">
        <v>45865</v>
      </c>
      <c r="L1102">
        <v>34.19</v>
      </c>
      <c r="M1102">
        <v>0</v>
      </c>
      <c r="N1102">
        <v>990</v>
      </c>
      <c r="O1102">
        <v>1307</v>
      </c>
      <c r="P1102">
        <v>110</v>
      </c>
      <c r="Q1102">
        <v>80687</v>
      </c>
    </row>
    <row r="1103" spans="1:17" x14ac:dyDescent="0.25">
      <c r="A1103" s="2">
        <f t="shared" si="17"/>
        <v>1444402997111</v>
      </c>
      <c r="B1103" s="2">
        <v>144440299711</v>
      </c>
      <c r="C1103">
        <v>1118356</v>
      </c>
      <c r="D1103">
        <v>503</v>
      </c>
      <c r="E1103">
        <v>6142</v>
      </c>
      <c r="F1103">
        <v>6300</v>
      </c>
      <c r="G1103">
        <v>1</v>
      </c>
      <c r="H1103" t="s">
        <v>0</v>
      </c>
      <c r="I1103" s="1">
        <v>45838</v>
      </c>
      <c r="J1103" s="1">
        <v>45829</v>
      </c>
      <c r="K1103" s="1">
        <v>45858</v>
      </c>
      <c r="L1103">
        <v>82.36</v>
      </c>
      <c r="M1103">
        <v>0</v>
      </c>
      <c r="N1103">
        <v>990</v>
      </c>
      <c r="O1103">
        <v>1307</v>
      </c>
      <c r="P1103">
        <v>109</v>
      </c>
      <c r="Q1103">
        <v>80687</v>
      </c>
    </row>
    <row r="1104" spans="1:17" x14ac:dyDescent="0.25">
      <c r="A1104" s="2">
        <f t="shared" si="17"/>
        <v>1444402997112</v>
      </c>
      <c r="B1104" s="2">
        <v>144440299711</v>
      </c>
      <c r="C1104">
        <v>1118356</v>
      </c>
      <c r="D1104">
        <v>504</v>
      </c>
      <c r="E1104">
        <v>6142</v>
      </c>
      <c r="F1104">
        <v>6300</v>
      </c>
      <c r="G1104">
        <v>2</v>
      </c>
      <c r="H1104" t="s">
        <v>0</v>
      </c>
      <c r="I1104" s="1">
        <v>45838</v>
      </c>
      <c r="J1104" s="1">
        <v>45829</v>
      </c>
      <c r="K1104" s="1">
        <v>45858</v>
      </c>
      <c r="L1104">
        <v>55.14</v>
      </c>
      <c r="M1104">
        <v>0</v>
      </c>
      <c r="N1104">
        <v>990</v>
      </c>
      <c r="O1104">
        <v>1307</v>
      </c>
      <c r="P1104">
        <v>110</v>
      </c>
      <c r="Q1104">
        <v>80687</v>
      </c>
    </row>
    <row r="1105" spans="1:17" x14ac:dyDescent="0.25">
      <c r="A1105" s="2">
        <f t="shared" si="17"/>
        <v>1444403021011</v>
      </c>
      <c r="B1105" s="2">
        <v>144440302101</v>
      </c>
      <c r="C1105">
        <v>1120121</v>
      </c>
      <c r="D1105">
        <v>701</v>
      </c>
      <c r="E1105">
        <v>6142</v>
      </c>
      <c r="F1105">
        <v>6300</v>
      </c>
      <c r="G1105">
        <v>1</v>
      </c>
      <c r="H1105" t="s">
        <v>0</v>
      </c>
      <c r="I1105" s="1">
        <v>45838</v>
      </c>
      <c r="J1105" s="1">
        <v>45836</v>
      </c>
      <c r="K1105" s="1">
        <v>45865</v>
      </c>
      <c r="L1105">
        <v>32.31</v>
      </c>
      <c r="M1105">
        <v>0</v>
      </c>
      <c r="N1105">
        <v>990</v>
      </c>
      <c r="O1105">
        <v>1307</v>
      </c>
      <c r="P1105">
        <v>109</v>
      </c>
      <c r="Q1105">
        <v>80687</v>
      </c>
    </row>
    <row r="1106" spans="1:17" x14ac:dyDescent="0.25">
      <c r="A1106" s="2">
        <f t="shared" si="17"/>
        <v>1444403021012</v>
      </c>
      <c r="B1106" s="2">
        <v>144440302101</v>
      </c>
      <c r="C1106">
        <v>1120121</v>
      </c>
      <c r="D1106">
        <v>702</v>
      </c>
      <c r="E1106">
        <v>6142</v>
      </c>
      <c r="F1106">
        <v>6300</v>
      </c>
      <c r="G1106">
        <v>2</v>
      </c>
      <c r="H1106" t="s">
        <v>0</v>
      </c>
      <c r="I1106" s="1">
        <v>45838</v>
      </c>
      <c r="J1106" s="1">
        <v>45836</v>
      </c>
      <c r="K1106" s="1">
        <v>45865</v>
      </c>
      <c r="L1106">
        <v>18.43</v>
      </c>
      <c r="M1106">
        <v>0</v>
      </c>
      <c r="N1106">
        <v>990</v>
      </c>
      <c r="O1106">
        <v>1307</v>
      </c>
      <c r="P1106">
        <v>110</v>
      </c>
      <c r="Q1106">
        <v>80687</v>
      </c>
    </row>
    <row r="1107" spans="1:17" x14ac:dyDescent="0.25">
      <c r="A1107" s="2">
        <f t="shared" si="17"/>
        <v>1444403021771</v>
      </c>
      <c r="B1107" s="2">
        <v>144440302177</v>
      </c>
      <c r="C1107">
        <v>1120183</v>
      </c>
      <c r="D1107">
        <v>371</v>
      </c>
      <c r="E1107">
        <v>6142</v>
      </c>
      <c r="F1107">
        <v>6300</v>
      </c>
      <c r="G1107">
        <v>1</v>
      </c>
      <c r="H1107" t="s">
        <v>0</v>
      </c>
      <c r="I1107" s="1">
        <v>45838</v>
      </c>
      <c r="J1107" s="1">
        <v>45832</v>
      </c>
      <c r="K1107" s="1">
        <v>45861</v>
      </c>
      <c r="L1107">
        <v>47</v>
      </c>
      <c r="M1107">
        <v>0</v>
      </c>
      <c r="N1107">
        <v>990</v>
      </c>
      <c r="O1107">
        <v>1307</v>
      </c>
      <c r="P1107">
        <v>109</v>
      </c>
      <c r="Q1107">
        <v>80687</v>
      </c>
    </row>
    <row r="1108" spans="1:17" x14ac:dyDescent="0.25">
      <c r="A1108" s="2">
        <f t="shared" si="17"/>
        <v>1444403021772</v>
      </c>
      <c r="B1108" s="2">
        <v>144440302177</v>
      </c>
      <c r="C1108">
        <v>1120183</v>
      </c>
      <c r="D1108">
        <v>372</v>
      </c>
      <c r="E1108">
        <v>6142</v>
      </c>
      <c r="F1108">
        <v>6300</v>
      </c>
      <c r="G1108">
        <v>2</v>
      </c>
      <c r="H1108" t="s">
        <v>0</v>
      </c>
      <c r="I1108" s="1">
        <v>45838</v>
      </c>
      <c r="J1108" s="1">
        <v>45832</v>
      </c>
      <c r="K1108" s="1">
        <v>45861</v>
      </c>
      <c r="L1108">
        <v>26.45</v>
      </c>
      <c r="M1108">
        <v>0</v>
      </c>
      <c r="N1108">
        <v>990</v>
      </c>
      <c r="O1108">
        <v>1307</v>
      </c>
      <c r="P1108">
        <v>110</v>
      </c>
      <c r="Q1108">
        <v>80687</v>
      </c>
    </row>
    <row r="1109" spans="1:17" x14ac:dyDescent="0.25">
      <c r="A1109" s="2">
        <f t="shared" si="17"/>
        <v>1444403058961</v>
      </c>
      <c r="B1109" s="2">
        <v>144440305896</v>
      </c>
      <c r="C1109">
        <v>1122978</v>
      </c>
      <c r="D1109">
        <v>369</v>
      </c>
      <c r="E1109">
        <v>6142</v>
      </c>
      <c r="F1109">
        <v>6300</v>
      </c>
      <c r="G1109">
        <v>1</v>
      </c>
      <c r="H1109" t="s">
        <v>0</v>
      </c>
      <c r="I1109" s="1">
        <v>45838</v>
      </c>
      <c r="J1109" s="1">
        <v>45811</v>
      </c>
      <c r="K1109" s="1">
        <v>45840</v>
      </c>
      <c r="L1109">
        <v>660.3</v>
      </c>
      <c r="M1109">
        <v>0</v>
      </c>
      <c r="N1109">
        <v>990</v>
      </c>
      <c r="O1109">
        <v>1307</v>
      </c>
      <c r="P1109">
        <v>109</v>
      </c>
      <c r="Q1109">
        <v>80687</v>
      </c>
    </row>
    <row r="1110" spans="1:17" x14ac:dyDescent="0.25">
      <c r="A1110" s="2">
        <f t="shared" si="17"/>
        <v>1444403058962</v>
      </c>
      <c r="B1110" s="2">
        <v>144440305896</v>
      </c>
      <c r="C1110">
        <v>1122978</v>
      </c>
      <c r="D1110">
        <v>370</v>
      </c>
      <c r="E1110">
        <v>6142</v>
      </c>
      <c r="F1110">
        <v>6300</v>
      </c>
      <c r="G1110">
        <v>2</v>
      </c>
      <c r="H1110" t="s">
        <v>0</v>
      </c>
      <c r="I1110" s="1">
        <v>45838</v>
      </c>
      <c r="J1110" s="1">
        <v>45811</v>
      </c>
      <c r="K1110" s="1">
        <v>45840</v>
      </c>
      <c r="L1110">
        <v>50.57</v>
      </c>
      <c r="M1110">
        <v>0</v>
      </c>
      <c r="N1110">
        <v>990</v>
      </c>
      <c r="O1110">
        <v>1307</v>
      </c>
      <c r="P1110">
        <v>110</v>
      </c>
      <c r="Q1110">
        <v>80687</v>
      </c>
    </row>
    <row r="1111" spans="1:17" x14ac:dyDescent="0.25">
      <c r="A1111" s="2">
        <f t="shared" si="17"/>
        <v>1444403063501</v>
      </c>
      <c r="B1111" s="2">
        <v>144440306350</v>
      </c>
      <c r="C1111">
        <v>1123319</v>
      </c>
      <c r="D1111">
        <v>584</v>
      </c>
      <c r="E1111">
        <v>6142</v>
      </c>
      <c r="F1111">
        <v>6300</v>
      </c>
      <c r="G1111">
        <v>1</v>
      </c>
      <c r="H1111" t="s">
        <v>0</v>
      </c>
      <c r="I1111" s="1">
        <v>45838</v>
      </c>
      <c r="J1111" s="1">
        <v>45836</v>
      </c>
      <c r="K1111" s="1">
        <v>45865</v>
      </c>
      <c r="L1111">
        <v>56.44</v>
      </c>
      <c r="M1111">
        <v>0</v>
      </c>
      <c r="N1111">
        <v>990</v>
      </c>
      <c r="O1111">
        <v>1307</v>
      </c>
      <c r="P1111">
        <v>109</v>
      </c>
      <c r="Q1111">
        <v>80687</v>
      </c>
    </row>
    <row r="1112" spans="1:17" x14ac:dyDescent="0.25">
      <c r="A1112" s="2">
        <f t="shared" si="17"/>
        <v>1444403063502</v>
      </c>
      <c r="B1112" s="2">
        <v>144440306350</v>
      </c>
      <c r="C1112">
        <v>1123319</v>
      </c>
      <c r="D1112">
        <v>585</v>
      </c>
      <c r="E1112">
        <v>6142</v>
      </c>
      <c r="F1112">
        <v>6300</v>
      </c>
      <c r="G1112">
        <v>2</v>
      </c>
      <c r="H1112" t="s">
        <v>0</v>
      </c>
      <c r="I1112" s="1">
        <v>45838</v>
      </c>
      <c r="J1112" s="1">
        <v>45836</v>
      </c>
      <c r="K1112" s="1">
        <v>45865</v>
      </c>
      <c r="L1112">
        <v>44.12</v>
      </c>
      <c r="M1112">
        <v>0</v>
      </c>
      <c r="N1112">
        <v>990</v>
      </c>
      <c r="O1112">
        <v>1307</v>
      </c>
      <c r="P1112">
        <v>110</v>
      </c>
      <c r="Q1112">
        <v>80687</v>
      </c>
    </row>
    <row r="1113" spans="1:17" x14ac:dyDescent="0.25">
      <c r="A1113" s="2">
        <f t="shared" si="17"/>
        <v>1444403069031</v>
      </c>
      <c r="B1113" s="2">
        <v>144440306903</v>
      </c>
      <c r="C1113">
        <v>1500949</v>
      </c>
      <c r="D1113">
        <v>337</v>
      </c>
      <c r="E1113">
        <v>6142</v>
      </c>
      <c r="F1113">
        <v>6300</v>
      </c>
      <c r="G1113">
        <v>1</v>
      </c>
      <c r="H1113" t="s">
        <v>0</v>
      </c>
      <c r="I1113" s="1">
        <v>45838</v>
      </c>
      <c r="J1113" s="1">
        <v>45830</v>
      </c>
      <c r="K1113" s="1">
        <v>45859</v>
      </c>
      <c r="L1113">
        <v>51.86</v>
      </c>
      <c r="M1113">
        <v>0</v>
      </c>
      <c r="N1113">
        <v>990</v>
      </c>
      <c r="O1113">
        <v>1307</v>
      </c>
      <c r="P1113">
        <v>109</v>
      </c>
      <c r="Q1113">
        <v>80687</v>
      </c>
    </row>
    <row r="1114" spans="1:17" x14ac:dyDescent="0.25">
      <c r="A1114" s="2">
        <f t="shared" si="17"/>
        <v>1444403069032</v>
      </c>
      <c r="B1114" s="2">
        <v>144440306903</v>
      </c>
      <c r="C1114">
        <v>1500949</v>
      </c>
      <c r="D1114">
        <v>338</v>
      </c>
      <c r="E1114">
        <v>6142</v>
      </c>
      <c r="F1114">
        <v>6300</v>
      </c>
      <c r="G1114">
        <v>2</v>
      </c>
      <c r="H1114" t="s">
        <v>0</v>
      </c>
      <c r="I1114" s="1">
        <v>45838</v>
      </c>
      <c r="J1114" s="1">
        <v>45830</v>
      </c>
      <c r="K1114" s="1">
        <v>45859</v>
      </c>
      <c r="L1114">
        <v>41.01</v>
      </c>
      <c r="M1114">
        <v>0</v>
      </c>
      <c r="N1114">
        <v>990</v>
      </c>
      <c r="O1114">
        <v>1307</v>
      </c>
      <c r="P1114">
        <v>110</v>
      </c>
      <c r="Q1114">
        <v>80687</v>
      </c>
    </row>
    <row r="1115" spans="1:17" x14ac:dyDescent="0.25">
      <c r="A1115" s="2">
        <f t="shared" si="17"/>
        <v>1444403101571</v>
      </c>
      <c r="B1115" s="2">
        <v>144440310157</v>
      </c>
      <c r="C1115">
        <v>1126136</v>
      </c>
      <c r="D1115">
        <v>386</v>
      </c>
      <c r="E1115">
        <v>6142</v>
      </c>
      <c r="F1115">
        <v>6300</v>
      </c>
      <c r="G1115">
        <v>1</v>
      </c>
      <c r="H1115" t="s">
        <v>0</v>
      </c>
      <c r="I1115" s="1">
        <v>45838</v>
      </c>
      <c r="J1115" s="1">
        <v>45823</v>
      </c>
      <c r="K1115" s="1">
        <v>45852</v>
      </c>
      <c r="L1115">
        <v>24.26</v>
      </c>
      <c r="M1115">
        <v>0</v>
      </c>
      <c r="N1115">
        <v>990</v>
      </c>
      <c r="O1115">
        <v>1307</v>
      </c>
      <c r="P1115">
        <v>109</v>
      </c>
      <c r="Q1115">
        <v>80687</v>
      </c>
    </row>
    <row r="1116" spans="1:17" x14ac:dyDescent="0.25">
      <c r="A1116" s="2">
        <f t="shared" si="17"/>
        <v>1444403101572</v>
      </c>
      <c r="B1116" s="2">
        <v>144440310157</v>
      </c>
      <c r="C1116">
        <v>1126136</v>
      </c>
      <c r="D1116">
        <v>387</v>
      </c>
      <c r="E1116">
        <v>6142</v>
      </c>
      <c r="F1116">
        <v>6300</v>
      </c>
      <c r="G1116">
        <v>2</v>
      </c>
      <c r="H1116" t="s">
        <v>0</v>
      </c>
      <c r="I1116" s="1">
        <v>45838</v>
      </c>
      <c r="J1116" s="1">
        <v>45823</v>
      </c>
      <c r="K1116" s="1">
        <v>45852</v>
      </c>
      <c r="L1116">
        <v>18.920000000000002</v>
      </c>
      <c r="M1116">
        <v>0</v>
      </c>
      <c r="N1116">
        <v>990</v>
      </c>
      <c r="O1116">
        <v>1307</v>
      </c>
      <c r="P1116">
        <v>110</v>
      </c>
      <c r="Q1116">
        <v>80687</v>
      </c>
    </row>
    <row r="1117" spans="1:17" x14ac:dyDescent="0.25">
      <c r="A1117" s="2">
        <f t="shared" si="17"/>
        <v>1444403102961</v>
      </c>
      <c r="B1117" s="2">
        <v>144440310296</v>
      </c>
      <c r="C1117">
        <v>1126240</v>
      </c>
      <c r="D1117">
        <v>389</v>
      </c>
      <c r="E1117">
        <v>6142</v>
      </c>
      <c r="F1117">
        <v>6300</v>
      </c>
      <c r="G1117">
        <v>1</v>
      </c>
      <c r="H1117" t="s">
        <v>0</v>
      </c>
      <c r="I1117" s="1">
        <v>45838</v>
      </c>
      <c r="J1117" s="1">
        <v>45818</v>
      </c>
      <c r="K1117" s="1">
        <v>45847</v>
      </c>
      <c r="L1117">
        <v>97.36</v>
      </c>
      <c r="M1117">
        <v>0</v>
      </c>
      <c r="N1117">
        <v>990</v>
      </c>
      <c r="O1117">
        <v>1307</v>
      </c>
      <c r="P1117">
        <v>109</v>
      </c>
      <c r="Q1117">
        <v>80687</v>
      </c>
    </row>
    <row r="1118" spans="1:17" x14ac:dyDescent="0.25">
      <c r="A1118" s="2">
        <f t="shared" si="17"/>
        <v>1444403102962</v>
      </c>
      <c r="B1118" s="2">
        <v>144440310296</v>
      </c>
      <c r="C1118">
        <v>1126240</v>
      </c>
      <c r="D1118">
        <v>390</v>
      </c>
      <c r="E1118">
        <v>6142</v>
      </c>
      <c r="F1118">
        <v>6300</v>
      </c>
      <c r="G1118">
        <v>2</v>
      </c>
      <c r="H1118" t="s">
        <v>0</v>
      </c>
      <c r="I1118" s="1">
        <v>45838</v>
      </c>
      <c r="J1118" s="1">
        <v>45818</v>
      </c>
      <c r="K1118" s="1">
        <v>45847</v>
      </c>
      <c r="L1118">
        <v>28.33</v>
      </c>
      <c r="M1118">
        <v>0</v>
      </c>
      <c r="N1118">
        <v>990</v>
      </c>
      <c r="O1118">
        <v>1307</v>
      </c>
      <c r="P1118">
        <v>110</v>
      </c>
      <c r="Q1118">
        <v>80687</v>
      </c>
    </row>
    <row r="1119" spans="1:17" x14ac:dyDescent="0.25">
      <c r="A1119" s="2">
        <f t="shared" si="17"/>
        <v>1444403112441</v>
      </c>
      <c r="B1119" s="2">
        <v>144440311244</v>
      </c>
      <c r="C1119">
        <v>1126909</v>
      </c>
      <c r="D1119">
        <v>827</v>
      </c>
      <c r="E1119">
        <v>6142</v>
      </c>
      <c r="F1119">
        <v>6300</v>
      </c>
      <c r="G1119">
        <v>1</v>
      </c>
      <c r="H1119" t="s">
        <v>0</v>
      </c>
      <c r="I1119" s="1">
        <v>45838</v>
      </c>
      <c r="J1119" s="1">
        <v>45818</v>
      </c>
      <c r="K1119" s="1">
        <v>45847</v>
      </c>
      <c r="L1119">
        <v>72.680000000000007</v>
      </c>
      <c r="M1119">
        <v>0</v>
      </c>
      <c r="N1119">
        <v>990</v>
      </c>
      <c r="O1119">
        <v>1307</v>
      </c>
      <c r="P1119">
        <v>109</v>
      </c>
      <c r="Q1119">
        <v>80687</v>
      </c>
    </row>
    <row r="1120" spans="1:17" x14ac:dyDescent="0.25">
      <c r="A1120" s="2">
        <f t="shared" si="17"/>
        <v>1444403112442</v>
      </c>
      <c r="B1120" s="2">
        <v>144440311244</v>
      </c>
      <c r="C1120">
        <v>1126909</v>
      </c>
      <c r="D1120">
        <v>828</v>
      </c>
      <c r="E1120">
        <v>6142</v>
      </c>
      <c r="F1120">
        <v>6300</v>
      </c>
      <c r="G1120">
        <v>2</v>
      </c>
      <c r="H1120" t="s">
        <v>0</v>
      </c>
      <c r="I1120" s="1">
        <v>45838</v>
      </c>
      <c r="J1120" s="1">
        <v>45818</v>
      </c>
      <c r="K1120" s="1">
        <v>45847</v>
      </c>
      <c r="L1120">
        <v>50.36</v>
      </c>
      <c r="M1120">
        <v>0</v>
      </c>
      <c r="N1120">
        <v>990</v>
      </c>
      <c r="O1120">
        <v>1307</v>
      </c>
      <c r="P1120">
        <v>110</v>
      </c>
      <c r="Q1120">
        <v>80687</v>
      </c>
    </row>
    <row r="1121" spans="1:17" x14ac:dyDescent="0.25">
      <c r="A1121" s="2">
        <f t="shared" si="17"/>
        <v>1444403115301</v>
      </c>
      <c r="B1121" s="2">
        <v>144440311530</v>
      </c>
      <c r="C1121">
        <v>1127108</v>
      </c>
      <c r="D1121">
        <v>222</v>
      </c>
      <c r="E1121">
        <v>6142</v>
      </c>
      <c r="F1121">
        <v>6300</v>
      </c>
      <c r="G1121">
        <v>1</v>
      </c>
      <c r="H1121" t="s">
        <v>0</v>
      </c>
      <c r="I1121" s="1">
        <v>45838</v>
      </c>
      <c r="J1121" s="1">
        <v>45819</v>
      </c>
      <c r="K1121" s="1">
        <v>45848</v>
      </c>
      <c r="L1121">
        <v>95.24</v>
      </c>
      <c r="M1121">
        <v>0</v>
      </c>
      <c r="N1121">
        <v>990</v>
      </c>
      <c r="O1121">
        <v>1307</v>
      </c>
      <c r="P1121">
        <v>109</v>
      </c>
      <c r="Q1121">
        <v>80687</v>
      </c>
    </row>
    <row r="1122" spans="1:17" x14ac:dyDescent="0.25">
      <c r="A1122" s="2">
        <f t="shared" si="17"/>
        <v>1444403115302</v>
      </c>
      <c r="B1122" s="2">
        <v>144440311530</v>
      </c>
      <c r="C1122">
        <v>1127108</v>
      </c>
      <c r="D1122">
        <v>223</v>
      </c>
      <c r="E1122">
        <v>6142</v>
      </c>
      <c r="F1122">
        <v>6300</v>
      </c>
      <c r="G1122">
        <v>2</v>
      </c>
      <c r="H1122" t="s">
        <v>0</v>
      </c>
      <c r="I1122" s="1">
        <v>45838</v>
      </c>
      <c r="J1122" s="1">
        <v>45819</v>
      </c>
      <c r="K1122" s="1">
        <v>45848</v>
      </c>
      <c r="L1122">
        <v>32.03</v>
      </c>
      <c r="M1122">
        <v>0</v>
      </c>
      <c r="N1122">
        <v>990</v>
      </c>
      <c r="O1122">
        <v>1307</v>
      </c>
      <c r="P1122">
        <v>110</v>
      </c>
      <c r="Q1122">
        <v>80687</v>
      </c>
    </row>
    <row r="1123" spans="1:17" x14ac:dyDescent="0.25">
      <c r="A1123" s="2">
        <f t="shared" si="17"/>
        <v>1444403137691</v>
      </c>
      <c r="B1123" s="2">
        <v>144440313769</v>
      </c>
      <c r="C1123">
        <v>1128695</v>
      </c>
      <c r="D1123">
        <v>365</v>
      </c>
      <c r="E1123">
        <v>6142</v>
      </c>
      <c r="F1123">
        <v>6300</v>
      </c>
      <c r="G1123">
        <v>1</v>
      </c>
      <c r="H1123" t="s">
        <v>0</v>
      </c>
      <c r="I1123" s="1">
        <v>45838</v>
      </c>
      <c r="J1123" s="1">
        <v>45818</v>
      </c>
      <c r="K1123" s="1">
        <v>45847</v>
      </c>
      <c r="L1123">
        <v>31.83</v>
      </c>
      <c r="M1123">
        <v>0</v>
      </c>
      <c r="N1123">
        <v>990</v>
      </c>
      <c r="O1123">
        <v>1307</v>
      </c>
      <c r="P1123">
        <v>109</v>
      </c>
      <c r="Q1123">
        <v>80687</v>
      </c>
    </row>
    <row r="1124" spans="1:17" x14ac:dyDescent="0.25">
      <c r="A1124" s="2">
        <f t="shared" si="17"/>
        <v>1444403137692</v>
      </c>
      <c r="B1124" s="2">
        <v>144440313769</v>
      </c>
      <c r="C1124">
        <v>1128695</v>
      </c>
      <c r="D1124">
        <v>366</v>
      </c>
      <c r="E1124">
        <v>6142</v>
      </c>
      <c r="F1124">
        <v>6300</v>
      </c>
      <c r="G1124">
        <v>2</v>
      </c>
      <c r="H1124" t="s">
        <v>0</v>
      </c>
      <c r="I1124" s="1">
        <v>45838</v>
      </c>
      <c r="J1124" s="1">
        <v>45818</v>
      </c>
      <c r="K1124" s="1">
        <v>45847</v>
      </c>
      <c r="L1124">
        <v>18.89</v>
      </c>
      <c r="M1124">
        <v>0</v>
      </c>
      <c r="N1124">
        <v>990</v>
      </c>
      <c r="O1124">
        <v>1307</v>
      </c>
      <c r="P1124">
        <v>110</v>
      </c>
      <c r="Q1124">
        <v>80687</v>
      </c>
    </row>
    <row r="1125" spans="1:17" x14ac:dyDescent="0.25">
      <c r="A1125" s="2">
        <f t="shared" si="17"/>
        <v>1444403147641</v>
      </c>
      <c r="B1125" s="2">
        <v>144440314764</v>
      </c>
      <c r="C1125">
        <v>1129368</v>
      </c>
      <c r="D1125">
        <v>381</v>
      </c>
      <c r="E1125">
        <v>6142</v>
      </c>
      <c r="F1125">
        <v>6300</v>
      </c>
      <c r="G1125">
        <v>1</v>
      </c>
      <c r="H1125" t="s">
        <v>0</v>
      </c>
      <c r="I1125" s="1">
        <v>45838</v>
      </c>
      <c r="J1125" s="1">
        <v>45829</v>
      </c>
      <c r="K1125" s="1">
        <v>45858</v>
      </c>
      <c r="L1125">
        <v>122.02</v>
      </c>
      <c r="M1125">
        <v>0</v>
      </c>
      <c r="N1125">
        <v>990</v>
      </c>
      <c r="O1125">
        <v>1307</v>
      </c>
      <c r="P1125">
        <v>109</v>
      </c>
      <c r="Q1125">
        <v>80687</v>
      </c>
    </row>
    <row r="1126" spans="1:17" x14ac:dyDescent="0.25">
      <c r="A1126" s="2">
        <f t="shared" si="17"/>
        <v>1444403147642</v>
      </c>
      <c r="B1126" s="2">
        <v>144440314764</v>
      </c>
      <c r="C1126">
        <v>1129368</v>
      </c>
      <c r="D1126">
        <v>382</v>
      </c>
      <c r="E1126">
        <v>6142</v>
      </c>
      <c r="F1126">
        <v>6300</v>
      </c>
      <c r="G1126">
        <v>2</v>
      </c>
      <c r="H1126" t="s">
        <v>0</v>
      </c>
      <c r="I1126" s="1">
        <v>45838</v>
      </c>
      <c r="J1126" s="1">
        <v>45829</v>
      </c>
      <c r="K1126" s="1">
        <v>45858</v>
      </c>
      <c r="L1126">
        <v>35.020000000000003</v>
      </c>
      <c r="M1126">
        <v>0</v>
      </c>
      <c r="N1126">
        <v>990</v>
      </c>
      <c r="O1126">
        <v>1307</v>
      </c>
      <c r="P1126">
        <v>110</v>
      </c>
      <c r="Q1126">
        <v>80687</v>
      </c>
    </row>
    <row r="1127" spans="1:17" x14ac:dyDescent="0.25">
      <c r="A1127" s="2">
        <f t="shared" si="17"/>
        <v>1444403168441</v>
      </c>
      <c r="B1127" s="2">
        <v>144440316844</v>
      </c>
      <c r="C1127">
        <v>1130824</v>
      </c>
      <c r="D1127">
        <v>365</v>
      </c>
      <c r="E1127">
        <v>6142</v>
      </c>
      <c r="F1127">
        <v>6300</v>
      </c>
      <c r="G1127">
        <v>1</v>
      </c>
      <c r="H1127" t="s">
        <v>0</v>
      </c>
      <c r="I1127" s="1">
        <v>45838</v>
      </c>
      <c r="J1127" s="1">
        <v>45836</v>
      </c>
      <c r="K1127" s="1">
        <v>45865</v>
      </c>
      <c r="L1127">
        <v>73.39</v>
      </c>
      <c r="M1127">
        <v>0</v>
      </c>
      <c r="N1127">
        <v>990</v>
      </c>
      <c r="O1127">
        <v>1307</v>
      </c>
      <c r="P1127">
        <v>109</v>
      </c>
      <c r="Q1127">
        <v>80687</v>
      </c>
    </row>
    <row r="1128" spans="1:17" x14ac:dyDescent="0.25">
      <c r="A1128" s="2">
        <f t="shared" si="17"/>
        <v>1444403168442</v>
      </c>
      <c r="B1128" s="2">
        <v>144440316844</v>
      </c>
      <c r="C1128">
        <v>1130824</v>
      </c>
      <c r="D1128">
        <v>366</v>
      </c>
      <c r="E1128">
        <v>6142</v>
      </c>
      <c r="F1128">
        <v>6300</v>
      </c>
      <c r="G1128">
        <v>2</v>
      </c>
      <c r="H1128" t="s">
        <v>0</v>
      </c>
      <c r="I1128" s="1">
        <v>45838</v>
      </c>
      <c r="J1128" s="1">
        <v>45836</v>
      </c>
      <c r="K1128" s="1">
        <v>45865</v>
      </c>
      <c r="L1128">
        <v>58.24</v>
      </c>
      <c r="M1128">
        <v>0</v>
      </c>
      <c r="N1128">
        <v>990</v>
      </c>
      <c r="O1128">
        <v>1307</v>
      </c>
      <c r="P1128">
        <v>110</v>
      </c>
      <c r="Q1128">
        <v>80687</v>
      </c>
    </row>
    <row r="1129" spans="1:17" x14ac:dyDescent="0.25">
      <c r="A1129" s="2">
        <f t="shared" si="17"/>
        <v>1444403197211</v>
      </c>
      <c r="B1129" s="2">
        <v>144440319721</v>
      </c>
      <c r="C1129">
        <v>1502544</v>
      </c>
      <c r="D1129">
        <v>377</v>
      </c>
      <c r="E1129">
        <v>6142</v>
      </c>
      <c r="F1129">
        <v>6300</v>
      </c>
      <c r="G1129">
        <v>1</v>
      </c>
      <c r="H1129" t="s">
        <v>0</v>
      </c>
      <c r="I1129" s="1">
        <v>45838</v>
      </c>
      <c r="J1129" s="1">
        <v>45824</v>
      </c>
      <c r="K1129" s="1">
        <v>45853</v>
      </c>
      <c r="L1129">
        <v>42.17</v>
      </c>
      <c r="M1129">
        <v>0</v>
      </c>
      <c r="N1129">
        <v>990</v>
      </c>
      <c r="O1129">
        <v>1307</v>
      </c>
      <c r="P1129">
        <v>109</v>
      </c>
      <c r="Q1129">
        <v>80687</v>
      </c>
    </row>
    <row r="1130" spans="1:17" x14ac:dyDescent="0.25">
      <c r="A1130" s="2">
        <f t="shared" si="17"/>
        <v>1444403197212</v>
      </c>
      <c r="B1130" s="2">
        <v>144440319721</v>
      </c>
      <c r="C1130">
        <v>1502544</v>
      </c>
      <c r="D1130">
        <v>378</v>
      </c>
      <c r="E1130">
        <v>6142</v>
      </c>
      <c r="F1130">
        <v>6300</v>
      </c>
      <c r="G1130">
        <v>2</v>
      </c>
      <c r="H1130" t="s">
        <v>0</v>
      </c>
      <c r="I1130" s="1">
        <v>45838</v>
      </c>
      <c r="J1130" s="1">
        <v>45824</v>
      </c>
      <c r="K1130" s="1">
        <v>45853</v>
      </c>
      <c r="L1130">
        <v>39.380000000000003</v>
      </c>
      <c r="M1130">
        <v>0</v>
      </c>
      <c r="N1130">
        <v>990</v>
      </c>
      <c r="O1130">
        <v>1307</v>
      </c>
      <c r="P1130">
        <v>110</v>
      </c>
      <c r="Q1130">
        <v>80687</v>
      </c>
    </row>
    <row r="1131" spans="1:17" x14ac:dyDescent="0.25">
      <c r="A1131" s="2">
        <f t="shared" si="17"/>
        <v>1444403244431</v>
      </c>
      <c r="B1131" s="2">
        <v>144440324443</v>
      </c>
      <c r="C1131">
        <v>1135658</v>
      </c>
      <c r="D1131">
        <v>223</v>
      </c>
      <c r="E1131">
        <v>6142</v>
      </c>
      <c r="F1131">
        <v>6300</v>
      </c>
      <c r="G1131">
        <v>1</v>
      </c>
      <c r="H1131" t="s">
        <v>0</v>
      </c>
      <c r="I1131" s="1">
        <v>45838</v>
      </c>
      <c r="J1131" s="1">
        <v>45826</v>
      </c>
      <c r="K1131" s="1">
        <v>45855</v>
      </c>
      <c r="L1131">
        <v>4.99</v>
      </c>
      <c r="M1131">
        <v>0</v>
      </c>
      <c r="N1131">
        <v>990</v>
      </c>
      <c r="O1131">
        <v>1307</v>
      </c>
      <c r="P1131">
        <v>109</v>
      </c>
      <c r="Q1131">
        <v>80687</v>
      </c>
    </row>
    <row r="1132" spans="1:17" x14ac:dyDescent="0.25">
      <c r="A1132" s="2">
        <f t="shared" si="17"/>
        <v>1444403244432</v>
      </c>
      <c r="B1132" s="2">
        <v>144440324443</v>
      </c>
      <c r="C1132">
        <v>1135658</v>
      </c>
      <c r="D1132">
        <v>224</v>
      </c>
      <c r="E1132">
        <v>6142</v>
      </c>
      <c r="F1132">
        <v>6300</v>
      </c>
      <c r="G1132">
        <v>2</v>
      </c>
      <c r="H1132" t="s">
        <v>0</v>
      </c>
      <c r="I1132" s="1">
        <v>45838</v>
      </c>
      <c r="J1132" s="1">
        <v>45826</v>
      </c>
      <c r="K1132" s="1">
        <v>45855</v>
      </c>
      <c r="L1132">
        <v>15.78</v>
      </c>
      <c r="M1132">
        <v>0</v>
      </c>
      <c r="N1132">
        <v>990</v>
      </c>
      <c r="O1132">
        <v>1307</v>
      </c>
      <c r="P1132">
        <v>110</v>
      </c>
      <c r="Q1132">
        <v>80687</v>
      </c>
    </row>
    <row r="1133" spans="1:17" x14ac:dyDescent="0.25">
      <c r="A1133" s="2">
        <f t="shared" si="17"/>
        <v>1444403247521</v>
      </c>
      <c r="B1133" s="2">
        <v>144440324752</v>
      </c>
      <c r="C1133">
        <v>1135848</v>
      </c>
      <c r="D1133">
        <v>355</v>
      </c>
      <c r="E1133">
        <v>6142</v>
      </c>
      <c r="F1133">
        <v>6300</v>
      </c>
      <c r="G1133">
        <v>1</v>
      </c>
      <c r="H1133" t="s">
        <v>0</v>
      </c>
      <c r="I1133" s="1">
        <v>45838</v>
      </c>
      <c r="J1133" s="1">
        <v>45826</v>
      </c>
      <c r="K1133" s="1">
        <v>45855</v>
      </c>
      <c r="L1133">
        <v>124.44</v>
      </c>
      <c r="M1133">
        <v>0</v>
      </c>
      <c r="N1133">
        <v>990</v>
      </c>
      <c r="O1133">
        <v>1307</v>
      </c>
      <c r="P1133">
        <v>109</v>
      </c>
      <c r="Q1133">
        <v>80687</v>
      </c>
    </row>
    <row r="1134" spans="1:17" x14ac:dyDescent="0.25">
      <c r="A1134" s="2">
        <f t="shared" si="17"/>
        <v>1444403247522</v>
      </c>
      <c r="B1134" s="2">
        <v>144440324752</v>
      </c>
      <c r="C1134">
        <v>1135848</v>
      </c>
      <c r="D1134">
        <v>356</v>
      </c>
      <c r="E1134">
        <v>6142</v>
      </c>
      <c r="F1134">
        <v>6300</v>
      </c>
      <c r="G1134">
        <v>2</v>
      </c>
      <c r="H1134" t="s">
        <v>0</v>
      </c>
      <c r="I1134" s="1">
        <v>45838</v>
      </c>
      <c r="J1134" s="1">
        <v>45826</v>
      </c>
      <c r="K1134" s="1">
        <v>45855</v>
      </c>
      <c r="L1134">
        <v>24.61</v>
      </c>
      <c r="M1134">
        <v>0</v>
      </c>
      <c r="N1134">
        <v>990</v>
      </c>
      <c r="O1134">
        <v>1307</v>
      </c>
      <c r="P1134">
        <v>110</v>
      </c>
      <c r="Q1134">
        <v>80687</v>
      </c>
    </row>
    <row r="1135" spans="1:17" x14ac:dyDescent="0.25">
      <c r="A1135" s="2">
        <f t="shared" si="17"/>
        <v>1444403250251</v>
      </c>
      <c r="B1135" s="2">
        <v>144440325025</v>
      </c>
      <c r="C1135">
        <v>1135990</v>
      </c>
      <c r="D1135">
        <v>431</v>
      </c>
      <c r="E1135">
        <v>6142</v>
      </c>
      <c r="F1135">
        <v>6300</v>
      </c>
      <c r="G1135">
        <v>1</v>
      </c>
      <c r="H1135" t="s">
        <v>0</v>
      </c>
      <c r="I1135" s="1">
        <v>45838</v>
      </c>
      <c r="J1135" s="1">
        <v>45828</v>
      </c>
      <c r="K1135" s="1">
        <v>45857</v>
      </c>
      <c r="L1135">
        <v>184.84</v>
      </c>
      <c r="M1135">
        <v>0</v>
      </c>
      <c r="N1135">
        <v>990</v>
      </c>
      <c r="O1135">
        <v>1307</v>
      </c>
      <c r="P1135">
        <v>109</v>
      </c>
      <c r="Q1135">
        <v>80687</v>
      </c>
    </row>
    <row r="1136" spans="1:17" x14ac:dyDescent="0.25">
      <c r="A1136" s="2">
        <f t="shared" si="17"/>
        <v>1444403250252</v>
      </c>
      <c r="B1136" s="2">
        <v>144440325025</v>
      </c>
      <c r="C1136">
        <v>1135990</v>
      </c>
      <c r="D1136">
        <v>432</v>
      </c>
      <c r="E1136">
        <v>6142</v>
      </c>
      <c r="F1136">
        <v>6300</v>
      </c>
      <c r="G1136">
        <v>2</v>
      </c>
      <c r="H1136" t="s">
        <v>0</v>
      </c>
      <c r="I1136" s="1">
        <v>45838</v>
      </c>
      <c r="J1136" s="1">
        <v>45828</v>
      </c>
      <c r="K1136" s="1">
        <v>45857</v>
      </c>
      <c r="L1136">
        <v>78.45</v>
      </c>
      <c r="M1136">
        <v>0</v>
      </c>
      <c r="N1136">
        <v>990</v>
      </c>
      <c r="O1136">
        <v>1307</v>
      </c>
      <c r="P1136">
        <v>110</v>
      </c>
      <c r="Q1136">
        <v>80687</v>
      </c>
    </row>
    <row r="1137" spans="1:17" x14ac:dyDescent="0.25">
      <c r="A1137" s="2">
        <f t="shared" si="17"/>
        <v>1444403255881</v>
      </c>
      <c r="B1137" s="2">
        <v>144440325588</v>
      </c>
      <c r="C1137">
        <v>1136337</v>
      </c>
      <c r="D1137">
        <v>379</v>
      </c>
      <c r="E1137">
        <v>6142</v>
      </c>
      <c r="F1137">
        <v>6300</v>
      </c>
      <c r="G1137">
        <v>1</v>
      </c>
      <c r="H1137" t="s">
        <v>0</v>
      </c>
      <c r="I1137" s="1">
        <v>45838</v>
      </c>
      <c r="J1137" s="1">
        <v>45833</v>
      </c>
      <c r="K1137" s="1">
        <v>45862</v>
      </c>
      <c r="L1137">
        <v>186.99</v>
      </c>
      <c r="M1137">
        <v>0</v>
      </c>
      <c r="N1137">
        <v>990</v>
      </c>
      <c r="O1137">
        <v>1307</v>
      </c>
      <c r="P1137">
        <v>109</v>
      </c>
      <c r="Q1137">
        <v>80687</v>
      </c>
    </row>
    <row r="1138" spans="1:17" x14ac:dyDescent="0.25">
      <c r="A1138" s="2">
        <f t="shared" si="17"/>
        <v>1444403255882</v>
      </c>
      <c r="B1138" s="2">
        <v>144440325588</v>
      </c>
      <c r="C1138">
        <v>1136337</v>
      </c>
      <c r="D1138">
        <v>380</v>
      </c>
      <c r="E1138">
        <v>6142</v>
      </c>
      <c r="F1138">
        <v>6300</v>
      </c>
      <c r="G1138">
        <v>2</v>
      </c>
      <c r="H1138" t="s">
        <v>0</v>
      </c>
      <c r="I1138" s="1">
        <v>45838</v>
      </c>
      <c r="J1138" s="1">
        <v>45833</v>
      </c>
      <c r="K1138" s="1">
        <v>45862</v>
      </c>
      <c r="L1138">
        <v>25.23</v>
      </c>
      <c r="M1138">
        <v>0</v>
      </c>
      <c r="N1138">
        <v>990</v>
      </c>
      <c r="O1138">
        <v>1307</v>
      </c>
      <c r="P1138">
        <v>110</v>
      </c>
      <c r="Q1138">
        <v>80687</v>
      </c>
    </row>
    <row r="1139" spans="1:17" x14ac:dyDescent="0.25">
      <c r="A1139" s="2">
        <f t="shared" si="17"/>
        <v>1444403299281</v>
      </c>
      <c r="B1139" s="2">
        <v>144440329928</v>
      </c>
      <c r="C1139">
        <v>1138920</v>
      </c>
      <c r="D1139">
        <v>376</v>
      </c>
      <c r="E1139">
        <v>6142</v>
      </c>
      <c r="F1139">
        <v>6300</v>
      </c>
      <c r="G1139">
        <v>1</v>
      </c>
      <c r="H1139" t="s">
        <v>0</v>
      </c>
      <c r="I1139" s="1">
        <v>45838</v>
      </c>
      <c r="J1139" s="1">
        <v>45832</v>
      </c>
      <c r="K1139" s="1">
        <v>45861</v>
      </c>
      <c r="L1139">
        <v>697.21</v>
      </c>
      <c r="M1139">
        <v>0</v>
      </c>
      <c r="N1139">
        <v>990</v>
      </c>
      <c r="O1139">
        <v>1307</v>
      </c>
      <c r="P1139">
        <v>109</v>
      </c>
      <c r="Q1139">
        <v>80687</v>
      </c>
    </row>
    <row r="1140" spans="1:17" x14ac:dyDescent="0.25">
      <c r="A1140" s="2">
        <f t="shared" si="17"/>
        <v>1444403299282</v>
      </c>
      <c r="B1140" s="2">
        <v>144440329928</v>
      </c>
      <c r="C1140">
        <v>1138920</v>
      </c>
      <c r="D1140">
        <v>377</v>
      </c>
      <c r="E1140">
        <v>6142</v>
      </c>
      <c r="F1140">
        <v>6300</v>
      </c>
      <c r="G1140">
        <v>2</v>
      </c>
      <c r="H1140" t="s">
        <v>0</v>
      </c>
      <c r="I1140" s="1">
        <v>45838</v>
      </c>
      <c r="J1140" s="1">
        <v>45832</v>
      </c>
      <c r="K1140" s="1">
        <v>45861</v>
      </c>
      <c r="L1140">
        <v>80.45</v>
      </c>
      <c r="M1140">
        <v>0</v>
      </c>
      <c r="N1140">
        <v>990</v>
      </c>
      <c r="O1140">
        <v>1307</v>
      </c>
      <c r="P1140">
        <v>110</v>
      </c>
      <c r="Q1140">
        <v>80687</v>
      </c>
    </row>
    <row r="1141" spans="1:17" x14ac:dyDescent="0.25">
      <c r="A1141" s="2">
        <f t="shared" si="17"/>
        <v>1444403334351</v>
      </c>
      <c r="B1141" s="2">
        <v>144440333435</v>
      </c>
      <c r="C1141">
        <v>1140669</v>
      </c>
      <c r="D1141">
        <v>406</v>
      </c>
      <c r="E1141">
        <v>6142</v>
      </c>
      <c r="F1141">
        <v>6300</v>
      </c>
      <c r="G1141">
        <v>1</v>
      </c>
      <c r="H1141" t="s">
        <v>0</v>
      </c>
      <c r="I1141" s="1">
        <v>45838</v>
      </c>
      <c r="J1141" s="1">
        <v>45818</v>
      </c>
      <c r="K1141" s="1">
        <v>45847</v>
      </c>
      <c r="L1141">
        <v>86.84</v>
      </c>
      <c r="M1141">
        <v>0</v>
      </c>
      <c r="N1141">
        <v>990</v>
      </c>
      <c r="O1141">
        <v>1307</v>
      </c>
      <c r="P1141">
        <v>109</v>
      </c>
      <c r="Q1141">
        <v>80687</v>
      </c>
    </row>
    <row r="1142" spans="1:17" x14ac:dyDescent="0.25">
      <c r="A1142" s="2">
        <f t="shared" si="17"/>
        <v>1444403334352</v>
      </c>
      <c r="B1142" s="2">
        <v>144440333435</v>
      </c>
      <c r="C1142">
        <v>1140669</v>
      </c>
      <c r="D1142">
        <v>407</v>
      </c>
      <c r="E1142">
        <v>6142</v>
      </c>
      <c r="F1142">
        <v>6300</v>
      </c>
      <c r="G1142">
        <v>2</v>
      </c>
      <c r="H1142" t="s">
        <v>0</v>
      </c>
      <c r="I1142" s="1">
        <v>45838</v>
      </c>
      <c r="J1142" s="1">
        <v>45818</v>
      </c>
      <c r="K1142" s="1">
        <v>45847</v>
      </c>
      <c r="L1142">
        <v>25.97</v>
      </c>
      <c r="M1142">
        <v>0</v>
      </c>
      <c r="N1142">
        <v>990</v>
      </c>
      <c r="O1142">
        <v>1307</v>
      </c>
      <c r="P1142">
        <v>110</v>
      </c>
      <c r="Q1142">
        <v>80687</v>
      </c>
    </row>
    <row r="1143" spans="1:17" x14ac:dyDescent="0.25">
      <c r="A1143" s="2">
        <f t="shared" si="17"/>
        <v>1444403349381</v>
      </c>
      <c r="B1143" s="2">
        <v>144440334938</v>
      </c>
      <c r="C1143">
        <v>1141422</v>
      </c>
      <c r="D1143">
        <v>376</v>
      </c>
      <c r="E1143">
        <v>6142</v>
      </c>
      <c r="F1143">
        <v>6300</v>
      </c>
      <c r="G1143">
        <v>1</v>
      </c>
      <c r="H1143" t="s">
        <v>0</v>
      </c>
      <c r="I1143" s="1">
        <v>45838</v>
      </c>
      <c r="J1143" s="1">
        <v>45835</v>
      </c>
      <c r="K1143" s="1">
        <v>45864</v>
      </c>
      <c r="L1143">
        <v>40.44</v>
      </c>
      <c r="M1143">
        <v>0</v>
      </c>
      <c r="N1143">
        <v>990</v>
      </c>
      <c r="O1143">
        <v>1307</v>
      </c>
      <c r="P1143">
        <v>109</v>
      </c>
      <c r="Q1143">
        <v>80687</v>
      </c>
    </row>
    <row r="1144" spans="1:17" x14ac:dyDescent="0.25">
      <c r="A1144" s="2">
        <f t="shared" si="17"/>
        <v>1444403349382</v>
      </c>
      <c r="B1144" s="2">
        <v>144440334938</v>
      </c>
      <c r="C1144">
        <v>1141422</v>
      </c>
      <c r="D1144">
        <v>377</v>
      </c>
      <c r="E1144">
        <v>6142</v>
      </c>
      <c r="F1144">
        <v>6300</v>
      </c>
      <c r="G1144">
        <v>2</v>
      </c>
      <c r="H1144" t="s">
        <v>0</v>
      </c>
      <c r="I1144" s="1">
        <v>45838</v>
      </c>
      <c r="J1144" s="1">
        <v>45835</v>
      </c>
      <c r="K1144" s="1">
        <v>45864</v>
      </c>
      <c r="L1144">
        <v>41.2</v>
      </c>
      <c r="M1144">
        <v>0</v>
      </c>
      <c r="N1144">
        <v>990</v>
      </c>
      <c r="O1144">
        <v>1307</v>
      </c>
      <c r="P1144">
        <v>110</v>
      </c>
      <c r="Q1144">
        <v>80687</v>
      </c>
    </row>
    <row r="1145" spans="1:17" x14ac:dyDescent="0.25">
      <c r="A1145" s="2">
        <f t="shared" si="17"/>
        <v>1444403350831</v>
      </c>
      <c r="B1145" s="2">
        <v>144440335083</v>
      </c>
      <c r="C1145">
        <v>1141499</v>
      </c>
      <c r="D1145">
        <v>504</v>
      </c>
      <c r="E1145">
        <v>6142</v>
      </c>
      <c r="F1145">
        <v>6300</v>
      </c>
      <c r="G1145">
        <v>1</v>
      </c>
      <c r="H1145" t="s">
        <v>0</v>
      </c>
      <c r="I1145" s="1">
        <v>45838</v>
      </c>
      <c r="J1145" s="1">
        <v>45834</v>
      </c>
      <c r="K1145" s="1">
        <v>45863</v>
      </c>
      <c r="L1145">
        <v>876.82</v>
      </c>
      <c r="M1145">
        <v>0</v>
      </c>
      <c r="N1145">
        <v>990</v>
      </c>
      <c r="O1145">
        <v>1307</v>
      </c>
      <c r="P1145">
        <v>109</v>
      </c>
      <c r="Q1145">
        <v>80687</v>
      </c>
    </row>
    <row r="1146" spans="1:17" x14ac:dyDescent="0.25">
      <c r="A1146" s="2">
        <f t="shared" si="17"/>
        <v>1444403350832</v>
      </c>
      <c r="B1146" s="2">
        <v>144440335083</v>
      </c>
      <c r="C1146">
        <v>1141499</v>
      </c>
      <c r="D1146">
        <v>505</v>
      </c>
      <c r="E1146">
        <v>6142</v>
      </c>
      <c r="F1146">
        <v>6300</v>
      </c>
      <c r="G1146">
        <v>2</v>
      </c>
      <c r="H1146" t="s">
        <v>0</v>
      </c>
      <c r="I1146" s="1">
        <v>45838</v>
      </c>
      <c r="J1146" s="1">
        <v>45834</v>
      </c>
      <c r="K1146" s="1">
        <v>45863</v>
      </c>
      <c r="L1146">
        <v>204.66</v>
      </c>
      <c r="M1146">
        <v>0</v>
      </c>
      <c r="N1146">
        <v>990</v>
      </c>
      <c r="O1146">
        <v>1307</v>
      </c>
      <c r="P1146">
        <v>110</v>
      </c>
      <c r="Q1146">
        <v>80687</v>
      </c>
    </row>
    <row r="1147" spans="1:17" x14ac:dyDescent="0.25">
      <c r="A1147" s="2">
        <f t="shared" si="17"/>
        <v>1444403366071</v>
      </c>
      <c r="B1147" s="2">
        <v>144440336607</v>
      </c>
      <c r="C1147">
        <v>1507144</v>
      </c>
      <c r="D1147">
        <v>461</v>
      </c>
      <c r="E1147">
        <v>6142</v>
      </c>
      <c r="F1147">
        <v>6300</v>
      </c>
      <c r="G1147">
        <v>1</v>
      </c>
      <c r="H1147" t="s">
        <v>0</v>
      </c>
      <c r="I1147" s="1">
        <v>45838</v>
      </c>
      <c r="J1147" s="1">
        <v>45811</v>
      </c>
      <c r="K1147" s="1">
        <v>45840</v>
      </c>
      <c r="L1147">
        <v>457.07</v>
      </c>
      <c r="M1147">
        <v>0</v>
      </c>
      <c r="N1147">
        <v>990</v>
      </c>
      <c r="O1147">
        <v>1307</v>
      </c>
      <c r="P1147">
        <v>109</v>
      </c>
      <c r="Q1147">
        <v>80687</v>
      </c>
    </row>
    <row r="1148" spans="1:17" x14ac:dyDescent="0.25">
      <c r="A1148" s="2">
        <f t="shared" si="17"/>
        <v>1444403366072</v>
      </c>
      <c r="B1148" s="2">
        <v>144440336607</v>
      </c>
      <c r="C1148">
        <v>1507144</v>
      </c>
      <c r="D1148">
        <v>462</v>
      </c>
      <c r="E1148">
        <v>6142</v>
      </c>
      <c r="F1148">
        <v>6300</v>
      </c>
      <c r="G1148">
        <v>2</v>
      </c>
      <c r="H1148" t="s">
        <v>0</v>
      </c>
      <c r="I1148" s="1">
        <v>45838</v>
      </c>
      <c r="J1148" s="1">
        <v>45811</v>
      </c>
      <c r="K1148" s="1">
        <v>45840</v>
      </c>
      <c r="L1148">
        <v>56.57</v>
      </c>
      <c r="M1148">
        <v>0</v>
      </c>
      <c r="N1148">
        <v>990</v>
      </c>
      <c r="O1148">
        <v>1307</v>
      </c>
      <c r="P1148">
        <v>110</v>
      </c>
      <c r="Q1148">
        <v>80687</v>
      </c>
    </row>
    <row r="1149" spans="1:17" x14ac:dyDescent="0.25">
      <c r="A1149" s="2">
        <f t="shared" si="17"/>
        <v>1444403376911</v>
      </c>
      <c r="B1149" s="2">
        <v>144440337691</v>
      </c>
      <c r="C1149">
        <v>1507708</v>
      </c>
      <c r="D1149">
        <v>373</v>
      </c>
      <c r="E1149">
        <v>6142</v>
      </c>
      <c r="F1149">
        <v>6300</v>
      </c>
      <c r="G1149">
        <v>1</v>
      </c>
      <c r="H1149" t="s">
        <v>0</v>
      </c>
      <c r="I1149" s="1">
        <v>45838</v>
      </c>
      <c r="J1149" s="1">
        <v>45809</v>
      </c>
      <c r="K1149" s="1">
        <v>45838</v>
      </c>
      <c r="L1149">
        <v>18.489999999999998</v>
      </c>
      <c r="M1149">
        <v>0</v>
      </c>
      <c r="N1149">
        <v>990</v>
      </c>
      <c r="O1149">
        <v>1307</v>
      </c>
      <c r="P1149">
        <v>109</v>
      </c>
      <c r="Q1149">
        <v>80687</v>
      </c>
    </row>
    <row r="1150" spans="1:17" x14ac:dyDescent="0.25">
      <c r="A1150" s="2">
        <f t="shared" si="17"/>
        <v>1444403376912</v>
      </c>
      <c r="B1150" s="2">
        <v>144440337691</v>
      </c>
      <c r="C1150">
        <v>1507708</v>
      </c>
      <c r="D1150">
        <v>374</v>
      </c>
      <c r="E1150">
        <v>6142</v>
      </c>
      <c r="F1150">
        <v>6300</v>
      </c>
      <c r="G1150">
        <v>2</v>
      </c>
      <c r="H1150" t="s">
        <v>0</v>
      </c>
      <c r="I1150" s="1">
        <v>45838</v>
      </c>
      <c r="J1150" s="1">
        <v>45809</v>
      </c>
      <c r="K1150" s="1">
        <v>45838</v>
      </c>
      <c r="L1150">
        <v>39.39</v>
      </c>
      <c r="M1150">
        <v>0</v>
      </c>
      <c r="N1150">
        <v>990</v>
      </c>
      <c r="O1150">
        <v>1307</v>
      </c>
      <c r="P1150">
        <v>110</v>
      </c>
      <c r="Q1150">
        <v>80687</v>
      </c>
    </row>
    <row r="1151" spans="1:17" x14ac:dyDescent="0.25">
      <c r="A1151" s="2">
        <f t="shared" si="17"/>
        <v>1444403380751</v>
      </c>
      <c r="B1151" s="2">
        <v>144440338075</v>
      </c>
      <c r="C1151">
        <v>1142599</v>
      </c>
      <c r="D1151">
        <v>376</v>
      </c>
      <c r="E1151">
        <v>6142</v>
      </c>
      <c r="F1151">
        <v>6300</v>
      </c>
      <c r="G1151">
        <v>1</v>
      </c>
      <c r="H1151" t="s">
        <v>0</v>
      </c>
      <c r="I1151" s="1">
        <v>45838</v>
      </c>
      <c r="J1151" s="1">
        <v>45836</v>
      </c>
      <c r="K1151" s="1">
        <v>45865</v>
      </c>
      <c r="L1151">
        <v>15.68</v>
      </c>
      <c r="M1151">
        <v>0</v>
      </c>
      <c r="N1151">
        <v>990</v>
      </c>
      <c r="O1151">
        <v>1307</v>
      </c>
      <c r="P1151">
        <v>109</v>
      </c>
      <c r="Q1151">
        <v>80687</v>
      </c>
    </row>
    <row r="1152" spans="1:17" x14ac:dyDescent="0.25">
      <c r="A1152" s="2">
        <f t="shared" si="17"/>
        <v>1444403380752</v>
      </c>
      <c r="B1152" s="2">
        <v>144440338075</v>
      </c>
      <c r="C1152">
        <v>1142599</v>
      </c>
      <c r="D1152">
        <v>377</v>
      </c>
      <c r="E1152">
        <v>6142</v>
      </c>
      <c r="F1152">
        <v>6300</v>
      </c>
      <c r="G1152">
        <v>2</v>
      </c>
      <c r="H1152" t="s">
        <v>0</v>
      </c>
      <c r="I1152" s="1">
        <v>45838</v>
      </c>
      <c r="J1152" s="1">
        <v>45836</v>
      </c>
      <c r="K1152" s="1">
        <v>45865</v>
      </c>
      <c r="L1152">
        <v>21.25</v>
      </c>
      <c r="M1152">
        <v>0</v>
      </c>
      <c r="N1152">
        <v>990</v>
      </c>
      <c r="O1152">
        <v>1307</v>
      </c>
      <c r="P1152">
        <v>110</v>
      </c>
      <c r="Q1152">
        <v>80687</v>
      </c>
    </row>
    <row r="1153" spans="1:17" x14ac:dyDescent="0.25">
      <c r="A1153" s="2">
        <f t="shared" si="17"/>
        <v>1444403393451</v>
      </c>
      <c r="B1153" s="2">
        <v>144440339345</v>
      </c>
      <c r="C1153">
        <v>1508912</v>
      </c>
      <c r="D1153">
        <v>467</v>
      </c>
      <c r="E1153">
        <v>6142</v>
      </c>
      <c r="F1153">
        <v>6300</v>
      </c>
      <c r="G1153">
        <v>1</v>
      </c>
      <c r="H1153" t="s">
        <v>0</v>
      </c>
      <c r="I1153" s="1">
        <v>45838</v>
      </c>
      <c r="J1153" s="1">
        <v>45833</v>
      </c>
      <c r="K1153" s="1">
        <v>45862</v>
      </c>
      <c r="L1153">
        <v>21.56</v>
      </c>
      <c r="M1153">
        <v>0</v>
      </c>
      <c r="N1153">
        <v>990</v>
      </c>
      <c r="O1153">
        <v>1307</v>
      </c>
      <c r="P1153">
        <v>109</v>
      </c>
      <c r="Q1153">
        <v>80687</v>
      </c>
    </row>
    <row r="1154" spans="1:17" x14ac:dyDescent="0.25">
      <c r="A1154" s="2">
        <f t="shared" si="17"/>
        <v>1444403393452</v>
      </c>
      <c r="B1154" s="2">
        <v>144440339345</v>
      </c>
      <c r="C1154">
        <v>1508912</v>
      </c>
      <c r="D1154">
        <v>468</v>
      </c>
      <c r="E1154">
        <v>6142</v>
      </c>
      <c r="F1154">
        <v>6300</v>
      </c>
      <c r="G1154">
        <v>2</v>
      </c>
      <c r="H1154" t="s">
        <v>0</v>
      </c>
      <c r="I1154" s="1">
        <v>45838</v>
      </c>
      <c r="J1154" s="1">
        <v>45833</v>
      </c>
      <c r="K1154" s="1">
        <v>45862</v>
      </c>
      <c r="L1154">
        <v>22.07</v>
      </c>
      <c r="M1154">
        <v>0</v>
      </c>
      <c r="N1154">
        <v>990</v>
      </c>
      <c r="O1154">
        <v>1307</v>
      </c>
      <c r="P1154">
        <v>110</v>
      </c>
      <c r="Q1154">
        <v>80687</v>
      </c>
    </row>
    <row r="1155" spans="1:17" x14ac:dyDescent="0.25">
      <c r="A1155" s="2">
        <f t="shared" ref="A1155:A1218" si="18">B1155*10+G1155</f>
        <v>1444403409781</v>
      </c>
      <c r="B1155" s="2">
        <v>144440340978</v>
      </c>
      <c r="C1155">
        <v>1510267</v>
      </c>
      <c r="D1155">
        <v>349</v>
      </c>
      <c r="E1155">
        <v>6142</v>
      </c>
      <c r="F1155">
        <v>6300</v>
      </c>
      <c r="G1155">
        <v>1</v>
      </c>
      <c r="H1155" t="s">
        <v>0</v>
      </c>
      <c r="I1155" s="1">
        <v>45838</v>
      </c>
      <c r="J1155" s="1">
        <v>45810</v>
      </c>
      <c r="K1155" s="1">
        <v>45839</v>
      </c>
      <c r="L1155">
        <v>235.45</v>
      </c>
      <c r="M1155">
        <v>0</v>
      </c>
      <c r="N1155">
        <v>990</v>
      </c>
      <c r="O1155">
        <v>1307</v>
      </c>
      <c r="P1155">
        <v>109</v>
      </c>
      <c r="Q1155">
        <v>80687</v>
      </c>
    </row>
    <row r="1156" spans="1:17" x14ac:dyDescent="0.25">
      <c r="A1156" s="2">
        <f t="shared" si="18"/>
        <v>1444403409782</v>
      </c>
      <c r="B1156" s="2">
        <v>144440340978</v>
      </c>
      <c r="C1156">
        <v>1510267</v>
      </c>
      <c r="D1156">
        <v>350</v>
      </c>
      <c r="E1156">
        <v>6142</v>
      </c>
      <c r="F1156">
        <v>6300</v>
      </c>
      <c r="G1156">
        <v>2</v>
      </c>
      <c r="H1156" t="s">
        <v>0</v>
      </c>
      <c r="I1156" s="1">
        <v>45838</v>
      </c>
      <c r="J1156" s="1">
        <v>45810</v>
      </c>
      <c r="K1156" s="1">
        <v>45839</v>
      </c>
      <c r="L1156">
        <v>115.19</v>
      </c>
      <c r="M1156">
        <v>0</v>
      </c>
      <c r="N1156">
        <v>990</v>
      </c>
      <c r="O1156">
        <v>1307</v>
      </c>
      <c r="P1156">
        <v>110</v>
      </c>
      <c r="Q1156">
        <v>80687</v>
      </c>
    </row>
    <row r="1157" spans="1:17" x14ac:dyDescent="0.25">
      <c r="A1157" s="2">
        <f t="shared" si="18"/>
        <v>1444403464951</v>
      </c>
      <c r="B1157" s="2">
        <v>144440346495</v>
      </c>
      <c r="C1157">
        <v>1514875</v>
      </c>
      <c r="D1157">
        <v>355</v>
      </c>
      <c r="E1157">
        <v>6142</v>
      </c>
      <c r="F1157">
        <v>6300</v>
      </c>
      <c r="G1157">
        <v>1</v>
      </c>
      <c r="H1157" t="s">
        <v>0</v>
      </c>
      <c r="I1157" s="1">
        <v>45838</v>
      </c>
      <c r="J1157" s="1">
        <v>45818</v>
      </c>
      <c r="K1157" s="1">
        <v>45847</v>
      </c>
      <c r="L1157">
        <v>132.47999999999999</v>
      </c>
      <c r="M1157">
        <v>0</v>
      </c>
      <c r="N1157">
        <v>990</v>
      </c>
      <c r="O1157">
        <v>1307</v>
      </c>
      <c r="P1157">
        <v>109</v>
      </c>
      <c r="Q1157">
        <v>80687</v>
      </c>
    </row>
    <row r="1158" spans="1:17" x14ac:dyDescent="0.25">
      <c r="A1158" s="2">
        <f t="shared" si="18"/>
        <v>1444403464952</v>
      </c>
      <c r="B1158" s="2">
        <v>144440346495</v>
      </c>
      <c r="C1158">
        <v>1514875</v>
      </c>
      <c r="D1158">
        <v>356</v>
      </c>
      <c r="E1158">
        <v>6142</v>
      </c>
      <c r="F1158">
        <v>6300</v>
      </c>
      <c r="G1158">
        <v>2</v>
      </c>
      <c r="H1158" t="s">
        <v>0</v>
      </c>
      <c r="I1158" s="1">
        <v>45838</v>
      </c>
      <c r="J1158" s="1">
        <v>45818</v>
      </c>
      <c r="K1158" s="1">
        <v>45847</v>
      </c>
      <c r="L1158">
        <v>36.51</v>
      </c>
      <c r="M1158">
        <v>0</v>
      </c>
      <c r="N1158">
        <v>990</v>
      </c>
      <c r="O1158">
        <v>1307</v>
      </c>
      <c r="P1158">
        <v>110</v>
      </c>
      <c r="Q1158">
        <v>80687</v>
      </c>
    </row>
    <row r="1159" spans="1:17" x14ac:dyDescent="0.25">
      <c r="A1159" s="2">
        <f t="shared" si="18"/>
        <v>1444403481091</v>
      </c>
      <c r="B1159" s="2">
        <v>144440348109</v>
      </c>
      <c r="C1159">
        <v>1516215</v>
      </c>
      <c r="D1159">
        <v>349</v>
      </c>
      <c r="E1159">
        <v>6142</v>
      </c>
      <c r="F1159">
        <v>6300</v>
      </c>
      <c r="G1159">
        <v>1</v>
      </c>
      <c r="H1159" t="s">
        <v>0</v>
      </c>
      <c r="I1159" s="1">
        <v>45838</v>
      </c>
      <c r="J1159" s="1">
        <v>45820</v>
      </c>
      <c r="K1159" s="1">
        <v>45849</v>
      </c>
      <c r="L1159">
        <v>93.3</v>
      </c>
      <c r="M1159">
        <v>0</v>
      </c>
      <c r="N1159">
        <v>990</v>
      </c>
      <c r="O1159">
        <v>1307</v>
      </c>
      <c r="P1159">
        <v>109</v>
      </c>
      <c r="Q1159">
        <v>80687</v>
      </c>
    </row>
    <row r="1160" spans="1:17" x14ac:dyDescent="0.25">
      <c r="A1160" s="2">
        <f t="shared" si="18"/>
        <v>1444403481092</v>
      </c>
      <c r="B1160" s="2">
        <v>144440348109</v>
      </c>
      <c r="C1160">
        <v>1516215</v>
      </c>
      <c r="D1160">
        <v>350</v>
      </c>
      <c r="E1160">
        <v>6142</v>
      </c>
      <c r="F1160">
        <v>6300</v>
      </c>
      <c r="G1160">
        <v>2</v>
      </c>
      <c r="H1160" t="s">
        <v>0</v>
      </c>
      <c r="I1160" s="1">
        <v>45838</v>
      </c>
      <c r="J1160" s="1">
        <v>45820</v>
      </c>
      <c r="K1160" s="1">
        <v>45849</v>
      </c>
      <c r="L1160">
        <v>55.8</v>
      </c>
      <c r="M1160">
        <v>0</v>
      </c>
      <c r="N1160">
        <v>990</v>
      </c>
      <c r="O1160">
        <v>1307</v>
      </c>
      <c r="P1160">
        <v>110</v>
      </c>
      <c r="Q1160">
        <v>80687</v>
      </c>
    </row>
    <row r="1161" spans="1:17" x14ac:dyDescent="0.25">
      <c r="A1161" s="2">
        <f t="shared" si="18"/>
        <v>1444403505671</v>
      </c>
      <c r="B1161" s="2">
        <v>144440350567</v>
      </c>
      <c r="C1161">
        <v>1518267</v>
      </c>
      <c r="D1161">
        <v>272</v>
      </c>
      <c r="E1161">
        <v>6142</v>
      </c>
      <c r="F1161">
        <v>6300</v>
      </c>
      <c r="G1161">
        <v>1</v>
      </c>
      <c r="H1161" t="s">
        <v>0</v>
      </c>
      <c r="I1161" s="1">
        <v>45838</v>
      </c>
      <c r="J1161" s="1">
        <v>45824</v>
      </c>
      <c r="K1161" s="1">
        <v>45853</v>
      </c>
      <c r="L1161">
        <v>26.94</v>
      </c>
      <c r="M1161">
        <v>0</v>
      </c>
      <c r="N1161">
        <v>990</v>
      </c>
      <c r="O1161">
        <v>1307</v>
      </c>
      <c r="P1161">
        <v>109</v>
      </c>
      <c r="Q1161">
        <v>80687</v>
      </c>
    </row>
    <row r="1162" spans="1:17" x14ac:dyDescent="0.25">
      <c r="A1162" s="2">
        <f t="shared" si="18"/>
        <v>1444403508491</v>
      </c>
      <c r="B1162" s="2">
        <v>144440350849</v>
      </c>
      <c r="C1162">
        <v>1518505</v>
      </c>
      <c r="D1162">
        <v>353</v>
      </c>
      <c r="E1162">
        <v>6142</v>
      </c>
      <c r="F1162">
        <v>6300</v>
      </c>
      <c r="G1162">
        <v>1</v>
      </c>
      <c r="H1162" t="s">
        <v>0</v>
      </c>
      <c r="I1162" s="1">
        <v>45838</v>
      </c>
      <c r="J1162" s="1">
        <v>45820</v>
      </c>
      <c r="K1162" s="1">
        <v>45849</v>
      </c>
      <c r="L1162">
        <v>429.5</v>
      </c>
      <c r="M1162">
        <v>0</v>
      </c>
      <c r="N1162">
        <v>990</v>
      </c>
      <c r="O1162">
        <v>1307</v>
      </c>
      <c r="P1162">
        <v>109</v>
      </c>
      <c r="Q1162">
        <v>80687</v>
      </c>
    </row>
    <row r="1163" spans="1:17" x14ac:dyDescent="0.25">
      <c r="A1163" s="2">
        <f t="shared" si="18"/>
        <v>1444403508492</v>
      </c>
      <c r="B1163" s="2">
        <v>144440350849</v>
      </c>
      <c r="C1163">
        <v>1518505</v>
      </c>
      <c r="D1163">
        <v>354</v>
      </c>
      <c r="E1163">
        <v>6142</v>
      </c>
      <c r="F1163">
        <v>6300</v>
      </c>
      <c r="G1163">
        <v>2</v>
      </c>
      <c r="H1163" t="s">
        <v>0</v>
      </c>
      <c r="I1163" s="1">
        <v>45838</v>
      </c>
      <c r="J1163" s="1">
        <v>45820</v>
      </c>
      <c r="K1163" s="1">
        <v>45849</v>
      </c>
      <c r="L1163">
        <v>39.409999999999997</v>
      </c>
      <c r="M1163">
        <v>0</v>
      </c>
      <c r="N1163">
        <v>990</v>
      </c>
      <c r="O1163">
        <v>1307</v>
      </c>
      <c r="P1163">
        <v>110</v>
      </c>
      <c r="Q1163">
        <v>80687</v>
      </c>
    </row>
    <row r="1164" spans="1:17" x14ac:dyDescent="0.25">
      <c r="A1164" s="2">
        <f t="shared" si="18"/>
        <v>1444403520981</v>
      </c>
      <c r="B1164" s="2">
        <v>144440352098</v>
      </c>
      <c r="C1164">
        <v>1519543</v>
      </c>
      <c r="D1164">
        <v>353</v>
      </c>
      <c r="E1164">
        <v>6142</v>
      </c>
      <c r="F1164">
        <v>6300</v>
      </c>
      <c r="G1164">
        <v>1</v>
      </c>
      <c r="H1164" t="s">
        <v>0</v>
      </c>
      <c r="I1164" s="1">
        <v>45838</v>
      </c>
      <c r="J1164" s="1">
        <v>45830</v>
      </c>
      <c r="K1164" s="1">
        <v>45859</v>
      </c>
      <c r="L1164">
        <v>710.27</v>
      </c>
      <c r="M1164">
        <v>0</v>
      </c>
      <c r="N1164">
        <v>990</v>
      </c>
      <c r="O1164">
        <v>1307</v>
      </c>
      <c r="P1164">
        <v>109</v>
      </c>
      <c r="Q1164">
        <v>80687</v>
      </c>
    </row>
    <row r="1165" spans="1:17" x14ac:dyDescent="0.25">
      <c r="A1165" s="2">
        <f t="shared" si="18"/>
        <v>1444403520982</v>
      </c>
      <c r="B1165" s="2">
        <v>144440352098</v>
      </c>
      <c r="C1165">
        <v>1519543</v>
      </c>
      <c r="D1165">
        <v>354</v>
      </c>
      <c r="E1165">
        <v>6142</v>
      </c>
      <c r="F1165">
        <v>6300</v>
      </c>
      <c r="G1165">
        <v>2</v>
      </c>
      <c r="H1165" t="s">
        <v>0</v>
      </c>
      <c r="I1165" s="1">
        <v>45838</v>
      </c>
      <c r="J1165" s="1">
        <v>45830</v>
      </c>
      <c r="K1165" s="1">
        <v>45859</v>
      </c>
      <c r="L1165">
        <v>123.18</v>
      </c>
      <c r="M1165">
        <v>0</v>
      </c>
      <c r="N1165">
        <v>990</v>
      </c>
      <c r="O1165">
        <v>1307</v>
      </c>
      <c r="P1165">
        <v>110</v>
      </c>
      <c r="Q1165">
        <v>80687</v>
      </c>
    </row>
    <row r="1166" spans="1:17" x14ac:dyDescent="0.25">
      <c r="A1166" s="2">
        <f t="shared" si="18"/>
        <v>1444403572231</v>
      </c>
      <c r="B1166" s="2">
        <v>144440357223</v>
      </c>
      <c r="C1166">
        <v>1523708</v>
      </c>
      <c r="D1166">
        <v>371</v>
      </c>
      <c r="E1166">
        <v>6142</v>
      </c>
      <c r="F1166">
        <v>6300</v>
      </c>
      <c r="G1166">
        <v>1</v>
      </c>
      <c r="H1166" t="s">
        <v>0</v>
      </c>
      <c r="I1166" s="1">
        <v>45838</v>
      </c>
      <c r="J1166" s="1">
        <v>45831</v>
      </c>
      <c r="K1166" s="1">
        <v>45860</v>
      </c>
      <c r="L1166">
        <v>35.659999999999997</v>
      </c>
      <c r="M1166">
        <v>0</v>
      </c>
      <c r="N1166">
        <v>990</v>
      </c>
      <c r="O1166">
        <v>1307</v>
      </c>
      <c r="P1166">
        <v>109</v>
      </c>
      <c r="Q1166">
        <v>80687</v>
      </c>
    </row>
    <row r="1167" spans="1:17" x14ac:dyDescent="0.25">
      <c r="A1167" s="2">
        <f t="shared" si="18"/>
        <v>1444403572232</v>
      </c>
      <c r="B1167" s="2">
        <v>144440357223</v>
      </c>
      <c r="C1167">
        <v>1523708</v>
      </c>
      <c r="D1167">
        <v>372</v>
      </c>
      <c r="E1167">
        <v>6142</v>
      </c>
      <c r="F1167">
        <v>6300</v>
      </c>
      <c r="G1167">
        <v>2</v>
      </c>
      <c r="H1167" t="s">
        <v>0</v>
      </c>
      <c r="I1167" s="1">
        <v>45838</v>
      </c>
      <c r="J1167" s="1">
        <v>45831</v>
      </c>
      <c r="K1167" s="1">
        <v>45860</v>
      </c>
      <c r="L1167">
        <v>40.1</v>
      </c>
      <c r="M1167">
        <v>0</v>
      </c>
      <c r="N1167">
        <v>990</v>
      </c>
      <c r="O1167">
        <v>1307</v>
      </c>
      <c r="P1167">
        <v>110</v>
      </c>
      <c r="Q1167">
        <v>80687</v>
      </c>
    </row>
    <row r="1168" spans="1:17" x14ac:dyDescent="0.25">
      <c r="A1168" s="2">
        <f t="shared" si="18"/>
        <v>1444403644301</v>
      </c>
      <c r="B1168" s="2">
        <v>144440364430</v>
      </c>
      <c r="C1168">
        <v>1529631</v>
      </c>
      <c r="D1168">
        <v>1045</v>
      </c>
      <c r="E1168">
        <v>6142</v>
      </c>
      <c r="F1168">
        <v>6300</v>
      </c>
      <c r="G1168">
        <v>1</v>
      </c>
      <c r="H1168" t="s">
        <v>0</v>
      </c>
      <c r="I1168" s="1">
        <v>45838</v>
      </c>
      <c r="J1168" s="1">
        <v>45835</v>
      </c>
      <c r="K1168" s="1">
        <v>45864</v>
      </c>
      <c r="L1168">
        <v>213.17</v>
      </c>
      <c r="M1168">
        <v>0</v>
      </c>
      <c r="N1168">
        <v>990</v>
      </c>
      <c r="O1168">
        <v>1307</v>
      </c>
      <c r="P1168">
        <v>109</v>
      </c>
      <c r="Q1168">
        <v>80687</v>
      </c>
    </row>
    <row r="1169" spans="1:17" x14ac:dyDescent="0.25">
      <c r="A1169" s="2">
        <f t="shared" si="18"/>
        <v>1444403644302</v>
      </c>
      <c r="B1169" s="2">
        <v>144440364430</v>
      </c>
      <c r="C1169">
        <v>1529631</v>
      </c>
      <c r="D1169">
        <v>1046</v>
      </c>
      <c r="E1169">
        <v>6142</v>
      </c>
      <c r="F1169">
        <v>6300</v>
      </c>
      <c r="G1169">
        <v>2</v>
      </c>
      <c r="H1169" t="s">
        <v>0</v>
      </c>
      <c r="I1169" s="1">
        <v>45838</v>
      </c>
      <c r="J1169" s="1">
        <v>45835</v>
      </c>
      <c r="K1169" s="1">
        <v>45864</v>
      </c>
      <c r="L1169">
        <v>14.32</v>
      </c>
      <c r="M1169">
        <v>0</v>
      </c>
      <c r="N1169">
        <v>990</v>
      </c>
      <c r="O1169">
        <v>1307</v>
      </c>
      <c r="P1169">
        <v>110</v>
      </c>
      <c r="Q1169">
        <v>80687</v>
      </c>
    </row>
    <row r="1170" spans="1:17" x14ac:dyDescent="0.25">
      <c r="A1170" s="2">
        <f t="shared" si="18"/>
        <v>1444403679461</v>
      </c>
      <c r="B1170" s="2">
        <v>144440367946</v>
      </c>
      <c r="C1170">
        <v>1532554</v>
      </c>
      <c r="D1170">
        <v>437</v>
      </c>
      <c r="E1170">
        <v>6142</v>
      </c>
      <c r="F1170">
        <v>6300</v>
      </c>
      <c r="G1170">
        <v>1</v>
      </c>
      <c r="H1170" t="s">
        <v>0</v>
      </c>
      <c r="I1170" s="1">
        <v>45838</v>
      </c>
      <c r="J1170" s="1">
        <v>45812</v>
      </c>
      <c r="K1170" s="1">
        <v>45841</v>
      </c>
      <c r="L1170">
        <v>16.34</v>
      </c>
      <c r="M1170">
        <v>0</v>
      </c>
      <c r="N1170">
        <v>990</v>
      </c>
      <c r="O1170">
        <v>1307</v>
      </c>
      <c r="P1170">
        <v>109</v>
      </c>
      <c r="Q1170">
        <v>80687</v>
      </c>
    </row>
    <row r="1171" spans="1:17" x14ac:dyDescent="0.25">
      <c r="A1171" s="2">
        <f t="shared" si="18"/>
        <v>1444403679462</v>
      </c>
      <c r="B1171" s="2">
        <v>144440367946</v>
      </c>
      <c r="C1171">
        <v>1532554</v>
      </c>
      <c r="D1171">
        <v>438</v>
      </c>
      <c r="E1171">
        <v>6142</v>
      </c>
      <c r="F1171">
        <v>6300</v>
      </c>
      <c r="G1171">
        <v>2</v>
      </c>
      <c r="H1171" t="s">
        <v>0</v>
      </c>
      <c r="I1171" s="1">
        <v>45838</v>
      </c>
      <c r="J1171" s="1">
        <v>45812</v>
      </c>
      <c r="K1171" s="1">
        <v>45841</v>
      </c>
      <c r="L1171">
        <v>22.88</v>
      </c>
      <c r="M1171">
        <v>0</v>
      </c>
      <c r="N1171">
        <v>990</v>
      </c>
      <c r="O1171">
        <v>1307</v>
      </c>
      <c r="P1171">
        <v>110</v>
      </c>
      <c r="Q1171">
        <v>80687</v>
      </c>
    </row>
    <row r="1172" spans="1:17" x14ac:dyDescent="0.25">
      <c r="A1172" s="2">
        <f t="shared" si="18"/>
        <v>1444403854241</v>
      </c>
      <c r="B1172" s="2">
        <v>144440385424</v>
      </c>
      <c r="C1172">
        <v>1546996</v>
      </c>
      <c r="D1172">
        <v>459</v>
      </c>
      <c r="E1172">
        <v>6142</v>
      </c>
      <c r="F1172">
        <v>6300</v>
      </c>
      <c r="G1172">
        <v>1</v>
      </c>
      <c r="H1172" t="s">
        <v>0</v>
      </c>
      <c r="I1172" s="1">
        <v>45838</v>
      </c>
      <c r="J1172" s="1">
        <v>45831</v>
      </c>
      <c r="K1172" s="1">
        <v>45860</v>
      </c>
      <c r="L1172">
        <v>35.28</v>
      </c>
      <c r="M1172">
        <v>0</v>
      </c>
      <c r="N1172">
        <v>990</v>
      </c>
      <c r="O1172">
        <v>1307</v>
      </c>
      <c r="P1172">
        <v>109</v>
      </c>
      <c r="Q1172">
        <v>80687</v>
      </c>
    </row>
    <row r="1173" spans="1:17" x14ac:dyDescent="0.25">
      <c r="A1173" s="2">
        <f t="shared" si="18"/>
        <v>1444403854242</v>
      </c>
      <c r="B1173" s="2">
        <v>144440385424</v>
      </c>
      <c r="C1173">
        <v>1546996</v>
      </c>
      <c r="D1173">
        <v>460</v>
      </c>
      <c r="E1173">
        <v>6142</v>
      </c>
      <c r="F1173">
        <v>6300</v>
      </c>
      <c r="G1173">
        <v>2</v>
      </c>
      <c r="H1173" t="s">
        <v>0</v>
      </c>
      <c r="I1173" s="1">
        <v>45838</v>
      </c>
      <c r="J1173" s="1">
        <v>45831</v>
      </c>
      <c r="K1173" s="1">
        <v>45860</v>
      </c>
      <c r="L1173">
        <v>25.2</v>
      </c>
      <c r="M1173">
        <v>0</v>
      </c>
      <c r="N1173">
        <v>990</v>
      </c>
      <c r="O1173">
        <v>1307</v>
      </c>
      <c r="P1173">
        <v>110</v>
      </c>
      <c r="Q1173">
        <v>80687</v>
      </c>
    </row>
    <row r="1174" spans="1:17" x14ac:dyDescent="0.25">
      <c r="A1174" s="2">
        <f t="shared" si="18"/>
        <v>1444403892281</v>
      </c>
      <c r="B1174" s="2">
        <v>144440389228</v>
      </c>
      <c r="C1174">
        <v>1550121</v>
      </c>
      <c r="D1174">
        <v>347</v>
      </c>
      <c r="E1174">
        <v>6142</v>
      </c>
      <c r="F1174">
        <v>6300</v>
      </c>
      <c r="G1174">
        <v>1</v>
      </c>
      <c r="H1174" t="s">
        <v>0</v>
      </c>
      <c r="I1174" s="1">
        <v>45838</v>
      </c>
      <c r="J1174" s="1">
        <v>45834</v>
      </c>
      <c r="K1174" s="1">
        <v>45863</v>
      </c>
      <c r="L1174">
        <v>38.43</v>
      </c>
      <c r="M1174">
        <v>0</v>
      </c>
      <c r="N1174">
        <v>990</v>
      </c>
      <c r="O1174">
        <v>1307</v>
      </c>
      <c r="P1174">
        <v>109</v>
      </c>
      <c r="Q1174">
        <v>80687</v>
      </c>
    </row>
    <row r="1175" spans="1:17" x14ac:dyDescent="0.25">
      <c r="A1175" s="2">
        <f t="shared" si="18"/>
        <v>1444403892282</v>
      </c>
      <c r="B1175" s="2">
        <v>144440389228</v>
      </c>
      <c r="C1175">
        <v>1550121</v>
      </c>
      <c r="D1175">
        <v>348</v>
      </c>
      <c r="E1175">
        <v>6142</v>
      </c>
      <c r="F1175">
        <v>6300</v>
      </c>
      <c r="G1175">
        <v>2</v>
      </c>
      <c r="H1175" t="s">
        <v>0</v>
      </c>
      <c r="I1175" s="1">
        <v>45838</v>
      </c>
      <c r="J1175" s="1">
        <v>45834</v>
      </c>
      <c r="K1175" s="1">
        <v>45863</v>
      </c>
      <c r="L1175">
        <v>54.16</v>
      </c>
      <c r="M1175">
        <v>0</v>
      </c>
      <c r="N1175">
        <v>990</v>
      </c>
      <c r="O1175">
        <v>1307</v>
      </c>
      <c r="P1175">
        <v>110</v>
      </c>
      <c r="Q1175">
        <v>80687</v>
      </c>
    </row>
    <row r="1176" spans="1:17" x14ac:dyDescent="0.25">
      <c r="A1176" s="2">
        <f t="shared" si="18"/>
        <v>1444403925901</v>
      </c>
      <c r="B1176" s="2">
        <v>144440392590</v>
      </c>
      <c r="C1176">
        <v>1552884</v>
      </c>
      <c r="D1176">
        <v>340</v>
      </c>
      <c r="E1176">
        <v>6142</v>
      </c>
      <c r="F1176">
        <v>6300</v>
      </c>
      <c r="G1176">
        <v>1</v>
      </c>
      <c r="H1176" t="s">
        <v>0</v>
      </c>
      <c r="I1176" s="1">
        <v>45838</v>
      </c>
      <c r="J1176" s="1">
        <v>45836</v>
      </c>
      <c r="K1176" s="1">
        <v>45865</v>
      </c>
      <c r="L1176">
        <v>446.54</v>
      </c>
      <c r="M1176">
        <v>0</v>
      </c>
      <c r="N1176">
        <v>990</v>
      </c>
      <c r="O1176">
        <v>1307</v>
      </c>
      <c r="P1176">
        <v>109</v>
      </c>
      <c r="Q1176">
        <v>80687</v>
      </c>
    </row>
    <row r="1177" spans="1:17" x14ac:dyDescent="0.25">
      <c r="A1177" s="2">
        <f t="shared" si="18"/>
        <v>1444403925902</v>
      </c>
      <c r="B1177" s="2">
        <v>144440392590</v>
      </c>
      <c r="C1177">
        <v>1552884</v>
      </c>
      <c r="D1177">
        <v>341</v>
      </c>
      <c r="E1177">
        <v>6142</v>
      </c>
      <c r="F1177">
        <v>6300</v>
      </c>
      <c r="G1177">
        <v>2</v>
      </c>
      <c r="H1177" t="s">
        <v>0</v>
      </c>
      <c r="I1177" s="1">
        <v>45838</v>
      </c>
      <c r="J1177" s="1">
        <v>45836</v>
      </c>
      <c r="K1177" s="1">
        <v>45865</v>
      </c>
      <c r="L1177">
        <v>111.74</v>
      </c>
      <c r="M1177">
        <v>0</v>
      </c>
      <c r="N1177">
        <v>990</v>
      </c>
      <c r="O1177">
        <v>1307</v>
      </c>
      <c r="P1177">
        <v>110</v>
      </c>
      <c r="Q1177">
        <v>80687</v>
      </c>
    </row>
    <row r="1178" spans="1:17" x14ac:dyDescent="0.25">
      <c r="A1178" s="2">
        <f t="shared" si="18"/>
        <v>1444403926441</v>
      </c>
      <c r="B1178" s="2">
        <v>144440392644</v>
      </c>
      <c r="C1178">
        <v>1552933</v>
      </c>
      <c r="D1178">
        <v>340</v>
      </c>
      <c r="E1178">
        <v>6142</v>
      </c>
      <c r="F1178">
        <v>6300</v>
      </c>
      <c r="G1178">
        <v>1</v>
      </c>
      <c r="H1178" t="s">
        <v>0</v>
      </c>
      <c r="I1178" s="1">
        <v>45838</v>
      </c>
      <c r="J1178" s="1">
        <v>45836</v>
      </c>
      <c r="K1178" s="1">
        <v>45865</v>
      </c>
      <c r="L1178">
        <v>445.47</v>
      </c>
      <c r="M1178">
        <v>0</v>
      </c>
      <c r="N1178">
        <v>990</v>
      </c>
      <c r="O1178">
        <v>1307</v>
      </c>
      <c r="P1178">
        <v>109</v>
      </c>
      <c r="Q1178">
        <v>80687</v>
      </c>
    </row>
    <row r="1179" spans="1:17" x14ac:dyDescent="0.25">
      <c r="A1179" s="2">
        <f t="shared" si="18"/>
        <v>1444403926442</v>
      </c>
      <c r="B1179" s="2">
        <v>144440392644</v>
      </c>
      <c r="C1179">
        <v>1552933</v>
      </c>
      <c r="D1179">
        <v>341</v>
      </c>
      <c r="E1179">
        <v>6142</v>
      </c>
      <c r="F1179">
        <v>6300</v>
      </c>
      <c r="G1179">
        <v>2</v>
      </c>
      <c r="H1179" t="s">
        <v>0</v>
      </c>
      <c r="I1179" s="1">
        <v>45838</v>
      </c>
      <c r="J1179" s="1">
        <v>45836</v>
      </c>
      <c r="K1179" s="1">
        <v>45865</v>
      </c>
      <c r="L1179">
        <v>105.53</v>
      </c>
      <c r="M1179">
        <v>0</v>
      </c>
      <c r="N1179">
        <v>990</v>
      </c>
      <c r="O1179">
        <v>1307</v>
      </c>
      <c r="P1179">
        <v>110</v>
      </c>
      <c r="Q1179">
        <v>80687</v>
      </c>
    </row>
    <row r="1180" spans="1:17" x14ac:dyDescent="0.25">
      <c r="A1180" s="2">
        <f t="shared" si="18"/>
        <v>1444403961461</v>
      </c>
      <c r="B1180" s="2">
        <v>144440396146</v>
      </c>
      <c r="C1180">
        <v>1555840</v>
      </c>
      <c r="D1180">
        <v>447</v>
      </c>
      <c r="E1180">
        <v>6142</v>
      </c>
      <c r="F1180">
        <v>6300</v>
      </c>
      <c r="G1180">
        <v>1</v>
      </c>
      <c r="H1180" t="s">
        <v>0</v>
      </c>
      <c r="I1180" s="1">
        <v>45838</v>
      </c>
      <c r="J1180" s="1">
        <v>45812</v>
      </c>
      <c r="K1180" s="1">
        <v>45841</v>
      </c>
      <c r="L1180">
        <v>376.27</v>
      </c>
      <c r="M1180">
        <v>0</v>
      </c>
      <c r="N1180">
        <v>990</v>
      </c>
      <c r="O1180">
        <v>1307</v>
      </c>
      <c r="P1180">
        <v>109</v>
      </c>
      <c r="Q1180">
        <v>80687</v>
      </c>
    </row>
    <row r="1181" spans="1:17" x14ac:dyDescent="0.25">
      <c r="A1181" s="2">
        <f t="shared" si="18"/>
        <v>1444403961462</v>
      </c>
      <c r="B1181" s="2">
        <v>144440396146</v>
      </c>
      <c r="C1181">
        <v>1555840</v>
      </c>
      <c r="D1181">
        <v>448</v>
      </c>
      <c r="E1181">
        <v>6142</v>
      </c>
      <c r="F1181">
        <v>6300</v>
      </c>
      <c r="G1181">
        <v>2</v>
      </c>
      <c r="H1181" t="s">
        <v>0</v>
      </c>
      <c r="I1181" s="1">
        <v>45838</v>
      </c>
      <c r="J1181" s="1">
        <v>45812</v>
      </c>
      <c r="K1181" s="1">
        <v>45841</v>
      </c>
      <c r="L1181">
        <v>47.36</v>
      </c>
      <c r="M1181">
        <v>0</v>
      </c>
      <c r="N1181">
        <v>990</v>
      </c>
      <c r="O1181">
        <v>1307</v>
      </c>
      <c r="P1181">
        <v>110</v>
      </c>
      <c r="Q1181">
        <v>80687</v>
      </c>
    </row>
    <row r="1182" spans="1:17" x14ac:dyDescent="0.25">
      <c r="A1182" s="2">
        <f t="shared" si="18"/>
        <v>1444403981121</v>
      </c>
      <c r="B1182" s="2">
        <v>144440398112</v>
      </c>
      <c r="C1182">
        <v>1557433</v>
      </c>
      <c r="D1182">
        <v>333</v>
      </c>
      <c r="E1182">
        <v>6142</v>
      </c>
      <c r="F1182">
        <v>6300</v>
      </c>
      <c r="G1182">
        <v>1</v>
      </c>
      <c r="H1182" t="s">
        <v>0</v>
      </c>
      <c r="I1182" s="1">
        <v>45838</v>
      </c>
      <c r="J1182" s="1">
        <v>45812</v>
      </c>
      <c r="K1182" s="1">
        <v>45841</v>
      </c>
      <c r="L1182">
        <v>30.18</v>
      </c>
      <c r="M1182">
        <v>0</v>
      </c>
      <c r="N1182">
        <v>990</v>
      </c>
      <c r="O1182">
        <v>1307</v>
      </c>
      <c r="P1182">
        <v>109</v>
      </c>
      <c r="Q1182">
        <v>80687</v>
      </c>
    </row>
    <row r="1183" spans="1:17" x14ac:dyDescent="0.25">
      <c r="A1183" s="2">
        <f t="shared" si="18"/>
        <v>1444403981122</v>
      </c>
      <c r="B1183" s="2">
        <v>144440398112</v>
      </c>
      <c r="C1183">
        <v>1557433</v>
      </c>
      <c r="D1183">
        <v>334</v>
      </c>
      <c r="E1183">
        <v>6142</v>
      </c>
      <c r="F1183">
        <v>6300</v>
      </c>
      <c r="G1183">
        <v>2</v>
      </c>
      <c r="H1183" t="s">
        <v>0</v>
      </c>
      <c r="I1183" s="1">
        <v>45838</v>
      </c>
      <c r="J1183" s="1">
        <v>45812</v>
      </c>
      <c r="K1183" s="1">
        <v>45841</v>
      </c>
      <c r="L1183">
        <v>22.22</v>
      </c>
      <c r="M1183">
        <v>0</v>
      </c>
      <c r="N1183">
        <v>990</v>
      </c>
      <c r="O1183">
        <v>1307</v>
      </c>
      <c r="P1183">
        <v>110</v>
      </c>
      <c r="Q1183">
        <v>80687</v>
      </c>
    </row>
    <row r="1184" spans="1:17" x14ac:dyDescent="0.25">
      <c r="A1184" s="2">
        <f t="shared" si="18"/>
        <v>1444403986791</v>
      </c>
      <c r="B1184" s="2">
        <v>144440398679</v>
      </c>
      <c r="C1184">
        <v>1557900</v>
      </c>
      <c r="D1184">
        <v>333</v>
      </c>
      <c r="E1184">
        <v>6142</v>
      </c>
      <c r="F1184">
        <v>6300</v>
      </c>
      <c r="G1184">
        <v>1</v>
      </c>
      <c r="H1184" t="s">
        <v>0</v>
      </c>
      <c r="I1184" s="1">
        <v>45838</v>
      </c>
      <c r="J1184" s="1">
        <v>45813</v>
      </c>
      <c r="K1184" s="1">
        <v>45842</v>
      </c>
      <c r="L1184">
        <v>84.66</v>
      </c>
      <c r="M1184">
        <v>0</v>
      </c>
      <c r="N1184">
        <v>990</v>
      </c>
      <c r="O1184">
        <v>1307</v>
      </c>
      <c r="P1184">
        <v>109</v>
      </c>
      <c r="Q1184">
        <v>80687</v>
      </c>
    </row>
    <row r="1185" spans="1:17" x14ac:dyDescent="0.25">
      <c r="A1185" s="2">
        <f t="shared" si="18"/>
        <v>1444403986792</v>
      </c>
      <c r="B1185" s="2">
        <v>144440398679</v>
      </c>
      <c r="C1185">
        <v>1557900</v>
      </c>
      <c r="D1185">
        <v>334</v>
      </c>
      <c r="E1185">
        <v>6142</v>
      </c>
      <c r="F1185">
        <v>6300</v>
      </c>
      <c r="G1185">
        <v>2</v>
      </c>
      <c r="H1185" t="s">
        <v>0</v>
      </c>
      <c r="I1185" s="1">
        <v>45838</v>
      </c>
      <c r="J1185" s="1">
        <v>45813</v>
      </c>
      <c r="K1185" s="1">
        <v>45842</v>
      </c>
      <c r="L1185">
        <v>44.19</v>
      </c>
      <c r="M1185">
        <v>0</v>
      </c>
      <c r="N1185">
        <v>990</v>
      </c>
      <c r="O1185">
        <v>1307</v>
      </c>
      <c r="P1185">
        <v>110</v>
      </c>
      <c r="Q1185">
        <v>80687</v>
      </c>
    </row>
    <row r="1186" spans="1:17" x14ac:dyDescent="0.25">
      <c r="A1186" s="2">
        <f t="shared" si="18"/>
        <v>1444404128261</v>
      </c>
      <c r="B1186" s="2">
        <v>144440412826</v>
      </c>
      <c r="C1186">
        <v>1569258</v>
      </c>
      <c r="D1186">
        <v>465</v>
      </c>
      <c r="E1186">
        <v>6142</v>
      </c>
      <c r="F1186">
        <v>6300</v>
      </c>
      <c r="G1186">
        <v>1</v>
      </c>
      <c r="H1186" t="s">
        <v>0</v>
      </c>
      <c r="I1186" s="1">
        <v>45838</v>
      </c>
      <c r="J1186" s="1">
        <v>45831</v>
      </c>
      <c r="K1186" s="1">
        <v>45860</v>
      </c>
      <c r="L1186">
        <v>591.53</v>
      </c>
      <c r="M1186">
        <v>0</v>
      </c>
      <c r="N1186">
        <v>990</v>
      </c>
      <c r="O1186">
        <v>1307</v>
      </c>
      <c r="P1186">
        <v>109</v>
      </c>
      <c r="Q1186">
        <v>80687</v>
      </c>
    </row>
    <row r="1187" spans="1:17" x14ac:dyDescent="0.25">
      <c r="A1187" s="2">
        <f t="shared" si="18"/>
        <v>1444404128262</v>
      </c>
      <c r="B1187" s="2">
        <v>144440412826</v>
      </c>
      <c r="C1187">
        <v>1569258</v>
      </c>
      <c r="D1187">
        <v>466</v>
      </c>
      <c r="E1187">
        <v>6142</v>
      </c>
      <c r="F1187">
        <v>6300</v>
      </c>
      <c r="G1187">
        <v>2</v>
      </c>
      <c r="H1187" t="s">
        <v>0</v>
      </c>
      <c r="I1187" s="1">
        <v>45838</v>
      </c>
      <c r="J1187" s="1">
        <v>45831</v>
      </c>
      <c r="K1187" s="1">
        <v>45860</v>
      </c>
      <c r="L1187">
        <v>44.89</v>
      </c>
      <c r="M1187">
        <v>0</v>
      </c>
      <c r="N1187">
        <v>990</v>
      </c>
      <c r="O1187">
        <v>1307</v>
      </c>
      <c r="P1187">
        <v>110</v>
      </c>
      <c r="Q1187">
        <v>80687</v>
      </c>
    </row>
    <row r="1188" spans="1:17" x14ac:dyDescent="0.25">
      <c r="A1188" s="2">
        <f t="shared" si="18"/>
        <v>1444404160891</v>
      </c>
      <c r="B1188" s="2">
        <v>144440416089</v>
      </c>
      <c r="C1188">
        <v>1571812</v>
      </c>
      <c r="D1188">
        <v>338</v>
      </c>
      <c r="E1188">
        <v>6142</v>
      </c>
      <c r="F1188">
        <v>6300</v>
      </c>
      <c r="G1188">
        <v>1</v>
      </c>
      <c r="H1188" t="s">
        <v>0</v>
      </c>
      <c r="I1188" s="1">
        <v>45838</v>
      </c>
      <c r="J1188" s="1">
        <v>45833</v>
      </c>
      <c r="K1188" s="1">
        <v>45862</v>
      </c>
      <c r="L1188">
        <v>155.94</v>
      </c>
      <c r="M1188">
        <v>0</v>
      </c>
      <c r="N1188">
        <v>990</v>
      </c>
      <c r="O1188">
        <v>1307</v>
      </c>
      <c r="P1188">
        <v>109</v>
      </c>
      <c r="Q1188">
        <v>80687</v>
      </c>
    </row>
    <row r="1189" spans="1:17" x14ac:dyDescent="0.25">
      <c r="A1189" s="2">
        <f t="shared" si="18"/>
        <v>1444404160892</v>
      </c>
      <c r="B1189" s="2">
        <v>144440416089</v>
      </c>
      <c r="C1189">
        <v>1571812</v>
      </c>
      <c r="D1189">
        <v>339</v>
      </c>
      <c r="E1189">
        <v>6142</v>
      </c>
      <c r="F1189">
        <v>6300</v>
      </c>
      <c r="G1189">
        <v>2</v>
      </c>
      <c r="H1189" t="s">
        <v>0</v>
      </c>
      <c r="I1189" s="1">
        <v>45838</v>
      </c>
      <c r="J1189" s="1">
        <v>45833</v>
      </c>
      <c r="K1189" s="1">
        <v>45862</v>
      </c>
      <c r="L1189">
        <v>61.72</v>
      </c>
      <c r="M1189">
        <v>0</v>
      </c>
      <c r="N1189">
        <v>990</v>
      </c>
      <c r="O1189">
        <v>1307</v>
      </c>
      <c r="P1189">
        <v>110</v>
      </c>
      <c r="Q1189">
        <v>80687</v>
      </c>
    </row>
    <row r="1190" spans="1:17" x14ac:dyDescent="0.25">
      <c r="A1190" s="2">
        <f t="shared" si="18"/>
        <v>1444404171201</v>
      </c>
      <c r="B1190" s="2">
        <v>144440417120</v>
      </c>
      <c r="C1190">
        <v>1572618</v>
      </c>
      <c r="D1190">
        <v>338</v>
      </c>
      <c r="E1190">
        <v>6142</v>
      </c>
      <c r="F1190">
        <v>6300</v>
      </c>
      <c r="G1190">
        <v>1</v>
      </c>
      <c r="H1190" t="s">
        <v>0</v>
      </c>
      <c r="I1190" s="1">
        <v>45838</v>
      </c>
      <c r="J1190" s="1">
        <v>45834</v>
      </c>
      <c r="K1190" s="1">
        <v>45863</v>
      </c>
      <c r="L1190">
        <v>155.65</v>
      </c>
      <c r="M1190">
        <v>0</v>
      </c>
      <c r="N1190">
        <v>990</v>
      </c>
      <c r="O1190">
        <v>1307</v>
      </c>
      <c r="P1190">
        <v>109</v>
      </c>
      <c r="Q1190">
        <v>80687</v>
      </c>
    </row>
    <row r="1191" spans="1:17" x14ac:dyDescent="0.25">
      <c r="A1191" s="2">
        <f t="shared" si="18"/>
        <v>1444404171202</v>
      </c>
      <c r="B1191" s="2">
        <v>144440417120</v>
      </c>
      <c r="C1191">
        <v>1572618</v>
      </c>
      <c r="D1191">
        <v>339</v>
      </c>
      <c r="E1191">
        <v>6142</v>
      </c>
      <c r="F1191">
        <v>6300</v>
      </c>
      <c r="G1191">
        <v>2</v>
      </c>
      <c r="H1191" t="s">
        <v>0</v>
      </c>
      <c r="I1191" s="1">
        <v>45838</v>
      </c>
      <c r="J1191" s="1">
        <v>45834</v>
      </c>
      <c r="K1191" s="1">
        <v>45863</v>
      </c>
      <c r="L1191">
        <v>86.55</v>
      </c>
      <c r="M1191">
        <v>0</v>
      </c>
      <c r="N1191">
        <v>990</v>
      </c>
      <c r="O1191">
        <v>1307</v>
      </c>
      <c r="P1191">
        <v>110</v>
      </c>
      <c r="Q1191">
        <v>80687</v>
      </c>
    </row>
    <row r="1192" spans="1:17" x14ac:dyDescent="0.25">
      <c r="A1192" s="2">
        <f t="shared" si="18"/>
        <v>1444404177611</v>
      </c>
      <c r="B1192" s="2">
        <v>144440417761</v>
      </c>
      <c r="C1192">
        <v>1573119</v>
      </c>
      <c r="D1192">
        <v>397</v>
      </c>
      <c r="E1192">
        <v>6142</v>
      </c>
      <c r="F1192">
        <v>6300</v>
      </c>
      <c r="G1192">
        <v>1</v>
      </c>
      <c r="H1192" t="s">
        <v>0</v>
      </c>
      <c r="I1192" s="1">
        <v>45838</v>
      </c>
      <c r="J1192" s="1">
        <v>45835</v>
      </c>
      <c r="K1192" s="1">
        <v>45864</v>
      </c>
      <c r="L1192">
        <v>147.44999999999999</v>
      </c>
      <c r="M1192">
        <v>0</v>
      </c>
      <c r="N1192">
        <v>990</v>
      </c>
      <c r="O1192">
        <v>1307</v>
      </c>
      <c r="P1192">
        <v>109</v>
      </c>
      <c r="Q1192">
        <v>80687</v>
      </c>
    </row>
    <row r="1193" spans="1:17" x14ac:dyDescent="0.25">
      <c r="A1193" s="2">
        <f t="shared" si="18"/>
        <v>1444404179241</v>
      </c>
      <c r="B1193" s="2">
        <v>144440417924</v>
      </c>
      <c r="C1193">
        <v>1573246</v>
      </c>
      <c r="D1193">
        <v>457</v>
      </c>
      <c r="E1193">
        <v>6142</v>
      </c>
      <c r="F1193">
        <v>6300</v>
      </c>
      <c r="G1193">
        <v>1</v>
      </c>
      <c r="H1193" t="s">
        <v>0</v>
      </c>
      <c r="I1193" s="1">
        <v>45838</v>
      </c>
      <c r="J1193" s="1">
        <v>45811</v>
      </c>
      <c r="K1193" s="1">
        <v>45840</v>
      </c>
      <c r="L1193">
        <v>204.93</v>
      </c>
      <c r="M1193">
        <v>0.78</v>
      </c>
      <c r="N1193">
        <v>990</v>
      </c>
      <c r="O1193">
        <v>1307</v>
      </c>
      <c r="P1193">
        <v>109</v>
      </c>
      <c r="Q1193">
        <v>80687</v>
      </c>
    </row>
    <row r="1194" spans="1:17" x14ac:dyDescent="0.25">
      <c r="A1194" s="2">
        <f t="shared" si="18"/>
        <v>1444404179242</v>
      </c>
      <c r="B1194" s="2">
        <v>144440417924</v>
      </c>
      <c r="C1194">
        <v>1573246</v>
      </c>
      <c r="D1194">
        <v>458</v>
      </c>
      <c r="E1194">
        <v>6142</v>
      </c>
      <c r="F1194">
        <v>6300</v>
      </c>
      <c r="G1194">
        <v>2</v>
      </c>
      <c r="H1194" t="s">
        <v>0</v>
      </c>
      <c r="I1194" s="1">
        <v>45838</v>
      </c>
      <c r="J1194" s="1">
        <v>45811</v>
      </c>
      <c r="K1194" s="1">
        <v>45840</v>
      </c>
      <c r="L1194">
        <v>36.76</v>
      </c>
      <c r="M1194">
        <v>2.71</v>
      </c>
      <c r="N1194">
        <v>990</v>
      </c>
      <c r="O1194">
        <v>1307</v>
      </c>
      <c r="P1194">
        <v>110</v>
      </c>
      <c r="Q1194">
        <v>80687</v>
      </c>
    </row>
    <row r="1195" spans="1:17" x14ac:dyDescent="0.25">
      <c r="A1195" s="2">
        <f t="shared" si="18"/>
        <v>1444404179381</v>
      </c>
      <c r="B1195" s="2">
        <v>144440417938</v>
      </c>
      <c r="C1195">
        <v>1573257</v>
      </c>
      <c r="D1195">
        <v>338</v>
      </c>
      <c r="E1195">
        <v>6142</v>
      </c>
      <c r="F1195">
        <v>6300</v>
      </c>
      <c r="G1195">
        <v>1</v>
      </c>
      <c r="H1195" t="s">
        <v>0</v>
      </c>
      <c r="I1195" s="1">
        <v>45838</v>
      </c>
      <c r="J1195" s="1">
        <v>45835</v>
      </c>
      <c r="K1195" s="1">
        <v>45864</v>
      </c>
      <c r="L1195">
        <v>147.44999999999999</v>
      </c>
      <c r="M1195">
        <v>0</v>
      </c>
      <c r="N1195">
        <v>990</v>
      </c>
      <c r="O1195">
        <v>1307</v>
      </c>
      <c r="P1195">
        <v>109</v>
      </c>
      <c r="Q1195">
        <v>80687</v>
      </c>
    </row>
    <row r="1196" spans="1:17" x14ac:dyDescent="0.25">
      <c r="A1196" s="2">
        <f t="shared" si="18"/>
        <v>1444404179382</v>
      </c>
      <c r="B1196" s="2">
        <v>144440417938</v>
      </c>
      <c r="C1196">
        <v>1573257</v>
      </c>
      <c r="D1196">
        <v>339</v>
      </c>
      <c r="E1196">
        <v>6142</v>
      </c>
      <c r="F1196">
        <v>6300</v>
      </c>
      <c r="G1196">
        <v>2</v>
      </c>
      <c r="H1196" t="s">
        <v>0</v>
      </c>
      <c r="I1196" s="1">
        <v>45838</v>
      </c>
      <c r="J1196" s="1">
        <v>45835</v>
      </c>
      <c r="K1196" s="1">
        <v>45864</v>
      </c>
      <c r="L1196">
        <v>61.55</v>
      </c>
      <c r="M1196">
        <v>0</v>
      </c>
      <c r="N1196">
        <v>990</v>
      </c>
      <c r="O1196">
        <v>1307</v>
      </c>
      <c r="P1196">
        <v>110</v>
      </c>
      <c r="Q1196">
        <v>80687</v>
      </c>
    </row>
    <row r="1197" spans="1:17" x14ac:dyDescent="0.25">
      <c r="A1197" s="2">
        <f t="shared" si="18"/>
        <v>1444404179861</v>
      </c>
      <c r="B1197" s="2">
        <v>144440417986</v>
      </c>
      <c r="C1197">
        <v>1573293</v>
      </c>
      <c r="D1197">
        <v>397</v>
      </c>
      <c r="E1197">
        <v>6142</v>
      </c>
      <c r="F1197">
        <v>6300</v>
      </c>
      <c r="G1197">
        <v>1</v>
      </c>
      <c r="H1197" t="s">
        <v>0</v>
      </c>
      <c r="I1197" s="1">
        <v>45838</v>
      </c>
      <c r="J1197" s="1">
        <v>45835</v>
      </c>
      <c r="K1197" s="1">
        <v>45864</v>
      </c>
      <c r="L1197">
        <v>155.47999999999999</v>
      </c>
      <c r="M1197">
        <v>0</v>
      </c>
      <c r="N1197">
        <v>990</v>
      </c>
      <c r="O1197">
        <v>1307</v>
      </c>
      <c r="P1197">
        <v>109</v>
      </c>
      <c r="Q1197">
        <v>80687</v>
      </c>
    </row>
    <row r="1198" spans="1:17" x14ac:dyDescent="0.25">
      <c r="A1198" s="2">
        <f t="shared" si="18"/>
        <v>1444404199011</v>
      </c>
      <c r="B1198" s="2">
        <v>144440419901</v>
      </c>
      <c r="C1198">
        <v>1574736</v>
      </c>
      <c r="D1198">
        <v>676</v>
      </c>
      <c r="E1198">
        <v>6142</v>
      </c>
      <c r="F1198">
        <v>6300</v>
      </c>
      <c r="G1198">
        <v>1</v>
      </c>
      <c r="H1198" t="s">
        <v>0</v>
      </c>
      <c r="I1198" s="1">
        <v>45838</v>
      </c>
      <c r="J1198" s="1">
        <v>45811</v>
      </c>
      <c r="K1198" s="1">
        <v>45840</v>
      </c>
      <c r="L1198">
        <v>36.119999999999997</v>
      </c>
      <c r="M1198">
        <v>0</v>
      </c>
      <c r="N1198">
        <v>990</v>
      </c>
      <c r="O1198">
        <v>1307</v>
      </c>
      <c r="P1198">
        <v>109</v>
      </c>
      <c r="Q1198">
        <v>80687</v>
      </c>
    </row>
    <row r="1199" spans="1:17" x14ac:dyDescent="0.25">
      <c r="A1199" s="2">
        <f t="shared" si="18"/>
        <v>1444404199012</v>
      </c>
      <c r="B1199" s="2">
        <v>144440419901</v>
      </c>
      <c r="C1199">
        <v>1574736</v>
      </c>
      <c r="D1199">
        <v>677</v>
      </c>
      <c r="E1199">
        <v>6142</v>
      </c>
      <c r="F1199">
        <v>6300</v>
      </c>
      <c r="G1199">
        <v>2</v>
      </c>
      <c r="H1199" t="s">
        <v>0</v>
      </c>
      <c r="I1199" s="1">
        <v>45838</v>
      </c>
      <c r="J1199" s="1">
        <v>45811</v>
      </c>
      <c r="K1199" s="1">
        <v>45840</v>
      </c>
      <c r="L1199">
        <v>19.420000000000002</v>
      </c>
      <c r="M1199">
        <v>0</v>
      </c>
      <c r="N1199">
        <v>990</v>
      </c>
      <c r="O1199">
        <v>1307</v>
      </c>
      <c r="P1199">
        <v>110</v>
      </c>
      <c r="Q1199">
        <v>80687</v>
      </c>
    </row>
    <row r="1200" spans="1:17" x14ac:dyDescent="0.25">
      <c r="A1200" s="2">
        <f t="shared" si="18"/>
        <v>1444404383391</v>
      </c>
      <c r="B1200" s="2">
        <v>144440438339</v>
      </c>
      <c r="C1200">
        <v>1589231</v>
      </c>
      <c r="D1200">
        <v>355</v>
      </c>
      <c r="E1200">
        <v>6142</v>
      </c>
      <c r="F1200">
        <v>6300</v>
      </c>
      <c r="G1200">
        <v>1</v>
      </c>
      <c r="H1200" t="s">
        <v>0</v>
      </c>
      <c r="I1200" s="1">
        <v>45838</v>
      </c>
      <c r="J1200" s="1">
        <v>45836</v>
      </c>
      <c r="K1200" s="1">
        <v>45865</v>
      </c>
      <c r="L1200">
        <v>45.37</v>
      </c>
      <c r="M1200">
        <v>0</v>
      </c>
      <c r="N1200">
        <v>990</v>
      </c>
      <c r="O1200">
        <v>1307</v>
      </c>
      <c r="P1200">
        <v>109</v>
      </c>
      <c r="Q1200">
        <v>80687</v>
      </c>
    </row>
    <row r="1201" spans="1:17" x14ac:dyDescent="0.25">
      <c r="A1201" s="2">
        <f t="shared" si="18"/>
        <v>1444404383392</v>
      </c>
      <c r="B1201" s="2">
        <v>144440438339</v>
      </c>
      <c r="C1201">
        <v>1589231</v>
      </c>
      <c r="D1201">
        <v>356</v>
      </c>
      <c r="E1201">
        <v>6142</v>
      </c>
      <c r="F1201">
        <v>6300</v>
      </c>
      <c r="G1201">
        <v>2</v>
      </c>
      <c r="H1201" t="s">
        <v>0</v>
      </c>
      <c r="I1201" s="1">
        <v>45838</v>
      </c>
      <c r="J1201" s="1">
        <v>45836</v>
      </c>
      <c r="K1201" s="1">
        <v>45865</v>
      </c>
      <c r="L1201">
        <v>55.07</v>
      </c>
      <c r="M1201">
        <v>0</v>
      </c>
      <c r="N1201">
        <v>990</v>
      </c>
      <c r="O1201">
        <v>1307</v>
      </c>
      <c r="P1201">
        <v>110</v>
      </c>
      <c r="Q1201">
        <v>80687</v>
      </c>
    </row>
    <row r="1202" spans="1:17" x14ac:dyDescent="0.25">
      <c r="A1202" s="2">
        <f t="shared" si="18"/>
        <v>1444404395821</v>
      </c>
      <c r="B1202" s="2">
        <v>144440439582</v>
      </c>
      <c r="C1202">
        <v>1590225</v>
      </c>
      <c r="D1202">
        <v>336</v>
      </c>
      <c r="E1202">
        <v>6142</v>
      </c>
      <c r="F1202">
        <v>6300</v>
      </c>
      <c r="G1202">
        <v>1</v>
      </c>
      <c r="H1202" t="s">
        <v>0</v>
      </c>
      <c r="I1202" s="1">
        <v>45838</v>
      </c>
      <c r="J1202" s="1">
        <v>45833</v>
      </c>
      <c r="K1202" s="1">
        <v>45862</v>
      </c>
      <c r="L1202">
        <v>148.33000000000001</v>
      </c>
      <c r="M1202">
        <v>0</v>
      </c>
      <c r="N1202">
        <v>990</v>
      </c>
      <c r="O1202">
        <v>1307</v>
      </c>
      <c r="P1202">
        <v>109</v>
      </c>
      <c r="Q1202">
        <v>80687</v>
      </c>
    </row>
    <row r="1203" spans="1:17" x14ac:dyDescent="0.25">
      <c r="A1203" s="2">
        <f t="shared" si="18"/>
        <v>1444404395822</v>
      </c>
      <c r="B1203" s="2">
        <v>144440439582</v>
      </c>
      <c r="C1203">
        <v>1590225</v>
      </c>
      <c r="D1203">
        <v>337</v>
      </c>
      <c r="E1203">
        <v>6142</v>
      </c>
      <c r="F1203">
        <v>6300</v>
      </c>
      <c r="G1203">
        <v>2</v>
      </c>
      <c r="H1203" t="s">
        <v>0</v>
      </c>
      <c r="I1203" s="1">
        <v>45838</v>
      </c>
      <c r="J1203" s="1">
        <v>45833</v>
      </c>
      <c r="K1203" s="1">
        <v>45862</v>
      </c>
      <c r="L1203">
        <v>61.88</v>
      </c>
      <c r="M1203">
        <v>0</v>
      </c>
      <c r="N1203">
        <v>990</v>
      </c>
      <c r="O1203">
        <v>1307</v>
      </c>
      <c r="P1203">
        <v>110</v>
      </c>
      <c r="Q1203">
        <v>80687</v>
      </c>
    </row>
    <row r="1204" spans="1:17" x14ac:dyDescent="0.25">
      <c r="A1204" s="2">
        <f t="shared" si="18"/>
        <v>1444404395841</v>
      </c>
      <c r="B1204" s="2">
        <v>144440439584</v>
      </c>
      <c r="C1204">
        <v>1590226</v>
      </c>
      <c r="D1204">
        <v>336</v>
      </c>
      <c r="E1204">
        <v>6142</v>
      </c>
      <c r="F1204">
        <v>6300</v>
      </c>
      <c r="G1204">
        <v>1</v>
      </c>
      <c r="H1204" t="s">
        <v>0</v>
      </c>
      <c r="I1204" s="1">
        <v>45838</v>
      </c>
      <c r="J1204" s="1">
        <v>45833</v>
      </c>
      <c r="K1204" s="1">
        <v>45862</v>
      </c>
      <c r="L1204">
        <v>154.83000000000001</v>
      </c>
      <c r="M1204">
        <v>0</v>
      </c>
      <c r="N1204">
        <v>990</v>
      </c>
      <c r="O1204">
        <v>1307</v>
      </c>
      <c r="P1204">
        <v>109</v>
      </c>
      <c r="Q1204">
        <v>80687</v>
      </c>
    </row>
    <row r="1205" spans="1:17" x14ac:dyDescent="0.25">
      <c r="A1205" s="2">
        <f t="shared" si="18"/>
        <v>1444404395842</v>
      </c>
      <c r="B1205" s="2">
        <v>144440439584</v>
      </c>
      <c r="C1205">
        <v>1590226</v>
      </c>
      <c r="D1205">
        <v>337</v>
      </c>
      <c r="E1205">
        <v>6142</v>
      </c>
      <c r="F1205">
        <v>6300</v>
      </c>
      <c r="G1205">
        <v>2</v>
      </c>
      <c r="H1205" t="s">
        <v>0</v>
      </c>
      <c r="I1205" s="1">
        <v>45838</v>
      </c>
      <c r="J1205" s="1">
        <v>45833</v>
      </c>
      <c r="K1205" s="1">
        <v>45862</v>
      </c>
      <c r="L1205">
        <v>61.25</v>
      </c>
      <c r="M1205">
        <v>0</v>
      </c>
      <c r="N1205">
        <v>990</v>
      </c>
      <c r="O1205">
        <v>1307</v>
      </c>
      <c r="P1205">
        <v>110</v>
      </c>
      <c r="Q1205">
        <v>80687</v>
      </c>
    </row>
    <row r="1206" spans="1:17" x14ac:dyDescent="0.25">
      <c r="A1206" s="2">
        <f t="shared" si="18"/>
        <v>1444404395911</v>
      </c>
      <c r="B1206" s="2">
        <v>144440439591</v>
      </c>
      <c r="C1206">
        <v>1590232</v>
      </c>
      <c r="D1206">
        <v>336</v>
      </c>
      <c r="E1206">
        <v>6142</v>
      </c>
      <c r="F1206">
        <v>6300</v>
      </c>
      <c r="G1206">
        <v>1</v>
      </c>
      <c r="H1206" t="s">
        <v>0</v>
      </c>
      <c r="I1206" s="1">
        <v>45838</v>
      </c>
      <c r="J1206" s="1">
        <v>45833</v>
      </c>
      <c r="K1206" s="1">
        <v>45862</v>
      </c>
      <c r="L1206">
        <v>153.25</v>
      </c>
      <c r="M1206">
        <v>0</v>
      </c>
      <c r="N1206">
        <v>990</v>
      </c>
      <c r="O1206">
        <v>1307</v>
      </c>
      <c r="P1206">
        <v>109</v>
      </c>
      <c r="Q1206">
        <v>80687</v>
      </c>
    </row>
    <row r="1207" spans="1:17" x14ac:dyDescent="0.25">
      <c r="A1207" s="2">
        <f t="shared" si="18"/>
        <v>1444404395912</v>
      </c>
      <c r="B1207" s="2">
        <v>144440439591</v>
      </c>
      <c r="C1207">
        <v>1590232</v>
      </c>
      <c r="D1207">
        <v>337</v>
      </c>
      <c r="E1207">
        <v>6142</v>
      </c>
      <c r="F1207">
        <v>6300</v>
      </c>
      <c r="G1207">
        <v>2</v>
      </c>
      <c r="H1207" t="s">
        <v>0</v>
      </c>
      <c r="I1207" s="1">
        <v>45838</v>
      </c>
      <c r="J1207" s="1">
        <v>45833</v>
      </c>
      <c r="K1207" s="1">
        <v>45862</v>
      </c>
      <c r="L1207">
        <v>60.63</v>
      </c>
      <c r="M1207">
        <v>0</v>
      </c>
      <c r="N1207">
        <v>990</v>
      </c>
      <c r="O1207">
        <v>1307</v>
      </c>
      <c r="P1207">
        <v>110</v>
      </c>
      <c r="Q1207">
        <v>80687</v>
      </c>
    </row>
    <row r="1208" spans="1:17" x14ac:dyDescent="0.25">
      <c r="A1208" s="2">
        <f t="shared" si="18"/>
        <v>1444404395921</v>
      </c>
      <c r="B1208" s="2">
        <v>144440439592</v>
      </c>
      <c r="C1208">
        <v>1590233</v>
      </c>
      <c r="D1208">
        <v>336</v>
      </c>
      <c r="E1208">
        <v>6142</v>
      </c>
      <c r="F1208">
        <v>6300</v>
      </c>
      <c r="G1208">
        <v>1</v>
      </c>
      <c r="H1208" t="s">
        <v>0</v>
      </c>
      <c r="I1208" s="1">
        <v>45838</v>
      </c>
      <c r="J1208" s="1">
        <v>45833</v>
      </c>
      <c r="K1208" s="1">
        <v>45862</v>
      </c>
      <c r="L1208">
        <v>442.75</v>
      </c>
      <c r="M1208">
        <v>0</v>
      </c>
      <c r="N1208">
        <v>990</v>
      </c>
      <c r="O1208">
        <v>1307</v>
      </c>
      <c r="P1208">
        <v>109</v>
      </c>
      <c r="Q1208">
        <v>80687</v>
      </c>
    </row>
    <row r="1209" spans="1:17" x14ac:dyDescent="0.25">
      <c r="A1209" s="2">
        <f t="shared" si="18"/>
        <v>1444404395922</v>
      </c>
      <c r="B1209" s="2">
        <v>144440439592</v>
      </c>
      <c r="C1209">
        <v>1590233</v>
      </c>
      <c r="D1209">
        <v>337</v>
      </c>
      <c r="E1209">
        <v>6142</v>
      </c>
      <c r="F1209">
        <v>6300</v>
      </c>
      <c r="G1209">
        <v>2</v>
      </c>
      <c r="H1209" t="s">
        <v>0</v>
      </c>
      <c r="I1209" s="1">
        <v>45838</v>
      </c>
      <c r="J1209" s="1">
        <v>45833</v>
      </c>
      <c r="K1209" s="1">
        <v>45862</v>
      </c>
      <c r="L1209">
        <v>86.63</v>
      </c>
      <c r="M1209">
        <v>0</v>
      </c>
      <c r="N1209">
        <v>990</v>
      </c>
      <c r="O1209">
        <v>1307</v>
      </c>
      <c r="P1209">
        <v>110</v>
      </c>
      <c r="Q1209">
        <v>80687</v>
      </c>
    </row>
    <row r="1210" spans="1:17" x14ac:dyDescent="0.25">
      <c r="A1210" s="2">
        <f t="shared" si="18"/>
        <v>1444404406161</v>
      </c>
      <c r="B1210" s="2">
        <v>144440440616</v>
      </c>
      <c r="C1210">
        <v>1591018</v>
      </c>
      <c r="D1210">
        <v>336</v>
      </c>
      <c r="E1210">
        <v>6142</v>
      </c>
      <c r="F1210">
        <v>6300</v>
      </c>
      <c r="G1210">
        <v>1</v>
      </c>
      <c r="H1210" t="s">
        <v>0</v>
      </c>
      <c r="I1210" s="1">
        <v>45838</v>
      </c>
      <c r="J1210" s="1">
        <v>45836</v>
      </c>
      <c r="K1210" s="1">
        <v>45865</v>
      </c>
      <c r="L1210">
        <v>107.28</v>
      </c>
      <c r="M1210">
        <v>0</v>
      </c>
      <c r="N1210">
        <v>990</v>
      </c>
      <c r="O1210">
        <v>1307</v>
      </c>
      <c r="P1210">
        <v>109</v>
      </c>
      <c r="Q1210">
        <v>80687</v>
      </c>
    </row>
    <row r="1211" spans="1:17" x14ac:dyDescent="0.25">
      <c r="A1211" s="2">
        <f t="shared" si="18"/>
        <v>1444404406162</v>
      </c>
      <c r="B1211" s="2">
        <v>144440440616</v>
      </c>
      <c r="C1211">
        <v>1591018</v>
      </c>
      <c r="D1211">
        <v>337</v>
      </c>
      <c r="E1211">
        <v>6142</v>
      </c>
      <c r="F1211">
        <v>6300</v>
      </c>
      <c r="G1211">
        <v>2</v>
      </c>
      <c r="H1211" t="s">
        <v>0</v>
      </c>
      <c r="I1211" s="1">
        <v>45838</v>
      </c>
      <c r="J1211" s="1">
        <v>45836</v>
      </c>
      <c r="K1211" s="1">
        <v>45865</v>
      </c>
      <c r="L1211">
        <v>86.54</v>
      </c>
      <c r="M1211">
        <v>0</v>
      </c>
      <c r="N1211">
        <v>990</v>
      </c>
      <c r="O1211">
        <v>1307</v>
      </c>
      <c r="P1211">
        <v>110</v>
      </c>
      <c r="Q1211">
        <v>80687</v>
      </c>
    </row>
    <row r="1212" spans="1:17" x14ac:dyDescent="0.25">
      <c r="A1212" s="2">
        <f t="shared" si="18"/>
        <v>1444404406401</v>
      </c>
      <c r="B1212" s="2">
        <v>144440440640</v>
      </c>
      <c r="C1212">
        <v>1591039</v>
      </c>
      <c r="D1212">
        <v>336</v>
      </c>
      <c r="E1212">
        <v>6142</v>
      </c>
      <c r="F1212">
        <v>6300</v>
      </c>
      <c r="G1212">
        <v>1</v>
      </c>
      <c r="H1212" t="s">
        <v>0</v>
      </c>
      <c r="I1212" s="1">
        <v>45838</v>
      </c>
      <c r="J1212" s="1">
        <v>45836</v>
      </c>
      <c r="K1212" s="1">
        <v>45865</v>
      </c>
      <c r="L1212">
        <v>110.63</v>
      </c>
      <c r="M1212">
        <v>0</v>
      </c>
      <c r="N1212">
        <v>990</v>
      </c>
      <c r="O1212">
        <v>1307</v>
      </c>
      <c r="P1212">
        <v>109</v>
      </c>
      <c r="Q1212">
        <v>80687</v>
      </c>
    </row>
    <row r="1213" spans="1:17" x14ac:dyDescent="0.25">
      <c r="A1213" s="2">
        <f t="shared" si="18"/>
        <v>1444404406402</v>
      </c>
      <c r="B1213" s="2">
        <v>144440440640</v>
      </c>
      <c r="C1213">
        <v>1591039</v>
      </c>
      <c r="D1213">
        <v>337</v>
      </c>
      <c r="E1213">
        <v>6142</v>
      </c>
      <c r="F1213">
        <v>6300</v>
      </c>
      <c r="G1213">
        <v>2</v>
      </c>
      <c r="H1213" t="s">
        <v>0</v>
      </c>
      <c r="I1213" s="1">
        <v>45838</v>
      </c>
      <c r="J1213" s="1">
        <v>45836</v>
      </c>
      <c r="K1213" s="1">
        <v>45865</v>
      </c>
      <c r="L1213">
        <v>86.54</v>
      </c>
      <c r="M1213">
        <v>0</v>
      </c>
      <c r="N1213">
        <v>990</v>
      </c>
      <c r="O1213">
        <v>1307</v>
      </c>
      <c r="P1213">
        <v>110</v>
      </c>
      <c r="Q1213">
        <v>80687</v>
      </c>
    </row>
    <row r="1214" spans="1:17" x14ac:dyDescent="0.25">
      <c r="A1214" s="2">
        <f t="shared" si="18"/>
        <v>1444404406521</v>
      </c>
      <c r="B1214" s="2">
        <v>144440440652</v>
      </c>
      <c r="C1214">
        <v>1591050</v>
      </c>
      <c r="D1214">
        <v>338</v>
      </c>
      <c r="E1214">
        <v>6142</v>
      </c>
      <c r="F1214">
        <v>6300</v>
      </c>
      <c r="G1214">
        <v>1</v>
      </c>
      <c r="H1214" t="s">
        <v>0</v>
      </c>
      <c r="I1214" s="1">
        <v>45838</v>
      </c>
      <c r="J1214" s="1">
        <v>45836</v>
      </c>
      <c r="K1214" s="1">
        <v>45865</v>
      </c>
      <c r="L1214">
        <v>103.71</v>
      </c>
      <c r="M1214">
        <v>0</v>
      </c>
      <c r="N1214">
        <v>990</v>
      </c>
      <c r="O1214">
        <v>1307</v>
      </c>
      <c r="P1214">
        <v>109</v>
      </c>
      <c r="Q1214">
        <v>80687</v>
      </c>
    </row>
    <row r="1215" spans="1:17" x14ac:dyDescent="0.25">
      <c r="A1215" s="2">
        <f t="shared" si="18"/>
        <v>1444404406522</v>
      </c>
      <c r="B1215" s="2">
        <v>144440440652</v>
      </c>
      <c r="C1215">
        <v>1591050</v>
      </c>
      <c r="D1215">
        <v>339</v>
      </c>
      <c r="E1215">
        <v>6142</v>
      </c>
      <c r="F1215">
        <v>6300</v>
      </c>
      <c r="G1215">
        <v>2</v>
      </c>
      <c r="H1215" t="s">
        <v>0</v>
      </c>
      <c r="I1215" s="1">
        <v>45838</v>
      </c>
      <c r="J1215" s="1">
        <v>45836</v>
      </c>
      <c r="K1215" s="1">
        <v>45865</v>
      </c>
      <c r="L1215">
        <v>86.54</v>
      </c>
      <c r="M1215">
        <v>0</v>
      </c>
      <c r="N1215">
        <v>990</v>
      </c>
      <c r="O1215">
        <v>1307</v>
      </c>
      <c r="P1215">
        <v>110</v>
      </c>
      <c r="Q1215">
        <v>80687</v>
      </c>
    </row>
    <row r="1216" spans="1:17" x14ac:dyDescent="0.25">
      <c r="A1216" s="2">
        <f t="shared" si="18"/>
        <v>1444404406591</v>
      </c>
      <c r="B1216" s="2">
        <v>144440440659</v>
      </c>
      <c r="C1216">
        <v>1591056</v>
      </c>
      <c r="D1216">
        <v>336</v>
      </c>
      <c r="E1216">
        <v>6142</v>
      </c>
      <c r="F1216">
        <v>6300</v>
      </c>
      <c r="G1216">
        <v>1</v>
      </c>
      <c r="H1216" t="s">
        <v>0</v>
      </c>
      <c r="I1216" s="1">
        <v>45838</v>
      </c>
      <c r="J1216" s="1">
        <v>45836</v>
      </c>
      <c r="K1216" s="1">
        <v>45865</v>
      </c>
      <c r="L1216">
        <v>152.9</v>
      </c>
      <c r="M1216">
        <v>0</v>
      </c>
      <c r="N1216">
        <v>990</v>
      </c>
      <c r="O1216">
        <v>1307</v>
      </c>
      <c r="P1216">
        <v>109</v>
      </c>
      <c r="Q1216">
        <v>80687</v>
      </c>
    </row>
    <row r="1217" spans="1:17" x14ac:dyDescent="0.25">
      <c r="A1217" s="2">
        <f t="shared" si="18"/>
        <v>1444404406592</v>
      </c>
      <c r="B1217" s="2">
        <v>144440440659</v>
      </c>
      <c r="C1217">
        <v>1591056</v>
      </c>
      <c r="D1217">
        <v>337</v>
      </c>
      <c r="E1217">
        <v>6142</v>
      </c>
      <c r="F1217">
        <v>6300</v>
      </c>
      <c r="G1217">
        <v>2</v>
      </c>
      <c r="H1217" t="s">
        <v>0</v>
      </c>
      <c r="I1217" s="1">
        <v>45838</v>
      </c>
      <c r="J1217" s="1">
        <v>45836</v>
      </c>
      <c r="K1217" s="1">
        <v>45865</v>
      </c>
      <c r="L1217">
        <v>86.54</v>
      </c>
      <c r="M1217">
        <v>0</v>
      </c>
      <c r="N1217">
        <v>990</v>
      </c>
      <c r="O1217">
        <v>1307</v>
      </c>
      <c r="P1217">
        <v>110</v>
      </c>
      <c r="Q1217">
        <v>80687</v>
      </c>
    </row>
    <row r="1218" spans="1:17" x14ac:dyDescent="0.25">
      <c r="A1218" s="2">
        <f t="shared" si="18"/>
        <v>1444404406771</v>
      </c>
      <c r="B1218" s="2">
        <v>144440440677</v>
      </c>
      <c r="C1218">
        <v>1591070</v>
      </c>
      <c r="D1218">
        <v>336</v>
      </c>
      <c r="E1218">
        <v>6142</v>
      </c>
      <c r="F1218">
        <v>6300</v>
      </c>
      <c r="G1218">
        <v>1</v>
      </c>
      <c r="H1218" t="s">
        <v>0</v>
      </c>
      <c r="I1218" s="1">
        <v>45838</v>
      </c>
      <c r="J1218" s="1">
        <v>45836</v>
      </c>
      <c r="K1218" s="1">
        <v>45865</v>
      </c>
      <c r="L1218">
        <v>141.87</v>
      </c>
      <c r="M1218">
        <v>0</v>
      </c>
      <c r="N1218">
        <v>990</v>
      </c>
      <c r="O1218">
        <v>1307</v>
      </c>
      <c r="P1218">
        <v>109</v>
      </c>
      <c r="Q1218">
        <v>80687</v>
      </c>
    </row>
    <row r="1219" spans="1:17" x14ac:dyDescent="0.25">
      <c r="A1219" s="2">
        <f t="shared" ref="A1219:A1282" si="19">B1219*10+G1219</f>
        <v>1444404406772</v>
      </c>
      <c r="B1219" s="2">
        <v>144440440677</v>
      </c>
      <c r="C1219">
        <v>1591070</v>
      </c>
      <c r="D1219">
        <v>337</v>
      </c>
      <c r="E1219">
        <v>6142</v>
      </c>
      <c r="F1219">
        <v>6300</v>
      </c>
      <c r="G1219">
        <v>2</v>
      </c>
      <c r="H1219" t="s">
        <v>0</v>
      </c>
      <c r="I1219" s="1">
        <v>45838</v>
      </c>
      <c r="J1219" s="1">
        <v>45836</v>
      </c>
      <c r="K1219" s="1">
        <v>45865</v>
      </c>
      <c r="L1219">
        <v>86.54</v>
      </c>
      <c r="M1219">
        <v>0</v>
      </c>
      <c r="N1219">
        <v>990</v>
      </c>
      <c r="O1219">
        <v>1307</v>
      </c>
      <c r="P1219">
        <v>110</v>
      </c>
      <c r="Q1219">
        <v>80687</v>
      </c>
    </row>
    <row r="1220" spans="1:17" x14ac:dyDescent="0.25">
      <c r="A1220" s="2">
        <f t="shared" si="19"/>
        <v>1444404413071</v>
      </c>
      <c r="B1220" s="2">
        <v>144440441307</v>
      </c>
      <c r="C1220">
        <v>1591571</v>
      </c>
      <c r="D1220">
        <v>427</v>
      </c>
      <c r="E1220">
        <v>6142</v>
      </c>
      <c r="F1220">
        <v>6300</v>
      </c>
      <c r="G1220">
        <v>1</v>
      </c>
      <c r="H1220" t="s">
        <v>0</v>
      </c>
      <c r="I1220" s="1">
        <v>45838</v>
      </c>
      <c r="J1220" s="1">
        <v>45814</v>
      </c>
      <c r="K1220" s="1">
        <v>45843</v>
      </c>
      <c r="L1220">
        <v>82.8</v>
      </c>
      <c r="M1220">
        <v>0</v>
      </c>
      <c r="N1220">
        <v>990</v>
      </c>
      <c r="O1220">
        <v>1307</v>
      </c>
      <c r="P1220">
        <v>109</v>
      </c>
      <c r="Q1220">
        <v>80687</v>
      </c>
    </row>
    <row r="1221" spans="1:17" x14ac:dyDescent="0.25">
      <c r="A1221" s="2">
        <f t="shared" si="19"/>
        <v>1444404413072</v>
      </c>
      <c r="B1221" s="2">
        <v>144440441307</v>
      </c>
      <c r="C1221">
        <v>1591571</v>
      </c>
      <c r="D1221">
        <v>428</v>
      </c>
      <c r="E1221">
        <v>6142</v>
      </c>
      <c r="F1221">
        <v>6300</v>
      </c>
      <c r="G1221">
        <v>2</v>
      </c>
      <c r="H1221" t="s">
        <v>0</v>
      </c>
      <c r="I1221" s="1">
        <v>45838</v>
      </c>
      <c r="J1221" s="1">
        <v>45814</v>
      </c>
      <c r="K1221" s="1">
        <v>45843</v>
      </c>
      <c r="L1221">
        <v>65.680000000000007</v>
      </c>
      <c r="M1221">
        <v>0</v>
      </c>
      <c r="N1221">
        <v>990</v>
      </c>
      <c r="O1221">
        <v>1307</v>
      </c>
      <c r="P1221">
        <v>110</v>
      </c>
      <c r="Q1221">
        <v>80687</v>
      </c>
    </row>
    <row r="1222" spans="1:17" x14ac:dyDescent="0.25">
      <c r="A1222" s="2">
        <f t="shared" si="19"/>
        <v>1444404558541</v>
      </c>
      <c r="B1222" s="2">
        <v>144440455854</v>
      </c>
      <c r="C1222">
        <v>1603157</v>
      </c>
      <c r="D1222">
        <v>349</v>
      </c>
      <c r="E1222">
        <v>6142</v>
      </c>
      <c r="F1222">
        <v>6300</v>
      </c>
      <c r="G1222">
        <v>1</v>
      </c>
      <c r="H1222" t="s">
        <v>0</v>
      </c>
      <c r="I1222" s="1">
        <v>45838</v>
      </c>
      <c r="J1222" s="1">
        <v>45827</v>
      </c>
      <c r="K1222" s="1">
        <v>45856</v>
      </c>
      <c r="L1222">
        <v>60.55</v>
      </c>
      <c r="M1222">
        <v>0</v>
      </c>
      <c r="N1222">
        <v>990</v>
      </c>
      <c r="O1222">
        <v>1307</v>
      </c>
      <c r="P1222">
        <v>109</v>
      </c>
      <c r="Q1222">
        <v>80687</v>
      </c>
    </row>
    <row r="1223" spans="1:17" x14ac:dyDescent="0.25">
      <c r="A1223" s="2">
        <f t="shared" si="19"/>
        <v>1444404558542</v>
      </c>
      <c r="B1223" s="2">
        <v>144440455854</v>
      </c>
      <c r="C1223">
        <v>1603157</v>
      </c>
      <c r="D1223">
        <v>350</v>
      </c>
      <c r="E1223">
        <v>6142</v>
      </c>
      <c r="F1223">
        <v>6300</v>
      </c>
      <c r="G1223">
        <v>2</v>
      </c>
      <c r="H1223" t="s">
        <v>0</v>
      </c>
      <c r="I1223" s="1">
        <v>45838</v>
      </c>
      <c r="J1223" s="1">
        <v>45827</v>
      </c>
      <c r="K1223" s="1">
        <v>45856</v>
      </c>
      <c r="L1223">
        <v>45.68</v>
      </c>
      <c r="M1223">
        <v>0</v>
      </c>
      <c r="N1223">
        <v>990</v>
      </c>
      <c r="O1223">
        <v>1307</v>
      </c>
      <c r="P1223">
        <v>110</v>
      </c>
      <c r="Q1223">
        <v>80687</v>
      </c>
    </row>
    <row r="1224" spans="1:17" x14ac:dyDescent="0.25">
      <c r="A1224" s="2">
        <f t="shared" si="19"/>
        <v>1444404612901</v>
      </c>
      <c r="B1224" s="2">
        <v>144440461290</v>
      </c>
      <c r="C1224">
        <v>1607387</v>
      </c>
      <c r="D1224">
        <v>330</v>
      </c>
      <c r="E1224">
        <v>6142</v>
      </c>
      <c r="F1224">
        <v>6300</v>
      </c>
      <c r="G1224">
        <v>1</v>
      </c>
      <c r="H1224" t="s">
        <v>0</v>
      </c>
      <c r="I1224" s="1">
        <v>45838</v>
      </c>
      <c r="J1224" s="1">
        <v>45829</v>
      </c>
      <c r="K1224" s="1">
        <v>45858</v>
      </c>
      <c r="L1224">
        <v>155.08000000000001</v>
      </c>
      <c r="M1224">
        <v>0</v>
      </c>
      <c r="N1224">
        <v>990</v>
      </c>
      <c r="O1224">
        <v>1307</v>
      </c>
      <c r="P1224">
        <v>109</v>
      </c>
      <c r="Q1224">
        <v>80687</v>
      </c>
    </row>
    <row r="1225" spans="1:17" x14ac:dyDescent="0.25">
      <c r="A1225" s="2">
        <f t="shared" si="19"/>
        <v>1444404612902</v>
      </c>
      <c r="B1225" s="2">
        <v>144440461290</v>
      </c>
      <c r="C1225">
        <v>1607387</v>
      </c>
      <c r="D1225">
        <v>331</v>
      </c>
      <c r="E1225">
        <v>6142</v>
      </c>
      <c r="F1225">
        <v>6300</v>
      </c>
      <c r="G1225">
        <v>2</v>
      </c>
      <c r="H1225" t="s">
        <v>0</v>
      </c>
      <c r="I1225" s="1">
        <v>45838</v>
      </c>
      <c r="J1225" s="1">
        <v>45829</v>
      </c>
      <c r="K1225" s="1">
        <v>45858</v>
      </c>
      <c r="L1225">
        <v>86.53</v>
      </c>
      <c r="M1225">
        <v>0</v>
      </c>
      <c r="N1225">
        <v>990</v>
      </c>
      <c r="O1225">
        <v>1307</v>
      </c>
      <c r="P1225">
        <v>110</v>
      </c>
      <c r="Q1225">
        <v>80687</v>
      </c>
    </row>
    <row r="1226" spans="1:17" x14ac:dyDescent="0.25">
      <c r="A1226" s="2">
        <f t="shared" si="19"/>
        <v>1444404768801</v>
      </c>
      <c r="B1226" s="2">
        <v>144440476880</v>
      </c>
      <c r="C1226">
        <v>1619728</v>
      </c>
      <c r="D1226">
        <v>417</v>
      </c>
      <c r="E1226">
        <v>6142</v>
      </c>
      <c r="F1226">
        <v>6300</v>
      </c>
      <c r="G1226">
        <v>1</v>
      </c>
      <c r="H1226" t="s">
        <v>0</v>
      </c>
      <c r="I1226" s="1">
        <v>45838</v>
      </c>
      <c r="J1226" s="1">
        <v>45817</v>
      </c>
      <c r="K1226" s="1">
        <v>45846</v>
      </c>
      <c r="L1226">
        <v>206.8</v>
      </c>
      <c r="M1226">
        <v>0</v>
      </c>
      <c r="N1226">
        <v>990</v>
      </c>
      <c r="O1226">
        <v>1307</v>
      </c>
      <c r="P1226">
        <v>109</v>
      </c>
      <c r="Q1226">
        <v>80687</v>
      </c>
    </row>
    <row r="1227" spans="1:17" x14ac:dyDescent="0.25">
      <c r="A1227" s="2">
        <f t="shared" si="19"/>
        <v>1444404768802</v>
      </c>
      <c r="B1227" s="2">
        <v>144440476880</v>
      </c>
      <c r="C1227">
        <v>1619728</v>
      </c>
      <c r="D1227">
        <v>418</v>
      </c>
      <c r="E1227">
        <v>6142</v>
      </c>
      <c r="F1227">
        <v>6300</v>
      </c>
      <c r="G1227">
        <v>2</v>
      </c>
      <c r="H1227" t="s">
        <v>0</v>
      </c>
      <c r="I1227" s="1">
        <v>45838</v>
      </c>
      <c r="J1227" s="1">
        <v>45817</v>
      </c>
      <c r="K1227" s="1">
        <v>45846</v>
      </c>
      <c r="L1227">
        <v>39.659999999999997</v>
      </c>
      <c r="M1227">
        <v>0</v>
      </c>
      <c r="N1227">
        <v>990</v>
      </c>
      <c r="O1227">
        <v>1307</v>
      </c>
      <c r="P1227">
        <v>110</v>
      </c>
      <c r="Q1227">
        <v>80687</v>
      </c>
    </row>
    <row r="1228" spans="1:17" x14ac:dyDescent="0.25">
      <c r="A1228" s="2">
        <f t="shared" si="19"/>
        <v>1444404805851</v>
      </c>
      <c r="B1228" s="2">
        <v>144440480585</v>
      </c>
      <c r="C1228">
        <v>1622660</v>
      </c>
      <c r="D1228">
        <v>246</v>
      </c>
      <c r="E1228">
        <v>6142</v>
      </c>
      <c r="F1228">
        <v>6300</v>
      </c>
      <c r="G1228">
        <v>1</v>
      </c>
      <c r="H1228" t="s">
        <v>0</v>
      </c>
      <c r="I1228" s="1">
        <v>45838</v>
      </c>
      <c r="J1228" s="1">
        <v>45821</v>
      </c>
      <c r="K1228" s="1">
        <v>45850</v>
      </c>
      <c r="L1228">
        <v>21.43</v>
      </c>
      <c r="M1228">
        <v>0</v>
      </c>
      <c r="N1228">
        <v>990</v>
      </c>
      <c r="O1228">
        <v>1307</v>
      </c>
      <c r="P1228">
        <v>109</v>
      </c>
      <c r="Q1228">
        <v>80687</v>
      </c>
    </row>
    <row r="1229" spans="1:17" x14ac:dyDescent="0.25">
      <c r="A1229" s="2">
        <f t="shared" si="19"/>
        <v>1444404805852</v>
      </c>
      <c r="B1229" s="2">
        <v>144440480585</v>
      </c>
      <c r="C1229">
        <v>1622660</v>
      </c>
      <c r="D1229">
        <v>247</v>
      </c>
      <c r="E1229">
        <v>6142</v>
      </c>
      <c r="F1229">
        <v>6300</v>
      </c>
      <c r="G1229">
        <v>2</v>
      </c>
      <c r="H1229" t="s">
        <v>0</v>
      </c>
      <c r="I1229" s="1">
        <v>45838</v>
      </c>
      <c r="J1229" s="1">
        <v>45821</v>
      </c>
      <c r="K1229" s="1">
        <v>45850</v>
      </c>
      <c r="L1229">
        <v>33.69</v>
      </c>
      <c r="M1229">
        <v>0</v>
      </c>
      <c r="N1229">
        <v>990</v>
      </c>
      <c r="O1229">
        <v>1307</v>
      </c>
      <c r="P1229">
        <v>110</v>
      </c>
      <c r="Q1229">
        <v>80687</v>
      </c>
    </row>
    <row r="1230" spans="1:17" x14ac:dyDescent="0.25">
      <c r="A1230" s="2">
        <f t="shared" si="19"/>
        <v>1444404879881</v>
      </c>
      <c r="B1230" s="2">
        <v>144440487988</v>
      </c>
      <c r="C1230">
        <v>1628639</v>
      </c>
      <c r="D1230">
        <v>408</v>
      </c>
      <c r="E1230">
        <v>6142</v>
      </c>
      <c r="F1230">
        <v>6300</v>
      </c>
      <c r="G1230">
        <v>1</v>
      </c>
      <c r="H1230" t="s">
        <v>0</v>
      </c>
      <c r="I1230" s="1">
        <v>45838</v>
      </c>
      <c r="J1230" s="1">
        <v>45827</v>
      </c>
      <c r="K1230" s="1">
        <v>45856</v>
      </c>
      <c r="L1230">
        <v>261.62</v>
      </c>
      <c r="M1230">
        <v>0</v>
      </c>
      <c r="N1230">
        <v>990</v>
      </c>
      <c r="O1230">
        <v>1307</v>
      </c>
      <c r="P1230">
        <v>109</v>
      </c>
      <c r="Q1230">
        <v>80687</v>
      </c>
    </row>
    <row r="1231" spans="1:17" x14ac:dyDescent="0.25">
      <c r="A1231" s="2">
        <f t="shared" si="19"/>
        <v>1444404879882</v>
      </c>
      <c r="B1231" s="2">
        <v>144440487988</v>
      </c>
      <c r="C1231">
        <v>1628639</v>
      </c>
      <c r="D1231">
        <v>409</v>
      </c>
      <c r="E1231">
        <v>6142</v>
      </c>
      <c r="F1231">
        <v>6300</v>
      </c>
      <c r="G1231">
        <v>2</v>
      </c>
      <c r="H1231" t="s">
        <v>0</v>
      </c>
      <c r="I1231" s="1">
        <v>45838</v>
      </c>
      <c r="J1231" s="1">
        <v>45827</v>
      </c>
      <c r="K1231" s="1">
        <v>45856</v>
      </c>
      <c r="L1231">
        <v>86.57</v>
      </c>
      <c r="M1231">
        <v>0</v>
      </c>
      <c r="N1231">
        <v>990</v>
      </c>
      <c r="O1231">
        <v>1307</v>
      </c>
      <c r="P1231">
        <v>110</v>
      </c>
      <c r="Q1231">
        <v>80687</v>
      </c>
    </row>
    <row r="1232" spans="1:17" x14ac:dyDescent="0.25">
      <c r="A1232" s="2">
        <f t="shared" si="19"/>
        <v>1444404882211</v>
      </c>
      <c r="B1232" s="2">
        <v>144440488221</v>
      </c>
      <c r="C1232">
        <v>1628826</v>
      </c>
      <c r="D1232">
        <v>408</v>
      </c>
      <c r="E1232">
        <v>6142</v>
      </c>
      <c r="F1232">
        <v>6300</v>
      </c>
      <c r="G1232">
        <v>1</v>
      </c>
      <c r="H1232" t="s">
        <v>0</v>
      </c>
      <c r="I1232" s="1">
        <v>45838</v>
      </c>
      <c r="J1232" s="1">
        <v>45827</v>
      </c>
      <c r="K1232" s="1">
        <v>45856</v>
      </c>
      <c r="L1232">
        <v>477.97</v>
      </c>
      <c r="M1232">
        <v>0</v>
      </c>
      <c r="N1232">
        <v>990</v>
      </c>
      <c r="O1232">
        <v>1307</v>
      </c>
      <c r="P1232">
        <v>109</v>
      </c>
      <c r="Q1232">
        <v>80687</v>
      </c>
    </row>
    <row r="1233" spans="1:17" x14ac:dyDescent="0.25">
      <c r="A1233" s="2">
        <f t="shared" si="19"/>
        <v>1444404882212</v>
      </c>
      <c r="B1233" s="2">
        <v>144440488221</v>
      </c>
      <c r="C1233">
        <v>1628826</v>
      </c>
      <c r="D1233">
        <v>409</v>
      </c>
      <c r="E1233">
        <v>6142</v>
      </c>
      <c r="F1233">
        <v>6300</v>
      </c>
      <c r="G1233">
        <v>2</v>
      </c>
      <c r="H1233" t="s">
        <v>0</v>
      </c>
      <c r="I1233" s="1">
        <v>45838</v>
      </c>
      <c r="J1233" s="1">
        <v>45827</v>
      </c>
      <c r="K1233" s="1">
        <v>45856</v>
      </c>
      <c r="L1233">
        <v>86.57</v>
      </c>
      <c r="M1233">
        <v>0</v>
      </c>
      <c r="N1233">
        <v>990</v>
      </c>
      <c r="O1233">
        <v>1307</v>
      </c>
      <c r="P1233">
        <v>110</v>
      </c>
      <c r="Q1233">
        <v>80687</v>
      </c>
    </row>
    <row r="1234" spans="1:17" x14ac:dyDescent="0.25">
      <c r="A1234" s="2">
        <f t="shared" si="19"/>
        <v>1444404894371</v>
      </c>
      <c r="B1234" s="2">
        <v>144440489437</v>
      </c>
      <c r="C1234">
        <v>1629808</v>
      </c>
      <c r="D1234">
        <v>406</v>
      </c>
      <c r="E1234">
        <v>6142</v>
      </c>
      <c r="F1234">
        <v>6300</v>
      </c>
      <c r="G1234">
        <v>1</v>
      </c>
      <c r="H1234" t="s">
        <v>0</v>
      </c>
      <c r="I1234" s="1">
        <v>45838</v>
      </c>
      <c r="J1234" s="1">
        <v>45828</v>
      </c>
      <c r="K1234" s="1">
        <v>45857</v>
      </c>
      <c r="L1234">
        <v>456.15</v>
      </c>
      <c r="M1234">
        <v>0</v>
      </c>
      <c r="N1234">
        <v>990</v>
      </c>
      <c r="O1234">
        <v>1307</v>
      </c>
      <c r="P1234">
        <v>109</v>
      </c>
      <c r="Q1234">
        <v>80687</v>
      </c>
    </row>
    <row r="1235" spans="1:17" x14ac:dyDescent="0.25">
      <c r="A1235" s="2">
        <f t="shared" si="19"/>
        <v>1444404894372</v>
      </c>
      <c r="B1235" s="2">
        <v>144440489437</v>
      </c>
      <c r="C1235">
        <v>1629808</v>
      </c>
      <c r="D1235">
        <v>407</v>
      </c>
      <c r="E1235">
        <v>6142</v>
      </c>
      <c r="F1235">
        <v>6300</v>
      </c>
      <c r="G1235">
        <v>2</v>
      </c>
      <c r="H1235" t="s">
        <v>0</v>
      </c>
      <c r="I1235" s="1">
        <v>45838</v>
      </c>
      <c r="J1235" s="1">
        <v>45828</v>
      </c>
      <c r="K1235" s="1">
        <v>45857</v>
      </c>
      <c r="L1235">
        <v>86.47</v>
      </c>
      <c r="M1235">
        <v>0</v>
      </c>
      <c r="N1235">
        <v>990</v>
      </c>
      <c r="O1235">
        <v>1307</v>
      </c>
      <c r="P1235">
        <v>110</v>
      </c>
      <c r="Q1235">
        <v>80687</v>
      </c>
    </row>
    <row r="1236" spans="1:17" x14ac:dyDescent="0.25">
      <c r="A1236" s="2">
        <f t="shared" si="19"/>
        <v>1444404894421</v>
      </c>
      <c r="B1236" s="2">
        <v>144440489442</v>
      </c>
      <c r="C1236">
        <v>1629812</v>
      </c>
      <c r="D1236">
        <v>406</v>
      </c>
      <c r="E1236">
        <v>6142</v>
      </c>
      <c r="F1236">
        <v>6300</v>
      </c>
      <c r="G1236">
        <v>1</v>
      </c>
      <c r="H1236" t="s">
        <v>0</v>
      </c>
      <c r="I1236" s="1">
        <v>45838</v>
      </c>
      <c r="J1236" s="1">
        <v>45828</v>
      </c>
      <c r="K1236" s="1">
        <v>45857</v>
      </c>
      <c r="L1236">
        <v>474.48</v>
      </c>
      <c r="M1236">
        <v>0</v>
      </c>
      <c r="N1236">
        <v>990</v>
      </c>
      <c r="O1236">
        <v>1307</v>
      </c>
      <c r="P1236">
        <v>109</v>
      </c>
      <c r="Q1236">
        <v>80687</v>
      </c>
    </row>
    <row r="1237" spans="1:17" x14ac:dyDescent="0.25">
      <c r="A1237" s="2">
        <f t="shared" si="19"/>
        <v>1444404894422</v>
      </c>
      <c r="B1237" s="2">
        <v>144440489442</v>
      </c>
      <c r="C1237">
        <v>1629812</v>
      </c>
      <c r="D1237">
        <v>407</v>
      </c>
      <c r="E1237">
        <v>6142</v>
      </c>
      <c r="F1237">
        <v>6300</v>
      </c>
      <c r="G1237">
        <v>2</v>
      </c>
      <c r="H1237" t="s">
        <v>0</v>
      </c>
      <c r="I1237" s="1">
        <v>45838</v>
      </c>
      <c r="J1237" s="1">
        <v>45828</v>
      </c>
      <c r="K1237" s="1">
        <v>45857</v>
      </c>
      <c r="L1237">
        <v>86.47</v>
      </c>
      <c r="M1237">
        <v>0</v>
      </c>
      <c r="N1237">
        <v>990</v>
      </c>
      <c r="O1237">
        <v>1307</v>
      </c>
      <c r="P1237">
        <v>110</v>
      </c>
      <c r="Q1237">
        <v>80687</v>
      </c>
    </row>
    <row r="1238" spans="1:17" x14ac:dyDescent="0.25">
      <c r="A1238" s="2">
        <f t="shared" si="19"/>
        <v>1444404894451</v>
      </c>
      <c r="B1238" s="2">
        <v>144440489445</v>
      </c>
      <c r="C1238">
        <v>1629814</v>
      </c>
      <c r="D1238">
        <v>406</v>
      </c>
      <c r="E1238">
        <v>6142</v>
      </c>
      <c r="F1238">
        <v>6300</v>
      </c>
      <c r="G1238">
        <v>1</v>
      </c>
      <c r="H1238" t="s">
        <v>0</v>
      </c>
      <c r="I1238" s="1">
        <v>45838</v>
      </c>
      <c r="J1238" s="1">
        <v>45828</v>
      </c>
      <c r="K1238" s="1">
        <v>45857</v>
      </c>
      <c r="L1238">
        <v>157.13999999999999</v>
      </c>
      <c r="M1238">
        <v>0</v>
      </c>
      <c r="N1238">
        <v>990</v>
      </c>
      <c r="O1238">
        <v>1307</v>
      </c>
      <c r="P1238">
        <v>109</v>
      </c>
      <c r="Q1238">
        <v>80687</v>
      </c>
    </row>
    <row r="1239" spans="1:17" x14ac:dyDescent="0.25">
      <c r="A1239" s="2">
        <f t="shared" si="19"/>
        <v>1444404894452</v>
      </c>
      <c r="B1239" s="2">
        <v>144440489445</v>
      </c>
      <c r="C1239">
        <v>1629814</v>
      </c>
      <c r="D1239">
        <v>407</v>
      </c>
      <c r="E1239">
        <v>6142</v>
      </c>
      <c r="F1239">
        <v>6300</v>
      </c>
      <c r="G1239">
        <v>2</v>
      </c>
      <c r="H1239" t="s">
        <v>0</v>
      </c>
      <c r="I1239" s="1">
        <v>45838</v>
      </c>
      <c r="J1239" s="1">
        <v>45828</v>
      </c>
      <c r="K1239" s="1">
        <v>45857</v>
      </c>
      <c r="L1239">
        <v>86.47</v>
      </c>
      <c r="M1239">
        <v>0</v>
      </c>
      <c r="N1239">
        <v>990</v>
      </c>
      <c r="O1239">
        <v>1307</v>
      </c>
      <c r="P1239">
        <v>110</v>
      </c>
      <c r="Q1239">
        <v>80687</v>
      </c>
    </row>
    <row r="1240" spans="1:17" x14ac:dyDescent="0.25">
      <c r="A1240" s="2">
        <f t="shared" si="19"/>
        <v>1444404894531</v>
      </c>
      <c r="B1240" s="2">
        <v>144440489453</v>
      </c>
      <c r="C1240">
        <v>1629818</v>
      </c>
      <c r="D1240">
        <v>406</v>
      </c>
      <c r="E1240">
        <v>6142</v>
      </c>
      <c r="F1240">
        <v>6300</v>
      </c>
      <c r="G1240">
        <v>1</v>
      </c>
      <c r="H1240" t="s">
        <v>0</v>
      </c>
      <c r="I1240" s="1">
        <v>45838</v>
      </c>
      <c r="J1240" s="1">
        <v>45828</v>
      </c>
      <c r="K1240" s="1">
        <v>45857</v>
      </c>
      <c r="L1240">
        <v>247.99</v>
      </c>
      <c r="M1240">
        <v>0</v>
      </c>
      <c r="N1240">
        <v>990</v>
      </c>
      <c r="O1240">
        <v>1307</v>
      </c>
      <c r="P1240">
        <v>109</v>
      </c>
      <c r="Q1240">
        <v>80687</v>
      </c>
    </row>
    <row r="1241" spans="1:17" x14ac:dyDescent="0.25">
      <c r="A1241" s="2">
        <f t="shared" si="19"/>
        <v>1444404894532</v>
      </c>
      <c r="B1241" s="2">
        <v>144440489453</v>
      </c>
      <c r="C1241">
        <v>1629818</v>
      </c>
      <c r="D1241">
        <v>407</v>
      </c>
      <c r="E1241">
        <v>6142</v>
      </c>
      <c r="F1241">
        <v>6300</v>
      </c>
      <c r="G1241">
        <v>2</v>
      </c>
      <c r="H1241" t="s">
        <v>0</v>
      </c>
      <c r="I1241" s="1">
        <v>45838</v>
      </c>
      <c r="J1241" s="1">
        <v>45828</v>
      </c>
      <c r="K1241" s="1">
        <v>45857</v>
      </c>
      <c r="L1241">
        <v>86.47</v>
      </c>
      <c r="M1241">
        <v>0</v>
      </c>
      <c r="N1241">
        <v>990</v>
      </c>
      <c r="O1241">
        <v>1307</v>
      </c>
      <c r="P1241">
        <v>110</v>
      </c>
      <c r="Q1241">
        <v>80687</v>
      </c>
    </row>
    <row r="1242" spans="1:17" x14ac:dyDescent="0.25">
      <c r="A1242" s="2">
        <f t="shared" si="19"/>
        <v>1444404907141</v>
      </c>
      <c r="B1242" s="2">
        <v>144440490714</v>
      </c>
      <c r="C1242">
        <v>1630836</v>
      </c>
      <c r="D1242">
        <v>406</v>
      </c>
      <c r="E1242">
        <v>6142</v>
      </c>
      <c r="F1242">
        <v>6300</v>
      </c>
      <c r="G1242">
        <v>1</v>
      </c>
      <c r="H1242" t="s">
        <v>0</v>
      </c>
      <c r="I1242" s="1">
        <v>45838</v>
      </c>
      <c r="J1242" s="1">
        <v>45832</v>
      </c>
      <c r="K1242" s="1">
        <v>45861</v>
      </c>
      <c r="L1242">
        <v>246.42</v>
      </c>
      <c r="M1242">
        <v>0</v>
      </c>
      <c r="N1242">
        <v>990</v>
      </c>
      <c r="O1242">
        <v>1307</v>
      </c>
      <c r="P1242">
        <v>109</v>
      </c>
      <c r="Q1242">
        <v>80687</v>
      </c>
    </row>
    <row r="1243" spans="1:17" x14ac:dyDescent="0.25">
      <c r="A1243" s="2">
        <f t="shared" si="19"/>
        <v>1444404907142</v>
      </c>
      <c r="B1243" s="2">
        <v>144440490714</v>
      </c>
      <c r="C1243">
        <v>1630836</v>
      </c>
      <c r="D1243">
        <v>407</v>
      </c>
      <c r="E1243">
        <v>6142</v>
      </c>
      <c r="F1243">
        <v>6300</v>
      </c>
      <c r="G1243">
        <v>2</v>
      </c>
      <c r="H1243" t="s">
        <v>0</v>
      </c>
      <c r="I1243" s="1">
        <v>45838</v>
      </c>
      <c r="J1243" s="1">
        <v>45832</v>
      </c>
      <c r="K1243" s="1">
        <v>45861</v>
      </c>
      <c r="L1243">
        <v>86.44</v>
      </c>
      <c r="M1243">
        <v>0</v>
      </c>
      <c r="N1243">
        <v>990</v>
      </c>
      <c r="O1243">
        <v>1307</v>
      </c>
      <c r="P1243">
        <v>110</v>
      </c>
      <c r="Q1243">
        <v>80687</v>
      </c>
    </row>
    <row r="1244" spans="1:17" x14ac:dyDescent="0.25">
      <c r="A1244" s="2">
        <f t="shared" si="19"/>
        <v>1444404907271</v>
      </c>
      <c r="B1244" s="2">
        <v>144440490727</v>
      </c>
      <c r="C1244">
        <v>1630848</v>
      </c>
      <c r="D1244">
        <v>406</v>
      </c>
      <c r="E1244">
        <v>6142</v>
      </c>
      <c r="F1244">
        <v>6300</v>
      </c>
      <c r="G1244">
        <v>1</v>
      </c>
      <c r="H1244" t="s">
        <v>0</v>
      </c>
      <c r="I1244" s="1">
        <v>45838</v>
      </c>
      <c r="J1244" s="1">
        <v>45832</v>
      </c>
      <c r="K1244" s="1">
        <v>45861</v>
      </c>
      <c r="L1244">
        <v>498.89</v>
      </c>
      <c r="M1244">
        <v>0</v>
      </c>
      <c r="N1244">
        <v>990</v>
      </c>
      <c r="O1244">
        <v>1307</v>
      </c>
      <c r="P1244">
        <v>109</v>
      </c>
      <c r="Q1244">
        <v>80687</v>
      </c>
    </row>
    <row r="1245" spans="1:17" x14ac:dyDescent="0.25">
      <c r="A1245" s="2">
        <f t="shared" si="19"/>
        <v>1444404907272</v>
      </c>
      <c r="B1245" s="2">
        <v>144440490727</v>
      </c>
      <c r="C1245">
        <v>1630848</v>
      </c>
      <c r="D1245">
        <v>407</v>
      </c>
      <c r="E1245">
        <v>6142</v>
      </c>
      <c r="F1245">
        <v>6300</v>
      </c>
      <c r="G1245">
        <v>2</v>
      </c>
      <c r="H1245" t="s">
        <v>0</v>
      </c>
      <c r="I1245" s="1">
        <v>45838</v>
      </c>
      <c r="J1245" s="1">
        <v>45832</v>
      </c>
      <c r="K1245" s="1">
        <v>45861</v>
      </c>
      <c r="L1245">
        <v>86.44</v>
      </c>
      <c r="M1245">
        <v>0</v>
      </c>
      <c r="N1245">
        <v>990</v>
      </c>
      <c r="O1245">
        <v>1307</v>
      </c>
      <c r="P1245">
        <v>110</v>
      </c>
      <c r="Q1245">
        <v>80687</v>
      </c>
    </row>
    <row r="1246" spans="1:17" x14ac:dyDescent="0.25">
      <c r="A1246" s="2">
        <f t="shared" si="19"/>
        <v>1444404907361</v>
      </c>
      <c r="B1246" s="2">
        <v>144440490736</v>
      </c>
      <c r="C1246">
        <v>1630856</v>
      </c>
      <c r="D1246">
        <v>406</v>
      </c>
      <c r="E1246">
        <v>6142</v>
      </c>
      <c r="F1246">
        <v>6300</v>
      </c>
      <c r="G1246">
        <v>1</v>
      </c>
      <c r="H1246" t="s">
        <v>0</v>
      </c>
      <c r="I1246" s="1">
        <v>45838</v>
      </c>
      <c r="J1246" s="1">
        <v>45832</v>
      </c>
      <c r="K1246" s="1">
        <v>45861</v>
      </c>
      <c r="L1246">
        <v>460.69</v>
      </c>
      <c r="M1246">
        <v>0</v>
      </c>
      <c r="N1246">
        <v>990</v>
      </c>
      <c r="O1246">
        <v>1307</v>
      </c>
      <c r="P1246">
        <v>109</v>
      </c>
      <c r="Q1246">
        <v>80687</v>
      </c>
    </row>
    <row r="1247" spans="1:17" x14ac:dyDescent="0.25">
      <c r="A1247" s="2">
        <f t="shared" si="19"/>
        <v>1444404907362</v>
      </c>
      <c r="B1247" s="2">
        <v>144440490736</v>
      </c>
      <c r="C1247">
        <v>1630856</v>
      </c>
      <c r="D1247">
        <v>407</v>
      </c>
      <c r="E1247">
        <v>6142</v>
      </c>
      <c r="F1247">
        <v>6300</v>
      </c>
      <c r="G1247">
        <v>2</v>
      </c>
      <c r="H1247" t="s">
        <v>0</v>
      </c>
      <c r="I1247" s="1">
        <v>45838</v>
      </c>
      <c r="J1247" s="1">
        <v>45832</v>
      </c>
      <c r="K1247" s="1">
        <v>45861</v>
      </c>
      <c r="L1247">
        <v>86.44</v>
      </c>
      <c r="M1247">
        <v>0</v>
      </c>
      <c r="N1247">
        <v>990</v>
      </c>
      <c r="O1247">
        <v>1307</v>
      </c>
      <c r="P1247">
        <v>110</v>
      </c>
      <c r="Q1247">
        <v>80687</v>
      </c>
    </row>
    <row r="1248" spans="1:17" x14ac:dyDescent="0.25">
      <c r="A1248" s="2">
        <f t="shared" si="19"/>
        <v>1444404907491</v>
      </c>
      <c r="B1248" s="2">
        <v>144440490749</v>
      </c>
      <c r="C1248">
        <v>1630868</v>
      </c>
      <c r="D1248">
        <v>406</v>
      </c>
      <c r="E1248">
        <v>6142</v>
      </c>
      <c r="F1248">
        <v>6300</v>
      </c>
      <c r="G1248">
        <v>1</v>
      </c>
      <c r="H1248" t="s">
        <v>0</v>
      </c>
      <c r="I1248" s="1">
        <v>45838</v>
      </c>
      <c r="J1248" s="1">
        <v>45832</v>
      </c>
      <c r="K1248" s="1">
        <v>45861</v>
      </c>
      <c r="L1248">
        <v>512.30999999999995</v>
      </c>
      <c r="M1248">
        <v>0</v>
      </c>
      <c r="N1248">
        <v>990</v>
      </c>
      <c r="O1248">
        <v>1307</v>
      </c>
      <c r="P1248">
        <v>109</v>
      </c>
      <c r="Q1248">
        <v>80687</v>
      </c>
    </row>
    <row r="1249" spans="1:17" x14ac:dyDescent="0.25">
      <c r="A1249" s="2">
        <f t="shared" si="19"/>
        <v>1444404907492</v>
      </c>
      <c r="B1249" s="2">
        <v>144440490749</v>
      </c>
      <c r="C1249">
        <v>1630868</v>
      </c>
      <c r="D1249">
        <v>407</v>
      </c>
      <c r="E1249">
        <v>6142</v>
      </c>
      <c r="F1249">
        <v>6300</v>
      </c>
      <c r="G1249">
        <v>2</v>
      </c>
      <c r="H1249" t="s">
        <v>0</v>
      </c>
      <c r="I1249" s="1">
        <v>45838</v>
      </c>
      <c r="J1249" s="1">
        <v>45832</v>
      </c>
      <c r="K1249" s="1">
        <v>45861</v>
      </c>
      <c r="L1249">
        <v>86.44</v>
      </c>
      <c r="M1249">
        <v>0</v>
      </c>
      <c r="N1249">
        <v>990</v>
      </c>
      <c r="O1249">
        <v>1307</v>
      </c>
      <c r="P1249">
        <v>110</v>
      </c>
      <c r="Q1249">
        <v>80687</v>
      </c>
    </row>
    <row r="1250" spans="1:17" x14ac:dyDescent="0.25">
      <c r="A1250" s="2">
        <f t="shared" si="19"/>
        <v>1444404907591</v>
      </c>
      <c r="B1250" s="2">
        <v>144440490759</v>
      </c>
      <c r="C1250">
        <v>1630878</v>
      </c>
      <c r="D1250">
        <v>424</v>
      </c>
      <c r="E1250">
        <v>6142</v>
      </c>
      <c r="F1250">
        <v>6300</v>
      </c>
      <c r="G1250">
        <v>1</v>
      </c>
      <c r="H1250" t="s">
        <v>0</v>
      </c>
      <c r="I1250" s="1">
        <v>45838</v>
      </c>
      <c r="J1250" s="1">
        <v>45832</v>
      </c>
      <c r="K1250" s="1">
        <v>45861</v>
      </c>
      <c r="L1250">
        <v>148.99</v>
      </c>
      <c r="M1250">
        <v>0</v>
      </c>
      <c r="N1250">
        <v>990</v>
      </c>
      <c r="O1250">
        <v>1307</v>
      </c>
      <c r="P1250">
        <v>109</v>
      </c>
      <c r="Q1250">
        <v>80687</v>
      </c>
    </row>
    <row r="1251" spans="1:17" x14ac:dyDescent="0.25">
      <c r="A1251" s="2">
        <f t="shared" si="19"/>
        <v>1444404907592</v>
      </c>
      <c r="B1251" s="2">
        <v>144440490759</v>
      </c>
      <c r="C1251">
        <v>1630878</v>
      </c>
      <c r="D1251">
        <v>425</v>
      </c>
      <c r="E1251">
        <v>6142</v>
      </c>
      <c r="F1251">
        <v>6300</v>
      </c>
      <c r="G1251">
        <v>2</v>
      </c>
      <c r="H1251" t="s">
        <v>0</v>
      </c>
      <c r="I1251" s="1">
        <v>45838</v>
      </c>
      <c r="J1251" s="1">
        <v>45832</v>
      </c>
      <c r="K1251" s="1">
        <v>45861</v>
      </c>
      <c r="L1251">
        <v>86.44</v>
      </c>
      <c r="M1251">
        <v>0</v>
      </c>
      <c r="N1251">
        <v>990</v>
      </c>
      <c r="O1251">
        <v>1307</v>
      </c>
      <c r="P1251">
        <v>110</v>
      </c>
      <c r="Q1251">
        <v>80687</v>
      </c>
    </row>
    <row r="1252" spans="1:17" x14ac:dyDescent="0.25">
      <c r="A1252" s="2">
        <f t="shared" si="19"/>
        <v>1444404907761</v>
      </c>
      <c r="B1252" s="2">
        <v>144440490776</v>
      </c>
      <c r="C1252">
        <v>1630892</v>
      </c>
      <c r="D1252">
        <v>424</v>
      </c>
      <c r="E1252">
        <v>6142</v>
      </c>
      <c r="F1252">
        <v>6300</v>
      </c>
      <c r="G1252">
        <v>1</v>
      </c>
      <c r="H1252" t="s">
        <v>0</v>
      </c>
      <c r="I1252" s="1">
        <v>45838</v>
      </c>
      <c r="J1252" s="1">
        <v>45832</v>
      </c>
      <c r="K1252" s="1">
        <v>45861</v>
      </c>
      <c r="L1252">
        <v>147.49</v>
      </c>
      <c r="M1252">
        <v>0</v>
      </c>
      <c r="N1252">
        <v>990</v>
      </c>
      <c r="O1252">
        <v>1307</v>
      </c>
      <c r="P1252">
        <v>109</v>
      </c>
      <c r="Q1252">
        <v>80687</v>
      </c>
    </row>
    <row r="1253" spans="1:17" x14ac:dyDescent="0.25">
      <c r="A1253" s="2">
        <f t="shared" si="19"/>
        <v>1444404907762</v>
      </c>
      <c r="B1253" s="2">
        <v>144440490776</v>
      </c>
      <c r="C1253">
        <v>1630892</v>
      </c>
      <c r="D1253">
        <v>425</v>
      </c>
      <c r="E1253">
        <v>6142</v>
      </c>
      <c r="F1253">
        <v>6300</v>
      </c>
      <c r="G1253">
        <v>2</v>
      </c>
      <c r="H1253" t="s">
        <v>0</v>
      </c>
      <c r="I1253" s="1">
        <v>45838</v>
      </c>
      <c r="J1253" s="1">
        <v>45832</v>
      </c>
      <c r="K1253" s="1">
        <v>45861</v>
      </c>
      <c r="L1253">
        <v>86.44</v>
      </c>
      <c r="M1253">
        <v>0</v>
      </c>
      <c r="N1253">
        <v>990</v>
      </c>
      <c r="O1253">
        <v>1307</v>
      </c>
      <c r="P1253">
        <v>110</v>
      </c>
      <c r="Q1253">
        <v>80687</v>
      </c>
    </row>
    <row r="1254" spans="1:17" x14ac:dyDescent="0.25">
      <c r="A1254" s="2">
        <f t="shared" si="19"/>
        <v>1444404907921</v>
      </c>
      <c r="B1254" s="2">
        <v>144440490792</v>
      </c>
      <c r="C1254">
        <v>1630906</v>
      </c>
      <c r="D1254">
        <v>406</v>
      </c>
      <c r="E1254">
        <v>6142</v>
      </c>
      <c r="F1254">
        <v>6300</v>
      </c>
      <c r="G1254">
        <v>1</v>
      </c>
      <c r="H1254" t="s">
        <v>0</v>
      </c>
      <c r="I1254" s="1">
        <v>45838</v>
      </c>
      <c r="J1254" s="1">
        <v>45832</v>
      </c>
      <c r="K1254" s="1">
        <v>45861</v>
      </c>
      <c r="L1254">
        <v>155.19999999999999</v>
      </c>
      <c r="M1254">
        <v>0</v>
      </c>
      <c r="N1254">
        <v>990</v>
      </c>
      <c r="O1254">
        <v>1307</v>
      </c>
      <c r="P1254">
        <v>109</v>
      </c>
      <c r="Q1254">
        <v>80687</v>
      </c>
    </row>
    <row r="1255" spans="1:17" x14ac:dyDescent="0.25">
      <c r="A1255" s="2">
        <f t="shared" si="19"/>
        <v>1444404907922</v>
      </c>
      <c r="B1255" s="2">
        <v>144440490792</v>
      </c>
      <c r="C1255">
        <v>1630906</v>
      </c>
      <c r="D1255">
        <v>407</v>
      </c>
      <c r="E1255">
        <v>6142</v>
      </c>
      <c r="F1255">
        <v>6300</v>
      </c>
      <c r="G1255">
        <v>2</v>
      </c>
      <c r="H1255" t="s">
        <v>0</v>
      </c>
      <c r="I1255" s="1">
        <v>45838</v>
      </c>
      <c r="J1255" s="1">
        <v>45832</v>
      </c>
      <c r="K1255" s="1">
        <v>45861</v>
      </c>
      <c r="L1255">
        <v>86.44</v>
      </c>
      <c r="M1255">
        <v>0</v>
      </c>
      <c r="N1255">
        <v>990</v>
      </c>
      <c r="O1255">
        <v>1307</v>
      </c>
      <c r="P1255">
        <v>110</v>
      </c>
      <c r="Q1255">
        <v>80687</v>
      </c>
    </row>
    <row r="1256" spans="1:17" x14ac:dyDescent="0.25">
      <c r="A1256" s="2">
        <f t="shared" si="19"/>
        <v>1444404908071</v>
      </c>
      <c r="B1256" s="2">
        <v>144440490807</v>
      </c>
      <c r="C1256">
        <v>1630920</v>
      </c>
      <c r="D1256">
        <v>406</v>
      </c>
      <c r="E1256">
        <v>6142</v>
      </c>
      <c r="F1256">
        <v>6300</v>
      </c>
      <c r="G1256">
        <v>1</v>
      </c>
      <c r="H1256" t="s">
        <v>0</v>
      </c>
      <c r="I1256" s="1">
        <v>45838</v>
      </c>
      <c r="J1256" s="1">
        <v>45832</v>
      </c>
      <c r="K1256" s="1">
        <v>45861</v>
      </c>
      <c r="L1256">
        <v>246.92</v>
      </c>
      <c r="M1256">
        <v>0</v>
      </c>
      <c r="N1256">
        <v>990</v>
      </c>
      <c r="O1256">
        <v>1307</v>
      </c>
      <c r="P1256">
        <v>109</v>
      </c>
      <c r="Q1256">
        <v>80687</v>
      </c>
    </row>
    <row r="1257" spans="1:17" x14ac:dyDescent="0.25">
      <c r="A1257" s="2">
        <f t="shared" si="19"/>
        <v>1444404908072</v>
      </c>
      <c r="B1257" s="2">
        <v>144440490807</v>
      </c>
      <c r="C1257">
        <v>1630920</v>
      </c>
      <c r="D1257">
        <v>407</v>
      </c>
      <c r="E1257">
        <v>6142</v>
      </c>
      <c r="F1257">
        <v>6300</v>
      </c>
      <c r="G1257">
        <v>2</v>
      </c>
      <c r="H1257" t="s">
        <v>0</v>
      </c>
      <c r="I1257" s="1">
        <v>45838</v>
      </c>
      <c r="J1257" s="1">
        <v>45832</v>
      </c>
      <c r="K1257" s="1">
        <v>45861</v>
      </c>
      <c r="L1257">
        <v>86.44</v>
      </c>
      <c r="M1257">
        <v>0</v>
      </c>
      <c r="N1257">
        <v>990</v>
      </c>
      <c r="O1257">
        <v>1307</v>
      </c>
      <c r="P1257">
        <v>110</v>
      </c>
      <c r="Q1257">
        <v>80687</v>
      </c>
    </row>
    <row r="1258" spans="1:17" x14ac:dyDescent="0.25">
      <c r="A1258" s="2">
        <f t="shared" si="19"/>
        <v>1444404908221</v>
      </c>
      <c r="B1258" s="2">
        <v>144440490822</v>
      </c>
      <c r="C1258">
        <v>1630933</v>
      </c>
      <c r="D1258">
        <v>406</v>
      </c>
      <c r="E1258">
        <v>6142</v>
      </c>
      <c r="F1258">
        <v>6300</v>
      </c>
      <c r="G1258">
        <v>1</v>
      </c>
      <c r="H1258" t="s">
        <v>0</v>
      </c>
      <c r="I1258" s="1">
        <v>45838</v>
      </c>
      <c r="J1258" s="1">
        <v>45832</v>
      </c>
      <c r="K1258" s="1">
        <v>45861</v>
      </c>
      <c r="L1258">
        <v>705.64</v>
      </c>
      <c r="M1258">
        <v>0</v>
      </c>
      <c r="N1258">
        <v>990</v>
      </c>
      <c r="O1258">
        <v>1307</v>
      </c>
      <c r="P1258">
        <v>109</v>
      </c>
      <c r="Q1258">
        <v>80687</v>
      </c>
    </row>
    <row r="1259" spans="1:17" x14ac:dyDescent="0.25">
      <c r="A1259" s="2">
        <f t="shared" si="19"/>
        <v>1444404908222</v>
      </c>
      <c r="B1259" s="2">
        <v>144440490822</v>
      </c>
      <c r="C1259">
        <v>1630933</v>
      </c>
      <c r="D1259">
        <v>407</v>
      </c>
      <c r="E1259">
        <v>6142</v>
      </c>
      <c r="F1259">
        <v>6300</v>
      </c>
      <c r="G1259">
        <v>2</v>
      </c>
      <c r="H1259" t="s">
        <v>0</v>
      </c>
      <c r="I1259" s="1">
        <v>45838</v>
      </c>
      <c r="J1259" s="1">
        <v>45832</v>
      </c>
      <c r="K1259" s="1">
        <v>45861</v>
      </c>
      <c r="L1259">
        <v>86.44</v>
      </c>
      <c r="M1259">
        <v>0</v>
      </c>
      <c r="N1259">
        <v>990</v>
      </c>
      <c r="O1259">
        <v>1307</v>
      </c>
      <c r="P1259">
        <v>110</v>
      </c>
      <c r="Q1259">
        <v>80687</v>
      </c>
    </row>
    <row r="1260" spans="1:17" x14ac:dyDescent="0.25">
      <c r="A1260" s="2">
        <f t="shared" si="19"/>
        <v>1444404908371</v>
      </c>
      <c r="B1260" s="2">
        <v>144440490837</v>
      </c>
      <c r="C1260">
        <v>1630947</v>
      </c>
      <c r="D1260">
        <v>406</v>
      </c>
      <c r="E1260">
        <v>6142</v>
      </c>
      <c r="F1260">
        <v>6300</v>
      </c>
      <c r="G1260">
        <v>1</v>
      </c>
      <c r="H1260" t="s">
        <v>0</v>
      </c>
      <c r="I1260" s="1">
        <v>45838</v>
      </c>
      <c r="J1260" s="1">
        <v>45832</v>
      </c>
      <c r="K1260" s="1">
        <v>45861</v>
      </c>
      <c r="L1260">
        <v>110.25</v>
      </c>
      <c r="M1260">
        <v>0</v>
      </c>
      <c r="N1260">
        <v>990</v>
      </c>
      <c r="O1260">
        <v>1307</v>
      </c>
      <c r="P1260">
        <v>109</v>
      </c>
      <c r="Q1260">
        <v>80687</v>
      </c>
    </row>
    <row r="1261" spans="1:17" x14ac:dyDescent="0.25">
      <c r="A1261" s="2">
        <f t="shared" si="19"/>
        <v>1444404908372</v>
      </c>
      <c r="B1261" s="2">
        <v>144440490837</v>
      </c>
      <c r="C1261">
        <v>1630947</v>
      </c>
      <c r="D1261">
        <v>407</v>
      </c>
      <c r="E1261">
        <v>6142</v>
      </c>
      <c r="F1261">
        <v>6300</v>
      </c>
      <c r="G1261">
        <v>2</v>
      </c>
      <c r="H1261" t="s">
        <v>0</v>
      </c>
      <c r="I1261" s="1">
        <v>45838</v>
      </c>
      <c r="J1261" s="1">
        <v>45832</v>
      </c>
      <c r="K1261" s="1">
        <v>45861</v>
      </c>
      <c r="L1261">
        <v>86.44</v>
      </c>
      <c r="M1261">
        <v>0</v>
      </c>
      <c r="N1261">
        <v>990</v>
      </c>
      <c r="O1261">
        <v>1307</v>
      </c>
      <c r="P1261">
        <v>110</v>
      </c>
      <c r="Q1261">
        <v>80687</v>
      </c>
    </row>
    <row r="1262" spans="1:17" x14ac:dyDescent="0.25">
      <c r="A1262" s="2">
        <f t="shared" si="19"/>
        <v>1444404908501</v>
      </c>
      <c r="B1262" s="2">
        <v>144440490850</v>
      </c>
      <c r="C1262">
        <v>1630959</v>
      </c>
      <c r="D1262">
        <v>406</v>
      </c>
      <c r="E1262">
        <v>6142</v>
      </c>
      <c r="F1262">
        <v>6300</v>
      </c>
      <c r="G1262">
        <v>1</v>
      </c>
      <c r="H1262" t="s">
        <v>0</v>
      </c>
      <c r="I1262" s="1">
        <v>45838</v>
      </c>
      <c r="J1262" s="1">
        <v>45832</v>
      </c>
      <c r="K1262" s="1">
        <v>45861</v>
      </c>
      <c r="L1262">
        <v>110.25</v>
      </c>
      <c r="M1262">
        <v>0</v>
      </c>
      <c r="N1262">
        <v>990</v>
      </c>
      <c r="O1262">
        <v>1307</v>
      </c>
      <c r="P1262">
        <v>109</v>
      </c>
      <c r="Q1262">
        <v>80687</v>
      </c>
    </row>
    <row r="1263" spans="1:17" x14ac:dyDescent="0.25">
      <c r="A1263" s="2">
        <f t="shared" si="19"/>
        <v>1444404908502</v>
      </c>
      <c r="B1263" s="2">
        <v>144440490850</v>
      </c>
      <c r="C1263">
        <v>1630959</v>
      </c>
      <c r="D1263">
        <v>407</v>
      </c>
      <c r="E1263">
        <v>6142</v>
      </c>
      <c r="F1263">
        <v>6300</v>
      </c>
      <c r="G1263">
        <v>2</v>
      </c>
      <c r="H1263" t="s">
        <v>0</v>
      </c>
      <c r="I1263" s="1">
        <v>45838</v>
      </c>
      <c r="J1263" s="1">
        <v>45832</v>
      </c>
      <c r="K1263" s="1">
        <v>45861</v>
      </c>
      <c r="L1263">
        <v>86.44</v>
      </c>
      <c r="M1263">
        <v>0</v>
      </c>
      <c r="N1263">
        <v>990</v>
      </c>
      <c r="O1263">
        <v>1307</v>
      </c>
      <c r="P1263">
        <v>110</v>
      </c>
      <c r="Q1263">
        <v>80687</v>
      </c>
    </row>
    <row r="1264" spans="1:17" x14ac:dyDescent="0.25">
      <c r="A1264" s="2">
        <f t="shared" si="19"/>
        <v>1444404908621</v>
      </c>
      <c r="B1264" s="2">
        <v>144440490862</v>
      </c>
      <c r="C1264">
        <v>1630969</v>
      </c>
      <c r="D1264">
        <v>424</v>
      </c>
      <c r="E1264">
        <v>6142</v>
      </c>
      <c r="F1264">
        <v>6300</v>
      </c>
      <c r="G1264">
        <v>1</v>
      </c>
      <c r="H1264" t="s">
        <v>0</v>
      </c>
      <c r="I1264" s="1">
        <v>45838</v>
      </c>
      <c r="J1264" s="1">
        <v>45832</v>
      </c>
      <c r="K1264" s="1">
        <v>45861</v>
      </c>
      <c r="L1264">
        <v>764.76</v>
      </c>
      <c r="M1264">
        <v>0</v>
      </c>
      <c r="N1264">
        <v>990</v>
      </c>
      <c r="O1264">
        <v>1307</v>
      </c>
      <c r="P1264">
        <v>109</v>
      </c>
      <c r="Q1264">
        <v>80687</v>
      </c>
    </row>
    <row r="1265" spans="1:17" x14ac:dyDescent="0.25">
      <c r="A1265" s="2">
        <f t="shared" si="19"/>
        <v>1444404908622</v>
      </c>
      <c r="B1265" s="2">
        <v>144440490862</v>
      </c>
      <c r="C1265">
        <v>1630969</v>
      </c>
      <c r="D1265">
        <v>425</v>
      </c>
      <c r="E1265">
        <v>6142</v>
      </c>
      <c r="F1265">
        <v>6300</v>
      </c>
      <c r="G1265">
        <v>2</v>
      </c>
      <c r="H1265" t="s">
        <v>0</v>
      </c>
      <c r="I1265" s="1">
        <v>45838</v>
      </c>
      <c r="J1265" s="1">
        <v>45832</v>
      </c>
      <c r="K1265" s="1">
        <v>45861</v>
      </c>
      <c r="L1265">
        <v>86.44</v>
      </c>
      <c r="M1265">
        <v>0</v>
      </c>
      <c r="N1265">
        <v>990</v>
      </c>
      <c r="O1265">
        <v>1307</v>
      </c>
      <c r="P1265">
        <v>110</v>
      </c>
      <c r="Q1265">
        <v>80687</v>
      </c>
    </row>
    <row r="1266" spans="1:17" x14ac:dyDescent="0.25">
      <c r="A1266" s="2">
        <f t="shared" si="19"/>
        <v>1444404908641</v>
      </c>
      <c r="B1266" s="2">
        <v>144440490864</v>
      </c>
      <c r="C1266">
        <v>1630971</v>
      </c>
      <c r="D1266">
        <v>406</v>
      </c>
      <c r="E1266">
        <v>6142</v>
      </c>
      <c r="F1266">
        <v>6300</v>
      </c>
      <c r="G1266">
        <v>1</v>
      </c>
      <c r="H1266" t="s">
        <v>0</v>
      </c>
      <c r="I1266" s="1">
        <v>45838</v>
      </c>
      <c r="J1266" s="1">
        <v>45832</v>
      </c>
      <c r="K1266" s="1">
        <v>45861</v>
      </c>
      <c r="L1266">
        <v>510.07</v>
      </c>
      <c r="M1266">
        <v>0</v>
      </c>
      <c r="N1266">
        <v>990</v>
      </c>
      <c r="O1266">
        <v>1307</v>
      </c>
      <c r="P1266">
        <v>109</v>
      </c>
      <c r="Q1266">
        <v>80687</v>
      </c>
    </row>
    <row r="1267" spans="1:17" x14ac:dyDescent="0.25">
      <c r="A1267" s="2">
        <f t="shared" si="19"/>
        <v>1444404908642</v>
      </c>
      <c r="B1267" s="2">
        <v>144440490864</v>
      </c>
      <c r="C1267">
        <v>1630971</v>
      </c>
      <c r="D1267">
        <v>407</v>
      </c>
      <c r="E1267">
        <v>6142</v>
      </c>
      <c r="F1267">
        <v>6300</v>
      </c>
      <c r="G1267">
        <v>2</v>
      </c>
      <c r="H1267" t="s">
        <v>0</v>
      </c>
      <c r="I1267" s="1">
        <v>45838</v>
      </c>
      <c r="J1267" s="1">
        <v>45832</v>
      </c>
      <c r="K1267" s="1">
        <v>45861</v>
      </c>
      <c r="L1267">
        <v>86.44</v>
      </c>
      <c r="M1267">
        <v>0</v>
      </c>
      <c r="N1267">
        <v>990</v>
      </c>
      <c r="O1267">
        <v>1307</v>
      </c>
      <c r="P1267">
        <v>110</v>
      </c>
      <c r="Q1267">
        <v>80687</v>
      </c>
    </row>
    <row r="1268" spans="1:17" x14ac:dyDescent="0.25">
      <c r="A1268" s="2">
        <f t="shared" si="19"/>
        <v>1555500022891</v>
      </c>
      <c r="B1268" s="2">
        <v>155550002289</v>
      </c>
      <c r="C1268">
        <v>4731246</v>
      </c>
      <c r="D1268">
        <v>727</v>
      </c>
      <c r="E1268">
        <v>6142</v>
      </c>
      <c r="F1268">
        <v>6300</v>
      </c>
      <c r="G1268">
        <v>1</v>
      </c>
      <c r="H1268" t="s">
        <v>0</v>
      </c>
      <c r="I1268" s="1">
        <v>45838</v>
      </c>
      <c r="J1268" s="1">
        <v>45819</v>
      </c>
      <c r="K1268" s="1">
        <v>45848</v>
      </c>
      <c r="L1268">
        <v>76.349999999999994</v>
      </c>
      <c r="M1268">
        <v>0</v>
      </c>
      <c r="N1268">
        <v>990</v>
      </c>
      <c r="O1268">
        <v>1307</v>
      </c>
      <c r="P1268">
        <v>109</v>
      </c>
      <c r="Q1268">
        <v>80687</v>
      </c>
    </row>
    <row r="1269" spans="1:17" x14ac:dyDescent="0.25">
      <c r="A1269" s="2">
        <f t="shared" si="19"/>
        <v>1555500022892</v>
      </c>
      <c r="B1269" s="2">
        <v>155550002289</v>
      </c>
      <c r="C1269">
        <v>4731246</v>
      </c>
      <c r="D1269">
        <v>728</v>
      </c>
      <c r="E1269">
        <v>6142</v>
      </c>
      <c r="F1269">
        <v>6300</v>
      </c>
      <c r="G1269">
        <v>2</v>
      </c>
      <c r="H1269" t="s">
        <v>0</v>
      </c>
      <c r="I1269" s="1">
        <v>45838</v>
      </c>
      <c r="J1269" s="1">
        <v>45819</v>
      </c>
      <c r="K1269" s="1">
        <v>45848</v>
      </c>
      <c r="L1269">
        <v>28.74</v>
      </c>
      <c r="M1269">
        <v>0</v>
      </c>
      <c r="N1269">
        <v>990</v>
      </c>
      <c r="O1269">
        <v>1307</v>
      </c>
      <c r="P1269">
        <v>110</v>
      </c>
      <c r="Q1269">
        <v>80687</v>
      </c>
    </row>
    <row r="1270" spans="1:17" x14ac:dyDescent="0.25">
      <c r="A1270" s="2">
        <f t="shared" si="19"/>
        <v>1555500055641</v>
      </c>
      <c r="B1270" s="2">
        <v>155550005564</v>
      </c>
      <c r="C1270">
        <v>4731661</v>
      </c>
      <c r="D1270">
        <v>559</v>
      </c>
      <c r="E1270">
        <v>6142</v>
      </c>
      <c r="F1270">
        <v>6300</v>
      </c>
      <c r="G1270">
        <v>1</v>
      </c>
      <c r="H1270" t="s">
        <v>0</v>
      </c>
      <c r="I1270" s="1">
        <v>45838</v>
      </c>
      <c r="J1270" s="1">
        <v>45819</v>
      </c>
      <c r="K1270" s="1">
        <v>45848</v>
      </c>
      <c r="L1270">
        <v>17.95</v>
      </c>
      <c r="M1270">
        <v>0</v>
      </c>
      <c r="N1270">
        <v>990</v>
      </c>
      <c r="O1270">
        <v>1307</v>
      </c>
      <c r="P1270">
        <v>109</v>
      </c>
      <c r="Q1270">
        <v>80687</v>
      </c>
    </row>
    <row r="1271" spans="1:17" x14ac:dyDescent="0.25">
      <c r="A1271" s="2">
        <f t="shared" si="19"/>
        <v>1555500055642</v>
      </c>
      <c r="B1271" s="2">
        <v>155550005564</v>
      </c>
      <c r="C1271">
        <v>4731661</v>
      </c>
      <c r="D1271">
        <v>560</v>
      </c>
      <c r="E1271">
        <v>6142</v>
      </c>
      <c r="F1271">
        <v>6300</v>
      </c>
      <c r="G1271">
        <v>2</v>
      </c>
      <c r="H1271" t="s">
        <v>0</v>
      </c>
      <c r="I1271" s="1">
        <v>45838</v>
      </c>
      <c r="J1271" s="1">
        <v>45819</v>
      </c>
      <c r="K1271" s="1">
        <v>45848</v>
      </c>
      <c r="L1271">
        <v>17.27</v>
      </c>
      <c r="M1271">
        <v>0</v>
      </c>
      <c r="N1271">
        <v>990</v>
      </c>
      <c r="O1271">
        <v>1307</v>
      </c>
      <c r="P1271">
        <v>110</v>
      </c>
      <c r="Q1271">
        <v>80687</v>
      </c>
    </row>
    <row r="1272" spans="1:17" x14ac:dyDescent="0.25">
      <c r="A1272" s="2">
        <f t="shared" si="19"/>
        <v>1555500119401</v>
      </c>
      <c r="B1272" s="2">
        <v>155550011940</v>
      </c>
      <c r="C1272">
        <v>4732780</v>
      </c>
      <c r="D1272">
        <v>673</v>
      </c>
      <c r="E1272">
        <v>6142</v>
      </c>
      <c r="F1272">
        <v>6300</v>
      </c>
      <c r="G1272">
        <v>1</v>
      </c>
      <c r="H1272" t="s">
        <v>0</v>
      </c>
      <c r="I1272" s="1">
        <v>45838</v>
      </c>
      <c r="J1272" s="1">
        <v>45820</v>
      </c>
      <c r="K1272" s="1">
        <v>45849</v>
      </c>
      <c r="L1272">
        <v>23.06</v>
      </c>
      <c r="M1272">
        <v>0</v>
      </c>
      <c r="N1272">
        <v>990</v>
      </c>
      <c r="O1272">
        <v>1307</v>
      </c>
      <c r="P1272">
        <v>109</v>
      </c>
      <c r="Q1272">
        <v>80687</v>
      </c>
    </row>
    <row r="1273" spans="1:17" x14ac:dyDescent="0.25">
      <c r="A1273" s="2">
        <f t="shared" si="19"/>
        <v>1555500119402</v>
      </c>
      <c r="B1273" s="2">
        <v>155550011940</v>
      </c>
      <c r="C1273">
        <v>4732780</v>
      </c>
      <c r="D1273">
        <v>674</v>
      </c>
      <c r="E1273">
        <v>6142</v>
      </c>
      <c r="F1273">
        <v>6300</v>
      </c>
      <c r="G1273">
        <v>2</v>
      </c>
      <c r="H1273" t="s">
        <v>0</v>
      </c>
      <c r="I1273" s="1">
        <v>45838</v>
      </c>
      <c r="J1273" s="1">
        <v>45820</v>
      </c>
      <c r="K1273" s="1">
        <v>45849</v>
      </c>
      <c r="L1273">
        <v>21.41</v>
      </c>
      <c r="M1273">
        <v>0</v>
      </c>
      <c r="N1273">
        <v>990</v>
      </c>
      <c r="O1273">
        <v>1307</v>
      </c>
      <c r="P1273">
        <v>110</v>
      </c>
      <c r="Q1273">
        <v>80687</v>
      </c>
    </row>
    <row r="1274" spans="1:17" x14ac:dyDescent="0.25">
      <c r="A1274" s="2">
        <f t="shared" si="19"/>
        <v>1555500155121</v>
      </c>
      <c r="B1274" s="2">
        <v>155550015512</v>
      </c>
      <c r="C1274">
        <v>4733433</v>
      </c>
      <c r="D1274">
        <v>857</v>
      </c>
      <c r="E1274">
        <v>6142</v>
      </c>
      <c r="F1274">
        <v>6300</v>
      </c>
      <c r="G1274">
        <v>1</v>
      </c>
      <c r="H1274" t="s">
        <v>0</v>
      </c>
      <c r="I1274" s="1">
        <v>45838</v>
      </c>
      <c r="J1274" s="1">
        <v>45828</v>
      </c>
      <c r="K1274" s="1">
        <v>45857</v>
      </c>
      <c r="L1274">
        <v>63.3</v>
      </c>
      <c r="M1274">
        <v>0</v>
      </c>
      <c r="N1274">
        <v>990</v>
      </c>
      <c r="O1274">
        <v>1307</v>
      </c>
      <c r="P1274">
        <v>109</v>
      </c>
      <c r="Q1274">
        <v>80687</v>
      </c>
    </row>
    <row r="1275" spans="1:17" x14ac:dyDescent="0.25">
      <c r="A1275" s="2">
        <f t="shared" si="19"/>
        <v>1555500155122</v>
      </c>
      <c r="B1275" s="2">
        <v>155550015512</v>
      </c>
      <c r="C1275">
        <v>4733433</v>
      </c>
      <c r="D1275">
        <v>858</v>
      </c>
      <c r="E1275">
        <v>6142</v>
      </c>
      <c r="F1275">
        <v>6300</v>
      </c>
      <c r="G1275">
        <v>2</v>
      </c>
      <c r="H1275" t="s">
        <v>0</v>
      </c>
      <c r="I1275" s="1">
        <v>45838</v>
      </c>
      <c r="J1275" s="1">
        <v>45828</v>
      </c>
      <c r="K1275" s="1">
        <v>45857</v>
      </c>
      <c r="L1275">
        <v>22.54</v>
      </c>
      <c r="M1275">
        <v>0</v>
      </c>
      <c r="N1275">
        <v>990</v>
      </c>
      <c r="O1275">
        <v>1307</v>
      </c>
      <c r="P1275">
        <v>110</v>
      </c>
      <c r="Q1275">
        <v>80687</v>
      </c>
    </row>
    <row r="1276" spans="1:17" x14ac:dyDescent="0.25">
      <c r="A1276" s="2">
        <f t="shared" si="19"/>
        <v>1555500167611</v>
      </c>
      <c r="B1276" s="2">
        <v>155550016761</v>
      </c>
      <c r="C1276">
        <v>4733718</v>
      </c>
      <c r="D1276">
        <v>1315</v>
      </c>
      <c r="E1276">
        <v>6142</v>
      </c>
      <c r="F1276">
        <v>6300</v>
      </c>
      <c r="G1276">
        <v>1</v>
      </c>
      <c r="H1276" t="s">
        <v>0</v>
      </c>
      <c r="I1276" s="1">
        <v>45838</v>
      </c>
      <c r="J1276" s="1">
        <v>45827</v>
      </c>
      <c r="K1276" s="1">
        <v>45856</v>
      </c>
      <c r="L1276">
        <v>96.02</v>
      </c>
      <c r="M1276">
        <v>0</v>
      </c>
      <c r="N1276">
        <v>990</v>
      </c>
      <c r="O1276">
        <v>1307</v>
      </c>
      <c r="P1276">
        <v>109</v>
      </c>
      <c r="Q1276">
        <v>80687</v>
      </c>
    </row>
    <row r="1277" spans="1:17" x14ac:dyDescent="0.25">
      <c r="A1277" s="2">
        <f t="shared" si="19"/>
        <v>1555500167612</v>
      </c>
      <c r="B1277" s="2">
        <v>155550016761</v>
      </c>
      <c r="C1277">
        <v>4733718</v>
      </c>
      <c r="D1277">
        <v>1316</v>
      </c>
      <c r="E1277">
        <v>6142</v>
      </c>
      <c r="F1277">
        <v>6300</v>
      </c>
      <c r="G1277">
        <v>2</v>
      </c>
      <c r="H1277" t="s">
        <v>0</v>
      </c>
      <c r="I1277" s="1">
        <v>45838</v>
      </c>
      <c r="J1277" s="1">
        <v>45827</v>
      </c>
      <c r="K1277" s="1">
        <v>45856</v>
      </c>
      <c r="L1277">
        <v>18.489999999999998</v>
      </c>
      <c r="M1277">
        <v>0</v>
      </c>
      <c r="N1277">
        <v>990</v>
      </c>
      <c r="O1277">
        <v>1307</v>
      </c>
      <c r="P1277">
        <v>110</v>
      </c>
      <c r="Q1277">
        <v>80687</v>
      </c>
    </row>
    <row r="1278" spans="1:17" x14ac:dyDescent="0.25">
      <c r="A1278" s="2">
        <f t="shared" si="19"/>
        <v>1555500172861</v>
      </c>
      <c r="B1278" s="2">
        <v>155550017286</v>
      </c>
      <c r="C1278">
        <v>4733835</v>
      </c>
      <c r="D1278">
        <v>783</v>
      </c>
      <c r="E1278">
        <v>6142</v>
      </c>
      <c r="F1278">
        <v>6300</v>
      </c>
      <c r="G1278">
        <v>1</v>
      </c>
      <c r="H1278" t="s">
        <v>0</v>
      </c>
      <c r="I1278" s="1">
        <v>45838</v>
      </c>
      <c r="J1278" s="1">
        <v>45823</v>
      </c>
      <c r="K1278" s="1">
        <v>45852</v>
      </c>
      <c r="L1278">
        <v>203.73</v>
      </c>
      <c r="M1278">
        <v>0</v>
      </c>
      <c r="N1278">
        <v>990</v>
      </c>
      <c r="O1278">
        <v>1307</v>
      </c>
      <c r="P1278">
        <v>109</v>
      </c>
      <c r="Q1278">
        <v>80687</v>
      </c>
    </row>
    <row r="1279" spans="1:17" x14ac:dyDescent="0.25">
      <c r="A1279" s="2">
        <f t="shared" si="19"/>
        <v>1555500172862</v>
      </c>
      <c r="B1279" s="2">
        <v>155550017286</v>
      </c>
      <c r="C1279">
        <v>4733835</v>
      </c>
      <c r="D1279">
        <v>784</v>
      </c>
      <c r="E1279">
        <v>6142</v>
      </c>
      <c r="F1279">
        <v>6300</v>
      </c>
      <c r="G1279">
        <v>2</v>
      </c>
      <c r="H1279" t="s">
        <v>0</v>
      </c>
      <c r="I1279" s="1">
        <v>45838</v>
      </c>
      <c r="J1279" s="1">
        <v>45823</v>
      </c>
      <c r="K1279" s="1">
        <v>45852</v>
      </c>
      <c r="L1279">
        <v>53.9</v>
      </c>
      <c r="M1279">
        <v>0</v>
      </c>
      <c r="N1279">
        <v>990</v>
      </c>
      <c r="O1279">
        <v>1307</v>
      </c>
      <c r="P1279">
        <v>110</v>
      </c>
      <c r="Q1279">
        <v>80687</v>
      </c>
    </row>
    <row r="1280" spans="1:17" x14ac:dyDescent="0.25">
      <c r="A1280" s="2">
        <f t="shared" si="19"/>
        <v>1555500204831</v>
      </c>
      <c r="B1280" s="2">
        <v>155550020483</v>
      </c>
      <c r="C1280">
        <v>4734382</v>
      </c>
      <c r="D1280">
        <v>483</v>
      </c>
      <c r="E1280">
        <v>6142</v>
      </c>
      <c r="F1280">
        <v>6300</v>
      </c>
      <c r="G1280">
        <v>1</v>
      </c>
      <c r="H1280" t="s">
        <v>0</v>
      </c>
      <c r="I1280" s="1">
        <v>45838</v>
      </c>
      <c r="J1280" s="1">
        <v>45824</v>
      </c>
      <c r="K1280" s="1">
        <v>45853</v>
      </c>
      <c r="L1280">
        <v>22.52</v>
      </c>
      <c r="M1280">
        <v>0</v>
      </c>
      <c r="N1280">
        <v>990</v>
      </c>
      <c r="O1280">
        <v>1307</v>
      </c>
      <c r="P1280">
        <v>109</v>
      </c>
      <c r="Q1280">
        <v>80687</v>
      </c>
    </row>
    <row r="1281" spans="1:17" x14ac:dyDescent="0.25">
      <c r="A1281" s="2">
        <f t="shared" si="19"/>
        <v>1555500204832</v>
      </c>
      <c r="B1281" s="2">
        <v>155550020483</v>
      </c>
      <c r="C1281">
        <v>4734382</v>
      </c>
      <c r="D1281">
        <v>484</v>
      </c>
      <c r="E1281">
        <v>6142</v>
      </c>
      <c r="F1281">
        <v>6300</v>
      </c>
      <c r="G1281">
        <v>2</v>
      </c>
      <c r="H1281" t="s">
        <v>0</v>
      </c>
      <c r="I1281" s="1">
        <v>45838</v>
      </c>
      <c r="J1281" s="1">
        <v>45824</v>
      </c>
      <c r="K1281" s="1">
        <v>45853</v>
      </c>
      <c r="L1281">
        <v>23.42</v>
      </c>
      <c r="M1281">
        <v>0</v>
      </c>
      <c r="N1281">
        <v>990</v>
      </c>
      <c r="O1281">
        <v>1307</v>
      </c>
      <c r="P1281">
        <v>110</v>
      </c>
      <c r="Q1281">
        <v>80687</v>
      </c>
    </row>
    <row r="1282" spans="1:17" x14ac:dyDescent="0.25">
      <c r="A1282" s="2">
        <f t="shared" si="19"/>
        <v>1555500295991</v>
      </c>
      <c r="B1282" s="2">
        <v>155550029599</v>
      </c>
      <c r="C1282">
        <v>4735730</v>
      </c>
      <c r="D1282">
        <v>935</v>
      </c>
      <c r="E1282">
        <v>6142</v>
      </c>
      <c r="F1282">
        <v>6300</v>
      </c>
      <c r="G1282">
        <v>1</v>
      </c>
      <c r="H1282" t="s">
        <v>0</v>
      </c>
      <c r="I1282" s="1">
        <v>45838</v>
      </c>
      <c r="J1282" s="1">
        <v>45833</v>
      </c>
      <c r="K1282" s="1">
        <v>45862</v>
      </c>
      <c r="L1282">
        <v>43.03</v>
      </c>
      <c r="M1282">
        <v>0</v>
      </c>
      <c r="N1282">
        <v>990</v>
      </c>
      <c r="O1282">
        <v>1307</v>
      </c>
      <c r="P1282">
        <v>109</v>
      </c>
      <c r="Q1282">
        <v>80687</v>
      </c>
    </row>
    <row r="1283" spans="1:17" x14ac:dyDescent="0.25">
      <c r="A1283" s="2">
        <f t="shared" ref="A1283:A1346" si="20">B1283*10+G1283</f>
        <v>1555500295992</v>
      </c>
      <c r="B1283" s="2">
        <v>155550029599</v>
      </c>
      <c r="C1283">
        <v>4735730</v>
      </c>
      <c r="D1283">
        <v>936</v>
      </c>
      <c r="E1283">
        <v>6142</v>
      </c>
      <c r="F1283">
        <v>6300</v>
      </c>
      <c r="G1283">
        <v>2</v>
      </c>
      <c r="H1283" t="s">
        <v>0</v>
      </c>
      <c r="I1283" s="1">
        <v>45838</v>
      </c>
      <c r="J1283" s="1">
        <v>45833</v>
      </c>
      <c r="K1283" s="1">
        <v>45862</v>
      </c>
      <c r="L1283">
        <v>21.59</v>
      </c>
      <c r="M1283">
        <v>0</v>
      </c>
      <c r="N1283">
        <v>990</v>
      </c>
      <c r="O1283">
        <v>1307</v>
      </c>
      <c r="P1283">
        <v>110</v>
      </c>
      <c r="Q1283">
        <v>80687</v>
      </c>
    </row>
    <row r="1284" spans="1:17" x14ac:dyDescent="0.25">
      <c r="A1284" s="2">
        <f t="shared" si="20"/>
        <v>1555500297501</v>
      </c>
      <c r="B1284" s="2">
        <v>155550029750</v>
      </c>
      <c r="C1284">
        <v>4735757</v>
      </c>
      <c r="D1284">
        <v>1075</v>
      </c>
      <c r="E1284">
        <v>6142</v>
      </c>
      <c r="F1284">
        <v>6300</v>
      </c>
      <c r="G1284">
        <v>1</v>
      </c>
      <c r="H1284" t="s">
        <v>0</v>
      </c>
      <c r="I1284" s="1">
        <v>45838</v>
      </c>
      <c r="J1284" s="1">
        <v>45816</v>
      </c>
      <c r="K1284" s="1">
        <v>45845</v>
      </c>
      <c r="L1284">
        <v>28.17</v>
      </c>
      <c r="M1284">
        <v>0</v>
      </c>
      <c r="N1284">
        <v>990</v>
      </c>
      <c r="O1284">
        <v>1307</v>
      </c>
      <c r="P1284">
        <v>109</v>
      </c>
      <c r="Q1284">
        <v>80687</v>
      </c>
    </row>
    <row r="1285" spans="1:17" x14ac:dyDescent="0.25">
      <c r="A1285" s="2">
        <f t="shared" si="20"/>
        <v>1555500297502</v>
      </c>
      <c r="B1285" s="2">
        <v>155550029750</v>
      </c>
      <c r="C1285">
        <v>4735757</v>
      </c>
      <c r="D1285">
        <v>1076</v>
      </c>
      <c r="E1285">
        <v>6142</v>
      </c>
      <c r="F1285">
        <v>6300</v>
      </c>
      <c r="G1285">
        <v>2</v>
      </c>
      <c r="H1285" t="s">
        <v>0</v>
      </c>
      <c r="I1285" s="1">
        <v>45838</v>
      </c>
      <c r="J1285" s="1">
        <v>45816</v>
      </c>
      <c r="K1285" s="1">
        <v>45845</v>
      </c>
      <c r="L1285">
        <v>22.12</v>
      </c>
      <c r="M1285">
        <v>0</v>
      </c>
      <c r="N1285">
        <v>990</v>
      </c>
      <c r="O1285">
        <v>1307</v>
      </c>
      <c r="P1285">
        <v>110</v>
      </c>
      <c r="Q1285">
        <v>80687</v>
      </c>
    </row>
    <row r="1286" spans="1:17" x14ac:dyDescent="0.25">
      <c r="A1286" s="2">
        <f t="shared" si="20"/>
        <v>1555500310851</v>
      </c>
      <c r="B1286" s="2">
        <v>155550031085</v>
      </c>
      <c r="C1286">
        <v>4736003</v>
      </c>
      <c r="D1286">
        <v>781</v>
      </c>
      <c r="E1286">
        <v>6142</v>
      </c>
      <c r="F1286">
        <v>6300</v>
      </c>
      <c r="G1286">
        <v>1</v>
      </c>
      <c r="H1286" t="s">
        <v>0</v>
      </c>
      <c r="I1286" s="1">
        <v>45838</v>
      </c>
      <c r="J1286" s="1">
        <v>45827</v>
      </c>
      <c r="K1286" s="1">
        <v>45856</v>
      </c>
      <c r="L1286">
        <v>78.61</v>
      </c>
      <c r="M1286">
        <v>0</v>
      </c>
      <c r="N1286">
        <v>990</v>
      </c>
      <c r="O1286">
        <v>1307</v>
      </c>
      <c r="P1286">
        <v>109</v>
      </c>
      <c r="Q1286">
        <v>80687</v>
      </c>
    </row>
    <row r="1287" spans="1:17" x14ac:dyDescent="0.25">
      <c r="A1287" s="2">
        <f t="shared" si="20"/>
        <v>1555500310852</v>
      </c>
      <c r="B1287" s="2">
        <v>155550031085</v>
      </c>
      <c r="C1287">
        <v>4736003</v>
      </c>
      <c r="D1287">
        <v>782</v>
      </c>
      <c r="E1287">
        <v>6142</v>
      </c>
      <c r="F1287">
        <v>6300</v>
      </c>
      <c r="G1287">
        <v>2</v>
      </c>
      <c r="H1287" t="s">
        <v>0</v>
      </c>
      <c r="I1287" s="1">
        <v>45838</v>
      </c>
      <c r="J1287" s="1">
        <v>45827</v>
      </c>
      <c r="K1287" s="1">
        <v>45856</v>
      </c>
      <c r="L1287">
        <v>20.3</v>
      </c>
      <c r="M1287">
        <v>0</v>
      </c>
      <c r="N1287">
        <v>990</v>
      </c>
      <c r="O1287">
        <v>1307</v>
      </c>
      <c r="P1287">
        <v>110</v>
      </c>
      <c r="Q1287">
        <v>80687</v>
      </c>
    </row>
    <row r="1288" spans="1:17" x14ac:dyDescent="0.25">
      <c r="A1288" s="2">
        <f t="shared" si="20"/>
        <v>1555500377241</v>
      </c>
      <c r="B1288" s="2">
        <v>155550037724</v>
      </c>
      <c r="C1288">
        <v>4737214</v>
      </c>
      <c r="D1288">
        <v>515</v>
      </c>
      <c r="E1288">
        <v>6142</v>
      </c>
      <c r="F1288">
        <v>6300</v>
      </c>
      <c r="G1288">
        <v>1</v>
      </c>
      <c r="H1288" t="s">
        <v>0</v>
      </c>
      <c r="I1288" s="1">
        <v>45838</v>
      </c>
      <c r="J1288" s="1">
        <v>45830</v>
      </c>
      <c r="K1288" s="1">
        <v>45859</v>
      </c>
      <c r="L1288">
        <v>43.72</v>
      </c>
      <c r="M1288">
        <v>0</v>
      </c>
      <c r="N1288">
        <v>990</v>
      </c>
      <c r="O1288">
        <v>1307</v>
      </c>
      <c r="P1288">
        <v>109</v>
      </c>
      <c r="Q1288">
        <v>80687</v>
      </c>
    </row>
    <row r="1289" spans="1:17" x14ac:dyDescent="0.25">
      <c r="A1289" s="2">
        <f t="shared" si="20"/>
        <v>1555500377242</v>
      </c>
      <c r="B1289" s="2">
        <v>155550037724</v>
      </c>
      <c r="C1289">
        <v>4737214</v>
      </c>
      <c r="D1289">
        <v>516</v>
      </c>
      <c r="E1289">
        <v>6142</v>
      </c>
      <c r="F1289">
        <v>6300</v>
      </c>
      <c r="G1289">
        <v>2</v>
      </c>
      <c r="H1289" t="s">
        <v>0</v>
      </c>
      <c r="I1289" s="1">
        <v>45838</v>
      </c>
      <c r="J1289" s="1">
        <v>45830</v>
      </c>
      <c r="K1289" s="1">
        <v>45859</v>
      </c>
      <c r="L1289">
        <v>34.64</v>
      </c>
      <c r="M1289">
        <v>0</v>
      </c>
      <c r="N1289">
        <v>990</v>
      </c>
      <c r="O1289">
        <v>1307</v>
      </c>
      <c r="P1289">
        <v>110</v>
      </c>
      <c r="Q1289">
        <v>80687</v>
      </c>
    </row>
    <row r="1290" spans="1:17" x14ac:dyDescent="0.25">
      <c r="A1290" s="2">
        <f t="shared" si="20"/>
        <v>1555500454181</v>
      </c>
      <c r="B1290" s="2">
        <v>155550045418</v>
      </c>
      <c r="C1290">
        <v>4738578</v>
      </c>
      <c r="D1290">
        <v>523</v>
      </c>
      <c r="E1290">
        <v>6142</v>
      </c>
      <c r="F1290">
        <v>6300</v>
      </c>
      <c r="G1290">
        <v>1</v>
      </c>
      <c r="H1290" t="s">
        <v>0</v>
      </c>
      <c r="I1290" s="1">
        <v>45838</v>
      </c>
      <c r="J1290" s="1">
        <v>45831</v>
      </c>
      <c r="K1290" s="1">
        <v>45860</v>
      </c>
      <c r="L1290">
        <v>111.63</v>
      </c>
      <c r="M1290">
        <v>0</v>
      </c>
      <c r="N1290">
        <v>990</v>
      </c>
      <c r="O1290">
        <v>1307</v>
      </c>
      <c r="P1290">
        <v>109</v>
      </c>
      <c r="Q1290">
        <v>80687</v>
      </c>
    </row>
    <row r="1291" spans="1:17" x14ac:dyDescent="0.25">
      <c r="A1291" s="2">
        <f t="shared" si="20"/>
        <v>1555500454182</v>
      </c>
      <c r="B1291" s="2">
        <v>155550045418</v>
      </c>
      <c r="C1291">
        <v>4738578</v>
      </c>
      <c r="D1291">
        <v>524</v>
      </c>
      <c r="E1291">
        <v>6142</v>
      </c>
      <c r="F1291">
        <v>6300</v>
      </c>
      <c r="G1291">
        <v>2</v>
      </c>
      <c r="H1291" t="s">
        <v>0</v>
      </c>
      <c r="I1291" s="1">
        <v>45838</v>
      </c>
      <c r="J1291" s="1">
        <v>45831</v>
      </c>
      <c r="K1291" s="1">
        <v>45860</v>
      </c>
      <c r="L1291">
        <v>36.229999999999997</v>
      </c>
      <c r="M1291">
        <v>0</v>
      </c>
      <c r="N1291">
        <v>990</v>
      </c>
      <c r="O1291">
        <v>1307</v>
      </c>
      <c r="P1291">
        <v>110</v>
      </c>
      <c r="Q1291">
        <v>80687</v>
      </c>
    </row>
    <row r="1292" spans="1:17" x14ac:dyDescent="0.25">
      <c r="A1292" s="2">
        <f t="shared" si="20"/>
        <v>1555500543831</v>
      </c>
      <c r="B1292" s="2">
        <v>155550054383</v>
      </c>
      <c r="C1292">
        <v>4740048</v>
      </c>
      <c r="D1292">
        <v>495</v>
      </c>
      <c r="E1292">
        <v>6142</v>
      </c>
      <c r="F1292">
        <v>6300</v>
      </c>
      <c r="G1292">
        <v>1</v>
      </c>
      <c r="H1292" t="s">
        <v>0</v>
      </c>
      <c r="I1292" s="1">
        <v>45838</v>
      </c>
      <c r="J1292" s="1">
        <v>45809</v>
      </c>
      <c r="K1292" s="1">
        <v>45838</v>
      </c>
      <c r="L1292">
        <v>29.79</v>
      </c>
      <c r="M1292">
        <v>0</v>
      </c>
      <c r="N1292">
        <v>990</v>
      </c>
      <c r="O1292">
        <v>1307</v>
      </c>
      <c r="P1292">
        <v>109</v>
      </c>
      <c r="Q1292">
        <v>80687</v>
      </c>
    </row>
    <row r="1293" spans="1:17" x14ac:dyDescent="0.25">
      <c r="A1293" s="2">
        <f t="shared" si="20"/>
        <v>1555500543832</v>
      </c>
      <c r="B1293" s="2">
        <v>155550054383</v>
      </c>
      <c r="C1293">
        <v>4740048</v>
      </c>
      <c r="D1293">
        <v>496</v>
      </c>
      <c r="E1293">
        <v>6142</v>
      </c>
      <c r="F1293">
        <v>6300</v>
      </c>
      <c r="G1293">
        <v>2</v>
      </c>
      <c r="H1293" t="s">
        <v>0</v>
      </c>
      <c r="I1293" s="1">
        <v>45838</v>
      </c>
      <c r="J1293" s="1">
        <v>45809</v>
      </c>
      <c r="K1293" s="1">
        <v>45838</v>
      </c>
      <c r="L1293">
        <v>20.91</v>
      </c>
      <c r="M1293">
        <v>0</v>
      </c>
      <c r="N1293">
        <v>990</v>
      </c>
      <c r="O1293">
        <v>1307</v>
      </c>
      <c r="P1293">
        <v>110</v>
      </c>
      <c r="Q1293">
        <v>80687</v>
      </c>
    </row>
    <row r="1294" spans="1:17" x14ac:dyDescent="0.25">
      <c r="A1294" s="2">
        <f t="shared" si="20"/>
        <v>1555500580811</v>
      </c>
      <c r="B1294" s="2">
        <v>155550058081</v>
      </c>
      <c r="C1294">
        <v>4740693</v>
      </c>
      <c r="D1294">
        <v>1245</v>
      </c>
      <c r="E1294">
        <v>6142</v>
      </c>
      <c r="F1294">
        <v>6300</v>
      </c>
      <c r="G1294">
        <v>1</v>
      </c>
      <c r="H1294" t="s">
        <v>0</v>
      </c>
      <c r="I1294" s="1">
        <v>45838</v>
      </c>
      <c r="J1294" s="1">
        <v>45813</v>
      </c>
      <c r="K1294" s="1">
        <v>45842</v>
      </c>
      <c r="L1294">
        <v>93.38</v>
      </c>
      <c r="M1294">
        <v>0</v>
      </c>
      <c r="N1294">
        <v>990</v>
      </c>
      <c r="O1294">
        <v>1307</v>
      </c>
      <c r="P1294">
        <v>109</v>
      </c>
      <c r="Q1294">
        <v>80687</v>
      </c>
    </row>
    <row r="1295" spans="1:17" x14ac:dyDescent="0.25">
      <c r="A1295" s="2">
        <f t="shared" si="20"/>
        <v>1555500580812</v>
      </c>
      <c r="B1295" s="2">
        <v>155550058081</v>
      </c>
      <c r="C1295">
        <v>4740693</v>
      </c>
      <c r="D1295">
        <v>1246</v>
      </c>
      <c r="E1295">
        <v>6142</v>
      </c>
      <c r="F1295">
        <v>6300</v>
      </c>
      <c r="G1295">
        <v>2</v>
      </c>
      <c r="H1295" t="s">
        <v>0</v>
      </c>
      <c r="I1295" s="1">
        <v>45838</v>
      </c>
      <c r="J1295" s="1">
        <v>45813</v>
      </c>
      <c r="K1295" s="1">
        <v>45842</v>
      </c>
      <c r="L1295">
        <v>23.38</v>
      </c>
      <c r="M1295">
        <v>0</v>
      </c>
      <c r="N1295">
        <v>990</v>
      </c>
      <c r="O1295">
        <v>1307</v>
      </c>
      <c r="P1295">
        <v>110</v>
      </c>
      <c r="Q1295">
        <v>80687</v>
      </c>
    </row>
    <row r="1296" spans="1:17" x14ac:dyDescent="0.25">
      <c r="A1296" s="2">
        <f t="shared" si="20"/>
        <v>1555500595982</v>
      </c>
      <c r="B1296" s="2">
        <v>155550059598</v>
      </c>
      <c r="C1296">
        <v>4740913</v>
      </c>
      <c r="D1296">
        <v>765</v>
      </c>
      <c r="E1296">
        <v>6142</v>
      </c>
      <c r="F1296">
        <v>6300</v>
      </c>
      <c r="G1296">
        <v>2</v>
      </c>
      <c r="H1296" t="s">
        <v>0</v>
      </c>
      <c r="I1296" s="1">
        <v>45838</v>
      </c>
      <c r="J1296" s="1">
        <v>45798</v>
      </c>
      <c r="K1296" s="1">
        <v>45828</v>
      </c>
      <c r="L1296">
        <v>30.54</v>
      </c>
      <c r="M1296">
        <v>0</v>
      </c>
      <c r="N1296">
        <v>990</v>
      </c>
      <c r="O1296">
        <v>1307</v>
      </c>
      <c r="P1296">
        <v>110</v>
      </c>
      <c r="Q1296">
        <v>80687</v>
      </c>
    </row>
    <row r="1297" spans="1:17" x14ac:dyDescent="0.25">
      <c r="A1297" s="2">
        <f t="shared" si="20"/>
        <v>1555500610001</v>
      </c>
      <c r="B1297" s="2">
        <v>155550061000</v>
      </c>
      <c r="C1297">
        <v>4741184</v>
      </c>
      <c r="D1297">
        <v>559</v>
      </c>
      <c r="E1297">
        <v>6142</v>
      </c>
      <c r="F1297">
        <v>6300</v>
      </c>
      <c r="G1297">
        <v>1</v>
      </c>
      <c r="H1297" t="s">
        <v>0</v>
      </c>
      <c r="I1297" s="1">
        <v>45838</v>
      </c>
      <c r="J1297" s="1">
        <v>45813</v>
      </c>
      <c r="K1297" s="1">
        <v>45842</v>
      </c>
      <c r="L1297">
        <v>42.71</v>
      </c>
      <c r="M1297">
        <v>0</v>
      </c>
      <c r="N1297">
        <v>990</v>
      </c>
      <c r="O1297">
        <v>1307</v>
      </c>
      <c r="P1297">
        <v>109</v>
      </c>
      <c r="Q1297">
        <v>80687</v>
      </c>
    </row>
    <row r="1298" spans="1:17" x14ac:dyDescent="0.25">
      <c r="A1298" s="2">
        <f t="shared" si="20"/>
        <v>1555500610002</v>
      </c>
      <c r="B1298" s="2">
        <v>155550061000</v>
      </c>
      <c r="C1298">
        <v>4741184</v>
      </c>
      <c r="D1298">
        <v>560</v>
      </c>
      <c r="E1298">
        <v>6142</v>
      </c>
      <c r="F1298">
        <v>6300</v>
      </c>
      <c r="G1298">
        <v>2</v>
      </c>
      <c r="H1298" t="s">
        <v>0</v>
      </c>
      <c r="I1298" s="1">
        <v>45838</v>
      </c>
      <c r="J1298" s="1">
        <v>45813</v>
      </c>
      <c r="K1298" s="1">
        <v>45842</v>
      </c>
      <c r="L1298">
        <v>61.13</v>
      </c>
      <c r="M1298">
        <v>0</v>
      </c>
      <c r="N1298">
        <v>990</v>
      </c>
      <c r="O1298">
        <v>1307</v>
      </c>
      <c r="P1298">
        <v>110</v>
      </c>
      <c r="Q1298">
        <v>80687</v>
      </c>
    </row>
    <row r="1299" spans="1:17" x14ac:dyDescent="0.25">
      <c r="A1299" s="2">
        <f t="shared" si="20"/>
        <v>1555500612821</v>
      </c>
      <c r="B1299" s="2">
        <v>155550061282</v>
      </c>
      <c r="C1299">
        <v>4741237</v>
      </c>
      <c r="D1299">
        <v>1409</v>
      </c>
      <c r="E1299">
        <v>6142</v>
      </c>
      <c r="F1299">
        <v>6300</v>
      </c>
      <c r="G1299">
        <v>1</v>
      </c>
      <c r="H1299" t="s">
        <v>0</v>
      </c>
      <c r="I1299" s="1">
        <v>45838</v>
      </c>
      <c r="J1299" s="1">
        <v>45810</v>
      </c>
      <c r="K1299" s="1">
        <v>45839</v>
      </c>
      <c r="L1299">
        <v>22.24</v>
      </c>
      <c r="M1299">
        <v>0</v>
      </c>
      <c r="N1299">
        <v>990</v>
      </c>
      <c r="O1299">
        <v>1307</v>
      </c>
      <c r="P1299">
        <v>109</v>
      </c>
      <c r="Q1299">
        <v>80687</v>
      </c>
    </row>
    <row r="1300" spans="1:17" x14ac:dyDescent="0.25">
      <c r="A1300" s="2">
        <f t="shared" si="20"/>
        <v>1555500612822</v>
      </c>
      <c r="B1300" s="2">
        <v>155550061282</v>
      </c>
      <c r="C1300">
        <v>4741237</v>
      </c>
      <c r="D1300">
        <v>1410</v>
      </c>
      <c r="E1300">
        <v>6142</v>
      </c>
      <c r="F1300">
        <v>6300</v>
      </c>
      <c r="G1300">
        <v>2</v>
      </c>
      <c r="H1300" t="s">
        <v>0</v>
      </c>
      <c r="I1300" s="1">
        <v>45838</v>
      </c>
      <c r="J1300" s="1">
        <v>45810</v>
      </c>
      <c r="K1300" s="1">
        <v>45839</v>
      </c>
      <c r="L1300">
        <v>10.48</v>
      </c>
      <c r="M1300">
        <v>0</v>
      </c>
      <c r="N1300">
        <v>990</v>
      </c>
      <c r="O1300">
        <v>1307</v>
      </c>
      <c r="P1300">
        <v>110</v>
      </c>
      <c r="Q1300">
        <v>80687</v>
      </c>
    </row>
    <row r="1301" spans="1:17" x14ac:dyDescent="0.25">
      <c r="A1301" s="2">
        <f t="shared" si="20"/>
        <v>1555500640961</v>
      </c>
      <c r="B1301" s="2">
        <v>155550064096</v>
      </c>
      <c r="C1301">
        <v>4741745</v>
      </c>
      <c r="D1301">
        <v>527</v>
      </c>
      <c r="E1301">
        <v>6142</v>
      </c>
      <c r="F1301">
        <v>6300</v>
      </c>
      <c r="G1301">
        <v>1</v>
      </c>
      <c r="H1301" t="s">
        <v>0</v>
      </c>
      <c r="I1301" s="1">
        <v>45838</v>
      </c>
      <c r="J1301" s="1">
        <v>45815</v>
      </c>
      <c r="K1301" s="1">
        <v>45844</v>
      </c>
      <c r="L1301">
        <v>102.85</v>
      </c>
      <c r="M1301">
        <v>0</v>
      </c>
      <c r="N1301">
        <v>990</v>
      </c>
      <c r="O1301">
        <v>1307</v>
      </c>
      <c r="P1301">
        <v>109</v>
      </c>
      <c r="Q1301">
        <v>80687</v>
      </c>
    </row>
    <row r="1302" spans="1:17" x14ac:dyDescent="0.25">
      <c r="A1302" s="2">
        <f t="shared" si="20"/>
        <v>1555500640962</v>
      </c>
      <c r="B1302" s="2">
        <v>155550064096</v>
      </c>
      <c r="C1302">
        <v>4741745</v>
      </c>
      <c r="D1302">
        <v>528</v>
      </c>
      <c r="E1302">
        <v>6142</v>
      </c>
      <c r="F1302">
        <v>6300</v>
      </c>
      <c r="G1302">
        <v>2</v>
      </c>
      <c r="H1302" t="s">
        <v>0</v>
      </c>
      <c r="I1302" s="1">
        <v>45838</v>
      </c>
      <c r="J1302" s="1">
        <v>45815</v>
      </c>
      <c r="K1302" s="1">
        <v>45844</v>
      </c>
      <c r="L1302">
        <v>19.329999999999998</v>
      </c>
      <c r="M1302">
        <v>0</v>
      </c>
      <c r="N1302">
        <v>990</v>
      </c>
      <c r="O1302">
        <v>1307</v>
      </c>
      <c r="P1302">
        <v>110</v>
      </c>
      <c r="Q1302">
        <v>80687</v>
      </c>
    </row>
    <row r="1303" spans="1:17" x14ac:dyDescent="0.25">
      <c r="A1303" s="2">
        <f t="shared" si="20"/>
        <v>1555500746231</v>
      </c>
      <c r="B1303" s="2">
        <v>155550074623</v>
      </c>
      <c r="C1303">
        <v>4743255</v>
      </c>
      <c r="D1303">
        <v>522</v>
      </c>
      <c r="E1303">
        <v>6142</v>
      </c>
      <c r="F1303">
        <v>6300</v>
      </c>
      <c r="G1303">
        <v>1</v>
      </c>
      <c r="H1303" t="s">
        <v>0</v>
      </c>
      <c r="I1303" s="1">
        <v>45838</v>
      </c>
      <c r="J1303" s="1">
        <v>45823</v>
      </c>
      <c r="K1303" s="1">
        <v>45852</v>
      </c>
      <c r="L1303">
        <v>1.18</v>
      </c>
      <c r="M1303">
        <v>0</v>
      </c>
      <c r="N1303">
        <v>990</v>
      </c>
      <c r="O1303">
        <v>1307</v>
      </c>
      <c r="P1303">
        <v>109</v>
      </c>
      <c r="Q1303">
        <v>80687</v>
      </c>
    </row>
    <row r="1304" spans="1:17" x14ac:dyDescent="0.25">
      <c r="A1304" s="2">
        <f t="shared" si="20"/>
        <v>1555500746232</v>
      </c>
      <c r="B1304" s="2">
        <v>155550074623</v>
      </c>
      <c r="C1304">
        <v>4743255</v>
      </c>
      <c r="D1304">
        <v>523</v>
      </c>
      <c r="E1304">
        <v>6142</v>
      </c>
      <c r="F1304">
        <v>6300</v>
      </c>
      <c r="G1304">
        <v>2</v>
      </c>
      <c r="H1304" t="s">
        <v>0</v>
      </c>
      <c r="I1304" s="1">
        <v>45838</v>
      </c>
      <c r="J1304" s="1">
        <v>45823</v>
      </c>
      <c r="K1304" s="1">
        <v>45852</v>
      </c>
      <c r="L1304">
        <v>10.33</v>
      </c>
      <c r="M1304">
        <v>0</v>
      </c>
      <c r="N1304">
        <v>990</v>
      </c>
      <c r="O1304">
        <v>1307</v>
      </c>
      <c r="P1304">
        <v>110</v>
      </c>
      <c r="Q1304">
        <v>80687</v>
      </c>
    </row>
    <row r="1305" spans="1:17" x14ac:dyDescent="0.25">
      <c r="A1305" s="2">
        <f t="shared" si="20"/>
        <v>1555500876231</v>
      </c>
      <c r="B1305" s="2">
        <v>155550087623</v>
      </c>
      <c r="C1305">
        <v>4745243</v>
      </c>
      <c r="D1305">
        <v>588</v>
      </c>
      <c r="E1305">
        <v>6142</v>
      </c>
      <c r="F1305">
        <v>6300</v>
      </c>
      <c r="G1305">
        <v>1</v>
      </c>
      <c r="H1305" t="s">
        <v>0</v>
      </c>
      <c r="I1305" s="1">
        <v>45838</v>
      </c>
      <c r="J1305" s="1">
        <v>45831</v>
      </c>
      <c r="K1305" s="1">
        <v>45860</v>
      </c>
      <c r="L1305">
        <v>25.91</v>
      </c>
      <c r="M1305">
        <v>0</v>
      </c>
      <c r="N1305">
        <v>990</v>
      </c>
      <c r="O1305">
        <v>1307</v>
      </c>
      <c r="P1305">
        <v>109</v>
      </c>
      <c r="Q1305">
        <v>80687</v>
      </c>
    </row>
    <row r="1306" spans="1:17" x14ac:dyDescent="0.25">
      <c r="A1306" s="2">
        <f t="shared" si="20"/>
        <v>1555500876232</v>
      </c>
      <c r="B1306" s="2">
        <v>155550087623</v>
      </c>
      <c r="C1306">
        <v>4745243</v>
      </c>
      <c r="D1306">
        <v>589</v>
      </c>
      <c r="E1306">
        <v>6142</v>
      </c>
      <c r="F1306">
        <v>6300</v>
      </c>
      <c r="G1306">
        <v>2</v>
      </c>
      <c r="H1306" t="s">
        <v>0</v>
      </c>
      <c r="I1306" s="1">
        <v>45838</v>
      </c>
      <c r="J1306" s="1">
        <v>45831</v>
      </c>
      <c r="K1306" s="1">
        <v>45860</v>
      </c>
      <c r="L1306">
        <v>64.400000000000006</v>
      </c>
      <c r="M1306">
        <v>0</v>
      </c>
      <c r="N1306">
        <v>990</v>
      </c>
      <c r="O1306">
        <v>1307</v>
      </c>
      <c r="P1306">
        <v>110</v>
      </c>
      <c r="Q1306">
        <v>80687</v>
      </c>
    </row>
    <row r="1307" spans="1:17" x14ac:dyDescent="0.25">
      <c r="A1307" s="2">
        <f t="shared" si="20"/>
        <v>1555501043851</v>
      </c>
      <c r="B1307" s="2">
        <v>155550104385</v>
      </c>
      <c r="C1307">
        <v>4747865</v>
      </c>
      <c r="D1307">
        <v>542</v>
      </c>
      <c r="E1307">
        <v>6142</v>
      </c>
      <c r="F1307">
        <v>6300</v>
      </c>
      <c r="G1307">
        <v>1</v>
      </c>
      <c r="H1307" t="s">
        <v>0</v>
      </c>
      <c r="I1307" s="1">
        <v>45838</v>
      </c>
      <c r="J1307" s="1">
        <v>45821</v>
      </c>
      <c r="K1307" s="1">
        <v>45850</v>
      </c>
      <c r="L1307">
        <v>160.6</v>
      </c>
      <c r="M1307">
        <v>0</v>
      </c>
      <c r="N1307">
        <v>990</v>
      </c>
      <c r="O1307">
        <v>1307</v>
      </c>
      <c r="P1307">
        <v>109</v>
      </c>
      <c r="Q1307">
        <v>80687</v>
      </c>
    </row>
    <row r="1308" spans="1:17" x14ac:dyDescent="0.25">
      <c r="A1308" s="2">
        <f t="shared" si="20"/>
        <v>1555501043852</v>
      </c>
      <c r="B1308" s="2">
        <v>155550104385</v>
      </c>
      <c r="C1308">
        <v>4747865</v>
      </c>
      <c r="D1308">
        <v>543</v>
      </c>
      <c r="E1308">
        <v>6142</v>
      </c>
      <c r="F1308">
        <v>6300</v>
      </c>
      <c r="G1308">
        <v>2</v>
      </c>
      <c r="H1308" t="s">
        <v>0</v>
      </c>
      <c r="I1308" s="1">
        <v>45838</v>
      </c>
      <c r="J1308" s="1">
        <v>45821</v>
      </c>
      <c r="K1308" s="1">
        <v>45850</v>
      </c>
      <c r="L1308">
        <v>17.72</v>
      </c>
      <c r="M1308">
        <v>0</v>
      </c>
      <c r="N1308">
        <v>990</v>
      </c>
      <c r="O1308">
        <v>1307</v>
      </c>
      <c r="P1308">
        <v>110</v>
      </c>
      <c r="Q1308">
        <v>80687</v>
      </c>
    </row>
    <row r="1309" spans="1:17" x14ac:dyDescent="0.25">
      <c r="A1309" s="2">
        <f t="shared" si="20"/>
        <v>1555501113051</v>
      </c>
      <c r="B1309" s="2">
        <v>155550111305</v>
      </c>
      <c r="C1309">
        <v>4748950</v>
      </c>
      <c r="D1309">
        <v>814</v>
      </c>
      <c r="E1309">
        <v>6142</v>
      </c>
      <c r="F1309">
        <v>6300</v>
      </c>
      <c r="G1309">
        <v>1</v>
      </c>
      <c r="H1309" t="s">
        <v>0</v>
      </c>
      <c r="I1309" s="1">
        <v>45838</v>
      </c>
      <c r="J1309" s="1">
        <v>45822</v>
      </c>
      <c r="K1309" s="1">
        <v>45851</v>
      </c>
      <c r="L1309">
        <v>93.48</v>
      </c>
      <c r="M1309">
        <v>0</v>
      </c>
      <c r="N1309">
        <v>990</v>
      </c>
      <c r="O1309">
        <v>1307</v>
      </c>
      <c r="P1309">
        <v>109</v>
      </c>
      <c r="Q1309">
        <v>80687</v>
      </c>
    </row>
    <row r="1310" spans="1:17" x14ac:dyDescent="0.25">
      <c r="A1310" s="2">
        <f t="shared" si="20"/>
        <v>1555501113052</v>
      </c>
      <c r="B1310" s="2">
        <v>155550111305</v>
      </c>
      <c r="C1310">
        <v>4748950</v>
      </c>
      <c r="D1310">
        <v>815</v>
      </c>
      <c r="E1310">
        <v>6142</v>
      </c>
      <c r="F1310">
        <v>6300</v>
      </c>
      <c r="G1310">
        <v>2</v>
      </c>
      <c r="H1310" t="s">
        <v>0</v>
      </c>
      <c r="I1310" s="1">
        <v>45838</v>
      </c>
      <c r="J1310" s="1">
        <v>45822</v>
      </c>
      <c r="K1310" s="1">
        <v>45851</v>
      </c>
      <c r="L1310">
        <v>17.22</v>
      </c>
      <c r="M1310">
        <v>0</v>
      </c>
      <c r="N1310">
        <v>990</v>
      </c>
      <c r="O1310">
        <v>1307</v>
      </c>
      <c r="P1310">
        <v>110</v>
      </c>
      <c r="Q1310">
        <v>80687</v>
      </c>
    </row>
    <row r="1311" spans="1:17" x14ac:dyDescent="0.25">
      <c r="A1311" s="2">
        <f t="shared" si="20"/>
        <v>1555501135981</v>
      </c>
      <c r="B1311" s="2">
        <v>155550113598</v>
      </c>
      <c r="C1311">
        <v>4749404</v>
      </c>
      <c r="D1311">
        <v>508</v>
      </c>
      <c r="E1311">
        <v>6142</v>
      </c>
      <c r="F1311">
        <v>6300</v>
      </c>
      <c r="G1311">
        <v>1</v>
      </c>
      <c r="H1311" t="s">
        <v>0</v>
      </c>
      <c r="I1311" s="1">
        <v>45838</v>
      </c>
      <c r="J1311" s="1">
        <v>45827</v>
      </c>
      <c r="K1311" s="1">
        <v>45856</v>
      </c>
      <c r="L1311">
        <v>131.43</v>
      </c>
      <c r="M1311">
        <v>0</v>
      </c>
      <c r="N1311">
        <v>990</v>
      </c>
      <c r="O1311">
        <v>1307</v>
      </c>
      <c r="P1311">
        <v>109</v>
      </c>
      <c r="Q1311">
        <v>80687</v>
      </c>
    </row>
    <row r="1312" spans="1:17" x14ac:dyDescent="0.25">
      <c r="A1312" s="2">
        <f t="shared" si="20"/>
        <v>1555501135982</v>
      </c>
      <c r="B1312" s="2">
        <v>155550113598</v>
      </c>
      <c r="C1312">
        <v>4749404</v>
      </c>
      <c r="D1312">
        <v>509</v>
      </c>
      <c r="E1312">
        <v>6142</v>
      </c>
      <c r="F1312">
        <v>6300</v>
      </c>
      <c r="G1312">
        <v>2</v>
      </c>
      <c r="H1312" t="s">
        <v>0</v>
      </c>
      <c r="I1312" s="1">
        <v>45838</v>
      </c>
      <c r="J1312" s="1">
        <v>45827</v>
      </c>
      <c r="K1312" s="1">
        <v>45856</v>
      </c>
      <c r="L1312">
        <v>31.74</v>
      </c>
      <c r="M1312">
        <v>0</v>
      </c>
      <c r="N1312">
        <v>990</v>
      </c>
      <c r="O1312">
        <v>1307</v>
      </c>
      <c r="P1312">
        <v>110</v>
      </c>
      <c r="Q1312">
        <v>80687</v>
      </c>
    </row>
    <row r="1313" spans="1:17" x14ac:dyDescent="0.25">
      <c r="A1313" s="2">
        <f t="shared" si="20"/>
        <v>1555501157011</v>
      </c>
      <c r="B1313" s="2">
        <v>155550115701</v>
      </c>
      <c r="C1313">
        <v>4749779</v>
      </c>
      <c r="D1313">
        <v>792</v>
      </c>
      <c r="E1313">
        <v>6142</v>
      </c>
      <c r="F1313">
        <v>6300</v>
      </c>
      <c r="G1313">
        <v>1</v>
      </c>
      <c r="H1313" t="s">
        <v>0</v>
      </c>
      <c r="I1313" s="1">
        <v>45838</v>
      </c>
      <c r="J1313" s="1">
        <v>45828</v>
      </c>
      <c r="K1313" s="1">
        <v>45857</v>
      </c>
      <c r="L1313">
        <v>214.27</v>
      </c>
      <c r="M1313">
        <v>0</v>
      </c>
      <c r="N1313">
        <v>990</v>
      </c>
      <c r="O1313">
        <v>1307</v>
      </c>
      <c r="P1313">
        <v>109</v>
      </c>
      <c r="Q1313">
        <v>80687</v>
      </c>
    </row>
    <row r="1314" spans="1:17" x14ac:dyDescent="0.25">
      <c r="A1314" s="2">
        <f t="shared" si="20"/>
        <v>1555501157012</v>
      </c>
      <c r="B1314" s="2">
        <v>155550115701</v>
      </c>
      <c r="C1314">
        <v>4749779</v>
      </c>
      <c r="D1314">
        <v>793</v>
      </c>
      <c r="E1314">
        <v>6142</v>
      </c>
      <c r="F1314">
        <v>6300</v>
      </c>
      <c r="G1314">
        <v>2</v>
      </c>
      <c r="H1314" t="s">
        <v>0</v>
      </c>
      <c r="I1314" s="1">
        <v>45838</v>
      </c>
      <c r="J1314" s="1">
        <v>45828</v>
      </c>
      <c r="K1314" s="1">
        <v>45857</v>
      </c>
      <c r="L1314">
        <v>28.82</v>
      </c>
      <c r="M1314">
        <v>0</v>
      </c>
      <c r="N1314">
        <v>990</v>
      </c>
      <c r="O1314">
        <v>1307</v>
      </c>
      <c r="P1314">
        <v>110</v>
      </c>
      <c r="Q1314">
        <v>80687</v>
      </c>
    </row>
    <row r="1315" spans="1:17" x14ac:dyDescent="0.25">
      <c r="A1315" s="2">
        <f t="shared" si="20"/>
        <v>1555501160571</v>
      </c>
      <c r="B1315" s="2">
        <v>155550116057</v>
      </c>
      <c r="C1315">
        <v>4749845</v>
      </c>
      <c r="D1315">
        <v>269</v>
      </c>
      <c r="E1315">
        <v>6142</v>
      </c>
      <c r="F1315">
        <v>6300</v>
      </c>
      <c r="G1315">
        <v>1</v>
      </c>
      <c r="H1315" t="s">
        <v>0</v>
      </c>
      <c r="I1315" s="1">
        <v>45838</v>
      </c>
      <c r="J1315" s="1">
        <v>45834</v>
      </c>
      <c r="K1315" s="1">
        <v>45863</v>
      </c>
      <c r="L1315">
        <v>7.86</v>
      </c>
      <c r="M1315">
        <v>0</v>
      </c>
      <c r="N1315">
        <v>990</v>
      </c>
      <c r="O1315">
        <v>1307</v>
      </c>
      <c r="P1315">
        <v>109</v>
      </c>
      <c r="Q1315">
        <v>80687</v>
      </c>
    </row>
    <row r="1316" spans="1:17" x14ac:dyDescent="0.25">
      <c r="A1316" s="2">
        <f t="shared" si="20"/>
        <v>1555501160572</v>
      </c>
      <c r="B1316" s="2">
        <v>155550116057</v>
      </c>
      <c r="C1316">
        <v>4749845</v>
      </c>
      <c r="D1316">
        <v>270</v>
      </c>
      <c r="E1316">
        <v>6142</v>
      </c>
      <c r="F1316">
        <v>6300</v>
      </c>
      <c r="G1316">
        <v>2</v>
      </c>
      <c r="H1316" t="s">
        <v>0</v>
      </c>
      <c r="I1316" s="1">
        <v>45838</v>
      </c>
      <c r="J1316" s="1">
        <v>45834</v>
      </c>
      <c r="K1316" s="1">
        <v>45863</v>
      </c>
      <c r="L1316">
        <v>5.63</v>
      </c>
      <c r="M1316">
        <v>0</v>
      </c>
      <c r="N1316">
        <v>990</v>
      </c>
      <c r="O1316">
        <v>1307</v>
      </c>
      <c r="P1316">
        <v>110</v>
      </c>
      <c r="Q1316">
        <v>80687</v>
      </c>
    </row>
    <row r="1317" spans="1:17" x14ac:dyDescent="0.25">
      <c r="A1317" s="2">
        <f t="shared" si="20"/>
        <v>1555501245251</v>
      </c>
      <c r="B1317" s="2">
        <v>155550124525</v>
      </c>
      <c r="C1317">
        <v>4751387</v>
      </c>
      <c r="D1317">
        <v>466</v>
      </c>
      <c r="E1317">
        <v>6142</v>
      </c>
      <c r="F1317">
        <v>6300</v>
      </c>
      <c r="G1317">
        <v>1</v>
      </c>
      <c r="H1317" t="s">
        <v>0</v>
      </c>
      <c r="I1317" s="1">
        <v>45838</v>
      </c>
      <c r="J1317" s="1">
        <v>45831</v>
      </c>
      <c r="K1317" s="1">
        <v>45860</v>
      </c>
      <c r="L1317">
        <v>103.94</v>
      </c>
      <c r="M1317">
        <v>0</v>
      </c>
      <c r="N1317">
        <v>990</v>
      </c>
      <c r="O1317">
        <v>1307</v>
      </c>
      <c r="P1317">
        <v>109</v>
      </c>
      <c r="Q1317">
        <v>80687</v>
      </c>
    </row>
    <row r="1318" spans="1:17" x14ac:dyDescent="0.25">
      <c r="A1318" s="2">
        <f t="shared" si="20"/>
        <v>1555501245252</v>
      </c>
      <c r="B1318" s="2">
        <v>155550124525</v>
      </c>
      <c r="C1318">
        <v>4751387</v>
      </c>
      <c r="D1318">
        <v>467</v>
      </c>
      <c r="E1318">
        <v>6142</v>
      </c>
      <c r="F1318">
        <v>6300</v>
      </c>
      <c r="G1318">
        <v>2</v>
      </c>
      <c r="H1318" t="s">
        <v>0</v>
      </c>
      <c r="I1318" s="1">
        <v>45838</v>
      </c>
      <c r="J1318" s="1">
        <v>45831</v>
      </c>
      <c r="K1318" s="1">
        <v>45860</v>
      </c>
      <c r="L1318">
        <v>29.79</v>
      </c>
      <c r="M1318">
        <v>0</v>
      </c>
      <c r="N1318">
        <v>990</v>
      </c>
      <c r="O1318">
        <v>1307</v>
      </c>
      <c r="P1318">
        <v>110</v>
      </c>
      <c r="Q1318">
        <v>80687</v>
      </c>
    </row>
    <row r="1319" spans="1:17" x14ac:dyDescent="0.25">
      <c r="A1319" s="2">
        <f t="shared" si="20"/>
        <v>1555501339521</v>
      </c>
      <c r="B1319" s="2">
        <v>155550133952</v>
      </c>
      <c r="C1319">
        <v>4752935</v>
      </c>
      <c r="D1319">
        <v>460</v>
      </c>
      <c r="E1319">
        <v>6142</v>
      </c>
      <c r="F1319">
        <v>6300</v>
      </c>
      <c r="G1319">
        <v>1</v>
      </c>
      <c r="H1319" t="s">
        <v>0</v>
      </c>
      <c r="I1319" s="1">
        <v>45838</v>
      </c>
      <c r="J1319" s="1">
        <v>45814</v>
      </c>
      <c r="K1319" s="1">
        <v>45843</v>
      </c>
      <c r="L1319">
        <v>24.84</v>
      </c>
      <c r="M1319">
        <v>0</v>
      </c>
      <c r="N1319">
        <v>990</v>
      </c>
      <c r="O1319">
        <v>1307</v>
      </c>
      <c r="P1319">
        <v>109</v>
      </c>
      <c r="Q1319">
        <v>80687</v>
      </c>
    </row>
    <row r="1320" spans="1:17" x14ac:dyDescent="0.25">
      <c r="A1320" s="2">
        <f t="shared" si="20"/>
        <v>1555501339522</v>
      </c>
      <c r="B1320" s="2">
        <v>155550133952</v>
      </c>
      <c r="C1320">
        <v>4752935</v>
      </c>
      <c r="D1320">
        <v>461</v>
      </c>
      <c r="E1320">
        <v>6142</v>
      </c>
      <c r="F1320">
        <v>6300</v>
      </c>
      <c r="G1320">
        <v>2</v>
      </c>
      <c r="H1320" t="s">
        <v>0</v>
      </c>
      <c r="I1320" s="1">
        <v>45838</v>
      </c>
      <c r="J1320" s="1">
        <v>45814</v>
      </c>
      <c r="K1320" s="1">
        <v>45843</v>
      </c>
      <c r="L1320">
        <v>30.31</v>
      </c>
      <c r="M1320">
        <v>0</v>
      </c>
      <c r="N1320">
        <v>990</v>
      </c>
      <c r="O1320">
        <v>1307</v>
      </c>
      <c r="P1320">
        <v>110</v>
      </c>
      <c r="Q1320">
        <v>80687</v>
      </c>
    </row>
    <row r="1321" spans="1:17" x14ac:dyDescent="0.25">
      <c r="A1321" s="2">
        <f t="shared" si="20"/>
        <v>1555501357141</v>
      </c>
      <c r="B1321" s="2">
        <v>155550135714</v>
      </c>
      <c r="C1321">
        <v>4753290</v>
      </c>
      <c r="D1321">
        <v>798</v>
      </c>
      <c r="E1321">
        <v>6142</v>
      </c>
      <c r="F1321">
        <v>6300</v>
      </c>
      <c r="G1321">
        <v>1</v>
      </c>
      <c r="H1321" t="s">
        <v>0</v>
      </c>
      <c r="I1321" s="1">
        <v>45838</v>
      </c>
      <c r="J1321" s="1">
        <v>45831</v>
      </c>
      <c r="K1321" s="1">
        <v>45860</v>
      </c>
      <c r="L1321">
        <v>92.13</v>
      </c>
      <c r="M1321">
        <v>0</v>
      </c>
      <c r="N1321">
        <v>990</v>
      </c>
      <c r="O1321">
        <v>1307</v>
      </c>
      <c r="P1321">
        <v>109</v>
      </c>
      <c r="Q1321">
        <v>80687</v>
      </c>
    </row>
    <row r="1322" spans="1:17" x14ac:dyDescent="0.25">
      <c r="A1322" s="2">
        <f t="shared" si="20"/>
        <v>1555501357142</v>
      </c>
      <c r="B1322" s="2">
        <v>155550135714</v>
      </c>
      <c r="C1322">
        <v>4753290</v>
      </c>
      <c r="D1322">
        <v>799</v>
      </c>
      <c r="E1322">
        <v>6142</v>
      </c>
      <c r="F1322">
        <v>6300</v>
      </c>
      <c r="G1322">
        <v>2</v>
      </c>
      <c r="H1322" t="s">
        <v>0</v>
      </c>
      <c r="I1322" s="1">
        <v>45838</v>
      </c>
      <c r="J1322" s="1">
        <v>45831</v>
      </c>
      <c r="K1322" s="1">
        <v>45860</v>
      </c>
      <c r="L1322">
        <v>29.51</v>
      </c>
      <c r="M1322">
        <v>0</v>
      </c>
      <c r="N1322">
        <v>990</v>
      </c>
      <c r="O1322">
        <v>1307</v>
      </c>
      <c r="P1322">
        <v>110</v>
      </c>
      <c r="Q1322">
        <v>80687</v>
      </c>
    </row>
    <row r="1323" spans="1:17" x14ac:dyDescent="0.25">
      <c r="A1323" s="2">
        <f t="shared" si="20"/>
        <v>1555501393041</v>
      </c>
      <c r="B1323" s="2">
        <v>155550139304</v>
      </c>
      <c r="C1323">
        <v>4753938</v>
      </c>
      <c r="D1323">
        <v>726</v>
      </c>
      <c r="E1323">
        <v>6142</v>
      </c>
      <c r="F1323">
        <v>6300</v>
      </c>
      <c r="G1323">
        <v>1</v>
      </c>
      <c r="H1323" t="s">
        <v>0</v>
      </c>
      <c r="I1323" s="1">
        <v>45838</v>
      </c>
      <c r="J1323" s="1">
        <v>45811</v>
      </c>
      <c r="K1323" s="1">
        <v>45840</v>
      </c>
      <c r="L1323">
        <v>36.24</v>
      </c>
      <c r="M1323">
        <v>0</v>
      </c>
      <c r="N1323">
        <v>990</v>
      </c>
      <c r="O1323">
        <v>1307</v>
      </c>
      <c r="P1323">
        <v>109</v>
      </c>
      <c r="Q1323">
        <v>80687</v>
      </c>
    </row>
    <row r="1324" spans="1:17" x14ac:dyDescent="0.25">
      <c r="A1324" s="2">
        <f t="shared" si="20"/>
        <v>1555501393042</v>
      </c>
      <c r="B1324" s="2">
        <v>155550139304</v>
      </c>
      <c r="C1324">
        <v>4753938</v>
      </c>
      <c r="D1324">
        <v>727</v>
      </c>
      <c r="E1324">
        <v>6142</v>
      </c>
      <c r="F1324">
        <v>6300</v>
      </c>
      <c r="G1324">
        <v>2</v>
      </c>
      <c r="H1324" t="s">
        <v>0</v>
      </c>
      <c r="I1324" s="1">
        <v>45838</v>
      </c>
      <c r="J1324" s="1">
        <v>45811</v>
      </c>
      <c r="K1324" s="1">
        <v>45840</v>
      </c>
      <c r="L1324">
        <v>14.21</v>
      </c>
      <c r="M1324">
        <v>0</v>
      </c>
      <c r="N1324">
        <v>990</v>
      </c>
      <c r="O1324">
        <v>1307</v>
      </c>
      <c r="P1324">
        <v>110</v>
      </c>
      <c r="Q1324">
        <v>80687</v>
      </c>
    </row>
    <row r="1325" spans="1:17" x14ac:dyDescent="0.25">
      <c r="A1325" s="2">
        <f t="shared" si="20"/>
        <v>1555501436961</v>
      </c>
      <c r="B1325" s="2">
        <v>155550143696</v>
      </c>
      <c r="C1325">
        <v>4754696</v>
      </c>
      <c r="D1325">
        <v>726</v>
      </c>
      <c r="E1325">
        <v>6142</v>
      </c>
      <c r="F1325">
        <v>6300</v>
      </c>
      <c r="G1325">
        <v>1</v>
      </c>
      <c r="H1325" t="s">
        <v>0</v>
      </c>
      <c r="I1325" s="1">
        <v>45838</v>
      </c>
      <c r="J1325" s="1">
        <v>45836</v>
      </c>
      <c r="K1325" s="1">
        <v>45865</v>
      </c>
      <c r="L1325">
        <v>28.81</v>
      </c>
      <c r="M1325">
        <v>0</v>
      </c>
      <c r="N1325">
        <v>990</v>
      </c>
      <c r="O1325">
        <v>1307</v>
      </c>
      <c r="P1325">
        <v>109</v>
      </c>
      <c r="Q1325">
        <v>80687</v>
      </c>
    </row>
    <row r="1326" spans="1:17" x14ac:dyDescent="0.25">
      <c r="A1326" s="2">
        <f t="shared" si="20"/>
        <v>1555501436962</v>
      </c>
      <c r="B1326" s="2">
        <v>155550143696</v>
      </c>
      <c r="C1326">
        <v>4754696</v>
      </c>
      <c r="D1326">
        <v>727</v>
      </c>
      <c r="E1326">
        <v>6142</v>
      </c>
      <c r="F1326">
        <v>6300</v>
      </c>
      <c r="G1326">
        <v>2</v>
      </c>
      <c r="H1326" t="s">
        <v>0</v>
      </c>
      <c r="I1326" s="1">
        <v>45838</v>
      </c>
      <c r="J1326" s="1">
        <v>45836</v>
      </c>
      <c r="K1326" s="1">
        <v>45865</v>
      </c>
      <c r="L1326">
        <v>30.24</v>
      </c>
      <c r="M1326">
        <v>0</v>
      </c>
      <c r="N1326">
        <v>990</v>
      </c>
      <c r="O1326">
        <v>1307</v>
      </c>
      <c r="P1326">
        <v>110</v>
      </c>
      <c r="Q1326">
        <v>80687</v>
      </c>
    </row>
    <row r="1327" spans="1:17" x14ac:dyDescent="0.25">
      <c r="A1327" s="2">
        <f t="shared" si="20"/>
        <v>1555501578691</v>
      </c>
      <c r="B1327" s="2">
        <v>155550157869</v>
      </c>
      <c r="C1327">
        <v>4757248</v>
      </c>
      <c r="D1327">
        <v>676</v>
      </c>
      <c r="E1327">
        <v>6142</v>
      </c>
      <c r="F1327">
        <v>6300</v>
      </c>
      <c r="G1327">
        <v>1</v>
      </c>
      <c r="H1327" t="s">
        <v>0</v>
      </c>
      <c r="I1327" s="1">
        <v>45838</v>
      </c>
      <c r="J1327" s="1">
        <v>45813</v>
      </c>
      <c r="K1327" s="1">
        <v>45842</v>
      </c>
      <c r="L1327">
        <v>123.45</v>
      </c>
      <c r="M1327">
        <v>0</v>
      </c>
      <c r="N1327">
        <v>990</v>
      </c>
      <c r="O1327">
        <v>1307</v>
      </c>
      <c r="P1327">
        <v>109</v>
      </c>
      <c r="Q1327">
        <v>80687</v>
      </c>
    </row>
    <row r="1328" spans="1:17" x14ac:dyDescent="0.25">
      <c r="A1328" s="2">
        <f t="shared" si="20"/>
        <v>1555501578692</v>
      </c>
      <c r="B1328" s="2">
        <v>155550157869</v>
      </c>
      <c r="C1328">
        <v>4757248</v>
      </c>
      <c r="D1328">
        <v>677</v>
      </c>
      <c r="E1328">
        <v>6142</v>
      </c>
      <c r="F1328">
        <v>6300</v>
      </c>
      <c r="G1328">
        <v>2</v>
      </c>
      <c r="H1328" t="s">
        <v>0</v>
      </c>
      <c r="I1328" s="1">
        <v>45838</v>
      </c>
      <c r="J1328" s="1">
        <v>45813</v>
      </c>
      <c r="K1328" s="1">
        <v>45842</v>
      </c>
      <c r="L1328">
        <v>19.66</v>
      </c>
      <c r="M1328">
        <v>0</v>
      </c>
      <c r="N1328">
        <v>990</v>
      </c>
      <c r="O1328">
        <v>1307</v>
      </c>
      <c r="P1328">
        <v>110</v>
      </c>
      <c r="Q1328">
        <v>80687</v>
      </c>
    </row>
    <row r="1329" spans="1:17" x14ac:dyDescent="0.25">
      <c r="A1329" s="2">
        <f t="shared" si="20"/>
        <v>1555501610011</v>
      </c>
      <c r="B1329" s="2">
        <v>155550161001</v>
      </c>
      <c r="C1329">
        <v>4757778</v>
      </c>
      <c r="D1329">
        <v>676</v>
      </c>
      <c r="E1329">
        <v>6142</v>
      </c>
      <c r="F1329">
        <v>6300</v>
      </c>
      <c r="G1329">
        <v>1</v>
      </c>
      <c r="H1329" t="s">
        <v>0</v>
      </c>
      <c r="I1329" s="1">
        <v>45838</v>
      </c>
      <c r="J1329" s="1">
        <v>45826</v>
      </c>
      <c r="K1329" s="1">
        <v>45855</v>
      </c>
      <c r="L1329">
        <v>88.28</v>
      </c>
      <c r="M1329">
        <v>0</v>
      </c>
      <c r="N1329">
        <v>990</v>
      </c>
      <c r="O1329">
        <v>1307</v>
      </c>
      <c r="P1329">
        <v>109</v>
      </c>
      <c r="Q1329">
        <v>80687</v>
      </c>
    </row>
    <row r="1330" spans="1:17" x14ac:dyDescent="0.25">
      <c r="A1330" s="2">
        <f t="shared" si="20"/>
        <v>1555501610012</v>
      </c>
      <c r="B1330" s="2">
        <v>155550161001</v>
      </c>
      <c r="C1330">
        <v>4757778</v>
      </c>
      <c r="D1330">
        <v>677</v>
      </c>
      <c r="E1330">
        <v>6142</v>
      </c>
      <c r="F1330">
        <v>6300</v>
      </c>
      <c r="G1330">
        <v>2</v>
      </c>
      <c r="H1330" t="s">
        <v>0</v>
      </c>
      <c r="I1330" s="1">
        <v>45838</v>
      </c>
      <c r="J1330" s="1">
        <v>45826</v>
      </c>
      <c r="K1330" s="1">
        <v>45855</v>
      </c>
      <c r="L1330">
        <v>13.78</v>
      </c>
      <c r="M1330">
        <v>0</v>
      </c>
      <c r="N1330">
        <v>990</v>
      </c>
      <c r="O1330">
        <v>1307</v>
      </c>
      <c r="P1330">
        <v>110</v>
      </c>
      <c r="Q1330">
        <v>80687</v>
      </c>
    </row>
    <row r="1331" spans="1:17" x14ac:dyDescent="0.25">
      <c r="A1331" s="2">
        <f t="shared" si="20"/>
        <v>1555501937701</v>
      </c>
      <c r="B1331" s="2">
        <v>155550193770</v>
      </c>
      <c r="C1331">
        <v>4761754</v>
      </c>
      <c r="D1331">
        <v>512</v>
      </c>
      <c r="E1331">
        <v>6142</v>
      </c>
      <c r="F1331">
        <v>6300</v>
      </c>
      <c r="G1331">
        <v>1</v>
      </c>
      <c r="H1331" t="s">
        <v>0</v>
      </c>
      <c r="I1331" s="1">
        <v>45838</v>
      </c>
      <c r="J1331" s="1">
        <v>45823</v>
      </c>
      <c r="K1331" s="1">
        <v>45852</v>
      </c>
      <c r="L1331">
        <v>19.260000000000002</v>
      </c>
      <c r="M1331">
        <v>0</v>
      </c>
      <c r="N1331">
        <v>990</v>
      </c>
      <c r="O1331">
        <v>1307</v>
      </c>
      <c r="P1331">
        <v>109</v>
      </c>
      <c r="Q1331">
        <v>80687</v>
      </c>
    </row>
    <row r="1332" spans="1:17" x14ac:dyDescent="0.25">
      <c r="A1332" s="2">
        <f t="shared" si="20"/>
        <v>1555501937702</v>
      </c>
      <c r="B1332" s="2">
        <v>155550193770</v>
      </c>
      <c r="C1332">
        <v>4761754</v>
      </c>
      <c r="D1332">
        <v>513</v>
      </c>
      <c r="E1332">
        <v>6142</v>
      </c>
      <c r="F1332">
        <v>6300</v>
      </c>
      <c r="G1332">
        <v>2</v>
      </c>
      <c r="H1332" t="s">
        <v>0</v>
      </c>
      <c r="I1332" s="1">
        <v>45838</v>
      </c>
      <c r="J1332" s="1">
        <v>45823</v>
      </c>
      <c r="K1332" s="1">
        <v>45852</v>
      </c>
      <c r="L1332">
        <v>31.19</v>
      </c>
      <c r="M1332">
        <v>0</v>
      </c>
      <c r="N1332">
        <v>990</v>
      </c>
      <c r="O1332">
        <v>1307</v>
      </c>
      <c r="P1332">
        <v>110</v>
      </c>
      <c r="Q1332">
        <v>80687</v>
      </c>
    </row>
    <row r="1333" spans="1:17" x14ac:dyDescent="0.25">
      <c r="A1333" s="2">
        <f t="shared" si="20"/>
        <v>1555501994551</v>
      </c>
      <c r="B1333" s="2">
        <v>155550199455</v>
      </c>
      <c r="C1333">
        <v>4762789</v>
      </c>
      <c r="D1333">
        <v>676</v>
      </c>
      <c r="E1333">
        <v>6142</v>
      </c>
      <c r="F1333">
        <v>6300</v>
      </c>
      <c r="G1333">
        <v>1</v>
      </c>
      <c r="H1333" t="s">
        <v>0</v>
      </c>
      <c r="I1333" s="1">
        <v>45838</v>
      </c>
      <c r="J1333" s="1">
        <v>45825</v>
      </c>
      <c r="K1333" s="1">
        <v>45854</v>
      </c>
      <c r="L1333">
        <v>29.55</v>
      </c>
      <c r="M1333">
        <v>0</v>
      </c>
      <c r="N1333">
        <v>990</v>
      </c>
      <c r="O1333">
        <v>1307</v>
      </c>
      <c r="P1333">
        <v>109</v>
      </c>
      <c r="Q1333">
        <v>80687</v>
      </c>
    </row>
    <row r="1334" spans="1:17" x14ac:dyDescent="0.25">
      <c r="A1334" s="2">
        <f t="shared" si="20"/>
        <v>1555501994552</v>
      </c>
      <c r="B1334" s="2">
        <v>155550199455</v>
      </c>
      <c r="C1334">
        <v>4762789</v>
      </c>
      <c r="D1334">
        <v>677</v>
      </c>
      <c r="E1334">
        <v>6142</v>
      </c>
      <c r="F1334">
        <v>6300</v>
      </c>
      <c r="G1334">
        <v>2</v>
      </c>
      <c r="H1334" t="s">
        <v>0</v>
      </c>
      <c r="I1334" s="1">
        <v>45838</v>
      </c>
      <c r="J1334" s="1">
        <v>45825</v>
      </c>
      <c r="K1334" s="1">
        <v>45854</v>
      </c>
      <c r="L1334">
        <v>27.34</v>
      </c>
      <c r="M1334">
        <v>0</v>
      </c>
      <c r="N1334">
        <v>990</v>
      </c>
      <c r="O1334">
        <v>1307</v>
      </c>
      <c r="P1334">
        <v>110</v>
      </c>
      <c r="Q1334">
        <v>80687</v>
      </c>
    </row>
    <row r="1335" spans="1:17" x14ac:dyDescent="0.25">
      <c r="A1335" s="2">
        <f t="shared" si="20"/>
        <v>1555502045501</v>
      </c>
      <c r="B1335" s="2">
        <v>155550204550</v>
      </c>
      <c r="C1335">
        <v>4763657</v>
      </c>
      <c r="D1335">
        <v>732</v>
      </c>
      <c r="E1335">
        <v>6142</v>
      </c>
      <c r="F1335">
        <v>6300</v>
      </c>
      <c r="G1335">
        <v>1</v>
      </c>
      <c r="H1335" t="s">
        <v>0</v>
      </c>
      <c r="I1335" s="1">
        <v>45838</v>
      </c>
      <c r="J1335" s="1">
        <v>45833</v>
      </c>
      <c r="K1335" s="1">
        <v>45862</v>
      </c>
      <c r="L1335">
        <v>217.16</v>
      </c>
      <c r="M1335">
        <v>0</v>
      </c>
      <c r="N1335">
        <v>990</v>
      </c>
      <c r="O1335">
        <v>1307</v>
      </c>
      <c r="P1335">
        <v>109</v>
      </c>
      <c r="Q1335">
        <v>80687</v>
      </c>
    </row>
    <row r="1336" spans="1:17" x14ac:dyDescent="0.25">
      <c r="A1336" s="2">
        <f t="shared" si="20"/>
        <v>1555502045502</v>
      </c>
      <c r="B1336" s="2">
        <v>155550204550</v>
      </c>
      <c r="C1336">
        <v>4763657</v>
      </c>
      <c r="D1336">
        <v>733</v>
      </c>
      <c r="E1336">
        <v>6142</v>
      </c>
      <c r="F1336">
        <v>6300</v>
      </c>
      <c r="G1336">
        <v>2</v>
      </c>
      <c r="H1336" t="s">
        <v>0</v>
      </c>
      <c r="I1336" s="1">
        <v>45838</v>
      </c>
      <c r="J1336" s="1">
        <v>45833</v>
      </c>
      <c r="K1336" s="1">
        <v>45862</v>
      </c>
      <c r="L1336">
        <v>41.06</v>
      </c>
      <c r="M1336">
        <v>0</v>
      </c>
      <c r="N1336">
        <v>990</v>
      </c>
      <c r="O1336">
        <v>1307</v>
      </c>
      <c r="P1336">
        <v>110</v>
      </c>
      <c r="Q1336">
        <v>80687</v>
      </c>
    </row>
    <row r="1337" spans="1:17" x14ac:dyDescent="0.25">
      <c r="A1337" s="2">
        <f t="shared" si="20"/>
        <v>1555502109151</v>
      </c>
      <c r="B1337" s="2">
        <v>155550210915</v>
      </c>
      <c r="C1337">
        <v>4764782</v>
      </c>
      <c r="D1337">
        <v>564</v>
      </c>
      <c r="E1337">
        <v>6142</v>
      </c>
      <c r="F1337">
        <v>6300</v>
      </c>
      <c r="G1337">
        <v>1</v>
      </c>
      <c r="H1337" t="s">
        <v>0</v>
      </c>
      <c r="I1337" s="1">
        <v>45838</v>
      </c>
      <c r="J1337" s="1">
        <v>45834</v>
      </c>
      <c r="K1337" s="1">
        <v>45863</v>
      </c>
      <c r="L1337">
        <v>28.54</v>
      </c>
      <c r="M1337">
        <v>0</v>
      </c>
      <c r="N1337">
        <v>990</v>
      </c>
      <c r="O1337">
        <v>1307</v>
      </c>
      <c r="P1337">
        <v>109</v>
      </c>
      <c r="Q1337">
        <v>80687</v>
      </c>
    </row>
    <row r="1338" spans="1:17" x14ac:dyDescent="0.25">
      <c r="A1338" s="2">
        <f t="shared" si="20"/>
        <v>1555502109152</v>
      </c>
      <c r="B1338" s="2">
        <v>155550210915</v>
      </c>
      <c r="C1338">
        <v>4764782</v>
      </c>
      <c r="D1338">
        <v>565</v>
      </c>
      <c r="E1338">
        <v>6142</v>
      </c>
      <c r="F1338">
        <v>6300</v>
      </c>
      <c r="G1338">
        <v>2</v>
      </c>
      <c r="H1338" t="s">
        <v>0</v>
      </c>
      <c r="I1338" s="1">
        <v>45838</v>
      </c>
      <c r="J1338" s="1">
        <v>45834</v>
      </c>
      <c r="K1338" s="1">
        <v>45863</v>
      </c>
      <c r="L1338">
        <v>35.369999999999997</v>
      </c>
      <c r="M1338">
        <v>0</v>
      </c>
      <c r="N1338">
        <v>990</v>
      </c>
      <c r="O1338">
        <v>1307</v>
      </c>
      <c r="P1338">
        <v>110</v>
      </c>
      <c r="Q1338">
        <v>80687</v>
      </c>
    </row>
    <row r="1339" spans="1:17" x14ac:dyDescent="0.25">
      <c r="A1339" s="2">
        <f t="shared" si="20"/>
        <v>1555502174151</v>
      </c>
      <c r="B1339" s="2">
        <v>155550217415</v>
      </c>
      <c r="C1339">
        <v>4765987</v>
      </c>
      <c r="D1339">
        <v>456</v>
      </c>
      <c r="E1339">
        <v>6142</v>
      </c>
      <c r="F1339">
        <v>6300</v>
      </c>
      <c r="G1339">
        <v>1</v>
      </c>
      <c r="H1339" t="s">
        <v>0</v>
      </c>
      <c r="I1339" s="1">
        <v>45838</v>
      </c>
      <c r="J1339" s="1">
        <v>45832</v>
      </c>
      <c r="K1339" s="1">
        <v>45861</v>
      </c>
      <c r="L1339">
        <v>68.63</v>
      </c>
      <c r="M1339">
        <v>0</v>
      </c>
      <c r="N1339">
        <v>990</v>
      </c>
      <c r="O1339">
        <v>1307</v>
      </c>
      <c r="P1339">
        <v>109</v>
      </c>
      <c r="Q1339">
        <v>80687</v>
      </c>
    </row>
    <row r="1340" spans="1:17" x14ac:dyDescent="0.25">
      <c r="A1340" s="2">
        <f t="shared" si="20"/>
        <v>1555502174152</v>
      </c>
      <c r="B1340" s="2">
        <v>155550217415</v>
      </c>
      <c r="C1340">
        <v>4765987</v>
      </c>
      <c r="D1340">
        <v>457</v>
      </c>
      <c r="E1340">
        <v>6142</v>
      </c>
      <c r="F1340">
        <v>6300</v>
      </c>
      <c r="G1340">
        <v>2</v>
      </c>
      <c r="H1340" t="s">
        <v>0</v>
      </c>
      <c r="I1340" s="1">
        <v>45838</v>
      </c>
      <c r="J1340" s="1">
        <v>45832</v>
      </c>
      <c r="K1340" s="1">
        <v>45861</v>
      </c>
      <c r="L1340">
        <v>35.36</v>
      </c>
      <c r="M1340">
        <v>0</v>
      </c>
      <c r="N1340">
        <v>990</v>
      </c>
      <c r="O1340">
        <v>1307</v>
      </c>
      <c r="P1340">
        <v>110</v>
      </c>
      <c r="Q1340">
        <v>80687</v>
      </c>
    </row>
    <row r="1341" spans="1:17" x14ac:dyDescent="0.25">
      <c r="A1341" s="2">
        <f t="shared" si="20"/>
        <v>1555502185401</v>
      </c>
      <c r="B1341" s="2">
        <v>155550218540</v>
      </c>
      <c r="C1341">
        <v>4766201</v>
      </c>
      <c r="D1341">
        <v>686</v>
      </c>
      <c r="E1341">
        <v>6142</v>
      </c>
      <c r="F1341">
        <v>6300</v>
      </c>
      <c r="G1341">
        <v>1</v>
      </c>
      <c r="H1341" t="s">
        <v>0</v>
      </c>
      <c r="I1341" s="1">
        <v>45838</v>
      </c>
      <c r="J1341" s="1">
        <v>45828</v>
      </c>
      <c r="K1341" s="1">
        <v>45857</v>
      </c>
      <c r="L1341">
        <v>79.67</v>
      </c>
      <c r="M1341">
        <v>0</v>
      </c>
      <c r="N1341">
        <v>990</v>
      </c>
      <c r="O1341">
        <v>1307</v>
      </c>
      <c r="P1341">
        <v>109</v>
      </c>
      <c r="Q1341">
        <v>80687</v>
      </c>
    </row>
    <row r="1342" spans="1:17" x14ac:dyDescent="0.25">
      <c r="A1342" s="2">
        <f t="shared" si="20"/>
        <v>1555502185402</v>
      </c>
      <c r="B1342" s="2">
        <v>155550218540</v>
      </c>
      <c r="C1342">
        <v>4766201</v>
      </c>
      <c r="D1342">
        <v>687</v>
      </c>
      <c r="E1342">
        <v>6142</v>
      </c>
      <c r="F1342">
        <v>6300</v>
      </c>
      <c r="G1342">
        <v>2</v>
      </c>
      <c r="H1342" t="s">
        <v>0</v>
      </c>
      <c r="I1342" s="1">
        <v>45838</v>
      </c>
      <c r="J1342" s="1">
        <v>45828</v>
      </c>
      <c r="K1342" s="1">
        <v>45857</v>
      </c>
      <c r="L1342">
        <v>19.04</v>
      </c>
      <c r="M1342">
        <v>0</v>
      </c>
      <c r="N1342">
        <v>990</v>
      </c>
      <c r="O1342">
        <v>1307</v>
      </c>
      <c r="P1342">
        <v>110</v>
      </c>
      <c r="Q1342">
        <v>80687</v>
      </c>
    </row>
    <row r="1343" spans="1:17" x14ac:dyDescent="0.25">
      <c r="A1343" s="2">
        <f t="shared" si="20"/>
        <v>1555502208631</v>
      </c>
      <c r="B1343" s="2">
        <v>155550220863</v>
      </c>
      <c r="C1343">
        <v>4766645</v>
      </c>
      <c r="D1343">
        <v>679</v>
      </c>
      <c r="E1343">
        <v>6142</v>
      </c>
      <c r="F1343">
        <v>6300</v>
      </c>
      <c r="G1343">
        <v>1</v>
      </c>
      <c r="H1343" t="s">
        <v>0</v>
      </c>
      <c r="I1343" s="1">
        <v>45838</v>
      </c>
      <c r="J1343" s="1">
        <v>45836</v>
      </c>
      <c r="K1343" s="1">
        <v>45865</v>
      </c>
      <c r="L1343">
        <v>47.4</v>
      </c>
      <c r="M1343">
        <v>0</v>
      </c>
      <c r="N1343">
        <v>990</v>
      </c>
      <c r="O1343">
        <v>1307</v>
      </c>
      <c r="P1343">
        <v>109</v>
      </c>
      <c r="Q1343">
        <v>80687</v>
      </c>
    </row>
    <row r="1344" spans="1:17" x14ac:dyDescent="0.25">
      <c r="A1344" s="2">
        <f t="shared" si="20"/>
        <v>1555502208632</v>
      </c>
      <c r="B1344" s="2">
        <v>155550220863</v>
      </c>
      <c r="C1344">
        <v>4766645</v>
      </c>
      <c r="D1344">
        <v>680</v>
      </c>
      <c r="E1344">
        <v>6142</v>
      </c>
      <c r="F1344">
        <v>6300</v>
      </c>
      <c r="G1344">
        <v>2</v>
      </c>
      <c r="H1344" t="s">
        <v>0</v>
      </c>
      <c r="I1344" s="1">
        <v>45838</v>
      </c>
      <c r="J1344" s="1">
        <v>45836</v>
      </c>
      <c r="K1344" s="1">
        <v>45865</v>
      </c>
      <c r="L1344">
        <v>28.61</v>
      </c>
      <c r="M1344">
        <v>0</v>
      </c>
      <c r="N1344">
        <v>990</v>
      </c>
      <c r="O1344">
        <v>1307</v>
      </c>
      <c r="P1344">
        <v>110</v>
      </c>
      <c r="Q1344">
        <v>80687</v>
      </c>
    </row>
    <row r="1345" spans="1:17" x14ac:dyDescent="0.25">
      <c r="A1345" s="2">
        <f t="shared" si="20"/>
        <v>1555502246221</v>
      </c>
      <c r="B1345" s="2">
        <v>155550224622</v>
      </c>
      <c r="C1345">
        <v>4767360</v>
      </c>
      <c r="D1345">
        <v>1155</v>
      </c>
      <c r="E1345">
        <v>6142</v>
      </c>
      <c r="F1345">
        <v>6300</v>
      </c>
      <c r="G1345">
        <v>1</v>
      </c>
      <c r="H1345" t="s">
        <v>0</v>
      </c>
      <c r="I1345" s="1">
        <v>45838</v>
      </c>
      <c r="J1345" s="1">
        <v>45813</v>
      </c>
      <c r="K1345" s="1">
        <v>45842</v>
      </c>
      <c r="L1345">
        <v>11.75</v>
      </c>
      <c r="M1345">
        <v>0</v>
      </c>
      <c r="N1345">
        <v>990</v>
      </c>
      <c r="O1345">
        <v>1307</v>
      </c>
      <c r="P1345">
        <v>109</v>
      </c>
      <c r="Q1345">
        <v>80687</v>
      </c>
    </row>
    <row r="1346" spans="1:17" x14ac:dyDescent="0.25">
      <c r="A1346" s="2">
        <f t="shared" si="20"/>
        <v>1555502246222</v>
      </c>
      <c r="B1346" s="2">
        <v>155550224622</v>
      </c>
      <c r="C1346">
        <v>4767360</v>
      </c>
      <c r="D1346">
        <v>1156</v>
      </c>
      <c r="E1346">
        <v>6142</v>
      </c>
      <c r="F1346">
        <v>6300</v>
      </c>
      <c r="G1346">
        <v>2</v>
      </c>
      <c r="H1346" t="s">
        <v>0</v>
      </c>
      <c r="I1346" s="1">
        <v>45838</v>
      </c>
      <c r="J1346" s="1">
        <v>45813</v>
      </c>
      <c r="K1346" s="1">
        <v>45842</v>
      </c>
      <c r="L1346">
        <v>18.53</v>
      </c>
      <c r="M1346">
        <v>0</v>
      </c>
      <c r="N1346">
        <v>990</v>
      </c>
      <c r="O1346">
        <v>1307</v>
      </c>
      <c r="P1346">
        <v>110</v>
      </c>
      <c r="Q1346">
        <v>80687</v>
      </c>
    </row>
    <row r="1347" spans="1:17" x14ac:dyDescent="0.25">
      <c r="A1347" s="2">
        <f t="shared" ref="A1347:A1410" si="21">B1347*10+G1347</f>
        <v>1555502280721</v>
      </c>
      <c r="B1347" s="2">
        <v>155550228072</v>
      </c>
      <c r="C1347">
        <v>4768023</v>
      </c>
      <c r="D1347">
        <v>586</v>
      </c>
      <c r="E1347">
        <v>6142</v>
      </c>
      <c r="F1347">
        <v>6300</v>
      </c>
      <c r="G1347">
        <v>1</v>
      </c>
      <c r="H1347" t="s">
        <v>0</v>
      </c>
      <c r="I1347" s="1">
        <v>45838</v>
      </c>
      <c r="J1347" s="1">
        <v>45817</v>
      </c>
      <c r="K1347" s="1">
        <v>45846</v>
      </c>
      <c r="L1347">
        <v>47.94</v>
      </c>
      <c r="M1347">
        <v>0</v>
      </c>
      <c r="N1347">
        <v>990</v>
      </c>
      <c r="O1347">
        <v>1307</v>
      </c>
      <c r="P1347">
        <v>109</v>
      </c>
      <c r="Q1347">
        <v>80687</v>
      </c>
    </row>
    <row r="1348" spans="1:17" x14ac:dyDescent="0.25">
      <c r="A1348" s="2">
        <f t="shared" si="21"/>
        <v>1555502280722</v>
      </c>
      <c r="B1348" s="2">
        <v>155550228072</v>
      </c>
      <c r="C1348">
        <v>4768023</v>
      </c>
      <c r="D1348">
        <v>587</v>
      </c>
      <c r="E1348">
        <v>6142</v>
      </c>
      <c r="F1348">
        <v>6300</v>
      </c>
      <c r="G1348">
        <v>2</v>
      </c>
      <c r="H1348" t="s">
        <v>0</v>
      </c>
      <c r="I1348" s="1">
        <v>45838</v>
      </c>
      <c r="J1348" s="1">
        <v>45817</v>
      </c>
      <c r="K1348" s="1">
        <v>45846</v>
      </c>
      <c r="L1348">
        <v>26.72</v>
      </c>
      <c r="M1348">
        <v>0</v>
      </c>
      <c r="N1348">
        <v>990</v>
      </c>
      <c r="O1348">
        <v>1307</v>
      </c>
      <c r="P1348">
        <v>110</v>
      </c>
      <c r="Q1348">
        <v>80687</v>
      </c>
    </row>
    <row r="1349" spans="1:17" x14ac:dyDescent="0.25">
      <c r="A1349" s="2">
        <f t="shared" si="21"/>
        <v>1555502306121</v>
      </c>
      <c r="B1349" s="2">
        <v>155550230612</v>
      </c>
      <c r="C1349">
        <v>4768479</v>
      </c>
      <c r="D1349">
        <v>456</v>
      </c>
      <c r="E1349">
        <v>6142</v>
      </c>
      <c r="F1349">
        <v>6300</v>
      </c>
      <c r="G1349">
        <v>1</v>
      </c>
      <c r="H1349" t="s">
        <v>0</v>
      </c>
      <c r="I1349" s="1">
        <v>45838</v>
      </c>
      <c r="J1349" s="1">
        <v>45825</v>
      </c>
      <c r="K1349" s="1">
        <v>45854</v>
      </c>
      <c r="L1349">
        <v>24.17</v>
      </c>
      <c r="M1349">
        <v>0</v>
      </c>
      <c r="N1349">
        <v>990</v>
      </c>
      <c r="O1349">
        <v>1307</v>
      </c>
      <c r="P1349">
        <v>109</v>
      </c>
      <c r="Q1349">
        <v>80687</v>
      </c>
    </row>
    <row r="1350" spans="1:17" x14ac:dyDescent="0.25">
      <c r="A1350" s="2">
        <f t="shared" si="21"/>
        <v>1555502306122</v>
      </c>
      <c r="B1350" s="2">
        <v>155550230612</v>
      </c>
      <c r="C1350">
        <v>4768479</v>
      </c>
      <c r="D1350">
        <v>457</v>
      </c>
      <c r="E1350">
        <v>6142</v>
      </c>
      <c r="F1350">
        <v>6300</v>
      </c>
      <c r="G1350">
        <v>2</v>
      </c>
      <c r="H1350" t="s">
        <v>0</v>
      </c>
      <c r="I1350" s="1">
        <v>45838</v>
      </c>
      <c r="J1350" s="1">
        <v>45825</v>
      </c>
      <c r="K1350" s="1">
        <v>45854</v>
      </c>
      <c r="L1350">
        <v>22.51</v>
      </c>
      <c r="M1350">
        <v>0</v>
      </c>
      <c r="N1350">
        <v>990</v>
      </c>
      <c r="O1350">
        <v>1307</v>
      </c>
      <c r="P1350">
        <v>110</v>
      </c>
      <c r="Q1350">
        <v>80687</v>
      </c>
    </row>
    <row r="1351" spans="1:17" x14ac:dyDescent="0.25">
      <c r="A1351" s="2">
        <f t="shared" si="21"/>
        <v>1555502345771</v>
      </c>
      <c r="B1351" s="2">
        <v>155550234577</v>
      </c>
      <c r="C1351">
        <v>4769219</v>
      </c>
      <c r="D1351">
        <v>564</v>
      </c>
      <c r="E1351">
        <v>6142</v>
      </c>
      <c r="F1351">
        <v>6300</v>
      </c>
      <c r="G1351">
        <v>1</v>
      </c>
      <c r="H1351" t="s">
        <v>0</v>
      </c>
      <c r="I1351" s="1">
        <v>45838</v>
      </c>
      <c r="J1351" s="1">
        <v>45834</v>
      </c>
      <c r="K1351" s="1">
        <v>45863</v>
      </c>
      <c r="L1351">
        <v>191.51</v>
      </c>
      <c r="M1351">
        <v>0</v>
      </c>
      <c r="N1351">
        <v>990</v>
      </c>
      <c r="O1351">
        <v>1307</v>
      </c>
      <c r="P1351">
        <v>109</v>
      </c>
      <c r="Q1351">
        <v>80687</v>
      </c>
    </row>
    <row r="1352" spans="1:17" x14ac:dyDescent="0.25">
      <c r="A1352" s="2">
        <f t="shared" si="21"/>
        <v>1555502345772</v>
      </c>
      <c r="B1352" s="2">
        <v>155550234577</v>
      </c>
      <c r="C1352">
        <v>4769219</v>
      </c>
      <c r="D1352">
        <v>565</v>
      </c>
      <c r="E1352">
        <v>6142</v>
      </c>
      <c r="F1352">
        <v>6300</v>
      </c>
      <c r="G1352">
        <v>2</v>
      </c>
      <c r="H1352" t="s">
        <v>0</v>
      </c>
      <c r="I1352" s="1">
        <v>45838</v>
      </c>
      <c r="J1352" s="1">
        <v>45834</v>
      </c>
      <c r="K1352" s="1">
        <v>45863</v>
      </c>
      <c r="L1352">
        <v>41.8</v>
      </c>
      <c r="M1352">
        <v>0</v>
      </c>
      <c r="N1352">
        <v>990</v>
      </c>
      <c r="O1352">
        <v>1307</v>
      </c>
      <c r="P1352">
        <v>110</v>
      </c>
      <c r="Q1352">
        <v>80687</v>
      </c>
    </row>
    <row r="1353" spans="1:17" x14ac:dyDescent="0.25">
      <c r="A1353" s="2">
        <f t="shared" si="21"/>
        <v>1555502390501</v>
      </c>
      <c r="B1353" s="2">
        <v>155550239050</v>
      </c>
      <c r="C1353">
        <v>4770049</v>
      </c>
      <c r="D1353">
        <v>494</v>
      </c>
      <c r="E1353">
        <v>6142</v>
      </c>
      <c r="F1353">
        <v>6300</v>
      </c>
      <c r="G1353">
        <v>1</v>
      </c>
      <c r="H1353" t="s">
        <v>0</v>
      </c>
      <c r="I1353" s="1">
        <v>45838</v>
      </c>
      <c r="J1353" s="1">
        <v>45819</v>
      </c>
      <c r="K1353" s="1">
        <v>45848</v>
      </c>
      <c r="L1353">
        <v>206.94</v>
      </c>
      <c r="M1353">
        <v>0</v>
      </c>
      <c r="N1353">
        <v>990</v>
      </c>
      <c r="O1353">
        <v>1307</v>
      </c>
      <c r="P1353">
        <v>109</v>
      </c>
      <c r="Q1353">
        <v>80687</v>
      </c>
    </row>
    <row r="1354" spans="1:17" x14ac:dyDescent="0.25">
      <c r="A1354" s="2">
        <f t="shared" si="21"/>
        <v>1555502390502</v>
      </c>
      <c r="B1354" s="2">
        <v>155550239050</v>
      </c>
      <c r="C1354">
        <v>4770049</v>
      </c>
      <c r="D1354">
        <v>495</v>
      </c>
      <c r="E1354">
        <v>6142</v>
      </c>
      <c r="F1354">
        <v>6300</v>
      </c>
      <c r="G1354">
        <v>2</v>
      </c>
      <c r="H1354" t="s">
        <v>0</v>
      </c>
      <c r="I1354" s="1">
        <v>45838</v>
      </c>
      <c r="J1354" s="1">
        <v>45819</v>
      </c>
      <c r="K1354" s="1">
        <v>45848</v>
      </c>
      <c r="L1354">
        <v>20.32</v>
      </c>
      <c r="M1354">
        <v>0</v>
      </c>
      <c r="N1354">
        <v>990</v>
      </c>
      <c r="O1354">
        <v>1307</v>
      </c>
      <c r="P1354">
        <v>110</v>
      </c>
      <c r="Q1354">
        <v>80687</v>
      </c>
    </row>
    <row r="1355" spans="1:17" x14ac:dyDescent="0.25">
      <c r="A1355" s="2">
        <f t="shared" si="21"/>
        <v>1555502394481</v>
      </c>
      <c r="B1355" s="2">
        <v>155550239448</v>
      </c>
      <c r="C1355">
        <v>4770128</v>
      </c>
      <c r="D1355">
        <v>578</v>
      </c>
      <c r="E1355">
        <v>6142</v>
      </c>
      <c r="F1355">
        <v>6300</v>
      </c>
      <c r="G1355">
        <v>1</v>
      </c>
      <c r="H1355" t="s">
        <v>0</v>
      </c>
      <c r="I1355" s="1">
        <v>45838</v>
      </c>
      <c r="J1355" s="1">
        <v>45836</v>
      </c>
      <c r="K1355" s="1">
        <v>45865</v>
      </c>
      <c r="L1355">
        <v>7.51</v>
      </c>
      <c r="M1355">
        <v>0</v>
      </c>
      <c r="N1355">
        <v>990</v>
      </c>
      <c r="O1355">
        <v>1307</v>
      </c>
      <c r="P1355">
        <v>109</v>
      </c>
      <c r="Q1355">
        <v>80687</v>
      </c>
    </row>
    <row r="1356" spans="1:17" x14ac:dyDescent="0.25">
      <c r="A1356" s="2">
        <f t="shared" si="21"/>
        <v>1555502394482</v>
      </c>
      <c r="B1356" s="2">
        <v>155550239448</v>
      </c>
      <c r="C1356">
        <v>4770128</v>
      </c>
      <c r="D1356">
        <v>579</v>
      </c>
      <c r="E1356">
        <v>6142</v>
      </c>
      <c r="F1356">
        <v>6300</v>
      </c>
      <c r="G1356">
        <v>2</v>
      </c>
      <c r="H1356" t="s">
        <v>0</v>
      </c>
      <c r="I1356" s="1">
        <v>45838</v>
      </c>
      <c r="J1356" s="1">
        <v>45836</v>
      </c>
      <c r="K1356" s="1">
        <v>45865</v>
      </c>
      <c r="L1356">
        <v>23.46</v>
      </c>
      <c r="M1356">
        <v>0</v>
      </c>
      <c r="N1356">
        <v>990</v>
      </c>
      <c r="O1356">
        <v>1307</v>
      </c>
      <c r="P1356">
        <v>110</v>
      </c>
      <c r="Q1356">
        <v>80687</v>
      </c>
    </row>
    <row r="1357" spans="1:17" x14ac:dyDescent="0.25">
      <c r="A1357" s="2">
        <f t="shared" si="21"/>
        <v>1555502423901</v>
      </c>
      <c r="B1357" s="2">
        <v>155550242390</v>
      </c>
      <c r="C1357">
        <v>4770648</v>
      </c>
      <c r="D1357">
        <v>636</v>
      </c>
      <c r="E1357">
        <v>6142</v>
      </c>
      <c r="F1357">
        <v>6300</v>
      </c>
      <c r="G1357">
        <v>1</v>
      </c>
      <c r="H1357" t="s">
        <v>0</v>
      </c>
      <c r="I1357" s="1">
        <v>45838</v>
      </c>
      <c r="J1357" s="1">
        <v>45836</v>
      </c>
      <c r="K1357" s="1">
        <v>45865</v>
      </c>
      <c r="L1357">
        <v>52.44</v>
      </c>
      <c r="M1357">
        <v>0</v>
      </c>
      <c r="N1357">
        <v>990</v>
      </c>
      <c r="O1357">
        <v>1307</v>
      </c>
      <c r="P1357">
        <v>109</v>
      </c>
      <c r="Q1357">
        <v>80687</v>
      </c>
    </row>
    <row r="1358" spans="1:17" x14ac:dyDescent="0.25">
      <c r="A1358" s="2">
        <f t="shared" si="21"/>
        <v>1555502423902</v>
      </c>
      <c r="B1358" s="2">
        <v>155550242390</v>
      </c>
      <c r="C1358">
        <v>4770648</v>
      </c>
      <c r="D1358">
        <v>637</v>
      </c>
      <c r="E1358">
        <v>6142</v>
      </c>
      <c r="F1358">
        <v>6300</v>
      </c>
      <c r="G1358">
        <v>2</v>
      </c>
      <c r="H1358" t="s">
        <v>0</v>
      </c>
      <c r="I1358" s="1">
        <v>45838</v>
      </c>
      <c r="J1358" s="1">
        <v>45836</v>
      </c>
      <c r="K1358" s="1">
        <v>45865</v>
      </c>
      <c r="L1358">
        <v>41.47</v>
      </c>
      <c r="M1358">
        <v>0</v>
      </c>
      <c r="N1358">
        <v>990</v>
      </c>
      <c r="O1358">
        <v>1307</v>
      </c>
      <c r="P1358">
        <v>110</v>
      </c>
      <c r="Q1358">
        <v>80687</v>
      </c>
    </row>
    <row r="1359" spans="1:17" x14ac:dyDescent="0.25">
      <c r="A1359" s="2">
        <f t="shared" si="21"/>
        <v>1555502456881</v>
      </c>
      <c r="B1359" s="2">
        <v>155550245688</v>
      </c>
      <c r="C1359">
        <v>4771223</v>
      </c>
      <c r="D1359">
        <v>1141</v>
      </c>
      <c r="E1359">
        <v>6142</v>
      </c>
      <c r="F1359">
        <v>6300</v>
      </c>
      <c r="G1359">
        <v>1</v>
      </c>
      <c r="H1359" t="s">
        <v>0</v>
      </c>
      <c r="I1359" s="1">
        <v>45838</v>
      </c>
      <c r="J1359" s="1">
        <v>45836</v>
      </c>
      <c r="K1359" s="1">
        <v>45865</v>
      </c>
      <c r="L1359">
        <v>3.78</v>
      </c>
      <c r="M1359">
        <v>0</v>
      </c>
      <c r="N1359">
        <v>990</v>
      </c>
      <c r="O1359">
        <v>1307</v>
      </c>
      <c r="P1359">
        <v>109</v>
      </c>
      <c r="Q1359">
        <v>80687</v>
      </c>
    </row>
    <row r="1360" spans="1:17" x14ac:dyDescent="0.25">
      <c r="A1360" s="2">
        <f t="shared" si="21"/>
        <v>1555502456882</v>
      </c>
      <c r="B1360" s="2">
        <v>155550245688</v>
      </c>
      <c r="C1360">
        <v>4771223</v>
      </c>
      <c r="D1360">
        <v>1142</v>
      </c>
      <c r="E1360">
        <v>6142</v>
      </c>
      <c r="F1360">
        <v>6300</v>
      </c>
      <c r="G1360">
        <v>2</v>
      </c>
      <c r="H1360" t="s">
        <v>0</v>
      </c>
      <c r="I1360" s="1">
        <v>45838</v>
      </c>
      <c r="J1360" s="1">
        <v>45836</v>
      </c>
      <c r="K1360" s="1">
        <v>45865</v>
      </c>
      <c r="L1360">
        <v>23.95</v>
      </c>
      <c r="M1360">
        <v>0</v>
      </c>
      <c r="N1360">
        <v>990</v>
      </c>
      <c r="O1360">
        <v>1307</v>
      </c>
      <c r="P1360">
        <v>110</v>
      </c>
      <c r="Q1360">
        <v>80687</v>
      </c>
    </row>
    <row r="1361" spans="1:17" x14ac:dyDescent="0.25">
      <c r="A1361" s="2">
        <f t="shared" si="21"/>
        <v>1555502470811</v>
      </c>
      <c r="B1361" s="2">
        <v>155550247081</v>
      </c>
      <c r="C1361">
        <v>4771486</v>
      </c>
      <c r="D1361">
        <v>1015</v>
      </c>
      <c r="E1361">
        <v>6142</v>
      </c>
      <c r="F1361">
        <v>6300</v>
      </c>
      <c r="G1361">
        <v>1</v>
      </c>
      <c r="H1361" t="s">
        <v>0</v>
      </c>
      <c r="I1361" s="1">
        <v>45838</v>
      </c>
      <c r="J1361" s="1">
        <v>45825</v>
      </c>
      <c r="K1361" s="1">
        <v>45854</v>
      </c>
      <c r="L1361">
        <v>47</v>
      </c>
      <c r="M1361">
        <v>0</v>
      </c>
      <c r="N1361">
        <v>990</v>
      </c>
      <c r="O1361">
        <v>1307</v>
      </c>
      <c r="P1361">
        <v>109</v>
      </c>
      <c r="Q1361">
        <v>80687</v>
      </c>
    </row>
    <row r="1362" spans="1:17" x14ac:dyDescent="0.25">
      <c r="A1362" s="2">
        <f t="shared" si="21"/>
        <v>1555502470812</v>
      </c>
      <c r="B1362" s="2">
        <v>155550247081</v>
      </c>
      <c r="C1362">
        <v>4771486</v>
      </c>
      <c r="D1362">
        <v>1016</v>
      </c>
      <c r="E1362">
        <v>6142</v>
      </c>
      <c r="F1362">
        <v>6300</v>
      </c>
      <c r="G1362">
        <v>2</v>
      </c>
      <c r="H1362" t="s">
        <v>0</v>
      </c>
      <c r="I1362" s="1">
        <v>45838</v>
      </c>
      <c r="J1362" s="1">
        <v>45825</v>
      </c>
      <c r="K1362" s="1">
        <v>45854</v>
      </c>
      <c r="L1362">
        <v>23</v>
      </c>
      <c r="M1362">
        <v>0</v>
      </c>
      <c r="N1362">
        <v>990</v>
      </c>
      <c r="O1362">
        <v>1307</v>
      </c>
      <c r="P1362">
        <v>110</v>
      </c>
      <c r="Q1362">
        <v>80687</v>
      </c>
    </row>
    <row r="1363" spans="1:17" x14ac:dyDescent="0.25">
      <c r="A1363" s="2">
        <f t="shared" si="21"/>
        <v>1555502500231</v>
      </c>
      <c r="B1363" s="2">
        <v>155550250023</v>
      </c>
      <c r="C1363">
        <v>4772036</v>
      </c>
      <c r="D1363">
        <v>283</v>
      </c>
      <c r="E1363">
        <v>6142</v>
      </c>
      <c r="F1363">
        <v>6300</v>
      </c>
      <c r="G1363">
        <v>1</v>
      </c>
      <c r="H1363" t="s">
        <v>0</v>
      </c>
      <c r="I1363" s="1">
        <v>45838</v>
      </c>
      <c r="J1363" s="1">
        <v>45834</v>
      </c>
      <c r="K1363" s="1">
        <v>45863</v>
      </c>
      <c r="L1363">
        <v>27.31</v>
      </c>
      <c r="M1363">
        <v>0</v>
      </c>
      <c r="N1363">
        <v>990</v>
      </c>
      <c r="O1363">
        <v>1307</v>
      </c>
      <c r="P1363">
        <v>109</v>
      </c>
      <c r="Q1363">
        <v>80687</v>
      </c>
    </row>
    <row r="1364" spans="1:17" x14ac:dyDescent="0.25">
      <c r="A1364" s="2">
        <f t="shared" si="21"/>
        <v>1555502500232</v>
      </c>
      <c r="B1364" s="2">
        <v>155550250023</v>
      </c>
      <c r="C1364">
        <v>4772036</v>
      </c>
      <c r="D1364">
        <v>284</v>
      </c>
      <c r="E1364">
        <v>6142</v>
      </c>
      <c r="F1364">
        <v>6300</v>
      </c>
      <c r="G1364">
        <v>2</v>
      </c>
      <c r="H1364" t="s">
        <v>0</v>
      </c>
      <c r="I1364" s="1">
        <v>45838</v>
      </c>
      <c r="J1364" s="1">
        <v>45834</v>
      </c>
      <c r="K1364" s="1">
        <v>45863</v>
      </c>
      <c r="L1364">
        <v>8.09</v>
      </c>
      <c r="M1364">
        <v>0</v>
      </c>
      <c r="N1364">
        <v>990</v>
      </c>
      <c r="O1364">
        <v>1307</v>
      </c>
      <c r="P1364">
        <v>110</v>
      </c>
      <c r="Q1364">
        <v>80687</v>
      </c>
    </row>
    <row r="1365" spans="1:17" x14ac:dyDescent="0.25">
      <c r="A1365" s="2">
        <f t="shared" si="21"/>
        <v>1555502557171</v>
      </c>
      <c r="B1365" s="2">
        <v>155550255717</v>
      </c>
      <c r="C1365">
        <v>4773077</v>
      </c>
      <c r="D1365">
        <v>510</v>
      </c>
      <c r="E1365">
        <v>6142</v>
      </c>
      <c r="F1365">
        <v>6300</v>
      </c>
      <c r="G1365">
        <v>1</v>
      </c>
      <c r="H1365" t="s">
        <v>0</v>
      </c>
      <c r="I1365" s="1">
        <v>45838</v>
      </c>
      <c r="J1365" s="1">
        <v>45836</v>
      </c>
      <c r="K1365" s="1">
        <v>45865</v>
      </c>
      <c r="L1365">
        <v>39.99</v>
      </c>
      <c r="M1365">
        <v>0</v>
      </c>
      <c r="N1365">
        <v>990</v>
      </c>
      <c r="O1365">
        <v>1307</v>
      </c>
      <c r="P1365">
        <v>109</v>
      </c>
      <c r="Q1365">
        <v>80687</v>
      </c>
    </row>
    <row r="1366" spans="1:17" x14ac:dyDescent="0.25">
      <c r="A1366" s="2">
        <f t="shared" si="21"/>
        <v>1555502557172</v>
      </c>
      <c r="B1366" s="2">
        <v>155550255717</v>
      </c>
      <c r="C1366">
        <v>4773077</v>
      </c>
      <c r="D1366">
        <v>511</v>
      </c>
      <c r="E1366">
        <v>6142</v>
      </c>
      <c r="F1366">
        <v>6300</v>
      </c>
      <c r="G1366">
        <v>2</v>
      </c>
      <c r="H1366" t="s">
        <v>0</v>
      </c>
      <c r="I1366" s="1">
        <v>45838</v>
      </c>
      <c r="J1366" s="1">
        <v>45836</v>
      </c>
      <c r="K1366" s="1">
        <v>45865</v>
      </c>
      <c r="L1366">
        <v>37.729999999999997</v>
      </c>
      <c r="M1366">
        <v>0</v>
      </c>
      <c r="N1366">
        <v>990</v>
      </c>
      <c r="O1366">
        <v>1307</v>
      </c>
      <c r="P1366">
        <v>110</v>
      </c>
      <c r="Q1366">
        <v>80687</v>
      </c>
    </row>
    <row r="1367" spans="1:17" x14ac:dyDescent="0.25">
      <c r="A1367" s="2">
        <f t="shared" si="21"/>
        <v>1555502756171</v>
      </c>
      <c r="B1367" s="2">
        <v>155550275617</v>
      </c>
      <c r="C1367">
        <v>4776831</v>
      </c>
      <c r="D1367">
        <v>788</v>
      </c>
      <c r="E1367">
        <v>6142</v>
      </c>
      <c r="F1367">
        <v>6300</v>
      </c>
      <c r="G1367">
        <v>1</v>
      </c>
      <c r="H1367" t="s">
        <v>0</v>
      </c>
      <c r="I1367" s="1">
        <v>45838</v>
      </c>
      <c r="J1367" s="1">
        <v>45832</v>
      </c>
      <c r="K1367" s="1">
        <v>45861</v>
      </c>
      <c r="L1367">
        <v>35.64</v>
      </c>
      <c r="M1367">
        <v>0</v>
      </c>
      <c r="N1367">
        <v>990</v>
      </c>
      <c r="O1367">
        <v>1307</v>
      </c>
      <c r="P1367">
        <v>109</v>
      </c>
      <c r="Q1367">
        <v>80687</v>
      </c>
    </row>
    <row r="1368" spans="1:17" x14ac:dyDescent="0.25">
      <c r="A1368" s="2">
        <f t="shared" si="21"/>
        <v>1555502756172</v>
      </c>
      <c r="B1368" s="2">
        <v>155550275617</v>
      </c>
      <c r="C1368">
        <v>4776831</v>
      </c>
      <c r="D1368">
        <v>789</v>
      </c>
      <c r="E1368">
        <v>6142</v>
      </c>
      <c r="F1368">
        <v>6300</v>
      </c>
      <c r="G1368">
        <v>2</v>
      </c>
      <c r="H1368" t="s">
        <v>0</v>
      </c>
      <c r="I1368" s="1">
        <v>45838</v>
      </c>
      <c r="J1368" s="1">
        <v>45832</v>
      </c>
      <c r="K1368" s="1">
        <v>45861</v>
      </c>
      <c r="L1368">
        <v>20.07</v>
      </c>
      <c r="M1368">
        <v>0</v>
      </c>
      <c r="N1368">
        <v>990</v>
      </c>
      <c r="O1368">
        <v>1307</v>
      </c>
      <c r="P1368">
        <v>110</v>
      </c>
      <c r="Q1368">
        <v>80687</v>
      </c>
    </row>
    <row r="1369" spans="1:17" x14ac:dyDescent="0.25">
      <c r="A1369" s="2">
        <f t="shared" si="21"/>
        <v>1555502776251</v>
      </c>
      <c r="B1369" s="2">
        <v>155550277625</v>
      </c>
      <c r="C1369">
        <v>4777252</v>
      </c>
      <c r="D1369">
        <v>458</v>
      </c>
      <c r="E1369">
        <v>6142</v>
      </c>
      <c r="F1369">
        <v>6300</v>
      </c>
      <c r="G1369">
        <v>1</v>
      </c>
      <c r="H1369" t="s">
        <v>0</v>
      </c>
      <c r="I1369" s="1">
        <v>45838</v>
      </c>
      <c r="J1369" s="1">
        <v>45819</v>
      </c>
      <c r="K1369" s="1">
        <v>45848</v>
      </c>
      <c r="L1369">
        <v>101.27</v>
      </c>
      <c r="M1369">
        <v>0</v>
      </c>
      <c r="N1369">
        <v>990</v>
      </c>
      <c r="O1369">
        <v>1307</v>
      </c>
      <c r="P1369">
        <v>109</v>
      </c>
      <c r="Q1369">
        <v>80687</v>
      </c>
    </row>
    <row r="1370" spans="1:17" x14ac:dyDescent="0.25">
      <c r="A1370" s="2">
        <f t="shared" si="21"/>
        <v>1555502776252</v>
      </c>
      <c r="B1370" s="2">
        <v>155550277625</v>
      </c>
      <c r="C1370">
        <v>4777252</v>
      </c>
      <c r="D1370">
        <v>459</v>
      </c>
      <c r="E1370">
        <v>6142</v>
      </c>
      <c r="F1370">
        <v>6300</v>
      </c>
      <c r="G1370">
        <v>2</v>
      </c>
      <c r="H1370" t="s">
        <v>0</v>
      </c>
      <c r="I1370" s="1">
        <v>45838</v>
      </c>
      <c r="J1370" s="1">
        <v>45819</v>
      </c>
      <c r="K1370" s="1">
        <v>45848</v>
      </c>
      <c r="L1370">
        <v>22.68</v>
      </c>
      <c r="M1370">
        <v>0</v>
      </c>
      <c r="N1370">
        <v>990</v>
      </c>
      <c r="O1370">
        <v>1307</v>
      </c>
      <c r="P1370">
        <v>110</v>
      </c>
      <c r="Q1370">
        <v>80687</v>
      </c>
    </row>
    <row r="1371" spans="1:17" x14ac:dyDescent="0.25">
      <c r="A1371" s="2">
        <f t="shared" si="21"/>
        <v>1555502779741</v>
      </c>
      <c r="B1371" s="2">
        <v>155550277974</v>
      </c>
      <c r="C1371">
        <v>4777320</v>
      </c>
      <c r="D1371">
        <v>678</v>
      </c>
      <c r="E1371">
        <v>6142</v>
      </c>
      <c r="F1371">
        <v>6300</v>
      </c>
      <c r="G1371">
        <v>1</v>
      </c>
      <c r="H1371" t="s">
        <v>0</v>
      </c>
      <c r="I1371" s="1">
        <v>45838</v>
      </c>
      <c r="J1371" s="1">
        <v>45823</v>
      </c>
      <c r="K1371" s="1">
        <v>45852</v>
      </c>
      <c r="L1371">
        <v>173.91</v>
      </c>
      <c r="M1371">
        <v>0</v>
      </c>
      <c r="N1371">
        <v>990</v>
      </c>
      <c r="O1371">
        <v>1307</v>
      </c>
      <c r="P1371">
        <v>109</v>
      </c>
      <c r="Q1371">
        <v>80687</v>
      </c>
    </row>
    <row r="1372" spans="1:17" x14ac:dyDescent="0.25">
      <c r="A1372" s="2">
        <f t="shared" si="21"/>
        <v>1555502779742</v>
      </c>
      <c r="B1372" s="2">
        <v>155550277974</v>
      </c>
      <c r="C1372">
        <v>4777320</v>
      </c>
      <c r="D1372">
        <v>679</v>
      </c>
      <c r="E1372">
        <v>6142</v>
      </c>
      <c r="F1372">
        <v>6300</v>
      </c>
      <c r="G1372">
        <v>2</v>
      </c>
      <c r="H1372" t="s">
        <v>0</v>
      </c>
      <c r="I1372" s="1">
        <v>45838</v>
      </c>
      <c r="J1372" s="1">
        <v>45823</v>
      </c>
      <c r="K1372" s="1">
        <v>45852</v>
      </c>
      <c r="L1372">
        <v>20.16</v>
      </c>
      <c r="M1372">
        <v>0</v>
      </c>
      <c r="N1372">
        <v>990</v>
      </c>
      <c r="O1372">
        <v>1307</v>
      </c>
      <c r="P1372">
        <v>110</v>
      </c>
      <c r="Q1372">
        <v>80687</v>
      </c>
    </row>
    <row r="1373" spans="1:17" x14ac:dyDescent="0.25">
      <c r="A1373" s="2">
        <f t="shared" si="21"/>
        <v>1555502791081</v>
      </c>
      <c r="B1373" s="2">
        <v>155550279108</v>
      </c>
      <c r="C1373">
        <v>4777522</v>
      </c>
      <c r="D1373">
        <v>502</v>
      </c>
      <c r="E1373">
        <v>6142</v>
      </c>
      <c r="F1373">
        <v>6300</v>
      </c>
      <c r="G1373">
        <v>1</v>
      </c>
      <c r="H1373" t="s">
        <v>0</v>
      </c>
      <c r="I1373" s="1">
        <v>45838</v>
      </c>
      <c r="J1373" s="1">
        <v>45822</v>
      </c>
      <c r="K1373" s="1">
        <v>45851</v>
      </c>
      <c r="L1373">
        <v>74.739999999999995</v>
      </c>
      <c r="M1373">
        <v>0</v>
      </c>
      <c r="N1373">
        <v>990</v>
      </c>
      <c r="O1373">
        <v>1307</v>
      </c>
      <c r="P1373">
        <v>109</v>
      </c>
      <c r="Q1373">
        <v>80687</v>
      </c>
    </row>
    <row r="1374" spans="1:17" x14ac:dyDescent="0.25">
      <c r="A1374" s="2">
        <f t="shared" si="21"/>
        <v>1555502791082</v>
      </c>
      <c r="B1374" s="2">
        <v>155550279108</v>
      </c>
      <c r="C1374">
        <v>4777522</v>
      </c>
      <c r="D1374">
        <v>503</v>
      </c>
      <c r="E1374">
        <v>6142</v>
      </c>
      <c r="F1374">
        <v>6300</v>
      </c>
      <c r="G1374">
        <v>2</v>
      </c>
      <c r="H1374" t="s">
        <v>0</v>
      </c>
      <c r="I1374" s="1">
        <v>45838</v>
      </c>
      <c r="J1374" s="1">
        <v>45822</v>
      </c>
      <c r="K1374" s="1">
        <v>45851</v>
      </c>
      <c r="L1374">
        <v>37.14</v>
      </c>
      <c r="M1374">
        <v>0</v>
      </c>
      <c r="N1374">
        <v>990</v>
      </c>
      <c r="O1374">
        <v>1307</v>
      </c>
      <c r="P1374">
        <v>110</v>
      </c>
      <c r="Q1374">
        <v>80687</v>
      </c>
    </row>
    <row r="1375" spans="1:17" x14ac:dyDescent="0.25">
      <c r="A1375" s="2">
        <f t="shared" si="21"/>
        <v>1555502843591</v>
      </c>
      <c r="B1375" s="2">
        <v>155550284359</v>
      </c>
      <c r="C1375">
        <v>4778375</v>
      </c>
      <c r="D1375">
        <v>672</v>
      </c>
      <c r="E1375">
        <v>6142</v>
      </c>
      <c r="F1375">
        <v>6300</v>
      </c>
      <c r="G1375">
        <v>1</v>
      </c>
      <c r="H1375" t="s">
        <v>0</v>
      </c>
      <c r="I1375" s="1">
        <v>45838</v>
      </c>
      <c r="J1375" s="1">
        <v>45813</v>
      </c>
      <c r="K1375" s="1">
        <v>45842</v>
      </c>
      <c r="L1375">
        <v>28</v>
      </c>
      <c r="M1375">
        <v>0</v>
      </c>
      <c r="N1375">
        <v>990</v>
      </c>
      <c r="O1375">
        <v>1307</v>
      </c>
      <c r="P1375">
        <v>109</v>
      </c>
      <c r="Q1375">
        <v>80687</v>
      </c>
    </row>
    <row r="1376" spans="1:17" x14ac:dyDescent="0.25">
      <c r="A1376" s="2">
        <f t="shared" si="21"/>
        <v>1555502843592</v>
      </c>
      <c r="B1376" s="2">
        <v>155550284359</v>
      </c>
      <c r="C1376">
        <v>4778375</v>
      </c>
      <c r="D1376">
        <v>673</v>
      </c>
      <c r="E1376">
        <v>6142</v>
      </c>
      <c r="F1376">
        <v>6300</v>
      </c>
      <c r="G1376">
        <v>2</v>
      </c>
      <c r="H1376" t="s">
        <v>0</v>
      </c>
      <c r="I1376" s="1">
        <v>45838</v>
      </c>
      <c r="J1376" s="1">
        <v>45813</v>
      </c>
      <c r="K1376" s="1">
        <v>45842</v>
      </c>
      <c r="L1376">
        <v>21.73</v>
      </c>
      <c r="M1376">
        <v>0</v>
      </c>
      <c r="N1376">
        <v>990</v>
      </c>
      <c r="O1376">
        <v>1307</v>
      </c>
      <c r="P1376">
        <v>110</v>
      </c>
      <c r="Q1376">
        <v>80687</v>
      </c>
    </row>
    <row r="1377" spans="1:17" x14ac:dyDescent="0.25">
      <c r="A1377" s="2">
        <f t="shared" si="21"/>
        <v>1555502888021</v>
      </c>
      <c r="B1377" s="2">
        <v>155550288802</v>
      </c>
      <c r="C1377">
        <v>4779202</v>
      </c>
      <c r="D1377">
        <v>1136</v>
      </c>
      <c r="E1377">
        <v>6142</v>
      </c>
      <c r="F1377">
        <v>6300</v>
      </c>
      <c r="G1377">
        <v>1</v>
      </c>
      <c r="H1377" t="s">
        <v>0</v>
      </c>
      <c r="I1377" s="1">
        <v>45838</v>
      </c>
      <c r="J1377" s="1">
        <v>45836</v>
      </c>
      <c r="K1377" s="1">
        <v>45865</v>
      </c>
      <c r="L1377">
        <v>253.87</v>
      </c>
      <c r="M1377">
        <v>0</v>
      </c>
      <c r="N1377">
        <v>990</v>
      </c>
      <c r="O1377">
        <v>1307</v>
      </c>
      <c r="P1377">
        <v>109</v>
      </c>
      <c r="Q1377">
        <v>80687</v>
      </c>
    </row>
    <row r="1378" spans="1:17" x14ac:dyDescent="0.25">
      <c r="A1378" s="2">
        <f t="shared" si="21"/>
        <v>1555502888022</v>
      </c>
      <c r="B1378" s="2">
        <v>155550288802</v>
      </c>
      <c r="C1378">
        <v>4779202</v>
      </c>
      <c r="D1378">
        <v>1137</v>
      </c>
      <c r="E1378">
        <v>6142</v>
      </c>
      <c r="F1378">
        <v>6300</v>
      </c>
      <c r="G1378">
        <v>2</v>
      </c>
      <c r="H1378" t="s">
        <v>0</v>
      </c>
      <c r="I1378" s="1">
        <v>45838</v>
      </c>
      <c r="J1378" s="1">
        <v>45836</v>
      </c>
      <c r="K1378" s="1">
        <v>45865</v>
      </c>
      <c r="L1378">
        <v>40.14</v>
      </c>
      <c r="M1378">
        <v>0</v>
      </c>
      <c r="N1378">
        <v>990</v>
      </c>
      <c r="O1378">
        <v>1307</v>
      </c>
      <c r="P1378">
        <v>110</v>
      </c>
      <c r="Q1378">
        <v>80687</v>
      </c>
    </row>
    <row r="1379" spans="1:17" x14ac:dyDescent="0.25">
      <c r="A1379" s="2">
        <f t="shared" si="21"/>
        <v>1555502899981</v>
      </c>
      <c r="B1379" s="2">
        <v>155550289998</v>
      </c>
      <c r="C1379">
        <v>4779433</v>
      </c>
      <c r="D1379">
        <v>544</v>
      </c>
      <c r="E1379">
        <v>6142</v>
      </c>
      <c r="F1379">
        <v>6300</v>
      </c>
      <c r="G1379">
        <v>1</v>
      </c>
      <c r="H1379" t="s">
        <v>0</v>
      </c>
      <c r="I1379" s="1">
        <v>45838</v>
      </c>
      <c r="J1379" s="1">
        <v>45832</v>
      </c>
      <c r="K1379" s="1">
        <v>45861</v>
      </c>
      <c r="L1379">
        <v>78.23</v>
      </c>
      <c r="M1379">
        <v>0</v>
      </c>
      <c r="N1379">
        <v>990</v>
      </c>
      <c r="O1379">
        <v>1307</v>
      </c>
      <c r="P1379">
        <v>109</v>
      </c>
      <c r="Q1379">
        <v>80687</v>
      </c>
    </row>
    <row r="1380" spans="1:17" x14ac:dyDescent="0.25">
      <c r="A1380" s="2">
        <f t="shared" si="21"/>
        <v>1555502899982</v>
      </c>
      <c r="B1380" s="2">
        <v>155550289998</v>
      </c>
      <c r="C1380">
        <v>4779433</v>
      </c>
      <c r="D1380">
        <v>545</v>
      </c>
      <c r="E1380">
        <v>6142</v>
      </c>
      <c r="F1380">
        <v>6300</v>
      </c>
      <c r="G1380">
        <v>2</v>
      </c>
      <c r="H1380" t="s">
        <v>0</v>
      </c>
      <c r="I1380" s="1">
        <v>45838</v>
      </c>
      <c r="J1380" s="1">
        <v>45832</v>
      </c>
      <c r="K1380" s="1">
        <v>45861</v>
      </c>
      <c r="L1380">
        <v>31.3</v>
      </c>
      <c r="M1380">
        <v>0</v>
      </c>
      <c r="N1380">
        <v>990</v>
      </c>
      <c r="O1380">
        <v>1307</v>
      </c>
      <c r="P1380">
        <v>110</v>
      </c>
      <c r="Q1380">
        <v>80687</v>
      </c>
    </row>
    <row r="1381" spans="1:17" x14ac:dyDescent="0.25">
      <c r="A1381" s="2">
        <f t="shared" si="21"/>
        <v>1555502923651</v>
      </c>
      <c r="B1381" s="2">
        <v>155550292365</v>
      </c>
      <c r="C1381">
        <v>4779867</v>
      </c>
      <c r="D1381">
        <v>658</v>
      </c>
      <c r="E1381">
        <v>6142</v>
      </c>
      <c r="F1381">
        <v>6300</v>
      </c>
      <c r="G1381">
        <v>1</v>
      </c>
      <c r="H1381" t="s">
        <v>0</v>
      </c>
      <c r="I1381" s="1">
        <v>45838</v>
      </c>
      <c r="J1381" s="1">
        <v>45818</v>
      </c>
      <c r="K1381" s="1">
        <v>45847</v>
      </c>
      <c r="L1381">
        <v>33.32</v>
      </c>
      <c r="M1381">
        <v>0</v>
      </c>
      <c r="N1381">
        <v>990</v>
      </c>
      <c r="O1381">
        <v>1307</v>
      </c>
      <c r="P1381">
        <v>109</v>
      </c>
      <c r="Q1381">
        <v>80687</v>
      </c>
    </row>
    <row r="1382" spans="1:17" x14ac:dyDescent="0.25">
      <c r="A1382" s="2">
        <f t="shared" si="21"/>
        <v>1555502923652</v>
      </c>
      <c r="B1382" s="2">
        <v>155550292365</v>
      </c>
      <c r="C1382">
        <v>4779867</v>
      </c>
      <c r="D1382">
        <v>659</v>
      </c>
      <c r="E1382">
        <v>6142</v>
      </c>
      <c r="F1382">
        <v>6300</v>
      </c>
      <c r="G1382">
        <v>2</v>
      </c>
      <c r="H1382" t="s">
        <v>0</v>
      </c>
      <c r="I1382" s="1">
        <v>45838</v>
      </c>
      <c r="J1382" s="1">
        <v>45818</v>
      </c>
      <c r="K1382" s="1">
        <v>45847</v>
      </c>
      <c r="L1382">
        <v>13.3</v>
      </c>
      <c r="M1382">
        <v>0</v>
      </c>
      <c r="N1382">
        <v>990</v>
      </c>
      <c r="O1382">
        <v>1307</v>
      </c>
      <c r="P1382">
        <v>110</v>
      </c>
      <c r="Q1382">
        <v>80687</v>
      </c>
    </row>
    <row r="1383" spans="1:17" x14ac:dyDescent="0.25">
      <c r="A1383" s="2">
        <f t="shared" si="21"/>
        <v>1555502989751</v>
      </c>
      <c r="B1383" s="2">
        <v>155550298975</v>
      </c>
      <c r="C1383">
        <v>4781023</v>
      </c>
      <c r="D1383">
        <v>502</v>
      </c>
      <c r="E1383">
        <v>6142</v>
      </c>
      <c r="F1383">
        <v>6300</v>
      </c>
      <c r="G1383">
        <v>1</v>
      </c>
      <c r="H1383" t="s">
        <v>0</v>
      </c>
      <c r="I1383" s="1">
        <v>45838</v>
      </c>
      <c r="J1383" s="1">
        <v>45833</v>
      </c>
      <c r="K1383" s="1">
        <v>45862</v>
      </c>
      <c r="L1383">
        <v>57.91</v>
      </c>
      <c r="M1383">
        <v>0</v>
      </c>
      <c r="N1383">
        <v>990</v>
      </c>
      <c r="O1383">
        <v>1307</v>
      </c>
      <c r="P1383">
        <v>109</v>
      </c>
      <c r="Q1383">
        <v>80687</v>
      </c>
    </row>
    <row r="1384" spans="1:17" x14ac:dyDescent="0.25">
      <c r="A1384" s="2">
        <f t="shared" si="21"/>
        <v>1555502989752</v>
      </c>
      <c r="B1384" s="2">
        <v>155550298975</v>
      </c>
      <c r="C1384">
        <v>4781023</v>
      </c>
      <c r="D1384">
        <v>503</v>
      </c>
      <c r="E1384">
        <v>6142</v>
      </c>
      <c r="F1384">
        <v>6300</v>
      </c>
      <c r="G1384">
        <v>2</v>
      </c>
      <c r="H1384" t="s">
        <v>0</v>
      </c>
      <c r="I1384" s="1">
        <v>45838</v>
      </c>
      <c r="J1384" s="1">
        <v>45833</v>
      </c>
      <c r="K1384" s="1">
        <v>45862</v>
      </c>
      <c r="L1384">
        <v>17.7</v>
      </c>
      <c r="M1384">
        <v>0</v>
      </c>
      <c r="N1384">
        <v>990</v>
      </c>
      <c r="O1384">
        <v>1307</v>
      </c>
      <c r="P1384">
        <v>110</v>
      </c>
      <c r="Q1384">
        <v>80687</v>
      </c>
    </row>
    <row r="1385" spans="1:17" x14ac:dyDescent="0.25">
      <c r="A1385" s="2">
        <f t="shared" si="21"/>
        <v>1555503012881</v>
      </c>
      <c r="B1385" s="2">
        <v>155550301288</v>
      </c>
      <c r="C1385">
        <v>4781496</v>
      </c>
      <c r="D1385">
        <v>454</v>
      </c>
      <c r="E1385">
        <v>6142</v>
      </c>
      <c r="F1385">
        <v>6300</v>
      </c>
      <c r="G1385">
        <v>1</v>
      </c>
      <c r="H1385" t="s">
        <v>0</v>
      </c>
      <c r="I1385" s="1">
        <v>45838</v>
      </c>
      <c r="J1385" s="1">
        <v>45833</v>
      </c>
      <c r="K1385" s="1">
        <v>45862</v>
      </c>
      <c r="L1385">
        <v>28.71</v>
      </c>
      <c r="M1385">
        <v>0</v>
      </c>
      <c r="N1385">
        <v>990</v>
      </c>
      <c r="O1385">
        <v>1307</v>
      </c>
      <c r="P1385">
        <v>109</v>
      </c>
      <c r="Q1385">
        <v>80687</v>
      </c>
    </row>
    <row r="1386" spans="1:17" x14ac:dyDescent="0.25">
      <c r="A1386" s="2">
        <f t="shared" si="21"/>
        <v>1555503012882</v>
      </c>
      <c r="B1386" s="2">
        <v>155550301288</v>
      </c>
      <c r="C1386">
        <v>4781496</v>
      </c>
      <c r="D1386">
        <v>455</v>
      </c>
      <c r="E1386">
        <v>6142</v>
      </c>
      <c r="F1386">
        <v>6300</v>
      </c>
      <c r="G1386">
        <v>2</v>
      </c>
      <c r="H1386" t="s">
        <v>0</v>
      </c>
      <c r="I1386" s="1">
        <v>45838</v>
      </c>
      <c r="J1386" s="1">
        <v>45833</v>
      </c>
      <c r="K1386" s="1">
        <v>45862</v>
      </c>
      <c r="L1386">
        <v>24.13</v>
      </c>
      <c r="M1386">
        <v>0</v>
      </c>
      <c r="N1386">
        <v>990</v>
      </c>
      <c r="O1386">
        <v>1307</v>
      </c>
      <c r="P1386">
        <v>110</v>
      </c>
      <c r="Q1386">
        <v>80687</v>
      </c>
    </row>
    <row r="1387" spans="1:17" x14ac:dyDescent="0.25">
      <c r="A1387" s="2">
        <f t="shared" si="21"/>
        <v>1555503030231</v>
      </c>
      <c r="B1387" s="2">
        <v>155550303023</v>
      </c>
      <c r="C1387">
        <v>4781800</v>
      </c>
      <c r="D1387">
        <v>482</v>
      </c>
      <c r="E1387">
        <v>6142</v>
      </c>
      <c r="F1387">
        <v>6300</v>
      </c>
      <c r="G1387">
        <v>1</v>
      </c>
      <c r="H1387" t="s">
        <v>0</v>
      </c>
      <c r="I1387" s="1">
        <v>45838</v>
      </c>
      <c r="J1387" s="1">
        <v>45832</v>
      </c>
      <c r="K1387" s="1">
        <v>45861</v>
      </c>
      <c r="L1387">
        <v>80.319999999999993</v>
      </c>
      <c r="M1387">
        <v>0</v>
      </c>
      <c r="N1387">
        <v>990</v>
      </c>
      <c r="O1387">
        <v>1307</v>
      </c>
      <c r="P1387">
        <v>109</v>
      </c>
      <c r="Q1387">
        <v>80687</v>
      </c>
    </row>
    <row r="1388" spans="1:17" x14ac:dyDescent="0.25">
      <c r="A1388" s="2">
        <f t="shared" si="21"/>
        <v>1555503030232</v>
      </c>
      <c r="B1388" s="2">
        <v>155550303023</v>
      </c>
      <c r="C1388">
        <v>4781800</v>
      </c>
      <c r="D1388">
        <v>483</v>
      </c>
      <c r="E1388">
        <v>6142</v>
      </c>
      <c r="F1388">
        <v>6300</v>
      </c>
      <c r="G1388">
        <v>2</v>
      </c>
      <c r="H1388" t="s">
        <v>0</v>
      </c>
      <c r="I1388" s="1">
        <v>45838</v>
      </c>
      <c r="J1388" s="1">
        <v>45832</v>
      </c>
      <c r="K1388" s="1">
        <v>45861</v>
      </c>
      <c r="L1388">
        <v>11.72</v>
      </c>
      <c r="M1388">
        <v>0</v>
      </c>
      <c r="N1388">
        <v>990</v>
      </c>
      <c r="O1388">
        <v>1307</v>
      </c>
      <c r="P1388">
        <v>110</v>
      </c>
      <c r="Q1388">
        <v>80687</v>
      </c>
    </row>
    <row r="1389" spans="1:17" x14ac:dyDescent="0.25">
      <c r="A1389" s="2">
        <f t="shared" si="21"/>
        <v>1555503063711</v>
      </c>
      <c r="B1389" s="2">
        <v>155550306371</v>
      </c>
      <c r="C1389">
        <v>4782352</v>
      </c>
      <c r="D1389">
        <v>590</v>
      </c>
      <c r="E1389">
        <v>6142</v>
      </c>
      <c r="F1389">
        <v>6300</v>
      </c>
      <c r="G1389">
        <v>1</v>
      </c>
      <c r="H1389" t="s">
        <v>0</v>
      </c>
      <c r="I1389" s="1">
        <v>45838</v>
      </c>
      <c r="J1389" s="1">
        <v>45831</v>
      </c>
      <c r="K1389" s="1">
        <v>45860</v>
      </c>
      <c r="L1389">
        <v>159.41999999999999</v>
      </c>
      <c r="M1389">
        <v>0</v>
      </c>
      <c r="N1389">
        <v>990</v>
      </c>
      <c r="O1389">
        <v>1307</v>
      </c>
      <c r="P1389">
        <v>109</v>
      </c>
      <c r="Q1389">
        <v>80687</v>
      </c>
    </row>
    <row r="1390" spans="1:17" x14ac:dyDescent="0.25">
      <c r="A1390" s="2">
        <f t="shared" si="21"/>
        <v>1555503063712</v>
      </c>
      <c r="B1390" s="2">
        <v>155550306371</v>
      </c>
      <c r="C1390">
        <v>4782352</v>
      </c>
      <c r="D1390">
        <v>591</v>
      </c>
      <c r="E1390">
        <v>6142</v>
      </c>
      <c r="F1390">
        <v>6300</v>
      </c>
      <c r="G1390">
        <v>2</v>
      </c>
      <c r="H1390" t="s">
        <v>0</v>
      </c>
      <c r="I1390" s="1">
        <v>45838</v>
      </c>
      <c r="J1390" s="1">
        <v>45831</v>
      </c>
      <c r="K1390" s="1">
        <v>45860</v>
      </c>
      <c r="L1390">
        <v>28.95</v>
      </c>
      <c r="M1390">
        <v>0</v>
      </c>
      <c r="N1390">
        <v>990</v>
      </c>
      <c r="O1390">
        <v>1307</v>
      </c>
      <c r="P1390">
        <v>110</v>
      </c>
      <c r="Q1390">
        <v>80687</v>
      </c>
    </row>
    <row r="1391" spans="1:17" x14ac:dyDescent="0.25">
      <c r="A1391" s="2">
        <f t="shared" si="21"/>
        <v>1555503073321</v>
      </c>
      <c r="B1391" s="2">
        <v>155550307332</v>
      </c>
      <c r="C1391">
        <v>4782503</v>
      </c>
      <c r="D1391">
        <v>598</v>
      </c>
      <c r="E1391">
        <v>6142</v>
      </c>
      <c r="F1391">
        <v>6300</v>
      </c>
      <c r="G1391">
        <v>1</v>
      </c>
      <c r="H1391" t="s">
        <v>0</v>
      </c>
      <c r="I1391" s="1">
        <v>45838</v>
      </c>
      <c r="J1391" s="1">
        <v>45809</v>
      </c>
      <c r="K1391" s="1">
        <v>45838</v>
      </c>
      <c r="L1391">
        <v>91.39</v>
      </c>
      <c r="M1391">
        <v>0</v>
      </c>
      <c r="N1391">
        <v>990</v>
      </c>
      <c r="O1391">
        <v>1307</v>
      </c>
      <c r="P1391">
        <v>109</v>
      </c>
      <c r="Q1391">
        <v>80687</v>
      </c>
    </row>
    <row r="1392" spans="1:17" x14ac:dyDescent="0.25">
      <c r="A1392" s="2">
        <f t="shared" si="21"/>
        <v>1555503073322</v>
      </c>
      <c r="B1392" s="2">
        <v>155550307332</v>
      </c>
      <c r="C1392">
        <v>4782503</v>
      </c>
      <c r="D1392">
        <v>599</v>
      </c>
      <c r="E1392">
        <v>6142</v>
      </c>
      <c r="F1392">
        <v>6300</v>
      </c>
      <c r="G1392">
        <v>2</v>
      </c>
      <c r="H1392" t="s">
        <v>0</v>
      </c>
      <c r="I1392" s="1">
        <v>45838</v>
      </c>
      <c r="J1392" s="1">
        <v>45809</v>
      </c>
      <c r="K1392" s="1">
        <v>45838</v>
      </c>
      <c r="L1392">
        <v>100.85</v>
      </c>
      <c r="M1392">
        <v>0</v>
      </c>
      <c r="N1392">
        <v>990</v>
      </c>
      <c r="O1392">
        <v>1307</v>
      </c>
      <c r="P1392">
        <v>110</v>
      </c>
      <c r="Q1392">
        <v>80687</v>
      </c>
    </row>
    <row r="1393" spans="1:17" x14ac:dyDescent="0.25">
      <c r="A1393" s="2">
        <f t="shared" si="21"/>
        <v>1555503076391</v>
      </c>
      <c r="B1393" s="2">
        <v>155550307639</v>
      </c>
      <c r="C1393">
        <v>4782553</v>
      </c>
      <c r="D1393">
        <v>662</v>
      </c>
      <c r="E1393">
        <v>6142</v>
      </c>
      <c r="F1393">
        <v>6300</v>
      </c>
      <c r="G1393">
        <v>1</v>
      </c>
      <c r="H1393" t="s">
        <v>0</v>
      </c>
      <c r="I1393" s="1">
        <v>45838</v>
      </c>
      <c r="J1393" s="1">
        <v>45829</v>
      </c>
      <c r="K1393" s="1">
        <v>45858</v>
      </c>
      <c r="L1393">
        <v>1.28</v>
      </c>
      <c r="M1393">
        <v>0</v>
      </c>
      <c r="N1393">
        <v>990</v>
      </c>
      <c r="O1393">
        <v>1307</v>
      </c>
      <c r="P1393">
        <v>109</v>
      </c>
      <c r="Q1393">
        <v>80687</v>
      </c>
    </row>
    <row r="1394" spans="1:17" x14ac:dyDescent="0.25">
      <c r="A1394" s="2">
        <f t="shared" si="21"/>
        <v>1555503076392</v>
      </c>
      <c r="B1394" s="2">
        <v>155550307639</v>
      </c>
      <c r="C1394">
        <v>4782553</v>
      </c>
      <c r="D1394">
        <v>663</v>
      </c>
      <c r="E1394">
        <v>6142</v>
      </c>
      <c r="F1394">
        <v>6300</v>
      </c>
      <c r="G1394">
        <v>2</v>
      </c>
      <c r="H1394" t="s">
        <v>0</v>
      </c>
      <c r="I1394" s="1">
        <v>45838</v>
      </c>
      <c r="J1394" s="1">
        <v>45829</v>
      </c>
      <c r="K1394" s="1">
        <v>45858</v>
      </c>
      <c r="L1394">
        <v>65.03</v>
      </c>
      <c r="M1394">
        <v>0</v>
      </c>
      <c r="N1394">
        <v>990</v>
      </c>
      <c r="O1394">
        <v>1307</v>
      </c>
      <c r="P1394">
        <v>110</v>
      </c>
      <c r="Q1394">
        <v>80687</v>
      </c>
    </row>
    <row r="1395" spans="1:17" x14ac:dyDescent="0.25">
      <c r="A1395" s="2">
        <f t="shared" si="21"/>
        <v>1555503111101</v>
      </c>
      <c r="B1395" s="2">
        <v>155550311110</v>
      </c>
      <c r="C1395">
        <v>4783174</v>
      </c>
      <c r="D1395">
        <v>644</v>
      </c>
      <c r="E1395">
        <v>6142</v>
      </c>
      <c r="F1395">
        <v>6300</v>
      </c>
      <c r="G1395">
        <v>1</v>
      </c>
      <c r="H1395" t="s">
        <v>0</v>
      </c>
      <c r="I1395" s="1">
        <v>45838</v>
      </c>
      <c r="J1395" s="1">
        <v>45831</v>
      </c>
      <c r="K1395" s="1">
        <v>45860</v>
      </c>
      <c r="L1395">
        <v>24.85</v>
      </c>
      <c r="M1395">
        <v>0</v>
      </c>
      <c r="N1395">
        <v>990</v>
      </c>
      <c r="O1395">
        <v>1307</v>
      </c>
      <c r="P1395">
        <v>109</v>
      </c>
      <c r="Q1395">
        <v>80687</v>
      </c>
    </row>
    <row r="1396" spans="1:17" x14ac:dyDescent="0.25">
      <c r="A1396" s="2">
        <f t="shared" si="21"/>
        <v>1555503111102</v>
      </c>
      <c r="B1396" s="2">
        <v>155550311110</v>
      </c>
      <c r="C1396">
        <v>4783174</v>
      </c>
      <c r="D1396">
        <v>645</v>
      </c>
      <c r="E1396">
        <v>6142</v>
      </c>
      <c r="F1396">
        <v>6300</v>
      </c>
      <c r="G1396">
        <v>2</v>
      </c>
      <c r="H1396" t="s">
        <v>0</v>
      </c>
      <c r="I1396" s="1">
        <v>45838</v>
      </c>
      <c r="J1396" s="1">
        <v>45831</v>
      </c>
      <c r="K1396" s="1">
        <v>45860</v>
      </c>
      <c r="L1396">
        <v>27.34</v>
      </c>
      <c r="M1396">
        <v>0</v>
      </c>
      <c r="N1396">
        <v>990</v>
      </c>
      <c r="O1396">
        <v>1307</v>
      </c>
      <c r="P1396">
        <v>110</v>
      </c>
      <c r="Q1396">
        <v>80687</v>
      </c>
    </row>
    <row r="1397" spans="1:17" x14ac:dyDescent="0.25">
      <c r="A1397" s="2">
        <f t="shared" si="21"/>
        <v>1555503152601</v>
      </c>
      <c r="B1397" s="2">
        <v>155550315260</v>
      </c>
      <c r="C1397">
        <v>4783939</v>
      </c>
      <c r="D1397">
        <v>571</v>
      </c>
      <c r="E1397">
        <v>6142</v>
      </c>
      <c r="F1397">
        <v>6300</v>
      </c>
      <c r="G1397">
        <v>1</v>
      </c>
      <c r="H1397" t="s">
        <v>0</v>
      </c>
      <c r="I1397" s="1">
        <v>45838</v>
      </c>
      <c r="J1397" s="1">
        <v>45836</v>
      </c>
      <c r="K1397" s="1">
        <v>45865</v>
      </c>
      <c r="L1397">
        <v>32.299999999999997</v>
      </c>
      <c r="M1397">
        <v>0</v>
      </c>
      <c r="N1397">
        <v>990</v>
      </c>
      <c r="O1397">
        <v>1307</v>
      </c>
      <c r="P1397">
        <v>109</v>
      </c>
      <c r="Q1397">
        <v>80687</v>
      </c>
    </row>
    <row r="1398" spans="1:17" x14ac:dyDescent="0.25">
      <c r="A1398" s="2">
        <f t="shared" si="21"/>
        <v>1555503152602</v>
      </c>
      <c r="B1398" s="2">
        <v>155550315260</v>
      </c>
      <c r="C1398">
        <v>4783939</v>
      </c>
      <c r="D1398">
        <v>572</v>
      </c>
      <c r="E1398">
        <v>6142</v>
      </c>
      <c r="F1398">
        <v>6300</v>
      </c>
      <c r="G1398">
        <v>2</v>
      </c>
      <c r="H1398" t="s">
        <v>0</v>
      </c>
      <c r="I1398" s="1">
        <v>45838</v>
      </c>
      <c r="J1398" s="1">
        <v>45836</v>
      </c>
      <c r="K1398" s="1">
        <v>45865</v>
      </c>
      <c r="L1398">
        <v>20.87</v>
      </c>
      <c r="M1398">
        <v>0</v>
      </c>
      <c r="N1398">
        <v>990</v>
      </c>
      <c r="O1398">
        <v>1307</v>
      </c>
      <c r="P1398">
        <v>110</v>
      </c>
      <c r="Q1398">
        <v>80687</v>
      </c>
    </row>
    <row r="1399" spans="1:17" x14ac:dyDescent="0.25">
      <c r="A1399" s="2">
        <f t="shared" si="21"/>
        <v>1555503155691</v>
      </c>
      <c r="B1399" s="2">
        <v>155550315569</v>
      </c>
      <c r="C1399">
        <v>4783991</v>
      </c>
      <c r="D1399">
        <v>1074</v>
      </c>
      <c r="E1399">
        <v>6142</v>
      </c>
      <c r="F1399">
        <v>6300</v>
      </c>
      <c r="G1399">
        <v>1</v>
      </c>
      <c r="H1399" t="s">
        <v>0</v>
      </c>
      <c r="I1399" s="1">
        <v>45838</v>
      </c>
      <c r="J1399" s="1">
        <v>45811</v>
      </c>
      <c r="K1399" s="1">
        <v>45840</v>
      </c>
      <c r="L1399">
        <v>91.91</v>
      </c>
      <c r="M1399">
        <v>0</v>
      </c>
      <c r="N1399">
        <v>990</v>
      </c>
      <c r="O1399">
        <v>1307</v>
      </c>
      <c r="P1399">
        <v>109</v>
      </c>
      <c r="Q1399">
        <v>80687</v>
      </c>
    </row>
    <row r="1400" spans="1:17" x14ac:dyDescent="0.25">
      <c r="A1400" s="2">
        <f t="shared" si="21"/>
        <v>1555503155692</v>
      </c>
      <c r="B1400" s="2">
        <v>155550315569</v>
      </c>
      <c r="C1400">
        <v>4783991</v>
      </c>
      <c r="D1400">
        <v>1075</v>
      </c>
      <c r="E1400">
        <v>6142</v>
      </c>
      <c r="F1400">
        <v>6300</v>
      </c>
      <c r="G1400">
        <v>2</v>
      </c>
      <c r="H1400" t="s">
        <v>0</v>
      </c>
      <c r="I1400" s="1">
        <v>45838</v>
      </c>
      <c r="J1400" s="1">
        <v>45811</v>
      </c>
      <c r="K1400" s="1">
        <v>45840</v>
      </c>
      <c r="L1400">
        <v>20.100000000000001</v>
      </c>
      <c r="M1400">
        <v>0</v>
      </c>
      <c r="N1400">
        <v>990</v>
      </c>
      <c r="O1400">
        <v>1307</v>
      </c>
      <c r="P1400">
        <v>110</v>
      </c>
      <c r="Q1400">
        <v>80687</v>
      </c>
    </row>
    <row r="1401" spans="1:17" x14ac:dyDescent="0.25">
      <c r="A1401" s="2">
        <f t="shared" si="21"/>
        <v>1555503178141</v>
      </c>
      <c r="B1401" s="2">
        <v>155550317814</v>
      </c>
      <c r="C1401">
        <v>4784455</v>
      </c>
      <c r="D1401">
        <v>548</v>
      </c>
      <c r="E1401">
        <v>6142</v>
      </c>
      <c r="F1401">
        <v>6300</v>
      </c>
      <c r="G1401">
        <v>1</v>
      </c>
      <c r="H1401" t="s">
        <v>0</v>
      </c>
      <c r="I1401" s="1">
        <v>45838</v>
      </c>
      <c r="J1401" s="1">
        <v>45815</v>
      </c>
      <c r="K1401" s="1">
        <v>45844</v>
      </c>
      <c r="L1401">
        <v>39.119999999999997</v>
      </c>
      <c r="M1401">
        <v>0</v>
      </c>
      <c r="N1401">
        <v>990</v>
      </c>
      <c r="O1401">
        <v>1307</v>
      </c>
      <c r="P1401">
        <v>109</v>
      </c>
      <c r="Q1401">
        <v>80687</v>
      </c>
    </row>
    <row r="1402" spans="1:17" x14ac:dyDescent="0.25">
      <c r="A1402" s="2">
        <f t="shared" si="21"/>
        <v>1555503178142</v>
      </c>
      <c r="B1402" s="2">
        <v>155550317814</v>
      </c>
      <c r="C1402">
        <v>4784455</v>
      </c>
      <c r="D1402">
        <v>549</v>
      </c>
      <c r="E1402">
        <v>6142</v>
      </c>
      <c r="F1402">
        <v>6300</v>
      </c>
      <c r="G1402">
        <v>2</v>
      </c>
      <c r="H1402" t="s">
        <v>0</v>
      </c>
      <c r="I1402" s="1">
        <v>45838</v>
      </c>
      <c r="J1402" s="1">
        <v>45815</v>
      </c>
      <c r="K1402" s="1">
        <v>45844</v>
      </c>
      <c r="L1402">
        <v>34.630000000000003</v>
      </c>
      <c r="M1402">
        <v>0</v>
      </c>
      <c r="N1402">
        <v>990</v>
      </c>
      <c r="O1402">
        <v>1307</v>
      </c>
      <c r="P1402">
        <v>110</v>
      </c>
      <c r="Q1402">
        <v>80687</v>
      </c>
    </row>
    <row r="1403" spans="1:17" x14ac:dyDescent="0.25">
      <c r="A1403" s="2">
        <f t="shared" si="21"/>
        <v>1555503195031</v>
      </c>
      <c r="B1403" s="2">
        <v>155550319503</v>
      </c>
      <c r="C1403">
        <v>4784785</v>
      </c>
      <c r="D1403">
        <v>436</v>
      </c>
      <c r="E1403">
        <v>6142</v>
      </c>
      <c r="F1403">
        <v>6300</v>
      </c>
      <c r="G1403">
        <v>1</v>
      </c>
      <c r="H1403" t="s">
        <v>0</v>
      </c>
      <c r="I1403" s="1">
        <v>45838</v>
      </c>
      <c r="J1403" s="1">
        <v>45816</v>
      </c>
      <c r="K1403" s="1">
        <v>45845</v>
      </c>
      <c r="L1403">
        <v>88.72</v>
      </c>
      <c r="M1403">
        <v>0</v>
      </c>
      <c r="N1403">
        <v>990</v>
      </c>
      <c r="O1403">
        <v>1307</v>
      </c>
      <c r="P1403">
        <v>109</v>
      </c>
      <c r="Q1403">
        <v>80687</v>
      </c>
    </row>
    <row r="1404" spans="1:17" x14ac:dyDescent="0.25">
      <c r="A1404" s="2">
        <f t="shared" si="21"/>
        <v>1555503195032</v>
      </c>
      <c r="B1404" s="2">
        <v>155550319503</v>
      </c>
      <c r="C1404">
        <v>4784785</v>
      </c>
      <c r="D1404">
        <v>437</v>
      </c>
      <c r="E1404">
        <v>6142</v>
      </c>
      <c r="F1404">
        <v>6300</v>
      </c>
      <c r="G1404">
        <v>2</v>
      </c>
      <c r="H1404" t="s">
        <v>0</v>
      </c>
      <c r="I1404" s="1">
        <v>45838</v>
      </c>
      <c r="J1404" s="1">
        <v>45816</v>
      </c>
      <c r="K1404" s="1">
        <v>45845</v>
      </c>
      <c r="L1404">
        <v>20.9</v>
      </c>
      <c r="M1404">
        <v>0</v>
      </c>
      <c r="N1404">
        <v>990</v>
      </c>
      <c r="O1404">
        <v>1307</v>
      </c>
      <c r="P1404">
        <v>110</v>
      </c>
      <c r="Q1404">
        <v>80687</v>
      </c>
    </row>
    <row r="1405" spans="1:17" x14ac:dyDescent="0.25">
      <c r="A1405" s="2">
        <f t="shared" si="21"/>
        <v>1555503211041</v>
      </c>
      <c r="B1405" s="2">
        <v>155550321104</v>
      </c>
      <c r="C1405">
        <v>4785164</v>
      </c>
      <c r="D1405">
        <v>454</v>
      </c>
      <c r="E1405">
        <v>6142</v>
      </c>
      <c r="F1405">
        <v>6300</v>
      </c>
      <c r="G1405">
        <v>1</v>
      </c>
      <c r="H1405" t="s">
        <v>0</v>
      </c>
      <c r="I1405" s="1">
        <v>45838</v>
      </c>
      <c r="J1405" s="1">
        <v>45836</v>
      </c>
      <c r="K1405" s="1">
        <v>45865</v>
      </c>
      <c r="L1405">
        <v>50.18</v>
      </c>
      <c r="M1405">
        <v>0</v>
      </c>
      <c r="N1405">
        <v>990</v>
      </c>
      <c r="O1405">
        <v>1307</v>
      </c>
      <c r="P1405">
        <v>109</v>
      </c>
      <c r="Q1405">
        <v>80687</v>
      </c>
    </row>
    <row r="1406" spans="1:17" x14ac:dyDescent="0.25">
      <c r="A1406" s="2">
        <f t="shared" si="21"/>
        <v>1555503211042</v>
      </c>
      <c r="B1406" s="2">
        <v>155550321104</v>
      </c>
      <c r="C1406">
        <v>4785164</v>
      </c>
      <c r="D1406">
        <v>455</v>
      </c>
      <c r="E1406">
        <v>6142</v>
      </c>
      <c r="F1406">
        <v>6300</v>
      </c>
      <c r="G1406">
        <v>2</v>
      </c>
      <c r="H1406" t="s">
        <v>0</v>
      </c>
      <c r="I1406" s="1">
        <v>45838</v>
      </c>
      <c r="J1406" s="1">
        <v>45836</v>
      </c>
      <c r="K1406" s="1">
        <v>45865</v>
      </c>
      <c r="L1406">
        <v>41.77</v>
      </c>
      <c r="M1406">
        <v>0</v>
      </c>
      <c r="N1406">
        <v>990</v>
      </c>
      <c r="O1406">
        <v>1307</v>
      </c>
      <c r="P1406">
        <v>110</v>
      </c>
      <c r="Q1406">
        <v>80687</v>
      </c>
    </row>
    <row r="1407" spans="1:17" x14ac:dyDescent="0.25">
      <c r="A1407" s="2">
        <f t="shared" si="21"/>
        <v>1555503239531</v>
      </c>
      <c r="B1407" s="2">
        <v>155550323953</v>
      </c>
      <c r="C1407">
        <v>4785675</v>
      </c>
      <c r="D1407">
        <v>770</v>
      </c>
      <c r="E1407">
        <v>6142</v>
      </c>
      <c r="F1407">
        <v>6300</v>
      </c>
      <c r="G1407">
        <v>1</v>
      </c>
      <c r="H1407" t="s">
        <v>0</v>
      </c>
      <c r="I1407" s="1">
        <v>45838</v>
      </c>
      <c r="J1407" s="1">
        <v>45836</v>
      </c>
      <c r="K1407" s="1">
        <v>45865</v>
      </c>
      <c r="L1407">
        <v>95.71</v>
      </c>
      <c r="M1407">
        <v>0</v>
      </c>
      <c r="N1407">
        <v>990</v>
      </c>
      <c r="O1407">
        <v>1307</v>
      </c>
      <c r="P1407">
        <v>109</v>
      </c>
      <c r="Q1407">
        <v>80687</v>
      </c>
    </row>
    <row r="1408" spans="1:17" x14ac:dyDescent="0.25">
      <c r="A1408" s="2">
        <f t="shared" si="21"/>
        <v>1555503239532</v>
      </c>
      <c r="B1408" s="2">
        <v>155550323953</v>
      </c>
      <c r="C1408">
        <v>4785675</v>
      </c>
      <c r="D1408">
        <v>771</v>
      </c>
      <c r="E1408">
        <v>6142</v>
      </c>
      <c r="F1408">
        <v>6300</v>
      </c>
      <c r="G1408">
        <v>2</v>
      </c>
      <c r="H1408" t="s">
        <v>0</v>
      </c>
      <c r="I1408" s="1">
        <v>45838</v>
      </c>
      <c r="J1408" s="1">
        <v>45836</v>
      </c>
      <c r="K1408" s="1">
        <v>45865</v>
      </c>
      <c r="L1408">
        <v>22.88</v>
      </c>
      <c r="M1408">
        <v>0</v>
      </c>
      <c r="N1408">
        <v>990</v>
      </c>
      <c r="O1408">
        <v>1307</v>
      </c>
      <c r="P1408">
        <v>110</v>
      </c>
      <c r="Q1408">
        <v>80687</v>
      </c>
    </row>
    <row r="1409" spans="1:17" x14ac:dyDescent="0.25">
      <c r="A1409" s="2">
        <f t="shared" si="21"/>
        <v>1555503252131</v>
      </c>
      <c r="B1409" s="2">
        <v>155550325213</v>
      </c>
      <c r="C1409">
        <v>4785889</v>
      </c>
      <c r="D1409">
        <v>618</v>
      </c>
      <c r="E1409">
        <v>6142</v>
      </c>
      <c r="F1409">
        <v>6300</v>
      </c>
      <c r="G1409">
        <v>1</v>
      </c>
      <c r="H1409" t="s">
        <v>0</v>
      </c>
      <c r="I1409" s="1">
        <v>45838</v>
      </c>
      <c r="J1409" s="1">
        <v>45836</v>
      </c>
      <c r="K1409" s="1">
        <v>45865</v>
      </c>
      <c r="L1409">
        <v>15.63</v>
      </c>
      <c r="M1409">
        <v>0</v>
      </c>
      <c r="N1409">
        <v>990</v>
      </c>
      <c r="O1409">
        <v>1307</v>
      </c>
      <c r="P1409">
        <v>109</v>
      </c>
      <c r="Q1409">
        <v>80687</v>
      </c>
    </row>
    <row r="1410" spans="1:17" x14ac:dyDescent="0.25">
      <c r="A1410" s="2">
        <f t="shared" si="21"/>
        <v>1555503252132</v>
      </c>
      <c r="B1410" s="2">
        <v>155550325213</v>
      </c>
      <c r="C1410">
        <v>4785889</v>
      </c>
      <c r="D1410">
        <v>619</v>
      </c>
      <c r="E1410">
        <v>6142</v>
      </c>
      <c r="F1410">
        <v>6300</v>
      </c>
      <c r="G1410">
        <v>2</v>
      </c>
      <c r="H1410" t="s">
        <v>0</v>
      </c>
      <c r="I1410" s="1">
        <v>45838</v>
      </c>
      <c r="J1410" s="1">
        <v>45836</v>
      </c>
      <c r="K1410" s="1">
        <v>45865</v>
      </c>
      <c r="L1410">
        <v>12.2</v>
      </c>
      <c r="M1410">
        <v>0</v>
      </c>
      <c r="N1410">
        <v>990</v>
      </c>
      <c r="O1410">
        <v>1307</v>
      </c>
      <c r="P1410">
        <v>110</v>
      </c>
      <c r="Q1410">
        <v>80687</v>
      </c>
    </row>
    <row r="1411" spans="1:17" x14ac:dyDescent="0.25">
      <c r="A1411" s="2">
        <f t="shared" ref="A1411:A1474" si="22">B1411*10+G1411</f>
        <v>1555503275071</v>
      </c>
      <c r="B1411" s="2">
        <v>155550327507</v>
      </c>
      <c r="C1411">
        <v>4786327</v>
      </c>
      <c r="D1411">
        <v>640</v>
      </c>
      <c r="E1411">
        <v>6142</v>
      </c>
      <c r="F1411">
        <v>6300</v>
      </c>
      <c r="G1411">
        <v>1</v>
      </c>
      <c r="H1411" t="s">
        <v>0</v>
      </c>
      <c r="I1411" s="1">
        <v>45838</v>
      </c>
      <c r="J1411" s="1">
        <v>45823</v>
      </c>
      <c r="K1411" s="1">
        <v>45852</v>
      </c>
      <c r="L1411">
        <v>14.5</v>
      </c>
      <c r="M1411">
        <v>0</v>
      </c>
      <c r="N1411">
        <v>990</v>
      </c>
      <c r="O1411">
        <v>1307</v>
      </c>
      <c r="P1411">
        <v>109</v>
      </c>
      <c r="Q1411">
        <v>80687</v>
      </c>
    </row>
    <row r="1412" spans="1:17" x14ac:dyDescent="0.25">
      <c r="A1412" s="2">
        <f t="shared" si="22"/>
        <v>1555503275072</v>
      </c>
      <c r="B1412" s="2">
        <v>155550327507</v>
      </c>
      <c r="C1412">
        <v>4786327</v>
      </c>
      <c r="D1412">
        <v>641</v>
      </c>
      <c r="E1412">
        <v>6142</v>
      </c>
      <c r="F1412">
        <v>6300</v>
      </c>
      <c r="G1412">
        <v>2</v>
      </c>
      <c r="H1412" t="s">
        <v>0</v>
      </c>
      <c r="I1412" s="1">
        <v>45838</v>
      </c>
      <c r="J1412" s="1">
        <v>45823</v>
      </c>
      <c r="K1412" s="1">
        <v>45852</v>
      </c>
      <c r="L1412">
        <v>12.04</v>
      </c>
      <c r="M1412">
        <v>0</v>
      </c>
      <c r="N1412">
        <v>990</v>
      </c>
      <c r="O1412">
        <v>1307</v>
      </c>
      <c r="P1412">
        <v>110</v>
      </c>
      <c r="Q1412">
        <v>80687</v>
      </c>
    </row>
    <row r="1413" spans="1:17" x14ac:dyDescent="0.25">
      <c r="A1413" s="2">
        <f t="shared" si="22"/>
        <v>1555503277531</v>
      </c>
      <c r="B1413" s="2">
        <v>155550327753</v>
      </c>
      <c r="C1413">
        <v>4786387</v>
      </c>
      <c r="D1413">
        <v>1049</v>
      </c>
      <c r="E1413">
        <v>6142</v>
      </c>
      <c r="F1413">
        <v>6300</v>
      </c>
      <c r="G1413">
        <v>1</v>
      </c>
      <c r="H1413" t="s">
        <v>0</v>
      </c>
      <c r="I1413" s="1">
        <v>45838</v>
      </c>
      <c r="J1413" s="1">
        <v>45836</v>
      </c>
      <c r="K1413" s="1">
        <v>45865</v>
      </c>
      <c r="L1413">
        <v>65.91</v>
      </c>
      <c r="M1413">
        <v>0</v>
      </c>
      <c r="N1413">
        <v>990</v>
      </c>
      <c r="O1413">
        <v>1307</v>
      </c>
      <c r="P1413">
        <v>109</v>
      </c>
      <c r="Q1413">
        <v>80687</v>
      </c>
    </row>
    <row r="1414" spans="1:17" x14ac:dyDescent="0.25">
      <c r="A1414" s="2">
        <f t="shared" si="22"/>
        <v>1555503277532</v>
      </c>
      <c r="B1414" s="2">
        <v>155550327753</v>
      </c>
      <c r="C1414">
        <v>4786387</v>
      </c>
      <c r="D1414">
        <v>1050</v>
      </c>
      <c r="E1414">
        <v>6142</v>
      </c>
      <c r="F1414">
        <v>6300</v>
      </c>
      <c r="G1414">
        <v>2</v>
      </c>
      <c r="H1414" t="s">
        <v>0</v>
      </c>
      <c r="I1414" s="1">
        <v>45838</v>
      </c>
      <c r="J1414" s="1">
        <v>45836</v>
      </c>
      <c r="K1414" s="1">
        <v>45865</v>
      </c>
      <c r="L1414">
        <v>12.52</v>
      </c>
      <c r="M1414">
        <v>0</v>
      </c>
      <c r="N1414">
        <v>990</v>
      </c>
      <c r="O1414">
        <v>1307</v>
      </c>
      <c r="P1414">
        <v>110</v>
      </c>
      <c r="Q1414">
        <v>80687</v>
      </c>
    </row>
    <row r="1415" spans="1:17" x14ac:dyDescent="0.25">
      <c r="A1415" s="2">
        <f t="shared" si="22"/>
        <v>1555503327131</v>
      </c>
      <c r="B1415" s="2">
        <v>155550332713</v>
      </c>
      <c r="C1415">
        <v>4787329</v>
      </c>
      <c r="D1415">
        <v>1026</v>
      </c>
      <c r="E1415">
        <v>6142</v>
      </c>
      <c r="F1415">
        <v>6300</v>
      </c>
      <c r="G1415">
        <v>1</v>
      </c>
      <c r="H1415" t="s">
        <v>0</v>
      </c>
      <c r="I1415" s="1">
        <v>45838</v>
      </c>
      <c r="J1415" s="1">
        <v>45815</v>
      </c>
      <c r="K1415" s="1">
        <v>45844</v>
      </c>
      <c r="L1415">
        <v>300.08999999999997</v>
      </c>
      <c r="M1415">
        <v>0</v>
      </c>
      <c r="N1415">
        <v>990</v>
      </c>
      <c r="O1415">
        <v>1307</v>
      </c>
      <c r="P1415">
        <v>109</v>
      </c>
      <c r="Q1415">
        <v>80687</v>
      </c>
    </row>
    <row r="1416" spans="1:17" x14ac:dyDescent="0.25">
      <c r="A1416" s="2">
        <f t="shared" si="22"/>
        <v>1555503327132</v>
      </c>
      <c r="B1416" s="2">
        <v>155550332713</v>
      </c>
      <c r="C1416">
        <v>4787329</v>
      </c>
      <c r="D1416">
        <v>1027</v>
      </c>
      <c r="E1416">
        <v>6142</v>
      </c>
      <c r="F1416">
        <v>6300</v>
      </c>
      <c r="G1416">
        <v>2</v>
      </c>
      <c r="H1416" t="s">
        <v>0</v>
      </c>
      <c r="I1416" s="1">
        <v>45838</v>
      </c>
      <c r="J1416" s="1">
        <v>45815</v>
      </c>
      <c r="K1416" s="1">
        <v>45844</v>
      </c>
      <c r="L1416">
        <v>54.69</v>
      </c>
      <c r="M1416">
        <v>0</v>
      </c>
      <c r="N1416">
        <v>990</v>
      </c>
      <c r="O1416">
        <v>1307</v>
      </c>
      <c r="P1416">
        <v>110</v>
      </c>
      <c r="Q1416">
        <v>80687</v>
      </c>
    </row>
    <row r="1417" spans="1:17" x14ac:dyDescent="0.25">
      <c r="A1417" s="2">
        <f t="shared" si="22"/>
        <v>1555503333041</v>
      </c>
      <c r="B1417" s="2">
        <v>155550333304</v>
      </c>
      <c r="C1417">
        <v>4787452</v>
      </c>
      <c r="D1417">
        <v>480</v>
      </c>
      <c r="E1417">
        <v>6142</v>
      </c>
      <c r="F1417">
        <v>6300</v>
      </c>
      <c r="G1417">
        <v>1</v>
      </c>
      <c r="H1417" t="s">
        <v>0</v>
      </c>
      <c r="I1417" s="1">
        <v>45838</v>
      </c>
      <c r="J1417" s="1">
        <v>45814</v>
      </c>
      <c r="K1417" s="1">
        <v>45843</v>
      </c>
      <c r="L1417">
        <v>609.73</v>
      </c>
      <c r="M1417">
        <v>0</v>
      </c>
      <c r="N1417">
        <v>990</v>
      </c>
      <c r="O1417">
        <v>1307</v>
      </c>
      <c r="P1417">
        <v>109</v>
      </c>
      <c r="Q1417">
        <v>80687</v>
      </c>
    </row>
    <row r="1418" spans="1:17" x14ac:dyDescent="0.25">
      <c r="A1418" s="2">
        <f t="shared" si="22"/>
        <v>1555503333042</v>
      </c>
      <c r="B1418" s="2">
        <v>155550333304</v>
      </c>
      <c r="C1418">
        <v>4787452</v>
      </c>
      <c r="D1418">
        <v>481</v>
      </c>
      <c r="E1418">
        <v>6142</v>
      </c>
      <c r="F1418">
        <v>6300</v>
      </c>
      <c r="G1418">
        <v>2</v>
      </c>
      <c r="H1418" t="s">
        <v>0</v>
      </c>
      <c r="I1418" s="1">
        <v>45838</v>
      </c>
      <c r="J1418" s="1">
        <v>45814</v>
      </c>
      <c r="K1418" s="1">
        <v>45843</v>
      </c>
      <c r="L1418">
        <v>96.58</v>
      </c>
      <c r="M1418">
        <v>0</v>
      </c>
      <c r="N1418">
        <v>990</v>
      </c>
      <c r="O1418">
        <v>1307</v>
      </c>
      <c r="P1418">
        <v>110</v>
      </c>
      <c r="Q1418">
        <v>80687</v>
      </c>
    </row>
    <row r="1419" spans="1:17" x14ac:dyDescent="0.25">
      <c r="A1419" s="2">
        <f t="shared" si="22"/>
        <v>1555503355641</v>
      </c>
      <c r="B1419" s="2">
        <v>155550335564</v>
      </c>
      <c r="C1419">
        <v>4787861</v>
      </c>
      <c r="D1419">
        <v>942</v>
      </c>
      <c r="E1419">
        <v>6142</v>
      </c>
      <c r="F1419">
        <v>6300</v>
      </c>
      <c r="G1419">
        <v>1</v>
      </c>
      <c r="H1419" t="s">
        <v>0</v>
      </c>
      <c r="I1419" s="1">
        <v>45838</v>
      </c>
      <c r="J1419" s="1">
        <v>45814</v>
      </c>
      <c r="K1419" s="1">
        <v>45843</v>
      </c>
      <c r="L1419">
        <v>0.5</v>
      </c>
      <c r="M1419">
        <v>0</v>
      </c>
      <c r="N1419">
        <v>990</v>
      </c>
      <c r="O1419">
        <v>1307</v>
      </c>
      <c r="P1419">
        <v>109</v>
      </c>
      <c r="Q1419">
        <v>80687</v>
      </c>
    </row>
    <row r="1420" spans="1:17" x14ac:dyDescent="0.25">
      <c r="A1420" s="2">
        <f t="shared" si="22"/>
        <v>1555503355642</v>
      </c>
      <c r="B1420" s="2">
        <v>155550335564</v>
      </c>
      <c r="C1420">
        <v>4787861</v>
      </c>
      <c r="D1420">
        <v>943</v>
      </c>
      <c r="E1420">
        <v>6142</v>
      </c>
      <c r="F1420">
        <v>6300</v>
      </c>
      <c r="G1420">
        <v>2</v>
      </c>
      <c r="H1420" t="s">
        <v>0</v>
      </c>
      <c r="I1420" s="1">
        <v>45838</v>
      </c>
      <c r="J1420" s="1">
        <v>45814</v>
      </c>
      <c r="K1420" s="1">
        <v>45843</v>
      </c>
      <c r="L1420">
        <v>3.03</v>
      </c>
      <c r="M1420">
        <v>0</v>
      </c>
      <c r="N1420">
        <v>990</v>
      </c>
      <c r="O1420">
        <v>1307</v>
      </c>
      <c r="P1420">
        <v>110</v>
      </c>
      <c r="Q1420">
        <v>80687</v>
      </c>
    </row>
    <row r="1421" spans="1:17" x14ac:dyDescent="0.25">
      <c r="A1421" s="2">
        <f t="shared" si="22"/>
        <v>1555503387701</v>
      </c>
      <c r="B1421" s="2">
        <v>155550338770</v>
      </c>
      <c r="C1421">
        <v>4788445</v>
      </c>
      <c r="D1421">
        <v>598</v>
      </c>
      <c r="E1421">
        <v>6142</v>
      </c>
      <c r="F1421">
        <v>6300</v>
      </c>
      <c r="G1421">
        <v>1</v>
      </c>
      <c r="H1421" t="s">
        <v>0</v>
      </c>
      <c r="I1421" s="1">
        <v>45838</v>
      </c>
      <c r="J1421" s="1">
        <v>45829</v>
      </c>
      <c r="K1421" s="1">
        <v>45858</v>
      </c>
      <c r="L1421">
        <v>168.17</v>
      </c>
      <c r="M1421">
        <v>0</v>
      </c>
      <c r="N1421">
        <v>990</v>
      </c>
      <c r="O1421">
        <v>1307</v>
      </c>
      <c r="P1421">
        <v>109</v>
      </c>
      <c r="Q1421">
        <v>80687</v>
      </c>
    </row>
    <row r="1422" spans="1:17" x14ac:dyDescent="0.25">
      <c r="A1422" s="2">
        <f t="shared" si="22"/>
        <v>1555503387702</v>
      </c>
      <c r="B1422" s="2">
        <v>155550338770</v>
      </c>
      <c r="C1422">
        <v>4788445</v>
      </c>
      <c r="D1422">
        <v>599</v>
      </c>
      <c r="E1422">
        <v>6142</v>
      </c>
      <c r="F1422">
        <v>6300</v>
      </c>
      <c r="G1422">
        <v>2</v>
      </c>
      <c r="H1422" t="s">
        <v>0</v>
      </c>
      <c r="I1422" s="1">
        <v>45838</v>
      </c>
      <c r="J1422" s="1">
        <v>45829</v>
      </c>
      <c r="K1422" s="1">
        <v>45858</v>
      </c>
      <c r="L1422">
        <v>32.31</v>
      </c>
      <c r="M1422">
        <v>0</v>
      </c>
      <c r="N1422">
        <v>990</v>
      </c>
      <c r="O1422">
        <v>1307</v>
      </c>
      <c r="P1422">
        <v>110</v>
      </c>
      <c r="Q1422">
        <v>80687</v>
      </c>
    </row>
    <row r="1423" spans="1:17" x14ac:dyDescent="0.25">
      <c r="A1423" s="2">
        <f t="shared" si="22"/>
        <v>1555503417601</v>
      </c>
      <c r="B1423" s="2">
        <v>155550341760</v>
      </c>
      <c r="C1423">
        <v>4789018</v>
      </c>
      <c r="D1423">
        <v>536</v>
      </c>
      <c r="E1423">
        <v>6142</v>
      </c>
      <c r="F1423">
        <v>6300</v>
      </c>
      <c r="G1423">
        <v>1</v>
      </c>
      <c r="H1423" t="s">
        <v>0</v>
      </c>
      <c r="I1423" s="1">
        <v>45838</v>
      </c>
      <c r="J1423" s="1">
        <v>45823</v>
      </c>
      <c r="K1423" s="1">
        <v>45852</v>
      </c>
      <c r="L1423">
        <v>11.42</v>
      </c>
      <c r="M1423">
        <v>0</v>
      </c>
      <c r="N1423">
        <v>990</v>
      </c>
      <c r="O1423">
        <v>1307</v>
      </c>
      <c r="P1423">
        <v>109</v>
      </c>
      <c r="Q1423">
        <v>80687</v>
      </c>
    </row>
    <row r="1424" spans="1:17" x14ac:dyDescent="0.25">
      <c r="A1424" s="2">
        <f t="shared" si="22"/>
        <v>1555503417602</v>
      </c>
      <c r="B1424" s="2">
        <v>155550341760</v>
      </c>
      <c r="C1424">
        <v>4789018</v>
      </c>
      <c r="D1424">
        <v>537</v>
      </c>
      <c r="E1424">
        <v>6142</v>
      </c>
      <c r="F1424">
        <v>6300</v>
      </c>
      <c r="G1424">
        <v>2</v>
      </c>
      <c r="H1424" t="s">
        <v>0</v>
      </c>
      <c r="I1424" s="1">
        <v>45838</v>
      </c>
      <c r="J1424" s="1">
        <v>45823</v>
      </c>
      <c r="K1424" s="1">
        <v>45852</v>
      </c>
      <c r="L1424">
        <v>15.56</v>
      </c>
      <c r="M1424">
        <v>0</v>
      </c>
      <c r="N1424">
        <v>990</v>
      </c>
      <c r="O1424">
        <v>1307</v>
      </c>
      <c r="P1424">
        <v>110</v>
      </c>
      <c r="Q1424">
        <v>80687</v>
      </c>
    </row>
    <row r="1425" spans="1:17" x14ac:dyDescent="0.25">
      <c r="A1425" s="2">
        <f t="shared" si="22"/>
        <v>1555503456061</v>
      </c>
      <c r="B1425" s="2">
        <v>155550345606</v>
      </c>
      <c r="C1425">
        <v>4789451</v>
      </c>
      <c r="D1425">
        <v>528</v>
      </c>
      <c r="E1425">
        <v>6142</v>
      </c>
      <c r="F1425">
        <v>6300</v>
      </c>
      <c r="G1425">
        <v>1</v>
      </c>
      <c r="H1425" t="s">
        <v>0</v>
      </c>
      <c r="I1425" s="1">
        <v>45838</v>
      </c>
      <c r="J1425" s="1">
        <v>45820</v>
      </c>
      <c r="K1425" s="1">
        <v>45849</v>
      </c>
      <c r="L1425">
        <v>40.090000000000003</v>
      </c>
      <c r="M1425">
        <v>0</v>
      </c>
      <c r="N1425">
        <v>990</v>
      </c>
      <c r="O1425">
        <v>1307</v>
      </c>
      <c r="P1425">
        <v>109</v>
      </c>
      <c r="Q1425">
        <v>80687</v>
      </c>
    </row>
    <row r="1426" spans="1:17" x14ac:dyDescent="0.25">
      <c r="A1426" s="2">
        <f t="shared" si="22"/>
        <v>1555503456062</v>
      </c>
      <c r="B1426" s="2">
        <v>155550345606</v>
      </c>
      <c r="C1426">
        <v>4789451</v>
      </c>
      <c r="D1426">
        <v>529</v>
      </c>
      <c r="E1426">
        <v>6142</v>
      </c>
      <c r="F1426">
        <v>6300</v>
      </c>
      <c r="G1426">
        <v>2</v>
      </c>
      <c r="H1426" t="s">
        <v>0</v>
      </c>
      <c r="I1426" s="1">
        <v>45838</v>
      </c>
      <c r="J1426" s="1">
        <v>45820</v>
      </c>
      <c r="K1426" s="1">
        <v>45849</v>
      </c>
      <c r="L1426">
        <v>23.3</v>
      </c>
      <c r="M1426">
        <v>0</v>
      </c>
      <c r="N1426">
        <v>990</v>
      </c>
      <c r="O1426">
        <v>1307</v>
      </c>
      <c r="P1426">
        <v>110</v>
      </c>
      <c r="Q1426">
        <v>80687</v>
      </c>
    </row>
    <row r="1427" spans="1:17" x14ac:dyDescent="0.25">
      <c r="A1427" s="2">
        <f t="shared" si="22"/>
        <v>1555503462671</v>
      </c>
      <c r="B1427" s="2">
        <v>155550346267</v>
      </c>
      <c r="C1427">
        <v>4789552</v>
      </c>
      <c r="D1427">
        <v>589</v>
      </c>
      <c r="E1427">
        <v>6142</v>
      </c>
      <c r="F1427">
        <v>6300</v>
      </c>
      <c r="G1427">
        <v>1</v>
      </c>
      <c r="H1427" t="s">
        <v>0</v>
      </c>
      <c r="I1427" s="1">
        <v>45838</v>
      </c>
      <c r="J1427" s="1">
        <v>45821</v>
      </c>
      <c r="K1427" s="1">
        <v>45850</v>
      </c>
      <c r="L1427">
        <v>141.06</v>
      </c>
      <c r="M1427">
        <v>0</v>
      </c>
      <c r="N1427">
        <v>990</v>
      </c>
      <c r="O1427">
        <v>1307</v>
      </c>
      <c r="P1427">
        <v>109</v>
      </c>
      <c r="Q1427">
        <v>80687</v>
      </c>
    </row>
    <row r="1428" spans="1:17" x14ac:dyDescent="0.25">
      <c r="A1428" s="2">
        <f t="shared" si="22"/>
        <v>1555503462672</v>
      </c>
      <c r="B1428" s="2">
        <v>155550346267</v>
      </c>
      <c r="C1428">
        <v>4789552</v>
      </c>
      <c r="D1428">
        <v>590</v>
      </c>
      <c r="E1428">
        <v>6142</v>
      </c>
      <c r="F1428">
        <v>6300</v>
      </c>
      <c r="G1428">
        <v>2</v>
      </c>
      <c r="H1428" t="s">
        <v>0</v>
      </c>
      <c r="I1428" s="1">
        <v>45838</v>
      </c>
      <c r="J1428" s="1">
        <v>45821</v>
      </c>
      <c r="K1428" s="1">
        <v>45850</v>
      </c>
      <c r="L1428">
        <v>20.13</v>
      </c>
      <c r="M1428">
        <v>0</v>
      </c>
      <c r="N1428">
        <v>990</v>
      </c>
      <c r="O1428">
        <v>1307</v>
      </c>
      <c r="P1428">
        <v>110</v>
      </c>
      <c r="Q1428">
        <v>80687</v>
      </c>
    </row>
    <row r="1429" spans="1:17" x14ac:dyDescent="0.25">
      <c r="A1429" s="2">
        <f t="shared" si="22"/>
        <v>1555503546731</v>
      </c>
      <c r="B1429" s="2">
        <v>155550354673</v>
      </c>
      <c r="C1429">
        <v>4791120</v>
      </c>
      <c r="D1429">
        <v>608</v>
      </c>
      <c r="E1429">
        <v>6142</v>
      </c>
      <c r="F1429">
        <v>6300</v>
      </c>
      <c r="G1429">
        <v>1</v>
      </c>
      <c r="H1429" t="s">
        <v>0</v>
      </c>
      <c r="I1429" s="1">
        <v>45838</v>
      </c>
      <c r="J1429" s="1">
        <v>45817</v>
      </c>
      <c r="K1429" s="1">
        <v>45846</v>
      </c>
      <c r="L1429">
        <v>180.12</v>
      </c>
      <c r="M1429">
        <v>0</v>
      </c>
      <c r="N1429">
        <v>990</v>
      </c>
      <c r="O1429">
        <v>1307</v>
      </c>
      <c r="P1429">
        <v>109</v>
      </c>
      <c r="Q1429">
        <v>80687</v>
      </c>
    </row>
    <row r="1430" spans="1:17" x14ac:dyDescent="0.25">
      <c r="A1430" s="2">
        <f t="shared" si="22"/>
        <v>1555503546732</v>
      </c>
      <c r="B1430" s="2">
        <v>155550354673</v>
      </c>
      <c r="C1430">
        <v>4791120</v>
      </c>
      <c r="D1430">
        <v>609</v>
      </c>
      <c r="E1430">
        <v>6142</v>
      </c>
      <c r="F1430">
        <v>6300</v>
      </c>
      <c r="G1430">
        <v>2</v>
      </c>
      <c r="H1430" t="s">
        <v>0</v>
      </c>
      <c r="I1430" s="1">
        <v>45838</v>
      </c>
      <c r="J1430" s="1">
        <v>45817</v>
      </c>
      <c r="K1430" s="1">
        <v>45846</v>
      </c>
      <c r="L1430">
        <v>23.88</v>
      </c>
      <c r="M1430">
        <v>0</v>
      </c>
      <c r="N1430">
        <v>990</v>
      </c>
      <c r="O1430">
        <v>1307</v>
      </c>
      <c r="P1430">
        <v>110</v>
      </c>
      <c r="Q1430">
        <v>80687</v>
      </c>
    </row>
    <row r="1431" spans="1:17" x14ac:dyDescent="0.25">
      <c r="A1431" s="2">
        <f t="shared" si="22"/>
        <v>1555503547791</v>
      </c>
      <c r="B1431" s="2">
        <v>155550354779</v>
      </c>
      <c r="C1431">
        <v>4791140</v>
      </c>
      <c r="D1431">
        <v>566</v>
      </c>
      <c r="E1431">
        <v>6142</v>
      </c>
      <c r="F1431">
        <v>6300</v>
      </c>
      <c r="G1431">
        <v>1</v>
      </c>
      <c r="H1431" t="s">
        <v>0</v>
      </c>
      <c r="I1431" s="1">
        <v>45838</v>
      </c>
      <c r="J1431" s="1">
        <v>45830</v>
      </c>
      <c r="K1431" s="1">
        <v>45859</v>
      </c>
      <c r="L1431">
        <v>15.43</v>
      </c>
      <c r="M1431">
        <v>0</v>
      </c>
      <c r="N1431">
        <v>990</v>
      </c>
      <c r="O1431">
        <v>1307</v>
      </c>
      <c r="P1431">
        <v>109</v>
      </c>
      <c r="Q1431">
        <v>80687</v>
      </c>
    </row>
    <row r="1432" spans="1:17" x14ac:dyDescent="0.25">
      <c r="A1432" s="2">
        <f t="shared" si="22"/>
        <v>1555503547792</v>
      </c>
      <c r="B1432" s="2">
        <v>155550354779</v>
      </c>
      <c r="C1432">
        <v>4791140</v>
      </c>
      <c r="D1432">
        <v>567</v>
      </c>
      <c r="E1432">
        <v>6142</v>
      </c>
      <c r="F1432">
        <v>6300</v>
      </c>
      <c r="G1432">
        <v>2</v>
      </c>
      <c r="H1432" t="s">
        <v>0</v>
      </c>
      <c r="I1432" s="1">
        <v>45838</v>
      </c>
      <c r="J1432" s="1">
        <v>45830</v>
      </c>
      <c r="K1432" s="1">
        <v>45859</v>
      </c>
      <c r="L1432">
        <v>27.32</v>
      </c>
      <c r="M1432">
        <v>0</v>
      </c>
      <c r="N1432">
        <v>990</v>
      </c>
      <c r="O1432">
        <v>1307</v>
      </c>
      <c r="P1432">
        <v>110</v>
      </c>
      <c r="Q1432">
        <v>80687</v>
      </c>
    </row>
    <row r="1433" spans="1:17" x14ac:dyDescent="0.25">
      <c r="A1433" s="2">
        <f t="shared" si="22"/>
        <v>1555503588031</v>
      </c>
      <c r="B1433" s="2">
        <v>155550358803</v>
      </c>
      <c r="C1433">
        <v>4791791</v>
      </c>
      <c r="D1433">
        <v>532</v>
      </c>
      <c r="E1433">
        <v>6142</v>
      </c>
      <c r="F1433">
        <v>6300</v>
      </c>
      <c r="G1433">
        <v>1</v>
      </c>
      <c r="H1433" t="s">
        <v>0</v>
      </c>
      <c r="I1433" s="1">
        <v>45838</v>
      </c>
      <c r="J1433" s="1">
        <v>45822</v>
      </c>
      <c r="K1433" s="1">
        <v>45851</v>
      </c>
      <c r="L1433">
        <v>56.9</v>
      </c>
      <c r="M1433">
        <v>0</v>
      </c>
      <c r="N1433">
        <v>990</v>
      </c>
      <c r="O1433">
        <v>1307</v>
      </c>
      <c r="P1433">
        <v>109</v>
      </c>
      <c r="Q1433">
        <v>80687</v>
      </c>
    </row>
    <row r="1434" spans="1:17" x14ac:dyDescent="0.25">
      <c r="A1434" s="2">
        <f t="shared" si="22"/>
        <v>1555503588032</v>
      </c>
      <c r="B1434" s="2">
        <v>155550358803</v>
      </c>
      <c r="C1434">
        <v>4791791</v>
      </c>
      <c r="D1434">
        <v>533</v>
      </c>
      <c r="E1434">
        <v>6142</v>
      </c>
      <c r="F1434">
        <v>6300</v>
      </c>
      <c r="G1434">
        <v>2</v>
      </c>
      <c r="H1434" t="s">
        <v>0</v>
      </c>
      <c r="I1434" s="1">
        <v>45838</v>
      </c>
      <c r="J1434" s="1">
        <v>45822</v>
      </c>
      <c r="K1434" s="1">
        <v>45851</v>
      </c>
      <c r="L1434">
        <v>23.77</v>
      </c>
      <c r="M1434">
        <v>0</v>
      </c>
      <c r="N1434">
        <v>990</v>
      </c>
      <c r="O1434">
        <v>1307</v>
      </c>
      <c r="P1434">
        <v>110</v>
      </c>
      <c r="Q1434">
        <v>80687</v>
      </c>
    </row>
    <row r="1435" spans="1:17" x14ac:dyDescent="0.25">
      <c r="A1435" s="2">
        <f t="shared" si="22"/>
        <v>1555503620541</v>
      </c>
      <c r="B1435" s="2">
        <v>155550362054</v>
      </c>
      <c r="C1435">
        <v>4792359</v>
      </c>
      <c r="D1435">
        <v>674</v>
      </c>
      <c r="E1435">
        <v>6142</v>
      </c>
      <c r="F1435">
        <v>6300</v>
      </c>
      <c r="G1435">
        <v>1</v>
      </c>
      <c r="H1435" t="s">
        <v>0</v>
      </c>
      <c r="I1435" s="1">
        <v>45838</v>
      </c>
      <c r="J1435" s="1">
        <v>45828</v>
      </c>
      <c r="K1435" s="1">
        <v>45857</v>
      </c>
      <c r="L1435">
        <v>171.63</v>
      </c>
      <c r="M1435">
        <v>0</v>
      </c>
      <c r="N1435">
        <v>990</v>
      </c>
      <c r="O1435">
        <v>1307</v>
      </c>
      <c r="P1435">
        <v>109</v>
      </c>
      <c r="Q1435">
        <v>80687</v>
      </c>
    </row>
    <row r="1436" spans="1:17" x14ac:dyDescent="0.25">
      <c r="A1436" s="2">
        <f t="shared" si="22"/>
        <v>1555503620542</v>
      </c>
      <c r="B1436" s="2">
        <v>155550362054</v>
      </c>
      <c r="C1436">
        <v>4792359</v>
      </c>
      <c r="D1436">
        <v>675</v>
      </c>
      <c r="E1436">
        <v>6142</v>
      </c>
      <c r="F1436">
        <v>6300</v>
      </c>
      <c r="G1436">
        <v>2</v>
      </c>
      <c r="H1436" t="s">
        <v>0</v>
      </c>
      <c r="I1436" s="1">
        <v>45838</v>
      </c>
      <c r="J1436" s="1">
        <v>45828</v>
      </c>
      <c r="K1436" s="1">
        <v>45857</v>
      </c>
      <c r="L1436">
        <v>42.54</v>
      </c>
      <c r="M1436">
        <v>0</v>
      </c>
      <c r="N1436">
        <v>990</v>
      </c>
      <c r="O1436">
        <v>1307</v>
      </c>
      <c r="P1436">
        <v>110</v>
      </c>
      <c r="Q1436">
        <v>80687</v>
      </c>
    </row>
    <row r="1437" spans="1:17" x14ac:dyDescent="0.25">
      <c r="A1437" s="2">
        <f t="shared" si="22"/>
        <v>1555503675921</v>
      </c>
      <c r="B1437" s="2">
        <v>155550367592</v>
      </c>
      <c r="C1437">
        <v>4793354</v>
      </c>
      <c r="D1437">
        <v>463</v>
      </c>
      <c r="E1437">
        <v>6142</v>
      </c>
      <c r="F1437">
        <v>6300</v>
      </c>
      <c r="G1437">
        <v>1</v>
      </c>
      <c r="H1437" t="s">
        <v>0</v>
      </c>
      <c r="I1437" s="1">
        <v>45838</v>
      </c>
      <c r="J1437" s="1">
        <v>45836</v>
      </c>
      <c r="K1437" s="1">
        <v>45865</v>
      </c>
      <c r="L1437">
        <v>45.12</v>
      </c>
      <c r="M1437">
        <v>0</v>
      </c>
      <c r="N1437">
        <v>990</v>
      </c>
      <c r="O1437">
        <v>1307</v>
      </c>
      <c r="P1437">
        <v>109</v>
      </c>
      <c r="Q1437">
        <v>80687</v>
      </c>
    </row>
    <row r="1438" spans="1:17" x14ac:dyDescent="0.25">
      <c r="A1438" s="2">
        <f t="shared" si="22"/>
        <v>1555503675922</v>
      </c>
      <c r="B1438" s="2">
        <v>155550367592</v>
      </c>
      <c r="C1438">
        <v>4793354</v>
      </c>
      <c r="D1438">
        <v>464</v>
      </c>
      <c r="E1438">
        <v>6142</v>
      </c>
      <c r="F1438">
        <v>6300</v>
      </c>
      <c r="G1438">
        <v>2</v>
      </c>
      <c r="H1438" t="s">
        <v>0</v>
      </c>
      <c r="I1438" s="1">
        <v>45838</v>
      </c>
      <c r="J1438" s="1">
        <v>45836</v>
      </c>
      <c r="K1438" s="1">
        <v>45865</v>
      </c>
      <c r="L1438">
        <v>32.909999999999997</v>
      </c>
      <c r="M1438">
        <v>0</v>
      </c>
      <c r="N1438">
        <v>990</v>
      </c>
      <c r="O1438">
        <v>1307</v>
      </c>
      <c r="P1438">
        <v>110</v>
      </c>
      <c r="Q1438">
        <v>80687</v>
      </c>
    </row>
    <row r="1439" spans="1:17" x14ac:dyDescent="0.25">
      <c r="A1439" s="2">
        <f t="shared" si="22"/>
        <v>1555503705321</v>
      </c>
      <c r="B1439" s="2">
        <v>155550370532</v>
      </c>
      <c r="C1439">
        <v>4793899</v>
      </c>
      <c r="D1439">
        <v>532</v>
      </c>
      <c r="E1439">
        <v>6142</v>
      </c>
      <c r="F1439">
        <v>6300</v>
      </c>
      <c r="G1439">
        <v>1</v>
      </c>
      <c r="H1439" t="s">
        <v>0</v>
      </c>
      <c r="I1439" s="1">
        <v>45838</v>
      </c>
      <c r="J1439" s="1">
        <v>45835</v>
      </c>
      <c r="K1439" s="1">
        <v>45864</v>
      </c>
      <c r="L1439">
        <v>134.21</v>
      </c>
      <c r="M1439">
        <v>0</v>
      </c>
      <c r="N1439">
        <v>990</v>
      </c>
      <c r="O1439">
        <v>1307</v>
      </c>
      <c r="P1439">
        <v>109</v>
      </c>
      <c r="Q1439">
        <v>80687</v>
      </c>
    </row>
    <row r="1440" spans="1:17" x14ac:dyDescent="0.25">
      <c r="A1440" s="2">
        <f t="shared" si="22"/>
        <v>1555503705322</v>
      </c>
      <c r="B1440" s="2">
        <v>155550370532</v>
      </c>
      <c r="C1440">
        <v>4793899</v>
      </c>
      <c r="D1440">
        <v>533</v>
      </c>
      <c r="E1440">
        <v>6142</v>
      </c>
      <c r="F1440">
        <v>6300</v>
      </c>
      <c r="G1440">
        <v>2</v>
      </c>
      <c r="H1440" t="s">
        <v>0</v>
      </c>
      <c r="I1440" s="1">
        <v>45838</v>
      </c>
      <c r="J1440" s="1">
        <v>45835</v>
      </c>
      <c r="K1440" s="1">
        <v>45864</v>
      </c>
      <c r="L1440">
        <v>28.08</v>
      </c>
      <c r="M1440">
        <v>0</v>
      </c>
      <c r="N1440">
        <v>990</v>
      </c>
      <c r="O1440">
        <v>1307</v>
      </c>
      <c r="P1440">
        <v>110</v>
      </c>
      <c r="Q1440">
        <v>80687</v>
      </c>
    </row>
    <row r="1441" spans="1:17" x14ac:dyDescent="0.25">
      <c r="A1441" s="2">
        <f t="shared" si="22"/>
        <v>1555503707241</v>
      </c>
      <c r="B1441" s="2">
        <v>155550370724</v>
      </c>
      <c r="C1441">
        <v>4793928</v>
      </c>
      <c r="D1441">
        <v>746</v>
      </c>
      <c r="E1441">
        <v>6142</v>
      </c>
      <c r="F1441">
        <v>6300</v>
      </c>
      <c r="G1441">
        <v>1</v>
      </c>
      <c r="H1441" t="s">
        <v>0</v>
      </c>
      <c r="I1441" s="1">
        <v>45838</v>
      </c>
      <c r="J1441" s="1">
        <v>45823</v>
      </c>
      <c r="K1441" s="1">
        <v>45852</v>
      </c>
      <c r="L1441">
        <v>28.27</v>
      </c>
      <c r="M1441">
        <v>0</v>
      </c>
      <c r="N1441">
        <v>990</v>
      </c>
      <c r="O1441">
        <v>1307</v>
      </c>
      <c r="P1441">
        <v>109</v>
      </c>
      <c r="Q1441">
        <v>80687</v>
      </c>
    </row>
    <row r="1442" spans="1:17" x14ac:dyDescent="0.25">
      <c r="A1442" s="2">
        <f t="shared" si="22"/>
        <v>1555503707242</v>
      </c>
      <c r="B1442" s="2">
        <v>155550370724</v>
      </c>
      <c r="C1442">
        <v>4793928</v>
      </c>
      <c r="D1442">
        <v>747</v>
      </c>
      <c r="E1442">
        <v>6142</v>
      </c>
      <c r="F1442">
        <v>6300</v>
      </c>
      <c r="G1442">
        <v>2</v>
      </c>
      <c r="H1442" t="s">
        <v>0</v>
      </c>
      <c r="I1442" s="1">
        <v>45838</v>
      </c>
      <c r="J1442" s="1">
        <v>45823</v>
      </c>
      <c r="K1442" s="1">
        <v>45852</v>
      </c>
      <c r="L1442">
        <v>16.05</v>
      </c>
      <c r="M1442">
        <v>0</v>
      </c>
      <c r="N1442">
        <v>990</v>
      </c>
      <c r="O1442">
        <v>1307</v>
      </c>
      <c r="P1442">
        <v>110</v>
      </c>
      <c r="Q1442">
        <v>80687</v>
      </c>
    </row>
    <row r="1443" spans="1:17" x14ac:dyDescent="0.25">
      <c r="A1443" s="2">
        <f t="shared" si="22"/>
        <v>1555503732271</v>
      </c>
      <c r="B1443" s="2">
        <v>155550373227</v>
      </c>
      <c r="C1443">
        <v>4794415</v>
      </c>
      <c r="D1443">
        <v>646</v>
      </c>
      <c r="E1443">
        <v>6142</v>
      </c>
      <c r="F1443">
        <v>6300</v>
      </c>
      <c r="G1443">
        <v>1</v>
      </c>
      <c r="H1443" t="s">
        <v>0</v>
      </c>
      <c r="I1443" s="1">
        <v>45838</v>
      </c>
      <c r="J1443" s="1">
        <v>45828</v>
      </c>
      <c r="K1443" s="1">
        <v>45857</v>
      </c>
      <c r="L1443">
        <v>203.93</v>
      </c>
      <c r="M1443">
        <v>0</v>
      </c>
      <c r="N1443">
        <v>990</v>
      </c>
      <c r="O1443">
        <v>1307</v>
      </c>
      <c r="P1443">
        <v>109</v>
      </c>
      <c r="Q1443">
        <v>80687</v>
      </c>
    </row>
    <row r="1444" spans="1:17" x14ac:dyDescent="0.25">
      <c r="A1444" s="2">
        <f t="shared" si="22"/>
        <v>1555503732272</v>
      </c>
      <c r="B1444" s="2">
        <v>155550373227</v>
      </c>
      <c r="C1444">
        <v>4794415</v>
      </c>
      <c r="D1444">
        <v>647</v>
      </c>
      <c r="E1444">
        <v>6142</v>
      </c>
      <c r="F1444">
        <v>6300</v>
      </c>
      <c r="G1444">
        <v>2</v>
      </c>
      <c r="H1444" t="s">
        <v>0</v>
      </c>
      <c r="I1444" s="1">
        <v>45838</v>
      </c>
      <c r="J1444" s="1">
        <v>45828</v>
      </c>
      <c r="K1444" s="1">
        <v>45857</v>
      </c>
      <c r="L1444">
        <v>34.07</v>
      </c>
      <c r="M1444">
        <v>0</v>
      </c>
      <c r="N1444">
        <v>990</v>
      </c>
      <c r="O1444">
        <v>1307</v>
      </c>
      <c r="P1444">
        <v>110</v>
      </c>
      <c r="Q1444">
        <v>80687</v>
      </c>
    </row>
    <row r="1445" spans="1:17" x14ac:dyDescent="0.25">
      <c r="A1445" s="2">
        <f t="shared" si="22"/>
        <v>1555503734071</v>
      </c>
      <c r="B1445" s="2">
        <v>155550373407</v>
      </c>
      <c r="C1445">
        <v>4794458</v>
      </c>
      <c r="D1445">
        <v>624</v>
      </c>
      <c r="E1445">
        <v>6142</v>
      </c>
      <c r="F1445">
        <v>6300</v>
      </c>
      <c r="G1445">
        <v>1</v>
      </c>
      <c r="H1445" t="s">
        <v>0</v>
      </c>
      <c r="I1445" s="1">
        <v>45838</v>
      </c>
      <c r="J1445" s="1">
        <v>45824</v>
      </c>
      <c r="K1445" s="1">
        <v>45853</v>
      </c>
      <c r="L1445">
        <v>280.24</v>
      </c>
      <c r="M1445">
        <v>0</v>
      </c>
      <c r="N1445">
        <v>990</v>
      </c>
      <c r="O1445">
        <v>1307</v>
      </c>
      <c r="P1445">
        <v>109</v>
      </c>
      <c r="Q1445">
        <v>80687</v>
      </c>
    </row>
    <row r="1446" spans="1:17" x14ac:dyDescent="0.25">
      <c r="A1446" s="2">
        <f t="shared" si="22"/>
        <v>1555503734072</v>
      </c>
      <c r="B1446" s="2">
        <v>155550373407</v>
      </c>
      <c r="C1446">
        <v>4794458</v>
      </c>
      <c r="D1446">
        <v>625</v>
      </c>
      <c r="E1446">
        <v>6142</v>
      </c>
      <c r="F1446">
        <v>6300</v>
      </c>
      <c r="G1446">
        <v>2</v>
      </c>
      <c r="H1446" t="s">
        <v>0</v>
      </c>
      <c r="I1446" s="1">
        <v>45838</v>
      </c>
      <c r="J1446" s="1">
        <v>45824</v>
      </c>
      <c r="K1446" s="1">
        <v>45853</v>
      </c>
      <c r="L1446">
        <v>41.59</v>
      </c>
      <c r="M1446">
        <v>0</v>
      </c>
      <c r="N1446">
        <v>990</v>
      </c>
      <c r="O1446">
        <v>1307</v>
      </c>
      <c r="P1446">
        <v>110</v>
      </c>
      <c r="Q1446">
        <v>80687</v>
      </c>
    </row>
    <row r="1447" spans="1:17" x14ac:dyDescent="0.25">
      <c r="A1447" s="2">
        <f t="shared" si="22"/>
        <v>1555503736221</v>
      </c>
      <c r="B1447" s="2">
        <v>155550373622</v>
      </c>
      <c r="C1447">
        <v>4794496</v>
      </c>
      <c r="D1447">
        <v>718</v>
      </c>
      <c r="E1447">
        <v>6142</v>
      </c>
      <c r="F1447">
        <v>6300</v>
      </c>
      <c r="G1447">
        <v>1</v>
      </c>
      <c r="H1447" t="s">
        <v>0</v>
      </c>
      <c r="I1447" s="1">
        <v>45838</v>
      </c>
      <c r="J1447" s="1">
        <v>45818</v>
      </c>
      <c r="K1447" s="1">
        <v>45847</v>
      </c>
      <c r="L1447">
        <v>121.27</v>
      </c>
      <c r="M1447">
        <v>0</v>
      </c>
      <c r="N1447">
        <v>990</v>
      </c>
      <c r="O1447">
        <v>1307</v>
      </c>
      <c r="P1447">
        <v>109</v>
      </c>
      <c r="Q1447">
        <v>80687</v>
      </c>
    </row>
    <row r="1448" spans="1:17" x14ac:dyDescent="0.25">
      <c r="A1448" s="2">
        <f t="shared" si="22"/>
        <v>1555503736222</v>
      </c>
      <c r="B1448" s="2">
        <v>155550373622</v>
      </c>
      <c r="C1448">
        <v>4794496</v>
      </c>
      <c r="D1448">
        <v>719</v>
      </c>
      <c r="E1448">
        <v>6142</v>
      </c>
      <c r="F1448">
        <v>6300</v>
      </c>
      <c r="G1448">
        <v>2</v>
      </c>
      <c r="H1448" t="s">
        <v>0</v>
      </c>
      <c r="I1448" s="1">
        <v>45838</v>
      </c>
      <c r="J1448" s="1">
        <v>45818</v>
      </c>
      <c r="K1448" s="1">
        <v>45847</v>
      </c>
      <c r="L1448">
        <v>20.05</v>
      </c>
      <c r="M1448">
        <v>0</v>
      </c>
      <c r="N1448">
        <v>990</v>
      </c>
      <c r="O1448">
        <v>1307</v>
      </c>
      <c r="P1448">
        <v>110</v>
      </c>
      <c r="Q1448">
        <v>80687</v>
      </c>
    </row>
    <row r="1449" spans="1:17" x14ac:dyDescent="0.25">
      <c r="A1449" s="2">
        <f t="shared" si="22"/>
        <v>1555503778631</v>
      </c>
      <c r="B1449" s="2">
        <v>155550377863</v>
      </c>
      <c r="C1449">
        <v>4795325</v>
      </c>
      <c r="D1449">
        <v>680</v>
      </c>
      <c r="E1449">
        <v>6142</v>
      </c>
      <c r="F1449">
        <v>6300</v>
      </c>
      <c r="G1449">
        <v>1</v>
      </c>
      <c r="H1449" t="s">
        <v>0</v>
      </c>
      <c r="I1449" s="1">
        <v>45838</v>
      </c>
      <c r="J1449" s="1">
        <v>45833</v>
      </c>
      <c r="K1449" s="1">
        <v>45862</v>
      </c>
      <c r="L1449">
        <v>32.299999999999997</v>
      </c>
      <c r="M1449">
        <v>0</v>
      </c>
      <c r="N1449">
        <v>990</v>
      </c>
      <c r="O1449">
        <v>1307</v>
      </c>
      <c r="P1449">
        <v>109</v>
      </c>
      <c r="Q1449">
        <v>80687</v>
      </c>
    </row>
    <row r="1450" spans="1:17" x14ac:dyDescent="0.25">
      <c r="A1450" s="2">
        <f t="shared" si="22"/>
        <v>1555503778632</v>
      </c>
      <c r="B1450" s="2">
        <v>155550377863</v>
      </c>
      <c r="C1450">
        <v>4795325</v>
      </c>
      <c r="D1450">
        <v>681</v>
      </c>
      <c r="E1450">
        <v>6142</v>
      </c>
      <c r="F1450">
        <v>6300</v>
      </c>
      <c r="G1450">
        <v>2</v>
      </c>
      <c r="H1450" t="s">
        <v>0</v>
      </c>
      <c r="I1450" s="1">
        <v>45838</v>
      </c>
      <c r="J1450" s="1">
        <v>45833</v>
      </c>
      <c r="K1450" s="1">
        <v>45862</v>
      </c>
      <c r="L1450">
        <v>53.05</v>
      </c>
      <c r="M1450">
        <v>0</v>
      </c>
      <c r="N1450">
        <v>990</v>
      </c>
      <c r="O1450">
        <v>1307</v>
      </c>
      <c r="P1450">
        <v>110</v>
      </c>
      <c r="Q1450">
        <v>80687</v>
      </c>
    </row>
    <row r="1451" spans="1:17" x14ac:dyDescent="0.25">
      <c r="A1451" s="2">
        <f t="shared" si="22"/>
        <v>1555503799661</v>
      </c>
      <c r="B1451" s="2">
        <v>155550379966</v>
      </c>
      <c r="C1451">
        <v>4795730</v>
      </c>
      <c r="D1451">
        <v>558</v>
      </c>
      <c r="E1451">
        <v>6142</v>
      </c>
      <c r="F1451">
        <v>6300</v>
      </c>
      <c r="G1451">
        <v>1</v>
      </c>
      <c r="H1451" t="s">
        <v>0</v>
      </c>
      <c r="I1451" s="1">
        <v>45838</v>
      </c>
      <c r="J1451" s="1">
        <v>45829</v>
      </c>
      <c r="K1451" s="1">
        <v>45858</v>
      </c>
      <c r="L1451">
        <v>13.52</v>
      </c>
      <c r="M1451">
        <v>0</v>
      </c>
      <c r="N1451">
        <v>990</v>
      </c>
      <c r="O1451">
        <v>1307</v>
      </c>
      <c r="P1451">
        <v>109</v>
      </c>
      <c r="Q1451">
        <v>80687</v>
      </c>
    </row>
    <row r="1452" spans="1:17" x14ac:dyDescent="0.25">
      <c r="A1452" s="2">
        <f t="shared" si="22"/>
        <v>1555503799662</v>
      </c>
      <c r="B1452" s="2">
        <v>155550379966</v>
      </c>
      <c r="C1452">
        <v>4795730</v>
      </c>
      <c r="D1452">
        <v>559</v>
      </c>
      <c r="E1452">
        <v>6142</v>
      </c>
      <c r="F1452">
        <v>6300</v>
      </c>
      <c r="G1452">
        <v>2</v>
      </c>
      <c r="H1452" t="s">
        <v>0</v>
      </c>
      <c r="I1452" s="1">
        <v>45838</v>
      </c>
      <c r="J1452" s="1">
        <v>45829</v>
      </c>
      <c r="K1452" s="1">
        <v>45858</v>
      </c>
      <c r="L1452">
        <v>5.14</v>
      </c>
      <c r="M1452">
        <v>0</v>
      </c>
      <c r="N1452">
        <v>990</v>
      </c>
      <c r="O1452">
        <v>1307</v>
      </c>
      <c r="P1452">
        <v>110</v>
      </c>
      <c r="Q1452">
        <v>80687</v>
      </c>
    </row>
    <row r="1453" spans="1:17" x14ac:dyDescent="0.25">
      <c r="A1453" s="2">
        <f t="shared" si="22"/>
        <v>1555503799941</v>
      </c>
      <c r="B1453" s="2">
        <v>155550379994</v>
      </c>
      <c r="C1453">
        <v>4795734</v>
      </c>
      <c r="D1453">
        <v>502</v>
      </c>
      <c r="E1453">
        <v>6142</v>
      </c>
      <c r="F1453">
        <v>6300</v>
      </c>
      <c r="G1453">
        <v>1</v>
      </c>
      <c r="H1453" t="s">
        <v>0</v>
      </c>
      <c r="I1453" s="1">
        <v>45838</v>
      </c>
      <c r="J1453" s="1">
        <v>45834</v>
      </c>
      <c r="K1453" s="1">
        <v>45863</v>
      </c>
      <c r="L1453">
        <v>83.44</v>
      </c>
      <c r="M1453">
        <v>0</v>
      </c>
      <c r="N1453">
        <v>990</v>
      </c>
      <c r="O1453">
        <v>1307</v>
      </c>
      <c r="P1453">
        <v>109</v>
      </c>
      <c r="Q1453">
        <v>80687</v>
      </c>
    </row>
    <row r="1454" spans="1:17" x14ac:dyDescent="0.25">
      <c r="A1454" s="2">
        <f t="shared" si="22"/>
        <v>1555503799942</v>
      </c>
      <c r="B1454" s="2">
        <v>155550379994</v>
      </c>
      <c r="C1454">
        <v>4795734</v>
      </c>
      <c r="D1454">
        <v>503</v>
      </c>
      <c r="E1454">
        <v>6142</v>
      </c>
      <c r="F1454">
        <v>6300</v>
      </c>
      <c r="G1454">
        <v>2</v>
      </c>
      <c r="H1454" t="s">
        <v>0</v>
      </c>
      <c r="I1454" s="1">
        <v>45838</v>
      </c>
      <c r="J1454" s="1">
        <v>45834</v>
      </c>
      <c r="K1454" s="1">
        <v>45863</v>
      </c>
      <c r="L1454">
        <v>15.52</v>
      </c>
      <c r="M1454">
        <v>0</v>
      </c>
      <c r="N1454">
        <v>990</v>
      </c>
      <c r="O1454">
        <v>1307</v>
      </c>
      <c r="P1454">
        <v>110</v>
      </c>
      <c r="Q1454">
        <v>80687</v>
      </c>
    </row>
    <row r="1455" spans="1:17" x14ac:dyDescent="0.25">
      <c r="A1455" s="2">
        <f t="shared" si="22"/>
        <v>1555503852001</v>
      </c>
      <c r="B1455" s="2">
        <v>155550385200</v>
      </c>
      <c r="C1455">
        <v>4796504</v>
      </c>
      <c r="D1455">
        <v>462</v>
      </c>
      <c r="E1455">
        <v>6142</v>
      </c>
      <c r="F1455">
        <v>6300</v>
      </c>
      <c r="G1455">
        <v>1</v>
      </c>
      <c r="H1455" t="s">
        <v>0</v>
      </c>
      <c r="I1455" s="1">
        <v>45838</v>
      </c>
      <c r="J1455" s="1">
        <v>45830</v>
      </c>
      <c r="K1455" s="1">
        <v>45859</v>
      </c>
      <c r="L1455">
        <v>26.98</v>
      </c>
      <c r="M1455">
        <v>0</v>
      </c>
      <c r="N1455">
        <v>990</v>
      </c>
      <c r="O1455">
        <v>1307</v>
      </c>
      <c r="P1455">
        <v>109</v>
      </c>
      <c r="Q1455">
        <v>80687</v>
      </c>
    </row>
    <row r="1456" spans="1:17" x14ac:dyDescent="0.25">
      <c r="A1456" s="2">
        <f t="shared" si="22"/>
        <v>1555503852002</v>
      </c>
      <c r="B1456" s="2">
        <v>155550385200</v>
      </c>
      <c r="C1456">
        <v>4796504</v>
      </c>
      <c r="D1456">
        <v>463</v>
      </c>
      <c r="E1456">
        <v>6142</v>
      </c>
      <c r="F1456">
        <v>6300</v>
      </c>
      <c r="G1456">
        <v>2</v>
      </c>
      <c r="H1456" t="s">
        <v>0</v>
      </c>
      <c r="I1456" s="1">
        <v>45838</v>
      </c>
      <c r="J1456" s="1">
        <v>45830</v>
      </c>
      <c r="K1456" s="1">
        <v>45859</v>
      </c>
      <c r="L1456">
        <v>24.1</v>
      </c>
      <c r="M1456">
        <v>0</v>
      </c>
      <c r="N1456">
        <v>990</v>
      </c>
      <c r="O1456">
        <v>1307</v>
      </c>
      <c r="P1456">
        <v>110</v>
      </c>
      <c r="Q1456">
        <v>80687</v>
      </c>
    </row>
    <row r="1457" spans="1:17" x14ac:dyDescent="0.25">
      <c r="A1457" s="2">
        <f t="shared" si="22"/>
        <v>1555503852921</v>
      </c>
      <c r="B1457" s="2">
        <v>155550385292</v>
      </c>
      <c r="C1457">
        <v>4796513</v>
      </c>
      <c r="D1457">
        <v>532</v>
      </c>
      <c r="E1457">
        <v>6142</v>
      </c>
      <c r="F1457">
        <v>6300</v>
      </c>
      <c r="G1457">
        <v>1</v>
      </c>
      <c r="H1457" t="s">
        <v>0</v>
      </c>
      <c r="I1457" s="1">
        <v>45838</v>
      </c>
      <c r="J1457" s="1">
        <v>45813</v>
      </c>
      <c r="K1457" s="1">
        <v>45842</v>
      </c>
      <c r="L1457">
        <v>162.54</v>
      </c>
      <c r="M1457">
        <v>0</v>
      </c>
      <c r="N1457">
        <v>990</v>
      </c>
      <c r="O1457">
        <v>1307</v>
      </c>
      <c r="P1457">
        <v>109</v>
      </c>
      <c r="Q1457">
        <v>80687</v>
      </c>
    </row>
    <row r="1458" spans="1:17" x14ac:dyDescent="0.25">
      <c r="A1458" s="2">
        <f t="shared" si="22"/>
        <v>1555503852922</v>
      </c>
      <c r="B1458" s="2">
        <v>155550385292</v>
      </c>
      <c r="C1458">
        <v>4796513</v>
      </c>
      <c r="D1458">
        <v>533</v>
      </c>
      <c r="E1458">
        <v>6142</v>
      </c>
      <c r="F1458">
        <v>6300</v>
      </c>
      <c r="G1458">
        <v>2</v>
      </c>
      <c r="H1458" t="s">
        <v>0</v>
      </c>
      <c r="I1458" s="1">
        <v>45838</v>
      </c>
      <c r="J1458" s="1">
        <v>45813</v>
      </c>
      <c r="K1458" s="1">
        <v>45842</v>
      </c>
      <c r="L1458">
        <v>18.649999999999999</v>
      </c>
      <c r="M1458">
        <v>0</v>
      </c>
      <c r="N1458">
        <v>990</v>
      </c>
      <c r="O1458">
        <v>1307</v>
      </c>
      <c r="P1458">
        <v>110</v>
      </c>
      <c r="Q1458">
        <v>80687</v>
      </c>
    </row>
    <row r="1459" spans="1:17" x14ac:dyDescent="0.25">
      <c r="A1459" s="2">
        <f t="shared" si="22"/>
        <v>1555503868581</v>
      </c>
      <c r="B1459" s="2">
        <v>155550386858</v>
      </c>
      <c r="C1459">
        <v>4796814</v>
      </c>
      <c r="D1459">
        <v>658</v>
      </c>
      <c r="E1459">
        <v>6142</v>
      </c>
      <c r="F1459">
        <v>6300</v>
      </c>
      <c r="G1459">
        <v>1</v>
      </c>
      <c r="H1459" t="s">
        <v>0</v>
      </c>
      <c r="I1459" s="1">
        <v>45838</v>
      </c>
      <c r="J1459" s="1">
        <v>45831</v>
      </c>
      <c r="K1459" s="1">
        <v>45860</v>
      </c>
      <c r="L1459">
        <v>82.74</v>
      </c>
      <c r="M1459">
        <v>0</v>
      </c>
      <c r="N1459">
        <v>990</v>
      </c>
      <c r="O1459">
        <v>1307</v>
      </c>
      <c r="P1459">
        <v>109</v>
      </c>
      <c r="Q1459">
        <v>80687</v>
      </c>
    </row>
    <row r="1460" spans="1:17" x14ac:dyDescent="0.25">
      <c r="A1460" s="2">
        <f t="shared" si="22"/>
        <v>1555503868582</v>
      </c>
      <c r="B1460" s="2">
        <v>155550386858</v>
      </c>
      <c r="C1460">
        <v>4796814</v>
      </c>
      <c r="D1460">
        <v>659</v>
      </c>
      <c r="E1460">
        <v>6142</v>
      </c>
      <c r="F1460">
        <v>6300</v>
      </c>
      <c r="G1460">
        <v>2</v>
      </c>
      <c r="H1460" t="s">
        <v>0</v>
      </c>
      <c r="I1460" s="1">
        <v>45838</v>
      </c>
      <c r="J1460" s="1">
        <v>45831</v>
      </c>
      <c r="K1460" s="1">
        <v>45860</v>
      </c>
      <c r="L1460">
        <v>22.5</v>
      </c>
      <c r="M1460">
        <v>0</v>
      </c>
      <c r="N1460">
        <v>990</v>
      </c>
      <c r="O1460">
        <v>1307</v>
      </c>
      <c r="P1460">
        <v>110</v>
      </c>
      <c r="Q1460">
        <v>80687</v>
      </c>
    </row>
    <row r="1461" spans="1:17" x14ac:dyDescent="0.25">
      <c r="A1461" s="2">
        <f t="shared" si="22"/>
        <v>1555503885921</v>
      </c>
      <c r="B1461" s="2">
        <v>155550388592</v>
      </c>
      <c r="C1461">
        <v>4797130</v>
      </c>
      <c r="D1461">
        <v>518</v>
      </c>
      <c r="E1461">
        <v>6142</v>
      </c>
      <c r="F1461">
        <v>6300</v>
      </c>
      <c r="G1461">
        <v>1</v>
      </c>
      <c r="H1461" t="s">
        <v>0</v>
      </c>
      <c r="I1461" s="1">
        <v>45838</v>
      </c>
      <c r="J1461" s="1">
        <v>45833</v>
      </c>
      <c r="K1461" s="1">
        <v>45862</v>
      </c>
      <c r="L1461">
        <v>27.43</v>
      </c>
      <c r="M1461">
        <v>0</v>
      </c>
      <c r="N1461">
        <v>990</v>
      </c>
      <c r="O1461">
        <v>1307</v>
      </c>
      <c r="P1461">
        <v>109</v>
      </c>
      <c r="Q1461">
        <v>80687</v>
      </c>
    </row>
    <row r="1462" spans="1:17" x14ac:dyDescent="0.25">
      <c r="A1462" s="2">
        <f t="shared" si="22"/>
        <v>1555503885922</v>
      </c>
      <c r="B1462" s="2">
        <v>155550388592</v>
      </c>
      <c r="C1462">
        <v>4797130</v>
      </c>
      <c r="D1462">
        <v>519</v>
      </c>
      <c r="E1462">
        <v>6142</v>
      </c>
      <c r="F1462">
        <v>6300</v>
      </c>
      <c r="G1462">
        <v>2</v>
      </c>
      <c r="H1462" t="s">
        <v>0</v>
      </c>
      <c r="I1462" s="1">
        <v>45838</v>
      </c>
      <c r="J1462" s="1">
        <v>45833</v>
      </c>
      <c r="K1462" s="1">
        <v>45862</v>
      </c>
      <c r="L1462">
        <v>28.11</v>
      </c>
      <c r="M1462">
        <v>0</v>
      </c>
      <c r="N1462">
        <v>990</v>
      </c>
      <c r="O1462">
        <v>1307</v>
      </c>
      <c r="P1462">
        <v>110</v>
      </c>
      <c r="Q1462">
        <v>80687</v>
      </c>
    </row>
    <row r="1463" spans="1:17" x14ac:dyDescent="0.25">
      <c r="A1463" s="2">
        <f t="shared" si="22"/>
        <v>1555503895051</v>
      </c>
      <c r="B1463" s="2">
        <v>155550389505</v>
      </c>
      <c r="C1463">
        <v>4797318</v>
      </c>
      <c r="D1463">
        <v>476</v>
      </c>
      <c r="E1463">
        <v>6142</v>
      </c>
      <c r="F1463">
        <v>6300</v>
      </c>
      <c r="G1463">
        <v>1</v>
      </c>
      <c r="H1463" t="s">
        <v>0</v>
      </c>
      <c r="I1463" s="1">
        <v>45838</v>
      </c>
      <c r="J1463" s="1">
        <v>45824</v>
      </c>
      <c r="K1463" s="1">
        <v>45853</v>
      </c>
      <c r="L1463">
        <v>24.04</v>
      </c>
      <c r="M1463">
        <v>0</v>
      </c>
      <c r="N1463">
        <v>990</v>
      </c>
      <c r="O1463">
        <v>1307</v>
      </c>
      <c r="P1463">
        <v>109</v>
      </c>
      <c r="Q1463">
        <v>80687</v>
      </c>
    </row>
    <row r="1464" spans="1:17" x14ac:dyDescent="0.25">
      <c r="A1464" s="2">
        <f t="shared" si="22"/>
        <v>1555503895052</v>
      </c>
      <c r="B1464" s="2">
        <v>155550389505</v>
      </c>
      <c r="C1464">
        <v>4797318</v>
      </c>
      <c r="D1464">
        <v>477</v>
      </c>
      <c r="E1464">
        <v>6142</v>
      </c>
      <c r="F1464">
        <v>6300</v>
      </c>
      <c r="G1464">
        <v>2</v>
      </c>
      <c r="H1464" t="s">
        <v>0</v>
      </c>
      <c r="I1464" s="1">
        <v>45838</v>
      </c>
      <c r="J1464" s="1">
        <v>45824</v>
      </c>
      <c r="K1464" s="1">
        <v>45853</v>
      </c>
      <c r="L1464">
        <v>20.52</v>
      </c>
      <c r="M1464">
        <v>0</v>
      </c>
      <c r="N1464">
        <v>990</v>
      </c>
      <c r="O1464">
        <v>1307</v>
      </c>
      <c r="P1464">
        <v>110</v>
      </c>
      <c r="Q1464">
        <v>80687</v>
      </c>
    </row>
    <row r="1465" spans="1:17" x14ac:dyDescent="0.25">
      <c r="A1465" s="2">
        <f t="shared" si="22"/>
        <v>1555503941391</v>
      </c>
      <c r="B1465" s="2">
        <v>155550394139</v>
      </c>
      <c r="C1465">
        <v>4798267</v>
      </c>
      <c r="D1465">
        <v>476</v>
      </c>
      <c r="E1465">
        <v>6142</v>
      </c>
      <c r="F1465">
        <v>6300</v>
      </c>
      <c r="G1465">
        <v>1</v>
      </c>
      <c r="H1465" t="s">
        <v>0</v>
      </c>
      <c r="I1465" s="1">
        <v>45838</v>
      </c>
      <c r="J1465" s="1">
        <v>45831</v>
      </c>
      <c r="K1465" s="1">
        <v>45860</v>
      </c>
      <c r="L1465">
        <v>30.52</v>
      </c>
      <c r="M1465">
        <v>0</v>
      </c>
      <c r="N1465">
        <v>990</v>
      </c>
      <c r="O1465">
        <v>1307</v>
      </c>
      <c r="P1465">
        <v>109</v>
      </c>
      <c r="Q1465">
        <v>80687</v>
      </c>
    </row>
    <row r="1466" spans="1:17" x14ac:dyDescent="0.25">
      <c r="A1466" s="2">
        <f t="shared" si="22"/>
        <v>1555503941392</v>
      </c>
      <c r="B1466" s="2">
        <v>155550394139</v>
      </c>
      <c r="C1466">
        <v>4798267</v>
      </c>
      <c r="D1466">
        <v>477</v>
      </c>
      <c r="E1466">
        <v>6142</v>
      </c>
      <c r="F1466">
        <v>6300</v>
      </c>
      <c r="G1466">
        <v>2</v>
      </c>
      <c r="H1466" t="s">
        <v>0</v>
      </c>
      <c r="I1466" s="1">
        <v>45838</v>
      </c>
      <c r="J1466" s="1">
        <v>45831</v>
      </c>
      <c r="K1466" s="1">
        <v>45860</v>
      </c>
      <c r="L1466">
        <v>24.1</v>
      </c>
      <c r="M1466">
        <v>0</v>
      </c>
      <c r="N1466">
        <v>990</v>
      </c>
      <c r="O1466">
        <v>1307</v>
      </c>
      <c r="P1466">
        <v>110</v>
      </c>
      <c r="Q1466">
        <v>80687</v>
      </c>
    </row>
    <row r="1467" spans="1:17" x14ac:dyDescent="0.25">
      <c r="A1467" s="2">
        <f t="shared" si="22"/>
        <v>1555503995271</v>
      </c>
      <c r="B1467" s="2">
        <v>155550399527</v>
      </c>
      <c r="C1467">
        <v>4799319</v>
      </c>
      <c r="D1467">
        <v>458</v>
      </c>
      <c r="E1467">
        <v>6142</v>
      </c>
      <c r="F1467">
        <v>6300</v>
      </c>
      <c r="G1467">
        <v>1</v>
      </c>
      <c r="H1467" t="s">
        <v>0</v>
      </c>
      <c r="I1467" s="1">
        <v>45838</v>
      </c>
      <c r="J1467" s="1">
        <v>45828</v>
      </c>
      <c r="K1467" s="1">
        <v>45857</v>
      </c>
      <c r="L1467">
        <v>17.77</v>
      </c>
      <c r="M1467">
        <v>0</v>
      </c>
      <c r="N1467">
        <v>990</v>
      </c>
      <c r="O1467">
        <v>1307</v>
      </c>
      <c r="P1467">
        <v>109</v>
      </c>
      <c r="Q1467">
        <v>80687</v>
      </c>
    </row>
    <row r="1468" spans="1:17" x14ac:dyDescent="0.25">
      <c r="A1468" s="2">
        <f t="shared" si="22"/>
        <v>1555503995272</v>
      </c>
      <c r="B1468" s="2">
        <v>155550399527</v>
      </c>
      <c r="C1468">
        <v>4799319</v>
      </c>
      <c r="D1468">
        <v>459</v>
      </c>
      <c r="E1468">
        <v>6142</v>
      </c>
      <c r="F1468">
        <v>6300</v>
      </c>
      <c r="G1468">
        <v>2</v>
      </c>
      <c r="H1468" t="s">
        <v>0</v>
      </c>
      <c r="I1468" s="1">
        <v>45838</v>
      </c>
      <c r="J1468" s="1">
        <v>45828</v>
      </c>
      <c r="K1468" s="1">
        <v>45857</v>
      </c>
      <c r="L1468">
        <v>20.88</v>
      </c>
      <c r="M1468">
        <v>0</v>
      </c>
      <c r="N1468">
        <v>990</v>
      </c>
      <c r="O1468">
        <v>1307</v>
      </c>
      <c r="P1468">
        <v>110</v>
      </c>
      <c r="Q1468">
        <v>80687</v>
      </c>
    </row>
    <row r="1469" spans="1:17" x14ac:dyDescent="0.25">
      <c r="A1469" s="2">
        <f t="shared" si="22"/>
        <v>1555504191241</v>
      </c>
      <c r="B1469" s="2">
        <v>155550419124</v>
      </c>
      <c r="C1469">
        <v>4803022</v>
      </c>
      <c r="D1469">
        <v>762</v>
      </c>
      <c r="E1469">
        <v>6142</v>
      </c>
      <c r="F1469">
        <v>6300</v>
      </c>
      <c r="G1469">
        <v>1</v>
      </c>
      <c r="H1469" t="s">
        <v>0</v>
      </c>
      <c r="I1469" s="1">
        <v>45838</v>
      </c>
      <c r="J1469" s="1">
        <v>45828</v>
      </c>
      <c r="K1469" s="1">
        <v>45857</v>
      </c>
      <c r="L1469">
        <v>65.3</v>
      </c>
      <c r="M1469">
        <v>0</v>
      </c>
      <c r="N1469">
        <v>990</v>
      </c>
      <c r="O1469">
        <v>1307</v>
      </c>
      <c r="P1469">
        <v>109</v>
      </c>
      <c r="Q1469">
        <v>80687</v>
      </c>
    </row>
    <row r="1470" spans="1:17" x14ac:dyDescent="0.25">
      <c r="A1470" s="2">
        <f t="shared" si="22"/>
        <v>1555504191242</v>
      </c>
      <c r="B1470" s="2">
        <v>155550419124</v>
      </c>
      <c r="C1470">
        <v>4803022</v>
      </c>
      <c r="D1470">
        <v>763</v>
      </c>
      <c r="E1470">
        <v>6142</v>
      </c>
      <c r="F1470">
        <v>6300</v>
      </c>
      <c r="G1470">
        <v>2</v>
      </c>
      <c r="H1470" t="s">
        <v>0</v>
      </c>
      <c r="I1470" s="1">
        <v>45838</v>
      </c>
      <c r="J1470" s="1">
        <v>45828</v>
      </c>
      <c r="K1470" s="1">
        <v>45857</v>
      </c>
      <c r="L1470">
        <v>22.47</v>
      </c>
      <c r="M1470">
        <v>0</v>
      </c>
      <c r="N1470">
        <v>990</v>
      </c>
      <c r="O1470">
        <v>1307</v>
      </c>
      <c r="P1470">
        <v>110</v>
      </c>
      <c r="Q1470">
        <v>80687</v>
      </c>
    </row>
    <row r="1471" spans="1:17" x14ac:dyDescent="0.25">
      <c r="A1471" s="2">
        <f t="shared" si="22"/>
        <v>1555504211831</v>
      </c>
      <c r="B1471" s="2">
        <v>155550421183</v>
      </c>
      <c r="C1471">
        <v>4803366</v>
      </c>
      <c r="D1471">
        <v>790</v>
      </c>
      <c r="E1471">
        <v>6142</v>
      </c>
      <c r="F1471">
        <v>6300</v>
      </c>
      <c r="G1471">
        <v>1</v>
      </c>
      <c r="H1471" t="s">
        <v>0</v>
      </c>
      <c r="I1471" s="1">
        <v>45838</v>
      </c>
      <c r="J1471" s="1">
        <v>45813</v>
      </c>
      <c r="K1471" s="1">
        <v>45842</v>
      </c>
      <c r="L1471">
        <v>20.54</v>
      </c>
      <c r="M1471">
        <v>0</v>
      </c>
      <c r="N1471">
        <v>990</v>
      </c>
      <c r="O1471">
        <v>1307</v>
      </c>
      <c r="P1471">
        <v>109</v>
      </c>
      <c r="Q1471">
        <v>80687</v>
      </c>
    </row>
    <row r="1472" spans="1:17" x14ac:dyDescent="0.25">
      <c r="A1472" s="2">
        <f t="shared" si="22"/>
        <v>1555504211832</v>
      </c>
      <c r="B1472" s="2">
        <v>155550421183</v>
      </c>
      <c r="C1472">
        <v>4803366</v>
      </c>
      <c r="D1472">
        <v>791</v>
      </c>
      <c r="E1472">
        <v>6142</v>
      </c>
      <c r="F1472">
        <v>6300</v>
      </c>
      <c r="G1472">
        <v>2</v>
      </c>
      <c r="H1472" t="s">
        <v>0</v>
      </c>
      <c r="I1472" s="1">
        <v>45838</v>
      </c>
      <c r="J1472" s="1">
        <v>45813</v>
      </c>
      <c r="K1472" s="1">
        <v>45842</v>
      </c>
      <c r="L1472">
        <v>7.23</v>
      </c>
      <c r="M1472">
        <v>0</v>
      </c>
      <c r="N1472">
        <v>990</v>
      </c>
      <c r="O1472">
        <v>1307</v>
      </c>
      <c r="P1472">
        <v>110</v>
      </c>
      <c r="Q1472">
        <v>80687</v>
      </c>
    </row>
    <row r="1473" spans="1:17" x14ac:dyDescent="0.25">
      <c r="A1473" s="2">
        <f t="shared" si="22"/>
        <v>1555504213591</v>
      </c>
      <c r="B1473" s="2">
        <v>155550421359</v>
      </c>
      <c r="C1473">
        <v>4803397</v>
      </c>
      <c r="D1473">
        <v>1273</v>
      </c>
      <c r="E1473">
        <v>6142</v>
      </c>
      <c r="F1473">
        <v>6300</v>
      </c>
      <c r="G1473">
        <v>1</v>
      </c>
      <c r="H1473" t="s">
        <v>0</v>
      </c>
      <c r="I1473" s="1">
        <v>45838</v>
      </c>
      <c r="J1473" s="1">
        <v>45811</v>
      </c>
      <c r="K1473" s="1">
        <v>45840</v>
      </c>
      <c r="L1473">
        <v>78.72</v>
      </c>
      <c r="M1473">
        <v>0</v>
      </c>
      <c r="N1473">
        <v>990</v>
      </c>
      <c r="O1473">
        <v>1307</v>
      </c>
      <c r="P1473">
        <v>109</v>
      </c>
      <c r="Q1473">
        <v>80687</v>
      </c>
    </row>
    <row r="1474" spans="1:17" x14ac:dyDescent="0.25">
      <c r="A1474" s="2">
        <f t="shared" si="22"/>
        <v>1555504213592</v>
      </c>
      <c r="B1474" s="2">
        <v>155550421359</v>
      </c>
      <c r="C1474">
        <v>4803397</v>
      </c>
      <c r="D1474">
        <v>1274</v>
      </c>
      <c r="E1474">
        <v>6142</v>
      </c>
      <c r="F1474">
        <v>6300</v>
      </c>
      <c r="G1474">
        <v>2</v>
      </c>
      <c r="H1474" t="s">
        <v>0</v>
      </c>
      <c r="I1474" s="1">
        <v>45838</v>
      </c>
      <c r="J1474" s="1">
        <v>45811</v>
      </c>
      <c r="K1474" s="1">
        <v>45840</v>
      </c>
      <c r="L1474">
        <v>18.13</v>
      </c>
      <c r="M1474">
        <v>0</v>
      </c>
      <c r="N1474">
        <v>990</v>
      </c>
      <c r="O1474">
        <v>1307</v>
      </c>
      <c r="P1474">
        <v>110</v>
      </c>
      <c r="Q1474">
        <v>80687</v>
      </c>
    </row>
    <row r="1475" spans="1:17" x14ac:dyDescent="0.25">
      <c r="A1475" s="2">
        <f t="shared" ref="A1475:A1538" si="23">B1475*10+G1475</f>
        <v>1555504291341</v>
      </c>
      <c r="B1475" s="2">
        <v>155550429134</v>
      </c>
      <c r="C1475">
        <v>4804810</v>
      </c>
      <c r="D1475">
        <v>470</v>
      </c>
      <c r="E1475">
        <v>6142</v>
      </c>
      <c r="F1475">
        <v>6300</v>
      </c>
      <c r="G1475">
        <v>1</v>
      </c>
      <c r="H1475" t="s">
        <v>0</v>
      </c>
      <c r="I1475" s="1">
        <v>45838</v>
      </c>
      <c r="J1475" s="1">
        <v>45826</v>
      </c>
      <c r="K1475" s="1">
        <v>45855</v>
      </c>
      <c r="L1475">
        <v>157</v>
      </c>
      <c r="M1475">
        <v>0</v>
      </c>
      <c r="N1475">
        <v>990</v>
      </c>
      <c r="O1475">
        <v>1307</v>
      </c>
      <c r="P1475">
        <v>109</v>
      </c>
      <c r="Q1475">
        <v>80687</v>
      </c>
    </row>
    <row r="1476" spans="1:17" x14ac:dyDescent="0.25">
      <c r="A1476" s="2">
        <f t="shared" si="23"/>
        <v>1555504291342</v>
      </c>
      <c r="B1476" s="2">
        <v>155550429134</v>
      </c>
      <c r="C1476">
        <v>4804810</v>
      </c>
      <c r="D1476">
        <v>471</v>
      </c>
      <c r="E1476">
        <v>6142</v>
      </c>
      <c r="F1476">
        <v>6300</v>
      </c>
      <c r="G1476">
        <v>2</v>
      </c>
      <c r="H1476" t="s">
        <v>0</v>
      </c>
      <c r="I1476" s="1">
        <v>45838</v>
      </c>
      <c r="J1476" s="1">
        <v>45826</v>
      </c>
      <c r="K1476" s="1">
        <v>45855</v>
      </c>
      <c r="L1476">
        <v>71.77</v>
      </c>
      <c r="M1476">
        <v>0</v>
      </c>
      <c r="N1476">
        <v>990</v>
      </c>
      <c r="O1476">
        <v>1307</v>
      </c>
      <c r="P1476">
        <v>110</v>
      </c>
      <c r="Q1476">
        <v>80687</v>
      </c>
    </row>
    <row r="1477" spans="1:17" x14ac:dyDescent="0.25">
      <c r="A1477" s="2">
        <f t="shared" si="23"/>
        <v>1555504322281</v>
      </c>
      <c r="B1477" s="2">
        <v>155550432228</v>
      </c>
      <c r="C1477">
        <v>4805420</v>
      </c>
      <c r="D1477">
        <v>610</v>
      </c>
      <c r="E1477">
        <v>6142</v>
      </c>
      <c r="F1477">
        <v>6300</v>
      </c>
      <c r="G1477">
        <v>1</v>
      </c>
      <c r="H1477" t="s">
        <v>0</v>
      </c>
      <c r="I1477" s="1">
        <v>45838</v>
      </c>
      <c r="J1477" s="1">
        <v>45814</v>
      </c>
      <c r="K1477" s="1">
        <v>45843</v>
      </c>
      <c r="L1477">
        <v>34.909999999999997</v>
      </c>
      <c r="M1477">
        <v>0</v>
      </c>
      <c r="N1477">
        <v>990</v>
      </c>
      <c r="O1477">
        <v>1307</v>
      </c>
      <c r="P1477">
        <v>109</v>
      </c>
      <c r="Q1477">
        <v>80687</v>
      </c>
    </row>
    <row r="1478" spans="1:17" x14ac:dyDescent="0.25">
      <c r="A1478" s="2">
        <f t="shared" si="23"/>
        <v>1555504322282</v>
      </c>
      <c r="B1478" s="2">
        <v>155550432228</v>
      </c>
      <c r="C1478">
        <v>4805420</v>
      </c>
      <c r="D1478">
        <v>611</v>
      </c>
      <c r="E1478">
        <v>6142</v>
      </c>
      <c r="F1478">
        <v>6300</v>
      </c>
      <c r="G1478">
        <v>2</v>
      </c>
      <c r="H1478" t="s">
        <v>0</v>
      </c>
      <c r="I1478" s="1">
        <v>45838</v>
      </c>
      <c r="J1478" s="1">
        <v>45814</v>
      </c>
      <c r="K1478" s="1">
        <v>45843</v>
      </c>
      <c r="L1478">
        <v>34.54</v>
      </c>
      <c r="M1478">
        <v>0</v>
      </c>
      <c r="N1478">
        <v>990</v>
      </c>
      <c r="O1478">
        <v>1307</v>
      </c>
      <c r="P1478">
        <v>110</v>
      </c>
      <c r="Q1478">
        <v>80687</v>
      </c>
    </row>
    <row r="1479" spans="1:17" x14ac:dyDescent="0.25">
      <c r="A1479" s="2">
        <f t="shared" si="23"/>
        <v>1555504332431</v>
      </c>
      <c r="B1479" s="2">
        <v>155550433243</v>
      </c>
      <c r="C1479">
        <v>4805602</v>
      </c>
      <c r="D1479">
        <v>602</v>
      </c>
      <c r="E1479">
        <v>6142</v>
      </c>
      <c r="F1479">
        <v>6300</v>
      </c>
      <c r="G1479">
        <v>1</v>
      </c>
      <c r="H1479" t="s">
        <v>0</v>
      </c>
      <c r="I1479" s="1">
        <v>45838</v>
      </c>
      <c r="J1479" s="1">
        <v>45823</v>
      </c>
      <c r="K1479" s="1">
        <v>45852</v>
      </c>
      <c r="L1479">
        <v>23.19</v>
      </c>
      <c r="M1479">
        <v>0</v>
      </c>
      <c r="N1479">
        <v>990</v>
      </c>
      <c r="O1479">
        <v>1307</v>
      </c>
      <c r="P1479">
        <v>109</v>
      </c>
      <c r="Q1479">
        <v>80687</v>
      </c>
    </row>
    <row r="1480" spans="1:17" x14ac:dyDescent="0.25">
      <c r="A1480" s="2">
        <f t="shared" si="23"/>
        <v>1555504332432</v>
      </c>
      <c r="B1480" s="2">
        <v>155550433243</v>
      </c>
      <c r="C1480">
        <v>4805602</v>
      </c>
      <c r="D1480">
        <v>603</v>
      </c>
      <c r="E1480">
        <v>6142</v>
      </c>
      <c r="F1480">
        <v>6300</v>
      </c>
      <c r="G1480">
        <v>2</v>
      </c>
      <c r="H1480" t="s">
        <v>0</v>
      </c>
      <c r="I1480" s="1">
        <v>45838</v>
      </c>
      <c r="J1480" s="1">
        <v>45823</v>
      </c>
      <c r="K1480" s="1">
        <v>45852</v>
      </c>
      <c r="L1480">
        <v>10.7</v>
      </c>
      <c r="M1480">
        <v>0</v>
      </c>
      <c r="N1480">
        <v>990</v>
      </c>
      <c r="O1480">
        <v>1307</v>
      </c>
      <c r="P1480">
        <v>110</v>
      </c>
      <c r="Q1480">
        <v>80687</v>
      </c>
    </row>
    <row r="1481" spans="1:17" x14ac:dyDescent="0.25">
      <c r="A1481" s="2">
        <f t="shared" si="23"/>
        <v>1555504365991</v>
      </c>
      <c r="B1481" s="2">
        <v>155550436599</v>
      </c>
      <c r="C1481">
        <v>4806142</v>
      </c>
      <c r="D1481">
        <v>514</v>
      </c>
      <c r="E1481">
        <v>6142</v>
      </c>
      <c r="F1481">
        <v>6300</v>
      </c>
      <c r="G1481">
        <v>1</v>
      </c>
      <c r="H1481" t="s">
        <v>0</v>
      </c>
      <c r="I1481" s="1">
        <v>45838</v>
      </c>
      <c r="J1481" s="1">
        <v>45817</v>
      </c>
      <c r="K1481" s="1">
        <v>45846</v>
      </c>
      <c r="L1481">
        <v>222.93</v>
      </c>
      <c r="M1481">
        <v>0</v>
      </c>
      <c r="N1481">
        <v>990</v>
      </c>
      <c r="O1481">
        <v>1307</v>
      </c>
      <c r="P1481">
        <v>109</v>
      </c>
      <c r="Q1481">
        <v>80687</v>
      </c>
    </row>
    <row r="1482" spans="1:17" x14ac:dyDescent="0.25">
      <c r="A1482" s="2">
        <f t="shared" si="23"/>
        <v>1555504365992</v>
      </c>
      <c r="B1482" s="2">
        <v>155550436599</v>
      </c>
      <c r="C1482">
        <v>4806142</v>
      </c>
      <c r="D1482">
        <v>515</v>
      </c>
      <c r="E1482">
        <v>6142</v>
      </c>
      <c r="F1482">
        <v>6300</v>
      </c>
      <c r="G1482">
        <v>2</v>
      </c>
      <c r="H1482" t="s">
        <v>0</v>
      </c>
      <c r="I1482" s="1">
        <v>45838</v>
      </c>
      <c r="J1482" s="1">
        <v>45817</v>
      </c>
      <c r="K1482" s="1">
        <v>45846</v>
      </c>
      <c r="L1482">
        <v>69.08</v>
      </c>
      <c r="M1482">
        <v>0</v>
      </c>
      <c r="N1482">
        <v>990</v>
      </c>
      <c r="O1482">
        <v>1307</v>
      </c>
      <c r="P1482">
        <v>110</v>
      </c>
      <c r="Q1482">
        <v>80687</v>
      </c>
    </row>
    <row r="1483" spans="1:17" x14ac:dyDescent="0.25">
      <c r="A1483" s="2">
        <f t="shared" si="23"/>
        <v>1555504389731</v>
      </c>
      <c r="B1483" s="2">
        <v>155550438973</v>
      </c>
      <c r="C1483">
        <v>4806596</v>
      </c>
      <c r="D1483">
        <v>284</v>
      </c>
      <c r="E1483">
        <v>6142</v>
      </c>
      <c r="F1483">
        <v>6300</v>
      </c>
      <c r="G1483">
        <v>1</v>
      </c>
      <c r="H1483" t="s">
        <v>0</v>
      </c>
      <c r="I1483" s="1">
        <v>45838</v>
      </c>
      <c r="J1483" s="1">
        <v>45820</v>
      </c>
      <c r="K1483" s="1">
        <v>45849</v>
      </c>
      <c r="L1483">
        <v>12.57</v>
      </c>
      <c r="M1483">
        <v>0</v>
      </c>
      <c r="N1483">
        <v>990</v>
      </c>
      <c r="O1483">
        <v>1307</v>
      </c>
      <c r="P1483">
        <v>109</v>
      </c>
      <c r="Q1483">
        <v>80687</v>
      </c>
    </row>
    <row r="1484" spans="1:17" x14ac:dyDescent="0.25">
      <c r="A1484" s="2">
        <f t="shared" si="23"/>
        <v>1555504389732</v>
      </c>
      <c r="B1484" s="2">
        <v>155550438973</v>
      </c>
      <c r="C1484">
        <v>4806596</v>
      </c>
      <c r="D1484">
        <v>285</v>
      </c>
      <c r="E1484">
        <v>6142</v>
      </c>
      <c r="F1484">
        <v>6300</v>
      </c>
      <c r="G1484">
        <v>2</v>
      </c>
      <c r="H1484" t="s">
        <v>0</v>
      </c>
      <c r="I1484" s="1">
        <v>45838</v>
      </c>
      <c r="J1484" s="1">
        <v>45820</v>
      </c>
      <c r="K1484" s="1">
        <v>45849</v>
      </c>
      <c r="L1484">
        <v>9.31</v>
      </c>
      <c r="M1484">
        <v>0</v>
      </c>
      <c r="N1484">
        <v>990</v>
      </c>
      <c r="O1484">
        <v>1307</v>
      </c>
      <c r="P1484">
        <v>110</v>
      </c>
      <c r="Q1484">
        <v>80687</v>
      </c>
    </row>
    <row r="1485" spans="1:17" x14ac:dyDescent="0.25">
      <c r="A1485" s="2">
        <f t="shared" si="23"/>
        <v>1555504394611</v>
      </c>
      <c r="B1485" s="2">
        <v>155550439461</v>
      </c>
      <c r="C1485">
        <v>4806676</v>
      </c>
      <c r="D1485">
        <v>2882</v>
      </c>
      <c r="E1485">
        <v>6142</v>
      </c>
      <c r="F1485">
        <v>6300</v>
      </c>
      <c r="G1485">
        <v>1</v>
      </c>
      <c r="H1485" t="s">
        <v>0</v>
      </c>
      <c r="I1485" s="1">
        <v>45838</v>
      </c>
      <c r="J1485" s="1">
        <v>45818</v>
      </c>
      <c r="K1485" s="1">
        <v>45847</v>
      </c>
      <c r="L1485">
        <v>304.5</v>
      </c>
      <c r="M1485">
        <v>0</v>
      </c>
      <c r="N1485">
        <v>990</v>
      </c>
      <c r="O1485">
        <v>1307</v>
      </c>
      <c r="P1485">
        <v>109</v>
      </c>
      <c r="Q1485">
        <v>80687</v>
      </c>
    </row>
    <row r="1486" spans="1:17" x14ac:dyDescent="0.25">
      <c r="A1486" s="2">
        <f t="shared" si="23"/>
        <v>1555504394612</v>
      </c>
      <c r="B1486" s="2">
        <v>155550439461</v>
      </c>
      <c r="C1486">
        <v>4806676</v>
      </c>
      <c r="D1486">
        <v>2883</v>
      </c>
      <c r="E1486">
        <v>6142</v>
      </c>
      <c r="F1486">
        <v>6300</v>
      </c>
      <c r="G1486">
        <v>2</v>
      </c>
      <c r="H1486" t="s">
        <v>0</v>
      </c>
      <c r="I1486" s="1">
        <v>45838</v>
      </c>
      <c r="J1486" s="1">
        <v>45818</v>
      </c>
      <c r="K1486" s="1">
        <v>45847</v>
      </c>
      <c r="L1486">
        <v>52.9</v>
      </c>
      <c r="M1486">
        <v>0</v>
      </c>
      <c r="N1486">
        <v>990</v>
      </c>
      <c r="O1486">
        <v>1307</v>
      </c>
      <c r="P1486">
        <v>110</v>
      </c>
      <c r="Q1486">
        <v>80687</v>
      </c>
    </row>
    <row r="1487" spans="1:17" x14ac:dyDescent="0.25">
      <c r="A1487" s="2">
        <f t="shared" si="23"/>
        <v>1555504403171</v>
      </c>
      <c r="B1487" s="2">
        <v>155550440317</v>
      </c>
      <c r="C1487">
        <v>4806837</v>
      </c>
      <c r="D1487">
        <v>466</v>
      </c>
      <c r="E1487">
        <v>6142</v>
      </c>
      <c r="F1487">
        <v>6300</v>
      </c>
      <c r="G1487">
        <v>1</v>
      </c>
      <c r="H1487" t="s">
        <v>0</v>
      </c>
      <c r="I1487" s="1">
        <v>45838</v>
      </c>
      <c r="J1487" s="1">
        <v>45818</v>
      </c>
      <c r="K1487" s="1">
        <v>45847</v>
      </c>
      <c r="L1487">
        <v>37.200000000000003</v>
      </c>
      <c r="M1487">
        <v>0</v>
      </c>
      <c r="N1487">
        <v>990</v>
      </c>
      <c r="O1487">
        <v>1307</v>
      </c>
      <c r="P1487">
        <v>109</v>
      </c>
      <c r="Q1487">
        <v>80687</v>
      </c>
    </row>
    <row r="1488" spans="1:17" x14ac:dyDescent="0.25">
      <c r="A1488" s="2">
        <f t="shared" si="23"/>
        <v>1555504403172</v>
      </c>
      <c r="B1488" s="2">
        <v>155550440317</v>
      </c>
      <c r="C1488">
        <v>4806837</v>
      </c>
      <c r="D1488">
        <v>467</v>
      </c>
      <c r="E1488">
        <v>6142</v>
      </c>
      <c r="F1488">
        <v>6300</v>
      </c>
      <c r="G1488">
        <v>2</v>
      </c>
      <c r="H1488" t="s">
        <v>0</v>
      </c>
      <c r="I1488" s="1">
        <v>45838</v>
      </c>
      <c r="J1488" s="1">
        <v>45818</v>
      </c>
      <c r="K1488" s="1">
        <v>45847</v>
      </c>
      <c r="L1488">
        <v>24.85</v>
      </c>
      <c r="M1488">
        <v>0</v>
      </c>
      <c r="N1488">
        <v>990</v>
      </c>
      <c r="O1488">
        <v>1307</v>
      </c>
      <c r="P1488">
        <v>110</v>
      </c>
      <c r="Q1488">
        <v>80687</v>
      </c>
    </row>
    <row r="1489" spans="1:17" x14ac:dyDescent="0.25">
      <c r="A1489" s="2">
        <f t="shared" si="23"/>
        <v>1555504414281</v>
      </c>
      <c r="B1489" s="2">
        <v>155550441428</v>
      </c>
      <c r="C1489">
        <v>4807034</v>
      </c>
      <c r="D1489">
        <v>454</v>
      </c>
      <c r="E1489">
        <v>6142</v>
      </c>
      <c r="F1489">
        <v>6300</v>
      </c>
      <c r="G1489">
        <v>1</v>
      </c>
      <c r="H1489" t="s">
        <v>0</v>
      </c>
      <c r="I1489" s="1">
        <v>45838</v>
      </c>
      <c r="J1489" s="1">
        <v>45827</v>
      </c>
      <c r="K1489" s="1">
        <v>45856</v>
      </c>
      <c r="L1489">
        <v>64.650000000000006</v>
      </c>
      <c r="M1489">
        <v>0</v>
      </c>
      <c r="N1489">
        <v>990</v>
      </c>
      <c r="O1489">
        <v>1307</v>
      </c>
      <c r="P1489">
        <v>109</v>
      </c>
      <c r="Q1489">
        <v>80687</v>
      </c>
    </row>
    <row r="1490" spans="1:17" x14ac:dyDescent="0.25">
      <c r="A1490" s="2">
        <f t="shared" si="23"/>
        <v>1555504414282</v>
      </c>
      <c r="B1490" s="2">
        <v>155550441428</v>
      </c>
      <c r="C1490">
        <v>4807034</v>
      </c>
      <c r="D1490">
        <v>455</v>
      </c>
      <c r="E1490">
        <v>6142</v>
      </c>
      <c r="F1490">
        <v>6300</v>
      </c>
      <c r="G1490">
        <v>2</v>
      </c>
      <c r="H1490" t="s">
        <v>0</v>
      </c>
      <c r="I1490" s="1">
        <v>45838</v>
      </c>
      <c r="J1490" s="1">
        <v>45827</v>
      </c>
      <c r="K1490" s="1">
        <v>45856</v>
      </c>
      <c r="L1490">
        <v>31.8</v>
      </c>
      <c r="M1490">
        <v>0</v>
      </c>
      <c r="N1490">
        <v>990</v>
      </c>
      <c r="O1490">
        <v>1307</v>
      </c>
      <c r="P1490">
        <v>110</v>
      </c>
      <c r="Q1490">
        <v>80687</v>
      </c>
    </row>
    <row r="1491" spans="1:17" x14ac:dyDescent="0.25">
      <c r="A1491" s="2">
        <f t="shared" si="23"/>
        <v>1555504420791</v>
      </c>
      <c r="B1491" s="2">
        <v>155550442079</v>
      </c>
      <c r="C1491">
        <v>1142733</v>
      </c>
      <c r="D1491">
        <v>260</v>
      </c>
      <c r="E1491">
        <v>6142</v>
      </c>
      <c r="F1491">
        <v>6300</v>
      </c>
      <c r="G1491">
        <v>1</v>
      </c>
      <c r="H1491" t="s">
        <v>0</v>
      </c>
      <c r="I1491" s="1">
        <v>45838</v>
      </c>
      <c r="J1491" s="1">
        <v>45832</v>
      </c>
      <c r="K1491" s="1">
        <v>45861</v>
      </c>
      <c r="L1491">
        <v>4.5999999999999996</v>
      </c>
      <c r="M1491">
        <v>0</v>
      </c>
      <c r="N1491">
        <v>990</v>
      </c>
      <c r="O1491">
        <v>1307</v>
      </c>
      <c r="P1491">
        <v>109</v>
      </c>
      <c r="Q1491">
        <v>80687</v>
      </c>
    </row>
    <row r="1492" spans="1:17" x14ac:dyDescent="0.25">
      <c r="A1492" s="2">
        <f t="shared" si="23"/>
        <v>1555504420792</v>
      </c>
      <c r="B1492" s="2">
        <v>155550442079</v>
      </c>
      <c r="C1492">
        <v>1142733</v>
      </c>
      <c r="D1492">
        <v>261</v>
      </c>
      <c r="E1492">
        <v>6142</v>
      </c>
      <c r="F1492">
        <v>6300</v>
      </c>
      <c r="G1492">
        <v>2</v>
      </c>
      <c r="H1492" t="s">
        <v>0</v>
      </c>
      <c r="I1492" s="1">
        <v>45838</v>
      </c>
      <c r="J1492" s="1">
        <v>45832</v>
      </c>
      <c r="K1492" s="1">
        <v>45861</v>
      </c>
      <c r="L1492">
        <v>7.43</v>
      </c>
      <c r="M1492">
        <v>0</v>
      </c>
      <c r="N1492">
        <v>990</v>
      </c>
      <c r="O1492">
        <v>1307</v>
      </c>
      <c r="P1492">
        <v>110</v>
      </c>
      <c r="Q1492">
        <v>80687</v>
      </c>
    </row>
    <row r="1493" spans="1:17" x14ac:dyDescent="0.25">
      <c r="A1493" s="2">
        <f t="shared" si="23"/>
        <v>1555504433431</v>
      </c>
      <c r="B1493" s="2">
        <v>155550443343</v>
      </c>
      <c r="C1493">
        <v>4807384</v>
      </c>
      <c r="D1493">
        <v>450</v>
      </c>
      <c r="E1493">
        <v>6142</v>
      </c>
      <c r="F1493">
        <v>6300</v>
      </c>
      <c r="G1493">
        <v>1</v>
      </c>
      <c r="H1493" t="s">
        <v>0</v>
      </c>
      <c r="I1493" s="1">
        <v>45838</v>
      </c>
      <c r="J1493" s="1">
        <v>45828</v>
      </c>
      <c r="K1493" s="1">
        <v>45857</v>
      </c>
      <c r="L1493">
        <v>44.36</v>
      </c>
      <c r="M1493">
        <v>0</v>
      </c>
      <c r="N1493">
        <v>990</v>
      </c>
      <c r="O1493">
        <v>1307</v>
      </c>
      <c r="P1493">
        <v>109</v>
      </c>
      <c r="Q1493">
        <v>80687</v>
      </c>
    </row>
    <row r="1494" spans="1:17" x14ac:dyDescent="0.25">
      <c r="A1494" s="2">
        <f t="shared" si="23"/>
        <v>1555504433432</v>
      </c>
      <c r="B1494" s="2">
        <v>155550443343</v>
      </c>
      <c r="C1494">
        <v>4807384</v>
      </c>
      <c r="D1494">
        <v>451</v>
      </c>
      <c r="E1494">
        <v>6142</v>
      </c>
      <c r="F1494">
        <v>6300</v>
      </c>
      <c r="G1494">
        <v>2</v>
      </c>
      <c r="H1494" t="s">
        <v>0</v>
      </c>
      <c r="I1494" s="1">
        <v>45838</v>
      </c>
      <c r="J1494" s="1">
        <v>45828</v>
      </c>
      <c r="K1494" s="1">
        <v>45857</v>
      </c>
      <c r="L1494">
        <v>42.54</v>
      </c>
      <c r="M1494">
        <v>0</v>
      </c>
      <c r="N1494">
        <v>990</v>
      </c>
      <c r="O1494">
        <v>1307</v>
      </c>
      <c r="P1494">
        <v>110</v>
      </c>
      <c r="Q1494">
        <v>80687</v>
      </c>
    </row>
    <row r="1495" spans="1:17" x14ac:dyDescent="0.25">
      <c r="A1495" s="2">
        <f t="shared" si="23"/>
        <v>1555504463081</v>
      </c>
      <c r="B1495" s="2">
        <v>155550446308</v>
      </c>
      <c r="C1495">
        <v>4807883</v>
      </c>
      <c r="D1495">
        <v>450</v>
      </c>
      <c r="E1495">
        <v>6142</v>
      </c>
      <c r="F1495">
        <v>6300</v>
      </c>
      <c r="G1495">
        <v>1</v>
      </c>
      <c r="H1495" t="s">
        <v>0</v>
      </c>
      <c r="I1495" s="1">
        <v>45838</v>
      </c>
      <c r="J1495" s="1">
        <v>45820</v>
      </c>
      <c r="K1495" s="1">
        <v>45849</v>
      </c>
      <c r="L1495">
        <v>365.34</v>
      </c>
      <c r="M1495">
        <v>0</v>
      </c>
      <c r="N1495">
        <v>990</v>
      </c>
      <c r="O1495">
        <v>1307</v>
      </c>
      <c r="P1495">
        <v>109</v>
      </c>
      <c r="Q1495">
        <v>80687</v>
      </c>
    </row>
    <row r="1496" spans="1:17" x14ac:dyDescent="0.25">
      <c r="A1496" s="2">
        <f t="shared" si="23"/>
        <v>1555504463082</v>
      </c>
      <c r="B1496" s="2">
        <v>155550446308</v>
      </c>
      <c r="C1496">
        <v>4807883</v>
      </c>
      <c r="D1496">
        <v>451</v>
      </c>
      <c r="E1496">
        <v>6142</v>
      </c>
      <c r="F1496">
        <v>6300</v>
      </c>
      <c r="G1496">
        <v>2</v>
      </c>
      <c r="H1496" t="s">
        <v>0</v>
      </c>
      <c r="I1496" s="1">
        <v>45838</v>
      </c>
      <c r="J1496" s="1">
        <v>45820</v>
      </c>
      <c r="K1496" s="1">
        <v>45849</v>
      </c>
      <c r="L1496">
        <v>81.069999999999993</v>
      </c>
      <c r="M1496">
        <v>0</v>
      </c>
      <c r="N1496">
        <v>990</v>
      </c>
      <c r="O1496">
        <v>1307</v>
      </c>
      <c r="P1496">
        <v>110</v>
      </c>
      <c r="Q1496">
        <v>80687</v>
      </c>
    </row>
    <row r="1497" spans="1:17" x14ac:dyDescent="0.25">
      <c r="A1497" s="2">
        <f t="shared" si="23"/>
        <v>1555504477211</v>
      </c>
      <c r="B1497" s="2">
        <v>155550447721</v>
      </c>
      <c r="C1497">
        <v>4808157</v>
      </c>
      <c r="D1497">
        <v>622</v>
      </c>
      <c r="E1497">
        <v>6142</v>
      </c>
      <c r="F1497">
        <v>6300</v>
      </c>
      <c r="G1497">
        <v>1</v>
      </c>
      <c r="H1497" t="s">
        <v>0</v>
      </c>
      <c r="I1497" s="1">
        <v>45838</v>
      </c>
      <c r="J1497" s="1">
        <v>45836</v>
      </c>
      <c r="K1497" s="1">
        <v>45865</v>
      </c>
      <c r="L1497">
        <v>104.79</v>
      </c>
      <c r="M1497">
        <v>0</v>
      </c>
      <c r="N1497">
        <v>990</v>
      </c>
      <c r="O1497">
        <v>1307</v>
      </c>
      <c r="P1497">
        <v>109</v>
      </c>
      <c r="Q1497">
        <v>80687</v>
      </c>
    </row>
    <row r="1498" spans="1:17" x14ac:dyDescent="0.25">
      <c r="A1498" s="2">
        <f t="shared" si="23"/>
        <v>1555504477212</v>
      </c>
      <c r="B1498" s="2">
        <v>155550447721</v>
      </c>
      <c r="C1498">
        <v>4808157</v>
      </c>
      <c r="D1498">
        <v>623</v>
      </c>
      <c r="E1498">
        <v>6142</v>
      </c>
      <c r="F1498">
        <v>6300</v>
      </c>
      <c r="G1498">
        <v>2</v>
      </c>
      <c r="H1498" t="s">
        <v>0</v>
      </c>
      <c r="I1498" s="1">
        <v>45838</v>
      </c>
      <c r="J1498" s="1">
        <v>45836</v>
      </c>
      <c r="K1498" s="1">
        <v>45865</v>
      </c>
      <c r="L1498">
        <v>52.09</v>
      </c>
      <c r="M1498">
        <v>0</v>
      </c>
      <c r="N1498">
        <v>990</v>
      </c>
      <c r="O1498">
        <v>1307</v>
      </c>
      <c r="P1498">
        <v>110</v>
      </c>
      <c r="Q1498">
        <v>80687</v>
      </c>
    </row>
    <row r="1499" spans="1:17" x14ac:dyDescent="0.25">
      <c r="A1499" s="2">
        <f t="shared" si="23"/>
        <v>1555504547791</v>
      </c>
      <c r="B1499" s="2">
        <v>155550454779</v>
      </c>
      <c r="C1499">
        <v>4809489</v>
      </c>
      <c r="D1499">
        <v>512</v>
      </c>
      <c r="E1499">
        <v>6142</v>
      </c>
      <c r="F1499">
        <v>6300</v>
      </c>
      <c r="G1499">
        <v>1</v>
      </c>
      <c r="H1499" t="s">
        <v>0</v>
      </c>
      <c r="I1499" s="1">
        <v>45838</v>
      </c>
      <c r="J1499" s="1">
        <v>45826</v>
      </c>
      <c r="K1499" s="1">
        <v>45855</v>
      </c>
      <c r="L1499">
        <v>100.76</v>
      </c>
      <c r="M1499">
        <v>0</v>
      </c>
      <c r="N1499">
        <v>990</v>
      </c>
      <c r="O1499">
        <v>1307</v>
      </c>
      <c r="P1499">
        <v>109</v>
      </c>
      <c r="Q1499">
        <v>80687</v>
      </c>
    </row>
    <row r="1500" spans="1:17" x14ac:dyDescent="0.25">
      <c r="A1500" s="2">
        <f t="shared" si="23"/>
        <v>1555504547792</v>
      </c>
      <c r="B1500" s="2">
        <v>155550454779</v>
      </c>
      <c r="C1500">
        <v>4809489</v>
      </c>
      <c r="D1500">
        <v>513</v>
      </c>
      <c r="E1500">
        <v>6142</v>
      </c>
      <c r="F1500">
        <v>6300</v>
      </c>
      <c r="G1500">
        <v>2</v>
      </c>
      <c r="H1500" t="s">
        <v>0</v>
      </c>
      <c r="I1500" s="1">
        <v>45838</v>
      </c>
      <c r="J1500" s="1">
        <v>45826</v>
      </c>
      <c r="K1500" s="1">
        <v>45855</v>
      </c>
      <c r="L1500">
        <v>151.41999999999999</v>
      </c>
      <c r="M1500">
        <v>0</v>
      </c>
      <c r="N1500">
        <v>990</v>
      </c>
      <c r="O1500">
        <v>1307</v>
      </c>
      <c r="P1500">
        <v>110</v>
      </c>
      <c r="Q1500">
        <v>80687</v>
      </c>
    </row>
    <row r="1501" spans="1:17" x14ac:dyDescent="0.25">
      <c r="A1501" s="2">
        <f t="shared" si="23"/>
        <v>1555504574681</v>
      </c>
      <c r="B1501" s="2">
        <v>155550457468</v>
      </c>
      <c r="C1501">
        <v>4810065</v>
      </c>
      <c r="D1501">
        <v>854</v>
      </c>
      <c r="E1501">
        <v>6142</v>
      </c>
      <c r="F1501">
        <v>6300</v>
      </c>
      <c r="G1501">
        <v>1</v>
      </c>
      <c r="H1501" t="s">
        <v>0</v>
      </c>
      <c r="I1501" s="1">
        <v>45838</v>
      </c>
      <c r="J1501" s="1">
        <v>45824</v>
      </c>
      <c r="K1501" s="1">
        <v>45853</v>
      </c>
      <c r="L1501">
        <v>14.92</v>
      </c>
      <c r="M1501">
        <v>0</v>
      </c>
      <c r="N1501">
        <v>990</v>
      </c>
      <c r="O1501">
        <v>1307</v>
      </c>
      <c r="P1501">
        <v>109</v>
      </c>
      <c r="Q1501">
        <v>80687</v>
      </c>
    </row>
    <row r="1502" spans="1:17" x14ac:dyDescent="0.25">
      <c r="A1502" s="2">
        <f t="shared" si="23"/>
        <v>1555504574682</v>
      </c>
      <c r="B1502" s="2">
        <v>155550457468</v>
      </c>
      <c r="C1502">
        <v>4810065</v>
      </c>
      <c r="D1502">
        <v>855</v>
      </c>
      <c r="E1502">
        <v>6142</v>
      </c>
      <c r="F1502">
        <v>6300</v>
      </c>
      <c r="G1502">
        <v>2</v>
      </c>
      <c r="H1502" t="s">
        <v>0</v>
      </c>
      <c r="I1502" s="1">
        <v>45838</v>
      </c>
      <c r="J1502" s="1">
        <v>45824</v>
      </c>
      <c r="K1502" s="1">
        <v>45853</v>
      </c>
      <c r="L1502">
        <v>10.99</v>
      </c>
      <c r="M1502">
        <v>0</v>
      </c>
      <c r="N1502">
        <v>990</v>
      </c>
      <c r="O1502">
        <v>1307</v>
      </c>
      <c r="P1502">
        <v>110</v>
      </c>
      <c r="Q1502">
        <v>80687</v>
      </c>
    </row>
    <row r="1503" spans="1:17" x14ac:dyDescent="0.25">
      <c r="A1503" s="2">
        <f t="shared" si="23"/>
        <v>1555504577911</v>
      </c>
      <c r="B1503" s="2">
        <v>155550457791</v>
      </c>
      <c r="C1503">
        <v>4810115</v>
      </c>
      <c r="D1503">
        <v>548</v>
      </c>
      <c r="E1503">
        <v>6142</v>
      </c>
      <c r="F1503">
        <v>6300</v>
      </c>
      <c r="G1503">
        <v>1</v>
      </c>
      <c r="H1503" t="s">
        <v>0</v>
      </c>
      <c r="I1503" s="1">
        <v>45838</v>
      </c>
      <c r="J1503" s="1">
        <v>45828</v>
      </c>
      <c r="K1503" s="1">
        <v>45857</v>
      </c>
      <c r="L1503">
        <v>47.13</v>
      </c>
      <c r="M1503">
        <v>0</v>
      </c>
      <c r="N1503">
        <v>990</v>
      </c>
      <c r="O1503">
        <v>1307</v>
      </c>
      <c r="P1503">
        <v>109</v>
      </c>
      <c r="Q1503">
        <v>80687</v>
      </c>
    </row>
    <row r="1504" spans="1:17" x14ac:dyDescent="0.25">
      <c r="A1504" s="2">
        <f t="shared" si="23"/>
        <v>1555504577912</v>
      </c>
      <c r="B1504" s="2">
        <v>155550457791</v>
      </c>
      <c r="C1504">
        <v>4810115</v>
      </c>
      <c r="D1504">
        <v>549</v>
      </c>
      <c r="E1504">
        <v>6142</v>
      </c>
      <c r="F1504">
        <v>6300</v>
      </c>
      <c r="G1504">
        <v>2</v>
      </c>
      <c r="H1504" t="s">
        <v>0</v>
      </c>
      <c r="I1504" s="1">
        <v>45838</v>
      </c>
      <c r="J1504" s="1">
        <v>45828</v>
      </c>
      <c r="K1504" s="1">
        <v>45857</v>
      </c>
      <c r="L1504">
        <v>20.55</v>
      </c>
      <c r="M1504">
        <v>0</v>
      </c>
      <c r="N1504">
        <v>990</v>
      </c>
      <c r="O1504">
        <v>1307</v>
      </c>
      <c r="P1504">
        <v>110</v>
      </c>
      <c r="Q1504">
        <v>80687</v>
      </c>
    </row>
    <row r="1505" spans="1:17" x14ac:dyDescent="0.25">
      <c r="A1505" s="2">
        <f t="shared" si="23"/>
        <v>1555504603991</v>
      </c>
      <c r="B1505" s="2">
        <v>155550460399</v>
      </c>
      <c r="C1505">
        <v>4810602</v>
      </c>
      <c r="D1505">
        <v>568</v>
      </c>
      <c r="E1505">
        <v>6142</v>
      </c>
      <c r="F1505">
        <v>6300</v>
      </c>
      <c r="G1505">
        <v>1</v>
      </c>
      <c r="H1505" t="s">
        <v>0</v>
      </c>
      <c r="I1505" s="1">
        <v>45838</v>
      </c>
      <c r="J1505" s="1">
        <v>45825</v>
      </c>
      <c r="K1505" s="1">
        <v>45854</v>
      </c>
      <c r="L1505">
        <v>14.63</v>
      </c>
      <c r="M1505">
        <v>0</v>
      </c>
      <c r="N1505">
        <v>990</v>
      </c>
      <c r="O1505">
        <v>1307</v>
      </c>
      <c r="P1505">
        <v>109</v>
      </c>
      <c r="Q1505">
        <v>80687</v>
      </c>
    </row>
    <row r="1506" spans="1:17" x14ac:dyDescent="0.25">
      <c r="A1506" s="2">
        <f t="shared" si="23"/>
        <v>1555504603992</v>
      </c>
      <c r="B1506" s="2">
        <v>155550460399</v>
      </c>
      <c r="C1506">
        <v>4810602</v>
      </c>
      <c r="D1506">
        <v>569</v>
      </c>
      <c r="E1506">
        <v>6142</v>
      </c>
      <c r="F1506">
        <v>6300</v>
      </c>
      <c r="G1506">
        <v>2</v>
      </c>
      <c r="H1506" t="s">
        <v>0</v>
      </c>
      <c r="I1506" s="1">
        <v>45838</v>
      </c>
      <c r="J1506" s="1">
        <v>45825</v>
      </c>
      <c r="K1506" s="1">
        <v>45854</v>
      </c>
      <c r="L1506">
        <v>24.88</v>
      </c>
      <c r="M1506">
        <v>0</v>
      </c>
      <c r="N1506">
        <v>990</v>
      </c>
      <c r="O1506">
        <v>1307</v>
      </c>
      <c r="P1506">
        <v>110</v>
      </c>
      <c r="Q1506">
        <v>80687</v>
      </c>
    </row>
    <row r="1507" spans="1:17" x14ac:dyDescent="0.25">
      <c r="A1507" s="2">
        <f t="shared" si="23"/>
        <v>1555504608871</v>
      </c>
      <c r="B1507" s="2">
        <v>155550460887</v>
      </c>
      <c r="C1507">
        <v>4810671</v>
      </c>
      <c r="D1507">
        <v>1275</v>
      </c>
      <c r="E1507">
        <v>6142</v>
      </c>
      <c r="F1507">
        <v>6300</v>
      </c>
      <c r="G1507">
        <v>1</v>
      </c>
      <c r="H1507" t="s">
        <v>0</v>
      </c>
      <c r="I1507" s="1">
        <v>45838</v>
      </c>
      <c r="J1507" s="1">
        <v>45828</v>
      </c>
      <c r="K1507" s="1">
        <v>45857</v>
      </c>
      <c r="L1507">
        <v>80.05</v>
      </c>
      <c r="M1507">
        <v>0</v>
      </c>
      <c r="N1507">
        <v>990</v>
      </c>
      <c r="O1507">
        <v>1307</v>
      </c>
      <c r="P1507">
        <v>109</v>
      </c>
      <c r="Q1507">
        <v>80687</v>
      </c>
    </row>
    <row r="1508" spans="1:17" x14ac:dyDescent="0.25">
      <c r="A1508" s="2">
        <f t="shared" si="23"/>
        <v>1555504608872</v>
      </c>
      <c r="B1508" s="2">
        <v>155550460887</v>
      </c>
      <c r="C1508">
        <v>4810671</v>
      </c>
      <c r="D1508">
        <v>1276</v>
      </c>
      <c r="E1508">
        <v>6142</v>
      </c>
      <c r="F1508">
        <v>6300</v>
      </c>
      <c r="G1508">
        <v>2</v>
      </c>
      <c r="H1508" t="s">
        <v>0</v>
      </c>
      <c r="I1508" s="1">
        <v>45838</v>
      </c>
      <c r="J1508" s="1">
        <v>45828</v>
      </c>
      <c r="K1508" s="1">
        <v>45857</v>
      </c>
      <c r="L1508">
        <v>37.049999999999997</v>
      </c>
      <c r="M1508">
        <v>0</v>
      </c>
      <c r="N1508">
        <v>990</v>
      </c>
      <c r="O1508">
        <v>1307</v>
      </c>
      <c r="P1508">
        <v>110</v>
      </c>
      <c r="Q1508">
        <v>80687</v>
      </c>
    </row>
    <row r="1509" spans="1:17" x14ac:dyDescent="0.25">
      <c r="A1509" s="2">
        <f t="shared" si="23"/>
        <v>1555504712281</v>
      </c>
      <c r="B1509" s="2">
        <v>155550471228</v>
      </c>
      <c r="C1509">
        <v>4811156</v>
      </c>
      <c r="D1509">
        <v>560</v>
      </c>
      <c r="E1509">
        <v>6142</v>
      </c>
      <c r="F1509">
        <v>6300</v>
      </c>
      <c r="G1509">
        <v>1</v>
      </c>
      <c r="H1509" t="s">
        <v>0</v>
      </c>
      <c r="I1509" s="1">
        <v>45838</v>
      </c>
      <c r="J1509" s="1">
        <v>45828</v>
      </c>
      <c r="K1509" s="1">
        <v>45857</v>
      </c>
      <c r="L1509">
        <v>7.81</v>
      </c>
      <c r="M1509">
        <v>0</v>
      </c>
      <c r="N1509">
        <v>990</v>
      </c>
      <c r="O1509">
        <v>1307</v>
      </c>
      <c r="P1509">
        <v>109</v>
      </c>
      <c r="Q1509">
        <v>80687</v>
      </c>
    </row>
    <row r="1510" spans="1:17" x14ac:dyDescent="0.25">
      <c r="A1510" s="2">
        <f t="shared" si="23"/>
        <v>1555504712282</v>
      </c>
      <c r="B1510" s="2">
        <v>155550471228</v>
      </c>
      <c r="C1510">
        <v>4811156</v>
      </c>
      <c r="D1510">
        <v>561</v>
      </c>
      <c r="E1510">
        <v>6142</v>
      </c>
      <c r="F1510">
        <v>6300</v>
      </c>
      <c r="G1510">
        <v>2</v>
      </c>
      <c r="H1510" t="s">
        <v>0</v>
      </c>
      <c r="I1510" s="1">
        <v>45838</v>
      </c>
      <c r="J1510" s="1">
        <v>45828</v>
      </c>
      <c r="K1510" s="1">
        <v>45857</v>
      </c>
      <c r="L1510">
        <v>11.24</v>
      </c>
      <c r="M1510">
        <v>0</v>
      </c>
      <c r="N1510">
        <v>990</v>
      </c>
      <c r="O1510">
        <v>1307</v>
      </c>
      <c r="P1510">
        <v>110</v>
      </c>
      <c r="Q1510">
        <v>80687</v>
      </c>
    </row>
    <row r="1511" spans="1:17" x14ac:dyDescent="0.25">
      <c r="A1511" s="2">
        <f t="shared" si="23"/>
        <v>1555504734791</v>
      </c>
      <c r="B1511" s="2">
        <v>155550473479</v>
      </c>
      <c r="C1511">
        <v>4811556</v>
      </c>
      <c r="D1511">
        <v>1216</v>
      </c>
      <c r="E1511">
        <v>6142</v>
      </c>
      <c r="F1511">
        <v>6300</v>
      </c>
      <c r="G1511">
        <v>1</v>
      </c>
      <c r="H1511" t="s">
        <v>0</v>
      </c>
      <c r="I1511" s="1">
        <v>45838</v>
      </c>
      <c r="J1511" s="1">
        <v>45814</v>
      </c>
      <c r="K1511" s="1">
        <v>45843</v>
      </c>
      <c r="L1511">
        <v>136.86000000000001</v>
      </c>
      <c r="M1511">
        <v>0</v>
      </c>
      <c r="N1511">
        <v>990</v>
      </c>
      <c r="O1511">
        <v>1307</v>
      </c>
      <c r="P1511">
        <v>109</v>
      </c>
      <c r="Q1511">
        <v>80687</v>
      </c>
    </row>
    <row r="1512" spans="1:17" x14ac:dyDescent="0.25">
      <c r="A1512" s="2">
        <f t="shared" si="23"/>
        <v>1555504734792</v>
      </c>
      <c r="B1512" s="2">
        <v>155550473479</v>
      </c>
      <c r="C1512">
        <v>4811556</v>
      </c>
      <c r="D1512">
        <v>1217</v>
      </c>
      <c r="E1512">
        <v>6142</v>
      </c>
      <c r="F1512">
        <v>6300</v>
      </c>
      <c r="G1512">
        <v>2</v>
      </c>
      <c r="H1512" t="s">
        <v>0</v>
      </c>
      <c r="I1512" s="1">
        <v>45838</v>
      </c>
      <c r="J1512" s="1">
        <v>45814</v>
      </c>
      <c r="K1512" s="1">
        <v>45843</v>
      </c>
      <c r="L1512">
        <v>22.84</v>
      </c>
      <c r="M1512">
        <v>0</v>
      </c>
      <c r="N1512">
        <v>990</v>
      </c>
      <c r="O1512">
        <v>1307</v>
      </c>
      <c r="P1512">
        <v>110</v>
      </c>
      <c r="Q1512">
        <v>80687</v>
      </c>
    </row>
    <row r="1513" spans="1:17" x14ac:dyDescent="0.25">
      <c r="A1513" s="2">
        <f t="shared" si="23"/>
        <v>1555504813581</v>
      </c>
      <c r="B1513" s="2">
        <v>155550481358</v>
      </c>
      <c r="C1513">
        <v>4812898</v>
      </c>
      <c r="D1513">
        <v>526</v>
      </c>
      <c r="E1513">
        <v>6142</v>
      </c>
      <c r="F1513">
        <v>6300</v>
      </c>
      <c r="G1513">
        <v>1</v>
      </c>
      <c r="H1513" t="s">
        <v>0</v>
      </c>
      <c r="I1513" s="1">
        <v>45838</v>
      </c>
      <c r="J1513" s="1">
        <v>45831</v>
      </c>
      <c r="K1513" s="1">
        <v>45860</v>
      </c>
      <c r="L1513">
        <v>123.57</v>
      </c>
      <c r="M1513">
        <v>0</v>
      </c>
      <c r="N1513">
        <v>990</v>
      </c>
      <c r="O1513">
        <v>1307</v>
      </c>
      <c r="P1513">
        <v>109</v>
      </c>
      <c r="Q1513">
        <v>80687</v>
      </c>
    </row>
    <row r="1514" spans="1:17" x14ac:dyDescent="0.25">
      <c r="A1514" s="2">
        <f t="shared" si="23"/>
        <v>1555504813582</v>
      </c>
      <c r="B1514" s="2">
        <v>155550481358</v>
      </c>
      <c r="C1514">
        <v>4812898</v>
      </c>
      <c r="D1514">
        <v>527</v>
      </c>
      <c r="E1514">
        <v>6142</v>
      </c>
      <c r="F1514">
        <v>6300</v>
      </c>
      <c r="G1514">
        <v>2</v>
      </c>
      <c r="H1514" t="s">
        <v>0</v>
      </c>
      <c r="I1514" s="1">
        <v>45838</v>
      </c>
      <c r="J1514" s="1">
        <v>45831</v>
      </c>
      <c r="K1514" s="1">
        <v>45860</v>
      </c>
      <c r="L1514">
        <v>37.28</v>
      </c>
      <c r="M1514">
        <v>0</v>
      </c>
      <c r="N1514">
        <v>990</v>
      </c>
      <c r="O1514">
        <v>1307</v>
      </c>
      <c r="P1514">
        <v>110</v>
      </c>
      <c r="Q1514">
        <v>80687</v>
      </c>
    </row>
    <row r="1515" spans="1:17" x14ac:dyDescent="0.25">
      <c r="A1515" s="2">
        <f t="shared" si="23"/>
        <v>1555504815571</v>
      </c>
      <c r="B1515" s="2">
        <v>155550481557</v>
      </c>
      <c r="C1515">
        <v>4812938</v>
      </c>
      <c r="D1515">
        <v>626</v>
      </c>
      <c r="E1515">
        <v>6142</v>
      </c>
      <c r="F1515">
        <v>6300</v>
      </c>
      <c r="G1515">
        <v>1</v>
      </c>
      <c r="H1515" t="s">
        <v>0</v>
      </c>
      <c r="I1515" s="1">
        <v>45838</v>
      </c>
      <c r="J1515" s="1">
        <v>45832</v>
      </c>
      <c r="K1515" s="1">
        <v>45861</v>
      </c>
      <c r="L1515">
        <v>103.96</v>
      </c>
      <c r="M1515">
        <v>0</v>
      </c>
      <c r="N1515">
        <v>990</v>
      </c>
      <c r="O1515">
        <v>1307</v>
      </c>
      <c r="P1515">
        <v>109</v>
      </c>
      <c r="Q1515">
        <v>80687</v>
      </c>
    </row>
    <row r="1516" spans="1:17" x14ac:dyDescent="0.25">
      <c r="A1516" s="2">
        <f t="shared" si="23"/>
        <v>1555504815572</v>
      </c>
      <c r="B1516" s="2">
        <v>155550481557</v>
      </c>
      <c r="C1516">
        <v>4812938</v>
      </c>
      <c r="D1516">
        <v>627</v>
      </c>
      <c r="E1516">
        <v>6142</v>
      </c>
      <c r="F1516">
        <v>6300</v>
      </c>
      <c r="G1516">
        <v>2</v>
      </c>
      <c r="H1516" t="s">
        <v>0</v>
      </c>
      <c r="I1516" s="1">
        <v>45838</v>
      </c>
      <c r="J1516" s="1">
        <v>45832</v>
      </c>
      <c r="K1516" s="1">
        <v>45861</v>
      </c>
      <c r="L1516">
        <v>47.93</v>
      </c>
      <c r="M1516">
        <v>0</v>
      </c>
      <c r="N1516">
        <v>990</v>
      </c>
      <c r="O1516">
        <v>1307</v>
      </c>
      <c r="P1516">
        <v>110</v>
      </c>
      <c r="Q1516">
        <v>80687</v>
      </c>
    </row>
    <row r="1517" spans="1:17" x14ac:dyDescent="0.25">
      <c r="A1517" s="2">
        <f t="shared" si="23"/>
        <v>1555504852821</v>
      </c>
      <c r="B1517" s="2">
        <v>155550485282</v>
      </c>
      <c r="C1517">
        <v>4813660</v>
      </c>
      <c r="D1517">
        <v>502</v>
      </c>
      <c r="E1517">
        <v>6142</v>
      </c>
      <c r="F1517">
        <v>6300</v>
      </c>
      <c r="G1517">
        <v>1</v>
      </c>
      <c r="H1517" t="s">
        <v>0</v>
      </c>
      <c r="I1517" s="1">
        <v>45838</v>
      </c>
      <c r="J1517" s="1">
        <v>45829</v>
      </c>
      <c r="K1517" s="1">
        <v>45858</v>
      </c>
      <c r="L1517">
        <v>13.99</v>
      </c>
      <c r="M1517">
        <v>0</v>
      </c>
      <c r="N1517">
        <v>990</v>
      </c>
      <c r="O1517">
        <v>1307</v>
      </c>
      <c r="P1517">
        <v>109</v>
      </c>
      <c r="Q1517">
        <v>80687</v>
      </c>
    </row>
    <row r="1518" spans="1:17" x14ac:dyDescent="0.25">
      <c r="A1518" s="2">
        <f t="shared" si="23"/>
        <v>1555504852822</v>
      </c>
      <c r="B1518" s="2">
        <v>155550485282</v>
      </c>
      <c r="C1518">
        <v>4813660</v>
      </c>
      <c r="D1518">
        <v>503</v>
      </c>
      <c r="E1518">
        <v>6142</v>
      </c>
      <c r="F1518">
        <v>6300</v>
      </c>
      <c r="G1518">
        <v>2</v>
      </c>
      <c r="H1518" t="s">
        <v>0</v>
      </c>
      <c r="I1518" s="1">
        <v>45838</v>
      </c>
      <c r="J1518" s="1">
        <v>45829</v>
      </c>
      <c r="K1518" s="1">
        <v>45858</v>
      </c>
      <c r="L1518">
        <v>8.31</v>
      </c>
      <c r="M1518">
        <v>0</v>
      </c>
      <c r="N1518">
        <v>990</v>
      </c>
      <c r="O1518">
        <v>1307</v>
      </c>
      <c r="P1518">
        <v>110</v>
      </c>
      <c r="Q1518">
        <v>80687</v>
      </c>
    </row>
    <row r="1519" spans="1:17" x14ac:dyDescent="0.25">
      <c r="A1519" s="2">
        <f t="shared" si="23"/>
        <v>1555504886431</v>
      </c>
      <c r="B1519" s="2">
        <v>155550488643</v>
      </c>
      <c r="C1519">
        <v>4814228</v>
      </c>
      <c r="D1519">
        <v>566</v>
      </c>
      <c r="E1519">
        <v>6142</v>
      </c>
      <c r="F1519">
        <v>6300</v>
      </c>
      <c r="G1519">
        <v>1</v>
      </c>
      <c r="H1519" t="s">
        <v>0</v>
      </c>
      <c r="I1519" s="1">
        <v>45838</v>
      </c>
      <c r="J1519" s="1">
        <v>45833</v>
      </c>
      <c r="K1519" s="1">
        <v>45862</v>
      </c>
      <c r="L1519">
        <v>133.86000000000001</v>
      </c>
      <c r="M1519">
        <v>0</v>
      </c>
      <c r="N1519">
        <v>990</v>
      </c>
      <c r="O1519">
        <v>1307</v>
      </c>
      <c r="P1519">
        <v>109</v>
      </c>
      <c r="Q1519">
        <v>80687</v>
      </c>
    </row>
    <row r="1520" spans="1:17" x14ac:dyDescent="0.25">
      <c r="A1520" s="2">
        <f t="shared" si="23"/>
        <v>1555504886432</v>
      </c>
      <c r="B1520" s="2">
        <v>155550488643</v>
      </c>
      <c r="C1520">
        <v>4814228</v>
      </c>
      <c r="D1520">
        <v>567</v>
      </c>
      <c r="E1520">
        <v>6142</v>
      </c>
      <c r="F1520">
        <v>6300</v>
      </c>
      <c r="G1520">
        <v>2</v>
      </c>
      <c r="H1520" t="s">
        <v>0</v>
      </c>
      <c r="I1520" s="1">
        <v>45838</v>
      </c>
      <c r="J1520" s="1">
        <v>45833</v>
      </c>
      <c r="K1520" s="1">
        <v>45862</v>
      </c>
      <c r="L1520">
        <v>35.33</v>
      </c>
      <c r="M1520">
        <v>0</v>
      </c>
      <c r="N1520">
        <v>990</v>
      </c>
      <c r="O1520">
        <v>1307</v>
      </c>
      <c r="P1520">
        <v>110</v>
      </c>
      <c r="Q1520">
        <v>80687</v>
      </c>
    </row>
    <row r="1521" spans="1:17" x14ac:dyDescent="0.25">
      <c r="A1521" s="2">
        <f t="shared" si="23"/>
        <v>1555504969971</v>
      </c>
      <c r="B1521" s="2">
        <v>155550496997</v>
      </c>
      <c r="C1521">
        <v>4815713</v>
      </c>
      <c r="D1521">
        <v>452</v>
      </c>
      <c r="E1521">
        <v>6142</v>
      </c>
      <c r="F1521">
        <v>6300</v>
      </c>
      <c r="G1521">
        <v>1</v>
      </c>
      <c r="H1521" t="s">
        <v>0</v>
      </c>
      <c r="I1521" s="1">
        <v>45838</v>
      </c>
      <c r="J1521" s="1">
        <v>45811</v>
      </c>
      <c r="K1521" s="1">
        <v>45840</v>
      </c>
      <c r="L1521">
        <v>60.83</v>
      </c>
      <c r="M1521">
        <v>0</v>
      </c>
      <c r="N1521">
        <v>990</v>
      </c>
      <c r="O1521">
        <v>1307</v>
      </c>
      <c r="P1521">
        <v>109</v>
      </c>
      <c r="Q1521">
        <v>80687</v>
      </c>
    </row>
    <row r="1522" spans="1:17" x14ac:dyDescent="0.25">
      <c r="A1522" s="2">
        <f t="shared" si="23"/>
        <v>1555504969972</v>
      </c>
      <c r="B1522" s="2">
        <v>155550496997</v>
      </c>
      <c r="C1522">
        <v>4815713</v>
      </c>
      <c r="D1522">
        <v>453</v>
      </c>
      <c r="E1522">
        <v>6142</v>
      </c>
      <c r="F1522">
        <v>6300</v>
      </c>
      <c r="G1522">
        <v>2</v>
      </c>
      <c r="H1522" t="s">
        <v>0</v>
      </c>
      <c r="I1522" s="1">
        <v>45838</v>
      </c>
      <c r="J1522" s="1">
        <v>45811</v>
      </c>
      <c r="K1522" s="1">
        <v>45840</v>
      </c>
      <c r="L1522">
        <v>44.43</v>
      </c>
      <c r="M1522">
        <v>0</v>
      </c>
      <c r="N1522">
        <v>990</v>
      </c>
      <c r="O1522">
        <v>1307</v>
      </c>
      <c r="P1522">
        <v>110</v>
      </c>
      <c r="Q1522">
        <v>80687</v>
      </c>
    </row>
    <row r="1523" spans="1:17" x14ac:dyDescent="0.25">
      <c r="A1523" s="2">
        <f t="shared" si="23"/>
        <v>1555505082591</v>
      </c>
      <c r="B1523" s="2">
        <v>155550508259</v>
      </c>
      <c r="C1523">
        <v>4817926</v>
      </c>
      <c r="D1523">
        <v>1422</v>
      </c>
      <c r="E1523">
        <v>6142</v>
      </c>
      <c r="F1523">
        <v>6300</v>
      </c>
      <c r="G1523">
        <v>1</v>
      </c>
      <c r="H1523" t="s">
        <v>0</v>
      </c>
      <c r="I1523" s="1">
        <v>45838</v>
      </c>
      <c r="J1523" s="1">
        <v>45818</v>
      </c>
      <c r="K1523" s="1">
        <v>45847</v>
      </c>
      <c r="L1523">
        <v>25.91</v>
      </c>
      <c r="M1523">
        <v>0</v>
      </c>
      <c r="N1523">
        <v>990</v>
      </c>
      <c r="O1523">
        <v>1307</v>
      </c>
      <c r="P1523">
        <v>109</v>
      </c>
      <c r="Q1523">
        <v>80687</v>
      </c>
    </row>
    <row r="1524" spans="1:17" x14ac:dyDescent="0.25">
      <c r="A1524" s="2">
        <f t="shared" si="23"/>
        <v>1555505082592</v>
      </c>
      <c r="B1524" s="2">
        <v>155550508259</v>
      </c>
      <c r="C1524">
        <v>4817926</v>
      </c>
      <c r="D1524">
        <v>1423</v>
      </c>
      <c r="E1524">
        <v>6142</v>
      </c>
      <c r="F1524">
        <v>6300</v>
      </c>
      <c r="G1524">
        <v>2</v>
      </c>
      <c r="H1524" t="s">
        <v>0</v>
      </c>
      <c r="I1524" s="1">
        <v>45838</v>
      </c>
      <c r="J1524" s="1">
        <v>45818</v>
      </c>
      <c r="K1524" s="1">
        <v>45847</v>
      </c>
      <c r="L1524">
        <v>20.190000000000001</v>
      </c>
      <c r="M1524">
        <v>0</v>
      </c>
      <c r="N1524">
        <v>990</v>
      </c>
      <c r="O1524">
        <v>1307</v>
      </c>
      <c r="P1524">
        <v>110</v>
      </c>
      <c r="Q1524">
        <v>80687</v>
      </c>
    </row>
    <row r="1525" spans="1:17" x14ac:dyDescent="0.25">
      <c r="A1525" s="2">
        <f t="shared" si="23"/>
        <v>1555505173771</v>
      </c>
      <c r="B1525" s="2">
        <v>155550517377</v>
      </c>
      <c r="C1525">
        <v>4819361</v>
      </c>
      <c r="D1525">
        <v>548</v>
      </c>
      <c r="E1525">
        <v>6142</v>
      </c>
      <c r="F1525">
        <v>6300</v>
      </c>
      <c r="G1525">
        <v>1</v>
      </c>
      <c r="H1525" t="s">
        <v>0</v>
      </c>
      <c r="I1525" s="1">
        <v>45838</v>
      </c>
      <c r="J1525" s="1">
        <v>45810</v>
      </c>
      <c r="K1525" s="1">
        <v>45839</v>
      </c>
      <c r="L1525">
        <v>16.93</v>
      </c>
      <c r="M1525">
        <v>0</v>
      </c>
      <c r="N1525">
        <v>990</v>
      </c>
      <c r="O1525">
        <v>1307</v>
      </c>
      <c r="P1525">
        <v>109</v>
      </c>
      <c r="Q1525">
        <v>80687</v>
      </c>
    </row>
    <row r="1526" spans="1:17" x14ac:dyDescent="0.25">
      <c r="A1526" s="2">
        <f t="shared" si="23"/>
        <v>1555505173772</v>
      </c>
      <c r="B1526" s="2">
        <v>155550517377</v>
      </c>
      <c r="C1526">
        <v>4819361</v>
      </c>
      <c r="D1526">
        <v>549</v>
      </c>
      <c r="E1526">
        <v>6142</v>
      </c>
      <c r="F1526">
        <v>6300</v>
      </c>
      <c r="G1526">
        <v>2</v>
      </c>
      <c r="H1526" t="s">
        <v>0</v>
      </c>
      <c r="I1526" s="1">
        <v>45838</v>
      </c>
      <c r="J1526" s="1">
        <v>45810</v>
      </c>
      <c r="K1526" s="1">
        <v>45839</v>
      </c>
      <c r="L1526">
        <v>23.63</v>
      </c>
      <c r="M1526">
        <v>0</v>
      </c>
      <c r="N1526">
        <v>990</v>
      </c>
      <c r="O1526">
        <v>1307</v>
      </c>
      <c r="P1526">
        <v>110</v>
      </c>
      <c r="Q1526">
        <v>80687</v>
      </c>
    </row>
    <row r="1527" spans="1:17" x14ac:dyDescent="0.25">
      <c r="A1527" s="2">
        <f t="shared" si="23"/>
        <v>1555505201601</v>
      </c>
      <c r="B1527" s="2">
        <v>155550520160</v>
      </c>
      <c r="C1527">
        <v>4819803</v>
      </c>
      <c r="D1527">
        <v>1160</v>
      </c>
      <c r="E1527">
        <v>6142</v>
      </c>
      <c r="F1527">
        <v>6300</v>
      </c>
      <c r="G1527">
        <v>1</v>
      </c>
      <c r="H1527" t="s">
        <v>0</v>
      </c>
      <c r="I1527" s="1">
        <v>45838</v>
      </c>
      <c r="J1527" s="1">
        <v>45834</v>
      </c>
      <c r="K1527" s="1">
        <v>45863</v>
      </c>
      <c r="L1527">
        <v>21.77</v>
      </c>
      <c r="M1527">
        <v>0</v>
      </c>
      <c r="N1527">
        <v>990</v>
      </c>
      <c r="O1527">
        <v>1307</v>
      </c>
      <c r="P1527">
        <v>109</v>
      </c>
      <c r="Q1527">
        <v>80687</v>
      </c>
    </row>
    <row r="1528" spans="1:17" x14ac:dyDescent="0.25">
      <c r="A1528" s="2">
        <f t="shared" si="23"/>
        <v>1555505201602</v>
      </c>
      <c r="B1528" s="2">
        <v>155550520160</v>
      </c>
      <c r="C1528">
        <v>4819803</v>
      </c>
      <c r="D1528">
        <v>1161</v>
      </c>
      <c r="E1528">
        <v>6142</v>
      </c>
      <c r="F1528">
        <v>6300</v>
      </c>
      <c r="G1528">
        <v>2</v>
      </c>
      <c r="H1528" t="s">
        <v>0</v>
      </c>
      <c r="I1528" s="1">
        <v>45838</v>
      </c>
      <c r="J1528" s="1">
        <v>45834</v>
      </c>
      <c r="K1528" s="1">
        <v>45863</v>
      </c>
      <c r="L1528">
        <v>27.89</v>
      </c>
      <c r="M1528">
        <v>0</v>
      </c>
      <c r="N1528">
        <v>990</v>
      </c>
      <c r="O1528">
        <v>1307</v>
      </c>
      <c r="P1528">
        <v>110</v>
      </c>
      <c r="Q1528">
        <v>80687</v>
      </c>
    </row>
    <row r="1529" spans="1:17" x14ac:dyDescent="0.25">
      <c r="A1529" s="2">
        <f t="shared" si="23"/>
        <v>1555505216761</v>
      </c>
      <c r="B1529" s="2">
        <v>155550521676</v>
      </c>
      <c r="C1529">
        <v>4820062</v>
      </c>
      <c r="D1529">
        <v>2426</v>
      </c>
      <c r="E1529">
        <v>6142</v>
      </c>
      <c r="F1529">
        <v>6300</v>
      </c>
      <c r="G1529">
        <v>1</v>
      </c>
      <c r="H1529" t="s">
        <v>0</v>
      </c>
      <c r="I1529" s="1">
        <v>45838</v>
      </c>
      <c r="J1529" s="1">
        <v>45818</v>
      </c>
      <c r="K1529" s="1">
        <v>45847</v>
      </c>
      <c r="L1529">
        <v>13.99</v>
      </c>
      <c r="M1529">
        <v>0</v>
      </c>
      <c r="N1529">
        <v>990</v>
      </c>
      <c r="O1529">
        <v>1307</v>
      </c>
      <c r="P1529">
        <v>109</v>
      </c>
      <c r="Q1529">
        <v>80687</v>
      </c>
    </row>
    <row r="1530" spans="1:17" x14ac:dyDescent="0.25">
      <c r="A1530" s="2">
        <f t="shared" si="23"/>
        <v>1555505216762</v>
      </c>
      <c r="B1530" s="2">
        <v>155550521676</v>
      </c>
      <c r="C1530">
        <v>4820062</v>
      </c>
      <c r="D1530">
        <v>2427</v>
      </c>
      <c r="E1530">
        <v>6142</v>
      </c>
      <c r="F1530">
        <v>6300</v>
      </c>
      <c r="G1530">
        <v>2</v>
      </c>
      <c r="H1530" t="s">
        <v>0</v>
      </c>
      <c r="I1530" s="1">
        <v>45838</v>
      </c>
      <c r="J1530" s="1">
        <v>45818</v>
      </c>
      <c r="K1530" s="1">
        <v>45847</v>
      </c>
      <c r="L1530">
        <v>16.82</v>
      </c>
      <c r="M1530">
        <v>0</v>
      </c>
      <c r="N1530">
        <v>990</v>
      </c>
      <c r="O1530">
        <v>1307</v>
      </c>
      <c r="P1530">
        <v>110</v>
      </c>
      <c r="Q1530">
        <v>80687</v>
      </c>
    </row>
    <row r="1531" spans="1:17" x14ac:dyDescent="0.25">
      <c r="A1531" s="2">
        <f t="shared" si="23"/>
        <v>1555505217781</v>
      </c>
      <c r="B1531" s="2">
        <v>155550521778</v>
      </c>
      <c r="C1531">
        <v>4820082</v>
      </c>
      <c r="D1531">
        <v>450</v>
      </c>
      <c r="E1531">
        <v>6142</v>
      </c>
      <c r="F1531">
        <v>6300</v>
      </c>
      <c r="G1531">
        <v>1</v>
      </c>
      <c r="H1531" t="s">
        <v>0</v>
      </c>
      <c r="I1531" s="1">
        <v>45838</v>
      </c>
      <c r="J1531" s="1">
        <v>45831</v>
      </c>
      <c r="K1531" s="1">
        <v>45860</v>
      </c>
      <c r="L1531">
        <v>237.83</v>
      </c>
      <c r="M1531">
        <v>0</v>
      </c>
      <c r="N1531">
        <v>990</v>
      </c>
      <c r="O1531">
        <v>1307</v>
      </c>
      <c r="P1531">
        <v>109</v>
      </c>
      <c r="Q1531">
        <v>80687</v>
      </c>
    </row>
    <row r="1532" spans="1:17" x14ac:dyDescent="0.25">
      <c r="A1532" s="2">
        <f t="shared" si="23"/>
        <v>1555505217782</v>
      </c>
      <c r="B1532" s="2">
        <v>155550521778</v>
      </c>
      <c r="C1532">
        <v>4820082</v>
      </c>
      <c r="D1532">
        <v>451</v>
      </c>
      <c r="E1532">
        <v>6142</v>
      </c>
      <c r="F1532">
        <v>6300</v>
      </c>
      <c r="G1532">
        <v>2</v>
      </c>
      <c r="H1532" t="s">
        <v>0</v>
      </c>
      <c r="I1532" s="1">
        <v>45838</v>
      </c>
      <c r="J1532" s="1">
        <v>45831</v>
      </c>
      <c r="K1532" s="1">
        <v>45860</v>
      </c>
      <c r="L1532">
        <v>37.69</v>
      </c>
      <c r="M1532">
        <v>0</v>
      </c>
      <c r="N1532">
        <v>990</v>
      </c>
      <c r="O1532">
        <v>1307</v>
      </c>
      <c r="P1532">
        <v>110</v>
      </c>
      <c r="Q1532">
        <v>80687</v>
      </c>
    </row>
    <row r="1533" spans="1:17" x14ac:dyDescent="0.25">
      <c r="A1533" s="2">
        <f t="shared" si="23"/>
        <v>1555505306261</v>
      </c>
      <c r="B1533" s="2">
        <v>155550530626</v>
      </c>
      <c r="C1533">
        <v>4821632</v>
      </c>
      <c r="D1533">
        <v>1116</v>
      </c>
      <c r="E1533">
        <v>6142</v>
      </c>
      <c r="F1533">
        <v>6300</v>
      </c>
      <c r="G1533">
        <v>1</v>
      </c>
      <c r="H1533" t="s">
        <v>0</v>
      </c>
      <c r="I1533" s="1">
        <v>45838</v>
      </c>
      <c r="J1533" s="1">
        <v>45818</v>
      </c>
      <c r="K1533" s="1">
        <v>45847</v>
      </c>
      <c r="L1533">
        <v>33.56</v>
      </c>
      <c r="M1533">
        <v>0</v>
      </c>
      <c r="N1533">
        <v>990</v>
      </c>
      <c r="O1533">
        <v>1307</v>
      </c>
      <c r="P1533">
        <v>109</v>
      </c>
      <c r="Q1533">
        <v>80687</v>
      </c>
    </row>
    <row r="1534" spans="1:17" x14ac:dyDescent="0.25">
      <c r="A1534" s="2">
        <f t="shared" si="23"/>
        <v>1555505306262</v>
      </c>
      <c r="B1534" s="2">
        <v>155550530626</v>
      </c>
      <c r="C1534">
        <v>4821632</v>
      </c>
      <c r="D1534">
        <v>1117</v>
      </c>
      <c r="E1534">
        <v>6142</v>
      </c>
      <c r="F1534">
        <v>6300</v>
      </c>
      <c r="G1534">
        <v>2</v>
      </c>
      <c r="H1534" t="s">
        <v>0</v>
      </c>
      <c r="I1534" s="1">
        <v>45838</v>
      </c>
      <c r="J1534" s="1">
        <v>45818</v>
      </c>
      <c r="K1534" s="1">
        <v>45847</v>
      </c>
      <c r="L1534">
        <v>35.24</v>
      </c>
      <c r="M1534">
        <v>0</v>
      </c>
      <c r="N1534">
        <v>990</v>
      </c>
      <c r="O1534">
        <v>1307</v>
      </c>
      <c r="P1534">
        <v>110</v>
      </c>
      <c r="Q1534">
        <v>80687</v>
      </c>
    </row>
    <row r="1535" spans="1:17" x14ac:dyDescent="0.25">
      <c r="A1535" s="2">
        <f t="shared" si="23"/>
        <v>1555505323971</v>
      </c>
      <c r="B1535" s="2">
        <v>155550532397</v>
      </c>
      <c r="C1535">
        <v>4821948</v>
      </c>
      <c r="D1535">
        <v>490</v>
      </c>
      <c r="E1535">
        <v>6142</v>
      </c>
      <c r="F1535">
        <v>6300</v>
      </c>
      <c r="G1535">
        <v>1</v>
      </c>
      <c r="H1535" t="s">
        <v>0</v>
      </c>
      <c r="I1535" s="1">
        <v>45838</v>
      </c>
      <c r="J1535" s="1">
        <v>45813</v>
      </c>
      <c r="K1535" s="1">
        <v>45842</v>
      </c>
      <c r="L1535">
        <v>40.06</v>
      </c>
      <c r="M1535">
        <v>0</v>
      </c>
      <c r="N1535">
        <v>990</v>
      </c>
      <c r="O1535">
        <v>1307</v>
      </c>
      <c r="P1535">
        <v>109</v>
      </c>
      <c r="Q1535">
        <v>80687</v>
      </c>
    </row>
    <row r="1536" spans="1:17" x14ac:dyDescent="0.25">
      <c r="A1536" s="2">
        <f t="shared" si="23"/>
        <v>1555505323972</v>
      </c>
      <c r="B1536" s="2">
        <v>155550532397</v>
      </c>
      <c r="C1536">
        <v>4821948</v>
      </c>
      <c r="D1536">
        <v>491</v>
      </c>
      <c r="E1536">
        <v>6142</v>
      </c>
      <c r="F1536">
        <v>6300</v>
      </c>
      <c r="G1536">
        <v>2</v>
      </c>
      <c r="H1536" t="s">
        <v>0</v>
      </c>
      <c r="I1536" s="1">
        <v>45838</v>
      </c>
      <c r="J1536" s="1">
        <v>45813</v>
      </c>
      <c r="K1536" s="1">
        <v>45842</v>
      </c>
      <c r="L1536">
        <v>18.309999999999999</v>
      </c>
      <c r="M1536">
        <v>0</v>
      </c>
      <c r="N1536">
        <v>990</v>
      </c>
      <c r="O1536">
        <v>1307</v>
      </c>
      <c r="P1536">
        <v>110</v>
      </c>
      <c r="Q1536">
        <v>80687</v>
      </c>
    </row>
    <row r="1537" spans="1:17" x14ac:dyDescent="0.25">
      <c r="A1537" s="2">
        <f t="shared" si="23"/>
        <v>1555505458011</v>
      </c>
      <c r="B1537" s="2">
        <v>155550545801</v>
      </c>
      <c r="C1537">
        <v>4824221</v>
      </c>
      <c r="D1537">
        <v>886</v>
      </c>
      <c r="E1537">
        <v>6142</v>
      </c>
      <c r="F1537">
        <v>6300</v>
      </c>
      <c r="G1537">
        <v>1</v>
      </c>
      <c r="H1537" t="s">
        <v>0</v>
      </c>
      <c r="I1537" s="1">
        <v>45838</v>
      </c>
      <c r="J1537" s="1">
        <v>45826</v>
      </c>
      <c r="K1537" s="1">
        <v>45855</v>
      </c>
      <c r="L1537">
        <v>2336.66</v>
      </c>
      <c r="M1537">
        <v>0</v>
      </c>
      <c r="N1537">
        <v>990</v>
      </c>
      <c r="O1537">
        <v>1307</v>
      </c>
      <c r="P1537">
        <v>109</v>
      </c>
      <c r="Q1537">
        <v>80687</v>
      </c>
    </row>
    <row r="1538" spans="1:17" x14ac:dyDescent="0.25">
      <c r="A1538" s="2">
        <f t="shared" si="23"/>
        <v>1555505458012</v>
      </c>
      <c r="B1538" s="2">
        <v>155550545801</v>
      </c>
      <c r="C1538">
        <v>4824221</v>
      </c>
      <c r="D1538">
        <v>887</v>
      </c>
      <c r="E1538">
        <v>6142</v>
      </c>
      <c r="F1538">
        <v>6300</v>
      </c>
      <c r="G1538">
        <v>2</v>
      </c>
      <c r="H1538" t="s">
        <v>0</v>
      </c>
      <c r="I1538" s="1">
        <v>45838</v>
      </c>
      <c r="J1538" s="1">
        <v>45826</v>
      </c>
      <c r="K1538" s="1">
        <v>45855</v>
      </c>
      <c r="L1538">
        <v>403.14</v>
      </c>
      <c r="M1538">
        <v>0</v>
      </c>
      <c r="N1538">
        <v>990</v>
      </c>
      <c r="O1538">
        <v>1307</v>
      </c>
      <c r="P1538">
        <v>110</v>
      </c>
      <c r="Q1538">
        <v>80687</v>
      </c>
    </row>
    <row r="1539" spans="1:17" x14ac:dyDescent="0.25">
      <c r="A1539" s="2">
        <f t="shared" ref="A1539:A1602" si="24">B1539*10+G1539</f>
        <v>1555505461761</v>
      </c>
      <c r="B1539" s="2">
        <v>155550546176</v>
      </c>
      <c r="C1539">
        <v>4824281</v>
      </c>
      <c r="D1539">
        <v>450</v>
      </c>
      <c r="E1539">
        <v>6142</v>
      </c>
      <c r="F1539">
        <v>6300</v>
      </c>
      <c r="G1539">
        <v>1</v>
      </c>
      <c r="H1539" t="s">
        <v>0</v>
      </c>
      <c r="I1539" s="1">
        <v>45838</v>
      </c>
      <c r="J1539" s="1">
        <v>45825</v>
      </c>
      <c r="K1539" s="1">
        <v>45854</v>
      </c>
      <c r="L1539">
        <v>44.67</v>
      </c>
      <c r="M1539">
        <v>0</v>
      </c>
      <c r="N1539">
        <v>990</v>
      </c>
      <c r="O1539">
        <v>1307</v>
      </c>
      <c r="P1539">
        <v>109</v>
      </c>
      <c r="Q1539">
        <v>80687</v>
      </c>
    </row>
    <row r="1540" spans="1:17" x14ac:dyDescent="0.25">
      <c r="A1540" s="2">
        <f t="shared" si="24"/>
        <v>1555505461762</v>
      </c>
      <c r="B1540" s="2">
        <v>155550546176</v>
      </c>
      <c r="C1540">
        <v>4824281</v>
      </c>
      <c r="D1540">
        <v>451</v>
      </c>
      <c r="E1540">
        <v>6142</v>
      </c>
      <c r="F1540">
        <v>6300</v>
      </c>
      <c r="G1540">
        <v>2</v>
      </c>
      <c r="H1540" t="s">
        <v>0</v>
      </c>
      <c r="I1540" s="1">
        <v>45838</v>
      </c>
      <c r="J1540" s="1">
        <v>45825</v>
      </c>
      <c r="K1540" s="1">
        <v>45854</v>
      </c>
      <c r="L1540">
        <v>37.28</v>
      </c>
      <c r="M1540">
        <v>0</v>
      </c>
      <c r="N1540">
        <v>990</v>
      </c>
      <c r="O1540">
        <v>1307</v>
      </c>
      <c r="P1540">
        <v>110</v>
      </c>
      <c r="Q1540">
        <v>80687</v>
      </c>
    </row>
    <row r="1541" spans="1:17" x14ac:dyDescent="0.25">
      <c r="A1541" s="2">
        <f t="shared" si="24"/>
        <v>1555505469701</v>
      </c>
      <c r="B1541" s="2">
        <v>155550546970</v>
      </c>
      <c r="C1541">
        <v>4824421</v>
      </c>
      <c r="D1541">
        <v>516</v>
      </c>
      <c r="E1541">
        <v>6142</v>
      </c>
      <c r="F1541">
        <v>6300</v>
      </c>
      <c r="G1541">
        <v>1</v>
      </c>
      <c r="H1541" t="s">
        <v>0</v>
      </c>
      <c r="I1541" s="1">
        <v>45838</v>
      </c>
      <c r="J1541" s="1">
        <v>45822</v>
      </c>
      <c r="K1541" s="1">
        <v>45851</v>
      </c>
      <c r="L1541">
        <v>294.8</v>
      </c>
      <c r="M1541">
        <v>0</v>
      </c>
      <c r="N1541">
        <v>990</v>
      </c>
      <c r="O1541">
        <v>1307</v>
      </c>
      <c r="P1541">
        <v>109</v>
      </c>
      <c r="Q1541">
        <v>80687</v>
      </c>
    </row>
    <row r="1542" spans="1:17" x14ac:dyDescent="0.25">
      <c r="A1542" s="2">
        <f t="shared" si="24"/>
        <v>1555505469702</v>
      </c>
      <c r="B1542" s="2">
        <v>155550546970</v>
      </c>
      <c r="C1542">
        <v>4824421</v>
      </c>
      <c r="D1542">
        <v>517</v>
      </c>
      <c r="E1542">
        <v>6142</v>
      </c>
      <c r="F1542">
        <v>6300</v>
      </c>
      <c r="G1542">
        <v>2</v>
      </c>
      <c r="H1542" t="s">
        <v>0</v>
      </c>
      <c r="I1542" s="1">
        <v>45838</v>
      </c>
      <c r="J1542" s="1">
        <v>45822</v>
      </c>
      <c r="K1542" s="1">
        <v>45851</v>
      </c>
      <c r="L1542">
        <v>39.380000000000003</v>
      </c>
      <c r="M1542">
        <v>0</v>
      </c>
      <c r="N1542">
        <v>990</v>
      </c>
      <c r="O1542">
        <v>1307</v>
      </c>
      <c r="P1542">
        <v>110</v>
      </c>
      <c r="Q1542">
        <v>80687</v>
      </c>
    </row>
    <row r="1543" spans="1:17" x14ac:dyDescent="0.25">
      <c r="A1543" s="2">
        <f t="shared" si="24"/>
        <v>1555505505751</v>
      </c>
      <c r="B1543" s="2">
        <v>155550550575</v>
      </c>
      <c r="C1543">
        <v>4825033</v>
      </c>
      <c r="D1543">
        <v>688</v>
      </c>
      <c r="E1543">
        <v>6142</v>
      </c>
      <c r="F1543">
        <v>6300</v>
      </c>
      <c r="G1543">
        <v>1</v>
      </c>
      <c r="H1543" t="s">
        <v>0</v>
      </c>
      <c r="I1543" s="1">
        <v>45838</v>
      </c>
      <c r="J1543" s="1">
        <v>45818</v>
      </c>
      <c r="K1543" s="1">
        <v>45847</v>
      </c>
      <c r="L1543">
        <v>31.26</v>
      </c>
      <c r="M1543">
        <v>0</v>
      </c>
      <c r="N1543">
        <v>990</v>
      </c>
      <c r="O1543">
        <v>1307</v>
      </c>
      <c r="P1543">
        <v>109</v>
      </c>
      <c r="Q1543">
        <v>80687</v>
      </c>
    </row>
    <row r="1544" spans="1:17" x14ac:dyDescent="0.25">
      <c r="A1544" s="2">
        <f t="shared" si="24"/>
        <v>1555505505752</v>
      </c>
      <c r="B1544" s="2">
        <v>155550550575</v>
      </c>
      <c r="C1544">
        <v>4825033</v>
      </c>
      <c r="D1544">
        <v>689</v>
      </c>
      <c r="E1544">
        <v>6142</v>
      </c>
      <c r="F1544">
        <v>6300</v>
      </c>
      <c r="G1544">
        <v>2</v>
      </c>
      <c r="H1544" t="s">
        <v>0</v>
      </c>
      <c r="I1544" s="1">
        <v>45838</v>
      </c>
      <c r="J1544" s="1">
        <v>45818</v>
      </c>
      <c r="K1544" s="1">
        <v>45847</v>
      </c>
      <c r="L1544">
        <v>16.809999999999999</v>
      </c>
      <c r="M1544">
        <v>0</v>
      </c>
      <c r="N1544">
        <v>990</v>
      </c>
      <c r="O1544">
        <v>1307</v>
      </c>
      <c r="P1544">
        <v>110</v>
      </c>
      <c r="Q1544">
        <v>80687</v>
      </c>
    </row>
    <row r="1545" spans="1:17" x14ac:dyDescent="0.25">
      <c r="A1545" s="2">
        <f t="shared" si="24"/>
        <v>1555505575051</v>
      </c>
      <c r="B1545" s="2">
        <v>155550557505</v>
      </c>
      <c r="C1545">
        <v>4826350</v>
      </c>
      <c r="D1545">
        <v>998</v>
      </c>
      <c r="E1545">
        <v>6142</v>
      </c>
      <c r="F1545">
        <v>6300</v>
      </c>
      <c r="G1545">
        <v>1</v>
      </c>
      <c r="H1545" t="s">
        <v>0</v>
      </c>
      <c r="I1545" s="1">
        <v>45838</v>
      </c>
      <c r="J1545" s="1">
        <v>45823</v>
      </c>
      <c r="K1545" s="1">
        <v>45852</v>
      </c>
      <c r="L1545">
        <v>32.65</v>
      </c>
      <c r="M1545">
        <v>0</v>
      </c>
      <c r="N1545">
        <v>990</v>
      </c>
      <c r="O1545">
        <v>1307</v>
      </c>
      <c r="P1545">
        <v>109</v>
      </c>
      <c r="Q1545">
        <v>80687</v>
      </c>
    </row>
    <row r="1546" spans="1:17" x14ac:dyDescent="0.25">
      <c r="A1546" s="2">
        <f t="shared" si="24"/>
        <v>1555505575052</v>
      </c>
      <c r="B1546" s="2">
        <v>155550557505</v>
      </c>
      <c r="C1546">
        <v>4826350</v>
      </c>
      <c r="D1546">
        <v>999</v>
      </c>
      <c r="E1546">
        <v>6142</v>
      </c>
      <c r="F1546">
        <v>6300</v>
      </c>
      <c r="G1546">
        <v>2</v>
      </c>
      <c r="H1546" t="s">
        <v>0</v>
      </c>
      <c r="I1546" s="1">
        <v>45838</v>
      </c>
      <c r="J1546" s="1">
        <v>45823</v>
      </c>
      <c r="K1546" s="1">
        <v>45852</v>
      </c>
      <c r="L1546">
        <v>23.88</v>
      </c>
      <c r="M1546">
        <v>0</v>
      </c>
      <c r="N1546">
        <v>990</v>
      </c>
      <c r="O1546">
        <v>1307</v>
      </c>
      <c r="P1546">
        <v>110</v>
      </c>
      <c r="Q1546">
        <v>80687</v>
      </c>
    </row>
    <row r="1547" spans="1:17" x14ac:dyDescent="0.25">
      <c r="A1547" s="2">
        <f t="shared" si="24"/>
        <v>1555505579711</v>
      </c>
      <c r="B1547" s="2">
        <v>155550557971</v>
      </c>
      <c r="C1547">
        <v>4826405</v>
      </c>
      <c r="D1547">
        <v>600</v>
      </c>
      <c r="E1547">
        <v>6142</v>
      </c>
      <c r="F1547">
        <v>6300</v>
      </c>
      <c r="G1547">
        <v>1</v>
      </c>
      <c r="H1547" t="s">
        <v>0</v>
      </c>
      <c r="I1547" s="1">
        <v>45838</v>
      </c>
      <c r="J1547" s="1">
        <v>45835</v>
      </c>
      <c r="K1547" s="1">
        <v>45864</v>
      </c>
      <c r="L1547">
        <v>81.88</v>
      </c>
      <c r="M1547">
        <v>0</v>
      </c>
      <c r="N1547">
        <v>990</v>
      </c>
      <c r="O1547">
        <v>1307</v>
      </c>
      <c r="P1547">
        <v>109</v>
      </c>
      <c r="Q1547">
        <v>80687</v>
      </c>
    </row>
    <row r="1548" spans="1:17" x14ac:dyDescent="0.25">
      <c r="A1548" s="2">
        <f t="shared" si="24"/>
        <v>1555505579712</v>
      </c>
      <c r="B1548" s="2">
        <v>155550557971</v>
      </c>
      <c r="C1548">
        <v>4826405</v>
      </c>
      <c r="D1548">
        <v>601</v>
      </c>
      <c r="E1548">
        <v>6142</v>
      </c>
      <c r="F1548">
        <v>6300</v>
      </c>
      <c r="G1548">
        <v>2</v>
      </c>
      <c r="H1548" t="s">
        <v>0</v>
      </c>
      <c r="I1548" s="1">
        <v>45838</v>
      </c>
      <c r="J1548" s="1">
        <v>45835</v>
      </c>
      <c r="K1548" s="1">
        <v>45864</v>
      </c>
      <c r="L1548">
        <v>19.23</v>
      </c>
      <c r="M1548">
        <v>0</v>
      </c>
      <c r="N1548">
        <v>990</v>
      </c>
      <c r="O1548">
        <v>1307</v>
      </c>
      <c r="P1548">
        <v>110</v>
      </c>
      <c r="Q1548">
        <v>80687</v>
      </c>
    </row>
    <row r="1549" spans="1:17" x14ac:dyDescent="0.25">
      <c r="A1549" s="2">
        <f t="shared" si="24"/>
        <v>1555505585781</v>
      </c>
      <c r="B1549" s="2">
        <v>155550558578</v>
      </c>
      <c r="C1549">
        <v>4826497</v>
      </c>
      <c r="D1549">
        <v>460</v>
      </c>
      <c r="E1549">
        <v>6142</v>
      </c>
      <c r="F1549">
        <v>6300</v>
      </c>
      <c r="G1549">
        <v>1</v>
      </c>
      <c r="H1549" t="s">
        <v>0</v>
      </c>
      <c r="I1549" s="1">
        <v>45838</v>
      </c>
      <c r="J1549" s="1">
        <v>45833</v>
      </c>
      <c r="K1549" s="1">
        <v>45862</v>
      </c>
      <c r="L1549">
        <v>202.61</v>
      </c>
      <c r="M1549">
        <v>0</v>
      </c>
      <c r="N1549">
        <v>990</v>
      </c>
      <c r="O1549">
        <v>1307</v>
      </c>
      <c r="P1549">
        <v>109</v>
      </c>
      <c r="Q1549">
        <v>80687</v>
      </c>
    </row>
    <row r="1550" spans="1:17" x14ac:dyDescent="0.25">
      <c r="A1550" s="2">
        <f t="shared" si="24"/>
        <v>1555505585782</v>
      </c>
      <c r="B1550" s="2">
        <v>155550558578</v>
      </c>
      <c r="C1550">
        <v>4826497</v>
      </c>
      <c r="D1550">
        <v>461</v>
      </c>
      <c r="E1550">
        <v>6142</v>
      </c>
      <c r="F1550">
        <v>6300</v>
      </c>
      <c r="G1550">
        <v>2</v>
      </c>
      <c r="H1550" t="s">
        <v>0</v>
      </c>
      <c r="I1550" s="1">
        <v>45838</v>
      </c>
      <c r="J1550" s="1">
        <v>45833</v>
      </c>
      <c r="K1550" s="1">
        <v>45862</v>
      </c>
      <c r="L1550">
        <v>45.25</v>
      </c>
      <c r="M1550">
        <v>0</v>
      </c>
      <c r="N1550">
        <v>990</v>
      </c>
      <c r="O1550">
        <v>1307</v>
      </c>
      <c r="P1550">
        <v>110</v>
      </c>
      <c r="Q1550">
        <v>80687</v>
      </c>
    </row>
    <row r="1551" spans="1:17" x14ac:dyDescent="0.25">
      <c r="A1551" s="2">
        <f t="shared" si="24"/>
        <v>1555505608111</v>
      </c>
      <c r="B1551" s="2">
        <v>155550560811</v>
      </c>
      <c r="C1551">
        <v>4826962</v>
      </c>
      <c r="D1551">
        <v>514</v>
      </c>
      <c r="E1551">
        <v>6142</v>
      </c>
      <c r="F1551">
        <v>6300</v>
      </c>
      <c r="G1551">
        <v>1</v>
      </c>
      <c r="H1551" t="s">
        <v>0</v>
      </c>
      <c r="I1551" s="1">
        <v>45838</v>
      </c>
      <c r="J1551" s="1">
        <v>45835</v>
      </c>
      <c r="K1551" s="1">
        <v>45864</v>
      </c>
      <c r="L1551">
        <v>33.520000000000003</v>
      </c>
      <c r="M1551">
        <v>0</v>
      </c>
      <c r="N1551">
        <v>990</v>
      </c>
      <c r="O1551">
        <v>1307</v>
      </c>
      <c r="P1551">
        <v>109</v>
      </c>
      <c r="Q1551">
        <v>80687</v>
      </c>
    </row>
    <row r="1552" spans="1:17" x14ac:dyDescent="0.25">
      <c r="A1552" s="2">
        <f t="shared" si="24"/>
        <v>1555505608112</v>
      </c>
      <c r="B1552" s="2">
        <v>155550560811</v>
      </c>
      <c r="C1552">
        <v>4826962</v>
      </c>
      <c r="D1552">
        <v>515</v>
      </c>
      <c r="E1552">
        <v>6142</v>
      </c>
      <c r="F1552">
        <v>6300</v>
      </c>
      <c r="G1552">
        <v>2</v>
      </c>
      <c r="H1552" t="s">
        <v>0</v>
      </c>
      <c r="I1552" s="1">
        <v>45838</v>
      </c>
      <c r="J1552" s="1">
        <v>45835</v>
      </c>
      <c r="K1552" s="1">
        <v>45864</v>
      </c>
      <c r="L1552">
        <v>29.32</v>
      </c>
      <c r="M1552">
        <v>0</v>
      </c>
      <c r="N1552">
        <v>990</v>
      </c>
      <c r="O1552">
        <v>1307</v>
      </c>
      <c r="P1552">
        <v>110</v>
      </c>
      <c r="Q1552">
        <v>80687</v>
      </c>
    </row>
    <row r="1553" spans="1:17" x14ac:dyDescent="0.25">
      <c r="A1553" s="2">
        <f t="shared" si="24"/>
        <v>1555505643331</v>
      </c>
      <c r="B1553" s="2">
        <v>155550564333</v>
      </c>
      <c r="C1553">
        <v>4827631</v>
      </c>
      <c r="D1553">
        <v>584</v>
      </c>
      <c r="E1553">
        <v>6142</v>
      </c>
      <c r="F1553">
        <v>6300</v>
      </c>
      <c r="G1553">
        <v>1</v>
      </c>
      <c r="H1553" t="s">
        <v>0</v>
      </c>
      <c r="I1553" s="1">
        <v>45838</v>
      </c>
      <c r="J1553" s="1">
        <v>45828</v>
      </c>
      <c r="K1553" s="1">
        <v>45857</v>
      </c>
      <c r="L1553">
        <v>51.11</v>
      </c>
      <c r="M1553">
        <v>0</v>
      </c>
      <c r="N1553">
        <v>990</v>
      </c>
      <c r="O1553">
        <v>1307</v>
      </c>
      <c r="P1553">
        <v>109</v>
      </c>
      <c r="Q1553">
        <v>80687</v>
      </c>
    </row>
    <row r="1554" spans="1:17" x14ac:dyDescent="0.25">
      <c r="A1554" s="2">
        <f t="shared" si="24"/>
        <v>1555505643332</v>
      </c>
      <c r="B1554" s="2">
        <v>155550564333</v>
      </c>
      <c r="C1554">
        <v>4827631</v>
      </c>
      <c r="D1554">
        <v>585</v>
      </c>
      <c r="E1554">
        <v>6142</v>
      </c>
      <c r="F1554">
        <v>6300</v>
      </c>
      <c r="G1554">
        <v>2</v>
      </c>
      <c r="H1554" t="s">
        <v>0</v>
      </c>
      <c r="I1554" s="1">
        <v>45838</v>
      </c>
      <c r="J1554" s="1">
        <v>45828</v>
      </c>
      <c r="K1554" s="1">
        <v>45857</v>
      </c>
      <c r="L1554">
        <v>20.86</v>
      </c>
      <c r="M1554">
        <v>0</v>
      </c>
      <c r="N1554">
        <v>990</v>
      </c>
      <c r="O1554">
        <v>1307</v>
      </c>
      <c r="P1554">
        <v>110</v>
      </c>
      <c r="Q1554">
        <v>80687</v>
      </c>
    </row>
    <row r="1555" spans="1:17" x14ac:dyDescent="0.25">
      <c r="A1555" s="2">
        <f t="shared" si="24"/>
        <v>1555505649981</v>
      </c>
      <c r="B1555" s="2">
        <v>155550564998</v>
      </c>
      <c r="C1555">
        <v>4827761</v>
      </c>
      <c r="D1555">
        <v>896</v>
      </c>
      <c r="E1555">
        <v>6142</v>
      </c>
      <c r="F1555">
        <v>6300</v>
      </c>
      <c r="G1555">
        <v>1</v>
      </c>
      <c r="H1555" t="s">
        <v>0</v>
      </c>
      <c r="I1555" s="1">
        <v>45838</v>
      </c>
      <c r="J1555" s="1">
        <v>45813</v>
      </c>
      <c r="K1555" s="1">
        <v>45842</v>
      </c>
      <c r="L1555">
        <v>14.07</v>
      </c>
      <c r="M1555">
        <v>0</v>
      </c>
      <c r="N1555">
        <v>990</v>
      </c>
      <c r="O1555">
        <v>1307</v>
      </c>
      <c r="P1555">
        <v>109</v>
      </c>
      <c r="Q1555">
        <v>80687</v>
      </c>
    </row>
    <row r="1556" spans="1:17" x14ac:dyDescent="0.25">
      <c r="A1556" s="2">
        <f t="shared" si="24"/>
        <v>1555505649982</v>
      </c>
      <c r="B1556" s="2">
        <v>155550564998</v>
      </c>
      <c r="C1556">
        <v>4827761</v>
      </c>
      <c r="D1556">
        <v>897</v>
      </c>
      <c r="E1556">
        <v>6142</v>
      </c>
      <c r="F1556">
        <v>6300</v>
      </c>
      <c r="G1556">
        <v>2</v>
      </c>
      <c r="H1556" t="s">
        <v>0</v>
      </c>
      <c r="I1556" s="1">
        <v>45838</v>
      </c>
      <c r="J1556" s="1">
        <v>45813</v>
      </c>
      <c r="K1556" s="1">
        <v>45842</v>
      </c>
      <c r="L1556">
        <v>14.71</v>
      </c>
      <c r="M1556">
        <v>0</v>
      </c>
      <c r="N1556">
        <v>990</v>
      </c>
      <c r="O1556">
        <v>1307</v>
      </c>
      <c r="P1556">
        <v>110</v>
      </c>
      <c r="Q1556">
        <v>80687</v>
      </c>
    </row>
    <row r="1557" spans="1:17" x14ac:dyDescent="0.25">
      <c r="A1557" s="2">
        <f t="shared" si="24"/>
        <v>1555505717701</v>
      </c>
      <c r="B1557" s="2">
        <v>155550571770</v>
      </c>
      <c r="C1557">
        <v>4829018</v>
      </c>
      <c r="D1557">
        <v>267</v>
      </c>
      <c r="E1557">
        <v>6142</v>
      </c>
      <c r="F1557">
        <v>6300</v>
      </c>
      <c r="G1557">
        <v>1</v>
      </c>
      <c r="H1557" t="s">
        <v>0</v>
      </c>
      <c r="I1557" s="1">
        <v>45838</v>
      </c>
      <c r="J1557" s="1">
        <v>45832</v>
      </c>
      <c r="K1557" s="1">
        <v>45861</v>
      </c>
      <c r="L1557">
        <v>7.72</v>
      </c>
      <c r="M1557">
        <v>0</v>
      </c>
      <c r="N1557">
        <v>990</v>
      </c>
      <c r="O1557">
        <v>1307</v>
      </c>
      <c r="P1557">
        <v>109</v>
      </c>
      <c r="Q1557">
        <v>80687</v>
      </c>
    </row>
    <row r="1558" spans="1:17" x14ac:dyDescent="0.25">
      <c r="A1558" s="2">
        <f t="shared" si="24"/>
        <v>1555505717702</v>
      </c>
      <c r="B1558" s="2">
        <v>155550571770</v>
      </c>
      <c r="C1558">
        <v>4829018</v>
      </c>
      <c r="D1558">
        <v>268</v>
      </c>
      <c r="E1558">
        <v>6142</v>
      </c>
      <c r="F1558">
        <v>6300</v>
      </c>
      <c r="G1558">
        <v>2</v>
      </c>
      <c r="H1558" t="s">
        <v>0</v>
      </c>
      <c r="I1558" s="1">
        <v>45838</v>
      </c>
      <c r="J1558" s="1">
        <v>45832</v>
      </c>
      <c r="K1558" s="1">
        <v>45861</v>
      </c>
      <c r="L1558">
        <v>10.89</v>
      </c>
      <c r="M1558">
        <v>0</v>
      </c>
      <c r="N1558">
        <v>990</v>
      </c>
      <c r="O1558">
        <v>1307</v>
      </c>
      <c r="P1558">
        <v>110</v>
      </c>
      <c r="Q1558">
        <v>80687</v>
      </c>
    </row>
    <row r="1559" spans="1:17" x14ac:dyDescent="0.25">
      <c r="A1559" s="2">
        <f t="shared" si="24"/>
        <v>1555505718601</v>
      </c>
      <c r="B1559" s="2">
        <v>155550571860</v>
      </c>
      <c r="C1559">
        <v>4829036</v>
      </c>
      <c r="D1559">
        <v>554</v>
      </c>
      <c r="E1559">
        <v>6142</v>
      </c>
      <c r="F1559">
        <v>6300</v>
      </c>
      <c r="G1559">
        <v>1</v>
      </c>
      <c r="H1559" t="s">
        <v>0</v>
      </c>
      <c r="I1559" s="1">
        <v>45838</v>
      </c>
      <c r="J1559" s="1">
        <v>45836</v>
      </c>
      <c r="K1559" s="1">
        <v>45865</v>
      </c>
      <c r="L1559">
        <v>284.33999999999997</v>
      </c>
      <c r="M1559">
        <v>0</v>
      </c>
      <c r="N1559">
        <v>990</v>
      </c>
      <c r="O1559">
        <v>1307</v>
      </c>
      <c r="P1559">
        <v>109</v>
      </c>
      <c r="Q1559">
        <v>80687</v>
      </c>
    </row>
    <row r="1560" spans="1:17" x14ac:dyDescent="0.25">
      <c r="A1560" s="2">
        <f t="shared" si="24"/>
        <v>1555505718602</v>
      </c>
      <c r="B1560" s="2">
        <v>155550571860</v>
      </c>
      <c r="C1560">
        <v>4829036</v>
      </c>
      <c r="D1560">
        <v>555</v>
      </c>
      <c r="E1560">
        <v>6142</v>
      </c>
      <c r="F1560">
        <v>6300</v>
      </c>
      <c r="G1560">
        <v>2</v>
      </c>
      <c r="H1560" t="s">
        <v>0</v>
      </c>
      <c r="I1560" s="1">
        <v>45838</v>
      </c>
      <c r="J1560" s="1">
        <v>45836</v>
      </c>
      <c r="K1560" s="1">
        <v>45865</v>
      </c>
      <c r="L1560">
        <v>32.06</v>
      </c>
      <c r="M1560">
        <v>0</v>
      </c>
      <c r="N1560">
        <v>990</v>
      </c>
      <c r="O1560">
        <v>1307</v>
      </c>
      <c r="P1560">
        <v>110</v>
      </c>
      <c r="Q1560">
        <v>80687</v>
      </c>
    </row>
    <row r="1561" spans="1:17" x14ac:dyDescent="0.25">
      <c r="A1561" s="2">
        <f t="shared" si="24"/>
        <v>1555505718631</v>
      </c>
      <c r="B1561" s="2">
        <v>155550571863</v>
      </c>
      <c r="C1561">
        <v>4829037</v>
      </c>
      <c r="D1561">
        <v>554</v>
      </c>
      <c r="E1561">
        <v>6142</v>
      </c>
      <c r="F1561">
        <v>6300</v>
      </c>
      <c r="G1561">
        <v>1</v>
      </c>
      <c r="H1561" t="s">
        <v>0</v>
      </c>
      <c r="I1561" s="1">
        <v>45838</v>
      </c>
      <c r="J1561" s="1">
        <v>45836</v>
      </c>
      <c r="K1561" s="1">
        <v>45865</v>
      </c>
      <c r="L1561">
        <v>333.07</v>
      </c>
      <c r="M1561">
        <v>0</v>
      </c>
      <c r="N1561">
        <v>990</v>
      </c>
      <c r="O1561">
        <v>1307</v>
      </c>
      <c r="P1561">
        <v>109</v>
      </c>
      <c r="Q1561">
        <v>80687</v>
      </c>
    </row>
    <row r="1562" spans="1:17" x14ac:dyDescent="0.25">
      <c r="A1562" s="2">
        <f t="shared" si="24"/>
        <v>1555505718632</v>
      </c>
      <c r="B1562" s="2">
        <v>155550571863</v>
      </c>
      <c r="C1562">
        <v>4829037</v>
      </c>
      <c r="D1562">
        <v>555</v>
      </c>
      <c r="E1562">
        <v>6142</v>
      </c>
      <c r="F1562">
        <v>6300</v>
      </c>
      <c r="G1562">
        <v>2</v>
      </c>
      <c r="H1562" t="s">
        <v>0</v>
      </c>
      <c r="I1562" s="1">
        <v>45838</v>
      </c>
      <c r="J1562" s="1">
        <v>45836</v>
      </c>
      <c r="K1562" s="1">
        <v>45865</v>
      </c>
      <c r="L1562">
        <v>23.87</v>
      </c>
      <c r="M1562">
        <v>0</v>
      </c>
      <c r="N1562">
        <v>990</v>
      </c>
      <c r="O1562">
        <v>1307</v>
      </c>
      <c r="P1562">
        <v>110</v>
      </c>
      <c r="Q1562">
        <v>80687</v>
      </c>
    </row>
    <row r="1563" spans="1:17" x14ac:dyDescent="0.25">
      <c r="A1563" s="2">
        <f t="shared" si="24"/>
        <v>1555505765601</v>
      </c>
      <c r="B1563" s="2">
        <v>155550576560</v>
      </c>
      <c r="C1563">
        <v>4829898</v>
      </c>
      <c r="D1563">
        <v>460</v>
      </c>
      <c r="E1563">
        <v>6142</v>
      </c>
      <c r="F1563">
        <v>6300</v>
      </c>
      <c r="G1563">
        <v>1</v>
      </c>
      <c r="H1563" t="s">
        <v>0</v>
      </c>
      <c r="I1563" s="1">
        <v>45838</v>
      </c>
      <c r="J1563" s="1">
        <v>45836</v>
      </c>
      <c r="K1563" s="1">
        <v>45865</v>
      </c>
      <c r="L1563">
        <v>66.75</v>
      </c>
      <c r="M1563">
        <v>0</v>
      </c>
      <c r="N1563">
        <v>990</v>
      </c>
      <c r="O1563">
        <v>1307</v>
      </c>
      <c r="P1563">
        <v>109</v>
      </c>
      <c r="Q1563">
        <v>80687</v>
      </c>
    </row>
    <row r="1564" spans="1:17" x14ac:dyDescent="0.25">
      <c r="A1564" s="2">
        <f t="shared" si="24"/>
        <v>1555505765602</v>
      </c>
      <c r="B1564" s="2">
        <v>155550576560</v>
      </c>
      <c r="C1564">
        <v>4829898</v>
      </c>
      <c r="D1564">
        <v>461</v>
      </c>
      <c r="E1564">
        <v>6142</v>
      </c>
      <c r="F1564">
        <v>6300</v>
      </c>
      <c r="G1564">
        <v>2</v>
      </c>
      <c r="H1564" t="s">
        <v>0</v>
      </c>
      <c r="I1564" s="1">
        <v>45838</v>
      </c>
      <c r="J1564" s="1">
        <v>45836</v>
      </c>
      <c r="K1564" s="1">
        <v>45865</v>
      </c>
      <c r="L1564">
        <v>31.39</v>
      </c>
      <c r="M1564">
        <v>0</v>
      </c>
      <c r="N1564">
        <v>990</v>
      </c>
      <c r="O1564">
        <v>1307</v>
      </c>
      <c r="P1564">
        <v>110</v>
      </c>
      <c r="Q1564">
        <v>80687</v>
      </c>
    </row>
    <row r="1565" spans="1:17" x14ac:dyDescent="0.25">
      <c r="A1565" s="2">
        <f t="shared" si="24"/>
        <v>1555505808061</v>
      </c>
      <c r="B1565" s="2">
        <v>155550580806</v>
      </c>
      <c r="C1565">
        <v>4830762</v>
      </c>
      <c r="D1565">
        <v>456</v>
      </c>
      <c r="E1565">
        <v>6142</v>
      </c>
      <c r="F1565">
        <v>6300</v>
      </c>
      <c r="G1565">
        <v>1</v>
      </c>
      <c r="H1565" t="s">
        <v>0</v>
      </c>
      <c r="I1565" s="1">
        <v>45838</v>
      </c>
      <c r="J1565" s="1">
        <v>45832</v>
      </c>
      <c r="K1565" s="1">
        <v>45861</v>
      </c>
      <c r="L1565">
        <v>110.11</v>
      </c>
      <c r="M1565">
        <v>0</v>
      </c>
      <c r="N1565">
        <v>990</v>
      </c>
      <c r="O1565">
        <v>1307</v>
      </c>
      <c r="P1565">
        <v>109</v>
      </c>
      <c r="Q1565">
        <v>80687</v>
      </c>
    </row>
    <row r="1566" spans="1:17" x14ac:dyDescent="0.25">
      <c r="A1566" s="2">
        <f t="shared" si="24"/>
        <v>1555505808062</v>
      </c>
      <c r="B1566" s="2">
        <v>155550580806</v>
      </c>
      <c r="C1566">
        <v>4830762</v>
      </c>
      <c r="D1566">
        <v>457</v>
      </c>
      <c r="E1566">
        <v>6142</v>
      </c>
      <c r="F1566">
        <v>6300</v>
      </c>
      <c r="G1566">
        <v>2</v>
      </c>
      <c r="H1566" t="s">
        <v>0</v>
      </c>
      <c r="I1566" s="1">
        <v>45838</v>
      </c>
      <c r="J1566" s="1">
        <v>45832</v>
      </c>
      <c r="K1566" s="1">
        <v>45861</v>
      </c>
      <c r="L1566">
        <v>28.5</v>
      </c>
      <c r="M1566">
        <v>0</v>
      </c>
      <c r="N1566">
        <v>990</v>
      </c>
      <c r="O1566">
        <v>1307</v>
      </c>
      <c r="P1566">
        <v>110</v>
      </c>
      <c r="Q1566">
        <v>80687</v>
      </c>
    </row>
    <row r="1567" spans="1:17" x14ac:dyDescent="0.25">
      <c r="A1567" s="2">
        <f t="shared" si="24"/>
        <v>1555505858471</v>
      </c>
      <c r="B1567" s="2">
        <v>155550585847</v>
      </c>
      <c r="C1567">
        <v>4831723</v>
      </c>
      <c r="D1567">
        <v>1653</v>
      </c>
      <c r="E1567">
        <v>6142</v>
      </c>
      <c r="F1567">
        <v>6300</v>
      </c>
      <c r="G1567">
        <v>1</v>
      </c>
      <c r="H1567" t="s">
        <v>0</v>
      </c>
      <c r="I1567" s="1">
        <v>45838</v>
      </c>
      <c r="J1567" s="1">
        <v>45818</v>
      </c>
      <c r="K1567" s="1">
        <v>45847</v>
      </c>
      <c r="L1567">
        <v>27.95</v>
      </c>
      <c r="M1567">
        <v>0</v>
      </c>
      <c r="N1567">
        <v>990</v>
      </c>
      <c r="O1567">
        <v>1307</v>
      </c>
      <c r="P1567">
        <v>109</v>
      </c>
      <c r="Q1567">
        <v>80687</v>
      </c>
    </row>
    <row r="1568" spans="1:17" x14ac:dyDescent="0.25">
      <c r="A1568" s="2">
        <f t="shared" si="24"/>
        <v>1555505858472</v>
      </c>
      <c r="B1568" s="2">
        <v>155550585847</v>
      </c>
      <c r="C1568">
        <v>4831723</v>
      </c>
      <c r="D1568">
        <v>1654</v>
      </c>
      <c r="E1568">
        <v>6142</v>
      </c>
      <c r="F1568">
        <v>6300</v>
      </c>
      <c r="G1568">
        <v>2</v>
      </c>
      <c r="H1568" t="s">
        <v>0</v>
      </c>
      <c r="I1568" s="1">
        <v>45838</v>
      </c>
      <c r="J1568" s="1">
        <v>45818</v>
      </c>
      <c r="K1568" s="1">
        <v>45847</v>
      </c>
      <c r="L1568">
        <v>23.38</v>
      </c>
      <c r="M1568">
        <v>0</v>
      </c>
      <c r="N1568">
        <v>990</v>
      </c>
      <c r="O1568">
        <v>1307</v>
      </c>
      <c r="P1568">
        <v>110</v>
      </c>
      <c r="Q1568">
        <v>80687</v>
      </c>
    </row>
    <row r="1569" spans="1:17" x14ac:dyDescent="0.25">
      <c r="A1569" s="2">
        <f t="shared" si="24"/>
        <v>1555505920041</v>
      </c>
      <c r="B1569" s="2">
        <v>155550592004</v>
      </c>
      <c r="C1569">
        <v>4832895</v>
      </c>
      <c r="D1569">
        <v>482</v>
      </c>
      <c r="E1569">
        <v>6142</v>
      </c>
      <c r="F1569">
        <v>6300</v>
      </c>
      <c r="G1569">
        <v>1</v>
      </c>
      <c r="H1569" t="s">
        <v>0</v>
      </c>
      <c r="I1569" s="1">
        <v>45838</v>
      </c>
      <c r="J1569" s="1">
        <v>45830</v>
      </c>
      <c r="K1569" s="1">
        <v>45859</v>
      </c>
      <c r="L1569">
        <v>46.23</v>
      </c>
      <c r="M1569">
        <v>0</v>
      </c>
      <c r="N1569">
        <v>990</v>
      </c>
      <c r="O1569">
        <v>1307</v>
      </c>
      <c r="P1569">
        <v>109</v>
      </c>
      <c r="Q1569">
        <v>80687</v>
      </c>
    </row>
    <row r="1570" spans="1:17" x14ac:dyDescent="0.25">
      <c r="A1570" s="2">
        <f t="shared" si="24"/>
        <v>1555505920042</v>
      </c>
      <c r="B1570" s="2">
        <v>155550592004</v>
      </c>
      <c r="C1570">
        <v>4832895</v>
      </c>
      <c r="D1570">
        <v>483</v>
      </c>
      <c r="E1570">
        <v>6142</v>
      </c>
      <c r="F1570">
        <v>6300</v>
      </c>
      <c r="G1570">
        <v>2</v>
      </c>
      <c r="H1570" t="s">
        <v>0</v>
      </c>
      <c r="I1570" s="1">
        <v>45838</v>
      </c>
      <c r="J1570" s="1">
        <v>45830</v>
      </c>
      <c r="K1570" s="1">
        <v>45859</v>
      </c>
      <c r="L1570">
        <v>23.01</v>
      </c>
      <c r="M1570">
        <v>0</v>
      </c>
      <c r="N1570">
        <v>990</v>
      </c>
      <c r="O1570">
        <v>1307</v>
      </c>
      <c r="P1570">
        <v>110</v>
      </c>
      <c r="Q1570">
        <v>80687</v>
      </c>
    </row>
    <row r="1571" spans="1:17" x14ac:dyDescent="0.25">
      <c r="A1571" s="2">
        <f t="shared" si="24"/>
        <v>1555505971471</v>
      </c>
      <c r="B1571" s="2">
        <v>155550597147</v>
      </c>
      <c r="C1571">
        <v>4833705</v>
      </c>
      <c r="D1571">
        <v>756</v>
      </c>
      <c r="E1571">
        <v>6142</v>
      </c>
      <c r="F1571">
        <v>6300</v>
      </c>
      <c r="G1571">
        <v>1</v>
      </c>
      <c r="H1571" t="s">
        <v>0</v>
      </c>
      <c r="I1571" s="1">
        <v>45838</v>
      </c>
      <c r="J1571" s="1">
        <v>45824</v>
      </c>
      <c r="K1571" s="1">
        <v>45853</v>
      </c>
      <c r="L1571">
        <v>10.25</v>
      </c>
      <c r="M1571">
        <v>0</v>
      </c>
      <c r="N1571">
        <v>990</v>
      </c>
      <c r="O1571">
        <v>1307</v>
      </c>
      <c r="P1571">
        <v>109</v>
      </c>
      <c r="Q1571">
        <v>80687</v>
      </c>
    </row>
    <row r="1572" spans="1:17" x14ac:dyDescent="0.25">
      <c r="A1572" s="2">
        <f t="shared" si="24"/>
        <v>1555505971472</v>
      </c>
      <c r="B1572" s="2">
        <v>155550597147</v>
      </c>
      <c r="C1572">
        <v>4833705</v>
      </c>
      <c r="D1572">
        <v>757</v>
      </c>
      <c r="E1572">
        <v>6142</v>
      </c>
      <c r="F1572">
        <v>6300</v>
      </c>
      <c r="G1572">
        <v>2</v>
      </c>
      <c r="H1572" t="s">
        <v>0</v>
      </c>
      <c r="I1572" s="1">
        <v>45838</v>
      </c>
      <c r="J1572" s="1">
        <v>45824</v>
      </c>
      <c r="K1572" s="1">
        <v>45853</v>
      </c>
      <c r="L1572">
        <v>28.55</v>
      </c>
      <c r="M1572">
        <v>0</v>
      </c>
      <c r="N1572">
        <v>990</v>
      </c>
      <c r="O1572">
        <v>1307</v>
      </c>
      <c r="P1572">
        <v>110</v>
      </c>
      <c r="Q1572">
        <v>80687</v>
      </c>
    </row>
    <row r="1573" spans="1:17" x14ac:dyDescent="0.25">
      <c r="A1573" s="2">
        <f t="shared" si="24"/>
        <v>1555505986891</v>
      </c>
      <c r="B1573" s="2">
        <v>155550598689</v>
      </c>
      <c r="C1573">
        <v>4833861</v>
      </c>
      <c r="D1573">
        <v>558</v>
      </c>
      <c r="E1573">
        <v>6142</v>
      </c>
      <c r="F1573">
        <v>6300</v>
      </c>
      <c r="G1573">
        <v>1</v>
      </c>
      <c r="H1573" t="s">
        <v>0</v>
      </c>
      <c r="I1573" s="1">
        <v>45838</v>
      </c>
      <c r="J1573" s="1">
        <v>45833</v>
      </c>
      <c r="K1573" s="1">
        <v>45862</v>
      </c>
      <c r="L1573">
        <v>20.100000000000001</v>
      </c>
      <c r="M1573">
        <v>0</v>
      </c>
      <c r="N1573">
        <v>990</v>
      </c>
      <c r="O1573">
        <v>1307</v>
      </c>
      <c r="P1573">
        <v>109</v>
      </c>
      <c r="Q1573">
        <v>80687</v>
      </c>
    </row>
    <row r="1574" spans="1:17" x14ac:dyDescent="0.25">
      <c r="A1574" s="2">
        <f t="shared" si="24"/>
        <v>1555505986892</v>
      </c>
      <c r="B1574" s="2">
        <v>155550598689</v>
      </c>
      <c r="C1574">
        <v>4833861</v>
      </c>
      <c r="D1574">
        <v>559</v>
      </c>
      <c r="E1574">
        <v>6142</v>
      </c>
      <c r="F1574">
        <v>6300</v>
      </c>
      <c r="G1574">
        <v>2</v>
      </c>
      <c r="H1574" t="s">
        <v>0</v>
      </c>
      <c r="I1574" s="1">
        <v>45838</v>
      </c>
      <c r="J1574" s="1">
        <v>45833</v>
      </c>
      <c r="K1574" s="1">
        <v>45862</v>
      </c>
      <c r="L1574">
        <v>13.72</v>
      </c>
      <c r="M1574">
        <v>0</v>
      </c>
      <c r="N1574">
        <v>990</v>
      </c>
      <c r="O1574">
        <v>1307</v>
      </c>
      <c r="P1574">
        <v>110</v>
      </c>
      <c r="Q1574">
        <v>80687</v>
      </c>
    </row>
    <row r="1575" spans="1:17" x14ac:dyDescent="0.25">
      <c r="A1575" s="2">
        <f t="shared" si="24"/>
        <v>1555506027521</v>
      </c>
      <c r="B1575" s="2">
        <v>155550602752</v>
      </c>
      <c r="C1575">
        <v>4834700</v>
      </c>
      <c r="D1575">
        <v>474</v>
      </c>
      <c r="E1575">
        <v>6142</v>
      </c>
      <c r="F1575">
        <v>6300</v>
      </c>
      <c r="G1575">
        <v>1</v>
      </c>
      <c r="H1575" t="s">
        <v>0</v>
      </c>
      <c r="I1575" s="1">
        <v>45838</v>
      </c>
      <c r="J1575" s="1">
        <v>45816</v>
      </c>
      <c r="K1575" s="1">
        <v>45845</v>
      </c>
      <c r="L1575">
        <v>76.53</v>
      </c>
      <c r="M1575">
        <v>0</v>
      </c>
      <c r="N1575">
        <v>990</v>
      </c>
      <c r="O1575">
        <v>1307</v>
      </c>
      <c r="P1575">
        <v>109</v>
      </c>
      <c r="Q1575">
        <v>80687</v>
      </c>
    </row>
    <row r="1576" spans="1:17" x14ac:dyDescent="0.25">
      <c r="A1576" s="2">
        <f t="shared" si="24"/>
        <v>1555506027522</v>
      </c>
      <c r="B1576" s="2">
        <v>155550602752</v>
      </c>
      <c r="C1576">
        <v>4834700</v>
      </c>
      <c r="D1576">
        <v>475</v>
      </c>
      <c r="E1576">
        <v>6142</v>
      </c>
      <c r="F1576">
        <v>6300</v>
      </c>
      <c r="G1576">
        <v>2</v>
      </c>
      <c r="H1576" t="s">
        <v>0</v>
      </c>
      <c r="I1576" s="1">
        <v>45838</v>
      </c>
      <c r="J1576" s="1">
        <v>45816</v>
      </c>
      <c r="K1576" s="1">
        <v>45845</v>
      </c>
      <c r="L1576">
        <v>43.29</v>
      </c>
      <c r="M1576">
        <v>0</v>
      </c>
      <c r="N1576">
        <v>990</v>
      </c>
      <c r="O1576">
        <v>1307</v>
      </c>
      <c r="P1576">
        <v>110</v>
      </c>
      <c r="Q1576">
        <v>80687</v>
      </c>
    </row>
    <row r="1577" spans="1:17" x14ac:dyDescent="0.25">
      <c r="A1577" s="2">
        <f t="shared" si="24"/>
        <v>1555506032861</v>
      </c>
      <c r="B1577" s="2">
        <v>155550603286</v>
      </c>
      <c r="C1577">
        <v>4834806</v>
      </c>
      <c r="D1577">
        <v>556</v>
      </c>
      <c r="E1577">
        <v>6142</v>
      </c>
      <c r="F1577">
        <v>6300</v>
      </c>
      <c r="G1577">
        <v>1</v>
      </c>
      <c r="H1577" t="s">
        <v>0</v>
      </c>
      <c r="I1577" s="1">
        <v>45838</v>
      </c>
      <c r="J1577" s="1">
        <v>45836</v>
      </c>
      <c r="K1577" s="1">
        <v>45865</v>
      </c>
      <c r="L1577">
        <v>14.11</v>
      </c>
      <c r="M1577">
        <v>0</v>
      </c>
      <c r="N1577">
        <v>990</v>
      </c>
      <c r="O1577">
        <v>1307</v>
      </c>
      <c r="P1577">
        <v>109</v>
      </c>
      <c r="Q1577">
        <v>80687</v>
      </c>
    </row>
    <row r="1578" spans="1:17" x14ac:dyDescent="0.25">
      <c r="A1578" s="2">
        <f t="shared" si="24"/>
        <v>1555506032862</v>
      </c>
      <c r="B1578" s="2">
        <v>155550603286</v>
      </c>
      <c r="C1578">
        <v>4834806</v>
      </c>
      <c r="D1578">
        <v>557</v>
      </c>
      <c r="E1578">
        <v>6142</v>
      </c>
      <c r="F1578">
        <v>6300</v>
      </c>
      <c r="G1578">
        <v>2</v>
      </c>
      <c r="H1578" t="s">
        <v>0</v>
      </c>
      <c r="I1578" s="1">
        <v>45838</v>
      </c>
      <c r="J1578" s="1">
        <v>45836</v>
      </c>
      <c r="K1578" s="1">
        <v>45865</v>
      </c>
      <c r="L1578">
        <v>20.010000000000002</v>
      </c>
      <c r="M1578">
        <v>0</v>
      </c>
      <c r="N1578">
        <v>990</v>
      </c>
      <c r="O1578">
        <v>1307</v>
      </c>
      <c r="P1578">
        <v>110</v>
      </c>
      <c r="Q1578">
        <v>80687</v>
      </c>
    </row>
    <row r="1579" spans="1:17" x14ac:dyDescent="0.25">
      <c r="A1579" s="2">
        <f t="shared" si="24"/>
        <v>1555506058751</v>
      </c>
      <c r="B1579" s="2">
        <v>155550605875</v>
      </c>
      <c r="C1579">
        <v>4835303</v>
      </c>
      <c r="D1579">
        <v>530</v>
      </c>
      <c r="E1579">
        <v>6142</v>
      </c>
      <c r="F1579">
        <v>6300</v>
      </c>
      <c r="G1579">
        <v>1</v>
      </c>
      <c r="H1579" t="s">
        <v>0</v>
      </c>
      <c r="I1579" s="1">
        <v>45838</v>
      </c>
      <c r="J1579" s="1">
        <v>45818</v>
      </c>
      <c r="K1579" s="1">
        <v>45847</v>
      </c>
      <c r="L1579">
        <v>30.63</v>
      </c>
      <c r="M1579">
        <v>0</v>
      </c>
      <c r="N1579">
        <v>990</v>
      </c>
      <c r="O1579">
        <v>1307</v>
      </c>
      <c r="P1579">
        <v>109</v>
      </c>
      <c r="Q1579">
        <v>80687</v>
      </c>
    </row>
    <row r="1580" spans="1:17" x14ac:dyDescent="0.25">
      <c r="A1580" s="2">
        <f t="shared" si="24"/>
        <v>1555506058752</v>
      </c>
      <c r="B1580" s="2">
        <v>155550605875</v>
      </c>
      <c r="C1580">
        <v>4835303</v>
      </c>
      <c r="D1580">
        <v>531</v>
      </c>
      <c r="E1580">
        <v>6142</v>
      </c>
      <c r="F1580">
        <v>6300</v>
      </c>
      <c r="G1580">
        <v>2</v>
      </c>
      <c r="H1580" t="s">
        <v>0</v>
      </c>
      <c r="I1580" s="1">
        <v>45838</v>
      </c>
      <c r="J1580" s="1">
        <v>45818</v>
      </c>
      <c r="K1580" s="1">
        <v>45847</v>
      </c>
      <c r="L1580">
        <v>21.61</v>
      </c>
      <c r="M1580">
        <v>0</v>
      </c>
      <c r="N1580">
        <v>990</v>
      </c>
      <c r="O1580">
        <v>1307</v>
      </c>
      <c r="P1580">
        <v>110</v>
      </c>
      <c r="Q1580">
        <v>80687</v>
      </c>
    </row>
    <row r="1581" spans="1:17" x14ac:dyDescent="0.25">
      <c r="A1581" s="2">
        <f t="shared" si="24"/>
        <v>1555506105521</v>
      </c>
      <c r="B1581" s="2">
        <v>155550610552</v>
      </c>
      <c r="C1581">
        <v>4836169</v>
      </c>
      <c r="D1581">
        <v>1082</v>
      </c>
      <c r="E1581">
        <v>6142</v>
      </c>
      <c r="F1581">
        <v>6300</v>
      </c>
      <c r="G1581">
        <v>1</v>
      </c>
      <c r="H1581" t="s">
        <v>0</v>
      </c>
      <c r="I1581" s="1">
        <v>45838</v>
      </c>
      <c r="J1581" s="1">
        <v>45816</v>
      </c>
      <c r="K1581" s="1">
        <v>45845</v>
      </c>
      <c r="L1581">
        <v>31.69</v>
      </c>
      <c r="M1581">
        <v>0</v>
      </c>
      <c r="N1581">
        <v>990</v>
      </c>
      <c r="O1581">
        <v>1307</v>
      </c>
      <c r="P1581">
        <v>109</v>
      </c>
      <c r="Q1581">
        <v>80687</v>
      </c>
    </row>
    <row r="1582" spans="1:17" x14ac:dyDescent="0.25">
      <c r="A1582" s="2">
        <f t="shared" si="24"/>
        <v>1555506105522</v>
      </c>
      <c r="B1582" s="2">
        <v>155550610552</v>
      </c>
      <c r="C1582">
        <v>4836169</v>
      </c>
      <c r="D1582">
        <v>1083</v>
      </c>
      <c r="E1582">
        <v>6142</v>
      </c>
      <c r="F1582">
        <v>6300</v>
      </c>
      <c r="G1582">
        <v>2</v>
      </c>
      <c r="H1582" t="s">
        <v>0</v>
      </c>
      <c r="I1582" s="1">
        <v>45838</v>
      </c>
      <c r="J1582" s="1">
        <v>45816</v>
      </c>
      <c r="K1582" s="1">
        <v>45845</v>
      </c>
      <c r="L1582">
        <v>27.86</v>
      </c>
      <c r="M1582">
        <v>0</v>
      </c>
      <c r="N1582">
        <v>990</v>
      </c>
      <c r="O1582">
        <v>1307</v>
      </c>
      <c r="P1582">
        <v>110</v>
      </c>
      <c r="Q1582">
        <v>80687</v>
      </c>
    </row>
    <row r="1583" spans="1:17" x14ac:dyDescent="0.25">
      <c r="A1583" s="2">
        <f t="shared" si="24"/>
        <v>1555506148161</v>
      </c>
      <c r="B1583" s="2">
        <v>155550614816</v>
      </c>
      <c r="C1583">
        <v>4837079</v>
      </c>
      <c r="D1583">
        <v>506</v>
      </c>
      <c r="E1583">
        <v>6142</v>
      </c>
      <c r="F1583">
        <v>6300</v>
      </c>
      <c r="G1583">
        <v>1</v>
      </c>
      <c r="H1583" t="s">
        <v>0</v>
      </c>
      <c r="I1583" s="1">
        <v>45838</v>
      </c>
      <c r="J1583" s="1">
        <v>45830</v>
      </c>
      <c r="K1583" s="1">
        <v>45859</v>
      </c>
      <c r="L1583">
        <v>146.32</v>
      </c>
      <c r="M1583">
        <v>0</v>
      </c>
      <c r="N1583">
        <v>990</v>
      </c>
      <c r="O1583">
        <v>1307</v>
      </c>
      <c r="P1583">
        <v>109</v>
      </c>
      <c r="Q1583">
        <v>80687</v>
      </c>
    </row>
    <row r="1584" spans="1:17" x14ac:dyDescent="0.25">
      <c r="A1584" s="2">
        <f t="shared" si="24"/>
        <v>1555506148162</v>
      </c>
      <c r="B1584" s="2">
        <v>155550614816</v>
      </c>
      <c r="C1584">
        <v>4837079</v>
      </c>
      <c r="D1584">
        <v>507</v>
      </c>
      <c r="E1584">
        <v>6142</v>
      </c>
      <c r="F1584">
        <v>6300</v>
      </c>
      <c r="G1584">
        <v>2</v>
      </c>
      <c r="H1584" t="s">
        <v>0</v>
      </c>
      <c r="I1584" s="1">
        <v>45838</v>
      </c>
      <c r="J1584" s="1">
        <v>45830</v>
      </c>
      <c r="K1584" s="1">
        <v>45859</v>
      </c>
      <c r="L1584">
        <v>32.06</v>
      </c>
      <c r="M1584">
        <v>0</v>
      </c>
      <c r="N1584">
        <v>990</v>
      </c>
      <c r="O1584">
        <v>1307</v>
      </c>
      <c r="P1584">
        <v>110</v>
      </c>
      <c r="Q1584">
        <v>80687</v>
      </c>
    </row>
    <row r="1585" spans="1:17" x14ac:dyDescent="0.25">
      <c r="A1585" s="2">
        <f t="shared" si="24"/>
        <v>1555506149341</v>
      </c>
      <c r="B1585" s="2">
        <v>155550614934</v>
      </c>
      <c r="C1585">
        <v>4837105</v>
      </c>
      <c r="D1585">
        <v>666</v>
      </c>
      <c r="E1585">
        <v>6142</v>
      </c>
      <c r="F1585">
        <v>6300</v>
      </c>
      <c r="G1585">
        <v>1</v>
      </c>
      <c r="H1585" t="s">
        <v>0</v>
      </c>
      <c r="I1585" s="1">
        <v>45838</v>
      </c>
      <c r="J1585" s="1">
        <v>45829</v>
      </c>
      <c r="K1585" s="1">
        <v>45858</v>
      </c>
      <c r="L1585">
        <v>69.98</v>
      </c>
      <c r="M1585">
        <v>0</v>
      </c>
      <c r="N1585">
        <v>990</v>
      </c>
      <c r="O1585">
        <v>1307</v>
      </c>
      <c r="P1585">
        <v>109</v>
      </c>
      <c r="Q1585">
        <v>80687</v>
      </c>
    </row>
    <row r="1586" spans="1:17" x14ac:dyDescent="0.25">
      <c r="A1586" s="2">
        <f t="shared" si="24"/>
        <v>1555506149342</v>
      </c>
      <c r="B1586" s="2">
        <v>155550614934</v>
      </c>
      <c r="C1586">
        <v>4837105</v>
      </c>
      <c r="D1586">
        <v>667</v>
      </c>
      <c r="E1586">
        <v>6142</v>
      </c>
      <c r="F1586">
        <v>6300</v>
      </c>
      <c r="G1586">
        <v>2</v>
      </c>
      <c r="H1586" t="s">
        <v>0</v>
      </c>
      <c r="I1586" s="1">
        <v>45838</v>
      </c>
      <c r="J1586" s="1">
        <v>45829</v>
      </c>
      <c r="K1586" s="1">
        <v>45858</v>
      </c>
      <c r="L1586">
        <v>33.06</v>
      </c>
      <c r="M1586">
        <v>0</v>
      </c>
      <c r="N1586">
        <v>990</v>
      </c>
      <c r="O1586">
        <v>1307</v>
      </c>
      <c r="P1586">
        <v>110</v>
      </c>
      <c r="Q1586">
        <v>80687</v>
      </c>
    </row>
    <row r="1587" spans="1:17" x14ac:dyDescent="0.25">
      <c r="A1587" s="2">
        <f t="shared" si="24"/>
        <v>1555506188721</v>
      </c>
      <c r="B1587" s="2">
        <v>155550618872</v>
      </c>
      <c r="C1587">
        <v>4837923</v>
      </c>
      <c r="D1587">
        <v>556</v>
      </c>
      <c r="E1587">
        <v>6142</v>
      </c>
      <c r="F1587">
        <v>6300</v>
      </c>
      <c r="G1587">
        <v>1</v>
      </c>
      <c r="H1587" t="s">
        <v>0</v>
      </c>
      <c r="I1587" s="1">
        <v>45838</v>
      </c>
      <c r="J1587" s="1">
        <v>45822</v>
      </c>
      <c r="K1587" s="1">
        <v>45851</v>
      </c>
      <c r="L1587">
        <v>41.15</v>
      </c>
      <c r="M1587">
        <v>0</v>
      </c>
      <c r="N1587">
        <v>990</v>
      </c>
      <c r="O1587">
        <v>1307</v>
      </c>
      <c r="P1587">
        <v>109</v>
      </c>
      <c r="Q1587">
        <v>80687</v>
      </c>
    </row>
    <row r="1588" spans="1:17" x14ac:dyDescent="0.25">
      <c r="A1588" s="2">
        <f t="shared" si="24"/>
        <v>1555506188722</v>
      </c>
      <c r="B1588" s="2">
        <v>155550618872</v>
      </c>
      <c r="C1588">
        <v>4837923</v>
      </c>
      <c r="D1588">
        <v>557</v>
      </c>
      <c r="E1588">
        <v>6142</v>
      </c>
      <c r="F1588">
        <v>6300</v>
      </c>
      <c r="G1588">
        <v>2</v>
      </c>
      <c r="H1588" t="s">
        <v>0</v>
      </c>
      <c r="I1588" s="1">
        <v>45838</v>
      </c>
      <c r="J1588" s="1">
        <v>45822</v>
      </c>
      <c r="K1588" s="1">
        <v>45851</v>
      </c>
      <c r="L1588">
        <v>54.95</v>
      </c>
      <c r="M1588">
        <v>0</v>
      </c>
      <c r="N1588">
        <v>990</v>
      </c>
      <c r="O1588">
        <v>1307</v>
      </c>
      <c r="P1588">
        <v>110</v>
      </c>
      <c r="Q1588">
        <v>80687</v>
      </c>
    </row>
    <row r="1589" spans="1:17" x14ac:dyDescent="0.25">
      <c r="A1589" s="2">
        <f t="shared" si="24"/>
        <v>1555506380811</v>
      </c>
      <c r="B1589" s="2">
        <v>155550638081</v>
      </c>
      <c r="C1589">
        <v>4840417</v>
      </c>
      <c r="D1589">
        <v>308</v>
      </c>
      <c r="E1589">
        <v>6142</v>
      </c>
      <c r="F1589">
        <v>6300</v>
      </c>
      <c r="G1589">
        <v>1</v>
      </c>
      <c r="H1589" t="s">
        <v>0</v>
      </c>
      <c r="I1589" s="1">
        <v>45838</v>
      </c>
      <c r="J1589" s="1">
        <v>45827</v>
      </c>
      <c r="K1589" s="1">
        <v>45856</v>
      </c>
      <c r="L1589">
        <v>26.36</v>
      </c>
      <c r="M1589">
        <v>0</v>
      </c>
      <c r="N1589">
        <v>990</v>
      </c>
      <c r="O1589">
        <v>1307</v>
      </c>
      <c r="P1589">
        <v>109</v>
      </c>
      <c r="Q1589">
        <v>80687</v>
      </c>
    </row>
    <row r="1590" spans="1:17" x14ac:dyDescent="0.25">
      <c r="A1590" s="2">
        <f t="shared" si="24"/>
        <v>1555506380812</v>
      </c>
      <c r="B1590" s="2">
        <v>155550638081</v>
      </c>
      <c r="C1590">
        <v>4840417</v>
      </c>
      <c r="D1590">
        <v>309</v>
      </c>
      <c r="E1590">
        <v>6142</v>
      </c>
      <c r="F1590">
        <v>6300</v>
      </c>
      <c r="G1590">
        <v>2</v>
      </c>
      <c r="H1590" t="s">
        <v>0</v>
      </c>
      <c r="I1590" s="1">
        <v>45838</v>
      </c>
      <c r="J1590" s="1">
        <v>45827</v>
      </c>
      <c r="K1590" s="1">
        <v>45856</v>
      </c>
      <c r="L1590">
        <v>10.91</v>
      </c>
      <c r="M1590">
        <v>0</v>
      </c>
      <c r="N1590">
        <v>990</v>
      </c>
      <c r="O1590">
        <v>1307</v>
      </c>
      <c r="P1590">
        <v>110</v>
      </c>
      <c r="Q1590">
        <v>80687</v>
      </c>
    </row>
    <row r="1591" spans="1:17" x14ac:dyDescent="0.25">
      <c r="A1591" s="2">
        <f t="shared" si="24"/>
        <v>1555506428441</v>
      </c>
      <c r="B1591" s="2">
        <v>155550642844</v>
      </c>
      <c r="C1591">
        <v>4841289</v>
      </c>
      <c r="D1591">
        <v>504</v>
      </c>
      <c r="E1591">
        <v>6142</v>
      </c>
      <c r="F1591">
        <v>6300</v>
      </c>
      <c r="G1591">
        <v>1</v>
      </c>
      <c r="H1591" t="s">
        <v>0</v>
      </c>
      <c r="I1591" s="1">
        <v>45838</v>
      </c>
      <c r="J1591" s="1">
        <v>45816</v>
      </c>
      <c r="K1591" s="1">
        <v>45845</v>
      </c>
      <c r="L1591">
        <v>215.05</v>
      </c>
      <c r="M1591">
        <v>0</v>
      </c>
      <c r="N1591">
        <v>990</v>
      </c>
      <c r="O1591">
        <v>1307</v>
      </c>
      <c r="P1591">
        <v>109</v>
      </c>
      <c r="Q1591">
        <v>80687</v>
      </c>
    </row>
    <row r="1592" spans="1:17" x14ac:dyDescent="0.25">
      <c r="A1592" s="2">
        <f t="shared" si="24"/>
        <v>1555506428442</v>
      </c>
      <c r="B1592" s="2">
        <v>155550642844</v>
      </c>
      <c r="C1592">
        <v>4841289</v>
      </c>
      <c r="D1592">
        <v>505</v>
      </c>
      <c r="E1592">
        <v>6142</v>
      </c>
      <c r="F1592">
        <v>6300</v>
      </c>
      <c r="G1592">
        <v>2</v>
      </c>
      <c r="H1592" t="s">
        <v>0</v>
      </c>
      <c r="I1592" s="1">
        <v>45838</v>
      </c>
      <c r="J1592" s="1">
        <v>45816</v>
      </c>
      <c r="K1592" s="1">
        <v>45845</v>
      </c>
      <c r="L1592">
        <v>44.88</v>
      </c>
      <c r="M1592">
        <v>0</v>
      </c>
      <c r="N1592">
        <v>990</v>
      </c>
      <c r="O1592">
        <v>1307</v>
      </c>
      <c r="P1592">
        <v>110</v>
      </c>
      <c r="Q1592">
        <v>80687</v>
      </c>
    </row>
    <row r="1593" spans="1:17" x14ac:dyDescent="0.25">
      <c r="A1593" s="2">
        <f t="shared" si="24"/>
        <v>1555506459241</v>
      </c>
      <c r="B1593" s="2">
        <v>155550645924</v>
      </c>
      <c r="C1593">
        <v>4841797</v>
      </c>
      <c r="D1593">
        <v>1009</v>
      </c>
      <c r="E1593">
        <v>6142</v>
      </c>
      <c r="F1593">
        <v>6300</v>
      </c>
      <c r="G1593">
        <v>1</v>
      </c>
      <c r="H1593" t="s">
        <v>0</v>
      </c>
      <c r="I1593" s="1">
        <v>45838</v>
      </c>
      <c r="J1593" s="1">
        <v>45811</v>
      </c>
      <c r="K1593" s="1">
        <v>45840</v>
      </c>
      <c r="L1593">
        <v>177.04</v>
      </c>
      <c r="M1593">
        <v>0</v>
      </c>
      <c r="N1593">
        <v>990</v>
      </c>
      <c r="O1593">
        <v>1307</v>
      </c>
      <c r="P1593">
        <v>109</v>
      </c>
      <c r="Q1593">
        <v>80687</v>
      </c>
    </row>
    <row r="1594" spans="1:17" x14ac:dyDescent="0.25">
      <c r="A1594" s="2">
        <f t="shared" si="24"/>
        <v>1555506459242</v>
      </c>
      <c r="B1594" s="2">
        <v>155550645924</v>
      </c>
      <c r="C1594">
        <v>4841797</v>
      </c>
      <c r="D1594">
        <v>1010</v>
      </c>
      <c r="E1594">
        <v>6142</v>
      </c>
      <c r="F1594">
        <v>6300</v>
      </c>
      <c r="G1594">
        <v>2</v>
      </c>
      <c r="H1594" t="s">
        <v>0</v>
      </c>
      <c r="I1594" s="1">
        <v>45838</v>
      </c>
      <c r="J1594" s="1">
        <v>45811</v>
      </c>
      <c r="K1594" s="1">
        <v>45840</v>
      </c>
      <c r="L1594">
        <v>71.569999999999993</v>
      </c>
      <c r="M1594">
        <v>0</v>
      </c>
      <c r="N1594">
        <v>990</v>
      </c>
      <c r="O1594">
        <v>1307</v>
      </c>
      <c r="P1594">
        <v>110</v>
      </c>
      <c r="Q1594">
        <v>80687</v>
      </c>
    </row>
    <row r="1595" spans="1:17" x14ac:dyDescent="0.25">
      <c r="A1595" s="2">
        <f t="shared" si="24"/>
        <v>1555506462971</v>
      </c>
      <c r="B1595" s="2">
        <v>155550646297</v>
      </c>
      <c r="C1595">
        <v>4841866</v>
      </c>
      <c r="D1595">
        <v>512</v>
      </c>
      <c r="E1595">
        <v>6142</v>
      </c>
      <c r="F1595">
        <v>6300</v>
      </c>
      <c r="G1595">
        <v>1</v>
      </c>
      <c r="H1595" t="s">
        <v>0</v>
      </c>
      <c r="I1595" s="1">
        <v>45838</v>
      </c>
      <c r="J1595" s="1">
        <v>45813</v>
      </c>
      <c r="K1595" s="1">
        <v>45842</v>
      </c>
      <c r="L1595">
        <v>404.23</v>
      </c>
      <c r="M1595">
        <v>0</v>
      </c>
      <c r="N1595">
        <v>990</v>
      </c>
      <c r="O1595">
        <v>1307</v>
      </c>
      <c r="P1595">
        <v>109</v>
      </c>
      <c r="Q1595">
        <v>80687</v>
      </c>
    </row>
    <row r="1596" spans="1:17" x14ac:dyDescent="0.25">
      <c r="A1596" s="2">
        <f t="shared" si="24"/>
        <v>1555506462972</v>
      </c>
      <c r="B1596" s="2">
        <v>155550646297</v>
      </c>
      <c r="C1596">
        <v>4841866</v>
      </c>
      <c r="D1596">
        <v>513</v>
      </c>
      <c r="E1596">
        <v>6142</v>
      </c>
      <c r="F1596">
        <v>6300</v>
      </c>
      <c r="G1596">
        <v>2</v>
      </c>
      <c r="H1596" t="s">
        <v>0</v>
      </c>
      <c r="I1596" s="1">
        <v>45838</v>
      </c>
      <c r="J1596" s="1">
        <v>45813</v>
      </c>
      <c r="K1596" s="1">
        <v>45842</v>
      </c>
      <c r="L1596">
        <v>104.31</v>
      </c>
      <c r="M1596">
        <v>0</v>
      </c>
      <c r="N1596">
        <v>990</v>
      </c>
      <c r="O1596">
        <v>1307</v>
      </c>
      <c r="P1596">
        <v>110</v>
      </c>
      <c r="Q1596">
        <v>80687</v>
      </c>
    </row>
    <row r="1597" spans="1:17" x14ac:dyDescent="0.25">
      <c r="A1597" s="2">
        <f t="shared" si="24"/>
        <v>1555506504921</v>
      </c>
      <c r="B1597" s="2">
        <v>155550650492</v>
      </c>
      <c r="C1597">
        <v>4842552</v>
      </c>
      <c r="D1597">
        <v>488</v>
      </c>
      <c r="E1597">
        <v>6142</v>
      </c>
      <c r="F1597">
        <v>6300</v>
      </c>
      <c r="G1597">
        <v>1</v>
      </c>
      <c r="H1597" t="s">
        <v>0</v>
      </c>
      <c r="I1597" s="1">
        <v>45838</v>
      </c>
      <c r="J1597" s="1">
        <v>45809</v>
      </c>
      <c r="K1597" s="1">
        <v>45838</v>
      </c>
      <c r="L1597">
        <v>30.07</v>
      </c>
      <c r="M1597">
        <v>0</v>
      </c>
      <c r="N1597">
        <v>990</v>
      </c>
      <c r="O1597">
        <v>1307</v>
      </c>
      <c r="P1597">
        <v>109</v>
      </c>
      <c r="Q1597">
        <v>80687</v>
      </c>
    </row>
    <row r="1598" spans="1:17" x14ac:dyDescent="0.25">
      <c r="A1598" s="2">
        <f t="shared" si="24"/>
        <v>1555506504922</v>
      </c>
      <c r="B1598" s="2">
        <v>155550650492</v>
      </c>
      <c r="C1598">
        <v>4842552</v>
      </c>
      <c r="D1598">
        <v>489</v>
      </c>
      <c r="E1598">
        <v>6142</v>
      </c>
      <c r="F1598">
        <v>6300</v>
      </c>
      <c r="G1598">
        <v>2</v>
      </c>
      <c r="H1598" t="s">
        <v>0</v>
      </c>
      <c r="I1598" s="1">
        <v>45838</v>
      </c>
      <c r="J1598" s="1">
        <v>45809</v>
      </c>
      <c r="K1598" s="1">
        <v>45838</v>
      </c>
      <c r="L1598">
        <v>26.79</v>
      </c>
      <c r="M1598">
        <v>0</v>
      </c>
      <c r="N1598">
        <v>990</v>
      </c>
      <c r="O1598">
        <v>1307</v>
      </c>
      <c r="P1598">
        <v>110</v>
      </c>
      <c r="Q1598">
        <v>80687</v>
      </c>
    </row>
    <row r="1599" spans="1:17" x14ac:dyDescent="0.25">
      <c r="A1599" s="2">
        <f t="shared" si="24"/>
        <v>1555506557281</v>
      </c>
      <c r="B1599" s="2">
        <v>155550655728</v>
      </c>
      <c r="C1599">
        <v>4843340</v>
      </c>
      <c r="D1599">
        <v>658</v>
      </c>
      <c r="E1599">
        <v>6142</v>
      </c>
      <c r="F1599">
        <v>6300</v>
      </c>
      <c r="G1599">
        <v>1</v>
      </c>
      <c r="H1599" t="s">
        <v>0</v>
      </c>
      <c r="I1599" s="1">
        <v>45838</v>
      </c>
      <c r="J1599" s="1">
        <v>45832</v>
      </c>
      <c r="K1599" s="1">
        <v>45861</v>
      </c>
      <c r="L1599">
        <v>38.28</v>
      </c>
      <c r="M1599">
        <v>0</v>
      </c>
      <c r="N1599">
        <v>990</v>
      </c>
      <c r="O1599">
        <v>1307</v>
      </c>
      <c r="P1599">
        <v>109</v>
      </c>
      <c r="Q1599">
        <v>80687</v>
      </c>
    </row>
    <row r="1600" spans="1:17" x14ac:dyDescent="0.25">
      <c r="A1600" s="2">
        <f t="shared" si="24"/>
        <v>1555506557282</v>
      </c>
      <c r="B1600" s="2">
        <v>155550655728</v>
      </c>
      <c r="C1600">
        <v>4843340</v>
      </c>
      <c r="D1600">
        <v>659</v>
      </c>
      <c r="E1600">
        <v>6142</v>
      </c>
      <c r="F1600">
        <v>6300</v>
      </c>
      <c r="G1600">
        <v>2</v>
      </c>
      <c r="H1600" t="s">
        <v>0</v>
      </c>
      <c r="I1600" s="1">
        <v>45838</v>
      </c>
      <c r="J1600" s="1">
        <v>45832</v>
      </c>
      <c r="K1600" s="1">
        <v>45861</v>
      </c>
      <c r="L1600">
        <v>24.48</v>
      </c>
      <c r="M1600">
        <v>0</v>
      </c>
      <c r="N1600">
        <v>990</v>
      </c>
      <c r="O1600">
        <v>1307</v>
      </c>
      <c r="P1600">
        <v>110</v>
      </c>
      <c r="Q1600">
        <v>80687</v>
      </c>
    </row>
    <row r="1601" spans="1:17" x14ac:dyDescent="0.25">
      <c r="A1601" s="2">
        <f t="shared" si="24"/>
        <v>1555506584301</v>
      </c>
      <c r="B1601" s="2">
        <v>155550658430</v>
      </c>
      <c r="C1601">
        <v>4843820</v>
      </c>
      <c r="D1601">
        <v>550</v>
      </c>
      <c r="E1601">
        <v>6142</v>
      </c>
      <c r="F1601">
        <v>6300</v>
      </c>
      <c r="G1601">
        <v>1</v>
      </c>
      <c r="H1601" t="s">
        <v>0</v>
      </c>
      <c r="I1601" s="1">
        <v>45838</v>
      </c>
      <c r="J1601" s="1">
        <v>45835</v>
      </c>
      <c r="K1601" s="1">
        <v>45864</v>
      </c>
      <c r="L1601">
        <v>26.33</v>
      </c>
      <c r="M1601">
        <v>0</v>
      </c>
      <c r="N1601">
        <v>990</v>
      </c>
      <c r="O1601">
        <v>1307</v>
      </c>
      <c r="P1601">
        <v>109</v>
      </c>
      <c r="Q1601">
        <v>80687</v>
      </c>
    </row>
    <row r="1602" spans="1:17" x14ac:dyDescent="0.25">
      <c r="A1602" s="2">
        <f t="shared" si="24"/>
        <v>1555506584302</v>
      </c>
      <c r="B1602" s="2">
        <v>155550658430</v>
      </c>
      <c r="C1602">
        <v>4843820</v>
      </c>
      <c r="D1602">
        <v>551</v>
      </c>
      <c r="E1602">
        <v>6142</v>
      </c>
      <c r="F1602">
        <v>6300</v>
      </c>
      <c r="G1602">
        <v>2</v>
      </c>
      <c r="H1602" t="s">
        <v>0</v>
      </c>
      <c r="I1602" s="1">
        <v>45838</v>
      </c>
      <c r="J1602" s="1">
        <v>45835</v>
      </c>
      <c r="K1602" s="1">
        <v>45864</v>
      </c>
      <c r="L1602">
        <v>41.62</v>
      </c>
      <c r="M1602">
        <v>0</v>
      </c>
      <c r="N1602">
        <v>990</v>
      </c>
      <c r="O1602">
        <v>1307</v>
      </c>
      <c r="P1602">
        <v>110</v>
      </c>
      <c r="Q1602">
        <v>80687</v>
      </c>
    </row>
    <row r="1603" spans="1:17" x14ac:dyDescent="0.25">
      <c r="A1603" s="2">
        <f t="shared" ref="A1603:A1666" si="25">B1603*10+G1603</f>
        <v>1555506598751</v>
      </c>
      <c r="B1603" s="2">
        <v>155550659875</v>
      </c>
      <c r="C1603">
        <v>4844079</v>
      </c>
      <c r="D1603">
        <v>786</v>
      </c>
      <c r="E1603">
        <v>6142</v>
      </c>
      <c r="F1603">
        <v>6300</v>
      </c>
      <c r="G1603">
        <v>1</v>
      </c>
      <c r="H1603" t="s">
        <v>0</v>
      </c>
      <c r="I1603" s="1">
        <v>45838</v>
      </c>
      <c r="J1603" s="1">
        <v>45809</v>
      </c>
      <c r="K1603" s="1">
        <v>45838</v>
      </c>
      <c r="L1603">
        <v>38.56</v>
      </c>
      <c r="M1603">
        <v>0</v>
      </c>
      <c r="N1603">
        <v>990</v>
      </c>
      <c r="O1603">
        <v>1307</v>
      </c>
      <c r="P1603">
        <v>109</v>
      </c>
      <c r="Q1603">
        <v>80687</v>
      </c>
    </row>
    <row r="1604" spans="1:17" x14ac:dyDescent="0.25">
      <c r="A1604" s="2">
        <f t="shared" si="25"/>
        <v>1555506598752</v>
      </c>
      <c r="B1604" s="2">
        <v>155550659875</v>
      </c>
      <c r="C1604">
        <v>4844079</v>
      </c>
      <c r="D1604">
        <v>787</v>
      </c>
      <c r="E1604">
        <v>6142</v>
      </c>
      <c r="F1604">
        <v>6300</v>
      </c>
      <c r="G1604">
        <v>2</v>
      </c>
      <c r="H1604" t="s">
        <v>0</v>
      </c>
      <c r="I1604" s="1">
        <v>45838</v>
      </c>
      <c r="J1604" s="1">
        <v>45809</v>
      </c>
      <c r="K1604" s="1">
        <v>45838</v>
      </c>
      <c r="L1604">
        <v>23.23</v>
      </c>
      <c r="M1604">
        <v>0</v>
      </c>
      <c r="N1604">
        <v>990</v>
      </c>
      <c r="O1604">
        <v>1307</v>
      </c>
      <c r="P1604">
        <v>110</v>
      </c>
      <c r="Q1604">
        <v>80687</v>
      </c>
    </row>
    <row r="1605" spans="1:17" x14ac:dyDescent="0.25">
      <c r="A1605" s="2">
        <f t="shared" si="25"/>
        <v>1555506623391</v>
      </c>
      <c r="B1605" s="2">
        <v>155550662339</v>
      </c>
      <c r="C1605">
        <v>4844519</v>
      </c>
      <c r="D1605">
        <v>446</v>
      </c>
      <c r="E1605">
        <v>6142</v>
      </c>
      <c r="F1605">
        <v>6300</v>
      </c>
      <c r="G1605">
        <v>1</v>
      </c>
      <c r="H1605" t="s">
        <v>0</v>
      </c>
      <c r="I1605" s="1">
        <v>45838</v>
      </c>
      <c r="J1605" s="1">
        <v>45836</v>
      </c>
      <c r="K1605" s="1">
        <v>45865</v>
      </c>
      <c r="L1605">
        <v>36.729999999999997</v>
      </c>
      <c r="M1605">
        <v>0</v>
      </c>
      <c r="N1605">
        <v>990</v>
      </c>
      <c r="O1605">
        <v>1307</v>
      </c>
      <c r="P1605">
        <v>109</v>
      </c>
      <c r="Q1605">
        <v>80687</v>
      </c>
    </row>
    <row r="1606" spans="1:17" x14ac:dyDescent="0.25">
      <c r="A1606" s="2">
        <f t="shared" si="25"/>
        <v>1555506623392</v>
      </c>
      <c r="B1606" s="2">
        <v>155550662339</v>
      </c>
      <c r="C1606">
        <v>4844519</v>
      </c>
      <c r="D1606">
        <v>447</v>
      </c>
      <c r="E1606">
        <v>6142</v>
      </c>
      <c r="F1606">
        <v>6300</v>
      </c>
      <c r="G1606">
        <v>2</v>
      </c>
      <c r="H1606" t="s">
        <v>0</v>
      </c>
      <c r="I1606" s="1">
        <v>45838</v>
      </c>
      <c r="J1606" s="1">
        <v>45836</v>
      </c>
      <c r="K1606" s="1">
        <v>45865</v>
      </c>
      <c r="L1606">
        <v>23.23</v>
      </c>
      <c r="M1606">
        <v>0</v>
      </c>
      <c r="N1606">
        <v>990</v>
      </c>
      <c r="O1606">
        <v>1307</v>
      </c>
      <c r="P1606">
        <v>110</v>
      </c>
      <c r="Q1606">
        <v>80687</v>
      </c>
    </row>
    <row r="1607" spans="1:17" x14ac:dyDescent="0.25">
      <c r="A1607" s="2">
        <f t="shared" si="25"/>
        <v>1555506695781</v>
      </c>
      <c r="B1607" s="2">
        <v>155550669578</v>
      </c>
      <c r="C1607">
        <v>4845752</v>
      </c>
      <c r="D1607">
        <v>974</v>
      </c>
      <c r="E1607">
        <v>6142</v>
      </c>
      <c r="F1607">
        <v>6300</v>
      </c>
      <c r="G1607">
        <v>1</v>
      </c>
      <c r="H1607" t="s">
        <v>0</v>
      </c>
      <c r="I1607" s="1">
        <v>45838</v>
      </c>
      <c r="J1607" s="1">
        <v>45818</v>
      </c>
      <c r="K1607" s="1">
        <v>45847</v>
      </c>
      <c r="L1607">
        <v>72.58</v>
      </c>
      <c r="M1607">
        <v>0</v>
      </c>
      <c r="N1607">
        <v>990</v>
      </c>
      <c r="O1607">
        <v>1307</v>
      </c>
      <c r="P1607">
        <v>109</v>
      </c>
      <c r="Q1607">
        <v>80687</v>
      </c>
    </row>
    <row r="1608" spans="1:17" x14ac:dyDescent="0.25">
      <c r="A1608" s="2">
        <f t="shared" si="25"/>
        <v>1555506695782</v>
      </c>
      <c r="B1608" s="2">
        <v>155550669578</v>
      </c>
      <c r="C1608">
        <v>4845752</v>
      </c>
      <c r="D1608">
        <v>975</v>
      </c>
      <c r="E1608">
        <v>6142</v>
      </c>
      <c r="F1608">
        <v>6300</v>
      </c>
      <c r="G1608">
        <v>2</v>
      </c>
      <c r="H1608" t="s">
        <v>0</v>
      </c>
      <c r="I1608" s="1">
        <v>45838</v>
      </c>
      <c r="J1608" s="1">
        <v>45818</v>
      </c>
      <c r="K1608" s="1">
        <v>45847</v>
      </c>
      <c r="L1608">
        <v>14.4</v>
      </c>
      <c r="M1608">
        <v>0</v>
      </c>
      <c r="N1608">
        <v>990</v>
      </c>
      <c r="O1608">
        <v>1307</v>
      </c>
      <c r="P1608">
        <v>110</v>
      </c>
      <c r="Q1608">
        <v>80687</v>
      </c>
    </row>
    <row r="1609" spans="1:17" x14ac:dyDescent="0.25">
      <c r="A1609" s="2">
        <f t="shared" si="25"/>
        <v>1555506703931</v>
      </c>
      <c r="B1609" s="2">
        <v>155550670393</v>
      </c>
      <c r="C1609">
        <v>4845926</v>
      </c>
      <c r="D1609">
        <v>504</v>
      </c>
      <c r="E1609">
        <v>6142</v>
      </c>
      <c r="F1609">
        <v>6300</v>
      </c>
      <c r="G1609">
        <v>1</v>
      </c>
      <c r="H1609" t="s">
        <v>0</v>
      </c>
      <c r="I1609" s="1">
        <v>45838</v>
      </c>
      <c r="J1609" s="1">
        <v>45812</v>
      </c>
      <c r="K1609" s="1">
        <v>45841</v>
      </c>
      <c r="L1609">
        <v>207.16</v>
      </c>
      <c r="M1609">
        <v>0</v>
      </c>
      <c r="N1609">
        <v>990</v>
      </c>
      <c r="O1609">
        <v>1307</v>
      </c>
      <c r="P1609">
        <v>109</v>
      </c>
      <c r="Q1609">
        <v>80687</v>
      </c>
    </row>
    <row r="1610" spans="1:17" x14ac:dyDescent="0.25">
      <c r="A1610" s="2">
        <f t="shared" si="25"/>
        <v>1555506703932</v>
      </c>
      <c r="B1610" s="2">
        <v>155550670393</v>
      </c>
      <c r="C1610">
        <v>4845926</v>
      </c>
      <c r="D1610">
        <v>505</v>
      </c>
      <c r="E1610">
        <v>6142</v>
      </c>
      <c r="F1610">
        <v>6300</v>
      </c>
      <c r="G1610">
        <v>2</v>
      </c>
      <c r="H1610" t="s">
        <v>0</v>
      </c>
      <c r="I1610" s="1">
        <v>45838</v>
      </c>
      <c r="J1610" s="1">
        <v>45812</v>
      </c>
      <c r="K1610" s="1">
        <v>45841</v>
      </c>
      <c r="L1610">
        <v>114.5</v>
      </c>
      <c r="M1610">
        <v>0</v>
      </c>
      <c r="N1610">
        <v>990</v>
      </c>
      <c r="O1610">
        <v>1307</v>
      </c>
      <c r="P1610">
        <v>110</v>
      </c>
      <c r="Q1610">
        <v>80687</v>
      </c>
    </row>
    <row r="1611" spans="1:17" x14ac:dyDescent="0.25">
      <c r="A1611" s="2">
        <f t="shared" si="25"/>
        <v>1555506756011</v>
      </c>
      <c r="B1611" s="2">
        <v>155550675601</v>
      </c>
      <c r="C1611">
        <v>4846771</v>
      </c>
      <c r="D1611">
        <v>488</v>
      </c>
      <c r="E1611">
        <v>6142</v>
      </c>
      <c r="F1611">
        <v>6300</v>
      </c>
      <c r="G1611">
        <v>1</v>
      </c>
      <c r="H1611" t="s">
        <v>0</v>
      </c>
      <c r="I1611" s="1">
        <v>45838</v>
      </c>
      <c r="J1611" s="1">
        <v>45813</v>
      </c>
      <c r="K1611" s="1">
        <v>45842</v>
      </c>
      <c r="L1611">
        <v>21.84</v>
      </c>
      <c r="M1611">
        <v>0</v>
      </c>
      <c r="N1611">
        <v>990</v>
      </c>
      <c r="O1611">
        <v>1307</v>
      </c>
      <c r="P1611">
        <v>109</v>
      </c>
      <c r="Q1611">
        <v>80687</v>
      </c>
    </row>
    <row r="1612" spans="1:17" x14ac:dyDescent="0.25">
      <c r="A1612" s="2">
        <f t="shared" si="25"/>
        <v>1555506756012</v>
      </c>
      <c r="B1612" s="2">
        <v>155550675601</v>
      </c>
      <c r="C1612">
        <v>4846771</v>
      </c>
      <c r="D1612">
        <v>489</v>
      </c>
      <c r="E1612">
        <v>6142</v>
      </c>
      <c r="F1612">
        <v>6300</v>
      </c>
      <c r="G1612">
        <v>2</v>
      </c>
      <c r="H1612" t="s">
        <v>0</v>
      </c>
      <c r="I1612" s="1">
        <v>45838</v>
      </c>
      <c r="J1612" s="1">
        <v>45813</v>
      </c>
      <c r="K1612" s="1">
        <v>45842</v>
      </c>
      <c r="L1612">
        <v>22.47</v>
      </c>
      <c r="M1612">
        <v>0</v>
      </c>
      <c r="N1612">
        <v>990</v>
      </c>
      <c r="O1612">
        <v>1307</v>
      </c>
      <c r="P1612">
        <v>110</v>
      </c>
      <c r="Q1612">
        <v>80687</v>
      </c>
    </row>
    <row r="1613" spans="1:17" x14ac:dyDescent="0.25">
      <c r="A1613" s="2">
        <f t="shared" si="25"/>
        <v>1555506783721</v>
      </c>
      <c r="B1613" s="2">
        <v>155550678372</v>
      </c>
      <c r="C1613">
        <v>4847209</v>
      </c>
      <c r="D1613">
        <v>522</v>
      </c>
      <c r="E1613">
        <v>6142</v>
      </c>
      <c r="F1613">
        <v>6300</v>
      </c>
      <c r="G1613">
        <v>1</v>
      </c>
      <c r="H1613" t="s">
        <v>0</v>
      </c>
      <c r="I1613" s="1">
        <v>45838</v>
      </c>
      <c r="J1613" s="1">
        <v>45813</v>
      </c>
      <c r="K1613" s="1">
        <v>45842</v>
      </c>
      <c r="L1613">
        <v>57.41</v>
      </c>
      <c r="M1613">
        <v>0</v>
      </c>
      <c r="N1613">
        <v>990</v>
      </c>
      <c r="O1613">
        <v>1307</v>
      </c>
      <c r="P1613">
        <v>109</v>
      </c>
      <c r="Q1613">
        <v>80687</v>
      </c>
    </row>
    <row r="1614" spans="1:17" x14ac:dyDescent="0.25">
      <c r="A1614" s="2">
        <f t="shared" si="25"/>
        <v>1555506783722</v>
      </c>
      <c r="B1614" s="2">
        <v>155550678372</v>
      </c>
      <c r="C1614">
        <v>4847209</v>
      </c>
      <c r="D1614">
        <v>523</v>
      </c>
      <c r="E1614">
        <v>6142</v>
      </c>
      <c r="F1614">
        <v>6300</v>
      </c>
      <c r="G1614">
        <v>2</v>
      </c>
      <c r="H1614" t="s">
        <v>0</v>
      </c>
      <c r="I1614" s="1">
        <v>45838</v>
      </c>
      <c r="J1614" s="1">
        <v>45813</v>
      </c>
      <c r="K1614" s="1">
        <v>45842</v>
      </c>
      <c r="L1614">
        <v>20.86</v>
      </c>
      <c r="M1614">
        <v>0</v>
      </c>
      <c r="N1614">
        <v>990</v>
      </c>
      <c r="O1614">
        <v>1307</v>
      </c>
      <c r="P1614">
        <v>110</v>
      </c>
      <c r="Q1614">
        <v>80687</v>
      </c>
    </row>
    <row r="1615" spans="1:17" x14ac:dyDescent="0.25">
      <c r="A1615" s="2">
        <f t="shared" si="25"/>
        <v>1555506815831</v>
      </c>
      <c r="B1615" s="2">
        <v>155550681583</v>
      </c>
      <c r="C1615">
        <v>4847721</v>
      </c>
      <c r="D1615">
        <v>446</v>
      </c>
      <c r="E1615">
        <v>6142</v>
      </c>
      <c r="F1615">
        <v>6300</v>
      </c>
      <c r="G1615">
        <v>1</v>
      </c>
      <c r="H1615" t="s">
        <v>0</v>
      </c>
      <c r="I1615" s="1">
        <v>45838</v>
      </c>
      <c r="J1615" s="1">
        <v>45826</v>
      </c>
      <c r="K1615" s="1">
        <v>45855</v>
      </c>
      <c r="L1615">
        <v>91.17</v>
      </c>
      <c r="M1615">
        <v>0</v>
      </c>
      <c r="N1615">
        <v>990</v>
      </c>
      <c r="O1615">
        <v>1307</v>
      </c>
      <c r="P1615">
        <v>109</v>
      </c>
      <c r="Q1615">
        <v>80687</v>
      </c>
    </row>
    <row r="1616" spans="1:17" x14ac:dyDescent="0.25">
      <c r="A1616" s="2">
        <f t="shared" si="25"/>
        <v>1555506815832</v>
      </c>
      <c r="B1616" s="2">
        <v>155550681583</v>
      </c>
      <c r="C1616">
        <v>4847721</v>
      </c>
      <c r="D1616">
        <v>447</v>
      </c>
      <c r="E1616">
        <v>6142</v>
      </c>
      <c r="F1616">
        <v>6300</v>
      </c>
      <c r="G1616">
        <v>2</v>
      </c>
      <c r="H1616" t="s">
        <v>0</v>
      </c>
      <c r="I1616" s="1">
        <v>45838</v>
      </c>
      <c r="J1616" s="1">
        <v>45826</v>
      </c>
      <c r="K1616" s="1">
        <v>45855</v>
      </c>
      <c r="L1616">
        <v>25.33</v>
      </c>
      <c r="M1616">
        <v>0</v>
      </c>
      <c r="N1616">
        <v>990</v>
      </c>
      <c r="O1616">
        <v>1307</v>
      </c>
      <c r="P1616">
        <v>110</v>
      </c>
      <c r="Q1616">
        <v>80687</v>
      </c>
    </row>
    <row r="1617" spans="1:17" x14ac:dyDescent="0.25">
      <c r="A1617" s="2">
        <f t="shared" si="25"/>
        <v>1555506903241</v>
      </c>
      <c r="B1617" s="2">
        <v>155550690324</v>
      </c>
      <c r="C1617">
        <v>4849147</v>
      </c>
      <c r="D1617">
        <v>281</v>
      </c>
      <c r="E1617">
        <v>6142</v>
      </c>
      <c r="F1617">
        <v>6300</v>
      </c>
      <c r="G1617">
        <v>1</v>
      </c>
      <c r="H1617" t="s">
        <v>0</v>
      </c>
      <c r="I1617" s="1">
        <v>45838</v>
      </c>
      <c r="J1617" s="1">
        <v>45816</v>
      </c>
      <c r="K1617" s="1">
        <v>45845</v>
      </c>
      <c r="L1617">
        <v>11.76</v>
      </c>
      <c r="M1617">
        <v>0</v>
      </c>
      <c r="N1617">
        <v>990</v>
      </c>
      <c r="O1617">
        <v>1307</v>
      </c>
      <c r="P1617">
        <v>109</v>
      </c>
      <c r="Q1617">
        <v>80687</v>
      </c>
    </row>
    <row r="1618" spans="1:17" x14ac:dyDescent="0.25">
      <c r="A1618" s="2">
        <f t="shared" si="25"/>
        <v>1555506903242</v>
      </c>
      <c r="B1618" s="2">
        <v>155550690324</v>
      </c>
      <c r="C1618">
        <v>4849147</v>
      </c>
      <c r="D1618">
        <v>282</v>
      </c>
      <c r="E1618">
        <v>6142</v>
      </c>
      <c r="F1618">
        <v>6300</v>
      </c>
      <c r="G1618">
        <v>2</v>
      </c>
      <c r="H1618" t="s">
        <v>0</v>
      </c>
      <c r="I1618" s="1">
        <v>45838</v>
      </c>
      <c r="J1618" s="1">
        <v>45816</v>
      </c>
      <c r="K1618" s="1">
        <v>45845</v>
      </c>
      <c r="L1618">
        <v>12.5</v>
      </c>
      <c r="M1618">
        <v>0</v>
      </c>
      <c r="N1618">
        <v>990</v>
      </c>
      <c r="O1618">
        <v>1307</v>
      </c>
      <c r="P1618">
        <v>110</v>
      </c>
      <c r="Q1618">
        <v>80687</v>
      </c>
    </row>
    <row r="1619" spans="1:17" x14ac:dyDescent="0.25">
      <c r="A1619" s="2">
        <f t="shared" si="25"/>
        <v>1555506975631</v>
      </c>
      <c r="B1619" s="2">
        <v>155550697563</v>
      </c>
      <c r="C1619">
        <v>4850432</v>
      </c>
      <c r="D1619">
        <v>452</v>
      </c>
      <c r="E1619">
        <v>6142</v>
      </c>
      <c r="F1619">
        <v>6300</v>
      </c>
      <c r="G1619">
        <v>1</v>
      </c>
      <c r="H1619" t="s">
        <v>0</v>
      </c>
      <c r="I1619" s="1">
        <v>45838</v>
      </c>
      <c r="J1619" s="1">
        <v>45830</v>
      </c>
      <c r="K1619" s="1">
        <v>45859</v>
      </c>
      <c r="L1619">
        <v>234.49</v>
      </c>
      <c r="M1619">
        <v>0</v>
      </c>
      <c r="N1619">
        <v>990</v>
      </c>
      <c r="O1619">
        <v>1307</v>
      </c>
      <c r="P1619">
        <v>109</v>
      </c>
      <c r="Q1619">
        <v>80687</v>
      </c>
    </row>
    <row r="1620" spans="1:17" x14ac:dyDescent="0.25">
      <c r="A1620" s="2">
        <f t="shared" si="25"/>
        <v>1555506975632</v>
      </c>
      <c r="B1620" s="2">
        <v>155550697563</v>
      </c>
      <c r="C1620">
        <v>4850432</v>
      </c>
      <c r="D1620">
        <v>453</v>
      </c>
      <c r="E1620">
        <v>6142</v>
      </c>
      <c r="F1620">
        <v>6300</v>
      </c>
      <c r="G1620">
        <v>2</v>
      </c>
      <c r="H1620" t="s">
        <v>0</v>
      </c>
      <c r="I1620" s="1">
        <v>45838</v>
      </c>
      <c r="J1620" s="1">
        <v>45830</v>
      </c>
      <c r="K1620" s="1">
        <v>45859</v>
      </c>
      <c r="L1620">
        <v>52.89</v>
      </c>
      <c r="M1620">
        <v>0</v>
      </c>
      <c r="N1620">
        <v>990</v>
      </c>
      <c r="O1620">
        <v>1307</v>
      </c>
      <c r="P1620">
        <v>110</v>
      </c>
      <c r="Q1620">
        <v>80687</v>
      </c>
    </row>
    <row r="1621" spans="1:17" x14ac:dyDescent="0.25">
      <c r="A1621" s="2">
        <f t="shared" si="25"/>
        <v>1555506981851</v>
      </c>
      <c r="B1621" s="2">
        <v>155550698185</v>
      </c>
      <c r="C1621">
        <v>4850573</v>
      </c>
      <c r="D1621">
        <v>492</v>
      </c>
      <c r="E1621">
        <v>6142</v>
      </c>
      <c r="F1621">
        <v>6300</v>
      </c>
      <c r="G1621">
        <v>1</v>
      </c>
      <c r="H1621" t="s">
        <v>0</v>
      </c>
      <c r="I1621" s="1">
        <v>45838</v>
      </c>
      <c r="J1621" s="1">
        <v>45818</v>
      </c>
      <c r="K1621" s="1">
        <v>45847</v>
      </c>
      <c r="L1621">
        <v>59.09</v>
      </c>
      <c r="M1621">
        <v>0</v>
      </c>
      <c r="N1621">
        <v>990</v>
      </c>
      <c r="O1621">
        <v>1307</v>
      </c>
      <c r="P1621">
        <v>109</v>
      </c>
      <c r="Q1621">
        <v>80687</v>
      </c>
    </row>
    <row r="1622" spans="1:17" x14ac:dyDescent="0.25">
      <c r="A1622" s="2">
        <f t="shared" si="25"/>
        <v>1555506981852</v>
      </c>
      <c r="B1622" s="2">
        <v>155550698185</v>
      </c>
      <c r="C1622">
        <v>4850573</v>
      </c>
      <c r="D1622">
        <v>493</v>
      </c>
      <c r="E1622">
        <v>6142</v>
      </c>
      <c r="F1622">
        <v>6300</v>
      </c>
      <c r="G1622">
        <v>2</v>
      </c>
      <c r="H1622" t="s">
        <v>0</v>
      </c>
      <c r="I1622" s="1">
        <v>45838</v>
      </c>
      <c r="J1622" s="1">
        <v>45818</v>
      </c>
      <c r="K1622" s="1">
        <v>45847</v>
      </c>
      <c r="L1622">
        <v>44.8</v>
      </c>
      <c r="M1622">
        <v>0</v>
      </c>
      <c r="N1622">
        <v>990</v>
      </c>
      <c r="O1622">
        <v>1307</v>
      </c>
      <c r="P1622">
        <v>110</v>
      </c>
      <c r="Q1622">
        <v>80687</v>
      </c>
    </row>
    <row r="1623" spans="1:17" x14ac:dyDescent="0.25">
      <c r="A1623" s="2">
        <f t="shared" si="25"/>
        <v>1555507004101</v>
      </c>
      <c r="B1623" s="2">
        <v>155550700410</v>
      </c>
      <c r="C1623">
        <v>4850968</v>
      </c>
      <c r="D1623">
        <v>496</v>
      </c>
      <c r="E1623">
        <v>6142</v>
      </c>
      <c r="F1623">
        <v>6300</v>
      </c>
      <c r="G1623">
        <v>1</v>
      </c>
      <c r="H1623" t="s">
        <v>0</v>
      </c>
      <c r="I1623" s="1">
        <v>45838</v>
      </c>
      <c r="J1623" s="1">
        <v>45820</v>
      </c>
      <c r="K1623" s="1">
        <v>45849</v>
      </c>
      <c r="L1623">
        <v>18.5</v>
      </c>
      <c r="M1623">
        <v>0</v>
      </c>
      <c r="N1623">
        <v>990</v>
      </c>
      <c r="O1623">
        <v>1307</v>
      </c>
      <c r="P1623">
        <v>109</v>
      </c>
      <c r="Q1623">
        <v>80687</v>
      </c>
    </row>
    <row r="1624" spans="1:17" x14ac:dyDescent="0.25">
      <c r="A1624" s="2">
        <f t="shared" si="25"/>
        <v>1555507004102</v>
      </c>
      <c r="B1624" s="2">
        <v>155550700410</v>
      </c>
      <c r="C1624">
        <v>4850968</v>
      </c>
      <c r="D1624">
        <v>497</v>
      </c>
      <c r="E1624">
        <v>6142</v>
      </c>
      <c r="F1624">
        <v>6300</v>
      </c>
      <c r="G1624">
        <v>2</v>
      </c>
      <c r="H1624" t="s">
        <v>0</v>
      </c>
      <c r="I1624" s="1">
        <v>45838</v>
      </c>
      <c r="J1624" s="1">
        <v>45820</v>
      </c>
      <c r="K1624" s="1">
        <v>45849</v>
      </c>
      <c r="L1624">
        <v>28.84</v>
      </c>
      <c r="M1624">
        <v>0</v>
      </c>
      <c r="N1624">
        <v>990</v>
      </c>
      <c r="O1624">
        <v>1307</v>
      </c>
      <c r="P1624">
        <v>110</v>
      </c>
      <c r="Q1624">
        <v>80687</v>
      </c>
    </row>
    <row r="1625" spans="1:17" x14ac:dyDescent="0.25">
      <c r="A1625" s="2">
        <f t="shared" si="25"/>
        <v>1555507091061</v>
      </c>
      <c r="B1625" s="2">
        <v>155550709106</v>
      </c>
      <c r="C1625">
        <v>4852511</v>
      </c>
      <c r="D1625">
        <v>560</v>
      </c>
      <c r="E1625">
        <v>6142</v>
      </c>
      <c r="F1625">
        <v>6300</v>
      </c>
      <c r="G1625">
        <v>1</v>
      </c>
      <c r="H1625" t="s">
        <v>0</v>
      </c>
      <c r="I1625" s="1">
        <v>45838</v>
      </c>
      <c r="J1625" s="1">
        <v>45824</v>
      </c>
      <c r="K1625" s="1">
        <v>45853</v>
      </c>
      <c r="L1625">
        <v>12.57</v>
      </c>
      <c r="M1625">
        <v>0</v>
      </c>
      <c r="N1625">
        <v>990</v>
      </c>
      <c r="O1625">
        <v>1307</v>
      </c>
      <c r="P1625">
        <v>109</v>
      </c>
      <c r="Q1625">
        <v>80687</v>
      </c>
    </row>
    <row r="1626" spans="1:17" x14ac:dyDescent="0.25">
      <c r="A1626" s="2">
        <f t="shared" si="25"/>
        <v>1555507091062</v>
      </c>
      <c r="B1626" s="2">
        <v>155550709106</v>
      </c>
      <c r="C1626">
        <v>4852511</v>
      </c>
      <c r="D1626">
        <v>561</v>
      </c>
      <c r="E1626">
        <v>6142</v>
      </c>
      <c r="F1626">
        <v>6300</v>
      </c>
      <c r="G1626">
        <v>2</v>
      </c>
      <c r="H1626" t="s">
        <v>0</v>
      </c>
      <c r="I1626" s="1">
        <v>45838</v>
      </c>
      <c r="J1626" s="1">
        <v>45824</v>
      </c>
      <c r="K1626" s="1">
        <v>45853</v>
      </c>
      <c r="L1626">
        <v>33.64</v>
      </c>
      <c r="M1626">
        <v>0</v>
      </c>
      <c r="N1626">
        <v>990</v>
      </c>
      <c r="O1626">
        <v>1307</v>
      </c>
      <c r="P1626">
        <v>110</v>
      </c>
      <c r="Q1626">
        <v>80687</v>
      </c>
    </row>
    <row r="1627" spans="1:17" x14ac:dyDescent="0.25">
      <c r="A1627" s="2">
        <f t="shared" si="25"/>
        <v>1555507116961</v>
      </c>
      <c r="B1627" s="2">
        <v>155550711696</v>
      </c>
      <c r="C1627">
        <v>4853028</v>
      </c>
      <c r="D1627">
        <v>295</v>
      </c>
      <c r="E1627">
        <v>6142</v>
      </c>
      <c r="F1627">
        <v>6300</v>
      </c>
      <c r="G1627">
        <v>1</v>
      </c>
      <c r="H1627" t="s">
        <v>0</v>
      </c>
      <c r="I1627" s="1">
        <v>45838</v>
      </c>
      <c r="J1627" s="1">
        <v>45825</v>
      </c>
      <c r="K1627" s="1">
        <v>45854</v>
      </c>
      <c r="L1627">
        <v>10.01</v>
      </c>
      <c r="M1627">
        <v>0</v>
      </c>
      <c r="N1627">
        <v>990</v>
      </c>
      <c r="O1627">
        <v>1307</v>
      </c>
      <c r="P1627">
        <v>109</v>
      </c>
      <c r="Q1627">
        <v>80687</v>
      </c>
    </row>
    <row r="1628" spans="1:17" x14ac:dyDescent="0.25">
      <c r="A1628" s="2">
        <f t="shared" si="25"/>
        <v>1555507116962</v>
      </c>
      <c r="B1628" s="2">
        <v>155550711696</v>
      </c>
      <c r="C1628">
        <v>4853028</v>
      </c>
      <c r="D1628">
        <v>296</v>
      </c>
      <c r="E1628">
        <v>6142</v>
      </c>
      <c r="F1628">
        <v>6300</v>
      </c>
      <c r="G1628">
        <v>2</v>
      </c>
      <c r="H1628" t="s">
        <v>0</v>
      </c>
      <c r="I1628" s="1">
        <v>45838</v>
      </c>
      <c r="J1628" s="1">
        <v>45825</v>
      </c>
      <c r="K1628" s="1">
        <v>45854</v>
      </c>
      <c r="L1628">
        <v>7.21</v>
      </c>
      <c r="M1628">
        <v>0</v>
      </c>
      <c r="N1628">
        <v>990</v>
      </c>
      <c r="O1628">
        <v>1307</v>
      </c>
      <c r="P1628">
        <v>110</v>
      </c>
      <c r="Q1628">
        <v>80687</v>
      </c>
    </row>
    <row r="1629" spans="1:17" x14ac:dyDescent="0.25">
      <c r="A1629" s="2">
        <f t="shared" si="25"/>
        <v>1555507130611</v>
      </c>
      <c r="B1629" s="2">
        <v>155550713061</v>
      </c>
      <c r="C1629">
        <v>4853257</v>
      </c>
      <c r="D1629">
        <v>267</v>
      </c>
      <c r="E1629">
        <v>6142</v>
      </c>
      <c r="F1629">
        <v>6300</v>
      </c>
      <c r="G1629">
        <v>1</v>
      </c>
      <c r="H1629" t="s">
        <v>0</v>
      </c>
      <c r="I1629" s="1">
        <v>45838</v>
      </c>
      <c r="J1629" s="1">
        <v>45825</v>
      </c>
      <c r="K1629" s="1">
        <v>45854</v>
      </c>
      <c r="L1629">
        <v>92.93</v>
      </c>
      <c r="M1629">
        <v>0</v>
      </c>
      <c r="N1629">
        <v>990</v>
      </c>
      <c r="O1629">
        <v>1307</v>
      </c>
      <c r="P1629">
        <v>109</v>
      </c>
      <c r="Q1629">
        <v>80687</v>
      </c>
    </row>
    <row r="1630" spans="1:17" x14ac:dyDescent="0.25">
      <c r="A1630" s="2">
        <f t="shared" si="25"/>
        <v>1555507130612</v>
      </c>
      <c r="B1630" s="2">
        <v>155550713061</v>
      </c>
      <c r="C1630">
        <v>4853257</v>
      </c>
      <c r="D1630">
        <v>268</v>
      </c>
      <c r="E1630">
        <v>6142</v>
      </c>
      <c r="F1630">
        <v>6300</v>
      </c>
      <c r="G1630">
        <v>2</v>
      </c>
      <c r="H1630" t="s">
        <v>0</v>
      </c>
      <c r="I1630" s="1">
        <v>45838</v>
      </c>
      <c r="J1630" s="1">
        <v>45825</v>
      </c>
      <c r="K1630" s="1">
        <v>45854</v>
      </c>
      <c r="L1630">
        <v>40.049999999999997</v>
      </c>
      <c r="M1630">
        <v>0</v>
      </c>
      <c r="N1630">
        <v>990</v>
      </c>
      <c r="O1630">
        <v>1307</v>
      </c>
      <c r="P1630">
        <v>110</v>
      </c>
      <c r="Q1630">
        <v>80687</v>
      </c>
    </row>
    <row r="1631" spans="1:17" x14ac:dyDescent="0.25">
      <c r="A1631" s="2">
        <f t="shared" si="25"/>
        <v>1555507147151</v>
      </c>
      <c r="B1631" s="2">
        <v>155550714715</v>
      </c>
      <c r="C1631">
        <v>4853538</v>
      </c>
      <c r="D1631">
        <v>327</v>
      </c>
      <c r="E1631">
        <v>6142</v>
      </c>
      <c r="F1631">
        <v>6300</v>
      </c>
      <c r="G1631">
        <v>1</v>
      </c>
      <c r="H1631" t="s">
        <v>0</v>
      </c>
      <c r="I1631" s="1">
        <v>45838</v>
      </c>
      <c r="J1631" s="1">
        <v>45827</v>
      </c>
      <c r="K1631" s="1">
        <v>45856</v>
      </c>
      <c r="L1631">
        <v>27.68</v>
      </c>
      <c r="M1631">
        <v>0</v>
      </c>
      <c r="N1631">
        <v>990</v>
      </c>
      <c r="O1631">
        <v>1307</v>
      </c>
      <c r="P1631">
        <v>109</v>
      </c>
      <c r="Q1631">
        <v>80687</v>
      </c>
    </row>
    <row r="1632" spans="1:17" x14ac:dyDescent="0.25">
      <c r="A1632" s="2">
        <f t="shared" si="25"/>
        <v>1555507147152</v>
      </c>
      <c r="B1632" s="2">
        <v>155550714715</v>
      </c>
      <c r="C1632">
        <v>4853538</v>
      </c>
      <c r="D1632">
        <v>328</v>
      </c>
      <c r="E1632">
        <v>6142</v>
      </c>
      <c r="F1632">
        <v>6300</v>
      </c>
      <c r="G1632">
        <v>2</v>
      </c>
      <c r="H1632" t="s">
        <v>0</v>
      </c>
      <c r="I1632" s="1">
        <v>45838</v>
      </c>
      <c r="J1632" s="1">
        <v>45827</v>
      </c>
      <c r="K1632" s="1">
        <v>45856</v>
      </c>
      <c r="L1632">
        <v>25.49</v>
      </c>
      <c r="M1632">
        <v>0</v>
      </c>
      <c r="N1632">
        <v>990</v>
      </c>
      <c r="O1632">
        <v>1307</v>
      </c>
      <c r="P1632">
        <v>110</v>
      </c>
      <c r="Q1632">
        <v>80687</v>
      </c>
    </row>
    <row r="1633" spans="1:17" x14ac:dyDescent="0.25">
      <c r="A1633" s="2">
        <f t="shared" si="25"/>
        <v>1555507191561</v>
      </c>
      <c r="B1633" s="2">
        <v>155550719156</v>
      </c>
      <c r="C1633">
        <v>4854359</v>
      </c>
      <c r="D1633">
        <v>462</v>
      </c>
      <c r="E1633">
        <v>6142</v>
      </c>
      <c r="F1633">
        <v>6300</v>
      </c>
      <c r="G1633">
        <v>1</v>
      </c>
      <c r="H1633" t="s">
        <v>0</v>
      </c>
      <c r="I1633" s="1">
        <v>45838</v>
      </c>
      <c r="J1633" s="1">
        <v>45826</v>
      </c>
      <c r="K1633" s="1">
        <v>45855</v>
      </c>
      <c r="L1633">
        <v>47.9</v>
      </c>
      <c r="M1633">
        <v>0</v>
      </c>
      <c r="N1633">
        <v>990</v>
      </c>
      <c r="O1633">
        <v>1307</v>
      </c>
      <c r="P1633">
        <v>109</v>
      </c>
      <c r="Q1633">
        <v>80687</v>
      </c>
    </row>
    <row r="1634" spans="1:17" x14ac:dyDescent="0.25">
      <c r="A1634" s="2">
        <f t="shared" si="25"/>
        <v>1555507191562</v>
      </c>
      <c r="B1634" s="2">
        <v>155550719156</v>
      </c>
      <c r="C1634">
        <v>4854359</v>
      </c>
      <c r="D1634">
        <v>463</v>
      </c>
      <c r="E1634">
        <v>6142</v>
      </c>
      <c r="F1634">
        <v>6300</v>
      </c>
      <c r="G1634">
        <v>2</v>
      </c>
      <c r="H1634" t="s">
        <v>0</v>
      </c>
      <c r="I1634" s="1">
        <v>45838</v>
      </c>
      <c r="J1634" s="1">
        <v>45826</v>
      </c>
      <c r="K1634" s="1">
        <v>45855</v>
      </c>
      <c r="L1634">
        <v>21.97</v>
      </c>
      <c r="M1634">
        <v>0</v>
      </c>
      <c r="N1634">
        <v>990</v>
      </c>
      <c r="O1634">
        <v>1307</v>
      </c>
      <c r="P1634">
        <v>110</v>
      </c>
      <c r="Q1634">
        <v>80687</v>
      </c>
    </row>
    <row r="1635" spans="1:17" x14ac:dyDescent="0.25">
      <c r="A1635" s="2">
        <f t="shared" si="25"/>
        <v>1555507223921</v>
      </c>
      <c r="B1635" s="2">
        <v>155550722392</v>
      </c>
      <c r="C1635">
        <v>4854905</v>
      </c>
      <c r="D1635">
        <v>492</v>
      </c>
      <c r="E1635">
        <v>6142</v>
      </c>
      <c r="F1635">
        <v>6300</v>
      </c>
      <c r="G1635">
        <v>1</v>
      </c>
      <c r="H1635" t="s">
        <v>0</v>
      </c>
      <c r="I1635" s="1">
        <v>45838</v>
      </c>
      <c r="J1635" s="1">
        <v>45830</v>
      </c>
      <c r="K1635" s="1">
        <v>45859</v>
      </c>
      <c r="L1635">
        <v>131.63</v>
      </c>
      <c r="M1635">
        <v>0</v>
      </c>
      <c r="N1635">
        <v>990</v>
      </c>
      <c r="O1635">
        <v>1307</v>
      </c>
      <c r="P1635">
        <v>109</v>
      </c>
      <c r="Q1635">
        <v>80687</v>
      </c>
    </row>
    <row r="1636" spans="1:17" x14ac:dyDescent="0.25">
      <c r="A1636" s="2">
        <f t="shared" si="25"/>
        <v>1555507223922</v>
      </c>
      <c r="B1636" s="2">
        <v>155550722392</v>
      </c>
      <c r="C1636">
        <v>4854905</v>
      </c>
      <c r="D1636">
        <v>493</v>
      </c>
      <c r="E1636">
        <v>6142</v>
      </c>
      <c r="F1636">
        <v>6300</v>
      </c>
      <c r="G1636">
        <v>2</v>
      </c>
      <c r="H1636" t="s">
        <v>0</v>
      </c>
      <c r="I1636" s="1">
        <v>45838</v>
      </c>
      <c r="J1636" s="1">
        <v>45830</v>
      </c>
      <c r="K1636" s="1">
        <v>45859</v>
      </c>
      <c r="L1636">
        <v>18.05</v>
      </c>
      <c r="M1636">
        <v>0</v>
      </c>
      <c r="N1636">
        <v>990</v>
      </c>
      <c r="O1636">
        <v>1307</v>
      </c>
      <c r="P1636">
        <v>110</v>
      </c>
      <c r="Q1636">
        <v>80687</v>
      </c>
    </row>
    <row r="1637" spans="1:17" x14ac:dyDescent="0.25">
      <c r="A1637" s="2">
        <f t="shared" si="25"/>
        <v>1555507231511</v>
      </c>
      <c r="B1637" s="2">
        <v>155550723151</v>
      </c>
      <c r="C1637">
        <v>4855044</v>
      </c>
      <c r="D1637">
        <v>469</v>
      </c>
      <c r="E1637">
        <v>6142</v>
      </c>
      <c r="F1637">
        <v>6300</v>
      </c>
      <c r="G1637">
        <v>1</v>
      </c>
      <c r="H1637" t="s">
        <v>0</v>
      </c>
      <c r="I1637" s="1">
        <v>45838</v>
      </c>
      <c r="J1637" s="1">
        <v>45816</v>
      </c>
      <c r="K1637" s="1">
        <v>45845</v>
      </c>
      <c r="L1637">
        <v>53.43</v>
      </c>
      <c r="M1637">
        <v>0</v>
      </c>
      <c r="N1637">
        <v>990</v>
      </c>
      <c r="O1637">
        <v>1307</v>
      </c>
      <c r="P1637">
        <v>109</v>
      </c>
      <c r="Q1637">
        <v>80687</v>
      </c>
    </row>
    <row r="1638" spans="1:17" x14ac:dyDescent="0.25">
      <c r="A1638" s="2">
        <f t="shared" si="25"/>
        <v>1555507231512</v>
      </c>
      <c r="B1638" s="2">
        <v>155550723151</v>
      </c>
      <c r="C1638">
        <v>4855044</v>
      </c>
      <c r="D1638">
        <v>470</v>
      </c>
      <c r="E1638">
        <v>6142</v>
      </c>
      <c r="F1638">
        <v>6300</v>
      </c>
      <c r="G1638">
        <v>2</v>
      </c>
      <c r="H1638" t="s">
        <v>0</v>
      </c>
      <c r="I1638" s="1">
        <v>45838</v>
      </c>
      <c r="J1638" s="1">
        <v>45816</v>
      </c>
      <c r="K1638" s="1">
        <v>45845</v>
      </c>
      <c r="L1638">
        <v>15.8</v>
      </c>
      <c r="M1638">
        <v>0</v>
      </c>
      <c r="N1638">
        <v>990</v>
      </c>
      <c r="O1638">
        <v>1307</v>
      </c>
      <c r="P1638">
        <v>110</v>
      </c>
      <c r="Q1638">
        <v>80687</v>
      </c>
    </row>
    <row r="1639" spans="1:17" x14ac:dyDescent="0.25">
      <c r="A1639" s="2">
        <f t="shared" si="25"/>
        <v>1555507296901</v>
      </c>
      <c r="B1639" s="2">
        <v>155550729690</v>
      </c>
      <c r="C1639">
        <v>4856085</v>
      </c>
      <c r="D1639">
        <v>456</v>
      </c>
      <c r="E1639">
        <v>6142</v>
      </c>
      <c r="F1639">
        <v>6300</v>
      </c>
      <c r="G1639">
        <v>1</v>
      </c>
      <c r="H1639" t="s">
        <v>0</v>
      </c>
      <c r="I1639" s="1">
        <v>45838</v>
      </c>
      <c r="J1639" s="1">
        <v>45810</v>
      </c>
      <c r="K1639" s="1">
        <v>45839</v>
      </c>
      <c r="L1639">
        <v>21.86</v>
      </c>
      <c r="M1639">
        <v>0</v>
      </c>
      <c r="N1639">
        <v>990</v>
      </c>
      <c r="O1639">
        <v>1307</v>
      </c>
      <c r="P1639">
        <v>109</v>
      </c>
      <c r="Q1639">
        <v>80687</v>
      </c>
    </row>
    <row r="1640" spans="1:17" x14ac:dyDescent="0.25">
      <c r="A1640" s="2">
        <f t="shared" si="25"/>
        <v>1555507296902</v>
      </c>
      <c r="B1640" s="2">
        <v>155550729690</v>
      </c>
      <c r="C1640">
        <v>4856085</v>
      </c>
      <c r="D1640">
        <v>457</v>
      </c>
      <c r="E1640">
        <v>6142</v>
      </c>
      <c r="F1640">
        <v>6300</v>
      </c>
      <c r="G1640">
        <v>2</v>
      </c>
      <c r="H1640" t="s">
        <v>0</v>
      </c>
      <c r="I1640" s="1">
        <v>45838</v>
      </c>
      <c r="J1640" s="1">
        <v>45810</v>
      </c>
      <c r="K1640" s="1">
        <v>45839</v>
      </c>
      <c r="L1640">
        <v>26.47</v>
      </c>
      <c r="M1640">
        <v>0</v>
      </c>
      <c r="N1640">
        <v>990</v>
      </c>
      <c r="O1640">
        <v>1307</v>
      </c>
      <c r="P1640">
        <v>110</v>
      </c>
      <c r="Q1640">
        <v>80687</v>
      </c>
    </row>
    <row r="1641" spans="1:17" x14ac:dyDescent="0.25">
      <c r="A1641" s="2">
        <f t="shared" si="25"/>
        <v>1555507366221</v>
      </c>
      <c r="B1641" s="2">
        <v>155550736622</v>
      </c>
      <c r="C1641">
        <v>4857239</v>
      </c>
      <c r="D1641">
        <v>732</v>
      </c>
      <c r="E1641">
        <v>6142</v>
      </c>
      <c r="F1641">
        <v>6300</v>
      </c>
      <c r="G1641">
        <v>1</v>
      </c>
      <c r="H1641" t="s">
        <v>0</v>
      </c>
      <c r="I1641" s="1">
        <v>45838</v>
      </c>
      <c r="J1641" s="1">
        <v>45816</v>
      </c>
      <c r="K1641" s="1">
        <v>45845</v>
      </c>
      <c r="L1641">
        <v>40.68</v>
      </c>
      <c r="M1641">
        <v>0</v>
      </c>
      <c r="N1641">
        <v>990</v>
      </c>
      <c r="O1641">
        <v>1307</v>
      </c>
      <c r="P1641">
        <v>109</v>
      </c>
      <c r="Q1641">
        <v>80687</v>
      </c>
    </row>
    <row r="1642" spans="1:17" x14ac:dyDescent="0.25">
      <c r="A1642" s="2">
        <f t="shared" si="25"/>
        <v>1555507366222</v>
      </c>
      <c r="B1642" s="2">
        <v>155550736622</v>
      </c>
      <c r="C1642">
        <v>4857239</v>
      </c>
      <c r="D1642">
        <v>733</v>
      </c>
      <c r="E1642">
        <v>6142</v>
      </c>
      <c r="F1642">
        <v>6300</v>
      </c>
      <c r="G1642">
        <v>2</v>
      </c>
      <c r="H1642" t="s">
        <v>0</v>
      </c>
      <c r="I1642" s="1">
        <v>45838</v>
      </c>
      <c r="J1642" s="1">
        <v>45816</v>
      </c>
      <c r="K1642" s="1">
        <v>45845</v>
      </c>
      <c r="L1642">
        <v>19.09</v>
      </c>
      <c r="M1642">
        <v>0</v>
      </c>
      <c r="N1642">
        <v>990</v>
      </c>
      <c r="O1642">
        <v>1307</v>
      </c>
      <c r="P1642">
        <v>110</v>
      </c>
      <c r="Q1642">
        <v>80687</v>
      </c>
    </row>
    <row r="1643" spans="1:17" x14ac:dyDescent="0.25">
      <c r="A1643" s="2">
        <f t="shared" si="25"/>
        <v>1555507404221</v>
      </c>
      <c r="B1643" s="2">
        <v>155550740422</v>
      </c>
      <c r="C1643">
        <v>4857811</v>
      </c>
      <c r="D1643">
        <v>450</v>
      </c>
      <c r="E1643">
        <v>6142</v>
      </c>
      <c r="F1643">
        <v>6300</v>
      </c>
      <c r="G1643">
        <v>1</v>
      </c>
      <c r="H1643" t="s">
        <v>0</v>
      </c>
      <c r="I1643" s="1">
        <v>45838</v>
      </c>
      <c r="J1643" s="1">
        <v>45811</v>
      </c>
      <c r="K1643" s="1">
        <v>45840</v>
      </c>
      <c r="L1643">
        <v>20.53</v>
      </c>
      <c r="M1643">
        <v>0</v>
      </c>
      <c r="N1643">
        <v>990</v>
      </c>
      <c r="O1643">
        <v>1307</v>
      </c>
      <c r="P1643">
        <v>109</v>
      </c>
      <c r="Q1643">
        <v>80687</v>
      </c>
    </row>
    <row r="1644" spans="1:17" x14ac:dyDescent="0.25">
      <c r="A1644" s="2">
        <f t="shared" si="25"/>
        <v>1555507404222</v>
      </c>
      <c r="B1644" s="2">
        <v>155550740422</v>
      </c>
      <c r="C1644">
        <v>4857811</v>
      </c>
      <c r="D1644">
        <v>451</v>
      </c>
      <c r="E1644">
        <v>6142</v>
      </c>
      <c r="F1644">
        <v>6300</v>
      </c>
      <c r="G1644">
        <v>2</v>
      </c>
      <c r="H1644" t="s">
        <v>0</v>
      </c>
      <c r="I1644" s="1">
        <v>45838</v>
      </c>
      <c r="J1644" s="1">
        <v>45811</v>
      </c>
      <c r="K1644" s="1">
        <v>45840</v>
      </c>
      <c r="L1644">
        <v>15.11</v>
      </c>
      <c r="M1644">
        <v>0</v>
      </c>
      <c r="N1644">
        <v>990</v>
      </c>
      <c r="O1644">
        <v>1307</v>
      </c>
      <c r="P1644">
        <v>110</v>
      </c>
      <c r="Q1644">
        <v>80687</v>
      </c>
    </row>
    <row r="1645" spans="1:17" x14ac:dyDescent="0.25">
      <c r="A1645" s="2">
        <f t="shared" si="25"/>
        <v>1555507432601</v>
      </c>
      <c r="B1645" s="2">
        <v>155550743260</v>
      </c>
      <c r="C1645">
        <v>1143441</v>
      </c>
      <c r="D1645">
        <v>816</v>
      </c>
      <c r="E1645">
        <v>6142</v>
      </c>
      <c r="F1645">
        <v>6300</v>
      </c>
      <c r="G1645">
        <v>1</v>
      </c>
      <c r="H1645" t="s">
        <v>0</v>
      </c>
      <c r="I1645" s="1">
        <v>45838</v>
      </c>
      <c r="J1645" s="1">
        <v>45836</v>
      </c>
      <c r="K1645" s="1">
        <v>45865</v>
      </c>
      <c r="L1645">
        <v>30.22</v>
      </c>
      <c r="M1645">
        <v>0</v>
      </c>
      <c r="N1645">
        <v>990</v>
      </c>
      <c r="O1645">
        <v>1307</v>
      </c>
      <c r="P1645">
        <v>109</v>
      </c>
      <c r="Q1645">
        <v>80687</v>
      </c>
    </row>
    <row r="1646" spans="1:17" x14ac:dyDescent="0.25">
      <c r="A1646" s="2">
        <f t="shared" si="25"/>
        <v>1555507432602</v>
      </c>
      <c r="B1646" s="2">
        <v>155550743260</v>
      </c>
      <c r="C1646">
        <v>1143441</v>
      </c>
      <c r="D1646">
        <v>817</v>
      </c>
      <c r="E1646">
        <v>6142</v>
      </c>
      <c r="F1646">
        <v>6300</v>
      </c>
      <c r="G1646">
        <v>2</v>
      </c>
      <c r="H1646" t="s">
        <v>0</v>
      </c>
      <c r="I1646" s="1">
        <v>45838</v>
      </c>
      <c r="J1646" s="1">
        <v>45836</v>
      </c>
      <c r="K1646" s="1">
        <v>45865</v>
      </c>
      <c r="L1646">
        <v>41.52</v>
      </c>
      <c r="M1646">
        <v>0</v>
      </c>
      <c r="N1646">
        <v>990</v>
      </c>
      <c r="O1646">
        <v>1307</v>
      </c>
      <c r="P1646">
        <v>110</v>
      </c>
      <c r="Q1646">
        <v>80687</v>
      </c>
    </row>
    <row r="1647" spans="1:17" x14ac:dyDescent="0.25">
      <c r="A1647" s="2">
        <f t="shared" si="25"/>
        <v>1555507465241</v>
      </c>
      <c r="B1647" s="2">
        <v>155550746524</v>
      </c>
      <c r="C1647">
        <v>4858846</v>
      </c>
      <c r="D1647">
        <v>454</v>
      </c>
      <c r="E1647">
        <v>6142</v>
      </c>
      <c r="F1647">
        <v>6300</v>
      </c>
      <c r="G1647">
        <v>1</v>
      </c>
      <c r="H1647" t="s">
        <v>0</v>
      </c>
      <c r="I1647" s="1">
        <v>45838</v>
      </c>
      <c r="J1647" s="1">
        <v>45814</v>
      </c>
      <c r="K1647" s="1">
        <v>45843</v>
      </c>
      <c r="L1647">
        <v>14.99</v>
      </c>
      <c r="M1647">
        <v>0</v>
      </c>
      <c r="N1647">
        <v>990</v>
      </c>
      <c r="O1647">
        <v>1307</v>
      </c>
      <c r="P1647">
        <v>109</v>
      </c>
      <c r="Q1647">
        <v>80687</v>
      </c>
    </row>
    <row r="1648" spans="1:17" x14ac:dyDescent="0.25">
      <c r="A1648" s="2">
        <f t="shared" si="25"/>
        <v>1555507465242</v>
      </c>
      <c r="B1648" s="2">
        <v>155550746524</v>
      </c>
      <c r="C1648">
        <v>4858846</v>
      </c>
      <c r="D1648">
        <v>455</v>
      </c>
      <c r="E1648">
        <v>6142</v>
      </c>
      <c r="F1648">
        <v>6300</v>
      </c>
      <c r="G1648">
        <v>2</v>
      </c>
      <c r="H1648" t="s">
        <v>0</v>
      </c>
      <c r="I1648" s="1">
        <v>45838</v>
      </c>
      <c r="J1648" s="1">
        <v>45814</v>
      </c>
      <c r="K1648" s="1">
        <v>45843</v>
      </c>
      <c r="L1648">
        <v>11.87</v>
      </c>
      <c r="M1648">
        <v>0</v>
      </c>
      <c r="N1648">
        <v>990</v>
      </c>
      <c r="O1648">
        <v>1307</v>
      </c>
      <c r="P1648">
        <v>110</v>
      </c>
      <c r="Q1648">
        <v>80687</v>
      </c>
    </row>
    <row r="1649" spans="1:17" x14ac:dyDescent="0.25">
      <c r="A1649" s="2">
        <f t="shared" si="25"/>
        <v>1555507497911</v>
      </c>
      <c r="B1649" s="2">
        <v>155550749791</v>
      </c>
      <c r="C1649">
        <v>4859456</v>
      </c>
      <c r="D1649">
        <v>261</v>
      </c>
      <c r="E1649">
        <v>6142</v>
      </c>
      <c r="F1649">
        <v>6300</v>
      </c>
      <c r="G1649">
        <v>1</v>
      </c>
      <c r="H1649" t="s">
        <v>0</v>
      </c>
      <c r="I1649" s="1">
        <v>45838</v>
      </c>
      <c r="J1649" s="1">
        <v>45836</v>
      </c>
      <c r="K1649" s="1">
        <v>45865</v>
      </c>
      <c r="L1649">
        <v>18.37</v>
      </c>
      <c r="M1649">
        <v>0</v>
      </c>
      <c r="N1649">
        <v>990</v>
      </c>
      <c r="O1649">
        <v>1307</v>
      </c>
      <c r="P1649">
        <v>109</v>
      </c>
      <c r="Q1649">
        <v>80687</v>
      </c>
    </row>
    <row r="1650" spans="1:17" x14ac:dyDescent="0.25">
      <c r="A1650" s="2">
        <f t="shared" si="25"/>
        <v>1555507497912</v>
      </c>
      <c r="B1650" s="2">
        <v>155550749791</v>
      </c>
      <c r="C1650">
        <v>4859456</v>
      </c>
      <c r="D1650">
        <v>262</v>
      </c>
      <c r="E1650">
        <v>6142</v>
      </c>
      <c r="F1650">
        <v>6300</v>
      </c>
      <c r="G1650">
        <v>2</v>
      </c>
      <c r="H1650" t="s">
        <v>0</v>
      </c>
      <c r="I1650" s="1">
        <v>45838</v>
      </c>
      <c r="J1650" s="1">
        <v>45836</v>
      </c>
      <c r="K1650" s="1">
        <v>45865</v>
      </c>
      <c r="L1650">
        <v>4.01</v>
      </c>
      <c r="M1650">
        <v>0</v>
      </c>
      <c r="N1650">
        <v>990</v>
      </c>
      <c r="O1650">
        <v>1307</v>
      </c>
      <c r="P1650">
        <v>110</v>
      </c>
      <c r="Q1650">
        <v>80687</v>
      </c>
    </row>
    <row r="1651" spans="1:17" x14ac:dyDescent="0.25">
      <c r="A1651" s="2">
        <f t="shared" si="25"/>
        <v>1555507560041</v>
      </c>
      <c r="B1651" s="2">
        <v>155550756004</v>
      </c>
      <c r="C1651">
        <v>4860522</v>
      </c>
      <c r="D1651">
        <v>466</v>
      </c>
      <c r="E1651">
        <v>6142</v>
      </c>
      <c r="F1651">
        <v>6300</v>
      </c>
      <c r="G1651">
        <v>1</v>
      </c>
      <c r="H1651" t="s">
        <v>0</v>
      </c>
      <c r="I1651" s="1">
        <v>45838</v>
      </c>
      <c r="J1651" s="1">
        <v>45836</v>
      </c>
      <c r="K1651" s="1">
        <v>45865</v>
      </c>
      <c r="L1651">
        <v>12.02</v>
      </c>
      <c r="M1651">
        <v>0</v>
      </c>
      <c r="N1651">
        <v>990</v>
      </c>
      <c r="O1651">
        <v>1307</v>
      </c>
      <c r="P1651">
        <v>109</v>
      </c>
      <c r="Q1651">
        <v>80687</v>
      </c>
    </row>
    <row r="1652" spans="1:17" x14ac:dyDescent="0.25">
      <c r="A1652" s="2">
        <f t="shared" si="25"/>
        <v>1555507560042</v>
      </c>
      <c r="B1652" s="2">
        <v>155550756004</v>
      </c>
      <c r="C1652">
        <v>4860522</v>
      </c>
      <c r="D1652">
        <v>467</v>
      </c>
      <c r="E1652">
        <v>6142</v>
      </c>
      <c r="F1652">
        <v>6300</v>
      </c>
      <c r="G1652">
        <v>2</v>
      </c>
      <c r="H1652" t="s">
        <v>0</v>
      </c>
      <c r="I1652" s="1">
        <v>45838</v>
      </c>
      <c r="J1652" s="1">
        <v>45836</v>
      </c>
      <c r="K1652" s="1">
        <v>45865</v>
      </c>
      <c r="L1652">
        <v>16.16</v>
      </c>
      <c r="M1652">
        <v>0</v>
      </c>
      <c r="N1652">
        <v>990</v>
      </c>
      <c r="O1652">
        <v>1307</v>
      </c>
      <c r="P1652">
        <v>110</v>
      </c>
      <c r="Q1652">
        <v>80687</v>
      </c>
    </row>
    <row r="1653" spans="1:17" x14ac:dyDescent="0.25">
      <c r="A1653" s="2">
        <f t="shared" si="25"/>
        <v>1555507597141</v>
      </c>
      <c r="B1653" s="2">
        <v>155550759714</v>
      </c>
      <c r="C1653">
        <v>4861146</v>
      </c>
      <c r="D1653">
        <v>598</v>
      </c>
      <c r="E1653">
        <v>6142</v>
      </c>
      <c r="F1653">
        <v>6300</v>
      </c>
      <c r="G1653">
        <v>1</v>
      </c>
      <c r="H1653" t="s">
        <v>0</v>
      </c>
      <c r="I1653" s="1">
        <v>45838</v>
      </c>
      <c r="J1653" s="1">
        <v>45823</v>
      </c>
      <c r="K1653" s="1">
        <v>45852</v>
      </c>
      <c r="L1653">
        <v>9.32</v>
      </c>
      <c r="M1653">
        <v>0</v>
      </c>
      <c r="N1653">
        <v>990</v>
      </c>
      <c r="O1653">
        <v>1307</v>
      </c>
      <c r="P1653">
        <v>109</v>
      </c>
      <c r="Q1653">
        <v>80687</v>
      </c>
    </row>
    <row r="1654" spans="1:17" x14ac:dyDescent="0.25">
      <c r="A1654" s="2">
        <f t="shared" si="25"/>
        <v>1555507597142</v>
      </c>
      <c r="B1654" s="2">
        <v>155550759714</v>
      </c>
      <c r="C1654">
        <v>4861146</v>
      </c>
      <c r="D1654">
        <v>599</v>
      </c>
      <c r="E1654">
        <v>6142</v>
      </c>
      <c r="F1654">
        <v>6300</v>
      </c>
      <c r="G1654">
        <v>2</v>
      </c>
      <c r="H1654" t="s">
        <v>0</v>
      </c>
      <c r="I1654" s="1">
        <v>45838</v>
      </c>
      <c r="J1654" s="1">
        <v>45823</v>
      </c>
      <c r="K1654" s="1">
        <v>45852</v>
      </c>
      <c r="L1654">
        <v>18.72</v>
      </c>
      <c r="M1654">
        <v>0</v>
      </c>
      <c r="N1654">
        <v>990</v>
      </c>
      <c r="O1654">
        <v>1307</v>
      </c>
      <c r="P1654">
        <v>110</v>
      </c>
      <c r="Q1654">
        <v>80687</v>
      </c>
    </row>
    <row r="1655" spans="1:17" x14ac:dyDescent="0.25">
      <c r="A1655" s="2">
        <f t="shared" si="25"/>
        <v>1555507603461</v>
      </c>
      <c r="B1655" s="2">
        <v>155550760346</v>
      </c>
      <c r="C1655">
        <v>4861232</v>
      </c>
      <c r="D1655">
        <v>532</v>
      </c>
      <c r="E1655">
        <v>6142</v>
      </c>
      <c r="F1655">
        <v>6300</v>
      </c>
      <c r="G1655">
        <v>1</v>
      </c>
      <c r="H1655" t="s">
        <v>0</v>
      </c>
      <c r="I1655" s="1">
        <v>45838</v>
      </c>
      <c r="J1655" s="1">
        <v>45815</v>
      </c>
      <c r="K1655" s="1">
        <v>45844</v>
      </c>
      <c r="L1655">
        <v>429.91</v>
      </c>
      <c r="M1655">
        <v>0</v>
      </c>
      <c r="N1655">
        <v>990</v>
      </c>
      <c r="O1655">
        <v>1307</v>
      </c>
      <c r="P1655">
        <v>109</v>
      </c>
      <c r="Q1655">
        <v>80687</v>
      </c>
    </row>
    <row r="1656" spans="1:17" x14ac:dyDescent="0.25">
      <c r="A1656" s="2">
        <f t="shared" si="25"/>
        <v>1555507603462</v>
      </c>
      <c r="B1656" s="2">
        <v>155550760346</v>
      </c>
      <c r="C1656">
        <v>4861232</v>
      </c>
      <c r="D1656">
        <v>533</v>
      </c>
      <c r="E1656">
        <v>6142</v>
      </c>
      <c r="F1656">
        <v>6300</v>
      </c>
      <c r="G1656">
        <v>2</v>
      </c>
      <c r="H1656" t="s">
        <v>0</v>
      </c>
      <c r="I1656" s="1">
        <v>45838</v>
      </c>
      <c r="J1656" s="1">
        <v>45815</v>
      </c>
      <c r="K1656" s="1">
        <v>45844</v>
      </c>
      <c r="L1656">
        <v>32</v>
      </c>
      <c r="M1656">
        <v>0</v>
      </c>
      <c r="N1656">
        <v>990</v>
      </c>
      <c r="O1656">
        <v>1307</v>
      </c>
      <c r="P1656">
        <v>110</v>
      </c>
      <c r="Q1656">
        <v>80687</v>
      </c>
    </row>
    <row r="1657" spans="1:17" x14ac:dyDescent="0.25">
      <c r="A1657" s="2">
        <f t="shared" si="25"/>
        <v>1555507638911</v>
      </c>
      <c r="B1657" s="2">
        <v>155550763891</v>
      </c>
      <c r="C1657">
        <v>4861805</v>
      </c>
      <c r="D1657">
        <v>572</v>
      </c>
      <c r="E1657">
        <v>6142</v>
      </c>
      <c r="F1657">
        <v>6300</v>
      </c>
      <c r="G1657">
        <v>1</v>
      </c>
      <c r="H1657" t="s">
        <v>0</v>
      </c>
      <c r="I1657" s="1">
        <v>45838</v>
      </c>
      <c r="J1657" s="1">
        <v>45813</v>
      </c>
      <c r="K1657" s="1">
        <v>45842</v>
      </c>
      <c r="L1657">
        <v>6</v>
      </c>
      <c r="M1657">
        <v>0</v>
      </c>
      <c r="N1657">
        <v>990</v>
      </c>
      <c r="O1657">
        <v>1307</v>
      </c>
      <c r="P1657">
        <v>109</v>
      </c>
      <c r="Q1657">
        <v>80687</v>
      </c>
    </row>
    <row r="1658" spans="1:17" x14ac:dyDescent="0.25">
      <c r="A1658" s="2">
        <f t="shared" si="25"/>
        <v>1555507638912</v>
      </c>
      <c r="B1658" s="2">
        <v>155550763891</v>
      </c>
      <c r="C1658">
        <v>4861805</v>
      </c>
      <c r="D1658">
        <v>573</v>
      </c>
      <c r="E1658">
        <v>6142</v>
      </c>
      <c r="F1658">
        <v>6300</v>
      </c>
      <c r="G1658">
        <v>2</v>
      </c>
      <c r="H1658" t="s">
        <v>0</v>
      </c>
      <c r="I1658" s="1">
        <v>45838</v>
      </c>
      <c r="J1658" s="1">
        <v>45813</v>
      </c>
      <c r="K1658" s="1">
        <v>45842</v>
      </c>
      <c r="L1658">
        <v>24.06</v>
      </c>
      <c r="M1658">
        <v>0</v>
      </c>
      <c r="N1658">
        <v>990</v>
      </c>
      <c r="O1658">
        <v>1307</v>
      </c>
      <c r="P1658">
        <v>110</v>
      </c>
      <c r="Q1658">
        <v>80687</v>
      </c>
    </row>
    <row r="1659" spans="1:17" x14ac:dyDescent="0.25">
      <c r="A1659" s="2">
        <f t="shared" si="25"/>
        <v>1555507737201</v>
      </c>
      <c r="B1659" s="2">
        <v>155550773720</v>
      </c>
      <c r="C1659">
        <v>4863456</v>
      </c>
      <c r="D1659">
        <v>1857</v>
      </c>
      <c r="E1659">
        <v>6142</v>
      </c>
      <c r="F1659">
        <v>6300</v>
      </c>
      <c r="G1659">
        <v>1</v>
      </c>
      <c r="H1659" t="s">
        <v>0</v>
      </c>
      <c r="I1659" s="1">
        <v>45838</v>
      </c>
      <c r="J1659" s="1">
        <v>45828</v>
      </c>
      <c r="K1659" s="1">
        <v>45857</v>
      </c>
      <c r="L1659">
        <v>39.35</v>
      </c>
      <c r="M1659">
        <v>0</v>
      </c>
      <c r="N1659">
        <v>990</v>
      </c>
      <c r="O1659">
        <v>1307</v>
      </c>
      <c r="P1659">
        <v>109</v>
      </c>
      <c r="Q1659">
        <v>80687</v>
      </c>
    </row>
    <row r="1660" spans="1:17" x14ac:dyDescent="0.25">
      <c r="A1660" s="2">
        <f t="shared" si="25"/>
        <v>1555507737202</v>
      </c>
      <c r="B1660" s="2">
        <v>155550773720</v>
      </c>
      <c r="C1660">
        <v>4863456</v>
      </c>
      <c r="D1660">
        <v>1858</v>
      </c>
      <c r="E1660">
        <v>6142</v>
      </c>
      <c r="F1660">
        <v>6300</v>
      </c>
      <c r="G1660">
        <v>2</v>
      </c>
      <c r="H1660" t="s">
        <v>0</v>
      </c>
      <c r="I1660" s="1">
        <v>45838</v>
      </c>
      <c r="J1660" s="1">
        <v>45828</v>
      </c>
      <c r="K1660" s="1">
        <v>45857</v>
      </c>
      <c r="L1660">
        <v>26.42</v>
      </c>
      <c r="M1660">
        <v>0</v>
      </c>
      <c r="N1660">
        <v>990</v>
      </c>
      <c r="O1660">
        <v>1307</v>
      </c>
      <c r="P1660">
        <v>110</v>
      </c>
      <c r="Q1660">
        <v>80687</v>
      </c>
    </row>
    <row r="1661" spans="1:17" x14ac:dyDescent="0.25">
      <c r="A1661" s="2">
        <f t="shared" si="25"/>
        <v>1555507779081</v>
      </c>
      <c r="B1661" s="2">
        <v>155550777908</v>
      </c>
      <c r="C1661">
        <v>4864157</v>
      </c>
      <c r="D1661">
        <v>492</v>
      </c>
      <c r="E1661">
        <v>6142</v>
      </c>
      <c r="F1661">
        <v>6300</v>
      </c>
      <c r="G1661">
        <v>1</v>
      </c>
      <c r="H1661" t="s">
        <v>0</v>
      </c>
      <c r="I1661" s="1">
        <v>45838</v>
      </c>
      <c r="J1661" s="1">
        <v>45817</v>
      </c>
      <c r="K1661" s="1">
        <v>45846</v>
      </c>
      <c r="L1661">
        <v>27.42</v>
      </c>
      <c r="M1661">
        <v>0</v>
      </c>
      <c r="N1661">
        <v>990</v>
      </c>
      <c r="O1661">
        <v>1307</v>
      </c>
      <c r="P1661">
        <v>109</v>
      </c>
      <c r="Q1661">
        <v>80687</v>
      </c>
    </row>
    <row r="1662" spans="1:17" x14ac:dyDescent="0.25">
      <c r="A1662" s="2">
        <f t="shared" si="25"/>
        <v>1555507779082</v>
      </c>
      <c r="B1662" s="2">
        <v>155550777908</v>
      </c>
      <c r="C1662">
        <v>4864157</v>
      </c>
      <c r="D1662">
        <v>493</v>
      </c>
      <c r="E1662">
        <v>6142</v>
      </c>
      <c r="F1662">
        <v>6300</v>
      </c>
      <c r="G1662">
        <v>2</v>
      </c>
      <c r="H1662" t="s">
        <v>0</v>
      </c>
      <c r="I1662" s="1">
        <v>45838</v>
      </c>
      <c r="J1662" s="1">
        <v>45817</v>
      </c>
      <c r="K1662" s="1">
        <v>45846</v>
      </c>
      <c r="L1662">
        <v>11.22</v>
      </c>
      <c r="M1662">
        <v>0</v>
      </c>
      <c r="N1662">
        <v>990</v>
      </c>
      <c r="O1662">
        <v>1307</v>
      </c>
      <c r="P1662">
        <v>110</v>
      </c>
      <c r="Q1662">
        <v>80687</v>
      </c>
    </row>
    <row r="1663" spans="1:17" x14ac:dyDescent="0.25">
      <c r="A1663" s="2">
        <f t="shared" si="25"/>
        <v>1555507812411</v>
      </c>
      <c r="B1663" s="2">
        <v>155550781241</v>
      </c>
      <c r="C1663">
        <v>4864707</v>
      </c>
      <c r="D1663">
        <v>538</v>
      </c>
      <c r="E1663">
        <v>6142</v>
      </c>
      <c r="F1663">
        <v>6300</v>
      </c>
      <c r="G1663">
        <v>1</v>
      </c>
      <c r="H1663" t="s">
        <v>0</v>
      </c>
      <c r="I1663" s="1">
        <v>45838</v>
      </c>
      <c r="J1663" s="1">
        <v>45830</v>
      </c>
      <c r="K1663" s="1">
        <v>45859</v>
      </c>
      <c r="L1663">
        <v>47.45</v>
      </c>
      <c r="M1663">
        <v>0</v>
      </c>
      <c r="N1663">
        <v>990</v>
      </c>
      <c r="O1663">
        <v>1307</v>
      </c>
      <c r="P1663">
        <v>109</v>
      </c>
      <c r="Q1663">
        <v>80687</v>
      </c>
    </row>
    <row r="1664" spans="1:17" x14ac:dyDescent="0.25">
      <c r="A1664" s="2">
        <f t="shared" si="25"/>
        <v>1555507812412</v>
      </c>
      <c r="B1664" s="2">
        <v>155550781241</v>
      </c>
      <c r="C1664">
        <v>4864707</v>
      </c>
      <c r="D1664">
        <v>539</v>
      </c>
      <c r="E1664">
        <v>6142</v>
      </c>
      <c r="F1664">
        <v>6300</v>
      </c>
      <c r="G1664">
        <v>2</v>
      </c>
      <c r="H1664" t="s">
        <v>0</v>
      </c>
      <c r="I1664" s="1">
        <v>45838</v>
      </c>
      <c r="J1664" s="1">
        <v>45830</v>
      </c>
      <c r="K1664" s="1">
        <v>45859</v>
      </c>
      <c r="L1664">
        <v>18.89</v>
      </c>
      <c r="M1664">
        <v>0</v>
      </c>
      <c r="N1664">
        <v>990</v>
      </c>
      <c r="O1664">
        <v>1307</v>
      </c>
      <c r="P1664">
        <v>110</v>
      </c>
      <c r="Q1664">
        <v>80687</v>
      </c>
    </row>
    <row r="1665" spans="1:17" x14ac:dyDescent="0.25">
      <c r="A1665" s="2">
        <f t="shared" si="25"/>
        <v>1555507826311</v>
      </c>
      <c r="B1665" s="2">
        <v>155550782631</v>
      </c>
      <c r="C1665">
        <v>4864946</v>
      </c>
      <c r="D1665">
        <v>486</v>
      </c>
      <c r="E1665">
        <v>6142</v>
      </c>
      <c r="F1665">
        <v>6300</v>
      </c>
      <c r="G1665">
        <v>1</v>
      </c>
      <c r="H1665" t="s">
        <v>0</v>
      </c>
      <c r="I1665" s="1">
        <v>45838</v>
      </c>
      <c r="J1665" s="1">
        <v>45816</v>
      </c>
      <c r="K1665" s="1">
        <v>45845</v>
      </c>
      <c r="L1665">
        <v>266.48</v>
      </c>
      <c r="M1665">
        <v>0</v>
      </c>
      <c r="N1665">
        <v>990</v>
      </c>
      <c r="O1665">
        <v>1307</v>
      </c>
      <c r="P1665">
        <v>109</v>
      </c>
      <c r="Q1665">
        <v>80687</v>
      </c>
    </row>
    <row r="1666" spans="1:17" x14ac:dyDescent="0.25">
      <c r="A1666" s="2">
        <f t="shared" si="25"/>
        <v>1555507826312</v>
      </c>
      <c r="B1666" s="2">
        <v>155550782631</v>
      </c>
      <c r="C1666">
        <v>4864946</v>
      </c>
      <c r="D1666">
        <v>487</v>
      </c>
      <c r="E1666">
        <v>6142</v>
      </c>
      <c r="F1666">
        <v>6300</v>
      </c>
      <c r="G1666">
        <v>2</v>
      </c>
      <c r="H1666" t="s">
        <v>0</v>
      </c>
      <c r="I1666" s="1">
        <v>45838</v>
      </c>
      <c r="J1666" s="1">
        <v>45816</v>
      </c>
      <c r="K1666" s="1">
        <v>45845</v>
      </c>
      <c r="L1666">
        <v>40.049999999999997</v>
      </c>
      <c r="M1666">
        <v>0</v>
      </c>
      <c r="N1666">
        <v>990</v>
      </c>
      <c r="O1666">
        <v>1307</v>
      </c>
      <c r="P1666">
        <v>110</v>
      </c>
      <c r="Q1666">
        <v>80687</v>
      </c>
    </row>
    <row r="1667" spans="1:17" x14ac:dyDescent="0.25">
      <c r="A1667" s="2">
        <f t="shared" ref="A1667:A1730" si="26">B1667*10+G1667</f>
        <v>1555507835701</v>
      </c>
      <c r="B1667" s="2">
        <v>155550783570</v>
      </c>
      <c r="C1667">
        <v>4865120</v>
      </c>
      <c r="D1667">
        <v>1304</v>
      </c>
      <c r="E1667">
        <v>6142</v>
      </c>
      <c r="F1667">
        <v>6300</v>
      </c>
      <c r="G1667">
        <v>1</v>
      </c>
      <c r="H1667" t="s">
        <v>0</v>
      </c>
      <c r="I1667" s="1">
        <v>45838</v>
      </c>
      <c r="J1667" s="1">
        <v>45828</v>
      </c>
      <c r="K1667" s="1">
        <v>45857</v>
      </c>
      <c r="L1667">
        <v>40.33</v>
      </c>
      <c r="M1667">
        <v>0</v>
      </c>
      <c r="N1667">
        <v>990</v>
      </c>
      <c r="O1667">
        <v>1307</v>
      </c>
      <c r="P1667">
        <v>109</v>
      </c>
      <c r="Q1667">
        <v>80687</v>
      </c>
    </row>
    <row r="1668" spans="1:17" x14ac:dyDescent="0.25">
      <c r="A1668" s="2">
        <f t="shared" si="26"/>
        <v>1555507835702</v>
      </c>
      <c r="B1668" s="2">
        <v>155550783570</v>
      </c>
      <c r="C1668">
        <v>4865120</v>
      </c>
      <c r="D1668">
        <v>1305</v>
      </c>
      <c r="E1668">
        <v>6142</v>
      </c>
      <c r="F1668">
        <v>6300</v>
      </c>
      <c r="G1668">
        <v>2</v>
      </c>
      <c r="H1668" t="s">
        <v>0</v>
      </c>
      <c r="I1668" s="1">
        <v>45838</v>
      </c>
      <c r="J1668" s="1">
        <v>45828</v>
      </c>
      <c r="K1668" s="1">
        <v>45857</v>
      </c>
      <c r="L1668">
        <v>28.2</v>
      </c>
      <c r="M1668">
        <v>0</v>
      </c>
      <c r="N1668">
        <v>990</v>
      </c>
      <c r="O1668">
        <v>1307</v>
      </c>
      <c r="P1668">
        <v>110</v>
      </c>
      <c r="Q1668">
        <v>80687</v>
      </c>
    </row>
    <row r="1669" spans="1:17" x14ac:dyDescent="0.25">
      <c r="A1669" s="2">
        <f t="shared" si="26"/>
        <v>1555507907421</v>
      </c>
      <c r="B1669" s="2">
        <v>155550790742</v>
      </c>
      <c r="C1669">
        <v>4866308</v>
      </c>
      <c r="D1669">
        <v>514</v>
      </c>
      <c r="E1669">
        <v>6142</v>
      </c>
      <c r="F1669">
        <v>6300</v>
      </c>
      <c r="G1669">
        <v>1</v>
      </c>
      <c r="H1669" t="s">
        <v>0</v>
      </c>
      <c r="I1669" s="1">
        <v>45838</v>
      </c>
      <c r="J1669" s="1">
        <v>45824</v>
      </c>
      <c r="K1669" s="1">
        <v>45853</v>
      </c>
      <c r="L1669">
        <v>53.56</v>
      </c>
      <c r="M1669">
        <v>0</v>
      </c>
      <c r="N1669">
        <v>990</v>
      </c>
      <c r="O1669">
        <v>1307</v>
      </c>
      <c r="P1669">
        <v>109</v>
      </c>
      <c r="Q1669">
        <v>80687</v>
      </c>
    </row>
    <row r="1670" spans="1:17" x14ac:dyDescent="0.25">
      <c r="A1670" s="2">
        <f t="shared" si="26"/>
        <v>1555507907422</v>
      </c>
      <c r="B1670" s="2">
        <v>155550790742</v>
      </c>
      <c r="C1670">
        <v>4866308</v>
      </c>
      <c r="D1670">
        <v>515</v>
      </c>
      <c r="E1670">
        <v>6142</v>
      </c>
      <c r="F1670">
        <v>6300</v>
      </c>
      <c r="G1670">
        <v>2</v>
      </c>
      <c r="H1670" t="s">
        <v>0</v>
      </c>
      <c r="I1670" s="1">
        <v>45838</v>
      </c>
      <c r="J1670" s="1">
        <v>45824</v>
      </c>
      <c r="K1670" s="1">
        <v>45853</v>
      </c>
      <c r="L1670">
        <v>13.6</v>
      </c>
      <c r="M1670">
        <v>0</v>
      </c>
      <c r="N1670">
        <v>990</v>
      </c>
      <c r="O1670">
        <v>1307</v>
      </c>
      <c r="P1670">
        <v>110</v>
      </c>
      <c r="Q1670">
        <v>80687</v>
      </c>
    </row>
    <row r="1671" spans="1:17" x14ac:dyDescent="0.25">
      <c r="A1671" s="2">
        <f t="shared" si="26"/>
        <v>1555507924681</v>
      </c>
      <c r="B1671" s="2">
        <v>155550792468</v>
      </c>
      <c r="C1671">
        <v>4866591</v>
      </c>
      <c r="D1671">
        <v>450</v>
      </c>
      <c r="E1671">
        <v>6142</v>
      </c>
      <c r="F1671">
        <v>6300</v>
      </c>
      <c r="G1671">
        <v>1</v>
      </c>
      <c r="H1671" t="s">
        <v>0</v>
      </c>
      <c r="I1671" s="1">
        <v>45838</v>
      </c>
      <c r="J1671" s="1">
        <v>45836</v>
      </c>
      <c r="K1671" s="1">
        <v>45865</v>
      </c>
      <c r="L1671">
        <v>126.19</v>
      </c>
      <c r="M1671">
        <v>0</v>
      </c>
      <c r="N1671">
        <v>990</v>
      </c>
      <c r="O1671">
        <v>1307</v>
      </c>
      <c r="P1671">
        <v>109</v>
      </c>
      <c r="Q1671">
        <v>80687</v>
      </c>
    </row>
    <row r="1672" spans="1:17" x14ac:dyDescent="0.25">
      <c r="A1672" s="2">
        <f t="shared" si="26"/>
        <v>1555507924682</v>
      </c>
      <c r="B1672" s="2">
        <v>155550792468</v>
      </c>
      <c r="C1672">
        <v>4866591</v>
      </c>
      <c r="D1672">
        <v>451</v>
      </c>
      <c r="E1672">
        <v>6142</v>
      </c>
      <c r="F1672">
        <v>6300</v>
      </c>
      <c r="G1672">
        <v>2</v>
      </c>
      <c r="H1672" t="s">
        <v>0</v>
      </c>
      <c r="I1672" s="1">
        <v>45838</v>
      </c>
      <c r="J1672" s="1">
        <v>45836</v>
      </c>
      <c r="K1672" s="1">
        <v>45865</v>
      </c>
      <c r="L1672">
        <v>44.87</v>
      </c>
      <c r="M1672">
        <v>0</v>
      </c>
      <c r="N1672">
        <v>990</v>
      </c>
      <c r="O1672">
        <v>1307</v>
      </c>
      <c r="P1672">
        <v>110</v>
      </c>
      <c r="Q1672">
        <v>80687</v>
      </c>
    </row>
    <row r="1673" spans="1:17" x14ac:dyDescent="0.25">
      <c r="A1673" s="2">
        <f t="shared" si="26"/>
        <v>1555507951801</v>
      </c>
      <c r="B1673" s="2">
        <v>155550795180</v>
      </c>
      <c r="C1673">
        <v>4867010</v>
      </c>
      <c r="D1673">
        <v>440</v>
      </c>
      <c r="E1673">
        <v>6142</v>
      </c>
      <c r="F1673">
        <v>6300</v>
      </c>
      <c r="G1673">
        <v>1</v>
      </c>
      <c r="H1673" t="s">
        <v>0</v>
      </c>
      <c r="I1673" s="1">
        <v>45838</v>
      </c>
      <c r="J1673" s="1">
        <v>45822</v>
      </c>
      <c r="K1673" s="1">
        <v>45851</v>
      </c>
      <c r="L1673">
        <v>174.03</v>
      </c>
      <c r="M1673">
        <v>0</v>
      </c>
      <c r="N1673">
        <v>990</v>
      </c>
      <c r="O1673">
        <v>1307</v>
      </c>
      <c r="P1673">
        <v>109</v>
      </c>
      <c r="Q1673">
        <v>80687</v>
      </c>
    </row>
    <row r="1674" spans="1:17" x14ac:dyDescent="0.25">
      <c r="A1674" s="2">
        <f t="shared" si="26"/>
        <v>1555507951802</v>
      </c>
      <c r="B1674" s="2">
        <v>155550795180</v>
      </c>
      <c r="C1674">
        <v>4867010</v>
      </c>
      <c r="D1674">
        <v>441</v>
      </c>
      <c r="E1674">
        <v>6142</v>
      </c>
      <c r="F1674">
        <v>6300</v>
      </c>
      <c r="G1674">
        <v>2</v>
      </c>
      <c r="H1674" t="s">
        <v>0</v>
      </c>
      <c r="I1674" s="1">
        <v>45838</v>
      </c>
      <c r="J1674" s="1">
        <v>45822</v>
      </c>
      <c r="K1674" s="1">
        <v>45851</v>
      </c>
      <c r="L1674">
        <v>37.14</v>
      </c>
      <c r="M1674">
        <v>0</v>
      </c>
      <c r="N1674">
        <v>990</v>
      </c>
      <c r="O1674">
        <v>1307</v>
      </c>
      <c r="P1674">
        <v>110</v>
      </c>
      <c r="Q1674">
        <v>80687</v>
      </c>
    </row>
    <row r="1675" spans="1:17" x14ac:dyDescent="0.25">
      <c r="A1675" s="2">
        <f t="shared" si="26"/>
        <v>1555507958231</v>
      </c>
      <c r="B1675" s="2">
        <v>155550795823</v>
      </c>
      <c r="C1675">
        <v>4867108</v>
      </c>
      <c r="D1675">
        <v>466</v>
      </c>
      <c r="E1675">
        <v>6142</v>
      </c>
      <c r="F1675">
        <v>6300</v>
      </c>
      <c r="G1675">
        <v>1</v>
      </c>
      <c r="H1675" t="s">
        <v>0</v>
      </c>
      <c r="I1675" s="1">
        <v>45838</v>
      </c>
      <c r="J1675" s="1">
        <v>45825</v>
      </c>
      <c r="K1675" s="1">
        <v>45854</v>
      </c>
      <c r="L1675">
        <v>10.57</v>
      </c>
      <c r="M1675">
        <v>0</v>
      </c>
      <c r="N1675">
        <v>990</v>
      </c>
      <c r="O1675">
        <v>1307</v>
      </c>
      <c r="P1675">
        <v>109</v>
      </c>
      <c r="Q1675">
        <v>80687</v>
      </c>
    </row>
    <row r="1676" spans="1:17" x14ac:dyDescent="0.25">
      <c r="A1676" s="2">
        <f t="shared" si="26"/>
        <v>1555507958232</v>
      </c>
      <c r="B1676" s="2">
        <v>155550795823</v>
      </c>
      <c r="C1676">
        <v>4867108</v>
      </c>
      <c r="D1676">
        <v>467</v>
      </c>
      <c r="E1676">
        <v>6142</v>
      </c>
      <c r="F1676">
        <v>6300</v>
      </c>
      <c r="G1676">
        <v>2</v>
      </c>
      <c r="H1676" t="s">
        <v>0</v>
      </c>
      <c r="I1676" s="1">
        <v>45838</v>
      </c>
      <c r="J1676" s="1">
        <v>45825</v>
      </c>
      <c r="K1676" s="1">
        <v>45854</v>
      </c>
      <c r="L1676">
        <v>20.81</v>
      </c>
      <c r="M1676">
        <v>0</v>
      </c>
      <c r="N1676">
        <v>990</v>
      </c>
      <c r="O1676">
        <v>1307</v>
      </c>
      <c r="P1676">
        <v>110</v>
      </c>
      <c r="Q1676">
        <v>80687</v>
      </c>
    </row>
    <row r="1677" spans="1:17" x14ac:dyDescent="0.25">
      <c r="A1677" s="2">
        <f t="shared" si="26"/>
        <v>1555507966201</v>
      </c>
      <c r="B1677" s="2">
        <v>155550796620</v>
      </c>
      <c r="C1677">
        <v>4867247</v>
      </c>
      <c r="D1677">
        <v>474</v>
      </c>
      <c r="E1677">
        <v>6142</v>
      </c>
      <c r="F1677">
        <v>6300</v>
      </c>
      <c r="G1677">
        <v>1</v>
      </c>
      <c r="H1677" t="s">
        <v>0</v>
      </c>
      <c r="I1677" s="1">
        <v>45838</v>
      </c>
      <c r="J1677" s="1">
        <v>45810</v>
      </c>
      <c r="K1677" s="1">
        <v>45839</v>
      </c>
      <c r="L1677">
        <v>39.64</v>
      </c>
      <c r="M1677">
        <v>0</v>
      </c>
      <c r="N1677">
        <v>990</v>
      </c>
      <c r="O1677">
        <v>1307</v>
      </c>
      <c r="P1677">
        <v>109</v>
      </c>
      <c r="Q1677">
        <v>80687</v>
      </c>
    </row>
    <row r="1678" spans="1:17" x14ac:dyDescent="0.25">
      <c r="A1678" s="2">
        <f t="shared" si="26"/>
        <v>1555507966202</v>
      </c>
      <c r="B1678" s="2">
        <v>155550796620</v>
      </c>
      <c r="C1678">
        <v>4867247</v>
      </c>
      <c r="D1678">
        <v>475</v>
      </c>
      <c r="E1678">
        <v>6142</v>
      </c>
      <c r="F1678">
        <v>6300</v>
      </c>
      <c r="G1678">
        <v>2</v>
      </c>
      <c r="H1678" t="s">
        <v>0</v>
      </c>
      <c r="I1678" s="1">
        <v>45838</v>
      </c>
      <c r="J1678" s="1">
        <v>45810</v>
      </c>
      <c r="K1678" s="1">
        <v>45839</v>
      </c>
      <c r="L1678">
        <v>12.85</v>
      </c>
      <c r="M1678">
        <v>0</v>
      </c>
      <c r="N1678">
        <v>990</v>
      </c>
      <c r="O1678">
        <v>1307</v>
      </c>
      <c r="P1678">
        <v>110</v>
      </c>
      <c r="Q1678">
        <v>80687</v>
      </c>
    </row>
    <row r="1679" spans="1:17" x14ac:dyDescent="0.25">
      <c r="A1679" s="2">
        <f t="shared" si="26"/>
        <v>1555508006351</v>
      </c>
      <c r="B1679" s="2">
        <v>155550800635</v>
      </c>
      <c r="C1679">
        <v>4867841</v>
      </c>
      <c r="D1679">
        <v>520</v>
      </c>
      <c r="E1679">
        <v>6142</v>
      </c>
      <c r="F1679">
        <v>6300</v>
      </c>
      <c r="G1679">
        <v>1</v>
      </c>
      <c r="H1679" t="s">
        <v>0</v>
      </c>
      <c r="I1679" s="1">
        <v>45838</v>
      </c>
      <c r="J1679" s="1">
        <v>45834</v>
      </c>
      <c r="K1679" s="1">
        <v>45863</v>
      </c>
      <c r="L1679">
        <v>6.13</v>
      </c>
      <c r="M1679">
        <v>0</v>
      </c>
      <c r="N1679">
        <v>990</v>
      </c>
      <c r="O1679">
        <v>1307</v>
      </c>
      <c r="P1679">
        <v>109</v>
      </c>
      <c r="Q1679">
        <v>80687</v>
      </c>
    </row>
    <row r="1680" spans="1:17" x14ac:dyDescent="0.25">
      <c r="A1680" s="2">
        <f t="shared" si="26"/>
        <v>1555508006352</v>
      </c>
      <c r="B1680" s="2">
        <v>155550800635</v>
      </c>
      <c r="C1680">
        <v>4867841</v>
      </c>
      <c r="D1680">
        <v>521</v>
      </c>
      <c r="E1680">
        <v>6142</v>
      </c>
      <c r="F1680">
        <v>6300</v>
      </c>
      <c r="G1680">
        <v>2</v>
      </c>
      <c r="H1680" t="s">
        <v>0</v>
      </c>
      <c r="I1680" s="1">
        <v>45838</v>
      </c>
      <c r="J1680" s="1">
        <v>45834</v>
      </c>
      <c r="K1680" s="1">
        <v>45863</v>
      </c>
      <c r="L1680">
        <v>2.5</v>
      </c>
      <c r="M1680">
        <v>0</v>
      </c>
      <c r="N1680">
        <v>990</v>
      </c>
      <c r="O1680">
        <v>1307</v>
      </c>
      <c r="P1680">
        <v>110</v>
      </c>
      <c r="Q1680">
        <v>80687</v>
      </c>
    </row>
    <row r="1681" spans="1:17" x14ac:dyDescent="0.25">
      <c r="A1681" s="2">
        <f t="shared" si="26"/>
        <v>1555508139521</v>
      </c>
      <c r="B1681" s="2">
        <v>155550813952</v>
      </c>
      <c r="C1681">
        <v>1145002</v>
      </c>
      <c r="D1681">
        <v>578</v>
      </c>
      <c r="E1681">
        <v>6142</v>
      </c>
      <c r="F1681">
        <v>6300</v>
      </c>
      <c r="G1681">
        <v>1</v>
      </c>
      <c r="H1681" t="s">
        <v>0</v>
      </c>
      <c r="I1681" s="1">
        <v>45838</v>
      </c>
      <c r="J1681" s="1">
        <v>45818</v>
      </c>
      <c r="K1681" s="1">
        <v>45847</v>
      </c>
      <c r="L1681">
        <v>18.04</v>
      </c>
      <c r="M1681">
        <v>0</v>
      </c>
      <c r="N1681">
        <v>990</v>
      </c>
      <c r="O1681">
        <v>1307</v>
      </c>
      <c r="P1681">
        <v>109</v>
      </c>
      <c r="Q1681">
        <v>80687</v>
      </c>
    </row>
    <row r="1682" spans="1:17" x14ac:dyDescent="0.25">
      <c r="A1682" s="2">
        <f t="shared" si="26"/>
        <v>1555508139522</v>
      </c>
      <c r="B1682" s="2">
        <v>155550813952</v>
      </c>
      <c r="C1682">
        <v>1145002</v>
      </c>
      <c r="D1682">
        <v>579</v>
      </c>
      <c r="E1682">
        <v>6142</v>
      </c>
      <c r="F1682">
        <v>6300</v>
      </c>
      <c r="G1682">
        <v>2</v>
      </c>
      <c r="H1682" t="s">
        <v>0</v>
      </c>
      <c r="I1682" s="1">
        <v>45838</v>
      </c>
      <c r="J1682" s="1">
        <v>45818</v>
      </c>
      <c r="K1682" s="1">
        <v>45847</v>
      </c>
      <c r="L1682">
        <v>28.04</v>
      </c>
      <c r="M1682">
        <v>0</v>
      </c>
      <c r="N1682">
        <v>990</v>
      </c>
      <c r="O1682">
        <v>1307</v>
      </c>
      <c r="P1682">
        <v>110</v>
      </c>
      <c r="Q1682">
        <v>80687</v>
      </c>
    </row>
    <row r="1683" spans="1:17" x14ac:dyDescent="0.25">
      <c r="A1683" s="2">
        <f t="shared" si="26"/>
        <v>1555508194591</v>
      </c>
      <c r="B1683" s="2">
        <v>155550819459</v>
      </c>
      <c r="C1683">
        <v>4870786</v>
      </c>
      <c r="D1683">
        <v>446</v>
      </c>
      <c r="E1683">
        <v>6142</v>
      </c>
      <c r="F1683">
        <v>6300</v>
      </c>
      <c r="G1683">
        <v>1</v>
      </c>
      <c r="H1683" t="s">
        <v>0</v>
      </c>
      <c r="I1683" s="1">
        <v>45838</v>
      </c>
      <c r="J1683" s="1">
        <v>45831</v>
      </c>
      <c r="K1683" s="1">
        <v>45860</v>
      </c>
      <c r="L1683">
        <v>87.49</v>
      </c>
      <c r="M1683">
        <v>0</v>
      </c>
      <c r="N1683">
        <v>990</v>
      </c>
      <c r="O1683">
        <v>1307</v>
      </c>
      <c r="P1683">
        <v>109</v>
      </c>
      <c r="Q1683">
        <v>80687</v>
      </c>
    </row>
    <row r="1684" spans="1:17" x14ac:dyDescent="0.25">
      <c r="A1684" s="2">
        <f t="shared" si="26"/>
        <v>1555508194592</v>
      </c>
      <c r="B1684" s="2">
        <v>155550819459</v>
      </c>
      <c r="C1684">
        <v>4870786</v>
      </c>
      <c r="D1684">
        <v>447</v>
      </c>
      <c r="E1684">
        <v>6142</v>
      </c>
      <c r="F1684">
        <v>6300</v>
      </c>
      <c r="G1684">
        <v>2</v>
      </c>
      <c r="H1684" t="s">
        <v>0</v>
      </c>
      <c r="I1684" s="1">
        <v>45838</v>
      </c>
      <c r="J1684" s="1">
        <v>45831</v>
      </c>
      <c r="K1684" s="1">
        <v>45860</v>
      </c>
      <c r="L1684">
        <v>70.11</v>
      </c>
      <c r="M1684">
        <v>0</v>
      </c>
      <c r="N1684">
        <v>990</v>
      </c>
      <c r="O1684">
        <v>1307</v>
      </c>
      <c r="P1684">
        <v>110</v>
      </c>
      <c r="Q1684">
        <v>80687</v>
      </c>
    </row>
    <row r="1685" spans="1:17" x14ac:dyDescent="0.25">
      <c r="A1685" s="2">
        <f t="shared" si="26"/>
        <v>1555508216681</v>
      </c>
      <c r="B1685" s="2">
        <v>155550821668</v>
      </c>
      <c r="C1685">
        <v>1145375</v>
      </c>
      <c r="D1685">
        <v>434</v>
      </c>
      <c r="E1685">
        <v>6142</v>
      </c>
      <c r="F1685">
        <v>6300</v>
      </c>
      <c r="G1685">
        <v>1</v>
      </c>
      <c r="H1685" t="s">
        <v>0</v>
      </c>
      <c r="I1685" s="1">
        <v>45838</v>
      </c>
      <c r="J1685" s="1">
        <v>45818</v>
      </c>
      <c r="K1685" s="1">
        <v>45847</v>
      </c>
      <c r="L1685">
        <v>43.8</v>
      </c>
      <c r="M1685">
        <v>0</v>
      </c>
      <c r="N1685">
        <v>990</v>
      </c>
      <c r="O1685">
        <v>1307</v>
      </c>
      <c r="P1685">
        <v>109</v>
      </c>
      <c r="Q1685">
        <v>80687</v>
      </c>
    </row>
    <row r="1686" spans="1:17" x14ac:dyDescent="0.25">
      <c r="A1686" s="2">
        <f t="shared" si="26"/>
        <v>1555508216682</v>
      </c>
      <c r="B1686" s="2">
        <v>155550821668</v>
      </c>
      <c r="C1686">
        <v>1145375</v>
      </c>
      <c r="D1686">
        <v>435</v>
      </c>
      <c r="E1686">
        <v>6142</v>
      </c>
      <c r="F1686">
        <v>6300</v>
      </c>
      <c r="G1686">
        <v>2</v>
      </c>
      <c r="H1686" t="s">
        <v>0</v>
      </c>
      <c r="I1686" s="1">
        <v>45838</v>
      </c>
      <c r="J1686" s="1">
        <v>45818</v>
      </c>
      <c r="K1686" s="1">
        <v>45847</v>
      </c>
      <c r="L1686">
        <v>43.94</v>
      </c>
      <c r="M1686">
        <v>0</v>
      </c>
      <c r="N1686">
        <v>990</v>
      </c>
      <c r="O1686">
        <v>1307</v>
      </c>
      <c r="P1686">
        <v>110</v>
      </c>
      <c r="Q1686">
        <v>80687</v>
      </c>
    </row>
    <row r="1687" spans="1:17" x14ac:dyDescent="0.25">
      <c r="A1687" s="2">
        <f t="shared" si="26"/>
        <v>1555508245631</v>
      </c>
      <c r="B1687" s="2">
        <v>155550824563</v>
      </c>
      <c r="C1687">
        <v>4871479</v>
      </c>
      <c r="D1687">
        <v>614</v>
      </c>
      <c r="E1687">
        <v>6142</v>
      </c>
      <c r="F1687">
        <v>6300</v>
      </c>
      <c r="G1687">
        <v>1</v>
      </c>
      <c r="H1687" t="s">
        <v>0</v>
      </c>
      <c r="I1687" s="1">
        <v>45838</v>
      </c>
      <c r="J1687" s="1">
        <v>45830</v>
      </c>
      <c r="K1687" s="1">
        <v>45859</v>
      </c>
      <c r="L1687">
        <v>11.94</v>
      </c>
      <c r="M1687">
        <v>0</v>
      </c>
      <c r="N1687">
        <v>990</v>
      </c>
      <c r="O1687">
        <v>1307</v>
      </c>
      <c r="P1687">
        <v>109</v>
      </c>
      <c r="Q1687">
        <v>80687</v>
      </c>
    </row>
    <row r="1688" spans="1:17" x14ac:dyDescent="0.25">
      <c r="A1688" s="2">
        <f t="shared" si="26"/>
        <v>1555508245632</v>
      </c>
      <c r="B1688" s="2">
        <v>155550824563</v>
      </c>
      <c r="C1688">
        <v>4871479</v>
      </c>
      <c r="D1688">
        <v>615</v>
      </c>
      <c r="E1688">
        <v>6142</v>
      </c>
      <c r="F1688">
        <v>6300</v>
      </c>
      <c r="G1688">
        <v>2</v>
      </c>
      <c r="H1688" t="s">
        <v>0</v>
      </c>
      <c r="I1688" s="1">
        <v>45838</v>
      </c>
      <c r="J1688" s="1">
        <v>45830</v>
      </c>
      <c r="K1688" s="1">
        <v>45859</v>
      </c>
      <c r="L1688">
        <v>3.94</v>
      </c>
      <c r="M1688">
        <v>0</v>
      </c>
      <c r="N1688">
        <v>990</v>
      </c>
      <c r="O1688">
        <v>1307</v>
      </c>
      <c r="P1688">
        <v>110</v>
      </c>
      <c r="Q1688">
        <v>80687</v>
      </c>
    </row>
    <row r="1689" spans="1:17" x14ac:dyDescent="0.25">
      <c r="A1689" s="2">
        <f t="shared" si="26"/>
        <v>1555508302491</v>
      </c>
      <c r="B1689" s="2">
        <v>155550830249</v>
      </c>
      <c r="C1689">
        <v>4872097</v>
      </c>
      <c r="D1689">
        <v>712</v>
      </c>
      <c r="E1689">
        <v>6142</v>
      </c>
      <c r="F1689">
        <v>6300</v>
      </c>
      <c r="G1689">
        <v>1</v>
      </c>
      <c r="H1689" t="s">
        <v>0</v>
      </c>
      <c r="I1689" s="1">
        <v>45838</v>
      </c>
      <c r="J1689" s="1">
        <v>45836</v>
      </c>
      <c r="K1689" s="1">
        <v>45865</v>
      </c>
      <c r="L1689">
        <v>81.349999999999994</v>
      </c>
      <c r="M1689">
        <v>0</v>
      </c>
      <c r="N1689">
        <v>990</v>
      </c>
      <c r="O1689">
        <v>1307</v>
      </c>
      <c r="P1689">
        <v>109</v>
      </c>
      <c r="Q1689">
        <v>80687</v>
      </c>
    </row>
    <row r="1690" spans="1:17" x14ac:dyDescent="0.25">
      <c r="A1690" s="2">
        <f t="shared" si="26"/>
        <v>1555508302492</v>
      </c>
      <c r="B1690" s="2">
        <v>155550830249</v>
      </c>
      <c r="C1690">
        <v>4872097</v>
      </c>
      <c r="D1690">
        <v>713</v>
      </c>
      <c r="E1690">
        <v>6142</v>
      </c>
      <c r="F1690">
        <v>6300</v>
      </c>
      <c r="G1690">
        <v>2</v>
      </c>
      <c r="H1690" t="s">
        <v>0</v>
      </c>
      <c r="I1690" s="1">
        <v>45838</v>
      </c>
      <c r="J1690" s="1">
        <v>45836</v>
      </c>
      <c r="K1690" s="1">
        <v>45865</v>
      </c>
      <c r="L1690">
        <v>28.28</v>
      </c>
      <c r="M1690">
        <v>0</v>
      </c>
      <c r="N1690">
        <v>990</v>
      </c>
      <c r="O1690">
        <v>1307</v>
      </c>
      <c r="P1690">
        <v>110</v>
      </c>
      <c r="Q1690">
        <v>80687</v>
      </c>
    </row>
    <row r="1691" spans="1:17" x14ac:dyDescent="0.25">
      <c r="A1691" s="2">
        <f t="shared" si="26"/>
        <v>1555508309881</v>
      </c>
      <c r="B1691" s="2">
        <v>155550830988</v>
      </c>
      <c r="C1691">
        <v>4872195</v>
      </c>
      <c r="D1691">
        <v>488</v>
      </c>
      <c r="E1691">
        <v>6142</v>
      </c>
      <c r="F1691">
        <v>6300</v>
      </c>
      <c r="G1691">
        <v>1</v>
      </c>
      <c r="H1691" t="s">
        <v>0</v>
      </c>
      <c r="I1691" s="1">
        <v>45838</v>
      </c>
      <c r="J1691" s="1">
        <v>45835</v>
      </c>
      <c r="K1691" s="1">
        <v>45864</v>
      </c>
      <c r="L1691">
        <v>639.05999999999995</v>
      </c>
      <c r="M1691">
        <v>0</v>
      </c>
      <c r="N1691">
        <v>990</v>
      </c>
      <c r="O1691">
        <v>1307</v>
      </c>
      <c r="P1691">
        <v>109</v>
      </c>
      <c r="Q1691">
        <v>80687</v>
      </c>
    </row>
    <row r="1692" spans="1:17" x14ac:dyDescent="0.25">
      <c r="A1692" s="2">
        <f t="shared" si="26"/>
        <v>1555508309882</v>
      </c>
      <c r="B1692" s="2">
        <v>155550830988</v>
      </c>
      <c r="C1692">
        <v>4872195</v>
      </c>
      <c r="D1692">
        <v>489</v>
      </c>
      <c r="E1692">
        <v>6142</v>
      </c>
      <c r="F1692">
        <v>6300</v>
      </c>
      <c r="G1692">
        <v>2</v>
      </c>
      <c r="H1692" t="s">
        <v>0</v>
      </c>
      <c r="I1692" s="1">
        <v>45838</v>
      </c>
      <c r="J1692" s="1">
        <v>45835</v>
      </c>
      <c r="K1692" s="1">
        <v>45864</v>
      </c>
      <c r="L1692">
        <v>77.73</v>
      </c>
      <c r="M1692">
        <v>0</v>
      </c>
      <c r="N1692">
        <v>990</v>
      </c>
      <c r="O1692">
        <v>1307</v>
      </c>
      <c r="P1692">
        <v>110</v>
      </c>
      <c r="Q1692">
        <v>80687</v>
      </c>
    </row>
    <row r="1693" spans="1:17" x14ac:dyDescent="0.25">
      <c r="A1693" s="2">
        <f t="shared" si="26"/>
        <v>1555508335271</v>
      </c>
      <c r="B1693" s="2">
        <v>155550833527</v>
      </c>
      <c r="C1693">
        <v>4872446</v>
      </c>
      <c r="D1693">
        <v>509</v>
      </c>
      <c r="E1693">
        <v>6142</v>
      </c>
      <c r="F1693">
        <v>6300</v>
      </c>
      <c r="G1693">
        <v>1</v>
      </c>
      <c r="H1693" t="s">
        <v>0</v>
      </c>
      <c r="I1693" s="1">
        <v>45838</v>
      </c>
      <c r="J1693" s="1">
        <v>45835</v>
      </c>
      <c r="K1693" s="1">
        <v>45864</v>
      </c>
      <c r="L1693">
        <v>40.31</v>
      </c>
      <c r="M1693">
        <v>0</v>
      </c>
      <c r="N1693">
        <v>990</v>
      </c>
      <c r="O1693">
        <v>1307</v>
      </c>
      <c r="P1693">
        <v>109</v>
      </c>
      <c r="Q1693">
        <v>80687</v>
      </c>
    </row>
    <row r="1694" spans="1:17" x14ac:dyDescent="0.25">
      <c r="A1694" s="2">
        <f t="shared" si="26"/>
        <v>1555508335272</v>
      </c>
      <c r="B1694" s="2">
        <v>155550833527</v>
      </c>
      <c r="C1694">
        <v>4872446</v>
      </c>
      <c r="D1694">
        <v>510</v>
      </c>
      <c r="E1694">
        <v>6142</v>
      </c>
      <c r="F1694">
        <v>6300</v>
      </c>
      <c r="G1694">
        <v>2</v>
      </c>
      <c r="H1694" t="s">
        <v>0</v>
      </c>
      <c r="I1694" s="1">
        <v>45838</v>
      </c>
      <c r="J1694" s="1">
        <v>45835</v>
      </c>
      <c r="K1694" s="1">
        <v>45864</v>
      </c>
      <c r="L1694">
        <v>44.78</v>
      </c>
      <c r="M1694">
        <v>0</v>
      </c>
      <c r="N1694">
        <v>990</v>
      </c>
      <c r="O1694">
        <v>1307</v>
      </c>
      <c r="P1694">
        <v>110</v>
      </c>
      <c r="Q1694">
        <v>80687</v>
      </c>
    </row>
    <row r="1695" spans="1:17" x14ac:dyDescent="0.25">
      <c r="A1695" s="2">
        <f t="shared" si="26"/>
        <v>1555508630331</v>
      </c>
      <c r="B1695" s="2">
        <v>155550863033</v>
      </c>
      <c r="C1695">
        <v>1147576</v>
      </c>
      <c r="D1695">
        <v>520</v>
      </c>
      <c r="E1695">
        <v>6142</v>
      </c>
      <c r="F1695">
        <v>6300</v>
      </c>
      <c r="G1695">
        <v>1</v>
      </c>
      <c r="H1695" t="s">
        <v>0</v>
      </c>
      <c r="I1695" s="1">
        <v>45838</v>
      </c>
      <c r="J1695" s="1">
        <v>45827</v>
      </c>
      <c r="K1695" s="1">
        <v>45856</v>
      </c>
      <c r="L1695">
        <v>76.09</v>
      </c>
      <c r="M1695">
        <v>0</v>
      </c>
      <c r="N1695">
        <v>990</v>
      </c>
      <c r="O1695">
        <v>1307</v>
      </c>
      <c r="P1695">
        <v>109</v>
      </c>
      <c r="Q1695">
        <v>80687</v>
      </c>
    </row>
    <row r="1696" spans="1:17" x14ac:dyDescent="0.25">
      <c r="A1696" s="2">
        <f t="shared" si="26"/>
        <v>1555508630332</v>
      </c>
      <c r="B1696" s="2">
        <v>155550863033</v>
      </c>
      <c r="C1696">
        <v>1147576</v>
      </c>
      <c r="D1696">
        <v>521</v>
      </c>
      <c r="E1696">
        <v>6142</v>
      </c>
      <c r="F1696">
        <v>6300</v>
      </c>
      <c r="G1696">
        <v>2</v>
      </c>
      <c r="H1696" t="s">
        <v>0</v>
      </c>
      <c r="I1696" s="1">
        <v>45838</v>
      </c>
      <c r="J1696" s="1">
        <v>45827</v>
      </c>
      <c r="K1696" s="1">
        <v>45856</v>
      </c>
      <c r="L1696">
        <v>18.89</v>
      </c>
      <c r="M1696">
        <v>0</v>
      </c>
      <c r="N1696">
        <v>990</v>
      </c>
      <c r="O1696">
        <v>1307</v>
      </c>
      <c r="P1696">
        <v>110</v>
      </c>
      <c r="Q1696">
        <v>80687</v>
      </c>
    </row>
    <row r="1697" spans="1:17" x14ac:dyDescent="0.25">
      <c r="A1697" s="2">
        <f t="shared" si="26"/>
        <v>1555508631781</v>
      </c>
      <c r="B1697" s="2">
        <v>155550863178</v>
      </c>
      <c r="C1697">
        <v>1147604</v>
      </c>
      <c r="D1697">
        <v>470</v>
      </c>
      <c r="E1697">
        <v>6142</v>
      </c>
      <c r="F1697">
        <v>6300</v>
      </c>
      <c r="G1697">
        <v>1</v>
      </c>
      <c r="H1697" t="s">
        <v>0</v>
      </c>
      <c r="I1697" s="1">
        <v>45838</v>
      </c>
      <c r="J1697" s="1">
        <v>45833</v>
      </c>
      <c r="K1697" s="1">
        <v>45862</v>
      </c>
      <c r="L1697">
        <v>35.049999999999997</v>
      </c>
      <c r="M1697">
        <v>0</v>
      </c>
      <c r="N1697">
        <v>990</v>
      </c>
      <c r="O1697">
        <v>1307</v>
      </c>
      <c r="P1697">
        <v>109</v>
      </c>
      <c r="Q1697">
        <v>80687</v>
      </c>
    </row>
    <row r="1698" spans="1:17" x14ac:dyDescent="0.25">
      <c r="A1698" s="2">
        <f t="shared" si="26"/>
        <v>1555508631782</v>
      </c>
      <c r="B1698" s="2">
        <v>155550863178</v>
      </c>
      <c r="C1698">
        <v>1147604</v>
      </c>
      <c r="D1698">
        <v>471</v>
      </c>
      <c r="E1698">
        <v>6142</v>
      </c>
      <c r="F1698">
        <v>6300</v>
      </c>
      <c r="G1698">
        <v>2</v>
      </c>
      <c r="H1698" t="s">
        <v>0</v>
      </c>
      <c r="I1698" s="1">
        <v>45838</v>
      </c>
      <c r="J1698" s="1">
        <v>45833</v>
      </c>
      <c r="K1698" s="1">
        <v>45862</v>
      </c>
      <c r="L1698">
        <v>14.41</v>
      </c>
      <c r="M1698">
        <v>0</v>
      </c>
      <c r="N1698">
        <v>990</v>
      </c>
      <c r="O1698">
        <v>1307</v>
      </c>
      <c r="P1698">
        <v>110</v>
      </c>
      <c r="Q1698">
        <v>80687</v>
      </c>
    </row>
    <row r="1699" spans="1:17" x14ac:dyDescent="0.25">
      <c r="A1699" s="2">
        <f t="shared" si="26"/>
        <v>1555508634501</v>
      </c>
      <c r="B1699" s="2">
        <v>155550863450</v>
      </c>
      <c r="C1699">
        <v>1147652</v>
      </c>
      <c r="D1699">
        <v>1025</v>
      </c>
      <c r="E1699">
        <v>6142</v>
      </c>
      <c r="F1699">
        <v>6300</v>
      </c>
      <c r="G1699">
        <v>1</v>
      </c>
      <c r="H1699" t="s">
        <v>0</v>
      </c>
      <c r="I1699" s="1">
        <v>45838</v>
      </c>
      <c r="J1699" s="1">
        <v>45813</v>
      </c>
      <c r="K1699" s="1">
        <v>45842</v>
      </c>
      <c r="L1699">
        <v>66.59</v>
      </c>
      <c r="M1699">
        <v>0</v>
      </c>
      <c r="N1699">
        <v>990</v>
      </c>
      <c r="O1699">
        <v>1307</v>
      </c>
      <c r="P1699">
        <v>109</v>
      </c>
      <c r="Q1699">
        <v>80687</v>
      </c>
    </row>
    <row r="1700" spans="1:17" x14ac:dyDescent="0.25">
      <c r="A1700" s="2">
        <f t="shared" si="26"/>
        <v>1555508634502</v>
      </c>
      <c r="B1700" s="2">
        <v>155550863450</v>
      </c>
      <c r="C1700">
        <v>1147652</v>
      </c>
      <c r="D1700">
        <v>1026</v>
      </c>
      <c r="E1700">
        <v>6142</v>
      </c>
      <c r="F1700">
        <v>6300</v>
      </c>
      <c r="G1700">
        <v>2</v>
      </c>
      <c r="H1700" t="s">
        <v>0</v>
      </c>
      <c r="I1700" s="1">
        <v>45838</v>
      </c>
      <c r="J1700" s="1">
        <v>45813</v>
      </c>
      <c r="K1700" s="1">
        <v>45842</v>
      </c>
      <c r="L1700">
        <v>26.44</v>
      </c>
      <c r="M1700">
        <v>0</v>
      </c>
      <c r="N1700">
        <v>990</v>
      </c>
      <c r="O1700">
        <v>1307</v>
      </c>
      <c r="P1700">
        <v>110</v>
      </c>
      <c r="Q1700">
        <v>80687</v>
      </c>
    </row>
    <row r="1701" spans="1:17" x14ac:dyDescent="0.25">
      <c r="A1701" s="2">
        <f t="shared" si="26"/>
        <v>1555508636881</v>
      </c>
      <c r="B1701" s="2">
        <v>155550863688</v>
      </c>
      <c r="C1701">
        <v>4873579</v>
      </c>
      <c r="D1701">
        <v>480</v>
      </c>
      <c r="E1701">
        <v>6142</v>
      </c>
      <c r="F1701">
        <v>6300</v>
      </c>
      <c r="G1701">
        <v>1</v>
      </c>
      <c r="H1701" t="s">
        <v>0</v>
      </c>
      <c r="I1701" s="1">
        <v>45838</v>
      </c>
      <c r="J1701" s="1">
        <v>45836</v>
      </c>
      <c r="K1701" s="1">
        <v>45865</v>
      </c>
      <c r="L1701">
        <v>29.05</v>
      </c>
      <c r="M1701">
        <v>0</v>
      </c>
      <c r="N1701">
        <v>990</v>
      </c>
      <c r="O1701">
        <v>1307</v>
      </c>
      <c r="P1701">
        <v>109</v>
      </c>
      <c r="Q1701">
        <v>80687</v>
      </c>
    </row>
    <row r="1702" spans="1:17" x14ac:dyDescent="0.25">
      <c r="A1702" s="2">
        <f t="shared" si="26"/>
        <v>1555508636882</v>
      </c>
      <c r="B1702" s="2">
        <v>155550863688</v>
      </c>
      <c r="C1702">
        <v>4873579</v>
      </c>
      <c r="D1702">
        <v>481</v>
      </c>
      <c r="E1702">
        <v>6142</v>
      </c>
      <c r="F1702">
        <v>6300</v>
      </c>
      <c r="G1702">
        <v>2</v>
      </c>
      <c r="H1702" t="s">
        <v>0</v>
      </c>
      <c r="I1702" s="1">
        <v>45838</v>
      </c>
      <c r="J1702" s="1">
        <v>45836</v>
      </c>
      <c r="K1702" s="1">
        <v>45865</v>
      </c>
      <c r="L1702">
        <v>39.96</v>
      </c>
      <c r="M1702">
        <v>0</v>
      </c>
      <c r="N1702">
        <v>990</v>
      </c>
      <c r="O1702">
        <v>1307</v>
      </c>
      <c r="P1702">
        <v>110</v>
      </c>
      <c r="Q1702">
        <v>80687</v>
      </c>
    </row>
    <row r="1703" spans="1:17" x14ac:dyDescent="0.25">
      <c r="A1703" s="2">
        <f t="shared" si="26"/>
        <v>1555508789711</v>
      </c>
      <c r="B1703" s="2">
        <v>155550878971</v>
      </c>
      <c r="C1703">
        <v>1150283</v>
      </c>
      <c r="D1703">
        <v>434</v>
      </c>
      <c r="E1703">
        <v>6142</v>
      </c>
      <c r="F1703">
        <v>6300</v>
      </c>
      <c r="G1703">
        <v>1</v>
      </c>
      <c r="H1703" t="s">
        <v>0</v>
      </c>
      <c r="I1703" s="1">
        <v>45838</v>
      </c>
      <c r="J1703" s="1">
        <v>45825</v>
      </c>
      <c r="K1703" s="1">
        <v>45854</v>
      </c>
      <c r="L1703">
        <v>302.91000000000003</v>
      </c>
      <c r="M1703">
        <v>0</v>
      </c>
      <c r="N1703">
        <v>990</v>
      </c>
      <c r="O1703">
        <v>1307</v>
      </c>
      <c r="P1703">
        <v>109</v>
      </c>
      <c r="Q1703">
        <v>80687</v>
      </c>
    </row>
    <row r="1704" spans="1:17" x14ac:dyDescent="0.25">
      <c r="A1704" s="2">
        <f t="shared" si="26"/>
        <v>1555508789712</v>
      </c>
      <c r="B1704" s="2">
        <v>155550878971</v>
      </c>
      <c r="C1704">
        <v>1150283</v>
      </c>
      <c r="D1704">
        <v>435</v>
      </c>
      <c r="E1704">
        <v>6142</v>
      </c>
      <c r="F1704">
        <v>6300</v>
      </c>
      <c r="G1704">
        <v>2</v>
      </c>
      <c r="H1704" t="s">
        <v>0</v>
      </c>
      <c r="I1704" s="1">
        <v>45838</v>
      </c>
      <c r="J1704" s="1">
        <v>45825</v>
      </c>
      <c r="K1704" s="1">
        <v>45854</v>
      </c>
      <c r="L1704">
        <v>29.92</v>
      </c>
      <c r="M1704">
        <v>0</v>
      </c>
      <c r="N1704">
        <v>990</v>
      </c>
      <c r="O1704">
        <v>1307</v>
      </c>
      <c r="P1704">
        <v>110</v>
      </c>
      <c r="Q1704">
        <v>80687</v>
      </c>
    </row>
    <row r="1705" spans="1:17" x14ac:dyDescent="0.25">
      <c r="A1705" s="2">
        <f t="shared" si="26"/>
        <v>1555508815411</v>
      </c>
      <c r="B1705" s="2">
        <v>155550881541</v>
      </c>
      <c r="C1705">
        <v>1150795</v>
      </c>
      <c r="D1705">
        <v>812</v>
      </c>
      <c r="E1705">
        <v>6142</v>
      </c>
      <c r="F1705">
        <v>6300</v>
      </c>
      <c r="G1705">
        <v>1</v>
      </c>
      <c r="H1705" t="s">
        <v>0</v>
      </c>
      <c r="I1705" s="1">
        <v>45838</v>
      </c>
      <c r="J1705" s="1">
        <v>45826</v>
      </c>
      <c r="K1705" s="1">
        <v>45855</v>
      </c>
      <c r="L1705">
        <v>20.059999999999999</v>
      </c>
      <c r="M1705">
        <v>0</v>
      </c>
      <c r="N1705">
        <v>990</v>
      </c>
      <c r="O1705">
        <v>1307</v>
      </c>
      <c r="P1705">
        <v>109</v>
      </c>
      <c r="Q1705">
        <v>80687</v>
      </c>
    </row>
    <row r="1706" spans="1:17" x14ac:dyDescent="0.25">
      <c r="A1706" s="2">
        <f t="shared" si="26"/>
        <v>1555508815412</v>
      </c>
      <c r="B1706" s="2">
        <v>155550881541</v>
      </c>
      <c r="C1706">
        <v>1150795</v>
      </c>
      <c r="D1706">
        <v>813</v>
      </c>
      <c r="E1706">
        <v>6142</v>
      </c>
      <c r="F1706">
        <v>6300</v>
      </c>
      <c r="G1706">
        <v>2</v>
      </c>
      <c r="H1706" t="s">
        <v>0</v>
      </c>
      <c r="I1706" s="1">
        <v>45838</v>
      </c>
      <c r="J1706" s="1">
        <v>45826</v>
      </c>
      <c r="K1706" s="1">
        <v>45855</v>
      </c>
      <c r="L1706">
        <v>17.27</v>
      </c>
      <c r="M1706">
        <v>0</v>
      </c>
      <c r="N1706">
        <v>990</v>
      </c>
      <c r="O1706">
        <v>1307</v>
      </c>
      <c r="P1706">
        <v>110</v>
      </c>
      <c r="Q1706">
        <v>80687</v>
      </c>
    </row>
    <row r="1707" spans="1:17" x14ac:dyDescent="0.25">
      <c r="A1707" s="2">
        <f t="shared" si="26"/>
        <v>1555508968511</v>
      </c>
      <c r="B1707" s="2">
        <v>155550896851</v>
      </c>
      <c r="C1707">
        <v>1153742</v>
      </c>
      <c r="D1707">
        <v>255</v>
      </c>
      <c r="E1707">
        <v>6142</v>
      </c>
      <c r="F1707">
        <v>6300</v>
      </c>
      <c r="G1707">
        <v>1</v>
      </c>
      <c r="H1707" t="s">
        <v>0</v>
      </c>
      <c r="I1707" s="1">
        <v>45838</v>
      </c>
      <c r="J1707" s="1">
        <v>45819</v>
      </c>
      <c r="K1707" s="1">
        <v>45848</v>
      </c>
      <c r="L1707">
        <v>64.52</v>
      </c>
      <c r="M1707">
        <v>0</v>
      </c>
      <c r="N1707">
        <v>990</v>
      </c>
      <c r="O1707">
        <v>1307</v>
      </c>
      <c r="P1707">
        <v>109</v>
      </c>
      <c r="Q1707">
        <v>80687</v>
      </c>
    </row>
    <row r="1708" spans="1:17" x14ac:dyDescent="0.25">
      <c r="A1708" s="2">
        <f t="shared" si="26"/>
        <v>1555508968512</v>
      </c>
      <c r="B1708" s="2">
        <v>155550896851</v>
      </c>
      <c r="C1708">
        <v>1153742</v>
      </c>
      <c r="D1708">
        <v>256</v>
      </c>
      <c r="E1708">
        <v>6142</v>
      </c>
      <c r="F1708">
        <v>6300</v>
      </c>
      <c r="G1708">
        <v>2</v>
      </c>
      <c r="H1708" t="s">
        <v>0</v>
      </c>
      <c r="I1708" s="1">
        <v>45838</v>
      </c>
      <c r="J1708" s="1">
        <v>45819</v>
      </c>
      <c r="K1708" s="1">
        <v>45848</v>
      </c>
      <c r="L1708">
        <v>40.04</v>
      </c>
      <c r="M1708">
        <v>0</v>
      </c>
      <c r="N1708">
        <v>990</v>
      </c>
      <c r="O1708">
        <v>1307</v>
      </c>
      <c r="P1708">
        <v>110</v>
      </c>
      <c r="Q1708">
        <v>80687</v>
      </c>
    </row>
    <row r="1709" spans="1:17" x14ac:dyDescent="0.25">
      <c r="A1709" s="2">
        <f t="shared" si="26"/>
        <v>1555509055051</v>
      </c>
      <c r="B1709" s="2">
        <v>155550905505</v>
      </c>
      <c r="C1709">
        <v>1155553</v>
      </c>
      <c r="D1709">
        <v>436</v>
      </c>
      <c r="E1709">
        <v>6142</v>
      </c>
      <c r="F1709">
        <v>6300</v>
      </c>
      <c r="G1709">
        <v>1</v>
      </c>
      <c r="H1709" t="s">
        <v>0</v>
      </c>
      <c r="I1709" s="1">
        <v>45838</v>
      </c>
      <c r="J1709" s="1">
        <v>45827</v>
      </c>
      <c r="K1709" s="1">
        <v>45856</v>
      </c>
      <c r="L1709">
        <v>49.81</v>
      </c>
      <c r="M1709">
        <v>0</v>
      </c>
      <c r="N1709">
        <v>990</v>
      </c>
      <c r="O1709">
        <v>1307</v>
      </c>
      <c r="P1709">
        <v>109</v>
      </c>
      <c r="Q1709">
        <v>80687</v>
      </c>
    </row>
    <row r="1710" spans="1:17" x14ac:dyDescent="0.25">
      <c r="A1710" s="2">
        <f t="shared" si="26"/>
        <v>1555509055052</v>
      </c>
      <c r="B1710" s="2">
        <v>155550905505</v>
      </c>
      <c r="C1710">
        <v>1155553</v>
      </c>
      <c r="D1710">
        <v>437</v>
      </c>
      <c r="E1710">
        <v>6142</v>
      </c>
      <c r="F1710">
        <v>6300</v>
      </c>
      <c r="G1710">
        <v>2</v>
      </c>
      <c r="H1710" t="s">
        <v>0</v>
      </c>
      <c r="I1710" s="1">
        <v>45838</v>
      </c>
      <c r="J1710" s="1">
        <v>45827</v>
      </c>
      <c r="K1710" s="1">
        <v>45856</v>
      </c>
      <c r="L1710">
        <v>13.48</v>
      </c>
      <c r="M1710">
        <v>0</v>
      </c>
      <c r="N1710">
        <v>990</v>
      </c>
      <c r="O1710">
        <v>1307</v>
      </c>
      <c r="P1710">
        <v>110</v>
      </c>
      <c r="Q1710">
        <v>80687</v>
      </c>
    </row>
    <row r="1711" spans="1:17" x14ac:dyDescent="0.25">
      <c r="A1711" s="2">
        <f t="shared" si="26"/>
        <v>1555509201861</v>
      </c>
      <c r="B1711" s="2">
        <v>155550920186</v>
      </c>
      <c r="C1711">
        <v>1158538</v>
      </c>
      <c r="D1711">
        <v>814</v>
      </c>
      <c r="E1711">
        <v>6142</v>
      </c>
      <c r="F1711">
        <v>6300</v>
      </c>
      <c r="G1711">
        <v>1</v>
      </c>
      <c r="H1711" t="s">
        <v>0</v>
      </c>
      <c r="I1711" s="1">
        <v>45838</v>
      </c>
      <c r="J1711" s="1">
        <v>45836</v>
      </c>
      <c r="K1711" s="1">
        <v>45865</v>
      </c>
      <c r="L1711">
        <v>46.07</v>
      </c>
      <c r="M1711">
        <v>0</v>
      </c>
      <c r="N1711">
        <v>990</v>
      </c>
      <c r="O1711">
        <v>1307</v>
      </c>
      <c r="P1711">
        <v>109</v>
      </c>
      <c r="Q1711">
        <v>80687</v>
      </c>
    </row>
    <row r="1712" spans="1:17" x14ac:dyDescent="0.25">
      <c r="A1712" s="2">
        <f t="shared" si="26"/>
        <v>1555509201862</v>
      </c>
      <c r="B1712" s="2">
        <v>155550920186</v>
      </c>
      <c r="C1712">
        <v>1158538</v>
      </c>
      <c r="D1712">
        <v>815</v>
      </c>
      <c r="E1712">
        <v>6142</v>
      </c>
      <c r="F1712">
        <v>6300</v>
      </c>
      <c r="G1712">
        <v>2</v>
      </c>
      <c r="H1712" t="s">
        <v>0</v>
      </c>
      <c r="I1712" s="1">
        <v>45838</v>
      </c>
      <c r="J1712" s="1">
        <v>45836</v>
      </c>
      <c r="K1712" s="1">
        <v>45865</v>
      </c>
      <c r="L1712">
        <v>12.78</v>
      </c>
      <c r="M1712">
        <v>0</v>
      </c>
      <c r="N1712">
        <v>990</v>
      </c>
      <c r="O1712">
        <v>1307</v>
      </c>
      <c r="P1712">
        <v>110</v>
      </c>
      <c r="Q1712">
        <v>80687</v>
      </c>
    </row>
    <row r="1713" spans="1:17" x14ac:dyDescent="0.25">
      <c r="A1713" s="2">
        <f t="shared" si="26"/>
        <v>1555509241791</v>
      </c>
      <c r="B1713" s="2">
        <v>155550924179</v>
      </c>
      <c r="C1713">
        <v>1159368</v>
      </c>
      <c r="D1713">
        <v>788</v>
      </c>
      <c r="E1713">
        <v>6142</v>
      </c>
      <c r="F1713">
        <v>6300</v>
      </c>
      <c r="G1713">
        <v>1</v>
      </c>
      <c r="H1713" t="s">
        <v>0</v>
      </c>
      <c r="I1713" s="1">
        <v>45838</v>
      </c>
      <c r="J1713" s="1">
        <v>45822</v>
      </c>
      <c r="K1713" s="1">
        <v>45851</v>
      </c>
      <c r="L1713">
        <v>55.45</v>
      </c>
      <c r="M1713">
        <v>0</v>
      </c>
      <c r="N1713">
        <v>990</v>
      </c>
      <c r="O1713">
        <v>1307</v>
      </c>
      <c r="P1713">
        <v>109</v>
      </c>
      <c r="Q1713">
        <v>80687</v>
      </c>
    </row>
    <row r="1714" spans="1:17" x14ac:dyDescent="0.25">
      <c r="A1714" s="2">
        <f t="shared" si="26"/>
        <v>1555509241792</v>
      </c>
      <c r="B1714" s="2">
        <v>155550924179</v>
      </c>
      <c r="C1714">
        <v>1159368</v>
      </c>
      <c r="D1714">
        <v>789</v>
      </c>
      <c r="E1714">
        <v>6142</v>
      </c>
      <c r="F1714">
        <v>6300</v>
      </c>
      <c r="G1714">
        <v>2</v>
      </c>
      <c r="H1714" t="s">
        <v>0</v>
      </c>
      <c r="I1714" s="1">
        <v>45838</v>
      </c>
      <c r="J1714" s="1">
        <v>45822</v>
      </c>
      <c r="K1714" s="1">
        <v>45851</v>
      </c>
      <c r="L1714">
        <v>26.84</v>
      </c>
      <c r="M1714">
        <v>0</v>
      </c>
      <c r="N1714">
        <v>990</v>
      </c>
      <c r="O1714">
        <v>1307</v>
      </c>
      <c r="P1714">
        <v>110</v>
      </c>
      <c r="Q1714">
        <v>80687</v>
      </c>
    </row>
    <row r="1715" spans="1:17" x14ac:dyDescent="0.25">
      <c r="A1715" s="2">
        <f t="shared" si="26"/>
        <v>1555509268071</v>
      </c>
      <c r="B1715" s="2">
        <v>155550926807</v>
      </c>
      <c r="C1715">
        <v>1159940</v>
      </c>
      <c r="D1715">
        <v>428</v>
      </c>
      <c r="E1715">
        <v>6142</v>
      </c>
      <c r="F1715">
        <v>6300</v>
      </c>
      <c r="G1715">
        <v>1</v>
      </c>
      <c r="H1715" t="s">
        <v>0</v>
      </c>
      <c r="I1715" s="1">
        <v>45838</v>
      </c>
      <c r="J1715" s="1">
        <v>45810</v>
      </c>
      <c r="K1715" s="1">
        <v>45839</v>
      </c>
      <c r="L1715">
        <v>701.48</v>
      </c>
      <c r="M1715">
        <v>0</v>
      </c>
      <c r="N1715">
        <v>990</v>
      </c>
      <c r="O1715">
        <v>1307</v>
      </c>
      <c r="P1715">
        <v>109</v>
      </c>
      <c r="Q1715">
        <v>80687</v>
      </c>
    </row>
    <row r="1716" spans="1:17" x14ac:dyDescent="0.25">
      <c r="A1716" s="2">
        <f t="shared" si="26"/>
        <v>1555509268072</v>
      </c>
      <c r="B1716" s="2">
        <v>155550926807</v>
      </c>
      <c r="C1716">
        <v>1159940</v>
      </c>
      <c r="D1716">
        <v>429</v>
      </c>
      <c r="E1716">
        <v>6142</v>
      </c>
      <c r="F1716">
        <v>6300</v>
      </c>
      <c r="G1716">
        <v>2</v>
      </c>
      <c r="H1716" t="s">
        <v>0</v>
      </c>
      <c r="I1716" s="1">
        <v>45838</v>
      </c>
      <c r="J1716" s="1">
        <v>45810</v>
      </c>
      <c r="K1716" s="1">
        <v>45839</v>
      </c>
      <c r="L1716">
        <v>96.09</v>
      </c>
      <c r="M1716">
        <v>0</v>
      </c>
      <c r="N1716">
        <v>990</v>
      </c>
      <c r="O1716">
        <v>1307</v>
      </c>
      <c r="P1716">
        <v>110</v>
      </c>
      <c r="Q1716">
        <v>80687</v>
      </c>
    </row>
    <row r="1717" spans="1:17" x14ac:dyDescent="0.25">
      <c r="A1717" s="2">
        <f t="shared" si="26"/>
        <v>1555509295841</v>
      </c>
      <c r="B1717" s="2">
        <v>155550929584</v>
      </c>
      <c r="C1717">
        <v>1160591</v>
      </c>
      <c r="D1717">
        <v>444</v>
      </c>
      <c r="E1717">
        <v>6142</v>
      </c>
      <c r="F1717">
        <v>6300</v>
      </c>
      <c r="G1717">
        <v>1</v>
      </c>
      <c r="H1717" t="s">
        <v>0</v>
      </c>
      <c r="I1717" s="1">
        <v>45838</v>
      </c>
      <c r="J1717" s="1">
        <v>45810</v>
      </c>
      <c r="K1717" s="1">
        <v>45839</v>
      </c>
      <c r="L1717">
        <v>160.44999999999999</v>
      </c>
      <c r="M1717">
        <v>0</v>
      </c>
      <c r="N1717">
        <v>990</v>
      </c>
      <c r="O1717">
        <v>1307</v>
      </c>
      <c r="P1717">
        <v>109</v>
      </c>
      <c r="Q1717">
        <v>80687</v>
      </c>
    </row>
    <row r="1718" spans="1:17" x14ac:dyDescent="0.25">
      <c r="A1718" s="2">
        <f t="shared" si="26"/>
        <v>1555509295842</v>
      </c>
      <c r="B1718" s="2">
        <v>155550929584</v>
      </c>
      <c r="C1718">
        <v>1160591</v>
      </c>
      <c r="D1718">
        <v>445</v>
      </c>
      <c r="E1718">
        <v>6142</v>
      </c>
      <c r="F1718">
        <v>6300</v>
      </c>
      <c r="G1718">
        <v>2</v>
      </c>
      <c r="H1718" t="s">
        <v>0</v>
      </c>
      <c r="I1718" s="1">
        <v>45838</v>
      </c>
      <c r="J1718" s="1">
        <v>45810</v>
      </c>
      <c r="K1718" s="1">
        <v>45839</v>
      </c>
      <c r="L1718">
        <v>24.02</v>
      </c>
      <c r="M1718">
        <v>0</v>
      </c>
      <c r="N1718">
        <v>990</v>
      </c>
      <c r="O1718">
        <v>1307</v>
      </c>
      <c r="P1718">
        <v>110</v>
      </c>
      <c r="Q1718">
        <v>80687</v>
      </c>
    </row>
    <row r="1719" spans="1:17" x14ac:dyDescent="0.25">
      <c r="A1719" s="2">
        <f t="shared" si="26"/>
        <v>1555509404091</v>
      </c>
      <c r="B1719" s="2">
        <v>155550940409</v>
      </c>
      <c r="C1719">
        <v>1162710</v>
      </c>
      <c r="D1719">
        <v>436</v>
      </c>
      <c r="E1719">
        <v>6142</v>
      </c>
      <c r="F1719">
        <v>6300</v>
      </c>
      <c r="G1719">
        <v>1</v>
      </c>
      <c r="H1719" t="s">
        <v>0</v>
      </c>
      <c r="I1719" s="1">
        <v>45838</v>
      </c>
      <c r="J1719" s="1">
        <v>45812</v>
      </c>
      <c r="K1719" s="1">
        <v>45841</v>
      </c>
      <c r="L1719">
        <v>89.58</v>
      </c>
      <c r="M1719">
        <v>0</v>
      </c>
      <c r="N1719">
        <v>990</v>
      </c>
      <c r="O1719">
        <v>1307</v>
      </c>
      <c r="P1719">
        <v>109</v>
      </c>
      <c r="Q1719">
        <v>80687</v>
      </c>
    </row>
    <row r="1720" spans="1:17" x14ac:dyDescent="0.25">
      <c r="A1720" s="2">
        <f t="shared" si="26"/>
        <v>1555509404092</v>
      </c>
      <c r="B1720" s="2">
        <v>155550940409</v>
      </c>
      <c r="C1720">
        <v>1162710</v>
      </c>
      <c r="D1720">
        <v>437</v>
      </c>
      <c r="E1720">
        <v>6142</v>
      </c>
      <c r="F1720">
        <v>6300</v>
      </c>
      <c r="G1720">
        <v>2</v>
      </c>
      <c r="H1720" t="s">
        <v>0</v>
      </c>
      <c r="I1720" s="1">
        <v>45838</v>
      </c>
      <c r="J1720" s="1">
        <v>45812</v>
      </c>
      <c r="K1720" s="1">
        <v>45841</v>
      </c>
      <c r="L1720">
        <v>12.65</v>
      </c>
      <c r="M1720">
        <v>0</v>
      </c>
      <c r="N1720">
        <v>990</v>
      </c>
      <c r="O1720">
        <v>1307</v>
      </c>
      <c r="P1720">
        <v>110</v>
      </c>
      <c r="Q1720">
        <v>80687</v>
      </c>
    </row>
    <row r="1721" spans="1:17" x14ac:dyDescent="0.25">
      <c r="A1721" s="2">
        <f t="shared" si="26"/>
        <v>1555509436261</v>
      </c>
      <c r="B1721" s="2">
        <v>155550943626</v>
      </c>
      <c r="C1721">
        <v>1163369</v>
      </c>
      <c r="D1721">
        <v>436</v>
      </c>
      <c r="E1721">
        <v>6142</v>
      </c>
      <c r="F1721">
        <v>6300</v>
      </c>
      <c r="G1721">
        <v>1</v>
      </c>
      <c r="H1721" t="s">
        <v>0</v>
      </c>
      <c r="I1721" s="1">
        <v>45838</v>
      </c>
      <c r="J1721" s="1">
        <v>45812</v>
      </c>
      <c r="K1721" s="1">
        <v>45841</v>
      </c>
      <c r="L1721">
        <v>116.12</v>
      </c>
      <c r="M1721">
        <v>0</v>
      </c>
      <c r="N1721">
        <v>990</v>
      </c>
      <c r="O1721">
        <v>1307</v>
      </c>
      <c r="P1721">
        <v>109</v>
      </c>
      <c r="Q1721">
        <v>80687</v>
      </c>
    </row>
    <row r="1722" spans="1:17" x14ac:dyDescent="0.25">
      <c r="A1722" s="2">
        <f t="shared" si="26"/>
        <v>1555509436262</v>
      </c>
      <c r="B1722" s="2">
        <v>155550943626</v>
      </c>
      <c r="C1722">
        <v>1163369</v>
      </c>
      <c r="D1722">
        <v>437</v>
      </c>
      <c r="E1722">
        <v>6142</v>
      </c>
      <c r="F1722">
        <v>6300</v>
      </c>
      <c r="G1722">
        <v>2</v>
      </c>
      <c r="H1722" t="s">
        <v>0</v>
      </c>
      <c r="I1722" s="1">
        <v>45838</v>
      </c>
      <c r="J1722" s="1">
        <v>45812</v>
      </c>
      <c r="K1722" s="1">
        <v>45841</v>
      </c>
      <c r="L1722">
        <v>36.85</v>
      </c>
      <c r="M1722">
        <v>0</v>
      </c>
      <c r="N1722">
        <v>990</v>
      </c>
      <c r="O1722">
        <v>1307</v>
      </c>
      <c r="P1722">
        <v>110</v>
      </c>
      <c r="Q1722">
        <v>80687</v>
      </c>
    </row>
    <row r="1723" spans="1:17" x14ac:dyDescent="0.25">
      <c r="A1723" s="2">
        <f t="shared" si="26"/>
        <v>1555509457261</v>
      </c>
      <c r="B1723" s="2">
        <v>155550945726</v>
      </c>
      <c r="C1723">
        <v>1163776</v>
      </c>
      <c r="D1723">
        <v>492</v>
      </c>
      <c r="E1723">
        <v>6142</v>
      </c>
      <c r="F1723">
        <v>6300</v>
      </c>
      <c r="G1723">
        <v>1</v>
      </c>
      <c r="H1723" t="s">
        <v>0</v>
      </c>
      <c r="I1723" s="1">
        <v>45838</v>
      </c>
      <c r="J1723" s="1">
        <v>45825</v>
      </c>
      <c r="K1723" s="1">
        <v>45854</v>
      </c>
      <c r="L1723">
        <v>504.38</v>
      </c>
      <c r="M1723">
        <v>0</v>
      </c>
      <c r="N1723">
        <v>990</v>
      </c>
      <c r="O1723">
        <v>1307</v>
      </c>
      <c r="P1723">
        <v>109</v>
      </c>
      <c r="Q1723">
        <v>80687</v>
      </c>
    </row>
    <row r="1724" spans="1:17" x14ac:dyDescent="0.25">
      <c r="A1724" s="2">
        <f t="shared" si="26"/>
        <v>1555509457262</v>
      </c>
      <c r="B1724" s="2">
        <v>155550945726</v>
      </c>
      <c r="C1724">
        <v>1163776</v>
      </c>
      <c r="D1724">
        <v>493</v>
      </c>
      <c r="E1724">
        <v>6142</v>
      </c>
      <c r="F1724">
        <v>6300</v>
      </c>
      <c r="G1724">
        <v>2</v>
      </c>
      <c r="H1724" t="s">
        <v>0</v>
      </c>
      <c r="I1724" s="1">
        <v>45838</v>
      </c>
      <c r="J1724" s="1">
        <v>45825</v>
      </c>
      <c r="K1724" s="1">
        <v>45854</v>
      </c>
      <c r="L1724">
        <v>79.89</v>
      </c>
      <c r="M1724">
        <v>0</v>
      </c>
      <c r="N1724">
        <v>990</v>
      </c>
      <c r="O1724">
        <v>1307</v>
      </c>
      <c r="P1724">
        <v>110</v>
      </c>
      <c r="Q1724">
        <v>80687</v>
      </c>
    </row>
    <row r="1725" spans="1:17" x14ac:dyDescent="0.25">
      <c r="A1725" s="2">
        <f t="shared" si="26"/>
        <v>1555509478921</v>
      </c>
      <c r="B1725" s="2">
        <v>155550947892</v>
      </c>
      <c r="C1725">
        <v>1164182</v>
      </c>
      <c r="D1725">
        <v>450</v>
      </c>
      <c r="E1725">
        <v>6142</v>
      </c>
      <c r="F1725">
        <v>6300</v>
      </c>
      <c r="G1725">
        <v>1</v>
      </c>
      <c r="H1725" t="s">
        <v>0</v>
      </c>
      <c r="I1725" s="1">
        <v>45838</v>
      </c>
      <c r="J1725" s="1">
        <v>45833</v>
      </c>
      <c r="K1725" s="1">
        <v>45862</v>
      </c>
      <c r="L1725">
        <v>159.94</v>
      </c>
      <c r="M1725">
        <v>0</v>
      </c>
      <c r="N1725">
        <v>990</v>
      </c>
      <c r="O1725">
        <v>1307</v>
      </c>
      <c r="P1725">
        <v>109</v>
      </c>
      <c r="Q1725">
        <v>80687</v>
      </c>
    </row>
    <row r="1726" spans="1:17" x14ac:dyDescent="0.25">
      <c r="A1726" s="2">
        <f t="shared" si="26"/>
        <v>1555509478922</v>
      </c>
      <c r="B1726" s="2">
        <v>155550947892</v>
      </c>
      <c r="C1726">
        <v>1164182</v>
      </c>
      <c r="D1726">
        <v>451</v>
      </c>
      <c r="E1726">
        <v>6142</v>
      </c>
      <c r="F1726">
        <v>6300</v>
      </c>
      <c r="G1726">
        <v>2</v>
      </c>
      <c r="H1726" t="s">
        <v>0</v>
      </c>
      <c r="I1726" s="1">
        <v>45838</v>
      </c>
      <c r="J1726" s="1">
        <v>45833</v>
      </c>
      <c r="K1726" s="1">
        <v>45862</v>
      </c>
      <c r="L1726">
        <v>46.37</v>
      </c>
      <c r="M1726">
        <v>0</v>
      </c>
      <c r="N1726">
        <v>990</v>
      </c>
      <c r="O1726">
        <v>1307</v>
      </c>
      <c r="P1726">
        <v>110</v>
      </c>
      <c r="Q1726">
        <v>80687</v>
      </c>
    </row>
    <row r="1727" spans="1:17" x14ac:dyDescent="0.25">
      <c r="A1727" s="2">
        <f t="shared" si="26"/>
        <v>1555509522481</v>
      </c>
      <c r="B1727" s="2">
        <v>155550952248</v>
      </c>
      <c r="C1727">
        <v>1165080</v>
      </c>
      <c r="D1727">
        <v>464</v>
      </c>
      <c r="E1727">
        <v>6142</v>
      </c>
      <c r="F1727">
        <v>6300</v>
      </c>
      <c r="G1727">
        <v>1</v>
      </c>
      <c r="H1727" t="s">
        <v>0</v>
      </c>
      <c r="I1727" s="1">
        <v>45838</v>
      </c>
      <c r="J1727" s="1">
        <v>45816</v>
      </c>
      <c r="K1727" s="1">
        <v>45845</v>
      </c>
      <c r="L1727">
        <v>206.07</v>
      </c>
      <c r="M1727">
        <v>0</v>
      </c>
      <c r="N1727">
        <v>990</v>
      </c>
      <c r="O1727">
        <v>1307</v>
      </c>
      <c r="P1727">
        <v>109</v>
      </c>
      <c r="Q1727">
        <v>80687</v>
      </c>
    </row>
    <row r="1728" spans="1:17" x14ac:dyDescent="0.25">
      <c r="A1728" s="2">
        <f t="shared" si="26"/>
        <v>1555509522482</v>
      </c>
      <c r="B1728" s="2">
        <v>155550952248</v>
      </c>
      <c r="C1728">
        <v>1165080</v>
      </c>
      <c r="D1728">
        <v>465</v>
      </c>
      <c r="E1728">
        <v>6142</v>
      </c>
      <c r="F1728">
        <v>6300</v>
      </c>
      <c r="G1728">
        <v>2</v>
      </c>
      <c r="H1728" t="s">
        <v>0</v>
      </c>
      <c r="I1728" s="1">
        <v>45838</v>
      </c>
      <c r="J1728" s="1">
        <v>45816</v>
      </c>
      <c r="K1728" s="1">
        <v>45845</v>
      </c>
      <c r="L1728">
        <v>41.57</v>
      </c>
      <c r="M1728">
        <v>0</v>
      </c>
      <c r="N1728">
        <v>990</v>
      </c>
      <c r="O1728">
        <v>1307</v>
      </c>
      <c r="P1728">
        <v>110</v>
      </c>
      <c r="Q1728">
        <v>80687</v>
      </c>
    </row>
    <row r="1729" spans="1:17" x14ac:dyDescent="0.25">
      <c r="A1729" s="2">
        <f t="shared" si="26"/>
        <v>1555509550681</v>
      </c>
      <c r="B1729" s="2">
        <v>155550955068</v>
      </c>
      <c r="C1729">
        <v>1165609</v>
      </c>
      <c r="D1729">
        <v>440</v>
      </c>
      <c r="E1729">
        <v>6142</v>
      </c>
      <c r="F1729">
        <v>6300</v>
      </c>
      <c r="G1729">
        <v>1</v>
      </c>
      <c r="H1729" t="s">
        <v>0</v>
      </c>
      <c r="I1729" s="1">
        <v>45838</v>
      </c>
      <c r="J1729" s="1">
        <v>45823</v>
      </c>
      <c r="K1729" s="1">
        <v>45852</v>
      </c>
      <c r="L1729">
        <v>33.49</v>
      </c>
      <c r="M1729">
        <v>0</v>
      </c>
      <c r="N1729">
        <v>990</v>
      </c>
      <c r="O1729">
        <v>1307</v>
      </c>
      <c r="P1729">
        <v>109</v>
      </c>
      <c r="Q1729">
        <v>80687</v>
      </c>
    </row>
    <row r="1730" spans="1:17" x14ac:dyDescent="0.25">
      <c r="A1730" s="2">
        <f t="shared" si="26"/>
        <v>1555509550682</v>
      </c>
      <c r="B1730" s="2">
        <v>155550955068</v>
      </c>
      <c r="C1730">
        <v>1165609</v>
      </c>
      <c r="D1730">
        <v>441</v>
      </c>
      <c r="E1730">
        <v>6142</v>
      </c>
      <c r="F1730">
        <v>6300</v>
      </c>
      <c r="G1730">
        <v>2</v>
      </c>
      <c r="H1730" t="s">
        <v>0</v>
      </c>
      <c r="I1730" s="1">
        <v>45838</v>
      </c>
      <c r="J1730" s="1">
        <v>45823</v>
      </c>
      <c r="K1730" s="1">
        <v>45852</v>
      </c>
      <c r="L1730">
        <v>14.33</v>
      </c>
      <c r="M1730">
        <v>0</v>
      </c>
      <c r="N1730">
        <v>990</v>
      </c>
      <c r="O1730">
        <v>1307</v>
      </c>
      <c r="P1730">
        <v>110</v>
      </c>
      <c r="Q1730">
        <v>80687</v>
      </c>
    </row>
    <row r="1731" spans="1:17" x14ac:dyDescent="0.25">
      <c r="A1731" s="2">
        <f t="shared" ref="A1731:A1794" si="27">B1731*10+G1731</f>
        <v>1555509591021</v>
      </c>
      <c r="B1731" s="2">
        <v>155550959102</v>
      </c>
      <c r="C1731">
        <v>1166355</v>
      </c>
      <c r="D1731">
        <v>764</v>
      </c>
      <c r="E1731">
        <v>6142</v>
      </c>
      <c r="F1731">
        <v>6300</v>
      </c>
      <c r="G1731">
        <v>1</v>
      </c>
      <c r="H1731" t="s">
        <v>0</v>
      </c>
      <c r="I1731" s="1">
        <v>45838</v>
      </c>
      <c r="J1731" s="1">
        <v>45818</v>
      </c>
      <c r="K1731" s="1">
        <v>45847</v>
      </c>
      <c r="L1731">
        <v>77.61</v>
      </c>
      <c r="M1731">
        <v>0</v>
      </c>
      <c r="N1731">
        <v>990</v>
      </c>
      <c r="O1731">
        <v>1307</v>
      </c>
      <c r="P1731">
        <v>109</v>
      </c>
      <c r="Q1731">
        <v>80687</v>
      </c>
    </row>
    <row r="1732" spans="1:17" x14ac:dyDescent="0.25">
      <c r="A1732" s="2">
        <f t="shared" si="27"/>
        <v>1555509591022</v>
      </c>
      <c r="B1732" s="2">
        <v>155550959102</v>
      </c>
      <c r="C1732">
        <v>1166355</v>
      </c>
      <c r="D1732">
        <v>765</v>
      </c>
      <c r="E1732">
        <v>6142</v>
      </c>
      <c r="F1732">
        <v>6300</v>
      </c>
      <c r="G1732">
        <v>2</v>
      </c>
      <c r="H1732" t="s">
        <v>0</v>
      </c>
      <c r="I1732" s="1">
        <v>45838</v>
      </c>
      <c r="J1732" s="1">
        <v>45818</v>
      </c>
      <c r="K1732" s="1">
        <v>45847</v>
      </c>
      <c r="L1732">
        <v>19.27</v>
      </c>
      <c r="M1732">
        <v>0</v>
      </c>
      <c r="N1732">
        <v>990</v>
      </c>
      <c r="O1732">
        <v>1307</v>
      </c>
      <c r="P1732">
        <v>110</v>
      </c>
      <c r="Q1732">
        <v>80687</v>
      </c>
    </row>
    <row r="1733" spans="1:17" x14ac:dyDescent="0.25">
      <c r="A1733" s="2">
        <f t="shared" si="27"/>
        <v>1555509647751</v>
      </c>
      <c r="B1733" s="2">
        <v>155550964775</v>
      </c>
      <c r="C1733">
        <v>1167462</v>
      </c>
      <c r="D1733">
        <v>1132</v>
      </c>
      <c r="E1733">
        <v>6142</v>
      </c>
      <c r="F1733">
        <v>6300</v>
      </c>
      <c r="G1733">
        <v>1</v>
      </c>
      <c r="H1733" t="s">
        <v>0</v>
      </c>
      <c r="I1733" s="1">
        <v>45838</v>
      </c>
      <c r="J1733" s="1">
        <v>45818</v>
      </c>
      <c r="K1733" s="1">
        <v>45847</v>
      </c>
      <c r="L1733">
        <v>1.6</v>
      </c>
      <c r="M1733">
        <v>0</v>
      </c>
      <c r="N1733">
        <v>990</v>
      </c>
      <c r="O1733">
        <v>1307</v>
      </c>
      <c r="P1733">
        <v>109</v>
      </c>
      <c r="Q1733">
        <v>80687</v>
      </c>
    </row>
    <row r="1734" spans="1:17" x14ac:dyDescent="0.25">
      <c r="A1734" s="2">
        <f t="shared" si="27"/>
        <v>1555509647752</v>
      </c>
      <c r="B1734" s="2">
        <v>155550964775</v>
      </c>
      <c r="C1734">
        <v>1167462</v>
      </c>
      <c r="D1734">
        <v>1133</v>
      </c>
      <c r="E1734">
        <v>6142</v>
      </c>
      <c r="F1734">
        <v>6300</v>
      </c>
      <c r="G1734">
        <v>2</v>
      </c>
      <c r="H1734" t="s">
        <v>0</v>
      </c>
      <c r="I1734" s="1">
        <v>45838</v>
      </c>
      <c r="J1734" s="1">
        <v>45818</v>
      </c>
      <c r="K1734" s="1">
        <v>45847</v>
      </c>
      <c r="L1734">
        <v>3.15</v>
      </c>
      <c r="M1734">
        <v>0</v>
      </c>
      <c r="N1734">
        <v>990</v>
      </c>
      <c r="O1734">
        <v>1307</v>
      </c>
      <c r="P1734">
        <v>110</v>
      </c>
      <c r="Q1734">
        <v>80687</v>
      </c>
    </row>
    <row r="1735" spans="1:17" x14ac:dyDescent="0.25">
      <c r="A1735" s="2">
        <f t="shared" si="27"/>
        <v>1555509667071</v>
      </c>
      <c r="B1735" s="2">
        <v>155550966707</v>
      </c>
      <c r="C1735">
        <v>1167838</v>
      </c>
      <c r="D1735">
        <v>436</v>
      </c>
      <c r="E1735">
        <v>6142</v>
      </c>
      <c r="F1735">
        <v>6300</v>
      </c>
      <c r="G1735">
        <v>1</v>
      </c>
      <c r="H1735" t="s">
        <v>0</v>
      </c>
      <c r="I1735" s="1">
        <v>45838</v>
      </c>
      <c r="J1735" s="1">
        <v>45828</v>
      </c>
      <c r="K1735" s="1">
        <v>45857</v>
      </c>
      <c r="L1735">
        <v>91.17</v>
      </c>
      <c r="M1735">
        <v>0</v>
      </c>
      <c r="N1735">
        <v>990</v>
      </c>
      <c r="O1735">
        <v>1307</v>
      </c>
      <c r="P1735">
        <v>109</v>
      </c>
      <c r="Q1735">
        <v>80687</v>
      </c>
    </row>
    <row r="1736" spans="1:17" x14ac:dyDescent="0.25">
      <c r="A1736" s="2">
        <f t="shared" si="27"/>
        <v>1555509667072</v>
      </c>
      <c r="B1736" s="2">
        <v>155550966707</v>
      </c>
      <c r="C1736">
        <v>1167838</v>
      </c>
      <c r="D1736">
        <v>437</v>
      </c>
      <c r="E1736">
        <v>6142</v>
      </c>
      <c r="F1736">
        <v>6300</v>
      </c>
      <c r="G1736">
        <v>2</v>
      </c>
      <c r="H1736" t="s">
        <v>0</v>
      </c>
      <c r="I1736" s="1">
        <v>45838</v>
      </c>
      <c r="J1736" s="1">
        <v>45828</v>
      </c>
      <c r="K1736" s="1">
        <v>45857</v>
      </c>
      <c r="L1736">
        <v>42.5</v>
      </c>
      <c r="M1736">
        <v>0</v>
      </c>
      <c r="N1736">
        <v>990</v>
      </c>
      <c r="O1736">
        <v>1307</v>
      </c>
      <c r="P1736">
        <v>110</v>
      </c>
      <c r="Q1736">
        <v>80687</v>
      </c>
    </row>
    <row r="1737" spans="1:17" x14ac:dyDescent="0.25">
      <c r="A1737" s="2">
        <f t="shared" si="27"/>
        <v>1555509716941</v>
      </c>
      <c r="B1737" s="2">
        <v>155550971694</v>
      </c>
      <c r="C1737">
        <v>1168660</v>
      </c>
      <c r="D1737">
        <v>506</v>
      </c>
      <c r="E1737">
        <v>6142</v>
      </c>
      <c r="F1737">
        <v>6300</v>
      </c>
      <c r="G1737">
        <v>1</v>
      </c>
      <c r="H1737" t="s">
        <v>0</v>
      </c>
      <c r="I1737" s="1">
        <v>45838</v>
      </c>
      <c r="J1737" s="1">
        <v>45833</v>
      </c>
      <c r="K1737" s="1">
        <v>45862</v>
      </c>
      <c r="L1737">
        <v>62.94</v>
      </c>
      <c r="M1737">
        <v>0</v>
      </c>
      <c r="N1737">
        <v>990</v>
      </c>
      <c r="O1737">
        <v>1307</v>
      </c>
      <c r="P1737">
        <v>109</v>
      </c>
      <c r="Q1737">
        <v>80687</v>
      </c>
    </row>
    <row r="1738" spans="1:17" x14ac:dyDescent="0.25">
      <c r="A1738" s="2">
        <f t="shared" si="27"/>
        <v>1555509716942</v>
      </c>
      <c r="B1738" s="2">
        <v>155550971694</v>
      </c>
      <c r="C1738">
        <v>1168660</v>
      </c>
      <c r="D1738">
        <v>507</v>
      </c>
      <c r="E1738">
        <v>6142</v>
      </c>
      <c r="F1738">
        <v>6300</v>
      </c>
      <c r="G1738">
        <v>2</v>
      </c>
      <c r="H1738" t="s">
        <v>0</v>
      </c>
      <c r="I1738" s="1">
        <v>45838</v>
      </c>
      <c r="J1738" s="1">
        <v>45833</v>
      </c>
      <c r="K1738" s="1">
        <v>45862</v>
      </c>
      <c r="L1738">
        <v>24.78</v>
      </c>
      <c r="M1738">
        <v>0</v>
      </c>
      <c r="N1738">
        <v>990</v>
      </c>
      <c r="O1738">
        <v>1307</v>
      </c>
      <c r="P1738">
        <v>110</v>
      </c>
      <c r="Q1738">
        <v>80687</v>
      </c>
    </row>
    <row r="1739" spans="1:17" x14ac:dyDescent="0.25">
      <c r="A1739" s="2">
        <f t="shared" si="27"/>
        <v>1555509751021</v>
      </c>
      <c r="B1739" s="2">
        <v>155550975102</v>
      </c>
      <c r="C1739">
        <v>1169281</v>
      </c>
      <c r="D1739">
        <v>794</v>
      </c>
      <c r="E1739">
        <v>6142</v>
      </c>
      <c r="F1739">
        <v>6300</v>
      </c>
      <c r="G1739">
        <v>1</v>
      </c>
      <c r="H1739" t="s">
        <v>0</v>
      </c>
      <c r="I1739" s="1">
        <v>45838</v>
      </c>
      <c r="J1739" s="1">
        <v>45825</v>
      </c>
      <c r="K1739" s="1">
        <v>45854</v>
      </c>
      <c r="L1739">
        <v>73.38</v>
      </c>
      <c r="M1739">
        <v>0</v>
      </c>
      <c r="N1739">
        <v>990</v>
      </c>
      <c r="O1739">
        <v>1307</v>
      </c>
      <c r="P1739">
        <v>109</v>
      </c>
      <c r="Q1739">
        <v>80687</v>
      </c>
    </row>
    <row r="1740" spans="1:17" x14ac:dyDescent="0.25">
      <c r="A1740" s="2">
        <f t="shared" si="27"/>
        <v>1555509751022</v>
      </c>
      <c r="B1740" s="2">
        <v>155550975102</v>
      </c>
      <c r="C1740">
        <v>1169281</v>
      </c>
      <c r="D1740">
        <v>795</v>
      </c>
      <c r="E1740">
        <v>6142</v>
      </c>
      <c r="F1740">
        <v>6300</v>
      </c>
      <c r="G1740">
        <v>2</v>
      </c>
      <c r="H1740" t="s">
        <v>0</v>
      </c>
      <c r="I1740" s="1">
        <v>45838</v>
      </c>
      <c r="J1740" s="1">
        <v>45825</v>
      </c>
      <c r="K1740" s="1">
        <v>45854</v>
      </c>
      <c r="L1740">
        <v>15.82</v>
      </c>
      <c r="M1740">
        <v>0</v>
      </c>
      <c r="N1740">
        <v>990</v>
      </c>
      <c r="O1740">
        <v>1307</v>
      </c>
      <c r="P1740">
        <v>110</v>
      </c>
      <c r="Q1740">
        <v>80687</v>
      </c>
    </row>
    <row r="1741" spans="1:17" x14ac:dyDescent="0.25">
      <c r="A1741" s="2">
        <f t="shared" si="27"/>
        <v>1555509756791</v>
      </c>
      <c r="B1741" s="2">
        <v>155550975679</v>
      </c>
      <c r="C1741">
        <v>1169401</v>
      </c>
      <c r="D1741">
        <v>467</v>
      </c>
      <c r="E1741">
        <v>6142</v>
      </c>
      <c r="F1741">
        <v>6300</v>
      </c>
      <c r="G1741">
        <v>1</v>
      </c>
      <c r="H1741" t="s">
        <v>0</v>
      </c>
      <c r="I1741" s="1">
        <v>45838</v>
      </c>
      <c r="J1741" s="1">
        <v>45825</v>
      </c>
      <c r="K1741" s="1">
        <v>45854</v>
      </c>
      <c r="L1741">
        <v>48.46</v>
      </c>
      <c r="M1741">
        <v>0</v>
      </c>
      <c r="N1741">
        <v>990</v>
      </c>
      <c r="O1741">
        <v>1307</v>
      </c>
      <c r="P1741">
        <v>109</v>
      </c>
      <c r="Q1741">
        <v>80687</v>
      </c>
    </row>
    <row r="1742" spans="1:17" x14ac:dyDescent="0.25">
      <c r="A1742" s="2">
        <f t="shared" si="27"/>
        <v>1555509756792</v>
      </c>
      <c r="B1742" s="2">
        <v>155550975679</v>
      </c>
      <c r="C1742">
        <v>1169401</v>
      </c>
      <c r="D1742">
        <v>468</v>
      </c>
      <c r="E1742">
        <v>6142</v>
      </c>
      <c r="F1742">
        <v>6300</v>
      </c>
      <c r="G1742">
        <v>2</v>
      </c>
      <c r="H1742" t="s">
        <v>0</v>
      </c>
      <c r="I1742" s="1">
        <v>45838</v>
      </c>
      <c r="J1742" s="1">
        <v>45825</v>
      </c>
      <c r="K1742" s="1">
        <v>45854</v>
      </c>
      <c r="L1742">
        <v>9.59</v>
      </c>
      <c r="M1742">
        <v>0</v>
      </c>
      <c r="N1742">
        <v>990</v>
      </c>
      <c r="O1742">
        <v>1307</v>
      </c>
      <c r="P1742">
        <v>110</v>
      </c>
      <c r="Q1742">
        <v>80687</v>
      </c>
    </row>
    <row r="1743" spans="1:17" x14ac:dyDescent="0.25">
      <c r="A1743" s="2">
        <f t="shared" si="27"/>
        <v>1555509786071</v>
      </c>
      <c r="B1743" s="2">
        <v>155550978607</v>
      </c>
      <c r="C1743">
        <v>1170053</v>
      </c>
      <c r="D1743">
        <v>549</v>
      </c>
      <c r="E1743">
        <v>6142</v>
      </c>
      <c r="F1743">
        <v>6300</v>
      </c>
      <c r="G1743">
        <v>1</v>
      </c>
      <c r="H1743" t="s">
        <v>0</v>
      </c>
      <c r="I1743" s="1">
        <v>45838</v>
      </c>
      <c r="J1743" s="1">
        <v>45818</v>
      </c>
      <c r="K1743" s="1">
        <v>45847</v>
      </c>
      <c r="L1743">
        <v>53.45</v>
      </c>
      <c r="M1743">
        <v>0</v>
      </c>
      <c r="N1743">
        <v>990</v>
      </c>
      <c r="O1743">
        <v>1307</v>
      </c>
      <c r="P1743">
        <v>109</v>
      </c>
      <c r="Q1743">
        <v>80687</v>
      </c>
    </row>
    <row r="1744" spans="1:17" x14ac:dyDescent="0.25">
      <c r="A1744" s="2">
        <f t="shared" si="27"/>
        <v>1555509786072</v>
      </c>
      <c r="B1744" s="2">
        <v>155550978607</v>
      </c>
      <c r="C1744">
        <v>1170053</v>
      </c>
      <c r="D1744">
        <v>550</v>
      </c>
      <c r="E1744">
        <v>6142</v>
      </c>
      <c r="F1744">
        <v>6300</v>
      </c>
      <c r="G1744">
        <v>2</v>
      </c>
      <c r="H1744" t="s">
        <v>0</v>
      </c>
      <c r="I1744" s="1">
        <v>45838</v>
      </c>
      <c r="J1744" s="1">
        <v>45818</v>
      </c>
      <c r="K1744" s="1">
        <v>45847</v>
      </c>
      <c r="L1744">
        <v>27.93</v>
      </c>
      <c r="M1744">
        <v>0</v>
      </c>
      <c r="N1744">
        <v>990</v>
      </c>
      <c r="O1744">
        <v>1307</v>
      </c>
      <c r="P1744">
        <v>110</v>
      </c>
      <c r="Q1744">
        <v>80687</v>
      </c>
    </row>
    <row r="1745" spans="1:17" x14ac:dyDescent="0.25">
      <c r="A1745" s="2">
        <f t="shared" si="27"/>
        <v>1555509790251</v>
      </c>
      <c r="B1745" s="2">
        <v>155550979025</v>
      </c>
      <c r="C1745">
        <v>1170137</v>
      </c>
      <c r="D1745">
        <v>800</v>
      </c>
      <c r="E1745">
        <v>6142</v>
      </c>
      <c r="F1745">
        <v>6300</v>
      </c>
      <c r="G1745">
        <v>1</v>
      </c>
      <c r="H1745" t="s">
        <v>0</v>
      </c>
      <c r="I1745" s="1">
        <v>45838</v>
      </c>
      <c r="J1745" s="1">
        <v>45829</v>
      </c>
      <c r="K1745" s="1">
        <v>45858</v>
      </c>
      <c r="L1745">
        <v>7.01</v>
      </c>
      <c r="M1745">
        <v>0</v>
      </c>
      <c r="N1745">
        <v>990</v>
      </c>
      <c r="O1745">
        <v>1307</v>
      </c>
      <c r="P1745">
        <v>109</v>
      </c>
      <c r="Q1745">
        <v>80687</v>
      </c>
    </row>
    <row r="1746" spans="1:17" x14ac:dyDescent="0.25">
      <c r="A1746" s="2">
        <f t="shared" si="27"/>
        <v>1555509790252</v>
      </c>
      <c r="B1746" s="2">
        <v>155550979025</v>
      </c>
      <c r="C1746">
        <v>1170137</v>
      </c>
      <c r="D1746">
        <v>801</v>
      </c>
      <c r="E1746">
        <v>6142</v>
      </c>
      <c r="F1746">
        <v>6300</v>
      </c>
      <c r="G1746">
        <v>2</v>
      </c>
      <c r="H1746" t="s">
        <v>0</v>
      </c>
      <c r="I1746" s="1">
        <v>45838</v>
      </c>
      <c r="J1746" s="1">
        <v>45829</v>
      </c>
      <c r="K1746" s="1">
        <v>45858</v>
      </c>
      <c r="L1746">
        <v>6.39</v>
      </c>
      <c r="M1746">
        <v>0</v>
      </c>
      <c r="N1746">
        <v>990</v>
      </c>
      <c r="O1746">
        <v>1307</v>
      </c>
      <c r="P1746">
        <v>110</v>
      </c>
      <c r="Q1746">
        <v>80687</v>
      </c>
    </row>
    <row r="1747" spans="1:17" x14ac:dyDescent="0.25">
      <c r="A1747" s="2">
        <f t="shared" si="27"/>
        <v>1555509813651</v>
      </c>
      <c r="B1747" s="2">
        <v>155550981365</v>
      </c>
      <c r="C1747">
        <v>1170628</v>
      </c>
      <c r="D1747">
        <v>802</v>
      </c>
      <c r="E1747">
        <v>6142</v>
      </c>
      <c r="F1747">
        <v>6300</v>
      </c>
      <c r="G1747">
        <v>1</v>
      </c>
      <c r="H1747" t="s">
        <v>0</v>
      </c>
      <c r="I1747" s="1">
        <v>45838</v>
      </c>
      <c r="J1747" s="1">
        <v>45832</v>
      </c>
      <c r="K1747" s="1">
        <v>45861</v>
      </c>
      <c r="L1747">
        <v>27.13</v>
      </c>
      <c r="M1747">
        <v>0</v>
      </c>
      <c r="N1747">
        <v>990</v>
      </c>
      <c r="O1747">
        <v>1307</v>
      </c>
      <c r="P1747">
        <v>109</v>
      </c>
      <c r="Q1747">
        <v>80687</v>
      </c>
    </row>
    <row r="1748" spans="1:17" x14ac:dyDescent="0.25">
      <c r="A1748" s="2">
        <f t="shared" si="27"/>
        <v>1555509813652</v>
      </c>
      <c r="B1748" s="2">
        <v>155550981365</v>
      </c>
      <c r="C1748">
        <v>1170628</v>
      </c>
      <c r="D1748">
        <v>803</v>
      </c>
      <c r="E1748">
        <v>6142</v>
      </c>
      <c r="F1748">
        <v>6300</v>
      </c>
      <c r="G1748">
        <v>2</v>
      </c>
      <c r="H1748" t="s">
        <v>0</v>
      </c>
      <c r="I1748" s="1">
        <v>45838</v>
      </c>
      <c r="J1748" s="1">
        <v>45832</v>
      </c>
      <c r="K1748" s="1">
        <v>45861</v>
      </c>
      <c r="L1748">
        <v>38.729999999999997</v>
      </c>
      <c r="M1748">
        <v>0</v>
      </c>
      <c r="N1748">
        <v>990</v>
      </c>
      <c r="O1748">
        <v>1307</v>
      </c>
      <c r="P1748">
        <v>110</v>
      </c>
      <c r="Q1748">
        <v>80687</v>
      </c>
    </row>
    <row r="1749" spans="1:17" x14ac:dyDescent="0.25">
      <c r="A1749" s="2">
        <f t="shared" si="27"/>
        <v>1555509866761</v>
      </c>
      <c r="B1749" s="2">
        <v>155550986676</v>
      </c>
      <c r="C1749">
        <v>1171547</v>
      </c>
      <c r="D1749">
        <v>733</v>
      </c>
      <c r="E1749">
        <v>6142</v>
      </c>
      <c r="F1749">
        <v>6300</v>
      </c>
      <c r="G1749">
        <v>1</v>
      </c>
      <c r="H1749" t="s">
        <v>0</v>
      </c>
      <c r="I1749" s="1">
        <v>45838</v>
      </c>
      <c r="J1749" s="1">
        <v>45825</v>
      </c>
      <c r="K1749" s="1">
        <v>45854</v>
      </c>
      <c r="L1749">
        <v>310.20999999999998</v>
      </c>
      <c r="M1749">
        <v>0</v>
      </c>
      <c r="N1749">
        <v>990</v>
      </c>
      <c r="O1749">
        <v>1307</v>
      </c>
      <c r="P1749">
        <v>109</v>
      </c>
      <c r="Q1749">
        <v>80687</v>
      </c>
    </row>
    <row r="1750" spans="1:17" x14ac:dyDescent="0.25">
      <c r="A1750" s="2">
        <f t="shared" si="27"/>
        <v>1555509866762</v>
      </c>
      <c r="B1750" s="2">
        <v>155550986676</v>
      </c>
      <c r="C1750">
        <v>1171547</v>
      </c>
      <c r="D1750">
        <v>734</v>
      </c>
      <c r="E1750">
        <v>6142</v>
      </c>
      <c r="F1750">
        <v>6300</v>
      </c>
      <c r="G1750">
        <v>2</v>
      </c>
      <c r="H1750" t="s">
        <v>0</v>
      </c>
      <c r="I1750" s="1">
        <v>45838</v>
      </c>
      <c r="J1750" s="1">
        <v>45825</v>
      </c>
      <c r="K1750" s="1">
        <v>45854</v>
      </c>
      <c r="L1750">
        <v>20.77</v>
      </c>
      <c r="M1750">
        <v>0</v>
      </c>
      <c r="N1750">
        <v>990</v>
      </c>
      <c r="O1750">
        <v>1307</v>
      </c>
      <c r="P1750">
        <v>110</v>
      </c>
      <c r="Q1750">
        <v>80687</v>
      </c>
    </row>
    <row r="1751" spans="1:17" x14ac:dyDescent="0.25">
      <c r="A1751" s="2">
        <f t="shared" si="27"/>
        <v>1555509869321</v>
      </c>
      <c r="B1751" s="2">
        <v>155550986932</v>
      </c>
      <c r="C1751">
        <v>1171587</v>
      </c>
      <c r="D1751">
        <v>442</v>
      </c>
      <c r="E1751">
        <v>6142</v>
      </c>
      <c r="F1751">
        <v>6300</v>
      </c>
      <c r="G1751">
        <v>1</v>
      </c>
      <c r="H1751" t="s">
        <v>0</v>
      </c>
      <c r="I1751" s="1">
        <v>45838</v>
      </c>
      <c r="J1751" s="1">
        <v>45826</v>
      </c>
      <c r="K1751" s="1">
        <v>45855</v>
      </c>
      <c r="L1751">
        <v>8.91</v>
      </c>
      <c r="M1751">
        <v>0</v>
      </c>
      <c r="N1751">
        <v>990</v>
      </c>
      <c r="O1751">
        <v>1307</v>
      </c>
      <c r="P1751">
        <v>109</v>
      </c>
      <c r="Q1751">
        <v>80687</v>
      </c>
    </row>
    <row r="1752" spans="1:17" x14ac:dyDescent="0.25">
      <c r="A1752" s="2">
        <f t="shared" si="27"/>
        <v>1555509869322</v>
      </c>
      <c r="B1752" s="2">
        <v>155550986932</v>
      </c>
      <c r="C1752">
        <v>1171587</v>
      </c>
      <c r="D1752">
        <v>443</v>
      </c>
      <c r="E1752">
        <v>6142</v>
      </c>
      <c r="F1752">
        <v>6300</v>
      </c>
      <c r="G1752">
        <v>2</v>
      </c>
      <c r="H1752" t="s">
        <v>0</v>
      </c>
      <c r="I1752" s="1">
        <v>45838</v>
      </c>
      <c r="J1752" s="1">
        <v>45826</v>
      </c>
      <c r="K1752" s="1">
        <v>45855</v>
      </c>
      <c r="L1752">
        <v>12.69</v>
      </c>
      <c r="M1752">
        <v>0</v>
      </c>
      <c r="N1752">
        <v>990</v>
      </c>
      <c r="O1752">
        <v>1307</v>
      </c>
      <c r="P1752">
        <v>110</v>
      </c>
      <c r="Q1752">
        <v>80687</v>
      </c>
    </row>
    <row r="1753" spans="1:17" x14ac:dyDescent="0.25">
      <c r="A1753" s="2">
        <f t="shared" si="27"/>
        <v>1555509885861</v>
      </c>
      <c r="B1753" s="2">
        <v>155550988586</v>
      </c>
      <c r="C1753">
        <v>1171884</v>
      </c>
      <c r="D1753">
        <v>496</v>
      </c>
      <c r="E1753">
        <v>6142</v>
      </c>
      <c r="F1753">
        <v>6300</v>
      </c>
      <c r="G1753">
        <v>1</v>
      </c>
      <c r="H1753" t="s">
        <v>0</v>
      </c>
      <c r="I1753" s="1">
        <v>45838</v>
      </c>
      <c r="J1753" s="1">
        <v>45830</v>
      </c>
      <c r="K1753" s="1">
        <v>45859</v>
      </c>
      <c r="L1753">
        <v>27.13</v>
      </c>
      <c r="M1753">
        <v>0</v>
      </c>
      <c r="N1753">
        <v>990</v>
      </c>
      <c r="O1753">
        <v>1307</v>
      </c>
      <c r="P1753">
        <v>109</v>
      </c>
      <c r="Q1753">
        <v>80687</v>
      </c>
    </row>
    <row r="1754" spans="1:17" x14ac:dyDescent="0.25">
      <c r="A1754" s="2">
        <f t="shared" si="27"/>
        <v>1555509885862</v>
      </c>
      <c r="B1754" s="2">
        <v>155550988586</v>
      </c>
      <c r="C1754">
        <v>1171884</v>
      </c>
      <c r="D1754">
        <v>497</v>
      </c>
      <c r="E1754">
        <v>6142</v>
      </c>
      <c r="F1754">
        <v>6300</v>
      </c>
      <c r="G1754">
        <v>2</v>
      </c>
      <c r="H1754" t="s">
        <v>0</v>
      </c>
      <c r="I1754" s="1">
        <v>45838</v>
      </c>
      <c r="J1754" s="1">
        <v>45830</v>
      </c>
      <c r="K1754" s="1">
        <v>45859</v>
      </c>
      <c r="L1754">
        <v>28.76</v>
      </c>
      <c r="M1754">
        <v>0</v>
      </c>
      <c r="N1754">
        <v>990</v>
      </c>
      <c r="O1754">
        <v>1307</v>
      </c>
      <c r="P1754">
        <v>110</v>
      </c>
      <c r="Q1754">
        <v>80687</v>
      </c>
    </row>
    <row r="1755" spans="1:17" x14ac:dyDescent="0.25">
      <c r="A1755" s="2">
        <f t="shared" si="27"/>
        <v>1555509959101</v>
      </c>
      <c r="B1755" s="2">
        <v>155550995910</v>
      </c>
      <c r="C1755">
        <v>1173085</v>
      </c>
      <c r="D1755">
        <v>492</v>
      </c>
      <c r="E1755">
        <v>6142</v>
      </c>
      <c r="F1755">
        <v>6300</v>
      </c>
      <c r="G1755">
        <v>1</v>
      </c>
      <c r="H1755" t="s">
        <v>0</v>
      </c>
      <c r="I1755" s="1">
        <v>45838</v>
      </c>
      <c r="J1755" s="1">
        <v>45833</v>
      </c>
      <c r="K1755" s="1">
        <v>45862</v>
      </c>
      <c r="L1755">
        <v>11.77</v>
      </c>
      <c r="M1755">
        <v>0</v>
      </c>
      <c r="N1755">
        <v>990</v>
      </c>
      <c r="O1755">
        <v>1307</v>
      </c>
      <c r="P1755">
        <v>109</v>
      </c>
      <c r="Q1755">
        <v>80687</v>
      </c>
    </row>
    <row r="1756" spans="1:17" x14ac:dyDescent="0.25">
      <c r="A1756" s="2">
        <f t="shared" si="27"/>
        <v>1555509959102</v>
      </c>
      <c r="B1756" s="2">
        <v>155550995910</v>
      </c>
      <c r="C1756">
        <v>1173085</v>
      </c>
      <c r="D1756">
        <v>493</v>
      </c>
      <c r="E1756">
        <v>6142</v>
      </c>
      <c r="F1756">
        <v>6300</v>
      </c>
      <c r="G1756">
        <v>2</v>
      </c>
      <c r="H1756" t="s">
        <v>0</v>
      </c>
      <c r="I1756" s="1">
        <v>45838</v>
      </c>
      <c r="J1756" s="1">
        <v>45833</v>
      </c>
      <c r="K1756" s="1">
        <v>45862</v>
      </c>
      <c r="L1756">
        <v>14.39</v>
      </c>
      <c r="M1756">
        <v>0</v>
      </c>
      <c r="N1756">
        <v>990</v>
      </c>
      <c r="O1756">
        <v>1307</v>
      </c>
      <c r="P1756">
        <v>110</v>
      </c>
      <c r="Q1756">
        <v>80687</v>
      </c>
    </row>
    <row r="1757" spans="1:17" x14ac:dyDescent="0.25">
      <c r="A1757" s="2">
        <f t="shared" si="27"/>
        <v>1555509971431</v>
      </c>
      <c r="B1757" s="2">
        <v>155550997143</v>
      </c>
      <c r="C1757">
        <v>1173307</v>
      </c>
      <c r="D1757">
        <v>434</v>
      </c>
      <c r="E1757">
        <v>6142</v>
      </c>
      <c r="F1757">
        <v>6300</v>
      </c>
      <c r="G1757">
        <v>1</v>
      </c>
      <c r="H1757" t="s">
        <v>0</v>
      </c>
      <c r="I1757" s="1">
        <v>45838</v>
      </c>
      <c r="J1757" s="1">
        <v>45835</v>
      </c>
      <c r="K1757" s="1">
        <v>45864</v>
      </c>
      <c r="L1757">
        <v>16.8</v>
      </c>
      <c r="M1757">
        <v>0</v>
      </c>
      <c r="N1757">
        <v>990</v>
      </c>
      <c r="O1757">
        <v>1307</v>
      </c>
      <c r="P1757">
        <v>109</v>
      </c>
      <c r="Q1757">
        <v>80687</v>
      </c>
    </row>
    <row r="1758" spans="1:17" x14ac:dyDescent="0.25">
      <c r="A1758" s="2">
        <f t="shared" si="27"/>
        <v>1555509971432</v>
      </c>
      <c r="B1758" s="2">
        <v>155550997143</v>
      </c>
      <c r="C1758">
        <v>1173307</v>
      </c>
      <c r="D1758">
        <v>435</v>
      </c>
      <c r="E1758">
        <v>6142</v>
      </c>
      <c r="F1758">
        <v>6300</v>
      </c>
      <c r="G1758">
        <v>2</v>
      </c>
      <c r="H1758" t="s">
        <v>0</v>
      </c>
      <c r="I1758" s="1">
        <v>45838</v>
      </c>
      <c r="J1758" s="1">
        <v>45835</v>
      </c>
      <c r="K1758" s="1">
        <v>45864</v>
      </c>
      <c r="L1758">
        <v>15.18</v>
      </c>
      <c r="M1758">
        <v>0</v>
      </c>
      <c r="N1758">
        <v>990</v>
      </c>
      <c r="O1758">
        <v>1307</v>
      </c>
      <c r="P1758">
        <v>110</v>
      </c>
      <c r="Q1758">
        <v>80687</v>
      </c>
    </row>
    <row r="1759" spans="1:17" x14ac:dyDescent="0.25">
      <c r="A1759" s="2">
        <f t="shared" si="27"/>
        <v>1555509997961</v>
      </c>
      <c r="B1759" s="2">
        <v>155550999796</v>
      </c>
      <c r="C1759">
        <v>1173776</v>
      </c>
      <c r="D1759">
        <v>436</v>
      </c>
      <c r="E1759">
        <v>6142</v>
      </c>
      <c r="F1759">
        <v>6300</v>
      </c>
      <c r="G1759">
        <v>1</v>
      </c>
      <c r="H1759" t="s">
        <v>0</v>
      </c>
      <c r="I1759" s="1">
        <v>45838</v>
      </c>
      <c r="J1759" s="1">
        <v>45833</v>
      </c>
      <c r="K1759" s="1">
        <v>45862</v>
      </c>
      <c r="L1759">
        <v>95.97</v>
      </c>
      <c r="M1759">
        <v>0</v>
      </c>
      <c r="N1759">
        <v>990</v>
      </c>
      <c r="O1759">
        <v>1307</v>
      </c>
      <c r="P1759">
        <v>109</v>
      </c>
      <c r="Q1759">
        <v>80687</v>
      </c>
    </row>
    <row r="1760" spans="1:17" x14ac:dyDescent="0.25">
      <c r="A1760" s="2">
        <f t="shared" si="27"/>
        <v>1555509997962</v>
      </c>
      <c r="B1760" s="2">
        <v>155550999796</v>
      </c>
      <c r="C1760">
        <v>1173776</v>
      </c>
      <c r="D1760">
        <v>437</v>
      </c>
      <c r="E1760">
        <v>6142</v>
      </c>
      <c r="F1760">
        <v>6300</v>
      </c>
      <c r="G1760">
        <v>2</v>
      </c>
      <c r="H1760" t="s">
        <v>0</v>
      </c>
      <c r="I1760" s="1">
        <v>45838</v>
      </c>
      <c r="J1760" s="1">
        <v>45833</v>
      </c>
      <c r="K1760" s="1">
        <v>45862</v>
      </c>
      <c r="L1760">
        <v>14.39</v>
      </c>
      <c r="M1760">
        <v>0</v>
      </c>
      <c r="N1760">
        <v>990</v>
      </c>
      <c r="O1760">
        <v>1307</v>
      </c>
      <c r="P1760">
        <v>110</v>
      </c>
      <c r="Q1760">
        <v>80687</v>
      </c>
    </row>
    <row r="1761" spans="1:17" x14ac:dyDescent="0.25">
      <c r="A1761" s="2">
        <f t="shared" si="27"/>
        <v>1555510090351</v>
      </c>
      <c r="B1761" s="2">
        <v>155551009035</v>
      </c>
      <c r="C1761">
        <v>1175282</v>
      </c>
      <c r="D1761">
        <v>434</v>
      </c>
      <c r="E1761">
        <v>6142</v>
      </c>
      <c r="F1761">
        <v>6300</v>
      </c>
      <c r="G1761">
        <v>1</v>
      </c>
      <c r="H1761" t="s">
        <v>0</v>
      </c>
      <c r="I1761" s="1">
        <v>45838</v>
      </c>
      <c r="J1761" s="1">
        <v>45823</v>
      </c>
      <c r="K1761" s="1">
        <v>45852</v>
      </c>
      <c r="L1761">
        <v>74.16</v>
      </c>
      <c r="M1761">
        <v>0</v>
      </c>
      <c r="N1761">
        <v>990</v>
      </c>
      <c r="O1761">
        <v>1307</v>
      </c>
      <c r="P1761">
        <v>109</v>
      </c>
      <c r="Q1761">
        <v>80687</v>
      </c>
    </row>
    <row r="1762" spans="1:17" x14ac:dyDescent="0.25">
      <c r="A1762" s="2">
        <f t="shared" si="27"/>
        <v>1555510090352</v>
      </c>
      <c r="B1762" s="2">
        <v>155551009035</v>
      </c>
      <c r="C1762">
        <v>1175282</v>
      </c>
      <c r="D1762">
        <v>435</v>
      </c>
      <c r="E1762">
        <v>6142</v>
      </c>
      <c r="F1762">
        <v>6300</v>
      </c>
      <c r="G1762">
        <v>2</v>
      </c>
      <c r="H1762" t="s">
        <v>0</v>
      </c>
      <c r="I1762" s="1">
        <v>45838</v>
      </c>
      <c r="J1762" s="1">
        <v>45823</v>
      </c>
      <c r="K1762" s="1">
        <v>45852</v>
      </c>
      <c r="L1762">
        <v>17.559999999999999</v>
      </c>
      <c r="M1762">
        <v>0</v>
      </c>
      <c r="N1762">
        <v>990</v>
      </c>
      <c r="O1762">
        <v>1307</v>
      </c>
      <c r="P1762">
        <v>110</v>
      </c>
      <c r="Q1762">
        <v>80687</v>
      </c>
    </row>
    <row r="1763" spans="1:17" x14ac:dyDescent="0.25">
      <c r="A1763" s="2">
        <f t="shared" si="27"/>
        <v>1555510145541</v>
      </c>
      <c r="B1763" s="2">
        <v>155551014554</v>
      </c>
      <c r="C1763">
        <v>1176258</v>
      </c>
      <c r="D1763">
        <v>796</v>
      </c>
      <c r="E1763">
        <v>6142</v>
      </c>
      <c r="F1763">
        <v>6300</v>
      </c>
      <c r="G1763">
        <v>1</v>
      </c>
      <c r="H1763" t="s">
        <v>0</v>
      </c>
      <c r="I1763" s="1">
        <v>45838</v>
      </c>
      <c r="J1763" s="1">
        <v>45823</v>
      </c>
      <c r="K1763" s="1">
        <v>45852</v>
      </c>
      <c r="L1763">
        <v>28.54</v>
      </c>
      <c r="M1763">
        <v>0</v>
      </c>
      <c r="N1763">
        <v>990</v>
      </c>
      <c r="O1763">
        <v>1307</v>
      </c>
      <c r="P1763">
        <v>109</v>
      </c>
      <c r="Q1763">
        <v>80687</v>
      </c>
    </row>
    <row r="1764" spans="1:17" x14ac:dyDescent="0.25">
      <c r="A1764" s="2">
        <f t="shared" si="27"/>
        <v>1555510145542</v>
      </c>
      <c r="B1764" s="2">
        <v>155551014554</v>
      </c>
      <c r="C1764">
        <v>1176258</v>
      </c>
      <c r="D1764">
        <v>797</v>
      </c>
      <c r="E1764">
        <v>6142</v>
      </c>
      <c r="F1764">
        <v>6300</v>
      </c>
      <c r="G1764">
        <v>2</v>
      </c>
      <c r="H1764" t="s">
        <v>0</v>
      </c>
      <c r="I1764" s="1">
        <v>45838</v>
      </c>
      <c r="J1764" s="1">
        <v>45823</v>
      </c>
      <c r="K1764" s="1">
        <v>45852</v>
      </c>
      <c r="L1764">
        <v>20.63</v>
      </c>
      <c r="M1764">
        <v>0</v>
      </c>
      <c r="N1764">
        <v>990</v>
      </c>
      <c r="O1764">
        <v>1307</v>
      </c>
      <c r="P1764">
        <v>110</v>
      </c>
      <c r="Q1764">
        <v>80687</v>
      </c>
    </row>
    <row r="1765" spans="1:17" x14ac:dyDescent="0.25">
      <c r="A1765" s="2">
        <f t="shared" si="27"/>
        <v>1555510164711</v>
      </c>
      <c r="B1765" s="2">
        <v>155551016471</v>
      </c>
      <c r="C1765">
        <v>1176541</v>
      </c>
      <c r="D1765">
        <v>436</v>
      </c>
      <c r="E1765">
        <v>6142</v>
      </c>
      <c r="F1765">
        <v>6300</v>
      </c>
      <c r="G1765">
        <v>1</v>
      </c>
      <c r="H1765" t="s">
        <v>0</v>
      </c>
      <c r="I1765" s="1">
        <v>45838</v>
      </c>
      <c r="J1765" s="1">
        <v>45823</v>
      </c>
      <c r="K1765" s="1">
        <v>45852</v>
      </c>
      <c r="L1765">
        <v>26.15</v>
      </c>
      <c r="M1765">
        <v>0</v>
      </c>
      <c r="N1765">
        <v>990</v>
      </c>
      <c r="O1765">
        <v>1307</v>
      </c>
      <c r="P1765">
        <v>109</v>
      </c>
      <c r="Q1765">
        <v>80687</v>
      </c>
    </row>
    <row r="1766" spans="1:17" x14ac:dyDescent="0.25">
      <c r="A1766" s="2">
        <f t="shared" si="27"/>
        <v>1555510164712</v>
      </c>
      <c r="B1766" s="2">
        <v>155551016471</v>
      </c>
      <c r="C1766">
        <v>1176541</v>
      </c>
      <c r="D1766">
        <v>437</v>
      </c>
      <c r="E1766">
        <v>6142</v>
      </c>
      <c r="F1766">
        <v>6300</v>
      </c>
      <c r="G1766">
        <v>2</v>
      </c>
      <c r="H1766" t="s">
        <v>0</v>
      </c>
      <c r="I1766" s="1">
        <v>45838</v>
      </c>
      <c r="J1766" s="1">
        <v>45823</v>
      </c>
      <c r="K1766" s="1">
        <v>45852</v>
      </c>
      <c r="L1766">
        <v>23.15</v>
      </c>
      <c r="M1766">
        <v>0</v>
      </c>
      <c r="N1766">
        <v>990</v>
      </c>
      <c r="O1766">
        <v>1307</v>
      </c>
      <c r="P1766">
        <v>110</v>
      </c>
      <c r="Q1766">
        <v>80687</v>
      </c>
    </row>
    <row r="1767" spans="1:17" x14ac:dyDescent="0.25">
      <c r="A1767" s="2">
        <f t="shared" si="27"/>
        <v>1555510330611</v>
      </c>
      <c r="B1767" s="2">
        <v>155551033061</v>
      </c>
      <c r="C1767">
        <v>1179258</v>
      </c>
      <c r="D1767">
        <v>2283</v>
      </c>
      <c r="E1767">
        <v>6142</v>
      </c>
      <c r="F1767">
        <v>6300</v>
      </c>
      <c r="G1767">
        <v>1</v>
      </c>
      <c r="H1767" t="s">
        <v>0</v>
      </c>
      <c r="I1767" s="1">
        <v>45838</v>
      </c>
      <c r="J1767" s="1">
        <v>45809</v>
      </c>
      <c r="K1767" s="1">
        <v>45838</v>
      </c>
      <c r="L1767">
        <v>16.27</v>
      </c>
      <c r="M1767">
        <v>0</v>
      </c>
      <c r="N1767">
        <v>990</v>
      </c>
      <c r="O1767">
        <v>1307</v>
      </c>
      <c r="P1767">
        <v>109</v>
      </c>
      <c r="Q1767">
        <v>80687</v>
      </c>
    </row>
    <row r="1768" spans="1:17" x14ac:dyDescent="0.25">
      <c r="A1768" s="2">
        <f t="shared" si="27"/>
        <v>1555510330612</v>
      </c>
      <c r="B1768" s="2">
        <v>155551033061</v>
      </c>
      <c r="C1768">
        <v>1179258</v>
      </c>
      <c r="D1768">
        <v>2284</v>
      </c>
      <c r="E1768">
        <v>6142</v>
      </c>
      <c r="F1768">
        <v>6300</v>
      </c>
      <c r="G1768">
        <v>2</v>
      </c>
      <c r="H1768" t="s">
        <v>0</v>
      </c>
      <c r="I1768" s="1">
        <v>45838</v>
      </c>
      <c r="J1768" s="1">
        <v>45809</v>
      </c>
      <c r="K1768" s="1">
        <v>45838</v>
      </c>
      <c r="L1768">
        <v>17.57</v>
      </c>
      <c r="M1768">
        <v>0</v>
      </c>
      <c r="N1768">
        <v>990</v>
      </c>
      <c r="O1768">
        <v>1307</v>
      </c>
      <c r="P1768">
        <v>110</v>
      </c>
      <c r="Q1768">
        <v>80687</v>
      </c>
    </row>
    <row r="1769" spans="1:17" x14ac:dyDescent="0.25">
      <c r="A1769" s="2">
        <f t="shared" si="27"/>
        <v>1555510396811</v>
      </c>
      <c r="B1769" s="2">
        <v>155551039681</v>
      </c>
      <c r="C1769">
        <v>1180444</v>
      </c>
      <c r="D1769">
        <v>855</v>
      </c>
      <c r="E1769">
        <v>6142</v>
      </c>
      <c r="F1769">
        <v>6300</v>
      </c>
      <c r="G1769">
        <v>1</v>
      </c>
      <c r="H1769" t="s">
        <v>0</v>
      </c>
      <c r="I1769" s="1">
        <v>45838</v>
      </c>
      <c r="J1769" s="1">
        <v>45826</v>
      </c>
      <c r="K1769" s="1">
        <v>45855</v>
      </c>
      <c r="L1769">
        <v>38.409999999999997</v>
      </c>
      <c r="M1769">
        <v>0</v>
      </c>
      <c r="N1769">
        <v>990</v>
      </c>
      <c r="O1769">
        <v>1307</v>
      </c>
      <c r="P1769">
        <v>109</v>
      </c>
      <c r="Q1769">
        <v>80687</v>
      </c>
    </row>
    <row r="1770" spans="1:17" x14ac:dyDescent="0.25">
      <c r="A1770" s="2">
        <f t="shared" si="27"/>
        <v>1555510396812</v>
      </c>
      <c r="B1770" s="2">
        <v>155551039681</v>
      </c>
      <c r="C1770">
        <v>1180444</v>
      </c>
      <c r="D1770">
        <v>856</v>
      </c>
      <c r="E1770">
        <v>6142</v>
      </c>
      <c r="F1770">
        <v>6300</v>
      </c>
      <c r="G1770">
        <v>2</v>
      </c>
      <c r="H1770" t="s">
        <v>0</v>
      </c>
      <c r="I1770" s="1">
        <v>45838</v>
      </c>
      <c r="J1770" s="1">
        <v>45826</v>
      </c>
      <c r="K1770" s="1">
        <v>45855</v>
      </c>
      <c r="L1770">
        <v>11.35</v>
      </c>
      <c r="M1770">
        <v>0</v>
      </c>
      <c r="N1770">
        <v>990</v>
      </c>
      <c r="O1770">
        <v>1307</v>
      </c>
      <c r="P1770">
        <v>110</v>
      </c>
      <c r="Q1770">
        <v>80687</v>
      </c>
    </row>
    <row r="1771" spans="1:17" x14ac:dyDescent="0.25">
      <c r="A1771" s="2">
        <f t="shared" si="27"/>
        <v>1555510421111</v>
      </c>
      <c r="B1771" s="2">
        <v>155551042111</v>
      </c>
      <c r="C1771">
        <v>1180871</v>
      </c>
      <c r="D1771">
        <v>767</v>
      </c>
      <c r="E1771">
        <v>6142</v>
      </c>
      <c r="F1771">
        <v>6300</v>
      </c>
      <c r="G1771">
        <v>1</v>
      </c>
      <c r="H1771" t="s">
        <v>0</v>
      </c>
      <c r="I1771" s="1">
        <v>45838</v>
      </c>
      <c r="J1771" s="1">
        <v>45832</v>
      </c>
      <c r="K1771" s="1">
        <v>45861</v>
      </c>
      <c r="L1771">
        <v>22.18</v>
      </c>
      <c r="M1771">
        <v>0</v>
      </c>
      <c r="N1771">
        <v>990</v>
      </c>
      <c r="O1771">
        <v>1307</v>
      </c>
      <c r="P1771">
        <v>109</v>
      </c>
      <c r="Q1771">
        <v>80687</v>
      </c>
    </row>
    <row r="1772" spans="1:17" x14ac:dyDescent="0.25">
      <c r="A1772" s="2">
        <f t="shared" si="27"/>
        <v>1555510421112</v>
      </c>
      <c r="B1772" s="2">
        <v>155551042111</v>
      </c>
      <c r="C1772">
        <v>1180871</v>
      </c>
      <c r="D1772">
        <v>768</v>
      </c>
      <c r="E1772">
        <v>6142</v>
      </c>
      <c r="F1772">
        <v>6300</v>
      </c>
      <c r="G1772">
        <v>2</v>
      </c>
      <c r="H1772" t="s">
        <v>0</v>
      </c>
      <c r="I1772" s="1">
        <v>45838</v>
      </c>
      <c r="J1772" s="1">
        <v>45832</v>
      </c>
      <c r="K1772" s="1">
        <v>45861</v>
      </c>
      <c r="L1772">
        <v>22.34</v>
      </c>
      <c r="M1772">
        <v>0</v>
      </c>
      <c r="N1772">
        <v>990</v>
      </c>
      <c r="O1772">
        <v>1307</v>
      </c>
      <c r="P1772">
        <v>110</v>
      </c>
      <c r="Q1772">
        <v>80687</v>
      </c>
    </row>
    <row r="1773" spans="1:17" x14ac:dyDescent="0.25">
      <c r="A1773" s="2">
        <f t="shared" si="27"/>
        <v>1555510543031</v>
      </c>
      <c r="B1773" s="2">
        <v>155551054303</v>
      </c>
      <c r="C1773">
        <v>1182965</v>
      </c>
      <c r="D1773">
        <v>473</v>
      </c>
      <c r="E1773">
        <v>6142</v>
      </c>
      <c r="F1773">
        <v>6300</v>
      </c>
      <c r="G1773">
        <v>1</v>
      </c>
      <c r="H1773" t="s">
        <v>0</v>
      </c>
      <c r="I1773" s="1">
        <v>45838</v>
      </c>
      <c r="J1773" s="1">
        <v>45836</v>
      </c>
      <c r="K1773" s="1">
        <v>45865</v>
      </c>
      <c r="L1773">
        <v>290.47000000000003</v>
      </c>
      <c r="M1773">
        <v>0</v>
      </c>
      <c r="N1773">
        <v>990</v>
      </c>
      <c r="O1773">
        <v>1307</v>
      </c>
      <c r="P1773">
        <v>109</v>
      </c>
      <c r="Q1773">
        <v>80687</v>
      </c>
    </row>
    <row r="1774" spans="1:17" x14ac:dyDescent="0.25">
      <c r="A1774" s="2">
        <f t="shared" si="27"/>
        <v>1555510543032</v>
      </c>
      <c r="B1774" s="2">
        <v>155551054303</v>
      </c>
      <c r="C1774">
        <v>1182965</v>
      </c>
      <c r="D1774">
        <v>474</v>
      </c>
      <c r="E1774">
        <v>6142</v>
      </c>
      <c r="F1774">
        <v>6300</v>
      </c>
      <c r="G1774">
        <v>2</v>
      </c>
      <c r="H1774" t="s">
        <v>0</v>
      </c>
      <c r="I1774" s="1">
        <v>45838</v>
      </c>
      <c r="J1774" s="1">
        <v>45836</v>
      </c>
      <c r="K1774" s="1">
        <v>45865</v>
      </c>
      <c r="L1774">
        <v>44.63</v>
      </c>
      <c r="M1774">
        <v>0</v>
      </c>
      <c r="N1774">
        <v>990</v>
      </c>
      <c r="O1774">
        <v>1307</v>
      </c>
      <c r="P1774">
        <v>110</v>
      </c>
      <c r="Q1774">
        <v>80687</v>
      </c>
    </row>
    <row r="1775" spans="1:17" x14ac:dyDescent="0.25">
      <c r="A1775" s="2">
        <f t="shared" si="27"/>
        <v>1555510617621</v>
      </c>
      <c r="B1775" s="2">
        <v>155551061762</v>
      </c>
      <c r="C1775">
        <v>1184203</v>
      </c>
      <c r="D1775">
        <v>489</v>
      </c>
      <c r="E1775">
        <v>6142</v>
      </c>
      <c r="F1775">
        <v>6300</v>
      </c>
      <c r="G1775">
        <v>1</v>
      </c>
      <c r="H1775" t="s">
        <v>0</v>
      </c>
      <c r="I1775" s="1">
        <v>45838</v>
      </c>
      <c r="J1775" s="1">
        <v>45836</v>
      </c>
      <c r="K1775" s="1">
        <v>45865</v>
      </c>
      <c r="L1775">
        <v>20.399999999999999</v>
      </c>
      <c r="M1775">
        <v>0</v>
      </c>
      <c r="N1775">
        <v>990</v>
      </c>
      <c r="O1775">
        <v>1307</v>
      </c>
      <c r="P1775">
        <v>109</v>
      </c>
      <c r="Q1775">
        <v>80687</v>
      </c>
    </row>
    <row r="1776" spans="1:17" x14ac:dyDescent="0.25">
      <c r="A1776" s="2">
        <f t="shared" si="27"/>
        <v>1555510617622</v>
      </c>
      <c r="B1776" s="2">
        <v>155551061762</v>
      </c>
      <c r="C1776">
        <v>1184203</v>
      </c>
      <c r="D1776">
        <v>490</v>
      </c>
      <c r="E1776">
        <v>6142</v>
      </c>
      <c r="F1776">
        <v>6300</v>
      </c>
      <c r="G1776">
        <v>2</v>
      </c>
      <c r="H1776" t="s">
        <v>0</v>
      </c>
      <c r="I1776" s="1">
        <v>45838</v>
      </c>
      <c r="J1776" s="1">
        <v>45836</v>
      </c>
      <c r="K1776" s="1">
        <v>45865</v>
      </c>
      <c r="L1776">
        <v>44.64</v>
      </c>
      <c r="M1776">
        <v>0</v>
      </c>
      <c r="N1776">
        <v>990</v>
      </c>
      <c r="O1776">
        <v>1307</v>
      </c>
      <c r="P1776">
        <v>110</v>
      </c>
      <c r="Q1776">
        <v>80687</v>
      </c>
    </row>
    <row r="1777" spans="1:17" x14ac:dyDescent="0.25">
      <c r="A1777" s="2">
        <f t="shared" si="27"/>
        <v>1555510656111</v>
      </c>
      <c r="B1777" s="2">
        <v>155551065611</v>
      </c>
      <c r="C1777">
        <v>1184457</v>
      </c>
      <c r="D1777">
        <v>427</v>
      </c>
      <c r="E1777">
        <v>6142</v>
      </c>
      <c r="F1777">
        <v>6300</v>
      </c>
      <c r="G1777">
        <v>1</v>
      </c>
      <c r="H1777" t="s">
        <v>0</v>
      </c>
      <c r="I1777" s="1">
        <v>45838</v>
      </c>
      <c r="J1777" s="1">
        <v>45836</v>
      </c>
      <c r="K1777" s="1">
        <v>45865</v>
      </c>
      <c r="L1777">
        <v>34.909999999999997</v>
      </c>
      <c r="M1777">
        <v>0</v>
      </c>
      <c r="N1777">
        <v>990</v>
      </c>
      <c r="O1777">
        <v>1307</v>
      </c>
      <c r="P1777">
        <v>109</v>
      </c>
      <c r="Q1777">
        <v>80687</v>
      </c>
    </row>
    <row r="1778" spans="1:17" x14ac:dyDescent="0.25">
      <c r="A1778" s="2">
        <f t="shared" si="27"/>
        <v>1555510656112</v>
      </c>
      <c r="B1778" s="2">
        <v>155551065611</v>
      </c>
      <c r="C1778">
        <v>1184457</v>
      </c>
      <c r="D1778">
        <v>428</v>
      </c>
      <c r="E1778">
        <v>6142</v>
      </c>
      <c r="F1778">
        <v>6300</v>
      </c>
      <c r="G1778">
        <v>2</v>
      </c>
      <c r="H1778" t="s">
        <v>0</v>
      </c>
      <c r="I1778" s="1">
        <v>45838</v>
      </c>
      <c r="J1778" s="1">
        <v>45836</v>
      </c>
      <c r="K1778" s="1">
        <v>45865</v>
      </c>
      <c r="L1778">
        <v>36.67</v>
      </c>
      <c r="M1778">
        <v>0</v>
      </c>
      <c r="N1778">
        <v>990</v>
      </c>
      <c r="O1778">
        <v>1307</v>
      </c>
      <c r="P1778">
        <v>110</v>
      </c>
      <c r="Q1778">
        <v>80687</v>
      </c>
    </row>
    <row r="1779" spans="1:17" x14ac:dyDescent="0.25">
      <c r="A1779" s="2">
        <f t="shared" si="27"/>
        <v>1555510701981</v>
      </c>
      <c r="B1779" s="2">
        <v>155551070198</v>
      </c>
      <c r="C1779">
        <v>1185274</v>
      </c>
      <c r="D1779">
        <v>439</v>
      </c>
      <c r="E1779">
        <v>6142</v>
      </c>
      <c r="F1779">
        <v>6300</v>
      </c>
      <c r="G1779">
        <v>1</v>
      </c>
      <c r="H1779" t="s">
        <v>0</v>
      </c>
      <c r="I1779" s="1">
        <v>45838</v>
      </c>
      <c r="J1779" s="1">
        <v>45836</v>
      </c>
      <c r="K1779" s="1">
        <v>45865</v>
      </c>
      <c r="L1779">
        <v>121.8</v>
      </c>
      <c r="M1779">
        <v>0</v>
      </c>
      <c r="N1779">
        <v>990</v>
      </c>
      <c r="O1779">
        <v>1307</v>
      </c>
      <c r="P1779">
        <v>109</v>
      </c>
      <c r="Q1779">
        <v>80687</v>
      </c>
    </row>
    <row r="1780" spans="1:17" x14ac:dyDescent="0.25">
      <c r="A1780" s="2">
        <f t="shared" si="27"/>
        <v>1555510701982</v>
      </c>
      <c r="B1780" s="2">
        <v>155551070198</v>
      </c>
      <c r="C1780">
        <v>1185274</v>
      </c>
      <c r="D1780">
        <v>440</v>
      </c>
      <c r="E1780">
        <v>6142</v>
      </c>
      <c r="F1780">
        <v>6300</v>
      </c>
      <c r="G1780">
        <v>2</v>
      </c>
      <c r="H1780" t="s">
        <v>0</v>
      </c>
      <c r="I1780" s="1">
        <v>45838</v>
      </c>
      <c r="J1780" s="1">
        <v>45836</v>
      </c>
      <c r="K1780" s="1">
        <v>45865</v>
      </c>
      <c r="L1780">
        <v>52.25</v>
      </c>
      <c r="M1780">
        <v>0</v>
      </c>
      <c r="N1780">
        <v>990</v>
      </c>
      <c r="O1780">
        <v>1307</v>
      </c>
      <c r="P1780">
        <v>110</v>
      </c>
      <c r="Q1780">
        <v>80687</v>
      </c>
    </row>
    <row r="1781" spans="1:17" x14ac:dyDescent="0.25">
      <c r="A1781" s="2">
        <f t="shared" si="27"/>
        <v>1555511019351</v>
      </c>
      <c r="B1781" s="2">
        <v>155551101935</v>
      </c>
      <c r="C1781">
        <v>1190281</v>
      </c>
      <c r="D1781">
        <v>805</v>
      </c>
      <c r="E1781">
        <v>6142</v>
      </c>
      <c r="F1781">
        <v>6300</v>
      </c>
      <c r="G1781">
        <v>1</v>
      </c>
      <c r="H1781" t="s">
        <v>0</v>
      </c>
      <c r="I1781" s="1">
        <v>45838</v>
      </c>
      <c r="J1781" s="1">
        <v>45820</v>
      </c>
      <c r="K1781" s="1">
        <v>45849</v>
      </c>
      <c r="L1781">
        <v>87.13</v>
      </c>
      <c r="M1781">
        <v>0</v>
      </c>
      <c r="N1781">
        <v>990</v>
      </c>
      <c r="O1781">
        <v>1307</v>
      </c>
      <c r="P1781">
        <v>109</v>
      </c>
      <c r="Q1781">
        <v>80687</v>
      </c>
    </row>
    <row r="1782" spans="1:17" x14ac:dyDescent="0.25">
      <c r="A1782" s="2">
        <f t="shared" si="27"/>
        <v>1555511019352</v>
      </c>
      <c r="B1782" s="2">
        <v>155551101935</v>
      </c>
      <c r="C1782">
        <v>1190281</v>
      </c>
      <c r="D1782">
        <v>806</v>
      </c>
      <c r="E1782">
        <v>6142</v>
      </c>
      <c r="F1782">
        <v>6300</v>
      </c>
      <c r="G1782">
        <v>2</v>
      </c>
      <c r="H1782" t="s">
        <v>0</v>
      </c>
      <c r="I1782" s="1">
        <v>45838</v>
      </c>
      <c r="J1782" s="1">
        <v>45820</v>
      </c>
      <c r="K1782" s="1">
        <v>45849</v>
      </c>
      <c r="L1782">
        <v>51.2</v>
      </c>
      <c r="M1782">
        <v>0</v>
      </c>
      <c r="N1782">
        <v>990</v>
      </c>
      <c r="O1782">
        <v>1307</v>
      </c>
      <c r="P1782">
        <v>110</v>
      </c>
      <c r="Q1782">
        <v>80687</v>
      </c>
    </row>
    <row r="1783" spans="1:17" x14ac:dyDescent="0.25">
      <c r="A1783" s="2">
        <f t="shared" si="27"/>
        <v>1555511128561</v>
      </c>
      <c r="B1783" s="2">
        <v>155551112856</v>
      </c>
      <c r="C1783">
        <v>1192029</v>
      </c>
      <c r="D1783">
        <v>417</v>
      </c>
      <c r="E1783">
        <v>6142</v>
      </c>
      <c r="F1783">
        <v>6300</v>
      </c>
      <c r="G1783">
        <v>1</v>
      </c>
      <c r="H1783" t="s">
        <v>0</v>
      </c>
      <c r="I1783" s="1">
        <v>45838</v>
      </c>
      <c r="J1783" s="1">
        <v>45836</v>
      </c>
      <c r="K1783" s="1">
        <v>45865</v>
      </c>
      <c r="L1783">
        <v>347.14</v>
      </c>
      <c r="M1783">
        <v>0</v>
      </c>
      <c r="N1783">
        <v>990</v>
      </c>
      <c r="O1783">
        <v>1307</v>
      </c>
      <c r="P1783">
        <v>109</v>
      </c>
      <c r="Q1783">
        <v>80687</v>
      </c>
    </row>
    <row r="1784" spans="1:17" x14ac:dyDescent="0.25">
      <c r="A1784" s="2">
        <f t="shared" si="27"/>
        <v>1555511128562</v>
      </c>
      <c r="B1784" s="2">
        <v>155551112856</v>
      </c>
      <c r="C1784">
        <v>1192029</v>
      </c>
      <c r="D1784">
        <v>418</v>
      </c>
      <c r="E1784">
        <v>6142</v>
      </c>
      <c r="F1784">
        <v>6300</v>
      </c>
      <c r="G1784">
        <v>2</v>
      </c>
      <c r="H1784" t="s">
        <v>0</v>
      </c>
      <c r="I1784" s="1">
        <v>45838</v>
      </c>
      <c r="J1784" s="1">
        <v>45836</v>
      </c>
      <c r="K1784" s="1">
        <v>45865</v>
      </c>
      <c r="L1784">
        <v>51.01</v>
      </c>
      <c r="M1784">
        <v>0</v>
      </c>
      <c r="N1784">
        <v>990</v>
      </c>
      <c r="O1784">
        <v>1307</v>
      </c>
      <c r="P1784">
        <v>110</v>
      </c>
      <c r="Q1784">
        <v>80687</v>
      </c>
    </row>
    <row r="1785" spans="1:17" x14ac:dyDescent="0.25">
      <c r="A1785" s="2">
        <f t="shared" si="27"/>
        <v>1555511185411</v>
      </c>
      <c r="B1785" s="2">
        <v>155551118541</v>
      </c>
      <c r="C1785">
        <v>1192906</v>
      </c>
      <c r="D1785">
        <v>898</v>
      </c>
      <c r="E1785">
        <v>6142</v>
      </c>
      <c r="F1785">
        <v>6300</v>
      </c>
      <c r="G1785">
        <v>1</v>
      </c>
      <c r="H1785" t="s">
        <v>0</v>
      </c>
      <c r="I1785" s="1">
        <v>45838</v>
      </c>
      <c r="J1785" s="1">
        <v>45827</v>
      </c>
      <c r="K1785" s="1">
        <v>45856</v>
      </c>
      <c r="L1785">
        <v>39.81</v>
      </c>
      <c r="M1785">
        <v>0</v>
      </c>
      <c r="N1785">
        <v>990</v>
      </c>
      <c r="O1785">
        <v>1307</v>
      </c>
      <c r="P1785">
        <v>109</v>
      </c>
      <c r="Q1785">
        <v>80687</v>
      </c>
    </row>
    <row r="1786" spans="1:17" x14ac:dyDescent="0.25">
      <c r="A1786" s="2">
        <f t="shared" si="27"/>
        <v>1555511185412</v>
      </c>
      <c r="B1786" s="2">
        <v>155551118541</v>
      </c>
      <c r="C1786">
        <v>1192906</v>
      </c>
      <c r="D1786">
        <v>899</v>
      </c>
      <c r="E1786">
        <v>6142</v>
      </c>
      <c r="F1786">
        <v>6300</v>
      </c>
      <c r="G1786">
        <v>2</v>
      </c>
      <c r="H1786" t="s">
        <v>0</v>
      </c>
      <c r="I1786" s="1">
        <v>45838</v>
      </c>
      <c r="J1786" s="1">
        <v>45827</v>
      </c>
      <c r="K1786" s="1">
        <v>45856</v>
      </c>
      <c r="L1786">
        <v>20.75</v>
      </c>
      <c r="M1786">
        <v>0</v>
      </c>
      <c r="N1786">
        <v>990</v>
      </c>
      <c r="O1786">
        <v>1307</v>
      </c>
      <c r="P1786">
        <v>110</v>
      </c>
      <c r="Q1786">
        <v>80687</v>
      </c>
    </row>
    <row r="1787" spans="1:17" x14ac:dyDescent="0.25">
      <c r="A1787" s="2">
        <f t="shared" si="27"/>
        <v>1555511206311</v>
      </c>
      <c r="B1787" s="2">
        <v>155551120631</v>
      </c>
      <c r="C1787">
        <v>1193268</v>
      </c>
      <c r="D1787">
        <v>1059</v>
      </c>
      <c r="E1787">
        <v>6142</v>
      </c>
      <c r="F1787">
        <v>6300</v>
      </c>
      <c r="G1787">
        <v>1</v>
      </c>
      <c r="H1787" t="s">
        <v>0</v>
      </c>
      <c r="I1787" s="1">
        <v>45838</v>
      </c>
      <c r="J1787" s="1">
        <v>45813</v>
      </c>
      <c r="K1787" s="1">
        <v>45842</v>
      </c>
      <c r="L1787">
        <v>60.83</v>
      </c>
      <c r="M1787">
        <v>0</v>
      </c>
      <c r="N1787">
        <v>990</v>
      </c>
      <c r="O1787">
        <v>1307</v>
      </c>
      <c r="P1787">
        <v>109</v>
      </c>
      <c r="Q1787">
        <v>80687</v>
      </c>
    </row>
    <row r="1788" spans="1:17" x14ac:dyDescent="0.25">
      <c r="A1788" s="2">
        <f t="shared" si="27"/>
        <v>1555511206312</v>
      </c>
      <c r="B1788" s="2">
        <v>155551120631</v>
      </c>
      <c r="C1788">
        <v>1193268</v>
      </c>
      <c r="D1788">
        <v>1060</v>
      </c>
      <c r="E1788">
        <v>6142</v>
      </c>
      <c r="F1788">
        <v>6300</v>
      </c>
      <c r="G1788">
        <v>2</v>
      </c>
      <c r="H1788" t="s">
        <v>0</v>
      </c>
      <c r="I1788" s="1">
        <v>45838</v>
      </c>
      <c r="J1788" s="1">
        <v>45813</v>
      </c>
      <c r="K1788" s="1">
        <v>45842</v>
      </c>
      <c r="L1788">
        <v>35.96</v>
      </c>
      <c r="M1788">
        <v>0</v>
      </c>
      <c r="N1788">
        <v>990</v>
      </c>
      <c r="O1788">
        <v>1307</v>
      </c>
      <c r="P1788">
        <v>110</v>
      </c>
      <c r="Q1788">
        <v>80687</v>
      </c>
    </row>
    <row r="1789" spans="1:17" x14ac:dyDescent="0.25">
      <c r="A1789" s="2">
        <f t="shared" si="27"/>
        <v>1555511239911</v>
      </c>
      <c r="B1789" s="2">
        <v>155551123991</v>
      </c>
      <c r="C1789">
        <v>1193851</v>
      </c>
      <c r="D1789">
        <v>453</v>
      </c>
      <c r="E1789">
        <v>6142</v>
      </c>
      <c r="F1789">
        <v>6300</v>
      </c>
      <c r="G1789">
        <v>1</v>
      </c>
      <c r="H1789" t="s">
        <v>0</v>
      </c>
      <c r="I1789" s="1">
        <v>45838</v>
      </c>
      <c r="J1789" s="1">
        <v>45828</v>
      </c>
      <c r="K1789" s="1">
        <v>45857</v>
      </c>
      <c r="L1789">
        <v>26.27</v>
      </c>
      <c r="M1789">
        <v>0</v>
      </c>
      <c r="N1789">
        <v>990</v>
      </c>
      <c r="O1789">
        <v>1307</v>
      </c>
      <c r="P1789">
        <v>109</v>
      </c>
      <c r="Q1789">
        <v>80687</v>
      </c>
    </row>
    <row r="1790" spans="1:17" x14ac:dyDescent="0.25">
      <c r="A1790" s="2">
        <f t="shared" si="27"/>
        <v>1555511239912</v>
      </c>
      <c r="B1790" s="2">
        <v>155551123991</v>
      </c>
      <c r="C1790">
        <v>1193851</v>
      </c>
      <c r="D1790">
        <v>454</v>
      </c>
      <c r="E1790">
        <v>6142</v>
      </c>
      <c r="F1790">
        <v>6300</v>
      </c>
      <c r="G1790">
        <v>2</v>
      </c>
      <c r="H1790" t="s">
        <v>0</v>
      </c>
      <c r="I1790" s="1">
        <v>45838</v>
      </c>
      <c r="J1790" s="1">
        <v>45828</v>
      </c>
      <c r="K1790" s="1">
        <v>45857</v>
      </c>
      <c r="L1790">
        <v>79.77</v>
      </c>
      <c r="M1790">
        <v>0</v>
      </c>
      <c r="N1790">
        <v>990</v>
      </c>
      <c r="O1790">
        <v>1307</v>
      </c>
      <c r="P1790">
        <v>110</v>
      </c>
      <c r="Q1790">
        <v>80687</v>
      </c>
    </row>
    <row r="1791" spans="1:17" x14ac:dyDescent="0.25">
      <c r="A1791" s="2">
        <f t="shared" si="27"/>
        <v>1555511283101</v>
      </c>
      <c r="B1791" s="2">
        <v>155551128310</v>
      </c>
      <c r="C1791">
        <v>1194548</v>
      </c>
      <c r="D1791">
        <v>405</v>
      </c>
      <c r="E1791">
        <v>6142</v>
      </c>
      <c r="F1791">
        <v>6300</v>
      </c>
      <c r="G1791">
        <v>1</v>
      </c>
      <c r="H1791" t="s">
        <v>0</v>
      </c>
      <c r="I1791" s="1">
        <v>45838</v>
      </c>
      <c r="J1791" s="1">
        <v>45834</v>
      </c>
      <c r="K1791" s="1">
        <v>45863</v>
      </c>
      <c r="L1791">
        <v>207.78</v>
      </c>
      <c r="M1791">
        <v>0</v>
      </c>
      <c r="N1791">
        <v>990</v>
      </c>
      <c r="O1791">
        <v>1307</v>
      </c>
      <c r="P1791">
        <v>109</v>
      </c>
      <c r="Q1791">
        <v>80687</v>
      </c>
    </row>
    <row r="1792" spans="1:17" x14ac:dyDescent="0.25">
      <c r="A1792" s="2">
        <f t="shared" si="27"/>
        <v>1555511283102</v>
      </c>
      <c r="B1792" s="2">
        <v>155551128310</v>
      </c>
      <c r="C1792">
        <v>1194548</v>
      </c>
      <c r="D1792">
        <v>406</v>
      </c>
      <c r="E1792">
        <v>6142</v>
      </c>
      <c r="F1792">
        <v>6300</v>
      </c>
      <c r="G1792">
        <v>2</v>
      </c>
      <c r="H1792" t="s">
        <v>0</v>
      </c>
      <c r="I1792" s="1">
        <v>45838</v>
      </c>
      <c r="J1792" s="1">
        <v>45834</v>
      </c>
      <c r="K1792" s="1">
        <v>45863</v>
      </c>
      <c r="L1792">
        <v>53.65</v>
      </c>
      <c r="M1792">
        <v>0</v>
      </c>
      <c r="N1792">
        <v>990</v>
      </c>
      <c r="O1792">
        <v>1307</v>
      </c>
      <c r="P1792">
        <v>110</v>
      </c>
      <c r="Q1792">
        <v>80687</v>
      </c>
    </row>
    <row r="1793" spans="1:17" x14ac:dyDescent="0.25">
      <c r="A1793" s="2">
        <f t="shared" si="27"/>
        <v>1555511374271</v>
      </c>
      <c r="B1793" s="2">
        <v>155551137427</v>
      </c>
      <c r="C1793">
        <v>1195937</v>
      </c>
      <c r="D1793">
        <v>783</v>
      </c>
      <c r="E1793">
        <v>6142</v>
      </c>
      <c r="F1793">
        <v>6300</v>
      </c>
      <c r="G1793">
        <v>1</v>
      </c>
      <c r="H1793" t="s">
        <v>0</v>
      </c>
      <c r="I1793" s="1">
        <v>45838</v>
      </c>
      <c r="J1793" s="1">
        <v>45835</v>
      </c>
      <c r="K1793" s="1">
        <v>45864</v>
      </c>
      <c r="L1793">
        <v>158.63999999999999</v>
      </c>
      <c r="M1793">
        <v>0</v>
      </c>
      <c r="N1793">
        <v>990</v>
      </c>
      <c r="O1793">
        <v>1307</v>
      </c>
      <c r="P1793">
        <v>109</v>
      </c>
      <c r="Q1793">
        <v>80687</v>
      </c>
    </row>
    <row r="1794" spans="1:17" x14ac:dyDescent="0.25">
      <c r="A1794" s="2">
        <f t="shared" si="27"/>
        <v>1555511374272</v>
      </c>
      <c r="B1794" s="2">
        <v>155551137427</v>
      </c>
      <c r="C1794">
        <v>1195937</v>
      </c>
      <c r="D1794">
        <v>784</v>
      </c>
      <c r="E1794">
        <v>6142</v>
      </c>
      <c r="F1794">
        <v>6300</v>
      </c>
      <c r="G1794">
        <v>2</v>
      </c>
      <c r="H1794" t="s">
        <v>0</v>
      </c>
      <c r="I1794" s="1">
        <v>45838</v>
      </c>
      <c r="J1794" s="1">
        <v>45835</v>
      </c>
      <c r="K1794" s="1">
        <v>45864</v>
      </c>
      <c r="L1794">
        <v>33.78</v>
      </c>
      <c r="M1794">
        <v>0</v>
      </c>
      <c r="N1794">
        <v>990</v>
      </c>
      <c r="O1794">
        <v>1307</v>
      </c>
      <c r="P1794">
        <v>110</v>
      </c>
      <c r="Q1794">
        <v>80687</v>
      </c>
    </row>
    <row r="1795" spans="1:17" x14ac:dyDescent="0.25">
      <c r="A1795" s="2">
        <f t="shared" ref="A1795:A1858" si="28">B1795*10+G1795</f>
        <v>1555511414741</v>
      </c>
      <c r="B1795" s="2">
        <v>155551141474</v>
      </c>
      <c r="C1795">
        <v>1196680</v>
      </c>
      <c r="D1795">
        <v>427</v>
      </c>
      <c r="E1795">
        <v>6142</v>
      </c>
      <c r="F1795">
        <v>6300</v>
      </c>
      <c r="G1795">
        <v>1</v>
      </c>
      <c r="H1795" t="s">
        <v>0</v>
      </c>
      <c r="I1795" s="1">
        <v>45838</v>
      </c>
      <c r="J1795" s="1">
        <v>45814</v>
      </c>
      <c r="K1795" s="1">
        <v>45843</v>
      </c>
      <c r="L1795">
        <v>27.32</v>
      </c>
      <c r="M1795">
        <v>0</v>
      </c>
      <c r="N1795">
        <v>990</v>
      </c>
      <c r="O1795">
        <v>1307</v>
      </c>
      <c r="P1795">
        <v>109</v>
      </c>
      <c r="Q1795">
        <v>80687</v>
      </c>
    </row>
    <row r="1796" spans="1:17" x14ac:dyDescent="0.25">
      <c r="A1796" s="2">
        <f t="shared" si="28"/>
        <v>1555511414742</v>
      </c>
      <c r="B1796" s="2">
        <v>155551141474</v>
      </c>
      <c r="C1796">
        <v>1196680</v>
      </c>
      <c r="D1796">
        <v>428</v>
      </c>
      <c r="E1796">
        <v>6142</v>
      </c>
      <c r="F1796">
        <v>6300</v>
      </c>
      <c r="G1796">
        <v>2</v>
      </c>
      <c r="H1796" t="s">
        <v>0</v>
      </c>
      <c r="I1796" s="1">
        <v>45838</v>
      </c>
      <c r="J1796" s="1">
        <v>45814</v>
      </c>
      <c r="K1796" s="1">
        <v>45843</v>
      </c>
      <c r="L1796">
        <v>21.05</v>
      </c>
      <c r="M1796">
        <v>0</v>
      </c>
      <c r="N1796">
        <v>990</v>
      </c>
      <c r="O1796">
        <v>1307</v>
      </c>
      <c r="P1796">
        <v>110</v>
      </c>
      <c r="Q1796">
        <v>80687</v>
      </c>
    </row>
    <row r="1797" spans="1:17" x14ac:dyDescent="0.25">
      <c r="A1797" s="2">
        <f t="shared" si="28"/>
        <v>1555511419491</v>
      </c>
      <c r="B1797" s="2">
        <v>155551141949</v>
      </c>
      <c r="C1797">
        <v>1196755</v>
      </c>
      <c r="D1797">
        <v>425</v>
      </c>
      <c r="E1797">
        <v>6142</v>
      </c>
      <c r="F1797">
        <v>6300</v>
      </c>
      <c r="G1797">
        <v>1</v>
      </c>
      <c r="H1797" t="s">
        <v>0</v>
      </c>
      <c r="I1797" s="1">
        <v>45838</v>
      </c>
      <c r="J1797" s="1">
        <v>45836</v>
      </c>
      <c r="K1797" s="1">
        <v>45865</v>
      </c>
      <c r="L1797">
        <v>88.05</v>
      </c>
      <c r="M1797">
        <v>0</v>
      </c>
      <c r="N1797">
        <v>990</v>
      </c>
      <c r="O1797">
        <v>1307</v>
      </c>
      <c r="P1797">
        <v>109</v>
      </c>
      <c r="Q1797">
        <v>80687</v>
      </c>
    </row>
    <row r="1798" spans="1:17" x14ac:dyDescent="0.25">
      <c r="A1798" s="2">
        <f t="shared" si="28"/>
        <v>1555511419492</v>
      </c>
      <c r="B1798" s="2">
        <v>155551141949</v>
      </c>
      <c r="C1798">
        <v>1196755</v>
      </c>
      <c r="D1798">
        <v>426</v>
      </c>
      <c r="E1798">
        <v>6142</v>
      </c>
      <c r="F1798">
        <v>6300</v>
      </c>
      <c r="G1798">
        <v>2</v>
      </c>
      <c r="H1798" t="s">
        <v>0</v>
      </c>
      <c r="I1798" s="1">
        <v>45838</v>
      </c>
      <c r="J1798" s="1">
        <v>45836</v>
      </c>
      <c r="K1798" s="1">
        <v>45865</v>
      </c>
      <c r="L1798">
        <v>39.9</v>
      </c>
      <c r="M1798">
        <v>0</v>
      </c>
      <c r="N1798">
        <v>990</v>
      </c>
      <c r="O1798">
        <v>1307</v>
      </c>
      <c r="P1798">
        <v>110</v>
      </c>
      <c r="Q1798">
        <v>80687</v>
      </c>
    </row>
    <row r="1799" spans="1:17" x14ac:dyDescent="0.25">
      <c r="A1799" s="2">
        <f t="shared" si="28"/>
        <v>1555511421301</v>
      </c>
      <c r="B1799" s="2">
        <v>155551142130</v>
      </c>
      <c r="C1799">
        <v>1196784</v>
      </c>
      <c r="D1799">
        <v>790</v>
      </c>
      <c r="E1799">
        <v>6142</v>
      </c>
      <c r="F1799">
        <v>6300</v>
      </c>
      <c r="G1799">
        <v>1</v>
      </c>
      <c r="H1799" t="s">
        <v>0</v>
      </c>
      <c r="I1799" s="1">
        <v>45838</v>
      </c>
      <c r="J1799" s="1">
        <v>45835</v>
      </c>
      <c r="K1799" s="1">
        <v>45864</v>
      </c>
      <c r="L1799">
        <v>63.94</v>
      </c>
      <c r="M1799">
        <v>0</v>
      </c>
      <c r="N1799">
        <v>990</v>
      </c>
      <c r="O1799">
        <v>1307</v>
      </c>
      <c r="P1799">
        <v>109</v>
      </c>
      <c r="Q1799">
        <v>80687</v>
      </c>
    </row>
    <row r="1800" spans="1:17" x14ac:dyDescent="0.25">
      <c r="A1800" s="2">
        <f t="shared" si="28"/>
        <v>1555511421302</v>
      </c>
      <c r="B1800" s="2">
        <v>155551142130</v>
      </c>
      <c r="C1800">
        <v>1196784</v>
      </c>
      <c r="D1800">
        <v>791</v>
      </c>
      <c r="E1800">
        <v>6142</v>
      </c>
      <c r="F1800">
        <v>6300</v>
      </c>
      <c r="G1800">
        <v>2</v>
      </c>
      <c r="H1800" t="s">
        <v>0</v>
      </c>
      <c r="I1800" s="1">
        <v>45838</v>
      </c>
      <c r="J1800" s="1">
        <v>45835</v>
      </c>
      <c r="K1800" s="1">
        <v>45864</v>
      </c>
      <c r="L1800">
        <v>66.61</v>
      </c>
      <c r="M1800">
        <v>0</v>
      </c>
      <c r="N1800">
        <v>990</v>
      </c>
      <c r="O1800">
        <v>1307</v>
      </c>
      <c r="P1800">
        <v>110</v>
      </c>
      <c r="Q1800">
        <v>80687</v>
      </c>
    </row>
    <row r="1801" spans="1:17" x14ac:dyDescent="0.25">
      <c r="A1801" s="2">
        <f t="shared" si="28"/>
        <v>1555511501121</v>
      </c>
      <c r="B1801" s="2">
        <v>155551150112</v>
      </c>
      <c r="C1801">
        <v>1198038</v>
      </c>
      <c r="D1801">
        <v>979</v>
      </c>
      <c r="E1801">
        <v>6142</v>
      </c>
      <c r="F1801">
        <v>6300</v>
      </c>
      <c r="G1801">
        <v>1</v>
      </c>
      <c r="H1801" t="s">
        <v>0</v>
      </c>
      <c r="I1801" s="1">
        <v>45838</v>
      </c>
      <c r="J1801" s="1">
        <v>45818</v>
      </c>
      <c r="K1801" s="1">
        <v>45847</v>
      </c>
      <c r="L1801">
        <v>2.4700000000000002</v>
      </c>
      <c r="M1801">
        <v>0</v>
      </c>
      <c r="N1801">
        <v>990</v>
      </c>
      <c r="O1801">
        <v>1307</v>
      </c>
      <c r="P1801">
        <v>109</v>
      </c>
      <c r="Q1801">
        <v>80687</v>
      </c>
    </row>
    <row r="1802" spans="1:17" x14ac:dyDescent="0.25">
      <c r="A1802" s="2">
        <f t="shared" si="28"/>
        <v>1555511501122</v>
      </c>
      <c r="B1802" s="2">
        <v>155551150112</v>
      </c>
      <c r="C1802">
        <v>1198038</v>
      </c>
      <c r="D1802">
        <v>980</v>
      </c>
      <c r="E1802">
        <v>6142</v>
      </c>
      <c r="F1802">
        <v>6300</v>
      </c>
      <c r="G1802">
        <v>2</v>
      </c>
      <c r="H1802" t="s">
        <v>0</v>
      </c>
      <c r="I1802" s="1">
        <v>45838</v>
      </c>
      <c r="J1802" s="1">
        <v>45818</v>
      </c>
      <c r="K1802" s="1">
        <v>45847</v>
      </c>
      <c r="L1802">
        <v>17.95</v>
      </c>
      <c r="M1802">
        <v>0</v>
      </c>
      <c r="N1802">
        <v>990</v>
      </c>
      <c r="O1802">
        <v>1307</v>
      </c>
      <c r="P1802">
        <v>110</v>
      </c>
      <c r="Q1802">
        <v>80687</v>
      </c>
    </row>
    <row r="1803" spans="1:17" x14ac:dyDescent="0.25">
      <c r="A1803" s="2">
        <f t="shared" si="28"/>
        <v>1555511511681</v>
      </c>
      <c r="B1803" s="2">
        <v>155551151168</v>
      </c>
      <c r="C1803">
        <v>1198211</v>
      </c>
      <c r="D1803">
        <v>401</v>
      </c>
      <c r="E1803">
        <v>6142</v>
      </c>
      <c r="F1803">
        <v>6300</v>
      </c>
      <c r="G1803">
        <v>1</v>
      </c>
      <c r="H1803" t="s">
        <v>0</v>
      </c>
      <c r="I1803" s="1">
        <v>45838</v>
      </c>
      <c r="J1803" s="1">
        <v>45833</v>
      </c>
      <c r="K1803" s="1">
        <v>45862</v>
      </c>
      <c r="L1803">
        <v>34.97</v>
      </c>
      <c r="M1803">
        <v>0</v>
      </c>
      <c r="N1803">
        <v>990</v>
      </c>
      <c r="O1803">
        <v>1307</v>
      </c>
      <c r="P1803">
        <v>109</v>
      </c>
      <c r="Q1803">
        <v>80687</v>
      </c>
    </row>
    <row r="1804" spans="1:17" x14ac:dyDescent="0.25">
      <c r="A1804" s="2">
        <f t="shared" si="28"/>
        <v>1555511511682</v>
      </c>
      <c r="B1804" s="2">
        <v>155551151168</v>
      </c>
      <c r="C1804">
        <v>1198211</v>
      </c>
      <c r="D1804">
        <v>402</v>
      </c>
      <c r="E1804">
        <v>6142</v>
      </c>
      <c r="F1804">
        <v>6300</v>
      </c>
      <c r="G1804">
        <v>2</v>
      </c>
      <c r="H1804" t="s">
        <v>0</v>
      </c>
      <c r="I1804" s="1">
        <v>45838</v>
      </c>
      <c r="J1804" s="1">
        <v>45833</v>
      </c>
      <c r="K1804" s="1">
        <v>45862</v>
      </c>
      <c r="L1804">
        <v>12.81</v>
      </c>
      <c r="M1804">
        <v>0</v>
      </c>
      <c r="N1804">
        <v>990</v>
      </c>
      <c r="O1804">
        <v>1307</v>
      </c>
      <c r="P1804">
        <v>110</v>
      </c>
      <c r="Q1804">
        <v>80687</v>
      </c>
    </row>
    <row r="1805" spans="1:17" x14ac:dyDescent="0.25">
      <c r="A1805" s="2">
        <f t="shared" si="28"/>
        <v>1555511584181</v>
      </c>
      <c r="B1805" s="2">
        <v>155551158418</v>
      </c>
      <c r="C1805">
        <v>1199263</v>
      </c>
      <c r="D1805">
        <v>423</v>
      </c>
      <c r="E1805">
        <v>6142</v>
      </c>
      <c r="F1805">
        <v>6300</v>
      </c>
      <c r="G1805">
        <v>1</v>
      </c>
      <c r="H1805" t="s">
        <v>0</v>
      </c>
      <c r="I1805" s="1">
        <v>45838</v>
      </c>
      <c r="J1805" s="1">
        <v>45835</v>
      </c>
      <c r="K1805" s="1">
        <v>45864</v>
      </c>
      <c r="L1805">
        <v>113.15</v>
      </c>
      <c r="M1805">
        <v>0</v>
      </c>
      <c r="N1805">
        <v>990</v>
      </c>
      <c r="O1805">
        <v>1307</v>
      </c>
      <c r="P1805">
        <v>109</v>
      </c>
      <c r="Q1805">
        <v>80687</v>
      </c>
    </row>
    <row r="1806" spans="1:17" x14ac:dyDescent="0.25">
      <c r="A1806" s="2">
        <f t="shared" si="28"/>
        <v>1555511584182</v>
      </c>
      <c r="B1806" s="2">
        <v>155551158418</v>
      </c>
      <c r="C1806">
        <v>1199263</v>
      </c>
      <c r="D1806">
        <v>424</v>
      </c>
      <c r="E1806">
        <v>6142</v>
      </c>
      <c r="F1806">
        <v>6300</v>
      </c>
      <c r="G1806">
        <v>2</v>
      </c>
      <c r="H1806" t="s">
        <v>0</v>
      </c>
      <c r="I1806" s="1">
        <v>45838</v>
      </c>
      <c r="J1806" s="1">
        <v>45835</v>
      </c>
      <c r="K1806" s="1">
        <v>45864</v>
      </c>
      <c r="L1806">
        <v>23.87</v>
      </c>
      <c r="M1806">
        <v>0</v>
      </c>
      <c r="N1806">
        <v>990</v>
      </c>
      <c r="O1806">
        <v>1307</v>
      </c>
      <c r="P1806">
        <v>110</v>
      </c>
      <c r="Q1806">
        <v>80687</v>
      </c>
    </row>
    <row r="1807" spans="1:17" x14ac:dyDescent="0.25">
      <c r="A1807" s="2">
        <f t="shared" si="28"/>
        <v>1555511641961</v>
      </c>
      <c r="B1807" s="2">
        <v>155551164196</v>
      </c>
      <c r="C1807">
        <v>1200207</v>
      </c>
      <c r="D1807">
        <v>443</v>
      </c>
      <c r="E1807">
        <v>6142</v>
      </c>
      <c r="F1807">
        <v>6300</v>
      </c>
      <c r="G1807">
        <v>1</v>
      </c>
      <c r="H1807" t="s">
        <v>0</v>
      </c>
      <c r="I1807" s="1">
        <v>45838</v>
      </c>
      <c r="J1807" s="1">
        <v>45820</v>
      </c>
      <c r="K1807" s="1">
        <v>45849</v>
      </c>
      <c r="L1807">
        <v>259.70999999999998</v>
      </c>
      <c r="M1807">
        <v>0</v>
      </c>
      <c r="N1807">
        <v>990</v>
      </c>
      <c r="O1807">
        <v>1307</v>
      </c>
      <c r="P1807">
        <v>109</v>
      </c>
      <c r="Q1807">
        <v>80687</v>
      </c>
    </row>
    <row r="1808" spans="1:17" x14ac:dyDescent="0.25">
      <c r="A1808" s="2">
        <f t="shared" si="28"/>
        <v>1555511641962</v>
      </c>
      <c r="B1808" s="2">
        <v>155551164196</v>
      </c>
      <c r="C1808">
        <v>1200207</v>
      </c>
      <c r="D1808">
        <v>444</v>
      </c>
      <c r="E1808">
        <v>6142</v>
      </c>
      <c r="F1808">
        <v>6300</v>
      </c>
      <c r="G1808">
        <v>2</v>
      </c>
      <c r="H1808" t="s">
        <v>0</v>
      </c>
      <c r="I1808" s="1">
        <v>45838</v>
      </c>
      <c r="J1808" s="1">
        <v>45820</v>
      </c>
      <c r="K1808" s="1">
        <v>45849</v>
      </c>
      <c r="L1808">
        <v>47.85</v>
      </c>
      <c r="M1808">
        <v>0</v>
      </c>
      <c r="N1808">
        <v>990</v>
      </c>
      <c r="O1808">
        <v>1307</v>
      </c>
      <c r="P1808">
        <v>110</v>
      </c>
      <c r="Q1808">
        <v>80687</v>
      </c>
    </row>
    <row r="1809" spans="1:17" x14ac:dyDescent="0.25">
      <c r="A1809" s="2">
        <f t="shared" si="28"/>
        <v>1555511652341</v>
      </c>
      <c r="B1809" s="2">
        <v>155551165234</v>
      </c>
      <c r="C1809">
        <v>1200382</v>
      </c>
      <c r="D1809">
        <v>895</v>
      </c>
      <c r="E1809">
        <v>6142</v>
      </c>
      <c r="F1809">
        <v>6300</v>
      </c>
      <c r="G1809">
        <v>1</v>
      </c>
      <c r="H1809" t="s">
        <v>0</v>
      </c>
      <c r="I1809" s="1">
        <v>45838</v>
      </c>
      <c r="J1809" s="1">
        <v>45817</v>
      </c>
      <c r="K1809" s="1">
        <v>45846</v>
      </c>
      <c r="L1809">
        <v>9.0299999999999994</v>
      </c>
      <c r="M1809">
        <v>0</v>
      </c>
      <c r="N1809">
        <v>990</v>
      </c>
      <c r="O1809">
        <v>1307</v>
      </c>
      <c r="P1809">
        <v>109</v>
      </c>
      <c r="Q1809">
        <v>80687</v>
      </c>
    </row>
    <row r="1810" spans="1:17" x14ac:dyDescent="0.25">
      <c r="A1810" s="2">
        <f t="shared" si="28"/>
        <v>1555511652342</v>
      </c>
      <c r="B1810" s="2">
        <v>155551165234</v>
      </c>
      <c r="C1810">
        <v>1200382</v>
      </c>
      <c r="D1810">
        <v>896</v>
      </c>
      <c r="E1810">
        <v>6142</v>
      </c>
      <c r="F1810">
        <v>6300</v>
      </c>
      <c r="G1810">
        <v>2</v>
      </c>
      <c r="H1810" t="s">
        <v>0</v>
      </c>
      <c r="I1810" s="1">
        <v>45838</v>
      </c>
      <c r="J1810" s="1">
        <v>45817</v>
      </c>
      <c r="K1810" s="1">
        <v>45846</v>
      </c>
      <c r="L1810">
        <v>15.73</v>
      </c>
      <c r="M1810">
        <v>0</v>
      </c>
      <c r="N1810">
        <v>990</v>
      </c>
      <c r="O1810">
        <v>1307</v>
      </c>
      <c r="P1810">
        <v>110</v>
      </c>
      <c r="Q1810">
        <v>80687</v>
      </c>
    </row>
    <row r="1811" spans="1:17" x14ac:dyDescent="0.25">
      <c r="A1811" s="2">
        <f t="shared" si="28"/>
        <v>1555511793281</v>
      </c>
      <c r="B1811" s="2">
        <v>155551179328</v>
      </c>
      <c r="C1811">
        <v>1202570</v>
      </c>
      <c r="D1811">
        <v>425</v>
      </c>
      <c r="E1811">
        <v>6142</v>
      </c>
      <c r="F1811">
        <v>6300</v>
      </c>
      <c r="G1811">
        <v>1</v>
      </c>
      <c r="H1811" t="s">
        <v>0</v>
      </c>
      <c r="I1811" s="1">
        <v>45838</v>
      </c>
      <c r="J1811" s="1">
        <v>45832</v>
      </c>
      <c r="K1811" s="1">
        <v>45861</v>
      </c>
      <c r="L1811">
        <v>32.020000000000003</v>
      </c>
      <c r="M1811">
        <v>0</v>
      </c>
      <c r="N1811">
        <v>990</v>
      </c>
      <c r="O1811">
        <v>1307</v>
      </c>
      <c r="P1811">
        <v>109</v>
      </c>
      <c r="Q1811">
        <v>80687</v>
      </c>
    </row>
    <row r="1812" spans="1:17" x14ac:dyDescent="0.25">
      <c r="A1812" s="2">
        <f t="shared" si="28"/>
        <v>1555511793282</v>
      </c>
      <c r="B1812" s="2">
        <v>155551179328</v>
      </c>
      <c r="C1812">
        <v>1202570</v>
      </c>
      <c r="D1812">
        <v>426</v>
      </c>
      <c r="E1812">
        <v>6142</v>
      </c>
      <c r="F1812">
        <v>6300</v>
      </c>
      <c r="G1812">
        <v>2</v>
      </c>
      <c r="H1812" t="s">
        <v>0</v>
      </c>
      <c r="I1812" s="1">
        <v>45838</v>
      </c>
      <c r="J1812" s="1">
        <v>45832</v>
      </c>
      <c r="K1812" s="1">
        <v>45861</v>
      </c>
      <c r="L1812">
        <v>39.97</v>
      </c>
      <c r="M1812">
        <v>0</v>
      </c>
      <c r="N1812">
        <v>990</v>
      </c>
      <c r="O1812">
        <v>1307</v>
      </c>
      <c r="P1812">
        <v>110</v>
      </c>
      <c r="Q1812">
        <v>80687</v>
      </c>
    </row>
    <row r="1813" spans="1:17" x14ac:dyDescent="0.25">
      <c r="A1813" s="2">
        <f t="shared" si="28"/>
        <v>1555511810541</v>
      </c>
      <c r="B1813" s="2">
        <v>155551181054</v>
      </c>
      <c r="C1813">
        <v>1202834</v>
      </c>
      <c r="D1813">
        <v>743</v>
      </c>
      <c r="E1813">
        <v>6142</v>
      </c>
      <c r="F1813">
        <v>6300</v>
      </c>
      <c r="G1813">
        <v>1</v>
      </c>
      <c r="H1813" t="s">
        <v>0</v>
      </c>
      <c r="I1813" s="1">
        <v>45838</v>
      </c>
      <c r="J1813" s="1">
        <v>45821</v>
      </c>
      <c r="K1813" s="1">
        <v>45850</v>
      </c>
      <c r="L1813">
        <v>25.24</v>
      </c>
      <c r="M1813">
        <v>0</v>
      </c>
      <c r="N1813">
        <v>990</v>
      </c>
      <c r="O1813">
        <v>1307</v>
      </c>
      <c r="P1813">
        <v>109</v>
      </c>
      <c r="Q1813">
        <v>80687</v>
      </c>
    </row>
    <row r="1814" spans="1:17" x14ac:dyDescent="0.25">
      <c r="A1814" s="2">
        <f t="shared" si="28"/>
        <v>1555511810542</v>
      </c>
      <c r="B1814" s="2">
        <v>155551181054</v>
      </c>
      <c r="C1814">
        <v>1202834</v>
      </c>
      <c r="D1814">
        <v>744</v>
      </c>
      <c r="E1814">
        <v>6142</v>
      </c>
      <c r="F1814">
        <v>6300</v>
      </c>
      <c r="G1814">
        <v>2</v>
      </c>
      <c r="H1814" t="s">
        <v>0</v>
      </c>
      <c r="I1814" s="1">
        <v>45838</v>
      </c>
      <c r="J1814" s="1">
        <v>45821</v>
      </c>
      <c r="K1814" s="1">
        <v>45850</v>
      </c>
      <c r="L1814">
        <v>26.18</v>
      </c>
      <c r="M1814">
        <v>0</v>
      </c>
      <c r="N1814">
        <v>990</v>
      </c>
      <c r="O1814">
        <v>1307</v>
      </c>
      <c r="P1814">
        <v>110</v>
      </c>
      <c r="Q1814">
        <v>80687</v>
      </c>
    </row>
    <row r="1815" spans="1:17" x14ac:dyDescent="0.25">
      <c r="A1815" s="2">
        <f t="shared" si="28"/>
        <v>1555511831241</v>
      </c>
      <c r="B1815" s="2">
        <v>155551183124</v>
      </c>
      <c r="C1815">
        <v>1203182</v>
      </c>
      <c r="D1815">
        <v>256</v>
      </c>
      <c r="E1815">
        <v>6142</v>
      </c>
      <c r="F1815">
        <v>6300</v>
      </c>
      <c r="G1815">
        <v>1</v>
      </c>
      <c r="H1815" t="s">
        <v>0</v>
      </c>
      <c r="I1815" s="1">
        <v>45838</v>
      </c>
      <c r="J1815" s="1">
        <v>45826</v>
      </c>
      <c r="K1815" s="1">
        <v>45855</v>
      </c>
      <c r="L1815">
        <v>9.34</v>
      </c>
      <c r="M1815">
        <v>0</v>
      </c>
      <c r="N1815">
        <v>990</v>
      </c>
      <c r="O1815">
        <v>1307</v>
      </c>
      <c r="P1815">
        <v>109</v>
      </c>
      <c r="Q1815">
        <v>80687</v>
      </c>
    </row>
    <row r="1816" spans="1:17" x14ac:dyDescent="0.25">
      <c r="A1816" s="2">
        <f t="shared" si="28"/>
        <v>1555511831242</v>
      </c>
      <c r="B1816" s="2">
        <v>155551183124</v>
      </c>
      <c r="C1816">
        <v>1203182</v>
      </c>
      <c r="D1816">
        <v>257</v>
      </c>
      <c r="E1816">
        <v>6142</v>
      </c>
      <c r="F1816">
        <v>6300</v>
      </c>
      <c r="G1816">
        <v>2</v>
      </c>
      <c r="H1816" t="s">
        <v>0</v>
      </c>
      <c r="I1816" s="1">
        <v>45838</v>
      </c>
      <c r="J1816" s="1">
        <v>45826</v>
      </c>
      <c r="K1816" s="1">
        <v>45855</v>
      </c>
      <c r="L1816">
        <v>7.98</v>
      </c>
      <c r="M1816">
        <v>0</v>
      </c>
      <c r="N1816">
        <v>990</v>
      </c>
      <c r="O1816">
        <v>1307</v>
      </c>
      <c r="P1816">
        <v>110</v>
      </c>
      <c r="Q1816">
        <v>80687</v>
      </c>
    </row>
    <row r="1817" spans="1:17" x14ac:dyDescent="0.25">
      <c r="A1817" s="2">
        <f t="shared" si="28"/>
        <v>1555511853651</v>
      </c>
      <c r="B1817" s="2">
        <v>155551185365</v>
      </c>
      <c r="C1817">
        <v>1203580</v>
      </c>
      <c r="D1817">
        <v>765</v>
      </c>
      <c r="E1817">
        <v>6142</v>
      </c>
      <c r="F1817">
        <v>6300</v>
      </c>
      <c r="G1817">
        <v>1</v>
      </c>
      <c r="H1817" t="s">
        <v>0</v>
      </c>
      <c r="I1817" s="1">
        <v>45838</v>
      </c>
      <c r="J1817" s="1">
        <v>45822</v>
      </c>
      <c r="K1817" s="1">
        <v>45851</v>
      </c>
      <c r="L1817">
        <v>72.989999999999995</v>
      </c>
      <c r="M1817">
        <v>0</v>
      </c>
      <c r="N1817">
        <v>990</v>
      </c>
      <c r="O1817">
        <v>1307</v>
      </c>
      <c r="P1817">
        <v>109</v>
      </c>
      <c r="Q1817">
        <v>80687</v>
      </c>
    </row>
    <row r="1818" spans="1:17" x14ac:dyDescent="0.25">
      <c r="A1818" s="2">
        <f t="shared" si="28"/>
        <v>1555511853652</v>
      </c>
      <c r="B1818" s="2">
        <v>155551185365</v>
      </c>
      <c r="C1818">
        <v>1203580</v>
      </c>
      <c r="D1818">
        <v>766</v>
      </c>
      <c r="E1818">
        <v>6142</v>
      </c>
      <c r="F1818">
        <v>6300</v>
      </c>
      <c r="G1818">
        <v>2</v>
      </c>
      <c r="H1818" t="s">
        <v>0</v>
      </c>
      <c r="I1818" s="1">
        <v>45838</v>
      </c>
      <c r="J1818" s="1">
        <v>45822</v>
      </c>
      <c r="K1818" s="1">
        <v>45851</v>
      </c>
      <c r="L1818">
        <v>23.87</v>
      </c>
      <c r="M1818">
        <v>0</v>
      </c>
      <c r="N1818">
        <v>990</v>
      </c>
      <c r="O1818">
        <v>1307</v>
      </c>
      <c r="P1818">
        <v>110</v>
      </c>
      <c r="Q1818">
        <v>80687</v>
      </c>
    </row>
    <row r="1819" spans="1:17" x14ac:dyDescent="0.25">
      <c r="A1819" s="2">
        <f t="shared" si="28"/>
        <v>1555512022661</v>
      </c>
      <c r="B1819" s="2">
        <v>155551202266</v>
      </c>
      <c r="C1819">
        <v>1205684</v>
      </c>
      <c r="D1819">
        <v>254</v>
      </c>
      <c r="E1819">
        <v>6142</v>
      </c>
      <c r="F1819">
        <v>6300</v>
      </c>
      <c r="G1819">
        <v>1</v>
      </c>
      <c r="H1819" t="s">
        <v>0</v>
      </c>
      <c r="I1819" s="1">
        <v>45838</v>
      </c>
      <c r="J1819" s="1">
        <v>45828</v>
      </c>
      <c r="K1819" s="1">
        <v>45857</v>
      </c>
      <c r="L1819">
        <v>22.73</v>
      </c>
      <c r="M1819">
        <v>0</v>
      </c>
      <c r="N1819">
        <v>990</v>
      </c>
      <c r="O1819">
        <v>1307</v>
      </c>
      <c r="P1819">
        <v>109</v>
      </c>
      <c r="Q1819">
        <v>80687</v>
      </c>
    </row>
    <row r="1820" spans="1:17" x14ac:dyDescent="0.25">
      <c r="A1820" s="2">
        <f t="shared" si="28"/>
        <v>1555512022662</v>
      </c>
      <c r="B1820" s="2">
        <v>155551202266</v>
      </c>
      <c r="C1820">
        <v>1205684</v>
      </c>
      <c r="D1820">
        <v>255</v>
      </c>
      <c r="E1820">
        <v>6142</v>
      </c>
      <c r="F1820">
        <v>6300</v>
      </c>
      <c r="G1820">
        <v>2</v>
      </c>
      <c r="H1820" t="s">
        <v>0</v>
      </c>
      <c r="I1820" s="1">
        <v>45838</v>
      </c>
      <c r="J1820" s="1">
        <v>45828</v>
      </c>
      <c r="K1820" s="1">
        <v>45857</v>
      </c>
      <c r="L1820">
        <v>11.53</v>
      </c>
      <c r="M1820">
        <v>0</v>
      </c>
      <c r="N1820">
        <v>990</v>
      </c>
      <c r="O1820">
        <v>1307</v>
      </c>
      <c r="P1820">
        <v>110</v>
      </c>
      <c r="Q1820">
        <v>80687</v>
      </c>
    </row>
    <row r="1821" spans="1:17" x14ac:dyDescent="0.25">
      <c r="A1821" s="2">
        <f t="shared" si="28"/>
        <v>1555512087371</v>
      </c>
      <c r="B1821" s="2">
        <v>155551208737</v>
      </c>
      <c r="C1821">
        <v>1206629</v>
      </c>
      <c r="D1821">
        <v>417</v>
      </c>
      <c r="E1821">
        <v>6142</v>
      </c>
      <c r="F1821">
        <v>6300</v>
      </c>
      <c r="G1821">
        <v>1</v>
      </c>
      <c r="H1821" t="s">
        <v>0</v>
      </c>
      <c r="I1821" s="1">
        <v>45838</v>
      </c>
      <c r="J1821" s="1">
        <v>45815</v>
      </c>
      <c r="K1821" s="1">
        <v>45844</v>
      </c>
      <c r="L1821">
        <v>218.5</v>
      </c>
      <c r="M1821">
        <v>0</v>
      </c>
      <c r="N1821">
        <v>990</v>
      </c>
      <c r="O1821">
        <v>1307</v>
      </c>
      <c r="P1821">
        <v>109</v>
      </c>
      <c r="Q1821">
        <v>80687</v>
      </c>
    </row>
    <row r="1822" spans="1:17" x14ac:dyDescent="0.25">
      <c r="A1822" s="2">
        <f t="shared" si="28"/>
        <v>1555512087372</v>
      </c>
      <c r="B1822" s="2">
        <v>155551208737</v>
      </c>
      <c r="C1822">
        <v>1206629</v>
      </c>
      <c r="D1822">
        <v>418</v>
      </c>
      <c r="E1822">
        <v>6142</v>
      </c>
      <c r="F1822">
        <v>6300</v>
      </c>
      <c r="G1822">
        <v>2</v>
      </c>
      <c r="H1822" t="s">
        <v>0</v>
      </c>
      <c r="I1822" s="1">
        <v>45838</v>
      </c>
      <c r="J1822" s="1">
        <v>45815</v>
      </c>
      <c r="K1822" s="1">
        <v>45844</v>
      </c>
      <c r="L1822">
        <v>20.74</v>
      </c>
      <c r="M1822">
        <v>0</v>
      </c>
      <c r="N1822">
        <v>990</v>
      </c>
      <c r="O1822">
        <v>1307</v>
      </c>
      <c r="P1822">
        <v>110</v>
      </c>
      <c r="Q1822">
        <v>80687</v>
      </c>
    </row>
    <row r="1823" spans="1:17" x14ac:dyDescent="0.25">
      <c r="A1823" s="2">
        <f t="shared" si="28"/>
        <v>1555512166971</v>
      </c>
      <c r="B1823" s="2">
        <v>155551216697</v>
      </c>
      <c r="C1823">
        <v>1207884</v>
      </c>
      <c r="D1823">
        <v>417</v>
      </c>
      <c r="E1823">
        <v>6142</v>
      </c>
      <c r="F1823">
        <v>6300</v>
      </c>
      <c r="G1823">
        <v>1</v>
      </c>
      <c r="H1823" t="s">
        <v>0</v>
      </c>
      <c r="I1823" s="1">
        <v>45838</v>
      </c>
      <c r="J1823" s="1">
        <v>45823</v>
      </c>
      <c r="K1823" s="1">
        <v>45852</v>
      </c>
      <c r="L1823">
        <v>28.37</v>
      </c>
      <c r="M1823">
        <v>0</v>
      </c>
      <c r="N1823">
        <v>990</v>
      </c>
      <c r="O1823">
        <v>1307</v>
      </c>
      <c r="P1823">
        <v>109</v>
      </c>
      <c r="Q1823">
        <v>80687</v>
      </c>
    </row>
    <row r="1824" spans="1:17" x14ac:dyDescent="0.25">
      <c r="A1824" s="2">
        <f t="shared" si="28"/>
        <v>1555512166972</v>
      </c>
      <c r="B1824" s="2">
        <v>155551216697</v>
      </c>
      <c r="C1824">
        <v>1207884</v>
      </c>
      <c r="D1824">
        <v>418</v>
      </c>
      <c r="E1824">
        <v>6142</v>
      </c>
      <c r="F1824">
        <v>6300</v>
      </c>
      <c r="G1824">
        <v>2</v>
      </c>
      <c r="H1824" t="s">
        <v>0</v>
      </c>
      <c r="I1824" s="1">
        <v>45838</v>
      </c>
      <c r="J1824" s="1">
        <v>45823</v>
      </c>
      <c r="K1824" s="1">
        <v>45852</v>
      </c>
      <c r="L1824">
        <v>27.05</v>
      </c>
      <c r="M1824">
        <v>0</v>
      </c>
      <c r="N1824">
        <v>990</v>
      </c>
      <c r="O1824">
        <v>1307</v>
      </c>
      <c r="P1824">
        <v>110</v>
      </c>
      <c r="Q1824">
        <v>80687</v>
      </c>
    </row>
    <row r="1825" spans="1:17" x14ac:dyDescent="0.25">
      <c r="A1825" s="2">
        <f t="shared" si="28"/>
        <v>1555512223151</v>
      </c>
      <c r="B1825" s="2">
        <v>155551222315</v>
      </c>
      <c r="C1825">
        <v>1208742</v>
      </c>
      <c r="D1825">
        <v>425</v>
      </c>
      <c r="E1825">
        <v>6142</v>
      </c>
      <c r="F1825">
        <v>6300</v>
      </c>
      <c r="G1825">
        <v>1</v>
      </c>
      <c r="H1825" t="s">
        <v>0</v>
      </c>
      <c r="I1825" s="1">
        <v>45838</v>
      </c>
      <c r="J1825" s="1">
        <v>45836</v>
      </c>
      <c r="K1825" s="1">
        <v>45865</v>
      </c>
      <c r="L1825">
        <v>50.01</v>
      </c>
      <c r="M1825">
        <v>0</v>
      </c>
      <c r="N1825">
        <v>990</v>
      </c>
      <c r="O1825">
        <v>1307</v>
      </c>
      <c r="P1825">
        <v>109</v>
      </c>
      <c r="Q1825">
        <v>80687</v>
      </c>
    </row>
    <row r="1826" spans="1:17" x14ac:dyDescent="0.25">
      <c r="A1826" s="2">
        <f t="shared" si="28"/>
        <v>1555512223152</v>
      </c>
      <c r="B1826" s="2">
        <v>155551222315</v>
      </c>
      <c r="C1826">
        <v>1208742</v>
      </c>
      <c r="D1826">
        <v>426</v>
      </c>
      <c r="E1826">
        <v>6142</v>
      </c>
      <c r="F1826">
        <v>6300</v>
      </c>
      <c r="G1826">
        <v>2</v>
      </c>
      <c r="H1826" t="s">
        <v>0</v>
      </c>
      <c r="I1826" s="1">
        <v>45838</v>
      </c>
      <c r="J1826" s="1">
        <v>45836</v>
      </c>
      <c r="K1826" s="1">
        <v>45865</v>
      </c>
      <c r="L1826">
        <v>47.65</v>
      </c>
      <c r="M1826">
        <v>0</v>
      </c>
      <c r="N1826">
        <v>990</v>
      </c>
      <c r="O1826">
        <v>1307</v>
      </c>
      <c r="P1826">
        <v>110</v>
      </c>
      <c r="Q1826">
        <v>80687</v>
      </c>
    </row>
    <row r="1827" spans="1:17" x14ac:dyDescent="0.25">
      <c r="A1827" s="2">
        <f t="shared" si="28"/>
        <v>1555512268141</v>
      </c>
      <c r="B1827" s="2">
        <v>155551226814</v>
      </c>
      <c r="C1827">
        <v>1209450</v>
      </c>
      <c r="D1827">
        <v>428</v>
      </c>
      <c r="E1827">
        <v>6142</v>
      </c>
      <c r="F1827">
        <v>6300</v>
      </c>
      <c r="G1827">
        <v>1</v>
      </c>
      <c r="H1827" t="s">
        <v>0</v>
      </c>
      <c r="I1827" s="1">
        <v>45838</v>
      </c>
      <c r="J1827" s="1">
        <v>45817</v>
      </c>
      <c r="K1827" s="1">
        <v>45846</v>
      </c>
      <c r="L1827">
        <v>13.38</v>
      </c>
      <c r="M1827">
        <v>0</v>
      </c>
      <c r="N1827">
        <v>990</v>
      </c>
      <c r="O1827">
        <v>1307</v>
      </c>
      <c r="P1827">
        <v>109</v>
      </c>
      <c r="Q1827">
        <v>80687</v>
      </c>
    </row>
    <row r="1828" spans="1:17" x14ac:dyDescent="0.25">
      <c r="A1828" s="2">
        <f t="shared" si="28"/>
        <v>1555512268142</v>
      </c>
      <c r="B1828" s="2">
        <v>155551226814</v>
      </c>
      <c r="C1828">
        <v>1209450</v>
      </c>
      <c r="D1828">
        <v>429</v>
      </c>
      <c r="E1828">
        <v>6142</v>
      </c>
      <c r="F1828">
        <v>6300</v>
      </c>
      <c r="G1828">
        <v>2</v>
      </c>
      <c r="H1828" t="s">
        <v>0</v>
      </c>
      <c r="I1828" s="1">
        <v>45838</v>
      </c>
      <c r="J1828" s="1">
        <v>45817</v>
      </c>
      <c r="K1828" s="1">
        <v>45846</v>
      </c>
      <c r="L1828">
        <v>9.25</v>
      </c>
      <c r="M1828">
        <v>0</v>
      </c>
      <c r="N1828">
        <v>990</v>
      </c>
      <c r="O1828">
        <v>1307</v>
      </c>
      <c r="P1828">
        <v>110</v>
      </c>
      <c r="Q1828">
        <v>80687</v>
      </c>
    </row>
    <row r="1829" spans="1:17" x14ac:dyDescent="0.25">
      <c r="A1829" s="2">
        <f t="shared" si="28"/>
        <v>1555512279641</v>
      </c>
      <c r="B1829" s="2">
        <v>155551227964</v>
      </c>
      <c r="C1829">
        <v>1209619</v>
      </c>
      <c r="D1829">
        <v>425</v>
      </c>
      <c r="E1829">
        <v>6142</v>
      </c>
      <c r="F1829">
        <v>6300</v>
      </c>
      <c r="G1829">
        <v>1</v>
      </c>
      <c r="H1829" t="s">
        <v>0</v>
      </c>
      <c r="I1829" s="1">
        <v>45838</v>
      </c>
      <c r="J1829" s="1">
        <v>45836</v>
      </c>
      <c r="K1829" s="1">
        <v>45865</v>
      </c>
      <c r="L1829">
        <v>25.17</v>
      </c>
      <c r="M1829">
        <v>0</v>
      </c>
      <c r="N1829">
        <v>990</v>
      </c>
      <c r="O1829">
        <v>1307</v>
      </c>
      <c r="P1829">
        <v>109</v>
      </c>
      <c r="Q1829">
        <v>80687</v>
      </c>
    </row>
    <row r="1830" spans="1:17" x14ac:dyDescent="0.25">
      <c r="A1830" s="2">
        <f t="shared" si="28"/>
        <v>1555512279642</v>
      </c>
      <c r="B1830" s="2">
        <v>155551227964</v>
      </c>
      <c r="C1830">
        <v>1209619</v>
      </c>
      <c r="D1830">
        <v>426</v>
      </c>
      <c r="E1830">
        <v>6142</v>
      </c>
      <c r="F1830">
        <v>6300</v>
      </c>
      <c r="G1830">
        <v>2</v>
      </c>
      <c r="H1830" t="s">
        <v>0</v>
      </c>
      <c r="I1830" s="1">
        <v>45838</v>
      </c>
      <c r="J1830" s="1">
        <v>45836</v>
      </c>
      <c r="K1830" s="1">
        <v>45865</v>
      </c>
      <c r="L1830">
        <v>17.82</v>
      </c>
      <c r="M1830">
        <v>0</v>
      </c>
      <c r="N1830">
        <v>990</v>
      </c>
      <c r="O1830">
        <v>1307</v>
      </c>
      <c r="P1830">
        <v>110</v>
      </c>
      <c r="Q1830">
        <v>80687</v>
      </c>
    </row>
    <row r="1831" spans="1:17" x14ac:dyDescent="0.25">
      <c r="A1831" s="2">
        <f t="shared" si="28"/>
        <v>1555512284191</v>
      </c>
      <c r="B1831" s="2">
        <v>155551228419</v>
      </c>
      <c r="C1831">
        <v>1209693</v>
      </c>
      <c r="D1831">
        <v>417</v>
      </c>
      <c r="E1831">
        <v>6142</v>
      </c>
      <c r="F1831">
        <v>6300</v>
      </c>
      <c r="G1831">
        <v>1</v>
      </c>
      <c r="H1831" t="s">
        <v>0</v>
      </c>
      <c r="I1831" s="1">
        <v>45838</v>
      </c>
      <c r="J1831" s="1">
        <v>45811</v>
      </c>
      <c r="K1831" s="1">
        <v>45840</v>
      </c>
      <c r="L1831">
        <v>202.39</v>
      </c>
      <c r="M1831">
        <v>0</v>
      </c>
      <c r="N1831">
        <v>990</v>
      </c>
      <c r="O1831">
        <v>1307</v>
      </c>
      <c r="P1831">
        <v>109</v>
      </c>
      <c r="Q1831">
        <v>80687</v>
      </c>
    </row>
    <row r="1832" spans="1:17" x14ac:dyDescent="0.25">
      <c r="A1832" s="2">
        <f t="shared" si="28"/>
        <v>1555512284192</v>
      </c>
      <c r="B1832" s="2">
        <v>155551228419</v>
      </c>
      <c r="C1832">
        <v>1209693</v>
      </c>
      <c r="D1832">
        <v>418</v>
      </c>
      <c r="E1832">
        <v>6142</v>
      </c>
      <c r="F1832">
        <v>6300</v>
      </c>
      <c r="G1832">
        <v>2</v>
      </c>
      <c r="H1832" t="s">
        <v>0</v>
      </c>
      <c r="I1832" s="1">
        <v>45838</v>
      </c>
      <c r="J1832" s="1">
        <v>45811</v>
      </c>
      <c r="K1832" s="1">
        <v>45840</v>
      </c>
      <c r="L1832">
        <v>39.94</v>
      </c>
      <c r="M1832">
        <v>0</v>
      </c>
      <c r="N1832">
        <v>990</v>
      </c>
      <c r="O1832">
        <v>1307</v>
      </c>
      <c r="P1832">
        <v>110</v>
      </c>
      <c r="Q1832">
        <v>80687</v>
      </c>
    </row>
    <row r="1833" spans="1:17" x14ac:dyDescent="0.25">
      <c r="A1833" s="2">
        <f t="shared" si="28"/>
        <v>1555512300461</v>
      </c>
      <c r="B1833" s="2">
        <v>155551230046</v>
      </c>
      <c r="C1833">
        <v>1209956</v>
      </c>
      <c r="D1833">
        <v>519</v>
      </c>
      <c r="E1833">
        <v>6142</v>
      </c>
      <c r="F1833">
        <v>6300</v>
      </c>
      <c r="G1833">
        <v>1</v>
      </c>
      <c r="H1833" t="s">
        <v>0</v>
      </c>
      <c r="I1833" s="1">
        <v>45838</v>
      </c>
      <c r="J1833" s="1">
        <v>45818</v>
      </c>
      <c r="K1833" s="1">
        <v>45847</v>
      </c>
      <c r="L1833">
        <v>59.49</v>
      </c>
      <c r="M1833">
        <v>0</v>
      </c>
      <c r="N1833">
        <v>990</v>
      </c>
      <c r="O1833">
        <v>1307</v>
      </c>
      <c r="P1833">
        <v>109</v>
      </c>
      <c r="Q1833">
        <v>80687</v>
      </c>
    </row>
    <row r="1834" spans="1:17" x14ac:dyDescent="0.25">
      <c r="A1834" s="2">
        <f t="shared" si="28"/>
        <v>1555512300462</v>
      </c>
      <c r="B1834" s="2">
        <v>155551230046</v>
      </c>
      <c r="C1834">
        <v>1209956</v>
      </c>
      <c r="D1834">
        <v>520</v>
      </c>
      <c r="E1834">
        <v>6142</v>
      </c>
      <c r="F1834">
        <v>6300</v>
      </c>
      <c r="G1834">
        <v>2</v>
      </c>
      <c r="H1834" t="s">
        <v>0</v>
      </c>
      <c r="I1834" s="1">
        <v>45838</v>
      </c>
      <c r="J1834" s="1">
        <v>45818</v>
      </c>
      <c r="K1834" s="1">
        <v>45847</v>
      </c>
      <c r="L1834">
        <v>28.49</v>
      </c>
      <c r="M1834">
        <v>0</v>
      </c>
      <c r="N1834">
        <v>990</v>
      </c>
      <c r="O1834">
        <v>1307</v>
      </c>
      <c r="P1834">
        <v>110</v>
      </c>
      <c r="Q1834">
        <v>80687</v>
      </c>
    </row>
    <row r="1835" spans="1:17" x14ac:dyDescent="0.25">
      <c r="A1835" s="2">
        <f t="shared" si="28"/>
        <v>1555512380611</v>
      </c>
      <c r="B1835" s="2">
        <v>155551238061</v>
      </c>
      <c r="C1835">
        <v>1211086</v>
      </c>
      <c r="D1835">
        <v>417</v>
      </c>
      <c r="E1835">
        <v>6142</v>
      </c>
      <c r="F1835">
        <v>6300</v>
      </c>
      <c r="G1835">
        <v>1</v>
      </c>
      <c r="H1835" t="s">
        <v>0</v>
      </c>
      <c r="I1835" s="1">
        <v>45838</v>
      </c>
      <c r="J1835" s="1">
        <v>45811</v>
      </c>
      <c r="K1835" s="1">
        <v>45840</v>
      </c>
      <c r="L1835">
        <v>717.41</v>
      </c>
      <c r="M1835">
        <v>0</v>
      </c>
      <c r="N1835">
        <v>990</v>
      </c>
      <c r="O1835">
        <v>1307</v>
      </c>
      <c r="P1835">
        <v>109</v>
      </c>
      <c r="Q1835">
        <v>80687</v>
      </c>
    </row>
    <row r="1836" spans="1:17" x14ac:dyDescent="0.25">
      <c r="A1836" s="2">
        <f t="shared" si="28"/>
        <v>1555512380612</v>
      </c>
      <c r="B1836" s="2">
        <v>155551238061</v>
      </c>
      <c r="C1836">
        <v>1211086</v>
      </c>
      <c r="D1836">
        <v>418</v>
      </c>
      <c r="E1836">
        <v>6142</v>
      </c>
      <c r="F1836">
        <v>6300</v>
      </c>
      <c r="G1836">
        <v>2</v>
      </c>
      <c r="H1836" t="s">
        <v>0</v>
      </c>
      <c r="I1836" s="1">
        <v>45838</v>
      </c>
      <c r="J1836" s="1">
        <v>45811</v>
      </c>
      <c r="K1836" s="1">
        <v>45840</v>
      </c>
      <c r="L1836">
        <v>67.2</v>
      </c>
      <c r="M1836">
        <v>0</v>
      </c>
      <c r="N1836">
        <v>990</v>
      </c>
      <c r="O1836">
        <v>1307</v>
      </c>
      <c r="P1836">
        <v>110</v>
      </c>
      <c r="Q1836">
        <v>80687</v>
      </c>
    </row>
    <row r="1837" spans="1:17" x14ac:dyDescent="0.25">
      <c r="A1837" s="2">
        <f t="shared" si="28"/>
        <v>1555512416891</v>
      </c>
      <c r="B1837" s="2">
        <v>155551241689</v>
      </c>
      <c r="C1837">
        <v>1211658</v>
      </c>
      <c r="D1837">
        <v>735</v>
      </c>
      <c r="E1837">
        <v>6142</v>
      </c>
      <c r="F1837">
        <v>6300</v>
      </c>
      <c r="G1837">
        <v>1</v>
      </c>
      <c r="H1837" t="s">
        <v>0</v>
      </c>
      <c r="I1837" s="1">
        <v>45838</v>
      </c>
      <c r="J1837" s="1">
        <v>45832</v>
      </c>
      <c r="K1837" s="1">
        <v>45861</v>
      </c>
      <c r="L1837">
        <v>39.89</v>
      </c>
      <c r="M1837">
        <v>0</v>
      </c>
      <c r="N1837">
        <v>990</v>
      </c>
      <c r="O1837">
        <v>1307</v>
      </c>
      <c r="P1837">
        <v>109</v>
      </c>
      <c r="Q1837">
        <v>80687</v>
      </c>
    </row>
    <row r="1838" spans="1:17" x14ac:dyDescent="0.25">
      <c r="A1838" s="2">
        <f t="shared" si="28"/>
        <v>1555512416892</v>
      </c>
      <c r="B1838" s="2">
        <v>155551241689</v>
      </c>
      <c r="C1838">
        <v>1211658</v>
      </c>
      <c r="D1838">
        <v>736</v>
      </c>
      <c r="E1838">
        <v>6142</v>
      </c>
      <c r="F1838">
        <v>6300</v>
      </c>
      <c r="G1838">
        <v>2</v>
      </c>
      <c r="H1838" t="s">
        <v>0</v>
      </c>
      <c r="I1838" s="1">
        <v>45838</v>
      </c>
      <c r="J1838" s="1">
        <v>45832</v>
      </c>
      <c r="K1838" s="1">
        <v>45861</v>
      </c>
      <c r="L1838">
        <v>17.829999999999998</v>
      </c>
      <c r="M1838">
        <v>0</v>
      </c>
      <c r="N1838">
        <v>990</v>
      </c>
      <c r="O1838">
        <v>1307</v>
      </c>
      <c r="P1838">
        <v>110</v>
      </c>
      <c r="Q1838">
        <v>80687</v>
      </c>
    </row>
    <row r="1839" spans="1:17" x14ac:dyDescent="0.25">
      <c r="A1839" s="2">
        <f t="shared" si="28"/>
        <v>1555512427361</v>
      </c>
      <c r="B1839" s="2">
        <v>155551242736</v>
      </c>
      <c r="C1839">
        <v>1211798</v>
      </c>
      <c r="D1839">
        <v>421</v>
      </c>
      <c r="E1839">
        <v>6142</v>
      </c>
      <c r="F1839">
        <v>6300</v>
      </c>
      <c r="G1839">
        <v>1</v>
      </c>
      <c r="H1839" t="s">
        <v>0</v>
      </c>
      <c r="I1839" s="1">
        <v>45838</v>
      </c>
      <c r="J1839" s="1">
        <v>45818</v>
      </c>
      <c r="K1839" s="1">
        <v>45847</v>
      </c>
      <c r="L1839">
        <v>38.65</v>
      </c>
      <c r="M1839">
        <v>0</v>
      </c>
      <c r="N1839">
        <v>990</v>
      </c>
      <c r="O1839">
        <v>1307</v>
      </c>
      <c r="P1839">
        <v>109</v>
      </c>
      <c r="Q1839">
        <v>80687</v>
      </c>
    </row>
    <row r="1840" spans="1:17" x14ac:dyDescent="0.25">
      <c r="A1840" s="2">
        <f t="shared" si="28"/>
        <v>1555512427362</v>
      </c>
      <c r="B1840" s="2">
        <v>155551242736</v>
      </c>
      <c r="C1840">
        <v>1211798</v>
      </c>
      <c r="D1840">
        <v>422</v>
      </c>
      <c r="E1840">
        <v>6142</v>
      </c>
      <c r="F1840">
        <v>6300</v>
      </c>
      <c r="G1840">
        <v>2</v>
      </c>
      <c r="H1840" t="s">
        <v>0</v>
      </c>
      <c r="I1840" s="1">
        <v>45838</v>
      </c>
      <c r="J1840" s="1">
        <v>45818</v>
      </c>
      <c r="K1840" s="1">
        <v>45847</v>
      </c>
      <c r="L1840">
        <v>19.559999999999999</v>
      </c>
      <c r="M1840">
        <v>0</v>
      </c>
      <c r="N1840">
        <v>990</v>
      </c>
      <c r="O1840">
        <v>1307</v>
      </c>
      <c r="P1840">
        <v>110</v>
      </c>
      <c r="Q1840">
        <v>80687</v>
      </c>
    </row>
    <row r="1841" spans="1:17" x14ac:dyDescent="0.25">
      <c r="A1841" s="2">
        <f t="shared" si="28"/>
        <v>1555512442101</v>
      </c>
      <c r="B1841" s="2">
        <v>155551244210</v>
      </c>
      <c r="C1841">
        <v>1211991</v>
      </c>
      <c r="D1841">
        <v>248</v>
      </c>
      <c r="E1841">
        <v>6142</v>
      </c>
      <c r="F1841">
        <v>6300</v>
      </c>
      <c r="G1841">
        <v>1</v>
      </c>
      <c r="H1841" t="s">
        <v>0</v>
      </c>
      <c r="I1841" s="1">
        <v>45838</v>
      </c>
      <c r="J1841" s="1">
        <v>45815</v>
      </c>
      <c r="K1841" s="1">
        <v>45844</v>
      </c>
      <c r="L1841">
        <v>4.57</v>
      </c>
      <c r="M1841">
        <v>0</v>
      </c>
      <c r="N1841">
        <v>990</v>
      </c>
      <c r="O1841">
        <v>1307</v>
      </c>
      <c r="P1841">
        <v>109</v>
      </c>
      <c r="Q1841">
        <v>80687</v>
      </c>
    </row>
    <row r="1842" spans="1:17" x14ac:dyDescent="0.25">
      <c r="A1842" s="2">
        <f t="shared" si="28"/>
        <v>1555512442102</v>
      </c>
      <c r="B1842" s="2">
        <v>155551244210</v>
      </c>
      <c r="C1842">
        <v>1211991</v>
      </c>
      <c r="D1842">
        <v>249</v>
      </c>
      <c r="E1842">
        <v>6142</v>
      </c>
      <c r="F1842">
        <v>6300</v>
      </c>
      <c r="G1842">
        <v>2</v>
      </c>
      <c r="H1842" t="s">
        <v>0</v>
      </c>
      <c r="I1842" s="1">
        <v>45838</v>
      </c>
      <c r="J1842" s="1">
        <v>45815</v>
      </c>
      <c r="K1842" s="1">
        <v>45844</v>
      </c>
      <c r="L1842">
        <v>7.98</v>
      </c>
      <c r="M1842">
        <v>0</v>
      </c>
      <c r="N1842">
        <v>990</v>
      </c>
      <c r="O1842">
        <v>1307</v>
      </c>
      <c r="P1842">
        <v>110</v>
      </c>
      <c r="Q1842">
        <v>80687</v>
      </c>
    </row>
    <row r="1843" spans="1:17" x14ac:dyDescent="0.25">
      <c r="A1843" s="2">
        <f t="shared" si="28"/>
        <v>1555512443231</v>
      </c>
      <c r="B1843" s="2">
        <v>155551244323</v>
      </c>
      <c r="C1843">
        <v>1212003</v>
      </c>
      <c r="D1843">
        <v>673</v>
      </c>
      <c r="E1843">
        <v>6142</v>
      </c>
      <c r="F1843">
        <v>6300</v>
      </c>
      <c r="G1843">
        <v>1</v>
      </c>
      <c r="H1843" t="s">
        <v>0</v>
      </c>
      <c r="I1843" s="1">
        <v>45838</v>
      </c>
      <c r="J1843" s="1">
        <v>45816</v>
      </c>
      <c r="K1843" s="1">
        <v>45845</v>
      </c>
      <c r="L1843">
        <v>111.23</v>
      </c>
      <c r="M1843">
        <v>0</v>
      </c>
      <c r="N1843">
        <v>990</v>
      </c>
      <c r="O1843">
        <v>1307</v>
      </c>
      <c r="P1843">
        <v>109</v>
      </c>
      <c r="Q1843">
        <v>80687</v>
      </c>
    </row>
    <row r="1844" spans="1:17" x14ac:dyDescent="0.25">
      <c r="A1844" s="2">
        <f t="shared" si="28"/>
        <v>1555512443232</v>
      </c>
      <c r="B1844" s="2">
        <v>155551244323</v>
      </c>
      <c r="C1844">
        <v>1212003</v>
      </c>
      <c r="D1844">
        <v>674</v>
      </c>
      <c r="E1844">
        <v>6142</v>
      </c>
      <c r="F1844">
        <v>6300</v>
      </c>
      <c r="G1844">
        <v>2</v>
      </c>
      <c r="H1844" t="s">
        <v>0</v>
      </c>
      <c r="I1844" s="1">
        <v>45838</v>
      </c>
      <c r="J1844" s="1">
        <v>45816</v>
      </c>
      <c r="K1844" s="1">
        <v>45845</v>
      </c>
      <c r="L1844">
        <v>46.2</v>
      </c>
      <c r="M1844">
        <v>0</v>
      </c>
      <c r="N1844">
        <v>990</v>
      </c>
      <c r="O1844">
        <v>1307</v>
      </c>
      <c r="P1844">
        <v>110</v>
      </c>
      <c r="Q1844">
        <v>80687</v>
      </c>
    </row>
    <row r="1845" spans="1:17" x14ac:dyDescent="0.25">
      <c r="A1845" s="2">
        <f t="shared" si="28"/>
        <v>1555512504361</v>
      </c>
      <c r="B1845" s="2">
        <v>155551250436</v>
      </c>
      <c r="C1845">
        <v>1212856</v>
      </c>
      <c r="D1845">
        <v>439</v>
      </c>
      <c r="E1845">
        <v>6142</v>
      </c>
      <c r="F1845">
        <v>6300</v>
      </c>
      <c r="G1845">
        <v>1</v>
      </c>
      <c r="H1845" t="s">
        <v>0</v>
      </c>
      <c r="I1845" s="1">
        <v>45838</v>
      </c>
      <c r="J1845" s="1">
        <v>45828</v>
      </c>
      <c r="K1845" s="1">
        <v>45857</v>
      </c>
      <c r="L1845">
        <v>47.98</v>
      </c>
      <c r="M1845">
        <v>0</v>
      </c>
      <c r="N1845">
        <v>990</v>
      </c>
      <c r="O1845">
        <v>1307</v>
      </c>
      <c r="P1845">
        <v>109</v>
      </c>
      <c r="Q1845">
        <v>80687</v>
      </c>
    </row>
    <row r="1846" spans="1:17" x14ac:dyDescent="0.25">
      <c r="A1846" s="2">
        <f t="shared" si="28"/>
        <v>1555512504362</v>
      </c>
      <c r="B1846" s="2">
        <v>155551250436</v>
      </c>
      <c r="C1846">
        <v>1212856</v>
      </c>
      <c r="D1846">
        <v>440</v>
      </c>
      <c r="E1846">
        <v>6142</v>
      </c>
      <c r="F1846">
        <v>6300</v>
      </c>
      <c r="G1846">
        <v>2</v>
      </c>
      <c r="H1846" t="s">
        <v>0</v>
      </c>
      <c r="I1846" s="1">
        <v>45838</v>
      </c>
      <c r="J1846" s="1">
        <v>45828</v>
      </c>
      <c r="K1846" s="1">
        <v>45857</v>
      </c>
      <c r="L1846">
        <v>35.020000000000003</v>
      </c>
      <c r="M1846">
        <v>0</v>
      </c>
      <c r="N1846">
        <v>990</v>
      </c>
      <c r="O1846">
        <v>1307</v>
      </c>
      <c r="P1846">
        <v>110</v>
      </c>
      <c r="Q1846">
        <v>80687</v>
      </c>
    </row>
    <row r="1847" spans="1:17" x14ac:dyDescent="0.25">
      <c r="A1847" s="2">
        <f t="shared" si="28"/>
        <v>1555512629401</v>
      </c>
      <c r="B1847" s="2">
        <v>155551262940</v>
      </c>
      <c r="C1847">
        <v>1214684</v>
      </c>
      <c r="D1847">
        <v>278</v>
      </c>
      <c r="E1847">
        <v>6142</v>
      </c>
      <c r="F1847">
        <v>6300</v>
      </c>
      <c r="G1847">
        <v>1</v>
      </c>
      <c r="H1847" t="s">
        <v>0</v>
      </c>
      <c r="I1847" s="1">
        <v>45838</v>
      </c>
      <c r="J1847" s="1">
        <v>45816</v>
      </c>
      <c r="K1847" s="1">
        <v>45845</v>
      </c>
      <c r="L1847">
        <v>32.31</v>
      </c>
      <c r="M1847">
        <v>0</v>
      </c>
      <c r="N1847">
        <v>990</v>
      </c>
      <c r="O1847">
        <v>1307</v>
      </c>
      <c r="P1847">
        <v>109</v>
      </c>
      <c r="Q1847">
        <v>80687</v>
      </c>
    </row>
    <row r="1848" spans="1:17" x14ac:dyDescent="0.25">
      <c r="A1848" s="2">
        <f t="shared" si="28"/>
        <v>1555512629402</v>
      </c>
      <c r="B1848" s="2">
        <v>155551262940</v>
      </c>
      <c r="C1848">
        <v>1214684</v>
      </c>
      <c r="D1848">
        <v>279</v>
      </c>
      <c r="E1848">
        <v>6142</v>
      </c>
      <c r="F1848">
        <v>6300</v>
      </c>
      <c r="G1848">
        <v>2</v>
      </c>
      <c r="H1848" t="s">
        <v>0</v>
      </c>
      <c r="I1848" s="1">
        <v>45838</v>
      </c>
      <c r="J1848" s="1">
        <v>45816</v>
      </c>
      <c r="K1848" s="1">
        <v>45845</v>
      </c>
      <c r="L1848">
        <v>24.69</v>
      </c>
      <c r="M1848">
        <v>0</v>
      </c>
      <c r="N1848">
        <v>990</v>
      </c>
      <c r="O1848">
        <v>1307</v>
      </c>
      <c r="P1848">
        <v>110</v>
      </c>
      <c r="Q1848">
        <v>80687</v>
      </c>
    </row>
    <row r="1849" spans="1:17" x14ac:dyDescent="0.25">
      <c r="A1849" s="2">
        <f t="shared" si="28"/>
        <v>1555512704291</v>
      </c>
      <c r="B1849" s="2">
        <v>155551270429</v>
      </c>
      <c r="C1849">
        <v>1215731</v>
      </c>
      <c r="D1849">
        <v>427</v>
      </c>
      <c r="E1849">
        <v>6142</v>
      </c>
      <c r="F1849">
        <v>6300</v>
      </c>
      <c r="G1849">
        <v>1</v>
      </c>
      <c r="H1849" t="s">
        <v>0</v>
      </c>
      <c r="I1849" s="1">
        <v>45838</v>
      </c>
      <c r="J1849" s="1">
        <v>45821</v>
      </c>
      <c r="K1849" s="1">
        <v>45850</v>
      </c>
      <c r="L1849">
        <v>12.43</v>
      </c>
      <c r="M1849">
        <v>0</v>
      </c>
      <c r="N1849">
        <v>990</v>
      </c>
      <c r="O1849">
        <v>1307</v>
      </c>
      <c r="P1849">
        <v>109</v>
      </c>
      <c r="Q1849">
        <v>80687</v>
      </c>
    </row>
    <row r="1850" spans="1:17" x14ac:dyDescent="0.25">
      <c r="A1850" s="2">
        <f t="shared" si="28"/>
        <v>1555512704292</v>
      </c>
      <c r="B1850" s="2">
        <v>155551270429</v>
      </c>
      <c r="C1850">
        <v>1215731</v>
      </c>
      <c r="D1850">
        <v>428</v>
      </c>
      <c r="E1850">
        <v>6142</v>
      </c>
      <c r="F1850">
        <v>6300</v>
      </c>
      <c r="G1850">
        <v>2</v>
      </c>
      <c r="H1850" t="s">
        <v>0</v>
      </c>
      <c r="I1850" s="1">
        <v>45838</v>
      </c>
      <c r="J1850" s="1">
        <v>45821</v>
      </c>
      <c r="K1850" s="1">
        <v>45850</v>
      </c>
      <c r="L1850">
        <v>25.51</v>
      </c>
      <c r="M1850">
        <v>0</v>
      </c>
      <c r="N1850">
        <v>990</v>
      </c>
      <c r="O1850">
        <v>1307</v>
      </c>
      <c r="P1850">
        <v>110</v>
      </c>
      <c r="Q1850">
        <v>80687</v>
      </c>
    </row>
    <row r="1851" spans="1:17" x14ac:dyDescent="0.25">
      <c r="A1851" s="2">
        <f t="shared" si="28"/>
        <v>1555512729391</v>
      </c>
      <c r="B1851" s="2">
        <v>155551272939</v>
      </c>
      <c r="C1851">
        <v>1216084</v>
      </c>
      <c r="D1851">
        <v>1291</v>
      </c>
      <c r="E1851">
        <v>6142</v>
      </c>
      <c r="F1851">
        <v>6300</v>
      </c>
      <c r="G1851">
        <v>1</v>
      </c>
      <c r="H1851" t="s">
        <v>0</v>
      </c>
      <c r="I1851" s="1">
        <v>45838</v>
      </c>
      <c r="J1851" s="1">
        <v>45823</v>
      </c>
      <c r="K1851" s="1">
        <v>45852</v>
      </c>
      <c r="L1851">
        <v>86.27</v>
      </c>
      <c r="M1851">
        <v>0</v>
      </c>
      <c r="N1851">
        <v>990</v>
      </c>
      <c r="O1851">
        <v>1307</v>
      </c>
      <c r="P1851">
        <v>109</v>
      </c>
      <c r="Q1851">
        <v>80687</v>
      </c>
    </row>
    <row r="1852" spans="1:17" x14ac:dyDescent="0.25">
      <c r="A1852" s="2">
        <f t="shared" si="28"/>
        <v>1555512729392</v>
      </c>
      <c r="B1852" s="2">
        <v>155551272939</v>
      </c>
      <c r="C1852">
        <v>1216084</v>
      </c>
      <c r="D1852">
        <v>1292</v>
      </c>
      <c r="E1852">
        <v>6142</v>
      </c>
      <c r="F1852">
        <v>6300</v>
      </c>
      <c r="G1852">
        <v>2</v>
      </c>
      <c r="H1852" t="s">
        <v>0</v>
      </c>
      <c r="I1852" s="1">
        <v>45838</v>
      </c>
      <c r="J1852" s="1">
        <v>45823</v>
      </c>
      <c r="K1852" s="1">
        <v>45852</v>
      </c>
      <c r="L1852">
        <v>19.89</v>
      </c>
      <c r="M1852">
        <v>0</v>
      </c>
      <c r="N1852">
        <v>990</v>
      </c>
      <c r="O1852">
        <v>1307</v>
      </c>
      <c r="P1852">
        <v>110</v>
      </c>
      <c r="Q1852">
        <v>80687</v>
      </c>
    </row>
    <row r="1853" spans="1:17" x14ac:dyDescent="0.25">
      <c r="A1853" s="2">
        <f t="shared" si="28"/>
        <v>1555512774171</v>
      </c>
      <c r="B1853" s="2">
        <v>155551277417</v>
      </c>
      <c r="C1853">
        <v>1216700</v>
      </c>
      <c r="D1853">
        <v>417</v>
      </c>
      <c r="E1853">
        <v>6142</v>
      </c>
      <c r="F1853">
        <v>6300</v>
      </c>
      <c r="G1853">
        <v>1</v>
      </c>
      <c r="H1853" t="s">
        <v>0</v>
      </c>
      <c r="I1853" s="1">
        <v>45838</v>
      </c>
      <c r="J1853" s="1">
        <v>45823</v>
      </c>
      <c r="K1853" s="1">
        <v>45852</v>
      </c>
      <c r="L1853">
        <v>66.11</v>
      </c>
      <c r="M1853">
        <v>0</v>
      </c>
      <c r="N1853">
        <v>990</v>
      </c>
      <c r="O1853">
        <v>1307</v>
      </c>
      <c r="P1853">
        <v>109</v>
      </c>
      <c r="Q1853">
        <v>80687</v>
      </c>
    </row>
    <row r="1854" spans="1:17" x14ac:dyDescent="0.25">
      <c r="A1854" s="2">
        <f t="shared" si="28"/>
        <v>1555512774172</v>
      </c>
      <c r="B1854" s="2">
        <v>155551277417</v>
      </c>
      <c r="C1854">
        <v>1216700</v>
      </c>
      <c r="D1854">
        <v>418</v>
      </c>
      <c r="E1854">
        <v>6142</v>
      </c>
      <c r="F1854">
        <v>6300</v>
      </c>
      <c r="G1854">
        <v>2</v>
      </c>
      <c r="H1854" t="s">
        <v>0</v>
      </c>
      <c r="I1854" s="1">
        <v>45838</v>
      </c>
      <c r="J1854" s="1">
        <v>45823</v>
      </c>
      <c r="K1854" s="1">
        <v>45852</v>
      </c>
      <c r="L1854">
        <v>30.23</v>
      </c>
      <c r="M1854">
        <v>0</v>
      </c>
      <c r="N1854">
        <v>990</v>
      </c>
      <c r="O1854">
        <v>1307</v>
      </c>
      <c r="P1854">
        <v>110</v>
      </c>
      <c r="Q1854">
        <v>80687</v>
      </c>
    </row>
    <row r="1855" spans="1:17" x14ac:dyDescent="0.25">
      <c r="A1855" s="2">
        <f t="shared" si="28"/>
        <v>1555512830111</v>
      </c>
      <c r="B1855" s="2">
        <v>155551283011</v>
      </c>
      <c r="C1855">
        <v>1217445</v>
      </c>
      <c r="D1855">
        <v>775</v>
      </c>
      <c r="E1855">
        <v>6142</v>
      </c>
      <c r="F1855">
        <v>6300</v>
      </c>
      <c r="G1855">
        <v>1</v>
      </c>
      <c r="H1855" t="s">
        <v>0</v>
      </c>
      <c r="I1855" s="1">
        <v>45838</v>
      </c>
      <c r="J1855" s="1">
        <v>45825</v>
      </c>
      <c r="K1855" s="1">
        <v>45854</v>
      </c>
      <c r="L1855">
        <v>206.48</v>
      </c>
      <c r="M1855">
        <v>0</v>
      </c>
      <c r="N1855">
        <v>990</v>
      </c>
      <c r="O1855">
        <v>1307</v>
      </c>
      <c r="P1855">
        <v>109</v>
      </c>
      <c r="Q1855">
        <v>80687</v>
      </c>
    </row>
    <row r="1856" spans="1:17" x14ac:dyDescent="0.25">
      <c r="A1856" s="2">
        <f t="shared" si="28"/>
        <v>1555512830112</v>
      </c>
      <c r="B1856" s="2">
        <v>155551283011</v>
      </c>
      <c r="C1856">
        <v>1217445</v>
      </c>
      <c r="D1856">
        <v>776</v>
      </c>
      <c r="E1856">
        <v>6142</v>
      </c>
      <c r="F1856">
        <v>6300</v>
      </c>
      <c r="G1856">
        <v>2</v>
      </c>
      <c r="H1856" t="s">
        <v>0</v>
      </c>
      <c r="I1856" s="1">
        <v>45838</v>
      </c>
      <c r="J1856" s="1">
        <v>45825</v>
      </c>
      <c r="K1856" s="1">
        <v>45854</v>
      </c>
      <c r="L1856">
        <v>27.86</v>
      </c>
      <c r="M1856">
        <v>0</v>
      </c>
      <c r="N1856">
        <v>990</v>
      </c>
      <c r="O1856">
        <v>1307</v>
      </c>
      <c r="P1856">
        <v>110</v>
      </c>
      <c r="Q1856">
        <v>80687</v>
      </c>
    </row>
    <row r="1857" spans="1:17" x14ac:dyDescent="0.25">
      <c r="A1857" s="2">
        <f t="shared" si="28"/>
        <v>1555512952741</v>
      </c>
      <c r="B1857" s="2">
        <v>155551295274</v>
      </c>
      <c r="C1857">
        <v>1219201</v>
      </c>
      <c r="D1857">
        <v>258</v>
      </c>
      <c r="E1857">
        <v>6142</v>
      </c>
      <c r="F1857">
        <v>6300</v>
      </c>
      <c r="G1857">
        <v>1</v>
      </c>
      <c r="H1857" t="s">
        <v>0</v>
      </c>
      <c r="I1857" s="1">
        <v>45838</v>
      </c>
      <c r="J1857" s="1">
        <v>45832</v>
      </c>
      <c r="K1857" s="1">
        <v>45861</v>
      </c>
      <c r="L1857">
        <v>53.31</v>
      </c>
      <c r="M1857">
        <v>0</v>
      </c>
      <c r="N1857">
        <v>990</v>
      </c>
      <c r="O1857">
        <v>1307</v>
      </c>
      <c r="P1857">
        <v>109</v>
      </c>
      <c r="Q1857">
        <v>80687</v>
      </c>
    </row>
    <row r="1858" spans="1:17" x14ac:dyDescent="0.25">
      <c r="A1858" s="2">
        <f t="shared" si="28"/>
        <v>1555512952742</v>
      </c>
      <c r="B1858" s="2">
        <v>155551295274</v>
      </c>
      <c r="C1858">
        <v>1219201</v>
      </c>
      <c r="D1858">
        <v>259</v>
      </c>
      <c r="E1858">
        <v>6142</v>
      </c>
      <c r="F1858">
        <v>6300</v>
      </c>
      <c r="G1858">
        <v>2</v>
      </c>
      <c r="H1858" t="s">
        <v>0</v>
      </c>
      <c r="I1858" s="1">
        <v>45838</v>
      </c>
      <c r="J1858" s="1">
        <v>45832</v>
      </c>
      <c r="K1858" s="1">
        <v>45861</v>
      </c>
      <c r="L1858">
        <v>55.67</v>
      </c>
      <c r="M1858">
        <v>0</v>
      </c>
      <c r="N1858">
        <v>990</v>
      </c>
      <c r="O1858">
        <v>1307</v>
      </c>
      <c r="P1858">
        <v>110</v>
      </c>
      <c r="Q1858">
        <v>80687</v>
      </c>
    </row>
    <row r="1859" spans="1:17" x14ac:dyDescent="0.25">
      <c r="A1859" s="2">
        <f t="shared" ref="A1859:A1922" si="29">B1859*10+G1859</f>
        <v>1555513044741</v>
      </c>
      <c r="B1859" s="2">
        <v>155551304474</v>
      </c>
      <c r="C1859">
        <v>1220519</v>
      </c>
      <c r="D1859">
        <v>767</v>
      </c>
      <c r="E1859">
        <v>6142</v>
      </c>
      <c r="F1859">
        <v>6300</v>
      </c>
      <c r="G1859">
        <v>1</v>
      </c>
      <c r="H1859" t="s">
        <v>0</v>
      </c>
      <c r="I1859" s="1">
        <v>45838</v>
      </c>
      <c r="J1859" s="1">
        <v>45830</v>
      </c>
      <c r="K1859" s="1">
        <v>45859</v>
      </c>
      <c r="L1859">
        <v>63.63</v>
      </c>
      <c r="M1859">
        <v>0</v>
      </c>
      <c r="N1859">
        <v>990</v>
      </c>
      <c r="O1859">
        <v>1307</v>
      </c>
      <c r="P1859">
        <v>109</v>
      </c>
      <c r="Q1859">
        <v>80687</v>
      </c>
    </row>
    <row r="1860" spans="1:17" x14ac:dyDescent="0.25">
      <c r="A1860" s="2">
        <f t="shared" si="29"/>
        <v>1555513044742</v>
      </c>
      <c r="B1860" s="2">
        <v>155551304474</v>
      </c>
      <c r="C1860">
        <v>1220519</v>
      </c>
      <c r="D1860">
        <v>768</v>
      </c>
      <c r="E1860">
        <v>6142</v>
      </c>
      <c r="F1860">
        <v>6300</v>
      </c>
      <c r="G1860">
        <v>2</v>
      </c>
      <c r="H1860" t="s">
        <v>0</v>
      </c>
      <c r="I1860" s="1">
        <v>45838</v>
      </c>
      <c r="J1860" s="1">
        <v>45830</v>
      </c>
      <c r="K1860" s="1">
        <v>45859</v>
      </c>
      <c r="L1860">
        <v>44.57</v>
      </c>
      <c r="M1860">
        <v>0</v>
      </c>
      <c r="N1860">
        <v>990</v>
      </c>
      <c r="O1860">
        <v>1307</v>
      </c>
      <c r="P1860">
        <v>110</v>
      </c>
      <c r="Q1860">
        <v>80687</v>
      </c>
    </row>
    <row r="1861" spans="1:17" x14ac:dyDescent="0.25">
      <c r="A1861" s="2">
        <f t="shared" si="29"/>
        <v>1555513067731</v>
      </c>
      <c r="B1861" s="2">
        <v>155551306773</v>
      </c>
      <c r="C1861">
        <v>1220861</v>
      </c>
      <c r="D1861">
        <v>429</v>
      </c>
      <c r="E1861">
        <v>6142</v>
      </c>
      <c r="F1861">
        <v>6300</v>
      </c>
      <c r="G1861">
        <v>1</v>
      </c>
      <c r="H1861" t="s">
        <v>0</v>
      </c>
      <c r="I1861" s="1">
        <v>45838</v>
      </c>
      <c r="J1861" s="1">
        <v>45809</v>
      </c>
      <c r="K1861" s="1">
        <v>45838</v>
      </c>
      <c r="L1861">
        <v>0.93</v>
      </c>
      <c r="M1861">
        <v>0</v>
      </c>
      <c r="N1861">
        <v>990</v>
      </c>
      <c r="O1861">
        <v>1307</v>
      </c>
      <c r="P1861">
        <v>109</v>
      </c>
      <c r="Q1861">
        <v>80687</v>
      </c>
    </row>
    <row r="1862" spans="1:17" x14ac:dyDescent="0.25">
      <c r="A1862" s="2">
        <f t="shared" si="29"/>
        <v>1555513067732</v>
      </c>
      <c r="B1862" s="2">
        <v>155551306773</v>
      </c>
      <c r="C1862">
        <v>1220861</v>
      </c>
      <c r="D1862">
        <v>430</v>
      </c>
      <c r="E1862">
        <v>6142</v>
      </c>
      <c r="F1862">
        <v>6300</v>
      </c>
      <c r="G1862">
        <v>2</v>
      </c>
      <c r="H1862" t="s">
        <v>0</v>
      </c>
      <c r="I1862" s="1">
        <v>45838</v>
      </c>
      <c r="J1862" s="1">
        <v>45809</v>
      </c>
      <c r="K1862" s="1">
        <v>45838</v>
      </c>
      <c r="L1862">
        <v>17.45</v>
      </c>
      <c r="M1862">
        <v>0</v>
      </c>
      <c r="N1862">
        <v>990</v>
      </c>
      <c r="O1862">
        <v>1307</v>
      </c>
      <c r="P1862">
        <v>110</v>
      </c>
      <c r="Q1862">
        <v>80687</v>
      </c>
    </row>
    <row r="1863" spans="1:17" x14ac:dyDescent="0.25">
      <c r="A1863" s="2">
        <f t="shared" si="29"/>
        <v>1555513100711</v>
      </c>
      <c r="B1863" s="2">
        <v>155551310071</v>
      </c>
      <c r="C1863">
        <v>1221291</v>
      </c>
      <c r="D1863">
        <v>421</v>
      </c>
      <c r="E1863">
        <v>6142</v>
      </c>
      <c r="F1863">
        <v>6300</v>
      </c>
      <c r="G1863">
        <v>1</v>
      </c>
      <c r="H1863" t="s">
        <v>0</v>
      </c>
      <c r="I1863" s="1">
        <v>45838</v>
      </c>
      <c r="J1863" s="1">
        <v>45830</v>
      </c>
      <c r="K1863" s="1">
        <v>45859</v>
      </c>
      <c r="L1863">
        <v>87.62</v>
      </c>
      <c r="M1863">
        <v>0</v>
      </c>
      <c r="N1863">
        <v>990</v>
      </c>
      <c r="O1863">
        <v>1307</v>
      </c>
      <c r="P1863">
        <v>109</v>
      </c>
      <c r="Q1863">
        <v>80687</v>
      </c>
    </row>
    <row r="1864" spans="1:17" x14ac:dyDescent="0.25">
      <c r="A1864" s="2">
        <f t="shared" si="29"/>
        <v>1555513100712</v>
      </c>
      <c r="B1864" s="2">
        <v>155551310071</v>
      </c>
      <c r="C1864">
        <v>1221291</v>
      </c>
      <c r="D1864">
        <v>422</v>
      </c>
      <c r="E1864">
        <v>6142</v>
      </c>
      <c r="F1864">
        <v>6300</v>
      </c>
      <c r="G1864">
        <v>2</v>
      </c>
      <c r="H1864" t="s">
        <v>0</v>
      </c>
      <c r="I1864" s="1">
        <v>45838</v>
      </c>
      <c r="J1864" s="1">
        <v>45830</v>
      </c>
      <c r="K1864" s="1">
        <v>45859</v>
      </c>
      <c r="L1864">
        <v>88.82</v>
      </c>
      <c r="M1864">
        <v>0</v>
      </c>
      <c r="N1864">
        <v>990</v>
      </c>
      <c r="O1864">
        <v>1307</v>
      </c>
      <c r="P1864">
        <v>110</v>
      </c>
      <c r="Q1864">
        <v>80687</v>
      </c>
    </row>
    <row r="1865" spans="1:17" x14ac:dyDescent="0.25">
      <c r="A1865" s="2">
        <f t="shared" si="29"/>
        <v>1555513133151</v>
      </c>
      <c r="B1865" s="2">
        <v>155551313315</v>
      </c>
      <c r="C1865">
        <v>1221541</v>
      </c>
      <c r="D1865">
        <v>512</v>
      </c>
      <c r="E1865">
        <v>6142</v>
      </c>
      <c r="F1865">
        <v>6300</v>
      </c>
      <c r="G1865">
        <v>1</v>
      </c>
      <c r="H1865" t="s">
        <v>0</v>
      </c>
      <c r="I1865" s="1">
        <v>45838</v>
      </c>
      <c r="J1865" s="1">
        <v>45836</v>
      </c>
      <c r="K1865" s="1">
        <v>45865</v>
      </c>
      <c r="L1865">
        <v>13.99</v>
      </c>
      <c r="M1865">
        <v>0</v>
      </c>
      <c r="N1865">
        <v>990</v>
      </c>
      <c r="O1865">
        <v>1307</v>
      </c>
      <c r="P1865">
        <v>109</v>
      </c>
      <c r="Q1865">
        <v>80687</v>
      </c>
    </row>
    <row r="1866" spans="1:17" x14ac:dyDescent="0.25">
      <c r="A1866" s="2">
        <f t="shared" si="29"/>
        <v>1555513133152</v>
      </c>
      <c r="B1866" s="2">
        <v>155551313315</v>
      </c>
      <c r="C1866">
        <v>1221541</v>
      </c>
      <c r="D1866">
        <v>513</v>
      </c>
      <c r="E1866">
        <v>6142</v>
      </c>
      <c r="F1866">
        <v>6300</v>
      </c>
      <c r="G1866">
        <v>2</v>
      </c>
      <c r="H1866" t="s">
        <v>0</v>
      </c>
      <c r="I1866" s="1">
        <v>45838</v>
      </c>
      <c r="J1866" s="1">
        <v>45836</v>
      </c>
      <c r="K1866" s="1">
        <v>45865</v>
      </c>
      <c r="L1866">
        <v>42.94</v>
      </c>
      <c r="M1866">
        <v>0</v>
      </c>
      <c r="N1866">
        <v>990</v>
      </c>
      <c r="O1866">
        <v>1307</v>
      </c>
      <c r="P1866">
        <v>110</v>
      </c>
      <c r="Q1866">
        <v>80687</v>
      </c>
    </row>
    <row r="1867" spans="1:17" x14ac:dyDescent="0.25">
      <c r="A1867" s="2">
        <f t="shared" si="29"/>
        <v>1555513166451</v>
      </c>
      <c r="B1867" s="2">
        <v>155551316645</v>
      </c>
      <c r="C1867">
        <v>1222061</v>
      </c>
      <c r="D1867">
        <v>425</v>
      </c>
      <c r="E1867">
        <v>6142</v>
      </c>
      <c r="F1867">
        <v>6300</v>
      </c>
      <c r="G1867">
        <v>1</v>
      </c>
      <c r="H1867" t="s">
        <v>0</v>
      </c>
      <c r="I1867" s="1">
        <v>45838</v>
      </c>
      <c r="J1867" s="1">
        <v>45836</v>
      </c>
      <c r="K1867" s="1">
        <v>45865</v>
      </c>
      <c r="L1867">
        <v>21.43</v>
      </c>
      <c r="M1867">
        <v>0</v>
      </c>
      <c r="N1867">
        <v>990</v>
      </c>
      <c r="O1867">
        <v>1307</v>
      </c>
      <c r="P1867">
        <v>109</v>
      </c>
      <c r="Q1867">
        <v>80687</v>
      </c>
    </row>
    <row r="1868" spans="1:17" x14ac:dyDescent="0.25">
      <c r="A1868" s="2">
        <f t="shared" si="29"/>
        <v>1555513166452</v>
      </c>
      <c r="B1868" s="2">
        <v>155551316645</v>
      </c>
      <c r="C1868">
        <v>1222061</v>
      </c>
      <c r="D1868">
        <v>426</v>
      </c>
      <c r="E1868">
        <v>6142</v>
      </c>
      <c r="F1868">
        <v>6300</v>
      </c>
      <c r="G1868">
        <v>2</v>
      </c>
      <c r="H1868" t="s">
        <v>0</v>
      </c>
      <c r="I1868" s="1">
        <v>45838</v>
      </c>
      <c r="J1868" s="1">
        <v>45836</v>
      </c>
      <c r="K1868" s="1">
        <v>45865</v>
      </c>
      <c r="L1868">
        <v>17.510000000000002</v>
      </c>
      <c r="M1868">
        <v>0</v>
      </c>
      <c r="N1868">
        <v>990</v>
      </c>
      <c r="O1868">
        <v>1307</v>
      </c>
      <c r="P1868">
        <v>110</v>
      </c>
      <c r="Q1868">
        <v>80687</v>
      </c>
    </row>
    <row r="1869" spans="1:17" x14ac:dyDescent="0.25">
      <c r="A1869" s="2">
        <f t="shared" si="29"/>
        <v>1555513196891</v>
      </c>
      <c r="B1869" s="2">
        <v>155551319689</v>
      </c>
      <c r="C1869">
        <v>1222485</v>
      </c>
      <c r="D1869">
        <v>747</v>
      </c>
      <c r="E1869">
        <v>6142</v>
      </c>
      <c r="F1869">
        <v>6300</v>
      </c>
      <c r="G1869">
        <v>1</v>
      </c>
      <c r="H1869" t="s">
        <v>0</v>
      </c>
      <c r="I1869" s="1">
        <v>45838</v>
      </c>
      <c r="J1869" s="1">
        <v>45820</v>
      </c>
      <c r="K1869" s="1">
        <v>45849</v>
      </c>
      <c r="L1869">
        <v>576.64</v>
      </c>
      <c r="M1869">
        <v>0</v>
      </c>
      <c r="N1869">
        <v>990</v>
      </c>
      <c r="O1869">
        <v>1307</v>
      </c>
      <c r="P1869">
        <v>109</v>
      </c>
      <c r="Q1869">
        <v>80687</v>
      </c>
    </row>
    <row r="1870" spans="1:17" x14ac:dyDescent="0.25">
      <c r="A1870" s="2">
        <f t="shared" si="29"/>
        <v>1555513196892</v>
      </c>
      <c r="B1870" s="2">
        <v>155551319689</v>
      </c>
      <c r="C1870">
        <v>1222485</v>
      </c>
      <c r="D1870">
        <v>748</v>
      </c>
      <c r="E1870">
        <v>6142</v>
      </c>
      <c r="F1870">
        <v>6300</v>
      </c>
      <c r="G1870">
        <v>2</v>
      </c>
      <c r="H1870" t="s">
        <v>0</v>
      </c>
      <c r="I1870" s="1">
        <v>45838</v>
      </c>
      <c r="J1870" s="1">
        <v>45820</v>
      </c>
      <c r="K1870" s="1">
        <v>45849</v>
      </c>
      <c r="L1870">
        <v>25.45</v>
      </c>
      <c r="M1870">
        <v>0</v>
      </c>
      <c r="N1870">
        <v>990</v>
      </c>
      <c r="O1870">
        <v>1307</v>
      </c>
      <c r="P1870">
        <v>110</v>
      </c>
      <c r="Q1870">
        <v>80687</v>
      </c>
    </row>
    <row r="1871" spans="1:17" x14ac:dyDescent="0.25">
      <c r="A1871" s="2">
        <f t="shared" si="29"/>
        <v>1555513317461</v>
      </c>
      <c r="B1871" s="2">
        <v>155551331746</v>
      </c>
      <c r="C1871">
        <v>1224303</v>
      </c>
      <c r="D1871">
        <v>421</v>
      </c>
      <c r="E1871">
        <v>6142</v>
      </c>
      <c r="F1871">
        <v>6300</v>
      </c>
      <c r="G1871">
        <v>1</v>
      </c>
      <c r="H1871" t="s">
        <v>0</v>
      </c>
      <c r="I1871" s="1">
        <v>45838</v>
      </c>
      <c r="J1871" s="1">
        <v>45820</v>
      </c>
      <c r="K1871" s="1">
        <v>45849</v>
      </c>
      <c r="L1871">
        <v>93.97</v>
      </c>
      <c r="M1871">
        <v>0</v>
      </c>
      <c r="N1871">
        <v>990</v>
      </c>
      <c r="O1871">
        <v>1307</v>
      </c>
      <c r="P1871">
        <v>109</v>
      </c>
      <c r="Q1871">
        <v>80687</v>
      </c>
    </row>
    <row r="1872" spans="1:17" x14ac:dyDescent="0.25">
      <c r="A1872" s="2">
        <f t="shared" si="29"/>
        <v>1555513317462</v>
      </c>
      <c r="B1872" s="2">
        <v>155551331746</v>
      </c>
      <c r="C1872">
        <v>1224303</v>
      </c>
      <c r="D1872">
        <v>422</v>
      </c>
      <c r="E1872">
        <v>6142</v>
      </c>
      <c r="F1872">
        <v>6300</v>
      </c>
      <c r="G1872">
        <v>2</v>
      </c>
      <c r="H1872" t="s">
        <v>0</v>
      </c>
      <c r="I1872" s="1">
        <v>45838</v>
      </c>
      <c r="J1872" s="1">
        <v>45820</v>
      </c>
      <c r="K1872" s="1">
        <v>45849</v>
      </c>
      <c r="L1872">
        <v>20.68</v>
      </c>
      <c r="M1872">
        <v>0</v>
      </c>
      <c r="N1872">
        <v>990</v>
      </c>
      <c r="O1872">
        <v>1307</v>
      </c>
      <c r="P1872">
        <v>110</v>
      </c>
      <c r="Q1872">
        <v>80687</v>
      </c>
    </row>
    <row r="1873" spans="1:17" x14ac:dyDescent="0.25">
      <c r="A1873" s="2">
        <f t="shared" si="29"/>
        <v>1555513334551</v>
      </c>
      <c r="B1873" s="2">
        <v>155551333455</v>
      </c>
      <c r="C1873">
        <v>1224436</v>
      </c>
      <c r="D1873">
        <v>437</v>
      </c>
      <c r="E1873">
        <v>6142</v>
      </c>
      <c r="F1873">
        <v>6300</v>
      </c>
      <c r="G1873">
        <v>1</v>
      </c>
      <c r="H1873" t="s">
        <v>0</v>
      </c>
      <c r="I1873" s="1">
        <v>45838</v>
      </c>
      <c r="J1873" s="1">
        <v>45809</v>
      </c>
      <c r="K1873" s="1">
        <v>45838</v>
      </c>
      <c r="L1873">
        <v>25.45</v>
      </c>
      <c r="M1873">
        <v>0</v>
      </c>
      <c r="N1873">
        <v>990</v>
      </c>
      <c r="O1873">
        <v>1307</v>
      </c>
      <c r="P1873">
        <v>109</v>
      </c>
      <c r="Q1873">
        <v>80687</v>
      </c>
    </row>
    <row r="1874" spans="1:17" x14ac:dyDescent="0.25">
      <c r="A1874" s="2">
        <f t="shared" si="29"/>
        <v>1555513334552</v>
      </c>
      <c r="B1874" s="2">
        <v>155551333455</v>
      </c>
      <c r="C1874">
        <v>1224436</v>
      </c>
      <c r="D1874">
        <v>438</v>
      </c>
      <c r="E1874">
        <v>6142</v>
      </c>
      <c r="F1874">
        <v>6300</v>
      </c>
      <c r="G1874">
        <v>2</v>
      </c>
      <c r="H1874" t="s">
        <v>0</v>
      </c>
      <c r="I1874" s="1">
        <v>45838</v>
      </c>
      <c r="J1874" s="1">
        <v>45809</v>
      </c>
      <c r="K1874" s="1">
        <v>45838</v>
      </c>
      <c r="L1874">
        <v>28.99</v>
      </c>
      <c r="M1874">
        <v>0</v>
      </c>
      <c r="N1874">
        <v>990</v>
      </c>
      <c r="O1874">
        <v>1307</v>
      </c>
      <c r="P1874">
        <v>110</v>
      </c>
      <c r="Q1874">
        <v>80687</v>
      </c>
    </row>
    <row r="1875" spans="1:17" x14ac:dyDescent="0.25">
      <c r="A1875" s="2">
        <f t="shared" si="29"/>
        <v>1555513372231</v>
      </c>
      <c r="B1875" s="2">
        <v>155551337223</v>
      </c>
      <c r="C1875">
        <v>1225043</v>
      </c>
      <c r="D1875">
        <v>415</v>
      </c>
      <c r="E1875">
        <v>6142</v>
      </c>
      <c r="F1875">
        <v>6300</v>
      </c>
      <c r="G1875">
        <v>1</v>
      </c>
      <c r="H1875" t="s">
        <v>0</v>
      </c>
      <c r="I1875" s="1">
        <v>45838</v>
      </c>
      <c r="J1875" s="1">
        <v>45819</v>
      </c>
      <c r="K1875" s="1">
        <v>45848</v>
      </c>
      <c r="L1875">
        <v>12.1</v>
      </c>
      <c r="M1875">
        <v>0</v>
      </c>
      <c r="N1875">
        <v>990</v>
      </c>
      <c r="O1875">
        <v>1307</v>
      </c>
      <c r="P1875">
        <v>109</v>
      </c>
      <c r="Q1875">
        <v>80687</v>
      </c>
    </row>
    <row r="1876" spans="1:17" x14ac:dyDescent="0.25">
      <c r="A1876" s="2">
        <f t="shared" si="29"/>
        <v>1555513372232</v>
      </c>
      <c r="B1876" s="2">
        <v>155551337223</v>
      </c>
      <c r="C1876">
        <v>1225043</v>
      </c>
      <c r="D1876">
        <v>416</v>
      </c>
      <c r="E1876">
        <v>6142</v>
      </c>
      <c r="F1876">
        <v>6300</v>
      </c>
      <c r="G1876">
        <v>2</v>
      </c>
      <c r="H1876" t="s">
        <v>0</v>
      </c>
      <c r="I1876" s="1">
        <v>45838</v>
      </c>
      <c r="J1876" s="1">
        <v>45819</v>
      </c>
      <c r="K1876" s="1">
        <v>45848</v>
      </c>
      <c r="L1876">
        <v>12.43</v>
      </c>
      <c r="M1876">
        <v>0</v>
      </c>
      <c r="N1876">
        <v>990</v>
      </c>
      <c r="O1876">
        <v>1307</v>
      </c>
      <c r="P1876">
        <v>110</v>
      </c>
      <c r="Q1876">
        <v>80687</v>
      </c>
    </row>
    <row r="1877" spans="1:17" x14ac:dyDescent="0.25">
      <c r="A1877" s="2">
        <f t="shared" si="29"/>
        <v>1555513439311</v>
      </c>
      <c r="B1877" s="2">
        <v>155551343931</v>
      </c>
      <c r="C1877">
        <v>1225904</v>
      </c>
      <c r="D1877">
        <v>461</v>
      </c>
      <c r="E1877">
        <v>6142</v>
      </c>
      <c r="F1877">
        <v>6300</v>
      </c>
      <c r="G1877">
        <v>1</v>
      </c>
      <c r="H1877" t="s">
        <v>0</v>
      </c>
      <c r="I1877" s="1">
        <v>45838</v>
      </c>
      <c r="J1877" s="1">
        <v>45809</v>
      </c>
      <c r="K1877" s="1">
        <v>45838</v>
      </c>
      <c r="L1877">
        <v>36.01</v>
      </c>
      <c r="M1877">
        <v>0</v>
      </c>
      <c r="N1877">
        <v>990</v>
      </c>
      <c r="O1877">
        <v>1307</v>
      </c>
      <c r="P1877">
        <v>109</v>
      </c>
      <c r="Q1877">
        <v>80687</v>
      </c>
    </row>
    <row r="1878" spans="1:17" x14ac:dyDescent="0.25">
      <c r="A1878" s="2">
        <f t="shared" si="29"/>
        <v>1555513439312</v>
      </c>
      <c r="B1878" s="2">
        <v>155551343931</v>
      </c>
      <c r="C1878">
        <v>1225904</v>
      </c>
      <c r="D1878">
        <v>462</v>
      </c>
      <c r="E1878">
        <v>6142</v>
      </c>
      <c r="F1878">
        <v>6300</v>
      </c>
      <c r="G1878">
        <v>2</v>
      </c>
      <c r="H1878" t="s">
        <v>0</v>
      </c>
      <c r="I1878" s="1">
        <v>45838</v>
      </c>
      <c r="J1878" s="1">
        <v>45809</v>
      </c>
      <c r="K1878" s="1">
        <v>45838</v>
      </c>
      <c r="L1878">
        <v>46.12</v>
      </c>
      <c r="M1878">
        <v>0</v>
      </c>
      <c r="N1878">
        <v>990</v>
      </c>
      <c r="O1878">
        <v>1307</v>
      </c>
      <c r="P1878">
        <v>110</v>
      </c>
      <c r="Q1878">
        <v>80687</v>
      </c>
    </row>
    <row r="1879" spans="1:17" x14ac:dyDescent="0.25">
      <c r="A1879" s="2">
        <f t="shared" si="29"/>
        <v>1555513443291</v>
      </c>
      <c r="B1879" s="2">
        <v>155551344329</v>
      </c>
      <c r="C1879">
        <v>1225946</v>
      </c>
      <c r="D1879">
        <v>433</v>
      </c>
      <c r="E1879">
        <v>6142</v>
      </c>
      <c r="F1879">
        <v>6300</v>
      </c>
      <c r="G1879">
        <v>1</v>
      </c>
      <c r="H1879" t="s">
        <v>0</v>
      </c>
      <c r="I1879" s="1">
        <v>45838</v>
      </c>
      <c r="J1879" s="1">
        <v>45810</v>
      </c>
      <c r="K1879" s="1">
        <v>45839</v>
      </c>
      <c r="L1879">
        <v>27.34</v>
      </c>
      <c r="M1879">
        <v>0</v>
      </c>
      <c r="N1879">
        <v>990</v>
      </c>
      <c r="O1879">
        <v>1307</v>
      </c>
      <c r="P1879">
        <v>109</v>
      </c>
      <c r="Q1879">
        <v>80687</v>
      </c>
    </row>
    <row r="1880" spans="1:17" x14ac:dyDescent="0.25">
      <c r="A1880" s="2">
        <f t="shared" si="29"/>
        <v>1555513443292</v>
      </c>
      <c r="B1880" s="2">
        <v>155551344329</v>
      </c>
      <c r="C1880">
        <v>1225946</v>
      </c>
      <c r="D1880">
        <v>434</v>
      </c>
      <c r="E1880">
        <v>6142</v>
      </c>
      <c r="F1880">
        <v>6300</v>
      </c>
      <c r="G1880">
        <v>2</v>
      </c>
      <c r="H1880" t="s">
        <v>0</v>
      </c>
      <c r="I1880" s="1">
        <v>45838</v>
      </c>
      <c r="J1880" s="1">
        <v>45810</v>
      </c>
      <c r="K1880" s="1">
        <v>45839</v>
      </c>
      <c r="L1880">
        <v>20.72</v>
      </c>
      <c r="M1880">
        <v>0</v>
      </c>
      <c r="N1880">
        <v>990</v>
      </c>
      <c r="O1880">
        <v>1307</v>
      </c>
      <c r="P1880">
        <v>110</v>
      </c>
      <c r="Q1880">
        <v>80687</v>
      </c>
    </row>
    <row r="1881" spans="1:17" x14ac:dyDescent="0.25">
      <c r="A1881" s="2">
        <f t="shared" si="29"/>
        <v>1555513647151</v>
      </c>
      <c r="B1881" s="2">
        <v>155551364715</v>
      </c>
      <c r="C1881">
        <v>1228563</v>
      </c>
      <c r="D1881">
        <v>419</v>
      </c>
      <c r="E1881">
        <v>6142</v>
      </c>
      <c r="F1881">
        <v>6300</v>
      </c>
      <c r="G1881">
        <v>1</v>
      </c>
      <c r="H1881" t="s">
        <v>0</v>
      </c>
      <c r="I1881" s="1">
        <v>45838</v>
      </c>
      <c r="J1881" s="1">
        <v>45822</v>
      </c>
      <c r="K1881" s="1">
        <v>45851</v>
      </c>
      <c r="L1881">
        <v>23.81</v>
      </c>
      <c r="M1881">
        <v>0</v>
      </c>
      <c r="N1881">
        <v>990</v>
      </c>
      <c r="O1881">
        <v>1307</v>
      </c>
      <c r="P1881">
        <v>109</v>
      </c>
      <c r="Q1881">
        <v>80687</v>
      </c>
    </row>
    <row r="1882" spans="1:17" x14ac:dyDescent="0.25">
      <c r="A1882" s="2">
        <f t="shared" si="29"/>
        <v>1555513647152</v>
      </c>
      <c r="B1882" s="2">
        <v>155551364715</v>
      </c>
      <c r="C1882">
        <v>1228563</v>
      </c>
      <c r="D1882">
        <v>420</v>
      </c>
      <c r="E1882">
        <v>6142</v>
      </c>
      <c r="F1882">
        <v>6300</v>
      </c>
      <c r="G1882">
        <v>2</v>
      </c>
      <c r="H1882" t="s">
        <v>0</v>
      </c>
      <c r="I1882" s="1">
        <v>45838</v>
      </c>
      <c r="J1882" s="1">
        <v>45822</v>
      </c>
      <c r="K1882" s="1">
        <v>45851</v>
      </c>
      <c r="L1882">
        <v>26.71</v>
      </c>
      <c r="M1882">
        <v>0</v>
      </c>
      <c r="N1882">
        <v>990</v>
      </c>
      <c r="O1882">
        <v>1307</v>
      </c>
      <c r="P1882">
        <v>110</v>
      </c>
      <c r="Q1882">
        <v>80687</v>
      </c>
    </row>
    <row r="1883" spans="1:17" x14ac:dyDescent="0.25">
      <c r="A1883" s="2">
        <f t="shared" si="29"/>
        <v>1555513740561</v>
      </c>
      <c r="B1883" s="2">
        <v>155551374056</v>
      </c>
      <c r="C1883">
        <v>1230021</v>
      </c>
      <c r="D1883">
        <v>421</v>
      </c>
      <c r="E1883">
        <v>6142</v>
      </c>
      <c r="F1883">
        <v>6300</v>
      </c>
      <c r="G1883">
        <v>1</v>
      </c>
      <c r="H1883" t="s">
        <v>0</v>
      </c>
      <c r="I1883" s="1">
        <v>45838</v>
      </c>
      <c r="J1883" s="1">
        <v>45821</v>
      </c>
      <c r="K1883" s="1">
        <v>45850</v>
      </c>
      <c r="L1883">
        <v>292.13</v>
      </c>
      <c r="M1883">
        <v>0</v>
      </c>
      <c r="N1883">
        <v>990</v>
      </c>
      <c r="O1883">
        <v>1307</v>
      </c>
      <c r="P1883">
        <v>109</v>
      </c>
      <c r="Q1883">
        <v>80687</v>
      </c>
    </row>
    <row r="1884" spans="1:17" x14ac:dyDescent="0.25">
      <c r="A1884" s="2">
        <f t="shared" si="29"/>
        <v>1555513740562</v>
      </c>
      <c r="B1884" s="2">
        <v>155551374056</v>
      </c>
      <c r="C1884">
        <v>1230021</v>
      </c>
      <c r="D1884">
        <v>422</v>
      </c>
      <c r="E1884">
        <v>6142</v>
      </c>
      <c r="F1884">
        <v>6300</v>
      </c>
      <c r="G1884">
        <v>2</v>
      </c>
      <c r="H1884" t="s">
        <v>0</v>
      </c>
      <c r="I1884" s="1">
        <v>45838</v>
      </c>
      <c r="J1884" s="1">
        <v>45821</v>
      </c>
      <c r="K1884" s="1">
        <v>45850</v>
      </c>
      <c r="L1884">
        <v>26.27</v>
      </c>
      <c r="M1884">
        <v>0</v>
      </c>
      <c r="N1884">
        <v>990</v>
      </c>
      <c r="O1884">
        <v>1307</v>
      </c>
      <c r="P1884">
        <v>110</v>
      </c>
      <c r="Q1884">
        <v>80687</v>
      </c>
    </row>
    <row r="1885" spans="1:17" x14ac:dyDescent="0.25">
      <c r="A1885" s="2">
        <f t="shared" si="29"/>
        <v>1555513799771</v>
      </c>
      <c r="B1885" s="2">
        <v>155551379977</v>
      </c>
      <c r="C1885">
        <v>1230917</v>
      </c>
      <c r="D1885">
        <v>439</v>
      </c>
      <c r="E1885">
        <v>6142</v>
      </c>
      <c r="F1885">
        <v>6300</v>
      </c>
      <c r="G1885">
        <v>1</v>
      </c>
      <c r="H1885" t="s">
        <v>0</v>
      </c>
      <c r="I1885" s="1">
        <v>45838</v>
      </c>
      <c r="J1885" s="1">
        <v>45836</v>
      </c>
      <c r="K1885" s="1">
        <v>45865</v>
      </c>
      <c r="L1885">
        <v>17.989999999999998</v>
      </c>
      <c r="M1885">
        <v>0</v>
      </c>
      <c r="N1885">
        <v>990</v>
      </c>
      <c r="O1885">
        <v>1307</v>
      </c>
      <c r="P1885">
        <v>109</v>
      </c>
      <c r="Q1885">
        <v>80687</v>
      </c>
    </row>
    <row r="1886" spans="1:17" x14ac:dyDescent="0.25">
      <c r="A1886" s="2">
        <f t="shared" si="29"/>
        <v>1555513799772</v>
      </c>
      <c r="B1886" s="2">
        <v>155551379977</v>
      </c>
      <c r="C1886">
        <v>1230917</v>
      </c>
      <c r="D1886">
        <v>440</v>
      </c>
      <c r="E1886">
        <v>6142</v>
      </c>
      <c r="F1886">
        <v>6300</v>
      </c>
      <c r="G1886">
        <v>2</v>
      </c>
      <c r="H1886" t="s">
        <v>0</v>
      </c>
      <c r="I1886" s="1">
        <v>45838</v>
      </c>
      <c r="J1886" s="1">
        <v>45836</v>
      </c>
      <c r="K1886" s="1">
        <v>45865</v>
      </c>
      <c r="L1886">
        <v>19.87</v>
      </c>
      <c r="M1886">
        <v>0</v>
      </c>
      <c r="N1886">
        <v>990</v>
      </c>
      <c r="O1886">
        <v>1307</v>
      </c>
      <c r="P1886">
        <v>110</v>
      </c>
      <c r="Q1886">
        <v>80687</v>
      </c>
    </row>
    <row r="1887" spans="1:17" x14ac:dyDescent="0.25">
      <c r="A1887" s="2">
        <f t="shared" si="29"/>
        <v>1555513821691</v>
      </c>
      <c r="B1887" s="2">
        <v>155551382169</v>
      </c>
      <c r="C1887">
        <v>1231253</v>
      </c>
      <c r="D1887">
        <v>817</v>
      </c>
      <c r="E1887">
        <v>6142</v>
      </c>
      <c r="F1887">
        <v>6300</v>
      </c>
      <c r="G1887">
        <v>1</v>
      </c>
      <c r="H1887" t="s">
        <v>0</v>
      </c>
      <c r="I1887" s="1">
        <v>45838</v>
      </c>
      <c r="J1887" s="1">
        <v>45827</v>
      </c>
      <c r="K1887" s="1">
        <v>45856</v>
      </c>
      <c r="L1887">
        <v>23.32</v>
      </c>
      <c r="M1887">
        <v>0</v>
      </c>
      <c r="N1887">
        <v>990</v>
      </c>
      <c r="O1887">
        <v>1307</v>
      </c>
      <c r="P1887">
        <v>109</v>
      </c>
      <c r="Q1887">
        <v>80687</v>
      </c>
    </row>
    <row r="1888" spans="1:17" x14ac:dyDescent="0.25">
      <c r="A1888" s="2">
        <f t="shared" si="29"/>
        <v>1555513821692</v>
      </c>
      <c r="B1888" s="2">
        <v>155551382169</v>
      </c>
      <c r="C1888">
        <v>1231253</v>
      </c>
      <c r="D1888">
        <v>818</v>
      </c>
      <c r="E1888">
        <v>6142</v>
      </c>
      <c r="F1888">
        <v>6300</v>
      </c>
      <c r="G1888">
        <v>2</v>
      </c>
      <c r="H1888" t="s">
        <v>0</v>
      </c>
      <c r="I1888" s="1">
        <v>45838</v>
      </c>
      <c r="J1888" s="1">
        <v>45827</v>
      </c>
      <c r="K1888" s="1">
        <v>45856</v>
      </c>
      <c r="L1888">
        <v>15.59</v>
      </c>
      <c r="M1888">
        <v>0</v>
      </c>
      <c r="N1888">
        <v>990</v>
      </c>
      <c r="O1888">
        <v>1307</v>
      </c>
      <c r="P1888">
        <v>110</v>
      </c>
      <c r="Q1888">
        <v>80687</v>
      </c>
    </row>
    <row r="1889" spans="1:17" x14ac:dyDescent="0.25">
      <c r="A1889" s="2">
        <f t="shared" si="29"/>
        <v>1555513890801</v>
      </c>
      <c r="B1889" s="2">
        <v>155551389080</v>
      </c>
      <c r="C1889">
        <v>1232264</v>
      </c>
      <c r="D1889">
        <v>723</v>
      </c>
      <c r="E1889">
        <v>6142</v>
      </c>
      <c r="F1889">
        <v>6300</v>
      </c>
      <c r="G1889">
        <v>1</v>
      </c>
      <c r="H1889" t="s">
        <v>0</v>
      </c>
      <c r="I1889" s="1">
        <v>45838</v>
      </c>
      <c r="J1889" s="1">
        <v>45830</v>
      </c>
      <c r="K1889" s="1">
        <v>45859</v>
      </c>
      <c r="L1889">
        <v>20.54</v>
      </c>
      <c r="M1889">
        <v>0</v>
      </c>
      <c r="N1889">
        <v>990</v>
      </c>
      <c r="O1889">
        <v>1307</v>
      </c>
      <c r="P1889">
        <v>109</v>
      </c>
      <c r="Q1889">
        <v>80687</v>
      </c>
    </row>
    <row r="1890" spans="1:17" x14ac:dyDescent="0.25">
      <c r="A1890" s="2">
        <f t="shared" si="29"/>
        <v>1555513890802</v>
      </c>
      <c r="B1890" s="2">
        <v>155551389080</v>
      </c>
      <c r="C1890">
        <v>1232264</v>
      </c>
      <c r="D1890">
        <v>724</v>
      </c>
      <c r="E1890">
        <v>6142</v>
      </c>
      <c r="F1890">
        <v>6300</v>
      </c>
      <c r="G1890">
        <v>2</v>
      </c>
      <c r="H1890" t="s">
        <v>0</v>
      </c>
      <c r="I1890" s="1">
        <v>45838</v>
      </c>
      <c r="J1890" s="1">
        <v>45830</v>
      </c>
      <c r="K1890" s="1">
        <v>45859</v>
      </c>
      <c r="L1890">
        <v>21.46</v>
      </c>
      <c r="M1890">
        <v>0</v>
      </c>
      <c r="N1890">
        <v>990</v>
      </c>
      <c r="O1890">
        <v>1307</v>
      </c>
      <c r="P1890">
        <v>110</v>
      </c>
      <c r="Q1890">
        <v>80687</v>
      </c>
    </row>
    <row r="1891" spans="1:17" x14ac:dyDescent="0.25">
      <c r="A1891" s="2">
        <f t="shared" si="29"/>
        <v>1555513913481</v>
      </c>
      <c r="B1891" s="2">
        <v>155551391348</v>
      </c>
      <c r="C1891">
        <v>1232637</v>
      </c>
      <c r="D1891">
        <v>447</v>
      </c>
      <c r="E1891">
        <v>6142</v>
      </c>
      <c r="F1891">
        <v>6300</v>
      </c>
      <c r="G1891">
        <v>1</v>
      </c>
      <c r="H1891" t="s">
        <v>0</v>
      </c>
      <c r="I1891" s="1">
        <v>45838</v>
      </c>
      <c r="J1891" s="1">
        <v>45836</v>
      </c>
      <c r="K1891" s="1">
        <v>45865</v>
      </c>
      <c r="L1891">
        <v>116.26</v>
      </c>
      <c r="M1891">
        <v>0</v>
      </c>
      <c r="N1891">
        <v>990</v>
      </c>
      <c r="O1891">
        <v>1307</v>
      </c>
      <c r="P1891">
        <v>109</v>
      </c>
      <c r="Q1891">
        <v>80687</v>
      </c>
    </row>
    <row r="1892" spans="1:17" x14ac:dyDescent="0.25">
      <c r="A1892" s="2">
        <f t="shared" si="29"/>
        <v>1555513913482</v>
      </c>
      <c r="B1892" s="2">
        <v>155551391348</v>
      </c>
      <c r="C1892">
        <v>1232637</v>
      </c>
      <c r="D1892">
        <v>448</v>
      </c>
      <c r="E1892">
        <v>6142</v>
      </c>
      <c r="F1892">
        <v>6300</v>
      </c>
      <c r="G1892">
        <v>2</v>
      </c>
      <c r="H1892" t="s">
        <v>0</v>
      </c>
      <c r="I1892" s="1">
        <v>45838</v>
      </c>
      <c r="J1892" s="1">
        <v>45836</v>
      </c>
      <c r="K1892" s="1">
        <v>45865</v>
      </c>
      <c r="L1892">
        <v>28.57</v>
      </c>
      <c r="M1892">
        <v>0</v>
      </c>
      <c r="N1892">
        <v>990</v>
      </c>
      <c r="O1892">
        <v>1307</v>
      </c>
      <c r="P1892">
        <v>110</v>
      </c>
      <c r="Q1892">
        <v>80687</v>
      </c>
    </row>
    <row r="1893" spans="1:17" x14ac:dyDescent="0.25">
      <c r="A1893" s="2">
        <f t="shared" si="29"/>
        <v>1555514139961</v>
      </c>
      <c r="B1893" s="2">
        <v>155551413996</v>
      </c>
      <c r="C1893">
        <v>1236152</v>
      </c>
      <c r="D1893">
        <v>723</v>
      </c>
      <c r="E1893">
        <v>6142</v>
      </c>
      <c r="F1893">
        <v>6300</v>
      </c>
      <c r="G1893">
        <v>1</v>
      </c>
      <c r="H1893" t="s">
        <v>0</v>
      </c>
      <c r="I1893" s="1">
        <v>45838</v>
      </c>
      <c r="J1893" s="1">
        <v>45830</v>
      </c>
      <c r="K1893" s="1">
        <v>45859</v>
      </c>
      <c r="L1893">
        <v>33.549999999999997</v>
      </c>
      <c r="M1893">
        <v>0</v>
      </c>
      <c r="N1893">
        <v>990</v>
      </c>
      <c r="O1893">
        <v>1307</v>
      </c>
      <c r="P1893">
        <v>109</v>
      </c>
      <c r="Q1893">
        <v>80687</v>
      </c>
    </row>
    <row r="1894" spans="1:17" x14ac:dyDescent="0.25">
      <c r="A1894" s="2">
        <f t="shared" si="29"/>
        <v>1555514139962</v>
      </c>
      <c r="B1894" s="2">
        <v>155551413996</v>
      </c>
      <c r="C1894">
        <v>1236152</v>
      </c>
      <c r="D1894">
        <v>724</v>
      </c>
      <c r="E1894">
        <v>6142</v>
      </c>
      <c r="F1894">
        <v>6300</v>
      </c>
      <c r="G1894">
        <v>2</v>
      </c>
      <c r="H1894" t="s">
        <v>0</v>
      </c>
      <c r="I1894" s="1">
        <v>45838</v>
      </c>
      <c r="J1894" s="1">
        <v>45830</v>
      </c>
      <c r="K1894" s="1">
        <v>45859</v>
      </c>
      <c r="L1894">
        <v>58.82</v>
      </c>
      <c r="M1894">
        <v>0</v>
      </c>
      <c r="N1894">
        <v>990</v>
      </c>
      <c r="O1894">
        <v>1307</v>
      </c>
      <c r="P1894">
        <v>110</v>
      </c>
      <c r="Q1894">
        <v>80687</v>
      </c>
    </row>
    <row r="1895" spans="1:17" x14ac:dyDescent="0.25">
      <c r="A1895" s="2">
        <f t="shared" si="29"/>
        <v>1555514225631</v>
      </c>
      <c r="B1895" s="2">
        <v>155551422563</v>
      </c>
      <c r="C1895">
        <v>1237674</v>
      </c>
      <c r="D1895">
        <v>409</v>
      </c>
      <c r="E1895">
        <v>6142</v>
      </c>
      <c r="F1895">
        <v>6300</v>
      </c>
      <c r="G1895">
        <v>1</v>
      </c>
      <c r="H1895" t="s">
        <v>0</v>
      </c>
      <c r="I1895" s="1">
        <v>45838</v>
      </c>
      <c r="J1895" s="1">
        <v>45836</v>
      </c>
      <c r="K1895" s="1">
        <v>45865</v>
      </c>
      <c r="L1895">
        <v>119.73</v>
      </c>
      <c r="M1895">
        <v>0</v>
      </c>
      <c r="N1895">
        <v>990</v>
      </c>
      <c r="O1895">
        <v>1307</v>
      </c>
      <c r="P1895">
        <v>109</v>
      </c>
      <c r="Q1895">
        <v>80687</v>
      </c>
    </row>
    <row r="1896" spans="1:17" x14ac:dyDescent="0.25">
      <c r="A1896" s="2">
        <f t="shared" si="29"/>
        <v>1555514225632</v>
      </c>
      <c r="B1896" s="2">
        <v>155551422563</v>
      </c>
      <c r="C1896">
        <v>1237674</v>
      </c>
      <c r="D1896">
        <v>410</v>
      </c>
      <c r="E1896">
        <v>6142</v>
      </c>
      <c r="F1896">
        <v>6300</v>
      </c>
      <c r="G1896">
        <v>2</v>
      </c>
      <c r="H1896" t="s">
        <v>0</v>
      </c>
      <c r="I1896" s="1">
        <v>45838</v>
      </c>
      <c r="J1896" s="1">
        <v>45836</v>
      </c>
      <c r="K1896" s="1">
        <v>45865</v>
      </c>
      <c r="L1896">
        <v>43.18</v>
      </c>
      <c r="M1896">
        <v>0</v>
      </c>
      <c r="N1896">
        <v>990</v>
      </c>
      <c r="O1896">
        <v>1307</v>
      </c>
      <c r="P1896">
        <v>110</v>
      </c>
      <c r="Q1896">
        <v>80687</v>
      </c>
    </row>
    <row r="1897" spans="1:17" x14ac:dyDescent="0.25">
      <c r="A1897" s="2">
        <f t="shared" si="29"/>
        <v>1555514449141</v>
      </c>
      <c r="B1897" s="2">
        <v>155551444914</v>
      </c>
      <c r="C1897">
        <v>1241187</v>
      </c>
      <c r="D1897">
        <v>395</v>
      </c>
      <c r="E1897">
        <v>6142</v>
      </c>
      <c r="F1897">
        <v>6300</v>
      </c>
      <c r="G1897">
        <v>1</v>
      </c>
      <c r="H1897" t="s">
        <v>0</v>
      </c>
      <c r="I1897" s="1">
        <v>45838</v>
      </c>
      <c r="J1897" s="1">
        <v>45827</v>
      </c>
      <c r="K1897" s="1">
        <v>45856</v>
      </c>
      <c r="L1897">
        <v>12.44</v>
      </c>
      <c r="M1897">
        <v>0</v>
      </c>
      <c r="N1897">
        <v>990</v>
      </c>
      <c r="O1897">
        <v>1307</v>
      </c>
      <c r="P1897">
        <v>109</v>
      </c>
      <c r="Q1897">
        <v>80687</v>
      </c>
    </row>
    <row r="1898" spans="1:17" x14ac:dyDescent="0.25">
      <c r="A1898" s="2">
        <f t="shared" si="29"/>
        <v>1555514449142</v>
      </c>
      <c r="B1898" s="2">
        <v>155551444914</v>
      </c>
      <c r="C1898">
        <v>1241187</v>
      </c>
      <c r="D1898">
        <v>396</v>
      </c>
      <c r="E1898">
        <v>6142</v>
      </c>
      <c r="F1898">
        <v>6300</v>
      </c>
      <c r="G1898">
        <v>2</v>
      </c>
      <c r="H1898" t="s">
        <v>0</v>
      </c>
      <c r="I1898" s="1">
        <v>45838</v>
      </c>
      <c r="J1898" s="1">
        <v>45827</v>
      </c>
      <c r="K1898" s="1">
        <v>45856</v>
      </c>
      <c r="L1898">
        <v>14.02</v>
      </c>
      <c r="M1898">
        <v>0</v>
      </c>
      <c r="N1898">
        <v>990</v>
      </c>
      <c r="O1898">
        <v>1307</v>
      </c>
      <c r="P1898">
        <v>110</v>
      </c>
      <c r="Q1898">
        <v>80687</v>
      </c>
    </row>
    <row r="1899" spans="1:17" x14ac:dyDescent="0.25">
      <c r="A1899" s="2">
        <f t="shared" si="29"/>
        <v>1555514451411</v>
      </c>
      <c r="B1899" s="2">
        <v>155551445141</v>
      </c>
      <c r="C1899">
        <v>1241232</v>
      </c>
      <c r="D1899">
        <v>351</v>
      </c>
      <c r="E1899">
        <v>6142</v>
      </c>
      <c r="F1899">
        <v>6300</v>
      </c>
      <c r="G1899">
        <v>1</v>
      </c>
      <c r="H1899" t="s">
        <v>0</v>
      </c>
      <c r="I1899" s="1">
        <v>45838</v>
      </c>
      <c r="J1899" s="1">
        <v>45831</v>
      </c>
      <c r="K1899" s="1">
        <v>45860</v>
      </c>
      <c r="L1899">
        <v>248.35</v>
      </c>
      <c r="M1899">
        <v>0</v>
      </c>
      <c r="N1899">
        <v>990</v>
      </c>
      <c r="O1899">
        <v>1307</v>
      </c>
      <c r="P1899">
        <v>109</v>
      </c>
      <c r="Q1899">
        <v>80687</v>
      </c>
    </row>
    <row r="1900" spans="1:17" x14ac:dyDescent="0.25">
      <c r="A1900" s="2">
        <f t="shared" si="29"/>
        <v>1555514607291</v>
      </c>
      <c r="B1900" s="2">
        <v>155551460729</v>
      </c>
      <c r="C1900">
        <v>1243645</v>
      </c>
      <c r="D1900">
        <v>467</v>
      </c>
      <c r="E1900">
        <v>6142</v>
      </c>
      <c r="F1900">
        <v>6300</v>
      </c>
      <c r="G1900">
        <v>1</v>
      </c>
      <c r="H1900" t="s">
        <v>0</v>
      </c>
      <c r="I1900" s="1">
        <v>45838</v>
      </c>
      <c r="J1900" s="1">
        <v>45826</v>
      </c>
      <c r="K1900" s="1">
        <v>45855</v>
      </c>
      <c r="L1900">
        <v>133.74</v>
      </c>
      <c r="M1900">
        <v>0</v>
      </c>
      <c r="N1900">
        <v>990</v>
      </c>
      <c r="O1900">
        <v>1307</v>
      </c>
      <c r="P1900">
        <v>109</v>
      </c>
      <c r="Q1900">
        <v>80687</v>
      </c>
    </row>
    <row r="1901" spans="1:17" x14ac:dyDescent="0.25">
      <c r="A1901" s="2">
        <f t="shared" si="29"/>
        <v>1555514607292</v>
      </c>
      <c r="B1901" s="2">
        <v>155551460729</v>
      </c>
      <c r="C1901">
        <v>1243645</v>
      </c>
      <c r="D1901">
        <v>468</v>
      </c>
      <c r="E1901">
        <v>6142</v>
      </c>
      <c r="F1901">
        <v>6300</v>
      </c>
      <c r="G1901">
        <v>2</v>
      </c>
      <c r="H1901" t="s">
        <v>0</v>
      </c>
      <c r="I1901" s="1">
        <v>45838</v>
      </c>
      <c r="J1901" s="1">
        <v>45826</v>
      </c>
      <c r="K1901" s="1">
        <v>45855</v>
      </c>
      <c r="L1901">
        <v>91.35</v>
      </c>
      <c r="M1901">
        <v>0</v>
      </c>
      <c r="N1901">
        <v>990</v>
      </c>
      <c r="O1901">
        <v>1307</v>
      </c>
      <c r="P1901">
        <v>110</v>
      </c>
      <c r="Q1901">
        <v>80687</v>
      </c>
    </row>
    <row r="1902" spans="1:17" x14ac:dyDescent="0.25">
      <c r="A1902" s="2">
        <f t="shared" si="29"/>
        <v>1555514611261</v>
      </c>
      <c r="B1902" s="2">
        <v>155551461126</v>
      </c>
      <c r="C1902">
        <v>1243705</v>
      </c>
      <c r="D1902">
        <v>421</v>
      </c>
      <c r="E1902">
        <v>6142</v>
      </c>
      <c r="F1902">
        <v>6300</v>
      </c>
      <c r="G1902">
        <v>1</v>
      </c>
      <c r="H1902" t="s">
        <v>0</v>
      </c>
      <c r="I1902" s="1">
        <v>45838</v>
      </c>
      <c r="J1902" s="1">
        <v>45817</v>
      </c>
      <c r="K1902" s="1">
        <v>45846</v>
      </c>
      <c r="L1902">
        <v>17.47</v>
      </c>
      <c r="M1902">
        <v>0</v>
      </c>
      <c r="N1902">
        <v>990</v>
      </c>
      <c r="O1902">
        <v>1307</v>
      </c>
      <c r="P1902">
        <v>109</v>
      </c>
      <c r="Q1902">
        <v>80687</v>
      </c>
    </row>
    <row r="1903" spans="1:17" x14ac:dyDescent="0.25">
      <c r="A1903" s="2">
        <f t="shared" si="29"/>
        <v>1555514611262</v>
      </c>
      <c r="B1903" s="2">
        <v>155551461126</v>
      </c>
      <c r="C1903">
        <v>1243705</v>
      </c>
      <c r="D1903">
        <v>422</v>
      </c>
      <c r="E1903">
        <v>6142</v>
      </c>
      <c r="F1903">
        <v>6300</v>
      </c>
      <c r="G1903">
        <v>2</v>
      </c>
      <c r="H1903" t="s">
        <v>0</v>
      </c>
      <c r="I1903" s="1">
        <v>45838</v>
      </c>
      <c r="J1903" s="1">
        <v>45817</v>
      </c>
      <c r="K1903" s="1">
        <v>45846</v>
      </c>
      <c r="L1903">
        <v>23.85</v>
      </c>
      <c r="M1903">
        <v>0</v>
      </c>
      <c r="N1903">
        <v>990</v>
      </c>
      <c r="O1903">
        <v>1307</v>
      </c>
      <c r="P1903">
        <v>110</v>
      </c>
      <c r="Q1903">
        <v>80687</v>
      </c>
    </row>
    <row r="1904" spans="1:17" x14ac:dyDescent="0.25">
      <c r="A1904" s="2">
        <f t="shared" si="29"/>
        <v>1555514674241</v>
      </c>
      <c r="B1904" s="2">
        <v>155551467424</v>
      </c>
      <c r="C1904">
        <v>1244659</v>
      </c>
      <c r="D1904">
        <v>417</v>
      </c>
      <c r="E1904">
        <v>6142</v>
      </c>
      <c r="F1904">
        <v>6300</v>
      </c>
      <c r="G1904">
        <v>1</v>
      </c>
      <c r="H1904" t="s">
        <v>0</v>
      </c>
      <c r="I1904" s="1">
        <v>45838</v>
      </c>
      <c r="J1904" s="1">
        <v>45819</v>
      </c>
      <c r="K1904" s="1">
        <v>45848</v>
      </c>
      <c r="L1904">
        <v>84.83</v>
      </c>
      <c r="M1904">
        <v>0</v>
      </c>
      <c r="N1904">
        <v>990</v>
      </c>
      <c r="O1904">
        <v>1307</v>
      </c>
      <c r="P1904">
        <v>109</v>
      </c>
      <c r="Q1904">
        <v>80687</v>
      </c>
    </row>
    <row r="1905" spans="1:17" x14ac:dyDescent="0.25">
      <c r="A1905" s="2">
        <f t="shared" si="29"/>
        <v>1555514674242</v>
      </c>
      <c r="B1905" s="2">
        <v>155551467424</v>
      </c>
      <c r="C1905">
        <v>1244659</v>
      </c>
      <c r="D1905">
        <v>418</v>
      </c>
      <c r="E1905">
        <v>6142</v>
      </c>
      <c r="F1905">
        <v>6300</v>
      </c>
      <c r="G1905">
        <v>2</v>
      </c>
      <c r="H1905" t="s">
        <v>0</v>
      </c>
      <c r="I1905" s="1">
        <v>45838</v>
      </c>
      <c r="J1905" s="1">
        <v>45819</v>
      </c>
      <c r="K1905" s="1">
        <v>45848</v>
      </c>
      <c r="L1905">
        <v>36.58</v>
      </c>
      <c r="M1905">
        <v>0</v>
      </c>
      <c r="N1905">
        <v>990</v>
      </c>
      <c r="O1905">
        <v>1307</v>
      </c>
      <c r="P1905">
        <v>110</v>
      </c>
      <c r="Q1905">
        <v>80687</v>
      </c>
    </row>
    <row r="1906" spans="1:17" x14ac:dyDescent="0.25">
      <c r="A1906" s="2">
        <f t="shared" si="29"/>
        <v>1555514777351</v>
      </c>
      <c r="B1906" s="2">
        <v>155551477735</v>
      </c>
      <c r="C1906">
        <v>1246280</v>
      </c>
      <c r="D1906">
        <v>242</v>
      </c>
      <c r="E1906">
        <v>6142</v>
      </c>
      <c r="F1906">
        <v>6300</v>
      </c>
      <c r="G1906">
        <v>1</v>
      </c>
      <c r="H1906" t="s">
        <v>0</v>
      </c>
      <c r="I1906" s="1">
        <v>45838</v>
      </c>
      <c r="J1906" s="1">
        <v>45831</v>
      </c>
      <c r="K1906" s="1">
        <v>45860</v>
      </c>
      <c r="L1906">
        <v>73.17</v>
      </c>
      <c r="M1906">
        <v>0</v>
      </c>
      <c r="N1906">
        <v>990</v>
      </c>
      <c r="O1906">
        <v>1307</v>
      </c>
      <c r="P1906">
        <v>109</v>
      </c>
      <c r="Q1906">
        <v>80687</v>
      </c>
    </row>
    <row r="1907" spans="1:17" x14ac:dyDescent="0.25">
      <c r="A1907" s="2">
        <f t="shared" si="29"/>
        <v>1555514777352</v>
      </c>
      <c r="B1907" s="2">
        <v>155551477735</v>
      </c>
      <c r="C1907">
        <v>1246280</v>
      </c>
      <c r="D1907">
        <v>243</v>
      </c>
      <c r="E1907">
        <v>6142</v>
      </c>
      <c r="F1907">
        <v>6300</v>
      </c>
      <c r="G1907">
        <v>2</v>
      </c>
      <c r="H1907" t="s">
        <v>0</v>
      </c>
      <c r="I1907" s="1">
        <v>45838</v>
      </c>
      <c r="J1907" s="1">
        <v>45831</v>
      </c>
      <c r="K1907" s="1">
        <v>45860</v>
      </c>
      <c r="L1907">
        <v>52.86</v>
      </c>
      <c r="M1907">
        <v>0</v>
      </c>
      <c r="N1907">
        <v>990</v>
      </c>
      <c r="O1907">
        <v>1307</v>
      </c>
      <c r="P1907">
        <v>110</v>
      </c>
      <c r="Q1907">
        <v>80687</v>
      </c>
    </row>
    <row r="1908" spans="1:17" x14ac:dyDescent="0.25">
      <c r="A1908" s="2">
        <f t="shared" si="29"/>
        <v>1555514873861</v>
      </c>
      <c r="B1908" s="2">
        <v>155551487386</v>
      </c>
      <c r="C1908">
        <v>1247520</v>
      </c>
      <c r="D1908">
        <v>755</v>
      </c>
      <c r="E1908">
        <v>6142</v>
      </c>
      <c r="F1908">
        <v>6300</v>
      </c>
      <c r="G1908">
        <v>1</v>
      </c>
      <c r="H1908" t="s">
        <v>0</v>
      </c>
      <c r="I1908" s="1">
        <v>45838</v>
      </c>
      <c r="J1908" s="1">
        <v>45836</v>
      </c>
      <c r="K1908" s="1">
        <v>45865</v>
      </c>
      <c r="L1908">
        <v>19.3</v>
      </c>
      <c r="M1908">
        <v>0</v>
      </c>
      <c r="N1908">
        <v>990</v>
      </c>
      <c r="O1908">
        <v>1307</v>
      </c>
      <c r="P1908">
        <v>109</v>
      </c>
      <c r="Q1908">
        <v>80687</v>
      </c>
    </row>
    <row r="1909" spans="1:17" x14ac:dyDescent="0.25">
      <c r="A1909" s="2">
        <f t="shared" si="29"/>
        <v>1555514873862</v>
      </c>
      <c r="B1909" s="2">
        <v>155551487386</v>
      </c>
      <c r="C1909">
        <v>1247520</v>
      </c>
      <c r="D1909">
        <v>756</v>
      </c>
      <c r="E1909">
        <v>6142</v>
      </c>
      <c r="F1909">
        <v>6300</v>
      </c>
      <c r="G1909">
        <v>2</v>
      </c>
      <c r="H1909" t="s">
        <v>0</v>
      </c>
      <c r="I1909" s="1">
        <v>45838</v>
      </c>
      <c r="J1909" s="1">
        <v>45836</v>
      </c>
      <c r="K1909" s="1">
        <v>45865</v>
      </c>
      <c r="L1909">
        <v>16.37</v>
      </c>
      <c r="M1909">
        <v>0</v>
      </c>
      <c r="N1909">
        <v>990</v>
      </c>
      <c r="O1909">
        <v>1307</v>
      </c>
      <c r="P1909">
        <v>110</v>
      </c>
      <c r="Q1909">
        <v>80687</v>
      </c>
    </row>
    <row r="1910" spans="1:17" x14ac:dyDescent="0.25">
      <c r="A1910" s="2">
        <f t="shared" si="29"/>
        <v>1555514889511</v>
      </c>
      <c r="B1910" s="2">
        <v>155551488951</v>
      </c>
      <c r="C1910">
        <v>1247694</v>
      </c>
      <c r="D1910">
        <v>1505</v>
      </c>
      <c r="E1910">
        <v>6142</v>
      </c>
      <c r="F1910">
        <v>6300</v>
      </c>
      <c r="G1910">
        <v>1</v>
      </c>
      <c r="H1910" t="s">
        <v>0</v>
      </c>
      <c r="I1910" s="1">
        <v>45838</v>
      </c>
      <c r="J1910" s="1">
        <v>45835</v>
      </c>
      <c r="K1910" s="1">
        <v>45864</v>
      </c>
      <c r="L1910">
        <v>28.7</v>
      </c>
      <c r="M1910">
        <v>0</v>
      </c>
      <c r="N1910">
        <v>990</v>
      </c>
      <c r="O1910">
        <v>1307</v>
      </c>
      <c r="P1910">
        <v>109</v>
      </c>
      <c r="Q1910">
        <v>80687</v>
      </c>
    </row>
    <row r="1911" spans="1:17" x14ac:dyDescent="0.25">
      <c r="A1911" s="2">
        <f t="shared" si="29"/>
        <v>1555514889512</v>
      </c>
      <c r="B1911" s="2">
        <v>155551488951</v>
      </c>
      <c r="C1911">
        <v>1247694</v>
      </c>
      <c r="D1911">
        <v>1506</v>
      </c>
      <c r="E1911">
        <v>6142</v>
      </c>
      <c r="F1911">
        <v>6300</v>
      </c>
      <c r="G1911">
        <v>2</v>
      </c>
      <c r="H1911" t="s">
        <v>0</v>
      </c>
      <c r="I1911" s="1">
        <v>45838</v>
      </c>
      <c r="J1911" s="1">
        <v>45835</v>
      </c>
      <c r="K1911" s="1">
        <v>45864</v>
      </c>
      <c r="L1911">
        <v>22.17</v>
      </c>
      <c r="M1911">
        <v>0</v>
      </c>
      <c r="N1911">
        <v>990</v>
      </c>
      <c r="O1911">
        <v>1307</v>
      </c>
      <c r="P1911">
        <v>110</v>
      </c>
      <c r="Q1911">
        <v>80687</v>
      </c>
    </row>
    <row r="1912" spans="1:17" x14ac:dyDescent="0.25">
      <c r="A1912" s="2">
        <f t="shared" si="29"/>
        <v>1555514891661</v>
      </c>
      <c r="B1912" s="2">
        <v>155551489166</v>
      </c>
      <c r="C1912">
        <v>1247726</v>
      </c>
      <c r="D1912">
        <v>1305</v>
      </c>
      <c r="E1912">
        <v>6142</v>
      </c>
      <c r="F1912">
        <v>6300</v>
      </c>
      <c r="G1912">
        <v>1</v>
      </c>
      <c r="H1912" t="s">
        <v>0</v>
      </c>
      <c r="I1912" s="1">
        <v>45838</v>
      </c>
      <c r="J1912" s="1">
        <v>45810</v>
      </c>
      <c r="K1912" s="1">
        <v>45839</v>
      </c>
      <c r="L1912">
        <v>18.62</v>
      </c>
      <c r="M1912">
        <v>0</v>
      </c>
      <c r="N1912">
        <v>990</v>
      </c>
      <c r="O1912">
        <v>1307</v>
      </c>
      <c r="P1912">
        <v>109</v>
      </c>
      <c r="Q1912">
        <v>80687</v>
      </c>
    </row>
    <row r="1913" spans="1:17" x14ac:dyDescent="0.25">
      <c r="A1913" s="2">
        <f t="shared" si="29"/>
        <v>1555514891662</v>
      </c>
      <c r="B1913" s="2">
        <v>155551489166</v>
      </c>
      <c r="C1913">
        <v>1247726</v>
      </c>
      <c r="D1913">
        <v>1306</v>
      </c>
      <c r="E1913">
        <v>6142</v>
      </c>
      <c r="F1913">
        <v>6300</v>
      </c>
      <c r="G1913">
        <v>2</v>
      </c>
      <c r="H1913" t="s">
        <v>0</v>
      </c>
      <c r="I1913" s="1">
        <v>45838</v>
      </c>
      <c r="J1913" s="1">
        <v>45810</v>
      </c>
      <c r="K1913" s="1">
        <v>45839</v>
      </c>
      <c r="L1913">
        <v>18.48</v>
      </c>
      <c r="M1913">
        <v>0</v>
      </c>
      <c r="N1913">
        <v>990</v>
      </c>
      <c r="O1913">
        <v>1307</v>
      </c>
      <c r="P1913">
        <v>110</v>
      </c>
      <c r="Q1913">
        <v>80687</v>
      </c>
    </row>
    <row r="1914" spans="1:17" x14ac:dyDescent="0.25">
      <c r="A1914" s="2">
        <f t="shared" si="29"/>
        <v>1555514915371</v>
      </c>
      <c r="B1914" s="2">
        <v>155551491537</v>
      </c>
      <c r="C1914">
        <v>1248083</v>
      </c>
      <c r="D1914">
        <v>717</v>
      </c>
      <c r="E1914">
        <v>6142</v>
      </c>
      <c r="F1914">
        <v>6300</v>
      </c>
      <c r="G1914">
        <v>1</v>
      </c>
      <c r="H1914" t="s">
        <v>0</v>
      </c>
      <c r="I1914" s="1">
        <v>45838</v>
      </c>
      <c r="J1914" s="1">
        <v>45836</v>
      </c>
      <c r="K1914" s="1">
        <v>45865</v>
      </c>
      <c r="L1914">
        <v>28.61</v>
      </c>
      <c r="M1914">
        <v>0</v>
      </c>
      <c r="N1914">
        <v>990</v>
      </c>
      <c r="O1914">
        <v>1307</v>
      </c>
      <c r="P1914">
        <v>109</v>
      </c>
      <c r="Q1914">
        <v>80687</v>
      </c>
    </row>
    <row r="1915" spans="1:17" x14ac:dyDescent="0.25">
      <c r="A1915" s="2">
        <f t="shared" si="29"/>
        <v>1555514915372</v>
      </c>
      <c r="B1915" s="2">
        <v>155551491537</v>
      </c>
      <c r="C1915">
        <v>1248083</v>
      </c>
      <c r="D1915">
        <v>718</v>
      </c>
      <c r="E1915">
        <v>6142</v>
      </c>
      <c r="F1915">
        <v>6300</v>
      </c>
      <c r="G1915">
        <v>2</v>
      </c>
      <c r="H1915" t="s">
        <v>0</v>
      </c>
      <c r="I1915" s="1">
        <v>45838</v>
      </c>
      <c r="J1915" s="1">
        <v>45836</v>
      </c>
      <c r="K1915" s="1">
        <v>45865</v>
      </c>
      <c r="L1915">
        <v>39.68</v>
      </c>
      <c r="M1915">
        <v>0</v>
      </c>
      <c r="N1915">
        <v>990</v>
      </c>
      <c r="O1915">
        <v>1307</v>
      </c>
      <c r="P1915">
        <v>110</v>
      </c>
      <c r="Q1915">
        <v>80687</v>
      </c>
    </row>
    <row r="1916" spans="1:17" x14ac:dyDescent="0.25">
      <c r="A1916" s="2">
        <f t="shared" si="29"/>
        <v>1555514932181</v>
      </c>
      <c r="B1916" s="2">
        <v>155551493218</v>
      </c>
      <c r="C1916">
        <v>1248387</v>
      </c>
      <c r="D1916">
        <v>417</v>
      </c>
      <c r="E1916">
        <v>6142</v>
      </c>
      <c r="F1916">
        <v>6300</v>
      </c>
      <c r="G1916">
        <v>1</v>
      </c>
      <c r="H1916" t="s">
        <v>0</v>
      </c>
      <c r="I1916" s="1">
        <v>45838</v>
      </c>
      <c r="J1916" s="1">
        <v>45833</v>
      </c>
      <c r="K1916" s="1">
        <v>45862</v>
      </c>
      <c r="L1916">
        <v>413.93</v>
      </c>
      <c r="M1916">
        <v>0</v>
      </c>
      <c r="N1916">
        <v>990</v>
      </c>
      <c r="O1916">
        <v>1307</v>
      </c>
      <c r="P1916">
        <v>109</v>
      </c>
      <c r="Q1916">
        <v>80687</v>
      </c>
    </row>
    <row r="1917" spans="1:17" x14ac:dyDescent="0.25">
      <c r="A1917" s="2">
        <f t="shared" si="29"/>
        <v>1555514932182</v>
      </c>
      <c r="B1917" s="2">
        <v>155551493218</v>
      </c>
      <c r="C1917">
        <v>1248387</v>
      </c>
      <c r="D1917">
        <v>418</v>
      </c>
      <c r="E1917">
        <v>6142</v>
      </c>
      <c r="F1917">
        <v>6300</v>
      </c>
      <c r="G1917">
        <v>2</v>
      </c>
      <c r="H1917" t="s">
        <v>0</v>
      </c>
      <c r="I1917" s="1">
        <v>45838</v>
      </c>
      <c r="J1917" s="1">
        <v>45833</v>
      </c>
      <c r="K1917" s="1">
        <v>45862</v>
      </c>
      <c r="L1917">
        <v>71.16</v>
      </c>
      <c r="M1917">
        <v>0</v>
      </c>
      <c r="N1917">
        <v>990</v>
      </c>
      <c r="O1917">
        <v>1307</v>
      </c>
      <c r="P1917">
        <v>110</v>
      </c>
      <c r="Q1917">
        <v>80687</v>
      </c>
    </row>
    <row r="1918" spans="1:17" x14ac:dyDescent="0.25">
      <c r="A1918" s="2">
        <f t="shared" si="29"/>
        <v>1555514968101</v>
      </c>
      <c r="B1918" s="2">
        <v>155551496810</v>
      </c>
      <c r="C1918">
        <v>1249012</v>
      </c>
      <c r="D1918">
        <v>642</v>
      </c>
      <c r="E1918">
        <v>6142</v>
      </c>
      <c r="F1918">
        <v>6300</v>
      </c>
      <c r="G1918">
        <v>1</v>
      </c>
      <c r="H1918" t="s">
        <v>0</v>
      </c>
      <c r="I1918" s="1">
        <v>45838</v>
      </c>
      <c r="J1918" s="1">
        <v>45833</v>
      </c>
      <c r="K1918" s="1">
        <v>45862</v>
      </c>
      <c r="L1918">
        <v>54.84</v>
      </c>
      <c r="M1918">
        <v>0</v>
      </c>
      <c r="N1918">
        <v>990</v>
      </c>
      <c r="O1918">
        <v>1307</v>
      </c>
      <c r="P1918">
        <v>109</v>
      </c>
      <c r="Q1918">
        <v>80687</v>
      </c>
    </row>
    <row r="1919" spans="1:17" x14ac:dyDescent="0.25">
      <c r="A1919" s="2">
        <f t="shared" si="29"/>
        <v>1555514968102</v>
      </c>
      <c r="B1919" s="2">
        <v>155551496810</v>
      </c>
      <c r="C1919">
        <v>1249012</v>
      </c>
      <c r="D1919">
        <v>643</v>
      </c>
      <c r="E1919">
        <v>6142</v>
      </c>
      <c r="F1919">
        <v>6300</v>
      </c>
      <c r="G1919">
        <v>2</v>
      </c>
      <c r="H1919" t="s">
        <v>0</v>
      </c>
      <c r="I1919" s="1">
        <v>45838</v>
      </c>
      <c r="J1919" s="1">
        <v>45833</v>
      </c>
      <c r="K1919" s="1">
        <v>45862</v>
      </c>
      <c r="L1919">
        <v>26.46</v>
      </c>
      <c r="M1919">
        <v>0</v>
      </c>
      <c r="N1919">
        <v>990</v>
      </c>
      <c r="O1919">
        <v>1307</v>
      </c>
      <c r="P1919">
        <v>110</v>
      </c>
      <c r="Q1919">
        <v>80687</v>
      </c>
    </row>
    <row r="1920" spans="1:17" x14ac:dyDescent="0.25">
      <c r="A1920" s="2">
        <f t="shared" si="29"/>
        <v>1555515009151</v>
      </c>
      <c r="B1920" s="2">
        <v>155551500915</v>
      </c>
      <c r="C1920">
        <v>1249573</v>
      </c>
      <c r="D1920">
        <v>465</v>
      </c>
      <c r="E1920">
        <v>6142</v>
      </c>
      <c r="F1920">
        <v>6300</v>
      </c>
      <c r="G1920">
        <v>1</v>
      </c>
      <c r="H1920" t="s">
        <v>0</v>
      </c>
      <c r="I1920" s="1">
        <v>45838</v>
      </c>
      <c r="J1920" s="1">
        <v>45833</v>
      </c>
      <c r="K1920" s="1">
        <v>45862</v>
      </c>
      <c r="L1920">
        <v>15.24</v>
      </c>
      <c r="M1920">
        <v>0</v>
      </c>
      <c r="N1920">
        <v>990</v>
      </c>
      <c r="O1920">
        <v>1307</v>
      </c>
      <c r="P1920">
        <v>109</v>
      </c>
      <c r="Q1920">
        <v>80687</v>
      </c>
    </row>
    <row r="1921" spans="1:17" x14ac:dyDescent="0.25">
      <c r="A1921" s="2">
        <f t="shared" si="29"/>
        <v>1555515009152</v>
      </c>
      <c r="B1921" s="2">
        <v>155551500915</v>
      </c>
      <c r="C1921">
        <v>1249573</v>
      </c>
      <c r="D1921">
        <v>466</v>
      </c>
      <c r="E1921">
        <v>6142</v>
      </c>
      <c r="F1921">
        <v>6300</v>
      </c>
      <c r="G1921">
        <v>2</v>
      </c>
      <c r="H1921" t="s">
        <v>0</v>
      </c>
      <c r="I1921" s="1">
        <v>45838</v>
      </c>
      <c r="J1921" s="1">
        <v>45833</v>
      </c>
      <c r="K1921" s="1">
        <v>45862</v>
      </c>
      <c r="L1921">
        <v>11.12</v>
      </c>
      <c r="M1921">
        <v>0</v>
      </c>
      <c r="N1921">
        <v>990</v>
      </c>
      <c r="O1921">
        <v>1307</v>
      </c>
      <c r="P1921">
        <v>110</v>
      </c>
      <c r="Q1921">
        <v>80687</v>
      </c>
    </row>
    <row r="1922" spans="1:17" x14ac:dyDescent="0.25">
      <c r="A1922" s="2">
        <f t="shared" si="29"/>
        <v>1555515034721</v>
      </c>
      <c r="B1922" s="2">
        <v>155551503472</v>
      </c>
      <c r="C1922">
        <v>1250047</v>
      </c>
      <c r="D1922">
        <v>623</v>
      </c>
      <c r="E1922">
        <v>6142</v>
      </c>
      <c r="F1922">
        <v>6300</v>
      </c>
      <c r="G1922">
        <v>1</v>
      </c>
      <c r="H1922" t="s">
        <v>0</v>
      </c>
      <c r="I1922" s="1">
        <v>45838</v>
      </c>
      <c r="J1922" s="1">
        <v>45813</v>
      </c>
      <c r="K1922" s="1">
        <v>45842</v>
      </c>
      <c r="L1922">
        <v>43.43</v>
      </c>
      <c r="M1922">
        <v>0</v>
      </c>
      <c r="N1922">
        <v>990</v>
      </c>
      <c r="O1922">
        <v>1307</v>
      </c>
      <c r="P1922">
        <v>109</v>
      </c>
      <c r="Q1922">
        <v>80687</v>
      </c>
    </row>
    <row r="1923" spans="1:17" x14ac:dyDescent="0.25">
      <c r="A1923" s="2">
        <f t="shared" ref="A1923:A1986" si="30">B1923*10+G1923</f>
        <v>1555515034722</v>
      </c>
      <c r="B1923" s="2">
        <v>155551503472</v>
      </c>
      <c r="C1923">
        <v>1250047</v>
      </c>
      <c r="D1923">
        <v>624</v>
      </c>
      <c r="E1923">
        <v>6142</v>
      </c>
      <c r="F1923">
        <v>6300</v>
      </c>
      <c r="G1923">
        <v>2</v>
      </c>
      <c r="H1923" t="s">
        <v>0</v>
      </c>
      <c r="I1923" s="1">
        <v>45838</v>
      </c>
      <c r="J1923" s="1">
        <v>45813</v>
      </c>
      <c r="K1923" s="1">
        <v>45842</v>
      </c>
      <c r="L1923">
        <v>29.9</v>
      </c>
      <c r="M1923">
        <v>0</v>
      </c>
      <c r="N1923">
        <v>990</v>
      </c>
      <c r="O1923">
        <v>1307</v>
      </c>
      <c r="P1923">
        <v>110</v>
      </c>
      <c r="Q1923">
        <v>80687</v>
      </c>
    </row>
    <row r="1924" spans="1:17" x14ac:dyDescent="0.25">
      <c r="A1924" s="2">
        <f t="shared" si="30"/>
        <v>1555515261111</v>
      </c>
      <c r="B1924" s="2">
        <v>155551526111</v>
      </c>
      <c r="C1924">
        <v>1253701</v>
      </c>
      <c r="D1924">
        <v>411</v>
      </c>
      <c r="E1924">
        <v>6142</v>
      </c>
      <c r="F1924">
        <v>6300</v>
      </c>
      <c r="G1924">
        <v>1</v>
      </c>
      <c r="H1924" t="s">
        <v>0</v>
      </c>
      <c r="I1924" s="1">
        <v>45838</v>
      </c>
      <c r="J1924" s="1">
        <v>45814</v>
      </c>
      <c r="K1924" s="1">
        <v>45843</v>
      </c>
      <c r="L1924">
        <v>48.27</v>
      </c>
      <c r="M1924">
        <v>0</v>
      </c>
      <c r="N1924">
        <v>990</v>
      </c>
      <c r="O1924">
        <v>1307</v>
      </c>
      <c r="P1924">
        <v>109</v>
      </c>
      <c r="Q1924">
        <v>80687</v>
      </c>
    </row>
    <row r="1925" spans="1:17" x14ac:dyDescent="0.25">
      <c r="A1925" s="2">
        <f t="shared" si="30"/>
        <v>1555515261112</v>
      </c>
      <c r="B1925" s="2">
        <v>155551526111</v>
      </c>
      <c r="C1925">
        <v>1253701</v>
      </c>
      <c r="D1925">
        <v>412</v>
      </c>
      <c r="E1925">
        <v>6142</v>
      </c>
      <c r="F1925">
        <v>6300</v>
      </c>
      <c r="G1925">
        <v>2</v>
      </c>
      <c r="H1925" t="s">
        <v>0</v>
      </c>
      <c r="I1925" s="1">
        <v>45838</v>
      </c>
      <c r="J1925" s="1">
        <v>45814</v>
      </c>
      <c r="K1925" s="1">
        <v>45843</v>
      </c>
      <c r="L1925">
        <v>34.93</v>
      </c>
      <c r="M1925">
        <v>0</v>
      </c>
      <c r="N1925">
        <v>990</v>
      </c>
      <c r="O1925">
        <v>1307</v>
      </c>
      <c r="P1925">
        <v>110</v>
      </c>
      <c r="Q1925">
        <v>80687</v>
      </c>
    </row>
    <row r="1926" spans="1:17" x14ac:dyDescent="0.25">
      <c r="A1926" s="2">
        <f t="shared" si="30"/>
        <v>1555515504811</v>
      </c>
      <c r="B1926" s="2">
        <v>155551550481</v>
      </c>
      <c r="C1926">
        <v>1256738</v>
      </c>
      <c r="D1926">
        <v>253</v>
      </c>
      <c r="E1926">
        <v>6142</v>
      </c>
      <c r="F1926">
        <v>6300</v>
      </c>
      <c r="G1926">
        <v>1</v>
      </c>
      <c r="H1926" t="s">
        <v>0</v>
      </c>
      <c r="I1926" s="1">
        <v>45838</v>
      </c>
      <c r="J1926" s="1">
        <v>45826</v>
      </c>
      <c r="K1926" s="1">
        <v>45855</v>
      </c>
      <c r="L1926">
        <v>67.62</v>
      </c>
      <c r="M1926">
        <v>0</v>
      </c>
      <c r="N1926">
        <v>990</v>
      </c>
      <c r="O1926">
        <v>1307</v>
      </c>
      <c r="P1926">
        <v>109</v>
      </c>
      <c r="Q1926">
        <v>80687</v>
      </c>
    </row>
    <row r="1927" spans="1:17" x14ac:dyDescent="0.25">
      <c r="A1927" s="2">
        <f t="shared" si="30"/>
        <v>1555515504812</v>
      </c>
      <c r="B1927" s="2">
        <v>155551550481</v>
      </c>
      <c r="C1927">
        <v>1256738</v>
      </c>
      <c r="D1927">
        <v>254</v>
      </c>
      <c r="E1927">
        <v>6142</v>
      </c>
      <c r="F1927">
        <v>6300</v>
      </c>
      <c r="G1927">
        <v>2</v>
      </c>
      <c r="H1927" t="s">
        <v>0</v>
      </c>
      <c r="I1927" s="1">
        <v>45838</v>
      </c>
      <c r="J1927" s="1">
        <v>45826</v>
      </c>
      <c r="K1927" s="1">
        <v>45855</v>
      </c>
      <c r="L1927">
        <v>100.35</v>
      </c>
      <c r="M1927">
        <v>0</v>
      </c>
      <c r="N1927">
        <v>990</v>
      </c>
      <c r="O1927">
        <v>1307</v>
      </c>
      <c r="P1927">
        <v>110</v>
      </c>
      <c r="Q1927">
        <v>80687</v>
      </c>
    </row>
    <row r="1928" spans="1:17" x14ac:dyDescent="0.25">
      <c r="A1928" s="2">
        <f t="shared" si="30"/>
        <v>1555515575941</v>
      </c>
      <c r="B1928" s="2">
        <v>155551557594</v>
      </c>
      <c r="C1928">
        <v>1257789</v>
      </c>
      <c r="D1928">
        <v>595</v>
      </c>
      <c r="E1928">
        <v>6142</v>
      </c>
      <c r="F1928">
        <v>6300</v>
      </c>
      <c r="G1928">
        <v>1</v>
      </c>
      <c r="H1928" t="s">
        <v>0</v>
      </c>
      <c r="I1928" s="1">
        <v>45838</v>
      </c>
      <c r="J1928" s="1">
        <v>45820</v>
      </c>
      <c r="K1928" s="1">
        <v>45849</v>
      </c>
      <c r="L1928">
        <v>28.28</v>
      </c>
      <c r="M1928">
        <v>0</v>
      </c>
      <c r="N1928">
        <v>990</v>
      </c>
      <c r="O1928">
        <v>1307</v>
      </c>
      <c r="P1928">
        <v>109</v>
      </c>
      <c r="Q1928">
        <v>80687</v>
      </c>
    </row>
    <row r="1929" spans="1:17" x14ac:dyDescent="0.25">
      <c r="A1929" s="2">
        <f t="shared" si="30"/>
        <v>1555515575942</v>
      </c>
      <c r="B1929" s="2">
        <v>155551557594</v>
      </c>
      <c r="C1929">
        <v>1257789</v>
      </c>
      <c r="D1929">
        <v>596</v>
      </c>
      <c r="E1929">
        <v>6142</v>
      </c>
      <c r="F1929">
        <v>6300</v>
      </c>
      <c r="G1929">
        <v>2</v>
      </c>
      <c r="H1929" t="s">
        <v>0</v>
      </c>
      <c r="I1929" s="1">
        <v>45838</v>
      </c>
      <c r="J1929" s="1">
        <v>45820</v>
      </c>
      <c r="K1929" s="1">
        <v>45849</v>
      </c>
      <c r="L1929">
        <v>22.2</v>
      </c>
      <c r="M1929">
        <v>0</v>
      </c>
      <c r="N1929">
        <v>990</v>
      </c>
      <c r="O1929">
        <v>1307</v>
      </c>
      <c r="P1929">
        <v>110</v>
      </c>
      <c r="Q1929">
        <v>80687</v>
      </c>
    </row>
    <row r="1930" spans="1:17" x14ac:dyDescent="0.25">
      <c r="A1930" s="2">
        <f t="shared" si="30"/>
        <v>1555515578871</v>
      </c>
      <c r="B1930" s="2">
        <v>155551557887</v>
      </c>
      <c r="C1930">
        <v>1257833</v>
      </c>
      <c r="D1930">
        <v>737</v>
      </c>
      <c r="E1930">
        <v>6142</v>
      </c>
      <c r="F1930">
        <v>6300</v>
      </c>
      <c r="G1930">
        <v>1</v>
      </c>
      <c r="H1930" t="s">
        <v>0</v>
      </c>
      <c r="I1930" s="1">
        <v>45838</v>
      </c>
      <c r="J1930" s="1">
        <v>45836</v>
      </c>
      <c r="K1930" s="1">
        <v>45865</v>
      </c>
      <c r="L1930">
        <v>44.37</v>
      </c>
      <c r="M1930">
        <v>0</v>
      </c>
      <c r="N1930">
        <v>990</v>
      </c>
      <c r="O1930">
        <v>1307</v>
      </c>
      <c r="P1930">
        <v>109</v>
      </c>
      <c r="Q1930">
        <v>80687</v>
      </c>
    </row>
    <row r="1931" spans="1:17" x14ac:dyDescent="0.25">
      <c r="A1931" s="2">
        <f t="shared" si="30"/>
        <v>1555515578872</v>
      </c>
      <c r="B1931" s="2">
        <v>155551557887</v>
      </c>
      <c r="C1931">
        <v>1257833</v>
      </c>
      <c r="D1931">
        <v>738</v>
      </c>
      <c r="E1931">
        <v>6142</v>
      </c>
      <c r="F1931">
        <v>6300</v>
      </c>
      <c r="G1931">
        <v>2</v>
      </c>
      <c r="H1931" t="s">
        <v>0</v>
      </c>
      <c r="I1931" s="1">
        <v>45838</v>
      </c>
      <c r="J1931" s="1">
        <v>45836</v>
      </c>
      <c r="K1931" s="1">
        <v>45865</v>
      </c>
      <c r="L1931">
        <v>16.45</v>
      </c>
      <c r="M1931">
        <v>0</v>
      </c>
      <c r="N1931">
        <v>990</v>
      </c>
      <c r="O1931">
        <v>1307</v>
      </c>
      <c r="P1931">
        <v>110</v>
      </c>
      <c r="Q1931">
        <v>80687</v>
      </c>
    </row>
    <row r="1932" spans="1:17" x14ac:dyDescent="0.25">
      <c r="A1932" s="2">
        <f t="shared" si="30"/>
        <v>1555515605901</v>
      </c>
      <c r="B1932" s="2">
        <v>155551560590</v>
      </c>
      <c r="C1932">
        <v>1258230</v>
      </c>
      <c r="D1932">
        <v>581</v>
      </c>
      <c r="E1932">
        <v>6142</v>
      </c>
      <c r="F1932">
        <v>6300</v>
      </c>
      <c r="G1932">
        <v>1</v>
      </c>
      <c r="H1932" t="s">
        <v>0</v>
      </c>
      <c r="I1932" s="1">
        <v>45838</v>
      </c>
      <c r="J1932" s="1">
        <v>45835</v>
      </c>
      <c r="K1932" s="1">
        <v>45864</v>
      </c>
      <c r="L1932">
        <v>30.42</v>
      </c>
      <c r="M1932">
        <v>0</v>
      </c>
      <c r="N1932">
        <v>990</v>
      </c>
      <c r="O1932">
        <v>1307</v>
      </c>
      <c r="P1932">
        <v>109</v>
      </c>
      <c r="Q1932">
        <v>80687</v>
      </c>
    </row>
    <row r="1933" spans="1:17" x14ac:dyDescent="0.25">
      <c r="A1933" s="2">
        <f t="shared" si="30"/>
        <v>1555515605902</v>
      </c>
      <c r="B1933" s="2">
        <v>155551560590</v>
      </c>
      <c r="C1933">
        <v>1258230</v>
      </c>
      <c r="D1933">
        <v>582</v>
      </c>
      <c r="E1933">
        <v>6142</v>
      </c>
      <c r="F1933">
        <v>6300</v>
      </c>
      <c r="G1933">
        <v>2</v>
      </c>
      <c r="H1933" t="s">
        <v>0</v>
      </c>
      <c r="I1933" s="1">
        <v>45838</v>
      </c>
      <c r="J1933" s="1">
        <v>45835</v>
      </c>
      <c r="K1933" s="1">
        <v>45864</v>
      </c>
      <c r="L1933">
        <v>12.96</v>
      </c>
      <c r="M1933">
        <v>0</v>
      </c>
      <c r="N1933">
        <v>990</v>
      </c>
      <c r="O1933">
        <v>1307</v>
      </c>
      <c r="P1933">
        <v>110</v>
      </c>
      <c r="Q1933">
        <v>80687</v>
      </c>
    </row>
    <row r="1934" spans="1:17" x14ac:dyDescent="0.25">
      <c r="A1934" s="2">
        <f t="shared" si="30"/>
        <v>1555515672831</v>
      </c>
      <c r="B1934" s="2">
        <v>155551567283</v>
      </c>
      <c r="C1934">
        <v>1259268</v>
      </c>
      <c r="D1934">
        <v>537</v>
      </c>
      <c r="E1934">
        <v>6142</v>
      </c>
      <c r="F1934">
        <v>6300</v>
      </c>
      <c r="G1934">
        <v>1</v>
      </c>
      <c r="H1934" t="s">
        <v>0</v>
      </c>
      <c r="I1934" s="1">
        <v>45838</v>
      </c>
      <c r="J1934" s="1">
        <v>45828</v>
      </c>
      <c r="K1934" s="1">
        <v>45857</v>
      </c>
      <c r="L1934">
        <v>31.36</v>
      </c>
      <c r="M1934">
        <v>0</v>
      </c>
      <c r="N1934">
        <v>990</v>
      </c>
      <c r="O1934">
        <v>1307</v>
      </c>
      <c r="P1934">
        <v>109</v>
      </c>
      <c r="Q1934">
        <v>80687</v>
      </c>
    </row>
    <row r="1935" spans="1:17" x14ac:dyDescent="0.25">
      <c r="A1935" s="2">
        <f t="shared" si="30"/>
        <v>1555515672832</v>
      </c>
      <c r="B1935" s="2">
        <v>155551567283</v>
      </c>
      <c r="C1935">
        <v>1259268</v>
      </c>
      <c r="D1935">
        <v>538</v>
      </c>
      <c r="E1935">
        <v>6142</v>
      </c>
      <c r="F1935">
        <v>6300</v>
      </c>
      <c r="G1935">
        <v>2</v>
      </c>
      <c r="H1935" t="s">
        <v>0</v>
      </c>
      <c r="I1935" s="1">
        <v>45838</v>
      </c>
      <c r="J1935" s="1">
        <v>45828</v>
      </c>
      <c r="K1935" s="1">
        <v>45857</v>
      </c>
      <c r="L1935">
        <v>29.32</v>
      </c>
      <c r="M1935">
        <v>0</v>
      </c>
      <c r="N1935">
        <v>990</v>
      </c>
      <c r="O1935">
        <v>1307</v>
      </c>
      <c r="P1935">
        <v>110</v>
      </c>
      <c r="Q1935">
        <v>80687</v>
      </c>
    </row>
    <row r="1936" spans="1:17" x14ac:dyDescent="0.25">
      <c r="A1936" s="2">
        <f t="shared" si="30"/>
        <v>1555515689931</v>
      </c>
      <c r="B1936" s="2">
        <v>155551568993</v>
      </c>
      <c r="C1936">
        <v>1259540</v>
      </c>
      <c r="D1936">
        <v>467</v>
      </c>
      <c r="E1936">
        <v>6142</v>
      </c>
      <c r="F1936">
        <v>6300</v>
      </c>
      <c r="G1936">
        <v>1</v>
      </c>
      <c r="H1936" t="s">
        <v>0</v>
      </c>
      <c r="I1936" s="1">
        <v>45838</v>
      </c>
      <c r="J1936" s="1">
        <v>45812</v>
      </c>
      <c r="K1936" s="1">
        <v>45841</v>
      </c>
      <c r="L1936">
        <v>33.14</v>
      </c>
      <c r="M1936">
        <v>0</v>
      </c>
      <c r="N1936">
        <v>990</v>
      </c>
      <c r="O1936">
        <v>1307</v>
      </c>
      <c r="P1936">
        <v>109</v>
      </c>
      <c r="Q1936">
        <v>80687</v>
      </c>
    </row>
    <row r="1937" spans="1:17" x14ac:dyDescent="0.25">
      <c r="A1937" s="2">
        <f t="shared" si="30"/>
        <v>1555515689932</v>
      </c>
      <c r="B1937" s="2">
        <v>155551568993</v>
      </c>
      <c r="C1937">
        <v>1259540</v>
      </c>
      <c r="D1937">
        <v>468</v>
      </c>
      <c r="E1937">
        <v>6142</v>
      </c>
      <c r="F1937">
        <v>6300</v>
      </c>
      <c r="G1937">
        <v>2</v>
      </c>
      <c r="H1937" t="s">
        <v>0</v>
      </c>
      <c r="I1937" s="1">
        <v>45838</v>
      </c>
      <c r="J1937" s="1">
        <v>45812</v>
      </c>
      <c r="K1937" s="1">
        <v>45841</v>
      </c>
      <c r="L1937">
        <v>16.43</v>
      </c>
      <c r="M1937">
        <v>0</v>
      </c>
      <c r="N1937">
        <v>990</v>
      </c>
      <c r="O1937">
        <v>1307</v>
      </c>
      <c r="P1937">
        <v>110</v>
      </c>
      <c r="Q1937">
        <v>80687</v>
      </c>
    </row>
    <row r="1938" spans="1:17" x14ac:dyDescent="0.25">
      <c r="A1938" s="2">
        <f t="shared" si="30"/>
        <v>1555515694991</v>
      </c>
      <c r="B1938" s="2">
        <v>155551569499</v>
      </c>
      <c r="C1938">
        <v>1259610</v>
      </c>
      <c r="D1938">
        <v>653</v>
      </c>
      <c r="E1938">
        <v>6142</v>
      </c>
      <c r="F1938">
        <v>6300</v>
      </c>
      <c r="G1938">
        <v>1</v>
      </c>
      <c r="H1938" t="s">
        <v>0</v>
      </c>
      <c r="I1938" s="1">
        <v>45838</v>
      </c>
      <c r="J1938" s="1">
        <v>45823</v>
      </c>
      <c r="K1938" s="1">
        <v>45852</v>
      </c>
      <c r="L1938">
        <v>40.15</v>
      </c>
      <c r="M1938">
        <v>0</v>
      </c>
      <c r="N1938">
        <v>990</v>
      </c>
      <c r="O1938">
        <v>1307</v>
      </c>
      <c r="P1938">
        <v>109</v>
      </c>
      <c r="Q1938">
        <v>80687</v>
      </c>
    </row>
    <row r="1939" spans="1:17" x14ac:dyDescent="0.25">
      <c r="A1939" s="2">
        <f t="shared" si="30"/>
        <v>1555515694992</v>
      </c>
      <c r="B1939" s="2">
        <v>155551569499</v>
      </c>
      <c r="C1939">
        <v>1259610</v>
      </c>
      <c r="D1939">
        <v>654</v>
      </c>
      <c r="E1939">
        <v>6142</v>
      </c>
      <c r="F1939">
        <v>6300</v>
      </c>
      <c r="G1939">
        <v>2</v>
      </c>
      <c r="H1939" t="s">
        <v>0</v>
      </c>
      <c r="I1939" s="1">
        <v>45838</v>
      </c>
      <c r="J1939" s="1">
        <v>45823</v>
      </c>
      <c r="K1939" s="1">
        <v>45852</v>
      </c>
      <c r="L1939">
        <v>44.35</v>
      </c>
      <c r="M1939">
        <v>0</v>
      </c>
      <c r="N1939">
        <v>990</v>
      </c>
      <c r="O1939">
        <v>1307</v>
      </c>
      <c r="P1939">
        <v>110</v>
      </c>
      <c r="Q1939">
        <v>80687</v>
      </c>
    </row>
    <row r="1940" spans="1:17" x14ac:dyDescent="0.25">
      <c r="A1940" s="2">
        <f t="shared" si="30"/>
        <v>1555515707991</v>
      </c>
      <c r="B1940" s="2">
        <v>155551570799</v>
      </c>
      <c r="C1940">
        <v>1259690</v>
      </c>
      <c r="D1940">
        <v>743</v>
      </c>
      <c r="E1940">
        <v>6142</v>
      </c>
      <c r="F1940">
        <v>6300</v>
      </c>
      <c r="G1940">
        <v>1</v>
      </c>
      <c r="H1940" t="s">
        <v>0</v>
      </c>
      <c r="I1940" s="1">
        <v>45838</v>
      </c>
      <c r="J1940" s="1">
        <v>45836</v>
      </c>
      <c r="K1940" s="1">
        <v>45865</v>
      </c>
      <c r="L1940">
        <v>362.67</v>
      </c>
      <c r="M1940">
        <v>0</v>
      </c>
      <c r="N1940">
        <v>990</v>
      </c>
      <c r="O1940">
        <v>1307</v>
      </c>
      <c r="P1940">
        <v>109</v>
      </c>
      <c r="Q1940">
        <v>80687</v>
      </c>
    </row>
    <row r="1941" spans="1:17" x14ac:dyDescent="0.25">
      <c r="A1941" s="2">
        <f t="shared" si="30"/>
        <v>1555515707992</v>
      </c>
      <c r="B1941" s="2">
        <v>155551570799</v>
      </c>
      <c r="C1941">
        <v>1259690</v>
      </c>
      <c r="D1941">
        <v>744</v>
      </c>
      <c r="E1941">
        <v>6142</v>
      </c>
      <c r="F1941">
        <v>6300</v>
      </c>
      <c r="G1941">
        <v>2</v>
      </c>
      <c r="H1941" t="s">
        <v>0</v>
      </c>
      <c r="I1941" s="1">
        <v>45838</v>
      </c>
      <c r="J1941" s="1">
        <v>45836</v>
      </c>
      <c r="K1941" s="1">
        <v>45865</v>
      </c>
      <c r="L1941">
        <v>66.44</v>
      </c>
      <c r="M1941">
        <v>0</v>
      </c>
      <c r="N1941">
        <v>990</v>
      </c>
      <c r="O1941">
        <v>1307</v>
      </c>
      <c r="P1941">
        <v>110</v>
      </c>
      <c r="Q1941">
        <v>80687</v>
      </c>
    </row>
    <row r="1942" spans="1:17" x14ac:dyDescent="0.25">
      <c r="A1942" s="2">
        <f t="shared" si="30"/>
        <v>1555515724671</v>
      </c>
      <c r="B1942" s="2">
        <v>155551572467</v>
      </c>
      <c r="C1942">
        <v>1259969</v>
      </c>
      <c r="D1942">
        <v>601</v>
      </c>
      <c r="E1942">
        <v>6142</v>
      </c>
      <c r="F1942">
        <v>6300</v>
      </c>
      <c r="G1942">
        <v>1</v>
      </c>
      <c r="H1942" t="s">
        <v>0</v>
      </c>
      <c r="I1942" s="1">
        <v>45838</v>
      </c>
      <c r="J1942" s="1">
        <v>45828</v>
      </c>
      <c r="K1942" s="1">
        <v>45857</v>
      </c>
      <c r="L1942">
        <v>31.39</v>
      </c>
      <c r="M1942">
        <v>0</v>
      </c>
      <c r="N1942">
        <v>990</v>
      </c>
      <c r="O1942">
        <v>1307</v>
      </c>
      <c r="P1942">
        <v>109</v>
      </c>
      <c r="Q1942">
        <v>80687</v>
      </c>
    </row>
    <row r="1943" spans="1:17" x14ac:dyDescent="0.25">
      <c r="A1943" s="2">
        <f t="shared" si="30"/>
        <v>1555515724672</v>
      </c>
      <c r="B1943" s="2">
        <v>155551572467</v>
      </c>
      <c r="C1943">
        <v>1259969</v>
      </c>
      <c r="D1943">
        <v>602</v>
      </c>
      <c r="E1943">
        <v>6142</v>
      </c>
      <c r="F1943">
        <v>6300</v>
      </c>
      <c r="G1943">
        <v>2</v>
      </c>
      <c r="H1943" t="s">
        <v>0</v>
      </c>
      <c r="I1943" s="1">
        <v>45838</v>
      </c>
      <c r="J1943" s="1">
        <v>45828</v>
      </c>
      <c r="K1943" s="1">
        <v>45857</v>
      </c>
      <c r="L1943">
        <v>22.19</v>
      </c>
      <c r="M1943">
        <v>0</v>
      </c>
      <c r="N1943">
        <v>990</v>
      </c>
      <c r="O1943">
        <v>1307</v>
      </c>
      <c r="P1943">
        <v>110</v>
      </c>
      <c r="Q1943">
        <v>80687</v>
      </c>
    </row>
    <row r="1944" spans="1:17" x14ac:dyDescent="0.25">
      <c r="A1944" s="2">
        <f t="shared" si="30"/>
        <v>1555515788111</v>
      </c>
      <c r="B1944" s="2">
        <v>155551578811</v>
      </c>
      <c r="C1944">
        <v>1260956</v>
      </c>
      <c r="D1944">
        <v>411</v>
      </c>
      <c r="E1944">
        <v>6142</v>
      </c>
      <c r="F1944">
        <v>6300</v>
      </c>
      <c r="G1944">
        <v>1</v>
      </c>
      <c r="H1944" t="s">
        <v>0</v>
      </c>
      <c r="I1944" s="1">
        <v>45838</v>
      </c>
      <c r="J1944" s="1">
        <v>45822</v>
      </c>
      <c r="K1944" s="1">
        <v>45851</v>
      </c>
      <c r="L1944">
        <v>193.13</v>
      </c>
      <c r="M1944">
        <v>0</v>
      </c>
      <c r="N1944">
        <v>990</v>
      </c>
      <c r="O1944">
        <v>1307</v>
      </c>
      <c r="P1944">
        <v>109</v>
      </c>
      <c r="Q1944">
        <v>80687</v>
      </c>
    </row>
    <row r="1945" spans="1:17" x14ac:dyDescent="0.25">
      <c r="A1945" s="2">
        <f t="shared" si="30"/>
        <v>1555515788112</v>
      </c>
      <c r="B1945" s="2">
        <v>155551578811</v>
      </c>
      <c r="C1945">
        <v>1260956</v>
      </c>
      <c r="D1945">
        <v>412</v>
      </c>
      <c r="E1945">
        <v>6142</v>
      </c>
      <c r="F1945">
        <v>6300</v>
      </c>
      <c r="G1945">
        <v>2</v>
      </c>
      <c r="H1945" t="s">
        <v>0</v>
      </c>
      <c r="I1945" s="1">
        <v>45838</v>
      </c>
      <c r="J1945" s="1">
        <v>45822</v>
      </c>
      <c r="K1945" s="1">
        <v>45851</v>
      </c>
      <c r="L1945">
        <v>25.36</v>
      </c>
      <c r="M1945">
        <v>0</v>
      </c>
      <c r="N1945">
        <v>990</v>
      </c>
      <c r="O1945">
        <v>1307</v>
      </c>
      <c r="P1945">
        <v>110</v>
      </c>
      <c r="Q1945">
        <v>80687</v>
      </c>
    </row>
    <row r="1946" spans="1:17" x14ac:dyDescent="0.25">
      <c r="A1946" s="2">
        <f t="shared" si="30"/>
        <v>1555515825001</v>
      </c>
      <c r="B1946" s="2">
        <v>155551582500</v>
      </c>
      <c r="C1946">
        <v>1261530</v>
      </c>
      <c r="D1946">
        <v>707</v>
      </c>
      <c r="E1946">
        <v>6142</v>
      </c>
      <c r="F1946">
        <v>6300</v>
      </c>
      <c r="G1946">
        <v>1</v>
      </c>
      <c r="H1946" t="s">
        <v>0</v>
      </c>
      <c r="I1946" s="1">
        <v>45838</v>
      </c>
      <c r="J1946" s="1">
        <v>45824</v>
      </c>
      <c r="K1946" s="1">
        <v>45853</v>
      </c>
      <c r="L1946">
        <v>126</v>
      </c>
      <c r="M1946">
        <v>0</v>
      </c>
      <c r="N1946">
        <v>990</v>
      </c>
      <c r="O1946">
        <v>1307</v>
      </c>
      <c r="P1946">
        <v>109</v>
      </c>
      <c r="Q1946">
        <v>80687</v>
      </c>
    </row>
    <row r="1947" spans="1:17" x14ac:dyDescent="0.25">
      <c r="A1947" s="2">
        <f t="shared" si="30"/>
        <v>1555515825002</v>
      </c>
      <c r="B1947" s="2">
        <v>155551582500</v>
      </c>
      <c r="C1947">
        <v>1261530</v>
      </c>
      <c r="D1947">
        <v>708</v>
      </c>
      <c r="E1947">
        <v>6142</v>
      </c>
      <c r="F1947">
        <v>6300</v>
      </c>
      <c r="G1947">
        <v>2</v>
      </c>
      <c r="H1947" t="s">
        <v>0</v>
      </c>
      <c r="I1947" s="1">
        <v>45838</v>
      </c>
      <c r="J1947" s="1">
        <v>45824</v>
      </c>
      <c r="K1947" s="1">
        <v>45853</v>
      </c>
      <c r="L1947">
        <v>26.93</v>
      </c>
      <c r="M1947">
        <v>0</v>
      </c>
      <c r="N1947">
        <v>990</v>
      </c>
      <c r="O1947">
        <v>1307</v>
      </c>
      <c r="P1947">
        <v>110</v>
      </c>
      <c r="Q1947">
        <v>80687</v>
      </c>
    </row>
    <row r="1948" spans="1:17" x14ac:dyDescent="0.25">
      <c r="A1948" s="2">
        <f t="shared" si="30"/>
        <v>1555515914581</v>
      </c>
      <c r="B1948" s="2">
        <v>155551591458</v>
      </c>
      <c r="C1948">
        <v>1262909</v>
      </c>
      <c r="D1948">
        <v>411</v>
      </c>
      <c r="E1948">
        <v>6142</v>
      </c>
      <c r="F1948">
        <v>6300</v>
      </c>
      <c r="G1948">
        <v>1</v>
      </c>
      <c r="H1948" t="s">
        <v>0</v>
      </c>
      <c r="I1948" s="1">
        <v>45838</v>
      </c>
      <c r="J1948" s="1">
        <v>45834</v>
      </c>
      <c r="K1948" s="1">
        <v>45863</v>
      </c>
      <c r="L1948">
        <v>42.23</v>
      </c>
      <c r="M1948">
        <v>0</v>
      </c>
      <c r="N1948">
        <v>990</v>
      </c>
      <c r="O1948">
        <v>1307</v>
      </c>
      <c r="P1948">
        <v>109</v>
      </c>
      <c r="Q1948">
        <v>80687</v>
      </c>
    </row>
    <row r="1949" spans="1:17" x14ac:dyDescent="0.25">
      <c r="A1949" s="2">
        <f t="shared" si="30"/>
        <v>1555515914582</v>
      </c>
      <c r="B1949" s="2">
        <v>155551591458</v>
      </c>
      <c r="C1949">
        <v>1262909</v>
      </c>
      <c r="D1949">
        <v>412</v>
      </c>
      <c r="E1949">
        <v>6142</v>
      </c>
      <c r="F1949">
        <v>6300</v>
      </c>
      <c r="G1949">
        <v>2</v>
      </c>
      <c r="H1949" t="s">
        <v>0</v>
      </c>
      <c r="I1949" s="1">
        <v>45838</v>
      </c>
      <c r="J1949" s="1">
        <v>45834</v>
      </c>
      <c r="K1949" s="1">
        <v>45863</v>
      </c>
      <c r="L1949">
        <v>26.05</v>
      </c>
      <c r="M1949">
        <v>0</v>
      </c>
      <c r="N1949">
        <v>990</v>
      </c>
      <c r="O1949">
        <v>1307</v>
      </c>
      <c r="P1949">
        <v>110</v>
      </c>
      <c r="Q1949">
        <v>80687</v>
      </c>
    </row>
    <row r="1950" spans="1:17" x14ac:dyDescent="0.25">
      <c r="A1950" s="2">
        <f t="shared" si="30"/>
        <v>1555516072801</v>
      </c>
      <c r="B1950" s="2">
        <v>155551607280</v>
      </c>
      <c r="C1950">
        <v>1264454</v>
      </c>
      <c r="D1950">
        <v>411</v>
      </c>
      <c r="E1950">
        <v>6142</v>
      </c>
      <c r="F1950">
        <v>6300</v>
      </c>
      <c r="G1950">
        <v>1</v>
      </c>
      <c r="H1950" t="s">
        <v>0</v>
      </c>
      <c r="I1950" s="1">
        <v>45838</v>
      </c>
      <c r="J1950" s="1">
        <v>45830</v>
      </c>
      <c r="K1950" s="1">
        <v>45859</v>
      </c>
      <c r="L1950">
        <v>43.74</v>
      </c>
      <c r="M1950">
        <v>0</v>
      </c>
      <c r="N1950">
        <v>990</v>
      </c>
      <c r="O1950">
        <v>1307</v>
      </c>
      <c r="P1950">
        <v>109</v>
      </c>
      <c r="Q1950">
        <v>80687</v>
      </c>
    </row>
    <row r="1951" spans="1:17" x14ac:dyDescent="0.25">
      <c r="A1951" s="2">
        <f t="shared" si="30"/>
        <v>1555516072802</v>
      </c>
      <c r="B1951" s="2">
        <v>155551607280</v>
      </c>
      <c r="C1951">
        <v>1264454</v>
      </c>
      <c r="D1951">
        <v>412</v>
      </c>
      <c r="E1951">
        <v>6142</v>
      </c>
      <c r="F1951">
        <v>6300</v>
      </c>
      <c r="G1951">
        <v>2</v>
      </c>
      <c r="H1951" t="s">
        <v>0</v>
      </c>
      <c r="I1951" s="1">
        <v>45838</v>
      </c>
      <c r="J1951" s="1">
        <v>45830</v>
      </c>
      <c r="K1951" s="1">
        <v>45859</v>
      </c>
      <c r="L1951">
        <v>49.61</v>
      </c>
      <c r="M1951">
        <v>0</v>
      </c>
      <c r="N1951">
        <v>990</v>
      </c>
      <c r="O1951">
        <v>1307</v>
      </c>
      <c r="P1951">
        <v>110</v>
      </c>
      <c r="Q1951">
        <v>80687</v>
      </c>
    </row>
    <row r="1952" spans="1:17" x14ac:dyDescent="0.25">
      <c r="A1952" s="2">
        <f t="shared" si="30"/>
        <v>1555516078351</v>
      </c>
      <c r="B1952" s="2">
        <v>155551607835</v>
      </c>
      <c r="C1952">
        <v>1264554</v>
      </c>
      <c r="D1952">
        <v>249</v>
      </c>
      <c r="E1952">
        <v>6142</v>
      </c>
      <c r="F1952">
        <v>6300</v>
      </c>
      <c r="G1952">
        <v>1</v>
      </c>
      <c r="H1952" t="s">
        <v>0</v>
      </c>
      <c r="I1952" s="1">
        <v>45838</v>
      </c>
      <c r="J1952" s="1">
        <v>45831</v>
      </c>
      <c r="K1952" s="1">
        <v>45860</v>
      </c>
      <c r="L1952">
        <v>15.58</v>
      </c>
      <c r="M1952">
        <v>0</v>
      </c>
      <c r="N1952">
        <v>990</v>
      </c>
      <c r="O1952">
        <v>1307</v>
      </c>
      <c r="P1952">
        <v>109</v>
      </c>
      <c r="Q1952">
        <v>80687</v>
      </c>
    </row>
    <row r="1953" spans="1:17" x14ac:dyDescent="0.25">
      <c r="A1953" s="2">
        <f t="shared" si="30"/>
        <v>1555516078352</v>
      </c>
      <c r="B1953" s="2">
        <v>155551607835</v>
      </c>
      <c r="C1953">
        <v>1264554</v>
      </c>
      <c r="D1953">
        <v>250</v>
      </c>
      <c r="E1953">
        <v>6142</v>
      </c>
      <c r="F1953">
        <v>6300</v>
      </c>
      <c r="G1953">
        <v>2</v>
      </c>
      <c r="H1953" t="s">
        <v>0</v>
      </c>
      <c r="I1953" s="1">
        <v>45838</v>
      </c>
      <c r="J1953" s="1">
        <v>45831</v>
      </c>
      <c r="K1953" s="1">
        <v>45860</v>
      </c>
      <c r="L1953">
        <v>9.51</v>
      </c>
      <c r="M1953">
        <v>0</v>
      </c>
      <c r="N1953">
        <v>990</v>
      </c>
      <c r="O1953">
        <v>1307</v>
      </c>
      <c r="P1953">
        <v>110</v>
      </c>
      <c r="Q1953">
        <v>80687</v>
      </c>
    </row>
    <row r="1954" spans="1:17" x14ac:dyDescent="0.25">
      <c r="A1954" s="2">
        <f t="shared" si="30"/>
        <v>1555516121071</v>
      </c>
      <c r="B1954" s="2">
        <v>155551612107</v>
      </c>
      <c r="C1954">
        <v>1265205</v>
      </c>
      <c r="D1954">
        <v>407</v>
      </c>
      <c r="E1954">
        <v>6142</v>
      </c>
      <c r="F1954">
        <v>6300</v>
      </c>
      <c r="G1954">
        <v>1</v>
      </c>
      <c r="H1954" t="s">
        <v>0</v>
      </c>
      <c r="I1954" s="1">
        <v>45838</v>
      </c>
      <c r="J1954" s="1">
        <v>45835</v>
      </c>
      <c r="K1954" s="1">
        <v>45864</v>
      </c>
      <c r="L1954">
        <v>50.13</v>
      </c>
      <c r="M1954">
        <v>0</v>
      </c>
      <c r="N1954">
        <v>990</v>
      </c>
      <c r="O1954">
        <v>1307</v>
      </c>
      <c r="P1954">
        <v>109</v>
      </c>
      <c r="Q1954">
        <v>80687</v>
      </c>
    </row>
    <row r="1955" spans="1:17" x14ac:dyDescent="0.25">
      <c r="A1955" s="2">
        <f t="shared" si="30"/>
        <v>1555516121072</v>
      </c>
      <c r="B1955" s="2">
        <v>155551612107</v>
      </c>
      <c r="C1955">
        <v>1265205</v>
      </c>
      <c r="D1955">
        <v>408</v>
      </c>
      <c r="E1955">
        <v>6142</v>
      </c>
      <c r="F1955">
        <v>6300</v>
      </c>
      <c r="G1955">
        <v>2</v>
      </c>
      <c r="H1955" t="s">
        <v>0</v>
      </c>
      <c r="I1955" s="1">
        <v>45838</v>
      </c>
      <c r="J1955" s="1">
        <v>45835</v>
      </c>
      <c r="K1955" s="1">
        <v>45864</v>
      </c>
      <c r="L1955">
        <v>49.04</v>
      </c>
      <c r="M1955">
        <v>0</v>
      </c>
      <c r="N1955">
        <v>990</v>
      </c>
      <c r="O1955">
        <v>1307</v>
      </c>
      <c r="P1955">
        <v>110</v>
      </c>
      <c r="Q1955">
        <v>80687</v>
      </c>
    </row>
    <row r="1956" spans="1:17" x14ac:dyDescent="0.25">
      <c r="A1956" s="2">
        <f t="shared" si="30"/>
        <v>1555516145451</v>
      </c>
      <c r="B1956" s="2">
        <v>155551614545</v>
      </c>
      <c r="C1956">
        <v>1265644</v>
      </c>
      <c r="D1956">
        <v>395</v>
      </c>
      <c r="E1956">
        <v>6142</v>
      </c>
      <c r="F1956">
        <v>6300</v>
      </c>
      <c r="G1956">
        <v>1</v>
      </c>
      <c r="H1956" t="s">
        <v>0</v>
      </c>
      <c r="I1956" s="1">
        <v>45838</v>
      </c>
      <c r="J1956" s="1">
        <v>45831</v>
      </c>
      <c r="K1956" s="1">
        <v>45860</v>
      </c>
      <c r="L1956">
        <v>92.8</v>
      </c>
      <c r="M1956">
        <v>0</v>
      </c>
      <c r="N1956">
        <v>990</v>
      </c>
      <c r="O1956">
        <v>1307</v>
      </c>
      <c r="P1956">
        <v>109</v>
      </c>
      <c r="Q1956">
        <v>80687</v>
      </c>
    </row>
    <row r="1957" spans="1:17" x14ac:dyDescent="0.25">
      <c r="A1957" s="2">
        <f t="shared" si="30"/>
        <v>1555516145452</v>
      </c>
      <c r="B1957" s="2">
        <v>155551614545</v>
      </c>
      <c r="C1957">
        <v>1265644</v>
      </c>
      <c r="D1957">
        <v>396</v>
      </c>
      <c r="E1957">
        <v>6142</v>
      </c>
      <c r="F1957">
        <v>6300</v>
      </c>
      <c r="G1957">
        <v>2</v>
      </c>
      <c r="H1957" t="s">
        <v>0</v>
      </c>
      <c r="I1957" s="1">
        <v>45838</v>
      </c>
      <c r="J1957" s="1">
        <v>45831</v>
      </c>
      <c r="K1957" s="1">
        <v>45860</v>
      </c>
      <c r="L1957">
        <v>66.7</v>
      </c>
      <c r="M1957">
        <v>0</v>
      </c>
      <c r="N1957">
        <v>990</v>
      </c>
      <c r="O1957">
        <v>1307</v>
      </c>
      <c r="P1957">
        <v>110</v>
      </c>
      <c r="Q1957">
        <v>80687</v>
      </c>
    </row>
    <row r="1958" spans="1:17" x14ac:dyDescent="0.25">
      <c r="A1958" s="2">
        <f t="shared" si="30"/>
        <v>1555516164751</v>
      </c>
      <c r="B1958" s="2">
        <v>155551616475</v>
      </c>
      <c r="C1958">
        <v>1265969</v>
      </c>
      <c r="D1958">
        <v>2127</v>
      </c>
      <c r="E1958">
        <v>6142</v>
      </c>
      <c r="F1958">
        <v>6300</v>
      </c>
      <c r="G1958">
        <v>1</v>
      </c>
      <c r="H1958" t="s">
        <v>0</v>
      </c>
      <c r="I1958" s="1">
        <v>45838</v>
      </c>
      <c r="J1958" s="1">
        <v>45809</v>
      </c>
      <c r="K1958" s="1">
        <v>45838</v>
      </c>
      <c r="L1958">
        <v>106.42</v>
      </c>
      <c r="M1958">
        <v>0</v>
      </c>
      <c r="N1958">
        <v>990</v>
      </c>
      <c r="O1958">
        <v>1307</v>
      </c>
      <c r="P1958">
        <v>109</v>
      </c>
      <c r="Q1958">
        <v>80687</v>
      </c>
    </row>
    <row r="1959" spans="1:17" x14ac:dyDescent="0.25">
      <c r="A1959" s="2">
        <f t="shared" si="30"/>
        <v>1555516164752</v>
      </c>
      <c r="B1959" s="2">
        <v>155551616475</v>
      </c>
      <c r="C1959">
        <v>1265969</v>
      </c>
      <c r="D1959">
        <v>2128</v>
      </c>
      <c r="E1959">
        <v>6142</v>
      </c>
      <c r="F1959">
        <v>6300</v>
      </c>
      <c r="G1959">
        <v>2</v>
      </c>
      <c r="H1959" t="s">
        <v>0</v>
      </c>
      <c r="I1959" s="1">
        <v>45838</v>
      </c>
      <c r="J1959" s="1">
        <v>45809</v>
      </c>
      <c r="K1959" s="1">
        <v>45838</v>
      </c>
      <c r="L1959">
        <v>57.06</v>
      </c>
      <c r="M1959">
        <v>0</v>
      </c>
      <c r="N1959">
        <v>990</v>
      </c>
      <c r="O1959">
        <v>1307</v>
      </c>
      <c r="P1959">
        <v>110</v>
      </c>
      <c r="Q1959">
        <v>80687</v>
      </c>
    </row>
    <row r="1960" spans="1:17" x14ac:dyDescent="0.25">
      <c r="A1960" s="2">
        <f t="shared" si="30"/>
        <v>1555516167651</v>
      </c>
      <c r="B1960" s="2">
        <v>155551616765</v>
      </c>
      <c r="C1960">
        <v>1266009</v>
      </c>
      <c r="D1960">
        <v>433</v>
      </c>
      <c r="E1960">
        <v>6142</v>
      </c>
      <c r="F1960">
        <v>6300</v>
      </c>
      <c r="G1960">
        <v>1</v>
      </c>
      <c r="H1960" t="s">
        <v>0</v>
      </c>
      <c r="I1960" s="1">
        <v>45838</v>
      </c>
      <c r="J1960" s="1">
        <v>45819</v>
      </c>
      <c r="K1960" s="1">
        <v>45848</v>
      </c>
      <c r="L1960">
        <v>514.66</v>
      </c>
      <c r="M1960">
        <v>0</v>
      </c>
      <c r="N1960">
        <v>990</v>
      </c>
      <c r="O1960">
        <v>1307</v>
      </c>
      <c r="P1960">
        <v>109</v>
      </c>
      <c r="Q1960">
        <v>80687</v>
      </c>
    </row>
    <row r="1961" spans="1:17" x14ac:dyDescent="0.25">
      <c r="A1961" s="2">
        <f t="shared" si="30"/>
        <v>1555516167652</v>
      </c>
      <c r="B1961" s="2">
        <v>155551616765</v>
      </c>
      <c r="C1961">
        <v>1266009</v>
      </c>
      <c r="D1961">
        <v>434</v>
      </c>
      <c r="E1961">
        <v>6142</v>
      </c>
      <c r="F1961">
        <v>6300</v>
      </c>
      <c r="G1961">
        <v>2</v>
      </c>
      <c r="H1961" t="s">
        <v>0</v>
      </c>
      <c r="I1961" s="1">
        <v>45838</v>
      </c>
      <c r="J1961" s="1">
        <v>45819</v>
      </c>
      <c r="K1961" s="1">
        <v>45848</v>
      </c>
      <c r="L1961">
        <v>126.88</v>
      </c>
      <c r="M1961">
        <v>0</v>
      </c>
      <c r="N1961">
        <v>990</v>
      </c>
      <c r="O1961">
        <v>1307</v>
      </c>
      <c r="P1961">
        <v>110</v>
      </c>
      <c r="Q1961">
        <v>80687</v>
      </c>
    </row>
    <row r="1962" spans="1:17" x14ac:dyDescent="0.25">
      <c r="A1962" s="2">
        <f t="shared" si="30"/>
        <v>1555516185981</v>
      </c>
      <c r="B1962" s="2">
        <v>155551618598</v>
      </c>
      <c r="C1962">
        <v>1266315</v>
      </c>
      <c r="D1962">
        <v>387</v>
      </c>
      <c r="E1962">
        <v>6142</v>
      </c>
      <c r="F1962">
        <v>6300</v>
      </c>
      <c r="G1962">
        <v>1</v>
      </c>
      <c r="H1962" t="s">
        <v>0</v>
      </c>
      <c r="I1962" s="1">
        <v>45838</v>
      </c>
      <c r="J1962" s="1">
        <v>45816</v>
      </c>
      <c r="K1962" s="1">
        <v>45845</v>
      </c>
      <c r="L1962">
        <v>114.82</v>
      </c>
      <c r="M1962">
        <v>0</v>
      </c>
      <c r="N1962">
        <v>990</v>
      </c>
      <c r="O1962">
        <v>1307</v>
      </c>
      <c r="P1962">
        <v>109</v>
      </c>
      <c r="Q1962">
        <v>80687</v>
      </c>
    </row>
    <row r="1963" spans="1:17" x14ac:dyDescent="0.25">
      <c r="A1963" s="2">
        <f t="shared" si="30"/>
        <v>1555516185982</v>
      </c>
      <c r="B1963" s="2">
        <v>155551618598</v>
      </c>
      <c r="C1963">
        <v>1266315</v>
      </c>
      <c r="D1963">
        <v>388</v>
      </c>
      <c r="E1963">
        <v>6142</v>
      </c>
      <c r="F1963">
        <v>6300</v>
      </c>
      <c r="G1963">
        <v>2</v>
      </c>
      <c r="H1963" t="s">
        <v>0</v>
      </c>
      <c r="I1963" s="1">
        <v>45838</v>
      </c>
      <c r="J1963" s="1">
        <v>45816</v>
      </c>
      <c r="K1963" s="1">
        <v>45845</v>
      </c>
      <c r="L1963">
        <v>22.42</v>
      </c>
      <c r="M1963">
        <v>0</v>
      </c>
      <c r="N1963">
        <v>990</v>
      </c>
      <c r="O1963">
        <v>1307</v>
      </c>
      <c r="P1963">
        <v>110</v>
      </c>
      <c r="Q1963">
        <v>80687</v>
      </c>
    </row>
    <row r="1964" spans="1:17" x14ac:dyDescent="0.25">
      <c r="A1964" s="2">
        <f t="shared" si="30"/>
        <v>1555516242801</v>
      </c>
      <c r="B1964" s="2">
        <v>155551624280</v>
      </c>
      <c r="C1964">
        <v>1267325</v>
      </c>
      <c r="D1964">
        <v>407</v>
      </c>
      <c r="E1964">
        <v>6142</v>
      </c>
      <c r="F1964">
        <v>6300</v>
      </c>
      <c r="G1964">
        <v>1</v>
      </c>
      <c r="H1964" t="s">
        <v>0</v>
      </c>
      <c r="I1964" s="1">
        <v>45838</v>
      </c>
      <c r="J1964" s="1">
        <v>45818</v>
      </c>
      <c r="K1964" s="1">
        <v>45847</v>
      </c>
      <c r="L1964">
        <v>32.83</v>
      </c>
      <c r="M1964">
        <v>0</v>
      </c>
      <c r="N1964">
        <v>990</v>
      </c>
      <c r="O1964">
        <v>1307</v>
      </c>
      <c r="P1964">
        <v>109</v>
      </c>
      <c r="Q1964">
        <v>80687</v>
      </c>
    </row>
    <row r="1965" spans="1:17" x14ac:dyDescent="0.25">
      <c r="A1965" s="2">
        <f t="shared" si="30"/>
        <v>1555516242802</v>
      </c>
      <c r="B1965" s="2">
        <v>155551624280</v>
      </c>
      <c r="C1965">
        <v>1267325</v>
      </c>
      <c r="D1965">
        <v>408</v>
      </c>
      <c r="E1965">
        <v>6142</v>
      </c>
      <c r="F1965">
        <v>6300</v>
      </c>
      <c r="G1965">
        <v>2</v>
      </c>
      <c r="H1965" t="s">
        <v>0</v>
      </c>
      <c r="I1965" s="1">
        <v>45838</v>
      </c>
      <c r="J1965" s="1">
        <v>45818</v>
      </c>
      <c r="K1965" s="1">
        <v>45847</v>
      </c>
      <c r="L1965">
        <v>22.14</v>
      </c>
      <c r="M1965">
        <v>0</v>
      </c>
      <c r="N1965">
        <v>990</v>
      </c>
      <c r="O1965">
        <v>1307</v>
      </c>
      <c r="P1965">
        <v>110</v>
      </c>
      <c r="Q1965">
        <v>80687</v>
      </c>
    </row>
    <row r="1966" spans="1:17" x14ac:dyDescent="0.25">
      <c r="A1966" s="2">
        <f t="shared" si="30"/>
        <v>1555516319541</v>
      </c>
      <c r="B1966" s="2">
        <v>155551631954</v>
      </c>
      <c r="C1966">
        <v>1268599</v>
      </c>
      <c r="D1966">
        <v>423</v>
      </c>
      <c r="E1966">
        <v>6142</v>
      </c>
      <c r="F1966">
        <v>6300</v>
      </c>
      <c r="G1966">
        <v>1</v>
      </c>
      <c r="H1966" t="s">
        <v>0</v>
      </c>
      <c r="I1966" s="1">
        <v>45838</v>
      </c>
      <c r="J1966" s="1">
        <v>45836</v>
      </c>
      <c r="K1966" s="1">
        <v>45865</v>
      </c>
      <c r="L1966">
        <v>34.11</v>
      </c>
      <c r="M1966">
        <v>0</v>
      </c>
      <c r="N1966">
        <v>990</v>
      </c>
      <c r="O1966">
        <v>1307</v>
      </c>
      <c r="P1966">
        <v>109</v>
      </c>
      <c r="Q1966">
        <v>80687</v>
      </c>
    </row>
    <row r="1967" spans="1:17" x14ac:dyDescent="0.25">
      <c r="A1967" s="2">
        <f t="shared" si="30"/>
        <v>1555516319542</v>
      </c>
      <c r="B1967" s="2">
        <v>155551631954</v>
      </c>
      <c r="C1967">
        <v>1268599</v>
      </c>
      <c r="D1967">
        <v>424</v>
      </c>
      <c r="E1967">
        <v>6142</v>
      </c>
      <c r="F1967">
        <v>6300</v>
      </c>
      <c r="G1967">
        <v>2</v>
      </c>
      <c r="H1967" t="s">
        <v>0</v>
      </c>
      <c r="I1967" s="1">
        <v>45838</v>
      </c>
      <c r="J1967" s="1">
        <v>45836</v>
      </c>
      <c r="K1967" s="1">
        <v>45865</v>
      </c>
      <c r="L1967">
        <v>19.02</v>
      </c>
      <c r="M1967">
        <v>0</v>
      </c>
      <c r="N1967">
        <v>990</v>
      </c>
      <c r="O1967">
        <v>1307</v>
      </c>
      <c r="P1967">
        <v>110</v>
      </c>
      <c r="Q1967">
        <v>80687</v>
      </c>
    </row>
    <row r="1968" spans="1:17" x14ac:dyDescent="0.25">
      <c r="A1968" s="2">
        <f t="shared" si="30"/>
        <v>1555516337291</v>
      </c>
      <c r="B1968" s="2">
        <v>155551633729</v>
      </c>
      <c r="C1968">
        <v>1268921</v>
      </c>
      <c r="D1968">
        <v>457</v>
      </c>
      <c r="E1968">
        <v>6142</v>
      </c>
      <c r="F1968">
        <v>6300</v>
      </c>
      <c r="G1968">
        <v>1</v>
      </c>
      <c r="H1968" t="s">
        <v>0</v>
      </c>
      <c r="I1968" s="1">
        <v>45838</v>
      </c>
      <c r="J1968" s="1">
        <v>45811</v>
      </c>
      <c r="K1968" s="1">
        <v>45840</v>
      </c>
      <c r="L1968">
        <v>22.35</v>
      </c>
      <c r="M1968">
        <v>0</v>
      </c>
      <c r="N1968">
        <v>990</v>
      </c>
      <c r="O1968">
        <v>1307</v>
      </c>
      <c r="P1968">
        <v>109</v>
      </c>
      <c r="Q1968">
        <v>80687</v>
      </c>
    </row>
    <row r="1969" spans="1:17" x14ac:dyDescent="0.25">
      <c r="A1969" s="2">
        <f t="shared" si="30"/>
        <v>1555516337292</v>
      </c>
      <c r="B1969" s="2">
        <v>155551633729</v>
      </c>
      <c r="C1969">
        <v>1268921</v>
      </c>
      <c r="D1969">
        <v>458</v>
      </c>
      <c r="E1969">
        <v>6142</v>
      </c>
      <c r="F1969">
        <v>6300</v>
      </c>
      <c r="G1969">
        <v>2</v>
      </c>
      <c r="H1969" t="s">
        <v>0</v>
      </c>
      <c r="I1969" s="1">
        <v>45838</v>
      </c>
      <c r="J1969" s="1">
        <v>45811</v>
      </c>
      <c r="K1969" s="1">
        <v>45840</v>
      </c>
      <c r="L1969">
        <v>14.3</v>
      </c>
      <c r="M1969">
        <v>0</v>
      </c>
      <c r="N1969">
        <v>990</v>
      </c>
      <c r="O1969">
        <v>1307</v>
      </c>
      <c r="P1969">
        <v>110</v>
      </c>
      <c r="Q1969">
        <v>80687</v>
      </c>
    </row>
    <row r="1970" spans="1:17" x14ac:dyDescent="0.25">
      <c r="A1970" s="2">
        <f t="shared" si="30"/>
        <v>1555516382861</v>
      </c>
      <c r="B1970" s="2">
        <v>155551638286</v>
      </c>
      <c r="C1970">
        <v>1269788</v>
      </c>
      <c r="D1970">
        <v>563</v>
      </c>
      <c r="E1970">
        <v>6142</v>
      </c>
      <c r="F1970">
        <v>6300</v>
      </c>
      <c r="G1970">
        <v>1</v>
      </c>
      <c r="H1970" t="s">
        <v>0</v>
      </c>
      <c r="I1970" s="1">
        <v>45838</v>
      </c>
      <c r="J1970" s="1">
        <v>45829</v>
      </c>
      <c r="K1970" s="1">
        <v>45858</v>
      </c>
      <c r="L1970">
        <v>264.61</v>
      </c>
      <c r="M1970">
        <v>0</v>
      </c>
      <c r="N1970">
        <v>990</v>
      </c>
      <c r="O1970">
        <v>1307</v>
      </c>
      <c r="P1970">
        <v>109</v>
      </c>
      <c r="Q1970">
        <v>80687</v>
      </c>
    </row>
    <row r="1971" spans="1:17" x14ac:dyDescent="0.25">
      <c r="A1971" s="2">
        <f t="shared" si="30"/>
        <v>1555516382862</v>
      </c>
      <c r="B1971" s="2">
        <v>155551638286</v>
      </c>
      <c r="C1971">
        <v>1269788</v>
      </c>
      <c r="D1971">
        <v>564</v>
      </c>
      <c r="E1971">
        <v>6142</v>
      </c>
      <c r="F1971">
        <v>6300</v>
      </c>
      <c r="G1971">
        <v>2</v>
      </c>
      <c r="H1971" t="s">
        <v>0</v>
      </c>
      <c r="I1971" s="1">
        <v>45838</v>
      </c>
      <c r="J1971" s="1">
        <v>45829</v>
      </c>
      <c r="K1971" s="1">
        <v>45858</v>
      </c>
      <c r="L1971">
        <v>52.23</v>
      </c>
      <c r="M1971">
        <v>0</v>
      </c>
      <c r="N1971">
        <v>990</v>
      </c>
      <c r="O1971">
        <v>1307</v>
      </c>
      <c r="P1971">
        <v>110</v>
      </c>
      <c r="Q1971">
        <v>80687</v>
      </c>
    </row>
    <row r="1972" spans="1:17" x14ac:dyDescent="0.25">
      <c r="A1972" s="2">
        <f t="shared" si="30"/>
        <v>1555516467681</v>
      </c>
      <c r="B1972" s="2">
        <v>155551646768</v>
      </c>
      <c r="C1972">
        <v>1271168</v>
      </c>
      <c r="D1972">
        <v>411</v>
      </c>
      <c r="E1972">
        <v>6142</v>
      </c>
      <c r="F1972">
        <v>6300</v>
      </c>
      <c r="G1972">
        <v>1</v>
      </c>
      <c r="H1972" t="s">
        <v>0</v>
      </c>
      <c r="I1972" s="1">
        <v>45838</v>
      </c>
      <c r="J1972" s="1">
        <v>45828</v>
      </c>
      <c r="K1972" s="1">
        <v>45857</v>
      </c>
      <c r="L1972">
        <v>44</v>
      </c>
      <c r="M1972">
        <v>0</v>
      </c>
      <c r="N1972">
        <v>990</v>
      </c>
      <c r="O1972">
        <v>1307</v>
      </c>
      <c r="P1972">
        <v>109</v>
      </c>
      <c r="Q1972">
        <v>80687</v>
      </c>
    </row>
    <row r="1973" spans="1:17" x14ac:dyDescent="0.25">
      <c r="A1973" s="2">
        <f t="shared" si="30"/>
        <v>1555516467682</v>
      </c>
      <c r="B1973" s="2">
        <v>155551646768</v>
      </c>
      <c r="C1973">
        <v>1271168</v>
      </c>
      <c r="D1973">
        <v>412</v>
      </c>
      <c r="E1973">
        <v>6142</v>
      </c>
      <c r="F1973">
        <v>6300</v>
      </c>
      <c r="G1973">
        <v>2</v>
      </c>
      <c r="H1973" t="s">
        <v>0</v>
      </c>
      <c r="I1973" s="1">
        <v>45838</v>
      </c>
      <c r="J1973" s="1">
        <v>45828</v>
      </c>
      <c r="K1973" s="1">
        <v>45857</v>
      </c>
      <c r="L1973">
        <v>37.51</v>
      </c>
      <c r="M1973">
        <v>0</v>
      </c>
      <c r="N1973">
        <v>990</v>
      </c>
      <c r="O1973">
        <v>1307</v>
      </c>
      <c r="P1973">
        <v>110</v>
      </c>
      <c r="Q1973">
        <v>80687</v>
      </c>
    </row>
    <row r="1974" spans="1:17" x14ac:dyDescent="0.25">
      <c r="A1974" s="2">
        <f t="shared" si="30"/>
        <v>1555516604121</v>
      </c>
      <c r="B1974" s="2">
        <v>155551660412</v>
      </c>
      <c r="C1974">
        <v>1273388</v>
      </c>
      <c r="D1974">
        <v>413</v>
      </c>
      <c r="E1974">
        <v>6142</v>
      </c>
      <c r="F1974">
        <v>6300</v>
      </c>
      <c r="G1974">
        <v>1</v>
      </c>
      <c r="H1974" t="s">
        <v>0</v>
      </c>
      <c r="I1974" s="1">
        <v>45838</v>
      </c>
      <c r="J1974" s="1">
        <v>45822</v>
      </c>
      <c r="K1974" s="1">
        <v>45851</v>
      </c>
      <c r="L1974">
        <v>15.29</v>
      </c>
      <c r="M1974">
        <v>0</v>
      </c>
      <c r="N1974">
        <v>990</v>
      </c>
      <c r="O1974">
        <v>1307</v>
      </c>
      <c r="P1974">
        <v>109</v>
      </c>
      <c r="Q1974">
        <v>80687</v>
      </c>
    </row>
    <row r="1975" spans="1:17" x14ac:dyDescent="0.25">
      <c r="A1975" s="2">
        <f t="shared" si="30"/>
        <v>1555516604122</v>
      </c>
      <c r="B1975" s="2">
        <v>155551660412</v>
      </c>
      <c r="C1975">
        <v>1273388</v>
      </c>
      <c r="D1975">
        <v>414</v>
      </c>
      <c r="E1975">
        <v>6142</v>
      </c>
      <c r="F1975">
        <v>6300</v>
      </c>
      <c r="G1975">
        <v>2</v>
      </c>
      <c r="H1975" t="s">
        <v>0</v>
      </c>
      <c r="I1975" s="1">
        <v>45838</v>
      </c>
      <c r="J1975" s="1">
        <v>45822</v>
      </c>
      <c r="K1975" s="1">
        <v>45851</v>
      </c>
      <c r="L1975">
        <v>20.100000000000001</v>
      </c>
      <c r="M1975">
        <v>0</v>
      </c>
      <c r="N1975">
        <v>990</v>
      </c>
      <c r="O1975">
        <v>1307</v>
      </c>
      <c r="P1975">
        <v>110</v>
      </c>
      <c r="Q1975">
        <v>80687</v>
      </c>
    </row>
    <row r="1976" spans="1:17" x14ac:dyDescent="0.25">
      <c r="A1976" s="2">
        <f t="shared" si="30"/>
        <v>1555516786181</v>
      </c>
      <c r="B1976" s="2">
        <v>155551678618</v>
      </c>
      <c r="C1976">
        <v>1276498</v>
      </c>
      <c r="D1976">
        <v>246</v>
      </c>
      <c r="E1976">
        <v>6142</v>
      </c>
      <c r="F1976">
        <v>6300</v>
      </c>
      <c r="G1976">
        <v>1</v>
      </c>
      <c r="H1976" t="s">
        <v>0</v>
      </c>
      <c r="I1976" s="1">
        <v>45838</v>
      </c>
      <c r="J1976" s="1">
        <v>45834</v>
      </c>
      <c r="K1976" s="1">
        <v>45863</v>
      </c>
      <c r="L1976">
        <v>39.83</v>
      </c>
      <c r="M1976">
        <v>0</v>
      </c>
      <c r="N1976">
        <v>990</v>
      </c>
      <c r="O1976">
        <v>1307</v>
      </c>
      <c r="P1976">
        <v>109</v>
      </c>
      <c r="Q1976">
        <v>80687</v>
      </c>
    </row>
    <row r="1977" spans="1:17" x14ac:dyDescent="0.25">
      <c r="A1977" s="2">
        <f t="shared" si="30"/>
        <v>1555516786182</v>
      </c>
      <c r="B1977" s="2">
        <v>155551678618</v>
      </c>
      <c r="C1977">
        <v>1276498</v>
      </c>
      <c r="D1977">
        <v>247</v>
      </c>
      <c r="E1977">
        <v>6142</v>
      </c>
      <c r="F1977">
        <v>6300</v>
      </c>
      <c r="G1977">
        <v>2</v>
      </c>
      <c r="H1977" t="s">
        <v>0</v>
      </c>
      <c r="I1977" s="1">
        <v>45838</v>
      </c>
      <c r="J1977" s="1">
        <v>45834</v>
      </c>
      <c r="K1977" s="1">
        <v>45863</v>
      </c>
      <c r="L1977">
        <v>9.49</v>
      </c>
      <c r="M1977">
        <v>0</v>
      </c>
      <c r="N1977">
        <v>990</v>
      </c>
      <c r="O1977">
        <v>1307</v>
      </c>
      <c r="P1977">
        <v>110</v>
      </c>
      <c r="Q1977">
        <v>80687</v>
      </c>
    </row>
    <row r="1978" spans="1:17" x14ac:dyDescent="0.25">
      <c r="A1978" s="2">
        <f t="shared" si="30"/>
        <v>1555516809171</v>
      </c>
      <c r="B1978" s="2">
        <v>155551680917</v>
      </c>
      <c r="C1978">
        <v>1276899</v>
      </c>
      <c r="D1978">
        <v>411</v>
      </c>
      <c r="E1978">
        <v>6142</v>
      </c>
      <c r="F1978">
        <v>6300</v>
      </c>
      <c r="G1978">
        <v>1</v>
      </c>
      <c r="H1978" t="s">
        <v>0</v>
      </c>
      <c r="I1978" s="1">
        <v>45838</v>
      </c>
      <c r="J1978" s="1">
        <v>45836</v>
      </c>
      <c r="K1978" s="1">
        <v>45865</v>
      </c>
      <c r="L1978">
        <v>25.75</v>
      </c>
      <c r="M1978">
        <v>0</v>
      </c>
      <c r="N1978">
        <v>990</v>
      </c>
      <c r="O1978">
        <v>1307</v>
      </c>
      <c r="P1978">
        <v>109</v>
      </c>
      <c r="Q1978">
        <v>80687</v>
      </c>
    </row>
    <row r="1979" spans="1:17" x14ac:dyDescent="0.25">
      <c r="A1979" s="2">
        <f t="shared" si="30"/>
        <v>1555516809172</v>
      </c>
      <c r="B1979" s="2">
        <v>155551680917</v>
      </c>
      <c r="C1979">
        <v>1276899</v>
      </c>
      <c r="D1979">
        <v>412</v>
      </c>
      <c r="E1979">
        <v>6142</v>
      </c>
      <c r="F1979">
        <v>6300</v>
      </c>
      <c r="G1979">
        <v>2</v>
      </c>
      <c r="H1979" t="s">
        <v>0</v>
      </c>
      <c r="I1979" s="1">
        <v>45838</v>
      </c>
      <c r="J1979" s="1">
        <v>45836</v>
      </c>
      <c r="K1979" s="1">
        <v>45865</v>
      </c>
      <c r="L1979">
        <v>18.2</v>
      </c>
      <c r="M1979">
        <v>0</v>
      </c>
      <c r="N1979">
        <v>990</v>
      </c>
      <c r="O1979">
        <v>1307</v>
      </c>
      <c r="P1979">
        <v>110</v>
      </c>
      <c r="Q1979">
        <v>80687</v>
      </c>
    </row>
    <row r="1980" spans="1:17" x14ac:dyDescent="0.25">
      <c r="A1980" s="2">
        <f t="shared" si="30"/>
        <v>1555516871081</v>
      </c>
      <c r="B1980" s="2">
        <v>155551687108</v>
      </c>
      <c r="C1980">
        <v>1277952</v>
      </c>
      <c r="D1980">
        <v>250</v>
      </c>
      <c r="E1980">
        <v>6142</v>
      </c>
      <c r="F1980">
        <v>6300</v>
      </c>
      <c r="G1980">
        <v>1</v>
      </c>
      <c r="H1980" t="s">
        <v>0</v>
      </c>
      <c r="I1980" s="1">
        <v>45838</v>
      </c>
      <c r="J1980" s="1">
        <v>45834</v>
      </c>
      <c r="K1980" s="1">
        <v>45863</v>
      </c>
      <c r="L1980">
        <v>10.07</v>
      </c>
      <c r="M1980">
        <v>0</v>
      </c>
      <c r="N1980">
        <v>990</v>
      </c>
      <c r="O1980">
        <v>1307</v>
      </c>
      <c r="P1980">
        <v>109</v>
      </c>
      <c r="Q1980">
        <v>80687</v>
      </c>
    </row>
    <row r="1981" spans="1:17" x14ac:dyDescent="0.25">
      <c r="A1981" s="2">
        <f t="shared" si="30"/>
        <v>1555516871082</v>
      </c>
      <c r="B1981" s="2">
        <v>155551687108</v>
      </c>
      <c r="C1981">
        <v>1277952</v>
      </c>
      <c r="D1981">
        <v>251</v>
      </c>
      <c r="E1981">
        <v>6142</v>
      </c>
      <c r="F1981">
        <v>6300</v>
      </c>
      <c r="G1981">
        <v>2</v>
      </c>
      <c r="H1981" t="s">
        <v>0</v>
      </c>
      <c r="I1981" s="1">
        <v>45838</v>
      </c>
      <c r="J1981" s="1">
        <v>45834</v>
      </c>
      <c r="K1981" s="1">
        <v>45863</v>
      </c>
      <c r="L1981">
        <v>18.670000000000002</v>
      </c>
      <c r="M1981">
        <v>0</v>
      </c>
      <c r="N1981">
        <v>990</v>
      </c>
      <c r="O1981">
        <v>1307</v>
      </c>
      <c r="P1981">
        <v>110</v>
      </c>
      <c r="Q1981">
        <v>80687</v>
      </c>
    </row>
    <row r="1982" spans="1:17" x14ac:dyDescent="0.25">
      <c r="A1982" s="2">
        <f t="shared" si="30"/>
        <v>1555516877981</v>
      </c>
      <c r="B1982" s="2">
        <v>155551687798</v>
      </c>
      <c r="C1982">
        <v>1278069</v>
      </c>
      <c r="D1982">
        <v>701</v>
      </c>
      <c r="E1982">
        <v>6142</v>
      </c>
      <c r="F1982">
        <v>6300</v>
      </c>
      <c r="G1982">
        <v>1</v>
      </c>
      <c r="H1982" t="s">
        <v>0</v>
      </c>
      <c r="I1982" s="1">
        <v>45838</v>
      </c>
      <c r="J1982" s="1">
        <v>45833</v>
      </c>
      <c r="K1982" s="1">
        <v>45862</v>
      </c>
      <c r="L1982">
        <v>45.96</v>
      </c>
      <c r="M1982">
        <v>0</v>
      </c>
      <c r="N1982">
        <v>990</v>
      </c>
      <c r="O1982">
        <v>1307</v>
      </c>
      <c r="P1982">
        <v>109</v>
      </c>
      <c r="Q1982">
        <v>80687</v>
      </c>
    </row>
    <row r="1983" spans="1:17" x14ac:dyDescent="0.25">
      <c r="A1983" s="2">
        <f t="shared" si="30"/>
        <v>1555516877982</v>
      </c>
      <c r="B1983" s="2">
        <v>155551687798</v>
      </c>
      <c r="C1983">
        <v>1278069</v>
      </c>
      <c r="D1983">
        <v>702</v>
      </c>
      <c r="E1983">
        <v>6142</v>
      </c>
      <c r="F1983">
        <v>6300</v>
      </c>
      <c r="G1983">
        <v>2</v>
      </c>
      <c r="H1983" t="s">
        <v>0</v>
      </c>
      <c r="I1983" s="1">
        <v>45838</v>
      </c>
      <c r="J1983" s="1">
        <v>45833</v>
      </c>
      <c r="K1983" s="1">
        <v>45862</v>
      </c>
      <c r="L1983">
        <v>21.97</v>
      </c>
      <c r="M1983">
        <v>0</v>
      </c>
      <c r="N1983">
        <v>990</v>
      </c>
      <c r="O1983">
        <v>1307</v>
      </c>
      <c r="P1983">
        <v>110</v>
      </c>
      <c r="Q1983">
        <v>80687</v>
      </c>
    </row>
    <row r="1984" spans="1:17" x14ac:dyDescent="0.25">
      <c r="A1984" s="2">
        <f t="shared" si="30"/>
        <v>1555516888191</v>
      </c>
      <c r="B1984" s="2">
        <v>155551688819</v>
      </c>
      <c r="C1984">
        <v>1278220</v>
      </c>
      <c r="D1984">
        <v>507</v>
      </c>
      <c r="E1984">
        <v>6142</v>
      </c>
      <c r="F1984">
        <v>6300</v>
      </c>
      <c r="G1984">
        <v>1</v>
      </c>
      <c r="H1984" t="s">
        <v>0</v>
      </c>
      <c r="I1984" s="1">
        <v>45838</v>
      </c>
      <c r="J1984" s="1">
        <v>45818</v>
      </c>
      <c r="K1984" s="1">
        <v>45847</v>
      </c>
      <c r="L1984">
        <v>21.27</v>
      </c>
      <c r="M1984">
        <v>0</v>
      </c>
      <c r="N1984">
        <v>990</v>
      </c>
      <c r="O1984">
        <v>1307</v>
      </c>
      <c r="P1984">
        <v>109</v>
      </c>
      <c r="Q1984">
        <v>80687</v>
      </c>
    </row>
    <row r="1985" spans="1:17" x14ac:dyDescent="0.25">
      <c r="A1985" s="2">
        <f t="shared" si="30"/>
        <v>1555516888192</v>
      </c>
      <c r="B1985" s="2">
        <v>155551688819</v>
      </c>
      <c r="C1985">
        <v>1278220</v>
      </c>
      <c r="D1985">
        <v>508</v>
      </c>
      <c r="E1985">
        <v>6142</v>
      </c>
      <c r="F1985">
        <v>6300</v>
      </c>
      <c r="G1985">
        <v>2</v>
      </c>
      <c r="H1985" t="s">
        <v>0</v>
      </c>
      <c r="I1985" s="1">
        <v>45838</v>
      </c>
      <c r="J1985" s="1">
        <v>45818</v>
      </c>
      <c r="K1985" s="1">
        <v>45847</v>
      </c>
      <c r="L1985">
        <v>36.020000000000003</v>
      </c>
      <c r="M1985">
        <v>0</v>
      </c>
      <c r="N1985">
        <v>990</v>
      </c>
      <c r="O1985">
        <v>1307</v>
      </c>
      <c r="P1985">
        <v>110</v>
      </c>
      <c r="Q1985">
        <v>80687</v>
      </c>
    </row>
    <row r="1986" spans="1:17" x14ac:dyDescent="0.25">
      <c r="A1986" s="2">
        <f t="shared" si="30"/>
        <v>1555516987821</v>
      </c>
      <c r="B1986" s="2">
        <v>155551698782</v>
      </c>
      <c r="C1986">
        <v>1279891</v>
      </c>
      <c r="D1986">
        <v>421</v>
      </c>
      <c r="E1986">
        <v>6142</v>
      </c>
      <c r="F1986">
        <v>6300</v>
      </c>
      <c r="G1986">
        <v>1</v>
      </c>
      <c r="H1986" t="s">
        <v>0</v>
      </c>
      <c r="I1986" s="1">
        <v>45838</v>
      </c>
      <c r="J1986" s="1">
        <v>45824</v>
      </c>
      <c r="K1986" s="1">
        <v>45853</v>
      </c>
      <c r="L1986">
        <v>207.99</v>
      </c>
      <c r="M1986">
        <v>0</v>
      </c>
      <c r="N1986">
        <v>990</v>
      </c>
      <c r="O1986">
        <v>1307</v>
      </c>
      <c r="P1986">
        <v>109</v>
      </c>
      <c r="Q1986">
        <v>80687</v>
      </c>
    </row>
    <row r="1987" spans="1:17" x14ac:dyDescent="0.25">
      <c r="A1987" s="2">
        <f t="shared" ref="A1987:A2050" si="31">B1987*10+G1987</f>
        <v>1555516987822</v>
      </c>
      <c r="B1987" s="2">
        <v>155551698782</v>
      </c>
      <c r="C1987">
        <v>1279891</v>
      </c>
      <c r="D1987">
        <v>422</v>
      </c>
      <c r="E1987">
        <v>6142</v>
      </c>
      <c r="F1987">
        <v>6300</v>
      </c>
      <c r="G1987">
        <v>2</v>
      </c>
      <c r="H1987" t="s">
        <v>0</v>
      </c>
      <c r="I1987" s="1">
        <v>45838</v>
      </c>
      <c r="J1987" s="1">
        <v>45824</v>
      </c>
      <c r="K1987" s="1">
        <v>45853</v>
      </c>
      <c r="L1987">
        <v>31.15</v>
      </c>
      <c r="M1987">
        <v>0</v>
      </c>
      <c r="N1987">
        <v>990</v>
      </c>
      <c r="O1987">
        <v>1307</v>
      </c>
      <c r="P1987">
        <v>110</v>
      </c>
      <c r="Q1987">
        <v>80687</v>
      </c>
    </row>
    <row r="1988" spans="1:17" x14ac:dyDescent="0.25">
      <c r="A1988" s="2">
        <f t="shared" si="31"/>
        <v>1555516998891</v>
      </c>
      <c r="B1988" s="2">
        <v>155551699889</v>
      </c>
      <c r="C1988">
        <v>1280064</v>
      </c>
      <c r="D1988">
        <v>449</v>
      </c>
      <c r="E1988">
        <v>6142</v>
      </c>
      <c r="F1988">
        <v>6300</v>
      </c>
      <c r="G1988">
        <v>1</v>
      </c>
      <c r="H1988" t="s">
        <v>0</v>
      </c>
      <c r="I1988" s="1">
        <v>45838</v>
      </c>
      <c r="J1988" s="1">
        <v>45836</v>
      </c>
      <c r="K1988" s="1">
        <v>45865</v>
      </c>
      <c r="L1988">
        <v>30.31</v>
      </c>
      <c r="M1988">
        <v>0</v>
      </c>
      <c r="N1988">
        <v>990</v>
      </c>
      <c r="O1988">
        <v>1307</v>
      </c>
      <c r="P1988">
        <v>109</v>
      </c>
      <c r="Q1988">
        <v>80687</v>
      </c>
    </row>
    <row r="1989" spans="1:17" x14ac:dyDescent="0.25">
      <c r="A1989" s="2">
        <f t="shared" si="31"/>
        <v>1555516998892</v>
      </c>
      <c r="B1989" s="2">
        <v>155551699889</v>
      </c>
      <c r="C1989">
        <v>1280064</v>
      </c>
      <c r="D1989">
        <v>450</v>
      </c>
      <c r="E1989">
        <v>6142</v>
      </c>
      <c r="F1989">
        <v>6300</v>
      </c>
      <c r="G1989">
        <v>2</v>
      </c>
      <c r="H1989" t="s">
        <v>0</v>
      </c>
      <c r="I1989" s="1">
        <v>45838</v>
      </c>
      <c r="J1989" s="1">
        <v>45836</v>
      </c>
      <c r="K1989" s="1">
        <v>45865</v>
      </c>
      <c r="L1989">
        <v>26.39</v>
      </c>
      <c r="M1989">
        <v>0</v>
      </c>
      <c r="N1989">
        <v>990</v>
      </c>
      <c r="O1989">
        <v>1307</v>
      </c>
      <c r="P1989">
        <v>110</v>
      </c>
      <c r="Q1989">
        <v>80687</v>
      </c>
    </row>
    <row r="1990" spans="1:17" x14ac:dyDescent="0.25">
      <c r="A1990" s="2">
        <f t="shared" si="31"/>
        <v>1555517020131</v>
      </c>
      <c r="B1990" s="2">
        <v>155551702013</v>
      </c>
      <c r="C1990">
        <v>1280443</v>
      </c>
      <c r="D1990">
        <v>437</v>
      </c>
      <c r="E1990">
        <v>6142</v>
      </c>
      <c r="F1990">
        <v>6300</v>
      </c>
      <c r="G1990">
        <v>1</v>
      </c>
      <c r="H1990" t="s">
        <v>0</v>
      </c>
      <c r="I1990" s="1">
        <v>45838</v>
      </c>
      <c r="J1990" s="1">
        <v>45822</v>
      </c>
      <c r="K1990" s="1">
        <v>45851</v>
      </c>
      <c r="L1990">
        <v>272.08999999999997</v>
      </c>
      <c r="M1990">
        <v>0</v>
      </c>
      <c r="N1990">
        <v>990</v>
      </c>
      <c r="O1990">
        <v>1307</v>
      </c>
      <c r="P1990">
        <v>109</v>
      </c>
      <c r="Q1990">
        <v>80687</v>
      </c>
    </row>
    <row r="1991" spans="1:17" x14ac:dyDescent="0.25">
      <c r="A1991" s="2">
        <f t="shared" si="31"/>
        <v>1555517020132</v>
      </c>
      <c r="B1991" s="2">
        <v>155551702013</v>
      </c>
      <c r="C1991">
        <v>1280443</v>
      </c>
      <c r="D1991">
        <v>438</v>
      </c>
      <c r="E1991">
        <v>6142</v>
      </c>
      <c r="F1991">
        <v>6300</v>
      </c>
      <c r="G1991">
        <v>2</v>
      </c>
      <c r="H1991" t="s">
        <v>0</v>
      </c>
      <c r="I1991" s="1">
        <v>45838</v>
      </c>
      <c r="J1991" s="1">
        <v>45822</v>
      </c>
      <c r="K1991" s="1">
        <v>45851</v>
      </c>
      <c r="L1991">
        <v>52.31</v>
      </c>
      <c r="M1991">
        <v>0</v>
      </c>
      <c r="N1991">
        <v>990</v>
      </c>
      <c r="O1991">
        <v>1307</v>
      </c>
      <c r="P1991">
        <v>110</v>
      </c>
      <c r="Q1991">
        <v>80687</v>
      </c>
    </row>
    <row r="1992" spans="1:17" x14ac:dyDescent="0.25">
      <c r="A1992" s="2">
        <f t="shared" si="31"/>
        <v>1555517027301</v>
      </c>
      <c r="B1992" s="2">
        <v>155551702730</v>
      </c>
      <c r="C1992">
        <v>1280573</v>
      </c>
      <c r="D1992">
        <v>737</v>
      </c>
      <c r="E1992">
        <v>6142</v>
      </c>
      <c r="F1992">
        <v>6300</v>
      </c>
      <c r="G1992">
        <v>1</v>
      </c>
      <c r="H1992" t="s">
        <v>0</v>
      </c>
      <c r="I1992" s="1">
        <v>45838</v>
      </c>
      <c r="J1992" s="1">
        <v>45817</v>
      </c>
      <c r="K1992" s="1">
        <v>45846</v>
      </c>
      <c r="L1992">
        <v>15.43</v>
      </c>
      <c r="M1992">
        <v>0</v>
      </c>
      <c r="N1992">
        <v>990</v>
      </c>
      <c r="O1992">
        <v>1307</v>
      </c>
      <c r="P1992">
        <v>109</v>
      </c>
      <c r="Q1992">
        <v>80687</v>
      </c>
    </row>
    <row r="1993" spans="1:17" x14ac:dyDescent="0.25">
      <c r="A1993" s="2">
        <f t="shared" si="31"/>
        <v>1555517027302</v>
      </c>
      <c r="B1993" s="2">
        <v>155551702730</v>
      </c>
      <c r="C1993">
        <v>1280573</v>
      </c>
      <c r="D1993">
        <v>738</v>
      </c>
      <c r="E1993">
        <v>6142</v>
      </c>
      <c r="F1993">
        <v>6300</v>
      </c>
      <c r="G1993">
        <v>2</v>
      </c>
      <c r="H1993" t="s">
        <v>0</v>
      </c>
      <c r="I1993" s="1">
        <v>45838</v>
      </c>
      <c r="J1993" s="1">
        <v>45817</v>
      </c>
      <c r="K1993" s="1">
        <v>45846</v>
      </c>
      <c r="L1993">
        <v>40.61</v>
      </c>
      <c r="M1993">
        <v>0</v>
      </c>
      <c r="N1993">
        <v>990</v>
      </c>
      <c r="O1993">
        <v>1307</v>
      </c>
      <c r="P1993">
        <v>110</v>
      </c>
      <c r="Q1993">
        <v>80687</v>
      </c>
    </row>
    <row r="1994" spans="1:17" x14ac:dyDescent="0.25">
      <c r="A1994" s="2">
        <f t="shared" si="31"/>
        <v>1555517028911</v>
      </c>
      <c r="B1994" s="2">
        <v>155551702891</v>
      </c>
      <c r="C1994">
        <v>1280612</v>
      </c>
      <c r="D1994">
        <v>632</v>
      </c>
      <c r="E1994">
        <v>6142</v>
      </c>
      <c r="F1994">
        <v>6300</v>
      </c>
      <c r="G1994">
        <v>1</v>
      </c>
      <c r="H1994" t="s">
        <v>0</v>
      </c>
      <c r="I1994" s="1">
        <v>45838</v>
      </c>
      <c r="J1994" s="1">
        <v>45827</v>
      </c>
      <c r="K1994" s="1">
        <v>45856</v>
      </c>
      <c r="L1994">
        <v>14.79</v>
      </c>
      <c r="M1994">
        <v>0</v>
      </c>
      <c r="N1994">
        <v>990</v>
      </c>
      <c r="O1994">
        <v>1307</v>
      </c>
      <c r="P1994">
        <v>109</v>
      </c>
      <c r="Q1994">
        <v>80687</v>
      </c>
    </row>
    <row r="1995" spans="1:17" x14ac:dyDescent="0.25">
      <c r="A1995" s="2">
        <f t="shared" si="31"/>
        <v>1555517028912</v>
      </c>
      <c r="B1995" s="2">
        <v>155551702891</v>
      </c>
      <c r="C1995">
        <v>1280612</v>
      </c>
      <c r="D1995">
        <v>633</v>
      </c>
      <c r="E1995">
        <v>6142</v>
      </c>
      <c r="F1995">
        <v>6300</v>
      </c>
      <c r="G1995">
        <v>2</v>
      </c>
      <c r="H1995" t="s">
        <v>0</v>
      </c>
      <c r="I1995" s="1">
        <v>45838</v>
      </c>
      <c r="J1995" s="1">
        <v>45827</v>
      </c>
      <c r="K1995" s="1">
        <v>45856</v>
      </c>
      <c r="L1995">
        <v>20.55</v>
      </c>
      <c r="M1995">
        <v>0</v>
      </c>
      <c r="N1995">
        <v>990</v>
      </c>
      <c r="O1995">
        <v>1307</v>
      </c>
      <c r="P1995">
        <v>110</v>
      </c>
      <c r="Q1995">
        <v>80687</v>
      </c>
    </row>
    <row r="1996" spans="1:17" x14ac:dyDescent="0.25">
      <c r="A1996" s="2">
        <f t="shared" si="31"/>
        <v>1555517029351</v>
      </c>
      <c r="B1996" s="2">
        <v>155551702935</v>
      </c>
      <c r="C1996">
        <v>1280622</v>
      </c>
      <c r="D1996">
        <v>385</v>
      </c>
      <c r="E1996">
        <v>6142</v>
      </c>
      <c r="F1996">
        <v>6300</v>
      </c>
      <c r="G1996">
        <v>1</v>
      </c>
      <c r="H1996" t="s">
        <v>0</v>
      </c>
      <c r="I1996" s="1">
        <v>45838</v>
      </c>
      <c r="J1996" s="1">
        <v>45829</v>
      </c>
      <c r="K1996" s="1">
        <v>45858</v>
      </c>
      <c r="L1996">
        <v>29.18</v>
      </c>
      <c r="M1996">
        <v>0</v>
      </c>
      <c r="N1996">
        <v>990</v>
      </c>
      <c r="O1996">
        <v>1307</v>
      </c>
      <c r="P1996">
        <v>109</v>
      </c>
      <c r="Q1996">
        <v>80687</v>
      </c>
    </row>
    <row r="1997" spans="1:17" x14ac:dyDescent="0.25">
      <c r="A1997" s="2">
        <f t="shared" si="31"/>
        <v>1555517029352</v>
      </c>
      <c r="B1997" s="2">
        <v>155551702935</v>
      </c>
      <c r="C1997">
        <v>1280622</v>
      </c>
      <c r="D1997">
        <v>386</v>
      </c>
      <c r="E1997">
        <v>6142</v>
      </c>
      <c r="F1997">
        <v>6300</v>
      </c>
      <c r="G1997">
        <v>2</v>
      </c>
      <c r="H1997" t="s">
        <v>0</v>
      </c>
      <c r="I1997" s="1">
        <v>45838</v>
      </c>
      <c r="J1997" s="1">
        <v>45829</v>
      </c>
      <c r="K1997" s="1">
        <v>45858</v>
      </c>
      <c r="L1997">
        <v>23.73</v>
      </c>
      <c r="M1997">
        <v>0</v>
      </c>
      <c r="N1997">
        <v>990</v>
      </c>
      <c r="O1997">
        <v>1307</v>
      </c>
      <c r="P1997">
        <v>110</v>
      </c>
      <c r="Q1997">
        <v>80687</v>
      </c>
    </row>
    <row r="1998" spans="1:17" x14ac:dyDescent="0.25">
      <c r="A1998" s="2">
        <f t="shared" si="31"/>
        <v>1555517113751</v>
      </c>
      <c r="B1998" s="2">
        <v>155551711375</v>
      </c>
      <c r="C1998">
        <v>1282048</v>
      </c>
      <c r="D1998">
        <v>721</v>
      </c>
      <c r="E1998">
        <v>6142</v>
      </c>
      <c r="F1998">
        <v>6300</v>
      </c>
      <c r="G1998">
        <v>1</v>
      </c>
      <c r="H1998" t="s">
        <v>0</v>
      </c>
      <c r="I1998" s="1">
        <v>45838</v>
      </c>
      <c r="J1998" s="1">
        <v>45836</v>
      </c>
      <c r="K1998" s="1">
        <v>45865</v>
      </c>
      <c r="L1998">
        <v>44.23</v>
      </c>
      <c r="M1998">
        <v>0</v>
      </c>
      <c r="N1998">
        <v>990</v>
      </c>
      <c r="O1998">
        <v>1307</v>
      </c>
      <c r="P1998">
        <v>109</v>
      </c>
      <c r="Q1998">
        <v>80687</v>
      </c>
    </row>
    <row r="1999" spans="1:17" x14ac:dyDescent="0.25">
      <c r="A1999" s="2">
        <f t="shared" si="31"/>
        <v>1555517113752</v>
      </c>
      <c r="B1999" s="2">
        <v>155551711375</v>
      </c>
      <c r="C1999">
        <v>1282048</v>
      </c>
      <c r="D1999">
        <v>722</v>
      </c>
      <c r="E1999">
        <v>6142</v>
      </c>
      <c r="F1999">
        <v>6300</v>
      </c>
      <c r="G1999">
        <v>2</v>
      </c>
      <c r="H1999" t="s">
        <v>0</v>
      </c>
      <c r="I1999" s="1">
        <v>45838</v>
      </c>
      <c r="J1999" s="1">
        <v>45836</v>
      </c>
      <c r="K1999" s="1">
        <v>45865</v>
      </c>
      <c r="L1999">
        <v>42.83</v>
      </c>
      <c r="M1999">
        <v>0</v>
      </c>
      <c r="N1999">
        <v>990</v>
      </c>
      <c r="O1999">
        <v>1307</v>
      </c>
      <c r="P1999">
        <v>110</v>
      </c>
      <c r="Q1999">
        <v>80687</v>
      </c>
    </row>
    <row r="2000" spans="1:17" x14ac:dyDescent="0.25">
      <c r="A2000" s="2">
        <f t="shared" si="31"/>
        <v>1555517162681</v>
      </c>
      <c r="B2000" s="2">
        <v>155551716268</v>
      </c>
      <c r="C2000">
        <v>1282840</v>
      </c>
      <c r="D2000">
        <v>415</v>
      </c>
      <c r="E2000">
        <v>6142</v>
      </c>
      <c r="F2000">
        <v>6300</v>
      </c>
      <c r="G2000">
        <v>1</v>
      </c>
      <c r="H2000" t="s">
        <v>0</v>
      </c>
      <c r="I2000" s="1">
        <v>45838</v>
      </c>
      <c r="J2000" s="1">
        <v>45823</v>
      </c>
      <c r="K2000" s="1">
        <v>45852</v>
      </c>
      <c r="L2000">
        <v>158.6</v>
      </c>
      <c r="M2000">
        <v>0</v>
      </c>
      <c r="N2000">
        <v>990</v>
      </c>
      <c r="O2000">
        <v>1307</v>
      </c>
      <c r="P2000">
        <v>109</v>
      </c>
      <c r="Q2000">
        <v>80687</v>
      </c>
    </row>
    <row r="2001" spans="1:17" x14ac:dyDescent="0.25">
      <c r="A2001" s="2">
        <f t="shared" si="31"/>
        <v>1555517162682</v>
      </c>
      <c r="B2001" s="2">
        <v>155551716268</v>
      </c>
      <c r="C2001">
        <v>1282840</v>
      </c>
      <c r="D2001">
        <v>416</v>
      </c>
      <c r="E2001">
        <v>6142</v>
      </c>
      <c r="F2001">
        <v>6300</v>
      </c>
      <c r="G2001">
        <v>2</v>
      </c>
      <c r="H2001" t="s">
        <v>0</v>
      </c>
      <c r="I2001" s="1">
        <v>45838</v>
      </c>
      <c r="J2001" s="1">
        <v>45823</v>
      </c>
      <c r="K2001" s="1">
        <v>45852</v>
      </c>
      <c r="L2001">
        <v>29.56</v>
      </c>
      <c r="M2001">
        <v>0</v>
      </c>
      <c r="N2001">
        <v>990</v>
      </c>
      <c r="O2001">
        <v>1307</v>
      </c>
      <c r="P2001">
        <v>110</v>
      </c>
      <c r="Q2001">
        <v>80687</v>
      </c>
    </row>
    <row r="2002" spans="1:17" x14ac:dyDescent="0.25">
      <c r="A2002" s="2">
        <f t="shared" si="31"/>
        <v>1555517166011</v>
      </c>
      <c r="B2002" s="2">
        <v>155551716601</v>
      </c>
      <c r="C2002">
        <v>1282890</v>
      </c>
      <c r="D2002">
        <v>417</v>
      </c>
      <c r="E2002">
        <v>6142</v>
      </c>
      <c r="F2002">
        <v>6300</v>
      </c>
      <c r="G2002">
        <v>1</v>
      </c>
      <c r="H2002" t="s">
        <v>0</v>
      </c>
      <c r="I2002" s="1">
        <v>45838</v>
      </c>
      <c r="J2002" s="1">
        <v>45826</v>
      </c>
      <c r="K2002" s="1">
        <v>45855</v>
      </c>
      <c r="L2002">
        <v>17.579999999999998</v>
      </c>
      <c r="M2002">
        <v>0</v>
      </c>
      <c r="N2002">
        <v>990</v>
      </c>
      <c r="O2002">
        <v>1307</v>
      </c>
      <c r="P2002">
        <v>109</v>
      </c>
      <c r="Q2002">
        <v>80687</v>
      </c>
    </row>
    <row r="2003" spans="1:17" x14ac:dyDescent="0.25">
      <c r="A2003" s="2">
        <f t="shared" si="31"/>
        <v>1555517166012</v>
      </c>
      <c r="B2003" s="2">
        <v>155551716601</v>
      </c>
      <c r="C2003">
        <v>1282890</v>
      </c>
      <c r="D2003">
        <v>418</v>
      </c>
      <c r="E2003">
        <v>6142</v>
      </c>
      <c r="F2003">
        <v>6300</v>
      </c>
      <c r="G2003">
        <v>2</v>
      </c>
      <c r="H2003" t="s">
        <v>0</v>
      </c>
      <c r="I2003" s="1">
        <v>45838</v>
      </c>
      <c r="J2003" s="1">
        <v>45826</v>
      </c>
      <c r="K2003" s="1">
        <v>45855</v>
      </c>
      <c r="L2003">
        <v>22.93</v>
      </c>
      <c r="M2003">
        <v>0</v>
      </c>
      <c r="N2003">
        <v>990</v>
      </c>
      <c r="O2003">
        <v>1307</v>
      </c>
      <c r="P2003">
        <v>110</v>
      </c>
      <c r="Q2003">
        <v>80687</v>
      </c>
    </row>
    <row r="2004" spans="1:17" x14ac:dyDescent="0.25">
      <c r="A2004" s="2">
        <f t="shared" si="31"/>
        <v>1555517316911</v>
      </c>
      <c r="B2004" s="2">
        <v>155551731691</v>
      </c>
      <c r="C2004">
        <v>1284895</v>
      </c>
      <c r="D2004">
        <v>405</v>
      </c>
      <c r="E2004">
        <v>6142</v>
      </c>
      <c r="F2004">
        <v>6300</v>
      </c>
      <c r="G2004">
        <v>1</v>
      </c>
      <c r="H2004" t="s">
        <v>0</v>
      </c>
      <c r="I2004" s="1">
        <v>45838</v>
      </c>
      <c r="J2004" s="1">
        <v>45829</v>
      </c>
      <c r="K2004" s="1">
        <v>45858</v>
      </c>
      <c r="L2004">
        <v>81.69</v>
      </c>
      <c r="M2004">
        <v>0</v>
      </c>
      <c r="N2004">
        <v>990</v>
      </c>
      <c r="O2004">
        <v>1307</v>
      </c>
      <c r="P2004">
        <v>109</v>
      </c>
      <c r="Q2004">
        <v>80687</v>
      </c>
    </row>
    <row r="2005" spans="1:17" x14ac:dyDescent="0.25">
      <c r="A2005" s="2">
        <f t="shared" si="31"/>
        <v>1555517316912</v>
      </c>
      <c r="B2005" s="2">
        <v>155551731691</v>
      </c>
      <c r="C2005">
        <v>1284895</v>
      </c>
      <c r="D2005">
        <v>406</v>
      </c>
      <c r="E2005">
        <v>6142</v>
      </c>
      <c r="F2005">
        <v>6300</v>
      </c>
      <c r="G2005">
        <v>2</v>
      </c>
      <c r="H2005" t="s">
        <v>0</v>
      </c>
      <c r="I2005" s="1">
        <v>45838</v>
      </c>
      <c r="J2005" s="1">
        <v>45829</v>
      </c>
      <c r="K2005" s="1">
        <v>45858</v>
      </c>
      <c r="L2005">
        <v>34.799999999999997</v>
      </c>
      <c r="M2005">
        <v>0</v>
      </c>
      <c r="N2005">
        <v>990</v>
      </c>
      <c r="O2005">
        <v>1307</v>
      </c>
      <c r="P2005">
        <v>110</v>
      </c>
      <c r="Q2005">
        <v>80687</v>
      </c>
    </row>
    <row r="2006" spans="1:17" x14ac:dyDescent="0.25">
      <c r="A2006" s="2">
        <f t="shared" si="31"/>
        <v>1555517426871</v>
      </c>
      <c r="B2006" s="2">
        <v>155551742687</v>
      </c>
      <c r="C2006">
        <v>1286358</v>
      </c>
      <c r="D2006">
        <v>495</v>
      </c>
      <c r="E2006">
        <v>6142</v>
      </c>
      <c r="F2006">
        <v>6300</v>
      </c>
      <c r="G2006">
        <v>1</v>
      </c>
      <c r="H2006" t="s">
        <v>0</v>
      </c>
      <c r="I2006" s="1">
        <v>45838</v>
      </c>
      <c r="J2006" s="1">
        <v>45830</v>
      </c>
      <c r="K2006" s="1">
        <v>45859</v>
      </c>
      <c r="L2006">
        <v>47.73</v>
      </c>
      <c r="M2006">
        <v>0</v>
      </c>
      <c r="N2006">
        <v>990</v>
      </c>
      <c r="O2006">
        <v>1307</v>
      </c>
      <c r="P2006">
        <v>109</v>
      </c>
      <c r="Q2006">
        <v>80687</v>
      </c>
    </row>
    <row r="2007" spans="1:17" x14ac:dyDescent="0.25">
      <c r="A2007" s="2">
        <f t="shared" si="31"/>
        <v>1555517426872</v>
      </c>
      <c r="B2007" s="2">
        <v>155551742687</v>
      </c>
      <c r="C2007">
        <v>1286358</v>
      </c>
      <c r="D2007">
        <v>496</v>
      </c>
      <c r="E2007">
        <v>6142</v>
      </c>
      <c r="F2007">
        <v>6300</v>
      </c>
      <c r="G2007">
        <v>2</v>
      </c>
      <c r="H2007" t="s">
        <v>0</v>
      </c>
      <c r="I2007" s="1">
        <v>45838</v>
      </c>
      <c r="J2007" s="1">
        <v>45830</v>
      </c>
      <c r="K2007" s="1">
        <v>45859</v>
      </c>
      <c r="L2007">
        <v>43.11</v>
      </c>
      <c r="M2007">
        <v>0</v>
      </c>
      <c r="N2007">
        <v>990</v>
      </c>
      <c r="O2007">
        <v>1307</v>
      </c>
      <c r="P2007">
        <v>110</v>
      </c>
      <c r="Q2007">
        <v>80687</v>
      </c>
    </row>
    <row r="2008" spans="1:17" x14ac:dyDescent="0.25">
      <c r="A2008" s="2">
        <f t="shared" si="31"/>
        <v>1555517450341</v>
      </c>
      <c r="B2008" s="2">
        <v>155551745034</v>
      </c>
      <c r="C2008">
        <v>1286732</v>
      </c>
      <c r="D2008">
        <v>677</v>
      </c>
      <c r="E2008">
        <v>6142</v>
      </c>
      <c r="F2008">
        <v>6300</v>
      </c>
      <c r="G2008">
        <v>1</v>
      </c>
      <c r="H2008" t="s">
        <v>0</v>
      </c>
      <c r="I2008" s="1">
        <v>45838</v>
      </c>
      <c r="J2008" s="1">
        <v>45823</v>
      </c>
      <c r="K2008" s="1">
        <v>45852</v>
      </c>
      <c r="L2008">
        <v>43.57</v>
      </c>
      <c r="M2008">
        <v>0</v>
      </c>
      <c r="N2008">
        <v>990</v>
      </c>
      <c r="O2008">
        <v>1307</v>
      </c>
      <c r="P2008">
        <v>109</v>
      </c>
      <c r="Q2008">
        <v>80687</v>
      </c>
    </row>
    <row r="2009" spans="1:17" x14ac:dyDescent="0.25">
      <c r="A2009" s="2">
        <f t="shared" si="31"/>
        <v>1555517450342</v>
      </c>
      <c r="B2009" s="2">
        <v>155551745034</v>
      </c>
      <c r="C2009">
        <v>1286732</v>
      </c>
      <c r="D2009">
        <v>678</v>
      </c>
      <c r="E2009">
        <v>6142</v>
      </c>
      <c r="F2009">
        <v>6300</v>
      </c>
      <c r="G2009">
        <v>2</v>
      </c>
      <c r="H2009" t="s">
        <v>0</v>
      </c>
      <c r="I2009" s="1">
        <v>45838</v>
      </c>
      <c r="J2009" s="1">
        <v>45823</v>
      </c>
      <c r="K2009" s="1">
        <v>45852</v>
      </c>
      <c r="L2009">
        <v>26.06</v>
      </c>
      <c r="M2009">
        <v>0</v>
      </c>
      <c r="N2009">
        <v>990</v>
      </c>
      <c r="O2009">
        <v>1307</v>
      </c>
      <c r="P2009">
        <v>110</v>
      </c>
      <c r="Q2009">
        <v>80687</v>
      </c>
    </row>
    <row r="2010" spans="1:17" x14ac:dyDescent="0.25">
      <c r="A2010" s="2">
        <f t="shared" si="31"/>
        <v>1555517624811</v>
      </c>
      <c r="B2010" s="2">
        <v>155551762481</v>
      </c>
      <c r="C2010">
        <v>1288960</v>
      </c>
      <c r="D2010">
        <v>739</v>
      </c>
      <c r="E2010">
        <v>6142</v>
      </c>
      <c r="F2010">
        <v>6300</v>
      </c>
      <c r="G2010">
        <v>1</v>
      </c>
      <c r="H2010" t="s">
        <v>0</v>
      </c>
      <c r="I2010" s="1">
        <v>45838</v>
      </c>
      <c r="J2010" s="1">
        <v>45833</v>
      </c>
      <c r="K2010" s="1">
        <v>45862</v>
      </c>
      <c r="L2010">
        <v>252.77</v>
      </c>
      <c r="M2010">
        <v>0</v>
      </c>
      <c r="N2010">
        <v>990</v>
      </c>
      <c r="O2010">
        <v>1307</v>
      </c>
      <c r="P2010">
        <v>109</v>
      </c>
      <c r="Q2010">
        <v>80687</v>
      </c>
    </row>
    <row r="2011" spans="1:17" x14ac:dyDescent="0.25">
      <c r="A2011" s="2">
        <f t="shared" si="31"/>
        <v>1555517624812</v>
      </c>
      <c r="B2011" s="2">
        <v>155551762481</v>
      </c>
      <c r="C2011">
        <v>1288960</v>
      </c>
      <c r="D2011">
        <v>740</v>
      </c>
      <c r="E2011">
        <v>6142</v>
      </c>
      <c r="F2011">
        <v>6300</v>
      </c>
      <c r="G2011">
        <v>2</v>
      </c>
      <c r="H2011" t="s">
        <v>0</v>
      </c>
      <c r="I2011" s="1">
        <v>45838</v>
      </c>
      <c r="J2011" s="1">
        <v>45833</v>
      </c>
      <c r="K2011" s="1">
        <v>45862</v>
      </c>
      <c r="L2011">
        <v>36.39</v>
      </c>
      <c r="M2011">
        <v>0</v>
      </c>
      <c r="N2011">
        <v>990</v>
      </c>
      <c r="O2011">
        <v>1307</v>
      </c>
      <c r="P2011">
        <v>110</v>
      </c>
      <c r="Q2011">
        <v>80687</v>
      </c>
    </row>
    <row r="2012" spans="1:17" x14ac:dyDescent="0.25">
      <c r="A2012" s="2">
        <f t="shared" si="31"/>
        <v>1555517710851</v>
      </c>
      <c r="B2012" s="2">
        <v>155551771085</v>
      </c>
      <c r="C2012">
        <v>1290662</v>
      </c>
      <c r="D2012">
        <v>421</v>
      </c>
      <c r="E2012">
        <v>6142</v>
      </c>
      <c r="F2012">
        <v>6300</v>
      </c>
      <c r="G2012">
        <v>1</v>
      </c>
      <c r="H2012" t="s">
        <v>0</v>
      </c>
      <c r="I2012" s="1">
        <v>45838</v>
      </c>
      <c r="J2012" s="1">
        <v>45831</v>
      </c>
      <c r="K2012" s="1">
        <v>45860</v>
      </c>
      <c r="L2012">
        <v>238.79</v>
      </c>
      <c r="M2012">
        <v>0</v>
      </c>
      <c r="N2012">
        <v>990</v>
      </c>
      <c r="O2012">
        <v>1307</v>
      </c>
      <c r="P2012">
        <v>109</v>
      </c>
      <c r="Q2012">
        <v>80687</v>
      </c>
    </row>
    <row r="2013" spans="1:17" x14ac:dyDescent="0.25">
      <c r="A2013" s="2">
        <f t="shared" si="31"/>
        <v>1555517710852</v>
      </c>
      <c r="B2013" s="2">
        <v>155551771085</v>
      </c>
      <c r="C2013">
        <v>1290662</v>
      </c>
      <c r="D2013">
        <v>422</v>
      </c>
      <c r="E2013">
        <v>6142</v>
      </c>
      <c r="F2013">
        <v>6300</v>
      </c>
      <c r="G2013">
        <v>2</v>
      </c>
      <c r="H2013" t="s">
        <v>0</v>
      </c>
      <c r="I2013" s="1">
        <v>45838</v>
      </c>
      <c r="J2013" s="1">
        <v>45831</v>
      </c>
      <c r="K2013" s="1">
        <v>45860</v>
      </c>
      <c r="L2013">
        <v>126.56</v>
      </c>
      <c r="M2013">
        <v>0</v>
      </c>
      <c r="N2013">
        <v>990</v>
      </c>
      <c r="O2013">
        <v>1307</v>
      </c>
      <c r="P2013">
        <v>110</v>
      </c>
      <c r="Q2013">
        <v>80687</v>
      </c>
    </row>
    <row r="2014" spans="1:17" x14ac:dyDescent="0.25">
      <c r="A2014" s="2">
        <f t="shared" si="31"/>
        <v>1555517762161</v>
      </c>
      <c r="B2014" s="2">
        <v>155551776216</v>
      </c>
      <c r="C2014">
        <v>1291675</v>
      </c>
      <c r="D2014">
        <v>483</v>
      </c>
      <c r="E2014">
        <v>6142</v>
      </c>
      <c r="F2014">
        <v>6300</v>
      </c>
      <c r="G2014">
        <v>1</v>
      </c>
      <c r="H2014" t="s">
        <v>0</v>
      </c>
      <c r="I2014" s="1">
        <v>45838</v>
      </c>
      <c r="J2014" s="1">
        <v>45836</v>
      </c>
      <c r="K2014" s="1">
        <v>45865</v>
      </c>
      <c r="L2014">
        <v>77.92</v>
      </c>
      <c r="M2014">
        <v>0</v>
      </c>
      <c r="N2014">
        <v>990</v>
      </c>
      <c r="O2014">
        <v>1307</v>
      </c>
      <c r="P2014">
        <v>109</v>
      </c>
      <c r="Q2014">
        <v>80687</v>
      </c>
    </row>
    <row r="2015" spans="1:17" x14ac:dyDescent="0.25">
      <c r="A2015" s="2">
        <f t="shared" si="31"/>
        <v>1555517762162</v>
      </c>
      <c r="B2015" s="2">
        <v>155551776216</v>
      </c>
      <c r="C2015">
        <v>1291675</v>
      </c>
      <c r="D2015">
        <v>484</v>
      </c>
      <c r="E2015">
        <v>6142</v>
      </c>
      <c r="F2015">
        <v>6300</v>
      </c>
      <c r="G2015">
        <v>2</v>
      </c>
      <c r="H2015" t="s">
        <v>0</v>
      </c>
      <c r="I2015" s="1">
        <v>45838</v>
      </c>
      <c r="J2015" s="1">
        <v>45836</v>
      </c>
      <c r="K2015" s="1">
        <v>45865</v>
      </c>
      <c r="L2015">
        <v>63.28</v>
      </c>
      <c r="M2015">
        <v>0</v>
      </c>
      <c r="N2015">
        <v>990</v>
      </c>
      <c r="O2015">
        <v>1307</v>
      </c>
      <c r="P2015">
        <v>110</v>
      </c>
      <c r="Q2015">
        <v>80687</v>
      </c>
    </row>
    <row r="2016" spans="1:17" x14ac:dyDescent="0.25">
      <c r="A2016" s="2">
        <f t="shared" si="31"/>
        <v>1555518074661</v>
      </c>
      <c r="B2016" s="2">
        <v>155551807466</v>
      </c>
      <c r="C2016">
        <v>1296279</v>
      </c>
      <c r="D2016">
        <v>405</v>
      </c>
      <c r="E2016">
        <v>6142</v>
      </c>
      <c r="F2016">
        <v>6300</v>
      </c>
      <c r="G2016">
        <v>1</v>
      </c>
      <c r="H2016" t="s">
        <v>0</v>
      </c>
      <c r="I2016" s="1">
        <v>45838</v>
      </c>
      <c r="J2016" s="1">
        <v>45814</v>
      </c>
      <c r="K2016" s="1">
        <v>45843</v>
      </c>
      <c r="L2016">
        <v>40.56</v>
      </c>
      <c r="M2016">
        <v>0</v>
      </c>
      <c r="N2016">
        <v>990</v>
      </c>
      <c r="O2016">
        <v>1307</v>
      </c>
      <c r="P2016">
        <v>109</v>
      </c>
      <c r="Q2016">
        <v>80687</v>
      </c>
    </row>
    <row r="2017" spans="1:17" x14ac:dyDescent="0.25">
      <c r="A2017" s="2">
        <f t="shared" si="31"/>
        <v>1555518074662</v>
      </c>
      <c r="B2017" s="2">
        <v>155551807466</v>
      </c>
      <c r="C2017">
        <v>1296279</v>
      </c>
      <c r="D2017">
        <v>406</v>
      </c>
      <c r="E2017">
        <v>6142</v>
      </c>
      <c r="F2017">
        <v>6300</v>
      </c>
      <c r="G2017">
        <v>2</v>
      </c>
      <c r="H2017" t="s">
        <v>0</v>
      </c>
      <c r="I2017" s="1">
        <v>45838</v>
      </c>
      <c r="J2017" s="1">
        <v>45814</v>
      </c>
      <c r="K2017" s="1">
        <v>45843</v>
      </c>
      <c r="L2017">
        <v>27.71</v>
      </c>
      <c r="M2017">
        <v>0</v>
      </c>
      <c r="N2017">
        <v>990</v>
      </c>
      <c r="O2017">
        <v>1307</v>
      </c>
      <c r="P2017">
        <v>110</v>
      </c>
      <c r="Q2017">
        <v>80687</v>
      </c>
    </row>
    <row r="2018" spans="1:17" x14ac:dyDescent="0.25">
      <c r="A2018" s="2">
        <f t="shared" si="31"/>
        <v>1555518609741</v>
      </c>
      <c r="B2018" s="2">
        <v>155551860974</v>
      </c>
      <c r="C2018">
        <v>1304710</v>
      </c>
      <c r="D2018">
        <v>407</v>
      </c>
      <c r="E2018">
        <v>6142</v>
      </c>
      <c r="F2018">
        <v>6300</v>
      </c>
      <c r="G2018">
        <v>1</v>
      </c>
      <c r="H2018" t="s">
        <v>0</v>
      </c>
      <c r="I2018" s="1">
        <v>45838</v>
      </c>
      <c r="J2018" s="1">
        <v>45811</v>
      </c>
      <c r="K2018" s="1">
        <v>45840</v>
      </c>
      <c r="L2018">
        <v>46.12</v>
      </c>
      <c r="M2018">
        <v>0</v>
      </c>
      <c r="N2018">
        <v>990</v>
      </c>
      <c r="O2018">
        <v>1307</v>
      </c>
      <c r="P2018">
        <v>109</v>
      </c>
      <c r="Q2018">
        <v>80687</v>
      </c>
    </row>
    <row r="2019" spans="1:17" x14ac:dyDescent="0.25">
      <c r="A2019" s="2">
        <f t="shared" si="31"/>
        <v>1555518609742</v>
      </c>
      <c r="B2019" s="2">
        <v>155551860974</v>
      </c>
      <c r="C2019">
        <v>1304710</v>
      </c>
      <c r="D2019">
        <v>408</v>
      </c>
      <c r="E2019">
        <v>6142</v>
      </c>
      <c r="F2019">
        <v>6300</v>
      </c>
      <c r="G2019">
        <v>2</v>
      </c>
      <c r="H2019" t="s">
        <v>0</v>
      </c>
      <c r="I2019" s="1">
        <v>45838</v>
      </c>
      <c r="J2019" s="1">
        <v>45811</v>
      </c>
      <c r="K2019" s="1">
        <v>45840</v>
      </c>
      <c r="L2019">
        <v>25.99</v>
      </c>
      <c r="M2019">
        <v>0</v>
      </c>
      <c r="N2019">
        <v>990</v>
      </c>
      <c r="O2019">
        <v>1307</v>
      </c>
      <c r="P2019">
        <v>110</v>
      </c>
      <c r="Q2019">
        <v>80687</v>
      </c>
    </row>
    <row r="2020" spans="1:17" x14ac:dyDescent="0.25">
      <c r="A2020" s="2">
        <f t="shared" si="31"/>
        <v>1555518718951</v>
      </c>
      <c r="B2020" s="2">
        <v>155551871895</v>
      </c>
      <c r="C2020">
        <v>1306321</v>
      </c>
      <c r="D2020">
        <v>346</v>
      </c>
      <c r="E2020">
        <v>6142</v>
      </c>
      <c r="F2020">
        <v>6300</v>
      </c>
      <c r="G2020">
        <v>1</v>
      </c>
      <c r="H2020" t="s">
        <v>0</v>
      </c>
      <c r="I2020" s="1">
        <v>45838</v>
      </c>
      <c r="J2020" s="1">
        <v>45827</v>
      </c>
      <c r="K2020" s="1">
        <v>45856</v>
      </c>
      <c r="L2020">
        <v>18.39</v>
      </c>
      <c r="M2020">
        <v>0</v>
      </c>
      <c r="N2020">
        <v>990</v>
      </c>
      <c r="O2020">
        <v>1307</v>
      </c>
      <c r="P2020">
        <v>109</v>
      </c>
      <c r="Q2020">
        <v>80687</v>
      </c>
    </row>
    <row r="2021" spans="1:17" x14ac:dyDescent="0.25">
      <c r="A2021" s="2">
        <f t="shared" si="31"/>
        <v>1555518718952</v>
      </c>
      <c r="B2021" s="2">
        <v>155551871895</v>
      </c>
      <c r="C2021">
        <v>1306321</v>
      </c>
      <c r="D2021">
        <v>347</v>
      </c>
      <c r="E2021">
        <v>6142</v>
      </c>
      <c r="F2021">
        <v>6300</v>
      </c>
      <c r="G2021">
        <v>2</v>
      </c>
      <c r="H2021" t="s">
        <v>0</v>
      </c>
      <c r="I2021" s="1">
        <v>45838</v>
      </c>
      <c r="J2021" s="1">
        <v>45827</v>
      </c>
      <c r="K2021" s="1">
        <v>45856</v>
      </c>
      <c r="L2021">
        <v>24.31</v>
      </c>
      <c r="M2021">
        <v>0</v>
      </c>
      <c r="N2021">
        <v>990</v>
      </c>
      <c r="O2021">
        <v>1307</v>
      </c>
      <c r="P2021">
        <v>110</v>
      </c>
      <c r="Q2021">
        <v>80687</v>
      </c>
    </row>
    <row r="2022" spans="1:17" x14ac:dyDescent="0.25">
      <c r="A2022" s="2">
        <f t="shared" si="31"/>
        <v>1555518744741</v>
      </c>
      <c r="B2022" s="2">
        <v>155551874474</v>
      </c>
      <c r="C2022">
        <v>1306609</v>
      </c>
      <c r="D2022">
        <v>407</v>
      </c>
      <c r="E2022">
        <v>6142</v>
      </c>
      <c r="F2022">
        <v>6300</v>
      </c>
      <c r="G2022">
        <v>1</v>
      </c>
      <c r="H2022" t="s">
        <v>0</v>
      </c>
      <c r="I2022" s="1">
        <v>45838</v>
      </c>
      <c r="J2022" s="1">
        <v>45811</v>
      </c>
      <c r="K2022" s="1">
        <v>45840</v>
      </c>
      <c r="L2022">
        <v>35.72</v>
      </c>
      <c r="M2022">
        <v>0</v>
      </c>
      <c r="N2022">
        <v>990</v>
      </c>
      <c r="O2022">
        <v>1307</v>
      </c>
      <c r="P2022">
        <v>109</v>
      </c>
      <c r="Q2022">
        <v>80687</v>
      </c>
    </row>
    <row r="2023" spans="1:17" x14ac:dyDescent="0.25">
      <c r="A2023" s="2">
        <f t="shared" si="31"/>
        <v>1555518744742</v>
      </c>
      <c r="B2023" s="2">
        <v>155551874474</v>
      </c>
      <c r="C2023">
        <v>1306609</v>
      </c>
      <c r="D2023">
        <v>408</v>
      </c>
      <c r="E2023">
        <v>6142</v>
      </c>
      <c r="F2023">
        <v>6300</v>
      </c>
      <c r="G2023">
        <v>2</v>
      </c>
      <c r="H2023" t="s">
        <v>0</v>
      </c>
      <c r="I2023" s="1">
        <v>45838</v>
      </c>
      <c r="J2023" s="1">
        <v>45811</v>
      </c>
      <c r="K2023" s="1">
        <v>45840</v>
      </c>
      <c r="L2023">
        <v>18.7</v>
      </c>
      <c r="M2023">
        <v>0</v>
      </c>
      <c r="N2023">
        <v>990</v>
      </c>
      <c r="O2023">
        <v>1307</v>
      </c>
      <c r="P2023">
        <v>110</v>
      </c>
      <c r="Q2023">
        <v>80687</v>
      </c>
    </row>
    <row r="2024" spans="1:17" x14ac:dyDescent="0.25">
      <c r="A2024" s="2">
        <f t="shared" si="31"/>
        <v>1555518779641</v>
      </c>
      <c r="B2024" s="2">
        <v>155551877964</v>
      </c>
      <c r="C2024">
        <v>1306948</v>
      </c>
      <c r="D2024">
        <v>405</v>
      </c>
      <c r="E2024">
        <v>6142</v>
      </c>
      <c r="F2024">
        <v>6300</v>
      </c>
      <c r="G2024">
        <v>1</v>
      </c>
      <c r="H2024" t="s">
        <v>0</v>
      </c>
      <c r="I2024" s="1">
        <v>45838</v>
      </c>
      <c r="J2024" s="1">
        <v>45834</v>
      </c>
      <c r="K2024" s="1">
        <v>45863</v>
      </c>
      <c r="L2024">
        <v>51.62</v>
      </c>
      <c r="M2024">
        <v>0</v>
      </c>
      <c r="N2024">
        <v>990</v>
      </c>
      <c r="O2024">
        <v>1307</v>
      </c>
      <c r="P2024">
        <v>109</v>
      </c>
      <c r="Q2024">
        <v>80687</v>
      </c>
    </row>
    <row r="2025" spans="1:17" x14ac:dyDescent="0.25">
      <c r="A2025" s="2">
        <f t="shared" si="31"/>
        <v>1555518779642</v>
      </c>
      <c r="B2025" s="2">
        <v>155551877964</v>
      </c>
      <c r="C2025">
        <v>1306948</v>
      </c>
      <c r="D2025">
        <v>406</v>
      </c>
      <c r="E2025">
        <v>6142</v>
      </c>
      <c r="F2025">
        <v>6300</v>
      </c>
      <c r="G2025">
        <v>2</v>
      </c>
      <c r="H2025" t="s">
        <v>0</v>
      </c>
      <c r="I2025" s="1">
        <v>45838</v>
      </c>
      <c r="J2025" s="1">
        <v>45834</v>
      </c>
      <c r="K2025" s="1">
        <v>45863</v>
      </c>
      <c r="L2025">
        <v>24.46</v>
      </c>
      <c r="M2025">
        <v>0</v>
      </c>
      <c r="N2025">
        <v>990</v>
      </c>
      <c r="O2025">
        <v>1307</v>
      </c>
      <c r="P2025">
        <v>110</v>
      </c>
      <c r="Q2025">
        <v>80687</v>
      </c>
    </row>
    <row r="2026" spans="1:17" x14ac:dyDescent="0.25">
      <c r="A2026" s="2">
        <f t="shared" si="31"/>
        <v>1555518922721</v>
      </c>
      <c r="B2026" s="2">
        <v>155551892272</v>
      </c>
      <c r="C2026">
        <v>1308620</v>
      </c>
      <c r="D2026">
        <v>449</v>
      </c>
      <c r="E2026">
        <v>6142</v>
      </c>
      <c r="F2026">
        <v>6300</v>
      </c>
      <c r="G2026">
        <v>1</v>
      </c>
      <c r="H2026" t="s">
        <v>0</v>
      </c>
      <c r="I2026" s="1">
        <v>45838</v>
      </c>
      <c r="J2026" s="1">
        <v>45836</v>
      </c>
      <c r="K2026" s="1">
        <v>45865</v>
      </c>
      <c r="L2026">
        <v>39.06</v>
      </c>
      <c r="M2026">
        <v>0</v>
      </c>
      <c r="N2026">
        <v>990</v>
      </c>
      <c r="O2026">
        <v>1307</v>
      </c>
      <c r="P2026">
        <v>109</v>
      </c>
      <c r="Q2026">
        <v>80687</v>
      </c>
    </row>
    <row r="2027" spans="1:17" x14ac:dyDescent="0.25">
      <c r="A2027" s="2">
        <f t="shared" si="31"/>
        <v>1555518922722</v>
      </c>
      <c r="B2027" s="2">
        <v>155551892272</v>
      </c>
      <c r="C2027">
        <v>1308620</v>
      </c>
      <c r="D2027">
        <v>450</v>
      </c>
      <c r="E2027">
        <v>6142</v>
      </c>
      <c r="F2027">
        <v>6300</v>
      </c>
      <c r="G2027">
        <v>2</v>
      </c>
      <c r="H2027" t="s">
        <v>0</v>
      </c>
      <c r="I2027" s="1">
        <v>45838</v>
      </c>
      <c r="J2027" s="1">
        <v>45836</v>
      </c>
      <c r="K2027" s="1">
        <v>45865</v>
      </c>
      <c r="L2027">
        <v>29.93</v>
      </c>
      <c r="M2027">
        <v>0</v>
      </c>
      <c r="N2027">
        <v>990</v>
      </c>
      <c r="O2027">
        <v>1307</v>
      </c>
      <c r="P2027">
        <v>110</v>
      </c>
      <c r="Q2027">
        <v>80687</v>
      </c>
    </row>
    <row r="2028" spans="1:17" x14ac:dyDescent="0.25">
      <c r="A2028" s="2">
        <f t="shared" si="31"/>
        <v>1555518989711</v>
      </c>
      <c r="B2028" s="2">
        <v>155551898971</v>
      </c>
      <c r="C2028">
        <v>1309495</v>
      </c>
      <c r="D2028">
        <v>485</v>
      </c>
      <c r="E2028">
        <v>6142</v>
      </c>
      <c r="F2028">
        <v>6300</v>
      </c>
      <c r="G2028">
        <v>1</v>
      </c>
      <c r="H2028" t="s">
        <v>0</v>
      </c>
      <c r="I2028" s="1">
        <v>45838</v>
      </c>
      <c r="J2028" s="1">
        <v>45836</v>
      </c>
      <c r="K2028" s="1">
        <v>45865</v>
      </c>
      <c r="L2028">
        <v>101.56</v>
      </c>
      <c r="M2028">
        <v>0</v>
      </c>
      <c r="N2028">
        <v>990</v>
      </c>
      <c r="O2028">
        <v>1307</v>
      </c>
      <c r="P2028">
        <v>109</v>
      </c>
      <c r="Q2028">
        <v>80687</v>
      </c>
    </row>
    <row r="2029" spans="1:17" x14ac:dyDescent="0.25">
      <c r="A2029" s="2">
        <f t="shared" si="31"/>
        <v>1555518989712</v>
      </c>
      <c r="B2029" s="2">
        <v>155551898971</v>
      </c>
      <c r="C2029">
        <v>1309495</v>
      </c>
      <c r="D2029">
        <v>486</v>
      </c>
      <c r="E2029">
        <v>6142</v>
      </c>
      <c r="F2029">
        <v>6300</v>
      </c>
      <c r="G2029">
        <v>2</v>
      </c>
      <c r="H2029" t="s">
        <v>0</v>
      </c>
      <c r="I2029" s="1">
        <v>45838</v>
      </c>
      <c r="J2029" s="1">
        <v>45836</v>
      </c>
      <c r="K2029" s="1">
        <v>45865</v>
      </c>
      <c r="L2029">
        <v>53.75</v>
      </c>
      <c r="M2029">
        <v>0</v>
      </c>
      <c r="N2029">
        <v>990</v>
      </c>
      <c r="O2029">
        <v>1307</v>
      </c>
      <c r="P2029">
        <v>110</v>
      </c>
      <c r="Q2029">
        <v>80687</v>
      </c>
    </row>
    <row r="2030" spans="1:17" x14ac:dyDescent="0.25">
      <c r="A2030" s="2">
        <f t="shared" si="31"/>
        <v>1555519045801</v>
      </c>
      <c r="B2030" s="2">
        <v>155551904580</v>
      </c>
      <c r="C2030">
        <v>1310175</v>
      </c>
      <c r="D2030">
        <v>411</v>
      </c>
      <c r="E2030">
        <v>6142</v>
      </c>
      <c r="F2030">
        <v>6300</v>
      </c>
      <c r="G2030">
        <v>1</v>
      </c>
      <c r="H2030" t="s">
        <v>0</v>
      </c>
      <c r="I2030" s="1">
        <v>45838</v>
      </c>
      <c r="J2030" s="1">
        <v>45823</v>
      </c>
      <c r="K2030" s="1">
        <v>45852</v>
      </c>
      <c r="L2030">
        <v>14.36</v>
      </c>
      <c r="M2030">
        <v>0</v>
      </c>
      <c r="N2030">
        <v>990</v>
      </c>
      <c r="O2030">
        <v>1307</v>
      </c>
      <c r="P2030">
        <v>109</v>
      </c>
      <c r="Q2030">
        <v>80687</v>
      </c>
    </row>
    <row r="2031" spans="1:17" x14ac:dyDescent="0.25">
      <c r="A2031" s="2">
        <f t="shared" si="31"/>
        <v>1555519045802</v>
      </c>
      <c r="B2031" s="2">
        <v>155551904580</v>
      </c>
      <c r="C2031">
        <v>1310175</v>
      </c>
      <c r="D2031">
        <v>412</v>
      </c>
      <c r="E2031">
        <v>6142</v>
      </c>
      <c r="F2031">
        <v>6300</v>
      </c>
      <c r="G2031">
        <v>2</v>
      </c>
      <c r="H2031" t="s">
        <v>0</v>
      </c>
      <c r="I2031" s="1">
        <v>45838</v>
      </c>
      <c r="J2031" s="1">
        <v>45823</v>
      </c>
      <c r="K2031" s="1">
        <v>45852</v>
      </c>
      <c r="L2031">
        <v>13.09</v>
      </c>
      <c r="M2031">
        <v>0</v>
      </c>
      <c r="N2031">
        <v>990</v>
      </c>
      <c r="O2031">
        <v>1307</v>
      </c>
      <c r="P2031">
        <v>110</v>
      </c>
      <c r="Q2031">
        <v>80687</v>
      </c>
    </row>
    <row r="2032" spans="1:17" x14ac:dyDescent="0.25">
      <c r="A2032" s="2">
        <f t="shared" si="31"/>
        <v>1555519183851</v>
      </c>
      <c r="B2032" s="2">
        <v>155551918385</v>
      </c>
      <c r="C2032">
        <v>1311705</v>
      </c>
      <c r="D2032">
        <v>1318</v>
      </c>
      <c r="E2032">
        <v>6142</v>
      </c>
      <c r="F2032">
        <v>6300</v>
      </c>
      <c r="G2032">
        <v>1</v>
      </c>
      <c r="H2032" t="s">
        <v>0</v>
      </c>
      <c r="I2032" s="1">
        <v>45838</v>
      </c>
      <c r="J2032" s="1">
        <v>45818</v>
      </c>
      <c r="K2032" s="1">
        <v>45847</v>
      </c>
      <c r="L2032">
        <v>15.6</v>
      </c>
      <c r="M2032">
        <v>0</v>
      </c>
      <c r="N2032">
        <v>990</v>
      </c>
      <c r="O2032">
        <v>1307</v>
      </c>
      <c r="P2032">
        <v>109</v>
      </c>
      <c r="Q2032">
        <v>80687</v>
      </c>
    </row>
    <row r="2033" spans="1:17" x14ac:dyDescent="0.25">
      <c r="A2033" s="2">
        <f t="shared" si="31"/>
        <v>1555519183852</v>
      </c>
      <c r="B2033" s="2">
        <v>155551918385</v>
      </c>
      <c r="C2033">
        <v>1311705</v>
      </c>
      <c r="D2033">
        <v>1319</v>
      </c>
      <c r="E2033">
        <v>6142</v>
      </c>
      <c r="F2033">
        <v>6300</v>
      </c>
      <c r="G2033">
        <v>2</v>
      </c>
      <c r="H2033" t="s">
        <v>0</v>
      </c>
      <c r="I2033" s="1">
        <v>45838</v>
      </c>
      <c r="J2033" s="1">
        <v>45818</v>
      </c>
      <c r="K2033" s="1">
        <v>45847</v>
      </c>
      <c r="L2033">
        <v>26.34</v>
      </c>
      <c r="M2033">
        <v>0</v>
      </c>
      <c r="N2033">
        <v>990</v>
      </c>
      <c r="O2033">
        <v>1307</v>
      </c>
      <c r="P2033">
        <v>110</v>
      </c>
      <c r="Q2033">
        <v>80687</v>
      </c>
    </row>
    <row r="2034" spans="1:17" x14ac:dyDescent="0.25">
      <c r="A2034" s="2">
        <f t="shared" si="31"/>
        <v>1555519194651</v>
      </c>
      <c r="B2034" s="2">
        <v>155551919465</v>
      </c>
      <c r="C2034">
        <v>1311896</v>
      </c>
      <c r="D2034">
        <v>239</v>
      </c>
      <c r="E2034">
        <v>6142</v>
      </c>
      <c r="F2034">
        <v>6300</v>
      </c>
      <c r="G2034">
        <v>1</v>
      </c>
      <c r="H2034" t="s">
        <v>0</v>
      </c>
      <c r="I2034" s="1">
        <v>45838</v>
      </c>
      <c r="J2034" s="1">
        <v>45819</v>
      </c>
      <c r="K2034" s="1">
        <v>45848</v>
      </c>
      <c r="L2034">
        <v>158.34</v>
      </c>
      <c r="M2034">
        <v>0</v>
      </c>
      <c r="N2034">
        <v>990</v>
      </c>
      <c r="O2034">
        <v>1307</v>
      </c>
      <c r="P2034">
        <v>109</v>
      </c>
      <c r="Q2034">
        <v>80687</v>
      </c>
    </row>
    <row r="2035" spans="1:17" x14ac:dyDescent="0.25">
      <c r="A2035" s="2">
        <f t="shared" si="31"/>
        <v>1555519194652</v>
      </c>
      <c r="B2035" s="2">
        <v>155551919465</v>
      </c>
      <c r="C2035">
        <v>1311896</v>
      </c>
      <c r="D2035">
        <v>240</v>
      </c>
      <c r="E2035">
        <v>6142</v>
      </c>
      <c r="F2035">
        <v>6300</v>
      </c>
      <c r="G2035">
        <v>2</v>
      </c>
      <c r="H2035" t="s">
        <v>0</v>
      </c>
      <c r="I2035" s="1">
        <v>45838</v>
      </c>
      <c r="J2035" s="1">
        <v>45819</v>
      </c>
      <c r="K2035" s="1">
        <v>45848</v>
      </c>
      <c r="L2035">
        <v>63.29</v>
      </c>
      <c r="M2035">
        <v>0</v>
      </c>
      <c r="N2035">
        <v>990</v>
      </c>
      <c r="O2035">
        <v>1307</v>
      </c>
      <c r="P2035">
        <v>110</v>
      </c>
      <c r="Q2035">
        <v>80687</v>
      </c>
    </row>
    <row r="2036" spans="1:17" x14ac:dyDescent="0.25">
      <c r="A2036" s="2">
        <f t="shared" si="31"/>
        <v>1555519224611</v>
      </c>
      <c r="B2036" s="2">
        <v>155551922461</v>
      </c>
      <c r="C2036">
        <v>1312349</v>
      </c>
      <c r="D2036">
        <v>421</v>
      </c>
      <c r="E2036">
        <v>6142</v>
      </c>
      <c r="F2036">
        <v>6300</v>
      </c>
      <c r="G2036">
        <v>1</v>
      </c>
      <c r="H2036" t="s">
        <v>0</v>
      </c>
      <c r="I2036" s="1">
        <v>45838</v>
      </c>
      <c r="J2036" s="1">
        <v>45833</v>
      </c>
      <c r="K2036" s="1">
        <v>45862</v>
      </c>
      <c r="L2036">
        <v>79.7</v>
      </c>
      <c r="M2036">
        <v>0</v>
      </c>
      <c r="N2036">
        <v>990</v>
      </c>
      <c r="O2036">
        <v>1307</v>
      </c>
      <c r="P2036">
        <v>109</v>
      </c>
      <c r="Q2036">
        <v>80687</v>
      </c>
    </row>
    <row r="2037" spans="1:17" x14ac:dyDescent="0.25">
      <c r="A2037" s="2">
        <f t="shared" si="31"/>
        <v>1555519224612</v>
      </c>
      <c r="B2037" s="2">
        <v>155551922461</v>
      </c>
      <c r="C2037">
        <v>1312349</v>
      </c>
      <c r="D2037">
        <v>422</v>
      </c>
      <c r="E2037">
        <v>6142</v>
      </c>
      <c r="F2037">
        <v>6300</v>
      </c>
      <c r="G2037">
        <v>2</v>
      </c>
      <c r="H2037" t="s">
        <v>0</v>
      </c>
      <c r="I2037" s="1">
        <v>45838</v>
      </c>
      <c r="J2037" s="1">
        <v>45833</v>
      </c>
      <c r="K2037" s="1">
        <v>45862</v>
      </c>
      <c r="L2037">
        <v>60.86</v>
      </c>
      <c r="M2037">
        <v>0</v>
      </c>
      <c r="N2037">
        <v>990</v>
      </c>
      <c r="O2037">
        <v>1307</v>
      </c>
      <c r="P2037">
        <v>110</v>
      </c>
      <c r="Q2037">
        <v>80687</v>
      </c>
    </row>
    <row r="2038" spans="1:17" x14ac:dyDescent="0.25">
      <c r="A2038" s="2">
        <f t="shared" si="31"/>
        <v>1555519291541</v>
      </c>
      <c r="B2038" s="2">
        <v>155551929154</v>
      </c>
      <c r="C2038">
        <v>1313445</v>
      </c>
      <c r="D2038">
        <v>411</v>
      </c>
      <c r="E2038">
        <v>6142</v>
      </c>
      <c r="F2038">
        <v>6300</v>
      </c>
      <c r="G2038">
        <v>1</v>
      </c>
      <c r="H2038" t="s">
        <v>0</v>
      </c>
      <c r="I2038" s="1">
        <v>45838</v>
      </c>
      <c r="J2038" s="1">
        <v>45835</v>
      </c>
      <c r="K2038" s="1">
        <v>45864</v>
      </c>
      <c r="L2038">
        <v>32.28</v>
      </c>
      <c r="M2038">
        <v>0</v>
      </c>
      <c r="N2038">
        <v>990</v>
      </c>
      <c r="O2038">
        <v>1307</v>
      </c>
      <c r="P2038">
        <v>109</v>
      </c>
      <c r="Q2038">
        <v>80687</v>
      </c>
    </row>
    <row r="2039" spans="1:17" x14ac:dyDescent="0.25">
      <c r="A2039" s="2">
        <f t="shared" si="31"/>
        <v>1555519291542</v>
      </c>
      <c r="B2039" s="2">
        <v>155551929154</v>
      </c>
      <c r="C2039">
        <v>1313445</v>
      </c>
      <c r="D2039">
        <v>412</v>
      </c>
      <c r="E2039">
        <v>6142</v>
      </c>
      <c r="F2039">
        <v>6300</v>
      </c>
      <c r="G2039">
        <v>2</v>
      </c>
      <c r="H2039" t="s">
        <v>0</v>
      </c>
      <c r="I2039" s="1">
        <v>45838</v>
      </c>
      <c r="J2039" s="1">
        <v>45835</v>
      </c>
      <c r="K2039" s="1">
        <v>45864</v>
      </c>
      <c r="L2039">
        <v>20.190000000000001</v>
      </c>
      <c r="M2039">
        <v>0</v>
      </c>
      <c r="N2039">
        <v>990</v>
      </c>
      <c r="O2039">
        <v>1307</v>
      </c>
      <c r="P2039">
        <v>110</v>
      </c>
      <c r="Q2039">
        <v>80687</v>
      </c>
    </row>
    <row r="2040" spans="1:17" x14ac:dyDescent="0.25">
      <c r="A2040" s="2">
        <f t="shared" si="31"/>
        <v>1555519327231</v>
      </c>
      <c r="B2040" s="2">
        <v>155551932723</v>
      </c>
      <c r="C2040">
        <v>1314043</v>
      </c>
      <c r="D2040">
        <v>397</v>
      </c>
      <c r="E2040">
        <v>6142</v>
      </c>
      <c r="F2040">
        <v>6300</v>
      </c>
      <c r="G2040">
        <v>1</v>
      </c>
      <c r="H2040" t="s">
        <v>0</v>
      </c>
      <c r="I2040" s="1">
        <v>45838</v>
      </c>
      <c r="J2040" s="1">
        <v>45821</v>
      </c>
      <c r="K2040" s="1">
        <v>45850</v>
      </c>
      <c r="L2040">
        <v>1088.26</v>
      </c>
      <c r="M2040">
        <v>0</v>
      </c>
      <c r="N2040">
        <v>990</v>
      </c>
      <c r="O2040">
        <v>1307</v>
      </c>
      <c r="P2040">
        <v>109</v>
      </c>
      <c r="Q2040">
        <v>80687</v>
      </c>
    </row>
    <row r="2041" spans="1:17" x14ac:dyDescent="0.25">
      <c r="A2041" s="2">
        <f t="shared" si="31"/>
        <v>1555519327232</v>
      </c>
      <c r="B2041" s="2">
        <v>155551932723</v>
      </c>
      <c r="C2041">
        <v>1314043</v>
      </c>
      <c r="D2041">
        <v>398</v>
      </c>
      <c r="E2041">
        <v>6142</v>
      </c>
      <c r="F2041">
        <v>6300</v>
      </c>
      <c r="G2041">
        <v>2</v>
      </c>
      <c r="H2041" t="s">
        <v>0</v>
      </c>
      <c r="I2041" s="1">
        <v>45838</v>
      </c>
      <c r="J2041" s="1">
        <v>45821</v>
      </c>
      <c r="K2041" s="1">
        <v>45850</v>
      </c>
      <c r="L2041">
        <v>77.94</v>
      </c>
      <c r="M2041">
        <v>0</v>
      </c>
      <c r="N2041">
        <v>990</v>
      </c>
      <c r="O2041">
        <v>1307</v>
      </c>
      <c r="P2041">
        <v>110</v>
      </c>
      <c r="Q2041">
        <v>80687</v>
      </c>
    </row>
    <row r="2042" spans="1:17" x14ac:dyDescent="0.25">
      <c r="A2042" s="2">
        <f t="shared" si="31"/>
        <v>1555519359971</v>
      </c>
      <c r="B2042" s="2">
        <v>155551935997</v>
      </c>
      <c r="C2042">
        <v>1314662</v>
      </c>
      <c r="D2042">
        <v>635</v>
      </c>
      <c r="E2042">
        <v>6142</v>
      </c>
      <c r="F2042">
        <v>6300</v>
      </c>
      <c r="G2042">
        <v>1</v>
      </c>
      <c r="H2042" t="s">
        <v>0</v>
      </c>
      <c r="I2042" s="1">
        <v>45838</v>
      </c>
      <c r="J2042" s="1">
        <v>45823</v>
      </c>
      <c r="K2042" s="1">
        <v>45852</v>
      </c>
      <c r="L2042">
        <v>34.200000000000003</v>
      </c>
      <c r="M2042">
        <v>0</v>
      </c>
      <c r="N2042">
        <v>990</v>
      </c>
      <c r="O2042">
        <v>1307</v>
      </c>
      <c r="P2042">
        <v>109</v>
      </c>
      <c r="Q2042">
        <v>80687</v>
      </c>
    </row>
    <row r="2043" spans="1:17" x14ac:dyDescent="0.25">
      <c r="A2043" s="2">
        <f t="shared" si="31"/>
        <v>1555519359972</v>
      </c>
      <c r="B2043" s="2">
        <v>155551935997</v>
      </c>
      <c r="C2043">
        <v>1314662</v>
      </c>
      <c r="D2043">
        <v>636</v>
      </c>
      <c r="E2043">
        <v>6142</v>
      </c>
      <c r="F2043">
        <v>6300</v>
      </c>
      <c r="G2043">
        <v>2</v>
      </c>
      <c r="H2043" t="s">
        <v>0</v>
      </c>
      <c r="I2043" s="1">
        <v>45838</v>
      </c>
      <c r="J2043" s="1">
        <v>45823</v>
      </c>
      <c r="K2043" s="1">
        <v>45852</v>
      </c>
      <c r="L2043">
        <v>31.53</v>
      </c>
      <c r="M2043">
        <v>0</v>
      </c>
      <c r="N2043">
        <v>990</v>
      </c>
      <c r="O2043">
        <v>1307</v>
      </c>
      <c r="P2043">
        <v>110</v>
      </c>
      <c r="Q2043">
        <v>80687</v>
      </c>
    </row>
    <row r="2044" spans="1:17" x14ac:dyDescent="0.25">
      <c r="A2044" s="2">
        <f t="shared" si="31"/>
        <v>1555519488051</v>
      </c>
      <c r="B2044" s="2">
        <v>155551948805</v>
      </c>
      <c r="C2044">
        <v>1316798</v>
      </c>
      <c r="D2044">
        <v>413</v>
      </c>
      <c r="E2044">
        <v>6142</v>
      </c>
      <c r="F2044">
        <v>6300</v>
      </c>
      <c r="G2044">
        <v>1</v>
      </c>
      <c r="H2044" t="s">
        <v>0</v>
      </c>
      <c r="I2044" s="1">
        <v>45838</v>
      </c>
      <c r="J2044" s="1">
        <v>45834</v>
      </c>
      <c r="K2044" s="1">
        <v>45863</v>
      </c>
      <c r="L2044">
        <v>168.3</v>
      </c>
      <c r="M2044">
        <v>0</v>
      </c>
      <c r="N2044">
        <v>990</v>
      </c>
      <c r="O2044">
        <v>1307</v>
      </c>
      <c r="P2044">
        <v>109</v>
      </c>
      <c r="Q2044">
        <v>80687</v>
      </c>
    </row>
    <row r="2045" spans="1:17" x14ac:dyDescent="0.25">
      <c r="A2045" s="2">
        <f t="shared" si="31"/>
        <v>1555519488052</v>
      </c>
      <c r="B2045" s="2">
        <v>155551948805</v>
      </c>
      <c r="C2045">
        <v>1316798</v>
      </c>
      <c r="D2045">
        <v>414</v>
      </c>
      <c r="E2045">
        <v>6142</v>
      </c>
      <c r="F2045">
        <v>6300</v>
      </c>
      <c r="G2045">
        <v>2</v>
      </c>
      <c r="H2045" t="s">
        <v>0</v>
      </c>
      <c r="I2045" s="1">
        <v>45838</v>
      </c>
      <c r="J2045" s="1">
        <v>45834</v>
      </c>
      <c r="K2045" s="1">
        <v>45863</v>
      </c>
      <c r="L2045">
        <v>24.5</v>
      </c>
      <c r="M2045">
        <v>0</v>
      </c>
      <c r="N2045">
        <v>990</v>
      </c>
      <c r="O2045">
        <v>1307</v>
      </c>
      <c r="P2045">
        <v>110</v>
      </c>
      <c r="Q2045">
        <v>80687</v>
      </c>
    </row>
    <row r="2046" spans="1:17" x14ac:dyDescent="0.25">
      <c r="A2046" s="2">
        <f t="shared" si="31"/>
        <v>1555519536901</v>
      </c>
      <c r="B2046" s="2">
        <v>155551953690</v>
      </c>
      <c r="C2046">
        <v>1317596</v>
      </c>
      <c r="D2046">
        <v>757</v>
      </c>
      <c r="E2046">
        <v>6142</v>
      </c>
      <c r="F2046">
        <v>6300</v>
      </c>
      <c r="G2046">
        <v>1</v>
      </c>
      <c r="H2046" t="s">
        <v>0</v>
      </c>
      <c r="I2046" s="1">
        <v>45838</v>
      </c>
      <c r="J2046" s="1">
        <v>45834</v>
      </c>
      <c r="K2046" s="1">
        <v>45863</v>
      </c>
      <c r="L2046">
        <v>26.4</v>
      </c>
      <c r="M2046">
        <v>0</v>
      </c>
      <c r="N2046">
        <v>990</v>
      </c>
      <c r="O2046">
        <v>1307</v>
      </c>
      <c r="P2046">
        <v>109</v>
      </c>
      <c r="Q2046">
        <v>80687</v>
      </c>
    </row>
    <row r="2047" spans="1:17" x14ac:dyDescent="0.25">
      <c r="A2047" s="2">
        <f t="shared" si="31"/>
        <v>1555519536902</v>
      </c>
      <c r="B2047" s="2">
        <v>155551953690</v>
      </c>
      <c r="C2047">
        <v>1317596</v>
      </c>
      <c r="D2047">
        <v>758</v>
      </c>
      <c r="E2047">
        <v>6142</v>
      </c>
      <c r="F2047">
        <v>6300</v>
      </c>
      <c r="G2047">
        <v>2</v>
      </c>
      <c r="H2047" t="s">
        <v>0</v>
      </c>
      <c r="I2047" s="1">
        <v>45838</v>
      </c>
      <c r="J2047" s="1">
        <v>45834</v>
      </c>
      <c r="K2047" s="1">
        <v>45863</v>
      </c>
      <c r="L2047">
        <v>20.78</v>
      </c>
      <c r="M2047">
        <v>0</v>
      </c>
      <c r="N2047">
        <v>990</v>
      </c>
      <c r="O2047">
        <v>1307</v>
      </c>
      <c r="P2047">
        <v>110</v>
      </c>
      <c r="Q2047">
        <v>80687</v>
      </c>
    </row>
    <row r="2048" spans="1:17" x14ac:dyDescent="0.25">
      <c r="A2048" s="2">
        <f t="shared" si="31"/>
        <v>1555519551821</v>
      </c>
      <c r="B2048" s="2">
        <v>155551955182</v>
      </c>
      <c r="C2048">
        <v>1317819</v>
      </c>
      <c r="D2048">
        <v>403</v>
      </c>
      <c r="E2048">
        <v>6142</v>
      </c>
      <c r="F2048">
        <v>6300</v>
      </c>
      <c r="G2048">
        <v>1</v>
      </c>
      <c r="H2048" t="s">
        <v>0</v>
      </c>
      <c r="I2048" s="1">
        <v>45838</v>
      </c>
      <c r="J2048" s="1">
        <v>45832</v>
      </c>
      <c r="K2048" s="1">
        <v>45861</v>
      </c>
      <c r="L2048">
        <v>7.87</v>
      </c>
      <c r="M2048">
        <v>0</v>
      </c>
      <c r="N2048">
        <v>990</v>
      </c>
      <c r="O2048">
        <v>1307</v>
      </c>
      <c r="P2048">
        <v>109</v>
      </c>
      <c r="Q2048">
        <v>80687</v>
      </c>
    </row>
    <row r="2049" spans="1:17" x14ac:dyDescent="0.25">
      <c r="A2049" s="2">
        <f t="shared" si="31"/>
        <v>1555519551822</v>
      </c>
      <c r="B2049" s="2">
        <v>155551955182</v>
      </c>
      <c r="C2049">
        <v>1317819</v>
      </c>
      <c r="D2049">
        <v>404</v>
      </c>
      <c r="E2049">
        <v>6142</v>
      </c>
      <c r="F2049">
        <v>6300</v>
      </c>
      <c r="G2049">
        <v>2</v>
      </c>
      <c r="H2049" t="s">
        <v>0</v>
      </c>
      <c r="I2049" s="1">
        <v>45838</v>
      </c>
      <c r="J2049" s="1">
        <v>45832</v>
      </c>
      <c r="K2049" s="1">
        <v>45861</v>
      </c>
      <c r="L2049">
        <v>18.649999999999999</v>
      </c>
      <c r="M2049">
        <v>0</v>
      </c>
      <c r="N2049">
        <v>990</v>
      </c>
      <c r="O2049">
        <v>1307</v>
      </c>
      <c r="P2049">
        <v>110</v>
      </c>
      <c r="Q2049">
        <v>80687</v>
      </c>
    </row>
    <row r="2050" spans="1:17" x14ac:dyDescent="0.25">
      <c r="A2050" s="2">
        <f t="shared" si="31"/>
        <v>1555519659741</v>
      </c>
      <c r="B2050" s="2">
        <v>155551965974</v>
      </c>
      <c r="C2050">
        <v>1319735</v>
      </c>
      <c r="D2050">
        <v>411</v>
      </c>
      <c r="E2050">
        <v>6142</v>
      </c>
      <c r="F2050">
        <v>6300</v>
      </c>
      <c r="G2050">
        <v>1</v>
      </c>
      <c r="H2050" t="s">
        <v>0</v>
      </c>
      <c r="I2050" s="1">
        <v>45838</v>
      </c>
      <c r="J2050" s="1">
        <v>45834</v>
      </c>
      <c r="K2050" s="1">
        <v>45863</v>
      </c>
      <c r="L2050">
        <v>178.64</v>
      </c>
      <c r="M2050">
        <v>0</v>
      </c>
      <c r="N2050">
        <v>990</v>
      </c>
      <c r="O2050">
        <v>1307</v>
      </c>
      <c r="P2050">
        <v>109</v>
      </c>
      <c r="Q2050">
        <v>80687</v>
      </c>
    </row>
    <row r="2051" spans="1:17" x14ac:dyDescent="0.25">
      <c r="A2051" s="2">
        <f t="shared" ref="A2051:A2114" si="32">B2051*10+G2051</f>
        <v>1555519659742</v>
      </c>
      <c r="B2051" s="2">
        <v>155551965974</v>
      </c>
      <c r="C2051">
        <v>1319735</v>
      </c>
      <c r="D2051">
        <v>412</v>
      </c>
      <c r="E2051">
        <v>6142</v>
      </c>
      <c r="F2051">
        <v>6300</v>
      </c>
      <c r="G2051">
        <v>2</v>
      </c>
      <c r="H2051" t="s">
        <v>0</v>
      </c>
      <c r="I2051" s="1">
        <v>45838</v>
      </c>
      <c r="J2051" s="1">
        <v>45834</v>
      </c>
      <c r="K2051" s="1">
        <v>45863</v>
      </c>
      <c r="L2051">
        <v>78.88</v>
      </c>
      <c r="M2051">
        <v>0</v>
      </c>
      <c r="N2051">
        <v>990</v>
      </c>
      <c r="O2051">
        <v>1307</v>
      </c>
      <c r="P2051">
        <v>110</v>
      </c>
      <c r="Q2051">
        <v>80687</v>
      </c>
    </row>
    <row r="2052" spans="1:17" x14ac:dyDescent="0.25">
      <c r="A2052" s="2">
        <f t="shared" si="32"/>
        <v>1555519729691</v>
      </c>
      <c r="B2052" s="2">
        <v>155551972969</v>
      </c>
      <c r="C2052">
        <v>1321019</v>
      </c>
      <c r="D2052">
        <v>429</v>
      </c>
      <c r="E2052">
        <v>6142</v>
      </c>
      <c r="F2052">
        <v>6300</v>
      </c>
      <c r="G2052">
        <v>1</v>
      </c>
      <c r="H2052" t="s">
        <v>0</v>
      </c>
      <c r="I2052" s="1">
        <v>45838</v>
      </c>
      <c r="J2052" s="1">
        <v>45836</v>
      </c>
      <c r="K2052" s="1">
        <v>45865</v>
      </c>
      <c r="L2052">
        <v>30.3</v>
      </c>
      <c r="M2052">
        <v>0</v>
      </c>
      <c r="N2052">
        <v>990</v>
      </c>
      <c r="O2052">
        <v>1307</v>
      </c>
      <c r="P2052">
        <v>109</v>
      </c>
      <c r="Q2052">
        <v>80687</v>
      </c>
    </row>
    <row r="2053" spans="1:17" x14ac:dyDescent="0.25">
      <c r="A2053" s="2">
        <f t="shared" si="32"/>
        <v>1555519729692</v>
      </c>
      <c r="B2053" s="2">
        <v>155551972969</v>
      </c>
      <c r="C2053">
        <v>1321019</v>
      </c>
      <c r="D2053">
        <v>430</v>
      </c>
      <c r="E2053">
        <v>6142</v>
      </c>
      <c r="F2053">
        <v>6300</v>
      </c>
      <c r="G2053">
        <v>2</v>
      </c>
      <c r="H2053" t="s">
        <v>0</v>
      </c>
      <c r="I2053" s="1">
        <v>45838</v>
      </c>
      <c r="J2053" s="1">
        <v>45836</v>
      </c>
      <c r="K2053" s="1">
        <v>45865</v>
      </c>
      <c r="L2053">
        <v>23.65</v>
      </c>
      <c r="M2053">
        <v>0</v>
      </c>
      <c r="N2053">
        <v>990</v>
      </c>
      <c r="O2053">
        <v>1307</v>
      </c>
      <c r="P2053">
        <v>110</v>
      </c>
      <c r="Q2053">
        <v>80687</v>
      </c>
    </row>
    <row r="2054" spans="1:17" x14ac:dyDescent="0.25">
      <c r="A2054" s="2">
        <f t="shared" si="32"/>
        <v>1555519772801</v>
      </c>
      <c r="B2054" s="2">
        <v>155551977280</v>
      </c>
      <c r="C2054">
        <v>1321928</v>
      </c>
      <c r="D2054">
        <v>665</v>
      </c>
      <c r="E2054">
        <v>6142</v>
      </c>
      <c r="F2054">
        <v>6300</v>
      </c>
      <c r="G2054">
        <v>1</v>
      </c>
      <c r="H2054" t="s">
        <v>0</v>
      </c>
      <c r="I2054" s="1">
        <v>45838</v>
      </c>
      <c r="J2054" s="1">
        <v>45825</v>
      </c>
      <c r="K2054" s="1">
        <v>45854</v>
      </c>
      <c r="L2054">
        <v>54.91</v>
      </c>
      <c r="M2054">
        <v>0</v>
      </c>
      <c r="N2054">
        <v>990</v>
      </c>
      <c r="O2054">
        <v>1307</v>
      </c>
      <c r="P2054">
        <v>109</v>
      </c>
      <c r="Q2054">
        <v>80687</v>
      </c>
    </row>
    <row r="2055" spans="1:17" x14ac:dyDescent="0.25">
      <c r="A2055" s="2">
        <f t="shared" si="32"/>
        <v>1555519772802</v>
      </c>
      <c r="B2055" s="2">
        <v>155551977280</v>
      </c>
      <c r="C2055">
        <v>1321928</v>
      </c>
      <c r="D2055">
        <v>666</v>
      </c>
      <c r="E2055">
        <v>6142</v>
      </c>
      <c r="F2055">
        <v>6300</v>
      </c>
      <c r="G2055">
        <v>2</v>
      </c>
      <c r="H2055" t="s">
        <v>0</v>
      </c>
      <c r="I2055" s="1">
        <v>45838</v>
      </c>
      <c r="J2055" s="1">
        <v>45825</v>
      </c>
      <c r="K2055" s="1">
        <v>45854</v>
      </c>
      <c r="L2055">
        <v>24.46</v>
      </c>
      <c r="M2055">
        <v>0</v>
      </c>
      <c r="N2055">
        <v>990</v>
      </c>
      <c r="O2055">
        <v>1307</v>
      </c>
      <c r="P2055">
        <v>110</v>
      </c>
      <c r="Q2055">
        <v>80687</v>
      </c>
    </row>
    <row r="2056" spans="1:17" x14ac:dyDescent="0.25">
      <c r="A2056" s="2">
        <f t="shared" si="32"/>
        <v>1555519810391</v>
      </c>
      <c r="B2056" s="2">
        <v>155551981039</v>
      </c>
      <c r="C2056">
        <v>1322665</v>
      </c>
      <c r="D2056">
        <v>241</v>
      </c>
      <c r="E2056">
        <v>6142</v>
      </c>
      <c r="F2056">
        <v>6300</v>
      </c>
      <c r="G2056">
        <v>1</v>
      </c>
      <c r="H2056" t="s">
        <v>0</v>
      </c>
      <c r="I2056" s="1">
        <v>45838</v>
      </c>
      <c r="J2056" s="1">
        <v>45810</v>
      </c>
      <c r="K2056" s="1">
        <v>45839</v>
      </c>
      <c r="L2056">
        <v>4.93</v>
      </c>
      <c r="M2056">
        <v>0</v>
      </c>
      <c r="N2056">
        <v>990</v>
      </c>
      <c r="O2056">
        <v>1307</v>
      </c>
      <c r="P2056">
        <v>109</v>
      </c>
      <c r="Q2056">
        <v>80687</v>
      </c>
    </row>
    <row r="2057" spans="1:17" x14ac:dyDescent="0.25">
      <c r="A2057" s="2">
        <f t="shared" si="32"/>
        <v>1555519810392</v>
      </c>
      <c r="B2057" s="2">
        <v>155551981039</v>
      </c>
      <c r="C2057">
        <v>1322665</v>
      </c>
      <c r="D2057">
        <v>242</v>
      </c>
      <c r="E2057">
        <v>6142</v>
      </c>
      <c r="F2057">
        <v>6300</v>
      </c>
      <c r="G2057">
        <v>2</v>
      </c>
      <c r="H2057" t="s">
        <v>0</v>
      </c>
      <c r="I2057" s="1">
        <v>45838</v>
      </c>
      <c r="J2057" s="1">
        <v>45810</v>
      </c>
      <c r="K2057" s="1">
        <v>45839</v>
      </c>
      <c r="L2057">
        <v>7.91</v>
      </c>
      <c r="M2057">
        <v>0</v>
      </c>
      <c r="N2057">
        <v>990</v>
      </c>
      <c r="O2057">
        <v>1307</v>
      </c>
      <c r="P2057">
        <v>110</v>
      </c>
      <c r="Q2057">
        <v>80687</v>
      </c>
    </row>
    <row r="2058" spans="1:17" x14ac:dyDescent="0.25">
      <c r="A2058" s="2">
        <f t="shared" si="32"/>
        <v>1555519833501</v>
      </c>
      <c r="B2058" s="2">
        <v>155551983350</v>
      </c>
      <c r="C2058">
        <v>1323085</v>
      </c>
      <c r="D2058">
        <v>406</v>
      </c>
      <c r="E2058">
        <v>6142</v>
      </c>
      <c r="F2058">
        <v>6300</v>
      </c>
      <c r="G2058">
        <v>1</v>
      </c>
      <c r="H2058" t="s">
        <v>0</v>
      </c>
      <c r="I2058" s="1">
        <v>45838</v>
      </c>
      <c r="J2058" s="1">
        <v>45817</v>
      </c>
      <c r="K2058" s="1">
        <v>45846</v>
      </c>
      <c r="L2058">
        <v>50.9</v>
      </c>
      <c r="M2058">
        <v>0</v>
      </c>
      <c r="N2058">
        <v>990</v>
      </c>
      <c r="O2058">
        <v>1307</v>
      </c>
      <c r="P2058">
        <v>109</v>
      </c>
      <c r="Q2058">
        <v>80687</v>
      </c>
    </row>
    <row r="2059" spans="1:17" x14ac:dyDescent="0.25">
      <c r="A2059" s="2">
        <f t="shared" si="32"/>
        <v>1555519833502</v>
      </c>
      <c r="B2059" s="2">
        <v>155551983350</v>
      </c>
      <c r="C2059">
        <v>1323085</v>
      </c>
      <c r="D2059">
        <v>407</v>
      </c>
      <c r="E2059">
        <v>6142</v>
      </c>
      <c r="F2059">
        <v>6300</v>
      </c>
      <c r="G2059">
        <v>2</v>
      </c>
      <c r="H2059" t="s">
        <v>0</v>
      </c>
      <c r="I2059" s="1">
        <v>45838</v>
      </c>
      <c r="J2059" s="1">
        <v>45817</v>
      </c>
      <c r="K2059" s="1">
        <v>45846</v>
      </c>
      <c r="L2059">
        <v>28.12</v>
      </c>
      <c r="M2059">
        <v>0</v>
      </c>
      <c r="N2059">
        <v>990</v>
      </c>
      <c r="O2059">
        <v>1307</v>
      </c>
      <c r="P2059">
        <v>110</v>
      </c>
      <c r="Q2059">
        <v>80687</v>
      </c>
    </row>
    <row r="2060" spans="1:17" x14ac:dyDescent="0.25">
      <c r="A2060" s="2">
        <f t="shared" si="32"/>
        <v>1555519857161</v>
      </c>
      <c r="B2060" s="2">
        <v>155551985716</v>
      </c>
      <c r="C2060">
        <v>1323525</v>
      </c>
      <c r="D2060">
        <v>424</v>
      </c>
      <c r="E2060">
        <v>6142</v>
      </c>
      <c r="F2060">
        <v>6300</v>
      </c>
      <c r="G2060">
        <v>1</v>
      </c>
      <c r="H2060" t="s">
        <v>0</v>
      </c>
      <c r="I2060" s="1">
        <v>45838</v>
      </c>
      <c r="J2060" s="1">
        <v>45814</v>
      </c>
      <c r="K2060" s="1">
        <v>45843</v>
      </c>
      <c r="L2060">
        <v>11.45</v>
      </c>
      <c r="M2060">
        <v>0</v>
      </c>
      <c r="N2060">
        <v>990</v>
      </c>
      <c r="O2060">
        <v>1307</v>
      </c>
      <c r="P2060">
        <v>109</v>
      </c>
      <c r="Q2060">
        <v>80687</v>
      </c>
    </row>
    <row r="2061" spans="1:17" x14ac:dyDescent="0.25">
      <c r="A2061" s="2">
        <f t="shared" si="32"/>
        <v>1555519857162</v>
      </c>
      <c r="B2061" s="2">
        <v>155551985716</v>
      </c>
      <c r="C2061">
        <v>1323525</v>
      </c>
      <c r="D2061">
        <v>425</v>
      </c>
      <c r="E2061">
        <v>6142</v>
      </c>
      <c r="F2061">
        <v>6300</v>
      </c>
      <c r="G2061">
        <v>2</v>
      </c>
      <c r="H2061" t="s">
        <v>0</v>
      </c>
      <c r="I2061" s="1">
        <v>45838</v>
      </c>
      <c r="J2061" s="1">
        <v>45814</v>
      </c>
      <c r="K2061" s="1">
        <v>45843</v>
      </c>
      <c r="L2061">
        <v>15.01</v>
      </c>
      <c r="M2061">
        <v>0</v>
      </c>
      <c r="N2061">
        <v>990</v>
      </c>
      <c r="O2061">
        <v>1307</v>
      </c>
      <c r="P2061">
        <v>110</v>
      </c>
      <c r="Q2061">
        <v>80687</v>
      </c>
    </row>
    <row r="2062" spans="1:17" x14ac:dyDescent="0.25">
      <c r="A2062" s="2">
        <f t="shared" si="32"/>
        <v>1555519967721</v>
      </c>
      <c r="B2062" s="2">
        <v>155551996772</v>
      </c>
      <c r="C2062">
        <v>1325538</v>
      </c>
      <c r="D2062">
        <v>401</v>
      </c>
      <c r="E2062">
        <v>6142</v>
      </c>
      <c r="F2062">
        <v>6300</v>
      </c>
      <c r="G2062">
        <v>1</v>
      </c>
      <c r="H2062" t="s">
        <v>0</v>
      </c>
      <c r="I2062" s="1">
        <v>45838</v>
      </c>
      <c r="J2062" s="1">
        <v>45815</v>
      </c>
      <c r="K2062" s="1">
        <v>45844</v>
      </c>
      <c r="L2062">
        <v>236.01</v>
      </c>
      <c r="M2062">
        <v>0</v>
      </c>
      <c r="N2062">
        <v>990</v>
      </c>
      <c r="O2062">
        <v>1307</v>
      </c>
      <c r="P2062">
        <v>109</v>
      </c>
      <c r="Q2062">
        <v>80687</v>
      </c>
    </row>
    <row r="2063" spans="1:17" x14ac:dyDescent="0.25">
      <c r="A2063" s="2">
        <f t="shared" si="32"/>
        <v>1555519967722</v>
      </c>
      <c r="B2063" s="2">
        <v>155551996772</v>
      </c>
      <c r="C2063">
        <v>1325538</v>
      </c>
      <c r="D2063">
        <v>402</v>
      </c>
      <c r="E2063">
        <v>6142</v>
      </c>
      <c r="F2063">
        <v>6300</v>
      </c>
      <c r="G2063">
        <v>2</v>
      </c>
      <c r="H2063" t="s">
        <v>0</v>
      </c>
      <c r="I2063" s="1">
        <v>45838</v>
      </c>
      <c r="J2063" s="1">
        <v>45815</v>
      </c>
      <c r="K2063" s="1">
        <v>45844</v>
      </c>
      <c r="L2063">
        <v>18.13</v>
      </c>
      <c r="M2063">
        <v>0</v>
      </c>
      <c r="N2063">
        <v>990</v>
      </c>
      <c r="O2063">
        <v>1307</v>
      </c>
      <c r="P2063">
        <v>110</v>
      </c>
      <c r="Q2063">
        <v>80687</v>
      </c>
    </row>
    <row r="2064" spans="1:17" x14ac:dyDescent="0.25">
      <c r="A2064" s="2">
        <f t="shared" si="32"/>
        <v>1555519970231</v>
      </c>
      <c r="B2064" s="2">
        <v>155551997023</v>
      </c>
      <c r="C2064">
        <v>1325588</v>
      </c>
      <c r="D2064">
        <v>401</v>
      </c>
      <c r="E2064">
        <v>6142</v>
      </c>
      <c r="F2064">
        <v>6300</v>
      </c>
      <c r="G2064">
        <v>1</v>
      </c>
      <c r="H2064" t="s">
        <v>0</v>
      </c>
      <c r="I2064" s="1">
        <v>45838</v>
      </c>
      <c r="J2064" s="1">
        <v>45818</v>
      </c>
      <c r="K2064" s="1">
        <v>45847</v>
      </c>
      <c r="L2064">
        <v>289.41000000000003</v>
      </c>
      <c r="M2064">
        <v>0</v>
      </c>
      <c r="N2064">
        <v>990</v>
      </c>
      <c r="O2064">
        <v>1307</v>
      </c>
      <c r="P2064">
        <v>109</v>
      </c>
      <c r="Q2064">
        <v>80687</v>
      </c>
    </row>
    <row r="2065" spans="1:17" x14ac:dyDescent="0.25">
      <c r="A2065" s="2">
        <f t="shared" si="32"/>
        <v>1555519970232</v>
      </c>
      <c r="B2065" s="2">
        <v>155551997023</v>
      </c>
      <c r="C2065">
        <v>1325588</v>
      </c>
      <c r="D2065">
        <v>402</v>
      </c>
      <c r="E2065">
        <v>6142</v>
      </c>
      <c r="F2065">
        <v>6300</v>
      </c>
      <c r="G2065">
        <v>2</v>
      </c>
      <c r="H2065" t="s">
        <v>0</v>
      </c>
      <c r="I2065" s="1">
        <v>45838</v>
      </c>
      <c r="J2065" s="1">
        <v>45818</v>
      </c>
      <c r="K2065" s="1">
        <v>45847</v>
      </c>
      <c r="L2065">
        <v>39.380000000000003</v>
      </c>
      <c r="M2065">
        <v>0</v>
      </c>
      <c r="N2065">
        <v>990</v>
      </c>
      <c r="O2065">
        <v>1307</v>
      </c>
      <c r="P2065">
        <v>110</v>
      </c>
      <c r="Q2065">
        <v>80687</v>
      </c>
    </row>
    <row r="2066" spans="1:17" x14ac:dyDescent="0.25">
      <c r="A2066" s="2">
        <f t="shared" si="32"/>
        <v>1555520007131</v>
      </c>
      <c r="B2066" s="2">
        <v>155552000713</v>
      </c>
      <c r="C2066">
        <v>1326337</v>
      </c>
      <c r="D2066">
        <v>429</v>
      </c>
      <c r="E2066">
        <v>6142</v>
      </c>
      <c r="F2066">
        <v>6300</v>
      </c>
      <c r="G2066">
        <v>1</v>
      </c>
      <c r="H2066" t="s">
        <v>0</v>
      </c>
      <c r="I2066" s="1">
        <v>45838</v>
      </c>
      <c r="J2066" s="1">
        <v>45818</v>
      </c>
      <c r="K2066" s="1">
        <v>45847</v>
      </c>
      <c r="L2066">
        <v>107.57</v>
      </c>
      <c r="M2066">
        <v>0</v>
      </c>
      <c r="N2066">
        <v>990</v>
      </c>
      <c r="O2066">
        <v>1307</v>
      </c>
      <c r="P2066">
        <v>109</v>
      </c>
      <c r="Q2066">
        <v>80687</v>
      </c>
    </row>
    <row r="2067" spans="1:17" x14ac:dyDescent="0.25">
      <c r="A2067" s="2">
        <f t="shared" si="32"/>
        <v>1555520007132</v>
      </c>
      <c r="B2067" s="2">
        <v>155552000713</v>
      </c>
      <c r="C2067">
        <v>1326337</v>
      </c>
      <c r="D2067">
        <v>430</v>
      </c>
      <c r="E2067">
        <v>6142</v>
      </c>
      <c r="F2067">
        <v>6300</v>
      </c>
      <c r="G2067">
        <v>2</v>
      </c>
      <c r="H2067" t="s">
        <v>0</v>
      </c>
      <c r="I2067" s="1">
        <v>45838</v>
      </c>
      <c r="J2067" s="1">
        <v>45818</v>
      </c>
      <c r="K2067" s="1">
        <v>45847</v>
      </c>
      <c r="L2067">
        <v>52.38</v>
      </c>
      <c r="M2067">
        <v>0</v>
      </c>
      <c r="N2067">
        <v>990</v>
      </c>
      <c r="O2067">
        <v>1307</v>
      </c>
      <c r="P2067">
        <v>110</v>
      </c>
      <c r="Q2067">
        <v>80687</v>
      </c>
    </row>
    <row r="2068" spans="1:17" x14ac:dyDescent="0.25">
      <c r="A2068" s="2">
        <f t="shared" si="32"/>
        <v>1555520031541</v>
      </c>
      <c r="B2068" s="2">
        <v>155552003154</v>
      </c>
      <c r="C2068">
        <v>1326803</v>
      </c>
      <c r="D2068">
        <v>397</v>
      </c>
      <c r="E2068">
        <v>6142</v>
      </c>
      <c r="F2068">
        <v>6300</v>
      </c>
      <c r="G2068">
        <v>1</v>
      </c>
      <c r="H2068" t="s">
        <v>0</v>
      </c>
      <c r="I2068" s="1">
        <v>45838</v>
      </c>
      <c r="J2068" s="1">
        <v>45821</v>
      </c>
      <c r="K2068" s="1">
        <v>45850</v>
      </c>
      <c r="L2068">
        <v>118.87</v>
      </c>
      <c r="M2068">
        <v>0</v>
      </c>
      <c r="N2068">
        <v>990</v>
      </c>
      <c r="O2068">
        <v>1307</v>
      </c>
      <c r="P2068">
        <v>109</v>
      </c>
      <c r="Q2068">
        <v>80687</v>
      </c>
    </row>
    <row r="2069" spans="1:17" x14ac:dyDescent="0.25">
      <c r="A2069" s="2">
        <f t="shared" si="32"/>
        <v>1555520031542</v>
      </c>
      <c r="B2069" s="2">
        <v>155552003154</v>
      </c>
      <c r="C2069">
        <v>1326803</v>
      </c>
      <c r="D2069">
        <v>398</v>
      </c>
      <c r="E2069">
        <v>6142</v>
      </c>
      <c r="F2069">
        <v>6300</v>
      </c>
      <c r="G2069">
        <v>2</v>
      </c>
      <c r="H2069" t="s">
        <v>0</v>
      </c>
      <c r="I2069" s="1">
        <v>45838</v>
      </c>
      <c r="J2069" s="1">
        <v>45821</v>
      </c>
      <c r="K2069" s="1">
        <v>45850</v>
      </c>
      <c r="L2069">
        <v>100.62</v>
      </c>
      <c r="M2069">
        <v>0</v>
      </c>
      <c r="N2069">
        <v>990</v>
      </c>
      <c r="O2069">
        <v>1307</v>
      </c>
      <c r="P2069">
        <v>110</v>
      </c>
      <c r="Q2069">
        <v>80687</v>
      </c>
    </row>
    <row r="2070" spans="1:17" x14ac:dyDescent="0.25">
      <c r="A2070" s="2">
        <f t="shared" si="32"/>
        <v>1555520034061</v>
      </c>
      <c r="B2070" s="2">
        <v>155552003406</v>
      </c>
      <c r="C2070">
        <v>1326860</v>
      </c>
      <c r="D2070">
        <v>411</v>
      </c>
      <c r="E2070">
        <v>6142</v>
      </c>
      <c r="F2070">
        <v>6300</v>
      </c>
      <c r="G2070">
        <v>1</v>
      </c>
      <c r="H2070" t="s">
        <v>0</v>
      </c>
      <c r="I2070" s="1">
        <v>45838</v>
      </c>
      <c r="J2070" s="1">
        <v>45817</v>
      </c>
      <c r="K2070" s="1">
        <v>45846</v>
      </c>
      <c r="L2070">
        <v>22.24</v>
      </c>
      <c r="M2070">
        <v>0</v>
      </c>
      <c r="N2070">
        <v>990</v>
      </c>
      <c r="O2070">
        <v>1307</v>
      </c>
      <c r="P2070">
        <v>109</v>
      </c>
      <c r="Q2070">
        <v>80687</v>
      </c>
    </row>
    <row r="2071" spans="1:17" x14ac:dyDescent="0.25">
      <c r="A2071" s="2">
        <f t="shared" si="32"/>
        <v>1555520034062</v>
      </c>
      <c r="B2071" s="2">
        <v>155552003406</v>
      </c>
      <c r="C2071">
        <v>1326860</v>
      </c>
      <c r="D2071">
        <v>412</v>
      </c>
      <c r="E2071">
        <v>6142</v>
      </c>
      <c r="F2071">
        <v>6300</v>
      </c>
      <c r="G2071">
        <v>2</v>
      </c>
      <c r="H2071" t="s">
        <v>0</v>
      </c>
      <c r="I2071" s="1">
        <v>45838</v>
      </c>
      <c r="J2071" s="1">
        <v>45817</v>
      </c>
      <c r="K2071" s="1">
        <v>45846</v>
      </c>
      <c r="L2071">
        <v>28.74</v>
      </c>
      <c r="M2071">
        <v>0</v>
      </c>
      <c r="N2071">
        <v>990</v>
      </c>
      <c r="O2071">
        <v>1307</v>
      </c>
      <c r="P2071">
        <v>110</v>
      </c>
      <c r="Q2071">
        <v>80687</v>
      </c>
    </row>
    <row r="2072" spans="1:17" x14ac:dyDescent="0.25">
      <c r="A2072" s="2">
        <f t="shared" si="32"/>
        <v>1555520198331</v>
      </c>
      <c r="B2072" s="2">
        <v>155552019833</v>
      </c>
      <c r="C2072">
        <v>1329622</v>
      </c>
      <c r="D2072">
        <v>677</v>
      </c>
      <c r="E2072">
        <v>6142</v>
      </c>
      <c r="F2072">
        <v>6300</v>
      </c>
      <c r="G2072">
        <v>1</v>
      </c>
      <c r="H2072" t="s">
        <v>0</v>
      </c>
      <c r="I2072" s="1">
        <v>45838</v>
      </c>
      <c r="J2072" s="1">
        <v>45831</v>
      </c>
      <c r="K2072" s="1">
        <v>45860</v>
      </c>
      <c r="L2072">
        <v>383.46</v>
      </c>
      <c r="M2072">
        <v>0</v>
      </c>
      <c r="N2072">
        <v>990</v>
      </c>
      <c r="O2072">
        <v>1307</v>
      </c>
      <c r="P2072">
        <v>109</v>
      </c>
      <c r="Q2072">
        <v>80687</v>
      </c>
    </row>
    <row r="2073" spans="1:17" x14ac:dyDescent="0.25">
      <c r="A2073" s="2">
        <f t="shared" si="32"/>
        <v>1555520198332</v>
      </c>
      <c r="B2073" s="2">
        <v>155552019833</v>
      </c>
      <c r="C2073">
        <v>1329622</v>
      </c>
      <c r="D2073">
        <v>678</v>
      </c>
      <c r="E2073">
        <v>6142</v>
      </c>
      <c r="F2073">
        <v>6300</v>
      </c>
      <c r="G2073">
        <v>2</v>
      </c>
      <c r="H2073" t="s">
        <v>0</v>
      </c>
      <c r="I2073" s="1">
        <v>45838</v>
      </c>
      <c r="J2073" s="1">
        <v>45831</v>
      </c>
      <c r="K2073" s="1">
        <v>45860</v>
      </c>
      <c r="L2073">
        <v>44.19</v>
      </c>
      <c r="M2073">
        <v>0</v>
      </c>
      <c r="N2073">
        <v>990</v>
      </c>
      <c r="O2073">
        <v>1307</v>
      </c>
      <c r="P2073">
        <v>110</v>
      </c>
      <c r="Q2073">
        <v>80687</v>
      </c>
    </row>
    <row r="2074" spans="1:17" x14ac:dyDescent="0.25">
      <c r="A2074" s="2">
        <f t="shared" si="32"/>
        <v>1555520342821</v>
      </c>
      <c r="B2074" s="2">
        <v>155552034282</v>
      </c>
      <c r="C2074">
        <v>1331343</v>
      </c>
      <c r="D2074">
        <v>419</v>
      </c>
      <c r="E2074">
        <v>6142</v>
      </c>
      <c r="F2074">
        <v>6300</v>
      </c>
      <c r="G2074">
        <v>1</v>
      </c>
      <c r="H2074" t="s">
        <v>0</v>
      </c>
      <c r="I2074" s="1">
        <v>45838</v>
      </c>
      <c r="J2074" s="1">
        <v>45832</v>
      </c>
      <c r="K2074" s="1">
        <v>45861</v>
      </c>
      <c r="L2074">
        <v>219.86</v>
      </c>
      <c r="M2074">
        <v>0</v>
      </c>
      <c r="N2074">
        <v>990</v>
      </c>
      <c r="O2074">
        <v>1307</v>
      </c>
      <c r="P2074">
        <v>109</v>
      </c>
      <c r="Q2074">
        <v>80687</v>
      </c>
    </row>
    <row r="2075" spans="1:17" x14ac:dyDescent="0.25">
      <c r="A2075" s="2">
        <f t="shared" si="32"/>
        <v>1555520342822</v>
      </c>
      <c r="B2075" s="2">
        <v>155552034282</v>
      </c>
      <c r="C2075">
        <v>1331343</v>
      </c>
      <c r="D2075">
        <v>420</v>
      </c>
      <c r="E2075">
        <v>6142</v>
      </c>
      <c r="F2075">
        <v>6300</v>
      </c>
      <c r="G2075">
        <v>2</v>
      </c>
      <c r="H2075" t="s">
        <v>0</v>
      </c>
      <c r="I2075" s="1">
        <v>45838</v>
      </c>
      <c r="J2075" s="1">
        <v>45832</v>
      </c>
      <c r="K2075" s="1">
        <v>45861</v>
      </c>
      <c r="L2075">
        <v>78.84</v>
      </c>
      <c r="M2075">
        <v>0</v>
      </c>
      <c r="N2075">
        <v>990</v>
      </c>
      <c r="O2075">
        <v>1307</v>
      </c>
      <c r="P2075">
        <v>110</v>
      </c>
      <c r="Q2075">
        <v>80687</v>
      </c>
    </row>
    <row r="2076" spans="1:17" x14ac:dyDescent="0.25">
      <c r="A2076" s="2">
        <f t="shared" si="32"/>
        <v>1555520346771</v>
      </c>
      <c r="B2076" s="2">
        <v>155552034677</v>
      </c>
      <c r="C2076">
        <v>1331441</v>
      </c>
      <c r="D2076">
        <v>401</v>
      </c>
      <c r="E2076">
        <v>6142</v>
      </c>
      <c r="F2076">
        <v>6300</v>
      </c>
      <c r="G2076">
        <v>1</v>
      </c>
      <c r="H2076" t="s">
        <v>0</v>
      </c>
      <c r="I2076" s="1">
        <v>45838</v>
      </c>
      <c r="J2076" s="1">
        <v>45825</v>
      </c>
      <c r="K2076" s="1">
        <v>45854</v>
      </c>
      <c r="L2076">
        <v>499.19</v>
      </c>
      <c r="M2076">
        <v>0</v>
      </c>
      <c r="N2076">
        <v>990</v>
      </c>
      <c r="O2076">
        <v>1307</v>
      </c>
      <c r="P2076">
        <v>109</v>
      </c>
      <c r="Q2076">
        <v>80687</v>
      </c>
    </row>
    <row r="2077" spans="1:17" x14ac:dyDescent="0.25">
      <c r="A2077" s="2">
        <f t="shared" si="32"/>
        <v>1555520346772</v>
      </c>
      <c r="B2077" s="2">
        <v>155552034677</v>
      </c>
      <c r="C2077">
        <v>1331441</v>
      </c>
      <c r="D2077">
        <v>402</v>
      </c>
      <c r="E2077">
        <v>6142</v>
      </c>
      <c r="F2077">
        <v>6300</v>
      </c>
      <c r="G2077">
        <v>2</v>
      </c>
      <c r="H2077" t="s">
        <v>0</v>
      </c>
      <c r="I2077" s="1">
        <v>45838</v>
      </c>
      <c r="J2077" s="1">
        <v>45825</v>
      </c>
      <c r="K2077" s="1">
        <v>45854</v>
      </c>
      <c r="L2077">
        <v>54.43</v>
      </c>
      <c r="M2077">
        <v>0</v>
      </c>
      <c r="N2077">
        <v>990</v>
      </c>
      <c r="O2077">
        <v>1307</v>
      </c>
      <c r="P2077">
        <v>110</v>
      </c>
      <c r="Q2077">
        <v>80687</v>
      </c>
    </row>
    <row r="2078" spans="1:17" x14ac:dyDescent="0.25">
      <c r="A2078" s="2">
        <f t="shared" si="32"/>
        <v>1555520430511</v>
      </c>
      <c r="B2078" s="2">
        <v>155552043051</v>
      </c>
      <c r="C2078">
        <v>1333303</v>
      </c>
      <c r="D2078">
        <v>429</v>
      </c>
      <c r="E2078">
        <v>6142</v>
      </c>
      <c r="F2078">
        <v>6300</v>
      </c>
      <c r="G2078">
        <v>1</v>
      </c>
      <c r="H2078" t="s">
        <v>0</v>
      </c>
      <c r="I2078" s="1">
        <v>45838</v>
      </c>
      <c r="J2078" s="1">
        <v>45836</v>
      </c>
      <c r="K2078" s="1">
        <v>45865</v>
      </c>
      <c r="L2078">
        <v>57.6</v>
      </c>
      <c r="M2078">
        <v>0</v>
      </c>
      <c r="N2078">
        <v>990</v>
      </c>
      <c r="O2078">
        <v>1307</v>
      </c>
      <c r="P2078">
        <v>109</v>
      </c>
      <c r="Q2078">
        <v>80687</v>
      </c>
    </row>
    <row r="2079" spans="1:17" x14ac:dyDescent="0.25">
      <c r="A2079" s="2">
        <f t="shared" si="32"/>
        <v>1555520430512</v>
      </c>
      <c r="B2079" s="2">
        <v>155552043051</v>
      </c>
      <c r="C2079">
        <v>1333303</v>
      </c>
      <c r="D2079">
        <v>430</v>
      </c>
      <c r="E2079">
        <v>6142</v>
      </c>
      <c r="F2079">
        <v>6300</v>
      </c>
      <c r="G2079">
        <v>2</v>
      </c>
      <c r="H2079" t="s">
        <v>0</v>
      </c>
      <c r="I2079" s="1">
        <v>45838</v>
      </c>
      <c r="J2079" s="1">
        <v>45836</v>
      </c>
      <c r="K2079" s="1">
        <v>45865</v>
      </c>
      <c r="L2079">
        <v>41.96</v>
      </c>
      <c r="M2079">
        <v>0</v>
      </c>
      <c r="N2079">
        <v>990</v>
      </c>
      <c r="O2079">
        <v>1307</v>
      </c>
      <c r="P2079">
        <v>110</v>
      </c>
      <c r="Q2079">
        <v>80687</v>
      </c>
    </row>
    <row r="2080" spans="1:17" x14ac:dyDescent="0.25">
      <c r="A2080" s="2">
        <f t="shared" si="32"/>
        <v>1555520474311</v>
      </c>
      <c r="B2080" s="2">
        <v>155552047431</v>
      </c>
      <c r="C2080">
        <v>1334292</v>
      </c>
      <c r="D2080">
        <v>401</v>
      </c>
      <c r="E2080">
        <v>6142</v>
      </c>
      <c r="F2080">
        <v>6300</v>
      </c>
      <c r="G2080">
        <v>1</v>
      </c>
      <c r="H2080" t="s">
        <v>0</v>
      </c>
      <c r="I2080" s="1">
        <v>45838</v>
      </c>
      <c r="J2080" s="1">
        <v>45809</v>
      </c>
      <c r="K2080" s="1">
        <v>45838</v>
      </c>
      <c r="L2080">
        <v>35.479999999999997</v>
      </c>
      <c r="M2080">
        <v>0</v>
      </c>
      <c r="N2080">
        <v>990</v>
      </c>
      <c r="O2080">
        <v>1307</v>
      </c>
      <c r="P2080">
        <v>109</v>
      </c>
      <c r="Q2080">
        <v>80687</v>
      </c>
    </row>
    <row r="2081" spans="1:17" x14ac:dyDescent="0.25">
      <c r="A2081" s="2">
        <f t="shared" si="32"/>
        <v>1555520474312</v>
      </c>
      <c r="B2081" s="2">
        <v>155552047431</v>
      </c>
      <c r="C2081">
        <v>1334292</v>
      </c>
      <c r="D2081">
        <v>402</v>
      </c>
      <c r="E2081">
        <v>6142</v>
      </c>
      <c r="F2081">
        <v>6300</v>
      </c>
      <c r="G2081">
        <v>2</v>
      </c>
      <c r="H2081" t="s">
        <v>0</v>
      </c>
      <c r="I2081" s="1">
        <v>45838</v>
      </c>
      <c r="J2081" s="1">
        <v>45809</v>
      </c>
      <c r="K2081" s="1">
        <v>45838</v>
      </c>
      <c r="L2081">
        <v>62.36</v>
      </c>
      <c r="M2081">
        <v>0</v>
      </c>
      <c r="N2081">
        <v>990</v>
      </c>
      <c r="O2081">
        <v>1307</v>
      </c>
      <c r="P2081">
        <v>110</v>
      </c>
      <c r="Q2081">
        <v>80687</v>
      </c>
    </row>
    <row r="2082" spans="1:17" x14ac:dyDescent="0.25">
      <c r="A2082" s="2">
        <f t="shared" si="32"/>
        <v>1555520503891</v>
      </c>
      <c r="B2082" s="2">
        <v>155552050389</v>
      </c>
      <c r="C2082">
        <v>1334899</v>
      </c>
      <c r="D2082">
        <v>409</v>
      </c>
      <c r="E2082">
        <v>6142</v>
      </c>
      <c r="F2082">
        <v>6300</v>
      </c>
      <c r="G2082">
        <v>1</v>
      </c>
      <c r="H2082" t="s">
        <v>0</v>
      </c>
      <c r="I2082" s="1">
        <v>45838</v>
      </c>
      <c r="J2082" s="1">
        <v>45820</v>
      </c>
      <c r="K2082" s="1">
        <v>45849</v>
      </c>
      <c r="L2082">
        <v>69.680000000000007</v>
      </c>
      <c r="M2082">
        <v>0</v>
      </c>
      <c r="N2082">
        <v>990</v>
      </c>
      <c r="O2082">
        <v>1307</v>
      </c>
      <c r="P2082">
        <v>109</v>
      </c>
      <c r="Q2082">
        <v>80687</v>
      </c>
    </row>
    <row r="2083" spans="1:17" x14ac:dyDescent="0.25">
      <c r="A2083" s="2">
        <f t="shared" si="32"/>
        <v>1555520503892</v>
      </c>
      <c r="B2083" s="2">
        <v>155552050389</v>
      </c>
      <c r="C2083">
        <v>1334899</v>
      </c>
      <c r="D2083">
        <v>410</v>
      </c>
      <c r="E2083">
        <v>6142</v>
      </c>
      <c r="F2083">
        <v>6300</v>
      </c>
      <c r="G2083">
        <v>2</v>
      </c>
      <c r="H2083" t="s">
        <v>0</v>
      </c>
      <c r="I2083" s="1">
        <v>45838</v>
      </c>
      <c r="J2083" s="1">
        <v>45820</v>
      </c>
      <c r="K2083" s="1">
        <v>45849</v>
      </c>
      <c r="L2083">
        <v>61.54</v>
      </c>
      <c r="M2083">
        <v>0</v>
      </c>
      <c r="N2083">
        <v>990</v>
      </c>
      <c r="O2083">
        <v>1307</v>
      </c>
      <c r="P2083">
        <v>110</v>
      </c>
      <c r="Q2083">
        <v>80687</v>
      </c>
    </row>
    <row r="2084" spans="1:17" x14ac:dyDescent="0.25">
      <c r="A2084" s="2">
        <f t="shared" si="32"/>
        <v>1555520560441</v>
      </c>
      <c r="B2084" s="2">
        <v>155552056044</v>
      </c>
      <c r="C2084">
        <v>1336142</v>
      </c>
      <c r="D2084">
        <v>643</v>
      </c>
      <c r="E2084">
        <v>6142</v>
      </c>
      <c r="F2084">
        <v>6300</v>
      </c>
      <c r="G2084">
        <v>1</v>
      </c>
      <c r="H2084" t="s">
        <v>0</v>
      </c>
      <c r="I2084" s="1">
        <v>45838</v>
      </c>
      <c r="J2084" s="1">
        <v>45814</v>
      </c>
      <c r="K2084" s="1">
        <v>45843</v>
      </c>
      <c r="L2084">
        <v>57.98</v>
      </c>
      <c r="M2084">
        <v>0</v>
      </c>
      <c r="N2084">
        <v>990</v>
      </c>
      <c r="O2084">
        <v>1307</v>
      </c>
      <c r="P2084">
        <v>109</v>
      </c>
      <c r="Q2084">
        <v>80687</v>
      </c>
    </row>
    <row r="2085" spans="1:17" x14ac:dyDescent="0.25">
      <c r="A2085" s="2">
        <f t="shared" si="32"/>
        <v>1555520560442</v>
      </c>
      <c r="B2085" s="2">
        <v>155552056044</v>
      </c>
      <c r="C2085">
        <v>1336142</v>
      </c>
      <c r="D2085">
        <v>644</v>
      </c>
      <c r="E2085">
        <v>6142</v>
      </c>
      <c r="F2085">
        <v>6300</v>
      </c>
      <c r="G2085">
        <v>2</v>
      </c>
      <c r="H2085" t="s">
        <v>0</v>
      </c>
      <c r="I2085" s="1">
        <v>45838</v>
      </c>
      <c r="J2085" s="1">
        <v>45814</v>
      </c>
      <c r="K2085" s="1">
        <v>45843</v>
      </c>
      <c r="L2085">
        <v>95.9</v>
      </c>
      <c r="M2085">
        <v>0</v>
      </c>
      <c r="N2085">
        <v>990</v>
      </c>
      <c r="O2085">
        <v>1307</v>
      </c>
      <c r="P2085">
        <v>110</v>
      </c>
      <c r="Q2085">
        <v>80687</v>
      </c>
    </row>
    <row r="2086" spans="1:17" x14ac:dyDescent="0.25">
      <c r="A2086" s="2">
        <f t="shared" si="32"/>
        <v>1555520699601</v>
      </c>
      <c r="B2086" s="2">
        <v>155552069960</v>
      </c>
      <c r="C2086">
        <v>1339045</v>
      </c>
      <c r="D2086">
        <v>441</v>
      </c>
      <c r="E2086">
        <v>6142</v>
      </c>
      <c r="F2086">
        <v>6300</v>
      </c>
      <c r="G2086">
        <v>1</v>
      </c>
      <c r="H2086" t="s">
        <v>0</v>
      </c>
      <c r="I2086" s="1">
        <v>45838</v>
      </c>
      <c r="J2086" s="1">
        <v>45822</v>
      </c>
      <c r="K2086" s="1">
        <v>45851</v>
      </c>
      <c r="L2086">
        <v>113.6</v>
      </c>
      <c r="M2086">
        <v>0</v>
      </c>
      <c r="N2086">
        <v>990</v>
      </c>
      <c r="O2086">
        <v>1307</v>
      </c>
      <c r="P2086">
        <v>109</v>
      </c>
      <c r="Q2086">
        <v>80687</v>
      </c>
    </row>
    <row r="2087" spans="1:17" x14ac:dyDescent="0.25">
      <c r="A2087" s="2">
        <f t="shared" si="32"/>
        <v>1555520699602</v>
      </c>
      <c r="B2087" s="2">
        <v>155552069960</v>
      </c>
      <c r="C2087">
        <v>1339045</v>
      </c>
      <c r="D2087">
        <v>442</v>
      </c>
      <c r="E2087">
        <v>6142</v>
      </c>
      <c r="F2087">
        <v>6300</v>
      </c>
      <c r="G2087">
        <v>2</v>
      </c>
      <c r="H2087" t="s">
        <v>0</v>
      </c>
      <c r="I2087" s="1">
        <v>45838</v>
      </c>
      <c r="J2087" s="1">
        <v>45822</v>
      </c>
      <c r="K2087" s="1">
        <v>45851</v>
      </c>
      <c r="L2087">
        <v>47.32</v>
      </c>
      <c r="M2087">
        <v>0</v>
      </c>
      <c r="N2087">
        <v>990</v>
      </c>
      <c r="O2087">
        <v>1307</v>
      </c>
      <c r="P2087">
        <v>110</v>
      </c>
      <c r="Q2087">
        <v>80687</v>
      </c>
    </row>
    <row r="2088" spans="1:17" x14ac:dyDescent="0.25">
      <c r="A2088" s="2">
        <f t="shared" si="32"/>
        <v>1555520705281</v>
      </c>
      <c r="B2088" s="2">
        <v>155552070528</v>
      </c>
      <c r="C2088">
        <v>1339176</v>
      </c>
      <c r="D2088">
        <v>400</v>
      </c>
      <c r="E2088">
        <v>6142</v>
      </c>
      <c r="F2088">
        <v>6300</v>
      </c>
      <c r="G2088">
        <v>1</v>
      </c>
      <c r="H2088" t="s">
        <v>0</v>
      </c>
      <c r="I2088" s="1">
        <v>45838</v>
      </c>
      <c r="J2088" s="1">
        <v>45828</v>
      </c>
      <c r="K2088" s="1">
        <v>45857</v>
      </c>
      <c r="L2088">
        <v>144.04</v>
      </c>
      <c r="M2088">
        <v>0</v>
      </c>
      <c r="N2088">
        <v>990</v>
      </c>
      <c r="O2088">
        <v>1307</v>
      </c>
      <c r="P2088">
        <v>109</v>
      </c>
      <c r="Q2088">
        <v>80687</v>
      </c>
    </row>
    <row r="2089" spans="1:17" x14ac:dyDescent="0.25">
      <c r="A2089" s="2">
        <f t="shared" si="32"/>
        <v>1555520705282</v>
      </c>
      <c r="B2089" s="2">
        <v>155552070528</v>
      </c>
      <c r="C2089">
        <v>1339176</v>
      </c>
      <c r="D2089">
        <v>401</v>
      </c>
      <c r="E2089">
        <v>6142</v>
      </c>
      <c r="F2089">
        <v>6300</v>
      </c>
      <c r="G2089">
        <v>2</v>
      </c>
      <c r="H2089" t="s">
        <v>0</v>
      </c>
      <c r="I2089" s="1">
        <v>45838</v>
      </c>
      <c r="J2089" s="1">
        <v>45828</v>
      </c>
      <c r="K2089" s="1">
        <v>45857</v>
      </c>
      <c r="L2089">
        <v>20.5</v>
      </c>
      <c r="M2089">
        <v>0</v>
      </c>
      <c r="N2089">
        <v>990</v>
      </c>
      <c r="O2089">
        <v>1307</v>
      </c>
      <c r="P2089">
        <v>110</v>
      </c>
      <c r="Q2089">
        <v>80687</v>
      </c>
    </row>
    <row r="2090" spans="1:17" x14ac:dyDescent="0.25">
      <c r="A2090" s="2">
        <f t="shared" si="32"/>
        <v>1555520726041</v>
      </c>
      <c r="B2090" s="2">
        <v>155552072604</v>
      </c>
      <c r="C2090">
        <v>1339627</v>
      </c>
      <c r="D2090">
        <v>421</v>
      </c>
      <c r="E2090">
        <v>6142</v>
      </c>
      <c r="F2090">
        <v>6300</v>
      </c>
      <c r="G2090">
        <v>1</v>
      </c>
      <c r="H2090" t="s">
        <v>0</v>
      </c>
      <c r="I2090" s="1">
        <v>45838</v>
      </c>
      <c r="J2090" s="1">
        <v>45824</v>
      </c>
      <c r="K2090" s="1">
        <v>45853</v>
      </c>
      <c r="L2090">
        <v>117.58</v>
      </c>
      <c r="M2090">
        <v>0</v>
      </c>
      <c r="N2090">
        <v>990</v>
      </c>
      <c r="O2090">
        <v>1307</v>
      </c>
      <c r="P2090">
        <v>109</v>
      </c>
      <c r="Q2090">
        <v>80687</v>
      </c>
    </row>
    <row r="2091" spans="1:17" x14ac:dyDescent="0.25">
      <c r="A2091" s="2">
        <f t="shared" si="32"/>
        <v>1555520726042</v>
      </c>
      <c r="B2091" s="2">
        <v>155552072604</v>
      </c>
      <c r="C2091">
        <v>1339627</v>
      </c>
      <c r="D2091">
        <v>422</v>
      </c>
      <c r="E2091">
        <v>6142</v>
      </c>
      <c r="F2091">
        <v>6300</v>
      </c>
      <c r="G2091">
        <v>2</v>
      </c>
      <c r="H2091" t="s">
        <v>0</v>
      </c>
      <c r="I2091" s="1">
        <v>45838</v>
      </c>
      <c r="J2091" s="1">
        <v>45824</v>
      </c>
      <c r="K2091" s="1">
        <v>45853</v>
      </c>
      <c r="L2091">
        <v>23.65</v>
      </c>
      <c r="M2091">
        <v>0</v>
      </c>
      <c r="N2091">
        <v>990</v>
      </c>
      <c r="O2091">
        <v>1307</v>
      </c>
      <c r="P2091">
        <v>110</v>
      </c>
      <c r="Q2091">
        <v>80687</v>
      </c>
    </row>
    <row r="2092" spans="1:17" x14ac:dyDescent="0.25">
      <c r="A2092" s="2">
        <f t="shared" si="32"/>
        <v>1555520739621</v>
      </c>
      <c r="B2092" s="2">
        <v>155552073962</v>
      </c>
      <c r="C2092">
        <v>1339916</v>
      </c>
      <c r="D2092">
        <v>643</v>
      </c>
      <c r="E2092">
        <v>6142</v>
      </c>
      <c r="F2092">
        <v>6300</v>
      </c>
      <c r="G2092">
        <v>1</v>
      </c>
      <c r="H2092" t="s">
        <v>0</v>
      </c>
      <c r="I2092" s="1">
        <v>45838</v>
      </c>
      <c r="J2092" s="1">
        <v>45821</v>
      </c>
      <c r="K2092" s="1">
        <v>45850</v>
      </c>
      <c r="L2092">
        <v>59.86</v>
      </c>
      <c r="M2092">
        <v>0</v>
      </c>
      <c r="N2092">
        <v>990</v>
      </c>
      <c r="O2092">
        <v>1307</v>
      </c>
      <c r="P2092">
        <v>109</v>
      </c>
      <c r="Q2092">
        <v>80687</v>
      </c>
    </row>
    <row r="2093" spans="1:17" x14ac:dyDescent="0.25">
      <c r="A2093" s="2">
        <f t="shared" si="32"/>
        <v>1555520739622</v>
      </c>
      <c r="B2093" s="2">
        <v>155552073962</v>
      </c>
      <c r="C2093">
        <v>1339916</v>
      </c>
      <c r="D2093">
        <v>644</v>
      </c>
      <c r="E2093">
        <v>6142</v>
      </c>
      <c r="F2093">
        <v>6300</v>
      </c>
      <c r="G2093">
        <v>2</v>
      </c>
      <c r="H2093" t="s">
        <v>0</v>
      </c>
      <c r="I2093" s="1">
        <v>45838</v>
      </c>
      <c r="J2093" s="1">
        <v>45821</v>
      </c>
      <c r="K2093" s="1">
        <v>45850</v>
      </c>
      <c r="L2093">
        <v>90.97</v>
      </c>
      <c r="M2093">
        <v>0</v>
      </c>
      <c r="N2093">
        <v>990</v>
      </c>
      <c r="O2093">
        <v>1307</v>
      </c>
      <c r="P2093">
        <v>110</v>
      </c>
      <c r="Q2093">
        <v>80687</v>
      </c>
    </row>
    <row r="2094" spans="1:17" x14ac:dyDescent="0.25">
      <c r="A2094" s="2">
        <f t="shared" si="32"/>
        <v>1555520754761</v>
      </c>
      <c r="B2094" s="2">
        <v>155552075476</v>
      </c>
      <c r="C2094">
        <v>1340287</v>
      </c>
      <c r="D2094">
        <v>403</v>
      </c>
      <c r="E2094">
        <v>6142</v>
      </c>
      <c r="F2094">
        <v>6300</v>
      </c>
      <c r="G2094">
        <v>1</v>
      </c>
      <c r="H2094" t="s">
        <v>0</v>
      </c>
      <c r="I2094" s="1">
        <v>45838</v>
      </c>
      <c r="J2094" s="1">
        <v>45836</v>
      </c>
      <c r="K2094" s="1">
        <v>45865</v>
      </c>
      <c r="L2094">
        <v>554.94000000000005</v>
      </c>
      <c r="M2094">
        <v>0</v>
      </c>
      <c r="N2094">
        <v>990</v>
      </c>
      <c r="O2094">
        <v>1307</v>
      </c>
      <c r="P2094">
        <v>109</v>
      </c>
      <c r="Q2094">
        <v>80687</v>
      </c>
    </row>
    <row r="2095" spans="1:17" x14ac:dyDescent="0.25">
      <c r="A2095" s="2">
        <f t="shared" si="32"/>
        <v>1555520754762</v>
      </c>
      <c r="B2095" s="2">
        <v>155552075476</v>
      </c>
      <c r="C2095">
        <v>1340287</v>
      </c>
      <c r="D2095">
        <v>404</v>
      </c>
      <c r="E2095">
        <v>6142</v>
      </c>
      <c r="F2095">
        <v>6300</v>
      </c>
      <c r="G2095">
        <v>2</v>
      </c>
      <c r="H2095" t="s">
        <v>0</v>
      </c>
      <c r="I2095" s="1">
        <v>45838</v>
      </c>
      <c r="J2095" s="1">
        <v>45836</v>
      </c>
      <c r="K2095" s="1">
        <v>45865</v>
      </c>
      <c r="L2095">
        <v>63.02</v>
      </c>
      <c r="M2095">
        <v>0</v>
      </c>
      <c r="N2095">
        <v>990</v>
      </c>
      <c r="O2095">
        <v>1307</v>
      </c>
      <c r="P2095">
        <v>110</v>
      </c>
      <c r="Q2095">
        <v>80687</v>
      </c>
    </row>
    <row r="2096" spans="1:17" x14ac:dyDescent="0.25">
      <c r="A2096" s="2">
        <f t="shared" si="32"/>
        <v>1555520854521</v>
      </c>
      <c r="B2096" s="2">
        <v>155552085452</v>
      </c>
      <c r="C2096">
        <v>1342527</v>
      </c>
      <c r="D2096">
        <v>407</v>
      </c>
      <c r="E2096">
        <v>6142</v>
      </c>
      <c r="F2096">
        <v>6300</v>
      </c>
      <c r="G2096">
        <v>1</v>
      </c>
      <c r="H2096" t="s">
        <v>0</v>
      </c>
      <c r="I2096" s="1">
        <v>45838</v>
      </c>
      <c r="J2096" s="1">
        <v>45836</v>
      </c>
      <c r="K2096" s="1">
        <v>45865</v>
      </c>
      <c r="L2096">
        <v>75.06</v>
      </c>
      <c r="M2096">
        <v>0</v>
      </c>
      <c r="N2096">
        <v>990</v>
      </c>
      <c r="O2096">
        <v>1307</v>
      </c>
      <c r="P2096">
        <v>109</v>
      </c>
      <c r="Q2096">
        <v>80687</v>
      </c>
    </row>
    <row r="2097" spans="1:17" x14ac:dyDescent="0.25">
      <c r="A2097" s="2">
        <f t="shared" si="32"/>
        <v>1555520854522</v>
      </c>
      <c r="B2097" s="2">
        <v>155552085452</v>
      </c>
      <c r="C2097">
        <v>1342527</v>
      </c>
      <c r="D2097">
        <v>408</v>
      </c>
      <c r="E2097">
        <v>6142</v>
      </c>
      <c r="F2097">
        <v>6300</v>
      </c>
      <c r="G2097">
        <v>2</v>
      </c>
      <c r="H2097" t="s">
        <v>0</v>
      </c>
      <c r="I2097" s="1">
        <v>45838</v>
      </c>
      <c r="J2097" s="1">
        <v>45836</v>
      </c>
      <c r="K2097" s="1">
        <v>45865</v>
      </c>
      <c r="L2097">
        <v>25.22</v>
      </c>
      <c r="M2097">
        <v>0</v>
      </c>
      <c r="N2097">
        <v>990</v>
      </c>
      <c r="O2097">
        <v>1307</v>
      </c>
      <c r="P2097">
        <v>110</v>
      </c>
      <c r="Q2097">
        <v>80687</v>
      </c>
    </row>
    <row r="2098" spans="1:17" x14ac:dyDescent="0.25">
      <c r="A2098" s="2">
        <f t="shared" si="32"/>
        <v>1555520874611</v>
      </c>
      <c r="B2098" s="2">
        <v>155552087461</v>
      </c>
      <c r="C2098">
        <v>1342993</v>
      </c>
      <c r="D2098">
        <v>2060</v>
      </c>
      <c r="E2098">
        <v>6142</v>
      </c>
      <c r="F2098">
        <v>6300</v>
      </c>
      <c r="G2098">
        <v>1</v>
      </c>
      <c r="H2098" t="s">
        <v>0</v>
      </c>
      <c r="I2098" s="1">
        <v>45838</v>
      </c>
      <c r="J2098" s="1">
        <v>45822</v>
      </c>
      <c r="K2098" s="1">
        <v>45851</v>
      </c>
      <c r="L2098">
        <v>73.349999999999994</v>
      </c>
      <c r="M2098">
        <v>0</v>
      </c>
      <c r="N2098">
        <v>990</v>
      </c>
      <c r="O2098">
        <v>1307</v>
      </c>
      <c r="P2098">
        <v>109</v>
      </c>
      <c r="Q2098">
        <v>80687</v>
      </c>
    </row>
    <row r="2099" spans="1:17" x14ac:dyDescent="0.25">
      <c r="A2099" s="2">
        <f t="shared" si="32"/>
        <v>1555520874612</v>
      </c>
      <c r="B2099" s="2">
        <v>155552087461</v>
      </c>
      <c r="C2099">
        <v>1342993</v>
      </c>
      <c r="D2099">
        <v>2061</v>
      </c>
      <c r="E2099">
        <v>6142</v>
      </c>
      <c r="F2099">
        <v>6300</v>
      </c>
      <c r="G2099">
        <v>2</v>
      </c>
      <c r="H2099" t="s">
        <v>0</v>
      </c>
      <c r="I2099" s="1">
        <v>45838</v>
      </c>
      <c r="J2099" s="1">
        <v>45822</v>
      </c>
      <c r="K2099" s="1">
        <v>45851</v>
      </c>
      <c r="L2099">
        <v>94.45</v>
      </c>
      <c r="M2099">
        <v>0</v>
      </c>
      <c r="N2099">
        <v>990</v>
      </c>
      <c r="O2099">
        <v>1307</v>
      </c>
      <c r="P2099">
        <v>110</v>
      </c>
      <c r="Q2099">
        <v>80687</v>
      </c>
    </row>
    <row r="2100" spans="1:17" x14ac:dyDescent="0.25">
      <c r="A2100" s="2">
        <f t="shared" si="32"/>
        <v>1555520917721</v>
      </c>
      <c r="B2100" s="2">
        <v>155552091772</v>
      </c>
      <c r="C2100">
        <v>1344163</v>
      </c>
      <c r="D2100">
        <v>527</v>
      </c>
      <c r="E2100">
        <v>6142</v>
      </c>
      <c r="F2100">
        <v>6300</v>
      </c>
      <c r="G2100">
        <v>1</v>
      </c>
      <c r="H2100" t="s">
        <v>0</v>
      </c>
      <c r="I2100" s="1">
        <v>45838</v>
      </c>
      <c r="J2100" s="1">
        <v>45823</v>
      </c>
      <c r="K2100" s="1">
        <v>45852</v>
      </c>
      <c r="L2100">
        <v>166.85</v>
      </c>
      <c r="M2100">
        <v>0</v>
      </c>
      <c r="N2100">
        <v>990</v>
      </c>
      <c r="O2100">
        <v>1307</v>
      </c>
      <c r="P2100">
        <v>109</v>
      </c>
      <c r="Q2100">
        <v>80687</v>
      </c>
    </row>
    <row r="2101" spans="1:17" x14ac:dyDescent="0.25">
      <c r="A2101" s="2">
        <f t="shared" si="32"/>
        <v>1555520917722</v>
      </c>
      <c r="B2101" s="2">
        <v>155552091772</v>
      </c>
      <c r="C2101">
        <v>1344163</v>
      </c>
      <c r="D2101">
        <v>528</v>
      </c>
      <c r="E2101">
        <v>6142</v>
      </c>
      <c r="F2101">
        <v>6300</v>
      </c>
      <c r="G2101">
        <v>2</v>
      </c>
      <c r="H2101" t="s">
        <v>0</v>
      </c>
      <c r="I2101" s="1">
        <v>45838</v>
      </c>
      <c r="J2101" s="1">
        <v>45823</v>
      </c>
      <c r="K2101" s="1">
        <v>45852</v>
      </c>
      <c r="L2101">
        <v>17.8</v>
      </c>
      <c r="M2101">
        <v>0</v>
      </c>
      <c r="N2101">
        <v>990</v>
      </c>
      <c r="O2101">
        <v>1307</v>
      </c>
      <c r="P2101">
        <v>110</v>
      </c>
      <c r="Q2101">
        <v>80687</v>
      </c>
    </row>
    <row r="2102" spans="1:17" x14ac:dyDescent="0.25">
      <c r="A2102" s="2">
        <f t="shared" si="32"/>
        <v>1555520928301</v>
      </c>
      <c r="B2102" s="2">
        <v>155552092830</v>
      </c>
      <c r="C2102">
        <v>1344346</v>
      </c>
      <c r="D2102">
        <v>247</v>
      </c>
      <c r="E2102">
        <v>6142</v>
      </c>
      <c r="F2102">
        <v>6300</v>
      </c>
      <c r="G2102">
        <v>1</v>
      </c>
      <c r="H2102" t="s">
        <v>0</v>
      </c>
      <c r="I2102" s="1">
        <v>45838</v>
      </c>
      <c r="J2102" s="1">
        <v>45830</v>
      </c>
      <c r="K2102" s="1">
        <v>45859</v>
      </c>
      <c r="L2102">
        <v>632.27</v>
      </c>
      <c r="M2102">
        <v>0</v>
      </c>
      <c r="N2102">
        <v>990</v>
      </c>
      <c r="O2102">
        <v>1307</v>
      </c>
      <c r="P2102">
        <v>109</v>
      </c>
      <c r="Q2102">
        <v>80687</v>
      </c>
    </row>
    <row r="2103" spans="1:17" x14ac:dyDescent="0.25">
      <c r="A2103" s="2">
        <f t="shared" si="32"/>
        <v>1555520928302</v>
      </c>
      <c r="B2103" s="2">
        <v>155552092830</v>
      </c>
      <c r="C2103">
        <v>1344346</v>
      </c>
      <c r="D2103">
        <v>248</v>
      </c>
      <c r="E2103">
        <v>6142</v>
      </c>
      <c r="F2103">
        <v>6300</v>
      </c>
      <c r="G2103">
        <v>2</v>
      </c>
      <c r="H2103" t="s">
        <v>0</v>
      </c>
      <c r="I2103" s="1">
        <v>45838</v>
      </c>
      <c r="J2103" s="1">
        <v>45830</v>
      </c>
      <c r="K2103" s="1">
        <v>45859</v>
      </c>
      <c r="L2103">
        <v>88.56</v>
      </c>
      <c r="M2103">
        <v>0</v>
      </c>
      <c r="N2103">
        <v>990</v>
      </c>
      <c r="O2103">
        <v>1307</v>
      </c>
      <c r="P2103">
        <v>110</v>
      </c>
      <c r="Q2103">
        <v>80687</v>
      </c>
    </row>
    <row r="2104" spans="1:17" x14ac:dyDescent="0.25">
      <c r="A2104" s="2">
        <f t="shared" si="32"/>
        <v>1555520932891</v>
      </c>
      <c r="B2104" s="2">
        <v>155552093289</v>
      </c>
      <c r="C2104">
        <v>1344428</v>
      </c>
      <c r="D2104">
        <v>409</v>
      </c>
      <c r="E2104">
        <v>6142</v>
      </c>
      <c r="F2104">
        <v>6300</v>
      </c>
      <c r="G2104">
        <v>1</v>
      </c>
      <c r="H2104" t="s">
        <v>0</v>
      </c>
      <c r="I2104" s="1">
        <v>45838</v>
      </c>
      <c r="J2104" s="1">
        <v>45836</v>
      </c>
      <c r="K2104" s="1">
        <v>45865</v>
      </c>
      <c r="L2104">
        <v>2.62</v>
      </c>
      <c r="M2104">
        <v>0</v>
      </c>
      <c r="N2104">
        <v>990</v>
      </c>
      <c r="O2104">
        <v>1307</v>
      </c>
      <c r="P2104">
        <v>109</v>
      </c>
      <c r="Q2104">
        <v>80687</v>
      </c>
    </row>
    <row r="2105" spans="1:17" x14ac:dyDescent="0.25">
      <c r="A2105" s="2">
        <f t="shared" si="32"/>
        <v>1555520932892</v>
      </c>
      <c r="B2105" s="2">
        <v>155552093289</v>
      </c>
      <c r="C2105">
        <v>1344428</v>
      </c>
      <c r="D2105">
        <v>410</v>
      </c>
      <c r="E2105">
        <v>6142</v>
      </c>
      <c r="F2105">
        <v>6300</v>
      </c>
      <c r="G2105">
        <v>2</v>
      </c>
      <c r="H2105" t="s">
        <v>0</v>
      </c>
      <c r="I2105" s="1">
        <v>45838</v>
      </c>
      <c r="J2105" s="1">
        <v>45836</v>
      </c>
      <c r="K2105" s="1">
        <v>45865</v>
      </c>
      <c r="L2105">
        <v>20.46</v>
      </c>
      <c r="M2105">
        <v>0</v>
      </c>
      <c r="N2105">
        <v>990</v>
      </c>
      <c r="O2105">
        <v>1307</v>
      </c>
      <c r="P2105">
        <v>110</v>
      </c>
      <c r="Q2105">
        <v>80687</v>
      </c>
    </row>
    <row r="2106" spans="1:17" x14ac:dyDescent="0.25">
      <c r="A2106" s="2">
        <f t="shared" si="32"/>
        <v>1555521021821</v>
      </c>
      <c r="B2106" s="2">
        <v>155552102182</v>
      </c>
      <c r="C2106">
        <v>1346293</v>
      </c>
      <c r="D2106">
        <v>399</v>
      </c>
      <c r="E2106">
        <v>6142</v>
      </c>
      <c r="F2106">
        <v>6300</v>
      </c>
      <c r="G2106">
        <v>1</v>
      </c>
      <c r="H2106" t="s">
        <v>0</v>
      </c>
      <c r="I2106" s="1">
        <v>45838</v>
      </c>
      <c r="J2106" s="1">
        <v>45836</v>
      </c>
      <c r="K2106" s="1">
        <v>45865</v>
      </c>
      <c r="L2106">
        <v>32.85</v>
      </c>
      <c r="M2106">
        <v>0</v>
      </c>
      <c r="N2106">
        <v>990</v>
      </c>
      <c r="O2106">
        <v>1307</v>
      </c>
      <c r="P2106">
        <v>109</v>
      </c>
      <c r="Q2106">
        <v>80687</v>
      </c>
    </row>
    <row r="2107" spans="1:17" x14ac:dyDescent="0.25">
      <c r="A2107" s="2">
        <f t="shared" si="32"/>
        <v>1555521021822</v>
      </c>
      <c r="B2107" s="2">
        <v>155552102182</v>
      </c>
      <c r="C2107">
        <v>1346293</v>
      </c>
      <c r="D2107">
        <v>400</v>
      </c>
      <c r="E2107">
        <v>6142</v>
      </c>
      <c r="F2107">
        <v>6300</v>
      </c>
      <c r="G2107">
        <v>2</v>
      </c>
      <c r="H2107" t="s">
        <v>0</v>
      </c>
      <c r="I2107" s="1">
        <v>45838</v>
      </c>
      <c r="J2107" s="1">
        <v>45836</v>
      </c>
      <c r="K2107" s="1">
        <v>45865</v>
      </c>
      <c r="L2107">
        <v>35.26</v>
      </c>
      <c r="M2107">
        <v>0</v>
      </c>
      <c r="N2107">
        <v>990</v>
      </c>
      <c r="O2107">
        <v>1307</v>
      </c>
      <c r="P2107">
        <v>110</v>
      </c>
      <c r="Q2107">
        <v>80687</v>
      </c>
    </row>
    <row r="2108" spans="1:17" x14ac:dyDescent="0.25">
      <c r="A2108" s="2">
        <f t="shared" si="32"/>
        <v>1555521026591</v>
      </c>
      <c r="B2108" s="2">
        <v>155552102659</v>
      </c>
      <c r="C2108">
        <v>1346382</v>
      </c>
      <c r="D2108">
        <v>574</v>
      </c>
      <c r="E2108">
        <v>6142</v>
      </c>
      <c r="F2108">
        <v>6300</v>
      </c>
      <c r="G2108">
        <v>1</v>
      </c>
      <c r="H2108" t="s">
        <v>0</v>
      </c>
      <c r="I2108" s="1">
        <v>45838</v>
      </c>
      <c r="J2108" s="1">
        <v>45830</v>
      </c>
      <c r="K2108" s="1">
        <v>45859</v>
      </c>
      <c r="L2108">
        <v>27.55</v>
      </c>
      <c r="M2108">
        <v>0</v>
      </c>
      <c r="N2108">
        <v>990</v>
      </c>
      <c r="O2108">
        <v>1307</v>
      </c>
      <c r="P2108">
        <v>109</v>
      </c>
      <c r="Q2108">
        <v>80687</v>
      </c>
    </row>
    <row r="2109" spans="1:17" x14ac:dyDescent="0.25">
      <c r="A2109" s="2">
        <f t="shared" si="32"/>
        <v>1555521026592</v>
      </c>
      <c r="B2109" s="2">
        <v>155552102659</v>
      </c>
      <c r="C2109">
        <v>1346382</v>
      </c>
      <c r="D2109">
        <v>575</v>
      </c>
      <c r="E2109">
        <v>6142</v>
      </c>
      <c r="F2109">
        <v>6300</v>
      </c>
      <c r="G2109">
        <v>2</v>
      </c>
      <c r="H2109" t="s">
        <v>0</v>
      </c>
      <c r="I2109" s="1">
        <v>45838</v>
      </c>
      <c r="J2109" s="1">
        <v>45830</v>
      </c>
      <c r="K2109" s="1">
        <v>45859</v>
      </c>
      <c r="L2109">
        <v>23.58</v>
      </c>
      <c r="M2109">
        <v>0</v>
      </c>
      <c r="N2109">
        <v>990</v>
      </c>
      <c r="O2109">
        <v>1307</v>
      </c>
      <c r="P2109">
        <v>110</v>
      </c>
      <c r="Q2109">
        <v>80687</v>
      </c>
    </row>
    <row r="2110" spans="1:17" x14ac:dyDescent="0.25">
      <c r="A2110" s="2">
        <f t="shared" si="32"/>
        <v>1555521050491</v>
      </c>
      <c r="B2110" s="2">
        <v>155552105049</v>
      </c>
      <c r="C2110">
        <v>1346871</v>
      </c>
      <c r="D2110">
        <v>241</v>
      </c>
      <c r="E2110">
        <v>6142</v>
      </c>
      <c r="F2110">
        <v>6300</v>
      </c>
      <c r="G2110">
        <v>1</v>
      </c>
      <c r="H2110" t="s">
        <v>0</v>
      </c>
      <c r="I2110" s="1">
        <v>45838</v>
      </c>
      <c r="J2110" s="1">
        <v>45836</v>
      </c>
      <c r="K2110" s="1">
        <v>45865</v>
      </c>
      <c r="L2110">
        <v>15.27</v>
      </c>
      <c r="M2110">
        <v>0</v>
      </c>
      <c r="N2110">
        <v>990</v>
      </c>
      <c r="O2110">
        <v>1307</v>
      </c>
      <c r="P2110">
        <v>109</v>
      </c>
      <c r="Q2110">
        <v>80687</v>
      </c>
    </row>
    <row r="2111" spans="1:17" x14ac:dyDescent="0.25">
      <c r="A2111" s="2">
        <f t="shared" si="32"/>
        <v>1555521050492</v>
      </c>
      <c r="B2111" s="2">
        <v>155552105049</v>
      </c>
      <c r="C2111">
        <v>1346871</v>
      </c>
      <c r="D2111">
        <v>242</v>
      </c>
      <c r="E2111">
        <v>6142</v>
      </c>
      <c r="F2111">
        <v>6300</v>
      </c>
      <c r="G2111">
        <v>2</v>
      </c>
      <c r="H2111" t="s">
        <v>0</v>
      </c>
      <c r="I2111" s="1">
        <v>45838</v>
      </c>
      <c r="J2111" s="1">
        <v>45836</v>
      </c>
      <c r="K2111" s="1">
        <v>45865</v>
      </c>
      <c r="L2111">
        <v>23.64</v>
      </c>
      <c r="M2111">
        <v>0</v>
      </c>
      <c r="N2111">
        <v>990</v>
      </c>
      <c r="O2111">
        <v>1307</v>
      </c>
      <c r="P2111">
        <v>110</v>
      </c>
      <c r="Q2111">
        <v>80687</v>
      </c>
    </row>
    <row r="2112" spans="1:17" x14ac:dyDescent="0.25">
      <c r="A2112" s="2">
        <f t="shared" si="32"/>
        <v>1555521297861</v>
      </c>
      <c r="B2112" s="2">
        <v>155552129786</v>
      </c>
      <c r="C2112">
        <v>1352203</v>
      </c>
      <c r="D2112">
        <v>673</v>
      </c>
      <c r="E2112">
        <v>6142</v>
      </c>
      <c r="F2112">
        <v>6300</v>
      </c>
      <c r="G2112">
        <v>1</v>
      </c>
      <c r="H2112" t="s">
        <v>0</v>
      </c>
      <c r="I2112" s="1">
        <v>45838</v>
      </c>
      <c r="J2112" s="1">
        <v>45818</v>
      </c>
      <c r="K2112" s="1">
        <v>45847</v>
      </c>
      <c r="L2112">
        <v>44.08</v>
      </c>
      <c r="M2112">
        <v>0</v>
      </c>
      <c r="N2112">
        <v>990</v>
      </c>
      <c r="O2112">
        <v>1307</v>
      </c>
      <c r="P2112">
        <v>109</v>
      </c>
      <c r="Q2112">
        <v>80687</v>
      </c>
    </row>
    <row r="2113" spans="1:17" x14ac:dyDescent="0.25">
      <c r="A2113" s="2">
        <f t="shared" si="32"/>
        <v>1555521297862</v>
      </c>
      <c r="B2113" s="2">
        <v>155552129786</v>
      </c>
      <c r="C2113">
        <v>1352203</v>
      </c>
      <c r="D2113">
        <v>674</v>
      </c>
      <c r="E2113">
        <v>6142</v>
      </c>
      <c r="F2113">
        <v>6300</v>
      </c>
      <c r="G2113">
        <v>2</v>
      </c>
      <c r="H2113" t="s">
        <v>0</v>
      </c>
      <c r="I2113" s="1">
        <v>45838</v>
      </c>
      <c r="J2113" s="1">
        <v>45818</v>
      </c>
      <c r="K2113" s="1">
        <v>45847</v>
      </c>
      <c r="L2113">
        <v>29.92</v>
      </c>
      <c r="M2113">
        <v>0</v>
      </c>
      <c r="N2113">
        <v>990</v>
      </c>
      <c r="O2113">
        <v>1307</v>
      </c>
      <c r="P2113">
        <v>110</v>
      </c>
      <c r="Q2113">
        <v>80687</v>
      </c>
    </row>
    <row r="2114" spans="1:17" x14ac:dyDescent="0.25">
      <c r="A2114" s="2">
        <f t="shared" si="32"/>
        <v>1555521377201</v>
      </c>
      <c r="B2114" s="2">
        <v>155552137720</v>
      </c>
      <c r="C2114">
        <v>1353603</v>
      </c>
      <c r="D2114">
        <v>485</v>
      </c>
      <c r="E2114">
        <v>6142</v>
      </c>
      <c r="F2114">
        <v>6300</v>
      </c>
      <c r="G2114">
        <v>1</v>
      </c>
      <c r="H2114" t="s">
        <v>0</v>
      </c>
      <c r="I2114" s="1">
        <v>45838</v>
      </c>
      <c r="J2114" s="1">
        <v>45836</v>
      </c>
      <c r="K2114" s="1">
        <v>45865</v>
      </c>
      <c r="L2114">
        <v>326.99</v>
      </c>
      <c r="M2114">
        <v>0</v>
      </c>
      <c r="N2114">
        <v>990</v>
      </c>
      <c r="O2114">
        <v>1307</v>
      </c>
      <c r="P2114">
        <v>109</v>
      </c>
      <c r="Q2114">
        <v>80687</v>
      </c>
    </row>
    <row r="2115" spans="1:17" x14ac:dyDescent="0.25">
      <c r="A2115" s="2">
        <f t="shared" ref="A2115:A2178" si="33">B2115*10+G2115</f>
        <v>1555521377202</v>
      </c>
      <c r="B2115" s="2">
        <v>155552137720</v>
      </c>
      <c r="C2115">
        <v>1353603</v>
      </c>
      <c r="D2115">
        <v>486</v>
      </c>
      <c r="E2115">
        <v>6142</v>
      </c>
      <c r="F2115">
        <v>6300</v>
      </c>
      <c r="G2115">
        <v>2</v>
      </c>
      <c r="H2115" t="s">
        <v>0</v>
      </c>
      <c r="I2115" s="1">
        <v>45838</v>
      </c>
      <c r="J2115" s="1">
        <v>45836</v>
      </c>
      <c r="K2115" s="1">
        <v>45865</v>
      </c>
      <c r="L2115">
        <v>37.78</v>
      </c>
      <c r="M2115">
        <v>0</v>
      </c>
      <c r="N2115">
        <v>990</v>
      </c>
      <c r="O2115">
        <v>1307</v>
      </c>
      <c r="P2115">
        <v>110</v>
      </c>
      <c r="Q2115">
        <v>80687</v>
      </c>
    </row>
    <row r="2116" spans="1:17" x14ac:dyDescent="0.25">
      <c r="A2116" s="2">
        <f t="shared" si="33"/>
        <v>1555521431091</v>
      </c>
      <c r="B2116" s="2">
        <v>155552143109</v>
      </c>
      <c r="C2116">
        <v>1354402</v>
      </c>
      <c r="D2116">
        <v>570</v>
      </c>
      <c r="E2116">
        <v>6142</v>
      </c>
      <c r="F2116">
        <v>6300</v>
      </c>
      <c r="G2116">
        <v>1</v>
      </c>
      <c r="H2116" t="s">
        <v>0</v>
      </c>
      <c r="I2116" s="1">
        <v>45838</v>
      </c>
      <c r="J2116" s="1">
        <v>45819</v>
      </c>
      <c r="K2116" s="1">
        <v>45848</v>
      </c>
      <c r="L2116">
        <v>56.22</v>
      </c>
      <c r="M2116">
        <v>0</v>
      </c>
      <c r="N2116">
        <v>990</v>
      </c>
      <c r="O2116">
        <v>1307</v>
      </c>
      <c r="P2116">
        <v>109</v>
      </c>
      <c r="Q2116">
        <v>80687</v>
      </c>
    </row>
    <row r="2117" spans="1:17" x14ac:dyDescent="0.25">
      <c r="A2117" s="2">
        <f t="shared" si="33"/>
        <v>1555521431092</v>
      </c>
      <c r="B2117" s="2">
        <v>155552143109</v>
      </c>
      <c r="C2117">
        <v>1354402</v>
      </c>
      <c r="D2117">
        <v>571</v>
      </c>
      <c r="E2117">
        <v>6142</v>
      </c>
      <c r="F2117">
        <v>6300</v>
      </c>
      <c r="G2117">
        <v>2</v>
      </c>
      <c r="H2117" t="s">
        <v>0</v>
      </c>
      <c r="I2117" s="1">
        <v>45838</v>
      </c>
      <c r="J2117" s="1">
        <v>45819</v>
      </c>
      <c r="K2117" s="1">
        <v>45848</v>
      </c>
      <c r="L2117">
        <v>29.21</v>
      </c>
      <c r="M2117">
        <v>0</v>
      </c>
      <c r="N2117">
        <v>990</v>
      </c>
      <c r="O2117">
        <v>1307</v>
      </c>
      <c r="P2117">
        <v>110</v>
      </c>
      <c r="Q2117">
        <v>80687</v>
      </c>
    </row>
    <row r="2118" spans="1:17" x14ac:dyDescent="0.25">
      <c r="A2118" s="2">
        <f t="shared" si="33"/>
        <v>1555521511781</v>
      </c>
      <c r="B2118" s="2">
        <v>155552151178</v>
      </c>
      <c r="C2118">
        <v>1355642</v>
      </c>
      <c r="D2118">
        <v>727</v>
      </c>
      <c r="E2118">
        <v>6142</v>
      </c>
      <c r="F2118">
        <v>6300</v>
      </c>
      <c r="G2118">
        <v>1</v>
      </c>
      <c r="H2118" t="s">
        <v>0</v>
      </c>
      <c r="I2118" s="1">
        <v>45838</v>
      </c>
      <c r="J2118" s="1">
        <v>45831</v>
      </c>
      <c r="K2118" s="1">
        <v>45860</v>
      </c>
      <c r="L2118">
        <v>372.74</v>
      </c>
      <c r="M2118">
        <v>0</v>
      </c>
      <c r="N2118">
        <v>990</v>
      </c>
      <c r="O2118">
        <v>1307</v>
      </c>
      <c r="P2118">
        <v>109</v>
      </c>
      <c r="Q2118">
        <v>80687</v>
      </c>
    </row>
    <row r="2119" spans="1:17" x14ac:dyDescent="0.25">
      <c r="A2119" s="2">
        <f t="shared" si="33"/>
        <v>1555521511782</v>
      </c>
      <c r="B2119" s="2">
        <v>155552151178</v>
      </c>
      <c r="C2119">
        <v>1355642</v>
      </c>
      <c r="D2119">
        <v>728</v>
      </c>
      <c r="E2119">
        <v>6142</v>
      </c>
      <c r="F2119">
        <v>6300</v>
      </c>
      <c r="G2119">
        <v>2</v>
      </c>
      <c r="H2119" t="s">
        <v>0</v>
      </c>
      <c r="I2119" s="1">
        <v>45838</v>
      </c>
      <c r="J2119" s="1">
        <v>45831</v>
      </c>
      <c r="K2119" s="1">
        <v>45860</v>
      </c>
      <c r="L2119">
        <v>35.31</v>
      </c>
      <c r="M2119">
        <v>0</v>
      </c>
      <c r="N2119">
        <v>990</v>
      </c>
      <c r="O2119">
        <v>1307</v>
      </c>
      <c r="P2119">
        <v>110</v>
      </c>
      <c r="Q2119">
        <v>80687</v>
      </c>
    </row>
    <row r="2120" spans="1:17" x14ac:dyDescent="0.25">
      <c r="A2120" s="2">
        <f t="shared" si="33"/>
        <v>1555521896951</v>
      </c>
      <c r="B2120" s="2">
        <v>155552189695</v>
      </c>
      <c r="C2120">
        <v>1360939</v>
      </c>
      <c r="D2120">
        <v>807</v>
      </c>
      <c r="E2120">
        <v>6142</v>
      </c>
      <c r="F2120">
        <v>6300</v>
      </c>
      <c r="G2120">
        <v>1</v>
      </c>
      <c r="H2120" t="s">
        <v>0</v>
      </c>
      <c r="I2120" s="1">
        <v>45838</v>
      </c>
      <c r="J2120" s="1">
        <v>45831</v>
      </c>
      <c r="K2120" s="1">
        <v>45860</v>
      </c>
      <c r="L2120">
        <v>240.51</v>
      </c>
      <c r="M2120">
        <v>0</v>
      </c>
      <c r="N2120">
        <v>990</v>
      </c>
      <c r="O2120">
        <v>1307</v>
      </c>
      <c r="P2120">
        <v>109</v>
      </c>
      <c r="Q2120">
        <v>80687</v>
      </c>
    </row>
    <row r="2121" spans="1:17" x14ac:dyDescent="0.25">
      <c r="A2121" s="2">
        <f t="shared" si="33"/>
        <v>1555521896952</v>
      </c>
      <c r="B2121" s="2">
        <v>155552189695</v>
      </c>
      <c r="C2121">
        <v>1360939</v>
      </c>
      <c r="D2121">
        <v>808</v>
      </c>
      <c r="E2121">
        <v>6142</v>
      </c>
      <c r="F2121">
        <v>6300</v>
      </c>
      <c r="G2121">
        <v>2</v>
      </c>
      <c r="H2121" t="s">
        <v>0</v>
      </c>
      <c r="I2121" s="1">
        <v>45838</v>
      </c>
      <c r="J2121" s="1">
        <v>45831</v>
      </c>
      <c r="K2121" s="1">
        <v>45860</v>
      </c>
      <c r="L2121">
        <v>49.66</v>
      </c>
      <c r="M2121">
        <v>0</v>
      </c>
      <c r="N2121">
        <v>990</v>
      </c>
      <c r="O2121">
        <v>1307</v>
      </c>
      <c r="P2121">
        <v>110</v>
      </c>
      <c r="Q2121">
        <v>80687</v>
      </c>
    </row>
    <row r="2122" spans="1:17" x14ac:dyDescent="0.25">
      <c r="A2122" s="2">
        <f t="shared" si="33"/>
        <v>1555521922581</v>
      </c>
      <c r="B2122" s="2">
        <v>155552192258</v>
      </c>
      <c r="C2122">
        <v>1361386</v>
      </c>
      <c r="D2122">
        <v>630</v>
      </c>
      <c r="E2122">
        <v>6142</v>
      </c>
      <c r="F2122">
        <v>6300</v>
      </c>
      <c r="G2122">
        <v>1</v>
      </c>
      <c r="H2122" t="s">
        <v>0</v>
      </c>
      <c r="I2122" s="1">
        <v>45838</v>
      </c>
      <c r="J2122" s="1">
        <v>45836</v>
      </c>
      <c r="K2122" s="1">
        <v>45865</v>
      </c>
      <c r="L2122">
        <v>17.489999999999998</v>
      </c>
      <c r="M2122">
        <v>0</v>
      </c>
      <c r="N2122">
        <v>990</v>
      </c>
      <c r="O2122">
        <v>1307</v>
      </c>
      <c r="P2122">
        <v>109</v>
      </c>
      <c r="Q2122">
        <v>80687</v>
      </c>
    </row>
    <row r="2123" spans="1:17" x14ac:dyDescent="0.25">
      <c r="A2123" s="2">
        <f t="shared" si="33"/>
        <v>1555521922582</v>
      </c>
      <c r="B2123" s="2">
        <v>155552192258</v>
      </c>
      <c r="C2123">
        <v>1361386</v>
      </c>
      <c r="D2123">
        <v>631</v>
      </c>
      <c r="E2123">
        <v>6142</v>
      </c>
      <c r="F2123">
        <v>6300</v>
      </c>
      <c r="G2123">
        <v>2</v>
      </c>
      <c r="H2123" t="s">
        <v>0</v>
      </c>
      <c r="I2123" s="1">
        <v>45838</v>
      </c>
      <c r="J2123" s="1">
        <v>45836</v>
      </c>
      <c r="K2123" s="1">
        <v>45865</v>
      </c>
      <c r="L2123">
        <v>18.09</v>
      </c>
      <c r="M2123">
        <v>0</v>
      </c>
      <c r="N2123">
        <v>990</v>
      </c>
      <c r="O2123">
        <v>1307</v>
      </c>
      <c r="P2123">
        <v>110</v>
      </c>
      <c r="Q2123">
        <v>80687</v>
      </c>
    </row>
    <row r="2124" spans="1:17" x14ac:dyDescent="0.25">
      <c r="A2124" s="2">
        <f t="shared" si="33"/>
        <v>1555522010441</v>
      </c>
      <c r="B2124" s="2">
        <v>155552201044</v>
      </c>
      <c r="C2124">
        <v>1362698</v>
      </c>
      <c r="D2124">
        <v>412</v>
      </c>
      <c r="E2124">
        <v>6142</v>
      </c>
      <c r="F2124">
        <v>6300</v>
      </c>
      <c r="G2124">
        <v>1</v>
      </c>
      <c r="H2124" t="s">
        <v>0</v>
      </c>
      <c r="I2124" s="1">
        <v>45838</v>
      </c>
      <c r="J2124" s="1">
        <v>45835</v>
      </c>
      <c r="K2124" s="1">
        <v>45864</v>
      </c>
      <c r="L2124">
        <v>71.44</v>
      </c>
      <c r="M2124">
        <v>0</v>
      </c>
      <c r="N2124">
        <v>990</v>
      </c>
      <c r="O2124">
        <v>1307</v>
      </c>
      <c r="P2124">
        <v>109</v>
      </c>
      <c r="Q2124">
        <v>80687</v>
      </c>
    </row>
    <row r="2125" spans="1:17" x14ac:dyDescent="0.25">
      <c r="A2125" s="2">
        <f t="shared" si="33"/>
        <v>1555522010442</v>
      </c>
      <c r="B2125" s="2">
        <v>155552201044</v>
      </c>
      <c r="C2125">
        <v>1362698</v>
      </c>
      <c r="D2125">
        <v>413</v>
      </c>
      <c r="E2125">
        <v>6142</v>
      </c>
      <c r="F2125">
        <v>6300</v>
      </c>
      <c r="G2125">
        <v>2</v>
      </c>
      <c r="H2125" t="s">
        <v>0</v>
      </c>
      <c r="I2125" s="1">
        <v>45838</v>
      </c>
      <c r="J2125" s="1">
        <v>45835</v>
      </c>
      <c r="K2125" s="1">
        <v>45864</v>
      </c>
      <c r="L2125">
        <v>19.66</v>
      </c>
      <c r="M2125">
        <v>0</v>
      </c>
      <c r="N2125">
        <v>990</v>
      </c>
      <c r="O2125">
        <v>1307</v>
      </c>
      <c r="P2125">
        <v>110</v>
      </c>
      <c r="Q2125">
        <v>80687</v>
      </c>
    </row>
    <row r="2126" spans="1:17" x14ac:dyDescent="0.25">
      <c r="A2126" s="2">
        <f t="shared" si="33"/>
        <v>1555522152251</v>
      </c>
      <c r="B2126" s="2">
        <v>155552215225</v>
      </c>
      <c r="C2126">
        <v>1364765</v>
      </c>
      <c r="D2126">
        <v>396</v>
      </c>
      <c r="E2126">
        <v>6142</v>
      </c>
      <c r="F2126">
        <v>6300</v>
      </c>
      <c r="G2126">
        <v>1</v>
      </c>
      <c r="H2126" t="s">
        <v>0</v>
      </c>
      <c r="I2126" s="1">
        <v>45838</v>
      </c>
      <c r="J2126" s="1">
        <v>45833</v>
      </c>
      <c r="K2126" s="1">
        <v>45862</v>
      </c>
      <c r="L2126">
        <v>70.03</v>
      </c>
      <c r="M2126">
        <v>0</v>
      </c>
      <c r="N2126">
        <v>990</v>
      </c>
      <c r="O2126">
        <v>1307</v>
      </c>
      <c r="P2126">
        <v>109</v>
      </c>
      <c r="Q2126">
        <v>80687</v>
      </c>
    </row>
    <row r="2127" spans="1:17" x14ac:dyDescent="0.25">
      <c r="A2127" s="2">
        <f t="shared" si="33"/>
        <v>1555522152252</v>
      </c>
      <c r="B2127" s="2">
        <v>155552215225</v>
      </c>
      <c r="C2127">
        <v>1364765</v>
      </c>
      <c r="D2127">
        <v>397</v>
      </c>
      <c r="E2127">
        <v>6142</v>
      </c>
      <c r="F2127">
        <v>6300</v>
      </c>
      <c r="G2127">
        <v>2</v>
      </c>
      <c r="H2127" t="s">
        <v>0</v>
      </c>
      <c r="I2127" s="1">
        <v>45838</v>
      </c>
      <c r="J2127" s="1">
        <v>45833</v>
      </c>
      <c r="K2127" s="1">
        <v>45862</v>
      </c>
      <c r="L2127">
        <v>23.08</v>
      </c>
      <c r="M2127">
        <v>0</v>
      </c>
      <c r="N2127">
        <v>990</v>
      </c>
      <c r="O2127">
        <v>1307</v>
      </c>
      <c r="P2127">
        <v>110</v>
      </c>
      <c r="Q2127">
        <v>80687</v>
      </c>
    </row>
    <row r="2128" spans="1:17" x14ac:dyDescent="0.25">
      <c r="A2128" s="2">
        <f t="shared" si="33"/>
        <v>1555522453721</v>
      </c>
      <c r="B2128" s="2">
        <v>155552245372</v>
      </c>
      <c r="C2128">
        <v>1369374</v>
      </c>
      <c r="D2128">
        <v>596</v>
      </c>
      <c r="E2128">
        <v>6142</v>
      </c>
      <c r="F2128">
        <v>6300</v>
      </c>
      <c r="G2128">
        <v>1</v>
      </c>
      <c r="H2128" t="s">
        <v>0</v>
      </c>
      <c r="I2128" s="1">
        <v>45838</v>
      </c>
      <c r="J2128" s="1">
        <v>45828</v>
      </c>
      <c r="K2128" s="1">
        <v>45857</v>
      </c>
      <c r="L2128">
        <v>35.69</v>
      </c>
      <c r="M2128">
        <v>0</v>
      </c>
      <c r="N2128">
        <v>990</v>
      </c>
      <c r="O2128">
        <v>1307</v>
      </c>
      <c r="P2128">
        <v>109</v>
      </c>
      <c r="Q2128">
        <v>80687</v>
      </c>
    </row>
    <row r="2129" spans="1:17" x14ac:dyDescent="0.25">
      <c r="A2129" s="2">
        <f t="shared" si="33"/>
        <v>1555522453722</v>
      </c>
      <c r="B2129" s="2">
        <v>155552245372</v>
      </c>
      <c r="C2129">
        <v>1369374</v>
      </c>
      <c r="D2129">
        <v>597</v>
      </c>
      <c r="E2129">
        <v>6142</v>
      </c>
      <c r="F2129">
        <v>6300</v>
      </c>
      <c r="G2129">
        <v>2</v>
      </c>
      <c r="H2129" t="s">
        <v>0</v>
      </c>
      <c r="I2129" s="1">
        <v>45838</v>
      </c>
      <c r="J2129" s="1">
        <v>45828</v>
      </c>
      <c r="K2129" s="1">
        <v>45857</v>
      </c>
      <c r="L2129">
        <v>18.899999999999999</v>
      </c>
      <c r="M2129">
        <v>0</v>
      </c>
      <c r="N2129">
        <v>990</v>
      </c>
      <c r="O2129">
        <v>1307</v>
      </c>
      <c r="P2129">
        <v>110</v>
      </c>
      <c r="Q2129">
        <v>80687</v>
      </c>
    </row>
    <row r="2130" spans="1:17" x14ac:dyDescent="0.25">
      <c r="A2130" s="2">
        <f t="shared" si="33"/>
        <v>1555522541151</v>
      </c>
      <c r="B2130" s="2">
        <v>155552254115</v>
      </c>
      <c r="C2130">
        <v>1370789</v>
      </c>
      <c r="D2130">
        <v>394</v>
      </c>
      <c r="E2130">
        <v>6142</v>
      </c>
      <c r="F2130">
        <v>6300</v>
      </c>
      <c r="G2130">
        <v>1</v>
      </c>
      <c r="H2130" t="s">
        <v>0</v>
      </c>
      <c r="I2130" s="1">
        <v>45838</v>
      </c>
      <c r="J2130" s="1">
        <v>45833</v>
      </c>
      <c r="K2130" s="1">
        <v>45862</v>
      </c>
      <c r="L2130">
        <v>30.6</v>
      </c>
      <c r="M2130">
        <v>0</v>
      </c>
      <c r="N2130">
        <v>990</v>
      </c>
      <c r="O2130">
        <v>1307</v>
      </c>
      <c r="P2130">
        <v>109</v>
      </c>
      <c r="Q2130">
        <v>80687</v>
      </c>
    </row>
    <row r="2131" spans="1:17" x14ac:dyDescent="0.25">
      <c r="A2131" s="2">
        <f t="shared" si="33"/>
        <v>1555522541152</v>
      </c>
      <c r="B2131" s="2">
        <v>155552254115</v>
      </c>
      <c r="C2131">
        <v>1370789</v>
      </c>
      <c r="D2131">
        <v>395</v>
      </c>
      <c r="E2131">
        <v>6142</v>
      </c>
      <c r="F2131">
        <v>6300</v>
      </c>
      <c r="G2131">
        <v>2</v>
      </c>
      <c r="H2131" t="s">
        <v>0</v>
      </c>
      <c r="I2131" s="1">
        <v>45838</v>
      </c>
      <c r="J2131" s="1">
        <v>45833</v>
      </c>
      <c r="K2131" s="1">
        <v>45862</v>
      </c>
      <c r="L2131">
        <v>15.59</v>
      </c>
      <c r="M2131">
        <v>0</v>
      </c>
      <c r="N2131">
        <v>990</v>
      </c>
      <c r="O2131">
        <v>1307</v>
      </c>
      <c r="P2131">
        <v>110</v>
      </c>
      <c r="Q2131">
        <v>80687</v>
      </c>
    </row>
    <row r="2132" spans="1:17" x14ac:dyDescent="0.25">
      <c r="A2132" s="2">
        <f t="shared" si="33"/>
        <v>1555522589341</v>
      </c>
      <c r="B2132" s="2">
        <v>155552258934</v>
      </c>
      <c r="C2132">
        <v>1371495</v>
      </c>
      <c r="D2132">
        <v>569</v>
      </c>
      <c r="E2132">
        <v>6142</v>
      </c>
      <c r="F2132">
        <v>6300</v>
      </c>
      <c r="G2132">
        <v>1</v>
      </c>
      <c r="H2132" t="s">
        <v>0</v>
      </c>
      <c r="I2132" s="1">
        <v>45838</v>
      </c>
      <c r="J2132" s="1">
        <v>45836</v>
      </c>
      <c r="K2132" s="1">
        <v>45865</v>
      </c>
      <c r="L2132">
        <v>88.7</v>
      </c>
      <c r="M2132">
        <v>0</v>
      </c>
      <c r="N2132">
        <v>990</v>
      </c>
      <c r="O2132">
        <v>1307</v>
      </c>
      <c r="P2132">
        <v>109</v>
      </c>
      <c r="Q2132">
        <v>80687</v>
      </c>
    </row>
    <row r="2133" spans="1:17" x14ac:dyDescent="0.25">
      <c r="A2133" s="2">
        <f t="shared" si="33"/>
        <v>1555522589342</v>
      </c>
      <c r="B2133" s="2">
        <v>155552258934</v>
      </c>
      <c r="C2133">
        <v>1371495</v>
      </c>
      <c r="D2133">
        <v>570</v>
      </c>
      <c r="E2133">
        <v>6142</v>
      </c>
      <c r="F2133">
        <v>6300</v>
      </c>
      <c r="G2133">
        <v>2</v>
      </c>
      <c r="H2133" t="s">
        <v>0</v>
      </c>
      <c r="I2133" s="1">
        <v>45838</v>
      </c>
      <c r="J2133" s="1">
        <v>45836</v>
      </c>
      <c r="K2133" s="1">
        <v>45865</v>
      </c>
      <c r="L2133">
        <v>19.36</v>
      </c>
      <c r="M2133">
        <v>0</v>
      </c>
      <c r="N2133">
        <v>990</v>
      </c>
      <c r="O2133">
        <v>1307</v>
      </c>
      <c r="P2133">
        <v>110</v>
      </c>
      <c r="Q2133">
        <v>80687</v>
      </c>
    </row>
    <row r="2134" spans="1:17" x14ac:dyDescent="0.25">
      <c r="A2134" s="2">
        <f t="shared" si="33"/>
        <v>1555522758281</v>
      </c>
      <c r="B2134" s="2">
        <v>155552275828</v>
      </c>
      <c r="C2134">
        <v>1373347</v>
      </c>
      <c r="D2134">
        <v>403</v>
      </c>
      <c r="E2134">
        <v>6142</v>
      </c>
      <c r="F2134">
        <v>6300</v>
      </c>
      <c r="G2134">
        <v>1</v>
      </c>
      <c r="H2134" t="s">
        <v>0</v>
      </c>
      <c r="I2134" s="1">
        <v>45838</v>
      </c>
      <c r="J2134" s="1">
        <v>45836</v>
      </c>
      <c r="K2134" s="1">
        <v>45865</v>
      </c>
      <c r="L2134">
        <v>88.44</v>
      </c>
      <c r="M2134">
        <v>0</v>
      </c>
      <c r="N2134">
        <v>990</v>
      </c>
      <c r="O2134">
        <v>1307</v>
      </c>
      <c r="P2134">
        <v>109</v>
      </c>
      <c r="Q2134">
        <v>80687</v>
      </c>
    </row>
    <row r="2135" spans="1:17" x14ac:dyDescent="0.25">
      <c r="A2135" s="2">
        <f t="shared" si="33"/>
        <v>1555522758282</v>
      </c>
      <c r="B2135" s="2">
        <v>155552275828</v>
      </c>
      <c r="C2135">
        <v>1373347</v>
      </c>
      <c r="D2135">
        <v>404</v>
      </c>
      <c r="E2135">
        <v>6142</v>
      </c>
      <c r="F2135">
        <v>6300</v>
      </c>
      <c r="G2135">
        <v>2</v>
      </c>
      <c r="H2135" t="s">
        <v>0</v>
      </c>
      <c r="I2135" s="1">
        <v>45838</v>
      </c>
      <c r="J2135" s="1">
        <v>45836</v>
      </c>
      <c r="K2135" s="1">
        <v>45865</v>
      </c>
      <c r="L2135">
        <v>46.39</v>
      </c>
      <c r="M2135">
        <v>0</v>
      </c>
      <c r="N2135">
        <v>990</v>
      </c>
      <c r="O2135">
        <v>1307</v>
      </c>
      <c r="P2135">
        <v>110</v>
      </c>
      <c r="Q2135">
        <v>80687</v>
      </c>
    </row>
    <row r="2136" spans="1:17" x14ac:dyDescent="0.25">
      <c r="A2136" s="2">
        <f t="shared" si="33"/>
        <v>1555522928461</v>
      </c>
      <c r="B2136" s="2">
        <v>155552292846</v>
      </c>
      <c r="C2136">
        <v>1375353</v>
      </c>
      <c r="D2136">
        <v>597</v>
      </c>
      <c r="E2136">
        <v>6142</v>
      </c>
      <c r="F2136">
        <v>6300</v>
      </c>
      <c r="G2136">
        <v>1</v>
      </c>
      <c r="H2136" t="s">
        <v>0</v>
      </c>
      <c r="I2136" s="1">
        <v>45838</v>
      </c>
      <c r="J2136" s="1">
        <v>45821</v>
      </c>
      <c r="K2136" s="1">
        <v>45850</v>
      </c>
      <c r="L2136">
        <v>236.12</v>
      </c>
      <c r="M2136">
        <v>0</v>
      </c>
      <c r="N2136">
        <v>990</v>
      </c>
      <c r="O2136">
        <v>1307</v>
      </c>
      <c r="P2136">
        <v>109</v>
      </c>
      <c r="Q2136">
        <v>80687</v>
      </c>
    </row>
    <row r="2137" spans="1:17" x14ac:dyDescent="0.25">
      <c r="A2137" s="2">
        <f t="shared" si="33"/>
        <v>1555522928462</v>
      </c>
      <c r="B2137" s="2">
        <v>155552292846</v>
      </c>
      <c r="C2137">
        <v>1375353</v>
      </c>
      <c r="D2137">
        <v>598</v>
      </c>
      <c r="E2137">
        <v>6142</v>
      </c>
      <c r="F2137">
        <v>6300</v>
      </c>
      <c r="G2137">
        <v>2</v>
      </c>
      <c r="H2137" t="s">
        <v>0</v>
      </c>
      <c r="I2137" s="1">
        <v>45838</v>
      </c>
      <c r="J2137" s="1">
        <v>45821</v>
      </c>
      <c r="K2137" s="1">
        <v>45850</v>
      </c>
      <c r="L2137">
        <v>130.13</v>
      </c>
      <c r="M2137">
        <v>0</v>
      </c>
      <c r="N2137">
        <v>990</v>
      </c>
      <c r="O2137">
        <v>1307</v>
      </c>
      <c r="P2137">
        <v>110</v>
      </c>
      <c r="Q2137">
        <v>80687</v>
      </c>
    </row>
    <row r="2138" spans="1:17" x14ac:dyDescent="0.25">
      <c r="A2138" s="2">
        <f t="shared" si="33"/>
        <v>1555522962111</v>
      </c>
      <c r="B2138" s="2">
        <v>155552296211</v>
      </c>
      <c r="C2138">
        <v>1375859</v>
      </c>
      <c r="D2138">
        <v>407</v>
      </c>
      <c r="E2138">
        <v>6142</v>
      </c>
      <c r="F2138">
        <v>6300</v>
      </c>
      <c r="G2138">
        <v>1</v>
      </c>
      <c r="H2138" t="s">
        <v>0</v>
      </c>
      <c r="I2138" s="1">
        <v>45838</v>
      </c>
      <c r="J2138" s="1">
        <v>45836</v>
      </c>
      <c r="K2138" s="1">
        <v>45865</v>
      </c>
      <c r="L2138">
        <v>48.17</v>
      </c>
      <c r="M2138">
        <v>0</v>
      </c>
      <c r="N2138">
        <v>990</v>
      </c>
      <c r="O2138">
        <v>1307</v>
      </c>
      <c r="P2138">
        <v>109</v>
      </c>
      <c r="Q2138">
        <v>80687</v>
      </c>
    </row>
    <row r="2139" spans="1:17" x14ac:dyDescent="0.25">
      <c r="A2139" s="2">
        <f t="shared" si="33"/>
        <v>1555522962112</v>
      </c>
      <c r="B2139" s="2">
        <v>155552296211</v>
      </c>
      <c r="C2139">
        <v>1375859</v>
      </c>
      <c r="D2139">
        <v>408</v>
      </c>
      <c r="E2139">
        <v>6142</v>
      </c>
      <c r="F2139">
        <v>6300</v>
      </c>
      <c r="G2139">
        <v>2</v>
      </c>
      <c r="H2139" t="s">
        <v>0</v>
      </c>
      <c r="I2139" s="1">
        <v>45838</v>
      </c>
      <c r="J2139" s="1">
        <v>45836</v>
      </c>
      <c r="K2139" s="1">
        <v>45865</v>
      </c>
      <c r="L2139">
        <v>24.85</v>
      </c>
      <c r="M2139">
        <v>0</v>
      </c>
      <c r="N2139">
        <v>990</v>
      </c>
      <c r="O2139">
        <v>1307</v>
      </c>
      <c r="P2139">
        <v>110</v>
      </c>
      <c r="Q2139">
        <v>80687</v>
      </c>
    </row>
    <row r="2140" spans="1:17" x14ac:dyDescent="0.25">
      <c r="A2140" s="2">
        <f t="shared" si="33"/>
        <v>1555522992031</v>
      </c>
      <c r="B2140" s="2">
        <v>155552299203</v>
      </c>
      <c r="C2140">
        <v>1376200</v>
      </c>
      <c r="D2140">
        <v>537</v>
      </c>
      <c r="E2140">
        <v>6142</v>
      </c>
      <c r="F2140">
        <v>6300</v>
      </c>
      <c r="G2140">
        <v>1</v>
      </c>
      <c r="H2140" t="s">
        <v>0</v>
      </c>
      <c r="I2140" s="1">
        <v>45838</v>
      </c>
      <c r="J2140" s="1">
        <v>45832</v>
      </c>
      <c r="K2140" s="1">
        <v>45861</v>
      </c>
      <c r="L2140">
        <v>211.26</v>
      </c>
      <c r="M2140">
        <v>0</v>
      </c>
      <c r="N2140">
        <v>990</v>
      </c>
      <c r="O2140">
        <v>1307</v>
      </c>
      <c r="P2140">
        <v>109</v>
      </c>
      <c r="Q2140">
        <v>80687</v>
      </c>
    </row>
    <row r="2141" spans="1:17" x14ac:dyDescent="0.25">
      <c r="A2141" s="2">
        <f t="shared" si="33"/>
        <v>1555522992032</v>
      </c>
      <c r="B2141" s="2">
        <v>155552299203</v>
      </c>
      <c r="C2141">
        <v>1376200</v>
      </c>
      <c r="D2141">
        <v>538</v>
      </c>
      <c r="E2141">
        <v>6142</v>
      </c>
      <c r="F2141">
        <v>6300</v>
      </c>
      <c r="G2141">
        <v>2</v>
      </c>
      <c r="H2141" t="s">
        <v>0</v>
      </c>
      <c r="I2141" s="1">
        <v>45838</v>
      </c>
      <c r="J2141" s="1">
        <v>45832</v>
      </c>
      <c r="K2141" s="1">
        <v>45861</v>
      </c>
      <c r="L2141">
        <v>20.39</v>
      </c>
      <c r="M2141">
        <v>0</v>
      </c>
      <c r="N2141">
        <v>990</v>
      </c>
      <c r="O2141">
        <v>1307</v>
      </c>
      <c r="P2141">
        <v>110</v>
      </c>
      <c r="Q2141">
        <v>80687</v>
      </c>
    </row>
    <row r="2142" spans="1:17" x14ac:dyDescent="0.25">
      <c r="A2142" s="2">
        <f t="shared" si="33"/>
        <v>1555522996931</v>
      </c>
      <c r="B2142" s="2">
        <v>155552299693</v>
      </c>
      <c r="C2142">
        <v>1376262</v>
      </c>
      <c r="D2142">
        <v>531</v>
      </c>
      <c r="E2142">
        <v>6142</v>
      </c>
      <c r="F2142">
        <v>6300</v>
      </c>
      <c r="G2142">
        <v>1</v>
      </c>
      <c r="H2142" t="s">
        <v>0</v>
      </c>
      <c r="I2142" s="1">
        <v>45838</v>
      </c>
      <c r="J2142" s="1">
        <v>45810</v>
      </c>
      <c r="K2142" s="1">
        <v>45839</v>
      </c>
      <c r="L2142">
        <v>53.57</v>
      </c>
      <c r="M2142">
        <v>0</v>
      </c>
      <c r="N2142">
        <v>990</v>
      </c>
      <c r="O2142">
        <v>1307</v>
      </c>
      <c r="P2142">
        <v>109</v>
      </c>
      <c r="Q2142">
        <v>80687</v>
      </c>
    </row>
    <row r="2143" spans="1:17" x14ac:dyDescent="0.25">
      <c r="A2143" s="2">
        <f t="shared" si="33"/>
        <v>1555522996932</v>
      </c>
      <c r="B2143" s="2">
        <v>155552299693</v>
      </c>
      <c r="C2143">
        <v>1376262</v>
      </c>
      <c r="D2143">
        <v>532</v>
      </c>
      <c r="E2143">
        <v>6142</v>
      </c>
      <c r="F2143">
        <v>6300</v>
      </c>
      <c r="G2143">
        <v>2</v>
      </c>
      <c r="H2143" t="s">
        <v>0</v>
      </c>
      <c r="I2143" s="1">
        <v>45838</v>
      </c>
      <c r="J2143" s="1">
        <v>45810</v>
      </c>
      <c r="K2143" s="1">
        <v>45839</v>
      </c>
      <c r="L2143">
        <v>20.99</v>
      </c>
      <c r="M2143">
        <v>0</v>
      </c>
      <c r="N2143">
        <v>990</v>
      </c>
      <c r="O2143">
        <v>1307</v>
      </c>
      <c r="P2143">
        <v>110</v>
      </c>
      <c r="Q2143">
        <v>80687</v>
      </c>
    </row>
    <row r="2144" spans="1:17" x14ac:dyDescent="0.25">
      <c r="A2144" s="2">
        <f t="shared" si="33"/>
        <v>1555523046481</v>
      </c>
      <c r="B2144" s="2">
        <v>155552304648</v>
      </c>
      <c r="C2144">
        <v>1376856</v>
      </c>
      <c r="D2144">
        <v>371</v>
      </c>
      <c r="E2144">
        <v>6142</v>
      </c>
      <c r="F2144">
        <v>6300</v>
      </c>
      <c r="G2144">
        <v>1</v>
      </c>
      <c r="H2144" t="s">
        <v>0</v>
      </c>
      <c r="I2144" s="1">
        <v>45838</v>
      </c>
      <c r="J2144" s="1">
        <v>45824</v>
      </c>
      <c r="K2144" s="1">
        <v>45853</v>
      </c>
      <c r="L2144">
        <v>12.61</v>
      </c>
      <c r="M2144">
        <v>0</v>
      </c>
      <c r="N2144">
        <v>990</v>
      </c>
      <c r="O2144">
        <v>1307</v>
      </c>
      <c r="P2144">
        <v>109</v>
      </c>
      <c r="Q2144">
        <v>80687</v>
      </c>
    </row>
    <row r="2145" spans="1:17" x14ac:dyDescent="0.25">
      <c r="A2145" s="2">
        <f t="shared" si="33"/>
        <v>1555523046482</v>
      </c>
      <c r="B2145" s="2">
        <v>155552304648</v>
      </c>
      <c r="C2145">
        <v>1376856</v>
      </c>
      <c r="D2145">
        <v>372</v>
      </c>
      <c r="E2145">
        <v>6142</v>
      </c>
      <c r="F2145">
        <v>6300</v>
      </c>
      <c r="G2145">
        <v>2</v>
      </c>
      <c r="H2145" t="s">
        <v>0</v>
      </c>
      <c r="I2145" s="1">
        <v>45838</v>
      </c>
      <c r="J2145" s="1">
        <v>45824</v>
      </c>
      <c r="K2145" s="1">
        <v>45853</v>
      </c>
      <c r="L2145">
        <v>21.91</v>
      </c>
      <c r="M2145">
        <v>0</v>
      </c>
      <c r="N2145">
        <v>990</v>
      </c>
      <c r="O2145">
        <v>1307</v>
      </c>
      <c r="P2145">
        <v>110</v>
      </c>
      <c r="Q2145">
        <v>80687</v>
      </c>
    </row>
    <row r="2146" spans="1:17" x14ac:dyDescent="0.25">
      <c r="A2146" s="2">
        <f t="shared" si="33"/>
        <v>1555523235471</v>
      </c>
      <c r="B2146" s="2">
        <v>155552323547</v>
      </c>
      <c r="C2146">
        <v>1379183</v>
      </c>
      <c r="D2146">
        <v>587</v>
      </c>
      <c r="E2146">
        <v>6142</v>
      </c>
      <c r="F2146">
        <v>6300</v>
      </c>
      <c r="G2146">
        <v>1</v>
      </c>
      <c r="H2146" t="s">
        <v>0</v>
      </c>
      <c r="I2146" s="1">
        <v>45838</v>
      </c>
      <c r="J2146" s="1">
        <v>45814</v>
      </c>
      <c r="K2146" s="1">
        <v>45843</v>
      </c>
      <c r="L2146">
        <v>61.61</v>
      </c>
      <c r="M2146">
        <v>0</v>
      </c>
      <c r="N2146">
        <v>990</v>
      </c>
      <c r="O2146">
        <v>1307</v>
      </c>
      <c r="P2146">
        <v>109</v>
      </c>
      <c r="Q2146">
        <v>80687</v>
      </c>
    </row>
    <row r="2147" spans="1:17" x14ac:dyDescent="0.25">
      <c r="A2147" s="2">
        <f t="shared" si="33"/>
        <v>1555523235472</v>
      </c>
      <c r="B2147" s="2">
        <v>155552323547</v>
      </c>
      <c r="C2147">
        <v>1379183</v>
      </c>
      <c r="D2147">
        <v>588</v>
      </c>
      <c r="E2147">
        <v>6142</v>
      </c>
      <c r="F2147">
        <v>6300</v>
      </c>
      <c r="G2147">
        <v>2</v>
      </c>
      <c r="H2147" t="s">
        <v>0</v>
      </c>
      <c r="I2147" s="1">
        <v>45838</v>
      </c>
      <c r="J2147" s="1">
        <v>45814</v>
      </c>
      <c r="K2147" s="1">
        <v>45843</v>
      </c>
      <c r="L2147">
        <v>34.19</v>
      </c>
      <c r="M2147">
        <v>0</v>
      </c>
      <c r="N2147">
        <v>990</v>
      </c>
      <c r="O2147">
        <v>1307</v>
      </c>
      <c r="P2147">
        <v>110</v>
      </c>
      <c r="Q2147">
        <v>80687</v>
      </c>
    </row>
    <row r="2148" spans="1:17" x14ac:dyDescent="0.25">
      <c r="A2148" s="2">
        <f t="shared" si="33"/>
        <v>1555523312411</v>
      </c>
      <c r="B2148" s="2">
        <v>155552331241</v>
      </c>
      <c r="C2148">
        <v>1380215</v>
      </c>
      <c r="D2148">
        <v>541</v>
      </c>
      <c r="E2148">
        <v>6142</v>
      </c>
      <c r="F2148">
        <v>6300</v>
      </c>
      <c r="G2148">
        <v>1</v>
      </c>
      <c r="H2148" t="s">
        <v>0</v>
      </c>
      <c r="I2148" s="1">
        <v>45838</v>
      </c>
      <c r="J2148" s="1">
        <v>45833</v>
      </c>
      <c r="K2148" s="1">
        <v>45862</v>
      </c>
      <c r="L2148">
        <v>65.790000000000006</v>
      </c>
      <c r="M2148">
        <v>0</v>
      </c>
      <c r="N2148">
        <v>990</v>
      </c>
      <c r="O2148">
        <v>1307</v>
      </c>
      <c r="P2148">
        <v>109</v>
      </c>
      <c r="Q2148">
        <v>80687</v>
      </c>
    </row>
    <row r="2149" spans="1:17" x14ac:dyDescent="0.25">
      <c r="A2149" s="2">
        <f t="shared" si="33"/>
        <v>1555523312412</v>
      </c>
      <c r="B2149" s="2">
        <v>155552331241</v>
      </c>
      <c r="C2149">
        <v>1380215</v>
      </c>
      <c r="D2149">
        <v>542</v>
      </c>
      <c r="E2149">
        <v>6142</v>
      </c>
      <c r="F2149">
        <v>6300</v>
      </c>
      <c r="G2149">
        <v>2</v>
      </c>
      <c r="H2149" t="s">
        <v>0</v>
      </c>
      <c r="I2149" s="1">
        <v>45838</v>
      </c>
      <c r="J2149" s="1">
        <v>45833</v>
      </c>
      <c r="K2149" s="1">
        <v>45862</v>
      </c>
      <c r="L2149">
        <v>22.55</v>
      </c>
      <c r="M2149">
        <v>0</v>
      </c>
      <c r="N2149">
        <v>990</v>
      </c>
      <c r="O2149">
        <v>1307</v>
      </c>
      <c r="P2149">
        <v>110</v>
      </c>
      <c r="Q2149">
        <v>80687</v>
      </c>
    </row>
    <row r="2150" spans="1:17" x14ac:dyDescent="0.25">
      <c r="A2150" s="2">
        <f t="shared" si="33"/>
        <v>1555523399171</v>
      </c>
      <c r="B2150" s="2">
        <v>155552339917</v>
      </c>
      <c r="C2150">
        <v>1381410</v>
      </c>
      <c r="D2150">
        <v>603</v>
      </c>
      <c r="E2150">
        <v>6142</v>
      </c>
      <c r="F2150">
        <v>6300</v>
      </c>
      <c r="G2150">
        <v>1</v>
      </c>
      <c r="H2150" t="s">
        <v>0</v>
      </c>
      <c r="I2150" s="1">
        <v>45838</v>
      </c>
      <c r="J2150" s="1">
        <v>45833</v>
      </c>
      <c r="K2150" s="1">
        <v>45862</v>
      </c>
      <c r="L2150">
        <v>69.459999999999994</v>
      </c>
      <c r="M2150">
        <v>0</v>
      </c>
      <c r="N2150">
        <v>990</v>
      </c>
      <c r="O2150">
        <v>1307</v>
      </c>
      <c r="P2150">
        <v>109</v>
      </c>
      <c r="Q2150">
        <v>80687</v>
      </c>
    </row>
    <row r="2151" spans="1:17" x14ac:dyDescent="0.25">
      <c r="A2151" s="2">
        <f t="shared" si="33"/>
        <v>1555523399172</v>
      </c>
      <c r="B2151" s="2">
        <v>155552339917</v>
      </c>
      <c r="C2151">
        <v>1381410</v>
      </c>
      <c r="D2151">
        <v>604</v>
      </c>
      <c r="E2151">
        <v>6142</v>
      </c>
      <c r="F2151">
        <v>6300</v>
      </c>
      <c r="G2151">
        <v>2</v>
      </c>
      <c r="H2151" t="s">
        <v>0</v>
      </c>
      <c r="I2151" s="1">
        <v>45838</v>
      </c>
      <c r="J2151" s="1">
        <v>45833</v>
      </c>
      <c r="K2151" s="1">
        <v>45862</v>
      </c>
      <c r="L2151">
        <v>19.71</v>
      </c>
      <c r="M2151">
        <v>0</v>
      </c>
      <c r="N2151">
        <v>990</v>
      </c>
      <c r="O2151">
        <v>1307</v>
      </c>
      <c r="P2151">
        <v>110</v>
      </c>
      <c r="Q2151">
        <v>80687</v>
      </c>
    </row>
    <row r="2152" spans="1:17" x14ac:dyDescent="0.25">
      <c r="A2152" s="2">
        <f t="shared" si="33"/>
        <v>1555523419841</v>
      </c>
      <c r="B2152" s="2">
        <v>155552341984</v>
      </c>
      <c r="C2152">
        <v>1381662</v>
      </c>
      <c r="D2152">
        <v>383</v>
      </c>
      <c r="E2152">
        <v>6142</v>
      </c>
      <c r="F2152">
        <v>6300</v>
      </c>
      <c r="G2152">
        <v>1</v>
      </c>
      <c r="H2152" t="s">
        <v>0</v>
      </c>
      <c r="I2152" s="1">
        <v>45838</v>
      </c>
      <c r="J2152" s="1">
        <v>45827</v>
      </c>
      <c r="K2152" s="1">
        <v>45856</v>
      </c>
      <c r="L2152">
        <v>31.18</v>
      </c>
      <c r="M2152">
        <v>0</v>
      </c>
      <c r="N2152">
        <v>990</v>
      </c>
      <c r="O2152">
        <v>1307</v>
      </c>
      <c r="P2152">
        <v>109</v>
      </c>
      <c r="Q2152">
        <v>80687</v>
      </c>
    </row>
    <row r="2153" spans="1:17" x14ac:dyDescent="0.25">
      <c r="A2153" s="2">
        <f t="shared" si="33"/>
        <v>1555523419842</v>
      </c>
      <c r="B2153" s="2">
        <v>155552341984</v>
      </c>
      <c r="C2153">
        <v>1381662</v>
      </c>
      <c r="D2153">
        <v>384</v>
      </c>
      <c r="E2153">
        <v>6142</v>
      </c>
      <c r="F2153">
        <v>6300</v>
      </c>
      <c r="G2153">
        <v>2</v>
      </c>
      <c r="H2153" t="s">
        <v>0</v>
      </c>
      <c r="I2153" s="1">
        <v>45838</v>
      </c>
      <c r="J2153" s="1">
        <v>45827</v>
      </c>
      <c r="K2153" s="1">
        <v>45856</v>
      </c>
      <c r="L2153">
        <v>26.43</v>
      </c>
      <c r="M2153">
        <v>0</v>
      </c>
      <c r="N2153">
        <v>990</v>
      </c>
      <c r="O2153">
        <v>1307</v>
      </c>
      <c r="P2153">
        <v>110</v>
      </c>
      <c r="Q2153">
        <v>80687</v>
      </c>
    </row>
    <row r="2154" spans="1:17" x14ac:dyDescent="0.25">
      <c r="A2154" s="2">
        <f t="shared" si="33"/>
        <v>1555523430031</v>
      </c>
      <c r="B2154" s="2">
        <v>155552343003</v>
      </c>
      <c r="C2154">
        <v>1381781</v>
      </c>
      <c r="D2154">
        <v>591</v>
      </c>
      <c r="E2154">
        <v>6142</v>
      </c>
      <c r="F2154">
        <v>6300</v>
      </c>
      <c r="G2154">
        <v>1</v>
      </c>
      <c r="H2154" t="s">
        <v>0</v>
      </c>
      <c r="I2154" s="1">
        <v>45838</v>
      </c>
      <c r="J2154" s="1">
        <v>45832</v>
      </c>
      <c r="K2154" s="1">
        <v>45861</v>
      </c>
      <c r="L2154">
        <v>239.94</v>
      </c>
      <c r="M2154">
        <v>0</v>
      </c>
      <c r="N2154">
        <v>990</v>
      </c>
      <c r="O2154">
        <v>1307</v>
      </c>
      <c r="P2154">
        <v>109</v>
      </c>
      <c r="Q2154">
        <v>80687</v>
      </c>
    </row>
    <row r="2155" spans="1:17" x14ac:dyDescent="0.25">
      <c r="A2155" s="2">
        <f t="shared" si="33"/>
        <v>1555523430032</v>
      </c>
      <c r="B2155" s="2">
        <v>155552343003</v>
      </c>
      <c r="C2155">
        <v>1381781</v>
      </c>
      <c r="D2155">
        <v>592</v>
      </c>
      <c r="E2155">
        <v>6142</v>
      </c>
      <c r="F2155">
        <v>6300</v>
      </c>
      <c r="G2155">
        <v>2</v>
      </c>
      <c r="H2155" t="s">
        <v>0</v>
      </c>
      <c r="I2155" s="1">
        <v>45838</v>
      </c>
      <c r="J2155" s="1">
        <v>45832</v>
      </c>
      <c r="K2155" s="1">
        <v>45861</v>
      </c>
      <c r="L2155">
        <v>35.82</v>
      </c>
      <c r="M2155">
        <v>0</v>
      </c>
      <c r="N2155">
        <v>990</v>
      </c>
      <c r="O2155">
        <v>1307</v>
      </c>
      <c r="P2155">
        <v>110</v>
      </c>
      <c r="Q2155">
        <v>80687</v>
      </c>
    </row>
    <row r="2156" spans="1:17" x14ac:dyDescent="0.25">
      <c r="A2156" s="2">
        <f t="shared" si="33"/>
        <v>1555523766831</v>
      </c>
      <c r="B2156" s="2">
        <v>155552376683</v>
      </c>
      <c r="C2156">
        <v>1385391</v>
      </c>
      <c r="D2156">
        <v>544</v>
      </c>
      <c r="E2156">
        <v>6142</v>
      </c>
      <c r="F2156">
        <v>6300</v>
      </c>
      <c r="G2156">
        <v>1</v>
      </c>
      <c r="H2156" t="s">
        <v>0</v>
      </c>
      <c r="I2156" s="1">
        <v>45838</v>
      </c>
      <c r="J2156" s="1">
        <v>45827</v>
      </c>
      <c r="K2156" s="1">
        <v>45856</v>
      </c>
      <c r="L2156">
        <v>90.69</v>
      </c>
      <c r="M2156">
        <v>0</v>
      </c>
      <c r="N2156">
        <v>990</v>
      </c>
      <c r="O2156">
        <v>1307</v>
      </c>
      <c r="P2156">
        <v>109</v>
      </c>
      <c r="Q2156">
        <v>80687</v>
      </c>
    </row>
    <row r="2157" spans="1:17" x14ac:dyDescent="0.25">
      <c r="A2157" s="2">
        <f t="shared" si="33"/>
        <v>1555523766832</v>
      </c>
      <c r="B2157" s="2">
        <v>155552376683</v>
      </c>
      <c r="C2157">
        <v>1385391</v>
      </c>
      <c r="D2157">
        <v>545</v>
      </c>
      <c r="E2157">
        <v>6142</v>
      </c>
      <c r="F2157">
        <v>6300</v>
      </c>
      <c r="G2157">
        <v>2</v>
      </c>
      <c r="H2157" t="s">
        <v>0</v>
      </c>
      <c r="I2157" s="1">
        <v>45838</v>
      </c>
      <c r="J2157" s="1">
        <v>45827</v>
      </c>
      <c r="K2157" s="1">
        <v>45856</v>
      </c>
      <c r="L2157">
        <v>24.21</v>
      </c>
      <c r="M2157">
        <v>0</v>
      </c>
      <c r="N2157">
        <v>990</v>
      </c>
      <c r="O2157">
        <v>1307</v>
      </c>
      <c r="P2157">
        <v>110</v>
      </c>
      <c r="Q2157">
        <v>80687</v>
      </c>
    </row>
    <row r="2158" spans="1:17" x14ac:dyDescent="0.25">
      <c r="A2158" s="2">
        <f t="shared" si="33"/>
        <v>1555523789711</v>
      </c>
      <c r="B2158" s="2">
        <v>155552378971</v>
      </c>
      <c r="C2158">
        <v>1385692</v>
      </c>
      <c r="D2158">
        <v>411</v>
      </c>
      <c r="E2158">
        <v>6142</v>
      </c>
      <c r="F2158">
        <v>6300</v>
      </c>
      <c r="G2158">
        <v>1</v>
      </c>
      <c r="H2158" t="s">
        <v>0</v>
      </c>
      <c r="I2158" s="1">
        <v>45838</v>
      </c>
      <c r="J2158" s="1">
        <v>45816</v>
      </c>
      <c r="K2158" s="1">
        <v>45845</v>
      </c>
      <c r="L2158">
        <v>111.38</v>
      </c>
      <c r="M2158">
        <v>0</v>
      </c>
      <c r="N2158">
        <v>990</v>
      </c>
      <c r="O2158">
        <v>1307</v>
      </c>
      <c r="P2158">
        <v>109</v>
      </c>
      <c r="Q2158">
        <v>80687</v>
      </c>
    </row>
    <row r="2159" spans="1:17" x14ac:dyDescent="0.25">
      <c r="A2159" s="2">
        <f t="shared" si="33"/>
        <v>1555523789712</v>
      </c>
      <c r="B2159" s="2">
        <v>155552378971</v>
      </c>
      <c r="C2159">
        <v>1385692</v>
      </c>
      <c r="D2159">
        <v>412</v>
      </c>
      <c r="E2159">
        <v>6142</v>
      </c>
      <c r="F2159">
        <v>6300</v>
      </c>
      <c r="G2159">
        <v>2</v>
      </c>
      <c r="H2159" t="s">
        <v>0</v>
      </c>
      <c r="I2159" s="1">
        <v>45838</v>
      </c>
      <c r="J2159" s="1">
        <v>45816</v>
      </c>
      <c r="K2159" s="1">
        <v>45845</v>
      </c>
      <c r="L2159">
        <v>42.2</v>
      </c>
      <c r="M2159">
        <v>0</v>
      </c>
      <c r="N2159">
        <v>990</v>
      </c>
      <c r="O2159">
        <v>1307</v>
      </c>
      <c r="P2159">
        <v>110</v>
      </c>
      <c r="Q2159">
        <v>80687</v>
      </c>
    </row>
    <row r="2160" spans="1:17" x14ac:dyDescent="0.25">
      <c r="A2160" s="2">
        <f t="shared" si="33"/>
        <v>1555524200472</v>
      </c>
      <c r="B2160" s="2">
        <v>155552420047</v>
      </c>
      <c r="C2160">
        <v>1390318</v>
      </c>
      <c r="D2160">
        <v>413</v>
      </c>
      <c r="E2160">
        <v>6142</v>
      </c>
      <c r="F2160">
        <v>6300</v>
      </c>
      <c r="G2160">
        <v>2</v>
      </c>
      <c r="H2160" t="s">
        <v>0</v>
      </c>
      <c r="I2160" s="1">
        <v>45838</v>
      </c>
      <c r="J2160" s="1">
        <v>45805</v>
      </c>
      <c r="K2160" s="1">
        <v>45835</v>
      </c>
      <c r="L2160">
        <v>20.440000000000001</v>
      </c>
      <c r="M2160">
        <v>0</v>
      </c>
      <c r="N2160">
        <v>990</v>
      </c>
      <c r="O2160">
        <v>1307</v>
      </c>
      <c r="P2160">
        <v>110</v>
      </c>
      <c r="Q2160">
        <v>80687</v>
      </c>
    </row>
    <row r="2161" spans="1:17" x14ac:dyDescent="0.25">
      <c r="A2161" s="2">
        <f t="shared" si="33"/>
        <v>1555524730841</v>
      </c>
      <c r="B2161" s="2">
        <v>155552473084</v>
      </c>
      <c r="C2161">
        <v>1396296</v>
      </c>
      <c r="D2161">
        <v>388</v>
      </c>
      <c r="E2161">
        <v>6142</v>
      </c>
      <c r="F2161">
        <v>6300</v>
      </c>
      <c r="G2161">
        <v>1</v>
      </c>
      <c r="H2161" t="s">
        <v>0</v>
      </c>
      <c r="I2161" s="1">
        <v>45838</v>
      </c>
      <c r="J2161" s="1">
        <v>45834</v>
      </c>
      <c r="K2161" s="1">
        <v>45863</v>
      </c>
      <c r="L2161">
        <v>279.58999999999997</v>
      </c>
      <c r="M2161">
        <v>0</v>
      </c>
      <c r="N2161">
        <v>990</v>
      </c>
      <c r="O2161">
        <v>1307</v>
      </c>
      <c r="P2161">
        <v>109</v>
      </c>
      <c r="Q2161">
        <v>80687</v>
      </c>
    </row>
    <row r="2162" spans="1:17" x14ac:dyDescent="0.25">
      <c r="A2162" s="2">
        <f t="shared" si="33"/>
        <v>1555524730842</v>
      </c>
      <c r="B2162" s="2">
        <v>155552473084</v>
      </c>
      <c r="C2162">
        <v>1396296</v>
      </c>
      <c r="D2162">
        <v>389</v>
      </c>
      <c r="E2162">
        <v>6142</v>
      </c>
      <c r="F2162">
        <v>6300</v>
      </c>
      <c r="G2162">
        <v>2</v>
      </c>
      <c r="H2162" t="s">
        <v>0</v>
      </c>
      <c r="I2162" s="1">
        <v>45838</v>
      </c>
      <c r="J2162" s="1">
        <v>45834</v>
      </c>
      <c r="K2162" s="1">
        <v>45863</v>
      </c>
      <c r="L2162">
        <v>25.98</v>
      </c>
      <c r="M2162">
        <v>0</v>
      </c>
      <c r="N2162">
        <v>990</v>
      </c>
      <c r="O2162">
        <v>1307</v>
      </c>
      <c r="P2162">
        <v>110</v>
      </c>
      <c r="Q2162">
        <v>80687</v>
      </c>
    </row>
    <row r="2163" spans="1:17" x14ac:dyDescent="0.25">
      <c r="A2163" s="2">
        <f t="shared" si="33"/>
        <v>1555525229471</v>
      </c>
      <c r="B2163" s="2">
        <v>155552522947</v>
      </c>
      <c r="C2163">
        <v>1401719</v>
      </c>
      <c r="D2163">
        <v>420</v>
      </c>
      <c r="E2163">
        <v>6142</v>
      </c>
      <c r="F2163">
        <v>6300</v>
      </c>
      <c r="G2163">
        <v>1</v>
      </c>
      <c r="H2163" t="s">
        <v>0</v>
      </c>
      <c r="I2163" s="1">
        <v>45838</v>
      </c>
      <c r="J2163" s="1">
        <v>45822</v>
      </c>
      <c r="K2163" s="1">
        <v>45851</v>
      </c>
      <c r="L2163">
        <v>52.26</v>
      </c>
      <c r="M2163">
        <v>0</v>
      </c>
      <c r="N2163">
        <v>990</v>
      </c>
      <c r="O2163">
        <v>1307</v>
      </c>
      <c r="P2163">
        <v>109</v>
      </c>
      <c r="Q2163">
        <v>80687</v>
      </c>
    </row>
    <row r="2164" spans="1:17" x14ac:dyDescent="0.25">
      <c r="A2164" s="2">
        <f t="shared" si="33"/>
        <v>1555525229472</v>
      </c>
      <c r="B2164" s="2">
        <v>155552522947</v>
      </c>
      <c r="C2164">
        <v>1401719</v>
      </c>
      <c r="D2164">
        <v>421</v>
      </c>
      <c r="E2164">
        <v>6142</v>
      </c>
      <c r="F2164">
        <v>6300</v>
      </c>
      <c r="G2164">
        <v>2</v>
      </c>
      <c r="H2164" t="s">
        <v>0</v>
      </c>
      <c r="I2164" s="1">
        <v>45838</v>
      </c>
      <c r="J2164" s="1">
        <v>45822</v>
      </c>
      <c r="K2164" s="1">
        <v>45851</v>
      </c>
      <c r="L2164">
        <v>47.42</v>
      </c>
      <c r="M2164">
        <v>0</v>
      </c>
      <c r="N2164">
        <v>990</v>
      </c>
      <c r="O2164">
        <v>1307</v>
      </c>
      <c r="P2164">
        <v>110</v>
      </c>
      <c r="Q2164">
        <v>80687</v>
      </c>
    </row>
    <row r="2165" spans="1:17" x14ac:dyDescent="0.25">
      <c r="A2165" s="2">
        <f t="shared" si="33"/>
        <v>1555525328481</v>
      </c>
      <c r="B2165" s="2">
        <v>155552532848</v>
      </c>
      <c r="C2165">
        <v>1402992</v>
      </c>
      <c r="D2165">
        <v>443</v>
      </c>
      <c r="E2165">
        <v>6142</v>
      </c>
      <c r="F2165">
        <v>6300</v>
      </c>
      <c r="G2165">
        <v>1</v>
      </c>
      <c r="H2165" t="s">
        <v>0</v>
      </c>
      <c r="I2165" s="1">
        <v>45838</v>
      </c>
      <c r="J2165" s="1">
        <v>45826</v>
      </c>
      <c r="K2165" s="1">
        <v>45855</v>
      </c>
      <c r="L2165">
        <v>382.33</v>
      </c>
      <c r="M2165">
        <v>0</v>
      </c>
      <c r="N2165">
        <v>990</v>
      </c>
      <c r="O2165">
        <v>1307</v>
      </c>
      <c r="P2165">
        <v>109</v>
      </c>
      <c r="Q2165">
        <v>80687</v>
      </c>
    </row>
    <row r="2166" spans="1:17" x14ac:dyDescent="0.25">
      <c r="A2166" s="2">
        <f t="shared" si="33"/>
        <v>1555525328482</v>
      </c>
      <c r="B2166" s="2">
        <v>155552532848</v>
      </c>
      <c r="C2166">
        <v>1402992</v>
      </c>
      <c r="D2166">
        <v>444</v>
      </c>
      <c r="E2166">
        <v>6142</v>
      </c>
      <c r="F2166">
        <v>6300</v>
      </c>
      <c r="G2166">
        <v>2</v>
      </c>
      <c r="H2166" t="s">
        <v>0</v>
      </c>
      <c r="I2166" s="1">
        <v>45838</v>
      </c>
      <c r="J2166" s="1">
        <v>45826</v>
      </c>
      <c r="K2166" s="1">
        <v>45855</v>
      </c>
      <c r="L2166">
        <v>72.760000000000005</v>
      </c>
      <c r="M2166">
        <v>0</v>
      </c>
      <c r="N2166">
        <v>990</v>
      </c>
      <c r="O2166">
        <v>1307</v>
      </c>
      <c r="P2166">
        <v>110</v>
      </c>
      <c r="Q2166">
        <v>80687</v>
      </c>
    </row>
    <row r="2167" spans="1:17" x14ac:dyDescent="0.25">
      <c r="A2167" s="2">
        <f t="shared" si="33"/>
        <v>1555525422531</v>
      </c>
      <c r="B2167" s="2">
        <v>155552542253</v>
      </c>
      <c r="C2167">
        <v>1404219</v>
      </c>
      <c r="D2167">
        <v>382</v>
      </c>
      <c r="E2167">
        <v>6142</v>
      </c>
      <c r="F2167">
        <v>6300</v>
      </c>
      <c r="G2167">
        <v>1</v>
      </c>
      <c r="H2167" t="s">
        <v>0</v>
      </c>
      <c r="I2167" s="1">
        <v>45838</v>
      </c>
      <c r="J2167" s="1">
        <v>45836</v>
      </c>
      <c r="K2167" s="1">
        <v>45865</v>
      </c>
      <c r="L2167">
        <v>41.15</v>
      </c>
      <c r="M2167">
        <v>0</v>
      </c>
      <c r="N2167">
        <v>990</v>
      </c>
      <c r="O2167">
        <v>1307</v>
      </c>
      <c r="P2167">
        <v>109</v>
      </c>
      <c r="Q2167">
        <v>80687</v>
      </c>
    </row>
    <row r="2168" spans="1:17" x14ac:dyDescent="0.25">
      <c r="A2168" s="2">
        <f t="shared" si="33"/>
        <v>1555525422532</v>
      </c>
      <c r="B2168" s="2">
        <v>155552542253</v>
      </c>
      <c r="C2168">
        <v>1404219</v>
      </c>
      <c r="D2168">
        <v>383</v>
      </c>
      <c r="E2168">
        <v>6142</v>
      </c>
      <c r="F2168">
        <v>6300</v>
      </c>
      <c r="G2168">
        <v>2</v>
      </c>
      <c r="H2168" t="s">
        <v>0</v>
      </c>
      <c r="I2168" s="1">
        <v>45838</v>
      </c>
      <c r="J2168" s="1">
        <v>45836</v>
      </c>
      <c r="K2168" s="1">
        <v>45865</v>
      </c>
      <c r="L2168">
        <v>25.18</v>
      </c>
      <c r="M2168">
        <v>0</v>
      </c>
      <c r="N2168">
        <v>990</v>
      </c>
      <c r="O2168">
        <v>1307</v>
      </c>
      <c r="P2168">
        <v>110</v>
      </c>
      <c r="Q2168">
        <v>80687</v>
      </c>
    </row>
    <row r="2169" spans="1:17" x14ac:dyDescent="0.25">
      <c r="A2169" s="2">
        <f t="shared" si="33"/>
        <v>1555525567061</v>
      </c>
      <c r="B2169" s="2">
        <v>155552556706</v>
      </c>
      <c r="C2169">
        <v>1406016</v>
      </c>
      <c r="D2169">
        <v>386</v>
      </c>
      <c r="E2169">
        <v>6142</v>
      </c>
      <c r="F2169">
        <v>6300</v>
      </c>
      <c r="G2169">
        <v>1</v>
      </c>
      <c r="H2169" t="s">
        <v>0</v>
      </c>
      <c r="I2169" s="1">
        <v>45838</v>
      </c>
      <c r="J2169" s="1">
        <v>45813</v>
      </c>
      <c r="K2169" s="1">
        <v>45842</v>
      </c>
      <c r="L2169">
        <v>66.010000000000005</v>
      </c>
      <c r="M2169">
        <v>0</v>
      </c>
      <c r="N2169">
        <v>990</v>
      </c>
      <c r="O2169">
        <v>1307</v>
      </c>
      <c r="P2169">
        <v>109</v>
      </c>
      <c r="Q2169">
        <v>80687</v>
      </c>
    </row>
    <row r="2170" spans="1:17" x14ac:dyDescent="0.25">
      <c r="A2170" s="2">
        <f t="shared" si="33"/>
        <v>1555525567062</v>
      </c>
      <c r="B2170" s="2">
        <v>155552556706</v>
      </c>
      <c r="C2170">
        <v>1406016</v>
      </c>
      <c r="D2170">
        <v>387</v>
      </c>
      <c r="E2170">
        <v>6142</v>
      </c>
      <c r="F2170">
        <v>6300</v>
      </c>
      <c r="G2170">
        <v>2</v>
      </c>
      <c r="H2170" t="s">
        <v>0</v>
      </c>
      <c r="I2170" s="1">
        <v>45838</v>
      </c>
      <c r="J2170" s="1">
        <v>45813</v>
      </c>
      <c r="K2170" s="1">
        <v>45842</v>
      </c>
      <c r="L2170">
        <v>23.36</v>
      </c>
      <c r="M2170">
        <v>0</v>
      </c>
      <c r="N2170">
        <v>990</v>
      </c>
      <c r="O2170">
        <v>1307</v>
      </c>
      <c r="P2170">
        <v>110</v>
      </c>
      <c r="Q2170">
        <v>80687</v>
      </c>
    </row>
    <row r="2171" spans="1:17" x14ac:dyDescent="0.25">
      <c r="A2171" s="2">
        <f t="shared" si="33"/>
        <v>1555525666271</v>
      </c>
      <c r="B2171" s="2">
        <v>155552566627</v>
      </c>
      <c r="C2171">
        <v>1407343</v>
      </c>
      <c r="D2171">
        <v>804</v>
      </c>
      <c r="E2171">
        <v>6142</v>
      </c>
      <c r="F2171">
        <v>6300</v>
      </c>
      <c r="G2171">
        <v>1</v>
      </c>
      <c r="H2171" t="s">
        <v>0</v>
      </c>
      <c r="I2171" s="1">
        <v>45838</v>
      </c>
      <c r="J2171" s="1">
        <v>45809</v>
      </c>
      <c r="K2171" s="1">
        <v>45838</v>
      </c>
      <c r="L2171">
        <v>83.54</v>
      </c>
      <c r="M2171">
        <v>0</v>
      </c>
      <c r="N2171">
        <v>990</v>
      </c>
      <c r="O2171">
        <v>1307</v>
      </c>
      <c r="P2171">
        <v>109</v>
      </c>
      <c r="Q2171">
        <v>80687</v>
      </c>
    </row>
    <row r="2172" spans="1:17" x14ac:dyDescent="0.25">
      <c r="A2172" s="2">
        <f t="shared" si="33"/>
        <v>1555525666272</v>
      </c>
      <c r="B2172" s="2">
        <v>155552566627</v>
      </c>
      <c r="C2172">
        <v>1407343</v>
      </c>
      <c r="D2172">
        <v>805</v>
      </c>
      <c r="E2172">
        <v>6142</v>
      </c>
      <c r="F2172">
        <v>6300</v>
      </c>
      <c r="G2172">
        <v>2</v>
      </c>
      <c r="H2172" t="s">
        <v>0</v>
      </c>
      <c r="I2172" s="1">
        <v>45838</v>
      </c>
      <c r="J2172" s="1">
        <v>45809</v>
      </c>
      <c r="K2172" s="1">
        <v>45838</v>
      </c>
      <c r="L2172">
        <v>40.14</v>
      </c>
      <c r="M2172">
        <v>0</v>
      </c>
      <c r="N2172">
        <v>990</v>
      </c>
      <c r="O2172">
        <v>1307</v>
      </c>
      <c r="P2172">
        <v>110</v>
      </c>
      <c r="Q2172">
        <v>80687</v>
      </c>
    </row>
    <row r="2173" spans="1:17" x14ac:dyDescent="0.25">
      <c r="A2173" s="2">
        <f t="shared" si="33"/>
        <v>1555525681881</v>
      </c>
      <c r="B2173" s="2">
        <v>155552568188</v>
      </c>
      <c r="C2173">
        <v>1407538</v>
      </c>
      <c r="D2173">
        <v>1725</v>
      </c>
      <c r="E2173">
        <v>6142</v>
      </c>
      <c r="F2173">
        <v>6300</v>
      </c>
      <c r="G2173">
        <v>1</v>
      </c>
      <c r="H2173" t="s">
        <v>0</v>
      </c>
      <c r="I2173" s="1">
        <v>45838</v>
      </c>
      <c r="J2173" s="1">
        <v>45809</v>
      </c>
      <c r="K2173" s="1">
        <v>45838</v>
      </c>
      <c r="L2173">
        <v>42.18</v>
      </c>
      <c r="M2173">
        <v>0</v>
      </c>
      <c r="N2173">
        <v>990</v>
      </c>
      <c r="O2173">
        <v>1307</v>
      </c>
      <c r="P2173">
        <v>109</v>
      </c>
      <c r="Q2173">
        <v>80687</v>
      </c>
    </row>
    <row r="2174" spans="1:17" x14ac:dyDescent="0.25">
      <c r="A2174" s="2">
        <f t="shared" si="33"/>
        <v>1555525681882</v>
      </c>
      <c r="B2174" s="2">
        <v>155552568188</v>
      </c>
      <c r="C2174">
        <v>1407538</v>
      </c>
      <c r="D2174">
        <v>1726</v>
      </c>
      <c r="E2174">
        <v>6142</v>
      </c>
      <c r="F2174">
        <v>6300</v>
      </c>
      <c r="G2174">
        <v>2</v>
      </c>
      <c r="H2174" t="s">
        <v>0</v>
      </c>
      <c r="I2174" s="1">
        <v>45838</v>
      </c>
      <c r="J2174" s="1">
        <v>45809</v>
      </c>
      <c r="K2174" s="1">
        <v>45838</v>
      </c>
      <c r="L2174">
        <v>23.95</v>
      </c>
      <c r="M2174">
        <v>0</v>
      </c>
      <c r="N2174">
        <v>990</v>
      </c>
      <c r="O2174">
        <v>1307</v>
      </c>
      <c r="P2174">
        <v>110</v>
      </c>
      <c r="Q2174">
        <v>80687</v>
      </c>
    </row>
    <row r="2175" spans="1:17" x14ac:dyDescent="0.25">
      <c r="A2175" s="2">
        <f t="shared" si="33"/>
        <v>1555525712991</v>
      </c>
      <c r="B2175" s="2">
        <v>155552571299</v>
      </c>
      <c r="C2175">
        <v>1407974</v>
      </c>
      <c r="D2175">
        <v>546</v>
      </c>
      <c r="E2175">
        <v>6142</v>
      </c>
      <c r="F2175">
        <v>6300</v>
      </c>
      <c r="G2175">
        <v>1</v>
      </c>
      <c r="H2175" t="s">
        <v>0</v>
      </c>
      <c r="I2175" s="1">
        <v>45838</v>
      </c>
      <c r="J2175" s="1">
        <v>45830</v>
      </c>
      <c r="K2175" s="1">
        <v>45859</v>
      </c>
      <c r="L2175">
        <v>29.83</v>
      </c>
      <c r="M2175">
        <v>0</v>
      </c>
      <c r="N2175">
        <v>990</v>
      </c>
      <c r="O2175">
        <v>1307</v>
      </c>
      <c r="P2175">
        <v>109</v>
      </c>
      <c r="Q2175">
        <v>80687</v>
      </c>
    </row>
    <row r="2176" spans="1:17" x14ac:dyDescent="0.25">
      <c r="A2176" s="2">
        <f t="shared" si="33"/>
        <v>1555525712992</v>
      </c>
      <c r="B2176" s="2">
        <v>155552571299</v>
      </c>
      <c r="C2176">
        <v>1407974</v>
      </c>
      <c r="D2176">
        <v>547</v>
      </c>
      <c r="E2176">
        <v>6142</v>
      </c>
      <c r="F2176">
        <v>6300</v>
      </c>
      <c r="G2176">
        <v>2</v>
      </c>
      <c r="H2176" t="s">
        <v>0</v>
      </c>
      <c r="I2176" s="1">
        <v>45838</v>
      </c>
      <c r="J2176" s="1">
        <v>45830</v>
      </c>
      <c r="K2176" s="1">
        <v>45859</v>
      </c>
      <c r="L2176">
        <v>26.02</v>
      </c>
      <c r="M2176">
        <v>0</v>
      </c>
      <c r="N2176">
        <v>990</v>
      </c>
      <c r="O2176">
        <v>1307</v>
      </c>
      <c r="P2176">
        <v>110</v>
      </c>
      <c r="Q2176">
        <v>80687</v>
      </c>
    </row>
    <row r="2177" spans="1:17" x14ac:dyDescent="0.25">
      <c r="A2177" s="2">
        <f t="shared" si="33"/>
        <v>1555525810611</v>
      </c>
      <c r="B2177" s="2">
        <v>155552581061</v>
      </c>
      <c r="C2177">
        <v>1409303</v>
      </c>
      <c r="D2177">
        <v>492</v>
      </c>
      <c r="E2177">
        <v>6142</v>
      </c>
      <c r="F2177">
        <v>6300</v>
      </c>
      <c r="G2177">
        <v>1</v>
      </c>
      <c r="H2177" t="s">
        <v>0</v>
      </c>
      <c r="I2177" s="1">
        <v>45838</v>
      </c>
      <c r="J2177" s="1">
        <v>45823</v>
      </c>
      <c r="K2177" s="1">
        <v>45852</v>
      </c>
      <c r="L2177">
        <v>25.08</v>
      </c>
      <c r="M2177">
        <v>0</v>
      </c>
      <c r="N2177">
        <v>990</v>
      </c>
      <c r="O2177">
        <v>1307</v>
      </c>
      <c r="P2177">
        <v>109</v>
      </c>
      <c r="Q2177">
        <v>80687</v>
      </c>
    </row>
    <row r="2178" spans="1:17" x14ac:dyDescent="0.25">
      <c r="A2178" s="2">
        <f t="shared" si="33"/>
        <v>1555525810612</v>
      </c>
      <c r="B2178" s="2">
        <v>155552581061</v>
      </c>
      <c r="C2178">
        <v>1409303</v>
      </c>
      <c r="D2178">
        <v>493</v>
      </c>
      <c r="E2178">
        <v>6142</v>
      </c>
      <c r="F2178">
        <v>6300</v>
      </c>
      <c r="G2178">
        <v>2</v>
      </c>
      <c r="H2178" t="s">
        <v>0</v>
      </c>
      <c r="I2178" s="1">
        <v>45838</v>
      </c>
      <c r="J2178" s="1">
        <v>45823</v>
      </c>
      <c r="K2178" s="1">
        <v>45852</v>
      </c>
      <c r="L2178">
        <v>26.77</v>
      </c>
      <c r="M2178">
        <v>0</v>
      </c>
      <c r="N2178">
        <v>990</v>
      </c>
      <c r="O2178">
        <v>1307</v>
      </c>
      <c r="P2178">
        <v>110</v>
      </c>
      <c r="Q2178">
        <v>80687</v>
      </c>
    </row>
    <row r="2179" spans="1:17" x14ac:dyDescent="0.25">
      <c r="A2179" s="2">
        <f t="shared" ref="A2179:A2225" si="34">B2179*10+G2179</f>
        <v>1555525832781</v>
      </c>
      <c r="B2179" s="2">
        <v>155552583278</v>
      </c>
      <c r="C2179">
        <v>1409603</v>
      </c>
      <c r="D2179">
        <v>368</v>
      </c>
      <c r="E2179">
        <v>6142</v>
      </c>
      <c r="F2179">
        <v>6300</v>
      </c>
      <c r="G2179">
        <v>1</v>
      </c>
      <c r="H2179" t="s">
        <v>0</v>
      </c>
      <c r="I2179" s="1">
        <v>45838</v>
      </c>
      <c r="J2179" s="1">
        <v>45826</v>
      </c>
      <c r="K2179" s="1">
        <v>45855</v>
      </c>
      <c r="L2179">
        <v>146.34</v>
      </c>
      <c r="M2179">
        <v>0</v>
      </c>
      <c r="N2179">
        <v>990</v>
      </c>
      <c r="O2179">
        <v>1307</v>
      </c>
      <c r="P2179">
        <v>109</v>
      </c>
      <c r="Q2179">
        <v>80687</v>
      </c>
    </row>
    <row r="2180" spans="1:17" x14ac:dyDescent="0.25">
      <c r="A2180" s="2">
        <f t="shared" si="34"/>
        <v>1555525832782</v>
      </c>
      <c r="B2180" s="2">
        <v>155552583278</v>
      </c>
      <c r="C2180">
        <v>1409603</v>
      </c>
      <c r="D2180">
        <v>369</v>
      </c>
      <c r="E2180">
        <v>6142</v>
      </c>
      <c r="F2180">
        <v>6300</v>
      </c>
      <c r="G2180">
        <v>2</v>
      </c>
      <c r="H2180" t="s">
        <v>0</v>
      </c>
      <c r="I2180" s="1">
        <v>45838</v>
      </c>
      <c r="J2180" s="1">
        <v>45826</v>
      </c>
      <c r="K2180" s="1">
        <v>45855</v>
      </c>
      <c r="L2180">
        <v>28.06</v>
      </c>
      <c r="M2180">
        <v>0</v>
      </c>
      <c r="N2180">
        <v>990</v>
      </c>
      <c r="O2180">
        <v>1307</v>
      </c>
      <c r="P2180">
        <v>110</v>
      </c>
      <c r="Q2180">
        <v>80687</v>
      </c>
    </row>
    <row r="2181" spans="1:17" x14ac:dyDescent="0.25">
      <c r="A2181" s="2">
        <f t="shared" si="34"/>
        <v>1555525918721</v>
      </c>
      <c r="B2181" s="2">
        <v>155552591872</v>
      </c>
      <c r="C2181">
        <v>1410745</v>
      </c>
      <c r="D2181">
        <v>391</v>
      </c>
      <c r="E2181">
        <v>6142</v>
      </c>
      <c r="F2181">
        <v>6300</v>
      </c>
      <c r="G2181">
        <v>1</v>
      </c>
      <c r="H2181" t="s">
        <v>0</v>
      </c>
      <c r="I2181" s="1">
        <v>45838</v>
      </c>
      <c r="J2181" s="1">
        <v>45836</v>
      </c>
      <c r="K2181" s="1">
        <v>45865</v>
      </c>
      <c r="L2181">
        <v>29.22</v>
      </c>
      <c r="M2181">
        <v>0</v>
      </c>
      <c r="N2181">
        <v>990</v>
      </c>
      <c r="O2181">
        <v>1307</v>
      </c>
      <c r="P2181">
        <v>109</v>
      </c>
      <c r="Q2181">
        <v>80687</v>
      </c>
    </row>
    <row r="2182" spans="1:17" x14ac:dyDescent="0.25">
      <c r="A2182" s="2">
        <f t="shared" si="34"/>
        <v>1555525918722</v>
      </c>
      <c r="B2182" s="2">
        <v>155552591872</v>
      </c>
      <c r="C2182">
        <v>1410745</v>
      </c>
      <c r="D2182">
        <v>392</v>
      </c>
      <c r="E2182">
        <v>6142</v>
      </c>
      <c r="F2182">
        <v>6300</v>
      </c>
      <c r="G2182">
        <v>2</v>
      </c>
      <c r="H2182" t="s">
        <v>0</v>
      </c>
      <c r="I2182" s="1">
        <v>45838</v>
      </c>
      <c r="J2182" s="1">
        <v>45836</v>
      </c>
      <c r="K2182" s="1">
        <v>45865</v>
      </c>
      <c r="L2182">
        <v>22.15</v>
      </c>
      <c r="M2182">
        <v>0</v>
      </c>
      <c r="N2182">
        <v>990</v>
      </c>
      <c r="O2182">
        <v>1307</v>
      </c>
      <c r="P2182">
        <v>110</v>
      </c>
      <c r="Q2182">
        <v>80687</v>
      </c>
    </row>
    <row r="2183" spans="1:17" x14ac:dyDescent="0.25">
      <c r="A2183" s="2">
        <f t="shared" si="34"/>
        <v>1555525967771</v>
      </c>
      <c r="B2183" s="2">
        <v>155552596777</v>
      </c>
      <c r="C2183">
        <v>1411383</v>
      </c>
      <c r="D2183">
        <v>370</v>
      </c>
      <c r="E2183">
        <v>6142</v>
      </c>
      <c r="F2183">
        <v>6300</v>
      </c>
      <c r="G2183">
        <v>1</v>
      </c>
      <c r="H2183" t="s">
        <v>0</v>
      </c>
      <c r="I2183" s="1">
        <v>45838</v>
      </c>
      <c r="J2183" s="1">
        <v>45834</v>
      </c>
      <c r="K2183" s="1">
        <v>45863</v>
      </c>
      <c r="L2183">
        <v>448.5</v>
      </c>
      <c r="M2183">
        <v>0</v>
      </c>
      <c r="N2183">
        <v>990</v>
      </c>
      <c r="O2183">
        <v>1307</v>
      </c>
      <c r="P2183">
        <v>109</v>
      </c>
      <c r="Q2183">
        <v>80687</v>
      </c>
    </row>
    <row r="2184" spans="1:17" x14ac:dyDescent="0.25">
      <c r="A2184" s="2">
        <f t="shared" si="34"/>
        <v>1555525967772</v>
      </c>
      <c r="B2184" s="2">
        <v>155552596777</v>
      </c>
      <c r="C2184">
        <v>1411383</v>
      </c>
      <c r="D2184">
        <v>371</v>
      </c>
      <c r="E2184">
        <v>6142</v>
      </c>
      <c r="F2184">
        <v>6300</v>
      </c>
      <c r="G2184">
        <v>2</v>
      </c>
      <c r="H2184" t="s">
        <v>0</v>
      </c>
      <c r="I2184" s="1">
        <v>45838</v>
      </c>
      <c r="J2184" s="1">
        <v>45834</v>
      </c>
      <c r="K2184" s="1">
        <v>45863</v>
      </c>
      <c r="L2184">
        <v>70.84</v>
      </c>
      <c r="M2184">
        <v>0</v>
      </c>
      <c r="N2184">
        <v>990</v>
      </c>
      <c r="O2184">
        <v>1307</v>
      </c>
      <c r="P2184">
        <v>110</v>
      </c>
      <c r="Q2184">
        <v>80687</v>
      </c>
    </row>
    <row r="2185" spans="1:17" x14ac:dyDescent="0.25">
      <c r="A2185" s="2">
        <f t="shared" si="34"/>
        <v>1555526046061</v>
      </c>
      <c r="B2185" s="2">
        <v>155552604606</v>
      </c>
      <c r="C2185">
        <v>1412446</v>
      </c>
      <c r="D2185">
        <v>407</v>
      </c>
      <c r="E2185">
        <v>6142</v>
      </c>
      <c r="F2185">
        <v>6300</v>
      </c>
      <c r="G2185">
        <v>1</v>
      </c>
      <c r="H2185" t="s">
        <v>0</v>
      </c>
      <c r="I2185" s="1">
        <v>45838</v>
      </c>
      <c r="J2185" s="1">
        <v>45816</v>
      </c>
      <c r="K2185" s="1">
        <v>45845</v>
      </c>
      <c r="L2185">
        <v>16.28</v>
      </c>
      <c r="M2185">
        <v>0</v>
      </c>
      <c r="N2185">
        <v>990</v>
      </c>
      <c r="O2185">
        <v>1307</v>
      </c>
      <c r="P2185">
        <v>109</v>
      </c>
      <c r="Q2185">
        <v>80687</v>
      </c>
    </row>
    <row r="2186" spans="1:17" x14ac:dyDescent="0.25">
      <c r="A2186" s="2">
        <f t="shared" si="34"/>
        <v>1555526046062</v>
      </c>
      <c r="B2186" s="2">
        <v>155552604606</v>
      </c>
      <c r="C2186">
        <v>1412446</v>
      </c>
      <c r="D2186">
        <v>408</v>
      </c>
      <c r="E2186">
        <v>6142</v>
      </c>
      <c r="F2186">
        <v>6300</v>
      </c>
      <c r="G2186">
        <v>2</v>
      </c>
      <c r="H2186" t="s">
        <v>0</v>
      </c>
      <c r="I2186" s="1">
        <v>45838</v>
      </c>
      <c r="J2186" s="1">
        <v>45816</v>
      </c>
      <c r="K2186" s="1">
        <v>45845</v>
      </c>
      <c r="L2186">
        <v>36.29</v>
      </c>
      <c r="M2186">
        <v>0</v>
      </c>
      <c r="N2186">
        <v>990</v>
      </c>
      <c r="O2186">
        <v>1307</v>
      </c>
      <c r="P2186">
        <v>110</v>
      </c>
      <c r="Q2186">
        <v>80687</v>
      </c>
    </row>
    <row r="2187" spans="1:17" x14ac:dyDescent="0.25">
      <c r="A2187" s="2">
        <f t="shared" si="34"/>
        <v>1555526432101</v>
      </c>
      <c r="B2187" s="2">
        <v>155552643210</v>
      </c>
      <c r="C2187">
        <v>1417023</v>
      </c>
      <c r="D2187">
        <v>434</v>
      </c>
      <c r="E2187">
        <v>6142</v>
      </c>
      <c r="F2187">
        <v>6300</v>
      </c>
      <c r="G2187">
        <v>1</v>
      </c>
      <c r="H2187" t="s">
        <v>0</v>
      </c>
      <c r="I2187" s="1">
        <v>45838</v>
      </c>
      <c r="J2187" s="1">
        <v>45835</v>
      </c>
      <c r="K2187" s="1">
        <v>45864</v>
      </c>
      <c r="L2187">
        <v>22.23</v>
      </c>
      <c r="M2187">
        <v>0</v>
      </c>
      <c r="N2187">
        <v>990</v>
      </c>
      <c r="O2187">
        <v>1307</v>
      </c>
      <c r="P2187">
        <v>109</v>
      </c>
      <c r="Q2187">
        <v>80687</v>
      </c>
    </row>
    <row r="2188" spans="1:17" x14ac:dyDescent="0.25">
      <c r="A2188" s="2">
        <f t="shared" si="34"/>
        <v>1555526432102</v>
      </c>
      <c r="B2188" s="2">
        <v>155552643210</v>
      </c>
      <c r="C2188">
        <v>1417023</v>
      </c>
      <c r="D2188">
        <v>435</v>
      </c>
      <c r="E2188">
        <v>6142</v>
      </c>
      <c r="F2188">
        <v>6300</v>
      </c>
      <c r="G2188">
        <v>2</v>
      </c>
      <c r="H2188" t="s">
        <v>0</v>
      </c>
      <c r="I2188" s="1">
        <v>45838</v>
      </c>
      <c r="J2188" s="1">
        <v>45835</v>
      </c>
      <c r="K2188" s="1">
        <v>45864</v>
      </c>
      <c r="L2188">
        <v>25.32</v>
      </c>
      <c r="M2188">
        <v>0</v>
      </c>
      <c r="N2188">
        <v>990</v>
      </c>
      <c r="O2188">
        <v>1307</v>
      </c>
      <c r="P2188">
        <v>110</v>
      </c>
      <c r="Q2188">
        <v>80687</v>
      </c>
    </row>
    <row r="2189" spans="1:17" x14ac:dyDescent="0.25">
      <c r="A2189" s="2">
        <f t="shared" si="34"/>
        <v>1555526858531</v>
      </c>
      <c r="B2189" s="2">
        <v>155552685853</v>
      </c>
      <c r="C2189">
        <v>1427603</v>
      </c>
      <c r="D2189">
        <v>360</v>
      </c>
      <c r="E2189">
        <v>6142</v>
      </c>
      <c r="F2189">
        <v>6300</v>
      </c>
      <c r="G2189">
        <v>1</v>
      </c>
      <c r="H2189" t="s">
        <v>0</v>
      </c>
      <c r="I2189" s="1">
        <v>45838</v>
      </c>
      <c r="J2189" s="1">
        <v>45815</v>
      </c>
      <c r="K2189" s="1">
        <v>45844</v>
      </c>
      <c r="L2189">
        <v>35.770000000000003</v>
      </c>
      <c r="M2189">
        <v>0</v>
      </c>
      <c r="N2189">
        <v>990</v>
      </c>
      <c r="O2189">
        <v>1307</v>
      </c>
      <c r="P2189">
        <v>109</v>
      </c>
      <c r="Q2189">
        <v>80687</v>
      </c>
    </row>
    <row r="2190" spans="1:17" x14ac:dyDescent="0.25">
      <c r="A2190" s="2">
        <f t="shared" si="34"/>
        <v>1555526858532</v>
      </c>
      <c r="B2190" s="2">
        <v>155552685853</v>
      </c>
      <c r="C2190">
        <v>1427603</v>
      </c>
      <c r="D2190">
        <v>361</v>
      </c>
      <c r="E2190">
        <v>6142</v>
      </c>
      <c r="F2190">
        <v>6300</v>
      </c>
      <c r="G2190">
        <v>2</v>
      </c>
      <c r="H2190" t="s">
        <v>0</v>
      </c>
      <c r="I2190" s="1">
        <v>45838</v>
      </c>
      <c r="J2190" s="1">
        <v>45815</v>
      </c>
      <c r="K2190" s="1">
        <v>45844</v>
      </c>
      <c r="L2190">
        <v>101.64</v>
      </c>
      <c r="M2190">
        <v>0</v>
      </c>
      <c r="N2190">
        <v>990</v>
      </c>
      <c r="O2190">
        <v>1307</v>
      </c>
      <c r="P2190">
        <v>110</v>
      </c>
      <c r="Q2190">
        <v>80687</v>
      </c>
    </row>
    <row r="2191" spans="1:17" x14ac:dyDescent="0.25">
      <c r="A2191" s="2">
        <f t="shared" si="34"/>
        <v>1555527149541</v>
      </c>
      <c r="B2191" s="2">
        <v>155552714954</v>
      </c>
      <c r="C2191">
        <v>1429305</v>
      </c>
      <c r="D2191">
        <v>372</v>
      </c>
      <c r="E2191">
        <v>6142</v>
      </c>
      <c r="F2191">
        <v>6300</v>
      </c>
      <c r="G2191">
        <v>1</v>
      </c>
      <c r="H2191" t="s">
        <v>0</v>
      </c>
      <c r="I2191" s="1">
        <v>45838</v>
      </c>
      <c r="J2191" s="1">
        <v>45836</v>
      </c>
      <c r="K2191" s="1">
        <v>45865</v>
      </c>
      <c r="L2191">
        <v>70.3</v>
      </c>
      <c r="M2191">
        <v>0</v>
      </c>
      <c r="N2191">
        <v>990</v>
      </c>
      <c r="O2191">
        <v>1307</v>
      </c>
      <c r="P2191">
        <v>109</v>
      </c>
      <c r="Q2191">
        <v>80687</v>
      </c>
    </row>
    <row r="2192" spans="1:17" x14ac:dyDescent="0.25">
      <c r="A2192" s="2">
        <f t="shared" si="34"/>
        <v>1555527149542</v>
      </c>
      <c r="B2192" s="2">
        <v>155552714954</v>
      </c>
      <c r="C2192">
        <v>1429305</v>
      </c>
      <c r="D2192">
        <v>373</v>
      </c>
      <c r="E2192">
        <v>6142</v>
      </c>
      <c r="F2192">
        <v>6300</v>
      </c>
      <c r="G2192">
        <v>2</v>
      </c>
      <c r="H2192" t="s">
        <v>0</v>
      </c>
      <c r="I2192" s="1">
        <v>45838</v>
      </c>
      <c r="J2192" s="1">
        <v>45836</v>
      </c>
      <c r="K2192" s="1">
        <v>45865</v>
      </c>
      <c r="L2192">
        <v>24.87</v>
      </c>
      <c r="M2192">
        <v>0</v>
      </c>
      <c r="N2192">
        <v>990</v>
      </c>
      <c r="O2192">
        <v>1307</v>
      </c>
      <c r="P2192">
        <v>110</v>
      </c>
      <c r="Q2192">
        <v>80687</v>
      </c>
    </row>
    <row r="2193" spans="1:17" x14ac:dyDescent="0.25">
      <c r="A2193" s="2">
        <f t="shared" si="34"/>
        <v>1555527160531</v>
      </c>
      <c r="B2193" s="2">
        <v>155552716053</v>
      </c>
      <c r="C2193">
        <v>1429346</v>
      </c>
      <c r="D2193">
        <v>1632</v>
      </c>
      <c r="E2193">
        <v>6142</v>
      </c>
      <c r="F2193">
        <v>6300</v>
      </c>
      <c r="G2193">
        <v>1</v>
      </c>
      <c r="H2193" t="s">
        <v>0</v>
      </c>
      <c r="I2193" s="1">
        <v>45838</v>
      </c>
      <c r="J2193" s="1">
        <v>45836</v>
      </c>
      <c r="K2193" s="1">
        <v>45865</v>
      </c>
      <c r="L2193">
        <v>29.14</v>
      </c>
      <c r="M2193">
        <v>0</v>
      </c>
      <c r="N2193">
        <v>990</v>
      </c>
      <c r="O2193">
        <v>1307</v>
      </c>
      <c r="P2193">
        <v>109</v>
      </c>
      <c r="Q2193">
        <v>80687</v>
      </c>
    </row>
    <row r="2194" spans="1:17" x14ac:dyDescent="0.25">
      <c r="A2194" s="2">
        <f t="shared" si="34"/>
        <v>1555527160532</v>
      </c>
      <c r="B2194" s="2">
        <v>155552716053</v>
      </c>
      <c r="C2194">
        <v>1429346</v>
      </c>
      <c r="D2194">
        <v>1633</v>
      </c>
      <c r="E2194">
        <v>6142</v>
      </c>
      <c r="F2194">
        <v>6300</v>
      </c>
      <c r="G2194">
        <v>2</v>
      </c>
      <c r="H2194" t="s">
        <v>0</v>
      </c>
      <c r="I2194" s="1">
        <v>45838</v>
      </c>
      <c r="J2194" s="1">
        <v>45836</v>
      </c>
      <c r="K2194" s="1">
        <v>45865</v>
      </c>
      <c r="L2194">
        <v>33.369999999999997</v>
      </c>
      <c r="M2194">
        <v>0</v>
      </c>
      <c r="N2194">
        <v>990</v>
      </c>
      <c r="O2194">
        <v>1307</v>
      </c>
      <c r="P2194">
        <v>110</v>
      </c>
      <c r="Q2194">
        <v>80687</v>
      </c>
    </row>
    <row r="2195" spans="1:17" x14ac:dyDescent="0.25">
      <c r="A2195" s="2">
        <f t="shared" si="34"/>
        <v>1555527424171</v>
      </c>
      <c r="B2195" s="2">
        <v>155552742417</v>
      </c>
      <c r="C2195">
        <v>1884964</v>
      </c>
      <c r="D2195">
        <v>351</v>
      </c>
      <c r="E2195">
        <v>6142</v>
      </c>
      <c r="F2195">
        <v>6300</v>
      </c>
      <c r="G2195">
        <v>1</v>
      </c>
      <c r="H2195" t="s">
        <v>0</v>
      </c>
      <c r="I2195" s="1">
        <v>45838</v>
      </c>
      <c r="J2195" s="1">
        <v>45831</v>
      </c>
      <c r="K2195" s="1">
        <v>45860</v>
      </c>
      <c r="L2195">
        <v>166.28</v>
      </c>
      <c r="M2195">
        <v>0</v>
      </c>
      <c r="N2195">
        <v>990</v>
      </c>
      <c r="O2195">
        <v>1307</v>
      </c>
      <c r="P2195">
        <v>109</v>
      </c>
      <c r="Q2195">
        <v>80687</v>
      </c>
    </row>
    <row r="2196" spans="1:17" x14ac:dyDescent="0.25">
      <c r="A2196" s="2">
        <f t="shared" si="34"/>
        <v>1555527424172</v>
      </c>
      <c r="B2196" s="2">
        <v>155552742417</v>
      </c>
      <c r="C2196">
        <v>1884964</v>
      </c>
      <c r="D2196">
        <v>352</v>
      </c>
      <c r="E2196">
        <v>6142</v>
      </c>
      <c r="F2196">
        <v>6300</v>
      </c>
      <c r="G2196">
        <v>2</v>
      </c>
      <c r="H2196" t="s">
        <v>0</v>
      </c>
      <c r="I2196" s="1">
        <v>45838</v>
      </c>
      <c r="J2196" s="1">
        <v>45831</v>
      </c>
      <c r="K2196" s="1">
        <v>45860</v>
      </c>
      <c r="L2196">
        <v>31.5</v>
      </c>
      <c r="M2196">
        <v>0</v>
      </c>
      <c r="N2196">
        <v>990</v>
      </c>
      <c r="O2196">
        <v>1307</v>
      </c>
      <c r="P2196">
        <v>110</v>
      </c>
      <c r="Q2196">
        <v>80687</v>
      </c>
    </row>
    <row r="2197" spans="1:17" x14ac:dyDescent="0.25">
      <c r="A2197" s="2">
        <f t="shared" si="34"/>
        <v>1555527577071</v>
      </c>
      <c r="B2197" s="2">
        <v>155552757707</v>
      </c>
      <c r="C2197">
        <v>1886958</v>
      </c>
      <c r="D2197">
        <v>355</v>
      </c>
      <c r="E2197">
        <v>6142</v>
      </c>
      <c r="F2197">
        <v>6300</v>
      </c>
      <c r="G2197">
        <v>1</v>
      </c>
      <c r="H2197" t="s">
        <v>0</v>
      </c>
      <c r="I2197" s="1">
        <v>45838</v>
      </c>
      <c r="J2197" s="1">
        <v>45810</v>
      </c>
      <c r="K2197" s="1">
        <v>45839</v>
      </c>
      <c r="L2197">
        <v>22.88</v>
      </c>
      <c r="M2197">
        <v>0</v>
      </c>
      <c r="N2197">
        <v>990</v>
      </c>
      <c r="O2197">
        <v>1307</v>
      </c>
      <c r="P2197">
        <v>109</v>
      </c>
      <c r="Q2197">
        <v>80687</v>
      </c>
    </row>
    <row r="2198" spans="1:17" x14ac:dyDescent="0.25">
      <c r="A2198" s="2">
        <f t="shared" si="34"/>
        <v>1555527577072</v>
      </c>
      <c r="B2198" s="2">
        <v>155552757707</v>
      </c>
      <c r="C2198">
        <v>1886958</v>
      </c>
      <c r="D2198">
        <v>356</v>
      </c>
      <c r="E2198">
        <v>6142</v>
      </c>
      <c r="F2198">
        <v>6300</v>
      </c>
      <c r="G2198">
        <v>2</v>
      </c>
      <c r="H2198" t="s">
        <v>0</v>
      </c>
      <c r="I2198" s="1">
        <v>45838</v>
      </c>
      <c r="J2198" s="1">
        <v>45810</v>
      </c>
      <c r="K2198" s="1">
        <v>45839</v>
      </c>
      <c r="L2198">
        <v>37.39</v>
      </c>
      <c r="M2198">
        <v>0</v>
      </c>
      <c r="N2198">
        <v>990</v>
      </c>
      <c r="O2198">
        <v>1307</v>
      </c>
      <c r="P2198">
        <v>110</v>
      </c>
      <c r="Q2198">
        <v>80687</v>
      </c>
    </row>
    <row r="2199" spans="1:17" x14ac:dyDescent="0.25">
      <c r="A2199" s="2">
        <f t="shared" si="34"/>
        <v>1555527721661</v>
      </c>
      <c r="B2199" s="2">
        <v>155552772166</v>
      </c>
      <c r="C2199">
        <v>1888829</v>
      </c>
      <c r="D2199">
        <v>617</v>
      </c>
      <c r="E2199">
        <v>6142</v>
      </c>
      <c r="F2199">
        <v>6300</v>
      </c>
      <c r="G2199">
        <v>1</v>
      </c>
      <c r="H2199" t="s">
        <v>0</v>
      </c>
      <c r="I2199" s="1">
        <v>45838</v>
      </c>
      <c r="J2199" s="1">
        <v>45820</v>
      </c>
      <c r="K2199" s="1">
        <v>45849</v>
      </c>
      <c r="L2199">
        <v>8.19</v>
      </c>
      <c r="M2199">
        <v>0</v>
      </c>
      <c r="N2199">
        <v>990</v>
      </c>
      <c r="O2199">
        <v>1307</v>
      </c>
      <c r="P2199">
        <v>109</v>
      </c>
      <c r="Q2199">
        <v>80687</v>
      </c>
    </row>
    <row r="2200" spans="1:17" x14ac:dyDescent="0.25">
      <c r="A2200" s="2">
        <f t="shared" si="34"/>
        <v>1555527721662</v>
      </c>
      <c r="B2200" s="2">
        <v>155552772166</v>
      </c>
      <c r="C2200">
        <v>1888829</v>
      </c>
      <c r="D2200">
        <v>618</v>
      </c>
      <c r="E2200">
        <v>6142</v>
      </c>
      <c r="F2200">
        <v>6300</v>
      </c>
      <c r="G2200">
        <v>2</v>
      </c>
      <c r="H2200" t="s">
        <v>0</v>
      </c>
      <c r="I2200" s="1">
        <v>45838</v>
      </c>
      <c r="J2200" s="1">
        <v>45820</v>
      </c>
      <c r="K2200" s="1">
        <v>45849</v>
      </c>
      <c r="L2200">
        <v>14.14</v>
      </c>
      <c r="M2200">
        <v>0</v>
      </c>
      <c r="N2200">
        <v>990</v>
      </c>
      <c r="O2200">
        <v>1307</v>
      </c>
      <c r="P2200">
        <v>110</v>
      </c>
      <c r="Q2200">
        <v>80687</v>
      </c>
    </row>
    <row r="2201" spans="1:17" x14ac:dyDescent="0.25">
      <c r="A2201" s="2">
        <f t="shared" si="34"/>
        <v>1555527919501</v>
      </c>
      <c r="B2201" s="2">
        <v>155552791950</v>
      </c>
      <c r="C2201">
        <v>1891759</v>
      </c>
      <c r="D2201">
        <v>585</v>
      </c>
      <c r="E2201">
        <v>6142</v>
      </c>
      <c r="F2201">
        <v>6300</v>
      </c>
      <c r="G2201">
        <v>1</v>
      </c>
      <c r="H2201" t="s">
        <v>0</v>
      </c>
      <c r="I2201" s="1">
        <v>45838</v>
      </c>
      <c r="J2201" s="1">
        <v>45835</v>
      </c>
      <c r="K2201" s="1">
        <v>45864</v>
      </c>
      <c r="L2201">
        <v>5.33</v>
      </c>
      <c r="M2201">
        <v>0</v>
      </c>
      <c r="N2201">
        <v>990</v>
      </c>
      <c r="O2201">
        <v>1307</v>
      </c>
      <c r="P2201">
        <v>109</v>
      </c>
      <c r="Q2201">
        <v>80687</v>
      </c>
    </row>
    <row r="2202" spans="1:17" x14ac:dyDescent="0.25">
      <c r="A2202" s="2">
        <f t="shared" si="34"/>
        <v>1555527919502</v>
      </c>
      <c r="B2202" s="2">
        <v>155552791950</v>
      </c>
      <c r="C2202">
        <v>1891759</v>
      </c>
      <c r="D2202">
        <v>586</v>
      </c>
      <c r="E2202">
        <v>6142</v>
      </c>
      <c r="F2202">
        <v>6300</v>
      </c>
      <c r="G2202">
        <v>2</v>
      </c>
      <c r="H2202" t="s">
        <v>0</v>
      </c>
      <c r="I2202" s="1">
        <v>45838</v>
      </c>
      <c r="J2202" s="1">
        <v>45835</v>
      </c>
      <c r="K2202" s="1">
        <v>45864</v>
      </c>
      <c r="L2202">
        <v>6.13</v>
      </c>
      <c r="M2202">
        <v>0</v>
      </c>
      <c r="N2202">
        <v>990</v>
      </c>
      <c r="O2202">
        <v>1307</v>
      </c>
      <c r="P2202">
        <v>110</v>
      </c>
      <c r="Q2202">
        <v>80687</v>
      </c>
    </row>
    <row r="2203" spans="1:17" x14ac:dyDescent="0.25">
      <c r="A2203" s="2">
        <f t="shared" si="34"/>
        <v>7019800003301</v>
      </c>
      <c r="B2203" s="2">
        <v>701980000330</v>
      </c>
      <c r="C2203">
        <v>879595</v>
      </c>
      <c r="D2203">
        <v>548</v>
      </c>
      <c r="E2203">
        <v>6130</v>
      </c>
      <c r="F2203">
        <v>6300</v>
      </c>
      <c r="G2203">
        <v>1</v>
      </c>
      <c r="H2203" t="s">
        <v>0</v>
      </c>
      <c r="I2203" s="1">
        <v>45838</v>
      </c>
      <c r="J2203" s="1">
        <v>45818</v>
      </c>
      <c r="K2203" s="1">
        <v>45847</v>
      </c>
      <c r="L2203">
        <v>23.99</v>
      </c>
      <c r="M2203">
        <v>0</v>
      </c>
      <c r="N2203">
        <v>990</v>
      </c>
      <c r="O2203">
        <v>1066</v>
      </c>
      <c r="P2203">
        <v>205</v>
      </c>
      <c r="Q2203">
        <v>80686</v>
      </c>
    </row>
    <row r="2204" spans="1:17" x14ac:dyDescent="0.25">
      <c r="A2204" s="2">
        <f t="shared" si="34"/>
        <v>7019800003302</v>
      </c>
      <c r="B2204" s="2">
        <v>701980000330</v>
      </c>
      <c r="C2204">
        <v>879595</v>
      </c>
      <c r="D2204">
        <v>549</v>
      </c>
      <c r="E2204">
        <v>6130</v>
      </c>
      <c r="F2204">
        <v>6300</v>
      </c>
      <c r="G2204">
        <v>2</v>
      </c>
      <c r="H2204" t="s">
        <v>0</v>
      </c>
      <c r="I2204" s="1">
        <v>45838</v>
      </c>
      <c r="J2204" s="1">
        <v>45818</v>
      </c>
      <c r="K2204" s="1">
        <v>45847</v>
      </c>
      <c r="L2204">
        <v>13.01</v>
      </c>
      <c r="M2204">
        <v>0</v>
      </c>
      <c r="N2204">
        <v>990</v>
      </c>
      <c r="O2204">
        <v>1066</v>
      </c>
      <c r="P2204">
        <v>206</v>
      </c>
      <c r="Q2204">
        <v>80686</v>
      </c>
    </row>
    <row r="2205" spans="1:17" x14ac:dyDescent="0.25">
      <c r="A2205" s="2">
        <f t="shared" si="34"/>
        <v>7020440000622</v>
      </c>
      <c r="B2205" s="2">
        <v>702044000062</v>
      </c>
      <c r="C2205">
        <v>529312</v>
      </c>
      <c r="D2205">
        <v>923</v>
      </c>
      <c r="E2205">
        <v>6130</v>
      </c>
      <c r="F2205">
        <v>6300</v>
      </c>
      <c r="G2205">
        <v>2</v>
      </c>
      <c r="H2205" t="s">
        <v>0</v>
      </c>
      <c r="I2205" s="1">
        <v>45838</v>
      </c>
      <c r="J2205" s="1">
        <v>45838</v>
      </c>
      <c r="K2205" s="1">
        <v>45867</v>
      </c>
      <c r="L2205">
        <v>26.94</v>
      </c>
      <c r="M2205">
        <v>0</v>
      </c>
      <c r="N2205">
        <v>990</v>
      </c>
      <c r="O2205">
        <v>1066</v>
      </c>
      <c r="P2205">
        <v>206</v>
      </c>
      <c r="Q2205">
        <v>80686</v>
      </c>
    </row>
    <row r="2206" spans="1:17" x14ac:dyDescent="0.25">
      <c r="A2206" s="2">
        <f t="shared" si="34"/>
        <v>7036600162212</v>
      </c>
      <c r="B2206" s="2">
        <v>703660016221</v>
      </c>
      <c r="C2206">
        <v>538408</v>
      </c>
      <c r="D2206">
        <v>707</v>
      </c>
      <c r="E2206">
        <v>6130</v>
      </c>
      <c r="F2206">
        <v>6300</v>
      </c>
      <c r="G2206">
        <v>2</v>
      </c>
      <c r="H2206" t="s">
        <v>0</v>
      </c>
      <c r="I2206" s="1">
        <v>45838</v>
      </c>
      <c r="J2206" s="1">
        <v>45837</v>
      </c>
      <c r="K2206" s="1">
        <v>45866</v>
      </c>
      <c r="L2206">
        <v>6.68</v>
      </c>
      <c r="M2206">
        <v>0</v>
      </c>
      <c r="N2206">
        <v>990</v>
      </c>
      <c r="O2206">
        <v>1066</v>
      </c>
      <c r="P2206">
        <v>206</v>
      </c>
      <c r="Q2206">
        <v>80686</v>
      </c>
    </row>
    <row r="2207" spans="1:17" x14ac:dyDescent="0.25">
      <c r="A2207" s="2">
        <f t="shared" si="34"/>
        <v>7043500000531</v>
      </c>
      <c r="B2207" s="2">
        <v>704350000053</v>
      </c>
      <c r="C2207">
        <v>541763</v>
      </c>
      <c r="D2207">
        <v>756</v>
      </c>
      <c r="E2207">
        <v>6130</v>
      </c>
      <c r="F2207">
        <v>6300</v>
      </c>
      <c r="G2207">
        <v>1</v>
      </c>
      <c r="H2207" t="s">
        <v>0</v>
      </c>
      <c r="I2207" s="1">
        <v>45838</v>
      </c>
      <c r="J2207" s="1">
        <v>45811</v>
      </c>
      <c r="K2207" s="1">
        <v>45840</v>
      </c>
      <c r="L2207">
        <v>2.5499999999999998</v>
      </c>
      <c r="M2207">
        <v>0</v>
      </c>
      <c r="N2207">
        <v>990</v>
      </c>
      <c r="O2207">
        <v>1066</v>
      </c>
      <c r="P2207">
        <v>205</v>
      </c>
      <c r="Q2207">
        <v>80686</v>
      </c>
    </row>
    <row r="2208" spans="1:17" x14ac:dyDescent="0.25">
      <c r="A2208" s="2">
        <f t="shared" si="34"/>
        <v>7043500000532</v>
      </c>
      <c r="B2208" s="2">
        <v>704350000053</v>
      </c>
      <c r="C2208">
        <v>541763</v>
      </c>
      <c r="D2208">
        <v>757</v>
      </c>
      <c r="E2208">
        <v>6130</v>
      </c>
      <c r="F2208">
        <v>6300</v>
      </c>
      <c r="G2208">
        <v>2</v>
      </c>
      <c r="H2208" t="s">
        <v>0</v>
      </c>
      <c r="I2208" s="1">
        <v>45838</v>
      </c>
      <c r="J2208" s="1">
        <v>45811</v>
      </c>
      <c r="K2208" s="1">
        <v>45840</v>
      </c>
      <c r="L2208">
        <v>26.18</v>
      </c>
      <c r="M2208">
        <v>0</v>
      </c>
      <c r="N2208">
        <v>990</v>
      </c>
      <c r="O2208">
        <v>1066</v>
      </c>
      <c r="P2208">
        <v>206</v>
      </c>
      <c r="Q2208">
        <v>80686</v>
      </c>
    </row>
    <row r="2209" spans="1:17" x14ac:dyDescent="0.25">
      <c r="A2209" s="2">
        <f t="shared" si="34"/>
        <v>7061400000481</v>
      </c>
      <c r="B2209" s="2">
        <v>706140000048</v>
      </c>
      <c r="C2209">
        <v>546558</v>
      </c>
      <c r="D2209">
        <v>757</v>
      </c>
      <c r="E2209">
        <v>6130</v>
      </c>
      <c r="F2209">
        <v>6300</v>
      </c>
      <c r="G2209">
        <v>1</v>
      </c>
      <c r="H2209" t="s">
        <v>0</v>
      </c>
      <c r="I2209" s="1">
        <v>45838</v>
      </c>
      <c r="J2209" s="1">
        <v>45824</v>
      </c>
      <c r="K2209" s="1">
        <v>45853</v>
      </c>
      <c r="L2209">
        <v>1.83</v>
      </c>
      <c r="M2209">
        <v>0</v>
      </c>
      <c r="N2209">
        <v>990</v>
      </c>
      <c r="O2209">
        <v>1066</v>
      </c>
      <c r="P2209">
        <v>205</v>
      </c>
      <c r="Q2209">
        <v>80686</v>
      </c>
    </row>
    <row r="2210" spans="1:17" x14ac:dyDescent="0.25">
      <c r="A2210" s="2">
        <f t="shared" si="34"/>
        <v>7061400000482</v>
      </c>
      <c r="B2210" s="2">
        <v>706140000048</v>
      </c>
      <c r="C2210">
        <v>546558</v>
      </c>
      <c r="D2210">
        <v>758</v>
      </c>
      <c r="E2210">
        <v>6130</v>
      </c>
      <c r="F2210">
        <v>6300</v>
      </c>
      <c r="G2210">
        <v>2</v>
      </c>
      <c r="H2210" t="s">
        <v>0</v>
      </c>
      <c r="I2210" s="1">
        <v>45838</v>
      </c>
      <c r="J2210" s="1">
        <v>45824</v>
      </c>
      <c r="K2210" s="1">
        <v>45853</v>
      </c>
      <c r="L2210">
        <v>9.1300000000000008</v>
      </c>
      <c r="M2210">
        <v>0</v>
      </c>
      <c r="N2210">
        <v>990</v>
      </c>
      <c r="O2210">
        <v>1066</v>
      </c>
      <c r="P2210">
        <v>206</v>
      </c>
      <c r="Q2210">
        <v>80686</v>
      </c>
    </row>
    <row r="2211" spans="1:17" x14ac:dyDescent="0.25">
      <c r="A2211" s="2">
        <f t="shared" si="34"/>
        <v>7064300001991</v>
      </c>
      <c r="B2211" s="2">
        <v>706430000199</v>
      </c>
      <c r="C2211">
        <v>547411</v>
      </c>
      <c r="D2211">
        <v>747</v>
      </c>
      <c r="E2211">
        <v>6130</v>
      </c>
      <c r="F2211">
        <v>6300</v>
      </c>
      <c r="G2211">
        <v>1</v>
      </c>
      <c r="H2211" t="s">
        <v>0</v>
      </c>
      <c r="I2211" s="1">
        <v>45838</v>
      </c>
      <c r="J2211" s="1">
        <v>45828</v>
      </c>
      <c r="K2211" s="1">
        <v>45857</v>
      </c>
      <c r="L2211">
        <v>4.04</v>
      </c>
      <c r="M2211">
        <v>0</v>
      </c>
      <c r="N2211">
        <v>990</v>
      </c>
      <c r="O2211">
        <v>1066</v>
      </c>
      <c r="P2211">
        <v>205</v>
      </c>
      <c r="Q2211">
        <v>80686</v>
      </c>
    </row>
    <row r="2212" spans="1:17" x14ac:dyDescent="0.25">
      <c r="A2212" s="2">
        <f t="shared" si="34"/>
        <v>7064300001992</v>
      </c>
      <c r="B2212" s="2">
        <v>706430000199</v>
      </c>
      <c r="C2212">
        <v>547411</v>
      </c>
      <c r="D2212">
        <v>748</v>
      </c>
      <c r="E2212">
        <v>6130</v>
      </c>
      <c r="F2212">
        <v>6300</v>
      </c>
      <c r="G2212">
        <v>2</v>
      </c>
      <c r="H2212" t="s">
        <v>0</v>
      </c>
      <c r="I2212" s="1">
        <v>45838</v>
      </c>
      <c r="J2212" s="1">
        <v>45828</v>
      </c>
      <c r="K2212" s="1">
        <v>45857</v>
      </c>
      <c r="L2212">
        <v>8.6999999999999993</v>
      </c>
      <c r="M2212">
        <v>0</v>
      </c>
      <c r="N2212">
        <v>990</v>
      </c>
      <c r="O2212">
        <v>1066</v>
      </c>
      <c r="P2212">
        <v>206</v>
      </c>
      <c r="Q2212">
        <v>80686</v>
      </c>
    </row>
    <row r="2213" spans="1:17" x14ac:dyDescent="0.25">
      <c r="A2213" s="2">
        <f t="shared" si="34"/>
        <v>7086700000441</v>
      </c>
      <c r="B2213" s="2">
        <v>708670000044</v>
      </c>
      <c r="C2213">
        <v>550515</v>
      </c>
      <c r="D2213">
        <v>749</v>
      </c>
      <c r="E2213">
        <v>6130</v>
      </c>
      <c r="F2213">
        <v>6300</v>
      </c>
      <c r="G2213">
        <v>1</v>
      </c>
      <c r="H2213" t="s">
        <v>0</v>
      </c>
      <c r="I2213" s="1">
        <v>45838</v>
      </c>
      <c r="J2213" s="1">
        <v>45826</v>
      </c>
      <c r="K2213" s="1">
        <v>45855</v>
      </c>
      <c r="L2213">
        <v>7.58</v>
      </c>
      <c r="M2213">
        <v>0</v>
      </c>
      <c r="N2213">
        <v>990</v>
      </c>
      <c r="O2213">
        <v>1066</v>
      </c>
      <c r="P2213">
        <v>205</v>
      </c>
      <c r="Q2213">
        <v>80686</v>
      </c>
    </row>
    <row r="2214" spans="1:17" x14ac:dyDescent="0.25">
      <c r="A2214" s="2">
        <f t="shared" si="34"/>
        <v>7086700000442</v>
      </c>
      <c r="B2214" s="2">
        <v>708670000044</v>
      </c>
      <c r="C2214">
        <v>550515</v>
      </c>
      <c r="D2214">
        <v>750</v>
      </c>
      <c r="E2214">
        <v>6130</v>
      </c>
      <c r="F2214">
        <v>6300</v>
      </c>
      <c r="G2214">
        <v>2</v>
      </c>
      <c r="H2214" t="s">
        <v>0</v>
      </c>
      <c r="I2214" s="1">
        <v>45838</v>
      </c>
      <c r="J2214" s="1">
        <v>45826</v>
      </c>
      <c r="K2214" s="1">
        <v>45855</v>
      </c>
      <c r="L2214">
        <v>11.06</v>
      </c>
      <c r="M2214">
        <v>0</v>
      </c>
      <c r="N2214">
        <v>990</v>
      </c>
      <c r="O2214">
        <v>1066</v>
      </c>
      <c r="P2214">
        <v>206</v>
      </c>
      <c r="Q2214">
        <v>80686</v>
      </c>
    </row>
    <row r="2215" spans="1:17" x14ac:dyDescent="0.25">
      <c r="A2215" s="2">
        <f t="shared" si="34"/>
        <v>7105000000441</v>
      </c>
      <c r="B2215" s="2">
        <v>710500000044</v>
      </c>
      <c r="C2215">
        <v>554911</v>
      </c>
      <c r="D2215">
        <v>701</v>
      </c>
      <c r="E2215">
        <v>6130</v>
      </c>
      <c r="F2215">
        <v>6300</v>
      </c>
      <c r="G2215">
        <v>1</v>
      </c>
      <c r="H2215" t="s">
        <v>0</v>
      </c>
      <c r="I2215" s="1">
        <v>45838</v>
      </c>
      <c r="J2215" s="1">
        <v>45816</v>
      </c>
      <c r="K2215" s="1">
        <v>45845</v>
      </c>
      <c r="L2215">
        <v>3.72</v>
      </c>
      <c r="M2215">
        <v>0</v>
      </c>
      <c r="N2215">
        <v>990</v>
      </c>
      <c r="O2215">
        <v>1066</v>
      </c>
      <c r="P2215">
        <v>205</v>
      </c>
      <c r="Q2215">
        <v>80686</v>
      </c>
    </row>
    <row r="2216" spans="1:17" x14ac:dyDescent="0.25">
      <c r="A2216" s="2">
        <f t="shared" si="34"/>
        <v>7105000000442</v>
      </c>
      <c r="B2216" s="2">
        <v>710500000044</v>
      </c>
      <c r="C2216">
        <v>554911</v>
      </c>
      <c r="D2216">
        <v>702</v>
      </c>
      <c r="E2216">
        <v>6130</v>
      </c>
      <c r="F2216">
        <v>6300</v>
      </c>
      <c r="G2216">
        <v>2</v>
      </c>
      <c r="H2216" t="s">
        <v>0</v>
      </c>
      <c r="I2216" s="1">
        <v>45838</v>
      </c>
      <c r="J2216" s="1">
        <v>45816</v>
      </c>
      <c r="K2216" s="1">
        <v>45845</v>
      </c>
      <c r="L2216">
        <v>14.56</v>
      </c>
      <c r="M2216">
        <v>0</v>
      </c>
      <c r="N2216">
        <v>990</v>
      </c>
      <c r="O2216">
        <v>1066</v>
      </c>
      <c r="P2216">
        <v>206</v>
      </c>
      <c r="Q2216">
        <v>80686</v>
      </c>
    </row>
    <row r="2217" spans="1:17" x14ac:dyDescent="0.25">
      <c r="A2217" s="2">
        <f t="shared" si="34"/>
        <v>7132800000232</v>
      </c>
      <c r="B2217" s="2">
        <v>713280000023</v>
      </c>
      <c r="C2217">
        <v>557879</v>
      </c>
      <c r="D2217">
        <v>1520</v>
      </c>
      <c r="E2217">
        <v>6130</v>
      </c>
      <c r="F2217">
        <v>6300</v>
      </c>
      <c r="G2217">
        <v>2</v>
      </c>
      <c r="H2217" t="s">
        <v>0</v>
      </c>
      <c r="I2217" s="1">
        <v>45838</v>
      </c>
      <c r="J2217" s="1">
        <v>45809</v>
      </c>
      <c r="K2217" s="1">
        <v>45838</v>
      </c>
      <c r="L2217">
        <v>11.67</v>
      </c>
      <c r="M2217">
        <v>0</v>
      </c>
      <c r="N2217">
        <v>990</v>
      </c>
      <c r="O2217">
        <v>1066</v>
      </c>
      <c r="P2217">
        <v>206</v>
      </c>
      <c r="Q2217">
        <v>80686</v>
      </c>
    </row>
    <row r="2218" spans="1:17" x14ac:dyDescent="0.25">
      <c r="A2218" s="2">
        <f t="shared" si="34"/>
        <v>7150000000981</v>
      </c>
      <c r="B2218" s="2">
        <v>715000000098</v>
      </c>
      <c r="C2218">
        <v>559888</v>
      </c>
      <c r="D2218">
        <v>774</v>
      </c>
      <c r="E2218">
        <v>6130</v>
      </c>
      <c r="F2218">
        <v>6300</v>
      </c>
      <c r="G2218">
        <v>1</v>
      </c>
      <c r="H2218" t="s">
        <v>0</v>
      </c>
      <c r="I2218" s="1">
        <v>45838</v>
      </c>
      <c r="J2218" s="1">
        <v>45815</v>
      </c>
      <c r="K2218" s="1">
        <v>45844</v>
      </c>
      <c r="L2218">
        <v>16.149999999999999</v>
      </c>
      <c r="M2218">
        <v>0</v>
      </c>
      <c r="N2218">
        <v>990</v>
      </c>
      <c r="O2218">
        <v>1066</v>
      </c>
      <c r="P2218">
        <v>205</v>
      </c>
      <c r="Q2218">
        <v>80686</v>
      </c>
    </row>
    <row r="2219" spans="1:17" x14ac:dyDescent="0.25">
      <c r="A2219" s="2">
        <f t="shared" si="34"/>
        <v>7150000000982</v>
      </c>
      <c r="B2219" s="2">
        <v>715000000098</v>
      </c>
      <c r="C2219">
        <v>559888</v>
      </c>
      <c r="D2219">
        <v>775</v>
      </c>
      <c r="E2219">
        <v>6130</v>
      </c>
      <c r="F2219">
        <v>6300</v>
      </c>
      <c r="G2219">
        <v>2</v>
      </c>
      <c r="H2219" t="s">
        <v>0</v>
      </c>
      <c r="I2219" s="1">
        <v>45838</v>
      </c>
      <c r="J2219" s="1">
        <v>45815</v>
      </c>
      <c r="K2219" s="1">
        <v>45844</v>
      </c>
      <c r="L2219">
        <v>18.260000000000002</v>
      </c>
      <c r="M2219">
        <v>0</v>
      </c>
      <c r="N2219">
        <v>990</v>
      </c>
      <c r="O2219">
        <v>1066</v>
      </c>
      <c r="P2219">
        <v>206</v>
      </c>
      <c r="Q2219">
        <v>80686</v>
      </c>
    </row>
    <row r="2220" spans="1:17" x14ac:dyDescent="0.25">
      <c r="A2220" s="2">
        <f t="shared" si="34"/>
        <v>7150900500371</v>
      </c>
      <c r="B2220" s="2">
        <v>715090050037</v>
      </c>
      <c r="C2220">
        <v>560105</v>
      </c>
      <c r="D2220">
        <v>752</v>
      </c>
      <c r="E2220">
        <v>6130</v>
      </c>
      <c r="F2220">
        <v>6300</v>
      </c>
      <c r="G2220">
        <v>1</v>
      </c>
      <c r="H2220" t="s">
        <v>0</v>
      </c>
      <c r="I2220" s="1">
        <v>45838</v>
      </c>
      <c r="J2220" s="1">
        <v>45831</v>
      </c>
      <c r="K2220" s="1">
        <v>45860</v>
      </c>
      <c r="L2220">
        <v>8.81</v>
      </c>
      <c r="M2220">
        <v>0</v>
      </c>
      <c r="N2220">
        <v>990</v>
      </c>
      <c r="O2220">
        <v>1066</v>
      </c>
      <c r="P2220">
        <v>205</v>
      </c>
      <c r="Q2220">
        <v>80686</v>
      </c>
    </row>
    <row r="2221" spans="1:17" x14ac:dyDescent="0.25">
      <c r="A2221" s="2">
        <f t="shared" si="34"/>
        <v>7150900500372</v>
      </c>
      <c r="B2221" s="2">
        <v>715090050037</v>
      </c>
      <c r="C2221">
        <v>560105</v>
      </c>
      <c r="D2221">
        <v>753</v>
      </c>
      <c r="E2221">
        <v>6130</v>
      </c>
      <c r="F2221">
        <v>6300</v>
      </c>
      <c r="G2221">
        <v>2</v>
      </c>
      <c r="H2221" t="s">
        <v>0</v>
      </c>
      <c r="I2221" s="1">
        <v>45838</v>
      </c>
      <c r="J2221" s="1">
        <v>45831</v>
      </c>
      <c r="K2221" s="1">
        <v>45860</v>
      </c>
      <c r="L2221">
        <v>26.2</v>
      </c>
      <c r="M2221">
        <v>0</v>
      </c>
      <c r="N2221">
        <v>990</v>
      </c>
      <c r="O2221">
        <v>1066</v>
      </c>
      <c r="P2221">
        <v>206</v>
      </c>
      <c r="Q2221">
        <v>80686</v>
      </c>
    </row>
    <row r="2222" spans="1:17" x14ac:dyDescent="0.25">
      <c r="A2222" s="2">
        <f t="shared" si="34"/>
        <v>7174700000052</v>
      </c>
      <c r="B2222" s="2">
        <v>717470000005</v>
      </c>
      <c r="C2222">
        <v>565628</v>
      </c>
      <c r="D2222">
        <v>801</v>
      </c>
      <c r="E2222">
        <v>6130</v>
      </c>
      <c r="F2222">
        <v>6300</v>
      </c>
      <c r="G2222">
        <v>2</v>
      </c>
      <c r="H2222" t="s">
        <v>0</v>
      </c>
      <c r="I2222" s="1">
        <v>45838</v>
      </c>
      <c r="J2222" s="1">
        <v>45821</v>
      </c>
      <c r="K2222" s="1">
        <v>45850</v>
      </c>
      <c r="L2222">
        <v>13.07</v>
      </c>
      <c r="M2222">
        <v>0</v>
      </c>
      <c r="N2222">
        <v>990</v>
      </c>
      <c r="O2222">
        <v>1066</v>
      </c>
      <c r="P2222">
        <v>206</v>
      </c>
      <c r="Q2222">
        <v>80686</v>
      </c>
    </row>
    <row r="2223" spans="1:17" x14ac:dyDescent="0.25">
      <c r="A2223" s="2">
        <f t="shared" si="34"/>
        <v>7185120987611</v>
      </c>
      <c r="B2223" s="2">
        <v>718512098761</v>
      </c>
      <c r="C2223">
        <v>566478</v>
      </c>
      <c r="D2223">
        <v>859</v>
      </c>
      <c r="E2223">
        <v>6130</v>
      </c>
      <c r="F2223">
        <v>6300</v>
      </c>
      <c r="G2223">
        <v>1</v>
      </c>
      <c r="H2223" t="s">
        <v>0</v>
      </c>
      <c r="I2223" s="1">
        <v>45838</v>
      </c>
      <c r="J2223" s="1">
        <v>45818</v>
      </c>
      <c r="K2223" s="1">
        <v>45847</v>
      </c>
      <c r="L2223">
        <v>1.55</v>
      </c>
      <c r="M2223">
        <v>0</v>
      </c>
      <c r="N2223">
        <v>990</v>
      </c>
      <c r="O2223">
        <v>1066</v>
      </c>
      <c r="P2223">
        <v>205</v>
      </c>
      <c r="Q2223">
        <v>80686</v>
      </c>
    </row>
    <row r="2224" spans="1:17" x14ac:dyDescent="0.25">
      <c r="A2224" s="2">
        <f t="shared" si="34"/>
        <v>7185120987612</v>
      </c>
      <c r="B2224" s="2">
        <v>718512098761</v>
      </c>
      <c r="C2224">
        <v>566478</v>
      </c>
      <c r="D2224">
        <v>860</v>
      </c>
      <c r="E2224">
        <v>6130</v>
      </c>
      <c r="F2224">
        <v>6300</v>
      </c>
      <c r="G2224">
        <v>2</v>
      </c>
      <c r="H2224" t="s">
        <v>0</v>
      </c>
      <c r="I2224" s="1">
        <v>45838</v>
      </c>
      <c r="J2224" s="1">
        <v>45818</v>
      </c>
      <c r="K2224" s="1">
        <v>45847</v>
      </c>
      <c r="L2224">
        <v>32.68</v>
      </c>
      <c r="M2224">
        <v>0</v>
      </c>
      <c r="N2224">
        <v>990</v>
      </c>
      <c r="O2224">
        <v>1066</v>
      </c>
      <c r="P2224">
        <v>206</v>
      </c>
      <c r="Q2224">
        <v>80686</v>
      </c>
    </row>
    <row r="2225" spans="1:17" x14ac:dyDescent="0.25">
      <c r="A2225" s="2">
        <f t="shared" si="34"/>
        <v>7407600119491</v>
      </c>
      <c r="B2225" s="2">
        <v>740760011949</v>
      </c>
      <c r="C2225">
        <v>575728</v>
      </c>
      <c r="D2225">
        <v>802</v>
      </c>
      <c r="E2225">
        <v>6142</v>
      </c>
      <c r="F2225">
        <v>6300</v>
      </c>
      <c r="G2225">
        <v>1</v>
      </c>
      <c r="H2225" t="s">
        <v>0</v>
      </c>
      <c r="I2225" s="1">
        <v>45838</v>
      </c>
      <c r="J2225" s="1">
        <v>45825</v>
      </c>
      <c r="K2225" s="1">
        <v>45854</v>
      </c>
      <c r="L2225">
        <v>13.35</v>
      </c>
      <c r="M2225">
        <v>0</v>
      </c>
      <c r="N2225">
        <v>990</v>
      </c>
      <c r="O2225">
        <v>1307</v>
      </c>
      <c r="P2225">
        <v>109</v>
      </c>
      <c r="Q2225">
        <v>80687</v>
      </c>
    </row>
    <row r="2226" spans="1:17" x14ac:dyDescent="0.25">
      <c r="A2226" s="2">
        <v>7407600119492</v>
      </c>
      <c r="B2226" s="2">
        <v>740760011949</v>
      </c>
      <c r="C2226">
        <v>575728</v>
      </c>
      <c r="D2226">
        <v>803</v>
      </c>
      <c r="E2226">
        <v>6142</v>
      </c>
      <c r="F2226">
        <v>6300</v>
      </c>
      <c r="G2226">
        <v>2</v>
      </c>
      <c r="H2226" t="s">
        <v>0</v>
      </c>
      <c r="I2226" s="1">
        <v>45838</v>
      </c>
      <c r="J2226" s="1">
        <v>45825</v>
      </c>
      <c r="K2226" s="1">
        <v>45854</v>
      </c>
      <c r="L2226">
        <v>26.93</v>
      </c>
      <c r="M2226">
        <v>0</v>
      </c>
      <c r="N2226">
        <v>990</v>
      </c>
      <c r="O2226">
        <v>1307</v>
      </c>
      <c r="P2226">
        <v>110</v>
      </c>
      <c r="Q2226">
        <v>80687</v>
      </c>
    </row>
    <row r="2227" spans="1:17" x14ac:dyDescent="0.25">
      <c r="A2227" s="2" t="e">
        <f>#REF!*10+#REF!</f>
        <v>#REF!</v>
      </c>
      <c r="L2227" s="5">
        <f>SUM(L2:L2226)</f>
        <v>144390.1</v>
      </c>
      <c r="M2227" s="5">
        <f>SUM(M2:M2226)</f>
        <v>3.49</v>
      </c>
    </row>
    <row r="2228" spans="1:17" x14ac:dyDescent="0.25">
      <c r="A2228" s="2" t="e">
        <f>#REF!*10+#REF!</f>
        <v>#REF!</v>
      </c>
    </row>
    <row r="2229" spans="1:17" x14ac:dyDescent="0.25">
      <c r="A2229" s="2" t="e">
        <f>#REF!*10+#REF!</f>
        <v>#REF!</v>
      </c>
    </row>
    <row r="2230" spans="1:17" x14ac:dyDescent="0.25">
      <c r="A2230" s="2" t="e">
        <f>#REF!*10+#REF!</f>
        <v>#REF!</v>
      </c>
    </row>
    <row r="2231" spans="1:17" x14ac:dyDescent="0.25">
      <c r="A2231" s="2" t="e">
        <f>#REF!*10+#REF!</f>
        <v>#REF!</v>
      </c>
    </row>
    <row r="2232" spans="1:17" x14ac:dyDescent="0.25">
      <c r="A2232" s="2" t="e">
        <f>#REF!*10+#REF!</f>
        <v>#REF!</v>
      </c>
      <c r="L2232" s="6"/>
    </row>
    <row r="2233" spans="1:17" x14ac:dyDescent="0.25">
      <c r="A2233" s="2" t="e">
        <f>#REF!*10+#REF!</f>
        <v>#REF!</v>
      </c>
    </row>
    <row r="2234" spans="1:17" x14ac:dyDescent="0.25">
      <c r="A2234" s="2" t="e">
        <f>#REF!*10+#REF!</f>
        <v>#REF!</v>
      </c>
    </row>
    <row r="2235" spans="1:17" x14ac:dyDescent="0.25">
      <c r="A2235" s="2" t="e">
        <f>#REF!*10+#REF!</f>
        <v>#REF!</v>
      </c>
    </row>
    <row r="2236" spans="1:17" x14ac:dyDescent="0.25">
      <c r="A2236" s="2" t="e">
        <f>#REF!*10+#REF!</f>
        <v>#REF!</v>
      </c>
    </row>
    <row r="2237" spans="1:17" x14ac:dyDescent="0.25">
      <c r="A2237" s="2" t="e">
        <f>#REF!*10+#REF!</f>
        <v>#REF!</v>
      </c>
    </row>
    <row r="2238" spans="1:17" x14ac:dyDescent="0.25">
      <c r="A2238" s="2" t="e">
        <f>#REF!*10+#REF!</f>
        <v>#REF!</v>
      </c>
    </row>
    <row r="2239" spans="1:17" x14ac:dyDescent="0.25">
      <c r="A2239" s="2" t="e">
        <f>#REF!*10+#REF!</f>
        <v>#REF!</v>
      </c>
    </row>
    <row r="2240" spans="1:17" x14ac:dyDescent="0.25">
      <c r="A2240" s="2" t="e">
        <f>#REF!*10+#REF!</f>
        <v>#REF!</v>
      </c>
    </row>
    <row r="2241" spans="1:1" x14ac:dyDescent="0.25">
      <c r="A2241" s="2" t="e">
        <f>#REF!*10+#REF!</f>
        <v>#REF!</v>
      </c>
    </row>
    <row r="2242" spans="1:1" x14ac:dyDescent="0.25">
      <c r="A2242" s="2">
        <f t="shared" ref="A2242:A2257" si="35">B2226*10+G2226</f>
        <v>7407600119492</v>
      </c>
    </row>
    <row r="2243" spans="1:1" x14ac:dyDescent="0.25">
      <c r="A2243" s="2">
        <f t="shared" si="35"/>
        <v>0</v>
      </c>
    </row>
    <row r="2244" spans="1:1" x14ac:dyDescent="0.25">
      <c r="A2244" s="2">
        <f t="shared" si="35"/>
        <v>0</v>
      </c>
    </row>
    <row r="2245" spans="1:1" x14ac:dyDescent="0.25">
      <c r="A2245" s="2">
        <f t="shared" si="35"/>
        <v>0</v>
      </c>
    </row>
    <row r="2246" spans="1:1" x14ac:dyDescent="0.25">
      <c r="A2246" s="2">
        <f t="shared" si="35"/>
        <v>0</v>
      </c>
    </row>
    <row r="2247" spans="1:1" x14ac:dyDescent="0.25">
      <c r="A2247" s="2">
        <f t="shared" si="35"/>
        <v>0</v>
      </c>
    </row>
    <row r="2248" spans="1:1" x14ac:dyDescent="0.25">
      <c r="A2248" s="2">
        <f t="shared" si="35"/>
        <v>0</v>
      </c>
    </row>
    <row r="2249" spans="1:1" x14ac:dyDescent="0.25">
      <c r="A2249" s="2">
        <f t="shared" si="35"/>
        <v>0</v>
      </c>
    </row>
    <row r="2250" spans="1:1" x14ac:dyDescent="0.25">
      <c r="A2250" s="2">
        <f t="shared" si="35"/>
        <v>0</v>
      </c>
    </row>
    <row r="2251" spans="1:1" x14ac:dyDescent="0.25">
      <c r="A2251" s="2">
        <f t="shared" si="35"/>
        <v>0</v>
      </c>
    </row>
    <row r="2252" spans="1:1" x14ac:dyDescent="0.25">
      <c r="A2252" s="2">
        <f t="shared" si="35"/>
        <v>0</v>
      </c>
    </row>
    <row r="2253" spans="1:1" x14ac:dyDescent="0.25">
      <c r="A2253" s="2">
        <f t="shared" si="35"/>
        <v>0</v>
      </c>
    </row>
    <row r="2254" spans="1:1" x14ac:dyDescent="0.25">
      <c r="A2254" s="2">
        <f t="shared" si="35"/>
        <v>0</v>
      </c>
    </row>
    <row r="2255" spans="1:1" x14ac:dyDescent="0.25">
      <c r="A2255" s="2">
        <f t="shared" si="35"/>
        <v>0</v>
      </c>
    </row>
    <row r="2256" spans="1:1" x14ac:dyDescent="0.25">
      <c r="A2256" s="2">
        <f t="shared" si="35"/>
        <v>0</v>
      </c>
    </row>
    <row r="2257" spans="1:1" x14ac:dyDescent="0.25">
      <c r="A2257" s="2">
        <f t="shared" si="35"/>
        <v>0</v>
      </c>
    </row>
    <row r="2258" spans="1:1" x14ac:dyDescent="0.25">
      <c r="A2258" s="2">
        <f t="shared" ref="A2258:A2307" si="36">B2242*10+G2242</f>
        <v>0</v>
      </c>
    </row>
    <row r="2259" spans="1:1" x14ac:dyDescent="0.25">
      <c r="A2259" s="2">
        <f t="shared" si="36"/>
        <v>0</v>
      </c>
    </row>
    <row r="2260" spans="1:1" x14ac:dyDescent="0.25">
      <c r="A2260" s="2">
        <f t="shared" si="36"/>
        <v>0</v>
      </c>
    </row>
    <row r="2261" spans="1:1" x14ac:dyDescent="0.25">
      <c r="A2261" s="2">
        <f t="shared" si="36"/>
        <v>0</v>
      </c>
    </row>
    <row r="2262" spans="1:1" x14ac:dyDescent="0.25">
      <c r="A2262" s="2">
        <f t="shared" si="36"/>
        <v>0</v>
      </c>
    </row>
    <row r="2263" spans="1:1" x14ac:dyDescent="0.25">
      <c r="A2263" s="2">
        <f t="shared" si="36"/>
        <v>0</v>
      </c>
    </row>
    <row r="2264" spans="1:1" x14ac:dyDescent="0.25">
      <c r="A2264" s="2">
        <f t="shared" si="36"/>
        <v>0</v>
      </c>
    </row>
    <row r="2265" spans="1:1" x14ac:dyDescent="0.25">
      <c r="A2265" s="2">
        <f t="shared" si="36"/>
        <v>0</v>
      </c>
    </row>
    <row r="2266" spans="1:1" x14ac:dyDescent="0.25">
      <c r="A2266" s="2">
        <f t="shared" si="36"/>
        <v>0</v>
      </c>
    </row>
    <row r="2267" spans="1:1" x14ac:dyDescent="0.25">
      <c r="A2267" s="2">
        <f t="shared" si="36"/>
        <v>0</v>
      </c>
    </row>
    <row r="2268" spans="1:1" x14ac:dyDescent="0.25">
      <c r="A2268" s="2">
        <f t="shared" si="36"/>
        <v>0</v>
      </c>
    </row>
    <row r="2269" spans="1:1" x14ac:dyDescent="0.25">
      <c r="A2269" s="2">
        <f t="shared" si="36"/>
        <v>0</v>
      </c>
    </row>
    <row r="2270" spans="1:1" x14ac:dyDescent="0.25">
      <c r="A2270" s="2">
        <f t="shared" si="36"/>
        <v>0</v>
      </c>
    </row>
    <row r="2271" spans="1:1" x14ac:dyDescent="0.25">
      <c r="A2271" s="2">
        <f t="shared" si="36"/>
        <v>0</v>
      </c>
    </row>
    <row r="2272" spans="1:1" x14ac:dyDescent="0.25">
      <c r="A2272" s="2">
        <f t="shared" si="36"/>
        <v>0</v>
      </c>
    </row>
    <row r="2273" spans="1:1" x14ac:dyDescent="0.25">
      <c r="A2273" s="2">
        <f t="shared" si="36"/>
        <v>0</v>
      </c>
    </row>
    <row r="2274" spans="1:1" x14ac:dyDescent="0.25">
      <c r="A2274" s="2">
        <f t="shared" si="36"/>
        <v>0</v>
      </c>
    </row>
    <row r="2275" spans="1:1" x14ac:dyDescent="0.25">
      <c r="A2275" s="2">
        <f t="shared" si="36"/>
        <v>0</v>
      </c>
    </row>
    <row r="2276" spans="1:1" x14ac:dyDescent="0.25">
      <c r="A2276" s="2">
        <f t="shared" si="36"/>
        <v>0</v>
      </c>
    </row>
    <row r="2277" spans="1:1" x14ac:dyDescent="0.25">
      <c r="A2277" s="2">
        <f t="shared" si="36"/>
        <v>0</v>
      </c>
    </row>
    <row r="2278" spans="1:1" x14ac:dyDescent="0.25">
      <c r="A2278" s="2">
        <f t="shared" si="36"/>
        <v>0</v>
      </c>
    </row>
    <row r="2279" spans="1:1" x14ac:dyDescent="0.25">
      <c r="A2279" s="2">
        <f t="shared" si="36"/>
        <v>0</v>
      </c>
    </row>
    <row r="2280" spans="1:1" x14ac:dyDescent="0.25">
      <c r="A2280" s="2">
        <f t="shared" si="36"/>
        <v>0</v>
      </c>
    </row>
    <row r="2281" spans="1:1" x14ac:dyDescent="0.25">
      <c r="A2281" s="2">
        <f t="shared" si="36"/>
        <v>0</v>
      </c>
    </row>
    <row r="2282" spans="1:1" x14ac:dyDescent="0.25">
      <c r="A2282" s="2">
        <f t="shared" si="36"/>
        <v>0</v>
      </c>
    </row>
    <row r="2283" spans="1:1" x14ac:dyDescent="0.25">
      <c r="A2283" s="2">
        <f t="shared" si="36"/>
        <v>0</v>
      </c>
    </row>
    <row r="2284" spans="1:1" x14ac:dyDescent="0.25">
      <c r="A2284" s="2">
        <f t="shared" si="36"/>
        <v>0</v>
      </c>
    </row>
    <row r="2285" spans="1:1" x14ac:dyDescent="0.25">
      <c r="A2285" s="2">
        <f t="shared" si="36"/>
        <v>0</v>
      </c>
    </row>
    <row r="2286" spans="1:1" x14ac:dyDescent="0.25">
      <c r="A2286" s="2">
        <f t="shared" si="36"/>
        <v>0</v>
      </c>
    </row>
    <row r="2287" spans="1:1" x14ac:dyDescent="0.25">
      <c r="A2287" s="2">
        <f t="shared" si="36"/>
        <v>0</v>
      </c>
    </row>
    <row r="2288" spans="1:1" x14ac:dyDescent="0.25">
      <c r="A2288" s="2">
        <f t="shared" si="36"/>
        <v>0</v>
      </c>
    </row>
    <row r="2289" spans="1:1" x14ac:dyDescent="0.25">
      <c r="A2289" s="2">
        <f t="shared" si="36"/>
        <v>0</v>
      </c>
    </row>
    <row r="2290" spans="1:1" x14ac:dyDescent="0.25">
      <c r="A2290" s="2">
        <f t="shared" si="36"/>
        <v>0</v>
      </c>
    </row>
    <row r="2291" spans="1:1" x14ac:dyDescent="0.25">
      <c r="A2291" s="2">
        <f t="shared" si="36"/>
        <v>0</v>
      </c>
    </row>
    <row r="2292" spans="1:1" x14ac:dyDescent="0.25">
      <c r="A2292" s="2">
        <f t="shared" si="36"/>
        <v>0</v>
      </c>
    </row>
    <row r="2293" spans="1:1" x14ac:dyDescent="0.25">
      <c r="A2293" s="2">
        <f t="shared" si="36"/>
        <v>0</v>
      </c>
    </row>
    <row r="2294" spans="1:1" x14ac:dyDescent="0.25">
      <c r="A2294" s="2">
        <f t="shared" si="36"/>
        <v>0</v>
      </c>
    </row>
    <row r="2295" spans="1:1" x14ac:dyDescent="0.25">
      <c r="A2295" s="2">
        <f t="shared" si="36"/>
        <v>0</v>
      </c>
    </row>
    <row r="2296" spans="1:1" x14ac:dyDescent="0.25">
      <c r="A2296" s="2">
        <f t="shared" si="36"/>
        <v>0</v>
      </c>
    </row>
    <row r="2297" spans="1:1" x14ac:dyDescent="0.25">
      <c r="A2297" s="2">
        <f t="shared" si="36"/>
        <v>0</v>
      </c>
    </row>
    <row r="2298" spans="1:1" x14ac:dyDescent="0.25">
      <c r="A2298" s="2">
        <f t="shared" si="36"/>
        <v>0</v>
      </c>
    </row>
    <row r="2299" spans="1:1" x14ac:dyDescent="0.25">
      <c r="A2299" s="2">
        <f t="shared" si="36"/>
        <v>0</v>
      </c>
    </row>
    <row r="2300" spans="1:1" x14ac:dyDescent="0.25">
      <c r="A2300" s="2">
        <f t="shared" si="36"/>
        <v>0</v>
      </c>
    </row>
    <row r="2301" spans="1:1" x14ac:dyDescent="0.25">
      <c r="A2301" s="2">
        <f t="shared" si="36"/>
        <v>0</v>
      </c>
    </row>
    <row r="2302" spans="1:1" x14ac:dyDescent="0.25">
      <c r="A2302" s="2">
        <f t="shared" si="36"/>
        <v>0</v>
      </c>
    </row>
    <row r="2303" spans="1:1" x14ac:dyDescent="0.25">
      <c r="A2303" s="2">
        <f t="shared" si="36"/>
        <v>0</v>
      </c>
    </row>
    <row r="2304" spans="1:1" x14ac:dyDescent="0.25">
      <c r="A2304" s="2">
        <f t="shared" si="36"/>
        <v>0</v>
      </c>
    </row>
    <row r="2305" spans="1:19" x14ac:dyDescent="0.25">
      <c r="A2305" s="2">
        <f t="shared" si="36"/>
        <v>0</v>
      </c>
    </row>
    <row r="2306" spans="1:19" x14ac:dyDescent="0.25">
      <c r="A2306" s="2">
        <f t="shared" si="36"/>
        <v>0</v>
      </c>
    </row>
    <row r="2307" spans="1:19" x14ac:dyDescent="0.25">
      <c r="A2307" s="2">
        <f t="shared" si="36"/>
        <v>0</v>
      </c>
    </row>
    <row r="2308" spans="1:19" x14ac:dyDescent="0.25">
      <c r="A2308" s="2">
        <f t="shared" ref="A2308:A2371" si="37">B2292*10+G2292</f>
        <v>0</v>
      </c>
    </row>
    <row r="2309" spans="1:19" x14ac:dyDescent="0.25">
      <c r="A2309" s="2">
        <f t="shared" si="37"/>
        <v>0</v>
      </c>
    </row>
    <row r="2310" spans="1:19" x14ac:dyDescent="0.25">
      <c r="A2310" s="2">
        <f t="shared" si="37"/>
        <v>0</v>
      </c>
    </row>
    <row r="2311" spans="1:19" x14ac:dyDescent="0.25">
      <c r="A2311" s="2">
        <f t="shared" si="37"/>
        <v>0</v>
      </c>
    </row>
    <row r="2312" spans="1:19" x14ac:dyDescent="0.25">
      <c r="A2312" s="2">
        <f t="shared" si="37"/>
        <v>0</v>
      </c>
    </row>
    <row r="2313" spans="1:19" x14ac:dyDescent="0.25">
      <c r="A2313" s="2">
        <f t="shared" si="37"/>
        <v>0</v>
      </c>
    </row>
    <row r="2314" spans="1:19" x14ac:dyDescent="0.25">
      <c r="A2314" s="2">
        <f t="shared" si="37"/>
        <v>0</v>
      </c>
    </row>
    <row r="2315" spans="1:19" x14ac:dyDescent="0.25">
      <c r="A2315" s="2">
        <f t="shared" si="37"/>
        <v>0</v>
      </c>
      <c r="S2315" s="6">
        <f>SUM(L2315:R2315)</f>
        <v>0</v>
      </c>
    </row>
    <row r="2316" spans="1:19" x14ac:dyDescent="0.25">
      <c r="A2316" s="2">
        <f t="shared" si="37"/>
        <v>0</v>
      </c>
    </row>
    <row r="2317" spans="1:19" x14ac:dyDescent="0.25">
      <c r="A2317" s="2">
        <f t="shared" si="37"/>
        <v>0</v>
      </c>
    </row>
    <row r="2318" spans="1:19" x14ac:dyDescent="0.25">
      <c r="A2318" s="2">
        <f t="shared" si="37"/>
        <v>0</v>
      </c>
    </row>
    <row r="2319" spans="1:19" x14ac:dyDescent="0.25">
      <c r="A2319" s="2">
        <f t="shared" si="37"/>
        <v>0</v>
      </c>
    </row>
    <row r="2320" spans="1:19" x14ac:dyDescent="0.25">
      <c r="A2320" s="2">
        <f t="shared" si="37"/>
        <v>0</v>
      </c>
    </row>
    <row r="2321" spans="1:1" x14ac:dyDescent="0.25">
      <c r="A2321" s="2">
        <f t="shared" si="37"/>
        <v>0</v>
      </c>
    </row>
    <row r="2322" spans="1:1" x14ac:dyDescent="0.25">
      <c r="A2322" s="2">
        <f t="shared" si="37"/>
        <v>0</v>
      </c>
    </row>
    <row r="2323" spans="1:1" x14ac:dyDescent="0.25">
      <c r="A2323" s="2">
        <f t="shared" si="37"/>
        <v>0</v>
      </c>
    </row>
    <row r="2324" spans="1:1" x14ac:dyDescent="0.25">
      <c r="A2324" s="2">
        <f t="shared" si="37"/>
        <v>0</v>
      </c>
    </row>
    <row r="2325" spans="1:1" x14ac:dyDescent="0.25">
      <c r="A2325" s="2">
        <f t="shared" si="37"/>
        <v>0</v>
      </c>
    </row>
    <row r="2326" spans="1:1" x14ac:dyDescent="0.25">
      <c r="A2326" s="2">
        <f t="shared" si="37"/>
        <v>0</v>
      </c>
    </row>
    <row r="2327" spans="1:1" x14ac:dyDescent="0.25">
      <c r="A2327" s="2">
        <f t="shared" si="37"/>
        <v>0</v>
      </c>
    </row>
    <row r="2328" spans="1:1" x14ac:dyDescent="0.25">
      <c r="A2328" s="2">
        <f t="shared" si="37"/>
        <v>0</v>
      </c>
    </row>
    <row r="2329" spans="1:1" x14ac:dyDescent="0.25">
      <c r="A2329" s="2">
        <f t="shared" si="37"/>
        <v>0</v>
      </c>
    </row>
    <row r="2330" spans="1:1" x14ac:dyDescent="0.25">
      <c r="A2330" s="2">
        <f t="shared" si="37"/>
        <v>0</v>
      </c>
    </row>
    <row r="2331" spans="1:1" x14ac:dyDescent="0.25">
      <c r="A2331" s="2">
        <f t="shared" si="37"/>
        <v>0</v>
      </c>
    </row>
    <row r="2332" spans="1:1" x14ac:dyDescent="0.25">
      <c r="A2332" s="2">
        <f t="shared" si="37"/>
        <v>0</v>
      </c>
    </row>
    <row r="2333" spans="1:1" x14ac:dyDescent="0.25">
      <c r="A2333" s="2">
        <f t="shared" si="37"/>
        <v>0</v>
      </c>
    </row>
    <row r="2334" spans="1:1" x14ac:dyDescent="0.25">
      <c r="A2334" s="2">
        <f t="shared" si="37"/>
        <v>0</v>
      </c>
    </row>
    <row r="2335" spans="1:1" x14ac:dyDescent="0.25">
      <c r="A2335" s="2">
        <f t="shared" si="37"/>
        <v>0</v>
      </c>
    </row>
    <row r="2336" spans="1:1" x14ac:dyDescent="0.25">
      <c r="A2336" s="2">
        <f t="shared" si="37"/>
        <v>0</v>
      </c>
    </row>
    <row r="2337" spans="1:1" x14ac:dyDescent="0.25">
      <c r="A2337" s="2">
        <f t="shared" si="37"/>
        <v>0</v>
      </c>
    </row>
    <row r="2338" spans="1:1" x14ac:dyDescent="0.25">
      <c r="A2338" s="2">
        <f t="shared" si="37"/>
        <v>0</v>
      </c>
    </row>
    <row r="2339" spans="1:1" x14ac:dyDescent="0.25">
      <c r="A2339" s="2">
        <f t="shared" si="37"/>
        <v>0</v>
      </c>
    </row>
    <row r="2340" spans="1:1" x14ac:dyDescent="0.25">
      <c r="A2340" s="2">
        <f t="shared" si="37"/>
        <v>0</v>
      </c>
    </row>
    <row r="2341" spans="1:1" x14ac:dyDescent="0.25">
      <c r="A2341" s="2">
        <f t="shared" si="37"/>
        <v>0</v>
      </c>
    </row>
    <row r="2342" spans="1:1" x14ac:dyDescent="0.25">
      <c r="A2342" s="2">
        <f t="shared" si="37"/>
        <v>0</v>
      </c>
    </row>
    <row r="2343" spans="1:1" x14ac:dyDescent="0.25">
      <c r="A2343" s="2">
        <f t="shared" si="37"/>
        <v>0</v>
      </c>
    </row>
    <row r="2344" spans="1:1" x14ac:dyDescent="0.25">
      <c r="A2344" s="2">
        <f t="shared" si="37"/>
        <v>0</v>
      </c>
    </row>
    <row r="2345" spans="1:1" x14ac:dyDescent="0.25">
      <c r="A2345" s="2">
        <f t="shared" si="37"/>
        <v>0</v>
      </c>
    </row>
    <row r="2346" spans="1:1" x14ac:dyDescent="0.25">
      <c r="A2346" s="2">
        <f t="shared" si="37"/>
        <v>0</v>
      </c>
    </row>
    <row r="2347" spans="1:1" x14ac:dyDescent="0.25">
      <c r="A2347" s="2">
        <f t="shared" si="37"/>
        <v>0</v>
      </c>
    </row>
    <row r="2348" spans="1:1" x14ac:dyDescent="0.25">
      <c r="A2348" s="2">
        <f t="shared" si="37"/>
        <v>0</v>
      </c>
    </row>
    <row r="2349" spans="1:1" x14ac:dyDescent="0.25">
      <c r="A2349" s="2">
        <f t="shared" si="37"/>
        <v>0</v>
      </c>
    </row>
    <row r="2350" spans="1:1" x14ac:dyDescent="0.25">
      <c r="A2350" s="2">
        <f t="shared" si="37"/>
        <v>0</v>
      </c>
    </row>
    <row r="2351" spans="1:1" x14ac:dyDescent="0.25">
      <c r="A2351" s="2">
        <f t="shared" si="37"/>
        <v>0</v>
      </c>
    </row>
    <row r="2352" spans="1:1" x14ac:dyDescent="0.25">
      <c r="A2352" s="2">
        <f t="shared" si="37"/>
        <v>0</v>
      </c>
    </row>
    <row r="2353" spans="1:1" x14ac:dyDescent="0.25">
      <c r="A2353" s="2">
        <f t="shared" si="37"/>
        <v>0</v>
      </c>
    </row>
    <row r="2354" spans="1:1" x14ac:dyDescent="0.25">
      <c r="A2354" s="2">
        <f t="shared" si="37"/>
        <v>0</v>
      </c>
    </row>
    <row r="2355" spans="1:1" x14ac:dyDescent="0.25">
      <c r="A2355" s="2">
        <f t="shared" si="37"/>
        <v>0</v>
      </c>
    </row>
    <row r="2356" spans="1:1" x14ac:dyDescent="0.25">
      <c r="A2356" s="2">
        <f t="shared" si="37"/>
        <v>0</v>
      </c>
    </row>
    <row r="2357" spans="1:1" x14ac:dyDescent="0.25">
      <c r="A2357" s="2">
        <f t="shared" si="37"/>
        <v>0</v>
      </c>
    </row>
    <row r="2358" spans="1:1" x14ac:dyDescent="0.25">
      <c r="A2358" s="2">
        <f t="shared" si="37"/>
        <v>0</v>
      </c>
    </row>
    <row r="2359" spans="1:1" x14ac:dyDescent="0.25">
      <c r="A2359" s="2">
        <f t="shared" si="37"/>
        <v>0</v>
      </c>
    </row>
    <row r="2360" spans="1:1" x14ac:dyDescent="0.25">
      <c r="A2360" s="2">
        <f t="shared" si="37"/>
        <v>0</v>
      </c>
    </row>
    <row r="2361" spans="1:1" x14ac:dyDescent="0.25">
      <c r="A2361" s="2">
        <f t="shared" si="37"/>
        <v>0</v>
      </c>
    </row>
    <row r="2362" spans="1:1" x14ac:dyDescent="0.25">
      <c r="A2362" s="2">
        <f t="shared" si="37"/>
        <v>0</v>
      </c>
    </row>
    <row r="2363" spans="1:1" x14ac:dyDescent="0.25">
      <c r="A2363" s="2">
        <f t="shared" si="37"/>
        <v>0</v>
      </c>
    </row>
    <row r="2364" spans="1:1" x14ac:dyDescent="0.25">
      <c r="A2364" s="2">
        <f t="shared" si="37"/>
        <v>0</v>
      </c>
    </row>
    <row r="2365" spans="1:1" x14ac:dyDescent="0.25">
      <c r="A2365" s="2">
        <f t="shared" si="37"/>
        <v>0</v>
      </c>
    </row>
    <row r="2366" spans="1:1" x14ac:dyDescent="0.25">
      <c r="A2366" s="2">
        <f t="shared" si="37"/>
        <v>0</v>
      </c>
    </row>
    <row r="2367" spans="1:1" x14ac:dyDescent="0.25">
      <c r="A2367" s="2">
        <f t="shared" si="37"/>
        <v>0</v>
      </c>
    </row>
    <row r="2368" spans="1:1" x14ac:dyDescent="0.25">
      <c r="A2368" s="2">
        <f t="shared" si="37"/>
        <v>0</v>
      </c>
    </row>
    <row r="2369" spans="1:1" x14ac:dyDescent="0.25">
      <c r="A2369" s="2">
        <f t="shared" si="37"/>
        <v>0</v>
      </c>
    </row>
    <row r="2370" spans="1:1" x14ac:dyDescent="0.25">
      <c r="A2370" s="2">
        <f t="shared" si="37"/>
        <v>0</v>
      </c>
    </row>
    <row r="2371" spans="1:1" x14ac:dyDescent="0.25">
      <c r="A2371" s="2">
        <f t="shared" si="37"/>
        <v>0</v>
      </c>
    </row>
    <row r="2372" spans="1:1" x14ac:dyDescent="0.25">
      <c r="A2372" s="2">
        <f t="shared" ref="A2372:A2435" si="38">B2356*10+G2356</f>
        <v>0</v>
      </c>
    </row>
    <row r="2373" spans="1:1" x14ac:dyDescent="0.25">
      <c r="A2373" s="2">
        <f t="shared" si="38"/>
        <v>0</v>
      </c>
    </row>
    <row r="2374" spans="1:1" x14ac:dyDescent="0.25">
      <c r="A2374" s="2">
        <f t="shared" si="38"/>
        <v>0</v>
      </c>
    </row>
    <row r="2375" spans="1:1" x14ac:dyDescent="0.25">
      <c r="A2375" s="2">
        <f t="shared" si="38"/>
        <v>0</v>
      </c>
    </row>
    <row r="2376" spans="1:1" x14ac:dyDescent="0.25">
      <c r="A2376" s="2">
        <f t="shared" si="38"/>
        <v>0</v>
      </c>
    </row>
    <row r="2377" spans="1:1" x14ac:dyDescent="0.25">
      <c r="A2377" s="2">
        <f t="shared" si="38"/>
        <v>0</v>
      </c>
    </row>
    <row r="2378" spans="1:1" x14ac:dyDescent="0.25">
      <c r="A2378" s="2">
        <f t="shared" si="38"/>
        <v>0</v>
      </c>
    </row>
    <row r="2379" spans="1:1" x14ac:dyDescent="0.25">
      <c r="A2379" s="2">
        <f t="shared" si="38"/>
        <v>0</v>
      </c>
    </row>
    <row r="2380" spans="1:1" x14ac:dyDescent="0.25">
      <c r="A2380" s="2">
        <f t="shared" si="38"/>
        <v>0</v>
      </c>
    </row>
    <row r="2381" spans="1:1" x14ac:dyDescent="0.25">
      <c r="A2381" s="2">
        <f t="shared" si="38"/>
        <v>0</v>
      </c>
    </row>
    <row r="2382" spans="1:1" x14ac:dyDescent="0.25">
      <c r="A2382" s="2">
        <f t="shared" si="38"/>
        <v>0</v>
      </c>
    </row>
    <row r="2383" spans="1:1" x14ac:dyDescent="0.25">
      <c r="A2383" s="2">
        <f t="shared" si="38"/>
        <v>0</v>
      </c>
    </row>
    <row r="2384" spans="1:1" x14ac:dyDescent="0.25">
      <c r="A2384" s="2">
        <f t="shared" si="38"/>
        <v>0</v>
      </c>
    </row>
    <row r="2385" spans="1:1" x14ac:dyDescent="0.25">
      <c r="A2385" s="2">
        <f t="shared" si="38"/>
        <v>0</v>
      </c>
    </row>
    <row r="2386" spans="1:1" x14ac:dyDescent="0.25">
      <c r="A2386" s="2">
        <f t="shared" si="38"/>
        <v>0</v>
      </c>
    </row>
    <row r="2387" spans="1:1" x14ac:dyDescent="0.25">
      <c r="A2387" s="2">
        <f t="shared" si="38"/>
        <v>0</v>
      </c>
    </row>
    <row r="2388" spans="1:1" x14ac:dyDescent="0.25">
      <c r="A2388" s="2">
        <f t="shared" si="38"/>
        <v>0</v>
      </c>
    </row>
    <row r="2389" spans="1:1" x14ac:dyDescent="0.25">
      <c r="A2389" s="2">
        <f t="shared" si="38"/>
        <v>0</v>
      </c>
    </row>
    <row r="2390" spans="1:1" x14ac:dyDescent="0.25">
      <c r="A2390" s="2">
        <f t="shared" si="38"/>
        <v>0</v>
      </c>
    </row>
    <row r="2391" spans="1:1" x14ac:dyDescent="0.25">
      <c r="A2391" s="2">
        <f t="shared" si="38"/>
        <v>0</v>
      </c>
    </row>
    <row r="2392" spans="1:1" x14ac:dyDescent="0.25">
      <c r="A2392" s="2">
        <f t="shared" si="38"/>
        <v>0</v>
      </c>
    </row>
    <row r="2393" spans="1:1" x14ac:dyDescent="0.25">
      <c r="A2393" s="2">
        <f t="shared" si="38"/>
        <v>0</v>
      </c>
    </row>
    <row r="2394" spans="1:1" x14ac:dyDescent="0.25">
      <c r="A2394" s="2">
        <f t="shared" si="38"/>
        <v>0</v>
      </c>
    </row>
    <row r="2395" spans="1:1" x14ac:dyDescent="0.25">
      <c r="A2395" s="2">
        <f t="shared" si="38"/>
        <v>0</v>
      </c>
    </row>
    <row r="2396" spans="1:1" x14ac:dyDescent="0.25">
      <c r="A2396" s="2">
        <f t="shared" si="38"/>
        <v>0</v>
      </c>
    </row>
    <row r="2397" spans="1:1" x14ac:dyDescent="0.25">
      <c r="A2397" s="2">
        <f t="shared" si="38"/>
        <v>0</v>
      </c>
    </row>
    <row r="2398" spans="1:1" x14ac:dyDescent="0.25">
      <c r="A2398" s="2">
        <f t="shared" si="38"/>
        <v>0</v>
      </c>
    </row>
    <row r="2399" spans="1:1" x14ac:dyDescent="0.25">
      <c r="A2399" s="2">
        <f t="shared" si="38"/>
        <v>0</v>
      </c>
    </row>
    <row r="2400" spans="1:1" x14ac:dyDescent="0.25">
      <c r="A2400" s="2">
        <f t="shared" si="38"/>
        <v>0</v>
      </c>
    </row>
    <row r="2401" spans="1:1" x14ac:dyDescent="0.25">
      <c r="A2401" s="2">
        <f t="shared" si="38"/>
        <v>0</v>
      </c>
    </row>
    <row r="2402" spans="1:1" x14ac:dyDescent="0.25">
      <c r="A2402" s="2">
        <f t="shared" si="38"/>
        <v>0</v>
      </c>
    </row>
    <row r="2403" spans="1:1" x14ac:dyDescent="0.25">
      <c r="A2403" s="2">
        <f t="shared" si="38"/>
        <v>0</v>
      </c>
    </row>
    <row r="2404" spans="1:1" x14ac:dyDescent="0.25">
      <c r="A2404" s="2">
        <f t="shared" si="38"/>
        <v>0</v>
      </c>
    </row>
    <row r="2405" spans="1:1" x14ac:dyDescent="0.25">
      <c r="A2405" s="2">
        <f t="shared" si="38"/>
        <v>0</v>
      </c>
    </row>
    <row r="2406" spans="1:1" x14ac:dyDescent="0.25">
      <c r="A2406" s="2">
        <f t="shared" si="38"/>
        <v>0</v>
      </c>
    </row>
    <row r="2407" spans="1:1" x14ac:dyDescent="0.25">
      <c r="A2407" s="2">
        <f t="shared" si="38"/>
        <v>0</v>
      </c>
    </row>
    <row r="2408" spans="1:1" x14ac:dyDescent="0.25">
      <c r="A2408" s="2">
        <f t="shared" si="38"/>
        <v>0</v>
      </c>
    </row>
    <row r="2409" spans="1:1" x14ac:dyDescent="0.25">
      <c r="A2409" s="2">
        <f t="shared" si="38"/>
        <v>0</v>
      </c>
    </row>
    <row r="2410" spans="1:1" x14ac:dyDescent="0.25">
      <c r="A2410" s="2">
        <f t="shared" si="38"/>
        <v>0</v>
      </c>
    </row>
    <row r="2411" spans="1:1" x14ac:dyDescent="0.25">
      <c r="A2411" s="2">
        <f t="shared" si="38"/>
        <v>0</v>
      </c>
    </row>
    <row r="2412" spans="1:1" x14ac:dyDescent="0.25">
      <c r="A2412" s="2">
        <f t="shared" si="38"/>
        <v>0</v>
      </c>
    </row>
    <row r="2413" spans="1:1" x14ac:dyDescent="0.25">
      <c r="A2413" s="2">
        <f t="shared" si="38"/>
        <v>0</v>
      </c>
    </row>
    <row r="2414" spans="1:1" x14ac:dyDescent="0.25">
      <c r="A2414" s="2">
        <f t="shared" si="38"/>
        <v>0</v>
      </c>
    </row>
    <row r="2415" spans="1:1" x14ac:dyDescent="0.25">
      <c r="A2415" s="2">
        <f t="shared" si="38"/>
        <v>0</v>
      </c>
    </row>
    <row r="2416" spans="1:1" x14ac:dyDescent="0.25">
      <c r="A2416" s="2">
        <f t="shared" si="38"/>
        <v>0</v>
      </c>
    </row>
    <row r="2417" spans="1:1" x14ac:dyDescent="0.25">
      <c r="A2417" s="2">
        <f t="shared" si="38"/>
        <v>0</v>
      </c>
    </row>
    <row r="2418" spans="1:1" x14ac:dyDescent="0.25">
      <c r="A2418" s="2">
        <f t="shared" si="38"/>
        <v>0</v>
      </c>
    </row>
    <row r="2419" spans="1:1" x14ac:dyDescent="0.25">
      <c r="A2419" s="2">
        <f t="shared" si="38"/>
        <v>0</v>
      </c>
    </row>
    <row r="2420" spans="1:1" x14ac:dyDescent="0.25">
      <c r="A2420" s="2">
        <f t="shared" si="38"/>
        <v>0</v>
      </c>
    </row>
    <row r="2421" spans="1:1" x14ac:dyDescent="0.25">
      <c r="A2421" s="2">
        <f t="shared" si="38"/>
        <v>0</v>
      </c>
    </row>
    <row r="2422" spans="1:1" x14ac:dyDescent="0.25">
      <c r="A2422" s="2">
        <f t="shared" si="38"/>
        <v>0</v>
      </c>
    </row>
    <row r="2423" spans="1:1" x14ac:dyDescent="0.25">
      <c r="A2423" s="2">
        <f t="shared" si="38"/>
        <v>0</v>
      </c>
    </row>
    <row r="2424" spans="1:1" x14ac:dyDescent="0.25">
      <c r="A2424" s="2">
        <f t="shared" si="38"/>
        <v>0</v>
      </c>
    </row>
    <row r="2425" spans="1:1" x14ac:dyDescent="0.25">
      <c r="A2425" s="2">
        <f t="shared" si="38"/>
        <v>0</v>
      </c>
    </row>
    <row r="2426" spans="1:1" x14ac:dyDescent="0.25">
      <c r="A2426" s="2">
        <f t="shared" si="38"/>
        <v>0</v>
      </c>
    </row>
    <row r="2427" spans="1:1" x14ac:dyDescent="0.25">
      <c r="A2427" s="2">
        <f t="shared" si="38"/>
        <v>0</v>
      </c>
    </row>
    <row r="2428" spans="1:1" x14ac:dyDescent="0.25">
      <c r="A2428" s="2">
        <f t="shared" si="38"/>
        <v>0</v>
      </c>
    </row>
    <row r="2429" spans="1:1" x14ac:dyDescent="0.25">
      <c r="A2429" s="2">
        <f t="shared" si="38"/>
        <v>0</v>
      </c>
    </row>
    <row r="2430" spans="1:1" x14ac:dyDescent="0.25">
      <c r="A2430" s="2">
        <f t="shared" si="38"/>
        <v>0</v>
      </c>
    </row>
    <row r="2431" spans="1:1" x14ac:dyDescent="0.25">
      <c r="A2431" s="2">
        <f t="shared" si="38"/>
        <v>0</v>
      </c>
    </row>
    <row r="2432" spans="1:1" x14ac:dyDescent="0.25">
      <c r="A2432" s="2">
        <f t="shared" si="38"/>
        <v>0</v>
      </c>
    </row>
    <row r="2433" spans="1:1" x14ac:dyDescent="0.25">
      <c r="A2433" s="2">
        <f t="shared" si="38"/>
        <v>0</v>
      </c>
    </row>
    <row r="2434" spans="1:1" x14ac:dyDescent="0.25">
      <c r="A2434" s="2">
        <f t="shared" si="38"/>
        <v>0</v>
      </c>
    </row>
    <row r="2435" spans="1:1" x14ac:dyDescent="0.25">
      <c r="A2435" s="2">
        <f t="shared" si="38"/>
        <v>0</v>
      </c>
    </row>
    <row r="2436" spans="1:1" x14ac:dyDescent="0.25">
      <c r="A2436" s="2">
        <f t="shared" ref="A2436:A2499" si="39">B2420*10+G2420</f>
        <v>0</v>
      </c>
    </row>
    <row r="2437" spans="1:1" x14ac:dyDescent="0.25">
      <c r="A2437" s="2">
        <f t="shared" si="39"/>
        <v>0</v>
      </c>
    </row>
    <row r="2438" spans="1:1" x14ac:dyDescent="0.25">
      <c r="A2438" s="2">
        <f t="shared" si="39"/>
        <v>0</v>
      </c>
    </row>
    <row r="2439" spans="1:1" x14ac:dyDescent="0.25">
      <c r="A2439" s="2">
        <f t="shared" si="39"/>
        <v>0</v>
      </c>
    </row>
    <row r="2440" spans="1:1" x14ac:dyDescent="0.25">
      <c r="A2440" s="2">
        <f t="shared" si="39"/>
        <v>0</v>
      </c>
    </row>
    <row r="2441" spans="1:1" x14ac:dyDescent="0.25">
      <c r="A2441" s="2">
        <f t="shared" si="39"/>
        <v>0</v>
      </c>
    </row>
    <row r="2442" spans="1:1" x14ac:dyDescent="0.25">
      <c r="A2442" s="2">
        <f t="shared" si="39"/>
        <v>0</v>
      </c>
    </row>
    <row r="2443" spans="1:1" x14ac:dyDescent="0.25">
      <c r="A2443" s="2">
        <f t="shared" si="39"/>
        <v>0</v>
      </c>
    </row>
    <row r="2444" spans="1:1" x14ac:dyDescent="0.25">
      <c r="A2444" s="2">
        <f t="shared" si="39"/>
        <v>0</v>
      </c>
    </row>
    <row r="2445" spans="1:1" x14ac:dyDescent="0.25">
      <c r="A2445" s="2">
        <f t="shared" si="39"/>
        <v>0</v>
      </c>
    </row>
    <row r="2446" spans="1:1" x14ac:dyDescent="0.25">
      <c r="A2446" s="2">
        <f t="shared" si="39"/>
        <v>0</v>
      </c>
    </row>
    <row r="2447" spans="1:1" x14ac:dyDescent="0.25">
      <c r="A2447" s="2">
        <f t="shared" si="39"/>
        <v>0</v>
      </c>
    </row>
    <row r="2448" spans="1:1" x14ac:dyDescent="0.25">
      <c r="A2448" s="2">
        <f t="shared" si="39"/>
        <v>0</v>
      </c>
    </row>
    <row r="2449" spans="1:1" x14ac:dyDescent="0.25">
      <c r="A2449" s="2">
        <f t="shared" si="39"/>
        <v>0</v>
      </c>
    </row>
    <row r="2450" spans="1:1" x14ac:dyDescent="0.25">
      <c r="A2450" s="2">
        <f t="shared" si="39"/>
        <v>0</v>
      </c>
    </row>
    <row r="2451" spans="1:1" x14ac:dyDescent="0.25">
      <c r="A2451" s="2">
        <f t="shared" si="39"/>
        <v>0</v>
      </c>
    </row>
    <row r="2452" spans="1:1" x14ac:dyDescent="0.25">
      <c r="A2452" s="2">
        <f t="shared" si="39"/>
        <v>0</v>
      </c>
    </row>
    <row r="2453" spans="1:1" x14ac:dyDescent="0.25">
      <c r="A2453" s="2">
        <f t="shared" si="39"/>
        <v>0</v>
      </c>
    </row>
    <row r="2454" spans="1:1" x14ac:dyDescent="0.25">
      <c r="A2454" s="2">
        <f t="shared" si="39"/>
        <v>0</v>
      </c>
    </row>
    <row r="2455" spans="1:1" x14ac:dyDescent="0.25">
      <c r="A2455" s="2">
        <f t="shared" si="39"/>
        <v>0</v>
      </c>
    </row>
    <row r="2456" spans="1:1" x14ac:dyDescent="0.25">
      <c r="A2456" s="2">
        <f t="shared" si="39"/>
        <v>0</v>
      </c>
    </row>
    <row r="2457" spans="1:1" x14ac:dyDescent="0.25">
      <c r="A2457" s="2">
        <f t="shared" si="39"/>
        <v>0</v>
      </c>
    </row>
    <row r="2458" spans="1:1" x14ac:dyDescent="0.25">
      <c r="A2458" s="2">
        <f t="shared" si="39"/>
        <v>0</v>
      </c>
    </row>
    <row r="2459" spans="1:1" x14ac:dyDescent="0.25">
      <c r="A2459" s="2">
        <f t="shared" si="39"/>
        <v>0</v>
      </c>
    </row>
    <row r="2460" spans="1:1" x14ac:dyDescent="0.25">
      <c r="A2460" s="2">
        <f t="shared" si="39"/>
        <v>0</v>
      </c>
    </row>
    <row r="2461" spans="1:1" x14ac:dyDescent="0.25">
      <c r="A2461" s="2">
        <f t="shared" si="39"/>
        <v>0</v>
      </c>
    </row>
    <row r="2462" spans="1:1" x14ac:dyDescent="0.25">
      <c r="A2462" s="2">
        <f t="shared" si="39"/>
        <v>0</v>
      </c>
    </row>
    <row r="2463" spans="1:1" x14ac:dyDescent="0.25">
      <c r="A2463" s="2">
        <f t="shared" si="39"/>
        <v>0</v>
      </c>
    </row>
    <row r="2464" spans="1:1" x14ac:dyDescent="0.25">
      <c r="A2464" s="2">
        <f t="shared" si="39"/>
        <v>0</v>
      </c>
    </row>
    <row r="2465" spans="1:1" x14ac:dyDescent="0.25">
      <c r="A2465" s="2">
        <f t="shared" si="39"/>
        <v>0</v>
      </c>
    </row>
    <row r="2466" spans="1:1" x14ac:dyDescent="0.25">
      <c r="A2466" s="2">
        <f t="shared" si="39"/>
        <v>0</v>
      </c>
    </row>
    <row r="2467" spans="1:1" x14ac:dyDescent="0.25">
      <c r="A2467" s="2">
        <f t="shared" si="39"/>
        <v>0</v>
      </c>
    </row>
    <row r="2468" spans="1:1" x14ac:dyDescent="0.25">
      <c r="A2468" s="2">
        <f t="shared" si="39"/>
        <v>0</v>
      </c>
    </row>
    <row r="2469" spans="1:1" x14ac:dyDescent="0.25">
      <c r="A2469" s="2">
        <f t="shared" si="39"/>
        <v>0</v>
      </c>
    </row>
    <row r="2470" spans="1:1" x14ac:dyDescent="0.25">
      <c r="A2470" s="2">
        <f t="shared" si="39"/>
        <v>0</v>
      </c>
    </row>
    <row r="2471" spans="1:1" x14ac:dyDescent="0.25">
      <c r="A2471" s="2">
        <f t="shared" si="39"/>
        <v>0</v>
      </c>
    </row>
    <row r="2472" spans="1:1" x14ac:dyDescent="0.25">
      <c r="A2472" s="2">
        <f t="shared" si="39"/>
        <v>0</v>
      </c>
    </row>
    <row r="2473" spans="1:1" x14ac:dyDescent="0.25">
      <c r="A2473" s="2">
        <f t="shared" si="39"/>
        <v>0</v>
      </c>
    </row>
    <row r="2474" spans="1:1" x14ac:dyDescent="0.25">
      <c r="A2474" s="2">
        <f t="shared" si="39"/>
        <v>0</v>
      </c>
    </row>
    <row r="2475" spans="1:1" x14ac:dyDescent="0.25">
      <c r="A2475" s="2">
        <f t="shared" si="39"/>
        <v>0</v>
      </c>
    </row>
    <row r="2476" spans="1:1" x14ac:dyDescent="0.25">
      <c r="A2476" s="2">
        <f t="shared" si="39"/>
        <v>0</v>
      </c>
    </row>
    <row r="2477" spans="1:1" x14ac:dyDescent="0.25">
      <c r="A2477" s="2">
        <f t="shared" si="39"/>
        <v>0</v>
      </c>
    </row>
    <row r="2478" spans="1:1" x14ac:dyDescent="0.25">
      <c r="A2478" s="2">
        <f t="shared" si="39"/>
        <v>0</v>
      </c>
    </row>
    <row r="2479" spans="1:1" x14ac:dyDescent="0.25">
      <c r="A2479" s="2">
        <f t="shared" si="39"/>
        <v>0</v>
      </c>
    </row>
    <row r="2480" spans="1:1" x14ac:dyDescent="0.25">
      <c r="A2480" s="2">
        <f t="shared" si="39"/>
        <v>0</v>
      </c>
    </row>
    <row r="2481" spans="1:1" x14ac:dyDescent="0.25">
      <c r="A2481" s="2">
        <f t="shared" si="39"/>
        <v>0</v>
      </c>
    </row>
    <row r="2482" spans="1:1" x14ac:dyDescent="0.25">
      <c r="A2482" s="2">
        <f t="shared" si="39"/>
        <v>0</v>
      </c>
    </row>
    <row r="2483" spans="1:1" x14ac:dyDescent="0.25">
      <c r="A2483" s="2">
        <f t="shared" si="39"/>
        <v>0</v>
      </c>
    </row>
    <row r="2484" spans="1:1" x14ac:dyDescent="0.25">
      <c r="A2484" s="2">
        <f t="shared" si="39"/>
        <v>0</v>
      </c>
    </row>
    <row r="2485" spans="1:1" x14ac:dyDescent="0.25">
      <c r="A2485" s="2">
        <f t="shared" si="39"/>
        <v>0</v>
      </c>
    </row>
    <row r="2486" spans="1:1" x14ac:dyDescent="0.25">
      <c r="A2486" s="2">
        <f t="shared" si="39"/>
        <v>0</v>
      </c>
    </row>
    <row r="2487" spans="1:1" x14ac:dyDescent="0.25">
      <c r="A2487" s="2">
        <f t="shared" si="39"/>
        <v>0</v>
      </c>
    </row>
    <row r="2488" spans="1:1" x14ac:dyDescent="0.25">
      <c r="A2488" s="2">
        <f t="shared" si="39"/>
        <v>0</v>
      </c>
    </row>
    <row r="2489" spans="1:1" x14ac:dyDescent="0.25">
      <c r="A2489" s="2">
        <f t="shared" si="39"/>
        <v>0</v>
      </c>
    </row>
    <row r="2490" spans="1:1" x14ac:dyDescent="0.25">
      <c r="A2490" s="2">
        <f t="shared" si="39"/>
        <v>0</v>
      </c>
    </row>
    <row r="2491" spans="1:1" x14ac:dyDescent="0.25">
      <c r="A2491" s="2">
        <f t="shared" si="39"/>
        <v>0</v>
      </c>
    </row>
    <row r="2492" spans="1:1" x14ac:dyDescent="0.25">
      <c r="A2492" s="2">
        <f t="shared" si="39"/>
        <v>0</v>
      </c>
    </row>
    <row r="2493" spans="1:1" x14ac:dyDescent="0.25">
      <c r="A2493" s="2">
        <f t="shared" si="39"/>
        <v>0</v>
      </c>
    </row>
    <row r="2494" spans="1:1" x14ac:dyDescent="0.25">
      <c r="A2494" s="2">
        <f t="shared" si="39"/>
        <v>0</v>
      </c>
    </row>
    <row r="2495" spans="1:1" x14ac:dyDescent="0.25">
      <c r="A2495" s="2">
        <f t="shared" si="39"/>
        <v>0</v>
      </c>
    </row>
    <row r="2496" spans="1:1" x14ac:dyDescent="0.25">
      <c r="A2496" s="2">
        <f t="shared" si="39"/>
        <v>0</v>
      </c>
    </row>
    <row r="2497" spans="1:1" x14ac:dyDescent="0.25">
      <c r="A2497" s="2">
        <f t="shared" si="39"/>
        <v>0</v>
      </c>
    </row>
    <row r="2498" spans="1:1" x14ac:dyDescent="0.25">
      <c r="A2498" s="2">
        <f t="shared" si="39"/>
        <v>0</v>
      </c>
    </row>
    <row r="2499" spans="1:1" x14ac:dyDescent="0.25">
      <c r="A2499" s="2">
        <f t="shared" si="39"/>
        <v>0</v>
      </c>
    </row>
    <row r="2500" spans="1:1" x14ac:dyDescent="0.25">
      <c r="A2500" s="2">
        <f t="shared" ref="A2500:A2563" si="40">B2484*10+G2484</f>
        <v>0</v>
      </c>
    </row>
    <row r="2501" spans="1:1" x14ac:dyDescent="0.25">
      <c r="A2501" s="2">
        <f t="shared" si="40"/>
        <v>0</v>
      </c>
    </row>
    <row r="2502" spans="1:1" x14ac:dyDescent="0.25">
      <c r="A2502" s="2">
        <f t="shared" si="40"/>
        <v>0</v>
      </c>
    </row>
    <row r="2503" spans="1:1" x14ac:dyDescent="0.25">
      <c r="A2503" s="2">
        <f t="shared" si="40"/>
        <v>0</v>
      </c>
    </row>
    <row r="2504" spans="1:1" x14ac:dyDescent="0.25">
      <c r="A2504" s="2">
        <f t="shared" si="40"/>
        <v>0</v>
      </c>
    </row>
    <row r="2505" spans="1:1" x14ac:dyDescent="0.25">
      <c r="A2505" s="2">
        <f t="shared" si="40"/>
        <v>0</v>
      </c>
    </row>
    <row r="2506" spans="1:1" x14ac:dyDescent="0.25">
      <c r="A2506" s="2">
        <f t="shared" si="40"/>
        <v>0</v>
      </c>
    </row>
    <row r="2507" spans="1:1" x14ac:dyDescent="0.25">
      <c r="A2507" s="2">
        <f t="shared" si="40"/>
        <v>0</v>
      </c>
    </row>
    <row r="2508" spans="1:1" x14ac:dyDescent="0.25">
      <c r="A2508" s="2">
        <f t="shared" si="40"/>
        <v>0</v>
      </c>
    </row>
    <row r="2509" spans="1:1" x14ac:dyDescent="0.25">
      <c r="A2509" s="2">
        <f t="shared" si="40"/>
        <v>0</v>
      </c>
    </row>
    <row r="2510" spans="1:1" x14ac:dyDescent="0.25">
      <c r="A2510" s="2">
        <f t="shared" si="40"/>
        <v>0</v>
      </c>
    </row>
    <row r="2511" spans="1:1" x14ac:dyDescent="0.25">
      <c r="A2511" s="2">
        <f t="shared" si="40"/>
        <v>0</v>
      </c>
    </row>
    <row r="2512" spans="1:1" x14ac:dyDescent="0.25">
      <c r="A2512" s="2">
        <f t="shared" si="40"/>
        <v>0</v>
      </c>
    </row>
    <row r="2513" spans="1:1" x14ac:dyDescent="0.25">
      <c r="A2513" s="2">
        <f t="shared" si="40"/>
        <v>0</v>
      </c>
    </row>
    <row r="2514" spans="1:1" x14ac:dyDescent="0.25">
      <c r="A2514" s="2">
        <f t="shared" si="40"/>
        <v>0</v>
      </c>
    </row>
    <row r="2515" spans="1:1" x14ac:dyDescent="0.25">
      <c r="A2515" s="2">
        <f t="shared" si="40"/>
        <v>0</v>
      </c>
    </row>
    <row r="2516" spans="1:1" x14ac:dyDescent="0.25">
      <c r="A2516" s="2">
        <f t="shared" si="40"/>
        <v>0</v>
      </c>
    </row>
    <row r="2517" spans="1:1" x14ac:dyDescent="0.25">
      <c r="A2517" s="2">
        <f t="shared" si="40"/>
        <v>0</v>
      </c>
    </row>
    <row r="2518" spans="1:1" x14ac:dyDescent="0.25">
      <c r="A2518" s="2">
        <f t="shared" si="40"/>
        <v>0</v>
      </c>
    </row>
    <row r="2519" spans="1:1" x14ac:dyDescent="0.25">
      <c r="A2519" s="2">
        <f t="shared" si="40"/>
        <v>0</v>
      </c>
    </row>
    <row r="2520" spans="1:1" x14ac:dyDescent="0.25">
      <c r="A2520" s="2">
        <f t="shared" si="40"/>
        <v>0</v>
      </c>
    </row>
    <row r="2521" spans="1:1" x14ac:dyDescent="0.25">
      <c r="A2521" s="2">
        <f t="shared" si="40"/>
        <v>0</v>
      </c>
    </row>
    <row r="2522" spans="1:1" x14ac:dyDescent="0.25">
      <c r="A2522" s="2">
        <f t="shared" si="40"/>
        <v>0</v>
      </c>
    </row>
    <row r="2523" spans="1:1" x14ac:dyDescent="0.25">
      <c r="A2523" s="2">
        <f t="shared" si="40"/>
        <v>0</v>
      </c>
    </row>
    <row r="2524" spans="1:1" x14ac:dyDescent="0.25">
      <c r="A2524" s="2">
        <f t="shared" si="40"/>
        <v>0</v>
      </c>
    </row>
    <row r="2525" spans="1:1" x14ac:dyDescent="0.25">
      <c r="A2525" s="2">
        <f t="shared" si="40"/>
        <v>0</v>
      </c>
    </row>
    <row r="2526" spans="1:1" x14ac:dyDescent="0.25">
      <c r="A2526" s="2">
        <f t="shared" si="40"/>
        <v>0</v>
      </c>
    </row>
    <row r="2527" spans="1:1" x14ac:dyDescent="0.25">
      <c r="A2527" s="2">
        <f t="shared" si="40"/>
        <v>0</v>
      </c>
    </row>
    <row r="2528" spans="1:1" x14ac:dyDescent="0.25">
      <c r="A2528" s="2">
        <f t="shared" si="40"/>
        <v>0</v>
      </c>
    </row>
    <row r="2529" spans="1:1" x14ac:dyDescent="0.25">
      <c r="A2529" s="2">
        <f t="shared" si="40"/>
        <v>0</v>
      </c>
    </row>
    <row r="2530" spans="1:1" x14ac:dyDescent="0.25">
      <c r="A2530" s="2">
        <f t="shared" si="40"/>
        <v>0</v>
      </c>
    </row>
    <row r="2531" spans="1:1" x14ac:dyDescent="0.25">
      <c r="A2531" s="2">
        <f t="shared" si="40"/>
        <v>0</v>
      </c>
    </row>
    <row r="2532" spans="1:1" x14ac:dyDescent="0.25">
      <c r="A2532" s="2">
        <f t="shared" si="40"/>
        <v>0</v>
      </c>
    </row>
    <row r="2533" spans="1:1" x14ac:dyDescent="0.25">
      <c r="A2533" s="2">
        <f t="shared" si="40"/>
        <v>0</v>
      </c>
    </row>
    <row r="2534" spans="1:1" x14ac:dyDescent="0.25">
      <c r="A2534" s="2">
        <f t="shared" si="40"/>
        <v>0</v>
      </c>
    </row>
    <row r="2535" spans="1:1" x14ac:dyDescent="0.25">
      <c r="A2535" s="2">
        <f t="shared" si="40"/>
        <v>0</v>
      </c>
    </row>
    <row r="2536" spans="1:1" x14ac:dyDescent="0.25">
      <c r="A2536" s="2">
        <f t="shared" si="40"/>
        <v>0</v>
      </c>
    </row>
    <row r="2537" spans="1:1" x14ac:dyDescent="0.25">
      <c r="A2537" s="2">
        <f t="shared" si="40"/>
        <v>0</v>
      </c>
    </row>
    <row r="2538" spans="1:1" x14ac:dyDescent="0.25">
      <c r="A2538" s="2">
        <f t="shared" si="40"/>
        <v>0</v>
      </c>
    </row>
    <row r="2539" spans="1:1" x14ac:dyDescent="0.25">
      <c r="A2539" s="2">
        <f t="shared" si="40"/>
        <v>0</v>
      </c>
    </row>
    <row r="2540" spans="1:1" x14ac:dyDescent="0.25">
      <c r="A2540" s="2">
        <f t="shared" si="40"/>
        <v>0</v>
      </c>
    </row>
    <row r="2541" spans="1:1" x14ac:dyDescent="0.25">
      <c r="A2541" s="2">
        <f t="shared" si="40"/>
        <v>0</v>
      </c>
    </row>
    <row r="2542" spans="1:1" x14ac:dyDescent="0.25">
      <c r="A2542" s="2">
        <f t="shared" si="40"/>
        <v>0</v>
      </c>
    </row>
    <row r="2543" spans="1:1" x14ac:dyDescent="0.25">
      <c r="A2543" s="2">
        <f t="shared" si="40"/>
        <v>0</v>
      </c>
    </row>
    <row r="2544" spans="1:1" x14ac:dyDescent="0.25">
      <c r="A2544" s="2">
        <f t="shared" si="40"/>
        <v>0</v>
      </c>
    </row>
    <row r="2545" spans="1:1" x14ac:dyDescent="0.25">
      <c r="A2545" s="2">
        <f t="shared" si="40"/>
        <v>0</v>
      </c>
    </row>
    <row r="2546" spans="1:1" x14ac:dyDescent="0.25">
      <c r="A2546" s="2">
        <f t="shared" si="40"/>
        <v>0</v>
      </c>
    </row>
    <row r="2547" spans="1:1" x14ac:dyDescent="0.25">
      <c r="A2547" s="2">
        <f t="shared" si="40"/>
        <v>0</v>
      </c>
    </row>
    <row r="2548" spans="1:1" x14ac:dyDescent="0.25">
      <c r="A2548" s="2">
        <f t="shared" si="40"/>
        <v>0</v>
      </c>
    </row>
    <row r="2549" spans="1:1" x14ac:dyDescent="0.25">
      <c r="A2549" s="2">
        <f t="shared" si="40"/>
        <v>0</v>
      </c>
    </row>
    <row r="2550" spans="1:1" x14ac:dyDescent="0.25">
      <c r="A2550" s="2">
        <f t="shared" si="40"/>
        <v>0</v>
      </c>
    </row>
    <row r="2551" spans="1:1" x14ac:dyDescent="0.25">
      <c r="A2551" s="2">
        <f t="shared" si="40"/>
        <v>0</v>
      </c>
    </row>
    <row r="2552" spans="1:1" x14ac:dyDescent="0.25">
      <c r="A2552" s="2">
        <f t="shared" si="40"/>
        <v>0</v>
      </c>
    </row>
    <row r="2553" spans="1:1" x14ac:dyDescent="0.25">
      <c r="A2553" s="2">
        <f t="shared" si="40"/>
        <v>0</v>
      </c>
    </row>
    <row r="2554" spans="1:1" x14ac:dyDescent="0.25">
      <c r="A2554" s="2">
        <f t="shared" si="40"/>
        <v>0</v>
      </c>
    </row>
    <row r="2555" spans="1:1" x14ac:dyDescent="0.25">
      <c r="A2555" s="2">
        <f t="shared" si="40"/>
        <v>0</v>
      </c>
    </row>
    <row r="2556" spans="1:1" x14ac:dyDescent="0.25">
      <c r="A2556" s="2">
        <f t="shared" si="40"/>
        <v>0</v>
      </c>
    </row>
    <row r="2557" spans="1:1" x14ac:dyDescent="0.25">
      <c r="A2557" s="2">
        <f t="shared" si="40"/>
        <v>0</v>
      </c>
    </row>
    <row r="2558" spans="1:1" x14ac:dyDescent="0.25">
      <c r="A2558" s="2">
        <f t="shared" si="40"/>
        <v>0</v>
      </c>
    </row>
    <row r="2559" spans="1:1" x14ac:dyDescent="0.25">
      <c r="A2559" s="2">
        <f t="shared" si="40"/>
        <v>0</v>
      </c>
    </row>
    <row r="2560" spans="1:1" x14ac:dyDescent="0.25">
      <c r="A2560" s="2">
        <f t="shared" si="40"/>
        <v>0</v>
      </c>
    </row>
    <row r="2561" spans="1:1" x14ac:dyDescent="0.25">
      <c r="A2561" s="2">
        <f t="shared" si="40"/>
        <v>0</v>
      </c>
    </row>
    <row r="2562" spans="1:1" x14ac:dyDescent="0.25">
      <c r="A2562" s="2">
        <f t="shared" si="40"/>
        <v>0</v>
      </c>
    </row>
    <row r="2563" spans="1:1" x14ac:dyDescent="0.25">
      <c r="A2563" s="2">
        <f t="shared" si="40"/>
        <v>0</v>
      </c>
    </row>
    <row r="2564" spans="1:1" x14ac:dyDescent="0.25">
      <c r="A2564" s="2">
        <f t="shared" ref="A2564:A2627" si="41">B2548*10+G2548</f>
        <v>0</v>
      </c>
    </row>
    <row r="2565" spans="1:1" x14ac:dyDescent="0.25">
      <c r="A2565" s="2">
        <f t="shared" si="41"/>
        <v>0</v>
      </c>
    </row>
    <row r="2566" spans="1:1" x14ac:dyDescent="0.25">
      <c r="A2566" s="2">
        <f t="shared" si="41"/>
        <v>0</v>
      </c>
    </row>
    <row r="2567" spans="1:1" x14ac:dyDescent="0.25">
      <c r="A2567" s="2">
        <f t="shared" si="41"/>
        <v>0</v>
      </c>
    </row>
    <row r="2568" spans="1:1" x14ac:dyDescent="0.25">
      <c r="A2568" s="2">
        <f t="shared" si="41"/>
        <v>0</v>
      </c>
    </row>
    <row r="2569" spans="1:1" x14ac:dyDescent="0.25">
      <c r="A2569" s="2">
        <f t="shared" si="41"/>
        <v>0</v>
      </c>
    </row>
    <row r="2570" spans="1:1" x14ac:dyDescent="0.25">
      <c r="A2570" s="2">
        <f t="shared" si="41"/>
        <v>0</v>
      </c>
    </row>
    <row r="2571" spans="1:1" x14ac:dyDescent="0.25">
      <c r="A2571" s="2">
        <f t="shared" si="41"/>
        <v>0</v>
      </c>
    </row>
    <row r="2572" spans="1:1" x14ac:dyDescent="0.25">
      <c r="A2572" s="2">
        <f t="shared" si="41"/>
        <v>0</v>
      </c>
    </row>
    <row r="2573" spans="1:1" x14ac:dyDescent="0.25">
      <c r="A2573" s="2">
        <f t="shared" si="41"/>
        <v>0</v>
      </c>
    </row>
    <row r="2574" spans="1:1" x14ac:dyDescent="0.25">
      <c r="A2574" s="2">
        <f t="shared" si="41"/>
        <v>0</v>
      </c>
    </row>
    <row r="2575" spans="1:1" x14ac:dyDescent="0.25">
      <c r="A2575" s="2">
        <f t="shared" si="41"/>
        <v>0</v>
      </c>
    </row>
    <row r="2576" spans="1:1" x14ac:dyDescent="0.25">
      <c r="A2576" s="2">
        <f t="shared" si="41"/>
        <v>0</v>
      </c>
    </row>
    <row r="2577" spans="1:1" x14ac:dyDescent="0.25">
      <c r="A2577" s="2">
        <f t="shared" si="41"/>
        <v>0</v>
      </c>
    </row>
    <row r="2578" spans="1:1" x14ac:dyDescent="0.25">
      <c r="A2578" s="2">
        <f t="shared" si="41"/>
        <v>0</v>
      </c>
    </row>
    <row r="2579" spans="1:1" x14ac:dyDescent="0.25">
      <c r="A2579" s="2">
        <f t="shared" si="41"/>
        <v>0</v>
      </c>
    </row>
    <row r="2580" spans="1:1" x14ac:dyDescent="0.25">
      <c r="A2580" s="2">
        <f t="shared" si="41"/>
        <v>0</v>
      </c>
    </row>
    <row r="2581" spans="1:1" x14ac:dyDescent="0.25">
      <c r="A2581" s="2">
        <f t="shared" si="41"/>
        <v>0</v>
      </c>
    </row>
    <row r="2582" spans="1:1" x14ac:dyDescent="0.25">
      <c r="A2582" s="2">
        <f t="shared" si="41"/>
        <v>0</v>
      </c>
    </row>
    <row r="2583" spans="1:1" x14ac:dyDescent="0.25">
      <c r="A2583" s="2">
        <f t="shared" si="41"/>
        <v>0</v>
      </c>
    </row>
    <row r="2584" spans="1:1" x14ac:dyDescent="0.25">
      <c r="A2584" s="2">
        <f t="shared" si="41"/>
        <v>0</v>
      </c>
    </row>
    <row r="2585" spans="1:1" x14ac:dyDescent="0.25">
      <c r="A2585" s="2">
        <f t="shared" si="41"/>
        <v>0</v>
      </c>
    </row>
    <row r="2586" spans="1:1" x14ac:dyDescent="0.25">
      <c r="A2586" s="2">
        <f t="shared" si="41"/>
        <v>0</v>
      </c>
    </row>
    <row r="2587" spans="1:1" x14ac:dyDescent="0.25">
      <c r="A2587" s="2">
        <f t="shared" si="41"/>
        <v>0</v>
      </c>
    </row>
    <row r="2588" spans="1:1" x14ac:dyDescent="0.25">
      <c r="A2588" s="2">
        <f t="shared" si="41"/>
        <v>0</v>
      </c>
    </row>
    <row r="2589" spans="1:1" x14ac:dyDescent="0.25">
      <c r="A2589" s="2">
        <f t="shared" si="41"/>
        <v>0</v>
      </c>
    </row>
    <row r="2590" spans="1:1" x14ac:dyDescent="0.25">
      <c r="A2590" s="2">
        <f t="shared" si="41"/>
        <v>0</v>
      </c>
    </row>
    <row r="2591" spans="1:1" x14ac:dyDescent="0.25">
      <c r="A2591" s="2">
        <f t="shared" si="41"/>
        <v>0</v>
      </c>
    </row>
    <row r="2592" spans="1:1" x14ac:dyDescent="0.25">
      <c r="A2592" s="2">
        <f t="shared" si="41"/>
        <v>0</v>
      </c>
    </row>
    <row r="2593" spans="1:1" x14ac:dyDescent="0.25">
      <c r="A2593" s="2">
        <f t="shared" si="41"/>
        <v>0</v>
      </c>
    </row>
    <row r="2594" spans="1:1" x14ac:dyDescent="0.25">
      <c r="A2594" s="2">
        <f t="shared" si="41"/>
        <v>0</v>
      </c>
    </row>
    <row r="2595" spans="1:1" x14ac:dyDescent="0.25">
      <c r="A2595" s="2">
        <f t="shared" si="41"/>
        <v>0</v>
      </c>
    </row>
    <row r="2596" spans="1:1" x14ac:dyDescent="0.25">
      <c r="A2596" s="2">
        <f t="shared" si="41"/>
        <v>0</v>
      </c>
    </row>
    <row r="2597" spans="1:1" x14ac:dyDescent="0.25">
      <c r="A2597" s="2">
        <f t="shared" si="41"/>
        <v>0</v>
      </c>
    </row>
    <row r="2598" spans="1:1" x14ac:dyDescent="0.25">
      <c r="A2598" s="2">
        <f t="shared" si="41"/>
        <v>0</v>
      </c>
    </row>
    <row r="2599" spans="1:1" x14ac:dyDescent="0.25">
      <c r="A2599" s="2">
        <f t="shared" si="41"/>
        <v>0</v>
      </c>
    </row>
    <row r="2600" spans="1:1" x14ac:dyDescent="0.25">
      <c r="A2600" s="2">
        <f t="shared" si="41"/>
        <v>0</v>
      </c>
    </row>
    <row r="2601" spans="1:1" x14ac:dyDescent="0.25">
      <c r="A2601" s="2">
        <f t="shared" si="41"/>
        <v>0</v>
      </c>
    </row>
    <row r="2602" spans="1:1" x14ac:dyDescent="0.25">
      <c r="A2602" s="2">
        <f t="shared" si="41"/>
        <v>0</v>
      </c>
    </row>
    <row r="2603" spans="1:1" x14ac:dyDescent="0.25">
      <c r="A2603" s="2">
        <f t="shared" si="41"/>
        <v>0</v>
      </c>
    </row>
    <row r="2604" spans="1:1" x14ac:dyDescent="0.25">
      <c r="A2604" s="2">
        <f t="shared" si="41"/>
        <v>0</v>
      </c>
    </row>
    <row r="2605" spans="1:1" x14ac:dyDescent="0.25">
      <c r="A2605" s="2">
        <f t="shared" si="41"/>
        <v>0</v>
      </c>
    </row>
    <row r="2606" spans="1:1" x14ac:dyDescent="0.25">
      <c r="A2606" s="2">
        <f t="shared" si="41"/>
        <v>0</v>
      </c>
    </row>
    <row r="2607" spans="1:1" x14ac:dyDescent="0.25">
      <c r="A2607" s="2">
        <f t="shared" si="41"/>
        <v>0</v>
      </c>
    </row>
    <row r="2608" spans="1:1" x14ac:dyDescent="0.25">
      <c r="A2608" s="2">
        <f t="shared" si="41"/>
        <v>0</v>
      </c>
    </row>
    <row r="2609" spans="1:1" x14ac:dyDescent="0.25">
      <c r="A2609" s="2">
        <f t="shared" si="41"/>
        <v>0</v>
      </c>
    </row>
    <row r="2610" spans="1:1" x14ac:dyDescent="0.25">
      <c r="A2610" s="2">
        <f t="shared" si="41"/>
        <v>0</v>
      </c>
    </row>
    <row r="2611" spans="1:1" x14ac:dyDescent="0.25">
      <c r="A2611" s="2">
        <f t="shared" si="41"/>
        <v>0</v>
      </c>
    </row>
    <row r="2612" spans="1:1" x14ac:dyDescent="0.25">
      <c r="A2612" s="2">
        <f t="shared" si="41"/>
        <v>0</v>
      </c>
    </row>
    <row r="2613" spans="1:1" x14ac:dyDescent="0.25">
      <c r="A2613" s="2">
        <f t="shared" si="41"/>
        <v>0</v>
      </c>
    </row>
    <row r="2614" spans="1:1" x14ac:dyDescent="0.25">
      <c r="A2614" s="2">
        <f t="shared" si="41"/>
        <v>0</v>
      </c>
    </row>
    <row r="2615" spans="1:1" x14ac:dyDescent="0.25">
      <c r="A2615" s="2">
        <f t="shared" si="41"/>
        <v>0</v>
      </c>
    </row>
    <row r="2616" spans="1:1" x14ac:dyDescent="0.25">
      <c r="A2616" s="2">
        <f t="shared" si="41"/>
        <v>0</v>
      </c>
    </row>
    <row r="2617" spans="1:1" x14ac:dyDescent="0.25">
      <c r="A2617" s="2">
        <f t="shared" si="41"/>
        <v>0</v>
      </c>
    </row>
    <row r="2618" spans="1:1" x14ac:dyDescent="0.25">
      <c r="A2618" s="2">
        <f t="shared" si="41"/>
        <v>0</v>
      </c>
    </row>
    <row r="2619" spans="1:1" x14ac:dyDescent="0.25">
      <c r="A2619" s="2">
        <f t="shared" si="41"/>
        <v>0</v>
      </c>
    </row>
    <row r="2620" spans="1:1" x14ac:dyDescent="0.25">
      <c r="A2620" s="2">
        <f t="shared" si="41"/>
        <v>0</v>
      </c>
    </row>
    <row r="2621" spans="1:1" x14ac:dyDescent="0.25">
      <c r="A2621" s="2">
        <f t="shared" si="41"/>
        <v>0</v>
      </c>
    </row>
    <row r="2622" spans="1:1" x14ac:dyDescent="0.25">
      <c r="A2622" s="2">
        <f t="shared" si="41"/>
        <v>0</v>
      </c>
    </row>
    <row r="2623" spans="1:1" x14ac:dyDescent="0.25">
      <c r="A2623" s="2">
        <f t="shared" si="41"/>
        <v>0</v>
      </c>
    </row>
    <row r="2624" spans="1:1" x14ac:dyDescent="0.25">
      <c r="A2624" s="2">
        <f t="shared" si="41"/>
        <v>0</v>
      </c>
    </row>
    <row r="2625" spans="1:1" x14ac:dyDescent="0.25">
      <c r="A2625" s="2">
        <f t="shared" si="41"/>
        <v>0</v>
      </c>
    </row>
    <row r="2626" spans="1:1" x14ac:dyDescent="0.25">
      <c r="A2626" s="2">
        <f t="shared" si="41"/>
        <v>0</v>
      </c>
    </row>
    <row r="2627" spans="1:1" x14ac:dyDescent="0.25">
      <c r="A2627" s="2">
        <f t="shared" si="41"/>
        <v>0</v>
      </c>
    </row>
    <row r="2628" spans="1:1" x14ac:dyDescent="0.25">
      <c r="A2628" s="2">
        <f t="shared" ref="A2628:A2691" si="42">B2612*10+G2612</f>
        <v>0</v>
      </c>
    </row>
    <row r="2629" spans="1:1" x14ac:dyDescent="0.25">
      <c r="A2629" s="2">
        <f t="shared" si="42"/>
        <v>0</v>
      </c>
    </row>
    <row r="2630" spans="1:1" x14ac:dyDescent="0.25">
      <c r="A2630" s="2">
        <f t="shared" si="42"/>
        <v>0</v>
      </c>
    </row>
    <row r="2631" spans="1:1" x14ac:dyDescent="0.25">
      <c r="A2631" s="2">
        <f t="shared" si="42"/>
        <v>0</v>
      </c>
    </row>
    <row r="2632" spans="1:1" x14ac:dyDescent="0.25">
      <c r="A2632" s="2">
        <f t="shared" si="42"/>
        <v>0</v>
      </c>
    </row>
    <row r="2633" spans="1:1" x14ac:dyDescent="0.25">
      <c r="A2633" s="2">
        <f t="shared" si="42"/>
        <v>0</v>
      </c>
    </row>
    <row r="2634" spans="1:1" x14ac:dyDescent="0.25">
      <c r="A2634" s="2">
        <f t="shared" si="42"/>
        <v>0</v>
      </c>
    </row>
    <row r="2635" spans="1:1" x14ac:dyDescent="0.25">
      <c r="A2635" s="2">
        <f t="shared" si="42"/>
        <v>0</v>
      </c>
    </row>
    <row r="2636" spans="1:1" x14ac:dyDescent="0.25">
      <c r="A2636" s="2">
        <f t="shared" si="42"/>
        <v>0</v>
      </c>
    </row>
    <row r="2637" spans="1:1" x14ac:dyDescent="0.25">
      <c r="A2637" s="2">
        <f t="shared" si="42"/>
        <v>0</v>
      </c>
    </row>
    <row r="2638" spans="1:1" x14ac:dyDescent="0.25">
      <c r="A2638" s="2">
        <f t="shared" si="42"/>
        <v>0</v>
      </c>
    </row>
    <row r="2639" spans="1:1" x14ac:dyDescent="0.25">
      <c r="A2639" s="2">
        <f t="shared" si="42"/>
        <v>0</v>
      </c>
    </row>
    <row r="2640" spans="1:1" x14ac:dyDescent="0.25">
      <c r="A2640" s="2">
        <f t="shared" si="42"/>
        <v>0</v>
      </c>
    </row>
    <row r="2641" spans="1:1" x14ac:dyDescent="0.25">
      <c r="A2641" s="2">
        <f t="shared" si="42"/>
        <v>0</v>
      </c>
    </row>
    <row r="2642" spans="1:1" x14ac:dyDescent="0.25">
      <c r="A2642" s="2">
        <f t="shared" si="42"/>
        <v>0</v>
      </c>
    </row>
    <row r="2643" spans="1:1" x14ac:dyDescent="0.25">
      <c r="A2643" s="2">
        <f t="shared" si="42"/>
        <v>0</v>
      </c>
    </row>
    <row r="2644" spans="1:1" x14ac:dyDescent="0.25">
      <c r="A2644" s="2">
        <f t="shared" si="42"/>
        <v>0</v>
      </c>
    </row>
    <row r="2645" spans="1:1" x14ac:dyDescent="0.25">
      <c r="A2645" s="2">
        <f t="shared" si="42"/>
        <v>0</v>
      </c>
    </row>
    <row r="2646" spans="1:1" x14ac:dyDescent="0.25">
      <c r="A2646" s="2">
        <f t="shared" si="42"/>
        <v>0</v>
      </c>
    </row>
    <row r="2647" spans="1:1" x14ac:dyDescent="0.25">
      <c r="A2647" s="2">
        <f t="shared" si="42"/>
        <v>0</v>
      </c>
    </row>
    <row r="2648" spans="1:1" x14ac:dyDescent="0.25">
      <c r="A2648" s="2">
        <f t="shared" si="42"/>
        <v>0</v>
      </c>
    </row>
    <row r="2649" spans="1:1" x14ac:dyDescent="0.25">
      <c r="A2649" s="2">
        <f t="shared" si="42"/>
        <v>0</v>
      </c>
    </row>
    <row r="2650" spans="1:1" x14ac:dyDescent="0.25">
      <c r="A2650" s="2">
        <f t="shared" si="42"/>
        <v>0</v>
      </c>
    </row>
    <row r="2651" spans="1:1" x14ac:dyDescent="0.25">
      <c r="A2651" s="2">
        <f t="shared" si="42"/>
        <v>0</v>
      </c>
    </row>
    <row r="2652" spans="1:1" x14ac:dyDescent="0.25">
      <c r="A2652" s="2">
        <f t="shared" si="42"/>
        <v>0</v>
      </c>
    </row>
    <row r="2653" spans="1:1" x14ac:dyDescent="0.25">
      <c r="A2653" s="2">
        <f t="shared" si="42"/>
        <v>0</v>
      </c>
    </row>
    <row r="2654" spans="1:1" x14ac:dyDescent="0.25">
      <c r="A2654" s="2">
        <f t="shared" si="42"/>
        <v>0</v>
      </c>
    </row>
    <row r="2655" spans="1:1" x14ac:dyDescent="0.25">
      <c r="A2655" s="2">
        <f t="shared" si="42"/>
        <v>0</v>
      </c>
    </row>
    <row r="2656" spans="1:1" x14ac:dyDescent="0.25">
      <c r="A2656" s="2">
        <f t="shared" si="42"/>
        <v>0</v>
      </c>
    </row>
    <row r="2657" spans="1:1" x14ac:dyDescent="0.25">
      <c r="A2657" s="2">
        <f t="shared" si="42"/>
        <v>0</v>
      </c>
    </row>
    <row r="2658" spans="1:1" x14ac:dyDescent="0.25">
      <c r="A2658" s="2">
        <f t="shared" si="42"/>
        <v>0</v>
      </c>
    </row>
    <row r="2659" spans="1:1" x14ac:dyDescent="0.25">
      <c r="A2659" s="2">
        <f t="shared" si="42"/>
        <v>0</v>
      </c>
    </row>
    <row r="2660" spans="1:1" x14ac:dyDescent="0.25">
      <c r="A2660" s="2">
        <f t="shared" si="42"/>
        <v>0</v>
      </c>
    </row>
    <row r="2661" spans="1:1" x14ac:dyDescent="0.25">
      <c r="A2661" s="2">
        <f t="shared" si="42"/>
        <v>0</v>
      </c>
    </row>
    <row r="2662" spans="1:1" x14ac:dyDescent="0.25">
      <c r="A2662" s="2">
        <f t="shared" si="42"/>
        <v>0</v>
      </c>
    </row>
    <row r="2663" spans="1:1" x14ac:dyDescent="0.25">
      <c r="A2663" s="2">
        <f t="shared" si="42"/>
        <v>0</v>
      </c>
    </row>
    <row r="2664" spans="1:1" x14ac:dyDescent="0.25">
      <c r="A2664" s="2">
        <f t="shared" si="42"/>
        <v>0</v>
      </c>
    </row>
    <row r="2665" spans="1:1" x14ac:dyDescent="0.25">
      <c r="A2665" s="2">
        <f t="shared" si="42"/>
        <v>0</v>
      </c>
    </row>
    <row r="2666" spans="1:1" x14ac:dyDescent="0.25">
      <c r="A2666" s="2">
        <f t="shared" si="42"/>
        <v>0</v>
      </c>
    </row>
    <row r="2667" spans="1:1" x14ac:dyDescent="0.25">
      <c r="A2667" s="2">
        <f t="shared" si="42"/>
        <v>0</v>
      </c>
    </row>
    <row r="2668" spans="1:1" x14ac:dyDescent="0.25">
      <c r="A2668" s="2">
        <f t="shared" si="42"/>
        <v>0</v>
      </c>
    </row>
    <row r="2669" spans="1:1" x14ac:dyDescent="0.25">
      <c r="A2669" s="2">
        <f t="shared" si="42"/>
        <v>0</v>
      </c>
    </row>
    <row r="2670" spans="1:1" x14ac:dyDescent="0.25">
      <c r="A2670" s="2">
        <f t="shared" si="42"/>
        <v>0</v>
      </c>
    </row>
    <row r="2671" spans="1:1" x14ac:dyDescent="0.25">
      <c r="A2671" s="2">
        <f t="shared" si="42"/>
        <v>0</v>
      </c>
    </row>
    <row r="2672" spans="1:1" x14ac:dyDescent="0.25">
      <c r="A2672" s="2">
        <f t="shared" si="42"/>
        <v>0</v>
      </c>
    </row>
    <row r="2673" spans="1:1" x14ac:dyDescent="0.25">
      <c r="A2673" s="2">
        <f t="shared" si="42"/>
        <v>0</v>
      </c>
    </row>
    <row r="2674" spans="1:1" x14ac:dyDescent="0.25">
      <c r="A2674" s="2">
        <f t="shared" si="42"/>
        <v>0</v>
      </c>
    </row>
    <row r="2675" spans="1:1" x14ac:dyDescent="0.25">
      <c r="A2675" s="2">
        <f t="shared" si="42"/>
        <v>0</v>
      </c>
    </row>
    <row r="2676" spans="1:1" x14ac:dyDescent="0.25">
      <c r="A2676" s="2">
        <f t="shared" si="42"/>
        <v>0</v>
      </c>
    </row>
    <row r="2677" spans="1:1" x14ac:dyDescent="0.25">
      <c r="A2677" s="2">
        <f t="shared" si="42"/>
        <v>0</v>
      </c>
    </row>
    <row r="2678" spans="1:1" x14ac:dyDescent="0.25">
      <c r="A2678" s="2">
        <f t="shared" si="42"/>
        <v>0</v>
      </c>
    </row>
    <row r="2679" spans="1:1" x14ac:dyDescent="0.25">
      <c r="A2679" s="2">
        <f t="shared" si="42"/>
        <v>0</v>
      </c>
    </row>
    <row r="2680" spans="1:1" x14ac:dyDescent="0.25">
      <c r="A2680" s="2">
        <f t="shared" si="42"/>
        <v>0</v>
      </c>
    </row>
    <row r="2681" spans="1:1" x14ac:dyDescent="0.25">
      <c r="A2681" s="2">
        <f t="shared" si="42"/>
        <v>0</v>
      </c>
    </row>
    <row r="2682" spans="1:1" x14ac:dyDescent="0.25">
      <c r="A2682" s="2">
        <f t="shared" si="42"/>
        <v>0</v>
      </c>
    </row>
    <row r="2683" spans="1:1" x14ac:dyDescent="0.25">
      <c r="A2683" s="2">
        <f t="shared" si="42"/>
        <v>0</v>
      </c>
    </row>
    <row r="2684" spans="1:1" x14ac:dyDescent="0.25">
      <c r="A2684" s="2">
        <f t="shared" si="42"/>
        <v>0</v>
      </c>
    </row>
    <row r="2685" spans="1:1" x14ac:dyDescent="0.25">
      <c r="A2685" s="2">
        <f t="shared" si="42"/>
        <v>0</v>
      </c>
    </row>
    <row r="2686" spans="1:1" x14ac:dyDescent="0.25">
      <c r="A2686" s="2">
        <f t="shared" si="42"/>
        <v>0</v>
      </c>
    </row>
    <row r="2687" spans="1:1" x14ac:dyDescent="0.25">
      <c r="A2687" s="2">
        <f t="shared" si="42"/>
        <v>0</v>
      </c>
    </row>
    <row r="2688" spans="1:1" x14ac:dyDescent="0.25">
      <c r="A2688" s="2">
        <f t="shared" si="42"/>
        <v>0</v>
      </c>
    </row>
    <row r="2689" spans="1:1" x14ac:dyDescent="0.25">
      <c r="A2689" s="2">
        <f t="shared" si="42"/>
        <v>0</v>
      </c>
    </row>
    <row r="2690" spans="1:1" x14ac:dyDescent="0.25">
      <c r="A2690" s="2">
        <f t="shared" si="42"/>
        <v>0</v>
      </c>
    </row>
    <row r="2691" spans="1:1" x14ac:dyDescent="0.25">
      <c r="A2691" s="2">
        <f t="shared" si="42"/>
        <v>0</v>
      </c>
    </row>
    <row r="2692" spans="1:1" x14ac:dyDescent="0.25">
      <c r="A2692" s="2">
        <f t="shared" ref="A2692:A2755" si="43">B2676*10+G2676</f>
        <v>0</v>
      </c>
    </row>
    <row r="2693" spans="1:1" x14ac:dyDescent="0.25">
      <c r="A2693" s="2">
        <f t="shared" si="43"/>
        <v>0</v>
      </c>
    </row>
    <row r="2694" spans="1:1" x14ac:dyDescent="0.25">
      <c r="A2694" s="2">
        <f t="shared" si="43"/>
        <v>0</v>
      </c>
    </row>
    <row r="2695" spans="1:1" x14ac:dyDescent="0.25">
      <c r="A2695" s="2">
        <f t="shared" si="43"/>
        <v>0</v>
      </c>
    </row>
    <row r="2696" spans="1:1" x14ac:dyDescent="0.25">
      <c r="A2696" s="2">
        <f t="shared" si="43"/>
        <v>0</v>
      </c>
    </row>
    <row r="2697" spans="1:1" x14ac:dyDescent="0.25">
      <c r="A2697" s="2">
        <f t="shared" si="43"/>
        <v>0</v>
      </c>
    </row>
    <row r="2698" spans="1:1" x14ac:dyDescent="0.25">
      <c r="A2698" s="2">
        <f t="shared" si="43"/>
        <v>0</v>
      </c>
    </row>
    <row r="2699" spans="1:1" x14ac:dyDescent="0.25">
      <c r="A2699" s="2">
        <f t="shared" si="43"/>
        <v>0</v>
      </c>
    </row>
    <row r="2700" spans="1:1" x14ac:dyDescent="0.25">
      <c r="A2700" s="2">
        <f t="shared" si="43"/>
        <v>0</v>
      </c>
    </row>
    <row r="2701" spans="1:1" x14ac:dyDescent="0.25">
      <c r="A2701" s="2">
        <f t="shared" si="43"/>
        <v>0</v>
      </c>
    </row>
    <row r="2702" spans="1:1" x14ac:dyDescent="0.25">
      <c r="A2702" s="2">
        <f t="shared" si="43"/>
        <v>0</v>
      </c>
    </row>
    <row r="2703" spans="1:1" x14ac:dyDescent="0.25">
      <c r="A2703" s="2">
        <f t="shared" si="43"/>
        <v>0</v>
      </c>
    </row>
    <row r="2704" spans="1:1" x14ac:dyDescent="0.25">
      <c r="A2704" s="2">
        <f t="shared" si="43"/>
        <v>0</v>
      </c>
    </row>
    <row r="2705" spans="1:1" x14ac:dyDescent="0.25">
      <c r="A2705" s="2">
        <f t="shared" si="43"/>
        <v>0</v>
      </c>
    </row>
    <row r="2706" spans="1:1" x14ac:dyDescent="0.25">
      <c r="A2706" s="2">
        <f t="shared" si="43"/>
        <v>0</v>
      </c>
    </row>
    <row r="2707" spans="1:1" x14ac:dyDescent="0.25">
      <c r="A2707" s="2">
        <f t="shared" si="43"/>
        <v>0</v>
      </c>
    </row>
    <row r="2708" spans="1:1" x14ac:dyDescent="0.25">
      <c r="A2708" s="2">
        <f t="shared" si="43"/>
        <v>0</v>
      </c>
    </row>
    <row r="2709" spans="1:1" x14ac:dyDescent="0.25">
      <c r="A2709" s="2">
        <f t="shared" si="43"/>
        <v>0</v>
      </c>
    </row>
    <row r="2710" spans="1:1" x14ac:dyDescent="0.25">
      <c r="A2710" s="2">
        <f t="shared" si="43"/>
        <v>0</v>
      </c>
    </row>
    <row r="2711" spans="1:1" x14ac:dyDescent="0.25">
      <c r="A2711" s="2">
        <f t="shared" si="43"/>
        <v>0</v>
      </c>
    </row>
    <row r="2712" spans="1:1" x14ac:dyDescent="0.25">
      <c r="A2712" s="2">
        <f t="shared" si="43"/>
        <v>0</v>
      </c>
    </row>
    <row r="2713" spans="1:1" x14ac:dyDescent="0.25">
      <c r="A2713" s="2">
        <f t="shared" si="43"/>
        <v>0</v>
      </c>
    </row>
    <row r="2714" spans="1:1" x14ac:dyDescent="0.25">
      <c r="A2714" s="2">
        <f t="shared" si="43"/>
        <v>0</v>
      </c>
    </row>
    <row r="2715" spans="1:1" x14ac:dyDescent="0.25">
      <c r="A2715" s="2">
        <f t="shared" si="43"/>
        <v>0</v>
      </c>
    </row>
    <row r="2716" spans="1:1" x14ac:dyDescent="0.25">
      <c r="A2716" s="2">
        <f t="shared" si="43"/>
        <v>0</v>
      </c>
    </row>
    <row r="2717" spans="1:1" x14ac:dyDescent="0.25">
      <c r="A2717" s="2">
        <f t="shared" si="43"/>
        <v>0</v>
      </c>
    </row>
    <row r="2718" spans="1:1" x14ac:dyDescent="0.25">
      <c r="A2718" s="2">
        <f t="shared" si="43"/>
        <v>0</v>
      </c>
    </row>
    <row r="2719" spans="1:1" x14ac:dyDescent="0.25">
      <c r="A2719" s="2">
        <f t="shared" si="43"/>
        <v>0</v>
      </c>
    </row>
    <row r="2720" spans="1:1" x14ac:dyDescent="0.25">
      <c r="A2720" s="2">
        <f t="shared" si="43"/>
        <v>0</v>
      </c>
    </row>
    <row r="2721" spans="1:1" x14ac:dyDescent="0.25">
      <c r="A2721" s="2">
        <f t="shared" si="43"/>
        <v>0</v>
      </c>
    </row>
    <row r="2722" spans="1:1" x14ac:dyDescent="0.25">
      <c r="A2722" s="2">
        <f t="shared" si="43"/>
        <v>0</v>
      </c>
    </row>
    <row r="2723" spans="1:1" x14ac:dyDescent="0.25">
      <c r="A2723" s="2">
        <f t="shared" si="43"/>
        <v>0</v>
      </c>
    </row>
    <row r="2724" spans="1:1" x14ac:dyDescent="0.25">
      <c r="A2724" s="2">
        <f t="shared" si="43"/>
        <v>0</v>
      </c>
    </row>
    <row r="2725" spans="1:1" x14ac:dyDescent="0.25">
      <c r="A2725" s="2">
        <f t="shared" si="43"/>
        <v>0</v>
      </c>
    </row>
    <row r="2726" spans="1:1" x14ac:dyDescent="0.25">
      <c r="A2726" s="2">
        <f t="shared" si="43"/>
        <v>0</v>
      </c>
    </row>
    <row r="2727" spans="1:1" x14ac:dyDescent="0.25">
      <c r="A2727" s="2">
        <f t="shared" si="43"/>
        <v>0</v>
      </c>
    </row>
    <row r="2728" spans="1:1" x14ac:dyDescent="0.25">
      <c r="A2728" s="2">
        <f t="shared" si="43"/>
        <v>0</v>
      </c>
    </row>
    <row r="2729" spans="1:1" x14ac:dyDescent="0.25">
      <c r="A2729" s="2">
        <f t="shared" si="43"/>
        <v>0</v>
      </c>
    </row>
    <row r="2730" spans="1:1" x14ac:dyDescent="0.25">
      <c r="A2730" s="2">
        <f t="shared" si="43"/>
        <v>0</v>
      </c>
    </row>
    <row r="2731" spans="1:1" x14ac:dyDescent="0.25">
      <c r="A2731" s="2">
        <f t="shared" si="43"/>
        <v>0</v>
      </c>
    </row>
    <row r="2732" spans="1:1" x14ac:dyDescent="0.25">
      <c r="A2732" s="2">
        <f t="shared" si="43"/>
        <v>0</v>
      </c>
    </row>
    <row r="2733" spans="1:1" x14ac:dyDescent="0.25">
      <c r="A2733" s="2">
        <f t="shared" si="43"/>
        <v>0</v>
      </c>
    </row>
    <row r="2734" spans="1:1" x14ac:dyDescent="0.25">
      <c r="A2734" s="2">
        <f t="shared" si="43"/>
        <v>0</v>
      </c>
    </row>
    <row r="2735" spans="1:1" x14ac:dyDescent="0.25">
      <c r="A2735" s="2">
        <f t="shared" si="43"/>
        <v>0</v>
      </c>
    </row>
    <row r="2736" spans="1:1" x14ac:dyDescent="0.25">
      <c r="A2736" s="2">
        <f t="shared" si="43"/>
        <v>0</v>
      </c>
    </row>
    <row r="2737" spans="1:1" x14ac:dyDescent="0.25">
      <c r="A2737" s="2">
        <f t="shared" si="43"/>
        <v>0</v>
      </c>
    </row>
    <row r="2738" spans="1:1" x14ac:dyDescent="0.25">
      <c r="A2738" s="2">
        <f t="shared" si="43"/>
        <v>0</v>
      </c>
    </row>
    <row r="2739" spans="1:1" x14ac:dyDescent="0.25">
      <c r="A2739" s="2">
        <f t="shared" si="43"/>
        <v>0</v>
      </c>
    </row>
    <row r="2740" spans="1:1" x14ac:dyDescent="0.25">
      <c r="A2740" s="2">
        <f t="shared" si="43"/>
        <v>0</v>
      </c>
    </row>
    <row r="2741" spans="1:1" x14ac:dyDescent="0.25">
      <c r="A2741" s="2">
        <f t="shared" si="43"/>
        <v>0</v>
      </c>
    </row>
    <row r="2742" spans="1:1" x14ac:dyDescent="0.25">
      <c r="A2742" s="2">
        <f t="shared" si="43"/>
        <v>0</v>
      </c>
    </row>
    <row r="2743" spans="1:1" x14ac:dyDescent="0.25">
      <c r="A2743" s="2">
        <f t="shared" si="43"/>
        <v>0</v>
      </c>
    </row>
    <row r="2744" spans="1:1" x14ac:dyDescent="0.25">
      <c r="A2744" s="2">
        <f t="shared" si="43"/>
        <v>0</v>
      </c>
    </row>
    <row r="2745" spans="1:1" x14ac:dyDescent="0.25">
      <c r="A2745" s="2">
        <f t="shared" si="43"/>
        <v>0</v>
      </c>
    </row>
    <row r="2746" spans="1:1" x14ac:dyDescent="0.25">
      <c r="A2746" s="2">
        <f t="shared" si="43"/>
        <v>0</v>
      </c>
    </row>
    <row r="2747" spans="1:1" x14ac:dyDescent="0.25">
      <c r="A2747" s="2">
        <f t="shared" si="43"/>
        <v>0</v>
      </c>
    </row>
    <row r="2748" spans="1:1" x14ac:dyDescent="0.25">
      <c r="A2748" s="2">
        <f t="shared" si="43"/>
        <v>0</v>
      </c>
    </row>
    <row r="2749" spans="1:1" x14ac:dyDescent="0.25">
      <c r="A2749" s="2">
        <f t="shared" si="43"/>
        <v>0</v>
      </c>
    </row>
    <row r="2750" spans="1:1" x14ac:dyDescent="0.25">
      <c r="A2750" s="2">
        <f t="shared" si="43"/>
        <v>0</v>
      </c>
    </row>
    <row r="2751" spans="1:1" x14ac:dyDescent="0.25">
      <c r="A2751" s="2">
        <f t="shared" si="43"/>
        <v>0</v>
      </c>
    </row>
    <row r="2752" spans="1:1" x14ac:dyDescent="0.25">
      <c r="A2752" s="2">
        <f t="shared" si="43"/>
        <v>0</v>
      </c>
    </row>
    <row r="2753" spans="1:1" x14ac:dyDescent="0.25">
      <c r="A2753" s="2">
        <f t="shared" si="43"/>
        <v>0</v>
      </c>
    </row>
    <row r="2754" spans="1:1" x14ac:dyDescent="0.25">
      <c r="A2754" s="2">
        <f t="shared" si="43"/>
        <v>0</v>
      </c>
    </row>
    <row r="2755" spans="1:1" x14ac:dyDescent="0.25">
      <c r="A2755" s="2">
        <f t="shared" si="43"/>
        <v>0</v>
      </c>
    </row>
    <row r="2756" spans="1:1" x14ac:dyDescent="0.25">
      <c r="A2756" s="2">
        <f t="shared" ref="A2756:A2819" si="44">B2740*10+G2740</f>
        <v>0</v>
      </c>
    </row>
    <row r="2757" spans="1:1" x14ac:dyDescent="0.25">
      <c r="A2757" s="2">
        <f t="shared" si="44"/>
        <v>0</v>
      </c>
    </row>
    <row r="2758" spans="1:1" x14ac:dyDescent="0.25">
      <c r="A2758" s="2">
        <f t="shared" si="44"/>
        <v>0</v>
      </c>
    </row>
    <row r="2759" spans="1:1" x14ac:dyDescent="0.25">
      <c r="A2759" s="2">
        <f t="shared" si="44"/>
        <v>0</v>
      </c>
    </row>
    <row r="2760" spans="1:1" x14ac:dyDescent="0.25">
      <c r="A2760" s="2">
        <f t="shared" si="44"/>
        <v>0</v>
      </c>
    </row>
    <row r="2761" spans="1:1" x14ac:dyDescent="0.25">
      <c r="A2761" s="2">
        <f t="shared" si="44"/>
        <v>0</v>
      </c>
    </row>
    <row r="2762" spans="1:1" x14ac:dyDescent="0.25">
      <c r="A2762" s="2">
        <f t="shared" si="44"/>
        <v>0</v>
      </c>
    </row>
    <row r="2763" spans="1:1" x14ac:dyDescent="0.25">
      <c r="A2763" s="2">
        <f t="shared" si="44"/>
        <v>0</v>
      </c>
    </row>
    <row r="2764" spans="1:1" x14ac:dyDescent="0.25">
      <c r="A2764" s="2">
        <f t="shared" si="44"/>
        <v>0</v>
      </c>
    </row>
    <row r="2765" spans="1:1" x14ac:dyDescent="0.25">
      <c r="A2765" s="2">
        <f t="shared" si="44"/>
        <v>0</v>
      </c>
    </row>
    <row r="2766" spans="1:1" x14ac:dyDescent="0.25">
      <c r="A2766" s="2">
        <f t="shared" si="44"/>
        <v>0</v>
      </c>
    </row>
    <row r="2767" spans="1:1" x14ac:dyDescent="0.25">
      <c r="A2767" s="2">
        <f t="shared" si="44"/>
        <v>0</v>
      </c>
    </row>
    <row r="2768" spans="1:1" x14ac:dyDescent="0.25">
      <c r="A2768" s="2">
        <f t="shared" si="44"/>
        <v>0</v>
      </c>
    </row>
    <row r="2769" spans="1:1" x14ac:dyDescent="0.25">
      <c r="A2769" s="2">
        <f t="shared" si="44"/>
        <v>0</v>
      </c>
    </row>
    <row r="2770" spans="1:1" x14ac:dyDescent="0.25">
      <c r="A2770" s="2">
        <f t="shared" si="44"/>
        <v>0</v>
      </c>
    </row>
    <row r="2771" spans="1:1" x14ac:dyDescent="0.25">
      <c r="A2771" s="2">
        <f t="shared" si="44"/>
        <v>0</v>
      </c>
    </row>
    <row r="2772" spans="1:1" x14ac:dyDescent="0.25">
      <c r="A2772" s="2">
        <f t="shared" si="44"/>
        <v>0</v>
      </c>
    </row>
    <row r="2773" spans="1:1" x14ac:dyDescent="0.25">
      <c r="A2773" s="2">
        <f t="shared" si="44"/>
        <v>0</v>
      </c>
    </row>
    <row r="2774" spans="1:1" x14ac:dyDescent="0.25">
      <c r="A2774" s="2">
        <f t="shared" si="44"/>
        <v>0</v>
      </c>
    </row>
    <row r="2775" spans="1:1" x14ac:dyDescent="0.25">
      <c r="A2775" s="2">
        <f t="shared" si="44"/>
        <v>0</v>
      </c>
    </row>
    <row r="2776" spans="1:1" x14ac:dyDescent="0.25">
      <c r="A2776" s="2">
        <f t="shared" si="44"/>
        <v>0</v>
      </c>
    </row>
    <row r="2777" spans="1:1" x14ac:dyDescent="0.25">
      <c r="A2777" s="2">
        <f t="shared" si="44"/>
        <v>0</v>
      </c>
    </row>
    <row r="2778" spans="1:1" x14ac:dyDescent="0.25">
      <c r="A2778" s="2">
        <f t="shared" si="44"/>
        <v>0</v>
      </c>
    </row>
    <row r="2779" spans="1:1" x14ac:dyDescent="0.25">
      <c r="A2779" s="2">
        <f t="shared" si="44"/>
        <v>0</v>
      </c>
    </row>
    <row r="2780" spans="1:1" x14ac:dyDescent="0.25">
      <c r="A2780" s="2">
        <f t="shared" si="44"/>
        <v>0</v>
      </c>
    </row>
    <row r="2781" spans="1:1" x14ac:dyDescent="0.25">
      <c r="A2781" s="2">
        <f t="shared" si="44"/>
        <v>0</v>
      </c>
    </row>
    <row r="2782" spans="1:1" x14ac:dyDescent="0.25">
      <c r="A2782" s="2">
        <f t="shared" si="44"/>
        <v>0</v>
      </c>
    </row>
    <row r="2783" spans="1:1" x14ac:dyDescent="0.25">
      <c r="A2783" s="2">
        <f t="shared" si="44"/>
        <v>0</v>
      </c>
    </row>
    <row r="2784" spans="1:1" x14ac:dyDescent="0.25">
      <c r="A2784" s="2">
        <f t="shared" si="44"/>
        <v>0</v>
      </c>
    </row>
    <row r="2785" spans="1:1" x14ac:dyDescent="0.25">
      <c r="A2785" s="2">
        <f t="shared" si="44"/>
        <v>0</v>
      </c>
    </row>
    <row r="2786" spans="1:1" x14ac:dyDescent="0.25">
      <c r="A2786" s="2">
        <f t="shared" si="44"/>
        <v>0</v>
      </c>
    </row>
    <row r="2787" spans="1:1" x14ac:dyDescent="0.25">
      <c r="A2787" s="2">
        <f t="shared" si="44"/>
        <v>0</v>
      </c>
    </row>
    <row r="2788" spans="1:1" x14ac:dyDescent="0.25">
      <c r="A2788" s="2">
        <f t="shared" si="44"/>
        <v>0</v>
      </c>
    </row>
    <row r="2789" spans="1:1" x14ac:dyDescent="0.25">
      <c r="A2789" s="2">
        <f t="shared" si="44"/>
        <v>0</v>
      </c>
    </row>
    <row r="2790" spans="1:1" x14ac:dyDescent="0.25">
      <c r="A2790" s="2">
        <f t="shared" si="44"/>
        <v>0</v>
      </c>
    </row>
    <row r="2791" spans="1:1" x14ac:dyDescent="0.25">
      <c r="A2791" s="2">
        <f t="shared" si="44"/>
        <v>0</v>
      </c>
    </row>
    <row r="2792" spans="1:1" x14ac:dyDescent="0.25">
      <c r="A2792" s="2">
        <f t="shared" si="44"/>
        <v>0</v>
      </c>
    </row>
    <row r="2793" spans="1:1" x14ac:dyDescent="0.25">
      <c r="A2793" s="2">
        <f t="shared" si="44"/>
        <v>0</v>
      </c>
    </row>
    <row r="2794" spans="1:1" x14ac:dyDescent="0.25">
      <c r="A2794" s="2">
        <f t="shared" si="44"/>
        <v>0</v>
      </c>
    </row>
    <row r="2795" spans="1:1" x14ac:dyDescent="0.25">
      <c r="A2795" s="2">
        <f t="shared" si="44"/>
        <v>0</v>
      </c>
    </row>
    <row r="2796" spans="1:1" x14ac:dyDescent="0.25">
      <c r="A2796" s="2">
        <f t="shared" si="44"/>
        <v>0</v>
      </c>
    </row>
    <row r="2797" spans="1:1" x14ac:dyDescent="0.25">
      <c r="A2797" s="2">
        <f t="shared" si="44"/>
        <v>0</v>
      </c>
    </row>
    <row r="2798" spans="1:1" x14ac:dyDescent="0.25">
      <c r="A2798" s="2">
        <f t="shared" si="44"/>
        <v>0</v>
      </c>
    </row>
    <row r="2799" spans="1:1" x14ac:dyDescent="0.25">
      <c r="A2799" s="2">
        <f t="shared" si="44"/>
        <v>0</v>
      </c>
    </row>
    <row r="2800" spans="1:1" x14ac:dyDescent="0.25">
      <c r="A2800" s="2">
        <f t="shared" si="44"/>
        <v>0</v>
      </c>
    </row>
    <row r="2801" spans="1:1" x14ac:dyDescent="0.25">
      <c r="A2801" s="2">
        <f t="shared" si="44"/>
        <v>0</v>
      </c>
    </row>
    <row r="2802" spans="1:1" x14ac:dyDescent="0.25">
      <c r="A2802" s="2">
        <f t="shared" si="44"/>
        <v>0</v>
      </c>
    </row>
    <row r="2803" spans="1:1" x14ac:dyDescent="0.25">
      <c r="A2803" s="2">
        <f t="shared" si="44"/>
        <v>0</v>
      </c>
    </row>
    <row r="2804" spans="1:1" x14ac:dyDescent="0.25">
      <c r="A2804" s="2">
        <f t="shared" si="44"/>
        <v>0</v>
      </c>
    </row>
    <row r="2805" spans="1:1" x14ac:dyDescent="0.25">
      <c r="A2805" s="2">
        <f t="shared" si="44"/>
        <v>0</v>
      </c>
    </row>
    <row r="2806" spans="1:1" x14ac:dyDescent="0.25">
      <c r="A2806" s="2">
        <f t="shared" si="44"/>
        <v>0</v>
      </c>
    </row>
    <row r="2807" spans="1:1" x14ac:dyDescent="0.25">
      <c r="A2807" s="2">
        <f t="shared" si="44"/>
        <v>0</v>
      </c>
    </row>
    <row r="2808" spans="1:1" x14ac:dyDescent="0.25">
      <c r="A2808" s="2">
        <f t="shared" si="44"/>
        <v>0</v>
      </c>
    </row>
    <row r="2809" spans="1:1" x14ac:dyDescent="0.25">
      <c r="A2809" s="2">
        <f t="shared" si="44"/>
        <v>0</v>
      </c>
    </row>
    <row r="2810" spans="1:1" x14ac:dyDescent="0.25">
      <c r="A2810" s="2">
        <f t="shared" si="44"/>
        <v>0</v>
      </c>
    </row>
    <row r="2811" spans="1:1" x14ac:dyDescent="0.25">
      <c r="A2811" s="2">
        <f t="shared" si="44"/>
        <v>0</v>
      </c>
    </row>
    <row r="2812" spans="1:1" x14ac:dyDescent="0.25">
      <c r="A2812" s="2">
        <f t="shared" si="44"/>
        <v>0</v>
      </c>
    </row>
    <row r="2813" spans="1:1" x14ac:dyDescent="0.25">
      <c r="A2813" s="2">
        <f t="shared" si="44"/>
        <v>0</v>
      </c>
    </row>
    <row r="2814" spans="1:1" x14ac:dyDescent="0.25">
      <c r="A2814" s="2">
        <f t="shared" si="44"/>
        <v>0</v>
      </c>
    </row>
    <row r="2815" spans="1:1" x14ac:dyDescent="0.25">
      <c r="A2815" s="2">
        <f t="shared" si="44"/>
        <v>0</v>
      </c>
    </row>
    <row r="2816" spans="1:1" x14ac:dyDescent="0.25">
      <c r="A2816" s="2">
        <f t="shared" si="44"/>
        <v>0</v>
      </c>
    </row>
    <row r="2817" spans="1:1" x14ac:dyDescent="0.25">
      <c r="A2817" s="2">
        <f t="shared" si="44"/>
        <v>0</v>
      </c>
    </row>
    <row r="2818" spans="1:1" x14ac:dyDescent="0.25">
      <c r="A2818" s="2">
        <f t="shared" si="44"/>
        <v>0</v>
      </c>
    </row>
    <row r="2819" spans="1:1" x14ac:dyDescent="0.25">
      <c r="A2819" s="2">
        <f t="shared" si="44"/>
        <v>0</v>
      </c>
    </row>
    <row r="2820" spans="1:1" x14ac:dyDescent="0.25">
      <c r="A2820" s="2">
        <f t="shared" ref="A2820:A2883" si="45">B2804*10+G2804</f>
        <v>0</v>
      </c>
    </row>
    <row r="2821" spans="1:1" x14ac:dyDescent="0.25">
      <c r="A2821" s="2">
        <f t="shared" si="45"/>
        <v>0</v>
      </c>
    </row>
    <row r="2822" spans="1:1" x14ac:dyDescent="0.25">
      <c r="A2822" s="2">
        <f t="shared" si="45"/>
        <v>0</v>
      </c>
    </row>
    <row r="2823" spans="1:1" x14ac:dyDescent="0.25">
      <c r="A2823" s="2">
        <f t="shared" si="45"/>
        <v>0</v>
      </c>
    </row>
    <row r="2824" spans="1:1" x14ac:dyDescent="0.25">
      <c r="A2824" s="2">
        <f t="shared" si="45"/>
        <v>0</v>
      </c>
    </row>
    <row r="2825" spans="1:1" x14ac:dyDescent="0.25">
      <c r="A2825" s="2">
        <f t="shared" si="45"/>
        <v>0</v>
      </c>
    </row>
    <row r="2826" spans="1:1" x14ac:dyDescent="0.25">
      <c r="A2826" s="2">
        <f t="shared" si="45"/>
        <v>0</v>
      </c>
    </row>
    <row r="2827" spans="1:1" x14ac:dyDescent="0.25">
      <c r="A2827" s="2">
        <f t="shared" si="45"/>
        <v>0</v>
      </c>
    </row>
    <row r="2828" spans="1:1" x14ac:dyDescent="0.25">
      <c r="A2828" s="2">
        <f t="shared" si="45"/>
        <v>0</v>
      </c>
    </row>
    <row r="2829" spans="1:1" x14ac:dyDescent="0.25">
      <c r="A2829" s="2">
        <f t="shared" si="45"/>
        <v>0</v>
      </c>
    </row>
    <row r="2830" spans="1:1" x14ac:dyDescent="0.25">
      <c r="A2830" s="2">
        <f t="shared" si="45"/>
        <v>0</v>
      </c>
    </row>
    <row r="2831" spans="1:1" x14ac:dyDescent="0.25">
      <c r="A2831" s="2">
        <f t="shared" si="45"/>
        <v>0</v>
      </c>
    </row>
    <row r="2832" spans="1:1" x14ac:dyDescent="0.25">
      <c r="A2832" s="2">
        <f t="shared" si="45"/>
        <v>0</v>
      </c>
    </row>
    <row r="2833" spans="1:1" x14ac:dyDescent="0.25">
      <c r="A2833" s="2">
        <f t="shared" si="45"/>
        <v>0</v>
      </c>
    </row>
    <row r="2834" spans="1:1" x14ac:dyDescent="0.25">
      <c r="A2834" s="2">
        <f t="shared" si="45"/>
        <v>0</v>
      </c>
    </row>
    <row r="2835" spans="1:1" x14ac:dyDescent="0.25">
      <c r="A2835" s="2">
        <f t="shared" si="45"/>
        <v>0</v>
      </c>
    </row>
    <row r="2836" spans="1:1" x14ac:dyDescent="0.25">
      <c r="A2836" s="2">
        <f t="shared" si="45"/>
        <v>0</v>
      </c>
    </row>
    <row r="2837" spans="1:1" x14ac:dyDescent="0.25">
      <c r="A2837" s="2">
        <f t="shared" si="45"/>
        <v>0</v>
      </c>
    </row>
    <row r="2838" spans="1:1" x14ac:dyDescent="0.25">
      <c r="A2838" s="2">
        <f t="shared" si="45"/>
        <v>0</v>
      </c>
    </row>
    <row r="2839" spans="1:1" x14ac:dyDescent="0.25">
      <c r="A2839" s="2">
        <f t="shared" si="45"/>
        <v>0</v>
      </c>
    </row>
    <row r="2840" spans="1:1" x14ac:dyDescent="0.25">
      <c r="A2840" s="2">
        <f t="shared" si="45"/>
        <v>0</v>
      </c>
    </row>
    <row r="2841" spans="1:1" x14ac:dyDescent="0.25">
      <c r="A2841" s="2">
        <f t="shared" si="45"/>
        <v>0</v>
      </c>
    </row>
    <row r="2842" spans="1:1" x14ac:dyDescent="0.25">
      <c r="A2842" s="2">
        <f t="shared" si="45"/>
        <v>0</v>
      </c>
    </row>
    <row r="2843" spans="1:1" x14ac:dyDescent="0.25">
      <c r="A2843" s="2">
        <f t="shared" si="45"/>
        <v>0</v>
      </c>
    </row>
    <row r="2844" spans="1:1" x14ac:dyDescent="0.25">
      <c r="A2844" s="2">
        <f t="shared" si="45"/>
        <v>0</v>
      </c>
    </row>
    <row r="2845" spans="1:1" x14ac:dyDescent="0.25">
      <c r="A2845" s="2">
        <f t="shared" si="45"/>
        <v>0</v>
      </c>
    </row>
    <row r="2846" spans="1:1" x14ac:dyDescent="0.25">
      <c r="A2846" s="2">
        <f t="shared" si="45"/>
        <v>0</v>
      </c>
    </row>
    <row r="2847" spans="1:1" x14ac:dyDescent="0.25">
      <c r="A2847" s="2">
        <f t="shared" si="45"/>
        <v>0</v>
      </c>
    </row>
    <row r="2848" spans="1:1" x14ac:dyDescent="0.25">
      <c r="A2848" s="2">
        <f t="shared" si="45"/>
        <v>0</v>
      </c>
    </row>
    <row r="2849" spans="1:1" x14ac:dyDescent="0.25">
      <c r="A2849" s="2">
        <f t="shared" si="45"/>
        <v>0</v>
      </c>
    </row>
    <row r="2850" spans="1:1" x14ac:dyDescent="0.25">
      <c r="A2850" s="2">
        <f t="shared" si="45"/>
        <v>0</v>
      </c>
    </row>
    <row r="2851" spans="1:1" x14ac:dyDescent="0.25">
      <c r="A2851" s="2">
        <f t="shared" si="45"/>
        <v>0</v>
      </c>
    </row>
    <row r="2852" spans="1:1" x14ac:dyDescent="0.25">
      <c r="A2852" s="2">
        <f t="shared" si="45"/>
        <v>0</v>
      </c>
    </row>
    <row r="2853" spans="1:1" x14ac:dyDescent="0.25">
      <c r="A2853" s="2">
        <f t="shared" si="45"/>
        <v>0</v>
      </c>
    </row>
    <row r="2854" spans="1:1" x14ac:dyDescent="0.25">
      <c r="A2854" s="2">
        <f t="shared" si="45"/>
        <v>0</v>
      </c>
    </row>
    <row r="2855" spans="1:1" x14ac:dyDescent="0.25">
      <c r="A2855" s="2">
        <f t="shared" si="45"/>
        <v>0</v>
      </c>
    </row>
    <row r="2856" spans="1:1" x14ac:dyDescent="0.25">
      <c r="A2856" s="2">
        <f t="shared" si="45"/>
        <v>0</v>
      </c>
    </row>
    <row r="2857" spans="1:1" x14ac:dyDescent="0.25">
      <c r="A2857" s="2">
        <f t="shared" si="45"/>
        <v>0</v>
      </c>
    </row>
    <row r="2858" spans="1:1" x14ac:dyDescent="0.25">
      <c r="A2858" s="2">
        <f t="shared" si="45"/>
        <v>0</v>
      </c>
    </row>
    <row r="2859" spans="1:1" x14ac:dyDescent="0.25">
      <c r="A2859" s="2">
        <f t="shared" si="45"/>
        <v>0</v>
      </c>
    </row>
    <row r="2860" spans="1:1" x14ac:dyDescent="0.25">
      <c r="A2860" s="2">
        <f t="shared" si="45"/>
        <v>0</v>
      </c>
    </row>
    <row r="2861" spans="1:1" x14ac:dyDescent="0.25">
      <c r="A2861" s="2">
        <f t="shared" si="45"/>
        <v>0</v>
      </c>
    </row>
    <row r="2862" spans="1:1" x14ac:dyDescent="0.25">
      <c r="A2862" s="2">
        <f t="shared" si="45"/>
        <v>0</v>
      </c>
    </row>
    <row r="2863" spans="1:1" x14ac:dyDescent="0.25">
      <c r="A2863" s="2">
        <f t="shared" si="45"/>
        <v>0</v>
      </c>
    </row>
    <row r="2864" spans="1:1" x14ac:dyDescent="0.25">
      <c r="A2864" s="2">
        <f t="shared" si="45"/>
        <v>0</v>
      </c>
    </row>
    <row r="2865" spans="1:1" x14ac:dyDescent="0.25">
      <c r="A2865" s="2">
        <f t="shared" si="45"/>
        <v>0</v>
      </c>
    </row>
    <row r="2866" spans="1:1" x14ac:dyDescent="0.25">
      <c r="A2866" s="2">
        <f t="shared" si="45"/>
        <v>0</v>
      </c>
    </row>
    <row r="2867" spans="1:1" x14ac:dyDescent="0.25">
      <c r="A2867" s="2">
        <f t="shared" si="45"/>
        <v>0</v>
      </c>
    </row>
    <row r="2868" spans="1:1" x14ac:dyDescent="0.25">
      <c r="A2868" s="2">
        <f t="shared" si="45"/>
        <v>0</v>
      </c>
    </row>
    <row r="2869" spans="1:1" x14ac:dyDescent="0.25">
      <c r="A2869" s="2">
        <f t="shared" si="45"/>
        <v>0</v>
      </c>
    </row>
    <row r="2870" spans="1:1" x14ac:dyDescent="0.25">
      <c r="A2870" s="2">
        <f t="shared" si="45"/>
        <v>0</v>
      </c>
    </row>
    <row r="2871" spans="1:1" x14ac:dyDescent="0.25">
      <c r="A2871" s="2">
        <f t="shared" si="45"/>
        <v>0</v>
      </c>
    </row>
    <row r="2872" spans="1:1" x14ac:dyDescent="0.25">
      <c r="A2872" s="2">
        <f t="shared" si="45"/>
        <v>0</v>
      </c>
    </row>
    <row r="2873" spans="1:1" x14ac:dyDescent="0.25">
      <c r="A2873" s="2">
        <f t="shared" si="45"/>
        <v>0</v>
      </c>
    </row>
    <row r="2874" spans="1:1" x14ac:dyDescent="0.25">
      <c r="A2874" s="2">
        <f t="shared" si="45"/>
        <v>0</v>
      </c>
    </row>
    <row r="2875" spans="1:1" x14ac:dyDescent="0.25">
      <c r="A2875" s="2">
        <f t="shared" si="45"/>
        <v>0</v>
      </c>
    </row>
    <row r="2876" spans="1:1" x14ac:dyDescent="0.25">
      <c r="A2876" s="2">
        <f t="shared" si="45"/>
        <v>0</v>
      </c>
    </row>
    <row r="2877" spans="1:1" x14ac:dyDescent="0.25">
      <c r="A2877" s="2">
        <f t="shared" si="45"/>
        <v>0</v>
      </c>
    </row>
    <row r="2878" spans="1:1" x14ac:dyDescent="0.25">
      <c r="A2878" s="2">
        <f t="shared" si="45"/>
        <v>0</v>
      </c>
    </row>
    <row r="2879" spans="1:1" x14ac:dyDescent="0.25">
      <c r="A2879" s="2">
        <f t="shared" si="45"/>
        <v>0</v>
      </c>
    </row>
    <row r="2880" spans="1:1" x14ac:dyDescent="0.25">
      <c r="A2880" s="2">
        <f t="shared" si="45"/>
        <v>0</v>
      </c>
    </row>
    <row r="2881" spans="1:1" x14ac:dyDescent="0.25">
      <c r="A2881" s="2">
        <f t="shared" si="45"/>
        <v>0</v>
      </c>
    </row>
    <row r="2882" spans="1:1" x14ac:dyDescent="0.25">
      <c r="A2882" s="2">
        <f t="shared" si="45"/>
        <v>0</v>
      </c>
    </row>
    <row r="2883" spans="1:1" x14ac:dyDescent="0.25">
      <c r="A2883" s="2">
        <f t="shared" si="45"/>
        <v>0</v>
      </c>
    </row>
    <row r="2884" spans="1:1" x14ac:dyDescent="0.25">
      <c r="A2884" s="2">
        <f t="shared" ref="A2884:A2895" si="46">B2868*10+G2868</f>
        <v>0</v>
      </c>
    </row>
    <row r="2885" spans="1:1" x14ac:dyDescent="0.25">
      <c r="A2885" s="2">
        <f t="shared" si="46"/>
        <v>0</v>
      </c>
    </row>
    <row r="2886" spans="1:1" x14ac:dyDescent="0.25">
      <c r="A2886" s="2">
        <f t="shared" si="46"/>
        <v>0</v>
      </c>
    </row>
    <row r="2887" spans="1:1" x14ac:dyDescent="0.25">
      <c r="A2887" s="2">
        <f t="shared" si="46"/>
        <v>0</v>
      </c>
    </row>
    <row r="2888" spans="1:1" x14ac:dyDescent="0.25">
      <c r="A2888" s="2">
        <f t="shared" si="46"/>
        <v>0</v>
      </c>
    </row>
    <row r="2889" spans="1:1" x14ac:dyDescent="0.25">
      <c r="A2889" s="2">
        <f t="shared" si="46"/>
        <v>0</v>
      </c>
    </row>
    <row r="2890" spans="1:1" x14ac:dyDescent="0.25">
      <c r="A2890" s="2">
        <f t="shared" si="46"/>
        <v>0</v>
      </c>
    </row>
    <row r="2891" spans="1:1" x14ac:dyDescent="0.25">
      <c r="A2891" s="2">
        <f t="shared" si="46"/>
        <v>0</v>
      </c>
    </row>
    <row r="2892" spans="1:1" x14ac:dyDescent="0.25">
      <c r="A2892" s="2">
        <f t="shared" si="46"/>
        <v>0</v>
      </c>
    </row>
    <row r="2893" spans="1:1" x14ac:dyDescent="0.25">
      <c r="A2893" s="2">
        <f t="shared" si="46"/>
        <v>0</v>
      </c>
    </row>
    <row r="2894" spans="1:1" x14ac:dyDescent="0.25">
      <c r="A2894" s="2">
        <f t="shared" si="46"/>
        <v>0</v>
      </c>
    </row>
    <row r="2895" spans="1:1" x14ac:dyDescent="0.25">
      <c r="A2895" s="2">
        <f t="shared" si="46"/>
        <v>0</v>
      </c>
    </row>
  </sheetData>
  <autoFilter ref="A1:Q2895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181"/>
  <sheetViews>
    <sheetView topLeftCell="A1026" workbookViewId="0">
      <selection activeCell="C56" sqref="C56"/>
    </sheetView>
  </sheetViews>
  <sheetFormatPr defaultRowHeight="15" x14ac:dyDescent="0.25"/>
  <cols>
    <col min="1" max="2" width="16.42578125" bestFit="1" customWidth="1"/>
    <col min="3" max="3" width="42.5703125" bestFit="1" customWidth="1"/>
  </cols>
  <sheetData>
    <row r="2" spans="1:5" x14ac:dyDescent="0.25">
      <c r="A2" t="s">
        <v>3</v>
      </c>
      <c r="B2" t="s">
        <v>2319</v>
      </c>
      <c r="C2" t="s">
        <v>4</v>
      </c>
      <c r="D2" t="s">
        <v>1</v>
      </c>
      <c r="E2" t="s">
        <v>2</v>
      </c>
    </row>
    <row r="3" spans="1:5" x14ac:dyDescent="0.25">
      <c r="A3" s="2">
        <f>B3*1</f>
        <v>100320050059</v>
      </c>
      <c r="B3" t="s">
        <v>16</v>
      </c>
      <c r="C3" t="s">
        <v>17</v>
      </c>
      <c r="D3">
        <v>6300</v>
      </c>
      <c r="E3">
        <v>6142</v>
      </c>
    </row>
    <row r="4" spans="1:5" x14ac:dyDescent="0.25">
      <c r="A4" s="2">
        <f t="shared" ref="A4:A67" si="0">B4*1</f>
        <v>100330011396</v>
      </c>
      <c r="B4" t="s">
        <v>18</v>
      </c>
      <c r="C4" t="s">
        <v>19</v>
      </c>
      <c r="D4">
        <v>6300</v>
      </c>
      <c r="E4">
        <v>6142</v>
      </c>
    </row>
    <row r="5" spans="1:5" x14ac:dyDescent="0.25">
      <c r="A5" s="2">
        <f t="shared" si="0"/>
        <v>100360105129</v>
      </c>
      <c r="B5" t="s">
        <v>20</v>
      </c>
      <c r="C5" t="s">
        <v>21</v>
      </c>
      <c r="D5">
        <v>6300</v>
      </c>
      <c r="E5">
        <v>6142</v>
      </c>
    </row>
    <row r="6" spans="1:5" x14ac:dyDescent="0.25">
      <c r="A6" s="2">
        <f t="shared" si="0"/>
        <v>100450009234</v>
      </c>
      <c r="B6" t="s">
        <v>22</v>
      </c>
      <c r="C6" t="s">
        <v>23</v>
      </c>
      <c r="D6">
        <v>6300</v>
      </c>
      <c r="E6">
        <v>6130</v>
      </c>
    </row>
    <row r="7" spans="1:5" x14ac:dyDescent="0.25">
      <c r="A7" s="2">
        <f t="shared" si="0"/>
        <v>100450009381</v>
      </c>
      <c r="B7" t="s">
        <v>24</v>
      </c>
      <c r="C7" t="s">
        <v>25</v>
      </c>
      <c r="D7">
        <v>6300</v>
      </c>
      <c r="E7">
        <v>6130</v>
      </c>
    </row>
    <row r="8" spans="1:5" x14ac:dyDescent="0.25">
      <c r="A8" s="2">
        <f t="shared" si="0"/>
        <v>100490001315</v>
      </c>
      <c r="B8" t="s">
        <v>26</v>
      </c>
      <c r="C8" t="s">
        <v>27</v>
      </c>
      <c r="D8">
        <v>6300</v>
      </c>
      <c r="E8">
        <v>6142</v>
      </c>
    </row>
    <row r="9" spans="1:5" x14ac:dyDescent="0.25">
      <c r="A9" s="2">
        <f t="shared" si="0"/>
        <v>100560011042</v>
      </c>
      <c r="B9" t="s">
        <v>28</v>
      </c>
      <c r="C9" t="s">
        <v>29</v>
      </c>
      <c r="D9">
        <v>6300</v>
      </c>
      <c r="E9">
        <v>6130</v>
      </c>
    </row>
    <row r="10" spans="1:5" x14ac:dyDescent="0.25">
      <c r="A10" s="2">
        <f t="shared" si="0"/>
        <v>100560011073</v>
      </c>
      <c r="B10" t="s">
        <v>30</v>
      </c>
      <c r="C10" t="s">
        <v>31</v>
      </c>
      <c r="D10">
        <v>6300</v>
      </c>
      <c r="E10">
        <v>6130</v>
      </c>
    </row>
    <row r="11" spans="1:5" x14ac:dyDescent="0.25">
      <c r="A11" s="2">
        <f t="shared" si="0"/>
        <v>100760000058</v>
      </c>
      <c r="B11" t="s">
        <v>32</v>
      </c>
      <c r="C11" t="s">
        <v>33</v>
      </c>
      <c r="D11">
        <v>6300</v>
      </c>
      <c r="E11">
        <v>6130</v>
      </c>
    </row>
    <row r="12" spans="1:5" x14ac:dyDescent="0.25">
      <c r="A12" s="2">
        <f t="shared" si="0"/>
        <v>100940104285</v>
      </c>
      <c r="B12" t="s">
        <v>34</v>
      </c>
      <c r="C12" t="s">
        <v>35</v>
      </c>
      <c r="D12">
        <v>6300</v>
      </c>
      <c r="E12">
        <v>6130</v>
      </c>
    </row>
    <row r="13" spans="1:5" x14ac:dyDescent="0.25">
      <c r="A13" s="2">
        <f t="shared" si="0"/>
        <v>100970101152</v>
      </c>
      <c r="B13" t="s">
        <v>36</v>
      </c>
      <c r="C13" t="s">
        <v>37</v>
      </c>
      <c r="D13">
        <v>6300</v>
      </c>
      <c r="E13">
        <v>6130</v>
      </c>
    </row>
    <row r="14" spans="1:5" x14ac:dyDescent="0.25">
      <c r="A14" s="2">
        <f t="shared" si="0"/>
        <v>100970101490</v>
      </c>
      <c r="B14" t="s">
        <v>38</v>
      </c>
      <c r="C14" t="s">
        <v>39</v>
      </c>
      <c r="D14">
        <v>6300</v>
      </c>
      <c r="E14">
        <v>6142</v>
      </c>
    </row>
    <row r="15" spans="1:5" x14ac:dyDescent="0.25">
      <c r="A15" s="2">
        <f t="shared" si="0"/>
        <v>101160600242</v>
      </c>
      <c r="B15" t="s">
        <v>40</v>
      </c>
      <c r="C15" t="s">
        <v>41</v>
      </c>
      <c r="D15">
        <v>6300</v>
      </c>
      <c r="E15">
        <v>6130</v>
      </c>
    </row>
    <row r="16" spans="1:5" x14ac:dyDescent="0.25">
      <c r="A16" s="2">
        <f t="shared" si="0"/>
        <v>101250101680</v>
      </c>
      <c r="B16" t="s">
        <v>42</v>
      </c>
      <c r="C16" t="s">
        <v>43</v>
      </c>
      <c r="D16">
        <v>6300</v>
      </c>
      <c r="E16">
        <v>6130</v>
      </c>
    </row>
    <row r="17" spans="1:5" x14ac:dyDescent="0.25">
      <c r="A17" s="2">
        <f t="shared" si="0"/>
        <v>101271000037</v>
      </c>
      <c r="B17" t="s">
        <v>44</v>
      </c>
      <c r="C17" t="s">
        <v>45</v>
      </c>
      <c r="D17">
        <v>6300</v>
      </c>
      <c r="E17">
        <v>6130</v>
      </c>
    </row>
    <row r="18" spans="1:5" x14ac:dyDescent="0.25">
      <c r="A18" s="2">
        <f t="shared" si="0"/>
        <v>101330000277</v>
      </c>
      <c r="B18" t="s">
        <v>46</v>
      </c>
      <c r="C18" t="s">
        <v>47</v>
      </c>
      <c r="D18">
        <v>6300</v>
      </c>
      <c r="E18">
        <v>6130</v>
      </c>
    </row>
    <row r="19" spans="1:5" x14ac:dyDescent="0.25">
      <c r="A19" s="2">
        <f t="shared" si="0"/>
        <v>101450000244</v>
      </c>
      <c r="B19" t="s">
        <v>48</v>
      </c>
      <c r="C19" t="s">
        <v>49</v>
      </c>
      <c r="D19">
        <v>6300</v>
      </c>
      <c r="E19">
        <v>6130</v>
      </c>
    </row>
    <row r="20" spans="1:5" x14ac:dyDescent="0.25">
      <c r="A20" s="2">
        <f t="shared" si="0"/>
        <v>101450000380</v>
      </c>
      <c r="B20" t="s">
        <v>50</v>
      </c>
      <c r="C20" t="s">
        <v>51</v>
      </c>
      <c r="D20">
        <v>6300</v>
      </c>
      <c r="E20">
        <v>6130</v>
      </c>
    </row>
    <row r="21" spans="1:5" x14ac:dyDescent="0.25">
      <c r="A21" s="2">
        <f t="shared" si="0"/>
        <v>101550300037</v>
      </c>
      <c r="B21" t="s">
        <v>52</v>
      </c>
      <c r="C21" t="s">
        <v>53</v>
      </c>
      <c r="D21">
        <v>6300</v>
      </c>
      <c r="E21">
        <v>6130</v>
      </c>
    </row>
    <row r="22" spans="1:5" x14ac:dyDescent="0.25">
      <c r="A22" s="2">
        <f t="shared" si="0"/>
        <v>101550300072</v>
      </c>
      <c r="B22" t="s">
        <v>54</v>
      </c>
      <c r="C22" t="s">
        <v>55</v>
      </c>
      <c r="D22">
        <v>6300</v>
      </c>
      <c r="E22">
        <v>6130</v>
      </c>
    </row>
    <row r="23" spans="1:5" x14ac:dyDescent="0.25">
      <c r="A23" s="2">
        <f t="shared" si="0"/>
        <v>101620000639</v>
      </c>
      <c r="B23" t="s">
        <v>56</v>
      </c>
      <c r="C23" t="s">
        <v>57</v>
      </c>
      <c r="D23">
        <v>6300</v>
      </c>
      <c r="E23">
        <v>6130</v>
      </c>
    </row>
    <row r="24" spans="1:5" x14ac:dyDescent="0.25">
      <c r="A24" s="2">
        <f t="shared" si="0"/>
        <v>101670013277</v>
      </c>
      <c r="B24" t="s">
        <v>58</v>
      </c>
      <c r="C24" t="s">
        <v>59</v>
      </c>
      <c r="D24">
        <v>6300</v>
      </c>
      <c r="E24">
        <v>6130</v>
      </c>
    </row>
    <row r="25" spans="1:5" x14ac:dyDescent="0.25">
      <c r="A25" s="2">
        <f t="shared" si="0"/>
        <v>101720001022</v>
      </c>
      <c r="B25" t="s">
        <v>60</v>
      </c>
      <c r="C25" t="s">
        <v>61</v>
      </c>
      <c r="D25">
        <v>6300</v>
      </c>
      <c r="E25">
        <v>6130</v>
      </c>
    </row>
    <row r="26" spans="1:5" x14ac:dyDescent="0.25">
      <c r="A26" s="2">
        <f t="shared" si="0"/>
        <v>101730005381</v>
      </c>
      <c r="B26" t="s">
        <v>62</v>
      </c>
      <c r="C26" t="s">
        <v>63</v>
      </c>
      <c r="D26">
        <v>6300</v>
      </c>
      <c r="E26">
        <v>6130</v>
      </c>
    </row>
    <row r="27" spans="1:5" x14ac:dyDescent="0.25">
      <c r="A27" s="2">
        <f t="shared" si="0"/>
        <v>101743000208</v>
      </c>
      <c r="B27" t="s">
        <v>64</v>
      </c>
      <c r="C27" t="s">
        <v>65</v>
      </c>
      <c r="D27">
        <v>6300</v>
      </c>
      <c r="E27">
        <v>6130</v>
      </c>
    </row>
    <row r="28" spans="1:5" x14ac:dyDescent="0.25">
      <c r="A28" s="2">
        <f t="shared" si="0"/>
        <v>101743000394</v>
      </c>
      <c r="B28" t="s">
        <v>66</v>
      </c>
      <c r="C28" t="s">
        <v>67</v>
      </c>
      <c r="D28">
        <v>6300</v>
      </c>
      <c r="E28">
        <v>6130</v>
      </c>
    </row>
    <row r="29" spans="1:5" x14ac:dyDescent="0.25">
      <c r="A29" s="2">
        <f t="shared" si="0"/>
        <v>101784000013</v>
      </c>
      <c r="B29" t="s">
        <v>68</v>
      </c>
      <c r="C29" t="s">
        <v>69</v>
      </c>
      <c r="D29">
        <v>6300</v>
      </c>
      <c r="E29">
        <v>6130</v>
      </c>
    </row>
    <row r="30" spans="1:5" x14ac:dyDescent="0.25">
      <c r="A30" s="2">
        <f t="shared" si="0"/>
        <v>101802001030</v>
      </c>
      <c r="B30" t="s">
        <v>70</v>
      </c>
      <c r="C30" t="s">
        <v>71</v>
      </c>
      <c r="D30">
        <v>6300</v>
      </c>
      <c r="E30">
        <v>6142</v>
      </c>
    </row>
    <row r="31" spans="1:5" x14ac:dyDescent="0.25">
      <c r="A31" s="2">
        <f t="shared" si="0"/>
        <v>101849001073</v>
      </c>
      <c r="B31" t="s">
        <v>72</v>
      </c>
      <c r="C31" t="s">
        <v>73</v>
      </c>
      <c r="D31">
        <v>6300</v>
      </c>
      <c r="E31">
        <v>6142</v>
      </c>
    </row>
    <row r="32" spans="1:5" x14ac:dyDescent="0.25">
      <c r="A32" s="2">
        <f t="shared" si="0"/>
        <v>101849100043</v>
      </c>
      <c r="B32" t="s">
        <v>74</v>
      </c>
      <c r="C32" t="s">
        <v>75</v>
      </c>
      <c r="D32">
        <v>6300</v>
      </c>
      <c r="E32">
        <v>6130</v>
      </c>
    </row>
    <row r="33" spans="1:5" x14ac:dyDescent="0.25">
      <c r="A33" s="2">
        <f t="shared" si="0"/>
        <v>101858002105</v>
      </c>
      <c r="B33" t="s">
        <v>76</v>
      </c>
      <c r="C33" t="s">
        <v>77</v>
      </c>
      <c r="D33">
        <v>6300</v>
      </c>
      <c r="E33">
        <v>6130</v>
      </c>
    </row>
    <row r="34" spans="1:5" x14ac:dyDescent="0.25">
      <c r="A34" s="2">
        <f t="shared" si="0"/>
        <v>101858002147</v>
      </c>
      <c r="B34" t="s">
        <v>78</v>
      </c>
      <c r="C34" t="s">
        <v>79</v>
      </c>
      <c r="D34">
        <v>6300</v>
      </c>
      <c r="E34">
        <v>6130</v>
      </c>
    </row>
    <row r="35" spans="1:5" x14ac:dyDescent="0.25">
      <c r="A35" s="2">
        <f t="shared" si="0"/>
        <v>101898000777</v>
      </c>
      <c r="B35" t="s">
        <v>80</v>
      </c>
      <c r="C35" t="s">
        <v>81</v>
      </c>
      <c r="D35">
        <v>6300</v>
      </c>
      <c r="E35">
        <v>6130</v>
      </c>
    </row>
    <row r="36" spans="1:5" x14ac:dyDescent="0.25">
      <c r="A36" s="2">
        <f t="shared" si="0"/>
        <v>101898000849</v>
      </c>
      <c r="B36" t="s">
        <v>82</v>
      </c>
      <c r="C36" t="s">
        <v>83</v>
      </c>
      <c r="D36">
        <v>6300</v>
      </c>
      <c r="E36">
        <v>6142</v>
      </c>
    </row>
    <row r="37" spans="1:5" x14ac:dyDescent="0.25">
      <c r="A37" s="2">
        <f t="shared" si="0"/>
        <v>101911000041</v>
      </c>
      <c r="B37" t="s">
        <v>84</v>
      </c>
      <c r="C37" t="s">
        <v>85</v>
      </c>
      <c r="D37">
        <v>6300</v>
      </c>
      <c r="E37">
        <v>6142</v>
      </c>
    </row>
    <row r="38" spans="1:5" x14ac:dyDescent="0.25">
      <c r="A38" s="2">
        <f t="shared" si="0"/>
        <v>101968100079</v>
      </c>
      <c r="B38" t="s">
        <v>86</v>
      </c>
      <c r="C38" t="s">
        <v>87</v>
      </c>
      <c r="D38">
        <v>6300</v>
      </c>
      <c r="E38">
        <v>6130</v>
      </c>
    </row>
    <row r="39" spans="1:5" x14ac:dyDescent="0.25">
      <c r="A39" s="2">
        <f t="shared" si="0"/>
        <v>101979100342</v>
      </c>
      <c r="B39" t="s">
        <v>88</v>
      </c>
      <c r="C39" t="s">
        <v>89</v>
      </c>
      <c r="D39">
        <v>6300</v>
      </c>
      <c r="E39">
        <v>6130</v>
      </c>
    </row>
    <row r="40" spans="1:5" x14ac:dyDescent="0.25">
      <c r="A40" s="2">
        <f t="shared" si="0"/>
        <v>101980001558</v>
      </c>
      <c r="B40" t="s">
        <v>90</v>
      </c>
      <c r="C40" t="s">
        <v>91</v>
      </c>
      <c r="D40">
        <v>6300</v>
      </c>
      <c r="E40">
        <v>6130</v>
      </c>
    </row>
    <row r="41" spans="1:5" x14ac:dyDescent="0.25">
      <c r="A41" s="2">
        <f t="shared" si="0"/>
        <v>101980001562</v>
      </c>
      <c r="B41" t="s">
        <v>92</v>
      </c>
      <c r="C41" t="s">
        <v>93</v>
      </c>
      <c r="D41">
        <v>6300</v>
      </c>
      <c r="E41">
        <v>6130</v>
      </c>
    </row>
    <row r="42" spans="1:5" x14ac:dyDescent="0.25">
      <c r="A42" s="2">
        <f t="shared" si="0"/>
        <v>101980001589</v>
      </c>
      <c r="B42" t="s">
        <v>94</v>
      </c>
      <c r="C42" t="s">
        <v>95</v>
      </c>
      <c r="D42">
        <v>6300</v>
      </c>
      <c r="E42">
        <v>6130</v>
      </c>
    </row>
    <row r="43" spans="1:5" x14ac:dyDescent="0.25">
      <c r="A43" s="2">
        <f t="shared" si="0"/>
        <v>101980001853</v>
      </c>
      <c r="B43" t="s">
        <v>96</v>
      </c>
      <c r="C43" t="s">
        <v>97</v>
      </c>
      <c r="D43">
        <v>6300</v>
      </c>
      <c r="E43">
        <v>6130</v>
      </c>
    </row>
    <row r="44" spans="1:5" x14ac:dyDescent="0.25">
      <c r="A44" s="2">
        <f t="shared" si="0"/>
        <v>101980002340</v>
      </c>
      <c r="B44" t="s">
        <v>98</v>
      </c>
      <c r="C44" t="s">
        <v>99</v>
      </c>
      <c r="D44">
        <v>6300</v>
      </c>
      <c r="E44">
        <v>6142</v>
      </c>
    </row>
    <row r="45" spans="1:5" x14ac:dyDescent="0.25">
      <c r="A45" s="2">
        <f t="shared" si="0"/>
        <v>101990000451</v>
      </c>
      <c r="B45" t="s">
        <v>100</v>
      </c>
      <c r="C45" t="s">
        <v>101</v>
      </c>
      <c r="D45">
        <v>6300</v>
      </c>
      <c r="E45">
        <v>6130</v>
      </c>
    </row>
    <row r="46" spans="1:5" x14ac:dyDescent="0.25">
      <c r="A46" s="2">
        <f t="shared" si="0"/>
        <v>102038600119</v>
      </c>
      <c r="B46" t="s">
        <v>102</v>
      </c>
      <c r="C46" t="s">
        <v>103</v>
      </c>
      <c r="D46">
        <v>6300</v>
      </c>
      <c r="E46">
        <v>6130</v>
      </c>
    </row>
    <row r="47" spans="1:5" x14ac:dyDescent="0.25">
      <c r="A47" s="2">
        <f t="shared" si="0"/>
        <v>102043000728</v>
      </c>
      <c r="B47" t="s">
        <v>104</v>
      </c>
      <c r="C47" t="s">
        <v>105</v>
      </c>
      <c r="D47">
        <v>6300</v>
      </c>
      <c r="E47">
        <v>6142</v>
      </c>
    </row>
    <row r="48" spans="1:5" x14ac:dyDescent="0.25">
      <c r="A48" s="2">
        <f t="shared" si="0"/>
        <v>102052000090</v>
      </c>
      <c r="B48" t="s">
        <v>106</v>
      </c>
      <c r="C48" t="s">
        <v>107</v>
      </c>
      <c r="D48">
        <v>6300</v>
      </c>
      <c r="E48">
        <v>6130</v>
      </c>
    </row>
    <row r="49" spans="1:5" x14ac:dyDescent="0.25">
      <c r="A49" s="2">
        <f t="shared" si="0"/>
        <v>102123001482</v>
      </c>
      <c r="B49" t="s">
        <v>108</v>
      </c>
      <c r="C49" t="s">
        <v>109</v>
      </c>
      <c r="D49">
        <v>6300</v>
      </c>
      <c r="E49">
        <v>6130</v>
      </c>
    </row>
    <row r="50" spans="1:5" x14ac:dyDescent="0.25">
      <c r="A50" s="2">
        <f t="shared" si="0"/>
        <v>102183000654</v>
      </c>
      <c r="B50" t="s">
        <v>110</v>
      </c>
      <c r="C50" t="s">
        <v>111</v>
      </c>
      <c r="D50">
        <v>6300</v>
      </c>
      <c r="E50">
        <v>6130</v>
      </c>
    </row>
    <row r="51" spans="1:5" x14ac:dyDescent="0.25">
      <c r="A51" s="2">
        <f t="shared" si="0"/>
        <v>102183000787</v>
      </c>
      <c r="B51" t="s">
        <v>112</v>
      </c>
      <c r="C51" t="s">
        <v>113</v>
      </c>
      <c r="D51">
        <v>6300</v>
      </c>
      <c r="E51">
        <v>6130</v>
      </c>
    </row>
    <row r="52" spans="1:5" x14ac:dyDescent="0.25">
      <c r="A52" s="2">
        <f t="shared" si="0"/>
        <v>102198900593</v>
      </c>
      <c r="B52" t="s">
        <v>114</v>
      </c>
      <c r="C52" t="s">
        <v>115</v>
      </c>
      <c r="D52">
        <v>6300</v>
      </c>
      <c r="E52">
        <v>6130</v>
      </c>
    </row>
    <row r="53" spans="1:5" x14ac:dyDescent="0.25">
      <c r="A53" s="2">
        <f t="shared" si="0"/>
        <v>102212000099</v>
      </c>
      <c r="B53" t="s">
        <v>116</v>
      </c>
      <c r="C53" t="s">
        <v>117</v>
      </c>
      <c r="D53">
        <v>6300</v>
      </c>
      <c r="E53">
        <v>6130</v>
      </c>
    </row>
    <row r="54" spans="1:5" x14ac:dyDescent="0.25">
      <c r="A54" s="2">
        <f t="shared" si="0"/>
        <v>102220000313</v>
      </c>
      <c r="B54" t="s">
        <v>118</v>
      </c>
      <c r="C54" t="s">
        <v>119</v>
      </c>
      <c r="D54">
        <v>6300</v>
      </c>
      <c r="E54">
        <v>6130</v>
      </c>
    </row>
    <row r="55" spans="1:5" x14ac:dyDescent="0.25">
      <c r="A55" s="2">
        <f t="shared" si="0"/>
        <v>102220000688</v>
      </c>
      <c r="B55" t="s">
        <v>120</v>
      </c>
      <c r="C55" t="s">
        <v>121</v>
      </c>
      <c r="D55">
        <v>6300</v>
      </c>
      <c r="E55">
        <v>6142</v>
      </c>
    </row>
    <row r="56" spans="1:5" x14ac:dyDescent="0.25">
      <c r="A56" s="2">
        <f t="shared" si="0"/>
        <v>102250000681</v>
      </c>
      <c r="B56" t="s">
        <v>122</v>
      </c>
      <c r="C56" t="s">
        <v>123</v>
      </c>
      <c r="D56">
        <v>6300</v>
      </c>
      <c r="E56">
        <v>6142</v>
      </c>
    </row>
    <row r="57" spans="1:5" x14ac:dyDescent="0.25">
      <c r="A57" s="2">
        <f t="shared" si="0"/>
        <v>102250003374</v>
      </c>
      <c r="B57" t="s">
        <v>124</v>
      </c>
      <c r="C57" t="s">
        <v>125</v>
      </c>
      <c r="D57">
        <v>6300</v>
      </c>
      <c r="E57">
        <v>6130</v>
      </c>
    </row>
    <row r="58" spans="1:5" x14ac:dyDescent="0.25">
      <c r="A58" s="2">
        <f t="shared" si="0"/>
        <v>102263000270</v>
      </c>
      <c r="B58" t="s">
        <v>126</v>
      </c>
      <c r="C58" t="s">
        <v>127</v>
      </c>
      <c r="D58">
        <v>6300</v>
      </c>
      <c r="E58">
        <v>6130</v>
      </c>
    </row>
    <row r="59" spans="1:5" x14ac:dyDescent="0.25">
      <c r="A59" s="2">
        <f t="shared" si="0"/>
        <v>102280001139</v>
      </c>
      <c r="B59" t="s">
        <v>128</v>
      </c>
      <c r="C59" t="s">
        <v>129</v>
      </c>
      <c r="D59">
        <v>6300</v>
      </c>
      <c r="E59">
        <v>6130</v>
      </c>
    </row>
    <row r="60" spans="1:5" x14ac:dyDescent="0.25">
      <c r="A60" s="2">
        <f t="shared" si="0"/>
        <v>102320000398</v>
      </c>
      <c r="B60" t="s">
        <v>130</v>
      </c>
      <c r="C60" t="s">
        <v>131</v>
      </c>
      <c r="D60">
        <v>6300</v>
      </c>
      <c r="E60">
        <v>6130</v>
      </c>
    </row>
    <row r="61" spans="1:5" x14ac:dyDescent="0.25">
      <c r="A61" s="2">
        <f t="shared" si="0"/>
        <v>102354190629</v>
      </c>
      <c r="B61" t="s">
        <v>132</v>
      </c>
      <c r="C61" t="s">
        <v>133</v>
      </c>
      <c r="D61">
        <v>6300</v>
      </c>
      <c r="E61">
        <v>6130</v>
      </c>
    </row>
    <row r="62" spans="1:5" x14ac:dyDescent="0.25">
      <c r="A62" s="2">
        <f t="shared" si="0"/>
        <v>102374171883</v>
      </c>
      <c r="B62" t="s">
        <v>134</v>
      </c>
      <c r="C62" t="s">
        <v>135</v>
      </c>
      <c r="D62">
        <v>6300</v>
      </c>
      <c r="E62">
        <v>6130</v>
      </c>
    </row>
    <row r="63" spans="1:5" x14ac:dyDescent="0.25">
      <c r="A63" s="2">
        <f t="shared" si="0"/>
        <v>102410418867</v>
      </c>
      <c r="B63" t="s">
        <v>136</v>
      </c>
      <c r="C63" t="s">
        <v>137</v>
      </c>
      <c r="D63">
        <v>6300</v>
      </c>
      <c r="E63">
        <v>6130</v>
      </c>
    </row>
    <row r="64" spans="1:5" x14ac:dyDescent="0.25">
      <c r="A64" s="2">
        <f t="shared" si="0"/>
        <v>102484260025</v>
      </c>
      <c r="B64" t="s">
        <v>138</v>
      </c>
      <c r="C64" t="s">
        <v>139</v>
      </c>
      <c r="D64">
        <v>6300</v>
      </c>
      <c r="E64">
        <v>6130</v>
      </c>
    </row>
    <row r="65" spans="1:5" x14ac:dyDescent="0.25">
      <c r="A65" s="2">
        <f t="shared" si="0"/>
        <v>102484260209</v>
      </c>
      <c r="B65" t="s">
        <v>140</v>
      </c>
      <c r="C65" t="s">
        <v>141</v>
      </c>
      <c r="D65">
        <v>6300</v>
      </c>
      <c r="E65">
        <v>6130</v>
      </c>
    </row>
    <row r="66" spans="1:5" x14ac:dyDescent="0.25">
      <c r="A66" s="2">
        <f t="shared" si="0"/>
        <v>102484260311</v>
      </c>
      <c r="B66" t="s">
        <v>142</v>
      </c>
      <c r="C66" t="s">
        <v>143</v>
      </c>
      <c r="D66">
        <v>6300</v>
      </c>
      <c r="E66">
        <v>6130</v>
      </c>
    </row>
    <row r="67" spans="1:5" x14ac:dyDescent="0.25">
      <c r="A67" s="2">
        <f t="shared" si="0"/>
        <v>102504170702</v>
      </c>
      <c r="B67" t="s">
        <v>144</v>
      </c>
      <c r="C67" t="s">
        <v>145</v>
      </c>
      <c r="D67">
        <v>6300</v>
      </c>
      <c r="E67">
        <v>6130</v>
      </c>
    </row>
    <row r="68" spans="1:5" x14ac:dyDescent="0.25">
      <c r="A68" s="2">
        <f t="shared" ref="A68:A131" si="1">B68*1</f>
        <v>102594185667</v>
      </c>
      <c r="B68" t="s">
        <v>146</v>
      </c>
      <c r="C68" t="s">
        <v>147</v>
      </c>
      <c r="D68">
        <v>6300</v>
      </c>
      <c r="E68">
        <v>6130</v>
      </c>
    </row>
    <row r="69" spans="1:5" x14ac:dyDescent="0.25">
      <c r="A69" s="2">
        <f t="shared" si="1"/>
        <v>102684160075</v>
      </c>
      <c r="B69" t="s">
        <v>148</v>
      </c>
      <c r="C69" t="s">
        <v>149</v>
      </c>
      <c r="D69">
        <v>6300</v>
      </c>
      <c r="E69">
        <v>6142</v>
      </c>
    </row>
    <row r="70" spans="1:5" x14ac:dyDescent="0.25">
      <c r="A70" s="2">
        <f t="shared" si="1"/>
        <v>102684179373</v>
      </c>
      <c r="B70" t="s">
        <v>150</v>
      </c>
      <c r="C70" t="s">
        <v>151</v>
      </c>
      <c r="D70">
        <v>6300</v>
      </c>
      <c r="E70">
        <v>6130</v>
      </c>
    </row>
    <row r="71" spans="1:5" x14ac:dyDescent="0.25">
      <c r="A71" s="2">
        <f t="shared" si="1"/>
        <v>102824169632</v>
      </c>
      <c r="B71" t="s">
        <v>152</v>
      </c>
      <c r="C71" t="s">
        <v>153</v>
      </c>
      <c r="D71">
        <v>6300</v>
      </c>
      <c r="E71">
        <v>6130</v>
      </c>
    </row>
    <row r="72" spans="1:5" x14ac:dyDescent="0.25">
      <c r="A72" s="2">
        <f t="shared" si="1"/>
        <v>102886083061</v>
      </c>
      <c r="B72" t="s">
        <v>154</v>
      </c>
      <c r="C72" t="s">
        <v>155</v>
      </c>
      <c r="D72">
        <v>6300</v>
      </c>
      <c r="E72">
        <v>6142</v>
      </c>
    </row>
    <row r="73" spans="1:5" x14ac:dyDescent="0.25">
      <c r="A73" s="2">
        <f t="shared" si="1"/>
        <v>102908050081</v>
      </c>
      <c r="B73" t="s">
        <v>156</v>
      </c>
      <c r="C73" t="s">
        <v>157</v>
      </c>
      <c r="D73">
        <v>6300</v>
      </c>
      <c r="E73">
        <v>6130</v>
      </c>
    </row>
    <row r="74" spans="1:5" x14ac:dyDescent="0.25">
      <c r="A74" s="2">
        <f t="shared" si="1"/>
        <v>103186088149</v>
      </c>
      <c r="B74" t="s">
        <v>158</v>
      </c>
      <c r="C74" t="s">
        <v>159</v>
      </c>
      <c r="D74">
        <v>6300</v>
      </c>
      <c r="E74">
        <v>6142</v>
      </c>
    </row>
    <row r="75" spans="1:5" x14ac:dyDescent="0.25">
      <c r="A75" s="2">
        <f t="shared" si="1"/>
        <v>103264164026</v>
      </c>
      <c r="B75" t="s">
        <v>160</v>
      </c>
      <c r="C75" t="s">
        <v>161</v>
      </c>
      <c r="D75">
        <v>6300</v>
      </c>
      <c r="E75">
        <v>6130</v>
      </c>
    </row>
    <row r="76" spans="1:5" x14ac:dyDescent="0.25">
      <c r="A76" s="2">
        <f t="shared" si="1"/>
        <v>103315013453</v>
      </c>
      <c r="B76" t="s">
        <v>162</v>
      </c>
      <c r="C76" t="s">
        <v>163</v>
      </c>
      <c r="D76">
        <v>6300</v>
      </c>
      <c r="E76">
        <v>6142</v>
      </c>
    </row>
    <row r="77" spans="1:5" x14ac:dyDescent="0.25">
      <c r="A77" s="2">
        <f t="shared" si="1"/>
        <v>100080000371</v>
      </c>
      <c r="B77" t="s">
        <v>164</v>
      </c>
      <c r="C77" t="s">
        <v>165</v>
      </c>
      <c r="D77">
        <v>6300</v>
      </c>
      <c r="E77">
        <v>6130</v>
      </c>
    </row>
    <row r="78" spans="1:5" x14ac:dyDescent="0.25">
      <c r="A78" s="2">
        <f t="shared" si="1"/>
        <v>100092009042</v>
      </c>
      <c r="B78" t="s">
        <v>166</v>
      </c>
      <c r="C78" t="s">
        <v>167</v>
      </c>
      <c r="D78">
        <v>6300</v>
      </c>
      <c r="E78">
        <v>6130</v>
      </c>
    </row>
    <row r="79" spans="1:5" x14ac:dyDescent="0.25">
      <c r="A79" s="2">
        <f t="shared" si="1"/>
        <v>100101010420</v>
      </c>
      <c r="B79" t="s">
        <v>168</v>
      </c>
      <c r="C79" t="s">
        <v>169</v>
      </c>
      <c r="D79">
        <v>6300</v>
      </c>
      <c r="E79">
        <v>6142</v>
      </c>
    </row>
    <row r="80" spans="1:5" x14ac:dyDescent="0.25">
      <c r="A80" s="2">
        <f t="shared" si="1"/>
        <v>100160200124</v>
      </c>
      <c r="B80" t="s">
        <v>170</v>
      </c>
      <c r="C80" t="s">
        <v>171</v>
      </c>
      <c r="D80">
        <v>6300</v>
      </c>
      <c r="E80">
        <v>6130</v>
      </c>
    </row>
    <row r="81" spans="1:5" x14ac:dyDescent="0.25">
      <c r="A81" s="2">
        <f t="shared" si="1"/>
        <v>100160200400</v>
      </c>
      <c r="B81" t="s">
        <v>172</v>
      </c>
      <c r="C81" t="s">
        <v>173</v>
      </c>
      <c r="D81">
        <v>6300</v>
      </c>
      <c r="E81">
        <v>6142</v>
      </c>
    </row>
    <row r="82" spans="1:5" x14ac:dyDescent="0.25">
      <c r="A82" s="2">
        <f t="shared" si="1"/>
        <v>100162100472</v>
      </c>
      <c r="B82" t="s">
        <v>174</v>
      </c>
      <c r="C82" t="s">
        <v>175</v>
      </c>
      <c r="D82">
        <v>6300</v>
      </c>
      <c r="E82">
        <v>6142</v>
      </c>
    </row>
    <row r="83" spans="1:5" x14ac:dyDescent="0.25">
      <c r="A83" s="2">
        <f t="shared" si="1"/>
        <v>100222009155</v>
      </c>
      <c r="B83" t="s">
        <v>176</v>
      </c>
      <c r="C83" t="s">
        <v>177</v>
      </c>
      <c r="D83">
        <v>6300</v>
      </c>
      <c r="E83">
        <v>6142</v>
      </c>
    </row>
    <row r="84" spans="1:5" x14ac:dyDescent="0.25">
      <c r="A84" s="2">
        <f t="shared" si="1"/>
        <v>100280004290</v>
      </c>
      <c r="B84" t="s">
        <v>178</v>
      </c>
      <c r="C84" t="s">
        <v>179</v>
      </c>
      <c r="D84">
        <v>6300</v>
      </c>
      <c r="E84">
        <v>6130</v>
      </c>
    </row>
    <row r="85" spans="1:5" x14ac:dyDescent="0.25">
      <c r="A85" s="2">
        <f t="shared" si="1"/>
        <v>103444183187</v>
      </c>
      <c r="B85" t="s">
        <v>180</v>
      </c>
      <c r="C85" t="s">
        <v>181</v>
      </c>
      <c r="D85">
        <v>6300</v>
      </c>
      <c r="E85">
        <v>6130</v>
      </c>
    </row>
    <row r="86" spans="1:5" x14ac:dyDescent="0.25">
      <c r="A86" s="2">
        <f t="shared" si="1"/>
        <v>103444183651</v>
      </c>
      <c r="B86" t="s">
        <v>182</v>
      </c>
      <c r="C86" t="s">
        <v>183</v>
      </c>
      <c r="D86">
        <v>6300</v>
      </c>
      <c r="E86">
        <v>6142</v>
      </c>
    </row>
    <row r="87" spans="1:5" x14ac:dyDescent="0.25">
      <c r="A87" s="2">
        <f t="shared" si="1"/>
        <v>103536751245</v>
      </c>
      <c r="B87" t="s">
        <v>184</v>
      </c>
      <c r="C87" t="s">
        <v>185</v>
      </c>
      <c r="D87">
        <v>6300</v>
      </c>
      <c r="E87">
        <v>6130</v>
      </c>
    </row>
    <row r="88" spans="1:5" x14ac:dyDescent="0.25">
      <c r="A88" s="2">
        <f t="shared" si="1"/>
        <v>103540000241</v>
      </c>
      <c r="B88" t="s">
        <v>186</v>
      </c>
      <c r="C88" t="s">
        <v>187</v>
      </c>
      <c r="D88">
        <v>6300</v>
      </c>
      <c r="E88">
        <v>6130</v>
      </c>
    </row>
    <row r="89" spans="1:5" x14ac:dyDescent="0.25">
      <c r="A89" s="2">
        <f t="shared" si="1"/>
        <v>103556061027</v>
      </c>
      <c r="B89" t="s">
        <v>188</v>
      </c>
      <c r="C89" t="s">
        <v>189</v>
      </c>
      <c r="D89">
        <v>6300</v>
      </c>
      <c r="E89">
        <v>6130</v>
      </c>
    </row>
    <row r="90" spans="1:5" x14ac:dyDescent="0.25">
      <c r="A90" s="2">
        <f t="shared" si="1"/>
        <v>103565022433</v>
      </c>
      <c r="B90" t="s">
        <v>190</v>
      </c>
      <c r="C90" t="s">
        <v>191</v>
      </c>
      <c r="D90">
        <v>6300</v>
      </c>
      <c r="E90">
        <v>6130</v>
      </c>
    </row>
    <row r="91" spans="1:5" x14ac:dyDescent="0.25">
      <c r="A91" s="2">
        <f t="shared" si="1"/>
        <v>103605018868</v>
      </c>
      <c r="B91" t="s">
        <v>192</v>
      </c>
      <c r="C91" t="s">
        <v>193</v>
      </c>
      <c r="D91">
        <v>6300</v>
      </c>
      <c r="E91">
        <v>6130</v>
      </c>
    </row>
    <row r="92" spans="1:5" x14ac:dyDescent="0.25">
      <c r="A92" s="2">
        <f t="shared" si="1"/>
        <v>103605019203</v>
      </c>
      <c r="B92" t="s">
        <v>194</v>
      </c>
      <c r="C92" t="s">
        <v>195</v>
      </c>
      <c r="D92">
        <v>6300</v>
      </c>
      <c r="E92">
        <v>6130</v>
      </c>
    </row>
    <row r="93" spans="1:5" x14ac:dyDescent="0.25">
      <c r="A93" s="2">
        <f t="shared" si="1"/>
        <v>103790000204</v>
      </c>
      <c r="B93" t="s">
        <v>196</v>
      </c>
      <c r="C93" t="s">
        <v>197</v>
      </c>
      <c r="D93">
        <v>6300</v>
      </c>
      <c r="E93">
        <v>6130</v>
      </c>
    </row>
    <row r="94" spans="1:5" x14ac:dyDescent="0.25">
      <c r="A94" s="2">
        <f t="shared" si="1"/>
        <v>104140060217</v>
      </c>
      <c r="B94" t="s">
        <v>198</v>
      </c>
      <c r="C94" t="s">
        <v>199</v>
      </c>
      <c r="D94">
        <v>6300</v>
      </c>
      <c r="E94">
        <v>6130</v>
      </c>
    </row>
    <row r="95" spans="1:5" x14ac:dyDescent="0.25">
      <c r="A95" s="2">
        <f t="shared" si="1"/>
        <v>104140060892</v>
      </c>
      <c r="B95" t="s">
        <v>200</v>
      </c>
      <c r="C95" t="s">
        <v>201</v>
      </c>
      <c r="D95">
        <v>6300</v>
      </c>
      <c r="E95">
        <v>6130</v>
      </c>
    </row>
    <row r="96" spans="1:5" x14ac:dyDescent="0.25">
      <c r="A96" s="2">
        <f t="shared" si="1"/>
        <v>104200000033</v>
      </c>
      <c r="B96" t="s">
        <v>202</v>
      </c>
      <c r="C96" t="s">
        <v>203</v>
      </c>
      <c r="D96">
        <v>6300</v>
      </c>
      <c r="E96">
        <v>6130</v>
      </c>
    </row>
    <row r="97" spans="1:5" x14ac:dyDescent="0.25">
      <c r="A97" s="2">
        <f t="shared" si="1"/>
        <v>104270050432</v>
      </c>
      <c r="B97" t="s">
        <v>204</v>
      </c>
      <c r="C97" t="s">
        <v>205</v>
      </c>
      <c r="D97">
        <v>6300</v>
      </c>
      <c r="E97">
        <v>6130</v>
      </c>
    </row>
    <row r="98" spans="1:5" x14ac:dyDescent="0.25">
      <c r="A98" s="2">
        <f t="shared" si="1"/>
        <v>104270050622</v>
      </c>
      <c r="B98" t="s">
        <v>206</v>
      </c>
      <c r="C98" t="s">
        <v>207</v>
      </c>
      <c r="D98">
        <v>6300</v>
      </c>
      <c r="E98">
        <v>6142</v>
      </c>
    </row>
    <row r="99" spans="1:5" x14ac:dyDescent="0.25">
      <c r="A99" s="2">
        <f t="shared" si="1"/>
        <v>104285000080</v>
      </c>
      <c r="B99" t="s">
        <v>208</v>
      </c>
      <c r="C99" t="s">
        <v>209</v>
      </c>
      <c r="D99">
        <v>6300</v>
      </c>
      <c r="E99">
        <v>6142</v>
      </c>
    </row>
    <row r="100" spans="1:5" x14ac:dyDescent="0.25">
      <c r="A100" s="2">
        <f t="shared" si="1"/>
        <v>104302083051</v>
      </c>
      <c r="B100" t="s">
        <v>210</v>
      </c>
      <c r="C100" t="s">
        <v>211</v>
      </c>
      <c r="D100">
        <v>6300</v>
      </c>
      <c r="E100">
        <v>6130</v>
      </c>
    </row>
    <row r="101" spans="1:5" x14ac:dyDescent="0.25">
      <c r="A101" s="2">
        <f t="shared" si="1"/>
        <v>104332048625</v>
      </c>
      <c r="B101" t="s">
        <v>212</v>
      </c>
      <c r="C101" t="s">
        <v>213</v>
      </c>
      <c r="D101">
        <v>6300</v>
      </c>
      <c r="E101">
        <v>6130</v>
      </c>
    </row>
    <row r="102" spans="1:5" x14ac:dyDescent="0.25">
      <c r="A102" s="2">
        <f t="shared" si="1"/>
        <v>104332048835</v>
      </c>
      <c r="B102" t="s">
        <v>214</v>
      </c>
      <c r="C102" t="s">
        <v>215</v>
      </c>
      <c r="D102">
        <v>6300</v>
      </c>
      <c r="E102">
        <v>6142</v>
      </c>
    </row>
    <row r="103" spans="1:5" x14ac:dyDescent="0.25">
      <c r="A103" s="2">
        <f t="shared" si="1"/>
        <v>104372097267</v>
      </c>
      <c r="B103" t="s">
        <v>216</v>
      </c>
      <c r="C103" t="s">
        <v>217</v>
      </c>
      <c r="D103">
        <v>6300</v>
      </c>
      <c r="E103">
        <v>6130</v>
      </c>
    </row>
    <row r="104" spans="1:5" x14ac:dyDescent="0.25">
      <c r="A104" s="2">
        <f t="shared" si="1"/>
        <v>104392098831</v>
      </c>
      <c r="B104" t="s">
        <v>218</v>
      </c>
      <c r="C104" t="s">
        <v>219</v>
      </c>
      <c r="D104">
        <v>6300</v>
      </c>
      <c r="E104">
        <v>6142</v>
      </c>
    </row>
    <row r="105" spans="1:5" x14ac:dyDescent="0.25">
      <c r="A105" s="2">
        <f t="shared" si="1"/>
        <v>104432097098</v>
      </c>
      <c r="B105" t="s">
        <v>220</v>
      </c>
      <c r="C105" t="s">
        <v>221</v>
      </c>
      <c r="D105">
        <v>6300</v>
      </c>
      <c r="E105">
        <v>6130</v>
      </c>
    </row>
    <row r="106" spans="1:5" x14ac:dyDescent="0.25">
      <c r="A106" s="2">
        <f t="shared" si="1"/>
        <v>104472094946</v>
      </c>
      <c r="B106" t="s">
        <v>222</v>
      </c>
      <c r="C106" t="s">
        <v>223</v>
      </c>
      <c r="D106">
        <v>6300</v>
      </c>
      <c r="E106">
        <v>6130</v>
      </c>
    </row>
    <row r="107" spans="1:5" x14ac:dyDescent="0.25">
      <c r="A107" s="2">
        <f t="shared" si="1"/>
        <v>104492098013</v>
      </c>
      <c r="B107" t="s">
        <v>224</v>
      </c>
      <c r="C107" t="s">
        <v>225</v>
      </c>
      <c r="D107">
        <v>6300</v>
      </c>
      <c r="E107">
        <v>6130</v>
      </c>
    </row>
    <row r="108" spans="1:5" x14ac:dyDescent="0.25">
      <c r="A108" s="2">
        <f t="shared" si="1"/>
        <v>104542099235</v>
      </c>
      <c r="B108" t="s">
        <v>226</v>
      </c>
      <c r="C108" t="s">
        <v>227</v>
      </c>
      <c r="D108">
        <v>6300</v>
      </c>
      <c r="E108">
        <v>6142</v>
      </c>
    </row>
    <row r="109" spans="1:5" x14ac:dyDescent="0.25">
      <c r="A109" s="2">
        <f t="shared" si="1"/>
        <v>104572006094</v>
      </c>
      <c r="B109" t="s">
        <v>228</v>
      </c>
      <c r="C109" t="s">
        <v>229</v>
      </c>
      <c r="D109">
        <v>6300</v>
      </c>
      <c r="E109">
        <v>6142</v>
      </c>
    </row>
    <row r="110" spans="1:5" x14ac:dyDescent="0.25">
      <c r="A110" s="2">
        <f t="shared" si="1"/>
        <v>104613000033</v>
      </c>
      <c r="B110" t="s">
        <v>230</v>
      </c>
      <c r="C110" t="s">
        <v>231</v>
      </c>
      <c r="D110">
        <v>6300</v>
      </c>
      <c r="E110">
        <v>6130</v>
      </c>
    </row>
    <row r="111" spans="1:5" x14ac:dyDescent="0.25">
      <c r="A111" s="2">
        <f t="shared" si="1"/>
        <v>104632079430</v>
      </c>
      <c r="B111" t="s">
        <v>232</v>
      </c>
      <c r="C111" t="s">
        <v>233</v>
      </c>
      <c r="D111">
        <v>6300</v>
      </c>
      <c r="E111">
        <v>6130</v>
      </c>
    </row>
    <row r="112" spans="1:5" x14ac:dyDescent="0.25">
      <c r="A112" s="2">
        <f t="shared" si="1"/>
        <v>104632079523</v>
      </c>
      <c r="B112" t="s">
        <v>234</v>
      </c>
      <c r="C112" t="s">
        <v>235</v>
      </c>
      <c r="D112">
        <v>6300</v>
      </c>
      <c r="E112">
        <v>6130</v>
      </c>
    </row>
    <row r="113" spans="1:5" x14ac:dyDescent="0.25">
      <c r="A113" s="2">
        <f t="shared" si="1"/>
        <v>104632079707</v>
      </c>
      <c r="B113" t="s">
        <v>236</v>
      </c>
      <c r="C113" t="s">
        <v>237</v>
      </c>
      <c r="D113">
        <v>6300</v>
      </c>
      <c r="E113">
        <v>6130</v>
      </c>
    </row>
    <row r="114" spans="1:5" x14ac:dyDescent="0.25">
      <c r="A114" s="2">
        <f t="shared" si="1"/>
        <v>104642086136</v>
      </c>
      <c r="B114" t="s">
        <v>238</v>
      </c>
      <c r="C114" t="s">
        <v>239</v>
      </c>
      <c r="D114">
        <v>6300</v>
      </c>
      <c r="E114">
        <v>6130</v>
      </c>
    </row>
    <row r="115" spans="1:5" x14ac:dyDescent="0.25">
      <c r="A115" s="2">
        <f t="shared" si="1"/>
        <v>104652095359</v>
      </c>
      <c r="B115" t="s">
        <v>240</v>
      </c>
      <c r="C115" t="s">
        <v>241</v>
      </c>
      <c r="D115">
        <v>6300</v>
      </c>
      <c r="E115">
        <v>6130</v>
      </c>
    </row>
    <row r="116" spans="1:5" x14ac:dyDescent="0.25">
      <c r="A116" s="2">
        <f t="shared" si="1"/>
        <v>104652095872</v>
      </c>
      <c r="B116" t="s">
        <v>242</v>
      </c>
      <c r="C116" t="s">
        <v>243</v>
      </c>
      <c r="D116">
        <v>6300</v>
      </c>
      <c r="E116">
        <v>6142</v>
      </c>
    </row>
    <row r="117" spans="1:5" x14ac:dyDescent="0.25">
      <c r="A117" s="2">
        <f t="shared" si="1"/>
        <v>104720000450</v>
      </c>
      <c r="B117" t="s">
        <v>244</v>
      </c>
      <c r="C117" t="s">
        <v>245</v>
      </c>
      <c r="D117">
        <v>6300</v>
      </c>
      <c r="E117">
        <v>6142</v>
      </c>
    </row>
    <row r="118" spans="1:5" x14ac:dyDescent="0.25">
      <c r="A118" s="2">
        <f t="shared" si="1"/>
        <v>104740000270</v>
      </c>
      <c r="B118" t="s">
        <v>246</v>
      </c>
      <c r="C118" t="s">
        <v>247</v>
      </c>
      <c r="D118">
        <v>6300</v>
      </c>
      <c r="E118">
        <v>6130</v>
      </c>
    </row>
    <row r="119" spans="1:5" x14ac:dyDescent="0.25">
      <c r="A119" s="2">
        <f t="shared" si="1"/>
        <v>104782097209</v>
      </c>
      <c r="B119" t="s">
        <v>248</v>
      </c>
      <c r="C119" t="s">
        <v>249</v>
      </c>
      <c r="D119">
        <v>6300</v>
      </c>
      <c r="E119">
        <v>6130</v>
      </c>
    </row>
    <row r="120" spans="1:5" x14ac:dyDescent="0.25">
      <c r="A120" s="2">
        <f t="shared" si="1"/>
        <v>104782097210</v>
      </c>
      <c r="B120" t="s">
        <v>250</v>
      </c>
      <c r="C120" t="s">
        <v>251</v>
      </c>
      <c r="D120">
        <v>6300</v>
      </c>
      <c r="E120">
        <v>6130</v>
      </c>
    </row>
    <row r="121" spans="1:5" x14ac:dyDescent="0.25">
      <c r="A121" s="2">
        <f t="shared" si="1"/>
        <v>104782097211</v>
      </c>
      <c r="B121" t="s">
        <v>252</v>
      </c>
      <c r="C121" t="s">
        <v>253</v>
      </c>
      <c r="D121">
        <v>6300</v>
      </c>
      <c r="E121">
        <v>6130</v>
      </c>
    </row>
    <row r="122" spans="1:5" x14ac:dyDescent="0.25">
      <c r="A122" s="2">
        <f t="shared" si="1"/>
        <v>104952009101</v>
      </c>
      <c r="B122" t="s">
        <v>254</v>
      </c>
      <c r="C122" t="s">
        <v>255</v>
      </c>
      <c r="D122">
        <v>6300</v>
      </c>
      <c r="E122">
        <v>6130</v>
      </c>
    </row>
    <row r="123" spans="1:5" x14ac:dyDescent="0.25">
      <c r="A123" s="2">
        <f t="shared" si="1"/>
        <v>105052093492</v>
      </c>
      <c r="B123" t="s">
        <v>256</v>
      </c>
      <c r="C123" t="s">
        <v>257</v>
      </c>
      <c r="D123">
        <v>6300</v>
      </c>
      <c r="E123">
        <v>6130</v>
      </c>
    </row>
    <row r="124" spans="1:5" x14ac:dyDescent="0.25">
      <c r="A124" s="2">
        <f t="shared" si="1"/>
        <v>105090125011</v>
      </c>
      <c r="B124" t="s">
        <v>258</v>
      </c>
      <c r="C124" t="s">
        <v>259</v>
      </c>
      <c r="D124">
        <v>6300</v>
      </c>
      <c r="E124">
        <v>6130</v>
      </c>
    </row>
    <row r="125" spans="1:5" x14ac:dyDescent="0.25">
      <c r="A125" s="2">
        <f t="shared" si="1"/>
        <v>105162086392</v>
      </c>
      <c r="B125" t="s">
        <v>260</v>
      </c>
      <c r="C125" t="s">
        <v>261</v>
      </c>
      <c r="D125">
        <v>6300</v>
      </c>
      <c r="E125">
        <v>6142</v>
      </c>
    </row>
    <row r="126" spans="1:5" x14ac:dyDescent="0.25">
      <c r="A126" s="2">
        <f t="shared" si="1"/>
        <v>105182044965</v>
      </c>
      <c r="B126" t="s">
        <v>262</v>
      </c>
      <c r="C126" t="s">
        <v>263</v>
      </c>
      <c r="D126">
        <v>6300</v>
      </c>
      <c r="E126">
        <v>6130</v>
      </c>
    </row>
    <row r="127" spans="1:5" x14ac:dyDescent="0.25">
      <c r="A127" s="2">
        <f t="shared" si="1"/>
        <v>105242045288</v>
      </c>
      <c r="B127" t="s">
        <v>264</v>
      </c>
      <c r="C127" t="s">
        <v>265</v>
      </c>
      <c r="D127">
        <v>6300</v>
      </c>
      <c r="E127">
        <v>6130</v>
      </c>
    </row>
    <row r="128" spans="1:5" x14ac:dyDescent="0.25">
      <c r="A128" s="2">
        <f t="shared" si="1"/>
        <v>105280008203</v>
      </c>
      <c r="B128" t="s">
        <v>266</v>
      </c>
      <c r="C128" t="s">
        <v>267</v>
      </c>
      <c r="D128">
        <v>6300</v>
      </c>
      <c r="E128">
        <v>6130</v>
      </c>
    </row>
    <row r="129" spans="1:5" x14ac:dyDescent="0.25">
      <c r="A129" s="2">
        <f t="shared" si="1"/>
        <v>105340001231</v>
      </c>
      <c r="B129" t="s">
        <v>268</v>
      </c>
      <c r="C129" t="s">
        <v>269</v>
      </c>
      <c r="D129">
        <v>6300</v>
      </c>
      <c r="E129">
        <v>6130</v>
      </c>
    </row>
    <row r="130" spans="1:5" x14ac:dyDescent="0.25">
      <c r="A130" s="2">
        <f t="shared" si="1"/>
        <v>105427000601</v>
      </c>
      <c r="B130" t="s">
        <v>270</v>
      </c>
      <c r="C130" t="s">
        <v>271</v>
      </c>
      <c r="D130">
        <v>6300</v>
      </c>
      <c r="E130">
        <v>6130</v>
      </c>
    </row>
    <row r="131" spans="1:5" x14ac:dyDescent="0.25">
      <c r="A131" s="2">
        <f t="shared" si="1"/>
        <v>105427000660</v>
      </c>
      <c r="B131" t="s">
        <v>272</v>
      </c>
      <c r="C131" t="s">
        <v>273</v>
      </c>
      <c r="D131">
        <v>6300</v>
      </c>
      <c r="E131">
        <v>6142</v>
      </c>
    </row>
    <row r="132" spans="1:5" x14ac:dyDescent="0.25">
      <c r="A132" s="2">
        <f t="shared" ref="A132:A195" si="2">B132*1</f>
        <v>105510000306</v>
      </c>
      <c r="B132" t="s">
        <v>274</v>
      </c>
      <c r="C132" t="s">
        <v>275</v>
      </c>
      <c r="D132">
        <v>6300</v>
      </c>
      <c r="E132">
        <v>6142</v>
      </c>
    </row>
    <row r="133" spans="1:5" x14ac:dyDescent="0.25">
      <c r="A133" s="2">
        <f t="shared" si="2"/>
        <v>105550001191</v>
      </c>
      <c r="B133" t="s">
        <v>276</v>
      </c>
      <c r="C133" t="s">
        <v>277</v>
      </c>
      <c r="D133">
        <v>6300</v>
      </c>
      <c r="E133">
        <v>6142</v>
      </c>
    </row>
    <row r="134" spans="1:5" x14ac:dyDescent="0.25">
      <c r="A134" s="2">
        <f t="shared" si="2"/>
        <v>105621000695</v>
      </c>
      <c r="B134" t="s">
        <v>278</v>
      </c>
      <c r="C134" t="s">
        <v>279</v>
      </c>
      <c r="D134">
        <v>6300</v>
      </c>
      <c r="E134">
        <v>6142</v>
      </c>
    </row>
    <row r="135" spans="1:5" x14ac:dyDescent="0.25">
      <c r="A135" s="2">
        <f t="shared" si="2"/>
        <v>105630101383</v>
      </c>
      <c r="B135" t="s">
        <v>280</v>
      </c>
      <c r="C135" t="s">
        <v>281</v>
      </c>
      <c r="D135">
        <v>6300</v>
      </c>
      <c r="E135">
        <v>6142</v>
      </c>
    </row>
    <row r="136" spans="1:5" x14ac:dyDescent="0.25">
      <c r="A136" s="2">
        <f t="shared" si="2"/>
        <v>105700027208</v>
      </c>
      <c r="B136" t="s">
        <v>282</v>
      </c>
      <c r="C136" t="s">
        <v>283</v>
      </c>
      <c r="D136">
        <v>6300</v>
      </c>
      <c r="E136">
        <v>6142</v>
      </c>
    </row>
    <row r="137" spans="1:5" x14ac:dyDescent="0.25">
      <c r="A137" s="2">
        <f t="shared" si="2"/>
        <v>105739000011</v>
      </c>
      <c r="B137" t="s">
        <v>284</v>
      </c>
      <c r="C137" t="s">
        <v>285</v>
      </c>
      <c r="D137">
        <v>6300</v>
      </c>
      <c r="E137">
        <v>6130</v>
      </c>
    </row>
    <row r="138" spans="1:5" x14ac:dyDescent="0.25">
      <c r="A138" s="2">
        <f t="shared" si="2"/>
        <v>105739000065</v>
      </c>
      <c r="B138" t="s">
        <v>286</v>
      </c>
      <c r="C138" t="s">
        <v>287</v>
      </c>
      <c r="D138">
        <v>6300</v>
      </c>
      <c r="E138">
        <v>6130</v>
      </c>
    </row>
    <row r="139" spans="1:5" x14ac:dyDescent="0.25">
      <c r="A139" s="2">
        <f t="shared" si="2"/>
        <v>105765012544</v>
      </c>
      <c r="B139" t="s">
        <v>288</v>
      </c>
      <c r="C139" t="s">
        <v>289</v>
      </c>
      <c r="D139">
        <v>6300</v>
      </c>
      <c r="E139">
        <v>6130</v>
      </c>
    </row>
    <row r="140" spans="1:5" x14ac:dyDescent="0.25">
      <c r="A140" s="2">
        <f t="shared" si="2"/>
        <v>106060000052</v>
      </c>
      <c r="B140" t="s">
        <v>290</v>
      </c>
      <c r="C140" t="s">
        <v>291</v>
      </c>
      <c r="D140">
        <v>6300</v>
      </c>
      <c r="E140">
        <v>6130</v>
      </c>
    </row>
    <row r="141" spans="1:5" x14ac:dyDescent="0.25">
      <c r="A141" s="2">
        <f t="shared" si="2"/>
        <v>106124178753</v>
      </c>
      <c r="B141" t="s">
        <v>292</v>
      </c>
      <c r="C141" t="s">
        <v>293</v>
      </c>
      <c r="D141">
        <v>6300</v>
      </c>
      <c r="E141">
        <v>6130</v>
      </c>
    </row>
    <row r="142" spans="1:5" x14ac:dyDescent="0.25">
      <c r="A142" s="2">
        <f t="shared" si="2"/>
        <v>106250000152</v>
      </c>
      <c r="B142" t="s">
        <v>294</v>
      </c>
      <c r="C142" t="s">
        <v>295</v>
      </c>
      <c r="D142">
        <v>6300</v>
      </c>
      <c r="E142">
        <v>6130</v>
      </c>
    </row>
    <row r="143" spans="1:5" x14ac:dyDescent="0.25">
      <c r="A143" s="2">
        <f t="shared" si="2"/>
        <v>106280050498</v>
      </c>
      <c r="B143" t="s">
        <v>296</v>
      </c>
      <c r="C143" t="s">
        <v>297</v>
      </c>
      <c r="D143">
        <v>6300</v>
      </c>
      <c r="E143">
        <v>6142</v>
      </c>
    </row>
    <row r="144" spans="1:5" x14ac:dyDescent="0.25">
      <c r="A144" s="2">
        <f t="shared" si="2"/>
        <v>106328005349</v>
      </c>
      <c r="B144" t="s">
        <v>298</v>
      </c>
      <c r="C144" t="s">
        <v>299</v>
      </c>
      <c r="D144">
        <v>6300</v>
      </c>
      <c r="E144">
        <v>6130</v>
      </c>
    </row>
    <row r="145" spans="1:5" x14ac:dyDescent="0.25">
      <c r="A145" s="2">
        <f t="shared" si="2"/>
        <v>106390000236</v>
      </c>
      <c r="B145" t="s">
        <v>300</v>
      </c>
      <c r="C145" t="s">
        <v>301</v>
      </c>
      <c r="D145">
        <v>6300</v>
      </c>
      <c r="E145">
        <v>6142</v>
      </c>
    </row>
    <row r="146" spans="1:5" x14ac:dyDescent="0.25">
      <c r="A146" s="2">
        <f t="shared" si="2"/>
        <v>106436001020</v>
      </c>
      <c r="B146" t="s">
        <v>302</v>
      </c>
      <c r="C146" t="s">
        <v>303</v>
      </c>
      <c r="D146">
        <v>6300</v>
      </c>
      <c r="E146">
        <v>6142</v>
      </c>
    </row>
    <row r="147" spans="1:5" x14ac:dyDescent="0.25">
      <c r="A147" s="2">
        <f t="shared" si="2"/>
        <v>106476000894</v>
      </c>
      <c r="B147" t="s">
        <v>304</v>
      </c>
      <c r="C147" t="s">
        <v>305</v>
      </c>
      <c r="D147">
        <v>6300</v>
      </c>
      <c r="E147">
        <v>6142</v>
      </c>
    </row>
    <row r="148" spans="1:5" x14ac:dyDescent="0.25">
      <c r="A148" s="2">
        <f t="shared" si="2"/>
        <v>106530000652</v>
      </c>
      <c r="B148" t="s">
        <v>306</v>
      </c>
      <c r="C148" t="s">
        <v>307</v>
      </c>
      <c r="D148">
        <v>6300</v>
      </c>
      <c r="E148">
        <v>6130</v>
      </c>
    </row>
    <row r="149" spans="1:5" x14ac:dyDescent="0.25">
      <c r="A149" s="2">
        <f t="shared" si="2"/>
        <v>106551007459</v>
      </c>
      <c r="B149" t="s">
        <v>308</v>
      </c>
      <c r="C149" t="s">
        <v>309</v>
      </c>
      <c r="D149">
        <v>6300</v>
      </c>
      <c r="E149">
        <v>6130</v>
      </c>
    </row>
    <row r="150" spans="1:5" x14ac:dyDescent="0.25">
      <c r="A150" s="2">
        <f t="shared" si="2"/>
        <v>106620000318</v>
      </c>
      <c r="B150" t="s">
        <v>310</v>
      </c>
      <c r="C150" t="s">
        <v>311</v>
      </c>
      <c r="D150">
        <v>6300</v>
      </c>
      <c r="E150">
        <v>6130</v>
      </c>
    </row>
    <row r="151" spans="1:5" x14ac:dyDescent="0.25">
      <c r="A151" s="2">
        <f t="shared" si="2"/>
        <v>106680021216</v>
      </c>
      <c r="B151" t="s">
        <v>312</v>
      </c>
      <c r="C151" t="s">
        <v>313</v>
      </c>
      <c r="D151">
        <v>6300</v>
      </c>
      <c r="E151">
        <v>6130</v>
      </c>
    </row>
    <row r="152" spans="1:5" x14ac:dyDescent="0.25">
      <c r="A152" s="2">
        <f t="shared" si="2"/>
        <v>106720052099</v>
      </c>
      <c r="B152" t="s">
        <v>314</v>
      </c>
      <c r="C152" t="s">
        <v>315</v>
      </c>
      <c r="D152">
        <v>6300</v>
      </c>
      <c r="E152">
        <v>6130</v>
      </c>
    </row>
    <row r="153" spans="1:5" x14ac:dyDescent="0.25">
      <c r="A153" s="2">
        <f t="shared" si="2"/>
        <v>106720052217</v>
      </c>
      <c r="B153" t="s">
        <v>316</v>
      </c>
      <c r="C153" t="s">
        <v>317</v>
      </c>
      <c r="D153">
        <v>6300</v>
      </c>
      <c r="E153">
        <v>6130</v>
      </c>
    </row>
    <row r="154" spans="1:5" x14ac:dyDescent="0.25">
      <c r="A154" s="2">
        <f t="shared" si="2"/>
        <v>106742006008</v>
      </c>
      <c r="B154" t="s">
        <v>318</v>
      </c>
      <c r="C154" t="s">
        <v>319</v>
      </c>
      <c r="D154">
        <v>6300</v>
      </c>
      <c r="E154">
        <v>6130</v>
      </c>
    </row>
    <row r="155" spans="1:5" x14ac:dyDescent="0.25">
      <c r="A155" s="2">
        <f t="shared" si="2"/>
        <v>106860100258</v>
      </c>
      <c r="B155" t="s">
        <v>320</v>
      </c>
      <c r="C155" t="s">
        <v>321</v>
      </c>
      <c r="D155">
        <v>6300</v>
      </c>
      <c r="E155">
        <v>6142</v>
      </c>
    </row>
    <row r="156" spans="1:5" x14ac:dyDescent="0.25">
      <c r="A156" s="2">
        <f t="shared" si="2"/>
        <v>106895000106</v>
      </c>
      <c r="B156" t="s">
        <v>322</v>
      </c>
      <c r="C156" t="s">
        <v>323</v>
      </c>
      <c r="D156">
        <v>6300</v>
      </c>
      <c r="E156">
        <v>6130</v>
      </c>
    </row>
    <row r="157" spans="1:5" x14ac:dyDescent="0.25">
      <c r="A157" s="2">
        <f t="shared" si="2"/>
        <v>106990000142</v>
      </c>
      <c r="B157" t="s">
        <v>324</v>
      </c>
      <c r="C157" t="s">
        <v>325</v>
      </c>
      <c r="D157">
        <v>6300</v>
      </c>
      <c r="E157">
        <v>6142</v>
      </c>
    </row>
    <row r="158" spans="1:5" x14ac:dyDescent="0.25">
      <c r="A158" s="2">
        <f t="shared" si="2"/>
        <v>107152000011</v>
      </c>
      <c r="B158" t="s">
        <v>326</v>
      </c>
      <c r="C158" t="s">
        <v>327</v>
      </c>
      <c r="D158">
        <v>6300</v>
      </c>
      <c r="E158">
        <v>6130</v>
      </c>
    </row>
    <row r="159" spans="1:5" x14ac:dyDescent="0.25">
      <c r="A159" s="2">
        <f t="shared" si="2"/>
        <v>107170000448</v>
      </c>
      <c r="B159" t="s">
        <v>328</v>
      </c>
      <c r="C159" t="s">
        <v>329</v>
      </c>
      <c r="D159">
        <v>6300</v>
      </c>
      <c r="E159">
        <v>6130</v>
      </c>
    </row>
    <row r="160" spans="1:5" x14ac:dyDescent="0.25">
      <c r="A160" s="2">
        <f t="shared" si="2"/>
        <v>107170000536</v>
      </c>
      <c r="B160" t="s">
        <v>330</v>
      </c>
      <c r="C160" t="s">
        <v>331</v>
      </c>
      <c r="D160">
        <v>6300</v>
      </c>
      <c r="E160">
        <v>6142</v>
      </c>
    </row>
    <row r="161" spans="1:5" x14ac:dyDescent="0.25">
      <c r="A161" s="2">
        <f t="shared" si="2"/>
        <v>107190000294</v>
      </c>
      <c r="B161" t="s">
        <v>332</v>
      </c>
      <c r="C161" t="s">
        <v>333</v>
      </c>
      <c r="D161">
        <v>6300</v>
      </c>
      <c r="E161">
        <v>6130</v>
      </c>
    </row>
    <row r="162" spans="1:5" x14ac:dyDescent="0.25">
      <c r="A162" s="2">
        <f t="shared" si="2"/>
        <v>107210000077</v>
      </c>
      <c r="B162" t="s">
        <v>334</v>
      </c>
      <c r="C162" t="s">
        <v>335</v>
      </c>
      <c r="D162">
        <v>6300</v>
      </c>
      <c r="E162">
        <v>6130</v>
      </c>
    </row>
    <row r="163" spans="1:5" x14ac:dyDescent="0.25">
      <c r="A163" s="2">
        <f t="shared" si="2"/>
        <v>107620000140</v>
      </c>
      <c r="B163" t="s">
        <v>336</v>
      </c>
      <c r="C163" t="s">
        <v>337</v>
      </c>
      <c r="D163">
        <v>6300</v>
      </c>
      <c r="E163">
        <v>6142</v>
      </c>
    </row>
    <row r="164" spans="1:5" x14ac:dyDescent="0.25">
      <c r="A164" s="2">
        <f t="shared" si="2"/>
        <v>107840000025</v>
      </c>
      <c r="B164" t="s">
        <v>338</v>
      </c>
      <c r="C164" t="s">
        <v>339</v>
      </c>
      <c r="D164">
        <v>6300</v>
      </c>
      <c r="E164">
        <v>6130</v>
      </c>
    </row>
    <row r="165" spans="1:5" x14ac:dyDescent="0.25">
      <c r="A165" s="2">
        <f t="shared" si="2"/>
        <v>107900300073</v>
      </c>
      <c r="B165" t="s">
        <v>340</v>
      </c>
      <c r="C165" t="s">
        <v>341</v>
      </c>
      <c r="D165">
        <v>6300</v>
      </c>
      <c r="E165">
        <v>6130</v>
      </c>
    </row>
    <row r="166" spans="1:5" x14ac:dyDescent="0.25">
      <c r="A166" s="2">
        <f t="shared" si="2"/>
        <v>107900300076</v>
      </c>
      <c r="B166" t="s">
        <v>342</v>
      </c>
      <c r="C166" t="s">
        <v>343</v>
      </c>
      <c r="D166">
        <v>6300</v>
      </c>
      <c r="E166">
        <v>6130</v>
      </c>
    </row>
    <row r="167" spans="1:5" x14ac:dyDescent="0.25">
      <c r="A167" s="2">
        <f t="shared" si="2"/>
        <v>107900300139</v>
      </c>
      <c r="B167" t="s">
        <v>344</v>
      </c>
      <c r="C167" t="s">
        <v>345</v>
      </c>
      <c r="D167">
        <v>6300</v>
      </c>
      <c r="E167">
        <v>6130</v>
      </c>
    </row>
    <row r="168" spans="1:5" x14ac:dyDescent="0.25">
      <c r="A168" s="2">
        <f t="shared" si="2"/>
        <v>107930003013</v>
      </c>
      <c r="B168" t="s">
        <v>346</v>
      </c>
      <c r="C168" t="s">
        <v>347</v>
      </c>
      <c r="D168">
        <v>6300</v>
      </c>
      <c r="E168">
        <v>6130</v>
      </c>
    </row>
    <row r="169" spans="1:5" x14ac:dyDescent="0.25">
      <c r="A169" s="2">
        <f t="shared" si="2"/>
        <v>108100100422</v>
      </c>
      <c r="B169" t="s">
        <v>348</v>
      </c>
      <c r="C169" t="s">
        <v>349</v>
      </c>
      <c r="D169">
        <v>6300</v>
      </c>
      <c r="E169">
        <v>6142</v>
      </c>
    </row>
    <row r="170" spans="1:5" x14ac:dyDescent="0.25">
      <c r="A170" s="2">
        <f t="shared" si="2"/>
        <v>108150100806</v>
      </c>
      <c r="B170" t="s">
        <v>350</v>
      </c>
      <c r="C170" t="s">
        <v>351</v>
      </c>
      <c r="D170">
        <v>6300</v>
      </c>
      <c r="E170">
        <v>6130</v>
      </c>
    </row>
    <row r="171" spans="1:5" x14ac:dyDescent="0.25">
      <c r="A171" s="2">
        <f t="shared" si="2"/>
        <v>108360000033</v>
      </c>
      <c r="B171" t="s">
        <v>352</v>
      </c>
      <c r="C171" t="s">
        <v>353</v>
      </c>
      <c r="D171">
        <v>6300</v>
      </c>
      <c r="E171">
        <v>6130</v>
      </c>
    </row>
    <row r="172" spans="1:5" x14ac:dyDescent="0.25">
      <c r="A172" s="2">
        <f t="shared" si="2"/>
        <v>108650025273</v>
      </c>
      <c r="B172" t="s">
        <v>354</v>
      </c>
      <c r="C172" t="s">
        <v>355</v>
      </c>
      <c r="D172">
        <v>6300</v>
      </c>
      <c r="E172">
        <v>6130</v>
      </c>
    </row>
    <row r="173" spans="1:5" x14ac:dyDescent="0.25">
      <c r="A173" s="2">
        <f t="shared" si="2"/>
        <v>108660000207</v>
      </c>
      <c r="B173" t="s">
        <v>356</v>
      </c>
      <c r="C173" t="s">
        <v>357</v>
      </c>
      <c r="D173">
        <v>6300</v>
      </c>
      <c r="E173">
        <v>6142</v>
      </c>
    </row>
    <row r="174" spans="1:5" x14ac:dyDescent="0.25">
      <c r="A174" s="2">
        <f t="shared" si="2"/>
        <v>108780051181</v>
      </c>
      <c r="B174" t="s">
        <v>358</v>
      </c>
      <c r="C174" t="s">
        <v>359</v>
      </c>
      <c r="D174">
        <v>6300</v>
      </c>
      <c r="E174">
        <v>6142</v>
      </c>
    </row>
    <row r="175" spans="1:5" x14ac:dyDescent="0.25">
      <c r="A175" s="2">
        <f t="shared" si="2"/>
        <v>108790082456</v>
      </c>
      <c r="B175" t="s">
        <v>360</v>
      </c>
      <c r="C175" t="s">
        <v>361</v>
      </c>
      <c r="D175">
        <v>6300</v>
      </c>
      <c r="E175">
        <v>6130</v>
      </c>
    </row>
    <row r="176" spans="1:5" x14ac:dyDescent="0.25">
      <c r="A176" s="2">
        <f t="shared" si="2"/>
        <v>108790082650</v>
      </c>
      <c r="B176" t="s">
        <v>362</v>
      </c>
      <c r="C176" t="s">
        <v>363</v>
      </c>
      <c r="D176">
        <v>6300</v>
      </c>
      <c r="E176">
        <v>6130</v>
      </c>
    </row>
    <row r="177" spans="1:5" x14ac:dyDescent="0.25">
      <c r="A177" s="2">
        <f t="shared" si="2"/>
        <v>108857000201</v>
      </c>
      <c r="B177" t="s">
        <v>364</v>
      </c>
      <c r="C177" t="s">
        <v>365</v>
      </c>
      <c r="D177">
        <v>6300</v>
      </c>
      <c r="E177">
        <v>6130</v>
      </c>
    </row>
    <row r="178" spans="1:5" x14ac:dyDescent="0.25">
      <c r="A178" s="2">
        <f t="shared" si="2"/>
        <v>108878600164</v>
      </c>
      <c r="B178" t="s">
        <v>366</v>
      </c>
      <c r="C178" t="s">
        <v>367</v>
      </c>
      <c r="D178">
        <v>6300</v>
      </c>
      <c r="E178">
        <v>6130</v>
      </c>
    </row>
    <row r="179" spans="1:5" x14ac:dyDescent="0.25">
      <c r="A179" s="2">
        <f t="shared" si="2"/>
        <v>108881500089</v>
      </c>
      <c r="B179" t="s">
        <v>368</v>
      </c>
      <c r="C179" t="s">
        <v>369</v>
      </c>
      <c r="D179">
        <v>6300</v>
      </c>
      <c r="E179">
        <v>6130</v>
      </c>
    </row>
    <row r="180" spans="1:5" x14ac:dyDescent="0.25">
      <c r="A180" s="2">
        <f t="shared" si="2"/>
        <v>108898005245</v>
      </c>
      <c r="B180" t="s">
        <v>370</v>
      </c>
      <c r="C180" t="s">
        <v>371</v>
      </c>
      <c r="D180">
        <v>6300</v>
      </c>
      <c r="E180">
        <v>6130</v>
      </c>
    </row>
    <row r="181" spans="1:5" x14ac:dyDescent="0.25">
      <c r="A181" s="2">
        <f t="shared" si="2"/>
        <v>108920100998</v>
      </c>
      <c r="B181" t="s">
        <v>372</v>
      </c>
      <c r="C181" t="s">
        <v>373</v>
      </c>
      <c r="D181">
        <v>6300</v>
      </c>
      <c r="E181">
        <v>6142</v>
      </c>
    </row>
    <row r="182" spans="1:5" x14ac:dyDescent="0.25">
      <c r="A182" s="2">
        <f t="shared" si="2"/>
        <v>109090000145</v>
      </c>
      <c r="B182" t="s">
        <v>374</v>
      </c>
      <c r="C182" t="s">
        <v>375</v>
      </c>
      <c r="D182">
        <v>6300</v>
      </c>
      <c r="E182">
        <v>6142</v>
      </c>
    </row>
    <row r="183" spans="1:5" x14ac:dyDescent="0.25">
      <c r="A183" s="2">
        <f t="shared" si="2"/>
        <v>109100040002</v>
      </c>
      <c r="B183" t="s">
        <v>376</v>
      </c>
      <c r="C183" t="s">
        <v>377</v>
      </c>
      <c r="D183">
        <v>6300</v>
      </c>
      <c r="E183">
        <v>6130</v>
      </c>
    </row>
    <row r="184" spans="1:5" x14ac:dyDescent="0.25">
      <c r="A184" s="2">
        <f t="shared" si="2"/>
        <v>109140000122</v>
      </c>
      <c r="B184" t="s">
        <v>378</v>
      </c>
      <c r="C184" t="s">
        <v>379</v>
      </c>
      <c r="D184">
        <v>6300</v>
      </c>
      <c r="E184">
        <v>6130</v>
      </c>
    </row>
    <row r="185" spans="1:5" x14ac:dyDescent="0.25">
      <c r="A185" s="2">
        <f t="shared" si="2"/>
        <v>109200000137</v>
      </c>
      <c r="B185" t="s">
        <v>380</v>
      </c>
      <c r="C185" t="s">
        <v>381</v>
      </c>
      <c r="D185">
        <v>6300</v>
      </c>
      <c r="E185">
        <v>6130</v>
      </c>
    </row>
    <row r="186" spans="1:5" x14ac:dyDescent="0.25">
      <c r="A186" s="2">
        <f t="shared" si="2"/>
        <v>109260010249</v>
      </c>
      <c r="B186" t="s">
        <v>382</v>
      </c>
      <c r="C186" t="s">
        <v>383</v>
      </c>
      <c r="D186">
        <v>6300</v>
      </c>
      <c r="E186">
        <v>6130</v>
      </c>
    </row>
    <row r="187" spans="1:5" x14ac:dyDescent="0.25">
      <c r="A187" s="2">
        <f t="shared" si="2"/>
        <v>109360000578</v>
      </c>
      <c r="B187" t="s">
        <v>384</v>
      </c>
      <c r="C187" t="s">
        <v>385</v>
      </c>
      <c r="D187">
        <v>6300</v>
      </c>
      <c r="E187">
        <v>6130</v>
      </c>
    </row>
    <row r="188" spans="1:5" x14ac:dyDescent="0.25">
      <c r="A188" s="2">
        <f t="shared" si="2"/>
        <v>109490000107</v>
      </c>
      <c r="B188" t="s">
        <v>386</v>
      </c>
      <c r="C188" t="s">
        <v>387</v>
      </c>
      <c r="D188">
        <v>6300</v>
      </c>
      <c r="E188">
        <v>6130</v>
      </c>
    </row>
    <row r="189" spans="1:5" x14ac:dyDescent="0.25">
      <c r="A189" s="2">
        <f t="shared" si="2"/>
        <v>109582097159</v>
      </c>
      <c r="B189" t="s">
        <v>388</v>
      </c>
      <c r="C189" t="s">
        <v>389</v>
      </c>
      <c r="D189">
        <v>6300</v>
      </c>
      <c r="E189">
        <v>6142</v>
      </c>
    </row>
    <row r="190" spans="1:5" x14ac:dyDescent="0.25">
      <c r="A190" s="2">
        <f t="shared" si="2"/>
        <v>109640000124</v>
      </c>
      <c r="B190" t="s">
        <v>390</v>
      </c>
      <c r="C190" t="s">
        <v>391</v>
      </c>
      <c r="D190">
        <v>6300</v>
      </c>
      <c r="E190">
        <v>6130</v>
      </c>
    </row>
    <row r="191" spans="1:5" x14ac:dyDescent="0.25">
      <c r="A191" s="2">
        <f t="shared" si="2"/>
        <v>109690025551</v>
      </c>
      <c r="B191" t="s">
        <v>392</v>
      </c>
      <c r="C191" t="s">
        <v>393</v>
      </c>
      <c r="D191">
        <v>6300</v>
      </c>
      <c r="E191">
        <v>6130</v>
      </c>
    </row>
    <row r="192" spans="1:5" x14ac:dyDescent="0.25">
      <c r="A192" s="2">
        <f t="shared" si="2"/>
        <v>109950000243</v>
      </c>
      <c r="B192" t="s">
        <v>394</v>
      </c>
      <c r="C192" t="s">
        <v>395</v>
      </c>
      <c r="D192">
        <v>6300</v>
      </c>
      <c r="E192">
        <v>6130</v>
      </c>
    </row>
    <row r="193" spans="1:5" x14ac:dyDescent="0.25">
      <c r="A193" s="2">
        <f t="shared" si="2"/>
        <v>109950000394</v>
      </c>
      <c r="B193" t="s">
        <v>396</v>
      </c>
      <c r="C193" t="s">
        <v>397</v>
      </c>
      <c r="D193">
        <v>6300</v>
      </c>
      <c r="E193">
        <v>6130</v>
      </c>
    </row>
    <row r="194" spans="1:5" x14ac:dyDescent="0.25">
      <c r="A194" s="2">
        <f t="shared" si="2"/>
        <v>109960000699</v>
      </c>
      <c r="B194" t="s">
        <v>398</v>
      </c>
      <c r="C194" t="s">
        <v>399</v>
      </c>
      <c r="D194">
        <v>6300</v>
      </c>
      <c r="E194">
        <v>6130</v>
      </c>
    </row>
    <row r="195" spans="1:5" x14ac:dyDescent="0.25">
      <c r="A195" s="2">
        <f t="shared" si="2"/>
        <v>110187000127</v>
      </c>
      <c r="B195" t="s">
        <v>400</v>
      </c>
      <c r="C195" t="s">
        <v>401</v>
      </c>
      <c r="D195">
        <v>6300</v>
      </c>
      <c r="E195">
        <v>6130</v>
      </c>
    </row>
    <row r="196" spans="1:5" x14ac:dyDescent="0.25">
      <c r="A196" s="2">
        <f t="shared" ref="A196:A259" si="3">B196*1</f>
        <v>110187000435</v>
      </c>
      <c r="B196" t="s">
        <v>402</v>
      </c>
      <c r="C196" t="s">
        <v>403</v>
      </c>
      <c r="D196">
        <v>6300</v>
      </c>
      <c r="E196">
        <v>6130</v>
      </c>
    </row>
    <row r="197" spans="1:5" x14ac:dyDescent="0.25">
      <c r="A197" s="2">
        <f t="shared" si="3"/>
        <v>110240000048</v>
      </c>
      <c r="B197" t="s">
        <v>404</v>
      </c>
      <c r="C197" t="s">
        <v>405</v>
      </c>
      <c r="D197">
        <v>6300</v>
      </c>
      <c r="E197">
        <v>6130</v>
      </c>
    </row>
    <row r="198" spans="1:5" x14ac:dyDescent="0.25">
      <c r="A198" s="2">
        <f t="shared" si="3"/>
        <v>110251000681</v>
      </c>
      <c r="B198" t="s">
        <v>406</v>
      </c>
      <c r="C198" t="s">
        <v>407</v>
      </c>
      <c r="D198">
        <v>6300</v>
      </c>
      <c r="E198">
        <v>6142</v>
      </c>
    </row>
    <row r="199" spans="1:5" x14ac:dyDescent="0.25">
      <c r="A199" s="2">
        <f t="shared" si="3"/>
        <v>110300002622</v>
      </c>
      <c r="B199" t="s">
        <v>408</v>
      </c>
      <c r="C199" t="s">
        <v>409</v>
      </c>
      <c r="D199">
        <v>6300</v>
      </c>
      <c r="E199">
        <v>6130</v>
      </c>
    </row>
    <row r="200" spans="1:5" x14ac:dyDescent="0.25">
      <c r="A200" s="2">
        <f t="shared" si="3"/>
        <v>110411000396</v>
      </c>
      <c r="B200" t="s">
        <v>410</v>
      </c>
      <c r="C200" t="s">
        <v>411</v>
      </c>
      <c r="D200">
        <v>6300</v>
      </c>
      <c r="E200">
        <v>6130</v>
      </c>
    </row>
    <row r="201" spans="1:5" x14ac:dyDescent="0.25">
      <c r="A201" s="2">
        <f t="shared" si="3"/>
        <v>110450000652</v>
      </c>
      <c r="B201" t="s">
        <v>412</v>
      </c>
      <c r="C201" t="s">
        <v>413</v>
      </c>
      <c r="D201">
        <v>6300</v>
      </c>
      <c r="E201">
        <v>6130</v>
      </c>
    </row>
    <row r="202" spans="1:5" x14ac:dyDescent="0.25">
      <c r="A202" s="2">
        <f t="shared" si="3"/>
        <v>110510001140</v>
      </c>
      <c r="B202" t="s">
        <v>414</v>
      </c>
      <c r="C202" t="s">
        <v>415</v>
      </c>
      <c r="D202">
        <v>6300</v>
      </c>
      <c r="E202">
        <v>6142</v>
      </c>
    </row>
    <row r="203" spans="1:5" x14ac:dyDescent="0.25">
      <c r="A203" s="2">
        <f t="shared" si="3"/>
        <v>110710050124</v>
      </c>
      <c r="B203" t="s">
        <v>416</v>
      </c>
      <c r="C203" t="s">
        <v>417</v>
      </c>
      <c r="D203">
        <v>6300</v>
      </c>
      <c r="E203">
        <v>6130</v>
      </c>
    </row>
    <row r="204" spans="1:5" x14ac:dyDescent="0.25">
      <c r="A204" s="2">
        <f t="shared" si="3"/>
        <v>110864152415</v>
      </c>
      <c r="B204" t="s">
        <v>418</v>
      </c>
      <c r="C204" t="s">
        <v>419</v>
      </c>
      <c r="D204">
        <v>6300</v>
      </c>
      <c r="E204">
        <v>6130</v>
      </c>
    </row>
    <row r="205" spans="1:5" x14ac:dyDescent="0.25">
      <c r="A205" s="2">
        <f t="shared" si="3"/>
        <v>110890000140</v>
      </c>
      <c r="B205" t="s">
        <v>420</v>
      </c>
      <c r="C205" t="s">
        <v>421</v>
      </c>
      <c r="D205">
        <v>6300</v>
      </c>
      <c r="E205">
        <v>6130</v>
      </c>
    </row>
    <row r="206" spans="1:5" x14ac:dyDescent="0.25">
      <c r="A206" s="2">
        <f t="shared" si="3"/>
        <v>111000000137</v>
      </c>
      <c r="B206" t="s">
        <v>422</v>
      </c>
      <c r="C206" t="s">
        <v>423</v>
      </c>
      <c r="D206">
        <v>6300</v>
      </c>
      <c r="E206">
        <v>6130</v>
      </c>
    </row>
    <row r="207" spans="1:5" x14ac:dyDescent="0.25">
      <c r="A207" s="2">
        <f t="shared" si="3"/>
        <v>111330101507</v>
      </c>
      <c r="B207" t="s">
        <v>424</v>
      </c>
      <c r="C207" t="s">
        <v>425</v>
      </c>
      <c r="D207">
        <v>6300</v>
      </c>
      <c r="E207">
        <v>6142</v>
      </c>
    </row>
    <row r="208" spans="1:5" x14ac:dyDescent="0.25">
      <c r="A208" s="2">
        <f t="shared" si="3"/>
        <v>111400000118</v>
      </c>
      <c r="B208" t="s">
        <v>426</v>
      </c>
      <c r="C208" t="s">
        <v>427</v>
      </c>
      <c r="D208">
        <v>6300</v>
      </c>
      <c r="E208">
        <v>6130</v>
      </c>
    </row>
    <row r="209" spans="1:5" x14ac:dyDescent="0.25">
      <c r="A209" s="2">
        <f t="shared" si="3"/>
        <v>111685020202</v>
      </c>
      <c r="B209" t="s">
        <v>428</v>
      </c>
      <c r="C209" t="s">
        <v>429</v>
      </c>
      <c r="D209">
        <v>6300</v>
      </c>
      <c r="E209">
        <v>6130</v>
      </c>
    </row>
    <row r="210" spans="1:5" x14ac:dyDescent="0.25">
      <c r="A210" s="2">
        <f t="shared" si="3"/>
        <v>112075000910</v>
      </c>
      <c r="B210" t="s">
        <v>430</v>
      </c>
      <c r="C210" t="s">
        <v>431</v>
      </c>
      <c r="D210">
        <v>6300</v>
      </c>
      <c r="E210">
        <v>6130</v>
      </c>
    </row>
    <row r="211" spans="1:5" x14ac:dyDescent="0.25">
      <c r="A211" s="2">
        <f t="shared" si="3"/>
        <v>112115019414</v>
      </c>
      <c r="B211" t="s">
        <v>432</v>
      </c>
      <c r="C211" t="s">
        <v>433</v>
      </c>
      <c r="D211">
        <v>6300</v>
      </c>
      <c r="E211">
        <v>6130</v>
      </c>
    </row>
    <row r="212" spans="1:5" x14ac:dyDescent="0.25">
      <c r="A212" s="2">
        <f t="shared" si="3"/>
        <v>112186000006</v>
      </c>
      <c r="B212" t="s">
        <v>434</v>
      </c>
      <c r="C212" t="s">
        <v>435</v>
      </c>
      <c r="D212">
        <v>6300</v>
      </c>
      <c r="E212">
        <v>6130</v>
      </c>
    </row>
    <row r="213" spans="1:5" x14ac:dyDescent="0.25">
      <c r="A213" s="2">
        <f t="shared" si="3"/>
        <v>112431500089</v>
      </c>
      <c r="B213" t="s">
        <v>436</v>
      </c>
      <c r="C213" t="s">
        <v>437</v>
      </c>
      <c r="D213">
        <v>6300</v>
      </c>
      <c r="E213">
        <v>6130</v>
      </c>
    </row>
    <row r="214" spans="1:5" x14ac:dyDescent="0.25">
      <c r="A214" s="2">
        <f t="shared" si="3"/>
        <v>112448005088</v>
      </c>
      <c r="B214" t="s">
        <v>438</v>
      </c>
      <c r="C214" t="s">
        <v>439</v>
      </c>
      <c r="D214">
        <v>6300</v>
      </c>
      <c r="E214">
        <v>6130</v>
      </c>
    </row>
    <row r="215" spans="1:5" x14ac:dyDescent="0.25">
      <c r="A215" s="2">
        <f t="shared" si="3"/>
        <v>112840030456</v>
      </c>
      <c r="B215" t="s">
        <v>440</v>
      </c>
      <c r="C215" t="s">
        <v>441</v>
      </c>
      <c r="D215">
        <v>6300</v>
      </c>
      <c r="E215">
        <v>6142</v>
      </c>
    </row>
    <row r="216" spans="1:5" x14ac:dyDescent="0.25">
      <c r="A216" s="2">
        <f t="shared" si="3"/>
        <v>113260000483</v>
      </c>
      <c r="B216" t="s">
        <v>442</v>
      </c>
      <c r="C216" t="s">
        <v>443</v>
      </c>
      <c r="D216">
        <v>6300</v>
      </c>
      <c r="E216">
        <v>6130</v>
      </c>
    </row>
    <row r="217" spans="1:5" x14ac:dyDescent="0.25">
      <c r="A217" s="2">
        <f t="shared" si="3"/>
        <v>113263000349</v>
      </c>
      <c r="B217" t="s">
        <v>444</v>
      </c>
      <c r="C217" t="s">
        <v>445</v>
      </c>
      <c r="D217">
        <v>6300</v>
      </c>
      <c r="E217">
        <v>6130</v>
      </c>
    </row>
    <row r="218" spans="1:5" x14ac:dyDescent="0.25">
      <c r="A218" s="2">
        <f t="shared" si="3"/>
        <v>113273000475</v>
      </c>
      <c r="B218" t="s">
        <v>446</v>
      </c>
      <c r="C218" t="s">
        <v>447</v>
      </c>
      <c r="D218">
        <v>6300</v>
      </c>
      <c r="E218">
        <v>6130</v>
      </c>
    </row>
    <row r="219" spans="1:5" x14ac:dyDescent="0.25">
      <c r="A219" s="2">
        <f t="shared" si="3"/>
        <v>113273000575</v>
      </c>
      <c r="B219" t="s">
        <v>448</v>
      </c>
      <c r="C219" t="s">
        <v>449</v>
      </c>
      <c r="D219">
        <v>6300</v>
      </c>
      <c r="E219">
        <v>6142</v>
      </c>
    </row>
    <row r="220" spans="1:5" x14ac:dyDescent="0.25">
      <c r="A220" s="2">
        <f t="shared" si="3"/>
        <v>113273000595</v>
      </c>
      <c r="B220" t="s">
        <v>450</v>
      </c>
      <c r="C220" t="s">
        <v>451</v>
      </c>
      <c r="D220">
        <v>6300</v>
      </c>
      <c r="E220">
        <v>6142</v>
      </c>
    </row>
    <row r="221" spans="1:5" x14ac:dyDescent="0.25">
      <c r="A221" s="2">
        <f t="shared" si="3"/>
        <v>113273000616</v>
      </c>
      <c r="B221" t="s">
        <v>452</v>
      </c>
      <c r="C221" t="s">
        <v>453</v>
      </c>
      <c r="D221">
        <v>6300</v>
      </c>
      <c r="E221">
        <v>6142</v>
      </c>
    </row>
    <row r="222" spans="1:5" x14ac:dyDescent="0.25">
      <c r="A222" s="2">
        <f t="shared" si="3"/>
        <v>113300000290</v>
      </c>
      <c r="B222" t="s">
        <v>454</v>
      </c>
      <c r="C222" t="s">
        <v>455</v>
      </c>
      <c r="D222">
        <v>6300</v>
      </c>
      <c r="E222">
        <v>6142</v>
      </c>
    </row>
    <row r="223" spans="1:5" x14ac:dyDescent="0.25">
      <c r="A223" s="2">
        <f t="shared" si="3"/>
        <v>113310000010</v>
      </c>
      <c r="B223" t="s">
        <v>456</v>
      </c>
      <c r="C223" t="s">
        <v>457</v>
      </c>
      <c r="D223">
        <v>6300</v>
      </c>
      <c r="E223">
        <v>6130</v>
      </c>
    </row>
    <row r="224" spans="1:5" x14ac:dyDescent="0.25">
      <c r="A224" s="2">
        <f t="shared" si="3"/>
        <v>113348002046</v>
      </c>
      <c r="B224" t="s">
        <v>458</v>
      </c>
      <c r="C224" t="s">
        <v>459</v>
      </c>
      <c r="D224">
        <v>6300</v>
      </c>
      <c r="E224">
        <v>6130</v>
      </c>
    </row>
    <row r="225" spans="1:5" x14ac:dyDescent="0.25">
      <c r="A225" s="2">
        <f t="shared" si="3"/>
        <v>113348002069</v>
      </c>
      <c r="B225" t="s">
        <v>460</v>
      </c>
      <c r="C225" t="s">
        <v>461</v>
      </c>
      <c r="D225">
        <v>6300</v>
      </c>
      <c r="E225">
        <v>6130</v>
      </c>
    </row>
    <row r="226" spans="1:5" x14ac:dyDescent="0.25">
      <c r="A226" s="2">
        <f t="shared" si="3"/>
        <v>113372500598</v>
      </c>
      <c r="B226" t="s">
        <v>462</v>
      </c>
      <c r="C226" t="s">
        <v>463</v>
      </c>
      <c r="D226">
        <v>6300</v>
      </c>
      <c r="E226">
        <v>6130</v>
      </c>
    </row>
    <row r="227" spans="1:5" x14ac:dyDescent="0.25">
      <c r="A227" s="2">
        <f t="shared" si="3"/>
        <v>113390000179</v>
      </c>
      <c r="B227" t="s">
        <v>464</v>
      </c>
      <c r="C227" t="s">
        <v>465</v>
      </c>
      <c r="D227">
        <v>6300</v>
      </c>
      <c r="E227">
        <v>6142</v>
      </c>
    </row>
    <row r="228" spans="1:5" x14ac:dyDescent="0.25">
      <c r="A228" s="2">
        <f t="shared" si="3"/>
        <v>113714171669</v>
      </c>
      <c r="B228" t="s">
        <v>466</v>
      </c>
      <c r="C228" t="s">
        <v>467</v>
      </c>
      <c r="D228">
        <v>6300</v>
      </c>
      <c r="E228">
        <v>6142</v>
      </c>
    </row>
    <row r="229" spans="1:5" x14ac:dyDescent="0.25">
      <c r="A229" s="2">
        <f t="shared" si="3"/>
        <v>113714171725</v>
      </c>
      <c r="B229" t="s">
        <v>468</v>
      </c>
      <c r="C229" t="s">
        <v>469</v>
      </c>
      <c r="D229">
        <v>6300</v>
      </c>
      <c r="E229">
        <v>6130</v>
      </c>
    </row>
    <row r="230" spans="1:5" x14ac:dyDescent="0.25">
      <c r="A230" s="2">
        <f t="shared" si="3"/>
        <v>114005017195</v>
      </c>
      <c r="B230" t="s">
        <v>470</v>
      </c>
      <c r="C230" t="s">
        <v>471</v>
      </c>
      <c r="D230">
        <v>6300</v>
      </c>
      <c r="E230">
        <v>6130</v>
      </c>
    </row>
    <row r="231" spans="1:5" x14ac:dyDescent="0.25">
      <c r="A231" s="2">
        <f t="shared" si="3"/>
        <v>114160100064</v>
      </c>
      <c r="B231" t="s">
        <v>472</v>
      </c>
      <c r="C231" t="s">
        <v>473</v>
      </c>
      <c r="D231">
        <v>6300</v>
      </c>
      <c r="E231">
        <v>6130</v>
      </c>
    </row>
    <row r="232" spans="1:5" x14ac:dyDescent="0.25">
      <c r="A232" s="2">
        <f t="shared" si="3"/>
        <v>114220000164</v>
      </c>
      <c r="B232" t="s">
        <v>474</v>
      </c>
      <c r="C232" t="s">
        <v>475</v>
      </c>
      <c r="D232">
        <v>6300</v>
      </c>
      <c r="E232">
        <v>6130</v>
      </c>
    </row>
    <row r="233" spans="1:5" x14ac:dyDescent="0.25">
      <c r="A233" s="2">
        <f t="shared" si="3"/>
        <v>114372094212</v>
      </c>
      <c r="B233" t="s">
        <v>476</v>
      </c>
      <c r="C233" t="s">
        <v>477</v>
      </c>
      <c r="D233">
        <v>6300</v>
      </c>
      <c r="E233">
        <v>6130</v>
      </c>
    </row>
    <row r="234" spans="1:5" x14ac:dyDescent="0.25">
      <c r="A234" s="2">
        <f t="shared" si="3"/>
        <v>114382006043</v>
      </c>
      <c r="B234" t="s">
        <v>478</v>
      </c>
      <c r="C234" t="s">
        <v>479</v>
      </c>
      <c r="D234">
        <v>6300</v>
      </c>
      <c r="E234">
        <v>6130</v>
      </c>
    </row>
    <row r="235" spans="1:5" x14ac:dyDescent="0.25">
      <c r="A235" s="2">
        <f t="shared" si="3"/>
        <v>114490000075</v>
      </c>
      <c r="B235" t="s">
        <v>480</v>
      </c>
      <c r="C235" t="s">
        <v>481</v>
      </c>
      <c r="D235">
        <v>6300</v>
      </c>
      <c r="E235">
        <v>6130</v>
      </c>
    </row>
    <row r="236" spans="1:5" x14ac:dyDescent="0.25">
      <c r="A236" s="2">
        <f t="shared" si="3"/>
        <v>114880000022</v>
      </c>
      <c r="B236" t="s">
        <v>482</v>
      </c>
      <c r="C236" t="s">
        <v>483</v>
      </c>
      <c r="D236">
        <v>6300</v>
      </c>
      <c r="E236">
        <v>6130</v>
      </c>
    </row>
    <row r="237" spans="1:5" x14ac:dyDescent="0.25">
      <c r="A237" s="2">
        <f t="shared" si="3"/>
        <v>114910000087</v>
      </c>
      <c r="B237" t="s">
        <v>484</v>
      </c>
      <c r="C237" t="s">
        <v>485</v>
      </c>
      <c r="D237">
        <v>6300</v>
      </c>
      <c r="E237">
        <v>6130</v>
      </c>
    </row>
    <row r="238" spans="1:5" x14ac:dyDescent="0.25">
      <c r="A238" s="2">
        <f t="shared" si="3"/>
        <v>115000000187</v>
      </c>
      <c r="B238" t="s">
        <v>486</v>
      </c>
      <c r="C238" t="s">
        <v>487</v>
      </c>
      <c r="D238">
        <v>6300</v>
      </c>
      <c r="E238">
        <v>6130</v>
      </c>
    </row>
    <row r="239" spans="1:5" x14ac:dyDescent="0.25">
      <c r="A239" s="2">
        <f t="shared" si="3"/>
        <v>115170100372</v>
      </c>
      <c r="B239" t="s">
        <v>488</v>
      </c>
      <c r="C239" t="s">
        <v>489</v>
      </c>
      <c r="D239">
        <v>6300</v>
      </c>
      <c r="E239">
        <v>6130</v>
      </c>
    </row>
    <row r="240" spans="1:5" x14ac:dyDescent="0.25">
      <c r="A240" s="2">
        <f t="shared" si="3"/>
        <v>115170100469</v>
      </c>
      <c r="B240" t="s">
        <v>490</v>
      </c>
      <c r="C240" t="s">
        <v>491</v>
      </c>
      <c r="D240">
        <v>6300</v>
      </c>
      <c r="E240">
        <v>6130</v>
      </c>
    </row>
    <row r="241" spans="1:5" x14ac:dyDescent="0.25">
      <c r="A241" s="2">
        <f t="shared" si="3"/>
        <v>115190001145</v>
      </c>
      <c r="B241" t="s">
        <v>492</v>
      </c>
      <c r="C241" t="s">
        <v>493</v>
      </c>
      <c r="D241">
        <v>6300</v>
      </c>
      <c r="E241">
        <v>6130</v>
      </c>
    </row>
    <row r="242" spans="1:5" x14ac:dyDescent="0.25">
      <c r="A242" s="2">
        <f t="shared" si="3"/>
        <v>115240000148</v>
      </c>
      <c r="B242" t="s">
        <v>494</v>
      </c>
      <c r="C242" t="s">
        <v>495</v>
      </c>
      <c r="D242">
        <v>6300</v>
      </c>
      <c r="E242">
        <v>6130</v>
      </c>
    </row>
    <row r="243" spans="1:5" x14ac:dyDescent="0.25">
      <c r="A243" s="2">
        <f t="shared" si="3"/>
        <v>115360000190</v>
      </c>
      <c r="B243" t="s">
        <v>496</v>
      </c>
      <c r="C243" t="s">
        <v>497</v>
      </c>
      <c r="D243">
        <v>6300</v>
      </c>
      <c r="E243">
        <v>6130</v>
      </c>
    </row>
    <row r="244" spans="1:5" x14ac:dyDescent="0.25">
      <c r="A244" s="2">
        <f t="shared" si="3"/>
        <v>115493000142</v>
      </c>
      <c r="B244" t="s">
        <v>498</v>
      </c>
      <c r="C244" t="s">
        <v>499</v>
      </c>
      <c r="D244">
        <v>6300</v>
      </c>
      <c r="E244">
        <v>6130</v>
      </c>
    </row>
    <row r="245" spans="1:5" x14ac:dyDescent="0.25">
      <c r="A245" s="2">
        <f t="shared" si="3"/>
        <v>115540050148</v>
      </c>
      <c r="B245" t="s">
        <v>500</v>
      </c>
      <c r="C245" t="s">
        <v>501</v>
      </c>
      <c r="D245">
        <v>6300</v>
      </c>
      <c r="E245">
        <v>6130</v>
      </c>
    </row>
    <row r="246" spans="1:5" x14ac:dyDescent="0.25">
      <c r="A246" s="2">
        <f t="shared" si="3"/>
        <v>115550000340</v>
      </c>
      <c r="B246" t="s">
        <v>502</v>
      </c>
      <c r="C246" t="s">
        <v>503</v>
      </c>
      <c r="D246">
        <v>6300</v>
      </c>
      <c r="E246">
        <v>6142</v>
      </c>
    </row>
    <row r="247" spans="1:5" x14ac:dyDescent="0.25">
      <c r="A247" s="2">
        <f t="shared" si="3"/>
        <v>115560200216</v>
      </c>
      <c r="B247" t="s">
        <v>504</v>
      </c>
      <c r="C247" t="s">
        <v>505</v>
      </c>
      <c r="D247">
        <v>6300</v>
      </c>
      <c r="E247">
        <v>6142</v>
      </c>
    </row>
    <row r="248" spans="1:5" x14ac:dyDescent="0.25">
      <c r="A248" s="2">
        <f t="shared" si="3"/>
        <v>115580000150</v>
      </c>
      <c r="B248" t="s">
        <v>506</v>
      </c>
      <c r="C248" t="s">
        <v>507</v>
      </c>
      <c r="D248">
        <v>6300</v>
      </c>
      <c r="E248">
        <v>6130</v>
      </c>
    </row>
    <row r="249" spans="1:5" x14ac:dyDescent="0.25">
      <c r="A249" s="2">
        <f t="shared" si="3"/>
        <v>115690100221</v>
      </c>
      <c r="B249" t="s">
        <v>508</v>
      </c>
      <c r="C249" t="s">
        <v>509</v>
      </c>
      <c r="D249">
        <v>6300</v>
      </c>
      <c r="E249">
        <v>6142</v>
      </c>
    </row>
    <row r="250" spans="1:5" x14ac:dyDescent="0.25">
      <c r="A250" s="2">
        <f t="shared" si="3"/>
        <v>115750000653</v>
      </c>
      <c r="B250" t="s">
        <v>510</v>
      </c>
      <c r="C250" t="s">
        <v>511</v>
      </c>
      <c r="D250">
        <v>6300</v>
      </c>
      <c r="E250">
        <v>6130</v>
      </c>
    </row>
    <row r="251" spans="1:5" x14ac:dyDescent="0.25">
      <c r="A251" s="2">
        <f t="shared" si="3"/>
        <v>115760030107</v>
      </c>
      <c r="B251" t="s">
        <v>512</v>
      </c>
      <c r="C251" t="s">
        <v>513</v>
      </c>
      <c r="D251">
        <v>6300</v>
      </c>
      <c r="E251">
        <v>6130</v>
      </c>
    </row>
    <row r="252" spans="1:5" x14ac:dyDescent="0.25">
      <c r="A252" s="2">
        <f t="shared" si="3"/>
        <v>115830000225</v>
      </c>
      <c r="B252" t="s">
        <v>514</v>
      </c>
      <c r="C252" t="s">
        <v>515</v>
      </c>
      <c r="D252">
        <v>6300</v>
      </c>
      <c r="E252">
        <v>6130</v>
      </c>
    </row>
    <row r="253" spans="1:5" x14ac:dyDescent="0.25">
      <c r="A253" s="2">
        <f t="shared" si="3"/>
        <v>115892093353</v>
      </c>
      <c r="B253" t="s">
        <v>516</v>
      </c>
      <c r="C253" t="s">
        <v>517</v>
      </c>
      <c r="D253">
        <v>6300</v>
      </c>
      <c r="E253">
        <v>6142</v>
      </c>
    </row>
    <row r="254" spans="1:5" x14ac:dyDescent="0.25">
      <c r="A254" s="2">
        <f t="shared" si="3"/>
        <v>115920100107</v>
      </c>
      <c r="B254" t="s">
        <v>518</v>
      </c>
      <c r="C254" t="s">
        <v>519</v>
      </c>
      <c r="D254">
        <v>6300</v>
      </c>
      <c r="E254">
        <v>6130</v>
      </c>
    </row>
    <row r="255" spans="1:5" x14ac:dyDescent="0.25">
      <c r="A255" s="2">
        <f t="shared" si="3"/>
        <v>116014200069</v>
      </c>
      <c r="B255" t="s">
        <v>520</v>
      </c>
      <c r="C255" t="s">
        <v>521</v>
      </c>
      <c r="D255">
        <v>6300</v>
      </c>
      <c r="E255">
        <v>6130</v>
      </c>
    </row>
    <row r="256" spans="1:5" x14ac:dyDescent="0.25">
      <c r="A256" s="2">
        <f t="shared" si="3"/>
        <v>116060000065</v>
      </c>
      <c r="B256" t="s">
        <v>522</v>
      </c>
      <c r="C256" t="s">
        <v>523</v>
      </c>
      <c r="D256">
        <v>6300</v>
      </c>
      <c r="E256">
        <v>6130</v>
      </c>
    </row>
    <row r="257" spans="1:5" x14ac:dyDescent="0.25">
      <c r="A257" s="2">
        <f t="shared" si="3"/>
        <v>116084200250</v>
      </c>
      <c r="B257" t="s">
        <v>524</v>
      </c>
      <c r="C257" t="s">
        <v>525</v>
      </c>
      <c r="D257">
        <v>6300</v>
      </c>
      <c r="E257">
        <v>6142</v>
      </c>
    </row>
    <row r="258" spans="1:5" x14ac:dyDescent="0.25">
      <c r="A258" s="2">
        <f t="shared" si="3"/>
        <v>116126070270</v>
      </c>
      <c r="B258" t="s">
        <v>526</v>
      </c>
      <c r="C258" t="s">
        <v>527</v>
      </c>
      <c r="D258">
        <v>6300</v>
      </c>
      <c r="E258">
        <v>6142</v>
      </c>
    </row>
    <row r="259" spans="1:5" x14ac:dyDescent="0.25">
      <c r="A259" s="2">
        <f t="shared" si="3"/>
        <v>116241000548</v>
      </c>
      <c r="B259" t="s">
        <v>528</v>
      </c>
      <c r="C259" t="s">
        <v>2322</v>
      </c>
      <c r="D259">
        <v>6300</v>
      </c>
      <c r="E259">
        <v>6130</v>
      </c>
    </row>
    <row r="260" spans="1:5" x14ac:dyDescent="0.25">
      <c r="A260" s="2">
        <f t="shared" ref="A260:A323" si="4">B260*1</f>
        <v>116241000567</v>
      </c>
      <c r="B260" t="s">
        <v>529</v>
      </c>
      <c r="C260" t="s">
        <v>2323</v>
      </c>
      <c r="D260">
        <v>6300</v>
      </c>
      <c r="E260">
        <v>6130</v>
      </c>
    </row>
    <row r="261" spans="1:5" x14ac:dyDescent="0.25">
      <c r="A261" s="2">
        <f t="shared" si="4"/>
        <v>116241000586</v>
      </c>
      <c r="B261" t="s">
        <v>530</v>
      </c>
      <c r="C261" t="s">
        <v>2324</v>
      </c>
      <c r="D261">
        <v>6300</v>
      </c>
      <c r="E261">
        <v>6130</v>
      </c>
    </row>
    <row r="262" spans="1:5" x14ac:dyDescent="0.25">
      <c r="A262" s="2">
        <f t="shared" si="4"/>
        <v>116241000592</v>
      </c>
      <c r="B262" t="s">
        <v>531</v>
      </c>
      <c r="C262" t="s">
        <v>2325</v>
      </c>
      <c r="D262">
        <v>6300</v>
      </c>
      <c r="E262">
        <v>6130</v>
      </c>
    </row>
    <row r="263" spans="1:5" x14ac:dyDescent="0.25">
      <c r="A263" s="2">
        <f t="shared" si="4"/>
        <v>116241000596</v>
      </c>
      <c r="B263" t="s">
        <v>532</v>
      </c>
      <c r="C263" t="s">
        <v>533</v>
      </c>
      <c r="D263">
        <v>6300</v>
      </c>
      <c r="E263">
        <v>6130</v>
      </c>
    </row>
    <row r="264" spans="1:5" x14ac:dyDescent="0.25">
      <c r="A264" s="2">
        <f t="shared" si="4"/>
        <v>116241000605</v>
      </c>
      <c r="B264" t="s">
        <v>534</v>
      </c>
      <c r="C264" t="s">
        <v>2326</v>
      </c>
      <c r="D264">
        <v>6300</v>
      </c>
      <c r="E264">
        <v>6130</v>
      </c>
    </row>
    <row r="265" spans="1:5" x14ac:dyDescent="0.25">
      <c r="A265" s="2">
        <f t="shared" si="4"/>
        <v>116241000620</v>
      </c>
      <c r="B265" t="s">
        <v>535</v>
      </c>
      <c r="C265" t="s">
        <v>2327</v>
      </c>
      <c r="D265">
        <v>6300</v>
      </c>
      <c r="E265">
        <v>6130</v>
      </c>
    </row>
    <row r="266" spans="1:5" x14ac:dyDescent="0.25">
      <c r="A266" s="2">
        <f t="shared" si="4"/>
        <v>116241000633</v>
      </c>
      <c r="B266" t="s">
        <v>536</v>
      </c>
      <c r="C266" t="s">
        <v>2325</v>
      </c>
      <c r="D266">
        <v>6300</v>
      </c>
      <c r="E266">
        <v>6130</v>
      </c>
    </row>
    <row r="267" spans="1:5" x14ac:dyDescent="0.25">
      <c r="A267" s="2">
        <f t="shared" si="4"/>
        <v>116241000652</v>
      </c>
      <c r="B267" t="s">
        <v>537</v>
      </c>
      <c r="C267" t="s">
        <v>2323</v>
      </c>
      <c r="D267">
        <v>6300</v>
      </c>
      <c r="E267">
        <v>6130</v>
      </c>
    </row>
    <row r="268" spans="1:5" x14ac:dyDescent="0.25">
      <c r="A268" s="2">
        <f t="shared" si="4"/>
        <v>116241000680</v>
      </c>
      <c r="B268" t="s">
        <v>538</v>
      </c>
      <c r="C268" t="s">
        <v>2322</v>
      </c>
      <c r="D268">
        <v>6300</v>
      </c>
      <c r="E268">
        <v>6142</v>
      </c>
    </row>
    <row r="269" spans="1:5" x14ac:dyDescent="0.25">
      <c r="A269" s="2">
        <f t="shared" si="4"/>
        <v>116241000685</v>
      </c>
      <c r="B269" t="s">
        <v>539</v>
      </c>
      <c r="C269" t="s">
        <v>2322</v>
      </c>
      <c r="D269">
        <v>6300</v>
      </c>
      <c r="E269">
        <v>6142</v>
      </c>
    </row>
    <row r="270" spans="1:5" x14ac:dyDescent="0.25">
      <c r="A270" s="2">
        <f t="shared" si="4"/>
        <v>116241000706</v>
      </c>
      <c r="B270" t="s">
        <v>540</v>
      </c>
      <c r="C270" t="s">
        <v>2323</v>
      </c>
      <c r="D270">
        <v>6300</v>
      </c>
      <c r="E270">
        <v>6142</v>
      </c>
    </row>
    <row r="271" spans="1:5" x14ac:dyDescent="0.25">
      <c r="A271" s="2">
        <f t="shared" si="4"/>
        <v>116241000746</v>
      </c>
      <c r="B271" t="s">
        <v>541</v>
      </c>
      <c r="C271" t="s">
        <v>2328</v>
      </c>
      <c r="D271">
        <v>6300</v>
      </c>
      <c r="E271">
        <v>6142</v>
      </c>
    </row>
    <row r="272" spans="1:5" x14ac:dyDescent="0.25">
      <c r="A272" s="2">
        <f t="shared" si="4"/>
        <v>116345017112</v>
      </c>
      <c r="B272" t="s">
        <v>542</v>
      </c>
      <c r="C272" t="s">
        <v>543</v>
      </c>
      <c r="D272">
        <v>6300</v>
      </c>
      <c r="E272">
        <v>6130</v>
      </c>
    </row>
    <row r="273" spans="1:5" x14ac:dyDescent="0.25">
      <c r="A273" s="2">
        <f t="shared" si="4"/>
        <v>116440000116</v>
      </c>
      <c r="B273" t="s">
        <v>544</v>
      </c>
      <c r="C273" t="s">
        <v>545</v>
      </c>
      <c r="D273">
        <v>6300</v>
      </c>
      <c r="E273">
        <v>6130</v>
      </c>
    </row>
    <row r="274" spans="1:5" x14ac:dyDescent="0.25">
      <c r="A274" s="2">
        <f t="shared" si="4"/>
        <v>116490000295</v>
      </c>
      <c r="B274" t="s">
        <v>546</v>
      </c>
      <c r="C274" t="s">
        <v>547</v>
      </c>
      <c r="D274">
        <v>6300</v>
      </c>
      <c r="E274">
        <v>6142</v>
      </c>
    </row>
    <row r="275" spans="1:5" x14ac:dyDescent="0.25">
      <c r="A275" s="2">
        <f t="shared" si="4"/>
        <v>117078700361</v>
      </c>
      <c r="B275" t="s">
        <v>548</v>
      </c>
      <c r="C275" t="s">
        <v>549</v>
      </c>
      <c r="D275">
        <v>6300</v>
      </c>
      <c r="E275">
        <v>6130</v>
      </c>
    </row>
    <row r="276" spans="1:5" x14ac:dyDescent="0.25">
      <c r="A276" s="2">
        <f t="shared" si="4"/>
        <v>117420200111</v>
      </c>
      <c r="B276" t="s">
        <v>550</v>
      </c>
      <c r="C276" t="s">
        <v>551</v>
      </c>
      <c r="D276">
        <v>6300</v>
      </c>
      <c r="E276">
        <v>6130</v>
      </c>
    </row>
    <row r="277" spans="1:5" x14ac:dyDescent="0.25">
      <c r="A277" s="2">
        <f t="shared" si="4"/>
        <v>117920000192</v>
      </c>
      <c r="B277" t="s">
        <v>552</v>
      </c>
      <c r="C277" t="s">
        <v>553</v>
      </c>
      <c r="D277">
        <v>6300</v>
      </c>
      <c r="E277">
        <v>6142</v>
      </c>
    </row>
    <row r="278" spans="1:5" x14ac:dyDescent="0.25">
      <c r="A278" s="2">
        <f t="shared" si="4"/>
        <v>118134182167</v>
      </c>
      <c r="B278" t="s">
        <v>554</v>
      </c>
      <c r="C278" t="s">
        <v>555</v>
      </c>
      <c r="D278">
        <v>6300</v>
      </c>
      <c r="E278">
        <v>6130</v>
      </c>
    </row>
    <row r="279" spans="1:5" x14ac:dyDescent="0.25">
      <c r="A279" s="2">
        <f t="shared" si="4"/>
        <v>118140002014</v>
      </c>
      <c r="B279" t="s">
        <v>556</v>
      </c>
      <c r="C279" t="s">
        <v>557</v>
      </c>
      <c r="D279">
        <v>6300</v>
      </c>
      <c r="E279">
        <v>6130</v>
      </c>
    </row>
    <row r="280" spans="1:5" x14ac:dyDescent="0.25">
      <c r="A280" s="2">
        <f t="shared" si="4"/>
        <v>118180100185</v>
      </c>
      <c r="B280" t="s">
        <v>558</v>
      </c>
      <c r="C280" t="s">
        <v>559</v>
      </c>
      <c r="D280">
        <v>6300</v>
      </c>
      <c r="E280">
        <v>6130</v>
      </c>
    </row>
    <row r="281" spans="1:5" x14ac:dyDescent="0.25">
      <c r="A281" s="2">
        <f t="shared" si="4"/>
        <v>118250000879</v>
      </c>
      <c r="B281" t="s">
        <v>560</v>
      </c>
      <c r="C281" t="s">
        <v>561</v>
      </c>
      <c r="D281">
        <v>6300</v>
      </c>
      <c r="E281">
        <v>6130</v>
      </c>
    </row>
    <row r="282" spans="1:5" x14ac:dyDescent="0.25">
      <c r="A282" s="2">
        <f t="shared" si="4"/>
        <v>118290000058</v>
      </c>
      <c r="B282" t="s">
        <v>562</v>
      </c>
      <c r="C282" t="s">
        <v>563</v>
      </c>
      <c r="D282">
        <v>6300</v>
      </c>
      <c r="E282">
        <v>6130</v>
      </c>
    </row>
    <row r="283" spans="1:5" x14ac:dyDescent="0.25">
      <c r="A283" s="2">
        <f t="shared" si="4"/>
        <v>118310000119</v>
      </c>
      <c r="B283" t="s">
        <v>564</v>
      </c>
      <c r="C283" t="s">
        <v>565</v>
      </c>
      <c r="D283">
        <v>6300</v>
      </c>
      <c r="E283">
        <v>6130</v>
      </c>
    </row>
    <row r="284" spans="1:5" x14ac:dyDescent="0.25">
      <c r="A284" s="2">
        <f t="shared" si="4"/>
        <v>118420041083</v>
      </c>
      <c r="B284" t="s">
        <v>566</v>
      </c>
      <c r="C284" t="s">
        <v>567</v>
      </c>
      <c r="D284">
        <v>6300</v>
      </c>
      <c r="E284">
        <v>6130</v>
      </c>
    </row>
    <row r="285" spans="1:5" x14ac:dyDescent="0.25">
      <c r="A285" s="2">
        <f t="shared" si="4"/>
        <v>118420041207</v>
      </c>
      <c r="B285" t="s">
        <v>568</v>
      </c>
      <c r="C285" t="s">
        <v>569</v>
      </c>
      <c r="D285">
        <v>6300</v>
      </c>
      <c r="E285">
        <v>6130</v>
      </c>
    </row>
    <row r="286" spans="1:5" x14ac:dyDescent="0.25">
      <c r="A286" s="2">
        <f t="shared" si="4"/>
        <v>118960000216</v>
      </c>
      <c r="B286" t="s">
        <v>570</v>
      </c>
      <c r="C286" t="s">
        <v>571</v>
      </c>
      <c r="D286">
        <v>6300</v>
      </c>
      <c r="E286">
        <v>6130</v>
      </c>
    </row>
    <row r="287" spans="1:5" x14ac:dyDescent="0.25">
      <c r="A287" s="2">
        <f t="shared" si="4"/>
        <v>119100000430</v>
      </c>
      <c r="B287" t="s">
        <v>572</v>
      </c>
      <c r="C287" t="s">
        <v>573</v>
      </c>
      <c r="D287">
        <v>6300</v>
      </c>
      <c r="E287">
        <v>6130</v>
      </c>
    </row>
    <row r="288" spans="1:5" x14ac:dyDescent="0.25">
      <c r="A288" s="2">
        <f t="shared" si="4"/>
        <v>119252093062</v>
      </c>
      <c r="B288" t="s">
        <v>574</v>
      </c>
      <c r="C288" t="s">
        <v>575</v>
      </c>
      <c r="D288">
        <v>6300</v>
      </c>
      <c r="E288">
        <v>6130</v>
      </c>
    </row>
    <row r="289" spans="1:5" x14ac:dyDescent="0.25">
      <c r="A289" s="2">
        <f t="shared" si="4"/>
        <v>119422008028</v>
      </c>
      <c r="B289" t="s">
        <v>576</v>
      </c>
      <c r="C289" t="s">
        <v>577</v>
      </c>
      <c r="D289">
        <v>6300</v>
      </c>
      <c r="E289">
        <v>6142</v>
      </c>
    </row>
    <row r="290" spans="1:5" x14ac:dyDescent="0.25">
      <c r="A290" s="2">
        <f t="shared" si="4"/>
        <v>119620000026</v>
      </c>
      <c r="B290" t="s">
        <v>578</v>
      </c>
      <c r="C290" t="s">
        <v>579</v>
      </c>
      <c r="D290">
        <v>6300</v>
      </c>
      <c r="E290">
        <v>6130</v>
      </c>
    </row>
    <row r="291" spans="1:5" x14ac:dyDescent="0.25">
      <c r="A291" s="2">
        <f t="shared" si="4"/>
        <v>120006067037</v>
      </c>
      <c r="B291" t="s">
        <v>580</v>
      </c>
      <c r="C291" t="s">
        <v>581</v>
      </c>
      <c r="D291">
        <v>6300</v>
      </c>
      <c r="E291">
        <v>6142</v>
      </c>
    </row>
    <row r="292" spans="1:5" x14ac:dyDescent="0.25">
      <c r="A292" s="2">
        <f t="shared" si="4"/>
        <v>120040000349</v>
      </c>
      <c r="B292" t="s">
        <v>582</v>
      </c>
      <c r="C292" t="s">
        <v>583</v>
      </c>
      <c r="D292">
        <v>6300</v>
      </c>
      <c r="E292">
        <v>6130</v>
      </c>
    </row>
    <row r="293" spans="1:5" x14ac:dyDescent="0.25">
      <c r="A293" s="2">
        <f t="shared" si="4"/>
        <v>120102008020</v>
      </c>
      <c r="B293" t="s">
        <v>584</v>
      </c>
      <c r="C293" t="s">
        <v>585</v>
      </c>
      <c r="D293">
        <v>6300</v>
      </c>
      <c r="E293">
        <v>6130</v>
      </c>
    </row>
    <row r="294" spans="1:5" x14ac:dyDescent="0.25">
      <c r="A294" s="2">
        <f t="shared" si="4"/>
        <v>120754081454</v>
      </c>
      <c r="B294" t="s">
        <v>586</v>
      </c>
      <c r="C294" t="s">
        <v>587</v>
      </c>
      <c r="D294">
        <v>6300</v>
      </c>
      <c r="E294">
        <v>6142</v>
      </c>
    </row>
    <row r="295" spans="1:5" x14ac:dyDescent="0.25">
      <c r="A295" s="2">
        <f t="shared" si="4"/>
        <v>120860100363</v>
      </c>
      <c r="B295" t="s">
        <v>588</v>
      </c>
      <c r="C295" t="s">
        <v>589</v>
      </c>
      <c r="D295">
        <v>6300</v>
      </c>
      <c r="E295">
        <v>6142</v>
      </c>
    </row>
    <row r="296" spans="1:5" x14ac:dyDescent="0.25">
      <c r="A296" s="2">
        <f t="shared" si="4"/>
        <v>121910000351</v>
      </c>
      <c r="B296" t="s">
        <v>590</v>
      </c>
      <c r="C296" t="s">
        <v>591</v>
      </c>
      <c r="D296">
        <v>6300</v>
      </c>
      <c r="E296">
        <v>6130</v>
      </c>
    </row>
    <row r="297" spans="1:5" x14ac:dyDescent="0.25">
      <c r="A297" s="2">
        <f t="shared" si="4"/>
        <v>121962007216</v>
      </c>
      <c r="B297" t="s">
        <v>592</v>
      </c>
      <c r="C297" t="s">
        <v>593</v>
      </c>
      <c r="D297">
        <v>6300</v>
      </c>
      <c r="E297">
        <v>6142</v>
      </c>
    </row>
    <row r="298" spans="1:5" x14ac:dyDescent="0.25">
      <c r="A298" s="2">
        <f t="shared" si="4"/>
        <v>122034192017</v>
      </c>
      <c r="B298" t="s">
        <v>594</v>
      </c>
      <c r="C298" t="s">
        <v>595</v>
      </c>
      <c r="D298">
        <v>6300</v>
      </c>
      <c r="E298">
        <v>6142</v>
      </c>
    </row>
    <row r="299" spans="1:5" x14ac:dyDescent="0.25">
      <c r="A299" s="2">
        <f t="shared" si="4"/>
        <v>122056053948</v>
      </c>
      <c r="B299" t="s">
        <v>596</v>
      </c>
      <c r="C299" t="s">
        <v>597</v>
      </c>
      <c r="D299">
        <v>6300</v>
      </c>
      <c r="E299">
        <v>6130</v>
      </c>
    </row>
    <row r="300" spans="1:5" x14ac:dyDescent="0.25">
      <c r="A300" s="2">
        <f t="shared" si="4"/>
        <v>122210000098</v>
      </c>
      <c r="B300" t="s">
        <v>598</v>
      </c>
      <c r="C300" t="s">
        <v>599</v>
      </c>
      <c r="D300">
        <v>6300</v>
      </c>
      <c r="E300">
        <v>6130</v>
      </c>
    </row>
    <row r="301" spans="1:5" x14ac:dyDescent="0.25">
      <c r="A301" s="2">
        <f t="shared" si="4"/>
        <v>122643000220</v>
      </c>
      <c r="B301" t="s">
        <v>600</v>
      </c>
      <c r="C301" t="s">
        <v>601</v>
      </c>
      <c r="D301">
        <v>6300</v>
      </c>
      <c r="E301">
        <v>6130</v>
      </c>
    </row>
    <row r="302" spans="1:5" x14ac:dyDescent="0.25">
      <c r="A302" s="2">
        <f t="shared" si="4"/>
        <v>122700000314</v>
      </c>
      <c r="B302" t="s">
        <v>602</v>
      </c>
      <c r="C302" t="s">
        <v>603</v>
      </c>
      <c r="D302">
        <v>6300</v>
      </c>
      <c r="E302">
        <v>6130</v>
      </c>
    </row>
    <row r="303" spans="1:5" x14ac:dyDescent="0.25">
      <c r="A303" s="2">
        <f t="shared" si="4"/>
        <v>122780000120</v>
      </c>
      <c r="B303" t="s">
        <v>604</v>
      </c>
      <c r="C303" t="s">
        <v>605</v>
      </c>
      <c r="D303">
        <v>6300</v>
      </c>
      <c r="E303">
        <v>6130</v>
      </c>
    </row>
    <row r="304" spans="1:5" x14ac:dyDescent="0.25">
      <c r="A304" s="2">
        <f t="shared" si="4"/>
        <v>122780000147</v>
      </c>
      <c r="B304" t="s">
        <v>606</v>
      </c>
      <c r="C304" t="s">
        <v>607</v>
      </c>
      <c r="D304">
        <v>6300</v>
      </c>
      <c r="E304">
        <v>6130</v>
      </c>
    </row>
    <row r="305" spans="1:5" x14ac:dyDescent="0.25">
      <c r="A305" s="2">
        <f t="shared" si="4"/>
        <v>122950000193</v>
      </c>
      <c r="B305" t="s">
        <v>608</v>
      </c>
      <c r="C305" t="s">
        <v>609</v>
      </c>
      <c r="D305">
        <v>6300</v>
      </c>
      <c r="E305">
        <v>6130</v>
      </c>
    </row>
    <row r="306" spans="1:5" x14ac:dyDescent="0.25">
      <c r="A306" s="2">
        <f t="shared" si="4"/>
        <v>123870000452</v>
      </c>
      <c r="B306" t="s">
        <v>610</v>
      </c>
      <c r="C306" t="s">
        <v>611</v>
      </c>
      <c r="D306">
        <v>6300</v>
      </c>
      <c r="E306">
        <v>6130</v>
      </c>
    </row>
    <row r="307" spans="1:5" x14ac:dyDescent="0.25">
      <c r="A307" s="2">
        <f t="shared" si="4"/>
        <v>124050000709</v>
      </c>
      <c r="B307" t="s">
        <v>612</v>
      </c>
      <c r="C307" t="s">
        <v>613</v>
      </c>
      <c r="D307">
        <v>6300</v>
      </c>
      <c r="E307">
        <v>6142</v>
      </c>
    </row>
    <row r="308" spans="1:5" x14ac:dyDescent="0.25">
      <c r="A308" s="2">
        <f t="shared" si="4"/>
        <v>124072008089</v>
      </c>
      <c r="B308" t="s">
        <v>614</v>
      </c>
      <c r="C308" t="s">
        <v>615</v>
      </c>
      <c r="D308">
        <v>6300</v>
      </c>
      <c r="E308">
        <v>6130</v>
      </c>
    </row>
    <row r="309" spans="1:5" x14ac:dyDescent="0.25">
      <c r="A309" s="2">
        <f t="shared" si="4"/>
        <v>124270000489</v>
      </c>
      <c r="B309" t="s">
        <v>616</v>
      </c>
      <c r="C309" t="s">
        <v>617</v>
      </c>
      <c r="D309">
        <v>6300</v>
      </c>
      <c r="E309">
        <v>6142</v>
      </c>
    </row>
    <row r="310" spans="1:5" x14ac:dyDescent="0.25">
      <c r="A310" s="2">
        <f t="shared" si="4"/>
        <v>124320001099</v>
      </c>
      <c r="B310" t="s">
        <v>618</v>
      </c>
      <c r="C310" t="s">
        <v>619</v>
      </c>
      <c r="D310">
        <v>6300</v>
      </c>
      <c r="E310">
        <v>6142</v>
      </c>
    </row>
    <row r="311" spans="1:5" x14ac:dyDescent="0.25">
      <c r="A311" s="2">
        <f t="shared" si="4"/>
        <v>124372010005</v>
      </c>
      <c r="B311" t="s">
        <v>620</v>
      </c>
      <c r="C311" t="s">
        <v>621</v>
      </c>
      <c r="D311">
        <v>6300</v>
      </c>
      <c r="E311">
        <v>6142</v>
      </c>
    </row>
    <row r="312" spans="1:5" x14ac:dyDescent="0.25">
      <c r="A312" s="2">
        <f t="shared" si="4"/>
        <v>124460000018</v>
      </c>
      <c r="B312" t="s">
        <v>622</v>
      </c>
      <c r="C312" t="s">
        <v>623</v>
      </c>
      <c r="D312">
        <v>6300</v>
      </c>
      <c r="E312">
        <v>6142</v>
      </c>
    </row>
    <row r="313" spans="1:5" x14ac:dyDescent="0.25">
      <c r="A313" s="2">
        <f t="shared" si="4"/>
        <v>125010000150</v>
      </c>
      <c r="B313" t="s">
        <v>624</v>
      </c>
      <c r="C313" t="s">
        <v>625</v>
      </c>
      <c r="D313">
        <v>6300</v>
      </c>
      <c r="E313">
        <v>6130</v>
      </c>
    </row>
    <row r="314" spans="1:5" x14ac:dyDescent="0.25">
      <c r="A314" s="2">
        <f t="shared" si="4"/>
        <v>125010000225</v>
      </c>
      <c r="B314" t="s">
        <v>626</v>
      </c>
      <c r="C314" t="s">
        <v>627</v>
      </c>
      <c r="D314">
        <v>6300</v>
      </c>
      <c r="E314">
        <v>6142</v>
      </c>
    </row>
    <row r="315" spans="1:5" x14ac:dyDescent="0.25">
      <c r="A315" s="2">
        <f t="shared" si="4"/>
        <v>125010000244</v>
      </c>
      <c r="B315" t="s">
        <v>628</v>
      </c>
      <c r="C315" t="s">
        <v>629</v>
      </c>
      <c r="D315">
        <v>6300</v>
      </c>
      <c r="E315">
        <v>6142</v>
      </c>
    </row>
    <row r="316" spans="1:5" x14ac:dyDescent="0.25">
      <c r="A316" s="2">
        <f t="shared" si="4"/>
        <v>125245000037</v>
      </c>
      <c r="B316" t="s">
        <v>630</v>
      </c>
      <c r="C316" t="s">
        <v>631</v>
      </c>
      <c r="D316">
        <v>6300</v>
      </c>
      <c r="E316">
        <v>6130</v>
      </c>
    </row>
    <row r="317" spans="1:5" x14ac:dyDescent="0.25">
      <c r="A317" s="2">
        <f t="shared" si="4"/>
        <v>125245000107</v>
      </c>
      <c r="B317" t="s">
        <v>632</v>
      </c>
      <c r="C317" t="s">
        <v>633</v>
      </c>
      <c r="D317">
        <v>6300</v>
      </c>
      <c r="E317">
        <v>6130</v>
      </c>
    </row>
    <row r="318" spans="1:5" x14ac:dyDescent="0.25">
      <c r="A318" s="2">
        <f t="shared" si="4"/>
        <v>125400000303</v>
      </c>
      <c r="B318" t="s">
        <v>634</v>
      </c>
      <c r="C318" t="s">
        <v>635</v>
      </c>
      <c r="D318">
        <v>6300</v>
      </c>
      <c r="E318">
        <v>6142</v>
      </c>
    </row>
    <row r="319" spans="1:5" x14ac:dyDescent="0.25">
      <c r="A319" s="2">
        <f t="shared" si="4"/>
        <v>127280000040</v>
      </c>
      <c r="B319" t="s">
        <v>636</v>
      </c>
      <c r="C319" t="s">
        <v>637</v>
      </c>
      <c r="D319">
        <v>6300</v>
      </c>
      <c r="E319">
        <v>6130</v>
      </c>
    </row>
    <row r="320" spans="1:5" x14ac:dyDescent="0.25">
      <c r="A320" s="2">
        <f t="shared" si="4"/>
        <v>127380000511</v>
      </c>
      <c r="B320" t="s">
        <v>638</v>
      </c>
      <c r="C320" t="s">
        <v>639</v>
      </c>
      <c r="D320">
        <v>6300</v>
      </c>
      <c r="E320">
        <v>6130</v>
      </c>
    </row>
    <row r="321" spans="1:5" x14ac:dyDescent="0.25">
      <c r="A321" s="2">
        <f t="shared" si="4"/>
        <v>127890000156</v>
      </c>
      <c r="B321" t="s">
        <v>640</v>
      </c>
      <c r="C321" t="s">
        <v>641</v>
      </c>
      <c r="D321">
        <v>6300</v>
      </c>
      <c r="E321">
        <v>6142</v>
      </c>
    </row>
    <row r="322" spans="1:5" x14ac:dyDescent="0.25">
      <c r="A322" s="2">
        <f t="shared" si="4"/>
        <v>128070000025</v>
      </c>
      <c r="B322" t="s">
        <v>642</v>
      </c>
      <c r="C322" t="s">
        <v>643</v>
      </c>
      <c r="D322">
        <v>6300</v>
      </c>
      <c r="E322">
        <v>6130</v>
      </c>
    </row>
    <row r="323" spans="1:5" x14ac:dyDescent="0.25">
      <c r="A323" s="2">
        <f t="shared" si="4"/>
        <v>128480000016</v>
      </c>
      <c r="B323" t="s">
        <v>644</v>
      </c>
      <c r="C323" t="s">
        <v>645</v>
      </c>
      <c r="D323">
        <v>6300</v>
      </c>
      <c r="E323">
        <v>6130</v>
      </c>
    </row>
    <row r="324" spans="1:5" x14ac:dyDescent="0.25">
      <c r="A324" s="2">
        <f t="shared" ref="A324:A387" si="5">B324*1</f>
        <v>128600000044</v>
      </c>
      <c r="B324" t="s">
        <v>646</v>
      </c>
      <c r="C324" t="s">
        <v>647</v>
      </c>
      <c r="D324">
        <v>6300</v>
      </c>
      <c r="E324">
        <v>6130</v>
      </c>
    </row>
    <row r="325" spans="1:5" x14ac:dyDescent="0.25">
      <c r="A325" s="2">
        <f t="shared" si="5"/>
        <v>128610000073</v>
      </c>
      <c r="B325" t="s">
        <v>648</v>
      </c>
      <c r="C325" t="s">
        <v>649</v>
      </c>
      <c r="D325">
        <v>6300</v>
      </c>
      <c r="E325">
        <v>6130</v>
      </c>
    </row>
    <row r="326" spans="1:5" x14ac:dyDescent="0.25">
      <c r="A326" s="2">
        <f t="shared" si="5"/>
        <v>128620000011</v>
      </c>
      <c r="B326" t="s">
        <v>650</v>
      </c>
      <c r="C326" t="s">
        <v>651</v>
      </c>
      <c r="D326">
        <v>6300</v>
      </c>
      <c r="E326">
        <v>6130</v>
      </c>
    </row>
    <row r="327" spans="1:5" x14ac:dyDescent="0.25">
      <c r="A327" s="2">
        <f t="shared" si="5"/>
        <v>128620000509</v>
      </c>
      <c r="B327" t="s">
        <v>652</v>
      </c>
      <c r="C327" t="s">
        <v>653</v>
      </c>
      <c r="D327">
        <v>6300</v>
      </c>
      <c r="E327">
        <v>6142</v>
      </c>
    </row>
    <row r="328" spans="1:5" x14ac:dyDescent="0.25">
      <c r="A328" s="2">
        <f t="shared" si="5"/>
        <v>128820000049</v>
      </c>
      <c r="B328" t="s">
        <v>654</v>
      </c>
      <c r="C328" t="s">
        <v>655</v>
      </c>
      <c r="D328">
        <v>6300</v>
      </c>
      <c r="E328">
        <v>6130</v>
      </c>
    </row>
    <row r="329" spans="1:5" x14ac:dyDescent="0.25">
      <c r="A329" s="2">
        <f t="shared" si="5"/>
        <v>128820000196</v>
      </c>
      <c r="B329" t="s">
        <v>656</v>
      </c>
      <c r="C329" t="s">
        <v>657</v>
      </c>
      <c r="D329">
        <v>6300</v>
      </c>
      <c r="E329">
        <v>6130</v>
      </c>
    </row>
    <row r="330" spans="1:5" x14ac:dyDescent="0.25">
      <c r="A330" s="2">
        <f t="shared" si="5"/>
        <v>128830000107</v>
      </c>
      <c r="B330" t="s">
        <v>658</v>
      </c>
      <c r="C330" t="s">
        <v>659</v>
      </c>
      <c r="D330">
        <v>6300</v>
      </c>
      <c r="E330">
        <v>6130</v>
      </c>
    </row>
    <row r="331" spans="1:5" x14ac:dyDescent="0.25">
      <c r="A331" s="2">
        <f t="shared" si="5"/>
        <v>128850000182</v>
      </c>
      <c r="B331" t="s">
        <v>660</v>
      </c>
      <c r="C331" t="s">
        <v>661</v>
      </c>
      <c r="D331">
        <v>6300</v>
      </c>
      <c r="E331">
        <v>6130</v>
      </c>
    </row>
    <row r="332" spans="1:5" x14ac:dyDescent="0.25">
      <c r="A332" s="2">
        <f t="shared" si="5"/>
        <v>128860000121</v>
      </c>
      <c r="B332" t="s">
        <v>662</v>
      </c>
      <c r="C332" t="s">
        <v>663</v>
      </c>
      <c r="D332">
        <v>6300</v>
      </c>
      <c r="E332">
        <v>6130</v>
      </c>
    </row>
    <row r="333" spans="1:5" x14ac:dyDescent="0.25">
      <c r="A333" s="2">
        <f t="shared" si="5"/>
        <v>128980000341</v>
      </c>
      <c r="B333" t="s">
        <v>664</v>
      </c>
      <c r="C333" t="s">
        <v>665</v>
      </c>
      <c r="D333">
        <v>6300</v>
      </c>
      <c r="E333">
        <v>6142</v>
      </c>
    </row>
    <row r="334" spans="1:5" x14ac:dyDescent="0.25">
      <c r="A334" s="2">
        <f t="shared" si="5"/>
        <v>129010000175</v>
      </c>
      <c r="B334" t="s">
        <v>666</v>
      </c>
      <c r="C334" t="s">
        <v>667</v>
      </c>
      <c r="D334">
        <v>6300</v>
      </c>
      <c r="E334">
        <v>6130</v>
      </c>
    </row>
    <row r="335" spans="1:5" x14ac:dyDescent="0.25">
      <c r="A335" s="2">
        <f t="shared" si="5"/>
        <v>129030000071</v>
      </c>
      <c r="B335" t="s">
        <v>668</v>
      </c>
      <c r="C335" t="s">
        <v>669</v>
      </c>
      <c r="D335">
        <v>6300</v>
      </c>
      <c r="E335">
        <v>6130</v>
      </c>
    </row>
    <row r="336" spans="1:5" x14ac:dyDescent="0.25">
      <c r="A336" s="2">
        <f t="shared" si="5"/>
        <v>129110000273</v>
      </c>
      <c r="B336" t="s">
        <v>670</v>
      </c>
      <c r="C336" t="s">
        <v>671</v>
      </c>
      <c r="D336">
        <v>6300</v>
      </c>
      <c r="E336">
        <v>6142</v>
      </c>
    </row>
    <row r="337" spans="1:5" x14ac:dyDescent="0.25">
      <c r="A337" s="2">
        <f t="shared" si="5"/>
        <v>129230000385</v>
      </c>
      <c r="B337" t="s">
        <v>672</v>
      </c>
      <c r="C337" t="s">
        <v>673</v>
      </c>
      <c r="D337">
        <v>6300</v>
      </c>
      <c r="E337">
        <v>6142</v>
      </c>
    </row>
    <row r="338" spans="1:5" x14ac:dyDescent="0.25">
      <c r="A338" s="2">
        <f t="shared" si="5"/>
        <v>129250000099</v>
      </c>
      <c r="B338" t="s">
        <v>674</v>
      </c>
      <c r="C338" t="s">
        <v>675</v>
      </c>
      <c r="D338">
        <v>6300</v>
      </c>
      <c r="E338">
        <v>6130</v>
      </c>
    </row>
    <row r="339" spans="1:5" x14ac:dyDescent="0.25">
      <c r="A339" s="2">
        <f t="shared" si="5"/>
        <v>129260000434</v>
      </c>
      <c r="B339" t="s">
        <v>676</v>
      </c>
      <c r="C339" t="s">
        <v>677</v>
      </c>
      <c r="D339">
        <v>6300</v>
      </c>
      <c r="E339">
        <v>6130</v>
      </c>
    </row>
    <row r="340" spans="1:5" x14ac:dyDescent="0.25">
      <c r="A340" s="2">
        <f t="shared" si="5"/>
        <v>129330000232</v>
      </c>
      <c r="B340" t="s">
        <v>678</v>
      </c>
      <c r="C340" t="s">
        <v>679</v>
      </c>
      <c r="D340">
        <v>6300</v>
      </c>
      <c r="E340">
        <v>6142</v>
      </c>
    </row>
    <row r="341" spans="1:5" x14ac:dyDescent="0.25">
      <c r="A341" s="2">
        <f t="shared" si="5"/>
        <v>129330000291</v>
      </c>
      <c r="B341" t="s">
        <v>680</v>
      </c>
      <c r="C341" t="s">
        <v>681</v>
      </c>
      <c r="D341">
        <v>6300</v>
      </c>
      <c r="E341">
        <v>6142</v>
      </c>
    </row>
    <row r="342" spans="1:5" x14ac:dyDescent="0.25">
      <c r="A342" s="2">
        <f t="shared" si="5"/>
        <v>129360000127</v>
      </c>
      <c r="B342" t="s">
        <v>682</v>
      </c>
      <c r="C342" t="s">
        <v>683</v>
      </c>
      <c r="D342">
        <v>6300</v>
      </c>
      <c r="E342">
        <v>6130</v>
      </c>
    </row>
    <row r="343" spans="1:5" x14ac:dyDescent="0.25">
      <c r="A343" s="2">
        <f t="shared" si="5"/>
        <v>129470000082</v>
      </c>
      <c r="B343" t="s">
        <v>684</v>
      </c>
      <c r="C343" t="s">
        <v>685</v>
      </c>
      <c r="D343">
        <v>6300</v>
      </c>
      <c r="E343">
        <v>6130</v>
      </c>
    </row>
    <row r="344" spans="1:5" x14ac:dyDescent="0.25">
      <c r="A344" s="2">
        <f t="shared" si="5"/>
        <v>129510000101</v>
      </c>
      <c r="B344" t="s">
        <v>686</v>
      </c>
      <c r="C344" t="s">
        <v>687</v>
      </c>
      <c r="D344">
        <v>6300</v>
      </c>
      <c r="E344">
        <v>6130</v>
      </c>
    </row>
    <row r="345" spans="1:5" x14ac:dyDescent="0.25">
      <c r="A345" s="2">
        <f t="shared" si="5"/>
        <v>129560000229</v>
      </c>
      <c r="B345" t="s">
        <v>688</v>
      </c>
      <c r="C345" t="s">
        <v>689</v>
      </c>
      <c r="D345">
        <v>6300</v>
      </c>
      <c r="E345">
        <v>6130</v>
      </c>
    </row>
    <row r="346" spans="1:5" x14ac:dyDescent="0.25">
      <c r="A346" s="2">
        <f t="shared" si="5"/>
        <v>129670000081</v>
      </c>
      <c r="B346" t="s">
        <v>690</v>
      </c>
      <c r="C346" t="s">
        <v>691</v>
      </c>
      <c r="D346">
        <v>6300</v>
      </c>
      <c r="E346">
        <v>6130</v>
      </c>
    </row>
    <row r="347" spans="1:5" x14ac:dyDescent="0.25">
      <c r="A347" s="2">
        <f t="shared" si="5"/>
        <v>129760000063</v>
      </c>
      <c r="B347" t="s">
        <v>692</v>
      </c>
      <c r="C347" t="s">
        <v>693</v>
      </c>
      <c r="D347">
        <v>6300</v>
      </c>
      <c r="E347">
        <v>6130</v>
      </c>
    </row>
    <row r="348" spans="1:5" x14ac:dyDescent="0.25">
      <c r="A348" s="2">
        <f t="shared" si="5"/>
        <v>129830000023</v>
      </c>
      <c r="B348" t="s">
        <v>694</v>
      </c>
      <c r="C348" t="s">
        <v>351</v>
      </c>
      <c r="D348">
        <v>6300</v>
      </c>
      <c r="E348">
        <v>6130</v>
      </c>
    </row>
    <row r="349" spans="1:5" x14ac:dyDescent="0.25">
      <c r="A349" s="2">
        <f t="shared" si="5"/>
        <v>130100000110</v>
      </c>
      <c r="B349" t="s">
        <v>695</v>
      </c>
      <c r="C349" t="s">
        <v>696</v>
      </c>
      <c r="D349">
        <v>6300</v>
      </c>
      <c r="E349">
        <v>6142</v>
      </c>
    </row>
    <row r="350" spans="1:5" x14ac:dyDescent="0.25">
      <c r="A350" s="2">
        <f t="shared" si="5"/>
        <v>130120001371</v>
      </c>
      <c r="B350" t="s">
        <v>697</v>
      </c>
      <c r="C350" t="s">
        <v>698</v>
      </c>
      <c r="D350">
        <v>6300</v>
      </c>
      <c r="E350">
        <v>6130</v>
      </c>
    </row>
    <row r="351" spans="1:5" x14ac:dyDescent="0.25">
      <c r="A351" s="2">
        <f t="shared" si="5"/>
        <v>130130000167</v>
      </c>
      <c r="B351" t="s">
        <v>699</v>
      </c>
      <c r="C351" t="s">
        <v>700</v>
      </c>
      <c r="D351">
        <v>6300</v>
      </c>
      <c r="E351">
        <v>6130</v>
      </c>
    </row>
    <row r="352" spans="1:5" x14ac:dyDescent="0.25">
      <c r="A352" s="2">
        <f t="shared" si="5"/>
        <v>130130000172</v>
      </c>
      <c r="B352" t="s">
        <v>701</v>
      </c>
      <c r="C352" t="s">
        <v>702</v>
      </c>
      <c r="D352">
        <v>6300</v>
      </c>
      <c r="E352">
        <v>6130</v>
      </c>
    </row>
    <row r="353" spans="1:5" x14ac:dyDescent="0.25">
      <c r="A353" s="2">
        <f t="shared" si="5"/>
        <v>130140000010</v>
      </c>
      <c r="B353" t="s">
        <v>703</v>
      </c>
      <c r="C353" t="s">
        <v>704</v>
      </c>
      <c r="D353">
        <v>6300</v>
      </c>
      <c r="E353">
        <v>6130</v>
      </c>
    </row>
    <row r="354" spans="1:5" x14ac:dyDescent="0.25">
      <c r="A354" s="2">
        <f t="shared" si="5"/>
        <v>130260000098</v>
      </c>
      <c r="B354" t="s">
        <v>705</v>
      </c>
      <c r="C354" t="s">
        <v>706</v>
      </c>
      <c r="D354">
        <v>6300</v>
      </c>
      <c r="E354">
        <v>6130</v>
      </c>
    </row>
    <row r="355" spans="1:5" x14ac:dyDescent="0.25">
      <c r="A355" s="2">
        <f t="shared" si="5"/>
        <v>130260000136</v>
      </c>
      <c r="B355" t="s">
        <v>707</v>
      </c>
      <c r="C355" t="s">
        <v>708</v>
      </c>
      <c r="D355">
        <v>6300</v>
      </c>
      <c r="E355">
        <v>6130</v>
      </c>
    </row>
    <row r="356" spans="1:5" x14ac:dyDescent="0.25">
      <c r="A356" s="2">
        <f t="shared" si="5"/>
        <v>130480000153</v>
      </c>
      <c r="B356" t="s">
        <v>709</v>
      </c>
      <c r="C356" t="s">
        <v>710</v>
      </c>
      <c r="D356">
        <v>6300</v>
      </c>
      <c r="E356">
        <v>6142</v>
      </c>
    </row>
    <row r="357" spans="1:5" x14ac:dyDescent="0.25">
      <c r="A357" s="2">
        <f t="shared" si="5"/>
        <v>130590000170</v>
      </c>
      <c r="B357" t="s">
        <v>711</v>
      </c>
      <c r="C357" t="s">
        <v>712</v>
      </c>
      <c r="D357">
        <v>6300</v>
      </c>
      <c r="E357">
        <v>6130</v>
      </c>
    </row>
    <row r="358" spans="1:5" x14ac:dyDescent="0.25">
      <c r="A358" s="2">
        <f t="shared" si="5"/>
        <v>130650000096</v>
      </c>
      <c r="B358" t="s">
        <v>713</v>
      </c>
      <c r="C358" t="s">
        <v>714</v>
      </c>
      <c r="D358">
        <v>6300</v>
      </c>
      <c r="E358">
        <v>6130</v>
      </c>
    </row>
    <row r="359" spans="1:5" x14ac:dyDescent="0.25">
      <c r="A359" s="2">
        <f t="shared" si="5"/>
        <v>130932007025</v>
      </c>
      <c r="B359" t="s">
        <v>715</v>
      </c>
      <c r="C359" t="s">
        <v>716</v>
      </c>
      <c r="D359">
        <v>6300</v>
      </c>
      <c r="E359">
        <v>6130</v>
      </c>
    </row>
    <row r="360" spans="1:5" x14ac:dyDescent="0.25">
      <c r="A360" s="2">
        <f t="shared" si="5"/>
        <v>131021000031</v>
      </c>
      <c r="B360" t="s">
        <v>717</v>
      </c>
      <c r="C360" t="s">
        <v>718</v>
      </c>
      <c r="D360">
        <v>6300</v>
      </c>
      <c r="E360">
        <v>6142</v>
      </c>
    </row>
    <row r="361" spans="1:5" x14ac:dyDescent="0.25">
      <c r="A361" s="2">
        <f t="shared" si="5"/>
        <v>131021000032</v>
      </c>
      <c r="B361" t="s">
        <v>719</v>
      </c>
      <c r="C361" t="s">
        <v>718</v>
      </c>
      <c r="D361">
        <v>6300</v>
      </c>
      <c r="E361">
        <v>6142</v>
      </c>
    </row>
    <row r="362" spans="1:5" x14ac:dyDescent="0.25">
      <c r="A362" s="2">
        <f t="shared" si="5"/>
        <v>131050000183</v>
      </c>
      <c r="B362" t="s">
        <v>720</v>
      </c>
      <c r="C362" t="s">
        <v>721</v>
      </c>
      <c r="D362">
        <v>6300</v>
      </c>
      <c r="E362">
        <v>6142</v>
      </c>
    </row>
    <row r="363" spans="1:5" x14ac:dyDescent="0.25">
      <c r="A363" s="2">
        <f t="shared" si="5"/>
        <v>131080000161</v>
      </c>
      <c r="B363" t="s">
        <v>722</v>
      </c>
      <c r="C363" t="s">
        <v>723</v>
      </c>
      <c r="D363">
        <v>6300</v>
      </c>
      <c r="E363">
        <v>6130</v>
      </c>
    </row>
    <row r="364" spans="1:5" x14ac:dyDescent="0.25">
      <c r="A364" s="2">
        <f t="shared" si="5"/>
        <v>131180000161</v>
      </c>
      <c r="B364" t="s">
        <v>724</v>
      </c>
      <c r="C364" t="s">
        <v>725</v>
      </c>
      <c r="D364">
        <v>6300</v>
      </c>
      <c r="E364">
        <v>6130</v>
      </c>
    </row>
    <row r="365" spans="1:5" x14ac:dyDescent="0.25">
      <c r="A365" s="2">
        <f t="shared" si="5"/>
        <v>131250000139</v>
      </c>
      <c r="B365" t="s">
        <v>726</v>
      </c>
      <c r="C365" t="s">
        <v>727</v>
      </c>
      <c r="D365">
        <v>6300</v>
      </c>
      <c r="E365">
        <v>6142</v>
      </c>
    </row>
    <row r="366" spans="1:5" x14ac:dyDescent="0.25">
      <c r="A366" s="2">
        <f t="shared" si="5"/>
        <v>131320000009</v>
      </c>
      <c r="B366" t="s">
        <v>728</v>
      </c>
      <c r="C366" t="s">
        <v>729</v>
      </c>
      <c r="D366">
        <v>6300</v>
      </c>
      <c r="E366">
        <v>6130</v>
      </c>
    </row>
    <row r="367" spans="1:5" x14ac:dyDescent="0.25">
      <c r="A367" s="2">
        <f t="shared" si="5"/>
        <v>131320000022</v>
      </c>
      <c r="B367" t="s">
        <v>730</v>
      </c>
      <c r="C367" t="s">
        <v>731</v>
      </c>
      <c r="D367">
        <v>6300</v>
      </c>
      <c r="E367">
        <v>6130</v>
      </c>
    </row>
    <row r="368" spans="1:5" x14ac:dyDescent="0.25">
      <c r="A368" s="2">
        <f t="shared" si="5"/>
        <v>131320000064</v>
      </c>
      <c r="B368" t="s">
        <v>732</v>
      </c>
      <c r="C368" t="s">
        <v>733</v>
      </c>
      <c r="D368">
        <v>6300</v>
      </c>
      <c r="E368">
        <v>6130</v>
      </c>
    </row>
    <row r="369" spans="1:5" x14ac:dyDescent="0.25">
      <c r="A369" s="2">
        <f t="shared" si="5"/>
        <v>131440000387</v>
      </c>
      <c r="B369" t="s">
        <v>734</v>
      </c>
      <c r="C369" t="s">
        <v>735</v>
      </c>
      <c r="D369">
        <v>6300</v>
      </c>
      <c r="E369">
        <v>6130</v>
      </c>
    </row>
    <row r="370" spans="1:5" x14ac:dyDescent="0.25">
      <c r="A370" s="2">
        <f t="shared" si="5"/>
        <v>131480000205</v>
      </c>
      <c r="B370" t="s">
        <v>736</v>
      </c>
      <c r="C370" t="s">
        <v>737</v>
      </c>
      <c r="D370">
        <v>6300</v>
      </c>
      <c r="E370">
        <v>6142</v>
      </c>
    </row>
    <row r="371" spans="1:5" x14ac:dyDescent="0.25">
      <c r="A371" s="2">
        <f t="shared" si="5"/>
        <v>131500000148</v>
      </c>
      <c r="B371" t="s">
        <v>738</v>
      </c>
      <c r="C371" t="s">
        <v>739</v>
      </c>
      <c r="D371">
        <v>6300</v>
      </c>
      <c r="E371">
        <v>6142</v>
      </c>
    </row>
    <row r="372" spans="1:5" x14ac:dyDescent="0.25">
      <c r="A372" s="2">
        <f t="shared" si="5"/>
        <v>131520000118</v>
      </c>
      <c r="B372" t="s">
        <v>740</v>
      </c>
      <c r="C372" t="s">
        <v>741</v>
      </c>
      <c r="D372">
        <v>6300</v>
      </c>
      <c r="E372">
        <v>6130</v>
      </c>
    </row>
    <row r="373" spans="1:5" x14ac:dyDescent="0.25">
      <c r="A373" s="2">
        <f t="shared" si="5"/>
        <v>131690000045</v>
      </c>
      <c r="B373" t="s">
        <v>742</v>
      </c>
      <c r="C373" t="s">
        <v>743</v>
      </c>
      <c r="D373">
        <v>6300</v>
      </c>
      <c r="E373">
        <v>6142</v>
      </c>
    </row>
    <row r="374" spans="1:5" x14ac:dyDescent="0.25">
      <c r="A374" s="2">
        <f t="shared" si="5"/>
        <v>132230000046</v>
      </c>
      <c r="B374" t="s">
        <v>744</v>
      </c>
      <c r="C374" t="s">
        <v>745</v>
      </c>
      <c r="D374">
        <v>6300</v>
      </c>
      <c r="E374">
        <v>6130</v>
      </c>
    </row>
    <row r="375" spans="1:5" x14ac:dyDescent="0.25">
      <c r="A375" s="2">
        <f t="shared" si="5"/>
        <v>132310000073</v>
      </c>
      <c r="B375" t="s">
        <v>746</v>
      </c>
      <c r="C375" t="s">
        <v>747</v>
      </c>
      <c r="D375">
        <v>6300</v>
      </c>
      <c r="E375">
        <v>6130</v>
      </c>
    </row>
    <row r="376" spans="1:5" x14ac:dyDescent="0.25">
      <c r="A376" s="2">
        <f t="shared" si="5"/>
        <v>132380000031</v>
      </c>
      <c r="B376" t="s">
        <v>748</v>
      </c>
      <c r="C376" t="s">
        <v>749</v>
      </c>
      <c r="D376">
        <v>6300</v>
      </c>
      <c r="E376">
        <v>6130</v>
      </c>
    </row>
    <row r="377" spans="1:5" x14ac:dyDescent="0.25">
      <c r="A377" s="2">
        <f t="shared" si="5"/>
        <v>132390000103</v>
      </c>
      <c r="B377" t="s">
        <v>750</v>
      </c>
      <c r="C377" t="s">
        <v>751</v>
      </c>
      <c r="D377">
        <v>6300</v>
      </c>
      <c r="E377">
        <v>6142</v>
      </c>
    </row>
    <row r="378" spans="1:5" x14ac:dyDescent="0.25">
      <c r="A378" s="2">
        <f t="shared" si="5"/>
        <v>132390000107</v>
      </c>
      <c r="B378" t="s">
        <v>752</v>
      </c>
      <c r="C378" t="s">
        <v>753</v>
      </c>
      <c r="D378">
        <v>6300</v>
      </c>
      <c r="E378">
        <v>6142</v>
      </c>
    </row>
    <row r="379" spans="1:5" x14ac:dyDescent="0.25">
      <c r="A379" s="2">
        <f t="shared" si="5"/>
        <v>132400000044</v>
      </c>
      <c r="B379" t="s">
        <v>754</v>
      </c>
      <c r="C379" t="s">
        <v>755</v>
      </c>
      <c r="D379">
        <v>6300</v>
      </c>
      <c r="E379">
        <v>6130</v>
      </c>
    </row>
    <row r="380" spans="1:5" x14ac:dyDescent="0.25">
      <c r="A380" s="2">
        <f t="shared" si="5"/>
        <v>132400000111</v>
      </c>
      <c r="B380" t="s">
        <v>756</v>
      </c>
      <c r="C380" t="s">
        <v>757</v>
      </c>
      <c r="D380">
        <v>6300</v>
      </c>
      <c r="E380">
        <v>6130</v>
      </c>
    </row>
    <row r="381" spans="1:5" x14ac:dyDescent="0.25">
      <c r="A381" s="2">
        <f t="shared" si="5"/>
        <v>132710000029</v>
      </c>
      <c r="B381" t="s">
        <v>758</v>
      </c>
      <c r="C381" t="s">
        <v>759</v>
      </c>
      <c r="D381">
        <v>6300</v>
      </c>
      <c r="E381">
        <v>6130</v>
      </c>
    </row>
    <row r="382" spans="1:5" x14ac:dyDescent="0.25">
      <c r="A382" s="2">
        <f t="shared" si="5"/>
        <v>132730000086</v>
      </c>
      <c r="B382" t="s">
        <v>760</v>
      </c>
      <c r="C382" t="s">
        <v>761</v>
      </c>
      <c r="D382">
        <v>6300</v>
      </c>
      <c r="E382">
        <v>6142</v>
      </c>
    </row>
    <row r="383" spans="1:5" x14ac:dyDescent="0.25">
      <c r="A383" s="2">
        <f t="shared" si="5"/>
        <v>132740000093</v>
      </c>
      <c r="B383" t="s">
        <v>762</v>
      </c>
      <c r="C383" t="s">
        <v>763</v>
      </c>
      <c r="D383">
        <v>6300</v>
      </c>
      <c r="E383">
        <v>6130</v>
      </c>
    </row>
    <row r="384" spans="1:5" x14ac:dyDescent="0.25">
      <c r="A384" s="2">
        <f t="shared" si="5"/>
        <v>133000000174</v>
      </c>
      <c r="B384" t="s">
        <v>764</v>
      </c>
      <c r="C384" t="s">
        <v>765</v>
      </c>
      <c r="D384">
        <v>6300</v>
      </c>
      <c r="E384">
        <v>6142</v>
      </c>
    </row>
    <row r="385" spans="1:5" x14ac:dyDescent="0.25">
      <c r="A385" s="2">
        <f t="shared" si="5"/>
        <v>133073000011</v>
      </c>
      <c r="B385" t="s">
        <v>766</v>
      </c>
      <c r="C385" t="s">
        <v>767</v>
      </c>
      <c r="D385">
        <v>6300</v>
      </c>
      <c r="E385">
        <v>6130</v>
      </c>
    </row>
    <row r="386" spans="1:5" x14ac:dyDescent="0.25">
      <c r="A386" s="2">
        <f t="shared" si="5"/>
        <v>133460000018</v>
      </c>
      <c r="B386" t="s">
        <v>768</v>
      </c>
      <c r="C386" t="s">
        <v>769</v>
      </c>
      <c r="D386">
        <v>6300</v>
      </c>
      <c r="E386">
        <v>6130</v>
      </c>
    </row>
    <row r="387" spans="1:5" x14ac:dyDescent="0.25">
      <c r="A387" s="2">
        <f t="shared" si="5"/>
        <v>133460000048</v>
      </c>
      <c r="B387" t="s">
        <v>770</v>
      </c>
      <c r="C387" t="s">
        <v>771</v>
      </c>
      <c r="D387">
        <v>6300</v>
      </c>
      <c r="E387">
        <v>6130</v>
      </c>
    </row>
    <row r="388" spans="1:5" x14ac:dyDescent="0.25">
      <c r="A388" s="2">
        <f t="shared" ref="A388:A451" si="6">B388*1</f>
        <v>139150043286</v>
      </c>
      <c r="B388" t="s">
        <v>772</v>
      </c>
      <c r="C388" t="s">
        <v>773</v>
      </c>
      <c r="D388">
        <v>6300</v>
      </c>
      <c r="E388">
        <v>6130</v>
      </c>
    </row>
    <row r="389" spans="1:5" x14ac:dyDescent="0.25">
      <c r="A389" s="2">
        <f t="shared" si="6"/>
        <v>139210010168</v>
      </c>
      <c r="B389" t="s">
        <v>774</v>
      </c>
      <c r="C389" t="s">
        <v>775</v>
      </c>
      <c r="D389">
        <v>6300</v>
      </c>
      <c r="E389">
        <v>6130</v>
      </c>
    </row>
    <row r="390" spans="1:5" x14ac:dyDescent="0.25">
      <c r="A390" s="2">
        <f t="shared" si="6"/>
        <v>139660000175</v>
      </c>
      <c r="B390" t="s">
        <v>776</v>
      </c>
      <c r="C390" t="s">
        <v>777</v>
      </c>
      <c r="D390">
        <v>6300</v>
      </c>
      <c r="E390">
        <v>6130</v>
      </c>
    </row>
    <row r="391" spans="1:5" x14ac:dyDescent="0.25">
      <c r="A391" s="2">
        <f t="shared" si="6"/>
        <v>140080010214</v>
      </c>
      <c r="B391" t="s">
        <v>778</v>
      </c>
      <c r="C391" t="s">
        <v>779</v>
      </c>
      <c r="D391">
        <v>6300</v>
      </c>
      <c r="E391">
        <v>6142</v>
      </c>
    </row>
    <row r="392" spans="1:5" x14ac:dyDescent="0.25">
      <c r="A392" s="2">
        <f t="shared" si="6"/>
        <v>140370000243</v>
      </c>
      <c r="B392" t="s">
        <v>780</v>
      </c>
      <c r="C392" t="s">
        <v>781</v>
      </c>
      <c r="D392">
        <v>6300</v>
      </c>
      <c r="E392">
        <v>6142</v>
      </c>
    </row>
    <row r="393" spans="1:5" x14ac:dyDescent="0.25">
      <c r="A393" s="2">
        <f t="shared" si="6"/>
        <v>140440000013</v>
      </c>
      <c r="B393" t="s">
        <v>782</v>
      </c>
      <c r="C393" t="s">
        <v>783</v>
      </c>
      <c r="D393">
        <v>6300</v>
      </c>
      <c r="E393">
        <v>6130</v>
      </c>
    </row>
    <row r="394" spans="1:5" x14ac:dyDescent="0.25">
      <c r="A394" s="2">
        <f t="shared" si="6"/>
        <v>140440000450</v>
      </c>
      <c r="B394" t="s">
        <v>784</v>
      </c>
      <c r="C394" t="s">
        <v>785</v>
      </c>
      <c r="D394">
        <v>6300</v>
      </c>
      <c r="E394">
        <v>6142</v>
      </c>
    </row>
    <row r="395" spans="1:5" x14ac:dyDescent="0.25">
      <c r="A395" s="2">
        <f t="shared" si="6"/>
        <v>140442007028</v>
      </c>
      <c r="B395" t="s">
        <v>786</v>
      </c>
      <c r="C395" t="s">
        <v>787</v>
      </c>
      <c r="D395">
        <v>6300</v>
      </c>
      <c r="E395">
        <v>6130</v>
      </c>
    </row>
    <row r="396" spans="1:5" x14ac:dyDescent="0.25">
      <c r="A396" s="2">
        <f t="shared" si="6"/>
        <v>140470001076</v>
      </c>
      <c r="B396" t="s">
        <v>788</v>
      </c>
      <c r="C396" t="s">
        <v>789</v>
      </c>
      <c r="D396">
        <v>6300</v>
      </c>
      <c r="E396">
        <v>6130</v>
      </c>
    </row>
    <row r="397" spans="1:5" x14ac:dyDescent="0.25">
      <c r="A397" s="2">
        <f t="shared" si="6"/>
        <v>140480000057</v>
      </c>
      <c r="B397" t="s">
        <v>790</v>
      </c>
      <c r="C397" t="s">
        <v>791</v>
      </c>
      <c r="D397">
        <v>6300</v>
      </c>
      <c r="E397">
        <v>6130</v>
      </c>
    </row>
    <row r="398" spans="1:5" x14ac:dyDescent="0.25">
      <c r="A398" s="2">
        <f t="shared" si="6"/>
        <v>140544158285</v>
      </c>
      <c r="B398" t="s">
        <v>792</v>
      </c>
      <c r="C398" t="s">
        <v>793</v>
      </c>
      <c r="D398">
        <v>6300</v>
      </c>
      <c r="E398">
        <v>6142</v>
      </c>
    </row>
    <row r="399" spans="1:5" x14ac:dyDescent="0.25">
      <c r="A399" s="2">
        <f t="shared" si="6"/>
        <v>140640000031</v>
      </c>
      <c r="B399" t="s">
        <v>794</v>
      </c>
      <c r="C399" t="s">
        <v>795</v>
      </c>
      <c r="D399">
        <v>6300</v>
      </c>
      <c r="E399">
        <v>6130</v>
      </c>
    </row>
    <row r="400" spans="1:5" x14ac:dyDescent="0.25">
      <c r="A400" s="2">
        <f t="shared" si="6"/>
        <v>140790000221</v>
      </c>
      <c r="B400" t="s">
        <v>796</v>
      </c>
      <c r="C400" t="s">
        <v>797</v>
      </c>
      <c r="D400">
        <v>6300</v>
      </c>
      <c r="E400">
        <v>6142</v>
      </c>
    </row>
    <row r="401" spans="1:5" x14ac:dyDescent="0.25">
      <c r="A401" s="2">
        <f t="shared" si="6"/>
        <v>141050000025</v>
      </c>
      <c r="B401" t="s">
        <v>798</v>
      </c>
      <c r="C401" t="s">
        <v>799</v>
      </c>
      <c r="D401">
        <v>6300</v>
      </c>
      <c r="E401">
        <v>6130</v>
      </c>
    </row>
    <row r="402" spans="1:5" x14ac:dyDescent="0.25">
      <c r="A402" s="2">
        <f t="shared" si="6"/>
        <v>141050000031</v>
      </c>
      <c r="B402" t="s">
        <v>800</v>
      </c>
      <c r="C402" t="s">
        <v>801</v>
      </c>
      <c r="D402">
        <v>6300</v>
      </c>
      <c r="E402">
        <v>6130</v>
      </c>
    </row>
    <row r="403" spans="1:5" x14ac:dyDescent="0.25">
      <c r="A403" s="2">
        <f t="shared" si="6"/>
        <v>141440000317</v>
      </c>
      <c r="B403" t="s">
        <v>802</v>
      </c>
      <c r="C403" t="s">
        <v>803</v>
      </c>
      <c r="D403">
        <v>6300</v>
      </c>
      <c r="E403">
        <v>6130</v>
      </c>
    </row>
    <row r="404" spans="1:5" x14ac:dyDescent="0.25">
      <c r="A404" s="2">
        <f t="shared" si="6"/>
        <v>141440000344</v>
      </c>
      <c r="B404" t="s">
        <v>804</v>
      </c>
      <c r="C404" t="s">
        <v>805</v>
      </c>
      <c r="D404">
        <v>6300</v>
      </c>
      <c r="E404">
        <v>6130</v>
      </c>
    </row>
    <row r="405" spans="1:5" x14ac:dyDescent="0.25">
      <c r="A405" s="2">
        <f t="shared" si="6"/>
        <v>141440000395</v>
      </c>
      <c r="B405" t="s">
        <v>806</v>
      </c>
      <c r="C405" t="s">
        <v>807</v>
      </c>
      <c r="D405">
        <v>6300</v>
      </c>
      <c r="E405">
        <v>6130</v>
      </c>
    </row>
    <row r="406" spans="1:5" x14ac:dyDescent="0.25">
      <c r="A406" s="2">
        <f t="shared" si="6"/>
        <v>141440000573</v>
      </c>
      <c r="B406" t="s">
        <v>808</v>
      </c>
      <c r="C406" t="s">
        <v>809</v>
      </c>
      <c r="D406">
        <v>6300</v>
      </c>
      <c r="E406">
        <v>6130</v>
      </c>
    </row>
    <row r="407" spans="1:5" x14ac:dyDescent="0.25">
      <c r="A407" s="2">
        <f t="shared" si="6"/>
        <v>141450000033</v>
      </c>
      <c r="B407" t="s">
        <v>810</v>
      </c>
      <c r="C407" t="s">
        <v>811</v>
      </c>
      <c r="D407">
        <v>6300</v>
      </c>
      <c r="E407">
        <v>6130</v>
      </c>
    </row>
    <row r="408" spans="1:5" x14ac:dyDescent="0.25">
      <c r="A408" s="2">
        <f t="shared" si="6"/>
        <v>141460000081</v>
      </c>
      <c r="B408" t="s">
        <v>812</v>
      </c>
      <c r="C408" t="s">
        <v>813</v>
      </c>
      <c r="D408">
        <v>6300</v>
      </c>
      <c r="E408">
        <v>6142</v>
      </c>
    </row>
    <row r="409" spans="1:5" x14ac:dyDescent="0.25">
      <c r="A409" s="2">
        <f t="shared" si="6"/>
        <v>141617000385</v>
      </c>
      <c r="B409" t="s">
        <v>814</v>
      </c>
      <c r="C409" t="s">
        <v>815</v>
      </c>
      <c r="D409">
        <v>6300</v>
      </c>
      <c r="E409">
        <v>6142</v>
      </c>
    </row>
    <row r="410" spans="1:5" x14ac:dyDescent="0.25">
      <c r="A410" s="2">
        <f t="shared" si="6"/>
        <v>141617000521</v>
      </c>
      <c r="B410" t="s">
        <v>816</v>
      </c>
      <c r="C410" t="s">
        <v>817</v>
      </c>
      <c r="D410">
        <v>6300</v>
      </c>
      <c r="E410">
        <v>6130</v>
      </c>
    </row>
    <row r="411" spans="1:5" x14ac:dyDescent="0.25">
      <c r="A411" s="2">
        <f t="shared" si="6"/>
        <v>141620000006</v>
      </c>
      <c r="B411" t="s">
        <v>818</v>
      </c>
      <c r="C411" t="s">
        <v>819</v>
      </c>
      <c r="D411">
        <v>6300</v>
      </c>
      <c r="E411">
        <v>6130</v>
      </c>
    </row>
    <row r="412" spans="1:5" x14ac:dyDescent="0.25">
      <c r="A412" s="2">
        <f t="shared" si="6"/>
        <v>141670003117</v>
      </c>
      <c r="B412" t="s">
        <v>820</v>
      </c>
      <c r="C412" t="s">
        <v>821</v>
      </c>
      <c r="D412">
        <v>6300</v>
      </c>
      <c r="E412">
        <v>6130</v>
      </c>
    </row>
    <row r="413" spans="1:5" x14ac:dyDescent="0.25">
      <c r="A413" s="2">
        <f t="shared" si="6"/>
        <v>144440003511</v>
      </c>
      <c r="B413" t="s">
        <v>822</v>
      </c>
      <c r="C413" t="s">
        <v>823</v>
      </c>
      <c r="D413">
        <v>6300</v>
      </c>
      <c r="E413">
        <v>6142</v>
      </c>
    </row>
    <row r="414" spans="1:5" x14ac:dyDescent="0.25">
      <c r="A414" s="2">
        <f t="shared" si="6"/>
        <v>144440008282</v>
      </c>
      <c r="B414" t="s">
        <v>824</v>
      </c>
      <c r="C414" t="s">
        <v>825</v>
      </c>
      <c r="D414">
        <v>6300</v>
      </c>
      <c r="E414">
        <v>6142</v>
      </c>
    </row>
    <row r="415" spans="1:5" x14ac:dyDescent="0.25">
      <c r="A415" s="2">
        <f t="shared" si="6"/>
        <v>144440009319</v>
      </c>
      <c r="B415" t="s">
        <v>826</v>
      </c>
      <c r="C415" t="s">
        <v>827</v>
      </c>
      <c r="D415">
        <v>6300</v>
      </c>
      <c r="E415">
        <v>6142</v>
      </c>
    </row>
    <row r="416" spans="1:5" x14ac:dyDescent="0.25">
      <c r="A416" s="2">
        <f t="shared" si="6"/>
        <v>144440009372</v>
      </c>
      <c r="B416" t="s">
        <v>828</v>
      </c>
      <c r="C416" t="s">
        <v>829</v>
      </c>
      <c r="D416">
        <v>6300</v>
      </c>
      <c r="E416">
        <v>6142</v>
      </c>
    </row>
    <row r="417" spans="1:5" x14ac:dyDescent="0.25">
      <c r="A417" s="2">
        <f t="shared" si="6"/>
        <v>144440010121</v>
      </c>
      <c r="B417" t="s">
        <v>830</v>
      </c>
      <c r="C417" t="s">
        <v>831</v>
      </c>
      <c r="D417">
        <v>6300</v>
      </c>
      <c r="E417">
        <v>6142</v>
      </c>
    </row>
    <row r="418" spans="1:5" x14ac:dyDescent="0.25">
      <c r="A418" s="2">
        <f t="shared" si="6"/>
        <v>144440012660</v>
      </c>
      <c r="B418" t="s">
        <v>832</v>
      </c>
      <c r="C418" t="s">
        <v>833</v>
      </c>
      <c r="D418">
        <v>6300</v>
      </c>
      <c r="E418">
        <v>6142</v>
      </c>
    </row>
    <row r="419" spans="1:5" x14ac:dyDescent="0.25">
      <c r="A419" s="2">
        <f t="shared" si="6"/>
        <v>144440014550</v>
      </c>
      <c r="B419" t="s">
        <v>834</v>
      </c>
      <c r="C419" t="s">
        <v>835</v>
      </c>
      <c r="D419">
        <v>6300</v>
      </c>
      <c r="E419">
        <v>6142</v>
      </c>
    </row>
    <row r="420" spans="1:5" x14ac:dyDescent="0.25">
      <c r="A420" s="2">
        <f t="shared" si="6"/>
        <v>144440014723</v>
      </c>
      <c r="B420" t="s">
        <v>836</v>
      </c>
      <c r="C420" t="s">
        <v>837</v>
      </c>
      <c r="D420">
        <v>6300</v>
      </c>
      <c r="E420">
        <v>6142</v>
      </c>
    </row>
    <row r="421" spans="1:5" x14ac:dyDescent="0.25">
      <c r="A421" s="2">
        <f t="shared" si="6"/>
        <v>144440017543</v>
      </c>
      <c r="B421" t="s">
        <v>838</v>
      </c>
      <c r="C421" t="s">
        <v>839</v>
      </c>
      <c r="D421">
        <v>6300</v>
      </c>
      <c r="E421">
        <v>6142</v>
      </c>
    </row>
    <row r="422" spans="1:5" x14ac:dyDescent="0.25">
      <c r="A422" s="2">
        <f t="shared" si="6"/>
        <v>144440018531</v>
      </c>
      <c r="B422" t="s">
        <v>840</v>
      </c>
      <c r="C422" t="s">
        <v>841</v>
      </c>
      <c r="D422">
        <v>6300</v>
      </c>
      <c r="E422">
        <v>6142</v>
      </c>
    </row>
    <row r="423" spans="1:5" x14ac:dyDescent="0.25">
      <c r="A423" s="2">
        <f t="shared" si="6"/>
        <v>144440023838</v>
      </c>
      <c r="B423" t="s">
        <v>842</v>
      </c>
      <c r="C423" t="s">
        <v>843</v>
      </c>
      <c r="D423">
        <v>6300</v>
      </c>
      <c r="E423">
        <v>6142</v>
      </c>
    </row>
    <row r="424" spans="1:5" x14ac:dyDescent="0.25">
      <c r="A424" s="2">
        <f t="shared" si="6"/>
        <v>144440024313</v>
      </c>
      <c r="B424" t="s">
        <v>844</v>
      </c>
      <c r="C424" t="s">
        <v>845</v>
      </c>
      <c r="D424">
        <v>6300</v>
      </c>
      <c r="E424">
        <v>6142</v>
      </c>
    </row>
    <row r="425" spans="1:5" x14ac:dyDescent="0.25">
      <c r="A425" s="2">
        <f t="shared" si="6"/>
        <v>144440025548</v>
      </c>
      <c r="B425" t="s">
        <v>846</v>
      </c>
      <c r="C425" t="s">
        <v>847</v>
      </c>
      <c r="D425">
        <v>6300</v>
      </c>
      <c r="E425">
        <v>6142</v>
      </c>
    </row>
    <row r="426" spans="1:5" x14ac:dyDescent="0.25">
      <c r="A426" s="2">
        <f t="shared" si="6"/>
        <v>144440026804</v>
      </c>
      <c r="B426" t="s">
        <v>848</v>
      </c>
      <c r="C426" t="s">
        <v>849</v>
      </c>
      <c r="D426">
        <v>6300</v>
      </c>
      <c r="E426">
        <v>6142</v>
      </c>
    </row>
    <row r="427" spans="1:5" x14ac:dyDescent="0.25">
      <c r="A427" s="2">
        <f t="shared" si="6"/>
        <v>144440026972</v>
      </c>
      <c r="B427" t="s">
        <v>850</v>
      </c>
      <c r="C427" t="s">
        <v>851</v>
      </c>
      <c r="D427">
        <v>6300</v>
      </c>
      <c r="E427">
        <v>6142</v>
      </c>
    </row>
    <row r="428" spans="1:5" x14ac:dyDescent="0.25">
      <c r="A428" s="2">
        <f t="shared" si="6"/>
        <v>144440027912</v>
      </c>
      <c r="B428" t="s">
        <v>852</v>
      </c>
      <c r="C428" t="s">
        <v>853</v>
      </c>
      <c r="D428">
        <v>6300</v>
      </c>
      <c r="E428">
        <v>6142</v>
      </c>
    </row>
    <row r="429" spans="1:5" x14ac:dyDescent="0.25">
      <c r="A429" s="2">
        <f t="shared" si="6"/>
        <v>144440028219</v>
      </c>
      <c r="B429" t="s">
        <v>854</v>
      </c>
      <c r="C429" t="s">
        <v>855</v>
      </c>
      <c r="D429">
        <v>6300</v>
      </c>
      <c r="E429">
        <v>6142</v>
      </c>
    </row>
    <row r="430" spans="1:5" x14ac:dyDescent="0.25">
      <c r="A430" s="2">
        <f t="shared" si="6"/>
        <v>144440029761</v>
      </c>
      <c r="B430" t="s">
        <v>856</v>
      </c>
      <c r="C430" t="s">
        <v>857</v>
      </c>
      <c r="D430">
        <v>6300</v>
      </c>
      <c r="E430">
        <v>6142</v>
      </c>
    </row>
    <row r="431" spans="1:5" x14ac:dyDescent="0.25">
      <c r="A431" s="2">
        <f t="shared" si="6"/>
        <v>144440032638</v>
      </c>
      <c r="B431" t="s">
        <v>858</v>
      </c>
      <c r="C431" t="s">
        <v>859</v>
      </c>
      <c r="D431">
        <v>6300</v>
      </c>
      <c r="E431">
        <v>6142</v>
      </c>
    </row>
    <row r="432" spans="1:5" x14ac:dyDescent="0.25">
      <c r="A432" s="2">
        <f t="shared" si="6"/>
        <v>144440032690</v>
      </c>
      <c r="B432" t="s">
        <v>860</v>
      </c>
      <c r="C432" t="s">
        <v>861</v>
      </c>
      <c r="D432">
        <v>6300</v>
      </c>
      <c r="E432">
        <v>6142</v>
      </c>
    </row>
    <row r="433" spans="1:5" x14ac:dyDescent="0.25">
      <c r="A433" s="2">
        <f t="shared" si="6"/>
        <v>144440034551</v>
      </c>
      <c r="B433" t="s">
        <v>862</v>
      </c>
      <c r="C433" t="s">
        <v>863</v>
      </c>
      <c r="D433">
        <v>6300</v>
      </c>
      <c r="E433">
        <v>6142</v>
      </c>
    </row>
    <row r="434" spans="1:5" x14ac:dyDescent="0.25">
      <c r="A434" s="2">
        <f t="shared" si="6"/>
        <v>144440037810</v>
      </c>
      <c r="B434" t="s">
        <v>864</v>
      </c>
      <c r="C434" t="s">
        <v>865</v>
      </c>
      <c r="D434">
        <v>6300</v>
      </c>
      <c r="E434">
        <v>6142</v>
      </c>
    </row>
    <row r="435" spans="1:5" x14ac:dyDescent="0.25">
      <c r="A435" s="2">
        <f t="shared" si="6"/>
        <v>144440039846</v>
      </c>
      <c r="B435" t="s">
        <v>866</v>
      </c>
      <c r="C435" t="s">
        <v>867</v>
      </c>
      <c r="D435">
        <v>6300</v>
      </c>
      <c r="E435">
        <v>6142</v>
      </c>
    </row>
    <row r="436" spans="1:5" x14ac:dyDescent="0.25">
      <c r="A436" s="2">
        <f t="shared" si="6"/>
        <v>144440040533</v>
      </c>
      <c r="B436" t="s">
        <v>868</v>
      </c>
      <c r="C436" t="s">
        <v>869</v>
      </c>
      <c r="D436">
        <v>6300</v>
      </c>
      <c r="E436">
        <v>6142</v>
      </c>
    </row>
    <row r="437" spans="1:5" x14ac:dyDescent="0.25">
      <c r="A437" s="2">
        <f t="shared" si="6"/>
        <v>144440040625</v>
      </c>
      <c r="B437" t="s">
        <v>870</v>
      </c>
      <c r="C437" t="s">
        <v>871</v>
      </c>
      <c r="D437">
        <v>6300</v>
      </c>
      <c r="E437">
        <v>6142</v>
      </c>
    </row>
    <row r="438" spans="1:5" x14ac:dyDescent="0.25">
      <c r="A438" s="2">
        <f t="shared" si="6"/>
        <v>144440042273</v>
      </c>
      <c r="B438" t="s">
        <v>872</v>
      </c>
      <c r="C438" t="s">
        <v>873</v>
      </c>
      <c r="D438">
        <v>6300</v>
      </c>
      <c r="E438">
        <v>6142</v>
      </c>
    </row>
    <row r="439" spans="1:5" x14ac:dyDescent="0.25">
      <c r="A439" s="2">
        <f t="shared" si="6"/>
        <v>144440044288</v>
      </c>
      <c r="B439" t="s">
        <v>874</v>
      </c>
      <c r="C439" t="s">
        <v>875</v>
      </c>
      <c r="D439">
        <v>6300</v>
      </c>
      <c r="E439">
        <v>6142</v>
      </c>
    </row>
    <row r="440" spans="1:5" x14ac:dyDescent="0.25">
      <c r="A440" s="2">
        <f t="shared" si="6"/>
        <v>144440044508</v>
      </c>
      <c r="B440" t="s">
        <v>876</v>
      </c>
      <c r="C440" t="s">
        <v>877</v>
      </c>
      <c r="D440">
        <v>6300</v>
      </c>
      <c r="E440">
        <v>6142</v>
      </c>
    </row>
    <row r="441" spans="1:5" x14ac:dyDescent="0.25">
      <c r="A441" s="2">
        <f t="shared" si="6"/>
        <v>144440048086</v>
      </c>
      <c r="B441" t="s">
        <v>878</v>
      </c>
      <c r="C441" t="s">
        <v>879</v>
      </c>
      <c r="D441">
        <v>6300</v>
      </c>
      <c r="E441">
        <v>6142</v>
      </c>
    </row>
    <row r="442" spans="1:5" x14ac:dyDescent="0.25">
      <c r="A442" s="2">
        <f t="shared" si="6"/>
        <v>144440048565</v>
      </c>
      <c r="B442" t="s">
        <v>880</v>
      </c>
      <c r="C442" t="s">
        <v>881</v>
      </c>
      <c r="D442">
        <v>6300</v>
      </c>
      <c r="E442">
        <v>6142</v>
      </c>
    </row>
    <row r="443" spans="1:5" x14ac:dyDescent="0.25">
      <c r="A443" s="2">
        <f t="shared" si="6"/>
        <v>144440050570</v>
      </c>
      <c r="B443" t="s">
        <v>882</v>
      </c>
      <c r="C443" t="s">
        <v>883</v>
      </c>
      <c r="D443">
        <v>6300</v>
      </c>
      <c r="E443">
        <v>6142</v>
      </c>
    </row>
    <row r="444" spans="1:5" x14ac:dyDescent="0.25">
      <c r="A444" s="2">
        <f t="shared" si="6"/>
        <v>144440051216</v>
      </c>
      <c r="B444" t="s">
        <v>884</v>
      </c>
      <c r="C444" t="s">
        <v>885</v>
      </c>
      <c r="D444">
        <v>6300</v>
      </c>
      <c r="E444">
        <v>6142</v>
      </c>
    </row>
    <row r="445" spans="1:5" x14ac:dyDescent="0.25">
      <c r="A445" s="2">
        <f t="shared" si="6"/>
        <v>144440051602</v>
      </c>
      <c r="B445" t="s">
        <v>886</v>
      </c>
      <c r="C445" t="s">
        <v>887</v>
      </c>
      <c r="D445">
        <v>6300</v>
      </c>
      <c r="E445">
        <v>6142</v>
      </c>
    </row>
    <row r="446" spans="1:5" x14ac:dyDescent="0.25">
      <c r="A446" s="2">
        <f t="shared" si="6"/>
        <v>144440052692</v>
      </c>
      <c r="B446" t="s">
        <v>888</v>
      </c>
      <c r="C446" t="s">
        <v>889</v>
      </c>
      <c r="D446">
        <v>6300</v>
      </c>
      <c r="E446">
        <v>6142</v>
      </c>
    </row>
    <row r="447" spans="1:5" x14ac:dyDescent="0.25">
      <c r="A447" s="2">
        <f t="shared" si="6"/>
        <v>144440054948</v>
      </c>
      <c r="B447" t="s">
        <v>890</v>
      </c>
      <c r="C447" t="s">
        <v>891</v>
      </c>
      <c r="D447">
        <v>6300</v>
      </c>
      <c r="E447">
        <v>6142</v>
      </c>
    </row>
    <row r="448" spans="1:5" x14ac:dyDescent="0.25">
      <c r="A448" s="2">
        <f t="shared" si="6"/>
        <v>144440056226</v>
      </c>
      <c r="B448" t="s">
        <v>892</v>
      </c>
      <c r="C448" t="s">
        <v>893</v>
      </c>
      <c r="D448">
        <v>6300</v>
      </c>
      <c r="E448">
        <v>6142</v>
      </c>
    </row>
    <row r="449" spans="1:5" x14ac:dyDescent="0.25">
      <c r="A449" s="2">
        <f t="shared" si="6"/>
        <v>144440058009</v>
      </c>
      <c r="B449" t="s">
        <v>894</v>
      </c>
      <c r="C449" t="s">
        <v>895</v>
      </c>
      <c r="D449">
        <v>6300</v>
      </c>
      <c r="E449">
        <v>6142</v>
      </c>
    </row>
    <row r="450" spans="1:5" x14ac:dyDescent="0.25">
      <c r="A450" s="2">
        <f t="shared" si="6"/>
        <v>144440059074</v>
      </c>
      <c r="B450" t="s">
        <v>896</v>
      </c>
      <c r="C450" t="s">
        <v>897</v>
      </c>
      <c r="D450">
        <v>6300</v>
      </c>
      <c r="E450">
        <v>6142</v>
      </c>
    </row>
    <row r="451" spans="1:5" x14ac:dyDescent="0.25">
      <c r="A451" s="2">
        <f t="shared" si="6"/>
        <v>144440059517</v>
      </c>
      <c r="B451" t="s">
        <v>898</v>
      </c>
      <c r="C451" t="s">
        <v>899</v>
      </c>
      <c r="D451">
        <v>6300</v>
      </c>
      <c r="E451">
        <v>6142</v>
      </c>
    </row>
    <row r="452" spans="1:5" x14ac:dyDescent="0.25">
      <c r="A452" s="2">
        <f t="shared" ref="A452:A515" si="7">B452*1</f>
        <v>144440060657</v>
      </c>
      <c r="B452" t="s">
        <v>900</v>
      </c>
      <c r="C452" t="s">
        <v>901</v>
      </c>
      <c r="D452">
        <v>6300</v>
      </c>
      <c r="E452">
        <v>6142</v>
      </c>
    </row>
    <row r="453" spans="1:5" x14ac:dyDescent="0.25">
      <c r="A453" s="2">
        <f t="shared" si="7"/>
        <v>144440061837</v>
      </c>
      <c r="B453" t="s">
        <v>902</v>
      </c>
      <c r="C453" t="s">
        <v>903</v>
      </c>
      <c r="D453">
        <v>6300</v>
      </c>
      <c r="E453">
        <v>6142</v>
      </c>
    </row>
    <row r="454" spans="1:5" x14ac:dyDescent="0.25">
      <c r="A454" s="2">
        <f t="shared" si="7"/>
        <v>144440066210</v>
      </c>
      <c r="B454" t="s">
        <v>904</v>
      </c>
      <c r="C454" t="s">
        <v>905</v>
      </c>
      <c r="D454">
        <v>6300</v>
      </c>
      <c r="E454">
        <v>6142</v>
      </c>
    </row>
    <row r="455" spans="1:5" x14ac:dyDescent="0.25">
      <c r="A455" s="2">
        <f t="shared" si="7"/>
        <v>144440066586</v>
      </c>
      <c r="B455" t="s">
        <v>906</v>
      </c>
      <c r="C455" t="s">
        <v>907</v>
      </c>
      <c r="D455">
        <v>6300</v>
      </c>
      <c r="E455">
        <v>6142</v>
      </c>
    </row>
    <row r="456" spans="1:5" x14ac:dyDescent="0.25">
      <c r="A456" s="2">
        <f t="shared" si="7"/>
        <v>144440068047</v>
      </c>
      <c r="B456" t="s">
        <v>908</v>
      </c>
      <c r="C456" t="s">
        <v>909</v>
      </c>
      <c r="D456">
        <v>6300</v>
      </c>
      <c r="E456">
        <v>6142</v>
      </c>
    </row>
    <row r="457" spans="1:5" x14ac:dyDescent="0.25">
      <c r="A457" s="2">
        <f t="shared" si="7"/>
        <v>144440068179</v>
      </c>
      <c r="B457" t="s">
        <v>910</v>
      </c>
      <c r="C457" t="s">
        <v>911</v>
      </c>
      <c r="D457">
        <v>6300</v>
      </c>
      <c r="E457">
        <v>6142</v>
      </c>
    </row>
    <row r="458" spans="1:5" x14ac:dyDescent="0.25">
      <c r="A458" s="2">
        <f t="shared" si="7"/>
        <v>144440068544</v>
      </c>
      <c r="B458" t="s">
        <v>912</v>
      </c>
      <c r="C458" t="s">
        <v>913</v>
      </c>
      <c r="D458">
        <v>6300</v>
      </c>
      <c r="E458">
        <v>6142</v>
      </c>
    </row>
    <row r="459" spans="1:5" x14ac:dyDescent="0.25">
      <c r="A459" s="2">
        <f t="shared" si="7"/>
        <v>144440071688</v>
      </c>
      <c r="B459" t="s">
        <v>914</v>
      </c>
      <c r="C459" t="s">
        <v>915</v>
      </c>
      <c r="D459">
        <v>6300</v>
      </c>
      <c r="E459">
        <v>6142</v>
      </c>
    </row>
    <row r="460" spans="1:5" x14ac:dyDescent="0.25">
      <c r="A460" s="2">
        <f t="shared" si="7"/>
        <v>144440072169</v>
      </c>
      <c r="B460" t="s">
        <v>916</v>
      </c>
      <c r="C460" t="s">
        <v>917</v>
      </c>
      <c r="D460">
        <v>6300</v>
      </c>
      <c r="E460">
        <v>6142</v>
      </c>
    </row>
    <row r="461" spans="1:5" x14ac:dyDescent="0.25">
      <c r="A461" s="2">
        <f t="shared" si="7"/>
        <v>144440073732</v>
      </c>
      <c r="B461" t="s">
        <v>918</v>
      </c>
      <c r="C461" t="s">
        <v>919</v>
      </c>
      <c r="D461">
        <v>6300</v>
      </c>
      <c r="E461">
        <v>6142</v>
      </c>
    </row>
    <row r="462" spans="1:5" x14ac:dyDescent="0.25">
      <c r="A462" s="2">
        <f t="shared" si="7"/>
        <v>144440074010</v>
      </c>
      <c r="B462" t="s">
        <v>920</v>
      </c>
      <c r="C462" t="s">
        <v>921</v>
      </c>
      <c r="D462">
        <v>6300</v>
      </c>
      <c r="E462">
        <v>6142</v>
      </c>
    </row>
    <row r="463" spans="1:5" x14ac:dyDescent="0.25">
      <c r="A463" s="2">
        <f t="shared" si="7"/>
        <v>144440075513</v>
      </c>
      <c r="B463" t="s">
        <v>922</v>
      </c>
      <c r="C463" t="s">
        <v>923</v>
      </c>
      <c r="D463">
        <v>6300</v>
      </c>
      <c r="E463">
        <v>6142</v>
      </c>
    </row>
    <row r="464" spans="1:5" x14ac:dyDescent="0.25">
      <c r="A464" s="2">
        <f t="shared" si="7"/>
        <v>144440077641</v>
      </c>
      <c r="B464" t="s">
        <v>924</v>
      </c>
      <c r="C464" t="s">
        <v>925</v>
      </c>
      <c r="D464">
        <v>6300</v>
      </c>
      <c r="E464">
        <v>6142</v>
      </c>
    </row>
    <row r="465" spans="1:5" x14ac:dyDescent="0.25">
      <c r="A465" s="2">
        <f t="shared" si="7"/>
        <v>144440080282</v>
      </c>
      <c r="B465" t="s">
        <v>926</v>
      </c>
      <c r="C465" t="s">
        <v>927</v>
      </c>
      <c r="D465">
        <v>6300</v>
      </c>
      <c r="E465">
        <v>6142</v>
      </c>
    </row>
    <row r="466" spans="1:5" x14ac:dyDescent="0.25">
      <c r="A466" s="2">
        <f t="shared" si="7"/>
        <v>144440080587</v>
      </c>
      <c r="B466" t="s">
        <v>928</v>
      </c>
      <c r="C466" t="s">
        <v>929</v>
      </c>
      <c r="D466">
        <v>6300</v>
      </c>
      <c r="E466">
        <v>6142</v>
      </c>
    </row>
    <row r="467" spans="1:5" x14ac:dyDescent="0.25">
      <c r="A467" s="2">
        <f t="shared" si="7"/>
        <v>144440080993</v>
      </c>
      <c r="B467" t="s">
        <v>930</v>
      </c>
      <c r="C467" t="s">
        <v>931</v>
      </c>
      <c r="D467">
        <v>6300</v>
      </c>
      <c r="E467">
        <v>6142</v>
      </c>
    </row>
    <row r="468" spans="1:5" x14ac:dyDescent="0.25">
      <c r="A468" s="2">
        <f t="shared" si="7"/>
        <v>144440081094</v>
      </c>
      <c r="B468" t="s">
        <v>932</v>
      </c>
      <c r="C468" t="s">
        <v>933</v>
      </c>
      <c r="D468">
        <v>6300</v>
      </c>
      <c r="E468">
        <v>6142</v>
      </c>
    </row>
    <row r="469" spans="1:5" x14ac:dyDescent="0.25">
      <c r="A469" s="2">
        <f t="shared" si="7"/>
        <v>144440081547</v>
      </c>
      <c r="B469" t="s">
        <v>934</v>
      </c>
      <c r="C469" t="s">
        <v>935</v>
      </c>
      <c r="D469">
        <v>6300</v>
      </c>
      <c r="E469">
        <v>6142</v>
      </c>
    </row>
    <row r="470" spans="1:5" x14ac:dyDescent="0.25">
      <c r="A470" s="2">
        <f t="shared" si="7"/>
        <v>144440082406</v>
      </c>
      <c r="B470" t="s">
        <v>936</v>
      </c>
      <c r="C470" t="s">
        <v>937</v>
      </c>
      <c r="D470">
        <v>6300</v>
      </c>
      <c r="E470">
        <v>6142</v>
      </c>
    </row>
    <row r="471" spans="1:5" x14ac:dyDescent="0.25">
      <c r="A471" s="2">
        <f t="shared" si="7"/>
        <v>144440084906</v>
      </c>
      <c r="B471" t="s">
        <v>938</v>
      </c>
      <c r="C471" t="s">
        <v>939</v>
      </c>
      <c r="D471">
        <v>6300</v>
      </c>
      <c r="E471">
        <v>6142</v>
      </c>
    </row>
    <row r="472" spans="1:5" x14ac:dyDescent="0.25">
      <c r="A472" s="2">
        <f t="shared" si="7"/>
        <v>144440085401</v>
      </c>
      <c r="B472" t="s">
        <v>940</v>
      </c>
      <c r="C472" t="s">
        <v>941</v>
      </c>
      <c r="D472">
        <v>6300</v>
      </c>
      <c r="E472">
        <v>6142</v>
      </c>
    </row>
    <row r="473" spans="1:5" x14ac:dyDescent="0.25">
      <c r="A473" s="2">
        <f t="shared" si="7"/>
        <v>144440087413</v>
      </c>
      <c r="B473" t="s">
        <v>942</v>
      </c>
      <c r="C473" t="s">
        <v>943</v>
      </c>
      <c r="D473">
        <v>6300</v>
      </c>
      <c r="E473">
        <v>6142</v>
      </c>
    </row>
    <row r="474" spans="1:5" x14ac:dyDescent="0.25">
      <c r="A474" s="2">
        <f t="shared" si="7"/>
        <v>144440088664</v>
      </c>
      <c r="B474" t="s">
        <v>944</v>
      </c>
      <c r="C474" t="s">
        <v>945</v>
      </c>
      <c r="D474">
        <v>6300</v>
      </c>
      <c r="E474">
        <v>6142</v>
      </c>
    </row>
    <row r="475" spans="1:5" x14ac:dyDescent="0.25">
      <c r="A475" s="2">
        <f t="shared" si="7"/>
        <v>144440091507</v>
      </c>
      <c r="B475" t="s">
        <v>946</v>
      </c>
      <c r="C475" t="s">
        <v>947</v>
      </c>
      <c r="D475">
        <v>6300</v>
      </c>
      <c r="E475">
        <v>6142</v>
      </c>
    </row>
    <row r="476" spans="1:5" x14ac:dyDescent="0.25">
      <c r="A476" s="2">
        <f t="shared" si="7"/>
        <v>144440093035</v>
      </c>
      <c r="B476" t="s">
        <v>948</v>
      </c>
      <c r="C476" t="s">
        <v>949</v>
      </c>
      <c r="D476">
        <v>6300</v>
      </c>
      <c r="E476">
        <v>6142</v>
      </c>
    </row>
    <row r="477" spans="1:5" x14ac:dyDescent="0.25">
      <c r="A477" s="2">
        <f t="shared" si="7"/>
        <v>144440093635</v>
      </c>
      <c r="B477" t="s">
        <v>950</v>
      </c>
      <c r="C477" t="s">
        <v>951</v>
      </c>
      <c r="D477">
        <v>6300</v>
      </c>
      <c r="E477">
        <v>6142</v>
      </c>
    </row>
    <row r="478" spans="1:5" x14ac:dyDescent="0.25">
      <c r="A478" s="2">
        <f t="shared" si="7"/>
        <v>144440094643</v>
      </c>
      <c r="B478" t="s">
        <v>952</v>
      </c>
      <c r="C478" t="s">
        <v>953</v>
      </c>
      <c r="D478">
        <v>6300</v>
      </c>
      <c r="E478">
        <v>6142</v>
      </c>
    </row>
    <row r="479" spans="1:5" x14ac:dyDescent="0.25">
      <c r="A479" s="2">
        <f t="shared" si="7"/>
        <v>144440095838</v>
      </c>
      <c r="B479" t="s">
        <v>954</v>
      </c>
      <c r="C479" t="s">
        <v>955</v>
      </c>
      <c r="D479">
        <v>6300</v>
      </c>
      <c r="E479">
        <v>6142</v>
      </c>
    </row>
    <row r="480" spans="1:5" x14ac:dyDescent="0.25">
      <c r="A480" s="2">
        <f t="shared" si="7"/>
        <v>144440096306</v>
      </c>
      <c r="B480" t="s">
        <v>956</v>
      </c>
      <c r="C480" t="s">
        <v>957</v>
      </c>
      <c r="D480">
        <v>6300</v>
      </c>
      <c r="E480">
        <v>6142</v>
      </c>
    </row>
    <row r="481" spans="1:5" x14ac:dyDescent="0.25">
      <c r="A481" s="2">
        <f t="shared" si="7"/>
        <v>144440102642</v>
      </c>
      <c r="B481" t="s">
        <v>958</v>
      </c>
      <c r="C481" t="s">
        <v>959</v>
      </c>
      <c r="D481">
        <v>6300</v>
      </c>
      <c r="E481">
        <v>6142</v>
      </c>
    </row>
    <row r="482" spans="1:5" x14ac:dyDescent="0.25">
      <c r="A482" s="2">
        <f t="shared" si="7"/>
        <v>144440109202</v>
      </c>
      <c r="B482" t="s">
        <v>960</v>
      </c>
      <c r="C482" t="s">
        <v>961</v>
      </c>
      <c r="D482">
        <v>6300</v>
      </c>
      <c r="E482">
        <v>6142</v>
      </c>
    </row>
    <row r="483" spans="1:5" x14ac:dyDescent="0.25">
      <c r="A483" s="2">
        <f t="shared" si="7"/>
        <v>144440111278</v>
      </c>
      <c r="B483" t="s">
        <v>962</v>
      </c>
      <c r="C483" t="s">
        <v>963</v>
      </c>
      <c r="D483">
        <v>6300</v>
      </c>
      <c r="E483">
        <v>6142</v>
      </c>
    </row>
    <row r="484" spans="1:5" x14ac:dyDescent="0.25">
      <c r="A484" s="2">
        <f t="shared" si="7"/>
        <v>144440112520</v>
      </c>
      <c r="B484" t="s">
        <v>964</v>
      </c>
      <c r="C484" t="s">
        <v>965</v>
      </c>
      <c r="D484">
        <v>6300</v>
      </c>
      <c r="E484">
        <v>6142</v>
      </c>
    </row>
    <row r="485" spans="1:5" x14ac:dyDescent="0.25">
      <c r="A485" s="2">
        <f t="shared" si="7"/>
        <v>144440113227</v>
      </c>
      <c r="B485" t="s">
        <v>966</v>
      </c>
      <c r="C485" t="s">
        <v>967</v>
      </c>
      <c r="D485">
        <v>6300</v>
      </c>
      <c r="E485">
        <v>6142</v>
      </c>
    </row>
    <row r="486" spans="1:5" x14ac:dyDescent="0.25">
      <c r="A486" s="2">
        <f t="shared" si="7"/>
        <v>144440113491</v>
      </c>
      <c r="B486" t="s">
        <v>968</v>
      </c>
      <c r="C486" t="s">
        <v>969</v>
      </c>
      <c r="D486">
        <v>6300</v>
      </c>
      <c r="E486">
        <v>6142</v>
      </c>
    </row>
    <row r="487" spans="1:5" x14ac:dyDescent="0.25">
      <c r="A487" s="2">
        <f t="shared" si="7"/>
        <v>144440114401</v>
      </c>
      <c r="B487" t="s">
        <v>970</v>
      </c>
      <c r="C487" t="s">
        <v>971</v>
      </c>
      <c r="D487">
        <v>6300</v>
      </c>
      <c r="E487">
        <v>6142</v>
      </c>
    </row>
    <row r="488" spans="1:5" x14ac:dyDescent="0.25">
      <c r="A488" s="2">
        <f t="shared" si="7"/>
        <v>144440116228</v>
      </c>
      <c r="B488" t="s">
        <v>972</v>
      </c>
      <c r="C488" t="s">
        <v>973</v>
      </c>
      <c r="D488">
        <v>6300</v>
      </c>
      <c r="E488">
        <v>6142</v>
      </c>
    </row>
    <row r="489" spans="1:5" x14ac:dyDescent="0.25">
      <c r="A489" s="2">
        <f t="shared" si="7"/>
        <v>144440116491</v>
      </c>
      <c r="B489" t="s">
        <v>974</v>
      </c>
      <c r="C489" t="s">
        <v>975</v>
      </c>
      <c r="D489">
        <v>6300</v>
      </c>
      <c r="E489">
        <v>6142</v>
      </c>
    </row>
    <row r="490" spans="1:5" x14ac:dyDescent="0.25">
      <c r="A490" s="2">
        <f t="shared" si="7"/>
        <v>144440118189</v>
      </c>
      <c r="B490" t="s">
        <v>976</v>
      </c>
      <c r="C490" t="s">
        <v>977</v>
      </c>
      <c r="D490">
        <v>6300</v>
      </c>
      <c r="E490">
        <v>6142</v>
      </c>
    </row>
    <row r="491" spans="1:5" x14ac:dyDescent="0.25">
      <c r="A491" s="2">
        <f t="shared" si="7"/>
        <v>144440121446</v>
      </c>
      <c r="B491" t="s">
        <v>978</v>
      </c>
      <c r="C491" t="s">
        <v>979</v>
      </c>
      <c r="D491">
        <v>6300</v>
      </c>
      <c r="E491">
        <v>6142</v>
      </c>
    </row>
    <row r="492" spans="1:5" x14ac:dyDescent="0.25">
      <c r="A492" s="2">
        <f t="shared" si="7"/>
        <v>144440121871</v>
      </c>
      <c r="B492" t="s">
        <v>980</v>
      </c>
      <c r="C492" t="s">
        <v>981</v>
      </c>
      <c r="D492">
        <v>6300</v>
      </c>
      <c r="E492">
        <v>6142</v>
      </c>
    </row>
    <row r="493" spans="1:5" x14ac:dyDescent="0.25">
      <c r="A493" s="2">
        <f t="shared" si="7"/>
        <v>144440123215</v>
      </c>
      <c r="B493" t="s">
        <v>982</v>
      </c>
      <c r="C493" t="s">
        <v>983</v>
      </c>
      <c r="D493">
        <v>6300</v>
      </c>
      <c r="E493">
        <v>6142</v>
      </c>
    </row>
    <row r="494" spans="1:5" x14ac:dyDescent="0.25">
      <c r="A494" s="2">
        <f t="shared" si="7"/>
        <v>144440126298</v>
      </c>
      <c r="B494" t="s">
        <v>984</v>
      </c>
      <c r="C494" t="s">
        <v>985</v>
      </c>
      <c r="D494">
        <v>6300</v>
      </c>
      <c r="E494">
        <v>6142</v>
      </c>
    </row>
    <row r="495" spans="1:5" x14ac:dyDescent="0.25">
      <c r="A495" s="2">
        <f t="shared" si="7"/>
        <v>144440126578</v>
      </c>
      <c r="B495" t="s">
        <v>986</v>
      </c>
      <c r="C495" t="s">
        <v>987</v>
      </c>
      <c r="D495">
        <v>6300</v>
      </c>
      <c r="E495">
        <v>6142</v>
      </c>
    </row>
    <row r="496" spans="1:5" x14ac:dyDescent="0.25">
      <c r="A496" s="2">
        <f t="shared" si="7"/>
        <v>144440129242</v>
      </c>
      <c r="B496" t="s">
        <v>988</v>
      </c>
      <c r="C496" t="s">
        <v>989</v>
      </c>
      <c r="D496">
        <v>6300</v>
      </c>
      <c r="E496">
        <v>6142</v>
      </c>
    </row>
    <row r="497" spans="1:5" x14ac:dyDescent="0.25">
      <c r="A497" s="2">
        <f t="shared" si="7"/>
        <v>144440130934</v>
      </c>
      <c r="B497" t="s">
        <v>990</v>
      </c>
      <c r="C497" t="s">
        <v>991</v>
      </c>
      <c r="D497">
        <v>6300</v>
      </c>
      <c r="E497">
        <v>6142</v>
      </c>
    </row>
    <row r="498" spans="1:5" x14ac:dyDescent="0.25">
      <c r="A498" s="2">
        <f t="shared" si="7"/>
        <v>144440131229</v>
      </c>
      <c r="B498" t="s">
        <v>992</v>
      </c>
      <c r="C498" t="s">
        <v>993</v>
      </c>
      <c r="D498">
        <v>6300</v>
      </c>
      <c r="E498">
        <v>6142</v>
      </c>
    </row>
    <row r="499" spans="1:5" x14ac:dyDescent="0.25">
      <c r="A499" s="2">
        <f t="shared" si="7"/>
        <v>144440131810</v>
      </c>
      <c r="B499" t="s">
        <v>994</v>
      </c>
      <c r="C499" t="s">
        <v>995</v>
      </c>
      <c r="D499">
        <v>6300</v>
      </c>
      <c r="E499">
        <v>6142</v>
      </c>
    </row>
    <row r="500" spans="1:5" x14ac:dyDescent="0.25">
      <c r="A500" s="2">
        <f t="shared" si="7"/>
        <v>144440137685</v>
      </c>
      <c r="B500" t="s">
        <v>996</v>
      </c>
      <c r="C500" t="s">
        <v>997</v>
      </c>
      <c r="D500">
        <v>6300</v>
      </c>
      <c r="E500">
        <v>6142</v>
      </c>
    </row>
    <row r="501" spans="1:5" x14ac:dyDescent="0.25">
      <c r="A501" s="2">
        <f t="shared" si="7"/>
        <v>144440139192</v>
      </c>
      <c r="B501" t="s">
        <v>998</v>
      </c>
      <c r="C501" t="s">
        <v>999</v>
      </c>
      <c r="D501">
        <v>6300</v>
      </c>
      <c r="E501">
        <v>6142</v>
      </c>
    </row>
    <row r="502" spans="1:5" x14ac:dyDescent="0.25">
      <c r="A502" s="2">
        <f t="shared" si="7"/>
        <v>144440139410</v>
      </c>
      <c r="B502" t="s">
        <v>1000</v>
      </c>
      <c r="C502" t="s">
        <v>1001</v>
      </c>
      <c r="D502">
        <v>6300</v>
      </c>
      <c r="E502">
        <v>6142</v>
      </c>
    </row>
    <row r="503" spans="1:5" x14ac:dyDescent="0.25">
      <c r="A503" s="2">
        <f t="shared" si="7"/>
        <v>144440139878</v>
      </c>
      <c r="B503" t="s">
        <v>1002</v>
      </c>
      <c r="C503" t="s">
        <v>1003</v>
      </c>
      <c r="D503">
        <v>6300</v>
      </c>
      <c r="E503">
        <v>6142</v>
      </c>
    </row>
    <row r="504" spans="1:5" x14ac:dyDescent="0.25">
      <c r="A504" s="2">
        <f t="shared" si="7"/>
        <v>144440141412</v>
      </c>
      <c r="B504" t="s">
        <v>1004</v>
      </c>
      <c r="C504" t="s">
        <v>1005</v>
      </c>
      <c r="D504">
        <v>6300</v>
      </c>
      <c r="E504">
        <v>6142</v>
      </c>
    </row>
    <row r="505" spans="1:5" x14ac:dyDescent="0.25">
      <c r="A505" s="2">
        <f t="shared" si="7"/>
        <v>144440146549</v>
      </c>
      <c r="B505" t="s">
        <v>1006</v>
      </c>
      <c r="C505" t="s">
        <v>1007</v>
      </c>
      <c r="D505">
        <v>6300</v>
      </c>
      <c r="E505">
        <v>6142</v>
      </c>
    </row>
    <row r="506" spans="1:5" x14ac:dyDescent="0.25">
      <c r="A506" s="2">
        <f t="shared" si="7"/>
        <v>144440148096</v>
      </c>
      <c r="B506" t="s">
        <v>1008</v>
      </c>
      <c r="C506" t="s">
        <v>1009</v>
      </c>
      <c r="D506">
        <v>6300</v>
      </c>
      <c r="E506">
        <v>6142</v>
      </c>
    </row>
    <row r="507" spans="1:5" x14ac:dyDescent="0.25">
      <c r="A507" s="2">
        <f t="shared" si="7"/>
        <v>144440149062</v>
      </c>
      <c r="B507" t="s">
        <v>1010</v>
      </c>
      <c r="C507" t="s">
        <v>1011</v>
      </c>
      <c r="D507">
        <v>6300</v>
      </c>
      <c r="E507">
        <v>6142</v>
      </c>
    </row>
    <row r="508" spans="1:5" x14ac:dyDescent="0.25">
      <c r="A508" s="2">
        <f t="shared" si="7"/>
        <v>144440150997</v>
      </c>
      <c r="B508" t="s">
        <v>1012</v>
      </c>
      <c r="C508" t="s">
        <v>1013</v>
      </c>
      <c r="D508">
        <v>6300</v>
      </c>
      <c r="E508">
        <v>6142</v>
      </c>
    </row>
    <row r="509" spans="1:5" x14ac:dyDescent="0.25">
      <c r="A509" s="2">
        <f t="shared" si="7"/>
        <v>144440153743</v>
      </c>
      <c r="B509" t="s">
        <v>1014</v>
      </c>
      <c r="C509" t="s">
        <v>1015</v>
      </c>
      <c r="D509">
        <v>6300</v>
      </c>
      <c r="E509">
        <v>6142</v>
      </c>
    </row>
    <row r="510" spans="1:5" x14ac:dyDescent="0.25">
      <c r="A510" s="2">
        <f t="shared" si="7"/>
        <v>144440154600</v>
      </c>
      <c r="B510" t="s">
        <v>1016</v>
      </c>
      <c r="C510" t="s">
        <v>1017</v>
      </c>
      <c r="D510">
        <v>6300</v>
      </c>
      <c r="E510">
        <v>6142</v>
      </c>
    </row>
    <row r="511" spans="1:5" x14ac:dyDescent="0.25">
      <c r="A511" s="2">
        <f t="shared" si="7"/>
        <v>144440157182</v>
      </c>
      <c r="B511" t="s">
        <v>1018</v>
      </c>
      <c r="C511" t="s">
        <v>1019</v>
      </c>
      <c r="D511">
        <v>6300</v>
      </c>
      <c r="E511">
        <v>6142</v>
      </c>
    </row>
    <row r="512" spans="1:5" x14ac:dyDescent="0.25">
      <c r="A512" s="2">
        <f t="shared" si="7"/>
        <v>144440158359</v>
      </c>
      <c r="B512" t="s">
        <v>1020</v>
      </c>
      <c r="C512" t="s">
        <v>1021</v>
      </c>
      <c r="D512">
        <v>6300</v>
      </c>
      <c r="E512">
        <v>6142</v>
      </c>
    </row>
    <row r="513" spans="1:5" x14ac:dyDescent="0.25">
      <c r="A513" s="2">
        <f t="shared" si="7"/>
        <v>144440159848</v>
      </c>
      <c r="B513" t="s">
        <v>1022</v>
      </c>
      <c r="C513" t="s">
        <v>1023</v>
      </c>
      <c r="D513">
        <v>6300</v>
      </c>
      <c r="E513">
        <v>6142</v>
      </c>
    </row>
    <row r="514" spans="1:5" x14ac:dyDescent="0.25">
      <c r="A514" s="2">
        <f t="shared" si="7"/>
        <v>144440160827</v>
      </c>
      <c r="B514" t="s">
        <v>1024</v>
      </c>
      <c r="C514" t="s">
        <v>1025</v>
      </c>
      <c r="D514">
        <v>6300</v>
      </c>
      <c r="E514">
        <v>6142</v>
      </c>
    </row>
    <row r="515" spans="1:5" x14ac:dyDescent="0.25">
      <c r="A515" s="2">
        <f t="shared" si="7"/>
        <v>144440161960</v>
      </c>
      <c r="B515" t="s">
        <v>1026</v>
      </c>
      <c r="C515" t="s">
        <v>1027</v>
      </c>
      <c r="D515">
        <v>6300</v>
      </c>
      <c r="E515">
        <v>6142</v>
      </c>
    </row>
    <row r="516" spans="1:5" x14ac:dyDescent="0.25">
      <c r="A516" s="2">
        <f t="shared" ref="A516:A579" si="8">B516*1</f>
        <v>144440162042</v>
      </c>
      <c r="B516" t="s">
        <v>1028</v>
      </c>
      <c r="C516" t="s">
        <v>1029</v>
      </c>
      <c r="D516">
        <v>6300</v>
      </c>
      <c r="E516">
        <v>6142</v>
      </c>
    </row>
    <row r="517" spans="1:5" x14ac:dyDescent="0.25">
      <c r="A517" s="2">
        <f t="shared" si="8"/>
        <v>144440163390</v>
      </c>
      <c r="B517" t="s">
        <v>1030</v>
      </c>
      <c r="C517" t="s">
        <v>1031</v>
      </c>
      <c r="D517">
        <v>6300</v>
      </c>
      <c r="E517">
        <v>6142</v>
      </c>
    </row>
    <row r="518" spans="1:5" x14ac:dyDescent="0.25">
      <c r="A518" s="2">
        <f t="shared" si="8"/>
        <v>144440167992</v>
      </c>
      <c r="B518" t="s">
        <v>1032</v>
      </c>
      <c r="C518" t="s">
        <v>1033</v>
      </c>
      <c r="D518">
        <v>6300</v>
      </c>
      <c r="E518">
        <v>6142</v>
      </c>
    </row>
    <row r="519" spans="1:5" x14ac:dyDescent="0.25">
      <c r="A519" s="2">
        <f t="shared" si="8"/>
        <v>144440170091</v>
      </c>
      <c r="B519" t="s">
        <v>1034</v>
      </c>
      <c r="C519" t="s">
        <v>1035</v>
      </c>
      <c r="D519">
        <v>6300</v>
      </c>
      <c r="E519">
        <v>6142</v>
      </c>
    </row>
    <row r="520" spans="1:5" x14ac:dyDescent="0.25">
      <c r="A520" s="2">
        <f t="shared" si="8"/>
        <v>144440174029</v>
      </c>
      <c r="B520" t="s">
        <v>1036</v>
      </c>
      <c r="C520" t="s">
        <v>1037</v>
      </c>
      <c r="D520">
        <v>6300</v>
      </c>
      <c r="E520">
        <v>6142</v>
      </c>
    </row>
    <row r="521" spans="1:5" x14ac:dyDescent="0.25">
      <c r="A521" s="2">
        <f t="shared" si="8"/>
        <v>144440174288</v>
      </c>
      <c r="B521" t="s">
        <v>1038</v>
      </c>
      <c r="C521" t="s">
        <v>1039</v>
      </c>
      <c r="D521">
        <v>6300</v>
      </c>
      <c r="E521">
        <v>6142</v>
      </c>
    </row>
    <row r="522" spans="1:5" x14ac:dyDescent="0.25">
      <c r="A522" s="2">
        <f t="shared" si="8"/>
        <v>144440174988</v>
      </c>
      <c r="B522" t="s">
        <v>1040</v>
      </c>
      <c r="C522" t="s">
        <v>1041</v>
      </c>
      <c r="D522">
        <v>6300</v>
      </c>
      <c r="E522">
        <v>6142</v>
      </c>
    </row>
    <row r="523" spans="1:5" x14ac:dyDescent="0.25">
      <c r="A523" s="2">
        <f t="shared" si="8"/>
        <v>144440175766</v>
      </c>
      <c r="B523" t="s">
        <v>1042</v>
      </c>
      <c r="C523" t="s">
        <v>1043</v>
      </c>
      <c r="D523">
        <v>6300</v>
      </c>
      <c r="E523">
        <v>6142</v>
      </c>
    </row>
    <row r="524" spans="1:5" x14ac:dyDescent="0.25">
      <c r="A524" s="2">
        <f t="shared" si="8"/>
        <v>144440176070</v>
      </c>
      <c r="B524" t="s">
        <v>1044</v>
      </c>
      <c r="C524" t="s">
        <v>1045</v>
      </c>
      <c r="D524">
        <v>6300</v>
      </c>
      <c r="E524">
        <v>6142</v>
      </c>
    </row>
    <row r="525" spans="1:5" x14ac:dyDescent="0.25">
      <c r="A525" s="2">
        <f t="shared" si="8"/>
        <v>144440178308</v>
      </c>
      <c r="B525" t="s">
        <v>1046</v>
      </c>
      <c r="C525" t="s">
        <v>2329</v>
      </c>
      <c r="D525">
        <v>6300</v>
      </c>
      <c r="E525">
        <v>6142</v>
      </c>
    </row>
    <row r="526" spans="1:5" x14ac:dyDescent="0.25">
      <c r="A526" s="2">
        <f t="shared" si="8"/>
        <v>144440178495</v>
      </c>
      <c r="B526" t="s">
        <v>1047</v>
      </c>
      <c r="C526" t="s">
        <v>1048</v>
      </c>
      <c r="D526">
        <v>6300</v>
      </c>
      <c r="E526">
        <v>6142</v>
      </c>
    </row>
    <row r="527" spans="1:5" x14ac:dyDescent="0.25">
      <c r="A527" s="2">
        <f t="shared" si="8"/>
        <v>144440178890</v>
      </c>
      <c r="B527" t="s">
        <v>1049</v>
      </c>
      <c r="C527" t="s">
        <v>1050</v>
      </c>
      <c r="D527">
        <v>6300</v>
      </c>
      <c r="E527">
        <v>6142</v>
      </c>
    </row>
    <row r="528" spans="1:5" x14ac:dyDescent="0.25">
      <c r="A528" s="2">
        <f t="shared" si="8"/>
        <v>144440179379</v>
      </c>
      <c r="B528" t="s">
        <v>1051</v>
      </c>
      <c r="C528" t="s">
        <v>1052</v>
      </c>
      <c r="D528">
        <v>6300</v>
      </c>
      <c r="E528">
        <v>6142</v>
      </c>
    </row>
    <row r="529" spans="1:5" x14ac:dyDescent="0.25">
      <c r="A529" s="2">
        <f t="shared" si="8"/>
        <v>144440182405</v>
      </c>
      <c r="B529" t="s">
        <v>1053</v>
      </c>
      <c r="C529" t="s">
        <v>1054</v>
      </c>
      <c r="D529">
        <v>6300</v>
      </c>
      <c r="E529">
        <v>6142</v>
      </c>
    </row>
    <row r="530" spans="1:5" x14ac:dyDescent="0.25">
      <c r="A530" s="2">
        <f t="shared" si="8"/>
        <v>144440184678</v>
      </c>
      <c r="B530" t="s">
        <v>1055</v>
      </c>
      <c r="C530" t="s">
        <v>1056</v>
      </c>
      <c r="D530">
        <v>6300</v>
      </c>
      <c r="E530">
        <v>6142</v>
      </c>
    </row>
    <row r="531" spans="1:5" x14ac:dyDescent="0.25">
      <c r="A531" s="2">
        <f t="shared" si="8"/>
        <v>144440184870</v>
      </c>
      <c r="B531" t="s">
        <v>1057</v>
      </c>
      <c r="C531" t="s">
        <v>1058</v>
      </c>
      <c r="D531">
        <v>6300</v>
      </c>
      <c r="E531">
        <v>6142</v>
      </c>
    </row>
    <row r="532" spans="1:5" x14ac:dyDescent="0.25">
      <c r="A532" s="2">
        <f t="shared" si="8"/>
        <v>144440187536</v>
      </c>
      <c r="B532" t="s">
        <v>1059</v>
      </c>
      <c r="C532" t="s">
        <v>1060</v>
      </c>
      <c r="D532">
        <v>6300</v>
      </c>
      <c r="E532">
        <v>6142</v>
      </c>
    </row>
    <row r="533" spans="1:5" x14ac:dyDescent="0.25">
      <c r="A533" s="2">
        <f t="shared" si="8"/>
        <v>144440188322</v>
      </c>
      <c r="B533" t="s">
        <v>1061</v>
      </c>
      <c r="C533" t="s">
        <v>1062</v>
      </c>
      <c r="D533">
        <v>6300</v>
      </c>
      <c r="E533">
        <v>6142</v>
      </c>
    </row>
    <row r="534" spans="1:5" x14ac:dyDescent="0.25">
      <c r="A534" s="2">
        <f t="shared" si="8"/>
        <v>144440190302</v>
      </c>
      <c r="B534" t="s">
        <v>1063</v>
      </c>
      <c r="C534" t="s">
        <v>1064</v>
      </c>
      <c r="D534">
        <v>6300</v>
      </c>
      <c r="E534">
        <v>6142</v>
      </c>
    </row>
    <row r="535" spans="1:5" x14ac:dyDescent="0.25">
      <c r="A535" s="2">
        <f t="shared" si="8"/>
        <v>144440192652</v>
      </c>
      <c r="B535" t="s">
        <v>1065</v>
      </c>
      <c r="C535" t="s">
        <v>1066</v>
      </c>
      <c r="D535">
        <v>6300</v>
      </c>
      <c r="E535">
        <v>6142</v>
      </c>
    </row>
    <row r="536" spans="1:5" x14ac:dyDescent="0.25">
      <c r="A536" s="2">
        <f t="shared" si="8"/>
        <v>144440192753</v>
      </c>
      <c r="B536" t="s">
        <v>1067</v>
      </c>
      <c r="C536" t="s">
        <v>1068</v>
      </c>
      <c r="D536">
        <v>6300</v>
      </c>
      <c r="E536">
        <v>6142</v>
      </c>
    </row>
    <row r="537" spans="1:5" x14ac:dyDescent="0.25">
      <c r="A537" s="2">
        <f t="shared" si="8"/>
        <v>144440193203</v>
      </c>
      <c r="B537" t="s">
        <v>1069</v>
      </c>
      <c r="C537" t="s">
        <v>1070</v>
      </c>
      <c r="D537">
        <v>6300</v>
      </c>
      <c r="E537">
        <v>6142</v>
      </c>
    </row>
    <row r="538" spans="1:5" x14ac:dyDescent="0.25">
      <c r="A538" s="2">
        <f t="shared" si="8"/>
        <v>144440193419</v>
      </c>
      <c r="B538" t="s">
        <v>1071</v>
      </c>
      <c r="C538" t="s">
        <v>1072</v>
      </c>
      <c r="D538">
        <v>6300</v>
      </c>
      <c r="E538">
        <v>6142</v>
      </c>
    </row>
    <row r="539" spans="1:5" x14ac:dyDescent="0.25">
      <c r="A539" s="2">
        <f t="shared" si="8"/>
        <v>144440193512</v>
      </c>
      <c r="B539" t="s">
        <v>1073</v>
      </c>
      <c r="C539" t="s">
        <v>1074</v>
      </c>
      <c r="D539">
        <v>6300</v>
      </c>
      <c r="E539">
        <v>6142</v>
      </c>
    </row>
    <row r="540" spans="1:5" x14ac:dyDescent="0.25">
      <c r="A540" s="2">
        <f t="shared" si="8"/>
        <v>144440193776</v>
      </c>
      <c r="B540" t="s">
        <v>1075</v>
      </c>
      <c r="C540" t="s">
        <v>1076</v>
      </c>
      <c r="D540">
        <v>6300</v>
      </c>
      <c r="E540">
        <v>6142</v>
      </c>
    </row>
    <row r="541" spans="1:5" x14ac:dyDescent="0.25">
      <c r="A541" s="2">
        <f t="shared" si="8"/>
        <v>144440196403</v>
      </c>
      <c r="B541" t="s">
        <v>1077</v>
      </c>
      <c r="C541" t="s">
        <v>1078</v>
      </c>
      <c r="D541">
        <v>6300</v>
      </c>
      <c r="E541">
        <v>6142</v>
      </c>
    </row>
    <row r="542" spans="1:5" x14ac:dyDescent="0.25">
      <c r="A542" s="2">
        <f t="shared" si="8"/>
        <v>144440199713</v>
      </c>
      <c r="B542" t="s">
        <v>1079</v>
      </c>
      <c r="C542" t="s">
        <v>1080</v>
      </c>
      <c r="D542">
        <v>6300</v>
      </c>
      <c r="E542">
        <v>6142</v>
      </c>
    </row>
    <row r="543" spans="1:5" x14ac:dyDescent="0.25">
      <c r="A543" s="2">
        <f t="shared" si="8"/>
        <v>144440201816</v>
      </c>
      <c r="B543" t="s">
        <v>1081</v>
      </c>
      <c r="C543" t="s">
        <v>1082</v>
      </c>
      <c r="D543">
        <v>6300</v>
      </c>
      <c r="E543">
        <v>6142</v>
      </c>
    </row>
    <row r="544" spans="1:5" x14ac:dyDescent="0.25">
      <c r="A544" s="2">
        <f t="shared" si="8"/>
        <v>144440204081</v>
      </c>
      <c r="B544" t="s">
        <v>1083</v>
      </c>
      <c r="C544" t="s">
        <v>1084</v>
      </c>
      <c r="D544">
        <v>6300</v>
      </c>
      <c r="E544">
        <v>6142</v>
      </c>
    </row>
    <row r="545" spans="1:5" x14ac:dyDescent="0.25">
      <c r="A545" s="2">
        <f t="shared" si="8"/>
        <v>144440204759</v>
      </c>
      <c r="B545" t="s">
        <v>1085</v>
      </c>
      <c r="C545" t="s">
        <v>1086</v>
      </c>
      <c r="D545">
        <v>6300</v>
      </c>
      <c r="E545">
        <v>6142</v>
      </c>
    </row>
    <row r="546" spans="1:5" x14ac:dyDescent="0.25">
      <c r="A546" s="2">
        <f t="shared" si="8"/>
        <v>144440213808</v>
      </c>
      <c r="B546" t="s">
        <v>1087</v>
      </c>
      <c r="C546" t="s">
        <v>1088</v>
      </c>
      <c r="D546">
        <v>6300</v>
      </c>
      <c r="E546">
        <v>6142</v>
      </c>
    </row>
    <row r="547" spans="1:5" x14ac:dyDescent="0.25">
      <c r="A547" s="2">
        <f t="shared" si="8"/>
        <v>144440214453</v>
      </c>
      <c r="B547" t="s">
        <v>1089</v>
      </c>
      <c r="C547" t="s">
        <v>1090</v>
      </c>
      <c r="D547">
        <v>6300</v>
      </c>
      <c r="E547">
        <v>6142</v>
      </c>
    </row>
    <row r="548" spans="1:5" x14ac:dyDescent="0.25">
      <c r="A548" s="2">
        <f t="shared" si="8"/>
        <v>144440216198</v>
      </c>
      <c r="B548" t="s">
        <v>1091</v>
      </c>
      <c r="C548" t="s">
        <v>1092</v>
      </c>
      <c r="D548">
        <v>6300</v>
      </c>
      <c r="E548">
        <v>6142</v>
      </c>
    </row>
    <row r="549" spans="1:5" x14ac:dyDescent="0.25">
      <c r="A549" s="2">
        <f t="shared" si="8"/>
        <v>144440220552</v>
      </c>
      <c r="B549" t="s">
        <v>1093</v>
      </c>
      <c r="C549" t="s">
        <v>1094</v>
      </c>
      <c r="D549">
        <v>6300</v>
      </c>
      <c r="E549">
        <v>6142</v>
      </c>
    </row>
    <row r="550" spans="1:5" x14ac:dyDescent="0.25">
      <c r="A550" s="2">
        <f t="shared" si="8"/>
        <v>144440222183</v>
      </c>
      <c r="B550" t="s">
        <v>1095</v>
      </c>
      <c r="C550" t="s">
        <v>2330</v>
      </c>
      <c r="D550">
        <v>6300</v>
      </c>
      <c r="E550">
        <v>6142</v>
      </c>
    </row>
    <row r="551" spans="1:5" x14ac:dyDescent="0.25">
      <c r="A551" s="2">
        <f t="shared" si="8"/>
        <v>144440223481</v>
      </c>
      <c r="B551" t="s">
        <v>1096</v>
      </c>
      <c r="C551" t="s">
        <v>1097</v>
      </c>
      <c r="D551">
        <v>6300</v>
      </c>
      <c r="E551">
        <v>6142</v>
      </c>
    </row>
    <row r="552" spans="1:5" x14ac:dyDescent="0.25">
      <c r="A552" s="2">
        <f t="shared" si="8"/>
        <v>144440227176</v>
      </c>
      <c r="B552" t="s">
        <v>1098</v>
      </c>
      <c r="C552" t="s">
        <v>1099</v>
      </c>
      <c r="D552">
        <v>6300</v>
      </c>
      <c r="E552">
        <v>6142</v>
      </c>
    </row>
    <row r="553" spans="1:5" x14ac:dyDescent="0.25">
      <c r="A553" s="2">
        <f t="shared" si="8"/>
        <v>144440227243</v>
      </c>
      <c r="B553" t="s">
        <v>1100</v>
      </c>
      <c r="C553" t="s">
        <v>1101</v>
      </c>
      <c r="D553">
        <v>6300</v>
      </c>
      <c r="E553">
        <v>6142</v>
      </c>
    </row>
    <row r="554" spans="1:5" x14ac:dyDescent="0.25">
      <c r="A554" s="2">
        <f t="shared" si="8"/>
        <v>144440227469</v>
      </c>
      <c r="B554" t="s">
        <v>1102</v>
      </c>
      <c r="C554" t="s">
        <v>1103</v>
      </c>
      <c r="D554">
        <v>6300</v>
      </c>
      <c r="E554">
        <v>6142</v>
      </c>
    </row>
    <row r="555" spans="1:5" x14ac:dyDescent="0.25">
      <c r="A555" s="2">
        <f t="shared" si="8"/>
        <v>144440228471</v>
      </c>
      <c r="B555" t="s">
        <v>1104</v>
      </c>
      <c r="C555" t="s">
        <v>1105</v>
      </c>
      <c r="D555">
        <v>6300</v>
      </c>
      <c r="E555">
        <v>6142</v>
      </c>
    </row>
    <row r="556" spans="1:5" x14ac:dyDescent="0.25">
      <c r="A556" s="2">
        <f t="shared" si="8"/>
        <v>144440232120</v>
      </c>
      <c r="B556" t="s">
        <v>1106</v>
      </c>
      <c r="C556" t="s">
        <v>2331</v>
      </c>
      <c r="D556">
        <v>6300</v>
      </c>
      <c r="E556">
        <v>6142</v>
      </c>
    </row>
    <row r="557" spans="1:5" x14ac:dyDescent="0.25">
      <c r="A557" s="2">
        <f t="shared" si="8"/>
        <v>144440233079</v>
      </c>
      <c r="B557" t="s">
        <v>1107</v>
      </c>
      <c r="C557" t="s">
        <v>1108</v>
      </c>
      <c r="D557">
        <v>6300</v>
      </c>
      <c r="E557">
        <v>6142</v>
      </c>
    </row>
    <row r="558" spans="1:5" x14ac:dyDescent="0.25">
      <c r="A558" s="2">
        <f t="shared" si="8"/>
        <v>144440238061</v>
      </c>
      <c r="B558" t="s">
        <v>1109</v>
      </c>
      <c r="C558" t="s">
        <v>1110</v>
      </c>
      <c r="D558">
        <v>6300</v>
      </c>
      <c r="E558">
        <v>6142</v>
      </c>
    </row>
    <row r="559" spans="1:5" x14ac:dyDescent="0.25">
      <c r="A559" s="2">
        <f t="shared" si="8"/>
        <v>144440238612</v>
      </c>
      <c r="B559" t="s">
        <v>1111</v>
      </c>
      <c r="C559" t="s">
        <v>1112</v>
      </c>
      <c r="D559">
        <v>6300</v>
      </c>
      <c r="E559">
        <v>6142</v>
      </c>
    </row>
    <row r="560" spans="1:5" x14ac:dyDescent="0.25">
      <c r="A560" s="2">
        <f t="shared" si="8"/>
        <v>144440240209</v>
      </c>
      <c r="B560" t="s">
        <v>1113</v>
      </c>
      <c r="C560" t="s">
        <v>1114</v>
      </c>
      <c r="D560">
        <v>6300</v>
      </c>
      <c r="E560">
        <v>6142</v>
      </c>
    </row>
    <row r="561" spans="1:5" x14ac:dyDescent="0.25">
      <c r="A561" s="2">
        <f t="shared" si="8"/>
        <v>144440242057</v>
      </c>
      <c r="B561" t="s">
        <v>1115</v>
      </c>
      <c r="C561" t="s">
        <v>1116</v>
      </c>
      <c r="D561">
        <v>6300</v>
      </c>
      <c r="E561">
        <v>6142</v>
      </c>
    </row>
    <row r="562" spans="1:5" x14ac:dyDescent="0.25">
      <c r="A562" s="2">
        <f t="shared" si="8"/>
        <v>144440243013</v>
      </c>
      <c r="B562" t="s">
        <v>1117</v>
      </c>
      <c r="C562" t="s">
        <v>1118</v>
      </c>
      <c r="D562">
        <v>6300</v>
      </c>
      <c r="E562">
        <v>6142</v>
      </c>
    </row>
    <row r="563" spans="1:5" x14ac:dyDescent="0.25">
      <c r="A563" s="2">
        <f t="shared" si="8"/>
        <v>144440245595</v>
      </c>
      <c r="B563" t="s">
        <v>1119</v>
      </c>
      <c r="C563" t="s">
        <v>1120</v>
      </c>
      <c r="D563">
        <v>6300</v>
      </c>
      <c r="E563">
        <v>6142</v>
      </c>
    </row>
    <row r="564" spans="1:5" x14ac:dyDescent="0.25">
      <c r="A564" s="2">
        <f t="shared" si="8"/>
        <v>144440245997</v>
      </c>
      <c r="B564" t="s">
        <v>1121</v>
      </c>
      <c r="C564" t="s">
        <v>1122</v>
      </c>
      <c r="D564">
        <v>6300</v>
      </c>
      <c r="E564">
        <v>6142</v>
      </c>
    </row>
    <row r="565" spans="1:5" x14ac:dyDescent="0.25">
      <c r="A565" s="2">
        <f t="shared" si="8"/>
        <v>144440246487</v>
      </c>
      <c r="B565" t="s">
        <v>1123</v>
      </c>
      <c r="C565" t="s">
        <v>1124</v>
      </c>
      <c r="D565">
        <v>6300</v>
      </c>
      <c r="E565">
        <v>6142</v>
      </c>
    </row>
    <row r="566" spans="1:5" x14ac:dyDescent="0.25">
      <c r="A566" s="2">
        <f t="shared" si="8"/>
        <v>144440246692</v>
      </c>
      <c r="B566" t="s">
        <v>1125</v>
      </c>
      <c r="C566" t="s">
        <v>1126</v>
      </c>
      <c r="D566">
        <v>6300</v>
      </c>
      <c r="E566">
        <v>6142</v>
      </c>
    </row>
    <row r="567" spans="1:5" x14ac:dyDescent="0.25">
      <c r="A567" s="2">
        <f t="shared" si="8"/>
        <v>144440249175</v>
      </c>
      <c r="B567" t="s">
        <v>1127</v>
      </c>
      <c r="C567" t="s">
        <v>1128</v>
      </c>
      <c r="D567">
        <v>6300</v>
      </c>
      <c r="E567">
        <v>6142</v>
      </c>
    </row>
    <row r="568" spans="1:5" x14ac:dyDescent="0.25">
      <c r="A568" s="2">
        <f t="shared" si="8"/>
        <v>144440249190</v>
      </c>
      <c r="B568" t="s">
        <v>1129</v>
      </c>
      <c r="C568" t="s">
        <v>1130</v>
      </c>
      <c r="D568">
        <v>6300</v>
      </c>
      <c r="E568">
        <v>6142</v>
      </c>
    </row>
    <row r="569" spans="1:5" x14ac:dyDescent="0.25">
      <c r="A569" s="2">
        <f t="shared" si="8"/>
        <v>144440249439</v>
      </c>
      <c r="B569" t="s">
        <v>1131</v>
      </c>
      <c r="C569" t="s">
        <v>1132</v>
      </c>
      <c r="D569">
        <v>6300</v>
      </c>
      <c r="E569">
        <v>6142</v>
      </c>
    </row>
    <row r="570" spans="1:5" x14ac:dyDescent="0.25">
      <c r="A570" s="2">
        <f t="shared" si="8"/>
        <v>144440250609</v>
      </c>
      <c r="B570" t="s">
        <v>1133</v>
      </c>
      <c r="C570" t="s">
        <v>1134</v>
      </c>
      <c r="D570">
        <v>6300</v>
      </c>
      <c r="E570">
        <v>6142</v>
      </c>
    </row>
    <row r="571" spans="1:5" x14ac:dyDescent="0.25">
      <c r="A571" s="2">
        <f t="shared" si="8"/>
        <v>144440253976</v>
      </c>
      <c r="B571" t="s">
        <v>1135</v>
      </c>
      <c r="C571" t="s">
        <v>1136</v>
      </c>
      <c r="D571">
        <v>6300</v>
      </c>
      <c r="E571">
        <v>6142</v>
      </c>
    </row>
    <row r="572" spans="1:5" x14ac:dyDescent="0.25">
      <c r="A572" s="2">
        <f t="shared" si="8"/>
        <v>144440258835</v>
      </c>
      <c r="B572" t="s">
        <v>1137</v>
      </c>
      <c r="C572" t="s">
        <v>1138</v>
      </c>
      <c r="D572">
        <v>6300</v>
      </c>
      <c r="E572">
        <v>6142</v>
      </c>
    </row>
    <row r="573" spans="1:5" x14ac:dyDescent="0.25">
      <c r="A573" s="2">
        <f t="shared" si="8"/>
        <v>144440262622</v>
      </c>
      <c r="B573" t="s">
        <v>1139</v>
      </c>
      <c r="C573" t="s">
        <v>1140</v>
      </c>
      <c r="D573">
        <v>6300</v>
      </c>
      <c r="E573">
        <v>6142</v>
      </c>
    </row>
    <row r="574" spans="1:5" x14ac:dyDescent="0.25">
      <c r="A574" s="2">
        <f t="shared" si="8"/>
        <v>144440264605</v>
      </c>
      <c r="B574" t="s">
        <v>1141</v>
      </c>
      <c r="C574" t="s">
        <v>1142</v>
      </c>
      <c r="D574">
        <v>6300</v>
      </c>
      <c r="E574">
        <v>6142</v>
      </c>
    </row>
    <row r="575" spans="1:5" x14ac:dyDescent="0.25">
      <c r="A575" s="2">
        <f t="shared" si="8"/>
        <v>144440264905</v>
      </c>
      <c r="B575" t="s">
        <v>1143</v>
      </c>
      <c r="C575" t="s">
        <v>1144</v>
      </c>
      <c r="D575">
        <v>6300</v>
      </c>
      <c r="E575">
        <v>6142</v>
      </c>
    </row>
    <row r="576" spans="1:5" x14ac:dyDescent="0.25">
      <c r="A576" s="2">
        <f t="shared" si="8"/>
        <v>144440271322</v>
      </c>
      <c r="B576" t="s">
        <v>1145</v>
      </c>
      <c r="C576" t="s">
        <v>1146</v>
      </c>
      <c r="D576">
        <v>6300</v>
      </c>
      <c r="E576">
        <v>6142</v>
      </c>
    </row>
    <row r="577" spans="1:5" x14ac:dyDescent="0.25">
      <c r="A577" s="2">
        <f t="shared" si="8"/>
        <v>144440272493</v>
      </c>
      <c r="B577" t="s">
        <v>1147</v>
      </c>
      <c r="C577" t="s">
        <v>1148</v>
      </c>
      <c r="D577">
        <v>6300</v>
      </c>
      <c r="E577">
        <v>6142</v>
      </c>
    </row>
    <row r="578" spans="1:5" x14ac:dyDescent="0.25">
      <c r="A578" s="2">
        <f t="shared" si="8"/>
        <v>144440274625</v>
      </c>
      <c r="B578" t="s">
        <v>1149</v>
      </c>
      <c r="C578" t="s">
        <v>1150</v>
      </c>
      <c r="D578">
        <v>6300</v>
      </c>
      <c r="E578">
        <v>6142</v>
      </c>
    </row>
    <row r="579" spans="1:5" x14ac:dyDescent="0.25">
      <c r="A579" s="2">
        <f t="shared" si="8"/>
        <v>144440278014</v>
      </c>
      <c r="B579" t="s">
        <v>1151</v>
      </c>
      <c r="C579" t="s">
        <v>1152</v>
      </c>
      <c r="D579">
        <v>6300</v>
      </c>
      <c r="E579">
        <v>6142</v>
      </c>
    </row>
    <row r="580" spans="1:5" x14ac:dyDescent="0.25">
      <c r="A580" s="2">
        <f t="shared" ref="A580:A643" si="9">B580*1</f>
        <v>144440278236</v>
      </c>
      <c r="B580" t="s">
        <v>1153</v>
      </c>
      <c r="C580" t="s">
        <v>1154</v>
      </c>
      <c r="D580">
        <v>6300</v>
      </c>
      <c r="E580">
        <v>6142</v>
      </c>
    </row>
    <row r="581" spans="1:5" x14ac:dyDescent="0.25">
      <c r="A581" s="2">
        <f t="shared" si="9"/>
        <v>144440279502</v>
      </c>
      <c r="B581" t="s">
        <v>1155</v>
      </c>
      <c r="C581" t="s">
        <v>1156</v>
      </c>
      <c r="D581">
        <v>6300</v>
      </c>
      <c r="E581">
        <v>6142</v>
      </c>
    </row>
    <row r="582" spans="1:5" x14ac:dyDescent="0.25">
      <c r="A582" s="2">
        <f t="shared" si="9"/>
        <v>144440283946</v>
      </c>
      <c r="B582" t="s">
        <v>1157</v>
      </c>
      <c r="C582" t="s">
        <v>1158</v>
      </c>
      <c r="D582">
        <v>6300</v>
      </c>
      <c r="E582">
        <v>6142</v>
      </c>
    </row>
    <row r="583" spans="1:5" x14ac:dyDescent="0.25">
      <c r="A583" s="2">
        <f t="shared" si="9"/>
        <v>144440284914</v>
      </c>
      <c r="B583" t="s">
        <v>1159</v>
      </c>
      <c r="C583" t="s">
        <v>1160</v>
      </c>
      <c r="D583">
        <v>6300</v>
      </c>
      <c r="E583">
        <v>6142</v>
      </c>
    </row>
    <row r="584" spans="1:5" x14ac:dyDescent="0.25">
      <c r="A584" s="2">
        <f t="shared" si="9"/>
        <v>144440285732</v>
      </c>
      <c r="B584" t="s">
        <v>1161</v>
      </c>
      <c r="C584" t="s">
        <v>1162</v>
      </c>
      <c r="D584">
        <v>6300</v>
      </c>
      <c r="E584">
        <v>6142</v>
      </c>
    </row>
    <row r="585" spans="1:5" x14ac:dyDescent="0.25">
      <c r="A585" s="2">
        <f t="shared" si="9"/>
        <v>144440285937</v>
      </c>
      <c r="B585" t="s">
        <v>1163</v>
      </c>
      <c r="C585" t="s">
        <v>1164</v>
      </c>
      <c r="D585">
        <v>6300</v>
      </c>
      <c r="E585">
        <v>6142</v>
      </c>
    </row>
    <row r="586" spans="1:5" x14ac:dyDescent="0.25">
      <c r="A586" s="2">
        <f t="shared" si="9"/>
        <v>144440285977</v>
      </c>
      <c r="B586" t="s">
        <v>1165</v>
      </c>
      <c r="C586" t="s">
        <v>1166</v>
      </c>
      <c r="D586">
        <v>6300</v>
      </c>
      <c r="E586">
        <v>6142</v>
      </c>
    </row>
    <row r="587" spans="1:5" x14ac:dyDescent="0.25">
      <c r="A587" s="2">
        <f t="shared" si="9"/>
        <v>144440287212</v>
      </c>
      <c r="B587" t="s">
        <v>1167</v>
      </c>
      <c r="C587" t="s">
        <v>1168</v>
      </c>
      <c r="D587">
        <v>6300</v>
      </c>
      <c r="E587">
        <v>6142</v>
      </c>
    </row>
    <row r="588" spans="1:5" x14ac:dyDescent="0.25">
      <c r="A588" s="2">
        <f t="shared" si="9"/>
        <v>144440289269</v>
      </c>
      <c r="B588" t="s">
        <v>1169</v>
      </c>
      <c r="C588" t="s">
        <v>1170</v>
      </c>
      <c r="D588">
        <v>6300</v>
      </c>
      <c r="E588">
        <v>6142</v>
      </c>
    </row>
    <row r="589" spans="1:5" x14ac:dyDescent="0.25">
      <c r="A589" s="2">
        <f t="shared" si="9"/>
        <v>144440291365</v>
      </c>
      <c r="B589" t="s">
        <v>1171</v>
      </c>
      <c r="C589" t="s">
        <v>1172</v>
      </c>
      <c r="D589">
        <v>6300</v>
      </c>
      <c r="E589">
        <v>6142</v>
      </c>
    </row>
    <row r="590" spans="1:5" x14ac:dyDescent="0.25">
      <c r="A590" s="2">
        <f t="shared" si="9"/>
        <v>144440296424</v>
      </c>
      <c r="B590" t="s">
        <v>1173</v>
      </c>
      <c r="C590" t="s">
        <v>1174</v>
      </c>
      <c r="D590">
        <v>6300</v>
      </c>
      <c r="E590">
        <v>6142</v>
      </c>
    </row>
    <row r="591" spans="1:5" x14ac:dyDescent="0.25">
      <c r="A591" s="2">
        <f t="shared" si="9"/>
        <v>144440299271</v>
      </c>
      <c r="B591" t="s">
        <v>1175</v>
      </c>
      <c r="C591" t="s">
        <v>1176</v>
      </c>
      <c r="D591">
        <v>6300</v>
      </c>
      <c r="E591">
        <v>6142</v>
      </c>
    </row>
    <row r="592" spans="1:5" x14ac:dyDescent="0.25">
      <c r="A592" s="2">
        <f t="shared" si="9"/>
        <v>144440299711</v>
      </c>
      <c r="B592" t="s">
        <v>1177</v>
      </c>
      <c r="C592" t="s">
        <v>1178</v>
      </c>
      <c r="D592">
        <v>6300</v>
      </c>
      <c r="E592">
        <v>6142</v>
      </c>
    </row>
    <row r="593" spans="1:5" x14ac:dyDescent="0.25">
      <c r="A593" s="2">
        <f t="shared" si="9"/>
        <v>144440302101</v>
      </c>
      <c r="B593" t="s">
        <v>1179</v>
      </c>
      <c r="C593" t="s">
        <v>1180</v>
      </c>
      <c r="D593">
        <v>6300</v>
      </c>
      <c r="E593">
        <v>6142</v>
      </c>
    </row>
    <row r="594" spans="1:5" x14ac:dyDescent="0.25">
      <c r="A594" s="2">
        <f t="shared" si="9"/>
        <v>144440302177</v>
      </c>
      <c r="B594" t="s">
        <v>1181</v>
      </c>
      <c r="C594" t="s">
        <v>1182</v>
      </c>
      <c r="D594">
        <v>6300</v>
      </c>
      <c r="E594">
        <v>6142</v>
      </c>
    </row>
    <row r="595" spans="1:5" x14ac:dyDescent="0.25">
      <c r="A595" s="2">
        <f t="shared" si="9"/>
        <v>144440305896</v>
      </c>
      <c r="B595" t="s">
        <v>1183</v>
      </c>
      <c r="C595" t="s">
        <v>1184</v>
      </c>
      <c r="D595">
        <v>6300</v>
      </c>
      <c r="E595">
        <v>6142</v>
      </c>
    </row>
    <row r="596" spans="1:5" x14ac:dyDescent="0.25">
      <c r="A596" s="2">
        <f t="shared" si="9"/>
        <v>144440306350</v>
      </c>
      <c r="B596" t="s">
        <v>1185</v>
      </c>
      <c r="C596" t="s">
        <v>1186</v>
      </c>
      <c r="D596">
        <v>6300</v>
      </c>
      <c r="E596">
        <v>6142</v>
      </c>
    </row>
    <row r="597" spans="1:5" x14ac:dyDescent="0.25">
      <c r="A597" s="2">
        <f t="shared" si="9"/>
        <v>144440306903</v>
      </c>
      <c r="B597" t="s">
        <v>1187</v>
      </c>
      <c r="C597" t="s">
        <v>1188</v>
      </c>
      <c r="D597">
        <v>6300</v>
      </c>
      <c r="E597">
        <v>6142</v>
      </c>
    </row>
    <row r="598" spans="1:5" x14ac:dyDescent="0.25">
      <c r="A598" s="2">
        <f t="shared" si="9"/>
        <v>144440310157</v>
      </c>
      <c r="B598" t="s">
        <v>1189</v>
      </c>
      <c r="C598" t="s">
        <v>1190</v>
      </c>
      <c r="D598">
        <v>6300</v>
      </c>
      <c r="E598">
        <v>6142</v>
      </c>
    </row>
    <row r="599" spans="1:5" x14ac:dyDescent="0.25">
      <c r="A599" s="2">
        <f t="shared" si="9"/>
        <v>144440310296</v>
      </c>
      <c r="B599" t="s">
        <v>1191</v>
      </c>
      <c r="C599" t="s">
        <v>1192</v>
      </c>
      <c r="D599">
        <v>6300</v>
      </c>
      <c r="E599">
        <v>6142</v>
      </c>
    </row>
    <row r="600" spans="1:5" x14ac:dyDescent="0.25">
      <c r="A600" s="2">
        <f t="shared" si="9"/>
        <v>144440311244</v>
      </c>
      <c r="B600" t="s">
        <v>1193</v>
      </c>
      <c r="C600" t="s">
        <v>1194</v>
      </c>
      <c r="D600">
        <v>6300</v>
      </c>
      <c r="E600">
        <v>6142</v>
      </c>
    </row>
    <row r="601" spans="1:5" x14ac:dyDescent="0.25">
      <c r="A601" s="2">
        <f t="shared" si="9"/>
        <v>144440311530</v>
      </c>
      <c r="B601" t="s">
        <v>1195</v>
      </c>
      <c r="C601" t="s">
        <v>1196</v>
      </c>
      <c r="D601">
        <v>6300</v>
      </c>
      <c r="E601">
        <v>6142</v>
      </c>
    </row>
    <row r="602" spans="1:5" x14ac:dyDescent="0.25">
      <c r="A602" s="2">
        <f t="shared" si="9"/>
        <v>144440313769</v>
      </c>
      <c r="B602" t="s">
        <v>1197</v>
      </c>
      <c r="C602" t="s">
        <v>1198</v>
      </c>
      <c r="D602">
        <v>6300</v>
      </c>
      <c r="E602">
        <v>6142</v>
      </c>
    </row>
    <row r="603" spans="1:5" x14ac:dyDescent="0.25">
      <c r="A603" s="2">
        <f t="shared" si="9"/>
        <v>144440314764</v>
      </c>
      <c r="B603" t="s">
        <v>1199</v>
      </c>
      <c r="C603" t="s">
        <v>1200</v>
      </c>
      <c r="D603">
        <v>6300</v>
      </c>
      <c r="E603">
        <v>6142</v>
      </c>
    </row>
    <row r="604" spans="1:5" x14ac:dyDescent="0.25">
      <c r="A604" s="2">
        <f t="shared" si="9"/>
        <v>144440316844</v>
      </c>
      <c r="B604" t="s">
        <v>1201</v>
      </c>
      <c r="C604" t="s">
        <v>1202</v>
      </c>
      <c r="D604">
        <v>6300</v>
      </c>
      <c r="E604">
        <v>6142</v>
      </c>
    </row>
    <row r="605" spans="1:5" x14ac:dyDescent="0.25">
      <c r="A605" s="2">
        <f t="shared" si="9"/>
        <v>144440319721</v>
      </c>
      <c r="B605" t="s">
        <v>1203</v>
      </c>
      <c r="C605" t="s">
        <v>1204</v>
      </c>
      <c r="D605">
        <v>6300</v>
      </c>
      <c r="E605">
        <v>6142</v>
      </c>
    </row>
    <row r="606" spans="1:5" x14ac:dyDescent="0.25">
      <c r="A606" s="2">
        <f t="shared" si="9"/>
        <v>144440324443</v>
      </c>
      <c r="B606" t="s">
        <v>1205</v>
      </c>
      <c r="C606" t="s">
        <v>1206</v>
      </c>
      <c r="D606">
        <v>6300</v>
      </c>
      <c r="E606">
        <v>6142</v>
      </c>
    </row>
    <row r="607" spans="1:5" x14ac:dyDescent="0.25">
      <c r="A607" s="2">
        <f t="shared" si="9"/>
        <v>144440324752</v>
      </c>
      <c r="B607" t="s">
        <v>1207</v>
      </c>
      <c r="C607" t="s">
        <v>1208</v>
      </c>
      <c r="D607">
        <v>6300</v>
      </c>
      <c r="E607">
        <v>6142</v>
      </c>
    </row>
    <row r="608" spans="1:5" x14ac:dyDescent="0.25">
      <c r="A608" s="2">
        <f t="shared" si="9"/>
        <v>144440325025</v>
      </c>
      <c r="B608" t="s">
        <v>1209</v>
      </c>
      <c r="C608" t="s">
        <v>1210</v>
      </c>
      <c r="D608">
        <v>6300</v>
      </c>
      <c r="E608">
        <v>6142</v>
      </c>
    </row>
    <row r="609" spans="1:5" x14ac:dyDescent="0.25">
      <c r="A609" s="2">
        <f t="shared" si="9"/>
        <v>144440325588</v>
      </c>
      <c r="B609" t="s">
        <v>1211</v>
      </c>
      <c r="C609" t="s">
        <v>1212</v>
      </c>
      <c r="D609">
        <v>6300</v>
      </c>
      <c r="E609">
        <v>6142</v>
      </c>
    </row>
    <row r="610" spans="1:5" x14ac:dyDescent="0.25">
      <c r="A610" s="2">
        <f t="shared" si="9"/>
        <v>144440329928</v>
      </c>
      <c r="B610" t="s">
        <v>1213</v>
      </c>
      <c r="C610" t="s">
        <v>1214</v>
      </c>
      <c r="D610">
        <v>6300</v>
      </c>
      <c r="E610">
        <v>6142</v>
      </c>
    </row>
    <row r="611" spans="1:5" x14ac:dyDescent="0.25">
      <c r="A611" s="2">
        <f t="shared" si="9"/>
        <v>144440333435</v>
      </c>
      <c r="B611" t="s">
        <v>1215</v>
      </c>
      <c r="C611" t="s">
        <v>1216</v>
      </c>
      <c r="D611">
        <v>6300</v>
      </c>
      <c r="E611">
        <v>6142</v>
      </c>
    </row>
    <row r="612" spans="1:5" x14ac:dyDescent="0.25">
      <c r="A612" s="2">
        <f t="shared" si="9"/>
        <v>144440334938</v>
      </c>
      <c r="B612" t="s">
        <v>1217</v>
      </c>
      <c r="C612" t="s">
        <v>1218</v>
      </c>
      <c r="D612">
        <v>6300</v>
      </c>
      <c r="E612">
        <v>6142</v>
      </c>
    </row>
    <row r="613" spans="1:5" x14ac:dyDescent="0.25">
      <c r="A613" s="2">
        <f t="shared" si="9"/>
        <v>144440335083</v>
      </c>
      <c r="B613" t="s">
        <v>1219</v>
      </c>
      <c r="C613" t="s">
        <v>1220</v>
      </c>
      <c r="D613">
        <v>6300</v>
      </c>
      <c r="E613">
        <v>6142</v>
      </c>
    </row>
    <row r="614" spans="1:5" x14ac:dyDescent="0.25">
      <c r="A614" s="2">
        <f t="shared" si="9"/>
        <v>144440336607</v>
      </c>
      <c r="B614" t="s">
        <v>1221</v>
      </c>
      <c r="C614" t="s">
        <v>1222</v>
      </c>
      <c r="D614">
        <v>6300</v>
      </c>
      <c r="E614">
        <v>6142</v>
      </c>
    </row>
    <row r="615" spans="1:5" x14ac:dyDescent="0.25">
      <c r="A615" s="2">
        <f t="shared" si="9"/>
        <v>144440337691</v>
      </c>
      <c r="B615" t="s">
        <v>1223</v>
      </c>
      <c r="C615" t="s">
        <v>1224</v>
      </c>
      <c r="D615">
        <v>6300</v>
      </c>
      <c r="E615">
        <v>6142</v>
      </c>
    </row>
    <row r="616" spans="1:5" x14ac:dyDescent="0.25">
      <c r="A616" s="2">
        <f t="shared" si="9"/>
        <v>144440338075</v>
      </c>
      <c r="B616" t="s">
        <v>1225</v>
      </c>
      <c r="C616" t="s">
        <v>1226</v>
      </c>
      <c r="D616">
        <v>6300</v>
      </c>
      <c r="E616">
        <v>6142</v>
      </c>
    </row>
    <row r="617" spans="1:5" x14ac:dyDescent="0.25">
      <c r="A617" s="2">
        <f t="shared" si="9"/>
        <v>144440339345</v>
      </c>
      <c r="B617" t="s">
        <v>1227</v>
      </c>
      <c r="C617" t="s">
        <v>1228</v>
      </c>
      <c r="D617">
        <v>6300</v>
      </c>
      <c r="E617">
        <v>6142</v>
      </c>
    </row>
    <row r="618" spans="1:5" x14ac:dyDescent="0.25">
      <c r="A618" s="2">
        <f t="shared" si="9"/>
        <v>144440340978</v>
      </c>
      <c r="B618" t="s">
        <v>1229</v>
      </c>
      <c r="C618" t="s">
        <v>1230</v>
      </c>
      <c r="D618">
        <v>6300</v>
      </c>
      <c r="E618">
        <v>6142</v>
      </c>
    </row>
    <row r="619" spans="1:5" x14ac:dyDescent="0.25">
      <c r="A619" s="2">
        <f t="shared" si="9"/>
        <v>144440346495</v>
      </c>
      <c r="B619" t="s">
        <v>1231</v>
      </c>
      <c r="C619" t="s">
        <v>1232</v>
      </c>
      <c r="D619">
        <v>6300</v>
      </c>
      <c r="E619">
        <v>6142</v>
      </c>
    </row>
    <row r="620" spans="1:5" x14ac:dyDescent="0.25">
      <c r="A620" s="2">
        <f t="shared" si="9"/>
        <v>144440348109</v>
      </c>
      <c r="B620" t="s">
        <v>1233</v>
      </c>
      <c r="C620" t="s">
        <v>1234</v>
      </c>
      <c r="D620">
        <v>6300</v>
      </c>
      <c r="E620">
        <v>6142</v>
      </c>
    </row>
    <row r="621" spans="1:5" x14ac:dyDescent="0.25">
      <c r="A621" s="2">
        <f t="shared" si="9"/>
        <v>144440350567</v>
      </c>
      <c r="B621" t="s">
        <v>1235</v>
      </c>
      <c r="C621" t="s">
        <v>1236</v>
      </c>
      <c r="D621">
        <v>6300</v>
      </c>
      <c r="E621">
        <v>6142</v>
      </c>
    </row>
    <row r="622" spans="1:5" x14ac:dyDescent="0.25">
      <c r="A622" s="2">
        <f t="shared" si="9"/>
        <v>144440350849</v>
      </c>
      <c r="B622" t="s">
        <v>1237</v>
      </c>
      <c r="C622" t="s">
        <v>1238</v>
      </c>
      <c r="D622">
        <v>6300</v>
      </c>
      <c r="E622">
        <v>6142</v>
      </c>
    </row>
    <row r="623" spans="1:5" x14ac:dyDescent="0.25">
      <c r="A623" s="2">
        <f t="shared" si="9"/>
        <v>144440352098</v>
      </c>
      <c r="B623" t="s">
        <v>1239</v>
      </c>
      <c r="C623" t="s">
        <v>1240</v>
      </c>
      <c r="D623">
        <v>6300</v>
      </c>
      <c r="E623">
        <v>6142</v>
      </c>
    </row>
    <row r="624" spans="1:5" x14ac:dyDescent="0.25">
      <c r="A624" s="2">
        <f t="shared" si="9"/>
        <v>144440357223</v>
      </c>
      <c r="B624" t="s">
        <v>1241</v>
      </c>
      <c r="C624" t="s">
        <v>1242</v>
      </c>
      <c r="D624">
        <v>6300</v>
      </c>
      <c r="E624">
        <v>6142</v>
      </c>
    </row>
    <row r="625" spans="1:5" x14ac:dyDescent="0.25">
      <c r="A625" s="2">
        <f t="shared" si="9"/>
        <v>144440364430</v>
      </c>
      <c r="B625" t="s">
        <v>1243</v>
      </c>
      <c r="C625" t="s">
        <v>1244</v>
      </c>
      <c r="D625">
        <v>6300</v>
      </c>
      <c r="E625">
        <v>6142</v>
      </c>
    </row>
    <row r="626" spans="1:5" x14ac:dyDescent="0.25">
      <c r="A626" s="2">
        <f t="shared" si="9"/>
        <v>144440367946</v>
      </c>
      <c r="B626" t="s">
        <v>1245</v>
      </c>
      <c r="C626" t="s">
        <v>1246</v>
      </c>
      <c r="D626">
        <v>6300</v>
      </c>
      <c r="E626">
        <v>6142</v>
      </c>
    </row>
    <row r="627" spans="1:5" x14ac:dyDescent="0.25">
      <c r="A627" s="2">
        <f t="shared" si="9"/>
        <v>144440385424</v>
      </c>
      <c r="B627" t="s">
        <v>1247</v>
      </c>
      <c r="C627" t="s">
        <v>1248</v>
      </c>
      <c r="D627">
        <v>6300</v>
      </c>
      <c r="E627">
        <v>6142</v>
      </c>
    </row>
    <row r="628" spans="1:5" x14ac:dyDescent="0.25">
      <c r="A628" s="2">
        <f t="shared" si="9"/>
        <v>144440388547</v>
      </c>
      <c r="B628" t="s">
        <v>1249</v>
      </c>
      <c r="C628" t="s">
        <v>1250</v>
      </c>
      <c r="D628">
        <v>6300</v>
      </c>
      <c r="E628">
        <v>6142</v>
      </c>
    </row>
    <row r="629" spans="1:5" x14ac:dyDescent="0.25">
      <c r="A629" s="2">
        <f t="shared" si="9"/>
        <v>144440389228</v>
      </c>
      <c r="B629" t="s">
        <v>1251</v>
      </c>
      <c r="C629" t="s">
        <v>1252</v>
      </c>
      <c r="D629">
        <v>6300</v>
      </c>
      <c r="E629">
        <v>6142</v>
      </c>
    </row>
    <row r="630" spans="1:5" x14ac:dyDescent="0.25">
      <c r="A630" s="2">
        <f t="shared" si="9"/>
        <v>144440392590</v>
      </c>
      <c r="B630" t="s">
        <v>1253</v>
      </c>
      <c r="C630" t="s">
        <v>2332</v>
      </c>
      <c r="D630">
        <v>6300</v>
      </c>
      <c r="E630">
        <v>6142</v>
      </c>
    </row>
    <row r="631" spans="1:5" x14ac:dyDescent="0.25">
      <c r="A631" s="2">
        <f t="shared" si="9"/>
        <v>144440392644</v>
      </c>
      <c r="B631" t="s">
        <v>1254</v>
      </c>
      <c r="C631" t="s">
        <v>2333</v>
      </c>
      <c r="D631">
        <v>6300</v>
      </c>
      <c r="E631">
        <v>6142</v>
      </c>
    </row>
    <row r="632" spans="1:5" x14ac:dyDescent="0.25">
      <c r="A632" s="2">
        <f t="shared" si="9"/>
        <v>144440396146</v>
      </c>
      <c r="B632" t="s">
        <v>1255</v>
      </c>
      <c r="C632" t="s">
        <v>1256</v>
      </c>
      <c r="D632">
        <v>6300</v>
      </c>
      <c r="E632">
        <v>6142</v>
      </c>
    </row>
    <row r="633" spans="1:5" x14ac:dyDescent="0.25">
      <c r="A633" s="2">
        <f t="shared" si="9"/>
        <v>144440398112</v>
      </c>
      <c r="B633" t="s">
        <v>1257</v>
      </c>
      <c r="C633" t="s">
        <v>1258</v>
      </c>
      <c r="D633">
        <v>6300</v>
      </c>
      <c r="E633">
        <v>6142</v>
      </c>
    </row>
    <row r="634" spans="1:5" x14ac:dyDescent="0.25">
      <c r="A634" s="2">
        <f t="shared" si="9"/>
        <v>144440398679</v>
      </c>
      <c r="B634" t="s">
        <v>1259</v>
      </c>
      <c r="C634" t="s">
        <v>1260</v>
      </c>
      <c r="D634">
        <v>6300</v>
      </c>
      <c r="E634">
        <v>6142</v>
      </c>
    </row>
    <row r="635" spans="1:5" x14ac:dyDescent="0.25">
      <c r="A635" s="2">
        <f t="shared" si="9"/>
        <v>144440411306</v>
      </c>
      <c r="B635" t="s">
        <v>1261</v>
      </c>
      <c r="C635" t="s">
        <v>1262</v>
      </c>
      <c r="D635">
        <v>6300</v>
      </c>
      <c r="E635">
        <v>6142</v>
      </c>
    </row>
    <row r="636" spans="1:5" x14ac:dyDescent="0.25">
      <c r="A636" s="2">
        <f t="shared" si="9"/>
        <v>144440412826</v>
      </c>
      <c r="B636" t="s">
        <v>1263</v>
      </c>
      <c r="C636" t="s">
        <v>1264</v>
      </c>
      <c r="D636">
        <v>6300</v>
      </c>
      <c r="E636">
        <v>6142</v>
      </c>
    </row>
    <row r="637" spans="1:5" x14ac:dyDescent="0.25">
      <c r="A637" s="2">
        <f t="shared" si="9"/>
        <v>144440416089</v>
      </c>
      <c r="B637" t="s">
        <v>1265</v>
      </c>
      <c r="C637" t="s">
        <v>2334</v>
      </c>
      <c r="D637">
        <v>6300</v>
      </c>
      <c r="E637">
        <v>6142</v>
      </c>
    </row>
    <row r="638" spans="1:5" x14ac:dyDescent="0.25">
      <c r="A638" s="2">
        <f t="shared" si="9"/>
        <v>144440417120</v>
      </c>
      <c r="B638" t="s">
        <v>1266</v>
      </c>
      <c r="C638" t="s">
        <v>2335</v>
      </c>
      <c r="D638">
        <v>6300</v>
      </c>
      <c r="E638">
        <v>6142</v>
      </c>
    </row>
    <row r="639" spans="1:5" x14ac:dyDescent="0.25">
      <c r="A639" s="2">
        <f t="shared" si="9"/>
        <v>144440417761</v>
      </c>
      <c r="B639" t="s">
        <v>1267</v>
      </c>
      <c r="C639" t="s">
        <v>2336</v>
      </c>
      <c r="D639">
        <v>6300</v>
      </c>
      <c r="E639">
        <v>6142</v>
      </c>
    </row>
    <row r="640" spans="1:5" x14ac:dyDescent="0.25">
      <c r="A640" s="2">
        <f t="shared" si="9"/>
        <v>144440417924</v>
      </c>
      <c r="B640" t="s">
        <v>1268</v>
      </c>
      <c r="C640" t="s">
        <v>1269</v>
      </c>
      <c r="D640">
        <v>6300</v>
      </c>
      <c r="E640">
        <v>6142</v>
      </c>
    </row>
    <row r="641" spans="1:5" x14ac:dyDescent="0.25">
      <c r="A641" s="2">
        <f t="shared" si="9"/>
        <v>144440417938</v>
      </c>
      <c r="B641" t="s">
        <v>1270</v>
      </c>
      <c r="C641" t="s">
        <v>2337</v>
      </c>
      <c r="D641">
        <v>6300</v>
      </c>
      <c r="E641">
        <v>6142</v>
      </c>
    </row>
    <row r="642" spans="1:5" x14ac:dyDescent="0.25">
      <c r="A642" s="2">
        <f t="shared" si="9"/>
        <v>144440417986</v>
      </c>
      <c r="B642" t="s">
        <v>1271</v>
      </c>
      <c r="C642" t="s">
        <v>2338</v>
      </c>
      <c r="D642">
        <v>6300</v>
      </c>
      <c r="E642">
        <v>6142</v>
      </c>
    </row>
    <row r="643" spans="1:5" x14ac:dyDescent="0.25">
      <c r="A643" s="2">
        <f t="shared" si="9"/>
        <v>144440419901</v>
      </c>
      <c r="B643" t="s">
        <v>1272</v>
      </c>
      <c r="C643" t="s">
        <v>1273</v>
      </c>
      <c r="D643">
        <v>6300</v>
      </c>
      <c r="E643">
        <v>6142</v>
      </c>
    </row>
    <row r="644" spans="1:5" x14ac:dyDescent="0.25">
      <c r="A644" s="2">
        <f t="shared" ref="A644:A707" si="10">B644*1</f>
        <v>144440438339</v>
      </c>
      <c r="B644" t="s">
        <v>1274</v>
      </c>
      <c r="C644" t="s">
        <v>1275</v>
      </c>
      <c r="D644">
        <v>6300</v>
      </c>
      <c r="E644">
        <v>6142</v>
      </c>
    </row>
    <row r="645" spans="1:5" x14ac:dyDescent="0.25">
      <c r="A645" s="2">
        <f t="shared" si="10"/>
        <v>144440439582</v>
      </c>
      <c r="B645" t="s">
        <v>1276</v>
      </c>
      <c r="C645" t="s">
        <v>2339</v>
      </c>
      <c r="D645">
        <v>6300</v>
      </c>
      <c r="E645">
        <v>6142</v>
      </c>
    </row>
    <row r="646" spans="1:5" x14ac:dyDescent="0.25">
      <c r="A646" s="2">
        <f t="shared" si="10"/>
        <v>144440439584</v>
      </c>
      <c r="B646" t="s">
        <v>1277</v>
      </c>
      <c r="C646" t="s">
        <v>2340</v>
      </c>
      <c r="D646">
        <v>6300</v>
      </c>
      <c r="E646">
        <v>6142</v>
      </c>
    </row>
    <row r="647" spans="1:5" x14ac:dyDescent="0.25">
      <c r="A647" s="2">
        <f t="shared" si="10"/>
        <v>144440439591</v>
      </c>
      <c r="B647" t="s">
        <v>1278</v>
      </c>
      <c r="C647" t="s">
        <v>2341</v>
      </c>
      <c r="D647">
        <v>6300</v>
      </c>
      <c r="E647">
        <v>6142</v>
      </c>
    </row>
    <row r="648" spans="1:5" x14ac:dyDescent="0.25">
      <c r="A648" s="2">
        <f t="shared" si="10"/>
        <v>144440439592</v>
      </c>
      <c r="B648" t="s">
        <v>1279</v>
      </c>
      <c r="C648" t="s">
        <v>2342</v>
      </c>
      <c r="D648">
        <v>6300</v>
      </c>
      <c r="E648">
        <v>6142</v>
      </c>
    </row>
    <row r="649" spans="1:5" x14ac:dyDescent="0.25">
      <c r="A649" s="2">
        <f t="shared" si="10"/>
        <v>144440440616</v>
      </c>
      <c r="B649" t="s">
        <v>1280</v>
      </c>
      <c r="C649" t="s">
        <v>2343</v>
      </c>
      <c r="D649">
        <v>6300</v>
      </c>
      <c r="E649">
        <v>6142</v>
      </c>
    </row>
    <row r="650" spans="1:5" x14ac:dyDescent="0.25">
      <c r="A650" s="2">
        <f t="shared" si="10"/>
        <v>144440440640</v>
      </c>
      <c r="B650" t="s">
        <v>1281</v>
      </c>
      <c r="C650" t="s">
        <v>2344</v>
      </c>
      <c r="D650">
        <v>6300</v>
      </c>
      <c r="E650">
        <v>6142</v>
      </c>
    </row>
    <row r="651" spans="1:5" x14ac:dyDescent="0.25">
      <c r="A651" s="2">
        <f t="shared" si="10"/>
        <v>144440440652</v>
      </c>
      <c r="B651" t="s">
        <v>1282</v>
      </c>
      <c r="C651" t="s">
        <v>2345</v>
      </c>
      <c r="D651">
        <v>6300</v>
      </c>
      <c r="E651">
        <v>6142</v>
      </c>
    </row>
    <row r="652" spans="1:5" x14ac:dyDescent="0.25">
      <c r="A652" s="2">
        <f t="shared" si="10"/>
        <v>144440440659</v>
      </c>
      <c r="B652" t="s">
        <v>1283</v>
      </c>
      <c r="C652" t="s">
        <v>2346</v>
      </c>
      <c r="D652">
        <v>6300</v>
      </c>
      <c r="E652">
        <v>6142</v>
      </c>
    </row>
    <row r="653" spans="1:5" x14ac:dyDescent="0.25">
      <c r="A653" s="2">
        <f t="shared" si="10"/>
        <v>144440440677</v>
      </c>
      <c r="B653" t="s">
        <v>1284</v>
      </c>
      <c r="C653" t="s">
        <v>2347</v>
      </c>
      <c r="D653">
        <v>6300</v>
      </c>
      <c r="E653">
        <v>6142</v>
      </c>
    </row>
    <row r="654" spans="1:5" x14ac:dyDescent="0.25">
      <c r="A654" s="2">
        <f t="shared" si="10"/>
        <v>144440441307</v>
      </c>
      <c r="B654" t="s">
        <v>1285</v>
      </c>
      <c r="C654" t="s">
        <v>1286</v>
      </c>
      <c r="D654">
        <v>6300</v>
      </c>
      <c r="E654">
        <v>6142</v>
      </c>
    </row>
    <row r="655" spans="1:5" x14ac:dyDescent="0.25">
      <c r="A655" s="2">
        <f t="shared" si="10"/>
        <v>144440455854</v>
      </c>
      <c r="B655" t="s">
        <v>1287</v>
      </c>
      <c r="C655" t="s">
        <v>1288</v>
      </c>
      <c r="D655">
        <v>6300</v>
      </c>
      <c r="E655">
        <v>6142</v>
      </c>
    </row>
    <row r="656" spans="1:5" x14ac:dyDescent="0.25">
      <c r="A656" s="2">
        <f t="shared" si="10"/>
        <v>144440460499</v>
      </c>
      <c r="B656" t="s">
        <v>1289</v>
      </c>
      <c r="C656" t="s">
        <v>1290</v>
      </c>
      <c r="D656">
        <v>6300</v>
      </c>
      <c r="E656">
        <v>6142</v>
      </c>
    </row>
    <row r="657" spans="1:5" x14ac:dyDescent="0.25">
      <c r="A657" s="2">
        <f t="shared" si="10"/>
        <v>144440461290</v>
      </c>
      <c r="B657" t="s">
        <v>1291</v>
      </c>
      <c r="C657" t="s">
        <v>2348</v>
      </c>
      <c r="D657">
        <v>6300</v>
      </c>
      <c r="E657">
        <v>6142</v>
      </c>
    </row>
    <row r="658" spans="1:5" x14ac:dyDescent="0.25">
      <c r="A658" s="2">
        <f t="shared" si="10"/>
        <v>144440476880</v>
      </c>
      <c r="B658" t="s">
        <v>1292</v>
      </c>
      <c r="C658" t="s">
        <v>1293</v>
      </c>
      <c r="D658">
        <v>6300</v>
      </c>
      <c r="E658">
        <v>6142</v>
      </c>
    </row>
    <row r="659" spans="1:5" x14ac:dyDescent="0.25">
      <c r="A659" s="2">
        <f t="shared" si="10"/>
        <v>144440480585</v>
      </c>
      <c r="B659" t="s">
        <v>1294</v>
      </c>
      <c r="C659" t="s">
        <v>1295</v>
      </c>
      <c r="D659">
        <v>6300</v>
      </c>
      <c r="E659">
        <v>6142</v>
      </c>
    </row>
    <row r="660" spans="1:5" x14ac:dyDescent="0.25">
      <c r="A660" s="2">
        <f t="shared" si="10"/>
        <v>144440487988</v>
      </c>
      <c r="B660" t="s">
        <v>1296</v>
      </c>
      <c r="C660" t="s">
        <v>2349</v>
      </c>
      <c r="D660">
        <v>6300</v>
      </c>
      <c r="E660">
        <v>6142</v>
      </c>
    </row>
    <row r="661" spans="1:5" x14ac:dyDescent="0.25">
      <c r="A661" s="2">
        <f t="shared" si="10"/>
        <v>144440488221</v>
      </c>
      <c r="B661" t="s">
        <v>1297</v>
      </c>
      <c r="C661" t="s">
        <v>2350</v>
      </c>
      <c r="D661">
        <v>6300</v>
      </c>
      <c r="E661">
        <v>6142</v>
      </c>
    </row>
    <row r="662" spans="1:5" x14ac:dyDescent="0.25">
      <c r="A662" s="2">
        <f t="shared" si="10"/>
        <v>144440489437</v>
      </c>
      <c r="B662" t="s">
        <v>1298</v>
      </c>
      <c r="C662" t="s">
        <v>2351</v>
      </c>
      <c r="D662">
        <v>6300</v>
      </c>
      <c r="E662">
        <v>6142</v>
      </c>
    </row>
    <row r="663" spans="1:5" x14ac:dyDescent="0.25">
      <c r="A663" s="2">
        <f t="shared" si="10"/>
        <v>144440489442</v>
      </c>
      <c r="B663" t="s">
        <v>1299</v>
      </c>
      <c r="C663" t="s">
        <v>2352</v>
      </c>
      <c r="D663">
        <v>6300</v>
      </c>
      <c r="E663">
        <v>6142</v>
      </c>
    </row>
    <row r="664" spans="1:5" x14ac:dyDescent="0.25">
      <c r="A664" s="2">
        <f t="shared" si="10"/>
        <v>144440489445</v>
      </c>
      <c r="B664" t="s">
        <v>1300</v>
      </c>
      <c r="C664" t="s">
        <v>2353</v>
      </c>
      <c r="D664">
        <v>6300</v>
      </c>
      <c r="E664">
        <v>6142</v>
      </c>
    </row>
    <row r="665" spans="1:5" x14ac:dyDescent="0.25">
      <c r="A665" s="2">
        <f t="shared" si="10"/>
        <v>144440489453</v>
      </c>
      <c r="B665" t="s">
        <v>1301</v>
      </c>
      <c r="C665" t="s">
        <v>2354</v>
      </c>
      <c r="D665">
        <v>6300</v>
      </c>
      <c r="E665">
        <v>6142</v>
      </c>
    </row>
    <row r="666" spans="1:5" x14ac:dyDescent="0.25">
      <c r="A666" s="2">
        <f t="shared" si="10"/>
        <v>144440490714</v>
      </c>
      <c r="B666" t="s">
        <v>1302</v>
      </c>
      <c r="C666" t="s">
        <v>2355</v>
      </c>
      <c r="D666">
        <v>6300</v>
      </c>
      <c r="E666">
        <v>6142</v>
      </c>
    </row>
    <row r="667" spans="1:5" x14ac:dyDescent="0.25">
      <c r="A667" s="2">
        <f t="shared" si="10"/>
        <v>144440490727</v>
      </c>
      <c r="B667" t="s">
        <v>1303</v>
      </c>
      <c r="C667" t="s">
        <v>2356</v>
      </c>
      <c r="D667">
        <v>6300</v>
      </c>
      <c r="E667">
        <v>6142</v>
      </c>
    </row>
    <row r="668" spans="1:5" x14ac:dyDescent="0.25">
      <c r="A668" s="2">
        <f t="shared" si="10"/>
        <v>144440490736</v>
      </c>
      <c r="B668" t="s">
        <v>1304</v>
      </c>
      <c r="C668" t="s">
        <v>2357</v>
      </c>
      <c r="D668">
        <v>6300</v>
      </c>
      <c r="E668">
        <v>6142</v>
      </c>
    </row>
    <row r="669" spans="1:5" x14ac:dyDescent="0.25">
      <c r="A669" s="2">
        <f t="shared" si="10"/>
        <v>144440490749</v>
      </c>
      <c r="B669" t="s">
        <v>1305</v>
      </c>
      <c r="C669" t="s">
        <v>2358</v>
      </c>
      <c r="D669">
        <v>6300</v>
      </c>
      <c r="E669">
        <v>6142</v>
      </c>
    </row>
    <row r="670" spans="1:5" x14ac:dyDescent="0.25">
      <c r="A670" s="2">
        <f t="shared" si="10"/>
        <v>144440490759</v>
      </c>
      <c r="B670" t="s">
        <v>1306</v>
      </c>
      <c r="C670" t="s">
        <v>2359</v>
      </c>
      <c r="D670">
        <v>6300</v>
      </c>
      <c r="E670">
        <v>6142</v>
      </c>
    </row>
    <row r="671" spans="1:5" x14ac:dyDescent="0.25">
      <c r="A671" s="2">
        <f t="shared" si="10"/>
        <v>144440490776</v>
      </c>
      <c r="B671" t="s">
        <v>1307</v>
      </c>
      <c r="C671" t="s">
        <v>2360</v>
      </c>
      <c r="D671">
        <v>6300</v>
      </c>
      <c r="E671">
        <v>6142</v>
      </c>
    </row>
    <row r="672" spans="1:5" x14ac:dyDescent="0.25">
      <c r="A672" s="2">
        <f t="shared" si="10"/>
        <v>144440490792</v>
      </c>
      <c r="B672" t="s">
        <v>1308</v>
      </c>
      <c r="C672" t="s">
        <v>2361</v>
      </c>
      <c r="D672">
        <v>6300</v>
      </c>
      <c r="E672">
        <v>6142</v>
      </c>
    </row>
    <row r="673" spans="1:5" x14ac:dyDescent="0.25">
      <c r="A673" s="2">
        <f t="shared" si="10"/>
        <v>144440490807</v>
      </c>
      <c r="B673" t="s">
        <v>1309</v>
      </c>
      <c r="C673" t="s">
        <v>2362</v>
      </c>
      <c r="D673">
        <v>6300</v>
      </c>
      <c r="E673">
        <v>6142</v>
      </c>
    </row>
    <row r="674" spans="1:5" x14ac:dyDescent="0.25">
      <c r="A674" s="2">
        <f t="shared" si="10"/>
        <v>144440490822</v>
      </c>
      <c r="B674" t="s">
        <v>1310</v>
      </c>
      <c r="C674" t="s">
        <v>2363</v>
      </c>
      <c r="D674">
        <v>6300</v>
      </c>
      <c r="E674">
        <v>6142</v>
      </c>
    </row>
    <row r="675" spans="1:5" x14ac:dyDescent="0.25">
      <c r="A675" s="2">
        <f t="shared" si="10"/>
        <v>144440490837</v>
      </c>
      <c r="B675" t="s">
        <v>1311</v>
      </c>
      <c r="C675" t="s">
        <v>2364</v>
      </c>
      <c r="D675">
        <v>6300</v>
      </c>
      <c r="E675">
        <v>6142</v>
      </c>
    </row>
    <row r="676" spans="1:5" x14ac:dyDescent="0.25">
      <c r="A676" s="2">
        <f t="shared" si="10"/>
        <v>144440490850</v>
      </c>
      <c r="B676" t="s">
        <v>1312</v>
      </c>
      <c r="C676" t="s">
        <v>2365</v>
      </c>
      <c r="D676">
        <v>6300</v>
      </c>
      <c r="E676">
        <v>6142</v>
      </c>
    </row>
    <row r="677" spans="1:5" x14ac:dyDescent="0.25">
      <c r="A677" s="2">
        <f t="shared" si="10"/>
        <v>144440490862</v>
      </c>
      <c r="B677" t="s">
        <v>1313</v>
      </c>
      <c r="C677" t="s">
        <v>2366</v>
      </c>
      <c r="D677">
        <v>6300</v>
      </c>
      <c r="E677">
        <v>6142</v>
      </c>
    </row>
    <row r="678" spans="1:5" x14ac:dyDescent="0.25">
      <c r="A678" s="2">
        <f t="shared" si="10"/>
        <v>144440490864</v>
      </c>
      <c r="B678" t="s">
        <v>1314</v>
      </c>
      <c r="C678" t="s">
        <v>2367</v>
      </c>
      <c r="D678">
        <v>6300</v>
      </c>
      <c r="E678">
        <v>6142</v>
      </c>
    </row>
    <row r="679" spans="1:5" x14ac:dyDescent="0.25">
      <c r="A679" s="2">
        <f t="shared" si="10"/>
        <v>155550002289</v>
      </c>
      <c r="B679" t="s">
        <v>1315</v>
      </c>
      <c r="C679" t="s">
        <v>1316</v>
      </c>
      <c r="D679">
        <v>6300</v>
      </c>
      <c r="E679">
        <v>6142</v>
      </c>
    </row>
    <row r="680" spans="1:5" x14ac:dyDescent="0.25">
      <c r="A680" s="2">
        <f t="shared" si="10"/>
        <v>155550005564</v>
      </c>
      <c r="B680" t="s">
        <v>1317</v>
      </c>
      <c r="C680" t="s">
        <v>1318</v>
      </c>
      <c r="D680">
        <v>6300</v>
      </c>
      <c r="E680">
        <v>6142</v>
      </c>
    </row>
    <row r="681" spans="1:5" x14ac:dyDescent="0.25">
      <c r="A681" s="2">
        <f t="shared" si="10"/>
        <v>155550011940</v>
      </c>
      <c r="B681" t="s">
        <v>1319</v>
      </c>
      <c r="C681" t="s">
        <v>1320</v>
      </c>
      <c r="D681">
        <v>6300</v>
      </c>
      <c r="E681">
        <v>6142</v>
      </c>
    </row>
    <row r="682" spans="1:5" x14ac:dyDescent="0.25">
      <c r="A682" s="2">
        <f t="shared" si="10"/>
        <v>155550015512</v>
      </c>
      <c r="B682" t="s">
        <v>1321</v>
      </c>
      <c r="C682" t="s">
        <v>1322</v>
      </c>
      <c r="D682">
        <v>6300</v>
      </c>
      <c r="E682">
        <v>6142</v>
      </c>
    </row>
    <row r="683" spans="1:5" x14ac:dyDescent="0.25">
      <c r="A683" s="2">
        <f t="shared" si="10"/>
        <v>155550016761</v>
      </c>
      <c r="B683" t="s">
        <v>1323</v>
      </c>
      <c r="C683" t="s">
        <v>1324</v>
      </c>
      <c r="D683">
        <v>6300</v>
      </c>
      <c r="E683">
        <v>6142</v>
      </c>
    </row>
    <row r="684" spans="1:5" x14ac:dyDescent="0.25">
      <c r="A684" s="2">
        <f t="shared" si="10"/>
        <v>155550017286</v>
      </c>
      <c r="B684" t="s">
        <v>1325</v>
      </c>
      <c r="C684" t="s">
        <v>1326</v>
      </c>
      <c r="D684">
        <v>6300</v>
      </c>
      <c r="E684">
        <v>6142</v>
      </c>
    </row>
    <row r="685" spans="1:5" x14ac:dyDescent="0.25">
      <c r="A685" s="2">
        <f t="shared" si="10"/>
        <v>155550020483</v>
      </c>
      <c r="B685" t="s">
        <v>1327</v>
      </c>
      <c r="C685" t="s">
        <v>1328</v>
      </c>
      <c r="D685">
        <v>6300</v>
      </c>
      <c r="E685">
        <v>6142</v>
      </c>
    </row>
    <row r="686" spans="1:5" x14ac:dyDescent="0.25">
      <c r="A686" s="2">
        <f t="shared" si="10"/>
        <v>155550029599</v>
      </c>
      <c r="B686" t="s">
        <v>1329</v>
      </c>
      <c r="C686" t="s">
        <v>1330</v>
      </c>
      <c r="D686">
        <v>6300</v>
      </c>
      <c r="E686">
        <v>6142</v>
      </c>
    </row>
    <row r="687" spans="1:5" x14ac:dyDescent="0.25">
      <c r="A687" s="2">
        <f t="shared" si="10"/>
        <v>155550029750</v>
      </c>
      <c r="B687" t="s">
        <v>1331</v>
      </c>
      <c r="C687" t="s">
        <v>1332</v>
      </c>
      <c r="D687">
        <v>6300</v>
      </c>
      <c r="E687">
        <v>6142</v>
      </c>
    </row>
    <row r="688" spans="1:5" x14ac:dyDescent="0.25">
      <c r="A688" s="2">
        <f t="shared" si="10"/>
        <v>155550031085</v>
      </c>
      <c r="B688" t="s">
        <v>1333</v>
      </c>
      <c r="C688" t="s">
        <v>1334</v>
      </c>
      <c r="D688">
        <v>6300</v>
      </c>
      <c r="E688">
        <v>6142</v>
      </c>
    </row>
    <row r="689" spans="1:5" x14ac:dyDescent="0.25">
      <c r="A689" s="2">
        <f t="shared" si="10"/>
        <v>155550037724</v>
      </c>
      <c r="B689" t="s">
        <v>1335</v>
      </c>
      <c r="C689" t="s">
        <v>1336</v>
      </c>
      <c r="D689">
        <v>6300</v>
      </c>
      <c r="E689">
        <v>6142</v>
      </c>
    </row>
    <row r="690" spans="1:5" x14ac:dyDescent="0.25">
      <c r="A690" s="2">
        <f t="shared" si="10"/>
        <v>155550045418</v>
      </c>
      <c r="B690" t="s">
        <v>1337</v>
      </c>
      <c r="C690" t="s">
        <v>1338</v>
      </c>
      <c r="D690">
        <v>6300</v>
      </c>
      <c r="E690">
        <v>6142</v>
      </c>
    </row>
    <row r="691" spans="1:5" x14ac:dyDescent="0.25">
      <c r="A691" s="2">
        <f t="shared" si="10"/>
        <v>155550054383</v>
      </c>
      <c r="B691" t="s">
        <v>1339</v>
      </c>
      <c r="C691" t="s">
        <v>1340</v>
      </c>
      <c r="D691">
        <v>6300</v>
      </c>
      <c r="E691">
        <v>6142</v>
      </c>
    </row>
    <row r="692" spans="1:5" x14ac:dyDescent="0.25">
      <c r="A692" s="2">
        <f t="shared" si="10"/>
        <v>155550058081</v>
      </c>
      <c r="B692" t="s">
        <v>1341</v>
      </c>
      <c r="C692" t="s">
        <v>1342</v>
      </c>
      <c r="D692">
        <v>6300</v>
      </c>
      <c r="E692">
        <v>6142</v>
      </c>
    </row>
    <row r="693" spans="1:5" x14ac:dyDescent="0.25">
      <c r="A693" s="2">
        <f t="shared" si="10"/>
        <v>155550059598</v>
      </c>
      <c r="B693" t="s">
        <v>1343</v>
      </c>
      <c r="C693" t="s">
        <v>1344</v>
      </c>
      <c r="D693">
        <v>6300</v>
      </c>
      <c r="E693">
        <v>6142</v>
      </c>
    </row>
    <row r="694" spans="1:5" x14ac:dyDescent="0.25">
      <c r="A694" s="2">
        <f t="shared" si="10"/>
        <v>155550061000</v>
      </c>
      <c r="B694" t="s">
        <v>1345</v>
      </c>
      <c r="C694" t="s">
        <v>1346</v>
      </c>
      <c r="D694">
        <v>6300</v>
      </c>
      <c r="E694">
        <v>6142</v>
      </c>
    </row>
    <row r="695" spans="1:5" x14ac:dyDescent="0.25">
      <c r="A695" s="2">
        <f t="shared" si="10"/>
        <v>155550061282</v>
      </c>
      <c r="B695" t="s">
        <v>1347</v>
      </c>
      <c r="C695" t="s">
        <v>1348</v>
      </c>
      <c r="D695">
        <v>6300</v>
      </c>
      <c r="E695">
        <v>6142</v>
      </c>
    </row>
    <row r="696" spans="1:5" x14ac:dyDescent="0.25">
      <c r="A696" s="2">
        <f t="shared" si="10"/>
        <v>155550064096</v>
      </c>
      <c r="B696" t="s">
        <v>1349</v>
      </c>
      <c r="C696" t="s">
        <v>1350</v>
      </c>
      <c r="D696">
        <v>6300</v>
      </c>
      <c r="E696">
        <v>6142</v>
      </c>
    </row>
    <row r="697" spans="1:5" x14ac:dyDescent="0.25">
      <c r="A697" s="2">
        <f t="shared" si="10"/>
        <v>155550074623</v>
      </c>
      <c r="B697" t="s">
        <v>1351</v>
      </c>
      <c r="C697" t="s">
        <v>1352</v>
      </c>
      <c r="D697">
        <v>6300</v>
      </c>
      <c r="E697">
        <v>6142</v>
      </c>
    </row>
    <row r="698" spans="1:5" x14ac:dyDescent="0.25">
      <c r="A698" s="2">
        <f t="shared" si="10"/>
        <v>155550087623</v>
      </c>
      <c r="B698" t="s">
        <v>1353</v>
      </c>
      <c r="C698" t="s">
        <v>1354</v>
      </c>
      <c r="D698">
        <v>6300</v>
      </c>
      <c r="E698">
        <v>6142</v>
      </c>
    </row>
    <row r="699" spans="1:5" x14ac:dyDescent="0.25">
      <c r="A699" s="2">
        <f t="shared" si="10"/>
        <v>155550104385</v>
      </c>
      <c r="B699" t="s">
        <v>1355</v>
      </c>
      <c r="C699" t="s">
        <v>1356</v>
      </c>
      <c r="D699">
        <v>6300</v>
      </c>
      <c r="E699">
        <v>6142</v>
      </c>
    </row>
    <row r="700" spans="1:5" x14ac:dyDescent="0.25">
      <c r="A700" s="2">
        <f t="shared" si="10"/>
        <v>155550109690</v>
      </c>
      <c r="B700" t="s">
        <v>1357</v>
      </c>
      <c r="C700" t="s">
        <v>1358</v>
      </c>
      <c r="D700">
        <v>6300</v>
      </c>
      <c r="E700">
        <v>6142</v>
      </c>
    </row>
    <row r="701" spans="1:5" x14ac:dyDescent="0.25">
      <c r="A701" s="2">
        <f t="shared" si="10"/>
        <v>155550111305</v>
      </c>
      <c r="B701" t="s">
        <v>1359</v>
      </c>
      <c r="C701" t="s">
        <v>1360</v>
      </c>
      <c r="D701">
        <v>6300</v>
      </c>
      <c r="E701">
        <v>6142</v>
      </c>
    </row>
    <row r="702" spans="1:5" x14ac:dyDescent="0.25">
      <c r="A702" s="2">
        <f t="shared" si="10"/>
        <v>155550113598</v>
      </c>
      <c r="B702" t="s">
        <v>1361</v>
      </c>
      <c r="C702" t="s">
        <v>1362</v>
      </c>
      <c r="D702">
        <v>6300</v>
      </c>
      <c r="E702">
        <v>6142</v>
      </c>
    </row>
    <row r="703" spans="1:5" x14ac:dyDescent="0.25">
      <c r="A703" s="2">
        <f t="shared" si="10"/>
        <v>155550115701</v>
      </c>
      <c r="B703" t="s">
        <v>1363</v>
      </c>
      <c r="C703" t="s">
        <v>1364</v>
      </c>
      <c r="D703">
        <v>6300</v>
      </c>
      <c r="E703">
        <v>6142</v>
      </c>
    </row>
    <row r="704" spans="1:5" x14ac:dyDescent="0.25">
      <c r="A704" s="2">
        <f t="shared" si="10"/>
        <v>155550116057</v>
      </c>
      <c r="B704" t="s">
        <v>1365</v>
      </c>
      <c r="C704" t="s">
        <v>1366</v>
      </c>
      <c r="D704">
        <v>6300</v>
      </c>
      <c r="E704">
        <v>6142</v>
      </c>
    </row>
    <row r="705" spans="1:5" x14ac:dyDescent="0.25">
      <c r="A705" s="2">
        <f t="shared" si="10"/>
        <v>155550124525</v>
      </c>
      <c r="B705" t="s">
        <v>1367</v>
      </c>
      <c r="C705" t="s">
        <v>1368</v>
      </c>
      <c r="D705">
        <v>6300</v>
      </c>
      <c r="E705">
        <v>6142</v>
      </c>
    </row>
    <row r="706" spans="1:5" x14ac:dyDescent="0.25">
      <c r="A706" s="2">
        <f t="shared" si="10"/>
        <v>155550133952</v>
      </c>
      <c r="B706" t="s">
        <v>1369</v>
      </c>
      <c r="C706" t="s">
        <v>1370</v>
      </c>
      <c r="D706">
        <v>6300</v>
      </c>
      <c r="E706">
        <v>6142</v>
      </c>
    </row>
    <row r="707" spans="1:5" x14ac:dyDescent="0.25">
      <c r="A707" s="2">
        <f t="shared" si="10"/>
        <v>155550135714</v>
      </c>
      <c r="B707" t="s">
        <v>1371</v>
      </c>
      <c r="C707" t="s">
        <v>1372</v>
      </c>
      <c r="D707">
        <v>6300</v>
      </c>
      <c r="E707">
        <v>6142</v>
      </c>
    </row>
    <row r="708" spans="1:5" x14ac:dyDescent="0.25">
      <c r="A708" s="2">
        <f t="shared" ref="A708:A771" si="11">B708*1</f>
        <v>155550139304</v>
      </c>
      <c r="B708" t="s">
        <v>1373</v>
      </c>
      <c r="C708" t="s">
        <v>1374</v>
      </c>
      <c r="D708">
        <v>6300</v>
      </c>
      <c r="E708">
        <v>6142</v>
      </c>
    </row>
    <row r="709" spans="1:5" x14ac:dyDescent="0.25">
      <c r="A709" s="2">
        <f t="shared" si="11"/>
        <v>155550143696</v>
      </c>
      <c r="B709" t="s">
        <v>1375</v>
      </c>
      <c r="C709" t="s">
        <v>1376</v>
      </c>
      <c r="D709">
        <v>6300</v>
      </c>
      <c r="E709">
        <v>6142</v>
      </c>
    </row>
    <row r="710" spans="1:5" x14ac:dyDescent="0.25">
      <c r="A710" s="2">
        <f t="shared" si="11"/>
        <v>155550157869</v>
      </c>
      <c r="B710" t="s">
        <v>1377</v>
      </c>
      <c r="C710" t="s">
        <v>1378</v>
      </c>
      <c r="D710">
        <v>6300</v>
      </c>
      <c r="E710">
        <v>6142</v>
      </c>
    </row>
    <row r="711" spans="1:5" x14ac:dyDescent="0.25">
      <c r="A711" s="2">
        <f t="shared" si="11"/>
        <v>155550161001</v>
      </c>
      <c r="B711" t="s">
        <v>1379</v>
      </c>
      <c r="C711" t="s">
        <v>1380</v>
      </c>
      <c r="D711">
        <v>6300</v>
      </c>
      <c r="E711">
        <v>6142</v>
      </c>
    </row>
    <row r="712" spans="1:5" x14ac:dyDescent="0.25">
      <c r="A712" s="2">
        <f t="shared" si="11"/>
        <v>155550189424</v>
      </c>
      <c r="B712" t="s">
        <v>1381</v>
      </c>
      <c r="C712" t="s">
        <v>1382</v>
      </c>
      <c r="D712">
        <v>6300</v>
      </c>
      <c r="E712">
        <v>6142</v>
      </c>
    </row>
    <row r="713" spans="1:5" x14ac:dyDescent="0.25">
      <c r="A713" s="2">
        <f t="shared" si="11"/>
        <v>155550193770</v>
      </c>
      <c r="B713" t="s">
        <v>1383</v>
      </c>
      <c r="C713" t="s">
        <v>1384</v>
      </c>
      <c r="D713">
        <v>6300</v>
      </c>
      <c r="E713">
        <v>6142</v>
      </c>
    </row>
    <row r="714" spans="1:5" x14ac:dyDescent="0.25">
      <c r="A714" s="2">
        <f t="shared" si="11"/>
        <v>155550199455</v>
      </c>
      <c r="B714" t="s">
        <v>1385</v>
      </c>
      <c r="C714" t="s">
        <v>1386</v>
      </c>
      <c r="D714">
        <v>6300</v>
      </c>
      <c r="E714">
        <v>6142</v>
      </c>
    </row>
    <row r="715" spans="1:5" x14ac:dyDescent="0.25">
      <c r="A715" s="2">
        <f t="shared" si="11"/>
        <v>155550204550</v>
      </c>
      <c r="B715" t="s">
        <v>1387</v>
      </c>
      <c r="C715" t="s">
        <v>1388</v>
      </c>
      <c r="D715">
        <v>6300</v>
      </c>
      <c r="E715">
        <v>6142</v>
      </c>
    </row>
    <row r="716" spans="1:5" x14ac:dyDescent="0.25">
      <c r="A716" s="2">
        <f t="shared" si="11"/>
        <v>155550210915</v>
      </c>
      <c r="B716" t="s">
        <v>1389</v>
      </c>
      <c r="C716" t="s">
        <v>1390</v>
      </c>
      <c r="D716">
        <v>6300</v>
      </c>
      <c r="E716">
        <v>6142</v>
      </c>
    </row>
    <row r="717" spans="1:5" x14ac:dyDescent="0.25">
      <c r="A717" s="2">
        <f t="shared" si="11"/>
        <v>155550217415</v>
      </c>
      <c r="B717" t="s">
        <v>1391</v>
      </c>
      <c r="C717" t="s">
        <v>1392</v>
      </c>
      <c r="D717">
        <v>6300</v>
      </c>
      <c r="E717">
        <v>6142</v>
      </c>
    </row>
    <row r="718" spans="1:5" x14ac:dyDescent="0.25">
      <c r="A718" s="2">
        <f t="shared" si="11"/>
        <v>155550218540</v>
      </c>
      <c r="B718" t="s">
        <v>1393</v>
      </c>
      <c r="C718" t="s">
        <v>1394</v>
      </c>
      <c r="D718">
        <v>6300</v>
      </c>
      <c r="E718">
        <v>6142</v>
      </c>
    </row>
    <row r="719" spans="1:5" x14ac:dyDescent="0.25">
      <c r="A719" s="2">
        <f t="shared" si="11"/>
        <v>155550220863</v>
      </c>
      <c r="B719" t="s">
        <v>1395</v>
      </c>
      <c r="C719" t="s">
        <v>1396</v>
      </c>
      <c r="D719">
        <v>6300</v>
      </c>
      <c r="E719">
        <v>6142</v>
      </c>
    </row>
    <row r="720" spans="1:5" x14ac:dyDescent="0.25">
      <c r="A720" s="2">
        <f t="shared" si="11"/>
        <v>155550224622</v>
      </c>
      <c r="B720" t="s">
        <v>1397</v>
      </c>
      <c r="C720" t="s">
        <v>1398</v>
      </c>
      <c r="D720">
        <v>6300</v>
      </c>
      <c r="E720">
        <v>6142</v>
      </c>
    </row>
    <row r="721" spans="1:5" x14ac:dyDescent="0.25">
      <c r="A721" s="2">
        <f t="shared" si="11"/>
        <v>155550228072</v>
      </c>
      <c r="B721" t="s">
        <v>1399</v>
      </c>
      <c r="C721" t="s">
        <v>1400</v>
      </c>
      <c r="D721">
        <v>6300</v>
      </c>
      <c r="E721">
        <v>6142</v>
      </c>
    </row>
    <row r="722" spans="1:5" x14ac:dyDescent="0.25">
      <c r="A722" s="2">
        <f t="shared" si="11"/>
        <v>155550230612</v>
      </c>
      <c r="B722" t="s">
        <v>1401</v>
      </c>
      <c r="C722" t="s">
        <v>1402</v>
      </c>
      <c r="D722">
        <v>6300</v>
      </c>
      <c r="E722">
        <v>6142</v>
      </c>
    </row>
    <row r="723" spans="1:5" x14ac:dyDescent="0.25">
      <c r="A723" s="2">
        <f t="shared" si="11"/>
        <v>155550234577</v>
      </c>
      <c r="B723" t="s">
        <v>1403</v>
      </c>
      <c r="C723" t="s">
        <v>1404</v>
      </c>
      <c r="D723">
        <v>6300</v>
      </c>
      <c r="E723">
        <v>6142</v>
      </c>
    </row>
    <row r="724" spans="1:5" x14ac:dyDescent="0.25">
      <c r="A724" s="2">
        <f t="shared" si="11"/>
        <v>155550239050</v>
      </c>
      <c r="B724" t="s">
        <v>1405</v>
      </c>
      <c r="C724" t="s">
        <v>1406</v>
      </c>
      <c r="D724">
        <v>6300</v>
      </c>
      <c r="E724">
        <v>6142</v>
      </c>
    </row>
    <row r="725" spans="1:5" x14ac:dyDescent="0.25">
      <c r="A725" s="2">
        <f t="shared" si="11"/>
        <v>155550239448</v>
      </c>
      <c r="B725" t="s">
        <v>1407</v>
      </c>
      <c r="C725" t="s">
        <v>1408</v>
      </c>
      <c r="D725">
        <v>6300</v>
      </c>
      <c r="E725">
        <v>6142</v>
      </c>
    </row>
    <row r="726" spans="1:5" x14ac:dyDescent="0.25">
      <c r="A726" s="2">
        <f t="shared" si="11"/>
        <v>155550242390</v>
      </c>
      <c r="B726" t="s">
        <v>1409</v>
      </c>
      <c r="C726" t="s">
        <v>1410</v>
      </c>
      <c r="D726">
        <v>6300</v>
      </c>
      <c r="E726">
        <v>6142</v>
      </c>
    </row>
    <row r="727" spans="1:5" x14ac:dyDescent="0.25">
      <c r="A727" s="2">
        <f t="shared" si="11"/>
        <v>155550245688</v>
      </c>
      <c r="B727" t="s">
        <v>1411</v>
      </c>
      <c r="C727" t="s">
        <v>1412</v>
      </c>
      <c r="D727">
        <v>6300</v>
      </c>
      <c r="E727">
        <v>6142</v>
      </c>
    </row>
    <row r="728" spans="1:5" x14ac:dyDescent="0.25">
      <c r="A728" s="2">
        <f t="shared" si="11"/>
        <v>155550247081</v>
      </c>
      <c r="B728" t="s">
        <v>1413</v>
      </c>
      <c r="C728" t="s">
        <v>1414</v>
      </c>
      <c r="D728">
        <v>6300</v>
      </c>
      <c r="E728">
        <v>6142</v>
      </c>
    </row>
    <row r="729" spans="1:5" x14ac:dyDescent="0.25">
      <c r="A729" s="2">
        <f t="shared" si="11"/>
        <v>155550250023</v>
      </c>
      <c r="B729" t="s">
        <v>1415</v>
      </c>
      <c r="C729" t="s">
        <v>1416</v>
      </c>
      <c r="D729">
        <v>6300</v>
      </c>
      <c r="E729">
        <v>6142</v>
      </c>
    </row>
    <row r="730" spans="1:5" x14ac:dyDescent="0.25">
      <c r="A730" s="2">
        <f t="shared" si="11"/>
        <v>155550255717</v>
      </c>
      <c r="B730" t="s">
        <v>1417</v>
      </c>
      <c r="C730" t="s">
        <v>1418</v>
      </c>
      <c r="D730">
        <v>6300</v>
      </c>
      <c r="E730">
        <v>6142</v>
      </c>
    </row>
    <row r="731" spans="1:5" x14ac:dyDescent="0.25">
      <c r="A731" s="2">
        <f t="shared" si="11"/>
        <v>155550275617</v>
      </c>
      <c r="B731" t="s">
        <v>1419</v>
      </c>
      <c r="C731" t="s">
        <v>1420</v>
      </c>
      <c r="D731">
        <v>6300</v>
      </c>
      <c r="E731">
        <v>6142</v>
      </c>
    </row>
    <row r="732" spans="1:5" x14ac:dyDescent="0.25">
      <c r="A732" s="2">
        <f t="shared" si="11"/>
        <v>155550277625</v>
      </c>
      <c r="B732" t="s">
        <v>1421</v>
      </c>
      <c r="C732" t="s">
        <v>1422</v>
      </c>
      <c r="D732">
        <v>6300</v>
      </c>
      <c r="E732">
        <v>6142</v>
      </c>
    </row>
    <row r="733" spans="1:5" x14ac:dyDescent="0.25">
      <c r="A733" s="2">
        <f t="shared" si="11"/>
        <v>155550277974</v>
      </c>
      <c r="B733" t="s">
        <v>1423</v>
      </c>
      <c r="C733" t="s">
        <v>1424</v>
      </c>
      <c r="D733">
        <v>6300</v>
      </c>
      <c r="E733">
        <v>6142</v>
      </c>
    </row>
    <row r="734" spans="1:5" x14ac:dyDescent="0.25">
      <c r="A734" s="2">
        <f t="shared" si="11"/>
        <v>155550279108</v>
      </c>
      <c r="B734" t="s">
        <v>1425</v>
      </c>
      <c r="C734" t="s">
        <v>1426</v>
      </c>
      <c r="D734">
        <v>6300</v>
      </c>
      <c r="E734">
        <v>6142</v>
      </c>
    </row>
    <row r="735" spans="1:5" x14ac:dyDescent="0.25">
      <c r="A735" s="2">
        <f t="shared" si="11"/>
        <v>155550284359</v>
      </c>
      <c r="B735" t="s">
        <v>1427</v>
      </c>
      <c r="C735" t="s">
        <v>1428</v>
      </c>
      <c r="D735">
        <v>6300</v>
      </c>
      <c r="E735">
        <v>6142</v>
      </c>
    </row>
    <row r="736" spans="1:5" x14ac:dyDescent="0.25">
      <c r="A736" s="2">
        <f t="shared" si="11"/>
        <v>155550288802</v>
      </c>
      <c r="B736" t="s">
        <v>1429</v>
      </c>
      <c r="C736" t="s">
        <v>1430</v>
      </c>
      <c r="D736">
        <v>6300</v>
      </c>
      <c r="E736">
        <v>6142</v>
      </c>
    </row>
    <row r="737" spans="1:5" x14ac:dyDescent="0.25">
      <c r="A737" s="2">
        <f t="shared" si="11"/>
        <v>155550289998</v>
      </c>
      <c r="B737" t="s">
        <v>1431</v>
      </c>
      <c r="C737" t="s">
        <v>1432</v>
      </c>
      <c r="D737">
        <v>6300</v>
      </c>
      <c r="E737">
        <v>6142</v>
      </c>
    </row>
    <row r="738" spans="1:5" x14ac:dyDescent="0.25">
      <c r="A738" s="2">
        <f t="shared" si="11"/>
        <v>155550292365</v>
      </c>
      <c r="B738" t="s">
        <v>1433</v>
      </c>
      <c r="C738" t="s">
        <v>1434</v>
      </c>
      <c r="D738">
        <v>6300</v>
      </c>
      <c r="E738">
        <v>6142</v>
      </c>
    </row>
    <row r="739" spans="1:5" x14ac:dyDescent="0.25">
      <c r="A739" s="2">
        <f t="shared" si="11"/>
        <v>155550298975</v>
      </c>
      <c r="B739" t="s">
        <v>1435</v>
      </c>
      <c r="C739" t="s">
        <v>1436</v>
      </c>
      <c r="D739">
        <v>6300</v>
      </c>
      <c r="E739">
        <v>6142</v>
      </c>
    </row>
    <row r="740" spans="1:5" x14ac:dyDescent="0.25">
      <c r="A740" s="2">
        <f t="shared" si="11"/>
        <v>155550301288</v>
      </c>
      <c r="B740" t="s">
        <v>1437</v>
      </c>
      <c r="C740" t="s">
        <v>1438</v>
      </c>
      <c r="D740">
        <v>6300</v>
      </c>
      <c r="E740">
        <v>6142</v>
      </c>
    </row>
    <row r="741" spans="1:5" x14ac:dyDescent="0.25">
      <c r="A741" s="2">
        <f t="shared" si="11"/>
        <v>155550303023</v>
      </c>
      <c r="B741" t="s">
        <v>1439</v>
      </c>
      <c r="C741" t="s">
        <v>1440</v>
      </c>
      <c r="D741">
        <v>6300</v>
      </c>
      <c r="E741">
        <v>6142</v>
      </c>
    </row>
    <row r="742" spans="1:5" x14ac:dyDescent="0.25">
      <c r="A742" s="2">
        <f t="shared" si="11"/>
        <v>155550306371</v>
      </c>
      <c r="B742" t="s">
        <v>1441</v>
      </c>
      <c r="C742" t="s">
        <v>1442</v>
      </c>
      <c r="D742">
        <v>6300</v>
      </c>
      <c r="E742">
        <v>6142</v>
      </c>
    </row>
    <row r="743" spans="1:5" x14ac:dyDescent="0.25">
      <c r="A743" s="2">
        <f t="shared" si="11"/>
        <v>155550307332</v>
      </c>
      <c r="B743" t="s">
        <v>1443</v>
      </c>
      <c r="C743" t="s">
        <v>1444</v>
      </c>
      <c r="D743">
        <v>6300</v>
      </c>
      <c r="E743">
        <v>6142</v>
      </c>
    </row>
    <row r="744" spans="1:5" x14ac:dyDescent="0.25">
      <c r="A744" s="2">
        <f t="shared" si="11"/>
        <v>155550307639</v>
      </c>
      <c r="B744" t="s">
        <v>1445</v>
      </c>
      <c r="C744" t="s">
        <v>1446</v>
      </c>
      <c r="D744">
        <v>6300</v>
      </c>
      <c r="E744">
        <v>6142</v>
      </c>
    </row>
    <row r="745" spans="1:5" x14ac:dyDescent="0.25">
      <c r="A745" s="2">
        <f t="shared" si="11"/>
        <v>155550311110</v>
      </c>
      <c r="B745" t="s">
        <v>1447</v>
      </c>
      <c r="C745" t="s">
        <v>1448</v>
      </c>
      <c r="D745">
        <v>6300</v>
      </c>
      <c r="E745">
        <v>6142</v>
      </c>
    </row>
    <row r="746" spans="1:5" x14ac:dyDescent="0.25">
      <c r="A746" s="2">
        <f t="shared" si="11"/>
        <v>155550315260</v>
      </c>
      <c r="B746" t="s">
        <v>1449</v>
      </c>
      <c r="C746" t="s">
        <v>1450</v>
      </c>
      <c r="D746">
        <v>6300</v>
      </c>
      <c r="E746">
        <v>6142</v>
      </c>
    </row>
    <row r="747" spans="1:5" x14ac:dyDescent="0.25">
      <c r="A747" s="2">
        <f t="shared" si="11"/>
        <v>155550315569</v>
      </c>
      <c r="B747" t="s">
        <v>1451</v>
      </c>
      <c r="C747" t="s">
        <v>1452</v>
      </c>
      <c r="D747">
        <v>6300</v>
      </c>
      <c r="E747">
        <v>6142</v>
      </c>
    </row>
    <row r="748" spans="1:5" x14ac:dyDescent="0.25">
      <c r="A748" s="2">
        <f t="shared" si="11"/>
        <v>155550317814</v>
      </c>
      <c r="B748" t="s">
        <v>1453</v>
      </c>
      <c r="C748" t="s">
        <v>1454</v>
      </c>
      <c r="D748">
        <v>6300</v>
      </c>
      <c r="E748">
        <v>6142</v>
      </c>
    </row>
    <row r="749" spans="1:5" x14ac:dyDescent="0.25">
      <c r="A749" s="2">
        <f t="shared" si="11"/>
        <v>155550319503</v>
      </c>
      <c r="B749" t="s">
        <v>1455</v>
      </c>
      <c r="C749" t="s">
        <v>1456</v>
      </c>
      <c r="D749">
        <v>6300</v>
      </c>
      <c r="E749">
        <v>6142</v>
      </c>
    </row>
    <row r="750" spans="1:5" x14ac:dyDescent="0.25">
      <c r="A750" s="2">
        <f t="shared" si="11"/>
        <v>155550320324</v>
      </c>
      <c r="B750" t="s">
        <v>1457</v>
      </c>
      <c r="C750" t="s">
        <v>1458</v>
      </c>
      <c r="D750">
        <v>6300</v>
      </c>
      <c r="E750">
        <v>6142</v>
      </c>
    </row>
    <row r="751" spans="1:5" x14ac:dyDescent="0.25">
      <c r="A751" s="2">
        <f t="shared" si="11"/>
        <v>155550321104</v>
      </c>
      <c r="B751" t="s">
        <v>1459</v>
      </c>
      <c r="C751" t="s">
        <v>1460</v>
      </c>
      <c r="D751">
        <v>6300</v>
      </c>
      <c r="E751">
        <v>6142</v>
      </c>
    </row>
    <row r="752" spans="1:5" x14ac:dyDescent="0.25">
      <c r="A752" s="2">
        <f t="shared" si="11"/>
        <v>155550323953</v>
      </c>
      <c r="B752" t="s">
        <v>1461</v>
      </c>
      <c r="C752" t="s">
        <v>1462</v>
      </c>
      <c r="D752">
        <v>6300</v>
      </c>
      <c r="E752">
        <v>6142</v>
      </c>
    </row>
    <row r="753" spans="1:5" x14ac:dyDescent="0.25">
      <c r="A753" s="2">
        <f t="shared" si="11"/>
        <v>155550325213</v>
      </c>
      <c r="B753" t="s">
        <v>1463</v>
      </c>
      <c r="C753" t="s">
        <v>1464</v>
      </c>
      <c r="D753">
        <v>6300</v>
      </c>
      <c r="E753">
        <v>6142</v>
      </c>
    </row>
    <row r="754" spans="1:5" x14ac:dyDescent="0.25">
      <c r="A754" s="2">
        <f t="shared" si="11"/>
        <v>155550327507</v>
      </c>
      <c r="B754" t="s">
        <v>1465</v>
      </c>
      <c r="C754" t="s">
        <v>1466</v>
      </c>
      <c r="D754">
        <v>6300</v>
      </c>
      <c r="E754">
        <v>6142</v>
      </c>
    </row>
    <row r="755" spans="1:5" x14ac:dyDescent="0.25">
      <c r="A755" s="2">
        <f t="shared" si="11"/>
        <v>155550327753</v>
      </c>
      <c r="B755" t="s">
        <v>1467</v>
      </c>
      <c r="C755" t="s">
        <v>1468</v>
      </c>
      <c r="D755">
        <v>6300</v>
      </c>
      <c r="E755">
        <v>6142</v>
      </c>
    </row>
    <row r="756" spans="1:5" x14ac:dyDescent="0.25">
      <c r="A756" s="2">
        <f t="shared" si="11"/>
        <v>155550332713</v>
      </c>
      <c r="B756" t="s">
        <v>1469</v>
      </c>
      <c r="C756" t="s">
        <v>1470</v>
      </c>
      <c r="D756">
        <v>6300</v>
      </c>
      <c r="E756">
        <v>6142</v>
      </c>
    </row>
    <row r="757" spans="1:5" x14ac:dyDescent="0.25">
      <c r="A757" s="2">
        <f t="shared" si="11"/>
        <v>155550333304</v>
      </c>
      <c r="B757" t="s">
        <v>1471</v>
      </c>
      <c r="C757" t="s">
        <v>1472</v>
      </c>
      <c r="D757">
        <v>6300</v>
      </c>
      <c r="E757">
        <v>6142</v>
      </c>
    </row>
    <row r="758" spans="1:5" x14ac:dyDescent="0.25">
      <c r="A758" s="2">
        <f t="shared" si="11"/>
        <v>155550335564</v>
      </c>
      <c r="B758" t="s">
        <v>1473</v>
      </c>
      <c r="C758" t="s">
        <v>1474</v>
      </c>
      <c r="D758">
        <v>6300</v>
      </c>
      <c r="E758">
        <v>6142</v>
      </c>
    </row>
    <row r="759" spans="1:5" x14ac:dyDescent="0.25">
      <c r="A759" s="2">
        <f t="shared" si="11"/>
        <v>155550338770</v>
      </c>
      <c r="B759" t="s">
        <v>1475</v>
      </c>
      <c r="C759" t="s">
        <v>1476</v>
      </c>
      <c r="D759">
        <v>6300</v>
      </c>
      <c r="E759">
        <v>6142</v>
      </c>
    </row>
    <row r="760" spans="1:5" x14ac:dyDescent="0.25">
      <c r="A760" s="2">
        <f t="shared" si="11"/>
        <v>155550341760</v>
      </c>
      <c r="B760" t="s">
        <v>1477</v>
      </c>
      <c r="C760" t="s">
        <v>1478</v>
      </c>
      <c r="D760">
        <v>6300</v>
      </c>
      <c r="E760">
        <v>6142</v>
      </c>
    </row>
    <row r="761" spans="1:5" x14ac:dyDescent="0.25">
      <c r="A761" s="2">
        <f t="shared" si="11"/>
        <v>155550345606</v>
      </c>
      <c r="B761" t="s">
        <v>1479</v>
      </c>
      <c r="C761" t="s">
        <v>1480</v>
      </c>
      <c r="D761">
        <v>6300</v>
      </c>
      <c r="E761">
        <v>6142</v>
      </c>
    </row>
    <row r="762" spans="1:5" x14ac:dyDescent="0.25">
      <c r="A762" s="2">
        <f t="shared" si="11"/>
        <v>155550346267</v>
      </c>
      <c r="B762" t="s">
        <v>1481</v>
      </c>
      <c r="C762" t="s">
        <v>1482</v>
      </c>
      <c r="D762">
        <v>6300</v>
      </c>
      <c r="E762">
        <v>6142</v>
      </c>
    </row>
    <row r="763" spans="1:5" x14ac:dyDescent="0.25">
      <c r="A763" s="2">
        <f t="shared" si="11"/>
        <v>155550354673</v>
      </c>
      <c r="B763" t="s">
        <v>1483</v>
      </c>
      <c r="C763" t="s">
        <v>1484</v>
      </c>
      <c r="D763">
        <v>6300</v>
      </c>
      <c r="E763">
        <v>6142</v>
      </c>
    </row>
    <row r="764" spans="1:5" x14ac:dyDescent="0.25">
      <c r="A764" s="2">
        <f t="shared" si="11"/>
        <v>155550354779</v>
      </c>
      <c r="B764" t="s">
        <v>1485</v>
      </c>
      <c r="C764" t="s">
        <v>1486</v>
      </c>
      <c r="D764">
        <v>6300</v>
      </c>
      <c r="E764">
        <v>6142</v>
      </c>
    </row>
    <row r="765" spans="1:5" x14ac:dyDescent="0.25">
      <c r="A765" s="2">
        <f t="shared" si="11"/>
        <v>155550357687</v>
      </c>
      <c r="B765" t="s">
        <v>1487</v>
      </c>
      <c r="C765" t="s">
        <v>1488</v>
      </c>
      <c r="D765">
        <v>6300</v>
      </c>
      <c r="E765">
        <v>6142</v>
      </c>
    </row>
    <row r="766" spans="1:5" x14ac:dyDescent="0.25">
      <c r="A766" s="2">
        <f t="shared" si="11"/>
        <v>155550358803</v>
      </c>
      <c r="B766" t="s">
        <v>1489</v>
      </c>
      <c r="C766" t="s">
        <v>1490</v>
      </c>
      <c r="D766">
        <v>6300</v>
      </c>
      <c r="E766">
        <v>6142</v>
      </c>
    </row>
    <row r="767" spans="1:5" x14ac:dyDescent="0.25">
      <c r="A767" s="2">
        <f t="shared" si="11"/>
        <v>155550362054</v>
      </c>
      <c r="B767" t="s">
        <v>1491</v>
      </c>
      <c r="C767" t="s">
        <v>1492</v>
      </c>
      <c r="D767">
        <v>6300</v>
      </c>
      <c r="E767">
        <v>6142</v>
      </c>
    </row>
    <row r="768" spans="1:5" x14ac:dyDescent="0.25">
      <c r="A768" s="2">
        <f t="shared" si="11"/>
        <v>155550367592</v>
      </c>
      <c r="B768" t="s">
        <v>1493</v>
      </c>
      <c r="C768" t="s">
        <v>1494</v>
      </c>
      <c r="D768">
        <v>6300</v>
      </c>
      <c r="E768">
        <v>6142</v>
      </c>
    </row>
    <row r="769" spans="1:5" x14ac:dyDescent="0.25">
      <c r="A769" s="2">
        <f t="shared" si="11"/>
        <v>155550370532</v>
      </c>
      <c r="B769" t="s">
        <v>1495</v>
      </c>
      <c r="C769" t="s">
        <v>1496</v>
      </c>
      <c r="D769">
        <v>6300</v>
      </c>
      <c r="E769">
        <v>6142</v>
      </c>
    </row>
    <row r="770" spans="1:5" x14ac:dyDescent="0.25">
      <c r="A770" s="2">
        <f t="shared" si="11"/>
        <v>155550370724</v>
      </c>
      <c r="B770" t="s">
        <v>1497</v>
      </c>
      <c r="C770" t="s">
        <v>1498</v>
      </c>
      <c r="D770">
        <v>6300</v>
      </c>
      <c r="E770">
        <v>6142</v>
      </c>
    </row>
    <row r="771" spans="1:5" x14ac:dyDescent="0.25">
      <c r="A771" s="2">
        <f t="shared" si="11"/>
        <v>155550373227</v>
      </c>
      <c r="B771" t="s">
        <v>1499</v>
      </c>
      <c r="C771" t="s">
        <v>1500</v>
      </c>
      <c r="D771">
        <v>6300</v>
      </c>
      <c r="E771">
        <v>6142</v>
      </c>
    </row>
    <row r="772" spans="1:5" x14ac:dyDescent="0.25">
      <c r="A772" s="2">
        <f t="shared" ref="A772:A835" si="12">B772*1</f>
        <v>155550373407</v>
      </c>
      <c r="B772" t="s">
        <v>1501</v>
      </c>
      <c r="C772" t="s">
        <v>1502</v>
      </c>
      <c r="D772">
        <v>6300</v>
      </c>
      <c r="E772">
        <v>6142</v>
      </c>
    </row>
    <row r="773" spans="1:5" x14ac:dyDescent="0.25">
      <c r="A773" s="2">
        <f t="shared" si="12"/>
        <v>155550373622</v>
      </c>
      <c r="B773" t="s">
        <v>1503</v>
      </c>
      <c r="C773" t="s">
        <v>1504</v>
      </c>
      <c r="D773">
        <v>6300</v>
      </c>
      <c r="E773">
        <v>6142</v>
      </c>
    </row>
    <row r="774" spans="1:5" x14ac:dyDescent="0.25">
      <c r="A774" s="2">
        <f t="shared" si="12"/>
        <v>155550377863</v>
      </c>
      <c r="B774" t="s">
        <v>1505</v>
      </c>
      <c r="C774" t="s">
        <v>1506</v>
      </c>
      <c r="D774">
        <v>6300</v>
      </c>
      <c r="E774">
        <v>6142</v>
      </c>
    </row>
    <row r="775" spans="1:5" x14ac:dyDescent="0.25">
      <c r="A775" s="2">
        <f t="shared" si="12"/>
        <v>155550379966</v>
      </c>
      <c r="B775" t="s">
        <v>1507</v>
      </c>
      <c r="C775" t="s">
        <v>1508</v>
      </c>
      <c r="D775">
        <v>6300</v>
      </c>
      <c r="E775">
        <v>6142</v>
      </c>
    </row>
    <row r="776" spans="1:5" x14ac:dyDescent="0.25">
      <c r="A776" s="2">
        <f t="shared" si="12"/>
        <v>155550379994</v>
      </c>
      <c r="B776" t="s">
        <v>1509</v>
      </c>
      <c r="C776" t="s">
        <v>1510</v>
      </c>
      <c r="D776">
        <v>6300</v>
      </c>
      <c r="E776">
        <v>6142</v>
      </c>
    </row>
    <row r="777" spans="1:5" x14ac:dyDescent="0.25">
      <c r="A777" s="2">
        <f t="shared" si="12"/>
        <v>155550385200</v>
      </c>
      <c r="B777" t="s">
        <v>1511</v>
      </c>
      <c r="C777" t="s">
        <v>1512</v>
      </c>
      <c r="D777">
        <v>6300</v>
      </c>
      <c r="E777">
        <v>6142</v>
      </c>
    </row>
    <row r="778" spans="1:5" x14ac:dyDescent="0.25">
      <c r="A778" s="2">
        <f t="shared" si="12"/>
        <v>155550385292</v>
      </c>
      <c r="B778" t="s">
        <v>1513</v>
      </c>
      <c r="C778" t="s">
        <v>1514</v>
      </c>
      <c r="D778">
        <v>6300</v>
      </c>
      <c r="E778">
        <v>6142</v>
      </c>
    </row>
    <row r="779" spans="1:5" x14ac:dyDescent="0.25">
      <c r="A779" s="2">
        <f t="shared" si="12"/>
        <v>155550386858</v>
      </c>
      <c r="B779" t="s">
        <v>1515</v>
      </c>
      <c r="C779" t="s">
        <v>1516</v>
      </c>
      <c r="D779">
        <v>6300</v>
      </c>
      <c r="E779">
        <v>6142</v>
      </c>
    </row>
    <row r="780" spans="1:5" x14ac:dyDescent="0.25">
      <c r="A780" s="2">
        <f t="shared" si="12"/>
        <v>155550388592</v>
      </c>
      <c r="B780" t="s">
        <v>1517</v>
      </c>
      <c r="C780" t="s">
        <v>1518</v>
      </c>
      <c r="D780">
        <v>6300</v>
      </c>
      <c r="E780">
        <v>6142</v>
      </c>
    </row>
    <row r="781" spans="1:5" x14ac:dyDescent="0.25">
      <c r="A781" s="2">
        <f t="shared" si="12"/>
        <v>155550389505</v>
      </c>
      <c r="B781" t="s">
        <v>1519</v>
      </c>
      <c r="C781" t="s">
        <v>1520</v>
      </c>
      <c r="D781">
        <v>6300</v>
      </c>
      <c r="E781">
        <v>6142</v>
      </c>
    </row>
    <row r="782" spans="1:5" x14ac:dyDescent="0.25">
      <c r="A782" s="2">
        <f t="shared" si="12"/>
        <v>155550394139</v>
      </c>
      <c r="B782" t="s">
        <v>1521</v>
      </c>
      <c r="C782" t="s">
        <v>1522</v>
      </c>
      <c r="D782">
        <v>6300</v>
      </c>
      <c r="E782">
        <v>6142</v>
      </c>
    </row>
    <row r="783" spans="1:5" x14ac:dyDescent="0.25">
      <c r="A783" s="2">
        <f t="shared" si="12"/>
        <v>155550399527</v>
      </c>
      <c r="B783" t="s">
        <v>1523</v>
      </c>
      <c r="C783" t="s">
        <v>1524</v>
      </c>
      <c r="D783">
        <v>6300</v>
      </c>
      <c r="E783">
        <v>6142</v>
      </c>
    </row>
    <row r="784" spans="1:5" x14ac:dyDescent="0.25">
      <c r="A784" s="2">
        <f t="shared" si="12"/>
        <v>155550419124</v>
      </c>
      <c r="B784" t="s">
        <v>1525</v>
      </c>
      <c r="C784" t="s">
        <v>1526</v>
      </c>
      <c r="D784">
        <v>6300</v>
      </c>
      <c r="E784">
        <v>6142</v>
      </c>
    </row>
    <row r="785" spans="1:5" x14ac:dyDescent="0.25">
      <c r="A785" s="2">
        <f t="shared" si="12"/>
        <v>155550421183</v>
      </c>
      <c r="B785" t="s">
        <v>1527</v>
      </c>
      <c r="C785" t="s">
        <v>1528</v>
      </c>
      <c r="D785">
        <v>6300</v>
      </c>
      <c r="E785">
        <v>6142</v>
      </c>
    </row>
    <row r="786" spans="1:5" x14ac:dyDescent="0.25">
      <c r="A786" s="2">
        <f t="shared" si="12"/>
        <v>155550421359</v>
      </c>
      <c r="B786" t="s">
        <v>1529</v>
      </c>
      <c r="C786" t="s">
        <v>1530</v>
      </c>
      <c r="D786">
        <v>6300</v>
      </c>
      <c r="E786">
        <v>6142</v>
      </c>
    </row>
    <row r="787" spans="1:5" x14ac:dyDescent="0.25">
      <c r="A787" s="2">
        <f t="shared" si="12"/>
        <v>155550429134</v>
      </c>
      <c r="B787" t="s">
        <v>1531</v>
      </c>
      <c r="C787" t="s">
        <v>1532</v>
      </c>
      <c r="D787">
        <v>6300</v>
      </c>
      <c r="E787">
        <v>6142</v>
      </c>
    </row>
    <row r="788" spans="1:5" x14ac:dyDescent="0.25">
      <c r="A788" s="2">
        <f t="shared" si="12"/>
        <v>155550432228</v>
      </c>
      <c r="B788" t="s">
        <v>1533</v>
      </c>
      <c r="C788" t="s">
        <v>1534</v>
      </c>
      <c r="D788">
        <v>6300</v>
      </c>
      <c r="E788">
        <v>6142</v>
      </c>
    </row>
    <row r="789" spans="1:5" x14ac:dyDescent="0.25">
      <c r="A789" s="2">
        <f t="shared" si="12"/>
        <v>155550433243</v>
      </c>
      <c r="B789" t="s">
        <v>1535</v>
      </c>
      <c r="C789" t="s">
        <v>1536</v>
      </c>
      <c r="D789">
        <v>6300</v>
      </c>
      <c r="E789">
        <v>6142</v>
      </c>
    </row>
    <row r="790" spans="1:5" x14ac:dyDescent="0.25">
      <c r="A790" s="2">
        <f t="shared" si="12"/>
        <v>155550436599</v>
      </c>
      <c r="B790" t="s">
        <v>1537</v>
      </c>
      <c r="C790" t="s">
        <v>1538</v>
      </c>
      <c r="D790">
        <v>6300</v>
      </c>
      <c r="E790">
        <v>6142</v>
      </c>
    </row>
    <row r="791" spans="1:5" x14ac:dyDescent="0.25">
      <c r="A791" s="2">
        <f t="shared" si="12"/>
        <v>155550438973</v>
      </c>
      <c r="B791" t="s">
        <v>1539</v>
      </c>
      <c r="C791" t="s">
        <v>1540</v>
      </c>
      <c r="D791">
        <v>6300</v>
      </c>
      <c r="E791">
        <v>6142</v>
      </c>
    </row>
    <row r="792" spans="1:5" x14ac:dyDescent="0.25">
      <c r="A792" s="2">
        <f t="shared" si="12"/>
        <v>155550439461</v>
      </c>
      <c r="B792" t="s">
        <v>1541</v>
      </c>
      <c r="C792" t="s">
        <v>1542</v>
      </c>
      <c r="D792">
        <v>6300</v>
      </c>
      <c r="E792">
        <v>6142</v>
      </c>
    </row>
    <row r="793" spans="1:5" x14ac:dyDescent="0.25">
      <c r="A793" s="2">
        <f t="shared" si="12"/>
        <v>155550440317</v>
      </c>
      <c r="B793" t="s">
        <v>1543</v>
      </c>
      <c r="C793" t="s">
        <v>1544</v>
      </c>
      <c r="D793">
        <v>6300</v>
      </c>
      <c r="E793">
        <v>6142</v>
      </c>
    </row>
    <row r="794" spans="1:5" x14ac:dyDescent="0.25">
      <c r="A794" s="2">
        <f t="shared" si="12"/>
        <v>155550441428</v>
      </c>
      <c r="B794" t="s">
        <v>1545</v>
      </c>
      <c r="C794" t="s">
        <v>1546</v>
      </c>
      <c r="D794">
        <v>6300</v>
      </c>
      <c r="E794">
        <v>6142</v>
      </c>
    </row>
    <row r="795" spans="1:5" x14ac:dyDescent="0.25">
      <c r="A795" s="2">
        <f t="shared" si="12"/>
        <v>155550442079</v>
      </c>
      <c r="B795" t="s">
        <v>1547</v>
      </c>
      <c r="C795" t="s">
        <v>1548</v>
      </c>
      <c r="D795">
        <v>6300</v>
      </c>
      <c r="E795">
        <v>6142</v>
      </c>
    </row>
    <row r="796" spans="1:5" x14ac:dyDescent="0.25">
      <c r="A796" s="2">
        <f t="shared" si="12"/>
        <v>155550443343</v>
      </c>
      <c r="B796" t="s">
        <v>1549</v>
      </c>
      <c r="C796" t="s">
        <v>1550</v>
      </c>
      <c r="D796">
        <v>6300</v>
      </c>
      <c r="E796">
        <v>6142</v>
      </c>
    </row>
    <row r="797" spans="1:5" x14ac:dyDescent="0.25">
      <c r="A797" s="2">
        <f t="shared" si="12"/>
        <v>155550446308</v>
      </c>
      <c r="B797" t="s">
        <v>1551</v>
      </c>
      <c r="C797" t="s">
        <v>1552</v>
      </c>
      <c r="D797">
        <v>6300</v>
      </c>
      <c r="E797">
        <v>6142</v>
      </c>
    </row>
    <row r="798" spans="1:5" x14ac:dyDescent="0.25">
      <c r="A798" s="2">
        <f t="shared" si="12"/>
        <v>155550447721</v>
      </c>
      <c r="B798" t="s">
        <v>1553</v>
      </c>
      <c r="C798" t="s">
        <v>1554</v>
      </c>
      <c r="D798">
        <v>6300</v>
      </c>
      <c r="E798">
        <v>6142</v>
      </c>
    </row>
    <row r="799" spans="1:5" x14ac:dyDescent="0.25">
      <c r="A799" s="2">
        <f t="shared" si="12"/>
        <v>155550454779</v>
      </c>
      <c r="B799" t="s">
        <v>1555</v>
      </c>
      <c r="C799" t="s">
        <v>1556</v>
      </c>
      <c r="D799">
        <v>6300</v>
      </c>
      <c r="E799">
        <v>6142</v>
      </c>
    </row>
    <row r="800" spans="1:5" x14ac:dyDescent="0.25">
      <c r="A800" s="2">
        <f t="shared" si="12"/>
        <v>155550457468</v>
      </c>
      <c r="B800" t="s">
        <v>1557</v>
      </c>
      <c r="C800" t="s">
        <v>1558</v>
      </c>
      <c r="D800">
        <v>6300</v>
      </c>
      <c r="E800">
        <v>6142</v>
      </c>
    </row>
    <row r="801" spans="1:5" x14ac:dyDescent="0.25">
      <c r="A801" s="2">
        <f t="shared" si="12"/>
        <v>155550457791</v>
      </c>
      <c r="B801" t="s">
        <v>1559</v>
      </c>
      <c r="C801" t="s">
        <v>1560</v>
      </c>
      <c r="D801">
        <v>6300</v>
      </c>
      <c r="E801">
        <v>6142</v>
      </c>
    </row>
    <row r="802" spans="1:5" x14ac:dyDescent="0.25">
      <c r="A802" s="2">
        <f t="shared" si="12"/>
        <v>155550460399</v>
      </c>
      <c r="B802" t="s">
        <v>1561</v>
      </c>
      <c r="C802" t="s">
        <v>1562</v>
      </c>
      <c r="D802">
        <v>6300</v>
      </c>
      <c r="E802">
        <v>6142</v>
      </c>
    </row>
    <row r="803" spans="1:5" x14ac:dyDescent="0.25">
      <c r="A803" s="2">
        <f t="shared" si="12"/>
        <v>155550460887</v>
      </c>
      <c r="B803" t="s">
        <v>1563</v>
      </c>
      <c r="C803" t="s">
        <v>1564</v>
      </c>
      <c r="D803">
        <v>6300</v>
      </c>
      <c r="E803">
        <v>6142</v>
      </c>
    </row>
    <row r="804" spans="1:5" x14ac:dyDescent="0.25">
      <c r="A804" s="2">
        <f t="shared" si="12"/>
        <v>155550471228</v>
      </c>
      <c r="B804" t="s">
        <v>1565</v>
      </c>
      <c r="C804" t="s">
        <v>1566</v>
      </c>
      <c r="D804">
        <v>6300</v>
      </c>
      <c r="E804">
        <v>6142</v>
      </c>
    </row>
    <row r="805" spans="1:5" x14ac:dyDescent="0.25">
      <c r="A805" s="2">
        <f t="shared" si="12"/>
        <v>155550473479</v>
      </c>
      <c r="B805" t="s">
        <v>1567</v>
      </c>
      <c r="C805" t="s">
        <v>1568</v>
      </c>
      <c r="D805">
        <v>6300</v>
      </c>
      <c r="E805">
        <v>6142</v>
      </c>
    </row>
    <row r="806" spans="1:5" x14ac:dyDescent="0.25">
      <c r="A806" s="2">
        <f t="shared" si="12"/>
        <v>155550477335</v>
      </c>
      <c r="B806" t="s">
        <v>1569</v>
      </c>
      <c r="C806" t="s">
        <v>1570</v>
      </c>
      <c r="D806">
        <v>6300</v>
      </c>
      <c r="E806">
        <v>6142</v>
      </c>
    </row>
    <row r="807" spans="1:5" x14ac:dyDescent="0.25">
      <c r="A807" s="2">
        <f t="shared" si="12"/>
        <v>155550481358</v>
      </c>
      <c r="B807" t="s">
        <v>1571</v>
      </c>
      <c r="C807" t="s">
        <v>1572</v>
      </c>
      <c r="D807">
        <v>6300</v>
      </c>
      <c r="E807">
        <v>6142</v>
      </c>
    </row>
    <row r="808" spans="1:5" x14ac:dyDescent="0.25">
      <c r="A808" s="2">
        <f t="shared" si="12"/>
        <v>155550481557</v>
      </c>
      <c r="B808" t="s">
        <v>1573</v>
      </c>
      <c r="C808" t="s">
        <v>1574</v>
      </c>
      <c r="D808">
        <v>6300</v>
      </c>
      <c r="E808">
        <v>6142</v>
      </c>
    </row>
    <row r="809" spans="1:5" x14ac:dyDescent="0.25">
      <c r="A809" s="2">
        <f t="shared" si="12"/>
        <v>155550485282</v>
      </c>
      <c r="B809" t="s">
        <v>1575</v>
      </c>
      <c r="C809" t="s">
        <v>1576</v>
      </c>
      <c r="D809">
        <v>6300</v>
      </c>
      <c r="E809">
        <v>6142</v>
      </c>
    </row>
    <row r="810" spans="1:5" x14ac:dyDescent="0.25">
      <c r="A810" s="2">
        <f t="shared" si="12"/>
        <v>155550488643</v>
      </c>
      <c r="B810" t="s">
        <v>1577</v>
      </c>
      <c r="C810" t="s">
        <v>1578</v>
      </c>
      <c r="D810">
        <v>6300</v>
      </c>
      <c r="E810">
        <v>6142</v>
      </c>
    </row>
    <row r="811" spans="1:5" x14ac:dyDescent="0.25">
      <c r="A811" s="2">
        <f t="shared" si="12"/>
        <v>155550496997</v>
      </c>
      <c r="B811" t="s">
        <v>1579</v>
      </c>
      <c r="C811" t="s">
        <v>1580</v>
      </c>
      <c r="D811">
        <v>6300</v>
      </c>
      <c r="E811">
        <v>6142</v>
      </c>
    </row>
    <row r="812" spans="1:5" x14ac:dyDescent="0.25">
      <c r="A812" s="2">
        <f t="shared" si="12"/>
        <v>155550508259</v>
      </c>
      <c r="B812" t="s">
        <v>1581</v>
      </c>
      <c r="C812" t="s">
        <v>1582</v>
      </c>
      <c r="D812">
        <v>6300</v>
      </c>
      <c r="E812">
        <v>6142</v>
      </c>
    </row>
    <row r="813" spans="1:5" x14ac:dyDescent="0.25">
      <c r="A813" s="2">
        <f t="shared" si="12"/>
        <v>155550517377</v>
      </c>
      <c r="B813" t="s">
        <v>1583</v>
      </c>
      <c r="C813" t="s">
        <v>1584</v>
      </c>
      <c r="D813">
        <v>6300</v>
      </c>
      <c r="E813">
        <v>6142</v>
      </c>
    </row>
    <row r="814" spans="1:5" x14ac:dyDescent="0.25">
      <c r="A814" s="2">
        <f t="shared" si="12"/>
        <v>155550520160</v>
      </c>
      <c r="B814" t="s">
        <v>1585</v>
      </c>
      <c r="C814" t="s">
        <v>1586</v>
      </c>
      <c r="D814">
        <v>6300</v>
      </c>
      <c r="E814">
        <v>6142</v>
      </c>
    </row>
    <row r="815" spans="1:5" x14ac:dyDescent="0.25">
      <c r="A815" s="2">
        <f t="shared" si="12"/>
        <v>155550521676</v>
      </c>
      <c r="B815" t="s">
        <v>1587</v>
      </c>
      <c r="C815" t="s">
        <v>1588</v>
      </c>
      <c r="D815">
        <v>6300</v>
      </c>
      <c r="E815">
        <v>6142</v>
      </c>
    </row>
    <row r="816" spans="1:5" x14ac:dyDescent="0.25">
      <c r="A816" s="2">
        <f t="shared" si="12"/>
        <v>155550521778</v>
      </c>
      <c r="B816" t="s">
        <v>1589</v>
      </c>
      <c r="C816" t="s">
        <v>1590</v>
      </c>
      <c r="D816">
        <v>6300</v>
      </c>
      <c r="E816">
        <v>6142</v>
      </c>
    </row>
    <row r="817" spans="1:5" x14ac:dyDescent="0.25">
      <c r="A817" s="2">
        <f t="shared" si="12"/>
        <v>155550530626</v>
      </c>
      <c r="B817" t="s">
        <v>1591</v>
      </c>
      <c r="C817" t="s">
        <v>1592</v>
      </c>
      <c r="D817">
        <v>6300</v>
      </c>
      <c r="E817">
        <v>6142</v>
      </c>
    </row>
    <row r="818" spans="1:5" x14ac:dyDescent="0.25">
      <c r="A818" s="2">
        <f t="shared" si="12"/>
        <v>155550532397</v>
      </c>
      <c r="B818" t="s">
        <v>1593</v>
      </c>
      <c r="C818" t="s">
        <v>1594</v>
      </c>
      <c r="D818">
        <v>6300</v>
      </c>
      <c r="E818">
        <v>6142</v>
      </c>
    </row>
    <row r="819" spans="1:5" x14ac:dyDescent="0.25">
      <c r="A819" s="2">
        <f t="shared" si="12"/>
        <v>155550545801</v>
      </c>
      <c r="B819" t="s">
        <v>1595</v>
      </c>
      <c r="C819" t="s">
        <v>1596</v>
      </c>
      <c r="D819">
        <v>6300</v>
      </c>
      <c r="E819">
        <v>6142</v>
      </c>
    </row>
    <row r="820" spans="1:5" x14ac:dyDescent="0.25">
      <c r="A820" s="2">
        <f t="shared" si="12"/>
        <v>155550546176</v>
      </c>
      <c r="B820" t="s">
        <v>1597</v>
      </c>
      <c r="C820" t="s">
        <v>1598</v>
      </c>
      <c r="D820">
        <v>6300</v>
      </c>
      <c r="E820">
        <v>6142</v>
      </c>
    </row>
    <row r="821" spans="1:5" x14ac:dyDescent="0.25">
      <c r="A821" s="2">
        <f t="shared" si="12"/>
        <v>155550546970</v>
      </c>
      <c r="B821" t="s">
        <v>1599</v>
      </c>
      <c r="C821" t="s">
        <v>1600</v>
      </c>
      <c r="D821">
        <v>6300</v>
      </c>
      <c r="E821">
        <v>6142</v>
      </c>
    </row>
    <row r="822" spans="1:5" x14ac:dyDescent="0.25">
      <c r="A822" s="2">
        <f t="shared" si="12"/>
        <v>155550550575</v>
      </c>
      <c r="B822" t="s">
        <v>1601</v>
      </c>
      <c r="C822" t="s">
        <v>1602</v>
      </c>
      <c r="D822">
        <v>6300</v>
      </c>
      <c r="E822">
        <v>6142</v>
      </c>
    </row>
    <row r="823" spans="1:5" x14ac:dyDescent="0.25">
      <c r="A823" s="2">
        <f t="shared" si="12"/>
        <v>155550557505</v>
      </c>
      <c r="B823" t="s">
        <v>1603</v>
      </c>
      <c r="C823" t="s">
        <v>1604</v>
      </c>
      <c r="D823">
        <v>6300</v>
      </c>
      <c r="E823">
        <v>6142</v>
      </c>
    </row>
    <row r="824" spans="1:5" x14ac:dyDescent="0.25">
      <c r="A824" s="2">
        <f t="shared" si="12"/>
        <v>155550557971</v>
      </c>
      <c r="B824" t="s">
        <v>1605</v>
      </c>
      <c r="C824" t="s">
        <v>1606</v>
      </c>
      <c r="D824">
        <v>6300</v>
      </c>
      <c r="E824">
        <v>6142</v>
      </c>
    </row>
    <row r="825" spans="1:5" x14ac:dyDescent="0.25">
      <c r="A825" s="2">
        <f t="shared" si="12"/>
        <v>155550558578</v>
      </c>
      <c r="B825" t="s">
        <v>1607</v>
      </c>
      <c r="C825" t="s">
        <v>1608</v>
      </c>
      <c r="D825">
        <v>6300</v>
      </c>
      <c r="E825">
        <v>6142</v>
      </c>
    </row>
    <row r="826" spans="1:5" x14ac:dyDescent="0.25">
      <c r="A826" s="2">
        <f t="shared" si="12"/>
        <v>155550560811</v>
      </c>
      <c r="B826" t="s">
        <v>1609</v>
      </c>
      <c r="C826" t="s">
        <v>1610</v>
      </c>
      <c r="D826">
        <v>6300</v>
      </c>
      <c r="E826">
        <v>6142</v>
      </c>
    </row>
    <row r="827" spans="1:5" x14ac:dyDescent="0.25">
      <c r="A827" s="2">
        <f t="shared" si="12"/>
        <v>155550564333</v>
      </c>
      <c r="B827" t="s">
        <v>1611</v>
      </c>
      <c r="C827" t="s">
        <v>1612</v>
      </c>
      <c r="D827">
        <v>6300</v>
      </c>
      <c r="E827">
        <v>6142</v>
      </c>
    </row>
    <row r="828" spans="1:5" x14ac:dyDescent="0.25">
      <c r="A828" s="2">
        <f t="shared" si="12"/>
        <v>155550564998</v>
      </c>
      <c r="B828" t="s">
        <v>1613</v>
      </c>
      <c r="C828" t="s">
        <v>1614</v>
      </c>
      <c r="D828">
        <v>6300</v>
      </c>
      <c r="E828">
        <v>6142</v>
      </c>
    </row>
    <row r="829" spans="1:5" x14ac:dyDescent="0.25">
      <c r="A829" s="2">
        <f t="shared" si="12"/>
        <v>155550571770</v>
      </c>
      <c r="B829" t="s">
        <v>1615</v>
      </c>
      <c r="C829" t="s">
        <v>1616</v>
      </c>
      <c r="D829">
        <v>6300</v>
      </c>
      <c r="E829">
        <v>6142</v>
      </c>
    </row>
    <row r="830" spans="1:5" x14ac:dyDescent="0.25">
      <c r="A830" s="2">
        <f t="shared" si="12"/>
        <v>155550571860</v>
      </c>
      <c r="B830" t="s">
        <v>1617</v>
      </c>
      <c r="C830" t="s">
        <v>1618</v>
      </c>
      <c r="D830">
        <v>6300</v>
      </c>
      <c r="E830">
        <v>6142</v>
      </c>
    </row>
    <row r="831" spans="1:5" x14ac:dyDescent="0.25">
      <c r="A831" s="2">
        <f t="shared" si="12"/>
        <v>155550571863</v>
      </c>
      <c r="B831" t="s">
        <v>1619</v>
      </c>
      <c r="C831" t="s">
        <v>1620</v>
      </c>
      <c r="D831">
        <v>6300</v>
      </c>
      <c r="E831">
        <v>6142</v>
      </c>
    </row>
    <row r="832" spans="1:5" x14ac:dyDescent="0.25">
      <c r="A832" s="2">
        <f t="shared" si="12"/>
        <v>155550576560</v>
      </c>
      <c r="B832" t="s">
        <v>1621</v>
      </c>
      <c r="C832" t="s">
        <v>1622</v>
      </c>
      <c r="D832">
        <v>6300</v>
      </c>
      <c r="E832">
        <v>6142</v>
      </c>
    </row>
    <row r="833" spans="1:5" x14ac:dyDescent="0.25">
      <c r="A833" s="2">
        <f t="shared" si="12"/>
        <v>155550580806</v>
      </c>
      <c r="B833" t="s">
        <v>1623</v>
      </c>
      <c r="C833" t="s">
        <v>1624</v>
      </c>
      <c r="D833">
        <v>6300</v>
      </c>
      <c r="E833">
        <v>6142</v>
      </c>
    </row>
    <row r="834" spans="1:5" x14ac:dyDescent="0.25">
      <c r="A834" s="2">
        <f t="shared" si="12"/>
        <v>155550585847</v>
      </c>
      <c r="B834" t="s">
        <v>1625</v>
      </c>
      <c r="C834" t="s">
        <v>1626</v>
      </c>
      <c r="D834">
        <v>6300</v>
      </c>
      <c r="E834">
        <v>6142</v>
      </c>
    </row>
    <row r="835" spans="1:5" x14ac:dyDescent="0.25">
      <c r="A835" s="2">
        <f t="shared" si="12"/>
        <v>155550592004</v>
      </c>
      <c r="B835" t="s">
        <v>1627</v>
      </c>
      <c r="C835" t="s">
        <v>1628</v>
      </c>
      <c r="D835">
        <v>6300</v>
      </c>
      <c r="E835">
        <v>6142</v>
      </c>
    </row>
    <row r="836" spans="1:5" x14ac:dyDescent="0.25">
      <c r="A836" s="2">
        <f t="shared" ref="A836:A899" si="13">B836*1</f>
        <v>155550597147</v>
      </c>
      <c r="B836" t="s">
        <v>1629</v>
      </c>
      <c r="C836" t="s">
        <v>1630</v>
      </c>
      <c r="D836">
        <v>6300</v>
      </c>
      <c r="E836">
        <v>6142</v>
      </c>
    </row>
    <row r="837" spans="1:5" x14ac:dyDescent="0.25">
      <c r="A837" s="2">
        <f t="shared" si="13"/>
        <v>155550598689</v>
      </c>
      <c r="B837" t="s">
        <v>1631</v>
      </c>
      <c r="C837" t="s">
        <v>1632</v>
      </c>
      <c r="D837">
        <v>6300</v>
      </c>
      <c r="E837">
        <v>6142</v>
      </c>
    </row>
    <row r="838" spans="1:5" x14ac:dyDescent="0.25">
      <c r="A838" s="2">
        <f t="shared" si="13"/>
        <v>155550602752</v>
      </c>
      <c r="B838" t="s">
        <v>1633</v>
      </c>
      <c r="C838" t="s">
        <v>1634</v>
      </c>
      <c r="D838">
        <v>6300</v>
      </c>
      <c r="E838">
        <v>6142</v>
      </c>
    </row>
    <row r="839" spans="1:5" x14ac:dyDescent="0.25">
      <c r="A839" s="2">
        <f t="shared" si="13"/>
        <v>155550603286</v>
      </c>
      <c r="B839" t="s">
        <v>1635</v>
      </c>
      <c r="C839" t="s">
        <v>1636</v>
      </c>
      <c r="D839">
        <v>6300</v>
      </c>
      <c r="E839">
        <v>6142</v>
      </c>
    </row>
    <row r="840" spans="1:5" x14ac:dyDescent="0.25">
      <c r="A840" s="2">
        <f t="shared" si="13"/>
        <v>155550605875</v>
      </c>
      <c r="B840" t="s">
        <v>1637</v>
      </c>
      <c r="C840" t="s">
        <v>1638</v>
      </c>
      <c r="D840">
        <v>6300</v>
      </c>
      <c r="E840">
        <v>6142</v>
      </c>
    </row>
    <row r="841" spans="1:5" x14ac:dyDescent="0.25">
      <c r="A841" s="2">
        <f t="shared" si="13"/>
        <v>155550610552</v>
      </c>
      <c r="B841" t="s">
        <v>1639</v>
      </c>
      <c r="C841" t="s">
        <v>1640</v>
      </c>
      <c r="D841">
        <v>6300</v>
      </c>
      <c r="E841">
        <v>6142</v>
      </c>
    </row>
    <row r="842" spans="1:5" x14ac:dyDescent="0.25">
      <c r="A842" s="2">
        <f t="shared" si="13"/>
        <v>155550614816</v>
      </c>
      <c r="B842" t="s">
        <v>1641</v>
      </c>
      <c r="C842" t="s">
        <v>1642</v>
      </c>
      <c r="D842">
        <v>6300</v>
      </c>
      <c r="E842">
        <v>6142</v>
      </c>
    </row>
    <row r="843" spans="1:5" x14ac:dyDescent="0.25">
      <c r="A843" s="2">
        <f t="shared" si="13"/>
        <v>155550614934</v>
      </c>
      <c r="B843" t="s">
        <v>1643</v>
      </c>
      <c r="C843" t="s">
        <v>1644</v>
      </c>
      <c r="D843">
        <v>6300</v>
      </c>
      <c r="E843">
        <v>6142</v>
      </c>
    </row>
    <row r="844" spans="1:5" x14ac:dyDescent="0.25">
      <c r="A844" s="2">
        <f t="shared" si="13"/>
        <v>155550618872</v>
      </c>
      <c r="B844" t="s">
        <v>1645</v>
      </c>
      <c r="C844" t="s">
        <v>1646</v>
      </c>
      <c r="D844">
        <v>6300</v>
      </c>
      <c r="E844">
        <v>6142</v>
      </c>
    </row>
    <row r="845" spans="1:5" x14ac:dyDescent="0.25">
      <c r="A845" s="2">
        <f t="shared" si="13"/>
        <v>155550638081</v>
      </c>
      <c r="B845" t="s">
        <v>1647</v>
      </c>
      <c r="C845" t="s">
        <v>1648</v>
      </c>
      <c r="D845">
        <v>6300</v>
      </c>
      <c r="E845">
        <v>6142</v>
      </c>
    </row>
    <row r="846" spans="1:5" x14ac:dyDescent="0.25">
      <c r="A846" s="2">
        <f t="shared" si="13"/>
        <v>155550642844</v>
      </c>
      <c r="B846" t="s">
        <v>1649</v>
      </c>
      <c r="C846" t="s">
        <v>1650</v>
      </c>
      <c r="D846">
        <v>6300</v>
      </c>
      <c r="E846">
        <v>6142</v>
      </c>
    </row>
    <row r="847" spans="1:5" x14ac:dyDescent="0.25">
      <c r="A847" s="2">
        <f t="shared" si="13"/>
        <v>155550645924</v>
      </c>
      <c r="B847" t="s">
        <v>1651</v>
      </c>
      <c r="C847" t="s">
        <v>1652</v>
      </c>
      <c r="D847">
        <v>6300</v>
      </c>
      <c r="E847">
        <v>6142</v>
      </c>
    </row>
    <row r="848" spans="1:5" x14ac:dyDescent="0.25">
      <c r="A848" s="2">
        <f t="shared" si="13"/>
        <v>155550646297</v>
      </c>
      <c r="B848" t="s">
        <v>1653</v>
      </c>
      <c r="C848" t="s">
        <v>1654</v>
      </c>
      <c r="D848">
        <v>6300</v>
      </c>
      <c r="E848">
        <v>6142</v>
      </c>
    </row>
    <row r="849" spans="1:5" x14ac:dyDescent="0.25">
      <c r="A849" s="2">
        <f t="shared" si="13"/>
        <v>155550650492</v>
      </c>
      <c r="B849" t="s">
        <v>1655</v>
      </c>
      <c r="C849" t="s">
        <v>1656</v>
      </c>
      <c r="D849">
        <v>6300</v>
      </c>
      <c r="E849">
        <v>6142</v>
      </c>
    </row>
    <row r="850" spans="1:5" x14ac:dyDescent="0.25">
      <c r="A850" s="2">
        <f t="shared" si="13"/>
        <v>155550655728</v>
      </c>
      <c r="B850" t="s">
        <v>1657</v>
      </c>
      <c r="C850" t="s">
        <v>1658</v>
      </c>
      <c r="D850">
        <v>6300</v>
      </c>
      <c r="E850">
        <v>6142</v>
      </c>
    </row>
    <row r="851" spans="1:5" x14ac:dyDescent="0.25">
      <c r="A851" s="2">
        <f t="shared" si="13"/>
        <v>155550658430</v>
      </c>
      <c r="B851" t="s">
        <v>1659</v>
      </c>
      <c r="C851" t="s">
        <v>1660</v>
      </c>
      <c r="D851">
        <v>6300</v>
      </c>
      <c r="E851">
        <v>6142</v>
      </c>
    </row>
    <row r="852" spans="1:5" x14ac:dyDescent="0.25">
      <c r="A852" s="2">
        <f t="shared" si="13"/>
        <v>155550659875</v>
      </c>
      <c r="B852" t="s">
        <v>1661</v>
      </c>
      <c r="C852" t="s">
        <v>1662</v>
      </c>
      <c r="D852">
        <v>6300</v>
      </c>
      <c r="E852">
        <v>6142</v>
      </c>
    </row>
    <row r="853" spans="1:5" x14ac:dyDescent="0.25">
      <c r="A853" s="2">
        <f t="shared" si="13"/>
        <v>155550662339</v>
      </c>
      <c r="B853" t="s">
        <v>1663</v>
      </c>
      <c r="C853" t="s">
        <v>1664</v>
      </c>
      <c r="D853">
        <v>6300</v>
      </c>
      <c r="E853">
        <v>6142</v>
      </c>
    </row>
    <row r="854" spans="1:5" x14ac:dyDescent="0.25">
      <c r="A854" s="2">
        <f t="shared" si="13"/>
        <v>155550669578</v>
      </c>
      <c r="B854" t="s">
        <v>1665</v>
      </c>
      <c r="C854" t="s">
        <v>1666</v>
      </c>
      <c r="D854">
        <v>6300</v>
      </c>
      <c r="E854">
        <v>6142</v>
      </c>
    </row>
    <row r="855" spans="1:5" x14ac:dyDescent="0.25">
      <c r="A855" s="2">
        <f t="shared" si="13"/>
        <v>155550670393</v>
      </c>
      <c r="B855" t="s">
        <v>1667</v>
      </c>
      <c r="C855" t="s">
        <v>1668</v>
      </c>
      <c r="D855">
        <v>6300</v>
      </c>
      <c r="E855">
        <v>6142</v>
      </c>
    </row>
    <row r="856" spans="1:5" x14ac:dyDescent="0.25">
      <c r="A856" s="2">
        <f t="shared" si="13"/>
        <v>155550675601</v>
      </c>
      <c r="B856" t="s">
        <v>1669</v>
      </c>
      <c r="C856" t="s">
        <v>1670</v>
      </c>
      <c r="D856">
        <v>6300</v>
      </c>
      <c r="E856">
        <v>6142</v>
      </c>
    </row>
    <row r="857" spans="1:5" x14ac:dyDescent="0.25">
      <c r="A857" s="2">
        <f t="shared" si="13"/>
        <v>155550678372</v>
      </c>
      <c r="B857" t="s">
        <v>1671</v>
      </c>
      <c r="C857" t="s">
        <v>1672</v>
      </c>
      <c r="D857">
        <v>6300</v>
      </c>
      <c r="E857">
        <v>6142</v>
      </c>
    </row>
    <row r="858" spans="1:5" x14ac:dyDescent="0.25">
      <c r="A858" s="2">
        <f t="shared" si="13"/>
        <v>155550681583</v>
      </c>
      <c r="B858" t="s">
        <v>1673</v>
      </c>
      <c r="C858" t="s">
        <v>1674</v>
      </c>
      <c r="D858">
        <v>6300</v>
      </c>
      <c r="E858">
        <v>6142</v>
      </c>
    </row>
    <row r="859" spans="1:5" x14ac:dyDescent="0.25">
      <c r="A859" s="2">
        <f t="shared" si="13"/>
        <v>155550690324</v>
      </c>
      <c r="B859" t="s">
        <v>1675</v>
      </c>
      <c r="C859" t="s">
        <v>1676</v>
      </c>
      <c r="D859">
        <v>6300</v>
      </c>
      <c r="E859">
        <v>6142</v>
      </c>
    </row>
    <row r="860" spans="1:5" x14ac:dyDescent="0.25">
      <c r="A860" s="2">
        <f t="shared" si="13"/>
        <v>155550697563</v>
      </c>
      <c r="B860" t="s">
        <v>1677</v>
      </c>
      <c r="C860" t="s">
        <v>1678</v>
      </c>
      <c r="D860">
        <v>6300</v>
      </c>
      <c r="E860">
        <v>6142</v>
      </c>
    </row>
    <row r="861" spans="1:5" x14ac:dyDescent="0.25">
      <c r="A861" s="2">
        <f t="shared" si="13"/>
        <v>155550698185</v>
      </c>
      <c r="B861" t="s">
        <v>1679</v>
      </c>
      <c r="C861" t="s">
        <v>1680</v>
      </c>
      <c r="D861">
        <v>6300</v>
      </c>
      <c r="E861">
        <v>6142</v>
      </c>
    </row>
    <row r="862" spans="1:5" x14ac:dyDescent="0.25">
      <c r="A862" s="2">
        <f t="shared" si="13"/>
        <v>155550700410</v>
      </c>
      <c r="B862" t="s">
        <v>1681</v>
      </c>
      <c r="C862" t="s">
        <v>1682</v>
      </c>
      <c r="D862">
        <v>6300</v>
      </c>
      <c r="E862">
        <v>6142</v>
      </c>
    </row>
    <row r="863" spans="1:5" x14ac:dyDescent="0.25">
      <c r="A863" s="2">
        <f t="shared" si="13"/>
        <v>155550709106</v>
      </c>
      <c r="B863" t="s">
        <v>1683</v>
      </c>
      <c r="C863" t="s">
        <v>1684</v>
      </c>
      <c r="D863">
        <v>6300</v>
      </c>
      <c r="E863">
        <v>6142</v>
      </c>
    </row>
    <row r="864" spans="1:5" x14ac:dyDescent="0.25">
      <c r="A864" s="2">
        <f t="shared" si="13"/>
        <v>155550711696</v>
      </c>
      <c r="B864" t="s">
        <v>1685</v>
      </c>
      <c r="C864" t="s">
        <v>1686</v>
      </c>
      <c r="D864">
        <v>6300</v>
      </c>
      <c r="E864">
        <v>6142</v>
      </c>
    </row>
    <row r="865" spans="1:5" x14ac:dyDescent="0.25">
      <c r="A865" s="2">
        <f t="shared" si="13"/>
        <v>155550713061</v>
      </c>
      <c r="B865" t="s">
        <v>1687</v>
      </c>
      <c r="C865" t="s">
        <v>1688</v>
      </c>
      <c r="D865">
        <v>6300</v>
      </c>
      <c r="E865">
        <v>6142</v>
      </c>
    </row>
    <row r="866" spans="1:5" x14ac:dyDescent="0.25">
      <c r="A866" s="2">
        <f t="shared" si="13"/>
        <v>155550714715</v>
      </c>
      <c r="B866" t="s">
        <v>1689</v>
      </c>
      <c r="C866" t="s">
        <v>1690</v>
      </c>
      <c r="D866">
        <v>6300</v>
      </c>
      <c r="E866">
        <v>6142</v>
      </c>
    </row>
    <row r="867" spans="1:5" x14ac:dyDescent="0.25">
      <c r="A867" s="2">
        <f t="shared" si="13"/>
        <v>155550719156</v>
      </c>
      <c r="B867" t="s">
        <v>1691</v>
      </c>
      <c r="C867" t="s">
        <v>1692</v>
      </c>
      <c r="D867">
        <v>6300</v>
      </c>
      <c r="E867">
        <v>6142</v>
      </c>
    </row>
    <row r="868" spans="1:5" x14ac:dyDescent="0.25">
      <c r="A868" s="2">
        <f t="shared" si="13"/>
        <v>155550722392</v>
      </c>
      <c r="B868" t="s">
        <v>1693</v>
      </c>
      <c r="C868" t="s">
        <v>1694</v>
      </c>
      <c r="D868">
        <v>6300</v>
      </c>
      <c r="E868">
        <v>6142</v>
      </c>
    </row>
    <row r="869" spans="1:5" x14ac:dyDescent="0.25">
      <c r="A869" s="2">
        <f t="shared" si="13"/>
        <v>155550723151</v>
      </c>
      <c r="B869" t="s">
        <v>1695</v>
      </c>
      <c r="C869" t="s">
        <v>1696</v>
      </c>
      <c r="D869">
        <v>6300</v>
      </c>
      <c r="E869">
        <v>6142</v>
      </c>
    </row>
    <row r="870" spans="1:5" x14ac:dyDescent="0.25">
      <c r="A870" s="2">
        <f t="shared" si="13"/>
        <v>155550729690</v>
      </c>
      <c r="B870" t="s">
        <v>1697</v>
      </c>
      <c r="C870" t="s">
        <v>1698</v>
      </c>
      <c r="D870">
        <v>6300</v>
      </c>
      <c r="E870">
        <v>6142</v>
      </c>
    </row>
    <row r="871" spans="1:5" x14ac:dyDescent="0.25">
      <c r="A871" s="2">
        <f t="shared" si="13"/>
        <v>155550736622</v>
      </c>
      <c r="B871" t="s">
        <v>1699</v>
      </c>
      <c r="C871" t="s">
        <v>1700</v>
      </c>
      <c r="D871">
        <v>6300</v>
      </c>
      <c r="E871">
        <v>6142</v>
      </c>
    </row>
    <row r="872" spans="1:5" x14ac:dyDescent="0.25">
      <c r="A872" s="2">
        <f t="shared" si="13"/>
        <v>155550739487</v>
      </c>
      <c r="B872" t="s">
        <v>1701</v>
      </c>
      <c r="C872" t="s">
        <v>1702</v>
      </c>
      <c r="D872">
        <v>6300</v>
      </c>
      <c r="E872">
        <v>6142</v>
      </c>
    </row>
    <row r="873" spans="1:5" x14ac:dyDescent="0.25">
      <c r="A873" s="2">
        <f t="shared" si="13"/>
        <v>155550740422</v>
      </c>
      <c r="B873" t="s">
        <v>1703</v>
      </c>
      <c r="C873" t="s">
        <v>1704</v>
      </c>
      <c r="D873">
        <v>6300</v>
      </c>
      <c r="E873">
        <v>6142</v>
      </c>
    </row>
    <row r="874" spans="1:5" x14ac:dyDescent="0.25">
      <c r="A874" s="2">
        <f t="shared" si="13"/>
        <v>155550743260</v>
      </c>
      <c r="B874" t="s">
        <v>1705</v>
      </c>
      <c r="C874" t="s">
        <v>1706</v>
      </c>
      <c r="D874">
        <v>6300</v>
      </c>
      <c r="E874">
        <v>6142</v>
      </c>
    </row>
    <row r="875" spans="1:5" x14ac:dyDescent="0.25">
      <c r="A875" s="2">
        <f t="shared" si="13"/>
        <v>155550746524</v>
      </c>
      <c r="B875" t="s">
        <v>1707</v>
      </c>
      <c r="C875" t="s">
        <v>1708</v>
      </c>
      <c r="D875">
        <v>6300</v>
      </c>
      <c r="E875">
        <v>6142</v>
      </c>
    </row>
    <row r="876" spans="1:5" x14ac:dyDescent="0.25">
      <c r="A876" s="2">
        <f t="shared" si="13"/>
        <v>155550749791</v>
      </c>
      <c r="B876" t="s">
        <v>1709</v>
      </c>
      <c r="C876" t="s">
        <v>1710</v>
      </c>
      <c r="D876">
        <v>6300</v>
      </c>
      <c r="E876">
        <v>6142</v>
      </c>
    </row>
    <row r="877" spans="1:5" x14ac:dyDescent="0.25">
      <c r="A877" s="2">
        <f t="shared" si="13"/>
        <v>155550756004</v>
      </c>
      <c r="B877" t="s">
        <v>1711</v>
      </c>
      <c r="C877" t="s">
        <v>1712</v>
      </c>
      <c r="D877">
        <v>6300</v>
      </c>
      <c r="E877">
        <v>6142</v>
      </c>
    </row>
    <row r="878" spans="1:5" x14ac:dyDescent="0.25">
      <c r="A878" s="2">
        <f t="shared" si="13"/>
        <v>155550759714</v>
      </c>
      <c r="B878" t="s">
        <v>1713</v>
      </c>
      <c r="C878" t="s">
        <v>1714</v>
      </c>
      <c r="D878">
        <v>6300</v>
      </c>
      <c r="E878">
        <v>6142</v>
      </c>
    </row>
    <row r="879" spans="1:5" x14ac:dyDescent="0.25">
      <c r="A879" s="2">
        <f t="shared" si="13"/>
        <v>155550760346</v>
      </c>
      <c r="B879" t="s">
        <v>1715</v>
      </c>
      <c r="C879" t="s">
        <v>1716</v>
      </c>
      <c r="D879">
        <v>6300</v>
      </c>
      <c r="E879">
        <v>6142</v>
      </c>
    </row>
    <row r="880" spans="1:5" x14ac:dyDescent="0.25">
      <c r="A880" s="2">
        <f t="shared" si="13"/>
        <v>155550763891</v>
      </c>
      <c r="B880" t="s">
        <v>1717</v>
      </c>
      <c r="C880" t="s">
        <v>1718</v>
      </c>
      <c r="D880">
        <v>6300</v>
      </c>
      <c r="E880">
        <v>6142</v>
      </c>
    </row>
    <row r="881" spans="1:5" x14ac:dyDescent="0.25">
      <c r="A881" s="2">
        <f t="shared" si="13"/>
        <v>155550773720</v>
      </c>
      <c r="B881" t="s">
        <v>1719</v>
      </c>
      <c r="C881" t="s">
        <v>1720</v>
      </c>
      <c r="D881">
        <v>6300</v>
      </c>
      <c r="E881">
        <v>6142</v>
      </c>
    </row>
    <row r="882" spans="1:5" x14ac:dyDescent="0.25">
      <c r="A882" s="2">
        <f t="shared" si="13"/>
        <v>155550777908</v>
      </c>
      <c r="B882" t="s">
        <v>1721</v>
      </c>
      <c r="C882" t="s">
        <v>1722</v>
      </c>
      <c r="D882">
        <v>6300</v>
      </c>
      <c r="E882">
        <v>6142</v>
      </c>
    </row>
    <row r="883" spans="1:5" x14ac:dyDescent="0.25">
      <c r="A883" s="2">
        <f t="shared" si="13"/>
        <v>155550781241</v>
      </c>
      <c r="B883" t="s">
        <v>1723</v>
      </c>
      <c r="C883" t="s">
        <v>1724</v>
      </c>
      <c r="D883">
        <v>6300</v>
      </c>
      <c r="E883">
        <v>6142</v>
      </c>
    </row>
    <row r="884" spans="1:5" x14ac:dyDescent="0.25">
      <c r="A884" s="2">
        <f t="shared" si="13"/>
        <v>155550782631</v>
      </c>
      <c r="B884" t="s">
        <v>1725</v>
      </c>
      <c r="C884" t="s">
        <v>1726</v>
      </c>
      <c r="D884">
        <v>6300</v>
      </c>
      <c r="E884">
        <v>6142</v>
      </c>
    </row>
    <row r="885" spans="1:5" x14ac:dyDescent="0.25">
      <c r="A885" s="2">
        <f t="shared" si="13"/>
        <v>155550783570</v>
      </c>
      <c r="B885" t="s">
        <v>1727</v>
      </c>
      <c r="C885" t="s">
        <v>1728</v>
      </c>
      <c r="D885">
        <v>6300</v>
      </c>
      <c r="E885">
        <v>6142</v>
      </c>
    </row>
    <row r="886" spans="1:5" x14ac:dyDescent="0.25">
      <c r="A886" s="2">
        <f t="shared" si="13"/>
        <v>155550790742</v>
      </c>
      <c r="B886" t="s">
        <v>1729</v>
      </c>
      <c r="C886" t="s">
        <v>1730</v>
      </c>
      <c r="D886">
        <v>6300</v>
      </c>
      <c r="E886">
        <v>6142</v>
      </c>
    </row>
    <row r="887" spans="1:5" x14ac:dyDescent="0.25">
      <c r="A887" s="2">
        <f t="shared" si="13"/>
        <v>155550792468</v>
      </c>
      <c r="B887" t="s">
        <v>1731</v>
      </c>
      <c r="C887" t="s">
        <v>1732</v>
      </c>
      <c r="D887">
        <v>6300</v>
      </c>
      <c r="E887">
        <v>6142</v>
      </c>
    </row>
    <row r="888" spans="1:5" x14ac:dyDescent="0.25">
      <c r="A888" s="2">
        <f t="shared" si="13"/>
        <v>155550795180</v>
      </c>
      <c r="B888" t="s">
        <v>1733</v>
      </c>
      <c r="C888" t="s">
        <v>1734</v>
      </c>
      <c r="D888">
        <v>6300</v>
      </c>
      <c r="E888">
        <v>6142</v>
      </c>
    </row>
    <row r="889" spans="1:5" x14ac:dyDescent="0.25">
      <c r="A889" s="2">
        <f t="shared" si="13"/>
        <v>155550795823</v>
      </c>
      <c r="B889" t="s">
        <v>1735</v>
      </c>
      <c r="C889" t="s">
        <v>1736</v>
      </c>
      <c r="D889">
        <v>6300</v>
      </c>
      <c r="E889">
        <v>6142</v>
      </c>
    </row>
    <row r="890" spans="1:5" x14ac:dyDescent="0.25">
      <c r="A890" s="2">
        <f t="shared" si="13"/>
        <v>155550796620</v>
      </c>
      <c r="B890" t="s">
        <v>1737</v>
      </c>
      <c r="C890" t="s">
        <v>1738</v>
      </c>
      <c r="D890">
        <v>6300</v>
      </c>
      <c r="E890">
        <v>6142</v>
      </c>
    </row>
    <row r="891" spans="1:5" x14ac:dyDescent="0.25">
      <c r="A891" s="2">
        <f t="shared" si="13"/>
        <v>155550800635</v>
      </c>
      <c r="B891" t="s">
        <v>1739</v>
      </c>
      <c r="C891" t="s">
        <v>1740</v>
      </c>
      <c r="D891">
        <v>6300</v>
      </c>
      <c r="E891">
        <v>6142</v>
      </c>
    </row>
    <row r="892" spans="1:5" x14ac:dyDescent="0.25">
      <c r="A892" s="2">
        <f t="shared" si="13"/>
        <v>155550813952</v>
      </c>
      <c r="B892" t="s">
        <v>1741</v>
      </c>
      <c r="C892" t="s">
        <v>1742</v>
      </c>
      <c r="D892">
        <v>6300</v>
      </c>
      <c r="E892">
        <v>6142</v>
      </c>
    </row>
    <row r="893" spans="1:5" x14ac:dyDescent="0.25">
      <c r="A893" s="2">
        <f t="shared" si="13"/>
        <v>155550819459</v>
      </c>
      <c r="B893" t="s">
        <v>1743</v>
      </c>
      <c r="C893" t="s">
        <v>1744</v>
      </c>
      <c r="D893">
        <v>6300</v>
      </c>
      <c r="E893">
        <v>6142</v>
      </c>
    </row>
    <row r="894" spans="1:5" x14ac:dyDescent="0.25">
      <c r="A894" s="2">
        <f t="shared" si="13"/>
        <v>155550821668</v>
      </c>
      <c r="B894" t="s">
        <v>1745</v>
      </c>
      <c r="C894" t="s">
        <v>1746</v>
      </c>
      <c r="D894">
        <v>6300</v>
      </c>
      <c r="E894">
        <v>6142</v>
      </c>
    </row>
    <row r="895" spans="1:5" x14ac:dyDescent="0.25">
      <c r="A895" s="2">
        <f t="shared" si="13"/>
        <v>155550824563</v>
      </c>
      <c r="B895" t="s">
        <v>1747</v>
      </c>
      <c r="C895" t="s">
        <v>1748</v>
      </c>
      <c r="D895">
        <v>6300</v>
      </c>
      <c r="E895">
        <v>6142</v>
      </c>
    </row>
    <row r="896" spans="1:5" x14ac:dyDescent="0.25">
      <c r="A896" s="2">
        <f t="shared" si="13"/>
        <v>155550830249</v>
      </c>
      <c r="B896" t="s">
        <v>1749</v>
      </c>
      <c r="C896" t="s">
        <v>1750</v>
      </c>
      <c r="D896">
        <v>6300</v>
      </c>
      <c r="E896">
        <v>6142</v>
      </c>
    </row>
    <row r="897" spans="1:5" x14ac:dyDescent="0.25">
      <c r="A897" s="2">
        <f t="shared" si="13"/>
        <v>155550830324</v>
      </c>
      <c r="B897" t="s">
        <v>1751</v>
      </c>
      <c r="C897" t="s">
        <v>1752</v>
      </c>
      <c r="D897">
        <v>6300</v>
      </c>
      <c r="E897">
        <v>6142</v>
      </c>
    </row>
    <row r="898" spans="1:5" x14ac:dyDescent="0.25">
      <c r="A898" s="2">
        <f t="shared" si="13"/>
        <v>155550830988</v>
      </c>
      <c r="B898" t="s">
        <v>1753</v>
      </c>
      <c r="C898" t="s">
        <v>1754</v>
      </c>
      <c r="D898">
        <v>6300</v>
      </c>
      <c r="E898">
        <v>6142</v>
      </c>
    </row>
    <row r="899" spans="1:5" x14ac:dyDescent="0.25">
      <c r="A899" s="2">
        <f t="shared" si="13"/>
        <v>155550833527</v>
      </c>
      <c r="B899" t="s">
        <v>1755</v>
      </c>
      <c r="C899" t="s">
        <v>1756</v>
      </c>
      <c r="D899">
        <v>6300</v>
      </c>
      <c r="E899">
        <v>6142</v>
      </c>
    </row>
    <row r="900" spans="1:5" x14ac:dyDescent="0.25">
      <c r="A900" s="2">
        <f t="shared" ref="A900:A963" si="14">B900*1</f>
        <v>155550839692</v>
      </c>
      <c r="B900" t="s">
        <v>1757</v>
      </c>
      <c r="C900" t="s">
        <v>1758</v>
      </c>
      <c r="D900">
        <v>6300</v>
      </c>
      <c r="E900">
        <v>6142</v>
      </c>
    </row>
    <row r="901" spans="1:5" x14ac:dyDescent="0.25">
      <c r="A901" s="2">
        <f t="shared" si="14"/>
        <v>155550863033</v>
      </c>
      <c r="B901" t="s">
        <v>1759</v>
      </c>
      <c r="C901" t="s">
        <v>1760</v>
      </c>
      <c r="D901">
        <v>6300</v>
      </c>
      <c r="E901">
        <v>6142</v>
      </c>
    </row>
    <row r="902" spans="1:5" x14ac:dyDescent="0.25">
      <c r="A902" s="2">
        <f t="shared" si="14"/>
        <v>155550863178</v>
      </c>
      <c r="B902" t="s">
        <v>1761</v>
      </c>
      <c r="C902" t="s">
        <v>1762</v>
      </c>
      <c r="D902">
        <v>6300</v>
      </c>
      <c r="E902">
        <v>6142</v>
      </c>
    </row>
    <row r="903" spans="1:5" x14ac:dyDescent="0.25">
      <c r="A903" s="2">
        <f t="shared" si="14"/>
        <v>155550863450</v>
      </c>
      <c r="B903" t="s">
        <v>1763</v>
      </c>
      <c r="C903" t="s">
        <v>1764</v>
      </c>
      <c r="D903">
        <v>6300</v>
      </c>
      <c r="E903">
        <v>6142</v>
      </c>
    </row>
    <row r="904" spans="1:5" x14ac:dyDescent="0.25">
      <c r="A904" s="2">
        <f t="shared" si="14"/>
        <v>155550863688</v>
      </c>
      <c r="B904" t="s">
        <v>1765</v>
      </c>
      <c r="C904" t="s">
        <v>1766</v>
      </c>
      <c r="D904">
        <v>6300</v>
      </c>
      <c r="E904">
        <v>6142</v>
      </c>
    </row>
    <row r="905" spans="1:5" x14ac:dyDescent="0.25">
      <c r="A905" s="2">
        <f t="shared" si="14"/>
        <v>155550878971</v>
      </c>
      <c r="B905" t="s">
        <v>1767</v>
      </c>
      <c r="C905" t="s">
        <v>1768</v>
      </c>
      <c r="D905">
        <v>6300</v>
      </c>
      <c r="E905">
        <v>6142</v>
      </c>
    </row>
    <row r="906" spans="1:5" x14ac:dyDescent="0.25">
      <c r="A906" s="2">
        <f t="shared" si="14"/>
        <v>155550881541</v>
      </c>
      <c r="B906" t="s">
        <v>1769</v>
      </c>
      <c r="C906" t="s">
        <v>1770</v>
      </c>
      <c r="D906">
        <v>6300</v>
      </c>
      <c r="E906">
        <v>6142</v>
      </c>
    </row>
    <row r="907" spans="1:5" x14ac:dyDescent="0.25">
      <c r="A907" s="2">
        <f t="shared" si="14"/>
        <v>155550896851</v>
      </c>
      <c r="B907" t="s">
        <v>1771</v>
      </c>
      <c r="C907" t="s">
        <v>1772</v>
      </c>
      <c r="D907">
        <v>6300</v>
      </c>
      <c r="E907">
        <v>6142</v>
      </c>
    </row>
    <row r="908" spans="1:5" x14ac:dyDescent="0.25">
      <c r="A908" s="2">
        <f t="shared" si="14"/>
        <v>155550905505</v>
      </c>
      <c r="B908" t="s">
        <v>1773</v>
      </c>
      <c r="C908" t="s">
        <v>1774</v>
      </c>
      <c r="D908">
        <v>6300</v>
      </c>
      <c r="E908">
        <v>6142</v>
      </c>
    </row>
    <row r="909" spans="1:5" x14ac:dyDescent="0.25">
      <c r="A909" s="2">
        <f t="shared" si="14"/>
        <v>155550920186</v>
      </c>
      <c r="B909" t="s">
        <v>1775</v>
      </c>
      <c r="C909" t="s">
        <v>1776</v>
      </c>
      <c r="D909">
        <v>6300</v>
      </c>
      <c r="E909">
        <v>6142</v>
      </c>
    </row>
    <row r="910" spans="1:5" x14ac:dyDescent="0.25">
      <c r="A910" s="2">
        <f t="shared" si="14"/>
        <v>155550924179</v>
      </c>
      <c r="B910" t="s">
        <v>1777</v>
      </c>
      <c r="C910" t="s">
        <v>1778</v>
      </c>
      <c r="D910">
        <v>6300</v>
      </c>
      <c r="E910">
        <v>6142</v>
      </c>
    </row>
    <row r="911" spans="1:5" x14ac:dyDescent="0.25">
      <c r="A911" s="2">
        <f t="shared" si="14"/>
        <v>155550926807</v>
      </c>
      <c r="B911" t="s">
        <v>1779</v>
      </c>
      <c r="C911" t="s">
        <v>1780</v>
      </c>
      <c r="D911">
        <v>6300</v>
      </c>
      <c r="E911">
        <v>6142</v>
      </c>
    </row>
    <row r="912" spans="1:5" x14ac:dyDescent="0.25">
      <c r="A912" s="2">
        <f t="shared" si="14"/>
        <v>155550929584</v>
      </c>
      <c r="B912" t="s">
        <v>1781</v>
      </c>
      <c r="C912" t="s">
        <v>1782</v>
      </c>
      <c r="D912">
        <v>6300</v>
      </c>
      <c r="E912">
        <v>6142</v>
      </c>
    </row>
    <row r="913" spans="1:5" x14ac:dyDescent="0.25">
      <c r="A913" s="2">
        <f t="shared" si="14"/>
        <v>155550940409</v>
      </c>
      <c r="B913" t="s">
        <v>1783</v>
      </c>
      <c r="C913" t="s">
        <v>1784</v>
      </c>
      <c r="D913">
        <v>6300</v>
      </c>
      <c r="E913">
        <v>6142</v>
      </c>
    </row>
    <row r="914" spans="1:5" x14ac:dyDescent="0.25">
      <c r="A914" s="2">
        <f t="shared" si="14"/>
        <v>155550943626</v>
      </c>
      <c r="B914" t="s">
        <v>1785</v>
      </c>
      <c r="C914" t="s">
        <v>1786</v>
      </c>
      <c r="D914">
        <v>6300</v>
      </c>
      <c r="E914">
        <v>6142</v>
      </c>
    </row>
    <row r="915" spans="1:5" x14ac:dyDescent="0.25">
      <c r="A915" s="2">
        <f t="shared" si="14"/>
        <v>155550945726</v>
      </c>
      <c r="B915" t="s">
        <v>1787</v>
      </c>
      <c r="C915" t="s">
        <v>1788</v>
      </c>
      <c r="D915">
        <v>6300</v>
      </c>
      <c r="E915">
        <v>6142</v>
      </c>
    </row>
    <row r="916" spans="1:5" x14ac:dyDescent="0.25">
      <c r="A916" s="2">
        <f t="shared" si="14"/>
        <v>155550947892</v>
      </c>
      <c r="B916" t="s">
        <v>1789</v>
      </c>
      <c r="C916" t="s">
        <v>1790</v>
      </c>
      <c r="D916">
        <v>6300</v>
      </c>
      <c r="E916">
        <v>6142</v>
      </c>
    </row>
    <row r="917" spans="1:5" x14ac:dyDescent="0.25">
      <c r="A917" s="2">
        <f t="shared" si="14"/>
        <v>155550952248</v>
      </c>
      <c r="B917" t="s">
        <v>1791</v>
      </c>
      <c r="C917" t="s">
        <v>1792</v>
      </c>
      <c r="D917">
        <v>6300</v>
      </c>
      <c r="E917">
        <v>6142</v>
      </c>
    </row>
    <row r="918" spans="1:5" x14ac:dyDescent="0.25">
      <c r="A918" s="2">
        <f t="shared" si="14"/>
        <v>155550955068</v>
      </c>
      <c r="B918" t="s">
        <v>1793</v>
      </c>
      <c r="C918" t="s">
        <v>1794</v>
      </c>
      <c r="D918">
        <v>6300</v>
      </c>
      <c r="E918">
        <v>6142</v>
      </c>
    </row>
    <row r="919" spans="1:5" x14ac:dyDescent="0.25">
      <c r="A919" s="2">
        <f t="shared" si="14"/>
        <v>155550959102</v>
      </c>
      <c r="B919" t="s">
        <v>1795</v>
      </c>
      <c r="C919" t="s">
        <v>1796</v>
      </c>
      <c r="D919">
        <v>6300</v>
      </c>
      <c r="E919">
        <v>6142</v>
      </c>
    </row>
    <row r="920" spans="1:5" x14ac:dyDescent="0.25">
      <c r="A920" s="2">
        <f t="shared" si="14"/>
        <v>155550964775</v>
      </c>
      <c r="B920" t="s">
        <v>1797</v>
      </c>
      <c r="C920" t="s">
        <v>1798</v>
      </c>
      <c r="D920">
        <v>6300</v>
      </c>
      <c r="E920">
        <v>6142</v>
      </c>
    </row>
    <row r="921" spans="1:5" x14ac:dyDescent="0.25">
      <c r="A921" s="2">
        <f t="shared" si="14"/>
        <v>155550966707</v>
      </c>
      <c r="B921" t="s">
        <v>1799</v>
      </c>
      <c r="C921" t="s">
        <v>1800</v>
      </c>
      <c r="D921">
        <v>6300</v>
      </c>
      <c r="E921">
        <v>6142</v>
      </c>
    </row>
    <row r="922" spans="1:5" x14ac:dyDescent="0.25">
      <c r="A922" s="2">
        <f t="shared" si="14"/>
        <v>155550971694</v>
      </c>
      <c r="B922" t="s">
        <v>1801</v>
      </c>
      <c r="C922" t="s">
        <v>1802</v>
      </c>
      <c r="D922">
        <v>6300</v>
      </c>
      <c r="E922">
        <v>6142</v>
      </c>
    </row>
    <row r="923" spans="1:5" x14ac:dyDescent="0.25">
      <c r="A923" s="2">
        <f t="shared" si="14"/>
        <v>155550975102</v>
      </c>
      <c r="B923" t="s">
        <v>1803</v>
      </c>
      <c r="C923" t="s">
        <v>1804</v>
      </c>
      <c r="D923">
        <v>6300</v>
      </c>
      <c r="E923">
        <v>6142</v>
      </c>
    </row>
    <row r="924" spans="1:5" x14ac:dyDescent="0.25">
      <c r="A924" s="2">
        <f t="shared" si="14"/>
        <v>155550975679</v>
      </c>
      <c r="B924" t="s">
        <v>1805</v>
      </c>
      <c r="C924" t="s">
        <v>1806</v>
      </c>
      <c r="D924">
        <v>6300</v>
      </c>
      <c r="E924">
        <v>6142</v>
      </c>
    </row>
    <row r="925" spans="1:5" x14ac:dyDescent="0.25">
      <c r="A925" s="2">
        <f t="shared" si="14"/>
        <v>155550978607</v>
      </c>
      <c r="B925" t="s">
        <v>1807</v>
      </c>
      <c r="C925" t="s">
        <v>1808</v>
      </c>
      <c r="D925">
        <v>6300</v>
      </c>
      <c r="E925">
        <v>6142</v>
      </c>
    </row>
    <row r="926" spans="1:5" x14ac:dyDescent="0.25">
      <c r="A926" s="2">
        <f t="shared" si="14"/>
        <v>155550979025</v>
      </c>
      <c r="B926" t="s">
        <v>1809</v>
      </c>
      <c r="C926" t="s">
        <v>1810</v>
      </c>
      <c r="D926">
        <v>6300</v>
      </c>
      <c r="E926">
        <v>6142</v>
      </c>
    </row>
    <row r="927" spans="1:5" x14ac:dyDescent="0.25">
      <c r="A927" s="2">
        <f t="shared" si="14"/>
        <v>155550981365</v>
      </c>
      <c r="B927" t="s">
        <v>1811</v>
      </c>
      <c r="C927" t="s">
        <v>1812</v>
      </c>
      <c r="D927">
        <v>6300</v>
      </c>
      <c r="E927">
        <v>6142</v>
      </c>
    </row>
    <row r="928" spans="1:5" x14ac:dyDescent="0.25">
      <c r="A928" s="2">
        <f t="shared" si="14"/>
        <v>155550986676</v>
      </c>
      <c r="B928" t="s">
        <v>1813</v>
      </c>
      <c r="C928" t="s">
        <v>1814</v>
      </c>
      <c r="D928">
        <v>6300</v>
      </c>
      <c r="E928">
        <v>6142</v>
      </c>
    </row>
    <row r="929" spans="1:5" x14ac:dyDescent="0.25">
      <c r="A929" s="2">
        <f t="shared" si="14"/>
        <v>155550986932</v>
      </c>
      <c r="B929" t="s">
        <v>1815</v>
      </c>
      <c r="C929" t="s">
        <v>1816</v>
      </c>
      <c r="D929">
        <v>6300</v>
      </c>
      <c r="E929">
        <v>6142</v>
      </c>
    </row>
    <row r="930" spans="1:5" x14ac:dyDescent="0.25">
      <c r="A930" s="2">
        <f t="shared" si="14"/>
        <v>155550988586</v>
      </c>
      <c r="B930" t="s">
        <v>1817</v>
      </c>
      <c r="C930" t="s">
        <v>1818</v>
      </c>
      <c r="D930">
        <v>6300</v>
      </c>
      <c r="E930">
        <v>6142</v>
      </c>
    </row>
    <row r="931" spans="1:5" x14ac:dyDescent="0.25">
      <c r="A931" s="2">
        <f t="shared" si="14"/>
        <v>155550995910</v>
      </c>
      <c r="B931" t="s">
        <v>1819</v>
      </c>
      <c r="C931" t="s">
        <v>1820</v>
      </c>
      <c r="D931">
        <v>6300</v>
      </c>
      <c r="E931">
        <v>6142</v>
      </c>
    </row>
    <row r="932" spans="1:5" x14ac:dyDescent="0.25">
      <c r="A932" s="2">
        <f t="shared" si="14"/>
        <v>155550997143</v>
      </c>
      <c r="B932" t="s">
        <v>1821</v>
      </c>
      <c r="C932" t="s">
        <v>1822</v>
      </c>
      <c r="D932">
        <v>6300</v>
      </c>
      <c r="E932">
        <v>6142</v>
      </c>
    </row>
    <row r="933" spans="1:5" x14ac:dyDescent="0.25">
      <c r="A933" s="2">
        <f t="shared" si="14"/>
        <v>155550999796</v>
      </c>
      <c r="B933" t="s">
        <v>1823</v>
      </c>
      <c r="C933" t="s">
        <v>1824</v>
      </c>
      <c r="D933">
        <v>6300</v>
      </c>
      <c r="E933">
        <v>6142</v>
      </c>
    </row>
    <row r="934" spans="1:5" x14ac:dyDescent="0.25">
      <c r="A934" s="2">
        <f t="shared" si="14"/>
        <v>155551009035</v>
      </c>
      <c r="B934" t="s">
        <v>1825</v>
      </c>
      <c r="C934" t="s">
        <v>1826</v>
      </c>
      <c r="D934">
        <v>6300</v>
      </c>
      <c r="E934">
        <v>6142</v>
      </c>
    </row>
    <row r="935" spans="1:5" x14ac:dyDescent="0.25">
      <c r="A935" s="2">
        <f t="shared" si="14"/>
        <v>155551014554</v>
      </c>
      <c r="B935" t="s">
        <v>1827</v>
      </c>
      <c r="C935" t="s">
        <v>1828</v>
      </c>
      <c r="D935">
        <v>6300</v>
      </c>
      <c r="E935">
        <v>6142</v>
      </c>
    </row>
    <row r="936" spans="1:5" x14ac:dyDescent="0.25">
      <c r="A936" s="2">
        <f t="shared" si="14"/>
        <v>155551016471</v>
      </c>
      <c r="B936" t="s">
        <v>1829</v>
      </c>
      <c r="C936" t="s">
        <v>1830</v>
      </c>
      <c r="D936">
        <v>6300</v>
      </c>
      <c r="E936">
        <v>6142</v>
      </c>
    </row>
    <row r="937" spans="1:5" x14ac:dyDescent="0.25">
      <c r="A937" s="2">
        <f t="shared" si="14"/>
        <v>155551033061</v>
      </c>
      <c r="B937" t="s">
        <v>1831</v>
      </c>
      <c r="C937" t="s">
        <v>1832</v>
      </c>
      <c r="D937">
        <v>6300</v>
      </c>
      <c r="E937">
        <v>6142</v>
      </c>
    </row>
    <row r="938" spans="1:5" x14ac:dyDescent="0.25">
      <c r="A938" s="2">
        <f t="shared" si="14"/>
        <v>155551039681</v>
      </c>
      <c r="B938" t="s">
        <v>1833</v>
      </c>
      <c r="C938" t="s">
        <v>1834</v>
      </c>
      <c r="D938">
        <v>6300</v>
      </c>
      <c r="E938">
        <v>6142</v>
      </c>
    </row>
    <row r="939" spans="1:5" x14ac:dyDescent="0.25">
      <c r="A939" s="2">
        <f t="shared" si="14"/>
        <v>155551042111</v>
      </c>
      <c r="B939" t="s">
        <v>1835</v>
      </c>
      <c r="C939" t="s">
        <v>1836</v>
      </c>
      <c r="D939">
        <v>6300</v>
      </c>
      <c r="E939">
        <v>6142</v>
      </c>
    </row>
    <row r="940" spans="1:5" x14ac:dyDescent="0.25">
      <c r="A940" s="2">
        <f t="shared" si="14"/>
        <v>155551054303</v>
      </c>
      <c r="B940" t="s">
        <v>1837</v>
      </c>
      <c r="C940" t="s">
        <v>1838</v>
      </c>
      <c r="D940">
        <v>6300</v>
      </c>
      <c r="E940">
        <v>6142</v>
      </c>
    </row>
    <row r="941" spans="1:5" x14ac:dyDescent="0.25">
      <c r="A941" s="2">
        <f t="shared" si="14"/>
        <v>155551061762</v>
      </c>
      <c r="B941" t="s">
        <v>1839</v>
      </c>
      <c r="C941" t="s">
        <v>1840</v>
      </c>
      <c r="D941">
        <v>6300</v>
      </c>
      <c r="E941">
        <v>6142</v>
      </c>
    </row>
    <row r="942" spans="1:5" x14ac:dyDescent="0.25">
      <c r="A942" s="2">
        <f t="shared" si="14"/>
        <v>155551065611</v>
      </c>
      <c r="B942" t="s">
        <v>1841</v>
      </c>
      <c r="C942" t="s">
        <v>1842</v>
      </c>
      <c r="D942">
        <v>6300</v>
      </c>
      <c r="E942">
        <v>6142</v>
      </c>
    </row>
    <row r="943" spans="1:5" x14ac:dyDescent="0.25">
      <c r="A943" s="2">
        <f t="shared" si="14"/>
        <v>155551070198</v>
      </c>
      <c r="B943" t="s">
        <v>1843</v>
      </c>
      <c r="C943" t="s">
        <v>1844</v>
      </c>
      <c r="D943">
        <v>6300</v>
      </c>
      <c r="E943">
        <v>6142</v>
      </c>
    </row>
    <row r="944" spans="1:5" x14ac:dyDescent="0.25">
      <c r="A944" s="2">
        <f t="shared" si="14"/>
        <v>155551077410</v>
      </c>
      <c r="B944" t="s">
        <v>1845</v>
      </c>
      <c r="C944" t="s">
        <v>1846</v>
      </c>
      <c r="D944">
        <v>6300</v>
      </c>
      <c r="E944">
        <v>6142</v>
      </c>
    </row>
    <row r="945" spans="1:5" x14ac:dyDescent="0.25">
      <c r="A945" s="2">
        <f t="shared" si="14"/>
        <v>155551101935</v>
      </c>
      <c r="B945" t="s">
        <v>1847</v>
      </c>
      <c r="C945" t="s">
        <v>1848</v>
      </c>
      <c r="D945">
        <v>6300</v>
      </c>
      <c r="E945">
        <v>6142</v>
      </c>
    </row>
    <row r="946" spans="1:5" x14ac:dyDescent="0.25">
      <c r="A946" s="2">
        <f t="shared" si="14"/>
        <v>155551112856</v>
      </c>
      <c r="B946" t="s">
        <v>1849</v>
      </c>
      <c r="C946" t="s">
        <v>1850</v>
      </c>
      <c r="D946">
        <v>6300</v>
      </c>
      <c r="E946">
        <v>6142</v>
      </c>
    </row>
    <row r="947" spans="1:5" x14ac:dyDescent="0.25">
      <c r="A947" s="2">
        <f t="shared" si="14"/>
        <v>155551118541</v>
      </c>
      <c r="B947" t="s">
        <v>1851</v>
      </c>
      <c r="C947" t="s">
        <v>1852</v>
      </c>
      <c r="D947">
        <v>6300</v>
      </c>
      <c r="E947">
        <v>6142</v>
      </c>
    </row>
    <row r="948" spans="1:5" x14ac:dyDescent="0.25">
      <c r="A948" s="2">
        <f t="shared" si="14"/>
        <v>155551120631</v>
      </c>
      <c r="B948" t="s">
        <v>1853</v>
      </c>
      <c r="C948" t="s">
        <v>1854</v>
      </c>
      <c r="D948">
        <v>6300</v>
      </c>
      <c r="E948">
        <v>6142</v>
      </c>
    </row>
    <row r="949" spans="1:5" x14ac:dyDescent="0.25">
      <c r="A949" s="2">
        <f t="shared" si="14"/>
        <v>155551123991</v>
      </c>
      <c r="B949" t="s">
        <v>1855</v>
      </c>
      <c r="C949" t="s">
        <v>1856</v>
      </c>
      <c r="D949">
        <v>6300</v>
      </c>
      <c r="E949">
        <v>6142</v>
      </c>
    </row>
    <row r="950" spans="1:5" x14ac:dyDescent="0.25">
      <c r="A950" s="2">
        <f t="shared" si="14"/>
        <v>155551128310</v>
      </c>
      <c r="B950" t="s">
        <v>1857</v>
      </c>
      <c r="C950" t="s">
        <v>1858</v>
      </c>
      <c r="D950">
        <v>6300</v>
      </c>
      <c r="E950">
        <v>6142</v>
      </c>
    </row>
    <row r="951" spans="1:5" x14ac:dyDescent="0.25">
      <c r="A951" s="2">
        <f t="shared" si="14"/>
        <v>155551137427</v>
      </c>
      <c r="B951" t="s">
        <v>1859</v>
      </c>
      <c r="C951" t="s">
        <v>1860</v>
      </c>
      <c r="D951">
        <v>6300</v>
      </c>
      <c r="E951">
        <v>6142</v>
      </c>
    </row>
    <row r="952" spans="1:5" x14ac:dyDescent="0.25">
      <c r="A952" s="2">
        <f t="shared" si="14"/>
        <v>155551141474</v>
      </c>
      <c r="B952" t="s">
        <v>1861</v>
      </c>
      <c r="C952" t="s">
        <v>1862</v>
      </c>
      <c r="D952">
        <v>6300</v>
      </c>
      <c r="E952">
        <v>6142</v>
      </c>
    </row>
    <row r="953" spans="1:5" x14ac:dyDescent="0.25">
      <c r="A953" s="2">
        <f t="shared" si="14"/>
        <v>155551141949</v>
      </c>
      <c r="B953" t="s">
        <v>1863</v>
      </c>
      <c r="C953" t="s">
        <v>1864</v>
      </c>
      <c r="D953">
        <v>6300</v>
      </c>
      <c r="E953">
        <v>6142</v>
      </c>
    </row>
    <row r="954" spans="1:5" x14ac:dyDescent="0.25">
      <c r="A954" s="2">
        <f t="shared" si="14"/>
        <v>155551142130</v>
      </c>
      <c r="B954" t="s">
        <v>1865</v>
      </c>
      <c r="C954" t="s">
        <v>1866</v>
      </c>
      <c r="D954">
        <v>6300</v>
      </c>
      <c r="E954">
        <v>6142</v>
      </c>
    </row>
    <row r="955" spans="1:5" x14ac:dyDescent="0.25">
      <c r="A955" s="2">
        <f t="shared" si="14"/>
        <v>155551150112</v>
      </c>
      <c r="B955" t="s">
        <v>1867</v>
      </c>
      <c r="C955" t="s">
        <v>1868</v>
      </c>
      <c r="D955">
        <v>6300</v>
      </c>
      <c r="E955">
        <v>6142</v>
      </c>
    </row>
    <row r="956" spans="1:5" x14ac:dyDescent="0.25">
      <c r="A956" s="2">
        <f t="shared" si="14"/>
        <v>155551151168</v>
      </c>
      <c r="B956" t="s">
        <v>1869</v>
      </c>
      <c r="C956" t="s">
        <v>1870</v>
      </c>
      <c r="D956">
        <v>6300</v>
      </c>
      <c r="E956">
        <v>6142</v>
      </c>
    </row>
    <row r="957" spans="1:5" x14ac:dyDescent="0.25">
      <c r="A957" s="2">
        <f t="shared" si="14"/>
        <v>155551158418</v>
      </c>
      <c r="B957" t="s">
        <v>1871</v>
      </c>
      <c r="C957" t="s">
        <v>1872</v>
      </c>
      <c r="D957">
        <v>6300</v>
      </c>
      <c r="E957">
        <v>6142</v>
      </c>
    </row>
    <row r="958" spans="1:5" x14ac:dyDescent="0.25">
      <c r="A958" s="2">
        <f t="shared" si="14"/>
        <v>155551164196</v>
      </c>
      <c r="B958" t="s">
        <v>1873</v>
      </c>
      <c r="C958" t="s">
        <v>1874</v>
      </c>
      <c r="D958">
        <v>6300</v>
      </c>
      <c r="E958">
        <v>6142</v>
      </c>
    </row>
    <row r="959" spans="1:5" x14ac:dyDescent="0.25">
      <c r="A959" s="2">
        <f t="shared" si="14"/>
        <v>155551165234</v>
      </c>
      <c r="B959" t="s">
        <v>1875</v>
      </c>
      <c r="C959" t="s">
        <v>1876</v>
      </c>
      <c r="D959">
        <v>6300</v>
      </c>
      <c r="E959">
        <v>6142</v>
      </c>
    </row>
    <row r="960" spans="1:5" x14ac:dyDescent="0.25">
      <c r="A960" s="2">
        <f t="shared" si="14"/>
        <v>155551179328</v>
      </c>
      <c r="B960" t="s">
        <v>1877</v>
      </c>
      <c r="C960" t="s">
        <v>1878</v>
      </c>
      <c r="D960">
        <v>6300</v>
      </c>
      <c r="E960">
        <v>6142</v>
      </c>
    </row>
    <row r="961" spans="1:5" x14ac:dyDescent="0.25">
      <c r="A961" s="2">
        <f t="shared" si="14"/>
        <v>155551181054</v>
      </c>
      <c r="B961" t="s">
        <v>1879</v>
      </c>
      <c r="C961" t="s">
        <v>1880</v>
      </c>
      <c r="D961">
        <v>6300</v>
      </c>
      <c r="E961">
        <v>6142</v>
      </c>
    </row>
    <row r="962" spans="1:5" x14ac:dyDescent="0.25">
      <c r="A962" s="2">
        <f t="shared" si="14"/>
        <v>155551183124</v>
      </c>
      <c r="B962" t="s">
        <v>1881</v>
      </c>
      <c r="C962" t="s">
        <v>1882</v>
      </c>
      <c r="D962">
        <v>6300</v>
      </c>
      <c r="E962">
        <v>6142</v>
      </c>
    </row>
    <row r="963" spans="1:5" x14ac:dyDescent="0.25">
      <c r="A963" s="2">
        <f t="shared" si="14"/>
        <v>155551185365</v>
      </c>
      <c r="B963" t="s">
        <v>1883</v>
      </c>
      <c r="C963" t="s">
        <v>1884</v>
      </c>
      <c r="D963">
        <v>6300</v>
      </c>
      <c r="E963">
        <v>6142</v>
      </c>
    </row>
    <row r="964" spans="1:5" x14ac:dyDescent="0.25">
      <c r="A964" s="2">
        <f t="shared" ref="A964:A1027" si="15">B964*1</f>
        <v>155551202266</v>
      </c>
      <c r="B964" t="s">
        <v>1885</v>
      </c>
      <c r="C964" t="s">
        <v>1886</v>
      </c>
      <c r="D964">
        <v>6300</v>
      </c>
      <c r="E964">
        <v>6142</v>
      </c>
    </row>
    <row r="965" spans="1:5" x14ac:dyDescent="0.25">
      <c r="A965" s="2">
        <f t="shared" si="15"/>
        <v>155551208737</v>
      </c>
      <c r="B965" t="s">
        <v>1887</v>
      </c>
      <c r="C965" t="s">
        <v>1888</v>
      </c>
      <c r="D965">
        <v>6300</v>
      </c>
      <c r="E965">
        <v>6142</v>
      </c>
    </row>
    <row r="966" spans="1:5" x14ac:dyDescent="0.25">
      <c r="A966" s="2">
        <f t="shared" si="15"/>
        <v>155551216697</v>
      </c>
      <c r="B966" t="s">
        <v>1889</v>
      </c>
      <c r="C966" t="s">
        <v>1890</v>
      </c>
      <c r="D966">
        <v>6300</v>
      </c>
      <c r="E966">
        <v>6142</v>
      </c>
    </row>
    <row r="967" spans="1:5" x14ac:dyDescent="0.25">
      <c r="A967" s="2">
        <f t="shared" si="15"/>
        <v>155551222315</v>
      </c>
      <c r="B967" t="s">
        <v>1891</v>
      </c>
      <c r="C967" t="s">
        <v>1892</v>
      </c>
      <c r="D967">
        <v>6300</v>
      </c>
      <c r="E967">
        <v>6142</v>
      </c>
    </row>
    <row r="968" spans="1:5" x14ac:dyDescent="0.25">
      <c r="A968" s="2">
        <f t="shared" si="15"/>
        <v>155551226814</v>
      </c>
      <c r="B968" t="s">
        <v>1893</v>
      </c>
      <c r="C968" t="s">
        <v>1894</v>
      </c>
      <c r="D968">
        <v>6300</v>
      </c>
      <c r="E968">
        <v>6142</v>
      </c>
    </row>
    <row r="969" spans="1:5" x14ac:dyDescent="0.25">
      <c r="A969" s="2">
        <f t="shared" si="15"/>
        <v>155551227964</v>
      </c>
      <c r="B969" t="s">
        <v>1895</v>
      </c>
      <c r="C969" t="s">
        <v>1896</v>
      </c>
      <c r="D969">
        <v>6300</v>
      </c>
      <c r="E969">
        <v>6142</v>
      </c>
    </row>
    <row r="970" spans="1:5" x14ac:dyDescent="0.25">
      <c r="A970" s="2">
        <f t="shared" si="15"/>
        <v>155551228419</v>
      </c>
      <c r="B970" t="s">
        <v>1897</v>
      </c>
      <c r="C970" t="s">
        <v>1898</v>
      </c>
      <c r="D970">
        <v>6300</v>
      </c>
      <c r="E970">
        <v>6142</v>
      </c>
    </row>
    <row r="971" spans="1:5" x14ac:dyDescent="0.25">
      <c r="A971" s="2">
        <f t="shared" si="15"/>
        <v>155551230046</v>
      </c>
      <c r="B971" t="s">
        <v>1899</v>
      </c>
      <c r="C971" t="s">
        <v>1900</v>
      </c>
      <c r="D971">
        <v>6300</v>
      </c>
      <c r="E971">
        <v>6142</v>
      </c>
    </row>
    <row r="972" spans="1:5" x14ac:dyDescent="0.25">
      <c r="A972" s="2">
        <f t="shared" si="15"/>
        <v>155551238061</v>
      </c>
      <c r="B972" t="s">
        <v>1901</v>
      </c>
      <c r="C972" t="s">
        <v>1902</v>
      </c>
      <c r="D972">
        <v>6300</v>
      </c>
      <c r="E972">
        <v>6142</v>
      </c>
    </row>
    <row r="973" spans="1:5" x14ac:dyDescent="0.25">
      <c r="A973" s="2">
        <f t="shared" si="15"/>
        <v>155551241689</v>
      </c>
      <c r="B973" t="s">
        <v>1903</v>
      </c>
      <c r="C973" t="s">
        <v>1904</v>
      </c>
      <c r="D973">
        <v>6300</v>
      </c>
      <c r="E973">
        <v>6142</v>
      </c>
    </row>
    <row r="974" spans="1:5" x14ac:dyDescent="0.25">
      <c r="A974" s="2">
        <f t="shared" si="15"/>
        <v>155551242736</v>
      </c>
      <c r="B974" t="s">
        <v>1905</v>
      </c>
      <c r="C974" t="s">
        <v>1906</v>
      </c>
      <c r="D974">
        <v>6300</v>
      </c>
      <c r="E974">
        <v>6142</v>
      </c>
    </row>
    <row r="975" spans="1:5" x14ac:dyDescent="0.25">
      <c r="A975" s="2">
        <f t="shared" si="15"/>
        <v>155551244210</v>
      </c>
      <c r="B975" t="s">
        <v>1907</v>
      </c>
      <c r="C975" t="s">
        <v>1908</v>
      </c>
      <c r="D975">
        <v>6300</v>
      </c>
      <c r="E975">
        <v>6142</v>
      </c>
    </row>
    <row r="976" spans="1:5" x14ac:dyDescent="0.25">
      <c r="A976" s="2">
        <f t="shared" si="15"/>
        <v>155551244323</v>
      </c>
      <c r="B976" t="s">
        <v>1909</v>
      </c>
      <c r="C976" t="s">
        <v>1910</v>
      </c>
      <c r="D976">
        <v>6300</v>
      </c>
      <c r="E976">
        <v>6142</v>
      </c>
    </row>
    <row r="977" spans="1:5" x14ac:dyDescent="0.25">
      <c r="A977" s="2">
        <f t="shared" si="15"/>
        <v>155551250436</v>
      </c>
      <c r="B977" t="s">
        <v>1911</v>
      </c>
      <c r="C977" t="s">
        <v>1912</v>
      </c>
      <c r="D977">
        <v>6300</v>
      </c>
      <c r="E977">
        <v>6142</v>
      </c>
    </row>
    <row r="978" spans="1:5" x14ac:dyDescent="0.25">
      <c r="A978" s="2">
        <f t="shared" si="15"/>
        <v>155551262940</v>
      </c>
      <c r="B978" t="s">
        <v>1913</v>
      </c>
      <c r="C978" t="s">
        <v>1914</v>
      </c>
      <c r="D978">
        <v>6300</v>
      </c>
      <c r="E978">
        <v>6142</v>
      </c>
    </row>
    <row r="979" spans="1:5" x14ac:dyDescent="0.25">
      <c r="A979" s="2">
        <f t="shared" si="15"/>
        <v>155551270429</v>
      </c>
      <c r="B979" t="s">
        <v>1915</v>
      </c>
      <c r="C979" t="s">
        <v>1916</v>
      </c>
      <c r="D979">
        <v>6300</v>
      </c>
      <c r="E979">
        <v>6142</v>
      </c>
    </row>
    <row r="980" spans="1:5" x14ac:dyDescent="0.25">
      <c r="A980" s="2">
        <f t="shared" si="15"/>
        <v>155551272939</v>
      </c>
      <c r="B980" t="s">
        <v>1917</v>
      </c>
      <c r="C980" t="s">
        <v>1918</v>
      </c>
      <c r="D980">
        <v>6300</v>
      </c>
      <c r="E980">
        <v>6142</v>
      </c>
    </row>
    <row r="981" spans="1:5" x14ac:dyDescent="0.25">
      <c r="A981" s="2">
        <f t="shared" si="15"/>
        <v>155551277417</v>
      </c>
      <c r="B981" t="s">
        <v>1919</v>
      </c>
      <c r="C981" t="s">
        <v>1920</v>
      </c>
      <c r="D981">
        <v>6300</v>
      </c>
      <c r="E981">
        <v>6142</v>
      </c>
    </row>
    <row r="982" spans="1:5" x14ac:dyDescent="0.25">
      <c r="A982" s="2">
        <f t="shared" si="15"/>
        <v>155551283011</v>
      </c>
      <c r="B982" t="s">
        <v>1921</v>
      </c>
      <c r="C982" t="s">
        <v>1922</v>
      </c>
      <c r="D982">
        <v>6300</v>
      </c>
      <c r="E982">
        <v>6142</v>
      </c>
    </row>
    <row r="983" spans="1:5" x14ac:dyDescent="0.25">
      <c r="A983" s="2">
        <f t="shared" si="15"/>
        <v>155551295274</v>
      </c>
      <c r="B983" t="s">
        <v>1923</v>
      </c>
      <c r="C983" t="s">
        <v>1924</v>
      </c>
      <c r="D983">
        <v>6300</v>
      </c>
      <c r="E983">
        <v>6142</v>
      </c>
    </row>
    <row r="984" spans="1:5" x14ac:dyDescent="0.25">
      <c r="A984" s="2">
        <f t="shared" si="15"/>
        <v>155551304474</v>
      </c>
      <c r="B984" t="s">
        <v>1925</v>
      </c>
      <c r="C984" t="s">
        <v>1926</v>
      </c>
      <c r="D984">
        <v>6300</v>
      </c>
      <c r="E984">
        <v>6142</v>
      </c>
    </row>
    <row r="985" spans="1:5" x14ac:dyDescent="0.25">
      <c r="A985" s="2">
        <f t="shared" si="15"/>
        <v>155551306773</v>
      </c>
      <c r="B985" t="s">
        <v>1927</v>
      </c>
      <c r="C985" t="s">
        <v>1928</v>
      </c>
      <c r="D985">
        <v>6300</v>
      </c>
      <c r="E985">
        <v>6142</v>
      </c>
    </row>
    <row r="986" spans="1:5" x14ac:dyDescent="0.25">
      <c r="A986" s="2">
        <f t="shared" si="15"/>
        <v>155551310071</v>
      </c>
      <c r="B986" t="s">
        <v>1929</v>
      </c>
      <c r="C986" t="s">
        <v>1930</v>
      </c>
      <c r="D986">
        <v>6300</v>
      </c>
      <c r="E986">
        <v>6142</v>
      </c>
    </row>
    <row r="987" spans="1:5" x14ac:dyDescent="0.25">
      <c r="A987" s="2">
        <f t="shared" si="15"/>
        <v>155551313315</v>
      </c>
      <c r="B987" t="s">
        <v>1931</v>
      </c>
      <c r="C987" t="s">
        <v>1932</v>
      </c>
      <c r="D987">
        <v>6300</v>
      </c>
      <c r="E987">
        <v>6142</v>
      </c>
    </row>
    <row r="988" spans="1:5" x14ac:dyDescent="0.25">
      <c r="A988" s="2">
        <f t="shared" si="15"/>
        <v>155551316645</v>
      </c>
      <c r="B988" t="s">
        <v>1933</v>
      </c>
      <c r="C988" t="s">
        <v>1934</v>
      </c>
      <c r="D988">
        <v>6300</v>
      </c>
      <c r="E988">
        <v>6142</v>
      </c>
    </row>
    <row r="989" spans="1:5" x14ac:dyDescent="0.25">
      <c r="A989" s="2">
        <f t="shared" si="15"/>
        <v>155551319689</v>
      </c>
      <c r="B989" t="s">
        <v>1935</v>
      </c>
      <c r="C989" t="s">
        <v>1936</v>
      </c>
      <c r="D989">
        <v>6300</v>
      </c>
      <c r="E989">
        <v>6142</v>
      </c>
    </row>
    <row r="990" spans="1:5" x14ac:dyDescent="0.25">
      <c r="A990" s="2">
        <f t="shared" si="15"/>
        <v>155551331746</v>
      </c>
      <c r="B990" t="s">
        <v>1937</v>
      </c>
      <c r="C990" t="s">
        <v>1938</v>
      </c>
      <c r="D990">
        <v>6300</v>
      </c>
      <c r="E990">
        <v>6142</v>
      </c>
    </row>
    <row r="991" spans="1:5" x14ac:dyDescent="0.25">
      <c r="A991" s="2">
        <f t="shared" si="15"/>
        <v>155551333455</v>
      </c>
      <c r="B991" t="s">
        <v>1939</v>
      </c>
      <c r="C991" t="s">
        <v>1940</v>
      </c>
      <c r="D991">
        <v>6300</v>
      </c>
      <c r="E991">
        <v>6142</v>
      </c>
    </row>
    <row r="992" spans="1:5" x14ac:dyDescent="0.25">
      <c r="A992" s="2">
        <f t="shared" si="15"/>
        <v>155551337223</v>
      </c>
      <c r="B992" t="s">
        <v>1941</v>
      </c>
      <c r="C992" t="s">
        <v>1942</v>
      </c>
      <c r="D992">
        <v>6300</v>
      </c>
      <c r="E992">
        <v>6142</v>
      </c>
    </row>
    <row r="993" spans="1:5" x14ac:dyDescent="0.25">
      <c r="A993" s="2">
        <f t="shared" si="15"/>
        <v>155551343931</v>
      </c>
      <c r="B993" t="s">
        <v>1943</v>
      </c>
      <c r="C993" t="s">
        <v>1944</v>
      </c>
      <c r="D993">
        <v>6300</v>
      </c>
      <c r="E993">
        <v>6142</v>
      </c>
    </row>
    <row r="994" spans="1:5" x14ac:dyDescent="0.25">
      <c r="A994" s="2">
        <f t="shared" si="15"/>
        <v>155551344329</v>
      </c>
      <c r="B994" t="s">
        <v>1945</v>
      </c>
      <c r="C994" t="s">
        <v>1946</v>
      </c>
      <c r="D994">
        <v>6300</v>
      </c>
      <c r="E994">
        <v>6142</v>
      </c>
    </row>
    <row r="995" spans="1:5" x14ac:dyDescent="0.25">
      <c r="A995" s="2">
        <f t="shared" si="15"/>
        <v>155551364715</v>
      </c>
      <c r="B995" t="s">
        <v>1947</v>
      </c>
      <c r="C995" t="s">
        <v>1948</v>
      </c>
      <c r="D995">
        <v>6300</v>
      </c>
      <c r="E995">
        <v>6142</v>
      </c>
    </row>
    <row r="996" spans="1:5" x14ac:dyDescent="0.25">
      <c r="A996" s="2">
        <f t="shared" si="15"/>
        <v>155551374056</v>
      </c>
      <c r="B996" t="s">
        <v>1949</v>
      </c>
      <c r="C996" t="s">
        <v>1950</v>
      </c>
      <c r="D996">
        <v>6300</v>
      </c>
      <c r="E996">
        <v>6142</v>
      </c>
    </row>
    <row r="997" spans="1:5" x14ac:dyDescent="0.25">
      <c r="A997" s="2">
        <f t="shared" si="15"/>
        <v>155551379977</v>
      </c>
      <c r="B997" t="s">
        <v>1951</v>
      </c>
      <c r="C997" t="s">
        <v>1952</v>
      </c>
      <c r="D997">
        <v>6300</v>
      </c>
      <c r="E997">
        <v>6142</v>
      </c>
    </row>
    <row r="998" spans="1:5" x14ac:dyDescent="0.25">
      <c r="A998" s="2">
        <f t="shared" si="15"/>
        <v>155551382169</v>
      </c>
      <c r="B998" t="s">
        <v>1953</v>
      </c>
      <c r="C998" t="s">
        <v>1954</v>
      </c>
      <c r="D998">
        <v>6300</v>
      </c>
      <c r="E998">
        <v>6142</v>
      </c>
    </row>
    <row r="999" spans="1:5" x14ac:dyDescent="0.25">
      <c r="A999" s="2">
        <f t="shared" si="15"/>
        <v>155551386738</v>
      </c>
      <c r="B999" t="s">
        <v>1955</v>
      </c>
      <c r="C999" t="s">
        <v>1956</v>
      </c>
      <c r="D999">
        <v>6300</v>
      </c>
      <c r="E999">
        <v>6142</v>
      </c>
    </row>
    <row r="1000" spans="1:5" x14ac:dyDescent="0.25">
      <c r="A1000" s="2">
        <f t="shared" si="15"/>
        <v>155551389080</v>
      </c>
      <c r="B1000" t="s">
        <v>1957</v>
      </c>
      <c r="C1000" t="s">
        <v>1958</v>
      </c>
      <c r="D1000">
        <v>6300</v>
      </c>
      <c r="E1000">
        <v>6142</v>
      </c>
    </row>
    <row r="1001" spans="1:5" x14ac:dyDescent="0.25">
      <c r="A1001" s="2">
        <f t="shared" si="15"/>
        <v>155551391348</v>
      </c>
      <c r="B1001" t="s">
        <v>1959</v>
      </c>
      <c r="C1001" t="s">
        <v>1960</v>
      </c>
      <c r="D1001">
        <v>6300</v>
      </c>
      <c r="E1001">
        <v>6142</v>
      </c>
    </row>
    <row r="1002" spans="1:5" x14ac:dyDescent="0.25">
      <c r="A1002" s="2">
        <f t="shared" si="15"/>
        <v>155551413996</v>
      </c>
      <c r="B1002" t="s">
        <v>1961</v>
      </c>
      <c r="C1002" t="s">
        <v>1962</v>
      </c>
      <c r="D1002">
        <v>6300</v>
      </c>
      <c r="E1002">
        <v>6142</v>
      </c>
    </row>
    <row r="1003" spans="1:5" x14ac:dyDescent="0.25">
      <c r="A1003" s="2">
        <f t="shared" si="15"/>
        <v>155551422563</v>
      </c>
      <c r="B1003" t="s">
        <v>1963</v>
      </c>
      <c r="C1003" t="s">
        <v>1964</v>
      </c>
      <c r="D1003">
        <v>6300</v>
      </c>
      <c r="E1003">
        <v>6142</v>
      </c>
    </row>
    <row r="1004" spans="1:5" x14ac:dyDescent="0.25">
      <c r="A1004" s="2">
        <f t="shared" si="15"/>
        <v>155551444914</v>
      </c>
      <c r="B1004" t="s">
        <v>1965</v>
      </c>
      <c r="C1004" t="s">
        <v>1966</v>
      </c>
      <c r="D1004">
        <v>6300</v>
      </c>
      <c r="E1004">
        <v>6142</v>
      </c>
    </row>
    <row r="1005" spans="1:5" x14ac:dyDescent="0.25">
      <c r="A1005" s="2">
        <f t="shared" si="15"/>
        <v>155551445141</v>
      </c>
      <c r="B1005" t="s">
        <v>1967</v>
      </c>
      <c r="C1005" t="s">
        <v>1968</v>
      </c>
      <c r="D1005">
        <v>6300</v>
      </c>
      <c r="E1005">
        <v>6142</v>
      </c>
    </row>
    <row r="1006" spans="1:5" x14ac:dyDescent="0.25">
      <c r="A1006" s="2">
        <f t="shared" si="15"/>
        <v>155551460729</v>
      </c>
      <c r="B1006" t="s">
        <v>1969</v>
      </c>
      <c r="C1006" t="s">
        <v>1970</v>
      </c>
      <c r="D1006">
        <v>6300</v>
      </c>
      <c r="E1006">
        <v>6142</v>
      </c>
    </row>
    <row r="1007" spans="1:5" x14ac:dyDescent="0.25">
      <c r="A1007" s="2">
        <f t="shared" si="15"/>
        <v>155551461126</v>
      </c>
      <c r="B1007" t="s">
        <v>1971</v>
      </c>
      <c r="C1007" t="s">
        <v>1972</v>
      </c>
      <c r="D1007">
        <v>6300</v>
      </c>
      <c r="E1007">
        <v>6142</v>
      </c>
    </row>
    <row r="1008" spans="1:5" x14ac:dyDescent="0.25">
      <c r="A1008" s="2">
        <f t="shared" si="15"/>
        <v>155551467424</v>
      </c>
      <c r="B1008" t="s">
        <v>1973</v>
      </c>
      <c r="C1008" t="s">
        <v>1974</v>
      </c>
      <c r="D1008">
        <v>6300</v>
      </c>
      <c r="E1008">
        <v>6142</v>
      </c>
    </row>
    <row r="1009" spans="1:5" x14ac:dyDescent="0.25">
      <c r="A1009" s="2">
        <f t="shared" si="15"/>
        <v>155551477735</v>
      </c>
      <c r="B1009" t="s">
        <v>1975</v>
      </c>
      <c r="C1009" t="s">
        <v>1976</v>
      </c>
      <c r="D1009">
        <v>6300</v>
      </c>
      <c r="E1009">
        <v>6142</v>
      </c>
    </row>
    <row r="1010" spans="1:5" x14ac:dyDescent="0.25">
      <c r="A1010" s="2">
        <f t="shared" si="15"/>
        <v>155551487386</v>
      </c>
      <c r="B1010" t="s">
        <v>1977</v>
      </c>
      <c r="C1010" t="s">
        <v>1978</v>
      </c>
      <c r="D1010">
        <v>6300</v>
      </c>
      <c r="E1010">
        <v>6142</v>
      </c>
    </row>
    <row r="1011" spans="1:5" x14ac:dyDescent="0.25">
      <c r="A1011" s="2">
        <f t="shared" si="15"/>
        <v>155551488951</v>
      </c>
      <c r="B1011" t="s">
        <v>1979</v>
      </c>
      <c r="C1011" t="s">
        <v>1980</v>
      </c>
      <c r="D1011">
        <v>6300</v>
      </c>
      <c r="E1011">
        <v>6142</v>
      </c>
    </row>
    <row r="1012" spans="1:5" x14ac:dyDescent="0.25">
      <c r="A1012" s="2">
        <f t="shared" si="15"/>
        <v>155551489166</v>
      </c>
      <c r="B1012" t="s">
        <v>1981</v>
      </c>
      <c r="C1012" t="s">
        <v>1982</v>
      </c>
      <c r="D1012">
        <v>6300</v>
      </c>
      <c r="E1012">
        <v>6142</v>
      </c>
    </row>
    <row r="1013" spans="1:5" x14ac:dyDescent="0.25">
      <c r="A1013" s="2">
        <f t="shared" si="15"/>
        <v>155551491537</v>
      </c>
      <c r="B1013" t="s">
        <v>1983</v>
      </c>
      <c r="C1013" t="s">
        <v>1984</v>
      </c>
      <c r="D1013">
        <v>6300</v>
      </c>
      <c r="E1013">
        <v>6142</v>
      </c>
    </row>
    <row r="1014" spans="1:5" x14ac:dyDescent="0.25">
      <c r="A1014" s="2">
        <f t="shared" si="15"/>
        <v>155551493218</v>
      </c>
      <c r="B1014" t="s">
        <v>1985</v>
      </c>
      <c r="C1014" t="s">
        <v>1986</v>
      </c>
      <c r="D1014">
        <v>6300</v>
      </c>
      <c r="E1014">
        <v>6142</v>
      </c>
    </row>
    <row r="1015" spans="1:5" x14ac:dyDescent="0.25">
      <c r="A1015" s="2">
        <f t="shared" si="15"/>
        <v>155551496810</v>
      </c>
      <c r="B1015" t="s">
        <v>1987</v>
      </c>
      <c r="C1015" t="s">
        <v>1988</v>
      </c>
      <c r="D1015">
        <v>6300</v>
      </c>
      <c r="E1015">
        <v>6142</v>
      </c>
    </row>
    <row r="1016" spans="1:5" x14ac:dyDescent="0.25">
      <c r="A1016" s="2">
        <f t="shared" si="15"/>
        <v>155551500915</v>
      </c>
      <c r="B1016" t="s">
        <v>1989</v>
      </c>
      <c r="C1016" t="s">
        <v>1990</v>
      </c>
      <c r="D1016">
        <v>6300</v>
      </c>
      <c r="E1016">
        <v>6142</v>
      </c>
    </row>
    <row r="1017" spans="1:5" x14ac:dyDescent="0.25">
      <c r="A1017" s="2">
        <f t="shared" si="15"/>
        <v>155551503472</v>
      </c>
      <c r="B1017" t="s">
        <v>1991</v>
      </c>
      <c r="C1017" t="s">
        <v>1992</v>
      </c>
      <c r="D1017">
        <v>6300</v>
      </c>
      <c r="E1017">
        <v>6142</v>
      </c>
    </row>
    <row r="1018" spans="1:5" x14ac:dyDescent="0.25">
      <c r="A1018" s="2">
        <f t="shared" si="15"/>
        <v>155551526111</v>
      </c>
      <c r="B1018" t="s">
        <v>1993</v>
      </c>
      <c r="C1018" t="s">
        <v>1994</v>
      </c>
      <c r="D1018">
        <v>6300</v>
      </c>
      <c r="E1018">
        <v>6142</v>
      </c>
    </row>
    <row r="1019" spans="1:5" x14ac:dyDescent="0.25">
      <c r="A1019" s="2">
        <f t="shared" si="15"/>
        <v>155551550481</v>
      </c>
      <c r="B1019" t="s">
        <v>1995</v>
      </c>
      <c r="C1019" t="s">
        <v>1996</v>
      </c>
      <c r="D1019">
        <v>6300</v>
      </c>
      <c r="E1019">
        <v>6142</v>
      </c>
    </row>
    <row r="1020" spans="1:5" x14ac:dyDescent="0.25">
      <c r="A1020" s="2">
        <f t="shared" si="15"/>
        <v>155551557594</v>
      </c>
      <c r="B1020" t="s">
        <v>1997</v>
      </c>
      <c r="C1020" t="s">
        <v>1998</v>
      </c>
      <c r="D1020">
        <v>6300</v>
      </c>
      <c r="E1020">
        <v>6142</v>
      </c>
    </row>
    <row r="1021" spans="1:5" x14ac:dyDescent="0.25">
      <c r="A1021" s="2">
        <f t="shared" si="15"/>
        <v>155551557887</v>
      </c>
      <c r="B1021" t="s">
        <v>1999</v>
      </c>
      <c r="C1021" t="s">
        <v>2000</v>
      </c>
      <c r="D1021">
        <v>6300</v>
      </c>
      <c r="E1021">
        <v>6142</v>
      </c>
    </row>
    <row r="1022" spans="1:5" x14ac:dyDescent="0.25">
      <c r="A1022" s="2">
        <f t="shared" si="15"/>
        <v>155551560590</v>
      </c>
      <c r="B1022" t="s">
        <v>2001</v>
      </c>
      <c r="C1022" t="s">
        <v>2002</v>
      </c>
      <c r="D1022">
        <v>6300</v>
      </c>
      <c r="E1022">
        <v>6142</v>
      </c>
    </row>
    <row r="1023" spans="1:5" x14ac:dyDescent="0.25">
      <c r="A1023" s="2">
        <f t="shared" si="15"/>
        <v>155551567283</v>
      </c>
      <c r="B1023" t="s">
        <v>2003</v>
      </c>
      <c r="C1023" t="s">
        <v>2004</v>
      </c>
      <c r="D1023">
        <v>6300</v>
      </c>
      <c r="E1023">
        <v>6142</v>
      </c>
    </row>
    <row r="1024" spans="1:5" x14ac:dyDescent="0.25">
      <c r="A1024" s="2">
        <f t="shared" si="15"/>
        <v>155551568993</v>
      </c>
      <c r="B1024" t="s">
        <v>2005</v>
      </c>
      <c r="C1024" t="s">
        <v>2006</v>
      </c>
      <c r="D1024">
        <v>6300</v>
      </c>
      <c r="E1024">
        <v>6142</v>
      </c>
    </row>
    <row r="1025" spans="1:5" x14ac:dyDescent="0.25">
      <c r="A1025" s="2">
        <f t="shared" si="15"/>
        <v>155551569499</v>
      </c>
      <c r="B1025" t="s">
        <v>2007</v>
      </c>
      <c r="C1025" t="s">
        <v>2008</v>
      </c>
      <c r="D1025">
        <v>6300</v>
      </c>
      <c r="E1025">
        <v>6142</v>
      </c>
    </row>
    <row r="1026" spans="1:5" x14ac:dyDescent="0.25">
      <c r="A1026" s="2">
        <f t="shared" si="15"/>
        <v>155551570799</v>
      </c>
      <c r="B1026" t="s">
        <v>2009</v>
      </c>
      <c r="C1026" t="s">
        <v>2010</v>
      </c>
      <c r="D1026">
        <v>6300</v>
      </c>
      <c r="E1026">
        <v>6142</v>
      </c>
    </row>
    <row r="1027" spans="1:5" x14ac:dyDescent="0.25">
      <c r="A1027" s="2">
        <f t="shared" si="15"/>
        <v>155551572467</v>
      </c>
      <c r="B1027" t="s">
        <v>2011</v>
      </c>
      <c r="C1027" t="s">
        <v>2012</v>
      </c>
      <c r="D1027">
        <v>6300</v>
      </c>
      <c r="E1027">
        <v>6142</v>
      </c>
    </row>
    <row r="1028" spans="1:5" x14ac:dyDescent="0.25">
      <c r="A1028" s="2">
        <f t="shared" ref="A1028:A1091" si="16">B1028*1</f>
        <v>155551578811</v>
      </c>
      <c r="B1028" t="s">
        <v>2013</v>
      </c>
      <c r="C1028" t="s">
        <v>2014</v>
      </c>
      <c r="D1028">
        <v>6300</v>
      </c>
      <c r="E1028">
        <v>6142</v>
      </c>
    </row>
    <row r="1029" spans="1:5" x14ac:dyDescent="0.25">
      <c r="A1029" s="2">
        <f t="shared" si="16"/>
        <v>155551582500</v>
      </c>
      <c r="B1029" t="s">
        <v>2015</v>
      </c>
      <c r="C1029" t="s">
        <v>2016</v>
      </c>
      <c r="D1029">
        <v>6300</v>
      </c>
      <c r="E1029">
        <v>6142</v>
      </c>
    </row>
    <row r="1030" spans="1:5" x14ac:dyDescent="0.25">
      <c r="A1030" s="2">
        <f t="shared" si="16"/>
        <v>155551591458</v>
      </c>
      <c r="B1030" t="s">
        <v>2017</v>
      </c>
      <c r="C1030" t="s">
        <v>2018</v>
      </c>
      <c r="D1030">
        <v>6300</v>
      </c>
      <c r="E1030">
        <v>6142</v>
      </c>
    </row>
    <row r="1031" spans="1:5" x14ac:dyDescent="0.25">
      <c r="A1031" s="2">
        <f t="shared" si="16"/>
        <v>155551607280</v>
      </c>
      <c r="B1031" t="s">
        <v>2019</v>
      </c>
      <c r="C1031" t="s">
        <v>2020</v>
      </c>
      <c r="D1031">
        <v>6300</v>
      </c>
      <c r="E1031">
        <v>6142</v>
      </c>
    </row>
    <row r="1032" spans="1:5" x14ac:dyDescent="0.25">
      <c r="A1032" s="2">
        <f t="shared" si="16"/>
        <v>155551607835</v>
      </c>
      <c r="B1032" t="s">
        <v>2021</v>
      </c>
      <c r="C1032" t="s">
        <v>2022</v>
      </c>
      <c r="D1032">
        <v>6300</v>
      </c>
      <c r="E1032">
        <v>6142</v>
      </c>
    </row>
    <row r="1033" spans="1:5" x14ac:dyDescent="0.25">
      <c r="A1033" s="2">
        <f t="shared" si="16"/>
        <v>155551612107</v>
      </c>
      <c r="B1033" t="s">
        <v>2023</v>
      </c>
      <c r="C1033" t="s">
        <v>2024</v>
      </c>
      <c r="D1033">
        <v>6300</v>
      </c>
      <c r="E1033">
        <v>6142</v>
      </c>
    </row>
    <row r="1034" spans="1:5" x14ac:dyDescent="0.25">
      <c r="A1034" s="2">
        <f t="shared" si="16"/>
        <v>155551614545</v>
      </c>
      <c r="B1034" t="s">
        <v>2025</v>
      </c>
      <c r="C1034" t="s">
        <v>2026</v>
      </c>
      <c r="D1034">
        <v>6300</v>
      </c>
      <c r="E1034">
        <v>6142</v>
      </c>
    </row>
    <row r="1035" spans="1:5" x14ac:dyDescent="0.25">
      <c r="A1035" s="2">
        <f t="shared" si="16"/>
        <v>155551616475</v>
      </c>
      <c r="B1035" t="s">
        <v>2027</v>
      </c>
      <c r="C1035" t="s">
        <v>2028</v>
      </c>
      <c r="D1035">
        <v>6300</v>
      </c>
      <c r="E1035">
        <v>6142</v>
      </c>
    </row>
    <row r="1036" spans="1:5" x14ac:dyDescent="0.25">
      <c r="A1036" s="2">
        <f t="shared" si="16"/>
        <v>155551616765</v>
      </c>
      <c r="B1036" t="s">
        <v>2029</v>
      </c>
      <c r="C1036" t="s">
        <v>2030</v>
      </c>
      <c r="D1036">
        <v>6300</v>
      </c>
      <c r="E1036">
        <v>6142</v>
      </c>
    </row>
    <row r="1037" spans="1:5" x14ac:dyDescent="0.25">
      <c r="A1037" s="2">
        <f t="shared" si="16"/>
        <v>155551618598</v>
      </c>
      <c r="B1037" t="s">
        <v>2031</v>
      </c>
      <c r="C1037" t="s">
        <v>2032</v>
      </c>
      <c r="D1037">
        <v>6300</v>
      </c>
      <c r="E1037">
        <v>6142</v>
      </c>
    </row>
    <row r="1038" spans="1:5" x14ac:dyDescent="0.25">
      <c r="A1038" s="2">
        <f t="shared" si="16"/>
        <v>155551624280</v>
      </c>
      <c r="B1038" t="s">
        <v>2033</v>
      </c>
      <c r="C1038" t="s">
        <v>2034</v>
      </c>
      <c r="D1038">
        <v>6300</v>
      </c>
      <c r="E1038">
        <v>6142</v>
      </c>
    </row>
    <row r="1039" spans="1:5" x14ac:dyDescent="0.25">
      <c r="A1039" s="2">
        <f t="shared" si="16"/>
        <v>155551631954</v>
      </c>
      <c r="B1039" t="s">
        <v>2035</v>
      </c>
      <c r="C1039" t="s">
        <v>2036</v>
      </c>
      <c r="D1039">
        <v>6300</v>
      </c>
      <c r="E1039">
        <v>6142</v>
      </c>
    </row>
    <row r="1040" spans="1:5" x14ac:dyDescent="0.25">
      <c r="A1040" s="2">
        <f t="shared" si="16"/>
        <v>155551633729</v>
      </c>
      <c r="B1040" t="s">
        <v>2037</v>
      </c>
      <c r="C1040" t="s">
        <v>2038</v>
      </c>
      <c r="D1040">
        <v>6300</v>
      </c>
      <c r="E1040">
        <v>6142</v>
      </c>
    </row>
    <row r="1041" spans="1:5" x14ac:dyDescent="0.25">
      <c r="A1041" s="2">
        <f t="shared" si="16"/>
        <v>155551638286</v>
      </c>
      <c r="B1041" t="s">
        <v>2039</v>
      </c>
      <c r="C1041" t="s">
        <v>2040</v>
      </c>
      <c r="D1041">
        <v>6300</v>
      </c>
      <c r="E1041">
        <v>6142</v>
      </c>
    </row>
    <row r="1042" spans="1:5" x14ac:dyDescent="0.25">
      <c r="A1042" s="2">
        <f t="shared" si="16"/>
        <v>155551646768</v>
      </c>
      <c r="B1042" t="s">
        <v>2041</v>
      </c>
      <c r="C1042" t="s">
        <v>2042</v>
      </c>
      <c r="D1042">
        <v>6300</v>
      </c>
      <c r="E1042">
        <v>6142</v>
      </c>
    </row>
    <row r="1043" spans="1:5" x14ac:dyDescent="0.25">
      <c r="A1043" s="2">
        <f t="shared" si="16"/>
        <v>155551660412</v>
      </c>
      <c r="B1043" t="s">
        <v>2043</v>
      </c>
      <c r="C1043" t="s">
        <v>2044</v>
      </c>
      <c r="D1043">
        <v>6300</v>
      </c>
      <c r="E1043">
        <v>6142</v>
      </c>
    </row>
    <row r="1044" spans="1:5" x14ac:dyDescent="0.25">
      <c r="A1044" s="2">
        <f t="shared" si="16"/>
        <v>155551678618</v>
      </c>
      <c r="B1044" t="s">
        <v>2045</v>
      </c>
      <c r="C1044" t="s">
        <v>2046</v>
      </c>
      <c r="D1044">
        <v>6300</v>
      </c>
      <c r="E1044">
        <v>6142</v>
      </c>
    </row>
    <row r="1045" spans="1:5" x14ac:dyDescent="0.25">
      <c r="A1045" s="2">
        <f t="shared" si="16"/>
        <v>155551680917</v>
      </c>
      <c r="B1045" t="s">
        <v>2047</v>
      </c>
      <c r="C1045" t="s">
        <v>2048</v>
      </c>
      <c r="D1045">
        <v>6300</v>
      </c>
      <c r="E1045">
        <v>6142</v>
      </c>
    </row>
    <row r="1046" spans="1:5" x14ac:dyDescent="0.25">
      <c r="A1046" s="2">
        <f t="shared" si="16"/>
        <v>155551687108</v>
      </c>
      <c r="B1046" t="s">
        <v>2049</v>
      </c>
      <c r="C1046" t="s">
        <v>2050</v>
      </c>
      <c r="D1046">
        <v>6300</v>
      </c>
      <c r="E1046">
        <v>6142</v>
      </c>
    </row>
    <row r="1047" spans="1:5" x14ac:dyDescent="0.25">
      <c r="A1047" s="2">
        <f t="shared" si="16"/>
        <v>155551687798</v>
      </c>
      <c r="B1047" t="s">
        <v>2051</v>
      </c>
      <c r="C1047" t="s">
        <v>2052</v>
      </c>
      <c r="D1047">
        <v>6300</v>
      </c>
      <c r="E1047">
        <v>6142</v>
      </c>
    </row>
    <row r="1048" spans="1:5" x14ac:dyDescent="0.25">
      <c r="A1048" s="2">
        <f t="shared" si="16"/>
        <v>155551688819</v>
      </c>
      <c r="B1048" t="s">
        <v>2053</v>
      </c>
      <c r="C1048" t="s">
        <v>2054</v>
      </c>
      <c r="D1048">
        <v>6300</v>
      </c>
      <c r="E1048">
        <v>6142</v>
      </c>
    </row>
    <row r="1049" spans="1:5" x14ac:dyDescent="0.25">
      <c r="A1049" s="2">
        <f t="shared" si="16"/>
        <v>155551698782</v>
      </c>
      <c r="B1049" t="s">
        <v>2055</v>
      </c>
      <c r="C1049" t="s">
        <v>2056</v>
      </c>
      <c r="D1049">
        <v>6300</v>
      </c>
      <c r="E1049">
        <v>6142</v>
      </c>
    </row>
    <row r="1050" spans="1:5" x14ac:dyDescent="0.25">
      <c r="A1050" s="2">
        <f t="shared" si="16"/>
        <v>155551699889</v>
      </c>
      <c r="B1050" t="s">
        <v>2057</v>
      </c>
      <c r="C1050" t="s">
        <v>2058</v>
      </c>
      <c r="D1050">
        <v>6300</v>
      </c>
      <c r="E1050">
        <v>6142</v>
      </c>
    </row>
    <row r="1051" spans="1:5" x14ac:dyDescent="0.25">
      <c r="A1051" s="2">
        <f t="shared" si="16"/>
        <v>155551702013</v>
      </c>
      <c r="B1051" t="s">
        <v>2059</v>
      </c>
      <c r="C1051" t="s">
        <v>2060</v>
      </c>
      <c r="D1051">
        <v>6300</v>
      </c>
      <c r="E1051">
        <v>6142</v>
      </c>
    </row>
    <row r="1052" spans="1:5" x14ac:dyDescent="0.25">
      <c r="A1052" s="2">
        <f t="shared" si="16"/>
        <v>155551702730</v>
      </c>
      <c r="B1052" t="s">
        <v>2061</v>
      </c>
      <c r="C1052" t="s">
        <v>2062</v>
      </c>
      <c r="D1052">
        <v>6300</v>
      </c>
      <c r="E1052">
        <v>6142</v>
      </c>
    </row>
    <row r="1053" spans="1:5" x14ac:dyDescent="0.25">
      <c r="A1053" s="2">
        <f t="shared" si="16"/>
        <v>155551702891</v>
      </c>
      <c r="B1053" t="s">
        <v>2063</v>
      </c>
      <c r="C1053" t="s">
        <v>2064</v>
      </c>
      <c r="D1053">
        <v>6300</v>
      </c>
      <c r="E1053">
        <v>6142</v>
      </c>
    </row>
    <row r="1054" spans="1:5" x14ac:dyDescent="0.25">
      <c r="A1054" s="2">
        <f t="shared" si="16"/>
        <v>155551702935</v>
      </c>
      <c r="B1054" t="s">
        <v>2065</v>
      </c>
      <c r="C1054" t="s">
        <v>2066</v>
      </c>
      <c r="D1054">
        <v>6300</v>
      </c>
      <c r="E1054">
        <v>6142</v>
      </c>
    </row>
    <row r="1055" spans="1:5" x14ac:dyDescent="0.25">
      <c r="A1055" s="2">
        <f t="shared" si="16"/>
        <v>155551711375</v>
      </c>
      <c r="B1055" t="s">
        <v>2067</v>
      </c>
      <c r="C1055" t="s">
        <v>2068</v>
      </c>
      <c r="D1055">
        <v>6300</v>
      </c>
      <c r="E1055">
        <v>6142</v>
      </c>
    </row>
    <row r="1056" spans="1:5" x14ac:dyDescent="0.25">
      <c r="A1056" s="2">
        <f t="shared" si="16"/>
        <v>155551716268</v>
      </c>
      <c r="B1056" t="s">
        <v>2069</v>
      </c>
      <c r="C1056" t="s">
        <v>2070</v>
      </c>
      <c r="D1056">
        <v>6300</v>
      </c>
      <c r="E1056">
        <v>6142</v>
      </c>
    </row>
    <row r="1057" spans="1:5" x14ac:dyDescent="0.25">
      <c r="A1057" s="2">
        <f t="shared" si="16"/>
        <v>155551716601</v>
      </c>
      <c r="B1057" t="s">
        <v>2071</v>
      </c>
      <c r="C1057" t="s">
        <v>2072</v>
      </c>
      <c r="D1057">
        <v>6300</v>
      </c>
      <c r="E1057">
        <v>6142</v>
      </c>
    </row>
    <row r="1058" spans="1:5" x14ac:dyDescent="0.25">
      <c r="A1058" s="2">
        <f t="shared" si="16"/>
        <v>155551731691</v>
      </c>
      <c r="B1058" t="s">
        <v>2073</v>
      </c>
      <c r="C1058" t="s">
        <v>1844</v>
      </c>
      <c r="D1058">
        <v>6300</v>
      </c>
      <c r="E1058">
        <v>6142</v>
      </c>
    </row>
    <row r="1059" spans="1:5" x14ac:dyDescent="0.25">
      <c r="A1059" s="2">
        <f t="shared" si="16"/>
        <v>155551742687</v>
      </c>
      <c r="B1059" t="s">
        <v>2074</v>
      </c>
      <c r="C1059" t="s">
        <v>2075</v>
      </c>
      <c r="D1059">
        <v>6300</v>
      </c>
      <c r="E1059">
        <v>6142</v>
      </c>
    </row>
    <row r="1060" spans="1:5" x14ac:dyDescent="0.25">
      <c r="A1060" s="2">
        <f t="shared" si="16"/>
        <v>155551745034</v>
      </c>
      <c r="B1060" t="s">
        <v>2076</v>
      </c>
      <c r="C1060" t="s">
        <v>2077</v>
      </c>
      <c r="D1060">
        <v>6300</v>
      </c>
      <c r="E1060">
        <v>6142</v>
      </c>
    </row>
    <row r="1061" spans="1:5" x14ac:dyDescent="0.25">
      <c r="A1061" s="2">
        <f t="shared" si="16"/>
        <v>155551762481</v>
      </c>
      <c r="B1061" t="s">
        <v>2078</v>
      </c>
      <c r="C1061" t="s">
        <v>2079</v>
      </c>
      <c r="D1061">
        <v>6300</v>
      </c>
      <c r="E1061">
        <v>6142</v>
      </c>
    </row>
    <row r="1062" spans="1:5" x14ac:dyDescent="0.25">
      <c r="A1062" s="2">
        <f t="shared" si="16"/>
        <v>155551771085</v>
      </c>
      <c r="B1062" t="s">
        <v>2080</v>
      </c>
      <c r="C1062" t="s">
        <v>2081</v>
      </c>
      <c r="D1062">
        <v>6300</v>
      </c>
      <c r="E1062">
        <v>6142</v>
      </c>
    </row>
    <row r="1063" spans="1:5" x14ac:dyDescent="0.25">
      <c r="A1063" s="2">
        <f t="shared" si="16"/>
        <v>155551776216</v>
      </c>
      <c r="B1063" t="s">
        <v>2082</v>
      </c>
      <c r="C1063" t="s">
        <v>2083</v>
      </c>
      <c r="D1063">
        <v>6300</v>
      </c>
      <c r="E1063">
        <v>6142</v>
      </c>
    </row>
    <row r="1064" spans="1:5" x14ac:dyDescent="0.25">
      <c r="A1064" s="2">
        <f t="shared" si="16"/>
        <v>155551787762</v>
      </c>
      <c r="B1064" t="s">
        <v>2084</v>
      </c>
      <c r="C1064" t="s">
        <v>2085</v>
      </c>
      <c r="D1064">
        <v>6300</v>
      </c>
      <c r="E1064">
        <v>6142</v>
      </c>
    </row>
    <row r="1065" spans="1:5" x14ac:dyDescent="0.25">
      <c r="A1065" s="2">
        <f t="shared" si="16"/>
        <v>155551807466</v>
      </c>
      <c r="B1065" t="s">
        <v>2086</v>
      </c>
      <c r="C1065" t="s">
        <v>2087</v>
      </c>
      <c r="D1065">
        <v>6300</v>
      </c>
      <c r="E1065">
        <v>6142</v>
      </c>
    </row>
    <row r="1066" spans="1:5" x14ac:dyDescent="0.25">
      <c r="A1066" s="2">
        <f t="shared" si="16"/>
        <v>155551809279</v>
      </c>
      <c r="B1066" t="s">
        <v>2088</v>
      </c>
      <c r="C1066" t="s">
        <v>2089</v>
      </c>
      <c r="D1066">
        <v>6300</v>
      </c>
      <c r="E1066">
        <v>6142</v>
      </c>
    </row>
    <row r="1067" spans="1:5" x14ac:dyDescent="0.25">
      <c r="A1067" s="2">
        <f t="shared" si="16"/>
        <v>155551860974</v>
      </c>
      <c r="B1067" t="s">
        <v>2090</v>
      </c>
      <c r="C1067" t="s">
        <v>2091</v>
      </c>
      <c r="D1067">
        <v>6300</v>
      </c>
      <c r="E1067">
        <v>6142</v>
      </c>
    </row>
    <row r="1068" spans="1:5" x14ac:dyDescent="0.25">
      <c r="A1068" s="2">
        <f t="shared" si="16"/>
        <v>155551871895</v>
      </c>
      <c r="B1068" t="s">
        <v>2092</v>
      </c>
      <c r="C1068" t="s">
        <v>2093</v>
      </c>
      <c r="D1068">
        <v>6300</v>
      </c>
      <c r="E1068">
        <v>6142</v>
      </c>
    </row>
    <row r="1069" spans="1:5" x14ac:dyDescent="0.25">
      <c r="A1069" s="2">
        <f t="shared" si="16"/>
        <v>155551874474</v>
      </c>
      <c r="B1069" t="s">
        <v>2094</v>
      </c>
      <c r="C1069" t="s">
        <v>2095</v>
      </c>
      <c r="D1069">
        <v>6300</v>
      </c>
      <c r="E1069">
        <v>6142</v>
      </c>
    </row>
    <row r="1070" spans="1:5" x14ac:dyDescent="0.25">
      <c r="A1070" s="2">
        <f t="shared" si="16"/>
        <v>155551877964</v>
      </c>
      <c r="B1070" t="s">
        <v>2096</v>
      </c>
      <c r="C1070" t="s">
        <v>2097</v>
      </c>
      <c r="D1070">
        <v>6300</v>
      </c>
      <c r="E1070">
        <v>6142</v>
      </c>
    </row>
    <row r="1071" spans="1:5" x14ac:dyDescent="0.25">
      <c r="A1071" s="2">
        <f t="shared" si="16"/>
        <v>155551892272</v>
      </c>
      <c r="B1071" t="s">
        <v>2098</v>
      </c>
      <c r="C1071" t="s">
        <v>2099</v>
      </c>
      <c r="D1071">
        <v>6300</v>
      </c>
      <c r="E1071">
        <v>6142</v>
      </c>
    </row>
    <row r="1072" spans="1:5" x14ac:dyDescent="0.25">
      <c r="A1072" s="2">
        <f t="shared" si="16"/>
        <v>155551898971</v>
      </c>
      <c r="B1072" t="s">
        <v>2100</v>
      </c>
      <c r="C1072" t="s">
        <v>2101</v>
      </c>
      <c r="D1072">
        <v>6300</v>
      </c>
      <c r="E1072">
        <v>6142</v>
      </c>
    </row>
    <row r="1073" spans="1:5" x14ac:dyDescent="0.25">
      <c r="A1073" s="2">
        <f t="shared" si="16"/>
        <v>155551904580</v>
      </c>
      <c r="B1073" t="s">
        <v>2102</v>
      </c>
      <c r="C1073" t="s">
        <v>2103</v>
      </c>
      <c r="D1073">
        <v>6300</v>
      </c>
      <c r="E1073">
        <v>6142</v>
      </c>
    </row>
    <row r="1074" spans="1:5" x14ac:dyDescent="0.25">
      <c r="A1074" s="2">
        <f t="shared" si="16"/>
        <v>155551918385</v>
      </c>
      <c r="B1074" t="s">
        <v>2104</v>
      </c>
      <c r="C1074" t="s">
        <v>2105</v>
      </c>
      <c r="D1074">
        <v>6300</v>
      </c>
      <c r="E1074">
        <v>6142</v>
      </c>
    </row>
    <row r="1075" spans="1:5" x14ac:dyDescent="0.25">
      <c r="A1075" s="2">
        <f t="shared" si="16"/>
        <v>155551919465</v>
      </c>
      <c r="B1075" t="s">
        <v>2106</v>
      </c>
      <c r="C1075" t="s">
        <v>2107</v>
      </c>
      <c r="D1075">
        <v>6300</v>
      </c>
      <c r="E1075">
        <v>6142</v>
      </c>
    </row>
    <row r="1076" spans="1:5" x14ac:dyDescent="0.25">
      <c r="A1076" s="2">
        <f t="shared" si="16"/>
        <v>155551922461</v>
      </c>
      <c r="B1076" t="s">
        <v>2108</v>
      </c>
      <c r="C1076" t="s">
        <v>2109</v>
      </c>
      <c r="D1076">
        <v>6300</v>
      </c>
      <c r="E1076">
        <v>6142</v>
      </c>
    </row>
    <row r="1077" spans="1:5" x14ac:dyDescent="0.25">
      <c r="A1077" s="2">
        <f t="shared" si="16"/>
        <v>155551929154</v>
      </c>
      <c r="B1077" t="s">
        <v>2110</v>
      </c>
      <c r="C1077" t="s">
        <v>2111</v>
      </c>
      <c r="D1077">
        <v>6300</v>
      </c>
      <c r="E1077">
        <v>6142</v>
      </c>
    </row>
    <row r="1078" spans="1:5" x14ac:dyDescent="0.25">
      <c r="A1078" s="2">
        <f t="shared" si="16"/>
        <v>155551932723</v>
      </c>
      <c r="B1078" t="s">
        <v>2112</v>
      </c>
      <c r="C1078" t="s">
        <v>2113</v>
      </c>
      <c r="D1078">
        <v>6300</v>
      </c>
      <c r="E1078">
        <v>6142</v>
      </c>
    </row>
    <row r="1079" spans="1:5" x14ac:dyDescent="0.25">
      <c r="A1079" s="2">
        <f t="shared" si="16"/>
        <v>155551935997</v>
      </c>
      <c r="B1079" t="s">
        <v>2114</v>
      </c>
      <c r="C1079" t="s">
        <v>2115</v>
      </c>
      <c r="D1079">
        <v>6300</v>
      </c>
      <c r="E1079">
        <v>6142</v>
      </c>
    </row>
    <row r="1080" spans="1:5" x14ac:dyDescent="0.25">
      <c r="A1080" s="2">
        <f t="shared" si="16"/>
        <v>155551948805</v>
      </c>
      <c r="B1080" t="s">
        <v>2116</v>
      </c>
      <c r="C1080" t="s">
        <v>2117</v>
      </c>
      <c r="D1080">
        <v>6300</v>
      </c>
      <c r="E1080">
        <v>6142</v>
      </c>
    </row>
    <row r="1081" spans="1:5" x14ac:dyDescent="0.25">
      <c r="A1081" s="2">
        <f t="shared" si="16"/>
        <v>155551953690</v>
      </c>
      <c r="B1081" t="s">
        <v>2118</v>
      </c>
      <c r="C1081" t="s">
        <v>2119</v>
      </c>
      <c r="D1081">
        <v>6300</v>
      </c>
      <c r="E1081">
        <v>6142</v>
      </c>
    </row>
    <row r="1082" spans="1:5" x14ac:dyDescent="0.25">
      <c r="A1082" s="2">
        <f t="shared" si="16"/>
        <v>155551955182</v>
      </c>
      <c r="B1082" t="s">
        <v>2120</v>
      </c>
      <c r="C1082" t="s">
        <v>2121</v>
      </c>
      <c r="D1082">
        <v>6300</v>
      </c>
      <c r="E1082">
        <v>6142</v>
      </c>
    </row>
    <row r="1083" spans="1:5" x14ac:dyDescent="0.25">
      <c r="A1083" s="2">
        <f t="shared" si="16"/>
        <v>155551965974</v>
      </c>
      <c r="B1083" t="s">
        <v>2122</v>
      </c>
      <c r="C1083" t="s">
        <v>2123</v>
      </c>
      <c r="D1083">
        <v>6300</v>
      </c>
      <c r="E1083">
        <v>6142</v>
      </c>
    </row>
    <row r="1084" spans="1:5" x14ac:dyDescent="0.25">
      <c r="A1084" s="2">
        <f t="shared" si="16"/>
        <v>155551972969</v>
      </c>
      <c r="B1084" t="s">
        <v>2124</v>
      </c>
      <c r="C1084" t="s">
        <v>2125</v>
      </c>
      <c r="D1084">
        <v>6300</v>
      </c>
      <c r="E1084">
        <v>6142</v>
      </c>
    </row>
    <row r="1085" spans="1:5" x14ac:dyDescent="0.25">
      <c r="A1085" s="2">
        <f t="shared" si="16"/>
        <v>155551977280</v>
      </c>
      <c r="B1085" t="s">
        <v>2126</v>
      </c>
      <c r="C1085" t="s">
        <v>2127</v>
      </c>
      <c r="D1085">
        <v>6300</v>
      </c>
      <c r="E1085">
        <v>6142</v>
      </c>
    </row>
    <row r="1086" spans="1:5" x14ac:dyDescent="0.25">
      <c r="A1086" s="2">
        <f t="shared" si="16"/>
        <v>155551981039</v>
      </c>
      <c r="B1086" t="s">
        <v>2128</v>
      </c>
      <c r="C1086" t="s">
        <v>2129</v>
      </c>
      <c r="D1086">
        <v>6300</v>
      </c>
      <c r="E1086">
        <v>6142</v>
      </c>
    </row>
    <row r="1087" spans="1:5" x14ac:dyDescent="0.25">
      <c r="A1087" s="2">
        <f t="shared" si="16"/>
        <v>155551983350</v>
      </c>
      <c r="B1087" t="s">
        <v>2130</v>
      </c>
      <c r="C1087" t="s">
        <v>2131</v>
      </c>
      <c r="D1087">
        <v>6300</v>
      </c>
      <c r="E1087">
        <v>6142</v>
      </c>
    </row>
    <row r="1088" spans="1:5" x14ac:dyDescent="0.25">
      <c r="A1088" s="2">
        <f t="shared" si="16"/>
        <v>155551985716</v>
      </c>
      <c r="B1088" t="s">
        <v>2132</v>
      </c>
      <c r="C1088" t="s">
        <v>2133</v>
      </c>
      <c r="D1088">
        <v>6300</v>
      </c>
      <c r="E1088">
        <v>6142</v>
      </c>
    </row>
    <row r="1089" spans="1:5" x14ac:dyDescent="0.25">
      <c r="A1089" s="2">
        <f t="shared" si="16"/>
        <v>155551996772</v>
      </c>
      <c r="B1089" t="s">
        <v>2134</v>
      </c>
      <c r="C1089" t="s">
        <v>2135</v>
      </c>
      <c r="D1089">
        <v>6300</v>
      </c>
      <c r="E1089">
        <v>6142</v>
      </c>
    </row>
    <row r="1090" spans="1:5" x14ac:dyDescent="0.25">
      <c r="A1090" s="2">
        <f t="shared" si="16"/>
        <v>155551997023</v>
      </c>
      <c r="B1090" t="s">
        <v>2136</v>
      </c>
      <c r="C1090" t="s">
        <v>2137</v>
      </c>
      <c r="D1090">
        <v>6300</v>
      </c>
      <c r="E1090">
        <v>6142</v>
      </c>
    </row>
    <row r="1091" spans="1:5" x14ac:dyDescent="0.25">
      <c r="A1091" s="2">
        <f t="shared" si="16"/>
        <v>155552000713</v>
      </c>
      <c r="B1091" t="s">
        <v>2138</v>
      </c>
      <c r="C1091" t="s">
        <v>2139</v>
      </c>
      <c r="D1091">
        <v>6300</v>
      </c>
      <c r="E1091">
        <v>6142</v>
      </c>
    </row>
    <row r="1092" spans="1:5" x14ac:dyDescent="0.25">
      <c r="A1092" s="2">
        <f t="shared" ref="A1092:A1155" si="17">B1092*1</f>
        <v>155552003154</v>
      </c>
      <c r="B1092" t="s">
        <v>2140</v>
      </c>
      <c r="C1092" t="s">
        <v>2141</v>
      </c>
      <c r="D1092">
        <v>6300</v>
      </c>
      <c r="E1092">
        <v>6142</v>
      </c>
    </row>
    <row r="1093" spans="1:5" x14ac:dyDescent="0.25">
      <c r="A1093" s="2">
        <f t="shared" si="17"/>
        <v>155552003406</v>
      </c>
      <c r="B1093" t="s">
        <v>2142</v>
      </c>
      <c r="C1093" t="s">
        <v>2143</v>
      </c>
      <c r="D1093">
        <v>6300</v>
      </c>
      <c r="E1093">
        <v>6142</v>
      </c>
    </row>
    <row r="1094" spans="1:5" x14ac:dyDescent="0.25">
      <c r="A1094" s="2">
        <f t="shared" si="17"/>
        <v>155552019833</v>
      </c>
      <c r="B1094" t="s">
        <v>2144</v>
      </c>
      <c r="C1094" t="s">
        <v>2145</v>
      </c>
      <c r="D1094">
        <v>6300</v>
      </c>
      <c r="E1094">
        <v>6142</v>
      </c>
    </row>
    <row r="1095" spans="1:5" x14ac:dyDescent="0.25">
      <c r="A1095" s="2">
        <f t="shared" si="17"/>
        <v>155552034282</v>
      </c>
      <c r="B1095" t="s">
        <v>2146</v>
      </c>
      <c r="C1095" t="s">
        <v>2147</v>
      </c>
      <c r="D1095">
        <v>6300</v>
      </c>
      <c r="E1095">
        <v>6142</v>
      </c>
    </row>
    <row r="1096" spans="1:5" x14ac:dyDescent="0.25">
      <c r="A1096" s="2">
        <f t="shared" si="17"/>
        <v>155552034677</v>
      </c>
      <c r="B1096" t="s">
        <v>2148</v>
      </c>
      <c r="C1096" t="s">
        <v>2149</v>
      </c>
      <c r="D1096">
        <v>6300</v>
      </c>
      <c r="E1096">
        <v>6142</v>
      </c>
    </row>
    <row r="1097" spans="1:5" x14ac:dyDescent="0.25">
      <c r="A1097" s="2">
        <f t="shared" si="17"/>
        <v>155552043051</v>
      </c>
      <c r="B1097" t="s">
        <v>2150</v>
      </c>
      <c r="C1097" t="s">
        <v>2151</v>
      </c>
      <c r="D1097">
        <v>6300</v>
      </c>
      <c r="E1097">
        <v>6142</v>
      </c>
    </row>
    <row r="1098" spans="1:5" x14ac:dyDescent="0.25">
      <c r="A1098" s="2">
        <f t="shared" si="17"/>
        <v>155552047431</v>
      </c>
      <c r="B1098" t="s">
        <v>2152</v>
      </c>
      <c r="C1098" t="s">
        <v>2153</v>
      </c>
      <c r="D1098">
        <v>6300</v>
      </c>
      <c r="E1098">
        <v>6142</v>
      </c>
    </row>
    <row r="1099" spans="1:5" x14ac:dyDescent="0.25">
      <c r="A1099" s="2">
        <f t="shared" si="17"/>
        <v>155552050389</v>
      </c>
      <c r="B1099" t="s">
        <v>2154</v>
      </c>
      <c r="C1099" t="s">
        <v>2155</v>
      </c>
      <c r="D1099">
        <v>6300</v>
      </c>
      <c r="E1099">
        <v>6142</v>
      </c>
    </row>
    <row r="1100" spans="1:5" x14ac:dyDescent="0.25">
      <c r="A1100" s="2">
        <f t="shared" si="17"/>
        <v>155552056044</v>
      </c>
      <c r="B1100" t="s">
        <v>2156</v>
      </c>
      <c r="C1100" t="s">
        <v>2157</v>
      </c>
      <c r="D1100">
        <v>6300</v>
      </c>
      <c r="E1100">
        <v>6142</v>
      </c>
    </row>
    <row r="1101" spans="1:5" x14ac:dyDescent="0.25">
      <c r="A1101" s="2">
        <f t="shared" si="17"/>
        <v>155552069960</v>
      </c>
      <c r="B1101" t="s">
        <v>2158</v>
      </c>
      <c r="C1101" t="s">
        <v>2159</v>
      </c>
      <c r="D1101">
        <v>6300</v>
      </c>
      <c r="E1101">
        <v>6142</v>
      </c>
    </row>
    <row r="1102" spans="1:5" x14ac:dyDescent="0.25">
      <c r="A1102" s="2">
        <f t="shared" si="17"/>
        <v>155552070528</v>
      </c>
      <c r="B1102" t="s">
        <v>2160</v>
      </c>
      <c r="C1102" t="s">
        <v>2161</v>
      </c>
      <c r="D1102">
        <v>6300</v>
      </c>
      <c r="E1102">
        <v>6142</v>
      </c>
    </row>
    <row r="1103" spans="1:5" x14ac:dyDescent="0.25">
      <c r="A1103" s="2">
        <f t="shared" si="17"/>
        <v>155552072604</v>
      </c>
      <c r="B1103" t="s">
        <v>2162</v>
      </c>
      <c r="C1103" t="s">
        <v>2163</v>
      </c>
      <c r="D1103">
        <v>6300</v>
      </c>
      <c r="E1103">
        <v>6142</v>
      </c>
    </row>
    <row r="1104" spans="1:5" x14ac:dyDescent="0.25">
      <c r="A1104" s="2">
        <f t="shared" si="17"/>
        <v>155552073962</v>
      </c>
      <c r="B1104" t="s">
        <v>2164</v>
      </c>
      <c r="C1104" t="s">
        <v>2165</v>
      </c>
      <c r="D1104">
        <v>6300</v>
      </c>
      <c r="E1104">
        <v>6142</v>
      </c>
    </row>
    <row r="1105" spans="1:5" x14ac:dyDescent="0.25">
      <c r="A1105" s="2">
        <f t="shared" si="17"/>
        <v>155552075476</v>
      </c>
      <c r="B1105" t="s">
        <v>2166</v>
      </c>
      <c r="C1105" t="s">
        <v>2167</v>
      </c>
      <c r="D1105">
        <v>6300</v>
      </c>
      <c r="E1105">
        <v>6142</v>
      </c>
    </row>
    <row r="1106" spans="1:5" x14ac:dyDescent="0.25">
      <c r="A1106" s="2">
        <f t="shared" si="17"/>
        <v>155552085452</v>
      </c>
      <c r="B1106" t="s">
        <v>2168</v>
      </c>
      <c r="C1106" t="s">
        <v>2169</v>
      </c>
      <c r="D1106">
        <v>6300</v>
      </c>
      <c r="E1106">
        <v>6142</v>
      </c>
    </row>
    <row r="1107" spans="1:5" x14ac:dyDescent="0.25">
      <c r="A1107" s="2">
        <f t="shared" si="17"/>
        <v>155552087461</v>
      </c>
      <c r="B1107" t="s">
        <v>2170</v>
      </c>
      <c r="C1107" t="s">
        <v>2171</v>
      </c>
      <c r="D1107">
        <v>6300</v>
      </c>
      <c r="E1107">
        <v>6142</v>
      </c>
    </row>
    <row r="1108" spans="1:5" x14ac:dyDescent="0.25">
      <c r="A1108" s="2">
        <f t="shared" si="17"/>
        <v>155552091772</v>
      </c>
      <c r="B1108" t="s">
        <v>2172</v>
      </c>
      <c r="C1108" t="s">
        <v>2173</v>
      </c>
      <c r="D1108">
        <v>6300</v>
      </c>
      <c r="E1108">
        <v>6142</v>
      </c>
    </row>
    <row r="1109" spans="1:5" x14ac:dyDescent="0.25">
      <c r="A1109" s="2">
        <f t="shared" si="17"/>
        <v>155552092830</v>
      </c>
      <c r="B1109" t="s">
        <v>2174</v>
      </c>
      <c r="C1109" t="s">
        <v>2175</v>
      </c>
      <c r="D1109">
        <v>6300</v>
      </c>
      <c r="E1109">
        <v>6142</v>
      </c>
    </row>
    <row r="1110" spans="1:5" x14ac:dyDescent="0.25">
      <c r="A1110" s="2">
        <f t="shared" si="17"/>
        <v>155552093289</v>
      </c>
      <c r="B1110" t="s">
        <v>2176</v>
      </c>
      <c r="C1110" t="s">
        <v>2177</v>
      </c>
      <c r="D1110">
        <v>6300</v>
      </c>
      <c r="E1110">
        <v>6142</v>
      </c>
    </row>
    <row r="1111" spans="1:5" x14ac:dyDescent="0.25">
      <c r="A1111" s="2">
        <f t="shared" si="17"/>
        <v>155552102182</v>
      </c>
      <c r="B1111" t="s">
        <v>2178</v>
      </c>
      <c r="C1111" t="s">
        <v>2179</v>
      </c>
      <c r="D1111">
        <v>6300</v>
      </c>
      <c r="E1111">
        <v>6142</v>
      </c>
    </row>
    <row r="1112" spans="1:5" x14ac:dyDescent="0.25">
      <c r="A1112" s="2">
        <f t="shared" si="17"/>
        <v>155552102659</v>
      </c>
      <c r="B1112" t="s">
        <v>2180</v>
      </c>
      <c r="C1112" t="s">
        <v>2181</v>
      </c>
      <c r="D1112">
        <v>6300</v>
      </c>
      <c r="E1112">
        <v>6142</v>
      </c>
    </row>
    <row r="1113" spans="1:5" x14ac:dyDescent="0.25">
      <c r="A1113" s="2">
        <f t="shared" si="17"/>
        <v>155552104761</v>
      </c>
      <c r="B1113" t="s">
        <v>2182</v>
      </c>
      <c r="C1113" t="s">
        <v>2183</v>
      </c>
      <c r="D1113">
        <v>6300</v>
      </c>
      <c r="E1113">
        <v>6142</v>
      </c>
    </row>
    <row r="1114" spans="1:5" x14ac:dyDescent="0.25">
      <c r="A1114" s="2">
        <f t="shared" si="17"/>
        <v>155552105049</v>
      </c>
      <c r="B1114" t="s">
        <v>2184</v>
      </c>
      <c r="C1114" t="s">
        <v>2185</v>
      </c>
      <c r="D1114">
        <v>6300</v>
      </c>
      <c r="E1114">
        <v>6142</v>
      </c>
    </row>
    <row r="1115" spans="1:5" x14ac:dyDescent="0.25">
      <c r="A1115" s="2">
        <f t="shared" si="17"/>
        <v>155552129786</v>
      </c>
      <c r="B1115" t="s">
        <v>2186</v>
      </c>
      <c r="C1115" t="s">
        <v>2187</v>
      </c>
      <c r="D1115">
        <v>6300</v>
      </c>
      <c r="E1115">
        <v>6142</v>
      </c>
    </row>
    <row r="1116" spans="1:5" x14ac:dyDescent="0.25">
      <c r="A1116" s="2">
        <f t="shared" si="17"/>
        <v>155552137720</v>
      </c>
      <c r="B1116" t="s">
        <v>2188</v>
      </c>
      <c r="C1116" t="s">
        <v>2189</v>
      </c>
      <c r="D1116">
        <v>6300</v>
      </c>
      <c r="E1116">
        <v>6142</v>
      </c>
    </row>
    <row r="1117" spans="1:5" x14ac:dyDescent="0.25">
      <c r="A1117" s="2">
        <f t="shared" si="17"/>
        <v>155552143109</v>
      </c>
      <c r="B1117" t="s">
        <v>2190</v>
      </c>
      <c r="C1117" t="s">
        <v>2191</v>
      </c>
      <c r="D1117">
        <v>6300</v>
      </c>
      <c r="E1117">
        <v>6142</v>
      </c>
    </row>
    <row r="1118" spans="1:5" x14ac:dyDescent="0.25">
      <c r="A1118" s="2">
        <f t="shared" si="17"/>
        <v>155552151178</v>
      </c>
      <c r="B1118" t="s">
        <v>2192</v>
      </c>
      <c r="C1118" t="s">
        <v>2193</v>
      </c>
      <c r="D1118">
        <v>6300</v>
      </c>
      <c r="E1118">
        <v>6142</v>
      </c>
    </row>
    <row r="1119" spans="1:5" x14ac:dyDescent="0.25">
      <c r="A1119" s="2">
        <f t="shared" si="17"/>
        <v>155552189695</v>
      </c>
      <c r="B1119" t="s">
        <v>2194</v>
      </c>
      <c r="C1119" t="s">
        <v>2195</v>
      </c>
      <c r="D1119">
        <v>6300</v>
      </c>
      <c r="E1119">
        <v>6142</v>
      </c>
    </row>
    <row r="1120" spans="1:5" x14ac:dyDescent="0.25">
      <c r="A1120" s="2">
        <f t="shared" si="17"/>
        <v>155552192258</v>
      </c>
      <c r="B1120" t="s">
        <v>2196</v>
      </c>
      <c r="C1120" t="s">
        <v>2197</v>
      </c>
      <c r="D1120">
        <v>6300</v>
      </c>
      <c r="E1120">
        <v>6142</v>
      </c>
    </row>
    <row r="1121" spans="1:5" x14ac:dyDescent="0.25">
      <c r="A1121" s="2">
        <f t="shared" si="17"/>
        <v>155552201044</v>
      </c>
      <c r="B1121" t="s">
        <v>2198</v>
      </c>
      <c r="C1121" t="s">
        <v>2199</v>
      </c>
      <c r="D1121">
        <v>6300</v>
      </c>
      <c r="E1121">
        <v>6142</v>
      </c>
    </row>
    <row r="1122" spans="1:5" x14ac:dyDescent="0.25">
      <c r="A1122" s="2">
        <f t="shared" si="17"/>
        <v>155552215225</v>
      </c>
      <c r="B1122" t="s">
        <v>2200</v>
      </c>
      <c r="C1122" t="s">
        <v>2201</v>
      </c>
      <c r="D1122">
        <v>6300</v>
      </c>
      <c r="E1122">
        <v>6142</v>
      </c>
    </row>
    <row r="1123" spans="1:5" x14ac:dyDescent="0.25">
      <c r="A1123" s="2">
        <f t="shared" si="17"/>
        <v>155552245372</v>
      </c>
      <c r="B1123" t="s">
        <v>2202</v>
      </c>
      <c r="C1123" t="s">
        <v>2203</v>
      </c>
      <c r="D1123">
        <v>6300</v>
      </c>
      <c r="E1123">
        <v>6142</v>
      </c>
    </row>
    <row r="1124" spans="1:5" x14ac:dyDescent="0.25">
      <c r="A1124" s="2">
        <f t="shared" si="17"/>
        <v>155552254115</v>
      </c>
      <c r="B1124" t="s">
        <v>2204</v>
      </c>
      <c r="C1124" t="s">
        <v>2205</v>
      </c>
      <c r="D1124">
        <v>6300</v>
      </c>
      <c r="E1124">
        <v>6142</v>
      </c>
    </row>
    <row r="1125" spans="1:5" x14ac:dyDescent="0.25">
      <c r="A1125" s="2">
        <f t="shared" si="17"/>
        <v>155552258934</v>
      </c>
      <c r="B1125" t="s">
        <v>2206</v>
      </c>
      <c r="C1125" t="s">
        <v>2207</v>
      </c>
      <c r="D1125">
        <v>6300</v>
      </c>
      <c r="E1125">
        <v>6142</v>
      </c>
    </row>
    <row r="1126" spans="1:5" x14ac:dyDescent="0.25">
      <c r="A1126" s="2">
        <f t="shared" si="17"/>
        <v>155552275828</v>
      </c>
      <c r="B1126" t="s">
        <v>2208</v>
      </c>
      <c r="C1126" t="s">
        <v>2209</v>
      </c>
      <c r="D1126">
        <v>6300</v>
      </c>
      <c r="E1126">
        <v>6142</v>
      </c>
    </row>
    <row r="1127" spans="1:5" x14ac:dyDescent="0.25">
      <c r="A1127" s="2">
        <f t="shared" si="17"/>
        <v>155552292846</v>
      </c>
      <c r="B1127" t="s">
        <v>2210</v>
      </c>
      <c r="C1127" t="s">
        <v>2211</v>
      </c>
      <c r="D1127">
        <v>6300</v>
      </c>
      <c r="E1127">
        <v>6142</v>
      </c>
    </row>
    <row r="1128" spans="1:5" x14ac:dyDescent="0.25">
      <c r="A1128" s="2">
        <f t="shared" si="17"/>
        <v>155552296211</v>
      </c>
      <c r="B1128" t="s">
        <v>2212</v>
      </c>
      <c r="C1128" t="s">
        <v>2213</v>
      </c>
      <c r="D1128">
        <v>6300</v>
      </c>
      <c r="E1128">
        <v>6142</v>
      </c>
    </row>
    <row r="1129" spans="1:5" x14ac:dyDescent="0.25">
      <c r="A1129" s="2">
        <f t="shared" si="17"/>
        <v>155552299203</v>
      </c>
      <c r="B1129" t="s">
        <v>2214</v>
      </c>
      <c r="C1129" t="s">
        <v>2215</v>
      </c>
      <c r="D1129">
        <v>6300</v>
      </c>
      <c r="E1129">
        <v>6142</v>
      </c>
    </row>
    <row r="1130" spans="1:5" x14ac:dyDescent="0.25">
      <c r="A1130" s="2">
        <f t="shared" si="17"/>
        <v>155552299693</v>
      </c>
      <c r="B1130" t="s">
        <v>2216</v>
      </c>
      <c r="C1130" t="s">
        <v>2217</v>
      </c>
      <c r="D1130">
        <v>6300</v>
      </c>
      <c r="E1130">
        <v>6142</v>
      </c>
    </row>
    <row r="1131" spans="1:5" x14ac:dyDescent="0.25">
      <c r="A1131" s="2">
        <f t="shared" si="17"/>
        <v>155552304648</v>
      </c>
      <c r="B1131" t="s">
        <v>2218</v>
      </c>
      <c r="C1131" t="s">
        <v>2219</v>
      </c>
      <c r="D1131">
        <v>6300</v>
      </c>
      <c r="E1131">
        <v>6142</v>
      </c>
    </row>
    <row r="1132" spans="1:5" x14ac:dyDescent="0.25">
      <c r="A1132" s="2">
        <f t="shared" si="17"/>
        <v>155552323547</v>
      </c>
      <c r="B1132" t="s">
        <v>2220</v>
      </c>
      <c r="C1132" t="s">
        <v>2221</v>
      </c>
      <c r="D1132">
        <v>6300</v>
      </c>
      <c r="E1132">
        <v>6142</v>
      </c>
    </row>
    <row r="1133" spans="1:5" x14ac:dyDescent="0.25">
      <c r="A1133" s="2">
        <f t="shared" si="17"/>
        <v>155552331241</v>
      </c>
      <c r="B1133" t="s">
        <v>2222</v>
      </c>
      <c r="C1133" t="s">
        <v>2223</v>
      </c>
      <c r="D1133">
        <v>6300</v>
      </c>
      <c r="E1133">
        <v>6142</v>
      </c>
    </row>
    <row r="1134" spans="1:5" x14ac:dyDescent="0.25">
      <c r="A1134" s="2">
        <f t="shared" si="17"/>
        <v>155552339917</v>
      </c>
      <c r="B1134" t="s">
        <v>2224</v>
      </c>
      <c r="C1134" t="s">
        <v>2225</v>
      </c>
      <c r="D1134">
        <v>6300</v>
      </c>
      <c r="E1134">
        <v>6142</v>
      </c>
    </row>
    <row r="1135" spans="1:5" x14ac:dyDescent="0.25">
      <c r="A1135" s="2">
        <f t="shared" si="17"/>
        <v>155552341984</v>
      </c>
      <c r="B1135" t="s">
        <v>2226</v>
      </c>
      <c r="C1135" t="s">
        <v>2227</v>
      </c>
      <c r="D1135">
        <v>6300</v>
      </c>
      <c r="E1135">
        <v>6142</v>
      </c>
    </row>
    <row r="1136" spans="1:5" x14ac:dyDescent="0.25">
      <c r="A1136" s="2">
        <f t="shared" si="17"/>
        <v>155552343003</v>
      </c>
      <c r="B1136" t="s">
        <v>2228</v>
      </c>
      <c r="C1136" t="s">
        <v>2229</v>
      </c>
      <c r="D1136">
        <v>6300</v>
      </c>
      <c r="E1136">
        <v>6142</v>
      </c>
    </row>
    <row r="1137" spans="1:5" x14ac:dyDescent="0.25">
      <c r="A1137" s="2">
        <f t="shared" si="17"/>
        <v>155552376683</v>
      </c>
      <c r="B1137" t="s">
        <v>2230</v>
      </c>
      <c r="C1137" t="s">
        <v>2231</v>
      </c>
      <c r="D1137">
        <v>6300</v>
      </c>
      <c r="E1137">
        <v>6142</v>
      </c>
    </row>
    <row r="1138" spans="1:5" x14ac:dyDescent="0.25">
      <c r="A1138" s="2">
        <f t="shared" si="17"/>
        <v>155552378971</v>
      </c>
      <c r="B1138" t="s">
        <v>2232</v>
      </c>
      <c r="C1138" t="s">
        <v>2233</v>
      </c>
      <c r="D1138">
        <v>6300</v>
      </c>
      <c r="E1138">
        <v>6142</v>
      </c>
    </row>
    <row r="1139" spans="1:5" x14ac:dyDescent="0.25">
      <c r="A1139" s="2">
        <f t="shared" si="17"/>
        <v>155552420047</v>
      </c>
      <c r="B1139" t="s">
        <v>2234</v>
      </c>
      <c r="C1139" t="s">
        <v>2235</v>
      </c>
      <c r="D1139">
        <v>6300</v>
      </c>
      <c r="E1139">
        <v>6142</v>
      </c>
    </row>
    <row r="1140" spans="1:5" x14ac:dyDescent="0.25">
      <c r="A1140" s="2">
        <f t="shared" si="17"/>
        <v>155552473084</v>
      </c>
      <c r="B1140" t="s">
        <v>2236</v>
      </c>
      <c r="C1140" t="s">
        <v>2237</v>
      </c>
      <c r="D1140">
        <v>6300</v>
      </c>
      <c r="E1140">
        <v>6142</v>
      </c>
    </row>
    <row r="1141" spans="1:5" x14ac:dyDescent="0.25">
      <c r="A1141" s="2">
        <f t="shared" si="17"/>
        <v>155552522943</v>
      </c>
      <c r="B1141" t="s">
        <v>2238</v>
      </c>
      <c r="C1141" t="s">
        <v>2239</v>
      </c>
      <c r="D1141">
        <v>6300</v>
      </c>
      <c r="E1141">
        <v>6142</v>
      </c>
    </row>
    <row r="1142" spans="1:5" x14ac:dyDescent="0.25">
      <c r="A1142" s="2">
        <f t="shared" si="17"/>
        <v>155552522947</v>
      </c>
      <c r="B1142" t="s">
        <v>2240</v>
      </c>
      <c r="C1142" t="s">
        <v>2241</v>
      </c>
      <c r="D1142">
        <v>6300</v>
      </c>
      <c r="E1142">
        <v>6142</v>
      </c>
    </row>
    <row r="1143" spans="1:5" x14ac:dyDescent="0.25">
      <c r="A1143" s="2">
        <f t="shared" si="17"/>
        <v>155552532848</v>
      </c>
      <c r="B1143" t="s">
        <v>2242</v>
      </c>
      <c r="C1143" t="s">
        <v>2243</v>
      </c>
      <c r="D1143">
        <v>6300</v>
      </c>
      <c r="E1143">
        <v>6142</v>
      </c>
    </row>
    <row r="1144" spans="1:5" x14ac:dyDescent="0.25">
      <c r="A1144" s="2">
        <f t="shared" si="17"/>
        <v>155552542253</v>
      </c>
      <c r="B1144" t="s">
        <v>2244</v>
      </c>
      <c r="C1144" t="s">
        <v>2245</v>
      </c>
      <c r="D1144">
        <v>6300</v>
      </c>
      <c r="E1144">
        <v>6142</v>
      </c>
    </row>
    <row r="1145" spans="1:5" x14ac:dyDescent="0.25">
      <c r="A1145" s="2">
        <f t="shared" si="17"/>
        <v>155552556706</v>
      </c>
      <c r="B1145" t="s">
        <v>2246</v>
      </c>
      <c r="C1145" t="s">
        <v>2247</v>
      </c>
      <c r="D1145">
        <v>6300</v>
      </c>
      <c r="E1145">
        <v>6142</v>
      </c>
    </row>
    <row r="1146" spans="1:5" x14ac:dyDescent="0.25">
      <c r="A1146" s="2">
        <f t="shared" si="17"/>
        <v>155552566627</v>
      </c>
      <c r="B1146" t="s">
        <v>2248</v>
      </c>
      <c r="C1146" t="s">
        <v>2249</v>
      </c>
      <c r="D1146">
        <v>6300</v>
      </c>
      <c r="E1146">
        <v>6142</v>
      </c>
    </row>
    <row r="1147" spans="1:5" x14ac:dyDescent="0.25">
      <c r="A1147" s="2">
        <f t="shared" si="17"/>
        <v>155552568188</v>
      </c>
      <c r="B1147" t="s">
        <v>2250</v>
      </c>
      <c r="C1147" t="s">
        <v>2251</v>
      </c>
      <c r="D1147">
        <v>6300</v>
      </c>
      <c r="E1147">
        <v>6142</v>
      </c>
    </row>
    <row r="1148" spans="1:5" x14ac:dyDescent="0.25">
      <c r="A1148" s="2">
        <f t="shared" si="17"/>
        <v>155552571299</v>
      </c>
      <c r="B1148" t="s">
        <v>2252</v>
      </c>
      <c r="C1148" t="s">
        <v>2253</v>
      </c>
      <c r="D1148">
        <v>6300</v>
      </c>
      <c r="E1148">
        <v>6142</v>
      </c>
    </row>
    <row r="1149" spans="1:5" x14ac:dyDescent="0.25">
      <c r="A1149" s="2">
        <f t="shared" si="17"/>
        <v>155552581061</v>
      </c>
      <c r="B1149" t="s">
        <v>2254</v>
      </c>
      <c r="C1149" t="s">
        <v>2255</v>
      </c>
      <c r="D1149">
        <v>6300</v>
      </c>
      <c r="E1149">
        <v>6142</v>
      </c>
    </row>
    <row r="1150" spans="1:5" x14ac:dyDescent="0.25">
      <c r="A1150" s="2">
        <f t="shared" si="17"/>
        <v>155552583278</v>
      </c>
      <c r="B1150" t="s">
        <v>2256</v>
      </c>
      <c r="C1150" t="s">
        <v>2257</v>
      </c>
      <c r="D1150">
        <v>6300</v>
      </c>
      <c r="E1150">
        <v>6142</v>
      </c>
    </row>
    <row r="1151" spans="1:5" x14ac:dyDescent="0.25">
      <c r="A1151" s="2">
        <f t="shared" si="17"/>
        <v>155552591872</v>
      </c>
      <c r="B1151" t="s">
        <v>2258</v>
      </c>
      <c r="C1151" t="s">
        <v>2259</v>
      </c>
      <c r="D1151">
        <v>6300</v>
      </c>
      <c r="E1151">
        <v>6142</v>
      </c>
    </row>
    <row r="1152" spans="1:5" x14ac:dyDescent="0.25">
      <c r="A1152" s="2">
        <f t="shared" si="17"/>
        <v>155552596777</v>
      </c>
      <c r="B1152" t="s">
        <v>2260</v>
      </c>
      <c r="C1152" t="s">
        <v>2261</v>
      </c>
      <c r="D1152">
        <v>6300</v>
      </c>
      <c r="E1152">
        <v>6142</v>
      </c>
    </row>
    <row r="1153" spans="1:5" x14ac:dyDescent="0.25">
      <c r="A1153" s="2">
        <f t="shared" si="17"/>
        <v>155552604606</v>
      </c>
      <c r="B1153" t="s">
        <v>2262</v>
      </c>
      <c r="C1153" t="s">
        <v>1224</v>
      </c>
      <c r="D1153">
        <v>6300</v>
      </c>
      <c r="E1153">
        <v>6142</v>
      </c>
    </row>
    <row r="1154" spans="1:5" x14ac:dyDescent="0.25">
      <c r="A1154" s="2">
        <f t="shared" si="17"/>
        <v>155552643210</v>
      </c>
      <c r="B1154" t="s">
        <v>2263</v>
      </c>
      <c r="C1154" t="s">
        <v>2264</v>
      </c>
      <c r="D1154">
        <v>6300</v>
      </c>
      <c r="E1154">
        <v>6142</v>
      </c>
    </row>
    <row r="1155" spans="1:5" x14ac:dyDescent="0.25">
      <c r="A1155" s="2">
        <f t="shared" si="17"/>
        <v>155552669362</v>
      </c>
      <c r="B1155" t="s">
        <v>2265</v>
      </c>
      <c r="C1155" t="s">
        <v>2266</v>
      </c>
      <c r="D1155">
        <v>6300</v>
      </c>
      <c r="E1155">
        <v>6142</v>
      </c>
    </row>
    <row r="1156" spans="1:5" x14ac:dyDescent="0.25">
      <c r="A1156" s="2">
        <f t="shared" ref="A1156:A1181" si="18">B1156*1</f>
        <v>155552685853</v>
      </c>
      <c r="B1156" t="s">
        <v>2267</v>
      </c>
      <c r="C1156" t="s">
        <v>2268</v>
      </c>
      <c r="D1156">
        <v>6300</v>
      </c>
      <c r="E1156">
        <v>6142</v>
      </c>
    </row>
    <row r="1157" spans="1:5" x14ac:dyDescent="0.25">
      <c r="A1157" s="2">
        <f t="shared" si="18"/>
        <v>155552714954</v>
      </c>
      <c r="B1157" t="s">
        <v>2269</v>
      </c>
      <c r="C1157" t="s">
        <v>2270</v>
      </c>
      <c r="D1157">
        <v>6300</v>
      </c>
      <c r="E1157">
        <v>6142</v>
      </c>
    </row>
    <row r="1158" spans="1:5" x14ac:dyDescent="0.25">
      <c r="A1158" s="2">
        <f t="shared" si="18"/>
        <v>155552716053</v>
      </c>
      <c r="B1158" t="s">
        <v>2271</v>
      </c>
      <c r="C1158" t="s">
        <v>2272</v>
      </c>
      <c r="D1158">
        <v>6300</v>
      </c>
      <c r="E1158">
        <v>6142</v>
      </c>
    </row>
    <row r="1159" spans="1:5" x14ac:dyDescent="0.25">
      <c r="A1159" s="2">
        <f t="shared" si="18"/>
        <v>155552742417</v>
      </c>
      <c r="B1159" t="s">
        <v>2273</v>
      </c>
      <c r="C1159" t="s">
        <v>2274</v>
      </c>
      <c r="D1159">
        <v>6300</v>
      </c>
      <c r="E1159">
        <v>6142</v>
      </c>
    </row>
    <row r="1160" spans="1:5" x14ac:dyDescent="0.25">
      <c r="A1160" s="2">
        <f t="shared" si="18"/>
        <v>155552757707</v>
      </c>
      <c r="B1160" t="s">
        <v>2275</v>
      </c>
      <c r="C1160" t="s">
        <v>2276</v>
      </c>
      <c r="D1160">
        <v>6300</v>
      </c>
      <c r="E1160">
        <v>6142</v>
      </c>
    </row>
    <row r="1161" spans="1:5" x14ac:dyDescent="0.25">
      <c r="A1161" s="2">
        <f t="shared" si="18"/>
        <v>155552772166</v>
      </c>
      <c r="B1161" t="s">
        <v>2277</v>
      </c>
      <c r="C1161" t="s">
        <v>2278</v>
      </c>
      <c r="D1161">
        <v>6300</v>
      </c>
      <c r="E1161">
        <v>6142</v>
      </c>
    </row>
    <row r="1162" spans="1:5" x14ac:dyDescent="0.25">
      <c r="A1162" s="2">
        <f t="shared" si="18"/>
        <v>155552791950</v>
      </c>
      <c r="B1162" t="s">
        <v>2279</v>
      </c>
      <c r="C1162" t="s">
        <v>2280</v>
      </c>
      <c r="D1162">
        <v>6300</v>
      </c>
      <c r="E1162">
        <v>6142</v>
      </c>
    </row>
    <row r="1163" spans="1:5" x14ac:dyDescent="0.25">
      <c r="A1163" s="2">
        <f t="shared" si="18"/>
        <v>701980000330</v>
      </c>
      <c r="B1163" t="s">
        <v>2281</v>
      </c>
      <c r="C1163" t="s">
        <v>2282</v>
      </c>
      <c r="D1163">
        <v>6300</v>
      </c>
      <c r="E1163">
        <v>6130</v>
      </c>
    </row>
    <row r="1164" spans="1:5" x14ac:dyDescent="0.25">
      <c r="A1164" s="2">
        <f t="shared" si="18"/>
        <v>702010000039</v>
      </c>
      <c r="B1164" t="s">
        <v>2283</v>
      </c>
      <c r="C1164" t="s">
        <v>2284</v>
      </c>
      <c r="D1164">
        <v>6300</v>
      </c>
      <c r="E1164">
        <v>6130</v>
      </c>
    </row>
    <row r="1165" spans="1:5" x14ac:dyDescent="0.25">
      <c r="A1165" s="2">
        <f t="shared" si="18"/>
        <v>702044000062</v>
      </c>
      <c r="B1165" t="s">
        <v>2285</v>
      </c>
      <c r="C1165" t="s">
        <v>2286</v>
      </c>
      <c r="D1165">
        <v>6300</v>
      </c>
      <c r="E1165">
        <v>6130</v>
      </c>
    </row>
    <row r="1166" spans="1:5" x14ac:dyDescent="0.25">
      <c r="A1166" s="2">
        <f t="shared" si="18"/>
        <v>703660016221</v>
      </c>
      <c r="B1166" t="s">
        <v>2287</v>
      </c>
      <c r="C1166" t="s">
        <v>2288</v>
      </c>
      <c r="D1166">
        <v>6300</v>
      </c>
      <c r="E1166">
        <v>6130</v>
      </c>
    </row>
    <row r="1167" spans="1:5" x14ac:dyDescent="0.25">
      <c r="A1167" s="2">
        <f t="shared" si="18"/>
        <v>704310000029</v>
      </c>
      <c r="B1167" t="s">
        <v>2289</v>
      </c>
      <c r="C1167" t="s">
        <v>2290</v>
      </c>
      <c r="D1167">
        <v>6300</v>
      </c>
      <c r="E1167">
        <v>6130</v>
      </c>
    </row>
    <row r="1168" spans="1:5" x14ac:dyDescent="0.25">
      <c r="A1168" s="2">
        <f t="shared" si="18"/>
        <v>704350000053</v>
      </c>
      <c r="B1168" t="s">
        <v>2291</v>
      </c>
      <c r="C1168" t="s">
        <v>2292</v>
      </c>
      <c r="D1168">
        <v>6300</v>
      </c>
      <c r="E1168">
        <v>6130</v>
      </c>
    </row>
    <row r="1169" spans="1:5" x14ac:dyDescent="0.25">
      <c r="A1169" s="2">
        <f t="shared" si="18"/>
        <v>706140000048</v>
      </c>
      <c r="B1169" t="s">
        <v>2293</v>
      </c>
      <c r="C1169" t="s">
        <v>2294</v>
      </c>
      <c r="D1169">
        <v>6300</v>
      </c>
      <c r="E1169">
        <v>6130</v>
      </c>
    </row>
    <row r="1170" spans="1:5" x14ac:dyDescent="0.25">
      <c r="A1170" s="2">
        <f t="shared" si="18"/>
        <v>706430000199</v>
      </c>
      <c r="B1170" t="s">
        <v>2295</v>
      </c>
      <c r="C1170" t="s">
        <v>2296</v>
      </c>
      <c r="D1170">
        <v>6300</v>
      </c>
      <c r="E1170">
        <v>6130</v>
      </c>
    </row>
    <row r="1171" spans="1:5" x14ac:dyDescent="0.25">
      <c r="A1171" s="2">
        <f t="shared" si="18"/>
        <v>708394000127</v>
      </c>
      <c r="B1171" t="s">
        <v>2297</v>
      </c>
      <c r="C1171" t="s">
        <v>2298</v>
      </c>
      <c r="D1171">
        <v>6300</v>
      </c>
      <c r="E1171">
        <v>6130</v>
      </c>
    </row>
    <row r="1172" spans="1:5" x14ac:dyDescent="0.25">
      <c r="A1172" s="2">
        <f t="shared" si="18"/>
        <v>708670000044</v>
      </c>
      <c r="B1172" t="s">
        <v>2299</v>
      </c>
      <c r="C1172" t="s">
        <v>2300</v>
      </c>
      <c r="D1172">
        <v>6300</v>
      </c>
      <c r="E1172">
        <v>6130</v>
      </c>
    </row>
    <row r="1173" spans="1:5" x14ac:dyDescent="0.25">
      <c r="A1173" s="2">
        <f t="shared" si="18"/>
        <v>710500000044</v>
      </c>
      <c r="B1173" t="s">
        <v>2301</v>
      </c>
      <c r="C1173" t="s">
        <v>2302</v>
      </c>
      <c r="D1173">
        <v>6300</v>
      </c>
      <c r="E1173">
        <v>6130</v>
      </c>
    </row>
    <row r="1174" spans="1:5" x14ac:dyDescent="0.25">
      <c r="A1174" s="2">
        <f t="shared" si="18"/>
        <v>712170012620</v>
      </c>
      <c r="B1174" t="s">
        <v>2303</v>
      </c>
      <c r="C1174" t="s">
        <v>2304</v>
      </c>
      <c r="D1174">
        <v>6300</v>
      </c>
      <c r="E1174">
        <v>6130</v>
      </c>
    </row>
    <row r="1175" spans="1:5" x14ac:dyDescent="0.25">
      <c r="A1175" s="2">
        <f t="shared" si="18"/>
        <v>713280000023</v>
      </c>
      <c r="B1175" t="s">
        <v>2305</v>
      </c>
      <c r="C1175" t="s">
        <v>2306</v>
      </c>
      <c r="D1175">
        <v>6300</v>
      </c>
      <c r="E1175">
        <v>6130</v>
      </c>
    </row>
    <row r="1176" spans="1:5" x14ac:dyDescent="0.25">
      <c r="A1176" s="2">
        <f t="shared" si="18"/>
        <v>715000000098</v>
      </c>
      <c r="B1176" t="s">
        <v>2307</v>
      </c>
      <c r="C1176" t="s">
        <v>2308</v>
      </c>
      <c r="D1176">
        <v>6300</v>
      </c>
      <c r="E1176">
        <v>6130</v>
      </c>
    </row>
    <row r="1177" spans="1:5" x14ac:dyDescent="0.25">
      <c r="A1177" s="2">
        <f t="shared" si="18"/>
        <v>715090050037</v>
      </c>
      <c r="B1177" t="s">
        <v>2309</v>
      </c>
      <c r="C1177" t="s">
        <v>2310</v>
      </c>
      <c r="D1177">
        <v>6300</v>
      </c>
      <c r="E1177">
        <v>6130</v>
      </c>
    </row>
    <row r="1178" spans="1:5" x14ac:dyDescent="0.25">
      <c r="A1178" s="2">
        <f t="shared" si="18"/>
        <v>716170008748</v>
      </c>
      <c r="B1178" t="s">
        <v>2311</v>
      </c>
      <c r="C1178" t="s">
        <v>2312</v>
      </c>
      <c r="D1178">
        <v>6300</v>
      </c>
      <c r="E1178">
        <v>6130</v>
      </c>
    </row>
    <row r="1179" spans="1:5" x14ac:dyDescent="0.25">
      <c r="A1179" s="2">
        <f t="shared" si="18"/>
        <v>717470000005</v>
      </c>
      <c r="B1179" t="s">
        <v>2313</v>
      </c>
      <c r="C1179" t="s">
        <v>2314</v>
      </c>
      <c r="D1179">
        <v>6300</v>
      </c>
      <c r="E1179">
        <v>6130</v>
      </c>
    </row>
    <row r="1180" spans="1:5" x14ac:dyDescent="0.25">
      <c r="A1180" s="2">
        <f t="shared" si="18"/>
        <v>718512098761</v>
      </c>
      <c r="B1180" t="s">
        <v>2315</v>
      </c>
      <c r="C1180" t="s">
        <v>2316</v>
      </c>
      <c r="D1180">
        <v>6300</v>
      </c>
      <c r="E1180">
        <v>6130</v>
      </c>
    </row>
    <row r="1181" spans="1:5" x14ac:dyDescent="0.25">
      <c r="A1181" s="2">
        <f t="shared" si="18"/>
        <v>740760011949</v>
      </c>
      <c r="B1181" t="s">
        <v>2317</v>
      </c>
      <c r="C1181" t="s">
        <v>2318</v>
      </c>
      <c r="D1181">
        <v>6300</v>
      </c>
      <c r="E1181">
        <v>6142</v>
      </c>
    </row>
  </sheetData>
  <autoFilter ref="A2:E118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164"/>
  <sheetViews>
    <sheetView tabSelected="1" topLeftCell="A19" workbookViewId="0">
      <selection activeCell="I28" sqref="I28"/>
    </sheetView>
  </sheetViews>
  <sheetFormatPr defaultRowHeight="15" x14ac:dyDescent="0.25"/>
  <cols>
    <col min="1" max="1" width="18" customWidth="1"/>
    <col min="2" max="2" width="16.28515625" customWidth="1"/>
    <col min="3" max="3" width="15.28515625" style="5" customWidth="1"/>
  </cols>
  <sheetData>
    <row r="3" spans="1:4" x14ac:dyDescent="0.25">
      <c r="A3" s="7" t="s">
        <v>2376</v>
      </c>
      <c r="B3" t="s">
        <v>2382</v>
      </c>
    </row>
    <row r="4" spans="1:4" x14ac:dyDescent="0.25">
      <c r="A4" s="8">
        <v>100080000371</v>
      </c>
      <c r="B4" s="9">
        <v>142.44999999999999</v>
      </c>
      <c r="C4" s="5">
        <f>VLOOKUP(A4,TD_TXT!A4:D1168,4,FALSE)</f>
        <v>142.44999999999999</v>
      </c>
      <c r="D4" s="5">
        <f>+B4-C4</f>
        <v>0</v>
      </c>
    </row>
    <row r="5" spans="1:4" x14ac:dyDescent="0.25">
      <c r="A5" s="8">
        <v>100092009042</v>
      </c>
      <c r="B5" s="9">
        <v>63.68</v>
      </c>
      <c r="C5" s="5">
        <f>VLOOKUP(A5,TD_TXT!A5:D1169,4,FALSE)</f>
        <v>63.68</v>
      </c>
      <c r="D5" s="5">
        <f t="shared" ref="D5:D68" si="0">+B5-C5</f>
        <v>0</v>
      </c>
    </row>
    <row r="6" spans="1:4" x14ac:dyDescent="0.25">
      <c r="A6" s="8">
        <v>100101010420</v>
      </c>
      <c r="B6" s="9">
        <v>78.31</v>
      </c>
      <c r="C6" s="5">
        <f>VLOOKUP(A6,TD_TXT!A6:D1170,4,FALSE)</f>
        <v>78.31</v>
      </c>
      <c r="D6" s="5">
        <f t="shared" si="0"/>
        <v>0</v>
      </c>
    </row>
    <row r="7" spans="1:4" x14ac:dyDescent="0.25">
      <c r="A7" s="8">
        <v>100160200124</v>
      </c>
      <c r="B7" s="9">
        <v>36.450000000000003</v>
      </c>
      <c r="C7" s="5">
        <f>VLOOKUP(A7,TD_TXT!A7:D1171,4,FALSE)</f>
        <v>36.450000000000003</v>
      </c>
      <c r="D7" s="5">
        <f t="shared" si="0"/>
        <v>0</v>
      </c>
    </row>
    <row r="8" spans="1:4" x14ac:dyDescent="0.25">
      <c r="A8" s="8">
        <v>100160200400</v>
      </c>
      <c r="B8" s="9">
        <v>83.43</v>
      </c>
      <c r="C8" s="5">
        <f>VLOOKUP(A8,TD_TXT!A8:D1172,4,FALSE)</f>
        <v>83.43</v>
      </c>
      <c r="D8" s="5">
        <f t="shared" si="0"/>
        <v>0</v>
      </c>
    </row>
    <row r="9" spans="1:4" x14ac:dyDescent="0.25">
      <c r="A9" s="8">
        <v>100162100472</v>
      </c>
      <c r="B9" s="9">
        <v>99.08</v>
      </c>
      <c r="C9" s="5">
        <f>VLOOKUP(A9,TD_TXT!A9:D1173,4,FALSE)</f>
        <v>99.08</v>
      </c>
      <c r="D9" s="5">
        <f t="shared" si="0"/>
        <v>0</v>
      </c>
    </row>
    <row r="10" spans="1:4" x14ac:dyDescent="0.25">
      <c r="A10" s="8">
        <v>100222009155</v>
      </c>
      <c r="B10" s="9">
        <v>21.61</v>
      </c>
      <c r="C10" s="5">
        <f>VLOOKUP(A10,TD_TXT!A10:D1174,4,FALSE)</f>
        <v>21.61</v>
      </c>
      <c r="D10" s="5">
        <f t="shared" si="0"/>
        <v>0</v>
      </c>
    </row>
    <row r="11" spans="1:4" x14ac:dyDescent="0.25">
      <c r="A11" s="8">
        <v>100280004290</v>
      </c>
      <c r="B11" s="9">
        <v>10</v>
      </c>
      <c r="C11" s="5">
        <f>VLOOKUP(A11,TD_TXT!A11:D1175,4,FALSE)</f>
        <v>10</v>
      </c>
      <c r="D11" s="5">
        <f t="shared" si="0"/>
        <v>0</v>
      </c>
    </row>
    <row r="12" spans="1:4" x14ac:dyDescent="0.25">
      <c r="A12" s="8">
        <v>100320050059</v>
      </c>
      <c r="B12" s="9">
        <v>34.619999999999997</v>
      </c>
      <c r="C12" s="5">
        <f>VLOOKUP(A12,TD_TXT!A12:D1176,4,FALSE)</f>
        <v>34.619999999999997</v>
      </c>
      <c r="D12" s="5">
        <f t="shared" si="0"/>
        <v>0</v>
      </c>
    </row>
    <row r="13" spans="1:4" x14ac:dyDescent="0.25">
      <c r="A13" s="8">
        <v>100330011396</v>
      </c>
      <c r="B13" s="9">
        <v>99.51</v>
      </c>
      <c r="C13" s="5">
        <f>VLOOKUP(A13,TD_TXT!A13:D1177,4,FALSE)</f>
        <v>99.51</v>
      </c>
      <c r="D13" s="5">
        <f t="shared" si="0"/>
        <v>0</v>
      </c>
    </row>
    <row r="14" spans="1:4" x14ac:dyDescent="0.25">
      <c r="A14" s="8">
        <v>100360105129</v>
      </c>
      <c r="B14" s="9">
        <v>34.4</v>
      </c>
      <c r="C14" s="5">
        <f>VLOOKUP(A14,TD_TXT!A14:D1178,4,FALSE)</f>
        <v>34.4</v>
      </c>
      <c r="D14" s="5">
        <f t="shared" si="0"/>
        <v>0</v>
      </c>
    </row>
    <row r="15" spans="1:4" x14ac:dyDescent="0.25">
      <c r="A15" s="8">
        <v>100450009234</v>
      </c>
      <c r="B15" s="9">
        <v>68.12</v>
      </c>
      <c r="C15" s="5">
        <f>VLOOKUP(A15,TD_TXT!A15:D1179,4,FALSE)</f>
        <v>68.12</v>
      </c>
      <c r="D15" s="5">
        <f t="shared" si="0"/>
        <v>0</v>
      </c>
    </row>
    <row r="16" spans="1:4" x14ac:dyDescent="0.25">
      <c r="A16" s="8">
        <v>100450009381</v>
      </c>
      <c r="B16" s="9">
        <v>33.909999999999997</v>
      </c>
      <c r="C16" s="5">
        <f>VLOOKUP(A16,TD_TXT!A16:D1180,4,FALSE)</f>
        <v>33.909999999999997</v>
      </c>
      <c r="D16" s="5">
        <f t="shared" si="0"/>
        <v>0</v>
      </c>
    </row>
    <row r="17" spans="1:4" x14ac:dyDescent="0.25">
      <c r="A17" s="8">
        <v>100490001315</v>
      </c>
      <c r="B17" s="9">
        <v>81.289999999999992</v>
      </c>
      <c r="C17" s="5">
        <f>VLOOKUP(A17,TD_TXT!A17:D1181,4,FALSE)</f>
        <v>81.289999999999992</v>
      </c>
      <c r="D17" s="5">
        <f t="shared" si="0"/>
        <v>0</v>
      </c>
    </row>
    <row r="18" spans="1:4" x14ac:dyDescent="0.25">
      <c r="A18" s="8">
        <v>100560011042</v>
      </c>
      <c r="B18" s="9">
        <v>69.66</v>
      </c>
      <c r="C18" s="5">
        <f>VLOOKUP(A18,TD_TXT!A18:D1182,4,FALSE)</f>
        <v>69.66</v>
      </c>
      <c r="D18" s="5">
        <f t="shared" si="0"/>
        <v>0</v>
      </c>
    </row>
    <row r="19" spans="1:4" x14ac:dyDescent="0.25">
      <c r="A19" s="8">
        <v>100560011073</v>
      </c>
      <c r="B19" s="9">
        <v>67.16</v>
      </c>
      <c r="C19" s="5">
        <f>VLOOKUP(A19,TD_TXT!A19:D1183,4,FALSE)</f>
        <v>67.16</v>
      </c>
      <c r="D19" s="5">
        <f t="shared" si="0"/>
        <v>0</v>
      </c>
    </row>
    <row r="20" spans="1:4" x14ac:dyDescent="0.25">
      <c r="A20" s="8">
        <v>100760000058</v>
      </c>
      <c r="B20" s="9">
        <v>367.27000000000004</v>
      </c>
      <c r="C20" s="5">
        <f>VLOOKUP(A20,TD_TXT!A20:D1184,4,FALSE)</f>
        <v>367.27000000000004</v>
      </c>
      <c r="D20" s="5">
        <f t="shared" si="0"/>
        <v>0</v>
      </c>
    </row>
    <row r="21" spans="1:4" x14ac:dyDescent="0.25">
      <c r="A21" s="8">
        <v>100940104285</v>
      </c>
      <c r="B21" s="9">
        <v>122.47999999999999</v>
      </c>
      <c r="C21" s="5">
        <f>VLOOKUP(A21,TD_TXT!A21:D1185,4,FALSE)</f>
        <v>122.47999999999999</v>
      </c>
      <c r="D21" s="5">
        <f t="shared" si="0"/>
        <v>0</v>
      </c>
    </row>
    <row r="22" spans="1:4" x14ac:dyDescent="0.25">
      <c r="A22" s="8">
        <v>100970101152</v>
      </c>
      <c r="B22" s="9">
        <v>33.81</v>
      </c>
      <c r="C22" s="5">
        <f>VLOOKUP(A22,TD_TXT!A22:D1186,4,FALSE)</f>
        <v>33.81</v>
      </c>
      <c r="D22" s="5">
        <f t="shared" si="0"/>
        <v>0</v>
      </c>
    </row>
    <row r="23" spans="1:4" x14ac:dyDescent="0.25">
      <c r="A23" s="8">
        <v>100970101490</v>
      </c>
      <c r="B23" s="9">
        <v>15.56</v>
      </c>
      <c r="C23" s="5">
        <f>VLOOKUP(A23,TD_TXT!A23:D1187,4,FALSE)</f>
        <v>15.56</v>
      </c>
      <c r="D23" s="5">
        <f t="shared" si="0"/>
        <v>0</v>
      </c>
    </row>
    <row r="24" spans="1:4" x14ac:dyDescent="0.25">
      <c r="A24" s="8">
        <v>101250101680</v>
      </c>
      <c r="B24" s="9">
        <v>334.87</v>
      </c>
      <c r="C24" s="5">
        <f>VLOOKUP(A24,TD_TXT!A24:D1188,4,FALSE)</f>
        <v>334.87</v>
      </c>
      <c r="D24" s="5">
        <f t="shared" si="0"/>
        <v>0</v>
      </c>
    </row>
    <row r="25" spans="1:4" x14ac:dyDescent="0.25">
      <c r="A25" s="8">
        <v>101271000037</v>
      </c>
      <c r="B25" s="9">
        <v>11.67</v>
      </c>
      <c r="C25" s="5">
        <f>VLOOKUP(A25,TD_TXT!A25:D1189,4,FALSE)</f>
        <v>11.67</v>
      </c>
      <c r="D25" s="5">
        <f t="shared" si="0"/>
        <v>0</v>
      </c>
    </row>
    <row r="26" spans="1:4" x14ac:dyDescent="0.25">
      <c r="A26" s="8">
        <v>101330000277</v>
      </c>
      <c r="B26" s="9">
        <v>11.62</v>
      </c>
      <c r="C26" s="5">
        <f>VLOOKUP(A26,TD_TXT!A26:D1190,4,FALSE)</f>
        <v>11.62</v>
      </c>
      <c r="D26" s="5">
        <f t="shared" si="0"/>
        <v>0</v>
      </c>
    </row>
    <row r="27" spans="1:4" x14ac:dyDescent="0.25">
      <c r="A27" s="8">
        <v>101450000244</v>
      </c>
      <c r="B27" s="9">
        <v>88.4</v>
      </c>
      <c r="C27" s="5">
        <f>VLOOKUP(A27,TD_TXT!A27:D1191,4,FALSE)</f>
        <v>88.4</v>
      </c>
      <c r="D27" s="5">
        <f t="shared" si="0"/>
        <v>0</v>
      </c>
    </row>
    <row r="28" spans="1:4" x14ac:dyDescent="0.25">
      <c r="A28" s="8">
        <v>101450000380</v>
      </c>
      <c r="B28" s="9">
        <v>102.1</v>
      </c>
      <c r="C28" s="5">
        <f>VLOOKUP(A28,TD_TXT!A28:D1192,4,FALSE)</f>
        <v>102.1</v>
      </c>
      <c r="D28" s="5">
        <f t="shared" si="0"/>
        <v>0</v>
      </c>
    </row>
    <row r="29" spans="1:4" x14ac:dyDescent="0.25">
      <c r="A29" s="8">
        <v>101550300037</v>
      </c>
      <c r="B29" s="9">
        <v>17.16</v>
      </c>
      <c r="C29" s="5">
        <f>VLOOKUP(A29,TD_TXT!A29:D1193,4,FALSE)</f>
        <v>17.16</v>
      </c>
      <c r="D29" s="5">
        <f t="shared" si="0"/>
        <v>0</v>
      </c>
    </row>
    <row r="30" spans="1:4" x14ac:dyDescent="0.25">
      <c r="A30" s="8">
        <v>101550300072</v>
      </c>
      <c r="B30" s="9">
        <v>96.35</v>
      </c>
      <c r="C30" s="5">
        <f>VLOOKUP(A30,TD_TXT!A30:D1194,4,FALSE)</f>
        <v>96.35</v>
      </c>
      <c r="D30" s="5">
        <f t="shared" si="0"/>
        <v>0</v>
      </c>
    </row>
    <row r="31" spans="1:4" x14ac:dyDescent="0.25">
      <c r="A31" s="8">
        <v>101620000639</v>
      </c>
      <c r="B31" s="9">
        <v>87.4</v>
      </c>
      <c r="C31" s="5">
        <f>VLOOKUP(A31,TD_TXT!A31:D1195,4,FALSE)</f>
        <v>87.4</v>
      </c>
      <c r="D31" s="5">
        <f t="shared" si="0"/>
        <v>0</v>
      </c>
    </row>
    <row r="32" spans="1:4" x14ac:dyDescent="0.25">
      <c r="A32" s="8">
        <v>101670013277</v>
      </c>
      <c r="B32" s="9">
        <v>84.58</v>
      </c>
      <c r="C32" s="5">
        <f>VLOOKUP(A32,TD_TXT!A32:D1196,4,FALSE)</f>
        <v>84.58</v>
      </c>
      <c r="D32" s="5">
        <f t="shared" si="0"/>
        <v>0</v>
      </c>
    </row>
    <row r="33" spans="1:4" x14ac:dyDescent="0.25">
      <c r="A33" s="8">
        <v>101720001022</v>
      </c>
      <c r="B33" s="9">
        <v>35.42</v>
      </c>
      <c r="C33" s="5">
        <f>VLOOKUP(A33,TD_TXT!A33:D1197,4,FALSE)</f>
        <v>35.42</v>
      </c>
      <c r="D33" s="5">
        <f t="shared" si="0"/>
        <v>0</v>
      </c>
    </row>
    <row r="34" spans="1:4" x14ac:dyDescent="0.25">
      <c r="A34" s="8">
        <v>101730005381</v>
      </c>
      <c r="B34" s="9">
        <v>79.83</v>
      </c>
      <c r="C34" s="5">
        <f>VLOOKUP(A34,TD_TXT!A34:D1198,4,FALSE)</f>
        <v>79.83</v>
      </c>
      <c r="D34" s="5">
        <f t="shared" si="0"/>
        <v>0</v>
      </c>
    </row>
    <row r="35" spans="1:4" x14ac:dyDescent="0.25">
      <c r="A35" s="8">
        <v>101743000208</v>
      </c>
      <c r="B35" s="9">
        <v>29.740000000000002</v>
      </c>
      <c r="C35" s="5">
        <f>VLOOKUP(A35,TD_TXT!A35:D1199,4,FALSE)</f>
        <v>29.740000000000002</v>
      </c>
      <c r="D35" s="5">
        <f t="shared" si="0"/>
        <v>0</v>
      </c>
    </row>
    <row r="36" spans="1:4" x14ac:dyDescent="0.25">
      <c r="A36" s="8">
        <v>101743000394</v>
      </c>
      <c r="B36" s="9">
        <v>73.17</v>
      </c>
      <c r="C36" s="5">
        <f>VLOOKUP(A36,TD_TXT!A36:D1200,4,FALSE)</f>
        <v>73.17</v>
      </c>
      <c r="D36" s="5">
        <f t="shared" si="0"/>
        <v>0</v>
      </c>
    </row>
    <row r="37" spans="1:4" x14ac:dyDescent="0.25">
      <c r="A37" s="8">
        <v>101784000013</v>
      </c>
      <c r="B37" s="9">
        <v>28.07</v>
      </c>
      <c r="C37" s="5">
        <f>VLOOKUP(A37,TD_TXT!A37:D1201,4,FALSE)</f>
        <v>28.07</v>
      </c>
      <c r="D37" s="5">
        <f t="shared" si="0"/>
        <v>0</v>
      </c>
    </row>
    <row r="38" spans="1:4" x14ac:dyDescent="0.25">
      <c r="A38" s="8">
        <v>101849001073</v>
      </c>
      <c r="B38" s="9">
        <v>219.32</v>
      </c>
      <c r="C38" s="5">
        <f>VLOOKUP(A38,TD_TXT!A38:D1202,4,FALSE)</f>
        <v>219.32</v>
      </c>
      <c r="D38" s="5">
        <f t="shared" si="0"/>
        <v>0</v>
      </c>
    </row>
    <row r="39" spans="1:4" x14ac:dyDescent="0.25">
      <c r="A39" s="8">
        <v>101849100043</v>
      </c>
      <c r="B39" s="9">
        <v>54.370000000000005</v>
      </c>
      <c r="C39" s="5">
        <f>VLOOKUP(A39,TD_TXT!A39:D1203,4,FALSE)</f>
        <v>54.370000000000005</v>
      </c>
      <c r="D39" s="5">
        <f t="shared" si="0"/>
        <v>0</v>
      </c>
    </row>
    <row r="40" spans="1:4" x14ac:dyDescent="0.25">
      <c r="A40" s="8">
        <v>101858002147</v>
      </c>
      <c r="B40" s="9">
        <v>155.94999999999999</v>
      </c>
      <c r="C40" s="5">
        <f>VLOOKUP(A40,TD_TXT!A40:D1204,4,FALSE)</f>
        <v>155.94999999999999</v>
      </c>
      <c r="D40" s="5">
        <f t="shared" si="0"/>
        <v>0</v>
      </c>
    </row>
    <row r="41" spans="1:4" x14ac:dyDescent="0.25">
      <c r="A41" s="8">
        <v>101898000777</v>
      </c>
      <c r="B41" s="9">
        <v>555.06000000000006</v>
      </c>
      <c r="C41" s="5">
        <f>VLOOKUP(A41,TD_TXT!A41:D1205,4,FALSE)</f>
        <v>555.06000000000006</v>
      </c>
      <c r="D41" s="5">
        <f t="shared" si="0"/>
        <v>0</v>
      </c>
    </row>
    <row r="42" spans="1:4" x14ac:dyDescent="0.25">
      <c r="A42" s="8">
        <v>101898000849</v>
      </c>
      <c r="B42" s="9">
        <v>280.39</v>
      </c>
      <c r="C42" s="5">
        <f>VLOOKUP(A42,TD_TXT!A42:D1206,4,FALSE)</f>
        <v>280.39</v>
      </c>
      <c r="D42" s="5">
        <f t="shared" si="0"/>
        <v>0</v>
      </c>
    </row>
    <row r="43" spans="1:4" x14ac:dyDescent="0.25">
      <c r="A43" s="8">
        <v>101911000041</v>
      </c>
      <c r="B43" s="9">
        <v>133.36000000000001</v>
      </c>
      <c r="C43" s="5">
        <f>VLOOKUP(A43,TD_TXT!A43:D1207,4,FALSE)</f>
        <v>133.36000000000001</v>
      </c>
      <c r="D43" s="5">
        <f t="shared" si="0"/>
        <v>0</v>
      </c>
    </row>
    <row r="44" spans="1:4" x14ac:dyDescent="0.25">
      <c r="A44" s="8">
        <v>101968100079</v>
      </c>
      <c r="B44" s="9">
        <v>33.89</v>
      </c>
      <c r="C44" s="5">
        <f>VLOOKUP(A44,TD_TXT!A44:D1208,4,FALSE)</f>
        <v>33.89</v>
      </c>
      <c r="D44" s="5">
        <f t="shared" si="0"/>
        <v>0</v>
      </c>
    </row>
    <row r="45" spans="1:4" x14ac:dyDescent="0.25">
      <c r="A45" s="8">
        <v>101979100342</v>
      </c>
      <c r="B45" s="9">
        <v>91.580000000000013</v>
      </c>
      <c r="C45" s="5">
        <f>VLOOKUP(A45,TD_TXT!A45:D1209,4,FALSE)</f>
        <v>91.580000000000013</v>
      </c>
      <c r="D45" s="5">
        <f t="shared" si="0"/>
        <v>0</v>
      </c>
    </row>
    <row r="46" spans="1:4" x14ac:dyDescent="0.25">
      <c r="A46" s="8">
        <v>101980001558</v>
      </c>
      <c r="B46" s="9">
        <v>15.149999999999999</v>
      </c>
      <c r="C46" s="5">
        <f>VLOOKUP(A46,TD_TXT!A46:D1210,4,FALSE)</f>
        <v>15.149999999999999</v>
      </c>
      <c r="D46" s="5">
        <f t="shared" si="0"/>
        <v>0</v>
      </c>
    </row>
    <row r="47" spans="1:4" x14ac:dyDescent="0.25">
      <c r="A47" s="8">
        <v>101980001562</v>
      </c>
      <c r="B47" s="9">
        <v>57.17</v>
      </c>
      <c r="C47" s="5">
        <f>VLOOKUP(A47,TD_TXT!A47:D1211,4,FALSE)</f>
        <v>57.17</v>
      </c>
      <c r="D47" s="5">
        <f t="shared" si="0"/>
        <v>0</v>
      </c>
    </row>
    <row r="48" spans="1:4" x14ac:dyDescent="0.25">
      <c r="A48" s="8">
        <v>101980001589</v>
      </c>
      <c r="B48" s="9">
        <v>23.21</v>
      </c>
      <c r="C48" s="5">
        <f>VLOOKUP(A48,TD_TXT!A48:D1212,4,FALSE)</f>
        <v>23.21</v>
      </c>
      <c r="D48" s="5">
        <f t="shared" si="0"/>
        <v>0</v>
      </c>
    </row>
    <row r="49" spans="1:4" x14ac:dyDescent="0.25">
      <c r="A49" s="8">
        <v>101980001853</v>
      </c>
      <c r="B49" s="9">
        <v>60.62</v>
      </c>
      <c r="C49" s="5">
        <f>VLOOKUP(A49,TD_TXT!A49:D1213,4,FALSE)</f>
        <v>60.62</v>
      </c>
      <c r="D49" s="5">
        <f t="shared" si="0"/>
        <v>0</v>
      </c>
    </row>
    <row r="50" spans="1:4" x14ac:dyDescent="0.25">
      <c r="A50" s="8">
        <v>101980002340</v>
      </c>
      <c r="B50" s="9">
        <v>25.84</v>
      </c>
      <c r="C50" s="5">
        <f>VLOOKUP(A50,TD_TXT!A50:D1214,4,FALSE)</f>
        <v>25.84</v>
      </c>
      <c r="D50" s="5">
        <f t="shared" si="0"/>
        <v>0</v>
      </c>
    </row>
    <row r="51" spans="1:4" x14ac:dyDescent="0.25">
      <c r="A51" s="8">
        <v>101990000451</v>
      </c>
      <c r="B51" s="9">
        <v>389.83000000000004</v>
      </c>
      <c r="C51" s="5">
        <f>VLOOKUP(A51,TD_TXT!A51:D1215,4,FALSE)</f>
        <v>389.83000000000004</v>
      </c>
      <c r="D51" s="5">
        <f t="shared" si="0"/>
        <v>0</v>
      </c>
    </row>
    <row r="52" spans="1:4" x14ac:dyDescent="0.25">
      <c r="A52" s="8">
        <v>102038600119</v>
      </c>
      <c r="B52" s="9">
        <v>14.78</v>
      </c>
      <c r="C52" s="5">
        <f>VLOOKUP(A52,TD_TXT!A52:D1216,4,FALSE)</f>
        <v>14.78</v>
      </c>
      <c r="D52" s="5">
        <f t="shared" si="0"/>
        <v>0</v>
      </c>
    </row>
    <row r="53" spans="1:4" x14ac:dyDescent="0.25">
      <c r="A53" s="8">
        <v>102043000728</v>
      </c>
      <c r="B53" s="9">
        <v>100.2</v>
      </c>
      <c r="C53" s="5">
        <f>VLOOKUP(A53,TD_TXT!A53:D1217,4,FALSE)</f>
        <v>100.2</v>
      </c>
      <c r="D53" s="5">
        <f t="shared" si="0"/>
        <v>0</v>
      </c>
    </row>
    <row r="54" spans="1:4" x14ac:dyDescent="0.25">
      <c r="A54" s="8">
        <v>102052000090</v>
      </c>
      <c r="B54" s="9">
        <v>47.33</v>
      </c>
      <c r="C54" s="5">
        <f>VLOOKUP(A54,TD_TXT!A54:D1218,4,FALSE)</f>
        <v>47.33</v>
      </c>
      <c r="D54" s="5">
        <f t="shared" si="0"/>
        <v>0</v>
      </c>
    </row>
    <row r="55" spans="1:4" x14ac:dyDescent="0.25">
      <c r="A55" s="8">
        <v>102123001482</v>
      </c>
      <c r="B55" s="9">
        <v>16.79</v>
      </c>
      <c r="C55" s="5">
        <f>VLOOKUP(A55,TD_TXT!A55:D1219,4,FALSE)</f>
        <v>16.79</v>
      </c>
      <c r="D55" s="5">
        <f t="shared" si="0"/>
        <v>0</v>
      </c>
    </row>
    <row r="56" spans="1:4" x14ac:dyDescent="0.25">
      <c r="A56" s="8">
        <v>102183000787</v>
      </c>
      <c r="B56" s="9">
        <v>67.67</v>
      </c>
      <c r="C56" s="5">
        <f>VLOOKUP(A56,TD_TXT!A56:D1220,4,FALSE)</f>
        <v>67.67</v>
      </c>
      <c r="D56" s="5">
        <f t="shared" si="0"/>
        <v>0</v>
      </c>
    </row>
    <row r="57" spans="1:4" x14ac:dyDescent="0.25">
      <c r="A57" s="8">
        <v>102198900593</v>
      </c>
      <c r="B57" s="9">
        <v>475.95</v>
      </c>
      <c r="C57" s="5">
        <f>VLOOKUP(A57,TD_TXT!A57:D1221,4,FALSE)</f>
        <v>475.95</v>
      </c>
      <c r="D57" s="5">
        <f t="shared" si="0"/>
        <v>0</v>
      </c>
    </row>
    <row r="58" spans="1:4" x14ac:dyDescent="0.25">
      <c r="A58" s="8">
        <v>102212000099</v>
      </c>
      <c r="B58" s="9">
        <v>15.73</v>
      </c>
      <c r="C58" s="5">
        <f>VLOOKUP(A58,TD_TXT!A58:D1222,4,FALSE)</f>
        <v>15.73</v>
      </c>
      <c r="D58" s="5">
        <f t="shared" si="0"/>
        <v>0</v>
      </c>
    </row>
    <row r="59" spans="1:4" x14ac:dyDescent="0.25">
      <c r="A59" s="8">
        <v>102220000688</v>
      </c>
      <c r="B59" s="9">
        <v>122.57</v>
      </c>
      <c r="C59" s="5">
        <f>VLOOKUP(A59,TD_TXT!A59:D1223,4,FALSE)</f>
        <v>122.57</v>
      </c>
      <c r="D59" s="5">
        <f t="shared" si="0"/>
        <v>0</v>
      </c>
    </row>
    <row r="60" spans="1:4" x14ac:dyDescent="0.25">
      <c r="A60" s="8">
        <v>102250000681</v>
      </c>
      <c r="B60" s="9">
        <v>91.53</v>
      </c>
      <c r="C60" s="5">
        <f>VLOOKUP(A60,TD_TXT!A60:D1224,4,FALSE)</f>
        <v>91.53</v>
      </c>
      <c r="D60" s="5">
        <f t="shared" si="0"/>
        <v>0</v>
      </c>
    </row>
    <row r="61" spans="1:4" x14ac:dyDescent="0.25">
      <c r="A61" s="8">
        <v>102250003374</v>
      </c>
      <c r="B61" s="9">
        <v>25.91</v>
      </c>
      <c r="C61" s="5">
        <f>VLOOKUP(A61,TD_TXT!A61:D1225,4,FALSE)</f>
        <v>25.91</v>
      </c>
      <c r="D61" s="5">
        <f t="shared" si="0"/>
        <v>0</v>
      </c>
    </row>
    <row r="62" spans="1:4" x14ac:dyDescent="0.25">
      <c r="A62" s="8">
        <v>102263000270</v>
      </c>
      <c r="B62" s="9">
        <v>30.02</v>
      </c>
      <c r="C62" s="5">
        <f>VLOOKUP(A62,TD_TXT!A62:D1226,4,FALSE)</f>
        <v>30.02</v>
      </c>
      <c r="D62" s="5">
        <f t="shared" si="0"/>
        <v>0</v>
      </c>
    </row>
    <row r="63" spans="1:4" x14ac:dyDescent="0.25">
      <c r="A63" s="8">
        <v>102280001139</v>
      </c>
      <c r="B63" s="9">
        <v>7.38</v>
      </c>
      <c r="C63" s="5">
        <f>VLOOKUP(A63,TD_TXT!A63:D1227,4,FALSE)</f>
        <v>7.38</v>
      </c>
      <c r="D63" s="5">
        <f t="shared" si="0"/>
        <v>0</v>
      </c>
    </row>
    <row r="64" spans="1:4" x14ac:dyDescent="0.25">
      <c r="A64" s="8">
        <v>102320000398</v>
      </c>
      <c r="B64" s="9">
        <v>133.4</v>
      </c>
      <c r="C64" s="5">
        <f>VLOOKUP(A64,TD_TXT!A64:D1228,4,FALSE)</f>
        <v>133.4</v>
      </c>
      <c r="D64" s="5">
        <f t="shared" si="0"/>
        <v>0</v>
      </c>
    </row>
    <row r="65" spans="1:4" x14ac:dyDescent="0.25">
      <c r="A65" s="8">
        <v>102354190629</v>
      </c>
      <c r="B65" s="9">
        <v>67.789999999999992</v>
      </c>
      <c r="C65" s="5">
        <f>VLOOKUP(A65,TD_TXT!A65:D1229,4,FALSE)</f>
        <v>67.789999999999992</v>
      </c>
      <c r="D65" s="5">
        <f t="shared" si="0"/>
        <v>0</v>
      </c>
    </row>
    <row r="66" spans="1:4" x14ac:dyDescent="0.25">
      <c r="A66" s="8">
        <v>102374171883</v>
      </c>
      <c r="B66" s="9">
        <v>17.25</v>
      </c>
      <c r="C66" s="5">
        <f>VLOOKUP(A66,TD_TXT!A66:D1230,4,FALSE)</f>
        <v>17.25</v>
      </c>
      <c r="D66" s="5">
        <f t="shared" si="0"/>
        <v>0</v>
      </c>
    </row>
    <row r="67" spans="1:4" x14ac:dyDescent="0.25">
      <c r="A67" s="8">
        <v>102410418867</v>
      </c>
      <c r="B67" s="9">
        <v>157.4</v>
      </c>
      <c r="C67" s="5">
        <f>VLOOKUP(A67,TD_TXT!A67:D1231,4,FALSE)</f>
        <v>157.4</v>
      </c>
      <c r="D67" s="5">
        <f t="shared" si="0"/>
        <v>0</v>
      </c>
    </row>
    <row r="68" spans="1:4" x14ac:dyDescent="0.25">
      <c r="A68" s="8">
        <v>102484260025</v>
      </c>
      <c r="B68" s="9">
        <v>51.05</v>
      </c>
      <c r="C68" s="5">
        <f>VLOOKUP(A68,TD_TXT!A68:D1232,4,FALSE)</f>
        <v>51.05</v>
      </c>
      <c r="D68" s="5">
        <f t="shared" si="0"/>
        <v>0</v>
      </c>
    </row>
    <row r="69" spans="1:4" x14ac:dyDescent="0.25">
      <c r="A69" s="8">
        <v>102484260209</v>
      </c>
      <c r="B69" s="9">
        <v>35.409999999999997</v>
      </c>
      <c r="C69" s="5">
        <f>VLOOKUP(A69,TD_TXT!A69:D1233,4,FALSE)</f>
        <v>35.409999999999997</v>
      </c>
      <c r="D69" s="5">
        <f t="shared" ref="D69:D132" si="1">+B69-C69</f>
        <v>0</v>
      </c>
    </row>
    <row r="70" spans="1:4" x14ac:dyDescent="0.25">
      <c r="A70" s="8">
        <v>102484260311</v>
      </c>
      <c r="B70" s="9">
        <v>82.509999999999991</v>
      </c>
      <c r="C70" s="5">
        <f>VLOOKUP(A70,TD_TXT!A70:D1234,4,FALSE)</f>
        <v>82.509999999999991</v>
      </c>
      <c r="D70" s="5">
        <f t="shared" si="1"/>
        <v>0</v>
      </c>
    </row>
    <row r="71" spans="1:4" x14ac:dyDescent="0.25">
      <c r="A71" s="8">
        <v>102504170702</v>
      </c>
      <c r="B71" s="9">
        <v>35.459999999999994</v>
      </c>
      <c r="C71" s="5">
        <f>VLOOKUP(A71,TD_TXT!A71:D1235,4,FALSE)</f>
        <v>35.459999999999994</v>
      </c>
      <c r="D71" s="5">
        <f t="shared" si="1"/>
        <v>0</v>
      </c>
    </row>
    <row r="72" spans="1:4" x14ac:dyDescent="0.25">
      <c r="A72" s="8">
        <v>102594185667</v>
      </c>
      <c r="B72" s="9">
        <v>15.81</v>
      </c>
      <c r="C72" s="5">
        <f>VLOOKUP(A72,TD_TXT!A72:D1236,4,FALSE)</f>
        <v>15.81</v>
      </c>
      <c r="D72" s="5">
        <f t="shared" si="1"/>
        <v>0</v>
      </c>
    </row>
    <row r="73" spans="1:4" x14ac:dyDescent="0.25">
      <c r="A73" s="8">
        <v>102684160075</v>
      </c>
      <c r="B73" s="9">
        <v>165.94</v>
      </c>
      <c r="C73" s="5">
        <f>VLOOKUP(A73,TD_TXT!A73:D1237,4,FALSE)</f>
        <v>165.94</v>
      </c>
      <c r="D73" s="5">
        <f t="shared" si="1"/>
        <v>0</v>
      </c>
    </row>
    <row r="74" spans="1:4" x14ac:dyDescent="0.25">
      <c r="A74" s="8">
        <v>102684179373</v>
      </c>
      <c r="B74" s="9">
        <v>33.35</v>
      </c>
      <c r="C74" s="5">
        <f>VLOOKUP(A74,TD_TXT!A74:D1238,4,FALSE)</f>
        <v>33.35</v>
      </c>
      <c r="D74" s="5">
        <f t="shared" si="1"/>
        <v>0</v>
      </c>
    </row>
    <row r="75" spans="1:4" x14ac:dyDescent="0.25">
      <c r="A75" s="8">
        <v>102824169632</v>
      </c>
      <c r="B75" s="9">
        <v>308.58999999999997</v>
      </c>
      <c r="C75" s="5">
        <f>VLOOKUP(A75,TD_TXT!A75:D1239,4,FALSE)</f>
        <v>308.58999999999997</v>
      </c>
      <c r="D75" s="5">
        <f t="shared" si="1"/>
        <v>0</v>
      </c>
    </row>
    <row r="76" spans="1:4" x14ac:dyDescent="0.25">
      <c r="A76" s="8">
        <v>102886083061</v>
      </c>
      <c r="B76" s="9">
        <v>42.28</v>
      </c>
      <c r="C76" s="5">
        <f>VLOOKUP(A76,TD_TXT!A76:D1240,4,FALSE)</f>
        <v>42.28</v>
      </c>
      <c r="D76" s="5">
        <f t="shared" si="1"/>
        <v>0</v>
      </c>
    </row>
    <row r="77" spans="1:4" x14ac:dyDescent="0.25">
      <c r="A77" s="8">
        <v>102908050081</v>
      </c>
      <c r="B77" s="9">
        <v>36.56</v>
      </c>
      <c r="C77" s="5">
        <f>VLOOKUP(A77,TD_TXT!A77:D1241,4,FALSE)</f>
        <v>36.56</v>
      </c>
      <c r="D77" s="5">
        <f t="shared" si="1"/>
        <v>0</v>
      </c>
    </row>
    <row r="78" spans="1:4" x14ac:dyDescent="0.25">
      <c r="A78" s="8">
        <v>103186088149</v>
      </c>
      <c r="B78" s="9">
        <v>26.77</v>
      </c>
      <c r="C78" s="5">
        <f>VLOOKUP(A78,TD_TXT!A78:D1242,4,FALSE)</f>
        <v>26.77</v>
      </c>
      <c r="D78" s="5">
        <f t="shared" si="1"/>
        <v>0</v>
      </c>
    </row>
    <row r="79" spans="1:4" x14ac:dyDescent="0.25">
      <c r="A79" s="8">
        <v>103264164026</v>
      </c>
      <c r="B79" s="9">
        <v>114.49</v>
      </c>
      <c r="C79" s="5">
        <f>VLOOKUP(A79,TD_TXT!A79:D1243,4,FALSE)</f>
        <v>114.49</v>
      </c>
      <c r="D79" s="5">
        <f t="shared" si="1"/>
        <v>0</v>
      </c>
    </row>
    <row r="80" spans="1:4" x14ac:dyDescent="0.25">
      <c r="A80" s="8">
        <v>103315013453</v>
      </c>
      <c r="B80" s="9">
        <v>500.47</v>
      </c>
      <c r="C80" s="5">
        <f>VLOOKUP(A80,TD_TXT!A80:D1244,4,FALSE)</f>
        <v>500.47</v>
      </c>
      <c r="D80" s="5">
        <f t="shared" si="1"/>
        <v>0</v>
      </c>
    </row>
    <row r="81" spans="1:4" x14ac:dyDescent="0.25">
      <c r="A81" s="8">
        <v>103444183187</v>
      </c>
      <c r="B81" s="9">
        <v>60.79</v>
      </c>
      <c r="C81" s="5">
        <f>VLOOKUP(A81,TD_TXT!A81:D1245,4,FALSE)</f>
        <v>60.79</v>
      </c>
      <c r="D81" s="5">
        <f t="shared" si="1"/>
        <v>0</v>
      </c>
    </row>
    <row r="82" spans="1:4" x14ac:dyDescent="0.25">
      <c r="A82" s="8">
        <v>103444183651</v>
      </c>
      <c r="B82" s="9">
        <v>95.35</v>
      </c>
      <c r="C82" s="5">
        <f>VLOOKUP(A82,TD_TXT!A82:D1246,4,FALSE)</f>
        <v>95.35</v>
      </c>
      <c r="D82" s="5">
        <f t="shared" si="1"/>
        <v>0</v>
      </c>
    </row>
    <row r="83" spans="1:4" x14ac:dyDescent="0.25">
      <c r="A83" s="8">
        <v>103540000241</v>
      </c>
      <c r="B83" s="9">
        <v>127.71</v>
      </c>
      <c r="C83" s="5">
        <f>VLOOKUP(A83,TD_TXT!A83:D1247,4,FALSE)</f>
        <v>127.71</v>
      </c>
      <c r="D83" s="5">
        <f t="shared" si="1"/>
        <v>0</v>
      </c>
    </row>
    <row r="84" spans="1:4" x14ac:dyDescent="0.25">
      <c r="A84" s="8">
        <v>103565022433</v>
      </c>
      <c r="B84" s="9">
        <v>38.71</v>
      </c>
      <c r="C84" s="5">
        <f>VLOOKUP(A84,TD_TXT!A84:D1248,4,FALSE)</f>
        <v>38.71</v>
      </c>
      <c r="D84" s="5">
        <f t="shared" si="1"/>
        <v>0</v>
      </c>
    </row>
    <row r="85" spans="1:4" x14ac:dyDescent="0.25">
      <c r="A85" s="8">
        <v>103605018868</v>
      </c>
      <c r="B85" s="9">
        <v>40.950000000000003</v>
      </c>
      <c r="C85" s="5">
        <f>VLOOKUP(A85,TD_TXT!A85:D1249,4,FALSE)</f>
        <v>40.950000000000003</v>
      </c>
      <c r="D85" s="5">
        <f t="shared" si="1"/>
        <v>0</v>
      </c>
    </row>
    <row r="86" spans="1:4" x14ac:dyDescent="0.25">
      <c r="A86" s="8">
        <v>103605019203</v>
      </c>
      <c r="B86" s="9">
        <v>31.880000000000003</v>
      </c>
      <c r="C86" s="5">
        <f>VLOOKUP(A86,TD_TXT!A86:D1250,4,FALSE)</f>
        <v>31.880000000000003</v>
      </c>
      <c r="D86" s="5">
        <f t="shared" si="1"/>
        <v>0</v>
      </c>
    </row>
    <row r="87" spans="1:4" x14ac:dyDescent="0.25">
      <c r="A87" s="8">
        <v>103790000204</v>
      </c>
      <c r="B87" s="9">
        <v>112.38</v>
      </c>
      <c r="C87" s="5">
        <f>VLOOKUP(A87,TD_TXT!A87:D1251,4,FALSE)</f>
        <v>112.38</v>
      </c>
      <c r="D87" s="5">
        <f t="shared" si="1"/>
        <v>0</v>
      </c>
    </row>
    <row r="88" spans="1:4" x14ac:dyDescent="0.25">
      <c r="A88" s="8">
        <v>104140060217</v>
      </c>
      <c r="B88" s="9">
        <v>27.25</v>
      </c>
      <c r="C88" s="5">
        <f>VLOOKUP(A88,TD_TXT!A88:D1252,4,FALSE)</f>
        <v>27.25</v>
      </c>
      <c r="D88" s="5">
        <f t="shared" si="1"/>
        <v>0</v>
      </c>
    </row>
    <row r="89" spans="1:4" x14ac:dyDescent="0.25">
      <c r="A89" s="8">
        <v>104140060892</v>
      </c>
      <c r="B89" s="9">
        <v>28.82</v>
      </c>
      <c r="C89" s="5">
        <f>VLOOKUP(A89,TD_TXT!A89:D1253,4,FALSE)</f>
        <v>28.82</v>
      </c>
      <c r="D89" s="5">
        <f t="shared" si="1"/>
        <v>0</v>
      </c>
    </row>
    <row r="90" spans="1:4" x14ac:dyDescent="0.25">
      <c r="A90" s="8">
        <v>104200000033</v>
      </c>
      <c r="B90" s="9">
        <v>33.619999999999997</v>
      </c>
      <c r="C90" s="5">
        <f>VLOOKUP(A90,TD_TXT!A90:D1254,4,FALSE)</f>
        <v>33.619999999999997</v>
      </c>
      <c r="D90" s="5">
        <f t="shared" si="1"/>
        <v>0</v>
      </c>
    </row>
    <row r="91" spans="1:4" x14ac:dyDescent="0.25">
      <c r="A91" s="8">
        <v>104270050432</v>
      </c>
      <c r="B91" s="9">
        <v>68.5</v>
      </c>
      <c r="C91" s="5">
        <f>VLOOKUP(A91,TD_TXT!A91:D1255,4,FALSE)</f>
        <v>68.5</v>
      </c>
      <c r="D91" s="5">
        <f t="shared" si="1"/>
        <v>0</v>
      </c>
    </row>
    <row r="92" spans="1:4" x14ac:dyDescent="0.25">
      <c r="A92" s="8">
        <v>104270050622</v>
      </c>
      <c r="B92" s="9">
        <v>34.79</v>
      </c>
      <c r="C92" s="5">
        <f>VLOOKUP(A92,TD_TXT!A92:D1256,4,FALSE)</f>
        <v>34.79</v>
      </c>
      <c r="D92" s="5">
        <f t="shared" si="1"/>
        <v>0</v>
      </c>
    </row>
    <row r="93" spans="1:4" x14ac:dyDescent="0.25">
      <c r="A93" s="8">
        <v>104285000080</v>
      </c>
      <c r="B93" s="9">
        <v>38.339999999999996</v>
      </c>
      <c r="C93" s="5">
        <f>VLOOKUP(A93,TD_TXT!A93:D1257,4,FALSE)</f>
        <v>38.339999999999996</v>
      </c>
      <c r="D93" s="5">
        <f t="shared" si="1"/>
        <v>0</v>
      </c>
    </row>
    <row r="94" spans="1:4" x14ac:dyDescent="0.25">
      <c r="A94" s="8">
        <v>104302083051</v>
      </c>
      <c r="B94" s="9">
        <v>14.309999999999999</v>
      </c>
      <c r="C94" s="5">
        <f>VLOOKUP(A94,TD_TXT!A94:D1258,4,FALSE)</f>
        <v>14.309999999999999</v>
      </c>
      <c r="D94" s="5">
        <f t="shared" si="1"/>
        <v>0</v>
      </c>
    </row>
    <row r="95" spans="1:4" x14ac:dyDescent="0.25">
      <c r="A95" s="8">
        <v>104332048625</v>
      </c>
      <c r="B95" s="9">
        <v>19.47</v>
      </c>
      <c r="C95" s="5">
        <f>VLOOKUP(A95,TD_TXT!A95:D1259,4,FALSE)</f>
        <v>19.47</v>
      </c>
      <c r="D95" s="5">
        <f t="shared" si="1"/>
        <v>0</v>
      </c>
    </row>
    <row r="96" spans="1:4" x14ac:dyDescent="0.25">
      <c r="A96" s="8">
        <v>104332048835</v>
      </c>
      <c r="B96" s="9">
        <v>153.95000000000002</v>
      </c>
      <c r="C96" s="5">
        <f>VLOOKUP(A96,TD_TXT!A96:D1260,4,FALSE)</f>
        <v>153.95000000000002</v>
      </c>
      <c r="D96" s="5">
        <f t="shared" si="1"/>
        <v>0</v>
      </c>
    </row>
    <row r="97" spans="1:4" x14ac:dyDescent="0.25">
      <c r="A97" s="8">
        <v>104372097267</v>
      </c>
      <c r="B97" s="9">
        <v>51.1</v>
      </c>
      <c r="C97" s="5">
        <f>VLOOKUP(A97,TD_TXT!A97:D1261,4,FALSE)</f>
        <v>51.1</v>
      </c>
      <c r="D97" s="5">
        <f t="shared" si="1"/>
        <v>0</v>
      </c>
    </row>
    <row r="98" spans="1:4" x14ac:dyDescent="0.25">
      <c r="A98" s="8">
        <v>104392098831</v>
      </c>
      <c r="B98" s="9">
        <v>218.53</v>
      </c>
      <c r="C98" s="5">
        <f>VLOOKUP(A98,TD_TXT!A98:D1262,4,FALSE)</f>
        <v>218.53</v>
      </c>
      <c r="D98" s="5">
        <f t="shared" si="1"/>
        <v>0</v>
      </c>
    </row>
    <row r="99" spans="1:4" x14ac:dyDescent="0.25">
      <c r="A99" s="8">
        <v>104432097098</v>
      </c>
      <c r="B99" s="9">
        <v>53.75</v>
      </c>
      <c r="C99" s="5">
        <f>VLOOKUP(A99,TD_TXT!A99:D1263,4,FALSE)</f>
        <v>53.75</v>
      </c>
      <c r="D99" s="5">
        <f t="shared" si="1"/>
        <v>0</v>
      </c>
    </row>
    <row r="100" spans="1:4" x14ac:dyDescent="0.25">
      <c r="A100" s="8">
        <v>104472094946</v>
      </c>
      <c r="B100" s="9">
        <v>128.34</v>
      </c>
      <c r="C100" s="5">
        <f>VLOOKUP(A100,TD_TXT!A100:D1264,4,FALSE)</f>
        <v>128.34</v>
      </c>
      <c r="D100" s="5">
        <f t="shared" si="1"/>
        <v>0</v>
      </c>
    </row>
    <row r="101" spans="1:4" x14ac:dyDescent="0.25">
      <c r="A101" s="8">
        <v>104492098013</v>
      </c>
      <c r="B101" s="9">
        <v>36.79</v>
      </c>
      <c r="C101" s="5">
        <f>VLOOKUP(A101,TD_TXT!A101:D1265,4,FALSE)</f>
        <v>36.79</v>
      </c>
      <c r="D101" s="5">
        <f t="shared" si="1"/>
        <v>0</v>
      </c>
    </row>
    <row r="102" spans="1:4" x14ac:dyDescent="0.25">
      <c r="A102" s="8">
        <v>104542099235</v>
      </c>
      <c r="B102" s="9">
        <v>45.36</v>
      </c>
      <c r="C102" s="5">
        <f>VLOOKUP(A102,TD_TXT!A102:D1266,4,FALSE)</f>
        <v>45.36</v>
      </c>
      <c r="D102" s="5">
        <f t="shared" si="1"/>
        <v>0</v>
      </c>
    </row>
    <row r="103" spans="1:4" x14ac:dyDescent="0.25">
      <c r="A103" s="8">
        <v>104613000033</v>
      </c>
      <c r="B103" s="9">
        <v>35.629999999999995</v>
      </c>
      <c r="C103" s="5">
        <f>VLOOKUP(A103,TD_TXT!A103:D1267,4,FALSE)</f>
        <v>35.629999999999995</v>
      </c>
      <c r="D103" s="5">
        <f t="shared" si="1"/>
        <v>0</v>
      </c>
    </row>
    <row r="104" spans="1:4" x14ac:dyDescent="0.25">
      <c r="A104" s="8">
        <v>104632079430</v>
      </c>
      <c r="B104" s="9">
        <v>29.2</v>
      </c>
      <c r="C104" s="5">
        <f>VLOOKUP(A104,TD_TXT!A104:D1268,4,FALSE)</f>
        <v>29.2</v>
      </c>
      <c r="D104" s="5">
        <f t="shared" si="1"/>
        <v>0</v>
      </c>
    </row>
    <row r="105" spans="1:4" x14ac:dyDescent="0.25">
      <c r="A105" s="8">
        <v>104632079523</v>
      </c>
      <c r="B105" s="9">
        <v>107.1</v>
      </c>
      <c r="C105" s="5">
        <f>VLOOKUP(A105,TD_TXT!A105:D1269,4,FALSE)</f>
        <v>107.1</v>
      </c>
      <c r="D105" s="5">
        <f t="shared" si="1"/>
        <v>0</v>
      </c>
    </row>
    <row r="106" spans="1:4" x14ac:dyDescent="0.25">
      <c r="A106" s="8">
        <v>104632079707</v>
      </c>
      <c r="B106" s="9">
        <v>61.14</v>
      </c>
      <c r="C106" s="5">
        <f>VLOOKUP(A106,TD_TXT!A106:D1270,4,FALSE)</f>
        <v>61.14</v>
      </c>
      <c r="D106" s="5">
        <f t="shared" si="1"/>
        <v>0</v>
      </c>
    </row>
    <row r="107" spans="1:4" x14ac:dyDescent="0.25">
      <c r="A107" s="8">
        <v>104642086136</v>
      </c>
      <c r="B107" s="9">
        <v>45.7</v>
      </c>
      <c r="C107" s="5">
        <f>VLOOKUP(A107,TD_TXT!A107:D1271,4,FALSE)</f>
        <v>45.7</v>
      </c>
      <c r="D107" s="5">
        <f t="shared" si="1"/>
        <v>0</v>
      </c>
    </row>
    <row r="108" spans="1:4" x14ac:dyDescent="0.25">
      <c r="A108" s="8">
        <v>104652095359</v>
      </c>
      <c r="B108" s="9">
        <v>27.4</v>
      </c>
      <c r="C108" s="5">
        <f>VLOOKUP(A108,TD_TXT!A108:D1272,4,FALSE)</f>
        <v>27.4</v>
      </c>
      <c r="D108" s="5">
        <f t="shared" si="1"/>
        <v>0</v>
      </c>
    </row>
    <row r="109" spans="1:4" x14ac:dyDescent="0.25">
      <c r="A109" s="8">
        <v>104652095872</v>
      </c>
      <c r="B109" s="9">
        <v>14.7</v>
      </c>
      <c r="C109" s="5">
        <f>VLOOKUP(A109,TD_TXT!A109:D1273,4,FALSE)</f>
        <v>14.7</v>
      </c>
      <c r="D109" s="5">
        <f t="shared" si="1"/>
        <v>0</v>
      </c>
    </row>
    <row r="110" spans="1:4" x14ac:dyDescent="0.25">
      <c r="A110" s="8">
        <v>104720000450</v>
      </c>
      <c r="B110" s="9">
        <v>111.68</v>
      </c>
      <c r="C110" s="5">
        <f>VLOOKUP(A110,TD_TXT!A110:D1274,4,FALSE)</f>
        <v>111.68</v>
      </c>
      <c r="D110" s="5">
        <f t="shared" si="1"/>
        <v>0</v>
      </c>
    </row>
    <row r="111" spans="1:4" x14ac:dyDescent="0.25">
      <c r="A111" s="8">
        <v>104740000270</v>
      </c>
      <c r="B111" s="9">
        <v>42.49</v>
      </c>
      <c r="C111" s="5">
        <f>VLOOKUP(A111,TD_TXT!A111:D1275,4,FALSE)</f>
        <v>42.49</v>
      </c>
      <c r="D111" s="5">
        <f t="shared" si="1"/>
        <v>0</v>
      </c>
    </row>
    <row r="112" spans="1:4" x14ac:dyDescent="0.25">
      <c r="A112" s="8">
        <v>104782097210</v>
      </c>
      <c r="B112" s="9">
        <v>616.63</v>
      </c>
      <c r="C112" s="5">
        <f>VLOOKUP(A112,TD_TXT!A112:D1276,4,FALSE)</f>
        <v>616.63</v>
      </c>
      <c r="D112" s="5">
        <f t="shared" si="1"/>
        <v>0</v>
      </c>
    </row>
    <row r="113" spans="1:4" x14ac:dyDescent="0.25">
      <c r="A113" s="8">
        <v>104782097211</v>
      </c>
      <c r="B113" s="9">
        <v>540.83000000000004</v>
      </c>
      <c r="C113" s="5">
        <f>VLOOKUP(A113,TD_TXT!A113:D1277,4,FALSE)</f>
        <v>540.83000000000004</v>
      </c>
      <c r="D113" s="5">
        <f t="shared" si="1"/>
        <v>0</v>
      </c>
    </row>
    <row r="114" spans="1:4" x14ac:dyDescent="0.25">
      <c r="A114" s="8">
        <v>104952009101</v>
      </c>
      <c r="B114" s="9">
        <v>42.099999999999994</v>
      </c>
      <c r="C114" s="5">
        <f>VLOOKUP(A114,TD_TXT!A114:D1278,4,FALSE)</f>
        <v>42.099999999999994</v>
      </c>
      <c r="D114" s="5">
        <f t="shared" si="1"/>
        <v>0</v>
      </c>
    </row>
    <row r="115" spans="1:4" x14ac:dyDescent="0.25">
      <c r="A115" s="8">
        <v>105052093492</v>
      </c>
      <c r="B115" s="9">
        <v>51.800000000000004</v>
      </c>
      <c r="C115" s="5">
        <f>VLOOKUP(A115,TD_TXT!A115:D1279,4,FALSE)</f>
        <v>51.800000000000004</v>
      </c>
      <c r="D115" s="5">
        <f t="shared" si="1"/>
        <v>0</v>
      </c>
    </row>
    <row r="116" spans="1:4" x14ac:dyDescent="0.25">
      <c r="A116" s="8">
        <v>105090125011</v>
      </c>
      <c r="B116" s="9">
        <v>27.1</v>
      </c>
      <c r="C116" s="5">
        <f>VLOOKUP(A116,TD_TXT!A116:D1280,4,FALSE)</f>
        <v>27.1</v>
      </c>
      <c r="D116" s="5">
        <f t="shared" si="1"/>
        <v>0</v>
      </c>
    </row>
    <row r="117" spans="1:4" x14ac:dyDescent="0.25">
      <c r="A117" s="8">
        <v>105162086392</v>
      </c>
      <c r="B117" s="9">
        <v>111.78</v>
      </c>
      <c r="C117" s="5">
        <f>VLOOKUP(A117,TD_TXT!A117:D1281,4,FALSE)</f>
        <v>111.78</v>
      </c>
      <c r="D117" s="5">
        <f t="shared" si="1"/>
        <v>0</v>
      </c>
    </row>
    <row r="118" spans="1:4" x14ac:dyDescent="0.25">
      <c r="A118" s="8">
        <v>105182044965</v>
      </c>
      <c r="B118" s="9">
        <v>105.15</v>
      </c>
      <c r="C118" s="5">
        <f>VLOOKUP(A118,TD_TXT!A118:D1282,4,FALSE)</f>
        <v>105.15</v>
      </c>
      <c r="D118" s="5">
        <f t="shared" si="1"/>
        <v>0</v>
      </c>
    </row>
    <row r="119" spans="1:4" x14ac:dyDescent="0.25">
      <c r="A119" s="8">
        <v>105242045288</v>
      </c>
      <c r="B119" s="9">
        <v>78.569999999999993</v>
      </c>
      <c r="C119" s="5">
        <f>VLOOKUP(A119,TD_TXT!A119:D1283,4,FALSE)</f>
        <v>78.569999999999993</v>
      </c>
      <c r="D119" s="5">
        <f t="shared" si="1"/>
        <v>0</v>
      </c>
    </row>
    <row r="120" spans="1:4" x14ac:dyDescent="0.25">
      <c r="A120" s="8">
        <v>105280008203</v>
      </c>
      <c r="B120" s="9">
        <v>43</v>
      </c>
      <c r="C120" s="5">
        <f>VLOOKUP(A120,TD_TXT!A120:D1284,4,FALSE)</f>
        <v>43</v>
      </c>
      <c r="D120" s="5">
        <f t="shared" si="1"/>
        <v>0</v>
      </c>
    </row>
    <row r="121" spans="1:4" x14ac:dyDescent="0.25">
      <c r="A121" s="8">
        <v>105340001231</v>
      </c>
      <c r="B121" s="9">
        <v>46.099999999999994</v>
      </c>
      <c r="C121" s="5">
        <f>VLOOKUP(A121,TD_TXT!A121:D1285,4,FALSE)</f>
        <v>46.099999999999994</v>
      </c>
      <c r="D121" s="5">
        <f t="shared" si="1"/>
        <v>0</v>
      </c>
    </row>
    <row r="122" spans="1:4" x14ac:dyDescent="0.25">
      <c r="A122" s="8">
        <v>105427000601</v>
      </c>
      <c r="B122" s="9">
        <v>118.76</v>
      </c>
      <c r="C122" s="5">
        <f>VLOOKUP(A122,TD_TXT!A122:D1286,4,FALSE)</f>
        <v>118.76</v>
      </c>
      <c r="D122" s="5">
        <f t="shared" si="1"/>
        <v>0</v>
      </c>
    </row>
    <row r="123" spans="1:4" x14ac:dyDescent="0.25">
      <c r="A123" s="8">
        <v>105427000660</v>
      </c>
      <c r="B123" s="9">
        <v>134.88</v>
      </c>
      <c r="C123" s="5">
        <f>VLOOKUP(A123,TD_TXT!A123:D1287,4,FALSE)</f>
        <v>134.88</v>
      </c>
      <c r="D123" s="5">
        <f t="shared" si="1"/>
        <v>0</v>
      </c>
    </row>
    <row r="124" spans="1:4" x14ac:dyDescent="0.25">
      <c r="A124" s="8">
        <v>105510000306</v>
      </c>
      <c r="B124" s="9">
        <v>97.56</v>
      </c>
      <c r="C124" s="5">
        <f>VLOOKUP(A124,TD_TXT!A124:D1288,4,FALSE)</f>
        <v>97.56</v>
      </c>
      <c r="D124" s="5">
        <f t="shared" si="1"/>
        <v>0</v>
      </c>
    </row>
    <row r="125" spans="1:4" x14ac:dyDescent="0.25">
      <c r="A125" s="8">
        <v>105550001191</v>
      </c>
      <c r="B125" s="9">
        <v>92.56</v>
      </c>
      <c r="C125" s="5">
        <f>VLOOKUP(A125,TD_TXT!A125:D1289,4,FALSE)</f>
        <v>92.56</v>
      </c>
      <c r="D125" s="5">
        <f t="shared" si="1"/>
        <v>0</v>
      </c>
    </row>
    <row r="126" spans="1:4" x14ac:dyDescent="0.25">
      <c r="A126" s="8">
        <v>105621000695</v>
      </c>
      <c r="B126" s="9">
        <v>112.42000000000002</v>
      </c>
      <c r="C126" s="5">
        <f>VLOOKUP(A126,TD_TXT!A126:D1290,4,FALSE)</f>
        <v>112.42000000000002</v>
      </c>
      <c r="D126" s="5">
        <f t="shared" si="1"/>
        <v>0</v>
      </c>
    </row>
    <row r="127" spans="1:4" x14ac:dyDescent="0.25">
      <c r="A127" s="8">
        <v>105630101383</v>
      </c>
      <c r="B127" s="9">
        <v>54.59</v>
      </c>
      <c r="C127" s="5">
        <f>VLOOKUP(A127,TD_TXT!A127:D1291,4,FALSE)</f>
        <v>54.59</v>
      </c>
      <c r="D127" s="5">
        <f t="shared" si="1"/>
        <v>0</v>
      </c>
    </row>
    <row r="128" spans="1:4" x14ac:dyDescent="0.25">
      <c r="A128" s="8">
        <v>105700027208</v>
      </c>
      <c r="B128" s="9">
        <v>57.730000000000004</v>
      </c>
      <c r="C128" s="5">
        <f>VLOOKUP(A128,TD_TXT!A128:D1292,4,FALSE)</f>
        <v>57.730000000000004</v>
      </c>
      <c r="D128" s="5">
        <f t="shared" si="1"/>
        <v>0</v>
      </c>
    </row>
    <row r="129" spans="1:4" x14ac:dyDescent="0.25">
      <c r="A129" s="8">
        <v>105739000011</v>
      </c>
      <c r="B129" s="9">
        <v>57.040000000000006</v>
      </c>
      <c r="C129" s="5">
        <f>VLOOKUP(A129,TD_TXT!A129:D1293,4,FALSE)</f>
        <v>57.040000000000006</v>
      </c>
      <c r="D129" s="5">
        <f t="shared" si="1"/>
        <v>0</v>
      </c>
    </row>
    <row r="130" spans="1:4" x14ac:dyDescent="0.25">
      <c r="A130" s="8">
        <v>105739000065</v>
      </c>
      <c r="B130" s="9">
        <v>51.120000000000005</v>
      </c>
      <c r="C130" s="5">
        <f>VLOOKUP(A130,TD_TXT!A130:D1294,4,FALSE)</f>
        <v>51.120000000000005</v>
      </c>
      <c r="D130" s="5">
        <f t="shared" si="1"/>
        <v>0</v>
      </c>
    </row>
    <row r="131" spans="1:4" x14ac:dyDescent="0.25">
      <c r="A131" s="8">
        <v>105765012544</v>
      </c>
      <c r="B131" s="9">
        <v>190.34</v>
      </c>
      <c r="C131" s="5">
        <f>VLOOKUP(A131,TD_TXT!A131:D1295,4,FALSE)</f>
        <v>190.34</v>
      </c>
      <c r="D131" s="5">
        <f t="shared" si="1"/>
        <v>0</v>
      </c>
    </row>
    <row r="132" spans="1:4" x14ac:dyDescent="0.25">
      <c r="A132" s="8">
        <v>106060000052</v>
      </c>
      <c r="B132" s="9">
        <v>52.459999999999994</v>
      </c>
      <c r="C132" s="5">
        <f>VLOOKUP(A132,TD_TXT!A132:D1296,4,FALSE)</f>
        <v>52.459999999999994</v>
      </c>
      <c r="D132" s="5">
        <f t="shared" si="1"/>
        <v>0</v>
      </c>
    </row>
    <row r="133" spans="1:4" x14ac:dyDescent="0.25">
      <c r="A133" s="8">
        <v>106124178753</v>
      </c>
      <c r="B133" s="9">
        <v>169.89</v>
      </c>
      <c r="C133" s="5">
        <f>VLOOKUP(A133,TD_TXT!A133:D1297,4,FALSE)</f>
        <v>169.89</v>
      </c>
      <c r="D133" s="5">
        <f t="shared" ref="D133:D196" si="2">+B133-C133</f>
        <v>0</v>
      </c>
    </row>
    <row r="134" spans="1:4" x14ac:dyDescent="0.25">
      <c r="A134" s="8">
        <v>106250000152</v>
      </c>
      <c r="B134" s="9">
        <v>33.18</v>
      </c>
      <c r="C134" s="5">
        <f>VLOOKUP(A134,TD_TXT!A134:D1298,4,FALSE)</f>
        <v>33.18</v>
      </c>
      <c r="D134" s="5">
        <f t="shared" si="2"/>
        <v>0</v>
      </c>
    </row>
    <row r="135" spans="1:4" x14ac:dyDescent="0.25">
      <c r="A135" s="8">
        <v>106280050498</v>
      </c>
      <c r="B135" s="9">
        <v>37.15</v>
      </c>
      <c r="C135" s="5">
        <f>VLOOKUP(A135,TD_TXT!A135:D1299,4,FALSE)</f>
        <v>37.15</v>
      </c>
      <c r="D135" s="5">
        <f t="shared" si="2"/>
        <v>0</v>
      </c>
    </row>
    <row r="136" spans="1:4" x14ac:dyDescent="0.25">
      <c r="A136" s="8">
        <v>106328005349</v>
      </c>
      <c r="B136" s="9">
        <v>167.15</v>
      </c>
      <c r="C136" s="5">
        <f>VLOOKUP(A136,TD_TXT!A136:D1300,4,FALSE)</f>
        <v>167.15</v>
      </c>
      <c r="D136" s="5">
        <f t="shared" si="2"/>
        <v>0</v>
      </c>
    </row>
    <row r="137" spans="1:4" x14ac:dyDescent="0.25">
      <c r="A137" s="8">
        <v>106390000236</v>
      </c>
      <c r="B137" s="9">
        <v>72.84</v>
      </c>
      <c r="C137" s="5">
        <f>VLOOKUP(A137,TD_TXT!A137:D1301,4,FALSE)</f>
        <v>72.84</v>
      </c>
      <c r="D137" s="5">
        <f t="shared" si="2"/>
        <v>0</v>
      </c>
    </row>
    <row r="138" spans="1:4" x14ac:dyDescent="0.25">
      <c r="A138" s="8">
        <v>106476000894</v>
      </c>
      <c r="B138" s="9">
        <v>1073.79</v>
      </c>
      <c r="C138" s="5">
        <f>VLOOKUP(A138,TD_TXT!A138:D1302,4,FALSE)</f>
        <v>1073.79</v>
      </c>
      <c r="D138" s="5">
        <f t="shared" si="2"/>
        <v>0</v>
      </c>
    </row>
    <row r="139" spans="1:4" x14ac:dyDescent="0.25">
      <c r="A139" s="8">
        <v>106530000652</v>
      </c>
      <c r="B139" s="9">
        <v>64.289999999999992</v>
      </c>
      <c r="C139" s="5">
        <f>VLOOKUP(A139,TD_TXT!A139:D1303,4,FALSE)</f>
        <v>64.289999999999992</v>
      </c>
      <c r="D139" s="5">
        <f t="shared" si="2"/>
        <v>0</v>
      </c>
    </row>
    <row r="140" spans="1:4" x14ac:dyDescent="0.25">
      <c r="A140" s="8">
        <v>106551007459</v>
      </c>
      <c r="B140" s="9">
        <v>113.54</v>
      </c>
      <c r="C140" s="5">
        <f>VLOOKUP(A140,TD_TXT!A140:D1304,4,FALSE)</f>
        <v>113.54</v>
      </c>
      <c r="D140" s="5">
        <f t="shared" si="2"/>
        <v>0</v>
      </c>
    </row>
    <row r="141" spans="1:4" x14ac:dyDescent="0.25">
      <c r="A141" s="8">
        <v>106620000318</v>
      </c>
      <c r="B141" s="9">
        <v>105.00999999999999</v>
      </c>
      <c r="C141" s="5">
        <f>VLOOKUP(A141,TD_TXT!A141:D1305,4,FALSE)</f>
        <v>105.00999999999999</v>
      </c>
      <c r="D141" s="5">
        <f t="shared" si="2"/>
        <v>0</v>
      </c>
    </row>
    <row r="142" spans="1:4" x14ac:dyDescent="0.25">
      <c r="A142" s="8">
        <v>106680021216</v>
      </c>
      <c r="B142" s="9">
        <v>41.19</v>
      </c>
      <c r="C142" s="5">
        <f>VLOOKUP(A142,TD_TXT!A142:D1306,4,FALSE)</f>
        <v>41.19</v>
      </c>
      <c r="D142" s="5">
        <f t="shared" si="2"/>
        <v>0</v>
      </c>
    </row>
    <row r="143" spans="1:4" x14ac:dyDescent="0.25">
      <c r="A143" s="8">
        <v>106720052099</v>
      </c>
      <c r="B143" s="9">
        <v>84.07</v>
      </c>
      <c r="C143" s="5">
        <f>VLOOKUP(A143,TD_TXT!A143:D1307,4,FALSE)</f>
        <v>84.07</v>
      </c>
      <c r="D143" s="5">
        <f t="shared" si="2"/>
        <v>0</v>
      </c>
    </row>
    <row r="144" spans="1:4" x14ac:dyDescent="0.25">
      <c r="A144" s="8">
        <v>106720052217</v>
      </c>
      <c r="B144" s="9">
        <v>40.54</v>
      </c>
      <c r="C144" s="5">
        <f>VLOOKUP(A144,TD_TXT!A144:D1308,4,FALSE)</f>
        <v>40.54</v>
      </c>
      <c r="D144" s="5">
        <f t="shared" si="2"/>
        <v>0</v>
      </c>
    </row>
    <row r="145" spans="1:4" x14ac:dyDescent="0.25">
      <c r="A145" s="8">
        <v>106742006008</v>
      </c>
      <c r="B145" s="9">
        <v>34.29</v>
      </c>
      <c r="C145" s="5">
        <f>VLOOKUP(A145,TD_TXT!A145:D1309,4,FALSE)</f>
        <v>34.29</v>
      </c>
      <c r="D145" s="5">
        <f t="shared" si="2"/>
        <v>0</v>
      </c>
    </row>
    <row r="146" spans="1:4" x14ac:dyDescent="0.25">
      <c r="A146" s="8">
        <v>106860100258</v>
      </c>
      <c r="B146" s="9">
        <v>44.019999999999996</v>
      </c>
      <c r="C146" s="5">
        <f>VLOOKUP(A146,TD_TXT!A146:D1310,4,FALSE)</f>
        <v>44.019999999999996</v>
      </c>
      <c r="D146" s="5">
        <f t="shared" si="2"/>
        <v>0</v>
      </c>
    </row>
    <row r="147" spans="1:4" x14ac:dyDescent="0.25">
      <c r="A147" s="8">
        <v>106895000106</v>
      </c>
      <c r="B147" s="9">
        <v>92.7</v>
      </c>
      <c r="C147" s="5">
        <f>VLOOKUP(A147,TD_TXT!A147:D1311,4,FALSE)</f>
        <v>92.7</v>
      </c>
      <c r="D147" s="5">
        <f t="shared" si="2"/>
        <v>0</v>
      </c>
    </row>
    <row r="148" spans="1:4" x14ac:dyDescent="0.25">
      <c r="A148" s="8">
        <v>106990000142</v>
      </c>
      <c r="B148" s="9">
        <v>74.429999999999993</v>
      </c>
      <c r="C148" s="5">
        <f>VLOOKUP(A148,TD_TXT!A148:D1312,4,FALSE)</f>
        <v>74.429999999999993</v>
      </c>
      <c r="D148" s="5">
        <f t="shared" si="2"/>
        <v>0</v>
      </c>
    </row>
    <row r="149" spans="1:4" x14ac:dyDescent="0.25">
      <c r="A149" s="8">
        <v>107152000011</v>
      </c>
      <c r="B149" s="9">
        <v>36.58</v>
      </c>
      <c r="C149" s="5">
        <f>VLOOKUP(A149,TD_TXT!A149:D1313,4,FALSE)</f>
        <v>36.58</v>
      </c>
      <c r="D149" s="5">
        <f t="shared" si="2"/>
        <v>0</v>
      </c>
    </row>
    <row r="150" spans="1:4" x14ac:dyDescent="0.25">
      <c r="A150" s="8">
        <v>107170000448</v>
      </c>
      <c r="B150" s="9">
        <v>48.849999999999994</v>
      </c>
      <c r="C150" s="5">
        <f>VLOOKUP(A150,TD_TXT!A150:D1314,4,FALSE)</f>
        <v>48.849999999999994</v>
      </c>
      <c r="D150" s="5">
        <f t="shared" si="2"/>
        <v>0</v>
      </c>
    </row>
    <row r="151" spans="1:4" x14ac:dyDescent="0.25">
      <c r="A151" s="8">
        <v>107170000536</v>
      </c>
      <c r="B151" s="9">
        <v>34.01</v>
      </c>
      <c r="C151" s="5">
        <f>VLOOKUP(A151,TD_TXT!A151:D1315,4,FALSE)</f>
        <v>34.01</v>
      </c>
      <c r="D151" s="5">
        <f t="shared" si="2"/>
        <v>0</v>
      </c>
    </row>
    <row r="152" spans="1:4" x14ac:dyDescent="0.25">
      <c r="A152" s="8">
        <v>107190000294</v>
      </c>
      <c r="B152" s="9">
        <v>33.92</v>
      </c>
      <c r="C152" s="5">
        <f>VLOOKUP(A152,TD_TXT!A152:D1316,4,FALSE)</f>
        <v>33.92</v>
      </c>
      <c r="D152" s="5">
        <f t="shared" si="2"/>
        <v>0</v>
      </c>
    </row>
    <row r="153" spans="1:4" x14ac:dyDescent="0.25">
      <c r="A153" s="8">
        <v>107210000077</v>
      </c>
      <c r="B153" s="9">
        <v>58.33</v>
      </c>
      <c r="C153" s="5">
        <f>VLOOKUP(A153,TD_TXT!A153:D1317,4,FALSE)</f>
        <v>58.33</v>
      </c>
      <c r="D153" s="5">
        <f t="shared" si="2"/>
        <v>0</v>
      </c>
    </row>
    <row r="154" spans="1:4" x14ac:dyDescent="0.25">
      <c r="A154" s="8">
        <v>107620000140</v>
      </c>
      <c r="B154" s="9">
        <v>147.08999999999997</v>
      </c>
      <c r="C154" s="5">
        <f>VLOOKUP(A154,TD_TXT!A154:D1318,4,FALSE)</f>
        <v>147.08999999999997</v>
      </c>
      <c r="D154" s="5">
        <f t="shared" si="2"/>
        <v>0</v>
      </c>
    </row>
    <row r="155" spans="1:4" x14ac:dyDescent="0.25">
      <c r="A155" s="8">
        <v>107840000025</v>
      </c>
      <c r="B155" s="9">
        <v>76.34</v>
      </c>
      <c r="C155" s="5">
        <f>VLOOKUP(A155,TD_TXT!A155:D1319,4,FALSE)</f>
        <v>76.34</v>
      </c>
      <c r="D155" s="5">
        <f t="shared" si="2"/>
        <v>0</v>
      </c>
    </row>
    <row r="156" spans="1:4" x14ac:dyDescent="0.25">
      <c r="A156" s="8">
        <v>107900300073</v>
      </c>
      <c r="B156" s="9">
        <v>12.26</v>
      </c>
      <c r="C156" s="5">
        <f>VLOOKUP(A156,TD_TXT!A156:D1320,4,FALSE)</f>
        <v>12.26</v>
      </c>
      <c r="D156" s="5">
        <f t="shared" si="2"/>
        <v>0</v>
      </c>
    </row>
    <row r="157" spans="1:4" x14ac:dyDescent="0.25">
      <c r="A157" s="8">
        <v>107900300076</v>
      </c>
      <c r="B157" s="9">
        <v>27.7</v>
      </c>
      <c r="C157" s="5">
        <f>VLOOKUP(A157,TD_TXT!A157:D1321,4,FALSE)</f>
        <v>27.7</v>
      </c>
      <c r="D157" s="5">
        <f t="shared" si="2"/>
        <v>0</v>
      </c>
    </row>
    <row r="158" spans="1:4" x14ac:dyDescent="0.25">
      <c r="A158" s="8">
        <v>107900300139</v>
      </c>
      <c r="B158" s="9">
        <v>70.48</v>
      </c>
      <c r="C158" s="5">
        <f>VLOOKUP(A158,TD_TXT!A158:D1322,4,FALSE)</f>
        <v>70.48</v>
      </c>
      <c r="D158" s="5">
        <f t="shared" si="2"/>
        <v>0</v>
      </c>
    </row>
    <row r="159" spans="1:4" x14ac:dyDescent="0.25">
      <c r="A159" s="8">
        <v>107930003013</v>
      </c>
      <c r="B159" s="9">
        <v>29.53</v>
      </c>
      <c r="C159" s="5">
        <f>VLOOKUP(A159,TD_TXT!A159:D1323,4,FALSE)</f>
        <v>29.53</v>
      </c>
      <c r="D159" s="5">
        <f t="shared" si="2"/>
        <v>0</v>
      </c>
    </row>
    <row r="160" spans="1:4" x14ac:dyDescent="0.25">
      <c r="A160" s="8">
        <v>108100100422</v>
      </c>
      <c r="B160" s="9">
        <v>76.540000000000006</v>
      </c>
      <c r="C160" s="5">
        <f>VLOOKUP(A160,TD_TXT!A160:D1324,4,FALSE)</f>
        <v>76.540000000000006</v>
      </c>
      <c r="D160" s="5">
        <f t="shared" si="2"/>
        <v>0</v>
      </c>
    </row>
    <row r="161" spans="1:4" x14ac:dyDescent="0.25">
      <c r="A161" s="8">
        <v>108150100806</v>
      </c>
      <c r="B161" s="9">
        <v>61.069999999999993</v>
      </c>
      <c r="C161" s="5">
        <f>VLOOKUP(A161,TD_TXT!A161:D1325,4,FALSE)</f>
        <v>61.069999999999993</v>
      </c>
      <c r="D161" s="5">
        <f t="shared" si="2"/>
        <v>0</v>
      </c>
    </row>
    <row r="162" spans="1:4" x14ac:dyDescent="0.25">
      <c r="A162" s="8">
        <v>108360000033</v>
      </c>
      <c r="B162" s="9">
        <v>57.18</v>
      </c>
      <c r="C162" s="5">
        <f>VLOOKUP(A162,TD_TXT!A162:D1326,4,FALSE)</f>
        <v>57.18</v>
      </c>
      <c r="D162" s="5">
        <f t="shared" si="2"/>
        <v>0</v>
      </c>
    </row>
    <row r="163" spans="1:4" x14ac:dyDescent="0.25">
      <c r="A163" s="8">
        <v>108650025273</v>
      </c>
      <c r="B163" s="9">
        <v>41.59</v>
      </c>
      <c r="C163" s="5">
        <f>VLOOKUP(A163,TD_TXT!A163:D1327,4,FALSE)</f>
        <v>41.59</v>
      </c>
      <c r="D163" s="5">
        <f t="shared" si="2"/>
        <v>0</v>
      </c>
    </row>
    <row r="164" spans="1:4" x14ac:dyDescent="0.25">
      <c r="A164" s="8">
        <v>108660000207</v>
      </c>
      <c r="B164" s="9">
        <v>36.380000000000003</v>
      </c>
      <c r="C164" s="5">
        <f>VLOOKUP(A164,TD_TXT!A164:D1328,4,FALSE)</f>
        <v>36.380000000000003</v>
      </c>
      <c r="D164" s="5">
        <f t="shared" si="2"/>
        <v>0</v>
      </c>
    </row>
    <row r="165" spans="1:4" x14ac:dyDescent="0.25">
      <c r="A165" s="8">
        <v>108780051181</v>
      </c>
      <c r="B165" s="9">
        <v>7.68</v>
      </c>
      <c r="C165" s="5">
        <f>VLOOKUP(A165,TD_TXT!A165:D1329,4,FALSE)</f>
        <v>7.68</v>
      </c>
      <c r="D165" s="5">
        <f t="shared" si="2"/>
        <v>0</v>
      </c>
    </row>
    <row r="166" spans="1:4" x14ac:dyDescent="0.25">
      <c r="A166" s="8">
        <v>108790082456</v>
      </c>
      <c r="B166" s="9">
        <v>36.120000000000005</v>
      </c>
      <c r="C166" s="5">
        <f>VLOOKUP(A166,TD_TXT!A166:D1330,4,FALSE)</f>
        <v>36.120000000000005</v>
      </c>
      <c r="D166" s="5">
        <f t="shared" si="2"/>
        <v>0</v>
      </c>
    </row>
    <row r="167" spans="1:4" x14ac:dyDescent="0.25">
      <c r="A167" s="8">
        <v>108857000201</v>
      </c>
      <c r="B167" s="9">
        <v>63.489999999999995</v>
      </c>
      <c r="C167" s="5">
        <f>VLOOKUP(A167,TD_TXT!A167:D1331,4,FALSE)</f>
        <v>63.489999999999995</v>
      </c>
      <c r="D167" s="5">
        <f t="shared" si="2"/>
        <v>0</v>
      </c>
    </row>
    <row r="168" spans="1:4" x14ac:dyDescent="0.25">
      <c r="A168" s="8">
        <v>108878600164</v>
      </c>
      <c r="B168" s="9">
        <v>29.05</v>
      </c>
      <c r="C168" s="5">
        <f>VLOOKUP(A168,TD_TXT!A168:D1332,4,FALSE)</f>
        <v>29.05</v>
      </c>
      <c r="D168" s="5">
        <f t="shared" si="2"/>
        <v>0</v>
      </c>
    </row>
    <row r="169" spans="1:4" x14ac:dyDescent="0.25">
      <c r="A169" s="8">
        <v>108898005245</v>
      </c>
      <c r="B169" s="9">
        <v>22.18</v>
      </c>
      <c r="C169" s="5">
        <f>VLOOKUP(A169,TD_TXT!A169:D1333,4,FALSE)</f>
        <v>22.18</v>
      </c>
      <c r="D169" s="5">
        <f t="shared" si="2"/>
        <v>0</v>
      </c>
    </row>
    <row r="170" spans="1:4" x14ac:dyDescent="0.25">
      <c r="A170" s="8">
        <v>108920100998</v>
      </c>
      <c r="B170" s="9">
        <v>29.700000000000003</v>
      </c>
      <c r="C170" s="5">
        <f>VLOOKUP(A170,TD_TXT!A170:D1334,4,FALSE)</f>
        <v>29.700000000000003</v>
      </c>
      <c r="D170" s="5">
        <f t="shared" si="2"/>
        <v>0</v>
      </c>
    </row>
    <row r="171" spans="1:4" x14ac:dyDescent="0.25">
      <c r="A171" s="8">
        <v>109090000145</v>
      </c>
      <c r="B171" s="9">
        <v>33.6</v>
      </c>
      <c r="C171" s="5">
        <f>VLOOKUP(A171,TD_TXT!A171:D1335,4,FALSE)</f>
        <v>33.6</v>
      </c>
      <c r="D171" s="5">
        <f t="shared" si="2"/>
        <v>0</v>
      </c>
    </row>
    <row r="172" spans="1:4" x14ac:dyDescent="0.25">
      <c r="A172" s="8">
        <v>109100040002</v>
      </c>
      <c r="B172" s="9">
        <v>41.4</v>
      </c>
      <c r="C172" s="5">
        <f>VLOOKUP(A172,TD_TXT!A172:D1336,4,FALSE)</f>
        <v>41.4</v>
      </c>
      <c r="D172" s="5">
        <f t="shared" si="2"/>
        <v>0</v>
      </c>
    </row>
    <row r="173" spans="1:4" x14ac:dyDescent="0.25">
      <c r="A173" s="8">
        <v>109140000122</v>
      </c>
      <c r="B173" s="9">
        <v>10.93</v>
      </c>
      <c r="C173" s="5">
        <f>VLOOKUP(A173,TD_TXT!A173:D1337,4,FALSE)</f>
        <v>10.93</v>
      </c>
      <c r="D173" s="5">
        <f t="shared" si="2"/>
        <v>0</v>
      </c>
    </row>
    <row r="174" spans="1:4" x14ac:dyDescent="0.25">
      <c r="A174" s="8">
        <v>109200000137</v>
      </c>
      <c r="B174" s="9">
        <v>78.679999999999993</v>
      </c>
      <c r="C174" s="5">
        <f>VLOOKUP(A174,TD_TXT!A174:D1338,4,FALSE)</f>
        <v>78.679999999999993</v>
      </c>
      <c r="D174" s="5">
        <f t="shared" si="2"/>
        <v>0</v>
      </c>
    </row>
    <row r="175" spans="1:4" x14ac:dyDescent="0.25">
      <c r="A175" s="8">
        <v>109260010249</v>
      </c>
      <c r="B175" s="9">
        <v>37.14</v>
      </c>
      <c r="C175" s="5">
        <f>VLOOKUP(A175,TD_TXT!A175:D1339,4,FALSE)</f>
        <v>37.14</v>
      </c>
      <c r="D175" s="5">
        <f t="shared" si="2"/>
        <v>0</v>
      </c>
    </row>
    <row r="176" spans="1:4" x14ac:dyDescent="0.25">
      <c r="A176" s="8">
        <v>109360000578</v>
      </c>
      <c r="B176" s="9">
        <v>40.6</v>
      </c>
      <c r="C176" s="5">
        <f>VLOOKUP(A176,TD_TXT!A176:D1340,4,FALSE)</f>
        <v>40.6</v>
      </c>
      <c r="D176" s="5">
        <f t="shared" si="2"/>
        <v>0</v>
      </c>
    </row>
    <row r="177" spans="1:4" x14ac:dyDescent="0.25">
      <c r="A177" s="8">
        <v>109582097159</v>
      </c>
      <c r="B177" s="9">
        <v>32.200000000000003</v>
      </c>
      <c r="C177" s="5">
        <f>VLOOKUP(A177,TD_TXT!A177:D1341,4,FALSE)</f>
        <v>32.200000000000003</v>
      </c>
      <c r="D177" s="5">
        <f t="shared" si="2"/>
        <v>0</v>
      </c>
    </row>
    <row r="178" spans="1:4" x14ac:dyDescent="0.25">
      <c r="A178" s="8">
        <v>109640000124</v>
      </c>
      <c r="B178" s="9">
        <v>97.240000000000009</v>
      </c>
      <c r="C178" s="5">
        <f>VLOOKUP(A178,TD_TXT!A178:D1342,4,FALSE)</f>
        <v>97.240000000000009</v>
      </c>
      <c r="D178" s="5">
        <f t="shared" si="2"/>
        <v>0</v>
      </c>
    </row>
    <row r="179" spans="1:4" x14ac:dyDescent="0.25">
      <c r="A179" s="8">
        <v>109690025551</v>
      </c>
      <c r="B179" s="9">
        <v>58.010000000000005</v>
      </c>
      <c r="C179" s="5">
        <f>VLOOKUP(A179,TD_TXT!A179:D1343,4,FALSE)</f>
        <v>58.010000000000005</v>
      </c>
      <c r="D179" s="5">
        <f t="shared" si="2"/>
        <v>0</v>
      </c>
    </row>
    <row r="180" spans="1:4" x14ac:dyDescent="0.25">
      <c r="A180" s="8">
        <v>109950000243</v>
      </c>
      <c r="B180" s="9">
        <v>6.17</v>
      </c>
      <c r="C180" s="5">
        <f>VLOOKUP(A180,TD_TXT!A180:D1344,4,FALSE)</f>
        <v>6.17</v>
      </c>
      <c r="D180" s="5">
        <f t="shared" si="2"/>
        <v>0</v>
      </c>
    </row>
    <row r="181" spans="1:4" x14ac:dyDescent="0.25">
      <c r="A181" s="8">
        <v>109960000699</v>
      </c>
      <c r="B181" s="9">
        <v>64.08</v>
      </c>
      <c r="C181" s="5">
        <f>VLOOKUP(A181,TD_TXT!A181:D1345,4,FALSE)</f>
        <v>64.08</v>
      </c>
      <c r="D181" s="5">
        <f t="shared" si="2"/>
        <v>0</v>
      </c>
    </row>
    <row r="182" spans="1:4" x14ac:dyDescent="0.25">
      <c r="A182" s="8">
        <v>110187000127</v>
      </c>
      <c r="B182" s="9">
        <v>40.03</v>
      </c>
      <c r="C182" s="5">
        <f>VLOOKUP(A182,TD_TXT!A182:D1346,4,FALSE)</f>
        <v>40.03</v>
      </c>
      <c r="D182" s="5">
        <f t="shared" si="2"/>
        <v>0</v>
      </c>
    </row>
    <row r="183" spans="1:4" x14ac:dyDescent="0.25">
      <c r="A183" s="8">
        <v>110187000435</v>
      </c>
      <c r="B183" s="9">
        <v>212.5</v>
      </c>
      <c r="C183" s="5">
        <f>VLOOKUP(A183,TD_TXT!A183:D1347,4,FALSE)</f>
        <v>212.5</v>
      </c>
      <c r="D183" s="5">
        <f t="shared" si="2"/>
        <v>0</v>
      </c>
    </row>
    <row r="184" spans="1:4" x14ac:dyDescent="0.25">
      <c r="A184" s="8">
        <v>110240000048</v>
      </c>
      <c r="B184" s="9">
        <v>36.61</v>
      </c>
      <c r="C184" s="5">
        <f>VLOOKUP(A184,TD_TXT!A184:D1348,4,FALSE)</f>
        <v>36.61</v>
      </c>
      <c r="D184" s="5">
        <f t="shared" si="2"/>
        <v>0</v>
      </c>
    </row>
    <row r="185" spans="1:4" x14ac:dyDescent="0.25">
      <c r="A185" s="8">
        <v>110251000681</v>
      </c>
      <c r="B185" s="9">
        <v>78.13</v>
      </c>
      <c r="C185" s="5">
        <f>VLOOKUP(A185,TD_TXT!A185:D1349,4,FALSE)</f>
        <v>78.13</v>
      </c>
      <c r="D185" s="5">
        <f t="shared" si="2"/>
        <v>0</v>
      </c>
    </row>
    <row r="186" spans="1:4" x14ac:dyDescent="0.25">
      <c r="A186" s="8">
        <v>110300002622</v>
      </c>
      <c r="B186" s="9">
        <v>64.89</v>
      </c>
      <c r="C186" s="5">
        <f>VLOOKUP(A186,TD_TXT!A186:D1350,4,FALSE)</f>
        <v>64.89</v>
      </c>
      <c r="D186" s="5">
        <f t="shared" si="2"/>
        <v>0</v>
      </c>
    </row>
    <row r="187" spans="1:4" x14ac:dyDescent="0.25">
      <c r="A187" s="8">
        <v>110411000396</v>
      </c>
      <c r="B187" s="9">
        <v>49.81</v>
      </c>
      <c r="C187" s="5">
        <f>VLOOKUP(A187,TD_TXT!A187:D1351,4,FALSE)</f>
        <v>49.81</v>
      </c>
      <c r="D187" s="5">
        <f t="shared" si="2"/>
        <v>0</v>
      </c>
    </row>
    <row r="188" spans="1:4" x14ac:dyDescent="0.25">
      <c r="A188" s="8">
        <v>110450000652</v>
      </c>
      <c r="B188" s="9">
        <v>96.17</v>
      </c>
      <c r="C188" s="5">
        <f>VLOOKUP(A188,TD_TXT!A188:D1352,4,FALSE)</f>
        <v>96.17</v>
      </c>
      <c r="D188" s="5">
        <f t="shared" si="2"/>
        <v>0</v>
      </c>
    </row>
    <row r="189" spans="1:4" x14ac:dyDescent="0.25">
      <c r="A189" s="8">
        <v>110510001140</v>
      </c>
      <c r="B189" s="9">
        <v>136.59</v>
      </c>
      <c r="C189" s="5">
        <f>VLOOKUP(A189,TD_TXT!A189:D1353,4,FALSE)</f>
        <v>136.59</v>
      </c>
      <c r="D189" s="5">
        <f t="shared" si="2"/>
        <v>0</v>
      </c>
    </row>
    <row r="190" spans="1:4" x14ac:dyDescent="0.25">
      <c r="A190" s="8">
        <v>110710050124</v>
      </c>
      <c r="B190" s="9">
        <v>68.08</v>
      </c>
      <c r="C190" s="5">
        <f>VLOOKUP(A190,TD_TXT!A190:D1354,4,FALSE)</f>
        <v>68.08</v>
      </c>
      <c r="D190" s="5">
        <f t="shared" si="2"/>
        <v>0</v>
      </c>
    </row>
    <row r="191" spans="1:4" x14ac:dyDescent="0.25">
      <c r="A191" s="8">
        <v>110864152415</v>
      </c>
      <c r="B191" s="9">
        <v>15.96</v>
      </c>
      <c r="C191" s="5">
        <f>VLOOKUP(A191,TD_TXT!A191:D1355,4,FALSE)</f>
        <v>15.96</v>
      </c>
      <c r="D191" s="5">
        <f t="shared" si="2"/>
        <v>0</v>
      </c>
    </row>
    <row r="192" spans="1:4" x14ac:dyDescent="0.25">
      <c r="A192" s="8">
        <v>110890000140</v>
      </c>
      <c r="B192" s="9">
        <v>13.04</v>
      </c>
      <c r="C192" s="5">
        <f>VLOOKUP(A192,TD_TXT!A192:D1356,4,FALSE)</f>
        <v>13.04</v>
      </c>
      <c r="D192" s="5">
        <f t="shared" si="2"/>
        <v>0</v>
      </c>
    </row>
    <row r="193" spans="1:4" x14ac:dyDescent="0.25">
      <c r="A193" s="8">
        <v>111000000137</v>
      </c>
      <c r="B193" s="9">
        <v>50.989999999999995</v>
      </c>
      <c r="C193" s="5">
        <f>VLOOKUP(A193,TD_TXT!A193:D1357,4,FALSE)</f>
        <v>50.989999999999995</v>
      </c>
      <c r="D193" s="5">
        <f t="shared" si="2"/>
        <v>0</v>
      </c>
    </row>
    <row r="194" spans="1:4" x14ac:dyDescent="0.25">
      <c r="A194" s="8">
        <v>111330101507</v>
      </c>
      <c r="B194" s="9">
        <v>166.06</v>
      </c>
      <c r="C194" s="5">
        <f>VLOOKUP(A194,TD_TXT!A194:D1358,4,FALSE)</f>
        <v>166.06</v>
      </c>
      <c r="D194" s="5">
        <f t="shared" si="2"/>
        <v>0</v>
      </c>
    </row>
    <row r="195" spans="1:4" x14ac:dyDescent="0.25">
      <c r="A195" s="8">
        <v>111400000118</v>
      </c>
      <c r="B195" s="9">
        <v>69.260000000000005</v>
      </c>
      <c r="C195" s="5">
        <f>VLOOKUP(A195,TD_TXT!A195:D1359,4,FALSE)</f>
        <v>69.260000000000005</v>
      </c>
      <c r="D195" s="5">
        <f t="shared" si="2"/>
        <v>0</v>
      </c>
    </row>
    <row r="196" spans="1:4" x14ac:dyDescent="0.25">
      <c r="A196" s="8">
        <v>111685020202</v>
      </c>
      <c r="B196" s="9">
        <v>19.13</v>
      </c>
      <c r="C196" s="5">
        <f>VLOOKUP(A196,TD_TXT!A196:D1360,4,FALSE)</f>
        <v>19.13</v>
      </c>
      <c r="D196" s="5">
        <f t="shared" si="2"/>
        <v>0</v>
      </c>
    </row>
    <row r="197" spans="1:4" x14ac:dyDescent="0.25">
      <c r="A197" s="8">
        <v>112075000910</v>
      </c>
      <c r="B197" s="9">
        <v>61.300000000000004</v>
      </c>
      <c r="C197" s="5">
        <f>VLOOKUP(A197,TD_TXT!A197:D1361,4,FALSE)</f>
        <v>61.300000000000004</v>
      </c>
      <c r="D197" s="5">
        <f t="shared" ref="D197:D260" si="3">+B197-C197</f>
        <v>0</v>
      </c>
    </row>
    <row r="198" spans="1:4" x14ac:dyDescent="0.25">
      <c r="A198" s="8">
        <v>112115019414</v>
      </c>
      <c r="B198" s="9">
        <v>178.4</v>
      </c>
      <c r="C198" s="5">
        <f>VLOOKUP(A198,TD_TXT!A198:D1362,4,FALSE)</f>
        <v>178.4</v>
      </c>
      <c r="D198" s="5">
        <f t="shared" si="3"/>
        <v>0</v>
      </c>
    </row>
    <row r="199" spans="1:4" x14ac:dyDescent="0.25">
      <c r="A199" s="8">
        <v>112186000006</v>
      </c>
      <c r="B199" s="9">
        <v>27.24</v>
      </c>
      <c r="C199" s="5">
        <f>VLOOKUP(A199,TD_TXT!A199:D1363,4,FALSE)</f>
        <v>27.24</v>
      </c>
      <c r="D199" s="5">
        <f t="shared" si="3"/>
        <v>0</v>
      </c>
    </row>
    <row r="200" spans="1:4" x14ac:dyDescent="0.25">
      <c r="A200" s="8">
        <v>112431500089</v>
      </c>
      <c r="B200" s="9">
        <v>41.04</v>
      </c>
      <c r="C200" s="5">
        <f>VLOOKUP(A200,TD_TXT!A200:D1364,4,FALSE)</f>
        <v>41.04</v>
      </c>
      <c r="D200" s="5">
        <f t="shared" si="3"/>
        <v>0</v>
      </c>
    </row>
    <row r="201" spans="1:4" x14ac:dyDescent="0.25">
      <c r="A201" s="8">
        <v>112448005088</v>
      </c>
      <c r="B201" s="9">
        <v>24.619999999999997</v>
      </c>
      <c r="C201" s="5">
        <f>VLOOKUP(A201,TD_TXT!A201:D1365,4,FALSE)</f>
        <v>24.619999999999997</v>
      </c>
      <c r="D201" s="5">
        <f t="shared" si="3"/>
        <v>0</v>
      </c>
    </row>
    <row r="202" spans="1:4" x14ac:dyDescent="0.25">
      <c r="A202" s="8">
        <v>112840030456</v>
      </c>
      <c r="B202" s="9">
        <v>61.449999999999996</v>
      </c>
      <c r="C202" s="5">
        <f>VLOOKUP(A202,TD_TXT!A202:D1366,4,FALSE)</f>
        <v>61.449999999999996</v>
      </c>
      <c r="D202" s="5">
        <f t="shared" si="3"/>
        <v>0</v>
      </c>
    </row>
    <row r="203" spans="1:4" x14ac:dyDescent="0.25">
      <c r="A203" s="8">
        <v>113260000483</v>
      </c>
      <c r="B203" s="9">
        <v>37.39</v>
      </c>
      <c r="C203" s="5">
        <f>VLOOKUP(A203,TD_TXT!A203:D1367,4,FALSE)</f>
        <v>37.39</v>
      </c>
      <c r="D203" s="5">
        <f t="shared" si="3"/>
        <v>0</v>
      </c>
    </row>
    <row r="204" spans="1:4" x14ac:dyDescent="0.25">
      <c r="A204" s="8">
        <v>113263000349</v>
      </c>
      <c r="B204" s="9">
        <v>17.04</v>
      </c>
      <c r="C204" s="5">
        <f>VLOOKUP(A204,TD_TXT!A204:D1368,4,FALSE)</f>
        <v>17.04</v>
      </c>
      <c r="D204" s="5">
        <f t="shared" si="3"/>
        <v>0</v>
      </c>
    </row>
    <row r="205" spans="1:4" x14ac:dyDescent="0.25">
      <c r="A205" s="8">
        <v>113273000475</v>
      </c>
      <c r="B205" s="9">
        <v>106.03</v>
      </c>
      <c r="C205" s="5">
        <f>VLOOKUP(A205,TD_TXT!A205:D1369,4,FALSE)</f>
        <v>106.03</v>
      </c>
      <c r="D205" s="5">
        <f t="shared" si="3"/>
        <v>0</v>
      </c>
    </row>
    <row r="206" spans="1:4" x14ac:dyDescent="0.25">
      <c r="A206" s="8">
        <v>113273000575</v>
      </c>
      <c r="B206" s="9">
        <v>191.02</v>
      </c>
      <c r="C206" s="5">
        <f>VLOOKUP(A206,TD_TXT!A206:D1370,4,FALSE)</f>
        <v>191.02</v>
      </c>
      <c r="D206" s="5">
        <f t="shared" si="3"/>
        <v>0</v>
      </c>
    </row>
    <row r="207" spans="1:4" x14ac:dyDescent="0.25">
      <c r="A207" s="8">
        <v>113273000595</v>
      </c>
      <c r="B207" s="9">
        <v>81.83</v>
      </c>
      <c r="C207" s="5">
        <f>VLOOKUP(A207,TD_TXT!A207:D1371,4,FALSE)</f>
        <v>81.83</v>
      </c>
      <c r="D207" s="5">
        <f t="shared" si="3"/>
        <v>0</v>
      </c>
    </row>
    <row r="208" spans="1:4" x14ac:dyDescent="0.25">
      <c r="A208" s="8">
        <v>113273000616</v>
      </c>
      <c r="B208" s="9">
        <v>182.10000000000002</v>
      </c>
      <c r="C208" s="5">
        <f>VLOOKUP(A208,TD_TXT!A208:D1372,4,FALSE)</f>
        <v>182.10000000000002</v>
      </c>
      <c r="D208" s="5">
        <f t="shared" si="3"/>
        <v>0</v>
      </c>
    </row>
    <row r="209" spans="1:4" x14ac:dyDescent="0.25">
      <c r="A209" s="8">
        <v>113300000290</v>
      </c>
      <c r="B209" s="9">
        <v>21.130000000000003</v>
      </c>
      <c r="C209" s="5">
        <f>VLOOKUP(A209,TD_TXT!A209:D1373,4,FALSE)</f>
        <v>21.130000000000003</v>
      </c>
      <c r="D209" s="5">
        <f t="shared" si="3"/>
        <v>0</v>
      </c>
    </row>
    <row r="210" spans="1:4" x14ac:dyDescent="0.25">
      <c r="A210" s="8">
        <v>113310000010</v>
      </c>
      <c r="B210" s="9">
        <v>26.32</v>
      </c>
      <c r="C210" s="5">
        <f>VLOOKUP(A210,TD_TXT!A210:D1374,4,FALSE)</f>
        <v>26.32</v>
      </c>
      <c r="D210" s="5">
        <f t="shared" si="3"/>
        <v>0</v>
      </c>
    </row>
    <row r="211" spans="1:4" x14ac:dyDescent="0.25">
      <c r="A211" s="8">
        <v>113348002046</v>
      </c>
      <c r="B211" s="9">
        <v>70</v>
      </c>
      <c r="C211" s="5">
        <f>VLOOKUP(A211,TD_TXT!A211:D1375,4,FALSE)</f>
        <v>70</v>
      </c>
      <c r="D211" s="5">
        <f t="shared" si="3"/>
        <v>0</v>
      </c>
    </row>
    <row r="212" spans="1:4" x14ac:dyDescent="0.25">
      <c r="A212" s="8">
        <v>113348002069</v>
      </c>
      <c r="B212" s="9">
        <v>105.62</v>
      </c>
      <c r="C212" s="5">
        <f>VLOOKUP(A212,TD_TXT!A212:D1376,4,FALSE)</f>
        <v>105.62</v>
      </c>
      <c r="D212" s="5">
        <f t="shared" si="3"/>
        <v>0</v>
      </c>
    </row>
    <row r="213" spans="1:4" x14ac:dyDescent="0.25">
      <c r="A213" s="8">
        <v>113390000179</v>
      </c>
      <c r="B213" s="9">
        <v>67.33</v>
      </c>
      <c r="C213" s="5">
        <f>VLOOKUP(A213,TD_TXT!A213:D1377,4,FALSE)</f>
        <v>67.33</v>
      </c>
      <c r="D213" s="5">
        <f t="shared" si="3"/>
        <v>0</v>
      </c>
    </row>
    <row r="214" spans="1:4" x14ac:dyDescent="0.25">
      <c r="A214" s="8">
        <v>113714171669</v>
      </c>
      <c r="B214" s="9">
        <v>166.92000000000002</v>
      </c>
      <c r="C214" s="5">
        <f>VLOOKUP(A214,TD_TXT!A214:D1378,4,FALSE)</f>
        <v>166.92000000000002</v>
      </c>
      <c r="D214" s="5">
        <f t="shared" si="3"/>
        <v>0</v>
      </c>
    </row>
    <row r="215" spans="1:4" x14ac:dyDescent="0.25">
      <c r="A215" s="8">
        <v>113714171725</v>
      </c>
      <c r="B215" s="9">
        <v>23.05</v>
      </c>
      <c r="C215" s="5">
        <f>VLOOKUP(A215,TD_TXT!A215:D1379,4,FALSE)</f>
        <v>23.05</v>
      </c>
      <c r="D215" s="5">
        <f t="shared" si="3"/>
        <v>0</v>
      </c>
    </row>
    <row r="216" spans="1:4" x14ac:dyDescent="0.25">
      <c r="A216" s="8">
        <v>114005017195</v>
      </c>
      <c r="B216" s="9">
        <v>174.83999999999997</v>
      </c>
      <c r="C216" s="5">
        <f>VLOOKUP(A216,TD_TXT!A216:D1380,4,FALSE)</f>
        <v>174.83999999999997</v>
      </c>
      <c r="D216" s="5">
        <f t="shared" si="3"/>
        <v>0</v>
      </c>
    </row>
    <row r="217" spans="1:4" x14ac:dyDescent="0.25">
      <c r="A217" s="8">
        <v>114160100064</v>
      </c>
      <c r="B217" s="9">
        <v>81.19</v>
      </c>
      <c r="C217" s="5">
        <f>VLOOKUP(A217,TD_TXT!A217:D1381,4,FALSE)</f>
        <v>81.19</v>
      </c>
      <c r="D217" s="5">
        <f t="shared" si="3"/>
        <v>0</v>
      </c>
    </row>
    <row r="218" spans="1:4" x14ac:dyDescent="0.25">
      <c r="A218" s="8">
        <v>114220000164</v>
      </c>
      <c r="B218" s="9">
        <v>76.180000000000007</v>
      </c>
      <c r="C218" s="5">
        <f>VLOOKUP(A218,TD_TXT!A218:D1382,4,FALSE)</f>
        <v>76.180000000000007</v>
      </c>
      <c r="D218" s="5">
        <f t="shared" si="3"/>
        <v>0</v>
      </c>
    </row>
    <row r="219" spans="1:4" x14ac:dyDescent="0.25">
      <c r="A219" s="8">
        <v>114372094212</v>
      </c>
      <c r="B219" s="9">
        <v>86.28</v>
      </c>
      <c r="C219" s="5">
        <f>VLOOKUP(A219,TD_TXT!A219:D1383,4,FALSE)</f>
        <v>86.28</v>
      </c>
      <c r="D219" s="5">
        <f t="shared" si="3"/>
        <v>0</v>
      </c>
    </row>
    <row r="220" spans="1:4" x14ac:dyDescent="0.25">
      <c r="A220" s="8">
        <v>114382006043</v>
      </c>
      <c r="B220" s="9">
        <v>18.010000000000002</v>
      </c>
      <c r="C220" s="5">
        <f>VLOOKUP(A220,TD_TXT!A220:D1384,4,FALSE)</f>
        <v>18.010000000000002</v>
      </c>
      <c r="D220" s="5">
        <f t="shared" si="3"/>
        <v>0</v>
      </c>
    </row>
    <row r="221" spans="1:4" x14ac:dyDescent="0.25">
      <c r="A221" s="8">
        <v>114490000075</v>
      </c>
      <c r="B221" s="9">
        <v>44.97</v>
      </c>
      <c r="C221" s="5">
        <f>VLOOKUP(A221,TD_TXT!A221:D1385,4,FALSE)</f>
        <v>44.97</v>
      </c>
      <c r="D221" s="5">
        <f t="shared" si="3"/>
        <v>0</v>
      </c>
    </row>
    <row r="222" spans="1:4" x14ac:dyDescent="0.25">
      <c r="A222" s="8">
        <v>114880000022</v>
      </c>
      <c r="B222" s="9">
        <v>15.27</v>
      </c>
      <c r="C222" s="5">
        <f>VLOOKUP(A222,TD_TXT!A222:D1386,4,FALSE)</f>
        <v>15.27</v>
      </c>
      <c r="D222" s="5">
        <f t="shared" si="3"/>
        <v>0</v>
      </c>
    </row>
    <row r="223" spans="1:4" x14ac:dyDescent="0.25">
      <c r="A223" s="8">
        <v>114910000087</v>
      </c>
      <c r="B223" s="9">
        <v>20.13</v>
      </c>
      <c r="C223" s="5">
        <f>VLOOKUP(A223,TD_TXT!A223:D1387,4,FALSE)</f>
        <v>20.13</v>
      </c>
      <c r="D223" s="5">
        <f t="shared" si="3"/>
        <v>0</v>
      </c>
    </row>
    <row r="224" spans="1:4" x14ac:dyDescent="0.25">
      <c r="A224" s="8">
        <v>115000000187</v>
      </c>
      <c r="B224" s="9">
        <v>28.12</v>
      </c>
      <c r="C224" s="5">
        <f>VLOOKUP(A224,TD_TXT!A224:D1388,4,FALSE)</f>
        <v>28.12</v>
      </c>
      <c r="D224" s="5">
        <f t="shared" si="3"/>
        <v>0</v>
      </c>
    </row>
    <row r="225" spans="1:4" x14ac:dyDescent="0.25">
      <c r="A225" s="8">
        <v>115170100372</v>
      </c>
      <c r="B225" s="9">
        <v>40.39</v>
      </c>
      <c r="C225" s="5">
        <f>VLOOKUP(A225,TD_TXT!A225:D1389,4,FALSE)</f>
        <v>40.39</v>
      </c>
      <c r="D225" s="5">
        <f t="shared" si="3"/>
        <v>0</v>
      </c>
    </row>
    <row r="226" spans="1:4" x14ac:dyDescent="0.25">
      <c r="A226" s="8">
        <v>115170100469</v>
      </c>
      <c r="B226" s="9">
        <v>165.73000000000002</v>
      </c>
      <c r="C226" s="5">
        <f>VLOOKUP(A226,TD_TXT!A226:D1390,4,FALSE)</f>
        <v>165.73000000000002</v>
      </c>
      <c r="D226" s="5">
        <f t="shared" si="3"/>
        <v>0</v>
      </c>
    </row>
    <row r="227" spans="1:4" x14ac:dyDescent="0.25">
      <c r="A227" s="8">
        <v>115190001145</v>
      </c>
      <c r="B227" s="9">
        <v>69.760000000000005</v>
      </c>
      <c r="C227" s="5">
        <f>VLOOKUP(A227,TD_TXT!A227:D1391,4,FALSE)</f>
        <v>69.760000000000005</v>
      </c>
      <c r="D227" s="5">
        <f t="shared" si="3"/>
        <v>0</v>
      </c>
    </row>
    <row r="228" spans="1:4" x14ac:dyDescent="0.25">
      <c r="A228" s="8">
        <v>115240000148</v>
      </c>
      <c r="B228" s="9">
        <v>223.89</v>
      </c>
      <c r="C228" s="5">
        <f>VLOOKUP(A228,TD_TXT!A228:D1392,4,FALSE)</f>
        <v>223.89</v>
      </c>
      <c r="D228" s="5">
        <f t="shared" si="3"/>
        <v>0</v>
      </c>
    </row>
    <row r="229" spans="1:4" x14ac:dyDescent="0.25">
      <c r="A229" s="8">
        <v>115360000190</v>
      </c>
      <c r="B229" s="9">
        <v>396.83000000000004</v>
      </c>
      <c r="C229" s="5">
        <f>VLOOKUP(A229,TD_TXT!A229:D1393,4,FALSE)</f>
        <v>396.83000000000004</v>
      </c>
      <c r="D229" s="5">
        <f t="shared" si="3"/>
        <v>0</v>
      </c>
    </row>
    <row r="230" spans="1:4" x14ac:dyDescent="0.25">
      <c r="A230" s="8">
        <v>115493000142</v>
      </c>
      <c r="B230" s="9">
        <v>35.35</v>
      </c>
      <c r="C230" s="5">
        <f>VLOOKUP(A230,TD_TXT!A230:D1394,4,FALSE)</f>
        <v>35.35</v>
      </c>
      <c r="D230" s="5">
        <f t="shared" si="3"/>
        <v>0</v>
      </c>
    </row>
    <row r="231" spans="1:4" x14ac:dyDescent="0.25">
      <c r="A231" s="8">
        <v>115540050148</v>
      </c>
      <c r="B231" s="9">
        <v>23.34</v>
      </c>
      <c r="C231" s="5">
        <f>VLOOKUP(A231,TD_TXT!A231:D1395,4,FALSE)</f>
        <v>23.34</v>
      </c>
      <c r="D231" s="5">
        <f t="shared" si="3"/>
        <v>0</v>
      </c>
    </row>
    <row r="232" spans="1:4" x14ac:dyDescent="0.25">
      <c r="A232" s="8">
        <v>115550000340</v>
      </c>
      <c r="B232" s="9">
        <v>27.599999999999998</v>
      </c>
      <c r="C232" s="5">
        <f>VLOOKUP(A232,TD_TXT!A232:D1396,4,FALSE)</f>
        <v>27.599999999999998</v>
      </c>
      <c r="D232" s="5">
        <f t="shared" si="3"/>
        <v>0</v>
      </c>
    </row>
    <row r="233" spans="1:4" x14ac:dyDescent="0.25">
      <c r="A233" s="8">
        <v>115560200216</v>
      </c>
      <c r="B233" s="9">
        <v>105.88</v>
      </c>
      <c r="C233" s="5">
        <f>VLOOKUP(A233,TD_TXT!A233:D1397,4,FALSE)</f>
        <v>105.88</v>
      </c>
      <c r="D233" s="5">
        <f t="shared" si="3"/>
        <v>0</v>
      </c>
    </row>
    <row r="234" spans="1:4" x14ac:dyDescent="0.25">
      <c r="A234" s="8">
        <v>115580000150</v>
      </c>
      <c r="B234" s="9">
        <v>83.68</v>
      </c>
      <c r="C234" s="5">
        <f>VLOOKUP(A234,TD_TXT!A234:D1398,4,FALSE)</f>
        <v>83.68</v>
      </c>
      <c r="D234" s="5">
        <f t="shared" si="3"/>
        <v>0</v>
      </c>
    </row>
    <row r="235" spans="1:4" x14ac:dyDescent="0.25">
      <c r="A235" s="8">
        <v>115690100221</v>
      </c>
      <c r="B235" s="9">
        <v>206.86</v>
      </c>
      <c r="C235" s="5">
        <f>VLOOKUP(A235,TD_TXT!A235:D1399,4,FALSE)</f>
        <v>206.86</v>
      </c>
      <c r="D235" s="5">
        <f t="shared" si="3"/>
        <v>0</v>
      </c>
    </row>
    <row r="236" spans="1:4" x14ac:dyDescent="0.25">
      <c r="A236" s="8">
        <v>115750000653</v>
      </c>
      <c r="B236" s="9">
        <v>47</v>
      </c>
      <c r="C236" s="5">
        <f>VLOOKUP(A236,TD_TXT!A236:D1400,4,FALSE)</f>
        <v>47</v>
      </c>
      <c r="D236" s="5">
        <f t="shared" si="3"/>
        <v>0</v>
      </c>
    </row>
    <row r="237" spans="1:4" x14ac:dyDescent="0.25">
      <c r="A237" s="8">
        <v>115760030107</v>
      </c>
      <c r="B237" s="9">
        <v>48.209999999999994</v>
      </c>
      <c r="C237" s="5">
        <f>VLOOKUP(A237,TD_TXT!A237:D1401,4,FALSE)</f>
        <v>48.209999999999994</v>
      </c>
      <c r="D237" s="5">
        <f t="shared" si="3"/>
        <v>0</v>
      </c>
    </row>
    <row r="238" spans="1:4" x14ac:dyDescent="0.25">
      <c r="A238" s="8">
        <v>115830000225</v>
      </c>
      <c r="B238" s="9">
        <v>32.269999999999996</v>
      </c>
      <c r="C238" s="5">
        <f>VLOOKUP(A238,TD_TXT!A238:D1402,4,FALSE)</f>
        <v>32.269999999999996</v>
      </c>
      <c r="D238" s="5">
        <f t="shared" si="3"/>
        <v>0</v>
      </c>
    </row>
    <row r="239" spans="1:4" x14ac:dyDescent="0.25">
      <c r="A239" s="8">
        <v>115892093353</v>
      </c>
      <c r="B239" s="9">
        <v>218.12</v>
      </c>
      <c r="C239" s="5">
        <f>VLOOKUP(A239,TD_TXT!A239:D1403,4,FALSE)</f>
        <v>218.12</v>
      </c>
      <c r="D239" s="5">
        <f t="shared" si="3"/>
        <v>0</v>
      </c>
    </row>
    <row r="240" spans="1:4" x14ac:dyDescent="0.25">
      <c r="A240" s="8">
        <v>115920100107</v>
      </c>
      <c r="B240" s="9">
        <v>119.65</v>
      </c>
      <c r="C240" s="5">
        <f>VLOOKUP(A240,TD_TXT!A240:D1404,4,FALSE)</f>
        <v>119.65</v>
      </c>
      <c r="D240" s="5">
        <f t="shared" si="3"/>
        <v>0</v>
      </c>
    </row>
    <row r="241" spans="1:4" x14ac:dyDescent="0.25">
      <c r="A241" s="8">
        <v>116014200069</v>
      </c>
      <c r="B241" s="9">
        <v>289.5</v>
      </c>
      <c r="C241" s="5">
        <f>VLOOKUP(A241,TD_TXT!A241:D1405,4,FALSE)</f>
        <v>289.5</v>
      </c>
      <c r="D241" s="5">
        <f t="shared" si="3"/>
        <v>0</v>
      </c>
    </row>
    <row r="242" spans="1:4" x14ac:dyDescent="0.25">
      <c r="A242" s="8">
        <v>116060000065</v>
      </c>
      <c r="B242" s="9">
        <v>24.919999999999998</v>
      </c>
      <c r="C242" s="5">
        <f>VLOOKUP(A242,TD_TXT!A242:D1406,4,FALSE)</f>
        <v>24.919999999999998</v>
      </c>
      <c r="D242" s="5">
        <f t="shared" si="3"/>
        <v>0</v>
      </c>
    </row>
    <row r="243" spans="1:4" x14ac:dyDescent="0.25">
      <c r="A243" s="8">
        <v>116084200250</v>
      </c>
      <c r="B243" s="9">
        <v>45.25</v>
      </c>
      <c r="C243" s="5">
        <f>VLOOKUP(A243,TD_TXT!A243:D1407,4,FALSE)</f>
        <v>45.25</v>
      </c>
      <c r="D243" s="5">
        <f t="shared" si="3"/>
        <v>0</v>
      </c>
    </row>
    <row r="244" spans="1:4" x14ac:dyDescent="0.25">
      <c r="A244" s="8">
        <v>116126070270</v>
      </c>
      <c r="B244" s="9">
        <v>58.04</v>
      </c>
      <c r="C244" s="5">
        <f>VLOOKUP(A244,TD_TXT!A244:D1408,4,FALSE)</f>
        <v>58.04</v>
      </c>
      <c r="D244" s="5">
        <f t="shared" si="3"/>
        <v>0</v>
      </c>
    </row>
    <row r="245" spans="1:4" x14ac:dyDescent="0.25">
      <c r="A245" s="8">
        <v>116241000548</v>
      </c>
      <c r="B245" s="9">
        <v>18.77</v>
      </c>
      <c r="C245" s="5">
        <f>VLOOKUP(A245,TD_TXT!A245:D1409,4,FALSE)</f>
        <v>18.77</v>
      </c>
      <c r="D245" s="5">
        <f t="shared" si="3"/>
        <v>0</v>
      </c>
    </row>
    <row r="246" spans="1:4" x14ac:dyDescent="0.25">
      <c r="A246" s="8">
        <v>116241000567</v>
      </c>
      <c r="B246" s="9">
        <v>20.76</v>
      </c>
      <c r="C246" s="5">
        <f>VLOOKUP(A246,TD_TXT!A246:D1410,4,FALSE)</f>
        <v>20.76</v>
      </c>
      <c r="D246" s="5">
        <f t="shared" si="3"/>
        <v>0</v>
      </c>
    </row>
    <row r="247" spans="1:4" x14ac:dyDescent="0.25">
      <c r="A247" s="8">
        <v>116241000586</v>
      </c>
      <c r="B247" s="9">
        <v>49.72</v>
      </c>
      <c r="C247" s="5">
        <f>VLOOKUP(A247,TD_TXT!A247:D1411,4,FALSE)</f>
        <v>49.72</v>
      </c>
      <c r="D247" s="5">
        <f t="shared" si="3"/>
        <v>0</v>
      </c>
    </row>
    <row r="248" spans="1:4" x14ac:dyDescent="0.25">
      <c r="A248" s="8">
        <v>116241000592</v>
      </c>
      <c r="B248" s="9">
        <v>56.59</v>
      </c>
      <c r="C248" s="5">
        <f>VLOOKUP(A248,TD_TXT!A248:D1412,4,FALSE)</f>
        <v>56.59</v>
      </c>
      <c r="D248" s="5">
        <f t="shared" si="3"/>
        <v>0</v>
      </c>
    </row>
    <row r="249" spans="1:4" x14ac:dyDescent="0.25">
      <c r="A249" s="8">
        <v>116241000596</v>
      </c>
      <c r="B249" s="9">
        <v>108.03</v>
      </c>
      <c r="C249" s="5">
        <f>VLOOKUP(A249,TD_TXT!A249:D1413,4,FALSE)</f>
        <v>108.03</v>
      </c>
      <c r="D249" s="5">
        <f t="shared" si="3"/>
        <v>0</v>
      </c>
    </row>
    <row r="250" spans="1:4" x14ac:dyDescent="0.25">
      <c r="A250" s="8">
        <v>116241000605</v>
      </c>
      <c r="B250" s="9">
        <v>12.36</v>
      </c>
      <c r="C250" s="5">
        <f>VLOOKUP(A250,TD_TXT!A250:D1414,4,FALSE)</f>
        <v>12.36</v>
      </c>
      <c r="D250" s="5">
        <f t="shared" si="3"/>
        <v>0</v>
      </c>
    </row>
    <row r="251" spans="1:4" x14ac:dyDescent="0.25">
      <c r="A251" s="8">
        <v>116241000620</v>
      </c>
      <c r="B251" s="9">
        <v>22.99</v>
      </c>
      <c r="C251" s="5">
        <f>VLOOKUP(A251,TD_TXT!A251:D1415,4,FALSE)</f>
        <v>22.99</v>
      </c>
      <c r="D251" s="5">
        <f t="shared" si="3"/>
        <v>0</v>
      </c>
    </row>
    <row r="252" spans="1:4" x14ac:dyDescent="0.25">
      <c r="A252" s="8">
        <v>116241000633</v>
      </c>
      <c r="B252" s="9">
        <v>26.15</v>
      </c>
      <c r="C252" s="5">
        <f>VLOOKUP(A252,TD_TXT!A252:D1416,4,FALSE)</f>
        <v>26.15</v>
      </c>
      <c r="D252" s="5">
        <f t="shared" si="3"/>
        <v>0</v>
      </c>
    </row>
    <row r="253" spans="1:4" x14ac:dyDescent="0.25">
      <c r="A253" s="8">
        <v>116241000652</v>
      </c>
      <c r="B253" s="9">
        <v>60.88</v>
      </c>
      <c r="C253" s="5">
        <f>VLOOKUP(A253,TD_TXT!A253:D1417,4,FALSE)</f>
        <v>60.88</v>
      </c>
      <c r="D253" s="5">
        <f t="shared" si="3"/>
        <v>0</v>
      </c>
    </row>
    <row r="254" spans="1:4" x14ac:dyDescent="0.25">
      <c r="A254" s="8">
        <v>116241000680</v>
      </c>
      <c r="B254" s="9">
        <v>43.57</v>
      </c>
      <c r="C254" s="5">
        <f>VLOOKUP(A254,TD_TXT!A254:D1418,4,FALSE)</f>
        <v>43.57</v>
      </c>
      <c r="D254" s="5">
        <f t="shared" si="3"/>
        <v>0</v>
      </c>
    </row>
    <row r="255" spans="1:4" x14ac:dyDescent="0.25">
      <c r="A255" s="8">
        <v>116241000685</v>
      </c>
      <c r="B255" s="9">
        <v>43.53</v>
      </c>
      <c r="C255" s="5">
        <f>VLOOKUP(A255,TD_TXT!A255:D1419,4,FALSE)</f>
        <v>43.53</v>
      </c>
      <c r="D255" s="5">
        <f t="shared" si="3"/>
        <v>0</v>
      </c>
    </row>
    <row r="256" spans="1:4" x14ac:dyDescent="0.25">
      <c r="A256" s="8">
        <v>116241000706</v>
      </c>
      <c r="B256" s="9">
        <v>39.520000000000003</v>
      </c>
      <c r="C256" s="5">
        <f>VLOOKUP(A256,TD_TXT!A256:D1420,4,FALSE)</f>
        <v>39.520000000000003</v>
      </c>
      <c r="D256" s="5">
        <f t="shared" si="3"/>
        <v>0</v>
      </c>
    </row>
    <row r="257" spans="1:4" x14ac:dyDescent="0.25">
      <c r="A257" s="8">
        <v>116241000746</v>
      </c>
      <c r="B257" s="9">
        <v>42.5</v>
      </c>
      <c r="C257" s="5">
        <f>VLOOKUP(A257,TD_TXT!A257:D1421,4,FALSE)</f>
        <v>42.5</v>
      </c>
      <c r="D257" s="5">
        <f t="shared" si="3"/>
        <v>0</v>
      </c>
    </row>
    <row r="258" spans="1:4" x14ac:dyDescent="0.25">
      <c r="A258" s="8">
        <v>116345017112</v>
      </c>
      <c r="B258" s="9">
        <v>138.07</v>
      </c>
      <c r="C258" s="5">
        <f>VLOOKUP(A258,TD_TXT!A258:D1422,4,FALSE)</f>
        <v>138.07</v>
      </c>
      <c r="D258" s="5">
        <f t="shared" si="3"/>
        <v>0</v>
      </c>
    </row>
    <row r="259" spans="1:4" x14ac:dyDescent="0.25">
      <c r="A259" s="8">
        <v>116440000116</v>
      </c>
      <c r="B259" s="9">
        <v>19.71</v>
      </c>
      <c r="C259" s="5">
        <f>VLOOKUP(A259,TD_TXT!A259:D1423,4,FALSE)</f>
        <v>19.71</v>
      </c>
      <c r="D259" s="5">
        <f t="shared" si="3"/>
        <v>0</v>
      </c>
    </row>
    <row r="260" spans="1:4" x14ac:dyDescent="0.25">
      <c r="A260" s="8">
        <v>116490000295</v>
      </c>
      <c r="B260" s="9">
        <v>93.580000000000013</v>
      </c>
      <c r="C260" s="5">
        <f>VLOOKUP(A260,TD_TXT!A260:D1424,4,FALSE)</f>
        <v>93.580000000000013</v>
      </c>
      <c r="D260" s="5">
        <f t="shared" si="3"/>
        <v>0</v>
      </c>
    </row>
    <row r="261" spans="1:4" x14ac:dyDescent="0.25">
      <c r="A261" s="8">
        <v>117078700361</v>
      </c>
      <c r="B261" s="9">
        <v>17.18</v>
      </c>
      <c r="C261" s="5">
        <f>VLOOKUP(A261,TD_TXT!A261:D1425,4,FALSE)</f>
        <v>17.18</v>
      </c>
      <c r="D261" s="5">
        <f t="shared" ref="D261:D324" si="4">+B261-C261</f>
        <v>0</v>
      </c>
    </row>
    <row r="262" spans="1:4" x14ac:dyDescent="0.25">
      <c r="A262" s="8">
        <v>117420200111</v>
      </c>
      <c r="B262" s="9">
        <v>23.89</v>
      </c>
      <c r="C262" s="5">
        <f>VLOOKUP(A262,TD_TXT!A262:D1426,4,FALSE)</f>
        <v>23.89</v>
      </c>
      <c r="D262" s="5">
        <f t="shared" si="4"/>
        <v>0</v>
      </c>
    </row>
    <row r="263" spans="1:4" x14ac:dyDescent="0.25">
      <c r="A263" s="8">
        <v>117920000192</v>
      </c>
      <c r="B263" s="9">
        <v>41.12</v>
      </c>
      <c r="C263" s="5">
        <f>VLOOKUP(A263,TD_TXT!A263:D1427,4,FALSE)</f>
        <v>41.12</v>
      </c>
      <c r="D263" s="5">
        <f t="shared" si="4"/>
        <v>0</v>
      </c>
    </row>
    <row r="264" spans="1:4" x14ac:dyDescent="0.25">
      <c r="A264" s="8">
        <v>118134182167</v>
      </c>
      <c r="B264" s="9">
        <v>312.58</v>
      </c>
      <c r="C264" s="5">
        <f>VLOOKUP(A264,TD_TXT!A264:D1428,4,FALSE)</f>
        <v>312.58</v>
      </c>
      <c r="D264" s="5">
        <f t="shared" si="4"/>
        <v>0</v>
      </c>
    </row>
    <row r="265" spans="1:4" x14ac:dyDescent="0.25">
      <c r="A265" s="8">
        <v>118140002014</v>
      </c>
      <c r="B265" s="9">
        <v>66.64</v>
      </c>
      <c r="C265" s="5">
        <f>VLOOKUP(A265,TD_TXT!A265:D1429,4,FALSE)</f>
        <v>66.64</v>
      </c>
      <c r="D265" s="5">
        <f t="shared" si="4"/>
        <v>0</v>
      </c>
    </row>
    <row r="266" spans="1:4" x14ac:dyDescent="0.25">
      <c r="A266" s="8">
        <v>118180100185</v>
      </c>
      <c r="B266" s="9">
        <v>87.46</v>
      </c>
      <c r="C266" s="5">
        <f>VLOOKUP(A266,TD_TXT!A266:D1430,4,FALSE)</f>
        <v>87.46</v>
      </c>
      <c r="D266" s="5">
        <f t="shared" si="4"/>
        <v>0</v>
      </c>
    </row>
    <row r="267" spans="1:4" x14ac:dyDescent="0.25">
      <c r="A267" s="8">
        <v>118250000879</v>
      </c>
      <c r="B267" s="9">
        <v>127.59</v>
      </c>
      <c r="C267" s="5">
        <f>VLOOKUP(A267,TD_TXT!A267:D1431,4,FALSE)</f>
        <v>127.59</v>
      </c>
      <c r="D267" s="5">
        <f t="shared" si="4"/>
        <v>0</v>
      </c>
    </row>
    <row r="268" spans="1:4" x14ac:dyDescent="0.25">
      <c r="A268" s="8">
        <v>118290000058</v>
      </c>
      <c r="B268" s="9">
        <v>48.56</v>
      </c>
      <c r="C268" s="5">
        <f>VLOOKUP(A268,TD_TXT!A268:D1432,4,FALSE)</f>
        <v>48.56</v>
      </c>
      <c r="D268" s="5">
        <f t="shared" si="4"/>
        <v>0</v>
      </c>
    </row>
    <row r="269" spans="1:4" x14ac:dyDescent="0.25">
      <c r="A269" s="8">
        <v>118310000119</v>
      </c>
      <c r="B269" s="9">
        <v>29.939999999999998</v>
      </c>
      <c r="C269" s="5">
        <f>VLOOKUP(A269,TD_TXT!A269:D1433,4,FALSE)</f>
        <v>29.939999999999998</v>
      </c>
      <c r="D269" s="5">
        <f t="shared" si="4"/>
        <v>0</v>
      </c>
    </row>
    <row r="270" spans="1:4" x14ac:dyDescent="0.25">
      <c r="A270" s="8">
        <v>118420041083</v>
      </c>
      <c r="B270" s="9">
        <v>23.7</v>
      </c>
      <c r="C270" s="5">
        <f>VLOOKUP(A270,TD_TXT!A270:D1434,4,FALSE)</f>
        <v>23.7</v>
      </c>
      <c r="D270" s="5">
        <f t="shared" si="4"/>
        <v>0</v>
      </c>
    </row>
    <row r="271" spans="1:4" x14ac:dyDescent="0.25">
      <c r="A271" s="8">
        <v>118420041207</v>
      </c>
      <c r="B271" s="9">
        <v>50.95</v>
      </c>
      <c r="C271" s="5">
        <f>VLOOKUP(A271,TD_TXT!A271:D1435,4,FALSE)</f>
        <v>50.95</v>
      </c>
      <c r="D271" s="5">
        <f t="shared" si="4"/>
        <v>0</v>
      </c>
    </row>
    <row r="272" spans="1:4" x14ac:dyDescent="0.25">
      <c r="A272" s="8">
        <v>118960000216</v>
      </c>
      <c r="B272" s="9">
        <v>235.92000000000002</v>
      </c>
      <c r="C272" s="5">
        <f>VLOOKUP(A272,TD_TXT!A272:D1436,4,FALSE)</f>
        <v>235.92000000000002</v>
      </c>
      <c r="D272" s="5">
        <f t="shared" si="4"/>
        <v>0</v>
      </c>
    </row>
    <row r="273" spans="1:4" x14ac:dyDescent="0.25">
      <c r="A273" s="8">
        <v>119100000430</v>
      </c>
      <c r="B273" s="9">
        <v>32.15</v>
      </c>
      <c r="C273" s="5">
        <f>VLOOKUP(A273,TD_TXT!A273:D1437,4,FALSE)</f>
        <v>32.15</v>
      </c>
      <c r="D273" s="5">
        <f t="shared" si="4"/>
        <v>0</v>
      </c>
    </row>
    <row r="274" spans="1:4" x14ac:dyDescent="0.25">
      <c r="A274" s="8">
        <v>119252093062</v>
      </c>
      <c r="B274" s="9">
        <v>25.34</v>
      </c>
      <c r="C274" s="5">
        <f>VLOOKUP(A274,TD_TXT!A274:D1438,4,FALSE)</f>
        <v>25.34</v>
      </c>
      <c r="D274" s="5">
        <f t="shared" si="4"/>
        <v>0</v>
      </c>
    </row>
    <row r="275" spans="1:4" x14ac:dyDescent="0.25">
      <c r="A275" s="8">
        <v>119422008028</v>
      </c>
      <c r="B275" s="9">
        <v>101.74</v>
      </c>
      <c r="C275" s="5">
        <f>VLOOKUP(A275,TD_TXT!A275:D1439,4,FALSE)</f>
        <v>101.74</v>
      </c>
      <c r="D275" s="5">
        <f t="shared" si="4"/>
        <v>0</v>
      </c>
    </row>
    <row r="276" spans="1:4" x14ac:dyDescent="0.25">
      <c r="A276" s="8">
        <v>119620000026</v>
      </c>
      <c r="B276" s="9">
        <v>39.47</v>
      </c>
      <c r="C276" s="5">
        <f>VLOOKUP(A276,TD_TXT!A276:D1440,4,FALSE)</f>
        <v>39.47</v>
      </c>
      <c r="D276" s="5">
        <f t="shared" si="4"/>
        <v>0</v>
      </c>
    </row>
    <row r="277" spans="1:4" x14ac:dyDescent="0.25">
      <c r="A277" s="8">
        <v>120006067037</v>
      </c>
      <c r="B277" s="9">
        <v>68.86</v>
      </c>
      <c r="C277" s="5">
        <f>VLOOKUP(A277,TD_TXT!A277:D1441,4,FALSE)</f>
        <v>68.86</v>
      </c>
      <c r="D277" s="5">
        <f t="shared" si="4"/>
        <v>0</v>
      </c>
    </row>
    <row r="278" spans="1:4" x14ac:dyDescent="0.25">
      <c r="A278" s="8">
        <v>120040000349</v>
      </c>
      <c r="B278" s="9">
        <v>99.97</v>
      </c>
      <c r="C278" s="5">
        <f>VLOOKUP(A278,TD_TXT!A278:D1442,4,FALSE)</f>
        <v>99.97</v>
      </c>
      <c r="D278" s="5">
        <f t="shared" si="4"/>
        <v>0</v>
      </c>
    </row>
    <row r="279" spans="1:4" x14ac:dyDescent="0.25">
      <c r="A279" s="8">
        <v>120102008020</v>
      </c>
      <c r="B279" s="9">
        <v>82.22</v>
      </c>
      <c r="C279" s="5">
        <f>VLOOKUP(A279,TD_TXT!A279:D1443,4,FALSE)</f>
        <v>82.22</v>
      </c>
      <c r="D279" s="5">
        <f t="shared" si="4"/>
        <v>0</v>
      </c>
    </row>
    <row r="280" spans="1:4" x14ac:dyDescent="0.25">
      <c r="A280" s="8">
        <v>120754081454</v>
      </c>
      <c r="B280" s="9">
        <v>291.89999999999998</v>
      </c>
      <c r="C280" s="5">
        <f>VLOOKUP(A280,TD_TXT!A280:D1444,4,FALSE)</f>
        <v>291.89999999999998</v>
      </c>
      <c r="D280" s="5">
        <f t="shared" si="4"/>
        <v>0</v>
      </c>
    </row>
    <row r="281" spans="1:4" x14ac:dyDescent="0.25">
      <c r="A281" s="8">
        <v>120860100363</v>
      </c>
      <c r="B281" s="9">
        <v>35.71</v>
      </c>
      <c r="C281" s="5">
        <f>VLOOKUP(A281,TD_TXT!A281:D1445,4,FALSE)</f>
        <v>35.71</v>
      </c>
      <c r="D281" s="5">
        <f t="shared" si="4"/>
        <v>0</v>
      </c>
    </row>
    <row r="282" spans="1:4" x14ac:dyDescent="0.25">
      <c r="A282" s="8">
        <v>121910000351</v>
      </c>
      <c r="B282" s="9">
        <v>34.200000000000003</v>
      </c>
      <c r="C282" s="5">
        <f>VLOOKUP(A282,TD_TXT!A282:D1446,4,FALSE)</f>
        <v>34.200000000000003</v>
      </c>
      <c r="D282" s="5">
        <f t="shared" si="4"/>
        <v>0</v>
      </c>
    </row>
    <row r="283" spans="1:4" x14ac:dyDescent="0.25">
      <c r="A283" s="8">
        <v>121962007216</v>
      </c>
      <c r="B283" s="9">
        <v>34.879999999999995</v>
      </c>
      <c r="C283" s="5">
        <f>VLOOKUP(A283,TD_TXT!A283:D1447,4,FALSE)</f>
        <v>34.879999999999995</v>
      </c>
      <c r="D283" s="5">
        <f t="shared" si="4"/>
        <v>0</v>
      </c>
    </row>
    <row r="284" spans="1:4" x14ac:dyDescent="0.25">
      <c r="A284" s="8">
        <v>122034192017</v>
      </c>
      <c r="B284" s="9">
        <v>89.889999999999986</v>
      </c>
      <c r="C284" s="5">
        <f>VLOOKUP(A284,TD_TXT!A284:D1448,4,FALSE)</f>
        <v>89.889999999999986</v>
      </c>
      <c r="D284" s="5">
        <f t="shared" si="4"/>
        <v>0</v>
      </c>
    </row>
    <row r="285" spans="1:4" x14ac:dyDescent="0.25">
      <c r="A285" s="8">
        <v>122056053948</v>
      </c>
      <c r="B285" s="9">
        <v>47.39</v>
      </c>
      <c r="C285" s="5">
        <f>VLOOKUP(A285,TD_TXT!A285:D1449,4,FALSE)</f>
        <v>47.39</v>
      </c>
      <c r="D285" s="5">
        <f t="shared" si="4"/>
        <v>0</v>
      </c>
    </row>
    <row r="286" spans="1:4" x14ac:dyDescent="0.25">
      <c r="A286" s="8">
        <v>122210000098</v>
      </c>
      <c r="B286" s="9">
        <v>22.67</v>
      </c>
      <c r="C286" s="5">
        <f>VLOOKUP(A286,TD_TXT!A286:D1450,4,FALSE)</f>
        <v>22.67</v>
      </c>
      <c r="D286" s="5">
        <f t="shared" si="4"/>
        <v>0</v>
      </c>
    </row>
    <row r="287" spans="1:4" x14ac:dyDescent="0.25">
      <c r="A287" s="8">
        <v>122643000220</v>
      </c>
      <c r="B287" s="9">
        <v>145.47999999999999</v>
      </c>
      <c r="C287" s="5">
        <f>VLOOKUP(A287,TD_TXT!A287:D1451,4,FALSE)</f>
        <v>145.47999999999999</v>
      </c>
      <c r="D287" s="5">
        <f t="shared" si="4"/>
        <v>0</v>
      </c>
    </row>
    <row r="288" spans="1:4" x14ac:dyDescent="0.25">
      <c r="A288" s="8">
        <v>122700000314</v>
      </c>
      <c r="B288" s="9">
        <v>41.97</v>
      </c>
      <c r="C288" s="5">
        <f>VLOOKUP(A288,TD_TXT!A288:D1452,4,FALSE)</f>
        <v>41.97</v>
      </c>
      <c r="D288" s="5">
        <f t="shared" si="4"/>
        <v>0</v>
      </c>
    </row>
    <row r="289" spans="1:4" x14ac:dyDescent="0.25">
      <c r="A289" s="8">
        <v>122780000120</v>
      </c>
      <c r="B289" s="9">
        <v>102.55000000000001</v>
      </c>
      <c r="C289" s="5">
        <f>VLOOKUP(A289,TD_TXT!A289:D1453,4,FALSE)</f>
        <v>102.55000000000001</v>
      </c>
      <c r="D289" s="5">
        <f t="shared" si="4"/>
        <v>0</v>
      </c>
    </row>
    <row r="290" spans="1:4" x14ac:dyDescent="0.25">
      <c r="A290" s="8">
        <v>122780000147</v>
      </c>
      <c r="B290" s="9">
        <v>34.33</v>
      </c>
      <c r="C290" s="5">
        <f>VLOOKUP(A290,TD_TXT!A290:D1454,4,FALSE)</f>
        <v>34.33</v>
      </c>
      <c r="D290" s="5">
        <f t="shared" si="4"/>
        <v>0</v>
      </c>
    </row>
    <row r="291" spans="1:4" x14ac:dyDescent="0.25">
      <c r="A291" s="8">
        <v>123870000452</v>
      </c>
      <c r="B291" s="9">
        <v>71.64</v>
      </c>
      <c r="C291" s="5">
        <f>VLOOKUP(A291,TD_TXT!A291:D1455,4,FALSE)</f>
        <v>71.64</v>
      </c>
      <c r="D291" s="5">
        <f t="shared" si="4"/>
        <v>0</v>
      </c>
    </row>
    <row r="292" spans="1:4" x14ac:dyDescent="0.25">
      <c r="A292" s="8">
        <v>124050000709</v>
      </c>
      <c r="B292" s="9">
        <v>97.47999999999999</v>
      </c>
      <c r="C292" s="5">
        <f>VLOOKUP(A292,TD_TXT!A292:D1456,4,FALSE)</f>
        <v>97.47999999999999</v>
      </c>
      <c r="D292" s="5">
        <f t="shared" si="4"/>
        <v>0</v>
      </c>
    </row>
    <row r="293" spans="1:4" x14ac:dyDescent="0.25">
      <c r="A293" s="8">
        <v>124072008089</v>
      </c>
      <c r="B293" s="9">
        <v>99.09</v>
      </c>
      <c r="C293" s="5">
        <f>VLOOKUP(A293,TD_TXT!A293:D1457,4,FALSE)</f>
        <v>99.09</v>
      </c>
      <c r="D293" s="5">
        <f t="shared" si="4"/>
        <v>0</v>
      </c>
    </row>
    <row r="294" spans="1:4" x14ac:dyDescent="0.25">
      <c r="A294" s="8">
        <v>124270000489</v>
      </c>
      <c r="B294" s="9">
        <v>96.61</v>
      </c>
      <c r="C294" s="5">
        <f>VLOOKUP(A294,TD_TXT!A294:D1458,4,FALSE)</f>
        <v>96.61</v>
      </c>
      <c r="D294" s="5">
        <f t="shared" si="4"/>
        <v>0</v>
      </c>
    </row>
    <row r="295" spans="1:4" x14ac:dyDescent="0.25">
      <c r="A295" s="8">
        <v>124320001099</v>
      </c>
      <c r="B295" s="9">
        <v>53.33</v>
      </c>
      <c r="C295" s="5">
        <f>VLOOKUP(A295,TD_TXT!A295:D1459,4,FALSE)</f>
        <v>53.33</v>
      </c>
      <c r="D295" s="5">
        <f t="shared" si="4"/>
        <v>0</v>
      </c>
    </row>
    <row r="296" spans="1:4" x14ac:dyDescent="0.25">
      <c r="A296" s="8">
        <v>124372010005</v>
      </c>
      <c r="B296" s="9">
        <v>177.77</v>
      </c>
      <c r="C296" s="5">
        <f>VLOOKUP(A296,TD_TXT!A296:D1460,4,FALSE)</f>
        <v>177.77</v>
      </c>
      <c r="D296" s="5">
        <f t="shared" si="4"/>
        <v>0</v>
      </c>
    </row>
    <row r="297" spans="1:4" x14ac:dyDescent="0.25">
      <c r="A297" s="8">
        <v>124460000018</v>
      </c>
      <c r="B297" s="9">
        <v>13.22</v>
      </c>
      <c r="C297" s="5">
        <f>VLOOKUP(A297,TD_TXT!A297:D1461,4,FALSE)</f>
        <v>13.22</v>
      </c>
      <c r="D297" s="5">
        <f t="shared" si="4"/>
        <v>0</v>
      </c>
    </row>
    <row r="298" spans="1:4" x14ac:dyDescent="0.25">
      <c r="A298" s="8">
        <v>125010000150</v>
      </c>
      <c r="B298" s="9">
        <v>92.960000000000008</v>
      </c>
      <c r="C298" s="5">
        <f>VLOOKUP(A298,TD_TXT!A298:D1462,4,FALSE)</f>
        <v>92.960000000000008</v>
      </c>
      <c r="D298" s="5">
        <f t="shared" si="4"/>
        <v>0</v>
      </c>
    </row>
    <row r="299" spans="1:4" x14ac:dyDescent="0.25">
      <c r="A299" s="8">
        <v>125010000225</v>
      </c>
      <c r="B299" s="9">
        <v>46.75</v>
      </c>
      <c r="C299" s="5">
        <f>VLOOKUP(A299,TD_TXT!A299:D1463,4,FALSE)</f>
        <v>46.75</v>
      </c>
      <c r="D299" s="5">
        <f t="shared" si="4"/>
        <v>0</v>
      </c>
    </row>
    <row r="300" spans="1:4" x14ac:dyDescent="0.25">
      <c r="A300" s="8">
        <v>125010000244</v>
      </c>
      <c r="B300" s="9">
        <v>31.46</v>
      </c>
      <c r="C300" s="5">
        <f>VLOOKUP(A300,TD_TXT!A300:D1464,4,FALSE)</f>
        <v>31.46</v>
      </c>
      <c r="D300" s="5">
        <f t="shared" si="4"/>
        <v>0</v>
      </c>
    </row>
    <row r="301" spans="1:4" x14ac:dyDescent="0.25">
      <c r="A301" s="8">
        <v>125245000037</v>
      </c>
      <c r="B301" s="9">
        <v>28.86</v>
      </c>
      <c r="C301" s="5">
        <f>VLOOKUP(A301,TD_TXT!A301:D1465,4,FALSE)</f>
        <v>28.86</v>
      </c>
      <c r="D301" s="5">
        <f t="shared" si="4"/>
        <v>0</v>
      </c>
    </row>
    <row r="302" spans="1:4" x14ac:dyDescent="0.25">
      <c r="A302" s="8">
        <v>125245000107</v>
      </c>
      <c r="B302" s="9">
        <v>74.19</v>
      </c>
      <c r="C302" s="5">
        <f>VLOOKUP(A302,TD_TXT!A302:D1466,4,FALSE)</f>
        <v>74.19</v>
      </c>
      <c r="D302" s="5">
        <f t="shared" si="4"/>
        <v>0</v>
      </c>
    </row>
    <row r="303" spans="1:4" x14ac:dyDescent="0.25">
      <c r="A303" s="8">
        <v>125400000303</v>
      </c>
      <c r="B303" s="9">
        <v>85.419999999999987</v>
      </c>
      <c r="C303" s="5">
        <f>VLOOKUP(A303,TD_TXT!A303:D1467,4,FALSE)</f>
        <v>85.419999999999987</v>
      </c>
      <c r="D303" s="5">
        <f t="shared" si="4"/>
        <v>0</v>
      </c>
    </row>
    <row r="304" spans="1:4" x14ac:dyDescent="0.25">
      <c r="A304" s="8">
        <v>127280000040</v>
      </c>
      <c r="B304" s="9">
        <v>66.490000000000009</v>
      </c>
      <c r="C304" s="5">
        <f>VLOOKUP(A304,TD_TXT!A304:D1468,4,FALSE)</f>
        <v>66.490000000000009</v>
      </c>
      <c r="D304" s="5">
        <f t="shared" si="4"/>
        <v>0</v>
      </c>
    </row>
    <row r="305" spans="1:4" x14ac:dyDescent="0.25">
      <c r="A305" s="8">
        <v>127380000511</v>
      </c>
      <c r="B305" s="9">
        <v>61.59</v>
      </c>
      <c r="C305" s="5">
        <f>VLOOKUP(A305,TD_TXT!A305:D1469,4,FALSE)</f>
        <v>61.59</v>
      </c>
      <c r="D305" s="5">
        <f t="shared" si="4"/>
        <v>0</v>
      </c>
    </row>
    <row r="306" spans="1:4" x14ac:dyDescent="0.25">
      <c r="A306" s="8">
        <v>127890000156</v>
      </c>
      <c r="B306" s="9">
        <v>71.78</v>
      </c>
      <c r="C306" s="5">
        <f>VLOOKUP(A306,TD_TXT!A306:D1470,4,FALSE)</f>
        <v>71.78</v>
      </c>
      <c r="D306" s="5">
        <f t="shared" si="4"/>
        <v>0</v>
      </c>
    </row>
    <row r="307" spans="1:4" x14ac:dyDescent="0.25">
      <c r="A307" s="8">
        <v>128070000025</v>
      </c>
      <c r="B307" s="9">
        <v>55.41</v>
      </c>
      <c r="C307" s="5">
        <f>VLOOKUP(A307,TD_TXT!A307:D1471,4,FALSE)</f>
        <v>55.41</v>
      </c>
      <c r="D307" s="5">
        <f t="shared" si="4"/>
        <v>0</v>
      </c>
    </row>
    <row r="308" spans="1:4" x14ac:dyDescent="0.25">
      <c r="A308" s="8">
        <v>128480000016</v>
      </c>
      <c r="B308" s="9">
        <v>43.410000000000004</v>
      </c>
      <c r="C308" s="5">
        <f>VLOOKUP(A308,TD_TXT!A308:D1472,4,FALSE)</f>
        <v>43.410000000000004</v>
      </c>
      <c r="D308" s="5">
        <f t="shared" si="4"/>
        <v>0</v>
      </c>
    </row>
    <row r="309" spans="1:4" x14ac:dyDescent="0.25">
      <c r="A309" s="8">
        <v>128600000044</v>
      </c>
      <c r="B309" s="9">
        <v>93.02</v>
      </c>
      <c r="C309" s="5">
        <f>VLOOKUP(A309,TD_TXT!A309:D1473,4,FALSE)</f>
        <v>93.02</v>
      </c>
      <c r="D309" s="5">
        <f t="shared" si="4"/>
        <v>0</v>
      </c>
    </row>
    <row r="310" spans="1:4" x14ac:dyDescent="0.25">
      <c r="A310" s="8">
        <v>128610000073</v>
      </c>
      <c r="B310" s="9">
        <v>43.6</v>
      </c>
      <c r="C310" s="5">
        <f>VLOOKUP(A310,TD_TXT!A310:D1474,4,FALSE)</f>
        <v>43.6</v>
      </c>
      <c r="D310" s="5">
        <f t="shared" si="4"/>
        <v>0</v>
      </c>
    </row>
    <row r="311" spans="1:4" x14ac:dyDescent="0.25">
      <c r="A311" s="8">
        <v>128820000049</v>
      </c>
      <c r="B311" s="9">
        <v>25.43</v>
      </c>
      <c r="C311" s="5">
        <f>VLOOKUP(A311,TD_TXT!A311:D1475,4,FALSE)</f>
        <v>25.43</v>
      </c>
      <c r="D311" s="5">
        <f t="shared" si="4"/>
        <v>0</v>
      </c>
    </row>
    <row r="312" spans="1:4" x14ac:dyDescent="0.25">
      <c r="A312" s="8">
        <v>128820000196</v>
      </c>
      <c r="B312" s="9">
        <v>48.93</v>
      </c>
      <c r="C312" s="5">
        <f>VLOOKUP(A312,TD_TXT!A312:D1476,4,FALSE)</f>
        <v>48.93</v>
      </c>
      <c r="D312" s="5">
        <f t="shared" si="4"/>
        <v>0</v>
      </c>
    </row>
    <row r="313" spans="1:4" x14ac:dyDescent="0.25">
      <c r="A313" s="8">
        <v>128830000107</v>
      </c>
      <c r="B313" s="9">
        <v>49.39</v>
      </c>
      <c r="C313" s="5">
        <f>VLOOKUP(A313,TD_TXT!A313:D1477,4,FALSE)</f>
        <v>49.39</v>
      </c>
      <c r="D313" s="5">
        <f t="shared" si="4"/>
        <v>0</v>
      </c>
    </row>
    <row r="314" spans="1:4" x14ac:dyDescent="0.25">
      <c r="A314" s="8">
        <v>128850000182</v>
      </c>
      <c r="B314" s="9">
        <v>42.53</v>
      </c>
      <c r="C314" s="5">
        <f>VLOOKUP(A314,TD_TXT!A314:D1478,4,FALSE)</f>
        <v>42.53</v>
      </c>
      <c r="D314" s="5">
        <f t="shared" si="4"/>
        <v>0</v>
      </c>
    </row>
    <row r="315" spans="1:4" x14ac:dyDescent="0.25">
      <c r="A315" s="8">
        <v>128860000121</v>
      </c>
      <c r="B315" s="9">
        <v>221.07</v>
      </c>
      <c r="C315" s="5">
        <f>VLOOKUP(A315,TD_TXT!A315:D1479,4,FALSE)</f>
        <v>221.07</v>
      </c>
      <c r="D315" s="5">
        <f t="shared" si="4"/>
        <v>0</v>
      </c>
    </row>
    <row r="316" spans="1:4" x14ac:dyDescent="0.25">
      <c r="A316" s="8">
        <v>128980000341</v>
      </c>
      <c r="B316" s="9">
        <v>161.04999999999998</v>
      </c>
      <c r="C316" s="5">
        <f>VLOOKUP(A316,TD_TXT!A316:D1480,4,FALSE)</f>
        <v>161.04999999999998</v>
      </c>
      <c r="D316" s="5">
        <f t="shared" si="4"/>
        <v>0</v>
      </c>
    </row>
    <row r="317" spans="1:4" x14ac:dyDescent="0.25">
      <c r="A317" s="8">
        <v>129010000175</v>
      </c>
      <c r="B317" s="9">
        <v>48.849999999999994</v>
      </c>
      <c r="C317" s="5">
        <f>VLOOKUP(A317,TD_TXT!A317:D1481,4,FALSE)</f>
        <v>48.849999999999994</v>
      </c>
      <c r="D317" s="5">
        <f t="shared" si="4"/>
        <v>0</v>
      </c>
    </row>
    <row r="318" spans="1:4" x14ac:dyDescent="0.25">
      <c r="A318" s="8">
        <v>129030000071</v>
      </c>
      <c r="B318" s="9">
        <v>38.729999999999997</v>
      </c>
      <c r="C318" s="5">
        <f>VLOOKUP(A318,TD_TXT!A318:D1482,4,FALSE)</f>
        <v>38.729999999999997</v>
      </c>
      <c r="D318" s="5">
        <f t="shared" si="4"/>
        <v>0</v>
      </c>
    </row>
    <row r="319" spans="1:4" x14ac:dyDescent="0.25">
      <c r="A319" s="8">
        <v>129230000385</v>
      </c>
      <c r="B319" s="9">
        <v>471.28</v>
      </c>
      <c r="C319" s="5">
        <f>VLOOKUP(A319,TD_TXT!A319:D1483,4,FALSE)</f>
        <v>471.28</v>
      </c>
      <c r="D319" s="5">
        <f t="shared" si="4"/>
        <v>0</v>
      </c>
    </row>
    <row r="320" spans="1:4" x14ac:dyDescent="0.25">
      <c r="A320" s="8">
        <v>129250000099</v>
      </c>
      <c r="B320" s="9">
        <v>34.56</v>
      </c>
      <c r="C320" s="5">
        <f>VLOOKUP(A320,TD_TXT!A320:D1484,4,FALSE)</f>
        <v>34.56</v>
      </c>
      <c r="D320" s="5">
        <f t="shared" si="4"/>
        <v>0</v>
      </c>
    </row>
    <row r="321" spans="1:4" x14ac:dyDescent="0.25">
      <c r="A321" s="8">
        <v>129260000434</v>
      </c>
      <c r="B321" s="9">
        <v>21.29</v>
      </c>
      <c r="C321" s="5">
        <f>VLOOKUP(A321,TD_TXT!A321:D1485,4,FALSE)</f>
        <v>21.29</v>
      </c>
      <c r="D321" s="5">
        <f t="shared" si="4"/>
        <v>0</v>
      </c>
    </row>
    <row r="322" spans="1:4" x14ac:dyDescent="0.25">
      <c r="A322" s="8">
        <v>129330000291</v>
      </c>
      <c r="B322" s="9">
        <v>65.11</v>
      </c>
      <c r="C322" s="5">
        <f>VLOOKUP(A322,TD_TXT!A322:D1486,4,FALSE)</f>
        <v>65.11</v>
      </c>
      <c r="D322" s="5">
        <f t="shared" si="4"/>
        <v>0</v>
      </c>
    </row>
    <row r="323" spans="1:4" x14ac:dyDescent="0.25">
      <c r="A323" s="8">
        <v>129360000127</v>
      </c>
      <c r="B323" s="9">
        <v>108.6</v>
      </c>
      <c r="C323" s="5">
        <f>VLOOKUP(A323,TD_TXT!A323:D1487,4,FALSE)</f>
        <v>108.6</v>
      </c>
      <c r="D323" s="5">
        <f t="shared" si="4"/>
        <v>0</v>
      </c>
    </row>
    <row r="324" spans="1:4" x14ac:dyDescent="0.25">
      <c r="A324" s="8">
        <v>129470000082</v>
      </c>
      <c r="B324" s="9">
        <v>20.5</v>
      </c>
      <c r="C324" s="5">
        <f>VLOOKUP(A324,TD_TXT!A324:D1488,4,FALSE)</f>
        <v>20.5</v>
      </c>
      <c r="D324" s="5">
        <f t="shared" si="4"/>
        <v>0</v>
      </c>
    </row>
    <row r="325" spans="1:4" x14ac:dyDescent="0.25">
      <c r="A325" s="8">
        <v>129510000101</v>
      </c>
      <c r="B325" s="9">
        <v>24.119999999999997</v>
      </c>
      <c r="C325" s="5">
        <f>VLOOKUP(A325,TD_TXT!A325:D1489,4,FALSE)</f>
        <v>24.119999999999997</v>
      </c>
      <c r="D325" s="5">
        <f t="shared" ref="D325:D388" si="5">+B325-C325</f>
        <v>0</v>
      </c>
    </row>
    <row r="326" spans="1:4" x14ac:dyDescent="0.25">
      <c r="A326" s="8">
        <v>129560000229</v>
      </c>
      <c r="B326" s="9">
        <v>27.25</v>
      </c>
      <c r="C326" s="5">
        <f>VLOOKUP(A326,TD_TXT!A326:D1490,4,FALSE)</f>
        <v>27.25</v>
      </c>
      <c r="D326" s="5">
        <f t="shared" si="5"/>
        <v>0</v>
      </c>
    </row>
    <row r="327" spans="1:4" x14ac:dyDescent="0.25">
      <c r="A327" s="8">
        <v>129670000081</v>
      </c>
      <c r="B327" s="9">
        <v>42.129999999999995</v>
      </c>
      <c r="C327" s="5">
        <f>VLOOKUP(A327,TD_TXT!A327:D1491,4,FALSE)</f>
        <v>42.129999999999995</v>
      </c>
      <c r="D327" s="5">
        <f t="shared" si="5"/>
        <v>0</v>
      </c>
    </row>
    <row r="328" spans="1:4" x14ac:dyDescent="0.25">
      <c r="A328" s="8">
        <v>129760000063</v>
      </c>
      <c r="B328" s="9">
        <v>14.37</v>
      </c>
      <c r="C328" s="5">
        <f>VLOOKUP(A328,TD_TXT!A328:D1492,4,FALSE)</f>
        <v>14.37</v>
      </c>
      <c r="D328" s="5">
        <f t="shared" si="5"/>
        <v>0</v>
      </c>
    </row>
    <row r="329" spans="1:4" x14ac:dyDescent="0.25">
      <c r="A329" s="8">
        <v>129830000023</v>
      </c>
      <c r="B329" s="9">
        <v>47.8</v>
      </c>
      <c r="C329" s="5">
        <f>VLOOKUP(A329,TD_TXT!A329:D1493,4,FALSE)</f>
        <v>47.8</v>
      </c>
      <c r="D329" s="5">
        <f t="shared" si="5"/>
        <v>0</v>
      </c>
    </row>
    <row r="330" spans="1:4" x14ac:dyDescent="0.25">
      <c r="A330" s="8">
        <v>130120001371</v>
      </c>
      <c r="B330" s="9">
        <v>73.58</v>
      </c>
      <c r="C330" s="5">
        <f>VLOOKUP(A330,TD_TXT!A330:D1494,4,FALSE)</f>
        <v>73.58</v>
      </c>
      <c r="D330" s="5">
        <f t="shared" si="5"/>
        <v>0</v>
      </c>
    </row>
    <row r="331" spans="1:4" x14ac:dyDescent="0.25">
      <c r="A331" s="8">
        <v>130130000167</v>
      </c>
      <c r="B331" s="9">
        <v>46.230000000000004</v>
      </c>
      <c r="C331" s="5">
        <f>VLOOKUP(A331,TD_TXT!A331:D1495,4,FALSE)</f>
        <v>46.230000000000004</v>
      </c>
      <c r="D331" s="5">
        <f t="shared" si="5"/>
        <v>0</v>
      </c>
    </row>
    <row r="332" spans="1:4" x14ac:dyDescent="0.25">
      <c r="A332" s="8">
        <v>130130000172</v>
      </c>
      <c r="B332" s="9">
        <v>34.92</v>
      </c>
      <c r="C332" s="5">
        <f>VLOOKUP(A332,TD_TXT!A332:D1496,4,FALSE)</f>
        <v>34.92</v>
      </c>
      <c r="D332" s="5">
        <f t="shared" si="5"/>
        <v>0</v>
      </c>
    </row>
    <row r="333" spans="1:4" x14ac:dyDescent="0.25">
      <c r="A333" s="8">
        <v>130140000010</v>
      </c>
      <c r="B333" s="9">
        <v>83</v>
      </c>
      <c r="C333" s="5">
        <f>VLOOKUP(A333,TD_TXT!A333:D1497,4,FALSE)</f>
        <v>83</v>
      </c>
      <c r="D333" s="5">
        <f t="shared" si="5"/>
        <v>0</v>
      </c>
    </row>
    <row r="334" spans="1:4" x14ac:dyDescent="0.25">
      <c r="A334" s="8">
        <v>130260000098</v>
      </c>
      <c r="B334" s="9">
        <v>21.31</v>
      </c>
      <c r="C334" s="5">
        <f>VLOOKUP(A334,TD_TXT!A334:D1498,4,FALSE)</f>
        <v>21.31</v>
      </c>
      <c r="D334" s="5">
        <f t="shared" si="5"/>
        <v>0</v>
      </c>
    </row>
    <row r="335" spans="1:4" x14ac:dyDescent="0.25">
      <c r="A335" s="8">
        <v>130260000136</v>
      </c>
      <c r="B335" s="9">
        <v>98.69</v>
      </c>
      <c r="C335" s="5">
        <f>VLOOKUP(A335,TD_TXT!A335:D1499,4,FALSE)</f>
        <v>98.69</v>
      </c>
      <c r="D335" s="5">
        <f t="shared" si="5"/>
        <v>0</v>
      </c>
    </row>
    <row r="336" spans="1:4" x14ac:dyDescent="0.25">
      <c r="A336" s="8">
        <v>130480000153</v>
      </c>
      <c r="B336" s="9">
        <v>233.60000000000002</v>
      </c>
      <c r="C336" s="5">
        <f>VLOOKUP(A336,TD_TXT!A336:D1500,4,FALSE)</f>
        <v>233.60000000000002</v>
      </c>
      <c r="D336" s="5">
        <f t="shared" si="5"/>
        <v>0</v>
      </c>
    </row>
    <row r="337" spans="1:4" x14ac:dyDescent="0.25">
      <c r="A337" s="8">
        <v>130590000170</v>
      </c>
      <c r="B337" s="9">
        <v>131.34</v>
      </c>
      <c r="C337" s="5">
        <f>VLOOKUP(A337,TD_TXT!A337:D1501,4,FALSE)</f>
        <v>131.34</v>
      </c>
      <c r="D337" s="5">
        <f t="shared" si="5"/>
        <v>0</v>
      </c>
    </row>
    <row r="338" spans="1:4" x14ac:dyDescent="0.25">
      <c r="A338" s="8">
        <v>130650000096</v>
      </c>
      <c r="B338" s="9">
        <v>61.42</v>
      </c>
      <c r="C338" s="5">
        <f>VLOOKUP(A338,TD_TXT!A338:D1502,4,FALSE)</f>
        <v>61.42</v>
      </c>
      <c r="D338" s="5">
        <f t="shared" si="5"/>
        <v>0</v>
      </c>
    </row>
    <row r="339" spans="1:4" x14ac:dyDescent="0.25">
      <c r="A339" s="8">
        <v>130932007025</v>
      </c>
      <c r="B339" s="9">
        <v>47.489999999999995</v>
      </c>
      <c r="C339" s="5">
        <f>VLOOKUP(A339,TD_TXT!A339:D1503,4,FALSE)</f>
        <v>47.489999999999995</v>
      </c>
      <c r="D339" s="5">
        <f t="shared" si="5"/>
        <v>0</v>
      </c>
    </row>
    <row r="340" spans="1:4" x14ac:dyDescent="0.25">
      <c r="A340" s="8">
        <v>131021000031</v>
      </c>
      <c r="B340" s="9">
        <v>37.71</v>
      </c>
      <c r="C340" s="5">
        <f>VLOOKUP(A340,TD_TXT!A340:D1504,4,FALSE)</f>
        <v>37.71</v>
      </c>
      <c r="D340" s="5">
        <f t="shared" si="5"/>
        <v>0</v>
      </c>
    </row>
    <row r="341" spans="1:4" x14ac:dyDescent="0.25">
      <c r="A341" s="8">
        <v>131021000032</v>
      </c>
      <c r="B341" s="9">
        <v>14.15</v>
      </c>
      <c r="C341" s="5">
        <f>VLOOKUP(A341,TD_TXT!A341:D1505,4,FALSE)</f>
        <v>14.15</v>
      </c>
      <c r="D341" s="5">
        <f t="shared" si="5"/>
        <v>0</v>
      </c>
    </row>
    <row r="342" spans="1:4" x14ac:dyDescent="0.25">
      <c r="A342" s="8">
        <v>131050000183</v>
      </c>
      <c r="B342" s="9">
        <v>50.57</v>
      </c>
      <c r="C342" s="5">
        <f>VLOOKUP(A342,TD_TXT!A342:D1506,4,FALSE)</f>
        <v>50.57</v>
      </c>
      <c r="D342" s="5">
        <f t="shared" si="5"/>
        <v>0</v>
      </c>
    </row>
    <row r="343" spans="1:4" x14ac:dyDescent="0.25">
      <c r="A343" s="8">
        <v>131080000161</v>
      </c>
      <c r="B343" s="9">
        <v>47.34</v>
      </c>
      <c r="C343" s="5">
        <f>VLOOKUP(A343,TD_TXT!A343:D1507,4,FALSE)</f>
        <v>47.34</v>
      </c>
      <c r="D343" s="5">
        <f t="shared" si="5"/>
        <v>0</v>
      </c>
    </row>
    <row r="344" spans="1:4" x14ac:dyDescent="0.25">
      <c r="A344" s="8">
        <v>131250000139</v>
      </c>
      <c r="B344" s="9">
        <v>66.790000000000006</v>
      </c>
      <c r="C344" s="5">
        <f>VLOOKUP(A344,TD_TXT!A344:D1508,4,FALSE)</f>
        <v>66.790000000000006</v>
      </c>
      <c r="D344" s="5">
        <f t="shared" si="5"/>
        <v>0</v>
      </c>
    </row>
    <row r="345" spans="1:4" x14ac:dyDescent="0.25">
      <c r="A345" s="8">
        <v>131320000009</v>
      </c>
      <c r="B345" s="9">
        <v>23.26</v>
      </c>
      <c r="C345" s="5">
        <f>VLOOKUP(A345,TD_TXT!A345:D1509,4,FALSE)</f>
        <v>23.26</v>
      </c>
      <c r="D345" s="5">
        <f t="shared" si="5"/>
        <v>0</v>
      </c>
    </row>
    <row r="346" spans="1:4" x14ac:dyDescent="0.25">
      <c r="A346" s="8">
        <v>131320000022</v>
      </c>
      <c r="B346" s="9">
        <v>62.019999999999996</v>
      </c>
      <c r="C346" s="5">
        <f>VLOOKUP(A346,TD_TXT!A346:D1510,4,FALSE)</f>
        <v>62.019999999999996</v>
      </c>
      <c r="D346" s="5">
        <f t="shared" si="5"/>
        <v>0</v>
      </c>
    </row>
    <row r="347" spans="1:4" x14ac:dyDescent="0.25">
      <c r="A347" s="8">
        <v>131320000064</v>
      </c>
      <c r="B347" s="9">
        <v>397.67</v>
      </c>
      <c r="C347" s="5">
        <f>VLOOKUP(A347,TD_TXT!A347:D1511,4,FALSE)</f>
        <v>397.67</v>
      </c>
      <c r="D347" s="5">
        <f t="shared" si="5"/>
        <v>0</v>
      </c>
    </row>
    <row r="348" spans="1:4" x14ac:dyDescent="0.25">
      <c r="A348" s="8">
        <v>131440000387</v>
      </c>
      <c r="B348" s="9">
        <v>129.6</v>
      </c>
      <c r="C348" s="5">
        <f>VLOOKUP(A348,TD_TXT!A348:D1512,4,FALSE)</f>
        <v>129.6</v>
      </c>
      <c r="D348" s="5">
        <f t="shared" si="5"/>
        <v>0</v>
      </c>
    </row>
    <row r="349" spans="1:4" x14ac:dyDescent="0.25">
      <c r="A349" s="8">
        <v>131480000205</v>
      </c>
      <c r="B349" s="9">
        <v>11.07</v>
      </c>
      <c r="C349" s="5">
        <f>VLOOKUP(A349,TD_TXT!A349:D1513,4,FALSE)</f>
        <v>11.07</v>
      </c>
      <c r="D349" s="5">
        <f t="shared" si="5"/>
        <v>0</v>
      </c>
    </row>
    <row r="350" spans="1:4" x14ac:dyDescent="0.25">
      <c r="A350" s="8">
        <v>131500000148</v>
      </c>
      <c r="B350" s="9">
        <v>54.59</v>
      </c>
      <c r="C350" s="5">
        <f>VLOOKUP(A350,TD_TXT!A350:D1514,4,FALSE)</f>
        <v>54.59</v>
      </c>
      <c r="D350" s="5">
        <f t="shared" si="5"/>
        <v>0</v>
      </c>
    </row>
    <row r="351" spans="1:4" x14ac:dyDescent="0.25">
      <c r="A351" s="8">
        <v>131690000045</v>
      </c>
      <c r="B351" s="9">
        <v>82.27</v>
      </c>
      <c r="C351" s="5">
        <f>VLOOKUP(A351,TD_TXT!A351:D1515,4,FALSE)</f>
        <v>82.27</v>
      </c>
      <c r="D351" s="5">
        <f t="shared" si="5"/>
        <v>0</v>
      </c>
    </row>
    <row r="352" spans="1:4" x14ac:dyDescent="0.25">
      <c r="A352" s="8">
        <v>132230000046</v>
      </c>
      <c r="B352" s="9">
        <v>31.46</v>
      </c>
      <c r="C352" s="5">
        <f>VLOOKUP(A352,TD_TXT!A352:D1516,4,FALSE)</f>
        <v>31.46</v>
      </c>
      <c r="D352" s="5">
        <f t="shared" si="5"/>
        <v>0</v>
      </c>
    </row>
    <row r="353" spans="1:4" x14ac:dyDescent="0.25">
      <c r="A353" s="8">
        <v>132310000073</v>
      </c>
      <c r="B353" s="9">
        <v>22.14</v>
      </c>
      <c r="C353" s="5">
        <f>VLOOKUP(A353,TD_TXT!A353:D1517,4,FALSE)</f>
        <v>22.14</v>
      </c>
      <c r="D353" s="5">
        <f t="shared" si="5"/>
        <v>0</v>
      </c>
    </row>
    <row r="354" spans="1:4" x14ac:dyDescent="0.25">
      <c r="A354" s="8">
        <v>132380000031</v>
      </c>
      <c r="B354" s="9">
        <v>48.85</v>
      </c>
      <c r="C354" s="5">
        <f>VLOOKUP(A354,TD_TXT!A354:D1518,4,FALSE)</f>
        <v>48.85</v>
      </c>
      <c r="D354" s="5">
        <f t="shared" si="5"/>
        <v>0</v>
      </c>
    </row>
    <row r="355" spans="1:4" x14ac:dyDescent="0.25">
      <c r="A355" s="8">
        <v>132390000103</v>
      </c>
      <c r="B355" s="9">
        <v>32.24</v>
      </c>
      <c r="C355" s="5">
        <f>VLOOKUP(A355,TD_TXT!A355:D1519,4,FALSE)</f>
        <v>32.24</v>
      </c>
      <c r="D355" s="5">
        <f t="shared" si="5"/>
        <v>0</v>
      </c>
    </row>
    <row r="356" spans="1:4" x14ac:dyDescent="0.25">
      <c r="A356" s="8">
        <v>132390000107</v>
      </c>
      <c r="B356" s="9">
        <v>33.619999999999997</v>
      </c>
      <c r="C356" s="5">
        <f>VLOOKUP(A356,TD_TXT!A356:D1520,4,FALSE)</f>
        <v>33.619999999999997</v>
      </c>
      <c r="D356" s="5">
        <f t="shared" si="5"/>
        <v>0</v>
      </c>
    </row>
    <row r="357" spans="1:4" x14ac:dyDescent="0.25">
      <c r="A357" s="8">
        <v>132400000044</v>
      </c>
      <c r="B357" s="9">
        <v>46.39</v>
      </c>
      <c r="C357" s="5">
        <f>VLOOKUP(A357,TD_TXT!A357:D1521,4,FALSE)</f>
        <v>46.39</v>
      </c>
      <c r="D357" s="5">
        <f t="shared" si="5"/>
        <v>0</v>
      </c>
    </row>
    <row r="358" spans="1:4" x14ac:dyDescent="0.25">
      <c r="A358" s="8">
        <v>132400000111</v>
      </c>
      <c r="B358" s="9">
        <v>70.740000000000009</v>
      </c>
      <c r="C358" s="5">
        <f>VLOOKUP(A358,TD_TXT!A358:D1522,4,FALSE)</f>
        <v>70.740000000000009</v>
      </c>
      <c r="D358" s="5">
        <f t="shared" si="5"/>
        <v>0</v>
      </c>
    </row>
    <row r="359" spans="1:4" x14ac:dyDescent="0.25">
      <c r="A359" s="8">
        <v>132710000029</v>
      </c>
      <c r="B359" s="9">
        <v>91.080000000000013</v>
      </c>
      <c r="C359" s="5">
        <f>VLOOKUP(A359,TD_TXT!A359:D1523,4,FALSE)</f>
        <v>91.080000000000013</v>
      </c>
      <c r="D359" s="5">
        <f t="shared" si="5"/>
        <v>0</v>
      </c>
    </row>
    <row r="360" spans="1:4" x14ac:dyDescent="0.25">
      <c r="A360" s="8">
        <v>132730000086</v>
      </c>
      <c r="B360" s="9">
        <v>174.2</v>
      </c>
      <c r="C360" s="5">
        <f>VLOOKUP(A360,TD_TXT!A360:D1524,4,FALSE)</f>
        <v>174.2</v>
      </c>
      <c r="D360" s="5">
        <f t="shared" si="5"/>
        <v>0</v>
      </c>
    </row>
    <row r="361" spans="1:4" x14ac:dyDescent="0.25">
      <c r="A361" s="8">
        <v>132740000093</v>
      </c>
      <c r="B361" s="9">
        <v>133.63</v>
      </c>
      <c r="C361" s="5">
        <f>VLOOKUP(A361,TD_TXT!A361:D1525,4,FALSE)</f>
        <v>133.63</v>
      </c>
      <c r="D361" s="5">
        <f t="shared" si="5"/>
        <v>0</v>
      </c>
    </row>
    <row r="362" spans="1:4" x14ac:dyDescent="0.25">
      <c r="A362" s="8">
        <v>133000000174</v>
      </c>
      <c r="B362" s="9">
        <v>130.89000000000001</v>
      </c>
      <c r="C362" s="5">
        <f>VLOOKUP(A362,TD_TXT!A362:D1526,4,FALSE)</f>
        <v>130.89000000000001</v>
      </c>
      <c r="D362" s="5">
        <f t="shared" si="5"/>
        <v>0</v>
      </c>
    </row>
    <row r="363" spans="1:4" x14ac:dyDescent="0.25">
      <c r="A363" s="8">
        <v>133073000011</v>
      </c>
      <c r="B363" s="9">
        <v>39.72</v>
      </c>
      <c r="C363" s="5">
        <f>VLOOKUP(A363,TD_TXT!A363:D1527,4,FALSE)</f>
        <v>39.72</v>
      </c>
      <c r="D363" s="5">
        <f t="shared" si="5"/>
        <v>0</v>
      </c>
    </row>
    <row r="364" spans="1:4" x14ac:dyDescent="0.25">
      <c r="A364" s="8">
        <v>133460000018</v>
      </c>
      <c r="B364" s="9">
        <v>120.08</v>
      </c>
      <c r="C364" s="5">
        <f>VLOOKUP(A364,TD_TXT!A364:D1528,4,FALSE)</f>
        <v>120.08</v>
      </c>
      <c r="D364" s="5">
        <f t="shared" si="5"/>
        <v>0</v>
      </c>
    </row>
    <row r="365" spans="1:4" x14ac:dyDescent="0.25">
      <c r="A365" s="8">
        <v>133460000048</v>
      </c>
      <c r="B365" s="9">
        <v>56.5</v>
      </c>
      <c r="C365" s="5">
        <f>VLOOKUP(A365,TD_TXT!A365:D1529,4,FALSE)</f>
        <v>56.5</v>
      </c>
      <c r="D365" s="5">
        <f t="shared" si="5"/>
        <v>0</v>
      </c>
    </row>
    <row r="366" spans="1:4" x14ac:dyDescent="0.25">
      <c r="A366" s="8">
        <v>139210010168</v>
      </c>
      <c r="B366" s="9">
        <v>28.369999999999997</v>
      </c>
      <c r="C366" s="5">
        <f>VLOOKUP(A366,TD_TXT!A366:D1530,4,FALSE)</f>
        <v>28.369999999999997</v>
      </c>
      <c r="D366" s="5">
        <f t="shared" si="5"/>
        <v>0</v>
      </c>
    </row>
    <row r="367" spans="1:4" x14ac:dyDescent="0.25">
      <c r="A367" s="8">
        <v>139660000175</v>
      </c>
      <c r="B367" s="9">
        <v>112.62</v>
      </c>
      <c r="C367" s="5">
        <f>VLOOKUP(A367,TD_TXT!A367:D1531,4,FALSE)</f>
        <v>112.62</v>
      </c>
      <c r="D367" s="5">
        <f t="shared" si="5"/>
        <v>0</v>
      </c>
    </row>
    <row r="368" spans="1:4" x14ac:dyDescent="0.25">
      <c r="A368" s="8">
        <v>140080010214</v>
      </c>
      <c r="B368" s="9">
        <v>76.710000000000008</v>
      </c>
      <c r="C368" s="5">
        <f>VLOOKUP(A368,TD_TXT!A368:D1532,4,FALSE)</f>
        <v>76.710000000000008</v>
      </c>
      <c r="D368" s="5">
        <f t="shared" si="5"/>
        <v>0</v>
      </c>
    </row>
    <row r="369" spans="1:4" x14ac:dyDescent="0.25">
      <c r="A369" s="8">
        <v>140370000243</v>
      </c>
      <c r="B369" s="9">
        <v>71.319999999999993</v>
      </c>
      <c r="C369" s="5">
        <f>VLOOKUP(A369,TD_TXT!A369:D1533,4,FALSE)</f>
        <v>71.319999999999993</v>
      </c>
      <c r="D369" s="5">
        <f t="shared" si="5"/>
        <v>0</v>
      </c>
    </row>
    <row r="370" spans="1:4" x14ac:dyDescent="0.25">
      <c r="A370" s="8">
        <v>140440000013</v>
      </c>
      <c r="B370" s="9">
        <v>34.58</v>
      </c>
      <c r="C370" s="5">
        <f>VLOOKUP(A370,TD_TXT!A370:D1534,4,FALSE)</f>
        <v>34.58</v>
      </c>
      <c r="D370" s="5">
        <f t="shared" si="5"/>
        <v>0</v>
      </c>
    </row>
    <row r="371" spans="1:4" x14ac:dyDescent="0.25">
      <c r="A371" s="8">
        <v>140440000450</v>
      </c>
      <c r="B371" s="9">
        <v>191.82999999999998</v>
      </c>
      <c r="C371" s="5">
        <f>VLOOKUP(A371,TD_TXT!A371:D1535,4,FALSE)</f>
        <v>191.82999999999998</v>
      </c>
      <c r="D371" s="5">
        <f t="shared" si="5"/>
        <v>0</v>
      </c>
    </row>
    <row r="372" spans="1:4" x14ac:dyDescent="0.25">
      <c r="A372" s="8">
        <v>140442007028</v>
      </c>
      <c r="B372" s="9">
        <v>312.64</v>
      </c>
      <c r="C372" s="5">
        <f>VLOOKUP(A372,TD_TXT!A372:D1536,4,FALSE)</f>
        <v>312.64</v>
      </c>
      <c r="D372" s="5">
        <f t="shared" si="5"/>
        <v>0</v>
      </c>
    </row>
    <row r="373" spans="1:4" x14ac:dyDescent="0.25">
      <c r="A373" s="8">
        <v>140470001076</v>
      </c>
      <c r="B373" s="9">
        <v>20.04</v>
      </c>
      <c r="C373" s="5">
        <f>VLOOKUP(A373,TD_TXT!A373:D1537,4,FALSE)</f>
        <v>20.04</v>
      </c>
      <c r="D373" s="5">
        <f t="shared" si="5"/>
        <v>0</v>
      </c>
    </row>
    <row r="374" spans="1:4" x14ac:dyDescent="0.25">
      <c r="A374" s="8">
        <v>140480000057</v>
      </c>
      <c r="B374" s="9">
        <v>61.46</v>
      </c>
      <c r="C374" s="5">
        <f>VLOOKUP(A374,TD_TXT!A374:D1538,4,FALSE)</f>
        <v>61.46</v>
      </c>
      <c r="D374" s="5">
        <f t="shared" si="5"/>
        <v>0</v>
      </c>
    </row>
    <row r="375" spans="1:4" x14ac:dyDescent="0.25">
      <c r="A375" s="8">
        <v>140544158285</v>
      </c>
      <c r="B375" s="9">
        <v>54.72</v>
      </c>
      <c r="C375" s="5">
        <f>VLOOKUP(A375,TD_TXT!A375:D1539,4,FALSE)</f>
        <v>54.72</v>
      </c>
      <c r="D375" s="5">
        <f t="shared" si="5"/>
        <v>0</v>
      </c>
    </row>
    <row r="376" spans="1:4" x14ac:dyDescent="0.25">
      <c r="A376" s="8">
        <v>140640000031</v>
      </c>
      <c r="B376" s="9">
        <v>199.72</v>
      </c>
      <c r="C376" s="5">
        <f>VLOOKUP(A376,TD_TXT!A376:D1540,4,FALSE)</f>
        <v>199.72</v>
      </c>
      <c r="D376" s="5">
        <f t="shared" si="5"/>
        <v>0</v>
      </c>
    </row>
    <row r="377" spans="1:4" x14ac:dyDescent="0.25">
      <c r="A377" s="8">
        <v>140790000221</v>
      </c>
      <c r="B377" s="9">
        <v>41.36</v>
      </c>
      <c r="C377" s="5">
        <f>VLOOKUP(A377,TD_TXT!A377:D1541,4,FALSE)</f>
        <v>41.36</v>
      </c>
      <c r="D377" s="5">
        <f t="shared" si="5"/>
        <v>0</v>
      </c>
    </row>
    <row r="378" spans="1:4" x14ac:dyDescent="0.25">
      <c r="A378" s="8">
        <v>141050000025</v>
      </c>
      <c r="B378" s="9">
        <v>64.259999999999991</v>
      </c>
      <c r="C378" s="5">
        <f>VLOOKUP(A378,TD_TXT!A378:D1542,4,FALSE)</f>
        <v>64.259999999999991</v>
      </c>
      <c r="D378" s="5">
        <f t="shared" si="5"/>
        <v>0</v>
      </c>
    </row>
    <row r="379" spans="1:4" x14ac:dyDescent="0.25">
      <c r="A379" s="8">
        <v>141050000031</v>
      </c>
      <c r="B379" s="9">
        <v>58.3</v>
      </c>
      <c r="C379" s="5">
        <f>VLOOKUP(A379,TD_TXT!A379:D1543,4,FALSE)</f>
        <v>58.3</v>
      </c>
      <c r="D379" s="5">
        <f t="shared" si="5"/>
        <v>0</v>
      </c>
    </row>
    <row r="380" spans="1:4" x14ac:dyDescent="0.25">
      <c r="A380" s="8">
        <v>141440000344</v>
      </c>
      <c r="B380" s="9">
        <v>108.1</v>
      </c>
      <c r="C380" s="5">
        <f>VLOOKUP(A380,TD_TXT!A380:D1544,4,FALSE)</f>
        <v>108.1</v>
      </c>
      <c r="D380" s="5">
        <f t="shared" si="5"/>
        <v>0</v>
      </c>
    </row>
    <row r="381" spans="1:4" x14ac:dyDescent="0.25">
      <c r="A381" s="8">
        <v>141440000395</v>
      </c>
      <c r="B381" s="9">
        <v>192.79999999999998</v>
      </c>
      <c r="C381" s="5">
        <f>VLOOKUP(A381,TD_TXT!A381:D1545,4,FALSE)</f>
        <v>192.79999999999998</v>
      </c>
      <c r="D381" s="5">
        <f t="shared" si="5"/>
        <v>0</v>
      </c>
    </row>
    <row r="382" spans="1:4" x14ac:dyDescent="0.25">
      <c r="A382" s="8">
        <v>141440000573</v>
      </c>
      <c r="B382" s="9">
        <v>75.17</v>
      </c>
      <c r="C382" s="5">
        <f>VLOOKUP(A382,TD_TXT!A382:D1546,4,FALSE)</f>
        <v>75.17</v>
      </c>
      <c r="D382" s="5">
        <f t="shared" si="5"/>
        <v>0</v>
      </c>
    </row>
    <row r="383" spans="1:4" x14ac:dyDescent="0.25">
      <c r="A383" s="8">
        <v>141450000033</v>
      </c>
      <c r="B383" s="9">
        <v>40.79</v>
      </c>
      <c r="C383" s="5">
        <f>VLOOKUP(A383,TD_TXT!A383:D1547,4,FALSE)</f>
        <v>40.79</v>
      </c>
      <c r="D383" s="5">
        <f t="shared" si="5"/>
        <v>0</v>
      </c>
    </row>
    <row r="384" spans="1:4" x14ac:dyDescent="0.25">
      <c r="A384" s="8">
        <v>141460000081</v>
      </c>
      <c r="B384" s="9">
        <v>273.11</v>
      </c>
      <c r="C384" s="5">
        <f>VLOOKUP(A384,TD_TXT!A384:D1548,4,FALSE)</f>
        <v>273.11</v>
      </c>
      <c r="D384" s="5">
        <f t="shared" si="5"/>
        <v>0</v>
      </c>
    </row>
    <row r="385" spans="1:4" x14ac:dyDescent="0.25">
      <c r="A385" s="8">
        <v>141617000385</v>
      </c>
      <c r="B385" s="9">
        <v>16.14</v>
      </c>
      <c r="C385" s="5">
        <f>VLOOKUP(A385,TD_TXT!A385:D1549,4,FALSE)</f>
        <v>16.14</v>
      </c>
      <c r="D385" s="5">
        <f t="shared" si="5"/>
        <v>0</v>
      </c>
    </row>
    <row r="386" spans="1:4" x14ac:dyDescent="0.25">
      <c r="A386" s="8">
        <v>141617000521</v>
      </c>
      <c r="B386" s="9">
        <v>61.47</v>
      </c>
      <c r="C386" s="5">
        <f>VLOOKUP(A386,TD_TXT!A386:D1550,4,FALSE)</f>
        <v>61.47</v>
      </c>
      <c r="D386" s="5">
        <f t="shared" si="5"/>
        <v>0</v>
      </c>
    </row>
    <row r="387" spans="1:4" x14ac:dyDescent="0.25">
      <c r="A387" s="8">
        <v>141620000006</v>
      </c>
      <c r="B387" s="9">
        <v>25.12</v>
      </c>
      <c r="C387" s="5">
        <f>VLOOKUP(A387,TD_TXT!A387:D1551,4,FALSE)</f>
        <v>25.12</v>
      </c>
      <c r="D387" s="5">
        <f t="shared" si="5"/>
        <v>0</v>
      </c>
    </row>
    <row r="388" spans="1:4" x14ac:dyDescent="0.25">
      <c r="A388" s="8">
        <v>141670003117</v>
      </c>
      <c r="B388" s="9">
        <v>220.67999999999998</v>
      </c>
      <c r="C388" s="5">
        <f>VLOOKUP(A388,TD_TXT!A388:D1552,4,FALSE)</f>
        <v>220.67999999999998</v>
      </c>
      <c r="D388" s="5">
        <f t="shared" si="5"/>
        <v>0</v>
      </c>
    </row>
    <row r="389" spans="1:4" x14ac:dyDescent="0.25">
      <c r="A389" s="8">
        <v>144440003511</v>
      </c>
      <c r="B389" s="9">
        <v>73.42</v>
      </c>
      <c r="C389" s="5">
        <f>VLOOKUP(A389,TD_TXT!A389:D1553,4,FALSE)</f>
        <v>73.42</v>
      </c>
      <c r="D389" s="5">
        <f t="shared" ref="D389:D452" si="6">+B389-C389</f>
        <v>0</v>
      </c>
    </row>
    <row r="390" spans="1:4" x14ac:dyDescent="0.25">
      <c r="A390" s="8">
        <v>144440008282</v>
      </c>
      <c r="B390" s="9">
        <v>27.32</v>
      </c>
      <c r="C390" s="5">
        <f>VLOOKUP(A390,TD_TXT!A390:D1554,4,FALSE)</f>
        <v>27.32</v>
      </c>
      <c r="D390" s="5">
        <f t="shared" si="6"/>
        <v>0</v>
      </c>
    </row>
    <row r="391" spans="1:4" x14ac:dyDescent="0.25">
      <c r="A391" s="8">
        <v>144440009319</v>
      </c>
      <c r="B391" s="9">
        <v>170.54</v>
      </c>
      <c r="C391" s="5">
        <f>VLOOKUP(A391,TD_TXT!A391:D1555,4,FALSE)</f>
        <v>170.54</v>
      </c>
      <c r="D391" s="5">
        <f t="shared" si="6"/>
        <v>0</v>
      </c>
    </row>
    <row r="392" spans="1:4" x14ac:dyDescent="0.25">
      <c r="A392" s="8">
        <v>144440009372</v>
      </c>
      <c r="B392" s="9">
        <v>46.2</v>
      </c>
      <c r="C392" s="5">
        <f>VLOOKUP(A392,TD_TXT!A392:D1556,4,FALSE)</f>
        <v>46.2</v>
      </c>
      <c r="D392" s="5">
        <f t="shared" si="6"/>
        <v>0</v>
      </c>
    </row>
    <row r="393" spans="1:4" x14ac:dyDescent="0.25">
      <c r="A393" s="8">
        <v>144440010121</v>
      </c>
      <c r="B393" s="9">
        <v>86.289999999999992</v>
      </c>
      <c r="C393" s="5">
        <f>VLOOKUP(A393,TD_TXT!A393:D1557,4,FALSE)</f>
        <v>86.289999999999992</v>
      </c>
      <c r="D393" s="5">
        <f t="shared" si="6"/>
        <v>0</v>
      </c>
    </row>
    <row r="394" spans="1:4" x14ac:dyDescent="0.25">
      <c r="A394" s="8">
        <v>144440012660</v>
      </c>
      <c r="B394" s="9">
        <v>124.34</v>
      </c>
      <c r="C394" s="5">
        <f>VLOOKUP(A394,TD_TXT!A394:D1558,4,FALSE)</f>
        <v>124.34</v>
      </c>
      <c r="D394" s="5">
        <f t="shared" si="6"/>
        <v>0</v>
      </c>
    </row>
    <row r="395" spans="1:4" x14ac:dyDescent="0.25">
      <c r="A395" s="8">
        <v>144440014550</v>
      </c>
      <c r="B395" s="9">
        <v>125.47</v>
      </c>
      <c r="C395" s="5">
        <f>VLOOKUP(A395,TD_TXT!A395:D1559,4,FALSE)</f>
        <v>125.47</v>
      </c>
      <c r="D395" s="5">
        <f t="shared" si="6"/>
        <v>0</v>
      </c>
    </row>
    <row r="396" spans="1:4" x14ac:dyDescent="0.25">
      <c r="A396" s="8">
        <v>144440014723</v>
      </c>
      <c r="B396" s="9">
        <v>67.19</v>
      </c>
      <c r="C396" s="5">
        <f>VLOOKUP(A396,TD_TXT!A396:D1560,4,FALSE)</f>
        <v>67.19</v>
      </c>
      <c r="D396" s="5">
        <f t="shared" si="6"/>
        <v>0</v>
      </c>
    </row>
    <row r="397" spans="1:4" x14ac:dyDescent="0.25">
      <c r="A397" s="8">
        <v>144440017543</v>
      </c>
      <c r="B397" s="9">
        <v>140.19999999999999</v>
      </c>
      <c r="C397" s="5">
        <f>VLOOKUP(A397,TD_TXT!A397:D1561,4,FALSE)</f>
        <v>140.19999999999999</v>
      </c>
      <c r="D397" s="5">
        <f t="shared" si="6"/>
        <v>0</v>
      </c>
    </row>
    <row r="398" spans="1:4" x14ac:dyDescent="0.25">
      <c r="A398" s="8">
        <v>144440018531</v>
      </c>
      <c r="B398" s="9">
        <v>19.309999999999999</v>
      </c>
      <c r="C398" s="5">
        <f>VLOOKUP(A398,TD_TXT!A398:D1562,4,FALSE)</f>
        <v>19.309999999999999</v>
      </c>
      <c r="D398" s="5">
        <f t="shared" si="6"/>
        <v>0</v>
      </c>
    </row>
    <row r="399" spans="1:4" x14ac:dyDescent="0.25">
      <c r="A399" s="8">
        <v>144440023838</v>
      </c>
      <c r="B399" s="9">
        <v>72.039999999999992</v>
      </c>
      <c r="C399" s="5">
        <f>VLOOKUP(A399,TD_TXT!A399:D1563,4,FALSE)</f>
        <v>72.039999999999992</v>
      </c>
      <c r="D399" s="5">
        <f t="shared" si="6"/>
        <v>0</v>
      </c>
    </row>
    <row r="400" spans="1:4" x14ac:dyDescent="0.25">
      <c r="A400" s="8">
        <v>144440024313</v>
      </c>
      <c r="B400" s="9">
        <v>24.64</v>
      </c>
      <c r="C400" s="5">
        <f>VLOOKUP(A400,TD_TXT!A400:D1564,4,FALSE)</f>
        <v>24.64</v>
      </c>
      <c r="D400" s="5">
        <f t="shared" si="6"/>
        <v>0</v>
      </c>
    </row>
    <row r="401" spans="1:4" x14ac:dyDescent="0.25">
      <c r="A401" s="8">
        <v>144440025548</v>
      </c>
      <c r="B401" s="9">
        <v>31.909999999999997</v>
      </c>
      <c r="C401" s="5">
        <f>VLOOKUP(A401,TD_TXT!A401:D1565,4,FALSE)</f>
        <v>31.909999999999997</v>
      </c>
      <c r="D401" s="5">
        <f t="shared" si="6"/>
        <v>0</v>
      </c>
    </row>
    <row r="402" spans="1:4" x14ac:dyDescent="0.25">
      <c r="A402" s="8">
        <v>144440026804</v>
      </c>
      <c r="B402" s="9">
        <v>77.27000000000001</v>
      </c>
      <c r="C402" s="5">
        <f>VLOOKUP(A402,TD_TXT!A402:D1566,4,FALSE)</f>
        <v>77.27000000000001</v>
      </c>
      <c r="D402" s="5">
        <f t="shared" si="6"/>
        <v>0</v>
      </c>
    </row>
    <row r="403" spans="1:4" x14ac:dyDescent="0.25">
      <c r="A403" s="8">
        <v>144440026972</v>
      </c>
      <c r="B403" s="9">
        <v>75.680000000000007</v>
      </c>
      <c r="C403" s="5">
        <f>VLOOKUP(A403,TD_TXT!A403:D1567,4,FALSE)</f>
        <v>75.680000000000007</v>
      </c>
      <c r="D403" s="5">
        <f t="shared" si="6"/>
        <v>0</v>
      </c>
    </row>
    <row r="404" spans="1:4" x14ac:dyDescent="0.25">
      <c r="A404" s="8">
        <v>144440027912</v>
      </c>
      <c r="B404" s="9">
        <v>319.58999999999997</v>
      </c>
      <c r="C404" s="5">
        <f>VLOOKUP(A404,TD_TXT!A404:D1568,4,FALSE)</f>
        <v>319.58999999999997</v>
      </c>
      <c r="D404" s="5">
        <f t="shared" si="6"/>
        <v>0</v>
      </c>
    </row>
    <row r="405" spans="1:4" x14ac:dyDescent="0.25">
      <c r="A405" s="8">
        <v>144440028219</v>
      </c>
      <c r="B405" s="9">
        <v>182.94</v>
      </c>
      <c r="C405" s="5">
        <f>VLOOKUP(A405,TD_TXT!A405:D1569,4,FALSE)</f>
        <v>182.94</v>
      </c>
      <c r="D405" s="5">
        <f t="shared" si="6"/>
        <v>0</v>
      </c>
    </row>
    <row r="406" spans="1:4" x14ac:dyDescent="0.25">
      <c r="A406" s="8">
        <v>144440029761</v>
      </c>
      <c r="B406" s="9">
        <v>49.59</v>
      </c>
      <c r="C406" s="5">
        <f>VLOOKUP(A406,TD_TXT!A406:D1570,4,FALSE)</f>
        <v>49.59</v>
      </c>
      <c r="D406" s="5">
        <f t="shared" si="6"/>
        <v>0</v>
      </c>
    </row>
    <row r="407" spans="1:4" x14ac:dyDescent="0.25">
      <c r="A407" s="8">
        <v>144440032638</v>
      </c>
      <c r="B407" s="9">
        <v>55.38</v>
      </c>
      <c r="C407" s="5">
        <f>VLOOKUP(A407,TD_TXT!A407:D1571,4,FALSE)</f>
        <v>55.38</v>
      </c>
      <c r="D407" s="5">
        <f t="shared" si="6"/>
        <v>0</v>
      </c>
    </row>
    <row r="408" spans="1:4" x14ac:dyDescent="0.25">
      <c r="A408" s="8">
        <v>144440032690</v>
      </c>
      <c r="B408" s="9">
        <v>76.320000000000007</v>
      </c>
      <c r="C408" s="5">
        <f>VLOOKUP(A408,TD_TXT!A408:D1572,4,FALSE)</f>
        <v>76.320000000000007</v>
      </c>
      <c r="D408" s="5">
        <f t="shared" si="6"/>
        <v>0</v>
      </c>
    </row>
    <row r="409" spans="1:4" x14ac:dyDescent="0.25">
      <c r="A409" s="8">
        <v>144440034551</v>
      </c>
      <c r="B409" s="9">
        <v>55.86</v>
      </c>
      <c r="C409" s="5">
        <f>VLOOKUP(A409,TD_TXT!A409:D1573,4,FALSE)</f>
        <v>55.86</v>
      </c>
      <c r="D409" s="5">
        <f t="shared" si="6"/>
        <v>0</v>
      </c>
    </row>
    <row r="410" spans="1:4" x14ac:dyDescent="0.25">
      <c r="A410" s="8">
        <v>144440037810</v>
      </c>
      <c r="B410" s="9">
        <v>16.600000000000001</v>
      </c>
      <c r="C410" s="5">
        <f>VLOOKUP(A410,TD_TXT!A410:D1574,4,FALSE)</f>
        <v>16.600000000000001</v>
      </c>
      <c r="D410" s="5">
        <f t="shared" si="6"/>
        <v>0</v>
      </c>
    </row>
    <row r="411" spans="1:4" x14ac:dyDescent="0.25">
      <c r="A411" s="8">
        <v>144440039846</v>
      </c>
      <c r="B411" s="9">
        <v>264.52999999999997</v>
      </c>
      <c r="C411" s="5">
        <f>VLOOKUP(A411,TD_TXT!A411:D1575,4,FALSE)</f>
        <v>264.52999999999997</v>
      </c>
      <c r="D411" s="5">
        <f t="shared" si="6"/>
        <v>0</v>
      </c>
    </row>
    <row r="412" spans="1:4" x14ac:dyDescent="0.25">
      <c r="A412" s="8">
        <v>144440040533</v>
      </c>
      <c r="B412" s="9">
        <v>161.87</v>
      </c>
      <c r="C412" s="5">
        <f>VLOOKUP(A412,TD_TXT!A412:D1576,4,FALSE)</f>
        <v>161.87</v>
      </c>
      <c r="D412" s="5">
        <f t="shared" si="6"/>
        <v>0</v>
      </c>
    </row>
    <row r="413" spans="1:4" x14ac:dyDescent="0.25">
      <c r="A413" s="8">
        <v>144440040625</v>
      </c>
      <c r="B413" s="9">
        <v>121.92000000000002</v>
      </c>
      <c r="C413" s="5">
        <f>VLOOKUP(A413,TD_TXT!A413:D1577,4,FALSE)</f>
        <v>121.92000000000002</v>
      </c>
      <c r="D413" s="5">
        <f t="shared" si="6"/>
        <v>0</v>
      </c>
    </row>
    <row r="414" spans="1:4" x14ac:dyDescent="0.25">
      <c r="A414" s="8">
        <v>144440042273</v>
      </c>
      <c r="B414" s="9">
        <v>83.3</v>
      </c>
      <c r="C414" s="5">
        <f>VLOOKUP(A414,TD_TXT!A414:D1578,4,FALSE)</f>
        <v>83.3</v>
      </c>
      <c r="D414" s="5">
        <f t="shared" si="6"/>
        <v>0</v>
      </c>
    </row>
    <row r="415" spans="1:4" x14ac:dyDescent="0.25">
      <c r="A415" s="8">
        <v>144440044288</v>
      </c>
      <c r="B415" s="9">
        <v>526.89</v>
      </c>
      <c r="C415" s="5">
        <f>VLOOKUP(A415,TD_TXT!A415:D1579,4,FALSE)</f>
        <v>526.89</v>
      </c>
      <c r="D415" s="5">
        <f t="shared" si="6"/>
        <v>0</v>
      </c>
    </row>
    <row r="416" spans="1:4" x14ac:dyDescent="0.25">
      <c r="A416" s="8">
        <v>144440044508</v>
      </c>
      <c r="B416" s="9">
        <v>43.01</v>
      </c>
      <c r="C416" s="5">
        <f>VLOOKUP(A416,TD_TXT!A416:D1580,4,FALSE)</f>
        <v>43.01</v>
      </c>
      <c r="D416" s="5">
        <f t="shared" si="6"/>
        <v>0</v>
      </c>
    </row>
    <row r="417" spans="1:4" x14ac:dyDescent="0.25">
      <c r="A417" s="8">
        <v>144440048086</v>
      </c>
      <c r="B417" s="9">
        <v>127.89999999999999</v>
      </c>
      <c r="C417" s="5">
        <f>VLOOKUP(A417,TD_TXT!A417:D1581,4,FALSE)</f>
        <v>127.89999999999999</v>
      </c>
      <c r="D417" s="5">
        <f t="shared" si="6"/>
        <v>0</v>
      </c>
    </row>
    <row r="418" spans="1:4" x14ac:dyDescent="0.25">
      <c r="A418" s="8">
        <v>144440048565</v>
      </c>
      <c r="B418" s="9">
        <v>65.699999999999989</v>
      </c>
      <c r="C418" s="5">
        <f>VLOOKUP(A418,TD_TXT!A418:D1582,4,FALSE)</f>
        <v>65.699999999999989</v>
      </c>
      <c r="D418" s="5">
        <f t="shared" si="6"/>
        <v>0</v>
      </c>
    </row>
    <row r="419" spans="1:4" x14ac:dyDescent="0.25">
      <c r="A419" s="8">
        <v>144440050570</v>
      </c>
      <c r="B419" s="9">
        <v>36.57</v>
      </c>
      <c r="C419" s="5">
        <f>VLOOKUP(A419,TD_TXT!A419:D1583,4,FALSE)</f>
        <v>36.57</v>
      </c>
      <c r="D419" s="5">
        <f t="shared" si="6"/>
        <v>0</v>
      </c>
    </row>
    <row r="420" spans="1:4" x14ac:dyDescent="0.25">
      <c r="A420" s="8">
        <v>144440051216</v>
      </c>
      <c r="B420" s="9">
        <v>301.88</v>
      </c>
      <c r="C420" s="5">
        <f>VLOOKUP(A420,TD_TXT!A420:D1584,4,FALSE)</f>
        <v>301.88</v>
      </c>
      <c r="D420" s="5">
        <f t="shared" si="6"/>
        <v>0</v>
      </c>
    </row>
    <row r="421" spans="1:4" x14ac:dyDescent="0.25">
      <c r="A421" s="8">
        <v>144440051602</v>
      </c>
      <c r="B421" s="9">
        <v>124.36</v>
      </c>
      <c r="C421" s="5">
        <f>VLOOKUP(A421,TD_TXT!A421:D1585,4,FALSE)</f>
        <v>124.36</v>
      </c>
      <c r="D421" s="5">
        <f t="shared" si="6"/>
        <v>0</v>
      </c>
    </row>
    <row r="422" spans="1:4" x14ac:dyDescent="0.25">
      <c r="A422" s="8">
        <v>144440052692</v>
      </c>
      <c r="B422" s="9">
        <v>86.28</v>
      </c>
      <c r="C422" s="5">
        <f>VLOOKUP(A422,TD_TXT!A422:D1586,4,FALSE)</f>
        <v>86.28</v>
      </c>
      <c r="D422" s="5">
        <f t="shared" si="6"/>
        <v>0</v>
      </c>
    </row>
    <row r="423" spans="1:4" x14ac:dyDescent="0.25">
      <c r="A423" s="8">
        <v>144440054948</v>
      </c>
      <c r="B423" s="9">
        <v>41.82</v>
      </c>
      <c r="C423" s="5">
        <f>VLOOKUP(A423,TD_TXT!A423:D1587,4,FALSE)</f>
        <v>41.82</v>
      </c>
      <c r="D423" s="5">
        <f t="shared" si="6"/>
        <v>0</v>
      </c>
    </row>
    <row r="424" spans="1:4" x14ac:dyDescent="0.25">
      <c r="A424" s="8">
        <v>144440056226</v>
      </c>
      <c r="B424" s="9">
        <v>369.76</v>
      </c>
      <c r="C424" s="5">
        <f>VLOOKUP(A424,TD_TXT!A424:D1588,4,FALSE)</f>
        <v>369.76</v>
      </c>
      <c r="D424" s="5">
        <f t="shared" si="6"/>
        <v>0</v>
      </c>
    </row>
    <row r="425" spans="1:4" x14ac:dyDescent="0.25">
      <c r="A425" s="8">
        <v>144440058009</v>
      </c>
      <c r="B425" s="9">
        <v>84.56</v>
      </c>
      <c r="C425" s="5">
        <f>VLOOKUP(A425,TD_TXT!A425:D1589,4,FALSE)</f>
        <v>84.56</v>
      </c>
      <c r="D425" s="5">
        <f t="shared" si="6"/>
        <v>0</v>
      </c>
    </row>
    <row r="426" spans="1:4" x14ac:dyDescent="0.25">
      <c r="A426" s="8">
        <v>144440059074</v>
      </c>
      <c r="B426" s="9">
        <v>53.879999999999995</v>
      </c>
      <c r="C426" s="5">
        <f>VLOOKUP(A426,TD_TXT!A426:D1590,4,FALSE)</f>
        <v>53.879999999999995</v>
      </c>
      <c r="D426" s="5">
        <f t="shared" si="6"/>
        <v>0</v>
      </c>
    </row>
    <row r="427" spans="1:4" x14ac:dyDescent="0.25">
      <c r="A427" s="8">
        <v>144440059517</v>
      </c>
      <c r="B427" s="9">
        <v>169.05</v>
      </c>
      <c r="C427" s="5">
        <f>VLOOKUP(A427,TD_TXT!A427:D1591,4,FALSE)</f>
        <v>169.05</v>
      </c>
      <c r="D427" s="5">
        <f t="shared" si="6"/>
        <v>0</v>
      </c>
    </row>
    <row r="428" spans="1:4" x14ac:dyDescent="0.25">
      <c r="A428" s="8">
        <v>144440060657</v>
      </c>
      <c r="B428" s="9">
        <v>77.650000000000006</v>
      </c>
      <c r="C428" s="5">
        <f>VLOOKUP(A428,TD_TXT!A428:D1592,4,FALSE)</f>
        <v>77.650000000000006</v>
      </c>
      <c r="D428" s="5">
        <f t="shared" si="6"/>
        <v>0</v>
      </c>
    </row>
    <row r="429" spans="1:4" x14ac:dyDescent="0.25">
      <c r="A429" s="8">
        <v>144440061837</v>
      </c>
      <c r="B429" s="9">
        <v>38.870000000000005</v>
      </c>
      <c r="C429" s="5">
        <f>VLOOKUP(A429,TD_TXT!A429:D1593,4,FALSE)</f>
        <v>38.870000000000005</v>
      </c>
      <c r="D429" s="5">
        <f t="shared" si="6"/>
        <v>0</v>
      </c>
    </row>
    <row r="430" spans="1:4" x14ac:dyDescent="0.25">
      <c r="A430" s="8">
        <v>144440066210</v>
      </c>
      <c r="B430" s="9">
        <v>55.66</v>
      </c>
      <c r="C430" s="5">
        <f>VLOOKUP(A430,TD_TXT!A430:D1594,4,FALSE)</f>
        <v>55.66</v>
      </c>
      <c r="D430" s="5">
        <f t="shared" si="6"/>
        <v>0</v>
      </c>
    </row>
    <row r="431" spans="1:4" x14ac:dyDescent="0.25">
      <c r="A431" s="8">
        <v>144440066586</v>
      </c>
      <c r="B431" s="9">
        <v>66.52</v>
      </c>
      <c r="C431" s="5">
        <f>VLOOKUP(A431,TD_TXT!A431:D1595,4,FALSE)</f>
        <v>66.52</v>
      </c>
      <c r="D431" s="5">
        <f t="shared" si="6"/>
        <v>0</v>
      </c>
    </row>
    <row r="432" spans="1:4" x14ac:dyDescent="0.25">
      <c r="A432" s="8">
        <v>144440068047</v>
      </c>
      <c r="B432" s="9">
        <v>267.8</v>
      </c>
      <c r="C432" s="5">
        <f>VLOOKUP(A432,TD_TXT!A432:D1596,4,FALSE)</f>
        <v>267.8</v>
      </c>
      <c r="D432" s="5">
        <f t="shared" si="6"/>
        <v>0</v>
      </c>
    </row>
    <row r="433" spans="1:4" x14ac:dyDescent="0.25">
      <c r="A433" s="8">
        <v>144440068179</v>
      </c>
      <c r="B433" s="9">
        <v>266.36</v>
      </c>
      <c r="C433" s="5">
        <f>VLOOKUP(A433,TD_TXT!A433:D1597,4,FALSE)</f>
        <v>266.36</v>
      </c>
      <c r="D433" s="5">
        <f t="shared" si="6"/>
        <v>0</v>
      </c>
    </row>
    <row r="434" spans="1:4" x14ac:dyDescent="0.25">
      <c r="A434" s="8">
        <v>144440068544</v>
      </c>
      <c r="B434" s="9">
        <v>139.73000000000002</v>
      </c>
      <c r="C434" s="5">
        <f>VLOOKUP(A434,TD_TXT!A434:D1598,4,FALSE)</f>
        <v>139.73000000000002</v>
      </c>
      <c r="D434" s="5">
        <f t="shared" si="6"/>
        <v>0</v>
      </c>
    </row>
    <row r="435" spans="1:4" x14ac:dyDescent="0.25">
      <c r="A435" s="8">
        <v>144440071688</v>
      </c>
      <c r="B435" s="9">
        <v>25.92</v>
      </c>
      <c r="C435" s="5">
        <f>VLOOKUP(A435,TD_TXT!A435:D1599,4,FALSE)</f>
        <v>25.92</v>
      </c>
      <c r="D435" s="5">
        <f t="shared" si="6"/>
        <v>0</v>
      </c>
    </row>
    <row r="436" spans="1:4" x14ac:dyDescent="0.25">
      <c r="A436" s="8">
        <v>144440072169</v>
      </c>
      <c r="B436" s="9">
        <v>73.89</v>
      </c>
      <c r="C436" s="5">
        <f>VLOOKUP(A436,TD_TXT!A436:D1600,4,FALSE)</f>
        <v>73.89</v>
      </c>
      <c r="D436" s="5">
        <f t="shared" si="6"/>
        <v>0</v>
      </c>
    </row>
    <row r="437" spans="1:4" x14ac:dyDescent="0.25">
      <c r="A437" s="8">
        <v>144440073732</v>
      </c>
      <c r="B437" s="9">
        <v>34.119999999999997</v>
      </c>
      <c r="C437" s="5">
        <f>VLOOKUP(A437,TD_TXT!A437:D1601,4,FALSE)</f>
        <v>34.119999999999997</v>
      </c>
      <c r="D437" s="5">
        <f t="shared" si="6"/>
        <v>0</v>
      </c>
    </row>
    <row r="438" spans="1:4" x14ac:dyDescent="0.25">
      <c r="A438" s="8">
        <v>144440074010</v>
      </c>
      <c r="B438" s="9">
        <v>40.549999999999997</v>
      </c>
      <c r="C438" s="5">
        <f>VLOOKUP(A438,TD_TXT!A438:D1602,4,FALSE)</f>
        <v>40.549999999999997</v>
      </c>
      <c r="D438" s="5">
        <f t="shared" si="6"/>
        <v>0</v>
      </c>
    </row>
    <row r="439" spans="1:4" x14ac:dyDescent="0.25">
      <c r="A439" s="8">
        <v>144440075513</v>
      </c>
      <c r="B439" s="9">
        <v>121.08</v>
      </c>
      <c r="C439" s="5">
        <f>VLOOKUP(A439,TD_TXT!A439:D1603,4,FALSE)</f>
        <v>121.08</v>
      </c>
      <c r="D439" s="5">
        <f t="shared" si="6"/>
        <v>0</v>
      </c>
    </row>
    <row r="440" spans="1:4" x14ac:dyDescent="0.25">
      <c r="A440" s="8">
        <v>144440077641</v>
      </c>
      <c r="B440" s="9">
        <v>341.47</v>
      </c>
      <c r="C440" s="5">
        <f>VLOOKUP(A440,TD_TXT!A440:D1604,4,FALSE)</f>
        <v>341.47</v>
      </c>
      <c r="D440" s="5">
        <f t="shared" si="6"/>
        <v>0</v>
      </c>
    </row>
    <row r="441" spans="1:4" x14ac:dyDescent="0.25">
      <c r="A441" s="8">
        <v>144440080282</v>
      </c>
      <c r="B441" s="9">
        <v>26.77</v>
      </c>
      <c r="C441" s="5">
        <f>VLOOKUP(A441,TD_TXT!A441:D1605,4,FALSE)</f>
        <v>26.77</v>
      </c>
      <c r="D441" s="5">
        <f t="shared" si="6"/>
        <v>0</v>
      </c>
    </row>
    <row r="442" spans="1:4" x14ac:dyDescent="0.25">
      <c r="A442" s="8">
        <v>144440080587</v>
      </c>
      <c r="B442" s="9">
        <v>204.37</v>
      </c>
      <c r="C442" s="5">
        <f>VLOOKUP(A442,TD_TXT!A442:D1606,4,FALSE)</f>
        <v>204.37</v>
      </c>
      <c r="D442" s="5">
        <f t="shared" si="6"/>
        <v>0</v>
      </c>
    </row>
    <row r="443" spans="1:4" x14ac:dyDescent="0.25">
      <c r="A443" s="8">
        <v>144440080993</v>
      </c>
      <c r="B443" s="9">
        <v>59.31</v>
      </c>
      <c r="C443" s="5">
        <f>VLOOKUP(A443,TD_TXT!A443:D1607,4,FALSE)</f>
        <v>59.31</v>
      </c>
      <c r="D443" s="5">
        <f t="shared" si="6"/>
        <v>0</v>
      </c>
    </row>
    <row r="444" spans="1:4" x14ac:dyDescent="0.25">
      <c r="A444" s="8">
        <v>144440081094</v>
      </c>
      <c r="B444" s="9">
        <v>33.39</v>
      </c>
      <c r="C444" s="5">
        <f>VLOOKUP(A444,TD_TXT!A444:D1608,4,FALSE)</f>
        <v>33.39</v>
      </c>
      <c r="D444" s="5">
        <f t="shared" si="6"/>
        <v>0</v>
      </c>
    </row>
    <row r="445" spans="1:4" x14ac:dyDescent="0.25">
      <c r="A445" s="8">
        <v>144440081547</v>
      </c>
      <c r="B445" s="9">
        <v>45.019999999999996</v>
      </c>
      <c r="C445" s="5">
        <f>VLOOKUP(A445,TD_TXT!A445:D1609,4,FALSE)</f>
        <v>45.019999999999996</v>
      </c>
      <c r="D445" s="5">
        <f t="shared" si="6"/>
        <v>0</v>
      </c>
    </row>
    <row r="446" spans="1:4" x14ac:dyDescent="0.25">
      <c r="A446" s="8">
        <v>144440082406</v>
      </c>
      <c r="B446" s="9">
        <v>52.41</v>
      </c>
      <c r="C446" s="5">
        <f>VLOOKUP(A446,TD_TXT!A446:D1610,4,FALSE)</f>
        <v>52.41</v>
      </c>
      <c r="D446" s="5">
        <f t="shared" si="6"/>
        <v>0</v>
      </c>
    </row>
    <row r="447" spans="1:4" x14ac:dyDescent="0.25">
      <c r="A447" s="8">
        <v>144440084906</v>
      </c>
      <c r="B447" s="9">
        <v>162.93</v>
      </c>
      <c r="C447" s="5">
        <f>VLOOKUP(A447,TD_TXT!A447:D1611,4,FALSE)</f>
        <v>162.93</v>
      </c>
      <c r="D447" s="5">
        <f t="shared" si="6"/>
        <v>0</v>
      </c>
    </row>
    <row r="448" spans="1:4" x14ac:dyDescent="0.25">
      <c r="A448" s="8">
        <v>144440085401</v>
      </c>
      <c r="B448" s="9">
        <v>261.18</v>
      </c>
      <c r="C448" s="5">
        <f>VLOOKUP(A448,TD_TXT!A448:D1612,4,FALSE)</f>
        <v>261.18</v>
      </c>
      <c r="D448" s="5">
        <f t="shared" si="6"/>
        <v>0</v>
      </c>
    </row>
    <row r="449" spans="1:4" x14ac:dyDescent="0.25">
      <c r="A449" s="8">
        <v>144440087413</v>
      </c>
      <c r="B449" s="9">
        <v>44.72</v>
      </c>
      <c r="C449" s="5">
        <f>VLOOKUP(A449,TD_TXT!A449:D1613,4,FALSE)</f>
        <v>44.72</v>
      </c>
      <c r="D449" s="5">
        <f t="shared" si="6"/>
        <v>0</v>
      </c>
    </row>
    <row r="450" spans="1:4" x14ac:dyDescent="0.25">
      <c r="A450" s="8">
        <v>144440088664</v>
      </c>
      <c r="B450" s="9">
        <v>42.42</v>
      </c>
      <c r="C450" s="5">
        <f>VLOOKUP(A450,TD_TXT!A450:D1614,4,FALSE)</f>
        <v>42.42</v>
      </c>
      <c r="D450" s="5">
        <f t="shared" si="6"/>
        <v>0</v>
      </c>
    </row>
    <row r="451" spans="1:4" x14ac:dyDescent="0.25">
      <c r="A451" s="8">
        <v>144440091507</v>
      </c>
      <c r="B451" s="9">
        <v>57.61</v>
      </c>
      <c r="C451" s="5">
        <f>VLOOKUP(A451,TD_TXT!A451:D1615,4,FALSE)</f>
        <v>57.61</v>
      </c>
      <c r="D451" s="5">
        <f t="shared" si="6"/>
        <v>0</v>
      </c>
    </row>
    <row r="452" spans="1:4" x14ac:dyDescent="0.25">
      <c r="A452" s="8">
        <v>144440093035</v>
      </c>
      <c r="B452" s="9">
        <v>129.28</v>
      </c>
      <c r="C452" s="5">
        <f>VLOOKUP(A452,TD_TXT!A452:D1616,4,FALSE)</f>
        <v>129.28</v>
      </c>
      <c r="D452" s="5">
        <f t="shared" si="6"/>
        <v>0</v>
      </c>
    </row>
    <row r="453" spans="1:4" x14ac:dyDescent="0.25">
      <c r="A453" s="8">
        <v>144440093635</v>
      </c>
      <c r="B453" s="9">
        <v>70.3</v>
      </c>
      <c r="C453" s="5">
        <f>VLOOKUP(A453,TD_TXT!A453:D1617,4,FALSE)</f>
        <v>70.3</v>
      </c>
      <c r="D453" s="5">
        <f t="shared" ref="D453:D516" si="7">+B453-C453</f>
        <v>0</v>
      </c>
    </row>
    <row r="454" spans="1:4" x14ac:dyDescent="0.25">
      <c r="A454" s="8">
        <v>144440094643</v>
      </c>
      <c r="B454" s="9">
        <v>210.53</v>
      </c>
      <c r="C454" s="5">
        <f>VLOOKUP(A454,TD_TXT!A454:D1618,4,FALSE)</f>
        <v>210.53</v>
      </c>
      <c r="D454" s="5">
        <f t="shared" si="7"/>
        <v>0</v>
      </c>
    </row>
    <row r="455" spans="1:4" x14ac:dyDescent="0.25">
      <c r="A455" s="8">
        <v>144440095838</v>
      </c>
      <c r="B455" s="9">
        <v>318.48</v>
      </c>
      <c r="C455" s="5">
        <f>VLOOKUP(A455,TD_TXT!A455:D1619,4,FALSE)</f>
        <v>318.48</v>
      </c>
      <c r="D455" s="5">
        <f t="shared" si="7"/>
        <v>0</v>
      </c>
    </row>
    <row r="456" spans="1:4" x14ac:dyDescent="0.25">
      <c r="A456" s="8">
        <v>144440096306</v>
      </c>
      <c r="B456" s="9">
        <v>146.44</v>
      </c>
      <c r="C456" s="5">
        <f>VLOOKUP(A456,TD_TXT!A456:D1620,4,FALSE)</f>
        <v>146.44</v>
      </c>
      <c r="D456" s="5">
        <f t="shared" si="7"/>
        <v>0</v>
      </c>
    </row>
    <row r="457" spans="1:4" x14ac:dyDescent="0.25">
      <c r="A457" s="8">
        <v>144440102642</v>
      </c>
      <c r="B457" s="9">
        <v>77.599999999999994</v>
      </c>
      <c r="C457" s="5">
        <f>VLOOKUP(A457,TD_TXT!A457:D1621,4,FALSE)</f>
        <v>77.599999999999994</v>
      </c>
      <c r="D457" s="5">
        <f t="shared" si="7"/>
        <v>0</v>
      </c>
    </row>
    <row r="458" spans="1:4" x14ac:dyDescent="0.25">
      <c r="A458" s="8">
        <v>144440109202</v>
      </c>
      <c r="B458" s="9">
        <v>98.93</v>
      </c>
      <c r="C458" s="5">
        <f>VLOOKUP(A458,TD_TXT!A458:D1622,4,FALSE)</f>
        <v>98.93</v>
      </c>
      <c r="D458" s="5">
        <f t="shared" si="7"/>
        <v>0</v>
      </c>
    </row>
    <row r="459" spans="1:4" x14ac:dyDescent="0.25">
      <c r="A459" s="8">
        <v>144440111278</v>
      </c>
      <c r="B459" s="9">
        <v>55.3</v>
      </c>
      <c r="C459" s="5">
        <f>VLOOKUP(A459,TD_TXT!A459:D1623,4,FALSE)</f>
        <v>55.3</v>
      </c>
      <c r="D459" s="5">
        <f t="shared" si="7"/>
        <v>0</v>
      </c>
    </row>
    <row r="460" spans="1:4" x14ac:dyDescent="0.25">
      <c r="A460" s="8">
        <v>144440112520</v>
      </c>
      <c r="B460" s="9">
        <v>795.89</v>
      </c>
      <c r="C460" s="5">
        <f>VLOOKUP(A460,TD_TXT!A460:D1624,4,FALSE)</f>
        <v>795.89</v>
      </c>
      <c r="D460" s="5">
        <f t="shared" si="7"/>
        <v>0</v>
      </c>
    </row>
    <row r="461" spans="1:4" x14ac:dyDescent="0.25">
      <c r="A461" s="8">
        <v>144440113491</v>
      </c>
      <c r="B461" s="9">
        <v>199.16</v>
      </c>
      <c r="C461" s="5">
        <f>VLOOKUP(A461,TD_TXT!A461:D1625,4,FALSE)</f>
        <v>199.16</v>
      </c>
      <c r="D461" s="5">
        <f t="shared" si="7"/>
        <v>0</v>
      </c>
    </row>
    <row r="462" spans="1:4" x14ac:dyDescent="0.25">
      <c r="A462" s="8">
        <v>144440114401</v>
      </c>
      <c r="B462" s="9">
        <v>35.19</v>
      </c>
      <c r="C462" s="5">
        <f>VLOOKUP(A462,TD_TXT!A462:D1626,4,FALSE)</f>
        <v>35.19</v>
      </c>
      <c r="D462" s="5">
        <f t="shared" si="7"/>
        <v>0</v>
      </c>
    </row>
    <row r="463" spans="1:4" x14ac:dyDescent="0.25">
      <c r="A463" s="8">
        <v>144440116228</v>
      </c>
      <c r="B463" s="9">
        <v>174.18</v>
      </c>
      <c r="C463" s="5">
        <f>VLOOKUP(A463,TD_TXT!A463:D1627,4,FALSE)</f>
        <v>174.18</v>
      </c>
      <c r="D463" s="5">
        <f t="shared" si="7"/>
        <v>0</v>
      </c>
    </row>
    <row r="464" spans="1:4" x14ac:dyDescent="0.25">
      <c r="A464" s="8">
        <v>144440116491</v>
      </c>
      <c r="B464" s="9">
        <v>302.52999999999997</v>
      </c>
      <c r="C464" s="5">
        <f>VLOOKUP(A464,TD_TXT!A464:D1628,4,FALSE)</f>
        <v>302.52999999999997</v>
      </c>
      <c r="D464" s="5">
        <f t="shared" si="7"/>
        <v>0</v>
      </c>
    </row>
    <row r="465" spans="1:4" x14ac:dyDescent="0.25">
      <c r="A465" s="8">
        <v>144440118189</v>
      </c>
      <c r="B465" s="9">
        <v>139.89000000000001</v>
      </c>
      <c r="C465" s="5">
        <f>VLOOKUP(A465,TD_TXT!A465:D1629,4,FALSE)</f>
        <v>139.89000000000001</v>
      </c>
      <c r="D465" s="5">
        <f t="shared" si="7"/>
        <v>0</v>
      </c>
    </row>
    <row r="466" spans="1:4" x14ac:dyDescent="0.25">
      <c r="A466" s="8">
        <v>144440121446</v>
      </c>
      <c r="B466" s="9">
        <v>111.36</v>
      </c>
      <c r="C466" s="5">
        <f>VLOOKUP(A466,TD_TXT!A466:D1630,4,FALSE)</f>
        <v>111.36</v>
      </c>
      <c r="D466" s="5">
        <f t="shared" si="7"/>
        <v>0</v>
      </c>
    </row>
    <row r="467" spans="1:4" x14ac:dyDescent="0.25">
      <c r="A467" s="8">
        <v>144440121871</v>
      </c>
      <c r="B467" s="9">
        <v>18.28</v>
      </c>
      <c r="C467" s="5">
        <f>VLOOKUP(A467,TD_TXT!A467:D1631,4,FALSE)</f>
        <v>18.28</v>
      </c>
      <c r="D467" s="5">
        <f t="shared" si="7"/>
        <v>0</v>
      </c>
    </row>
    <row r="468" spans="1:4" x14ac:dyDescent="0.25">
      <c r="A468" s="8">
        <v>144440123215</v>
      </c>
      <c r="B468" s="9">
        <v>169.29</v>
      </c>
      <c r="C468" s="5">
        <f>VLOOKUP(A468,TD_TXT!A468:D1632,4,FALSE)</f>
        <v>169.29</v>
      </c>
      <c r="D468" s="5">
        <f t="shared" si="7"/>
        <v>0</v>
      </c>
    </row>
    <row r="469" spans="1:4" x14ac:dyDescent="0.25">
      <c r="A469" s="8">
        <v>144440126298</v>
      </c>
      <c r="B469" s="9">
        <v>144.32</v>
      </c>
      <c r="C469" s="5">
        <f>VLOOKUP(A469,TD_TXT!A469:D1633,4,FALSE)</f>
        <v>144.32</v>
      </c>
      <c r="D469" s="5">
        <f t="shared" si="7"/>
        <v>0</v>
      </c>
    </row>
    <row r="470" spans="1:4" x14ac:dyDescent="0.25">
      <c r="A470" s="8">
        <v>144440126578</v>
      </c>
      <c r="B470" s="9">
        <v>100.11</v>
      </c>
      <c r="C470" s="5">
        <f>VLOOKUP(A470,TD_TXT!A470:D1634,4,FALSE)</f>
        <v>100.11</v>
      </c>
      <c r="D470" s="5">
        <f t="shared" si="7"/>
        <v>0</v>
      </c>
    </row>
    <row r="471" spans="1:4" x14ac:dyDescent="0.25">
      <c r="A471" s="8">
        <v>144440129242</v>
      </c>
      <c r="B471" s="9">
        <v>112.91000000000001</v>
      </c>
      <c r="C471" s="5">
        <f>VLOOKUP(A471,TD_TXT!A471:D1635,4,FALSE)</f>
        <v>112.91000000000001</v>
      </c>
      <c r="D471" s="5">
        <f t="shared" si="7"/>
        <v>0</v>
      </c>
    </row>
    <row r="472" spans="1:4" x14ac:dyDescent="0.25">
      <c r="A472" s="8">
        <v>144440130934</v>
      </c>
      <c r="B472" s="9">
        <v>235.32</v>
      </c>
      <c r="C472" s="5">
        <f>VLOOKUP(A472,TD_TXT!A472:D1636,4,FALSE)</f>
        <v>235.32</v>
      </c>
      <c r="D472" s="5">
        <f t="shared" si="7"/>
        <v>0</v>
      </c>
    </row>
    <row r="473" spans="1:4" x14ac:dyDescent="0.25">
      <c r="A473" s="8">
        <v>144440131229</v>
      </c>
      <c r="B473" s="9">
        <v>40.739999999999995</v>
      </c>
      <c r="C473" s="5">
        <f>VLOOKUP(A473,TD_TXT!A473:D1637,4,FALSE)</f>
        <v>40.739999999999995</v>
      </c>
      <c r="D473" s="5">
        <f t="shared" si="7"/>
        <v>0</v>
      </c>
    </row>
    <row r="474" spans="1:4" x14ac:dyDescent="0.25">
      <c r="A474" s="8">
        <v>144440131810</v>
      </c>
      <c r="B474" s="9">
        <v>25.48</v>
      </c>
      <c r="C474" s="5">
        <f>VLOOKUP(A474,TD_TXT!A474:D1638,4,FALSE)</f>
        <v>25.48</v>
      </c>
      <c r="D474" s="5">
        <f t="shared" si="7"/>
        <v>0</v>
      </c>
    </row>
    <row r="475" spans="1:4" x14ac:dyDescent="0.25">
      <c r="A475" s="8">
        <v>144440137685</v>
      </c>
      <c r="B475" s="9">
        <v>23.880000000000003</v>
      </c>
      <c r="C475" s="5">
        <f>VLOOKUP(A475,TD_TXT!A475:D1639,4,FALSE)</f>
        <v>23.880000000000003</v>
      </c>
      <c r="D475" s="5">
        <f t="shared" si="7"/>
        <v>0</v>
      </c>
    </row>
    <row r="476" spans="1:4" x14ac:dyDescent="0.25">
      <c r="A476" s="8">
        <v>144440139192</v>
      </c>
      <c r="B476" s="9">
        <v>106.74000000000001</v>
      </c>
      <c r="C476" s="5">
        <f>VLOOKUP(A476,TD_TXT!A476:D1640,4,FALSE)</f>
        <v>106.74000000000001</v>
      </c>
      <c r="D476" s="5">
        <f t="shared" si="7"/>
        <v>0</v>
      </c>
    </row>
    <row r="477" spans="1:4" x14ac:dyDescent="0.25">
      <c r="A477" s="8">
        <v>144440139410</v>
      </c>
      <c r="B477" s="9">
        <v>40.020000000000003</v>
      </c>
      <c r="C477" s="5">
        <f>VLOOKUP(A477,TD_TXT!A477:D1641,4,FALSE)</f>
        <v>40.020000000000003</v>
      </c>
      <c r="D477" s="5">
        <f t="shared" si="7"/>
        <v>0</v>
      </c>
    </row>
    <row r="478" spans="1:4" x14ac:dyDescent="0.25">
      <c r="A478" s="8">
        <v>144440139878</v>
      </c>
      <c r="B478" s="9">
        <v>121.95</v>
      </c>
      <c r="C478" s="5">
        <f>VLOOKUP(A478,TD_TXT!A478:D1642,4,FALSE)</f>
        <v>121.95</v>
      </c>
      <c r="D478" s="5">
        <f t="shared" si="7"/>
        <v>0</v>
      </c>
    </row>
    <row r="479" spans="1:4" x14ac:dyDescent="0.25">
      <c r="A479" s="8">
        <v>144440141412</v>
      </c>
      <c r="B479" s="9">
        <v>127.6</v>
      </c>
      <c r="C479" s="5">
        <f>VLOOKUP(A479,TD_TXT!A479:D1643,4,FALSE)</f>
        <v>127.6</v>
      </c>
      <c r="D479" s="5">
        <f t="shared" si="7"/>
        <v>0</v>
      </c>
    </row>
    <row r="480" spans="1:4" x14ac:dyDescent="0.25">
      <c r="A480" s="8">
        <v>144440146549</v>
      </c>
      <c r="B480" s="9">
        <v>195.37</v>
      </c>
      <c r="C480" s="5">
        <f>VLOOKUP(A480,TD_TXT!A480:D1644,4,FALSE)</f>
        <v>195.37</v>
      </c>
      <c r="D480" s="5">
        <f t="shared" si="7"/>
        <v>0</v>
      </c>
    </row>
    <row r="481" spans="1:4" x14ac:dyDescent="0.25">
      <c r="A481" s="8">
        <v>144440148096</v>
      </c>
      <c r="B481" s="9">
        <v>46.84</v>
      </c>
      <c r="C481" s="5">
        <f>VLOOKUP(A481,TD_TXT!A481:D1645,4,FALSE)</f>
        <v>46.84</v>
      </c>
      <c r="D481" s="5">
        <f t="shared" si="7"/>
        <v>0</v>
      </c>
    </row>
    <row r="482" spans="1:4" x14ac:dyDescent="0.25">
      <c r="A482" s="8">
        <v>144440149062</v>
      </c>
      <c r="B482" s="9">
        <v>92.96</v>
      </c>
      <c r="C482" s="5">
        <f>VLOOKUP(A482,TD_TXT!A482:D1646,4,FALSE)</f>
        <v>92.96</v>
      </c>
      <c r="D482" s="5">
        <f t="shared" si="7"/>
        <v>0</v>
      </c>
    </row>
    <row r="483" spans="1:4" x14ac:dyDescent="0.25">
      <c r="A483" s="8">
        <v>144440150997</v>
      </c>
      <c r="B483" s="9">
        <v>515.34</v>
      </c>
      <c r="C483" s="5">
        <f>VLOOKUP(A483,TD_TXT!A483:D1647,4,FALSE)</f>
        <v>515.34</v>
      </c>
      <c r="D483" s="5">
        <f t="shared" si="7"/>
        <v>0</v>
      </c>
    </row>
    <row r="484" spans="1:4" x14ac:dyDescent="0.25">
      <c r="A484" s="8">
        <v>144440153743</v>
      </c>
      <c r="B484" s="9">
        <v>366.45</v>
      </c>
      <c r="C484" s="5">
        <f>VLOOKUP(A484,TD_TXT!A484:D1648,4,FALSE)</f>
        <v>366.45</v>
      </c>
      <c r="D484" s="5">
        <f t="shared" si="7"/>
        <v>0</v>
      </c>
    </row>
    <row r="485" spans="1:4" x14ac:dyDescent="0.25">
      <c r="A485" s="8">
        <v>144440154600</v>
      </c>
      <c r="B485" s="9">
        <v>156.26</v>
      </c>
      <c r="C485" s="5">
        <f>VLOOKUP(A485,TD_TXT!A485:D1649,4,FALSE)</f>
        <v>156.26</v>
      </c>
      <c r="D485" s="5">
        <f t="shared" si="7"/>
        <v>0</v>
      </c>
    </row>
    <row r="486" spans="1:4" x14ac:dyDescent="0.25">
      <c r="A486" s="8">
        <v>144440157182</v>
      </c>
      <c r="B486" s="9">
        <v>332.27</v>
      </c>
      <c r="C486" s="5">
        <f>VLOOKUP(A486,TD_TXT!A486:D1650,4,FALSE)</f>
        <v>332.27</v>
      </c>
      <c r="D486" s="5">
        <f t="shared" si="7"/>
        <v>0</v>
      </c>
    </row>
    <row r="487" spans="1:4" x14ac:dyDescent="0.25">
      <c r="A487" s="8">
        <v>144440158359</v>
      </c>
      <c r="B487" s="9">
        <v>37.659999999999997</v>
      </c>
      <c r="C487" s="5">
        <f>VLOOKUP(A487,TD_TXT!A487:D1651,4,FALSE)</f>
        <v>37.659999999999997</v>
      </c>
      <c r="D487" s="5">
        <f t="shared" si="7"/>
        <v>0</v>
      </c>
    </row>
    <row r="488" spans="1:4" x14ac:dyDescent="0.25">
      <c r="A488" s="8">
        <v>144440159848</v>
      </c>
      <c r="B488" s="9">
        <v>227.22</v>
      </c>
      <c r="C488" s="5">
        <f>VLOOKUP(A488,TD_TXT!A488:D1652,4,FALSE)</f>
        <v>227.22</v>
      </c>
      <c r="D488" s="5">
        <f t="shared" si="7"/>
        <v>0</v>
      </c>
    </row>
    <row r="489" spans="1:4" x14ac:dyDescent="0.25">
      <c r="A489" s="8">
        <v>144440160827</v>
      </c>
      <c r="B489" s="9">
        <v>50.01</v>
      </c>
      <c r="C489" s="5">
        <f>VLOOKUP(A489,TD_TXT!A489:D1653,4,FALSE)</f>
        <v>50.01</v>
      </c>
      <c r="D489" s="5">
        <f t="shared" si="7"/>
        <v>0</v>
      </c>
    </row>
    <row r="490" spans="1:4" x14ac:dyDescent="0.25">
      <c r="A490" s="8">
        <v>144440161960</v>
      </c>
      <c r="B490" s="9">
        <v>110.97999999999999</v>
      </c>
      <c r="C490" s="5">
        <f>VLOOKUP(A490,TD_TXT!A490:D1654,4,FALSE)</f>
        <v>110.97999999999999</v>
      </c>
      <c r="D490" s="5">
        <f t="shared" si="7"/>
        <v>0</v>
      </c>
    </row>
    <row r="491" spans="1:4" x14ac:dyDescent="0.25">
      <c r="A491" s="8">
        <v>144440162042</v>
      </c>
      <c r="B491" s="9">
        <v>67.16</v>
      </c>
      <c r="C491" s="5">
        <f>VLOOKUP(A491,TD_TXT!A491:D1655,4,FALSE)</f>
        <v>67.16</v>
      </c>
      <c r="D491" s="5">
        <f t="shared" si="7"/>
        <v>0</v>
      </c>
    </row>
    <row r="492" spans="1:4" x14ac:dyDescent="0.25">
      <c r="A492" s="8">
        <v>144440163390</v>
      </c>
      <c r="B492" s="9">
        <v>221.54</v>
      </c>
      <c r="C492" s="5">
        <f>VLOOKUP(A492,TD_TXT!A492:D1656,4,FALSE)</f>
        <v>221.54</v>
      </c>
      <c r="D492" s="5">
        <f t="shared" si="7"/>
        <v>0</v>
      </c>
    </row>
    <row r="493" spans="1:4" x14ac:dyDescent="0.25">
      <c r="A493" s="8">
        <v>144440167992</v>
      </c>
      <c r="B493" s="9">
        <v>100.2</v>
      </c>
      <c r="C493" s="5">
        <f>VLOOKUP(A493,TD_TXT!A493:D1657,4,FALSE)</f>
        <v>100.2</v>
      </c>
      <c r="D493" s="5">
        <f t="shared" si="7"/>
        <v>0</v>
      </c>
    </row>
    <row r="494" spans="1:4" x14ac:dyDescent="0.25">
      <c r="A494" s="8">
        <v>144440170091</v>
      </c>
      <c r="B494" s="9">
        <v>877.92</v>
      </c>
      <c r="C494" s="5">
        <f>VLOOKUP(A494,TD_TXT!A494:D1658,4,FALSE)</f>
        <v>877.92</v>
      </c>
      <c r="D494" s="5">
        <f t="shared" si="7"/>
        <v>0</v>
      </c>
    </row>
    <row r="495" spans="1:4" x14ac:dyDescent="0.25">
      <c r="A495" s="8">
        <v>144440174029</v>
      </c>
      <c r="B495" s="9">
        <v>335.81</v>
      </c>
      <c r="C495" s="5">
        <f>VLOOKUP(A495,TD_TXT!A495:D1659,4,FALSE)</f>
        <v>335.81</v>
      </c>
      <c r="D495" s="5">
        <f t="shared" si="7"/>
        <v>0</v>
      </c>
    </row>
    <row r="496" spans="1:4" x14ac:dyDescent="0.25">
      <c r="A496" s="8">
        <v>144440174288</v>
      </c>
      <c r="B496" s="9">
        <v>44.120000000000005</v>
      </c>
      <c r="C496" s="5">
        <f>VLOOKUP(A496,TD_TXT!A496:D1660,4,FALSE)</f>
        <v>44.120000000000005</v>
      </c>
      <c r="D496" s="5">
        <f t="shared" si="7"/>
        <v>0</v>
      </c>
    </row>
    <row r="497" spans="1:4" x14ac:dyDescent="0.25">
      <c r="A497" s="8">
        <v>144440174988</v>
      </c>
      <c r="B497" s="9">
        <v>182.08999999999997</v>
      </c>
      <c r="C497" s="5">
        <f>VLOOKUP(A497,TD_TXT!A497:D1661,4,FALSE)</f>
        <v>182.08999999999997</v>
      </c>
      <c r="D497" s="5">
        <f t="shared" si="7"/>
        <v>0</v>
      </c>
    </row>
    <row r="498" spans="1:4" x14ac:dyDescent="0.25">
      <c r="A498" s="8">
        <v>144440175766</v>
      </c>
      <c r="B498" s="9">
        <v>278.02</v>
      </c>
      <c r="C498" s="5">
        <f>VLOOKUP(A498,TD_TXT!A498:D1662,4,FALSE)</f>
        <v>278.02</v>
      </c>
      <c r="D498" s="5">
        <f t="shared" si="7"/>
        <v>0</v>
      </c>
    </row>
    <row r="499" spans="1:4" x14ac:dyDescent="0.25">
      <c r="A499" s="8">
        <v>144440176070</v>
      </c>
      <c r="B499" s="9">
        <v>253.60999999999999</v>
      </c>
      <c r="C499" s="5">
        <f>VLOOKUP(A499,TD_TXT!A499:D1663,4,FALSE)</f>
        <v>253.60999999999999</v>
      </c>
      <c r="D499" s="5">
        <f t="shared" si="7"/>
        <v>0</v>
      </c>
    </row>
    <row r="500" spans="1:4" x14ac:dyDescent="0.25">
      <c r="A500" s="8">
        <v>144440178308</v>
      </c>
      <c r="B500" s="9">
        <v>94.41</v>
      </c>
      <c r="C500" s="5">
        <f>VLOOKUP(A500,TD_TXT!A500:D1664,4,FALSE)</f>
        <v>94.41</v>
      </c>
      <c r="D500" s="5">
        <f t="shared" si="7"/>
        <v>0</v>
      </c>
    </row>
    <row r="501" spans="1:4" x14ac:dyDescent="0.25">
      <c r="A501" s="8">
        <v>144440178495</v>
      </c>
      <c r="B501" s="9">
        <v>98.86</v>
      </c>
      <c r="C501" s="5">
        <f>VLOOKUP(A501,TD_TXT!A501:D1665,4,FALSE)</f>
        <v>98.86</v>
      </c>
      <c r="D501" s="5">
        <f t="shared" si="7"/>
        <v>0</v>
      </c>
    </row>
    <row r="502" spans="1:4" x14ac:dyDescent="0.25">
      <c r="A502" s="8">
        <v>144440178890</v>
      </c>
      <c r="B502" s="9">
        <v>62.63</v>
      </c>
      <c r="C502" s="5">
        <f>VLOOKUP(A502,TD_TXT!A502:D1666,4,FALSE)</f>
        <v>62.63</v>
      </c>
      <c r="D502" s="5">
        <f t="shared" si="7"/>
        <v>0</v>
      </c>
    </row>
    <row r="503" spans="1:4" x14ac:dyDescent="0.25">
      <c r="A503" s="8">
        <v>144440179379</v>
      </c>
      <c r="B503" s="9">
        <v>76.64</v>
      </c>
      <c r="C503" s="5">
        <f>VLOOKUP(A503,TD_TXT!A503:D1667,4,FALSE)</f>
        <v>76.64</v>
      </c>
      <c r="D503" s="5">
        <f t="shared" si="7"/>
        <v>0</v>
      </c>
    </row>
    <row r="504" spans="1:4" x14ac:dyDescent="0.25">
      <c r="A504" s="8">
        <v>144440182405</v>
      </c>
      <c r="B504" s="9">
        <v>55.28</v>
      </c>
      <c r="C504" s="5">
        <f>VLOOKUP(A504,TD_TXT!A504:D1668,4,FALSE)</f>
        <v>55.28</v>
      </c>
      <c r="D504" s="5">
        <f t="shared" si="7"/>
        <v>0</v>
      </c>
    </row>
    <row r="505" spans="1:4" x14ac:dyDescent="0.25">
      <c r="A505" s="8">
        <v>144440184678</v>
      </c>
      <c r="B505" s="9">
        <v>554.17999999999995</v>
      </c>
      <c r="C505" s="5">
        <f>VLOOKUP(A505,TD_TXT!A505:D1669,4,FALSE)</f>
        <v>554.17999999999995</v>
      </c>
      <c r="D505" s="5">
        <f t="shared" si="7"/>
        <v>0</v>
      </c>
    </row>
    <row r="506" spans="1:4" x14ac:dyDescent="0.25">
      <c r="A506" s="8">
        <v>144440184870</v>
      </c>
      <c r="B506" s="9">
        <v>130.92000000000002</v>
      </c>
      <c r="C506" s="5">
        <f>VLOOKUP(A506,TD_TXT!A506:D1670,4,FALSE)</f>
        <v>130.92000000000002</v>
      </c>
      <c r="D506" s="5">
        <f t="shared" si="7"/>
        <v>0</v>
      </c>
    </row>
    <row r="507" spans="1:4" x14ac:dyDescent="0.25">
      <c r="A507" s="8">
        <v>144440187536</v>
      </c>
      <c r="B507" s="9">
        <v>192.59</v>
      </c>
      <c r="C507" s="5">
        <f>VLOOKUP(A507,TD_TXT!A507:D1671,4,FALSE)</f>
        <v>192.59</v>
      </c>
      <c r="D507" s="5">
        <f t="shared" si="7"/>
        <v>0</v>
      </c>
    </row>
    <row r="508" spans="1:4" x14ac:dyDescent="0.25">
      <c r="A508" s="8">
        <v>144440188322</v>
      </c>
      <c r="B508" s="9">
        <v>185.45</v>
      </c>
      <c r="C508" s="5">
        <f>VLOOKUP(A508,TD_TXT!A508:D1672,4,FALSE)</f>
        <v>185.45</v>
      </c>
      <c r="D508" s="5">
        <f t="shared" si="7"/>
        <v>0</v>
      </c>
    </row>
    <row r="509" spans="1:4" x14ac:dyDescent="0.25">
      <c r="A509" s="8">
        <v>144440190302</v>
      </c>
      <c r="B509" s="9">
        <v>801.87</v>
      </c>
      <c r="C509" s="5">
        <f>VLOOKUP(A509,TD_TXT!A509:D1673,4,FALSE)</f>
        <v>801.87</v>
      </c>
      <c r="D509" s="5">
        <f t="shared" si="7"/>
        <v>0</v>
      </c>
    </row>
    <row r="510" spans="1:4" x14ac:dyDescent="0.25">
      <c r="A510" s="8">
        <v>144440192652</v>
      </c>
      <c r="B510" s="9">
        <v>116.61</v>
      </c>
      <c r="C510" s="5">
        <f>VLOOKUP(A510,TD_TXT!A510:D1674,4,FALSE)</f>
        <v>116.61</v>
      </c>
      <c r="D510" s="5">
        <f t="shared" si="7"/>
        <v>0</v>
      </c>
    </row>
    <row r="511" spans="1:4" x14ac:dyDescent="0.25">
      <c r="A511" s="8">
        <v>144440192753</v>
      </c>
      <c r="B511" s="9">
        <v>41.47</v>
      </c>
      <c r="C511" s="5">
        <f>VLOOKUP(A511,TD_TXT!A511:D1675,4,FALSE)</f>
        <v>41.47</v>
      </c>
      <c r="D511" s="5">
        <f t="shared" si="7"/>
        <v>0</v>
      </c>
    </row>
    <row r="512" spans="1:4" x14ac:dyDescent="0.25">
      <c r="A512" s="8">
        <v>144440193203</v>
      </c>
      <c r="B512" s="9">
        <v>154.36000000000001</v>
      </c>
      <c r="C512" s="5">
        <f>VLOOKUP(A512,TD_TXT!A512:D1676,4,FALSE)</f>
        <v>154.36000000000001</v>
      </c>
      <c r="D512" s="5">
        <f t="shared" si="7"/>
        <v>0</v>
      </c>
    </row>
    <row r="513" spans="1:4" x14ac:dyDescent="0.25">
      <c r="A513" s="8">
        <v>144440193419</v>
      </c>
      <c r="B513" s="9">
        <v>66.67</v>
      </c>
      <c r="C513" s="5">
        <f>VLOOKUP(A513,TD_TXT!A513:D1677,4,FALSE)</f>
        <v>66.67</v>
      </c>
      <c r="D513" s="5">
        <f t="shared" si="7"/>
        <v>0</v>
      </c>
    </row>
    <row r="514" spans="1:4" x14ac:dyDescent="0.25">
      <c r="A514" s="8">
        <v>144440193512</v>
      </c>
      <c r="B514" s="9">
        <v>146.27000000000001</v>
      </c>
      <c r="C514" s="5">
        <f>VLOOKUP(A514,TD_TXT!A514:D1678,4,FALSE)</f>
        <v>146.27000000000001</v>
      </c>
      <c r="D514" s="5">
        <f t="shared" si="7"/>
        <v>0</v>
      </c>
    </row>
    <row r="515" spans="1:4" x14ac:dyDescent="0.25">
      <c r="A515" s="8">
        <v>144440193776</v>
      </c>
      <c r="B515" s="9">
        <v>151.59</v>
      </c>
      <c r="C515" s="5">
        <f>VLOOKUP(A515,TD_TXT!A515:D1679,4,FALSE)</f>
        <v>151.59</v>
      </c>
      <c r="D515" s="5">
        <f t="shared" si="7"/>
        <v>0</v>
      </c>
    </row>
    <row r="516" spans="1:4" x14ac:dyDescent="0.25">
      <c r="A516" s="8">
        <v>144440196403</v>
      </c>
      <c r="B516" s="9">
        <v>250.53</v>
      </c>
      <c r="C516" s="5">
        <f>VLOOKUP(A516,TD_TXT!A516:D1680,4,FALSE)</f>
        <v>250.53</v>
      </c>
      <c r="D516" s="5">
        <f t="shared" si="7"/>
        <v>0</v>
      </c>
    </row>
    <row r="517" spans="1:4" x14ac:dyDescent="0.25">
      <c r="A517" s="8">
        <v>144440199713</v>
      </c>
      <c r="B517" s="9">
        <v>305.05</v>
      </c>
      <c r="C517" s="5">
        <f>VLOOKUP(A517,TD_TXT!A517:D1681,4,FALSE)</f>
        <v>305.05</v>
      </c>
      <c r="D517" s="5">
        <f t="shared" ref="D517:D580" si="8">+B517-C517</f>
        <v>0</v>
      </c>
    </row>
    <row r="518" spans="1:4" x14ac:dyDescent="0.25">
      <c r="A518" s="8">
        <v>144440201816</v>
      </c>
      <c r="B518" s="9">
        <v>66.8</v>
      </c>
      <c r="C518" s="5">
        <f>VLOOKUP(A518,TD_TXT!A518:D1682,4,FALSE)</f>
        <v>66.8</v>
      </c>
      <c r="D518" s="5">
        <f t="shared" si="8"/>
        <v>0</v>
      </c>
    </row>
    <row r="519" spans="1:4" x14ac:dyDescent="0.25">
      <c r="A519" s="8">
        <v>144440204081</v>
      </c>
      <c r="B519" s="9">
        <v>231.24</v>
      </c>
      <c r="C519" s="5">
        <f>VLOOKUP(A519,TD_TXT!A519:D1683,4,FALSE)</f>
        <v>231.24</v>
      </c>
      <c r="D519" s="5">
        <f t="shared" si="8"/>
        <v>0</v>
      </c>
    </row>
    <row r="520" spans="1:4" x14ac:dyDescent="0.25">
      <c r="A520" s="8">
        <v>144440204759</v>
      </c>
      <c r="B520" s="9">
        <v>118.38999999999999</v>
      </c>
      <c r="C520" s="5">
        <f>VLOOKUP(A520,TD_TXT!A520:D1684,4,FALSE)</f>
        <v>118.38999999999999</v>
      </c>
      <c r="D520" s="5">
        <f t="shared" si="8"/>
        <v>0</v>
      </c>
    </row>
    <row r="521" spans="1:4" x14ac:dyDescent="0.25">
      <c r="A521" s="8">
        <v>144440213808</v>
      </c>
      <c r="B521" s="9">
        <v>104.25</v>
      </c>
      <c r="C521" s="5">
        <f>VLOOKUP(A521,TD_TXT!A521:D1685,4,FALSE)</f>
        <v>104.25</v>
      </c>
      <c r="D521" s="5">
        <f t="shared" si="8"/>
        <v>0</v>
      </c>
    </row>
    <row r="522" spans="1:4" x14ac:dyDescent="0.25">
      <c r="A522" s="8">
        <v>144440214453</v>
      </c>
      <c r="B522" s="9">
        <v>86.81</v>
      </c>
      <c r="C522" s="5">
        <f>VLOOKUP(A522,TD_TXT!A522:D1686,4,FALSE)</f>
        <v>86.81</v>
      </c>
      <c r="D522" s="5">
        <f t="shared" si="8"/>
        <v>0</v>
      </c>
    </row>
    <row r="523" spans="1:4" x14ac:dyDescent="0.25">
      <c r="A523" s="8">
        <v>144440216198</v>
      </c>
      <c r="B523" s="9">
        <v>108.92</v>
      </c>
      <c r="C523" s="5">
        <f>VLOOKUP(A523,TD_TXT!A523:D1687,4,FALSE)</f>
        <v>108.92</v>
      </c>
      <c r="D523" s="5">
        <f t="shared" si="8"/>
        <v>0</v>
      </c>
    </row>
    <row r="524" spans="1:4" x14ac:dyDescent="0.25">
      <c r="A524" s="8">
        <v>144440220552</v>
      </c>
      <c r="B524" s="9">
        <v>70.55</v>
      </c>
      <c r="C524" s="5">
        <f>VLOOKUP(A524,TD_TXT!A524:D1688,4,FALSE)</f>
        <v>70.55</v>
      </c>
      <c r="D524" s="5">
        <f t="shared" si="8"/>
        <v>0</v>
      </c>
    </row>
    <row r="525" spans="1:4" x14ac:dyDescent="0.25">
      <c r="A525" s="8">
        <v>144440222183</v>
      </c>
      <c r="B525" s="9">
        <v>327.26</v>
      </c>
      <c r="C525" s="5">
        <f>VLOOKUP(A525,TD_TXT!A525:D1689,4,FALSE)</f>
        <v>327.26</v>
      </c>
      <c r="D525" s="5">
        <f t="shared" si="8"/>
        <v>0</v>
      </c>
    </row>
    <row r="526" spans="1:4" x14ac:dyDescent="0.25">
      <c r="A526" s="8">
        <v>144440223481</v>
      </c>
      <c r="B526" s="9">
        <v>299.13</v>
      </c>
      <c r="C526" s="5">
        <f>VLOOKUP(A526,TD_TXT!A526:D1690,4,FALSE)</f>
        <v>299.13</v>
      </c>
      <c r="D526" s="5">
        <f t="shared" si="8"/>
        <v>0</v>
      </c>
    </row>
    <row r="527" spans="1:4" x14ac:dyDescent="0.25">
      <c r="A527" s="8">
        <v>144440227176</v>
      </c>
      <c r="B527" s="9">
        <v>41.519999999999996</v>
      </c>
      <c r="C527" s="5">
        <f>VLOOKUP(A527,TD_TXT!A527:D1691,4,FALSE)</f>
        <v>41.519999999999996</v>
      </c>
      <c r="D527" s="5">
        <f t="shared" si="8"/>
        <v>0</v>
      </c>
    </row>
    <row r="528" spans="1:4" x14ac:dyDescent="0.25">
      <c r="A528" s="8">
        <v>144440227243</v>
      </c>
      <c r="B528" s="9">
        <v>23.9</v>
      </c>
      <c r="C528" s="5">
        <f>VLOOKUP(A528,TD_TXT!A528:D1692,4,FALSE)</f>
        <v>23.9</v>
      </c>
      <c r="D528" s="5">
        <f t="shared" si="8"/>
        <v>0</v>
      </c>
    </row>
    <row r="529" spans="1:4" x14ac:dyDescent="0.25">
      <c r="A529" s="8">
        <v>144440227469</v>
      </c>
      <c r="B529" s="9">
        <v>49.41</v>
      </c>
      <c r="C529" s="5">
        <f>VLOOKUP(A529,TD_TXT!A529:D1693,4,FALSE)</f>
        <v>49.41</v>
      </c>
      <c r="D529" s="5">
        <f t="shared" si="8"/>
        <v>0</v>
      </c>
    </row>
    <row r="530" spans="1:4" x14ac:dyDescent="0.25">
      <c r="A530" s="8">
        <v>144440228471</v>
      </c>
      <c r="B530" s="9">
        <v>70.849999999999994</v>
      </c>
      <c r="C530" s="5">
        <f>VLOOKUP(A530,TD_TXT!A530:D1694,4,FALSE)</f>
        <v>70.849999999999994</v>
      </c>
      <c r="D530" s="5">
        <f t="shared" si="8"/>
        <v>0</v>
      </c>
    </row>
    <row r="531" spans="1:4" x14ac:dyDescent="0.25">
      <c r="A531" s="8">
        <v>144440232120</v>
      </c>
      <c r="B531" s="9">
        <v>641.71999999999991</v>
      </c>
      <c r="C531" s="5">
        <f>VLOOKUP(A531,TD_TXT!A531:D1695,4,FALSE)</f>
        <v>641.71999999999991</v>
      </c>
      <c r="D531" s="5">
        <f t="shared" si="8"/>
        <v>0</v>
      </c>
    </row>
    <row r="532" spans="1:4" x14ac:dyDescent="0.25">
      <c r="A532" s="8">
        <v>144440233079</v>
      </c>
      <c r="B532" s="9">
        <v>129.51999999999998</v>
      </c>
      <c r="C532" s="5">
        <f>VLOOKUP(A532,TD_TXT!A532:D1696,4,FALSE)</f>
        <v>129.51999999999998</v>
      </c>
      <c r="D532" s="5">
        <f t="shared" si="8"/>
        <v>0</v>
      </c>
    </row>
    <row r="533" spans="1:4" x14ac:dyDescent="0.25">
      <c r="A533" s="8">
        <v>144440238061</v>
      </c>
      <c r="B533" s="9">
        <v>120.49</v>
      </c>
      <c r="C533" s="5">
        <f>VLOOKUP(A533,TD_TXT!A533:D1697,4,FALSE)</f>
        <v>120.49</v>
      </c>
      <c r="D533" s="5">
        <f t="shared" si="8"/>
        <v>0</v>
      </c>
    </row>
    <row r="534" spans="1:4" x14ac:dyDescent="0.25">
      <c r="A534" s="8">
        <v>144440238612</v>
      </c>
      <c r="B534" s="9">
        <v>1350.63</v>
      </c>
      <c r="C534" s="5">
        <f>VLOOKUP(A534,TD_TXT!A534:D1698,4,FALSE)</f>
        <v>1350.63</v>
      </c>
      <c r="D534" s="5">
        <f t="shared" si="8"/>
        <v>0</v>
      </c>
    </row>
    <row r="535" spans="1:4" x14ac:dyDescent="0.25">
      <c r="A535" s="8">
        <v>144440240209</v>
      </c>
      <c r="B535" s="9">
        <v>128.36000000000001</v>
      </c>
      <c r="C535" s="5">
        <f>VLOOKUP(A535,TD_TXT!A535:D1699,4,FALSE)</f>
        <v>128.36000000000001</v>
      </c>
      <c r="D535" s="5">
        <f t="shared" si="8"/>
        <v>0</v>
      </c>
    </row>
    <row r="536" spans="1:4" x14ac:dyDescent="0.25">
      <c r="A536" s="8">
        <v>144440242057</v>
      </c>
      <c r="B536" s="9">
        <v>57.78</v>
      </c>
      <c r="C536" s="5">
        <f>VLOOKUP(A536,TD_TXT!A536:D1700,4,FALSE)</f>
        <v>57.78</v>
      </c>
      <c r="D536" s="5">
        <f t="shared" si="8"/>
        <v>0</v>
      </c>
    </row>
    <row r="537" spans="1:4" x14ac:dyDescent="0.25">
      <c r="A537" s="8">
        <v>144440243013</v>
      </c>
      <c r="B537" s="9">
        <v>453.45</v>
      </c>
      <c r="C537" s="5">
        <f>VLOOKUP(A537,TD_TXT!A537:D1701,4,FALSE)</f>
        <v>453.45</v>
      </c>
      <c r="D537" s="5">
        <f t="shared" si="8"/>
        <v>0</v>
      </c>
    </row>
    <row r="538" spans="1:4" x14ac:dyDescent="0.25">
      <c r="A538" s="8">
        <v>144440245595</v>
      </c>
      <c r="B538" s="9">
        <v>44.19</v>
      </c>
      <c r="C538" s="5">
        <f>VLOOKUP(A538,TD_TXT!A538:D1702,4,FALSE)</f>
        <v>44.19</v>
      </c>
      <c r="D538" s="5">
        <f t="shared" si="8"/>
        <v>0</v>
      </c>
    </row>
    <row r="539" spans="1:4" x14ac:dyDescent="0.25">
      <c r="A539" s="8">
        <v>144440245997</v>
      </c>
      <c r="B539" s="9">
        <v>316.32</v>
      </c>
      <c r="C539" s="5">
        <f>VLOOKUP(A539,TD_TXT!A539:D1703,4,FALSE)</f>
        <v>316.32</v>
      </c>
      <c r="D539" s="5">
        <f t="shared" si="8"/>
        <v>0</v>
      </c>
    </row>
    <row r="540" spans="1:4" x14ac:dyDescent="0.25">
      <c r="A540" s="8">
        <v>144440246487</v>
      </c>
      <c r="B540" s="9">
        <v>21.75</v>
      </c>
      <c r="C540" s="5">
        <f>VLOOKUP(A540,TD_TXT!A540:D1704,4,FALSE)</f>
        <v>21.75</v>
      </c>
      <c r="D540" s="5">
        <f t="shared" si="8"/>
        <v>0</v>
      </c>
    </row>
    <row r="541" spans="1:4" x14ac:dyDescent="0.25">
      <c r="A541" s="8">
        <v>144440246692</v>
      </c>
      <c r="B541" s="9">
        <v>103.21</v>
      </c>
      <c r="C541" s="5">
        <f>VLOOKUP(A541,TD_TXT!A541:D1705,4,FALSE)</f>
        <v>103.21</v>
      </c>
      <c r="D541" s="5">
        <f t="shared" si="8"/>
        <v>0</v>
      </c>
    </row>
    <row r="542" spans="1:4" x14ac:dyDescent="0.25">
      <c r="A542" s="8">
        <v>144440249175</v>
      </c>
      <c r="B542" s="9">
        <v>56.19</v>
      </c>
      <c r="C542" s="5">
        <f>VLOOKUP(A542,TD_TXT!A542:D1706,4,FALSE)</f>
        <v>56.19</v>
      </c>
      <c r="D542" s="5">
        <f t="shared" si="8"/>
        <v>0</v>
      </c>
    </row>
    <row r="543" spans="1:4" x14ac:dyDescent="0.25">
      <c r="A543" s="8">
        <v>144440249190</v>
      </c>
      <c r="B543" s="9">
        <v>156.12</v>
      </c>
      <c r="C543" s="5">
        <f>VLOOKUP(A543,TD_TXT!A543:D1707,4,FALSE)</f>
        <v>156.12</v>
      </c>
      <c r="D543" s="5">
        <f t="shared" si="8"/>
        <v>0</v>
      </c>
    </row>
    <row r="544" spans="1:4" x14ac:dyDescent="0.25">
      <c r="A544" s="8">
        <v>144440249439</v>
      </c>
      <c r="B544" s="9">
        <v>59.14</v>
      </c>
      <c r="C544" s="5">
        <f>VLOOKUP(A544,TD_TXT!A544:D1708,4,FALSE)</f>
        <v>59.14</v>
      </c>
      <c r="D544" s="5">
        <f t="shared" si="8"/>
        <v>0</v>
      </c>
    </row>
    <row r="545" spans="1:4" x14ac:dyDescent="0.25">
      <c r="A545" s="8">
        <v>144440250609</v>
      </c>
      <c r="B545" s="9">
        <v>134.30000000000001</v>
      </c>
      <c r="C545" s="5">
        <f>VLOOKUP(A545,TD_TXT!A545:D1709,4,FALSE)</f>
        <v>134.30000000000001</v>
      </c>
      <c r="D545" s="5">
        <f t="shared" si="8"/>
        <v>0</v>
      </c>
    </row>
    <row r="546" spans="1:4" x14ac:dyDescent="0.25">
      <c r="A546" s="8">
        <v>144440253976</v>
      </c>
      <c r="B546" s="9">
        <v>120.82</v>
      </c>
      <c r="C546" s="5">
        <f>VLOOKUP(A546,TD_TXT!A546:D1710,4,FALSE)</f>
        <v>120.82</v>
      </c>
      <c r="D546" s="5">
        <f t="shared" si="8"/>
        <v>0</v>
      </c>
    </row>
    <row r="547" spans="1:4" x14ac:dyDescent="0.25">
      <c r="A547" s="8">
        <v>144440258835</v>
      </c>
      <c r="B547" s="9">
        <v>80.94</v>
      </c>
      <c r="C547" s="5">
        <f>VLOOKUP(A547,TD_TXT!A547:D1711,4,FALSE)</f>
        <v>80.94</v>
      </c>
      <c r="D547" s="5">
        <f t="shared" si="8"/>
        <v>0</v>
      </c>
    </row>
    <row r="548" spans="1:4" x14ac:dyDescent="0.25">
      <c r="A548" s="8">
        <v>144440262622</v>
      </c>
      <c r="B548" s="9">
        <v>35.549999999999997</v>
      </c>
      <c r="C548" s="5">
        <f>VLOOKUP(A548,TD_TXT!A548:D1712,4,FALSE)</f>
        <v>35.549999999999997</v>
      </c>
      <c r="D548" s="5">
        <f t="shared" si="8"/>
        <v>0</v>
      </c>
    </row>
    <row r="549" spans="1:4" x14ac:dyDescent="0.25">
      <c r="A549" s="8">
        <v>144440264605</v>
      </c>
      <c r="B549" s="9">
        <v>570.99</v>
      </c>
      <c r="C549" s="5">
        <f>VLOOKUP(A549,TD_TXT!A549:D1713,4,FALSE)</f>
        <v>570.99</v>
      </c>
      <c r="D549" s="5">
        <f t="shared" si="8"/>
        <v>0</v>
      </c>
    </row>
    <row r="550" spans="1:4" x14ac:dyDescent="0.25">
      <c r="A550" s="8">
        <v>144440271322</v>
      </c>
      <c r="B550" s="9">
        <v>309.52999999999997</v>
      </c>
      <c r="C550" s="5">
        <f>VLOOKUP(A550,TD_TXT!A550:D1714,4,FALSE)</f>
        <v>309.52999999999997</v>
      </c>
      <c r="D550" s="5">
        <f t="shared" si="8"/>
        <v>0</v>
      </c>
    </row>
    <row r="551" spans="1:4" x14ac:dyDescent="0.25">
      <c r="A551" s="8">
        <v>144440272493</v>
      </c>
      <c r="B551" s="9">
        <v>129.35</v>
      </c>
      <c r="C551" s="5">
        <f>VLOOKUP(A551,TD_TXT!A551:D1715,4,FALSE)</f>
        <v>129.35</v>
      </c>
      <c r="D551" s="5">
        <f t="shared" si="8"/>
        <v>0</v>
      </c>
    </row>
    <row r="552" spans="1:4" x14ac:dyDescent="0.25">
      <c r="A552" s="8">
        <v>144440274625</v>
      </c>
      <c r="B552" s="9">
        <v>98.960000000000008</v>
      </c>
      <c r="C552" s="5">
        <f>VLOOKUP(A552,TD_TXT!A552:D1716,4,FALSE)</f>
        <v>98.960000000000008</v>
      </c>
      <c r="D552" s="5">
        <f t="shared" si="8"/>
        <v>0</v>
      </c>
    </row>
    <row r="553" spans="1:4" x14ac:dyDescent="0.25">
      <c r="A553" s="8">
        <v>144440278014</v>
      </c>
      <c r="B553" s="9">
        <v>45.290000000000006</v>
      </c>
      <c r="C553" s="5">
        <f>VLOOKUP(A553,TD_TXT!A553:D1717,4,FALSE)</f>
        <v>45.290000000000006</v>
      </c>
      <c r="D553" s="5">
        <f t="shared" si="8"/>
        <v>0</v>
      </c>
    </row>
    <row r="554" spans="1:4" x14ac:dyDescent="0.25">
      <c r="A554" s="8">
        <v>144440279502</v>
      </c>
      <c r="B554" s="9">
        <v>50.28</v>
      </c>
      <c r="C554" s="5">
        <f>VLOOKUP(A554,TD_TXT!A554:D1718,4,FALSE)</f>
        <v>50.28</v>
      </c>
      <c r="D554" s="5">
        <f t="shared" si="8"/>
        <v>0</v>
      </c>
    </row>
    <row r="555" spans="1:4" x14ac:dyDescent="0.25">
      <c r="A555" s="8">
        <v>144440283946</v>
      </c>
      <c r="B555" s="9">
        <v>114.74</v>
      </c>
      <c r="C555" s="5">
        <f>VLOOKUP(A555,TD_TXT!A555:D1719,4,FALSE)</f>
        <v>114.74</v>
      </c>
      <c r="D555" s="5">
        <f t="shared" si="8"/>
        <v>0</v>
      </c>
    </row>
    <row r="556" spans="1:4" x14ac:dyDescent="0.25">
      <c r="A556" s="8">
        <v>144440284914</v>
      </c>
      <c r="B556" s="9">
        <v>87</v>
      </c>
      <c r="C556" s="5">
        <f>VLOOKUP(A556,TD_TXT!A556:D1720,4,FALSE)</f>
        <v>87</v>
      </c>
      <c r="D556" s="5">
        <f t="shared" si="8"/>
        <v>0</v>
      </c>
    </row>
    <row r="557" spans="1:4" x14ac:dyDescent="0.25">
      <c r="A557" s="8">
        <v>144440285732</v>
      </c>
      <c r="B557" s="9">
        <v>344.77000000000004</v>
      </c>
      <c r="C557" s="5">
        <f>VLOOKUP(A557,TD_TXT!A557:D1721,4,FALSE)</f>
        <v>344.77000000000004</v>
      </c>
      <c r="D557" s="5">
        <f t="shared" si="8"/>
        <v>0</v>
      </c>
    </row>
    <row r="558" spans="1:4" x14ac:dyDescent="0.25">
      <c r="A558" s="8">
        <v>144440285937</v>
      </c>
      <c r="B558" s="9">
        <v>169.68</v>
      </c>
      <c r="C558" s="5">
        <f>VLOOKUP(A558,TD_TXT!A558:D1722,4,FALSE)</f>
        <v>169.68</v>
      </c>
      <c r="D558" s="5">
        <f t="shared" si="8"/>
        <v>0</v>
      </c>
    </row>
    <row r="559" spans="1:4" x14ac:dyDescent="0.25">
      <c r="A559" s="8">
        <v>144440285977</v>
      </c>
      <c r="B559" s="9">
        <v>108.71000000000001</v>
      </c>
      <c r="C559" s="5">
        <f>VLOOKUP(A559,TD_TXT!A559:D1723,4,FALSE)</f>
        <v>108.71000000000001</v>
      </c>
      <c r="D559" s="5">
        <f t="shared" si="8"/>
        <v>0</v>
      </c>
    </row>
    <row r="560" spans="1:4" x14ac:dyDescent="0.25">
      <c r="A560" s="8">
        <v>144440287212</v>
      </c>
      <c r="B560" s="9">
        <v>51.31</v>
      </c>
      <c r="C560" s="5">
        <f>VLOOKUP(A560,TD_TXT!A560:D1724,4,FALSE)</f>
        <v>51.31</v>
      </c>
      <c r="D560" s="5">
        <f t="shared" si="8"/>
        <v>0</v>
      </c>
    </row>
    <row r="561" spans="1:4" x14ac:dyDescent="0.25">
      <c r="A561" s="8">
        <v>144440289269</v>
      </c>
      <c r="B561" s="9">
        <v>102.54</v>
      </c>
      <c r="C561" s="5">
        <f>VLOOKUP(A561,TD_TXT!A561:D1725,4,FALSE)</f>
        <v>102.54</v>
      </c>
      <c r="D561" s="5">
        <f t="shared" si="8"/>
        <v>0</v>
      </c>
    </row>
    <row r="562" spans="1:4" x14ac:dyDescent="0.25">
      <c r="A562" s="8">
        <v>144440291365</v>
      </c>
      <c r="B562" s="9">
        <v>74.789999999999992</v>
      </c>
      <c r="C562" s="5">
        <f>VLOOKUP(A562,TD_TXT!A562:D1726,4,FALSE)</f>
        <v>74.789999999999992</v>
      </c>
      <c r="D562" s="5">
        <f t="shared" si="8"/>
        <v>0</v>
      </c>
    </row>
    <row r="563" spans="1:4" x14ac:dyDescent="0.25">
      <c r="A563" s="8">
        <v>144440296424</v>
      </c>
      <c r="B563" s="9">
        <v>40.659999999999997</v>
      </c>
      <c r="C563" s="5">
        <f>VLOOKUP(A563,TD_TXT!A563:D1727,4,FALSE)</f>
        <v>40.659999999999997</v>
      </c>
      <c r="D563" s="5">
        <f t="shared" si="8"/>
        <v>0</v>
      </c>
    </row>
    <row r="564" spans="1:4" x14ac:dyDescent="0.25">
      <c r="A564" s="8">
        <v>144440299271</v>
      </c>
      <c r="B564" s="9">
        <v>96.55</v>
      </c>
      <c r="C564" s="5">
        <f>VLOOKUP(A564,TD_TXT!A564:D1728,4,FALSE)</f>
        <v>96.55</v>
      </c>
      <c r="D564" s="5">
        <f t="shared" si="8"/>
        <v>0</v>
      </c>
    </row>
    <row r="565" spans="1:4" x14ac:dyDescent="0.25">
      <c r="A565" s="8">
        <v>144440299711</v>
      </c>
      <c r="B565" s="9">
        <v>137.5</v>
      </c>
      <c r="C565" s="5">
        <f>VLOOKUP(A565,TD_TXT!A565:D1729,4,FALSE)</f>
        <v>137.5</v>
      </c>
      <c r="D565" s="5">
        <f t="shared" si="8"/>
        <v>0</v>
      </c>
    </row>
    <row r="566" spans="1:4" x14ac:dyDescent="0.25">
      <c r="A566" s="8">
        <v>144440302101</v>
      </c>
      <c r="B566" s="9">
        <v>50.74</v>
      </c>
      <c r="C566" s="5">
        <f>VLOOKUP(A566,TD_TXT!A566:D1730,4,FALSE)</f>
        <v>50.74</v>
      </c>
      <c r="D566" s="5">
        <f t="shared" si="8"/>
        <v>0</v>
      </c>
    </row>
    <row r="567" spans="1:4" x14ac:dyDescent="0.25">
      <c r="A567" s="8">
        <v>144440302177</v>
      </c>
      <c r="B567" s="9">
        <v>73.45</v>
      </c>
      <c r="C567" s="5">
        <f>VLOOKUP(A567,TD_TXT!A567:D1731,4,FALSE)</f>
        <v>73.45</v>
      </c>
      <c r="D567" s="5">
        <f t="shared" si="8"/>
        <v>0</v>
      </c>
    </row>
    <row r="568" spans="1:4" x14ac:dyDescent="0.25">
      <c r="A568" s="8">
        <v>144440305896</v>
      </c>
      <c r="B568" s="9">
        <v>710.87</v>
      </c>
      <c r="C568" s="5">
        <f>VLOOKUP(A568,TD_TXT!A568:D1732,4,FALSE)</f>
        <v>710.87</v>
      </c>
      <c r="D568" s="5">
        <f t="shared" si="8"/>
        <v>0</v>
      </c>
    </row>
    <row r="569" spans="1:4" x14ac:dyDescent="0.25">
      <c r="A569" s="8">
        <v>144440306350</v>
      </c>
      <c r="B569" s="9">
        <v>100.56</v>
      </c>
      <c r="C569" s="5">
        <f>VLOOKUP(A569,TD_TXT!A569:D1733,4,FALSE)</f>
        <v>100.56</v>
      </c>
      <c r="D569" s="5">
        <f t="shared" si="8"/>
        <v>0</v>
      </c>
    </row>
    <row r="570" spans="1:4" x14ac:dyDescent="0.25">
      <c r="A570" s="8">
        <v>144440306903</v>
      </c>
      <c r="B570" s="9">
        <v>92.87</v>
      </c>
      <c r="C570" s="5">
        <f>VLOOKUP(A570,TD_TXT!A570:D1734,4,FALSE)</f>
        <v>92.87</v>
      </c>
      <c r="D570" s="5">
        <f t="shared" si="8"/>
        <v>0</v>
      </c>
    </row>
    <row r="571" spans="1:4" x14ac:dyDescent="0.25">
      <c r="A571" s="8">
        <v>144440310157</v>
      </c>
      <c r="B571" s="9">
        <v>43.180000000000007</v>
      </c>
      <c r="C571" s="5">
        <f>VLOOKUP(A571,TD_TXT!A571:D1735,4,FALSE)</f>
        <v>43.180000000000007</v>
      </c>
      <c r="D571" s="5">
        <f t="shared" si="8"/>
        <v>0</v>
      </c>
    </row>
    <row r="572" spans="1:4" x14ac:dyDescent="0.25">
      <c r="A572" s="8">
        <v>144440310296</v>
      </c>
      <c r="B572" s="9">
        <v>125.69</v>
      </c>
      <c r="C572" s="5">
        <f>VLOOKUP(A572,TD_TXT!A572:D1736,4,FALSE)</f>
        <v>125.69</v>
      </c>
      <c r="D572" s="5">
        <f t="shared" si="8"/>
        <v>0</v>
      </c>
    </row>
    <row r="573" spans="1:4" x14ac:dyDescent="0.25">
      <c r="A573" s="8">
        <v>144440311244</v>
      </c>
      <c r="B573" s="9">
        <v>123.04</v>
      </c>
      <c r="C573" s="5">
        <f>VLOOKUP(A573,TD_TXT!A573:D1737,4,FALSE)</f>
        <v>123.04</v>
      </c>
      <c r="D573" s="5">
        <f t="shared" si="8"/>
        <v>0</v>
      </c>
    </row>
    <row r="574" spans="1:4" x14ac:dyDescent="0.25">
      <c r="A574" s="8">
        <v>144440311530</v>
      </c>
      <c r="B574" s="9">
        <v>127.27</v>
      </c>
      <c r="C574" s="5">
        <f>VLOOKUP(A574,TD_TXT!A574:D1738,4,FALSE)</f>
        <v>127.27</v>
      </c>
      <c r="D574" s="5">
        <f t="shared" si="8"/>
        <v>0</v>
      </c>
    </row>
    <row r="575" spans="1:4" x14ac:dyDescent="0.25">
      <c r="A575" s="8">
        <v>144440313769</v>
      </c>
      <c r="B575" s="9">
        <v>50.72</v>
      </c>
      <c r="C575" s="5">
        <f>VLOOKUP(A575,TD_TXT!A575:D1739,4,FALSE)</f>
        <v>50.72</v>
      </c>
      <c r="D575" s="5">
        <f t="shared" si="8"/>
        <v>0</v>
      </c>
    </row>
    <row r="576" spans="1:4" x14ac:dyDescent="0.25">
      <c r="A576" s="8">
        <v>144440314764</v>
      </c>
      <c r="B576" s="9">
        <v>157.04</v>
      </c>
      <c r="C576" s="5">
        <f>VLOOKUP(A576,TD_TXT!A576:D1740,4,FALSE)</f>
        <v>157.04</v>
      </c>
      <c r="D576" s="5">
        <f t="shared" si="8"/>
        <v>0</v>
      </c>
    </row>
    <row r="577" spans="1:4" x14ac:dyDescent="0.25">
      <c r="A577" s="8">
        <v>144440316844</v>
      </c>
      <c r="B577" s="9">
        <v>131.63</v>
      </c>
      <c r="C577" s="5">
        <f>VLOOKUP(A577,TD_TXT!A577:D1741,4,FALSE)</f>
        <v>131.63</v>
      </c>
      <c r="D577" s="5">
        <f t="shared" si="8"/>
        <v>0</v>
      </c>
    </row>
    <row r="578" spans="1:4" x14ac:dyDescent="0.25">
      <c r="A578" s="8">
        <v>144440319721</v>
      </c>
      <c r="B578" s="9">
        <v>81.550000000000011</v>
      </c>
      <c r="C578" s="5">
        <f>VLOOKUP(A578,TD_TXT!A578:D1742,4,FALSE)</f>
        <v>81.550000000000011</v>
      </c>
      <c r="D578" s="5">
        <f t="shared" si="8"/>
        <v>0</v>
      </c>
    </row>
    <row r="579" spans="1:4" x14ac:dyDescent="0.25">
      <c r="A579" s="8">
        <v>144440324443</v>
      </c>
      <c r="B579" s="9">
        <v>20.77</v>
      </c>
      <c r="C579" s="5">
        <f>VLOOKUP(A579,TD_TXT!A579:D1743,4,FALSE)</f>
        <v>20.77</v>
      </c>
      <c r="D579" s="5">
        <f t="shared" si="8"/>
        <v>0</v>
      </c>
    </row>
    <row r="580" spans="1:4" x14ac:dyDescent="0.25">
      <c r="A580" s="8">
        <v>144440324752</v>
      </c>
      <c r="B580" s="9">
        <v>149.05000000000001</v>
      </c>
      <c r="C580" s="5">
        <f>VLOOKUP(A580,TD_TXT!A580:D1744,4,FALSE)</f>
        <v>149.05000000000001</v>
      </c>
      <c r="D580" s="5">
        <f t="shared" si="8"/>
        <v>0</v>
      </c>
    </row>
    <row r="581" spans="1:4" x14ac:dyDescent="0.25">
      <c r="A581" s="8">
        <v>144440325025</v>
      </c>
      <c r="B581" s="9">
        <v>263.29000000000002</v>
      </c>
      <c r="C581" s="5">
        <f>VLOOKUP(A581,TD_TXT!A581:D1745,4,FALSE)</f>
        <v>263.29000000000002</v>
      </c>
      <c r="D581" s="5">
        <f t="shared" ref="D581:D644" si="9">+B581-C581</f>
        <v>0</v>
      </c>
    </row>
    <row r="582" spans="1:4" x14ac:dyDescent="0.25">
      <c r="A582" s="8">
        <v>144440325588</v>
      </c>
      <c r="B582" s="9">
        <v>212.22</v>
      </c>
      <c r="C582" s="5">
        <f>VLOOKUP(A582,TD_TXT!A582:D1746,4,FALSE)</f>
        <v>212.22</v>
      </c>
      <c r="D582" s="5">
        <f t="shared" si="9"/>
        <v>0</v>
      </c>
    </row>
    <row r="583" spans="1:4" x14ac:dyDescent="0.25">
      <c r="A583" s="8">
        <v>144440329928</v>
      </c>
      <c r="B583" s="9">
        <v>777.66000000000008</v>
      </c>
      <c r="C583" s="5">
        <f>VLOOKUP(A583,TD_TXT!A583:D1747,4,FALSE)</f>
        <v>777.66000000000008</v>
      </c>
      <c r="D583" s="5">
        <f t="shared" si="9"/>
        <v>0</v>
      </c>
    </row>
    <row r="584" spans="1:4" x14ac:dyDescent="0.25">
      <c r="A584" s="8">
        <v>144440333435</v>
      </c>
      <c r="B584" s="9">
        <v>112.81</v>
      </c>
      <c r="C584" s="5">
        <f>VLOOKUP(A584,TD_TXT!A584:D1748,4,FALSE)</f>
        <v>112.81</v>
      </c>
      <c r="D584" s="5">
        <f t="shared" si="9"/>
        <v>0</v>
      </c>
    </row>
    <row r="585" spans="1:4" x14ac:dyDescent="0.25">
      <c r="A585" s="8">
        <v>144440334938</v>
      </c>
      <c r="B585" s="9">
        <v>81.64</v>
      </c>
      <c r="C585" s="5">
        <f>VLOOKUP(A585,TD_TXT!A585:D1749,4,FALSE)</f>
        <v>81.64</v>
      </c>
      <c r="D585" s="5">
        <f t="shared" si="9"/>
        <v>0</v>
      </c>
    </row>
    <row r="586" spans="1:4" x14ac:dyDescent="0.25">
      <c r="A586" s="8">
        <v>144440335083</v>
      </c>
      <c r="B586" s="9">
        <v>1081.48</v>
      </c>
      <c r="C586" s="5">
        <f>VLOOKUP(A586,TD_TXT!A586:D1750,4,FALSE)</f>
        <v>1081.48</v>
      </c>
      <c r="D586" s="5">
        <f t="shared" si="9"/>
        <v>0</v>
      </c>
    </row>
    <row r="587" spans="1:4" x14ac:dyDescent="0.25">
      <c r="A587" s="8">
        <v>144440336607</v>
      </c>
      <c r="B587" s="9">
        <v>513.64</v>
      </c>
      <c r="C587" s="5">
        <f>VLOOKUP(A587,TD_TXT!A587:D1751,4,FALSE)</f>
        <v>513.64</v>
      </c>
      <c r="D587" s="5">
        <f t="shared" si="9"/>
        <v>0</v>
      </c>
    </row>
    <row r="588" spans="1:4" x14ac:dyDescent="0.25">
      <c r="A588" s="8">
        <v>144440337691</v>
      </c>
      <c r="B588" s="9">
        <v>57.879999999999995</v>
      </c>
      <c r="C588" s="5">
        <f>VLOOKUP(A588,TD_TXT!A588:D1752,4,FALSE)</f>
        <v>57.879999999999995</v>
      </c>
      <c r="D588" s="5">
        <f t="shared" si="9"/>
        <v>0</v>
      </c>
    </row>
    <row r="589" spans="1:4" x14ac:dyDescent="0.25">
      <c r="A589" s="8">
        <v>144440338075</v>
      </c>
      <c r="B589" s="9">
        <v>36.93</v>
      </c>
      <c r="C589" s="5">
        <f>VLOOKUP(A589,TD_TXT!A589:D1753,4,FALSE)</f>
        <v>36.93</v>
      </c>
      <c r="D589" s="5">
        <f t="shared" si="9"/>
        <v>0</v>
      </c>
    </row>
    <row r="590" spans="1:4" x14ac:dyDescent="0.25">
      <c r="A590" s="8">
        <v>144440339345</v>
      </c>
      <c r="B590" s="9">
        <v>43.629999999999995</v>
      </c>
      <c r="C590" s="5">
        <f>VLOOKUP(A590,TD_TXT!A590:D1754,4,FALSE)</f>
        <v>43.629999999999995</v>
      </c>
      <c r="D590" s="5">
        <f t="shared" si="9"/>
        <v>0</v>
      </c>
    </row>
    <row r="591" spans="1:4" x14ac:dyDescent="0.25">
      <c r="A591" s="8">
        <v>144440340978</v>
      </c>
      <c r="B591" s="9">
        <v>350.64</v>
      </c>
      <c r="C591" s="5">
        <f>VLOOKUP(A591,TD_TXT!A591:D1755,4,FALSE)</f>
        <v>350.64</v>
      </c>
      <c r="D591" s="5">
        <f t="shared" si="9"/>
        <v>0</v>
      </c>
    </row>
    <row r="592" spans="1:4" x14ac:dyDescent="0.25">
      <c r="A592" s="8">
        <v>144440346495</v>
      </c>
      <c r="B592" s="9">
        <v>168.98999999999998</v>
      </c>
      <c r="C592" s="5">
        <f>VLOOKUP(A592,TD_TXT!A592:D1756,4,FALSE)</f>
        <v>168.98999999999998</v>
      </c>
      <c r="D592" s="5">
        <f t="shared" si="9"/>
        <v>0</v>
      </c>
    </row>
    <row r="593" spans="1:4" x14ac:dyDescent="0.25">
      <c r="A593" s="8">
        <v>144440348109</v>
      </c>
      <c r="B593" s="9">
        <v>149.1</v>
      </c>
      <c r="C593" s="5">
        <f>VLOOKUP(A593,TD_TXT!A593:D1757,4,FALSE)</f>
        <v>149.1</v>
      </c>
      <c r="D593" s="5">
        <f t="shared" si="9"/>
        <v>0</v>
      </c>
    </row>
    <row r="594" spans="1:4" x14ac:dyDescent="0.25">
      <c r="A594" s="8">
        <v>144440350567</v>
      </c>
      <c r="B594" s="9">
        <v>26.94</v>
      </c>
      <c r="C594" s="5">
        <f>VLOOKUP(A594,TD_TXT!A594:D1758,4,FALSE)</f>
        <v>26.94</v>
      </c>
      <c r="D594" s="5">
        <f t="shared" si="9"/>
        <v>0</v>
      </c>
    </row>
    <row r="595" spans="1:4" x14ac:dyDescent="0.25">
      <c r="A595" s="8">
        <v>144440350849</v>
      </c>
      <c r="B595" s="9">
        <v>468.90999999999997</v>
      </c>
      <c r="C595" s="5">
        <f>VLOOKUP(A595,TD_TXT!A595:D1759,4,FALSE)</f>
        <v>468.90999999999997</v>
      </c>
      <c r="D595" s="5">
        <f t="shared" si="9"/>
        <v>0</v>
      </c>
    </row>
    <row r="596" spans="1:4" x14ac:dyDescent="0.25">
      <c r="A596" s="8">
        <v>144440352098</v>
      </c>
      <c r="B596" s="9">
        <v>833.45</v>
      </c>
      <c r="C596" s="5">
        <f>VLOOKUP(A596,TD_TXT!A596:D1760,4,FALSE)</f>
        <v>833.45</v>
      </c>
      <c r="D596" s="5">
        <f t="shared" si="9"/>
        <v>0</v>
      </c>
    </row>
    <row r="597" spans="1:4" x14ac:dyDescent="0.25">
      <c r="A597" s="8">
        <v>144440357223</v>
      </c>
      <c r="B597" s="9">
        <v>75.759999999999991</v>
      </c>
      <c r="C597" s="5">
        <f>VLOOKUP(A597,TD_TXT!A597:D1761,4,FALSE)</f>
        <v>75.759999999999991</v>
      </c>
      <c r="D597" s="5">
        <f t="shared" si="9"/>
        <v>0</v>
      </c>
    </row>
    <row r="598" spans="1:4" x14ac:dyDescent="0.25">
      <c r="A598" s="8">
        <v>144440364430</v>
      </c>
      <c r="B598" s="9">
        <v>227.48999999999998</v>
      </c>
      <c r="C598" s="5">
        <f>VLOOKUP(A598,TD_TXT!A598:D1762,4,FALSE)</f>
        <v>227.48999999999998</v>
      </c>
      <c r="D598" s="5">
        <f t="shared" si="9"/>
        <v>0</v>
      </c>
    </row>
    <row r="599" spans="1:4" x14ac:dyDescent="0.25">
      <c r="A599" s="8">
        <v>144440367946</v>
      </c>
      <c r="B599" s="9">
        <v>39.22</v>
      </c>
      <c r="C599" s="5">
        <f>VLOOKUP(A599,TD_TXT!A599:D1763,4,FALSE)</f>
        <v>39.22</v>
      </c>
      <c r="D599" s="5">
        <f t="shared" si="9"/>
        <v>0</v>
      </c>
    </row>
    <row r="600" spans="1:4" x14ac:dyDescent="0.25">
      <c r="A600" s="8">
        <v>144440385424</v>
      </c>
      <c r="B600" s="9">
        <v>60.480000000000004</v>
      </c>
      <c r="C600" s="5">
        <f>VLOOKUP(A600,TD_TXT!A600:D1764,4,FALSE)</f>
        <v>60.480000000000004</v>
      </c>
      <c r="D600" s="5">
        <f t="shared" si="9"/>
        <v>0</v>
      </c>
    </row>
    <row r="601" spans="1:4" x14ac:dyDescent="0.25">
      <c r="A601" s="8">
        <v>144440389228</v>
      </c>
      <c r="B601" s="9">
        <v>92.59</v>
      </c>
      <c r="C601" s="5">
        <f>VLOOKUP(A601,TD_TXT!A601:D1765,4,FALSE)</f>
        <v>92.59</v>
      </c>
      <c r="D601" s="5">
        <f t="shared" si="9"/>
        <v>0</v>
      </c>
    </row>
    <row r="602" spans="1:4" x14ac:dyDescent="0.25">
      <c r="A602" s="8">
        <v>144440392590</v>
      </c>
      <c r="B602" s="9">
        <v>558.28</v>
      </c>
      <c r="C602" s="5">
        <f>VLOOKUP(A602,TD_TXT!A602:D1766,4,FALSE)</f>
        <v>558.28</v>
      </c>
      <c r="D602" s="5">
        <f t="shared" si="9"/>
        <v>0</v>
      </c>
    </row>
    <row r="603" spans="1:4" x14ac:dyDescent="0.25">
      <c r="A603" s="8">
        <v>144440392644</v>
      </c>
      <c r="B603" s="9">
        <v>551</v>
      </c>
      <c r="C603" s="5">
        <f>VLOOKUP(A603,TD_TXT!A603:D1767,4,FALSE)</f>
        <v>551</v>
      </c>
      <c r="D603" s="5">
        <f t="shared" si="9"/>
        <v>0</v>
      </c>
    </row>
    <row r="604" spans="1:4" x14ac:dyDescent="0.25">
      <c r="A604" s="8">
        <v>144440396146</v>
      </c>
      <c r="B604" s="9">
        <v>423.63</v>
      </c>
      <c r="C604" s="5">
        <f>VLOOKUP(A604,TD_TXT!A604:D1768,4,FALSE)</f>
        <v>423.63</v>
      </c>
      <c r="D604" s="5">
        <f t="shared" si="9"/>
        <v>0</v>
      </c>
    </row>
    <row r="605" spans="1:4" x14ac:dyDescent="0.25">
      <c r="A605" s="8">
        <v>144440398112</v>
      </c>
      <c r="B605" s="9">
        <v>52.4</v>
      </c>
      <c r="C605" s="5">
        <f>VLOOKUP(A605,TD_TXT!A605:D1769,4,FALSE)</f>
        <v>52.4</v>
      </c>
      <c r="D605" s="5">
        <f t="shared" si="9"/>
        <v>0</v>
      </c>
    </row>
    <row r="606" spans="1:4" x14ac:dyDescent="0.25">
      <c r="A606" s="8">
        <v>144440398679</v>
      </c>
      <c r="B606" s="9">
        <v>128.85</v>
      </c>
      <c r="C606" s="5">
        <f>VLOOKUP(A606,TD_TXT!A606:D1770,4,FALSE)</f>
        <v>128.85</v>
      </c>
      <c r="D606" s="5">
        <f t="shared" si="9"/>
        <v>0</v>
      </c>
    </row>
    <row r="607" spans="1:4" x14ac:dyDescent="0.25">
      <c r="A607" s="8">
        <v>144440412826</v>
      </c>
      <c r="B607" s="9">
        <v>636.41999999999996</v>
      </c>
      <c r="C607" s="5">
        <f>VLOOKUP(A607,TD_TXT!A607:D1771,4,FALSE)</f>
        <v>636.41999999999996</v>
      </c>
      <c r="D607" s="5">
        <f t="shared" si="9"/>
        <v>0</v>
      </c>
    </row>
    <row r="608" spans="1:4" x14ac:dyDescent="0.25">
      <c r="A608" s="8">
        <v>144440416089</v>
      </c>
      <c r="B608" s="9">
        <v>217.66</v>
      </c>
      <c r="C608" s="5">
        <f>VLOOKUP(A608,TD_TXT!A608:D1772,4,FALSE)</f>
        <v>217.66</v>
      </c>
      <c r="D608" s="5">
        <f t="shared" si="9"/>
        <v>0</v>
      </c>
    </row>
    <row r="609" spans="1:4" x14ac:dyDescent="0.25">
      <c r="A609" s="8">
        <v>144440417120</v>
      </c>
      <c r="B609" s="9">
        <v>242.2</v>
      </c>
      <c r="C609" s="5">
        <f>VLOOKUP(A609,TD_TXT!A609:D1773,4,FALSE)</f>
        <v>242.2</v>
      </c>
      <c r="D609" s="5">
        <f t="shared" si="9"/>
        <v>0</v>
      </c>
    </row>
    <row r="610" spans="1:4" x14ac:dyDescent="0.25">
      <c r="A610" s="8">
        <v>144440417761</v>
      </c>
      <c r="B610" s="9">
        <v>147.44999999999999</v>
      </c>
      <c r="C610" s="5">
        <f>VLOOKUP(A610,TD_TXT!A610:D1774,4,FALSE)</f>
        <v>147.44999999999999</v>
      </c>
      <c r="D610" s="5">
        <f t="shared" si="9"/>
        <v>0</v>
      </c>
    </row>
    <row r="611" spans="1:4" x14ac:dyDescent="0.25">
      <c r="A611" s="8">
        <v>144440417924</v>
      </c>
      <c r="B611" s="9">
        <v>245.18</v>
      </c>
      <c r="C611" s="5">
        <f>VLOOKUP(A611,TD_TXT!A611:D1775,4,FALSE)</f>
        <v>245.18</v>
      </c>
      <c r="D611" s="5">
        <f t="shared" si="9"/>
        <v>0</v>
      </c>
    </row>
    <row r="612" spans="1:4" x14ac:dyDescent="0.25">
      <c r="A612" s="8">
        <v>144440417938</v>
      </c>
      <c r="B612" s="9">
        <v>209</v>
      </c>
      <c r="C612" s="5">
        <f>VLOOKUP(A612,TD_TXT!A612:D1776,4,FALSE)</f>
        <v>209</v>
      </c>
      <c r="D612" s="5">
        <f t="shared" si="9"/>
        <v>0</v>
      </c>
    </row>
    <row r="613" spans="1:4" x14ac:dyDescent="0.25">
      <c r="A613" s="8">
        <v>144440417986</v>
      </c>
      <c r="B613" s="9">
        <v>155.47999999999999</v>
      </c>
      <c r="C613" s="5">
        <f>VLOOKUP(A613,TD_TXT!A613:D1777,4,FALSE)</f>
        <v>155.47999999999999</v>
      </c>
      <c r="D613" s="5">
        <f t="shared" si="9"/>
        <v>0</v>
      </c>
    </row>
    <row r="614" spans="1:4" x14ac:dyDescent="0.25">
      <c r="A614" s="8">
        <v>144440419901</v>
      </c>
      <c r="B614" s="9">
        <v>55.54</v>
      </c>
      <c r="C614" s="5">
        <f>VLOOKUP(A614,TD_TXT!A614:D1778,4,FALSE)</f>
        <v>55.54</v>
      </c>
      <c r="D614" s="5">
        <f t="shared" si="9"/>
        <v>0</v>
      </c>
    </row>
    <row r="615" spans="1:4" x14ac:dyDescent="0.25">
      <c r="A615" s="8">
        <v>144440438339</v>
      </c>
      <c r="B615" s="9">
        <v>100.44</v>
      </c>
      <c r="C615" s="5">
        <f>VLOOKUP(A615,TD_TXT!A615:D1779,4,FALSE)</f>
        <v>100.44</v>
      </c>
      <c r="D615" s="5">
        <f t="shared" si="9"/>
        <v>0</v>
      </c>
    </row>
    <row r="616" spans="1:4" x14ac:dyDescent="0.25">
      <c r="A616" s="8">
        <v>144440439582</v>
      </c>
      <c r="B616" s="9">
        <v>210.21</v>
      </c>
      <c r="C616" s="5">
        <f>VLOOKUP(A616,TD_TXT!A616:D1780,4,FALSE)</f>
        <v>210.21</v>
      </c>
      <c r="D616" s="5">
        <f t="shared" si="9"/>
        <v>0</v>
      </c>
    </row>
    <row r="617" spans="1:4" x14ac:dyDescent="0.25">
      <c r="A617" s="8">
        <v>144440439584</v>
      </c>
      <c r="B617" s="9">
        <v>216.08</v>
      </c>
      <c r="C617" s="5">
        <f>VLOOKUP(A617,TD_TXT!A617:D1781,4,FALSE)</f>
        <v>216.08</v>
      </c>
      <c r="D617" s="5">
        <f t="shared" si="9"/>
        <v>0</v>
      </c>
    </row>
    <row r="618" spans="1:4" x14ac:dyDescent="0.25">
      <c r="A618" s="8">
        <v>144440439591</v>
      </c>
      <c r="B618" s="9">
        <v>213.88</v>
      </c>
      <c r="C618" s="5">
        <f>VLOOKUP(A618,TD_TXT!A618:D1782,4,FALSE)</f>
        <v>213.88</v>
      </c>
      <c r="D618" s="5">
        <f t="shared" si="9"/>
        <v>0</v>
      </c>
    </row>
    <row r="619" spans="1:4" x14ac:dyDescent="0.25">
      <c r="A619" s="8">
        <v>144440439592</v>
      </c>
      <c r="B619" s="9">
        <v>529.38</v>
      </c>
      <c r="C619" s="5">
        <f>VLOOKUP(A619,TD_TXT!A619:D1783,4,FALSE)</f>
        <v>529.38</v>
      </c>
      <c r="D619" s="5">
        <f t="shared" si="9"/>
        <v>0</v>
      </c>
    </row>
    <row r="620" spans="1:4" x14ac:dyDescent="0.25">
      <c r="A620" s="8">
        <v>144440440616</v>
      </c>
      <c r="B620" s="9">
        <v>193.82</v>
      </c>
      <c r="C620" s="5">
        <f>VLOOKUP(A620,TD_TXT!A620:D1784,4,FALSE)</f>
        <v>193.82</v>
      </c>
      <c r="D620" s="5">
        <f t="shared" si="9"/>
        <v>0</v>
      </c>
    </row>
    <row r="621" spans="1:4" x14ac:dyDescent="0.25">
      <c r="A621" s="8">
        <v>144440440640</v>
      </c>
      <c r="B621" s="9">
        <v>197.17000000000002</v>
      </c>
      <c r="C621" s="5">
        <f>VLOOKUP(A621,TD_TXT!A621:D1785,4,FALSE)</f>
        <v>197.17000000000002</v>
      </c>
      <c r="D621" s="5">
        <f t="shared" si="9"/>
        <v>0</v>
      </c>
    </row>
    <row r="622" spans="1:4" x14ac:dyDescent="0.25">
      <c r="A622" s="8">
        <v>144440440652</v>
      </c>
      <c r="B622" s="9">
        <v>190.25</v>
      </c>
      <c r="C622" s="5">
        <f>VLOOKUP(A622,TD_TXT!A622:D1786,4,FALSE)</f>
        <v>190.25</v>
      </c>
      <c r="D622" s="5">
        <f t="shared" si="9"/>
        <v>0</v>
      </c>
    </row>
    <row r="623" spans="1:4" x14ac:dyDescent="0.25">
      <c r="A623" s="8">
        <v>144440440659</v>
      </c>
      <c r="B623" s="9">
        <v>239.44</v>
      </c>
      <c r="C623" s="5">
        <f>VLOOKUP(A623,TD_TXT!A623:D1787,4,FALSE)</f>
        <v>239.44</v>
      </c>
      <c r="D623" s="5">
        <f t="shared" si="9"/>
        <v>0</v>
      </c>
    </row>
    <row r="624" spans="1:4" x14ac:dyDescent="0.25">
      <c r="A624" s="8">
        <v>144440440677</v>
      </c>
      <c r="B624" s="9">
        <v>228.41000000000003</v>
      </c>
      <c r="C624" s="5">
        <f>VLOOKUP(A624,TD_TXT!A624:D1788,4,FALSE)</f>
        <v>228.41000000000003</v>
      </c>
      <c r="D624" s="5">
        <f t="shared" si="9"/>
        <v>0</v>
      </c>
    </row>
    <row r="625" spans="1:4" x14ac:dyDescent="0.25">
      <c r="A625" s="8">
        <v>144440441307</v>
      </c>
      <c r="B625" s="9">
        <v>148.48000000000002</v>
      </c>
      <c r="C625" s="5">
        <f>VLOOKUP(A625,TD_TXT!A625:D1789,4,FALSE)</f>
        <v>148.48000000000002</v>
      </c>
      <c r="D625" s="5">
        <f t="shared" si="9"/>
        <v>0</v>
      </c>
    </row>
    <row r="626" spans="1:4" x14ac:dyDescent="0.25">
      <c r="A626" s="8">
        <v>144440455854</v>
      </c>
      <c r="B626" s="9">
        <v>106.22999999999999</v>
      </c>
      <c r="C626" s="5">
        <f>VLOOKUP(A626,TD_TXT!A626:D1790,4,FALSE)</f>
        <v>106.22999999999999</v>
      </c>
      <c r="D626" s="5">
        <f t="shared" si="9"/>
        <v>0</v>
      </c>
    </row>
    <row r="627" spans="1:4" x14ac:dyDescent="0.25">
      <c r="A627" s="8">
        <v>144440461290</v>
      </c>
      <c r="B627" s="9">
        <v>241.61</v>
      </c>
      <c r="C627" s="5">
        <f>VLOOKUP(A627,TD_TXT!A627:D1791,4,FALSE)</f>
        <v>241.61</v>
      </c>
      <c r="D627" s="5">
        <f t="shared" si="9"/>
        <v>0</v>
      </c>
    </row>
    <row r="628" spans="1:4" x14ac:dyDescent="0.25">
      <c r="A628" s="8">
        <v>144440476880</v>
      </c>
      <c r="B628" s="9">
        <v>246.46</v>
      </c>
      <c r="C628" s="5">
        <f>VLOOKUP(A628,TD_TXT!A628:D1792,4,FALSE)</f>
        <v>246.46</v>
      </c>
      <c r="D628" s="5">
        <f t="shared" si="9"/>
        <v>0</v>
      </c>
    </row>
    <row r="629" spans="1:4" x14ac:dyDescent="0.25">
      <c r="A629" s="8">
        <v>144440480585</v>
      </c>
      <c r="B629" s="9">
        <v>55.12</v>
      </c>
      <c r="C629" s="5">
        <f>VLOOKUP(A629,TD_TXT!A629:D1793,4,FALSE)</f>
        <v>55.12</v>
      </c>
      <c r="D629" s="5">
        <f t="shared" si="9"/>
        <v>0</v>
      </c>
    </row>
    <row r="630" spans="1:4" x14ac:dyDescent="0.25">
      <c r="A630" s="8">
        <v>144440487988</v>
      </c>
      <c r="B630" s="9">
        <v>348.19</v>
      </c>
      <c r="C630" s="5">
        <f>VLOOKUP(A630,TD_TXT!A630:D1794,4,FALSE)</f>
        <v>348.19</v>
      </c>
      <c r="D630" s="5">
        <f t="shared" si="9"/>
        <v>0</v>
      </c>
    </row>
    <row r="631" spans="1:4" x14ac:dyDescent="0.25">
      <c r="A631" s="8">
        <v>144440488221</v>
      </c>
      <c r="B631" s="9">
        <v>564.54</v>
      </c>
      <c r="C631" s="5">
        <f>VLOOKUP(A631,TD_TXT!A631:D1795,4,FALSE)</f>
        <v>564.54</v>
      </c>
      <c r="D631" s="5">
        <f t="shared" si="9"/>
        <v>0</v>
      </c>
    </row>
    <row r="632" spans="1:4" x14ac:dyDescent="0.25">
      <c r="A632" s="8">
        <v>144440489437</v>
      </c>
      <c r="B632" s="9">
        <v>542.62</v>
      </c>
      <c r="C632" s="5">
        <f>VLOOKUP(A632,TD_TXT!A632:D1796,4,FALSE)</f>
        <v>542.62</v>
      </c>
      <c r="D632" s="5">
        <f t="shared" si="9"/>
        <v>0</v>
      </c>
    </row>
    <row r="633" spans="1:4" x14ac:dyDescent="0.25">
      <c r="A633" s="8">
        <v>144440489442</v>
      </c>
      <c r="B633" s="9">
        <v>560.95000000000005</v>
      </c>
      <c r="C633" s="5">
        <f>VLOOKUP(A633,TD_TXT!A633:D1797,4,FALSE)</f>
        <v>560.95000000000005</v>
      </c>
      <c r="D633" s="5">
        <f t="shared" si="9"/>
        <v>0</v>
      </c>
    </row>
    <row r="634" spans="1:4" x14ac:dyDescent="0.25">
      <c r="A634" s="8">
        <v>144440489445</v>
      </c>
      <c r="B634" s="9">
        <v>243.60999999999999</v>
      </c>
      <c r="C634" s="5">
        <f>VLOOKUP(A634,TD_TXT!A634:D1798,4,FALSE)</f>
        <v>243.60999999999999</v>
      </c>
      <c r="D634" s="5">
        <f t="shared" si="9"/>
        <v>0</v>
      </c>
    </row>
    <row r="635" spans="1:4" x14ac:dyDescent="0.25">
      <c r="A635" s="8">
        <v>144440489453</v>
      </c>
      <c r="B635" s="9">
        <v>334.46000000000004</v>
      </c>
      <c r="C635" s="5">
        <f>VLOOKUP(A635,TD_TXT!A635:D1799,4,FALSE)</f>
        <v>334.46000000000004</v>
      </c>
      <c r="D635" s="5">
        <f t="shared" si="9"/>
        <v>0</v>
      </c>
    </row>
    <row r="636" spans="1:4" x14ac:dyDescent="0.25">
      <c r="A636" s="8">
        <v>144440490714</v>
      </c>
      <c r="B636" s="9">
        <v>332.86</v>
      </c>
      <c r="C636" s="5">
        <f>VLOOKUP(A636,TD_TXT!A636:D1800,4,FALSE)</f>
        <v>332.86</v>
      </c>
      <c r="D636" s="5">
        <f t="shared" si="9"/>
        <v>0</v>
      </c>
    </row>
    <row r="637" spans="1:4" x14ac:dyDescent="0.25">
      <c r="A637" s="8">
        <v>144440490727</v>
      </c>
      <c r="B637" s="9">
        <v>585.32999999999993</v>
      </c>
      <c r="C637" s="5">
        <f>VLOOKUP(A637,TD_TXT!A637:D1801,4,FALSE)</f>
        <v>585.32999999999993</v>
      </c>
      <c r="D637" s="5">
        <f t="shared" si="9"/>
        <v>0</v>
      </c>
    </row>
    <row r="638" spans="1:4" x14ac:dyDescent="0.25">
      <c r="A638" s="8">
        <v>144440490736</v>
      </c>
      <c r="B638" s="9">
        <v>547.13</v>
      </c>
      <c r="C638" s="5">
        <f>VLOOKUP(A638,TD_TXT!A638:D1802,4,FALSE)</f>
        <v>547.13</v>
      </c>
      <c r="D638" s="5">
        <f t="shared" si="9"/>
        <v>0</v>
      </c>
    </row>
    <row r="639" spans="1:4" x14ac:dyDescent="0.25">
      <c r="A639" s="8">
        <v>144440490749</v>
      </c>
      <c r="B639" s="9">
        <v>598.75</v>
      </c>
      <c r="C639" s="5">
        <f>VLOOKUP(A639,TD_TXT!A639:D1803,4,FALSE)</f>
        <v>598.75</v>
      </c>
      <c r="D639" s="5">
        <f t="shared" si="9"/>
        <v>0</v>
      </c>
    </row>
    <row r="640" spans="1:4" x14ac:dyDescent="0.25">
      <c r="A640" s="8">
        <v>144440490759</v>
      </c>
      <c r="B640" s="9">
        <v>235.43</v>
      </c>
      <c r="C640" s="5">
        <f>VLOOKUP(A640,TD_TXT!A640:D1804,4,FALSE)</f>
        <v>235.43</v>
      </c>
      <c r="D640" s="5">
        <f t="shared" si="9"/>
        <v>0</v>
      </c>
    </row>
    <row r="641" spans="1:4" x14ac:dyDescent="0.25">
      <c r="A641" s="8">
        <v>144440490776</v>
      </c>
      <c r="B641" s="9">
        <v>233.93</v>
      </c>
      <c r="C641" s="5">
        <f>VLOOKUP(A641,TD_TXT!A641:D1805,4,FALSE)</f>
        <v>233.93</v>
      </c>
      <c r="D641" s="5">
        <f t="shared" si="9"/>
        <v>0</v>
      </c>
    </row>
    <row r="642" spans="1:4" x14ac:dyDescent="0.25">
      <c r="A642" s="8">
        <v>144440490792</v>
      </c>
      <c r="B642" s="9">
        <v>241.64</v>
      </c>
      <c r="C642" s="5">
        <f>VLOOKUP(A642,TD_TXT!A642:D1806,4,FALSE)</f>
        <v>241.64</v>
      </c>
      <c r="D642" s="5">
        <f t="shared" si="9"/>
        <v>0</v>
      </c>
    </row>
    <row r="643" spans="1:4" x14ac:dyDescent="0.25">
      <c r="A643" s="8">
        <v>144440490807</v>
      </c>
      <c r="B643" s="9">
        <v>333.36</v>
      </c>
      <c r="C643" s="5">
        <f>VLOOKUP(A643,TD_TXT!A643:D1807,4,FALSE)</f>
        <v>333.36</v>
      </c>
      <c r="D643" s="5">
        <f t="shared" si="9"/>
        <v>0</v>
      </c>
    </row>
    <row r="644" spans="1:4" x14ac:dyDescent="0.25">
      <c r="A644" s="8">
        <v>144440490822</v>
      </c>
      <c r="B644" s="9">
        <v>792.07999999999993</v>
      </c>
      <c r="C644" s="5">
        <f>VLOOKUP(A644,TD_TXT!A644:D1808,4,FALSE)</f>
        <v>792.07999999999993</v>
      </c>
      <c r="D644" s="5">
        <f t="shared" si="9"/>
        <v>0</v>
      </c>
    </row>
    <row r="645" spans="1:4" x14ac:dyDescent="0.25">
      <c r="A645" s="8">
        <v>144440490837</v>
      </c>
      <c r="B645" s="9">
        <v>196.69</v>
      </c>
      <c r="C645" s="5">
        <f>VLOOKUP(A645,TD_TXT!A645:D1809,4,FALSE)</f>
        <v>196.69</v>
      </c>
      <c r="D645" s="5">
        <f t="shared" ref="D645:D708" si="10">+B645-C645</f>
        <v>0</v>
      </c>
    </row>
    <row r="646" spans="1:4" x14ac:dyDescent="0.25">
      <c r="A646" s="8">
        <v>144440490850</v>
      </c>
      <c r="B646" s="9">
        <v>196.69</v>
      </c>
      <c r="C646" s="5">
        <f>VLOOKUP(A646,TD_TXT!A646:D1810,4,FALSE)</f>
        <v>196.69</v>
      </c>
      <c r="D646" s="5">
        <f t="shared" si="10"/>
        <v>0</v>
      </c>
    </row>
    <row r="647" spans="1:4" x14ac:dyDescent="0.25">
      <c r="A647" s="8">
        <v>144440490862</v>
      </c>
      <c r="B647" s="9">
        <v>851.2</v>
      </c>
      <c r="C647" s="5">
        <f>VLOOKUP(A647,TD_TXT!A647:D1811,4,FALSE)</f>
        <v>851.2</v>
      </c>
      <c r="D647" s="5">
        <f t="shared" si="10"/>
        <v>0</v>
      </c>
    </row>
    <row r="648" spans="1:4" x14ac:dyDescent="0.25">
      <c r="A648" s="8">
        <v>144440490864</v>
      </c>
      <c r="B648" s="9">
        <v>596.51</v>
      </c>
      <c r="C648" s="5">
        <f>VLOOKUP(A648,TD_TXT!A648:D1812,4,FALSE)</f>
        <v>596.51</v>
      </c>
      <c r="D648" s="5">
        <f t="shared" si="10"/>
        <v>0</v>
      </c>
    </row>
    <row r="649" spans="1:4" x14ac:dyDescent="0.25">
      <c r="A649" s="8">
        <v>155550002289</v>
      </c>
      <c r="B649" s="9">
        <v>105.08999999999999</v>
      </c>
      <c r="C649" s="5">
        <f>VLOOKUP(A649,TD_TXT!A649:D1813,4,FALSE)</f>
        <v>105.08999999999999</v>
      </c>
      <c r="D649" s="5">
        <f t="shared" si="10"/>
        <v>0</v>
      </c>
    </row>
    <row r="650" spans="1:4" x14ac:dyDescent="0.25">
      <c r="A650" s="8">
        <v>155550005564</v>
      </c>
      <c r="B650" s="9">
        <v>35.22</v>
      </c>
      <c r="C650" s="5">
        <f>VLOOKUP(A650,TD_TXT!A650:D1814,4,FALSE)</f>
        <v>35.22</v>
      </c>
      <c r="D650" s="5">
        <f t="shared" si="10"/>
        <v>0</v>
      </c>
    </row>
    <row r="651" spans="1:4" x14ac:dyDescent="0.25">
      <c r="A651" s="8">
        <v>155550011940</v>
      </c>
      <c r="B651" s="9">
        <v>44.47</v>
      </c>
      <c r="C651" s="5">
        <f>VLOOKUP(A651,TD_TXT!A651:D1815,4,FALSE)</f>
        <v>44.47</v>
      </c>
      <c r="D651" s="5">
        <f t="shared" si="10"/>
        <v>0</v>
      </c>
    </row>
    <row r="652" spans="1:4" x14ac:dyDescent="0.25">
      <c r="A652" s="8">
        <v>155550015512</v>
      </c>
      <c r="B652" s="9">
        <v>85.84</v>
      </c>
      <c r="C652" s="5">
        <f>VLOOKUP(A652,TD_TXT!A652:D1816,4,FALSE)</f>
        <v>85.84</v>
      </c>
      <c r="D652" s="5">
        <f t="shared" si="10"/>
        <v>0</v>
      </c>
    </row>
    <row r="653" spans="1:4" x14ac:dyDescent="0.25">
      <c r="A653" s="8">
        <v>155550016761</v>
      </c>
      <c r="B653" s="9">
        <v>114.50999999999999</v>
      </c>
      <c r="C653" s="5">
        <f>VLOOKUP(A653,TD_TXT!A653:D1817,4,FALSE)</f>
        <v>114.50999999999999</v>
      </c>
      <c r="D653" s="5">
        <f t="shared" si="10"/>
        <v>0</v>
      </c>
    </row>
    <row r="654" spans="1:4" x14ac:dyDescent="0.25">
      <c r="A654" s="8">
        <v>155550017286</v>
      </c>
      <c r="B654" s="9">
        <v>257.63</v>
      </c>
      <c r="C654" s="5">
        <f>VLOOKUP(A654,TD_TXT!A654:D1818,4,FALSE)</f>
        <v>257.63</v>
      </c>
      <c r="D654" s="5">
        <f t="shared" si="10"/>
        <v>0</v>
      </c>
    </row>
    <row r="655" spans="1:4" x14ac:dyDescent="0.25">
      <c r="A655" s="8">
        <v>155550020483</v>
      </c>
      <c r="B655" s="9">
        <v>45.94</v>
      </c>
      <c r="C655" s="5">
        <f>VLOOKUP(A655,TD_TXT!A655:D1819,4,FALSE)</f>
        <v>45.94</v>
      </c>
      <c r="D655" s="5">
        <f t="shared" si="10"/>
        <v>0</v>
      </c>
    </row>
    <row r="656" spans="1:4" x14ac:dyDescent="0.25">
      <c r="A656" s="8">
        <v>155550029599</v>
      </c>
      <c r="B656" s="9">
        <v>64.62</v>
      </c>
      <c r="C656" s="5">
        <f>VLOOKUP(A656,TD_TXT!A656:D1820,4,FALSE)</f>
        <v>64.62</v>
      </c>
      <c r="D656" s="5">
        <f t="shared" si="10"/>
        <v>0</v>
      </c>
    </row>
    <row r="657" spans="1:4" x14ac:dyDescent="0.25">
      <c r="A657" s="8">
        <v>155550029750</v>
      </c>
      <c r="B657" s="9">
        <v>50.290000000000006</v>
      </c>
      <c r="C657" s="5">
        <f>VLOOKUP(A657,TD_TXT!A657:D1821,4,FALSE)</f>
        <v>50.290000000000006</v>
      </c>
      <c r="D657" s="5">
        <f t="shared" si="10"/>
        <v>0</v>
      </c>
    </row>
    <row r="658" spans="1:4" x14ac:dyDescent="0.25">
      <c r="A658" s="8">
        <v>155550031085</v>
      </c>
      <c r="B658" s="9">
        <v>98.91</v>
      </c>
      <c r="C658" s="5">
        <f>VLOOKUP(A658,TD_TXT!A658:D1822,4,FALSE)</f>
        <v>98.91</v>
      </c>
      <c r="D658" s="5">
        <f t="shared" si="10"/>
        <v>0</v>
      </c>
    </row>
    <row r="659" spans="1:4" x14ac:dyDescent="0.25">
      <c r="A659" s="8">
        <v>155550037724</v>
      </c>
      <c r="B659" s="9">
        <v>78.36</v>
      </c>
      <c r="C659" s="5">
        <f>VLOOKUP(A659,TD_TXT!A659:D1823,4,FALSE)</f>
        <v>78.36</v>
      </c>
      <c r="D659" s="5">
        <f t="shared" si="10"/>
        <v>0</v>
      </c>
    </row>
    <row r="660" spans="1:4" x14ac:dyDescent="0.25">
      <c r="A660" s="8">
        <v>155550045418</v>
      </c>
      <c r="B660" s="9">
        <v>147.85999999999999</v>
      </c>
      <c r="C660" s="5">
        <f>VLOOKUP(A660,TD_TXT!A660:D1824,4,FALSE)</f>
        <v>147.85999999999999</v>
      </c>
      <c r="D660" s="5">
        <f t="shared" si="10"/>
        <v>0</v>
      </c>
    </row>
    <row r="661" spans="1:4" x14ac:dyDescent="0.25">
      <c r="A661" s="8">
        <v>155550054383</v>
      </c>
      <c r="B661" s="9">
        <v>50.7</v>
      </c>
      <c r="C661" s="5">
        <f>VLOOKUP(A661,TD_TXT!A661:D1825,4,FALSE)</f>
        <v>50.7</v>
      </c>
      <c r="D661" s="5">
        <f t="shared" si="10"/>
        <v>0</v>
      </c>
    </row>
    <row r="662" spans="1:4" x14ac:dyDescent="0.25">
      <c r="A662" s="8">
        <v>155550058081</v>
      </c>
      <c r="B662" s="9">
        <v>116.75999999999999</v>
      </c>
      <c r="C662" s="5">
        <f>VLOOKUP(A662,TD_TXT!A662:D1826,4,FALSE)</f>
        <v>116.75999999999999</v>
      </c>
      <c r="D662" s="5">
        <f t="shared" si="10"/>
        <v>0</v>
      </c>
    </row>
    <row r="663" spans="1:4" x14ac:dyDescent="0.25">
      <c r="A663" s="8">
        <v>155550059598</v>
      </c>
      <c r="B663" s="9">
        <v>30.54</v>
      </c>
      <c r="C663" s="5">
        <f>VLOOKUP(A663,TD_TXT!A663:D1827,4,FALSE)</f>
        <v>30.54</v>
      </c>
      <c r="D663" s="5">
        <f t="shared" si="10"/>
        <v>0</v>
      </c>
    </row>
    <row r="664" spans="1:4" x14ac:dyDescent="0.25">
      <c r="A664" s="8">
        <v>155550061000</v>
      </c>
      <c r="B664" s="9">
        <v>103.84</v>
      </c>
      <c r="C664" s="5">
        <f>VLOOKUP(A664,TD_TXT!A664:D1828,4,FALSE)</f>
        <v>103.84</v>
      </c>
      <c r="D664" s="5">
        <f t="shared" si="10"/>
        <v>0</v>
      </c>
    </row>
    <row r="665" spans="1:4" x14ac:dyDescent="0.25">
      <c r="A665" s="8">
        <v>155550061282</v>
      </c>
      <c r="B665" s="9">
        <v>32.72</v>
      </c>
      <c r="C665" s="5">
        <f>VLOOKUP(A665,TD_TXT!A665:D1829,4,FALSE)</f>
        <v>32.72</v>
      </c>
      <c r="D665" s="5">
        <f t="shared" si="10"/>
        <v>0</v>
      </c>
    </row>
    <row r="666" spans="1:4" x14ac:dyDescent="0.25">
      <c r="A666" s="8">
        <v>155550064096</v>
      </c>
      <c r="B666" s="9">
        <v>122.17999999999999</v>
      </c>
      <c r="C666" s="5">
        <f>VLOOKUP(A666,TD_TXT!A666:D1830,4,FALSE)</f>
        <v>122.17999999999999</v>
      </c>
      <c r="D666" s="5">
        <f t="shared" si="10"/>
        <v>0</v>
      </c>
    </row>
    <row r="667" spans="1:4" x14ac:dyDescent="0.25">
      <c r="A667" s="8">
        <v>155550074623</v>
      </c>
      <c r="B667" s="9">
        <v>11.51</v>
      </c>
      <c r="C667" s="5">
        <f>VLOOKUP(A667,TD_TXT!A667:D1831,4,FALSE)</f>
        <v>11.51</v>
      </c>
      <c r="D667" s="5">
        <f t="shared" si="10"/>
        <v>0</v>
      </c>
    </row>
    <row r="668" spans="1:4" x14ac:dyDescent="0.25">
      <c r="A668" s="8">
        <v>155550087623</v>
      </c>
      <c r="B668" s="9">
        <v>90.31</v>
      </c>
      <c r="C668" s="5">
        <f>VLOOKUP(A668,TD_TXT!A668:D1832,4,FALSE)</f>
        <v>90.31</v>
      </c>
      <c r="D668" s="5">
        <f t="shared" si="10"/>
        <v>0</v>
      </c>
    </row>
    <row r="669" spans="1:4" x14ac:dyDescent="0.25">
      <c r="A669" s="8">
        <v>155550104385</v>
      </c>
      <c r="B669" s="9">
        <v>178.32</v>
      </c>
      <c r="C669" s="5">
        <f>VLOOKUP(A669,TD_TXT!A669:D1833,4,FALSE)</f>
        <v>178.32</v>
      </c>
      <c r="D669" s="5">
        <f t="shared" si="10"/>
        <v>0</v>
      </c>
    </row>
    <row r="670" spans="1:4" x14ac:dyDescent="0.25">
      <c r="A670" s="8">
        <v>155550111305</v>
      </c>
      <c r="B670" s="9">
        <v>110.7</v>
      </c>
      <c r="C670" s="5">
        <f>VLOOKUP(A670,TD_TXT!A670:D1834,4,FALSE)</f>
        <v>110.7</v>
      </c>
      <c r="D670" s="5">
        <f t="shared" si="10"/>
        <v>0</v>
      </c>
    </row>
    <row r="671" spans="1:4" x14ac:dyDescent="0.25">
      <c r="A671" s="8">
        <v>155550113598</v>
      </c>
      <c r="B671" s="9">
        <v>163.17000000000002</v>
      </c>
      <c r="C671" s="5">
        <f>VLOOKUP(A671,TD_TXT!A671:D1835,4,FALSE)</f>
        <v>163.17000000000002</v>
      </c>
      <c r="D671" s="5">
        <f t="shared" si="10"/>
        <v>0</v>
      </c>
    </row>
    <row r="672" spans="1:4" x14ac:dyDescent="0.25">
      <c r="A672" s="8">
        <v>155550115701</v>
      </c>
      <c r="B672" s="9">
        <v>243.09</v>
      </c>
      <c r="C672" s="5">
        <f>VLOOKUP(A672,TD_TXT!A672:D1836,4,FALSE)</f>
        <v>243.09</v>
      </c>
      <c r="D672" s="5">
        <f t="shared" si="10"/>
        <v>0</v>
      </c>
    </row>
    <row r="673" spans="1:4" x14ac:dyDescent="0.25">
      <c r="A673" s="8">
        <v>155550116057</v>
      </c>
      <c r="B673" s="9">
        <v>13.49</v>
      </c>
      <c r="C673" s="5">
        <f>VLOOKUP(A673,TD_TXT!A673:D1837,4,FALSE)</f>
        <v>13.49</v>
      </c>
      <c r="D673" s="5">
        <f t="shared" si="10"/>
        <v>0</v>
      </c>
    </row>
    <row r="674" spans="1:4" x14ac:dyDescent="0.25">
      <c r="A674" s="8">
        <v>155550124525</v>
      </c>
      <c r="B674" s="9">
        <v>133.72999999999999</v>
      </c>
      <c r="C674" s="5">
        <f>VLOOKUP(A674,TD_TXT!A674:D1838,4,FALSE)</f>
        <v>133.72999999999999</v>
      </c>
      <c r="D674" s="5">
        <f t="shared" si="10"/>
        <v>0</v>
      </c>
    </row>
    <row r="675" spans="1:4" x14ac:dyDescent="0.25">
      <c r="A675" s="8">
        <v>155550133952</v>
      </c>
      <c r="B675" s="9">
        <v>55.15</v>
      </c>
      <c r="C675" s="5">
        <f>VLOOKUP(A675,TD_TXT!A675:D1839,4,FALSE)</f>
        <v>55.15</v>
      </c>
      <c r="D675" s="5">
        <f t="shared" si="10"/>
        <v>0</v>
      </c>
    </row>
    <row r="676" spans="1:4" x14ac:dyDescent="0.25">
      <c r="A676" s="8">
        <v>155550135714</v>
      </c>
      <c r="B676" s="9">
        <v>121.64</v>
      </c>
      <c r="C676" s="5">
        <f>VLOOKUP(A676,TD_TXT!A676:D1840,4,FALSE)</f>
        <v>121.64</v>
      </c>
      <c r="D676" s="5">
        <f t="shared" si="10"/>
        <v>0</v>
      </c>
    </row>
    <row r="677" spans="1:4" x14ac:dyDescent="0.25">
      <c r="A677" s="8">
        <v>155550139304</v>
      </c>
      <c r="B677" s="9">
        <v>50.45</v>
      </c>
      <c r="C677" s="5">
        <f>VLOOKUP(A677,TD_TXT!A677:D1841,4,FALSE)</f>
        <v>50.45</v>
      </c>
      <c r="D677" s="5">
        <f t="shared" si="10"/>
        <v>0</v>
      </c>
    </row>
    <row r="678" spans="1:4" x14ac:dyDescent="0.25">
      <c r="A678" s="8">
        <v>155550143696</v>
      </c>
      <c r="B678" s="9">
        <v>59.05</v>
      </c>
      <c r="C678" s="5">
        <f>VLOOKUP(A678,TD_TXT!A678:D1842,4,FALSE)</f>
        <v>59.05</v>
      </c>
      <c r="D678" s="5">
        <f t="shared" si="10"/>
        <v>0</v>
      </c>
    </row>
    <row r="679" spans="1:4" x14ac:dyDescent="0.25">
      <c r="A679" s="8">
        <v>155550157869</v>
      </c>
      <c r="B679" s="9">
        <v>143.11000000000001</v>
      </c>
      <c r="C679" s="5">
        <f>VLOOKUP(A679,TD_TXT!A679:D1843,4,FALSE)</f>
        <v>143.11000000000001</v>
      </c>
      <c r="D679" s="5">
        <f t="shared" si="10"/>
        <v>0</v>
      </c>
    </row>
    <row r="680" spans="1:4" x14ac:dyDescent="0.25">
      <c r="A680" s="8">
        <v>155550161001</v>
      </c>
      <c r="B680" s="9">
        <v>102.06</v>
      </c>
      <c r="C680" s="5">
        <f>VLOOKUP(A680,TD_TXT!A680:D1844,4,FALSE)</f>
        <v>102.06</v>
      </c>
      <c r="D680" s="5">
        <f t="shared" si="10"/>
        <v>0</v>
      </c>
    </row>
    <row r="681" spans="1:4" x14ac:dyDescent="0.25">
      <c r="A681" s="8">
        <v>155550193770</v>
      </c>
      <c r="B681" s="9">
        <v>50.45</v>
      </c>
      <c r="C681" s="5">
        <f>VLOOKUP(A681,TD_TXT!A681:D1845,4,FALSE)</f>
        <v>50.45</v>
      </c>
      <c r="D681" s="5">
        <f t="shared" si="10"/>
        <v>0</v>
      </c>
    </row>
    <row r="682" spans="1:4" x14ac:dyDescent="0.25">
      <c r="A682" s="8">
        <v>155550199455</v>
      </c>
      <c r="B682" s="9">
        <v>56.89</v>
      </c>
      <c r="C682" s="5">
        <f>VLOOKUP(A682,TD_TXT!A682:D1846,4,FALSE)</f>
        <v>56.89</v>
      </c>
      <c r="D682" s="5">
        <f t="shared" si="10"/>
        <v>0</v>
      </c>
    </row>
    <row r="683" spans="1:4" x14ac:dyDescent="0.25">
      <c r="A683" s="8">
        <v>155550204550</v>
      </c>
      <c r="B683" s="9">
        <v>258.22000000000003</v>
      </c>
      <c r="C683" s="5">
        <f>VLOOKUP(A683,TD_TXT!A683:D1847,4,FALSE)</f>
        <v>258.22000000000003</v>
      </c>
      <c r="D683" s="5">
        <f t="shared" si="10"/>
        <v>0</v>
      </c>
    </row>
    <row r="684" spans="1:4" x14ac:dyDescent="0.25">
      <c r="A684" s="8">
        <v>155550210915</v>
      </c>
      <c r="B684" s="9">
        <v>63.91</v>
      </c>
      <c r="C684" s="5">
        <f>VLOOKUP(A684,TD_TXT!A684:D1848,4,FALSE)</f>
        <v>63.91</v>
      </c>
      <c r="D684" s="5">
        <f t="shared" si="10"/>
        <v>0</v>
      </c>
    </row>
    <row r="685" spans="1:4" x14ac:dyDescent="0.25">
      <c r="A685" s="8">
        <v>155550217415</v>
      </c>
      <c r="B685" s="9">
        <v>103.99</v>
      </c>
      <c r="C685" s="5">
        <f>VLOOKUP(A685,TD_TXT!A685:D1849,4,FALSE)</f>
        <v>103.99</v>
      </c>
      <c r="D685" s="5">
        <f t="shared" si="10"/>
        <v>0</v>
      </c>
    </row>
    <row r="686" spans="1:4" x14ac:dyDescent="0.25">
      <c r="A686" s="8">
        <v>155550218540</v>
      </c>
      <c r="B686" s="9">
        <v>98.710000000000008</v>
      </c>
      <c r="C686" s="5">
        <f>VLOOKUP(A686,TD_TXT!A686:D1850,4,FALSE)</f>
        <v>98.710000000000008</v>
      </c>
      <c r="D686" s="5">
        <f t="shared" si="10"/>
        <v>0</v>
      </c>
    </row>
    <row r="687" spans="1:4" x14ac:dyDescent="0.25">
      <c r="A687" s="8">
        <v>155550220863</v>
      </c>
      <c r="B687" s="9">
        <v>76.009999999999991</v>
      </c>
      <c r="C687" s="5">
        <f>VLOOKUP(A687,TD_TXT!A687:D1851,4,FALSE)</f>
        <v>76.009999999999991</v>
      </c>
      <c r="D687" s="5">
        <f t="shared" si="10"/>
        <v>0</v>
      </c>
    </row>
    <row r="688" spans="1:4" x14ac:dyDescent="0.25">
      <c r="A688" s="8">
        <v>155550224622</v>
      </c>
      <c r="B688" s="9">
        <v>30.28</v>
      </c>
      <c r="C688" s="5">
        <f>VLOOKUP(A688,TD_TXT!A688:D1852,4,FALSE)</f>
        <v>30.28</v>
      </c>
      <c r="D688" s="5">
        <f t="shared" si="10"/>
        <v>0</v>
      </c>
    </row>
    <row r="689" spans="1:4" x14ac:dyDescent="0.25">
      <c r="A689" s="8">
        <v>155550228072</v>
      </c>
      <c r="B689" s="9">
        <v>74.66</v>
      </c>
      <c r="C689" s="5">
        <f>VLOOKUP(A689,TD_TXT!A689:D1853,4,FALSE)</f>
        <v>74.66</v>
      </c>
      <c r="D689" s="5">
        <f t="shared" si="10"/>
        <v>0</v>
      </c>
    </row>
    <row r="690" spans="1:4" x14ac:dyDescent="0.25">
      <c r="A690" s="8">
        <v>155550230612</v>
      </c>
      <c r="B690" s="9">
        <v>46.680000000000007</v>
      </c>
      <c r="C690" s="5">
        <f>VLOOKUP(A690,TD_TXT!A690:D1854,4,FALSE)</f>
        <v>46.680000000000007</v>
      </c>
      <c r="D690" s="5">
        <f t="shared" si="10"/>
        <v>0</v>
      </c>
    </row>
    <row r="691" spans="1:4" x14ac:dyDescent="0.25">
      <c r="A691" s="8">
        <v>155550234577</v>
      </c>
      <c r="B691" s="9">
        <v>233.31</v>
      </c>
      <c r="C691" s="5">
        <f>VLOOKUP(A691,TD_TXT!A691:D1855,4,FALSE)</f>
        <v>233.31</v>
      </c>
      <c r="D691" s="5">
        <f t="shared" si="10"/>
        <v>0</v>
      </c>
    </row>
    <row r="692" spans="1:4" x14ac:dyDescent="0.25">
      <c r="A692" s="8">
        <v>155550239050</v>
      </c>
      <c r="B692" s="9">
        <v>227.26</v>
      </c>
      <c r="C692" s="5">
        <f>VLOOKUP(A692,TD_TXT!A692:D1856,4,FALSE)</f>
        <v>227.26</v>
      </c>
      <c r="D692" s="5">
        <f t="shared" si="10"/>
        <v>0</v>
      </c>
    </row>
    <row r="693" spans="1:4" x14ac:dyDescent="0.25">
      <c r="A693" s="8">
        <v>155550239448</v>
      </c>
      <c r="B693" s="9">
        <v>30.97</v>
      </c>
      <c r="C693" s="5">
        <f>VLOOKUP(A693,TD_TXT!A693:D1857,4,FALSE)</f>
        <v>30.97</v>
      </c>
      <c r="D693" s="5">
        <f t="shared" si="10"/>
        <v>0</v>
      </c>
    </row>
    <row r="694" spans="1:4" x14ac:dyDescent="0.25">
      <c r="A694" s="8">
        <v>155550242390</v>
      </c>
      <c r="B694" s="9">
        <v>93.91</v>
      </c>
      <c r="C694" s="5">
        <f>VLOOKUP(A694,TD_TXT!A694:D1858,4,FALSE)</f>
        <v>93.91</v>
      </c>
      <c r="D694" s="5">
        <f t="shared" si="10"/>
        <v>0</v>
      </c>
    </row>
    <row r="695" spans="1:4" x14ac:dyDescent="0.25">
      <c r="A695" s="8">
        <v>155550245688</v>
      </c>
      <c r="B695" s="9">
        <v>27.73</v>
      </c>
      <c r="C695" s="5">
        <f>VLOOKUP(A695,TD_TXT!A695:D1859,4,FALSE)</f>
        <v>27.73</v>
      </c>
      <c r="D695" s="5">
        <f t="shared" si="10"/>
        <v>0</v>
      </c>
    </row>
    <row r="696" spans="1:4" x14ac:dyDescent="0.25">
      <c r="A696" s="8">
        <v>155550247081</v>
      </c>
      <c r="B696" s="9">
        <v>70</v>
      </c>
      <c r="C696" s="5">
        <f>VLOOKUP(A696,TD_TXT!A696:D1860,4,FALSE)</f>
        <v>70</v>
      </c>
      <c r="D696" s="5">
        <f t="shared" si="10"/>
        <v>0</v>
      </c>
    </row>
    <row r="697" spans="1:4" x14ac:dyDescent="0.25">
      <c r="A697" s="8">
        <v>155550250023</v>
      </c>
      <c r="B697" s="9">
        <v>35.4</v>
      </c>
      <c r="C697" s="5">
        <f>VLOOKUP(A697,TD_TXT!A697:D1861,4,FALSE)</f>
        <v>35.4</v>
      </c>
      <c r="D697" s="5">
        <f t="shared" si="10"/>
        <v>0</v>
      </c>
    </row>
    <row r="698" spans="1:4" x14ac:dyDescent="0.25">
      <c r="A698" s="8">
        <v>155550255717</v>
      </c>
      <c r="B698" s="9">
        <v>77.72</v>
      </c>
      <c r="C698" s="5">
        <f>VLOOKUP(A698,TD_TXT!A698:D1862,4,FALSE)</f>
        <v>77.72</v>
      </c>
      <c r="D698" s="5">
        <f t="shared" si="10"/>
        <v>0</v>
      </c>
    </row>
    <row r="699" spans="1:4" x14ac:dyDescent="0.25">
      <c r="A699" s="8">
        <v>155550275617</v>
      </c>
      <c r="B699" s="9">
        <v>55.71</v>
      </c>
      <c r="C699" s="5">
        <f>VLOOKUP(A699,TD_TXT!A699:D1863,4,FALSE)</f>
        <v>55.71</v>
      </c>
      <c r="D699" s="5">
        <f t="shared" si="10"/>
        <v>0</v>
      </c>
    </row>
    <row r="700" spans="1:4" x14ac:dyDescent="0.25">
      <c r="A700" s="8">
        <v>155550277625</v>
      </c>
      <c r="B700" s="9">
        <v>123.94999999999999</v>
      </c>
      <c r="C700" s="5">
        <f>VLOOKUP(A700,TD_TXT!A700:D1864,4,FALSE)</f>
        <v>123.94999999999999</v>
      </c>
      <c r="D700" s="5">
        <f t="shared" si="10"/>
        <v>0</v>
      </c>
    </row>
    <row r="701" spans="1:4" x14ac:dyDescent="0.25">
      <c r="A701" s="8">
        <v>155550277974</v>
      </c>
      <c r="B701" s="9">
        <v>194.07</v>
      </c>
      <c r="C701" s="5">
        <f>VLOOKUP(A701,TD_TXT!A701:D1865,4,FALSE)</f>
        <v>194.07</v>
      </c>
      <c r="D701" s="5">
        <f t="shared" si="10"/>
        <v>0</v>
      </c>
    </row>
    <row r="702" spans="1:4" x14ac:dyDescent="0.25">
      <c r="A702" s="8">
        <v>155550279108</v>
      </c>
      <c r="B702" s="9">
        <v>111.88</v>
      </c>
      <c r="C702" s="5">
        <f>VLOOKUP(A702,TD_TXT!A702:D1866,4,FALSE)</f>
        <v>111.88</v>
      </c>
      <c r="D702" s="5">
        <f t="shared" si="10"/>
        <v>0</v>
      </c>
    </row>
    <row r="703" spans="1:4" x14ac:dyDescent="0.25">
      <c r="A703" s="8">
        <v>155550284359</v>
      </c>
      <c r="B703" s="9">
        <v>49.730000000000004</v>
      </c>
      <c r="C703" s="5">
        <f>VLOOKUP(A703,TD_TXT!A703:D1867,4,FALSE)</f>
        <v>49.730000000000004</v>
      </c>
      <c r="D703" s="5">
        <f t="shared" si="10"/>
        <v>0</v>
      </c>
    </row>
    <row r="704" spans="1:4" x14ac:dyDescent="0.25">
      <c r="A704" s="8">
        <v>155550288802</v>
      </c>
      <c r="B704" s="9">
        <v>294.01</v>
      </c>
      <c r="C704" s="5">
        <f>VLOOKUP(A704,TD_TXT!A704:D1868,4,FALSE)</f>
        <v>294.01</v>
      </c>
      <c r="D704" s="5">
        <f t="shared" si="10"/>
        <v>0</v>
      </c>
    </row>
    <row r="705" spans="1:4" x14ac:dyDescent="0.25">
      <c r="A705" s="8">
        <v>155550289998</v>
      </c>
      <c r="B705" s="9">
        <v>109.53</v>
      </c>
      <c r="C705" s="5">
        <f>VLOOKUP(A705,TD_TXT!A705:D1869,4,FALSE)</f>
        <v>109.53</v>
      </c>
      <c r="D705" s="5">
        <f t="shared" si="10"/>
        <v>0</v>
      </c>
    </row>
    <row r="706" spans="1:4" x14ac:dyDescent="0.25">
      <c r="A706" s="8">
        <v>155550292365</v>
      </c>
      <c r="B706" s="9">
        <v>46.620000000000005</v>
      </c>
      <c r="C706" s="5">
        <f>VLOOKUP(A706,TD_TXT!A706:D1870,4,FALSE)</f>
        <v>46.620000000000005</v>
      </c>
      <c r="D706" s="5">
        <f t="shared" si="10"/>
        <v>0</v>
      </c>
    </row>
    <row r="707" spans="1:4" x14ac:dyDescent="0.25">
      <c r="A707" s="8">
        <v>155550298975</v>
      </c>
      <c r="B707" s="9">
        <v>75.61</v>
      </c>
      <c r="C707" s="5">
        <f>VLOOKUP(A707,TD_TXT!A707:D1871,4,FALSE)</f>
        <v>75.61</v>
      </c>
      <c r="D707" s="5">
        <f t="shared" si="10"/>
        <v>0</v>
      </c>
    </row>
    <row r="708" spans="1:4" x14ac:dyDescent="0.25">
      <c r="A708" s="8">
        <v>155550301288</v>
      </c>
      <c r="B708" s="9">
        <v>52.84</v>
      </c>
      <c r="C708" s="5">
        <f>VLOOKUP(A708,TD_TXT!A708:D1872,4,FALSE)</f>
        <v>52.84</v>
      </c>
      <c r="D708" s="5">
        <f t="shared" si="10"/>
        <v>0</v>
      </c>
    </row>
    <row r="709" spans="1:4" x14ac:dyDescent="0.25">
      <c r="A709" s="8">
        <v>155550303023</v>
      </c>
      <c r="B709" s="9">
        <v>92.039999999999992</v>
      </c>
      <c r="C709" s="5">
        <f>VLOOKUP(A709,TD_TXT!A709:D1873,4,FALSE)</f>
        <v>92.039999999999992</v>
      </c>
      <c r="D709" s="5">
        <f t="shared" ref="D709:D772" si="11">+B709-C709</f>
        <v>0</v>
      </c>
    </row>
    <row r="710" spans="1:4" x14ac:dyDescent="0.25">
      <c r="A710" s="8">
        <v>155550306371</v>
      </c>
      <c r="B710" s="9">
        <v>188.36999999999998</v>
      </c>
      <c r="C710" s="5">
        <f>VLOOKUP(A710,TD_TXT!A710:D1874,4,FALSE)</f>
        <v>188.36999999999998</v>
      </c>
      <c r="D710" s="5">
        <f t="shared" si="11"/>
        <v>0</v>
      </c>
    </row>
    <row r="711" spans="1:4" x14ac:dyDescent="0.25">
      <c r="A711" s="8">
        <v>155550307332</v>
      </c>
      <c r="B711" s="9">
        <v>192.24</v>
      </c>
      <c r="C711" s="5">
        <f>VLOOKUP(A711,TD_TXT!A711:D1875,4,FALSE)</f>
        <v>192.24</v>
      </c>
      <c r="D711" s="5">
        <f t="shared" si="11"/>
        <v>0</v>
      </c>
    </row>
    <row r="712" spans="1:4" x14ac:dyDescent="0.25">
      <c r="A712" s="8">
        <v>155550307639</v>
      </c>
      <c r="B712" s="9">
        <v>66.31</v>
      </c>
      <c r="C712" s="5">
        <f>VLOOKUP(A712,TD_TXT!A712:D1876,4,FALSE)</f>
        <v>66.31</v>
      </c>
      <c r="D712" s="5">
        <f t="shared" si="11"/>
        <v>0</v>
      </c>
    </row>
    <row r="713" spans="1:4" x14ac:dyDescent="0.25">
      <c r="A713" s="8">
        <v>155550311110</v>
      </c>
      <c r="B713" s="9">
        <v>52.19</v>
      </c>
      <c r="C713" s="5">
        <f>VLOOKUP(A713,TD_TXT!A713:D1877,4,FALSE)</f>
        <v>52.19</v>
      </c>
      <c r="D713" s="5">
        <f t="shared" si="11"/>
        <v>0</v>
      </c>
    </row>
    <row r="714" spans="1:4" x14ac:dyDescent="0.25">
      <c r="A714" s="8">
        <v>155550315260</v>
      </c>
      <c r="B714" s="9">
        <v>53.17</v>
      </c>
      <c r="C714" s="5">
        <f>VLOOKUP(A714,TD_TXT!A714:D1878,4,FALSE)</f>
        <v>53.17</v>
      </c>
      <c r="D714" s="5">
        <f t="shared" si="11"/>
        <v>0</v>
      </c>
    </row>
    <row r="715" spans="1:4" x14ac:dyDescent="0.25">
      <c r="A715" s="8">
        <v>155550315569</v>
      </c>
      <c r="B715" s="9">
        <v>112.00999999999999</v>
      </c>
      <c r="C715" s="5">
        <f>VLOOKUP(A715,TD_TXT!A715:D1879,4,FALSE)</f>
        <v>112.00999999999999</v>
      </c>
      <c r="D715" s="5">
        <f t="shared" si="11"/>
        <v>0</v>
      </c>
    </row>
    <row r="716" spans="1:4" x14ac:dyDescent="0.25">
      <c r="A716" s="8">
        <v>155550317814</v>
      </c>
      <c r="B716" s="9">
        <v>73.75</v>
      </c>
      <c r="C716" s="5">
        <f>VLOOKUP(A716,TD_TXT!A716:D1880,4,FALSE)</f>
        <v>73.75</v>
      </c>
      <c r="D716" s="5">
        <f t="shared" si="11"/>
        <v>0</v>
      </c>
    </row>
    <row r="717" spans="1:4" x14ac:dyDescent="0.25">
      <c r="A717" s="8">
        <v>155550319503</v>
      </c>
      <c r="B717" s="9">
        <v>109.62</v>
      </c>
      <c r="C717" s="5">
        <f>VLOOKUP(A717,TD_TXT!A717:D1881,4,FALSE)</f>
        <v>109.62</v>
      </c>
      <c r="D717" s="5">
        <f t="shared" si="11"/>
        <v>0</v>
      </c>
    </row>
    <row r="718" spans="1:4" x14ac:dyDescent="0.25">
      <c r="A718" s="8">
        <v>155550321104</v>
      </c>
      <c r="B718" s="9">
        <v>91.95</v>
      </c>
      <c r="C718" s="5">
        <f>VLOOKUP(A718,TD_TXT!A718:D1882,4,FALSE)</f>
        <v>91.95</v>
      </c>
      <c r="D718" s="5">
        <f t="shared" si="11"/>
        <v>0</v>
      </c>
    </row>
    <row r="719" spans="1:4" x14ac:dyDescent="0.25">
      <c r="A719" s="8">
        <v>155550323953</v>
      </c>
      <c r="B719" s="9">
        <v>118.58999999999999</v>
      </c>
      <c r="C719" s="5">
        <f>VLOOKUP(A719,TD_TXT!A719:D1883,4,FALSE)</f>
        <v>118.58999999999999</v>
      </c>
      <c r="D719" s="5">
        <f t="shared" si="11"/>
        <v>0</v>
      </c>
    </row>
    <row r="720" spans="1:4" x14ac:dyDescent="0.25">
      <c r="A720" s="8">
        <v>155550325213</v>
      </c>
      <c r="B720" s="9">
        <v>27.83</v>
      </c>
      <c r="C720" s="5">
        <f>VLOOKUP(A720,TD_TXT!A720:D1884,4,FALSE)</f>
        <v>27.83</v>
      </c>
      <c r="D720" s="5">
        <f t="shared" si="11"/>
        <v>0</v>
      </c>
    </row>
    <row r="721" spans="1:4" x14ac:dyDescent="0.25">
      <c r="A721" s="8">
        <v>155550327507</v>
      </c>
      <c r="B721" s="9">
        <v>26.54</v>
      </c>
      <c r="C721" s="5">
        <f>VLOOKUP(A721,TD_TXT!A721:D1885,4,FALSE)</f>
        <v>26.54</v>
      </c>
      <c r="D721" s="5">
        <f t="shared" si="11"/>
        <v>0</v>
      </c>
    </row>
    <row r="722" spans="1:4" x14ac:dyDescent="0.25">
      <c r="A722" s="8">
        <v>155550327753</v>
      </c>
      <c r="B722" s="9">
        <v>78.429999999999993</v>
      </c>
      <c r="C722" s="5">
        <f>VLOOKUP(A722,TD_TXT!A722:D1886,4,FALSE)</f>
        <v>78.429999999999993</v>
      </c>
      <c r="D722" s="5">
        <f t="shared" si="11"/>
        <v>0</v>
      </c>
    </row>
    <row r="723" spans="1:4" x14ac:dyDescent="0.25">
      <c r="A723" s="8">
        <v>155550332713</v>
      </c>
      <c r="B723" s="9">
        <v>354.78</v>
      </c>
      <c r="C723" s="5">
        <f>VLOOKUP(A723,TD_TXT!A723:D1887,4,FALSE)</f>
        <v>354.78</v>
      </c>
      <c r="D723" s="5">
        <f t="shared" si="11"/>
        <v>0</v>
      </c>
    </row>
    <row r="724" spans="1:4" x14ac:dyDescent="0.25">
      <c r="A724" s="8">
        <v>155550333304</v>
      </c>
      <c r="B724" s="9">
        <v>706.31000000000006</v>
      </c>
      <c r="C724" s="5">
        <f>VLOOKUP(A724,TD_TXT!A724:D1888,4,FALSE)</f>
        <v>706.31000000000006</v>
      </c>
      <c r="D724" s="5">
        <f t="shared" si="11"/>
        <v>0</v>
      </c>
    </row>
    <row r="725" spans="1:4" x14ac:dyDescent="0.25">
      <c r="A725" s="8">
        <v>155550335564</v>
      </c>
      <c r="B725" s="9">
        <v>3.53</v>
      </c>
      <c r="C725" s="5">
        <f>VLOOKUP(A725,TD_TXT!A725:D1889,4,FALSE)</f>
        <v>3.53</v>
      </c>
      <c r="D725" s="5">
        <f t="shared" si="11"/>
        <v>0</v>
      </c>
    </row>
    <row r="726" spans="1:4" x14ac:dyDescent="0.25">
      <c r="A726" s="8">
        <v>155550338770</v>
      </c>
      <c r="B726" s="9">
        <v>200.48</v>
      </c>
      <c r="C726" s="5">
        <f>VLOOKUP(A726,TD_TXT!A726:D1890,4,FALSE)</f>
        <v>200.48</v>
      </c>
      <c r="D726" s="5">
        <f t="shared" si="11"/>
        <v>0</v>
      </c>
    </row>
    <row r="727" spans="1:4" x14ac:dyDescent="0.25">
      <c r="A727" s="8">
        <v>155550341760</v>
      </c>
      <c r="B727" s="9">
        <v>26.98</v>
      </c>
      <c r="C727" s="5">
        <f>VLOOKUP(A727,TD_TXT!A727:D1891,4,FALSE)</f>
        <v>26.98</v>
      </c>
      <c r="D727" s="5">
        <f t="shared" si="11"/>
        <v>0</v>
      </c>
    </row>
    <row r="728" spans="1:4" x14ac:dyDescent="0.25">
      <c r="A728" s="8">
        <v>155550345606</v>
      </c>
      <c r="B728" s="9">
        <v>63.39</v>
      </c>
      <c r="C728" s="5">
        <f>VLOOKUP(A728,TD_TXT!A728:D1892,4,FALSE)</f>
        <v>63.39</v>
      </c>
      <c r="D728" s="5">
        <f t="shared" si="11"/>
        <v>0</v>
      </c>
    </row>
    <row r="729" spans="1:4" x14ac:dyDescent="0.25">
      <c r="A729" s="8">
        <v>155550346267</v>
      </c>
      <c r="B729" s="9">
        <v>161.19</v>
      </c>
      <c r="C729" s="5">
        <f>VLOOKUP(A729,TD_TXT!A729:D1893,4,FALSE)</f>
        <v>161.19</v>
      </c>
      <c r="D729" s="5">
        <f t="shared" si="11"/>
        <v>0</v>
      </c>
    </row>
    <row r="730" spans="1:4" x14ac:dyDescent="0.25">
      <c r="A730" s="8">
        <v>155550354673</v>
      </c>
      <c r="B730" s="9">
        <v>204</v>
      </c>
      <c r="C730" s="5">
        <f>VLOOKUP(A730,TD_TXT!A730:D1894,4,FALSE)</f>
        <v>204</v>
      </c>
      <c r="D730" s="5">
        <f t="shared" si="11"/>
        <v>0</v>
      </c>
    </row>
    <row r="731" spans="1:4" x14ac:dyDescent="0.25">
      <c r="A731" s="8">
        <v>155550354779</v>
      </c>
      <c r="B731" s="9">
        <v>42.75</v>
      </c>
      <c r="C731" s="5">
        <f>VLOOKUP(A731,TD_TXT!A731:D1895,4,FALSE)</f>
        <v>42.75</v>
      </c>
      <c r="D731" s="5">
        <f t="shared" si="11"/>
        <v>0</v>
      </c>
    </row>
    <row r="732" spans="1:4" x14ac:dyDescent="0.25">
      <c r="A732" s="8">
        <v>155550358803</v>
      </c>
      <c r="B732" s="9">
        <v>80.67</v>
      </c>
      <c r="C732" s="5">
        <f>VLOOKUP(A732,TD_TXT!A732:D1896,4,FALSE)</f>
        <v>80.67</v>
      </c>
      <c r="D732" s="5">
        <f t="shared" si="11"/>
        <v>0</v>
      </c>
    </row>
    <row r="733" spans="1:4" x14ac:dyDescent="0.25">
      <c r="A733" s="8">
        <v>155550362054</v>
      </c>
      <c r="B733" s="9">
        <v>214.17</v>
      </c>
      <c r="C733" s="5">
        <f>VLOOKUP(A733,TD_TXT!A733:D1897,4,FALSE)</f>
        <v>214.17</v>
      </c>
      <c r="D733" s="5">
        <f t="shared" si="11"/>
        <v>0</v>
      </c>
    </row>
    <row r="734" spans="1:4" x14ac:dyDescent="0.25">
      <c r="A734" s="8">
        <v>155550367592</v>
      </c>
      <c r="B734" s="9">
        <v>78.03</v>
      </c>
      <c r="C734" s="5">
        <f>VLOOKUP(A734,TD_TXT!A734:D1898,4,FALSE)</f>
        <v>78.03</v>
      </c>
      <c r="D734" s="5">
        <f t="shared" si="11"/>
        <v>0</v>
      </c>
    </row>
    <row r="735" spans="1:4" x14ac:dyDescent="0.25">
      <c r="A735" s="8">
        <v>155550370532</v>
      </c>
      <c r="B735" s="9">
        <v>162.29000000000002</v>
      </c>
      <c r="C735" s="5">
        <f>VLOOKUP(A735,TD_TXT!A735:D1899,4,FALSE)</f>
        <v>162.29000000000002</v>
      </c>
      <c r="D735" s="5">
        <f t="shared" si="11"/>
        <v>0</v>
      </c>
    </row>
    <row r="736" spans="1:4" x14ac:dyDescent="0.25">
      <c r="A736" s="8">
        <v>155550370724</v>
      </c>
      <c r="B736" s="9">
        <v>44.32</v>
      </c>
      <c r="C736" s="5">
        <f>VLOOKUP(A736,TD_TXT!A736:D1900,4,FALSE)</f>
        <v>44.32</v>
      </c>
      <c r="D736" s="5">
        <f t="shared" si="11"/>
        <v>0</v>
      </c>
    </row>
    <row r="737" spans="1:4" x14ac:dyDescent="0.25">
      <c r="A737" s="8">
        <v>155550373227</v>
      </c>
      <c r="B737" s="9">
        <v>238</v>
      </c>
      <c r="C737" s="5">
        <f>VLOOKUP(A737,TD_TXT!A737:D1901,4,FALSE)</f>
        <v>238</v>
      </c>
      <c r="D737" s="5">
        <f t="shared" si="11"/>
        <v>0</v>
      </c>
    </row>
    <row r="738" spans="1:4" x14ac:dyDescent="0.25">
      <c r="A738" s="8">
        <v>155550373407</v>
      </c>
      <c r="B738" s="9">
        <v>321.83000000000004</v>
      </c>
      <c r="C738" s="5">
        <f>VLOOKUP(A738,TD_TXT!A738:D1902,4,FALSE)</f>
        <v>321.83000000000004</v>
      </c>
      <c r="D738" s="5">
        <f t="shared" si="11"/>
        <v>0</v>
      </c>
    </row>
    <row r="739" spans="1:4" x14ac:dyDescent="0.25">
      <c r="A739" s="8">
        <v>155550373622</v>
      </c>
      <c r="B739" s="9">
        <v>141.32</v>
      </c>
      <c r="C739" s="5">
        <f>VLOOKUP(A739,TD_TXT!A739:D1903,4,FALSE)</f>
        <v>141.32</v>
      </c>
      <c r="D739" s="5">
        <f t="shared" si="11"/>
        <v>0</v>
      </c>
    </row>
    <row r="740" spans="1:4" x14ac:dyDescent="0.25">
      <c r="A740" s="8">
        <v>155550377863</v>
      </c>
      <c r="B740" s="9">
        <v>85.35</v>
      </c>
      <c r="C740" s="5">
        <f>VLOOKUP(A740,TD_TXT!A740:D1904,4,FALSE)</f>
        <v>85.35</v>
      </c>
      <c r="D740" s="5">
        <f t="shared" si="11"/>
        <v>0</v>
      </c>
    </row>
    <row r="741" spans="1:4" x14ac:dyDescent="0.25">
      <c r="A741" s="8">
        <v>155550379966</v>
      </c>
      <c r="B741" s="9">
        <v>18.66</v>
      </c>
      <c r="C741" s="5">
        <f>VLOOKUP(A741,TD_TXT!A741:D1905,4,FALSE)</f>
        <v>18.66</v>
      </c>
      <c r="D741" s="5">
        <f t="shared" si="11"/>
        <v>0</v>
      </c>
    </row>
    <row r="742" spans="1:4" x14ac:dyDescent="0.25">
      <c r="A742" s="8">
        <v>155550379994</v>
      </c>
      <c r="B742" s="9">
        <v>98.96</v>
      </c>
      <c r="C742" s="5">
        <f>VLOOKUP(A742,TD_TXT!A742:D1906,4,FALSE)</f>
        <v>98.96</v>
      </c>
      <c r="D742" s="5">
        <f t="shared" si="11"/>
        <v>0</v>
      </c>
    </row>
    <row r="743" spans="1:4" x14ac:dyDescent="0.25">
      <c r="A743" s="8">
        <v>155550385200</v>
      </c>
      <c r="B743" s="9">
        <v>51.08</v>
      </c>
      <c r="C743" s="5">
        <f>VLOOKUP(A743,TD_TXT!A743:D1907,4,FALSE)</f>
        <v>51.08</v>
      </c>
      <c r="D743" s="5">
        <f t="shared" si="11"/>
        <v>0</v>
      </c>
    </row>
    <row r="744" spans="1:4" x14ac:dyDescent="0.25">
      <c r="A744" s="8">
        <v>155550385292</v>
      </c>
      <c r="B744" s="9">
        <v>181.19</v>
      </c>
      <c r="C744" s="5">
        <f>VLOOKUP(A744,TD_TXT!A744:D1908,4,FALSE)</f>
        <v>181.19</v>
      </c>
      <c r="D744" s="5">
        <f t="shared" si="11"/>
        <v>0</v>
      </c>
    </row>
    <row r="745" spans="1:4" x14ac:dyDescent="0.25">
      <c r="A745" s="8">
        <v>155550386858</v>
      </c>
      <c r="B745" s="9">
        <v>105.24</v>
      </c>
      <c r="C745" s="5">
        <f>VLOOKUP(A745,TD_TXT!A745:D1909,4,FALSE)</f>
        <v>105.24</v>
      </c>
      <c r="D745" s="5">
        <f t="shared" si="11"/>
        <v>0</v>
      </c>
    </row>
    <row r="746" spans="1:4" x14ac:dyDescent="0.25">
      <c r="A746" s="8">
        <v>155550388592</v>
      </c>
      <c r="B746" s="9">
        <v>55.54</v>
      </c>
      <c r="C746" s="5">
        <f>VLOOKUP(A746,TD_TXT!A746:D1910,4,FALSE)</f>
        <v>55.54</v>
      </c>
      <c r="D746" s="5">
        <f t="shared" si="11"/>
        <v>0</v>
      </c>
    </row>
    <row r="747" spans="1:4" x14ac:dyDescent="0.25">
      <c r="A747" s="8">
        <v>155550389505</v>
      </c>
      <c r="B747" s="9">
        <v>44.56</v>
      </c>
      <c r="C747" s="5">
        <f>VLOOKUP(A747,TD_TXT!A747:D1911,4,FALSE)</f>
        <v>44.56</v>
      </c>
      <c r="D747" s="5">
        <f t="shared" si="11"/>
        <v>0</v>
      </c>
    </row>
    <row r="748" spans="1:4" x14ac:dyDescent="0.25">
      <c r="A748" s="8">
        <v>155550394139</v>
      </c>
      <c r="B748" s="9">
        <v>54.620000000000005</v>
      </c>
      <c r="C748" s="5">
        <f>VLOOKUP(A748,TD_TXT!A748:D1912,4,FALSE)</f>
        <v>54.620000000000005</v>
      </c>
      <c r="D748" s="5">
        <f t="shared" si="11"/>
        <v>0</v>
      </c>
    </row>
    <row r="749" spans="1:4" x14ac:dyDescent="0.25">
      <c r="A749" s="8">
        <v>155550399527</v>
      </c>
      <c r="B749" s="9">
        <v>38.65</v>
      </c>
      <c r="C749" s="5">
        <f>VLOOKUP(A749,TD_TXT!A749:D1913,4,FALSE)</f>
        <v>38.65</v>
      </c>
      <c r="D749" s="5">
        <f t="shared" si="11"/>
        <v>0</v>
      </c>
    </row>
    <row r="750" spans="1:4" x14ac:dyDescent="0.25">
      <c r="A750" s="8">
        <v>155550419124</v>
      </c>
      <c r="B750" s="9">
        <v>87.77</v>
      </c>
      <c r="C750" s="5">
        <f>VLOOKUP(A750,TD_TXT!A750:D1914,4,FALSE)</f>
        <v>87.77</v>
      </c>
      <c r="D750" s="5">
        <f t="shared" si="11"/>
        <v>0</v>
      </c>
    </row>
    <row r="751" spans="1:4" x14ac:dyDescent="0.25">
      <c r="A751" s="8">
        <v>155550421183</v>
      </c>
      <c r="B751" s="9">
        <v>27.77</v>
      </c>
      <c r="C751" s="5">
        <f>VLOOKUP(A751,TD_TXT!A751:D1915,4,FALSE)</f>
        <v>27.77</v>
      </c>
      <c r="D751" s="5">
        <f t="shared" si="11"/>
        <v>0</v>
      </c>
    </row>
    <row r="752" spans="1:4" x14ac:dyDescent="0.25">
      <c r="A752" s="8">
        <v>155550421359</v>
      </c>
      <c r="B752" s="9">
        <v>96.85</v>
      </c>
      <c r="C752" s="5">
        <f>VLOOKUP(A752,TD_TXT!A752:D1916,4,FALSE)</f>
        <v>96.85</v>
      </c>
      <c r="D752" s="5">
        <f t="shared" si="11"/>
        <v>0</v>
      </c>
    </row>
    <row r="753" spans="1:4" x14ac:dyDescent="0.25">
      <c r="A753" s="8">
        <v>155550429134</v>
      </c>
      <c r="B753" s="9">
        <v>228.76999999999998</v>
      </c>
      <c r="C753" s="5">
        <f>VLOOKUP(A753,TD_TXT!A753:D1917,4,FALSE)</f>
        <v>228.76999999999998</v>
      </c>
      <c r="D753" s="5">
        <f t="shared" si="11"/>
        <v>0</v>
      </c>
    </row>
    <row r="754" spans="1:4" x14ac:dyDescent="0.25">
      <c r="A754" s="8">
        <v>155550432228</v>
      </c>
      <c r="B754" s="9">
        <v>69.449999999999989</v>
      </c>
      <c r="C754" s="5">
        <f>VLOOKUP(A754,TD_TXT!A754:D1918,4,FALSE)</f>
        <v>69.449999999999989</v>
      </c>
      <c r="D754" s="5">
        <f t="shared" si="11"/>
        <v>0</v>
      </c>
    </row>
    <row r="755" spans="1:4" x14ac:dyDescent="0.25">
      <c r="A755" s="8">
        <v>155550433243</v>
      </c>
      <c r="B755" s="9">
        <v>33.89</v>
      </c>
      <c r="C755" s="5">
        <f>VLOOKUP(A755,TD_TXT!A755:D1919,4,FALSE)</f>
        <v>33.89</v>
      </c>
      <c r="D755" s="5">
        <f t="shared" si="11"/>
        <v>0</v>
      </c>
    </row>
    <row r="756" spans="1:4" x14ac:dyDescent="0.25">
      <c r="A756" s="8">
        <v>155550436599</v>
      </c>
      <c r="B756" s="9">
        <v>292.01</v>
      </c>
      <c r="C756" s="5">
        <f>VLOOKUP(A756,TD_TXT!A756:D1920,4,FALSE)</f>
        <v>292.01</v>
      </c>
      <c r="D756" s="5">
        <f t="shared" si="11"/>
        <v>0</v>
      </c>
    </row>
    <row r="757" spans="1:4" x14ac:dyDescent="0.25">
      <c r="A757" s="8">
        <v>155550438973</v>
      </c>
      <c r="B757" s="9">
        <v>21.880000000000003</v>
      </c>
      <c r="C757" s="5">
        <f>VLOOKUP(A757,TD_TXT!A757:D1921,4,FALSE)</f>
        <v>21.880000000000003</v>
      </c>
      <c r="D757" s="5">
        <f t="shared" si="11"/>
        <v>0</v>
      </c>
    </row>
    <row r="758" spans="1:4" x14ac:dyDescent="0.25">
      <c r="A758" s="8">
        <v>155550439461</v>
      </c>
      <c r="B758" s="9">
        <v>357.4</v>
      </c>
      <c r="C758" s="5">
        <f>VLOOKUP(A758,TD_TXT!A758:D1922,4,FALSE)</f>
        <v>357.4</v>
      </c>
      <c r="D758" s="5">
        <f t="shared" si="11"/>
        <v>0</v>
      </c>
    </row>
    <row r="759" spans="1:4" x14ac:dyDescent="0.25">
      <c r="A759" s="8">
        <v>155550440317</v>
      </c>
      <c r="B759" s="9">
        <v>62.050000000000004</v>
      </c>
      <c r="C759" s="5">
        <f>VLOOKUP(A759,TD_TXT!A759:D1923,4,FALSE)</f>
        <v>62.050000000000004</v>
      </c>
      <c r="D759" s="5">
        <f t="shared" si="11"/>
        <v>0</v>
      </c>
    </row>
    <row r="760" spans="1:4" x14ac:dyDescent="0.25">
      <c r="A760" s="8">
        <v>155550441428</v>
      </c>
      <c r="B760" s="9">
        <v>96.45</v>
      </c>
      <c r="C760" s="5">
        <f>VLOOKUP(A760,TD_TXT!A760:D1924,4,FALSE)</f>
        <v>96.45</v>
      </c>
      <c r="D760" s="5">
        <f t="shared" si="11"/>
        <v>0</v>
      </c>
    </row>
    <row r="761" spans="1:4" x14ac:dyDescent="0.25">
      <c r="A761" s="8">
        <v>155550442079</v>
      </c>
      <c r="B761" s="9">
        <v>12.03</v>
      </c>
      <c r="C761" s="5">
        <f>VLOOKUP(A761,TD_TXT!A761:D1925,4,FALSE)</f>
        <v>12.03</v>
      </c>
      <c r="D761" s="5">
        <f t="shared" si="11"/>
        <v>0</v>
      </c>
    </row>
    <row r="762" spans="1:4" x14ac:dyDescent="0.25">
      <c r="A762" s="8">
        <v>155550443343</v>
      </c>
      <c r="B762" s="9">
        <v>86.9</v>
      </c>
      <c r="C762" s="5">
        <f>VLOOKUP(A762,TD_TXT!A762:D1926,4,FALSE)</f>
        <v>86.9</v>
      </c>
      <c r="D762" s="5">
        <f t="shared" si="11"/>
        <v>0</v>
      </c>
    </row>
    <row r="763" spans="1:4" x14ac:dyDescent="0.25">
      <c r="A763" s="8">
        <v>155550446308</v>
      </c>
      <c r="B763" s="9">
        <v>446.40999999999997</v>
      </c>
      <c r="C763" s="5">
        <f>VLOOKUP(A763,TD_TXT!A763:D1927,4,FALSE)</f>
        <v>446.40999999999997</v>
      </c>
      <c r="D763" s="5">
        <f t="shared" si="11"/>
        <v>0</v>
      </c>
    </row>
    <row r="764" spans="1:4" x14ac:dyDescent="0.25">
      <c r="A764" s="8">
        <v>155550447721</v>
      </c>
      <c r="B764" s="9">
        <v>156.88</v>
      </c>
      <c r="C764" s="5">
        <f>VLOOKUP(A764,TD_TXT!A764:D1928,4,FALSE)</f>
        <v>156.88</v>
      </c>
      <c r="D764" s="5">
        <f t="shared" si="11"/>
        <v>0</v>
      </c>
    </row>
    <row r="765" spans="1:4" x14ac:dyDescent="0.25">
      <c r="A765" s="8">
        <v>155550454779</v>
      </c>
      <c r="B765" s="9">
        <v>252.18</v>
      </c>
      <c r="C765" s="5">
        <f>VLOOKUP(A765,TD_TXT!A765:D1929,4,FALSE)</f>
        <v>252.18</v>
      </c>
      <c r="D765" s="5">
        <f t="shared" si="11"/>
        <v>0</v>
      </c>
    </row>
    <row r="766" spans="1:4" x14ac:dyDescent="0.25">
      <c r="A766" s="8">
        <v>155550457468</v>
      </c>
      <c r="B766" s="9">
        <v>25.91</v>
      </c>
      <c r="C766" s="5">
        <f>VLOOKUP(A766,TD_TXT!A766:D1930,4,FALSE)</f>
        <v>25.91</v>
      </c>
      <c r="D766" s="5">
        <f t="shared" si="11"/>
        <v>0</v>
      </c>
    </row>
    <row r="767" spans="1:4" x14ac:dyDescent="0.25">
      <c r="A767" s="8">
        <v>155550457791</v>
      </c>
      <c r="B767" s="9">
        <v>67.680000000000007</v>
      </c>
      <c r="C767" s="5">
        <f>VLOOKUP(A767,TD_TXT!A767:D1931,4,FALSE)</f>
        <v>67.680000000000007</v>
      </c>
      <c r="D767" s="5">
        <f t="shared" si="11"/>
        <v>0</v>
      </c>
    </row>
    <row r="768" spans="1:4" x14ac:dyDescent="0.25">
      <c r="A768" s="8">
        <v>155550460399</v>
      </c>
      <c r="B768" s="9">
        <v>39.51</v>
      </c>
      <c r="C768" s="5">
        <f>VLOOKUP(A768,TD_TXT!A768:D1932,4,FALSE)</f>
        <v>39.51</v>
      </c>
      <c r="D768" s="5">
        <f t="shared" si="11"/>
        <v>0</v>
      </c>
    </row>
    <row r="769" spans="1:4" x14ac:dyDescent="0.25">
      <c r="A769" s="8">
        <v>155550460887</v>
      </c>
      <c r="B769" s="9">
        <v>117.1</v>
      </c>
      <c r="C769" s="5">
        <f>VLOOKUP(A769,TD_TXT!A769:D1933,4,FALSE)</f>
        <v>117.1</v>
      </c>
      <c r="D769" s="5">
        <f t="shared" si="11"/>
        <v>0</v>
      </c>
    </row>
    <row r="770" spans="1:4" x14ac:dyDescent="0.25">
      <c r="A770" s="8">
        <v>155550471228</v>
      </c>
      <c r="B770" s="9">
        <v>19.05</v>
      </c>
      <c r="C770" s="5">
        <f>VLOOKUP(A770,TD_TXT!A770:D1934,4,FALSE)</f>
        <v>19.05</v>
      </c>
      <c r="D770" s="5">
        <f t="shared" si="11"/>
        <v>0</v>
      </c>
    </row>
    <row r="771" spans="1:4" x14ac:dyDescent="0.25">
      <c r="A771" s="8">
        <v>155550473479</v>
      </c>
      <c r="B771" s="9">
        <v>159.70000000000002</v>
      </c>
      <c r="C771" s="5">
        <f>VLOOKUP(A771,TD_TXT!A771:D1935,4,FALSE)</f>
        <v>159.70000000000002</v>
      </c>
      <c r="D771" s="5">
        <f t="shared" si="11"/>
        <v>0</v>
      </c>
    </row>
    <row r="772" spans="1:4" x14ac:dyDescent="0.25">
      <c r="A772" s="8">
        <v>155550481358</v>
      </c>
      <c r="B772" s="9">
        <v>160.85</v>
      </c>
      <c r="C772" s="5">
        <f>VLOOKUP(A772,TD_TXT!A772:D1936,4,FALSE)</f>
        <v>160.85</v>
      </c>
      <c r="D772" s="5">
        <f t="shared" si="11"/>
        <v>0</v>
      </c>
    </row>
    <row r="773" spans="1:4" x14ac:dyDescent="0.25">
      <c r="A773" s="8">
        <v>155550481557</v>
      </c>
      <c r="B773" s="9">
        <v>151.88999999999999</v>
      </c>
      <c r="C773" s="5">
        <f>VLOOKUP(A773,TD_TXT!A773:D1937,4,FALSE)</f>
        <v>151.88999999999999</v>
      </c>
      <c r="D773" s="5">
        <f t="shared" ref="D773:D836" si="12">+B773-C773</f>
        <v>0</v>
      </c>
    </row>
    <row r="774" spans="1:4" x14ac:dyDescent="0.25">
      <c r="A774" s="8">
        <v>155550485282</v>
      </c>
      <c r="B774" s="9">
        <v>22.3</v>
      </c>
      <c r="C774" s="5">
        <f>VLOOKUP(A774,TD_TXT!A774:D1938,4,FALSE)</f>
        <v>22.3</v>
      </c>
      <c r="D774" s="5">
        <f t="shared" si="12"/>
        <v>0</v>
      </c>
    </row>
    <row r="775" spans="1:4" x14ac:dyDescent="0.25">
      <c r="A775" s="8">
        <v>155550488643</v>
      </c>
      <c r="B775" s="9">
        <v>169.19</v>
      </c>
      <c r="C775" s="5">
        <f>VLOOKUP(A775,TD_TXT!A775:D1939,4,FALSE)</f>
        <v>169.19</v>
      </c>
      <c r="D775" s="5">
        <f t="shared" si="12"/>
        <v>0</v>
      </c>
    </row>
    <row r="776" spans="1:4" x14ac:dyDescent="0.25">
      <c r="A776" s="8">
        <v>155550496997</v>
      </c>
      <c r="B776" s="9">
        <v>105.25999999999999</v>
      </c>
      <c r="C776" s="5">
        <f>VLOOKUP(A776,TD_TXT!A776:D1940,4,FALSE)</f>
        <v>105.25999999999999</v>
      </c>
      <c r="D776" s="5">
        <f t="shared" si="12"/>
        <v>0</v>
      </c>
    </row>
    <row r="777" spans="1:4" x14ac:dyDescent="0.25">
      <c r="A777" s="8">
        <v>155550508259</v>
      </c>
      <c r="B777" s="9">
        <v>46.1</v>
      </c>
      <c r="C777" s="5">
        <f>VLOOKUP(A777,TD_TXT!A777:D1941,4,FALSE)</f>
        <v>46.1</v>
      </c>
      <c r="D777" s="5">
        <f t="shared" si="12"/>
        <v>0</v>
      </c>
    </row>
    <row r="778" spans="1:4" x14ac:dyDescent="0.25">
      <c r="A778" s="8">
        <v>155550517377</v>
      </c>
      <c r="B778" s="9">
        <v>40.56</v>
      </c>
      <c r="C778" s="5">
        <f>VLOOKUP(A778,TD_TXT!A778:D1942,4,FALSE)</f>
        <v>40.56</v>
      </c>
      <c r="D778" s="5">
        <f t="shared" si="12"/>
        <v>0</v>
      </c>
    </row>
    <row r="779" spans="1:4" x14ac:dyDescent="0.25">
      <c r="A779" s="8">
        <v>155550520160</v>
      </c>
      <c r="B779" s="9">
        <v>49.66</v>
      </c>
      <c r="C779" s="5">
        <f>VLOOKUP(A779,TD_TXT!A779:D1943,4,FALSE)</f>
        <v>49.66</v>
      </c>
      <c r="D779" s="5">
        <f t="shared" si="12"/>
        <v>0</v>
      </c>
    </row>
    <row r="780" spans="1:4" x14ac:dyDescent="0.25">
      <c r="A780" s="8">
        <v>155550521676</v>
      </c>
      <c r="B780" s="9">
        <v>30.810000000000002</v>
      </c>
      <c r="C780" s="5">
        <f>VLOOKUP(A780,TD_TXT!A780:D1944,4,FALSE)</f>
        <v>30.810000000000002</v>
      </c>
      <c r="D780" s="5">
        <f t="shared" si="12"/>
        <v>0</v>
      </c>
    </row>
    <row r="781" spans="1:4" x14ac:dyDescent="0.25">
      <c r="A781" s="8">
        <v>155550521778</v>
      </c>
      <c r="B781" s="9">
        <v>275.52</v>
      </c>
      <c r="C781" s="5">
        <f>VLOOKUP(A781,TD_TXT!A781:D1945,4,FALSE)</f>
        <v>275.52</v>
      </c>
      <c r="D781" s="5">
        <f t="shared" si="12"/>
        <v>0</v>
      </c>
    </row>
    <row r="782" spans="1:4" x14ac:dyDescent="0.25">
      <c r="A782" s="8">
        <v>155550530626</v>
      </c>
      <c r="B782" s="9">
        <v>68.800000000000011</v>
      </c>
      <c r="C782" s="5">
        <f>VLOOKUP(A782,TD_TXT!A782:D1946,4,FALSE)</f>
        <v>68.800000000000011</v>
      </c>
      <c r="D782" s="5">
        <f t="shared" si="12"/>
        <v>0</v>
      </c>
    </row>
    <row r="783" spans="1:4" x14ac:dyDescent="0.25">
      <c r="A783" s="8">
        <v>155550532397</v>
      </c>
      <c r="B783" s="9">
        <v>58.370000000000005</v>
      </c>
      <c r="C783" s="5">
        <f>VLOOKUP(A783,TD_TXT!A783:D1947,4,FALSE)</f>
        <v>58.370000000000005</v>
      </c>
      <c r="D783" s="5">
        <f t="shared" si="12"/>
        <v>0</v>
      </c>
    </row>
    <row r="784" spans="1:4" x14ac:dyDescent="0.25">
      <c r="A784" s="8">
        <v>155550545801</v>
      </c>
      <c r="B784" s="9">
        <v>2739.7999999999997</v>
      </c>
      <c r="C784" s="5">
        <f>VLOOKUP(A784,TD_TXT!A784:D1948,4,FALSE)</f>
        <v>2739.7999999999997</v>
      </c>
      <c r="D784" s="5">
        <f t="shared" si="12"/>
        <v>0</v>
      </c>
    </row>
    <row r="785" spans="1:4" x14ac:dyDescent="0.25">
      <c r="A785" s="8">
        <v>155550546176</v>
      </c>
      <c r="B785" s="9">
        <v>81.95</v>
      </c>
      <c r="C785" s="5">
        <f>VLOOKUP(A785,TD_TXT!A785:D1949,4,FALSE)</f>
        <v>81.95</v>
      </c>
      <c r="D785" s="5">
        <f t="shared" si="12"/>
        <v>0</v>
      </c>
    </row>
    <row r="786" spans="1:4" x14ac:dyDescent="0.25">
      <c r="A786" s="8">
        <v>155550546970</v>
      </c>
      <c r="B786" s="9">
        <v>334.18</v>
      </c>
      <c r="C786" s="5">
        <f>VLOOKUP(A786,TD_TXT!A786:D1950,4,FALSE)</f>
        <v>334.18</v>
      </c>
      <c r="D786" s="5">
        <f t="shared" si="12"/>
        <v>0</v>
      </c>
    </row>
    <row r="787" spans="1:4" x14ac:dyDescent="0.25">
      <c r="A787" s="8">
        <v>155550550575</v>
      </c>
      <c r="B787" s="9">
        <v>48.07</v>
      </c>
      <c r="C787" s="5">
        <f>VLOOKUP(A787,TD_TXT!A787:D1951,4,FALSE)</f>
        <v>48.07</v>
      </c>
      <c r="D787" s="5">
        <f t="shared" si="12"/>
        <v>0</v>
      </c>
    </row>
    <row r="788" spans="1:4" x14ac:dyDescent="0.25">
      <c r="A788" s="8">
        <v>155550557505</v>
      </c>
      <c r="B788" s="9">
        <v>56.53</v>
      </c>
      <c r="C788" s="5">
        <f>VLOOKUP(A788,TD_TXT!A788:D1952,4,FALSE)</f>
        <v>56.53</v>
      </c>
      <c r="D788" s="5">
        <f t="shared" si="12"/>
        <v>0</v>
      </c>
    </row>
    <row r="789" spans="1:4" x14ac:dyDescent="0.25">
      <c r="A789" s="8">
        <v>155550557971</v>
      </c>
      <c r="B789" s="9">
        <v>101.11</v>
      </c>
      <c r="C789" s="5">
        <f>VLOOKUP(A789,TD_TXT!A789:D1953,4,FALSE)</f>
        <v>101.11</v>
      </c>
      <c r="D789" s="5">
        <f t="shared" si="12"/>
        <v>0</v>
      </c>
    </row>
    <row r="790" spans="1:4" x14ac:dyDescent="0.25">
      <c r="A790" s="8">
        <v>155550558578</v>
      </c>
      <c r="B790" s="9">
        <v>247.86</v>
      </c>
      <c r="C790" s="5">
        <f>VLOOKUP(A790,TD_TXT!A790:D1954,4,FALSE)</f>
        <v>247.86</v>
      </c>
      <c r="D790" s="5">
        <f t="shared" si="12"/>
        <v>0</v>
      </c>
    </row>
    <row r="791" spans="1:4" x14ac:dyDescent="0.25">
      <c r="A791" s="8">
        <v>155550560811</v>
      </c>
      <c r="B791" s="9">
        <v>62.84</v>
      </c>
      <c r="C791" s="5">
        <f>VLOOKUP(A791,TD_TXT!A791:D1955,4,FALSE)</f>
        <v>62.84</v>
      </c>
      <c r="D791" s="5">
        <f t="shared" si="12"/>
        <v>0</v>
      </c>
    </row>
    <row r="792" spans="1:4" x14ac:dyDescent="0.25">
      <c r="A792" s="8">
        <v>155550564333</v>
      </c>
      <c r="B792" s="9">
        <v>71.97</v>
      </c>
      <c r="C792" s="5">
        <f>VLOOKUP(A792,TD_TXT!A792:D1956,4,FALSE)</f>
        <v>71.97</v>
      </c>
      <c r="D792" s="5">
        <f t="shared" si="12"/>
        <v>0</v>
      </c>
    </row>
    <row r="793" spans="1:4" x14ac:dyDescent="0.25">
      <c r="A793" s="8">
        <v>155550564998</v>
      </c>
      <c r="B793" s="9">
        <v>28.78</v>
      </c>
      <c r="C793" s="5">
        <f>VLOOKUP(A793,TD_TXT!A793:D1957,4,FALSE)</f>
        <v>28.78</v>
      </c>
      <c r="D793" s="5">
        <f t="shared" si="12"/>
        <v>0</v>
      </c>
    </row>
    <row r="794" spans="1:4" x14ac:dyDescent="0.25">
      <c r="A794" s="8">
        <v>155550571770</v>
      </c>
      <c r="B794" s="9">
        <v>18.61</v>
      </c>
      <c r="C794" s="5">
        <f>VLOOKUP(A794,TD_TXT!A794:D1958,4,FALSE)</f>
        <v>18.61</v>
      </c>
      <c r="D794" s="5">
        <f t="shared" si="12"/>
        <v>0</v>
      </c>
    </row>
    <row r="795" spans="1:4" x14ac:dyDescent="0.25">
      <c r="A795" s="8">
        <v>155550571860</v>
      </c>
      <c r="B795" s="9">
        <v>316.39999999999998</v>
      </c>
      <c r="C795" s="5">
        <f>VLOOKUP(A795,TD_TXT!A795:D1959,4,FALSE)</f>
        <v>316.39999999999998</v>
      </c>
      <c r="D795" s="5">
        <f t="shared" si="12"/>
        <v>0</v>
      </c>
    </row>
    <row r="796" spans="1:4" x14ac:dyDescent="0.25">
      <c r="A796" s="8">
        <v>155550571863</v>
      </c>
      <c r="B796" s="9">
        <v>356.94</v>
      </c>
      <c r="C796" s="5">
        <f>VLOOKUP(A796,TD_TXT!A796:D1960,4,FALSE)</f>
        <v>356.94</v>
      </c>
      <c r="D796" s="5">
        <f t="shared" si="12"/>
        <v>0</v>
      </c>
    </row>
    <row r="797" spans="1:4" x14ac:dyDescent="0.25">
      <c r="A797" s="8">
        <v>155550576560</v>
      </c>
      <c r="B797" s="9">
        <v>98.14</v>
      </c>
      <c r="C797" s="5">
        <f>VLOOKUP(A797,TD_TXT!A797:D1961,4,FALSE)</f>
        <v>98.14</v>
      </c>
      <c r="D797" s="5">
        <f t="shared" si="12"/>
        <v>0</v>
      </c>
    </row>
    <row r="798" spans="1:4" x14ac:dyDescent="0.25">
      <c r="A798" s="8">
        <v>155550580806</v>
      </c>
      <c r="B798" s="9">
        <v>138.61000000000001</v>
      </c>
      <c r="C798" s="5">
        <f>VLOOKUP(A798,TD_TXT!A798:D1962,4,FALSE)</f>
        <v>138.61000000000001</v>
      </c>
      <c r="D798" s="5">
        <f t="shared" si="12"/>
        <v>0</v>
      </c>
    </row>
    <row r="799" spans="1:4" x14ac:dyDescent="0.25">
      <c r="A799" s="8">
        <v>155550585847</v>
      </c>
      <c r="B799" s="9">
        <v>51.33</v>
      </c>
      <c r="C799" s="5">
        <f>VLOOKUP(A799,TD_TXT!A799:D1963,4,FALSE)</f>
        <v>51.33</v>
      </c>
      <c r="D799" s="5">
        <f t="shared" si="12"/>
        <v>0</v>
      </c>
    </row>
    <row r="800" spans="1:4" x14ac:dyDescent="0.25">
      <c r="A800" s="8">
        <v>155550592004</v>
      </c>
      <c r="B800" s="9">
        <v>69.239999999999995</v>
      </c>
      <c r="C800" s="5">
        <f>VLOOKUP(A800,TD_TXT!A800:D1964,4,FALSE)</f>
        <v>69.239999999999995</v>
      </c>
      <c r="D800" s="5">
        <f t="shared" si="12"/>
        <v>0</v>
      </c>
    </row>
    <row r="801" spans="1:4" x14ac:dyDescent="0.25">
      <c r="A801" s="8">
        <v>155550597147</v>
      </c>
      <c r="B801" s="9">
        <v>38.799999999999997</v>
      </c>
      <c r="C801" s="5">
        <f>VLOOKUP(A801,TD_TXT!A801:D1965,4,FALSE)</f>
        <v>38.799999999999997</v>
      </c>
      <c r="D801" s="5">
        <f t="shared" si="12"/>
        <v>0</v>
      </c>
    </row>
    <row r="802" spans="1:4" x14ac:dyDescent="0.25">
      <c r="A802" s="8">
        <v>155550598689</v>
      </c>
      <c r="B802" s="9">
        <v>33.82</v>
      </c>
      <c r="C802" s="5">
        <f>VLOOKUP(A802,TD_TXT!A802:D1966,4,FALSE)</f>
        <v>33.82</v>
      </c>
      <c r="D802" s="5">
        <f t="shared" si="12"/>
        <v>0</v>
      </c>
    </row>
    <row r="803" spans="1:4" x14ac:dyDescent="0.25">
      <c r="A803" s="8">
        <v>155550602752</v>
      </c>
      <c r="B803" s="9">
        <v>119.82</v>
      </c>
      <c r="C803" s="5">
        <f>VLOOKUP(A803,TD_TXT!A803:D1967,4,FALSE)</f>
        <v>119.82</v>
      </c>
      <c r="D803" s="5">
        <f t="shared" si="12"/>
        <v>0</v>
      </c>
    </row>
    <row r="804" spans="1:4" x14ac:dyDescent="0.25">
      <c r="A804" s="8">
        <v>155550603286</v>
      </c>
      <c r="B804" s="9">
        <v>34.120000000000005</v>
      </c>
      <c r="C804" s="5">
        <f>VLOOKUP(A804,TD_TXT!A804:D1968,4,FALSE)</f>
        <v>34.120000000000005</v>
      </c>
      <c r="D804" s="5">
        <f t="shared" si="12"/>
        <v>0</v>
      </c>
    </row>
    <row r="805" spans="1:4" x14ac:dyDescent="0.25">
      <c r="A805" s="8">
        <v>155550605875</v>
      </c>
      <c r="B805" s="9">
        <v>52.239999999999995</v>
      </c>
      <c r="C805" s="5">
        <f>VLOOKUP(A805,TD_TXT!A805:D1969,4,FALSE)</f>
        <v>52.239999999999995</v>
      </c>
      <c r="D805" s="5">
        <f t="shared" si="12"/>
        <v>0</v>
      </c>
    </row>
    <row r="806" spans="1:4" x14ac:dyDescent="0.25">
      <c r="A806" s="8">
        <v>155550610552</v>
      </c>
      <c r="B806" s="9">
        <v>59.55</v>
      </c>
      <c r="C806" s="5">
        <f>VLOOKUP(A806,TD_TXT!A806:D1970,4,FALSE)</f>
        <v>59.55</v>
      </c>
      <c r="D806" s="5">
        <f t="shared" si="12"/>
        <v>0</v>
      </c>
    </row>
    <row r="807" spans="1:4" x14ac:dyDescent="0.25">
      <c r="A807" s="8">
        <v>155550614816</v>
      </c>
      <c r="B807" s="9">
        <v>178.38</v>
      </c>
      <c r="C807" s="5">
        <f>VLOOKUP(A807,TD_TXT!A807:D1971,4,FALSE)</f>
        <v>178.38</v>
      </c>
      <c r="D807" s="5">
        <f t="shared" si="12"/>
        <v>0</v>
      </c>
    </row>
    <row r="808" spans="1:4" x14ac:dyDescent="0.25">
      <c r="A808" s="8">
        <v>155550614934</v>
      </c>
      <c r="B808" s="9">
        <v>103.04</v>
      </c>
      <c r="C808" s="5">
        <f>VLOOKUP(A808,TD_TXT!A808:D1972,4,FALSE)</f>
        <v>103.04</v>
      </c>
      <c r="D808" s="5">
        <f t="shared" si="12"/>
        <v>0</v>
      </c>
    </row>
    <row r="809" spans="1:4" x14ac:dyDescent="0.25">
      <c r="A809" s="8">
        <v>155550618872</v>
      </c>
      <c r="B809" s="9">
        <v>96.1</v>
      </c>
      <c r="C809" s="5">
        <f>VLOOKUP(A809,TD_TXT!A809:D1973,4,FALSE)</f>
        <v>96.1</v>
      </c>
      <c r="D809" s="5">
        <f t="shared" si="12"/>
        <v>0</v>
      </c>
    </row>
    <row r="810" spans="1:4" x14ac:dyDescent="0.25">
      <c r="A810" s="8">
        <v>155550638081</v>
      </c>
      <c r="B810" s="9">
        <v>37.269999999999996</v>
      </c>
      <c r="C810" s="5">
        <f>VLOOKUP(A810,TD_TXT!A810:D1974,4,FALSE)</f>
        <v>37.269999999999996</v>
      </c>
      <c r="D810" s="5">
        <f t="shared" si="12"/>
        <v>0</v>
      </c>
    </row>
    <row r="811" spans="1:4" x14ac:dyDescent="0.25">
      <c r="A811" s="8">
        <v>155550642844</v>
      </c>
      <c r="B811" s="9">
        <v>259.93</v>
      </c>
      <c r="C811" s="5">
        <f>VLOOKUP(A811,TD_TXT!A811:D1975,4,FALSE)</f>
        <v>259.93</v>
      </c>
      <c r="D811" s="5">
        <f t="shared" si="12"/>
        <v>0</v>
      </c>
    </row>
    <row r="812" spans="1:4" x14ac:dyDescent="0.25">
      <c r="A812" s="8">
        <v>155550645924</v>
      </c>
      <c r="B812" s="9">
        <v>248.60999999999999</v>
      </c>
      <c r="C812" s="5">
        <f>VLOOKUP(A812,TD_TXT!A812:D1976,4,FALSE)</f>
        <v>248.60999999999999</v>
      </c>
      <c r="D812" s="5">
        <f t="shared" si="12"/>
        <v>0</v>
      </c>
    </row>
    <row r="813" spans="1:4" x14ac:dyDescent="0.25">
      <c r="A813" s="8">
        <v>155550646297</v>
      </c>
      <c r="B813" s="9">
        <v>508.54</v>
      </c>
      <c r="C813" s="5">
        <f>VLOOKUP(A813,TD_TXT!A813:D1977,4,FALSE)</f>
        <v>508.54</v>
      </c>
      <c r="D813" s="5">
        <f t="shared" si="12"/>
        <v>0</v>
      </c>
    </row>
    <row r="814" spans="1:4" x14ac:dyDescent="0.25">
      <c r="A814" s="8">
        <v>155550650492</v>
      </c>
      <c r="B814" s="9">
        <v>56.86</v>
      </c>
      <c r="C814" s="5">
        <f>VLOOKUP(A814,TD_TXT!A814:D1978,4,FALSE)</f>
        <v>56.86</v>
      </c>
      <c r="D814" s="5">
        <f t="shared" si="12"/>
        <v>0</v>
      </c>
    </row>
    <row r="815" spans="1:4" x14ac:dyDescent="0.25">
      <c r="A815" s="8">
        <v>155550655728</v>
      </c>
      <c r="B815" s="9">
        <v>62.760000000000005</v>
      </c>
      <c r="C815" s="5">
        <f>VLOOKUP(A815,TD_TXT!A815:D1979,4,FALSE)</f>
        <v>62.760000000000005</v>
      </c>
      <c r="D815" s="5">
        <f t="shared" si="12"/>
        <v>0</v>
      </c>
    </row>
    <row r="816" spans="1:4" x14ac:dyDescent="0.25">
      <c r="A816" s="8">
        <v>155550658430</v>
      </c>
      <c r="B816" s="9">
        <v>67.949999999999989</v>
      </c>
      <c r="C816" s="5">
        <f>VLOOKUP(A816,TD_TXT!A816:D1980,4,FALSE)</f>
        <v>67.949999999999989</v>
      </c>
      <c r="D816" s="5">
        <f t="shared" si="12"/>
        <v>0</v>
      </c>
    </row>
    <row r="817" spans="1:4" x14ac:dyDescent="0.25">
      <c r="A817" s="8">
        <v>155550659875</v>
      </c>
      <c r="B817" s="9">
        <v>61.790000000000006</v>
      </c>
      <c r="C817" s="5">
        <f>VLOOKUP(A817,TD_TXT!A817:D1981,4,FALSE)</f>
        <v>61.790000000000006</v>
      </c>
      <c r="D817" s="5">
        <f t="shared" si="12"/>
        <v>0</v>
      </c>
    </row>
    <row r="818" spans="1:4" x14ac:dyDescent="0.25">
      <c r="A818" s="8">
        <v>155550662339</v>
      </c>
      <c r="B818" s="9">
        <v>59.959999999999994</v>
      </c>
      <c r="C818" s="5">
        <f>VLOOKUP(A818,TD_TXT!A818:D1982,4,FALSE)</f>
        <v>59.959999999999994</v>
      </c>
      <c r="D818" s="5">
        <f t="shared" si="12"/>
        <v>0</v>
      </c>
    </row>
    <row r="819" spans="1:4" x14ac:dyDescent="0.25">
      <c r="A819" s="8">
        <v>155550669578</v>
      </c>
      <c r="B819" s="9">
        <v>86.98</v>
      </c>
      <c r="C819" s="5">
        <f>VLOOKUP(A819,TD_TXT!A819:D1983,4,FALSE)</f>
        <v>86.98</v>
      </c>
      <c r="D819" s="5">
        <f t="shared" si="12"/>
        <v>0</v>
      </c>
    </row>
    <row r="820" spans="1:4" x14ac:dyDescent="0.25">
      <c r="A820" s="8">
        <v>155550670393</v>
      </c>
      <c r="B820" s="9">
        <v>321.65999999999997</v>
      </c>
      <c r="C820" s="5">
        <f>VLOOKUP(A820,TD_TXT!A820:D1984,4,FALSE)</f>
        <v>321.65999999999997</v>
      </c>
      <c r="D820" s="5">
        <f t="shared" si="12"/>
        <v>0</v>
      </c>
    </row>
    <row r="821" spans="1:4" x14ac:dyDescent="0.25">
      <c r="A821" s="8">
        <v>155550675601</v>
      </c>
      <c r="B821" s="9">
        <v>44.31</v>
      </c>
      <c r="C821" s="5">
        <f>VLOOKUP(A821,TD_TXT!A821:D1985,4,FALSE)</f>
        <v>44.31</v>
      </c>
      <c r="D821" s="5">
        <f t="shared" si="12"/>
        <v>0</v>
      </c>
    </row>
    <row r="822" spans="1:4" x14ac:dyDescent="0.25">
      <c r="A822" s="8">
        <v>155550678372</v>
      </c>
      <c r="B822" s="9">
        <v>78.27</v>
      </c>
      <c r="C822" s="5">
        <f>VLOOKUP(A822,TD_TXT!A822:D1986,4,FALSE)</f>
        <v>78.27</v>
      </c>
      <c r="D822" s="5">
        <f t="shared" si="12"/>
        <v>0</v>
      </c>
    </row>
    <row r="823" spans="1:4" x14ac:dyDescent="0.25">
      <c r="A823" s="8">
        <v>155550681583</v>
      </c>
      <c r="B823" s="9">
        <v>116.5</v>
      </c>
      <c r="C823" s="5">
        <f>VLOOKUP(A823,TD_TXT!A823:D1987,4,FALSE)</f>
        <v>116.5</v>
      </c>
      <c r="D823" s="5">
        <f t="shared" si="12"/>
        <v>0</v>
      </c>
    </row>
    <row r="824" spans="1:4" x14ac:dyDescent="0.25">
      <c r="A824" s="8">
        <v>155550690324</v>
      </c>
      <c r="B824" s="9">
        <v>24.259999999999998</v>
      </c>
      <c r="C824" s="5">
        <f>VLOOKUP(A824,TD_TXT!A824:D1988,4,FALSE)</f>
        <v>24.259999999999998</v>
      </c>
      <c r="D824" s="5">
        <f t="shared" si="12"/>
        <v>0</v>
      </c>
    </row>
    <row r="825" spans="1:4" x14ac:dyDescent="0.25">
      <c r="A825" s="8">
        <v>155550697563</v>
      </c>
      <c r="B825" s="9">
        <v>287.38</v>
      </c>
      <c r="C825" s="5">
        <f>VLOOKUP(A825,TD_TXT!A825:D1989,4,FALSE)</f>
        <v>287.38</v>
      </c>
      <c r="D825" s="5">
        <f t="shared" si="12"/>
        <v>0</v>
      </c>
    </row>
    <row r="826" spans="1:4" x14ac:dyDescent="0.25">
      <c r="A826" s="8">
        <v>155550698185</v>
      </c>
      <c r="B826" s="9">
        <v>103.89</v>
      </c>
      <c r="C826" s="5">
        <f>VLOOKUP(A826,TD_TXT!A826:D1990,4,FALSE)</f>
        <v>103.89</v>
      </c>
      <c r="D826" s="5">
        <f t="shared" si="12"/>
        <v>0</v>
      </c>
    </row>
    <row r="827" spans="1:4" x14ac:dyDescent="0.25">
      <c r="A827" s="8">
        <v>155550700410</v>
      </c>
      <c r="B827" s="9">
        <v>47.34</v>
      </c>
      <c r="C827" s="5">
        <f>VLOOKUP(A827,TD_TXT!A827:D1991,4,FALSE)</f>
        <v>47.34</v>
      </c>
      <c r="D827" s="5">
        <f t="shared" si="12"/>
        <v>0</v>
      </c>
    </row>
    <row r="828" spans="1:4" x14ac:dyDescent="0.25">
      <c r="A828" s="8">
        <v>155550709106</v>
      </c>
      <c r="B828" s="9">
        <v>46.21</v>
      </c>
      <c r="C828" s="5">
        <f>VLOOKUP(A828,TD_TXT!A828:D1992,4,FALSE)</f>
        <v>46.21</v>
      </c>
      <c r="D828" s="5">
        <f t="shared" si="12"/>
        <v>0</v>
      </c>
    </row>
    <row r="829" spans="1:4" x14ac:dyDescent="0.25">
      <c r="A829" s="8">
        <v>155550711696</v>
      </c>
      <c r="B829" s="9">
        <v>17.22</v>
      </c>
      <c r="C829" s="5">
        <f>VLOOKUP(A829,TD_TXT!A829:D1993,4,FALSE)</f>
        <v>17.22</v>
      </c>
      <c r="D829" s="5">
        <f t="shared" si="12"/>
        <v>0</v>
      </c>
    </row>
    <row r="830" spans="1:4" x14ac:dyDescent="0.25">
      <c r="A830" s="8">
        <v>155550713061</v>
      </c>
      <c r="B830" s="9">
        <v>132.98000000000002</v>
      </c>
      <c r="C830" s="5">
        <f>VLOOKUP(A830,TD_TXT!A830:D1994,4,FALSE)</f>
        <v>132.98000000000002</v>
      </c>
      <c r="D830" s="5">
        <f t="shared" si="12"/>
        <v>0</v>
      </c>
    </row>
    <row r="831" spans="1:4" x14ac:dyDescent="0.25">
      <c r="A831" s="8">
        <v>155550714715</v>
      </c>
      <c r="B831" s="9">
        <v>53.17</v>
      </c>
      <c r="C831" s="5">
        <f>VLOOKUP(A831,TD_TXT!A831:D1995,4,FALSE)</f>
        <v>53.17</v>
      </c>
      <c r="D831" s="5">
        <f t="shared" si="12"/>
        <v>0</v>
      </c>
    </row>
    <row r="832" spans="1:4" x14ac:dyDescent="0.25">
      <c r="A832" s="8">
        <v>155550719156</v>
      </c>
      <c r="B832" s="9">
        <v>69.87</v>
      </c>
      <c r="C832" s="5">
        <f>VLOOKUP(A832,TD_TXT!A832:D1996,4,FALSE)</f>
        <v>69.87</v>
      </c>
      <c r="D832" s="5">
        <f t="shared" si="12"/>
        <v>0</v>
      </c>
    </row>
    <row r="833" spans="1:4" x14ac:dyDescent="0.25">
      <c r="A833" s="8">
        <v>155550722392</v>
      </c>
      <c r="B833" s="9">
        <v>149.68</v>
      </c>
      <c r="C833" s="5">
        <f>VLOOKUP(A833,TD_TXT!A833:D1997,4,FALSE)</f>
        <v>149.68</v>
      </c>
      <c r="D833" s="5">
        <f t="shared" si="12"/>
        <v>0</v>
      </c>
    </row>
    <row r="834" spans="1:4" x14ac:dyDescent="0.25">
      <c r="A834" s="8">
        <v>155550723151</v>
      </c>
      <c r="B834" s="9">
        <v>69.23</v>
      </c>
      <c r="C834" s="5">
        <f>VLOOKUP(A834,TD_TXT!A834:D1998,4,FALSE)</f>
        <v>69.23</v>
      </c>
      <c r="D834" s="5">
        <f t="shared" si="12"/>
        <v>0</v>
      </c>
    </row>
    <row r="835" spans="1:4" x14ac:dyDescent="0.25">
      <c r="A835" s="8">
        <v>155550729690</v>
      </c>
      <c r="B835" s="9">
        <v>48.33</v>
      </c>
      <c r="C835" s="5">
        <f>VLOOKUP(A835,TD_TXT!A835:D1999,4,FALSE)</f>
        <v>48.33</v>
      </c>
      <c r="D835" s="5">
        <f t="shared" si="12"/>
        <v>0</v>
      </c>
    </row>
    <row r="836" spans="1:4" x14ac:dyDescent="0.25">
      <c r="A836" s="8">
        <v>155550736622</v>
      </c>
      <c r="B836" s="9">
        <v>59.769999999999996</v>
      </c>
      <c r="C836" s="5">
        <f>VLOOKUP(A836,TD_TXT!A836:D2000,4,FALSE)</f>
        <v>59.769999999999996</v>
      </c>
      <c r="D836" s="5">
        <f t="shared" si="12"/>
        <v>0</v>
      </c>
    </row>
    <row r="837" spans="1:4" x14ac:dyDescent="0.25">
      <c r="A837" s="8">
        <v>155550740422</v>
      </c>
      <c r="B837" s="9">
        <v>35.64</v>
      </c>
      <c r="C837" s="5">
        <f>VLOOKUP(A837,TD_TXT!A837:D2001,4,FALSE)</f>
        <v>35.64</v>
      </c>
      <c r="D837" s="5">
        <f t="shared" ref="D837:D900" si="13">+B837-C837</f>
        <v>0</v>
      </c>
    </row>
    <row r="838" spans="1:4" x14ac:dyDescent="0.25">
      <c r="A838" s="8">
        <v>155550743260</v>
      </c>
      <c r="B838" s="9">
        <v>71.740000000000009</v>
      </c>
      <c r="C838" s="5">
        <f>VLOOKUP(A838,TD_TXT!A838:D2002,4,FALSE)</f>
        <v>71.740000000000009</v>
      </c>
      <c r="D838" s="5">
        <f t="shared" si="13"/>
        <v>0</v>
      </c>
    </row>
    <row r="839" spans="1:4" x14ac:dyDescent="0.25">
      <c r="A839" s="8">
        <v>155550746524</v>
      </c>
      <c r="B839" s="9">
        <v>26.86</v>
      </c>
      <c r="C839" s="5">
        <f>VLOOKUP(A839,TD_TXT!A839:D2003,4,FALSE)</f>
        <v>26.86</v>
      </c>
      <c r="D839" s="5">
        <f t="shared" si="13"/>
        <v>0</v>
      </c>
    </row>
    <row r="840" spans="1:4" x14ac:dyDescent="0.25">
      <c r="A840" s="8">
        <v>155550749791</v>
      </c>
      <c r="B840" s="9">
        <v>22.380000000000003</v>
      </c>
      <c r="C840" s="5">
        <f>VLOOKUP(A840,TD_TXT!A840:D2004,4,FALSE)</f>
        <v>22.380000000000003</v>
      </c>
      <c r="D840" s="5">
        <f t="shared" si="13"/>
        <v>0</v>
      </c>
    </row>
    <row r="841" spans="1:4" x14ac:dyDescent="0.25">
      <c r="A841" s="8">
        <v>155550756004</v>
      </c>
      <c r="B841" s="9">
        <v>28.18</v>
      </c>
      <c r="C841" s="5">
        <f>VLOOKUP(A841,TD_TXT!A841:D2005,4,FALSE)</f>
        <v>28.18</v>
      </c>
      <c r="D841" s="5">
        <f t="shared" si="13"/>
        <v>0</v>
      </c>
    </row>
    <row r="842" spans="1:4" x14ac:dyDescent="0.25">
      <c r="A842" s="8">
        <v>155550759714</v>
      </c>
      <c r="B842" s="9">
        <v>28.04</v>
      </c>
      <c r="C842" s="5">
        <f>VLOOKUP(A842,TD_TXT!A842:D2006,4,FALSE)</f>
        <v>28.04</v>
      </c>
      <c r="D842" s="5">
        <f t="shared" si="13"/>
        <v>0</v>
      </c>
    </row>
    <row r="843" spans="1:4" x14ac:dyDescent="0.25">
      <c r="A843" s="8">
        <v>155550760346</v>
      </c>
      <c r="B843" s="9">
        <v>461.91</v>
      </c>
      <c r="C843" s="5">
        <f>VLOOKUP(A843,TD_TXT!A843:D2007,4,FALSE)</f>
        <v>461.91</v>
      </c>
      <c r="D843" s="5">
        <f t="shared" si="13"/>
        <v>0</v>
      </c>
    </row>
    <row r="844" spans="1:4" x14ac:dyDescent="0.25">
      <c r="A844" s="8">
        <v>155550763891</v>
      </c>
      <c r="B844" s="9">
        <v>30.06</v>
      </c>
      <c r="C844" s="5">
        <f>VLOOKUP(A844,TD_TXT!A844:D2008,4,FALSE)</f>
        <v>30.06</v>
      </c>
      <c r="D844" s="5">
        <f t="shared" si="13"/>
        <v>0</v>
      </c>
    </row>
    <row r="845" spans="1:4" x14ac:dyDescent="0.25">
      <c r="A845" s="8">
        <v>155550773720</v>
      </c>
      <c r="B845" s="9">
        <v>65.77000000000001</v>
      </c>
      <c r="C845" s="5">
        <f>VLOOKUP(A845,TD_TXT!A845:D2009,4,FALSE)</f>
        <v>65.77000000000001</v>
      </c>
      <c r="D845" s="5">
        <f t="shared" si="13"/>
        <v>0</v>
      </c>
    </row>
    <row r="846" spans="1:4" x14ac:dyDescent="0.25">
      <c r="A846" s="8">
        <v>155550777908</v>
      </c>
      <c r="B846" s="9">
        <v>38.64</v>
      </c>
      <c r="C846" s="5">
        <f>VLOOKUP(A846,TD_TXT!A846:D2010,4,FALSE)</f>
        <v>38.64</v>
      </c>
      <c r="D846" s="5">
        <f t="shared" si="13"/>
        <v>0</v>
      </c>
    </row>
    <row r="847" spans="1:4" x14ac:dyDescent="0.25">
      <c r="A847" s="8">
        <v>155550781241</v>
      </c>
      <c r="B847" s="9">
        <v>66.34</v>
      </c>
      <c r="C847" s="5">
        <f>VLOOKUP(A847,TD_TXT!A847:D2011,4,FALSE)</f>
        <v>66.34</v>
      </c>
      <c r="D847" s="5">
        <f t="shared" si="13"/>
        <v>0</v>
      </c>
    </row>
    <row r="848" spans="1:4" x14ac:dyDescent="0.25">
      <c r="A848" s="8">
        <v>155550782631</v>
      </c>
      <c r="B848" s="9">
        <v>306.53000000000003</v>
      </c>
      <c r="C848" s="5">
        <f>VLOOKUP(A848,TD_TXT!A848:D2012,4,FALSE)</f>
        <v>306.53000000000003</v>
      </c>
      <c r="D848" s="5">
        <f t="shared" si="13"/>
        <v>0</v>
      </c>
    </row>
    <row r="849" spans="1:4" x14ac:dyDescent="0.25">
      <c r="A849" s="8">
        <v>155550783570</v>
      </c>
      <c r="B849" s="9">
        <v>68.53</v>
      </c>
      <c r="C849" s="5">
        <f>VLOOKUP(A849,TD_TXT!A849:D2013,4,FALSE)</f>
        <v>68.53</v>
      </c>
      <c r="D849" s="5">
        <f t="shared" si="13"/>
        <v>0</v>
      </c>
    </row>
    <row r="850" spans="1:4" x14ac:dyDescent="0.25">
      <c r="A850" s="8">
        <v>155550790742</v>
      </c>
      <c r="B850" s="9">
        <v>67.16</v>
      </c>
      <c r="C850" s="5">
        <f>VLOOKUP(A850,TD_TXT!A850:D2014,4,FALSE)</f>
        <v>67.16</v>
      </c>
      <c r="D850" s="5">
        <f t="shared" si="13"/>
        <v>0</v>
      </c>
    </row>
    <row r="851" spans="1:4" x14ac:dyDescent="0.25">
      <c r="A851" s="8">
        <v>155550792468</v>
      </c>
      <c r="B851" s="9">
        <v>171.06</v>
      </c>
      <c r="C851" s="5">
        <f>VLOOKUP(A851,TD_TXT!A851:D2015,4,FALSE)</f>
        <v>171.06</v>
      </c>
      <c r="D851" s="5">
        <f t="shared" si="13"/>
        <v>0</v>
      </c>
    </row>
    <row r="852" spans="1:4" x14ac:dyDescent="0.25">
      <c r="A852" s="8">
        <v>155550795180</v>
      </c>
      <c r="B852" s="9">
        <v>211.17000000000002</v>
      </c>
      <c r="C852" s="5">
        <f>VLOOKUP(A852,TD_TXT!A852:D2016,4,FALSE)</f>
        <v>211.17000000000002</v>
      </c>
      <c r="D852" s="5">
        <f t="shared" si="13"/>
        <v>0</v>
      </c>
    </row>
    <row r="853" spans="1:4" x14ac:dyDescent="0.25">
      <c r="A853" s="8">
        <v>155550795823</v>
      </c>
      <c r="B853" s="9">
        <v>31.38</v>
      </c>
      <c r="C853" s="5">
        <f>VLOOKUP(A853,TD_TXT!A853:D2017,4,FALSE)</f>
        <v>31.38</v>
      </c>
      <c r="D853" s="5">
        <f t="shared" si="13"/>
        <v>0</v>
      </c>
    </row>
    <row r="854" spans="1:4" x14ac:dyDescent="0.25">
      <c r="A854" s="8">
        <v>155550796620</v>
      </c>
      <c r="B854" s="9">
        <v>52.49</v>
      </c>
      <c r="C854" s="5">
        <f>VLOOKUP(A854,TD_TXT!A854:D2018,4,FALSE)</f>
        <v>52.49</v>
      </c>
      <c r="D854" s="5">
        <f t="shared" si="13"/>
        <v>0</v>
      </c>
    </row>
    <row r="855" spans="1:4" x14ac:dyDescent="0.25">
      <c r="A855" s="8">
        <v>155550800635</v>
      </c>
      <c r="B855" s="9">
        <v>8.629999999999999</v>
      </c>
      <c r="C855" s="5">
        <f>VLOOKUP(A855,TD_TXT!A855:D2019,4,FALSE)</f>
        <v>8.629999999999999</v>
      </c>
      <c r="D855" s="5">
        <f t="shared" si="13"/>
        <v>0</v>
      </c>
    </row>
    <row r="856" spans="1:4" x14ac:dyDescent="0.25">
      <c r="A856" s="8">
        <v>155550813952</v>
      </c>
      <c r="B856" s="9">
        <v>46.08</v>
      </c>
      <c r="C856" s="5">
        <f>VLOOKUP(A856,TD_TXT!A856:D2020,4,FALSE)</f>
        <v>46.08</v>
      </c>
      <c r="D856" s="5">
        <f t="shared" si="13"/>
        <v>0</v>
      </c>
    </row>
    <row r="857" spans="1:4" x14ac:dyDescent="0.25">
      <c r="A857" s="8">
        <v>155550819459</v>
      </c>
      <c r="B857" s="9">
        <v>157.6</v>
      </c>
      <c r="C857" s="5">
        <f>VLOOKUP(A857,TD_TXT!A857:D2021,4,FALSE)</f>
        <v>157.6</v>
      </c>
      <c r="D857" s="5">
        <f t="shared" si="13"/>
        <v>0</v>
      </c>
    </row>
    <row r="858" spans="1:4" x14ac:dyDescent="0.25">
      <c r="A858" s="8">
        <v>155550821668</v>
      </c>
      <c r="B858" s="9">
        <v>87.74</v>
      </c>
      <c r="C858" s="5">
        <f>VLOOKUP(A858,TD_TXT!A858:D2022,4,FALSE)</f>
        <v>87.74</v>
      </c>
      <c r="D858" s="5">
        <f t="shared" si="13"/>
        <v>0</v>
      </c>
    </row>
    <row r="859" spans="1:4" x14ac:dyDescent="0.25">
      <c r="A859" s="8">
        <v>155550824563</v>
      </c>
      <c r="B859" s="9">
        <v>15.879999999999999</v>
      </c>
      <c r="C859" s="5">
        <f>VLOOKUP(A859,TD_TXT!A859:D2023,4,FALSE)</f>
        <v>15.879999999999999</v>
      </c>
      <c r="D859" s="5">
        <f t="shared" si="13"/>
        <v>0</v>
      </c>
    </row>
    <row r="860" spans="1:4" x14ac:dyDescent="0.25">
      <c r="A860" s="8">
        <v>155550830249</v>
      </c>
      <c r="B860" s="9">
        <v>109.63</v>
      </c>
      <c r="C860" s="5">
        <f>VLOOKUP(A860,TD_TXT!A860:D2024,4,FALSE)</f>
        <v>109.63</v>
      </c>
      <c r="D860" s="5">
        <f t="shared" si="13"/>
        <v>0</v>
      </c>
    </row>
    <row r="861" spans="1:4" x14ac:dyDescent="0.25">
      <c r="A861" s="8">
        <v>155550830988</v>
      </c>
      <c r="B861" s="9">
        <v>716.79</v>
      </c>
      <c r="C861" s="5">
        <f>VLOOKUP(A861,TD_TXT!A861:D2025,4,FALSE)</f>
        <v>716.79</v>
      </c>
      <c r="D861" s="5">
        <f t="shared" si="13"/>
        <v>0</v>
      </c>
    </row>
    <row r="862" spans="1:4" x14ac:dyDescent="0.25">
      <c r="A862" s="8">
        <v>155550833527</v>
      </c>
      <c r="B862" s="9">
        <v>85.09</v>
      </c>
      <c r="C862" s="5">
        <f>VLOOKUP(A862,TD_TXT!A862:D2026,4,FALSE)</f>
        <v>85.09</v>
      </c>
      <c r="D862" s="5">
        <f t="shared" si="13"/>
        <v>0</v>
      </c>
    </row>
    <row r="863" spans="1:4" x14ac:dyDescent="0.25">
      <c r="A863" s="8">
        <v>155550863033</v>
      </c>
      <c r="B863" s="9">
        <v>94.98</v>
      </c>
      <c r="C863" s="5">
        <f>VLOOKUP(A863,TD_TXT!A863:D2027,4,FALSE)</f>
        <v>94.98</v>
      </c>
      <c r="D863" s="5">
        <f t="shared" si="13"/>
        <v>0</v>
      </c>
    </row>
    <row r="864" spans="1:4" x14ac:dyDescent="0.25">
      <c r="A864" s="8">
        <v>155550863178</v>
      </c>
      <c r="B864" s="9">
        <v>49.459999999999994</v>
      </c>
      <c r="C864" s="5">
        <f>VLOOKUP(A864,TD_TXT!A864:D2028,4,FALSE)</f>
        <v>49.459999999999994</v>
      </c>
      <c r="D864" s="5">
        <f t="shared" si="13"/>
        <v>0</v>
      </c>
    </row>
    <row r="865" spans="1:4" x14ac:dyDescent="0.25">
      <c r="A865" s="8">
        <v>155550863450</v>
      </c>
      <c r="B865" s="9">
        <v>93.03</v>
      </c>
      <c r="C865" s="5">
        <f>VLOOKUP(A865,TD_TXT!A865:D2029,4,FALSE)</f>
        <v>93.03</v>
      </c>
      <c r="D865" s="5">
        <f t="shared" si="13"/>
        <v>0</v>
      </c>
    </row>
    <row r="866" spans="1:4" x14ac:dyDescent="0.25">
      <c r="A866" s="8">
        <v>155550863688</v>
      </c>
      <c r="B866" s="9">
        <v>69.010000000000005</v>
      </c>
      <c r="C866" s="5">
        <f>VLOOKUP(A866,TD_TXT!A866:D2030,4,FALSE)</f>
        <v>69.010000000000005</v>
      </c>
      <c r="D866" s="5">
        <f t="shared" si="13"/>
        <v>0</v>
      </c>
    </row>
    <row r="867" spans="1:4" x14ac:dyDescent="0.25">
      <c r="A867" s="8">
        <v>155550878971</v>
      </c>
      <c r="B867" s="9">
        <v>332.83000000000004</v>
      </c>
      <c r="C867" s="5">
        <f>VLOOKUP(A867,TD_TXT!A867:D2031,4,FALSE)</f>
        <v>332.83000000000004</v>
      </c>
      <c r="D867" s="5">
        <f t="shared" si="13"/>
        <v>0</v>
      </c>
    </row>
    <row r="868" spans="1:4" x14ac:dyDescent="0.25">
      <c r="A868" s="8">
        <v>155550881541</v>
      </c>
      <c r="B868" s="9">
        <v>37.33</v>
      </c>
      <c r="C868" s="5">
        <f>VLOOKUP(A868,TD_TXT!A868:D2032,4,FALSE)</f>
        <v>37.33</v>
      </c>
      <c r="D868" s="5">
        <f t="shared" si="13"/>
        <v>0</v>
      </c>
    </row>
    <row r="869" spans="1:4" x14ac:dyDescent="0.25">
      <c r="A869" s="8">
        <v>155550896851</v>
      </c>
      <c r="B869" s="9">
        <v>104.56</v>
      </c>
      <c r="C869" s="5">
        <f>VLOOKUP(A869,TD_TXT!A869:D2033,4,FALSE)</f>
        <v>104.56</v>
      </c>
      <c r="D869" s="5">
        <f t="shared" si="13"/>
        <v>0</v>
      </c>
    </row>
    <row r="870" spans="1:4" x14ac:dyDescent="0.25">
      <c r="A870" s="8">
        <v>155550905505</v>
      </c>
      <c r="B870" s="9">
        <v>63.290000000000006</v>
      </c>
      <c r="C870" s="5">
        <f>VLOOKUP(A870,TD_TXT!A870:D2034,4,FALSE)</f>
        <v>63.290000000000006</v>
      </c>
      <c r="D870" s="5">
        <f t="shared" si="13"/>
        <v>0</v>
      </c>
    </row>
    <row r="871" spans="1:4" x14ac:dyDescent="0.25">
      <c r="A871" s="8">
        <v>155550920186</v>
      </c>
      <c r="B871" s="9">
        <v>58.85</v>
      </c>
      <c r="C871" s="5">
        <f>VLOOKUP(A871,TD_TXT!A871:D2035,4,FALSE)</f>
        <v>58.85</v>
      </c>
      <c r="D871" s="5">
        <f t="shared" si="13"/>
        <v>0</v>
      </c>
    </row>
    <row r="872" spans="1:4" x14ac:dyDescent="0.25">
      <c r="A872" s="8">
        <v>155550924179</v>
      </c>
      <c r="B872" s="9">
        <v>82.29</v>
      </c>
      <c r="C872" s="5">
        <f>VLOOKUP(A872,TD_TXT!A872:D2036,4,FALSE)</f>
        <v>82.29</v>
      </c>
      <c r="D872" s="5">
        <f t="shared" si="13"/>
        <v>0</v>
      </c>
    </row>
    <row r="873" spans="1:4" x14ac:dyDescent="0.25">
      <c r="A873" s="8">
        <v>155550926807</v>
      </c>
      <c r="B873" s="9">
        <v>797.57</v>
      </c>
      <c r="C873" s="5">
        <f>VLOOKUP(A873,TD_TXT!A873:D2037,4,FALSE)</f>
        <v>797.57</v>
      </c>
      <c r="D873" s="5">
        <f t="shared" si="13"/>
        <v>0</v>
      </c>
    </row>
    <row r="874" spans="1:4" x14ac:dyDescent="0.25">
      <c r="A874" s="8">
        <v>155550929584</v>
      </c>
      <c r="B874" s="9">
        <v>184.47</v>
      </c>
      <c r="C874" s="5">
        <f>VLOOKUP(A874,TD_TXT!A874:D2038,4,FALSE)</f>
        <v>184.47</v>
      </c>
      <c r="D874" s="5">
        <f t="shared" si="13"/>
        <v>0</v>
      </c>
    </row>
    <row r="875" spans="1:4" x14ac:dyDescent="0.25">
      <c r="A875" s="8">
        <v>155550940409</v>
      </c>
      <c r="B875" s="9">
        <v>102.23</v>
      </c>
      <c r="C875" s="5">
        <f>VLOOKUP(A875,TD_TXT!A875:D2039,4,FALSE)</f>
        <v>102.23</v>
      </c>
      <c r="D875" s="5">
        <f t="shared" si="13"/>
        <v>0</v>
      </c>
    </row>
    <row r="876" spans="1:4" x14ac:dyDescent="0.25">
      <c r="A876" s="8">
        <v>155550943626</v>
      </c>
      <c r="B876" s="9">
        <v>152.97</v>
      </c>
      <c r="C876" s="5">
        <f>VLOOKUP(A876,TD_TXT!A876:D2040,4,FALSE)</f>
        <v>152.97</v>
      </c>
      <c r="D876" s="5">
        <f t="shared" si="13"/>
        <v>0</v>
      </c>
    </row>
    <row r="877" spans="1:4" x14ac:dyDescent="0.25">
      <c r="A877" s="8">
        <v>155550945726</v>
      </c>
      <c r="B877" s="9">
        <v>584.27</v>
      </c>
      <c r="C877" s="5">
        <f>VLOOKUP(A877,TD_TXT!A877:D2041,4,FALSE)</f>
        <v>584.27</v>
      </c>
      <c r="D877" s="5">
        <f t="shared" si="13"/>
        <v>0</v>
      </c>
    </row>
    <row r="878" spans="1:4" x14ac:dyDescent="0.25">
      <c r="A878" s="8">
        <v>155550947892</v>
      </c>
      <c r="B878" s="9">
        <v>206.31</v>
      </c>
      <c r="C878" s="5">
        <f>VLOOKUP(A878,TD_TXT!A878:D2042,4,FALSE)</f>
        <v>206.31</v>
      </c>
      <c r="D878" s="5">
        <f t="shared" si="13"/>
        <v>0</v>
      </c>
    </row>
    <row r="879" spans="1:4" x14ac:dyDescent="0.25">
      <c r="A879" s="8">
        <v>155550952248</v>
      </c>
      <c r="B879" s="9">
        <v>247.64</v>
      </c>
      <c r="C879" s="5">
        <f>VLOOKUP(A879,TD_TXT!A879:D2043,4,FALSE)</f>
        <v>247.64</v>
      </c>
      <c r="D879" s="5">
        <f t="shared" si="13"/>
        <v>0</v>
      </c>
    </row>
    <row r="880" spans="1:4" x14ac:dyDescent="0.25">
      <c r="A880" s="8">
        <v>155550955068</v>
      </c>
      <c r="B880" s="9">
        <v>47.82</v>
      </c>
      <c r="C880" s="5">
        <f>VLOOKUP(A880,TD_TXT!A880:D2044,4,FALSE)</f>
        <v>47.82</v>
      </c>
      <c r="D880" s="5">
        <f t="shared" si="13"/>
        <v>0</v>
      </c>
    </row>
    <row r="881" spans="1:4" x14ac:dyDescent="0.25">
      <c r="A881" s="8">
        <v>155550959102</v>
      </c>
      <c r="B881" s="9">
        <v>96.88</v>
      </c>
      <c r="C881" s="5">
        <f>VLOOKUP(A881,TD_TXT!A881:D2045,4,FALSE)</f>
        <v>96.88</v>
      </c>
      <c r="D881" s="5">
        <f t="shared" si="13"/>
        <v>0</v>
      </c>
    </row>
    <row r="882" spans="1:4" x14ac:dyDescent="0.25">
      <c r="A882" s="8">
        <v>155550964775</v>
      </c>
      <c r="B882" s="9">
        <v>4.75</v>
      </c>
      <c r="C882" s="5">
        <f>VLOOKUP(A882,TD_TXT!A882:D2046,4,FALSE)</f>
        <v>4.75</v>
      </c>
      <c r="D882" s="5">
        <f t="shared" si="13"/>
        <v>0</v>
      </c>
    </row>
    <row r="883" spans="1:4" x14ac:dyDescent="0.25">
      <c r="A883" s="8">
        <v>155550966707</v>
      </c>
      <c r="B883" s="9">
        <v>133.67000000000002</v>
      </c>
      <c r="C883" s="5">
        <f>VLOOKUP(A883,TD_TXT!A883:D2047,4,FALSE)</f>
        <v>133.67000000000002</v>
      </c>
      <c r="D883" s="5">
        <f t="shared" si="13"/>
        <v>0</v>
      </c>
    </row>
    <row r="884" spans="1:4" x14ac:dyDescent="0.25">
      <c r="A884" s="8">
        <v>155550971694</v>
      </c>
      <c r="B884" s="9">
        <v>87.72</v>
      </c>
      <c r="C884" s="5">
        <f>VLOOKUP(A884,TD_TXT!A884:D2048,4,FALSE)</f>
        <v>87.72</v>
      </c>
      <c r="D884" s="5">
        <f t="shared" si="13"/>
        <v>0</v>
      </c>
    </row>
    <row r="885" spans="1:4" x14ac:dyDescent="0.25">
      <c r="A885" s="8">
        <v>155550975102</v>
      </c>
      <c r="B885" s="9">
        <v>89.199999999999989</v>
      </c>
      <c r="C885" s="5">
        <f>VLOOKUP(A885,TD_TXT!A885:D2049,4,FALSE)</f>
        <v>89.199999999999989</v>
      </c>
      <c r="D885" s="5">
        <f t="shared" si="13"/>
        <v>0</v>
      </c>
    </row>
    <row r="886" spans="1:4" x14ac:dyDescent="0.25">
      <c r="A886" s="8">
        <v>155550975679</v>
      </c>
      <c r="B886" s="9">
        <v>58.05</v>
      </c>
      <c r="C886" s="5">
        <f>VLOOKUP(A886,TD_TXT!A886:D2050,4,FALSE)</f>
        <v>58.05</v>
      </c>
      <c r="D886" s="5">
        <f t="shared" si="13"/>
        <v>0</v>
      </c>
    </row>
    <row r="887" spans="1:4" x14ac:dyDescent="0.25">
      <c r="A887" s="8">
        <v>155550978607</v>
      </c>
      <c r="B887" s="9">
        <v>81.38</v>
      </c>
      <c r="C887" s="5">
        <f>VLOOKUP(A887,TD_TXT!A887:D2051,4,FALSE)</f>
        <v>81.38</v>
      </c>
      <c r="D887" s="5">
        <f t="shared" si="13"/>
        <v>0</v>
      </c>
    </row>
    <row r="888" spans="1:4" x14ac:dyDescent="0.25">
      <c r="A888" s="8">
        <v>155550979025</v>
      </c>
      <c r="B888" s="9">
        <v>13.399999999999999</v>
      </c>
      <c r="C888" s="5">
        <f>VLOOKUP(A888,TD_TXT!A888:D2052,4,FALSE)</f>
        <v>13.399999999999999</v>
      </c>
      <c r="D888" s="5">
        <f t="shared" si="13"/>
        <v>0</v>
      </c>
    </row>
    <row r="889" spans="1:4" x14ac:dyDescent="0.25">
      <c r="A889" s="8">
        <v>155550981365</v>
      </c>
      <c r="B889" s="9">
        <v>65.86</v>
      </c>
      <c r="C889" s="5">
        <f>VLOOKUP(A889,TD_TXT!A889:D2053,4,FALSE)</f>
        <v>65.86</v>
      </c>
      <c r="D889" s="5">
        <f t="shared" si="13"/>
        <v>0</v>
      </c>
    </row>
    <row r="890" spans="1:4" x14ac:dyDescent="0.25">
      <c r="A890" s="8">
        <v>155550986676</v>
      </c>
      <c r="B890" s="9">
        <v>330.97999999999996</v>
      </c>
      <c r="C890" s="5">
        <f>VLOOKUP(A890,TD_TXT!A890:D2054,4,FALSE)</f>
        <v>330.97999999999996</v>
      </c>
      <c r="D890" s="5">
        <f t="shared" si="13"/>
        <v>0</v>
      </c>
    </row>
    <row r="891" spans="1:4" x14ac:dyDescent="0.25">
      <c r="A891" s="8">
        <v>155550986932</v>
      </c>
      <c r="B891" s="9">
        <v>21.6</v>
      </c>
      <c r="C891" s="5">
        <f>VLOOKUP(A891,TD_TXT!A891:D2055,4,FALSE)</f>
        <v>21.6</v>
      </c>
      <c r="D891" s="5">
        <f t="shared" si="13"/>
        <v>0</v>
      </c>
    </row>
    <row r="892" spans="1:4" x14ac:dyDescent="0.25">
      <c r="A892" s="8">
        <v>155550988586</v>
      </c>
      <c r="B892" s="9">
        <v>55.89</v>
      </c>
      <c r="C892" s="5">
        <f>VLOOKUP(A892,TD_TXT!A892:D2056,4,FALSE)</f>
        <v>55.89</v>
      </c>
      <c r="D892" s="5">
        <f t="shared" si="13"/>
        <v>0</v>
      </c>
    </row>
    <row r="893" spans="1:4" x14ac:dyDescent="0.25">
      <c r="A893" s="8">
        <v>155550995910</v>
      </c>
      <c r="B893" s="9">
        <v>26.16</v>
      </c>
      <c r="C893" s="5">
        <f>VLOOKUP(A893,TD_TXT!A893:D2057,4,FALSE)</f>
        <v>26.16</v>
      </c>
      <c r="D893" s="5">
        <f t="shared" si="13"/>
        <v>0</v>
      </c>
    </row>
    <row r="894" spans="1:4" x14ac:dyDescent="0.25">
      <c r="A894" s="8">
        <v>155550997143</v>
      </c>
      <c r="B894" s="9">
        <v>31.98</v>
      </c>
      <c r="C894" s="5">
        <f>VLOOKUP(A894,TD_TXT!A894:D2058,4,FALSE)</f>
        <v>31.98</v>
      </c>
      <c r="D894" s="5">
        <f t="shared" si="13"/>
        <v>0</v>
      </c>
    </row>
    <row r="895" spans="1:4" x14ac:dyDescent="0.25">
      <c r="A895" s="8">
        <v>155550999796</v>
      </c>
      <c r="B895" s="9">
        <v>110.36</v>
      </c>
      <c r="C895" s="5">
        <f>VLOOKUP(A895,TD_TXT!A895:D2059,4,FALSE)</f>
        <v>110.36</v>
      </c>
      <c r="D895" s="5">
        <f t="shared" si="13"/>
        <v>0</v>
      </c>
    </row>
    <row r="896" spans="1:4" x14ac:dyDescent="0.25">
      <c r="A896" s="8">
        <v>155551009035</v>
      </c>
      <c r="B896" s="9">
        <v>91.72</v>
      </c>
      <c r="C896" s="5">
        <f>VLOOKUP(A896,TD_TXT!A896:D2060,4,FALSE)</f>
        <v>91.72</v>
      </c>
      <c r="D896" s="5">
        <f t="shared" si="13"/>
        <v>0</v>
      </c>
    </row>
    <row r="897" spans="1:4" x14ac:dyDescent="0.25">
      <c r="A897" s="8">
        <v>155551014554</v>
      </c>
      <c r="B897" s="9">
        <v>49.17</v>
      </c>
      <c r="C897" s="5">
        <f>VLOOKUP(A897,TD_TXT!A897:D2061,4,FALSE)</f>
        <v>49.17</v>
      </c>
      <c r="D897" s="5">
        <f t="shared" si="13"/>
        <v>0</v>
      </c>
    </row>
    <row r="898" spans="1:4" x14ac:dyDescent="0.25">
      <c r="A898" s="8">
        <v>155551016471</v>
      </c>
      <c r="B898" s="9">
        <v>49.3</v>
      </c>
      <c r="C898" s="5">
        <f>VLOOKUP(A898,TD_TXT!A898:D2062,4,FALSE)</f>
        <v>49.3</v>
      </c>
      <c r="D898" s="5">
        <f t="shared" si="13"/>
        <v>0</v>
      </c>
    </row>
    <row r="899" spans="1:4" x14ac:dyDescent="0.25">
      <c r="A899" s="8">
        <v>155551033061</v>
      </c>
      <c r="B899" s="9">
        <v>33.840000000000003</v>
      </c>
      <c r="C899" s="5">
        <f>VLOOKUP(A899,TD_TXT!A899:D2063,4,FALSE)</f>
        <v>33.840000000000003</v>
      </c>
      <c r="D899" s="5">
        <f t="shared" si="13"/>
        <v>0</v>
      </c>
    </row>
    <row r="900" spans="1:4" x14ac:dyDescent="0.25">
      <c r="A900" s="8">
        <v>155551039681</v>
      </c>
      <c r="B900" s="9">
        <v>49.76</v>
      </c>
      <c r="C900" s="5">
        <f>VLOOKUP(A900,TD_TXT!A900:D2064,4,FALSE)</f>
        <v>49.76</v>
      </c>
      <c r="D900" s="5">
        <f t="shared" si="13"/>
        <v>0</v>
      </c>
    </row>
    <row r="901" spans="1:4" x14ac:dyDescent="0.25">
      <c r="A901" s="8">
        <v>155551042111</v>
      </c>
      <c r="B901" s="9">
        <v>44.519999999999996</v>
      </c>
      <c r="C901" s="5">
        <f>VLOOKUP(A901,TD_TXT!A901:D2065,4,FALSE)</f>
        <v>44.519999999999996</v>
      </c>
      <c r="D901" s="5">
        <f t="shared" ref="D901:D964" si="14">+B901-C901</f>
        <v>0</v>
      </c>
    </row>
    <row r="902" spans="1:4" x14ac:dyDescent="0.25">
      <c r="A902" s="8">
        <v>155551054303</v>
      </c>
      <c r="B902" s="9">
        <v>335.1</v>
      </c>
      <c r="C902" s="5">
        <f>VLOOKUP(A902,TD_TXT!A902:D2066,4,FALSE)</f>
        <v>335.1</v>
      </c>
      <c r="D902" s="5">
        <f t="shared" si="14"/>
        <v>0</v>
      </c>
    </row>
    <row r="903" spans="1:4" x14ac:dyDescent="0.25">
      <c r="A903" s="8">
        <v>155551061762</v>
      </c>
      <c r="B903" s="9">
        <v>65.039999999999992</v>
      </c>
      <c r="C903" s="5">
        <f>VLOOKUP(A903,TD_TXT!A903:D2067,4,FALSE)</f>
        <v>65.039999999999992</v>
      </c>
      <c r="D903" s="5">
        <f t="shared" si="14"/>
        <v>0</v>
      </c>
    </row>
    <row r="904" spans="1:4" x14ac:dyDescent="0.25">
      <c r="A904" s="8">
        <v>155551065611</v>
      </c>
      <c r="B904" s="9">
        <v>71.58</v>
      </c>
      <c r="C904" s="5">
        <f>VLOOKUP(A904,TD_TXT!A904:D2068,4,FALSE)</f>
        <v>71.58</v>
      </c>
      <c r="D904" s="5">
        <f t="shared" si="14"/>
        <v>0</v>
      </c>
    </row>
    <row r="905" spans="1:4" x14ac:dyDescent="0.25">
      <c r="A905" s="8">
        <v>155551070198</v>
      </c>
      <c r="B905" s="9">
        <v>174.05</v>
      </c>
      <c r="C905" s="5">
        <f>VLOOKUP(A905,TD_TXT!A905:D2069,4,FALSE)</f>
        <v>174.05</v>
      </c>
      <c r="D905" s="5">
        <f t="shared" si="14"/>
        <v>0</v>
      </c>
    </row>
    <row r="906" spans="1:4" x14ac:dyDescent="0.25">
      <c r="A906" s="8">
        <v>155551101935</v>
      </c>
      <c r="B906" s="9">
        <v>138.32999999999998</v>
      </c>
      <c r="C906" s="5">
        <f>VLOOKUP(A906,TD_TXT!A906:D2070,4,FALSE)</f>
        <v>138.32999999999998</v>
      </c>
      <c r="D906" s="5">
        <f t="shared" si="14"/>
        <v>0</v>
      </c>
    </row>
    <row r="907" spans="1:4" x14ac:dyDescent="0.25">
      <c r="A907" s="8">
        <v>155551112856</v>
      </c>
      <c r="B907" s="9">
        <v>398.15</v>
      </c>
      <c r="C907" s="5">
        <f>VLOOKUP(A907,TD_TXT!A907:D2071,4,FALSE)</f>
        <v>398.15</v>
      </c>
      <c r="D907" s="5">
        <f t="shared" si="14"/>
        <v>0</v>
      </c>
    </row>
    <row r="908" spans="1:4" x14ac:dyDescent="0.25">
      <c r="A908" s="8">
        <v>155551118541</v>
      </c>
      <c r="B908" s="9">
        <v>60.56</v>
      </c>
      <c r="C908" s="5">
        <f>VLOOKUP(A908,TD_TXT!A908:D2072,4,FALSE)</f>
        <v>60.56</v>
      </c>
      <c r="D908" s="5">
        <f t="shared" si="14"/>
        <v>0</v>
      </c>
    </row>
    <row r="909" spans="1:4" x14ac:dyDescent="0.25">
      <c r="A909" s="8">
        <v>155551120631</v>
      </c>
      <c r="B909" s="9">
        <v>96.789999999999992</v>
      </c>
      <c r="C909" s="5">
        <f>VLOOKUP(A909,TD_TXT!A909:D2073,4,FALSE)</f>
        <v>96.789999999999992</v>
      </c>
      <c r="D909" s="5">
        <f t="shared" si="14"/>
        <v>0</v>
      </c>
    </row>
    <row r="910" spans="1:4" x14ac:dyDescent="0.25">
      <c r="A910" s="8">
        <v>155551123991</v>
      </c>
      <c r="B910" s="9">
        <v>106.03999999999999</v>
      </c>
      <c r="C910" s="5">
        <f>VLOOKUP(A910,TD_TXT!A910:D2074,4,FALSE)</f>
        <v>106.03999999999999</v>
      </c>
      <c r="D910" s="5">
        <f t="shared" si="14"/>
        <v>0</v>
      </c>
    </row>
    <row r="911" spans="1:4" x14ac:dyDescent="0.25">
      <c r="A911" s="8">
        <v>155551128310</v>
      </c>
      <c r="B911" s="9">
        <v>261.43</v>
      </c>
      <c r="C911" s="5">
        <f>VLOOKUP(A911,TD_TXT!A911:D2075,4,FALSE)</f>
        <v>261.43</v>
      </c>
      <c r="D911" s="5">
        <f t="shared" si="14"/>
        <v>0</v>
      </c>
    </row>
    <row r="912" spans="1:4" x14ac:dyDescent="0.25">
      <c r="A912" s="8">
        <v>155551137427</v>
      </c>
      <c r="B912" s="9">
        <v>192.42</v>
      </c>
      <c r="C912" s="5">
        <f>VLOOKUP(A912,TD_TXT!A912:D2076,4,FALSE)</f>
        <v>192.42</v>
      </c>
      <c r="D912" s="5">
        <f t="shared" si="14"/>
        <v>0</v>
      </c>
    </row>
    <row r="913" spans="1:4" x14ac:dyDescent="0.25">
      <c r="A913" s="8">
        <v>155551141474</v>
      </c>
      <c r="B913" s="9">
        <v>48.370000000000005</v>
      </c>
      <c r="C913" s="5">
        <f>VLOOKUP(A913,TD_TXT!A913:D2077,4,FALSE)</f>
        <v>48.370000000000005</v>
      </c>
      <c r="D913" s="5">
        <f t="shared" si="14"/>
        <v>0</v>
      </c>
    </row>
    <row r="914" spans="1:4" x14ac:dyDescent="0.25">
      <c r="A914" s="8">
        <v>155551141949</v>
      </c>
      <c r="B914" s="9">
        <v>127.94999999999999</v>
      </c>
      <c r="C914" s="5">
        <f>VLOOKUP(A914,TD_TXT!A914:D2078,4,FALSE)</f>
        <v>127.94999999999999</v>
      </c>
      <c r="D914" s="5">
        <f t="shared" si="14"/>
        <v>0</v>
      </c>
    </row>
    <row r="915" spans="1:4" x14ac:dyDescent="0.25">
      <c r="A915" s="8">
        <v>155551142130</v>
      </c>
      <c r="B915" s="9">
        <v>130.55000000000001</v>
      </c>
      <c r="C915" s="5">
        <f>VLOOKUP(A915,TD_TXT!A915:D2079,4,FALSE)</f>
        <v>130.55000000000001</v>
      </c>
      <c r="D915" s="5">
        <f t="shared" si="14"/>
        <v>0</v>
      </c>
    </row>
    <row r="916" spans="1:4" x14ac:dyDescent="0.25">
      <c r="A916" s="8">
        <v>155551150112</v>
      </c>
      <c r="B916" s="9">
        <v>20.419999999999998</v>
      </c>
      <c r="C916" s="5">
        <f>VLOOKUP(A916,TD_TXT!A916:D2080,4,FALSE)</f>
        <v>20.419999999999998</v>
      </c>
      <c r="D916" s="5">
        <f t="shared" si="14"/>
        <v>0</v>
      </c>
    </row>
    <row r="917" spans="1:4" x14ac:dyDescent="0.25">
      <c r="A917" s="8">
        <v>155551151168</v>
      </c>
      <c r="B917" s="9">
        <v>47.78</v>
      </c>
      <c r="C917" s="5">
        <f>VLOOKUP(A917,TD_TXT!A917:D2081,4,FALSE)</f>
        <v>47.78</v>
      </c>
      <c r="D917" s="5">
        <f t="shared" si="14"/>
        <v>0</v>
      </c>
    </row>
    <row r="918" spans="1:4" x14ac:dyDescent="0.25">
      <c r="A918" s="8">
        <v>155551158418</v>
      </c>
      <c r="B918" s="9">
        <v>137.02000000000001</v>
      </c>
      <c r="C918" s="5">
        <f>VLOOKUP(A918,TD_TXT!A918:D2082,4,FALSE)</f>
        <v>137.02000000000001</v>
      </c>
      <c r="D918" s="5">
        <f t="shared" si="14"/>
        <v>0</v>
      </c>
    </row>
    <row r="919" spans="1:4" x14ac:dyDescent="0.25">
      <c r="A919" s="8">
        <v>155551164196</v>
      </c>
      <c r="B919" s="9">
        <v>307.56</v>
      </c>
      <c r="C919" s="5">
        <f>VLOOKUP(A919,TD_TXT!A919:D2083,4,FALSE)</f>
        <v>307.56</v>
      </c>
      <c r="D919" s="5">
        <f t="shared" si="14"/>
        <v>0</v>
      </c>
    </row>
    <row r="920" spans="1:4" x14ac:dyDescent="0.25">
      <c r="A920" s="8">
        <v>155551165234</v>
      </c>
      <c r="B920" s="9">
        <v>24.759999999999998</v>
      </c>
      <c r="C920" s="5">
        <f>VLOOKUP(A920,TD_TXT!A920:D2084,4,FALSE)</f>
        <v>24.759999999999998</v>
      </c>
      <c r="D920" s="5">
        <f t="shared" si="14"/>
        <v>0</v>
      </c>
    </row>
    <row r="921" spans="1:4" x14ac:dyDescent="0.25">
      <c r="A921" s="8">
        <v>155551179328</v>
      </c>
      <c r="B921" s="9">
        <v>71.990000000000009</v>
      </c>
      <c r="C921" s="5">
        <f>VLOOKUP(A921,TD_TXT!A921:D2085,4,FALSE)</f>
        <v>71.990000000000009</v>
      </c>
      <c r="D921" s="5">
        <f t="shared" si="14"/>
        <v>0</v>
      </c>
    </row>
    <row r="922" spans="1:4" x14ac:dyDescent="0.25">
      <c r="A922" s="8">
        <v>155551181054</v>
      </c>
      <c r="B922" s="9">
        <v>51.42</v>
      </c>
      <c r="C922" s="5">
        <f>VLOOKUP(A922,TD_TXT!A922:D2086,4,FALSE)</f>
        <v>51.42</v>
      </c>
      <c r="D922" s="5">
        <f t="shared" si="14"/>
        <v>0</v>
      </c>
    </row>
    <row r="923" spans="1:4" x14ac:dyDescent="0.25">
      <c r="A923" s="8">
        <v>155551183124</v>
      </c>
      <c r="B923" s="9">
        <v>17.32</v>
      </c>
      <c r="C923" s="5">
        <f>VLOOKUP(A923,TD_TXT!A923:D2087,4,FALSE)</f>
        <v>17.32</v>
      </c>
      <c r="D923" s="5">
        <f t="shared" si="14"/>
        <v>0</v>
      </c>
    </row>
    <row r="924" spans="1:4" x14ac:dyDescent="0.25">
      <c r="A924" s="8">
        <v>155551185365</v>
      </c>
      <c r="B924" s="9">
        <v>96.86</v>
      </c>
      <c r="C924" s="5">
        <f>VLOOKUP(A924,TD_TXT!A924:D2088,4,FALSE)</f>
        <v>96.86</v>
      </c>
      <c r="D924" s="5">
        <f t="shared" si="14"/>
        <v>0</v>
      </c>
    </row>
    <row r="925" spans="1:4" x14ac:dyDescent="0.25">
      <c r="A925" s="8">
        <v>155551202266</v>
      </c>
      <c r="B925" s="9">
        <v>34.26</v>
      </c>
      <c r="C925" s="5">
        <f>VLOOKUP(A925,TD_TXT!A925:D2089,4,FALSE)</f>
        <v>34.26</v>
      </c>
      <c r="D925" s="5">
        <f t="shared" si="14"/>
        <v>0</v>
      </c>
    </row>
    <row r="926" spans="1:4" x14ac:dyDescent="0.25">
      <c r="A926" s="8">
        <v>155551208737</v>
      </c>
      <c r="B926" s="9">
        <v>239.24</v>
      </c>
      <c r="C926" s="5">
        <f>VLOOKUP(A926,TD_TXT!A926:D2090,4,FALSE)</f>
        <v>239.24</v>
      </c>
      <c r="D926" s="5">
        <f t="shared" si="14"/>
        <v>0</v>
      </c>
    </row>
    <row r="927" spans="1:4" x14ac:dyDescent="0.25">
      <c r="A927" s="8">
        <v>155551216697</v>
      </c>
      <c r="B927" s="9">
        <v>55.42</v>
      </c>
      <c r="C927" s="5">
        <f>VLOOKUP(A927,TD_TXT!A927:D2091,4,FALSE)</f>
        <v>55.42</v>
      </c>
      <c r="D927" s="5">
        <f t="shared" si="14"/>
        <v>0</v>
      </c>
    </row>
    <row r="928" spans="1:4" x14ac:dyDescent="0.25">
      <c r="A928" s="8">
        <v>155551222315</v>
      </c>
      <c r="B928" s="9">
        <v>97.66</v>
      </c>
      <c r="C928" s="5">
        <f>VLOOKUP(A928,TD_TXT!A928:D2092,4,FALSE)</f>
        <v>97.66</v>
      </c>
      <c r="D928" s="5">
        <f t="shared" si="14"/>
        <v>0</v>
      </c>
    </row>
    <row r="929" spans="1:4" x14ac:dyDescent="0.25">
      <c r="A929" s="8">
        <v>155551226814</v>
      </c>
      <c r="B929" s="9">
        <v>22.630000000000003</v>
      </c>
      <c r="C929" s="5">
        <f>VLOOKUP(A929,TD_TXT!A929:D2093,4,FALSE)</f>
        <v>22.630000000000003</v>
      </c>
      <c r="D929" s="5">
        <f t="shared" si="14"/>
        <v>0</v>
      </c>
    </row>
    <row r="930" spans="1:4" x14ac:dyDescent="0.25">
      <c r="A930" s="8">
        <v>155551227964</v>
      </c>
      <c r="B930" s="9">
        <v>42.99</v>
      </c>
      <c r="C930" s="5">
        <f>VLOOKUP(A930,TD_TXT!A930:D2094,4,FALSE)</f>
        <v>42.99</v>
      </c>
      <c r="D930" s="5">
        <f t="shared" si="14"/>
        <v>0</v>
      </c>
    </row>
    <row r="931" spans="1:4" x14ac:dyDescent="0.25">
      <c r="A931" s="8">
        <v>155551228419</v>
      </c>
      <c r="B931" s="9">
        <v>242.32999999999998</v>
      </c>
      <c r="C931" s="5">
        <f>VLOOKUP(A931,TD_TXT!A931:D2095,4,FALSE)</f>
        <v>242.32999999999998</v>
      </c>
      <c r="D931" s="5">
        <f t="shared" si="14"/>
        <v>0</v>
      </c>
    </row>
    <row r="932" spans="1:4" x14ac:dyDescent="0.25">
      <c r="A932" s="8">
        <v>155551230046</v>
      </c>
      <c r="B932" s="9">
        <v>87.98</v>
      </c>
      <c r="C932" s="5">
        <f>VLOOKUP(A932,TD_TXT!A932:D2096,4,FALSE)</f>
        <v>87.98</v>
      </c>
      <c r="D932" s="5">
        <f t="shared" si="14"/>
        <v>0</v>
      </c>
    </row>
    <row r="933" spans="1:4" x14ac:dyDescent="0.25">
      <c r="A933" s="8">
        <v>155551238061</v>
      </c>
      <c r="B933" s="9">
        <v>784.61</v>
      </c>
      <c r="C933" s="5">
        <f>VLOOKUP(A933,TD_TXT!A933:D2097,4,FALSE)</f>
        <v>784.61</v>
      </c>
      <c r="D933" s="5">
        <f t="shared" si="14"/>
        <v>0</v>
      </c>
    </row>
    <row r="934" spans="1:4" x14ac:dyDescent="0.25">
      <c r="A934" s="8">
        <v>155551241689</v>
      </c>
      <c r="B934" s="9">
        <v>57.72</v>
      </c>
      <c r="C934" s="5">
        <f>VLOOKUP(A934,TD_TXT!A934:D2098,4,FALSE)</f>
        <v>57.72</v>
      </c>
      <c r="D934" s="5">
        <f t="shared" si="14"/>
        <v>0</v>
      </c>
    </row>
    <row r="935" spans="1:4" x14ac:dyDescent="0.25">
      <c r="A935" s="8">
        <v>155551242736</v>
      </c>
      <c r="B935" s="9">
        <v>58.209999999999994</v>
      </c>
      <c r="C935" s="5">
        <f>VLOOKUP(A935,TD_TXT!A935:D2099,4,FALSE)</f>
        <v>58.209999999999994</v>
      </c>
      <c r="D935" s="5">
        <f t="shared" si="14"/>
        <v>0</v>
      </c>
    </row>
    <row r="936" spans="1:4" x14ac:dyDescent="0.25">
      <c r="A936" s="8">
        <v>155551244210</v>
      </c>
      <c r="B936" s="9">
        <v>12.55</v>
      </c>
      <c r="C936" s="5">
        <f>VLOOKUP(A936,TD_TXT!A936:D2100,4,FALSE)</f>
        <v>12.55</v>
      </c>
      <c r="D936" s="5">
        <f t="shared" si="14"/>
        <v>0</v>
      </c>
    </row>
    <row r="937" spans="1:4" x14ac:dyDescent="0.25">
      <c r="A937" s="8">
        <v>155551244323</v>
      </c>
      <c r="B937" s="9">
        <v>157.43</v>
      </c>
      <c r="C937" s="5">
        <f>VLOOKUP(A937,TD_TXT!A937:D2101,4,FALSE)</f>
        <v>157.43</v>
      </c>
      <c r="D937" s="5">
        <f t="shared" si="14"/>
        <v>0</v>
      </c>
    </row>
    <row r="938" spans="1:4" x14ac:dyDescent="0.25">
      <c r="A938" s="8">
        <v>155551250436</v>
      </c>
      <c r="B938" s="9">
        <v>83</v>
      </c>
      <c r="C938" s="5">
        <f>VLOOKUP(A938,TD_TXT!A938:D2102,4,FALSE)</f>
        <v>83</v>
      </c>
      <c r="D938" s="5">
        <f t="shared" si="14"/>
        <v>0</v>
      </c>
    </row>
    <row r="939" spans="1:4" x14ac:dyDescent="0.25">
      <c r="A939" s="8">
        <v>155551262940</v>
      </c>
      <c r="B939" s="9">
        <v>57</v>
      </c>
      <c r="C939" s="5">
        <f>VLOOKUP(A939,TD_TXT!A939:D2103,4,FALSE)</f>
        <v>57</v>
      </c>
      <c r="D939" s="5">
        <f t="shared" si="14"/>
        <v>0</v>
      </c>
    </row>
    <row r="940" spans="1:4" x14ac:dyDescent="0.25">
      <c r="A940" s="8">
        <v>155551270429</v>
      </c>
      <c r="B940" s="9">
        <v>37.94</v>
      </c>
      <c r="C940" s="5">
        <f>VLOOKUP(A940,TD_TXT!A940:D2104,4,FALSE)</f>
        <v>37.94</v>
      </c>
      <c r="D940" s="5">
        <f t="shared" si="14"/>
        <v>0</v>
      </c>
    </row>
    <row r="941" spans="1:4" x14ac:dyDescent="0.25">
      <c r="A941" s="8">
        <v>155551272939</v>
      </c>
      <c r="B941" s="9">
        <v>106.16</v>
      </c>
      <c r="C941" s="5">
        <f>VLOOKUP(A941,TD_TXT!A941:D2105,4,FALSE)</f>
        <v>106.16</v>
      </c>
      <c r="D941" s="5">
        <f t="shared" si="14"/>
        <v>0</v>
      </c>
    </row>
    <row r="942" spans="1:4" x14ac:dyDescent="0.25">
      <c r="A942" s="8">
        <v>155551277417</v>
      </c>
      <c r="B942" s="9">
        <v>96.34</v>
      </c>
      <c r="C942" s="5">
        <f>VLOOKUP(A942,TD_TXT!A942:D2106,4,FALSE)</f>
        <v>96.34</v>
      </c>
      <c r="D942" s="5">
        <f t="shared" si="14"/>
        <v>0</v>
      </c>
    </row>
    <row r="943" spans="1:4" x14ac:dyDescent="0.25">
      <c r="A943" s="8">
        <v>155551283011</v>
      </c>
      <c r="B943" s="9">
        <v>234.33999999999997</v>
      </c>
      <c r="C943" s="5">
        <f>VLOOKUP(A943,TD_TXT!A943:D2107,4,FALSE)</f>
        <v>234.33999999999997</v>
      </c>
      <c r="D943" s="5">
        <f t="shared" si="14"/>
        <v>0</v>
      </c>
    </row>
    <row r="944" spans="1:4" x14ac:dyDescent="0.25">
      <c r="A944" s="8">
        <v>155551295274</v>
      </c>
      <c r="B944" s="9">
        <v>108.98</v>
      </c>
      <c r="C944" s="5">
        <f>VLOOKUP(A944,TD_TXT!A944:D2108,4,FALSE)</f>
        <v>108.98</v>
      </c>
      <c r="D944" s="5">
        <f t="shared" si="14"/>
        <v>0</v>
      </c>
    </row>
    <row r="945" spans="1:4" x14ac:dyDescent="0.25">
      <c r="A945" s="8">
        <v>155551304474</v>
      </c>
      <c r="B945" s="9">
        <v>108.2</v>
      </c>
      <c r="C945" s="5">
        <f>VLOOKUP(A945,TD_TXT!A945:D2109,4,FALSE)</f>
        <v>108.2</v>
      </c>
      <c r="D945" s="5">
        <f t="shared" si="14"/>
        <v>0</v>
      </c>
    </row>
    <row r="946" spans="1:4" x14ac:dyDescent="0.25">
      <c r="A946" s="8">
        <v>155551306773</v>
      </c>
      <c r="B946" s="9">
        <v>18.38</v>
      </c>
      <c r="C946" s="5">
        <f>VLOOKUP(A946,TD_TXT!A946:D2110,4,FALSE)</f>
        <v>18.38</v>
      </c>
      <c r="D946" s="5">
        <f t="shared" si="14"/>
        <v>0</v>
      </c>
    </row>
    <row r="947" spans="1:4" x14ac:dyDescent="0.25">
      <c r="A947" s="8">
        <v>155551310071</v>
      </c>
      <c r="B947" s="9">
        <v>176.44</v>
      </c>
      <c r="C947" s="5">
        <f>VLOOKUP(A947,TD_TXT!A947:D2111,4,FALSE)</f>
        <v>176.44</v>
      </c>
      <c r="D947" s="5">
        <f t="shared" si="14"/>
        <v>0</v>
      </c>
    </row>
    <row r="948" spans="1:4" x14ac:dyDescent="0.25">
      <c r="A948" s="8">
        <v>155551313315</v>
      </c>
      <c r="B948" s="9">
        <v>56.93</v>
      </c>
      <c r="C948" s="5">
        <f>VLOOKUP(A948,TD_TXT!A948:D2112,4,FALSE)</f>
        <v>56.93</v>
      </c>
      <c r="D948" s="5">
        <f t="shared" si="14"/>
        <v>0</v>
      </c>
    </row>
    <row r="949" spans="1:4" x14ac:dyDescent="0.25">
      <c r="A949" s="8">
        <v>155551316645</v>
      </c>
      <c r="B949" s="9">
        <v>38.94</v>
      </c>
      <c r="C949" s="5">
        <f>VLOOKUP(A949,TD_TXT!A949:D2113,4,FALSE)</f>
        <v>38.94</v>
      </c>
      <c r="D949" s="5">
        <f t="shared" si="14"/>
        <v>0</v>
      </c>
    </row>
    <row r="950" spans="1:4" x14ac:dyDescent="0.25">
      <c r="A950" s="8">
        <v>155551319689</v>
      </c>
      <c r="B950" s="9">
        <v>602.09</v>
      </c>
      <c r="C950" s="5">
        <f>VLOOKUP(A950,TD_TXT!A950:D2114,4,FALSE)</f>
        <v>602.09</v>
      </c>
      <c r="D950" s="5">
        <f t="shared" si="14"/>
        <v>0</v>
      </c>
    </row>
    <row r="951" spans="1:4" x14ac:dyDescent="0.25">
      <c r="A951" s="8">
        <v>155551331746</v>
      </c>
      <c r="B951" s="9">
        <v>114.65</v>
      </c>
      <c r="C951" s="5">
        <f>VLOOKUP(A951,TD_TXT!A951:D2115,4,FALSE)</f>
        <v>114.65</v>
      </c>
      <c r="D951" s="5">
        <f t="shared" si="14"/>
        <v>0</v>
      </c>
    </row>
    <row r="952" spans="1:4" x14ac:dyDescent="0.25">
      <c r="A952" s="8">
        <v>155551333455</v>
      </c>
      <c r="B952" s="9">
        <v>54.44</v>
      </c>
      <c r="C952" s="5">
        <f>VLOOKUP(A952,TD_TXT!A952:D2116,4,FALSE)</f>
        <v>54.44</v>
      </c>
      <c r="D952" s="5">
        <f t="shared" si="14"/>
        <v>0</v>
      </c>
    </row>
    <row r="953" spans="1:4" x14ac:dyDescent="0.25">
      <c r="A953" s="8">
        <v>155551337223</v>
      </c>
      <c r="B953" s="9">
        <v>24.53</v>
      </c>
      <c r="C953" s="5">
        <f>VLOOKUP(A953,TD_TXT!A953:D2117,4,FALSE)</f>
        <v>24.53</v>
      </c>
      <c r="D953" s="5">
        <f t="shared" si="14"/>
        <v>0</v>
      </c>
    </row>
    <row r="954" spans="1:4" x14ac:dyDescent="0.25">
      <c r="A954" s="8">
        <v>155551343931</v>
      </c>
      <c r="B954" s="9">
        <v>82.13</v>
      </c>
      <c r="C954" s="5">
        <f>VLOOKUP(A954,TD_TXT!A954:D2118,4,FALSE)</f>
        <v>82.13</v>
      </c>
      <c r="D954" s="5">
        <f t="shared" si="14"/>
        <v>0</v>
      </c>
    </row>
    <row r="955" spans="1:4" x14ac:dyDescent="0.25">
      <c r="A955" s="8">
        <v>155551344329</v>
      </c>
      <c r="B955" s="9">
        <v>48.06</v>
      </c>
      <c r="C955" s="5">
        <f>VLOOKUP(A955,TD_TXT!A955:D2119,4,FALSE)</f>
        <v>48.06</v>
      </c>
      <c r="D955" s="5">
        <f t="shared" si="14"/>
        <v>0</v>
      </c>
    </row>
    <row r="956" spans="1:4" x14ac:dyDescent="0.25">
      <c r="A956" s="8">
        <v>155551364715</v>
      </c>
      <c r="B956" s="9">
        <v>50.519999999999996</v>
      </c>
      <c r="C956" s="5">
        <f>VLOOKUP(A956,TD_TXT!A956:D2120,4,FALSE)</f>
        <v>50.519999999999996</v>
      </c>
      <c r="D956" s="5">
        <f t="shared" si="14"/>
        <v>0</v>
      </c>
    </row>
    <row r="957" spans="1:4" x14ac:dyDescent="0.25">
      <c r="A957" s="8">
        <v>155551374056</v>
      </c>
      <c r="B957" s="9">
        <v>318.39999999999998</v>
      </c>
      <c r="C957" s="5">
        <f>VLOOKUP(A957,TD_TXT!A957:D2121,4,FALSE)</f>
        <v>318.39999999999998</v>
      </c>
      <c r="D957" s="5">
        <f t="shared" si="14"/>
        <v>0</v>
      </c>
    </row>
    <row r="958" spans="1:4" x14ac:dyDescent="0.25">
      <c r="A958" s="8">
        <v>155551379977</v>
      </c>
      <c r="B958" s="9">
        <v>37.86</v>
      </c>
      <c r="C958" s="5">
        <f>VLOOKUP(A958,TD_TXT!A958:D2122,4,FALSE)</f>
        <v>37.86</v>
      </c>
      <c r="D958" s="5">
        <f t="shared" si="14"/>
        <v>0</v>
      </c>
    </row>
    <row r="959" spans="1:4" x14ac:dyDescent="0.25">
      <c r="A959" s="8">
        <v>155551382169</v>
      </c>
      <c r="B959" s="9">
        <v>38.909999999999997</v>
      </c>
      <c r="C959" s="5">
        <f>VLOOKUP(A959,TD_TXT!A959:D2123,4,FALSE)</f>
        <v>38.909999999999997</v>
      </c>
      <c r="D959" s="5">
        <f t="shared" si="14"/>
        <v>0</v>
      </c>
    </row>
    <row r="960" spans="1:4" x14ac:dyDescent="0.25">
      <c r="A960" s="8">
        <v>155551389080</v>
      </c>
      <c r="B960" s="9">
        <v>42</v>
      </c>
      <c r="C960" s="5">
        <f>VLOOKUP(A960,TD_TXT!A960:D2124,4,FALSE)</f>
        <v>42</v>
      </c>
      <c r="D960" s="5">
        <f t="shared" si="14"/>
        <v>0</v>
      </c>
    </row>
    <row r="961" spans="1:4" x14ac:dyDescent="0.25">
      <c r="A961" s="8">
        <v>155551391348</v>
      </c>
      <c r="B961" s="9">
        <v>144.83000000000001</v>
      </c>
      <c r="C961" s="5">
        <f>VLOOKUP(A961,TD_TXT!A961:D2125,4,FALSE)</f>
        <v>144.83000000000001</v>
      </c>
      <c r="D961" s="5">
        <f t="shared" si="14"/>
        <v>0</v>
      </c>
    </row>
    <row r="962" spans="1:4" x14ac:dyDescent="0.25">
      <c r="A962" s="8">
        <v>155551413996</v>
      </c>
      <c r="B962" s="9">
        <v>92.37</v>
      </c>
      <c r="C962" s="5">
        <f>VLOOKUP(A962,TD_TXT!A962:D2126,4,FALSE)</f>
        <v>92.37</v>
      </c>
      <c r="D962" s="5">
        <f t="shared" si="14"/>
        <v>0</v>
      </c>
    </row>
    <row r="963" spans="1:4" x14ac:dyDescent="0.25">
      <c r="A963" s="8">
        <v>155551422563</v>
      </c>
      <c r="B963" s="9">
        <v>162.91</v>
      </c>
      <c r="C963" s="5">
        <f>VLOOKUP(A963,TD_TXT!A963:D2127,4,FALSE)</f>
        <v>162.91</v>
      </c>
      <c r="D963" s="5">
        <f t="shared" si="14"/>
        <v>0</v>
      </c>
    </row>
    <row r="964" spans="1:4" x14ac:dyDescent="0.25">
      <c r="A964" s="8">
        <v>155551444914</v>
      </c>
      <c r="B964" s="9">
        <v>26.46</v>
      </c>
      <c r="C964" s="5">
        <f>VLOOKUP(A964,TD_TXT!A964:D2128,4,FALSE)</f>
        <v>26.46</v>
      </c>
      <c r="D964" s="5">
        <f t="shared" si="14"/>
        <v>0</v>
      </c>
    </row>
    <row r="965" spans="1:4" x14ac:dyDescent="0.25">
      <c r="A965" s="8">
        <v>155551445141</v>
      </c>
      <c r="B965" s="9">
        <v>248.35</v>
      </c>
      <c r="C965" s="5">
        <f>VLOOKUP(A965,TD_TXT!A965:D2129,4,FALSE)</f>
        <v>248.35</v>
      </c>
      <c r="D965" s="5">
        <f t="shared" ref="D965:D1028" si="15">+B965-C965</f>
        <v>0</v>
      </c>
    </row>
    <row r="966" spans="1:4" x14ac:dyDescent="0.25">
      <c r="A966" s="8">
        <v>155551460729</v>
      </c>
      <c r="B966" s="9">
        <v>225.09</v>
      </c>
      <c r="C966" s="5">
        <f>VLOOKUP(A966,TD_TXT!A966:D2130,4,FALSE)</f>
        <v>225.09</v>
      </c>
      <c r="D966" s="5">
        <f t="shared" si="15"/>
        <v>0</v>
      </c>
    </row>
    <row r="967" spans="1:4" x14ac:dyDescent="0.25">
      <c r="A967" s="8">
        <v>155551461126</v>
      </c>
      <c r="B967" s="9">
        <v>41.32</v>
      </c>
      <c r="C967" s="5">
        <f>VLOOKUP(A967,TD_TXT!A967:D2131,4,FALSE)</f>
        <v>41.32</v>
      </c>
      <c r="D967" s="5">
        <f t="shared" si="15"/>
        <v>0</v>
      </c>
    </row>
    <row r="968" spans="1:4" x14ac:dyDescent="0.25">
      <c r="A968" s="8">
        <v>155551467424</v>
      </c>
      <c r="B968" s="9">
        <v>121.41</v>
      </c>
      <c r="C968" s="5">
        <f>VLOOKUP(A968,TD_TXT!A968:D2132,4,FALSE)</f>
        <v>121.41</v>
      </c>
      <c r="D968" s="5">
        <f t="shared" si="15"/>
        <v>0</v>
      </c>
    </row>
    <row r="969" spans="1:4" x14ac:dyDescent="0.25">
      <c r="A969" s="8">
        <v>155551477735</v>
      </c>
      <c r="B969" s="9">
        <v>126.03</v>
      </c>
      <c r="C969" s="5">
        <f>VLOOKUP(A969,TD_TXT!A969:D2133,4,FALSE)</f>
        <v>126.03</v>
      </c>
      <c r="D969" s="5">
        <f t="shared" si="15"/>
        <v>0</v>
      </c>
    </row>
    <row r="970" spans="1:4" x14ac:dyDescent="0.25">
      <c r="A970" s="8">
        <v>155551487386</v>
      </c>
      <c r="B970" s="9">
        <v>35.67</v>
      </c>
      <c r="C970" s="5">
        <f>VLOOKUP(A970,TD_TXT!A970:D2134,4,FALSE)</f>
        <v>35.67</v>
      </c>
      <c r="D970" s="5">
        <f t="shared" si="15"/>
        <v>0</v>
      </c>
    </row>
    <row r="971" spans="1:4" x14ac:dyDescent="0.25">
      <c r="A971" s="8">
        <v>155551488951</v>
      </c>
      <c r="B971" s="9">
        <v>50.870000000000005</v>
      </c>
      <c r="C971" s="5">
        <f>VLOOKUP(A971,TD_TXT!A971:D2135,4,FALSE)</f>
        <v>50.870000000000005</v>
      </c>
      <c r="D971" s="5">
        <f t="shared" si="15"/>
        <v>0</v>
      </c>
    </row>
    <row r="972" spans="1:4" x14ac:dyDescent="0.25">
      <c r="A972" s="8">
        <v>155551489166</v>
      </c>
      <c r="B972" s="9">
        <v>37.1</v>
      </c>
      <c r="C972" s="5">
        <f>VLOOKUP(A972,TD_TXT!A972:D2136,4,FALSE)</f>
        <v>37.1</v>
      </c>
      <c r="D972" s="5">
        <f t="shared" si="15"/>
        <v>0</v>
      </c>
    </row>
    <row r="973" spans="1:4" x14ac:dyDescent="0.25">
      <c r="A973" s="8">
        <v>155551491537</v>
      </c>
      <c r="B973" s="9">
        <v>68.289999999999992</v>
      </c>
      <c r="C973" s="5">
        <f>VLOOKUP(A973,TD_TXT!A973:D2137,4,FALSE)</f>
        <v>68.289999999999992</v>
      </c>
      <c r="D973" s="5">
        <f t="shared" si="15"/>
        <v>0</v>
      </c>
    </row>
    <row r="974" spans="1:4" x14ac:dyDescent="0.25">
      <c r="A974" s="8">
        <v>155551493218</v>
      </c>
      <c r="B974" s="9">
        <v>485.09000000000003</v>
      </c>
      <c r="C974" s="5">
        <f>VLOOKUP(A974,TD_TXT!A974:D2138,4,FALSE)</f>
        <v>485.09000000000003</v>
      </c>
      <c r="D974" s="5">
        <f t="shared" si="15"/>
        <v>0</v>
      </c>
    </row>
    <row r="975" spans="1:4" x14ac:dyDescent="0.25">
      <c r="A975" s="8">
        <v>155551496810</v>
      </c>
      <c r="B975" s="9">
        <v>81.300000000000011</v>
      </c>
      <c r="C975" s="5">
        <f>VLOOKUP(A975,TD_TXT!A975:D2139,4,FALSE)</f>
        <v>81.300000000000011</v>
      </c>
      <c r="D975" s="5">
        <f t="shared" si="15"/>
        <v>0</v>
      </c>
    </row>
    <row r="976" spans="1:4" x14ac:dyDescent="0.25">
      <c r="A976" s="8">
        <v>155551500915</v>
      </c>
      <c r="B976" s="9">
        <v>26.36</v>
      </c>
      <c r="C976" s="5">
        <f>VLOOKUP(A976,TD_TXT!A976:D2140,4,FALSE)</f>
        <v>26.36</v>
      </c>
      <c r="D976" s="5">
        <f t="shared" si="15"/>
        <v>0</v>
      </c>
    </row>
    <row r="977" spans="1:4" x14ac:dyDescent="0.25">
      <c r="A977" s="8">
        <v>155551503472</v>
      </c>
      <c r="B977" s="9">
        <v>73.33</v>
      </c>
      <c r="C977" s="5">
        <f>VLOOKUP(A977,TD_TXT!A977:D2141,4,FALSE)</f>
        <v>73.33</v>
      </c>
      <c r="D977" s="5">
        <f t="shared" si="15"/>
        <v>0</v>
      </c>
    </row>
    <row r="978" spans="1:4" x14ac:dyDescent="0.25">
      <c r="A978" s="8">
        <v>155551526111</v>
      </c>
      <c r="B978" s="9">
        <v>83.2</v>
      </c>
      <c r="C978" s="5">
        <f>VLOOKUP(A978,TD_TXT!A978:D2142,4,FALSE)</f>
        <v>83.2</v>
      </c>
      <c r="D978" s="5">
        <f t="shared" si="15"/>
        <v>0</v>
      </c>
    </row>
    <row r="979" spans="1:4" x14ac:dyDescent="0.25">
      <c r="A979" s="8">
        <v>155551550481</v>
      </c>
      <c r="B979" s="9">
        <v>167.97</v>
      </c>
      <c r="C979" s="5">
        <f>VLOOKUP(A979,TD_TXT!A979:D2143,4,FALSE)</f>
        <v>167.97</v>
      </c>
      <c r="D979" s="5">
        <f t="shared" si="15"/>
        <v>0</v>
      </c>
    </row>
    <row r="980" spans="1:4" x14ac:dyDescent="0.25">
      <c r="A980" s="8">
        <v>155551557594</v>
      </c>
      <c r="B980" s="9">
        <v>50.480000000000004</v>
      </c>
      <c r="C980" s="5">
        <f>VLOOKUP(A980,TD_TXT!A980:D2144,4,FALSE)</f>
        <v>50.480000000000004</v>
      </c>
      <c r="D980" s="5">
        <f t="shared" si="15"/>
        <v>0</v>
      </c>
    </row>
    <row r="981" spans="1:4" x14ac:dyDescent="0.25">
      <c r="A981" s="8">
        <v>155551557887</v>
      </c>
      <c r="B981" s="9">
        <v>60.819999999999993</v>
      </c>
      <c r="C981" s="5">
        <f>VLOOKUP(A981,TD_TXT!A981:D2145,4,FALSE)</f>
        <v>60.819999999999993</v>
      </c>
      <c r="D981" s="5">
        <f t="shared" si="15"/>
        <v>0</v>
      </c>
    </row>
    <row r="982" spans="1:4" x14ac:dyDescent="0.25">
      <c r="A982" s="8">
        <v>155551560590</v>
      </c>
      <c r="B982" s="9">
        <v>43.38</v>
      </c>
      <c r="C982" s="5">
        <f>VLOOKUP(A982,TD_TXT!A982:D2146,4,FALSE)</f>
        <v>43.38</v>
      </c>
      <c r="D982" s="5">
        <f t="shared" si="15"/>
        <v>0</v>
      </c>
    </row>
    <row r="983" spans="1:4" x14ac:dyDescent="0.25">
      <c r="A983" s="8">
        <v>155551567283</v>
      </c>
      <c r="B983" s="9">
        <v>60.68</v>
      </c>
      <c r="C983" s="5">
        <f>VLOOKUP(A983,TD_TXT!A983:D2147,4,FALSE)</f>
        <v>60.68</v>
      </c>
      <c r="D983" s="5">
        <f t="shared" si="15"/>
        <v>0</v>
      </c>
    </row>
    <row r="984" spans="1:4" x14ac:dyDescent="0.25">
      <c r="A984" s="8">
        <v>155551568993</v>
      </c>
      <c r="B984" s="9">
        <v>49.57</v>
      </c>
      <c r="C984" s="5">
        <f>VLOOKUP(A984,TD_TXT!A984:D2148,4,FALSE)</f>
        <v>49.57</v>
      </c>
      <c r="D984" s="5">
        <f t="shared" si="15"/>
        <v>0</v>
      </c>
    </row>
    <row r="985" spans="1:4" x14ac:dyDescent="0.25">
      <c r="A985" s="8">
        <v>155551569499</v>
      </c>
      <c r="B985" s="9">
        <v>84.5</v>
      </c>
      <c r="C985" s="5">
        <f>VLOOKUP(A985,TD_TXT!A985:D2149,4,FALSE)</f>
        <v>84.5</v>
      </c>
      <c r="D985" s="5">
        <f t="shared" si="15"/>
        <v>0</v>
      </c>
    </row>
    <row r="986" spans="1:4" x14ac:dyDescent="0.25">
      <c r="A986" s="8">
        <v>155551570799</v>
      </c>
      <c r="B986" s="9">
        <v>429.11</v>
      </c>
      <c r="C986" s="5">
        <f>VLOOKUP(A986,TD_TXT!A986:D2150,4,FALSE)</f>
        <v>429.11</v>
      </c>
      <c r="D986" s="5">
        <f t="shared" si="15"/>
        <v>0</v>
      </c>
    </row>
    <row r="987" spans="1:4" x14ac:dyDescent="0.25">
      <c r="A987" s="8">
        <v>155551572467</v>
      </c>
      <c r="B987" s="9">
        <v>53.58</v>
      </c>
      <c r="C987" s="5">
        <f>VLOOKUP(A987,TD_TXT!A987:D2151,4,FALSE)</f>
        <v>53.58</v>
      </c>
      <c r="D987" s="5">
        <f t="shared" si="15"/>
        <v>0</v>
      </c>
    </row>
    <row r="988" spans="1:4" x14ac:dyDescent="0.25">
      <c r="A988" s="8">
        <v>155551578811</v>
      </c>
      <c r="B988" s="9">
        <v>218.49</v>
      </c>
      <c r="C988" s="5">
        <f>VLOOKUP(A988,TD_TXT!A988:D2152,4,FALSE)</f>
        <v>218.49</v>
      </c>
      <c r="D988" s="5">
        <f t="shared" si="15"/>
        <v>0</v>
      </c>
    </row>
    <row r="989" spans="1:4" x14ac:dyDescent="0.25">
      <c r="A989" s="8">
        <v>155551582500</v>
      </c>
      <c r="B989" s="9">
        <v>152.93</v>
      </c>
      <c r="C989" s="5">
        <f>VLOOKUP(A989,TD_TXT!A989:D2153,4,FALSE)</f>
        <v>152.93</v>
      </c>
      <c r="D989" s="5">
        <f t="shared" si="15"/>
        <v>0</v>
      </c>
    </row>
    <row r="990" spans="1:4" x14ac:dyDescent="0.25">
      <c r="A990" s="8">
        <v>155551591458</v>
      </c>
      <c r="B990" s="9">
        <v>68.28</v>
      </c>
      <c r="C990" s="5">
        <f>VLOOKUP(A990,TD_TXT!A990:D2154,4,FALSE)</f>
        <v>68.28</v>
      </c>
      <c r="D990" s="5">
        <f t="shared" si="15"/>
        <v>0</v>
      </c>
    </row>
    <row r="991" spans="1:4" x14ac:dyDescent="0.25">
      <c r="A991" s="8">
        <v>155551607280</v>
      </c>
      <c r="B991" s="9">
        <v>93.35</v>
      </c>
      <c r="C991" s="5">
        <f>VLOOKUP(A991,TD_TXT!A991:D2155,4,FALSE)</f>
        <v>93.35</v>
      </c>
      <c r="D991" s="5">
        <f t="shared" si="15"/>
        <v>0</v>
      </c>
    </row>
    <row r="992" spans="1:4" x14ac:dyDescent="0.25">
      <c r="A992" s="8">
        <v>155551607835</v>
      </c>
      <c r="B992" s="9">
        <v>25.09</v>
      </c>
      <c r="C992" s="5">
        <f>VLOOKUP(A992,TD_TXT!A992:D2156,4,FALSE)</f>
        <v>25.09</v>
      </c>
      <c r="D992" s="5">
        <f t="shared" si="15"/>
        <v>0</v>
      </c>
    </row>
    <row r="993" spans="1:4" x14ac:dyDescent="0.25">
      <c r="A993" s="8">
        <v>155551612107</v>
      </c>
      <c r="B993" s="9">
        <v>99.17</v>
      </c>
      <c r="C993" s="5">
        <f>VLOOKUP(A993,TD_TXT!A993:D2157,4,FALSE)</f>
        <v>99.17</v>
      </c>
      <c r="D993" s="5">
        <f t="shared" si="15"/>
        <v>0</v>
      </c>
    </row>
    <row r="994" spans="1:4" x14ac:dyDescent="0.25">
      <c r="A994" s="8">
        <v>155551614545</v>
      </c>
      <c r="B994" s="9">
        <v>159.5</v>
      </c>
      <c r="C994" s="5">
        <f>VLOOKUP(A994,TD_TXT!A994:D2158,4,FALSE)</f>
        <v>159.5</v>
      </c>
      <c r="D994" s="5">
        <f t="shared" si="15"/>
        <v>0</v>
      </c>
    </row>
    <row r="995" spans="1:4" x14ac:dyDescent="0.25">
      <c r="A995" s="8">
        <v>155551616475</v>
      </c>
      <c r="B995" s="9">
        <v>163.48000000000002</v>
      </c>
      <c r="C995" s="5">
        <f>VLOOKUP(A995,TD_TXT!A995:D2159,4,FALSE)</f>
        <v>163.48000000000002</v>
      </c>
      <c r="D995" s="5">
        <f t="shared" si="15"/>
        <v>0</v>
      </c>
    </row>
    <row r="996" spans="1:4" x14ac:dyDescent="0.25">
      <c r="A996" s="8">
        <v>155551616765</v>
      </c>
      <c r="B996" s="9">
        <v>641.54</v>
      </c>
      <c r="C996" s="5">
        <f>VLOOKUP(A996,TD_TXT!A996:D2160,4,FALSE)</f>
        <v>641.54</v>
      </c>
      <c r="D996" s="5">
        <f t="shared" si="15"/>
        <v>0</v>
      </c>
    </row>
    <row r="997" spans="1:4" x14ac:dyDescent="0.25">
      <c r="A997" s="8">
        <v>155551618598</v>
      </c>
      <c r="B997" s="9">
        <v>137.24</v>
      </c>
      <c r="C997" s="5">
        <f>VLOOKUP(A997,TD_TXT!A997:D2161,4,FALSE)</f>
        <v>137.24</v>
      </c>
      <c r="D997" s="5">
        <f t="shared" si="15"/>
        <v>0</v>
      </c>
    </row>
    <row r="998" spans="1:4" x14ac:dyDescent="0.25">
      <c r="A998" s="8">
        <v>155551624280</v>
      </c>
      <c r="B998" s="9">
        <v>54.97</v>
      </c>
      <c r="C998" s="5">
        <f>VLOOKUP(A998,TD_TXT!A998:D2162,4,FALSE)</f>
        <v>54.97</v>
      </c>
      <c r="D998" s="5">
        <f t="shared" si="15"/>
        <v>0</v>
      </c>
    </row>
    <row r="999" spans="1:4" x14ac:dyDescent="0.25">
      <c r="A999" s="8">
        <v>155551631954</v>
      </c>
      <c r="B999" s="9">
        <v>53.129999999999995</v>
      </c>
      <c r="C999" s="5">
        <f>VLOOKUP(A999,TD_TXT!A999:D2163,4,FALSE)</f>
        <v>53.129999999999995</v>
      </c>
      <c r="D999" s="5">
        <f t="shared" si="15"/>
        <v>0</v>
      </c>
    </row>
    <row r="1000" spans="1:4" x14ac:dyDescent="0.25">
      <c r="A1000" s="8">
        <v>155551633729</v>
      </c>
      <c r="B1000" s="9">
        <v>36.650000000000006</v>
      </c>
      <c r="C1000" s="5">
        <f>VLOOKUP(A1000,TD_TXT!A1000:D2164,4,FALSE)</f>
        <v>36.650000000000006</v>
      </c>
      <c r="D1000" s="5">
        <f t="shared" si="15"/>
        <v>0</v>
      </c>
    </row>
    <row r="1001" spans="1:4" x14ac:dyDescent="0.25">
      <c r="A1001" s="8">
        <v>155551638286</v>
      </c>
      <c r="B1001" s="9">
        <v>316.84000000000003</v>
      </c>
      <c r="C1001" s="5">
        <f>VLOOKUP(A1001,TD_TXT!A1001:D2165,4,FALSE)</f>
        <v>316.84000000000003</v>
      </c>
      <c r="D1001" s="5">
        <f t="shared" si="15"/>
        <v>0</v>
      </c>
    </row>
    <row r="1002" spans="1:4" x14ac:dyDescent="0.25">
      <c r="A1002" s="8">
        <v>155551646768</v>
      </c>
      <c r="B1002" s="9">
        <v>81.509999999999991</v>
      </c>
      <c r="C1002" s="5">
        <f>VLOOKUP(A1002,TD_TXT!A1002:D2166,4,FALSE)</f>
        <v>81.509999999999991</v>
      </c>
      <c r="D1002" s="5">
        <f t="shared" si="15"/>
        <v>0</v>
      </c>
    </row>
    <row r="1003" spans="1:4" x14ac:dyDescent="0.25">
      <c r="A1003" s="8">
        <v>155551660412</v>
      </c>
      <c r="B1003" s="9">
        <v>35.39</v>
      </c>
      <c r="C1003" s="5">
        <f>VLOOKUP(A1003,TD_TXT!A1003:D2167,4,FALSE)</f>
        <v>35.39</v>
      </c>
      <c r="D1003" s="5">
        <f t="shared" si="15"/>
        <v>0</v>
      </c>
    </row>
    <row r="1004" spans="1:4" x14ac:dyDescent="0.25">
      <c r="A1004" s="8">
        <v>155551678618</v>
      </c>
      <c r="B1004" s="9">
        <v>49.32</v>
      </c>
      <c r="C1004" s="5">
        <f>VLOOKUP(A1004,TD_TXT!A1004:D2168,4,FALSE)</f>
        <v>49.32</v>
      </c>
      <c r="D1004" s="5">
        <f t="shared" si="15"/>
        <v>0</v>
      </c>
    </row>
    <row r="1005" spans="1:4" x14ac:dyDescent="0.25">
      <c r="A1005" s="8">
        <v>155551680917</v>
      </c>
      <c r="B1005" s="9">
        <v>43.95</v>
      </c>
      <c r="C1005" s="5">
        <f>VLOOKUP(A1005,TD_TXT!A1005:D2169,4,FALSE)</f>
        <v>43.95</v>
      </c>
      <c r="D1005" s="5">
        <f t="shared" si="15"/>
        <v>0</v>
      </c>
    </row>
    <row r="1006" spans="1:4" x14ac:dyDescent="0.25">
      <c r="A1006" s="8">
        <v>155551687108</v>
      </c>
      <c r="B1006" s="9">
        <v>28.740000000000002</v>
      </c>
      <c r="C1006" s="5">
        <f>VLOOKUP(A1006,TD_TXT!A1006:D2170,4,FALSE)</f>
        <v>28.740000000000002</v>
      </c>
      <c r="D1006" s="5">
        <f t="shared" si="15"/>
        <v>0</v>
      </c>
    </row>
    <row r="1007" spans="1:4" x14ac:dyDescent="0.25">
      <c r="A1007" s="8">
        <v>155551687798</v>
      </c>
      <c r="B1007" s="9">
        <v>67.930000000000007</v>
      </c>
      <c r="C1007" s="5">
        <f>VLOOKUP(A1007,TD_TXT!A1007:D2171,4,FALSE)</f>
        <v>67.930000000000007</v>
      </c>
      <c r="D1007" s="5">
        <f t="shared" si="15"/>
        <v>0</v>
      </c>
    </row>
    <row r="1008" spans="1:4" x14ac:dyDescent="0.25">
      <c r="A1008" s="8">
        <v>155551688819</v>
      </c>
      <c r="B1008" s="9">
        <v>57.290000000000006</v>
      </c>
      <c r="C1008" s="5">
        <f>VLOOKUP(A1008,TD_TXT!A1008:D2172,4,FALSE)</f>
        <v>57.290000000000006</v>
      </c>
      <c r="D1008" s="5">
        <f t="shared" si="15"/>
        <v>0</v>
      </c>
    </row>
    <row r="1009" spans="1:4" x14ac:dyDescent="0.25">
      <c r="A1009" s="8">
        <v>155551698782</v>
      </c>
      <c r="B1009" s="9">
        <v>239.14000000000001</v>
      </c>
      <c r="C1009" s="5">
        <f>VLOOKUP(A1009,TD_TXT!A1009:D2173,4,FALSE)</f>
        <v>239.14000000000001</v>
      </c>
      <c r="D1009" s="5">
        <f t="shared" si="15"/>
        <v>0</v>
      </c>
    </row>
    <row r="1010" spans="1:4" x14ac:dyDescent="0.25">
      <c r="A1010" s="8">
        <v>155551699889</v>
      </c>
      <c r="B1010" s="9">
        <v>56.7</v>
      </c>
      <c r="C1010" s="5">
        <f>VLOOKUP(A1010,TD_TXT!A1010:D2174,4,FALSE)</f>
        <v>56.7</v>
      </c>
      <c r="D1010" s="5">
        <f t="shared" si="15"/>
        <v>0</v>
      </c>
    </row>
    <row r="1011" spans="1:4" x14ac:dyDescent="0.25">
      <c r="A1011" s="8">
        <v>155551702013</v>
      </c>
      <c r="B1011" s="9">
        <v>324.39999999999998</v>
      </c>
      <c r="C1011" s="5">
        <f>VLOOKUP(A1011,TD_TXT!A1011:D2175,4,FALSE)</f>
        <v>324.39999999999998</v>
      </c>
      <c r="D1011" s="5">
        <f t="shared" si="15"/>
        <v>0</v>
      </c>
    </row>
    <row r="1012" spans="1:4" x14ac:dyDescent="0.25">
      <c r="A1012" s="8">
        <v>155551702730</v>
      </c>
      <c r="B1012" s="9">
        <v>56.04</v>
      </c>
      <c r="C1012" s="5">
        <f>VLOOKUP(A1012,TD_TXT!A1012:D2176,4,FALSE)</f>
        <v>56.04</v>
      </c>
      <c r="D1012" s="5">
        <f t="shared" si="15"/>
        <v>0</v>
      </c>
    </row>
    <row r="1013" spans="1:4" x14ac:dyDescent="0.25">
      <c r="A1013" s="8">
        <v>155551702891</v>
      </c>
      <c r="B1013" s="9">
        <v>35.340000000000003</v>
      </c>
      <c r="C1013" s="5">
        <f>VLOOKUP(A1013,TD_TXT!A1013:D2177,4,FALSE)</f>
        <v>35.340000000000003</v>
      </c>
      <c r="D1013" s="5">
        <f t="shared" si="15"/>
        <v>0</v>
      </c>
    </row>
    <row r="1014" spans="1:4" x14ac:dyDescent="0.25">
      <c r="A1014" s="8">
        <v>155551702935</v>
      </c>
      <c r="B1014" s="9">
        <v>52.91</v>
      </c>
      <c r="C1014" s="5">
        <f>VLOOKUP(A1014,TD_TXT!A1014:D2178,4,FALSE)</f>
        <v>52.91</v>
      </c>
      <c r="D1014" s="5">
        <f t="shared" si="15"/>
        <v>0</v>
      </c>
    </row>
    <row r="1015" spans="1:4" x14ac:dyDescent="0.25">
      <c r="A1015" s="8">
        <v>155551711375</v>
      </c>
      <c r="B1015" s="9">
        <v>87.06</v>
      </c>
      <c r="C1015" s="5">
        <f>VLOOKUP(A1015,TD_TXT!A1015:D2179,4,FALSE)</f>
        <v>87.06</v>
      </c>
      <c r="D1015" s="5">
        <f t="shared" si="15"/>
        <v>0</v>
      </c>
    </row>
    <row r="1016" spans="1:4" x14ac:dyDescent="0.25">
      <c r="A1016" s="8">
        <v>155551716268</v>
      </c>
      <c r="B1016" s="9">
        <v>188.16</v>
      </c>
      <c r="C1016" s="5">
        <f>VLOOKUP(A1016,TD_TXT!A1016:D2180,4,FALSE)</f>
        <v>188.16</v>
      </c>
      <c r="D1016" s="5">
        <f t="shared" si="15"/>
        <v>0</v>
      </c>
    </row>
    <row r="1017" spans="1:4" x14ac:dyDescent="0.25">
      <c r="A1017" s="8">
        <v>155551716601</v>
      </c>
      <c r="B1017" s="9">
        <v>40.51</v>
      </c>
      <c r="C1017" s="5">
        <f>VLOOKUP(A1017,TD_TXT!A1017:D2181,4,FALSE)</f>
        <v>40.51</v>
      </c>
      <c r="D1017" s="5">
        <f t="shared" si="15"/>
        <v>0</v>
      </c>
    </row>
    <row r="1018" spans="1:4" x14ac:dyDescent="0.25">
      <c r="A1018" s="8">
        <v>155551731691</v>
      </c>
      <c r="B1018" s="9">
        <v>116.49</v>
      </c>
      <c r="C1018" s="5">
        <f>VLOOKUP(A1018,TD_TXT!A1018:D2182,4,FALSE)</f>
        <v>116.49</v>
      </c>
      <c r="D1018" s="5">
        <f t="shared" si="15"/>
        <v>0</v>
      </c>
    </row>
    <row r="1019" spans="1:4" x14ac:dyDescent="0.25">
      <c r="A1019" s="8">
        <v>155551742687</v>
      </c>
      <c r="B1019" s="9">
        <v>90.84</v>
      </c>
      <c r="C1019" s="5">
        <f>VLOOKUP(A1019,TD_TXT!A1019:D2183,4,FALSE)</f>
        <v>90.84</v>
      </c>
      <c r="D1019" s="5">
        <f t="shared" si="15"/>
        <v>0</v>
      </c>
    </row>
    <row r="1020" spans="1:4" x14ac:dyDescent="0.25">
      <c r="A1020" s="8">
        <v>155551745034</v>
      </c>
      <c r="B1020" s="9">
        <v>69.63</v>
      </c>
      <c r="C1020" s="5">
        <f>VLOOKUP(A1020,TD_TXT!A1020:D2184,4,FALSE)</f>
        <v>69.63</v>
      </c>
      <c r="D1020" s="5">
        <f t="shared" si="15"/>
        <v>0</v>
      </c>
    </row>
    <row r="1021" spans="1:4" x14ac:dyDescent="0.25">
      <c r="A1021" s="8">
        <v>155551762481</v>
      </c>
      <c r="B1021" s="9">
        <v>289.16000000000003</v>
      </c>
      <c r="C1021" s="5">
        <f>VLOOKUP(A1021,TD_TXT!A1021:D2185,4,FALSE)</f>
        <v>289.16000000000003</v>
      </c>
      <c r="D1021" s="5">
        <f t="shared" si="15"/>
        <v>0</v>
      </c>
    </row>
    <row r="1022" spans="1:4" x14ac:dyDescent="0.25">
      <c r="A1022" s="8">
        <v>155551771085</v>
      </c>
      <c r="B1022" s="9">
        <v>365.35</v>
      </c>
      <c r="C1022" s="5">
        <f>VLOOKUP(A1022,TD_TXT!A1022:D2186,4,FALSE)</f>
        <v>365.35</v>
      </c>
      <c r="D1022" s="5">
        <f t="shared" si="15"/>
        <v>0</v>
      </c>
    </row>
    <row r="1023" spans="1:4" x14ac:dyDescent="0.25">
      <c r="A1023" s="8">
        <v>155551776216</v>
      </c>
      <c r="B1023" s="9">
        <v>141.19999999999999</v>
      </c>
      <c r="C1023" s="5">
        <f>VLOOKUP(A1023,TD_TXT!A1023:D2187,4,FALSE)</f>
        <v>141.19999999999999</v>
      </c>
      <c r="D1023" s="5">
        <f t="shared" si="15"/>
        <v>0</v>
      </c>
    </row>
    <row r="1024" spans="1:4" x14ac:dyDescent="0.25">
      <c r="A1024" s="8">
        <v>155551807466</v>
      </c>
      <c r="B1024" s="9">
        <v>68.27000000000001</v>
      </c>
      <c r="C1024" s="5">
        <f>VLOOKUP(A1024,TD_TXT!A1024:D2188,4,FALSE)</f>
        <v>68.27000000000001</v>
      </c>
      <c r="D1024" s="5">
        <f t="shared" si="15"/>
        <v>0</v>
      </c>
    </row>
    <row r="1025" spans="1:4" x14ac:dyDescent="0.25">
      <c r="A1025" s="8">
        <v>155551860974</v>
      </c>
      <c r="B1025" s="9">
        <v>72.11</v>
      </c>
      <c r="C1025" s="5">
        <f>VLOOKUP(A1025,TD_TXT!A1025:D2189,4,FALSE)</f>
        <v>72.11</v>
      </c>
      <c r="D1025" s="5">
        <f t="shared" si="15"/>
        <v>0</v>
      </c>
    </row>
    <row r="1026" spans="1:4" x14ac:dyDescent="0.25">
      <c r="A1026" s="8">
        <v>155551871895</v>
      </c>
      <c r="B1026" s="9">
        <v>42.7</v>
      </c>
      <c r="C1026" s="5">
        <f>VLOOKUP(A1026,TD_TXT!A1026:D2190,4,FALSE)</f>
        <v>42.7</v>
      </c>
      <c r="D1026" s="5">
        <f t="shared" si="15"/>
        <v>0</v>
      </c>
    </row>
    <row r="1027" spans="1:4" x14ac:dyDescent="0.25">
      <c r="A1027" s="8">
        <v>155551874474</v>
      </c>
      <c r="B1027" s="9">
        <v>54.42</v>
      </c>
      <c r="C1027" s="5">
        <f>VLOOKUP(A1027,TD_TXT!A1027:D2191,4,FALSE)</f>
        <v>54.42</v>
      </c>
      <c r="D1027" s="5">
        <f t="shared" si="15"/>
        <v>0</v>
      </c>
    </row>
    <row r="1028" spans="1:4" x14ac:dyDescent="0.25">
      <c r="A1028" s="8">
        <v>155551877964</v>
      </c>
      <c r="B1028" s="9">
        <v>76.08</v>
      </c>
      <c r="C1028" s="5">
        <f>VLOOKUP(A1028,TD_TXT!A1028:D2192,4,FALSE)</f>
        <v>76.08</v>
      </c>
      <c r="D1028" s="5">
        <f t="shared" si="15"/>
        <v>0</v>
      </c>
    </row>
    <row r="1029" spans="1:4" x14ac:dyDescent="0.25">
      <c r="A1029" s="8">
        <v>155551892272</v>
      </c>
      <c r="B1029" s="9">
        <v>68.990000000000009</v>
      </c>
      <c r="C1029" s="5">
        <f>VLOOKUP(A1029,TD_TXT!A1029:D2193,4,FALSE)</f>
        <v>68.990000000000009</v>
      </c>
      <c r="D1029" s="5">
        <f t="shared" ref="D1029:D1092" si="16">+B1029-C1029</f>
        <v>0</v>
      </c>
    </row>
    <row r="1030" spans="1:4" x14ac:dyDescent="0.25">
      <c r="A1030" s="8">
        <v>155551898971</v>
      </c>
      <c r="B1030" s="9">
        <v>155.31</v>
      </c>
      <c r="C1030" s="5">
        <f>VLOOKUP(A1030,TD_TXT!A1030:D2194,4,FALSE)</f>
        <v>155.31</v>
      </c>
      <c r="D1030" s="5">
        <f t="shared" si="16"/>
        <v>0</v>
      </c>
    </row>
    <row r="1031" spans="1:4" x14ac:dyDescent="0.25">
      <c r="A1031" s="8">
        <v>155551904580</v>
      </c>
      <c r="B1031" s="9">
        <v>27.45</v>
      </c>
      <c r="C1031" s="5">
        <f>VLOOKUP(A1031,TD_TXT!A1031:D2195,4,FALSE)</f>
        <v>27.45</v>
      </c>
      <c r="D1031" s="5">
        <f t="shared" si="16"/>
        <v>0</v>
      </c>
    </row>
    <row r="1032" spans="1:4" x14ac:dyDescent="0.25">
      <c r="A1032" s="8">
        <v>155551918385</v>
      </c>
      <c r="B1032" s="9">
        <v>41.94</v>
      </c>
      <c r="C1032" s="5">
        <f>VLOOKUP(A1032,TD_TXT!A1032:D2196,4,FALSE)</f>
        <v>41.94</v>
      </c>
      <c r="D1032" s="5">
        <f t="shared" si="16"/>
        <v>0</v>
      </c>
    </row>
    <row r="1033" spans="1:4" x14ac:dyDescent="0.25">
      <c r="A1033" s="8">
        <v>155551919465</v>
      </c>
      <c r="B1033" s="9">
        <v>221.63</v>
      </c>
      <c r="C1033" s="5">
        <f>VLOOKUP(A1033,TD_TXT!A1033:D2197,4,FALSE)</f>
        <v>221.63</v>
      </c>
      <c r="D1033" s="5">
        <f t="shared" si="16"/>
        <v>0</v>
      </c>
    </row>
    <row r="1034" spans="1:4" x14ac:dyDescent="0.25">
      <c r="A1034" s="8">
        <v>155551922461</v>
      </c>
      <c r="B1034" s="9">
        <v>140.56</v>
      </c>
      <c r="C1034" s="5">
        <f>VLOOKUP(A1034,TD_TXT!A1034:D2198,4,FALSE)</f>
        <v>140.56</v>
      </c>
      <c r="D1034" s="5">
        <f t="shared" si="16"/>
        <v>0</v>
      </c>
    </row>
    <row r="1035" spans="1:4" x14ac:dyDescent="0.25">
      <c r="A1035" s="8">
        <v>155551929154</v>
      </c>
      <c r="B1035" s="9">
        <v>52.47</v>
      </c>
      <c r="C1035" s="5">
        <f>VLOOKUP(A1035,TD_TXT!A1035:D2199,4,FALSE)</f>
        <v>52.47</v>
      </c>
      <c r="D1035" s="5">
        <f t="shared" si="16"/>
        <v>0</v>
      </c>
    </row>
    <row r="1036" spans="1:4" x14ac:dyDescent="0.25">
      <c r="A1036" s="8">
        <v>155551932723</v>
      </c>
      <c r="B1036" s="9">
        <v>1166.2</v>
      </c>
      <c r="C1036" s="5">
        <f>VLOOKUP(A1036,TD_TXT!A1036:D2200,4,FALSE)</f>
        <v>1166.2</v>
      </c>
      <c r="D1036" s="5">
        <f t="shared" si="16"/>
        <v>0</v>
      </c>
    </row>
    <row r="1037" spans="1:4" x14ac:dyDescent="0.25">
      <c r="A1037" s="8">
        <v>155551935997</v>
      </c>
      <c r="B1037" s="9">
        <v>65.73</v>
      </c>
      <c r="C1037" s="5">
        <f>VLOOKUP(A1037,TD_TXT!A1037:D2201,4,FALSE)</f>
        <v>65.73</v>
      </c>
      <c r="D1037" s="5">
        <f t="shared" si="16"/>
        <v>0</v>
      </c>
    </row>
    <row r="1038" spans="1:4" x14ac:dyDescent="0.25">
      <c r="A1038" s="8">
        <v>155551948805</v>
      </c>
      <c r="B1038" s="9">
        <v>192.8</v>
      </c>
      <c r="C1038" s="5">
        <f>VLOOKUP(A1038,TD_TXT!A1038:D2202,4,FALSE)</f>
        <v>192.8</v>
      </c>
      <c r="D1038" s="5">
        <f t="shared" si="16"/>
        <v>0</v>
      </c>
    </row>
    <row r="1039" spans="1:4" x14ac:dyDescent="0.25">
      <c r="A1039" s="8">
        <v>155551953690</v>
      </c>
      <c r="B1039" s="9">
        <v>47.18</v>
      </c>
      <c r="C1039" s="5">
        <f>VLOOKUP(A1039,TD_TXT!A1039:D2203,4,FALSE)</f>
        <v>47.18</v>
      </c>
      <c r="D1039" s="5">
        <f t="shared" si="16"/>
        <v>0</v>
      </c>
    </row>
    <row r="1040" spans="1:4" x14ac:dyDescent="0.25">
      <c r="A1040" s="8">
        <v>155551955182</v>
      </c>
      <c r="B1040" s="9">
        <v>26.52</v>
      </c>
      <c r="C1040" s="5">
        <f>VLOOKUP(A1040,TD_TXT!A1040:D2204,4,FALSE)</f>
        <v>26.52</v>
      </c>
      <c r="D1040" s="5">
        <f t="shared" si="16"/>
        <v>0</v>
      </c>
    </row>
    <row r="1041" spans="1:4" x14ac:dyDescent="0.25">
      <c r="A1041" s="8">
        <v>155551965974</v>
      </c>
      <c r="B1041" s="9">
        <v>257.52</v>
      </c>
      <c r="C1041" s="5">
        <f>VLOOKUP(A1041,TD_TXT!A1041:D2205,4,FALSE)</f>
        <v>257.52</v>
      </c>
      <c r="D1041" s="5">
        <f t="shared" si="16"/>
        <v>0</v>
      </c>
    </row>
    <row r="1042" spans="1:4" x14ac:dyDescent="0.25">
      <c r="A1042" s="8">
        <v>155551972969</v>
      </c>
      <c r="B1042" s="9">
        <v>53.95</v>
      </c>
      <c r="C1042" s="5">
        <f>VLOOKUP(A1042,TD_TXT!A1042:D2206,4,FALSE)</f>
        <v>53.95</v>
      </c>
      <c r="D1042" s="5">
        <f t="shared" si="16"/>
        <v>0</v>
      </c>
    </row>
    <row r="1043" spans="1:4" x14ac:dyDescent="0.25">
      <c r="A1043" s="8">
        <v>155551977280</v>
      </c>
      <c r="B1043" s="9">
        <v>79.37</v>
      </c>
      <c r="C1043" s="5">
        <f>VLOOKUP(A1043,TD_TXT!A1043:D2207,4,FALSE)</f>
        <v>79.37</v>
      </c>
      <c r="D1043" s="5">
        <f t="shared" si="16"/>
        <v>0</v>
      </c>
    </row>
    <row r="1044" spans="1:4" x14ac:dyDescent="0.25">
      <c r="A1044" s="8">
        <v>155551981039</v>
      </c>
      <c r="B1044" s="9">
        <v>12.84</v>
      </c>
      <c r="C1044" s="5">
        <f>VLOOKUP(A1044,TD_TXT!A1044:D2208,4,FALSE)</f>
        <v>12.84</v>
      </c>
      <c r="D1044" s="5">
        <f t="shared" si="16"/>
        <v>0</v>
      </c>
    </row>
    <row r="1045" spans="1:4" x14ac:dyDescent="0.25">
      <c r="A1045" s="8">
        <v>155551983350</v>
      </c>
      <c r="B1045" s="9">
        <v>79.02</v>
      </c>
      <c r="C1045" s="5">
        <f>VLOOKUP(A1045,TD_TXT!A1045:D2209,4,FALSE)</f>
        <v>79.02</v>
      </c>
      <c r="D1045" s="5">
        <f t="shared" si="16"/>
        <v>0</v>
      </c>
    </row>
    <row r="1046" spans="1:4" x14ac:dyDescent="0.25">
      <c r="A1046" s="8">
        <v>155551985716</v>
      </c>
      <c r="B1046" s="9">
        <v>26.46</v>
      </c>
      <c r="C1046" s="5">
        <f>VLOOKUP(A1046,TD_TXT!A1046:D2210,4,FALSE)</f>
        <v>26.46</v>
      </c>
      <c r="D1046" s="5">
        <f t="shared" si="16"/>
        <v>0</v>
      </c>
    </row>
    <row r="1047" spans="1:4" x14ac:dyDescent="0.25">
      <c r="A1047" s="8">
        <v>155551996772</v>
      </c>
      <c r="B1047" s="9">
        <v>254.14</v>
      </c>
      <c r="C1047" s="5">
        <f>VLOOKUP(A1047,TD_TXT!A1047:D2211,4,FALSE)</f>
        <v>254.14</v>
      </c>
      <c r="D1047" s="5">
        <f t="shared" si="16"/>
        <v>0</v>
      </c>
    </row>
    <row r="1048" spans="1:4" x14ac:dyDescent="0.25">
      <c r="A1048" s="8">
        <v>155551997023</v>
      </c>
      <c r="B1048" s="9">
        <v>328.79</v>
      </c>
      <c r="C1048" s="5">
        <f>VLOOKUP(A1048,TD_TXT!A1048:D2212,4,FALSE)</f>
        <v>328.79</v>
      </c>
      <c r="D1048" s="5">
        <f t="shared" si="16"/>
        <v>0</v>
      </c>
    </row>
    <row r="1049" spans="1:4" x14ac:dyDescent="0.25">
      <c r="A1049" s="8">
        <v>155552000713</v>
      </c>
      <c r="B1049" s="9">
        <v>159.94999999999999</v>
      </c>
      <c r="C1049" s="5">
        <f>VLOOKUP(A1049,TD_TXT!A1049:D2213,4,FALSE)</f>
        <v>159.94999999999999</v>
      </c>
      <c r="D1049" s="5">
        <f t="shared" si="16"/>
        <v>0</v>
      </c>
    </row>
    <row r="1050" spans="1:4" x14ac:dyDescent="0.25">
      <c r="A1050" s="8">
        <v>155552003154</v>
      </c>
      <c r="B1050" s="9">
        <v>219.49</v>
      </c>
      <c r="C1050" s="5">
        <f>VLOOKUP(A1050,TD_TXT!A1050:D2214,4,FALSE)</f>
        <v>219.49</v>
      </c>
      <c r="D1050" s="5">
        <f t="shared" si="16"/>
        <v>0</v>
      </c>
    </row>
    <row r="1051" spans="1:4" x14ac:dyDescent="0.25">
      <c r="A1051" s="8">
        <v>155552003406</v>
      </c>
      <c r="B1051" s="9">
        <v>50.98</v>
      </c>
      <c r="C1051" s="5">
        <f>VLOOKUP(A1051,TD_TXT!A1051:D2215,4,FALSE)</f>
        <v>50.98</v>
      </c>
      <c r="D1051" s="5">
        <f t="shared" si="16"/>
        <v>0</v>
      </c>
    </row>
    <row r="1052" spans="1:4" x14ac:dyDescent="0.25">
      <c r="A1052" s="8">
        <v>155552019833</v>
      </c>
      <c r="B1052" s="9">
        <v>427.65</v>
      </c>
      <c r="C1052" s="5">
        <f>VLOOKUP(A1052,TD_TXT!A1052:D2216,4,FALSE)</f>
        <v>427.65</v>
      </c>
      <c r="D1052" s="5">
        <f t="shared" si="16"/>
        <v>0</v>
      </c>
    </row>
    <row r="1053" spans="1:4" x14ac:dyDescent="0.25">
      <c r="A1053" s="8">
        <v>155552034282</v>
      </c>
      <c r="B1053" s="9">
        <v>298.70000000000005</v>
      </c>
      <c r="C1053" s="5">
        <f>VLOOKUP(A1053,TD_TXT!A1053:D2217,4,FALSE)</f>
        <v>298.70000000000005</v>
      </c>
      <c r="D1053" s="5">
        <f t="shared" si="16"/>
        <v>0</v>
      </c>
    </row>
    <row r="1054" spans="1:4" x14ac:dyDescent="0.25">
      <c r="A1054" s="8">
        <v>155552034677</v>
      </c>
      <c r="B1054" s="9">
        <v>553.62</v>
      </c>
      <c r="C1054" s="5">
        <f>VLOOKUP(A1054,TD_TXT!A1054:D2218,4,FALSE)</f>
        <v>553.62</v>
      </c>
      <c r="D1054" s="5">
        <f t="shared" si="16"/>
        <v>0</v>
      </c>
    </row>
    <row r="1055" spans="1:4" x14ac:dyDescent="0.25">
      <c r="A1055" s="8">
        <v>155552043051</v>
      </c>
      <c r="B1055" s="9">
        <v>99.56</v>
      </c>
      <c r="C1055" s="5">
        <f>VLOOKUP(A1055,TD_TXT!A1055:D2219,4,FALSE)</f>
        <v>99.56</v>
      </c>
      <c r="D1055" s="5">
        <f t="shared" si="16"/>
        <v>0</v>
      </c>
    </row>
    <row r="1056" spans="1:4" x14ac:dyDescent="0.25">
      <c r="A1056" s="8">
        <v>155552047431</v>
      </c>
      <c r="B1056" s="9">
        <v>97.84</v>
      </c>
      <c r="C1056" s="5">
        <f>VLOOKUP(A1056,TD_TXT!A1056:D2220,4,FALSE)</f>
        <v>97.84</v>
      </c>
      <c r="D1056" s="5">
        <f t="shared" si="16"/>
        <v>0</v>
      </c>
    </row>
    <row r="1057" spans="1:4" x14ac:dyDescent="0.25">
      <c r="A1057" s="8">
        <v>155552050389</v>
      </c>
      <c r="B1057" s="9">
        <v>131.22</v>
      </c>
      <c r="C1057" s="5">
        <f>VLOOKUP(A1057,TD_TXT!A1057:D2221,4,FALSE)</f>
        <v>131.22</v>
      </c>
      <c r="D1057" s="5">
        <f t="shared" si="16"/>
        <v>0</v>
      </c>
    </row>
    <row r="1058" spans="1:4" x14ac:dyDescent="0.25">
      <c r="A1058" s="8">
        <v>155552056044</v>
      </c>
      <c r="B1058" s="9">
        <v>153.88</v>
      </c>
      <c r="C1058" s="5">
        <f>VLOOKUP(A1058,TD_TXT!A1058:D2222,4,FALSE)</f>
        <v>153.88</v>
      </c>
      <c r="D1058" s="5">
        <f t="shared" si="16"/>
        <v>0</v>
      </c>
    </row>
    <row r="1059" spans="1:4" x14ac:dyDescent="0.25">
      <c r="A1059" s="8">
        <v>155552069960</v>
      </c>
      <c r="B1059" s="9">
        <v>160.91999999999999</v>
      </c>
      <c r="C1059" s="5">
        <f>VLOOKUP(A1059,TD_TXT!A1059:D2223,4,FALSE)</f>
        <v>160.91999999999999</v>
      </c>
      <c r="D1059" s="5">
        <f t="shared" si="16"/>
        <v>0</v>
      </c>
    </row>
    <row r="1060" spans="1:4" x14ac:dyDescent="0.25">
      <c r="A1060" s="8">
        <v>155552070528</v>
      </c>
      <c r="B1060" s="9">
        <v>164.54</v>
      </c>
      <c r="C1060" s="5">
        <f>VLOOKUP(A1060,TD_TXT!A1060:D2224,4,FALSE)</f>
        <v>164.54</v>
      </c>
      <c r="D1060" s="5">
        <f t="shared" si="16"/>
        <v>0</v>
      </c>
    </row>
    <row r="1061" spans="1:4" x14ac:dyDescent="0.25">
      <c r="A1061" s="8">
        <v>155552072604</v>
      </c>
      <c r="B1061" s="9">
        <v>141.22999999999999</v>
      </c>
      <c r="C1061" s="5">
        <f>VLOOKUP(A1061,TD_TXT!A1061:D2225,4,FALSE)</f>
        <v>141.22999999999999</v>
      </c>
      <c r="D1061" s="5">
        <f t="shared" si="16"/>
        <v>0</v>
      </c>
    </row>
    <row r="1062" spans="1:4" x14ac:dyDescent="0.25">
      <c r="A1062" s="8">
        <v>155552073962</v>
      </c>
      <c r="B1062" s="9">
        <v>150.82999999999998</v>
      </c>
      <c r="C1062" s="5">
        <f>VLOOKUP(A1062,TD_TXT!A1062:D2226,4,FALSE)</f>
        <v>150.82999999999998</v>
      </c>
      <c r="D1062" s="5">
        <f t="shared" si="16"/>
        <v>0</v>
      </c>
    </row>
    <row r="1063" spans="1:4" x14ac:dyDescent="0.25">
      <c r="A1063" s="8">
        <v>155552075476</v>
      </c>
      <c r="B1063" s="9">
        <v>617.96</v>
      </c>
      <c r="C1063" s="5">
        <f>VLOOKUP(A1063,TD_TXT!A1063:D2227,4,FALSE)</f>
        <v>617.96</v>
      </c>
      <c r="D1063" s="5">
        <f t="shared" si="16"/>
        <v>0</v>
      </c>
    </row>
    <row r="1064" spans="1:4" x14ac:dyDescent="0.25">
      <c r="A1064" s="8">
        <v>155552085452</v>
      </c>
      <c r="B1064" s="9">
        <v>100.28</v>
      </c>
      <c r="C1064" s="5">
        <f>VLOOKUP(A1064,TD_TXT!A1064:D2228,4,FALSE)</f>
        <v>100.28</v>
      </c>
      <c r="D1064" s="5">
        <f t="shared" si="16"/>
        <v>0</v>
      </c>
    </row>
    <row r="1065" spans="1:4" x14ac:dyDescent="0.25">
      <c r="A1065" s="8">
        <v>155552087461</v>
      </c>
      <c r="B1065" s="9">
        <v>167.8</v>
      </c>
      <c r="C1065" s="5">
        <f>VLOOKUP(A1065,TD_TXT!A1065:D2229,4,FALSE)</f>
        <v>167.8</v>
      </c>
      <c r="D1065" s="5">
        <f t="shared" si="16"/>
        <v>0</v>
      </c>
    </row>
    <row r="1066" spans="1:4" x14ac:dyDescent="0.25">
      <c r="A1066" s="8">
        <v>155552091772</v>
      </c>
      <c r="B1066" s="9">
        <v>184.65</v>
      </c>
      <c r="C1066" s="5">
        <f>VLOOKUP(A1066,TD_TXT!A1066:D2230,4,FALSE)</f>
        <v>184.65</v>
      </c>
      <c r="D1066" s="5">
        <f t="shared" si="16"/>
        <v>0</v>
      </c>
    </row>
    <row r="1067" spans="1:4" x14ac:dyDescent="0.25">
      <c r="A1067" s="8">
        <v>155552092830</v>
      </c>
      <c r="B1067" s="9">
        <v>720.82999999999993</v>
      </c>
      <c r="C1067" s="5">
        <f>VLOOKUP(A1067,TD_TXT!A1067:D2231,4,FALSE)</f>
        <v>720.82999999999993</v>
      </c>
      <c r="D1067" s="5">
        <f t="shared" si="16"/>
        <v>0</v>
      </c>
    </row>
    <row r="1068" spans="1:4" x14ac:dyDescent="0.25">
      <c r="A1068" s="8">
        <v>155552093289</v>
      </c>
      <c r="B1068" s="9">
        <v>23.080000000000002</v>
      </c>
      <c r="C1068" s="5">
        <f>VLOOKUP(A1068,TD_TXT!A1068:D2232,4,FALSE)</f>
        <v>23.080000000000002</v>
      </c>
      <c r="D1068" s="5">
        <f t="shared" si="16"/>
        <v>0</v>
      </c>
    </row>
    <row r="1069" spans="1:4" x14ac:dyDescent="0.25">
      <c r="A1069" s="8">
        <v>155552102182</v>
      </c>
      <c r="B1069" s="9">
        <v>68.11</v>
      </c>
      <c r="C1069" s="5">
        <f>VLOOKUP(A1069,TD_TXT!A1069:D2233,4,FALSE)</f>
        <v>68.11</v>
      </c>
      <c r="D1069" s="5">
        <f t="shared" si="16"/>
        <v>0</v>
      </c>
    </row>
    <row r="1070" spans="1:4" x14ac:dyDescent="0.25">
      <c r="A1070" s="8">
        <v>155552102659</v>
      </c>
      <c r="B1070" s="9">
        <v>51.129999999999995</v>
      </c>
      <c r="C1070" s="5">
        <f>VLOOKUP(A1070,TD_TXT!A1070:D2234,4,FALSE)</f>
        <v>51.129999999999995</v>
      </c>
      <c r="D1070" s="5">
        <f t="shared" si="16"/>
        <v>0</v>
      </c>
    </row>
    <row r="1071" spans="1:4" x14ac:dyDescent="0.25">
      <c r="A1071" s="8">
        <v>155552105049</v>
      </c>
      <c r="B1071" s="9">
        <v>38.909999999999997</v>
      </c>
      <c r="C1071" s="5">
        <f>VLOOKUP(A1071,TD_TXT!A1071:D2235,4,FALSE)</f>
        <v>38.909999999999997</v>
      </c>
      <c r="D1071" s="5">
        <f t="shared" si="16"/>
        <v>0</v>
      </c>
    </row>
    <row r="1072" spans="1:4" x14ac:dyDescent="0.25">
      <c r="A1072" s="8">
        <v>155552129786</v>
      </c>
      <c r="B1072" s="9">
        <v>74</v>
      </c>
      <c r="C1072" s="5">
        <f>VLOOKUP(A1072,TD_TXT!A1072:D2236,4,FALSE)</f>
        <v>74</v>
      </c>
      <c r="D1072" s="5">
        <f t="shared" si="16"/>
        <v>0</v>
      </c>
    </row>
    <row r="1073" spans="1:4" x14ac:dyDescent="0.25">
      <c r="A1073" s="8">
        <v>155552137720</v>
      </c>
      <c r="B1073" s="9">
        <v>364.77</v>
      </c>
      <c r="C1073" s="5">
        <f>VLOOKUP(A1073,TD_TXT!A1073:D2237,4,FALSE)</f>
        <v>364.77</v>
      </c>
      <c r="D1073" s="5">
        <f t="shared" si="16"/>
        <v>0</v>
      </c>
    </row>
    <row r="1074" spans="1:4" x14ac:dyDescent="0.25">
      <c r="A1074" s="8">
        <v>155552143109</v>
      </c>
      <c r="B1074" s="9">
        <v>85.43</v>
      </c>
      <c r="C1074" s="5">
        <f>VLOOKUP(A1074,TD_TXT!A1074:D2238,4,FALSE)</f>
        <v>85.43</v>
      </c>
      <c r="D1074" s="5">
        <f t="shared" si="16"/>
        <v>0</v>
      </c>
    </row>
    <row r="1075" spans="1:4" x14ac:dyDescent="0.25">
      <c r="A1075" s="8">
        <v>155552151178</v>
      </c>
      <c r="B1075" s="9">
        <v>408.05</v>
      </c>
      <c r="C1075" s="5">
        <f>VLOOKUP(A1075,TD_TXT!A1075:D2239,4,FALSE)</f>
        <v>408.05</v>
      </c>
      <c r="D1075" s="5">
        <f t="shared" si="16"/>
        <v>0</v>
      </c>
    </row>
    <row r="1076" spans="1:4" x14ac:dyDescent="0.25">
      <c r="A1076" s="8">
        <v>155552189695</v>
      </c>
      <c r="B1076" s="9">
        <v>290.16999999999996</v>
      </c>
      <c r="C1076" s="5">
        <f>VLOOKUP(A1076,TD_TXT!A1076:D2240,4,FALSE)</f>
        <v>290.16999999999996</v>
      </c>
      <c r="D1076" s="5">
        <f t="shared" si="16"/>
        <v>0</v>
      </c>
    </row>
    <row r="1077" spans="1:4" x14ac:dyDescent="0.25">
      <c r="A1077" s="8">
        <v>155552192258</v>
      </c>
      <c r="B1077" s="9">
        <v>35.58</v>
      </c>
      <c r="C1077" s="5">
        <f>VLOOKUP(A1077,TD_TXT!A1077:D2241,4,FALSE)</f>
        <v>35.58</v>
      </c>
      <c r="D1077" s="5">
        <f t="shared" si="16"/>
        <v>0</v>
      </c>
    </row>
    <row r="1078" spans="1:4" x14ac:dyDescent="0.25">
      <c r="A1078" s="8">
        <v>155552201044</v>
      </c>
      <c r="B1078" s="9">
        <v>91.1</v>
      </c>
      <c r="C1078" s="5">
        <f>VLOOKUP(A1078,TD_TXT!A1078:D2242,4,FALSE)</f>
        <v>91.1</v>
      </c>
      <c r="D1078" s="5">
        <f t="shared" si="16"/>
        <v>0</v>
      </c>
    </row>
    <row r="1079" spans="1:4" x14ac:dyDescent="0.25">
      <c r="A1079" s="8">
        <v>155552215225</v>
      </c>
      <c r="B1079" s="9">
        <v>93.11</v>
      </c>
      <c r="C1079" s="5">
        <f>VLOOKUP(A1079,TD_TXT!A1079:D2243,4,FALSE)</f>
        <v>93.11</v>
      </c>
      <c r="D1079" s="5">
        <f t="shared" si="16"/>
        <v>0</v>
      </c>
    </row>
    <row r="1080" spans="1:4" x14ac:dyDescent="0.25">
      <c r="A1080" s="8">
        <v>155552245372</v>
      </c>
      <c r="B1080" s="9">
        <v>54.589999999999996</v>
      </c>
      <c r="C1080" s="5">
        <f>VLOOKUP(A1080,TD_TXT!A1080:D2244,4,FALSE)</f>
        <v>54.589999999999996</v>
      </c>
      <c r="D1080" s="5">
        <f t="shared" si="16"/>
        <v>0</v>
      </c>
    </row>
    <row r="1081" spans="1:4" x14ac:dyDescent="0.25">
      <c r="A1081" s="8">
        <v>155552254115</v>
      </c>
      <c r="B1081" s="9">
        <v>46.19</v>
      </c>
      <c r="C1081" s="5">
        <f>VLOOKUP(A1081,TD_TXT!A1081:D2245,4,FALSE)</f>
        <v>46.19</v>
      </c>
      <c r="D1081" s="5">
        <f t="shared" si="16"/>
        <v>0</v>
      </c>
    </row>
    <row r="1082" spans="1:4" x14ac:dyDescent="0.25">
      <c r="A1082" s="8">
        <v>155552258934</v>
      </c>
      <c r="B1082" s="9">
        <v>108.06</v>
      </c>
      <c r="C1082" s="5">
        <f>VLOOKUP(A1082,TD_TXT!A1082:D2246,4,FALSE)</f>
        <v>108.06</v>
      </c>
      <c r="D1082" s="5">
        <f t="shared" si="16"/>
        <v>0</v>
      </c>
    </row>
    <row r="1083" spans="1:4" x14ac:dyDescent="0.25">
      <c r="A1083" s="8">
        <v>155552275828</v>
      </c>
      <c r="B1083" s="9">
        <v>134.82999999999998</v>
      </c>
      <c r="C1083" s="5">
        <f>VLOOKUP(A1083,TD_TXT!A1083:D2247,4,FALSE)</f>
        <v>134.82999999999998</v>
      </c>
      <c r="D1083" s="5">
        <f t="shared" si="16"/>
        <v>0</v>
      </c>
    </row>
    <row r="1084" spans="1:4" x14ac:dyDescent="0.25">
      <c r="A1084" s="8">
        <v>155552292846</v>
      </c>
      <c r="B1084" s="9">
        <v>366.25</v>
      </c>
      <c r="C1084" s="5">
        <f>VLOOKUP(A1084,TD_TXT!A1084:D2248,4,FALSE)</f>
        <v>366.25</v>
      </c>
      <c r="D1084" s="5">
        <f t="shared" si="16"/>
        <v>0</v>
      </c>
    </row>
    <row r="1085" spans="1:4" x14ac:dyDescent="0.25">
      <c r="A1085" s="8">
        <v>155552296211</v>
      </c>
      <c r="B1085" s="9">
        <v>73.02000000000001</v>
      </c>
      <c r="C1085" s="5">
        <f>VLOOKUP(A1085,TD_TXT!A1085:D2249,4,FALSE)</f>
        <v>73.02000000000001</v>
      </c>
      <c r="D1085" s="5">
        <f t="shared" si="16"/>
        <v>0</v>
      </c>
    </row>
    <row r="1086" spans="1:4" x14ac:dyDescent="0.25">
      <c r="A1086" s="8">
        <v>155552299203</v>
      </c>
      <c r="B1086" s="9">
        <v>231.64999999999998</v>
      </c>
      <c r="C1086" s="5">
        <f>VLOOKUP(A1086,TD_TXT!A1086:D2250,4,FALSE)</f>
        <v>231.64999999999998</v>
      </c>
      <c r="D1086" s="5">
        <f t="shared" si="16"/>
        <v>0</v>
      </c>
    </row>
    <row r="1087" spans="1:4" x14ac:dyDescent="0.25">
      <c r="A1087" s="8">
        <v>155552299693</v>
      </c>
      <c r="B1087" s="9">
        <v>74.56</v>
      </c>
      <c r="C1087" s="5">
        <f>VLOOKUP(A1087,TD_TXT!A1087:D2251,4,FALSE)</f>
        <v>74.56</v>
      </c>
      <c r="D1087" s="5">
        <f t="shared" si="16"/>
        <v>0</v>
      </c>
    </row>
    <row r="1088" spans="1:4" x14ac:dyDescent="0.25">
      <c r="A1088" s="8">
        <v>155552304648</v>
      </c>
      <c r="B1088" s="9">
        <v>34.519999999999996</v>
      </c>
      <c r="C1088" s="5">
        <f>VLOOKUP(A1088,TD_TXT!A1088:D2252,4,FALSE)</f>
        <v>34.519999999999996</v>
      </c>
      <c r="D1088" s="5">
        <f t="shared" si="16"/>
        <v>0</v>
      </c>
    </row>
    <row r="1089" spans="1:4" x14ac:dyDescent="0.25">
      <c r="A1089" s="8">
        <v>155552323547</v>
      </c>
      <c r="B1089" s="9">
        <v>95.8</v>
      </c>
      <c r="C1089" s="5">
        <f>VLOOKUP(A1089,TD_TXT!A1089:D2253,4,FALSE)</f>
        <v>95.8</v>
      </c>
      <c r="D1089" s="5">
        <f t="shared" si="16"/>
        <v>0</v>
      </c>
    </row>
    <row r="1090" spans="1:4" x14ac:dyDescent="0.25">
      <c r="A1090" s="8">
        <v>155552331241</v>
      </c>
      <c r="B1090" s="9">
        <v>88.34</v>
      </c>
      <c r="C1090" s="5">
        <f>VLOOKUP(A1090,TD_TXT!A1090:D2254,4,FALSE)</f>
        <v>88.34</v>
      </c>
      <c r="D1090" s="5">
        <f t="shared" si="16"/>
        <v>0</v>
      </c>
    </row>
    <row r="1091" spans="1:4" x14ac:dyDescent="0.25">
      <c r="A1091" s="8">
        <v>155552339917</v>
      </c>
      <c r="B1091" s="9">
        <v>89.169999999999987</v>
      </c>
      <c r="C1091" s="5">
        <f>VLOOKUP(A1091,TD_TXT!A1091:D2255,4,FALSE)</f>
        <v>89.169999999999987</v>
      </c>
      <c r="D1091" s="5">
        <f t="shared" si="16"/>
        <v>0</v>
      </c>
    </row>
    <row r="1092" spans="1:4" x14ac:dyDescent="0.25">
      <c r="A1092" s="8">
        <v>155552341984</v>
      </c>
      <c r="B1092" s="9">
        <v>57.61</v>
      </c>
      <c r="C1092" s="5">
        <f>VLOOKUP(A1092,TD_TXT!A1092:D2256,4,FALSE)</f>
        <v>57.61</v>
      </c>
      <c r="D1092" s="5">
        <f t="shared" si="16"/>
        <v>0</v>
      </c>
    </row>
    <row r="1093" spans="1:4" x14ac:dyDescent="0.25">
      <c r="A1093" s="8">
        <v>155552343003</v>
      </c>
      <c r="B1093" s="9">
        <v>275.76</v>
      </c>
      <c r="C1093" s="5">
        <f>VLOOKUP(A1093,TD_TXT!A1093:D2257,4,FALSE)</f>
        <v>275.76</v>
      </c>
      <c r="D1093" s="5">
        <f t="shared" ref="D1093:D1156" si="17">+B1093-C1093</f>
        <v>0</v>
      </c>
    </row>
    <row r="1094" spans="1:4" x14ac:dyDescent="0.25">
      <c r="A1094" s="8">
        <v>155552376683</v>
      </c>
      <c r="B1094" s="9">
        <v>114.9</v>
      </c>
      <c r="C1094" s="5">
        <f>VLOOKUP(A1094,TD_TXT!A1094:D2258,4,FALSE)</f>
        <v>114.9</v>
      </c>
      <c r="D1094" s="5">
        <f t="shared" si="17"/>
        <v>0</v>
      </c>
    </row>
    <row r="1095" spans="1:4" x14ac:dyDescent="0.25">
      <c r="A1095" s="8">
        <v>155552378971</v>
      </c>
      <c r="B1095" s="9">
        <v>153.57999999999998</v>
      </c>
      <c r="C1095" s="5">
        <f>VLOOKUP(A1095,TD_TXT!A1095:D2259,4,FALSE)</f>
        <v>153.57999999999998</v>
      </c>
      <c r="D1095" s="5">
        <f t="shared" si="17"/>
        <v>0</v>
      </c>
    </row>
    <row r="1096" spans="1:4" x14ac:dyDescent="0.25">
      <c r="A1096" s="8">
        <v>155552420047</v>
      </c>
      <c r="B1096" s="9">
        <v>20.440000000000001</v>
      </c>
      <c r="C1096" s="5">
        <f>VLOOKUP(A1096,TD_TXT!A1096:D2260,4,FALSE)</f>
        <v>20.440000000000001</v>
      </c>
      <c r="D1096" s="5">
        <f t="shared" si="17"/>
        <v>0</v>
      </c>
    </row>
    <row r="1097" spans="1:4" x14ac:dyDescent="0.25">
      <c r="A1097" s="8">
        <v>155552473084</v>
      </c>
      <c r="B1097" s="9">
        <v>305.57</v>
      </c>
      <c r="C1097" s="5">
        <f>VLOOKUP(A1097,TD_TXT!A1097:D2261,4,FALSE)</f>
        <v>305.57</v>
      </c>
      <c r="D1097" s="5">
        <f t="shared" si="17"/>
        <v>0</v>
      </c>
    </row>
    <row r="1098" spans="1:4" x14ac:dyDescent="0.25">
      <c r="A1098" s="8">
        <v>155552522947</v>
      </c>
      <c r="B1098" s="9">
        <v>99.68</v>
      </c>
      <c r="C1098" s="5">
        <f>VLOOKUP(A1098,TD_TXT!A1098:D2262,4,FALSE)</f>
        <v>99.68</v>
      </c>
      <c r="D1098" s="5">
        <f t="shared" si="17"/>
        <v>0</v>
      </c>
    </row>
    <row r="1099" spans="1:4" x14ac:dyDescent="0.25">
      <c r="A1099" s="8">
        <v>155552532848</v>
      </c>
      <c r="B1099" s="9">
        <v>455.09</v>
      </c>
      <c r="C1099" s="5">
        <f>VLOOKUP(A1099,TD_TXT!A1099:D2263,4,FALSE)</f>
        <v>455.09</v>
      </c>
      <c r="D1099" s="5">
        <f t="shared" si="17"/>
        <v>0</v>
      </c>
    </row>
    <row r="1100" spans="1:4" x14ac:dyDescent="0.25">
      <c r="A1100" s="8">
        <v>155552542253</v>
      </c>
      <c r="B1100" s="9">
        <v>66.33</v>
      </c>
      <c r="C1100" s="5">
        <f>VLOOKUP(A1100,TD_TXT!A1100:D2264,4,FALSE)</f>
        <v>66.33</v>
      </c>
      <c r="D1100" s="5">
        <f t="shared" si="17"/>
        <v>0</v>
      </c>
    </row>
    <row r="1101" spans="1:4" x14ac:dyDescent="0.25">
      <c r="A1101" s="8">
        <v>155552556706</v>
      </c>
      <c r="B1101" s="9">
        <v>89.37</v>
      </c>
      <c r="C1101" s="5">
        <f>VLOOKUP(A1101,TD_TXT!A1101:D2265,4,FALSE)</f>
        <v>89.37</v>
      </c>
      <c r="D1101" s="5">
        <f t="shared" si="17"/>
        <v>0</v>
      </c>
    </row>
    <row r="1102" spans="1:4" x14ac:dyDescent="0.25">
      <c r="A1102" s="8">
        <v>155552566627</v>
      </c>
      <c r="B1102" s="9">
        <v>123.68</v>
      </c>
      <c r="C1102" s="5">
        <f>VLOOKUP(A1102,TD_TXT!A1102:D2266,4,FALSE)</f>
        <v>123.68</v>
      </c>
      <c r="D1102" s="5">
        <f t="shared" si="17"/>
        <v>0</v>
      </c>
    </row>
    <row r="1103" spans="1:4" x14ac:dyDescent="0.25">
      <c r="A1103" s="8">
        <v>155552568188</v>
      </c>
      <c r="B1103" s="9">
        <v>66.13</v>
      </c>
      <c r="C1103" s="5">
        <f>VLOOKUP(A1103,TD_TXT!A1103:D2267,4,FALSE)</f>
        <v>66.13</v>
      </c>
      <c r="D1103" s="5">
        <f t="shared" si="17"/>
        <v>0</v>
      </c>
    </row>
    <row r="1104" spans="1:4" x14ac:dyDescent="0.25">
      <c r="A1104" s="8">
        <v>155552571299</v>
      </c>
      <c r="B1104" s="9">
        <v>55.849999999999994</v>
      </c>
      <c r="C1104" s="5">
        <f>VLOOKUP(A1104,TD_TXT!A1104:D2268,4,FALSE)</f>
        <v>55.849999999999994</v>
      </c>
      <c r="D1104" s="5">
        <f t="shared" si="17"/>
        <v>0</v>
      </c>
    </row>
    <row r="1105" spans="1:4" x14ac:dyDescent="0.25">
      <c r="A1105" s="8">
        <v>155552581061</v>
      </c>
      <c r="B1105" s="9">
        <v>51.849999999999994</v>
      </c>
      <c r="C1105" s="5">
        <f>VLOOKUP(A1105,TD_TXT!A1105:D2269,4,FALSE)</f>
        <v>51.849999999999994</v>
      </c>
      <c r="D1105" s="5">
        <f t="shared" si="17"/>
        <v>0</v>
      </c>
    </row>
    <row r="1106" spans="1:4" x14ac:dyDescent="0.25">
      <c r="A1106" s="8">
        <v>155552583278</v>
      </c>
      <c r="B1106" s="9">
        <v>174.4</v>
      </c>
      <c r="C1106" s="5">
        <f>VLOOKUP(A1106,TD_TXT!A1106:D2270,4,FALSE)</f>
        <v>174.4</v>
      </c>
      <c r="D1106" s="5">
        <f t="shared" si="17"/>
        <v>0</v>
      </c>
    </row>
    <row r="1107" spans="1:4" x14ac:dyDescent="0.25">
      <c r="A1107" s="8">
        <v>155552591872</v>
      </c>
      <c r="B1107" s="9">
        <v>51.37</v>
      </c>
      <c r="C1107" s="5">
        <f>VLOOKUP(A1107,TD_TXT!A1107:D2271,4,FALSE)</f>
        <v>51.37</v>
      </c>
      <c r="D1107" s="5">
        <f t="shared" si="17"/>
        <v>0</v>
      </c>
    </row>
    <row r="1108" spans="1:4" x14ac:dyDescent="0.25">
      <c r="A1108" s="8">
        <v>155552596777</v>
      </c>
      <c r="B1108" s="9">
        <v>519.34</v>
      </c>
      <c r="C1108" s="5">
        <f>VLOOKUP(A1108,TD_TXT!A1108:D2272,4,FALSE)</f>
        <v>519.34</v>
      </c>
      <c r="D1108" s="5">
        <f t="shared" si="17"/>
        <v>0</v>
      </c>
    </row>
    <row r="1109" spans="1:4" x14ac:dyDescent="0.25">
      <c r="A1109" s="8">
        <v>155552604606</v>
      </c>
      <c r="B1109" s="9">
        <v>52.57</v>
      </c>
      <c r="C1109" s="5">
        <f>VLOOKUP(A1109,TD_TXT!A1109:D2273,4,FALSE)</f>
        <v>52.57</v>
      </c>
      <c r="D1109" s="5">
        <f t="shared" si="17"/>
        <v>0</v>
      </c>
    </row>
    <row r="1110" spans="1:4" x14ac:dyDescent="0.25">
      <c r="A1110" s="8">
        <v>155552643210</v>
      </c>
      <c r="B1110" s="9">
        <v>47.55</v>
      </c>
      <c r="C1110" s="5">
        <f>VLOOKUP(A1110,TD_TXT!A1110:D2274,4,FALSE)</f>
        <v>47.55</v>
      </c>
      <c r="D1110" s="5">
        <f t="shared" si="17"/>
        <v>0</v>
      </c>
    </row>
    <row r="1111" spans="1:4" x14ac:dyDescent="0.25">
      <c r="A1111" s="8">
        <v>155552685853</v>
      </c>
      <c r="B1111" s="9">
        <v>137.41</v>
      </c>
      <c r="C1111" s="5">
        <f>VLOOKUP(A1111,TD_TXT!A1111:D2275,4,FALSE)</f>
        <v>137.41</v>
      </c>
      <c r="D1111" s="5">
        <f t="shared" si="17"/>
        <v>0</v>
      </c>
    </row>
    <row r="1112" spans="1:4" x14ac:dyDescent="0.25">
      <c r="A1112" s="8">
        <v>155552714954</v>
      </c>
      <c r="B1112" s="9">
        <v>95.17</v>
      </c>
      <c r="C1112" s="5">
        <f>VLOOKUP(A1112,TD_TXT!A1112:D2276,4,FALSE)</f>
        <v>95.17</v>
      </c>
      <c r="D1112" s="5">
        <f t="shared" si="17"/>
        <v>0</v>
      </c>
    </row>
    <row r="1113" spans="1:4" x14ac:dyDescent="0.25">
      <c r="A1113" s="8">
        <v>155552716053</v>
      </c>
      <c r="B1113" s="9">
        <v>62.51</v>
      </c>
      <c r="C1113" s="5">
        <f>VLOOKUP(A1113,TD_TXT!A1113:D2277,4,FALSE)</f>
        <v>62.51</v>
      </c>
      <c r="D1113" s="5">
        <f t="shared" si="17"/>
        <v>0</v>
      </c>
    </row>
    <row r="1114" spans="1:4" x14ac:dyDescent="0.25">
      <c r="A1114" s="8">
        <v>155552742417</v>
      </c>
      <c r="B1114" s="9">
        <v>197.78</v>
      </c>
      <c r="C1114" s="5">
        <f>VLOOKUP(A1114,TD_TXT!A1114:D2278,4,FALSE)</f>
        <v>197.78</v>
      </c>
      <c r="D1114" s="5">
        <f t="shared" si="17"/>
        <v>0</v>
      </c>
    </row>
    <row r="1115" spans="1:4" x14ac:dyDescent="0.25">
      <c r="A1115" s="8">
        <v>155552757707</v>
      </c>
      <c r="B1115" s="9">
        <v>60.269999999999996</v>
      </c>
      <c r="C1115" s="5">
        <f>VLOOKUP(A1115,TD_TXT!A1115:D2279,4,FALSE)</f>
        <v>60.269999999999996</v>
      </c>
      <c r="D1115" s="5">
        <f t="shared" si="17"/>
        <v>0</v>
      </c>
    </row>
    <row r="1116" spans="1:4" x14ac:dyDescent="0.25">
      <c r="A1116" s="8">
        <v>155552772166</v>
      </c>
      <c r="B1116" s="9">
        <v>22.33</v>
      </c>
      <c r="C1116" s="5">
        <f>VLOOKUP(A1116,TD_TXT!A1116:D2280,4,FALSE)</f>
        <v>22.33</v>
      </c>
      <c r="D1116" s="5">
        <f t="shared" si="17"/>
        <v>0</v>
      </c>
    </row>
    <row r="1117" spans="1:4" x14ac:dyDescent="0.25">
      <c r="A1117" s="8">
        <v>155552791950</v>
      </c>
      <c r="B1117" s="9">
        <v>11.46</v>
      </c>
      <c r="C1117" s="5">
        <f>VLOOKUP(A1117,TD_TXT!A1117:D2281,4,FALSE)</f>
        <v>11.46</v>
      </c>
      <c r="D1117" s="5">
        <f t="shared" si="17"/>
        <v>0</v>
      </c>
    </row>
    <row r="1118" spans="1:4" x14ac:dyDescent="0.25">
      <c r="A1118" s="8">
        <v>701980000330</v>
      </c>
      <c r="B1118" s="9">
        <v>37</v>
      </c>
      <c r="C1118" s="5">
        <f>VLOOKUP(A1118,TD_TXT!A1118:D2282,4,FALSE)</f>
        <v>37</v>
      </c>
      <c r="D1118" s="5">
        <f t="shared" si="17"/>
        <v>0</v>
      </c>
    </row>
    <row r="1119" spans="1:4" x14ac:dyDescent="0.25">
      <c r="A1119" s="8">
        <v>702044000062</v>
      </c>
      <c r="B1119" s="9">
        <v>26.94</v>
      </c>
      <c r="C1119" s="5">
        <f>VLOOKUP(A1119,TD_TXT!A1119:D2283,4,FALSE)</f>
        <v>26.94</v>
      </c>
      <c r="D1119" s="5">
        <f t="shared" si="17"/>
        <v>0</v>
      </c>
    </row>
    <row r="1120" spans="1:4" x14ac:dyDescent="0.25">
      <c r="A1120" s="8">
        <v>703660016221</v>
      </c>
      <c r="B1120" s="9">
        <v>6.68</v>
      </c>
      <c r="C1120" s="5">
        <f>VLOOKUP(A1120,TD_TXT!A1120:D2284,4,FALSE)</f>
        <v>6.68</v>
      </c>
      <c r="D1120" s="5">
        <f t="shared" si="17"/>
        <v>0</v>
      </c>
    </row>
    <row r="1121" spans="1:4" x14ac:dyDescent="0.25">
      <c r="A1121" s="8">
        <v>704350000053</v>
      </c>
      <c r="B1121" s="9">
        <v>28.73</v>
      </c>
      <c r="C1121" s="5">
        <f>VLOOKUP(A1121,TD_TXT!A1121:D2285,4,FALSE)</f>
        <v>28.73</v>
      </c>
      <c r="D1121" s="5">
        <f t="shared" si="17"/>
        <v>0</v>
      </c>
    </row>
    <row r="1122" spans="1:4" x14ac:dyDescent="0.25">
      <c r="A1122" s="8">
        <v>706140000048</v>
      </c>
      <c r="B1122" s="9">
        <v>10.96</v>
      </c>
      <c r="C1122" s="5">
        <f>VLOOKUP(A1122,TD_TXT!A1122:D2286,4,FALSE)</f>
        <v>10.96</v>
      </c>
      <c r="D1122" s="5">
        <f t="shared" si="17"/>
        <v>0</v>
      </c>
    </row>
    <row r="1123" spans="1:4" x14ac:dyDescent="0.25">
      <c r="A1123" s="8">
        <v>706430000199</v>
      </c>
      <c r="B1123" s="9">
        <v>12.739999999999998</v>
      </c>
      <c r="C1123" s="5">
        <f>VLOOKUP(A1123,TD_TXT!A1123:D2287,4,FALSE)</f>
        <v>12.739999999999998</v>
      </c>
      <c r="D1123" s="5">
        <f t="shared" si="17"/>
        <v>0</v>
      </c>
    </row>
    <row r="1124" spans="1:4" x14ac:dyDescent="0.25">
      <c r="A1124" s="8">
        <v>708670000044</v>
      </c>
      <c r="B1124" s="9">
        <v>18.64</v>
      </c>
      <c r="C1124" s="5">
        <f>VLOOKUP(A1124,TD_TXT!A1124:D2288,4,FALSE)</f>
        <v>18.64</v>
      </c>
      <c r="D1124" s="5">
        <f t="shared" si="17"/>
        <v>0</v>
      </c>
    </row>
    <row r="1125" spans="1:4" x14ac:dyDescent="0.25">
      <c r="A1125" s="8">
        <v>710500000044</v>
      </c>
      <c r="B1125" s="9">
        <v>18.28</v>
      </c>
      <c r="C1125" s="5">
        <f>VLOOKUP(A1125,TD_TXT!A1125:D2289,4,FALSE)</f>
        <v>18.28</v>
      </c>
      <c r="D1125" s="5">
        <f t="shared" si="17"/>
        <v>0</v>
      </c>
    </row>
    <row r="1126" spans="1:4" x14ac:dyDescent="0.25">
      <c r="A1126" s="8">
        <v>713280000023</v>
      </c>
      <c r="B1126" s="9">
        <v>11.67</v>
      </c>
      <c r="C1126" s="5">
        <f>VLOOKUP(A1126,TD_TXT!A1126:D2290,4,FALSE)</f>
        <v>11.67</v>
      </c>
      <c r="D1126" s="5">
        <f t="shared" si="17"/>
        <v>0</v>
      </c>
    </row>
    <row r="1127" spans="1:4" x14ac:dyDescent="0.25">
      <c r="A1127" s="8">
        <v>715000000098</v>
      </c>
      <c r="B1127" s="9">
        <v>34.409999999999997</v>
      </c>
      <c r="C1127" s="5">
        <f>VLOOKUP(A1127,TD_TXT!A1127:D2291,4,FALSE)</f>
        <v>34.409999999999997</v>
      </c>
      <c r="D1127" s="5">
        <f t="shared" si="17"/>
        <v>0</v>
      </c>
    </row>
    <row r="1128" spans="1:4" x14ac:dyDescent="0.25">
      <c r="A1128" s="8">
        <v>715090050037</v>
      </c>
      <c r="B1128" s="9">
        <v>35.01</v>
      </c>
      <c r="C1128" s="5">
        <f>VLOOKUP(A1128,TD_TXT!A1128:D2292,4,FALSE)</f>
        <v>35.01</v>
      </c>
      <c r="D1128" s="5">
        <f t="shared" si="17"/>
        <v>0</v>
      </c>
    </row>
    <row r="1129" spans="1:4" x14ac:dyDescent="0.25">
      <c r="A1129" s="8">
        <v>717470000005</v>
      </c>
      <c r="B1129" s="9">
        <v>13.07</v>
      </c>
      <c r="C1129" s="5">
        <f>VLOOKUP(A1129,TD_TXT!A1129:D2293,4,FALSE)</f>
        <v>13.07</v>
      </c>
      <c r="D1129" s="5">
        <f t="shared" si="17"/>
        <v>0</v>
      </c>
    </row>
    <row r="1130" spans="1:4" x14ac:dyDescent="0.25">
      <c r="A1130" s="8">
        <v>718512098761</v>
      </c>
      <c r="B1130" s="9">
        <v>34.229999999999997</v>
      </c>
      <c r="C1130" s="5">
        <f>VLOOKUP(A1130,TD_TXT!A1130:D2294,4,FALSE)</f>
        <v>34.229999999999997</v>
      </c>
      <c r="D1130" s="5">
        <f t="shared" si="17"/>
        <v>0</v>
      </c>
    </row>
    <row r="1131" spans="1:4" x14ac:dyDescent="0.25">
      <c r="A1131" s="8">
        <v>740760011949</v>
      </c>
      <c r="B1131" s="9">
        <v>40.19</v>
      </c>
      <c r="C1131" s="5">
        <f>VLOOKUP(A1131,TD_TXT!A1131:D2295,4,FALSE)</f>
        <v>40.28</v>
      </c>
      <c r="D1131" s="5">
        <f t="shared" si="17"/>
        <v>-9.0000000000003411E-2</v>
      </c>
    </row>
    <row r="1132" spans="1:4" x14ac:dyDescent="0.25">
      <c r="A1132" s="8" t="s">
        <v>2386</v>
      </c>
      <c r="B1132" s="9" t="e">
        <v>#REF!</v>
      </c>
      <c r="C1132" s="5" t="e">
        <f>VLOOKUP(A1132,TD_TXT!A1132:D2296,4,FALSE)</f>
        <v>#N/A</v>
      </c>
      <c r="D1132" s="5" t="e">
        <f t="shared" si="17"/>
        <v>#REF!</v>
      </c>
    </row>
    <row r="1133" spans="1:4" x14ac:dyDescent="0.25">
      <c r="A1133" s="8" t="s">
        <v>2377</v>
      </c>
      <c r="B1133" s="9" t="e">
        <v>#REF!</v>
      </c>
      <c r="C1133" s="5" t="e">
        <f>VLOOKUP(A1133,TD_TXT!A1133:D2297,4,FALSE)</f>
        <v>#N/A</v>
      </c>
      <c r="D1133" s="5" t="e">
        <f t="shared" si="17"/>
        <v>#REF!</v>
      </c>
    </row>
    <row r="1134" spans="1:4" x14ac:dyDescent="0.25">
      <c r="C1134" s="5" t="e">
        <f>VLOOKUP(A1134,TD_TXT!A1134:D2298,4,FALSE)</f>
        <v>#N/A</v>
      </c>
      <c r="D1134" s="5" t="e">
        <f t="shared" si="17"/>
        <v>#N/A</v>
      </c>
    </row>
    <row r="1135" spans="1:4" x14ac:dyDescent="0.25">
      <c r="C1135" s="5" t="e">
        <f>VLOOKUP(A1135,TD_TXT!A1135:D2299,4,FALSE)</f>
        <v>#N/A</v>
      </c>
      <c r="D1135" s="5" t="e">
        <f t="shared" si="17"/>
        <v>#N/A</v>
      </c>
    </row>
    <row r="1136" spans="1:4" x14ac:dyDescent="0.25">
      <c r="C1136" s="5" t="e">
        <f>VLOOKUP(A1136,TD_TXT!A1136:D2300,4,FALSE)</f>
        <v>#N/A</v>
      </c>
      <c r="D1136" s="5" t="e">
        <f t="shared" si="17"/>
        <v>#N/A</v>
      </c>
    </row>
    <row r="1137" spans="3:4" x14ac:dyDescent="0.25">
      <c r="C1137" s="5" t="e">
        <f>VLOOKUP(A1137,TD_TXT!A1137:D2301,4,FALSE)</f>
        <v>#N/A</v>
      </c>
      <c r="D1137" s="5" t="e">
        <f t="shared" si="17"/>
        <v>#N/A</v>
      </c>
    </row>
    <row r="1138" spans="3:4" x14ac:dyDescent="0.25">
      <c r="C1138" s="5" t="e">
        <f>VLOOKUP(A1138,TD_TXT!A1138:D2302,4,FALSE)</f>
        <v>#N/A</v>
      </c>
      <c r="D1138" s="5" t="e">
        <f t="shared" si="17"/>
        <v>#N/A</v>
      </c>
    </row>
    <row r="1139" spans="3:4" x14ac:dyDescent="0.25">
      <c r="C1139" s="5" t="e">
        <f>VLOOKUP(A1139,TD_TXT!A1139:D2303,4,FALSE)</f>
        <v>#N/A</v>
      </c>
      <c r="D1139" s="5" t="e">
        <f t="shared" si="17"/>
        <v>#N/A</v>
      </c>
    </row>
    <row r="1140" spans="3:4" x14ac:dyDescent="0.25">
      <c r="C1140" s="5" t="e">
        <f>VLOOKUP(A1140,TD_TXT!A1140:D2304,4,FALSE)</f>
        <v>#N/A</v>
      </c>
      <c r="D1140" s="5" t="e">
        <f t="shared" si="17"/>
        <v>#N/A</v>
      </c>
    </row>
    <row r="1141" spans="3:4" x14ac:dyDescent="0.25">
      <c r="C1141" s="5" t="e">
        <f>VLOOKUP(A1141,TD_TXT!A1141:D2305,4,FALSE)</f>
        <v>#N/A</v>
      </c>
      <c r="D1141" s="5" t="e">
        <f t="shared" si="17"/>
        <v>#N/A</v>
      </c>
    </row>
    <row r="1142" spans="3:4" x14ac:dyDescent="0.25">
      <c r="C1142" s="5" t="e">
        <f>VLOOKUP(A1142,TD_TXT!A1142:D2306,4,FALSE)</f>
        <v>#N/A</v>
      </c>
      <c r="D1142" s="5" t="e">
        <f t="shared" si="17"/>
        <v>#N/A</v>
      </c>
    </row>
    <row r="1143" spans="3:4" x14ac:dyDescent="0.25">
      <c r="C1143" s="5" t="e">
        <f>VLOOKUP(A1143,TD_TXT!A1143:D2307,4,FALSE)</f>
        <v>#N/A</v>
      </c>
      <c r="D1143" s="5" t="e">
        <f t="shared" si="17"/>
        <v>#N/A</v>
      </c>
    </row>
    <row r="1144" spans="3:4" x14ac:dyDescent="0.25">
      <c r="C1144" s="5" t="e">
        <f>VLOOKUP(A1144,TD_TXT!A1144:D2308,4,FALSE)</f>
        <v>#N/A</v>
      </c>
      <c r="D1144" s="5" t="e">
        <f t="shared" si="17"/>
        <v>#N/A</v>
      </c>
    </row>
    <row r="1145" spans="3:4" x14ac:dyDescent="0.25">
      <c r="C1145" s="5" t="e">
        <f>VLOOKUP(A1145,TD_TXT!A1145:D2309,4,FALSE)</f>
        <v>#N/A</v>
      </c>
      <c r="D1145" s="5" t="e">
        <f t="shared" si="17"/>
        <v>#N/A</v>
      </c>
    </row>
    <row r="1146" spans="3:4" x14ac:dyDescent="0.25">
      <c r="C1146" s="5" t="e">
        <f>VLOOKUP(A1146,TD_TXT!A1146:D2310,4,FALSE)</f>
        <v>#N/A</v>
      </c>
      <c r="D1146" s="5" t="e">
        <f t="shared" si="17"/>
        <v>#N/A</v>
      </c>
    </row>
    <row r="1147" spans="3:4" x14ac:dyDescent="0.25">
      <c r="C1147" s="5" t="e">
        <f>VLOOKUP(A1147,TD_TXT!A1147:D2311,4,FALSE)</f>
        <v>#N/A</v>
      </c>
      <c r="D1147" s="5" t="e">
        <f t="shared" si="17"/>
        <v>#N/A</v>
      </c>
    </row>
    <row r="1148" spans="3:4" x14ac:dyDescent="0.25">
      <c r="C1148" s="5" t="e">
        <f>VLOOKUP(A1148,TD_TXT!A1148:D2312,4,FALSE)</f>
        <v>#N/A</v>
      </c>
      <c r="D1148" s="5" t="e">
        <f t="shared" si="17"/>
        <v>#N/A</v>
      </c>
    </row>
    <row r="1149" spans="3:4" x14ac:dyDescent="0.25">
      <c r="C1149" s="5" t="e">
        <f>VLOOKUP(A1149,TD_TXT!A1149:D2313,4,FALSE)</f>
        <v>#N/A</v>
      </c>
      <c r="D1149" s="5" t="e">
        <f t="shared" si="17"/>
        <v>#N/A</v>
      </c>
    </row>
    <row r="1150" spans="3:4" x14ac:dyDescent="0.25">
      <c r="C1150" s="5" t="e">
        <f>VLOOKUP(A1150,TD_TXT!A1150:D2314,4,FALSE)</f>
        <v>#N/A</v>
      </c>
      <c r="D1150" s="5" t="e">
        <f t="shared" si="17"/>
        <v>#N/A</v>
      </c>
    </row>
    <row r="1151" spans="3:4" x14ac:dyDescent="0.25">
      <c r="C1151" s="5" t="e">
        <f>VLOOKUP(A1151,TD_TXT!A1151:D2315,4,FALSE)</f>
        <v>#N/A</v>
      </c>
      <c r="D1151" s="5" t="e">
        <f t="shared" si="17"/>
        <v>#N/A</v>
      </c>
    </row>
    <row r="1152" spans="3:4" x14ac:dyDescent="0.25">
      <c r="C1152" s="5" t="e">
        <f>VLOOKUP(A1152,TD_TXT!A1152:D2316,4,FALSE)</f>
        <v>#N/A</v>
      </c>
      <c r="D1152" s="5" t="e">
        <f t="shared" si="17"/>
        <v>#N/A</v>
      </c>
    </row>
    <row r="1153" spans="3:4" x14ac:dyDescent="0.25">
      <c r="C1153" s="5" t="e">
        <f>VLOOKUP(A1153,TD_TXT!A1153:D2317,4,FALSE)</f>
        <v>#N/A</v>
      </c>
      <c r="D1153" s="5" t="e">
        <f t="shared" si="17"/>
        <v>#N/A</v>
      </c>
    </row>
    <row r="1154" spans="3:4" x14ac:dyDescent="0.25">
      <c r="C1154" s="5" t="e">
        <f>VLOOKUP(A1154,TD_TXT!A1154:D2318,4,FALSE)</f>
        <v>#N/A</v>
      </c>
      <c r="D1154" s="5" t="e">
        <f t="shared" si="17"/>
        <v>#N/A</v>
      </c>
    </row>
    <row r="1155" spans="3:4" x14ac:dyDescent="0.25">
      <c r="C1155" s="5" t="e">
        <f>VLOOKUP(A1155,TD_TXT!A1155:D2319,4,FALSE)</f>
        <v>#N/A</v>
      </c>
      <c r="D1155" s="5" t="e">
        <f t="shared" si="17"/>
        <v>#N/A</v>
      </c>
    </row>
    <row r="1156" spans="3:4" x14ac:dyDescent="0.25">
      <c r="C1156" s="5" t="e">
        <f>VLOOKUP(A1156,TD_TXT!A1156:D2320,4,FALSE)</f>
        <v>#N/A</v>
      </c>
      <c r="D1156" s="5" t="e">
        <f t="shared" si="17"/>
        <v>#N/A</v>
      </c>
    </row>
    <row r="1157" spans="3:4" x14ac:dyDescent="0.25">
      <c r="C1157" s="5" t="e">
        <f>VLOOKUP(A1157,TD_TXT!A1157:D2321,4,FALSE)</f>
        <v>#N/A</v>
      </c>
      <c r="D1157" s="5" t="e">
        <f t="shared" ref="D1157:D1164" si="18">+B1157-C1157</f>
        <v>#N/A</v>
      </c>
    </row>
    <row r="1158" spans="3:4" x14ac:dyDescent="0.25">
      <c r="C1158" s="5" t="e">
        <f>VLOOKUP(A1158,TD_TXT!A1158:D2322,4,FALSE)</f>
        <v>#N/A</v>
      </c>
      <c r="D1158" s="5" t="e">
        <f t="shared" si="18"/>
        <v>#N/A</v>
      </c>
    </row>
    <row r="1159" spans="3:4" x14ac:dyDescent="0.25">
      <c r="C1159" s="5" t="e">
        <f>VLOOKUP(A1159,TD_TXT!A1159:D2323,4,FALSE)</f>
        <v>#N/A</v>
      </c>
      <c r="D1159" s="5" t="e">
        <f t="shared" si="18"/>
        <v>#N/A</v>
      </c>
    </row>
    <row r="1160" spans="3:4" x14ac:dyDescent="0.25">
      <c r="C1160" s="5" t="e">
        <f>VLOOKUP(A1160,TD_TXT!A1160:D2324,4,FALSE)</f>
        <v>#N/A</v>
      </c>
      <c r="D1160" s="5" t="e">
        <f t="shared" si="18"/>
        <v>#N/A</v>
      </c>
    </row>
    <row r="1161" spans="3:4" x14ac:dyDescent="0.25">
      <c r="C1161" s="5" t="e">
        <f>VLOOKUP(A1161,TD_TXT!A1161:D2325,4,FALSE)</f>
        <v>#N/A</v>
      </c>
      <c r="D1161" s="5" t="e">
        <f t="shared" si="18"/>
        <v>#N/A</v>
      </c>
    </row>
    <row r="1162" spans="3:4" x14ac:dyDescent="0.25">
      <c r="C1162" s="5" t="e">
        <f>VLOOKUP(A1162,TD_TXT!A1162:D2326,4,FALSE)</f>
        <v>#N/A</v>
      </c>
      <c r="D1162" s="5" t="e">
        <f t="shared" si="18"/>
        <v>#N/A</v>
      </c>
    </row>
    <row r="1163" spans="3:4" x14ac:dyDescent="0.25">
      <c r="C1163" s="5" t="e">
        <f>VLOOKUP(A1163,TD_TXT!A1163:D2327,4,FALSE)</f>
        <v>#N/A</v>
      </c>
      <c r="D1163" s="5" t="e">
        <f t="shared" si="18"/>
        <v>#N/A</v>
      </c>
    </row>
    <row r="1164" spans="3:4" x14ac:dyDescent="0.25">
      <c r="C1164" s="5" t="e">
        <f>VLOOKUP(A1164,TD_TXT!A1164:D2328,4,FALSE)</f>
        <v>#N/A</v>
      </c>
      <c r="D1164" s="5" t="e">
        <f t="shared" si="18"/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66"/>
  <sheetViews>
    <sheetView workbookViewId="0">
      <selection activeCell="E82" sqref="E82"/>
    </sheetView>
  </sheetViews>
  <sheetFormatPr defaultRowHeight="15" x14ac:dyDescent="0.25"/>
  <cols>
    <col min="1" max="1" width="14.140625" bestFit="1" customWidth="1"/>
    <col min="2" max="2" width="12.28515625" bestFit="1" customWidth="1"/>
    <col min="3" max="3" width="14.7109375" bestFit="1" customWidth="1"/>
    <col min="4" max="4" width="19.140625" customWidth="1"/>
    <col min="5" max="5" width="41.85546875" customWidth="1"/>
    <col min="6" max="6" width="14.7109375" customWidth="1"/>
    <col min="10" max="10" width="13.5703125" bestFit="1" customWidth="1"/>
    <col min="15" max="15" width="12.7109375" customWidth="1"/>
    <col min="16" max="16" width="8" bestFit="1" customWidth="1"/>
    <col min="18" max="18" width="11" bestFit="1" customWidth="1"/>
    <col min="19" max="19" width="11.5703125" bestFit="1" customWidth="1"/>
    <col min="21" max="21" width="10.7109375" bestFit="1" customWidth="1"/>
  </cols>
  <sheetData>
    <row r="1" spans="1:21" x14ac:dyDescent="0.25">
      <c r="A1" t="s">
        <v>2321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2320</v>
      </c>
      <c r="S1" s="5">
        <f>SUM(F2:N3231)</f>
        <v>144393.59</v>
      </c>
      <c r="T1" t="s">
        <v>2383</v>
      </c>
      <c r="U1" s="4">
        <v>45838</v>
      </c>
    </row>
    <row r="2" spans="1:21" x14ac:dyDescent="0.25">
      <c r="A2" s="2">
        <f t="shared" ref="A2" si="0">IF(B2="","",D2*10+Q2)</f>
        <v>1000800003711</v>
      </c>
      <c r="B2">
        <f>IF(TXT!F2="","",TXT!F2)</f>
        <v>6300</v>
      </c>
      <c r="C2">
        <f>IF(TXT!E2="","",TXT!E2)</f>
        <v>6130</v>
      </c>
      <c r="D2" s="2">
        <f>IF(TXT!B2="","",TXT!B2)</f>
        <v>100080000371</v>
      </c>
      <c r="E2" t="str">
        <f>IF(B2="","",VLOOKUP(D2,AUXILIAR!$A$3:$C$1181,3,FALSE))</f>
        <v>JONES MENDES DE VASCONCELOS</v>
      </c>
      <c r="F2">
        <f>IF(A2="","",IF(Q2=1,VLOOKUP(A2,TXT!$A$2:$Q$3001,12,FALSE),0))</f>
        <v>119.03</v>
      </c>
      <c r="G2">
        <f>IF(A2="","",IF(Q2=1,VLOOKUP(A2,TXT!$A$2:$Q$3001,13,FALSE),0))</f>
        <v>0</v>
      </c>
      <c r="H2">
        <f t="shared" ref="H2" si="1">IF(A2="","",0)</f>
        <v>0</v>
      </c>
      <c r="I2">
        <f t="shared" ref="I2" si="2">IF(A2="","",0)</f>
        <v>0</v>
      </c>
      <c r="J2">
        <f>IF(A2="","",IF(Q2=2,VLOOKUP(A2,TXT!$A$2:$Q$3001,12,FALSE),0))</f>
        <v>0</v>
      </c>
      <c r="K2">
        <f>IF(A2="","",IF(Q2=2,VLOOKUP(A2,TXT!$A$2:$Q$3001,13,FALSE),0))</f>
        <v>0</v>
      </c>
      <c r="L2">
        <f t="shared" ref="L2" si="3">IF(A2="","",0)</f>
        <v>0</v>
      </c>
      <c r="M2">
        <f t="shared" ref="M2" si="4">IF(A2="","",0)</f>
        <v>0</v>
      </c>
      <c r="N2">
        <f t="shared" ref="N2" si="5">IF(B2="","",0)</f>
        <v>0</v>
      </c>
      <c r="O2" s="1" t="str">
        <f t="shared" ref="O2" si="6">IF(A2="","",TEXT($U$1,"AAAA")&amp;TEXT($U$1,"MM")&amp;TEXT($U$1,"DD"))</f>
        <v>20250630</v>
      </c>
      <c r="P2" t="str">
        <f t="shared" ref="P2" si="7">IF(A2="","","PREMIO")</f>
        <v>PREMIO</v>
      </c>
      <c r="Q2">
        <f>IF(TXT!E2="","",TXT!G2)</f>
        <v>1</v>
      </c>
      <c r="S2" s="10">
        <f>+TXT!L2227+TXT!M2227</f>
        <v>144393.59</v>
      </c>
      <c r="T2" t="s">
        <v>2384</v>
      </c>
    </row>
    <row r="3" spans="1:21" x14ac:dyDescent="0.25">
      <c r="A3" s="2">
        <f t="shared" ref="A3:A66" si="8">IF(B3="","",D3*10+Q3)</f>
        <v>1000800003712</v>
      </c>
      <c r="B3">
        <f>IF(TXT!F3="","",TXT!F3)</f>
        <v>6300</v>
      </c>
      <c r="C3">
        <f>IF(TXT!E3="","",TXT!E3)</f>
        <v>6130</v>
      </c>
      <c r="D3" s="2">
        <f>IF(TXT!B3="","",TXT!B3)</f>
        <v>100080000371</v>
      </c>
      <c r="E3" t="str">
        <f>IF(B3="","",VLOOKUP(D3,AUXILIAR!$A$3:$C$1181,3,FALSE))</f>
        <v>JONES MENDES DE VASCONCELOS</v>
      </c>
      <c r="F3">
        <f>IF(A3="","",IF(Q3=1,VLOOKUP(A3,TXT!$A$2:$Q$3001,12,FALSE),0))</f>
        <v>0</v>
      </c>
      <c r="G3">
        <f>IF(A3="","",IF(Q3=1,VLOOKUP(A3,TXT!$A$2:$Q$3001,13,FALSE),0))</f>
        <v>0</v>
      </c>
      <c r="H3">
        <f t="shared" ref="H3:H66" si="9">IF(A3="","",0)</f>
        <v>0</v>
      </c>
      <c r="I3">
        <f t="shared" ref="I3:I66" si="10">IF(A3="","",0)</f>
        <v>0</v>
      </c>
      <c r="J3">
        <f>IF(A3="","",IF(Q3=2,VLOOKUP(A3,TXT!$A$2:$Q$3001,12,FALSE),0))</f>
        <v>23.42</v>
      </c>
      <c r="K3">
        <f>IF(A3="","",IF(Q3=2,VLOOKUP(A3,TXT!$A$2:$Q$3001,13,FALSE),0))</f>
        <v>0</v>
      </c>
      <c r="L3">
        <f t="shared" ref="L3:L66" si="11">IF(A3="","",0)</f>
        <v>0</v>
      </c>
      <c r="M3">
        <f t="shared" ref="M3:M66" si="12">IF(A3="","",0)</f>
        <v>0</v>
      </c>
      <c r="N3">
        <f t="shared" ref="N3:N66" si="13">IF(B3="","",0)</f>
        <v>0</v>
      </c>
      <c r="O3" s="1" t="str">
        <f t="shared" ref="O3:O66" si="14">IF(A3="","",TEXT($U$1,"AAAA")&amp;TEXT($U$1,"MM")&amp;TEXT($U$1,"DD"))</f>
        <v>20250630</v>
      </c>
      <c r="P3" t="str">
        <f t="shared" ref="P3:P66" si="15">IF(A3="","","PREMIO")</f>
        <v>PREMIO</v>
      </c>
      <c r="Q3">
        <f>IF(TXT!E3="","",TXT!G3)</f>
        <v>2</v>
      </c>
      <c r="S3" s="6">
        <f>S1-S2</f>
        <v>0</v>
      </c>
    </row>
    <row r="4" spans="1:21" x14ac:dyDescent="0.25">
      <c r="A4" s="2">
        <f t="shared" si="8"/>
        <v>1000920090421</v>
      </c>
      <c r="B4">
        <f>IF(TXT!F4="","",TXT!F4)</f>
        <v>6300</v>
      </c>
      <c r="C4">
        <f>IF(TXT!E4="","",TXT!E4)</f>
        <v>6130</v>
      </c>
      <c r="D4" s="2">
        <f>IF(TXT!B4="","",TXT!B4)</f>
        <v>100092009042</v>
      </c>
      <c r="E4" t="str">
        <f>IF(B4="","",VLOOKUP(D4,AUXILIAR!$A$3:$C$1181,3,FALSE))</f>
        <v>ALIOMAR FERNANDO FERREIRA DE ALMEIDA</v>
      </c>
      <c r="F4">
        <f>IF(A4="","",IF(Q4=1,VLOOKUP(A4,TXT!$A$2:$Q$3001,12,FALSE),0))</f>
        <v>40</v>
      </c>
      <c r="G4">
        <f>IF(A4="","",IF(Q4=1,VLOOKUP(A4,TXT!$A$2:$Q$3001,13,FALSE),0))</f>
        <v>0</v>
      </c>
      <c r="H4">
        <f t="shared" si="9"/>
        <v>0</v>
      </c>
      <c r="I4">
        <f t="shared" si="10"/>
        <v>0</v>
      </c>
      <c r="J4">
        <f>IF(A4="","",IF(Q4=2,VLOOKUP(A4,TXT!$A$2:$Q$3001,12,FALSE),0))</f>
        <v>0</v>
      </c>
      <c r="K4">
        <f>IF(A4="","",IF(Q4=2,VLOOKUP(A4,TXT!$A$2:$Q$3001,13,FALSE),0))</f>
        <v>0</v>
      </c>
      <c r="L4">
        <f t="shared" si="11"/>
        <v>0</v>
      </c>
      <c r="M4">
        <f t="shared" si="12"/>
        <v>0</v>
      </c>
      <c r="N4">
        <f t="shared" si="13"/>
        <v>0</v>
      </c>
      <c r="O4" s="1" t="str">
        <f t="shared" si="14"/>
        <v>20250630</v>
      </c>
      <c r="P4" t="str">
        <f t="shared" si="15"/>
        <v>PREMIO</v>
      </c>
      <c r="Q4">
        <f>IF(TXT!E4="","",TXT!G4)</f>
        <v>1</v>
      </c>
    </row>
    <row r="5" spans="1:21" x14ac:dyDescent="0.25">
      <c r="A5" s="2">
        <f t="shared" si="8"/>
        <v>1000920090422</v>
      </c>
      <c r="B5">
        <f>IF(TXT!F5="","",TXT!F5)</f>
        <v>6300</v>
      </c>
      <c r="C5">
        <f>IF(TXT!E5="","",TXT!E5)</f>
        <v>6130</v>
      </c>
      <c r="D5" s="2">
        <f>IF(TXT!B5="","",TXT!B5)</f>
        <v>100092009042</v>
      </c>
      <c r="E5" t="str">
        <f>IF(B5="","",VLOOKUP(D5,AUXILIAR!$A$3:$C$1181,3,FALSE))</f>
        <v>ALIOMAR FERNANDO FERREIRA DE ALMEIDA</v>
      </c>
      <c r="F5">
        <f>IF(A5="","",IF(Q5=1,VLOOKUP(A5,TXT!$A$2:$Q$3001,12,FALSE),0))</f>
        <v>0</v>
      </c>
      <c r="G5">
        <f>IF(A5="","",IF(Q5=1,VLOOKUP(A5,TXT!$A$2:$Q$3001,13,FALSE),0))</f>
        <v>0</v>
      </c>
      <c r="H5">
        <f t="shared" si="9"/>
        <v>0</v>
      </c>
      <c r="I5">
        <f t="shared" si="10"/>
        <v>0</v>
      </c>
      <c r="J5">
        <f>IF(A5="","",IF(Q5=2,VLOOKUP(A5,TXT!$A$2:$Q$3001,12,FALSE),0))</f>
        <v>23.68</v>
      </c>
      <c r="K5">
        <f>IF(A5="","",IF(Q5=2,VLOOKUP(A5,TXT!$A$2:$Q$3001,13,FALSE),0))</f>
        <v>0</v>
      </c>
      <c r="L5">
        <f t="shared" si="11"/>
        <v>0</v>
      </c>
      <c r="M5">
        <f t="shared" si="12"/>
        <v>0</v>
      </c>
      <c r="N5">
        <f t="shared" si="13"/>
        <v>0</v>
      </c>
      <c r="O5" s="1" t="str">
        <f t="shared" si="14"/>
        <v>20250630</v>
      </c>
      <c r="P5" t="str">
        <f t="shared" si="15"/>
        <v>PREMIO</v>
      </c>
      <c r="Q5">
        <f>IF(TXT!E5="","",TXT!G5)</f>
        <v>2</v>
      </c>
      <c r="S5" s="5">
        <f>SUM(FINAL!E:M)</f>
        <v>144393.59</v>
      </c>
      <c r="T5" t="s">
        <v>2385</v>
      </c>
    </row>
    <row r="6" spans="1:21" x14ac:dyDescent="0.25">
      <c r="A6" s="2">
        <f t="shared" si="8"/>
        <v>1001010104201</v>
      </c>
      <c r="B6">
        <f>IF(TXT!F6="","",TXT!F6)</f>
        <v>6300</v>
      </c>
      <c r="C6">
        <f>IF(TXT!E6="","",TXT!E6)</f>
        <v>6142</v>
      </c>
      <c r="D6" s="2">
        <f>IF(TXT!B6="","",TXT!B6)</f>
        <v>100101010420</v>
      </c>
      <c r="E6" t="str">
        <f>IF(B6="","",VLOOKUP(D6,AUXILIAR!$A$3:$C$1181,3,FALSE))</f>
        <v>ANDERSON DE OLIVEIRA SANTOS</v>
      </c>
      <c r="F6">
        <f>IF(A6="","",IF(Q6=1,VLOOKUP(A6,TXT!$A$2:$Q$3001,12,FALSE),0))</f>
        <v>36.06</v>
      </c>
      <c r="G6">
        <f>IF(A6="","",IF(Q6=1,VLOOKUP(A6,TXT!$A$2:$Q$3001,13,FALSE),0))</f>
        <v>0</v>
      </c>
      <c r="H6">
        <f t="shared" si="9"/>
        <v>0</v>
      </c>
      <c r="I6">
        <f t="shared" si="10"/>
        <v>0</v>
      </c>
      <c r="J6">
        <f>IF(A6="","",IF(Q6=2,VLOOKUP(A6,TXT!$A$2:$Q$3001,12,FALSE),0))</f>
        <v>0</v>
      </c>
      <c r="K6">
        <f>IF(A6="","",IF(Q6=2,VLOOKUP(A6,TXT!$A$2:$Q$3001,13,FALSE),0))</f>
        <v>0</v>
      </c>
      <c r="L6">
        <f t="shared" si="11"/>
        <v>0</v>
      </c>
      <c r="M6">
        <f t="shared" si="12"/>
        <v>0</v>
      </c>
      <c r="N6">
        <f t="shared" si="13"/>
        <v>0</v>
      </c>
      <c r="O6" s="1" t="str">
        <f t="shared" si="14"/>
        <v>20250630</v>
      </c>
      <c r="P6" t="str">
        <f t="shared" si="15"/>
        <v>PREMIO</v>
      </c>
      <c r="Q6">
        <f>IF(TXT!E6="","",TXT!G6)</f>
        <v>1</v>
      </c>
    </row>
    <row r="7" spans="1:21" x14ac:dyDescent="0.25">
      <c r="A7" s="2">
        <f t="shared" si="8"/>
        <v>1001010104202</v>
      </c>
      <c r="B7">
        <f>IF(TXT!F7="","",TXT!F7)</f>
        <v>6300</v>
      </c>
      <c r="C7">
        <f>IF(TXT!E7="","",TXT!E7)</f>
        <v>6142</v>
      </c>
      <c r="D7" s="2">
        <f>IF(TXT!B7="","",TXT!B7)</f>
        <v>100101010420</v>
      </c>
      <c r="E7" t="str">
        <f>IF(B7="","",VLOOKUP(D7,AUXILIAR!$A$3:$C$1181,3,FALSE))</f>
        <v>ANDERSON DE OLIVEIRA SANTOS</v>
      </c>
      <c r="F7">
        <f>IF(A7="","",IF(Q7=1,VLOOKUP(A7,TXT!$A$2:$Q$3001,12,FALSE),0))</f>
        <v>0</v>
      </c>
      <c r="G7">
        <f>IF(A7="","",IF(Q7=1,VLOOKUP(A7,TXT!$A$2:$Q$3001,13,FALSE),0))</f>
        <v>0</v>
      </c>
      <c r="H7">
        <f t="shared" si="9"/>
        <v>0</v>
      </c>
      <c r="I7">
        <f t="shared" si="10"/>
        <v>0</v>
      </c>
      <c r="J7">
        <f>IF(A7="","",IF(Q7=2,VLOOKUP(A7,TXT!$A$2:$Q$3001,12,FALSE),0))</f>
        <v>42.25</v>
      </c>
      <c r="K7">
        <f>IF(A7="","",IF(Q7=2,VLOOKUP(A7,TXT!$A$2:$Q$3001,13,FALSE),0))</f>
        <v>0</v>
      </c>
      <c r="L7">
        <f t="shared" si="11"/>
        <v>0</v>
      </c>
      <c r="M7">
        <f t="shared" si="12"/>
        <v>0</v>
      </c>
      <c r="N7">
        <f t="shared" si="13"/>
        <v>0</v>
      </c>
      <c r="O7" s="1" t="str">
        <f t="shared" si="14"/>
        <v>20250630</v>
      </c>
      <c r="P7" t="str">
        <f t="shared" si="15"/>
        <v>PREMIO</v>
      </c>
      <c r="Q7">
        <f>IF(TXT!E7="","",TXT!G7)</f>
        <v>2</v>
      </c>
    </row>
    <row r="8" spans="1:21" x14ac:dyDescent="0.25">
      <c r="A8" s="2">
        <f t="shared" si="8"/>
        <v>1001602001241</v>
      </c>
      <c r="B8">
        <f>IF(TXT!F8="","",TXT!F8)</f>
        <v>6300</v>
      </c>
      <c r="C8">
        <f>IF(TXT!E8="","",TXT!E8)</f>
        <v>6130</v>
      </c>
      <c r="D8" s="2">
        <f>IF(TXT!B8="","",TXT!B8)</f>
        <v>100160200124</v>
      </c>
      <c r="E8" t="str">
        <f>IF(B8="","",VLOOKUP(D8,AUXILIAR!$A$3:$C$1181,3,FALSE))</f>
        <v>ODINATRE MACIEL DE OLIVEIRA</v>
      </c>
      <c r="F8">
        <f>IF(A8="","",IF(Q8=1,VLOOKUP(A8,TXT!$A$2:$Q$3001,12,FALSE),0))</f>
        <v>25.14</v>
      </c>
      <c r="G8">
        <f>IF(A8="","",IF(Q8=1,VLOOKUP(A8,TXT!$A$2:$Q$3001,13,FALSE),0))</f>
        <v>0</v>
      </c>
      <c r="H8">
        <f t="shared" si="9"/>
        <v>0</v>
      </c>
      <c r="I8">
        <f t="shared" si="10"/>
        <v>0</v>
      </c>
      <c r="J8">
        <f>IF(A8="","",IF(Q8=2,VLOOKUP(A8,TXT!$A$2:$Q$3001,12,FALSE),0))</f>
        <v>0</v>
      </c>
      <c r="K8">
        <f>IF(A8="","",IF(Q8=2,VLOOKUP(A8,TXT!$A$2:$Q$3001,13,FALSE),0))</f>
        <v>0</v>
      </c>
      <c r="L8">
        <f t="shared" si="11"/>
        <v>0</v>
      </c>
      <c r="M8">
        <f t="shared" si="12"/>
        <v>0</v>
      </c>
      <c r="N8">
        <f t="shared" si="13"/>
        <v>0</v>
      </c>
      <c r="O8" s="1" t="str">
        <f t="shared" si="14"/>
        <v>20250630</v>
      </c>
      <c r="P8" t="str">
        <f t="shared" si="15"/>
        <v>PREMIO</v>
      </c>
      <c r="Q8">
        <f>IF(TXT!E8="","",TXT!G8)</f>
        <v>1</v>
      </c>
    </row>
    <row r="9" spans="1:21" x14ac:dyDescent="0.25">
      <c r="A9" s="2">
        <f t="shared" si="8"/>
        <v>1001602001242</v>
      </c>
      <c r="B9">
        <f>IF(TXT!F9="","",TXT!F9)</f>
        <v>6300</v>
      </c>
      <c r="C9">
        <f>IF(TXT!E9="","",TXT!E9)</f>
        <v>6130</v>
      </c>
      <c r="D9" s="2">
        <f>IF(TXT!B9="","",TXT!B9)</f>
        <v>100160200124</v>
      </c>
      <c r="E9" t="str">
        <f>IF(B9="","",VLOOKUP(D9,AUXILIAR!$A$3:$C$1181,3,FALSE))</f>
        <v>ODINATRE MACIEL DE OLIVEIRA</v>
      </c>
      <c r="F9">
        <f>IF(A9="","",IF(Q9=1,VLOOKUP(A9,TXT!$A$2:$Q$3001,12,FALSE),0))</f>
        <v>0</v>
      </c>
      <c r="G9">
        <f>IF(A9="","",IF(Q9=1,VLOOKUP(A9,TXT!$A$2:$Q$3001,13,FALSE),0))</f>
        <v>0</v>
      </c>
      <c r="H9">
        <f t="shared" si="9"/>
        <v>0</v>
      </c>
      <c r="I9">
        <f t="shared" si="10"/>
        <v>0</v>
      </c>
      <c r="J9">
        <f>IF(A9="","",IF(Q9=2,VLOOKUP(A9,TXT!$A$2:$Q$3001,12,FALSE),0))</f>
        <v>11.31</v>
      </c>
      <c r="K9">
        <f>IF(A9="","",IF(Q9=2,VLOOKUP(A9,TXT!$A$2:$Q$3001,13,FALSE),0))</f>
        <v>0</v>
      </c>
      <c r="L9">
        <f t="shared" si="11"/>
        <v>0</v>
      </c>
      <c r="M9">
        <f t="shared" si="12"/>
        <v>0</v>
      </c>
      <c r="N9">
        <f t="shared" si="13"/>
        <v>0</v>
      </c>
      <c r="O9" s="1" t="str">
        <f t="shared" si="14"/>
        <v>20250630</v>
      </c>
      <c r="P9" t="str">
        <f t="shared" si="15"/>
        <v>PREMIO</v>
      </c>
      <c r="Q9">
        <f>IF(TXT!E9="","",TXT!G9)</f>
        <v>2</v>
      </c>
    </row>
    <row r="10" spans="1:21" x14ac:dyDescent="0.25">
      <c r="A10" s="2">
        <f t="shared" si="8"/>
        <v>1001602004001</v>
      </c>
      <c r="B10">
        <f>IF(TXT!F10="","",TXT!F10)</f>
        <v>6300</v>
      </c>
      <c r="C10">
        <f>IF(TXT!E10="","",TXT!E10)</f>
        <v>6142</v>
      </c>
      <c r="D10" s="2">
        <f>IF(TXT!B10="","",TXT!B10)</f>
        <v>100160200400</v>
      </c>
      <c r="E10" t="str">
        <f>IF(B10="","",VLOOKUP(D10,AUXILIAR!$A$3:$C$1181,3,FALSE))</f>
        <v>MARIO NILSON GAMA FURRER</v>
      </c>
      <c r="F10">
        <f>IF(A10="","",IF(Q10=1,VLOOKUP(A10,TXT!$A$2:$Q$3001,12,FALSE),0))</f>
        <v>61.18</v>
      </c>
      <c r="G10">
        <f>IF(A10="","",IF(Q10=1,VLOOKUP(A10,TXT!$A$2:$Q$3001,13,FALSE),0))</f>
        <v>0</v>
      </c>
      <c r="H10">
        <f t="shared" si="9"/>
        <v>0</v>
      </c>
      <c r="I10">
        <f t="shared" si="10"/>
        <v>0</v>
      </c>
      <c r="J10">
        <f>IF(A10="","",IF(Q10=2,VLOOKUP(A10,TXT!$A$2:$Q$3001,12,FALSE),0))</f>
        <v>0</v>
      </c>
      <c r="K10">
        <f>IF(A10="","",IF(Q10=2,VLOOKUP(A10,TXT!$A$2:$Q$3001,13,FALSE),0))</f>
        <v>0</v>
      </c>
      <c r="L10">
        <f t="shared" si="11"/>
        <v>0</v>
      </c>
      <c r="M10">
        <f t="shared" si="12"/>
        <v>0</v>
      </c>
      <c r="N10">
        <f t="shared" si="13"/>
        <v>0</v>
      </c>
      <c r="O10" s="1" t="str">
        <f t="shared" si="14"/>
        <v>20250630</v>
      </c>
      <c r="P10" t="str">
        <f t="shared" si="15"/>
        <v>PREMIO</v>
      </c>
      <c r="Q10">
        <f>IF(TXT!E10="","",TXT!G10)</f>
        <v>1</v>
      </c>
    </row>
    <row r="11" spans="1:21" x14ac:dyDescent="0.25">
      <c r="A11" s="2">
        <f t="shared" si="8"/>
        <v>1001602004002</v>
      </c>
      <c r="B11">
        <f>IF(TXT!F11="","",TXT!F11)</f>
        <v>6300</v>
      </c>
      <c r="C11">
        <f>IF(TXT!E11="","",TXT!E11)</f>
        <v>6142</v>
      </c>
      <c r="D11" s="2">
        <f>IF(TXT!B11="","",TXT!B11)</f>
        <v>100160200400</v>
      </c>
      <c r="E11" t="str">
        <f>IF(B11="","",VLOOKUP(D11,AUXILIAR!$A$3:$C$1181,3,FALSE))</f>
        <v>MARIO NILSON GAMA FURRER</v>
      </c>
      <c r="F11">
        <f>IF(A11="","",IF(Q11=1,VLOOKUP(A11,TXT!$A$2:$Q$3001,12,FALSE),0))</f>
        <v>0</v>
      </c>
      <c r="G11">
        <f>IF(A11="","",IF(Q11=1,VLOOKUP(A11,TXT!$A$2:$Q$3001,13,FALSE),0))</f>
        <v>0</v>
      </c>
      <c r="H11">
        <f t="shared" si="9"/>
        <v>0</v>
      </c>
      <c r="I11">
        <f t="shared" si="10"/>
        <v>0</v>
      </c>
      <c r="J11">
        <f>IF(A11="","",IF(Q11=2,VLOOKUP(A11,TXT!$A$2:$Q$3001,12,FALSE),0))</f>
        <v>22.25</v>
      </c>
      <c r="K11">
        <f>IF(A11="","",IF(Q11=2,VLOOKUP(A11,TXT!$A$2:$Q$3001,13,FALSE),0))</f>
        <v>0</v>
      </c>
      <c r="L11">
        <f t="shared" si="11"/>
        <v>0</v>
      </c>
      <c r="M11">
        <f t="shared" si="12"/>
        <v>0</v>
      </c>
      <c r="N11">
        <f t="shared" si="13"/>
        <v>0</v>
      </c>
      <c r="O11" s="1" t="str">
        <f t="shared" si="14"/>
        <v>20250630</v>
      </c>
      <c r="P11" t="str">
        <f t="shared" si="15"/>
        <v>PREMIO</v>
      </c>
      <c r="Q11">
        <f>IF(TXT!E11="","",TXT!G11)</f>
        <v>2</v>
      </c>
    </row>
    <row r="12" spans="1:21" x14ac:dyDescent="0.25">
      <c r="A12" s="2">
        <f t="shared" si="8"/>
        <v>1001621004721</v>
      </c>
      <c r="B12">
        <f>IF(TXT!F12="","",TXT!F12)</f>
        <v>6300</v>
      </c>
      <c r="C12">
        <f>IF(TXT!E12="","",TXT!E12)</f>
        <v>6142</v>
      </c>
      <c r="D12" s="2">
        <f>IF(TXT!B12="","",TXT!B12)</f>
        <v>100162100472</v>
      </c>
      <c r="E12" t="str">
        <f>IF(B12="","",VLOOKUP(D12,AUXILIAR!$A$3:$C$1181,3,FALSE))</f>
        <v>SONIA CRISTINA DE OLIVEIRA</v>
      </c>
      <c r="F12">
        <f>IF(A12="","",IF(Q12=1,VLOOKUP(A12,TXT!$A$2:$Q$3001,12,FALSE),0))</f>
        <v>80.2</v>
      </c>
      <c r="G12">
        <f>IF(A12="","",IF(Q12=1,VLOOKUP(A12,TXT!$A$2:$Q$3001,13,FALSE),0))</f>
        <v>0</v>
      </c>
      <c r="H12">
        <f t="shared" si="9"/>
        <v>0</v>
      </c>
      <c r="I12">
        <f t="shared" si="10"/>
        <v>0</v>
      </c>
      <c r="J12">
        <f>IF(A12="","",IF(Q12=2,VLOOKUP(A12,TXT!$A$2:$Q$3001,12,FALSE),0))</f>
        <v>0</v>
      </c>
      <c r="K12">
        <f>IF(A12="","",IF(Q12=2,VLOOKUP(A12,TXT!$A$2:$Q$3001,13,FALSE),0))</f>
        <v>0</v>
      </c>
      <c r="L12">
        <f t="shared" si="11"/>
        <v>0</v>
      </c>
      <c r="M12">
        <f t="shared" si="12"/>
        <v>0</v>
      </c>
      <c r="N12">
        <f t="shared" si="13"/>
        <v>0</v>
      </c>
      <c r="O12" s="1" t="str">
        <f t="shared" si="14"/>
        <v>20250630</v>
      </c>
      <c r="P12" t="str">
        <f t="shared" si="15"/>
        <v>PREMIO</v>
      </c>
      <c r="Q12">
        <f>IF(TXT!E12="","",TXT!G12)</f>
        <v>1</v>
      </c>
    </row>
    <row r="13" spans="1:21" x14ac:dyDescent="0.25">
      <c r="A13" s="2">
        <f t="shared" si="8"/>
        <v>1001621004722</v>
      </c>
      <c r="B13">
        <f>IF(TXT!F13="","",TXT!F13)</f>
        <v>6300</v>
      </c>
      <c r="C13">
        <f>IF(TXT!E13="","",TXT!E13)</f>
        <v>6142</v>
      </c>
      <c r="D13" s="2">
        <f>IF(TXT!B13="","",TXT!B13)</f>
        <v>100162100472</v>
      </c>
      <c r="E13" t="str">
        <f>IF(B13="","",VLOOKUP(D13,AUXILIAR!$A$3:$C$1181,3,FALSE))</f>
        <v>SONIA CRISTINA DE OLIVEIRA</v>
      </c>
      <c r="F13">
        <f>IF(A13="","",IF(Q13=1,VLOOKUP(A13,TXT!$A$2:$Q$3001,12,FALSE),0))</f>
        <v>0</v>
      </c>
      <c r="G13">
        <f>IF(A13="","",IF(Q13=1,VLOOKUP(A13,TXT!$A$2:$Q$3001,13,FALSE),0))</f>
        <v>0</v>
      </c>
      <c r="H13">
        <f t="shared" si="9"/>
        <v>0</v>
      </c>
      <c r="I13">
        <f t="shared" si="10"/>
        <v>0</v>
      </c>
      <c r="J13">
        <f>IF(A13="","",IF(Q13=2,VLOOKUP(A13,TXT!$A$2:$Q$3001,12,FALSE),0))</f>
        <v>18.88</v>
      </c>
      <c r="K13">
        <f>IF(A13="","",IF(Q13=2,VLOOKUP(A13,TXT!$A$2:$Q$3001,13,FALSE),0))</f>
        <v>0</v>
      </c>
      <c r="L13">
        <f t="shared" si="11"/>
        <v>0</v>
      </c>
      <c r="M13">
        <f t="shared" si="12"/>
        <v>0</v>
      </c>
      <c r="N13">
        <f t="shared" si="13"/>
        <v>0</v>
      </c>
      <c r="O13" s="1" t="str">
        <f t="shared" si="14"/>
        <v>20250630</v>
      </c>
      <c r="P13" t="str">
        <f t="shared" si="15"/>
        <v>PREMIO</v>
      </c>
      <c r="Q13">
        <f>IF(TXT!E13="","",TXT!G13)</f>
        <v>2</v>
      </c>
    </row>
    <row r="14" spans="1:21" x14ac:dyDescent="0.25">
      <c r="A14" s="2">
        <f t="shared" si="8"/>
        <v>1002220091551</v>
      </c>
      <c r="B14">
        <f>IF(TXT!F14="","",TXT!F14)</f>
        <v>6300</v>
      </c>
      <c r="C14">
        <f>IF(TXT!E14="","",TXT!E14)</f>
        <v>6142</v>
      </c>
      <c r="D14" s="2">
        <f>IF(TXT!B14="","",TXT!B14)</f>
        <v>100222009155</v>
      </c>
      <c r="E14" t="str">
        <f>IF(B14="","",VLOOKUP(D14,AUXILIAR!$A$3:$C$1181,3,FALSE))</f>
        <v>CINTIA CONCEICAO LINO DE SOUZA</v>
      </c>
      <c r="F14">
        <f>IF(A14="","",IF(Q14=1,VLOOKUP(A14,TXT!$A$2:$Q$3001,12,FALSE),0))</f>
        <v>21.61</v>
      </c>
      <c r="G14">
        <f>IF(A14="","",IF(Q14=1,VLOOKUP(A14,TXT!$A$2:$Q$3001,13,FALSE),0))</f>
        <v>0</v>
      </c>
      <c r="H14">
        <f t="shared" si="9"/>
        <v>0</v>
      </c>
      <c r="I14">
        <f t="shared" si="10"/>
        <v>0</v>
      </c>
      <c r="J14">
        <f>IF(A14="","",IF(Q14=2,VLOOKUP(A14,TXT!$A$2:$Q$3001,12,FALSE),0))</f>
        <v>0</v>
      </c>
      <c r="K14">
        <f>IF(A14="","",IF(Q14=2,VLOOKUP(A14,TXT!$A$2:$Q$3001,13,FALSE),0))</f>
        <v>0</v>
      </c>
      <c r="L14">
        <f t="shared" si="11"/>
        <v>0</v>
      </c>
      <c r="M14">
        <f t="shared" si="12"/>
        <v>0</v>
      </c>
      <c r="N14">
        <f t="shared" si="13"/>
        <v>0</v>
      </c>
      <c r="O14" s="1" t="str">
        <f t="shared" si="14"/>
        <v>20250630</v>
      </c>
      <c r="P14" t="str">
        <f t="shared" si="15"/>
        <v>PREMIO</v>
      </c>
      <c r="Q14">
        <f>IF(TXT!E14="","",TXT!G14)</f>
        <v>1</v>
      </c>
    </row>
    <row r="15" spans="1:21" x14ac:dyDescent="0.25">
      <c r="A15" s="2">
        <f t="shared" si="8"/>
        <v>1002800042901</v>
      </c>
      <c r="B15">
        <f>IF(TXT!F15="","",TXT!F15)</f>
        <v>6300</v>
      </c>
      <c r="C15">
        <f>IF(TXT!E15="","",TXT!E15)</f>
        <v>6130</v>
      </c>
      <c r="D15" s="2">
        <f>IF(TXT!B15="","",TXT!B15)</f>
        <v>100280004290</v>
      </c>
      <c r="E15" t="str">
        <f>IF(B15="","",VLOOKUP(D15,AUXILIAR!$A$3:$C$1181,3,FALSE))</f>
        <v>JOAO LUIZ DE SOUSA ALVES</v>
      </c>
      <c r="F15">
        <f>IF(A15="","",IF(Q15=1,VLOOKUP(A15,TXT!$A$2:$Q$3001,12,FALSE),0))</f>
        <v>2.96</v>
      </c>
      <c r="G15">
        <f>IF(A15="","",IF(Q15=1,VLOOKUP(A15,TXT!$A$2:$Q$3001,13,FALSE),0))</f>
        <v>0</v>
      </c>
      <c r="H15">
        <f t="shared" si="9"/>
        <v>0</v>
      </c>
      <c r="I15">
        <f t="shared" si="10"/>
        <v>0</v>
      </c>
      <c r="J15">
        <f>IF(A15="","",IF(Q15=2,VLOOKUP(A15,TXT!$A$2:$Q$3001,12,FALSE),0))</f>
        <v>0</v>
      </c>
      <c r="K15">
        <f>IF(A15="","",IF(Q15=2,VLOOKUP(A15,TXT!$A$2:$Q$3001,13,FALSE),0))</f>
        <v>0</v>
      </c>
      <c r="L15">
        <f t="shared" si="11"/>
        <v>0</v>
      </c>
      <c r="M15">
        <f t="shared" si="12"/>
        <v>0</v>
      </c>
      <c r="N15">
        <f t="shared" si="13"/>
        <v>0</v>
      </c>
      <c r="O15" s="1" t="str">
        <f t="shared" si="14"/>
        <v>20250630</v>
      </c>
      <c r="P15" t="str">
        <f t="shared" si="15"/>
        <v>PREMIO</v>
      </c>
      <c r="Q15">
        <f>IF(TXT!E15="","",TXT!G15)</f>
        <v>1</v>
      </c>
    </row>
    <row r="16" spans="1:21" x14ac:dyDescent="0.25">
      <c r="A16" s="2">
        <f t="shared" si="8"/>
        <v>1002800042902</v>
      </c>
      <c r="B16">
        <f>IF(TXT!F16="","",TXT!F16)</f>
        <v>6300</v>
      </c>
      <c r="C16">
        <f>IF(TXT!E16="","",TXT!E16)</f>
        <v>6130</v>
      </c>
      <c r="D16" s="2">
        <f>IF(TXT!B16="","",TXT!B16)</f>
        <v>100280004290</v>
      </c>
      <c r="E16" t="str">
        <f>IF(B16="","",VLOOKUP(D16,AUXILIAR!$A$3:$C$1181,3,FALSE))</f>
        <v>JOAO LUIZ DE SOUSA ALVES</v>
      </c>
      <c r="F16">
        <f>IF(A16="","",IF(Q16=1,VLOOKUP(A16,TXT!$A$2:$Q$3001,12,FALSE),0))</f>
        <v>0</v>
      </c>
      <c r="G16">
        <f>IF(A16="","",IF(Q16=1,VLOOKUP(A16,TXT!$A$2:$Q$3001,13,FALSE),0))</f>
        <v>0</v>
      </c>
      <c r="H16">
        <f t="shared" si="9"/>
        <v>0</v>
      </c>
      <c r="I16">
        <f t="shared" si="10"/>
        <v>0</v>
      </c>
      <c r="J16">
        <f>IF(A16="","",IF(Q16=2,VLOOKUP(A16,TXT!$A$2:$Q$3001,12,FALSE),0))</f>
        <v>7.04</v>
      </c>
      <c r="K16">
        <f>IF(A16="","",IF(Q16=2,VLOOKUP(A16,TXT!$A$2:$Q$3001,13,FALSE),0))</f>
        <v>0</v>
      </c>
      <c r="L16">
        <f t="shared" si="11"/>
        <v>0</v>
      </c>
      <c r="M16">
        <f t="shared" si="12"/>
        <v>0</v>
      </c>
      <c r="N16">
        <f t="shared" si="13"/>
        <v>0</v>
      </c>
      <c r="O16" s="1" t="str">
        <f t="shared" si="14"/>
        <v>20250630</v>
      </c>
      <c r="P16" t="str">
        <f t="shared" si="15"/>
        <v>PREMIO</v>
      </c>
      <c r="Q16">
        <f>IF(TXT!E16="","",TXT!G16)</f>
        <v>2</v>
      </c>
    </row>
    <row r="17" spans="1:17" x14ac:dyDescent="0.25">
      <c r="A17" s="2">
        <f t="shared" si="8"/>
        <v>1003200500591</v>
      </c>
      <c r="B17">
        <f>IF(TXT!F17="","",TXT!F17)</f>
        <v>6300</v>
      </c>
      <c r="C17">
        <f>IF(TXT!E17="","",TXT!E17)</f>
        <v>6142</v>
      </c>
      <c r="D17" s="2">
        <f>IF(TXT!B17="","",TXT!B17)</f>
        <v>100320050059</v>
      </c>
      <c r="E17" t="str">
        <f>IF(B17="","",VLOOKUP(D17,AUXILIAR!$A$3:$C$1181,3,FALSE))</f>
        <v>LUZIA CARNEIRO DE ARAUJO GUARNIERI</v>
      </c>
      <c r="F17">
        <f>IF(A17="","",IF(Q17=1,VLOOKUP(A17,TXT!$A$2:$Q$3001,12,FALSE),0))</f>
        <v>23.34</v>
      </c>
      <c r="G17">
        <f>IF(A17="","",IF(Q17=1,VLOOKUP(A17,TXT!$A$2:$Q$3001,13,FALSE),0))</f>
        <v>0</v>
      </c>
      <c r="H17">
        <f t="shared" si="9"/>
        <v>0</v>
      </c>
      <c r="I17">
        <f t="shared" si="10"/>
        <v>0</v>
      </c>
      <c r="J17">
        <f>IF(A17="","",IF(Q17=2,VLOOKUP(A17,TXT!$A$2:$Q$3001,12,FALSE),0))</f>
        <v>0</v>
      </c>
      <c r="K17">
        <f>IF(A17="","",IF(Q17=2,VLOOKUP(A17,TXT!$A$2:$Q$3001,13,FALSE),0))</f>
        <v>0</v>
      </c>
      <c r="L17">
        <f t="shared" si="11"/>
        <v>0</v>
      </c>
      <c r="M17">
        <f t="shared" si="12"/>
        <v>0</v>
      </c>
      <c r="N17">
        <f t="shared" si="13"/>
        <v>0</v>
      </c>
      <c r="O17" s="1" t="str">
        <f t="shared" si="14"/>
        <v>20250630</v>
      </c>
      <c r="P17" t="str">
        <f t="shared" si="15"/>
        <v>PREMIO</v>
      </c>
      <c r="Q17">
        <f>IF(TXT!E17="","",TXT!G17)</f>
        <v>1</v>
      </c>
    </row>
    <row r="18" spans="1:17" x14ac:dyDescent="0.25">
      <c r="A18" s="2">
        <f t="shared" si="8"/>
        <v>1003200500592</v>
      </c>
      <c r="B18">
        <f>IF(TXT!F18="","",TXT!F18)</f>
        <v>6300</v>
      </c>
      <c r="C18">
        <f>IF(TXT!E18="","",TXT!E18)</f>
        <v>6142</v>
      </c>
      <c r="D18" s="2">
        <f>IF(TXT!B18="","",TXT!B18)</f>
        <v>100320050059</v>
      </c>
      <c r="E18" t="str">
        <f>IF(B18="","",VLOOKUP(D18,AUXILIAR!$A$3:$C$1181,3,FALSE))</f>
        <v>LUZIA CARNEIRO DE ARAUJO GUARNIERI</v>
      </c>
      <c r="F18">
        <f>IF(A18="","",IF(Q18=1,VLOOKUP(A18,TXT!$A$2:$Q$3001,12,FALSE),0))</f>
        <v>0</v>
      </c>
      <c r="G18">
        <f>IF(A18="","",IF(Q18=1,VLOOKUP(A18,TXT!$A$2:$Q$3001,13,FALSE),0))</f>
        <v>0</v>
      </c>
      <c r="H18">
        <f t="shared" si="9"/>
        <v>0</v>
      </c>
      <c r="I18">
        <f t="shared" si="10"/>
        <v>0</v>
      </c>
      <c r="J18">
        <f>IF(A18="","",IF(Q18=2,VLOOKUP(A18,TXT!$A$2:$Q$3001,12,FALSE),0))</f>
        <v>11.28</v>
      </c>
      <c r="K18">
        <f>IF(A18="","",IF(Q18=2,VLOOKUP(A18,TXT!$A$2:$Q$3001,13,FALSE),0))</f>
        <v>0</v>
      </c>
      <c r="L18">
        <f t="shared" si="11"/>
        <v>0</v>
      </c>
      <c r="M18">
        <f t="shared" si="12"/>
        <v>0</v>
      </c>
      <c r="N18">
        <f t="shared" si="13"/>
        <v>0</v>
      </c>
      <c r="O18" s="1" t="str">
        <f t="shared" si="14"/>
        <v>20250630</v>
      </c>
      <c r="P18" t="str">
        <f t="shared" si="15"/>
        <v>PREMIO</v>
      </c>
      <c r="Q18">
        <f>IF(TXT!E18="","",TXT!G18)</f>
        <v>2</v>
      </c>
    </row>
    <row r="19" spans="1:17" x14ac:dyDescent="0.25">
      <c r="A19" s="2">
        <f t="shared" si="8"/>
        <v>1003300113961</v>
      </c>
      <c r="B19">
        <f>IF(TXT!F19="","",TXT!F19)</f>
        <v>6300</v>
      </c>
      <c r="C19">
        <f>IF(TXT!E19="","",TXT!E19)</f>
        <v>6142</v>
      </c>
      <c r="D19" s="2">
        <f>IF(TXT!B19="","",TXT!B19)</f>
        <v>100330011396</v>
      </c>
      <c r="E19" t="str">
        <f>IF(B19="","",VLOOKUP(D19,AUXILIAR!$A$3:$C$1181,3,FALSE))</f>
        <v>MAURO SERGIO PINHEIRO DE MONTENEGRO</v>
      </c>
      <c r="F19">
        <f>IF(A19="","",IF(Q19=1,VLOOKUP(A19,TXT!$A$2:$Q$3001,12,FALSE),0))</f>
        <v>70.540000000000006</v>
      </c>
      <c r="G19">
        <f>IF(A19="","",IF(Q19=1,VLOOKUP(A19,TXT!$A$2:$Q$3001,13,FALSE),0))</f>
        <v>0</v>
      </c>
      <c r="H19">
        <f t="shared" si="9"/>
        <v>0</v>
      </c>
      <c r="I19">
        <f t="shared" si="10"/>
        <v>0</v>
      </c>
      <c r="J19">
        <f>IF(A19="","",IF(Q19=2,VLOOKUP(A19,TXT!$A$2:$Q$3001,12,FALSE),0))</f>
        <v>0</v>
      </c>
      <c r="K19">
        <f>IF(A19="","",IF(Q19=2,VLOOKUP(A19,TXT!$A$2:$Q$3001,13,FALSE),0))</f>
        <v>0</v>
      </c>
      <c r="L19">
        <f t="shared" si="11"/>
        <v>0</v>
      </c>
      <c r="M19">
        <f t="shared" si="12"/>
        <v>0</v>
      </c>
      <c r="N19">
        <f t="shared" si="13"/>
        <v>0</v>
      </c>
      <c r="O19" s="1" t="str">
        <f t="shared" si="14"/>
        <v>20250630</v>
      </c>
      <c r="P19" t="str">
        <f t="shared" si="15"/>
        <v>PREMIO</v>
      </c>
      <c r="Q19">
        <f>IF(TXT!E19="","",TXT!G19)</f>
        <v>1</v>
      </c>
    </row>
    <row r="20" spans="1:17" x14ac:dyDescent="0.25">
      <c r="A20" s="2">
        <f t="shared" si="8"/>
        <v>1003300113962</v>
      </c>
      <c r="B20">
        <f>IF(TXT!F20="","",TXT!F20)</f>
        <v>6300</v>
      </c>
      <c r="C20">
        <f>IF(TXT!E20="","",TXT!E20)</f>
        <v>6142</v>
      </c>
      <c r="D20" s="2">
        <f>IF(TXT!B20="","",TXT!B20)</f>
        <v>100330011396</v>
      </c>
      <c r="E20" t="str">
        <f>IF(B20="","",VLOOKUP(D20,AUXILIAR!$A$3:$C$1181,3,FALSE))</f>
        <v>MAURO SERGIO PINHEIRO DE MONTENEGRO</v>
      </c>
      <c r="F20">
        <f>IF(A20="","",IF(Q20=1,VLOOKUP(A20,TXT!$A$2:$Q$3001,12,FALSE),0))</f>
        <v>0</v>
      </c>
      <c r="G20">
        <f>IF(A20="","",IF(Q20=1,VLOOKUP(A20,TXT!$A$2:$Q$3001,13,FALSE),0))</f>
        <v>0</v>
      </c>
      <c r="H20">
        <f t="shared" si="9"/>
        <v>0</v>
      </c>
      <c r="I20">
        <f t="shared" si="10"/>
        <v>0</v>
      </c>
      <c r="J20">
        <f>IF(A20="","",IF(Q20=2,VLOOKUP(A20,TXT!$A$2:$Q$3001,12,FALSE),0))</f>
        <v>28.97</v>
      </c>
      <c r="K20">
        <f>IF(A20="","",IF(Q20=2,VLOOKUP(A20,TXT!$A$2:$Q$3001,13,FALSE),0))</f>
        <v>0</v>
      </c>
      <c r="L20">
        <f t="shared" si="11"/>
        <v>0</v>
      </c>
      <c r="M20">
        <f t="shared" si="12"/>
        <v>0</v>
      </c>
      <c r="N20">
        <f t="shared" si="13"/>
        <v>0</v>
      </c>
      <c r="O20" s="1" t="str">
        <f t="shared" si="14"/>
        <v>20250630</v>
      </c>
      <c r="P20" t="str">
        <f t="shared" si="15"/>
        <v>PREMIO</v>
      </c>
      <c r="Q20">
        <f>IF(TXT!E20="","",TXT!G20)</f>
        <v>2</v>
      </c>
    </row>
    <row r="21" spans="1:17" x14ac:dyDescent="0.25">
      <c r="A21" s="2">
        <f t="shared" si="8"/>
        <v>1003601051291</v>
      </c>
      <c r="B21">
        <f>IF(TXT!F21="","",TXT!F21)</f>
        <v>6300</v>
      </c>
      <c r="C21">
        <f>IF(TXT!E21="","",TXT!E21)</f>
        <v>6142</v>
      </c>
      <c r="D21" s="2">
        <f>IF(TXT!B21="","",TXT!B21)</f>
        <v>100360105129</v>
      </c>
      <c r="E21" t="str">
        <f>IF(B21="","",VLOOKUP(D21,AUXILIAR!$A$3:$C$1181,3,FALSE))</f>
        <v>FRANCILENE SALDANHA FERNANDES GURJAO</v>
      </c>
      <c r="F21">
        <f>IF(A21="","",IF(Q21=1,VLOOKUP(A21,TXT!$A$2:$Q$3001,12,FALSE),0))</f>
        <v>13.03</v>
      </c>
      <c r="G21">
        <f>IF(A21="","",IF(Q21=1,VLOOKUP(A21,TXT!$A$2:$Q$3001,13,FALSE),0))</f>
        <v>0</v>
      </c>
      <c r="H21">
        <f t="shared" si="9"/>
        <v>0</v>
      </c>
      <c r="I21">
        <f t="shared" si="10"/>
        <v>0</v>
      </c>
      <c r="J21">
        <f>IF(A21="","",IF(Q21=2,VLOOKUP(A21,TXT!$A$2:$Q$3001,12,FALSE),0))</f>
        <v>0</v>
      </c>
      <c r="K21">
        <f>IF(A21="","",IF(Q21=2,VLOOKUP(A21,TXT!$A$2:$Q$3001,13,FALSE),0))</f>
        <v>0</v>
      </c>
      <c r="L21">
        <f t="shared" si="11"/>
        <v>0</v>
      </c>
      <c r="M21">
        <f t="shared" si="12"/>
        <v>0</v>
      </c>
      <c r="N21">
        <f t="shared" si="13"/>
        <v>0</v>
      </c>
      <c r="O21" s="1" t="str">
        <f t="shared" si="14"/>
        <v>20250630</v>
      </c>
      <c r="P21" t="str">
        <f t="shared" si="15"/>
        <v>PREMIO</v>
      </c>
      <c r="Q21">
        <f>IF(TXT!E21="","",TXT!G21)</f>
        <v>1</v>
      </c>
    </row>
    <row r="22" spans="1:17" x14ac:dyDescent="0.25">
      <c r="A22" s="2">
        <f t="shared" si="8"/>
        <v>1003601051292</v>
      </c>
      <c r="B22">
        <f>IF(TXT!F22="","",TXT!F22)</f>
        <v>6300</v>
      </c>
      <c r="C22">
        <f>IF(TXT!E22="","",TXT!E22)</f>
        <v>6142</v>
      </c>
      <c r="D22" s="2">
        <f>IF(TXT!B22="","",TXT!B22)</f>
        <v>100360105129</v>
      </c>
      <c r="E22" t="str">
        <f>IF(B22="","",VLOOKUP(D22,AUXILIAR!$A$3:$C$1181,3,FALSE))</f>
        <v>FRANCILENE SALDANHA FERNANDES GURJAO</v>
      </c>
      <c r="F22">
        <f>IF(A22="","",IF(Q22=1,VLOOKUP(A22,TXT!$A$2:$Q$3001,12,FALSE),0))</f>
        <v>0</v>
      </c>
      <c r="G22">
        <f>IF(A22="","",IF(Q22=1,VLOOKUP(A22,TXT!$A$2:$Q$3001,13,FALSE),0))</f>
        <v>0</v>
      </c>
      <c r="H22">
        <f t="shared" si="9"/>
        <v>0</v>
      </c>
      <c r="I22">
        <f t="shared" si="10"/>
        <v>0</v>
      </c>
      <c r="J22">
        <f>IF(A22="","",IF(Q22=2,VLOOKUP(A22,TXT!$A$2:$Q$3001,12,FALSE),0))</f>
        <v>21.37</v>
      </c>
      <c r="K22">
        <f>IF(A22="","",IF(Q22=2,VLOOKUP(A22,TXT!$A$2:$Q$3001,13,FALSE),0))</f>
        <v>0</v>
      </c>
      <c r="L22">
        <f t="shared" si="11"/>
        <v>0</v>
      </c>
      <c r="M22">
        <f t="shared" si="12"/>
        <v>0</v>
      </c>
      <c r="N22">
        <f t="shared" si="13"/>
        <v>0</v>
      </c>
      <c r="O22" s="1" t="str">
        <f t="shared" si="14"/>
        <v>20250630</v>
      </c>
      <c r="P22" t="str">
        <f t="shared" si="15"/>
        <v>PREMIO</v>
      </c>
      <c r="Q22">
        <f>IF(TXT!E22="","",TXT!G22)</f>
        <v>2</v>
      </c>
    </row>
    <row r="23" spans="1:17" x14ac:dyDescent="0.25">
      <c r="A23" s="2">
        <f t="shared" si="8"/>
        <v>1004500092341</v>
      </c>
      <c r="B23">
        <f>IF(TXT!F23="","",TXT!F23)</f>
        <v>6300</v>
      </c>
      <c r="C23">
        <f>IF(TXT!E23="","",TXT!E23)</f>
        <v>6130</v>
      </c>
      <c r="D23" s="2">
        <f>IF(TXT!B23="","",TXT!B23)</f>
        <v>100450009234</v>
      </c>
      <c r="E23" t="str">
        <f>IF(B23="","",VLOOKUP(D23,AUXILIAR!$A$3:$C$1181,3,FALSE))</f>
        <v>FRANCISCO FERNANDES DIAS NETO</v>
      </c>
      <c r="F23">
        <f>IF(A23="","",IF(Q23=1,VLOOKUP(A23,TXT!$A$2:$Q$3001,12,FALSE),0))</f>
        <v>30.09</v>
      </c>
      <c r="G23">
        <f>IF(A23="","",IF(Q23=1,VLOOKUP(A23,TXT!$A$2:$Q$3001,13,FALSE),0))</f>
        <v>0</v>
      </c>
      <c r="H23">
        <f t="shared" si="9"/>
        <v>0</v>
      </c>
      <c r="I23">
        <f t="shared" si="10"/>
        <v>0</v>
      </c>
      <c r="J23">
        <f>IF(A23="","",IF(Q23=2,VLOOKUP(A23,TXT!$A$2:$Q$3001,12,FALSE),0))</f>
        <v>0</v>
      </c>
      <c r="K23">
        <f>IF(A23="","",IF(Q23=2,VLOOKUP(A23,TXT!$A$2:$Q$3001,13,FALSE),0))</f>
        <v>0</v>
      </c>
      <c r="L23">
        <f t="shared" si="11"/>
        <v>0</v>
      </c>
      <c r="M23">
        <f t="shared" si="12"/>
        <v>0</v>
      </c>
      <c r="N23">
        <f t="shared" si="13"/>
        <v>0</v>
      </c>
      <c r="O23" s="1" t="str">
        <f t="shared" si="14"/>
        <v>20250630</v>
      </c>
      <c r="P23" t="str">
        <f t="shared" si="15"/>
        <v>PREMIO</v>
      </c>
      <c r="Q23">
        <f>IF(TXT!E23="","",TXT!G23)</f>
        <v>1</v>
      </c>
    </row>
    <row r="24" spans="1:17" x14ac:dyDescent="0.25">
      <c r="A24" s="2">
        <f t="shared" si="8"/>
        <v>1004500092342</v>
      </c>
      <c r="B24">
        <f>IF(TXT!F24="","",TXT!F24)</f>
        <v>6300</v>
      </c>
      <c r="C24">
        <f>IF(TXT!E24="","",TXT!E24)</f>
        <v>6130</v>
      </c>
      <c r="D24" s="2">
        <f>IF(TXT!B24="","",TXT!B24)</f>
        <v>100450009234</v>
      </c>
      <c r="E24" t="str">
        <f>IF(B24="","",VLOOKUP(D24,AUXILIAR!$A$3:$C$1181,3,FALSE))</f>
        <v>FRANCISCO FERNANDES DIAS NETO</v>
      </c>
      <c r="F24">
        <f>IF(A24="","",IF(Q24=1,VLOOKUP(A24,TXT!$A$2:$Q$3001,12,FALSE),0))</f>
        <v>0</v>
      </c>
      <c r="G24">
        <f>IF(A24="","",IF(Q24=1,VLOOKUP(A24,TXT!$A$2:$Q$3001,13,FALSE),0))</f>
        <v>0</v>
      </c>
      <c r="H24">
        <f t="shared" si="9"/>
        <v>0</v>
      </c>
      <c r="I24">
        <f t="shared" si="10"/>
        <v>0</v>
      </c>
      <c r="J24">
        <f>IF(A24="","",IF(Q24=2,VLOOKUP(A24,TXT!$A$2:$Q$3001,12,FALSE),0))</f>
        <v>38.03</v>
      </c>
      <c r="K24">
        <f>IF(A24="","",IF(Q24=2,VLOOKUP(A24,TXT!$A$2:$Q$3001,13,FALSE),0))</f>
        <v>0</v>
      </c>
      <c r="L24">
        <f t="shared" si="11"/>
        <v>0</v>
      </c>
      <c r="M24">
        <f t="shared" si="12"/>
        <v>0</v>
      </c>
      <c r="N24">
        <f t="shared" si="13"/>
        <v>0</v>
      </c>
      <c r="O24" s="1" t="str">
        <f t="shared" si="14"/>
        <v>20250630</v>
      </c>
      <c r="P24" t="str">
        <f t="shared" si="15"/>
        <v>PREMIO</v>
      </c>
      <c r="Q24">
        <f>IF(TXT!E24="","",TXT!G24)</f>
        <v>2</v>
      </c>
    </row>
    <row r="25" spans="1:17" x14ac:dyDescent="0.25">
      <c r="A25" s="2">
        <f t="shared" si="8"/>
        <v>1004500093811</v>
      </c>
      <c r="B25">
        <f>IF(TXT!F25="","",TXT!F25)</f>
        <v>6300</v>
      </c>
      <c r="C25">
        <f>IF(TXT!E25="","",TXT!E25)</f>
        <v>6130</v>
      </c>
      <c r="D25" s="2">
        <f>IF(TXT!B25="","",TXT!B25)</f>
        <v>100450009381</v>
      </c>
      <c r="E25" t="str">
        <f>IF(B25="","",VLOOKUP(D25,AUXILIAR!$A$3:$C$1181,3,FALSE))</f>
        <v>HUMBERTO FELLIPE ANTONIO EBRHIM GOME</v>
      </c>
      <c r="F25">
        <f>IF(A25="","",IF(Q25=1,VLOOKUP(A25,TXT!$A$2:$Q$3001,12,FALSE),0))</f>
        <v>12.54</v>
      </c>
      <c r="G25">
        <f>IF(A25="","",IF(Q25=1,VLOOKUP(A25,TXT!$A$2:$Q$3001,13,FALSE),0))</f>
        <v>0</v>
      </c>
      <c r="H25">
        <f t="shared" si="9"/>
        <v>0</v>
      </c>
      <c r="I25">
        <f t="shared" si="10"/>
        <v>0</v>
      </c>
      <c r="J25">
        <f>IF(A25="","",IF(Q25=2,VLOOKUP(A25,TXT!$A$2:$Q$3001,12,FALSE),0))</f>
        <v>0</v>
      </c>
      <c r="K25">
        <f>IF(A25="","",IF(Q25=2,VLOOKUP(A25,TXT!$A$2:$Q$3001,13,FALSE),0))</f>
        <v>0</v>
      </c>
      <c r="L25">
        <f t="shared" si="11"/>
        <v>0</v>
      </c>
      <c r="M25">
        <f t="shared" si="12"/>
        <v>0</v>
      </c>
      <c r="N25">
        <f t="shared" si="13"/>
        <v>0</v>
      </c>
      <c r="O25" s="1" t="str">
        <f t="shared" si="14"/>
        <v>20250630</v>
      </c>
      <c r="P25" t="str">
        <f t="shared" si="15"/>
        <v>PREMIO</v>
      </c>
      <c r="Q25">
        <f>IF(TXT!E25="","",TXT!G25)</f>
        <v>1</v>
      </c>
    </row>
    <row r="26" spans="1:17" x14ac:dyDescent="0.25">
      <c r="A26" s="2">
        <f t="shared" si="8"/>
        <v>1004500093812</v>
      </c>
      <c r="B26">
        <f>IF(TXT!F26="","",TXT!F26)</f>
        <v>6300</v>
      </c>
      <c r="C26">
        <f>IF(TXT!E26="","",TXT!E26)</f>
        <v>6130</v>
      </c>
      <c r="D26" s="2">
        <f>IF(TXT!B26="","",TXT!B26)</f>
        <v>100450009381</v>
      </c>
      <c r="E26" t="str">
        <f>IF(B26="","",VLOOKUP(D26,AUXILIAR!$A$3:$C$1181,3,FALSE))</f>
        <v>HUMBERTO FELLIPE ANTONIO EBRHIM GOME</v>
      </c>
      <c r="F26">
        <f>IF(A26="","",IF(Q26=1,VLOOKUP(A26,TXT!$A$2:$Q$3001,12,FALSE),0))</f>
        <v>0</v>
      </c>
      <c r="G26">
        <f>IF(A26="","",IF(Q26=1,VLOOKUP(A26,TXT!$A$2:$Q$3001,13,FALSE),0))</f>
        <v>0</v>
      </c>
      <c r="H26">
        <f t="shared" si="9"/>
        <v>0</v>
      </c>
      <c r="I26">
        <f t="shared" si="10"/>
        <v>0</v>
      </c>
      <c r="J26">
        <f>IF(A26="","",IF(Q26=2,VLOOKUP(A26,TXT!$A$2:$Q$3001,12,FALSE),0))</f>
        <v>21.37</v>
      </c>
      <c r="K26">
        <f>IF(A26="","",IF(Q26=2,VLOOKUP(A26,TXT!$A$2:$Q$3001,13,FALSE),0))</f>
        <v>0</v>
      </c>
      <c r="L26">
        <f t="shared" si="11"/>
        <v>0</v>
      </c>
      <c r="M26">
        <f t="shared" si="12"/>
        <v>0</v>
      </c>
      <c r="N26">
        <f t="shared" si="13"/>
        <v>0</v>
      </c>
      <c r="O26" s="1" t="str">
        <f t="shared" si="14"/>
        <v>20250630</v>
      </c>
      <c r="P26" t="str">
        <f t="shared" si="15"/>
        <v>PREMIO</v>
      </c>
      <c r="Q26">
        <f>IF(TXT!E26="","",TXT!G26)</f>
        <v>2</v>
      </c>
    </row>
    <row r="27" spans="1:17" x14ac:dyDescent="0.25">
      <c r="A27" s="2">
        <f t="shared" si="8"/>
        <v>1004900013151</v>
      </c>
      <c r="B27">
        <f>IF(TXT!F27="","",TXT!F27)</f>
        <v>6300</v>
      </c>
      <c r="C27">
        <f>IF(TXT!E27="","",TXT!E27)</f>
        <v>6142</v>
      </c>
      <c r="D27" s="2">
        <f>IF(TXT!B27="","",TXT!B27)</f>
        <v>100490001315</v>
      </c>
      <c r="E27" t="str">
        <f>IF(B27="","",VLOOKUP(D27,AUXILIAR!$A$3:$C$1181,3,FALSE))</f>
        <v>JOAO VASCONCELOS GUERRA</v>
      </c>
      <c r="F27">
        <f>IF(A27="","",IF(Q27=1,VLOOKUP(A27,TXT!$A$2:$Q$3001,12,FALSE),0))</f>
        <v>45.88</v>
      </c>
      <c r="G27">
        <f>IF(A27="","",IF(Q27=1,VLOOKUP(A27,TXT!$A$2:$Q$3001,13,FALSE),0))</f>
        <v>0</v>
      </c>
      <c r="H27">
        <f t="shared" si="9"/>
        <v>0</v>
      </c>
      <c r="I27">
        <f t="shared" si="10"/>
        <v>0</v>
      </c>
      <c r="J27">
        <f>IF(A27="","",IF(Q27=2,VLOOKUP(A27,TXT!$A$2:$Q$3001,12,FALSE),0))</f>
        <v>0</v>
      </c>
      <c r="K27">
        <f>IF(A27="","",IF(Q27=2,VLOOKUP(A27,TXT!$A$2:$Q$3001,13,FALSE),0))</f>
        <v>0</v>
      </c>
      <c r="L27">
        <f t="shared" si="11"/>
        <v>0</v>
      </c>
      <c r="M27">
        <f t="shared" si="12"/>
        <v>0</v>
      </c>
      <c r="N27">
        <f t="shared" si="13"/>
        <v>0</v>
      </c>
      <c r="O27" s="1" t="str">
        <f t="shared" si="14"/>
        <v>20250630</v>
      </c>
      <c r="P27" t="str">
        <f t="shared" si="15"/>
        <v>PREMIO</v>
      </c>
      <c r="Q27">
        <f>IF(TXT!E27="","",TXT!G27)</f>
        <v>1</v>
      </c>
    </row>
    <row r="28" spans="1:17" x14ac:dyDescent="0.25">
      <c r="A28" s="2">
        <f t="shared" si="8"/>
        <v>1004900013152</v>
      </c>
      <c r="B28">
        <f>IF(TXT!F28="","",TXT!F28)</f>
        <v>6300</v>
      </c>
      <c r="C28">
        <f>IF(TXT!E28="","",TXT!E28)</f>
        <v>6142</v>
      </c>
      <c r="D28" s="2">
        <f>IF(TXT!B28="","",TXT!B28)</f>
        <v>100490001315</v>
      </c>
      <c r="E28" t="str">
        <f>IF(B28="","",VLOOKUP(D28,AUXILIAR!$A$3:$C$1181,3,FALSE))</f>
        <v>JOAO VASCONCELOS GUERRA</v>
      </c>
      <c r="F28">
        <f>IF(A28="","",IF(Q28=1,VLOOKUP(A28,TXT!$A$2:$Q$3001,12,FALSE),0))</f>
        <v>0</v>
      </c>
      <c r="G28">
        <f>IF(A28="","",IF(Q28=1,VLOOKUP(A28,TXT!$A$2:$Q$3001,13,FALSE),0))</f>
        <v>0</v>
      </c>
      <c r="H28">
        <f t="shared" si="9"/>
        <v>0</v>
      </c>
      <c r="I28">
        <f t="shared" si="10"/>
        <v>0</v>
      </c>
      <c r="J28">
        <f>IF(A28="","",IF(Q28=2,VLOOKUP(A28,TXT!$A$2:$Q$3001,12,FALSE),0))</f>
        <v>35.409999999999997</v>
      </c>
      <c r="K28">
        <f>IF(A28="","",IF(Q28=2,VLOOKUP(A28,TXT!$A$2:$Q$3001,13,FALSE),0))</f>
        <v>0</v>
      </c>
      <c r="L28">
        <f t="shared" si="11"/>
        <v>0</v>
      </c>
      <c r="M28">
        <f t="shared" si="12"/>
        <v>0</v>
      </c>
      <c r="N28">
        <f t="shared" si="13"/>
        <v>0</v>
      </c>
      <c r="O28" s="1" t="str">
        <f t="shared" si="14"/>
        <v>20250630</v>
      </c>
      <c r="P28" t="str">
        <f t="shared" si="15"/>
        <v>PREMIO</v>
      </c>
      <c r="Q28">
        <f>IF(TXT!E28="","",TXT!G28)</f>
        <v>2</v>
      </c>
    </row>
    <row r="29" spans="1:17" x14ac:dyDescent="0.25">
      <c r="A29" s="2">
        <f t="shared" si="8"/>
        <v>1005600110421</v>
      </c>
      <c r="B29">
        <f>IF(TXT!F29="","",TXT!F29)</f>
        <v>6300</v>
      </c>
      <c r="C29">
        <f>IF(TXT!E29="","",TXT!E29)</f>
        <v>6130</v>
      </c>
      <c r="D29" s="2">
        <f>IF(TXT!B29="","",TXT!B29)</f>
        <v>100560011042</v>
      </c>
      <c r="E29" t="str">
        <f>IF(B29="","",VLOOKUP(D29,AUXILIAR!$A$3:$C$1181,3,FALSE))</f>
        <v>JOSE SERGIO VIEIRA CAVALCANTE</v>
      </c>
      <c r="F29">
        <f>IF(A29="","",IF(Q29=1,VLOOKUP(A29,TXT!$A$2:$Q$3001,12,FALSE),0))</f>
        <v>40.28</v>
      </c>
      <c r="G29">
        <f>IF(A29="","",IF(Q29=1,VLOOKUP(A29,TXT!$A$2:$Q$3001,13,FALSE),0))</f>
        <v>0</v>
      </c>
      <c r="H29">
        <f t="shared" si="9"/>
        <v>0</v>
      </c>
      <c r="I29">
        <f t="shared" si="10"/>
        <v>0</v>
      </c>
      <c r="J29">
        <f>IF(A29="","",IF(Q29=2,VLOOKUP(A29,TXT!$A$2:$Q$3001,12,FALSE),0))</f>
        <v>0</v>
      </c>
      <c r="K29">
        <f>IF(A29="","",IF(Q29=2,VLOOKUP(A29,TXT!$A$2:$Q$3001,13,FALSE),0))</f>
        <v>0</v>
      </c>
      <c r="L29">
        <f t="shared" si="11"/>
        <v>0</v>
      </c>
      <c r="M29">
        <f t="shared" si="12"/>
        <v>0</v>
      </c>
      <c r="N29">
        <f t="shared" si="13"/>
        <v>0</v>
      </c>
      <c r="O29" s="1" t="str">
        <f t="shared" si="14"/>
        <v>20250630</v>
      </c>
      <c r="P29" t="str">
        <f t="shared" si="15"/>
        <v>PREMIO</v>
      </c>
      <c r="Q29">
        <f>IF(TXT!E29="","",TXT!G29)</f>
        <v>1</v>
      </c>
    </row>
    <row r="30" spans="1:17" x14ac:dyDescent="0.25">
      <c r="A30" s="2">
        <f t="shared" si="8"/>
        <v>1005600110422</v>
      </c>
      <c r="B30">
        <f>IF(TXT!F30="","",TXT!F30)</f>
        <v>6300</v>
      </c>
      <c r="C30">
        <f>IF(TXT!E30="","",TXT!E30)</f>
        <v>6130</v>
      </c>
      <c r="D30" s="2">
        <f>IF(TXT!B30="","",TXT!B30)</f>
        <v>100560011042</v>
      </c>
      <c r="E30" t="str">
        <f>IF(B30="","",VLOOKUP(D30,AUXILIAR!$A$3:$C$1181,3,FALSE))</f>
        <v>JOSE SERGIO VIEIRA CAVALCANTE</v>
      </c>
      <c r="F30">
        <f>IF(A30="","",IF(Q30=1,VLOOKUP(A30,TXT!$A$2:$Q$3001,12,FALSE),0))</f>
        <v>0</v>
      </c>
      <c r="G30">
        <f>IF(A30="","",IF(Q30=1,VLOOKUP(A30,TXT!$A$2:$Q$3001,13,FALSE),0))</f>
        <v>0</v>
      </c>
      <c r="H30">
        <f t="shared" si="9"/>
        <v>0</v>
      </c>
      <c r="I30">
        <f t="shared" si="10"/>
        <v>0</v>
      </c>
      <c r="J30">
        <f>IF(A30="","",IF(Q30=2,VLOOKUP(A30,TXT!$A$2:$Q$3001,12,FALSE),0))</f>
        <v>29.38</v>
      </c>
      <c r="K30">
        <f>IF(A30="","",IF(Q30=2,VLOOKUP(A30,TXT!$A$2:$Q$3001,13,FALSE),0))</f>
        <v>0</v>
      </c>
      <c r="L30">
        <f t="shared" si="11"/>
        <v>0</v>
      </c>
      <c r="M30">
        <f t="shared" si="12"/>
        <v>0</v>
      </c>
      <c r="N30">
        <f t="shared" si="13"/>
        <v>0</v>
      </c>
      <c r="O30" s="1" t="str">
        <f t="shared" si="14"/>
        <v>20250630</v>
      </c>
      <c r="P30" t="str">
        <f t="shared" si="15"/>
        <v>PREMIO</v>
      </c>
      <c r="Q30">
        <f>IF(TXT!E30="","",TXT!G30)</f>
        <v>2</v>
      </c>
    </row>
    <row r="31" spans="1:17" x14ac:dyDescent="0.25">
      <c r="A31" s="2">
        <f t="shared" si="8"/>
        <v>1005600110731</v>
      </c>
      <c r="B31">
        <f>IF(TXT!F31="","",TXT!F31)</f>
        <v>6300</v>
      </c>
      <c r="C31">
        <f>IF(TXT!E31="","",TXT!E31)</f>
        <v>6130</v>
      </c>
      <c r="D31" s="2">
        <f>IF(TXT!B31="","",TXT!B31)</f>
        <v>100560011073</v>
      </c>
      <c r="E31" t="str">
        <f>IF(B31="","",VLOOKUP(D31,AUXILIAR!$A$3:$C$1181,3,FALSE))</f>
        <v>ANDRE LUIZ PRADINES DE MENEZES</v>
      </c>
      <c r="F31">
        <f>IF(A31="","",IF(Q31=1,VLOOKUP(A31,TXT!$A$2:$Q$3001,12,FALSE),0))</f>
        <v>30.31</v>
      </c>
      <c r="G31">
        <f>IF(A31="","",IF(Q31=1,VLOOKUP(A31,TXT!$A$2:$Q$3001,13,FALSE),0))</f>
        <v>0</v>
      </c>
      <c r="H31">
        <f t="shared" si="9"/>
        <v>0</v>
      </c>
      <c r="I31">
        <f t="shared" si="10"/>
        <v>0</v>
      </c>
      <c r="J31">
        <f>IF(A31="","",IF(Q31=2,VLOOKUP(A31,TXT!$A$2:$Q$3001,12,FALSE),0))</f>
        <v>0</v>
      </c>
      <c r="K31">
        <f>IF(A31="","",IF(Q31=2,VLOOKUP(A31,TXT!$A$2:$Q$3001,13,FALSE),0))</f>
        <v>0</v>
      </c>
      <c r="L31">
        <f t="shared" si="11"/>
        <v>0</v>
      </c>
      <c r="M31">
        <f t="shared" si="12"/>
        <v>0</v>
      </c>
      <c r="N31">
        <f t="shared" si="13"/>
        <v>0</v>
      </c>
      <c r="O31" s="1" t="str">
        <f t="shared" si="14"/>
        <v>20250630</v>
      </c>
      <c r="P31" t="str">
        <f t="shared" si="15"/>
        <v>PREMIO</v>
      </c>
      <c r="Q31">
        <f>IF(TXT!E31="","",TXT!G31)</f>
        <v>1</v>
      </c>
    </row>
    <row r="32" spans="1:17" x14ac:dyDescent="0.25">
      <c r="A32" s="2">
        <f t="shared" si="8"/>
        <v>1005600110732</v>
      </c>
      <c r="B32">
        <f>IF(TXT!F32="","",TXT!F32)</f>
        <v>6300</v>
      </c>
      <c r="C32">
        <f>IF(TXT!E32="","",TXT!E32)</f>
        <v>6130</v>
      </c>
      <c r="D32" s="2">
        <f>IF(TXT!B32="","",TXT!B32)</f>
        <v>100560011073</v>
      </c>
      <c r="E32" t="str">
        <f>IF(B32="","",VLOOKUP(D32,AUXILIAR!$A$3:$C$1181,3,FALSE))</f>
        <v>ANDRE LUIZ PRADINES DE MENEZES</v>
      </c>
      <c r="F32">
        <f>IF(A32="","",IF(Q32=1,VLOOKUP(A32,TXT!$A$2:$Q$3001,12,FALSE),0))</f>
        <v>0</v>
      </c>
      <c r="G32">
        <f>IF(A32="","",IF(Q32=1,VLOOKUP(A32,TXT!$A$2:$Q$3001,13,FALSE),0))</f>
        <v>0</v>
      </c>
      <c r="H32">
        <f t="shared" si="9"/>
        <v>0</v>
      </c>
      <c r="I32">
        <f t="shared" si="10"/>
        <v>0</v>
      </c>
      <c r="J32">
        <f>IF(A32="","",IF(Q32=2,VLOOKUP(A32,TXT!$A$2:$Q$3001,12,FALSE),0))</f>
        <v>36.85</v>
      </c>
      <c r="K32">
        <f>IF(A32="","",IF(Q32=2,VLOOKUP(A32,TXT!$A$2:$Q$3001,13,FALSE),0))</f>
        <v>0</v>
      </c>
      <c r="L32">
        <f t="shared" si="11"/>
        <v>0</v>
      </c>
      <c r="M32">
        <f t="shared" si="12"/>
        <v>0</v>
      </c>
      <c r="N32">
        <f t="shared" si="13"/>
        <v>0</v>
      </c>
      <c r="O32" s="1" t="str">
        <f t="shared" si="14"/>
        <v>20250630</v>
      </c>
      <c r="P32" t="str">
        <f t="shared" si="15"/>
        <v>PREMIO</v>
      </c>
      <c r="Q32">
        <f>IF(TXT!E32="","",TXT!G32)</f>
        <v>2</v>
      </c>
    </row>
    <row r="33" spans="1:17" x14ac:dyDescent="0.25">
      <c r="A33" s="2">
        <f t="shared" si="8"/>
        <v>1007600000581</v>
      </c>
      <c r="B33">
        <f>IF(TXT!F33="","",TXT!F33)</f>
        <v>6300</v>
      </c>
      <c r="C33">
        <f>IF(TXT!E33="","",TXT!E33)</f>
        <v>6130</v>
      </c>
      <c r="D33" s="2">
        <f>IF(TXT!B33="","",TXT!B33)</f>
        <v>100760000058</v>
      </c>
      <c r="E33" t="str">
        <f>IF(B33="","",VLOOKUP(D33,AUXILIAR!$A$3:$C$1181,3,FALSE))</f>
        <v>MANOEL ARCHANJO DOS SANTOS NETO</v>
      </c>
      <c r="F33">
        <f>IF(A33="","",IF(Q33=1,VLOOKUP(A33,TXT!$A$2:$Q$3001,12,FALSE),0))</f>
        <v>324.04000000000002</v>
      </c>
      <c r="G33">
        <f>IF(A33="","",IF(Q33=1,VLOOKUP(A33,TXT!$A$2:$Q$3001,13,FALSE),0))</f>
        <v>0</v>
      </c>
      <c r="H33">
        <f t="shared" si="9"/>
        <v>0</v>
      </c>
      <c r="I33">
        <f t="shared" si="10"/>
        <v>0</v>
      </c>
      <c r="J33">
        <f>IF(A33="","",IF(Q33=2,VLOOKUP(A33,TXT!$A$2:$Q$3001,12,FALSE),0))</f>
        <v>0</v>
      </c>
      <c r="K33">
        <f>IF(A33="","",IF(Q33=2,VLOOKUP(A33,TXT!$A$2:$Q$3001,13,FALSE),0))</f>
        <v>0</v>
      </c>
      <c r="L33">
        <f t="shared" si="11"/>
        <v>0</v>
      </c>
      <c r="M33">
        <f t="shared" si="12"/>
        <v>0</v>
      </c>
      <c r="N33">
        <f t="shared" si="13"/>
        <v>0</v>
      </c>
      <c r="O33" s="1" t="str">
        <f t="shared" si="14"/>
        <v>20250630</v>
      </c>
      <c r="P33" t="str">
        <f t="shared" si="15"/>
        <v>PREMIO</v>
      </c>
      <c r="Q33">
        <f>IF(TXT!E33="","",TXT!G33)</f>
        <v>1</v>
      </c>
    </row>
    <row r="34" spans="1:17" x14ac:dyDescent="0.25">
      <c r="A34" s="2">
        <f t="shared" si="8"/>
        <v>1007600000582</v>
      </c>
      <c r="B34">
        <f>IF(TXT!F34="","",TXT!F34)</f>
        <v>6300</v>
      </c>
      <c r="C34">
        <f>IF(TXT!E34="","",TXT!E34)</f>
        <v>6130</v>
      </c>
      <c r="D34" s="2">
        <f>IF(TXT!B34="","",TXT!B34)</f>
        <v>100760000058</v>
      </c>
      <c r="E34" t="str">
        <f>IF(B34="","",VLOOKUP(D34,AUXILIAR!$A$3:$C$1181,3,FALSE))</f>
        <v>MANOEL ARCHANJO DOS SANTOS NETO</v>
      </c>
      <c r="F34">
        <f>IF(A34="","",IF(Q34=1,VLOOKUP(A34,TXT!$A$2:$Q$3001,12,FALSE),0))</f>
        <v>0</v>
      </c>
      <c r="G34">
        <f>IF(A34="","",IF(Q34=1,VLOOKUP(A34,TXT!$A$2:$Q$3001,13,FALSE),0))</f>
        <v>0</v>
      </c>
      <c r="H34">
        <f t="shared" si="9"/>
        <v>0</v>
      </c>
      <c r="I34">
        <f t="shared" si="10"/>
        <v>0</v>
      </c>
      <c r="J34">
        <f>IF(A34="","",IF(Q34=2,VLOOKUP(A34,TXT!$A$2:$Q$3001,12,FALSE),0))</f>
        <v>43.23</v>
      </c>
      <c r="K34">
        <f>IF(A34="","",IF(Q34=2,VLOOKUP(A34,TXT!$A$2:$Q$3001,13,FALSE),0))</f>
        <v>0</v>
      </c>
      <c r="L34">
        <f t="shared" si="11"/>
        <v>0</v>
      </c>
      <c r="M34">
        <f t="shared" si="12"/>
        <v>0</v>
      </c>
      <c r="N34">
        <f t="shared" si="13"/>
        <v>0</v>
      </c>
      <c r="O34" s="1" t="str">
        <f t="shared" si="14"/>
        <v>20250630</v>
      </c>
      <c r="P34" t="str">
        <f t="shared" si="15"/>
        <v>PREMIO</v>
      </c>
      <c r="Q34">
        <f>IF(TXT!E34="","",TXT!G34)</f>
        <v>2</v>
      </c>
    </row>
    <row r="35" spans="1:17" x14ac:dyDescent="0.25">
      <c r="A35" s="2">
        <f t="shared" si="8"/>
        <v>1009401042851</v>
      </c>
      <c r="B35">
        <f>IF(TXT!F35="","",TXT!F35)</f>
        <v>6300</v>
      </c>
      <c r="C35">
        <f>IF(TXT!E35="","",TXT!E35)</f>
        <v>6130</v>
      </c>
      <c r="D35" s="2">
        <f>IF(TXT!B35="","",TXT!B35)</f>
        <v>100940104285</v>
      </c>
      <c r="E35" t="str">
        <f>IF(B35="","",VLOOKUP(D35,AUXILIAR!$A$3:$C$1181,3,FALSE))</f>
        <v>HERMINIO CARLOS DE ALMEIDA</v>
      </c>
      <c r="F35">
        <f>IF(A35="","",IF(Q35=1,VLOOKUP(A35,TXT!$A$2:$Q$3001,12,FALSE),0))</f>
        <v>87.96</v>
      </c>
      <c r="G35">
        <f>IF(A35="","",IF(Q35=1,VLOOKUP(A35,TXT!$A$2:$Q$3001,13,FALSE),0))</f>
        <v>0</v>
      </c>
      <c r="H35">
        <f t="shared" si="9"/>
        <v>0</v>
      </c>
      <c r="I35">
        <f t="shared" si="10"/>
        <v>0</v>
      </c>
      <c r="J35">
        <f>IF(A35="","",IF(Q35=2,VLOOKUP(A35,TXT!$A$2:$Q$3001,12,FALSE),0))</f>
        <v>0</v>
      </c>
      <c r="K35">
        <f>IF(A35="","",IF(Q35=2,VLOOKUP(A35,TXT!$A$2:$Q$3001,13,FALSE),0))</f>
        <v>0</v>
      </c>
      <c r="L35">
        <f t="shared" si="11"/>
        <v>0</v>
      </c>
      <c r="M35">
        <f t="shared" si="12"/>
        <v>0</v>
      </c>
      <c r="N35">
        <f t="shared" si="13"/>
        <v>0</v>
      </c>
      <c r="O35" s="1" t="str">
        <f t="shared" si="14"/>
        <v>20250630</v>
      </c>
      <c r="P35" t="str">
        <f t="shared" si="15"/>
        <v>PREMIO</v>
      </c>
      <c r="Q35">
        <f>IF(TXT!E35="","",TXT!G35)</f>
        <v>1</v>
      </c>
    </row>
    <row r="36" spans="1:17" x14ac:dyDescent="0.25">
      <c r="A36" s="2">
        <f t="shared" si="8"/>
        <v>1009401042852</v>
      </c>
      <c r="B36">
        <f>IF(TXT!F36="","",TXT!F36)</f>
        <v>6300</v>
      </c>
      <c r="C36">
        <f>IF(TXT!E36="","",TXT!E36)</f>
        <v>6130</v>
      </c>
      <c r="D36" s="2">
        <f>IF(TXT!B36="","",TXT!B36)</f>
        <v>100940104285</v>
      </c>
      <c r="E36" t="str">
        <f>IF(B36="","",VLOOKUP(D36,AUXILIAR!$A$3:$C$1181,3,FALSE))</f>
        <v>HERMINIO CARLOS DE ALMEIDA</v>
      </c>
      <c r="F36">
        <f>IF(A36="","",IF(Q36=1,VLOOKUP(A36,TXT!$A$2:$Q$3001,12,FALSE),0))</f>
        <v>0</v>
      </c>
      <c r="G36">
        <f>IF(A36="","",IF(Q36=1,VLOOKUP(A36,TXT!$A$2:$Q$3001,13,FALSE),0))</f>
        <v>0</v>
      </c>
      <c r="H36">
        <f t="shared" si="9"/>
        <v>0</v>
      </c>
      <c r="I36">
        <f t="shared" si="10"/>
        <v>0</v>
      </c>
      <c r="J36">
        <f>IF(A36="","",IF(Q36=2,VLOOKUP(A36,TXT!$A$2:$Q$3001,12,FALSE),0))</f>
        <v>34.520000000000003</v>
      </c>
      <c r="K36">
        <f>IF(A36="","",IF(Q36=2,VLOOKUP(A36,TXT!$A$2:$Q$3001,13,FALSE),0))</f>
        <v>0</v>
      </c>
      <c r="L36">
        <f t="shared" si="11"/>
        <v>0</v>
      </c>
      <c r="M36">
        <f t="shared" si="12"/>
        <v>0</v>
      </c>
      <c r="N36">
        <f t="shared" si="13"/>
        <v>0</v>
      </c>
      <c r="O36" s="1" t="str">
        <f t="shared" si="14"/>
        <v>20250630</v>
      </c>
      <c r="P36" t="str">
        <f t="shared" si="15"/>
        <v>PREMIO</v>
      </c>
      <c r="Q36">
        <f>IF(TXT!E36="","",TXT!G36)</f>
        <v>2</v>
      </c>
    </row>
    <row r="37" spans="1:17" x14ac:dyDescent="0.25">
      <c r="A37" s="2">
        <f t="shared" si="8"/>
        <v>1009701011521</v>
      </c>
      <c r="B37">
        <f>IF(TXT!F37="","",TXT!F37)</f>
        <v>6300</v>
      </c>
      <c r="C37">
        <f>IF(TXT!E37="","",TXT!E37)</f>
        <v>6130</v>
      </c>
      <c r="D37" s="2">
        <f>IF(TXT!B37="","",TXT!B37)</f>
        <v>100970101152</v>
      </c>
      <c r="E37" t="str">
        <f>IF(B37="","",VLOOKUP(D37,AUXILIAR!$A$3:$C$1181,3,FALSE))</f>
        <v>MARCELO AFONSO DE SENNA</v>
      </c>
      <c r="F37">
        <f>IF(A37="","",IF(Q37=1,VLOOKUP(A37,TXT!$A$2:$Q$3001,12,FALSE),0))</f>
        <v>15.59</v>
      </c>
      <c r="G37">
        <f>IF(A37="","",IF(Q37=1,VLOOKUP(A37,TXT!$A$2:$Q$3001,13,FALSE),0))</f>
        <v>0</v>
      </c>
      <c r="H37">
        <f t="shared" si="9"/>
        <v>0</v>
      </c>
      <c r="I37">
        <f t="shared" si="10"/>
        <v>0</v>
      </c>
      <c r="J37">
        <f>IF(A37="","",IF(Q37=2,VLOOKUP(A37,TXT!$A$2:$Q$3001,12,FALSE),0))</f>
        <v>0</v>
      </c>
      <c r="K37">
        <f>IF(A37="","",IF(Q37=2,VLOOKUP(A37,TXT!$A$2:$Q$3001,13,FALSE),0))</f>
        <v>0</v>
      </c>
      <c r="L37">
        <f t="shared" si="11"/>
        <v>0</v>
      </c>
      <c r="M37">
        <f t="shared" si="12"/>
        <v>0</v>
      </c>
      <c r="N37">
        <f t="shared" si="13"/>
        <v>0</v>
      </c>
      <c r="O37" s="1" t="str">
        <f t="shared" si="14"/>
        <v>20250630</v>
      </c>
      <c r="P37" t="str">
        <f t="shared" si="15"/>
        <v>PREMIO</v>
      </c>
      <c r="Q37">
        <f>IF(TXT!E37="","",TXT!G37)</f>
        <v>1</v>
      </c>
    </row>
    <row r="38" spans="1:17" x14ac:dyDescent="0.25">
      <c r="A38" s="2">
        <f t="shared" si="8"/>
        <v>1009701011522</v>
      </c>
      <c r="B38">
        <f>IF(TXT!F38="","",TXT!F38)</f>
        <v>6300</v>
      </c>
      <c r="C38">
        <f>IF(TXT!E38="","",TXT!E38)</f>
        <v>6130</v>
      </c>
      <c r="D38" s="2">
        <f>IF(TXT!B38="","",TXT!B38)</f>
        <v>100970101152</v>
      </c>
      <c r="E38" t="str">
        <f>IF(B38="","",VLOOKUP(D38,AUXILIAR!$A$3:$C$1181,3,FALSE))</f>
        <v>MARCELO AFONSO DE SENNA</v>
      </c>
      <c r="F38">
        <f>IF(A38="","",IF(Q38=1,VLOOKUP(A38,TXT!$A$2:$Q$3001,12,FALSE),0))</f>
        <v>0</v>
      </c>
      <c r="G38">
        <f>IF(A38="","",IF(Q38=1,VLOOKUP(A38,TXT!$A$2:$Q$3001,13,FALSE),0))</f>
        <v>0</v>
      </c>
      <c r="H38">
        <f t="shared" si="9"/>
        <v>0</v>
      </c>
      <c r="I38">
        <f t="shared" si="10"/>
        <v>0</v>
      </c>
      <c r="J38">
        <f>IF(A38="","",IF(Q38=2,VLOOKUP(A38,TXT!$A$2:$Q$3001,12,FALSE),0))</f>
        <v>18.22</v>
      </c>
      <c r="K38">
        <f>IF(A38="","",IF(Q38=2,VLOOKUP(A38,TXT!$A$2:$Q$3001,13,FALSE),0))</f>
        <v>0</v>
      </c>
      <c r="L38">
        <f t="shared" si="11"/>
        <v>0</v>
      </c>
      <c r="M38">
        <f t="shared" si="12"/>
        <v>0</v>
      </c>
      <c r="N38">
        <f t="shared" si="13"/>
        <v>0</v>
      </c>
      <c r="O38" s="1" t="str">
        <f t="shared" si="14"/>
        <v>20250630</v>
      </c>
      <c r="P38" t="str">
        <f t="shared" si="15"/>
        <v>PREMIO</v>
      </c>
      <c r="Q38">
        <f>IF(TXT!E38="","",TXT!G38)</f>
        <v>2</v>
      </c>
    </row>
    <row r="39" spans="1:17" x14ac:dyDescent="0.25">
      <c r="A39" s="2">
        <f t="shared" si="8"/>
        <v>1009701014901</v>
      </c>
      <c r="B39">
        <f>IF(TXT!F39="","",TXT!F39)</f>
        <v>6300</v>
      </c>
      <c r="C39">
        <f>IF(TXT!E39="","",TXT!E39)</f>
        <v>6142</v>
      </c>
      <c r="D39" s="2">
        <f>IF(TXT!B39="","",TXT!B39)</f>
        <v>100970101490</v>
      </c>
      <c r="E39" t="str">
        <f>IF(B39="","",VLOOKUP(D39,AUXILIAR!$A$3:$C$1181,3,FALSE))</f>
        <v>WILLIAM LUCIANO DA SILVA</v>
      </c>
      <c r="F39">
        <f>IF(A39="","",IF(Q39=1,VLOOKUP(A39,TXT!$A$2:$Q$3001,12,FALSE),0))</f>
        <v>7.5</v>
      </c>
      <c r="G39">
        <f>IF(A39="","",IF(Q39=1,VLOOKUP(A39,TXT!$A$2:$Q$3001,13,FALSE),0))</f>
        <v>0</v>
      </c>
      <c r="H39">
        <f t="shared" si="9"/>
        <v>0</v>
      </c>
      <c r="I39">
        <f t="shared" si="10"/>
        <v>0</v>
      </c>
      <c r="J39">
        <f>IF(A39="","",IF(Q39=2,VLOOKUP(A39,TXT!$A$2:$Q$3001,12,FALSE),0))</f>
        <v>0</v>
      </c>
      <c r="K39">
        <f>IF(A39="","",IF(Q39=2,VLOOKUP(A39,TXT!$A$2:$Q$3001,13,FALSE),0))</f>
        <v>0</v>
      </c>
      <c r="L39">
        <f t="shared" si="11"/>
        <v>0</v>
      </c>
      <c r="M39">
        <f t="shared" si="12"/>
        <v>0</v>
      </c>
      <c r="N39">
        <f t="shared" si="13"/>
        <v>0</v>
      </c>
      <c r="O39" s="1" t="str">
        <f t="shared" si="14"/>
        <v>20250630</v>
      </c>
      <c r="P39" t="str">
        <f t="shared" si="15"/>
        <v>PREMIO</v>
      </c>
      <c r="Q39">
        <f>IF(TXT!E39="","",TXT!G39)</f>
        <v>1</v>
      </c>
    </row>
    <row r="40" spans="1:17" x14ac:dyDescent="0.25">
      <c r="A40" s="2">
        <f t="shared" si="8"/>
        <v>1009701014902</v>
      </c>
      <c r="B40">
        <f>IF(TXT!F40="","",TXT!F40)</f>
        <v>6300</v>
      </c>
      <c r="C40">
        <f>IF(TXT!E40="","",TXT!E40)</f>
        <v>6142</v>
      </c>
      <c r="D40" s="2">
        <f>IF(TXT!B40="","",TXT!B40)</f>
        <v>100970101490</v>
      </c>
      <c r="E40" t="str">
        <f>IF(B40="","",VLOOKUP(D40,AUXILIAR!$A$3:$C$1181,3,FALSE))</f>
        <v>WILLIAM LUCIANO DA SILVA</v>
      </c>
      <c r="F40">
        <f>IF(A40="","",IF(Q40=1,VLOOKUP(A40,TXT!$A$2:$Q$3001,12,FALSE),0))</f>
        <v>0</v>
      </c>
      <c r="G40">
        <f>IF(A40="","",IF(Q40=1,VLOOKUP(A40,TXT!$A$2:$Q$3001,13,FALSE),0))</f>
        <v>0</v>
      </c>
      <c r="H40">
        <f t="shared" si="9"/>
        <v>0</v>
      </c>
      <c r="I40">
        <f t="shared" si="10"/>
        <v>0</v>
      </c>
      <c r="J40">
        <f>IF(A40="","",IF(Q40=2,VLOOKUP(A40,TXT!$A$2:$Q$3001,12,FALSE),0))</f>
        <v>8.06</v>
      </c>
      <c r="K40">
        <f>IF(A40="","",IF(Q40=2,VLOOKUP(A40,TXT!$A$2:$Q$3001,13,FALSE),0))</f>
        <v>0</v>
      </c>
      <c r="L40">
        <f t="shared" si="11"/>
        <v>0</v>
      </c>
      <c r="M40">
        <f t="shared" si="12"/>
        <v>0</v>
      </c>
      <c r="N40">
        <f t="shared" si="13"/>
        <v>0</v>
      </c>
      <c r="O40" s="1" t="str">
        <f t="shared" si="14"/>
        <v>20250630</v>
      </c>
      <c r="P40" t="str">
        <f t="shared" si="15"/>
        <v>PREMIO</v>
      </c>
      <c r="Q40">
        <f>IF(TXT!E40="","",TXT!G40)</f>
        <v>2</v>
      </c>
    </row>
    <row r="41" spans="1:17" x14ac:dyDescent="0.25">
      <c r="A41" s="2">
        <f t="shared" si="8"/>
        <v>1012501016801</v>
      </c>
      <c r="B41">
        <f>IF(TXT!F41="","",TXT!F41)</f>
        <v>6300</v>
      </c>
      <c r="C41">
        <f>IF(TXT!E41="","",TXT!E41)</f>
        <v>6130</v>
      </c>
      <c r="D41" s="2">
        <f>IF(TXT!B41="","",TXT!B41)</f>
        <v>101250101680</v>
      </c>
      <c r="E41" t="str">
        <f>IF(B41="","",VLOOKUP(D41,AUXILIAR!$A$3:$C$1181,3,FALSE))</f>
        <v>DIOVALDO JESUS MUNIZ VIEIRA</v>
      </c>
      <c r="F41">
        <f>IF(A41="","",IF(Q41=1,VLOOKUP(A41,TXT!$A$2:$Q$3001,12,FALSE),0))</f>
        <v>312.12</v>
      </c>
      <c r="G41">
        <f>IF(A41="","",IF(Q41=1,VLOOKUP(A41,TXT!$A$2:$Q$3001,13,FALSE),0))</f>
        <v>0</v>
      </c>
      <c r="H41">
        <f t="shared" si="9"/>
        <v>0</v>
      </c>
      <c r="I41">
        <f t="shared" si="10"/>
        <v>0</v>
      </c>
      <c r="J41">
        <f>IF(A41="","",IF(Q41=2,VLOOKUP(A41,TXT!$A$2:$Q$3001,12,FALSE),0))</f>
        <v>0</v>
      </c>
      <c r="K41">
        <f>IF(A41="","",IF(Q41=2,VLOOKUP(A41,TXT!$A$2:$Q$3001,13,FALSE),0))</f>
        <v>0</v>
      </c>
      <c r="L41">
        <f t="shared" si="11"/>
        <v>0</v>
      </c>
      <c r="M41">
        <f t="shared" si="12"/>
        <v>0</v>
      </c>
      <c r="N41">
        <f t="shared" si="13"/>
        <v>0</v>
      </c>
      <c r="O41" s="1" t="str">
        <f t="shared" si="14"/>
        <v>20250630</v>
      </c>
      <c r="P41" t="str">
        <f t="shared" si="15"/>
        <v>PREMIO</v>
      </c>
      <c r="Q41">
        <f>IF(TXT!E41="","",TXT!G41)</f>
        <v>1</v>
      </c>
    </row>
    <row r="42" spans="1:17" x14ac:dyDescent="0.25">
      <c r="A42" s="2">
        <f t="shared" si="8"/>
        <v>1012501016802</v>
      </c>
      <c r="B42">
        <f>IF(TXT!F42="","",TXT!F42)</f>
        <v>6300</v>
      </c>
      <c r="C42">
        <f>IF(TXT!E42="","",TXT!E42)</f>
        <v>6130</v>
      </c>
      <c r="D42" s="2">
        <f>IF(TXT!B42="","",TXT!B42)</f>
        <v>101250101680</v>
      </c>
      <c r="E42" t="str">
        <f>IF(B42="","",VLOOKUP(D42,AUXILIAR!$A$3:$C$1181,3,FALSE))</f>
        <v>DIOVALDO JESUS MUNIZ VIEIRA</v>
      </c>
      <c r="F42">
        <f>IF(A42="","",IF(Q42=1,VLOOKUP(A42,TXT!$A$2:$Q$3001,12,FALSE),0))</f>
        <v>0</v>
      </c>
      <c r="G42">
        <f>IF(A42="","",IF(Q42=1,VLOOKUP(A42,TXT!$A$2:$Q$3001,13,FALSE),0))</f>
        <v>0</v>
      </c>
      <c r="H42">
        <f t="shared" si="9"/>
        <v>0</v>
      </c>
      <c r="I42">
        <f t="shared" si="10"/>
        <v>0</v>
      </c>
      <c r="J42">
        <f>IF(A42="","",IF(Q42=2,VLOOKUP(A42,TXT!$A$2:$Q$3001,12,FALSE),0))</f>
        <v>22.75</v>
      </c>
      <c r="K42">
        <f>IF(A42="","",IF(Q42=2,VLOOKUP(A42,TXT!$A$2:$Q$3001,13,FALSE),0))</f>
        <v>0</v>
      </c>
      <c r="L42">
        <f t="shared" si="11"/>
        <v>0</v>
      </c>
      <c r="M42">
        <f t="shared" si="12"/>
        <v>0</v>
      </c>
      <c r="N42">
        <f t="shared" si="13"/>
        <v>0</v>
      </c>
      <c r="O42" s="1" t="str">
        <f t="shared" si="14"/>
        <v>20250630</v>
      </c>
      <c r="P42" t="str">
        <f t="shared" si="15"/>
        <v>PREMIO</v>
      </c>
      <c r="Q42">
        <f>IF(TXT!E42="","",TXT!G42)</f>
        <v>2</v>
      </c>
    </row>
    <row r="43" spans="1:17" x14ac:dyDescent="0.25">
      <c r="A43" s="2">
        <f t="shared" si="8"/>
        <v>1012710000371</v>
      </c>
      <c r="B43">
        <f>IF(TXT!F43="","",TXT!F43)</f>
        <v>6300</v>
      </c>
      <c r="C43">
        <f>IF(TXT!E43="","",TXT!E43)</f>
        <v>6130</v>
      </c>
      <c r="D43" s="2">
        <f>IF(TXT!B43="","",TXT!B43)</f>
        <v>101271000037</v>
      </c>
      <c r="E43" t="str">
        <f>IF(B43="","",VLOOKUP(D43,AUXILIAR!$A$3:$C$1181,3,FALSE))</f>
        <v>ANDERSON DE QUEIROZ</v>
      </c>
      <c r="F43">
        <f>IF(A43="","",IF(Q43=1,VLOOKUP(A43,TXT!$A$2:$Q$3001,12,FALSE),0))</f>
        <v>0.27</v>
      </c>
      <c r="G43">
        <f>IF(A43="","",IF(Q43=1,VLOOKUP(A43,TXT!$A$2:$Q$3001,13,FALSE),0))</f>
        <v>0</v>
      </c>
      <c r="H43">
        <f t="shared" si="9"/>
        <v>0</v>
      </c>
      <c r="I43">
        <f t="shared" si="10"/>
        <v>0</v>
      </c>
      <c r="J43">
        <f>IF(A43="","",IF(Q43=2,VLOOKUP(A43,TXT!$A$2:$Q$3001,12,FALSE),0))</f>
        <v>0</v>
      </c>
      <c r="K43">
        <f>IF(A43="","",IF(Q43=2,VLOOKUP(A43,TXT!$A$2:$Q$3001,13,FALSE),0))</f>
        <v>0</v>
      </c>
      <c r="L43">
        <f t="shared" si="11"/>
        <v>0</v>
      </c>
      <c r="M43">
        <f t="shared" si="12"/>
        <v>0</v>
      </c>
      <c r="N43">
        <f t="shared" si="13"/>
        <v>0</v>
      </c>
      <c r="O43" s="1" t="str">
        <f t="shared" si="14"/>
        <v>20250630</v>
      </c>
      <c r="P43" t="str">
        <f t="shared" si="15"/>
        <v>PREMIO</v>
      </c>
      <c r="Q43">
        <f>IF(TXT!E43="","",TXT!G43)</f>
        <v>1</v>
      </c>
    </row>
    <row r="44" spans="1:17" x14ac:dyDescent="0.25">
      <c r="A44" s="2">
        <f t="shared" si="8"/>
        <v>1012710000372</v>
      </c>
      <c r="B44">
        <f>IF(TXT!F44="","",TXT!F44)</f>
        <v>6300</v>
      </c>
      <c r="C44">
        <f>IF(TXT!E44="","",TXT!E44)</f>
        <v>6130</v>
      </c>
      <c r="D44" s="2">
        <f>IF(TXT!B44="","",TXT!B44)</f>
        <v>101271000037</v>
      </c>
      <c r="E44" t="str">
        <f>IF(B44="","",VLOOKUP(D44,AUXILIAR!$A$3:$C$1181,3,FALSE))</f>
        <v>ANDERSON DE QUEIROZ</v>
      </c>
      <c r="F44">
        <f>IF(A44="","",IF(Q44=1,VLOOKUP(A44,TXT!$A$2:$Q$3001,12,FALSE),0))</f>
        <v>0</v>
      </c>
      <c r="G44">
        <f>IF(A44="","",IF(Q44=1,VLOOKUP(A44,TXT!$A$2:$Q$3001,13,FALSE),0))</f>
        <v>0</v>
      </c>
      <c r="H44">
        <f t="shared" si="9"/>
        <v>0</v>
      </c>
      <c r="I44">
        <f t="shared" si="10"/>
        <v>0</v>
      </c>
      <c r="J44">
        <f>IF(A44="","",IF(Q44=2,VLOOKUP(A44,TXT!$A$2:$Q$3001,12,FALSE),0))</f>
        <v>11.4</v>
      </c>
      <c r="K44">
        <f>IF(A44="","",IF(Q44=2,VLOOKUP(A44,TXT!$A$2:$Q$3001,13,FALSE),0))</f>
        <v>0</v>
      </c>
      <c r="L44">
        <f t="shared" si="11"/>
        <v>0</v>
      </c>
      <c r="M44">
        <f t="shared" si="12"/>
        <v>0</v>
      </c>
      <c r="N44">
        <f t="shared" si="13"/>
        <v>0</v>
      </c>
      <c r="O44" s="1" t="str">
        <f t="shared" si="14"/>
        <v>20250630</v>
      </c>
      <c r="P44" t="str">
        <f t="shared" si="15"/>
        <v>PREMIO</v>
      </c>
      <c r="Q44">
        <f>IF(TXT!E44="","",TXT!G44)</f>
        <v>2</v>
      </c>
    </row>
    <row r="45" spans="1:17" x14ac:dyDescent="0.25">
      <c r="A45" s="2">
        <f t="shared" si="8"/>
        <v>1013300002771</v>
      </c>
      <c r="B45">
        <f>IF(TXT!F45="","",TXT!F45)</f>
        <v>6300</v>
      </c>
      <c r="C45">
        <f>IF(TXT!E45="","",TXT!E45)</f>
        <v>6130</v>
      </c>
      <c r="D45" s="2">
        <f>IF(TXT!B45="","",TXT!B45)</f>
        <v>101330000277</v>
      </c>
      <c r="E45" t="str">
        <f>IF(B45="","",VLOOKUP(D45,AUXILIAR!$A$3:$C$1181,3,FALSE))</f>
        <v>ROBERTO SOBREIRA BELAN</v>
      </c>
      <c r="F45">
        <f>IF(A45="","",IF(Q45=1,VLOOKUP(A45,TXT!$A$2:$Q$3001,12,FALSE),0))</f>
        <v>3.08</v>
      </c>
      <c r="G45">
        <f>IF(A45="","",IF(Q45=1,VLOOKUP(A45,TXT!$A$2:$Q$3001,13,FALSE),0))</f>
        <v>0</v>
      </c>
      <c r="H45">
        <f t="shared" si="9"/>
        <v>0</v>
      </c>
      <c r="I45">
        <f t="shared" si="10"/>
        <v>0</v>
      </c>
      <c r="J45">
        <f>IF(A45="","",IF(Q45=2,VLOOKUP(A45,TXT!$A$2:$Q$3001,12,FALSE),0))</f>
        <v>0</v>
      </c>
      <c r="K45">
        <f>IF(A45="","",IF(Q45=2,VLOOKUP(A45,TXT!$A$2:$Q$3001,13,FALSE),0))</f>
        <v>0</v>
      </c>
      <c r="L45">
        <f t="shared" si="11"/>
        <v>0</v>
      </c>
      <c r="M45">
        <f t="shared" si="12"/>
        <v>0</v>
      </c>
      <c r="N45">
        <f t="shared" si="13"/>
        <v>0</v>
      </c>
      <c r="O45" s="1" t="str">
        <f t="shared" si="14"/>
        <v>20250630</v>
      </c>
      <c r="P45" t="str">
        <f t="shared" si="15"/>
        <v>PREMIO</v>
      </c>
      <c r="Q45">
        <f>IF(TXT!E45="","",TXT!G45)</f>
        <v>1</v>
      </c>
    </row>
    <row r="46" spans="1:17" x14ac:dyDescent="0.25">
      <c r="A46" s="2">
        <f t="shared" si="8"/>
        <v>1013300002772</v>
      </c>
      <c r="B46">
        <f>IF(TXT!F46="","",TXT!F46)</f>
        <v>6300</v>
      </c>
      <c r="C46">
        <f>IF(TXT!E46="","",TXT!E46)</f>
        <v>6130</v>
      </c>
      <c r="D46" s="2">
        <f>IF(TXT!B46="","",TXT!B46)</f>
        <v>101330000277</v>
      </c>
      <c r="E46" t="str">
        <f>IF(B46="","",VLOOKUP(D46,AUXILIAR!$A$3:$C$1181,3,FALSE))</f>
        <v>ROBERTO SOBREIRA BELAN</v>
      </c>
      <c r="F46">
        <f>IF(A46="","",IF(Q46=1,VLOOKUP(A46,TXT!$A$2:$Q$3001,12,FALSE),0))</f>
        <v>0</v>
      </c>
      <c r="G46">
        <f>IF(A46="","",IF(Q46=1,VLOOKUP(A46,TXT!$A$2:$Q$3001,13,FALSE),0))</f>
        <v>0</v>
      </c>
      <c r="H46">
        <f t="shared" si="9"/>
        <v>0</v>
      </c>
      <c r="I46">
        <f t="shared" si="10"/>
        <v>0</v>
      </c>
      <c r="J46">
        <f>IF(A46="","",IF(Q46=2,VLOOKUP(A46,TXT!$A$2:$Q$3001,12,FALSE),0))</f>
        <v>8.5399999999999991</v>
      </c>
      <c r="K46">
        <f>IF(A46="","",IF(Q46=2,VLOOKUP(A46,TXT!$A$2:$Q$3001,13,FALSE),0))</f>
        <v>0</v>
      </c>
      <c r="L46">
        <f t="shared" si="11"/>
        <v>0</v>
      </c>
      <c r="M46">
        <f t="shared" si="12"/>
        <v>0</v>
      </c>
      <c r="N46">
        <f t="shared" si="13"/>
        <v>0</v>
      </c>
      <c r="O46" s="1" t="str">
        <f t="shared" si="14"/>
        <v>20250630</v>
      </c>
      <c r="P46" t="str">
        <f t="shared" si="15"/>
        <v>PREMIO</v>
      </c>
      <c r="Q46">
        <f>IF(TXT!E46="","",TXT!G46)</f>
        <v>2</v>
      </c>
    </row>
    <row r="47" spans="1:17" x14ac:dyDescent="0.25">
      <c r="A47" s="2">
        <f t="shared" si="8"/>
        <v>1014500002441</v>
      </c>
      <c r="B47">
        <f>IF(TXT!F47="","",TXT!F47)</f>
        <v>6300</v>
      </c>
      <c r="C47">
        <f>IF(TXT!E47="","",TXT!E47)</f>
        <v>6130</v>
      </c>
      <c r="D47" s="2">
        <f>IF(TXT!B47="","",TXT!B47)</f>
        <v>101450000244</v>
      </c>
      <c r="E47" t="str">
        <f>IF(B47="","",VLOOKUP(D47,AUXILIAR!$A$3:$C$1181,3,FALSE))</f>
        <v>MARCELO FERRAZ MARTINS</v>
      </c>
      <c r="F47">
        <f>IF(A47="","",IF(Q47=1,VLOOKUP(A47,TXT!$A$2:$Q$3001,12,FALSE),0))</f>
        <v>46.56</v>
      </c>
      <c r="G47">
        <f>IF(A47="","",IF(Q47=1,VLOOKUP(A47,TXT!$A$2:$Q$3001,13,FALSE),0))</f>
        <v>0</v>
      </c>
      <c r="H47">
        <f t="shared" si="9"/>
        <v>0</v>
      </c>
      <c r="I47">
        <f t="shared" si="10"/>
        <v>0</v>
      </c>
      <c r="J47">
        <f>IF(A47="","",IF(Q47=2,VLOOKUP(A47,TXT!$A$2:$Q$3001,12,FALSE),0))</f>
        <v>0</v>
      </c>
      <c r="K47">
        <f>IF(A47="","",IF(Q47=2,VLOOKUP(A47,TXT!$A$2:$Q$3001,13,FALSE),0))</f>
        <v>0</v>
      </c>
      <c r="L47">
        <f t="shared" si="11"/>
        <v>0</v>
      </c>
      <c r="M47">
        <f t="shared" si="12"/>
        <v>0</v>
      </c>
      <c r="N47">
        <f t="shared" si="13"/>
        <v>0</v>
      </c>
      <c r="O47" s="1" t="str">
        <f t="shared" si="14"/>
        <v>20250630</v>
      </c>
      <c r="P47" t="str">
        <f t="shared" si="15"/>
        <v>PREMIO</v>
      </c>
      <c r="Q47">
        <f>IF(TXT!E47="","",TXT!G47)</f>
        <v>1</v>
      </c>
    </row>
    <row r="48" spans="1:17" x14ac:dyDescent="0.25">
      <c r="A48" s="2">
        <f t="shared" si="8"/>
        <v>1014500002442</v>
      </c>
      <c r="B48">
        <f>IF(TXT!F48="","",TXT!F48)</f>
        <v>6300</v>
      </c>
      <c r="C48">
        <f>IF(TXT!E48="","",TXT!E48)</f>
        <v>6130</v>
      </c>
      <c r="D48" s="2">
        <f>IF(TXT!B48="","",TXT!B48)</f>
        <v>101450000244</v>
      </c>
      <c r="E48" t="str">
        <f>IF(B48="","",VLOOKUP(D48,AUXILIAR!$A$3:$C$1181,3,FALSE))</f>
        <v>MARCELO FERRAZ MARTINS</v>
      </c>
      <c r="F48">
        <f>IF(A48="","",IF(Q48=1,VLOOKUP(A48,TXT!$A$2:$Q$3001,12,FALSE),0))</f>
        <v>0</v>
      </c>
      <c r="G48">
        <f>IF(A48="","",IF(Q48=1,VLOOKUP(A48,TXT!$A$2:$Q$3001,13,FALSE),0))</f>
        <v>0</v>
      </c>
      <c r="H48">
        <f t="shared" si="9"/>
        <v>0</v>
      </c>
      <c r="I48">
        <f t="shared" si="10"/>
        <v>0</v>
      </c>
      <c r="J48">
        <f>IF(A48="","",IF(Q48=2,VLOOKUP(A48,TXT!$A$2:$Q$3001,12,FALSE),0))</f>
        <v>41.84</v>
      </c>
      <c r="K48">
        <f>IF(A48="","",IF(Q48=2,VLOOKUP(A48,TXT!$A$2:$Q$3001,13,FALSE),0))</f>
        <v>0</v>
      </c>
      <c r="L48">
        <f t="shared" si="11"/>
        <v>0</v>
      </c>
      <c r="M48">
        <f t="shared" si="12"/>
        <v>0</v>
      </c>
      <c r="N48">
        <f t="shared" si="13"/>
        <v>0</v>
      </c>
      <c r="O48" s="1" t="str">
        <f t="shared" si="14"/>
        <v>20250630</v>
      </c>
      <c r="P48" t="str">
        <f t="shared" si="15"/>
        <v>PREMIO</v>
      </c>
      <c r="Q48">
        <f>IF(TXT!E48="","",TXT!G48)</f>
        <v>2</v>
      </c>
    </row>
    <row r="49" spans="1:17" x14ac:dyDescent="0.25">
      <c r="A49" s="2">
        <f t="shared" si="8"/>
        <v>1014500003801</v>
      </c>
      <c r="B49">
        <f>IF(TXT!F49="","",TXT!F49)</f>
        <v>6300</v>
      </c>
      <c r="C49">
        <f>IF(TXT!E49="","",TXT!E49)</f>
        <v>6130</v>
      </c>
      <c r="D49" s="2">
        <f>IF(TXT!B49="","",TXT!B49)</f>
        <v>101450000380</v>
      </c>
      <c r="E49" t="str">
        <f>IF(B49="","",VLOOKUP(D49,AUXILIAR!$A$3:$C$1181,3,FALSE))</f>
        <v>MARCIA CRISTINA DE MORAES</v>
      </c>
      <c r="F49">
        <f>IF(A49="","",IF(Q49=1,VLOOKUP(A49,TXT!$A$2:$Q$3001,12,FALSE),0))</f>
        <v>45.93</v>
      </c>
      <c r="G49">
        <f>IF(A49="","",IF(Q49=1,VLOOKUP(A49,TXT!$A$2:$Q$3001,13,FALSE),0))</f>
        <v>0</v>
      </c>
      <c r="H49">
        <f t="shared" si="9"/>
        <v>0</v>
      </c>
      <c r="I49">
        <f t="shared" si="10"/>
        <v>0</v>
      </c>
      <c r="J49">
        <f>IF(A49="","",IF(Q49=2,VLOOKUP(A49,TXT!$A$2:$Q$3001,12,FALSE),0))</f>
        <v>0</v>
      </c>
      <c r="K49">
        <f>IF(A49="","",IF(Q49=2,VLOOKUP(A49,TXT!$A$2:$Q$3001,13,FALSE),0))</f>
        <v>0</v>
      </c>
      <c r="L49">
        <f t="shared" si="11"/>
        <v>0</v>
      </c>
      <c r="M49">
        <f t="shared" si="12"/>
        <v>0</v>
      </c>
      <c r="N49">
        <f t="shared" si="13"/>
        <v>0</v>
      </c>
      <c r="O49" s="1" t="str">
        <f t="shared" si="14"/>
        <v>20250630</v>
      </c>
      <c r="P49" t="str">
        <f t="shared" si="15"/>
        <v>PREMIO</v>
      </c>
      <c r="Q49">
        <f>IF(TXT!E49="","",TXT!G49)</f>
        <v>1</v>
      </c>
    </row>
    <row r="50" spans="1:17" x14ac:dyDescent="0.25">
      <c r="A50" s="2">
        <f t="shared" si="8"/>
        <v>1014500003802</v>
      </c>
      <c r="B50">
        <f>IF(TXT!F50="","",TXT!F50)</f>
        <v>6300</v>
      </c>
      <c r="C50">
        <f>IF(TXT!E50="","",TXT!E50)</f>
        <v>6130</v>
      </c>
      <c r="D50" s="2">
        <f>IF(TXT!B50="","",TXT!B50)</f>
        <v>101450000380</v>
      </c>
      <c r="E50" t="str">
        <f>IF(B50="","",VLOOKUP(D50,AUXILIAR!$A$3:$C$1181,3,FALSE))</f>
        <v>MARCIA CRISTINA DE MORAES</v>
      </c>
      <c r="F50">
        <f>IF(A50="","",IF(Q50=1,VLOOKUP(A50,TXT!$A$2:$Q$3001,12,FALSE),0))</f>
        <v>0</v>
      </c>
      <c r="G50">
        <f>IF(A50="","",IF(Q50=1,VLOOKUP(A50,TXT!$A$2:$Q$3001,13,FALSE),0))</f>
        <v>0</v>
      </c>
      <c r="H50">
        <f t="shared" si="9"/>
        <v>0</v>
      </c>
      <c r="I50">
        <f t="shared" si="10"/>
        <v>0</v>
      </c>
      <c r="J50">
        <f>IF(A50="","",IF(Q50=2,VLOOKUP(A50,TXT!$A$2:$Q$3001,12,FALSE),0))</f>
        <v>56.17</v>
      </c>
      <c r="K50">
        <f>IF(A50="","",IF(Q50=2,VLOOKUP(A50,TXT!$A$2:$Q$3001,13,FALSE),0))</f>
        <v>0</v>
      </c>
      <c r="L50">
        <f t="shared" si="11"/>
        <v>0</v>
      </c>
      <c r="M50">
        <f t="shared" si="12"/>
        <v>0</v>
      </c>
      <c r="N50">
        <f t="shared" si="13"/>
        <v>0</v>
      </c>
      <c r="O50" s="1" t="str">
        <f t="shared" si="14"/>
        <v>20250630</v>
      </c>
      <c r="P50" t="str">
        <f t="shared" si="15"/>
        <v>PREMIO</v>
      </c>
      <c r="Q50">
        <f>IF(TXT!E50="","",TXT!G50)</f>
        <v>2</v>
      </c>
    </row>
    <row r="51" spans="1:17" x14ac:dyDescent="0.25">
      <c r="A51" s="2">
        <f t="shared" si="8"/>
        <v>1015503000371</v>
      </c>
      <c r="B51">
        <f>IF(TXT!F51="","",TXT!F51)</f>
        <v>6300</v>
      </c>
      <c r="C51">
        <f>IF(TXT!E51="","",TXT!E51)</f>
        <v>6130</v>
      </c>
      <c r="D51" s="2">
        <f>IF(TXT!B51="","",TXT!B51)</f>
        <v>101550300037</v>
      </c>
      <c r="E51" t="str">
        <f>IF(B51="","",VLOOKUP(D51,AUXILIAR!$A$3:$C$1181,3,FALSE))</f>
        <v>ALINE OLIVEIRA SANTOS VIEIRA TELES</v>
      </c>
      <c r="F51">
        <f>IF(A51="","",IF(Q51=1,VLOOKUP(A51,TXT!$A$2:$Q$3001,12,FALSE),0))</f>
        <v>2.57</v>
      </c>
      <c r="G51">
        <f>IF(A51="","",IF(Q51=1,VLOOKUP(A51,TXT!$A$2:$Q$3001,13,FALSE),0))</f>
        <v>0</v>
      </c>
      <c r="H51">
        <f t="shared" si="9"/>
        <v>0</v>
      </c>
      <c r="I51">
        <f t="shared" si="10"/>
        <v>0</v>
      </c>
      <c r="J51">
        <f>IF(A51="","",IF(Q51=2,VLOOKUP(A51,TXT!$A$2:$Q$3001,12,FALSE),0))</f>
        <v>0</v>
      </c>
      <c r="K51">
        <f>IF(A51="","",IF(Q51=2,VLOOKUP(A51,TXT!$A$2:$Q$3001,13,FALSE),0))</f>
        <v>0</v>
      </c>
      <c r="L51">
        <f t="shared" si="11"/>
        <v>0</v>
      </c>
      <c r="M51">
        <f t="shared" si="12"/>
        <v>0</v>
      </c>
      <c r="N51">
        <f t="shared" si="13"/>
        <v>0</v>
      </c>
      <c r="O51" s="1" t="str">
        <f t="shared" si="14"/>
        <v>20250630</v>
      </c>
      <c r="P51" t="str">
        <f t="shared" si="15"/>
        <v>PREMIO</v>
      </c>
      <c r="Q51">
        <f>IF(TXT!E51="","",TXT!G51)</f>
        <v>1</v>
      </c>
    </row>
    <row r="52" spans="1:17" x14ac:dyDescent="0.25">
      <c r="A52" s="2">
        <f t="shared" si="8"/>
        <v>1015503000372</v>
      </c>
      <c r="B52">
        <f>IF(TXT!F52="","",TXT!F52)</f>
        <v>6300</v>
      </c>
      <c r="C52">
        <f>IF(TXT!E52="","",TXT!E52)</f>
        <v>6130</v>
      </c>
      <c r="D52" s="2">
        <f>IF(TXT!B52="","",TXT!B52)</f>
        <v>101550300037</v>
      </c>
      <c r="E52" t="str">
        <f>IF(B52="","",VLOOKUP(D52,AUXILIAR!$A$3:$C$1181,3,FALSE))</f>
        <v>ALINE OLIVEIRA SANTOS VIEIRA TELES</v>
      </c>
      <c r="F52">
        <f>IF(A52="","",IF(Q52=1,VLOOKUP(A52,TXT!$A$2:$Q$3001,12,FALSE),0))</f>
        <v>0</v>
      </c>
      <c r="G52">
        <f>IF(A52="","",IF(Q52=1,VLOOKUP(A52,TXT!$A$2:$Q$3001,13,FALSE),0))</f>
        <v>0</v>
      </c>
      <c r="H52">
        <f t="shared" si="9"/>
        <v>0</v>
      </c>
      <c r="I52">
        <f t="shared" si="10"/>
        <v>0</v>
      </c>
      <c r="J52">
        <f>IF(A52="","",IF(Q52=2,VLOOKUP(A52,TXT!$A$2:$Q$3001,12,FALSE),0))</f>
        <v>14.59</v>
      </c>
      <c r="K52">
        <f>IF(A52="","",IF(Q52=2,VLOOKUP(A52,TXT!$A$2:$Q$3001,13,FALSE),0))</f>
        <v>0</v>
      </c>
      <c r="L52">
        <f t="shared" si="11"/>
        <v>0</v>
      </c>
      <c r="M52">
        <f t="shared" si="12"/>
        <v>0</v>
      </c>
      <c r="N52">
        <f t="shared" si="13"/>
        <v>0</v>
      </c>
      <c r="O52" s="1" t="str">
        <f t="shared" si="14"/>
        <v>20250630</v>
      </c>
      <c r="P52" t="str">
        <f t="shared" si="15"/>
        <v>PREMIO</v>
      </c>
      <c r="Q52">
        <f>IF(TXT!E52="","",TXT!G52)</f>
        <v>2</v>
      </c>
    </row>
    <row r="53" spans="1:17" x14ac:dyDescent="0.25">
      <c r="A53" s="2">
        <f t="shared" si="8"/>
        <v>1015503000721</v>
      </c>
      <c r="B53">
        <f>IF(TXT!F53="","",TXT!F53)</f>
        <v>6300</v>
      </c>
      <c r="C53">
        <f>IF(TXT!E53="","",TXT!E53)</f>
        <v>6130</v>
      </c>
      <c r="D53" s="2">
        <f>IF(TXT!B53="","",TXT!B53)</f>
        <v>101550300072</v>
      </c>
      <c r="E53" t="str">
        <f>IF(B53="","",VLOOKUP(D53,AUXILIAR!$A$3:$C$1181,3,FALSE))</f>
        <v>HELDER MAGELA SANTOS</v>
      </c>
      <c r="F53">
        <f>IF(A53="","",IF(Q53=1,VLOOKUP(A53,TXT!$A$2:$Q$3001,12,FALSE),0))</f>
        <v>59.56</v>
      </c>
      <c r="G53">
        <f>IF(A53="","",IF(Q53=1,VLOOKUP(A53,TXT!$A$2:$Q$3001,13,FALSE),0))</f>
        <v>0</v>
      </c>
      <c r="H53">
        <f t="shared" si="9"/>
        <v>0</v>
      </c>
      <c r="I53">
        <f t="shared" si="10"/>
        <v>0</v>
      </c>
      <c r="J53">
        <f>IF(A53="","",IF(Q53=2,VLOOKUP(A53,TXT!$A$2:$Q$3001,12,FALSE),0))</f>
        <v>0</v>
      </c>
      <c r="K53">
        <f>IF(A53="","",IF(Q53=2,VLOOKUP(A53,TXT!$A$2:$Q$3001,13,FALSE),0))</f>
        <v>0</v>
      </c>
      <c r="L53">
        <f t="shared" si="11"/>
        <v>0</v>
      </c>
      <c r="M53">
        <f t="shared" si="12"/>
        <v>0</v>
      </c>
      <c r="N53">
        <f t="shared" si="13"/>
        <v>0</v>
      </c>
      <c r="O53" s="1" t="str">
        <f t="shared" si="14"/>
        <v>20250630</v>
      </c>
      <c r="P53" t="str">
        <f t="shared" si="15"/>
        <v>PREMIO</v>
      </c>
      <c r="Q53">
        <f>IF(TXT!E53="","",TXT!G53)</f>
        <v>1</v>
      </c>
    </row>
    <row r="54" spans="1:17" x14ac:dyDescent="0.25">
      <c r="A54" s="2">
        <f t="shared" si="8"/>
        <v>1015503000722</v>
      </c>
      <c r="B54">
        <f>IF(TXT!F54="","",TXT!F54)</f>
        <v>6300</v>
      </c>
      <c r="C54">
        <f>IF(TXT!E54="","",TXT!E54)</f>
        <v>6130</v>
      </c>
      <c r="D54" s="2">
        <f>IF(TXT!B54="","",TXT!B54)</f>
        <v>101550300072</v>
      </c>
      <c r="E54" t="str">
        <f>IF(B54="","",VLOOKUP(D54,AUXILIAR!$A$3:$C$1181,3,FALSE))</f>
        <v>HELDER MAGELA SANTOS</v>
      </c>
      <c r="F54">
        <f>IF(A54="","",IF(Q54=1,VLOOKUP(A54,TXT!$A$2:$Q$3001,12,FALSE),0))</f>
        <v>0</v>
      </c>
      <c r="G54">
        <f>IF(A54="","",IF(Q54=1,VLOOKUP(A54,TXT!$A$2:$Q$3001,13,FALSE),0))</f>
        <v>0</v>
      </c>
      <c r="H54">
        <f t="shared" si="9"/>
        <v>0</v>
      </c>
      <c r="I54">
        <f t="shared" si="10"/>
        <v>0</v>
      </c>
      <c r="J54">
        <f>IF(A54="","",IF(Q54=2,VLOOKUP(A54,TXT!$A$2:$Q$3001,12,FALSE),0))</f>
        <v>36.79</v>
      </c>
      <c r="K54">
        <f>IF(A54="","",IF(Q54=2,VLOOKUP(A54,TXT!$A$2:$Q$3001,13,FALSE),0))</f>
        <v>0</v>
      </c>
      <c r="L54">
        <f t="shared" si="11"/>
        <v>0</v>
      </c>
      <c r="M54">
        <f t="shared" si="12"/>
        <v>0</v>
      </c>
      <c r="N54">
        <f t="shared" si="13"/>
        <v>0</v>
      </c>
      <c r="O54" s="1" t="str">
        <f t="shared" si="14"/>
        <v>20250630</v>
      </c>
      <c r="P54" t="str">
        <f t="shared" si="15"/>
        <v>PREMIO</v>
      </c>
      <c r="Q54">
        <f>IF(TXT!E54="","",TXT!G54)</f>
        <v>2</v>
      </c>
    </row>
    <row r="55" spans="1:17" x14ac:dyDescent="0.25">
      <c r="A55" s="2">
        <f t="shared" si="8"/>
        <v>1016200006391</v>
      </c>
      <c r="B55">
        <f>IF(TXT!F55="","",TXT!F55)</f>
        <v>6300</v>
      </c>
      <c r="C55">
        <f>IF(TXT!E55="","",TXT!E55)</f>
        <v>6130</v>
      </c>
      <c r="D55" s="2">
        <f>IF(TXT!B55="","",TXT!B55)</f>
        <v>101620000639</v>
      </c>
      <c r="E55" t="str">
        <f>IF(B55="","",VLOOKUP(D55,AUXILIAR!$A$3:$C$1181,3,FALSE))</f>
        <v>FLAVIA CRIACOPOLOS</v>
      </c>
      <c r="F55">
        <f>IF(A55="","",IF(Q55=1,VLOOKUP(A55,TXT!$A$2:$Q$3001,12,FALSE),0))</f>
        <v>52.24</v>
      </c>
      <c r="G55">
        <f>IF(A55="","",IF(Q55=1,VLOOKUP(A55,TXT!$A$2:$Q$3001,13,FALSE),0))</f>
        <v>0</v>
      </c>
      <c r="H55">
        <f t="shared" si="9"/>
        <v>0</v>
      </c>
      <c r="I55">
        <f t="shared" si="10"/>
        <v>0</v>
      </c>
      <c r="J55">
        <f>IF(A55="","",IF(Q55=2,VLOOKUP(A55,TXT!$A$2:$Q$3001,12,FALSE),0))</f>
        <v>0</v>
      </c>
      <c r="K55">
        <f>IF(A55="","",IF(Q55=2,VLOOKUP(A55,TXT!$A$2:$Q$3001,13,FALSE),0))</f>
        <v>0</v>
      </c>
      <c r="L55">
        <f t="shared" si="11"/>
        <v>0</v>
      </c>
      <c r="M55">
        <f t="shared" si="12"/>
        <v>0</v>
      </c>
      <c r="N55">
        <f t="shared" si="13"/>
        <v>0</v>
      </c>
      <c r="O55" s="1" t="str">
        <f t="shared" si="14"/>
        <v>20250630</v>
      </c>
      <c r="P55" t="str">
        <f t="shared" si="15"/>
        <v>PREMIO</v>
      </c>
      <c r="Q55">
        <f>IF(TXT!E55="","",TXT!G55)</f>
        <v>1</v>
      </c>
    </row>
    <row r="56" spans="1:17" x14ac:dyDescent="0.25">
      <c r="A56" s="2">
        <f t="shared" si="8"/>
        <v>1016200006392</v>
      </c>
      <c r="B56">
        <f>IF(TXT!F56="","",TXT!F56)</f>
        <v>6300</v>
      </c>
      <c r="C56">
        <f>IF(TXT!E56="","",TXT!E56)</f>
        <v>6130</v>
      </c>
      <c r="D56" s="2">
        <f>IF(TXT!B56="","",TXT!B56)</f>
        <v>101620000639</v>
      </c>
      <c r="E56" t="str">
        <f>IF(B56="","",VLOOKUP(D56,AUXILIAR!$A$3:$C$1181,3,FALSE))</f>
        <v>FLAVIA CRIACOPOLOS</v>
      </c>
      <c r="F56">
        <f>IF(A56="","",IF(Q56=1,VLOOKUP(A56,TXT!$A$2:$Q$3001,12,FALSE),0))</f>
        <v>0</v>
      </c>
      <c r="G56">
        <f>IF(A56="","",IF(Q56=1,VLOOKUP(A56,TXT!$A$2:$Q$3001,13,FALSE),0))</f>
        <v>0</v>
      </c>
      <c r="H56">
        <f t="shared" si="9"/>
        <v>0</v>
      </c>
      <c r="I56">
        <f t="shared" si="10"/>
        <v>0</v>
      </c>
      <c r="J56">
        <f>IF(A56="","",IF(Q56=2,VLOOKUP(A56,TXT!$A$2:$Q$3001,12,FALSE),0))</f>
        <v>35.159999999999997</v>
      </c>
      <c r="K56">
        <f>IF(A56="","",IF(Q56=2,VLOOKUP(A56,TXT!$A$2:$Q$3001,13,FALSE),0))</f>
        <v>0</v>
      </c>
      <c r="L56">
        <f t="shared" si="11"/>
        <v>0</v>
      </c>
      <c r="M56">
        <f t="shared" si="12"/>
        <v>0</v>
      </c>
      <c r="N56">
        <f t="shared" si="13"/>
        <v>0</v>
      </c>
      <c r="O56" s="1" t="str">
        <f t="shared" si="14"/>
        <v>20250630</v>
      </c>
      <c r="P56" t="str">
        <f t="shared" si="15"/>
        <v>PREMIO</v>
      </c>
      <c r="Q56">
        <f>IF(TXT!E56="","",TXT!G56)</f>
        <v>2</v>
      </c>
    </row>
    <row r="57" spans="1:17" x14ac:dyDescent="0.25">
      <c r="A57" s="2">
        <f t="shared" si="8"/>
        <v>1016700132771</v>
      </c>
      <c r="B57">
        <f>IF(TXT!F57="","",TXT!F57)</f>
        <v>6300</v>
      </c>
      <c r="C57">
        <f>IF(TXT!E57="","",TXT!E57)</f>
        <v>6130</v>
      </c>
      <c r="D57" s="2">
        <f>IF(TXT!B57="","",TXT!B57)</f>
        <v>101670013277</v>
      </c>
      <c r="E57" t="str">
        <f>IF(B57="","",VLOOKUP(D57,AUXILIAR!$A$3:$C$1181,3,FALSE))</f>
        <v>IRIS TEIXEIRA CARVALHO</v>
      </c>
      <c r="F57">
        <f>IF(A57="","",IF(Q57=1,VLOOKUP(A57,TXT!$A$2:$Q$3001,12,FALSE),0))</f>
        <v>47.96</v>
      </c>
      <c r="G57">
        <f>IF(A57="","",IF(Q57=1,VLOOKUP(A57,TXT!$A$2:$Q$3001,13,FALSE),0))</f>
        <v>0</v>
      </c>
      <c r="H57">
        <f t="shared" si="9"/>
        <v>0</v>
      </c>
      <c r="I57">
        <f t="shared" si="10"/>
        <v>0</v>
      </c>
      <c r="J57">
        <f>IF(A57="","",IF(Q57=2,VLOOKUP(A57,TXT!$A$2:$Q$3001,12,FALSE),0))</f>
        <v>0</v>
      </c>
      <c r="K57">
        <f>IF(A57="","",IF(Q57=2,VLOOKUP(A57,TXT!$A$2:$Q$3001,13,FALSE),0))</f>
        <v>0</v>
      </c>
      <c r="L57">
        <f t="shared" si="11"/>
        <v>0</v>
      </c>
      <c r="M57">
        <f t="shared" si="12"/>
        <v>0</v>
      </c>
      <c r="N57">
        <f t="shared" si="13"/>
        <v>0</v>
      </c>
      <c r="O57" s="1" t="str">
        <f t="shared" si="14"/>
        <v>20250630</v>
      </c>
      <c r="P57" t="str">
        <f t="shared" si="15"/>
        <v>PREMIO</v>
      </c>
      <c r="Q57">
        <f>IF(TXT!E57="","",TXT!G57)</f>
        <v>1</v>
      </c>
    </row>
    <row r="58" spans="1:17" x14ac:dyDescent="0.25">
      <c r="A58" s="2">
        <f t="shared" si="8"/>
        <v>1016700132772</v>
      </c>
      <c r="B58">
        <f>IF(TXT!F58="","",TXT!F58)</f>
        <v>6300</v>
      </c>
      <c r="C58">
        <f>IF(TXT!E58="","",TXT!E58)</f>
        <v>6130</v>
      </c>
      <c r="D58" s="2">
        <f>IF(TXT!B58="","",TXT!B58)</f>
        <v>101670013277</v>
      </c>
      <c r="E58" t="str">
        <f>IF(B58="","",VLOOKUP(D58,AUXILIAR!$A$3:$C$1181,3,FALSE))</f>
        <v>IRIS TEIXEIRA CARVALHO</v>
      </c>
      <c r="F58">
        <f>IF(A58="","",IF(Q58=1,VLOOKUP(A58,TXT!$A$2:$Q$3001,12,FALSE),0))</f>
        <v>0</v>
      </c>
      <c r="G58">
        <f>IF(A58="","",IF(Q58=1,VLOOKUP(A58,TXT!$A$2:$Q$3001,13,FALSE),0))</f>
        <v>0</v>
      </c>
      <c r="H58">
        <f t="shared" si="9"/>
        <v>0</v>
      </c>
      <c r="I58">
        <f t="shared" si="10"/>
        <v>0</v>
      </c>
      <c r="J58">
        <f>IF(A58="","",IF(Q58=2,VLOOKUP(A58,TXT!$A$2:$Q$3001,12,FALSE),0))</f>
        <v>36.619999999999997</v>
      </c>
      <c r="K58">
        <f>IF(A58="","",IF(Q58=2,VLOOKUP(A58,TXT!$A$2:$Q$3001,13,FALSE),0))</f>
        <v>0</v>
      </c>
      <c r="L58">
        <f t="shared" si="11"/>
        <v>0</v>
      </c>
      <c r="M58">
        <f t="shared" si="12"/>
        <v>0</v>
      </c>
      <c r="N58">
        <f t="shared" si="13"/>
        <v>0</v>
      </c>
      <c r="O58" s="1" t="str">
        <f t="shared" si="14"/>
        <v>20250630</v>
      </c>
      <c r="P58" t="str">
        <f t="shared" si="15"/>
        <v>PREMIO</v>
      </c>
      <c r="Q58">
        <f>IF(TXT!E58="","",TXT!G58)</f>
        <v>2</v>
      </c>
    </row>
    <row r="59" spans="1:17" x14ac:dyDescent="0.25">
      <c r="A59" s="2">
        <f t="shared" si="8"/>
        <v>1017200010221</v>
      </c>
      <c r="B59">
        <f>IF(TXT!F59="","",TXT!F59)</f>
        <v>6300</v>
      </c>
      <c r="C59">
        <f>IF(TXT!E59="","",TXT!E59)</f>
        <v>6130</v>
      </c>
      <c r="D59" s="2">
        <f>IF(TXT!B59="","",TXT!B59)</f>
        <v>101720001022</v>
      </c>
      <c r="E59" t="str">
        <f>IF(B59="","",VLOOKUP(D59,AUXILIAR!$A$3:$C$1181,3,FALSE))</f>
        <v>RODRIGO VIDAL DE FREITAS</v>
      </c>
      <c r="F59">
        <f>IF(A59="","",IF(Q59=1,VLOOKUP(A59,TXT!$A$2:$Q$3001,12,FALSE),0))</f>
        <v>4.8600000000000003</v>
      </c>
      <c r="G59">
        <f>IF(A59="","",IF(Q59=1,VLOOKUP(A59,TXT!$A$2:$Q$3001,13,FALSE),0))</f>
        <v>0</v>
      </c>
      <c r="H59">
        <f t="shared" si="9"/>
        <v>0</v>
      </c>
      <c r="I59">
        <f t="shared" si="10"/>
        <v>0</v>
      </c>
      <c r="J59">
        <f>IF(A59="","",IF(Q59=2,VLOOKUP(A59,TXT!$A$2:$Q$3001,12,FALSE),0))</f>
        <v>0</v>
      </c>
      <c r="K59">
        <f>IF(A59="","",IF(Q59=2,VLOOKUP(A59,TXT!$A$2:$Q$3001,13,FALSE),0))</f>
        <v>0</v>
      </c>
      <c r="L59">
        <f t="shared" si="11"/>
        <v>0</v>
      </c>
      <c r="M59">
        <f t="shared" si="12"/>
        <v>0</v>
      </c>
      <c r="N59">
        <f t="shared" si="13"/>
        <v>0</v>
      </c>
      <c r="O59" s="1" t="str">
        <f t="shared" si="14"/>
        <v>20250630</v>
      </c>
      <c r="P59" t="str">
        <f t="shared" si="15"/>
        <v>PREMIO</v>
      </c>
      <c r="Q59">
        <f>IF(TXT!E59="","",TXT!G59)</f>
        <v>1</v>
      </c>
    </row>
    <row r="60" spans="1:17" x14ac:dyDescent="0.25">
      <c r="A60" s="2">
        <f t="shared" si="8"/>
        <v>1017200010222</v>
      </c>
      <c r="B60">
        <f>IF(TXT!F60="","",TXT!F60)</f>
        <v>6300</v>
      </c>
      <c r="C60">
        <f>IF(TXT!E60="","",TXT!E60)</f>
        <v>6130</v>
      </c>
      <c r="D60" s="2">
        <f>IF(TXT!B60="","",TXT!B60)</f>
        <v>101720001022</v>
      </c>
      <c r="E60" t="str">
        <f>IF(B60="","",VLOOKUP(D60,AUXILIAR!$A$3:$C$1181,3,FALSE))</f>
        <v>RODRIGO VIDAL DE FREITAS</v>
      </c>
      <c r="F60">
        <f>IF(A60="","",IF(Q60=1,VLOOKUP(A60,TXT!$A$2:$Q$3001,12,FALSE),0))</f>
        <v>0</v>
      </c>
      <c r="G60">
        <f>IF(A60="","",IF(Q60=1,VLOOKUP(A60,TXT!$A$2:$Q$3001,13,FALSE),0))</f>
        <v>0</v>
      </c>
      <c r="H60">
        <f t="shared" si="9"/>
        <v>0</v>
      </c>
      <c r="I60">
        <f t="shared" si="10"/>
        <v>0</v>
      </c>
      <c r="J60">
        <f>IF(A60="","",IF(Q60=2,VLOOKUP(A60,TXT!$A$2:$Q$3001,12,FALSE),0))</f>
        <v>30.56</v>
      </c>
      <c r="K60">
        <f>IF(A60="","",IF(Q60=2,VLOOKUP(A60,TXT!$A$2:$Q$3001,13,FALSE),0))</f>
        <v>0</v>
      </c>
      <c r="L60">
        <f t="shared" si="11"/>
        <v>0</v>
      </c>
      <c r="M60">
        <f t="shared" si="12"/>
        <v>0</v>
      </c>
      <c r="N60">
        <f t="shared" si="13"/>
        <v>0</v>
      </c>
      <c r="O60" s="1" t="str">
        <f t="shared" si="14"/>
        <v>20250630</v>
      </c>
      <c r="P60" t="str">
        <f t="shared" si="15"/>
        <v>PREMIO</v>
      </c>
      <c r="Q60">
        <f>IF(TXT!E60="","",TXT!G60)</f>
        <v>2</v>
      </c>
    </row>
    <row r="61" spans="1:17" x14ac:dyDescent="0.25">
      <c r="A61" s="2">
        <f t="shared" si="8"/>
        <v>1017300053811</v>
      </c>
      <c r="B61">
        <f>IF(TXT!F61="","",TXT!F61)</f>
        <v>6300</v>
      </c>
      <c r="C61">
        <f>IF(TXT!E61="","",TXT!E61)</f>
        <v>6130</v>
      </c>
      <c r="D61" s="2">
        <f>IF(TXT!B61="","",TXT!B61)</f>
        <v>101730005381</v>
      </c>
      <c r="E61" t="str">
        <f>IF(B61="","",VLOOKUP(D61,AUXILIAR!$A$3:$C$1181,3,FALSE))</f>
        <v>JORGE LUIZ SOUZA</v>
      </c>
      <c r="F61">
        <f>IF(A61="","",IF(Q61=1,VLOOKUP(A61,TXT!$A$2:$Q$3001,12,FALSE),0))</f>
        <v>51.33</v>
      </c>
      <c r="G61">
        <f>IF(A61="","",IF(Q61=1,VLOOKUP(A61,TXT!$A$2:$Q$3001,13,FALSE),0))</f>
        <v>0</v>
      </c>
      <c r="H61">
        <f t="shared" si="9"/>
        <v>0</v>
      </c>
      <c r="I61">
        <f t="shared" si="10"/>
        <v>0</v>
      </c>
      <c r="J61">
        <f>IF(A61="","",IF(Q61=2,VLOOKUP(A61,TXT!$A$2:$Q$3001,12,FALSE),0))</f>
        <v>0</v>
      </c>
      <c r="K61">
        <f>IF(A61="","",IF(Q61=2,VLOOKUP(A61,TXT!$A$2:$Q$3001,13,FALSE),0))</f>
        <v>0</v>
      </c>
      <c r="L61">
        <f t="shared" si="11"/>
        <v>0</v>
      </c>
      <c r="M61">
        <f t="shared" si="12"/>
        <v>0</v>
      </c>
      <c r="N61">
        <f t="shared" si="13"/>
        <v>0</v>
      </c>
      <c r="O61" s="1" t="str">
        <f t="shared" si="14"/>
        <v>20250630</v>
      </c>
      <c r="P61" t="str">
        <f t="shared" si="15"/>
        <v>PREMIO</v>
      </c>
      <c r="Q61">
        <f>IF(TXT!E61="","",TXT!G61)</f>
        <v>1</v>
      </c>
    </row>
    <row r="62" spans="1:17" x14ac:dyDescent="0.25">
      <c r="A62" s="2">
        <f t="shared" si="8"/>
        <v>1017300053812</v>
      </c>
      <c r="B62">
        <f>IF(TXT!F62="","",TXT!F62)</f>
        <v>6300</v>
      </c>
      <c r="C62">
        <f>IF(TXT!E62="","",TXT!E62)</f>
        <v>6130</v>
      </c>
      <c r="D62" s="2">
        <f>IF(TXT!B62="","",TXT!B62)</f>
        <v>101730005381</v>
      </c>
      <c r="E62" t="str">
        <f>IF(B62="","",VLOOKUP(D62,AUXILIAR!$A$3:$C$1181,3,FALSE))</f>
        <v>JORGE LUIZ SOUZA</v>
      </c>
      <c r="F62">
        <f>IF(A62="","",IF(Q62=1,VLOOKUP(A62,TXT!$A$2:$Q$3001,12,FALSE),0))</f>
        <v>0</v>
      </c>
      <c r="G62">
        <f>IF(A62="","",IF(Q62=1,VLOOKUP(A62,TXT!$A$2:$Q$3001,13,FALSE),0))</f>
        <v>0</v>
      </c>
      <c r="H62">
        <f t="shared" si="9"/>
        <v>0</v>
      </c>
      <c r="I62">
        <f t="shared" si="10"/>
        <v>0</v>
      </c>
      <c r="J62">
        <f>IF(A62="","",IF(Q62=2,VLOOKUP(A62,TXT!$A$2:$Q$3001,12,FALSE),0))</f>
        <v>28.5</v>
      </c>
      <c r="K62">
        <f>IF(A62="","",IF(Q62=2,VLOOKUP(A62,TXT!$A$2:$Q$3001,13,FALSE),0))</f>
        <v>0</v>
      </c>
      <c r="L62">
        <f t="shared" si="11"/>
        <v>0</v>
      </c>
      <c r="M62">
        <f t="shared" si="12"/>
        <v>0</v>
      </c>
      <c r="N62">
        <f t="shared" si="13"/>
        <v>0</v>
      </c>
      <c r="O62" s="1" t="str">
        <f t="shared" si="14"/>
        <v>20250630</v>
      </c>
      <c r="P62" t="str">
        <f t="shared" si="15"/>
        <v>PREMIO</v>
      </c>
      <c r="Q62">
        <f>IF(TXT!E62="","",TXT!G62)</f>
        <v>2</v>
      </c>
    </row>
    <row r="63" spans="1:17" x14ac:dyDescent="0.25">
      <c r="A63" s="2">
        <f t="shared" si="8"/>
        <v>1017430002081</v>
      </c>
      <c r="B63">
        <f>IF(TXT!F63="","",TXT!F63)</f>
        <v>6300</v>
      </c>
      <c r="C63">
        <f>IF(TXT!E63="","",TXT!E63)</f>
        <v>6130</v>
      </c>
      <c r="D63" s="2">
        <f>IF(TXT!B63="","",TXT!B63)</f>
        <v>101743000208</v>
      </c>
      <c r="E63" t="str">
        <f>IF(B63="","",VLOOKUP(D63,AUXILIAR!$A$3:$C$1181,3,FALSE))</f>
        <v>RODRIGO MUYLAERT DE ARAUJO MIRANDA</v>
      </c>
      <c r="F63">
        <f>IF(A63="","",IF(Q63=1,VLOOKUP(A63,TXT!$A$2:$Q$3001,12,FALSE),0))</f>
        <v>8.76</v>
      </c>
      <c r="G63">
        <f>IF(A63="","",IF(Q63=1,VLOOKUP(A63,TXT!$A$2:$Q$3001,13,FALSE),0))</f>
        <v>0</v>
      </c>
      <c r="H63">
        <f t="shared" si="9"/>
        <v>0</v>
      </c>
      <c r="I63">
        <f t="shared" si="10"/>
        <v>0</v>
      </c>
      <c r="J63">
        <f>IF(A63="","",IF(Q63=2,VLOOKUP(A63,TXT!$A$2:$Q$3001,12,FALSE),0))</f>
        <v>0</v>
      </c>
      <c r="K63">
        <f>IF(A63="","",IF(Q63=2,VLOOKUP(A63,TXT!$A$2:$Q$3001,13,FALSE),0))</f>
        <v>0</v>
      </c>
      <c r="L63">
        <f t="shared" si="11"/>
        <v>0</v>
      </c>
      <c r="M63">
        <f t="shared" si="12"/>
        <v>0</v>
      </c>
      <c r="N63">
        <f t="shared" si="13"/>
        <v>0</v>
      </c>
      <c r="O63" s="1" t="str">
        <f t="shared" si="14"/>
        <v>20250630</v>
      </c>
      <c r="P63" t="str">
        <f t="shared" si="15"/>
        <v>PREMIO</v>
      </c>
      <c r="Q63">
        <f>IF(TXT!E63="","",TXT!G63)</f>
        <v>1</v>
      </c>
    </row>
    <row r="64" spans="1:17" x14ac:dyDescent="0.25">
      <c r="A64" s="2">
        <f t="shared" si="8"/>
        <v>1017430002082</v>
      </c>
      <c r="B64">
        <f>IF(TXT!F64="","",TXT!F64)</f>
        <v>6300</v>
      </c>
      <c r="C64">
        <f>IF(TXT!E64="","",TXT!E64)</f>
        <v>6130</v>
      </c>
      <c r="D64" s="2">
        <f>IF(TXT!B64="","",TXT!B64)</f>
        <v>101743000208</v>
      </c>
      <c r="E64" t="str">
        <f>IF(B64="","",VLOOKUP(D64,AUXILIAR!$A$3:$C$1181,3,FALSE))</f>
        <v>RODRIGO MUYLAERT DE ARAUJO MIRANDA</v>
      </c>
      <c r="F64">
        <f>IF(A64="","",IF(Q64=1,VLOOKUP(A64,TXT!$A$2:$Q$3001,12,FALSE),0))</f>
        <v>0</v>
      </c>
      <c r="G64">
        <f>IF(A64="","",IF(Q64=1,VLOOKUP(A64,TXT!$A$2:$Q$3001,13,FALSE),0))</f>
        <v>0</v>
      </c>
      <c r="H64">
        <f t="shared" si="9"/>
        <v>0</v>
      </c>
      <c r="I64">
        <f t="shared" si="10"/>
        <v>0</v>
      </c>
      <c r="J64">
        <f>IF(A64="","",IF(Q64=2,VLOOKUP(A64,TXT!$A$2:$Q$3001,12,FALSE),0))</f>
        <v>20.98</v>
      </c>
      <c r="K64">
        <f>IF(A64="","",IF(Q64=2,VLOOKUP(A64,TXT!$A$2:$Q$3001,13,FALSE),0))</f>
        <v>0</v>
      </c>
      <c r="L64">
        <f t="shared" si="11"/>
        <v>0</v>
      </c>
      <c r="M64">
        <f t="shared" si="12"/>
        <v>0</v>
      </c>
      <c r="N64">
        <f t="shared" si="13"/>
        <v>0</v>
      </c>
      <c r="O64" s="1" t="str">
        <f t="shared" si="14"/>
        <v>20250630</v>
      </c>
      <c r="P64" t="str">
        <f t="shared" si="15"/>
        <v>PREMIO</v>
      </c>
      <c r="Q64">
        <f>IF(TXT!E64="","",TXT!G64)</f>
        <v>2</v>
      </c>
    </row>
    <row r="65" spans="1:17" x14ac:dyDescent="0.25">
      <c r="A65" s="2">
        <f t="shared" si="8"/>
        <v>1017430003941</v>
      </c>
      <c r="B65">
        <f>IF(TXT!F65="","",TXT!F65)</f>
        <v>6300</v>
      </c>
      <c r="C65">
        <f>IF(TXT!E65="","",TXT!E65)</f>
        <v>6130</v>
      </c>
      <c r="D65" s="2">
        <f>IF(TXT!B65="","",TXT!B65)</f>
        <v>101743000394</v>
      </c>
      <c r="E65" t="str">
        <f>IF(B65="","",VLOOKUP(D65,AUXILIAR!$A$3:$C$1181,3,FALSE))</f>
        <v>SAMANTHA DE JESUS BARROS</v>
      </c>
      <c r="F65">
        <f>IF(A65="","",IF(Q65=1,VLOOKUP(A65,TXT!$A$2:$Q$3001,12,FALSE),0))</f>
        <v>49.68</v>
      </c>
      <c r="G65">
        <f>IF(A65="","",IF(Q65=1,VLOOKUP(A65,TXT!$A$2:$Q$3001,13,FALSE),0))</f>
        <v>0</v>
      </c>
      <c r="H65">
        <f t="shared" si="9"/>
        <v>0</v>
      </c>
      <c r="I65">
        <f t="shared" si="10"/>
        <v>0</v>
      </c>
      <c r="J65">
        <f>IF(A65="","",IF(Q65=2,VLOOKUP(A65,TXT!$A$2:$Q$3001,12,FALSE),0))</f>
        <v>0</v>
      </c>
      <c r="K65">
        <f>IF(A65="","",IF(Q65=2,VLOOKUP(A65,TXT!$A$2:$Q$3001,13,FALSE),0))</f>
        <v>0</v>
      </c>
      <c r="L65">
        <f t="shared" si="11"/>
        <v>0</v>
      </c>
      <c r="M65">
        <f t="shared" si="12"/>
        <v>0</v>
      </c>
      <c r="N65">
        <f t="shared" si="13"/>
        <v>0</v>
      </c>
      <c r="O65" s="1" t="str">
        <f t="shared" si="14"/>
        <v>20250630</v>
      </c>
      <c r="P65" t="str">
        <f t="shared" si="15"/>
        <v>PREMIO</v>
      </c>
      <c r="Q65">
        <f>IF(TXT!E65="","",TXT!G65)</f>
        <v>1</v>
      </c>
    </row>
    <row r="66" spans="1:17" x14ac:dyDescent="0.25">
      <c r="A66" s="2">
        <f t="shared" si="8"/>
        <v>1017430003942</v>
      </c>
      <c r="B66">
        <f>IF(TXT!F66="","",TXT!F66)</f>
        <v>6300</v>
      </c>
      <c r="C66">
        <f>IF(TXT!E66="","",TXT!E66)</f>
        <v>6130</v>
      </c>
      <c r="D66" s="2">
        <f>IF(TXT!B66="","",TXT!B66)</f>
        <v>101743000394</v>
      </c>
      <c r="E66" t="str">
        <f>IF(B66="","",VLOOKUP(D66,AUXILIAR!$A$3:$C$1181,3,FALSE))</f>
        <v>SAMANTHA DE JESUS BARROS</v>
      </c>
      <c r="F66">
        <f>IF(A66="","",IF(Q66=1,VLOOKUP(A66,TXT!$A$2:$Q$3001,12,FALSE),0))</f>
        <v>0</v>
      </c>
      <c r="G66">
        <f>IF(A66="","",IF(Q66=1,VLOOKUP(A66,TXT!$A$2:$Q$3001,13,FALSE),0))</f>
        <v>0</v>
      </c>
      <c r="H66">
        <f t="shared" si="9"/>
        <v>0</v>
      </c>
      <c r="I66">
        <f t="shared" si="10"/>
        <v>0</v>
      </c>
      <c r="J66">
        <f>IF(A66="","",IF(Q66=2,VLOOKUP(A66,TXT!$A$2:$Q$3001,12,FALSE),0))</f>
        <v>23.49</v>
      </c>
      <c r="K66">
        <f>IF(A66="","",IF(Q66=2,VLOOKUP(A66,TXT!$A$2:$Q$3001,13,FALSE),0))</f>
        <v>0</v>
      </c>
      <c r="L66">
        <f t="shared" si="11"/>
        <v>0</v>
      </c>
      <c r="M66">
        <f t="shared" si="12"/>
        <v>0</v>
      </c>
      <c r="N66">
        <f t="shared" si="13"/>
        <v>0</v>
      </c>
      <c r="O66" s="1" t="str">
        <f t="shared" si="14"/>
        <v>20250630</v>
      </c>
      <c r="P66" t="str">
        <f t="shared" si="15"/>
        <v>PREMIO</v>
      </c>
      <c r="Q66">
        <f>IF(TXT!E66="","",TXT!G66)</f>
        <v>2</v>
      </c>
    </row>
    <row r="67" spans="1:17" x14ac:dyDescent="0.25">
      <c r="A67" s="2">
        <f t="shared" ref="A67:A130" si="16">IF(B67="","",D67*10+Q67)</f>
        <v>1017840000131</v>
      </c>
      <c r="B67">
        <f>IF(TXT!F67="","",TXT!F67)</f>
        <v>6300</v>
      </c>
      <c r="C67">
        <f>IF(TXT!E67="","",TXT!E67)</f>
        <v>6130</v>
      </c>
      <c r="D67" s="2">
        <f>IF(TXT!B67="","",TXT!B67)</f>
        <v>101784000013</v>
      </c>
      <c r="E67" t="str">
        <f>IF(B67="","",VLOOKUP(D67,AUXILIAR!$A$3:$C$1181,3,FALSE))</f>
        <v>SAIONARA ROSA DA CRUZ DELATORRE DE A</v>
      </c>
      <c r="F67">
        <f>IF(A67="","",IF(Q67=1,VLOOKUP(A67,TXT!$A$2:$Q$3001,12,FALSE),0))</f>
        <v>11.77</v>
      </c>
      <c r="G67">
        <f>IF(A67="","",IF(Q67=1,VLOOKUP(A67,TXT!$A$2:$Q$3001,13,FALSE),0))</f>
        <v>0</v>
      </c>
      <c r="H67">
        <f t="shared" ref="H67:H130" si="17">IF(A67="","",0)</f>
        <v>0</v>
      </c>
      <c r="I67">
        <f t="shared" ref="I67:I130" si="18">IF(A67="","",0)</f>
        <v>0</v>
      </c>
      <c r="J67">
        <f>IF(A67="","",IF(Q67=2,VLOOKUP(A67,TXT!$A$2:$Q$3001,12,FALSE),0))</f>
        <v>0</v>
      </c>
      <c r="K67">
        <f>IF(A67="","",IF(Q67=2,VLOOKUP(A67,TXT!$A$2:$Q$3001,13,FALSE),0))</f>
        <v>0</v>
      </c>
      <c r="L67">
        <f t="shared" ref="L67:L130" si="19">IF(A67="","",0)</f>
        <v>0</v>
      </c>
      <c r="M67">
        <f t="shared" ref="M67:M130" si="20">IF(A67="","",0)</f>
        <v>0</v>
      </c>
      <c r="N67">
        <f t="shared" ref="N67:N130" si="21">IF(B67="","",0)</f>
        <v>0</v>
      </c>
      <c r="O67" s="1" t="str">
        <f t="shared" ref="O67:O130" si="22">IF(A67="","",TEXT($U$1,"AAAA")&amp;TEXT($U$1,"MM")&amp;TEXT($U$1,"DD"))</f>
        <v>20250630</v>
      </c>
      <c r="P67" t="str">
        <f t="shared" ref="P67:P130" si="23">IF(A67="","","PREMIO")</f>
        <v>PREMIO</v>
      </c>
      <c r="Q67">
        <f>IF(TXT!E67="","",TXT!G67)</f>
        <v>1</v>
      </c>
    </row>
    <row r="68" spans="1:17" x14ac:dyDescent="0.25">
      <c r="A68" s="2">
        <f t="shared" si="16"/>
        <v>1017840000132</v>
      </c>
      <c r="B68">
        <f>IF(TXT!F68="","",TXT!F68)</f>
        <v>6300</v>
      </c>
      <c r="C68">
        <f>IF(TXT!E68="","",TXT!E68)</f>
        <v>6130</v>
      </c>
      <c r="D68" s="2">
        <f>IF(TXT!B68="","",TXT!B68)</f>
        <v>101784000013</v>
      </c>
      <c r="E68" t="str">
        <f>IF(B68="","",VLOOKUP(D68,AUXILIAR!$A$3:$C$1181,3,FALSE))</f>
        <v>SAIONARA ROSA DA CRUZ DELATORRE DE A</v>
      </c>
      <c r="F68">
        <f>IF(A68="","",IF(Q68=1,VLOOKUP(A68,TXT!$A$2:$Q$3001,12,FALSE),0))</f>
        <v>0</v>
      </c>
      <c r="G68">
        <f>IF(A68="","",IF(Q68=1,VLOOKUP(A68,TXT!$A$2:$Q$3001,13,FALSE),0))</f>
        <v>0</v>
      </c>
      <c r="H68">
        <f t="shared" si="17"/>
        <v>0</v>
      </c>
      <c r="I68">
        <f t="shared" si="18"/>
        <v>0</v>
      </c>
      <c r="J68">
        <f>IF(A68="","",IF(Q68=2,VLOOKUP(A68,TXT!$A$2:$Q$3001,12,FALSE),0))</f>
        <v>16.3</v>
      </c>
      <c r="K68">
        <f>IF(A68="","",IF(Q68=2,VLOOKUP(A68,TXT!$A$2:$Q$3001,13,FALSE),0))</f>
        <v>0</v>
      </c>
      <c r="L68">
        <f t="shared" si="19"/>
        <v>0</v>
      </c>
      <c r="M68">
        <f t="shared" si="20"/>
        <v>0</v>
      </c>
      <c r="N68">
        <f t="shared" si="21"/>
        <v>0</v>
      </c>
      <c r="O68" s="1" t="str">
        <f t="shared" si="22"/>
        <v>20250630</v>
      </c>
      <c r="P68" t="str">
        <f t="shared" si="23"/>
        <v>PREMIO</v>
      </c>
      <c r="Q68">
        <f>IF(TXT!E68="","",TXT!G68)</f>
        <v>2</v>
      </c>
    </row>
    <row r="69" spans="1:17" x14ac:dyDescent="0.25">
      <c r="A69" s="2">
        <f t="shared" si="16"/>
        <v>1018490010731</v>
      </c>
      <c r="B69">
        <f>IF(TXT!F69="","",TXT!F69)</f>
        <v>6300</v>
      </c>
      <c r="C69">
        <f>IF(TXT!E69="","",TXT!E69)</f>
        <v>6142</v>
      </c>
      <c r="D69" s="2">
        <f>IF(TXT!B69="","",TXT!B69)</f>
        <v>101849001073</v>
      </c>
      <c r="E69" t="str">
        <f>IF(B69="","",VLOOKUP(D69,AUXILIAR!$A$3:$C$1181,3,FALSE))</f>
        <v>JOSE ROBERTO TELES DE SOUZA</v>
      </c>
      <c r="F69">
        <f>IF(A69="","",IF(Q69=1,VLOOKUP(A69,TXT!$A$2:$Q$3001,12,FALSE),0))</f>
        <v>187.12</v>
      </c>
      <c r="G69">
        <f>IF(A69="","",IF(Q69=1,VLOOKUP(A69,TXT!$A$2:$Q$3001,13,FALSE),0))</f>
        <v>0</v>
      </c>
      <c r="H69">
        <f t="shared" si="17"/>
        <v>0</v>
      </c>
      <c r="I69">
        <f t="shared" si="18"/>
        <v>0</v>
      </c>
      <c r="J69">
        <f>IF(A69="","",IF(Q69=2,VLOOKUP(A69,TXT!$A$2:$Q$3001,12,FALSE),0))</f>
        <v>0</v>
      </c>
      <c r="K69">
        <f>IF(A69="","",IF(Q69=2,VLOOKUP(A69,TXT!$A$2:$Q$3001,13,FALSE),0))</f>
        <v>0</v>
      </c>
      <c r="L69">
        <f t="shared" si="19"/>
        <v>0</v>
      </c>
      <c r="M69">
        <f t="shared" si="20"/>
        <v>0</v>
      </c>
      <c r="N69">
        <f t="shared" si="21"/>
        <v>0</v>
      </c>
      <c r="O69" s="1" t="str">
        <f t="shared" si="22"/>
        <v>20250630</v>
      </c>
      <c r="P69" t="str">
        <f t="shared" si="23"/>
        <v>PREMIO</v>
      </c>
      <c r="Q69">
        <f>IF(TXT!E69="","",TXT!G69)</f>
        <v>1</v>
      </c>
    </row>
    <row r="70" spans="1:17" x14ac:dyDescent="0.25">
      <c r="A70" s="2">
        <f t="shared" si="16"/>
        <v>1018490010732</v>
      </c>
      <c r="B70">
        <f>IF(TXT!F70="","",TXT!F70)</f>
        <v>6300</v>
      </c>
      <c r="C70">
        <f>IF(TXT!E70="","",TXT!E70)</f>
        <v>6142</v>
      </c>
      <c r="D70" s="2">
        <f>IF(TXT!B70="","",TXT!B70)</f>
        <v>101849001073</v>
      </c>
      <c r="E70" t="str">
        <f>IF(B70="","",VLOOKUP(D70,AUXILIAR!$A$3:$C$1181,3,FALSE))</f>
        <v>JOSE ROBERTO TELES DE SOUZA</v>
      </c>
      <c r="F70">
        <f>IF(A70="","",IF(Q70=1,VLOOKUP(A70,TXT!$A$2:$Q$3001,12,FALSE),0))</f>
        <v>0</v>
      </c>
      <c r="G70">
        <f>IF(A70="","",IF(Q70=1,VLOOKUP(A70,TXT!$A$2:$Q$3001,13,FALSE),0))</f>
        <v>0</v>
      </c>
      <c r="H70">
        <f t="shared" si="17"/>
        <v>0</v>
      </c>
      <c r="I70">
        <f t="shared" si="18"/>
        <v>0</v>
      </c>
      <c r="J70">
        <f>IF(A70="","",IF(Q70=2,VLOOKUP(A70,TXT!$A$2:$Q$3001,12,FALSE),0))</f>
        <v>32.200000000000003</v>
      </c>
      <c r="K70">
        <f>IF(A70="","",IF(Q70=2,VLOOKUP(A70,TXT!$A$2:$Q$3001,13,FALSE),0))</f>
        <v>0</v>
      </c>
      <c r="L70">
        <f t="shared" si="19"/>
        <v>0</v>
      </c>
      <c r="M70">
        <f t="shared" si="20"/>
        <v>0</v>
      </c>
      <c r="N70">
        <f t="shared" si="21"/>
        <v>0</v>
      </c>
      <c r="O70" s="1" t="str">
        <f t="shared" si="22"/>
        <v>20250630</v>
      </c>
      <c r="P70" t="str">
        <f t="shared" si="23"/>
        <v>PREMIO</v>
      </c>
      <c r="Q70">
        <f>IF(TXT!E70="","",TXT!G70)</f>
        <v>2</v>
      </c>
    </row>
    <row r="71" spans="1:17" x14ac:dyDescent="0.25">
      <c r="A71" s="2">
        <f t="shared" si="16"/>
        <v>1018491000431</v>
      </c>
      <c r="B71">
        <f>IF(TXT!F71="","",TXT!F71)</f>
        <v>6300</v>
      </c>
      <c r="C71">
        <f>IF(TXT!E71="","",TXT!E71)</f>
        <v>6130</v>
      </c>
      <c r="D71" s="2">
        <f>IF(TXT!B71="","",TXT!B71)</f>
        <v>101849100043</v>
      </c>
      <c r="E71" t="str">
        <f>IF(B71="","",VLOOKUP(D71,AUXILIAR!$A$3:$C$1181,3,FALSE))</f>
        <v>ANGELO DA SILVA SOARES</v>
      </c>
      <c r="F71">
        <f>IF(A71="","",IF(Q71=1,VLOOKUP(A71,TXT!$A$2:$Q$3001,12,FALSE),0))</f>
        <v>19.62</v>
      </c>
      <c r="G71">
        <f>IF(A71="","",IF(Q71=1,VLOOKUP(A71,TXT!$A$2:$Q$3001,13,FALSE),0))</f>
        <v>0</v>
      </c>
      <c r="H71">
        <f t="shared" si="17"/>
        <v>0</v>
      </c>
      <c r="I71">
        <f t="shared" si="18"/>
        <v>0</v>
      </c>
      <c r="J71">
        <f>IF(A71="","",IF(Q71=2,VLOOKUP(A71,TXT!$A$2:$Q$3001,12,FALSE),0))</f>
        <v>0</v>
      </c>
      <c r="K71">
        <f>IF(A71="","",IF(Q71=2,VLOOKUP(A71,TXT!$A$2:$Q$3001,13,FALSE),0))</f>
        <v>0</v>
      </c>
      <c r="L71">
        <f t="shared" si="19"/>
        <v>0</v>
      </c>
      <c r="M71">
        <f t="shared" si="20"/>
        <v>0</v>
      </c>
      <c r="N71">
        <f t="shared" si="21"/>
        <v>0</v>
      </c>
      <c r="O71" s="1" t="str">
        <f t="shared" si="22"/>
        <v>20250630</v>
      </c>
      <c r="P71" t="str">
        <f t="shared" si="23"/>
        <v>PREMIO</v>
      </c>
      <c r="Q71">
        <f>IF(TXT!E71="","",TXT!G71)</f>
        <v>1</v>
      </c>
    </row>
    <row r="72" spans="1:17" x14ac:dyDescent="0.25">
      <c r="A72" s="2">
        <f t="shared" si="16"/>
        <v>1018491000432</v>
      </c>
      <c r="B72">
        <f>IF(TXT!F72="","",TXT!F72)</f>
        <v>6300</v>
      </c>
      <c r="C72">
        <f>IF(TXT!E72="","",TXT!E72)</f>
        <v>6130</v>
      </c>
      <c r="D72" s="2">
        <f>IF(TXT!B72="","",TXT!B72)</f>
        <v>101849100043</v>
      </c>
      <c r="E72" t="str">
        <f>IF(B72="","",VLOOKUP(D72,AUXILIAR!$A$3:$C$1181,3,FALSE))</f>
        <v>ANGELO DA SILVA SOARES</v>
      </c>
      <c r="F72">
        <f>IF(A72="","",IF(Q72=1,VLOOKUP(A72,TXT!$A$2:$Q$3001,12,FALSE),0))</f>
        <v>0</v>
      </c>
      <c r="G72">
        <f>IF(A72="","",IF(Q72=1,VLOOKUP(A72,TXT!$A$2:$Q$3001,13,FALSE),0))</f>
        <v>0</v>
      </c>
      <c r="H72">
        <f t="shared" si="17"/>
        <v>0</v>
      </c>
      <c r="I72">
        <f t="shared" si="18"/>
        <v>0</v>
      </c>
      <c r="J72">
        <f>IF(A72="","",IF(Q72=2,VLOOKUP(A72,TXT!$A$2:$Q$3001,12,FALSE),0))</f>
        <v>34.75</v>
      </c>
      <c r="K72">
        <f>IF(A72="","",IF(Q72=2,VLOOKUP(A72,TXT!$A$2:$Q$3001,13,FALSE),0))</f>
        <v>0</v>
      </c>
      <c r="L72">
        <f t="shared" si="19"/>
        <v>0</v>
      </c>
      <c r="M72">
        <f t="shared" si="20"/>
        <v>0</v>
      </c>
      <c r="N72">
        <f t="shared" si="21"/>
        <v>0</v>
      </c>
      <c r="O72" s="1" t="str">
        <f t="shared" si="22"/>
        <v>20250630</v>
      </c>
      <c r="P72" t="str">
        <f t="shared" si="23"/>
        <v>PREMIO</v>
      </c>
      <c r="Q72">
        <f>IF(TXT!E72="","",TXT!G72)</f>
        <v>2</v>
      </c>
    </row>
    <row r="73" spans="1:17" x14ac:dyDescent="0.25">
      <c r="A73" s="2">
        <f t="shared" si="16"/>
        <v>1018580021471</v>
      </c>
      <c r="B73">
        <f>IF(TXT!F73="","",TXT!F73)</f>
        <v>6300</v>
      </c>
      <c r="C73">
        <f>IF(TXT!E73="","",TXT!E73)</f>
        <v>6130</v>
      </c>
      <c r="D73" s="2">
        <f>IF(TXT!B73="","",TXT!B73)</f>
        <v>101858002147</v>
      </c>
      <c r="E73" t="str">
        <f>IF(B73="","",VLOOKUP(D73,AUXILIAR!$A$3:$C$1181,3,FALSE))</f>
        <v>FERNANDO VASCONCELLOS DA SILVA</v>
      </c>
      <c r="F73">
        <f>IF(A73="","",IF(Q73=1,VLOOKUP(A73,TXT!$A$2:$Q$3001,12,FALSE),0))</f>
        <v>124.35</v>
      </c>
      <c r="G73">
        <f>IF(A73="","",IF(Q73=1,VLOOKUP(A73,TXT!$A$2:$Q$3001,13,FALSE),0))</f>
        <v>0</v>
      </c>
      <c r="H73">
        <f t="shared" si="17"/>
        <v>0</v>
      </c>
      <c r="I73">
        <f t="shared" si="18"/>
        <v>0</v>
      </c>
      <c r="J73">
        <f>IF(A73="","",IF(Q73=2,VLOOKUP(A73,TXT!$A$2:$Q$3001,12,FALSE),0))</f>
        <v>0</v>
      </c>
      <c r="K73">
        <f>IF(A73="","",IF(Q73=2,VLOOKUP(A73,TXT!$A$2:$Q$3001,13,FALSE),0))</f>
        <v>0</v>
      </c>
      <c r="L73">
        <f t="shared" si="19"/>
        <v>0</v>
      </c>
      <c r="M73">
        <f t="shared" si="20"/>
        <v>0</v>
      </c>
      <c r="N73">
        <f t="shared" si="21"/>
        <v>0</v>
      </c>
      <c r="O73" s="1" t="str">
        <f t="shared" si="22"/>
        <v>20250630</v>
      </c>
      <c r="P73" t="str">
        <f t="shared" si="23"/>
        <v>PREMIO</v>
      </c>
      <c r="Q73">
        <f>IF(TXT!E73="","",TXT!G73)</f>
        <v>1</v>
      </c>
    </row>
    <row r="74" spans="1:17" x14ac:dyDescent="0.25">
      <c r="A74" s="2">
        <f t="shared" si="16"/>
        <v>1018580021472</v>
      </c>
      <c r="B74">
        <f>IF(TXT!F74="","",TXT!F74)</f>
        <v>6300</v>
      </c>
      <c r="C74">
        <f>IF(TXT!E74="","",TXT!E74)</f>
        <v>6130</v>
      </c>
      <c r="D74" s="2">
        <f>IF(TXT!B74="","",TXT!B74)</f>
        <v>101858002147</v>
      </c>
      <c r="E74" t="str">
        <f>IF(B74="","",VLOOKUP(D74,AUXILIAR!$A$3:$C$1181,3,FALSE))</f>
        <v>FERNANDO VASCONCELLOS DA SILVA</v>
      </c>
      <c r="F74">
        <f>IF(A74="","",IF(Q74=1,VLOOKUP(A74,TXT!$A$2:$Q$3001,12,FALSE),0))</f>
        <v>0</v>
      </c>
      <c r="G74">
        <f>IF(A74="","",IF(Q74=1,VLOOKUP(A74,TXT!$A$2:$Q$3001,13,FALSE),0))</f>
        <v>0</v>
      </c>
      <c r="H74">
        <f t="shared" si="17"/>
        <v>0</v>
      </c>
      <c r="I74">
        <f t="shared" si="18"/>
        <v>0</v>
      </c>
      <c r="J74">
        <f>IF(A74="","",IF(Q74=2,VLOOKUP(A74,TXT!$A$2:$Q$3001,12,FALSE),0))</f>
        <v>31.6</v>
      </c>
      <c r="K74">
        <f>IF(A74="","",IF(Q74=2,VLOOKUP(A74,TXT!$A$2:$Q$3001,13,FALSE),0))</f>
        <v>0</v>
      </c>
      <c r="L74">
        <f t="shared" si="19"/>
        <v>0</v>
      </c>
      <c r="M74">
        <f t="shared" si="20"/>
        <v>0</v>
      </c>
      <c r="N74">
        <f t="shared" si="21"/>
        <v>0</v>
      </c>
      <c r="O74" s="1" t="str">
        <f t="shared" si="22"/>
        <v>20250630</v>
      </c>
      <c r="P74" t="str">
        <f t="shared" si="23"/>
        <v>PREMIO</v>
      </c>
      <c r="Q74">
        <f>IF(TXT!E74="","",TXT!G74)</f>
        <v>2</v>
      </c>
    </row>
    <row r="75" spans="1:17" x14ac:dyDescent="0.25">
      <c r="A75" s="2">
        <f t="shared" si="16"/>
        <v>1018980007771</v>
      </c>
      <c r="B75">
        <f>IF(TXT!F75="","",TXT!F75)</f>
        <v>6300</v>
      </c>
      <c r="C75">
        <f>IF(TXT!E75="","",TXT!E75)</f>
        <v>6130</v>
      </c>
      <c r="D75" s="2">
        <f>IF(TXT!B75="","",TXT!B75)</f>
        <v>101898000777</v>
      </c>
      <c r="E75" t="str">
        <f>IF(B75="","",VLOOKUP(D75,AUXILIAR!$A$3:$C$1181,3,FALSE))</f>
        <v>PAULO ANTONIO VILA- FORTE MACHADO</v>
      </c>
      <c r="F75">
        <f>IF(A75="","",IF(Q75=1,VLOOKUP(A75,TXT!$A$2:$Q$3001,12,FALSE),0))</f>
        <v>535.09</v>
      </c>
      <c r="G75">
        <f>IF(A75="","",IF(Q75=1,VLOOKUP(A75,TXT!$A$2:$Q$3001,13,FALSE),0))</f>
        <v>0</v>
      </c>
      <c r="H75">
        <f t="shared" si="17"/>
        <v>0</v>
      </c>
      <c r="I75">
        <f t="shared" si="18"/>
        <v>0</v>
      </c>
      <c r="J75">
        <f>IF(A75="","",IF(Q75=2,VLOOKUP(A75,TXT!$A$2:$Q$3001,12,FALSE),0))</f>
        <v>0</v>
      </c>
      <c r="K75">
        <f>IF(A75="","",IF(Q75=2,VLOOKUP(A75,TXT!$A$2:$Q$3001,13,FALSE),0))</f>
        <v>0</v>
      </c>
      <c r="L75">
        <f t="shared" si="19"/>
        <v>0</v>
      </c>
      <c r="M75">
        <f t="shared" si="20"/>
        <v>0</v>
      </c>
      <c r="N75">
        <f t="shared" si="21"/>
        <v>0</v>
      </c>
      <c r="O75" s="1" t="str">
        <f t="shared" si="22"/>
        <v>20250630</v>
      </c>
      <c r="P75" t="str">
        <f t="shared" si="23"/>
        <v>PREMIO</v>
      </c>
      <c r="Q75">
        <f>IF(TXT!E75="","",TXT!G75)</f>
        <v>1</v>
      </c>
    </row>
    <row r="76" spans="1:17" x14ac:dyDescent="0.25">
      <c r="A76" s="2">
        <f t="shared" si="16"/>
        <v>1018980007772</v>
      </c>
      <c r="B76">
        <f>IF(TXT!F76="","",TXT!F76)</f>
        <v>6300</v>
      </c>
      <c r="C76">
        <f>IF(TXT!E76="","",TXT!E76)</f>
        <v>6130</v>
      </c>
      <c r="D76" s="2">
        <f>IF(TXT!B76="","",TXT!B76)</f>
        <v>101898000777</v>
      </c>
      <c r="E76" t="str">
        <f>IF(B76="","",VLOOKUP(D76,AUXILIAR!$A$3:$C$1181,3,FALSE))</f>
        <v>PAULO ANTONIO VILA- FORTE MACHADO</v>
      </c>
      <c r="F76">
        <f>IF(A76="","",IF(Q76=1,VLOOKUP(A76,TXT!$A$2:$Q$3001,12,FALSE),0))</f>
        <v>0</v>
      </c>
      <c r="G76">
        <f>IF(A76="","",IF(Q76=1,VLOOKUP(A76,TXT!$A$2:$Q$3001,13,FALSE),0))</f>
        <v>0</v>
      </c>
      <c r="H76">
        <f t="shared" si="17"/>
        <v>0</v>
      </c>
      <c r="I76">
        <f t="shared" si="18"/>
        <v>0</v>
      </c>
      <c r="J76">
        <f>IF(A76="","",IF(Q76=2,VLOOKUP(A76,TXT!$A$2:$Q$3001,12,FALSE),0))</f>
        <v>19.97</v>
      </c>
      <c r="K76">
        <f>IF(A76="","",IF(Q76=2,VLOOKUP(A76,TXT!$A$2:$Q$3001,13,FALSE),0))</f>
        <v>0</v>
      </c>
      <c r="L76">
        <f t="shared" si="19"/>
        <v>0</v>
      </c>
      <c r="M76">
        <f t="shared" si="20"/>
        <v>0</v>
      </c>
      <c r="N76">
        <f t="shared" si="21"/>
        <v>0</v>
      </c>
      <c r="O76" s="1" t="str">
        <f t="shared" si="22"/>
        <v>20250630</v>
      </c>
      <c r="P76" t="str">
        <f t="shared" si="23"/>
        <v>PREMIO</v>
      </c>
      <c r="Q76">
        <f>IF(TXT!E76="","",TXT!G76)</f>
        <v>2</v>
      </c>
    </row>
    <row r="77" spans="1:17" x14ac:dyDescent="0.25">
      <c r="A77" s="2">
        <f t="shared" si="16"/>
        <v>1018980008491</v>
      </c>
      <c r="B77">
        <f>IF(TXT!F77="","",TXT!F77)</f>
        <v>6300</v>
      </c>
      <c r="C77">
        <f>IF(TXT!E77="","",TXT!E77)</f>
        <v>6142</v>
      </c>
      <c r="D77" s="2">
        <f>IF(TXT!B77="","",TXT!B77)</f>
        <v>101898000849</v>
      </c>
      <c r="E77" t="str">
        <f>IF(B77="","",VLOOKUP(D77,AUXILIAR!$A$3:$C$1181,3,FALSE))</f>
        <v>CLAUDIO ROBERTO GOMES FERREIRA</v>
      </c>
      <c r="F77">
        <f>IF(A77="","",IF(Q77=1,VLOOKUP(A77,TXT!$A$2:$Q$3001,12,FALSE),0))</f>
        <v>247.64</v>
      </c>
      <c r="G77">
        <f>IF(A77="","",IF(Q77=1,VLOOKUP(A77,TXT!$A$2:$Q$3001,13,FALSE),0))</f>
        <v>0</v>
      </c>
      <c r="H77">
        <f t="shared" si="17"/>
        <v>0</v>
      </c>
      <c r="I77">
        <f t="shared" si="18"/>
        <v>0</v>
      </c>
      <c r="J77">
        <f>IF(A77="","",IF(Q77=2,VLOOKUP(A77,TXT!$A$2:$Q$3001,12,FALSE),0))</f>
        <v>0</v>
      </c>
      <c r="K77">
        <f>IF(A77="","",IF(Q77=2,VLOOKUP(A77,TXT!$A$2:$Q$3001,13,FALSE),0))</f>
        <v>0</v>
      </c>
      <c r="L77">
        <f t="shared" si="19"/>
        <v>0</v>
      </c>
      <c r="M77">
        <f t="shared" si="20"/>
        <v>0</v>
      </c>
      <c r="N77">
        <f t="shared" si="21"/>
        <v>0</v>
      </c>
      <c r="O77" s="1" t="str">
        <f t="shared" si="22"/>
        <v>20250630</v>
      </c>
      <c r="P77" t="str">
        <f t="shared" si="23"/>
        <v>PREMIO</v>
      </c>
      <c r="Q77">
        <f>IF(TXT!E77="","",TXT!G77)</f>
        <v>1</v>
      </c>
    </row>
    <row r="78" spans="1:17" x14ac:dyDescent="0.25">
      <c r="A78" s="2">
        <f t="shared" si="16"/>
        <v>1018980008492</v>
      </c>
      <c r="B78">
        <f>IF(TXT!F78="","",TXT!F78)</f>
        <v>6300</v>
      </c>
      <c r="C78">
        <f>IF(TXT!E78="","",TXT!E78)</f>
        <v>6142</v>
      </c>
      <c r="D78" s="2">
        <f>IF(TXT!B78="","",TXT!B78)</f>
        <v>101898000849</v>
      </c>
      <c r="E78" t="str">
        <f>IF(B78="","",VLOOKUP(D78,AUXILIAR!$A$3:$C$1181,3,FALSE))</f>
        <v>CLAUDIO ROBERTO GOMES FERREIRA</v>
      </c>
      <c r="F78">
        <f>IF(A78="","",IF(Q78=1,VLOOKUP(A78,TXT!$A$2:$Q$3001,12,FALSE),0))</f>
        <v>0</v>
      </c>
      <c r="G78">
        <f>IF(A78="","",IF(Q78=1,VLOOKUP(A78,TXT!$A$2:$Q$3001,13,FALSE),0))</f>
        <v>0</v>
      </c>
      <c r="H78">
        <f t="shared" si="17"/>
        <v>0</v>
      </c>
      <c r="I78">
        <f t="shared" si="18"/>
        <v>0</v>
      </c>
      <c r="J78">
        <f>IF(A78="","",IF(Q78=2,VLOOKUP(A78,TXT!$A$2:$Q$3001,12,FALSE),0))</f>
        <v>32.75</v>
      </c>
      <c r="K78">
        <f>IF(A78="","",IF(Q78=2,VLOOKUP(A78,TXT!$A$2:$Q$3001,13,FALSE),0))</f>
        <v>0</v>
      </c>
      <c r="L78">
        <f t="shared" si="19"/>
        <v>0</v>
      </c>
      <c r="M78">
        <f t="shared" si="20"/>
        <v>0</v>
      </c>
      <c r="N78">
        <f t="shared" si="21"/>
        <v>0</v>
      </c>
      <c r="O78" s="1" t="str">
        <f t="shared" si="22"/>
        <v>20250630</v>
      </c>
      <c r="P78" t="str">
        <f t="shared" si="23"/>
        <v>PREMIO</v>
      </c>
      <c r="Q78">
        <f>IF(TXT!E78="","",TXT!G78)</f>
        <v>2</v>
      </c>
    </row>
    <row r="79" spans="1:17" x14ac:dyDescent="0.25">
      <c r="A79" s="2">
        <f t="shared" si="16"/>
        <v>1019110000411</v>
      </c>
      <c r="B79">
        <f>IF(TXT!F79="","",TXT!F79)</f>
        <v>6300</v>
      </c>
      <c r="C79">
        <f>IF(TXT!E79="","",TXT!E79)</f>
        <v>6142</v>
      </c>
      <c r="D79" s="2">
        <f>IF(TXT!B79="","",TXT!B79)</f>
        <v>101911000041</v>
      </c>
      <c r="E79" t="str">
        <f>IF(B79="","",VLOOKUP(D79,AUXILIAR!$A$3:$C$1181,3,FALSE))</f>
        <v>ARNALDELINO BARBOSA CORREA</v>
      </c>
      <c r="F79">
        <f>IF(A79="","",IF(Q79=1,VLOOKUP(A79,TXT!$A$2:$Q$3001,12,FALSE),0))</f>
        <v>110.76</v>
      </c>
      <c r="G79">
        <f>IF(A79="","",IF(Q79=1,VLOOKUP(A79,TXT!$A$2:$Q$3001,13,FALSE),0))</f>
        <v>0</v>
      </c>
      <c r="H79">
        <f t="shared" si="17"/>
        <v>0</v>
      </c>
      <c r="I79">
        <f t="shared" si="18"/>
        <v>0</v>
      </c>
      <c r="J79">
        <f>IF(A79="","",IF(Q79=2,VLOOKUP(A79,TXT!$A$2:$Q$3001,12,FALSE),0))</f>
        <v>0</v>
      </c>
      <c r="K79">
        <f>IF(A79="","",IF(Q79=2,VLOOKUP(A79,TXT!$A$2:$Q$3001,13,FALSE),0))</f>
        <v>0</v>
      </c>
      <c r="L79">
        <f t="shared" si="19"/>
        <v>0</v>
      </c>
      <c r="M79">
        <f t="shared" si="20"/>
        <v>0</v>
      </c>
      <c r="N79">
        <f t="shared" si="21"/>
        <v>0</v>
      </c>
      <c r="O79" s="1" t="str">
        <f t="shared" si="22"/>
        <v>20250630</v>
      </c>
      <c r="P79" t="str">
        <f t="shared" si="23"/>
        <v>PREMIO</v>
      </c>
      <c r="Q79">
        <f>IF(TXT!E79="","",TXT!G79)</f>
        <v>1</v>
      </c>
    </row>
    <row r="80" spans="1:17" x14ac:dyDescent="0.25">
      <c r="A80" s="2">
        <f t="shared" si="16"/>
        <v>1019110000412</v>
      </c>
      <c r="B80">
        <f>IF(TXT!F80="","",TXT!F80)</f>
        <v>6300</v>
      </c>
      <c r="C80">
        <f>IF(TXT!E80="","",TXT!E80)</f>
        <v>6142</v>
      </c>
      <c r="D80" s="2">
        <f>IF(TXT!B80="","",TXT!B80)</f>
        <v>101911000041</v>
      </c>
      <c r="E80" t="str">
        <f>IF(B80="","",VLOOKUP(D80,AUXILIAR!$A$3:$C$1181,3,FALSE))</f>
        <v>ARNALDELINO BARBOSA CORREA</v>
      </c>
      <c r="F80">
        <f>IF(A80="","",IF(Q80=1,VLOOKUP(A80,TXT!$A$2:$Q$3001,12,FALSE),0))</f>
        <v>0</v>
      </c>
      <c r="G80">
        <f>IF(A80="","",IF(Q80=1,VLOOKUP(A80,TXT!$A$2:$Q$3001,13,FALSE),0))</f>
        <v>0</v>
      </c>
      <c r="H80">
        <f t="shared" si="17"/>
        <v>0</v>
      </c>
      <c r="I80">
        <f t="shared" si="18"/>
        <v>0</v>
      </c>
      <c r="J80">
        <f>IF(A80="","",IF(Q80=2,VLOOKUP(A80,TXT!$A$2:$Q$3001,12,FALSE),0))</f>
        <v>22.6</v>
      </c>
      <c r="K80">
        <f>IF(A80="","",IF(Q80=2,VLOOKUP(A80,TXT!$A$2:$Q$3001,13,FALSE),0))</f>
        <v>0</v>
      </c>
      <c r="L80">
        <f t="shared" si="19"/>
        <v>0</v>
      </c>
      <c r="M80">
        <f t="shared" si="20"/>
        <v>0</v>
      </c>
      <c r="N80">
        <f t="shared" si="21"/>
        <v>0</v>
      </c>
      <c r="O80" s="1" t="str">
        <f t="shared" si="22"/>
        <v>20250630</v>
      </c>
      <c r="P80" t="str">
        <f t="shared" si="23"/>
        <v>PREMIO</v>
      </c>
      <c r="Q80">
        <f>IF(TXT!E80="","",TXT!G80)</f>
        <v>2</v>
      </c>
    </row>
    <row r="81" spans="1:17" x14ac:dyDescent="0.25">
      <c r="A81" s="2">
        <f t="shared" si="16"/>
        <v>1019681000791</v>
      </c>
      <c r="B81">
        <f>IF(TXT!F81="","",TXT!F81)</f>
        <v>6300</v>
      </c>
      <c r="C81">
        <f>IF(TXT!E81="","",TXT!E81)</f>
        <v>6130</v>
      </c>
      <c r="D81" s="2">
        <f>IF(TXT!B81="","",TXT!B81)</f>
        <v>101968100079</v>
      </c>
      <c r="E81" t="str">
        <f>IF(B81="","",VLOOKUP(D81,AUXILIAR!$A$3:$C$1181,3,FALSE))</f>
        <v>MARGARETH FERNANDES</v>
      </c>
      <c r="F81">
        <f>IF(A81="","",IF(Q81=1,VLOOKUP(A81,TXT!$A$2:$Q$3001,12,FALSE),0))</f>
        <v>16.09</v>
      </c>
      <c r="G81">
        <f>IF(A81="","",IF(Q81=1,VLOOKUP(A81,TXT!$A$2:$Q$3001,13,FALSE),0))</f>
        <v>0</v>
      </c>
      <c r="H81">
        <f t="shared" si="17"/>
        <v>0</v>
      </c>
      <c r="I81">
        <f t="shared" si="18"/>
        <v>0</v>
      </c>
      <c r="J81">
        <f>IF(A81="","",IF(Q81=2,VLOOKUP(A81,TXT!$A$2:$Q$3001,12,FALSE),0))</f>
        <v>0</v>
      </c>
      <c r="K81">
        <f>IF(A81="","",IF(Q81=2,VLOOKUP(A81,TXT!$A$2:$Q$3001,13,FALSE),0))</f>
        <v>0</v>
      </c>
      <c r="L81">
        <f t="shared" si="19"/>
        <v>0</v>
      </c>
      <c r="M81">
        <f t="shared" si="20"/>
        <v>0</v>
      </c>
      <c r="N81">
        <f t="shared" si="21"/>
        <v>0</v>
      </c>
      <c r="O81" s="1" t="str">
        <f t="shared" si="22"/>
        <v>20250630</v>
      </c>
      <c r="P81" t="str">
        <f t="shared" si="23"/>
        <v>PREMIO</v>
      </c>
      <c r="Q81">
        <f>IF(TXT!E81="","",TXT!G81)</f>
        <v>1</v>
      </c>
    </row>
    <row r="82" spans="1:17" x14ac:dyDescent="0.25">
      <c r="A82" s="2">
        <f t="shared" si="16"/>
        <v>1019681000792</v>
      </c>
      <c r="B82">
        <f>IF(TXT!F82="","",TXT!F82)</f>
        <v>6300</v>
      </c>
      <c r="C82">
        <f>IF(TXT!E82="","",TXT!E82)</f>
        <v>6130</v>
      </c>
      <c r="D82" s="2">
        <f>IF(TXT!B82="","",TXT!B82)</f>
        <v>101968100079</v>
      </c>
      <c r="E82" t="str">
        <f>IF(B82="","",VLOOKUP(D82,AUXILIAR!$A$3:$C$1181,3,FALSE))</f>
        <v>MARGARETH FERNANDES</v>
      </c>
      <c r="F82">
        <f>IF(A82="","",IF(Q82=1,VLOOKUP(A82,TXT!$A$2:$Q$3001,12,FALSE),0))</f>
        <v>0</v>
      </c>
      <c r="G82">
        <f>IF(A82="","",IF(Q82=1,VLOOKUP(A82,TXT!$A$2:$Q$3001,13,FALSE),0))</f>
        <v>0</v>
      </c>
      <c r="H82">
        <f t="shared" si="17"/>
        <v>0</v>
      </c>
      <c r="I82">
        <f t="shared" si="18"/>
        <v>0</v>
      </c>
      <c r="J82">
        <f>IF(A82="","",IF(Q82=2,VLOOKUP(A82,TXT!$A$2:$Q$3001,12,FALSE),0))</f>
        <v>17.8</v>
      </c>
      <c r="K82">
        <f>IF(A82="","",IF(Q82=2,VLOOKUP(A82,TXT!$A$2:$Q$3001,13,FALSE),0))</f>
        <v>0</v>
      </c>
      <c r="L82">
        <f t="shared" si="19"/>
        <v>0</v>
      </c>
      <c r="M82">
        <f t="shared" si="20"/>
        <v>0</v>
      </c>
      <c r="N82">
        <f t="shared" si="21"/>
        <v>0</v>
      </c>
      <c r="O82" s="1" t="str">
        <f t="shared" si="22"/>
        <v>20250630</v>
      </c>
      <c r="P82" t="str">
        <f t="shared" si="23"/>
        <v>PREMIO</v>
      </c>
      <c r="Q82">
        <f>IF(TXT!E82="","",TXT!G82)</f>
        <v>2</v>
      </c>
    </row>
    <row r="83" spans="1:17" x14ac:dyDescent="0.25">
      <c r="A83" s="2">
        <f t="shared" si="16"/>
        <v>1019791003421</v>
      </c>
      <c r="B83">
        <f>IF(TXT!F83="","",TXT!F83)</f>
        <v>6300</v>
      </c>
      <c r="C83">
        <f>IF(TXT!E83="","",TXT!E83)</f>
        <v>6130</v>
      </c>
      <c r="D83" s="2">
        <f>IF(TXT!B83="","",TXT!B83)</f>
        <v>101979100342</v>
      </c>
      <c r="E83" t="str">
        <f>IF(B83="","",VLOOKUP(D83,AUXILIAR!$A$3:$C$1181,3,FALSE))</f>
        <v>MAURO LUCIO DE LIMA</v>
      </c>
      <c r="F83">
        <f>IF(A83="","",IF(Q83=1,VLOOKUP(A83,TXT!$A$2:$Q$3001,12,FALSE),0))</f>
        <v>74.180000000000007</v>
      </c>
      <c r="G83">
        <f>IF(A83="","",IF(Q83=1,VLOOKUP(A83,TXT!$A$2:$Q$3001,13,FALSE),0))</f>
        <v>0</v>
      </c>
      <c r="H83">
        <f t="shared" si="17"/>
        <v>0</v>
      </c>
      <c r="I83">
        <f t="shared" si="18"/>
        <v>0</v>
      </c>
      <c r="J83">
        <f>IF(A83="","",IF(Q83=2,VLOOKUP(A83,TXT!$A$2:$Q$3001,12,FALSE),0))</f>
        <v>0</v>
      </c>
      <c r="K83">
        <f>IF(A83="","",IF(Q83=2,VLOOKUP(A83,TXT!$A$2:$Q$3001,13,FALSE),0))</f>
        <v>0</v>
      </c>
      <c r="L83">
        <f t="shared" si="19"/>
        <v>0</v>
      </c>
      <c r="M83">
        <f t="shared" si="20"/>
        <v>0</v>
      </c>
      <c r="N83">
        <f t="shared" si="21"/>
        <v>0</v>
      </c>
      <c r="O83" s="1" t="str">
        <f t="shared" si="22"/>
        <v>20250630</v>
      </c>
      <c r="P83" t="str">
        <f t="shared" si="23"/>
        <v>PREMIO</v>
      </c>
      <c r="Q83">
        <f>IF(TXT!E83="","",TXT!G83)</f>
        <v>1</v>
      </c>
    </row>
    <row r="84" spans="1:17" x14ac:dyDescent="0.25">
      <c r="A84" s="2">
        <f t="shared" si="16"/>
        <v>1019791003422</v>
      </c>
      <c r="B84">
        <f>IF(TXT!F84="","",TXT!F84)</f>
        <v>6300</v>
      </c>
      <c r="C84">
        <f>IF(TXT!E84="","",TXT!E84)</f>
        <v>6130</v>
      </c>
      <c r="D84" s="2">
        <f>IF(TXT!B84="","",TXT!B84)</f>
        <v>101979100342</v>
      </c>
      <c r="E84" t="str">
        <f>IF(B84="","",VLOOKUP(D84,AUXILIAR!$A$3:$C$1181,3,FALSE))</f>
        <v>MAURO LUCIO DE LIMA</v>
      </c>
      <c r="F84">
        <f>IF(A84="","",IF(Q84=1,VLOOKUP(A84,TXT!$A$2:$Q$3001,12,FALSE),0))</f>
        <v>0</v>
      </c>
      <c r="G84">
        <f>IF(A84="","",IF(Q84=1,VLOOKUP(A84,TXT!$A$2:$Q$3001,13,FALSE),0))</f>
        <v>0</v>
      </c>
      <c r="H84">
        <f t="shared" si="17"/>
        <v>0</v>
      </c>
      <c r="I84">
        <f t="shared" si="18"/>
        <v>0</v>
      </c>
      <c r="J84">
        <f>IF(A84="","",IF(Q84=2,VLOOKUP(A84,TXT!$A$2:$Q$3001,12,FALSE),0))</f>
        <v>17.399999999999999</v>
      </c>
      <c r="K84">
        <f>IF(A84="","",IF(Q84=2,VLOOKUP(A84,TXT!$A$2:$Q$3001,13,FALSE),0))</f>
        <v>0</v>
      </c>
      <c r="L84">
        <f t="shared" si="19"/>
        <v>0</v>
      </c>
      <c r="M84">
        <f t="shared" si="20"/>
        <v>0</v>
      </c>
      <c r="N84">
        <f t="shared" si="21"/>
        <v>0</v>
      </c>
      <c r="O84" s="1" t="str">
        <f t="shared" si="22"/>
        <v>20250630</v>
      </c>
      <c r="P84" t="str">
        <f t="shared" si="23"/>
        <v>PREMIO</v>
      </c>
      <c r="Q84">
        <f>IF(TXT!E84="","",TXT!G84)</f>
        <v>2</v>
      </c>
    </row>
    <row r="85" spans="1:17" x14ac:dyDescent="0.25">
      <c r="A85" s="2">
        <f t="shared" si="16"/>
        <v>1019800015581</v>
      </c>
      <c r="B85">
        <f>IF(TXT!F85="","",TXT!F85)</f>
        <v>6300</v>
      </c>
      <c r="C85">
        <f>IF(TXT!E85="","",TXT!E85)</f>
        <v>6130</v>
      </c>
      <c r="D85" s="2">
        <f>IF(TXT!B85="","",TXT!B85)</f>
        <v>101980001558</v>
      </c>
      <c r="E85" t="str">
        <f>IF(B85="","",VLOOKUP(D85,AUXILIAR!$A$3:$C$1181,3,FALSE))</f>
        <v>MARIA DE JESUS MACHADO MATTOS</v>
      </c>
      <c r="F85">
        <f>IF(A85="","",IF(Q85=1,VLOOKUP(A85,TXT!$A$2:$Q$3001,12,FALSE),0))</f>
        <v>1.88</v>
      </c>
      <c r="G85">
        <f>IF(A85="","",IF(Q85=1,VLOOKUP(A85,TXT!$A$2:$Q$3001,13,FALSE),0))</f>
        <v>0</v>
      </c>
      <c r="H85">
        <f t="shared" si="17"/>
        <v>0</v>
      </c>
      <c r="I85">
        <f t="shared" si="18"/>
        <v>0</v>
      </c>
      <c r="J85">
        <f>IF(A85="","",IF(Q85=2,VLOOKUP(A85,TXT!$A$2:$Q$3001,12,FALSE),0))</f>
        <v>0</v>
      </c>
      <c r="K85">
        <f>IF(A85="","",IF(Q85=2,VLOOKUP(A85,TXT!$A$2:$Q$3001,13,FALSE),0))</f>
        <v>0</v>
      </c>
      <c r="L85">
        <f t="shared" si="19"/>
        <v>0</v>
      </c>
      <c r="M85">
        <f t="shared" si="20"/>
        <v>0</v>
      </c>
      <c r="N85">
        <f t="shared" si="21"/>
        <v>0</v>
      </c>
      <c r="O85" s="1" t="str">
        <f t="shared" si="22"/>
        <v>20250630</v>
      </c>
      <c r="P85" t="str">
        <f t="shared" si="23"/>
        <v>PREMIO</v>
      </c>
      <c r="Q85">
        <f>IF(TXT!E85="","",TXT!G85)</f>
        <v>1</v>
      </c>
    </row>
    <row r="86" spans="1:17" x14ac:dyDescent="0.25">
      <c r="A86" s="2">
        <f t="shared" si="16"/>
        <v>1019800015582</v>
      </c>
      <c r="B86">
        <f>IF(TXT!F86="","",TXT!F86)</f>
        <v>6300</v>
      </c>
      <c r="C86">
        <f>IF(TXT!E86="","",TXT!E86)</f>
        <v>6130</v>
      </c>
      <c r="D86" s="2">
        <f>IF(TXT!B86="","",TXT!B86)</f>
        <v>101980001558</v>
      </c>
      <c r="E86" t="str">
        <f>IF(B86="","",VLOOKUP(D86,AUXILIAR!$A$3:$C$1181,3,FALSE))</f>
        <v>MARIA DE JESUS MACHADO MATTOS</v>
      </c>
      <c r="F86">
        <f>IF(A86="","",IF(Q86=1,VLOOKUP(A86,TXT!$A$2:$Q$3001,12,FALSE),0))</f>
        <v>0</v>
      </c>
      <c r="G86">
        <f>IF(A86="","",IF(Q86=1,VLOOKUP(A86,TXT!$A$2:$Q$3001,13,FALSE),0))</f>
        <v>0</v>
      </c>
      <c r="H86">
        <f t="shared" si="17"/>
        <v>0</v>
      </c>
      <c r="I86">
        <f t="shared" si="18"/>
        <v>0</v>
      </c>
      <c r="J86">
        <f>IF(A86="","",IF(Q86=2,VLOOKUP(A86,TXT!$A$2:$Q$3001,12,FALSE),0))</f>
        <v>13.27</v>
      </c>
      <c r="K86">
        <f>IF(A86="","",IF(Q86=2,VLOOKUP(A86,TXT!$A$2:$Q$3001,13,FALSE),0))</f>
        <v>0</v>
      </c>
      <c r="L86">
        <f t="shared" si="19"/>
        <v>0</v>
      </c>
      <c r="M86">
        <f t="shared" si="20"/>
        <v>0</v>
      </c>
      <c r="N86">
        <f t="shared" si="21"/>
        <v>0</v>
      </c>
      <c r="O86" s="1" t="str">
        <f t="shared" si="22"/>
        <v>20250630</v>
      </c>
      <c r="P86" t="str">
        <f t="shared" si="23"/>
        <v>PREMIO</v>
      </c>
      <c r="Q86">
        <f>IF(TXT!E86="","",TXT!G86)</f>
        <v>2</v>
      </c>
    </row>
    <row r="87" spans="1:17" x14ac:dyDescent="0.25">
      <c r="A87" s="2">
        <f t="shared" si="16"/>
        <v>1019800015621</v>
      </c>
      <c r="B87">
        <f>IF(TXT!F87="","",TXT!F87)</f>
        <v>6300</v>
      </c>
      <c r="C87">
        <f>IF(TXT!E87="","",TXT!E87)</f>
        <v>6130</v>
      </c>
      <c r="D87" s="2">
        <f>IF(TXT!B87="","",TXT!B87)</f>
        <v>101980001562</v>
      </c>
      <c r="E87" t="str">
        <f>IF(B87="","",VLOOKUP(D87,AUXILIAR!$A$3:$C$1181,3,FALSE))</f>
        <v>RENATO D ARINOS PIMENTEL</v>
      </c>
      <c r="F87">
        <f>IF(A87="","",IF(Q87=1,VLOOKUP(A87,TXT!$A$2:$Q$3001,12,FALSE),0))</f>
        <v>20.75</v>
      </c>
      <c r="G87">
        <f>IF(A87="","",IF(Q87=1,VLOOKUP(A87,TXT!$A$2:$Q$3001,13,FALSE),0))</f>
        <v>0</v>
      </c>
      <c r="H87">
        <f t="shared" si="17"/>
        <v>0</v>
      </c>
      <c r="I87">
        <f t="shared" si="18"/>
        <v>0</v>
      </c>
      <c r="J87">
        <f>IF(A87="","",IF(Q87=2,VLOOKUP(A87,TXT!$A$2:$Q$3001,12,FALSE),0))</f>
        <v>0</v>
      </c>
      <c r="K87">
        <f>IF(A87="","",IF(Q87=2,VLOOKUP(A87,TXT!$A$2:$Q$3001,13,FALSE),0))</f>
        <v>0</v>
      </c>
      <c r="L87">
        <f t="shared" si="19"/>
        <v>0</v>
      </c>
      <c r="M87">
        <f t="shared" si="20"/>
        <v>0</v>
      </c>
      <c r="N87">
        <f t="shared" si="21"/>
        <v>0</v>
      </c>
      <c r="O87" s="1" t="str">
        <f t="shared" si="22"/>
        <v>20250630</v>
      </c>
      <c r="P87" t="str">
        <f t="shared" si="23"/>
        <v>PREMIO</v>
      </c>
      <c r="Q87">
        <f>IF(TXT!E87="","",TXT!G87)</f>
        <v>1</v>
      </c>
    </row>
    <row r="88" spans="1:17" x14ac:dyDescent="0.25">
      <c r="A88" s="2">
        <f t="shared" si="16"/>
        <v>1019800015622</v>
      </c>
      <c r="B88">
        <f>IF(TXT!F88="","",TXT!F88)</f>
        <v>6300</v>
      </c>
      <c r="C88">
        <f>IF(TXT!E88="","",TXT!E88)</f>
        <v>6130</v>
      </c>
      <c r="D88" s="2">
        <f>IF(TXT!B88="","",TXT!B88)</f>
        <v>101980001562</v>
      </c>
      <c r="E88" t="str">
        <f>IF(B88="","",VLOOKUP(D88,AUXILIAR!$A$3:$C$1181,3,FALSE))</f>
        <v>RENATO D ARINOS PIMENTEL</v>
      </c>
      <c r="F88">
        <f>IF(A88="","",IF(Q88=1,VLOOKUP(A88,TXT!$A$2:$Q$3001,12,FALSE),0))</f>
        <v>0</v>
      </c>
      <c r="G88">
        <f>IF(A88="","",IF(Q88=1,VLOOKUP(A88,TXT!$A$2:$Q$3001,13,FALSE),0))</f>
        <v>0</v>
      </c>
      <c r="H88">
        <f t="shared" si="17"/>
        <v>0</v>
      </c>
      <c r="I88">
        <f t="shared" si="18"/>
        <v>0</v>
      </c>
      <c r="J88">
        <f>IF(A88="","",IF(Q88=2,VLOOKUP(A88,TXT!$A$2:$Q$3001,12,FALSE),0))</f>
        <v>36.42</v>
      </c>
      <c r="K88">
        <f>IF(A88="","",IF(Q88=2,VLOOKUP(A88,TXT!$A$2:$Q$3001,13,FALSE),0))</f>
        <v>0</v>
      </c>
      <c r="L88">
        <f t="shared" si="19"/>
        <v>0</v>
      </c>
      <c r="M88">
        <f t="shared" si="20"/>
        <v>0</v>
      </c>
      <c r="N88">
        <f t="shared" si="21"/>
        <v>0</v>
      </c>
      <c r="O88" s="1" t="str">
        <f t="shared" si="22"/>
        <v>20250630</v>
      </c>
      <c r="P88" t="str">
        <f t="shared" si="23"/>
        <v>PREMIO</v>
      </c>
      <c r="Q88">
        <f>IF(TXT!E88="","",TXT!G88)</f>
        <v>2</v>
      </c>
    </row>
    <row r="89" spans="1:17" x14ac:dyDescent="0.25">
      <c r="A89" s="2">
        <f t="shared" si="16"/>
        <v>1019800015891</v>
      </c>
      <c r="B89">
        <f>IF(TXT!F89="","",TXT!F89)</f>
        <v>6300</v>
      </c>
      <c r="C89">
        <f>IF(TXT!E89="","",TXT!E89)</f>
        <v>6130</v>
      </c>
      <c r="D89" s="2">
        <f>IF(TXT!B89="","",TXT!B89)</f>
        <v>101980001589</v>
      </c>
      <c r="E89" t="str">
        <f>IF(B89="","",VLOOKUP(D89,AUXILIAR!$A$3:$C$1181,3,FALSE))</f>
        <v>RODRIGO ANTUNES XAVIER</v>
      </c>
      <c r="F89">
        <f>IF(A89="","",IF(Q89=1,VLOOKUP(A89,TXT!$A$2:$Q$3001,12,FALSE),0))</f>
        <v>3.53</v>
      </c>
      <c r="G89">
        <f>IF(A89="","",IF(Q89=1,VLOOKUP(A89,TXT!$A$2:$Q$3001,13,FALSE),0))</f>
        <v>0</v>
      </c>
      <c r="H89">
        <f t="shared" si="17"/>
        <v>0</v>
      </c>
      <c r="I89">
        <f t="shared" si="18"/>
        <v>0</v>
      </c>
      <c r="J89">
        <f>IF(A89="","",IF(Q89=2,VLOOKUP(A89,TXT!$A$2:$Q$3001,12,FALSE),0))</f>
        <v>0</v>
      </c>
      <c r="K89">
        <f>IF(A89="","",IF(Q89=2,VLOOKUP(A89,TXT!$A$2:$Q$3001,13,FALSE),0))</f>
        <v>0</v>
      </c>
      <c r="L89">
        <f t="shared" si="19"/>
        <v>0</v>
      </c>
      <c r="M89">
        <f t="shared" si="20"/>
        <v>0</v>
      </c>
      <c r="N89">
        <f t="shared" si="21"/>
        <v>0</v>
      </c>
      <c r="O89" s="1" t="str">
        <f t="shared" si="22"/>
        <v>20250630</v>
      </c>
      <c r="P89" t="str">
        <f t="shared" si="23"/>
        <v>PREMIO</v>
      </c>
      <c r="Q89">
        <f>IF(TXT!E89="","",TXT!G89)</f>
        <v>1</v>
      </c>
    </row>
    <row r="90" spans="1:17" x14ac:dyDescent="0.25">
      <c r="A90" s="2">
        <f t="shared" si="16"/>
        <v>1019800015892</v>
      </c>
      <c r="B90">
        <f>IF(TXT!F90="","",TXT!F90)</f>
        <v>6300</v>
      </c>
      <c r="C90">
        <f>IF(TXT!E90="","",TXT!E90)</f>
        <v>6130</v>
      </c>
      <c r="D90" s="2">
        <f>IF(TXT!B90="","",TXT!B90)</f>
        <v>101980001589</v>
      </c>
      <c r="E90" t="str">
        <f>IF(B90="","",VLOOKUP(D90,AUXILIAR!$A$3:$C$1181,3,FALSE))</f>
        <v>RODRIGO ANTUNES XAVIER</v>
      </c>
      <c r="F90">
        <f>IF(A90="","",IF(Q90=1,VLOOKUP(A90,TXT!$A$2:$Q$3001,12,FALSE),0))</f>
        <v>0</v>
      </c>
      <c r="G90">
        <f>IF(A90="","",IF(Q90=1,VLOOKUP(A90,TXT!$A$2:$Q$3001,13,FALSE),0))</f>
        <v>0</v>
      </c>
      <c r="H90">
        <f t="shared" si="17"/>
        <v>0</v>
      </c>
      <c r="I90">
        <f t="shared" si="18"/>
        <v>0</v>
      </c>
      <c r="J90">
        <f>IF(A90="","",IF(Q90=2,VLOOKUP(A90,TXT!$A$2:$Q$3001,12,FALSE),0))</f>
        <v>19.68</v>
      </c>
      <c r="K90">
        <f>IF(A90="","",IF(Q90=2,VLOOKUP(A90,TXT!$A$2:$Q$3001,13,FALSE),0))</f>
        <v>0</v>
      </c>
      <c r="L90">
        <f t="shared" si="19"/>
        <v>0</v>
      </c>
      <c r="M90">
        <f t="shared" si="20"/>
        <v>0</v>
      </c>
      <c r="N90">
        <f t="shared" si="21"/>
        <v>0</v>
      </c>
      <c r="O90" s="1" t="str">
        <f t="shared" si="22"/>
        <v>20250630</v>
      </c>
      <c r="P90" t="str">
        <f t="shared" si="23"/>
        <v>PREMIO</v>
      </c>
      <c r="Q90">
        <f>IF(TXT!E90="","",TXT!G90)</f>
        <v>2</v>
      </c>
    </row>
    <row r="91" spans="1:17" x14ac:dyDescent="0.25">
      <c r="A91" s="2">
        <f t="shared" si="16"/>
        <v>1019800018531</v>
      </c>
      <c r="B91">
        <f>IF(TXT!F91="","",TXT!F91)</f>
        <v>6300</v>
      </c>
      <c r="C91">
        <f>IF(TXT!E91="","",TXT!E91)</f>
        <v>6130</v>
      </c>
      <c r="D91" s="2">
        <f>IF(TXT!B91="","",TXT!B91)</f>
        <v>101980001853</v>
      </c>
      <c r="E91" t="str">
        <f>IF(B91="","",VLOOKUP(D91,AUXILIAR!$A$3:$C$1181,3,FALSE))</f>
        <v>FABIANO DOS REIS VIEIRA</v>
      </c>
      <c r="F91">
        <f>IF(A91="","",IF(Q91=1,VLOOKUP(A91,TXT!$A$2:$Q$3001,12,FALSE),0))</f>
        <v>29.13</v>
      </c>
      <c r="G91">
        <f>IF(A91="","",IF(Q91=1,VLOOKUP(A91,TXT!$A$2:$Q$3001,13,FALSE),0))</f>
        <v>0</v>
      </c>
      <c r="H91">
        <f t="shared" si="17"/>
        <v>0</v>
      </c>
      <c r="I91">
        <f t="shared" si="18"/>
        <v>0</v>
      </c>
      <c r="J91">
        <f>IF(A91="","",IF(Q91=2,VLOOKUP(A91,TXT!$A$2:$Q$3001,12,FALSE),0))</f>
        <v>0</v>
      </c>
      <c r="K91">
        <f>IF(A91="","",IF(Q91=2,VLOOKUP(A91,TXT!$A$2:$Q$3001,13,FALSE),0))</f>
        <v>0</v>
      </c>
      <c r="L91">
        <f t="shared" si="19"/>
        <v>0</v>
      </c>
      <c r="M91">
        <f t="shared" si="20"/>
        <v>0</v>
      </c>
      <c r="N91">
        <f t="shared" si="21"/>
        <v>0</v>
      </c>
      <c r="O91" s="1" t="str">
        <f t="shared" si="22"/>
        <v>20250630</v>
      </c>
      <c r="P91" t="str">
        <f t="shared" si="23"/>
        <v>PREMIO</v>
      </c>
      <c r="Q91">
        <f>IF(TXT!E91="","",TXT!G91)</f>
        <v>1</v>
      </c>
    </row>
    <row r="92" spans="1:17" x14ac:dyDescent="0.25">
      <c r="A92" s="2">
        <f t="shared" si="16"/>
        <v>1019800018532</v>
      </c>
      <c r="B92">
        <f>IF(TXT!F92="","",TXT!F92)</f>
        <v>6300</v>
      </c>
      <c r="C92">
        <f>IF(TXT!E92="","",TXT!E92)</f>
        <v>6130</v>
      </c>
      <c r="D92" s="2">
        <f>IF(TXT!B92="","",TXT!B92)</f>
        <v>101980001853</v>
      </c>
      <c r="E92" t="str">
        <f>IF(B92="","",VLOOKUP(D92,AUXILIAR!$A$3:$C$1181,3,FALSE))</f>
        <v>FABIANO DOS REIS VIEIRA</v>
      </c>
      <c r="F92">
        <f>IF(A92="","",IF(Q92=1,VLOOKUP(A92,TXT!$A$2:$Q$3001,12,FALSE),0))</f>
        <v>0</v>
      </c>
      <c r="G92">
        <f>IF(A92="","",IF(Q92=1,VLOOKUP(A92,TXT!$A$2:$Q$3001,13,FALSE),0))</f>
        <v>0</v>
      </c>
      <c r="H92">
        <f t="shared" si="17"/>
        <v>0</v>
      </c>
      <c r="I92">
        <f t="shared" si="18"/>
        <v>0</v>
      </c>
      <c r="J92">
        <f>IF(A92="","",IF(Q92=2,VLOOKUP(A92,TXT!$A$2:$Q$3001,12,FALSE),0))</f>
        <v>31.49</v>
      </c>
      <c r="K92">
        <f>IF(A92="","",IF(Q92=2,VLOOKUP(A92,TXT!$A$2:$Q$3001,13,FALSE),0))</f>
        <v>0</v>
      </c>
      <c r="L92">
        <f t="shared" si="19"/>
        <v>0</v>
      </c>
      <c r="M92">
        <f t="shared" si="20"/>
        <v>0</v>
      </c>
      <c r="N92">
        <f t="shared" si="21"/>
        <v>0</v>
      </c>
      <c r="O92" s="1" t="str">
        <f t="shared" si="22"/>
        <v>20250630</v>
      </c>
      <c r="P92" t="str">
        <f t="shared" si="23"/>
        <v>PREMIO</v>
      </c>
      <c r="Q92">
        <f>IF(TXT!E92="","",TXT!G92)</f>
        <v>2</v>
      </c>
    </row>
    <row r="93" spans="1:17" x14ac:dyDescent="0.25">
      <c r="A93" s="2">
        <f t="shared" si="16"/>
        <v>1019800023401</v>
      </c>
      <c r="B93">
        <f>IF(TXT!F93="","",TXT!F93)</f>
        <v>6300</v>
      </c>
      <c r="C93">
        <f>IF(TXT!E93="","",TXT!E93)</f>
        <v>6142</v>
      </c>
      <c r="D93" s="2">
        <f>IF(TXT!B93="","",TXT!B93)</f>
        <v>101980002340</v>
      </c>
      <c r="E93" t="str">
        <f>IF(B93="","",VLOOKUP(D93,AUXILIAR!$A$3:$C$1181,3,FALSE))</f>
        <v>ISABELLE LOTA KLANN</v>
      </c>
      <c r="F93">
        <f>IF(A93="","",IF(Q93=1,VLOOKUP(A93,TXT!$A$2:$Q$3001,12,FALSE),0))</f>
        <v>8.4499999999999993</v>
      </c>
      <c r="G93">
        <f>IF(A93="","",IF(Q93=1,VLOOKUP(A93,TXT!$A$2:$Q$3001,13,FALSE),0))</f>
        <v>0</v>
      </c>
      <c r="H93">
        <f t="shared" si="17"/>
        <v>0</v>
      </c>
      <c r="I93">
        <f t="shared" si="18"/>
        <v>0</v>
      </c>
      <c r="J93">
        <f>IF(A93="","",IF(Q93=2,VLOOKUP(A93,TXT!$A$2:$Q$3001,12,FALSE),0))</f>
        <v>0</v>
      </c>
      <c r="K93">
        <f>IF(A93="","",IF(Q93=2,VLOOKUP(A93,TXT!$A$2:$Q$3001,13,FALSE),0))</f>
        <v>0</v>
      </c>
      <c r="L93">
        <f t="shared" si="19"/>
        <v>0</v>
      </c>
      <c r="M93">
        <f t="shared" si="20"/>
        <v>0</v>
      </c>
      <c r="N93">
        <f t="shared" si="21"/>
        <v>0</v>
      </c>
      <c r="O93" s="1" t="str">
        <f t="shared" si="22"/>
        <v>20250630</v>
      </c>
      <c r="P93" t="str">
        <f t="shared" si="23"/>
        <v>PREMIO</v>
      </c>
      <c r="Q93">
        <f>IF(TXT!E93="","",TXT!G93)</f>
        <v>1</v>
      </c>
    </row>
    <row r="94" spans="1:17" x14ac:dyDescent="0.25">
      <c r="A94" s="2">
        <f t="shared" si="16"/>
        <v>1019800023402</v>
      </c>
      <c r="B94">
        <f>IF(TXT!F94="","",TXT!F94)</f>
        <v>6300</v>
      </c>
      <c r="C94">
        <f>IF(TXT!E94="","",TXT!E94)</f>
        <v>6142</v>
      </c>
      <c r="D94" s="2">
        <f>IF(TXT!B94="","",TXT!B94)</f>
        <v>101980002340</v>
      </c>
      <c r="E94" t="str">
        <f>IF(B94="","",VLOOKUP(D94,AUXILIAR!$A$3:$C$1181,3,FALSE))</f>
        <v>ISABELLE LOTA KLANN</v>
      </c>
      <c r="F94">
        <f>IF(A94="","",IF(Q94=1,VLOOKUP(A94,TXT!$A$2:$Q$3001,12,FALSE),0))</f>
        <v>0</v>
      </c>
      <c r="G94">
        <f>IF(A94="","",IF(Q94=1,VLOOKUP(A94,TXT!$A$2:$Q$3001,13,FALSE),0))</f>
        <v>0</v>
      </c>
      <c r="H94">
        <f t="shared" si="17"/>
        <v>0</v>
      </c>
      <c r="I94">
        <f t="shared" si="18"/>
        <v>0</v>
      </c>
      <c r="J94">
        <f>IF(A94="","",IF(Q94=2,VLOOKUP(A94,TXT!$A$2:$Q$3001,12,FALSE),0))</f>
        <v>17.39</v>
      </c>
      <c r="K94">
        <f>IF(A94="","",IF(Q94=2,VLOOKUP(A94,TXT!$A$2:$Q$3001,13,FALSE),0))</f>
        <v>0</v>
      </c>
      <c r="L94">
        <f t="shared" si="19"/>
        <v>0</v>
      </c>
      <c r="M94">
        <f t="shared" si="20"/>
        <v>0</v>
      </c>
      <c r="N94">
        <f t="shared" si="21"/>
        <v>0</v>
      </c>
      <c r="O94" s="1" t="str">
        <f t="shared" si="22"/>
        <v>20250630</v>
      </c>
      <c r="P94" t="str">
        <f t="shared" si="23"/>
        <v>PREMIO</v>
      </c>
      <c r="Q94">
        <f>IF(TXT!E94="","",TXT!G94)</f>
        <v>2</v>
      </c>
    </row>
    <row r="95" spans="1:17" x14ac:dyDescent="0.25">
      <c r="A95" s="2">
        <f t="shared" si="16"/>
        <v>1019900004511</v>
      </c>
      <c r="B95">
        <f>IF(TXT!F95="","",TXT!F95)</f>
        <v>6300</v>
      </c>
      <c r="C95">
        <f>IF(TXT!E95="","",TXT!E95)</f>
        <v>6130</v>
      </c>
      <c r="D95" s="2">
        <f>IF(TXT!B95="","",TXT!B95)</f>
        <v>101990000451</v>
      </c>
      <c r="E95" t="str">
        <f>IF(B95="","",VLOOKUP(D95,AUXILIAR!$A$3:$C$1181,3,FALSE))</f>
        <v>CARLOS GUILHERME FERREIRA</v>
      </c>
      <c r="F95">
        <f>IF(A95="","",IF(Q95=1,VLOOKUP(A95,TXT!$A$2:$Q$3001,12,FALSE),0))</f>
        <v>359.8</v>
      </c>
      <c r="G95">
        <f>IF(A95="","",IF(Q95=1,VLOOKUP(A95,TXT!$A$2:$Q$3001,13,FALSE),0))</f>
        <v>0</v>
      </c>
      <c r="H95">
        <f t="shared" si="17"/>
        <v>0</v>
      </c>
      <c r="I95">
        <f t="shared" si="18"/>
        <v>0</v>
      </c>
      <c r="J95">
        <f>IF(A95="","",IF(Q95=2,VLOOKUP(A95,TXT!$A$2:$Q$3001,12,FALSE),0))</f>
        <v>0</v>
      </c>
      <c r="K95">
        <f>IF(A95="","",IF(Q95=2,VLOOKUP(A95,TXT!$A$2:$Q$3001,13,FALSE),0))</f>
        <v>0</v>
      </c>
      <c r="L95">
        <f t="shared" si="19"/>
        <v>0</v>
      </c>
      <c r="M95">
        <f t="shared" si="20"/>
        <v>0</v>
      </c>
      <c r="N95">
        <f t="shared" si="21"/>
        <v>0</v>
      </c>
      <c r="O95" s="1" t="str">
        <f t="shared" si="22"/>
        <v>20250630</v>
      </c>
      <c r="P95" t="str">
        <f t="shared" si="23"/>
        <v>PREMIO</v>
      </c>
      <c r="Q95">
        <f>IF(TXT!E95="","",TXT!G95)</f>
        <v>1</v>
      </c>
    </row>
    <row r="96" spans="1:17" x14ac:dyDescent="0.25">
      <c r="A96" s="2">
        <f t="shared" si="16"/>
        <v>1019900004512</v>
      </c>
      <c r="B96">
        <f>IF(TXT!F96="","",TXT!F96)</f>
        <v>6300</v>
      </c>
      <c r="C96">
        <f>IF(TXT!E96="","",TXT!E96)</f>
        <v>6130</v>
      </c>
      <c r="D96" s="2">
        <f>IF(TXT!B96="","",TXT!B96)</f>
        <v>101990000451</v>
      </c>
      <c r="E96" t="str">
        <f>IF(B96="","",VLOOKUP(D96,AUXILIAR!$A$3:$C$1181,3,FALSE))</f>
        <v>CARLOS GUILHERME FERREIRA</v>
      </c>
      <c r="F96">
        <f>IF(A96="","",IF(Q96=1,VLOOKUP(A96,TXT!$A$2:$Q$3001,12,FALSE),0))</f>
        <v>0</v>
      </c>
      <c r="G96">
        <f>IF(A96="","",IF(Q96=1,VLOOKUP(A96,TXT!$A$2:$Q$3001,13,FALSE),0))</f>
        <v>0</v>
      </c>
      <c r="H96">
        <f t="shared" si="17"/>
        <v>0</v>
      </c>
      <c r="I96">
        <f t="shared" si="18"/>
        <v>0</v>
      </c>
      <c r="J96">
        <f>IF(A96="","",IF(Q96=2,VLOOKUP(A96,TXT!$A$2:$Q$3001,12,FALSE),0))</f>
        <v>30.03</v>
      </c>
      <c r="K96">
        <f>IF(A96="","",IF(Q96=2,VLOOKUP(A96,TXT!$A$2:$Q$3001,13,FALSE),0))</f>
        <v>0</v>
      </c>
      <c r="L96">
        <f t="shared" si="19"/>
        <v>0</v>
      </c>
      <c r="M96">
        <f t="shared" si="20"/>
        <v>0</v>
      </c>
      <c r="N96">
        <f t="shared" si="21"/>
        <v>0</v>
      </c>
      <c r="O96" s="1" t="str">
        <f t="shared" si="22"/>
        <v>20250630</v>
      </c>
      <c r="P96" t="str">
        <f t="shared" si="23"/>
        <v>PREMIO</v>
      </c>
      <c r="Q96">
        <f>IF(TXT!E96="","",TXT!G96)</f>
        <v>2</v>
      </c>
    </row>
    <row r="97" spans="1:17" x14ac:dyDescent="0.25">
      <c r="A97" s="2">
        <f t="shared" si="16"/>
        <v>1020386001191</v>
      </c>
      <c r="B97">
        <f>IF(TXT!F97="","",TXT!F97)</f>
        <v>6300</v>
      </c>
      <c r="C97">
        <f>IF(TXT!E97="","",TXT!E97)</f>
        <v>6130</v>
      </c>
      <c r="D97" s="2">
        <f>IF(TXT!B97="","",TXT!B97)</f>
        <v>102038600119</v>
      </c>
      <c r="E97" t="str">
        <f>IF(B97="","",VLOOKUP(D97,AUXILIAR!$A$3:$C$1181,3,FALSE))</f>
        <v>JORGE ALBERTO ALVES CUSTODIO</v>
      </c>
      <c r="F97">
        <f>IF(A97="","",IF(Q97=1,VLOOKUP(A97,TXT!$A$2:$Q$3001,12,FALSE),0))</f>
        <v>14.78</v>
      </c>
      <c r="G97">
        <f>IF(A97="","",IF(Q97=1,VLOOKUP(A97,TXT!$A$2:$Q$3001,13,FALSE),0))</f>
        <v>0</v>
      </c>
      <c r="H97">
        <f t="shared" si="17"/>
        <v>0</v>
      </c>
      <c r="I97">
        <f t="shared" si="18"/>
        <v>0</v>
      </c>
      <c r="J97">
        <f>IF(A97="","",IF(Q97=2,VLOOKUP(A97,TXT!$A$2:$Q$3001,12,FALSE),0))</f>
        <v>0</v>
      </c>
      <c r="K97">
        <f>IF(A97="","",IF(Q97=2,VLOOKUP(A97,TXT!$A$2:$Q$3001,13,FALSE),0))</f>
        <v>0</v>
      </c>
      <c r="L97">
        <f t="shared" si="19"/>
        <v>0</v>
      </c>
      <c r="M97">
        <f t="shared" si="20"/>
        <v>0</v>
      </c>
      <c r="N97">
        <f t="shared" si="21"/>
        <v>0</v>
      </c>
      <c r="O97" s="1" t="str">
        <f t="shared" si="22"/>
        <v>20250630</v>
      </c>
      <c r="P97" t="str">
        <f t="shared" si="23"/>
        <v>PREMIO</v>
      </c>
      <c r="Q97">
        <f>IF(TXT!E97="","",TXT!G97)</f>
        <v>1</v>
      </c>
    </row>
    <row r="98" spans="1:17" x14ac:dyDescent="0.25">
      <c r="A98" s="2">
        <f t="shared" si="16"/>
        <v>1020430007281</v>
      </c>
      <c r="B98">
        <f>IF(TXT!F98="","",TXT!F98)</f>
        <v>6300</v>
      </c>
      <c r="C98">
        <f>IF(TXT!E98="","",TXT!E98)</f>
        <v>6142</v>
      </c>
      <c r="D98" s="2">
        <f>IF(TXT!B98="","",TXT!B98)</f>
        <v>102043000728</v>
      </c>
      <c r="E98" t="str">
        <f>IF(B98="","",VLOOKUP(D98,AUXILIAR!$A$3:$C$1181,3,FALSE))</f>
        <v>VANDERLEI DE AZEVEDO PINTO</v>
      </c>
      <c r="F98">
        <f>IF(A98="","",IF(Q98=1,VLOOKUP(A98,TXT!$A$2:$Q$3001,12,FALSE),0))</f>
        <v>79.25</v>
      </c>
      <c r="G98">
        <f>IF(A98="","",IF(Q98=1,VLOOKUP(A98,TXT!$A$2:$Q$3001,13,FALSE),0))</f>
        <v>0</v>
      </c>
      <c r="H98">
        <f t="shared" si="17"/>
        <v>0</v>
      </c>
      <c r="I98">
        <f t="shared" si="18"/>
        <v>0</v>
      </c>
      <c r="J98">
        <f>IF(A98="","",IF(Q98=2,VLOOKUP(A98,TXT!$A$2:$Q$3001,12,FALSE),0))</f>
        <v>0</v>
      </c>
      <c r="K98">
        <f>IF(A98="","",IF(Q98=2,VLOOKUP(A98,TXT!$A$2:$Q$3001,13,FALSE),0))</f>
        <v>0</v>
      </c>
      <c r="L98">
        <f t="shared" si="19"/>
        <v>0</v>
      </c>
      <c r="M98">
        <f t="shared" si="20"/>
        <v>0</v>
      </c>
      <c r="N98">
        <f t="shared" si="21"/>
        <v>0</v>
      </c>
      <c r="O98" s="1" t="str">
        <f t="shared" si="22"/>
        <v>20250630</v>
      </c>
      <c r="P98" t="str">
        <f t="shared" si="23"/>
        <v>PREMIO</v>
      </c>
      <c r="Q98">
        <f>IF(TXT!E98="","",TXT!G98)</f>
        <v>1</v>
      </c>
    </row>
    <row r="99" spans="1:17" x14ac:dyDescent="0.25">
      <c r="A99" s="2">
        <f t="shared" si="16"/>
        <v>1020430007282</v>
      </c>
      <c r="B99">
        <f>IF(TXT!F99="","",TXT!F99)</f>
        <v>6300</v>
      </c>
      <c r="C99">
        <f>IF(TXT!E99="","",TXT!E99)</f>
        <v>6142</v>
      </c>
      <c r="D99" s="2">
        <f>IF(TXT!B99="","",TXT!B99)</f>
        <v>102043000728</v>
      </c>
      <c r="E99" t="str">
        <f>IF(B99="","",VLOOKUP(D99,AUXILIAR!$A$3:$C$1181,3,FALSE))</f>
        <v>VANDERLEI DE AZEVEDO PINTO</v>
      </c>
      <c r="F99">
        <f>IF(A99="","",IF(Q99=1,VLOOKUP(A99,TXT!$A$2:$Q$3001,12,FALSE),0))</f>
        <v>0</v>
      </c>
      <c r="G99">
        <f>IF(A99="","",IF(Q99=1,VLOOKUP(A99,TXT!$A$2:$Q$3001,13,FALSE),0))</f>
        <v>0</v>
      </c>
      <c r="H99">
        <f t="shared" si="17"/>
        <v>0</v>
      </c>
      <c r="I99">
        <f t="shared" si="18"/>
        <v>0</v>
      </c>
      <c r="J99">
        <f>IF(A99="","",IF(Q99=2,VLOOKUP(A99,TXT!$A$2:$Q$3001,12,FALSE),0))</f>
        <v>20.95</v>
      </c>
      <c r="K99">
        <f>IF(A99="","",IF(Q99=2,VLOOKUP(A99,TXT!$A$2:$Q$3001,13,FALSE),0))</f>
        <v>0</v>
      </c>
      <c r="L99">
        <f t="shared" si="19"/>
        <v>0</v>
      </c>
      <c r="M99">
        <f t="shared" si="20"/>
        <v>0</v>
      </c>
      <c r="N99">
        <f t="shared" si="21"/>
        <v>0</v>
      </c>
      <c r="O99" s="1" t="str">
        <f t="shared" si="22"/>
        <v>20250630</v>
      </c>
      <c r="P99" t="str">
        <f t="shared" si="23"/>
        <v>PREMIO</v>
      </c>
      <c r="Q99">
        <f>IF(TXT!E99="","",TXT!G99)</f>
        <v>2</v>
      </c>
    </row>
    <row r="100" spans="1:17" x14ac:dyDescent="0.25">
      <c r="A100" s="2">
        <f t="shared" si="16"/>
        <v>1020520000901</v>
      </c>
      <c r="B100">
        <f>IF(TXT!F100="","",TXT!F100)</f>
        <v>6300</v>
      </c>
      <c r="C100">
        <f>IF(TXT!E100="","",TXT!E100)</f>
        <v>6130</v>
      </c>
      <c r="D100" s="2">
        <f>IF(TXT!B100="","",TXT!B100)</f>
        <v>102052000090</v>
      </c>
      <c r="E100" t="str">
        <f>IF(B100="","",VLOOKUP(D100,AUXILIAR!$A$3:$C$1181,3,FALSE))</f>
        <v>ESPOLIO RONALDO FARIA GERALDO</v>
      </c>
      <c r="F100">
        <f>IF(A100="","",IF(Q100=1,VLOOKUP(A100,TXT!$A$2:$Q$3001,12,FALSE),0))</f>
        <v>27.78</v>
      </c>
      <c r="G100">
        <f>IF(A100="","",IF(Q100=1,VLOOKUP(A100,TXT!$A$2:$Q$3001,13,FALSE),0))</f>
        <v>0</v>
      </c>
      <c r="H100">
        <f t="shared" si="17"/>
        <v>0</v>
      </c>
      <c r="I100">
        <f t="shared" si="18"/>
        <v>0</v>
      </c>
      <c r="J100">
        <f>IF(A100="","",IF(Q100=2,VLOOKUP(A100,TXT!$A$2:$Q$3001,12,FALSE),0))</f>
        <v>0</v>
      </c>
      <c r="K100">
        <f>IF(A100="","",IF(Q100=2,VLOOKUP(A100,TXT!$A$2:$Q$3001,13,FALSE),0))</f>
        <v>0</v>
      </c>
      <c r="L100">
        <f t="shared" si="19"/>
        <v>0</v>
      </c>
      <c r="M100">
        <f t="shared" si="20"/>
        <v>0</v>
      </c>
      <c r="N100">
        <f t="shared" si="21"/>
        <v>0</v>
      </c>
      <c r="O100" s="1" t="str">
        <f t="shared" si="22"/>
        <v>20250630</v>
      </c>
      <c r="P100" t="str">
        <f t="shared" si="23"/>
        <v>PREMIO</v>
      </c>
      <c r="Q100">
        <f>IF(TXT!E100="","",TXT!G100)</f>
        <v>1</v>
      </c>
    </row>
    <row r="101" spans="1:17" x14ac:dyDescent="0.25">
      <c r="A101" s="2">
        <f t="shared" si="16"/>
        <v>1020520000902</v>
      </c>
      <c r="B101">
        <f>IF(TXT!F101="","",TXT!F101)</f>
        <v>6300</v>
      </c>
      <c r="C101">
        <f>IF(TXT!E101="","",TXT!E101)</f>
        <v>6130</v>
      </c>
      <c r="D101" s="2">
        <f>IF(TXT!B101="","",TXT!B101)</f>
        <v>102052000090</v>
      </c>
      <c r="E101" t="str">
        <f>IF(B101="","",VLOOKUP(D101,AUXILIAR!$A$3:$C$1181,3,FALSE))</f>
        <v>ESPOLIO RONALDO FARIA GERALDO</v>
      </c>
      <c r="F101">
        <f>IF(A101="","",IF(Q101=1,VLOOKUP(A101,TXT!$A$2:$Q$3001,12,FALSE),0))</f>
        <v>0</v>
      </c>
      <c r="G101">
        <f>IF(A101="","",IF(Q101=1,VLOOKUP(A101,TXT!$A$2:$Q$3001,13,FALSE),0))</f>
        <v>0</v>
      </c>
      <c r="H101">
        <f t="shared" si="17"/>
        <v>0</v>
      </c>
      <c r="I101">
        <f t="shared" si="18"/>
        <v>0</v>
      </c>
      <c r="J101">
        <f>IF(A101="","",IF(Q101=2,VLOOKUP(A101,TXT!$A$2:$Q$3001,12,FALSE),0))</f>
        <v>19.55</v>
      </c>
      <c r="K101">
        <f>IF(A101="","",IF(Q101=2,VLOOKUP(A101,TXT!$A$2:$Q$3001,13,FALSE),0))</f>
        <v>0</v>
      </c>
      <c r="L101">
        <f t="shared" si="19"/>
        <v>0</v>
      </c>
      <c r="M101">
        <f t="shared" si="20"/>
        <v>0</v>
      </c>
      <c r="N101">
        <f t="shared" si="21"/>
        <v>0</v>
      </c>
      <c r="O101" s="1" t="str">
        <f t="shared" si="22"/>
        <v>20250630</v>
      </c>
      <c r="P101" t="str">
        <f t="shared" si="23"/>
        <v>PREMIO</v>
      </c>
      <c r="Q101">
        <f>IF(TXT!E101="","",TXT!G101)</f>
        <v>2</v>
      </c>
    </row>
    <row r="102" spans="1:17" x14ac:dyDescent="0.25">
      <c r="A102" s="2">
        <f t="shared" si="16"/>
        <v>1021230014821</v>
      </c>
      <c r="B102">
        <f>IF(TXT!F102="","",TXT!F102)</f>
        <v>6300</v>
      </c>
      <c r="C102">
        <f>IF(TXT!E102="","",TXT!E102)</f>
        <v>6130</v>
      </c>
      <c r="D102" s="2">
        <f>IF(TXT!B102="","",TXT!B102)</f>
        <v>102123001482</v>
      </c>
      <c r="E102" t="str">
        <f>IF(B102="","",VLOOKUP(D102,AUXILIAR!$A$3:$C$1181,3,FALSE))</f>
        <v>IULAN VINICIUS DE AMORIM SANTANA</v>
      </c>
      <c r="F102">
        <f>IF(A102="","",IF(Q102=1,VLOOKUP(A102,TXT!$A$2:$Q$3001,12,FALSE),0))</f>
        <v>6.32</v>
      </c>
      <c r="G102">
        <f>IF(A102="","",IF(Q102=1,VLOOKUP(A102,TXT!$A$2:$Q$3001,13,FALSE),0))</f>
        <v>0</v>
      </c>
      <c r="H102">
        <f t="shared" si="17"/>
        <v>0</v>
      </c>
      <c r="I102">
        <f t="shared" si="18"/>
        <v>0</v>
      </c>
      <c r="J102">
        <f>IF(A102="","",IF(Q102=2,VLOOKUP(A102,TXT!$A$2:$Q$3001,12,FALSE),0))</f>
        <v>0</v>
      </c>
      <c r="K102">
        <f>IF(A102="","",IF(Q102=2,VLOOKUP(A102,TXT!$A$2:$Q$3001,13,FALSE),0))</f>
        <v>0</v>
      </c>
      <c r="L102">
        <f t="shared" si="19"/>
        <v>0</v>
      </c>
      <c r="M102">
        <f t="shared" si="20"/>
        <v>0</v>
      </c>
      <c r="N102">
        <f t="shared" si="21"/>
        <v>0</v>
      </c>
      <c r="O102" s="1" t="str">
        <f t="shared" si="22"/>
        <v>20250630</v>
      </c>
      <c r="P102" t="str">
        <f t="shared" si="23"/>
        <v>PREMIO</v>
      </c>
      <c r="Q102">
        <f>IF(TXT!E102="","",TXT!G102)</f>
        <v>1</v>
      </c>
    </row>
    <row r="103" spans="1:17" x14ac:dyDescent="0.25">
      <c r="A103" s="2">
        <f t="shared" si="16"/>
        <v>1021230014822</v>
      </c>
      <c r="B103">
        <f>IF(TXT!F103="","",TXT!F103)</f>
        <v>6300</v>
      </c>
      <c r="C103">
        <f>IF(TXT!E103="","",TXT!E103)</f>
        <v>6130</v>
      </c>
      <c r="D103" s="2">
        <f>IF(TXT!B103="","",TXT!B103)</f>
        <v>102123001482</v>
      </c>
      <c r="E103" t="str">
        <f>IF(B103="","",VLOOKUP(D103,AUXILIAR!$A$3:$C$1181,3,FALSE))</f>
        <v>IULAN VINICIUS DE AMORIM SANTANA</v>
      </c>
      <c r="F103">
        <f>IF(A103="","",IF(Q103=1,VLOOKUP(A103,TXT!$A$2:$Q$3001,12,FALSE),0))</f>
        <v>0</v>
      </c>
      <c r="G103">
        <f>IF(A103="","",IF(Q103=1,VLOOKUP(A103,TXT!$A$2:$Q$3001,13,FALSE),0))</f>
        <v>0</v>
      </c>
      <c r="H103">
        <f t="shared" si="17"/>
        <v>0</v>
      </c>
      <c r="I103">
        <f t="shared" si="18"/>
        <v>0</v>
      </c>
      <c r="J103">
        <f>IF(A103="","",IF(Q103=2,VLOOKUP(A103,TXT!$A$2:$Q$3001,12,FALSE),0))</f>
        <v>10.47</v>
      </c>
      <c r="K103">
        <f>IF(A103="","",IF(Q103=2,VLOOKUP(A103,TXT!$A$2:$Q$3001,13,FALSE),0))</f>
        <v>0</v>
      </c>
      <c r="L103">
        <f t="shared" si="19"/>
        <v>0</v>
      </c>
      <c r="M103">
        <f t="shared" si="20"/>
        <v>0</v>
      </c>
      <c r="N103">
        <f t="shared" si="21"/>
        <v>0</v>
      </c>
      <c r="O103" s="1" t="str">
        <f t="shared" si="22"/>
        <v>20250630</v>
      </c>
      <c r="P103" t="str">
        <f t="shared" si="23"/>
        <v>PREMIO</v>
      </c>
      <c r="Q103">
        <f>IF(TXT!E103="","",TXT!G103)</f>
        <v>2</v>
      </c>
    </row>
    <row r="104" spans="1:17" x14ac:dyDescent="0.25">
      <c r="A104" s="2">
        <f t="shared" si="16"/>
        <v>1021830007871</v>
      </c>
      <c r="B104">
        <f>IF(TXT!F104="","",TXT!F104)</f>
        <v>6300</v>
      </c>
      <c r="C104">
        <f>IF(TXT!E104="","",TXT!E104)</f>
        <v>6130</v>
      </c>
      <c r="D104" s="2">
        <f>IF(TXT!B104="","",TXT!B104)</f>
        <v>102183000787</v>
      </c>
      <c r="E104" t="str">
        <f>IF(B104="","",VLOOKUP(D104,AUXILIAR!$A$3:$C$1181,3,FALSE))</f>
        <v>NILO SERGIO ALMEIDA COSTA</v>
      </c>
      <c r="F104">
        <f>IF(A104="","",IF(Q104=1,VLOOKUP(A104,TXT!$A$2:$Q$3001,12,FALSE),0))</f>
        <v>48.77</v>
      </c>
      <c r="G104">
        <f>IF(A104="","",IF(Q104=1,VLOOKUP(A104,TXT!$A$2:$Q$3001,13,FALSE),0))</f>
        <v>0</v>
      </c>
      <c r="H104">
        <f t="shared" si="17"/>
        <v>0</v>
      </c>
      <c r="I104">
        <f t="shared" si="18"/>
        <v>0</v>
      </c>
      <c r="J104">
        <f>IF(A104="","",IF(Q104=2,VLOOKUP(A104,TXT!$A$2:$Q$3001,12,FALSE),0))</f>
        <v>0</v>
      </c>
      <c r="K104">
        <f>IF(A104="","",IF(Q104=2,VLOOKUP(A104,TXT!$A$2:$Q$3001,13,FALSE),0))</f>
        <v>0</v>
      </c>
      <c r="L104">
        <f t="shared" si="19"/>
        <v>0</v>
      </c>
      <c r="M104">
        <f t="shared" si="20"/>
        <v>0</v>
      </c>
      <c r="N104">
        <f t="shared" si="21"/>
        <v>0</v>
      </c>
      <c r="O104" s="1" t="str">
        <f t="shared" si="22"/>
        <v>20250630</v>
      </c>
      <c r="P104" t="str">
        <f t="shared" si="23"/>
        <v>PREMIO</v>
      </c>
      <c r="Q104">
        <f>IF(TXT!E104="","",TXT!G104)</f>
        <v>1</v>
      </c>
    </row>
    <row r="105" spans="1:17" x14ac:dyDescent="0.25">
      <c r="A105" s="2">
        <f t="shared" si="16"/>
        <v>1021830007872</v>
      </c>
      <c r="B105">
        <f>IF(TXT!F105="","",TXT!F105)</f>
        <v>6300</v>
      </c>
      <c r="C105">
        <f>IF(TXT!E105="","",TXT!E105)</f>
        <v>6130</v>
      </c>
      <c r="D105" s="2">
        <f>IF(TXT!B105="","",TXT!B105)</f>
        <v>102183000787</v>
      </c>
      <c r="E105" t="str">
        <f>IF(B105="","",VLOOKUP(D105,AUXILIAR!$A$3:$C$1181,3,FALSE))</f>
        <v>NILO SERGIO ALMEIDA COSTA</v>
      </c>
      <c r="F105">
        <f>IF(A105="","",IF(Q105=1,VLOOKUP(A105,TXT!$A$2:$Q$3001,12,FALSE),0))</f>
        <v>0</v>
      </c>
      <c r="G105">
        <f>IF(A105="","",IF(Q105=1,VLOOKUP(A105,TXT!$A$2:$Q$3001,13,FALSE),0))</f>
        <v>0</v>
      </c>
      <c r="H105">
        <f t="shared" si="17"/>
        <v>0</v>
      </c>
      <c r="I105">
        <f t="shared" si="18"/>
        <v>0</v>
      </c>
      <c r="J105">
        <f>IF(A105="","",IF(Q105=2,VLOOKUP(A105,TXT!$A$2:$Q$3001,12,FALSE),0))</f>
        <v>18.899999999999999</v>
      </c>
      <c r="K105">
        <f>IF(A105="","",IF(Q105=2,VLOOKUP(A105,TXT!$A$2:$Q$3001,13,FALSE),0))</f>
        <v>0</v>
      </c>
      <c r="L105">
        <f t="shared" si="19"/>
        <v>0</v>
      </c>
      <c r="M105">
        <f t="shared" si="20"/>
        <v>0</v>
      </c>
      <c r="N105">
        <f t="shared" si="21"/>
        <v>0</v>
      </c>
      <c r="O105" s="1" t="str">
        <f t="shared" si="22"/>
        <v>20250630</v>
      </c>
      <c r="P105" t="str">
        <f t="shared" si="23"/>
        <v>PREMIO</v>
      </c>
      <c r="Q105">
        <f>IF(TXT!E105="","",TXT!G105)</f>
        <v>2</v>
      </c>
    </row>
    <row r="106" spans="1:17" x14ac:dyDescent="0.25">
      <c r="A106" s="2">
        <f t="shared" si="16"/>
        <v>1021989005931</v>
      </c>
      <c r="B106">
        <f>IF(TXT!F106="","",TXT!F106)</f>
        <v>6300</v>
      </c>
      <c r="C106">
        <f>IF(TXT!E106="","",TXT!E106)</f>
        <v>6130</v>
      </c>
      <c r="D106" s="2">
        <f>IF(TXT!B106="","",TXT!B106)</f>
        <v>102198900593</v>
      </c>
      <c r="E106" t="str">
        <f>IF(B106="","",VLOOKUP(D106,AUXILIAR!$A$3:$C$1181,3,FALSE))</f>
        <v>AILTON ELIAS DE ABREU</v>
      </c>
      <c r="F106">
        <f>IF(A106="","",IF(Q106=1,VLOOKUP(A106,TXT!$A$2:$Q$3001,12,FALSE),0))</f>
        <v>440.7</v>
      </c>
      <c r="G106">
        <f>IF(A106="","",IF(Q106=1,VLOOKUP(A106,TXT!$A$2:$Q$3001,13,FALSE),0))</f>
        <v>0</v>
      </c>
      <c r="H106">
        <f t="shared" si="17"/>
        <v>0</v>
      </c>
      <c r="I106">
        <f t="shared" si="18"/>
        <v>0</v>
      </c>
      <c r="J106">
        <f>IF(A106="","",IF(Q106=2,VLOOKUP(A106,TXT!$A$2:$Q$3001,12,FALSE),0))</f>
        <v>0</v>
      </c>
      <c r="K106">
        <f>IF(A106="","",IF(Q106=2,VLOOKUP(A106,TXT!$A$2:$Q$3001,13,FALSE),0))</f>
        <v>0</v>
      </c>
      <c r="L106">
        <f t="shared" si="19"/>
        <v>0</v>
      </c>
      <c r="M106">
        <f t="shared" si="20"/>
        <v>0</v>
      </c>
      <c r="N106">
        <f t="shared" si="21"/>
        <v>0</v>
      </c>
      <c r="O106" s="1" t="str">
        <f t="shared" si="22"/>
        <v>20250630</v>
      </c>
      <c r="P106" t="str">
        <f t="shared" si="23"/>
        <v>PREMIO</v>
      </c>
      <c r="Q106">
        <f>IF(TXT!E106="","",TXT!G106)</f>
        <v>1</v>
      </c>
    </row>
    <row r="107" spans="1:17" x14ac:dyDescent="0.25">
      <c r="A107" s="2">
        <f t="shared" si="16"/>
        <v>1021989005932</v>
      </c>
      <c r="B107">
        <f>IF(TXT!F107="","",TXT!F107)</f>
        <v>6300</v>
      </c>
      <c r="C107">
        <f>IF(TXT!E107="","",TXT!E107)</f>
        <v>6130</v>
      </c>
      <c r="D107" s="2">
        <f>IF(TXT!B107="","",TXT!B107)</f>
        <v>102198900593</v>
      </c>
      <c r="E107" t="str">
        <f>IF(B107="","",VLOOKUP(D107,AUXILIAR!$A$3:$C$1181,3,FALSE))</f>
        <v>AILTON ELIAS DE ABREU</v>
      </c>
      <c r="F107">
        <f>IF(A107="","",IF(Q107=1,VLOOKUP(A107,TXT!$A$2:$Q$3001,12,FALSE),0))</f>
        <v>0</v>
      </c>
      <c r="G107">
        <f>IF(A107="","",IF(Q107=1,VLOOKUP(A107,TXT!$A$2:$Q$3001,13,FALSE),0))</f>
        <v>0</v>
      </c>
      <c r="H107">
        <f t="shared" si="17"/>
        <v>0</v>
      </c>
      <c r="I107">
        <f t="shared" si="18"/>
        <v>0</v>
      </c>
      <c r="J107">
        <f>IF(A107="","",IF(Q107=2,VLOOKUP(A107,TXT!$A$2:$Q$3001,12,FALSE),0))</f>
        <v>35.25</v>
      </c>
      <c r="K107">
        <f>IF(A107="","",IF(Q107=2,VLOOKUP(A107,TXT!$A$2:$Q$3001,13,FALSE),0))</f>
        <v>0</v>
      </c>
      <c r="L107">
        <f t="shared" si="19"/>
        <v>0</v>
      </c>
      <c r="M107">
        <f t="shared" si="20"/>
        <v>0</v>
      </c>
      <c r="N107">
        <f t="shared" si="21"/>
        <v>0</v>
      </c>
      <c r="O107" s="1" t="str">
        <f t="shared" si="22"/>
        <v>20250630</v>
      </c>
      <c r="P107" t="str">
        <f t="shared" si="23"/>
        <v>PREMIO</v>
      </c>
      <c r="Q107">
        <f>IF(TXT!E107="","",TXT!G107)</f>
        <v>2</v>
      </c>
    </row>
    <row r="108" spans="1:17" x14ac:dyDescent="0.25">
      <c r="A108" s="2">
        <f t="shared" si="16"/>
        <v>1022120000991</v>
      </c>
      <c r="B108">
        <f>IF(TXT!F108="","",TXT!F108)</f>
        <v>6300</v>
      </c>
      <c r="C108">
        <f>IF(TXT!E108="","",TXT!E108)</f>
        <v>6130</v>
      </c>
      <c r="D108" s="2">
        <f>IF(TXT!B108="","",TXT!B108)</f>
        <v>102212000099</v>
      </c>
      <c r="E108" t="str">
        <f>IF(B108="","",VLOOKUP(D108,AUXILIAR!$A$3:$C$1181,3,FALSE))</f>
        <v>MARCELO NOGUEIRA DA SILVA</v>
      </c>
      <c r="F108">
        <f>IF(A108="","",IF(Q108=1,VLOOKUP(A108,TXT!$A$2:$Q$3001,12,FALSE),0))</f>
        <v>3.05</v>
      </c>
      <c r="G108">
        <f>IF(A108="","",IF(Q108=1,VLOOKUP(A108,TXT!$A$2:$Q$3001,13,FALSE),0))</f>
        <v>0</v>
      </c>
      <c r="H108">
        <f t="shared" si="17"/>
        <v>0</v>
      </c>
      <c r="I108">
        <f t="shared" si="18"/>
        <v>0</v>
      </c>
      <c r="J108">
        <f>IF(A108="","",IF(Q108=2,VLOOKUP(A108,TXT!$A$2:$Q$3001,12,FALSE),0))</f>
        <v>0</v>
      </c>
      <c r="K108">
        <f>IF(A108="","",IF(Q108=2,VLOOKUP(A108,TXT!$A$2:$Q$3001,13,FALSE),0))</f>
        <v>0</v>
      </c>
      <c r="L108">
        <f t="shared" si="19"/>
        <v>0</v>
      </c>
      <c r="M108">
        <f t="shared" si="20"/>
        <v>0</v>
      </c>
      <c r="N108">
        <f t="shared" si="21"/>
        <v>0</v>
      </c>
      <c r="O108" s="1" t="str">
        <f t="shared" si="22"/>
        <v>20250630</v>
      </c>
      <c r="P108" t="str">
        <f t="shared" si="23"/>
        <v>PREMIO</v>
      </c>
      <c r="Q108">
        <f>IF(TXT!E108="","",TXT!G108)</f>
        <v>1</v>
      </c>
    </row>
    <row r="109" spans="1:17" x14ac:dyDescent="0.25">
      <c r="A109" s="2">
        <f t="shared" si="16"/>
        <v>1022120000992</v>
      </c>
      <c r="B109">
        <f>IF(TXT!F109="","",TXT!F109)</f>
        <v>6300</v>
      </c>
      <c r="C109">
        <f>IF(TXT!E109="","",TXT!E109)</f>
        <v>6130</v>
      </c>
      <c r="D109" s="2">
        <f>IF(TXT!B109="","",TXT!B109)</f>
        <v>102212000099</v>
      </c>
      <c r="E109" t="str">
        <f>IF(B109="","",VLOOKUP(D109,AUXILIAR!$A$3:$C$1181,3,FALSE))</f>
        <v>MARCELO NOGUEIRA DA SILVA</v>
      </c>
      <c r="F109">
        <f>IF(A109="","",IF(Q109=1,VLOOKUP(A109,TXT!$A$2:$Q$3001,12,FALSE),0))</f>
        <v>0</v>
      </c>
      <c r="G109">
        <f>IF(A109="","",IF(Q109=1,VLOOKUP(A109,TXT!$A$2:$Q$3001,13,FALSE),0))</f>
        <v>0</v>
      </c>
      <c r="H109">
        <f t="shared" si="17"/>
        <v>0</v>
      </c>
      <c r="I109">
        <f t="shared" si="18"/>
        <v>0</v>
      </c>
      <c r="J109">
        <f>IF(A109="","",IF(Q109=2,VLOOKUP(A109,TXT!$A$2:$Q$3001,12,FALSE),0))</f>
        <v>12.68</v>
      </c>
      <c r="K109">
        <f>IF(A109="","",IF(Q109=2,VLOOKUP(A109,TXT!$A$2:$Q$3001,13,FALSE),0))</f>
        <v>0</v>
      </c>
      <c r="L109">
        <f t="shared" si="19"/>
        <v>0</v>
      </c>
      <c r="M109">
        <f t="shared" si="20"/>
        <v>0</v>
      </c>
      <c r="N109">
        <f t="shared" si="21"/>
        <v>0</v>
      </c>
      <c r="O109" s="1" t="str">
        <f t="shared" si="22"/>
        <v>20250630</v>
      </c>
      <c r="P109" t="str">
        <f t="shared" si="23"/>
        <v>PREMIO</v>
      </c>
      <c r="Q109">
        <f>IF(TXT!E109="","",TXT!G109)</f>
        <v>2</v>
      </c>
    </row>
    <row r="110" spans="1:17" x14ac:dyDescent="0.25">
      <c r="A110" s="2">
        <f t="shared" si="16"/>
        <v>1022200006881</v>
      </c>
      <c r="B110">
        <f>IF(TXT!F110="","",TXT!F110)</f>
        <v>6300</v>
      </c>
      <c r="C110">
        <f>IF(TXT!E110="","",TXT!E110)</f>
        <v>6142</v>
      </c>
      <c r="D110" s="2">
        <f>IF(TXT!B110="","",TXT!B110)</f>
        <v>102220000688</v>
      </c>
      <c r="E110" t="str">
        <f>IF(B110="","",VLOOKUP(D110,AUXILIAR!$A$3:$C$1181,3,FALSE))</f>
        <v>ELIANE LIMA DE ASSIS RAMOS</v>
      </c>
      <c r="F110">
        <f>IF(A110="","",IF(Q110=1,VLOOKUP(A110,TXT!$A$2:$Q$3001,12,FALSE),0))</f>
        <v>92.22</v>
      </c>
      <c r="G110">
        <f>IF(A110="","",IF(Q110=1,VLOOKUP(A110,TXT!$A$2:$Q$3001,13,FALSE),0))</f>
        <v>0</v>
      </c>
      <c r="H110">
        <f t="shared" si="17"/>
        <v>0</v>
      </c>
      <c r="I110">
        <f t="shared" si="18"/>
        <v>0</v>
      </c>
      <c r="J110">
        <f>IF(A110="","",IF(Q110=2,VLOOKUP(A110,TXT!$A$2:$Q$3001,12,FALSE),0))</f>
        <v>0</v>
      </c>
      <c r="K110">
        <f>IF(A110="","",IF(Q110=2,VLOOKUP(A110,TXT!$A$2:$Q$3001,13,FALSE),0))</f>
        <v>0</v>
      </c>
      <c r="L110">
        <f t="shared" si="19"/>
        <v>0</v>
      </c>
      <c r="M110">
        <f t="shared" si="20"/>
        <v>0</v>
      </c>
      <c r="N110">
        <f t="shared" si="21"/>
        <v>0</v>
      </c>
      <c r="O110" s="1" t="str">
        <f t="shared" si="22"/>
        <v>20250630</v>
      </c>
      <c r="P110" t="str">
        <f t="shared" si="23"/>
        <v>PREMIO</v>
      </c>
      <c r="Q110">
        <f>IF(TXT!E110="","",TXT!G110)</f>
        <v>1</v>
      </c>
    </row>
    <row r="111" spans="1:17" x14ac:dyDescent="0.25">
      <c r="A111" s="2">
        <f t="shared" si="16"/>
        <v>1022200006882</v>
      </c>
      <c r="B111">
        <f>IF(TXT!F111="","",TXT!F111)</f>
        <v>6300</v>
      </c>
      <c r="C111">
        <f>IF(TXT!E111="","",TXT!E111)</f>
        <v>6142</v>
      </c>
      <c r="D111" s="2">
        <f>IF(TXT!B111="","",TXT!B111)</f>
        <v>102220000688</v>
      </c>
      <c r="E111" t="str">
        <f>IF(B111="","",VLOOKUP(D111,AUXILIAR!$A$3:$C$1181,3,FALSE))</f>
        <v>ELIANE LIMA DE ASSIS RAMOS</v>
      </c>
      <c r="F111">
        <f>IF(A111="","",IF(Q111=1,VLOOKUP(A111,TXT!$A$2:$Q$3001,12,FALSE),0))</f>
        <v>0</v>
      </c>
      <c r="G111">
        <f>IF(A111="","",IF(Q111=1,VLOOKUP(A111,TXT!$A$2:$Q$3001,13,FALSE),0))</f>
        <v>0</v>
      </c>
      <c r="H111">
        <f t="shared" si="17"/>
        <v>0</v>
      </c>
      <c r="I111">
        <f t="shared" si="18"/>
        <v>0</v>
      </c>
      <c r="J111">
        <f>IF(A111="","",IF(Q111=2,VLOOKUP(A111,TXT!$A$2:$Q$3001,12,FALSE),0))</f>
        <v>30.35</v>
      </c>
      <c r="K111">
        <f>IF(A111="","",IF(Q111=2,VLOOKUP(A111,TXT!$A$2:$Q$3001,13,FALSE),0))</f>
        <v>0</v>
      </c>
      <c r="L111">
        <f t="shared" si="19"/>
        <v>0</v>
      </c>
      <c r="M111">
        <f t="shared" si="20"/>
        <v>0</v>
      </c>
      <c r="N111">
        <f t="shared" si="21"/>
        <v>0</v>
      </c>
      <c r="O111" s="1" t="str">
        <f t="shared" si="22"/>
        <v>20250630</v>
      </c>
      <c r="P111" t="str">
        <f t="shared" si="23"/>
        <v>PREMIO</v>
      </c>
      <c r="Q111">
        <f>IF(TXT!E111="","",TXT!G111)</f>
        <v>2</v>
      </c>
    </row>
    <row r="112" spans="1:17" x14ac:dyDescent="0.25">
      <c r="A112" s="2">
        <f t="shared" si="16"/>
        <v>1022500006811</v>
      </c>
      <c r="B112">
        <f>IF(TXT!F112="","",TXT!F112)</f>
        <v>6300</v>
      </c>
      <c r="C112">
        <f>IF(TXT!E112="","",TXT!E112)</f>
        <v>6142</v>
      </c>
      <c r="D112" s="2">
        <f>IF(TXT!B112="","",TXT!B112)</f>
        <v>102250000681</v>
      </c>
      <c r="E112" t="str">
        <f>IF(B112="","",VLOOKUP(D112,AUXILIAR!$A$3:$C$1181,3,FALSE))</f>
        <v>WAGNER DE SOUZA VILLA FORT</v>
      </c>
      <c r="F112">
        <f>IF(A112="","",IF(Q112=1,VLOOKUP(A112,TXT!$A$2:$Q$3001,12,FALSE),0))</f>
        <v>71.36</v>
      </c>
      <c r="G112">
        <f>IF(A112="","",IF(Q112=1,VLOOKUP(A112,TXT!$A$2:$Q$3001,13,FALSE),0))</f>
        <v>0</v>
      </c>
      <c r="H112">
        <f t="shared" si="17"/>
        <v>0</v>
      </c>
      <c r="I112">
        <f t="shared" si="18"/>
        <v>0</v>
      </c>
      <c r="J112">
        <f>IF(A112="","",IF(Q112=2,VLOOKUP(A112,TXT!$A$2:$Q$3001,12,FALSE),0))</f>
        <v>0</v>
      </c>
      <c r="K112">
        <f>IF(A112="","",IF(Q112=2,VLOOKUP(A112,TXT!$A$2:$Q$3001,13,FALSE),0))</f>
        <v>0</v>
      </c>
      <c r="L112">
        <f t="shared" si="19"/>
        <v>0</v>
      </c>
      <c r="M112">
        <f t="shared" si="20"/>
        <v>0</v>
      </c>
      <c r="N112">
        <f t="shared" si="21"/>
        <v>0</v>
      </c>
      <c r="O112" s="1" t="str">
        <f t="shared" si="22"/>
        <v>20250630</v>
      </c>
      <c r="P112" t="str">
        <f t="shared" si="23"/>
        <v>PREMIO</v>
      </c>
      <c r="Q112">
        <f>IF(TXT!E112="","",TXT!G112)</f>
        <v>1</v>
      </c>
    </row>
    <row r="113" spans="1:17" x14ac:dyDescent="0.25">
      <c r="A113" s="2">
        <f t="shared" si="16"/>
        <v>1022500006812</v>
      </c>
      <c r="B113">
        <f>IF(TXT!F113="","",TXT!F113)</f>
        <v>6300</v>
      </c>
      <c r="C113">
        <f>IF(TXT!E113="","",TXT!E113)</f>
        <v>6142</v>
      </c>
      <c r="D113" s="2">
        <f>IF(TXT!B113="","",TXT!B113)</f>
        <v>102250000681</v>
      </c>
      <c r="E113" t="str">
        <f>IF(B113="","",VLOOKUP(D113,AUXILIAR!$A$3:$C$1181,3,FALSE))</f>
        <v>WAGNER DE SOUZA VILLA FORT</v>
      </c>
      <c r="F113">
        <f>IF(A113="","",IF(Q113=1,VLOOKUP(A113,TXT!$A$2:$Q$3001,12,FALSE),0))</f>
        <v>0</v>
      </c>
      <c r="G113">
        <f>IF(A113="","",IF(Q113=1,VLOOKUP(A113,TXT!$A$2:$Q$3001,13,FALSE),0))</f>
        <v>0</v>
      </c>
      <c r="H113">
        <f t="shared" si="17"/>
        <v>0</v>
      </c>
      <c r="I113">
        <f t="shared" si="18"/>
        <v>0</v>
      </c>
      <c r="J113">
        <f>IF(A113="","",IF(Q113=2,VLOOKUP(A113,TXT!$A$2:$Q$3001,12,FALSE),0))</f>
        <v>20.170000000000002</v>
      </c>
      <c r="K113">
        <f>IF(A113="","",IF(Q113=2,VLOOKUP(A113,TXT!$A$2:$Q$3001,13,FALSE),0))</f>
        <v>0</v>
      </c>
      <c r="L113">
        <f t="shared" si="19"/>
        <v>0</v>
      </c>
      <c r="M113">
        <f t="shared" si="20"/>
        <v>0</v>
      </c>
      <c r="N113">
        <f t="shared" si="21"/>
        <v>0</v>
      </c>
      <c r="O113" s="1" t="str">
        <f t="shared" si="22"/>
        <v>20250630</v>
      </c>
      <c r="P113" t="str">
        <f t="shared" si="23"/>
        <v>PREMIO</v>
      </c>
      <c r="Q113">
        <f>IF(TXT!E113="","",TXT!G113)</f>
        <v>2</v>
      </c>
    </row>
    <row r="114" spans="1:17" x14ac:dyDescent="0.25">
      <c r="A114" s="2">
        <f t="shared" si="16"/>
        <v>1022500033741</v>
      </c>
      <c r="B114">
        <f>IF(TXT!F114="","",TXT!F114)</f>
        <v>6300</v>
      </c>
      <c r="C114">
        <f>IF(TXT!E114="","",TXT!E114)</f>
        <v>6130</v>
      </c>
      <c r="D114" s="2">
        <f>IF(TXT!B114="","",TXT!B114)</f>
        <v>102250003374</v>
      </c>
      <c r="E114" t="str">
        <f>IF(B114="","",VLOOKUP(D114,AUXILIAR!$A$3:$C$1181,3,FALSE))</f>
        <v>GILBERTO LOPES DE SOUZA</v>
      </c>
      <c r="F114">
        <f>IF(A114="","",IF(Q114=1,VLOOKUP(A114,TXT!$A$2:$Q$3001,12,FALSE),0))</f>
        <v>7.05</v>
      </c>
      <c r="G114">
        <f>IF(A114="","",IF(Q114=1,VLOOKUP(A114,TXT!$A$2:$Q$3001,13,FALSE),0))</f>
        <v>0</v>
      </c>
      <c r="H114">
        <f t="shared" si="17"/>
        <v>0</v>
      </c>
      <c r="I114">
        <f t="shared" si="18"/>
        <v>0</v>
      </c>
      <c r="J114">
        <f>IF(A114="","",IF(Q114=2,VLOOKUP(A114,TXT!$A$2:$Q$3001,12,FALSE),0))</f>
        <v>0</v>
      </c>
      <c r="K114">
        <f>IF(A114="","",IF(Q114=2,VLOOKUP(A114,TXT!$A$2:$Q$3001,13,FALSE),0))</f>
        <v>0</v>
      </c>
      <c r="L114">
        <f t="shared" si="19"/>
        <v>0</v>
      </c>
      <c r="M114">
        <f t="shared" si="20"/>
        <v>0</v>
      </c>
      <c r="N114">
        <f t="shared" si="21"/>
        <v>0</v>
      </c>
      <c r="O114" s="1" t="str">
        <f t="shared" si="22"/>
        <v>20250630</v>
      </c>
      <c r="P114" t="str">
        <f t="shared" si="23"/>
        <v>PREMIO</v>
      </c>
      <c r="Q114">
        <f>IF(TXT!E114="","",TXT!G114)</f>
        <v>1</v>
      </c>
    </row>
    <row r="115" spans="1:17" x14ac:dyDescent="0.25">
      <c r="A115" s="2">
        <f t="shared" si="16"/>
        <v>1022500033742</v>
      </c>
      <c r="B115">
        <f>IF(TXT!F115="","",TXT!F115)</f>
        <v>6300</v>
      </c>
      <c r="C115">
        <f>IF(TXT!E115="","",TXT!E115)</f>
        <v>6130</v>
      </c>
      <c r="D115" s="2">
        <f>IF(TXT!B115="","",TXT!B115)</f>
        <v>102250003374</v>
      </c>
      <c r="E115" t="str">
        <f>IF(B115="","",VLOOKUP(D115,AUXILIAR!$A$3:$C$1181,3,FALSE))</f>
        <v>GILBERTO LOPES DE SOUZA</v>
      </c>
      <c r="F115">
        <f>IF(A115="","",IF(Q115=1,VLOOKUP(A115,TXT!$A$2:$Q$3001,12,FALSE),0))</f>
        <v>0</v>
      </c>
      <c r="G115">
        <f>IF(A115="","",IF(Q115=1,VLOOKUP(A115,TXT!$A$2:$Q$3001,13,FALSE),0))</f>
        <v>0</v>
      </c>
      <c r="H115">
        <f t="shared" si="17"/>
        <v>0</v>
      </c>
      <c r="I115">
        <f t="shared" si="18"/>
        <v>0</v>
      </c>
      <c r="J115">
        <f>IF(A115="","",IF(Q115=2,VLOOKUP(A115,TXT!$A$2:$Q$3001,12,FALSE),0))</f>
        <v>18.86</v>
      </c>
      <c r="K115">
        <f>IF(A115="","",IF(Q115=2,VLOOKUP(A115,TXT!$A$2:$Q$3001,13,FALSE),0))</f>
        <v>0</v>
      </c>
      <c r="L115">
        <f t="shared" si="19"/>
        <v>0</v>
      </c>
      <c r="M115">
        <f t="shared" si="20"/>
        <v>0</v>
      </c>
      <c r="N115">
        <f t="shared" si="21"/>
        <v>0</v>
      </c>
      <c r="O115" s="1" t="str">
        <f t="shared" si="22"/>
        <v>20250630</v>
      </c>
      <c r="P115" t="str">
        <f t="shared" si="23"/>
        <v>PREMIO</v>
      </c>
      <c r="Q115">
        <f>IF(TXT!E115="","",TXT!G115)</f>
        <v>2</v>
      </c>
    </row>
    <row r="116" spans="1:17" x14ac:dyDescent="0.25">
      <c r="A116" s="2">
        <f t="shared" si="16"/>
        <v>1022630002701</v>
      </c>
      <c r="B116">
        <f>IF(TXT!F116="","",TXT!F116)</f>
        <v>6300</v>
      </c>
      <c r="C116">
        <f>IF(TXT!E116="","",TXT!E116)</f>
        <v>6130</v>
      </c>
      <c r="D116" s="2">
        <f>IF(TXT!B116="","",TXT!B116)</f>
        <v>102263000270</v>
      </c>
      <c r="E116" t="str">
        <f>IF(B116="","",VLOOKUP(D116,AUXILIAR!$A$3:$C$1181,3,FALSE))</f>
        <v>SONIA FARIA RODRIGUES</v>
      </c>
      <c r="F116">
        <f>IF(A116="","",IF(Q116=1,VLOOKUP(A116,TXT!$A$2:$Q$3001,12,FALSE),0))</f>
        <v>13.07</v>
      </c>
      <c r="G116">
        <f>IF(A116="","",IF(Q116=1,VLOOKUP(A116,TXT!$A$2:$Q$3001,13,FALSE),0))</f>
        <v>0</v>
      </c>
      <c r="H116">
        <f t="shared" si="17"/>
        <v>0</v>
      </c>
      <c r="I116">
        <f t="shared" si="18"/>
        <v>0</v>
      </c>
      <c r="J116">
        <f>IF(A116="","",IF(Q116=2,VLOOKUP(A116,TXT!$A$2:$Q$3001,12,FALSE),0))</f>
        <v>0</v>
      </c>
      <c r="K116">
        <f>IF(A116="","",IF(Q116=2,VLOOKUP(A116,TXT!$A$2:$Q$3001,13,FALSE),0))</f>
        <v>0</v>
      </c>
      <c r="L116">
        <f t="shared" si="19"/>
        <v>0</v>
      </c>
      <c r="M116">
        <f t="shared" si="20"/>
        <v>0</v>
      </c>
      <c r="N116">
        <f t="shared" si="21"/>
        <v>0</v>
      </c>
      <c r="O116" s="1" t="str">
        <f t="shared" si="22"/>
        <v>20250630</v>
      </c>
      <c r="P116" t="str">
        <f t="shared" si="23"/>
        <v>PREMIO</v>
      </c>
      <c r="Q116">
        <f>IF(TXT!E116="","",TXT!G116)</f>
        <v>1</v>
      </c>
    </row>
    <row r="117" spans="1:17" x14ac:dyDescent="0.25">
      <c r="A117" s="2">
        <f t="shared" si="16"/>
        <v>1022630002702</v>
      </c>
      <c r="B117">
        <f>IF(TXT!F117="","",TXT!F117)</f>
        <v>6300</v>
      </c>
      <c r="C117">
        <f>IF(TXT!E117="","",TXT!E117)</f>
        <v>6130</v>
      </c>
      <c r="D117" s="2">
        <f>IF(TXT!B117="","",TXT!B117)</f>
        <v>102263000270</v>
      </c>
      <c r="E117" t="str">
        <f>IF(B117="","",VLOOKUP(D117,AUXILIAR!$A$3:$C$1181,3,FALSE))</f>
        <v>SONIA FARIA RODRIGUES</v>
      </c>
      <c r="F117">
        <f>IF(A117="","",IF(Q117=1,VLOOKUP(A117,TXT!$A$2:$Q$3001,12,FALSE),0))</f>
        <v>0</v>
      </c>
      <c r="G117">
        <f>IF(A117="","",IF(Q117=1,VLOOKUP(A117,TXT!$A$2:$Q$3001,13,FALSE),0))</f>
        <v>0</v>
      </c>
      <c r="H117">
        <f t="shared" si="17"/>
        <v>0</v>
      </c>
      <c r="I117">
        <f t="shared" si="18"/>
        <v>0</v>
      </c>
      <c r="J117">
        <f>IF(A117="","",IF(Q117=2,VLOOKUP(A117,TXT!$A$2:$Q$3001,12,FALSE),0))</f>
        <v>16.95</v>
      </c>
      <c r="K117">
        <f>IF(A117="","",IF(Q117=2,VLOOKUP(A117,TXT!$A$2:$Q$3001,13,FALSE),0))</f>
        <v>0</v>
      </c>
      <c r="L117">
        <f t="shared" si="19"/>
        <v>0</v>
      </c>
      <c r="M117">
        <f t="shared" si="20"/>
        <v>0</v>
      </c>
      <c r="N117">
        <f t="shared" si="21"/>
        <v>0</v>
      </c>
      <c r="O117" s="1" t="str">
        <f t="shared" si="22"/>
        <v>20250630</v>
      </c>
      <c r="P117" t="str">
        <f t="shared" si="23"/>
        <v>PREMIO</v>
      </c>
      <c r="Q117">
        <f>IF(TXT!E117="","",TXT!G117)</f>
        <v>2</v>
      </c>
    </row>
    <row r="118" spans="1:17" x14ac:dyDescent="0.25">
      <c r="A118" s="2">
        <f t="shared" si="16"/>
        <v>1022800011391</v>
      </c>
      <c r="B118">
        <f>IF(TXT!F118="","",TXT!F118)</f>
        <v>6300</v>
      </c>
      <c r="C118">
        <f>IF(TXT!E118="","",TXT!E118)</f>
        <v>6130</v>
      </c>
      <c r="D118" s="2">
        <f>IF(TXT!B118="","",TXT!B118)</f>
        <v>102280001139</v>
      </c>
      <c r="E118" t="str">
        <f>IF(B118="","",VLOOKUP(D118,AUXILIAR!$A$3:$C$1181,3,FALSE))</f>
        <v>CARLA BARRETO DA SILVA</v>
      </c>
      <c r="F118">
        <f>IF(A118="","",IF(Q118=1,VLOOKUP(A118,TXT!$A$2:$Q$3001,12,FALSE),0))</f>
        <v>3.3</v>
      </c>
      <c r="G118">
        <f>IF(A118="","",IF(Q118=1,VLOOKUP(A118,TXT!$A$2:$Q$3001,13,FALSE),0))</f>
        <v>0</v>
      </c>
      <c r="H118">
        <f t="shared" si="17"/>
        <v>0</v>
      </c>
      <c r="I118">
        <f t="shared" si="18"/>
        <v>0</v>
      </c>
      <c r="J118">
        <f>IF(A118="","",IF(Q118=2,VLOOKUP(A118,TXT!$A$2:$Q$3001,12,FALSE),0))</f>
        <v>0</v>
      </c>
      <c r="K118">
        <f>IF(A118="","",IF(Q118=2,VLOOKUP(A118,TXT!$A$2:$Q$3001,13,FALSE),0))</f>
        <v>0</v>
      </c>
      <c r="L118">
        <f t="shared" si="19"/>
        <v>0</v>
      </c>
      <c r="M118">
        <f t="shared" si="20"/>
        <v>0</v>
      </c>
      <c r="N118">
        <f t="shared" si="21"/>
        <v>0</v>
      </c>
      <c r="O118" s="1" t="str">
        <f t="shared" si="22"/>
        <v>20250630</v>
      </c>
      <c r="P118" t="str">
        <f t="shared" si="23"/>
        <v>PREMIO</v>
      </c>
      <c r="Q118">
        <f>IF(TXT!E118="","",TXT!G118)</f>
        <v>1</v>
      </c>
    </row>
    <row r="119" spans="1:17" x14ac:dyDescent="0.25">
      <c r="A119" s="2">
        <f t="shared" si="16"/>
        <v>1022800011392</v>
      </c>
      <c r="B119">
        <f>IF(TXT!F119="","",TXT!F119)</f>
        <v>6300</v>
      </c>
      <c r="C119">
        <f>IF(TXT!E119="","",TXT!E119)</f>
        <v>6130</v>
      </c>
      <c r="D119" s="2">
        <f>IF(TXT!B119="","",TXT!B119)</f>
        <v>102280001139</v>
      </c>
      <c r="E119" t="str">
        <f>IF(B119="","",VLOOKUP(D119,AUXILIAR!$A$3:$C$1181,3,FALSE))</f>
        <v>CARLA BARRETO DA SILVA</v>
      </c>
      <c r="F119">
        <f>IF(A119="","",IF(Q119=1,VLOOKUP(A119,TXT!$A$2:$Q$3001,12,FALSE),0))</f>
        <v>0</v>
      </c>
      <c r="G119">
        <f>IF(A119="","",IF(Q119=1,VLOOKUP(A119,TXT!$A$2:$Q$3001,13,FALSE),0))</f>
        <v>0</v>
      </c>
      <c r="H119">
        <f t="shared" si="17"/>
        <v>0</v>
      </c>
      <c r="I119">
        <f t="shared" si="18"/>
        <v>0</v>
      </c>
      <c r="J119">
        <f>IF(A119="","",IF(Q119=2,VLOOKUP(A119,TXT!$A$2:$Q$3001,12,FALSE),0))</f>
        <v>4.08</v>
      </c>
      <c r="K119">
        <f>IF(A119="","",IF(Q119=2,VLOOKUP(A119,TXT!$A$2:$Q$3001,13,FALSE),0))</f>
        <v>0</v>
      </c>
      <c r="L119">
        <f t="shared" si="19"/>
        <v>0</v>
      </c>
      <c r="M119">
        <f t="shared" si="20"/>
        <v>0</v>
      </c>
      <c r="N119">
        <f t="shared" si="21"/>
        <v>0</v>
      </c>
      <c r="O119" s="1" t="str">
        <f t="shared" si="22"/>
        <v>20250630</v>
      </c>
      <c r="P119" t="str">
        <f t="shared" si="23"/>
        <v>PREMIO</v>
      </c>
      <c r="Q119">
        <f>IF(TXT!E119="","",TXT!G119)</f>
        <v>2</v>
      </c>
    </row>
    <row r="120" spans="1:17" x14ac:dyDescent="0.25">
      <c r="A120" s="2">
        <f t="shared" si="16"/>
        <v>1023200003981</v>
      </c>
      <c r="B120">
        <f>IF(TXT!F120="","",TXT!F120)</f>
        <v>6300</v>
      </c>
      <c r="C120">
        <f>IF(TXT!E120="","",TXT!E120)</f>
        <v>6130</v>
      </c>
      <c r="D120" s="2">
        <f>IF(TXT!B120="","",TXT!B120)</f>
        <v>102320000398</v>
      </c>
      <c r="E120" t="str">
        <f>IF(B120="","",VLOOKUP(D120,AUXILIAR!$A$3:$C$1181,3,FALSE))</f>
        <v>MARIA DILMA DOS SANTOS OLIVEIRA</v>
      </c>
      <c r="F120">
        <f>IF(A120="","",IF(Q120=1,VLOOKUP(A120,TXT!$A$2:$Q$3001,12,FALSE),0))</f>
        <v>122.46</v>
      </c>
      <c r="G120">
        <f>IF(A120="","",IF(Q120=1,VLOOKUP(A120,TXT!$A$2:$Q$3001,13,FALSE),0))</f>
        <v>0</v>
      </c>
      <c r="H120">
        <f t="shared" si="17"/>
        <v>0</v>
      </c>
      <c r="I120">
        <f t="shared" si="18"/>
        <v>0</v>
      </c>
      <c r="J120">
        <f>IF(A120="","",IF(Q120=2,VLOOKUP(A120,TXT!$A$2:$Q$3001,12,FALSE),0))</f>
        <v>0</v>
      </c>
      <c r="K120">
        <f>IF(A120="","",IF(Q120=2,VLOOKUP(A120,TXT!$A$2:$Q$3001,13,FALSE),0))</f>
        <v>0</v>
      </c>
      <c r="L120">
        <f t="shared" si="19"/>
        <v>0</v>
      </c>
      <c r="M120">
        <f t="shared" si="20"/>
        <v>0</v>
      </c>
      <c r="N120">
        <f t="shared" si="21"/>
        <v>0</v>
      </c>
      <c r="O120" s="1" t="str">
        <f t="shared" si="22"/>
        <v>20250630</v>
      </c>
      <c r="P120" t="str">
        <f t="shared" si="23"/>
        <v>PREMIO</v>
      </c>
      <c r="Q120">
        <f>IF(TXT!E120="","",TXT!G120)</f>
        <v>1</v>
      </c>
    </row>
    <row r="121" spans="1:17" x14ac:dyDescent="0.25">
      <c r="A121" s="2">
        <f t="shared" si="16"/>
        <v>1023200003982</v>
      </c>
      <c r="B121">
        <f>IF(TXT!F121="","",TXT!F121)</f>
        <v>6300</v>
      </c>
      <c r="C121">
        <f>IF(TXT!E121="","",TXT!E121)</f>
        <v>6130</v>
      </c>
      <c r="D121" s="2">
        <f>IF(TXT!B121="","",TXT!B121)</f>
        <v>102320000398</v>
      </c>
      <c r="E121" t="str">
        <f>IF(B121="","",VLOOKUP(D121,AUXILIAR!$A$3:$C$1181,3,FALSE))</f>
        <v>MARIA DILMA DOS SANTOS OLIVEIRA</v>
      </c>
      <c r="F121">
        <f>IF(A121="","",IF(Q121=1,VLOOKUP(A121,TXT!$A$2:$Q$3001,12,FALSE),0))</f>
        <v>0</v>
      </c>
      <c r="G121">
        <f>IF(A121="","",IF(Q121=1,VLOOKUP(A121,TXT!$A$2:$Q$3001,13,FALSE),0))</f>
        <v>0</v>
      </c>
      <c r="H121">
        <f t="shared" si="17"/>
        <v>0</v>
      </c>
      <c r="I121">
        <f t="shared" si="18"/>
        <v>0</v>
      </c>
      <c r="J121">
        <f>IF(A121="","",IF(Q121=2,VLOOKUP(A121,TXT!$A$2:$Q$3001,12,FALSE),0))</f>
        <v>10.94</v>
      </c>
      <c r="K121">
        <f>IF(A121="","",IF(Q121=2,VLOOKUP(A121,TXT!$A$2:$Q$3001,13,FALSE),0))</f>
        <v>0</v>
      </c>
      <c r="L121">
        <f t="shared" si="19"/>
        <v>0</v>
      </c>
      <c r="M121">
        <f t="shared" si="20"/>
        <v>0</v>
      </c>
      <c r="N121">
        <f t="shared" si="21"/>
        <v>0</v>
      </c>
      <c r="O121" s="1" t="str">
        <f t="shared" si="22"/>
        <v>20250630</v>
      </c>
      <c r="P121" t="str">
        <f t="shared" si="23"/>
        <v>PREMIO</v>
      </c>
      <c r="Q121">
        <f>IF(TXT!E121="","",TXT!G121)</f>
        <v>2</v>
      </c>
    </row>
    <row r="122" spans="1:17" x14ac:dyDescent="0.25">
      <c r="A122" s="2">
        <f t="shared" si="16"/>
        <v>1023541906291</v>
      </c>
      <c r="B122">
        <f>IF(TXT!F122="","",TXT!F122)</f>
        <v>6300</v>
      </c>
      <c r="C122">
        <f>IF(TXT!E122="","",TXT!E122)</f>
        <v>6130</v>
      </c>
      <c r="D122" s="2">
        <f>IF(TXT!B122="","",TXT!B122)</f>
        <v>102354190629</v>
      </c>
      <c r="E122" t="str">
        <f>IF(B122="","",VLOOKUP(D122,AUXILIAR!$A$3:$C$1181,3,FALSE))</f>
        <v>JAIRA RAIMUNDA DE MORAES</v>
      </c>
      <c r="F122">
        <f>IF(A122="","",IF(Q122=1,VLOOKUP(A122,TXT!$A$2:$Q$3001,12,FALSE),0))</f>
        <v>18.54</v>
      </c>
      <c r="G122">
        <f>IF(A122="","",IF(Q122=1,VLOOKUP(A122,TXT!$A$2:$Q$3001,13,FALSE),0))</f>
        <v>0</v>
      </c>
      <c r="H122">
        <f t="shared" si="17"/>
        <v>0</v>
      </c>
      <c r="I122">
        <f t="shared" si="18"/>
        <v>0</v>
      </c>
      <c r="J122">
        <f>IF(A122="","",IF(Q122=2,VLOOKUP(A122,TXT!$A$2:$Q$3001,12,FALSE),0))</f>
        <v>0</v>
      </c>
      <c r="K122">
        <f>IF(A122="","",IF(Q122=2,VLOOKUP(A122,TXT!$A$2:$Q$3001,13,FALSE),0))</f>
        <v>0</v>
      </c>
      <c r="L122">
        <f t="shared" si="19"/>
        <v>0</v>
      </c>
      <c r="M122">
        <f t="shared" si="20"/>
        <v>0</v>
      </c>
      <c r="N122">
        <f t="shared" si="21"/>
        <v>0</v>
      </c>
      <c r="O122" s="1" t="str">
        <f t="shared" si="22"/>
        <v>20250630</v>
      </c>
      <c r="P122" t="str">
        <f t="shared" si="23"/>
        <v>PREMIO</v>
      </c>
      <c r="Q122">
        <f>IF(TXT!E122="","",TXT!G122)</f>
        <v>1</v>
      </c>
    </row>
    <row r="123" spans="1:17" x14ac:dyDescent="0.25">
      <c r="A123" s="2">
        <f t="shared" si="16"/>
        <v>1023541906292</v>
      </c>
      <c r="B123">
        <f>IF(TXT!F123="","",TXT!F123)</f>
        <v>6300</v>
      </c>
      <c r="C123">
        <f>IF(TXT!E123="","",TXT!E123)</f>
        <v>6130</v>
      </c>
      <c r="D123" s="2">
        <f>IF(TXT!B123="","",TXT!B123)</f>
        <v>102354190629</v>
      </c>
      <c r="E123" t="str">
        <f>IF(B123="","",VLOOKUP(D123,AUXILIAR!$A$3:$C$1181,3,FALSE))</f>
        <v>JAIRA RAIMUNDA DE MORAES</v>
      </c>
      <c r="F123">
        <f>IF(A123="","",IF(Q123=1,VLOOKUP(A123,TXT!$A$2:$Q$3001,12,FALSE),0))</f>
        <v>0</v>
      </c>
      <c r="G123">
        <f>IF(A123="","",IF(Q123=1,VLOOKUP(A123,TXT!$A$2:$Q$3001,13,FALSE),0))</f>
        <v>0</v>
      </c>
      <c r="H123">
        <f t="shared" si="17"/>
        <v>0</v>
      </c>
      <c r="I123">
        <f t="shared" si="18"/>
        <v>0</v>
      </c>
      <c r="J123">
        <f>IF(A123="","",IF(Q123=2,VLOOKUP(A123,TXT!$A$2:$Q$3001,12,FALSE),0))</f>
        <v>49.25</v>
      </c>
      <c r="K123">
        <f>IF(A123="","",IF(Q123=2,VLOOKUP(A123,TXT!$A$2:$Q$3001,13,FALSE),0))</f>
        <v>0</v>
      </c>
      <c r="L123">
        <f t="shared" si="19"/>
        <v>0</v>
      </c>
      <c r="M123">
        <f t="shared" si="20"/>
        <v>0</v>
      </c>
      <c r="N123">
        <f t="shared" si="21"/>
        <v>0</v>
      </c>
      <c r="O123" s="1" t="str">
        <f t="shared" si="22"/>
        <v>20250630</v>
      </c>
      <c r="P123" t="str">
        <f t="shared" si="23"/>
        <v>PREMIO</v>
      </c>
      <c r="Q123">
        <f>IF(TXT!E123="","",TXT!G123)</f>
        <v>2</v>
      </c>
    </row>
    <row r="124" spans="1:17" x14ac:dyDescent="0.25">
      <c r="A124" s="2">
        <f t="shared" si="16"/>
        <v>1023741718831</v>
      </c>
      <c r="B124">
        <f>IF(TXT!F124="","",TXT!F124)</f>
        <v>6300</v>
      </c>
      <c r="C124">
        <f>IF(TXT!E124="","",TXT!E124)</f>
        <v>6130</v>
      </c>
      <c r="D124" s="2">
        <f>IF(TXT!B124="","",TXT!B124)</f>
        <v>102374171883</v>
      </c>
      <c r="E124" t="str">
        <f>IF(B124="","",VLOOKUP(D124,AUXILIAR!$A$3:$C$1181,3,FALSE))</f>
        <v>JOSE MARIA RODRIGUES</v>
      </c>
      <c r="F124">
        <f>IF(A124="","",IF(Q124=1,VLOOKUP(A124,TXT!$A$2:$Q$3001,12,FALSE),0))</f>
        <v>11.38</v>
      </c>
      <c r="G124">
        <f>IF(A124="","",IF(Q124=1,VLOOKUP(A124,TXT!$A$2:$Q$3001,13,FALSE),0))</f>
        <v>0</v>
      </c>
      <c r="H124">
        <f t="shared" si="17"/>
        <v>0</v>
      </c>
      <c r="I124">
        <f t="shared" si="18"/>
        <v>0</v>
      </c>
      <c r="J124">
        <f>IF(A124="","",IF(Q124=2,VLOOKUP(A124,TXT!$A$2:$Q$3001,12,FALSE),0))</f>
        <v>0</v>
      </c>
      <c r="K124">
        <f>IF(A124="","",IF(Q124=2,VLOOKUP(A124,TXT!$A$2:$Q$3001,13,FALSE),0))</f>
        <v>0</v>
      </c>
      <c r="L124">
        <f t="shared" si="19"/>
        <v>0</v>
      </c>
      <c r="M124">
        <f t="shared" si="20"/>
        <v>0</v>
      </c>
      <c r="N124">
        <f t="shared" si="21"/>
        <v>0</v>
      </c>
      <c r="O124" s="1" t="str">
        <f t="shared" si="22"/>
        <v>20250630</v>
      </c>
      <c r="P124" t="str">
        <f t="shared" si="23"/>
        <v>PREMIO</v>
      </c>
      <c r="Q124">
        <f>IF(TXT!E124="","",TXT!G124)</f>
        <v>1</v>
      </c>
    </row>
    <row r="125" spans="1:17" x14ac:dyDescent="0.25">
      <c r="A125" s="2">
        <f t="shared" si="16"/>
        <v>1023741718832</v>
      </c>
      <c r="B125">
        <f>IF(TXT!F125="","",TXT!F125)</f>
        <v>6300</v>
      </c>
      <c r="C125">
        <f>IF(TXT!E125="","",TXT!E125)</f>
        <v>6130</v>
      </c>
      <c r="D125" s="2">
        <f>IF(TXT!B125="","",TXT!B125)</f>
        <v>102374171883</v>
      </c>
      <c r="E125" t="str">
        <f>IF(B125="","",VLOOKUP(D125,AUXILIAR!$A$3:$C$1181,3,FALSE))</f>
        <v>JOSE MARIA RODRIGUES</v>
      </c>
      <c r="F125">
        <f>IF(A125="","",IF(Q125=1,VLOOKUP(A125,TXT!$A$2:$Q$3001,12,FALSE),0))</f>
        <v>0</v>
      </c>
      <c r="G125">
        <f>IF(A125="","",IF(Q125=1,VLOOKUP(A125,TXT!$A$2:$Q$3001,13,FALSE),0))</f>
        <v>0</v>
      </c>
      <c r="H125">
        <f t="shared" si="17"/>
        <v>0</v>
      </c>
      <c r="I125">
        <f t="shared" si="18"/>
        <v>0</v>
      </c>
      <c r="J125">
        <f>IF(A125="","",IF(Q125=2,VLOOKUP(A125,TXT!$A$2:$Q$3001,12,FALSE),0))</f>
        <v>5.87</v>
      </c>
      <c r="K125">
        <f>IF(A125="","",IF(Q125=2,VLOOKUP(A125,TXT!$A$2:$Q$3001,13,FALSE),0))</f>
        <v>0</v>
      </c>
      <c r="L125">
        <f t="shared" si="19"/>
        <v>0</v>
      </c>
      <c r="M125">
        <f t="shared" si="20"/>
        <v>0</v>
      </c>
      <c r="N125">
        <f t="shared" si="21"/>
        <v>0</v>
      </c>
      <c r="O125" s="1" t="str">
        <f t="shared" si="22"/>
        <v>20250630</v>
      </c>
      <c r="P125" t="str">
        <f t="shared" si="23"/>
        <v>PREMIO</v>
      </c>
      <c r="Q125">
        <f>IF(TXT!E125="","",TXT!G125)</f>
        <v>2</v>
      </c>
    </row>
    <row r="126" spans="1:17" x14ac:dyDescent="0.25">
      <c r="A126" s="2">
        <f t="shared" si="16"/>
        <v>1024104188671</v>
      </c>
      <c r="B126">
        <f>IF(TXT!F126="","",TXT!F126)</f>
        <v>6300</v>
      </c>
      <c r="C126">
        <f>IF(TXT!E126="","",TXT!E126)</f>
        <v>6130</v>
      </c>
      <c r="D126" s="2">
        <f>IF(TXT!B126="","",TXT!B126)</f>
        <v>102410418867</v>
      </c>
      <c r="E126" t="str">
        <f>IF(B126="","",VLOOKUP(D126,AUXILIAR!$A$3:$C$1181,3,FALSE))</f>
        <v>ANA ALICE AZEVEDO</v>
      </c>
      <c r="F126">
        <f>IF(A126="","",IF(Q126=1,VLOOKUP(A126,TXT!$A$2:$Q$3001,12,FALSE),0))</f>
        <v>122.64</v>
      </c>
      <c r="G126">
        <f>IF(A126="","",IF(Q126=1,VLOOKUP(A126,TXT!$A$2:$Q$3001,13,FALSE),0))</f>
        <v>0</v>
      </c>
      <c r="H126">
        <f t="shared" si="17"/>
        <v>0</v>
      </c>
      <c r="I126">
        <f t="shared" si="18"/>
        <v>0</v>
      </c>
      <c r="J126">
        <f>IF(A126="","",IF(Q126=2,VLOOKUP(A126,TXT!$A$2:$Q$3001,12,FALSE),0))</f>
        <v>0</v>
      </c>
      <c r="K126">
        <f>IF(A126="","",IF(Q126=2,VLOOKUP(A126,TXT!$A$2:$Q$3001,13,FALSE),0))</f>
        <v>0</v>
      </c>
      <c r="L126">
        <f t="shared" si="19"/>
        <v>0</v>
      </c>
      <c r="M126">
        <f t="shared" si="20"/>
        <v>0</v>
      </c>
      <c r="N126">
        <f t="shared" si="21"/>
        <v>0</v>
      </c>
      <c r="O126" s="1" t="str">
        <f t="shared" si="22"/>
        <v>20250630</v>
      </c>
      <c r="P126" t="str">
        <f t="shared" si="23"/>
        <v>PREMIO</v>
      </c>
      <c r="Q126">
        <f>IF(TXT!E126="","",TXT!G126)</f>
        <v>1</v>
      </c>
    </row>
    <row r="127" spans="1:17" x14ac:dyDescent="0.25">
      <c r="A127" s="2">
        <f t="shared" si="16"/>
        <v>1024104188672</v>
      </c>
      <c r="B127">
        <f>IF(TXT!F127="","",TXT!F127)</f>
        <v>6300</v>
      </c>
      <c r="C127">
        <f>IF(TXT!E127="","",TXT!E127)</f>
        <v>6130</v>
      </c>
      <c r="D127" s="2">
        <f>IF(TXT!B127="","",TXT!B127)</f>
        <v>102410418867</v>
      </c>
      <c r="E127" t="str">
        <f>IF(B127="","",VLOOKUP(D127,AUXILIAR!$A$3:$C$1181,3,FALSE))</f>
        <v>ANA ALICE AZEVEDO</v>
      </c>
      <c r="F127">
        <f>IF(A127="","",IF(Q127=1,VLOOKUP(A127,TXT!$A$2:$Q$3001,12,FALSE),0))</f>
        <v>0</v>
      </c>
      <c r="G127">
        <f>IF(A127="","",IF(Q127=1,VLOOKUP(A127,TXT!$A$2:$Q$3001,13,FALSE),0))</f>
        <v>0</v>
      </c>
      <c r="H127">
        <f t="shared" si="17"/>
        <v>0</v>
      </c>
      <c r="I127">
        <f t="shared" si="18"/>
        <v>0</v>
      </c>
      <c r="J127">
        <f>IF(A127="","",IF(Q127=2,VLOOKUP(A127,TXT!$A$2:$Q$3001,12,FALSE),0))</f>
        <v>34.76</v>
      </c>
      <c r="K127">
        <f>IF(A127="","",IF(Q127=2,VLOOKUP(A127,TXT!$A$2:$Q$3001,13,FALSE),0))</f>
        <v>0</v>
      </c>
      <c r="L127">
        <f t="shared" si="19"/>
        <v>0</v>
      </c>
      <c r="M127">
        <f t="shared" si="20"/>
        <v>0</v>
      </c>
      <c r="N127">
        <f t="shared" si="21"/>
        <v>0</v>
      </c>
      <c r="O127" s="1" t="str">
        <f t="shared" si="22"/>
        <v>20250630</v>
      </c>
      <c r="P127" t="str">
        <f t="shared" si="23"/>
        <v>PREMIO</v>
      </c>
      <c r="Q127">
        <f>IF(TXT!E127="","",TXT!G127)</f>
        <v>2</v>
      </c>
    </row>
    <row r="128" spans="1:17" x14ac:dyDescent="0.25">
      <c r="A128" s="2">
        <f t="shared" si="16"/>
        <v>1024842600251</v>
      </c>
      <c r="B128">
        <f>IF(TXT!F128="","",TXT!F128)</f>
        <v>6300</v>
      </c>
      <c r="C128">
        <f>IF(TXT!E128="","",TXT!E128)</f>
        <v>6130</v>
      </c>
      <c r="D128" s="2">
        <f>IF(TXT!B128="","",TXT!B128)</f>
        <v>102484260025</v>
      </c>
      <c r="E128" t="str">
        <f>IF(B128="","",VLOOKUP(D128,AUXILIAR!$A$3:$C$1181,3,FALSE))</f>
        <v>PAULO ROBERTO  GOMES</v>
      </c>
      <c r="F128">
        <f>IF(A128="","",IF(Q128=1,VLOOKUP(A128,TXT!$A$2:$Q$3001,12,FALSE),0))</f>
        <v>16.739999999999998</v>
      </c>
      <c r="G128">
        <f>IF(A128="","",IF(Q128=1,VLOOKUP(A128,TXT!$A$2:$Q$3001,13,FALSE),0))</f>
        <v>0</v>
      </c>
      <c r="H128">
        <f t="shared" si="17"/>
        <v>0</v>
      </c>
      <c r="I128">
        <f t="shared" si="18"/>
        <v>0</v>
      </c>
      <c r="J128">
        <f>IF(A128="","",IF(Q128=2,VLOOKUP(A128,TXT!$A$2:$Q$3001,12,FALSE),0))</f>
        <v>0</v>
      </c>
      <c r="K128">
        <f>IF(A128="","",IF(Q128=2,VLOOKUP(A128,TXT!$A$2:$Q$3001,13,FALSE),0))</f>
        <v>0</v>
      </c>
      <c r="L128">
        <f t="shared" si="19"/>
        <v>0</v>
      </c>
      <c r="M128">
        <f t="shared" si="20"/>
        <v>0</v>
      </c>
      <c r="N128">
        <f t="shared" si="21"/>
        <v>0</v>
      </c>
      <c r="O128" s="1" t="str">
        <f t="shared" si="22"/>
        <v>20250630</v>
      </c>
      <c r="P128" t="str">
        <f t="shared" si="23"/>
        <v>PREMIO</v>
      </c>
      <c r="Q128">
        <f>IF(TXT!E128="","",TXT!G128)</f>
        <v>1</v>
      </c>
    </row>
    <row r="129" spans="1:17" x14ac:dyDescent="0.25">
      <c r="A129" s="2">
        <f t="shared" si="16"/>
        <v>1024842600252</v>
      </c>
      <c r="B129">
        <f>IF(TXT!F129="","",TXT!F129)</f>
        <v>6300</v>
      </c>
      <c r="C129">
        <f>IF(TXT!E129="","",TXT!E129)</f>
        <v>6130</v>
      </c>
      <c r="D129" s="2">
        <f>IF(TXT!B129="","",TXT!B129)</f>
        <v>102484260025</v>
      </c>
      <c r="E129" t="str">
        <f>IF(B129="","",VLOOKUP(D129,AUXILIAR!$A$3:$C$1181,3,FALSE))</f>
        <v>PAULO ROBERTO  GOMES</v>
      </c>
      <c r="F129">
        <f>IF(A129="","",IF(Q129=1,VLOOKUP(A129,TXT!$A$2:$Q$3001,12,FALSE),0))</f>
        <v>0</v>
      </c>
      <c r="G129">
        <f>IF(A129="","",IF(Q129=1,VLOOKUP(A129,TXT!$A$2:$Q$3001,13,FALSE),0))</f>
        <v>0</v>
      </c>
      <c r="H129">
        <f t="shared" si="17"/>
        <v>0</v>
      </c>
      <c r="I129">
        <f t="shared" si="18"/>
        <v>0</v>
      </c>
      <c r="J129">
        <f>IF(A129="","",IF(Q129=2,VLOOKUP(A129,TXT!$A$2:$Q$3001,12,FALSE),0))</f>
        <v>34.31</v>
      </c>
      <c r="K129">
        <f>IF(A129="","",IF(Q129=2,VLOOKUP(A129,TXT!$A$2:$Q$3001,13,FALSE),0))</f>
        <v>0</v>
      </c>
      <c r="L129">
        <f t="shared" si="19"/>
        <v>0</v>
      </c>
      <c r="M129">
        <f t="shared" si="20"/>
        <v>0</v>
      </c>
      <c r="N129">
        <f t="shared" si="21"/>
        <v>0</v>
      </c>
      <c r="O129" s="1" t="str">
        <f t="shared" si="22"/>
        <v>20250630</v>
      </c>
      <c r="P129" t="str">
        <f t="shared" si="23"/>
        <v>PREMIO</v>
      </c>
      <c r="Q129">
        <f>IF(TXT!E129="","",TXT!G129)</f>
        <v>2</v>
      </c>
    </row>
    <row r="130" spans="1:17" x14ac:dyDescent="0.25">
      <c r="A130" s="2">
        <f t="shared" si="16"/>
        <v>1024842602091</v>
      </c>
      <c r="B130">
        <f>IF(TXT!F130="","",TXT!F130)</f>
        <v>6300</v>
      </c>
      <c r="C130">
        <f>IF(TXT!E130="","",TXT!E130)</f>
        <v>6130</v>
      </c>
      <c r="D130" s="2">
        <f>IF(TXT!B130="","",TXT!B130)</f>
        <v>102484260209</v>
      </c>
      <c r="E130" t="str">
        <f>IF(B130="","",VLOOKUP(D130,AUXILIAR!$A$3:$C$1181,3,FALSE))</f>
        <v>MARISA GONCALVES DA COSTA</v>
      </c>
      <c r="F130">
        <f>IF(A130="","",IF(Q130=1,VLOOKUP(A130,TXT!$A$2:$Q$3001,12,FALSE),0))</f>
        <v>11.14</v>
      </c>
      <c r="G130">
        <f>IF(A130="","",IF(Q130=1,VLOOKUP(A130,TXT!$A$2:$Q$3001,13,FALSE),0))</f>
        <v>0</v>
      </c>
      <c r="H130">
        <f t="shared" si="17"/>
        <v>0</v>
      </c>
      <c r="I130">
        <f t="shared" si="18"/>
        <v>0</v>
      </c>
      <c r="J130">
        <f>IF(A130="","",IF(Q130=2,VLOOKUP(A130,TXT!$A$2:$Q$3001,12,FALSE),0))</f>
        <v>0</v>
      </c>
      <c r="K130">
        <f>IF(A130="","",IF(Q130=2,VLOOKUP(A130,TXT!$A$2:$Q$3001,13,FALSE),0))</f>
        <v>0</v>
      </c>
      <c r="L130">
        <f t="shared" si="19"/>
        <v>0</v>
      </c>
      <c r="M130">
        <f t="shared" si="20"/>
        <v>0</v>
      </c>
      <c r="N130">
        <f t="shared" si="21"/>
        <v>0</v>
      </c>
      <c r="O130" s="1" t="str">
        <f t="shared" si="22"/>
        <v>20250630</v>
      </c>
      <c r="P130" t="str">
        <f t="shared" si="23"/>
        <v>PREMIO</v>
      </c>
      <c r="Q130">
        <f>IF(TXT!E130="","",TXT!G130)</f>
        <v>1</v>
      </c>
    </row>
    <row r="131" spans="1:17" x14ac:dyDescent="0.25">
      <c r="A131" s="2">
        <f t="shared" ref="A131:A194" si="24">IF(B131="","",D131*10+Q131)</f>
        <v>1024842602092</v>
      </c>
      <c r="B131">
        <f>IF(TXT!F131="","",TXT!F131)</f>
        <v>6300</v>
      </c>
      <c r="C131">
        <f>IF(TXT!E131="","",TXT!E131)</f>
        <v>6130</v>
      </c>
      <c r="D131" s="2">
        <f>IF(TXT!B131="","",TXT!B131)</f>
        <v>102484260209</v>
      </c>
      <c r="E131" t="str">
        <f>IF(B131="","",VLOOKUP(D131,AUXILIAR!$A$3:$C$1181,3,FALSE))</f>
        <v>MARISA GONCALVES DA COSTA</v>
      </c>
      <c r="F131">
        <f>IF(A131="","",IF(Q131=1,VLOOKUP(A131,TXT!$A$2:$Q$3001,12,FALSE),0))</f>
        <v>0</v>
      </c>
      <c r="G131">
        <f>IF(A131="","",IF(Q131=1,VLOOKUP(A131,TXT!$A$2:$Q$3001,13,FALSE),0))</f>
        <v>0</v>
      </c>
      <c r="H131">
        <f t="shared" ref="H131:H194" si="25">IF(A131="","",0)</f>
        <v>0</v>
      </c>
      <c r="I131">
        <f t="shared" ref="I131:I194" si="26">IF(A131="","",0)</f>
        <v>0</v>
      </c>
      <c r="J131">
        <f>IF(A131="","",IF(Q131=2,VLOOKUP(A131,TXT!$A$2:$Q$3001,12,FALSE),0))</f>
        <v>24.27</v>
      </c>
      <c r="K131">
        <f>IF(A131="","",IF(Q131=2,VLOOKUP(A131,TXT!$A$2:$Q$3001,13,FALSE),0))</f>
        <v>0</v>
      </c>
      <c r="L131">
        <f t="shared" ref="L131:L194" si="27">IF(A131="","",0)</f>
        <v>0</v>
      </c>
      <c r="M131">
        <f t="shared" ref="M131:M194" si="28">IF(A131="","",0)</f>
        <v>0</v>
      </c>
      <c r="N131">
        <f t="shared" ref="N131:N194" si="29">IF(B131="","",0)</f>
        <v>0</v>
      </c>
      <c r="O131" s="1" t="str">
        <f t="shared" ref="O131:O194" si="30">IF(A131="","",TEXT($U$1,"AAAA")&amp;TEXT($U$1,"MM")&amp;TEXT($U$1,"DD"))</f>
        <v>20250630</v>
      </c>
      <c r="P131" t="str">
        <f t="shared" ref="P131:P194" si="31">IF(A131="","","PREMIO")</f>
        <v>PREMIO</v>
      </c>
      <c r="Q131">
        <f>IF(TXT!E131="","",TXT!G131)</f>
        <v>2</v>
      </c>
    </row>
    <row r="132" spans="1:17" x14ac:dyDescent="0.25">
      <c r="A132" s="2">
        <f t="shared" si="24"/>
        <v>1024842603111</v>
      </c>
      <c r="B132">
        <f>IF(TXT!F132="","",TXT!F132)</f>
        <v>6300</v>
      </c>
      <c r="C132">
        <f>IF(TXT!E132="","",TXT!E132)</f>
        <v>6130</v>
      </c>
      <c r="D132" s="2">
        <f>IF(TXT!B132="","",TXT!B132)</f>
        <v>102484260311</v>
      </c>
      <c r="E132" t="str">
        <f>IF(B132="","",VLOOKUP(D132,AUXILIAR!$A$3:$C$1181,3,FALSE))</f>
        <v>SERGIO LUIZ DE CERQUEIRA SILVA</v>
      </c>
      <c r="F132">
        <f>IF(A132="","",IF(Q132=1,VLOOKUP(A132,TXT!$A$2:$Q$3001,12,FALSE),0))</f>
        <v>45.5</v>
      </c>
      <c r="G132">
        <f>IF(A132="","",IF(Q132=1,VLOOKUP(A132,TXT!$A$2:$Q$3001,13,FALSE),0))</f>
        <v>0</v>
      </c>
      <c r="H132">
        <f t="shared" si="25"/>
        <v>0</v>
      </c>
      <c r="I132">
        <f t="shared" si="26"/>
        <v>0</v>
      </c>
      <c r="J132">
        <f>IF(A132="","",IF(Q132=2,VLOOKUP(A132,TXT!$A$2:$Q$3001,12,FALSE),0))</f>
        <v>0</v>
      </c>
      <c r="K132">
        <f>IF(A132="","",IF(Q132=2,VLOOKUP(A132,TXT!$A$2:$Q$3001,13,FALSE),0))</f>
        <v>0</v>
      </c>
      <c r="L132">
        <f t="shared" si="27"/>
        <v>0</v>
      </c>
      <c r="M132">
        <f t="shared" si="28"/>
        <v>0</v>
      </c>
      <c r="N132">
        <f t="shared" si="29"/>
        <v>0</v>
      </c>
      <c r="O132" s="1" t="str">
        <f t="shared" si="30"/>
        <v>20250630</v>
      </c>
      <c r="P132" t="str">
        <f t="shared" si="31"/>
        <v>PREMIO</v>
      </c>
      <c r="Q132">
        <f>IF(TXT!E132="","",TXT!G132)</f>
        <v>1</v>
      </c>
    </row>
    <row r="133" spans="1:17" x14ac:dyDescent="0.25">
      <c r="A133" s="2">
        <f t="shared" si="24"/>
        <v>1024842603112</v>
      </c>
      <c r="B133">
        <f>IF(TXT!F133="","",TXT!F133)</f>
        <v>6300</v>
      </c>
      <c r="C133">
        <f>IF(TXT!E133="","",TXT!E133)</f>
        <v>6130</v>
      </c>
      <c r="D133" s="2">
        <f>IF(TXT!B133="","",TXT!B133)</f>
        <v>102484260311</v>
      </c>
      <c r="E133" t="str">
        <f>IF(B133="","",VLOOKUP(D133,AUXILIAR!$A$3:$C$1181,3,FALSE))</f>
        <v>SERGIO LUIZ DE CERQUEIRA SILVA</v>
      </c>
      <c r="F133">
        <f>IF(A133="","",IF(Q133=1,VLOOKUP(A133,TXT!$A$2:$Q$3001,12,FALSE),0))</f>
        <v>0</v>
      </c>
      <c r="G133">
        <f>IF(A133="","",IF(Q133=1,VLOOKUP(A133,TXT!$A$2:$Q$3001,13,FALSE),0))</f>
        <v>0</v>
      </c>
      <c r="H133">
        <f t="shared" si="25"/>
        <v>0</v>
      </c>
      <c r="I133">
        <f t="shared" si="26"/>
        <v>0</v>
      </c>
      <c r="J133">
        <f>IF(A133="","",IF(Q133=2,VLOOKUP(A133,TXT!$A$2:$Q$3001,12,FALSE),0))</f>
        <v>37.01</v>
      </c>
      <c r="K133">
        <f>IF(A133="","",IF(Q133=2,VLOOKUP(A133,TXT!$A$2:$Q$3001,13,FALSE),0))</f>
        <v>0</v>
      </c>
      <c r="L133">
        <f t="shared" si="27"/>
        <v>0</v>
      </c>
      <c r="M133">
        <f t="shared" si="28"/>
        <v>0</v>
      </c>
      <c r="N133">
        <f t="shared" si="29"/>
        <v>0</v>
      </c>
      <c r="O133" s="1" t="str">
        <f t="shared" si="30"/>
        <v>20250630</v>
      </c>
      <c r="P133" t="str">
        <f t="shared" si="31"/>
        <v>PREMIO</v>
      </c>
      <c r="Q133">
        <f>IF(TXT!E133="","",TXT!G133)</f>
        <v>2</v>
      </c>
    </row>
    <row r="134" spans="1:17" x14ac:dyDescent="0.25">
      <c r="A134" s="2">
        <f t="shared" si="24"/>
        <v>1025041707021</v>
      </c>
      <c r="B134">
        <f>IF(TXT!F134="","",TXT!F134)</f>
        <v>6300</v>
      </c>
      <c r="C134">
        <f>IF(TXT!E134="","",TXT!E134)</f>
        <v>6130</v>
      </c>
      <c r="D134" s="2">
        <f>IF(TXT!B134="","",TXT!B134)</f>
        <v>102504170702</v>
      </c>
      <c r="E134" t="str">
        <f>IF(B134="","",VLOOKUP(D134,AUXILIAR!$A$3:$C$1181,3,FALSE))</f>
        <v>FABIO ALBERTO DOS SANTOS</v>
      </c>
      <c r="F134">
        <f>IF(A134="","",IF(Q134=1,VLOOKUP(A134,TXT!$A$2:$Q$3001,12,FALSE),0))</f>
        <v>16.97</v>
      </c>
      <c r="G134">
        <f>IF(A134="","",IF(Q134=1,VLOOKUP(A134,TXT!$A$2:$Q$3001,13,FALSE),0))</f>
        <v>0</v>
      </c>
      <c r="H134">
        <f t="shared" si="25"/>
        <v>0</v>
      </c>
      <c r="I134">
        <f t="shared" si="26"/>
        <v>0</v>
      </c>
      <c r="J134">
        <f>IF(A134="","",IF(Q134=2,VLOOKUP(A134,TXT!$A$2:$Q$3001,12,FALSE),0))</f>
        <v>0</v>
      </c>
      <c r="K134">
        <f>IF(A134="","",IF(Q134=2,VLOOKUP(A134,TXT!$A$2:$Q$3001,13,FALSE),0))</f>
        <v>0</v>
      </c>
      <c r="L134">
        <f t="shared" si="27"/>
        <v>0</v>
      </c>
      <c r="M134">
        <f t="shared" si="28"/>
        <v>0</v>
      </c>
      <c r="N134">
        <f t="shared" si="29"/>
        <v>0</v>
      </c>
      <c r="O134" s="1" t="str">
        <f t="shared" si="30"/>
        <v>20250630</v>
      </c>
      <c r="P134" t="str">
        <f t="shared" si="31"/>
        <v>PREMIO</v>
      </c>
      <c r="Q134">
        <f>IF(TXT!E134="","",TXT!G134)</f>
        <v>1</v>
      </c>
    </row>
    <row r="135" spans="1:17" x14ac:dyDescent="0.25">
      <c r="A135" s="2">
        <f t="shared" si="24"/>
        <v>1025041707022</v>
      </c>
      <c r="B135">
        <f>IF(TXT!F135="","",TXT!F135)</f>
        <v>6300</v>
      </c>
      <c r="C135">
        <f>IF(TXT!E135="","",TXT!E135)</f>
        <v>6130</v>
      </c>
      <c r="D135" s="2">
        <f>IF(TXT!B135="","",TXT!B135)</f>
        <v>102504170702</v>
      </c>
      <c r="E135" t="str">
        <f>IF(B135="","",VLOOKUP(D135,AUXILIAR!$A$3:$C$1181,3,FALSE))</f>
        <v>FABIO ALBERTO DOS SANTOS</v>
      </c>
      <c r="F135">
        <f>IF(A135="","",IF(Q135=1,VLOOKUP(A135,TXT!$A$2:$Q$3001,12,FALSE),0))</f>
        <v>0</v>
      </c>
      <c r="G135">
        <f>IF(A135="","",IF(Q135=1,VLOOKUP(A135,TXT!$A$2:$Q$3001,13,FALSE),0))</f>
        <v>0</v>
      </c>
      <c r="H135">
        <f t="shared" si="25"/>
        <v>0</v>
      </c>
      <c r="I135">
        <f t="shared" si="26"/>
        <v>0</v>
      </c>
      <c r="J135">
        <f>IF(A135="","",IF(Q135=2,VLOOKUP(A135,TXT!$A$2:$Q$3001,12,FALSE),0))</f>
        <v>18.489999999999998</v>
      </c>
      <c r="K135">
        <f>IF(A135="","",IF(Q135=2,VLOOKUP(A135,TXT!$A$2:$Q$3001,13,FALSE),0))</f>
        <v>0</v>
      </c>
      <c r="L135">
        <f t="shared" si="27"/>
        <v>0</v>
      </c>
      <c r="M135">
        <f t="shared" si="28"/>
        <v>0</v>
      </c>
      <c r="N135">
        <f t="shared" si="29"/>
        <v>0</v>
      </c>
      <c r="O135" s="1" t="str">
        <f t="shared" si="30"/>
        <v>20250630</v>
      </c>
      <c r="P135" t="str">
        <f t="shared" si="31"/>
        <v>PREMIO</v>
      </c>
      <c r="Q135">
        <f>IF(TXT!E135="","",TXT!G135)</f>
        <v>2</v>
      </c>
    </row>
    <row r="136" spans="1:17" x14ac:dyDescent="0.25">
      <c r="A136" s="2">
        <f t="shared" si="24"/>
        <v>1025941856672</v>
      </c>
      <c r="B136">
        <f>IF(TXT!F136="","",TXT!F136)</f>
        <v>6300</v>
      </c>
      <c r="C136">
        <f>IF(TXT!E136="","",TXT!E136)</f>
        <v>6130</v>
      </c>
      <c r="D136" s="2">
        <f>IF(TXT!B136="","",TXT!B136)</f>
        <v>102594185667</v>
      </c>
      <c r="E136" t="str">
        <f>IF(B136="","",VLOOKUP(D136,AUXILIAR!$A$3:$C$1181,3,FALSE))</f>
        <v>MARCOS PAULO DA SILVA DAMASCENO</v>
      </c>
      <c r="F136">
        <f>IF(A136="","",IF(Q136=1,VLOOKUP(A136,TXT!$A$2:$Q$3001,12,FALSE),0))</f>
        <v>0</v>
      </c>
      <c r="G136">
        <f>IF(A136="","",IF(Q136=1,VLOOKUP(A136,TXT!$A$2:$Q$3001,13,FALSE),0))</f>
        <v>0</v>
      </c>
      <c r="H136">
        <f t="shared" si="25"/>
        <v>0</v>
      </c>
      <c r="I136">
        <f t="shared" si="26"/>
        <v>0</v>
      </c>
      <c r="J136">
        <f>IF(A136="","",IF(Q136=2,VLOOKUP(A136,TXT!$A$2:$Q$3001,12,FALSE),0))</f>
        <v>15.81</v>
      </c>
      <c r="K136">
        <f>IF(A136="","",IF(Q136=2,VLOOKUP(A136,TXT!$A$2:$Q$3001,13,FALSE),0))</f>
        <v>0</v>
      </c>
      <c r="L136">
        <f t="shared" si="27"/>
        <v>0</v>
      </c>
      <c r="M136">
        <f t="shared" si="28"/>
        <v>0</v>
      </c>
      <c r="N136">
        <f t="shared" si="29"/>
        <v>0</v>
      </c>
      <c r="O136" s="1" t="str">
        <f t="shared" si="30"/>
        <v>20250630</v>
      </c>
      <c r="P136" t="str">
        <f t="shared" si="31"/>
        <v>PREMIO</v>
      </c>
      <c r="Q136">
        <f>IF(TXT!E136="","",TXT!G136)</f>
        <v>2</v>
      </c>
    </row>
    <row r="137" spans="1:17" x14ac:dyDescent="0.25">
      <c r="A137" s="2">
        <f t="shared" si="24"/>
        <v>1026841600751</v>
      </c>
      <c r="B137">
        <f>IF(TXT!F137="","",TXT!F137)</f>
        <v>6300</v>
      </c>
      <c r="C137">
        <f>IF(TXT!E137="","",TXT!E137)</f>
        <v>6142</v>
      </c>
      <c r="D137" s="2">
        <f>IF(TXT!B137="","",TXT!B137)</f>
        <v>102684160075</v>
      </c>
      <c r="E137" t="str">
        <f>IF(B137="","",VLOOKUP(D137,AUXILIAR!$A$3:$C$1181,3,FALSE))</f>
        <v>JOSE ROBERTO BENJAMIN</v>
      </c>
      <c r="F137">
        <f>IF(A137="","",IF(Q137=1,VLOOKUP(A137,TXT!$A$2:$Q$3001,12,FALSE),0))</f>
        <v>149.76</v>
      </c>
      <c r="G137">
        <f>IF(A137="","",IF(Q137=1,VLOOKUP(A137,TXT!$A$2:$Q$3001,13,FALSE),0))</f>
        <v>0</v>
      </c>
      <c r="H137">
        <f t="shared" si="25"/>
        <v>0</v>
      </c>
      <c r="I137">
        <f t="shared" si="26"/>
        <v>0</v>
      </c>
      <c r="J137">
        <f>IF(A137="","",IF(Q137=2,VLOOKUP(A137,TXT!$A$2:$Q$3001,12,FALSE),0))</f>
        <v>0</v>
      </c>
      <c r="K137">
        <f>IF(A137="","",IF(Q137=2,VLOOKUP(A137,TXT!$A$2:$Q$3001,13,FALSE),0))</f>
        <v>0</v>
      </c>
      <c r="L137">
        <f t="shared" si="27"/>
        <v>0</v>
      </c>
      <c r="M137">
        <f t="shared" si="28"/>
        <v>0</v>
      </c>
      <c r="N137">
        <f t="shared" si="29"/>
        <v>0</v>
      </c>
      <c r="O137" s="1" t="str">
        <f t="shared" si="30"/>
        <v>20250630</v>
      </c>
      <c r="P137" t="str">
        <f t="shared" si="31"/>
        <v>PREMIO</v>
      </c>
      <c r="Q137">
        <f>IF(TXT!E137="","",TXT!G137)</f>
        <v>1</v>
      </c>
    </row>
    <row r="138" spans="1:17" x14ac:dyDescent="0.25">
      <c r="A138" s="2">
        <f t="shared" si="24"/>
        <v>1026841600752</v>
      </c>
      <c r="B138">
        <f>IF(TXT!F138="","",TXT!F138)</f>
        <v>6300</v>
      </c>
      <c r="C138">
        <f>IF(TXT!E138="","",TXT!E138)</f>
        <v>6142</v>
      </c>
      <c r="D138" s="2">
        <f>IF(TXT!B138="","",TXT!B138)</f>
        <v>102684160075</v>
      </c>
      <c r="E138" t="str">
        <f>IF(B138="","",VLOOKUP(D138,AUXILIAR!$A$3:$C$1181,3,FALSE))</f>
        <v>JOSE ROBERTO BENJAMIN</v>
      </c>
      <c r="F138">
        <f>IF(A138="","",IF(Q138=1,VLOOKUP(A138,TXT!$A$2:$Q$3001,12,FALSE),0))</f>
        <v>0</v>
      </c>
      <c r="G138">
        <f>IF(A138="","",IF(Q138=1,VLOOKUP(A138,TXT!$A$2:$Q$3001,13,FALSE),0))</f>
        <v>0</v>
      </c>
      <c r="H138">
        <f t="shared" si="25"/>
        <v>0</v>
      </c>
      <c r="I138">
        <f t="shared" si="26"/>
        <v>0</v>
      </c>
      <c r="J138">
        <f>IF(A138="","",IF(Q138=2,VLOOKUP(A138,TXT!$A$2:$Q$3001,12,FALSE),0))</f>
        <v>16.18</v>
      </c>
      <c r="K138">
        <f>IF(A138="","",IF(Q138=2,VLOOKUP(A138,TXT!$A$2:$Q$3001,13,FALSE),0))</f>
        <v>0</v>
      </c>
      <c r="L138">
        <f t="shared" si="27"/>
        <v>0</v>
      </c>
      <c r="M138">
        <f t="shared" si="28"/>
        <v>0</v>
      </c>
      <c r="N138">
        <f t="shared" si="29"/>
        <v>0</v>
      </c>
      <c r="O138" s="1" t="str">
        <f t="shared" si="30"/>
        <v>20250630</v>
      </c>
      <c r="P138" t="str">
        <f t="shared" si="31"/>
        <v>PREMIO</v>
      </c>
      <c r="Q138">
        <f>IF(TXT!E138="","",TXT!G138)</f>
        <v>2</v>
      </c>
    </row>
    <row r="139" spans="1:17" x14ac:dyDescent="0.25">
      <c r="A139" s="2">
        <f t="shared" si="24"/>
        <v>1026841793731</v>
      </c>
      <c r="B139">
        <f>IF(TXT!F139="","",TXT!F139)</f>
        <v>6300</v>
      </c>
      <c r="C139">
        <f>IF(TXT!E139="","",TXT!E139)</f>
        <v>6130</v>
      </c>
      <c r="D139" s="2">
        <f>IF(TXT!B139="","",TXT!B139)</f>
        <v>102684179373</v>
      </c>
      <c r="E139" t="str">
        <f>IF(B139="","",VLOOKUP(D139,AUXILIAR!$A$3:$C$1181,3,FALSE))</f>
        <v>FRANCISCO DAS CHAGAS BATISTA PEREIRA</v>
      </c>
      <c r="F139">
        <f>IF(A139="","",IF(Q139=1,VLOOKUP(A139,TXT!$A$2:$Q$3001,12,FALSE),0))</f>
        <v>19.690000000000001</v>
      </c>
      <c r="G139">
        <f>IF(A139="","",IF(Q139=1,VLOOKUP(A139,TXT!$A$2:$Q$3001,13,FALSE),0))</f>
        <v>0</v>
      </c>
      <c r="H139">
        <f t="shared" si="25"/>
        <v>0</v>
      </c>
      <c r="I139">
        <f t="shared" si="26"/>
        <v>0</v>
      </c>
      <c r="J139">
        <f>IF(A139="","",IF(Q139=2,VLOOKUP(A139,TXT!$A$2:$Q$3001,12,FALSE),0))</f>
        <v>0</v>
      </c>
      <c r="K139">
        <f>IF(A139="","",IF(Q139=2,VLOOKUP(A139,TXT!$A$2:$Q$3001,13,FALSE),0))</f>
        <v>0</v>
      </c>
      <c r="L139">
        <f t="shared" si="27"/>
        <v>0</v>
      </c>
      <c r="M139">
        <f t="shared" si="28"/>
        <v>0</v>
      </c>
      <c r="N139">
        <f t="shared" si="29"/>
        <v>0</v>
      </c>
      <c r="O139" s="1" t="str">
        <f t="shared" si="30"/>
        <v>20250630</v>
      </c>
      <c r="P139" t="str">
        <f t="shared" si="31"/>
        <v>PREMIO</v>
      </c>
      <c r="Q139">
        <f>IF(TXT!E139="","",TXT!G139)</f>
        <v>1</v>
      </c>
    </row>
    <row r="140" spans="1:17" x14ac:dyDescent="0.25">
      <c r="A140" s="2">
        <f t="shared" si="24"/>
        <v>1026841793732</v>
      </c>
      <c r="B140">
        <f>IF(TXT!F140="","",TXT!F140)</f>
        <v>6300</v>
      </c>
      <c r="C140">
        <f>IF(TXT!E140="","",TXT!E140)</f>
        <v>6130</v>
      </c>
      <c r="D140" s="2">
        <f>IF(TXT!B140="","",TXT!B140)</f>
        <v>102684179373</v>
      </c>
      <c r="E140" t="str">
        <f>IF(B140="","",VLOOKUP(D140,AUXILIAR!$A$3:$C$1181,3,FALSE))</f>
        <v>FRANCISCO DAS CHAGAS BATISTA PEREIRA</v>
      </c>
      <c r="F140">
        <f>IF(A140="","",IF(Q140=1,VLOOKUP(A140,TXT!$A$2:$Q$3001,12,FALSE),0))</f>
        <v>0</v>
      </c>
      <c r="G140">
        <f>IF(A140="","",IF(Q140=1,VLOOKUP(A140,TXT!$A$2:$Q$3001,13,FALSE),0))</f>
        <v>0</v>
      </c>
      <c r="H140">
        <f t="shared" si="25"/>
        <v>0</v>
      </c>
      <c r="I140">
        <f t="shared" si="26"/>
        <v>0</v>
      </c>
      <c r="J140">
        <f>IF(A140="","",IF(Q140=2,VLOOKUP(A140,TXT!$A$2:$Q$3001,12,FALSE),0))</f>
        <v>13.66</v>
      </c>
      <c r="K140">
        <f>IF(A140="","",IF(Q140=2,VLOOKUP(A140,TXT!$A$2:$Q$3001,13,FALSE),0))</f>
        <v>0</v>
      </c>
      <c r="L140">
        <f t="shared" si="27"/>
        <v>0</v>
      </c>
      <c r="M140">
        <f t="shared" si="28"/>
        <v>0</v>
      </c>
      <c r="N140">
        <f t="shared" si="29"/>
        <v>0</v>
      </c>
      <c r="O140" s="1" t="str">
        <f t="shared" si="30"/>
        <v>20250630</v>
      </c>
      <c r="P140" t="str">
        <f t="shared" si="31"/>
        <v>PREMIO</v>
      </c>
      <c r="Q140">
        <f>IF(TXT!E140="","",TXT!G140)</f>
        <v>2</v>
      </c>
    </row>
    <row r="141" spans="1:17" x14ac:dyDescent="0.25">
      <c r="A141" s="2">
        <f t="shared" si="24"/>
        <v>1028241696321</v>
      </c>
      <c r="B141">
        <f>IF(TXT!F141="","",TXT!F141)</f>
        <v>6300</v>
      </c>
      <c r="C141">
        <f>IF(TXT!E141="","",TXT!E141)</f>
        <v>6130</v>
      </c>
      <c r="D141" s="2">
        <f>IF(TXT!B141="","",TXT!B141)</f>
        <v>102824169632</v>
      </c>
      <c r="E141" t="str">
        <f>IF(B141="","",VLOOKUP(D141,AUXILIAR!$A$3:$C$1181,3,FALSE))</f>
        <v>ALCINDO LUIZ PESSE</v>
      </c>
      <c r="F141">
        <f>IF(A141="","",IF(Q141=1,VLOOKUP(A141,TXT!$A$2:$Q$3001,12,FALSE),0))</f>
        <v>267.89</v>
      </c>
      <c r="G141">
        <f>IF(A141="","",IF(Q141=1,VLOOKUP(A141,TXT!$A$2:$Q$3001,13,FALSE),0))</f>
        <v>0</v>
      </c>
      <c r="H141">
        <f t="shared" si="25"/>
        <v>0</v>
      </c>
      <c r="I141">
        <f t="shared" si="26"/>
        <v>0</v>
      </c>
      <c r="J141">
        <f>IF(A141="","",IF(Q141=2,VLOOKUP(A141,TXT!$A$2:$Q$3001,12,FALSE),0))</f>
        <v>0</v>
      </c>
      <c r="K141">
        <f>IF(A141="","",IF(Q141=2,VLOOKUP(A141,TXT!$A$2:$Q$3001,13,FALSE),0))</f>
        <v>0</v>
      </c>
      <c r="L141">
        <f t="shared" si="27"/>
        <v>0</v>
      </c>
      <c r="M141">
        <f t="shared" si="28"/>
        <v>0</v>
      </c>
      <c r="N141">
        <f t="shared" si="29"/>
        <v>0</v>
      </c>
      <c r="O141" s="1" t="str">
        <f t="shared" si="30"/>
        <v>20250630</v>
      </c>
      <c r="P141" t="str">
        <f t="shared" si="31"/>
        <v>PREMIO</v>
      </c>
      <c r="Q141">
        <f>IF(TXT!E141="","",TXT!G141)</f>
        <v>1</v>
      </c>
    </row>
    <row r="142" spans="1:17" x14ac:dyDescent="0.25">
      <c r="A142" s="2">
        <f t="shared" si="24"/>
        <v>1028241696322</v>
      </c>
      <c r="B142">
        <f>IF(TXT!F142="","",TXT!F142)</f>
        <v>6300</v>
      </c>
      <c r="C142">
        <f>IF(TXT!E142="","",TXT!E142)</f>
        <v>6130</v>
      </c>
      <c r="D142" s="2">
        <f>IF(TXT!B142="","",TXT!B142)</f>
        <v>102824169632</v>
      </c>
      <c r="E142" t="str">
        <f>IF(B142="","",VLOOKUP(D142,AUXILIAR!$A$3:$C$1181,3,FALSE))</f>
        <v>ALCINDO LUIZ PESSE</v>
      </c>
      <c r="F142">
        <f>IF(A142="","",IF(Q142=1,VLOOKUP(A142,TXT!$A$2:$Q$3001,12,FALSE),0))</f>
        <v>0</v>
      </c>
      <c r="G142">
        <f>IF(A142="","",IF(Q142=1,VLOOKUP(A142,TXT!$A$2:$Q$3001,13,FALSE),0))</f>
        <v>0</v>
      </c>
      <c r="H142">
        <f t="shared" si="25"/>
        <v>0</v>
      </c>
      <c r="I142">
        <f t="shared" si="26"/>
        <v>0</v>
      </c>
      <c r="J142">
        <f>IF(A142="","",IF(Q142=2,VLOOKUP(A142,TXT!$A$2:$Q$3001,12,FALSE),0))</f>
        <v>40.700000000000003</v>
      </c>
      <c r="K142">
        <f>IF(A142="","",IF(Q142=2,VLOOKUP(A142,TXT!$A$2:$Q$3001,13,FALSE),0))</f>
        <v>0</v>
      </c>
      <c r="L142">
        <f t="shared" si="27"/>
        <v>0</v>
      </c>
      <c r="M142">
        <f t="shared" si="28"/>
        <v>0</v>
      </c>
      <c r="N142">
        <f t="shared" si="29"/>
        <v>0</v>
      </c>
      <c r="O142" s="1" t="str">
        <f t="shared" si="30"/>
        <v>20250630</v>
      </c>
      <c r="P142" t="str">
        <f t="shared" si="31"/>
        <v>PREMIO</v>
      </c>
      <c r="Q142">
        <f>IF(TXT!E142="","",TXT!G142)</f>
        <v>2</v>
      </c>
    </row>
    <row r="143" spans="1:17" x14ac:dyDescent="0.25">
      <c r="A143" s="2">
        <f t="shared" si="24"/>
        <v>1028860830611</v>
      </c>
      <c r="B143">
        <f>IF(TXT!F143="","",TXT!F143)</f>
        <v>6300</v>
      </c>
      <c r="C143">
        <f>IF(TXT!E143="","",TXT!E143)</f>
        <v>6142</v>
      </c>
      <c r="D143" s="2">
        <f>IF(TXT!B143="","",TXT!B143)</f>
        <v>102886083061</v>
      </c>
      <c r="E143" t="str">
        <f>IF(B143="","",VLOOKUP(D143,AUXILIAR!$A$3:$C$1181,3,FALSE))</f>
        <v>CARLOS ALBERTO GUIMARAES</v>
      </c>
      <c r="F143">
        <f>IF(A143="","",IF(Q143=1,VLOOKUP(A143,TXT!$A$2:$Q$3001,12,FALSE),0))</f>
        <v>18.28</v>
      </c>
      <c r="G143">
        <f>IF(A143="","",IF(Q143=1,VLOOKUP(A143,TXT!$A$2:$Q$3001,13,FALSE),0))</f>
        <v>0</v>
      </c>
      <c r="H143">
        <f t="shared" si="25"/>
        <v>0</v>
      </c>
      <c r="I143">
        <f t="shared" si="26"/>
        <v>0</v>
      </c>
      <c r="J143">
        <f>IF(A143="","",IF(Q143=2,VLOOKUP(A143,TXT!$A$2:$Q$3001,12,FALSE),0))</f>
        <v>0</v>
      </c>
      <c r="K143">
        <f>IF(A143="","",IF(Q143=2,VLOOKUP(A143,TXT!$A$2:$Q$3001,13,FALSE),0))</f>
        <v>0</v>
      </c>
      <c r="L143">
        <f t="shared" si="27"/>
        <v>0</v>
      </c>
      <c r="M143">
        <f t="shared" si="28"/>
        <v>0</v>
      </c>
      <c r="N143">
        <f t="shared" si="29"/>
        <v>0</v>
      </c>
      <c r="O143" s="1" t="str">
        <f t="shared" si="30"/>
        <v>20250630</v>
      </c>
      <c r="P143" t="str">
        <f t="shared" si="31"/>
        <v>PREMIO</v>
      </c>
      <c r="Q143">
        <f>IF(TXT!E143="","",TXT!G143)</f>
        <v>1</v>
      </c>
    </row>
    <row r="144" spans="1:17" x14ac:dyDescent="0.25">
      <c r="A144" s="2">
        <f t="shared" si="24"/>
        <v>1028860830612</v>
      </c>
      <c r="B144">
        <f>IF(TXT!F144="","",TXT!F144)</f>
        <v>6300</v>
      </c>
      <c r="C144">
        <f>IF(TXT!E144="","",TXT!E144)</f>
        <v>6142</v>
      </c>
      <c r="D144" s="2">
        <f>IF(TXT!B144="","",TXT!B144)</f>
        <v>102886083061</v>
      </c>
      <c r="E144" t="str">
        <f>IF(B144="","",VLOOKUP(D144,AUXILIAR!$A$3:$C$1181,3,FALSE))</f>
        <v>CARLOS ALBERTO GUIMARAES</v>
      </c>
      <c r="F144">
        <f>IF(A144="","",IF(Q144=1,VLOOKUP(A144,TXT!$A$2:$Q$3001,12,FALSE),0))</f>
        <v>0</v>
      </c>
      <c r="G144">
        <f>IF(A144="","",IF(Q144=1,VLOOKUP(A144,TXT!$A$2:$Q$3001,13,FALSE),0))</f>
        <v>0</v>
      </c>
      <c r="H144">
        <f t="shared" si="25"/>
        <v>0</v>
      </c>
      <c r="I144">
        <f t="shared" si="26"/>
        <v>0</v>
      </c>
      <c r="J144">
        <f>IF(A144="","",IF(Q144=2,VLOOKUP(A144,TXT!$A$2:$Q$3001,12,FALSE),0))</f>
        <v>24</v>
      </c>
      <c r="K144">
        <f>IF(A144="","",IF(Q144=2,VLOOKUP(A144,TXT!$A$2:$Q$3001,13,FALSE),0))</f>
        <v>0</v>
      </c>
      <c r="L144">
        <f t="shared" si="27"/>
        <v>0</v>
      </c>
      <c r="M144">
        <f t="shared" si="28"/>
        <v>0</v>
      </c>
      <c r="N144">
        <f t="shared" si="29"/>
        <v>0</v>
      </c>
      <c r="O144" s="1" t="str">
        <f t="shared" si="30"/>
        <v>20250630</v>
      </c>
      <c r="P144" t="str">
        <f t="shared" si="31"/>
        <v>PREMIO</v>
      </c>
      <c r="Q144">
        <f>IF(TXT!E144="","",TXT!G144)</f>
        <v>2</v>
      </c>
    </row>
    <row r="145" spans="1:17" x14ac:dyDescent="0.25">
      <c r="A145" s="2">
        <f t="shared" si="24"/>
        <v>1029080500811</v>
      </c>
      <c r="B145">
        <f>IF(TXT!F145="","",TXT!F145)</f>
        <v>6300</v>
      </c>
      <c r="C145">
        <f>IF(TXT!E145="","",TXT!E145)</f>
        <v>6130</v>
      </c>
      <c r="D145" s="2">
        <f>IF(TXT!B145="","",TXT!B145)</f>
        <v>102908050081</v>
      </c>
      <c r="E145" t="str">
        <f>IF(B145="","",VLOOKUP(D145,AUXILIAR!$A$3:$C$1181,3,FALSE))</f>
        <v>RENATA MIRIAN SACARDO</v>
      </c>
      <c r="F145">
        <f>IF(A145="","",IF(Q145=1,VLOOKUP(A145,TXT!$A$2:$Q$3001,12,FALSE),0))</f>
        <v>6.57</v>
      </c>
      <c r="G145">
        <f>IF(A145="","",IF(Q145=1,VLOOKUP(A145,TXT!$A$2:$Q$3001,13,FALSE),0))</f>
        <v>0</v>
      </c>
      <c r="H145">
        <f t="shared" si="25"/>
        <v>0</v>
      </c>
      <c r="I145">
        <f t="shared" si="26"/>
        <v>0</v>
      </c>
      <c r="J145">
        <f>IF(A145="","",IF(Q145=2,VLOOKUP(A145,TXT!$A$2:$Q$3001,12,FALSE),0))</f>
        <v>0</v>
      </c>
      <c r="K145">
        <f>IF(A145="","",IF(Q145=2,VLOOKUP(A145,TXT!$A$2:$Q$3001,13,FALSE),0))</f>
        <v>0</v>
      </c>
      <c r="L145">
        <f t="shared" si="27"/>
        <v>0</v>
      </c>
      <c r="M145">
        <f t="shared" si="28"/>
        <v>0</v>
      </c>
      <c r="N145">
        <f t="shared" si="29"/>
        <v>0</v>
      </c>
      <c r="O145" s="1" t="str">
        <f t="shared" si="30"/>
        <v>20250630</v>
      </c>
      <c r="P145" t="str">
        <f t="shared" si="31"/>
        <v>PREMIO</v>
      </c>
      <c r="Q145">
        <f>IF(TXT!E145="","",TXT!G145)</f>
        <v>1</v>
      </c>
    </row>
    <row r="146" spans="1:17" x14ac:dyDescent="0.25">
      <c r="A146" s="2">
        <f t="shared" si="24"/>
        <v>1029080500812</v>
      </c>
      <c r="B146">
        <f>IF(TXT!F146="","",TXT!F146)</f>
        <v>6300</v>
      </c>
      <c r="C146">
        <f>IF(TXT!E146="","",TXT!E146)</f>
        <v>6130</v>
      </c>
      <c r="D146" s="2">
        <f>IF(TXT!B146="","",TXT!B146)</f>
        <v>102908050081</v>
      </c>
      <c r="E146" t="str">
        <f>IF(B146="","",VLOOKUP(D146,AUXILIAR!$A$3:$C$1181,3,FALSE))</f>
        <v>RENATA MIRIAN SACARDO</v>
      </c>
      <c r="F146">
        <f>IF(A146="","",IF(Q146=1,VLOOKUP(A146,TXT!$A$2:$Q$3001,12,FALSE),0))</f>
        <v>0</v>
      </c>
      <c r="G146">
        <f>IF(A146="","",IF(Q146=1,VLOOKUP(A146,TXT!$A$2:$Q$3001,13,FALSE),0))</f>
        <v>0</v>
      </c>
      <c r="H146">
        <f t="shared" si="25"/>
        <v>0</v>
      </c>
      <c r="I146">
        <f t="shared" si="26"/>
        <v>0</v>
      </c>
      <c r="J146">
        <f>IF(A146="","",IF(Q146=2,VLOOKUP(A146,TXT!$A$2:$Q$3001,12,FALSE),0))</f>
        <v>29.99</v>
      </c>
      <c r="K146">
        <f>IF(A146="","",IF(Q146=2,VLOOKUP(A146,TXT!$A$2:$Q$3001,13,FALSE),0))</f>
        <v>0</v>
      </c>
      <c r="L146">
        <f t="shared" si="27"/>
        <v>0</v>
      </c>
      <c r="M146">
        <f t="shared" si="28"/>
        <v>0</v>
      </c>
      <c r="N146">
        <f t="shared" si="29"/>
        <v>0</v>
      </c>
      <c r="O146" s="1" t="str">
        <f t="shared" si="30"/>
        <v>20250630</v>
      </c>
      <c r="P146" t="str">
        <f t="shared" si="31"/>
        <v>PREMIO</v>
      </c>
      <c r="Q146">
        <f>IF(TXT!E146="","",TXT!G146)</f>
        <v>2</v>
      </c>
    </row>
    <row r="147" spans="1:17" x14ac:dyDescent="0.25">
      <c r="A147" s="2">
        <f t="shared" si="24"/>
        <v>1031860881491</v>
      </c>
      <c r="B147">
        <f>IF(TXT!F147="","",TXT!F147)</f>
        <v>6300</v>
      </c>
      <c r="C147">
        <f>IF(TXT!E147="","",TXT!E147)</f>
        <v>6142</v>
      </c>
      <c r="D147" s="2">
        <f>IF(TXT!B147="","",TXT!B147)</f>
        <v>103186088149</v>
      </c>
      <c r="E147" t="str">
        <f>IF(B147="","",VLOOKUP(D147,AUXILIAR!$A$3:$C$1181,3,FALSE))</f>
        <v>EDMAR APARECIDO DOS SANTOS</v>
      </c>
      <c r="F147">
        <f>IF(A147="","",IF(Q147=1,VLOOKUP(A147,TXT!$A$2:$Q$3001,12,FALSE),0))</f>
        <v>13.08</v>
      </c>
      <c r="G147">
        <f>IF(A147="","",IF(Q147=1,VLOOKUP(A147,TXT!$A$2:$Q$3001,13,FALSE),0))</f>
        <v>0</v>
      </c>
      <c r="H147">
        <f t="shared" si="25"/>
        <v>0</v>
      </c>
      <c r="I147">
        <f t="shared" si="26"/>
        <v>0</v>
      </c>
      <c r="J147">
        <f>IF(A147="","",IF(Q147=2,VLOOKUP(A147,TXT!$A$2:$Q$3001,12,FALSE),0))</f>
        <v>0</v>
      </c>
      <c r="K147">
        <f>IF(A147="","",IF(Q147=2,VLOOKUP(A147,TXT!$A$2:$Q$3001,13,FALSE),0))</f>
        <v>0</v>
      </c>
      <c r="L147">
        <f t="shared" si="27"/>
        <v>0</v>
      </c>
      <c r="M147">
        <f t="shared" si="28"/>
        <v>0</v>
      </c>
      <c r="N147">
        <f t="shared" si="29"/>
        <v>0</v>
      </c>
      <c r="O147" s="1" t="str">
        <f t="shared" si="30"/>
        <v>20250630</v>
      </c>
      <c r="P147" t="str">
        <f t="shared" si="31"/>
        <v>PREMIO</v>
      </c>
      <c r="Q147">
        <f>IF(TXT!E147="","",TXT!G147)</f>
        <v>1</v>
      </c>
    </row>
    <row r="148" spans="1:17" x14ac:dyDescent="0.25">
      <c r="A148" s="2">
        <f t="shared" si="24"/>
        <v>1031860881492</v>
      </c>
      <c r="B148">
        <f>IF(TXT!F148="","",TXT!F148)</f>
        <v>6300</v>
      </c>
      <c r="C148">
        <f>IF(TXT!E148="","",TXT!E148)</f>
        <v>6142</v>
      </c>
      <c r="D148" s="2">
        <f>IF(TXT!B148="","",TXT!B148)</f>
        <v>103186088149</v>
      </c>
      <c r="E148" t="str">
        <f>IF(B148="","",VLOOKUP(D148,AUXILIAR!$A$3:$C$1181,3,FALSE))</f>
        <v>EDMAR APARECIDO DOS SANTOS</v>
      </c>
      <c r="F148">
        <f>IF(A148="","",IF(Q148=1,VLOOKUP(A148,TXT!$A$2:$Q$3001,12,FALSE),0))</f>
        <v>0</v>
      </c>
      <c r="G148">
        <f>IF(A148="","",IF(Q148=1,VLOOKUP(A148,TXT!$A$2:$Q$3001,13,FALSE),0))</f>
        <v>0</v>
      </c>
      <c r="H148">
        <f t="shared" si="25"/>
        <v>0</v>
      </c>
      <c r="I148">
        <f t="shared" si="26"/>
        <v>0</v>
      </c>
      <c r="J148">
        <f>IF(A148="","",IF(Q148=2,VLOOKUP(A148,TXT!$A$2:$Q$3001,12,FALSE),0))</f>
        <v>13.69</v>
      </c>
      <c r="K148">
        <f>IF(A148="","",IF(Q148=2,VLOOKUP(A148,TXT!$A$2:$Q$3001,13,FALSE),0))</f>
        <v>0</v>
      </c>
      <c r="L148">
        <f t="shared" si="27"/>
        <v>0</v>
      </c>
      <c r="M148">
        <f t="shared" si="28"/>
        <v>0</v>
      </c>
      <c r="N148">
        <f t="shared" si="29"/>
        <v>0</v>
      </c>
      <c r="O148" s="1" t="str">
        <f t="shared" si="30"/>
        <v>20250630</v>
      </c>
      <c r="P148" t="str">
        <f t="shared" si="31"/>
        <v>PREMIO</v>
      </c>
      <c r="Q148">
        <f>IF(TXT!E148="","",TXT!G148)</f>
        <v>2</v>
      </c>
    </row>
    <row r="149" spans="1:17" x14ac:dyDescent="0.25">
      <c r="A149" s="2">
        <f t="shared" si="24"/>
        <v>1032641640261</v>
      </c>
      <c r="B149">
        <f>IF(TXT!F149="","",TXT!F149)</f>
        <v>6300</v>
      </c>
      <c r="C149">
        <f>IF(TXT!E149="","",TXT!E149)</f>
        <v>6130</v>
      </c>
      <c r="D149" s="2">
        <f>IF(TXT!B149="","",TXT!B149)</f>
        <v>103264164026</v>
      </c>
      <c r="E149" t="str">
        <f>IF(B149="","",VLOOKUP(D149,AUXILIAR!$A$3:$C$1181,3,FALSE))</f>
        <v>JOSE APARECIDO SOARES GASBARRA</v>
      </c>
      <c r="F149">
        <f>IF(A149="","",IF(Q149=1,VLOOKUP(A149,TXT!$A$2:$Q$3001,12,FALSE),0))</f>
        <v>92.36</v>
      </c>
      <c r="G149">
        <f>IF(A149="","",IF(Q149=1,VLOOKUP(A149,TXT!$A$2:$Q$3001,13,FALSE),0))</f>
        <v>0</v>
      </c>
      <c r="H149">
        <f t="shared" si="25"/>
        <v>0</v>
      </c>
      <c r="I149">
        <f t="shared" si="26"/>
        <v>0</v>
      </c>
      <c r="J149">
        <f>IF(A149="","",IF(Q149=2,VLOOKUP(A149,TXT!$A$2:$Q$3001,12,FALSE),0))</f>
        <v>0</v>
      </c>
      <c r="K149">
        <f>IF(A149="","",IF(Q149=2,VLOOKUP(A149,TXT!$A$2:$Q$3001,13,FALSE),0))</f>
        <v>0</v>
      </c>
      <c r="L149">
        <f t="shared" si="27"/>
        <v>0</v>
      </c>
      <c r="M149">
        <f t="shared" si="28"/>
        <v>0</v>
      </c>
      <c r="N149">
        <f t="shared" si="29"/>
        <v>0</v>
      </c>
      <c r="O149" s="1" t="str">
        <f t="shared" si="30"/>
        <v>20250630</v>
      </c>
      <c r="P149" t="str">
        <f t="shared" si="31"/>
        <v>PREMIO</v>
      </c>
      <c r="Q149">
        <f>IF(TXT!E149="","",TXT!G149)</f>
        <v>1</v>
      </c>
    </row>
    <row r="150" spans="1:17" x14ac:dyDescent="0.25">
      <c r="A150" s="2">
        <f t="shared" si="24"/>
        <v>1032641640262</v>
      </c>
      <c r="B150">
        <f>IF(TXT!F150="","",TXT!F150)</f>
        <v>6300</v>
      </c>
      <c r="C150">
        <f>IF(TXT!E150="","",TXT!E150)</f>
        <v>6130</v>
      </c>
      <c r="D150" s="2">
        <f>IF(TXT!B150="","",TXT!B150)</f>
        <v>103264164026</v>
      </c>
      <c r="E150" t="str">
        <f>IF(B150="","",VLOOKUP(D150,AUXILIAR!$A$3:$C$1181,3,FALSE))</f>
        <v>JOSE APARECIDO SOARES GASBARRA</v>
      </c>
      <c r="F150">
        <f>IF(A150="","",IF(Q150=1,VLOOKUP(A150,TXT!$A$2:$Q$3001,12,FALSE),0))</f>
        <v>0</v>
      </c>
      <c r="G150">
        <f>IF(A150="","",IF(Q150=1,VLOOKUP(A150,TXT!$A$2:$Q$3001,13,FALSE),0))</f>
        <v>0</v>
      </c>
      <c r="H150">
        <f t="shared" si="25"/>
        <v>0</v>
      </c>
      <c r="I150">
        <f t="shared" si="26"/>
        <v>0</v>
      </c>
      <c r="J150">
        <f>IF(A150="","",IF(Q150=2,VLOOKUP(A150,TXT!$A$2:$Q$3001,12,FALSE),0))</f>
        <v>22.13</v>
      </c>
      <c r="K150">
        <f>IF(A150="","",IF(Q150=2,VLOOKUP(A150,TXT!$A$2:$Q$3001,13,FALSE),0))</f>
        <v>0</v>
      </c>
      <c r="L150">
        <f t="shared" si="27"/>
        <v>0</v>
      </c>
      <c r="M150">
        <f t="shared" si="28"/>
        <v>0</v>
      </c>
      <c r="N150">
        <f t="shared" si="29"/>
        <v>0</v>
      </c>
      <c r="O150" s="1" t="str">
        <f t="shared" si="30"/>
        <v>20250630</v>
      </c>
      <c r="P150" t="str">
        <f t="shared" si="31"/>
        <v>PREMIO</v>
      </c>
      <c r="Q150">
        <f>IF(TXT!E150="","",TXT!G150)</f>
        <v>2</v>
      </c>
    </row>
    <row r="151" spans="1:17" x14ac:dyDescent="0.25">
      <c r="A151" s="2">
        <f t="shared" si="24"/>
        <v>1033150134531</v>
      </c>
      <c r="B151">
        <f>IF(TXT!F151="","",TXT!F151)</f>
        <v>6300</v>
      </c>
      <c r="C151">
        <f>IF(TXT!E151="","",TXT!E151)</f>
        <v>6142</v>
      </c>
      <c r="D151" s="2">
        <f>IF(TXT!B151="","",TXT!B151)</f>
        <v>103315013453</v>
      </c>
      <c r="E151" t="str">
        <f>IF(B151="","",VLOOKUP(D151,AUXILIAR!$A$3:$C$1181,3,FALSE))</f>
        <v>EDUARDO TOKUITI TOKUNAGA</v>
      </c>
      <c r="F151">
        <f>IF(A151="","",IF(Q151=1,VLOOKUP(A151,TXT!$A$2:$Q$3001,12,FALSE),0))</f>
        <v>403.86</v>
      </c>
      <c r="G151">
        <f>IF(A151="","",IF(Q151=1,VLOOKUP(A151,TXT!$A$2:$Q$3001,13,FALSE),0))</f>
        <v>0</v>
      </c>
      <c r="H151">
        <f t="shared" si="25"/>
        <v>0</v>
      </c>
      <c r="I151">
        <f t="shared" si="26"/>
        <v>0</v>
      </c>
      <c r="J151">
        <f>IF(A151="","",IF(Q151=2,VLOOKUP(A151,TXT!$A$2:$Q$3001,12,FALSE),0))</f>
        <v>0</v>
      </c>
      <c r="K151">
        <f>IF(A151="","",IF(Q151=2,VLOOKUP(A151,TXT!$A$2:$Q$3001,13,FALSE),0))</f>
        <v>0</v>
      </c>
      <c r="L151">
        <f t="shared" si="27"/>
        <v>0</v>
      </c>
      <c r="M151">
        <f t="shared" si="28"/>
        <v>0</v>
      </c>
      <c r="N151">
        <f t="shared" si="29"/>
        <v>0</v>
      </c>
      <c r="O151" s="1" t="str">
        <f t="shared" si="30"/>
        <v>20250630</v>
      </c>
      <c r="P151" t="str">
        <f t="shared" si="31"/>
        <v>PREMIO</v>
      </c>
      <c r="Q151">
        <f>IF(TXT!E151="","",TXT!G151)</f>
        <v>1</v>
      </c>
    </row>
    <row r="152" spans="1:17" x14ac:dyDescent="0.25">
      <c r="A152" s="2">
        <f t="shared" si="24"/>
        <v>1033150134532</v>
      </c>
      <c r="B152">
        <f>IF(TXT!F152="","",TXT!F152)</f>
        <v>6300</v>
      </c>
      <c r="C152">
        <f>IF(TXT!E152="","",TXT!E152)</f>
        <v>6142</v>
      </c>
      <c r="D152" s="2">
        <f>IF(TXT!B152="","",TXT!B152)</f>
        <v>103315013453</v>
      </c>
      <c r="E152" t="str">
        <f>IF(B152="","",VLOOKUP(D152,AUXILIAR!$A$3:$C$1181,3,FALSE))</f>
        <v>EDUARDO TOKUITI TOKUNAGA</v>
      </c>
      <c r="F152">
        <f>IF(A152="","",IF(Q152=1,VLOOKUP(A152,TXT!$A$2:$Q$3001,12,FALSE),0))</f>
        <v>0</v>
      </c>
      <c r="G152">
        <f>IF(A152="","",IF(Q152=1,VLOOKUP(A152,TXT!$A$2:$Q$3001,13,FALSE),0))</f>
        <v>0</v>
      </c>
      <c r="H152">
        <f t="shared" si="25"/>
        <v>0</v>
      </c>
      <c r="I152">
        <f t="shared" si="26"/>
        <v>0</v>
      </c>
      <c r="J152">
        <f>IF(A152="","",IF(Q152=2,VLOOKUP(A152,TXT!$A$2:$Q$3001,12,FALSE),0))</f>
        <v>96.61</v>
      </c>
      <c r="K152">
        <f>IF(A152="","",IF(Q152=2,VLOOKUP(A152,TXT!$A$2:$Q$3001,13,FALSE),0))</f>
        <v>0</v>
      </c>
      <c r="L152">
        <f t="shared" si="27"/>
        <v>0</v>
      </c>
      <c r="M152">
        <f t="shared" si="28"/>
        <v>0</v>
      </c>
      <c r="N152">
        <f t="shared" si="29"/>
        <v>0</v>
      </c>
      <c r="O152" s="1" t="str">
        <f t="shared" si="30"/>
        <v>20250630</v>
      </c>
      <c r="P152" t="str">
        <f t="shared" si="31"/>
        <v>PREMIO</v>
      </c>
      <c r="Q152">
        <f>IF(TXT!E152="","",TXT!G152)</f>
        <v>2</v>
      </c>
    </row>
    <row r="153" spans="1:17" x14ac:dyDescent="0.25">
      <c r="A153" s="2">
        <f t="shared" si="24"/>
        <v>1034441831871</v>
      </c>
      <c r="B153">
        <f>IF(TXT!F153="","",TXT!F153)</f>
        <v>6300</v>
      </c>
      <c r="C153">
        <f>IF(TXT!E153="","",TXT!E153)</f>
        <v>6130</v>
      </c>
      <c r="D153" s="2">
        <f>IF(TXT!B153="","",TXT!B153)</f>
        <v>103444183187</v>
      </c>
      <c r="E153" t="str">
        <f>IF(B153="","",VLOOKUP(D153,AUXILIAR!$A$3:$C$1181,3,FALSE))</f>
        <v>INES CRISTINA DOS SANTOS</v>
      </c>
      <c r="F153">
        <f>IF(A153="","",IF(Q153=1,VLOOKUP(A153,TXT!$A$2:$Q$3001,12,FALSE),0))</f>
        <v>45.17</v>
      </c>
      <c r="G153">
        <f>IF(A153="","",IF(Q153=1,VLOOKUP(A153,TXT!$A$2:$Q$3001,13,FALSE),0))</f>
        <v>0</v>
      </c>
      <c r="H153">
        <f t="shared" si="25"/>
        <v>0</v>
      </c>
      <c r="I153">
        <f t="shared" si="26"/>
        <v>0</v>
      </c>
      <c r="J153">
        <f>IF(A153="","",IF(Q153=2,VLOOKUP(A153,TXT!$A$2:$Q$3001,12,FALSE),0))</f>
        <v>0</v>
      </c>
      <c r="K153">
        <f>IF(A153="","",IF(Q153=2,VLOOKUP(A153,TXT!$A$2:$Q$3001,13,FALSE),0))</f>
        <v>0</v>
      </c>
      <c r="L153">
        <f t="shared" si="27"/>
        <v>0</v>
      </c>
      <c r="M153">
        <f t="shared" si="28"/>
        <v>0</v>
      </c>
      <c r="N153">
        <f t="shared" si="29"/>
        <v>0</v>
      </c>
      <c r="O153" s="1" t="str">
        <f t="shared" si="30"/>
        <v>20250630</v>
      </c>
      <c r="P153" t="str">
        <f t="shared" si="31"/>
        <v>PREMIO</v>
      </c>
      <c r="Q153">
        <f>IF(TXT!E153="","",TXT!G153)</f>
        <v>1</v>
      </c>
    </row>
    <row r="154" spans="1:17" x14ac:dyDescent="0.25">
      <c r="A154" s="2">
        <f t="shared" si="24"/>
        <v>1034441831872</v>
      </c>
      <c r="B154">
        <f>IF(TXT!F154="","",TXT!F154)</f>
        <v>6300</v>
      </c>
      <c r="C154">
        <f>IF(TXT!E154="","",TXT!E154)</f>
        <v>6130</v>
      </c>
      <c r="D154" s="2">
        <f>IF(TXT!B154="","",TXT!B154)</f>
        <v>103444183187</v>
      </c>
      <c r="E154" t="str">
        <f>IF(B154="","",VLOOKUP(D154,AUXILIAR!$A$3:$C$1181,3,FALSE))</f>
        <v>INES CRISTINA DOS SANTOS</v>
      </c>
      <c r="F154">
        <f>IF(A154="","",IF(Q154=1,VLOOKUP(A154,TXT!$A$2:$Q$3001,12,FALSE),0))</f>
        <v>0</v>
      </c>
      <c r="G154">
        <f>IF(A154="","",IF(Q154=1,VLOOKUP(A154,TXT!$A$2:$Q$3001,13,FALSE),0))</f>
        <v>0</v>
      </c>
      <c r="H154">
        <f t="shared" si="25"/>
        <v>0</v>
      </c>
      <c r="I154">
        <f t="shared" si="26"/>
        <v>0</v>
      </c>
      <c r="J154">
        <f>IF(A154="","",IF(Q154=2,VLOOKUP(A154,TXT!$A$2:$Q$3001,12,FALSE),0))</f>
        <v>15.62</v>
      </c>
      <c r="K154">
        <f>IF(A154="","",IF(Q154=2,VLOOKUP(A154,TXT!$A$2:$Q$3001,13,FALSE),0))</f>
        <v>0</v>
      </c>
      <c r="L154">
        <f t="shared" si="27"/>
        <v>0</v>
      </c>
      <c r="M154">
        <f t="shared" si="28"/>
        <v>0</v>
      </c>
      <c r="N154">
        <f t="shared" si="29"/>
        <v>0</v>
      </c>
      <c r="O154" s="1" t="str">
        <f t="shared" si="30"/>
        <v>20250630</v>
      </c>
      <c r="P154" t="str">
        <f t="shared" si="31"/>
        <v>PREMIO</v>
      </c>
      <c r="Q154">
        <f>IF(TXT!E154="","",TXT!G154)</f>
        <v>2</v>
      </c>
    </row>
    <row r="155" spans="1:17" x14ac:dyDescent="0.25">
      <c r="A155" s="2">
        <f t="shared" si="24"/>
        <v>1034441836511</v>
      </c>
      <c r="B155">
        <f>IF(TXT!F155="","",TXT!F155)</f>
        <v>6300</v>
      </c>
      <c r="C155">
        <f>IF(TXT!E155="","",TXT!E155)</f>
        <v>6142</v>
      </c>
      <c r="D155" s="2">
        <f>IF(TXT!B155="","",TXT!B155)</f>
        <v>103444183651</v>
      </c>
      <c r="E155" t="str">
        <f>IF(B155="","",VLOOKUP(D155,AUXILIAR!$A$3:$C$1181,3,FALSE))</f>
        <v>ANDREIA DA SILVA</v>
      </c>
      <c r="F155">
        <f>IF(A155="","",IF(Q155=1,VLOOKUP(A155,TXT!$A$2:$Q$3001,12,FALSE),0))</f>
        <v>65.56</v>
      </c>
      <c r="G155">
        <f>IF(A155="","",IF(Q155=1,VLOOKUP(A155,TXT!$A$2:$Q$3001,13,FALSE),0))</f>
        <v>0</v>
      </c>
      <c r="H155">
        <f t="shared" si="25"/>
        <v>0</v>
      </c>
      <c r="I155">
        <f t="shared" si="26"/>
        <v>0</v>
      </c>
      <c r="J155">
        <f>IF(A155="","",IF(Q155=2,VLOOKUP(A155,TXT!$A$2:$Q$3001,12,FALSE),0))</f>
        <v>0</v>
      </c>
      <c r="K155">
        <f>IF(A155="","",IF(Q155=2,VLOOKUP(A155,TXT!$A$2:$Q$3001,13,FALSE),0))</f>
        <v>0</v>
      </c>
      <c r="L155">
        <f t="shared" si="27"/>
        <v>0</v>
      </c>
      <c r="M155">
        <f t="shared" si="28"/>
        <v>0</v>
      </c>
      <c r="N155">
        <f t="shared" si="29"/>
        <v>0</v>
      </c>
      <c r="O155" s="1" t="str">
        <f t="shared" si="30"/>
        <v>20250630</v>
      </c>
      <c r="P155" t="str">
        <f t="shared" si="31"/>
        <v>PREMIO</v>
      </c>
      <c r="Q155">
        <f>IF(TXT!E155="","",TXT!G155)</f>
        <v>1</v>
      </c>
    </row>
    <row r="156" spans="1:17" x14ac:dyDescent="0.25">
      <c r="A156" s="2">
        <f t="shared" si="24"/>
        <v>1034441836512</v>
      </c>
      <c r="B156">
        <f>IF(TXT!F156="","",TXT!F156)</f>
        <v>6300</v>
      </c>
      <c r="C156">
        <f>IF(TXT!E156="","",TXT!E156)</f>
        <v>6142</v>
      </c>
      <c r="D156" s="2">
        <f>IF(TXT!B156="","",TXT!B156)</f>
        <v>103444183651</v>
      </c>
      <c r="E156" t="str">
        <f>IF(B156="","",VLOOKUP(D156,AUXILIAR!$A$3:$C$1181,3,FALSE))</f>
        <v>ANDREIA DA SILVA</v>
      </c>
      <c r="F156">
        <f>IF(A156="","",IF(Q156=1,VLOOKUP(A156,TXT!$A$2:$Q$3001,12,FALSE),0))</f>
        <v>0</v>
      </c>
      <c r="G156">
        <f>IF(A156="","",IF(Q156=1,VLOOKUP(A156,TXT!$A$2:$Q$3001,13,FALSE),0))</f>
        <v>0</v>
      </c>
      <c r="H156">
        <f t="shared" si="25"/>
        <v>0</v>
      </c>
      <c r="I156">
        <f t="shared" si="26"/>
        <v>0</v>
      </c>
      <c r="J156">
        <f>IF(A156="","",IF(Q156=2,VLOOKUP(A156,TXT!$A$2:$Q$3001,12,FALSE),0))</f>
        <v>29.79</v>
      </c>
      <c r="K156">
        <f>IF(A156="","",IF(Q156=2,VLOOKUP(A156,TXT!$A$2:$Q$3001,13,FALSE),0))</f>
        <v>0</v>
      </c>
      <c r="L156">
        <f t="shared" si="27"/>
        <v>0</v>
      </c>
      <c r="M156">
        <f t="shared" si="28"/>
        <v>0</v>
      </c>
      <c r="N156">
        <f t="shared" si="29"/>
        <v>0</v>
      </c>
      <c r="O156" s="1" t="str">
        <f t="shared" si="30"/>
        <v>20250630</v>
      </c>
      <c r="P156" t="str">
        <f t="shared" si="31"/>
        <v>PREMIO</v>
      </c>
      <c r="Q156">
        <f>IF(TXT!E156="","",TXT!G156)</f>
        <v>2</v>
      </c>
    </row>
    <row r="157" spans="1:17" x14ac:dyDescent="0.25">
      <c r="A157" s="2">
        <f t="shared" si="24"/>
        <v>1035400002411</v>
      </c>
      <c r="B157">
        <f>IF(TXT!F157="","",TXT!F157)</f>
        <v>6300</v>
      </c>
      <c r="C157">
        <f>IF(TXT!E157="","",TXT!E157)</f>
        <v>6130</v>
      </c>
      <c r="D157" s="2">
        <f>IF(TXT!B157="","",TXT!B157)</f>
        <v>103540000241</v>
      </c>
      <c r="E157" t="str">
        <f>IF(B157="","",VLOOKUP(D157,AUXILIAR!$A$3:$C$1181,3,FALSE))</f>
        <v>AMAURY DOS SANTOS CARVALHO</v>
      </c>
      <c r="F157">
        <f>IF(A157="","",IF(Q157=1,VLOOKUP(A157,TXT!$A$2:$Q$3001,12,FALSE),0))</f>
        <v>111.69</v>
      </c>
      <c r="G157">
        <f>IF(A157="","",IF(Q157=1,VLOOKUP(A157,TXT!$A$2:$Q$3001,13,FALSE),0))</f>
        <v>0</v>
      </c>
      <c r="H157">
        <f t="shared" si="25"/>
        <v>0</v>
      </c>
      <c r="I157">
        <f t="shared" si="26"/>
        <v>0</v>
      </c>
      <c r="J157">
        <f>IF(A157="","",IF(Q157=2,VLOOKUP(A157,TXT!$A$2:$Q$3001,12,FALSE),0))</f>
        <v>0</v>
      </c>
      <c r="K157">
        <f>IF(A157="","",IF(Q157=2,VLOOKUP(A157,TXT!$A$2:$Q$3001,13,FALSE),0))</f>
        <v>0</v>
      </c>
      <c r="L157">
        <f t="shared" si="27"/>
        <v>0</v>
      </c>
      <c r="M157">
        <f t="shared" si="28"/>
        <v>0</v>
      </c>
      <c r="N157">
        <f t="shared" si="29"/>
        <v>0</v>
      </c>
      <c r="O157" s="1" t="str">
        <f t="shared" si="30"/>
        <v>20250630</v>
      </c>
      <c r="P157" t="str">
        <f t="shared" si="31"/>
        <v>PREMIO</v>
      </c>
      <c r="Q157">
        <f>IF(TXT!E157="","",TXT!G157)</f>
        <v>1</v>
      </c>
    </row>
    <row r="158" spans="1:17" x14ac:dyDescent="0.25">
      <c r="A158" s="2">
        <f t="shared" si="24"/>
        <v>1035400002412</v>
      </c>
      <c r="B158">
        <f>IF(TXT!F158="","",TXT!F158)</f>
        <v>6300</v>
      </c>
      <c r="C158">
        <f>IF(TXT!E158="","",TXT!E158)</f>
        <v>6130</v>
      </c>
      <c r="D158" s="2">
        <f>IF(TXT!B158="","",TXT!B158)</f>
        <v>103540000241</v>
      </c>
      <c r="E158" t="str">
        <f>IF(B158="","",VLOOKUP(D158,AUXILIAR!$A$3:$C$1181,3,FALSE))</f>
        <v>AMAURY DOS SANTOS CARVALHO</v>
      </c>
      <c r="F158">
        <f>IF(A158="","",IF(Q158=1,VLOOKUP(A158,TXT!$A$2:$Q$3001,12,FALSE),0))</f>
        <v>0</v>
      </c>
      <c r="G158">
        <f>IF(A158="","",IF(Q158=1,VLOOKUP(A158,TXT!$A$2:$Q$3001,13,FALSE),0))</f>
        <v>0</v>
      </c>
      <c r="H158">
        <f t="shared" si="25"/>
        <v>0</v>
      </c>
      <c r="I158">
        <f t="shared" si="26"/>
        <v>0</v>
      </c>
      <c r="J158">
        <f>IF(A158="","",IF(Q158=2,VLOOKUP(A158,TXT!$A$2:$Q$3001,12,FALSE),0))</f>
        <v>16.02</v>
      </c>
      <c r="K158">
        <f>IF(A158="","",IF(Q158=2,VLOOKUP(A158,TXT!$A$2:$Q$3001,13,FALSE),0))</f>
        <v>0</v>
      </c>
      <c r="L158">
        <f t="shared" si="27"/>
        <v>0</v>
      </c>
      <c r="M158">
        <f t="shared" si="28"/>
        <v>0</v>
      </c>
      <c r="N158">
        <f t="shared" si="29"/>
        <v>0</v>
      </c>
      <c r="O158" s="1" t="str">
        <f t="shared" si="30"/>
        <v>20250630</v>
      </c>
      <c r="P158" t="str">
        <f t="shared" si="31"/>
        <v>PREMIO</v>
      </c>
      <c r="Q158">
        <f>IF(TXT!E158="","",TXT!G158)</f>
        <v>2</v>
      </c>
    </row>
    <row r="159" spans="1:17" x14ac:dyDescent="0.25">
      <c r="A159" s="2">
        <f t="shared" si="24"/>
        <v>1035650224331</v>
      </c>
      <c r="B159">
        <f>IF(TXT!F159="","",TXT!F159)</f>
        <v>6300</v>
      </c>
      <c r="C159">
        <f>IF(TXT!E159="","",TXT!E159)</f>
        <v>6130</v>
      </c>
      <c r="D159" s="2">
        <f>IF(TXT!B159="","",TXT!B159)</f>
        <v>103565022433</v>
      </c>
      <c r="E159" t="str">
        <f>IF(B159="","",VLOOKUP(D159,AUXILIAR!$A$3:$C$1181,3,FALSE))</f>
        <v>MARCOS EDUARDO ALBERTO MARCELLO</v>
      </c>
      <c r="F159">
        <f>IF(A159="","",IF(Q159=1,VLOOKUP(A159,TXT!$A$2:$Q$3001,12,FALSE),0))</f>
        <v>19.84</v>
      </c>
      <c r="G159">
        <f>IF(A159="","",IF(Q159=1,VLOOKUP(A159,TXT!$A$2:$Q$3001,13,FALSE),0))</f>
        <v>0</v>
      </c>
      <c r="H159">
        <f t="shared" si="25"/>
        <v>0</v>
      </c>
      <c r="I159">
        <f t="shared" si="26"/>
        <v>0</v>
      </c>
      <c r="J159">
        <f>IF(A159="","",IF(Q159=2,VLOOKUP(A159,TXT!$A$2:$Q$3001,12,FALSE),0))</f>
        <v>0</v>
      </c>
      <c r="K159">
        <f>IF(A159="","",IF(Q159=2,VLOOKUP(A159,TXT!$A$2:$Q$3001,13,FALSE),0))</f>
        <v>0</v>
      </c>
      <c r="L159">
        <f t="shared" si="27"/>
        <v>0</v>
      </c>
      <c r="M159">
        <f t="shared" si="28"/>
        <v>0</v>
      </c>
      <c r="N159">
        <f t="shared" si="29"/>
        <v>0</v>
      </c>
      <c r="O159" s="1" t="str">
        <f t="shared" si="30"/>
        <v>20250630</v>
      </c>
      <c r="P159" t="str">
        <f t="shared" si="31"/>
        <v>PREMIO</v>
      </c>
      <c r="Q159">
        <f>IF(TXT!E159="","",TXT!G159)</f>
        <v>1</v>
      </c>
    </row>
    <row r="160" spans="1:17" x14ac:dyDescent="0.25">
      <c r="A160" s="2">
        <f t="shared" si="24"/>
        <v>1035650224332</v>
      </c>
      <c r="B160">
        <f>IF(TXT!F160="","",TXT!F160)</f>
        <v>6300</v>
      </c>
      <c r="C160">
        <f>IF(TXT!E160="","",TXT!E160)</f>
        <v>6130</v>
      </c>
      <c r="D160" s="2">
        <f>IF(TXT!B160="","",TXT!B160)</f>
        <v>103565022433</v>
      </c>
      <c r="E160" t="str">
        <f>IF(B160="","",VLOOKUP(D160,AUXILIAR!$A$3:$C$1181,3,FALSE))</f>
        <v>MARCOS EDUARDO ALBERTO MARCELLO</v>
      </c>
      <c r="F160">
        <f>IF(A160="","",IF(Q160=1,VLOOKUP(A160,TXT!$A$2:$Q$3001,12,FALSE),0))</f>
        <v>0</v>
      </c>
      <c r="G160">
        <f>IF(A160="","",IF(Q160=1,VLOOKUP(A160,TXT!$A$2:$Q$3001,13,FALSE),0))</f>
        <v>0</v>
      </c>
      <c r="H160">
        <f t="shared" si="25"/>
        <v>0</v>
      </c>
      <c r="I160">
        <f t="shared" si="26"/>
        <v>0</v>
      </c>
      <c r="J160">
        <f>IF(A160="","",IF(Q160=2,VLOOKUP(A160,TXT!$A$2:$Q$3001,12,FALSE),0))</f>
        <v>18.87</v>
      </c>
      <c r="K160">
        <f>IF(A160="","",IF(Q160=2,VLOOKUP(A160,TXT!$A$2:$Q$3001,13,FALSE),0))</f>
        <v>0</v>
      </c>
      <c r="L160">
        <f t="shared" si="27"/>
        <v>0</v>
      </c>
      <c r="M160">
        <f t="shared" si="28"/>
        <v>0</v>
      </c>
      <c r="N160">
        <f t="shared" si="29"/>
        <v>0</v>
      </c>
      <c r="O160" s="1" t="str">
        <f t="shared" si="30"/>
        <v>20250630</v>
      </c>
      <c r="P160" t="str">
        <f t="shared" si="31"/>
        <v>PREMIO</v>
      </c>
      <c r="Q160">
        <f>IF(TXT!E160="","",TXT!G160)</f>
        <v>2</v>
      </c>
    </row>
    <row r="161" spans="1:17" x14ac:dyDescent="0.25">
      <c r="A161" s="2">
        <f t="shared" si="24"/>
        <v>1036050188681</v>
      </c>
      <c r="B161">
        <f>IF(TXT!F161="","",TXT!F161)</f>
        <v>6300</v>
      </c>
      <c r="C161">
        <f>IF(TXT!E161="","",TXT!E161)</f>
        <v>6130</v>
      </c>
      <c r="D161" s="2">
        <f>IF(TXT!B161="","",TXT!B161)</f>
        <v>103605018868</v>
      </c>
      <c r="E161" t="str">
        <f>IF(B161="","",VLOOKUP(D161,AUXILIAR!$A$3:$C$1181,3,FALSE))</f>
        <v>MOISES EUGENIO DO CARMO</v>
      </c>
      <c r="F161">
        <f>IF(A161="","",IF(Q161=1,VLOOKUP(A161,TXT!$A$2:$Q$3001,12,FALSE),0))</f>
        <v>26.54</v>
      </c>
      <c r="G161">
        <f>IF(A161="","",IF(Q161=1,VLOOKUP(A161,TXT!$A$2:$Q$3001,13,FALSE),0))</f>
        <v>0</v>
      </c>
      <c r="H161">
        <f t="shared" si="25"/>
        <v>0</v>
      </c>
      <c r="I161">
        <f t="shared" si="26"/>
        <v>0</v>
      </c>
      <c r="J161">
        <f>IF(A161="","",IF(Q161=2,VLOOKUP(A161,TXT!$A$2:$Q$3001,12,FALSE),0))</f>
        <v>0</v>
      </c>
      <c r="K161">
        <f>IF(A161="","",IF(Q161=2,VLOOKUP(A161,TXT!$A$2:$Q$3001,13,FALSE),0))</f>
        <v>0</v>
      </c>
      <c r="L161">
        <f t="shared" si="27"/>
        <v>0</v>
      </c>
      <c r="M161">
        <f t="shared" si="28"/>
        <v>0</v>
      </c>
      <c r="N161">
        <f t="shared" si="29"/>
        <v>0</v>
      </c>
      <c r="O161" s="1" t="str">
        <f t="shared" si="30"/>
        <v>20250630</v>
      </c>
      <c r="P161" t="str">
        <f t="shared" si="31"/>
        <v>PREMIO</v>
      </c>
      <c r="Q161">
        <f>IF(TXT!E161="","",TXT!G161)</f>
        <v>1</v>
      </c>
    </row>
    <row r="162" spans="1:17" x14ac:dyDescent="0.25">
      <c r="A162" s="2">
        <f t="shared" si="24"/>
        <v>1036050188682</v>
      </c>
      <c r="B162">
        <f>IF(TXT!F162="","",TXT!F162)</f>
        <v>6300</v>
      </c>
      <c r="C162">
        <f>IF(TXT!E162="","",TXT!E162)</f>
        <v>6130</v>
      </c>
      <c r="D162" s="2">
        <f>IF(TXT!B162="","",TXT!B162)</f>
        <v>103605018868</v>
      </c>
      <c r="E162" t="str">
        <f>IF(B162="","",VLOOKUP(D162,AUXILIAR!$A$3:$C$1181,3,FALSE))</f>
        <v>MOISES EUGENIO DO CARMO</v>
      </c>
      <c r="F162">
        <f>IF(A162="","",IF(Q162=1,VLOOKUP(A162,TXT!$A$2:$Q$3001,12,FALSE),0))</f>
        <v>0</v>
      </c>
      <c r="G162">
        <f>IF(A162="","",IF(Q162=1,VLOOKUP(A162,TXT!$A$2:$Q$3001,13,FALSE),0))</f>
        <v>0</v>
      </c>
      <c r="H162">
        <f t="shared" si="25"/>
        <v>0</v>
      </c>
      <c r="I162">
        <f t="shared" si="26"/>
        <v>0</v>
      </c>
      <c r="J162">
        <f>IF(A162="","",IF(Q162=2,VLOOKUP(A162,TXT!$A$2:$Q$3001,12,FALSE),0))</f>
        <v>14.41</v>
      </c>
      <c r="K162">
        <f>IF(A162="","",IF(Q162=2,VLOOKUP(A162,TXT!$A$2:$Q$3001,13,FALSE),0))</f>
        <v>0</v>
      </c>
      <c r="L162">
        <f t="shared" si="27"/>
        <v>0</v>
      </c>
      <c r="M162">
        <f t="shared" si="28"/>
        <v>0</v>
      </c>
      <c r="N162">
        <f t="shared" si="29"/>
        <v>0</v>
      </c>
      <c r="O162" s="1" t="str">
        <f t="shared" si="30"/>
        <v>20250630</v>
      </c>
      <c r="P162" t="str">
        <f t="shared" si="31"/>
        <v>PREMIO</v>
      </c>
      <c r="Q162">
        <f>IF(TXT!E162="","",TXT!G162)</f>
        <v>2</v>
      </c>
    </row>
    <row r="163" spans="1:17" x14ac:dyDescent="0.25">
      <c r="A163" s="2">
        <f t="shared" si="24"/>
        <v>1036050192031</v>
      </c>
      <c r="B163">
        <f>IF(TXT!F163="","",TXT!F163)</f>
        <v>6300</v>
      </c>
      <c r="C163">
        <f>IF(TXT!E163="","",TXT!E163)</f>
        <v>6130</v>
      </c>
      <c r="D163" s="2">
        <f>IF(TXT!B163="","",TXT!B163)</f>
        <v>103605019203</v>
      </c>
      <c r="E163" t="str">
        <f>IF(B163="","",VLOOKUP(D163,AUXILIAR!$A$3:$C$1181,3,FALSE))</f>
        <v>ERON PATHIK RIBEIRO</v>
      </c>
      <c r="F163">
        <f>IF(A163="","",IF(Q163=1,VLOOKUP(A163,TXT!$A$2:$Q$3001,12,FALSE),0))</f>
        <v>21.94</v>
      </c>
      <c r="G163">
        <f>IF(A163="","",IF(Q163=1,VLOOKUP(A163,TXT!$A$2:$Q$3001,13,FALSE),0))</f>
        <v>0</v>
      </c>
      <c r="H163">
        <f t="shared" si="25"/>
        <v>0</v>
      </c>
      <c r="I163">
        <f t="shared" si="26"/>
        <v>0</v>
      </c>
      <c r="J163">
        <f>IF(A163="","",IF(Q163=2,VLOOKUP(A163,TXT!$A$2:$Q$3001,12,FALSE),0))</f>
        <v>0</v>
      </c>
      <c r="K163">
        <f>IF(A163="","",IF(Q163=2,VLOOKUP(A163,TXT!$A$2:$Q$3001,13,FALSE),0))</f>
        <v>0</v>
      </c>
      <c r="L163">
        <f t="shared" si="27"/>
        <v>0</v>
      </c>
      <c r="M163">
        <f t="shared" si="28"/>
        <v>0</v>
      </c>
      <c r="N163">
        <f t="shared" si="29"/>
        <v>0</v>
      </c>
      <c r="O163" s="1" t="str">
        <f t="shared" si="30"/>
        <v>20250630</v>
      </c>
      <c r="P163" t="str">
        <f t="shared" si="31"/>
        <v>PREMIO</v>
      </c>
      <c r="Q163">
        <f>IF(TXT!E163="","",TXT!G163)</f>
        <v>1</v>
      </c>
    </row>
    <row r="164" spans="1:17" x14ac:dyDescent="0.25">
      <c r="A164" s="2">
        <f t="shared" si="24"/>
        <v>1036050192032</v>
      </c>
      <c r="B164">
        <f>IF(TXT!F164="","",TXT!F164)</f>
        <v>6300</v>
      </c>
      <c r="C164">
        <f>IF(TXT!E164="","",TXT!E164)</f>
        <v>6130</v>
      </c>
      <c r="D164" s="2">
        <f>IF(TXT!B164="","",TXT!B164)</f>
        <v>103605019203</v>
      </c>
      <c r="E164" t="str">
        <f>IF(B164="","",VLOOKUP(D164,AUXILIAR!$A$3:$C$1181,3,FALSE))</f>
        <v>ERON PATHIK RIBEIRO</v>
      </c>
      <c r="F164">
        <f>IF(A164="","",IF(Q164=1,VLOOKUP(A164,TXT!$A$2:$Q$3001,12,FALSE),0))</f>
        <v>0</v>
      </c>
      <c r="G164">
        <f>IF(A164="","",IF(Q164=1,VLOOKUP(A164,TXT!$A$2:$Q$3001,13,FALSE),0))</f>
        <v>0</v>
      </c>
      <c r="H164">
        <f t="shared" si="25"/>
        <v>0</v>
      </c>
      <c r="I164">
        <f t="shared" si="26"/>
        <v>0</v>
      </c>
      <c r="J164">
        <f>IF(A164="","",IF(Q164=2,VLOOKUP(A164,TXT!$A$2:$Q$3001,12,FALSE),0))</f>
        <v>9.94</v>
      </c>
      <c r="K164">
        <f>IF(A164="","",IF(Q164=2,VLOOKUP(A164,TXT!$A$2:$Q$3001,13,FALSE),0))</f>
        <v>0</v>
      </c>
      <c r="L164">
        <f t="shared" si="27"/>
        <v>0</v>
      </c>
      <c r="M164">
        <f t="shared" si="28"/>
        <v>0</v>
      </c>
      <c r="N164">
        <f t="shared" si="29"/>
        <v>0</v>
      </c>
      <c r="O164" s="1" t="str">
        <f t="shared" si="30"/>
        <v>20250630</v>
      </c>
      <c r="P164" t="str">
        <f t="shared" si="31"/>
        <v>PREMIO</v>
      </c>
      <c r="Q164">
        <f>IF(TXT!E164="","",TXT!G164)</f>
        <v>2</v>
      </c>
    </row>
    <row r="165" spans="1:17" x14ac:dyDescent="0.25">
      <c r="A165" s="2">
        <f t="shared" si="24"/>
        <v>1037900002041</v>
      </c>
      <c r="B165">
        <f>IF(TXT!F165="","",TXT!F165)</f>
        <v>6300</v>
      </c>
      <c r="C165">
        <f>IF(TXT!E165="","",TXT!E165)</f>
        <v>6130</v>
      </c>
      <c r="D165" s="2">
        <f>IF(TXT!B165="","",TXT!B165)</f>
        <v>103790000204</v>
      </c>
      <c r="E165" t="str">
        <f>IF(B165="","",VLOOKUP(D165,AUXILIAR!$A$3:$C$1181,3,FALSE))</f>
        <v>SILVIO AKIRA WATANABE</v>
      </c>
      <c r="F165">
        <f>IF(A165="","",IF(Q165=1,VLOOKUP(A165,TXT!$A$2:$Q$3001,12,FALSE),0))</f>
        <v>58.45</v>
      </c>
      <c r="G165">
        <f>IF(A165="","",IF(Q165=1,VLOOKUP(A165,TXT!$A$2:$Q$3001,13,FALSE),0))</f>
        <v>0</v>
      </c>
      <c r="H165">
        <f t="shared" si="25"/>
        <v>0</v>
      </c>
      <c r="I165">
        <f t="shared" si="26"/>
        <v>0</v>
      </c>
      <c r="J165">
        <f>IF(A165="","",IF(Q165=2,VLOOKUP(A165,TXT!$A$2:$Q$3001,12,FALSE),0))</f>
        <v>0</v>
      </c>
      <c r="K165">
        <f>IF(A165="","",IF(Q165=2,VLOOKUP(A165,TXT!$A$2:$Q$3001,13,FALSE),0))</f>
        <v>0</v>
      </c>
      <c r="L165">
        <f t="shared" si="27"/>
        <v>0</v>
      </c>
      <c r="M165">
        <f t="shared" si="28"/>
        <v>0</v>
      </c>
      <c r="N165">
        <f t="shared" si="29"/>
        <v>0</v>
      </c>
      <c r="O165" s="1" t="str">
        <f t="shared" si="30"/>
        <v>20250630</v>
      </c>
      <c r="P165" t="str">
        <f t="shared" si="31"/>
        <v>PREMIO</v>
      </c>
      <c r="Q165">
        <f>IF(TXT!E165="","",TXT!G165)</f>
        <v>1</v>
      </c>
    </row>
    <row r="166" spans="1:17" x14ac:dyDescent="0.25">
      <c r="A166" s="2">
        <f t="shared" si="24"/>
        <v>1037900002042</v>
      </c>
      <c r="B166">
        <f>IF(TXT!F166="","",TXT!F166)</f>
        <v>6300</v>
      </c>
      <c r="C166">
        <f>IF(TXT!E166="","",TXT!E166)</f>
        <v>6130</v>
      </c>
      <c r="D166" s="2">
        <f>IF(TXT!B166="","",TXT!B166)</f>
        <v>103790000204</v>
      </c>
      <c r="E166" t="str">
        <f>IF(B166="","",VLOOKUP(D166,AUXILIAR!$A$3:$C$1181,3,FALSE))</f>
        <v>SILVIO AKIRA WATANABE</v>
      </c>
      <c r="F166">
        <f>IF(A166="","",IF(Q166=1,VLOOKUP(A166,TXT!$A$2:$Q$3001,12,FALSE),0))</f>
        <v>0</v>
      </c>
      <c r="G166">
        <f>IF(A166="","",IF(Q166=1,VLOOKUP(A166,TXT!$A$2:$Q$3001,13,FALSE),0))</f>
        <v>0</v>
      </c>
      <c r="H166">
        <f t="shared" si="25"/>
        <v>0</v>
      </c>
      <c r="I166">
        <f t="shared" si="26"/>
        <v>0</v>
      </c>
      <c r="J166">
        <f>IF(A166="","",IF(Q166=2,VLOOKUP(A166,TXT!$A$2:$Q$3001,12,FALSE),0))</f>
        <v>53.93</v>
      </c>
      <c r="K166">
        <f>IF(A166="","",IF(Q166=2,VLOOKUP(A166,TXT!$A$2:$Q$3001,13,FALSE),0))</f>
        <v>0</v>
      </c>
      <c r="L166">
        <f t="shared" si="27"/>
        <v>0</v>
      </c>
      <c r="M166">
        <f t="shared" si="28"/>
        <v>0</v>
      </c>
      <c r="N166">
        <f t="shared" si="29"/>
        <v>0</v>
      </c>
      <c r="O166" s="1" t="str">
        <f t="shared" si="30"/>
        <v>20250630</v>
      </c>
      <c r="P166" t="str">
        <f t="shared" si="31"/>
        <v>PREMIO</v>
      </c>
      <c r="Q166">
        <f>IF(TXT!E166="","",TXT!G166)</f>
        <v>2</v>
      </c>
    </row>
    <row r="167" spans="1:17" x14ac:dyDescent="0.25">
      <c r="A167" s="2">
        <f t="shared" si="24"/>
        <v>1041400602171</v>
      </c>
      <c r="B167">
        <f>IF(TXT!F167="","",TXT!F167)</f>
        <v>6300</v>
      </c>
      <c r="C167">
        <f>IF(TXT!E167="","",TXT!E167)</f>
        <v>6130</v>
      </c>
      <c r="D167" s="2">
        <f>IF(TXT!B167="","",TXT!B167)</f>
        <v>104140060217</v>
      </c>
      <c r="E167" t="str">
        <f>IF(B167="","",VLOOKUP(D167,AUXILIAR!$A$3:$C$1181,3,FALSE))</f>
        <v>ELENIR HELDT</v>
      </c>
      <c r="F167">
        <f>IF(A167="","",IF(Q167=1,VLOOKUP(A167,TXT!$A$2:$Q$3001,12,FALSE),0))</f>
        <v>5.99</v>
      </c>
      <c r="G167">
        <f>IF(A167="","",IF(Q167=1,VLOOKUP(A167,TXT!$A$2:$Q$3001,13,FALSE),0))</f>
        <v>0</v>
      </c>
      <c r="H167">
        <f t="shared" si="25"/>
        <v>0</v>
      </c>
      <c r="I167">
        <f t="shared" si="26"/>
        <v>0</v>
      </c>
      <c r="J167">
        <f>IF(A167="","",IF(Q167=2,VLOOKUP(A167,TXT!$A$2:$Q$3001,12,FALSE),0))</f>
        <v>0</v>
      </c>
      <c r="K167">
        <f>IF(A167="","",IF(Q167=2,VLOOKUP(A167,TXT!$A$2:$Q$3001,13,FALSE),0))</f>
        <v>0</v>
      </c>
      <c r="L167">
        <f t="shared" si="27"/>
        <v>0</v>
      </c>
      <c r="M167">
        <f t="shared" si="28"/>
        <v>0</v>
      </c>
      <c r="N167">
        <f t="shared" si="29"/>
        <v>0</v>
      </c>
      <c r="O167" s="1" t="str">
        <f t="shared" si="30"/>
        <v>20250630</v>
      </c>
      <c r="P167" t="str">
        <f t="shared" si="31"/>
        <v>PREMIO</v>
      </c>
      <c r="Q167">
        <f>IF(TXT!E167="","",TXT!G167)</f>
        <v>1</v>
      </c>
    </row>
    <row r="168" spans="1:17" x14ac:dyDescent="0.25">
      <c r="A168" s="2">
        <f t="shared" si="24"/>
        <v>1041400602172</v>
      </c>
      <c r="B168">
        <f>IF(TXT!F168="","",TXT!F168)</f>
        <v>6300</v>
      </c>
      <c r="C168">
        <f>IF(TXT!E168="","",TXT!E168)</f>
        <v>6130</v>
      </c>
      <c r="D168" s="2">
        <f>IF(TXT!B168="","",TXT!B168)</f>
        <v>104140060217</v>
      </c>
      <c r="E168" t="str">
        <f>IF(B168="","",VLOOKUP(D168,AUXILIAR!$A$3:$C$1181,3,FALSE))</f>
        <v>ELENIR HELDT</v>
      </c>
      <c r="F168">
        <f>IF(A168="","",IF(Q168=1,VLOOKUP(A168,TXT!$A$2:$Q$3001,12,FALSE),0))</f>
        <v>0</v>
      </c>
      <c r="G168">
        <f>IF(A168="","",IF(Q168=1,VLOOKUP(A168,TXT!$A$2:$Q$3001,13,FALSE),0))</f>
        <v>0</v>
      </c>
      <c r="H168">
        <f t="shared" si="25"/>
        <v>0</v>
      </c>
      <c r="I168">
        <f t="shared" si="26"/>
        <v>0</v>
      </c>
      <c r="J168">
        <f>IF(A168="","",IF(Q168=2,VLOOKUP(A168,TXT!$A$2:$Q$3001,12,FALSE),0))</f>
        <v>21.26</v>
      </c>
      <c r="K168">
        <f>IF(A168="","",IF(Q168=2,VLOOKUP(A168,TXT!$A$2:$Q$3001,13,FALSE),0))</f>
        <v>0</v>
      </c>
      <c r="L168">
        <f t="shared" si="27"/>
        <v>0</v>
      </c>
      <c r="M168">
        <f t="shared" si="28"/>
        <v>0</v>
      </c>
      <c r="N168">
        <f t="shared" si="29"/>
        <v>0</v>
      </c>
      <c r="O168" s="1" t="str">
        <f t="shared" si="30"/>
        <v>20250630</v>
      </c>
      <c r="P168" t="str">
        <f t="shared" si="31"/>
        <v>PREMIO</v>
      </c>
      <c r="Q168">
        <f>IF(TXT!E168="","",TXT!G168)</f>
        <v>2</v>
      </c>
    </row>
    <row r="169" spans="1:17" x14ac:dyDescent="0.25">
      <c r="A169" s="2">
        <f t="shared" si="24"/>
        <v>1041400608921</v>
      </c>
      <c r="B169">
        <f>IF(TXT!F169="","",TXT!F169)</f>
        <v>6300</v>
      </c>
      <c r="C169">
        <f>IF(TXT!E169="","",TXT!E169)</f>
        <v>6130</v>
      </c>
      <c r="D169" s="2">
        <f>IF(TXT!B169="","",TXT!B169)</f>
        <v>104140060892</v>
      </c>
      <c r="E169" t="str">
        <f>IF(B169="","",VLOOKUP(D169,AUXILIAR!$A$3:$C$1181,3,FALSE))</f>
        <v>ODENIR SPAGNOL</v>
      </c>
      <c r="F169">
        <f>IF(A169="","",IF(Q169=1,VLOOKUP(A169,TXT!$A$2:$Q$3001,12,FALSE),0))</f>
        <v>16</v>
      </c>
      <c r="G169">
        <f>IF(A169="","",IF(Q169=1,VLOOKUP(A169,TXT!$A$2:$Q$3001,13,FALSE),0))</f>
        <v>0</v>
      </c>
      <c r="H169">
        <f t="shared" si="25"/>
        <v>0</v>
      </c>
      <c r="I169">
        <f t="shared" si="26"/>
        <v>0</v>
      </c>
      <c r="J169">
        <f>IF(A169="","",IF(Q169=2,VLOOKUP(A169,TXT!$A$2:$Q$3001,12,FALSE),0))</f>
        <v>0</v>
      </c>
      <c r="K169">
        <f>IF(A169="","",IF(Q169=2,VLOOKUP(A169,TXT!$A$2:$Q$3001,13,FALSE),0))</f>
        <v>0</v>
      </c>
      <c r="L169">
        <f t="shared" si="27"/>
        <v>0</v>
      </c>
      <c r="M169">
        <f t="shared" si="28"/>
        <v>0</v>
      </c>
      <c r="N169">
        <f t="shared" si="29"/>
        <v>0</v>
      </c>
      <c r="O169" s="1" t="str">
        <f t="shared" si="30"/>
        <v>20250630</v>
      </c>
      <c r="P169" t="str">
        <f t="shared" si="31"/>
        <v>PREMIO</v>
      </c>
      <c r="Q169">
        <f>IF(TXT!E169="","",TXT!G169)</f>
        <v>1</v>
      </c>
    </row>
    <row r="170" spans="1:17" x14ac:dyDescent="0.25">
      <c r="A170" s="2">
        <f t="shared" si="24"/>
        <v>1041400608922</v>
      </c>
      <c r="B170">
        <f>IF(TXT!F170="","",TXT!F170)</f>
        <v>6300</v>
      </c>
      <c r="C170">
        <f>IF(TXT!E170="","",TXT!E170)</f>
        <v>6130</v>
      </c>
      <c r="D170" s="2">
        <f>IF(TXT!B170="","",TXT!B170)</f>
        <v>104140060892</v>
      </c>
      <c r="E170" t="str">
        <f>IF(B170="","",VLOOKUP(D170,AUXILIAR!$A$3:$C$1181,3,FALSE))</f>
        <v>ODENIR SPAGNOL</v>
      </c>
      <c r="F170">
        <f>IF(A170="","",IF(Q170=1,VLOOKUP(A170,TXT!$A$2:$Q$3001,12,FALSE),0))</f>
        <v>0</v>
      </c>
      <c r="G170">
        <f>IF(A170="","",IF(Q170=1,VLOOKUP(A170,TXT!$A$2:$Q$3001,13,FALSE),0))</f>
        <v>0</v>
      </c>
      <c r="H170">
        <f t="shared" si="25"/>
        <v>0</v>
      </c>
      <c r="I170">
        <f t="shared" si="26"/>
        <v>0</v>
      </c>
      <c r="J170">
        <f>IF(A170="","",IF(Q170=2,VLOOKUP(A170,TXT!$A$2:$Q$3001,12,FALSE),0))</f>
        <v>12.82</v>
      </c>
      <c r="K170">
        <f>IF(A170="","",IF(Q170=2,VLOOKUP(A170,TXT!$A$2:$Q$3001,13,FALSE),0))</f>
        <v>0</v>
      </c>
      <c r="L170">
        <f t="shared" si="27"/>
        <v>0</v>
      </c>
      <c r="M170">
        <f t="shared" si="28"/>
        <v>0</v>
      </c>
      <c r="N170">
        <f t="shared" si="29"/>
        <v>0</v>
      </c>
      <c r="O170" s="1" t="str">
        <f t="shared" si="30"/>
        <v>20250630</v>
      </c>
      <c r="P170" t="str">
        <f t="shared" si="31"/>
        <v>PREMIO</v>
      </c>
      <c r="Q170">
        <f>IF(TXT!E170="","",TXT!G170)</f>
        <v>2</v>
      </c>
    </row>
    <row r="171" spans="1:17" x14ac:dyDescent="0.25">
      <c r="A171" s="2">
        <f t="shared" si="24"/>
        <v>1042000000331</v>
      </c>
      <c r="B171">
        <f>IF(TXT!F171="","",TXT!F171)</f>
        <v>6300</v>
      </c>
      <c r="C171">
        <f>IF(TXT!E171="","",TXT!E171)</f>
        <v>6130</v>
      </c>
      <c r="D171" s="2">
        <f>IF(TXT!B171="","",TXT!B171)</f>
        <v>104200000033</v>
      </c>
      <c r="E171" t="str">
        <f>IF(B171="","",VLOOKUP(D171,AUXILIAR!$A$3:$C$1181,3,FALSE))</f>
        <v>JULIO CESAR RIBEIRO RAMOS</v>
      </c>
      <c r="F171">
        <f>IF(A171="","",IF(Q171=1,VLOOKUP(A171,TXT!$A$2:$Q$3001,12,FALSE),0))</f>
        <v>15.49</v>
      </c>
      <c r="G171">
        <f>IF(A171="","",IF(Q171=1,VLOOKUP(A171,TXT!$A$2:$Q$3001,13,FALSE),0))</f>
        <v>0</v>
      </c>
      <c r="H171">
        <f t="shared" si="25"/>
        <v>0</v>
      </c>
      <c r="I171">
        <f t="shared" si="26"/>
        <v>0</v>
      </c>
      <c r="J171">
        <f>IF(A171="","",IF(Q171=2,VLOOKUP(A171,TXT!$A$2:$Q$3001,12,FALSE),0))</f>
        <v>0</v>
      </c>
      <c r="K171">
        <f>IF(A171="","",IF(Q171=2,VLOOKUP(A171,TXT!$A$2:$Q$3001,13,FALSE),0))</f>
        <v>0</v>
      </c>
      <c r="L171">
        <f t="shared" si="27"/>
        <v>0</v>
      </c>
      <c r="M171">
        <f t="shared" si="28"/>
        <v>0</v>
      </c>
      <c r="N171">
        <f t="shared" si="29"/>
        <v>0</v>
      </c>
      <c r="O171" s="1" t="str">
        <f t="shared" si="30"/>
        <v>20250630</v>
      </c>
      <c r="P171" t="str">
        <f t="shared" si="31"/>
        <v>PREMIO</v>
      </c>
      <c r="Q171">
        <f>IF(TXT!E171="","",TXT!G171)</f>
        <v>1</v>
      </c>
    </row>
    <row r="172" spans="1:17" x14ac:dyDescent="0.25">
      <c r="A172" s="2">
        <f t="shared" si="24"/>
        <v>1042000000332</v>
      </c>
      <c r="B172">
        <f>IF(TXT!F172="","",TXT!F172)</f>
        <v>6300</v>
      </c>
      <c r="C172">
        <f>IF(TXT!E172="","",TXT!E172)</f>
        <v>6130</v>
      </c>
      <c r="D172" s="2">
        <f>IF(TXT!B172="","",TXT!B172)</f>
        <v>104200000033</v>
      </c>
      <c r="E172" t="str">
        <f>IF(B172="","",VLOOKUP(D172,AUXILIAR!$A$3:$C$1181,3,FALSE))</f>
        <v>JULIO CESAR RIBEIRO RAMOS</v>
      </c>
      <c r="F172">
        <f>IF(A172="","",IF(Q172=1,VLOOKUP(A172,TXT!$A$2:$Q$3001,12,FALSE),0))</f>
        <v>0</v>
      </c>
      <c r="G172">
        <f>IF(A172="","",IF(Q172=1,VLOOKUP(A172,TXT!$A$2:$Q$3001,13,FALSE),0))</f>
        <v>0</v>
      </c>
      <c r="H172">
        <f t="shared" si="25"/>
        <v>0</v>
      </c>
      <c r="I172">
        <f t="shared" si="26"/>
        <v>0</v>
      </c>
      <c r="J172">
        <f>IF(A172="","",IF(Q172=2,VLOOKUP(A172,TXT!$A$2:$Q$3001,12,FALSE),0))</f>
        <v>18.13</v>
      </c>
      <c r="K172">
        <f>IF(A172="","",IF(Q172=2,VLOOKUP(A172,TXT!$A$2:$Q$3001,13,FALSE),0))</f>
        <v>0</v>
      </c>
      <c r="L172">
        <f t="shared" si="27"/>
        <v>0</v>
      </c>
      <c r="M172">
        <f t="shared" si="28"/>
        <v>0</v>
      </c>
      <c r="N172">
        <f t="shared" si="29"/>
        <v>0</v>
      </c>
      <c r="O172" s="1" t="str">
        <f t="shared" si="30"/>
        <v>20250630</v>
      </c>
      <c r="P172" t="str">
        <f t="shared" si="31"/>
        <v>PREMIO</v>
      </c>
      <c r="Q172">
        <f>IF(TXT!E172="","",TXT!G172)</f>
        <v>2</v>
      </c>
    </row>
    <row r="173" spans="1:17" x14ac:dyDescent="0.25">
      <c r="A173" s="2">
        <f t="shared" si="24"/>
        <v>1042700504321</v>
      </c>
      <c r="B173">
        <f>IF(TXT!F173="","",TXT!F173)</f>
        <v>6300</v>
      </c>
      <c r="C173">
        <f>IF(TXT!E173="","",TXT!E173)</f>
        <v>6130</v>
      </c>
      <c r="D173" s="2">
        <f>IF(TXT!B173="","",TXT!B173)</f>
        <v>104270050432</v>
      </c>
      <c r="E173" t="str">
        <f>IF(B173="","",VLOOKUP(D173,AUXILIAR!$A$3:$C$1181,3,FALSE))</f>
        <v>ELDER JOSE GONCALVES</v>
      </c>
      <c r="F173">
        <f>IF(A173="","",IF(Q173=1,VLOOKUP(A173,TXT!$A$2:$Q$3001,12,FALSE),0))</f>
        <v>44.06</v>
      </c>
      <c r="G173">
        <f>IF(A173="","",IF(Q173=1,VLOOKUP(A173,TXT!$A$2:$Q$3001,13,FALSE),0))</f>
        <v>0</v>
      </c>
      <c r="H173">
        <f t="shared" si="25"/>
        <v>0</v>
      </c>
      <c r="I173">
        <f t="shared" si="26"/>
        <v>0</v>
      </c>
      <c r="J173">
        <f>IF(A173="","",IF(Q173=2,VLOOKUP(A173,TXT!$A$2:$Q$3001,12,FALSE),0))</f>
        <v>0</v>
      </c>
      <c r="K173">
        <f>IF(A173="","",IF(Q173=2,VLOOKUP(A173,TXT!$A$2:$Q$3001,13,FALSE),0))</f>
        <v>0</v>
      </c>
      <c r="L173">
        <f t="shared" si="27"/>
        <v>0</v>
      </c>
      <c r="M173">
        <f t="shared" si="28"/>
        <v>0</v>
      </c>
      <c r="N173">
        <f t="shared" si="29"/>
        <v>0</v>
      </c>
      <c r="O173" s="1" t="str">
        <f t="shared" si="30"/>
        <v>20250630</v>
      </c>
      <c r="P173" t="str">
        <f t="shared" si="31"/>
        <v>PREMIO</v>
      </c>
      <c r="Q173">
        <f>IF(TXT!E173="","",TXT!G173)</f>
        <v>1</v>
      </c>
    </row>
    <row r="174" spans="1:17" x14ac:dyDescent="0.25">
      <c r="A174" s="2">
        <f t="shared" si="24"/>
        <v>1042700504322</v>
      </c>
      <c r="B174">
        <f>IF(TXT!F174="","",TXT!F174)</f>
        <v>6300</v>
      </c>
      <c r="C174">
        <f>IF(TXT!E174="","",TXT!E174)</f>
        <v>6130</v>
      </c>
      <c r="D174" s="2">
        <f>IF(TXT!B174="","",TXT!B174)</f>
        <v>104270050432</v>
      </c>
      <c r="E174" t="str">
        <f>IF(B174="","",VLOOKUP(D174,AUXILIAR!$A$3:$C$1181,3,FALSE))</f>
        <v>ELDER JOSE GONCALVES</v>
      </c>
      <c r="F174">
        <f>IF(A174="","",IF(Q174=1,VLOOKUP(A174,TXT!$A$2:$Q$3001,12,FALSE),0))</f>
        <v>0</v>
      </c>
      <c r="G174">
        <f>IF(A174="","",IF(Q174=1,VLOOKUP(A174,TXT!$A$2:$Q$3001,13,FALSE),0))</f>
        <v>0</v>
      </c>
      <c r="H174">
        <f t="shared" si="25"/>
        <v>0</v>
      </c>
      <c r="I174">
        <f t="shared" si="26"/>
        <v>0</v>
      </c>
      <c r="J174">
        <f>IF(A174="","",IF(Q174=2,VLOOKUP(A174,TXT!$A$2:$Q$3001,12,FALSE),0))</f>
        <v>24.44</v>
      </c>
      <c r="K174">
        <f>IF(A174="","",IF(Q174=2,VLOOKUP(A174,TXT!$A$2:$Q$3001,13,FALSE),0))</f>
        <v>0</v>
      </c>
      <c r="L174">
        <f t="shared" si="27"/>
        <v>0</v>
      </c>
      <c r="M174">
        <f t="shared" si="28"/>
        <v>0</v>
      </c>
      <c r="N174">
        <f t="shared" si="29"/>
        <v>0</v>
      </c>
      <c r="O174" s="1" t="str">
        <f t="shared" si="30"/>
        <v>20250630</v>
      </c>
      <c r="P174" t="str">
        <f t="shared" si="31"/>
        <v>PREMIO</v>
      </c>
      <c r="Q174">
        <f>IF(TXT!E174="","",TXT!G174)</f>
        <v>2</v>
      </c>
    </row>
    <row r="175" spans="1:17" x14ac:dyDescent="0.25">
      <c r="A175" s="2">
        <f t="shared" si="24"/>
        <v>1042700506221</v>
      </c>
      <c r="B175">
        <f>IF(TXT!F175="","",TXT!F175)</f>
        <v>6300</v>
      </c>
      <c r="C175">
        <f>IF(TXT!E175="","",TXT!E175)</f>
        <v>6142</v>
      </c>
      <c r="D175" s="2">
        <f>IF(TXT!B175="","",TXT!B175)</f>
        <v>104270050622</v>
      </c>
      <c r="E175" t="str">
        <f>IF(B175="","",VLOOKUP(D175,AUXILIAR!$A$3:$C$1181,3,FALSE))</f>
        <v>RAFAEL FELISBERTO BORGES</v>
      </c>
      <c r="F175">
        <f>IF(A175="","",IF(Q175=1,VLOOKUP(A175,TXT!$A$2:$Q$3001,12,FALSE),0))</f>
        <v>15.45</v>
      </c>
      <c r="G175">
        <f>IF(A175="","",IF(Q175=1,VLOOKUP(A175,TXT!$A$2:$Q$3001,13,FALSE),0))</f>
        <v>0</v>
      </c>
      <c r="H175">
        <f t="shared" si="25"/>
        <v>0</v>
      </c>
      <c r="I175">
        <f t="shared" si="26"/>
        <v>0</v>
      </c>
      <c r="J175">
        <f>IF(A175="","",IF(Q175=2,VLOOKUP(A175,TXT!$A$2:$Q$3001,12,FALSE),0))</f>
        <v>0</v>
      </c>
      <c r="K175">
        <f>IF(A175="","",IF(Q175=2,VLOOKUP(A175,TXT!$A$2:$Q$3001,13,FALSE),0))</f>
        <v>0</v>
      </c>
      <c r="L175">
        <f t="shared" si="27"/>
        <v>0</v>
      </c>
      <c r="M175">
        <f t="shared" si="28"/>
        <v>0</v>
      </c>
      <c r="N175">
        <f t="shared" si="29"/>
        <v>0</v>
      </c>
      <c r="O175" s="1" t="str">
        <f t="shared" si="30"/>
        <v>20250630</v>
      </c>
      <c r="P175" t="str">
        <f t="shared" si="31"/>
        <v>PREMIO</v>
      </c>
      <c r="Q175">
        <f>IF(TXT!E175="","",TXT!G175)</f>
        <v>1</v>
      </c>
    </row>
    <row r="176" spans="1:17" x14ac:dyDescent="0.25">
      <c r="A176" s="2">
        <f t="shared" si="24"/>
        <v>1042700506222</v>
      </c>
      <c r="B176">
        <f>IF(TXT!F176="","",TXT!F176)</f>
        <v>6300</v>
      </c>
      <c r="C176">
        <f>IF(TXT!E176="","",TXT!E176)</f>
        <v>6142</v>
      </c>
      <c r="D176" s="2">
        <f>IF(TXT!B176="","",TXT!B176)</f>
        <v>104270050622</v>
      </c>
      <c r="E176" t="str">
        <f>IF(B176="","",VLOOKUP(D176,AUXILIAR!$A$3:$C$1181,3,FALSE))</f>
        <v>RAFAEL FELISBERTO BORGES</v>
      </c>
      <c r="F176">
        <f>IF(A176="","",IF(Q176=1,VLOOKUP(A176,TXT!$A$2:$Q$3001,12,FALSE),0))</f>
        <v>0</v>
      </c>
      <c r="G176">
        <f>IF(A176="","",IF(Q176=1,VLOOKUP(A176,TXT!$A$2:$Q$3001,13,FALSE),0))</f>
        <v>0</v>
      </c>
      <c r="H176">
        <f t="shared" si="25"/>
        <v>0</v>
      </c>
      <c r="I176">
        <f t="shared" si="26"/>
        <v>0</v>
      </c>
      <c r="J176">
        <f>IF(A176="","",IF(Q176=2,VLOOKUP(A176,TXT!$A$2:$Q$3001,12,FALSE),0))</f>
        <v>19.34</v>
      </c>
      <c r="K176">
        <f>IF(A176="","",IF(Q176=2,VLOOKUP(A176,TXT!$A$2:$Q$3001,13,FALSE),0))</f>
        <v>0</v>
      </c>
      <c r="L176">
        <f t="shared" si="27"/>
        <v>0</v>
      </c>
      <c r="M176">
        <f t="shared" si="28"/>
        <v>0</v>
      </c>
      <c r="N176">
        <f t="shared" si="29"/>
        <v>0</v>
      </c>
      <c r="O176" s="1" t="str">
        <f t="shared" si="30"/>
        <v>20250630</v>
      </c>
      <c r="P176" t="str">
        <f t="shared" si="31"/>
        <v>PREMIO</v>
      </c>
      <c r="Q176">
        <f>IF(TXT!E176="","",TXT!G176)</f>
        <v>2</v>
      </c>
    </row>
    <row r="177" spans="1:17" x14ac:dyDescent="0.25">
      <c r="A177" s="2">
        <f t="shared" si="24"/>
        <v>1042850000801</v>
      </c>
      <c r="B177">
        <f>IF(TXT!F177="","",TXT!F177)</f>
        <v>6300</v>
      </c>
      <c r="C177">
        <f>IF(TXT!E177="","",TXT!E177)</f>
        <v>6142</v>
      </c>
      <c r="D177" s="2">
        <f>IF(TXT!B177="","",TXT!B177)</f>
        <v>104285000080</v>
      </c>
      <c r="E177" t="str">
        <f>IF(B177="","",VLOOKUP(D177,AUXILIAR!$A$3:$C$1181,3,FALSE))</f>
        <v>JOSE GIOVANI DA SILVA</v>
      </c>
      <c r="F177">
        <f>IF(A177="","",IF(Q177=1,VLOOKUP(A177,TXT!$A$2:$Q$3001,12,FALSE),0))</f>
        <v>30.06</v>
      </c>
      <c r="G177">
        <f>IF(A177="","",IF(Q177=1,VLOOKUP(A177,TXT!$A$2:$Q$3001,13,FALSE),0))</f>
        <v>0</v>
      </c>
      <c r="H177">
        <f t="shared" si="25"/>
        <v>0</v>
      </c>
      <c r="I177">
        <f t="shared" si="26"/>
        <v>0</v>
      </c>
      <c r="J177">
        <f>IF(A177="","",IF(Q177=2,VLOOKUP(A177,TXT!$A$2:$Q$3001,12,FALSE),0))</f>
        <v>0</v>
      </c>
      <c r="K177">
        <f>IF(A177="","",IF(Q177=2,VLOOKUP(A177,TXT!$A$2:$Q$3001,13,FALSE),0))</f>
        <v>0</v>
      </c>
      <c r="L177">
        <f t="shared" si="27"/>
        <v>0</v>
      </c>
      <c r="M177">
        <f t="shared" si="28"/>
        <v>0</v>
      </c>
      <c r="N177">
        <f t="shared" si="29"/>
        <v>0</v>
      </c>
      <c r="O177" s="1" t="str">
        <f t="shared" si="30"/>
        <v>20250630</v>
      </c>
      <c r="P177" t="str">
        <f t="shared" si="31"/>
        <v>PREMIO</v>
      </c>
      <c r="Q177">
        <f>IF(TXT!E177="","",TXT!G177)</f>
        <v>1</v>
      </c>
    </row>
    <row r="178" spans="1:17" x14ac:dyDescent="0.25">
      <c r="A178" s="2">
        <f t="shared" si="24"/>
        <v>1042850000802</v>
      </c>
      <c r="B178">
        <f>IF(TXT!F178="","",TXT!F178)</f>
        <v>6300</v>
      </c>
      <c r="C178">
        <f>IF(TXT!E178="","",TXT!E178)</f>
        <v>6142</v>
      </c>
      <c r="D178" s="2">
        <f>IF(TXT!B178="","",TXT!B178)</f>
        <v>104285000080</v>
      </c>
      <c r="E178" t="str">
        <f>IF(B178="","",VLOOKUP(D178,AUXILIAR!$A$3:$C$1181,3,FALSE))</f>
        <v>JOSE GIOVANI DA SILVA</v>
      </c>
      <c r="F178">
        <f>IF(A178="","",IF(Q178=1,VLOOKUP(A178,TXT!$A$2:$Q$3001,12,FALSE),0))</f>
        <v>0</v>
      </c>
      <c r="G178">
        <f>IF(A178="","",IF(Q178=1,VLOOKUP(A178,TXT!$A$2:$Q$3001,13,FALSE),0))</f>
        <v>0</v>
      </c>
      <c r="H178">
        <f t="shared" si="25"/>
        <v>0</v>
      </c>
      <c r="I178">
        <f t="shared" si="26"/>
        <v>0</v>
      </c>
      <c r="J178">
        <f>IF(A178="","",IF(Q178=2,VLOOKUP(A178,TXT!$A$2:$Q$3001,12,FALSE),0))</f>
        <v>8.2799999999999994</v>
      </c>
      <c r="K178">
        <f>IF(A178="","",IF(Q178=2,VLOOKUP(A178,TXT!$A$2:$Q$3001,13,FALSE),0))</f>
        <v>0</v>
      </c>
      <c r="L178">
        <f t="shared" si="27"/>
        <v>0</v>
      </c>
      <c r="M178">
        <f t="shared" si="28"/>
        <v>0</v>
      </c>
      <c r="N178">
        <f t="shared" si="29"/>
        <v>0</v>
      </c>
      <c r="O178" s="1" t="str">
        <f t="shared" si="30"/>
        <v>20250630</v>
      </c>
      <c r="P178" t="str">
        <f t="shared" si="31"/>
        <v>PREMIO</v>
      </c>
      <c r="Q178">
        <f>IF(TXT!E178="","",TXT!G178)</f>
        <v>2</v>
      </c>
    </row>
    <row r="179" spans="1:17" x14ac:dyDescent="0.25">
      <c r="A179" s="2">
        <f t="shared" si="24"/>
        <v>1043020830511</v>
      </c>
      <c r="B179">
        <f>IF(TXT!F179="","",TXT!F179)</f>
        <v>6300</v>
      </c>
      <c r="C179">
        <f>IF(TXT!E179="","",TXT!E179)</f>
        <v>6130</v>
      </c>
      <c r="D179" s="2">
        <f>IF(TXT!B179="","",TXT!B179)</f>
        <v>104302083051</v>
      </c>
      <c r="E179" t="str">
        <f>IF(B179="","",VLOOKUP(D179,AUXILIAR!$A$3:$C$1181,3,FALSE))</f>
        <v>LANA MARIS SILVA</v>
      </c>
      <c r="F179">
        <f>IF(A179="","",IF(Q179=1,VLOOKUP(A179,TXT!$A$2:$Q$3001,12,FALSE),0))</f>
        <v>4.1399999999999997</v>
      </c>
      <c r="G179">
        <f>IF(A179="","",IF(Q179=1,VLOOKUP(A179,TXT!$A$2:$Q$3001,13,FALSE),0))</f>
        <v>0</v>
      </c>
      <c r="H179">
        <f t="shared" si="25"/>
        <v>0</v>
      </c>
      <c r="I179">
        <f t="shared" si="26"/>
        <v>0</v>
      </c>
      <c r="J179">
        <f>IF(A179="","",IF(Q179=2,VLOOKUP(A179,TXT!$A$2:$Q$3001,12,FALSE),0))</f>
        <v>0</v>
      </c>
      <c r="K179">
        <f>IF(A179="","",IF(Q179=2,VLOOKUP(A179,TXT!$A$2:$Q$3001,13,FALSE),0))</f>
        <v>0</v>
      </c>
      <c r="L179">
        <f t="shared" si="27"/>
        <v>0</v>
      </c>
      <c r="M179">
        <f t="shared" si="28"/>
        <v>0</v>
      </c>
      <c r="N179">
        <f t="shared" si="29"/>
        <v>0</v>
      </c>
      <c r="O179" s="1" t="str">
        <f t="shared" si="30"/>
        <v>20250630</v>
      </c>
      <c r="P179" t="str">
        <f t="shared" si="31"/>
        <v>PREMIO</v>
      </c>
      <c r="Q179">
        <f>IF(TXT!E179="","",TXT!G179)</f>
        <v>1</v>
      </c>
    </row>
    <row r="180" spans="1:17" x14ac:dyDescent="0.25">
      <c r="A180" s="2">
        <f t="shared" si="24"/>
        <v>1043020830512</v>
      </c>
      <c r="B180">
        <f>IF(TXT!F180="","",TXT!F180)</f>
        <v>6300</v>
      </c>
      <c r="C180">
        <f>IF(TXT!E180="","",TXT!E180)</f>
        <v>6130</v>
      </c>
      <c r="D180" s="2">
        <f>IF(TXT!B180="","",TXT!B180)</f>
        <v>104302083051</v>
      </c>
      <c r="E180" t="str">
        <f>IF(B180="","",VLOOKUP(D180,AUXILIAR!$A$3:$C$1181,3,FALSE))</f>
        <v>LANA MARIS SILVA</v>
      </c>
      <c r="F180">
        <f>IF(A180="","",IF(Q180=1,VLOOKUP(A180,TXT!$A$2:$Q$3001,12,FALSE),0))</f>
        <v>0</v>
      </c>
      <c r="G180">
        <f>IF(A180="","",IF(Q180=1,VLOOKUP(A180,TXT!$A$2:$Q$3001,13,FALSE),0))</f>
        <v>0</v>
      </c>
      <c r="H180">
        <f t="shared" si="25"/>
        <v>0</v>
      </c>
      <c r="I180">
        <f t="shared" si="26"/>
        <v>0</v>
      </c>
      <c r="J180">
        <f>IF(A180="","",IF(Q180=2,VLOOKUP(A180,TXT!$A$2:$Q$3001,12,FALSE),0))</f>
        <v>10.17</v>
      </c>
      <c r="K180">
        <f>IF(A180="","",IF(Q180=2,VLOOKUP(A180,TXT!$A$2:$Q$3001,13,FALSE),0))</f>
        <v>0</v>
      </c>
      <c r="L180">
        <f t="shared" si="27"/>
        <v>0</v>
      </c>
      <c r="M180">
        <f t="shared" si="28"/>
        <v>0</v>
      </c>
      <c r="N180">
        <f t="shared" si="29"/>
        <v>0</v>
      </c>
      <c r="O180" s="1" t="str">
        <f t="shared" si="30"/>
        <v>20250630</v>
      </c>
      <c r="P180" t="str">
        <f t="shared" si="31"/>
        <v>PREMIO</v>
      </c>
      <c r="Q180">
        <f>IF(TXT!E180="","",TXT!G180)</f>
        <v>2</v>
      </c>
    </row>
    <row r="181" spans="1:17" x14ac:dyDescent="0.25">
      <c r="A181" s="2">
        <f t="shared" si="24"/>
        <v>1043320486251</v>
      </c>
      <c r="B181">
        <f>IF(TXT!F181="","",TXT!F181)</f>
        <v>6300</v>
      </c>
      <c r="C181">
        <f>IF(TXT!E181="","",TXT!E181)</f>
        <v>6130</v>
      </c>
      <c r="D181" s="2">
        <f>IF(TXT!B181="","",TXT!B181)</f>
        <v>104332048625</v>
      </c>
      <c r="E181" t="str">
        <f>IF(B181="","",VLOOKUP(D181,AUXILIAR!$A$3:$C$1181,3,FALSE))</f>
        <v>INAJARA SILVEIRA DOS SANTOS</v>
      </c>
      <c r="F181">
        <f>IF(A181="","",IF(Q181=1,VLOOKUP(A181,TXT!$A$2:$Q$3001,12,FALSE),0))</f>
        <v>5.74</v>
      </c>
      <c r="G181">
        <f>IF(A181="","",IF(Q181=1,VLOOKUP(A181,TXT!$A$2:$Q$3001,13,FALSE),0))</f>
        <v>0</v>
      </c>
      <c r="H181">
        <f t="shared" si="25"/>
        <v>0</v>
      </c>
      <c r="I181">
        <f t="shared" si="26"/>
        <v>0</v>
      </c>
      <c r="J181">
        <f>IF(A181="","",IF(Q181=2,VLOOKUP(A181,TXT!$A$2:$Q$3001,12,FALSE),0))</f>
        <v>0</v>
      </c>
      <c r="K181">
        <f>IF(A181="","",IF(Q181=2,VLOOKUP(A181,TXT!$A$2:$Q$3001,13,FALSE),0))</f>
        <v>0</v>
      </c>
      <c r="L181">
        <f t="shared" si="27"/>
        <v>0</v>
      </c>
      <c r="M181">
        <f t="shared" si="28"/>
        <v>0</v>
      </c>
      <c r="N181">
        <f t="shared" si="29"/>
        <v>0</v>
      </c>
      <c r="O181" s="1" t="str">
        <f t="shared" si="30"/>
        <v>20250630</v>
      </c>
      <c r="P181" t="str">
        <f t="shared" si="31"/>
        <v>PREMIO</v>
      </c>
      <c r="Q181">
        <f>IF(TXT!E181="","",TXT!G181)</f>
        <v>1</v>
      </c>
    </row>
    <row r="182" spans="1:17" x14ac:dyDescent="0.25">
      <c r="A182" s="2">
        <f t="shared" si="24"/>
        <v>1043320486252</v>
      </c>
      <c r="B182">
        <f>IF(TXT!F182="","",TXT!F182)</f>
        <v>6300</v>
      </c>
      <c r="C182">
        <f>IF(TXT!E182="","",TXT!E182)</f>
        <v>6130</v>
      </c>
      <c r="D182" s="2">
        <f>IF(TXT!B182="","",TXT!B182)</f>
        <v>104332048625</v>
      </c>
      <c r="E182" t="str">
        <f>IF(B182="","",VLOOKUP(D182,AUXILIAR!$A$3:$C$1181,3,FALSE))</f>
        <v>INAJARA SILVEIRA DOS SANTOS</v>
      </c>
      <c r="F182">
        <f>IF(A182="","",IF(Q182=1,VLOOKUP(A182,TXT!$A$2:$Q$3001,12,FALSE),0))</f>
        <v>0</v>
      </c>
      <c r="G182">
        <f>IF(A182="","",IF(Q182=1,VLOOKUP(A182,TXT!$A$2:$Q$3001,13,FALSE),0))</f>
        <v>0</v>
      </c>
      <c r="H182">
        <f t="shared" si="25"/>
        <v>0</v>
      </c>
      <c r="I182">
        <f t="shared" si="26"/>
        <v>0</v>
      </c>
      <c r="J182">
        <f>IF(A182="","",IF(Q182=2,VLOOKUP(A182,TXT!$A$2:$Q$3001,12,FALSE),0))</f>
        <v>13.73</v>
      </c>
      <c r="K182">
        <f>IF(A182="","",IF(Q182=2,VLOOKUP(A182,TXT!$A$2:$Q$3001,13,FALSE),0))</f>
        <v>0</v>
      </c>
      <c r="L182">
        <f t="shared" si="27"/>
        <v>0</v>
      </c>
      <c r="M182">
        <f t="shared" si="28"/>
        <v>0</v>
      </c>
      <c r="N182">
        <f t="shared" si="29"/>
        <v>0</v>
      </c>
      <c r="O182" s="1" t="str">
        <f t="shared" si="30"/>
        <v>20250630</v>
      </c>
      <c r="P182" t="str">
        <f t="shared" si="31"/>
        <v>PREMIO</v>
      </c>
      <c r="Q182">
        <f>IF(TXT!E182="","",TXT!G182)</f>
        <v>2</v>
      </c>
    </row>
    <row r="183" spans="1:17" x14ac:dyDescent="0.25">
      <c r="A183" s="2">
        <f t="shared" si="24"/>
        <v>1043320488351</v>
      </c>
      <c r="B183">
        <f>IF(TXT!F183="","",TXT!F183)</f>
        <v>6300</v>
      </c>
      <c r="C183">
        <f>IF(TXT!E183="","",TXT!E183)</f>
        <v>6142</v>
      </c>
      <c r="D183" s="2">
        <f>IF(TXT!B183="","",TXT!B183)</f>
        <v>104332048835</v>
      </c>
      <c r="E183" t="str">
        <f>IF(B183="","",VLOOKUP(D183,AUXILIAR!$A$3:$C$1181,3,FALSE))</f>
        <v>MARIA LUIZA FEISTAUER</v>
      </c>
      <c r="F183">
        <f>IF(A183="","",IF(Q183=1,VLOOKUP(A183,TXT!$A$2:$Q$3001,12,FALSE),0))</f>
        <v>132.99</v>
      </c>
      <c r="G183">
        <f>IF(A183="","",IF(Q183=1,VLOOKUP(A183,TXT!$A$2:$Q$3001,13,FALSE),0))</f>
        <v>0</v>
      </c>
      <c r="H183">
        <f t="shared" si="25"/>
        <v>0</v>
      </c>
      <c r="I183">
        <f t="shared" si="26"/>
        <v>0</v>
      </c>
      <c r="J183">
        <f>IF(A183="","",IF(Q183=2,VLOOKUP(A183,TXT!$A$2:$Q$3001,12,FALSE),0))</f>
        <v>0</v>
      </c>
      <c r="K183">
        <f>IF(A183="","",IF(Q183=2,VLOOKUP(A183,TXT!$A$2:$Q$3001,13,FALSE),0))</f>
        <v>0</v>
      </c>
      <c r="L183">
        <f t="shared" si="27"/>
        <v>0</v>
      </c>
      <c r="M183">
        <f t="shared" si="28"/>
        <v>0</v>
      </c>
      <c r="N183">
        <f t="shared" si="29"/>
        <v>0</v>
      </c>
      <c r="O183" s="1" t="str">
        <f t="shared" si="30"/>
        <v>20250630</v>
      </c>
      <c r="P183" t="str">
        <f t="shared" si="31"/>
        <v>PREMIO</v>
      </c>
      <c r="Q183">
        <f>IF(TXT!E183="","",TXT!G183)</f>
        <v>1</v>
      </c>
    </row>
    <row r="184" spans="1:17" x14ac:dyDescent="0.25">
      <c r="A184" s="2">
        <f t="shared" si="24"/>
        <v>1043320488352</v>
      </c>
      <c r="B184">
        <f>IF(TXT!F184="","",TXT!F184)</f>
        <v>6300</v>
      </c>
      <c r="C184">
        <f>IF(TXT!E184="","",TXT!E184)</f>
        <v>6142</v>
      </c>
      <c r="D184" s="2">
        <f>IF(TXT!B184="","",TXT!B184)</f>
        <v>104332048835</v>
      </c>
      <c r="E184" t="str">
        <f>IF(B184="","",VLOOKUP(D184,AUXILIAR!$A$3:$C$1181,3,FALSE))</f>
        <v>MARIA LUIZA FEISTAUER</v>
      </c>
      <c r="F184">
        <f>IF(A184="","",IF(Q184=1,VLOOKUP(A184,TXT!$A$2:$Q$3001,12,FALSE),0))</f>
        <v>0</v>
      </c>
      <c r="G184">
        <f>IF(A184="","",IF(Q184=1,VLOOKUP(A184,TXT!$A$2:$Q$3001,13,FALSE),0))</f>
        <v>0</v>
      </c>
      <c r="H184">
        <f t="shared" si="25"/>
        <v>0</v>
      </c>
      <c r="I184">
        <f t="shared" si="26"/>
        <v>0</v>
      </c>
      <c r="J184">
        <f>IF(A184="","",IF(Q184=2,VLOOKUP(A184,TXT!$A$2:$Q$3001,12,FALSE),0))</f>
        <v>20.96</v>
      </c>
      <c r="K184">
        <f>IF(A184="","",IF(Q184=2,VLOOKUP(A184,TXT!$A$2:$Q$3001,13,FALSE),0))</f>
        <v>0</v>
      </c>
      <c r="L184">
        <f t="shared" si="27"/>
        <v>0</v>
      </c>
      <c r="M184">
        <f t="shared" si="28"/>
        <v>0</v>
      </c>
      <c r="N184">
        <f t="shared" si="29"/>
        <v>0</v>
      </c>
      <c r="O184" s="1" t="str">
        <f t="shared" si="30"/>
        <v>20250630</v>
      </c>
      <c r="P184" t="str">
        <f t="shared" si="31"/>
        <v>PREMIO</v>
      </c>
      <c r="Q184">
        <f>IF(TXT!E184="","",TXT!G184)</f>
        <v>2</v>
      </c>
    </row>
    <row r="185" spans="1:17" x14ac:dyDescent="0.25">
      <c r="A185" s="2">
        <f t="shared" si="24"/>
        <v>1043720972671</v>
      </c>
      <c r="B185">
        <f>IF(TXT!F185="","",TXT!F185)</f>
        <v>6300</v>
      </c>
      <c r="C185">
        <f>IF(TXT!E185="","",TXT!E185)</f>
        <v>6130</v>
      </c>
      <c r="D185" s="2">
        <f>IF(TXT!B185="","",TXT!B185)</f>
        <v>104372097267</v>
      </c>
      <c r="E185" t="str">
        <f>IF(B185="","",VLOOKUP(D185,AUXILIAR!$A$3:$C$1181,3,FALSE))</f>
        <v>CARLOS AMADEU FASSBINDER</v>
      </c>
      <c r="F185">
        <f>IF(A185="","",IF(Q185=1,VLOOKUP(A185,TXT!$A$2:$Q$3001,12,FALSE),0))</f>
        <v>14.47</v>
      </c>
      <c r="G185">
        <f>IF(A185="","",IF(Q185=1,VLOOKUP(A185,TXT!$A$2:$Q$3001,13,FALSE),0))</f>
        <v>0</v>
      </c>
      <c r="H185">
        <f t="shared" si="25"/>
        <v>0</v>
      </c>
      <c r="I185">
        <f t="shared" si="26"/>
        <v>0</v>
      </c>
      <c r="J185">
        <f>IF(A185="","",IF(Q185=2,VLOOKUP(A185,TXT!$A$2:$Q$3001,12,FALSE),0))</f>
        <v>0</v>
      </c>
      <c r="K185">
        <f>IF(A185="","",IF(Q185=2,VLOOKUP(A185,TXT!$A$2:$Q$3001,13,FALSE),0))</f>
        <v>0</v>
      </c>
      <c r="L185">
        <f t="shared" si="27"/>
        <v>0</v>
      </c>
      <c r="M185">
        <f t="shared" si="28"/>
        <v>0</v>
      </c>
      <c r="N185">
        <f t="shared" si="29"/>
        <v>0</v>
      </c>
      <c r="O185" s="1" t="str">
        <f t="shared" si="30"/>
        <v>20250630</v>
      </c>
      <c r="P185" t="str">
        <f t="shared" si="31"/>
        <v>PREMIO</v>
      </c>
      <c r="Q185">
        <f>IF(TXT!E185="","",TXT!G185)</f>
        <v>1</v>
      </c>
    </row>
    <row r="186" spans="1:17" x14ac:dyDescent="0.25">
      <c r="A186" s="2">
        <f t="shared" si="24"/>
        <v>1043720972672</v>
      </c>
      <c r="B186">
        <f>IF(TXT!F186="","",TXT!F186)</f>
        <v>6300</v>
      </c>
      <c r="C186">
        <f>IF(TXT!E186="","",TXT!E186)</f>
        <v>6130</v>
      </c>
      <c r="D186" s="2">
        <f>IF(TXT!B186="","",TXT!B186)</f>
        <v>104372097267</v>
      </c>
      <c r="E186" t="str">
        <f>IF(B186="","",VLOOKUP(D186,AUXILIAR!$A$3:$C$1181,3,FALSE))</f>
        <v>CARLOS AMADEU FASSBINDER</v>
      </c>
      <c r="F186">
        <f>IF(A186="","",IF(Q186=1,VLOOKUP(A186,TXT!$A$2:$Q$3001,12,FALSE),0))</f>
        <v>0</v>
      </c>
      <c r="G186">
        <f>IF(A186="","",IF(Q186=1,VLOOKUP(A186,TXT!$A$2:$Q$3001,13,FALSE),0))</f>
        <v>0</v>
      </c>
      <c r="H186">
        <f t="shared" si="25"/>
        <v>0</v>
      </c>
      <c r="I186">
        <f t="shared" si="26"/>
        <v>0</v>
      </c>
      <c r="J186">
        <f>IF(A186="","",IF(Q186=2,VLOOKUP(A186,TXT!$A$2:$Q$3001,12,FALSE),0))</f>
        <v>36.630000000000003</v>
      </c>
      <c r="K186">
        <f>IF(A186="","",IF(Q186=2,VLOOKUP(A186,TXT!$A$2:$Q$3001,13,FALSE),0))</f>
        <v>0</v>
      </c>
      <c r="L186">
        <f t="shared" si="27"/>
        <v>0</v>
      </c>
      <c r="M186">
        <f t="shared" si="28"/>
        <v>0</v>
      </c>
      <c r="N186">
        <f t="shared" si="29"/>
        <v>0</v>
      </c>
      <c r="O186" s="1" t="str">
        <f t="shared" si="30"/>
        <v>20250630</v>
      </c>
      <c r="P186" t="str">
        <f t="shared" si="31"/>
        <v>PREMIO</v>
      </c>
      <c r="Q186">
        <f>IF(TXT!E186="","",TXT!G186)</f>
        <v>2</v>
      </c>
    </row>
    <row r="187" spans="1:17" x14ac:dyDescent="0.25">
      <c r="A187" s="2">
        <f t="shared" si="24"/>
        <v>1043920988311</v>
      </c>
      <c r="B187">
        <f>IF(TXT!F187="","",TXT!F187)</f>
        <v>6300</v>
      </c>
      <c r="C187">
        <f>IF(TXT!E187="","",TXT!E187)</f>
        <v>6142</v>
      </c>
      <c r="D187" s="2">
        <f>IF(TXT!B187="","",TXT!B187)</f>
        <v>104392098831</v>
      </c>
      <c r="E187" t="str">
        <f>IF(B187="","",VLOOKUP(D187,AUXILIAR!$A$3:$C$1181,3,FALSE))</f>
        <v>JOICE GARCIA CUNHA SALIB</v>
      </c>
      <c r="F187">
        <f>IF(A187="","",IF(Q187=1,VLOOKUP(A187,TXT!$A$2:$Q$3001,12,FALSE),0))</f>
        <v>178.31</v>
      </c>
      <c r="G187">
        <f>IF(A187="","",IF(Q187=1,VLOOKUP(A187,TXT!$A$2:$Q$3001,13,FALSE),0))</f>
        <v>0</v>
      </c>
      <c r="H187">
        <f t="shared" si="25"/>
        <v>0</v>
      </c>
      <c r="I187">
        <f t="shared" si="26"/>
        <v>0</v>
      </c>
      <c r="J187">
        <f>IF(A187="","",IF(Q187=2,VLOOKUP(A187,TXT!$A$2:$Q$3001,12,FALSE),0))</f>
        <v>0</v>
      </c>
      <c r="K187">
        <f>IF(A187="","",IF(Q187=2,VLOOKUP(A187,TXT!$A$2:$Q$3001,13,FALSE),0))</f>
        <v>0</v>
      </c>
      <c r="L187">
        <f t="shared" si="27"/>
        <v>0</v>
      </c>
      <c r="M187">
        <f t="shared" si="28"/>
        <v>0</v>
      </c>
      <c r="N187">
        <f t="shared" si="29"/>
        <v>0</v>
      </c>
      <c r="O187" s="1" t="str">
        <f t="shared" si="30"/>
        <v>20250630</v>
      </c>
      <c r="P187" t="str">
        <f t="shared" si="31"/>
        <v>PREMIO</v>
      </c>
      <c r="Q187">
        <f>IF(TXT!E187="","",TXT!G187)</f>
        <v>1</v>
      </c>
    </row>
    <row r="188" spans="1:17" x14ac:dyDescent="0.25">
      <c r="A188" s="2">
        <f t="shared" si="24"/>
        <v>1043920988312</v>
      </c>
      <c r="B188">
        <f>IF(TXT!F188="","",TXT!F188)</f>
        <v>6300</v>
      </c>
      <c r="C188">
        <f>IF(TXT!E188="","",TXT!E188)</f>
        <v>6142</v>
      </c>
      <c r="D188" s="2">
        <f>IF(TXT!B188="","",TXT!B188)</f>
        <v>104392098831</v>
      </c>
      <c r="E188" t="str">
        <f>IF(B188="","",VLOOKUP(D188,AUXILIAR!$A$3:$C$1181,3,FALSE))</f>
        <v>JOICE GARCIA CUNHA SALIB</v>
      </c>
      <c r="F188">
        <f>IF(A188="","",IF(Q188=1,VLOOKUP(A188,TXT!$A$2:$Q$3001,12,FALSE),0))</f>
        <v>0</v>
      </c>
      <c r="G188">
        <f>IF(A188="","",IF(Q188=1,VLOOKUP(A188,TXT!$A$2:$Q$3001,13,FALSE),0))</f>
        <v>0</v>
      </c>
      <c r="H188">
        <f t="shared" si="25"/>
        <v>0</v>
      </c>
      <c r="I188">
        <f t="shared" si="26"/>
        <v>0</v>
      </c>
      <c r="J188">
        <f>IF(A188="","",IF(Q188=2,VLOOKUP(A188,TXT!$A$2:$Q$3001,12,FALSE),0))</f>
        <v>40.22</v>
      </c>
      <c r="K188">
        <f>IF(A188="","",IF(Q188=2,VLOOKUP(A188,TXT!$A$2:$Q$3001,13,FALSE),0))</f>
        <v>0</v>
      </c>
      <c r="L188">
        <f t="shared" si="27"/>
        <v>0</v>
      </c>
      <c r="M188">
        <f t="shared" si="28"/>
        <v>0</v>
      </c>
      <c r="N188">
        <f t="shared" si="29"/>
        <v>0</v>
      </c>
      <c r="O188" s="1" t="str">
        <f t="shared" si="30"/>
        <v>20250630</v>
      </c>
      <c r="P188" t="str">
        <f t="shared" si="31"/>
        <v>PREMIO</v>
      </c>
      <c r="Q188">
        <f>IF(TXT!E188="","",TXT!G188)</f>
        <v>2</v>
      </c>
    </row>
    <row r="189" spans="1:17" x14ac:dyDescent="0.25">
      <c r="A189" s="2">
        <f t="shared" si="24"/>
        <v>1044320970981</v>
      </c>
      <c r="B189">
        <f>IF(TXT!F189="","",TXT!F189)</f>
        <v>6300</v>
      </c>
      <c r="C189">
        <f>IF(TXT!E189="","",TXT!E189)</f>
        <v>6130</v>
      </c>
      <c r="D189" s="2">
        <f>IF(TXT!B189="","",TXT!B189)</f>
        <v>104432097098</v>
      </c>
      <c r="E189" t="str">
        <f>IF(B189="","",VLOOKUP(D189,AUXILIAR!$A$3:$C$1181,3,FALSE))</f>
        <v>TIAGO DE OLIVEIRA DA SILVA</v>
      </c>
      <c r="F189">
        <f>IF(A189="","",IF(Q189=1,VLOOKUP(A189,TXT!$A$2:$Q$3001,12,FALSE),0))</f>
        <v>22.81</v>
      </c>
      <c r="G189">
        <f>IF(A189="","",IF(Q189=1,VLOOKUP(A189,TXT!$A$2:$Q$3001,13,FALSE),0))</f>
        <v>0</v>
      </c>
      <c r="H189">
        <f t="shared" si="25"/>
        <v>0</v>
      </c>
      <c r="I189">
        <f t="shared" si="26"/>
        <v>0</v>
      </c>
      <c r="J189">
        <f>IF(A189="","",IF(Q189=2,VLOOKUP(A189,TXT!$A$2:$Q$3001,12,FALSE),0))</f>
        <v>0</v>
      </c>
      <c r="K189">
        <f>IF(A189="","",IF(Q189=2,VLOOKUP(A189,TXT!$A$2:$Q$3001,13,FALSE),0))</f>
        <v>0</v>
      </c>
      <c r="L189">
        <f t="shared" si="27"/>
        <v>0</v>
      </c>
      <c r="M189">
        <f t="shared" si="28"/>
        <v>0</v>
      </c>
      <c r="N189">
        <f t="shared" si="29"/>
        <v>0</v>
      </c>
      <c r="O189" s="1" t="str">
        <f t="shared" si="30"/>
        <v>20250630</v>
      </c>
      <c r="P189" t="str">
        <f t="shared" si="31"/>
        <v>PREMIO</v>
      </c>
      <c r="Q189">
        <f>IF(TXT!E189="","",TXT!G189)</f>
        <v>1</v>
      </c>
    </row>
    <row r="190" spans="1:17" x14ac:dyDescent="0.25">
      <c r="A190" s="2">
        <f t="shared" si="24"/>
        <v>1044320970982</v>
      </c>
      <c r="B190">
        <f>IF(TXT!F190="","",TXT!F190)</f>
        <v>6300</v>
      </c>
      <c r="C190">
        <f>IF(TXT!E190="","",TXT!E190)</f>
        <v>6130</v>
      </c>
      <c r="D190" s="2">
        <f>IF(TXT!B190="","",TXT!B190)</f>
        <v>104432097098</v>
      </c>
      <c r="E190" t="str">
        <f>IF(B190="","",VLOOKUP(D190,AUXILIAR!$A$3:$C$1181,3,FALSE))</f>
        <v>TIAGO DE OLIVEIRA DA SILVA</v>
      </c>
      <c r="F190">
        <f>IF(A190="","",IF(Q190=1,VLOOKUP(A190,TXT!$A$2:$Q$3001,12,FALSE),0))</f>
        <v>0</v>
      </c>
      <c r="G190">
        <f>IF(A190="","",IF(Q190=1,VLOOKUP(A190,TXT!$A$2:$Q$3001,13,FALSE),0))</f>
        <v>0</v>
      </c>
      <c r="H190">
        <f t="shared" si="25"/>
        <v>0</v>
      </c>
      <c r="I190">
        <f t="shared" si="26"/>
        <v>0</v>
      </c>
      <c r="J190">
        <f>IF(A190="","",IF(Q190=2,VLOOKUP(A190,TXT!$A$2:$Q$3001,12,FALSE),0))</f>
        <v>30.94</v>
      </c>
      <c r="K190">
        <f>IF(A190="","",IF(Q190=2,VLOOKUP(A190,TXT!$A$2:$Q$3001,13,FALSE),0))</f>
        <v>0</v>
      </c>
      <c r="L190">
        <f t="shared" si="27"/>
        <v>0</v>
      </c>
      <c r="M190">
        <f t="shared" si="28"/>
        <v>0</v>
      </c>
      <c r="N190">
        <f t="shared" si="29"/>
        <v>0</v>
      </c>
      <c r="O190" s="1" t="str">
        <f t="shared" si="30"/>
        <v>20250630</v>
      </c>
      <c r="P190" t="str">
        <f t="shared" si="31"/>
        <v>PREMIO</v>
      </c>
      <c r="Q190">
        <f>IF(TXT!E190="","",TXT!G190)</f>
        <v>2</v>
      </c>
    </row>
    <row r="191" spans="1:17" x14ac:dyDescent="0.25">
      <c r="A191" s="2">
        <f t="shared" si="24"/>
        <v>1044720949461</v>
      </c>
      <c r="B191">
        <f>IF(TXT!F191="","",TXT!F191)</f>
        <v>6300</v>
      </c>
      <c r="C191">
        <f>IF(TXT!E191="","",TXT!E191)</f>
        <v>6130</v>
      </c>
      <c r="D191" s="2">
        <f>IF(TXT!B191="","",TXT!B191)</f>
        <v>104472094946</v>
      </c>
      <c r="E191" t="str">
        <f>IF(B191="","",VLOOKUP(D191,AUXILIAR!$A$3:$C$1181,3,FALSE))</f>
        <v>LIA CELARINA NETTO HEINRICH</v>
      </c>
      <c r="F191">
        <f>IF(A191="","",IF(Q191=1,VLOOKUP(A191,TXT!$A$2:$Q$3001,12,FALSE),0))</f>
        <v>110.09</v>
      </c>
      <c r="G191">
        <f>IF(A191="","",IF(Q191=1,VLOOKUP(A191,TXT!$A$2:$Q$3001,13,FALSE),0))</f>
        <v>0</v>
      </c>
      <c r="H191">
        <f t="shared" si="25"/>
        <v>0</v>
      </c>
      <c r="I191">
        <f t="shared" si="26"/>
        <v>0</v>
      </c>
      <c r="J191">
        <f>IF(A191="","",IF(Q191=2,VLOOKUP(A191,TXT!$A$2:$Q$3001,12,FALSE),0))</f>
        <v>0</v>
      </c>
      <c r="K191">
        <f>IF(A191="","",IF(Q191=2,VLOOKUP(A191,TXT!$A$2:$Q$3001,13,FALSE),0))</f>
        <v>0</v>
      </c>
      <c r="L191">
        <f t="shared" si="27"/>
        <v>0</v>
      </c>
      <c r="M191">
        <f t="shared" si="28"/>
        <v>0</v>
      </c>
      <c r="N191">
        <f t="shared" si="29"/>
        <v>0</v>
      </c>
      <c r="O191" s="1" t="str">
        <f t="shared" si="30"/>
        <v>20250630</v>
      </c>
      <c r="P191" t="str">
        <f t="shared" si="31"/>
        <v>PREMIO</v>
      </c>
      <c r="Q191">
        <f>IF(TXT!E191="","",TXT!G191)</f>
        <v>1</v>
      </c>
    </row>
    <row r="192" spans="1:17" x14ac:dyDescent="0.25">
      <c r="A192" s="2">
        <f t="shared" si="24"/>
        <v>1044720949462</v>
      </c>
      <c r="B192">
        <f>IF(TXT!F192="","",TXT!F192)</f>
        <v>6300</v>
      </c>
      <c r="C192">
        <f>IF(TXT!E192="","",TXT!E192)</f>
        <v>6130</v>
      </c>
      <c r="D192" s="2">
        <f>IF(TXT!B192="","",TXT!B192)</f>
        <v>104472094946</v>
      </c>
      <c r="E192" t="str">
        <f>IF(B192="","",VLOOKUP(D192,AUXILIAR!$A$3:$C$1181,3,FALSE))</f>
        <v>LIA CELARINA NETTO HEINRICH</v>
      </c>
      <c r="F192">
        <f>IF(A192="","",IF(Q192=1,VLOOKUP(A192,TXT!$A$2:$Q$3001,12,FALSE),0))</f>
        <v>0</v>
      </c>
      <c r="G192">
        <f>IF(A192="","",IF(Q192=1,VLOOKUP(A192,TXT!$A$2:$Q$3001,13,FALSE),0))</f>
        <v>0</v>
      </c>
      <c r="H192">
        <f t="shared" si="25"/>
        <v>0</v>
      </c>
      <c r="I192">
        <f t="shared" si="26"/>
        <v>0</v>
      </c>
      <c r="J192">
        <f>IF(A192="","",IF(Q192=2,VLOOKUP(A192,TXT!$A$2:$Q$3001,12,FALSE),0))</f>
        <v>18.25</v>
      </c>
      <c r="K192">
        <f>IF(A192="","",IF(Q192=2,VLOOKUP(A192,TXT!$A$2:$Q$3001,13,FALSE),0))</f>
        <v>0</v>
      </c>
      <c r="L192">
        <f t="shared" si="27"/>
        <v>0</v>
      </c>
      <c r="M192">
        <f t="shared" si="28"/>
        <v>0</v>
      </c>
      <c r="N192">
        <f t="shared" si="29"/>
        <v>0</v>
      </c>
      <c r="O192" s="1" t="str">
        <f t="shared" si="30"/>
        <v>20250630</v>
      </c>
      <c r="P192" t="str">
        <f t="shared" si="31"/>
        <v>PREMIO</v>
      </c>
      <c r="Q192">
        <f>IF(TXT!E192="","",TXT!G192)</f>
        <v>2</v>
      </c>
    </row>
    <row r="193" spans="1:17" x14ac:dyDescent="0.25">
      <c r="A193" s="2">
        <f t="shared" si="24"/>
        <v>1044920980131</v>
      </c>
      <c r="B193">
        <f>IF(TXT!F193="","",TXT!F193)</f>
        <v>6300</v>
      </c>
      <c r="C193">
        <f>IF(TXT!E193="","",TXT!E193)</f>
        <v>6130</v>
      </c>
      <c r="D193" s="2">
        <f>IF(TXT!B193="","",TXT!B193)</f>
        <v>104492098013</v>
      </c>
      <c r="E193" t="str">
        <f>IF(B193="","",VLOOKUP(D193,AUXILIAR!$A$3:$C$1181,3,FALSE))</f>
        <v>MARIA LUCIA TORRES MARQUES</v>
      </c>
      <c r="F193">
        <f>IF(A193="","",IF(Q193=1,VLOOKUP(A193,TXT!$A$2:$Q$3001,12,FALSE),0))</f>
        <v>26.36</v>
      </c>
      <c r="G193">
        <f>IF(A193="","",IF(Q193=1,VLOOKUP(A193,TXT!$A$2:$Q$3001,13,FALSE),0))</f>
        <v>0</v>
      </c>
      <c r="H193">
        <f t="shared" si="25"/>
        <v>0</v>
      </c>
      <c r="I193">
        <f t="shared" si="26"/>
        <v>0</v>
      </c>
      <c r="J193">
        <f>IF(A193="","",IF(Q193=2,VLOOKUP(A193,TXT!$A$2:$Q$3001,12,FALSE),0))</f>
        <v>0</v>
      </c>
      <c r="K193">
        <f>IF(A193="","",IF(Q193=2,VLOOKUP(A193,TXT!$A$2:$Q$3001,13,FALSE),0))</f>
        <v>0</v>
      </c>
      <c r="L193">
        <f t="shared" si="27"/>
        <v>0</v>
      </c>
      <c r="M193">
        <f t="shared" si="28"/>
        <v>0</v>
      </c>
      <c r="N193">
        <f t="shared" si="29"/>
        <v>0</v>
      </c>
      <c r="O193" s="1" t="str">
        <f t="shared" si="30"/>
        <v>20250630</v>
      </c>
      <c r="P193" t="str">
        <f t="shared" si="31"/>
        <v>PREMIO</v>
      </c>
      <c r="Q193">
        <f>IF(TXT!E193="","",TXT!G193)</f>
        <v>1</v>
      </c>
    </row>
    <row r="194" spans="1:17" x14ac:dyDescent="0.25">
      <c r="A194" s="2">
        <f t="shared" si="24"/>
        <v>1044920980132</v>
      </c>
      <c r="B194">
        <f>IF(TXT!F194="","",TXT!F194)</f>
        <v>6300</v>
      </c>
      <c r="C194">
        <f>IF(TXT!E194="","",TXT!E194)</f>
        <v>6130</v>
      </c>
      <c r="D194" s="2">
        <f>IF(TXT!B194="","",TXT!B194)</f>
        <v>104492098013</v>
      </c>
      <c r="E194" t="str">
        <f>IF(B194="","",VLOOKUP(D194,AUXILIAR!$A$3:$C$1181,3,FALSE))</f>
        <v>MARIA LUCIA TORRES MARQUES</v>
      </c>
      <c r="F194">
        <f>IF(A194="","",IF(Q194=1,VLOOKUP(A194,TXT!$A$2:$Q$3001,12,FALSE),0))</f>
        <v>0</v>
      </c>
      <c r="G194">
        <f>IF(A194="","",IF(Q194=1,VLOOKUP(A194,TXT!$A$2:$Q$3001,13,FALSE),0))</f>
        <v>0</v>
      </c>
      <c r="H194">
        <f t="shared" si="25"/>
        <v>0</v>
      </c>
      <c r="I194">
        <f t="shared" si="26"/>
        <v>0</v>
      </c>
      <c r="J194">
        <f>IF(A194="","",IF(Q194=2,VLOOKUP(A194,TXT!$A$2:$Q$3001,12,FALSE),0))</f>
        <v>10.43</v>
      </c>
      <c r="K194">
        <f>IF(A194="","",IF(Q194=2,VLOOKUP(A194,TXT!$A$2:$Q$3001,13,FALSE),0))</f>
        <v>0</v>
      </c>
      <c r="L194">
        <f t="shared" si="27"/>
        <v>0</v>
      </c>
      <c r="M194">
        <f t="shared" si="28"/>
        <v>0</v>
      </c>
      <c r="N194">
        <f t="shared" si="29"/>
        <v>0</v>
      </c>
      <c r="O194" s="1" t="str">
        <f t="shared" si="30"/>
        <v>20250630</v>
      </c>
      <c r="P194" t="str">
        <f t="shared" si="31"/>
        <v>PREMIO</v>
      </c>
      <c r="Q194">
        <f>IF(TXT!E194="","",TXT!G194)</f>
        <v>2</v>
      </c>
    </row>
    <row r="195" spans="1:17" x14ac:dyDescent="0.25">
      <c r="A195" s="2">
        <f t="shared" ref="A195:A258" si="32">IF(B195="","",D195*10+Q195)</f>
        <v>1045420992351</v>
      </c>
      <c r="B195">
        <f>IF(TXT!F195="","",TXT!F195)</f>
        <v>6300</v>
      </c>
      <c r="C195">
        <f>IF(TXT!E195="","",TXT!E195)</f>
        <v>6142</v>
      </c>
      <c r="D195" s="2">
        <f>IF(TXT!B195="","",TXT!B195)</f>
        <v>104542099235</v>
      </c>
      <c r="E195" t="str">
        <f>IF(B195="","",VLOOKUP(D195,AUXILIAR!$A$3:$C$1181,3,FALSE))</f>
        <v>MARIA ISABEL MICHEL BATISTA DE MENEZ</v>
      </c>
      <c r="F195">
        <f>IF(A195="","",IF(Q195=1,VLOOKUP(A195,TXT!$A$2:$Q$3001,12,FALSE),0))</f>
        <v>6.69</v>
      </c>
      <c r="G195">
        <f>IF(A195="","",IF(Q195=1,VLOOKUP(A195,TXT!$A$2:$Q$3001,13,FALSE),0))</f>
        <v>0</v>
      </c>
      <c r="H195">
        <f t="shared" ref="H195:H258" si="33">IF(A195="","",0)</f>
        <v>0</v>
      </c>
      <c r="I195">
        <f t="shared" ref="I195:I258" si="34">IF(A195="","",0)</f>
        <v>0</v>
      </c>
      <c r="J195">
        <f>IF(A195="","",IF(Q195=2,VLOOKUP(A195,TXT!$A$2:$Q$3001,12,FALSE),0))</f>
        <v>0</v>
      </c>
      <c r="K195">
        <f>IF(A195="","",IF(Q195=2,VLOOKUP(A195,TXT!$A$2:$Q$3001,13,FALSE),0))</f>
        <v>0</v>
      </c>
      <c r="L195">
        <f t="shared" ref="L195:L258" si="35">IF(A195="","",0)</f>
        <v>0</v>
      </c>
      <c r="M195">
        <f t="shared" ref="M195:M258" si="36">IF(A195="","",0)</f>
        <v>0</v>
      </c>
      <c r="N195">
        <f t="shared" ref="N195:N258" si="37">IF(B195="","",0)</f>
        <v>0</v>
      </c>
      <c r="O195" s="1" t="str">
        <f t="shared" ref="O195:O258" si="38">IF(A195="","",TEXT($U$1,"AAAA")&amp;TEXT($U$1,"MM")&amp;TEXT($U$1,"DD"))</f>
        <v>20250630</v>
      </c>
      <c r="P195" t="str">
        <f t="shared" ref="P195:P258" si="39">IF(A195="","","PREMIO")</f>
        <v>PREMIO</v>
      </c>
      <c r="Q195">
        <f>IF(TXT!E195="","",TXT!G195)</f>
        <v>1</v>
      </c>
    </row>
    <row r="196" spans="1:17" x14ac:dyDescent="0.25">
      <c r="A196" s="2">
        <f t="shared" si="32"/>
        <v>1045420992352</v>
      </c>
      <c r="B196">
        <f>IF(TXT!F196="","",TXT!F196)</f>
        <v>6300</v>
      </c>
      <c r="C196">
        <f>IF(TXT!E196="","",TXT!E196)</f>
        <v>6142</v>
      </c>
      <c r="D196" s="2">
        <f>IF(TXT!B196="","",TXT!B196)</f>
        <v>104542099235</v>
      </c>
      <c r="E196" t="str">
        <f>IF(B196="","",VLOOKUP(D196,AUXILIAR!$A$3:$C$1181,3,FALSE))</f>
        <v>MARIA ISABEL MICHEL BATISTA DE MENEZ</v>
      </c>
      <c r="F196">
        <f>IF(A196="","",IF(Q196=1,VLOOKUP(A196,TXT!$A$2:$Q$3001,12,FALSE),0))</f>
        <v>0</v>
      </c>
      <c r="G196">
        <f>IF(A196="","",IF(Q196=1,VLOOKUP(A196,TXT!$A$2:$Q$3001,13,FALSE),0))</f>
        <v>0</v>
      </c>
      <c r="H196">
        <f t="shared" si="33"/>
        <v>0</v>
      </c>
      <c r="I196">
        <f t="shared" si="34"/>
        <v>0</v>
      </c>
      <c r="J196">
        <f>IF(A196="","",IF(Q196=2,VLOOKUP(A196,TXT!$A$2:$Q$3001,12,FALSE),0))</f>
        <v>38.67</v>
      </c>
      <c r="K196">
        <f>IF(A196="","",IF(Q196=2,VLOOKUP(A196,TXT!$A$2:$Q$3001,13,FALSE),0))</f>
        <v>0</v>
      </c>
      <c r="L196">
        <f t="shared" si="35"/>
        <v>0</v>
      </c>
      <c r="M196">
        <f t="shared" si="36"/>
        <v>0</v>
      </c>
      <c r="N196">
        <f t="shared" si="37"/>
        <v>0</v>
      </c>
      <c r="O196" s="1" t="str">
        <f t="shared" si="38"/>
        <v>20250630</v>
      </c>
      <c r="P196" t="str">
        <f t="shared" si="39"/>
        <v>PREMIO</v>
      </c>
      <c r="Q196">
        <f>IF(TXT!E196="","",TXT!G196)</f>
        <v>2</v>
      </c>
    </row>
    <row r="197" spans="1:17" x14ac:dyDescent="0.25">
      <c r="A197" s="2">
        <f t="shared" si="32"/>
        <v>1046130000331</v>
      </c>
      <c r="B197">
        <f>IF(TXT!F197="","",TXT!F197)</f>
        <v>6300</v>
      </c>
      <c r="C197">
        <f>IF(TXT!E197="","",TXT!E197)</f>
        <v>6130</v>
      </c>
      <c r="D197" s="2">
        <f>IF(TXT!B197="","",TXT!B197)</f>
        <v>104613000033</v>
      </c>
      <c r="E197" t="str">
        <f>IF(B197="","",VLOOKUP(D197,AUXILIAR!$A$3:$C$1181,3,FALSE))</f>
        <v>MARCO AURELIO BRAUN</v>
      </c>
      <c r="F197">
        <f>IF(A197="","",IF(Q197=1,VLOOKUP(A197,TXT!$A$2:$Q$3001,12,FALSE),0))</f>
        <v>14.43</v>
      </c>
      <c r="G197">
        <f>IF(A197="","",IF(Q197=1,VLOOKUP(A197,TXT!$A$2:$Q$3001,13,FALSE),0))</f>
        <v>0</v>
      </c>
      <c r="H197">
        <f t="shared" si="33"/>
        <v>0</v>
      </c>
      <c r="I197">
        <f t="shared" si="34"/>
        <v>0</v>
      </c>
      <c r="J197">
        <f>IF(A197="","",IF(Q197=2,VLOOKUP(A197,TXT!$A$2:$Q$3001,12,FALSE),0))</f>
        <v>0</v>
      </c>
      <c r="K197">
        <f>IF(A197="","",IF(Q197=2,VLOOKUP(A197,TXT!$A$2:$Q$3001,13,FALSE),0))</f>
        <v>0</v>
      </c>
      <c r="L197">
        <f t="shared" si="35"/>
        <v>0</v>
      </c>
      <c r="M197">
        <f t="shared" si="36"/>
        <v>0</v>
      </c>
      <c r="N197">
        <f t="shared" si="37"/>
        <v>0</v>
      </c>
      <c r="O197" s="1" t="str">
        <f t="shared" si="38"/>
        <v>20250630</v>
      </c>
      <c r="P197" t="str">
        <f t="shared" si="39"/>
        <v>PREMIO</v>
      </c>
      <c r="Q197">
        <f>IF(TXT!E197="","",TXT!G197)</f>
        <v>1</v>
      </c>
    </row>
    <row r="198" spans="1:17" x14ac:dyDescent="0.25">
      <c r="A198" s="2">
        <f t="shared" si="32"/>
        <v>1046130000332</v>
      </c>
      <c r="B198">
        <f>IF(TXT!F198="","",TXT!F198)</f>
        <v>6300</v>
      </c>
      <c r="C198">
        <f>IF(TXT!E198="","",TXT!E198)</f>
        <v>6130</v>
      </c>
      <c r="D198" s="2">
        <f>IF(TXT!B198="","",TXT!B198)</f>
        <v>104613000033</v>
      </c>
      <c r="E198" t="str">
        <f>IF(B198="","",VLOOKUP(D198,AUXILIAR!$A$3:$C$1181,3,FALSE))</f>
        <v>MARCO AURELIO BRAUN</v>
      </c>
      <c r="F198">
        <f>IF(A198="","",IF(Q198=1,VLOOKUP(A198,TXT!$A$2:$Q$3001,12,FALSE),0))</f>
        <v>0</v>
      </c>
      <c r="G198">
        <f>IF(A198="","",IF(Q198=1,VLOOKUP(A198,TXT!$A$2:$Q$3001,13,FALSE),0))</f>
        <v>0</v>
      </c>
      <c r="H198">
        <f t="shared" si="33"/>
        <v>0</v>
      </c>
      <c r="I198">
        <f t="shared" si="34"/>
        <v>0</v>
      </c>
      <c r="J198">
        <f>IF(A198="","",IF(Q198=2,VLOOKUP(A198,TXT!$A$2:$Q$3001,12,FALSE),0))</f>
        <v>21.2</v>
      </c>
      <c r="K198">
        <f>IF(A198="","",IF(Q198=2,VLOOKUP(A198,TXT!$A$2:$Q$3001,13,FALSE),0))</f>
        <v>0</v>
      </c>
      <c r="L198">
        <f t="shared" si="35"/>
        <v>0</v>
      </c>
      <c r="M198">
        <f t="shared" si="36"/>
        <v>0</v>
      </c>
      <c r="N198">
        <f t="shared" si="37"/>
        <v>0</v>
      </c>
      <c r="O198" s="1" t="str">
        <f t="shared" si="38"/>
        <v>20250630</v>
      </c>
      <c r="P198" t="str">
        <f t="shared" si="39"/>
        <v>PREMIO</v>
      </c>
      <c r="Q198">
        <f>IF(TXT!E198="","",TXT!G198)</f>
        <v>2</v>
      </c>
    </row>
    <row r="199" spans="1:17" x14ac:dyDescent="0.25">
      <c r="A199" s="2">
        <f t="shared" si="32"/>
        <v>1046320794301</v>
      </c>
      <c r="B199">
        <f>IF(TXT!F199="","",TXT!F199)</f>
        <v>6300</v>
      </c>
      <c r="C199">
        <f>IF(TXT!E199="","",TXT!E199)</f>
        <v>6130</v>
      </c>
      <c r="D199" s="2">
        <f>IF(TXT!B199="","",TXT!B199)</f>
        <v>104632079430</v>
      </c>
      <c r="E199" t="str">
        <f>IF(B199="","",VLOOKUP(D199,AUXILIAR!$A$3:$C$1181,3,FALSE))</f>
        <v>MORGANIA BEHENCK LEFFA</v>
      </c>
      <c r="F199">
        <f>IF(A199="","",IF(Q199=1,VLOOKUP(A199,TXT!$A$2:$Q$3001,12,FALSE),0))</f>
        <v>10.7</v>
      </c>
      <c r="G199">
        <f>IF(A199="","",IF(Q199=1,VLOOKUP(A199,TXT!$A$2:$Q$3001,13,FALSE),0))</f>
        <v>0</v>
      </c>
      <c r="H199">
        <f t="shared" si="33"/>
        <v>0</v>
      </c>
      <c r="I199">
        <f t="shared" si="34"/>
        <v>0</v>
      </c>
      <c r="J199">
        <f>IF(A199="","",IF(Q199=2,VLOOKUP(A199,TXT!$A$2:$Q$3001,12,FALSE),0))</f>
        <v>0</v>
      </c>
      <c r="K199">
        <f>IF(A199="","",IF(Q199=2,VLOOKUP(A199,TXT!$A$2:$Q$3001,13,FALSE),0))</f>
        <v>0</v>
      </c>
      <c r="L199">
        <f t="shared" si="35"/>
        <v>0</v>
      </c>
      <c r="M199">
        <f t="shared" si="36"/>
        <v>0</v>
      </c>
      <c r="N199">
        <f t="shared" si="37"/>
        <v>0</v>
      </c>
      <c r="O199" s="1" t="str">
        <f t="shared" si="38"/>
        <v>20250630</v>
      </c>
      <c r="P199" t="str">
        <f t="shared" si="39"/>
        <v>PREMIO</v>
      </c>
      <c r="Q199">
        <f>IF(TXT!E199="","",TXT!G199)</f>
        <v>1</v>
      </c>
    </row>
    <row r="200" spans="1:17" x14ac:dyDescent="0.25">
      <c r="A200" s="2">
        <f t="shared" si="32"/>
        <v>1046320794302</v>
      </c>
      <c r="B200">
        <f>IF(TXT!F200="","",TXT!F200)</f>
        <v>6300</v>
      </c>
      <c r="C200">
        <f>IF(TXT!E200="","",TXT!E200)</f>
        <v>6130</v>
      </c>
      <c r="D200" s="2">
        <f>IF(TXT!B200="","",TXT!B200)</f>
        <v>104632079430</v>
      </c>
      <c r="E200" t="str">
        <f>IF(B200="","",VLOOKUP(D200,AUXILIAR!$A$3:$C$1181,3,FALSE))</f>
        <v>MORGANIA BEHENCK LEFFA</v>
      </c>
      <c r="F200">
        <f>IF(A200="","",IF(Q200=1,VLOOKUP(A200,TXT!$A$2:$Q$3001,12,FALSE),0))</f>
        <v>0</v>
      </c>
      <c r="G200">
        <f>IF(A200="","",IF(Q200=1,VLOOKUP(A200,TXT!$A$2:$Q$3001,13,FALSE),0))</f>
        <v>0</v>
      </c>
      <c r="H200">
        <f t="shared" si="33"/>
        <v>0</v>
      </c>
      <c r="I200">
        <f t="shared" si="34"/>
        <v>0</v>
      </c>
      <c r="J200">
        <f>IF(A200="","",IF(Q200=2,VLOOKUP(A200,TXT!$A$2:$Q$3001,12,FALSE),0))</f>
        <v>18.5</v>
      </c>
      <c r="K200">
        <f>IF(A200="","",IF(Q200=2,VLOOKUP(A200,TXT!$A$2:$Q$3001,13,FALSE),0))</f>
        <v>0</v>
      </c>
      <c r="L200">
        <f t="shared" si="35"/>
        <v>0</v>
      </c>
      <c r="M200">
        <f t="shared" si="36"/>
        <v>0</v>
      </c>
      <c r="N200">
        <f t="shared" si="37"/>
        <v>0</v>
      </c>
      <c r="O200" s="1" t="str">
        <f t="shared" si="38"/>
        <v>20250630</v>
      </c>
      <c r="P200" t="str">
        <f t="shared" si="39"/>
        <v>PREMIO</v>
      </c>
      <c r="Q200">
        <f>IF(TXT!E200="","",TXT!G200)</f>
        <v>2</v>
      </c>
    </row>
    <row r="201" spans="1:17" x14ac:dyDescent="0.25">
      <c r="A201" s="2">
        <f t="shared" si="32"/>
        <v>1046320795231</v>
      </c>
      <c r="B201">
        <f>IF(TXT!F201="","",TXT!F201)</f>
        <v>6300</v>
      </c>
      <c r="C201">
        <f>IF(TXT!E201="","",TXT!E201)</f>
        <v>6130</v>
      </c>
      <c r="D201" s="2">
        <f>IF(TXT!B201="","",TXT!B201)</f>
        <v>104632079523</v>
      </c>
      <c r="E201" t="str">
        <f>IF(B201="","",VLOOKUP(D201,AUXILIAR!$A$3:$C$1181,3,FALSE))</f>
        <v>PEDRO ORLANDO VELASQUEZ MIRANDA</v>
      </c>
      <c r="F201">
        <f>IF(A201="","",IF(Q201=1,VLOOKUP(A201,TXT!$A$2:$Q$3001,12,FALSE),0))</f>
        <v>93.5</v>
      </c>
      <c r="G201">
        <f>IF(A201="","",IF(Q201=1,VLOOKUP(A201,TXT!$A$2:$Q$3001,13,FALSE),0))</f>
        <v>0</v>
      </c>
      <c r="H201">
        <f t="shared" si="33"/>
        <v>0</v>
      </c>
      <c r="I201">
        <f t="shared" si="34"/>
        <v>0</v>
      </c>
      <c r="J201">
        <f>IF(A201="","",IF(Q201=2,VLOOKUP(A201,TXT!$A$2:$Q$3001,12,FALSE),0))</f>
        <v>0</v>
      </c>
      <c r="K201">
        <f>IF(A201="","",IF(Q201=2,VLOOKUP(A201,TXT!$A$2:$Q$3001,13,FALSE),0))</f>
        <v>0</v>
      </c>
      <c r="L201">
        <f t="shared" si="35"/>
        <v>0</v>
      </c>
      <c r="M201">
        <f t="shared" si="36"/>
        <v>0</v>
      </c>
      <c r="N201">
        <f t="shared" si="37"/>
        <v>0</v>
      </c>
      <c r="O201" s="1" t="str">
        <f t="shared" si="38"/>
        <v>20250630</v>
      </c>
      <c r="P201" t="str">
        <f t="shared" si="39"/>
        <v>PREMIO</v>
      </c>
      <c r="Q201">
        <f>IF(TXT!E201="","",TXT!G201)</f>
        <v>1</v>
      </c>
    </row>
    <row r="202" spans="1:17" x14ac:dyDescent="0.25">
      <c r="A202" s="2">
        <f t="shared" si="32"/>
        <v>1046320795232</v>
      </c>
      <c r="B202">
        <f>IF(TXT!F202="","",TXT!F202)</f>
        <v>6300</v>
      </c>
      <c r="C202">
        <f>IF(TXT!E202="","",TXT!E202)</f>
        <v>6130</v>
      </c>
      <c r="D202" s="2">
        <f>IF(TXT!B202="","",TXT!B202)</f>
        <v>104632079523</v>
      </c>
      <c r="E202" t="str">
        <f>IF(B202="","",VLOOKUP(D202,AUXILIAR!$A$3:$C$1181,3,FALSE))</f>
        <v>PEDRO ORLANDO VELASQUEZ MIRANDA</v>
      </c>
      <c r="F202">
        <f>IF(A202="","",IF(Q202=1,VLOOKUP(A202,TXT!$A$2:$Q$3001,12,FALSE),0))</f>
        <v>0</v>
      </c>
      <c r="G202">
        <f>IF(A202="","",IF(Q202=1,VLOOKUP(A202,TXT!$A$2:$Q$3001,13,FALSE),0))</f>
        <v>0</v>
      </c>
      <c r="H202">
        <f t="shared" si="33"/>
        <v>0</v>
      </c>
      <c r="I202">
        <f t="shared" si="34"/>
        <v>0</v>
      </c>
      <c r="J202">
        <f>IF(A202="","",IF(Q202=2,VLOOKUP(A202,TXT!$A$2:$Q$3001,12,FALSE),0))</f>
        <v>13.6</v>
      </c>
      <c r="K202">
        <f>IF(A202="","",IF(Q202=2,VLOOKUP(A202,TXT!$A$2:$Q$3001,13,FALSE),0))</f>
        <v>0</v>
      </c>
      <c r="L202">
        <f t="shared" si="35"/>
        <v>0</v>
      </c>
      <c r="M202">
        <f t="shared" si="36"/>
        <v>0</v>
      </c>
      <c r="N202">
        <f t="shared" si="37"/>
        <v>0</v>
      </c>
      <c r="O202" s="1" t="str">
        <f t="shared" si="38"/>
        <v>20250630</v>
      </c>
      <c r="P202" t="str">
        <f t="shared" si="39"/>
        <v>PREMIO</v>
      </c>
      <c r="Q202">
        <f>IF(TXT!E202="","",TXT!G202)</f>
        <v>2</v>
      </c>
    </row>
    <row r="203" spans="1:17" x14ac:dyDescent="0.25">
      <c r="A203" s="2">
        <f t="shared" si="32"/>
        <v>1046320797071</v>
      </c>
      <c r="B203">
        <f>IF(TXT!F203="","",TXT!F203)</f>
        <v>6300</v>
      </c>
      <c r="C203">
        <f>IF(TXT!E203="","",TXT!E203)</f>
        <v>6130</v>
      </c>
      <c r="D203" s="2">
        <f>IF(TXT!B203="","",TXT!B203)</f>
        <v>104632079707</v>
      </c>
      <c r="E203" t="str">
        <f>IF(B203="","",VLOOKUP(D203,AUXILIAR!$A$3:$C$1181,3,FALSE))</f>
        <v>ADRIANO DE CASTRO SILVEIRA</v>
      </c>
      <c r="F203">
        <f>IF(A203="","",IF(Q203=1,VLOOKUP(A203,TXT!$A$2:$Q$3001,12,FALSE),0))</f>
        <v>40.6</v>
      </c>
      <c r="G203">
        <f>IF(A203="","",IF(Q203=1,VLOOKUP(A203,TXT!$A$2:$Q$3001,13,FALSE),0))</f>
        <v>0</v>
      </c>
      <c r="H203">
        <f t="shared" si="33"/>
        <v>0</v>
      </c>
      <c r="I203">
        <f t="shared" si="34"/>
        <v>0</v>
      </c>
      <c r="J203">
        <f>IF(A203="","",IF(Q203=2,VLOOKUP(A203,TXT!$A$2:$Q$3001,12,FALSE),0))</f>
        <v>0</v>
      </c>
      <c r="K203">
        <f>IF(A203="","",IF(Q203=2,VLOOKUP(A203,TXT!$A$2:$Q$3001,13,FALSE),0))</f>
        <v>0</v>
      </c>
      <c r="L203">
        <f t="shared" si="35"/>
        <v>0</v>
      </c>
      <c r="M203">
        <f t="shared" si="36"/>
        <v>0</v>
      </c>
      <c r="N203">
        <f t="shared" si="37"/>
        <v>0</v>
      </c>
      <c r="O203" s="1" t="str">
        <f t="shared" si="38"/>
        <v>20250630</v>
      </c>
      <c r="P203" t="str">
        <f t="shared" si="39"/>
        <v>PREMIO</v>
      </c>
      <c r="Q203">
        <f>IF(TXT!E203="","",TXT!G203)</f>
        <v>1</v>
      </c>
    </row>
    <row r="204" spans="1:17" x14ac:dyDescent="0.25">
      <c r="A204" s="2">
        <f t="shared" si="32"/>
        <v>1046320797072</v>
      </c>
      <c r="B204">
        <f>IF(TXT!F204="","",TXT!F204)</f>
        <v>6300</v>
      </c>
      <c r="C204">
        <f>IF(TXT!E204="","",TXT!E204)</f>
        <v>6130</v>
      </c>
      <c r="D204" s="2">
        <f>IF(TXT!B204="","",TXT!B204)</f>
        <v>104632079707</v>
      </c>
      <c r="E204" t="str">
        <f>IF(B204="","",VLOOKUP(D204,AUXILIAR!$A$3:$C$1181,3,FALSE))</f>
        <v>ADRIANO DE CASTRO SILVEIRA</v>
      </c>
      <c r="F204">
        <f>IF(A204="","",IF(Q204=1,VLOOKUP(A204,TXT!$A$2:$Q$3001,12,FALSE),0))</f>
        <v>0</v>
      </c>
      <c r="G204">
        <f>IF(A204="","",IF(Q204=1,VLOOKUP(A204,TXT!$A$2:$Q$3001,13,FALSE),0))</f>
        <v>0</v>
      </c>
      <c r="H204">
        <f t="shared" si="33"/>
        <v>0</v>
      </c>
      <c r="I204">
        <f t="shared" si="34"/>
        <v>0</v>
      </c>
      <c r="J204">
        <f>IF(A204="","",IF(Q204=2,VLOOKUP(A204,TXT!$A$2:$Q$3001,12,FALSE),0))</f>
        <v>20.54</v>
      </c>
      <c r="K204">
        <f>IF(A204="","",IF(Q204=2,VLOOKUP(A204,TXT!$A$2:$Q$3001,13,FALSE),0))</f>
        <v>0</v>
      </c>
      <c r="L204">
        <f t="shared" si="35"/>
        <v>0</v>
      </c>
      <c r="M204">
        <f t="shared" si="36"/>
        <v>0</v>
      </c>
      <c r="N204">
        <f t="shared" si="37"/>
        <v>0</v>
      </c>
      <c r="O204" s="1" t="str">
        <f t="shared" si="38"/>
        <v>20250630</v>
      </c>
      <c r="P204" t="str">
        <f t="shared" si="39"/>
        <v>PREMIO</v>
      </c>
      <c r="Q204">
        <f>IF(TXT!E204="","",TXT!G204)</f>
        <v>2</v>
      </c>
    </row>
    <row r="205" spans="1:17" x14ac:dyDescent="0.25">
      <c r="A205" s="2">
        <f t="shared" si="32"/>
        <v>1046420861361</v>
      </c>
      <c r="B205">
        <f>IF(TXT!F205="","",TXT!F205)</f>
        <v>6300</v>
      </c>
      <c r="C205">
        <f>IF(TXT!E205="","",TXT!E205)</f>
        <v>6130</v>
      </c>
      <c r="D205" s="2">
        <f>IF(TXT!B205="","",TXT!B205)</f>
        <v>104642086136</v>
      </c>
      <c r="E205" t="str">
        <f>IF(B205="","",VLOOKUP(D205,AUXILIAR!$A$3:$C$1181,3,FALSE))</f>
        <v>PAULO ROBERTO VIANNA</v>
      </c>
      <c r="F205">
        <f>IF(A205="","",IF(Q205=1,VLOOKUP(A205,TXT!$A$2:$Q$3001,12,FALSE),0))</f>
        <v>15.48</v>
      </c>
      <c r="G205">
        <f>IF(A205="","",IF(Q205=1,VLOOKUP(A205,TXT!$A$2:$Q$3001,13,FALSE),0))</f>
        <v>0</v>
      </c>
      <c r="H205">
        <f t="shared" si="33"/>
        <v>0</v>
      </c>
      <c r="I205">
        <f t="shared" si="34"/>
        <v>0</v>
      </c>
      <c r="J205">
        <f>IF(A205="","",IF(Q205=2,VLOOKUP(A205,TXT!$A$2:$Q$3001,12,FALSE),0))</f>
        <v>0</v>
      </c>
      <c r="K205">
        <f>IF(A205="","",IF(Q205=2,VLOOKUP(A205,TXT!$A$2:$Q$3001,13,FALSE),0))</f>
        <v>0</v>
      </c>
      <c r="L205">
        <f t="shared" si="35"/>
        <v>0</v>
      </c>
      <c r="M205">
        <f t="shared" si="36"/>
        <v>0</v>
      </c>
      <c r="N205">
        <f t="shared" si="37"/>
        <v>0</v>
      </c>
      <c r="O205" s="1" t="str">
        <f t="shared" si="38"/>
        <v>20250630</v>
      </c>
      <c r="P205" t="str">
        <f t="shared" si="39"/>
        <v>PREMIO</v>
      </c>
      <c r="Q205">
        <f>IF(TXT!E205="","",TXT!G205)</f>
        <v>1</v>
      </c>
    </row>
    <row r="206" spans="1:17" x14ac:dyDescent="0.25">
      <c r="A206" s="2">
        <f t="shared" si="32"/>
        <v>1046420861362</v>
      </c>
      <c r="B206">
        <f>IF(TXT!F206="","",TXT!F206)</f>
        <v>6300</v>
      </c>
      <c r="C206">
        <f>IF(TXT!E206="","",TXT!E206)</f>
        <v>6130</v>
      </c>
      <c r="D206" s="2">
        <f>IF(TXT!B206="","",TXT!B206)</f>
        <v>104642086136</v>
      </c>
      <c r="E206" t="str">
        <f>IF(B206="","",VLOOKUP(D206,AUXILIAR!$A$3:$C$1181,3,FALSE))</f>
        <v>PAULO ROBERTO VIANNA</v>
      </c>
      <c r="F206">
        <f>IF(A206="","",IF(Q206=1,VLOOKUP(A206,TXT!$A$2:$Q$3001,12,FALSE),0))</f>
        <v>0</v>
      </c>
      <c r="G206">
        <f>IF(A206="","",IF(Q206=1,VLOOKUP(A206,TXT!$A$2:$Q$3001,13,FALSE),0))</f>
        <v>0</v>
      </c>
      <c r="H206">
        <f t="shared" si="33"/>
        <v>0</v>
      </c>
      <c r="I206">
        <f t="shared" si="34"/>
        <v>0</v>
      </c>
      <c r="J206">
        <f>IF(A206="","",IF(Q206=2,VLOOKUP(A206,TXT!$A$2:$Q$3001,12,FALSE),0))</f>
        <v>30.22</v>
      </c>
      <c r="K206">
        <f>IF(A206="","",IF(Q206=2,VLOOKUP(A206,TXT!$A$2:$Q$3001,13,FALSE),0))</f>
        <v>0</v>
      </c>
      <c r="L206">
        <f t="shared" si="35"/>
        <v>0</v>
      </c>
      <c r="M206">
        <f t="shared" si="36"/>
        <v>0</v>
      </c>
      <c r="N206">
        <f t="shared" si="37"/>
        <v>0</v>
      </c>
      <c r="O206" s="1" t="str">
        <f t="shared" si="38"/>
        <v>20250630</v>
      </c>
      <c r="P206" t="str">
        <f t="shared" si="39"/>
        <v>PREMIO</v>
      </c>
      <c r="Q206">
        <f>IF(TXT!E206="","",TXT!G206)</f>
        <v>2</v>
      </c>
    </row>
    <row r="207" spans="1:17" x14ac:dyDescent="0.25">
      <c r="A207" s="2">
        <f t="shared" si="32"/>
        <v>1046520953591</v>
      </c>
      <c r="B207">
        <f>IF(TXT!F207="","",TXT!F207)</f>
        <v>6300</v>
      </c>
      <c r="C207">
        <f>IF(TXT!E207="","",TXT!E207)</f>
        <v>6130</v>
      </c>
      <c r="D207" s="2">
        <f>IF(TXT!B207="","",TXT!B207)</f>
        <v>104652095359</v>
      </c>
      <c r="E207" t="str">
        <f>IF(B207="","",VLOOKUP(D207,AUXILIAR!$A$3:$C$1181,3,FALSE))</f>
        <v>CLEUSA TEREZINHA SOARES ALVES</v>
      </c>
      <c r="F207">
        <f>IF(A207="","",IF(Q207=1,VLOOKUP(A207,TXT!$A$2:$Q$3001,12,FALSE),0))</f>
        <v>13.37</v>
      </c>
      <c r="G207">
        <f>IF(A207="","",IF(Q207=1,VLOOKUP(A207,TXT!$A$2:$Q$3001,13,FALSE),0))</f>
        <v>0</v>
      </c>
      <c r="H207">
        <f t="shared" si="33"/>
        <v>0</v>
      </c>
      <c r="I207">
        <f t="shared" si="34"/>
        <v>0</v>
      </c>
      <c r="J207">
        <f>IF(A207="","",IF(Q207=2,VLOOKUP(A207,TXT!$A$2:$Q$3001,12,FALSE),0))</f>
        <v>0</v>
      </c>
      <c r="K207">
        <f>IF(A207="","",IF(Q207=2,VLOOKUP(A207,TXT!$A$2:$Q$3001,13,FALSE),0))</f>
        <v>0</v>
      </c>
      <c r="L207">
        <f t="shared" si="35"/>
        <v>0</v>
      </c>
      <c r="M207">
        <f t="shared" si="36"/>
        <v>0</v>
      </c>
      <c r="N207">
        <f t="shared" si="37"/>
        <v>0</v>
      </c>
      <c r="O207" s="1" t="str">
        <f t="shared" si="38"/>
        <v>20250630</v>
      </c>
      <c r="P207" t="str">
        <f t="shared" si="39"/>
        <v>PREMIO</v>
      </c>
      <c r="Q207">
        <f>IF(TXT!E207="","",TXT!G207)</f>
        <v>1</v>
      </c>
    </row>
    <row r="208" spans="1:17" x14ac:dyDescent="0.25">
      <c r="A208" s="2">
        <f t="shared" si="32"/>
        <v>1046520953592</v>
      </c>
      <c r="B208">
        <f>IF(TXT!F208="","",TXT!F208)</f>
        <v>6300</v>
      </c>
      <c r="C208">
        <f>IF(TXT!E208="","",TXT!E208)</f>
        <v>6130</v>
      </c>
      <c r="D208" s="2">
        <f>IF(TXT!B208="","",TXT!B208)</f>
        <v>104652095359</v>
      </c>
      <c r="E208" t="str">
        <f>IF(B208="","",VLOOKUP(D208,AUXILIAR!$A$3:$C$1181,3,FALSE))</f>
        <v>CLEUSA TEREZINHA SOARES ALVES</v>
      </c>
      <c r="F208">
        <f>IF(A208="","",IF(Q208=1,VLOOKUP(A208,TXT!$A$2:$Q$3001,12,FALSE),0))</f>
        <v>0</v>
      </c>
      <c r="G208">
        <f>IF(A208="","",IF(Q208=1,VLOOKUP(A208,TXT!$A$2:$Q$3001,13,FALSE),0))</f>
        <v>0</v>
      </c>
      <c r="H208">
        <f t="shared" si="33"/>
        <v>0</v>
      </c>
      <c r="I208">
        <f t="shared" si="34"/>
        <v>0</v>
      </c>
      <c r="J208">
        <f>IF(A208="","",IF(Q208=2,VLOOKUP(A208,TXT!$A$2:$Q$3001,12,FALSE),0))</f>
        <v>14.03</v>
      </c>
      <c r="K208">
        <f>IF(A208="","",IF(Q208=2,VLOOKUP(A208,TXT!$A$2:$Q$3001,13,FALSE),0))</f>
        <v>0</v>
      </c>
      <c r="L208">
        <f t="shared" si="35"/>
        <v>0</v>
      </c>
      <c r="M208">
        <f t="shared" si="36"/>
        <v>0</v>
      </c>
      <c r="N208">
        <f t="shared" si="37"/>
        <v>0</v>
      </c>
      <c r="O208" s="1" t="str">
        <f t="shared" si="38"/>
        <v>20250630</v>
      </c>
      <c r="P208" t="str">
        <f t="shared" si="39"/>
        <v>PREMIO</v>
      </c>
      <c r="Q208">
        <f>IF(TXT!E208="","",TXT!G208)</f>
        <v>2</v>
      </c>
    </row>
    <row r="209" spans="1:17" x14ac:dyDescent="0.25">
      <c r="A209" s="2">
        <f t="shared" si="32"/>
        <v>1046520958721</v>
      </c>
      <c r="B209">
        <f>IF(TXT!F209="","",TXT!F209)</f>
        <v>6300</v>
      </c>
      <c r="C209">
        <f>IF(TXT!E209="","",TXT!E209)</f>
        <v>6142</v>
      </c>
      <c r="D209" s="2">
        <f>IF(TXT!B209="","",TXT!B209)</f>
        <v>104652095872</v>
      </c>
      <c r="E209" t="str">
        <f>IF(B209="","",VLOOKUP(D209,AUXILIAR!$A$3:$C$1181,3,FALSE))</f>
        <v>NARCISO BAREA</v>
      </c>
      <c r="F209">
        <f>IF(A209="","",IF(Q209=1,VLOOKUP(A209,TXT!$A$2:$Q$3001,12,FALSE),0))</f>
        <v>11.65</v>
      </c>
      <c r="G209">
        <f>IF(A209="","",IF(Q209=1,VLOOKUP(A209,TXT!$A$2:$Q$3001,13,FALSE),0))</f>
        <v>0</v>
      </c>
      <c r="H209">
        <f t="shared" si="33"/>
        <v>0</v>
      </c>
      <c r="I209">
        <f t="shared" si="34"/>
        <v>0</v>
      </c>
      <c r="J209">
        <f>IF(A209="","",IF(Q209=2,VLOOKUP(A209,TXT!$A$2:$Q$3001,12,FALSE),0))</f>
        <v>0</v>
      </c>
      <c r="K209">
        <f>IF(A209="","",IF(Q209=2,VLOOKUP(A209,TXT!$A$2:$Q$3001,13,FALSE),0))</f>
        <v>0</v>
      </c>
      <c r="L209">
        <f t="shared" si="35"/>
        <v>0</v>
      </c>
      <c r="M209">
        <f t="shared" si="36"/>
        <v>0</v>
      </c>
      <c r="N209">
        <f t="shared" si="37"/>
        <v>0</v>
      </c>
      <c r="O209" s="1" t="str">
        <f t="shared" si="38"/>
        <v>20250630</v>
      </c>
      <c r="P209" t="str">
        <f t="shared" si="39"/>
        <v>PREMIO</v>
      </c>
      <c r="Q209">
        <f>IF(TXT!E209="","",TXT!G209)</f>
        <v>1</v>
      </c>
    </row>
    <row r="210" spans="1:17" x14ac:dyDescent="0.25">
      <c r="A210" s="2">
        <f t="shared" si="32"/>
        <v>1046520958722</v>
      </c>
      <c r="B210">
        <f>IF(TXT!F210="","",TXT!F210)</f>
        <v>6300</v>
      </c>
      <c r="C210">
        <f>IF(TXT!E210="","",TXT!E210)</f>
        <v>6142</v>
      </c>
      <c r="D210" s="2">
        <f>IF(TXT!B210="","",TXT!B210)</f>
        <v>104652095872</v>
      </c>
      <c r="E210" t="str">
        <f>IF(B210="","",VLOOKUP(D210,AUXILIAR!$A$3:$C$1181,3,FALSE))</f>
        <v>NARCISO BAREA</v>
      </c>
      <c r="F210">
        <f>IF(A210="","",IF(Q210=1,VLOOKUP(A210,TXT!$A$2:$Q$3001,12,FALSE),0))</f>
        <v>0</v>
      </c>
      <c r="G210">
        <f>IF(A210="","",IF(Q210=1,VLOOKUP(A210,TXT!$A$2:$Q$3001,13,FALSE),0))</f>
        <v>0</v>
      </c>
      <c r="H210">
        <f t="shared" si="33"/>
        <v>0</v>
      </c>
      <c r="I210">
        <f t="shared" si="34"/>
        <v>0</v>
      </c>
      <c r="J210">
        <f>IF(A210="","",IF(Q210=2,VLOOKUP(A210,TXT!$A$2:$Q$3001,12,FALSE),0))</f>
        <v>3.05</v>
      </c>
      <c r="K210">
        <f>IF(A210="","",IF(Q210=2,VLOOKUP(A210,TXT!$A$2:$Q$3001,13,FALSE),0))</f>
        <v>0</v>
      </c>
      <c r="L210">
        <f t="shared" si="35"/>
        <v>0</v>
      </c>
      <c r="M210">
        <f t="shared" si="36"/>
        <v>0</v>
      </c>
      <c r="N210">
        <f t="shared" si="37"/>
        <v>0</v>
      </c>
      <c r="O210" s="1" t="str">
        <f t="shared" si="38"/>
        <v>20250630</v>
      </c>
      <c r="P210" t="str">
        <f t="shared" si="39"/>
        <v>PREMIO</v>
      </c>
      <c r="Q210">
        <f>IF(TXT!E210="","",TXT!G210)</f>
        <v>2</v>
      </c>
    </row>
    <row r="211" spans="1:17" x14ac:dyDescent="0.25">
      <c r="A211" s="2">
        <f t="shared" si="32"/>
        <v>1047200004501</v>
      </c>
      <c r="B211">
        <f>IF(TXT!F211="","",TXT!F211)</f>
        <v>6300</v>
      </c>
      <c r="C211">
        <f>IF(TXT!E211="","",TXT!E211)</f>
        <v>6142</v>
      </c>
      <c r="D211" s="2">
        <f>IF(TXT!B211="","",TXT!B211)</f>
        <v>104720000450</v>
      </c>
      <c r="E211" t="str">
        <f>IF(B211="","",VLOOKUP(D211,AUXILIAR!$A$3:$C$1181,3,FALSE))</f>
        <v>MARCELO DA SILVA MODROW</v>
      </c>
      <c r="F211">
        <f>IF(A211="","",IF(Q211=1,VLOOKUP(A211,TXT!$A$2:$Q$3001,12,FALSE),0))</f>
        <v>59.87</v>
      </c>
      <c r="G211">
        <f>IF(A211="","",IF(Q211=1,VLOOKUP(A211,TXT!$A$2:$Q$3001,13,FALSE),0))</f>
        <v>0</v>
      </c>
      <c r="H211">
        <f t="shared" si="33"/>
        <v>0</v>
      </c>
      <c r="I211">
        <f t="shared" si="34"/>
        <v>0</v>
      </c>
      <c r="J211">
        <f>IF(A211="","",IF(Q211=2,VLOOKUP(A211,TXT!$A$2:$Q$3001,12,FALSE),0))</f>
        <v>0</v>
      </c>
      <c r="K211">
        <f>IF(A211="","",IF(Q211=2,VLOOKUP(A211,TXT!$A$2:$Q$3001,13,FALSE),0))</f>
        <v>0</v>
      </c>
      <c r="L211">
        <f t="shared" si="35"/>
        <v>0</v>
      </c>
      <c r="M211">
        <f t="shared" si="36"/>
        <v>0</v>
      </c>
      <c r="N211">
        <f t="shared" si="37"/>
        <v>0</v>
      </c>
      <c r="O211" s="1" t="str">
        <f t="shared" si="38"/>
        <v>20250630</v>
      </c>
      <c r="P211" t="str">
        <f t="shared" si="39"/>
        <v>PREMIO</v>
      </c>
      <c r="Q211">
        <f>IF(TXT!E211="","",TXT!G211)</f>
        <v>1</v>
      </c>
    </row>
    <row r="212" spans="1:17" x14ac:dyDescent="0.25">
      <c r="A212" s="2">
        <f t="shared" si="32"/>
        <v>1047200004502</v>
      </c>
      <c r="B212">
        <f>IF(TXT!F212="","",TXT!F212)</f>
        <v>6300</v>
      </c>
      <c r="C212">
        <f>IF(TXT!E212="","",TXT!E212)</f>
        <v>6142</v>
      </c>
      <c r="D212" s="2">
        <f>IF(TXT!B212="","",TXT!B212)</f>
        <v>104720000450</v>
      </c>
      <c r="E212" t="str">
        <f>IF(B212="","",VLOOKUP(D212,AUXILIAR!$A$3:$C$1181,3,FALSE))</f>
        <v>MARCELO DA SILVA MODROW</v>
      </c>
      <c r="F212">
        <f>IF(A212="","",IF(Q212=1,VLOOKUP(A212,TXT!$A$2:$Q$3001,12,FALSE),0))</f>
        <v>0</v>
      </c>
      <c r="G212">
        <f>IF(A212="","",IF(Q212=1,VLOOKUP(A212,TXT!$A$2:$Q$3001,13,FALSE),0))</f>
        <v>0</v>
      </c>
      <c r="H212">
        <f t="shared" si="33"/>
        <v>0</v>
      </c>
      <c r="I212">
        <f t="shared" si="34"/>
        <v>0</v>
      </c>
      <c r="J212">
        <f>IF(A212="","",IF(Q212=2,VLOOKUP(A212,TXT!$A$2:$Q$3001,12,FALSE),0))</f>
        <v>51.81</v>
      </c>
      <c r="K212">
        <f>IF(A212="","",IF(Q212=2,VLOOKUP(A212,TXT!$A$2:$Q$3001,13,FALSE),0))</f>
        <v>0</v>
      </c>
      <c r="L212">
        <f t="shared" si="35"/>
        <v>0</v>
      </c>
      <c r="M212">
        <f t="shared" si="36"/>
        <v>0</v>
      </c>
      <c r="N212">
        <f t="shared" si="37"/>
        <v>0</v>
      </c>
      <c r="O212" s="1" t="str">
        <f t="shared" si="38"/>
        <v>20250630</v>
      </c>
      <c r="P212" t="str">
        <f t="shared" si="39"/>
        <v>PREMIO</v>
      </c>
      <c r="Q212">
        <f>IF(TXT!E212="","",TXT!G212)</f>
        <v>2</v>
      </c>
    </row>
    <row r="213" spans="1:17" x14ac:dyDescent="0.25">
      <c r="A213" s="2">
        <f t="shared" si="32"/>
        <v>1047400002701</v>
      </c>
      <c r="B213">
        <f>IF(TXT!F213="","",TXT!F213)</f>
        <v>6300</v>
      </c>
      <c r="C213">
        <f>IF(TXT!E213="","",TXT!E213)</f>
        <v>6130</v>
      </c>
      <c r="D213" s="2">
        <f>IF(TXT!B213="","",TXT!B213)</f>
        <v>104740000270</v>
      </c>
      <c r="E213" t="str">
        <f>IF(B213="","",VLOOKUP(D213,AUXILIAR!$A$3:$C$1181,3,FALSE))</f>
        <v>MARCO ANTONIO DA SILVA</v>
      </c>
      <c r="F213">
        <f>IF(A213="","",IF(Q213=1,VLOOKUP(A213,TXT!$A$2:$Q$3001,12,FALSE),0))</f>
        <v>23.67</v>
      </c>
      <c r="G213">
        <f>IF(A213="","",IF(Q213=1,VLOOKUP(A213,TXT!$A$2:$Q$3001,13,FALSE),0))</f>
        <v>0</v>
      </c>
      <c r="H213">
        <f t="shared" si="33"/>
        <v>0</v>
      </c>
      <c r="I213">
        <f t="shared" si="34"/>
        <v>0</v>
      </c>
      <c r="J213">
        <f>IF(A213="","",IF(Q213=2,VLOOKUP(A213,TXT!$A$2:$Q$3001,12,FALSE),0))</f>
        <v>0</v>
      </c>
      <c r="K213">
        <f>IF(A213="","",IF(Q213=2,VLOOKUP(A213,TXT!$A$2:$Q$3001,13,FALSE),0))</f>
        <v>0</v>
      </c>
      <c r="L213">
        <f t="shared" si="35"/>
        <v>0</v>
      </c>
      <c r="M213">
        <f t="shared" si="36"/>
        <v>0</v>
      </c>
      <c r="N213">
        <f t="shared" si="37"/>
        <v>0</v>
      </c>
      <c r="O213" s="1" t="str">
        <f t="shared" si="38"/>
        <v>20250630</v>
      </c>
      <c r="P213" t="str">
        <f t="shared" si="39"/>
        <v>PREMIO</v>
      </c>
      <c r="Q213">
        <f>IF(TXT!E213="","",TXT!G213)</f>
        <v>1</v>
      </c>
    </row>
    <row r="214" spans="1:17" x14ac:dyDescent="0.25">
      <c r="A214" s="2">
        <f t="shared" si="32"/>
        <v>1047400002702</v>
      </c>
      <c r="B214">
        <f>IF(TXT!F214="","",TXT!F214)</f>
        <v>6300</v>
      </c>
      <c r="C214">
        <f>IF(TXT!E214="","",TXT!E214)</f>
        <v>6130</v>
      </c>
      <c r="D214" s="2">
        <f>IF(TXT!B214="","",TXT!B214)</f>
        <v>104740000270</v>
      </c>
      <c r="E214" t="str">
        <f>IF(B214="","",VLOOKUP(D214,AUXILIAR!$A$3:$C$1181,3,FALSE))</f>
        <v>MARCO ANTONIO DA SILVA</v>
      </c>
      <c r="F214">
        <f>IF(A214="","",IF(Q214=1,VLOOKUP(A214,TXT!$A$2:$Q$3001,12,FALSE),0))</f>
        <v>0</v>
      </c>
      <c r="G214">
        <f>IF(A214="","",IF(Q214=1,VLOOKUP(A214,TXT!$A$2:$Q$3001,13,FALSE),0))</f>
        <v>0</v>
      </c>
      <c r="H214">
        <f t="shared" si="33"/>
        <v>0</v>
      </c>
      <c r="I214">
        <f t="shared" si="34"/>
        <v>0</v>
      </c>
      <c r="J214">
        <f>IF(A214="","",IF(Q214=2,VLOOKUP(A214,TXT!$A$2:$Q$3001,12,FALSE),0))</f>
        <v>18.82</v>
      </c>
      <c r="K214">
        <f>IF(A214="","",IF(Q214=2,VLOOKUP(A214,TXT!$A$2:$Q$3001,13,FALSE),0))</f>
        <v>0</v>
      </c>
      <c r="L214">
        <f t="shared" si="35"/>
        <v>0</v>
      </c>
      <c r="M214">
        <f t="shared" si="36"/>
        <v>0</v>
      </c>
      <c r="N214">
        <f t="shared" si="37"/>
        <v>0</v>
      </c>
      <c r="O214" s="1" t="str">
        <f t="shared" si="38"/>
        <v>20250630</v>
      </c>
      <c r="P214" t="str">
        <f t="shared" si="39"/>
        <v>PREMIO</v>
      </c>
      <c r="Q214">
        <f>IF(TXT!E214="","",TXT!G214)</f>
        <v>2</v>
      </c>
    </row>
    <row r="215" spans="1:17" x14ac:dyDescent="0.25">
      <c r="A215" s="2">
        <f t="shared" si="32"/>
        <v>1047820972101</v>
      </c>
      <c r="B215">
        <f>IF(TXT!F215="","",TXT!F215)</f>
        <v>6300</v>
      </c>
      <c r="C215">
        <f>IF(TXT!E215="","",TXT!E215)</f>
        <v>6130</v>
      </c>
      <c r="D215" s="2">
        <f>IF(TXT!B215="","",TXT!B215)</f>
        <v>104782097210</v>
      </c>
      <c r="E215" t="str">
        <f>IF(B215="","",VLOOKUP(D215,AUXILIAR!$A$3:$C$1181,3,FALSE))</f>
        <v>EDUARDO JOSE MEDEIROS FOSSATI</v>
      </c>
      <c r="F215">
        <f>IF(A215="","",IF(Q215=1,VLOOKUP(A215,TXT!$A$2:$Q$3001,12,FALSE),0))</f>
        <v>588.92999999999995</v>
      </c>
      <c r="G215">
        <f>IF(A215="","",IF(Q215=1,VLOOKUP(A215,TXT!$A$2:$Q$3001,13,FALSE),0))</f>
        <v>0</v>
      </c>
      <c r="H215">
        <f t="shared" si="33"/>
        <v>0</v>
      </c>
      <c r="I215">
        <f t="shared" si="34"/>
        <v>0</v>
      </c>
      <c r="J215">
        <f>IF(A215="","",IF(Q215=2,VLOOKUP(A215,TXT!$A$2:$Q$3001,12,FALSE),0))</f>
        <v>0</v>
      </c>
      <c r="K215">
        <f>IF(A215="","",IF(Q215=2,VLOOKUP(A215,TXT!$A$2:$Q$3001,13,FALSE),0))</f>
        <v>0</v>
      </c>
      <c r="L215">
        <f t="shared" si="35"/>
        <v>0</v>
      </c>
      <c r="M215">
        <f t="shared" si="36"/>
        <v>0</v>
      </c>
      <c r="N215">
        <f t="shared" si="37"/>
        <v>0</v>
      </c>
      <c r="O215" s="1" t="str">
        <f t="shared" si="38"/>
        <v>20250630</v>
      </c>
      <c r="P215" t="str">
        <f t="shared" si="39"/>
        <v>PREMIO</v>
      </c>
      <c r="Q215">
        <f>IF(TXT!E215="","",TXT!G215)</f>
        <v>1</v>
      </c>
    </row>
    <row r="216" spans="1:17" x14ac:dyDescent="0.25">
      <c r="A216" s="2">
        <f t="shared" si="32"/>
        <v>1047820972102</v>
      </c>
      <c r="B216">
        <f>IF(TXT!F216="","",TXT!F216)</f>
        <v>6300</v>
      </c>
      <c r="C216">
        <f>IF(TXT!E216="","",TXT!E216)</f>
        <v>6130</v>
      </c>
      <c r="D216" s="2">
        <f>IF(TXT!B216="","",TXT!B216)</f>
        <v>104782097210</v>
      </c>
      <c r="E216" t="str">
        <f>IF(B216="","",VLOOKUP(D216,AUXILIAR!$A$3:$C$1181,3,FALSE))</f>
        <v>EDUARDO JOSE MEDEIROS FOSSATI</v>
      </c>
      <c r="F216">
        <f>IF(A216="","",IF(Q216=1,VLOOKUP(A216,TXT!$A$2:$Q$3001,12,FALSE),0))</f>
        <v>0</v>
      </c>
      <c r="G216">
        <f>IF(A216="","",IF(Q216=1,VLOOKUP(A216,TXT!$A$2:$Q$3001,13,FALSE),0))</f>
        <v>0</v>
      </c>
      <c r="H216">
        <f t="shared" si="33"/>
        <v>0</v>
      </c>
      <c r="I216">
        <f t="shared" si="34"/>
        <v>0</v>
      </c>
      <c r="J216">
        <f>IF(A216="","",IF(Q216=2,VLOOKUP(A216,TXT!$A$2:$Q$3001,12,FALSE),0))</f>
        <v>27.7</v>
      </c>
      <c r="K216">
        <f>IF(A216="","",IF(Q216=2,VLOOKUP(A216,TXT!$A$2:$Q$3001,13,FALSE),0))</f>
        <v>0</v>
      </c>
      <c r="L216">
        <f t="shared" si="35"/>
        <v>0</v>
      </c>
      <c r="M216">
        <f t="shared" si="36"/>
        <v>0</v>
      </c>
      <c r="N216">
        <f t="shared" si="37"/>
        <v>0</v>
      </c>
      <c r="O216" s="1" t="str">
        <f t="shared" si="38"/>
        <v>20250630</v>
      </c>
      <c r="P216" t="str">
        <f t="shared" si="39"/>
        <v>PREMIO</v>
      </c>
      <c r="Q216">
        <f>IF(TXT!E216="","",TXT!G216)</f>
        <v>2</v>
      </c>
    </row>
    <row r="217" spans="1:17" x14ac:dyDescent="0.25">
      <c r="A217" s="2">
        <f t="shared" si="32"/>
        <v>1047820972111</v>
      </c>
      <c r="B217">
        <f>IF(TXT!F217="","",TXT!F217)</f>
        <v>6300</v>
      </c>
      <c r="C217">
        <f>IF(TXT!E217="","",TXT!E217)</f>
        <v>6130</v>
      </c>
      <c r="D217" s="2">
        <f>IF(TXT!B217="","",TXT!B217)</f>
        <v>104782097211</v>
      </c>
      <c r="E217" t="str">
        <f>IF(B217="","",VLOOKUP(D217,AUXILIAR!$A$3:$C$1181,3,FALSE))</f>
        <v>NELSON HENKE STERZI</v>
      </c>
      <c r="F217">
        <f>IF(A217="","",IF(Q217=1,VLOOKUP(A217,TXT!$A$2:$Q$3001,12,FALSE),0))</f>
        <v>513.13</v>
      </c>
      <c r="G217">
        <f>IF(A217="","",IF(Q217=1,VLOOKUP(A217,TXT!$A$2:$Q$3001,13,FALSE),0))</f>
        <v>0</v>
      </c>
      <c r="H217">
        <f t="shared" si="33"/>
        <v>0</v>
      </c>
      <c r="I217">
        <f t="shared" si="34"/>
        <v>0</v>
      </c>
      <c r="J217">
        <f>IF(A217="","",IF(Q217=2,VLOOKUP(A217,TXT!$A$2:$Q$3001,12,FALSE),0))</f>
        <v>0</v>
      </c>
      <c r="K217">
        <f>IF(A217="","",IF(Q217=2,VLOOKUP(A217,TXT!$A$2:$Q$3001,13,FALSE),0))</f>
        <v>0</v>
      </c>
      <c r="L217">
        <f t="shared" si="35"/>
        <v>0</v>
      </c>
      <c r="M217">
        <f t="shared" si="36"/>
        <v>0</v>
      </c>
      <c r="N217">
        <f t="shared" si="37"/>
        <v>0</v>
      </c>
      <c r="O217" s="1" t="str">
        <f t="shared" si="38"/>
        <v>20250630</v>
      </c>
      <c r="P217" t="str">
        <f t="shared" si="39"/>
        <v>PREMIO</v>
      </c>
      <c r="Q217">
        <f>IF(TXT!E217="","",TXT!G217)</f>
        <v>1</v>
      </c>
    </row>
    <row r="218" spans="1:17" x14ac:dyDescent="0.25">
      <c r="A218" s="2">
        <f t="shared" si="32"/>
        <v>1047820972112</v>
      </c>
      <c r="B218">
        <f>IF(TXT!F218="","",TXT!F218)</f>
        <v>6300</v>
      </c>
      <c r="C218">
        <f>IF(TXT!E218="","",TXT!E218)</f>
        <v>6130</v>
      </c>
      <c r="D218" s="2">
        <f>IF(TXT!B218="","",TXT!B218)</f>
        <v>104782097211</v>
      </c>
      <c r="E218" t="str">
        <f>IF(B218="","",VLOOKUP(D218,AUXILIAR!$A$3:$C$1181,3,FALSE))</f>
        <v>NELSON HENKE STERZI</v>
      </c>
      <c r="F218">
        <f>IF(A218="","",IF(Q218=1,VLOOKUP(A218,TXT!$A$2:$Q$3001,12,FALSE),0))</f>
        <v>0</v>
      </c>
      <c r="G218">
        <f>IF(A218="","",IF(Q218=1,VLOOKUP(A218,TXT!$A$2:$Q$3001,13,FALSE),0))</f>
        <v>0</v>
      </c>
      <c r="H218">
        <f t="shared" si="33"/>
        <v>0</v>
      </c>
      <c r="I218">
        <f t="shared" si="34"/>
        <v>0</v>
      </c>
      <c r="J218">
        <f>IF(A218="","",IF(Q218=2,VLOOKUP(A218,TXT!$A$2:$Q$3001,12,FALSE),0))</f>
        <v>27.7</v>
      </c>
      <c r="K218">
        <f>IF(A218="","",IF(Q218=2,VLOOKUP(A218,TXT!$A$2:$Q$3001,13,FALSE),0))</f>
        <v>0</v>
      </c>
      <c r="L218">
        <f t="shared" si="35"/>
        <v>0</v>
      </c>
      <c r="M218">
        <f t="shared" si="36"/>
        <v>0</v>
      </c>
      <c r="N218">
        <f t="shared" si="37"/>
        <v>0</v>
      </c>
      <c r="O218" s="1" t="str">
        <f t="shared" si="38"/>
        <v>20250630</v>
      </c>
      <c r="P218" t="str">
        <f t="shared" si="39"/>
        <v>PREMIO</v>
      </c>
      <c r="Q218">
        <f>IF(TXT!E218="","",TXT!G218)</f>
        <v>2</v>
      </c>
    </row>
    <row r="219" spans="1:17" x14ac:dyDescent="0.25">
      <c r="A219" s="2">
        <f t="shared" si="32"/>
        <v>1049520091011</v>
      </c>
      <c r="B219">
        <f>IF(TXT!F219="","",TXT!F219)</f>
        <v>6300</v>
      </c>
      <c r="C219">
        <f>IF(TXT!E219="","",TXT!E219)</f>
        <v>6130</v>
      </c>
      <c r="D219" s="2">
        <f>IF(TXT!B219="","",TXT!B219)</f>
        <v>104952009101</v>
      </c>
      <c r="E219" t="str">
        <f>IF(B219="","",VLOOKUP(D219,AUXILIAR!$A$3:$C$1181,3,FALSE))</f>
        <v>VAGNER CORREA PINTO</v>
      </c>
      <c r="F219">
        <f>IF(A219="","",IF(Q219=1,VLOOKUP(A219,TXT!$A$2:$Q$3001,12,FALSE),0))</f>
        <v>25.99</v>
      </c>
      <c r="G219">
        <f>IF(A219="","",IF(Q219=1,VLOOKUP(A219,TXT!$A$2:$Q$3001,13,FALSE),0))</f>
        <v>0</v>
      </c>
      <c r="H219">
        <f t="shared" si="33"/>
        <v>0</v>
      </c>
      <c r="I219">
        <f t="shared" si="34"/>
        <v>0</v>
      </c>
      <c r="J219">
        <f>IF(A219="","",IF(Q219=2,VLOOKUP(A219,TXT!$A$2:$Q$3001,12,FALSE),0))</f>
        <v>0</v>
      </c>
      <c r="K219">
        <f>IF(A219="","",IF(Q219=2,VLOOKUP(A219,TXT!$A$2:$Q$3001,13,FALSE),0))</f>
        <v>0</v>
      </c>
      <c r="L219">
        <f t="shared" si="35"/>
        <v>0</v>
      </c>
      <c r="M219">
        <f t="shared" si="36"/>
        <v>0</v>
      </c>
      <c r="N219">
        <f t="shared" si="37"/>
        <v>0</v>
      </c>
      <c r="O219" s="1" t="str">
        <f t="shared" si="38"/>
        <v>20250630</v>
      </c>
      <c r="P219" t="str">
        <f t="shared" si="39"/>
        <v>PREMIO</v>
      </c>
      <c r="Q219">
        <f>IF(TXT!E219="","",TXT!G219)</f>
        <v>1</v>
      </c>
    </row>
    <row r="220" spans="1:17" x14ac:dyDescent="0.25">
      <c r="A220" s="2">
        <f t="shared" si="32"/>
        <v>1049520091012</v>
      </c>
      <c r="B220">
        <f>IF(TXT!F220="","",TXT!F220)</f>
        <v>6300</v>
      </c>
      <c r="C220">
        <f>IF(TXT!E220="","",TXT!E220)</f>
        <v>6130</v>
      </c>
      <c r="D220" s="2">
        <f>IF(TXT!B220="","",TXT!B220)</f>
        <v>104952009101</v>
      </c>
      <c r="E220" t="str">
        <f>IF(B220="","",VLOOKUP(D220,AUXILIAR!$A$3:$C$1181,3,FALSE))</f>
        <v>VAGNER CORREA PINTO</v>
      </c>
      <c r="F220">
        <f>IF(A220="","",IF(Q220=1,VLOOKUP(A220,TXT!$A$2:$Q$3001,12,FALSE),0))</f>
        <v>0</v>
      </c>
      <c r="G220">
        <f>IF(A220="","",IF(Q220=1,VLOOKUP(A220,TXT!$A$2:$Q$3001,13,FALSE),0))</f>
        <v>0</v>
      </c>
      <c r="H220">
        <f t="shared" si="33"/>
        <v>0</v>
      </c>
      <c r="I220">
        <f t="shared" si="34"/>
        <v>0</v>
      </c>
      <c r="J220">
        <f>IF(A220="","",IF(Q220=2,VLOOKUP(A220,TXT!$A$2:$Q$3001,12,FALSE),0))</f>
        <v>16.11</v>
      </c>
      <c r="K220">
        <f>IF(A220="","",IF(Q220=2,VLOOKUP(A220,TXT!$A$2:$Q$3001,13,FALSE),0))</f>
        <v>0</v>
      </c>
      <c r="L220">
        <f t="shared" si="35"/>
        <v>0</v>
      </c>
      <c r="M220">
        <f t="shared" si="36"/>
        <v>0</v>
      </c>
      <c r="N220">
        <f t="shared" si="37"/>
        <v>0</v>
      </c>
      <c r="O220" s="1" t="str">
        <f t="shared" si="38"/>
        <v>20250630</v>
      </c>
      <c r="P220" t="str">
        <f t="shared" si="39"/>
        <v>PREMIO</v>
      </c>
      <c r="Q220">
        <f>IF(TXT!E220="","",TXT!G220)</f>
        <v>2</v>
      </c>
    </row>
    <row r="221" spans="1:17" x14ac:dyDescent="0.25">
      <c r="A221" s="2">
        <f t="shared" si="32"/>
        <v>1050520934921</v>
      </c>
      <c r="B221">
        <f>IF(TXT!F221="","",TXT!F221)</f>
        <v>6300</v>
      </c>
      <c r="C221">
        <f>IF(TXT!E221="","",TXT!E221)</f>
        <v>6130</v>
      </c>
      <c r="D221" s="2">
        <f>IF(TXT!B221="","",TXT!B221)</f>
        <v>105052093492</v>
      </c>
      <c r="E221" t="str">
        <f>IF(B221="","",VLOOKUP(D221,AUXILIAR!$A$3:$C$1181,3,FALSE))</f>
        <v>PAULO ROBERTO FERNANDES CORREA</v>
      </c>
      <c r="F221">
        <f>IF(A221="","",IF(Q221=1,VLOOKUP(A221,TXT!$A$2:$Q$3001,12,FALSE),0))</f>
        <v>38.590000000000003</v>
      </c>
      <c r="G221">
        <f>IF(A221="","",IF(Q221=1,VLOOKUP(A221,TXT!$A$2:$Q$3001,13,FALSE),0))</f>
        <v>0</v>
      </c>
      <c r="H221">
        <f t="shared" si="33"/>
        <v>0</v>
      </c>
      <c r="I221">
        <f t="shared" si="34"/>
        <v>0</v>
      </c>
      <c r="J221">
        <f>IF(A221="","",IF(Q221=2,VLOOKUP(A221,TXT!$A$2:$Q$3001,12,FALSE),0))</f>
        <v>0</v>
      </c>
      <c r="K221">
        <f>IF(A221="","",IF(Q221=2,VLOOKUP(A221,TXT!$A$2:$Q$3001,13,FALSE),0))</f>
        <v>0</v>
      </c>
      <c r="L221">
        <f t="shared" si="35"/>
        <v>0</v>
      </c>
      <c r="M221">
        <f t="shared" si="36"/>
        <v>0</v>
      </c>
      <c r="N221">
        <f t="shared" si="37"/>
        <v>0</v>
      </c>
      <c r="O221" s="1" t="str">
        <f t="shared" si="38"/>
        <v>20250630</v>
      </c>
      <c r="P221" t="str">
        <f t="shared" si="39"/>
        <v>PREMIO</v>
      </c>
      <c r="Q221">
        <f>IF(TXT!E221="","",TXT!G221)</f>
        <v>1</v>
      </c>
    </row>
    <row r="222" spans="1:17" x14ac:dyDescent="0.25">
      <c r="A222" s="2">
        <f t="shared" si="32"/>
        <v>1050520934922</v>
      </c>
      <c r="B222">
        <f>IF(TXT!F222="","",TXT!F222)</f>
        <v>6300</v>
      </c>
      <c r="C222">
        <f>IF(TXT!E222="","",TXT!E222)</f>
        <v>6130</v>
      </c>
      <c r="D222" s="2">
        <f>IF(TXT!B222="","",TXT!B222)</f>
        <v>105052093492</v>
      </c>
      <c r="E222" t="str">
        <f>IF(B222="","",VLOOKUP(D222,AUXILIAR!$A$3:$C$1181,3,FALSE))</f>
        <v>PAULO ROBERTO FERNANDES CORREA</v>
      </c>
      <c r="F222">
        <f>IF(A222="","",IF(Q222=1,VLOOKUP(A222,TXT!$A$2:$Q$3001,12,FALSE),0))</f>
        <v>0</v>
      </c>
      <c r="G222">
        <f>IF(A222="","",IF(Q222=1,VLOOKUP(A222,TXT!$A$2:$Q$3001,13,FALSE),0))</f>
        <v>0</v>
      </c>
      <c r="H222">
        <f t="shared" si="33"/>
        <v>0</v>
      </c>
      <c r="I222">
        <f t="shared" si="34"/>
        <v>0</v>
      </c>
      <c r="J222">
        <f>IF(A222="","",IF(Q222=2,VLOOKUP(A222,TXT!$A$2:$Q$3001,12,FALSE),0))</f>
        <v>13.21</v>
      </c>
      <c r="K222">
        <f>IF(A222="","",IF(Q222=2,VLOOKUP(A222,TXT!$A$2:$Q$3001,13,FALSE),0))</f>
        <v>0</v>
      </c>
      <c r="L222">
        <f t="shared" si="35"/>
        <v>0</v>
      </c>
      <c r="M222">
        <f t="shared" si="36"/>
        <v>0</v>
      </c>
      <c r="N222">
        <f t="shared" si="37"/>
        <v>0</v>
      </c>
      <c r="O222" s="1" t="str">
        <f t="shared" si="38"/>
        <v>20250630</v>
      </c>
      <c r="P222" t="str">
        <f t="shared" si="39"/>
        <v>PREMIO</v>
      </c>
      <c r="Q222">
        <f>IF(TXT!E222="","",TXT!G222)</f>
        <v>2</v>
      </c>
    </row>
    <row r="223" spans="1:17" x14ac:dyDescent="0.25">
      <c r="A223" s="2">
        <f t="shared" si="32"/>
        <v>1050901250111</v>
      </c>
      <c r="B223">
        <f>IF(TXT!F223="","",TXT!F223)</f>
        <v>6300</v>
      </c>
      <c r="C223">
        <f>IF(TXT!E223="","",TXT!E223)</f>
        <v>6130</v>
      </c>
      <c r="D223" s="2">
        <f>IF(TXT!B223="","",TXT!B223)</f>
        <v>105090125011</v>
      </c>
      <c r="E223" t="str">
        <f>IF(B223="","",VLOOKUP(D223,AUXILIAR!$A$3:$C$1181,3,FALSE))</f>
        <v>LISIA MARA OLIVEIRA BIZARRO</v>
      </c>
      <c r="F223">
        <f>IF(A223="","",IF(Q223=1,VLOOKUP(A223,TXT!$A$2:$Q$3001,12,FALSE),0))</f>
        <v>11.74</v>
      </c>
      <c r="G223">
        <f>IF(A223="","",IF(Q223=1,VLOOKUP(A223,TXT!$A$2:$Q$3001,13,FALSE),0))</f>
        <v>0</v>
      </c>
      <c r="H223">
        <f t="shared" si="33"/>
        <v>0</v>
      </c>
      <c r="I223">
        <f t="shared" si="34"/>
        <v>0</v>
      </c>
      <c r="J223">
        <f>IF(A223="","",IF(Q223=2,VLOOKUP(A223,TXT!$A$2:$Q$3001,12,FALSE),0))</f>
        <v>0</v>
      </c>
      <c r="K223">
        <f>IF(A223="","",IF(Q223=2,VLOOKUP(A223,TXT!$A$2:$Q$3001,13,FALSE),0))</f>
        <v>0</v>
      </c>
      <c r="L223">
        <f t="shared" si="35"/>
        <v>0</v>
      </c>
      <c r="M223">
        <f t="shared" si="36"/>
        <v>0</v>
      </c>
      <c r="N223">
        <f t="shared" si="37"/>
        <v>0</v>
      </c>
      <c r="O223" s="1" t="str">
        <f t="shared" si="38"/>
        <v>20250630</v>
      </c>
      <c r="P223" t="str">
        <f t="shared" si="39"/>
        <v>PREMIO</v>
      </c>
      <c r="Q223">
        <f>IF(TXT!E223="","",TXT!G223)</f>
        <v>1</v>
      </c>
    </row>
    <row r="224" spans="1:17" x14ac:dyDescent="0.25">
      <c r="A224" s="2">
        <f t="shared" si="32"/>
        <v>1050901250112</v>
      </c>
      <c r="B224">
        <f>IF(TXT!F224="","",TXT!F224)</f>
        <v>6300</v>
      </c>
      <c r="C224">
        <f>IF(TXT!E224="","",TXT!E224)</f>
        <v>6130</v>
      </c>
      <c r="D224" s="2">
        <f>IF(TXT!B224="","",TXT!B224)</f>
        <v>105090125011</v>
      </c>
      <c r="E224" t="str">
        <f>IF(B224="","",VLOOKUP(D224,AUXILIAR!$A$3:$C$1181,3,FALSE))</f>
        <v>LISIA MARA OLIVEIRA BIZARRO</v>
      </c>
      <c r="F224">
        <f>IF(A224="","",IF(Q224=1,VLOOKUP(A224,TXT!$A$2:$Q$3001,12,FALSE),0))</f>
        <v>0</v>
      </c>
      <c r="G224">
        <f>IF(A224="","",IF(Q224=1,VLOOKUP(A224,TXT!$A$2:$Q$3001,13,FALSE),0))</f>
        <v>0</v>
      </c>
      <c r="H224">
        <f t="shared" si="33"/>
        <v>0</v>
      </c>
      <c r="I224">
        <f t="shared" si="34"/>
        <v>0</v>
      </c>
      <c r="J224">
        <f>IF(A224="","",IF(Q224=2,VLOOKUP(A224,TXT!$A$2:$Q$3001,12,FALSE),0))</f>
        <v>15.36</v>
      </c>
      <c r="K224">
        <f>IF(A224="","",IF(Q224=2,VLOOKUP(A224,TXT!$A$2:$Q$3001,13,FALSE),0))</f>
        <v>0</v>
      </c>
      <c r="L224">
        <f t="shared" si="35"/>
        <v>0</v>
      </c>
      <c r="M224">
        <f t="shared" si="36"/>
        <v>0</v>
      </c>
      <c r="N224">
        <f t="shared" si="37"/>
        <v>0</v>
      </c>
      <c r="O224" s="1" t="str">
        <f t="shared" si="38"/>
        <v>20250630</v>
      </c>
      <c r="P224" t="str">
        <f t="shared" si="39"/>
        <v>PREMIO</v>
      </c>
      <c r="Q224">
        <f>IF(TXT!E224="","",TXT!G224)</f>
        <v>2</v>
      </c>
    </row>
    <row r="225" spans="1:17" x14ac:dyDescent="0.25">
      <c r="A225" s="2">
        <f t="shared" si="32"/>
        <v>1051620863921</v>
      </c>
      <c r="B225">
        <f>IF(TXT!F225="","",TXT!F225)</f>
        <v>6300</v>
      </c>
      <c r="C225">
        <f>IF(TXT!E225="","",TXT!E225)</f>
        <v>6142</v>
      </c>
      <c r="D225" s="2">
        <f>IF(TXT!B225="","",TXT!B225)</f>
        <v>105162086392</v>
      </c>
      <c r="E225" t="str">
        <f>IF(B225="","",VLOOKUP(D225,AUXILIAR!$A$3:$C$1181,3,FALSE))</f>
        <v>VALDECIR AUSTRIA ANTUNES</v>
      </c>
      <c r="F225">
        <f>IF(A225="","",IF(Q225=1,VLOOKUP(A225,TXT!$A$2:$Q$3001,12,FALSE),0))</f>
        <v>92.44</v>
      </c>
      <c r="G225">
        <f>IF(A225="","",IF(Q225=1,VLOOKUP(A225,TXT!$A$2:$Q$3001,13,FALSE),0))</f>
        <v>0</v>
      </c>
      <c r="H225">
        <f t="shared" si="33"/>
        <v>0</v>
      </c>
      <c r="I225">
        <f t="shared" si="34"/>
        <v>0</v>
      </c>
      <c r="J225">
        <f>IF(A225="","",IF(Q225=2,VLOOKUP(A225,TXT!$A$2:$Q$3001,12,FALSE),0))</f>
        <v>0</v>
      </c>
      <c r="K225">
        <f>IF(A225="","",IF(Q225=2,VLOOKUP(A225,TXT!$A$2:$Q$3001,13,FALSE),0))</f>
        <v>0</v>
      </c>
      <c r="L225">
        <f t="shared" si="35"/>
        <v>0</v>
      </c>
      <c r="M225">
        <f t="shared" si="36"/>
        <v>0</v>
      </c>
      <c r="N225">
        <f t="shared" si="37"/>
        <v>0</v>
      </c>
      <c r="O225" s="1" t="str">
        <f t="shared" si="38"/>
        <v>20250630</v>
      </c>
      <c r="P225" t="str">
        <f t="shared" si="39"/>
        <v>PREMIO</v>
      </c>
      <c r="Q225">
        <f>IF(TXT!E225="","",TXT!G225)</f>
        <v>1</v>
      </c>
    </row>
    <row r="226" spans="1:17" x14ac:dyDescent="0.25">
      <c r="A226" s="2">
        <f t="shared" si="32"/>
        <v>1051620863922</v>
      </c>
      <c r="B226">
        <f>IF(TXT!F226="","",TXT!F226)</f>
        <v>6300</v>
      </c>
      <c r="C226">
        <f>IF(TXT!E226="","",TXT!E226)</f>
        <v>6142</v>
      </c>
      <c r="D226" s="2">
        <f>IF(TXT!B226="","",TXT!B226)</f>
        <v>105162086392</v>
      </c>
      <c r="E226" t="str">
        <f>IF(B226="","",VLOOKUP(D226,AUXILIAR!$A$3:$C$1181,3,FALSE))</f>
        <v>VALDECIR AUSTRIA ANTUNES</v>
      </c>
      <c r="F226">
        <f>IF(A226="","",IF(Q226=1,VLOOKUP(A226,TXT!$A$2:$Q$3001,12,FALSE),0))</f>
        <v>0</v>
      </c>
      <c r="G226">
        <f>IF(A226="","",IF(Q226=1,VLOOKUP(A226,TXT!$A$2:$Q$3001,13,FALSE),0))</f>
        <v>0</v>
      </c>
      <c r="H226">
        <f t="shared" si="33"/>
        <v>0</v>
      </c>
      <c r="I226">
        <f t="shared" si="34"/>
        <v>0</v>
      </c>
      <c r="J226">
        <f>IF(A226="","",IF(Q226=2,VLOOKUP(A226,TXT!$A$2:$Q$3001,12,FALSE),0))</f>
        <v>19.34</v>
      </c>
      <c r="K226">
        <f>IF(A226="","",IF(Q226=2,VLOOKUP(A226,TXT!$A$2:$Q$3001,13,FALSE),0))</f>
        <v>0</v>
      </c>
      <c r="L226">
        <f t="shared" si="35"/>
        <v>0</v>
      </c>
      <c r="M226">
        <f t="shared" si="36"/>
        <v>0</v>
      </c>
      <c r="N226">
        <f t="shared" si="37"/>
        <v>0</v>
      </c>
      <c r="O226" s="1" t="str">
        <f t="shared" si="38"/>
        <v>20250630</v>
      </c>
      <c r="P226" t="str">
        <f t="shared" si="39"/>
        <v>PREMIO</v>
      </c>
      <c r="Q226">
        <f>IF(TXT!E226="","",TXT!G226)</f>
        <v>2</v>
      </c>
    </row>
    <row r="227" spans="1:17" x14ac:dyDescent="0.25">
      <c r="A227" s="2">
        <f t="shared" si="32"/>
        <v>1051820449651</v>
      </c>
      <c r="B227">
        <f>IF(TXT!F227="","",TXT!F227)</f>
        <v>6300</v>
      </c>
      <c r="C227">
        <f>IF(TXT!E227="","",TXT!E227)</f>
        <v>6130</v>
      </c>
      <c r="D227" s="2">
        <f>IF(TXT!B227="","",TXT!B227)</f>
        <v>105182044965</v>
      </c>
      <c r="E227" t="str">
        <f>IF(B227="","",VLOOKUP(D227,AUXILIAR!$A$3:$C$1181,3,FALSE))</f>
        <v>CARLOS ALBERTO PIMENTEL</v>
      </c>
      <c r="F227">
        <f>IF(A227="","",IF(Q227=1,VLOOKUP(A227,TXT!$A$2:$Q$3001,12,FALSE),0))</f>
        <v>71.91</v>
      </c>
      <c r="G227">
        <f>IF(A227="","",IF(Q227=1,VLOOKUP(A227,TXT!$A$2:$Q$3001,13,FALSE),0))</f>
        <v>0</v>
      </c>
      <c r="H227">
        <f t="shared" si="33"/>
        <v>0</v>
      </c>
      <c r="I227">
        <f t="shared" si="34"/>
        <v>0</v>
      </c>
      <c r="J227">
        <f>IF(A227="","",IF(Q227=2,VLOOKUP(A227,TXT!$A$2:$Q$3001,12,FALSE),0))</f>
        <v>0</v>
      </c>
      <c r="K227">
        <f>IF(A227="","",IF(Q227=2,VLOOKUP(A227,TXT!$A$2:$Q$3001,13,FALSE),0))</f>
        <v>0</v>
      </c>
      <c r="L227">
        <f t="shared" si="35"/>
        <v>0</v>
      </c>
      <c r="M227">
        <f t="shared" si="36"/>
        <v>0</v>
      </c>
      <c r="N227">
        <f t="shared" si="37"/>
        <v>0</v>
      </c>
      <c r="O227" s="1" t="str">
        <f t="shared" si="38"/>
        <v>20250630</v>
      </c>
      <c r="P227" t="str">
        <f t="shared" si="39"/>
        <v>PREMIO</v>
      </c>
      <c r="Q227">
        <f>IF(TXT!E227="","",TXT!G227)</f>
        <v>1</v>
      </c>
    </row>
    <row r="228" spans="1:17" x14ac:dyDescent="0.25">
      <c r="A228" s="2">
        <f t="shared" si="32"/>
        <v>1051820449652</v>
      </c>
      <c r="B228">
        <f>IF(TXT!F228="","",TXT!F228)</f>
        <v>6300</v>
      </c>
      <c r="C228">
        <f>IF(TXT!E228="","",TXT!E228)</f>
        <v>6130</v>
      </c>
      <c r="D228" s="2">
        <f>IF(TXT!B228="","",TXT!B228)</f>
        <v>105182044965</v>
      </c>
      <c r="E228" t="str">
        <f>IF(B228="","",VLOOKUP(D228,AUXILIAR!$A$3:$C$1181,3,FALSE))</f>
        <v>CARLOS ALBERTO PIMENTEL</v>
      </c>
      <c r="F228">
        <f>IF(A228="","",IF(Q228=1,VLOOKUP(A228,TXT!$A$2:$Q$3001,12,FALSE),0))</f>
        <v>0</v>
      </c>
      <c r="G228">
        <f>IF(A228="","",IF(Q228=1,VLOOKUP(A228,TXT!$A$2:$Q$3001,13,FALSE),0))</f>
        <v>0</v>
      </c>
      <c r="H228">
        <f t="shared" si="33"/>
        <v>0</v>
      </c>
      <c r="I228">
        <f t="shared" si="34"/>
        <v>0</v>
      </c>
      <c r="J228">
        <f>IF(A228="","",IF(Q228=2,VLOOKUP(A228,TXT!$A$2:$Q$3001,12,FALSE),0))</f>
        <v>33.24</v>
      </c>
      <c r="K228">
        <f>IF(A228="","",IF(Q228=2,VLOOKUP(A228,TXT!$A$2:$Q$3001,13,FALSE),0))</f>
        <v>0</v>
      </c>
      <c r="L228">
        <f t="shared" si="35"/>
        <v>0</v>
      </c>
      <c r="M228">
        <f t="shared" si="36"/>
        <v>0</v>
      </c>
      <c r="N228">
        <f t="shared" si="37"/>
        <v>0</v>
      </c>
      <c r="O228" s="1" t="str">
        <f t="shared" si="38"/>
        <v>20250630</v>
      </c>
      <c r="P228" t="str">
        <f t="shared" si="39"/>
        <v>PREMIO</v>
      </c>
      <c r="Q228">
        <f>IF(TXT!E228="","",TXT!G228)</f>
        <v>2</v>
      </c>
    </row>
    <row r="229" spans="1:17" x14ac:dyDescent="0.25">
      <c r="A229" s="2">
        <f t="shared" si="32"/>
        <v>1052420452881</v>
      </c>
      <c r="B229">
        <f>IF(TXT!F229="","",TXT!F229)</f>
        <v>6300</v>
      </c>
      <c r="C229">
        <f>IF(TXT!E229="","",TXT!E229)</f>
        <v>6130</v>
      </c>
      <c r="D229" s="2">
        <f>IF(TXT!B229="","",TXT!B229)</f>
        <v>105242045288</v>
      </c>
      <c r="E229" t="str">
        <f>IF(B229="","",VLOOKUP(D229,AUXILIAR!$A$3:$C$1181,3,FALSE))</f>
        <v>ANTONIO MARINO VINCENZI</v>
      </c>
      <c r="F229">
        <f>IF(A229="","",IF(Q229=1,VLOOKUP(A229,TXT!$A$2:$Q$3001,12,FALSE),0))</f>
        <v>69.3</v>
      </c>
      <c r="G229">
        <f>IF(A229="","",IF(Q229=1,VLOOKUP(A229,TXT!$A$2:$Q$3001,13,FALSE),0))</f>
        <v>0</v>
      </c>
      <c r="H229">
        <f t="shared" si="33"/>
        <v>0</v>
      </c>
      <c r="I229">
        <f t="shared" si="34"/>
        <v>0</v>
      </c>
      <c r="J229">
        <f>IF(A229="","",IF(Q229=2,VLOOKUP(A229,TXT!$A$2:$Q$3001,12,FALSE),0))</f>
        <v>0</v>
      </c>
      <c r="K229">
        <f>IF(A229="","",IF(Q229=2,VLOOKUP(A229,TXT!$A$2:$Q$3001,13,FALSE),0))</f>
        <v>0</v>
      </c>
      <c r="L229">
        <f t="shared" si="35"/>
        <v>0</v>
      </c>
      <c r="M229">
        <f t="shared" si="36"/>
        <v>0</v>
      </c>
      <c r="N229">
        <f t="shared" si="37"/>
        <v>0</v>
      </c>
      <c r="O229" s="1" t="str">
        <f t="shared" si="38"/>
        <v>20250630</v>
      </c>
      <c r="P229" t="str">
        <f t="shared" si="39"/>
        <v>PREMIO</v>
      </c>
      <c r="Q229">
        <f>IF(TXT!E229="","",TXT!G229)</f>
        <v>1</v>
      </c>
    </row>
    <row r="230" spans="1:17" x14ac:dyDescent="0.25">
      <c r="A230" s="2">
        <f t="shared" si="32"/>
        <v>1052420452882</v>
      </c>
      <c r="B230">
        <f>IF(TXT!F230="","",TXT!F230)</f>
        <v>6300</v>
      </c>
      <c r="C230">
        <f>IF(TXT!E230="","",TXT!E230)</f>
        <v>6130</v>
      </c>
      <c r="D230" s="2">
        <f>IF(TXT!B230="","",TXT!B230)</f>
        <v>105242045288</v>
      </c>
      <c r="E230" t="str">
        <f>IF(B230="","",VLOOKUP(D230,AUXILIAR!$A$3:$C$1181,3,FALSE))</f>
        <v>ANTONIO MARINO VINCENZI</v>
      </c>
      <c r="F230">
        <f>IF(A230="","",IF(Q230=1,VLOOKUP(A230,TXT!$A$2:$Q$3001,12,FALSE),0))</f>
        <v>0</v>
      </c>
      <c r="G230">
        <f>IF(A230="","",IF(Q230=1,VLOOKUP(A230,TXT!$A$2:$Q$3001,13,FALSE),0))</f>
        <v>0</v>
      </c>
      <c r="H230">
        <f t="shared" si="33"/>
        <v>0</v>
      </c>
      <c r="I230">
        <f t="shared" si="34"/>
        <v>0</v>
      </c>
      <c r="J230">
        <f>IF(A230="","",IF(Q230=2,VLOOKUP(A230,TXT!$A$2:$Q$3001,12,FALSE),0))</f>
        <v>9.27</v>
      </c>
      <c r="K230">
        <f>IF(A230="","",IF(Q230=2,VLOOKUP(A230,TXT!$A$2:$Q$3001,13,FALSE),0))</f>
        <v>0</v>
      </c>
      <c r="L230">
        <f t="shared" si="35"/>
        <v>0</v>
      </c>
      <c r="M230">
        <f t="shared" si="36"/>
        <v>0</v>
      </c>
      <c r="N230">
        <f t="shared" si="37"/>
        <v>0</v>
      </c>
      <c r="O230" s="1" t="str">
        <f t="shared" si="38"/>
        <v>20250630</v>
      </c>
      <c r="P230" t="str">
        <f t="shared" si="39"/>
        <v>PREMIO</v>
      </c>
      <c r="Q230">
        <f>IF(TXT!E230="","",TXT!G230)</f>
        <v>2</v>
      </c>
    </row>
    <row r="231" spans="1:17" x14ac:dyDescent="0.25">
      <c r="A231" s="2">
        <f t="shared" si="32"/>
        <v>1052800082031</v>
      </c>
      <c r="B231">
        <f>IF(TXT!F231="","",TXT!F231)</f>
        <v>6300</v>
      </c>
      <c r="C231">
        <f>IF(TXT!E231="","",TXT!E231)</f>
        <v>6130</v>
      </c>
      <c r="D231" s="2">
        <f>IF(TXT!B231="","",TXT!B231)</f>
        <v>105280008203</v>
      </c>
      <c r="E231" t="str">
        <f>IF(B231="","",VLOOKUP(D231,AUXILIAR!$A$3:$C$1181,3,FALSE))</f>
        <v>SOELCI LUIZ PEDROSO</v>
      </c>
      <c r="F231">
        <f>IF(A231="","",IF(Q231=1,VLOOKUP(A231,TXT!$A$2:$Q$3001,12,FALSE),0))</f>
        <v>27</v>
      </c>
      <c r="G231">
        <f>IF(A231="","",IF(Q231=1,VLOOKUP(A231,TXT!$A$2:$Q$3001,13,FALSE),0))</f>
        <v>0</v>
      </c>
      <c r="H231">
        <f t="shared" si="33"/>
        <v>0</v>
      </c>
      <c r="I231">
        <f t="shared" si="34"/>
        <v>0</v>
      </c>
      <c r="J231">
        <f>IF(A231="","",IF(Q231=2,VLOOKUP(A231,TXT!$A$2:$Q$3001,12,FALSE),0))</f>
        <v>0</v>
      </c>
      <c r="K231">
        <f>IF(A231="","",IF(Q231=2,VLOOKUP(A231,TXT!$A$2:$Q$3001,13,FALSE),0))</f>
        <v>0</v>
      </c>
      <c r="L231">
        <f t="shared" si="35"/>
        <v>0</v>
      </c>
      <c r="M231">
        <f t="shared" si="36"/>
        <v>0</v>
      </c>
      <c r="N231">
        <f t="shared" si="37"/>
        <v>0</v>
      </c>
      <c r="O231" s="1" t="str">
        <f t="shared" si="38"/>
        <v>20250630</v>
      </c>
      <c r="P231" t="str">
        <f t="shared" si="39"/>
        <v>PREMIO</v>
      </c>
      <c r="Q231">
        <f>IF(TXT!E231="","",TXT!G231)</f>
        <v>1</v>
      </c>
    </row>
    <row r="232" spans="1:17" x14ac:dyDescent="0.25">
      <c r="A232" s="2">
        <f t="shared" si="32"/>
        <v>1052800082032</v>
      </c>
      <c r="B232">
        <f>IF(TXT!F232="","",TXT!F232)</f>
        <v>6300</v>
      </c>
      <c r="C232">
        <f>IF(TXT!E232="","",TXT!E232)</f>
        <v>6130</v>
      </c>
      <c r="D232" s="2">
        <f>IF(TXT!B232="","",TXT!B232)</f>
        <v>105280008203</v>
      </c>
      <c r="E232" t="str">
        <f>IF(B232="","",VLOOKUP(D232,AUXILIAR!$A$3:$C$1181,3,FALSE))</f>
        <v>SOELCI LUIZ PEDROSO</v>
      </c>
      <c r="F232">
        <f>IF(A232="","",IF(Q232=1,VLOOKUP(A232,TXT!$A$2:$Q$3001,12,FALSE),0))</f>
        <v>0</v>
      </c>
      <c r="G232">
        <f>IF(A232="","",IF(Q232=1,VLOOKUP(A232,TXT!$A$2:$Q$3001,13,FALSE),0))</f>
        <v>0</v>
      </c>
      <c r="H232">
        <f t="shared" si="33"/>
        <v>0</v>
      </c>
      <c r="I232">
        <f t="shared" si="34"/>
        <v>0</v>
      </c>
      <c r="J232">
        <f>IF(A232="","",IF(Q232=2,VLOOKUP(A232,TXT!$A$2:$Q$3001,12,FALSE),0))</f>
        <v>16</v>
      </c>
      <c r="K232">
        <f>IF(A232="","",IF(Q232=2,VLOOKUP(A232,TXT!$A$2:$Q$3001,13,FALSE),0))</f>
        <v>0</v>
      </c>
      <c r="L232">
        <f t="shared" si="35"/>
        <v>0</v>
      </c>
      <c r="M232">
        <f t="shared" si="36"/>
        <v>0</v>
      </c>
      <c r="N232">
        <f t="shared" si="37"/>
        <v>0</v>
      </c>
      <c r="O232" s="1" t="str">
        <f t="shared" si="38"/>
        <v>20250630</v>
      </c>
      <c r="P232" t="str">
        <f t="shared" si="39"/>
        <v>PREMIO</v>
      </c>
      <c r="Q232">
        <f>IF(TXT!E232="","",TXT!G232)</f>
        <v>2</v>
      </c>
    </row>
    <row r="233" spans="1:17" x14ac:dyDescent="0.25">
      <c r="A233" s="2">
        <f t="shared" si="32"/>
        <v>1053400012311</v>
      </c>
      <c r="B233">
        <f>IF(TXT!F233="","",TXT!F233)</f>
        <v>6300</v>
      </c>
      <c r="C233">
        <f>IF(TXT!E233="","",TXT!E233)</f>
        <v>6130</v>
      </c>
      <c r="D233" s="2">
        <f>IF(TXT!B233="","",TXT!B233)</f>
        <v>105340001231</v>
      </c>
      <c r="E233" t="str">
        <f>IF(B233="","",VLOOKUP(D233,AUXILIAR!$A$3:$C$1181,3,FALSE))</f>
        <v>ROSANGELA DE OLIVEIRA CARDOSO</v>
      </c>
      <c r="F233">
        <f>IF(A233="","",IF(Q233=1,VLOOKUP(A233,TXT!$A$2:$Q$3001,12,FALSE),0))</f>
        <v>25.79</v>
      </c>
      <c r="G233">
        <f>IF(A233="","",IF(Q233=1,VLOOKUP(A233,TXT!$A$2:$Q$3001,13,FALSE),0))</f>
        <v>0</v>
      </c>
      <c r="H233">
        <f t="shared" si="33"/>
        <v>0</v>
      </c>
      <c r="I233">
        <f t="shared" si="34"/>
        <v>0</v>
      </c>
      <c r="J233">
        <f>IF(A233="","",IF(Q233=2,VLOOKUP(A233,TXT!$A$2:$Q$3001,12,FALSE),0))</f>
        <v>0</v>
      </c>
      <c r="K233">
        <f>IF(A233="","",IF(Q233=2,VLOOKUP(A233,TXT!$A$2:$Q$3001,13,FALSE),0))</f>
        <v>0</v>
      </c>
      <c r="L233">
        <f t="shared" si="35"/>
        <v>0</v>
      </c>
      <c r="M233">
        <f t="shared" si="36"/>
        <v>0</v>
      </c>
      <c r="N233">
        <f t="shared" si="37"/>
        <v>0</v>
      </c>
      <c r="O233" s="1" t="str">
        <f t="shared" si="38"/>
        <v>20250630</v>
      </c>
      <c r="P233" t="str">
        <f t="shared" si="39"/>
        <v>PREMIO</v>
      </c>
      <c r="Q233">
        <f>IF(TXT!E233="","",TXT!G233)</f>
        <v>1</v>
      </c>
    </row>
    <row r="234" spans="1:17" x14ac:dyDescent="0.25">
      <c r="A234" s="2">
        <f t="shared" si="32"/>
        <v>1053400012312</v>
      </c>
      <c r="B234">
        <f>IF(TXT!F234="","",TXT!F234)</f>
        <v>6300</v>
      </c>
      <c r="C234">
        <f>IF(TXT!E234="","",TXT!E234)</f>
        <v>6130</v>
      </c>
      <c r="D234" s="2">
        <f>IF(TXT!B234="","",TXT!B234)</f>
        <v>105340001231</v>
      </c>
      <c r="E234" t="str">
        <f>IF(B234="","",VLOOKUP(D234,AUXILIAR!$A$3:$C$1181,3,FALSE))</f>
        <v>ROSANGELA DE OLIVEIRA CARDOSO</v>
      </c>
      <c r="F234">
        <f>IF(A234="","",IF(Q234=1,VLOOKUP(A234,TXT!$A$2:$Q$3001,12,FALSE),0))</f>
        <v>0</v>
      </c>
      <c r="G234">
        <f>IF(A234="","",IF(Q234=1,VLOOKUP(A234,TXT!$A$2:$Q$3001,13,FALSE),0))</f>
        <v>0</v>
      </c>
      <c r="H234">
        <f t="shared" si="33"/>
        <v>0</v>
      </c>
      <c r="I234">
        <f t="shared" si="34"/>
        <v>0</v>
      </c>
      <c r="J234">
        <f>IF(A234="","",IF(Q234=2,VLOOKUP(A234,TXT!$A$2:$Q$3001,12,FALSE),0))</f>
        <v>20.309999999999999</v>
      </c>
      <c r="K234">
        <f>IF(A234="","",IF(Q234=2,VLOOKUP(A234,TXT!$A$2:$Q$3001,13,FALSE),0))</f>
        <v>0</v>
      </c>
      <c r="L234">
        <f t="shared" si="35"/>
        <v>0</v>
      </c>
      <c r="M234">
        <f t="shared" si="36"/>
        <v>0</v>
      </c>
      <c r="N234">
        <f t="shared" si="37"/>
        <v>0</v>
      </c>
      <c r="O234" s="1" t="str">
        <f t="shared" si="38"/>
        <v>20250630</v>
      </c>
      <c r="P234" t="str">
        <f t="shared" si="39"/>
        <v>PREMIO</v>
      </c>
      <c r="Q234">
        <f>IF(TXT!E234="","",TXT!G234)</f>
        <v>2</v>
      </c>
    </row>
    <row r="235" spans="1:17" x14ac:dyDescent="0.25">
      <c r="A235" s="2">
        <f t="shared" si="32"/>
        <v>1054270006011</v>
      </c>
      <c r="B235">
        <f>IF(TXT!F235="","",TXT!F235)</f>
        <v>6300</v>
      </c>
      <c r="C235">
        <f>IF(TXT!E235="","",TXT!E235)</f>
        <v>6130</v>
      </c>
      <c r="D235" s="2">
        <f>IF(TXT!B235="","",TXT!B235)</f>
        <v>105427000601</v>
      </c>
      <c r="E235" t="str">
        <f>IF(B235="","",VLOOKUP(D235,AUXILIAR!$A$3:$C$1181,3,FALSE))</f>
        <v>SERGIO ALVES TEIXEIRA JUNIOR</v>
      </c>
      <c r="F235">
        <f>IF(A235="","",IF(Q235=1,VLOOKUP(A235,TXT!$A$2:$Q$3001,12,FALSE),0))</f>
        <v>71.510000000000005</v>
      </c>
      <c r="G235">
        <f>IF(A235="","",IF(Q235=1,VLOOKUP(A235,TXT!$A$2:$Q$3001,13,FALSE),0))</f>
        <v>0</v>
      </c>
      <c r="H235">
        <f t="shared" si="33"/>
        <v>0</v>
      </c>
      <c r="I235">
        <f t="shared" si="34"/>
        <v>0</v>
      </c>
      <c r="J235">
        <f>IF(A235="","",IF(Q235=2,VLOOKUP(A235,TXT!$A$2:$Q$3001,12,FALSE),0))</f>
        <v>0</v>
      </c>
      <c r="K235">
        <f>IF(A235="","",IF(Q235=2,VLOOKUP(A235,TXT!$A$2:$Q$3001,13,FALSE),0))</f>
        <v>0</v>
      </c>
      <c r="L235">
        <f t="shared" si="35"/>
        <v>0</v>
      </c>
      <c r="M235">
        <f t="shared" si="36"/>
        <v>0</v>
      </c>
      <c r="N235">
        <f t="shared" si="37"/>
        <v>0</v>
      </c>
      <c r="O235" s="1" t="str">
        <f t="shared" si="38"/>
        <v>20250630</v>
      </c>
      <c r="P235" t="str">
        <f t="shared" si="39"/>
        <v>PREMIO</v>
      </c>
      <c r="Q235">
        <f>IF(TXT!E235="","",TXT!G235)</f>
        <v>1</v>
      </c>
    </row>
    <row r="236" spans="1:17" x14ac:dyDescent="0.25">
      <c r="A236" s="2">
        <f t="shared" si="32"/>
        <v>1054270006012</v>
      </c>
      <c r="B236">
        <f>IF(TXT!F236="","",TXT!F236)</f>
        <v>6300</v>
      </c>
      <c r="C236">
        <f>IF(TXT!E236="","",TXT!E236)</f>
        <v>6130</v>
      </c>
      <c r="D236" s="2">
        <f>IF(TXT!B236="","",TXT!B236)</f>
        <v>105427000601</v>
      </c>
      <c r="E236" t="str">
        <f>IF(B236="","",VLOOKUP(D236,AUXILIAR!$A$3:$C$1181,3,FALSE))</f>
        <v>SERGIO ALVES TEIXEIRA JUNIOR</v>
      </c>
      <c r="F236">
        <f>IF(A236="","",IF(Q236=1,VLOOKUP(A236,TXT!$A$2:$Q$3001,12,FALSE),0))</f>
        <v>0</v>
      </c>
      <c r="G236">
        <f>IF(A236="","",IF(Q236=1,VLOOKUP(A236,TXT!$A$2:$Q$3001,13,FALSE),0))</f>
        <v>0</v>
      </c>
      <c r="H236">
        <f t="shared" si="33"/>
        <v>0</v>
      </c>
      <c r="I236">
        <f t="shared" si="34"/>
        <v>0</v>
      </c>
      <c r="J236">
        <f>IF(A236="","",IF(Q236=2,VLOOKUP(A236,TXT!$A$2:$Q$3001,12,FALSE),0))</f>
        <v>47.25</v>
      </c>
      <c r="K236">
        <f>IF(A236="","",IF(Q236=2,VLOOKUP(A236,TXT!$A$2:$Q$3001,13,FALSE),0))</f>
        <v>0</v>
      </c>
      <c r="L236">
        <f t="shared" si="35"/>
        <v>0</v>
      </c>
      <c r="M236">
        <f t="shared" si="36"/>
        <v>0</v>
      </c>
      <c r="N236">
        <f t="shared" si="37"/>
        <v>0</v>
      </c>
      <c r="O236" s="1" t="str">
        <f t="shared" si="38"/>
        <v>20250630</v>
      </c>
      <c r="P236" t="str">
        <f t="shared" si="39"/>
        <v>PREMIO</v>
      </c>
      <c r="Q236">
        <f>IF(TXT!E236="","",TXT!G236)</f>
        <v>2</v>
      </c>
    </row>
    <row r="237" spans="1:17" x14ac:dyDescent="0.25">
      <c r="A237" s="2">
        <f t="shared" si="32"/>
        <v>1054270006601</v>
      </c>
      <c r="B237">
        <f>IF(TXT!F237="","",TXT!F237)</f>
        <v>6300</v>
      </c>
      <c r="C237">
        <f>IF(TXT!E237="","",TXT!E237)</f>
        <v>6142</v>
      </c>
      <c r="D237" s="2">
        <f>IF(TXT!B237="","",TXT!B237)</f>
        <v>105427000660</v>
      </c>
      <c r="E237" t="str">
        <f>IF(B237="","",VLOOKUP(D237,AUXILIAR!$A$3:$C$1181,3,FALSE))</f>
        <v>FABIO NEPOSIANO NOGUEIRA</v>
      </c>
      <c r="F237">
        <f>IF(A237="","",IF(Q237=1,VLOOKUP(A237,TXT!$A$2:$Q$3001,12,FALSE),0))</f>
        <v>100.13</v>
      </c>
      <c r="G237">
        <f>IF(A237="","",IF(Q237=1,VLOOKUP(A237,TXT!$A$2:$Q$3001,13,FALSE),0))</f>
        <v>0</v>
      </c>
      <c r="H237">
        <f t="shared" si="33"/>
        <v>0</v>
      </c>
      <c r="I237">
        <f t="shared" si="34"/>
        <v>0</v>
      </c>
      <c r="J237">
        <f>IF(A237="","",IF(Q237=2,VLOOKUP(A237,TXT!$A$2:$Q$3001,12,FALSE),0))</f>
        <v>0</v>
      </c>
      <c r="K237">
        <f>IF(A237="","",IF(Q237=2,VLOOKUP(A237,TXT!$A$2:$Q$3001,13,FALSE),0))</f>
        <v>0</v>
      </c>
      <c r="L237">
        <f t="shared" si="35"/>
        <v>0</v>
      </c>
      <c r="M237">
        <f t="shared" si="36"/>
        <v>0</v>
      </c>
      <c r="N237">
        <f t="shared" si="37"/>
        <v>0</v>
      </c>
      <c r="O237" s="1" t="str">
        <f t="shared" si="38"/>
        <v>20250630</v>
      </c>
      <c r="P237" t="str">
        <f t="shared" si="39"/>
        <v>PREMIO</v>
      </c>
      <c r="Q237">
        <f>IF(TXT!E237="","",TXT!G237)</f>
        <v>1</v>
      </c>
    </row>
    <row r="238" spans="1:17" x14ac:dyDescent="0.25">
      <c r="A238" s="2">
        <f t="shared" si="32"/>
        <v>1054270006602</v>
      </c>
      <c r="B238">
        <f>IF(TXT!F238="","",TXT!F238)</f>
        <v>6300</v>
      </c>
      <c r="C238">
        <f>IF(TXT!E238="","",TXT!E238)</f>
        <v>6142</v>
      </c>
      <c r="D238" s="2">
        <f>IF(TXT!B238="","",TXT!B238)</f>
        <v>105427000660</v>
      </c>
      <c r="E238" t="str">
        <f>IF(B238="","",VLOOKUP(D238,AUXILIAR!$A$3:$C$1181,3,FALSE))</f>
        <v>FABIO NEPOSIANO NOGUEIRA</v>
      </c>
      <c r="F238">
        <f>IF(A238="","",IF(Q238=1,VLOOKUP(A238,TXT!$A$2:$Q$3001,12,FALSE),0))</f>
        <v>0</v>
      </c>
      <c r="G238">
        <f>IF(A238="","",IF(Q238=1,VLOOKUP(A238,TXT!$A$2:$Q$3001,13,FALSE),0))</f>
        <v>0</v>
      </c>
      <c r="H238">
        <f t="shared" si="33"/>
        <v>0</v>
      </c>
      <c r="I238">
        <f t="shared" si="34"/>
        <v>0</v>
      </c>
      <c r="J238">
        <f>IF(A238="","",IF(Q238=2,VLOOKUP(A238,TXT!$A$2:$Q$3001,12,FALSE),0))</f>
        <v>34.75</v>
      </c>
      <c r="K238">
        <f>IF(A238="","",IF(Q238=2,VLOOKUP(A238,TXT!$A$2:$Q$3001,13,FALSE),0))</f>
        <v>0</v>
      </c>
      <c r="L238">
        <f t="shared" si="35"/>
        <v>0</v>
      </c>
      <c r="M238">
        <f t="shared" si="36"/>
        <v>0</v>
      </c>
      <c r="N238">
        <f t="shared" si="37"/>
        <v>0</v>
      </c>
      <c r="O238" s="1" t="str">
        <f t="shared" si="38"/>
        <v>20250630</v>
      </c>
      <c r="P238" t="str">
        <f t="shared" si="39"/>
        <v>PREMIO</v>
      </c>
      <c r="Q238">
        <f>IF(TXT!E238="","",TXT!G238)</f>
        <v>2</v>
      </c>
    </row>
    <row r="239" spans="1:17" x14ac:dyDescent="0.25">
      <c r="A239" s="2">
        <f t="shared" si="32"/>
        <v>1055100003061</v>
      </c>
      <c r="B239">
        <f>IF(TXT!F239="","",TXT!F239)</f>
        <v>6300</v>
      </c>
      <c r="C239">
        <f>IF(TXT!E239="","",TXT!E239)</f>
        <v>6142</v>
      </c>
      <c r="D239" s="2">
        <f>IF(TXT!B239="","",TXT!B239)</f>
        <v>105510000306</v>
      </c>
      <c r="E239" t="str">
        <f>IF(B239="","",VLOOKUP(D239,AUXILIAR!$A$3:$C$1181,3,FALSE))</f>
        <v>DOMINGOS NICOLODI</v>
      </c>
      <c r="F239">
        <f>IF(A239="","",IF(Q239=1,VLOOKUP(A239,TXT!$A$2:$Q$3001,12,FALSE),0))</f>
        <v>62.8</v>
      </c>
      <c r="G239">
        <f>IF(A239="","",IF(Q239=1,VLOOKUP(A239,TXT!$A$2:$Q$3001,13,FALSE),0))</f>
        <v>0</v>
      </c>
      <c r="H239">
        <f t="shared" si="33"/>
        <v>0</v>
      </c>
      <c r="I239">
        <f t="shared" si="34"/>
        <v>0</v>
      </c>
      <c r="J239">
        <f>IF(A239="","",IF(Q239=2,VLOOKUP(A239,TXT!$A$2:$Q$3001,12,FALSE),0))</f>
        <v>0</v>
      </c>
      <c r="K239">
        <f>IF(A239="","",IF(Q239=2,VLOOKUP(A239,TXT!$A$2:$Q$3001,13,FALSE),0))</f>
        <v>0</v>
      </c>
      <c r="L239">
        <f t="shared" si="35"/>
        <v>0</v>
      </c>
      <c r="M239">
        <f t="shared" si="36"/>
        <v>0</v>
      </c>
      <c r="N239">
        <f t="shared" si="37"/>
        <v>0</v>
      </c>
      <c r="O239" s="1" t="str">
        <f t="shared" si="38"/>
        <v>20250630</v>
      </c>
      <c r="P239" t="str">
        <f t="shared" si="39"/>
        <v>PREMIO</v>
      </c>
      <c r="Q239">
        <f>IF(TXT!E239="","",TXT!G239)</f>
        <v>1</v>
      </c>
    </row>
    <row r="240" spans="1:17" x14ac:dyDescent="0.25">
      <c r="A240" s="2">
        <f t="shared" si="32"/>
        <v>1055100003062</v>
      </c>
      <c r="B240">
        <f>IF(TXT!F240="","",TXT!F240)</f>
        <v>6300</v>
      </c>
      <c r="C240">
        <f>IF(TXT!E240="","",TXT!E240)</f>
        <v>6142</v>
      </c>
      <c r="D240" s="2">
        <f>IF(TXT!B240="","",TXT!B240)</f>
        <v>105510000306</v>
      </c>
      <c r="E240" t="str">
        <f>IF(B240="","",VLOOKUP(D240,AUXILIAR!$A$3:$C$1181,3,FALSE))</f>
        <v>DOMINGOS NICOLODI</v>
      </c>
      <c r="F240">
        <f>IF(A240="","",IF(Q240=1,VLOOKUP(A240,TXT!$A$2:$Q$3001,12,FALSE),0))</f>
        <v>0</v>
      </c>
      <c r="G240">
        <f>IF(A240="","",IF(Q240=1,VLOOKUP(A240,TXT!$A$2:$Q$3001,13,FALSE),0))</f>
        <v>0</v>
      </c>
      <c r="H240">
        <f t="shared" si="33"/>
        <v>0</v>
      </c>
      <c r="I240">
        <f t="shared" si="34"/>
        <v>0</v>
      </c>
      <c r="J240">
        <f>IF(A240="","",IF(Q240=2,VLOOKUP(A240,TXT!$A$2:$Q$3001,12,FALSE),0))</f>
        <v>34.76</v>
      </c>
      <c r="K240">
        <f>IF(A240="","",IF(Q240=2,VLOOKUP(A240,TXT!$A$2:$Q$3001,13,FALSE),0))</f>
        <v>0</v>
      </c>
      <c r="L240">
        <f t="shared" si="35"/>
        <v>0</v>
      </c>
      <c r="M240">
        <f t="shared" si="36"/>
        <v>0</v>
      </c>
      <c r="N240">
        <f t="shared" si="37"/>
        <v>0</v>
      </c>
      <c r="O240" s="1" t="str">
        <f t="shared" si="38"/>
        <v>20250630</v>
      </c>
      <c r="P240" t="str">
        <f t="shared" si="39"/>
        <v>PREMIO</v>
      </c>
      <c r="Q240">
        <f>IF(TXT!E240="","",TXT!G240)</f>
        <v>2</v>
      </c>
    </row>
    <row r="241" spans="1:17" x14ac:dyDescent="0.25">
      <c r="A241" s="2">
        <f t="shared" si="32"/>
        <v>1055500011911</v>
      </c>
      <c r="B241">
        <f>IF(TXT!F241="","",TXT!F241)</f>
        <v>6300</v>
      </c>
      <c r="C241">
        <f>IF(TXT!E241="","",TXT!E241)</f>
        <v>6142</v>
      </c>
      <c r="D241" s="2">
        <f>IF(TXT!B241="","",TXT!B241)</f>
        <v>105550001191</v>
      </c>
      <c r="E241" t="str">
        <f>IF(B241="","",VLOOKUP(D241,AUXILIAR!$A$3:$C$1181,3,FALSE))</f>
        <v>JARDEL CIPRIANO RAMOS</v>
      </c>
      <c r="F241">
        <f>IF(A241="","",IF(Q241=1,VLOOKUP(A241,TXT!$A$2:$Q$3001,12,FALSE),0))</f>
        <v>51.09</v>
      </c>
      <c r="G241">
        <f>IF(A241="","",IF(Q241=1,VLOOKUP(A241,TXT!$A$2:$Q$3001,13,FALSE),0))</f>
        <v>0</v>
      </c>
      <c r="H241">
        <f t="shared" si="33"/>
        <v>0</v>
      </c>
      <c r="I241">
        <f t="shared" si="34"/>
        <v>0</v>
      </c>
      <c r="J241">
        <f>IF(A241="","",IF(Q241=2,VLOOKUP(A241,TXT!$A$2:$Q$3001,12,FALSE),0))</f>
        <v>0</v>
      </c>
      <c r="K241">
        <f>IF(A241="","",IF(Q241=2,VLOOKUP(A241,TXT!$A$2:$Q$3001,13,FALSE),0))</f>
        <v>0</v>
      </c>
      <c r="L241">
        <f t="shared" si="35"/>
        <v>0</v>
      </c>
      <c r="M241">
        <f t="shared" si="36"/>
        <v>0</v>
      </c>
      <c r="N241">
        <f t="shared" si="37"/>
        <v>0</v>
      </c>
      <c r="O241" s="1" t="str">
        <f t="shared" si="38"/>
        <v>20250630</v>
      </c>
      <c r="P241" t="str">
        <f t="shared" si="39"/>
        <v>PREMIO</v>
      </c>
      <c r="Q241">
        <f>IF(TXT!E241="","",TXT!G241)</f>
        <v>1</v>
      </c>
    </row>
    <row r="242" spans="1:17" x14ac:dyDescent="0.25">
      <c r="A242" s="2">
        <f t="shared" si="32"/>
        <v>1055500011912</v>
      </c>
      <c r="B242">
        <f>IF(TXT!F242="","",TXT!F242)</f>
        <v>6300</v>
      </c>
      <c r="C242">
        <f>IF(TXT!E242="","",TXT!E242)</f>
        <v>6142</v>
      </c>
      <c r="D242" s="2">
        <f>IF(TXT!B242="","",TXT!B242)</f>
        <v>105550001191</v>
      </c>
      <c r="E242" t="str">
        <f>IF(B242="","",VLOOKUP(D242,AUXILIAR!$A$3:$C$1181,3,FALSE))</f>
        <v>JARDEL CIPRIANO RAMOS</v>
      </c>
      <c r="F242">
        <f>IF(A242="","",IF(Q242=1,VLOOKUP(A242,TXT!$A$2:$Q$3001,12,FALSE),0))</f>
        <v>0</v>
      </c>
      <c r="G242">
        <f>IF(A242="","",IF(Q242=1,VLOOKUP(A242,TXT!$A$2:$Q$3001,13,FALSE),0))</f>
        <v>0</v>
      </c>
      <c r="H242">
        <f t="shared" si="33"/>
        <v>0</v>
      </c>
      <c r="I242">
        <f t="shared" si="34"/>
        <v>0</v>
      </c>
      <c r="J242">
        <f>IF(A242="","",IF(Q242=2,VLOOKUP(A242,TXT!$A$2:$Q$3001,12,FALSE),0))</f>
        <v>41.47</v>
      </c>
      <c r="K242">
        <f>IF(A242="","",IF(Q242=2,VLOOKUP(A242,TXT!$A$2:$Q$3001,13,FALSE),0))</f>
        <v>0</v>
      </c>
      <c r="L242">
        <f t="shared" si="35"/>
        <v>0</v>
      </c>
      <c r="M242">
        <f t="shared" si="36"/>
        <v>0</v>
      </c>
      <c r="N242">
        <f t="shared" si="37"/>
        <v>0</v>
      </c>
      <c r="O242" s="1" t="str">
        <f t="shared" si="38"/>
        <v>20250630</v>
      </c>
      <c r="P242" t="str">
        <f t="shared" si="39"/>
        <v>PREMIO</v>
      </c>
      <c r="Q242">
        <f>IF(TXT!E242="","",TXT!G242)</f>
        <v>2</v>
      </c>
    </row>
    <row r="243" spans="1:17" x14ac:dyDescent="0.25">
      <c r="A243" s="2">
        <f t="shared" si="32"/>
        <v>1056210006951</v>
      </c>
      <c r="B243">
        <f>IF(TXT!F243="","",TXT!F243)</f>
        <v>6300</v>
      </c>
      <c r="C243">
        <f>IF(TXT!E243="","",TXT!E243)</f>
        <v>6142</v>
      </c>
      <c r="D243" s="2">
        <f>IF(TXT!B243="","",TXT!B243)</f>
        <v>105621000695</v>
      </c>
      <c r="E243" t="str">
        <f>IF(B243="","",VLOOKUP(D243,AUXILIAR!$A$3:$C$1181,3,FALSE))</f>
        <v>ALZIRO ARNAL MORENO</v>
      </c>
      <c r="F243">
        <f>IF(A243="","",IF(Q243=1,VLOOKUP(A243,TXT!$A$2:$Q$3001,12,FALSE),0))</f>
        <v>72.430000000000007</v>
      </c>
      <c r="G243">
        <f>IF(A243="","",IF(Q243=1,VLOOKUP(A243,TXT!$A$2:$Q$3001,13,FALSE),0))</f>
        <v>0</v>
      </c>
      <c r="H243">
        <f t="shared" si="33"/>
        <v>0</v>
      </c>
      <c r="I243">
        <f t="shared" si="34"/>
        <v>0</v>
      </c>
      <c r="J243">
        <f>IF(A243="","",IF(Q243=2,VLOOKUP(A243,TXT!$A$2:$Q$3001,12,FALSE),0))</f>
        <v>0</v>
      </c>
      <c r="K243">
        <f>IF(A243="","",IF(Q243=2,VLOOKUP(A243,TXT!$A$2:$Q$3001,13,FALSE),0))</f>
        <v>0</v>
      </c>
      <c r="L243">
        <f t="shared" si="35"/>
        <v>0</v>
      </c>
      <c r="M243">
        <f t="shared" si="36"/>
        <v>0</v>
      </c>
      <c r="N243">
        <f t="shared" si="37"/>
        <v>0</v>
      </c>
      <c r="O243" s="1" t="str">
        <f t="shared" si="38"/>
        <v>20250630</v>
      </c>
      <c r="P243" t="str">
        <f t="shared" si="39"/>
        <v>PREMIO</v>
      </c>
      <c r="Q243">
        <f>IF(TXT!E243="","",TXT!G243)</f>
        <v>1</v>
      </c>
    </row>
    <row r="244" spans="1:17" x14ac:dyDescent="0.25">
      <c r="A244" s="2">
        <f t="shared" si="32"/>
        <v>1056210006952</v>
      </c>
      <c r="B244">
        <f>IF(TXT!F244="","",TXT!F244)</f>
        <v>6300</v>
      </c>
      <c r="C244">
        <f>IF(TXT!E244="","",TXT!E244)</f>
        <v>6142</v>
      </c>
      <c r="D244" s="2">
        <f>IF(TXT!B244="","",TXT!B244)</f>
        <v>105621000695</v>
      </c>
      <c r="E244" t="str">
        <f>IF(B244="","",VLOOKUP(D244,AUXILIAR!$A$3:$C$1181,3,FALSE))</f>
        <v>ALZIRO ARNAL MORENO</v>
      </c>
      <c r="F244">
        <f>IF(A244="","",IF(Q244=1,VLOOKUP(A244,TXT!$A$2:$Q$3001,12,FALSE),0))</f>
        <v>0</v>
      </c>
      <c r="G244">
        <f>IF(A244="","",IF(Q244=1,VLOOKUP(A244,TXT!$A$2:$Q$3001,13,FALSE),0))</f>
        <v>0</v>
      </c>
      <c r="H244">
        <f t="shared" si="33"/>
        <v>0</v>
      </c>
      <c r="I244">
        <f t="shared" si="34"/>
        <v>0</v>
      </c>
      <c r="J244">
        <f>IF(A244="","",IF(Q244=2,VLOOKUP(A244,TXT!$A$2:$Q$3001,12,FALSE),0))</f>
        <v>39.99</v>
      </c>
      <c r="K244">
        <f>IF(A244="","",IF(Q244=2,VLOOKUP(A244,TXT!$A$2:$Q$3001,13,FALSE),0))</f>
        <v>0</v>
      </c>
      <c r="L244">
        <f t="shared" si="35"/>
        <v>0</v>
      </c>
      <c r="M244">
        <f t="shared" si="36"/>
        <v>0</v>
      </c>
      <c r="N244">
        <f t="shared" si="37"/>
        <v>0</v>
      </c>
      <c r="O244" s="1" t="str">
        <f t="shared" si="38"/>
        <v>20250630</v>
      </c>
      <c r="P244" t="str">
        <f t="shared" si="39"/>
        <v>PREMIO</v>
      </c>
      <c r="Q244">
        <f>IF(TXT!E244="","",TXT!G244)</f>
        <v>2</v>
      </c>
    </row>
    <row r="245" spans="1:17" x14ac:dyDescent="0.25">
      <c r="A245" s="2">
        <f t="shared" si="32"/>
        <v>1056301013831</v>
      </c>
      <c r="B245">
        <f>IF(TXT!F245="","",TXT!F245)</f>
        <v>6300</v>
      </c>
      <c r="C245">
        <f>IF(TXT!E245="","",TXT!E245)</f>
        <v>6142</v>
      </c>
      <c r="D245" s="2">
        <f>IF(TXT!B245="","",TXT!B245)</f>
        <v>105630101383</v>
      </c>
      <c r="E245" t="str">
        <f>IF(B245="","",VLOOKUP(D245,AUXILIAR!$A$3:$C$1181,3,FALSE))</f>
        <v>SERGIO PEREIRA FALCO</v>
      </c>
      <c r="F245">
        <f>IF(A245="","",IF(Q245=1,VLOOKUP(A245,TXT!$A$2:$Q$3001,12,FALSE),0))</f>
        <v>25.57</v>
      </c>
      <c r="G245">
        <f>IF(A245="","",IF(Q245=1,VLOOKUP(A245,TXT!$A$2:$Q$3001,13,FALSE),0))</f>
        <v>0</v>
      </c>
      <c r="H245">
        <f t="shared" si="33"/>
        <v>0</v>
      </c>
      <c r="I245">
        <f t="shared" si="34"/>
        <v>0</v>
      </c>
      <c r="J245">
        <f>IF(A245="","",IF(Q245=2,VLOOKUP(A245,TXT!$A$2:$Q$3001,12,FALSE),0))</f>
        <v>0</v>
      </c>
      <c r="K245">
        <f>IF(A245="","",IF(Q245=2,VLOOKUP(A245,TXT!$A$2:$Q$3001,13,FALSE),0))</f>
        <v>0</v>
      </c>
      <c r="L245">
        <f t="shared" si="35"/>
        <v>0</v>
      </c>
      <c r="M245">
        <f t="shared" si="36"/>
        <v>0</v>
      </c>
      <c r="N245">
        <f t="shared" si="37"/>
        <v>0</v>
      </c>
      <c r="O245" s="1" t="str">
        <f t="shared" si="38"/>
        <v>20250630</v>
      </c>
      <c r="P245" t="str">
        <f t="shared" si="39"/>
        <v>PREMIO</v>
      </c>
      <c r="Q245">
        <f>IF(TXT!E245="","",TXT!G245)</f>
        <v>1</v>
      </c>
    </row>
    <row r="246" spans="1:17" x14ac:dyDescent="0.25">
      <c r="A246" s="2">
        <f t="shared" si="32"/>
        <v>1056301013832</v>
      </c>
      <c r="B246">
        <f>IF(TXT!F246="","",TXT!F246)</f>
        <v>6300</v>
      </c>
      <c r="C246">
        <f>IF(TXT!E246="","",TXT!E246)</f>
        <v>6142</v>
      </c>
      <c r="D246" s="2">
        <f>IF(TXT!B246="","",TXT!B246)</f>
        <v>105630101383</v>
      </c>
      <c r="E246" t="str">
        <f>IF(B246="","",VLOOKUP(D246,AUXILIAR!$A$3:$C$1181,3,FALSE))</f>
        <v>SERGIO PEREIRA FALCO</v>
      </c>
      <c r="F246">
        <f>IF(A246="","",IF(Q246=1,VLOOKUP(A246,TXT!$A$2:$Q$3001,12,FALSE),0))</f>
        <v>0</v>
      </c>
      <c r="G246">
        <f>IF(A246="","",IF(Q246=1,VLOOKUP(A246,TXT!$A$2:$Q$3001,13,FALSE),0))</f>
        <v>0</v>
      </c>
      <c r="H246">
        <f t="shared" si="33"/>
        <v>0</v>
      </c>
      <c r="I246">
        <f t="shared" si="34"/>
        <v>0</v>
      </c>
      <c r="J246">
        <f>IF(A246="","",IF(Q246=2,VLOOKUP(A246,TXT!$A$2:$Q$3001,12,FALSE),0))</f>
        <v>29.02</v>
      </c>
      <c r="K246">
        <f>IF(A246="","",IF(Q246=2,VLOOKUP(A246,TXT!$A$2:$Q$3001,13,FALSE),0))</f>
        <v>0</v>
      </c>
      <c r="L246">
        <f t="shared" si="35"/>
        <v>0</v>
      </c>
      <c r="M246">
        <f t="shared" si="36"/>
        <v>0</v>
      </c>
      <c r="N246">
        <f t="shared" si="37"/>
        <v>0</v>
      </c>
      <c r="O246" s="1" t="str">
        <f t="shared" si="38"/>
        <v>20250630</v>
      </c>
      <c r="P246" t="str">
        <f t="shared" si="39"/>
        <v>PREMIO</v>
      </c>
      <c r="Q246">
        <f>IF(TXT!E246="","",TXT!G246)</f>
        <v>2</v>
      </c>
    </row>
    <row r="247" spans="1:17" x14ac:dyDescent="0.25">
      <c r="A247" s="2">
        <f t="shared" si="32"/>
        <v>1057000272081</v>
      </c>
      <c r="B247">
        <f>IF(TXT!F247="","",TXT!F247)</f>
        <v>6300</v>
      </c>
      <c r="C247">
        <f>IF(TXT!E247="","",TXT!E247)</f>
        <v>6142</v>
      </c>
      <c r="D247" s="2">
        <f>IF(TXT!B247="","",TXT!B247)</f>
        <v>105700027208</v>
      </c>
      <c r="E247" t="str">
        <f>IF(B247="","",VLOOKUP(D247,AUXILIAR!$A$3:$C$1181,3,FALSE))</f>
        <v>IRACI DE LIMA MEDINA</v>
      </c>
      <c r="F247">
        <f>IF(A247="","",IF(Q247=1,VLOOKUP(A247,TXT!$A$2:$Q$3001,12,FALSE),0))</f>
        <v>20.66</v>
      </c>
      <c r="G247">
        <f>IF(A247="","",IF(Q247=1,VLOOKUP(A247,TXT!$A$2:$Q$3001,13,FALSE),0))</f>
        <v>0</v>
      </c>
      <c r="H247">
        <f t="shared" si="33"/>
        <v>0</v>
      </c>
      <c r="I247">
        <f t="shared" si="34"/>
        <v>0</v>
      </c>
      <c r="J247">
        <f>IF(A247="","",IF(Q247=2,VLOOKUP(A247,TXT!$A$2:$Q$3001,12,FALSE),0))</f>
        <v>0</v>
      </c>
      <c r="K247">
        <f>IF(A247="","",IF(Q247=2,VLOOKUP(A247,TXT!$A$2:$Q$3001,13,FALSE),0))</f>
        <v>0</v>
      </c>
      <c r="L247">
        <f t="shared" si="35"/>
        <v>0</v>
      </c>
      <c r="M247">
        <f t="shared" si="36"/>
        <v>0</v>
      </c>
      <c r="N247">
        <f t="shared" si="37"/>
        <v>0</v>
      </c>
      <c r="O247" s="1" t="str">
        <f t="shared" si="38"/>
        <v>20250630</v>
      </c>
      <c r="P247" t="str">
        <f t="shared" si="39"/>
        <v>PREMIO</v>
      </c>
      <c r="Q247">
        <f>IF(TXT!E247="","",TXT!G247)</f>
        <v>1</v>
      </c>
    </row>
    <row r="248" spans="1:17" x14ac:dyDescent="0.25">
      <c r="A248" s="2">
        <f t="shared" si="32"/>
        <v>1057000272082</v>
      </c>
      <c r="B248">
        <f>IF(TXT!F248="","",TXT!F248)</f>
        <v>6300</v>
      </c>
      <c r="C248">
        <f>IF(TXT!E248="","",TXT!E248)</f>
        <v>6142</v>
      </c>
      <c r="D248" s="2">
        <f>IF(TXT!B248="","",TXT!B248)</f>
        <v>105700027208</v>
      </c>
      <c r="E248" t="str">
        <f>IF(B248="","",VLOOKUP(D248,AUXILIAR!$A$3:$C$1181,3,FALSE))</f>
        <v>IRACI DE LIMA MEDINA</v>
      </c>
      <c r="F248">
        <f>IF(A248="","",IF(Q248=1,VLOOKUP(A248,TXT!$A$2:$Q$3001,12,FALSE),0))</f>
        <v>0</v>
      </c>
      <c r="G248">
        <f>IF(A248="","",IF(Q248=1,VLOOKUP(A248,TXT!$A$2:$Q$3001,13,FALSE),0))</f>
        <v>0</v>
      </c>
      <c r="H248">
        <f t="shared" si="33"/>
        <v>0</v>
      </c>
      <c r="I248">
        <f t="shared" si="34"/>
        <v>0</v>
      </c>
      <c r="J248">
        <f>IF(A248="","",IF(Q248=2,VLOOKUP(A248,TXT!$A$2:$Q$3001,12,FALSE),0))</f>
        <v>37.07</v>
      </c>
      <c r="K248">
        <f>IF(A248="","",IF(Q248=2,VLOOKUP(A248,TXT!$A$2:$Q$3001,13,FALSE),0))</f>
        <v>0</v>
      </c>
      <c r="L248">
        <f t="shared" si="35"/>
        <v>0</v>
      </c>
      <c r="M248">
        <f t="shared" si="36"/>
        <v>0</v>
      </c>
      <c r="N248">
        <f t="shared" si="37"/>
        <v>0</v>
      </c>
      <c r="O248" s="1" t="str">
        <f t="shared" si="38"/>
        <v>20250630</v>
      </c>
      <c r="P248" t="str">
        <f t="shared" si="39"/>
        <v>PREMIO</v>
      </c>
      <c r="Q248">
        <f>IF(TXT!E248="","",TXT!G248)</f>
        <v>2</v>
      </c>
    </row>
    <row r="249" spans="1:17" x14ac:dyDescent="0.25">
      <c r="A249" s="2">
        <f t="shared" si="32"/>
        <v>1057390000111</v>
      </c>
      <c r="B249">
        <f>IF(TXT!F249="","",TXT!F249)</f>
        <v>6300</v>
      </c>
      <c r="C249">
        <f>IF(TXT!E249="","",TXT!E249)</f>
        <v>6130</v>
      </c>
      <c r="D249" s="2">
        <f>IF(TXT!B249="","",TXT!B249)</f>
        <v>105739000011</v>
      </c>
      <c r="E249" t="str">
        <f>IF(B249="","",VLOOKUP(D249,AUXILIAR!$A$3:$C$1181,3,FALSE))</f>
        <v>MARIA APARECIDA DONATO DE MATOS</v>
      </c>
      <c r="F249">
        <f>IF(A249="","",IF(Q249=1,VLOOKUP(A249,TXT!$A$2:$Q$3001,12,FALSE),0))</f>
        <v>17.27</v>
      </c>
      <c r="G249">
        <f>IF(A249="","",IF(Q249=1,VLOOKUP(A249,TXT!$A$2:$Q$3001,13,FALSE),0))</f>
        <v>0</v>
      </c>
      <c r="H249">
        <f t="shared" si="33"/>
        <v>0</v>
      </c>
      <c r="I249">
        <f t="shared" si="34"/>
        <v>0</v>
      </c>
      <c r="J249">
        <f>IF(A249="","",IF(Q249=2,VLOOKUP(A249,TXT!$A$2:$Q$3001,12,FALSE),0))</f>
        <v>0</v>
      </c>
      <c r="K249">
        <f>IF(A249="","",IF(Q249=2,VLOOKUP(A249,TXT!$A$2:$Q$3001,13,FALSE),0))</f>
        <v>0</v>
      </c>
      <c r="L249">
        <f t="shared" si="35"/>
        <v>0</v>
      </c>
      <c r="M249">
        <f t="shared" si="36"/>
        <v>0</v>
      </c>
      <c r="N249">
        <f t="shared" si="37"/>
        <v>0</v>
      </c>
      <c r="O249" s="1" t="str">
        <f t="shared" si="38"/>
        <v>20250630</v>
      </c>
      <c r="P249" t="str">
        <f t="shared" si="39"/>
        <v>PREMIO</v>
      </c>
      <c r="Q249">
        <f>IF(TXT!E249="","",TXT!G249)</f>
        <v>1</v>
      </c>
    </row>
    <row r="250" spans="1:17" x14ac:dyDescent="0.25">
      <c r="A250" s="2">
        <f t="shared" si="32"/>
        <v>1057390000112</v>
      </c>
      <c r="B250">
        <f>IF(TXT!F250="","",TXT!F250)</f>
        <v>6300</v>
      </c>
      <c r="C250">
        <f>IF(TXT!E250="","",TXT!E250)</f>
        <v>6130</v>
      </c>
      <c r="D250" s="2">
        <f>IF(TXT!B250="","",TXT!B250)</f>
        <v>105739000011</v>
      </c>
      <c r="E250" t="str">
        <f>IF(B250="","",VLOOKUP(D250,AUXILIAR!$A$3:$C$1181,3,FALSE))</f>
        <v>MARIA APARECIDA DONATO DE MATOS</v>
      </c>
      <c r="F250">
        <f>IF(A250="","",IF(Q250=1,VLOOKUP(A250,TXT!$A$2:$Q$3001,12,FALSE),0))</f>
        <v>0</v>
      </c>
      <c r="G250">
        <f>IF(A250="","",IF(Q250=1,VLOOKUP(A250,TXT!$A$2:$Q$3001,13,FALSE),0))</f>
        <v>0</v>
      </c>
      <c r="H250">
        <f t="shared" si="33"/>
        <v>0</v>
      </c>
      <c r="I250">
        <f t="shared" si="34"/>
        <v>0</v>
      </c>
      <c r="J250">
        <f>IF(A250="","",IF(Q250=2,VLOOKUP(A250,TXT!$A$2:$Q$3001,12,FALSE),0))</f>
        <v>39.770000000000003</v>
      </c>
      <c r="K250">
        <f>IF(A250="","",IF(Q250=2,VLOOKUP(A250,TXT!$A$2:$Q$3001,13,FALSE),0))</f>
        <v>0</v>
      </c>
      <c r="L250">
        <f t="shared" si="35"/>
        <v>0</v>
      </c>
      <c r="M250">
        <f t="shared" si="36"/>
        <v>0</v>
      </c>
      <c r="N250">
        <f t="shared" si="37"/>
        <v>0</v>
      </c>
      <c r="O250" s="1" t="str">
        <f t="shared" si="38"/>
        <v>20250630</v>
      </c>
      <c r="P250" t="str">
        <f t="shared" si="39"/>
        <v>PREMIO</v>
      </c>
      <c r="Q250">
        <f>IF(TXT!E250="","",TXT!G250)</f>
        <v>2</v>
      </c>
    </row>
    <row r="251" spans="1:17" x14ac:dyDescent="0.25">
      <c r="A251" s="2">
        <f t="shared" si="32"/>
        <v>1057390000651</v>
      </c>
      <c r="B251">
        <f>IF(TXT!F251="","",TXT!F251)</f>
        <v>6300</v>
      </c>
      <c r="C251">
        <f>IF(TXT!E251="","",TXT!E251)</f>
        <v>6130</v>
      </c>
      <c r="D251" s="2">
        <f>IF(TXT!B251="","",TXT!B251)</f>
        <v>105739000065</v>
      </c>
      <c r="E251" t="str">
        <f>IF(B251="","",VLOOKUP(D251,AUXILIAR!$A$3:$C$1181,3,FALSE))</f>
        <v>PAULO ROBERTO MATOS MANGABEIRA</v>
      </c>
      <c r="F251">
        <f>IF(A251="","",IF(Q251=1,VLOOKUP(A251,TXT!$A$2:$Q$3001,12,FALSE),0))</f>
        <v>22.64</v>
      </c>
      <c r="G251">
        <f>IF(A251="","",IF(Q251=1,VLOOKUP(A251,TXT!$A$2:$Q$3001,13,FALSE),0))</f>
        <v>0</v>
      </c>
      <c r="H251">
        <f t="shared" si="33"/>
        <v>0</v>
      </c>
      <c r="I251">
        <f t="shared" si="34"/>
        <v>0</v>
      </c>
      <c r="J251">
        <f>IF(A251="","",IF(Q251=2,VLOOKUP(A251,TXT!$A$2:$Q$3001,12,FALSE),0))</f>
        <v>0</v>
      </c>
      <c r="K251">
        <f>IF(A251="","",IF(Q251=2,VLOOKUP(A251,TXT!$A$2:$Q$3001,13,FALSE),0))</f>
        <v>0</v>
      </c>
      <c r="L251">
        <f t="shared" si="35"/>
        <v>0</v>
      </c>
      <c r="M251">
        <f t="shared" si="36"/>
        <v>0</v>
      </c>
      <c r="N251">
        <f t="shared" si="37"/>
        <v>0</v>
      </c>
      <c r="O251" s="1" t="str">
        <f t="shared" si="38"/>
        <v>20250630</v>
      </c>
      <c r="P251" t="str">
        <f t="shared" si="39"/>
        <v>PREMIO</v>
      </c>
      <c r="Q251">
        <f>IF(TXT!E251="","",TXT!G251)</f>
        <v>1</v>
      </c>
    </row>
    <row r="252" spans="1:17" x14ac:dyDescent="0.25">
      <c r="A252" s="2">
        <f t="shared" si="32"/>
        <v>1057390000652</v>
      </c>
      <c r="B252">
        <f>IF(TXT!F252="","",TXT!F252)</f>
        <v>6300</v>
      </c>
      <c r="C252">
        <f>IF(TXT!E252="","",TXT!E252)</f>
        <v>6130</v>
      </c>
      <c r="D252" s="2">
        <f>IF(TXT!B252="","",TXT!B252)</f>
        <v>105739000065</v>
      </c>
      <c r="E252" t="str">
        <f>IF(B252="","",VLOOKUP(D252,AUXILIAR!$A$3:$C$1181,3,FALSE))</f>
        <v>PAULO ROBERTO MATOS MANGABEIRA</v>
      </c>
      <c r="F252">
        <f>IF(A252="","",IF(Q252=1,VLOOKUP(A252,TXT!$A$2:$Q$3001,12,FALSE),0))</f>
        <v>0</v>
      </c>
      <c r="G252">
        <f>IF(A252="","",IF(Q252=1,VLOOKUP(A252,TXT!$A$2:$Q$3001,13,FALSE),0))</f>
        <v>0</v>
      </c>
      <c r="H252">
        <f t="shared" si="33"/>
        <v>0</v>
      </c>
      <c r="I252">
        <f t="shared" si="34"/>
        <v>0</v>
      </c>
      <c r="J252">
        <f>IF(A252="","",IF(Q252=2,VLOOKUP(A252,TXT!$A$2:$Q$3001,12,FALSE),0))</f>
        <v>28.48</v>
      </c>
      <c r="K252">
        <f>IF(A252="","",IF(Q252=2,VLOOKUP(A252,TXT!$A$2:$Q$3001,13,FALSE),0))</f>
        <v>0</v>
      </c>
      <c r="L252">
        <f t="shared" si="35"/>
        <v>0</v>
      </c>
      <c r="M252">
        <f t="shared" si="36"/>
        <v>0</v>
      </c>
      <c r="N252">
        <f t="shared" si="37"/>
        <v>0</v>
      </c>
      <c r="O252" s="1" t="str">
        <f t="shared" si="38"/>
        <v>20250630</v>
      </c>
      <c r="P252" t="str">
        <f t="shared" si="39"/>
        <v>PREMIO</v>
      </c>
      <c r="Q252">
        <f>IF(TXT!E252="","",TXT!G252)</f>
        <v>2</v>
      </c>
    </row>
    <row r="253" spans="1:17" x14ac:dyDescent="0.25">
      <c r="A253" s="2">
        <f t="shared" si="32"/>
        <v>1057650125441</v>
      </c>
      <c r="B253">
        <f>IF(TXT!F253="","",TXT!F253)</f>
        <v>6300</v>
      </c>
      <c r="C253">
        <f>IF(TXT!E253="","",TXT!E253)</f>
        <v>6130</v>
      </c>
      <c r="D253" s="2">
        <f>IF(TXT!B253="","",TXT!B253)</f>
        <v>105765012544</v>
      </c>
      <c r="E253" t="str">
        <f>IF(B253="","",VLOOKUP(D253,AUXILIAR!$A$3:$C$1181,3,FALSE))</f>
        <v>DIVALDO PEREIRA DE OLIVEIRA JUNIOR</v>
      </c>
      <c r="F253">
        <f>IF(A253="","",IF(Q253=1,VLOOKUP(A253,TXT!$A$2:$Q$3001,12,FALSE),0))</f>
        <v>142.69</v>
      </c>
      <c r="G253">
        <f>IF(A253="","",IF(Q253=1,VLOOKUP(A253,TXT!$A$2:$Q$3001,13,FALSE),0))</f>
        <v>0</v>
      </c>
      <c r="H253">
        <f t="shared" si="33"/>
        <v>0</v>
      </c>
      <c r="I253">
        <f t="shared" si="34"/>
        <v>0</v>
      </c>
      <c r="J253">
        <f>IF(A253="","",IF(Q253=2,VLOOKUP(A253,TXT!$A$2:$Q$3001,12,FALSE),0))</f>
        <v>0</v>
      </c>
      <c r="K253">
        <f>IF(A253="","",IF(Q253=2,VLOOKUP(A253,TXT!$A$2:$Q$3001,13,FALSE),0))</f>
        <v>0</v>
      </c>
      <c r="L253">
        <f t="shared" si="35"/>
        <v>0</v>
      </c>
      <c r="M253">
        <f t="shared" si="36"/>
        <v>0</v>
      </c>
      <c r="N253">
        <f t="shared" si="37"/>
        <v>0</v>
      </c>
      <c r="O253" s="1" t="str">
        <f t="shared" si="38"/>
        <v>20250630</v>
      </c>
      <c r="P253" t="str">
        <f t="shared" si="39"/>
        <v>PREMIO</v>
      </c>
      <c r="Q253">
        <f>IF(TXT!E253="","",TXT!G253)</f>
        <v>1</v>
      </c>
    </row>
    <row r="254" spans="1:17" x14ac:dyDescent="0.25">
      <c r="A254" s="2">
        <f t="shared" si="32"/>
        <v>1057650125442</v>
      </c>
      <c r="B254">
        <f>IF(TXT!F254="","",TXT!F254)</f>
        <v>6300</v>
      </c>
      <c r="C254">
        <f>IF(TXT!E254="","",TXT!E254)</f>
        <v>6130</v>
      </c>
      <c r="D254" s="2">
        <f>IF(TXT!B254="","",TXT!B254)</f>
        <v>105765012544</v>
      </c>
      <c r="E254" t="str">
        <f>IF(B254="","",VLOOKUP(D254,AUXILIAR!$A$3:$C$1181,3,FALSE))</f>
        <v>DIVALDO PEREIRA DE OLIVEIRA JUNIOR</v>
      </c>
      <c r="F254">
        <f>IF(A254="","",IF(Q254=1,VLOOKUP(A254,TXT!$A$2:$Q$3001,12,FALSE),0))</f>
        <v>0</v>
      </c>
      <c r="G254">
        <f>IF(A254="","",IF(Q254=1,VLOOKUP(A254,TXT!$A$2:$Q$3001,13,FALSE),0))</f>
        <v>0</v>
      </c>
      <c r="H254">
        <f t="shared" si="33"/>
        <v>0</v>
      </c>
      <c r="I254">
        <f t="shared" si="34"/>
        <v>0</v>
      </c>
      <c r="J254">
        <f>IF(A254="","",IF(Q254=2,VLOOKUP(A254,TXT!$A$2:$Q$3001,12,FALSE),0))</f>
        <v>47.65</v>
      </c>
      <c r="K254">
        <f>IF(A254="","",IF(Q254=2,VLOOKUP(A254,TXT!$A$2:$Q$3001,13,FALSE),0))</f>
        <v>0</v>
      </c>
      <c r="L254">
        <f t="shared" si="35"/>
        <v>0</v>
      </c>
      <c r="M254">
        <f t="shared" si="36"/>
        <v>0</v>
      </c>
      <c r="N254">
        <f t="shared" si="37"/>
        <v>0</v>
      </c>
      <c r="O254" s="1" t="str">
        <f t="shared" si="38"/>
        <v>20250630</v>
      </c>
      <c r="P254" t="str">
        <f t="shared" si="39"/>
        <v>PREMIO</v>
      </c>
      <c r="Q254">
        <f>IF(TXT!E254="","",TXT!G254)</f>
        <v>2</v>
      </c>
    </row>
    <row r="255" spans="1:17" x14ac:dyDescent="0.25">
      <c r="A255" s="2">
        <f t="shared" si="32"/>
        <v>1060600000521</v>
      </c>
      <c r="B255">
        <f>IF(TXT!F255="","",TXT!F255)</f>
        <v>6300</v>
      </c>
      <c r="C255">
        <f>IF(TXT!E255="","",TXT!E255)</f>
        <v>6130</v>
      </c>
      <c r="D255" s="2">
        <f>IF(TXT!B255="","",TXT!B255)</f>
        <v>106060000052</v>
      </c>
      <c r="E255" t="str">
        <f>IF(B255="","",VLOOKUP(D255,AUXILIAR!$A$3:$C$1181,3,FALSE))</f>
        <v>EDGAR FERREIRA DA PAZ</v>
      </c>
      <c r="F255">
        <f>IF(A255="","",IF(Q255=1,VLOOKUP(A255,TXT!$A$2:$Q$3001,12,FALSE),0))</f>
        <v>44.87</v>
      </c>
      <c r="G255">
        <f>IF(A255="","",IF(Q255=1,VLOOKUP(A255,TXT!$A$2:$Q$3001,13,FALSE),0))</f>
        <v>0</v>
      </c>
      <c r="H255">
        <f t="shared" si="33"/>
        <v>0</v>
      </c>
      <c r="I255">
        <f t="shared" si="34"/>
        <v>0</v>
      </c>
      <c r="J255">
        <f>IF(A255="","",IF(Q255=2,VLOOKUP(A255,TXT!$A$2:$Q$3001,12,FALSE),0))</f>
        <v>0</v>
      </c>
      <c r="K255">
        <f>IF(A255="","",IF(Q255=2,VLOOKUP(A255,TXT!$A$2:$Q$3001,13,FALSE),0))</f>
        <v>0</v>
      </c>
      <c r="L255">
        <f t="shared" si="35"/>
        <v>0</v>
      </c>
      <c r="M255">
        <f t="shared" si="36"/>
        <v>0</v>
      </c>
      <c r="N255">
        <f t="shared" si="37"/>
        <v>0</v>
      </c>
      <c r="O255" s="1" t="str">
        <f t="shared" si="38"/>
        <v>20250630</v>
      </c>
      <c r="P255" t="str">
        <f t="shared" si="39"/>
        <v>PREMIO</v>
      </c>
      <c r="Q255">
        <f>IF(TXT!E255="","",TXT!G255)</f>
        <v>1</v>
      </c>
    </row>
    <row r="256" spans="1:17" x14ac:dyDescent="0.25">
      <c r="A256" s="2">
        <f t="shared" si="32"/>
        <v>1060600000522</v>
      </c>
      <c r="B256">
        <f>IF(TXT!F256="","",TXT!F256)</f>
        <v>6300</v>
      </c>
      <c r="C256">
        <f>IF(TXT!E256="","",TXT!E256)</f>
        <v>6130</v>
      </c>
      <c r="D256" s="2">
        <f>IF(TXT!B256="","",TXT!B256)</f>
        <v>106060000052</v>
      </c>
      <c r="E256" t="str">
        <f>IF(B256="","",VLOOKUP(D256,AUXILIAR!$A$3:$C$1181,3,FALSE))</f>
        <v>EDGAR FERREIRA DA PAZ</v>
      </c>
      <c r="F256">
        <f>IF(A256="","",IF(Q256=1,VLOOKUP(A256,TXT!$A$2:$Q$3001,12,FALSE),0))</f>
        <v>0</v>
      </c>
      <c r="G256">
        <f>IF(A256="","",IF(Q256=1,VLOOKUP(A256,TXT!$A$2:$Q$3001,13,FALSE),0))</f>
        <v>0</v>
      </c>
      <c r="H256">
        <f t="shared" si="33"/>
        <v>0</v>
      </c>
      <c r="I256">
        <f t="shared" si="34"/>
        <v>0</v>
      </c>
      <c r="J256">
        <f>IF(A256="","",IF(Q256=2,VLOOKUP(A256,TXT!$A$2:$Q$3001,12,FALSE),0))</f>
        <v>7.59</v>
      </c>
      <c r="K256">
        <f>IF(A256="","",IF(Q256=2,VLOOKUP(A256,TXT!$A$2:$Q$3001,13,FALSE),0))</f>
        <v>0</v>
      </c>
      <c r="L256">
        <f t="shared" si="35"/>
        <v>0</v>
      </c>
      <c r="M256">
        <f t="shared" si="36"/>
        <v>0</v>
      </c>
      <c r="N256">
        <f t="shared" si="37"/>
        <v>0</v>
      </c>
      <c r="O256" s="1" t="str">
        <f t="shared" si="38"/>
        <v>20250630</v>
      </c>
      <c r="P256" t="str">
        <f t="shared" si="39"/>
        <v>PREMIO</v>
      </c>
      <c r="Q256">
        <f>IF(TXT!E256="","",TXT!G256)</f>
        <v>2</v>
      </c>
    </row>
    <row r="257" spans="1:17" x14ac:dyDescent="0.25">
      <c r="A257" s="2">
        <f t="shared" si="32"/>
        <v>1061241787531</v>
      </c>
      <c r="B257">
        <f>IF(TXT!F257="","",TXT!F257)</f>
        <v>6300</v>
      </c>
      <c r="C257">
        <f>IF(TXT!E257="","",TXT!E257)</f>
        <v>6130</v>
      </c>
      <c r="D257" s="2">
        <f>IF(TXT!B257="","",TXT!B257)</f>
        <v>106124178753</v>
      </c>
      <c r="E257" t="str">
        <f>IF(B257="","",VLOOKUP(D257,AUXILIAR!$A$3:$C$1181,3,FALSE))</f>
        <v>LUIS THADEU CALIL TAUFIK</v>
      </c>
      <c r="F257">
        <f>IF(A257="","",IF(Q257=1,VLOOKUP(A257,TXT!$A$2:$Q$3001,12,FALSE),0))</f>
        <v>137.41</v>
      </c>
      <c r="G257">
        <f>IF(A257="","",IF(Q257=1,VLOOKUP(A257,TXT!$A$2:$Q$3001,13,FALSE),0))</f>
        <v>0</v>
      </c>
      <c r="H257">
        <f t="shared" si="33"/>
        <v>0</v>
      </c>
      <c r="I257">
        <f t="shared" si="34"/>
        <v>0</v>
      </c>
      <c r="J257">
        <f>IF(A257="","",IF(Q257=2,VLOOKUP(A257,TXT!$A$2:$Q$3001,12,FALSE),0))</f>
        <v>0</v>
      </c>
      <c r="K257">
        <f>IF(A257="","",IF(Q257=2,VLOOKUP(A257,TXT!$A$2:$Q$3001,13,FALSE),0))</f>
        <v>0</v>
      </c>
      <c r="L257">
        <f t="shared" si="35"/>
        <v>0</v>
      </c>
      <c r="M257">
        <f t="shared" si="36"/>
        <v>0</v>
      </c>
      <c r="N257">
        <f t="shared" si="37"/>
        <v>0</v>
      </c>
      <c r="O257" s="1" t="str">
        <f t="shared" si="38"/>
        <v>20250630</v>
      </c>
      <c r="P257" t="str">
        <f t="shared" si="39"/>
        <v>PREMIO</v>
      </c>
      <c r="Q257">
        <f>IF(TXT!E257="","",TXT!G257)</f>
        <v>1</v>
      </c>
    </row>
    <row r="258" spans="1:17" x14ac:dyDescent="0.25">
      <c r="A258" s="2">
        <f t="shared" si="32"/>
        <v>1061241787532</v>
      </c>
      <c r="B258">
        <f>IF(TXT!F258="","",TXT!F258)</f>
        <v>6300</v>
      </c>
      <c r="C258">
        <f>IF(TXT!E258="","",TXT!E258)</f>
        <v>6130</v>
      </c>
      <c r="D258" s="2">
        <f>IF(TXT!B258="","",TXT!B258)</f>
        <v>106124178753</v>
      </c>
      <c r="E258" t="str">
        <f>IF(B258="","",VLOOKUP(D258,AUXILIAR!$A$3:$C$1181,3,FALSE))</f>
        <v>LUIS THADEU CALIL TAUFIK</v>
      </c>
      <c r="F258">
        <f>IF(A258="","",IF(Q258=1,VLOOKUP(A258,TXT!$A$2:$Q$3001,12,FALSE),0))</f>
        <v>0</v>
      </c>
      <c r="G258">
        <f>IF(A258="","",IF(Q258=1,VLOOKUP(A258,TXT!$A$2:$Q$3001,13,FALSE),0))</f>
        <v>0</v>
      </c>
      <c r="H258">
        <f t="shared" si="33"/>
        <v>0</v>
      </c>
      <c r="I258">
        <f t="shared" si="34"/>
        <v>0</v>
      </c>
      <c r="J258">
        <f>IF(A258="","",IF(Q258=2,VLOOKUP(A258,TXT!$A$2:$Q$3001,12,FALSE),0))</f>
        <v>32.479999999999997</v>
      </c>
      <c r="K258">
        <f>IF(A258="","",IF(Q258=2,VLOOKUP(A258,TXT!$A$2:$Q$3001,13,FALSE),0))</f>
        <v>0</v>
      </c>
      <c r="L258">
        <f t="shared" si="35"/>
        <v>0</v>
      </c>
      <c r="M258">
        <f t="shared" si="36"/>
        <v>0</v>
      </c>
      <c r="N258">
        <f t="shared" si="37"/>
        <v>0</v>
      </c>
      <c r="O258" s="1" t="str">
        <f t="shared" si="38"/>
        <v>20250630</v>
      </c>
      <c r="P258" t="str">
        <f t="shared" si="39"/>
        <v>PREMIO</v>
      </c>
      <c r="Q258">
        <f>IF(TXT!E258="","",TXT!G258)</f>
        <v>2</v>
      </c>
    </row>
    <row r="259" spans="1:17" x14ac:dyDescent="0.25">
      <c r="A259" s="2">
        <f t="shared" ref="A259:A322" si="40">IF(B259="","",D259*10+Q259)</f>
        <v>1062500001521</v>
      </c>
      <c r="B259">
        <f>IF(TXT!F259="","",TXT!F259)</f>
        <v>6300</v>
      </c>
      <c r="C259">
        <f>IF(TXT!E259="","",TXT!E259)</f>
        <v>6130</v>
      </c>
      <c r="D259" s="2">
        <f>IF(TXT!B259="","",TXT!B259)</f>
        <v>106250000152</v>
      </c>
      <c r="E259" t="str">
        <f>IF(B259="","",VLOOKUP(D259,AUXILIAR!$A$3:$C$1181,3,FALSE))</f>
        <v>ALINE MARIA MIRANDA BERBERICK</v>
      </c>
      <c r="F259">
        <f>IF(A259="","",IF(Q259=1,VLOOKUP(A259,TXT!$A$2:$Q$3001,12,FALSE),0))</f>
        <v>11.83</v>
      </c>
      <c r="G259">
        <f>IF(A259="","",IF(Q259=1,VLOOKUP(A259,TXT!$A$2:$Q$3001,13,FALSE),0))</f>
        <v>0</v>
      </c>
      <c r="H259">
        <f t="shared" ref="H259:H322" si="41">IF(A259="","",0)</f>
        <v>0</v>
      </c>
      <c r="I259">
        <f t="shared" ref="I259:I322" si="42">IF(A259="","",0)</f>
        <v>0</v>
      </c>
      <c r="J259">
        <f>IF(A259="","",IF(Q259=2,VLOOKUP(A259,TXT!$A$2:$Q$3001,12,FALSE),0))</f>
        <v>0</v>
      </c>
      <c r="K259">
        <f>IF(A259="","",IF(Q259=2,VLOOKUP(A259,TXT!$A$2:$Q$3001,13,FALSE),0))</f>
        <v>0</v>
      </c>
      <c r="L259">
        <f t="shared" ref="L259:L322" si="43">IF(A259="","",0)</f>
        <v>0</v>
      </c>
      <c r="M259">
        <f t="shared" ref="M259:M322" si="44">IF(A259="","",0)</f>
        <v>0</v>
      </c>
      <c r="N259">
        <f t="shared" ref="N259:N322" si="45">IF(B259="","",0)</f>
        <v>0</v>
      </c>
      <c r="O259" s="1" t="str">
        <f t="shared" ref="O259:O322" si="46">IF(A259="","",TEXT($U$1,"AAAA")&amp;TEXT($U$1,"MM")&amp;TEXT($U$1,"DD"))</f>
        <v>20250630</v>
      </c>
      <c r="P259" t="str">
        <f t="shared" ref="P259:P322" si="47">IF(A259="","","PREMIO")</f>
        <v>PREMIO</v>
      </c>
      <c r="Q259">
        <f>IF(TXT!E259="","",TXT!G259)</f>
        <v>1</v>
      </c>
    </row>
    <row r="260" spans="1:17" x14ac:dyDescent="0.25">
      <c r="A260" s="2">
        <f t="shared" si="40"/>
        <v>1062500001522</v>
      </c>
      <c r="B260">
        <f>IF(TXT!F260="","",TXT!F260)</f>
        <v>6300</v>
      </c>
      <c r="C260">
        <f>IF(TXT!E260="","",TXT!E260)</f>
        <v>6130</v>
      </c>
      <c r="D260" s="2">
        <f>IF(TXT!B260="","",TXT!B260)</f>
        <v>106250000152</v>
      </c>
      <c r="E260" t="str">
        <f>IF(B260="","",VLOOKUP(D260,AUXILIAR!$A$3:$C$1181,3,FALSE))</f>
        <v>ALINE MARIA MIRANDA BERBERICK</v>
      </c>
      <c r="F260">
        <f>IF(A260="","",IF(Q260=1,VLOOKUP(A260,TXT!$A$2:$Q$3001,12,FALSE),0))</f>
        <v>0</v>
      </c>
      <c r="G260">
        <f>IF(A260="","",IF(Q260=1,VLOOKUP(A260,TXT!$A$2:$Q$3001,13,FALSE),0))</f>
        <v>0</v>
      </c>
      <c r="H260">
        <f t="shared" si="41"/>
        <v>0</v>
      </c>
      <c r="I260">
        <f t="shared" si="42"/>
        <v>0</v>
      </c>
      <c r="J260">
        <f>IF(A260="","",IF(Q260=2,VLOOKUP(A260,TXT!$A$2:$Q$3001,12,FALSE),0))</f>
        <v>21.35</v>
      </c>
      <c r="K260">
        <f>IF(A260="","",IF(Q260=2,VLOOKUP(A260,TXT!$A$2:$Q$3001,13,FALSE),0))</f>
        <v>0</v>
      </c>
      <c r="L260">
        <f t="shared" si="43"/>
        <v>0</v>
      </c>
      <c r="M260">
        <f t="shared" si="44"/>
        <v>0</v>
      </c>
      <c r="N260">
        <f t="shared" si="45"/>
        <v>0</v>
      </c>
      <c r="O260" s="1" t="str">
        <f t="shared" si="46"/>
        <v>20250630</v>
      </c>
      <c r="P260" t="str">
        <f t="shared" si="47"/>
        <v>PREMIO</v>
      </c>
      <c r="Q260">
        <f>IF(TXT!E260="","",TXT!G260)</f>
        <v>2</v>
      </c>
    </row>
    <row r="261" spans="1:17" x14ac:dyDescent="0.25">
      <c r="A261" s="2">
        <f t="shared" si="40"/>
        <v>1062800504981</v>
      </c>
      <c r="B261">
        <f>IF(TXT!F261="","",TXT!F261)</f>
        <v>6300</v>
      </c>
      <c r="C261">
        <f>IF(TXT!E261="","",TXT!E261)</f>
        <v>6142</v>
      </c>
      <c r="D261" s="2">
        <f>IF(TXT!B261="","",TXT!B261)</f>
        <v>106280050498</v>
      </c>
      <c r="E261" t="str">
        <f>IF(B261="","",VLOOKUP(D261,AUXILIAR!$A$3:$C$1181,3,FALSE))</f>
        <v>ATALIBIO FERREIRA DOS SANTOS</v>
      </c>
      <c r="F261">
        <f>IF(A261="","",IF(Q261=1,VLOOKUP(A261,TXT!$A$2:$Q$3001,12,FALSE),0))</f>
        <v>20.27</v>
      </c>
      <c r="G261">
        <f>IF(A261="","",IF(Q261=1,VLOOKUP(A261,TXT!$A$2:$Q$3001,13,FALSE),0))</f>
        <v>0</v>
      </c>
      <c r="H261">
        <f t="shared" si="41"/>
        <v>0</v>
      </c>
      <c r="I261">
        <f t="shared" si="42"/>
        <v>0</v>
      </c>
      <c r="J261">
        <f>IF(A261="","",IF(Q261=2,VLOOKUP(A261,TXT!$A$2:$Q$3001,12,FALSE),0))</f>
        <v>0</v>
      </c>
      <c r="K261">
        <f>IF(A261="","",IF(Q261=2,VLOOKUP(A261,TXT!$A$2:$Q$3001,13,FALSE),0))</f>
        <v>0</v>
      </c>
      <c r="L261">
        <f t="shared" si="43"/>
        <v>0</v>
      </c>
      <c r="M261">
        <f t="shared" si="44"/>
        <v>0</v>
      </c>
      <c r="N261">
        <f t="shared" si="45"/>
        <v>0</v>
      </c>
      <c r="O261" s="1" t="str">
        <f t="shared" si="46"/>
        <v>20250630</v>
      </c>
      <c r="P261" t="str">
        <f t="shared" si="47"/>
        <v>PREMIO</v>
      </c>
      <c r="Q261">
        <f>IF(TXT!E261="","",TXT!G261)</f>
        <v>1</v>
      </c>
    </row>
    <row r="262" spans="1:17" x14ac:dyDescent="0.25">
      <c r="A262" s="2">
        <f t="shared" si="40"/>
        <v>1062800504982</v>
      </c>
      <c r="B262">
        <f>IF(TXT!F262="","",TXT!F262)</f>
        <v>6300</v>
      </c>
      <c r="C262">
        <f>IF(TXT!E262="","",TXT!E262)</f>
        <v>6142</v>
      </c>
      <c r="D262" s="2">
        <f>IF(TXT!B262="","",TXT!B262)</f>
        <v>106280050498</v>
      </c>
      <c r="E262" t="str">
        <f>IF(B262="","",VLOOKUP(D262,AUXILIAR!$A$3:$C$1181,3,FALSE))</f>
        <v>ATALIBIO FERREIRA DOS SANTOS</v>
      </c>
      <c r="F262">
        <f>IF(A262="","",IF(Q262=1,VLOOKUP(A262,TXT!$A$2:$Q$3001,12,FALSE),0))</f>
        <v>0</v>
      </c>
      <c r="G262">
        <f>IF(A262="","",IF(Q262=1,VLOOKUP(A262,TXT!$A$2:$Q$3001,13,FALSE),0))</f>
        <v>0</v>
      </c>
      <c r="H262">
        <f t="shared" si="41"/>
        <v>0</v>
      </c>
      <c r="I262">
        <f t="shared" si="42"/>
        <v>0</v>
      </c>
      <c r="J262">
        <f>IF(A262="","",IF(Q262=2,VLOOKUP(A262,TXT!$A$2:$Q$3001,12,FALSE),0))</f>
        <v>16.88</v>
      </c>
      <c r="K262">
        <f>IF(A262="","",IF(Q262=2,VLOOKUP(A262,TXT!$A$2:$Q$3001,13,FALSE),0))</f>
        <v>0</v>
      </c>
      <c r="L262">
        <f t="shared" si="43"/>
        <v>0</v>
      </c>
      <c r="M262">
        <f t="shared" si="44"/>
        <v>0</v>
      </c>
      <c r="N262">
        <f t="shared" si="45"/>
        <v>0</v>
      </c>
      <c r="O262" s="1" t="str">
        <f t="shared" si="46"/>
        <v>20250630</v>
      </c>
      <c r="P262" t="str">
        <f t="shared" si="47"/>
        <v>PREMIO</v>
      </c>
      <c r="Q262">
        <f>IF(TXT!E262="","",TXT!G262)</f>
        <v>2</v>
      </c>
    </row>
    <row r="263" spans="1:17" x14ac:dyDescent="0.25">
      <c r="A263" s="2">
        <f t="shared" si="40"/>
        <v>1063280053491</v>
      </c>
      <c r="B263">
        <f>IF(TXT!F263="","",TXT!F263)</f>
        <v>6300</v>
      </c>
      <c r="C263">
        <f>IF(TXT!E263="","",TXT!E263)</f>
        <v>6130</v>
      </c>
      <c r="D263" s="2">
        <f>IF(TXT!B263="","",TXT!B263)</f>
        <v>106328005349</v>
      </c>
      <c r="E263" t="str">
        <f>IF(B263="","",VLOOKUP(D263,AUXILIAR!$A$3:$C$1181,3,FALSE))</f>
        <v>ISRAEL XAVIER BATISTA</v>
      </c>
      <c r="F263">
        <f>IF(A263="","",IF(Q263=1,VLOOKUP(A263,TXT!$A$2:$Q$3001,12,FALSE),0))</f>
        <v>116.59</v>
      </c>
      <c r="G263">
        <f>IF(A263="","",IF(Q263=1,VLOOKUP(A263,TXT!$A$2:$Q$3001,13,FALSE),0))</f>
        <v>0</v>
      </c>
      <c r="H263">
        <f t="shared" si="41"/>
        <v>0</v>
      </c>
      <c r="I263">
        <f t="shared" si="42"/>
        <v>0</v>
      </c>
      <c r="J263">
        <f>IF(A263="","",IF(Q263=2,VLOOKUP(A263,TXT!$A$2:$Q$3001,12,FALSE),0))</f>
        <v>0</v>
      </c>
      <c r="K263">
        <f>IF(A263="","",IF(Q263=2,VLOOKUP(A263,TXT!$A$2:$Q$3001,13,FALSE),0))</f>
        <v>0</v>
      </c>
      <c r="L263">
        <f t="shared" si="43"/>
        <v>0</v>
      </c>
      <c r="M263">
        <f t="shared" si="44"/>
        <v>0</v>
      </c>
      <c r="N263">
        <f t="shared" si="45"/>
        <v>0</v>
      </c>
      <c r="O263" s="1" t="str">
        <f t="shared" si="46"/>
        <v>20250630</v>
      </c>
      <c r="P263" t="str">
        <f t="shared" si="47"/>
        <v>PREMIO</v>
      </c>
      <c r="Q263">
        <f>IF(TXT!E263="","",TXT!G263)</f>
        <v>1</v>
      </c>
    </row>
    <row r="264" spans="1:17" x14ac:dyDescent="0.25">
      <c r="A264" s="2">
        <f t="shared" si="40"/>
        <v>1063280053492</v>
      </c>
      <c r="B264">
        <f>IF(TXT!F264="","",TXT!F264)</f>
        <v>6300</v>
      </c>
      <c r="C264">
        <f>IF(TXT!E264="","",TXT!E264)</f>
        <v>6130</v>
      </c>
      <c r="D264" s="2">
        <f>IF(TXT!B264="","",TXT!B264)</f>
        <v>106328005349</v>
      </c>
      <c r="E264" t="str">
        <f>IF(B264="","",VLOOKUP(D264,AUXILIAR!$A$3:$C$1181,3,FALSE))</f>
        <v>ISRAEL XAVIER BATISTA</v>
      </c>
      <c r="F264">
        <f>IF(A264="","",IF(Q264=1,VLOOKUP(A264,TXT!$A$2:$Q$3001,12,FALSE),0))</f>
        <v>0</v>
      </c>
      <c r="G264">
        <f>IF(A264="","",IF(Q264=1,VLOOKUP(A264,TXT!$A$2:$Q$3001,13,FALSE),0))</f>
        <v>0</v>
      </c>
      <c r="H264">
        <f t="shared" si="41"/>
        <v>0</v>
      </c>
      <c r="I264">
        <f t="shared" si="42"/>
        <v>0</v>
      </c>
      <c r="J264">
        <f>IF(A264="","",IF(Q264=2,VLOOKUP(A264,TXT!$A$2:$Q$3001,12,FALSE),0))</f>
        <v>50.56</v>
      </c>
      <c r="K264">
        <f>IF(A264="","",IF(Q264=2,VLOOKUP(A264,TXT!$A$2:$Q$3001,13,FALSE),0))</f>
        <v>0</v>
      </c>
      <c r="L264">
        <f t="shared" si="43"/>
        <v>0</v>
      </c>
      <c r="M264">
        <f t="shared" si="44"/>
        <v>0</v>
      </c>
      <c r="N264">
        <f t="shared" si="45"/>
        <v>0</v>
      </c>
      <c r="O264" s="1" t="str">
        <f t="shared" si="46"/>
        <v>20250630</v>
      </c>
      <c r="P264" t="str">
        <f t="shared" si="47"/>
        <v>PREMIO</v>
      </c>
      <c r="Q264">
        <f>IF(TXT!E264="","",TXT!G264)</f>
        <v>2</v>
      </c>
    </row>
    <row r="265" spans="1:17" x14ac:dyDescent="0.25">
      <c r="A265" s="2">
        <f t="shared" si="40"/>
        <v>1063900002361</v>
      </c>
      <c r="B265">
        <f>IF(TXT!F265="","",TXT!F265)</f>
        <v>6300</v>
      </c>
      <c r="C265">
        <f>IF(TXT!E265="","",TXT!E265)</f>
        <v>6142</v>
      </c>
      <c r="D265" s="2">
        <f>IF(TXT!B265="","",TXT!B265)</f>
        <v>106390000236</v>
      </c>
      <c r="E265" t="str">
        <f>IF(B265="","",VLOOKUP(D265,AUXILIAR!$A$3:$C$1181,3,FALSE))</f>
        <v>ANTONIO JOSE FERREIRA</v>
      </c>
      <c r="F265">
        <f>IF(A265="","",IF(Q265=1,VLOOKUP(A265,TXT!$A$2:$Q$3001,12,FALSE),0))</f>
        <v>59.94</v>
      </c>
      <c r="G265">
        <f>IF(A265="","",IF(Q265=1,VLOOKUP(A265,TXT!$A$2:$Q$3001,13,FALSE),0))</f>
        <v>0</v>
      </c>
      <c r="H265">
        <f t="shared" si="41"/>
        <v>0</v>
      </c>
      <c r="I265">
        <f t="shared" si="42"/>
        <v>0</v>
      </c>
      <c r="J265">
        <f>IF(A265="","",IF(Q265=2,VLOOKUP(A265,TXT!$A$2:$Q$3001,12,FALSE),0))</f>
        <v>0</v>
      </c>
      <c r="K265">
        <f>IF(A265="","",IF(Q265=2,VLOOKUP(A265,TXT!$A$2:$Q$3001,13,FALSE),0))</f>
        <v>0</v>
      </c>
      <c r="L265">
        <f t="shared" si="43"/>
        <v>0</v>
      </c>
      <c r="M265">
        <f t="shared" si="44"/>
        <v>0</v>
      </c>
      <c r="N265">
        <f t="shared" si="45"/>
        <v>0</v>
      </c>
      <c r="O265" s="1" t="str">
        <f t="shared" si="46"/>
        <v>20250630</v>
      </c>
      <c r="P265" t="str">
        <f t="shared" si="47"/>
        <v>PREMIO</v>
      </c>
      <c r="Q265">
        <f>IF(TXT!E265="","",TXT!G265)</f>
        <v>1</v>
      </c>
    </row>
    <row r="266" spans="1:17" x14ac:dyDescent="0.25">
      <c r="A266" s="2">
        <f t="shared" si="40"/>
        <v>1063900002362</v>
      </c>
      <c r="B266">
        <f>IF(TXT!F266="","",TXT!F266)</f>
        <v>6300</v>
      </c>
      <c r="C266">
        <f>IF(TXT!E266="","",TXT!E266)</f>
        <v>6142</v>
      </c>
      <c r="D266" s="2">
        <f>IF(TXT!B266="","",TXT!B266)</f>
        <v>106390000236</v>
      </c>
      <c r="E266" t="str">
        <f>IF(B266="","",VLOOKUP(D266,AUXILIAR!$A$3:$C$1181,3,FALSE))</f>
        <v>ANTONIO JOSE FERREIRA</v>
      </c>
      <c r="F266">
        <f>IF(A266="","",IF(Q266=1,VLOOKUP(A266,TXT!$A$2:$Q$3001,12,FALSE),0))</f>
        <v>0</v>
      </c>
      <c r="G266">
        <f>IF(A266="","",IF(Q266=1,VLOOKUP(A266,TXT!$A$2:$Q$3001,13,FALSE),0))</f>
        <v>0</v>
      </c>
      <c r="H266">
        <f t="shared" si="41"/>
        <v>0</v>
      </c>
      <c r="I266">
        <f t="shared" si="42"/>
        <v>0</v>
      </c>
      <c r="J266">
        <f>IF(A266="","",IF(Q266=2,VLOOKUP(A266,TXT!$A$2:$Q$3001,12,FALSE),0))</f>
        <v>12.9</v>
      </c>
      <c r="K266">
        <f>IF(A266="","",IF(Q266=2,VLOOKUP(A266,TXT!$A$2:$Q$3001,13,FALSE),0))</f>
        <v>0</v>
      </c>
      <c r="L266">
        <f t="shared" si="43"/>
        <v>0</v>
      </c>
      <c r="M266">
        <f t="shared" si="44"/>
        <v>0</v>
      </c>
      <c r="N266">
        <f t="shared" si="45"/>
        <v>0</v>
      </c>
      <c r="O266" s="1" t="str">
        <f t="shared" si="46"/>
        <v>20250630</v>
      </c>
      <c r="P266" t="str">
        <f t="shared" si="47"/>
        <v>PREMIO</v>
      </c>
      <c r="Q266">
        <f>IF(TXT!E266="","",TXT!G266)</f>
        <v>2</v>
      </c>
    </row>
    <row r="267" spans="1:17" x14ac:dyDescent="0.25">
      <c r="A267" s="2">
        <f t="shared" si="40"/>
        <v>1064760008941</v>
      </c>
      <c r="B267">
        <f>IF(TXT!F267="","",TXT!F267)</f>
        <v>6300</v>
      </c>
      <c r="C267">
        <f>IF(TXT!E267="","",TXT!E267)</f>
        <v>6142</v>
      </c>
      <c r="D267" s="2">
        <f>IF(TXT!B267="","",TXT!B267)</f>
        <v>106476000894</v>
      </c>
      <c r="E267" t="str">
        <f>IF(B267="","",VLOOKUP(D267,AUXILIAR!$A$3:$C$1181,3,FALSE))</f>
        <v>MARCOS ANDRE MAIA BONEL</v>
      </c>
      <c r="F267">
        <f>IF(A267="","",IF(Q267=1,VLOOKUP(A267,TXT!$A$2:$Q$3001,12,FALSE),0))</f>
        <v>936.78</v>
      </c>
      <c r="G267">
        <f>IF(A267="","",IF(Q267=1,VLOOKUP(A267,TXT!$A$2:$Q$3001,13,FALSE),0))</f>
        <v>0</v>
      </c>
      <c r="H267">
        <f t="shared" si="41"/>
        <v>0</v>
      </c>
      <c r="I267">
        <f t="shared" si="42"/>
        <v>0</v>
      </c>
      <c r="J267">
        <f>IF(A267="","",IF(Q267=2,VLOOKUP(A267,TXT!$A$2:$Q$3001,12,FALSE),0))</f>
        <v>0</v>
      </c>
      <c r="K267">
        <f>IF(A267="","",IF(Q267=2,VLOOKUP(A267,TXT!$A$2:$Q$3001,13,FALSE),0))</f>
        <v>0</v>
      </c>
      <c r="L267">
        <f t="shared" si="43"/>
        <v>0</v>
      </c>
      <c r="M267">
        <f t="shared" si="44"/>
        <v>0</v>
      </c>
      <c r="N267">
        <f t="shared" si="45"/>
        <v>0</v>
      </c>
      <c r="O267" s="1" t="str">
        <f t="shared" si="46"/>
        <v>20250630</v>
      </c>
      <c r="P267" t="str">
        <f t="shared" si="47"/>
        <v>PREMIO</v>
      </c>
      <c r="Q267">
        <f>IF(TXT!E267="","",TXT!G267)</f>
        <v>1</v>
      </c>
    </row>
    <row r="268" spans="1:17" x14ac:dyDescent="0.25">
      <c r="A268" s="2">
        <f t="shared" si="40"/>
        <v>1064760008942</v>
      </c>
      <c r="B268">
        <f>IF(TXT!F268="","",TXT!F268)</f>
        <v>6300</v>
      </c>
      <c r="C268">
        <f>IF(TXT!E268="","",TXT!E268)</f>
        <v>6142</v>
      </c>
      <c r="D268" s="2">
        <f>IF(TXT!B268="","",TXT!B268)</f>
        <v>106476000894</v>
      </c>
      <c r="E268" t="str">
        <f>IF(B268="","",VLOOKUP(D268,AUXILIAR!$A$3:$C$1181,3,FALSE))</f>
        <v>MARCOS ANDRE MAIA BONEL</v>
      </c>
      <c r="F268">
        <f>IF(A268="","",IF(Q268=1,VLOOKUP(A268,TXT!$A$2:$Q$3001,12,FALSE),0))</f>
        <v>0</v>
      </c>
      <c r="G268">
        <f>IF(A268="","",IF(Q268=1,VLOOKUP(A268,TXT!$A$2:$Q$3001,13,FALSE),0))</f>
        <v>0</v>
      </c>
      <c r="H268">
        <f t="shared" si="41"/>
        <v>0</v>
      </c>
      <c r="I268">
        <f t="shared" si="42"/>
        <v>0</v>
      </c>
      <c r="J268">
        <f>IF(A268="","",IF(Q268=2,VLOOKUP(A268,TXT!$A$2:$Q$3001,12,FALSE),0))</f>
        <v>137.01</v>
      </c>
      <c r="K268">
        <f>IF(A268="","",IF(Q268=2,VLOOKUP(A268,TXT!$A$2:$Q$3001,13,FALSE),0))</f>
        <v>0</v>
      </c>
      <c r="L268">
        <f t="shared" si="43"/>
        <v>0</v>
      </c>
      <c r="M268">
        <f t="shared" si="44"/>
        <v>0</v>
      </c>
      <c r="N268">
        <f t="shared" si="45"/>
        <v>0</v>
      </c>
      <c r="O268" s="1" t="str">
        <f t="shared" si="46"/>
        <v>20250630</v>
      </c>
      <c r="P268" t="str">
        <f t="shared" si="47"/>
        <v>PREMIO</v>
      </c>
      <c r="Q268">
        <f>IF(TXT!E268="","",TXT!G268)</f>
        <v>2</v>
      </c>
    </row>
    <row r="269" spans="1:17" x14ac:dyDescent="0.25">
      <c r="A269" s="2">
        <f t="shared" si="40"/>
        <v>1065300006521</v>
      </c>
      <c r="B269">
        <f>IF(TXT!F269="","",TXT!F269)</f>
        <v>6300</v>
      </c>
      <c r="C269">
        <f>IF(TXT!E269="","",TXT!E269)</f>
        <v>6130</v>
      </c>
      <c r="D269" s="2">
        <f>IF(TXT!B269="","",TXT!B269)</f>
        <v>106530000652</v>
      </c>
      <c r="E269" t="str">
        <f>IF(B269="","",VLOOKUP(D269,AUXILIAR!$A$3:$C$1181,3,FALSE))</f>
        <v>MARTA EUNICE DE MELO LIMA</v>
      </c>
      <c r="F269">
        <f>IF(A269="","",IF(Q269=1,VLOOKUP(A269,TXT!$A$2:$Q$3001,12,FALSE),0))</f>
        <v>33.46</v>
      </c>
      <c r="G269">
        <f>IF(A269="","",IF(Q269=1,VLOOKUP(A269,TXT!$A$2:$Q$3001,13,FALSE),0))</f>
        <v>0</v>
      </c>
      <c r="H269">
        <f t="shared" si="41"/>
        <v>0</v>
      </c>
      <c r="I269">
        <f t="shared" si="42"/>
        <v>0</v>
      </c>
      <c r="J269">
        <f>IF(A269="","",IF(Q269=2,VLOOKUP(A269,TXT!$A$2:$Q$3001,12,FALSE),0))</f>
        <v>0</v>
      </c>
      <c r="K269">
        <f>IF(A269="","",IF(Q269=2,VLOOKUP(A269,TXT!$A$2:$Q$3001,13,FALSE),0))</f>
        <v>0</v>
      </c>
      <c r="L269">
        <f t="shared" si="43"/>
        <v>0</v>
      </c>
      <c r="M269">
        <f t="shared" si="44"/>
        <v>0</v>
      </c>
      <c r="N269">
        <f t="shared" si="45"/>
        <v>0</v>
      </c>
      <c r="O269" s="1" t="str">
        <f t="shared" si="46"/>
        <v>20250630</v>
      </c>
      <c r="P269" t="str">
        <f t="shared" si="47"/>
        <v>PREMIO</v>
      </c>
      <c r="Q269">
        <f>IF(TXT!E269="","",TXT!G269)</f>
        <v>1</v>
      </c>
    </row>
    <row r="270" spans="1:17" x14ac:dyDescent="0.25">
      <c r="A270" s="2">
        <f t="shared" si="40"/>
        <v>1065300006522</v>
      </c>
      <c r="B270">
        <f>IF(TXT!F270="","",TXT!F270)</f>
        <v>6300</v>
      </c>
      <c r="C270">
        <f>IF(TXT!E270="","",TXT!E270)</f>
        <v>6130</v>
      </c>
      <c r="D270" s="2">
        <f>IF(TXT!B270="","",TXT!B270)</f>
        <v>106530000652</v>
      </c>
      <c r="E270" t="str">
        <f>IF(B270="","",VLOOKUP(D270,AUXILIAR!$A$3:$C$1181,3,FALSE))</f>
        <v>MARTA EUNICE DE MELO LIMA</v>
      </c>
      <c r="F270">
        <f>IF(A270="","",IF(Q270=1,VLOOKUP(A270,TXT!$A$2:$Q$3001,12,FALSE),0))</f>
        <v>0</v>
      </c>
      <c r="G270">
        <f>IF(A270="","",IF(Q270=1,VLOOKUP(A270,TXT!$A$2:$Q$3001,13,FALSE),0))</f>
        <v>0</v>
      </c>
      <c r="H270">
        <f t="shared" si="41"/>
        <v>0</v>
      </c>
      <c r="I270">
        <f t="shared" si="42"/>
        <v>0</v>
      </c>
      <c r="J270">
        <f>IF(A270="","",IF(Q270=2,VLOOKUP(A270,TXT!$A$2:$Q$3001,12,FALSE),0))</f>
        <v>30.83</v>
      </c>
      <c r="K270">
        <f>IF(A270="","",IF(Q270=2,VLOOKUP(A270,TXT!$A$2:$Q$3001,13,FALSE),0))</f>
        <v>0</v>
      </c>
      <c r="L270">
        <f t="shared" si="43"/>
        <v>0</v>
      </c>
      <c r="M270">
        <f t="shared" si="44"/>
        <v>0</v>
      </c>
      <c r="N270">
        <f t="shared" si="45"/>
        <v>0</v>
      </c>
      <c r="O270" s="1" t="str">
        <f t="shared" si="46"/>
        <v>20250630</v>
      </c>
      <c r="P270" t="str">
        <f t="shared" si="47"/>
        <v>PREMIO</v>
      </c>
      <c r="Q270">
        <f>IF(TXT!E270="","",TXT!G270)</f>
        <v>2</v>
      </c>
    </row>
    <row r="271" spans="1:17" x14ac:dyDescent="0.25">
      <c r="A271" s="2">
        <f t="shared" si="40"/>
        <v>1065510074591</v>
      </c>
      <c r="B271">
        <f>IF(TXT!F271="","",TXT!F271)</f>
        <v>6300</v>
      </c>
      <c r="C271">
        <f>IF(TXT!E271="","",TXT!E271)</f>
        <v>6130</v>
      </c>
      <c r="D271" s="2">
        <f>IF(TXT!B271="","",TXT!B271)</f>
        <v>106551007459</v>
      </c>
      <c r="E271" t="str">
        <f>IF(B271="","",VLOOKUP(D271,AUXILIAR!$A$3:$C$1181,3,FALSE))</f>
        <v>SILVANIA MARIA DA SILVA</v>
      </c>
      <c r="F271">
        <f>IF(A271="","",IF(Q271=1,VLOOKUP(A271,TXT!$A$2:$Q$3001,12,FALSE),0))</f>
        <v>81.93</v>
      </c>
      <c r="G271">
        <f>IF(A271="","",IF(Q271=1,VLOOKUP(A271,TXT!$A$2:$Q$3001,13,FALSE),0))</f>
        <v>0</v>
      </c>
      <c r="H271">
        <f t="shared" si="41"/>
        <v>0</v>
      </c>
      <c r="I271">
        <f t="shared" si="42"/>
        <v>0</v>
      </c>
      <c r="J271">
        <f>IF(A271="","",IF(Q271=2,VLOOKUP(A271,TXT!$A$2:$Q$3001,12,FALSE),0))</f>
        <v>0</v>
      </c>
      <c r="K271">
        <f>IF(A271="","",IF(Q271=2,VLOOKUP(A271,TXT!$A$2:$Q$3001,13,FALSE),0))</f>
        <v>0</v>
      </c>
      <c r="L271">
        <f t="shared" si="43"/>
        <v>0</v>
      </c>
      <c r="M271">
        <f t="shared" si="44"/>
        <v>0</v>
      </c>
      <c r="N271">
        <f t="shared" si="45"/>
        <v>0</v>
      </c>
      <c r="O271" s="1" t="str">
        <f t="shared" si="46"/>
        <v>20250630</v>
      </c>
      <c r="P271" t="str">
        <f t="shared" si="47"/>
        <v>PREMIO</v>
      </c>
      <c r="Q271">
        <f>IF(TXT!E271="","",TXT!G271)</f>
        <v>1</v>
      </c>
    </row>
    <row r="272" spans="1:17" x14ac:dyDescent="0.25">
      <c r="A272" s="2">
        <f t="shared" si="40"/>
        <v>1065510074592</v>
      </c>
      <c r="B272">
        <f>IF(TXT!F272="","",TXT!F272)</f>
        <v>6300</v>
      </c>
      <c r="C272">
        <f>IF(TXT!E272="","",TXT!E272)</f>
        <v>6130</v>
      </c>
      <c r="D272" s="2">
        <f>IF(TXT!B272="","",TXT!B272)</f>
        <v>106551007459</v>
      </c>
      <c r="E272" t="str">
        <f>IF(B272="","",VLOOKUP(D272,AUXILIAR!$A$3:$C$1181,3,FALSE))</f>
        <v>SILVANIA MARIA DA SILVA</v>
      </c>
      <c r="F272">
        <f>IF(A272="","",IF(Q272=1,VLOOKUP(A272,TXT!$A$2:$Q$3001,12,FALSE),0))</f>
        <v>0</v>
      </c>
      <c r="G272">
        <f>IF(A272="","",IF(Q272=1,VLOOKUP(A272,TXT!$A$2:$Q$3001,13,FALSE),0))</f>
        <v>0</v>
      </c>
      <c r="H272">
        <f t="shared" si="41"/>
        <v>0</v>
      </c>
      <c r="I272">
        <f t="shared" si="42"/>
        <v>0</v>
      </c>
      <c r="J272">
        <f>IF(A272="","",IF(Q272=2,VLOOKUP(A272,TXT!$A$2:$Q$3001,12,FALSE),0))</f>
        <v>31.61</v>
      </c>
      <c r="K272">
        <f>IF(A272="","",IF(Q272=2,VLOOKUP(A272,TXT!$A$2:$Q$3001,13,FALSE),0))</f>
        <v>0</v>
      </c>
      <c r="L272">
        <f t="shared" si="43"/>
        <v>0</v>
      </c>
      <c r="M272">
        <f t="shared" si="44"/>
        <v>0</v>
      </c>
      <c r="N272">
        <f t="shared" si="45"/>
        <v>0</v>
      </c>
      <c r="O272" s="1" t="str">
        <f t="shared" si="46"/>
        <v>20250630</v>
      </c>
      <c r="P272" t="str">
        <f t="shared" si="47"/>
        <v>PREMIO</v>
      </c>
      <c r="Q272">
        <f>IF(TXT!E272="","",TXT!G272)</f>
        <v>2</v>
      </c>
    </row>
    <row r="273" spans="1:17" x14ac:dyDescent="0.25">
      <c r="A273" s="2">
        <f t="shared" si="40"/>
        <v>1066200003181</v>
      </c>
      <c r="B273">
        <f>IF(TXT!F273="","",TXT!F273)</f>
        <v>6300</v>
      </c>
      <c r="C273">
        <f>IF(TXT!E273="","",TXT!E273)</f>
        <v>6130</v>
      </c>
      <c r="D273" s="2">
        <f>IF(TXT!B273="","",TXT!B273)</f>
        <v>106620000318</v>
      </c>
      <c r="E273" t="str">
        <f>IF(B273="","",VLOOKUP(D273,AUXILIAR!$A$3:$C$1181,3,FALSE))</f>
        <v>ANDREA STEFANO SALIBA DE ALMEIDA</v>
      </c>
      <c r="F273">
        <f>IF(A273="","",IF(Q273=1,VLOOKUP(A273,TXT!$A$2:$Q$3001,12,FALSE),0))</f>
        <v>50.91</v>
      </c>
      <c r="G273">
        <f>IF(A273="","",IF(Q273=1,VLOOKUP(A273,TXT!$A$2:$Q$3001,13,FALSE),0))</f>
        <v>0</v>
      </c>
      <c r="H273">
        <f t="shared" si="41"/>
        <v>0</v>
      </c>
      <c r="I273">
        <f t="shared" si="42"/>
        <v>0</v>
      </c>
      <c r="J273">
        <f>IF(A273="","",IF(Q273=2,VLOOKUP(A273,TXT!$A$2:$Q$3001,12,FALSE),0))</f>
        <v>0</v>
      </c>
      <c r="K273">
        <f>IF(A273="","",IF(Q273=2,VLOOKUP(A273,TXT!$A$2:$Q$3001,13,FALSE),0))</f>
        <v>0</v>
      </c>
      <c r="L273">
        <f t="shared" si="43"/>
        <v>0</v>
      </c>
      <c r="M273">
        <f t="shared" si="44"/>
        <v>0</v>
      </c>
      <c r="N273">
        <f t="shared" si="45"/>
        <v>0</v>
      </c>
      <c r="O273" s="1" t="str">
        <f t="shared" si="46"/>
        <v>20250630</v>
      </c>
      <c r="P273" t="str">
        <f t="shared" si="47"/>
        <v>PREMIO</v>
      </c>
      <c r="Q273">
        <f>IF(TXT!E273="","",TXT!G273)</f>
        <v>1</v>
      </c>
    </row>
    <row r="274" spans="1:17" x14ac:dyDescent="0.25">
      <c r="A274" s="2">
        <f t="shared" si="40"/>
        <v>1066200003182</v>
      </c>
      <c r="B274">
        <f>IF(TXT!F274="","",TXT!F274)</f>
        <v>6300</v>
      </c>
      <c r="C274">
        <f>IF(TXT!E274="","",TXT!E274)</f>
        <v>6130</v>
      </c>
      <c r="D274" s="2">
        <f>IF(TXT!B274="","",TXT!B274)</f>
        <v>106620000318</v>
      </c>
      <c r="E274" t="str">
        <f>IF(B274="","",VLOOKUP(D274,AUXILIAR!$A$3:$C$1181,3,FALSE))</f>
        <v>ANDREA STEFANO SALIBA DE ALMEIDA</v>
      </c>
      <c r="F274">
        <f>IF(A274="","",IF(Q274=1,VLOOKUP(A274,TXT!$A$2:$Q$3001,12,FALSE),0))</f>
        <v>0</v>
      </c>
      <c r="G274">
        <f>IF(A274="","",IF(Q274=1,VLOOKUP(A274,TXT!$A$2:$Q$3001,13,FALSE),0))</f>
        <v>0</v>
      </c>
      <c r="H274">
        <f t="shared" si="41"/>
        <v>0</v>
      </c>
      <c r="I274">
        <f t="shared" si="42"/>
        <v>0</v>
      </c>
      <c r="J274">
        <f>IF(A274="","",IF(Q274=2,VLOOKUP(A274,TXT!$A$2:$Q$3001,12,FALSE),0))</f>
        <v>54.1</v>
      </c>
      <c r="K274">
        <f>IF(A274="","",IF(Q274=2,VLOOKUP(A274,TXT!$A$2:$Q$3001,13,FALSE),0))</f>
        <v>0</v>
      </c>
      <c r="L274">
        <f t="shared" si="43"/>
        <v>0</v>
      </c>
      <c r="M274">
        <f t="shared" si="44"/>
        <v>0</v>
      </c>
      <c r="N274">
        <f t="shared" si="45"/>
        <v>0</v>
      </c>
      <c r="O274" s="1" t="str">
        <f t="shared" si="46"/>
        <v>20250630</v>
      </c>
      <c r="P274" t="str">
        <f t="shared" si="47"/>
        <v>PREMIO</v>
      </c>
      <c r="Q274">
        <f>IF(TXT!E274="","",TXT!G274)</f>
        <v>2</v>
      </c>
    </row>
    <row r="275" spans="1:17" x14ac:dyDescent="0.25">
      <c r="A275" s="2">
        <f t="shared" si="40"/>
        <v>1066800212161</v>
      </c>
      <c r="B275">
        <f>IF(TXT!F275="","",TXT!F275)</f>
        <v>6300</v>
      </c>
      <c r="C275">
        <f>IF(TXT!E275="","",TXT!E275)</f>
        <v>6130</v>
      </c>
      <c r="D275" s="2">
        <f>IF(TXT!B275="","",TXT!B275)</f>
        <v>106680021216</v>
      </c>
      <c r="E275" t="str">
        <f>IF(B275="","",VLOOKUP(D275,AUXILIAR!$A$3:$C$1181,3,FALSE))</f>
        <v>MARIA SANDRA DA SILVA</v>
      </c>
      <c r="F275">
        <f>IF(A275="","",IF(Q275=1,VLOOKUP(A275,TXT!$A$2:$Q$3001,12,FALSE),0))</f>
        <v>25.28</v>
      </c>
      <c r="G275">
        <f>IF(A275="","",IF(Q275=1,VLOOKUP(A275,TXT!$A$2:$Q$3001,13,FALSE),0))</f>
        <v>0</v>
      </c>
      <c r="H275">
        <f t="shared" si="41"/>
        <v>0</v>
      </c>
      <c r="I275">
        <f t="shared" si="42"/>
        <v>0</v>
      </c>
      <c r="J275">
        <f>IF(A275="","",IF(Q275=2,VLOOKUP(A275,TXT!$A$2:$Q$3001,12,FALSE),0))</f>
        <v>0</v>
      </c>
      <c r="K275">
        <f>IF(A275="","",IF(Q275=2,VLOOKUP(A275,TXT!$A$2:$Q$3001,13,FALSE),0))</f>
        <v>0</v>
      </c>
      <c r="L275">
        <f t="shared" si="43"/>
        <v>0</v>
      </c>
      <c r="M275">
        <f t="shared" si="44"/>
        <v>0</v>
      </c>
      <c r="N275">
        <f t="shared" si="45"/>
        <v>0</v>
      </c>
      <c r="O275" s="1" t="str">
        <f t="shared" si="46"/>
        <v>20250630</v>
      </c>
      <c r="P275" t="str">
        <f t="shared" si="47"/>
        <v>PREMIO</v>
      </c>
      <c r="Q275">
        <f>IF(TXT!E275="","",TXT!G275)</f>
        <v>1</v>
      </c>
    </row>
    <row r="276" spans="1:17" x14ac:dyDescent="0.25">
      <c r="A276" s="2">
        <f t="shared" si="40"/>
        <v>1066800212162</v>
      </c>
      <c r="B276">
        <f>IF(TXT!F276="","",TXT!F276)</f>
        <v>6300</v>
      </c>
      <c r="C276">
        <f>IF(TXT!E276="","",TXT!E276)</f>
        <v>6130</v>
      </c>
      <c r="D276" s="2">
        <f>IF(TXT!B276="","",TXT!B276)</f>
        <v>106680021216</v>
      </c>
      <c r="E276" t="str">
        <f>IF(B276="","",VLOOKUP(D276,AUXILIAR!$A$3:$C$1181,3,FALSE))</f>
        <v>MARIA SANDRA DA SILVA</v>
      </c>
      <c r="F276">
        <f>IF(A276="","",IF(Q276=1,VLOOKUP(A276,TXT!$A$2:$Q$3001,12,FALSE),0))</f>
        <v>0</v>
      </c>
      <c r="G276">
        <f>IF(A276="","",IF(Q276=1,VLOOKUP(A276,TXT!$A$2:$Q$3001,13,FALSE),0))</f>
        <v>0</v>
      </c>
      <c r="H276">
        <f t="shared" si="41"/>
        <v>0</v>
      </c>
      <c r="I276">
        <f t="shared" si="42"/>
        <v>0</v>
      </c>
      <c r="J276">
        <f>IF(A276="","",IF(Q276=2,VLOOKUP(A276,TXT!$A$2:$Q$3001,12,FALSE),0))</f>
        <v>15.91</v>
      </c>
      <c r="K276">
        <f>IF(A276="","",IF(Q276=2,VLOOKUP(A276,TXT!$A$2:$Q$3001,13,FALSE),0))</f>
        <v>0</v>
      </c>
      <c r="L276">
        <f t="shared" si="43"/>
        <v>0</v>
      </c>
      <c r="M276">
        <f t="shared" si="44"/>
        <v>0</v>
      </c>
      <c r="N276">
        <f t="shared" si="45"/>
        <v>0</v>
      </c>
      <c r="O276" s="1" t="str">
        <f t="shared" si="46"/>
        <v>20250630</v>
      </c>
      <c r="P276" t="str">
        <f t="shared" si="47"/>
        <v>PREMIO</v>
      </c>
      <c r="Q276">
        <f>IF(TXT!E276="","",TXT!G276)</f>
        <v>2</v>
      </c>
    </row>
    <row r="277" spans="1:17" x14ac:dyDescent="0.25">
      <c r="A277" s="2">
        <f t="shared" si="40"/>
        <v>1067200520991</v>
      </c>
      <c r="B277">
        <f>IF(TXT!F277="","",TXT!F277)</f>
        <v>6300</v>
      </c>
      <c r="C277">
        <f>IF(TXT!E277="","",TXT!E277)</f>
        <v>6130</v>
      </c>
      <c r="D277" s="2">
        <f>IF(TXT!B277="","",TXT!B277)</f>
        <v>106720052099</v>
      </c>
      <c r="E277" t="str">
        <f>IF(B277="","",VLOOKUP(D277,AUXILIAR!$A$3:$C$1181,3,FALSE))</f>
        <v>NADJA MARIA DE OLIVEIRA</v>
      </c>
      <c r="F277">
        <f>IF(A277="","",IF(Q277=1,VLOOKUP(A277,TXT!$A$2:$Q$3001,12,FALSE),0))</f>
        <v>66.89</v>
      </c>
      <c r="G277">
        <f>IF(A277="","",IF(Q277=1,VLOOKUP(A277,TXT!$A$2:$Q$3001,13,FALSE),0))</f>
        <v>0</v>
      </c>
      <c r="H277">
        <f t="shared" si="41"/>
        <v>0</v>
      </c>
      <c r="I277">
        <f t="shared" si="42"/>
        <v>0</v>
      </c>
      <c r="J277">
        <f>IF(A277="","",IF(Q277=2,VLOOKUP(A277,TXT!$A$2:$Q$3001,12,FALSE),0))</f>
        <v>0</v>
      </c>
      <c r="K277">
        <f>IF(A277="","",IF(Q277=2,VLOOKUP(A277,TXT!$A$2:$Q$3001,13,FALSE),0))</f>
        <v>0</v>
      </c>
      <c r="L277">
        <f t="shared" si="43"/>
        <v>0</v>
      </c>
      <c r="M277">
        <f t="shared" si="44"/>
        <v>0</v>
      </c>
      <c r="N277">
        <f t="shared" si="45"/>
        <v>0</v>
      </c>
      <c r="O277" s="1" t="str">
        <f t="shared" si="46"/>
        <v>20250630</v>
      </c>
      <c r="P277" t="str">
        <f t="shared" si="47"/>
        <v>PREMIO</v>
      </c>
      <c r="Q277">
        <f>IF(TXT!E277="","",TXT!G277)</f>
        <v>1</v>
      </c>
    </row>
    <row r="278" spans="1:17" x14ac:dyDescent="0.25">
      <c r="A278" s="2">
        <f t="shared" si="40"/>
        <v>1067200520992</v>
      </c>
      <c r="B278">
        <f>IF(TXT!F278="","",TXT!F278)</f>
        <v>6300</v>
      </c>
      <c r="C278">
        <f>IF(TXT!E278="","",TXT!E278)</f>
        <v>6130</v>
      </c>
      <c r="D278" s="2">
        <f>IF(TXT!B278="","",TXT!B278)</f>
        <v>106720052099</v>
      </c>
      <c r="E278" t="str">
        <f>IF(B278="","",VLOOKUP(D278,AUXILIAR!$A$3:$C$1181,3,FALSE))</f>
        <v>NADJA MARIA DE OLIVEIRA</v>
      </c>
      <c r="F278">
        <f>IF(A278="","",IF(Q278=1,VLOOKUP(A278,TXT!$A$2:$Q$3001,12,FALSE),0))</f>
        <v>0</v>
      </c>
      <c r="G278">
        <f>IF(A278="","",IF(Q278=1,VLOOKUP(A278,TXT!$A$2:$Q$3001,13,FALSE),0))</f>
        <v>0</v>
      </c>
      <c r="H278">
        <f t="shared" si="41"/>
        <v>0</v>
      </c>
      <c r="I278">
        <f t="shared" si="42"/>
        <v>0</v>
      </c>
      <c r="J278">
        <f>IF(A278="","",IF(Q278=2,VLOOKUP(A278,TXT!$A$2:$Q$3001,12,FALSE),0))</f>
        <v>17.18</v>
      </c>
      <c r="K278">
        <f>IF(A278="","",IF(Q278=2,VLOOKUP(A278,TXT!$A$2:$Q$3001,13,FALSE),0))</f>
        <v>0</v>
      </c>
      <c r="L278">
        <f t="shared" si="43"/>
        <v>0</v>
      </c>
      <c r="M278">
        <f t="shared" si="44"/>
        <v>0</v>
      </c>
      <c r="N278">
        <f t="shared" si="45"/>
        <v>0</v>
      </c>
      <c r="O278" s="1" t="str">
        <f t="shared" si="46"/>
        <v>20250630</v>
      </c>
      <c r="P278" t="str">
        <f t="shared" si="47"/>
        <v>PREMIO</v>
      </c>
      <c r="Q278">
        <f>IF(TXT!E278="","",TXT!G278)</f>
        <v>2</v>
      </c>
    </row>
    <row r="279" spans="1:17" x14ac:dyDescent="0.25">
      <c r="A279" s="2">
        <f t="shared" si="40"/>
        <v>1067200522171</v>
      </c>
      <c r="B279">
        <f>IF(TXT!F279="","",TXT!F279)</f>
        <v>6300</v>
      </c>
      <c r="C279">
        <f>IF(TXT!E279="","",TXT!E279)</f>
        <v>6130</v>
      </c>
      <c r="D279" s="2">
        <f>IF(TXT!B279="","",TXT!B279)</f>
        <v>106720052217</v>
      </c>
      <c r="E279" t="str">
        <f>IF(B279="","",VLOOKUP(D279,AUXILIAR!$A$3:$C$1181,3,FALSE))</f>
        <v>MARCELO GOMES DO NASCIMENTO</v>
      </c>
      <c r="F279">
        <f>IF(A279="","",IF(Q279=1,VLOOKUP(A279,TXT!$A$2:$Q$3001,12,FALSE),0))</f>
        <v>22.98</v>
      </c>
      <c r="G279">
        <f>IF(A279="","",IF(Q279=1,VLOOKUP(A279,TXT!$A$2:$Q$3001,13,FALSE),0))</f>
        <v>0</v>
      </c>
      <c r="H279">
        <f t="shared" si="41"/>
        <v>0</v>
      </c>
      <c r="I279">
        <f t="shared" si="42"/>
        <v>0</v>
      </c>
      <c r="J279">
        <f>IF(A279="","",IF(Q279=2,VLOOKUP(A279,TXT!$A$2:$Q$3001,12,FALSE),0))</f>
        <v>0</v>
      </c>
      <c r="K279">
        <f>IF(A279="","",IF(Q279=2,VLOOKUP(A279,TXT!$A$2:$Q$3001,13,FALSE),0))</f>
        <v>0</v>
      </c>
      <c r="L279">
        <f t="shared" si="43"/>
        <v>0</v>
      </c>
      <c r="M279">
        <f t="shared" si="44"/>
        <v>0</v>
      </c>
      <c r="N279">
        <f t="shared" si="45"/>
        <v>0</v>
      </c>
      <c r="O279" s="1" t="str">
        <f t="shared" si="46"/>
        <v>20250630</v>
      </c>
      <c r="P279" t="str">
        <f t="shared" si="47"/>
        <v>PREMIO</v>
      </c>
      <c r="Q279">
        <f>IF(TXT!E279="","",TXT!G279)</f>
        <v>1</v>
      </c>
    </row>
    <row r="280" spans="1:17" x14ac:dyDescent="0.25">
      <c r="A280" s="2">
        <f t="shared" si="40"/>
        <v>1067200522172</v>
      </c>
      <c r="B280">
        <f>IF(TXT!F280="","",TXT!F280)</f>
        <v>6300</v>
      </c>
      <c r="C280">
        <f>IF(TXT!E280="","",TXT!E280)</f>
        <v>6130</v>
      </c>
      <c r="D280" s="2">
        <f>IF(TXT!B280="","",TXT!B280)</f>
        <v>106720052217</v>
      </c>
      <c r="E280" t="str">
        <f>IF(B280="","",VLOOKUP(D280,AUXILIAR!$A$3:$C$1181,3,FALSE))</f>
        <v>MARCELO GOMES DO NASCIMENTO</v>
      </c>
      <c r="F280">
        <f>IF(A280="","",IF(Q280=1,VLOOKUP(A280,TXT!$A$2:$Q$3001,12,FALSE),0))</f>
        <v>0</v>
      </c>
      <c r="G280">
        <f>IF(A280="","",IF(Q280=1,VLOOKUP(A280,TXT!$A$2:$Q$3001,13,FALSE),0))</f>
        <v>0</v>
      </c>
      <c r="H280">
        <f t="shared" si="41"/>
        <v>0</v>
      </c>
      <c r="I280">
        <f t="shared" si="42"/>
        <v>0</v>
      </c>
      <c r="J280">
        <f>IF(A280="","",IF(Q280=2,VLOOKUP(A280,TXT!$A$2:$Q$3001,12,FALSE),0))</f>
        <v>17.559999999999999</v>
      </c>
      <c r="K280">
        <f>IF(A280="","",IF(Q280=2,VLOOKUP(A280,TXT!$A$2:$Q$3001,13,FALSE),0))</f>
        <v>0</v>
      </c>
      <c r="L280">
        <f t="shared" si="43"/>
        <v>0</v>
      </c>
      <c r="M280">
        <f t="shared" si="44"/>
        <v>0</v>
      </c>
      <c r="N280">
        <f t="shared" si="45"/>
        <v>0</v>
      </c>
      <c r="O280" s="1" t="str">
        <f t="shared" si="46"/>
        <v>20250630</v>
      </c>
      <c r="P280" t="str">
        <f t="shared" si="47"/>
        <v>PREMIO</v>
      </c>
      <c r="Q280">
        <f>IF(TXT!E280="","",TXT!G280)</f>
        <v>2</v>
      </c>
    </row>
    <row r="281" spans="1:17" x14ac:dyDescent="0.25">
      <c r="A281" s="2">
        <f t="shared" si="40"/>
        <v>1067420060081</v>
      </c>
      <c r="B281">
        <f>IF(TXT!F281="","",TXT!F281)</f>
        <v>6300</v>
      </c>
      <c r="C281">
        <f>IF(TXT!E281="","",TXT!E281)</f>
        <v>6130</v>
      </c>
      <c r="D281" s="2">
        <f>IF(TXT!B281="","",TXT!B281)</f>
        <v>106742006008</v>
      </c>
      <c r="E281" t="str">
        <f>IF(B281="","",VLOOKUP(D281,AUXILIAR!$A$3:$C$1181,3,FALSE))</f>
        <v>SAMUEL PEREIRA DE CARVALHO JUNIOR</v>
      </c>
      <c r="F281">
        <f>IF(A281="","",IF(Q281=1,VLOOKUP(A281,TXT!$A$2:$Q$3001,12,FALSE),0))</f>
        <v>12.72</v>
      </c>
      <c r="G281">
        <f>IF(A281="","",IF(Q281=1,VLOOKUP(A281,TXT!$A$2:$Q$3001,13,FALSE),0))</f>
        <v>0</v>
      </c>
      <c r="H281">
        <f t="shared" si="41"/>
        <v>0</v>
      </c>
      <c r="I281">
        <f t="shared" si="42"/>
        <v>0</v>
      </c>
      <c r="J281">
        <f>IF(A281="","",IF(Q281=2,VLOOKUP(A281,TXT!$A$2:$Q$3001,12,FALSE),0))</f>
        <v>0</v>
      </c>
      <c r="K281">
        <f>IF(A281="","",IF(Q281=2,VLOOKUP(A281,TXT!$A$2:$Q$3001,13,FALSE),0))</f>
        <v>0</v>
      </c>
      <c r="L281">
        <f t="shared" si="43"/>
        <v>0</v>
      </c>
      <c r="M281">
        <f t="shared" si="44"/>
        <v>0</v>
      </c>
      <c r="N281">
        <f t="shared" si="45"/>
        <v>0</v>
      </c>
      <c r="O281" s="1" t="str">
        <f t="shared" si="46"/>
        <v>20250630</v>
      </c>
      <c r="P281" t="str">
        <f t="shared" si="47"/>
        <v>PREMIO</v>
      </c>
      <c r="Q281">
        <f>IF(TXT!E281="","",TXT!G281)</f>
        <v>1</v>
      </c>
    </row>
    <row r="282" spans="1:17" x14ac:dyDescent="0.25">
      <c r="A282" s="2">
        <f t="shared" si="40"/>
        <v>1067420060082</v>
      </c>
      <c r="B282">
        <f>IF(TXT!F282="","",TXT!F282)</f>
        <v>6300</v>
      </c>
      <c r="C282">
        <f>IF(TXT!E282="","",TXT!E282)</f>
        <v>6130</v>
      </c>
      <c r="D282" s="2">
        <f>IF(TXT!B282="","",TXT!B282)</f>
        <v>106742006008</v>
      </c>
      <c r="E282" t="str">
        <f>IF(B282="","",VLOOKUP(D282,AUXILIAR!$A$3:$C$1181,3,FALSE))</f>
        <v>SAMUEL PEREIRA DE CARVALHO JUNIOR</v>
      </c>
      <c r="F282">
        <f>IF(A282="","",IF(Q282=1,VLOOKUP(A282,TXT!$A$2:$Q$3001,12,FALSE),0))</f>
        <v>0</v>
      </c>
      <c r="G282">
        <f>IF(A282="","",IF(Q282=1,VLOOKUP(A282,TXT!$A$2:$Q$3001,13,FALSE),0))</f>
        <v>0</v>
      </c>
      <c r="H282">
        <f t="shared" si="41"/>
        <v>0</v>
      </c>
      <c r="I282">
        <f t="shared" si="42"/>
        <v>0</v>
      </c>
      <c r="J282">
        <f>IF(A282="","",IF(Q282=2,VLOOKUP(A282,TXT!$A$2:$Q$3001,12,FALSE),0))</f>
        <v>21.57</v>
      </c>
      <c r="K282">
        <f>IF(A282="","",IF(Q282=2,VLOOKUP(A282,TXT!$A$2:$Q$3001,13,FALSE),0))</f>
        <v>0</v>
      </c>
      <c r="L282">
        <f t="shared" si="43"/>
        <v>0</v>
      </c>
      <c r="M282">
        <f t="shared" si="44"/>
        <v>0</v>
      </c>
      <c r="N282">
        <f t="shared" si="45"/>
        <v>0</v>
      </c>
      <c r="O282" s="1" t="str">
        <f t="shared" si="46"/>
        <v>20250630</v>
      </c>
      <c r="P282" t="str">
        <f t="shared" si="47"/>
        <v>PREMIO</v>
      </c>
      <c r="Q282">
        <f>IF(TXT!E282="","",TXT!G282)</f>
        <v>2</v>
      </c>
    </row>
    <row r="283" spans="1:17" x14ac:dyDescent="0.25">
      <c r="A283" s="2">
        <f t="shared" si="40"/>
        <v>1068601002581</v>
      </c>
      <c r="B283">
        <f>IF(TXT!F283="","",TXT!F283)</f>
        <v>6300</v>
      </c>
      <c r="C283">
        <f>IF(TXT!E283="","",TXT!E283)</f>
        <v>6142</v>
      </c>
      <c r="D283" s="2">
        <f>IF(TXT!B283="","",TXT!B283)</f>
        <v>106860100258</v>
      </c>
      <c r="E283" t="str">
        <f>IF(B283="","",VLOOKUP(D283,AUXILIAR!$A$3:$C$1181,3,FALSE))</f>
        <v>MAURICIO ROBERTO SILVA SANTOS</v>
      </c>
      <c r="F283">
        <f>IF(A283="","",IF(Q283=1,VLOOKUP(A283,TXT!$A$2:$Q$3001,12,FALSE),0))</f>
        <v>21.45</v>
      </c>
      <c r="G283">
        <f>IF(A283="","",IF(Q283=1,VLOOKUP(A283,TXT!$A$2:$Q$3001,13,FALSE),0))</f>
        <v>0</v>
      </c>
      <c r="H283">
        <f t="shared" si="41"/>
        <v>0</v>
      </c>
      <c r="I283">
        <f t="shared" si="42"/>
        <v>0</v>
      </c>
      <c r="J283">
        <f>IF(A283="","",IF(Q283=2,VLOOKUP(A283,TXT!$A$2:$Q$3001,12,FALSE),0))</f>
        <v>0</v>
      </c>
      <c r="K283">
        <f>IF(A283="","",IF(Q283=2,VLOOKUP(A283,TXT!$A$2:$Q$3001,13,FALSE),0))</f>
        <v>0</v>
      </c>
      <c r="L283">
        <f t="shared" si="43"/>
        <v>0</v>
      </c>
      <c r="M283">
        <f t="shared" si="44"/>
        <v>0</v>
      </c>
      <c r="N283">
        <f t="shared" si="45"/>
        <v>0</v>
      </c>
      <c r="O283" s="1" t="str">
        <f t="shared" si="46"/>
        <v>20250630</v>
      </c>
      <c r="P283" t="str">
        <f t="shared" si="47"/>
        <v>PREMIO</v>
      </c>
      <c r="Q283">
        <f>IF(TXT!E283="","",TXT!G283)</f>
        <v>1</v>
      </c>
    </row>
    <row r="284" spans="1:17" x14ac:dyDescent="0.25">
      <c r="A284" s="2">
        <f t="shared" si="40"/>
        <v>1068601002582</v>
      </c>
      <c r="B284">
        <f>IF(TXT!F284="","",TXT!F284)</f>
        <v>6300</v>
      </c>
      <c r="C284">
        <f>IF(TXT!E284="","",TXT!E284)</f>
        <v>6142</v>
      </c>
      <c r="D284" s="2">
        <f>IF(TXT!B284="","",TXT!B284)</f>
        <v>106860100258</v>
      </c>
      <c r="E284" t="str">
        <f>IF(B284="","",VLOOKUP(D284,AUXILIAR!$A$3:$C$1181,3,FALSE))</f>
        <v>MAURICIO ROBERTO SILVA SANTOS</v>
      </c>
      <c r="F284">
        <f>IF(A284="","",IF(Q284=1,VLOOKUP(A284,TXT!$A$2:$Q$3001,12,FALSE),0))</f>
        <v>0</v>
      </c>
      <c r="G284">
        <f>IF(A284="","",IF(Q284=1,VLOOKUP(A284,TXT!$A$2:$Q$3001,13,FALSE),0))</f>
        <v>0</v>
      </c>
      <c r="H284">
        <f t="shared" si="41"/>
        <v>0</v>
      </c>
      <c r="I284">
        <f t="shared" si="42"/>
        <v>0</v>
      </c>
      <c r="J284">
        <f>IF(A284="","",IF(Q284=2,VLOOKUP(A284,TXT!$A$2:$Q$3001,12,FALSE),0))</f>
        <v>22.57</v>
      </c>
      <c r="K284">
        <f>IF(A284="","",IF(Q284=2,VLOOKUP(A284,TXT!$A$2:$Q$3001,13,FALSE),0))</f>
        <v>0</v>
      </c>
      <c r="L284">
        <f t="shared" si="43"/>
        <v>0</v>
      </c>
      <c r="M284">
        <f t="shared" si="44"/>
        <v>0</v>
      </c>
      <c r="N284">
        <f t="shared" si="45"/>
        <v>0</v>
      </c>
      <c r="O284" s="1" t="str">
        <f t="shared" si="46"/>
        <v>20250630</v>
      </c>
      <c r="P284" t="str">
        <f t="shared" si="47"/>
        <v>PREMIO</v>
      </c>
      <c r="Q284">
        <f>IF(TXT!E284="","",TXT!G284)</f>
        <v>2</v>
      </c>
    </row>
    <row r="285" spans="1:17" x14ac:dyDescent="0.25">
      <c r="A285" s="2">
        <f t="shared" si="40"/>
        <v>1068950001061</v>
      </c>
      <c r="B285">
        <f>IF(TXT!F285="","",TXT!F285)</f>
        <v>6300</v>
      </c>
      <c r="C285">
        <f>IF(TXT!E285="","",TXT!E285)</f>
        <v>6130</v>
      </c>
      <c r="D285" s="2">
        <f>IF(TXT!B285="","",TXT!B285)</f>
        <v>106895000106</v>
      </c>
      <c r="E285" t="str">
        <f>IF(B285="","",VLOOKUP(D285,AUXILIAR!$A$3:$C$1181,3,FALSE))</f>
        <v>MARGARETH APARECIDA SALGUEIRO DURO</v>
      </c>
      <c r="F285">
        <f>IF(A285="","",IF(Q285=1,VLOOKUP(A285,TXT!$A$2:$Q$3001,12,FALSE),0))</f>
        <v>38.36</v>
      </c>
      <c r="G285">
        <f>IF(A285="","",IF(Q285=1,VLOOKUP(A285,TXT!$A$2:$Q$3001,13,FALSE),0))</f>
        <v>0</v>
      </c>
      <c r="H285">
        <f t="shared" si="41"/>
        <v>0</v>
      </c>
      <c r="I285">
        <f t="shared" si="42"/>
        <v>0</v>
      </c>
      <c r="J285">
        <f>IF(A285="","",IF(Q285=2,VLOOKUP(A285,TXT!$A$2:$Q$3001,12,FALSE),0))</f>
        <v>0</v>
      </c>
      <c r="K285">
        <f>IF(A285="","",IF(Q285=2,VLOOKUP(A285,TXT!$A$2:$Q$3001,13,FALSE),0))</f>
        <v>0</v>
      </c>
      <c r="L285">
        <f t="shared" si="43"/>
        <v>0</v>
      </c>
      <c r="M285">
        <f t="shared" si="44"/>
        <v>0</v>
      </c>
      <c r="N285">
        <f t="shared" si="45"/>
        <v>0</v>
      </c>
      <c r="O285" s="1" t="str">
        <f t="shared" si="46"/>
        <v>20250630</v>
      </c>
      <c r="P285" t="str">
        <f t="shared" si="47"/>
        <v>PREMIO</v>
      </c>
      <c r="Q285">
        <f>IF(TXT!E285="","",TXT!G285)</f>
        <v>1</v>
      </c>
    </row>
    <row r="286" spans="1:17" x14ac:dyDescent="0.25">
      <c r="A286" s="2">
        <f t="shared" si="40"/>
        <v>1068950001062</v>
      </c>
      <c r="B286">
        <f>IF(TXT!F286="","",TXT!F286)</f>
        <v>6300</v>
      </c>
      <c r="C286">
        <f>IF(TXT!E286="","",TXT!E286)</f>
        <v>6130</v>
      </c>
      <c r="D286" s="2">
        <f>IF(TXT!B286="","",TXT!B286)</f>
        <v>106895000106</v>
      </c>
      <c r="E286" t="str">
        <f>IF(B286="","",VLOOKUP(D286,AUXILIAR!$A$3:$C$1181,3,FALSE))</f>
        <v>MARGARETH APARECIDA SALGUEIRO DURO</v>
      </c>
      <c r="F286">
        <f>IF(A286="","",IF(Q286=1,VLOOKUP(A286,TXT!$A$2:$Q$3001,12,FALSE),0))</f>
        <v>0</v>
      </c>
      <c r="G286">
        <f>IF(A286="","",IF(Q286=1,VLOOKUP(A286,TXT!$A$2:$Q$3001,13,FALSE),0))</f>
        <v>0</v>
      </c>
      <c r="H286">
        <f t="shared" si="41"/>
        <v>0</v>
      </c>
      <c r="I286">
        <f t="shared" si="42"/>
        <v>0</v>
      </c>
      <c r="J286">
        <f>IF(A286="","",IF(Q286=2,VLOOKUP(A286,TXT!$A$2:$Q$3001,12,FALSE),0))</f>
        <v>54.34</v>
      </c>
      <c r="K286">
        <f>IF(A286="","",IF(Q286=2,VLOOKUP(A286,TXT!$A$2:$Q$3001,13,FALSE),0))</f>
        <v>0</v>
      </c>
      <c r="L286">
        <f t="shared" si="43"/>
        <v>0</v>
      </c>
      <c r="M286">
        <f t="shared" si="44"/>
        <v>0</v>
      </c>
      <c r="N286">
        <f t="shared" si="45"/>
        <v>0</v>
      </c>
      <c r="O286" s="1" t="str">
        <f t="shared" si="46"/>
        <v>20250630</v>
      </c>
      <c r="P286" t="str">
        <f t="shared" si="47"/>
        <v>PREMIO</v>
      </c>
      <c r="Q286">
        <f>IF(TXT!E286="","",TXT!G286)</f>
        <v>2</v>
      </c>
    </row>
    <row r="287" spans="1:17" x14ac:dyDescent="0.25">
      <c r="A287" s="2">
        <f t="shared" si="40"/>
        <v>1069900001421</v>
      </c>
      <c r="B287">
        <f>IF(TXT!F287="","",TXT!F287)</f>
        <v>6300</v>
      </c>
      <c r="C287">
        <f>IF(TXT!E287="","",TXT!E287)</f>
        <v>6142</v>
      </c>
      <c r="D287" s="2">
        <f>IF(TXT!B287="","",TXT!B287)</f>
        <v>106990000142</v>
      </c>
      <c r="E287" t="str">
        <f>IF(B287="","",VLOOKUP(D287,AUXILIAR!$A$3:$C$1181,3,FALSE))</f>
        <v>FRANCIMAR GOMES DA SILVA</v>
      </c>
      <c r="F287">
        <f>IF(A287="","",IF(Q287=1,VLOOKUP(A287,TXT!$A$2:$Q$3001,12,FALSE),0))</f>
        <v>50.12</v>
      </c>
      <c r="G287">
        <f>IF(A287="","",IF(Q287=1,VLOOKUP(A287,TXT!$A$2:$Q$3001,13,FALSE),0))</f>
        <v>0</v>
      </c>
      <c r="H287">
        <f t="shared" si="41"/>
        <v>0</v>
      </c>
      <c r="I287">
        <f t="shared" si="42"/>
        <v>0</v>
      </c>
      <c r="J287">
        <f>IF(A287="","",IF(Q287=2,VLOOKUP(A287,TXT!$A$2:$Q$3001,12,FALSE),0))</f>
        <v>0</v>
      </c>
      <c r="K287">
        <f>IF(A287="","",IF(Q287=2,VLOOKUP(A287,TXT!$A$2:$Q$3001,13,FALSE),0))</f>
        <v>0</v>
      </c>
      <c r="L287">
        <f t="shared" si="43"/>
        <v>0</v>
      </c>
      <c r="M287">
        <f t="shared" si="44"/>
        <v>0</v>
      </c>
      <c r="N287">
        <f t="shared" si="45"/>
        <v>0</v>
      </c>
      <c r="O287" s="1" t="str">
        <f t="shared" si="46"/>
        <v>20250630</v>
      </c>
      <c r="P287" t="str">
        <f t="shared" si="47"/>
        <v>PREMIO</v>
      </c>
      <c r="Q287">
        <f>IF(TXT!E287="","",TXT!G287)</f>
        <v>1</v>
      </c>
    </row>
    <row r="288" spans="1:17" x14ac:dyDescent="0.25">
      <c r="A288" s="2">
        <f t="shared" si="40"/>
        <v>1069900001422</v>
      </c>
      <c r="B288">
        <f>IF(TXT!F288="","",TXT!F288)</f>
        <v>6300</v>
      </c>
      <c r="C288">
        <f>IF(TXT!E288="","",TXT!E288)</f>
        <v>6142</v>
      </c>
      <c r="D288" s="2">
        <f>IF(TXT!B288="","",TXT!B288)</f>
        <v>106990000142</v>
      </c>
      <c r="E288" t="str">
        <f>IF(B288="","",VLOOKUP(D288,AUXILIAR!$A$3:$C$1181,3,FALSE))</f>
        <v>FRANCIMAR GOMES DA SILVA</v>
      </c>
      <c r="F288">
        <f>IF(A288="","",IF(Q288=1,VLOOKUP(A288,TXT!$A$2:$Q$3001,12,FALSE),0))</f>
        <v>0</v>
      </c>
      <c r="G288">
        <f>IF(A288="","",IF(Q288=1,VLOOKUP(A288,TXT!$A$2:$Q$3001,13,FALSE),0))</f>
        <v>0</v>
      </c>
      <c r="H288">
        <f t="shared" si="41"/>
        <v>0</v>
      </c>
      <c r="I288">
        <f t="shared" si="42"/>
        <v>0</v>
      </c>
      <c r="J288">
        <f>IF(A288="","",IF(Q288=2,VLOOKUP(A288,TXT!$A$2:$Q$3001,12,FALSE),0))</f>
        <v>24.31</v>
      </c>
      <c r="K288">
        <f>IF(A288="","",IF(Q288=2,VLOOKUP(A288,TXT!$A$2:$Q$3001,13,FALSE),0))</f>
        <v>0</v>
      </c>
      <c r="L288">
        <f t="shared" si="43"/>
        <v>0</v>
      </c>
      <c r="M288">
        <f t="shared" si="44"/>
        <v>0</v>
      </c>
      <c r="N288">
        <f t="shared" si="45"/>
        <v>0</v>
      </c>
      <c r="O288" s="1" t="str">
        <f t="shared" si="46"/>
        <v>20250630</v>
      </c>
      <c r="P288" t="str">
        <f t="shared" si="47"/>
        <v>PREMIO</v>
      </c>
      <c r="Q288">
        <f>IF(TXT!E288="","",TXT!G288)</f>
        <v>2</v>
      </c>
    </row>
    <row r="289" spans="1:17" x14ac:dyDescent="0.25">
      <c r="A289" s="2">
        <f t="shared" si="40"/>
        <v>1071520000111</v>
      </c>
      <c r="B289">
        <f>IF(TXT!F289="","",TXT!F289)</f>
        <v>6300</v>
      </c>
      <c r="C289">
        <f>IF(TXT!E289="","",TXT!E289)</f>
        <v>6130</v>
      </c>
      <c r="D289" s="2">
        <f>IF(TXT!B289="","",TXT!B289)</f>
        <v>107152000011</v>
      </c>
      <c r="E289" t="str">
        <f>IF(B289="","",VLOOKUP(D289,AUXILIAR!$A$3:$C$1181,3,FALSE))</f>
        <v>CINTIA NICACIO PORTELA</v>
      </c>
      <c r="F289">
        <f>IF(A289="","",IF(Q289=1,VLOOKUP(A289,TXT!$A$2:$Q$3001,12,FALSE),0))</f>
        <v>23.71</v>
      </c>
      <c r="G289">
        <f>IF(A289="","",IF(Q289=1,VLOOKUP(A289,TXT!$A$2:$Q$3001,13,FALSE),0))</f>
        <v>0</v>
      </c>
      <c r="H289">
        <f t="shared" si="41"/>
        <v>0</v>
      </c>
      <c r="I289">
        <f t="shared" si="42"/>
        <v>0</v>
      </c>
      <c r="J289">
        <f>IF(A289="","",IF(Q289=2,VLOOKUP(A289,TXT!$A$2:$Q$3001,12,FALSE),0))</f>
        <v>0</v>
      </c>
      <c r="K289">
        <f>IF(A289="","",IF(Q289=2,VLOOKUP(A289,TXT!$A$2:$Q$3001,13,FALSE),0))</f>
        <v>0</v>
      </c>
      <c r="L289">
        <f t="shared" si="43"/>
        <v>0</v>
      </c>
      <c r="M289">
        <f t="shared" si="44"/>
        <v>0</v>
      </c>
      <c r="N289">
        <f t="shared" si="45"/>
        <v>0</v>
      </c>
      <c r="O289" s="1" t="str">
        <f t="shared" si="46"/>
        <v>20250630</v>
      </c>
      <c r="P289" t="str">
        <f t="shared" si="47"/>
        <v>PREMIO</v>
      </c>
      <c r="Q289">
        <f>IF(TXT!E289="","",TXT!G289)</f>
        <v>1</v>
      </c>
    </row>
    <row r="290" spans="1:17" x14ac:dyDescent="0.25">
      <c r="A290" s="2">
        <f t="shared" si="40"/>
        <v>1071520000112</v>
      </c>
      <c r="B290">
        <f>IF(TXT!F290="","",TXT!F290)</f>
        <v>6300</v>
      </c>
      <c r="C290">
        <f>IF(TXT!E290="","",TXT!E290)</f>
        <v>6130</v>
      </c>
      <c r="D290" s="2">
        <f>IF(TXT!B290="","",TXT!B290)</f>
        <v>107152000011</v>
      </c>
      <c r="E290" t="str">
        <f>IF(B290="","",VLOOKUP(D290,AUXILIAR!$A$3:$C$1181,3,FALSE))</f>
        <v>CINTIA NICACIO PORTELA</v>
      </c>
      <c r="F290">
        <f>IF(A290="","",IF(Q290=1,VLOOKUP(A290,TXT!$A$2:$Q$3001,12,FALSE),0))</f>
        <v>0</v>
      </c>
      <c r="G290">
        <f>IF(A290="","",IF(Q290=1,VLOOKUP(A290,TXT!$A$2:$Q$3001,13,FALSE),0))</f>
        <v>0</v>
      </c>
      <c r="H290">
        <f t="shared" si="41"/>
        <v>0</v>
      </c>
      <c r="I290">
        <f t="shared" si="42"/>
        <v>0</v>
      </c>
      <c r="J290">
        <f>IF(A290="","",IF(Q290=2,VLOOKUP(A290,TXT!$A$2:$Q$3001,12,FALSE),0))</f>
        <v>12.87</v>
      </c>
      <c r="K290">
        <f>IF(A290="","",IF(Q290=2,VLOOKUP(A290,TXT!$A$2:$Q$3001,13,FALSE),0))</f>
        <v>0</v>
      </c>
      <c r="L290">
        <f t="shared" si="43"/>
        <v>0</v>
      </c>
      <c r="M290">
        <f t="shared" si="44"/>
        <v>0</v>
      </c>
      <c r="N290">
        <f t="shared" si="45"/>
        <v>0</v>
      </c>
      <c r="O290" s="1" t="str">
        <f t="shared" si="46"/>
        <v>20250630</v>
      </c>
      <c r="P290" t="str">
        <f t="shared" si="47"/>
        <v>PREMIO</v>
      </c>
      <c r="Q290">
        <f>IF(TXT!E290="","",TXT!G290)</f>
        <v>2</v>
      </c>
    </row>
    <row r="291" spans="1:17" x14ac:dyDescent="0.25">
      <c r="A291" s="2">
        <f t="shared" si="40"/>
        <v>1071700004481</v>
      </c>
      <c r="B291">
        <f>IF(TXT!F291="","",TXT!F291)</f>
        <v>6300</v>
      </c>
      <c r="C291">
        <f>IF(TXT!E291="","",TXT!E291)</f>
        <v>6130</v>
      </c>
      <c r="D291" s="2">
        <f>IF(TXT!B291="","",TXT!B291)</f>
        <v>107170000448</v>
      </c>
      <c r="E291" t="str">
        <f>IF(B291="","",VLOOKUP(D291,AUXILIAR!$A$3:$C$1181,3,FALSE))</f>
        <v>KLEBER MAGNO QUARTEZANI DUARTE</v>
      </c>
      <c r="F291">
        <f>IF(A291="","",IF(Q291=1,VLOOKUP(A291,TXT!$A$2:$Q$3001,12,FALSE),0))</f>
        <v>32.33</v>
      </c>
      <c r="G291">
        <f>IF(A291="","",IF(Q291=1,VLOOKUP(A291,TXT!$A$2:$Q$3001,13,FALSE),0))</f>
        <v>0</v>
      </c>
      <c r="H291">
        <f t="shared" si="41"/>
        <v>0</v>
      </c>
      <c r="I291">
        <f t="shared" si="42"/>
        <v>0</v>
      </c>
      <c r="J291">
        <f>IF(A291="","",IF(Q291=2,VLOOKUP(A291,TXT!$A$2:$Q$3001,12,FALSE),0))</f>
        <v>0</v>
      </c>
      <c r="K291">
        <f>IF(A291="","",IF(Q291=2,VLOOKUP(A291,TXT!$A$2:$Q$3001,13,FALSE),0))</f>
        <v>0</v>
      </c>
      <c r="L291">
        <f t="shared" si="43"/>
        <v>0</v>
      </c>
      <c r="M291">
        <f t="shared" si="44"/>
        <v>0</v>
      </c>
      <c r="N291">
        <f t="shared" si="45"/>
        <v>0</v>
      </c>
      <c r="O291" s="1" t="str">
        <f t="shared" si="46"/>
        <v>20250630</v>
      </c>
      <c r="P291" t="str">
        <f t="shared" si="47"/>
        <v>PREMIO</v>
      </c>
      <c r="Q291">
        <f>IF(TXT!E291="","",TXT!G291)</f>
        <v>1</v>
      </c>
    </row>
    <row r="292" spans="1:17" x14ac:dyDescent="0.25">
      <c r="A292" s="2">
        <f t="shared" si="40"/>
        <v>1071700004482</v>
      </c>
      <c r="B292">
        <f>IF(TXT!F292="","",TXT!F292)</f>
        <v>6300</v>
      </c>
      <c r="C292">
        <f>IF(TXT!E292="","",TXT!E292)</f>
        <v>6130</v>
      </c>
      <c r="D292" s="2">
        <f>IF(TXT!B292="","",TXT!B292)</f>
        <v>107170000448</v>
      </c>
      <c r="E292" t="str">
        <f>IF(B292="","",VLOOKUP(D292,AUXILIAR!$A$3:$C$1181,3,FALSE))</f>
        <v>KLEBER MAGNO QUARTEZANI DUARTE</v>
      </c>
      <c r="F292">
        <f>IF(A292="","",IF(Q292=1,VLOOKUP(A292,TXT!$A$2:$Q$3001,12,FALSE),0))</f>
        <v>0</v>
      </c>
      <c r="G292">
        <f>IF(A292="","",IF(Q292=1,VLOOKUP(A292,TXT!$A$2:$Q$3001,13,FALSE),0))</f>
        <v>0</v>
      </c>
      <c r="H292">
        <f t="shared" si="41"/>
        <v>0</v>
      </c>
      <c r="I292">
        <f t="shared" si="42"/>
        <v>0</v>
      </c>
      <c r="J292">
        <f>IF(A292="","",IF(Q292=2,VLOOKUP(A292,TXT!$A$2:$Q$3001,12,FALSE),0))</f>
        <v>16.52</v>
      </c>
      <c r="K292">
        <f>IF(A292="","",IF(Q292=2,VLOOKUP(A292,TXT!$A$2:$Q$3001,13,FALSE),0))</f>
        <v>0</v>
      </c>
      <c r="L292">
        <f t="shared" si="43"/>
        <v>0</v>
      </c>
      <c r="M292">
        <f t="shared" si="44"/>
        <v>0</v>
      </c>
      <c r="N292">
        <f t="shared" si="45"/>
        <v>0</v>
      </c>
      <c r="O292" s="1" t="str">
        <f t="shared" si="46"/>
        <v>20250630</v>
      </c>
      <c r="P292" t="str">
        <f t="shared" si="47"/>
        <v>PREMIO</v>
      </c>
      <c r="Q292">
        <f>IF(TXT!E292="","",TXT!G292)</f>
        <v>2</v>
      </c>
    </row>
    <row r="293" spans="1:17" x14ac:dyDescent="0.25">
      <c r="A293" s="2">
        <f t="shared" si="40"/>
        <v>1071700005361</v>
      </c>
      <c r="B293">
        <f>IF(TXT!F293="","",TXT!F293)</f>
        <v>6300</v>
      </c>
      <c r="C293">
        <f>IF(TXT!E293="","",TXT!E293)</f>
        <v>6142</v>
      </c>
      <c r="D293" s="2">
        <f>IF(TXT!B293="","",TXT!B293)</f>
        <v>107170000536</v>
      </c>
      <c r="E293" t="str">
        <f>IF(B293="","",VLOOKUP(D293,AUXILIAR!$A$3:$C$1181,3,FALSE))</f>
        <v>FELIPE BRANDAO DOS REIS</v>
      </c>
      <c r="F293">
        <f>IF(A293="","",IF(Q293=1,VLOOKUP(A293,TXT!$A$2:$Q$3001,12,FALSE),0))</f>
        <v>14.76</v>
      </c>
      <c r="G293">
        <f>IF(A293="","",IF(Q293=1,VLOOKUP(A293,TXT!$A$2:$Q$3001,13,FALSE),0))</f>
        <v>0</v>
      </c>
      <c r="H293">
        <f t="shared" si="41"/>
        <v>0</v>
      </c>
      <c r="I293">
        <f t="shared" si="42"/>
        <v>0</v>
      </c>
      <c r="J293">
        <f>IF(A293="","",IF(Q293=2,VLOOKUP(A293,TXT!$A$2:$Q$3001,12,FALSE),0))</f>
        <v>0</v>
      </c>
      <c r="K293">
        <f>IF(A293="","",IF(Q293=2,VLOOKUP(A293,TXT!$A$2:$Q$3001,13,FALSE),0))</f>
        <v>0</v>
      </c>
      <c r="L293">
        <f t="shared" si="43"/>
        <v>0</v>
      </c>
      <c r="M293">
        <f t="shared" si="44"/>
        <v>0</v>
      </c>
      <c r="N293">
        <f t="shared" si="45"/>
        <v>0</v>
      </c>
      <c r="O293" s="1" t="str">
        <f t="shared" si="46"/>
        <v>20250630</v>
      </c>
      <c r="P293" t="str">
        <f t="shared" si="47"/>
        <v>PREMIO</v>
      </c>
      <c r="Q293">
        <f>IF(TXT!E293="","",TXT!G293)</f>
        <v>1</v>
      </c>
    </row>
    <row r="294" spans="1:17" x14ac:dyDescent="0.25">
      <c r="A294" s="2">
        <f t="shared" si="40"/>
        <v>1071700005362</v>
      </c>
      <c r="B294">
        <f>IF(TXT!F294="","",TXT!F294)</f>
        <v>6300</v>
      </c>
      <c r="C294">
        <f>IF(TXT!E294="","",TXT!E294)</f>
        <v>6142</v>
      </c>
      <c r="D294" s="2">
        <f>IF(TXT!B294="","",TXT!B294)</f>
        <v>107170000536</v>
      </c>
      <c r="E294" t="str">
        <f>IF(B294="","",VLOOKUP(D294,AUXILIAR!$A$3:$C$1181,3,FALSE))</f>
        <v>FELIPE BRANDAO DOS REIS</v>
      </c>
      <c r="F294">
        <f>IF(A294="","",IF(Q294=1,VLOOKUP(A294,TXT!$A$2:$Q$3001,12,FALSE),0))</f>
        <v>0</v>
      </c>
      <c r="G294">
        <f>IF(A294="","",IF(Q294=1,VLOOKUP(A294,TXT!$A$2:$Q$3001,13,FALSE),0))</f>
        <v>0</v>
      </c>
      <c r="H294">
        <f t="shared" si="41"/>
        <v>0</v>
      </c>
      <c r="I294">
        <f t="shared" si="42"/>
        <v>0</v>
      </c>
      <c r="J294">
        <f>IF(A294="","",IF(Q294=2,VLOOKUP(A294,TXT!$A$2:$Q$3001,12,FALSE),0))</f>
        <v>19.25</v>
      </c>
      <c r="K294">
        <f>IF(A294="","",IF(Q294=2,VLOOKUP(A294,TXT!$A$2:$Q$3001,13,FALSE),0))</f>
        <v>0</v>
      </c>
      <c r="L294">
        <f t="shared" si="43"/>
        <v>0</v>
      </c>
      <c r="M294">
        <f t="shared" si="44"/>
        <v>0</v>
      </c>
      <c r="N294">
        <f t="shared" si="45"/>
        <v>0</v>
      </c>
      <c r="O294" s="1" t="str">
        <f t="shared" si="46"/>
        <v>20250630</v>
      </c>
      <c r="P294" t="str">
        <f t="shared" si="47"/>
        <v>PREMIO</v>
      </c>
      <c r="Q294">
        <f>IF(TXT!E294="","",TXT!G294)</f>
        <v>2</v>
      </c>
    </row>
    <row r="295" spans="1:17" x14ac:dyDescent="0.25">
      <c r="A295" s="2">
        <f t="shared" si="40"/>
        <v>1071900002941</v>
      </c>
      <c r="B295">
        <f>IF(TXT!F295="","",TXT!F295)</f>
        <v>6300</v>
      </c>
      <c r="C295">
        <f>IF(TXT!E295="","",TXT!E295)</f>
        <v>6130</v>
      </c>
      <c r="D295" s="2">
        <f>IF(TXT!B295="","",TXT!B295)</f>
        <v>107190000294</v>
      </c>
      <c r="E295" t="str">
        <f>IF(B295="","",VLOOKUP(D295,AUXILIAR!$A$3:$C$1181,3,FALSE))</f>
        <v>JAMES ALVES PEREIRA</v>
      </c>
      <c r="F295">
        <f>IF(A295="","",IF(Q295=1,VLOOKUP(A295,TXT!$A$2:$Q$3001,12,FALSE),0))</f>
        <v>11.29</v>
      </c>
      <c r="G295">
        <f>IF(A295="","",IF(Q295=1,VLOOKUP(A295,TXT!$A$2:$Q$3001,13,FALSE),0))</f>
        <v>0</v>
      </c>
      <c r="H295">
        <f t="shared" si="41"/>
        <v>0</v>
      </c>
      <c r="I295">
        <f t="shared" si="42"/>
        <v>0</v>
      </c>
      <c r="J295">
        <f>IF(A295="","",IF(Q295=2,VLOOKUP(A295,TXT!$A$2:$Q$3001,12,FALSE),0))</f>
        <v>0</v>
      </c>
      <c r="K295">
        <f>IF(A295="","",IF(Q295=2,VLOOKUP(A295,TXT!$A$2:$Q$3001,13,FALSE),0))</f>
        <v>0</v>
      </c>
      <c r="L295">
        <f t="shared" si="43"/>
        <v>0</v>
      </c>
      <c r="M295">
        <f t="shared" si="44"/>
        <v>0</v>
      </c>
      <c r="N295">
        <f t="shared" si="45"/>
        <v>0</v>
      </c>
      <c r="O295" s="1" t="str">
        <f t="shared" si="46"/>
        <v>20250630</v>
      </c>
      <c r="P295" t="str">
        <f t="shared" si="47"/>
        <v>PREMIO</v>
      </c>
      <c r="Q295">
        <f>IF(TXT!E295="","",TXT!G295)</f>
        <v>1</v>
      </c>
    </row>
    <row r="296" spans="1:17" x14ac:dyDescent="0.25">
      <c r="A296" s="2">
        <f t="shared" si="40"/>
        <v>1071900002942</v>
      </c>
      <c r="B296">
        <f>IF(TXT!F296="","",TXT!F296)</f>
        <v>6300</v>
      </c>
      <c r="C296">
        <f>IF(TXT!E296="","",TXT!E296)</f>
        <v>6130</v>
      </c>
      <c r="D296" s="2">
        <f>IF(TXT!B296="","",TXT!B296)</f>
        <v>107190000294</v>
      </c>
      <c r="E296" t="str">
        <f>IF(B296="","",VLOOKUP(D296,AUXILIAR!$A$3:$C$1181,3,FALSE))</f>
        <v>JAMES ALVES PEREIRA</v>
      </c>
      <c r="F296">
        <f>IF(A296="","",IF(Q296=1,VLOOKUP(A296,TXT!$A$2:$Q$3001,12,FALSE),0))</f>
        <v>0</v>
      </c>
      <c r="G296">
        <f>IF(A296="","",IF(Q296=1,VLOOKUP(A296,TXT!$A$2:$Q$3001,13,FALSE),0))</f>
        <v>0</v>
      </c>
      <c r="H296">
        <f t="shared" si="41"/>
        <v>0</v>
      </c>
      <c r="I296">
        <f t="shared" si="42"/>
        <v>0</v>
      </c>
      <c r="J296">
        <f>IF(A296="","",IF(Q296=2,VLOOKUP(A296,TXT!$A$2:$Q$3001,12,FALSE),0))</f>
        <v>22.63</v>
      </c>
      <c r="K296">
        <f>IF(A296="","",IF(Q296=2,VLOOKUP(A296,TXT!$A$2:$Q$3001,13,FALSE),0))</f>
        <v>0</v>
      </c>
      <c r="L296">
        <f t="shared" si="43"/>
        <v>0</v>
      </c>
      <c r="M296">
        <f t="shared" si="44"/>
        <v>0</v>
      </c>
      <c r="N296">
        <f t="shared" si="45"/>
        <v>0</v>
      </c>
      <c r="O296" s="1" t="str">
        <f t="shared" si="46"/>
        <v>20250630</v>
      </c>
      <c r="P296" t="str">
        <f t="shared" si="47"/>
        <v>PREMIO</v>
      </c>
      <c r="Q296">
        <f>IF(TXT!E296="","",TXT!G296)</f>
        <v>2</v>
      </c>
    </row>
    <row r="297" spans="1:17" x14ac:dyDescent="0.25">
      <c r="A297" s="2">
        <f t="shared" si="40"/>
        <v>1072100000771</v>
      </c>
      <c r="B297">
        <f>IF(TXT!F297="","",TXT!F297)</f>
        <v>6300</v>
      </c>
      <c r="C297">
        <f>IF(TXT!E297="","",TXT!E297)</f>
        <v>6130</v>
      </c>
      <c r="D297" s="2">
        <f>IF(TXT!B297="","",TXT!B297)</f>
        <v>107210000077</v>
      </c>
      <c r="E297" t="str">
        <f>IF(B297="","",VLOOKUP(D297,AUXILIAR!$A$3:$C$1181,3,FALSE))</f>
        <v>JAMIR ONOFRE</v>
      </c>
      <c r="F297">
        <f>IF(A297="","",IF(Q297=1,VLOOKUP(A297,TXT!$A$2:$Q$3001,12,FALSE),0))</f>
        <v>34.64</v>
      </c>
      <c r="G297">
        <f>IF(A297="","",IF(Q297=1,VLOOKUP(A297,TXT!$A$2:$Q$3001,13,FALSE),0))</f>
        <v>0</v>
      </c>
      <c r="H297">
        <f t="shared" si="41"/>
        <v>0</v>
      </c>
      <c r="I297">
        <f t="shared" si="42"/>
        <v>0</v>
      </c>
      <c r="J297">
        <f>IF(A297="","",IF(Q297=2,VLOOKUP(A297,TXT!$A$2:$Q$3001,12,FALSE),0))</f>
        <v>0</v>
      </c>
      <c r="K297">
        <f>IF(A297="","",IF(Q297=2,VLOOKUP(A297,TXT!$A$2:$Q$3001,13,FALSE),0))</f>
        <v>0</v>
      </c>
      <c r="L297">
        <f t="shared" si="43"/>
        <v>0</v>
      </c>
      <c r="M297">
        <f t="shared" si="44"/>
        <v>0</v>
      </c>
      <c r="N297">
        <f t="shared" si="45"/>
        <v>0</v>
      </c>
      <c r="O297" s="1" t="str">
        <f t="shared" si="46"/>
        <v>20250630</v>
      </c>
      <c r="P297" t="str">
        <f t="shared" si="47"/>
        <v>PREMIO</v>
      </c>
      <c r="Q297">
        <f>IF(TXT!E297="","",TXT!G297)</f>
        <v>1</v>
      </c>
    </row>
    <row r="298" spans="1:17" x14ac:dyDescent="0.25">
      <c r="A298" s="2">
        <f t="shared" si="40"/>
        <v>1072100000772</v>
      </c>
      <c r="B298">
        <f>IF(TXT!F298="","",TXT!F298)</f>
        <v>6300</v>
      </c>
      <c r="C298">
        <f>IF(TXT!E298="","",TXT!E298)</f>
        <v>6130</v>
      </c>
      <c r="D298" s="2">
        <f>IF(TXT!B298="","",TXT!B298)</f>
        <v>107210000077</v>
      </c>
      <c r="E298" t="str">
        <f>IF(B298="","",VLOOKUP(D298,AUXILIAR!$A$3:$C$1181,3,FALSE))</f>
        <v>JAMIR ONOFRE</v>
      </c>
      <c r="F298">
        <f>IF(A298="","",IF(Q298=1,VLOOKUP(A298,TXT!$A$2:$Q$3001,12,FALSE),0))</f>
        <v>0</v>
      </c>
      <c r="G298">
        <f>IF(A298="","",IF(Q298=1,VLOOKUP(A298,TXT!$A$2:$Q$3001,13,FALSE),0))</f>
        <v>0</v>
      </c>
      <c r="H298">
        <f t="shared" si="41"/>
        <v>0</v>
      </c>
      <c r="I298">
        <f t="shared" si="42"/>
        <v>0</v>
      </c>
      <c r="J298">
        <f>IF(A298="","",IF(Q298=2,VLOOKUP(A298,TXT!$A$2:$Q$3001,12,FALSE),0))</f>
        <v>23.69</v>
      </c>
      <c r="K298">
        <f>IF(A298="","",IF(Q298=2,VLOOKUP(A298,TXT!$A$2:$Q$3001,13,FALSE),0))</f>
        <v>0</v>
      </c>
      <c r="L298">
        <f t="shared" si="43"/>
        <v>0</v>
      </c>
      <c r="M298">
        <f t="shared" si="44"/>
        <v>0</v>
      </c>
      <c r="N298">
        <f t="shared" si="45"/>
        <v>0</v>
      </c>
      <c r="O298" s="1" t="str">
        <f t="shared" si="46"/>
        <v>20250630</v>
      </c>
      <c r="P298" t="str">
        <f t="shared" si="47"/>
        <v>PREMIO</v>
      </c>
      <c r="Q298">
        <f>IF(TXT!E298="","",TXT!G298)</f>
        <v>2</v>
      </c>
    </row>
    <row r="299" spans="1:17" x14ac:dyDescent="0.25">
      <c r="A299" s="2">
        <f t="shared" si="40"/>
        <v>1076200001401</v>
      </c>
      <c r="B299">
        <f>IF(TXT!F299="","",TXT!F299)</f>
        <v>6300</v>
      </c>
      <c r="C299">
        <f>IF(TXT!E299="","",TXT!E299)</f>
        <v>6142</v>
      </c>
      <c r="D299" s="2">
        <f>IF(TXT!B299="","",TXT!B299)</f>
        <v>107620000140</v>
      </c>
      <c r="E299" t="str">
        <f>IF(B299="","",VLOOKUP(D299,AUXILIAR!$A$3:$C$1181,3,FALSE))</f>
        <v>RAYMUNDO FORTUNATO DE OLIVEIRA</v>
      </c>
      <c r="F299">
        <f>IF(A299="","",IF(Q299=1,VLOOKUP(A299,TXT!$A$2:$Q$3001,12,FALSE),0))</f>
        <v>131.47999999999999</v>
      </c>
      <c r="G299">
        <f>IF(A299="","",IF(Q299=1,VLOOKUP(A299,TXT!$A$2:$Q$3001,13,FALSE),0))</f>
        <v>0</v>
      </c>
      <c r="H299">
        <f t="shared" si="41"/>
        <v>0</v>
      </c>
      <c r="I299">
        <f t="shared" si="42"/>
        <v>0</v>
      </c>
      <c r="J299">
        <f>IF(A299="","",IF(Q299=2,VLOOKUP(A299,TXT!$A$2:$Q$3001,12,FALSE),0))</f>
        <v>0</v>
      </c>
      <c r="K299">
        <f>IF(A299="","",IF(Q299=2,VLOOKUP(A299,TXT!$A$2:$Q$3001,13,FALSE),0))</f>
        <v>0</v>
      </c>
      <c r="L299">
        <f t="shared" si="43"/>
        <v>0</v>
      </c>
      <c r="M299">
        <f t="shared" si="44"/>
        <v>0</v>
      </c>
      <c r="N299">
        <f t="shared" si="45"/>
        <v>0</v>
      </c>
      <c r="O299" s="1" t="str">
        <f t="shared" si="46"/>
        <v>20250630</v>
      </c>
      <c r="P299" t="str">
        <f t="shared" si="47"/>
        <v>PREMIO</v>
      </c>
      <c r="Q299">
        <f>IF(TXT!E299="","",TXT!G299)</f>
        <v>1</v>
      </c>
    </row>
    <row r="300" spans="1:17" x14ac:dyDescent="0.25">
      <c r="A300" s="2">
        <f t="shared" si="40"/>
        <v>1076200001402</v>
      </c>
      <c r="B300">
        <f>IF(TXT!F300="","",TXT!F300)</f>
        <v>6300</v>
      </c>
      <c r="C300">
        <f>IF(TXT!E300="","",TXT!E300)</f>
        <v>6142</v>
      </c>
      <c r="D300" s="2">
        <f>IF(TXT!B300="","",TXT!B300)</f>
        <v>107620000140</v>
      </c>
      <c r="E300" t="str">
        <f>IF(B300="","",VLOOKUP(D300,AUXILIAR!$A$3:$C$1181,3,FALSE))</f>
        <v>RAYMUNDO FORTUNATO DE OLIVEIRA</v>
      </c>
      <c r="F300">
        <f>IF(A300="","",IF(Q300=1,VLOOKUP(A300,TXT!$A$2:$Q$3001,12,FALSE),0))</f>
        <v>0</v>
      </c>
      <c r="G300">
        <f>IF(A300="","",IF(Q300=1,VLOOKUP(A300,TXT!$A$2:$Q$3001,13,FALSE),0))</f>
        <v>0</v>
      </c>
      <c r="H300">
        <f t="shared" si="41"/>
        <v>0</v>
      </c>
      <c r="I300">
        <f t="shared" si="42"/>
        <v>0</v>
      </c>
      <c r="J300">
        <f>IF(A300="","",IF(Q300=2,VLOOKUP(A300,TXT!$A$2:$Q$3001,12,FALSE),0))</f>
        <v>15.61</v>
      </c>
      <c r="K300">
        <f>IF(A300="","",IF(Q300=2,VLOOKUP(A300,TXT!$A$2:$Q$3001,13,FALSE),0))</f>
        <v>0</v>
      </c>
      <c r="L300">
        <f t="shared" si="43"/>
        <v>0</v>
      </c>
      <c r="M300">
        <f t="shared" si="44"/>
        <v>0</v>
      </c>
      <c r="N300">
        <f t="shared" si="45"/>
        <v>0</v>
      </c>
      <c r="O300" s="1" t="str">
        <f t="shared" si="46"/>
        <v>20250630</v>
      </c>
      <c r="P300" t="str">
        <f t="shared" si="47"/>
        <v>PREMIO</v>
      </c>
      <c r="Q300">
        <f>IF(TXT!E300="","",TXT!G300)</f>
        <v>2</v>
      </c>
    </row>
    <row r="301" spans="1:17" x14ac:dyDescent="0.25">
      <c r="A301" s="2">
        <f t="shared" si="40"/>
        <v>1078400000251</v>
      </c>
      <c r="B301">
        <f>IF(TXT!F301="","",TXT!F301)</f>
        <v>6300</v>
      </c>
      <c r="C301">
        <f>IF(TXT!E301="","",TXT!E301)</f>
        <v>6130</v>
      </c>
      <c r="D301" s="2">
        <f>IF(TXT!B301="","",TXT!B301)</f>
        <v>107840000025</v>
      </c>
      <c r="E301" t="str">
        <f>IF(B301="","",VLOOKUP(D301,AUXILIAR!$A$3:$C$1181,3,FALSE))</f>
        <v>DANIEL RENAULT SILVA</v>
      </c>
      <c r="F301">
        <f>IF(A301="","",IF(Q301=1,VLOOKUP(A301,TXT!$A$2:$Q$3001,12,FALSE),0))</f>
        <v>56.18</v>
      </c>
      <c r="G301">
        <f>IF(A301="","",IF(Q301=1,VLOOKUP(A301,TXT!$A$2:$Q$3001,13,FALSE),0))</f>
        <v>0</v>
      </c>
      <c r="H301">
        <f t="shared" si="41"/>
        <v>0</v>
      </c>
      <c r="I301">
        <f t="shared" si="42"/>
        <v>0</v>
      </c>
      <c r="J301">
        <f>IF(A301="","",IF(Q301=2,VLOOKUP(A301,TXT!$A$2:$Q$3001,12,FALSE),0))</f>
        <v>0</v>
      </c>
      <c r="K301">
        <f>IF(A301="","",IF(Q301=2,VLOOKUP(A301,TXT!$A$2:$Q$3001,13,FALSE),0))</f>
        <v>0</v>
      </c>
      <c r="L301">
        <f t="shared" si="43"/>
        <v>0</v>
      </c>
      <c r="M301">
        <f t="shared" si="44"/>
        <v>0</v>
      </c>
      <c r="N301">
        <f t="shared" si="45"/>
        <v>0</v>
      </c>
      <c r="O301" s="1" t="str">
        <f t="shared" si="46"/>
        <v>20250630</v>
      </c>
      <c r="P301" t="str">
        <f t="shared" si="47"/>
        <v>PREMIO</v>
      </c>
      <c r="Q301">
        <f>IF(TXT!E301="","",TXT!G301)</f>
        <v>1</v>
      </c>
    </row>
    <row r="302" spans="1:17" x14ac:dyDescent="0.25">
      <c r="A302" s="2">
        <f t="shared" si="40"/>
        <v>1078400000252</v>
      </c>
      <c r="B302">
        <f>IF(TXT!F302="","",TXT!F302)</f>
        <v>6300</v>
      </c>
      <c r="C302">
        <f>IF(TXT!E302="","",TXT!E302)</f>
        <v>6130</v>
      </c>
      <c r="D302" s="2">
        <f>IF(TXT!B302="","",TXT!B302)</f>
        <v>107840000025</v>
      </c>
      <c r="E302" t="str">
        <f>IF(B302="","",VLOOKUP(D302,AUXILIAR!$A$3:$C$1181,3,FALSE))</f>
        <v>DANIEL RENAULT SILVA</v>
      </c>
      <c r="F302">
        <f>IF(A302="","",IF(Q302=1,VLOOKUP(A302,TXT!$A$2:$Q$3001,12,FALSE),0))</f>
        <v>0</v>
      </c>
      <c r="G302">
        <f>IF(A302="","",IF(Q302=1,VLOOKUP(A302,TXT!$A$2:$Q$3001,13,FALSE),0))</f>
        <v>0</v>
      </c>
      <c r="H302">
        <f t="shared" si="41"/>
        <v>0</v>
      </c>
      <c r="I302">
        <f t="shared" si="42"/>
        <v>0</v>
      </c>
      <c r="J302">
        <f>IF(A302="","",IF(Q302=2,VLOOKUP(A302,TXT!$A$2:$Q$3001,12,FALSE),0))</f>
        <v>20.16</v>
      </c>
      <c r="K302">
        <f>IF(A302="","",IF(Q302=2,VLOOKUP(A302,TXT!$A$2:$Q$3001,13,FALSE),0))</f>
        <v>0</v>
      </c>
      <c r="L302">
        <f t="shared" si="43"/>
        <v>0</v>
      </c>
      <c r="M302">
        <f t="shared" si="44"/>
        <v>0</v>
      </c>
      <c r="N302">
        <f t="shared" si="45"/>
        <v>0</v>
      </c>
      <c r="O302" s="1" t="str">
        <f t="shared" si="46"/>
        <v>20250630</v>
      </c>
      <c r="P302" t="str">
        <f t="shared" si="47"/>
        <v>PREMIO</v>
      </c>
      <c r="Q302">
        <f>IF(TXT!E302="","",TXT!G302)</f>
        <v>2</v>
      </c>
    </row>
    <row r="303" spans="1:17" x14ac:dyDescent="0.25">
      <c r="A303" s="2">
        <f t="shared" si="40"/>
        <v>1079003000731</v>
      </c>
      <c r="B303">
        <f>IF(TXT!F303="","",TXT!F303)</f>
        <v>6300</v>
      </c>
      <c r="C303">
        <f>IF(TXT!E303="","",TXT!E303)</f>
        <v>6130</v>
      </c>
      <c r="D303" s="2">
        <f>IF(TXT!B303="","",TXT!B303)</f>
        <v>107900300073</v>
      </c>
      <c r="E303" t="str">
        <f>IF(B303="","",VLOOKUP(D303,AUXILIAR!$A$3:$C$1181,3,FALSE))</f>
        <v>HERMES GONCALO FERREIRA JUNIOR</v>
      </c>
      <c r="F303">
        <f>IF(A303="","",IF(Q303=1,VLOOKUP(A303,TXT!$A$2:$Q$3001,12,FALSE),0))</f>
        <v>2.3199999999999998</v>
      </c>
      <c r="G303">
        <f>IF(A303="","",IF(Q303=1,VLOOKUP(A303,TXT!$A$2:$Q$3001,13,FALSE),0))</f>
        <v>0</v>
      </c>
      <c r="H303">
        <f t="shared" si="41"/>
        <v>0</v>
      </c>
      <c r="I303">
        <f t="shared" si="42"/>
        <v>0</v>
      </c>
      <c r="J303">
        <f>IF(A303="","",IF(Q303=2,VLOOKUP(A303,TXT!$A$2:$Q$3001,12,FALSE),0))</f>
        <v>0</v>
      </c>
      <c r="K303">
        <f>IF(A303="","",IF(Q303=2,VLOOKUP(A303,TXT!$A$2:$Q$3001,13,FALSE),0))</f>
        <v>0</v>
      </c>
      <c r="L303">
        <f t="shared" si="43"/>
        <v>0</v>
      </c>
      <c r="M303">
        <f t="shared" si="44"/>
        <v>0</v>
      </c>
      <c r="N303">
        <f t="shared" si="45"/>
        <v>0</v>
      </c>
      <c r="O303" s="1" t="str">
        <f t="shared" si="46"/>
        <v>20250630</v>
      </c>
      <c r="P303" t="str">
        <f t="shared" si="47"/>
        <v>PREMIO</v>
      </c>
      <c r="Q303">
        <f>IF(TXT!E303="","",TXT!G303)</f>
        <v>1</v>
      </c>
    </row>
    <row r="304" spans="1:17" x14ac:dyDescent="0.25">
      <c r="A304" s="2">
        <f t="shared" si="40"/>
        <v>1079003000732</v>
      </c>
      <c r="B304">
        <f>IF(TXT!F304="","",TXT!F304)</f>
        <v>6300</v>
      </c>
      <c r="C304">
        <f>IF(TXT!E304="","",TXT!E304)</f>
        <v>6130</v>
      </c>
      <c r="D304" s="2">
        <f>IF(TXT!B304="","",TXT!B304)</f>
        <v>107900300073</v>
      </c>
      <c r="E304" t="str">
        <f>IF(B304="","",VLOOKUP(D304,AUXILIAR!$A$3:$C$1181,3,FALSE))</f>
        <v>HERMES GONCALO FERREIRA JUNIOR</v>
      </c>
      <c r="F304">
        <f>IF(A304="","",IF(Q304=1,VLOOKUP(A304,TXT!$A$2:$Q$3001,12,FALSE),0))</f>
        <v>0</v>
      </c>
      <c r="G304">
        <f>IF(A304="","",IF(Q304=1,VLOOKUP(A304,TXT!$A$2:$Q$3001,13,FALSE),0))</f>
        <v>0</v>
      </c>
      <c r="H304">
        <f t="shared" si="41"/>
        <v>0</v>
      </c>
      <c r="I304">
        <f t="shared" si="42"/>
        <v>0</v>
      </c>
      <c r="J304">
        <f>IF(A304="","",IF(Q304=2,VLOOKUP(A304,TXT!$A$2:$Q$3001,12,FALSE),0))</f>
        <v>9.94</v>
      </c>
      <c r="K304">
        <f>IF(A304="","",IF(Q304=2,VLOOKUP(A304,TXT!$A$2:$Q$3001,13,FALSE),0))</f>
        <v>0</v>
      </c>
      <c r="L304">
        <f t="shared" si="43"/>
        <v>0</v>
      </c>
      <c r="M304">
        <f t="shared" si="44"/>
        <v>0</v>
      </c>
      <c r="N304">
        <f t="shared" si="45"/>
        <v>0</v>
      </c>
      <c r="O304" s="1" t="str">
        <f t="shared" si="46"/>
        <v>20250630</v>
      </c>
      <c r="P304" t="str">
        <f t="shared" si="47"/>
        <v>PREMIO</v>
      </c>
      <c r="Q304">
        <f>IF(TXT!E304="","",TXT!G304)</f>
        <v>2</v>
      </c>
    </row>
    <row r="305" spans="1:17" x14ac:dyDescent="0.25">
      <c r="A305" s="2">
        <f t="shared" si="40"/>
        <v>1079003000761</v>
      </c>
      <c r="B305">
        <f>IF(TXT!F305="","",TXT!F305)</f>
        <v>6300</v>
      </c>
      <c r="C305">
        <f>IF(TXT!E305="","",TXT!E305)</f>
        <v>6130</v>
      </c>
      <c r="D305" s="2">
        <f>IF(TXT!B305="","",TXT!B305)</f>
        <v>107900300076</v>
      </c>
      <c r="E305" t="str">
        <f>IF(B305="","",VLOOKUP(D305,AUXILIAR!$A$3:$C$1181,3,FALSE))</f>
        <v>LUIZ LAUREMBERG EUBANK DE ARRUDA</v>
      </c>
      <c r="F305">
        <f>IF(A305="","",IF(Q305=1,VLOOKUP(A305,TXT!$A$2:$Q$3001,12,FALSE),0))</f>
        <v>12.34</v>
      </c>
      <c r="G305">
        <f>IF(A305="","",IF(Q305=1,VLOOKUP(A305,TXT!$A$2:$Q$3001,13,FALSE),0))</f>
        <v>0</v>
      </c>
      <c r="H305">
        <f t="shared" si="41"/>
        <v>0</v>
      </c>
      <c r="I305">
        <f t="shared" si="42"/>
        <v>0</v>
      </c>
      <c r="J305">
        <f>IF(A305="","",IF(Q305=2,VLOOKUP(A305,TXT!$A$2:$Q$3001,12,FALSE),0))</f>
        <v>0</v>
      </c>
      <c r="K305">
        <f>IF(A305="","",IF(Q305=2,VLOOKUP(A305,TXT!$A$2:$Q$3001,13,FALSE),0))</f>
        <v>0</v>
      </c>
      <c r="L305">
        <f t="shared" si="43"/>
        <v>0</v>
      </c>
      <c r="M305">
        <f t="shared" si="44"/>
        <v>0</v>
      </c>
      <c r="N305">
        <f t="shared" si="45"/>
        <v>0</v>
      </c>
      <c r="O305" s="1" t="str">
        <f t="shared" si="46"/>
        <v>20250630</v>
      </c>
      <c r="P305" t="str">
        <f t="shared" si="47"/>
        <v>PREMIO</v>
      </c>
      <c r="Q305">
        <f>IF(TXT!E305="","",TXT!G305)</f>
        <v>1</v>
      </c>
    </row>
    <row r="306" spans="1:17" x14ac:dyDescent="0.25">
      <c r="A306" s="2">
        <f t="shared" si="40"/>
        <v>1079003000762</v>
      </c>
      <c r="B306">
        <f>IF(TXT!F306="","",TXT!F306)</f>
        <v>6300</v>
      </c>
      <c r="C306">
        <f>IF(TXT!E306="","",TXT!E306)</f>
        <v>6130</v>
      </c>
      <c r="D306" s="2">
        <f>IF(TXT!B306="","",TXT!B306)</f>
        <v>107900300076</v>
      </c>
      <c r="E306" t="str">
        <f>IF(B306="","",VLOOKUP(D306,AUXILIAR!$A$3:$C$1181,3,FALSE))</f>
        <v>LUIZ LAUREMBERG EUBANK DE ARRUDA</v>
      </c>
      <c r="F306">
        <f>IF(A306="","",IF(Q306=1,VLOOKUP(A306,TXT!$A$2:$Q$3001,12,FALSE),0))</f>
        <v>0</v>
      </c>
      <c r="G306">
        <f>IF(A306="","",IF(Q306=1,VLOOKUP(A306,TXT!$A$2:$Q$3001,13,FALSE),0))</f>
        <v>0</v>
      </c>
      <c r="H306">
        <f t="shared" si="41"/>
        <v>0</v>
      </c>
      <c r="I306">
        <f t="shared" si="42"/>
        <v>0</v>
      </c>
      <c r="J306">
        <f>IF(A306="","",IF(Q306=2,VLOOKUP(A306,TXT!$A$2:$Q$3001,12,FALSE),0))</f>
        <v>15.36</v>
      </c>
      <c r="K306">
        <f>IF(A306="","",IF(Q306=2,VLOOKUP(A306,TXT!$A$2:$Q$3001,13,FALSE),0))</f>
        <v>0</v>
      </c>
      <c r="L306">
        <f t="shared" si="43"/>
        <v>0</v>
      </c>
      <c r="M306">
        <f t="shared" si="44"/>
        <v>0</v>
      </c>
      <c r="N306">
        <f t="shared" si="45"/>
        <v>0</v>
      </c>
      <c r="O306" s="1" t="str">
        <f t="shared" si="46"/>
        <v>20250630</v>
      </c>
      <c r="P306" t="str">
        <f t="shared" si="47"/>
        <v>PREMIO</v>
      </c>
      <c r="Q306">
        <f>IF(TXT!E306="","",TXT!G306)</f>
        <v>2</v>
      </c>
    </row>
    <row r="307" spans="1:17" x14ac:dyDescent="0.25">
      <c r="A307" s="2">
        <f t="shared" si="40"/>
        <v>1079003001391</v>
      </c>
      <c r="B307">
        <f>IF(TXT!F307="","",TXT!F307)</f>
        <v>6300</v>
      </c>
      <c r="C307">
        <f>IF(TXT!E307="","",TXT!E307)</f>
        <v>6130</v>
      </c>
      <c r="D307" s="2">
        <f>IF(TXT!B307="","",TXT!B307)</f>
        <v>107900300139</v>
      </c>
      <c r="E307" t="str">
        <f>IF(B307="","",VLOOKUP(D307,AUXILIAR!$A$3:$C$1181,3,FALSE))</f>
        <v>IVALDO RODRIGUES PEREIRA</v>
      </c>
      <c r="F307">
        <f>IF(A307="","",IF(Q307=1,VLOOKUP(A307,TXT!$A$2:$Q$3001,12,FALSE),0))</f>
        <v>49.18</v>
      </c>
      <c r="G307">
        <f>IF(A307="","",IF(Q307=1,VLOOKUP(A307,TXT!$A$2:$Q$3001,13,FALSE),0))</f>
        <v>0</v>
      </c>
      <c r="H307">
        <f t="shared" si="41"/>
        <v>0</v>
      </c>
      <c r="I307">
        <f t="shared" si="42"/>
        <v>0</v>
      </c>
      <c r="J307">
        <f>IF(A307="","",IF(Q307=2,VLOOKUP(A307,TXT!$A$2:$Q$3001,12,FALSE),0))</f>
        <v>0</v>
      </c>
      <c r="K307">
        <f>IF(A307="","",IF(Q307=2,VLOOKUP(A307,TXT!$A$2:$Q$3001,13,FALSE),0))</f>
        <v>0</v>
      </c>
      <c r="L307">
        <f t="shared" si="43"/>
        <v>0</v>
      </c>
      <c r="M307">
        <f t="shared" si="44"/>
        <v>0</v>
      </c>
      <c r="N307">
        <f t="shared" si="45"/>
        <v>0</v>
      </c>
      <c r="O307" s="1" t="str">
        <f t="shared" si="46"/>
        <v>20250630</v>
      </c>
      <c r="P307" t="str">
        <f t="shared" si="47"/>
        <v>PREMIO</v>
      </c>
      <c r="Q307">
        <f>IF(TXT!E307="","",TXT!G307)</f>
        <v>1</v>
      </c>
    </row>
    <row r="308" spans="1:17" x14ac:dyDescent="0.25">
      <c r="A308" s="2">
        <f t="shared" si="40"/>
        <v>1079003001392</v>
      </c>
      <c r="B308">
        <f>IF(TXT!F308="","",TXT!F308)</f>
        <v>6300</v>
      </c>
      <c r="C308">
        <f>IF(TXT!E308="","",TXT!E308)</f>
        <v>6130</v>
      </c>
      <c r="D308" s="2">
        <f>IF(TXT!B308="","",TXT!B308)</f>
        <v>107900300139</v>
      </c>
      <c r="E308" t="str">
        <f>IF(B308="","",VLOOKUP(D308,AUXILIAR!$A$3:$C$1181,3,FALSE))</f>
        <v>IVALDO RODRIGUES PEREIRA</v>
      </c>
      <c r="F308">
        <f>IF(A308="","",IF(Q308=1,VLOOKUP(A308,TXT!$A$2:$Q$3001,12,FALSE),0))</f>
        <v>0</v>
      </c>
      <c r="G308">
        <f>IF(A308="","",IF(Q308=1,VLOOKUP(A308,TXT!$A$2:$Q$3001,13,FALSE),0))</f>
        <v>0</v>
      </c>
      <c r="H308">
        <f t="shared" si="41"/>
        <v>0</v>
      </c>
      <c r="I308">
        <f t="shared" si="42"/>
        <v>0</v>
      </c>
      <c r="J308">
        <f>IF(A308="","",IF(Q308=2,VLOOKUP(A308,TXT!$A$2:$Q$3001,12,FALSE),0))</f>
        <v>21.3</v>
      </c>
      <c r="K308">
        <f>IF(A308="","",IF(Q308=2,VLOOKUP(A308,TXT!$A$2:$Q$3001,13,FALSE),0))</f>
        <v>0</v>
      </c>
      <c r="L308">
        <f t="shared" si="43"/>
        <v>0</v>
      </c>
      <c r="M308">
        <f t="shared" si="44"/>
        <v>0</v>
      </c>
      <c r="N308">
        <f t="shared" si="45"/>
        <v>0</v>
      </c>
      <c r="O308" s="1" t="str">
        <f t="shared" si="46"/>
        <v>20250630</v>
      </c>
      <c r="P308" t="str">
        <f t="shared" si="47"/>
        <v>PREMIO</v>
      </c>
      <c r="Q308">
        <f>IF(TXT!E308="","",TXT!G308)</f>
        <v>2</v>
      </c>
    </row>
    <row r="309" spans="1:17" x14ac:dyDescent="0.25">
      <c r="A309" s="2">
        <f t="shared" si="40"/>
        <v>1079300030131</v>
      </c>
      <c r="B309">
        <f>IF(TXT!F309="","",TXT!F309)</f>
        <v>6300</v>
      </c>
      <c r="C309">
        <f>IF(TXT!E309="","",TXT!E309)</f>
        <v>6130</v>
      </c>
      <c r="D309" s="2">
        <f>IF(TXT!B309="","",TXT!B309)</f>
        <v>107930003013</v>
      </c>
      <c r="E309" t="str">
        <f>IF(B309="","",VLOOKUP(D309,AUXILIAR!$A$3:$C$1181,3,FALSE))</f>
        <v>MARCIA ADRIANA CORSO PIMENTEL</v>
      </c>
      <c r="F309">
        <f>IF(A309="","",IF(Q309=1,VLOOKUP(A309,TXT!$A$2:$Q$3001,12,FALSE),0))</f>
        <v>14.1</v>
      </c>
      <c r="G309">
        <f>IF(A309="","",IF(Q309=1,VLOOKUP(A309,TXT!$A$2:$Q$3001,13,FALSE),0))</f>
        <v>0</v>
      </c>
      <c r="H309">
        <f t="shared" si="41"/>
        <v>0</v>
      </c>
      <c r="I309">
        <f t="shared" si="42"/>
        <v>0</v>
      </c>
      <c r="J309">
        <f>IF(A309="","",IF(Q309=2,VLOOKUP(A309,TXT!$A$2:$Q$3001,12,FALSE),0))</f>
        <v>0</v>
      </c>
      <c r="K309">
        <f>IF(A309="","",IF(Q309=2,VLOOKUP(A309,TXT!$A$2:$Q$3001,13,FALSE),0))</f>
        <v>0</v>
      </c>
      <c r="L309">
        <f t="shared" si="43"/>
        <v>0</v>
      </c>
      <c r="M309">
        <f t="shared" si="44"/>
        <v>0</v>
      </c>
      <c r="N309">
        <f t="shared" si="45"/>
        <v>0</v>
      </c>
      <c r="O309" s="1" t="str">
        <f t="shared" si="46"/>
        <v>20250630</v>
      </c>
      <c r="P309" t="str">
        <f t="shared" si="47"/>
        <v>PREMIO</v>
      </c>
      <c r="Q309">
        <f>IF(TXT!E309="","",TXT!G309)</f>
        <v>1</v>
      </c>
    </row>
    <row r="310" spans="1:17" x14ac:dyDescent="0.25">
      <c r="A310" s="2">
        <f t="shared" si="40"/>
        <v>1079300030132</v>
      </c>
      <c r="B310">
        <f>IF(TXT!F310="","",TXT!F310)</f>
        <v>6300</v>
      </c>
      <c r="C310">
        <f>IF(TXT!E310="","",TXT!E310)</f>
        <v>6130</v>
      </c>
      <c r="D310" s="2">
        <f>IF(TXT!B310="","",TXT!B310)</f>
        <v>107930003013</v>
      </c>
      <c r="E310" t="str">
        <f>IF(B310="","",VLOOKUP(D310,AUXILIAR!$A$3:$C$1181,3,FALSE))</f>
        <v>MARCIA ADRIANA CORSO PIMENTEL</v>
      </c>
      <c r="F310">
        <f>IF(A310="","",IF(Q310=1,VLOOKUP(A310,TXT!$A$2:$Q$3001,12,FALSE),0))</f>
        <v>0</v>
      </c>
      <c r="G310">
        <f>IF(A310="","",IF(Q310=1,VLOOKUP(A310,TXT!$A$2:$Q$3001,13,FALSE),0))</f>
        <v>0</v>
      </c>
      <c r="H310">
        <f t="shared" si="41"/>
        <v>0</v>
      </c>
      <c r="I310">
        <f t="shared" si="42"/>
        <v>0</v>
      </c>
      <c r="J310">
        <f>IF(A310="","",IF(Q310=2,VLOOKUP(A310,TXT!$A$2:$Q$3001,12,FALSE),0))</f>
        <v>15.43</v>
      </c>
      <c r="K310">
        <f>IF(A310="","",IF(Q310=2,VLOOKUP(A310,TXT!$A$2:$Q$3001,13,FALSE),0))</f>
        <v>0</v>
      </c>
      <c r="L310">
        <f t="shared" si="43"/>
        <v>0</v>
      </c>
      <c r="M310">
        <f t="shared" si="44"/>
        <v>0</v>
      </c>
      <c r="N310">
        <f t="shared" si="45"/>
        <v>0</v>
      </c>
      <c r="O310" s="1" t="str">
        <f t="shared" si="46"/>
        <v>20250630</v>
      </c>
      <c r="P310" t="str">
        <f t="shared" si="47"/>
        <v>PREMIO</v>
      </c>
      <c r="Q310">
        <f>IF(TXT!E310="","",TXT!G310)</f>
        <v>2</v>
      </c>
    </row>
    <row r="311" spans="1:17" x14ac:dyDescent="0.25">
      <c r="A311" s="2">
        <f t="shared" si="40"/>
        <v>1081001004221</v>
      </c>
      <c r="B311">
        <f>IF(TXT!F311="","",TXT!F311)</f>
        <v>6300</v>
      </c>
      <c r="C311">
        <f>IF(TXT!E311="","",TXT!E311)</f>
        <v>6142</v>
      </c>
      <c r="D311" s="2">
        <f>IF(TXT!B311="","",TXT!B311)</f>
        <v>108100100422</v>
      </c>
      <c r="E311" t="str">
        <f>IF(B311="","",VLOOKUP(D311,AUXILIAR!$A$3:$C$1181,3,FALSE))</f>
        <v>CLERISVALDO BALBINO MARQUES</v>
      </c>
      <c r="F311">
        <f>IF(A311="","",IF(Q311=1,VLOOKUP(A311,TXT!$A$2:$Q$3001,12,FALSE),0))</f>
        <v>62.17</v>
      </c>
      <c r="G311">
        <f>IF(A311="","",IF(Q311=1,VLOOKUP(A311,TXT!$A$2:$Q$3001,13,FALSE),0))</f>
        <v>0</v>
      </c>
      <c r="H311">
        <f t="shared" si="41"/>
        <v>0</v>
      </c>
      <c r="I311">
        <f t="shared" si="42"/>
        <v>0</v>
      </c>
      <c r="J311">
        <f>IF(A311="","",IF(Q311=2,VLOOKUP(A311,TXT!$A$2:$Q$3001,12,FALSE),0))</f>
        <v>0</v>
      </c>
      <c r="K311">
        <f>IF(A311="","",IF(Q311=2,VLOOKUP(A311,TXT!$A$2:$Q$3001,13,FALSE),0))</f>
        <v>0</v>
      </c>
      <c r="L311">
        <f t="shared" si="43"/>
        <v>0</v>
      </c>
      <c r="M311">
        <f t="shared" si="44"/>
        <v>0</v>
      </c>
      <c r="N311">
        <f t="shared" si="45"/>
        <v>0</v>
      </c>
      <c r="O311" s="1" t="str">
        <f t="shared" si="46"/>
        <v>20250630</v>
      </c>
      <c r="P311" t="str">
        <f t="shared" si="47"/>
        <v>PREMIO</v>
      </c>
      <c r="Q311">
        <f>IF(TXT!E311="","",TXT!G311)</f>
        <v>1</v>
      </c>
    </row>
    <row r="312" spans="1:17" x14ac:dyDescent="0.25">
      <c r="A312" s="2">
        <f t="shared" si="40"/>
        <v>1081001004222</v>
      </c>
      <c r="B312">
        <f>IF(TXT!F312="","",TXT!F312)</f>
        <v>6300</v>
      </c>
      <c r="C312">
        <f>IF(TXT!E312="","",TXT!E312)</f>
        <v>6142</v>
      </c>
      <c r="D312" s="2">
        <f>IF(TXT!B312="","",TXT!B312)</f>
        <v>108100100422</v>
      </c>
      <c r="E312" t="str">
        <f>IF(B312="","",VLOOKUP(D312,AUXILIAR!$A$3:$C$1181,3,FALSE))</f>
        <v>CLERISVALDO BALBINO MARQUES</v>
      </c>
      <c r="F312">
        <f>IF(A312="","",IF(Q312=1,VLOOKUP(A312,TXT!$A$2:$Q$3001,12,FALSE),0))</f>
        <v>0</v>
      </c>
      <c r="G312">
        <f>IF(A312="","",IF(Q312=1,VLOOKUP(A312,TXT!$A$2:$Q$3001,13,FALSE),0))</f>
        <v>0</v>
      </c>
      <c r="H312">
        <f t="shared" si="41"/>
        <v>0</v>
      </c>
      <c r="I312">
        <f t="shared" si="42"/>
        <v>0</v>
      </c>
      <c r="J312">
        <f>IF(A312="","",IF(Q312=2,VLOOKUP(A312,TXT!$A$2:$Q$3001,12,FALSE),0))</f>
        <v>14.37</v>
      </c>
      <c r="K312">
        <f>IF(A312="","",IF(Q312=2,VLOOKUP(A312,TXT!$A$2:$Q$3001,13,FALSE),0))</f>
        <v>0</v>
      </c>
      <c r="L312">
        <f t="shared" si="43"/>
        <v>0</v>
      </c>
      <c r="M312">
        <f t="shared" si="44"/>
        <v>0</v>
      </c>
      <c r="N312">
        <f t="shared" si="45"/>
        <v>0</v>
      </c>
      <c r="O312" s="1" t="str">
        <f t="shared" si="46"/>
        <v>20250630</v>
      </c>
      <c r="P312" t="str">
        <f t="shared" si="47"/>
        <v>PREMIO</v>
      </c>
      <c r="Q312">
        <f>IF(TXT!E312="","",TXT!G312)</f>
        <v>2</v>
      </c>
    </row>
    <row r="313" spans="1:17" x14ac:dyDescent="0.25">
      <c r="A313" s="2">
        <f t="shared" si="40"/>
        <v>1081501008061</v>
      </c>
      <c r="B313">
        <f>IF(TXT!F313="","",TXT!F313)</f>
        <v>6300</v>
      </c>
      <c r="C313">
        <f>IF(TXT!E313="","",TXT!E313)</f>
        <v>6130</v>
      </c>
      <c r="D313" s="2">
        <f>IF(TXT!B313="","",TXT!B313)</f>
        <v>108150100806</v>
      </c>
      <c r="E313" t="str">
        <f>IF(B313="","",VLOOKUP(D313,AUXILIAR!$A$3:$C$1181,3,FALSE))</f>
        <v>GILMAR SOARES</v>
      </c>
      <c r="F313">
        <f>IF(A313="","",IF(Q313=1,VLOOKUP(A313,TXT!$A$2:$Q$3001,12,FALSE),0))</f>
        <v>34.08</v>
      </c>
      <c r="G313">
        <f>IF(A313="","",IF(Q313=1,VLOOKUP(A313,TXT!$A$2:$Q$3001,13,FALSE),0))</f>
        <v>0</v>
      </c>
      <c r="H313">
        <f t="shared" si="41"/>
        <v>0</v>
      </c>
      <c r="I313">
        <f t="shared" si="42"/>
        <v>0</v>
      </c>
      <c r="J313">
        <f>IF(A313="","",IF(Q313=2,VLOOKUP(A313,TXT!$A$2:$Q$3001,12,FALSE),0))</f>
        <v>0</v>
      </c>
      <c r="K313">
        <f>IF(A313="","",IF(Q313=2,VLOOKUP(A313,TXT!$A$2:$Q$3001,13,FALSE),0))</f>
        <v>0</v>
      </c>
      <c r="L313">
        <f t="shared" si="43"/>
        <v>0</v>
      </c>
      <c r="M313">
        <f t="shared" si="44"/>
        <v>0</v>
      </c>
      <c r="N313">
        <f t="shared" si="45"/>
        <v>0</v>
      </c>
      <c r="O313" s="1" t="str">
        <f t="shared" si="46"/>
        <v>20250630</v>
      </c>
      <c r="P313" t="str">
        <f t="shared" si="47"/>
        <v>PREMIO</v>
      </c>
      <c r="Q313">
        <f>IF(TXT!E313="","",TXT!G313)</f>
        <v>1</v>
      </c>
    </row>
    <row r="314" spans="1:17" x14ac:dyDescent="0.25">
      <c r="A314" s="2">
        <f t="shared" si="40"/>
        <v>1081501008062</v>
      </c>
      <c r="B314">
        <f>IF(TXT!F314="","",TXT!F314)</f>
        <v>6300</v>
      </c>
      <c r="C314">
        <f>IF(TXT!E314="","",TXT!E314)</f>
        <v>6130</v>
      </c>
      <c r="D314" s="2">
        <f>IF(TXT!B314="","",TXT!B314)</f>
        <v>108150100806</v>
      </c>
      <c r="E314" t="str">
        <f>IF(B314="","",VLOOKUP(D314,AUXILIAR!$A$3:$C$1181,3,FALSE))</f>
        <v>GILMAR SOARES</v>
      </c>
      <c r="F314">
        <f>IF(A314="","",IF(Q314=1,VLOOKUP(A314,TXT!$A$2:$Q$3001,12,FALSE),0))</f>
        <v>0</v>
      </c>
      <c r="G314">
        <f>IF(A314="","",IF(Q314=1,VLOOKUP(A314,TXT!$A$2:$Q$3001,13,FALSE),0))</f>
        <v>0</v>
      </c>
      <c r="H314">
        <f t="shared" si="41"/>
        <v>0</v>
      </c>
      <c r="I314">
        <f t="shared" si="42"/>
        <v>0</v>
      </c>
      <c r="J314">
        <f>IF(A314="","",IF(Q314=2,VLOOKUP(A314,TXT!$A$2:$Q$3001,12,FALSE),0))</f>
        <v>26.99</v>
      </c>
      <c r="K314">
        <f>IF(A314="","",IF(Q314=2,VLOOKUP(A314,TXT!$A$2:$Q$3001,13,FALSE),0))</f>
        <v>0</v>
      </c>
      <c r="L314">
        <f t="shared" si="43"/>
        <v>0</v>
      </c>
      <c r="M314">
        <f t="shared" si="44"/>
        <v>0</v>
      </c>
      <c r="N314">
        <f t="shared" si="45"/>
        <v>0</v>
      </c>
      <c r="O314" s="1" t="str">
        <f t="shared" si="46"/>
        <v>20250630</v>
      </c>
      <c r="P314" t="str">
        <f t="shared" si="47"/>
        <v>PREMIO</v>
      </c>
      <c r="Q314">
        <f>IF(TXT!E314="","",TXT!G314)</f>
        <v>2</v>
      </c>
    </row>
    <row r="315" spans="1:17" x14ac:dyDescent="0.25">
      <c r="A315" s="2">
        <f t="shared" si="40"/>
        <v>1083600000331</v>
      </c>
      <c r="B315">
        <f>IF(TXT!F315="","",TXT!F315)</f>
        <v>6300</v>
      </c>
      <c r="C315">
        <f>IF(TXT!E315="","",TXT!E315)</f>
        <v>6130</v>
      </c>
      <c r="D315" s="2">
        <f>IF(TXT!B315="","",TXT!B315)</f>
        <v>108360000033</v>
      </c>
      <c r="E315" t="str">
        <f>IF(B315="","",VLOOKUP(D315,AUXILIAR!$A$3:$C$1181,3,FALSE))</f>
        <v>ELIANE LIRA BARROS ALMEIDA DE SOUSA</v>
      </c>
      <c r="F315">
        <f>IF(A315="","",IF(Q315=1,VLOOKUP(A315,TXT!$A$2:$Q$3001,12,FALSE),0))</f>
        <v>28.69</v>
      </c>
      <c r="G315">
        <f>IF(A315="","",IF(Q315=1,VLOOKUP(A315,TXT!$A$2:$Q$3001,13,FALSE),0))</f>
        <v>0</v>
      </c>
      <c r="H315">
        <f t="shared" si="41"/>
        <v>0</v>
      </c>
      <c r="I315">
        <f t="shared" si="42"/>
        <v>0</v>
      </c>
      <c r="J315">
        <f>IF(A315="","",IF(Q315=2,VLOOKUP(A315,TXT!$A$2:$Q$3001,12,FALSE),0))</f>
        <v>0</v>
      </c>
      <c r="K315">
        <f>IF(A315="","",IF(Q315=2,VLOOKUP(A315,TXT!$A$2:$Q$3001,13,FALSE),0))</f>
        <v>0</v>
      </c>
      <c r="L315">
        <f t="shared" si="43"/>
        <v>0</v>
      </c>
      <c r="M315">
        <f t="shared" si="44"/>
        <v>0</v>
      </c>
      <c r="N315">
        <f t="shared" si="45"/>
        <v>0</v>
      </c>
      <c r="O315" s="1" t="str">
        <f t="shared" si="46"/>
        <v>20250630</v>
      </c>
      <c r="P315" t="str">
        <f t="shared" si="47"/>
        <v>PREMIO</v>
      </c>
      <c r="Q315">
        <f>IF(TXT!E315="","",TXT!G315)</f>
        <v>1</v>
      </c>
    </row>
    <row r="316" spans="1:17" x14ac:dyDescent="0.25">
      <c r="A316" s="2">
        <f t="shared" si="40"/>
        <v>1083600000332</v>
      </c>
      <c r="B316">
        <f>IF(TXT!F316="","",TXT!F316)</f>
        <v>6300</v>
      </c>
      <c r="C316">
        <f>IF(TXT!E316="","",TXT!E316)</f>
        <v>6130</v>
      </c>
      <c r="D316" s="2">
        <f>IF(TXT!B316="","",TXT!B316)</f>
        <v>108360000033</v>
      </c>
      <c r="E316" t="str">
        <f>IF(B316="","",VLOOKUP(D316,AUXILIAR!$A$3:$C$1181,3,FALSE))</f>
        <v>ELIANE LIRA BARROS ALMEIDA DE SOUSA</v>
      </c>
      <c r="F316">
        <f>IF(A316="","",IF(Q316=1,VLOOKUP(A316,TXT!$A$2:$Q$3001,12,FALSE),0))</f>
        <v>0</v>
      </c>
      <c r="G316">
        <f>IF(A316="","",IF(Q316=1,VLOOKUP(A316,TXT!$A$2:$Q$3001,13,FALSE),0))</f>
        <v>0</v>
      </c>
      <c r="H316">
        <f t="shared" si="41"/>
        <v>0</v>
      </c>
      <c r="I316">
        <f t="shared" si="42"/>
        <v>0</v>
      </c>
      <c r="J316">
        <f>IF(A316="","",IF(Q316=2,VLOOKUP(A316,TXT!$A$2:$Q$3001,12,FALSE),0))</f>
        <v>28.49</v>
      </c>
      <c r="K316">
        <f>IF(A316="","",IF(Q316=2,VLOOKUP(A316,TXT!$A$2:$Q$3001,13,FALSE),0))</f>
        <v>0</v>
      </c>
      <c r="L316">
        <f t="shared" si="43"/>
        <v>0</v>
      </c>
      <c r="M316">
        <f t="shared" si="44"/>
        <v>0</v>
      </c>
      <c r="N316">
        <f t="shared" si="45"/>
        <v>0</v>
      </c>
      <c r="O316" s="1" t="str">
        <f t="shared" si="46"/>
        <v>20250630</v>
      </c>
      <c r="P316" t="str">
        <f t="shared" si="47"/>
        <v>PREMIO</v>
      </c>
      <c r="Q316">
        <f>IF(TXT!E316="","",TXT!G316)</f>
        <v>2</v>
      </c>
    </row>
    <row r="317" spans="1:17" x14ac:dyDescent="0.25">
      <c r="A317" s="2">
        <f t="shared" si="40"/>
        <v>1086500252731</v>
      </c>
      <c r="B317">
        <f>IF(TXT!F317="","",TXT!F317)</f>
        <v>6300</v>
      </c>
      <c r="C317">
        <f>IF(TXT!E317="","",TXT!E317)</f>
        <v>6130</v>
      </c>
      <c r="D317" s="2">
        <f>IF(TXT!B317="","",TXT!B317)</f>
        <v>108650025273</v>
      </c>
      <c r="E317" t="str">
        <f>IF(B317="","",VLOOKUP(D317,AUXILIAR!$A$3:$C$1181,3,FALSE))</f>
        <v>PAULO RIBEIRO DE OLIVEIRA</v>
      </c>
      <c r="F317">
        <f>IF(A317="","",IF(Q317=1,VLOOKUP(A317,TXT!$A$2:$Q$3001,12,FALSE),0))</f>
        <v>22.63</v>
      </c>
      <c r="G317">
        <f>IF(A317="","",IF(Q317=1,VLOOKUP(A317,TXT!$A$2:$Q$3001,13,FALSE),0))</f>
        <v>0</v>
      </c>
      <c r="H317">
        <f t="shared" si="41"/>
        <v>0</v>
      </c>
      <c r="I317">
        <f t="shared" si="42"/>
        <v>0</v>
      </c>
      <c r="J317">
        <f>IF(A317="","",IF(Q317=2,VLOOKUP(A317,TXT!$A$2:$Q$3001,12,FALSE),0))</f>
        <v>0</v>
      </c>
      <c r="K317">
        <f>IF(A317="","",IF(Q317=2,VLOOKUP(A317,TXT!$A$2:$Q$3001,13,FALSE),0))</f>
        <v>0</v>
      </c>
      <c r="L317">
        <f t="shared" si="43"/>
        <v>0</v>
      </c>
      <c r="M317">
        <f t="shared" si="44"/>
        <v>0</v>
      </c>
      <c r="N317">
        <f t="shared" si="45"/>
        <v>0</v>
      </c>
      <c r="O317" s="1" t="str">
        <f t="shared" si="46"/>
        <v>20250630</v>
      </c>
      <c r="P317" t="str">
        <f t="shared" si="47"/>
        <v>PREMIO</v>
      </c>
      <c r="Q317">
        <f>IF(TXT!E317="","",TXT!G317)</f>
        <v>1</v>
      </c>
    </row>
    <row r="318" spans="1:17" x14ac:dyDescent="0.25">
      <c r="A318" s="2">
        <f t="shared" si="40"/>
        <v>1086500252732</v>
      </c>
      <c r="B318">
        <f>IF(TXT!F318="","",TXT!F318)</f>
        <v>6300</v>
      </c>
      <c r="C318">
        <f>IF(TXT!E318="","",TXT!E318)</f>
        <v>6130</v>
      </c>
      <c r="D318" s="2">
        <f>IF(TXT!B318="","",TXT!B318)</f>
        <v>108650025273</v>
      </c>
      <c r="E318" t="str">
        <f>IF(B318="","",VLOOKUP(D318,AUXILIAR!$A$3:$C$1181,3,FALSE))</f>
        <v>PAULO RIBEIRO DE OLIVEIRA</v>
      </c>
      <c r="F318">
        <f>IF(A318="","",IF(Q318=1,VLOOKUP(A318,TXT!$A$2:$Q$3001,12,FALSE),0))</f>
        <v>0</v>
      </c>
      <c r="G318">
        <f>IF(A318="","",IF(Q318=1,VLOOKUP(A318,TXT!$A$2:$Q$3001,13,FALSE),0))</f>
        <v>0</v>
      </c>
      <c r="H318">
        <f t="shared" si="41"/>
        <v>0</v>
      </c>
      <c r="I318">
        <f t="shared" si="42"/>
        <v>0</v>
      </c>
      <c r="J318">
        <f>IF(A318="","",IF(Q318=2,VLOOKUP(A318,TXT!$A$2:$Q$3001,12,FALSE),0))</f>
        <v>18.96</v>
      </c>
      <c r="K318">
        <f>IF(A318="","",IF(Q318=2,VLOOKUP(A318,TXT!$A$2:$Q$3001,13,FALSE),0))</f>
        <v>0</v>
      </c>
      <c r="L318">
        <f t="shared" si="43"/>
        <v>0</v>
      </c>
      <c r="M318">
        <f t="shared" si="44"/>
        <v>0</v>
      </c>
      <c r="N318">
        <f t="shared" si="45"/>
        <v>0</v>
      </c>
      <c r="O318" s="1" t="str">
        <f t="shared" si="46"/>
        <v>20250630</v>
      </c>
      <c r="P318" t="str">
        <f t="shared" si="47"/>
        <v>PREMIO</v>
      </c>
      <c r="Q318">
        <f>IF(TXT!E318="","",TXT!G318)</f>
        <v>2</v>
      </c>
    </row>
    <row r="319" spans="1:17" x14ac:dyDescent="0.25">
      <c r="A319" s="2">
        <f t="shared" si="40"/>
        <v>1086600002071</v>
      </c>
      <c r="B319">
        <f>IF(TXT!F319="","",TXT!F319)</f>
        <v>6300</v>
      </c>
      <c r="C319">
        <f>IF(TXT!E319="","",TXT!E319)</f>
        <v>6142</v>
      </c>
      <c r="D319" s="2">
        <f>IF(TXT!B319="","",TXT!B319)</f>
        <v>108660000207</v>
      </c>
      <c r="E319" t="str">
        <f>IF(B319="","",VLOOKUP(D319,AUXILIAR!$A$3:$C$1181,3,FALSE))</f>
        <v>CLEONALDO DELFINO DOS SANTOS</v>
      </c>
      <c r="F319">
        <f>IF(A319="","",IF(Q319=1,VLOOKUP(A319,TXT!$A$2:$Q$3001,12,FALSE),0))</f>
        <v>29.14</v>
      </c>
      <c r="G319">
        <f>IF(A319="","",IF(Q319=1,VLOOKUP(A319,TXT!$A$2:$Q$3001,13,FALSE),0))</f>
        <v>0</v>
      </c>
      <c r="H319">
        <f t="shared" si="41"/>
        <v>0</v>
      </c>
      <c r="I319">
        <f t="shared" si="42"/>
        <v>0</v>
      </c>
      <c r="J319">
        <f>IF(A319="","",IF(Q319=2,VLOOKUP(A319,TXT!$A$2:$Q$3001,12,FALSE),0))</f>
        <v>0</v>
      </c>
      <c r="K319">
        <f>IF(A319="","",IF(Q319=2,VLOOKUP(A319,TXT!$A$2:$Q$3001,13,FALSE),0))</f>
        <v>0</v>
      </c>
      <c r="L319">
        <f t="shared" si="43"/>
        <v>0</v>
      </c>
      <c r="M319">
        <f t="shared" si="44"/>
        <v>0</v>
      </c>
      <c r="N319">
        <f t="shared" si="45"/>
        <v>0</v>
      </c>
      <c r="O319" s="1" t="str">
        <f t="shared" si="46"/>
        <v>20250630</v>
      </c>
      <c r="P319" t="str">
        <f t="shared" si="47"/>
        <v>PREMIO</v>
      </c>
      <c r="Q319">
        <f>IF(TXT!E319="","",TXT!G319)</f>
        <v>1</v>
      </c>
    </row>
    <row r="320" spans="1:17" x14ac:dyDescent="0.25">
      <c r="A320" s="2">
        <f t="shared" si="40"/>
        <v>1086600002072</v>
      </c>
      <c r="B320">
        <f>IF(TXT!F320="","",TXT!F320)</f>
        <v>6300</v>
      </c>
      <c r="C320">
        <f>IF(TXT!E320="","",TXT!E320)</f>
        <v>6142</v>
      </c>
      <c r="D320" s="2">
        <f>IF(TXT!B320="","",TXT!B320)</f>
        <v>108660000207</v>
      </c>
      <c r="E320" t="str">
        <f>IF(B320="","",VLOOKUP(D320,AUXILIAR!$A$3:$C$1181,3,FALSE))</f>
        <v>CLEONALDO DELFINO DOS SANTOS</v>
      </c>
      <c r="F320">
        <f>IF(A320="","",IF(Q320=1,VLOOKUP(A320,TXT!$A$2:$Q$3001,12,FALSE),0))</f>
        <v>0</v>
      </c>
      <c r="G320">
        <f>IF(A320="","",IF(Q320=1,VLOOKUP(A320,TXT!$A$2:$Q$3001,13,FALSE),0))</f>
        <v>0</v>
      </c>
      <c r="H320">
        <f t="shared" si="41"/>
        <v>0</v>
      </c>
      <c r="I320">
        <f t="shared" si="42"/>
        <v>0</v>
      </c>
      <c r="J320">
        <f>IF(A320="","",IF(Q320=2,VLOOKUP(A320,TXT!$A$2:$Q$3001,12,FALSE),0))</f>
        <v>7.24</v>
      </c>
      <c r="K320">
        <f>IF(A320="","",IF(Q320=2,VLOOKUP(A320,TXT!$A$2:$Q$3001,13,FALSE),0))</f>
        <v>0</v>
      </c>
      <c r="L320">
        <f t="shared" si="43"/>
        <v>0</v>
      </c>
      <c r="M320">
        <f t="shared" si="44"/>
        <v>0</v>
      </c>
      <c r="N320">
        <f t="shared" si="45"/>
        <v>0</v>
      </c>
      <c r="O320" s="1" t="str">
        <f t="shared" si="46"/>
        <v>20250630</v>
      </c>
      <c r="P320" t="str">
        <f t="shared" si="47"/>
        <v>PREMIO</v>
      </c>
      <c r="Q320">
        <f>IF(TXT!E320="","",TXT!G320)</f>
        <v>2</v>
      </c>
    </row>
    <row r="321" spans="1:17" x14ac:dyDescent="0.25">
      <c r="A321" s="2">
        <f t="shared" si="40"/>
        <v>1087800511811</v>
      </c>
      <c r="B321">
        <f>IF(TXT!F321="","",TXT!F321)</f>
        <v>6300</v>
      </c>
      <c r="C321">
        <f>IF(TXT!E321="","",TXT!E321)</f>
        <v>6142</v>
      </c>
      <c r="D321" s="2">
        <f>IF(TXT!B321="","",TXT!B321)</f>
        <v>108780051181</v>
      </c>
      <c r="E321" t="str">
        <f>IF(B321="","",VLOOKUP(D321,AUXILIAR!$A$3:$C$1181,3,FALSE))</f>
        <v>INES JANKOWSKI</v>
      </c>
      <c r="F321">
        <f>IF(A321="","",IF(Q321=1,VLOOKUP(A321,TXT!$A$2:$Q$3001,12,FALSE),0))</f>
        <v>2.78</v>
      </c>
      <c r="G321">
        <f>IF(A321="","",IF(Q321=1,VLOOKUP(A321,TXT!$A$2:$Q$3001,13,FALSE),0))</f>
        <v>0</v>
      </c>
      <c r="H321">
        <f t="shared" si="41"/>
        <v>0</v>
      </c>
      <c r="I321">
        <f t="shared" si="42"/>
        <v>0</v>
      </c>
      <c r="J321">
        <f>IF(A321="","",IF(Q321=2,VLOOKUP(A321,TXT!$A$2:$Q$3001,12,FALSE),0))</f>
        <v>0</v>
      </c>
      <c r="K321">
        <f>IF(A321="","",IF(Q321=2,VLOOKUP(A321,TXT!$A$2:$Q$3001,13,FALSE),0))</f>
        <v>0</v>
      </c>
      <c r="L321">
        <f t="shared" si="43"/>
        <v>0</v>
      </c>
      <c r="M321">
        <f t="shared" si="44"/>
        <v>0</v>
      </c>
      <c r="N321">
        <f t="shared" si="45"/>
        <v>0</v>
      </c>
      <c r="O321" s="1" t="str">
        <f t="shared" si="46"/>
        <v>20250630</v>
      </c>
      <c r="P321" t="str">
        <f t="shared" si="47"/>
        <v>PREMIO</v>
      </c>
      <c r="Q321">
        <f>IF(TXT!E321="","",TXT!G321)</f>
        <v>1</v>
      </c>
    </row>
    <row r="322" spans="1:17" x14ac:dyDescent="0.25">
      <c r="A322" s="2">
        <f t="shared" si="40"/>
        <v>1087800511812</v>
      </c>
      <c r="B322">
        <f>IF(TXT!F322="","",TXT!F322)</f>
        <v>6300</v>
      </c>
      <c r="C322">
        <f>IF(TXT!E322="","",TXT!E322)</f>
        <v>6142</v>
      </c>
      <c r="D322" s="2">
        <f>IF(TXT!B322="","",TXT!B322)</f>
        <v>108780051181</v>
      </c>
      <c r="E322" t="str">
        <f>IF(B322="","",VLOOKUP(D322,AUXILIAR!$A$3:$C$1181,3,FALSE))</f>
        <v>INES JANKOWSKI</v>
      </c>
      <c r="F322">
        <f>IF(A322="","",IF(Q322=1,VLOOKUP(A322,TXT!$A$2:$Q$3001,12,FALSE),0))</f>
        <v>0</v>
      </c>
      <c r="G322">
        <f>IF(A322="","",IF(Q322=1,VLOOKUP(A322,TXT!$A$2:$Q$3001,13,FALSE),0))</f>
        <v>0</v>
      </c>
      <c r="H322">
        <f t="shared" si="41"/>
        <v>0</v>
      </c>
      <c r="I322">
        <f t="shared" si="42"/>
        <v>0</v>
      </c>
      <c r="J322">
        <f>IF(A322="","",IF(Q322=2,VLOOKUP(A322,TXT!$A$2:$Q$3001,12,FALSE),0))</f>
        <v>4.9000000000000004</v>
      </c>
      <c r="K322">
        <f>IF(A322="","",IF(Q322=2,VLOOKUP(A322,TXT!$A$2:$Q$3001,13,FALSE),0))</f>
        <v>0</v>
      </c>
      <c r="L322">
        <f t="shared" si="43"/>
        <v>0</v>
      </c>
      <c r="M322">
        <f t="shared" si="44"/>
        <v>0</v>
      </c>
      <c r="N322">
        <f t="shared" si="45"/>
        <v>0</v>
      </c>
      <c r="O322" s="1" t="str">
        <f t="shared" si="46"/>
        <v>20250630</v>
      </c>
      <c r="P322" t="str">
        <f t="shared" si="47"/>
        <v>PREMIO</v>
      </c>
      <c r="Q322">
        <f>IF(TXT!E322="","",TXT!G322)</f>
        <v>2</v>
      </c>
    </row>
    <row r="323" spans="1:17" x14ac:dyDescent="0.25">
      <c r="A323" s="2">
        <f t="shared" ref="A323:A386" si="48">IF(B323="","",D323*10+Q323)</f>
        <v>1087900824561</v>
      </c>
      <c r="B323">
        <f>IF(TXT!F323="","",TXT!F323)</f>
        <v>6300</v>
      </c>
      <c r="C323">
        <f>IF(TXT!E323="","",TXT!E323)</f>
        <v>6130</v>
      </c>
      <c r="D323" s="2">
        <f>IF(TXT!B323="","",TXT!B323)</f>
        <v>108790082456</v>
      </c>
      <c r="E323" t="str">
        <f>IF(B323="","",VLOOKUP(D323,AUXILIAR!$A$3:$C$1181,3,FALSE))</f>
        <v>ADOLFO JOSE BRUGGEMANN</v>
      </c>
      <c r="F323">
        <f>IF(A323="","",IF(Q323=1,VLOOKUP(A323,TXT!$A$2:$Q$3001,12,FALSE),0))</f>
        <v>15.25</v>
      </c>
      <c r="G323">
        <f>IF(A323="","",IF(Q323=1,VLOOKUP(A323,TXT!$A$2:$Q$3001,13,FALSE),0))</f>
        <v>0</v>
      </c>
      <c r="H323">
        <f t="shared" ref="H323:H386" si="49">IF(A323="","",0)</f>
        <v>0</v>
      </c>
      <c r="I323">
        <f t="shared" ref="I323:I386" si="50">IF(A323="","",0)</f>
        <v>0</v>
      </c>
      <c r="J323">
        <f>IF(A323="","",IF(Q323=2,VLOOKUP(A323,TXT!$A$2:$Q$3001,12,FALSE),0))</f>
        <v>0</v>
      </c>
      <c r="K323">
        <f>IF(A323="","",IF(Q323=2,VLOOKUP(A323,TXT!$A$2:$Q$3001,13,FALSE),0))</f>
        <v>0</v>
      </c>
      <c r="L323">
        <f t="shared" ref="L323:L386" si="51">IF(A323="","",0)</f>
        <v>0</v>
      </c>
      <c r="M323">
        <f t="shared" ref="M323:M386" si="52">IF(A323="","",0)</f>
        <v>0</v>
      </c>
      <c r="N323">
        <f t="shared" ref="N323:N386" si="53">IF(B323="","",0)</f>
        <v>0</v>
      </c>
      <c r="O323" s="1" t="str">
        <f t="shared" ref="O323:O386" si="54">IF(A323="","",TEXT($U$1,"AAAA")&amp;TEXT($U$1,"MM")&amp;TEXT($U$1,"DD"))</f>
        <v>20250630</v>
      </c>
      <c r="P323" t="str">
        <f t="shared" ref="P323:P386" si="55">IF(A323="","","PREMIO")</f>
        <v>PREMIO</v>
      </c>
      <c r="Q323">
        <f>IF(TXT!E323="","",TXT!G323)</f>
        <v>1</v>
      </c>
    </row>
    <row r="324" spans="1:17" x14ac:dyDescent="0.25">
      <c r="A324" s="2">
        <f t="shared" si="48"/>
        <v>1087900824562</v>
      </c>
      <c r="B324">
        <f>IF(TXT!F324="","",TXT!F324)</f>
        <v>6300</v>
      </c>
      <c r="C324">
        <f>IF(TXT!E324="","",TXT!E324)</f>
        <v>6130</v>
      </c>
      <c r="D324" s="2">
        <f>IF(TXT!B324="","",TXT!B324)</f>
        <v>108790082456</v>
      </c>
      <c r="E324" t="str">
        <f>IF(B324="","",VLOOKUP(D324,AUXILIAR!$A$3:$C$1181,3,FALSE))</f>
        <v>ADOLFO JOSE BRUGGEMANN</v>
      </c>
      <c r="F324">
        <f>IF(A324="","",IF(Q324=1,VLOOKUP(A324,TXT!$A$2:$Q$3001,12,FALSE),0))</f>
        <v>0</v>
      </c>
      <c r="G324">
        <f>IF(A324="","",IF(Q324=1,VLOOKUP(A324,TXT!$A$2:$Q$3001,13,FALSE),0))</f>
        <v>0</v>
      </c>
      <c r="H324">
        <f t="shared" si="49"/>
        <v>0</v>
      </c>
      <c r="I324">
        <f t="shared" si="50"/>
        <v>0</v>
      </c>
      <c r="J324">
        <f>IF(A324="","",IF(Q324=2,VLOOKUP(A324,TXT!$A$2:$Q$3001,12,FALSE),0))</f>
        <v>20.87</v>
      </c>
      <c r="K324">
        <f>IF(A324="","",IF(Q324=2,VLOOKUP(A324,TXT!$A$2:$Q$3001,13,FALSE),0))</f>
        <v>0</v>
      </c>
      <c r="L324">
        <f t="shared" si="51"/>
        <v>0</v>
      </c>
      <c r="M324">
        <f t="shared" si="52"/>
        <v>0</v>
      </c>
      <c r="N324">
        <f t="shared" si="53"/>
        <v>0</v>
      </c>
      <c r="O324" s="1" t="str">
        <f t="shared" si="54"/>
        <v>20250630</v>
      </c>
      <c r="P324" t="str">
        <f t="shared" si="55"/>
        <v>PREMIO</v>
      </c>
      <c r="Q324">
        <f>IF(TXT!E324="","",TXT!G324)</f>
        <v>2</v>
      </c>
    </row>
    <row r="325" spans="1:17" x14ac:dyDescent="0.25">
      <c r="A325" s="2">
        <f t="shared" si="48"/>
        <v>1088570002011</v>
      </c>
      <c r="B325">
        <f>IF(TXT!F325="","",TXT!F325)</f>
        <v>6300</v>
      </c>
      <c r="C325">
        <f>IF(TXT!E325="","",TXT!E325)</f>
        <v>6130</v>
      </c>
      <c r="D325" s="2">
        <f>IF(TXT!B325="","",TXT!B325)</f>
        <v>108857000201</v>
      </c>
      <c r="E325" t="str">
        <f>IF(B325="","",VLOOKUP(D325,AUXILIAR!$A$3:$C$1181,3,FALSE))</f>
        <v>SILVIA CRISTINA DA COSTA STOCKINGER</v>
      </c>
      <c r="F325">
        <f>IF(A325="","",IF(Q325=1,VLOOKUP(A325,TXT!$A$2:$Q$3001,12,FALSE),0))</f>
        <v>33.08</v>
      </c>
      <c r="G325">
        <f>IF(A325="","",IF(Q325=1,VLOOKUP(A325,TXT!$A$2:$Q$3001,13,FALSE),0))</f>
        <v>0</v>
      </c>
      <c r="H325">
        <f t="shared" si="49"/>
        <v>0</v>
      </c>
      <c r="I325">
        <f t="shared" si="50"/>
        <v>0</v>
      </c>
      <c r="J325">
        <f>IF(A325="","",IF(Q325=2,VLOOKUP(A325,TXT!$A$2:$Q$3001,12,FALSE),0))</f>
        <v>0</v>
      </c>
      <c r="K325">
        <f>IF(A325="","",IF(Q325=2,VLOOKUP(A325,TXT!$A$2:$Q$3001,13,FALSE),0))</f>
        <v>0</v>
      </c>
      <c r="L325">
        <f t="shared" si="51"/>
        <v>0</v>
      </c>
      <c r="M325">
        <f t="shared" si="52"/>
        <v>0</v>
      </c>
      <c r="N325">
        <f t="shared" si="53"/>
        <v>0</v>
      </c>
      <c r="O325" s="1" t="str">
        <f t="shared" si="54"/>
        <v>20250630</v>
      </c>
      <c r="P325" t="str">
        <f t="shared" si="55"/>
        <v>PREMIO</v>
      </c>
      <c r="Q325">
        <f>IF(TXT!E325="","",TXT!G325)</f>
        <v>1</v>
      </c>
    </row>
    <row r="326" spans="1:17" x14ac:dyDescent="0.25">
      <c r="A326" s="2">
        <f t="shared" si="48"/>
        <v>1088570002012</v>
      </c>
      <c r="B326">
        <f>IF(TXT!F326="","",TXT!F326)</f>
        <v>6300</v>
      </c>
      <c r="C326">
        <f>IF(TXT!E326="","",TXT!E326)</f>
        <v>6130</v>
      </c>
      <c r="D326" s="2">
        <f>IF(TXT!B326="","",TXT!B326)</f>
        <v>108857000201</v>
      </c>
      <c r="E326" t="str">
        <f>IF(B326="","",VLOOKUP(D326,AUXILIAR!$A$3:$C$1181,3,FALSE))</f>
        <v>SILVIA CRISTINA DA COSTA STOCKINGER</v>
      </c>
      <c r="F326">
        <f>IF(A326="","",IF(Q326=1,VLOOKUP(A326,TXT!$A$2:$Q$3001,12,FALSE),0))</f>
        <v>0</v>
      </c>
      <c r="G326">
        <f>IF(A326="","",IF(Q326=1,VLOOKUP(A326,TXT!$A$2:$Q$3001,13,FALSE),0))</f>
        <v>0</v>
      </c>
      <c r="H326">
        <f t="shared" si="49"/>
        <v>0</v>
      </c>
      <c r="I326">
        <f t="shared" si="50"/>
        <v>0</v>
      </c>
      <c r="J326">
        <f>IF(A326="","",IF(Q326=2,VLOOKUP(A326,TXT!$A$2:$Q$3001,12,FALSE),0))</f>
        <v>30.41</v>
      </c>
      <c r="K326">
        <f>IF(A326="","",IF(Q326=2,VLOOKUP(A326,TXT!$A$2:$Q$3001,13,FALSE),0))</f>
        <v>0</v>
      </c>
      <c r="L326">
        <f t="shared" si="51"/>
        <v>0</v>
      </c>
      <c r="M326">
        <f t="shared" si="52"/>
        <v>0</v>
      </c>
      <c r="N326">
        <f t="shared" si="53"/>
        <v>0</v>
      </c>
      <c r="O326" s="1" t="str">
        <f t="shared" si="54"/>
        <v>20250630</v>
      </c>
      <c r="P326" t="str">
        <f t="shared" si="55"/>
        <v>PREMIO</v>
      </c>
      <c r="Q326">
        <f>IF(TXT!E326="","",TXT!G326)</f>
        <v>2</v>
      </c>
    </row>
    <row r="327" spans="1:17" x14ac:dyDescent="0.25">
      <c r="A327" s="2">
        <f t="shared" si="48"/>
        <v>1088786001641</v>
      </c>
      <c r="B327">
        <f>IF(TXT!F327="","",TXT!F327)</f>
        <v>6300</v>
      </c>
      <c r="C327">
        <f>IF(TXT!E327="","",TXT!E327)</f>
        <v>6130</v>
      </c>
      <c r="D327" s="2">
        <f>IF(TXT!B327="","",TXT!B327)</f>
        <v>108878600164</v>
      </c>
      <c r="E327" t="str">
        <f>IF(B327="","",VLOOKUP(D327,AUXILIAR!$A$3:$C$1181,3,FALSE))</f>
        <v>WAGNER RIBEIRO SAMPAIO NEVES</v>
      </c>
      <c r="F327">
        <f>IF(A327="","",IF(Q327=1,VLOOKUP(A327,TXT!$A$2:$Q$3001,12,FALSE),0))</f>
        <v>12.45</v>
      </c>
      <c r="G327">
        <f>IF(A327="","",IF(Q327=1,VLOOKUP(A327,TXT!$A$2:$Q$3001,13,FALSE),0))</f>
        <v>0</v>
      </c>
      <c r="H327">
        <f t="shared" si="49"/>
        <v>0</v>
      </c>
      <c r="I327">
        <f t="shared" si="50"/>
        <v>0</v>
      </c>
      <c r="J327">
        <f>IF(A327="","",IF(Q327=2,VLOOKUP(A327,TXT!$A$2:$Q$3001,12,FALSE),0))</f>
        <v>0</v>
      </c>
      <c r="K327">
        <f>IF(A327="","",IF(Q327=2,VLOOKUP(A327,TXT!$A$2:$Q$3001,13,FALSE),0))</f>
        <v>0</v>
      </c>
      <c r="L327">
        <f t="shared" si="51"/>
        <v>0</v>
      </c>
      <c r="M327">
        <f t="shared" si="52"/>
        <v>0</v>
      </c>
      <c r="N327">
        <f t="shared" si="53"/>
        <v>0</v>
      </c>
      <c r="O327" s="1" t="str">
        <f t="shared" si="54"/>
        <v>20250630</v>
      </c>
      <c r="P327" t="str">
        <f t="shared" si="55"/>
        <v>PREMIO</v>
      </c>
      <c r="Q327">
        <f>IF(TXT!E327="","",TXT!G327)</f>
        <v>1</v>
      </c>
    </row>
    <row r="328" spans="1:17" x14ac:dyDescent="0.25">
      <c r="A328" s="2">
        <f t="shared" si="48"/>
        <v>1088786001642</v>
      </c>
      <c r="B328">
        <f>IF(TXT!F328="","",TXT!F328)</f>
        <v>6300</v>
      </c>
      <c r="C328">
        <f>IF(TXT!E328="","",TXT!E328)</f>
        <v>6130</v>
      </c>
      <c r="D328" s="2">
        <f>IF(TXT!B328="","",TXT!B328)</f>
        <v>108878600164</v>
      </c>
      <c r="E328" t="str">
        <f>IF(B328="","",VLOOKUP(D328,AUXILIAR!$A$3:$C$1181,3,FALSE))</f>
        <v>WAGNER RIBEIRO SAMPAIO NEVES</v>
      </c>
      <c r="F328">
        <f>IF(A328="","",IF(Q328=1,VLOOKUP(A328,TXT!$A$2:$Q$3001,12,FALSE),0))</f>
        <v>0</v>
      </c>
      <c r="G328">
        <f>IF(A328="","",IF(Q328=1,VLOOKUP(A328,TXT!$A$2:$Q$3001,13,FALSE),0))</f>
        <v>0</v>
      </c>
      <c r="H328">
        <f t="shared" si="49"/>
        <v>0</v>
      </c>
      <c r="I328">
        <f t="shared" si="50"/>
        <v>0</v>
      </c>
      <c r="J328">
        <f>IF(A328="","",IF(Q328=2,VLOOKUP(A328,TXT!$A$2:$Q$3001,12,FALSE),0))</f>
        <v>16.600000000000001</v>
      </c>
      <c r="K328">
        <f>IF(A328="","",IF(Q328=2,VLOOKUP(A328,TXT!$A$2:$Q$3001,13,FALSE),0))</f>
        <v>0</v>
      </c>
      <c r="L328">
        <f t="shared" si="51"/>
        <v>0</v>
      </c>
      <c r="M328">
        <f t="shared" si="52"/>
        <v>0</v>
      </c>
      <c r="N328">
        <f t="shared" si="53"/>
        <v>0</v>
      </c>
      <c r="O328" s="1" t="str">
        <f t="shared" si="54"/>
        <v>20250630</v>
      </c>
      <c r="P328" t="str">
        <f t="shared" si="55"/>
        <v>PREMIO</v>
      </c>
      <c r="Q328">
        <f>IF(TXT!E328="","",TXT!G328)</f>
        <v>2</v>
      </c>
    </row>
    <row r="329" spans="1:17" x14ac:dyDescent="0.25">
      <c r="A329" s="2">
        <f t="shared" si="48"/>
        <v>1088980052451</v>
      </c>
      <c r="B329">
        <f>IF(TXT!F329="","",TXT!F329)</f>
        <v>6300</v>
      </c>
      <c r="C329">
        <f>IF(TXT!E329="","",TXT!E329)</f>
        <v>6130</v>
      </c>
      <c r="D329" s="2">
        <f>IF(TXT!B329="","",TXT!B329)</f>
        <v>108898005245</v>
      </c>
      <c r="E329" t="str">
        <f>IF(B329="","",VLOOKUP(D329,AUXILIAR!$A$3:$C$1181,3,FALSE))</f>
        <v>LUCIANA SOARES PEDROSA FEITOZA</v>
      </c>
      <c r="F329">
        <f>IF(A329="","",IF(Q329=1,VLOOKUP(A329,TXT!$A$2:$Q$3001,12,FALSE),0))</f>
        <v>11.35</v>
      </c>
      <c r="G329">
        <f>IF(A329="","",IF(Q329=1,VLOOKUP(A329,TXT!$A$2:$Q$3001,13,FALSE),0))</f>
        <v>0</v>
      </c>
      <c r="H329">
        <f t="shared" si="49"/>
        <v>0</v>
      </c>
      <c r="I329">
        <f t="shared" si="50"/>
        <v>0</v>
      </c>
      <c r="J329">
        <f>IF(A329="","",IF(Q329=2,VLOOKUP(A329,TXT!$A$2:$Q$3001,12,FALSE),0))</f>
        <v>0</v>
      </c>
      <c r="K329">
        <f>IF(A329="","",IF(Q329=2,VLOOKUP(A329,TXT!$A$2:$Q$3001,13,FALSE),0))</f>
        <v>0</v>
      </c>
      <c r="L329">
        <f t="shared" si="51"/>
        <v>0</v>
      </c>
      <c r="M329">
        <f t="shared" si="52"/>
        <v>0</v>
      </c>
      <c r="N329">
        <f t="shared" si="53"/>
        <v>0</v>
      </c>
      <c r="O329" s="1" t="str">
        <f t="shared" si="54"/>
        <v>20250630</v>
      </c>
      <c r="P329" t="str">
        <f t="shared" si="55"/>
        <v>PREMIO</v>
      </c>
      <c r="Q329">
        <f>IF(TXT!E329="","",TXT!G329)</f>
        <v>1</v>
      </c>
    </row>
    <row r="330" spans="1:17" x14ac:dyDescent="0.25">
      <c r="A330" s="2">
        <f t="shared" si="48"/>
        <v>1088980052452</v>
      </c>
      <c r="B330">
        <f>IF(TXT!F330="","",TXT!F330)</f>
        <v>6300</v>
      </c>
      <c r="C330">
        <f>IF(TXT!E330="","",TXT!E330)</f>
        <v>6130</v>
      </c>
      <c r="D330" s="2">
        <f>IF(TXT!B330="","",TXT!B330)</f>
        <v>108898005245</v>
      </c>
      <c r="E330" t="str">
        <f>IF(B330="","",VLOOKUP(D330,AUXILIAR!$A$3:$C$1181,3,FALSE))</f>
        <v>LUCIANA SOARES PEDROSA FEITOZA</v>
      </c>
      <c r="F330">
        <f>IF(A330="","",IF(Q330=1,VLOOKUP(A330,TXT!$A$2:$Q$3001,12,FALSE),0))</f>
        <v>0</v>
      </c>
      <c r="G330">
        <f>IF(A330="","",IF(Q330=1,VLOOKUP(A330,TXT!$A$2:$Q$3001,13,FALSE),0))</f>
        <v>0</v>
      </c>
      <c r="H330">
        <f t="shared" si="49"/>
        <v>0</v>
      </c>
      <c r="I330">
        <f t="shared" si="50"/>
        <v>0</v>
      </c>
      <c r="J330">
        <f>IF(A330="","",IF(Q330=2,VLOOKUP(A330,TXT!$A$2:$Q$3001,12,FALSE),0))</f>
        <v>10.83</v>
      </c>
      <c r="K330">
        <f>IF(A330="","",IF(Q330=2,VLOOKUP(A330,TXT!$A$2:$Q$3001,13,FALSE),0))</f>
        <v>0</v>
      </c>
      <c r="L330">
        <f t="shared" si="51"/>
        <v>0</v>
      </c>
      <c r="M330">
        <f t="shared" si="52"/>
        <v>0</v>
      </c>
      <c r="N330">
        <f t="shared" si="53"/>
        <v>0</v>
      </c>
      <c r="O330" s="1" t="str">
        <f t="shared" si="54"/>
        <v>20250630</v>
      </c>
      <c r="P330" t="str">
        <f t="shared" si="55"/>
        <v>PREMIO</v>
      </c>
      <c r="Q330">
        <f>IF(TXT!E330="","",TXT!G330)</f>
        <v>2</v>
      </c>
    </row>
    <row r="331" spans="1:17" x14ac:dyDescent="0.25">
      <c r="A331" s="2">
        <f t="shared" si="48"/>
        <v>1089201009981</v>
      </c>
      <c r="B331">
        <f>IF(TXT!F331="","",TXT!F331)</f>
        <v>6300</v>
      </c>
      <c r="C331">
        <f>IF(TXT!E331="","",TXT!E331)</f>
        <v>6142</v>
      </c>
      <c r="D331" s="2">
        <f>IF(TXT!B331="","",TXT!B331)</f>
        <v>108920100998</v>
      </c>
      <c r="E331" t="str">
        <f>IF(B331="","",VLOOKUP(D331,AUXILIAR!$A$3:$C$1181,3,FALSE))</f>
        <v>ELVIS MOREIRA PEREIRA DE MEDEIROS</v>
      </c>
      <c r="F331">
        <f>IF(A331="","",IF(Q331=1,VLOOKUP(A331,TXT!$A$2:$Q$3001,12,FALSE),0))</f>
        <v>15.07</v>
      </c>
      <c r="G331">
        <f>IF(A331="","",IF(Q331=1,VLOOKUP(A331,TXT!$A$2:$Q$3001,13,FALSE),0))</f>
        <v>0</v>
      </c>
      <c r="H331">
        <f t="shared" si="49"/>
        <v>0</v>
      </c>
      <c r="I331">
        <f t="shared" si="50"/>
        <v>0</v>
      </c>
      <c r="J331">
        <f>IF(A331="","",IF(Q331=2,VLOOKUP(A331,TXT!$A$2:$Q$3001,12,FALSE),0))</f>
        <v>0</v>
      </c>
      <c r="K331">
        <f>IF(A331="","",IF(Q331=2,VLOOKUP(A331,TXT!$A$2:$Q$3001,13,FALSE),0))</f>
        <v>0</v>
      </c>
      <c r="L331">
        <f t="shared" si="51"/>
        <v>0</v>
      </c>
      <c r="M331">
        <f t="shared" si="52"/>
        <v>0</v>
      </c>
      <c r="N331">
        <f t="shared" si="53"/>
        <v>0</v>
      </c>
      <c r="O331" s="1" t="str">
        <f t="shared" si="54"/>
        <v>20250630</v>
      </c>
      <c r="P331" t="str">
        <f t="shared" si="55"/>
        <v>PREMIO</v>
      </c>
      <c r="Q331">
        <f>IF(TXT!E331="","",TXT!G331)</f>
        <v>1</v>
      </c>
    </row>
    <row r="332" spans="1:17" x14ac:dyDescent="0.25">
      <c r="A332" s="2">
        <f t="shared" si="48"/>
        <v>1089201009982</v>
      </c>
      <c r="B332">
        <f>IF(TXT!F332="","",TXT!F332)</f>
        <v>6300</v>
      </c>
      <c r="C332">
        <f>IF(TXT!E332="","",TXT!E332)</f>
        <v>6142</v>
      </c>
      <c r="D332" s="2">
        <f>IF(TXT!B332="","",TXT!B332)</f>
        <v>108920100998</v>
      </c>
      <c r="E332" t="str">
        <f>IF(B332="","",VLOOKUP(D332,AUXILIAR!$A$3:$C$1181,3,FALSE))</f>
        <v>ELVIS MOREIRA PEREIRA DE MEDEIROS</v>
      </c>
      <c r="F332">
        <f>IF(A332="","",IF(Q332=1,VLOOKUP(A332,TXT!$A$2:$Q$3001,12,FALSE),0))</f>
        <v>0</v>
      </c>
      <c r="G332">
        <f>IF(A332="","",IF(Q332=1,VLOOKUP(A332,TXT!$A$2:$Q$3001,13,FALSE),0))</f>
        <v>0</v>
      </c>
      <c r="H332">
        <f t="shared" si="49"/>
        <v>0</v>
      </c>
      <c r="I332">
        <f t="shared" si="50"/>
        <v>0</v>
      </c>
      <c r="J332">
        <f>IF(A332="","",IF(Q332=2,VLOOKUP(A332,TXT!$A$2:$Q$3001,12,FALSE),0))</f>
        <v>14.63</v>
      </c>
      <c r="K332">
        <f>IF(A332="","",IF(Q332=2,VLOOKUP(A332,TXT!$A$2:$Q$3001,13,FALSE),0))</f>
        <v>0</v>
      </c>
      <c r="L332">
        <f t="shared" si="51"/>
        <v>0</v>
      </c>
      <c r="M332">
        <f t="shared" si="52"/>
        <v>0</v>
      </c>
      <c r="N332">
        <f t="shared" si="53"/>
        <v>0</v>
      </c>
      <c r="O332" s="1" t="str">
        <f t="shared" si="54"/>
        <v>20250630</v>
      </c>
      <c r="P332" t="str">
        <f t="shared" si="55"/>
        <v>PREMIO</v>
      </c>
      <c r="Q332">
        <f>IF(TXT!E332="","",TXT!G332)</f>
        <v>2</v>
      </c>
    </row>
    <row r="333" spans="1:17" x14ac:dyDescent="0.25">
      <c r="A333" s="2">
        <f t="shared" si="48"/>
        <v>1090900001451</v>
      </c>
      <c r="B333">
        <f>IF(TXT!F333="","",TXT!F333)</f>
        <v>6300</v>
      </c>
      <c r="C333">
        <f>IF(TXT!E333="","",TXT!E333)</f>
        <v>6142</v>
      </c>
      <c r="D333" s="2">
        <f>IF(TXT!B333="","",TXT!B333)</f>
        <v>109090000145</v>
      </c>
      <c r="E333" t="str">
        <f>IF(B333="","",VLOOKUP(D333,AUXILIAR!$A$3:$C$1181,3,FALSE))</f>
        <v>SIMONE DE SOUZA ALVES</v>
      </c>
      <c r="F333">
        <f>IF(A333="","",IF(Q333=1,VLOOKUP(A333,TXT!$A$2:$Q$3001,12,FALSE),0))</f>
        <v>12.64</v>
      </c>
      <c r="G333">
        <f>IF(A333="","",IF(Q333=1,VLOOKUP(A333,TXT!$A$2:$Q$3001,13,FALSE),0))</f>
        <v>0</v>
      </c>
      <c r="H333">
        <f t="shared" si="49"/>
        <v>0</v>
      </c>
      <c r="I333">
        <f t="shared" si="50"/>
        <v>0</v>
      </c>
      <c r="J333">
        <f>IF(A333="","",IF(Q333=2,VLOOKUP(A333,TXT!$A$2:$Q$3001,12,FALSE),0))</f>
        <v>0</v>
      </c>
      <c r="K333">
        <f>IF(A333="","",IF(Q333=2,VLOOKUP(A333,TXT!$A$2:$Q$3001,13,FALSE),0))</f>
        <v>0</v>
      </c>
      <c r="L333">
        <f t="shared" si="51"/>
        <v>0</v>
      </c>
      <c r="M333">
        <f t="shared" si="52"/>
        <v>0</v>
      </c>
      <c r="N333">
        <f t="shared" si="53"/>
        <v>0</v>
      </c>
      <c r="O333" s="1" t="str">
        <f t="shared" si="54"/>
        <v>20250630</v>
      </c>
      <c r="P333" t="str">
        <f t="shared" si="55"/>
        <v>PREMIO</v>
      </c>
      <c r="Q333">
        <f>IF(TXT!E333="","",TXT!G333)</f>
        <v>1</v>
      </c>
    </row>
    <row r="334" spans="1:17" x14ac:dyDescent="0.25">
      <c r="A334" s="2">
        <f t="shared" si="48"/>
        <v>1090900001452</v>
      </c>
      <c r="B334">
        <f>IF(TXT!F334="","",TXT!F334)</f>
        <v>6300</v>
      </c>
      <c r="C334">
        <f>IF(TXT!E334="","",TXT!E334)</f>
        <v>6142</v>
      </c>
      <c r="D334" s="2">
        <f>IF(TXT!B334="","",TXT!B334)</f>
        <v>109090000145</v>
      </c>
      <c r="E334" t="str">
        <f>IF(B334="","",VLOOKUP(D334,AUXILIAR!$A$3:$C$1181,3,FALSE))</f>
        <v>SIMONE DE SOUZA ALVES</v>
      </c>
      <c r="F334">
        <f>IF(A334="","",IF(Q334=1,VLOOKUP(A334,TXT!$A$2:$Q$3001,12,FALSE),0))</f>
        <v>0</v>
      </c>
      <c r="G334">
        <f>IF(A334="","",IF(Q334=1,VLOOKUP(A334,TXT!$A$2:$Q$3001,13,FALSE),0))</f>
        <v>0</v>
      </c>
      <c r="H334">
        <f t="shared" si="49"/>
        <v>0</v>
      </c>
      <c r="I334">
        <f t="shared" si="50"/>
        <v>0</v>
      </c>
      <c r="J334">
        <f>IF(A334="","",IF(Q334=2,VLOOKUP(A334,TXT!$A$2:$Q$3001,12,FALSE),0))</f>
        <v>20.96</v>
      </c>
      <c r="K334">
        <f>IF(A334="","",IF(Q334=2,VLOOKUP(A334,TXT!$A$2:$Q$3001,13,FALSE),0))</f>
        <v>0</v>
      </c>
      <c r="L334">
        <f t="shared" si="51"/>
        <v>0</v>
      </c>
      <c r="M334">
        <f t="shared" si="52"/>
        <v>0</v>
      </c>
      <c r="N334">
        <f t="shared" si="53"/>
        <v>0</v>
      </c>
      <c r="O334" s="1" t="str">
        <f t="shared" si="54"/>
        <v>20250630</v>
      </c>
      <c r="P334" t="str">
        <f t="shared" si="55"/>
        <v>PREMIO</v>
      </c>
      <c r="Q334">
        <f>IF(TXT!E334="","",TXT!G334)</f>
        <v>2</v>
      </c>
    </row>
    <row r="335" spans="1:17" x14ac:dyDescent="0.25">
      <c r="A335" s="2">
        <f t="shared" si="48"/>
        <v>1091000400021</v>
      </c>
      <c r="B335">
        <f>IF(TXT!F335="","",TXT!F335)</f>
        <v>6300</v>
      </c>
      <c r="C335">
        <f>IF(TXT!E335="","",TXT!E335)</f>
        <v>6130</v>
      </c>
      <c r="D335" s="2">
        <f>IF(TXT!B335="","",TXT!B335)</f>
        <v>109100040002</v>
      </c>
      <c r="E335" t="str">
        <f>IF(B335="","",VLOOKUP(D335,AUXILIAR!$A$3:$C$1181,3,FALSE))</f>
        <v>JOSE HELIO ALVES</v>
      </c>
      <c r="F335">
        <f>IF(A335="","",IF(Q335=1,VLOOKUP(A335,TXT!$A$2:$Q$3001,12,FALSE),0))</f>
        <v>18.86</v>
      </c>
      <c r="G335">
        <f>IF(A335="","",IF(Q335=1,VLOOKUP(A335,TXT!$A$2:$Q$3001,13,FALSE),0))</f>
        <v>0</v>
      </c>
      <c r="H335">
        <f t="shared" si="49"/>
        <v>0</v>
      </c>
      <c r="I335">
        <f t="shared" si="50"/>
        <v>0</v>
      </c>
      <c r="J335">
        <f>IF(A335="","",IF(Q335=2,VLOOKUP(A335,TXT!$A$2:$Q$3001,12,FALSE),0))</f>
        <v>0</v>
      </c>
      <c r="K335">
        <f>IF(A335="","",IF(Q335=2,VLOOKUP(A335,TXT!$A$2:$Q$3001,13,FALSE),0))</f>
        <v>0</v>
      </c>
      <c r="L335">
        <f t="shared" si="51"/>
        <v>0</v>
      </c>
      <c r="M335">
        <f t="shared" si="52"/>
        <v>0</v>
      </c>
      <c r="N335">
        <f t="shared" si="53"/>
        <v>0</v>
      </c>
      <c r="O335" s="1" t="str">
        <f t="shared" si="54"/>
        <v>20250630</v>
      </c>
      <c r="P335" t="str">
        <f t="shared" si="55"/>
        <v>PREMIO</v>
      </c>
      <c r="Q335">
        <f>IF(TXT!E335="","",TXT!G335)</f>
        <v>1</v>
      </c>
    </row>
    <row r="336" spans="1:17" x14ac:dyDescent="0.25">
      <c r="A336" s="2">
        <f t="shared" si="48"/>
        <v>1091000400022</v>
      </c>
      <c r="B336">
        <f>IF(TXT!F336="","",TXT!F336)</f>
        <v>6300</v>
      </c>
      <c r="C336">
        <f>IF(TXT!E336="","",TXT!E336)</f>
        <v>6130</v>
      </c>
      <c r="D336" s="2">
        <f>IF(TXT!B336="","",TXT!B336)</f>
        <v>109100040002</v>
      </c>
      <c r="E336" t="str">
        <f>IF(B336="","",VLOOKUP(D336,AUXILIAR!$A$3:$C$1181,3,FALSE))</f>
        <v>JOSE HELIO ALVES</v>
      </c>
      <c r="F336">
        <f>IF(A336="","",IF(Q336=1,VLOOKUP(A336,TXT!$A$2:$Q$3001,12,FALSE),0))</f>
        <v>0</v>
      </c>
      <c r="G336">
        <f>IF(A336="","",IF(Q336=1,VLOOKUP(A336,TXT!$A$2:$Q$3001,13,FALSE),0))</f>
        <v>0</v>
      </c>
      <c r="H336">
        <f t="shared" si="49"/>
        <v>0</v>
      </c>
      <c r="I336">
        <f t="shared" si="50"/>
        <v>0</v>
      </c>
      <c r="J336">
        <f>IF(A336="","",IF(Q336=2,VLOOKUP(A336,TXT!$A$2:$Q$3001,12,FALSE),0))</f>
        <v>22.54</v>
      </c>
      <c r="K336">
        <f>IF(A336="","",IF(Q336=2,VLOOKUP(A336,TXT!$A$2:$Q$3001,13,FALSE),0))</f>
        <v>0</v>
      </c>
      <c r="L336">
        <f t="shared" si="51"/>
        <v>0</v>
      </c>
      <c r="M336">
        <f t="shared" si="52"/>
        <v>0</v>
      </c>
      <c r="N336">
        <f t="shared" si="53"/>
        <v>0</v>
      </c>
      <c r="O336" s="1" t="str">
        <f t="shared" si="54"/>
        <v>20250630</v>
      </c>
      <c r="P336" t="str">
        <f t="shared" si="55"/>
        <v>PREMIO</v>
      </c>
      <c r="Q336">
        <f>IF(TXT!E336="","",TXT!G336)</f>
        <v>2</v>
      </c>
    </row>
    <row r="337" spans="1:17" x14ac:dyDescent="0.25">
      <c r="A337" s="2">
        <f t="shared" si="48"/>
        <v>1091400001221</v>
      </c>
      <c r="B337">
        <f>IF(TXT!F337="","",TXT!F337)</f>
        <v>6300</v>
      </c>
      <c r="C337">
        <f>IF(TXT!E337="","",TXT!E337)</f>
        <v>6130</v>
      </c>
      <c r="D337" s="2">
        <f>IF(TXT!B337="","",TXT!B337)</f>
        <v>109140000122</v>
      </c>
      <c r="E337" t="str">
        <f>IF(B337="","",VLOOKUP(D337,AUXILIAR!$A$3:$C$1181,3,FALSE))</f>
        <v>RUBENS CLAY VANDERLEY DE CARVALHO</v>
      </c>
      <c r="F337">
        <f>IF(A337="","",IF(Q337=1,VLOOKUP(A337,TXT!$A$2:$Q$3001,12,FALSE),0))</f>
        <v>6.03</v>
      </c>
      <c r="G337">
        <f>IF(A337="","",IF(Q337=1,VLOOKUP(A337,TXT!$A$2:$Q$3001,13,FALSE),0))</f>
        <v>0</v>
      </c>
      <c r="H337">
        <f t="shared" si="49"/>
        <v>0</v>
      </c>
      <c r="I337">
        <f t="shared" si="50"/>
        <v>0</v>
      </c>
      <c r="J337">
        <f>IF(A337="","",IF(Q337=2,VLOOKUP(A337,TXT!$A$2:$Q$3001,12,FALSE),0))</f>
        <v>0</v>
      </c>
      <c r="K337">
        <f>IF(A337="","",IF(Q337=2,VLOOKUP(A337,TXT!$A$2:$Q$3001,13,FALSE),0))</f>
        <v>0</v>
      </c>
      <c r="L337">
        <f t="shared" si="51"/>
        <v>0</v>
      </c>
      <c r="M337">
        <f t="shared" si="52"/>
        <v>0</v>
      </c>
      <c r="N337">
        <f t="shared" si="53"/>
        <v>0</v>
      </c>
      <c r="O337" s="1" t="str">
        <f t="shared" si="54"/>
        <v>20250630</v>
      </c>
      <c r="P337" t="str">
        <f t="shared" si="55"/>
        <v>PREMIO</v>
      </c>
      <c r="Q337">
        <f>IF(TXT!E337="","",TXT!G337)</f>
        <v>1</v>
      </c>
    </row>
    <row r="338" spans="1:17" x14ac:dyDescent="0.25">
      <c r="A338" s="2">
        <f t="shared" si="48"/>
        <v>1091400001222</v>
      </c>
      <c r="B338">
        <f>IF(TXT!F338="","",TXT!F338)</f>
        <v>6300</v>
      </c>
      <c r="C338">
        <f>IF(TXT!E338="","",TXT!E338)</f>
        <v>6130</v>
      </c>
      <c r="D338" s="2">
        <f>IF(TXT!B338="","",TXT!B338)</f>
        <v>109140000122</v>
      </c>
      <c r="E338" t="str">
        <f>IF(B338="","",VLOOKUP(D338,AUXILIAR!$A$3:$C$1181,3,FALSE))</f>
        <v>RUBENS CLAY VANDERLEY DE CARVALHO</v>
      </c>
      <c r="F338">
        <f>IF(A338="","",IF(Q338=1,VLOOKUP(A338,TXT!$A$2:$Q$3001,12,FALSE),0))</f>
        <v>0</v>
      </c>
      <c r="G338">
        <f>IF(A338="","",IF(Q338=1,VLOOKUP(A338,TXT!$A$2:$Q$3001,13,FALSE),0))</f>
        <v>0</v>
      </c>
      <c r="H338">
        <f t="shared" si="49"/>
        <v>0</v>
      </c>
      <c r="I338">
        <f t="shared" si="50"/>
        <v>0</v>
      </c>
      <c r="J338">
        <f>IF(A338="","",IF(Q338=2,VLOOKUP(A338,TXT!$A$2:$Q$3001,12,FALSE),0))</f>
        <v>4.9000000000000004</v>
      </c>
      <c r="K338">
        <f>IF(A338="","",IF(Q338=2,VLOOKUP(A338,TXT!$A$2:$Q$3001,13,FALSE),0))</f>
        <v>0</v>
      </c>
      <c r="L338">
        <f t="shared" si="51"/>
        <v>0</v>
      </c>
      <c r="M338">
        <f t="shared" si="52"/>
        <v>0</v>
      </c>
      <c r="N338">
        <f t="shared" si="53"/>
        <v>0</v>
      </c>
      <c r="O338" s="1" t="str">
        <f t="shared" si="54"/>
        <v>20250630</v>
      </c>
      <c r="P338" t="str">
        <f t="shared" si="55"/>
        <v>PREMIO</v>
      </c>
      <c r="Q338">
        <f>IF(TXT!E338="","",TXT!G338)</f>
        <v>2</v>
      </c>
    </row>
    <row r="339" spans="1:17" x14ac:dyDescent="0.25">
      <c r="A339" s="2">
        <f t="shared" si="48"/>
        <v>1092000001371</v>
      </c>
      <c r="B339">
        <f>IF(TXT!F339="","",TXT!F339)</f>
        <v>6300</v>
      </c>
      <c r="C339">
        <f>IF(TXT!E339="","",TXT!E339)</f>
        <v>6130</v>
      </c>
      <c r="D339" s="2">
        <f>IF(TXT!B339="","",TXT!B339)</f>
        <v>109200000137</v>
      </c>
      <c r="E339" t="str">
        <f>IF(B339="","",VLOOKUP(D339,AUXILIAR!$A$3:$C$1181,3,FALSE))</f>
        <v>ANTONIO MOREIRA ROSADO NETO SOBRINHO</v>
      </c>
      <c r="F339">
        <f>IF(A339="","",IF(Q339=1,VLOOKUP(A339,TXT!$A$2:$Q$3001,12,FALSE),0))</f>
        <v>49.48</v>
      </c>
      <c r="G339">
        <f>IF(A339="","",IF(Q339=1,VLOOKUP(A339,TXT!$A$2:$Q$3001,13,FALSE),0))</f>
        <v>0</v>
      </c>
      <c r="H339">
        <f t="shared" si="49"/>
        <v>0</v>
      </c>
      <c r="I339">
        <f t="shared" si="50"/>
        <v>0</v>
      </c>
      <c r="J339">
        <f>IF(A339="","",IF(Q339=2,VLOOKUP(A339,TXT!$A$2:$Q$3001,12,FALSE),0))</f>
        <v>0</v>
      </c>
      <c r="K339">
        <f>IF(A339="","",IF(Q339=2,VLOOKUP(A339,TXT!$A$2:$Q$3001,13,FALSE),0))</f>
        <v>0</v>
      </c>
      <c r="L339">
        <f t="shared" si="51"/>
        <v>0</v>
      </c>
      <c r="M339">
        <f t="shared" si="52"/>
        <v>0</v>
      </c>
      <c r="N339">
        <f t="shared" si="53"/>
        <v>0</v>
      </c>
      <c r="O339" s="1" t="str">
        <f t="shared" si="54"/>
        <v>20250630</v>
      </c>
      <c r="P339" t="str">
        <f t="shared" si="55"/>
        <v>PREMIO</v>
      </c>
      <c r="Q339">
        <f>IF(TXT!E339="","",TXT!G339)</f>
        <v>1</v>
      </c>
    </row>
    <row r="340" spans="1:17" x14ac:dyDescent="0.25">
      <c r="A340" s="2">
        <f t="shared" si="48"/>
        <v>1092000001372</v>
      </c>
      <c r="B340">
        <f>IF(TXT!F340="","",TXT!F340)</f>
        <v>6300</v>
      </c>
      <c r="C340">
        <f>IF(TXT!E340="","",TXT!E340)</f>
        <v>6130</v>
      </c>
      <c r="D340" s="2">
        <f>IF(TXT!B340="","",TXT!B340)</f>
        <v>109200000137</v>
      </c>
      <c r="E340" t="str">
        <f>IF(B340="","",VLOOKUP(D340,AUXILIAR!$A$3:$C$1181,3,FALSE))</f>
        <v>ANTONIO MOREIRA ROSADO NETO SOBRINHO</v>
      </c>
      <c r="F340">
        <f>IF(A340="","",IF(Q340=1,VLOOKUP(A340,TXT!$A$2:$Q$3001,12,FALSE),0))</f>
        <v>0</v>
      </c>
      <c r="G340">
        <f>IF(A340="","",IF(Q340=1,VLOOKUP(A340,TXT!$A$2:$Q$3001,13,FALSE),0))</f>
        <v>0</v>
      </c>
      <c r="H340">
        <f t="shared" si="49"/>
        <v>0</v>
      </c>
      <c r="I340">
        <f t="shared" si="50"/>
        <v>0</v>
      </c>
      <c r="J340">
        <f>IF(A340="","",IF(Q340=2,VLOOKUP(A340,TXT!$A$2:$Q$3001,12,FALSE),0))</f>
        <v>29.2</v>
      </c>
      <c r="K340">
        <f>IF(A340="","",IF(Q340=2,VLOOKUP(A340,TXT!$A$2:$Q$3001,13,FALSE),0))</f>
        <v>0</v>
      </c>
      <c r="L340">
        <f t="shared" si="51"/>
        <v>0</v>
      </c>
      <c r="M340">
        <f t="shared" si="52"/>
        <v>0</v>
      </c>
      <c r="N340">
        <f t="shared" si="53"/>
        <v>0</v>
      </c>
      <c r="O340" s="1" t="str">
        <f t="shared" si="54"/>
        <v>20250630</v>
      </c>
      <c r="P340" t="str">
        <f t="shared" si="55"/>
        <v>PREMIO</v>
      </c>
      <c r="Q340">
        <f>IF(TXT!E340="","",TXT!G340)</f>
        <v>2</v>
      </c>
    </row>
    <row r="341" spans="1:17" x14ac:dyDescent="0.25">
      <c r="A341" s="2">
        <f t="shared" si="48"/>
        <v>1092600102491</v>
      </c>
      <c r="B341">
        <f>IF(TXT!F341="","",TXT!F341)</f>
        <v>6300</v>
      </c>
      <c r="C341">
        <f>IF(TXT!E341="","",TXT!E341)</f>
        <v>6130</v>
      </c>
      <c r="D341" s="2">
        <f>IF(TXT!B341="","",TXT!B341)</f>
        <v>109260010249</v>
      </c>
      <c r="E341" t="str">
        <f>IF(B341="","",VLOOKUP(D341,AUXILIAR!$A$3:$C$1181,3,FALSE))</f>
        <v>MARCELO SILVA DE CASTRO</v>
      </c>
      <c r="F341">
        <f>IF(A341="","",IF(Q341=1,VLOOKUP(A341,TXT!$A$2:$Q$3001,12,FALSE),0))</f>
        <v>13.07</v>
      </c>
      <c r="G341">
        <f>IF(A341="","",IF(Q341=1,VLOOKUP(A341,TXT!$A$2:$Q$3001,13,FALSE),0))</f>
        <v>0</v>
      </c>
      <c r="H341">
        <f t="shared" si="49"/>
        <v>0</v>
      </c>
      <c r="I341">
        <f t="shared" si="50"/>
        <v>0</v>
      </c>
      <c r="J341">
        <f>IF(A341="","",IF(Q341=2,VLOOKUP(A341,TXT!$A$2:$Q$3001,12,FALSE),0))</f>
        <v>0</v>
      </c>
      <c r="K341">
        <f>IF(A341="","",IF(Q341=2,VLOOKUP(A341,TXT!$A$2:$Q$3001,13,FALSE),0))</f>
        <v>0</v>
      </c>
      <c r="L341">
        <f t="shared" si="51"/>
        <v>0</v>
      </c>
      <c r="M341">
        <f t="shared" si="52"/>
        <v>0</v>
      </c>
      <c r="N341">
        <f t="shared" si="53"/>
        <v>0</v>
      </c>
      <c r="O341" s="1" t="str">
        <f t="shared" si="54"/>
        <v>20250630</v>
      </c>
      <c r="P341" t="str">
        <f t="shared" si="55"/>
        <v>PREMIO</v>
      </c>
      <c r="Q341">
        <f>IF(TXT!E341="","",TXT!G341)</f>
        <v>1</v>
      </c>
    </row>
    <row r="342" spans="1:17" x14ac:dyDescent="0.25">
      <c r="A342" s="2">
        <f t="shared" si="48"/>
        <v>1092600102492</v>
      </c>
      <c r="B342">
        <f>IF(TXT!F342="","",TXT!F342)</f>
        <v>6300</v>
      </c>
      <c r="C342">
        <f>IF(TXT!E342="","",TXT!E342)</f>
        <v>6130</v>
      </c>
      <c r="D342" s="2">
        <f>IF(TXT!B342="","",TXT!B342)</f>
        <v>109260010249</v>
      </c>
      <c r="E342" t="str">
        <f>IF(B342="","",VLOOKUP(D342,AUXILIAR!$A$3:$C$1181,3,FALSE))</f>
        <v>MARCELO SILVA DE CASTRO</v>
      </c>
      <c r="F342">
        <f>IF(A342="","",IF(Q342=1,VLOOKUP(A342,TXT!$A$2:$Q$3001,12,FALSE),0))</f>
        <v>0</v>
      </c>
      <c r="G342">
        <f>IF(A342="","",IF(Q342=1,VLOOKUP(A342,TXT!$A$2:$Q$3001,13,FALSE),0))</f>
        <v>0</v>
      </c>
      <c r="H342">
        <f t="shared" si="49"/>
        <v>0</v>
      </c>
      <c r="I342">
        <f t="shared" si="50"/>
        <v>0</v>
      </c>
      <c r="J342">
        <f>IF(A342="","",IF(Q342=2,VLOOKUP(A342,TXT!$A$2:$Q$3001,12,FALSE),0))</f>
        <v>24.07</v>
      </c>
      <c r="K342">
        <f>IF(A342="","",IF(Q342=2,VLOOKUP(A342,TXT!$A$2:$Q$3001,13,FALSE),0))</f>
        <v>0</v>
      </c>
      <c r="L342">
        <f t="shared" si="51"/>
        <v>0</v>
      </c>
      <c r="M342">
        <f t="shared" si="52"/>
        <v>0</v>
      </c>
      <c r="N342">
        <f t="shared" si="53"/>
        <v>0</v>
      </c>
      <c r="O342" s="1" t="str">
        <f t="shared" si="54"/>
        <v>20250630</v>
      </c>
      <c r="P342" t="str">
        <f t="shared" si="55"/>
        <v>PREMIO</v>
      </c>
      <c r="Q342">
        <f>IF(TXT!E342="","",TXT!G342)</f>
        <v>2</v>
      </c>
    </row>
    <row r="343" spans="1:17" x14ac:dyDescent="0.25">
      <c r="A343" s="2">
        <f t="shared" si="48"/>
        <v>1093600005781</v>
      </c>
      <c r="B343">
        <f>IF(TXT!F343="","",TXT!F343)</f>
        <v>6300</v>
      </c>
      <c r="C343">
        <f>IF(TXT!E343="","",TXT!E343)</f>
        <v>6130</v>
      </c>
      <c r="D343" s="2">
        <f>IF(TXT!B343="","",TXT!B343)</f>
        <v>109360000578</v>
      </c>
      <c r="E343" t="str">
        <f>IF(B343="","",VLOOKUP(D343,AUXILIAR!$A$3:$C$1181,3,FALSE))</f>
        <v>ABILIO ASSUNCAO URZEDO</v>
      </c>
      <c r="F343">
        <f>IF(A343="","",IF(Q343=1,VLOOKUP(A343,TXT!$A$2:$Q$3001,12,FALSE),0))</f>
        <v>24.32</v>
      </c>
      <c r="G343">
        <f>IF(A343="","",IF(Q343=1,VLOOKUP(A343,TXT!$A$2:$Q$3001,13,FALSE),0))</f>
        <v>0</v>
      </c>
      <c r="H343">
        <f t="shared" si="49"/>
        <v>0</v>
      </c>
      <c r="I343">
        <f t="shared" si="50"/>
        <v>0</v>
      </c>
      <c r="J343">
        <f>IF(A343="","",IF(Q343=2,VLOOKUP(A343,TXT!$A$2:$Q$3001,12,FALSE),0))</f>
        <v>0</v>
      </c>
      <c r="K343">
        <f>IF(A343="","",IF(Q343=2,VLOOKUP(A343,TXT!$A$2:$Q$3001,13,FALSE),0))</f>
        <v>0</v>
      </c>
      <c r="L343">
        <f t="shared" si="51"/>
        <v>0</v>
      </c>
      <c r="M343">
        <f t="shared" si="52"/>
        <v>0</v>
      </c>
      <c r="N343">
        <f t="shared" si="53"/>
        <v>0</v>
      </c>
      <c r="O343" s="1" t="str">
        <f t="shared" si="54"/>
        <v>20250630</v>
      </c>
      <c r="P343" t="str">
        <f t="shared" si="55"/>
        <v>PREMIO</v>
      </c>
      <c r="Q343">
        <f>IF(TXT!E343="","",TXT!G343)</f>
        <v>1</v>
      </c>
    </row>
    <row r="344" spans="1:17" x14ac:dyDescent="0.25">
      <c r="A344" s="2">
        <f t="shared" si="48"/>
        <v>1093600005782</v>
      </c>
      <c r="B344">
        <f>IF(TXT!F344="","",TXT!F344)</f>
        <v>6300</v>
      </c>
      <c r="C344">
        <f>IF(TXT!E344="","",TXT!E344)</f>
        <v>6130</v>
      </c>
      <c r="D344" s="2">
        <f>IF(TXT!B344="","",TXT!B344)</f>
        <v>109360000578</v>
      </c>
      <c r="E344" t="str">
        <f>IF(B344="","",VLOOKUP(D344,AUXILIAR!$A$3:$C$1181,3,FALSE))</f>
        <v>ABILIO ASSUNCAO URZEDO</v>
      </c>
      <c r="F344">
        <f>IF(A344="","",IF(Q344=1,VLOOKUP(A344,TXT!$A$2:$Q$3001,12,FALSE),0))</f>
        <v>0</v>
      </c>
      <c r="G344">
        <f>IF(A344="","",IF(Q344=1,VLOOKUP(A344,TXT!$A$2:$Q$3001,13,FALSE),0))</f>
        <v>0</v>
      </c>
      <c r="H344">
        <f t="shared" si="49"/>
        <v>0</v>
      </c>
      <c r="I344">
        <f t="shared" si="50"/>
        <v>0</v>
      </c>
      <c r="J344">
        <f>IF(A344="","",IF(Q344=2,VLOOKUP(A344,TXT!$A$2:$Q$3001,12,FALSE),0))</f>
        <v>16.28</v>
      </c>
      <c r="K344">
        <f>IF(A344="","",IF(Q344=2,VLOOKUP(A344,TXT!$A$2:$Q$3001,13,FALSE),0))</f>
        <v>0</v>
      </c>
      <c r="L344">
        <f t="shared" si="51"/>
        <v>0</v>
      </c>
      <c r="M344">
        <f t="shared" si="52"/>
        <v>0</v>
      </c>
      <c r="N344">
        <f t="shared" si="53"/>
        <v>0</v>
      </c>
      <c r="O344" s="1" t="str">
        <f t="shared" si="54"/>
        <v>20250630</v>
      </c>
      <c r="P344" t="str">
        <f t="shared" si="55"/>
        <v>PREMIO</v>
      </c>
      <c r="Q344">
        <f>IF(TXT!E344="","",TXT!G344)</f>
        <v>2</v>
      </c>
    </row>
    <row r="345" spans="1:17" x14ac:dyDescent="0.25">
      <c r="A345" s="2">
        <f t="shared" si="48"/>
        <v>1095820971591</v>
      </c>
      <c r="B345">
        <f>IF(TXT!F345="","",TXT!F345)</f>
        <v>6300</v>
      </c>
      <c r="C345">
        <f>IF(TXT!E345="","",TXT!E345)</f>
        <v>6142</v>
      </c>
      <c r="D345" s="2">
        <f>IF(TXT!B345="","",TXT!B345)</f>
        <v>109582097159</v>
      </c>
      <c r="E345" t="str">
        <f>IF(B345="","",VLOOKUP(D345,AUXILIAR!$A$3:$C$1181,3,FALSE))</f>
        <v>JAIRO JOSE ZIMERMANN FILHO</v>
      </c>
      <c r="F345">
        <f>IF(A345="","",IF(Q345=1,VLOOKUP(A345,TXT!$A$2:$Q$3001,12,FALSE),0))</f>
        <v>18.72</v>
      </c>
      <c r="G345">
        <f>IF(A345="","",IF(Q345=1,VLOOKUP(A345,TXT!$A$2:$Q$3001,13,FALSE),0))</f>
        <v>0</v>
      </c>
      <c r="H345">
        <f t="shared" si="49"/>
        <v>0</v>
      </c>
      <c r="I345">
        <f t="shared" si="50"/>
        <v>0</v>
      </c>
      <c r="J345">
        <f>IF(A345="","",IF(Q345=2,VLOOKUP(A345,TXT!$A$2:$Q$3001,12,FALSE),0))</f>
        <v>0</v>
      </c>
      <c r="K345">
        <f>IF(A345="","",IF(Q345=2,VLOOKUP(A345,TXT!$A$2:$Q$3001,13,FALSE),0))</f>
        <v>0</v>
      </c>
      <c r="L345">
        <f t="shared" si="51"/>
        <v>0</v>
      </c>
      <c r="M345">
        <f t="shared" si="52"/>
        <v>0</v>
      </c>
      <c r="N345">
        <f t="shared" si="53"/>
        <v>0</v>
      </c>
      <c r="O345" s="1" t="str">
        <f t="shared" si="54"/>
        <v>20250630</v>
      </c>
      <c r="P345" t="str">
        <f t="shared" si="55"/>
        <v>PREMIO</v>
      </c>
      <c r="Q345">
        <f>IF(TXT!E345="","",TXT!G345)</f>
        <v>1</v>
      </c>
    </row>
    <row r="346" spans="1:17" x14ac:dyDescent="0.25">
      <c r="A346" s="2">
        <f t="shared" si="48"/>
        <v>1095820971592</v>
      </c>
      <c r="B346">
        <f>IF(TXT!F346="","",TXT!F346)</f>
        <v>6300</v>
      </c>
      <c r="C346">
        <f>IF(TXT!E346="","",TXT!E346)</f>
        <v>6142</v>
      </c>
      <c r="D346" s="2">
        <f>IF(TXT!B346="","",TXT!B346)</f>
        <v>109582097159</v>
      </c>
      <c r="E346" t="str">
        <f>IF(B346="","",VLOOKUP(D346,AUXILIAR!$A$3:$C$1181,3,FALSE))</f>
        <v>JAIRO JOSE ZIMERMANN FILHO</v>
      </c>
      <c r="F346">
        <f>IF(A346="","",IF(Q346=1,VLOOKUP(A346,TXT!$A$2:$Q$3001,12,FALSE),0))</f>
        <v>0</v>
      </c>
      <c r="G346">
        <f>IF(A346="","",IF(Q346=1,VLOOKUP(A346,TXT!$A$2:$Q$3001,13,FALSE),0))</f>
        <v>0</v>
      </c>
      <c r="H346">
        <f t="shared" si="49"/>
        <v>0</v>
      </c>
      <c r="I346">
        <f t="shared" si="50"/>
        <v>0</v>
      </c>
      <c r="J346">
        <f>IF(A346="","",IF(Q346=2,VLOOKUP(A346,TXT!$A$2:$Q$3001,12,FALSE),0))</f>
        <v>13.48</v>
      </c>
      <c r="K346">
        <f>IF(A346="","",IF(Q346=2,VLOOKUP(A346,TXT!$A$2:$Q$3001,13,FALSE),0))</f>
        <v>0</v>
      </c>
      <c r="L346">
        <f t="shared" si="51"/>
        <v>0</v>
      </c>
      <c r="M346">
        <f t="shared" si="52"/>
        <v>0</v>
      </c>
      <c r="N346">
        <f t="shared" si="53"/>
        <v>0</v>
      </c>
      <c r="O346" s="1" t="str">
        <f t="shared" si="54"/>
        <v>20250630</v>
      </c>
      <c r="P346" t="str">
        <f t="shared" si="55"/>
        <v>PREMIO</v>
      </c>
      <c r="Q346">
        <f>IF(TXT!E346="","",TXT!G346)</f>
        <v>2</v>
      </c>
    </row>
    <row r="347" spans="1:17" x14ac:dyDescent="0.25">
      <c r="A347" s="2">
        <f t="shared" si="48"/>
        <v>1096400001241</v>
      </c>
      <c r="B347">
        <f>IF(TXT!F347="","",TXT!F347)</f>
        <v>6300</v>
      </c>
      <c r="C347">
        <f>IF(TXT!E347="","",TXT!E347)</f>
        <v>6130</v>
      </c>
      <c r="D347" s="2">
        <f>IF(TXT!B347="","",TXT!B347)</f>
        <v>109640000124</v>
      </c>
      <c r="E347" t="str">
        <f>IF(B347="","",VLOOKUP(D347,AUXILIAR!$A$3:$C$1181,3,FALSE))</f>
        <v>LINDALVA FLORENTINO DE OLIVEIRA</v>
      </c>
      <c r="F347">
        <f>IF(A347="","",IF(Q347=1,VLOOKUP(A347,TXT!$A$2:$Q$3001,12,FALSE),0))</f>
        <v>76.62</v>
      </c>
      <c r="G347">
        <f>IF(A347="","",IF(Q347=1,VLOOKUP(A347,TXT!$A$2:$Q$3001,13,FALSE),0))</f>
        <v>0</v>
      </c>
      <c r="H347">
        <f t="shared" si="49"/>
        <v>0</v>
      </c>
      <c r="I347">
        <f t="shared" si="50"/>
        <v>0</v>
      </c>
      <c r="J347">
        <f>IF(A347="","",IF(Q347=2,VLOOKUP(A347,TXT!$A$2:$Q$3001,12,FALSE),0))</f>
        <v>0</v>
      </c>
      <c r="K347">
        <f>IF(A347="","",IF(Q347=2,VLOOKUP(A347,TXT!$A$2:$Q$3001,13,FALSE),0))</f>
        <v>0</v>
      </c>
      <c r="L347">
        <f t="shared" si="51"/>
        <v>0</v>
      </c>
      <c r="M347">
        <f t="shared" si="52"/>
        <v>0</v>
      </c>
      <c r="N347">
        <f t="shared" si="53"/>
        <v>0</v>
      </c>
      <c r="O347" s="1" t="str">
        <f t="shared" si="54"/>
        <v>20250630</v>
      </c>
      <c r="P347" t="str">
        <f t="shared" si="55"/>
        <v>PREMIO</v>
      </c>
      <c r="Q347">
        <f>IF(TXT!E347="","",TXT!G347)</f>
        <v>1</v>
      </c>
    </row>
    <row r="348" spans="1:17" x14ac:dyDescent="0.25">
      <c r="A348" s="2">
        <f t="shared" si="48"/>
        <v>1096400001242</v>
      </c>
      <c r="B348">
        <f>IF(TXT!F348="","",TXT!F348)</f>
        <v>6300</v>
      </c>
      <c r="C348">
        <f>IF(TXT!E348="","",TXT!E348)</f>
        <v>6130</v>
      </c>
      <c r="D348" s="2">
        <f>IF(TXT!B348="","",TXT!B348)</f>
        <v>109640000124</v>
      </c>
      <c r="E348" t="str">
        <f>IF(B348="","",VLOOKUP(D348,AUXILIAR!$A$3:$C$1181,3,FALSE))</f>
        <v>LINDALVA FLORENTINO DE OLIVEIRA</v>
      </c>
      <c r="F348">
        <f>IF(A348="","",IF(Q348=1,VLOOKUP(A348,TXT!$A$2:$Q$3001,12,FALSE),0))</f>
        <v>0</v>
      </c>
      <c r="G348">
        <f>IF(A348="","",IF(Q348=1,VLOOKUP(A348,TXT!$A$2:$Q$3001,13,FALSE),0))</f>
        <v>0</v>
      </c>
      <c r="H348">
        <f t="shared" si="49"/>
        <v>0</v>
      </c>
      <c r="I348">
        <f t="shared" si="50"/>
        <v>0</v>
      </c>
      <c r="J348">
        <f>IF(A348="","",IF(Q348=2,VLOOKUP(A348,TXT!$A$2:$Q$3001,12,FALSE),0))</f>
        <v>20.62</v>
      </c>
      <c r="K348">
        <f>IF(A348="","",IF(Q348=2,VLOOKUP(A348,TXT!$A$2:$Q$3001,13,FALSE),0))</f>
        <v>0</v>
      </c>
      <c r="L348">
        <f t="shared" si="51"/>
        <v>0</v>
      </c>
      <c r="M348">
        <f t="shared" si="52"/>
        <v>0</v>
      </c>
      <c r="N348">
        <f t="shared" si="53"/>
        <v>0</v>
      </c>
      <c r="O348" s="1" t="str">
        <f t="shared" si="54"/>
        <v>20250630</v>
      </c>
      <c r="P348" t="str">
        <f t="shared" si="55"/>
        <v>PREMIO</v>
      </c>
      <c r="Q348">
        <f>IF(TXT!E348="","",TXT!G348)</f>
        <v>2</v>
      </c>
    </row>
    <row r="349" spans="1:17" x14ac:dyDescent="0.25">
      <c r="A349" s="2">
        <f t="shared" si="48"/>
        <v>1096900255511</v>
      </c>
      <c r="B349">
        <f>IF(TXT!F349="","",TXT!F349)</f>
        <v>6300</v>
      </c>
      <c r="C349">
        <f>IF(TXT!E349="","",TXT!E349)</f>
        <v>6130</v>
      </c>
      <c r="D349" s="2">
        <f>IF(TXT!B349="","",TXT!B349)</f>
        <v>109690025551</v>
      </c>
      <c r="E349" t="str">
        <f>IF(B349="","",VLOOKUP(D349,AUXILIAR!$A$3:$C$1181,3,FALSE))</f>
        <v>ADILSON MARQUES DE AQUINO</v>
      </c>
      <c r="F349">
        <f>IF(A349="","",IF(Q349=1,VLOOKUP(A349,TXT!$A$2:$Q$3001,12,FALSE),0))</f>
        <v>41.1</v>
      </c>
      <c r="G349">
        <f>IF(A349="","",IF(Q349=1,VLOOKUP(A349,TXT!$A$2:$Q$3001,13,FALSE),0))</f>
        <v>0</v>
      </c>
      <c r="H349">
        <f t="shared" si="49"/>
        <v>0</v>
      </c>
      <c r="I349">
        <f t="shared" si="50"/>
        <v>0</v>
      </c>
      <c r="J349">
        <f>IF(A349="","",IF(Q349=2,VLOOKUP(A349,TXT!$A$2:$Q$3001,12,FALSE),0))</f>
        <v>0</v>
      </c>
      <c r="K349">
        <f>IF(A349="","",IF(Q349=2,VLOOKUP(A349,TXT!$A$2:$Q$3001,13,FALSE),0))</f>
        <v>0</v>
      </c>
      <c r="L349">
        <f t="shared" si="51"/>
        <v>0</v>
      </c>
      <c r="M349">
        <f t="shared" si="52"/>
        <v>0</v>
      </c>
      <c r="N349">
        <f t="shared" si="53"/>
        <v>0</v>
      </c>
      <c r="O349" s="1" t="str">
        <f t="shared" si="54"/>
        <v>20250630</v>
      </c>
      <c r="P349" t="str">
        <f t="shared" si="55"/>
        <v>PREMIO</v>
      </c>
      <c r="Q349">
        <f>IF(TXT!E349="","",TXT!G349)</f>
        <v>1</v>
      </c>
    </row>
    <row r="350" spans="1:17" x14ac:dyDescent="0.25">
      <c r="A350" s="2">
        <f t="shared" si="48"/>
        <v>1096900255512</v>
      </c>
      <c r="B350">
        <f>IF(TXT!F350="","",TXT!F350)</f>
        <v>6300</v>
      </c>
      <c r="C350">
        <f>IF(TXT!E350="","",TXT!E350)</f>
        <v>6130</v>
      </c>
      <c r="D350" s="2">
        <f>IF(TXT!B350="","",TXT!B350)</f>
        <v>109690025551</v>
      </c>
      <c r="E350" t="str">
        <f>IF(B350="","",VLOOKUP(D350,AUXILIAR!$A$3:$C$1181,3,FALSE))</f>
        <v>ADILSON MARQUES DE AQUINO</v>
      </c>
      <c r="F350">
        <f>IF(A350="","",IF(Q350=1,VLOOKUP(A350,TXT!$A$2:$Q$3001,12,FALSE),0))</f>
        <v>0</v>
      </c>
      <c r="G350">
        <f>IF(A350="","",IF(Q350=1,VLOOKUP(A350,TXT!$A$2:$Q$3001,13,FALSE),0))</f>
        <v>0</v>
      </c>
      <c r="H350">
        <f t="shared" si="49"/>
        <v>0</v>
      </c>
      <c r="I350">
        <f t="shared" si="50"/>
        <v>0</v>
      </c>
      <c r="J350">
        <f>IF(A350="","",IF(Q350=2,VLOOKUP(A350,TXT!$A$2:$Q$3001,12,FALSE),0))</f>
        <v>16.91</v>
      </c>
      <c r="K350">
        <f>IF(A350="","",IF(Q350=2,VLOOKUP(A350,TXT!$A$2:$Q$3001,13,FALSE),0))</f>
        <v>0</v>
      </c>
      <c r="L350">
        <f t="shared" si="51"/>
        <v>0</v>
      </c>
      <c r="M350">
        <f t="shared" si="52"/>
        <v>0</v>
      </c>
      <c r="N350">
        <f t="shared" si="53"/>
        <v>0</v>
      </c>
      <c r="O350" s="1" t="str">
        <f t="shared" si="54"/>
        <v>20250630</v>
      </c>
      <c r="P350" t="str">
        <f t="shared" si="55"/>
        <v>PREMIO</v>
      </c>
      <c r="Q350">
        <f>IF(TXT!E350="","",TXT!G350)</f>
        <v>2</v>
      </c>
    </row>
    <row r="351" spans="1:17" x14ac:dyDescent="0.25">
      <c r="A351" s="2">
        <f t="shared" si="48"/>
        <v>1099500002431</v>
      </c>
      <c r="B351">
        <f>IF(TXT!F351="","",TXT!F351)</f>
        <v>6300</v>
      </c>
      <c r="C351">
        <f>IF(TXT!E351="","",TXT!E351)</f>
        <v>6130</v>
      </c>
      <c r="D351" s="2">
        <f>IF(TXT!B351="","",TXT!B351)</f>
        <v>109950000243</v>
      </c>
      <c r="E351" t="str">
        <f>IF(B351="","",VLOOKUP(D351,AUXILIAR!$A$3:$C$1181,3,FALSE))</f>
        <v>PETER DE ABREU ROSA BORGES</v>
      </c>
      <c r="F351">
        <f>IF(A351="","",IF(Q351=1,VLOOKUP(A351,TXT!$A$2:$Q$3001,12,FALSE),0))</f>
        <v>1.32</v>
      </c>
      <c r="G351">
        <f>IF(A351="","",IF(Q351=1,VLOOKUP(A351,TXT!$A$2:$Q$3001,13,FALSE),0))</f>
        <v>0</v>
      </c>
      <c r="H351">
        <f t="shared" si="49"/>
        <v>0</v>
      </c>
      <c r="I351">
        <f t="shared" si="50"/>
        <v>0</v>
      </c>
      <c r="J351">
        <f>IF(A351="","",IF(Q351=2,VLOOKUP(A351,TXT!$A$2:$Q$3001,12,FALSE),0))</f>
        <v>0</v>
      </c>
      <c r="K351">
        <f>IF(A351="","",IF(Q351=2,VLOOKUP(A351,TXT!$A$2:$Q$3001,13,FALSE),0))</f>
        <v>0</v>
      </c>
      <c r="L351">
        <f t="shared" si="51"/>
        <v>0</v>
      </c>
      <c r="M351">
        <f t="shared" si="52"/>
        <v>0</v>
      </c>
      <c r="N351">
        <f t="shared" si="53"/>
        <v>0</v>
      </c>
      <c r="O351" s="1" t="str">
        <f t="shared" si="54"/>
        <v>20250630</v>
      </c>
      <c r="P351" t="str">
        <f t="shared" si="55"/>
        <v>PREMIO</v>
      </c>
      <c r="Q351">
        <f>IF(TXT!E351="","",TXT!G351)</f>
        <v>1</v>
      </c>
    </row>
    <row r="352" spans="1:17" x14ac:dyDescent="0.25">
      <c r="A352" s="2">
        <f t="shared" si="48"/>
        <v>1099500002432</v>
      </c>
      <c r="B352">
        <f>IF(TXT!F352="","",TXT!F352)</f>
        <v>6300</v>
      </c>
      <c r="C352">
        <f>IF(TXT!E352="","",TXT!E352)</f>
        <v>6130</v>
      </c>
      <c r="D352" s="2">
        <f>IF(TXT!B352="","",TXT!B352)</f>
        <v>109950000243</v>
      </c>
      <c r="E352" t="str">
        <f>IF(B352="","",VLOOKUP(D352,AUXILIAR!$A$3:$C$1181,3,FALSE))</f>
        <v>PETER DE ABREU ROSA BORGES</v>
      </c>
      <c r="F352">
        <f>IF(A352="","",IF(Q352=1,VLOOKUP(A352,TXT!$A$2:$Q$3001,12,FALSE),0))</f>
        <v>0</v>
      </c>
      <c r="G352">
        <f>IF(A352="","",IF(Q352=1,VLOOKUP(A352,TXT!$A$2:$Q$3001,13,FALSE),0))</f>
        <v>0</v>
      </c>
      <c r="H352">
        <f t="shared" si="49"/>
        <v>0</v>
      </c>
      <c r="I352">
        <f t="shared" si="50"/>
        <v>0</v>
      </c>
      <c r="J352">
        <f>IF(A352="","",IF(Q352=2,VLOOKUP(A352,TXT!$A$2:$Q$3001,12,FALSE),0))</f>
        <v>4.8499999999999996</v>
      </c>
      <c r="K352">
        <f>IF(A352="","",IF(Q352=2,VLOOKUP(A352,TXT!$A$2:$Q$3001,13,FALSE),0))</f>
        <v>0</v>
      </c>
      <c r="L352">
        <f t="shared" si="51"/>
        <v>0</v>
      </c>
      <c r="M352">
        <f t="shared" si="52"/>
        <v>0</v>
      </c>
      <c r="N352">
        <f t="shared" si="53"/>
        <v>0</v>
      </c>
      <c r="O352" s="1" t="str">
        <f t="shared" si="54"/>
        <v>20250630</v>
      </c>
      <c r="P352" t="str">
        <f t="shared" si="55"/>
        <v>PREMIO</v>
      </c>
      <c r="Q352">
        <f>IF(TXT!E352="","",TXT!G352)</f>
        <v>2</v>
      </c>
    </row>
    <row r="353" spans="1:17" x14ac:dyDescent="0.25">
      <c r="A353" s="2">
        <f t="shared" si="48"/>
        <v>1099600006991</v>
      </c>
      <c r="B353">
        <f>IF(TXT!F353="","",TXT!F353)</f>
        <v>6300</v>
      </c>
      <c r="C353">
        <f>IF(TXT!E353="","",TXT!E353)</f>
        <v>6130</v>
      </c>
      <c r="D353" s="2">
        <f>IF(TXT!B353="","",TXT!B353)</f>
        <v>109960000699</v>
      </c>
      <c r="E353" t="str">
        <f>IF(B353="","",VLOOKUP(D353,AUXILIAR!$A$3:$C$1181,3,FALSE))</f>
        <v>CHRISTIAN WERNER MACHADO VENDITTI</v>
      </c>
      <c r="F353">
        <f>IF(A353="","",IF(Q353=1,VLOOKUP(A353,TXT!$A$2:$Q$3001,12,FALSE),0))</f>
        <v>39.15</v>
      </c>
      <c r="G353">
        <f>IF(A353="","",IF(Q353=1,VLOOKUP(A353,TXT!$A$2:$Q$3001,13,FALSE),0))</f>
        <v>0</v>
      </c>
      <c r="H353">
        <f t="shared" si="49"/>
        <v>0</v>
      </c>
      <c r="I353">
        <f t="shared" si="50"/>
        <v>0</v>
      </c>
      <c r="J353">
        <f>IF(A353="","",IF(Q353=2,VLOOKUP(A353,TXT!$A$2:$Q$3001,12,FALSE),0))</f>
        <v>0</v>
      </c>
      <c r="K353">
        <f>IF(A353="","",IF(Q353=2,VLOOKUP(A353,TXT!$A$2:$Q$3001,13,FALSE),0))</f>
        <v>0</v>
      </c>
      <c r="L353">
        <f t="shared" si="51"/>
        <v>0</v>
      </c>
      <c r="M353">
        <f t="shared" si="52"/>
        <v>0</v>
      </c>
      <c r="N353">
        <f t="shared" si="53"/>
        <v>0</v>
      </c>
      <c r="O353" s="1" t="str">
        <f t="shared" si="54"/>
        <v>20250630</v>
      </c>
      <c r="P353" t="str">
        <f t="shared" si="55"/>
        <v>PREMIO</v>
      </c>
      <c r="Q353">
        <f>IF(TXT!E353="","",TXT!G353)</f>
        <v>1</v>
      </c>
    </row>
    <row r="354" spans="1:17" x14ac:dyDescent="0.25">
      <c r="A354" s="2">
        <f t="shared" si="48"/>
        <v>1099600006992</v>
      </c>
      <c r="B354">
        <f>IF(TXT!F354="","",TXT!F354)</f>
        <v>6300</v>
      </c>
      <c r="C354">
        <f>IF(TXT!E354="","",TXT!E354)</f>
        <v>6130</v>
      </c>
      <c r="D354" s="2">
        <f>IF(TXT!B354="","",TXT!B354)</f>
        <v>109960000699</v>
      </c>
      <c r="E354" t="str">
        <f>IF(B354="","",VLOOKUP(D354,AUXILIAR!$A$3:$C$1181,3,FALSE))</f>
        <v>CHRISTIAN WERNER MACHADO VENDITTI</v>
      </c>
      <c r="F354">
        <f>IF(A354="","",IF(Q354=1,VLOOKUP(A354,TXT!$A$2:$Q$3001,12,FALSE),0))</f>
        <v>0</v>
      </c>
      <c r="G354">
        <f>IF(A354="","",IF(Q354=1,VLOOKUP(A354,TXT!$A$2:$Q$3001,13,FALSE),0))</f>
        <v>0</v>
      </c>
      <c r="H354">
        <f t="shared" si="49"/>
        <v>0</v>
      </c>
      <c r="I354">
        <f t="shared" si="50"/>
        <v>0</v>
      </c>
      <c r="J354">
        <f>IF(A354="","",IF(Q354=2,VLOOKUP(A354,TXT!$A$2:$Q$3001,12,FALSE),0))</f>
        <v>24.93</v>
      </c>
      <c r="K354">
        <f>IF(A354="","",IF(Q354=2,VLOOKUP(A354,TXT!$A$2:$Q$3001,13,FALSE),0))</f>
        <v>0</v>
      </c>
      <c r="L354">
        <f t="shared" si="51"/>
        <v>0</v>
      </c>
      <c r="M354">
        <f t="shared" si="52"/>
        <v>0</v>
      </c>
      <c r="N354">
        <f t="shared" si="53"/>
        <v>0</v>
      </c>
      <c r="O354" s="1" t="str">
        <f t="shared" si="54"/>
        <v>20250630</v>
      </c>
      <c r="P354" t="str">
        <f t="shared" si="55"/>
        <v>PREMIO</v>
      </c>
      <c r="Q354">
        <f>IF(TXT!E354="","",TXT!G354)</f>
        <v>2</v>
      </c>
    </row>
    <row r="355" spans="1:17" x14ac:dyDescent="0.25">
      <c r="A355" s="2">
        <f t="shared" si="48"/>
        <v>1101870001271</v>
      </c>
      <c r="B355">
        <f>IF(TXT!F355="","",TXT!F355)</f>
        <v>6300</v>
      </c>
      <c r="C355">
        <f>IF(TXT!E355="","",TXT!E355)</f>
        <v>6130</v>
      </c>
      <c r="D355" s="2">
        <f>IF(TXT!B355="","",TXT!B355)</f>
        <v>110187000127</v>
      </c>
      <c r="E355" t="str">
        <f>IF(B355="","",VLOOKUP(D355,AUXILIAR!$A$3:$C$1181,3,FALSE))</f>
        <v>DILMA MARIA FRANCA DOS SANTOS</v>
      </c>
      <c r="F355">
        <f>IF(A355="","",IF(Q355=1,VLOOKUP(A355,TXT!$A$2:$Q$3001,12,FALSE),0))</f>
        <v>25.52</v>
      </c>
      <c r="G355">
        <f>IF(A355="","",IF(Q355=1,VLOOKUP(A355,TXT!$A$2:$Q$3001,13,FALSE),0))</f>
        <v>0</v>
      </c>
      <c r="H355">
        <f t="shared" si="49"/>
        <v>0</v>
      </c>
      <c r="I355">
        <f t="shared" si="50"/>
        <v>0</v>
      </c>
      <c r="J355">
        <f>IF(A355="","",IF(Q355=2,VLOOKUP(A355,TXT!$A$2:$Q$3001,12,FALSE),0))</f>
        <v>0</v>
      </c>
      <c r="K355">
        <f>IF(A355="","",IF(Q355=2,VLOOKUP(A355,TXT!$A$2:$Q$3001,13,FALSE),0))</f>
        <v>0</v>
      </c>
      <c r="L355">
        <f t="shared" si="51"/>
        <v>0</v>
      </c>
      <c r="M355">
        <f t="shared" si="52"/>
        <v>0</v>
      </c>
      <c r="N355">
        <f t="shared" si="53"/>
        <v>0</v>
      </c>
      <c r="O355" s="1" t="str">
        <f t="shared" si="54"/>
        <v>20250630</v>
      </c>
      <c r="P355" t="str">
        <f t="shared" si="55"/>
        <v>PREMIO</v>
      </c>
      <c r="Q355">
        <f>IF(TXT!E355="","",TXT!G355)</f>
        <v>1</v>
      </c>
    </row>
    <row r="356" spans="1:17" x14ac:dyDescent="0.25">
      <c r="A356" s="2">
        <f t="shared" si="48"/>
        <v>1101870001272</v>
      </c>
      <c r="B356">
        <f>IF(TXT!F356="","",TXT!F356)</f>
        <v>6300</v>
      </c>
      <c r="C356">
        <f>IF(TXT!E356="","",TXT!E356)</f>
        <v>6130</v>
      </c>
      <c r="D356" s="2">
        <f>IF(TXT!B356="","",TXT!B356)</f>
        <v>110187000127</v>
      </c>
      <c r="E356" t="str">
        <f>IF(B356="","",VLOOKUP(D356,AUXILIAR!$A$3:$C$1181,3,FALSE))</f>
        <v>DILMA MARIA FRANCA DOS SANTOS</v>
      </c>
      <c r="F356">
        <f>IF(A356="","",IF(Q356=1,VLOOKUP(A356,TXT!$A$2:$Q$3001,12,FALSE),0))</f>
        <v>0</v>
      </c>
      <c r="G356">
        <f>IF(A356="","",IF(Q356=1,VLOOKUP(A356,TXT!$A$2:$Q$3001,13,FALSE),0))</f>
        <v>0</v>
      </c>
      <c r="H356">
        <f t="shared" si="49"/>
        <v>0</v>
      </c>
      <c r="I356">
        <f t="shared" si="50"/>
        <v>0</v>
      </c>
      <c r="J356">
        <f>IF(A356="","",IF(Q356=2,VLOOKUP(A356,TXT!$A$2:$Q$3001,12,FALSE),0))</f>
        <v>14.51</v>
      </c>
      <c r="K356">
        <f>IF(A356="","",IF(Q356=2,VLOOKUP(A356,TXT!$A$2:$Q$3001,13,FALSE),0))</f>
        <v>0</v>
      </c>
      <c r="L356">
        <f t="shared" si="51"/>
        <v>0</v>
      </c>
      <c r="M356">
        <f t="shared" si="52"/>
        <v>0</v>
      </c>
      <c r="N356">
        <f t="shared" si="53"/>
        <v>0</v>
      </c>
      <c r="O356" s="1" t="str">
        <f t="shared" si="54"/>
        <v>20250630</v>
      </c>
      <c r="P356" t="str">
        <f t="shared" si="55"/>
        <v>PREMIO</v>
      </c>
      <c r="Q356">
        <f>IF(TXT!E356="","",TXT!G356)</f>
        <v>2</v>
      </c>
    </row>
    <row r="357" spans="1:17" x14ac:dyDescent="0.25">
      <c r="A357" s="2">
        <f t="shared" si="48"/>
        <v>1101870004351</v>
      </c>
      <c r="B357">
        <f>IF(TXT!F357="","",TXT!F357)</f>
        <v>6300</v>
      </c>
      <c r="C357">
        <f>IF(TXT!E357="","",TXT!E357)</f>
        <v>6130</v>
      </c>
      <c r="D357" s="2">
        <f>IF(TXT!B357="","",TXT!B357)</f>
        <v>110187000435</v>
      </c>
      <c r="E357" t="str">
        <f>IF(B357="","",VLOOKUP(D357,AUXILIAR!$A$3:$C$1181,3,FALSE))</f>
        <v>REJANE COSTA REBOUCAS</v>
      </c>
      <c r="F357">
        <f>IF(A357="","",IF(Q357=1,VLOOKUP(A357,TXT!$A$2:$Q$3001,12,FALSE),0))</f>
        <v>177.35</v>
      </c>
      <c r="G357">
        <f>IF(A357="","",IF(Q357=1,VLOOKUP(A357,TXT!$A$2:$Q$3001,13,FALSE),0))</f>
        <v>0</v>
      </c>
      <c r="H357">
        <f t="shared" si="49"/>
        <v>0</v>
      </c>
      <c r="I357">
        <f t="shared" si="50"/>
        <v>0</v>
      </c>
      <c r="J357">
        <f>IF(A357="","",IF(Q357=2,VLOOKUP(A357,TXT!$A$2:$Q$3001,12,FALSE),0))</f>
        <v>0</v>
      </c>
      <c r="K357">
        <f>IF(A357="","",IF(Q357=2,VLOOKUP(A357,TXT!$A$2:$Q$3001,13,FALSE),0))</f>
        <v>0</v>
      </c>
      <c r="L357">
        <f t="shared" si="51"/>
        <v>0</v>
      </c>
      <c r="M357">
        <f t="shared" si="52"/>
        <v>0</v>
      </c>
      <c r="N357">
        <f t="shared" si="53"/>
        <v>0</v>
      </c>
      <c r="O357" s="1" t="str">
        <f t="shared" si="54"/>
        <v>20250630</v>
      </c>
      <c r="P357" t="str">
        <f t="shared" si="55"/>
        <v>PREMIO</v>
      </c>
      <c r="Q357">
        <f>IF(TXT!E357="","",TXT!G357)</f>
        <v>1</v>
      </c>
    </row>
    <row r="358" spans="1:17" x14ac:dyDescent="0.25">
      <c r="A358" s="2">
        <f t="shared" si="48"/>
        <v>1101870004352</v>
      </c>
      <c r="B358">
        <f>IF(TXT!F358="","",TXT!F358)</f>
        <v>6300</v>
      </c>
      <c r="C358">
        <f>IF(TXT!E358="","",TXT!E358)</f>
        <v>6130</v>
      </c>
      <c r="D358" s="2">
        <f>IF(TXT!B358="","",TXT!B358)</f>
        <v>110187000435</v>
      </c>
      <c r="E358" t="str">
        <f>IF(B358="","",VLOOKUP(D358,AUXILIAR!$A$3:$C$1181,3,FALSE))</f>
        <v>REJANE COSTA REBOUCAS</v>
      </c>
      <c r="F358">
        <f>IF(A358="","",IF(Q358=1,VLOOKUP(A358,TXT!$A$2:$Q$3001,12,FALSE),0))</f>
        <v>0</v>
      </c>
      <c r="G358">
        <f>IF(A358="","",IF(Q358=1,VLOOKUP(A358,TXT!$A$2:$Q$3001,13,FALSE),0))</f>
        <v>0</v>
      </c>
      <c r="H358">
        <f t="shared" si="49"/>
        <v>0</v>
      </c>
      <c r="I358">
        <f t="shared" si="50"/>
        <v>0</v>
      </c>
      <c r="J358">
        <f>IF(A358="","",IF(Q358=2,VLOOKUP(A358,TXT!$A$2:$Q$3001,12,FALSE),0))</f>
        <v>35.15</v>
      </c>
      <c r="K358">
        <f>IF(A358="","",IF(Q358=2,VLOOKUP(A358,TXT!$A$2:$Q$3001,13,FALSE),0))</f>
        <v>0</v>
      </c>
      <c r="L358">
        <f t="shared" si="51"/>
        <v>0</v>
      </c>
      <c r="M358">
        <f t="shared" si="52"/>
        <v>0</v>
      </c>
      <c r="N358">
        <f t="shared" si="53"/>
        <v>0</v>
      </c>
      <c r="O358" s="1" t="str">
        <f t="shared" si="54"/>
        <v>20250630</v>
      </c>
      <c r="P358" t="str">
        <f t="shared" si="55"/>
        <v>PREMIO</v>
      </c>
      <c r="Q358">
        <f>IF(TXT!E358="","",TXT!G358)</f>
        <v>2</v>
      </c>
    </row>
    <row r="359" spans="1:17" x14ac:dyDescent="0.25">
      <c r="A359" s="2">
        <f t="shared" si="48"/>
        <v>1102400000481</v>
      </c>
      <c r="B359">
        <f>IF(TXT!F359="","",TXT!F359)</f>
        <v>6300</v>
      </c>
      <c r="C359">
        <f>IF(TXT!E359="","",TXT!E359)</f>
        <v>6130</v>
      </c>
      <c r="D359" s="2">
        <f>IF(TXT!B359="","",TXT!B359)</f>
        <v>110240000048</v>
      </c>
      <c r="E359" t="str">
        <f>IF(B359="","",VLOOKUP(D359,AUXILIAR!$A$3:$C$1181,3,FALSE))</f>
        <v>FERNANDO MEDEIROS DA SILVA</v>
      </c>
      <c r="F359">
        <f>IF(A359="","",IF(Q359=1,VLOOKUP(A359,TXT!$A$2:$Q$3001,12,FALSE),0))</f>
        <v>9.0399999999999991</v>
      </c>
      <c r="G359">
        <f>IF(A359="","",IF(Q359=1,VLOOKUP(A359,TXT!$A$2:$Q$3001,13,FALSE),0))</f>
        <v>0</v>
      </c>
      <c r="H359">
        <f t="shared" si="49"/>
        <v>0</v>
      </c>
      <c r="I359">
        <f t="shared" si="50"/>
        <v>0</v>
      </c>
      <c r="J359">
        <f>IF(A359="","",IF(Q359=2,VLOOKUP(A359,TXT!$A$2:$Q$3001,12,FALSE),0))</f>
        <v>0</v>
      </c>
      <c r="K359">
        <f>IF(A359="","",IF(Q359=2,VLOOKUP(A359,TXT!$A$2:$Q$3001,13,FALSE),0))</f>
        <v>0</v>
      </c>
      <c r="L359">
        <f t="shared" si="51"/>
        <v>0</v>
      </c>
      <c r="M359">
        <f t="shared" si="52"/>
        <v>0</v>
      </c>
      <c r="N359">
        <f t="shared" si="53"/>
        <v>0</v>
      </c>
      <c r="O359" s="1" t="str">
        <f t="shared" si="54"/>
        <v>20250630</v>
      </c>
      <c r="P359" t="str">
        <f t="shared" si="55"/>
        <v>PREMIO</v>
      </c>
      <c r="Q359">
        <f>IF(TXT!E359="","",TXT!G359)</f>
        <v>1</v>
      </c>
    </row>
    <row r="360" spans="1:17" x14ac:dyDescent="0.25">
      <c r="A360" s="2">
        <f t="shared" si="48"/>
        <v>1102400000482</v>
      </c>
      <c r="B360">
        <f>IF(TXT!F360="","",TXT!F360)</f>
        <v>6300</v>
      </c>
      <c r="C360">
        <f>IF(TXT!E360="","",TXT!E360)</f>
        <v>6130</v>
      </c>
      <c r="D360" s="2">
        <f>IF(TXT!B360="","",TXT!B360)</f>
        <v>110240000048</v>
      </c>
      <c r="E360" t="str">
        <f>IF(B360="","",VLOOKUP(D360,AUXILIAR!$A$3:$C$1181,3,FALSE))</f>
        <v>FERNANDO MEDEIROS DA SILVA</v>
      </c>
      <c r="F360">
        <f>IF(A360="","",IF(Q360=1,VLOOKUP(A360,TXT!$A$2:$Q$3001,12,FALSE),0))</f>
        <v>0</v>
      </c>
      <c r="G360">
        <f>IF(A360="","",IF(Q360=1,VLOOKUP(A360,TXT!$A$2:$Q$3001,13,FALSE),0))</f>
        <v>0</v>
      </c>
      <c r="H360">
        <f t="shared" si="49"/>
        <v>0</v>
      </c>
      <c r="I360">
        <f t="shared" si="50"/>
        <v>0</v>
      </c>
      <c r="J360">
        <f>IF(A360="","",IF(Q360=2,VLOOKUP(A360,TXT!$A$2:$Q$3001,12,FALSE),0))</f>
        <v>27.57</v>
      </c>
      <c r="K360">
        <f>IF(A360="","",IF(Q360=2,VLOOKUP(A360,TXT!$A$2:$Q$3001,13,FALSE),0))</f>
        <v>0</v>
      </c>
      <c r="L360">
        <f t="shared" si="51"/>
        <v>0</v>
      </c>
      <c r="M360">
        <f t="shared" si="52"/>
        <v>0</v>
      </c>
      <c r="N360">
        <f t="shared" si="53"/>
        <v>0</v>
      </c>
      <c r="O360" s="1" t="str">
        <f t="shared" si="54"/>
        <v>20250630</v>
      </c>
      <c r="P360" t="str">
        <f t="shared" si="55"/>
        <v>PREMIO</v>
      </c>
      <c r="Q360">
        <f>IF(TXT!E360="","",TXT!G360)</f>
        <v>2</v>
      </c>
    </row>
    <row r="361" spans="1:17" x14ac:dyDescent="0.25">
      <c r="A361" s="2">
        <f t="shared" si="48"/>
        <v>1102510006811</v>
      </c>
      <c r="B361">
        <f>IF(TXT!F361="","",TXT!F361)</f>
        <v>6300</v>
      </c>
      <c r="C361">
        <f>IF(TXT!E361="","",TXT!E361)</f>
        <v>6142</v>
      </c>
      <c r="D361" s="2">
        <f>IF(TXT!B361="","",TXT!B361)</f>
        <v>110251000681</v>
      </c>
      <c r="E361" t="str">
        <f>IF(B361="","",VLOOKUP(D361,AUXILIAR!$A$3:$C$1181,3,FALSE))</f>
        <v>ROLANDVA MARANHAO ALVES DE AGUIAR</v>
      </c>
      <c r="F361">
        <f>IF(A361="","",IF(Q361=1,VLOOKUP(A361,TXT!$A$2:$Q$3001,12,FALSE),0))</f>
        <v>54.62</v>
      </c>
      <c r="G361">
        <f>IF(A361="","",IF(Q361=1,VLOOKUP(A361,TXT!$A$2:$Q$3001,13,FALSE),0))</f>
        <v>0</v>
      </c>
      <c r="H361">
        <f t="shared" si="49"/>
        <v>0</v>
      </c>
      <c r="I361">
        <f t="shared" si="50"/>
        <v>0</v>
      </c>
      <c r="J361">
        <f>IF(A361="","",IF(Q361=2,VLOOKUP(A361,TXT!$A$2:$Q$3001,12,FALSE),0))</f>
        <v>0</v>
      </c>
      <c r="K361">
        <f>IF(A361="","",IF(Q361=2,VLOOKUP(A361,TXT!$A$2:$Q$3001,13,FALSE),0))</f>
        <v>0</v>
      </c>
      <c r="L361">
        <f t="shared" si="51"/>
        <v>0</v>
      </c>
      <c r="M361">
        <f t="shared" si="52"/>
        <v>0</v>
      </c>
      <c r="N361">
        <f t="shared" si="53"/>
        <v>0</v>
      </c>
      <c r="O361" s="1" t="str">
        <f t="shared" si="54"/>
        <v>20250630</v>
      </c>
      <c r="P361" t="str">
        <f t="shared" si="55"/>
        <v>PREMIO</v>
      </c>
      <c r="Q361">
        <f>IF(TXT!E361="","",TXT!G361)</f>
        <v>1</v>
      </c>
    </row>
    <row r="362" spans="1:17" x14ac:dyDescent="0.25">
      <c r="A362" s="2">
        <f t="shared" si="48"/>
        <v>1102510006812</v>
      </c>
      <c r="B362">
        <f>IF(TXT!F362="","",TXT!F362)</f>
        <v>6300</v>
      </c>
      <c r="C362">
        <f>IF(TXT!E362="","",TXT!E362)</f>
        <v>6142</v>
      </c>
      <c r="D362" s="2">
        <f>IF(TXT!B362="","",TXT!B362)</f>
        <v>110251000681</v>
      </c>
      <c r="E362" t="str">
        <f>IF(B362="","",VLOOKUP(D362,AUXILIAR!$A$3:$C$1181,3,FALSE))</f>
        <v>ROLANDVA MARANHAO ALVES DE AGUIAR</v>
      </c>
      <c r="F362">
        <f>IF(A362="","",IF(Q362=1,VLOOKUP(A362,TXT!$A$2:$Q$3001,12,FALSE),0))</f>
        <v>0</v>
      </c>
      <c r="G362">
        <f>IF(A362="","",IF(Q362=1,VLOOKUP(A362,TXT!$A$2:$Q$3001,13,FALSE),0))</f>
        <v>0</v>
      </c>
      <c r="H362">
        <f t="shared" si="49"/>
        <v>0</v>
      </c>
      <c r="I362">
        <f t="shared" si="50"/>
        <v>0</v>
      </c>
      <c r="J362">
        <f>IF(A362="","",IF(Q362=2,VLOOKUP(A362,TXT!$A$2:$Q$3001,12,FALSE),0))</f>
        <v>23.51</v>
      </c>
      <c r="K362">
        <f>IF(A362="","",IF(Q362=2,VLOOKUP(A362,TXT!$A$2:$Q$3001,13,FALSE),0))</f>
        <v>0</v>
      </c>
      <c r="L362">
        <f t="shared" si="51"/>
        <v>0</v>
      </c>
      <c r="M362">
        <f t="shared" si="52"/>
        <v>0</v>
      </c>
      <c r="N362">
        <f t="shared" si="53"/>
        <v>0</v>
      </c>
      <c r="O362" s="1" t="str">
        <f t="shared" si="54"/>
        <v>20250630</v>
      </c>
      <c r="P362" t="str">
        <f t="shared" si="55"/>
        <v>PREMIO</v>
      </c>
      <c r="Q362">
        <f>IF(TXT!E362="","",TXT!G362)</f>
        <v>2</v>
      </c>
    </row>
    <row r="363" spans="1:17" x14ac:dyDescent="0.25">
      <c r="A363" s="2">
        <f t="shared" si="48"/>
        <v>1103000026221</v>
      </c>
      <c r="B363">
        <f>IF(TXT!F363="","",TXT!F363)</f>
        <v>6300</v>
      </c>
      <c r="C363">
        <f>IF(TXT!E363="","",TXT!E363)</f>
        <v>6130</v>
      </c>
      <c r="D363" s="2">
        <f>IF(TXT!B363="","",TXT!B363)</f>
        <v>110300002622</v>
      </c>
      <c r="E363" t="str">
        <f>IF(B363="","",VLOOKUP(D363,AUXILIAR!$A$3:$C$1181,3,FALSE))</f>
        <v>JOAO SAMUEL SOUZA DE LUNA</v>
      </c>
      <c r="F363">
        <f>IF(A363="","",IF(Q363=1,VLOOKUP(A363,TXT!$A$2:$Q$3001,12,FALSE),0))</f>
        <v>44.37</v>
      </c>
      <c r="G363">
        <f>IF(A363="","",IF(Q363=1,VLOOKUP(A363,TXT!$A$2:$Q$3001,13,FALSE),0))</f>
        <v>0</v>
      </c>
      <c r="H363">
        <f t="shared" si="49"/>
        <v>0</v>
      </c>
      <c r="I363">
        <f t="shared" si="50"/>
        <v>0</v>
      </c>
      <c r="J363">
        <f>IF(A363="","",IF(Q363=2,VLOOKUP(A363,TXT!$A$2:$Q$3001,12,FALSE),0))</f>
        <v>0</v>
      </c>
      <c r="K363">
        <f>IF(A363="","",IF(Q363=2,VLOOKUP(A363,TXT!$A$2:$Q$3001,13,FALSE),0))</f>
        <v>0</v>
      </c>
      <c r="L363">
        <f t="shared" si="51"/>
        <v>0</v>
      </c>
      <c r="M363">
        <f t="shared" si="52"/>
        <v>0</v>
      </c>
      <c r="N363">
        <f t="shared" si="53"/>
        <v>0</v>
      </c>
      <c r="O363" s="1" t="str">
        <f t="shared" si="54"/>
        <v>20250630</v>
      </c>
      <c r="P363" t="str">
        <f t="shared" si="55"/>
        <v>PREMIO</v>
      </c>
      <c r="Q363">
        <f>IF(TXT!E363="","",TXT!G363)</f>
        <v>1</v>
      </c>
    </row>
    <row r="364" spans="1:17" x14ac:dyDescent="0.25">
      <c r="A364" s="2">
        <f t="shared" si="48"/>
        <v>1103000026222</v>
      </c>
      <c r="B364">
        <f>IF(TXT!F364="","",TXT!F364)</f>
        <v>6300</v>
      </c>
      <c r="C364">
        <f>IF(TXT!E364="","",TXT!E364)</f>
        <v>6130</v>
      </c>
      <c r="D364" s="2">
        <f>IF(TXT!B364="","",TXT!B364)</f>
        <v>110300002622</v>
      </c>
      <c r="E364" t="str">
        <f>IF(B364="","",VLOOKUP(D364,AUXILIAR!$A$3:$C$1181,3,FALSE))</f>
        <v>JOAO SAMUEL SOUZA DE LUNA</v>
      </c>
      <c r="F364">
        <f>IF(A364="","",IF(Q364=1,VLOOKUP(A364,TXT!$A$2:$Q$3001,12,FALSE),0))</f>
        <v>0</v>
      </c>
      <c r="G364">
        <f>IF(A364="","",IF(Q364=1,VLOOKUP(A364,TXT!$A$2:$Q$3001,13,FALSE),0))</f>
        <v>0</v>
      </c>
      <c r="H364">
        <f t="shared" si="49"/>
        <v>0</v>
      </c>
      <c r="I364">
        <f t="shared" si="50"/>
        <v>0</v>
      </c>
      <c r="J364">
        <f>IF(A364="","",IF(Q364=2,VLOOKUP(A364,TXT!$A$2:$Q$3001,12,FALSE),0))</f>
        <v>20.52</v>
      </c>
      <c r="K364">
        <f>IF(A364="","",IF(Q364=2,VLOOKUP(A364,TXT!$A$2:$Q$3001,13,FALSE),0))</f>
        <v>0</v>
      </c>
      <c r="L364">
        <f t="shared" si="51"/>
        <v>0</v>
      </c>
      <c r="M364">
        <f t="shared" si="52"/>
        <v>0</v>
      </c>
      <c r="N364">
        <f t="shared" si="53"/>
        <v>0</v>
      </c>
      <c r="O364" s="1" t="str">
        <f t="shared" si="54"/>
        <v>20250630</v>
      </c>
      <c r="P364" t="str">
        <f t="shared" si="55"/>
        <v>PREMIO</v>
      </c>
      <c r="Q364">
        <f>IF(TXT!E364="","",TXT!G364)</f>
        <v>2</v>
      </c>
    </row>
    <row r="365" spans="1:17" x14ac:dyDescent="0.25">
      <c r="A365" s="2">
        <f t="shared" si="48"/>
        <v>1104110003961</v>
      </c>
      <c r="B365">
        <f>IF(TXT!F365="","",TXT!F365)</f>
        <v>6300</v>
      </c>
      <c r="C365">
        <f>IF(TXT!E365="","",TXT!E365)</f>
        <v>6130</v>
      </c>
      <c r="D365" s="2">
        <f>IF(TXT!B365="","",TXT!B365)</f>
        <v>110411000396</v>
      </c>
      <c r="E365" t="str">
        <f>IF(B365="","",VLOOKUP(D365,AUXILIAR!$A$3:$C$1181,3,FALSE))</f>
        <v>BERNARDETE DE LOURDES S F DOS SANTOS</v>
      </c>
      <c r="F365">
        <f>IF(A365="","",IF(Q365=1,VLOOKUP(A365,TXT!$A$2:$Q$3001,12,FALSE),0))</f>
        <v>30.48</v>
      </c>
      <c r="G365">
        <f>IF(A365="","",IF(Q365=1,VLOOKUP(A365,TXT!$A$2:$Q$3001,13,FALSE),0))</f>
        <v>0</v>
      </c>
      <c r="H365">
        <f t="shared" si="49"/>
        <v>0</v>
      </c>
      <c r="I365">
        <f t="shared" si="50"/>
        <v>0</v>
      </c>
      <c r="J365">
        <f>IF(A365="","",IF(Q365=2,VLOOKUP(A365,TXT!$A$2:$Q$3001,12,FALSE),0))</f>
        <v>0</v>
      </c>
      <c r="K365">
        <f>IF(A365="","",IF(Q365=2,VLOOKUP(A365,TXT!$A$2:$Q$3001,13,FALSE),0))</f>
        <v>0</v>
      </c>
      <c r="L365">
        <f t="shared" si="51"/>
        <v>0</v>
      </c>
      <c r="M365">
        <f t="shared" si="52"/>
        <v>0</v>
      </c>
      <c r="N365">
        <f t="shared" si="53"/>
        <v>0</v>
      </c>
      <c r="O365" s="1" t="str">
        <f t="shared" si="54"/>
        <v>20250630</v>
      </c>
      <c r="P365" t="str">
        <f t="shared" si="55"/>
        <v>PREMIO</v>
      </c>
      <c r="Q365">
        <f>IF(TXT!E365="","",TXT!G365)</f>
        <v>1</v>
      </c>
    </row>
    <row r="366" spans="1:17" x14ac:dyDescent="0.25">
      <c r="A366" s="2">
        <f t="shared" si="48"/>
        <v>1104110003962</v>
      </c>
      <c r="B366">
        <f>IF(TXT!F366="","",TXT!F366)</f>
        <v>6300</v>
      </c>
      <c r="C366">
        <f>IF(TXT!E366="","",TXT!E366)</f>
        <v>6130</v>
      </c>
      <c r="D366" s="2">
        <f>IF(TXT!B366="","",TXT!B366)</f>
        <v>110411000396</v>
      </c>
      <c r="E366" t="str">
        <f>IF(B366="","",VLOOKUP(D366,AUXILIAR!$A$3:$C$1181,3,FALSE))</f>
        <v>BERNARDETE DE LOURDES S F DOS SANTOS</v>
      </c>
      <c r="F366">
        <f>IF(A366="","",IF(Q366=1,VLOOKUP(A366,TXT!$A$2:$Q$3001,12,FALSE),0))</f>
        <v>0</v>
      </c>
      <c r="G366">
        <f>IF(A366="","",IF(Q366=1,VLOOKUP(A366,TXT!$A$2:$Q$3001,13,FALSE),0))</f>
        <v>0</v>
      </c>
      <c r="H366">
        <f t="shared" si="49"/>
        <v>0</v>
      </c>
      <c r="I366">
        <f t="shared" si="50"/>
        <v>0</v>
      </c>
      <c r="J366">
        <f>IF(A366="","",IF(Q366=2,VLOOKUP(A366,TXT!$A$2:$Q$3001,12,FALSE),0))</f>
        <v>19.329999999999998</v>
      </c>
      <c r="K366">
        <f>IF(A366="","",IF(Q366=2,VLOOKUP(A366,TXT!$A$2:$Q$3001,13,FALSE),0))</f>
        <v>0</v>
      </c>
      <c r="L366">
        <f t="shared" si="51"/>
        <v>0</v>
      </c>
      <c r="M366">
        <f t="shared" si="52"/>
        <v>0</v>
      </c>
      <c r="N366">
        <f t="shared" si="53"/>
        <v>0</v>
      </c>
      <c r="O366" s="1" t="str">
        <f t="shared" si="54"/>
        <v>20250630</v>
      </c>
      <c r="P366" t="str">
        <f t="shared" si="55"/>
        <v>PREMIO</v>
      </c>
      <c r="Q366">
        <f>IF(TXT!E366="","",TXT!G366)</f>
        <v>2</v>
      </c>
    </row>
    <row r="367" spans="1:17" x14ac:dyDescent="0.25">
      <c r="A367" s="2">
        <f t="shared" si="48"/>
        <v>1104500006521</v>
      </c>
      <c r="B367">
        <f>IF(TXT!F367="","",TXT!F367)</f>
        <v>6300</v>
      </c>
      <c r="C367">
        <f>IF(TXT!E367="","",TXT!E367)</f>
        <v>6130</v>
      </c>
      <c r="D367" s="2">
        <f>IF(TXT!B367="","",TXT!B367)</f>
        <v>110450000652</v>
      </c>
      <c r="E367" t="str">
        <f>IF(B367="","",VLOOKUP(D367,AUXILIAR!$A$3:$C$1181,3,FALSE))</f>
        <v>ANDRE HOLANDA MELO</v>
      </c>
      <c r="F367">
        <f>IF(A367="","",IF(Q367=1,VLOOKUP(A367,TXT!$A$2:$Q$3001,12,FALSE),0))</f>
        <v>50.18</v>
      </c>
      <c r="G367">
        <f>IF(A367="","",IF(Q367=1,VLOOKUP(A367,TXT!$A$2:$Q$3001,13,FALSE),0))</f>
        <v>0</v>
      </c>
      <c r="H367">
        <f t="shared" si="49"/>
        <v>0</v>
      </c>
      <c r="I367">
        <f t="shared" si="50"/>
        <v>0</v>
      </c>
      <c r="J367">
        <f>IF(A367="","",IF(Q367=2,VLOOKUP(A367,TXT!$A$2:$Q$3001,12,FALSE),0))</f>
        <v>0</v>
      </c>
      <c r="K367">
        <f>IF(A367="","",IF(Q367=2,VLOOKUP(A367,TXT!$A$2:$Q$3001,13,FALSE),0))</f>
        <v>0</v>
      </c>
      <c r="L367">
        <f t="shared" si="51"/>
        <v>0</v>
      </c>
      <c r="M367">
        <f t="shared" si="52"/>
        <v>0</v>
      </c>
      <c r="N367">
        <f t="shared" si="53"/>
        <v>0</v>
      </c>
      <c r="O367" s="1" t="str">
        <f t="shared" si="54"/>
        <v>20250630</v>
      </c>
      <c r="P367" t="str">
        <f t="shared" si="55"/>
        <v>PREMIO</v>
      </c>
      <c r="Q367">
        <f>IF(TXT!E367="","",TXT!G367)</f>
        <v>1</v>
      </c>
    </row>
    <row r="368" spans="1:17" x14ac:dyDescent="0.25">
      <c r="A368" s="2">
        <f t="shared" si="48"/>
        <v>1104500006522</v>
      </c>
      <c r="B368">
        <f>IF(TXT!F368="","",TXT!F368)</f>
        <v>6300</v>
      </c>
      <c r="C368">
        <f>IF(TXT!E368="","",TXT!E368)</f>
        <v>6130</v>
      </c>
      <c r="D368" s="2">
        <f>IF(TXT!B368="","",TXT!B368)</f>
        <v>110450000652</v>
      </c>
      <c r="E368" t="str">
        <f>IF(B368="","",VLOOKUP(D368,AUXILIAR!$A$3:$C$1181,3,FALSE))</f>
        <v>ANDRE HOLANDA MELO</v>
      </c>
      <c r="F368">
        <f>IF(A368="","",IF(Q368=1,VLOOKUP(A368,TXT!$A$2:$Q$3001,12,FALSE),0))</f>
        <v>0</v>
      </c>
      <c r="G368">
        <f>IF(A368="","",IF(Q368=1,VLOOKUP(A368,TXT!$A$2:$Q$3001,13,FALSE),0))</f>
        <v>0</v>
      </c>
      <c r="H368">
        <f t="shared" si="49"/>
        <v>0</v>
      </c>
      <c r="I368">
        <f t="shared" si="50"/>
        <v>0</v>
      </c>
      <c r="J368">
        <f>IF(A368="","",IF(Q368=2,VLOOKUP(A368,TXT!$A$2:$Q$3001,12,FALSE),0))</f>
        <v>45.99</v>
      </c>
      <c r="K368">
        <f>IF(A368="","",IF(Q368=2,VLOOKUP(A368,TXT!$A$2:$Q$3001,13,FALSE),0))</f>
        <v>0</v>
      </c>
      <c r="L368">
        <f t="shared" si="51"/>
        <v>0</v>
      </c>
      <c r="M368">
        <f t="shared" si="52"/>
        <v>0</v>
      </c>
      <c r="N368">
        <f t="shared" si="53"/>
        <v>0</v>
      </c>
      <c r="O368" s="1" t="str">
        <f t="shared" si="54"/>
        <v>20250630</v>
      </c>
      <c r="P368" t="str">
        <f t="shared" si="55"/>
        <v>PREMIO</v>
      </c>
      <c r="Q368">
        <f>IF(TXT!E368="","",TXT!G368)</f>
        <v>2</v>
      </c>
    </row>
    <row r="369" spans="1:17" x14ac:dyDescent="0.25">
      <c r="A369" s="2">
        <f t="shared" si="48"/>
        <v>1105100011401</v>
      </c>
      <c r="B369">
        <f>IF(TXT!F369="","",TXT!F369)</f>
        <v>6300</v>
      </c>
      <c r="C369">
        <f>IF(TXT!E369="","",TXT!E369)</f>
        <v>6142</v>
      </c>
      <c r="D369" s="2">
        <f>IF(TXT!B369="","",TXT!B369)</f>
        <v>110510001140</v>
      </c>
      <c r="E369" t="str">
        <f>IF(B369="","",VLOOKUP(D369,AUXILIAR!$A$3:$C$1181,3,FALSE))</f>
        <v>SINVAL DE SOUZA OLIVEIRA JUNIOR</v>
      </c>
      <c r="F369">
        <f>IF(A369="","",IF(Q369=1,VLOOKUP(A369,TXT!$A$2:$Q$3001,12,FALSE),0))</f>
        <v>74.06</v>
      </c>
      <c r="G369">
        <f>IF(A369="","",IF(Q369=1,VLOOKUP(A369,TXT!$A$2:$Q$3001,13,FALSE),0))</f>
        <v>0</v>
      </c>
      <c r="H369">
        <f t="shared" si="49"/>
        <v>0</v>
      </c>
      <c r="I369">
        <f t="shared" si="50"/>
        <v>0</v>
      </c>
      <c r="J369">
        <f>IF(A369="","",IF(Q369=2,VLOOKUP(A369,TXT!$A$2:$Q$3001,12,FALSE),0))</f>
        <v>0</v>
      </c>
      <c r="K369">
        <f>IF(A369="","",IF(Q369=2,VLOOKUP(A369,TXT!$A$2:$Q$3001,13,FALSE),0))</f>
        <v>0</v>
      </c>
      <c r="L369">
        <f t="shared" si="51"/>
        <v>0</v>
      </c>
      <c r="M369">
        <f t="shared" si="52"/>
        <v>0</v>
      </c>
      <c r="N369">
        <f t="shared" si="53"/>
        <v>0</v>
      </c>
      <c r="O369" s="1" t="str">
        <f t="shared" si="54"/>
        <v>20250630</v>
      </c>
      <c r="P369" t="str">
        <f t="shared" si="55"/>
        <v>PREMIO</v>
      </c>
      <c r="Q369">
        <f>IF(TXT!E369="","",TXT!G369)</f>
        <v>1</v>
      </c>
    </row>
    <row r="370" spans="1:17" x14ac:dyDescent="0.25">
      <c r="A370" s="2">
        <f t="shared" si="48"/>
        <v>1105100011402</v>
      </c>
      <c r="B370">
        <f>IF(TXT!F370="","",TXT!F370)</f>
        <v>6300</v>
      </c>
      <c r="C370">
        <f>IF(TXT!E370="","",TXT!E370)</f>
        <v>6142</v>
      </c>
      <c r="D370" s="2">
        <f>IF(TXT!B370="","",TXT!B370)</f>
        <v>110510001140</v>
      </c>
      <c r="E370" t="str">
        <f>IF(B370="","",VLOOKUP(D370,AUXILIAR!$A$3:$C$1181,3,FALSE))</f>
        <v>SINVAL DE SOUZA OLIVEIRA JUNIOR</v>
      </c>
      <c r="F370">
        <f>IF(A370="","",IF(Q370=1,VLOOKUP(A370,TXT!$A$2:$Q$3001,12,FALSE),0))</f>
        <v>0</v>
      </c>
      <c r="G370">
        <f>IF(A370="","",IF(Q370=1,VLOOKUP(A370,TXT!$A$2:$Q$3001,13,FALSE),0))</f>
        <v>0</v>
      </c>
      <c r="H370">
        <f t="shared" si="49"/>
        <v>0</v>
      </c>
      <c r="I370">
        <f t="shared" si="50"/>
        <v>0</v>
      </c>
      <c r="J370">
        <f>IF(A370="","",IF(Q370=2,VLOOKUP(A370,TXT!$A$2:$Q$3001,12,FALSE),0))</f>
        <v>62.53</v>
      </c>
      <c r="K370">
        <f>IF(A370="","",IF(Q370=2,VLOOKUP(A370,TXT!$A$2:$Q$3001,13,FALSE),0))</f>
        <v>0</v>
      </c>
      <c r="L370">
        <f t="shared" si="51"/>
        <v>0</v>
      </c>
      <c r="M370">
        <f t="shared" si="52"/>
        <v>0</v>
      </c>
      <c r="N370">
        <f t="shared" si="53"/>
        <v>0</v>
      </c>
      <c r="O370" s="1" t="str">
        <f t="shared" si="54"/>
        <v>20250630</v>
      </c>
      <c r="P370" t="str">
        <f t="shared" si="55"/>
        <v>PREMIO</v>
      </c>
      <c r="Q370">
        <f>IF(TXT!E370="","",TXT!G370)</f>
        <v>2</v>
      </c>
    </row>
    <row r="371" spans="1:17" x14ac:dyDescent="0.25">
      <c r="A371" s="2">
        <f t="shared" si="48"/>
        <v>1107100501241</v>
      </c>
      <c r="B371">
        <f>IF(TXT!F371="","",TXT!F371)</f>
        <v>6300</v>
      </c>
      <c r="C371">
        <f>IF(TXT!E371="","",TXT!E371)</f>
        <v>6130</v>
      </c>
      <c r="D371" s="2">
        <f>IF(TXT!B371="","",TXT!B371)</f>
        <v>110710050124</v>
      </c>
      <c r="E371" t="str">
        <f>IF(B371="","",VLOOKUP(D371,AUXILIAR!$A$3:$C$1181,3,FALSE))</f>
        <v>ADEMIR ARNUTI</v>
      </c>
      <c r="F371">
        <f>IF(A371="","",IF(Q371=1,VLOOKUP(A371,TXT!$A$2:$Q$3001,12,FALSE),0))</f>
        <v>52.11</v>
      </c>
      <c r="G371">
        <f>IF(A371="","",IF(Q371=1,VLOOKUP(A371,TXT!$A$2:$Q$3001,13,FALSE),0))</f>
        <v>0</v>
      </c>
      <c r="H371">
        <f t="shared" si="49"/>
        <v>0</v>
      </c>
      <c r="I371">
        <f t="shared" si="50"/>
        <v>0</v>
      </c>
      <c r="J371">
        <f>IF(A371="","",IF(Q371=2,VLOOKUP(A371,TXT!$A$2:$Q$3001,12,FALSE),0))</f>
        <v>0</v>
      </c>
      <c r="K371">
        <f>IF(A371="","",IF(Q371=2,VLOOKUP(A371,TXT!$A$2:$Q$3001,13,FALSE),0))</f>
        <v>0</v>
      </c>
      <c r="L371">
        <f t="shared" si="51"/>
        <v>0</v>
      </c>
      <c r="M371">
        <f t="shared" si="52"/>
        <v>0</v>
      </c>
      <c r="N371">
        <f t="shared" si="53"/>
        <v>0</v>
      </c>
      <c r="O371" s="1" t="str">
        <f t="shared" si="54"/>
        <v>20250630</v>
      </c>
      <c r="P371" t="str">
        <f t="shared" si="55"/>
        <v>PREMIO</v>
      </c>
      <c r="Q371">
        <f>IF(TXT!E371="","",TXT!G371)</f>
        <v>1</v>
      </c>
    </row>
    <row r="372" spans="1:17" x14ac:dyDescent="0.25">
      <c r="A372" s="2">
        <f t="shared" si="48"/>
        <v>1107100501242</v>
      </c>
      <c r="B372">
        <f>IF(TXT!F372="","",TXT!F372)</f>
        <v>6300</v>
      </c>
      <c r="C372">
        <f>IF(TXT!E372="","",TXT!E372)</f>
        <v>6130</v>
      </c>
      <c r="D372" s="2">
        <f>IF(TXT!B372="","",TXT!B372)</f>
        <v>110710050124</v>
      </c>
      <c r="E372" t="str">
        <f>IF(B372="","",VLOOKUP(D372,AUXILIAR!$A$3:$C$1181,3,FALSE))</f>
        <v>ADEMIR ARNUTI</v>
      </c>
      <c r="F372">
        <f>IF(A372="","",IF(Q372=1,VLOOKUP(A372,TXT!$A$2:$Q$3001,12,FALSE),0))</f>
        <v>0</v>
      </c>
      <c r="G372">
        <f>IF(A372="","",IF(Q372=1,VLOOKUP(A372,TXT!$A$2:$Q$3001,13,FALSE),0))</f>
        <v>0</v>
      </c>
      <c r="H372">
        <f t="shared" si="49"/>
        <v>0</v>
      </c>
      <c r="I372">
        <f t="shared" si="50"/>
        <v>0</v>
      </c>
      <c r="J372">
        <f>IF(A372="","",IF(Q372=2,VLOOKUP(A372,TXT!$A$2:$Q$3001,12,FALSE),0))</f>
        <v>15.97</v>
      </c>
      <c r="K372">
        <f>IF(A372="","",IF(Q372=2,VLOOKUP(A372,TXT!$A$2:$Q$3001,13,FALSE),0))</f>
        <v>0</v>
      </c>
      <c r="L372">
        <f t="shared" si="51"/>
        <v>0</v>
      </c>
      <c r="M372">
        <f t="shared" si="52"/>
        <v>0</v>
      </c>
      <c r="N372">
        <f t="shared" si="53"/>
        <v>0</v>
      </c>
      <c r="O372" s="1" t="str">
        <f t="shared" si="54"/>
        <v>20250630</v>
      </c>
      <c r="P372" t="str">
        <f t="shared" si="55"/>
        <v>PREMIO</v>
      </c>
      <c r="Q372">
        <f>IF(TXT!E372="","",TXT!G372)</f>
        <v>2</v>
      </c>
    </row>
    <row r="373" spans="1:17" x14ac:dyDescent="0.25">
      <c r="A373" s="2">
        <f t="shared" si="48"/>
        <v>1108641524151</v>
      </c>
      <c r="B373">
        <f>IF(TXT!F373="","",TXT!F373)</f>
        <v>6300</v>
      </c>
      <c r="C373">
        <f>IF(TXT!E373="","",TXT!E373)</f>
        <v>6130</v>
      </c>
      <c r="D373" s="2">
        <f>IF(TXT!B373="","",TXT!B373)</f>
        <v>110864152415</v>
      </c>
      <c r="E373" t="str">
        <f>IF(B373="","",VLOOKUP(D373,AUXILIAR!$A$3:$C$1181,3,FALSE))</f>
        <v>SANDRO MARCIO CLEMENTE RODRIGUES</v>
      </c>
      <c r="F373">
        <f>IF(A373="","",IF(Q373=1,VLOOKUP(A373,TXT!$A$2:$Q$3001,12,FALSE),0))</f>
        <v>2.99</v>
      </c>
      <c r="G373">
        <f>IF(A373="","",IF(Q373=1,VLOOKUP(A373,TXT!$A$2:$Q$3001,13,FALSE),0))</f>
        <v>0</v>
      </c>
      <c r="H373">
        <f t="shared" si="49"/>
        <v>0</v>
      </c>
      <c r="I373">
        <f t="shared" si="50"/>
        <v>0</v>
      </c>
      <c r="J373">
        <f>IF(A373="","",IF(Q373=2,VLOOKUP(A373,TXT!$A$2:$Q$3001,12,FALSE),0))</f>
        <v>0</v>
      </c>
      <c r="K373">
        <f>IF(A373="","",IF(Q373=2,VLOOKUP(A373,TXT!$A$2:$Q$3001,13,FALSE),0))</f>
        <v>0</v>
      </c>
      <c r="L373">
        <f t="shared" si="51"/>
        <v>0</v>
      </c>
      <c r="M373">
        <f t="shared" si="52"/>
        <v>0</v>
      </c>
      <c r="N373">
        <f t="shared" si="53"/>
        <v>0</v>
      </c>
      <c r="O373" s="1" t="str">
        <f t="shared" si="54"/>
        <v>20250630</v>
      </c>
      <c r="P373" t="str">
        <f t="shared" si="55"/>
        <v>PREMIO</v>
      </c>
      <c r="Q373">
        <f>IF(TXT!E373="","",TXT!G373)</f>
        <v>1</v>
      </c>
    </row>
    <row r="374" spans="1:17" x14ac:dyDescent="0.25">
      <c r="A374" s="2">
        <f t="shared" si="48"/>
        <v>1108641524152</v>
      </c>
      <c r="B374">
        <f>IF(TXT!F374="","",TXT!F374)</f>
        <v>6300</v>
      </c>
      <c r="C374">
        <f>IF(TXT!E374="","",TXT!E374)</f>
        <v>6130</v>
      </c>
      <c r="D374" s="2">
        <f>IF(TXT!B374="","",TXT!B374)</f>
        <v>110864152415</v>
      </c>
      <c r="E374" t="str">
        <f>IF(B374="","",VLOOKUP(D374,AUXILIAR!$A$3:$C$1181,3,FALSE))</f>
        <v>SANDRO MARCIO CLEMENTE RODRIGUES</v>
      </c>
      <c r="F374">
        <f>IF(A374="","",IF(Q374=1,VLOOKUP(A374,TXT!$A$2:$Q$3001,12,FALSE),0))</f>
        <v>0</v>
      </c>
      <c r="G374">
        <f>IF(A374="","",IF(Q374=1,VLOOKUP(A374,TXT!$A$2:$Q$3001,13,FALSE),0))</f>
        <v>0</v>
      </c>
      <c r="H374">
        <f t="shared" si="49"/>
        <v>0</v>
      </c>
      <c r="I374">
        <f t="shared" si="50"/>
        <v>0</v>
      </c>
      <c r="J374">
        <f>IF(A374="","",IF(Q374=2,VLOOKUP(A374,TXT!$A$2:$Q$3001,12,FALSE),0))</f>
        <v>12.97</v>
      </c>
      <c r="K374">
        <f>IF(A374="","",IF(Q374=2,VLOOKUP(A374,TXT!$A$2:$Q$3001,13,FALSE),0))</f>
        <v>0</v>
      </c>
      <c r="L374">
        <f t="shared" si="51"/>
        <v>0</v>
      </c>
      <c r="M374">
        <f t="shared" si="52"/>
        <v>0</v>
      </c>
      <c r="N374">
        <f t="shared" si="53"/>
        <v>0</v>
      </c>
      <c r="O374" s="1" t="str">
        <f t="shared" si="54"/>
        <v>20250630</v>
      </c>
      <c r="P374" t="str">
        <f t="shared" si="55"/>
        <v>PREMIO</v>
      </c>
      <c r="Q374">
        <f>IF(TXT!E374="","",TXT!G374)</f>
        <v>2</v>
      </c>
    </row>
    <row r="375" spans="1:17" x14ac:dyDescent="0.25">
      <c r="A375" s="2">
        <f t="shared" si="48"/>
        <v>1108900001401</v>
      </c>
      <c r="B375">
        <f>IF(TXT!F375="","",TXT!F375)</f>
        <v>6300</v>
      </c>
      <c r="C375">
        <f>IF(TXT!E375="","",TXT!E375)</f>
        <v>6130</v>
      </c>
      <c r="D375" s="2">
        <f>IF(TXT!B375="","",TXT!B375)</f>
        <v>110890000140</v>
      </c>
      <c r="E375" t="str">
        <f>IF(B375="","",VLOOKUP(D375,AUXILIAR!$A$3:$C$1181,3,FALSE))</f>
        <v>NILTON SOUZA COSTA</v>
      </c>
      <c r="F375">
        <f>IF(A375="","",IF(Q375=1,VLOOKUP(A375,TXT!$A$2:$Q$3001,12,FALSE),0))</f>
        <v>1.88</v>
      </c>
      <c r="G375">
        <f>IF(A375="","",IF(Q375=1,VLOOKUP(A375,TXT!$A$2:$Q$3001,13,FALSE),0))</f>
        <v>0</v>
      </c>
      <c r="H375">
        <f t="shared" si="49"/>
        <v>0</v>
      </c>
      <c r="I375">
        <f t="shared" si="50"/>
        <v>0</v>
      </c>
      <c r="J375">
        <f>IF(A375="","",IF(Q375=2,VLOOKUP(A375,TXT!$A$2:$Q$3001,12,FALSE),0))</f>
        <v>0</v>
      </c>
      <c r="K375">
        <f>IF(A375="","",IF(Q375=2,VLOOKUP(A375,TXT!$A$2:$Q$3001,13,FALSE),0))</f>
        <v>0</v>
      </c>
      <c r="L375">
        <f t="shared" si="51"/>
        <v>0</v>
      </c>
      <c r="M375">
        <f t="shared" si="52"/>
        <v>0</v>
      </c>
      <c r="N375">
        <f t="shared" si="53"/>
        <v>0</v>
      </c>
      <c r="O375" s="1" t="str">
        <f t="shared" si="54"/>
        <v>20250630</v>
      </c>
      <c r="P375" t="str">
        <f t="shared" si="55"/>
        <v>PREMIO</v>
      </c>
      <c r="Q375">
        <f>IF(TXT!E375="","",TXT!G375)</f>
        <v>1</v>
      </c>
    </row>
    <row r="376" spans="1:17" x14ac:dyDescent="0.25">
      <c r="A376" s="2">
        <f t="shared" si="48"/>
        <v>1108900001402</v>
      </c>
      <c r="B376">
        <f>IF(TXT!F376="","",TXT!F376)</f>
        <v>6300</v>
      </c>
      <c r="C376">
        <f>IF(TXT!E376="","",TXT!E376)</f>
        <v>6130</v>
      </c>
      <c r="D376" s="2">
        <f>IF(TXT!B376="","",TXT!B376)</f>
        <v>110890000140</v>
      </c>
      <c r="E376" t="str">
        <f>IF(B376="","",VLOOKUP(D376,AUXILIAR!$A$3:$C$1181,3,FALSE))</f>
        <v>NILTON SOUZA COSTA</v>
      </c>
      <c r="F376">
        <f>IF(A376="","",IF(Q376=1,VLOOKUP(A376,TXT!$A$2:$Q$3001,12,FALSE),0))</f>
        <v>0</v>
      </c>
      <c r="G376">
        <f>IF(A376="","",IF(Q376=1,VLOOKUP(A376,TXT!$A$2:$Q$3001,13,FALSE),0))</f>
        <v>0</v>
      </c>
      <c r="H376">
        <f t="shared" si="49"/>
        <v>0</v>
      </c>
      <c r="I376">
        <f t="shared" si="50"/>
        <v>0</v>
      </c>
      <c r="J376">
        <f>IF(A376="","",IF(Q376=2,VLOOKUP(A376,TXT!$A$2:$Q$3001,12,FALSE),0))</f>
        <v>11.16</v>
      </c>
      <c r="K376">
        <f>IF(A376="","",IF(Q376=2,VLOOKUP(A376,TXT!$A$2:$Q$3001,13,FALSE),0))</f>
        <v>0</v>
      </c>
      <c r="L376">
        <f t="shared" si="51"/>
        <v>0</v>
      </c>
      <c r="M376">
        <f t="shared" si="52"/>
        <v>0</v>
      </c>
      <c r="N376">
        <f t="shared" si="53"/>
        <v>0</v>
      </c>
      <c r="O376" s="1" t="str">
        <f t="shared" si="54"/>
        <v>20250630</v>
      </c>
      <c r="P376" t="str">
        <f t="shared" si="55"/>
        <v>PREMIO</v>
      </c>
      <c r="Q376">
        <f>IF(TXT!E376="","",TXT!G376)</f>
        <v>2</v>
      </c>
    </row>
    <row r="377" spans="1:17" x14ac:dyDescent="0.25">
      <c r="A377" s="2">
        <f t="shared" si="48"/>
        <v>1110000001371</v>
      </c>
      <c r="B377">
        <f>IF(TXT!F377="","",TXT!F377)</f>
        <v>6300</v>
      </c>
      <c r="C377">
        <f>IF(TXT!E377="","",TXT!E377)</f>
        <v>6130</v>
      </c>
      <c r="D377" s="2">
        <f>IF(TXT!B377="","",TXT!B377)</f>
        <v>111000000137</v>
      </c>
      <c r="E377" t="str">
        <f>IF(B377="","",VLOOKUP(D377,AUXILIAR!$A$3:$C$1181,3,FALSE))</f>
        <v>ANA PAULA DA SILVA VIEIRA</v>
      </c>
      <c r="F377">
        <f>IF(A377="","",IF(Q377=1,VLOOKUP(A377,TXT!$A$2:$Q$3001,12,FALSE),0))</f>
        <v>19.239999999999998</v>
      </c>
      <c r="G377">
        <f>IF(A377="","",IF(Q377=1,VLOOKUP(A377,TXT!$A$2:$Q$3001,13,FALSE),0))</f>
        <v>0</v>
      </c>
      <c r="H377">
        <f t="shared" si="49"/>
        <v>0</v>
      </c>
      <c r="I377">
        <f t="shared" si="50"/>
        <v>0</v>
      </c>
      <c r="J377">
        <f>IF(A377="","",IF(Q377=2,VLOOKUP(A377,TXT!$A$2:$Q$3001,12,FALSE),0))</f>
        <v>0</v>
      </c>
      <c r="K377">
        <f>IF(A377="","",IF(Q377=2,VLOOKUP(A377,TXT!$A$2:$Q$3001,13,FALSE),0))</f>
        <v>0</v>
      </c>
      <c r="L377">
        <f t="shared" si="51"/>
        <v>0</v>
      </c>
      <c r="M377">
        <f t="shared" si="52"/>
        <v>0</v>
      </c>
      <c r="N377">
        <f t="shared" si="53"/>
        <v>0</v>
      </c>
      <c r="O377" s="1" t="str">
        <f t="shared" si="54"/>
        <v>20250630</v>
      </c>
      <c r="P377" t="str">
        <f t="shared" si="55"/>
        <v>PREMIO</v>
      </c>
      <c r="Q377">
        <f>IF(TXT!E377="","",TXT!G377)</f>
        <v>1</v>
      </c>
    </row>
    <row r="378" spans="1:17" x14ac:dyDescent="0.25">
      <c r="A378" s="2">
        <f t="shared" si="48"/>
        <v>1110000001372</v>
      </c>
      <c r="B378">
        <f>IF(TXT!F378="","",TXT!F378)</f>
        <v>6300</v>
      </c>
      <c r="C378">
        <f>IF(TXT!E378="","",TXT!E378)</f>
        <v>6130</v>
      </c>
      <c r="D378" s="2">
        <f>IF(TXT!B378="","",TXT!B378)</f>
        <v>111000000137</v>
      </c>
      <c r="E378" t="str">
        <f>IF(B378="","",VLOOKUP(D378,AUXILIAR!$A$3:$C$1181,3,FALSE))</f>
        <v>ANA PAULA DA SILVA VIEIRA</v>
      </c>
      <c r="F378">
        <f>IF(A378="","",IF(Q378=1,VLOOKUP(A378,TXT!$A$2:$Q$3001,12,FALSE),0))</f>
        <v>0</v>
      </c>
      <c r="G378">
        <f>IF(A378="","",IF(Q378=1,VLOOKUP(A378,TXT!$A$2:$Q$3001,13,FALSE),0))</f>
        <v>0</v>
      </c>
      <c r="H378">
        <f t="shared" si="49"/>
        <v>0</v>
      </c>
      <c r="I378">
        <f t="shared" si="50"/>
        <v>0</v>
      </c>
      <c r="J378">
        <f>IF(A378="","",IF(Q378=2,VLOOKUP(A378,TXT!$A$2:$Q$3001,12,FALSE),0))</f>
        <v>31.75</v>
      </c>
      <c r="K378">
        <f>IF(A378="","",IF(Q378=2,VLOOKUP(A378,TXT!$A$2:$Q$3001,13,FALSE),0))</f>
        <v>0</v>
      </c>
      <c r="L378">
        <f t="shared" si="51"/>
        <v>0</v>
      </c>
      <c r="M378">
        <f t="shared" si="52"/>
        <v>0</v>
      </c>
      <c r="N378">
        <f t="shared" si="53"/>
        <v>0</v>
      </c>
      <c r="O378" s="1" t="str">
        <f t="shared" si="54"/>
        <v>20250630</v>
      </c>
      <c r="P378" t="str">
        <f t="shared" si="55"/>
        <v>PREMIO</v>
      </c>
      <c r="Q378">
        <f>IF(TXT!E378="","",TXT!G378)</f>
        <v>2</v>
      </c>
    </row>
    <row r="379" spans="1:17" x14ac:dyDescent="0.25">
      <c r="A379" s="2">
        <f t="shared" si="48"/>
        <v>1113301015071</v>
      </c>
      <c r="B379">
        <f>IF(TXT!F379="","",TXT!F379)</f>
        <v>6300</v>
      </c>
      <c r="C379">
        <f>IF(TXT!E379="","",TXT!E379)</f>
        <v>6142</v>
      </c>
      <c r="D379" s="2">
        <f>IF(TXT!B379="","",TXT!B379)</f>
        <v>111330101507</v>
      </c>
      <c r="E379" t="str">
        <f>IF(B379="","",VLOOKUP(D379,AUXILIAR!$A$3:$C$1181,3,FALSE))</f>
        <v>JOSE CLAUDIO SOARES LIMA</v>
      </c>
      <c r="F379">
        <f>IF(A379="","",IF(Q379=1,VLOOKUP(A379,TXT!$A$2:$Q$3001,12,FALSE),0))</f>
        <v>131.4</v>
      </c>
      <c r="G379">
        <f>IF(A379="","",IF(Q379=1,VLOOKUP(A379,TXT!$A$2:$Q$3001,13,FALSE),0))</f>
        <v>0</v>
      </c>
      <c r="H379">
        <f t="shared" si="49"/>
        <v>0</v>
      </c>
      <c r="I379">
        <f t="shared" si="50"/>
        <v>0</v>
      </c>
      <c r="J379">
        <f>IF(A379="","",IF(Q379=2,VLOOKUP(A379,TXT!$A$2:$Q$3001,12,FALSE),0))</f>
        <v>0</v>
      </c>
      <c r="K379">
        <f>IF(A379="","",IF(Q379=2,VLOOKUP(A379,TXT!$A$2:$Q$3001,13,FALSE),0))</f>
        <v>0</v>
      </c>
      <c r="L379">
        <f t="shared" si="51"/>
        <v>0</v>
      </c>
      <c r="M379">
        <f t="shared" si="52"/>
        <v>0</v>
      </c>
      <c r="N379">
        <f t="shared" si="53"/>
        <v>0</v>
      </c>
      <c r="O379" s="1" t="str">
        <f t="shared" si="54"/>
        <v>20250630</v>
      </c>
      <c r="P379" t="str">
        <f t="shared" si="55"/>
        <v>PREMIO</v>
      </c>
      <c r="Q379">
        <f>IF(TXT!E379="","",TXT!G379)</f>
        <v>1</v>
      </c>
    </row>
    <row r="380" spans="1:17" x14ac:dyDescent="0.25">
      <c r="A380" s="2">
        <f t="shared" si="48"/>
        <v>1113301015072</v>
      </c>
      <c r="B380">
        <f>IF(TXT!F380="","",TXT!F380)</f>
        <v>6300</v>
      </c>
      <c r="C380">
        <f>IF(TXT!E380="","",TXT!E380)</f>
        <v>6142</v>
      </c>
      <c r="D380" s="2">
        <f>IF(TXT!B380="","",TXT!B380)</f>
        <v>111330101507</v>
      </c>
      <c r="E380" t="str">
        <f>IF(B380="","",VLOOKUP(D380,AUXILIAR!$A$3:$C$1181,3,FALSE))</f>
        <v>JOSE CLAUDIO SOARES LIMA</v>
      </c>
      <c r="F380">
        <f>IF(A380="","",IF(Q380=1,VLOOKUP(A380,TXT!$A$2:$Q$3001,12,FALSE),0))</f>
        <v>0</v>
      </c>
      <c r="G380">
        <f>IF(A380="","",IF(Q380=1,VLOOKUP(A380,TXT!$A$2:$Q$3001,13,FALSE),0))</f>
        <v>0</v>
      </c>
      <c r="H380">
        <f t="shared" si="49"/>
        <v>0</v>
      </c>
      <c r="I380">
        <f t="shared" si="50"/>
        <v>0</v>
      </c>
      <c r="J380">
        <f>IF(A380="","",IF(Q380=2,VLOOKUP(A380,TXT!$A$2:$Q$3001,12,FALSE),0))</f>
        <v>34.659999999999997</v>
      </c>
      <c r="K380">
        <f>IF(A380="","",IF(Q380=2,VLOOKUP(A380,TXT!$A$2:$Q$3001,13,FALSE),0))</f>
        <v>0</v>
      </c>
      <c r="L380">
        <f t="shared" si="51"/>
        <v>0</v>
      </c>
      <c r="M380">
        <f t="shared" si="52"/>
        <v>0</v>
      </c>
      <c r="N380">
        <f t="shared" si="53"/>
        <v>0</v>
      </c>
      <c r="O380" s="1" t="str">
        <f t="shared" si="54"/>
        <v>20250630</v>
      </c>
      <c r="P380" t="str">
        <f t="shared" si="55"/>
        <v>PREMIO</v>
      </c>
      <c r="Q380">
        <f>IF(TXT!E380="","",TXT!G380)</f>
        <v>2</v>
      </c>
    </row>
    <row r="381" spans="1:17" x14ac:dyDescent="0.25">
      <c r="A381" s="2">
        <f t="shared" si="48"/>
        <v>1114000001181</v>
      </c>
      <c r="B381">
        <f>IF(TXT!F381="","",TXT!F381)</f>
        <v>6300</v>
      </c>
      <c r="C381">
        <f>IF(TXT!E381="","",TXT!E381)</f>
        <v>6130</v>
      </c>
      <c r="D381" s="2">
        <f>IF(TXT!B381="","",TXT!B381)</f>
        <v>111400000118</v>
      </c>
      <c r="E381" t="str">
        <f>IF(B381="","",VLOOKUP(D381,AUXILIAR!$A$3:$C$1181,3,FALSE))</f>
        <v>ALENIR RODRIGUES DA CUNHA</v>
      </c>
      <c r="F381">
        <f>IF(A381="","",IF(Q381=1,VLOOKUP(A381,TXT!$A$2:$Q$3001,12,FALSE),0))</f>
        <v>60.59</v>
      </c>
      <c r="G381">
        <f>IF(A381="","",IF(Q381=1,VLOOKUP(A381,TXT!$A$2:$Q$3001,13,FALSE),0))</f>
        <v>0</v>
      </c>
      <c r="H381">
        <f t="shared" si="49"/>
        <v>0</v>
      </c>
      <c r="I381">
        <f t="shared" si="50"/>
        <v>0</v>
      </c>
      <c r="J381">
        <f>IF(A381="","",IF(Q381=2,VLOOKUP(A381,TXT!$A$2:$Q$3001,12,FALSE),0))</f>
        <v>0</v>
      </c>
      <c r="K381">
        <f>IF(A381="","",IF(Q381=2,VLOOKUP(A381,TXT!$A$2:$Q$3001,13,FALSE),0))</f>
        <v>0</v>
      </c>
      <c r="L381">
        <f t="shared" si="51"/>
        <v>0</v>
      </c>
      <c r="M381">
        <f t="shared" si="52"/>
        <v>0</v>
      </c>
      <c r="N381">
        <f t="shared" si="53"/>
        <v>0</v>
      </c>
      <c r="O381" s="1" t="str">
        <f t="shared" si="54"/>
        <v>20250630</v>
      </c>
      <c r="P381" t="str">
        <f t="shared" si="55"/>
        <v>PREMIO</v>
      </c>
      <c r="Q381">
        <f>IF(TXT!E381="","",TXT!G381)</f>
        <v>1</v>
      </c>
    </row>
    <row r="382" spans="1:17" x14ac:dyDescent="0.25">
      <c r="A382" s="2">
        <f t="shared" si="48"/>
        <v>1114000001182</v>
      </c>
      <c r="B382">
        <f>IF(TXT!F382="","",TXT!F382)</f>
        <v>6300</v>
      </c>
      <c r="C382">
        <f>IF(TXT!E382="","",TXT!E382)</f>
        <v>6130</v>
      </c>
      <c r="D382" s="2">
        <f>IF(TXT!B382="","",TXT!B382)</f>
        <v>111400000118</v>
      </c>
      <c r="E382" t="str">
        <f>IF(B382="","",VLOOKUP(D382,AUXILIAR!$A$3:$C$1181,3,FALSE))</f>
        <v>ALENIR RODRIGUES DA CUNHA</v>
      </c>
      <c r="F382">
        <f>IF(A382="","",IF(Q382=1,VLOOKUP(A382,TXT!$A$2:$Q$3001,12,FALSE),0))</f>
        <v>0</v>
      </c>
      <c r="G382">
        <f>IF(A382="","",IF(Q382=1,VLOOKUP(A382,TXT!$A$2:$Q$3001,13,FALSE),0))</f>
        <v>0</v>
      </c>
      <c r="H382">
        <f t="shared" si="49"/>
        <v>0</v>
      </c>
      <c r="I382">
        <f t="shared" si="50"/>
        <v>0</v>
      </c>
      <c r="J382">
        <f>IF(A382="","",IF(Q382=2,VLOOKUP(A382,TXT!$A$2:$Q$3001,12,FALSE),0))</f>
        <v>8.67</v>
      </c>
      <c r="K382">
        <f>IF(A382="","",IF(Q382=2,VLOOKUP(A382,TXT!$A$2:$Q$3001,13,FALSE),0))</f>
        <v>0</v>
      </c>
      <c r="L382">
        <f t="shared" si="51"/>
        <v>0</v>
      </c>
      <c r="M382">
        <f t="shared" si="52"/>
        <v>0</v>
      </c>
      <c r="N382">
        <f t="shared" si="53"/>
        <v>0</v>
      </c>
      <c r="O382" s="1" t="str">
        <f t="shared" si="54"/>
        <v>20250630</v>
      </c>
      <c r="P382" t="str">
        <f t="shared" si="55"/>
        <v>PREMIO</v>
      </c>
      <c r="Q382">
        <f>IF(TXT!E382="","",TXT!G382)</f>
        <v>2</v>
      </c>
    </row>
    <row r="383" spans="1:17" x14ac:dyDescent="0.25">
      <c r="A383" s="2">
        <f t="shared" si="48"/>
        <v>1116850202021</v>
      </c>
      <c r="B383">
        <f>IF(TXT!F383="","",TXT!F383)</f>
        <v>6300</v>
      </c>
      <c r="C383">
        <f>IF(TXT!E383="","",TXT!E383)</f>
        <v>6130</v>
      </c>
      <c r="D383" s="2">
        <f>IF(TXT!B383="","",TXT!B383)</f>
        <v>111685020202</v>
      </c>
      <c r="E383" t="str">
        <f>IF(B383="","",VLOOKUP(D383,AUXILIAR!$A$3:$C$1181,3,FALSE))</f>
        <v>ALEXANDRE PEREIRA MARINHO</v>
      </c>
      <c r="F383">
        <f>IF(A383="","",IF(Q383=1,VLOOKUP(A383,TXT!$A$2:$Q$3001,12,FALSE),0))</f>
        <v>8.3699999999999992</v>
      </c>
      <c r="G383">
        <f>IF(A383="","",IF(Q383=1,VLOOKUP(A383,TXT!$A$2:$Q$3001,13,FALSE),0))</f>
        <v>0</v>
      </c>
      <c r="H383">
        <f t="shared" si="49"/>
        <v>0</v>
      </c>
      <c r="I383">
        <f t="shared" si="50"/>
        <v>0</v>
      </c>
      <c r="J383">
        <f>IF(A383="","",IF(Q383=2,VLOOKUP(A383,TXT!$A$2:$Q$3001,12,FALSE),0))</f>
        <v>0</v>
      </c>
      <c r="K383">
        <f>IF(A383="","",IF(Q383=2,VLOOKUP(A383,TXT!$A$2:$Q$3001,13,FALSE),0))</f>
        <v>0</v>
      </c>
      <c r="L383">
        <f t="shared" si="51"/>
        <v>0</v>
      </c>
      <c r="M383">
        <f t="shared" si="52"/>
        <v>0</v>
      </c>
      <c r="N383">
        <f t="shared" si="53"/>
        <v>0</v>
      </c>
      <c r="O383" s="1" t="str">
        <f t="shared" si="54"/>
        <v>20250630</v>
      </c>
      <c r="P383" t="str">
        <f t="shared" si="55"/>
        <v>PREMIO</v>
      </c>
      <c r="Q383">
        <f>IF(TXT!E383="","",TXT!G383)</f>
        <v>1</v>
      </c>
    </row>
    <row r="384" spans="1:17" x14ac:dyDescent="0.25">
      <c r="A384" s="2">
        <f t="shared" si="48"/>
        <v>1116850202022</v>
      </c>
      <c r="B384">
        <f>IF(TXT!F384="","",TXT!F384)</f>
        <v>6300</v>
      </c>
      <c r="C384">
        <f>IF(TXT!E384="","",TXT!E384)</f>
        <v>6130</v>
      </c>
      <c r="D384" s="2">
        <f>IF(TXT!B384="","",TXT!B384)</f>
        <v>111685020202</v>
      </c>
      <c r="E384" t="str">
        <f>IF(B384="","",VLOOKUP(D384,AUXILIAR!$A$3:$C$1181,3,FALSE))</f>
        <v>ALEXANDRE PEREIRA MARINHO</v>
      </c>
      <c r="F384">
        <f>IF(A384="","",IF(Q384=1,VLOOKUP(A384,TXT!$A$2:$Q$3001,12,FALSE),0))</f>
        <v>0</v>
      </c>
      <c r="G384">
        <f>IF(A384="","",IF(Q384=1,VLOOKUP(A384,TXT!$A$2:$Q$3001,13,FALSE),0))</f>
        <v>0</v>
      </c>
      <c r="H384">
        <f t="shared" si="49"/>
        <v>0</v>
      </c>
      <c r="I384">
        <f t="shared" si="50"/>
        <v>0</v>
      </c>
      <c r="J384">
        <f>IF(A384="","",IF(Q384=2,VLOOKUP(A384,TXT!$A$2:$Q$3001,12,FALSE),0))</f>
        <v>10.76</v>
      </c>
      <c r="K384">
        <f>IF(A384="","",IF(Q384=2,VLOOKUP(A384,TXT!$A$2:$Q$3001,13,FALSE),0))</f>
        <v>0</v>
      </c>
      <c r="L384">
        <f t="shared" si="51"/>
        <v>0</v>
      </c>
      <c r="M384">
        <f t="shared" si="52"/>
        <v>0</v>
      </c>
      <c r="N384">
        <f t="shared" si="53"/>
        <v>0</v>
      </c>
      <c r="O384" s="1" t="str">
        <f t="shared" si="54"/>
        <v>20250630</v>
      </c>
      <c r="P384" t="str">
        <f t="shared" si="55"/>
        <v>PREMIO</v>
      </c>
      <c r="Q384">
        <f>IF(TXT!E384="","",TXT!G384)</f>
        <v>2</v>
      </c>
    </row>
    <row r="385" spans="1:17" x14ac:dyDescent="0.25">
      <c r="A385" s="2">
        <f t="shared" si="48"/>
        <v>1120750009101</v>
      </c>
      <c r="B385">
        <f>IF(TXT!F385="","",TXT!F385)</f>
        <v>6300</v>
      </c>
      <c r="C385">
        <f>IF(TXT!E385="","",TXT!E385)</f>
        <v>6130</v>
      </c>
      <c r="D385" s="2">
        <f>IF(TXT!B385="","",TXT!B385)</f>
        <v>112075000910</v>
      </c>
      <c r="E385" t="str">
        <f>IF(B385="","",VLOOKUP(D385,AUXILIAR!$A$3:$C$1181,3,FALSE))</f>
        <v>SOLANGE FERREIRA DA SILVA</v>
      </c>
      <c r="F385">
        <f>IF(A385="","",IF(Q385=1,VLOOKUP(A385,TXT!$A$2:$Q$3001,12,FALSE),0))</f>
        <v>22.53</v>
      </c>
      <c r="G385">
        <f>IF(A385="","",IF(Q385=1,VLOOKUP(A385,TXT!$A$2:$Q$3001,13,FALSE),0))</f>
        <v>0</v>
      </c>
      <c r="H385">
        <f t="shared" si="49"/>
        <v>0</v>
      </c>
      <c r="I385">
        <f t="shared" si="50"/>
        <v>0</v>
      </c>
      <c r="J385">
        <f>IF(A385="","",IF(Q385=2,VLOOKUP(A385,TXT!$A$2:$Q$3001,12,FALSE),0))</f>
        <v>0</v>
      </c>
      <c r="K385">
        <f>IF(A385="","",IF(Q385=2,VLOOKUP(A385,TXT!$A$2:$Q$3001,13,FALSE),0))</f>
        <v>0</v>
      </c>
      <c r="L385">
        <f t="shared" si="51"/>
        <v>0</v>
      </c>
      <c r="M385">
        <f t="shared" si="52"/>
        <v>0</v>
      </c>
      <c r="N385">
        <f t="shared" si="53"/>
        <v>0</v>
      </c>
      <c r="O385" s="1" t="str">
        <f t="shared" si="54"/>
        <v>20250630</v>
      </c>
      <c r="P385" t="str">
        <f t="shared" si="55"/>
        <v>PREMIO</v>
      </c>
      <c r="Q385">
        <f>IF(TXT!E385="","",TXT!G385)</f>
        <v>1</v>
      </c>
    </row>
    <row r="386" spans="1:17" x14ac:dyDescent="0.25">
      <c r="A386" s="2">
        <f t="shared" si="48"/>
        <v>1120750009102</v>
      </c>
      <c r="B386">
        <f>IF(TXT!F386="","",TXT!F386)</f>
        <v>6300</v>
      </c>
      <c r="C386">
        <f>IF(TXT!E386="","",TXT!E386)</f>
        <v>6130</v>
      </c>
      <c r="D386" s="2">
        <f>IF(TXT!B386="","",TXT!B386)</f>
        <v>112075000910</v>
      </c>
      <c r="E386" t="str">
        <f>IF(B386="","",VLOOKUP(D386,AUXILIAR!$A$3:$C$1181,3,FALSE))</f>
        <v>SOLANGE FERREIRA DA SILVA</v>
      </c>
      <c r="F386">
        <f>IF(A386="","",IF(Q386=1,VLOOKUP(A386,TXT!$A$2:$Q$3001,12,FALSE),0))</f>
        <v>0</v>
      </c>
      <c r="G386">
        <f>IF(A386="","",IF(Q386=1,VLOOKUP(A386,TXT!$A$2:$Q$3001,13,FALSE),0))</f>
        <v>0</v>
      </c>
      <c r="H386">
        <f t="shared" si="49"/>
        <v>0</v>
      </c>
      <c r="I386">
        <f t="shared" si="50"/>
        <v>0</v>
      </c>
      <c r="J386">
        <f>IF(A386="","",IF(Q386=2,VLOOKUP(A386,TXT!$A$2:$Q$3001,12,FALSE),0))</f>
        <v>38.770000000000003</v>
      </c>
      <c r="K386">
        <f>IF(A386="","",IF(Q386=2,VLOOKUP(A386,TXT!$A$2:$Q$3001,13,FALSE),0))</f>
        <v>0</v>
      </c>
      <c r="L386">
        <f t="shared" si="51"/>
        <v>0</v>
      </c>
      <c r="M386">
        <f t="shared" si="52"/>
        <v>0</v>
      </c>
      <c r="N386">
        <f t="shared" si="53"/>
        <v>0</v>
      </c>
      <c r="O386" s="1" t="str">
        <f t="shared" si="54"/>
        <v>20250630</v>
      </c>
      <c r="P386" t="str">
        <f t="shared" si="55"/>
        <v>PREMIO</v>
      </c>
      <c r="Q386">
        <f>IF(TXT!E386="","",TXT!G386)</f>
        <v>2</v>
      </c>
    </row>
    <row r="387" spans="1:17" x14ac:dyDescent="0.25">
      <c r="A387" s="2">
        <f t="shared" ref="A387:A450" si="56">IF(B387="","",D387*10+Q387)</f>
        <v>1121150194141</v>
      </c>
      <c r="B387">
        <f>IF(TXT!F387="","",TXT!F387)</f>
        <v>6300</v>
      </c>
      <c r="C387">
        <f>IF(TXT!E387="","",TXT!E387)</f>
        <v>6130</v>
      </c>
      <c r="D387" s="2">
        <f>IF(TXT!B387="","",TXT!B387)</f>
        <v>112115019414</v>
      </c>
      <c r="E387" t="str">
        <f>IF(B387="","",VLOOKUP(D387,AUXILIAR!$A$3:$C$1181,3,FALSE))</f>
        <v>CRISTIANO GONCALVES DE ABREU</v>
      </c>
      <c r="F387">
        <f>IF(A387="","",IF(Q387=1,VLOOKUP(A387,TXT!$A$2:$Q$3001,12,FALSE),0))</f>
        <v>149.96</v>
      </c>
      <c r="G387">
        <f>IF(A387="","",IF(Q387=1,VLOOKUP(A387,TXT!$A$2:$Q$3001,13,FALSE),0))</f>
        <v>0</v>
      </c>
      <c r="H387">
        <f t="shared" ref="H387:H450" si="57">IF(A387="","",0)</f>
        <v>0</v>
      </c>
      <c r="I387">
        <f t="shared" ref="I387:I450" si="58">IF(A387="","",0)</f>
        <v>0</v>
      </c>
      <c r="J387">
        <f>IF(A387="","",IF(Q387=2,VLOOKUP(A387,TXT!$A$2:$Q$3001,12,FALSE),0))</f>
        <v>0</v>
      </c>
      <c r="K387">
        <f>IF(A387="","",IF(Q387=2,VLOOKUP(A387,TXT!$A$2:$Q$3001,13,FALSE),0))</f>
        <v>0</v>
      </c>
      <c r="L387">
        <f t="shared" ref="L387:L450" si="59">IF(A387="","",0)</f>
        <v>0</v>
      </c>
      <c r="M387">
        <f t="shared" ref="M387:M450" si="60">IF(A387="","",0)</f>
        <v>0</v>
      </c>
      <c r="N387">
        <f t="shared" ref="N387:N450" si="61">IF(B387="","",0)</f>
        <v>0</v>
      </c>
      <c r="O387" s="1" t="str">
        <f t="shared" ref="O387:O450" si="62">IF(A387="","",TEXT($U$1,"AAAA")&amp;TEXT($U$1,"MM")&amp;TEXT($U$1,"DD"))</f>
        <v>20250630</v>
      </c>
      <c r="P387" t="str">
        <f t="shared" ref="P387:P450" si="63">IF(A387="","","PREMIO")</f>
        <v>PREMIO</v>
      </c>
      <c r="Q387">
        <f>IF(TXT!E387="","",TXT!G387)</f>
        <v>1</v>
      </c>
    </row>
    <row r="388" spans="1:17" x14ac:dyDescent="0.25">
      <c r="A388" s="2">
        <f t="shared" si="56"/>
        <v>1121150194142</v>
      </c>
      <c r="B388">
        <f>IF(TXT!F388="","",TXT!F388)</f>
        <v>6300</v>
      </c>
      <c r="C388">
        <f>IF(TXT!E388="","",TXT!E388)</f>
        <v>6130</v>
      </c>
      <c r="D388" s="2">
        <f>IF(TXT!B388="","",TXT!B388)</f>
        <v>112115019414</v>
      </c>
      <c r="E388" t="str">
        <f>IF(B388="","",VLOOKUP(D388,AUXILIAR!$A$3:$C$1181,3,FALSE))</f>
        <v>CRISTIANO GONCALVES DE ABREU</v>
      </c>
      <c r="F388">
        <f>IF(A388="","",IF(Q388=1,VLOOKUP(A388,TXT!$A$2:$Q$3001,12,FALSE),0))</f>
        <v>0</v>
      </c>
      <c r="G388">
        <f>IF(A388="","",IF(Q388=1,VLOOKUP(A388,TXT!$A$2:$Q$3001,13,FALSE),0))</f>
        <v>0</v>
      </c>
      <c r="H388">
        <f t="shared" si="57"/>
        <v>0</v>
      </c>
      <c r="I388">
        <f t="shared" si="58"/>
        <v>0</v>
      </c>
      <c r="J388">
        <f>IF(A388="","",IF(Q388=2,VLOOKUP(A388,TXT!$A$2:$Q$3001,12,FALSE),0))</f>
        <v>28.44</v>
      </c>
      <c r="K388">
        <f>IF(A388="","",IF(Q388=2,VLOOKUP(A388,TXT!$A$2:$Q$3001,13,FALSE),0))</f>
        <v>0</v>
      </c>
      <c r="L388">
        <f t="shared" si="59"/>
        <v>0</v>
      </c>
      <c r="M388">
        <f t="shared" si="60"/>
        <v>0</v>
      </c>
      <c r="N388">
        <f t="shared" si="61"/>
        <v>0</v>
      </c>
      <c r="O388" s="1" t="str">
        <f t="shared" si="62"/>
        <v>20250630</v>
      </c>
      <c r="P388" t="str">
        <f t="shared" si="63"/>
        <v>PREMIO</v>
      </c>
      <c r="Q388">
        <f>IF(TXT!E388="","",TXT!G388)</f>
        <v>2</v>
      </c>
    </row>
    <row r="389" spans="1:17" x14ac:dyDescent="0.25">
      <c r="A389" s="2">
        <f t="shared" si="56"/>
        <v>1121860000061</v>
      </c>
      <c r="B389">
        <f>IF(TXT!F389="","",TXT!F389)</f>
        <v>6300</v>
      </c>
      <c r="C389">
        <f>IF(TXT!E389="","",TXT!E389)</f>
        <v>6130</v>
      </c>
      <c r="D389" s="2">
        <f>IF(TXT!B389="","",TXT!B389)</f>
        <v>112186000006</v>
      </c>
      <c r="E389" t="str">
        <f>IF(B389="","",VLOOKUP(D389,AUXILIAR!$A$3:$C$1181,3,FALSE))</f>
        <v>ALUIZIO NUNES DOS SANTOS</v>
      </c>
      <c r="F389">
        <f>IF(A389="","",IF(Q389=1,VLOOKUP(A389,TXT!$A$2:$Q$3001,12,FALSE),0))</f>
        <v>10.68</v>
      </c>
      <c r="G389">
        <f>IF(A389="","",IF(Q389=1,VLOOKUP(A389,TXT!$A$2:$Q$3001,13,FALSE),0))</f>
        <v>0</v>
      </c>
      <c r="H389">
        <f t="shared" si="57"/>
        <v>0</v>
      </c>
      <c r="I389">
        <f t="shared" si="58"/>
        <v>0</v>
      </c>
      <c r="J389">
        <f>IF(A389="","",IF(Q389=2,VLOOKUP(A389,TXT!$A$2:$Q$3001,12,FALSE),0))</f>
        <v>0</v>
      </c>
      <c r="K389">
        <f>IF(A389="","",IF(Q389=2,VLOOKUP(A389,TXT!$A$2:$Q$3001,13,FALSE),0))</f>
        <v>0</v>
      </c>
      <c r="L389">
        <f t="shared" si="59"/>
        <v>0</v>
      </c>
      <c r="M389">
        <f t="shared" si="60"/>
        <v>0</v>
      </c>
      <c r="N389">
        <f t="shared" si="61"/>
        <v>0</v>
      </c>
      <c r="O389" s="1" t="str">
        <f t="shared" si="62"/>
        <v>20250630</v>
      </c>
      <c r="P389" t="str">
        <f t="shared" si="63"/>
        <v>PREMIO</v>
      </c>
      <c r="Q389">
        <f>IF(TXT!E389="","",TXT!G389)</f>
        <v>1</v>
      </c>
    </row>
    <row r="390" spans="1:17" x14ac:dyDescent="0.25">
      <c r="A390" s="2">
        <f t="shared" si="56"/>
        <v>1121860000062</v>
      </c>
      <c r="B390">
        <f>IF(TXT!F390="","",TXT!F390)</f>
        <v>6300</v>
      </c>
      <c r="C390">
        <f>IF(TXT!E390="","",TXT!E390)</f>
        <v>6130</v>
      </c>
      <c r="D390" s="2">
        <f>IF(TXT!B390="","",TXT!B390)</f>
        <v>112186000006</v>
      </c>
      <c r="E390" t="str">
        <f>IF(B390="","",VLOOKUP(D390,AUXILIAR!$A$3:$C$1181,3,FALSE))</f>
        <v>ALUIZIO NUNES DOS SANTOS</v>
      </c>
      <c r="F390">
        <f>IF(A390="","",IF(Q390=1,VLOOKUP(A390,TXT!$A$2:$Q$3001,12,FALSE),0))</f>
        <v>0</v>
      </c>
      <c r="G390">
        <f>IF(A390="","",IF(Q390=1,VLOOKUP(A390,TXT!$A$2:$Q$3001,13,FALSE),0))</f>
        <v>0</v>
      </c>
      <c r="H390">
        <f t="shared" si="57"/>
        <v>0</v>
      </c>
      <c r="I390">
        <f t="shared" si="58"/>
        <v>0</v>
      </c>
      <c r="J390">
        <f>IF(A390="","",IF(Q390=2,VLOOKUP(A390,TXT!$A$2:$Q$3001,12,FALSE),0))</f>
        <v>16.559999999999999</v>
      </c>
      <c r="K390">
        <f>IF(A390="","",IF(Q390=2,VLOOKUP(A390,TXT!$A$2:$Q$3001,13,FALSE),0))</f>
        <v>0</v>
      </c>
      <c r="L390">
        <f t="shared" si="59"/>
        <v>0</v>
      </c>
      <c r="M390">
        <f t="shared" si="60"/>
        <v>0</v>
      </c>
      <c r="N390">
        <f t="shared" si="61"/>
        <v>0</v>
      </c>
      <c r="O390" s="1" t="str">
        <f t="shared" si="62"/>
        <v>20250630</v>
      </c>
      <c r="P390" t="str">
        <f t="shared" si="63"/>
        <v>PREMIO</v>
      </c>
      <c r="Q390">
        <f>IF(TXT!E390="","",TXT!G390)</f>
        <v>2</v>
      </c>
    </row>
    <row r="391" spans="1:17" x14ac:dyDescent="0.25">
      <c r="A391" s="2">
        <f t="shared" si="56"/>
        <v>1124315000891</v>
      </c>
      <c r="B391">
        <f>IF(TXT!F391="","",TXT!F391)</f>
        <v>6300</v>
      </c>
      <c r="C391">
        <f>IF(TXT!E391="","",TXT!E391)</f>
        <v>6130</v>
      </c>
      <c r="D391" s="2">
        <f>IF(TXT!B391="","",TXT!B391)</f>
        <v>112431500089</v>
      </c>
      <c r="E391" t="str">
        <f>IF(B391="","",VLOOKUP(D391,AUXILIAR!$A$3:$C$1181,3,FALSE))</f>
        <v>LUCIANO DA SILVA FERNANDES</v>
      </c>
      <c r="F391">
        <f>IF(A391="","",IF(Q391=1,VLOOKUP(A391,TXT!$A$2:$Q$3001,12,FALSE),0))</f>
        <v>27.14</v>
      </c>
      <c r="G391">
        <f>IF(A391="","",IF(Q391=1,VLOOKUP(A391,TXT!$A$2:$Q$3001,13,FALSE),0))</f>
        <v>0</v>
      </c>
      <c r="H391">
        <f t="shared" si="57"/>
        <v>0</v>
      </c>
      <c r="I391">
        <f t="shared" si="58"/>
        <v>0</v>
      </c>
      <c r="J391">
        <f>IF(A391="","",IF(Q391=2,VLOOKUP(A391,TXT!$A$2:$Q$3001,12,FALSE),0))</f>
        <v>0</v>
      </c>
      <c r="K391">
        <f>IF(A391="","",IF(Q391=2,VLOOKUP(A391,TXT!$A$2:$Q$3001,13,FALSE),0))</f>
        <v>0</v>
      </c>
      <c r="L391">
        <f t="shared" si="59"/>
        <v>0</v>
      </c>
      <c r="M391">
        <f t="shared" si="60"/>
        <v>0</v>
      </c>
      <c r="N391">
        <f t="shared" si="61"/>
        <v>0</v>
      </c>
      <c r="O391" s="1" t="str">
        <f t="shared" si="62"/>
        <v>20250630</v>
      </c>
      <c r="P391" t="str">
        <f t="shared" si="63"/>
        <v>PREMIO</v>
      </c>
      <c r="Q391">
        <f>IF(TXT!E391="","",TXT!G391)</f>
        <v>1</v>
      </c>
    </row>
    <row r="392" spans="1:17" x14ac:dyDescent="0.25">
      <c r="A392" s="2">
        <f t="shared" si="56"/>
        <v>1124315000892</v>
      </c>
      <c r="B392">
        <f>IF(TXT!F392="","",TXT!F392)</f>
        <v>6300</v>
      </c>
      <c r="C392">
        <f>IF(TXT!E392="","",TXT!E392)</f>
        <v>6130</v>
      </c>
      <c r="D392" s="2">
        <f>IF(TXT!B392="","",TXT!B392)</f>
        <v>112431500089</v>
      </c>
      <c r="E392" t="str">
        <f>IF(B392="","",VLOOKUP(D392,AUXILIAR!$A$3:$C$1181,3,FALSE))</f>
        <v>LUCIANO DA SILVA FERNANDES</v>
      </c>
      <c r="F392">
        <f>IF(A392="","",IF(Q392=1,VLOOKUP(A392,TXT!$A$2:$Q$3001,12,FALSE),0))</f>
        <v>0</v>
      </c>
      <c r="G392">
        <f>IF(A392="","",IF(Q392=1,VLOOKUP(A392,TXT!$A$2:$Q$3001,13,FALSE),0))</f>
        <v>0</v>
      </c>
      <c r="H392">
        <f t="shared" si="57"/>
        <v>0</v>
      </c>
      <c r="I392">
        <f t="shared" si="58"/>
        <v>0</v>
      </c>
      <c r="J392">
        <f>IF(A392="","",IF(Q392=2,VLOOKUP(A392,TXT!$A$2:$Q$3001,12,FALSE),0))</f>
        <v>13.9</v>
      </c>
      <c r="K392">
        <f>IF(A392="","",IF(Q392=2,VLOOKUP(A392,TXT!$A$2:$Q$3001,13,FALSE),0))</f>
        <v>0</v>
      </c>
      <c r="L392">
        <f t="shared" si="59"/>
        <v>0</v>
      </c>
      <c r="M392">
        <f t="shared" si="60"/>
        <v>0</v>
      </c>
      <c r="N392">
        <f t="shared" si="61"/>
        <v>0</v>
      </c>
      <c r="O392" s="1" t="str">
        <f t="shared" si="62"/>
        <v>20250630</v>
      </c>
      <c r="P392" t="str">
        <f t="shared" si="63"/>
        <v>PREMIO</v>
      </c>
      <c r="Q392">
        <f>IF(TXT!E392="","",TXT!G392)</f>
        <v>2</v>
      </c>
    </row>
    <row r="393" spans="1:17" x14ac:dyDescent="0.25">
      <c r="A393" s="2">
        <f t="shared" si="56"/>
        <v>1124480050881</v>
      </c>
      <c r="B393">
        <f>IF(TXT!F393="","",TXT!F393)</f>
        <v>6300</v>
      </c>
      <c r="C393">
        <f>IF(TXT!E393="","",TXT!E393)</f>
        <v>6130</v>
      </c>
      <c r="D393" s="2">
        <f>IF(TXT!B393="","",TXT!B393)</f>
        <v>112448005088</v>
      </c>
      <c r="E393" t="str">
        <f>IF(B393="","",VLOOKUP(D393,AUXILIAR!$A$3:$C$1181,3,FALSE))</f>
        <v>ROSANA AMARO DA SILVA</v>
      </c>
      <c r="F393">
        <f>IF(A393="","",IF(Q393=1,VLOOKUP(A393,TXT!$A$2:$Q$3001,12,FALSE),0))</f>
        <v>9.4499999999999993</v>
      </c>
      <c r="G393">
        <f>IF(A393="","",IF(Q393=1,VLOOKUP(A393,TXT!$A$2:$Q$3001,13,FALSE),0))</f>
        <v>0</v>
      </c>
      <c r="H393">
        <f t="shared" si="57"/>
        <v>0</v>
      </c>
      <c r="I393">
        <f t="shared" si="58"/>
        <v>0</v>
      </c>
      <c r="J393">
        <f>IF(A393="","",IF(Q393=2,VLOOKUP(A393,TXT!$A$2:$Q$3001,12,FALSE),0))</f>
        <v>0</v>
      </c>
      <c r="K393">
        <f>IF(A393="","",IF(Q393=2,VLOOKUP(A393,TXT!$A$2:$Q$3001,13,FALSE),0))</f>
        <v>0</v>
      </c>
      <c r="L393">
        <f t="shared" si="59"/>
        <v>0</v>
      </c>
      <c r="M393">
        <f t="shared" si="60"/>
        <v>0</v>
      </c>
      <c r="N393">
        <f t="shared" si="61"/>
        <v>0</v>
      </c>
      <c r="O393" s="1" t="str">
        <f t="shared" si="62"/>
        <v>20250630</v>
      </c>
      <c r="P393" t="str">
        <f t="shared" si="63"/>
        <v>PREMIO</v>
      </c>
      <c r="Q393">
        <f>IF(TXT!E393="","",TXT!G393)</f>
        <v>1</v>
      </c>
    </row>
    <row r="394" spans="1:17" x14ac:dyDescent="0.25">
      <c r="A394" s="2">
        <f t="shared" si="56"/>
        <v>1124480050882</v>
      </c>
      <c r="B394">
        <f>IF(TXT!F394="","",TXT!F394)</f>
        <v>6300</v>
      </c>
      <c r="C394">
        <f>IF(TXT!E394="","",TXT!E394)</f>
        <v>6130</v>
      </c>
      <c r="D394" s="2">
        <f>IF(TXT!B394="","",TXT!B394)</f>
        <v>112448005088</v>
      </c>
      <c r="E394" t="str">
        <f>IF(B394="","",VLOOKUP(D394,AUXILIAR!$A$3:$C$1181,3,FALSE))</f>
        <v>ROSANA AMARO DA SILVA</v>
      </c>
      <c r="F394">
        <f>IF(A394="","",IF(Q394=1,VLOOKUP(A394,TXT!$A$2:$Q$3001,12,FALSE),0))</f>
        <v>0</v>
      </c>
      <c r="G394">
        <f>IF(A394="","",IF(Q394=1,VLOOKUP(A394,TXT!$A$2:$Q$3001,13,FALSE),0))</f>
        <v>0</v>
      </c>
      <c r="H394">
        <f t="shared" si="57"/>
        <v>0</v>
      </c>
      <c r="I394">
        <f t="shared" si="58"/>
        <v>0</v>
      </c>
      <c r="J394">
        <f>IF(A394="","",IF(Q394=2,VLOOKUP(A394,TXT!$A$2:$Q$3001,12,FALSE),0))</f>
        <v>15.17</v>
      </c>
      <c r="K394">
        <f>IF(A394="","",IF(Q394=2,VLOOKUP(A394,TXT!$A$2:$Q$3001,13,FALSE),0))</f>
        <v>0</v>
      </c>
      <c r="L394">
        <f t="shared" si="59"/>
        <v>0</v>
      </c>
      <c r="M394">
        <f t="shared" si="60"/>
        <v>0</v>
      </c>
      <c r="N394">
        <f t="shared" si="61"/>
        <v>0</v>
      </c>
      <c r="O394" s="1" t="str">
        <f t="shared" si="62"/>
        <v>20250630</v>
      </c>
      <c r="P394" t="str">
        <f t="shared" si="63"/>
        <v>PREMIO</v>
      </c>
      <c r="Q394">
        <f>IF(TXT!E394="","",TXT!G394)</f>
        <v>2</v>
      </c>
    </row>
    <row r="395" spans="1:17" x14ac:dyDescent="0.25">
      <c r="A395" s="2">
        <f t="shared" si="56"/>
        <v>1128400304561</v>
      </c>
      <c r="B395">
        <f>IF(TXT!F395="","",TXT!F395)</f>
        <v>6300</v>
      </c>
      <c r="C395">
        <f>IF(TXT!E395="","",TXT!E395)</f>
        <v>6142</v>
      </c>
      <c r="D395" s="2">
        <f>IF(TXT!B395="","",TXT!B395)</f>
        <v>112840030456</v>
      </c>
      <c r="E395" t="str">
        <f>IF(B395="","",VLOOKUP(D395,AUXILIAR!$A$3:$C$1181,3,FALSE))</f>
        <v>MARIA JOSE FERNANDES DE MENDONCA</v>
      </c>
      <c r="F395">
        <f>IF(A395="","",IF(Q395=1,VLOOKUP(A395,TXT!$A$2:$Q$3001,12,FALSE),0))</f>
        <v>39.229999999999997</v>
      </c>
      <c r="G395">
        <f>IF(A395="","",IF(Q395=1,VLOOKUP(A395,TXT!$A$2:$Q$3001,13,FALSE),0))</f>
        <v>0</v>
      </c>
      <c r="H395">
        <f t="shared" si="57"/>
        <v>0</v>
      </c>
      <c r="I395">
        <f t="shared" si="58"/>
        <v>0</v>
      </c>
      <c r="J395">
        <f>IF(A395="","",IF(Q395=2,VLOOKUP(A395,TXT!$A$2:$Q$3001,12,FALSE),0))</f>
        <v>0</v>
      </c>
      <c r="K395">
        <f>IF(A395="","",IF(Q395=2,VLOOKUP(A395,TXT!$A$2:$Q$3001,13,FALSE),0))</f>
        <v>0</v>
      </c>
      <c r="L395">
        <f t="shared" si="59"/>
        <v>0</v>
      </c>
      <c r="M395">
        <f t="shared" si="60"/>
        <v>0</v>
      </c>
      <c r="N395">
        <f t="shared" si="61"/>
        <v>0</v>
      </c>
      <c r="O395" s="1" t="str">
        <f t="shared" si="62"/>
        <v>20250630</v>
      </c>
      <c r="P395" t="str">
        <f t="shared" si="63"/>
        <v>PREMIO</v>
      </c>
      <c r="Q395">
        <f>IF(TXT!E395="","",TXT!G395)</f>
        <v>1</v>
      </c>
    </row>
    <row r="396" spans="1:17" x14ac:dyDescent="0.25">
      <c r="A396" s="2">
        <f t="shared" si="56"/>
        <v>1128400304562</v>
      </c>
      <c r="B396">
        <f>IF(TXT!F396="","",TXT!F396)</f>
        <v>6300</v>
      </c>
      <c r="C396">
        <f>IF(TXT!E396="","",TXT!E396)</f>
        <v>6142</v>
      </c>
      <c r="D396" s="2">
        <f>IF(TXT!B396="","",TXT!B396)</f>
        <v>112840030456</v>
      </c>
      <c r="E396" t="str">
        <f>IF(B396="","",VLOOKUP(D396,AUXILIAR!$A$3:$C$1181,3,FALSE))</f>
        <v>MARIA JOSE FERNANDES DE MENDONCA</v>
      </c>
      <c r="F396">
        <f>IF(A396="","",IF(Q396=1,VLOOKUP(A396,TXT!$A$2:$Q$3001,12,FALSE),0))</f>
        <v>0</v>
      </c>
      <c r="G396">
        <f>IF(A396="","",IF(Q396=1,VLOOKUP(A396,TXT!$A$2:$Q$3001,13,FALSE),0))</f>
        <v>0</v>
      </c>
      <c r="H396">
        <f t="shared" si="57"/>
        <v>0</v>
      </c>
      <c r="I396">
        <f t="shared" si="58"/>
        <v>0</v>
      </c>
      <c r="J396">
        <f>IF(A396="","",IF(Q396=2,VLOOKUP(A396,TXT!$A$2:$Q$3001,12,FALSE),0))</f>
        <v>22.22</v>
      </c>
      <c r="K396">
        <f>IF(A396="","",IF(Q396=2,VLOOKUP(A396,TXT!$A$2:$Q$3001,13,FALSE),0))</f>
        <v>0</v>
      </c>
      <c r="L396">
        <f t="shared" si="59"/>
        <v>0</v>
      </c>
      <c r="M396">
        <f t="shared" si="60"/>
        <v>0</v>
      </c>
      <c r="N396">
        <f t="shared" si="61"/>
        <v>0</v>
      </c>
      <c r="O396" s="1" t="str">
        <f t="shared" si="62"/>
        <v>20250630</v>
      </c>
      <c r="P396" t="str">
        <f t="shared" si="63"/>
        <v>PREMIO</v>
      </c>
      <c r="Q396">
        <f>IF(TXT!E396="","",TXT!G396)</f>
        <v>2</v>
      </c>
    </row>
    <row r="397" spans="1:17" x14ac:dyDescent="0.25">
      <c r="A397" s="2">
        <f t="shared" si="56"/>
        <v>1132600004831</v>
      </c>
      <c r="B397">
        <f>IF(TXT!F397="","",TXT!F397)</f>
        <v>6300</v>
      </c>
      <c r="C397">
        <f>IF(TXT!E397="","",TXT!E397)</f>
        <v>6130</v>
      </c>
      <c r="D397" s="2">
        <f>IF(TXT!B397="","",TXT!B397)</f>
        <v>113260000483</v>
      </c>
      <c r="E397" t="str">
        <f>IF(B397="","",VLOOKUP(D397,AUXILIAR!$A$3:$C$1181,3,FALSE))</f>
        <v>LUIZ WESLEY DA CRUZ COSTA</v>
      </c>
      <c r="F397">
        <f>IF(A397="","",IF(Q397=1,VLOOKUP(A397,TXT!$A$2:$Q$3001,12,FALSE),0))</f>
        <v>16.36</v>
      </c>
      <c r="G397">
        <f>IF(A397="","",IF(Q397=1,VLOOKUP(A397,TXT!$A$2:$Q$3001,13,FALSE),0))</f>
        <v>0</v>
      </c>
      <c r="H397">
        <f t="shared" si="57"/>
        <v>0</v>
      </c>
      <c r="I397">
        <f t="shared" si="58"/>
        <v>0</v>
      </c>
      <c r="J397">
        <f>IF(A397="","",IF(Q397=2,VLOOKUP(A397,TXT!$A$2:$Q$3001,12,FALSE),0))</f>
        <v>0</v>
      </c>
      <c r="K397">
        <f>IF(A397="","",IF(Q397=2,VLOOKUP(A397,TXT!$A$2:$Q$3001,13,FALSE),0))</f>
        <v>0</v>
      </c>
      <c r="L397">
        <f t="shared" si="59"/>
        <v>0</v>
      </c>
      <c r="M397">
        <f t="shared" si="60"/>
        <v>0</v>
      </c>
      <c r="N397">
        <f t="shared" si="61"/>
        <v>0</v>
      </c>
      <c r="O397" s="1" t="str">
        <f t="shared" si="62"/>
        <v>20250630</v>
      </c>
      <c r="P397" t="str">
        <f t="shared" si="63"/>
        <v>PREMIO</v>
      </c>
      <c r="Q397">
        <f>IF(TXT!E397="","",TXT!G397)</f>
        <v>1</v>
      </c>
    </row>
    <row r="398" spans="1:17" x14ac:dyDescent="0.25">
      <c r="A398" s="2">
        <f t="shared" si="56"/>
        <v>1132600004832</v>
      </c>
      <c r="B398">
        <f>IF(TXT!F398="","",TXT!F398)</f>
        <v>6300</v>
      </c>
      <c r="C398">
        <f>IF(TXT!E398="","",TXT!E398)</f>
        <v>6130</v>
      </c>
      <c r="D398" s="2">
        <f>IF(TXT!B398="","",TXT!B398)</f>
        <v>113260000483</v>
      </c>
      <c r="E398" t="str">
        <f>IF(B398="","",VLOOKUP(D398,AUXILIAR!$A$3:$C$1181,3,FALSE))</f>
        <v>LUIZ WESLEY DA CRUZ COSTA</v>
      </c>
      <c r="F398">
        <f>IF(A398="","",IF(Q398=1,VLOOKUP(A398,TXT!$A$2:$Q$3001,12,FALSE),0))</f>
        <v>0</v>
      </c>
      <c r="G398">
        <f>IF(A398="","",IF(Q398=1,VLOOKUP(A398,TXT!$A$2:$Q$3001,13,FALSE),0))</f>
        <v>0</v>
      </c>
      <c r="H398">
        <f t="shared" si="57"/>
        <v>0</v>
      </c>
      <c r="I398">
        <f t="shared" si="58"/>
        <v>0</v>
      </c>
      <c r="J398">
        <f>IF(A398="","",IF(Q398=2,VLOOKUP(A398,TXT!$A$2:$Q$3001,12,FALSE),0))</f>
        <v>21.03</v>
      </c>
      <c r="K398">
        <f>IF(A398="","",IF(Q398=2,VLOOKUP(A398,TXT!$A$2:$Q$3001,13,FALSE),0))</f>
        <v>0</v>
      </c>
      <c r="L398">
        <f t="shared" si="59"/>
        <v>0</v>
      </c>
      <c r="M398">
        <f t="shared" si="60"/>
        <v>0</v>
      </c>
      <c r="N398">
        <f t="shared" si="61"/>
        <v>0</v>
      </c>
      <c r="O398" s="1" t="str">
        <f t="shared" si="62"/>
        <v>20250630</v>
      </c>
      <c r="P398" t="str">
        <f t="shared" si="63"/>
        <v>PREMIO</v>
      </c>
      <c r="Q398">
        <f>IF(TXT!E398="","",TXT!G398)</f>
        <v>2</v>
      </c>
    </row>
    <row r="399" spans="1:17" x14ac:dyDescent="0.25">
      <c r="A399" s="2">
        <f t="shared" si="56"/>
        <v>1132630003491</v>
      </c>
      <c r="B399">
        <f>IF(TXT!F399="","",TXT!F399)</f>
        <v>6300</v>
      </c>
      <c r="C399">
        <f>IF(TXT!E399="","",TXT!E399)</f>
        <v>6130</v>
      </c>
      <c r="D399" s="2">
        <f>IF(TXT!B399="","",TXT!B399)</f>
        <v>113263000349</v>
      </c>
      <c r="E399" t="str">
        <f>IF(B399="","",VLOOKUP(D399,AUXILIAR!$A$3:$C$1181,3,FALSE))</f>
        <v>MILTON DE LUNA ARAUJO</v>
      </c>
      <c r="F399">
        <f>IF(A399="","",IF(Q399=1,VLOOKUP(A399,TXT!$A$2:$Q$3001,12,FALSE),0))</f>
        <v>1.78</v>
      </c>
      <c r="G399">
        <f>IF(A399="","",IF(Q399=1,VLOOKUP(A399,TXT!$A$2:$Q$3001,13,FALSE),0))</f>
        <v>0</v>
      </c>
      <c r="H399">
        <f t="shared" si="57"/>
        <v>0</v>
      </c>
      <c r="I399">
        <f t="shared" si="58"/>
        <v>0</v>
      </c>
      <c r="J399">
        <f>IF(A399="","",IF(Q399=2,VLOOKUP(A399,TXT!$A$2:$Q$3001,12,FALSE),0))</f>
        <v>0</v>
      </c>
      <c r="K399">
        <f>IF(A399="","",IF(Q399=2,VLOOKUP(A399,TXT!$A$2:$Q$3001,13,FALSE),0))</f>
        <v>0</v>
      </c>
      <c r="L399">
        <f t="shared" si="59"/>
        <v>0</v>
      </c>
      <c r="M399">
        <f t="shared" si="60"/>
        <v>0</v>
      </c>
      <c r="N399">
        <f t="shared" si="61"/>
        <v>0</v>
      </c>
      <c r="O399" s="1" t="str">
        <f t="shared" si="62"/>
        <v>20250630</v>
      </c>
      <c r="P399" t="str">
        <f t="shared" si="63"/>
        <v>PREMIO</v>
      </c>
      <c r="Q399">
        <f>IF(TXT!E399="","",TXT!G399)</f>
        <v>1</v>
      </c>
    </row>
    <row r="400" spans="1:17" x14ac:dyDescent="0.25">
      <c r="A400" s="2">
        <f t="shared" si="56"/>
        <v>1132630003492</v>
      </c>
      <c r="B400">
        <f>IF(TXT!F400="","",TXT!F400)</f>
        <v>6300</v>
      </c>
      <c r="C400">
        <f>IF(TXT!E400="","",TXT!E400)</f>
        <v>6130</v>
      </c>
      <c r="D400" s="2">
        <f>IF(TXT!B400="","",TXT!B400)</f>
        <v>113263000349</v>
      </c>
      <c r="E400" t="str">
        <f>IF(B400="","",VLOOKUP(D400,AUXILIAR!$A$3:$C$1181,3,FALSE))</f>
        <v>MILTON DE LUNA ARAUJO</v>
      </c>
      <c r="F400">
        <f>IF(A400="","",IF(Q400=1,VLOOKUP(A400,TXT!$A$2:$Q$3001,12,FALSE),0))</f>
        <v>0</v>
      </c>
      <c r="G400">
        <f>IF(A400="","",IF(Q400=1,VLOOKUP(A400,TXT!$A$2:$Q$3001,13,FALSE),0))</f>
        <v>0</v>
      </c>
      <c r="H400">
        <f t="shared" si="57"/>
        <v>0</v>
      </c>
      <c r="I400">
        <f t="shared" si="58"/>
        <v>0</v>
      </c>
      <c r="J400">
        <f>IF(A400="","",IF(Q400=2,VLOOKUP(A400,TXT!$A$2:$Q$3001,12,FALSE),0))</f>
        <v>15.26</v>
      </c>
      <c r="K400">
        <f>IF(A400="","",IF(Q400=2,VLOOKUP(A400,TXT!$A$2:$Q$3001,13,FALSE),0))</f>
        <v>0</v>
      </c>
      <c r="L400">
        <f t="shared" si="59"/>
        <v>0</v>
      </c>
      <c r="M400">
        <f t="shared" si="60"/>
        <v>0</v>
      </c>
      <c r="N400">
        <f t="shared" si="61"/>
        <v>0</v>
      </c>
      <c r="O400" s="1" t="str">
        <f t="shared" si="62"/>
        <v>20250630</v>
      </c>
      <c r="P400" t="str">
        <f t="shared" si="63"/>
        <v>PREMIO</v>
      </c>
      <c r="Q400">
        <f>IF(TXT!E400="","",TXT!G400)</f>
        <v>2</v>
      </c>
    </row>
    <row r="401" spans="1:17" x14ac:dyDescent="0.25">
      <c r="A401" s="2">
        <f t="shared" si="56"/>
        <v>1132730004751</v>
      </c>
      <c r="B401">
        <f>IF(TXT!F401="","",TXT!F401)</f>
        <v>6300</v>
      </c>
      <c r="C401">
        <f>IF(TXT!E401="","",TXT!E401)</f>
        <v>6130</v>
      </c>
      <c r="D401" s="2">
        <f>IF(TXT!B401="","",TXT!B401)</f>
        <v>113273000475</v>
      </c>
      <c r="E401" t="str">
        <f>IF(B401="","",VLOOKUP(D401,AUXILIAR!$A$3:$C$1181,3,FALSE))</f>
        <v>JORGE EDUARDO SILVEIRA MARTINS</v>
      </c>
      <c r="F401">
        <f>IF(A401="","",IF(Q401=1,VLOOKUP(A401,TXT!$A$2:$Q$3001,12,FALSE),0))</f>
        <v>52.5</v>
      </c>
      <c r="G401">
        <f>IF(A401="","",IF(Q401=1,VLOOKUP(A401,TXT!$A$2:$Q$3001,13,FALSE),0))</f>
        <v>0</v>
      </c>
      <c r="H401">
        <f t="shared" si="57"/>
        <v>0</v>
      </c>
      <c r="I401">
        <f t="shared" si="58"/>
        <v>0</v>
      </c>
      <c r="J401">
        <f>IF(A401="","",IF(Q401=2,VLOOKUP(A401,TXT!$A$2:$Q$3001,12,FALSE),0))</f>
        <v>0</v>
      </c>
      <c r="K401">
        <f>IF(A401="","",IF(Q401=2,VLOOKUP(A401,TXT!$A$2:$Q$3001,13,FALSE),0))</f>
        <v>0</v>
      </c>
      <c r="L401">
        <f t="shared" si="59"/>
        <v>0</v>
      </c>
      <c r="M401">
        <f t="shared" si="60"/>
        <v>0</v>
      </c>
      <c r="N401">
        <f t="shared" si="61"/>
        <v>0</v>
      </c>
      <c r="O401" s="1" t="str">
        <f t="shared" si="62"/>
        <v>20250630</v>
      </c>
      <c r="P401" t="str">
        <f t="shared" si="63"/>
        <v>PREMIO</v>
      </c>
      <c r="Q401">
        <f>IF(TXT!E401="","",TXT!G401)</f>
        <v>1</v>
      </c>
    </row>
    <row r="402" spans="1:17" x14ac:dyDescent="0.25">
      <c r="A402" s="2">
        <f t="shared" si="56"/>
        <v>1132730004752</v>
      </c>
      <c r="B402">
        <f>IF(TXT!F402="","",TXT!F402)</f>
        <v>6300</v>
      </c>
      <c r="C402">
        <f>IF(TXT!E402="","",TXT!E402)</f>
        <v>6130</v>
      </c>
      <c r="D402" s="2">
        <f>IF(TXT!B402="","",TXT!B402)</f>
        <v>113273000475</v>
      </c>
      <c r="E402" t="str">
        <f>IF(B402="","",VLOOKUP(D402,AUXILIAR!$A$3:$C$1181,3,FALSE))</f>
        <v>JORGE EDUARDO SILVEIRA MARTINS</v>
      </c>
      <c r="F402">
        <f>IF(A402="","",IF(Q402=1,VLOOKUP(A402,TXT!$A$2:$Q$3001,12,FALSE),0))</f>
        <v>0</v>
      </c>
      <c r="G402">
        <f>IF(A402="","",IF(Q402=1,VLOOKUP(A402,TXT!$A$2:$Q$3001,13,FALSE),0))</f>
        <v>0</v>
      </c>
      <c r="H402">
        <f t="shared" si="57"/>
        <v>0</v>
      </c>
      <c r="I402">
        <f t="shared" si="58"/>
        <v>0</v>
      </c>
      <c r="J402">
        <f>IF(A402="","",IF(Q402=2,VLOOKUP(A402,TXT!$A$2:$Q$3001,12,FALSE),0))</f>
        <v>53.53</v>
      </c>
      <c r="K402">
        <f>IF(A402="","",IF(Q402=2,VLOOKUP(A402,TXT!$A$2:$Q$3001,13,FALSE),0))</f>
        <v>0</v>
      </c>
      <c r="L402">
        <f t="shared" si="59"/>
        <v>0</v>
      </c>
      <c r="M402">
        <f t="shared" si="60"/>
        <v>0</v>
      </c>
      <c r="N402">
        <f t="shared" si="61"/>
        <v>0</v>
      </c>
      <c r="O402" s="1" t="str">
        <f t="shared" si="62"/>
        <v>20250630</v>
      </c>
      <c r="P402" t="str">
        <f t="shared" si="63"/>
        <v>PREMIO</v>
      </c>
      <c r="Q402">
        <f>IF(TXT!E402="","",TXT!G402)</f>
        <v>2</v>
      </c>
    </row>
    <row r="403" spans="1:17" x14ac:dyDescent="0.25">
      <c r="A403" s="2">
        <f t="shared" si="56"/>
        <v>1132730005751</v>
      </c>
      <c r="B403">
        <f>IF(TXT!F403="","",TXT!F403)</f>
        <v>6300</v>
      </c>
      <c r="C403">
        <f>IF(TXT!E403="","",TXT!E403)</f>
        <v>6142</v>
      </c>
      <c r="D403" s="2">
        <f>IF(TXT!B403="","",TXT!B403)</f>
        <v>113273000575</v>
      </c>
      <c r="E403" t="str">
        <f>IF(B403="","",VLOOKUP(D403,AUXILIAR!$A$3:$C$1181,3,FALSE))</f>
        <v>MARCELO DA SILVA ECKHARDT</v>
      </c>
      <c r="F403">
        <f>IF(A403="","",IF(Q403=1,VLOOKUP(A403,TXT!$A$2:$Q$3001,12,FALSE),0))</f>
        <v>128.30000000000001</v>
      </c>
      <c r="G403">
        <f>IF(A403="","",IF(Q403=1,VLOOKUP(A403,TXT!$A$2:$Q$3001,13,FALSE),0))</f>
        <v>0</v>
      </c>
      <c r="H403">
        <f t="shared" si="57"/>
        <v>0</v>
      </c>
      <c r="I403">
        <f t="shared" si="58"/>
        <v>0</v>
      </c>
      <c r="J403">
        <f>IF(A403="","",IF(Q403=2,VLOOKUP(A403,TXT!$A$2:$Q$3001,12,FALSE),0))</f>
        <v>0</v>
      </c>
      <c r="K403">
        <f>IF(A403="","",IF(Q403=2,VLOOKUP(A403,TXT!$A$2:$Q$3001,13,FALSE),0))</f>
        <v>0</v>
      </c>
      <c r="L403">
        <f t="shared" si="59"/>
        <v>0</v>
      </c>
      <c r="M403">
        <f t="shared" si="60"/>
        <v>0</v>
      </c>
      <c r="N403">
        <f t="shared" si="61"/>
        <v>0</v>
      </c>
      <c r="O403" s="1" t="str">
        <f t="shared" si="62"/>
        <v>20250630</v>
      </c>
      <c r="P403" t="str">
        <f t="shared" si="63"/>
        <v>PREMIO</v>
      </c>
      <c r="Q403">
        <f>IF(TXT!E403="","",TXT!G403)</f>
        <v>1</v>
      </c>
    </row>
    <row r="404" spans="1:17" x14ac:dyDescent="0.25">
      <c r="A404" s="2">
        <f t="shared" si="56"/>
        <v>1132730005752</v>
      </c>
      <c r="B404">
        <f>IF(TXT!F404="","",TXT!F404)</f>
        <v>6300</v>
      </c>
      <c r="C404">
        <f>IF(TXT!E404="","",TXT!E404)</f>
        <v>6142</v>
      </c>
      <c r="D404" s="2">
        <f>IF(TXT!B404="","",TXT!B404)</f>
        <v>113273000575</v>
      </c>
      <c r="E404" t="str">
        <f>IF(B404="","",VLOOKUP(D404,AUXILIAR!$A$3:$C$1181,3,FALSE))</f>
        <v>MARCELO DA SILVA ECKHARDT</v>
      </c>
      <c r="F404">
        <f>IF(A404="","",IF(Q404=1,VLOOKUP(A404,TXT!$A$2:$Q$3001,12,FALSE),0))</f>
        <v>0</v>
      </c>
      <c r="G404">
        <f>IF(A404="","",IF(Q404=1,VLOOKUP(A404,TXT!$A$2:$Q$3001,13,FALSE),0))</f>
        <v>0</v>
      </c>
      <c r="H404">
        <f t="shared" si="57"/>
        <v>0</v>
      </c>
      <c r="I404">
        <f t="shared" si="58"/>
        <v>0</v>
      </c>
      <c r="J404">
        <f>IF(A404="","",IF(Q404=2,VLOOKUP(A404,TXT!$A$2:$Q$3001,12,FALSE),0))</f>
        <v>62.72</v>
      </c>
      <c r="K404">
        <f>IF(A404="","",IF(Q404=2,VLOOKUP(A404,TXT!$A$2:$Q$3001,13,FALSE),0))</f>
        <v>0</v>
      </c>
      <c r="L404">
        <f t="shared" si="59"/>
        <v>0</v>
      </c>
      <c r="M404">
        <f t="shared" si="60"/>
        <v>0</v>
      </c>
      <c r="N404">
        <f t="shared" si="61"/>
        <v>0</v>
      </c>
      <c r="O404" s="1" t="str">
        <f t="shared" si="62"/>
        <v>20250630</v>
      </c>
      <c r="P404" t="str">
        <f t="shared" si="63"/>
        <v>PREMIO</v>
      </c>
      <c r="Q404">
        <f>IF(TXT!E404="","",TXT!G404)</f>
        <v>2</v>
      </c>
    </row>
    <row r="405" spans="1:17" x14ac:dyDescent="0.25">
      <c r="A405" s="2">
        <f t="shared" si="56"/>
        <v>1132730005951</v>
      </c>
      <c r="B405">
        <f>IF(TXT!F405="","",TXT!F405)</f>
        <v>6300</v>
      </c>
      <c r="C405">
        <f>IF(TXT!E405="","",TXT!E405)</f>
        <v>6142</v>
      </c>
      <c r="D405" s="2">
        <f>IF(TXT!B405="","",TXT!B405)</f>
        <v>113273000595</v>
      </c>
      <c r="E405" t="str">
        <f>IF(B405="","",VLOOKUP(D405,AUXILIAR!$A$3:$C$1181,3,FALSE))</f>
        <v>JOSE CLAUDIO DA SILVA BORGES</v>
      </c>
      <c r="F405">
        <f>IF(A405="","",IF(Q405=1,VLOOKUP(A405,TXT!$A$2:$Q$3001,12,FALSE),0))</f>
        <v>59.63</v>
      </c>
      <c r="G405">
        <f>IF(A405="","",IF(Q405=1,VLOOKUP(A405,TXT!$A$2:$Q$3001,13,FALSE),0))</f>
        <v>0</v>
      </c>
      <c r="H405">
        <f t="shared" si="57"/>
        <v>0</v>
      </c>
      <c r="I405">
        <f t="shared" si="58"/>
        <v>0</v>
      </c>
      <c r="J405">
        <f>IF(A405="","",IF(Q405=2,VLOOKUP(A405,TXT!$A$2:$Q$3001,12,FALSE),0))</f>
        <v>0</v>
      </c>
      <c r="K405">
        <f>IF(A405="","",IF(Q405=2,VLOOKUP(A405,TXT!$A$2:$Q$3001,13,FALSE),0))</f>
        <v>0</v>
      </c>
      <c r="L405">
        <f t="shared" si="59"/>
        <v>0</v>
      </c>
      <c r="M405">
        <f t="shared" si="60"/>
        <v>0</v>
      </c>
      <c r="N405">
        <f t="shared" si="61"/>
        <v>0</v>
      </c>
      <c r="O405" s="1" t="str">
        <f t="shared" si="62"/>
        <v>20250630</v>
      </c>
      <c r="P405" t="str">
        <f t="shared" si="63"/>
        <v>PREMIO</v>
      </c>
      <c r="Q405">
        <f>IF(TXT!E405="","",TXT!G405)</f>
        <v>1</v>
      </c>
    </row>
    <row r="406" spans="1:17" x14ac:dyDescent="0.25">
      <c r="A406" s="2">
        <f t="shared" si="56"/>
        <v>1132730005952</v>
      </c>
      <c r="B406">
        <f>IF(TXT!F406="","",TXT!F406)</f>
        <v>6300</v>
      </c>
      <c r="C406">
        <f>IF(TXT!E406="","",TXT!E406)</f>
        <v>6142</v>
      </c>
      <c r="D406" s="2">
        <f>IF(TXT!B406="","",TXT!B406)</f>
        <v>113273000595</v>
      </c>
      <c r="E406" t="str">
        <f>IF(B406="","",VLOOKUP(D406,AUXILIAR!$A$3:$C$1181,3,FALSE))</f>
        <v>JOSE CLAUDIO DA SILVA BORGES</v>
      </c>
      <c r="F406">
        <f>IF(A406="","",IF(Q406=1,VLOOKUP(A406,TXT!$A$2:$Q$3001,12,FALSE),0))</f>
        <v>0</v>
      </c>
      <c r="G406">
        <f>IF(A406="","",IF(Q406=1,VLOOKUP(A406,TXT!$A$2:$Q$3001,13,FALSE),0))</f>
        <v>0</v>
      </c>
      <c r="H406">
        <f t="shared" si="57"/>
        <v>0</v>
      </c>
      <c r="I406">
        <f t="shared" si="58"/>
        <v>0</v>
      </c>
      <c r="J406">
        <f>IF(A406="","",IF(Q406=2,VLOOKUP(A406,TXT!$A$2:$Q$3001,12,FALSE),0))</f>
        <v>22.2</v>
      </c>
      <c r="K406">
        <f>IF(A406="","",IF(Q406=2,VLOOKUP(A406,TXT!$A$2:$Q$3001,13,FALSE),0))</f>
        <v>0</v>
      </c>
      <c r="L406">
        <f t="shared" si="59"/>
        <v>0</v>
      </c>
      <c r="M406">
        <f t="shared" si="60"/>
        <v>0</v>
      </c>
      <c r="N406">
        <f t="shared" si="61"/>
        <v>0</v>
      </c>
      <c r="O406" s="1" t="str">
        <f t="shared" si="62"/>
        <v>20250630</v>
      </c>
      <c r="P406" t="str">
        <f t="shared" si="63"/>
        <v>PREMIO</v>
      </c>
      <c r="Q406">
        <f>IF(TXT!E406="","",TXT!G406)</f>
        <v>2</v>
      </c>
    </row>
    <row r="407" spans="1:17" x14ac:dyDescent="0.25">
      <c r="A407" s="2">
        <f t="shared" si="56"/>
        <v>1132730006161</v>
      </c>
      <c r="B407">
        <f>IF(TXT!F407="","",TXT!F407)</f>
        <v>6300</v>
      </c>
      <c r="C407">
        <f>IF(TXT!E407="","",TXT!E407)</f>
        <v>6142</v>
      </c>
      <c r="D407" s="2">
        <f>IF(TXT!B407="","",TXT!B407)</f>
        <v>113273000616</v>
      </c>
      <c r="E407" t="str">
        <f>IF(B407="","",VLOOKUP(D407,AUXILIAR!$A$3:$C$1181,3,FALSE))</f>
        <v>ANGELA MARIA BRAGA PINHEIRO DE CARVA</v>
      </c>
      <c r="F407">
        <f>IF(A407="","",IF(Q407=1,VLOOKUP(A407,TXT!$A$2:$Q$3001,12,FALSE),0))</f>
        <v>157.93</v>
      </c>
      <c r="G407">
        <f>IF(A407="","",IF(Q407=1,VLOOKUP(A407,TXT!$A$2:$Q$3001,13,FALSE),0))</f>
        <v>0</v>
      </c>
      <c r="H407">
        <f t="shared" si="57"/>
        <v>0</v>
      </c>
      <c r="I407">
        <f t="shared" si="58"/>
        <v>0</v>
      </c>
      <c r="J407">
        <f>IF(A407="","",IF(Q407=2,VLOOKUP(A407,TXT!$A$2:$Q$3001,12,FALSE),0))</f>
        <v>0</v>
      </c>
      <c r="K407">
        <f>IF(A407="","",IF(Q407=2,VLOOKUP(A407,TXT!$A$2:$Q$3001,13,FALSE),0))</f>
        <v>0</v>
      </c>
      <c r="L407">
        <f t="shared" si="59"/>
        <v>0</v>
      </c>
      <c r="M407">
        <f t="shared" si="60"/>
        <v>0</v>
      </c>
      <c r="N407">
        <f t="shared" si="61"/>
        <v>0</v>
      </c>
      <c r="O407" s="1" t="str">
        <f t="shared" si="62"/>
        <v>20250630</v>
      </c>
      <c r="P407" t="str">
        <f t="shared" si="63"/>
        <v>PREMIO</v>
      </c>
      <c r="Q407">
        <f>IF(TXT!E407="","",TXT!G407)</f>
        <v>1</v>
      </c>
    </row>
    <row r="408" spans="1:17" x14ac:dyDescent="0.25">
      <c r="A408" s="2">
        <f t="shared" si="56"/>
        <v>1132730006162</v>
      </c>
      <c r="B408">
        <f>IF(TXT!F408="","",TXT!F408)</f>
        <v>6300</v>
      </c>
      <c r="C408">
        <f>IF(TXT!E408="","",TXT!E408)</f>
        <v>6142</v>
      </c>
      <c r="D408" s="2">
        <f>IF(TXT!B408="","",TXT!B408)</f>
        <v>113273000616</v>
      </c>
      <c r="E408" t="str">
        <f>IF(B408="","",VLOOKUP(D408,AUXILIAR!$A$3:$C$1181,3,FALSE))</f>
        <v>ANGELA MARIA BRAGA PINHEIRO DE CARVA</v>
      </c>
      <c r="F408">
        <f>IF(A408="","",IF(Q408=1,VLOOKUP(A408,TXT!$A$2:$Q$3001,12,FALSE),0))</f>
        <v>0</v>
      </c>
      <c r="G408">
        <f>IF(A408="","",IF(Q408=1,VLOOKUP(A408,TXT!$A$2:$Q$3001,13,FALSE),0))</f>
        <v>0</v>
      </c>
      <c r="H408">
        <f t="shared" si="57"/>
        <v>0</v>
      </c>
      <c r="I408">
        <f t="shared" si="58"/>
        <v>0</v>
      </c>
      <c r="J408">
        <f>IF(A408="","",IF(Q408=2,VLOOKUP(A408,TXT!$A$2:$Q$3001,12,FALSE),0))</f>
        <v>24.17</v>
      </c>
      <c r="K408">
        <f>IF(A408="","",IF(Q408=2,VLOOKUP(A408,TXT!$A$2:$Q$3001,13,FALSE),0))</f>
        <v>0</v>
      </c>
      <c r="L408">
        <f t="shared" si="59"/>
        <v>0</v>
      </c>
      <c r="M408">
        <f t="shared" si="60"/>
        <v>0</v>
      </c>
      <c r="N408">
        <f t="shared" si="61"/>
        <v>0</v>
      </c>
      <c r="O408" s="1" t="str">
        <f t="shared" si="62"/>
        <v>20250630</v>
      </c>
      <c r="P408" t="str">
        <f t="shared" si="63"/>
        <v>PREMIO</v>
      </c>
      <c r="Q408">
        <f>IF(TXT!E408="","",TXT!G408)</f>
        <v>2</v>
      </c>
    </row>
    <row r="409" spans="1:17" x14ac:dyDescent="0.25">
      <c r="A409" s="2">
        <f t="shared" si="56"/>
        <v>1133000002901</v>
      </c>
      <c r="B409">
        <f>IF(TXT!F409="","",TXT!F409)</f>
        <v>6300</v>
      </c>
      <c r="C409">
        <f>IF(TXT!E409="","",TXT!E409)</f>
        <v>6142</v>
      </c>
      <c r="D409" s="2">
        <f>IF(TXT!B409="","",TXT!B409)</f>
        <v>113300000290</v>
      </c>
      <c r="E409" t="str">
        <f>IF(B409="","",VLOOKUP(D409,AUXILIAR!$A$3:$C$1181,3,FALSE))</f>
        <v>OLINDINA PEREIRA DA CONCEICAO PERES</v>
      </c>
      <c r="F409">
        <f>IF(A409="","",IF(Q409=1,VLOOKUP(A409,TXT!$A$2:$Q$3001,12,FALSE),0))</f>
        <v>15.98</v>
      </c>
      <c r="G409">
        <f>IF(A409="","",IF(Q409=1,VLOOKUP(A409,TXT!$A$2:$Q$3001,13,FALSE),0))</f>
        <v>0</v>
      </c>
      <c r="H409">
        <f t="shared" si="57"/>
        <v>0</v>
      </c>
      <c r="I409">
        <f t="shared" si="58"/>
        <v>0</v>
      </c>
      <c r="J409">
        <f>IF(A409="","",IF(Q409=2,VLOOKUP(A409,TXT!$A$2:$Q$3001,12,FALSE),0))</f>
        <v>0</v>
      </c>
      <c r="K409">
        <f>IF(A409="","",IF(Q409=2,VLOOKUP(A409,TXT!$A$2:$Q$3001,13,FALSE),0))</f>
        <v>0</v>
      </c>
      <c r="L409">
        <f t="shared" si="59"/>
        <v>0</v>
      </c>
      <c r="M409">
        <f t="shared" si="60"/>
        <v>0</v>
      </c>
      <c r="N409">
        <f t="shared" si="61"/>
        <v>0</v>
      </c>
      <c r="O409" s="1" t="str">
        <f t="shared" si="62"/>
        <v>20250630</v>
      </c>
      <c r="P409" t="str">
        <f t="shared" si="63"/>
        <v>PREMIO</v>
      </c>
      <c r="Q409">
        <f>IF(TXT!E409="","",TXT!G409)</f>
        <v>1</v>
      </c>
    </row>
    <row r="410" spans="1:17" x14ac:dyDescent="0.25">
      <c r="A410" s="2">
        <f t="shared" si="56"/>
        <v>1133000002902</v>
      </c>
      <c r="B410">
        <f>IF(TXT!F410="","",TXT!F410)</f>
        <v>6300</v>
      </c>
      <c r="C410">
        <f>IF(TXT!E410="","",TXT!E410)</f>
        <v>6142</v>
      </c>
      <c r="D410" s="2">
        <f>IF(TXT!B410="","",TXT!B410)</f>
        <v>113300000290</v>
      </c>
      <c r="E410" t="str">
        <f>IF(B410="","",VLOOKUP(D410,AUXILIAR!$A$3:$C$1181,3,FALSE))</f>
        <v>OLINDINA PEREIRA DA CONCEICAO PERES</v>
      </c>
      <c r="F410">
        <f>IF(A410="","",IF(Q410=1,VLOOKUP(A410,TXT!$A$2:$Q$3001,12,FALSE),0))</f>
        <v>0</v>
      </c>
      <c r="G410">
        <f>IF(A410="","",IF(Q410=1,VLOOKUP(A410,TXT!$A$2:$Q$3001,13,FALSE),0))</f>
        <v>0</v>
      </c>
      <c r="H410">
        <f t="shared" si="57"/>
        <v>0</v>
      </c>
      <c r="I410">
        <f t="shared" si="58"/>
        <v>0</v>
      </c>
      <c r="J410">
        <f>IF(A410="","",IF(Q410=2,VLOOKUP(A410,TXT!$A$2:$Q$3001,12,FALSE),0))</f>
        <v>5.15</v>
      </c>
      <c r="K410">
        <f>IF(A410="","",IF(Q410=2,VLOOKUP(A410,TXT!$A$2:$Q$3001,13,FALSE),0))</f>
        <v>0</v>
      </c>
      <c r="L410">
        <f t="shared" si="59"/>
        <v>0</v>
      </c>
      <c r="M410">
        <f t="shared" si="60"/>
        <v>0</v>
      </c>
      <c r="N410">
        <f t="shared" si="61"/>
        <v>0</v>
      </c>
      <c r="O410" s="1" t="str">
        <f t="shared" si="62"/>
        <v>20250630</v>
      </c>
      <c r="P410" t="str">
        <f t="shared" si="63"/>
        <v>PREMIO</v>
      </c>
      <c r="Q410">
        <f>IF(TXT!E410="","",TXT!G410)</f>
        <v>2</v>
      </c>
    </row>
    <row r="411" spans="1:17" x14ac:dyDescent="0.25">
      <c r="A411" s="2">
        <f t="shared" si="56"/>
        <v>1133100000101</v>
      </c>
      <c r="B411">
        <f>IF(TXT!F411="","",TXT!F411)</f>
        <v>6300</v>
      </c>
      <c r="C411">
        <f>IF(TXT!E411="","",TXT!E411)</f>
        <v>6130</v>
      </c>
      <c r="D411" s="2">
        <f>IF(TXT!B411="","",TXT!B411)</f>
        <v>113310000010</v>
      </c>
      <c r="E411" t="str">
        <f>IF(B411="","",VLOOKUP(D411,AUXILIAR!$A$3:$C$1181,3,FALSE))</f>
        <v>ADEMAR CANDIDO DE SOUZA</v>
      </c>
      <c r="F411">
        <f>IF(A411="","",IF(Q411=1,VLOOKUP(A411,TXT!$A$2:$Q$3001,12,FALSE),0))</f>
        <v>14.9</v>
      </c>
      <c r="G411">
        <f>IF(A411="","",IF(Q411=1,VLOOKUP(A411,TXT!$A$2:$Q$3001,13,FALSE),0))</f>
        <v>0</v>
      </c>
      <c r="H411">
        <f t="shared" si="57"/>
        <v>0</v>
      </c>
      <c r="I411">
        <f t="shared" si="58"/>
        <v>0</v>
      </c>
      <c r="J411">
        <f>IF(A411="","",IF(Q411=2,VLOOKUP(A411,TXT!$A$2:$Q$3001,12,FALSE),0))</f>
        <v>0</v>
      </c>
      <c r="K411">
        <f>IF(A411="","",IF(Q411=2,VLOOKUP(A411,TXT!$A$2:$Q$3001,13,FALSE),0))</f>
        <v>0</v>
      </c>
      <c r="L411">
        <f t="shared" si="59"/>
        <v>0</v>
      </c>
      <c r="M411">
        <f t="shared" si="60"/>
        <v>0</v>
      </c>
      <c r="N411">
        <f t="shared" si="61"/>
        <v>0</v>
      </c>
      <c r="O411" s="1" t="str">
        <f t="shared" si="62"/>
        <v>20250630</v>
      </c>
      <c r="P411" t="str">
        <f t="shared" si="63"/>
        <v>PREMIO</v>
      </c>
      <c r="Q411">
        <f>IF(TXT!E411="","",TXT!G411)</f>
        <v>1</v>
      </c>
    </row>
    <row r="412" spans="1:17" x14ac:dyDescent="0.25">
      <c r="A412" s="2">
        <f t="shared" si="56"/>
        <v>1133100000102</v>
      </c>
      <c r="B412">
        <f>IF(TXT!F412="","",TXT!F412)</f>
        <v>6300</v>
      </c>
      <c r="C412">
        <f>IF(TXT!E412="","",TXT!E412)</f>
        <v>6130</v>
      </c>
      <c r="D412" s="2">
        <f>IF(TXT!B412="","",TXT!B412)</f>
        <v>113310000010</v>
      </c>
      <c r="E412" t="str">
        <f>IF(B412="","",VLOOKUP(D412,AUXILIAR!$A$3:$C$1181,3,FALSE))</f>
        <v>ADEMAR CANDIDO DE SOUZA</v>
      </c>
      <c r="F412">
        <f>IF(A412="","",IF(Q412=1,VLOOKUP(A412,TXT!$A$2:$Q$3001,12,FALSE),0))</f>
        <v>0</v>
      </c>
      <c r="G412">
        <f>IF(A412="","",IF(Q412=1,VLOOKUP(A412,TXT!$A$2:$Q$3001,13,FALSE),0))</f>
        <v>0</v>
      </c>
      <c r="H412">
        <f t="shared" si="57"/>
        <v>0</v>
      </c>
      <c r="I412">
        <f t="shared" si="58"/>
        <v>0</v>
      </c>
      <c r="J412">
        <f>IF(A412="","",IF(Q412=2,VLOOKUP(A412,TXT!$A$2:$Q$3001,12,FALSE),0))</f>
        <v>11.42</v>
      </c>
      <c r="K412">
        <f>IF(A412="","",IF(Q412=2,VLOOKUP(A412,TXT!$A$2:$Q$3001,13,FALSE),0))</f>
        <v>0</v>
      </c>
      <c r="L412">
        <f t="shared" si="59"/>
        <v>0</v>
      </c>
      <c r="M412">
        <f t="shared" si="60"/>
        <v>0</v>
      </c>
      <c r="N412">
        <f t="shared" si="61"/>
        <v>0</v>
      </c>
      <c r="O412" s="1" t="str">
        <f t="shared" si="62"/>
        <v>20250630</v>
      </c>
      <c r="P412" t="str">
        <f t="shared" si="63"/>
        <v>PREMIO</v>
      </c>
      <c r="Q412">
        <f>IF(TXT!E412="","",TXT!G412)</f>
        <v>2</v>
      </c>
    </row>
    <row r="413" spans="1:17" x14ac:dyDescent="0.25">
      <c r="A413" s="2">
        <f t="shared" si="56"/>
        <v>1133480020461</v>
      </c>
      <c r="B413">
        <f>IF(TXT!F413="","",TXT!F413)</f>
        <v>6300</v>
      </c>
      <c r="C413">
        <f>IF(TXT!E413="","",TXT!E413)</f>
        <v>6130</v>
      </c>
      <c r="D413" s="2">
        <f>IF(TXT!B413="","",TXT!B413)</f>
        <v>113348002046</v>
      </c>
      <c r="E413" t="str">
        <f>IF(B413="","",VLOOKUP(D413,AUXILIAR!$A$3:$C$1181,3,FALSE))</f>
        <v>ANTONIO CARLOS TORRES PINTO</v>
      </c>
      <c r="F413">
        <f>IF(A413="","",IF(Q413=1,VLOOKUP(A413,TXT!$A$2:$Q$3001,12,FALSE),0))</f>
        <v>50.76</v>
      </c>
      <c r="G413">
        <f>IF(A413="","",IF(Q413=1,VLOOKUP(A413,TXT!$A$2:$Q$3001,13,FALSE),0))</f>
        <v>0</v>
      </c>
      <c r="H413">
        <f t="shared" si="57"/>
        <v>0</v>
      </c>
      <c r="I413">
        <f t="shared" si="58"/>
        <v>0</v>
      </c>
      <c r="J413">
        <f>IF(A413="","",IF(Q413=2,VLOOKUP(A413,TXT!$A$2:$Q$3001,12,FALSE),0))</f>
        <v>0</v>
      </c>
      <c r="K413">
        <f>IF(A413="","",IF(Q413=2,VLOOKUP(A413,TXT!$A$2:$Q$3001,13,FALSE),0))</f>
        <v>0</v>
      </c>
      <c r="L413">
        <f t="shared" si="59"/>
        <v>0</v>
      </c>
      <c r="M413">
        <f t="shared" si="60"/>
        <v>0</v>
      </c>
      <c r="N413">
        <f t="shared" si="61"/>
        <v>0</v>
      </c>
      <c r="O413" s="1" t="str">
        <f t="shared" si="62"/>
        <v>20250630</v>
      </c>
      <c r="P413" t="str">
        <f t="shared" si="63"/>
        <v>PREMIO</v>
      </c>
      <c r="Q413">
        <f>IF(TXT!E413="","",TXT!G413)</f>
        <v>1</v>
      </c>
    </row>
    <row r="414" spans="1:17" x14ac:dyDescent="0.25">
      <c r="A414" s="2">
        <f t="shared" si="56"/>
        <v>1133480020462</v>
      </c>
      <c r="B414">
        <f>IF(TXT!F414="","",TXT!F414)</f>
        <v>6300</v>
      </c>
      <c r="C414">
        <f>IF(TXT!E414="","",TXT!E414)</f>
        <v>6130</v>
      </c>
      <c r="D414" s="2">
        <f>IF(TXT!B414="","",TXT!B414)</f>
        <v>113348002046</v>
      </c>
      <c r="E414" t="str">
        <f>IF(B414="","",VLOOKUP(D414,AUXILIAR!$A$3:$C$1181,3,FALSE))</f>
        <v>ANTONIO CARLOS TORRES PINTO</v>
      </c>
      <c r="F414">
        <f>IF(A414="","",IF(Q414=1,VLOOKUP(A414,TXT!$A$2:$Q$3001,12,FALSE),0))</f>
        <v>0</v>
      </c>
      <c r="G414">
        <f>IF(A414="","",IF(Q414=1,VLOOKUP(A414,TXT!$A$2:$Q$3001,13,FALSE),0))</f>
        <v>0</v>
      </c>
      <c r="H414">
        <f t="shared" si="57"/>
        <v>0</v>
      </c>
      <c r="I414">
        <f t="shared" si="58"/>
        <v>0</v>
      </c>
      <c r="J414">
        <f>IF(A414="","",IF(Q414=2,VLOOKUP(A414,TXT!$A$2:$Q$3001,12,FALSE),0))</f>
        <v>19.239999999999998</v>
      </c>
      <c r="K414">
        <f>IF(A414="","",IF(Q414=2,VLOOKUP(A414,TXT!$A$2:$Q$3001,13,FALSE),0))</f>
        <v>0</v>
      </c>
      <c r="L414">
        <f t="shared" si="59"/>
        <v>0</v>
      </c>
      <c r="M414">
        <f t="shared" si="60"/>
        <v>0</v>
      </c>
      <c r="N414">
        <f t="shared" si="61"/>
        <v>0</v>
      </c>
      <c r="O414" s="1" t="str">
        <f t="shared" si="62"/>
        <v>20250630</v>
      </c>
      <c r="P414" t="str">
        <f t="shared" si="63"/>
        <v>PREMIO</v>
      </c>
      <c r="Q414">
        <f>IF(TXT!E414="","",TXT!G414)</f>
        <v>2</v>
      </c>
    </row>
    <row r="415" spans="1:17" x14ac:dyDescent="0.25">
      <c r="A415" s="2">
        <f t="shared" si="56"/>
        <v>1133480020691</v>
      </c>
      <c r="B415">
        <f>IF(TXT!F415="","",TXT!F415)</f>
        <v>6300</v>
      </c>
      <c r="C415">
        <f>IF(TXT!E415="","",TXT!E415)</f>
        <v>6130</v>
      </c>
      <c r="D415" s="2">
        <f>IF(TXT!B415="","",TXT!B415)</f>
        <v>113348002069</v>
      </c>
      <c r="E415" t="str">
        <f>IF(B415="","",VLOOKUP(D415,AUXILIAR!$A$3:$C$1181,3,FALSE))</f>
        <v>VANDER FLAUSINO SILVA</v>
      </c>
      <c r="F415">
        <f>IF(A415="","",IF(Q415=1,VLOOKUP(A415,TXT!$A$2:$Q$3001,12,FALSE),0))</f>
        <v>76.75</v>
      </c>
      <c r="G415">
        <f>IF(A415="","",IF(Q415=1,VLOOKUP(A415,TXT!$A$2:$Q$3001,13,FALSE),0))</f>
        <v>0</v>
      </c>
      <c r="H415">
        <f t="shared" si="57"/>
        <v>0</v>
      </c>
      <c r="I415">
        <f t="shared" si="58"/>
        <v>0</v>
      </c>
      <c r="J415">
        <f>IF(A415="","",IF(Q415=2,VLOOKUP(A415,TXT!$A$2:$Q$3001,12,FALSE),0))</f>
        <v>0</v>
      </c>
      <c r="K415">
        <f>IF(A415="","",IF(Q415=2,VLOOKUP(A415,TXT!$A$2:$Q$3001,13,FALSE),0))</f>
        <v>0</v>
      </c>
      <c r="L415">
        <f t="shared" si="59"/>
        <v>0</v>
      </c>
      <c r="M415">
        <f t="shared" si="60"/>
        <v>0</v>
      </c>
      <c r="N415">
        <f t="shared" si="61"/>
        <v>0</v>
      </c>
      <c r="O415" s="1" t="str">
        <f t="shared" si="62"/>
        <v>20250630</v>
      </c>
      <c r="P415" t="str">
        <f t="shared" si="63"/>
        <v>PREMIO</v>
      </c>
      <c r="Q415">
        <f>IF(TXT!E415="","",TXT!G415)</f>
        <v>1</v>
      </c>
    </row>
    <row r="416" spans="1:17" x14ac:dyDescent="0.25">
      <c r="A416" s="2">
        <f t="shared" si="56"/>
        <v>1133480020692</v>
      </c>
      <c r="B416">
        <f>IF(TXT!F416="","",TXT!F416)</f>
        <v>6300</v>
      </c>
      <c r="C416">
        <f>IF(TXT!E416="","",TXT!E416)</f>
        <v>6130</v>
      </c>
      <c r="D416" s="2">
        <f>IF(TXT!B416="","",TXT!B416)</f>
        <v>113348002069</v>
      </c>
      <c r="E416" t="str">
        <f>IF(B416="","",VLOOKUP(D416,AUXILIAR!$A$3:$C$1181,3,FALSE))</f>
        <v>VANDER FLAUSINO SILVA</v>
      </c>
      <c r="F416">
        <f>IF(A416="","",IF(Q416=1,VLOOKUP(A416,TXT!$A$2:$Q$3001,12,FALSE),0))</f>
        <v>0</v>
      </c>
      <c r="G416">
        <f>IF(A416="","",IF(Q416=1,VLOOKUP(A416,TXT!$A$2:$Q$3001,13,FALSE),0))</f>
        <v>0</v>
      </c>
      <c r="H416">
        <f t="shared" si="57"/>
        <v>0</v>
      </c>
      <c r="I416">
        <f t="shared" si="58"/>
        <v>0</v>
      </c>
      <c r="J416">
        <f>IF(A416="","",IF(Q416=2,VLOOKUP(A416,TXT!$A$2:$Q$3001,12,FALSE),0))</f>
        <v>28.87</v>
      </c>
      <c r="K416">
        <f>IF(A416="","",IF(Q416=2,VLOOKUP(A416,TXT!$A$2:$Q$3001,13,FALSE),0))</f>
        <v>0</v>
      </c>
      <c r="L416">
        <f t="shared" si="59"/>
        <v>0</v>
      </c>
      <c r="M416">
        <f t="shared" si="60"/>
        <v>0</v>
      </c>
      <c r="N416">
        <f t="shared" si="61"/>
        <v>0</v>
      </c>
      <c r="O416" s="1" t="str">
        <f t="shared" si="62"/>
        <v>20250630</v>
      </c>
      <c r="P416" t="str">
        <f t="shared" si="63"/>
        <v>PREMIO</v>
      </c>
      <c r="Q416">
        <f>IF(TXT!E416="","",TXT!G416)</f>
        <v>2</v>
      </c>
    </row>
    <row r="417" spans="1:17" x14ac:dyDescent="0.25">
      <c r="A417" s="2">
        <f t="shared" si="56"/>
        <v>1133900001791</v>
      </c>
      <c r="B417">
        <f>IF(TXT!F417="","",TXT!F417)</f>
        <v>6300</v>
      </c>
      <c r="C417">
        <f>IF(TXT!E417="","",TXT!E417)</f>
        <v>6142</v>
      </c>
      <c r="D417" s="2">
        <f>IF(TXT!B417="","",TXT!B417)</f>
        <v>113390000179</v>
      </c>
      <c r="E417" t="str">
        <f>IF(B417="","",VLOOKUP(D417,AUXILIAR!$A$3:$C$1181,3,FALSE))</f>
        <v>ARTHUR NOBREGA DA CRUZ</v>
      </c>
      <c r="F417">
        <f>IF(A417="","",IF(Q417=1,VLOOKUP(A417,TXT!$A$2:$Q$3001,12,FALSE),0))</f>
        <v>35.89</v>
      </c>
      <c r="G417">
        <f>IF(A417="","",IF(Q417=1,VLOOKUP(A417,TXT!$A$2:$Q$3001,13,FALSE),0))</f>
        <v>0</v>
      </c>
      <c r="H417">
        <f t="shared" si="57"/>
        <v>0</v>
      </c>
      <c r="I417">
        <f t="shared" si="58"/>
        <v>0</v>
      </c>
      <c r="J417">
        <f>IF(A417="","",IF(Q417=2,VLOOKUP(A417,TXT!$A$2:$Q$3001,12,FALSE),0))</f>
        <v>0</v>
      </c>
      <c r="K417">
        <f>IF(A417="","",IF(Q417=2,VLOOKUP(A417,TXT!$A$2:$Q$3001,13,FALSE),0))</f>
        <v>0</v>
      </c>
      <c r="L417">
        <f t="shared" si="59"/>
        <v>0</v>
      </c>
      <c r="M417">
        <f t="shared" si="60"/>
        <v>0</v>
      </c>
      <c r="N417">
        <f t="shared" si="61"/>
        <v>0</v>
      </c>
      <c r="O417" s="1" t="str">
        <f t="shared" si="62"/>
        <v>20250630</v>
      </c>
      <c r="P417" t="str">
        <f t="shared" si="63"/>
        <v>PREMIO</v>
      </c>
      <c r="Q417">
        <f>IF(TXT!E417="","",TXT!G417)</f>
        <v>1</v>
      </c>
    </row>
    <row r="418" spans="1:17" x14ac:dyDescent="0.25">
      <c r="A418" s="2">
        <f t="shared" si="56"/>
        <v>1133900001792</v>
      </c>
      <c r="B418">
        <f>IF(TXT!F418="","",TXT!F418)</f>
        <v>6300</v>
      </c>
      <c r="C418">
        <f>IF(TXT!E418="","",TXT!E418)</f>
        <v>6142</v>
      </c>
      <c r="D418" s="2">
        <f>IF(TXT!B418="","",TXT!B418)</f>
        <v>113390000179</v>
      </c>
      <c r="E418" t="str">
        <f>IF(B418="","",VLOOKUP(D418,AUXILIAR!$A$3:$C$1181,3,FALSE))</f>
        <v>ARTHUR NOBREGA DA CRUZ</v>
      </c>
      <c r="F418">
        <f>IF(A418="","",IF(Q418=1,VLOOKUP(A418,TXT!$A$2:$Q$3001,12,FALSE),0))</f>
        <v>0</v>
      </c>
      <c r="G418">
        <f>IF(A418="","",IF(Q418=1,VLOOKUP(A418,TXT!$A$2:$Q$3001,13,FALSE),0))</f>
        <v>0</v>
      </c>
      <c r="H418">
        <f t="shared" si="57"/>
        <v>0</v>
      </c>
      <c r="I418">
        <f t="shared" si="58"/>
        <v>0</v>
      </c>
      <c r="J418">
        <f>IF(A418="","",IF(Q418=2,VLOOKUP(A418,TXT!$A$2:$Q$3001,12,FALSE),0))</f>
        <v>31.44</v>
      </c>
      <c r="K418">
        <f>IF(A418="","",IF(Q418=2,VLOOKUP(A418,TXT!$A$2:$Q$3001,13,FALSE),0))</f>
        <v>0</v>
      </c>
      <c r="L418">
        <f t="shared" si="59"/>
        <v>0</v>
      </c>
      <c r="M418">
        <f t="shared" si="60"/>
        <v>0</v>
      </c>
      <c r="N418">
        <f t="shared" si="61"/>
        <v>0</v>
      </c>
      <c r="O418" s="1" t="str">
        <f t="shared" si="62"/>
        <v>20250630</v>
      </c>
      <c r="P418" t="str">
        <f t="shared" si="63"/>
        <v>PREMIO</v>
      </c>
      <c r="Q418">
        <f>IF(TXT!E418="","",TXT!G418)</f>
        <v>2</v>
      </c>
    </row>
    <row r="419" spans="1:17" x14ac:dyDescent="0.25">
      <c r="A419" s="2">
        <f t="shared" si="56"/>
        <v>1137141716691</v>
      </c>
      <c r="B419">
        <f>IF(TXT!F419="","",TXT!F419)</f>
        <v>6300</v>
      </c>
      <c r="C419">
        <f>IF(TXT!E419="","",TXT!E419)</f>
        <v>6142</v>
      </c>
      <c r="D419" s="2">
        <f>IF(TXT!B419="","",TXT!B419)</f>
        <v>113714171669</v>
      </c>
      <c r="E419" t="str">
        <f>IF(B419="","",VLOOKUP(D419,AUXILIAR!$A$3:$C$1181,3,FALSE))</f>
        <v>SINESIO CARLOS DOS SANTOS</v>
      </c>
      <c r="F419">
        <f>IF(A419="","",IF(Q419=1,VLOOKUP(A419,TXT!$A$2:$Q$3001,12,FALSE),0))</f>
        <v>54.39</v>
      </c>
      <c r="G419">
        <f>IF(A419="","",IF(Q419=1,VLOOKUP(A419,TXT!$A$2:$Q$3001,13,FALSE),0))</f>
        <v>0</v>
      </c>
      <c r="H419">
        <f t="shared" si="57"/>
        <v>0</v>
      </c>
      <c r="I419">
        <f t="shared" si="58"/>
        <v>0</v>
      </c>
      <c r="J419">
        <f>IF(A419="","",IF(Q419=2,VLOOKUP(A419,TXT!$A$2:$Q$3001,12,FALSE),0))</f>
        <v>0</v>
      </c>
      <c r="K419">
        <f>IF(A419="","",IF(Q419=2,VLOOKUP(A419,TXT!$A$2:$Q$3001,13,FALSE),0))</f>
        <v>0</v>
      </c>
      <c r="L419">
        <f t="shared" si="59"/>
        <v>0</v>
      </c>
      <c r="M419">
        <f t="shared" si="60"/>
        <v>0</v>
      </c>
      <c r="N419">
        <f t="shared" si="61"/>
        <v>0</v>
      </c>
      <c r="O419" s="1" t="str">
        <f t="shared" si="62"/>
        <v>20250630</v>
      </c>
      <c r="P419" t="str">
        <f t="shared" si="63"/>
        <v>PREMIO</v>
      </c>
      <c r="Q419">
        <f>IF(TXT!E419="","",TXT!G419)</f>
        <v>1</v>
      </c>
    </row>
    <row r="420" spans="1:17" x14ac:dyDescent="0.25">
      <c r="A420" s="2">
        <f t="shared" si="56"/>
        <v>1137141716692</v>
      </c>
      <c r="B420">
        <f>IF(TXT!F420="","",TXT!F420)</f>
        <v>6300</v>
      </c>
      <c r="C420">
        <f>IF(TXT!E420="","",TXT!E420)</f>
        <v>6142</v>
      </c>
      <c r="D420" s="2">
        <f>IF(TXT!B420="","",TXT!B420)</f>
        <v>113714171669</v>
      </c>
      <c r="E420" t="str">
        <f>IF(B420="","",VLOOKUP(D420,AUXILIAR!$A$3:$C$1181,3,FALSE))</f>
        <v>SINESIO CARLOS DOS SANTOS</v>
      </c>
      <c r="F420">
        <f>IF(A420="","",IF(Q420=1,VLOOKUP(A420,TXT!$A$2:$Q$3001,12,FALSE),0))</f>
        <v>0</v>
      </c>
      <c r="G420">
        <f>IF(A420="","",IF(Q420=1,VLOOKUP(A420,TXT!$A$2:$Q$3001,13,FALSE),0))</f>
        <v>0</v>
      </c>
      <c r="H420">
        <f t="shared" si="57"/>
        <v>0</v>
      </c>
      <c r="I420">
        <f t="shared" si="58"/>
        <v>0</v>
      </c>
      <c r="J420">
        <f>IF(A420="","",IF(Q420=2,VLOOKUP(A420,TXT!$A$2:$Q$3001,12,FALSE),0))</f>
        <v>112.53</v>
      </c>
      <c r="K420">
        <f>IF(A420="","",IF(Q420=2,VLOOKUP(A420,TXT!$A$2:$Q$3001,13,FALSE),0))</f>
        <v>0</v>
      </c>
      <c r="L420">
        <f t="shared" si="59"/>
        <v>0</v>
      </c>
      <c r="M420">
        <f t="shared" si="60"/>
        <v>0</v>
      </c>
      <c r="N420">
        <f t="shared" si="61"/>
        <v>0</v>
      </c>
      <c r="O420" s="1" t="str">
        <f t="shared" si="62"/>
        <v>20250630</v>
      </c>
      <c r="P420" t="str">
        <f t="shared" si="63"/>
        <v>PREMIO</v>
      </c>
      <c r="Q420">
        <f>IF(TXT!E420="","",TXT!G420)</f>
        <v>2</v>
      </c>
    </row>
    <row r="421" spans="1:17" x14ac:dyDescent="0.25">
      <c r="A421" s="2">
        <f t="shared" si="56"/>
        <v>1137141717251</v>
      </c>
      <c r="B421">
        <f>IF(TXT!F421="","",TXT!F421)</f>
        <v>6300</v>
      </c>
      <c r="C421">
        <f>IF(TXT!E421="","",TXT!E421)</f>
        <v>6130</v>
      </c>
      <c r="D421" s="2">
        <f>IF(TXT!B421="","",TXT!B421)</f>
        <v>113714171725</v>
      </c>
      <c r="E421" t="str">
        <f>IF(B421="","",VLOOKUP(D421,AUXILIAR!$A$3:$C$1181,3,FALSE))</f>
        <v>RICARDO AURELIO DOS SANTOS</v>
      </c>
      <c r="F421">
        <f>IF(A421="","",IF(Q421=1,VLOOKUP(A421,TXT!$A$2:$Q$3001,12,FALSE),0))</f>
        <v>9.42</v>
      </c>
      <c r="G421">
        <f>IF(A421="","",IF(Q421=1,VLOOKUP(A421,TXT!$A$2:$Q$3001,13,FALSE),0))</f>
        <v>0</v>
      </c>
      <c r="H421">
        <f t="shared" si="57"/>
        <v>0</v>
      </c>
      <c r="I421">
        <f t="shared" si="58"/>
        <v>0</v>
      </c>
      <c r="J421">
        <f>IF(A421="","",IF(Q421=2,VLOOKUP(A421,TXT!$A$2:$Q$3001,12,FALSE),0))</f>
        <v>0</v>
      </c>
      <c r="K421">
        <f>IF(A421="","",IF(Q421=2,VLOOKUP(A421,TXT!$A$2:$Q$3001,13,FALSE),0))</f>
        <v>0</v>
      </c>
      <c r="L421">
        <f t="shared" si="59"/>
        <v>0</v>
      </c>
      <c r="M421">
        <f t="shared" si="60"/>
        <v>0</v>
      </c>
      <c r="N421">
        <f t="shared" si="61"/>
        <v>0</v>
      </c>
      <c r="O421" s="1" t="str">
        <f t="shared" si="62"/>
        <v>20250630</v>
      </c>
      <c r="P421" t="str">
        <f t="shared" si="63"/>
        <v>PREMIO</v>
      </c>
      <c r="Q421">
        <f>IF(TXT!E421="","",TXT!G421)</f>
        <v>1</v>
      </c>
    </row>
    <row r="422" spans="1:17" x14ac:dyDescent="0.25">
      <c r="A422" s="2">
        <f t="shared" si="56"/>
        <v>1137141717252</v>
      </c>
      <c r="B422">
        <f>IF(TXT!F422="","",TXT!F422)</f>
        <v>6300</v>
      </c>
      <c r="C422">
        <f>IF(TXT!E422="","",TXT!E422)</f>
        <v>6130</v>
      </c>
      <c r="D422" s="2">
        <f>IF(TXT!B422="","",TXT!B422)</f>
        <v>113714171725</v>
      </c>
      <c r="E422" t="str">
        <f>IF(B422="","",VLOOKUP(D422,AUXILIAR!$A$3:$C$1181,3,FALSE))</f>
        <v>RICARDO AURELIO DOS SANTOS</v>
      </c>
      <c r="F422">
        <f>IF(A422="","",IF(Q422=1,VLOOKUP(A422,TXT!$A$2:$Q$3001,12,FALSE),0))</f>
        <v>0</v>
      </c>
      <c r="G422">
        <f>IF(A422="","",IF(Q422=1,VLOOKUP(A422,TXT!$A$2:$Q$3001,13,FALSE),0))</f>
        <v>0</v>
      </c>
      <c r="H422">
        <f t="shared" si="57"/>
        <v>0</v>
      </c>
      <c r="I422">
        <f t="shared" si="58"/>
        <v>0</v>
      </c>
      <c r="J422">
        <f>IF(A422="","",IF(Q422=2,VLOOKUP(A422,TXT!$A$2:$Q$3001,12,FALSE),0))</f>
        <v>13.63</v>
      </c>
      <c r="K422">
        <f>IF(A422="","",IF(Q422=2,VLOOKUP(A422,TXT!$A$2:$Q$3001,13,FALSE),0))</f>
        <v>0</v>
      </c>
      <c r="L422">
        <f t="shared" si="59"/>
        <v>0</v>
      </c>
      <c r="M422">
        <f t="shared" si="60"/>
        <v>0</v>
      </c>
      <c r="N422">
        <f t="shared" si="61"/>
        <v>0</v>
      </c>
      <c r="O422" s="1" t="str">
        <f t="shared" si="62"/>
        <v>20250630</v>
      </c>
      <c r="P422" t="str">
        <f t="shared" si="63"/>
        <v>PREMIO</v>
      </c>
      <c r="Q422">
        <f>IF(TXT!E422="","",TXT!G422)</f>
        <v>2</v>
      </c>
    </row>
    <row r="423" spans="1:17" x14ac:dyDescent="0.25">
      <c r="A423" s="2">
        <f t="shared" si="56"/>
        <v>1140050171951</v>
      </c>
      <c r="B423">
        <f>IF(TXT!F423="","",TXT!F423)</f>
        <v>6300</v>
      </c>
      <c r="C423">
        <f>IF(TXT!E423="","",TXT!E423)</f>
        <v>6130</v>
      </c>
      <c r="D423" s="2">
        <f>IF(TXT!B423="","",TXT!B423)</f>
        <v>114005017195</v>
      </c>
      <c r="E423" t="str">
        <f>IF(B423="","",VLOOKUP(D423,AUXILIAR!$A$3:$C$1181,3,FALSE))</f>
        <v>MORATO LUIZ COSTA</v>
      </c>
      <c r="F423">
        <f>IF(A423="","",IF(Q423=1,VLOOKUP(A423,TXT!$A$2:$Q$3001,12,FALSE),0))</f>
        <v>91.71</v>
      </c>
      <c r="G423">
        <f>IF(A423="","",IF(Q423=1,VLOOKUP(A423,TXT!$A$2:$Q$3001,13,FALSE),0))</f>
        <v>0</v>
      </c>
      <c r="H423">
        <f t="shared" si="57"/>
        <v>0</v>
      </c>
      <c r="I423">
        <f t="shared" si="58"/>
        <v>0</v>
      </c>
      <c r="J423">
        <f>IF(A423="","",IF(Q423=2,VLOOKUP(A423,TXT!$A$2:$Q$3001,12,FALSE),0))</f>
        <v>0</v>
      </c>
      <c r="K423">
        <f>IF(A423="","",IF(Q423=2,VLOOKUP(A423,TXT!$A$2:$Q$3001,13,FALSE),0))</f>
        <v>0</v>
      </c>
      <c r="L423">
        <f t="shared" si="59"/>
        <v>0</v>
      </c>
      <c r="M423">
        <f t="shared" si="60"/>
        <v>0</v>
      </c>
      <c r="N423">
        <f t="shared" si="61"/>
        <v>0</v>
      </c>
      <c r="O423" s="1" t="str">
        <f t="shared" si="62"/>
        <v>20250630</v>
      </c>
      <c r="P423" t="str">
        <f t="shared" si="63"/>
        <v>PREMIO</v>
      </c>
      <c r="Q423">
        <f>IF(TXT!E423="","",TXT!G423)</f>
        <v>1</v>
      </c>
    </row>
    <row r="424" spans="1:17" x14ac:dyDescent="0.25">
      <c r="A424" s="2">
        <f t="shared" si="56"/>
        <v>1140050171952</v>
      </c>
      <c r="B424">
        <f>IF(TXT!F424="","",TXT!F424)</f>
        <v>6300</v>
      </c>
      <c r="C424">
        <f>IF(TXT!E424="","",TXT!E424)</f>
        <v>6130</v>
      </c>
      <c r="D424" s="2">
        <f>IF(TXT!B424="","",TXT!B424)</f>
        <v>114005017195</v>
      </c>
      <c r="E424" t="str">
        <f>IF(B424="","",VLOOKUP(D424,AUXILIAR!$A$3:$C$1181,3,FALSE))</f>
        <v>MORATO LUIZ COSTA</v>
      </c>
      <c r="F424">
        <f>IF(A424="","",IF(Q424=1,VLOOKUP(A424,TXT!$A$2:$Q$3001,12,FALSE),0))</f>
        <v>0</v>
      </c>
      <c r="G424">
        <f>IF(A424="","",IF(Q424=1,VLOOKUP(A424,TXT!$A$2:$Q$3001,13,FALSE),0))</f>
        <v>0</v>
      </c>
      <c r="H424">
        <f t="shared" si="57"/>
        <v>0</v>
      </c>
      <c r="I424">
        <f t="shared" si="58"/>
        <v>0</v>
      </c>
      <c r="J424">
        <f>IF(A424="","",IF(Q424=2,VLOOKUP(A424,TXT!$A$2:$Q$3001,12,FALSE),0))</f>
        <v>83.13</v>
      </c>
      <c r="K424">
        <f>IF(A424="","",IF(Q424=2,VLOOKUP(A424,TXT!$A$2:$Q$3001,13,FALSE),0))</f>
        <v>0</v>
      </c>
      <c r="L424">
        <f t="shared" si="59"/>
        <v>0</v>
      </c>
      <c r="M424">
        <f t="shared" si="60"/>
        <v>0</v>
      </c>
      <c r="N424">
        <f t="shared" si="61"/>
        <v>0</v>
      </c>
      <c r="O424" s="1" t="str">
        <f t="shared" si="62"/>
        <v>20250630</v>
      </c>
      <c r="P424" t="str">
        <f t="shared" si="63"/>
        <v>PREMIO</v>
      </c>
      <c r="Q424">
        <f>IF(TXT!E424="","",TXT!G424)</f>
        <v>2</v>
      </c>
    </row>
    <row r="425" spans="1:17" x14ac:dyDescent="0.25">
      <c r="A425" s="2">
        <f t="shared" si="56"/>
        <v>1141601000641</v>
      </c>
      <c r="B425">
        <f>IF(TXT!F425="","",TXT!F425)</f>
        <v>6300</v>
      </c>
      <c r="C425">
        <f>IF(TXT!E425="","",TXT!E425)</f>
        <v>6130</v>
      </c>
      <c r="D425" s="2">
        <f>IF(TXT!B425="","",TXT!B425)</f>
        <v>114160100064</v>
      </c>
      <c r="E425" t="str">
        <f>IF(B425="","",VLOOKUP(D425,AUXILIAR!$A$3:$C$1181,3,FALSE))</f>
        <v>LENISE MARIA CARDOSO CINTRA</v>
      </c>
      <c r="F425">
        <f>IF(A425="","",IF(Q425=1,VLOOKUP(A425,TXT!$A$2:$Q$3001,12,FALSE),0))</f>
        <v>52.12</v>
      </c>
      <c r="G425">
        <f>IF(A425="","",IF(Q425=1,VLOOKUP(A425,TXT!$A$2:$Q$3001,13,FALSE),0))</f>
        <v>0</v>
      </c>
      <c r="H425">
        <f t="shared" si="57"/>
        <v>0</v>
      </c>
      <c r="I425">
        <f t="shared" si="58"/>
        <v>0</v>
      </c>
      <c r="J425">
        <f>IF(A425="","",IF(Q425=2,VLOOKUP(A425,TXT!$A$2:$Q$3001,12,FALSE),0))</f>
        <v>0</v>
      </c>
      <c r="K425">
        <f>IF(A425="","",IF(Q425=2,VLOOKUP(A425,TXT!$A$2:$Q$3001,13,FALSE),0))</f>
        <v>0</v>
      </c>
      <c r="L425">
        <f t="shared" si="59"/>
        <v>0</v>
      </c>
      <c r="M425">
        <f t="shared" si="60"/>
        <v>0</v>
      </c>
      <c r="N425">
        <f t="shared" si="61"/>
        <v>0</v>
      </c>
      <c r="O425" s="1" t="str">
        <f t="shared" si="62"/>
        <v>20250630</v>
      </c>
      <c r="P425" t="str">
        <f t="shared" si="63"/>
        <v>PREMIO</v>
      </c>
      <c r="Q425">
        <f>IF(TXT!E425="","",TXT!G425)</f>
        <v>1</v>
      </c>
    </row>
    <row r="426" spans="1:17" x14ac:dyDescent="0.25">
      <c r="A426" s="2">
        <f t="shared" si="56"/>
        <v>1141601000642</v>
      </c>
      <c r="B426">
        <f>IF(TXT!F426="","",TXT!F426)</f>
        <v>6300</v>
      </c>
      <c r="C426">
        <f>IF(TXT!E426="","",TXT!E426)</f>
        <v>6130</v>
      </c>
      <c r="D426" s="2">
        <f>IF(TXT!B426="","",TXT!B426)</f>
        <v>114160100064</v>
      </c>
      <c r="E426" t="str">
        <f>IF(B426="","",VLOOKUP(D426,AUXILIAR!$A$3:$C$1181,3,FALSE))</f>
        <v>LENISE MARIA CARDOSO CINTRA</v>
      </c>
      <c r="F426">
        <f>IF(A426="","",IF(Q426=1,VLOOKUP(A426,TXT!$A$2:$Q$3001,12,FALSE),0))</f>
        <v>0</v>
      </c>
      <c r="G426">
        <f>IF(A426="","",IF(Q426=1,VLOOKUP(A426,TXT!$A$2:$Q$3001,13,FALSE),0))</f>
        <v>0</v>
      </c>
      <c r="H426">
        <f t="shared" si="57"/>
        <v>0</v>
      </c>
      <c r="I426">
        <f t="shared" si="58"/>
        <v>0</v>
      </c>
      <c r="J426">
        <f>IF(A426="","",IF(Q426=2,VLOOKUP(A426,TXT!$A$2:$Q$3001,12,FALSE),0))</f>
        <v>29.07</v>
      </c>
      <c r="K426">
        <f>IF(A426="","",IF(Q426=2,VLOOKUP(A426,TXT!$A$2:$Q$3001,13,FALSE),0))</f>
        <v>0</v>
      </c>
      <c r="L426">
        <f t="shared" si="59"/>
        <v>0</v>
      </c>
      <c r="M426">
        <f t="shared" si="60"/>
        <v>0</v>
      </c>
      <c r="N426">
        <f t="shared" si="61"/>
        <v>0</v>
      </c>
      <c r="O426" s="1" t="str">
        <f t="shared" si="62"/>
        <v>20250630</v>
      </c>
      <c r="P426" t="str">
        <f t="shared" si="63"/>
        <v>PREMIO</v>
      </c>
      <c r="Q426">
        <f>IF(TXT!E426="","",TXT!G426)</f>
        <v>2</v>
      </c>
    </row>
    <row r="427" spans="1:17" x14ac:dyDescent="0.25">
      <c r="A427" s="2">
        <f t="shared" si="56"/>
        <v>1142200001641</v>
      </c>
      <c r="B427">
        <f>IF(TXT!F427="","",TXT!F427)</f>
        <v>6300</v>
      </c>
      <c r="C427">
        <f>IF(TXT!E427="","",TXT!E427)</f>
        <v>6130</v>
      </c>
      <c r="D427" s="2">
        <f>IF(TXT!B427="","",TXT!B427)</f>
        <v>114220000164</v>
      </c>
      <c r="E427" t="str">
        <f>IF(B427="","",VLOOKUP(D427,AUXILIAR!$A$3:$C$1181,3,FALSE))</f>
        <v>TERESINHA DE FATIMA POVOA</v>
      </c>
      <c r="F427">
        <f>IF(A427="","",IF(Q427=1,VLOOKUP(A427,TXT!$A$2:$Q$3001,12,FALSE),0))</f>
        <v>50.34</v>
      </c>
      <c r="G427">
        <f>IF(A427="","",IF(Q427=1,VLOOKUP(A427,TXT!$A$2:$Q$3001,13,FALSE),0))</f>
        <v>0</v>
      </c>
      <c r="H427">
        <f t="shared" si="57"/>
        <v>0</v>
      </c>
      <c r="I427">
        <f t="shared" si="58"/>
        <v>0</v>
      </c>
      <c r="J427">
        <f>IF(A427="","",IF(Q427=2,VLOOKUP(A427,TXT!$A$2:$Q$3001,12,FALSE),0))</f>
        <v>0</v>
      </c>
      <c r="K427">
        <f>IF(A427="","",IF(Q427=2,VLOOKUP(A427,TXT!$A$2:$Q$3001,13,FALSE),0))</f>
        <v>0</v>
      </c>
      <c r="L427">
        <f t="shared" si="59"/>
        <v>0</v>
      </c>
      <c r="M427">
        <f t="shared" si="60"/>
        <v>0</v>
      </c>
      <c r="N427">
        <f t="shared" si="61"/>
        <v>0</v>
      </c>
      <c r="O427" s="1" t="str">
        <f t="shared" si="62"/>
        <v>20250630</v>
      </c>
      <c r="P427" t="str">
        <f t="shared" si="63"/>
        <v>PREMIO</v>
      </c>
      <c r="Q427">
        <f>IF(TXT!E427="","",TXT!G427)</f>
        <v>1</v>
      </c>
    </row>
    <row r="428" spans="1:17" x14ac:dyDescent="0.25">
      <c r="A428" s="2">
        <f t="shared" si="56"/>
        <v>1142200001642</v>
      </c>
      <c r="B428">
        <f>IF(TXT!F428="","",TXT!F428)</f>
        <v>6300</v>
      </c>
      <c r="C428">
        <f>IF(TXT!E428="","",TXT!E428)</f>
        <v>6130</v>
      </c>
      <c r="D428" s="2">
        <f>IF(TXT!B428="","",TXT!B428)</f>
        <v>114220000164</v>
      </c>
      <c r="E428" t="str">
        <f>IF(B428="","",VLOOKUP(D428,AUXILIAR!$A$3:$C$1181,3,FALSE))</f>
        <v>TERESINHA DE FATIMA POVOA</v>
      </c>
      <c r="F428">
        <f>IF(A428="","",IF(Q428=1,VLOOKUP(A428,TXT!$A$2:$Q$3001,12,FALSE),0))</f>
        <v>0</v>
      </c>
      <c r="G428">
        <f>IF(A428="","",IF(Q428=1,VLOOKUP(A428,TXT!$A$2:$Q$3001,13,FALSE),0))</f>
        <v>0</v>
      </c>
      <c r="H428">
        <f t="shared" si="57"/>
        <v>0</v>
      </c>
      <c r="I428">
        <f t="shared" si="58"/>
        <v>0</v>
      </c>
      <c r="J428">
        <f>IF(A428="","",IF(Q428=2,VLOOKUP(A428,TXT!$A$2:$Q$3001,12,FALSE),0))</f>
        <v>25.84</v>
      </c>
      <c r="K428">
        <f>IF(A428="","",IF(Q428=2,VLOOKUP(A428,TXT!$A$2:$Q$3001,13,FALSE),0))</f>
        <v>0</v>
      </c>
      <c r="L428">
        <f t="shared" si="59"/>
        <v>0</v>
      </c>
      <c r="M428">
        <f t="shared" si="60"/>
        <v>0</v>
      </c>
      <c r="N428">
        <f t="shared" si="61"/>
        <v>0</v>
      </c>
      <c r="O428" s="1" t="str">
        <f t="shared" si="62"/>
        <v>20250630</v>
      </c>
      <c r="P428" t="str">
        <f t="shared" si="63"/>
        <v>PREMIO</v>
      </c>
      <c r="Q428">
        <f>IF(TXT!E428="","",TXT!G428)</f>
        <v>2</v>
      </c>
    </row>
    <row r="429" spans="1:17" x14ac:dyDescent="0.25">
      <c r="A429" s="2">
        <f t="shared" si="56"/>
        <v>1143720942121</v>
      </c>
      <c r="B429">
        <f>IF(TXT!F429="","",TXT!F429)</f>
        <v>6300</v>
      </c>
      <c r="C429">
        <f>IF(TXT!E429="","",TXT!E429)</f>
        <v>6130</v>
      </c>
      <c r="D429" s="2">
        <f>IF(TXT!B429="","",TXT!B429)</f>
        <v>114372094212</v>
      </c>
      <c r="E429" t="str">
        <f>IF(B429="","",VLOOKUP(D429,AUXILIAR!$A$3:$C$1181,3,FALSE))</f>
        <v>VLADIMIR LEANDRO SCHRODER</v>
      </c>
      <c r="F429">
        <f>IF(A429="","",IF(Q429=1,VLOOKUP(A429,TXT!$A$2:$Q$3001,12,FALSE),0))</f>
        <v>65.69</v>
      </c>
      <c r="G429">
        <f>IF(A429="","",IF(Q429=1,VLOOKUP(A429,TXT!$A$2:$Q$3001,13,FALSE),0))</f>
        <v>0</v>
      </c>
      <c r="H429">
        <f t="shared" si="57"/>
        <v>0</v>
      </c>
      <c r="I429">
        <f t="shared" si="58"/>
        <v>0</v>
      </c>
      <c r="J429">
        <f>IF(A429="","",IF(Q429=2,VLOOKUP(A429,TXT!$A$2:$Q$3001,12,FALSE),0))</f>
        <v>0</v>
      </c>
      <c r="K429">
        <f>IF(A429="","",IF(Q429=2,VLOOKUP(A429,TXT!$A$2:$Q$3001,13,FALSE),0))</f>
        <v>0</v>
      </c>
      <c r="L429">
        <f t="shared" si="59"/>
        <v>0</v>
      </c>
      <c r="M429">
        <f t="shared" si="60"/>
        <v>0</v>
      </c>
      <c r="N429">
        <f t="shared" si="61"/>
        <v>0</v>
      </c>
      <c r="O429" s="1" t="str">
        <f t="shared" si="62"/>
        <v>20250630</v>
      </c>
      <c r="P429" t="str">
        <f t="shared" si="63"/>
        <v>PREMIO</v>
      </c>
      <c r="Q429">
        <f>IF(TXT!E429="","",TXT!G429)</f>
        <v>1</v>
      </c>
    </row>
    <row r="430" spans="1:17" x14ac:dyDescent="0.25">
      <c r="A430" s="2">
        <f t="shared" si="56"/>
        <v>1143720942122</v>
      </c>
      <c r="B430">
        <f>IF(TXT!F430="","",TXT!F430)</f>
        <v>6300</v>
      </c>
      <c r="C430">
        <f>IF(TXT!E430="","",TXT!E430)</f>
        <v>6130</v>
      </c>
      <c r="D430" s="2">
        <f>IF(TXT!B430="","",TXT!B430)</f>
        <v>114372094212</v>
      </c>
      <c r="E430" t="str">
        <f>IF(B430="","",VLOOKUP(D430,AUXILIAR!$A$3:$C$1181,3,FALSE))</f>
        <v>VLADIMIR LEANDRO SCHRODER</v>
      </c>
      <c r="F430">
        <f>IF(A430="","",IF(Q430=1,VLOOKUP(A430,TXT!$A$2:$Q$3001,12,FALSE),0))</f>
        <v>0</v>
      </c>
      <c r="G430">
        <f>IF(A430="","",IF(Q430=1,VLOOKUP(A430,TXT!$A$2:$Q$3001,13,FALSE),0))</f>
        <v>0</v>
      </c>
      <c r="H430">
        <f t="shared" si="57"/>
        <v>0</v>
      </c>
      <c r="I430">
        <f t="shared" si="58"/>
        <v>0</v>
      </c>
      <c r="J430">
        <f>IF(A430="","",IF(Q430=2,VLOOKUP(A430,TXT!$A$2:$Q$3001,12,FALSE),0))</f>
        <v>20.59</v>
      </c>
      <c r="K430">
        <f>IF(A430="","",IF(Q430=2,VLOOKUP(A430,TXT!$A$2:$Q$3001,13,FALSE),0))</f>
        <v>0</v>
      </c>
      <c r="L430">
        <f t="shared" si="59"/>
        <v>0</v>
      </c>
      <c r="M430">
        <f t="shared" si="60"/>
        <v>0</v>
      </c>
      <c r="N430">
        <f t="shared" si="61"/>
        <v>0</v>
      </c>
      <c r="O430" s="1" t="str">
        <f t="shared" si="62"/>
        <v>20250630</v>
      </c>
      <c r="P430" t="str">
        <f t="shared" si="63"/>
        <v>PREMIO</v>
      </c>
      <c r="Q430">
        <f>IF(TXT!E430="","",TXT!G430)</f>
        <v>2</v>
      </c>
    </row>
    <row r="431" spans="1:17" x14ac:dyDescent="0.25">
      <c r="A431" s="2">
        <f t="shared" si="56"/>
        <v>1143820060431</v>
      </c>
      <c r="B431">
        <f>IF(TXT!F431="","",TXT!F431)</f>
        <v>6300</v>
      </c>
      <c r="C431">
        <f>IF(TXT!E431="","",TXT!E431)</f>
        <v>6130</v>
      </c>
      <c r="D431" s="2">
        <f>IF(TXT!B431="","",TXT!B431)</f>
        <v>114382006043</v>
      </c>
      <c r="E431" t="str">
        <f>IF(B431="","",VLOOKUP(D431,AUXILIAR!$A$3:$C$1181,3,FALSE))</f>
        <v>ROSINEIDE DA SILVA</v>
      </c>
      <c r="F431">
        <f>IF(A431="","",IF(Q431=1,VLOOKUP(A431,TXT!$A$2:$Q$3001,12,FALSE),0))</f>
        <v>2.86</v>
      </c>
      <c r="G431">
        <f>IF(A431="","",IF(Q431=1,VLOOKUP(A431,TXT!$A$2:$Q$3001,13,FALSE),0))</f>
        <v>0</v>
      </c>
      <c r="H431">
        <f t="shared" si="57"/>
        <v>0</v>
      </c>
      <c r="I431">
        <f t="shared" si="58"/>
        <v>0</v>
      </c>
      <c r="J431">
        <f>IF(A431="","",IF(Q431=2,VLOOKUP(A431,TXT!$A$2:$Q$3001,12,FALSE),0))</f>
        <v>0</v>
      </c>
      <c r="K431">
        <f>IF(A431="","",IF(Q431=2,VLOOKUP(A431,TXT!$A$2:$Q$3001,13,FALSE),0))</f>
        <v>0</v>
      </c>
      <c r="L431">
        <f t="shared" si="59"/>
        <v>0</v>
      </c>
      <c r="M431">
        <f t="shared" si="60"/>
        <v>0</v>
      </c>
      <c r="N431">
        <f t="shared" si="61"/>
        <v>0</v>
      </c>
      <c r="O431" s="1" t="str">
        <f t="shared" si="62"/>
        <v>20250630</v>
      </c>
      <c r="P431" t="str">
        <f t="shared" si="63"/>
        <v>PREMIO</v>
      </c>
      <c r="Q431">
        <f>IF(TXT!E431="","",TXT!G431)</f>
        <v>1</v>
      </c>
    </row>
    <row r="432" spans="1:17" x14ac:dyDescent="0.25">
      <c r="A432" s="2">
        <f t="shared" si="56"/>
        <v>1143820060432</v>
      </c>
      <c r="B432">
        <f>IF(TXT!F432="","",TXT!F432)</f>
        <v>6300</v>
      </c>
      <c r="C432">
        <f>IF(TXT!E432="","",TXT!E432)</f>
        <v>6130</v>
      </c>
      <c r="D432" s="2">
        <f>IF(TXT!B432="","",TXT!B432)</f>
        <v>114382006043</v>
      </c>
      <c r="E432" t="str">
        <f>IF(B432="","",VLOOKUP(D432,AUXILIAR!$A$3:$C$1181,3,FALSE))</f>
        <v>ROSINEIDE DA SILVA</v>
      </c>
      <c r="F432">
        <f>IF(A432="","",IF(Q432=1,VLOOKUP(A432,TXT!$A$2:$Q$3001,12,FALSE),0))</f>
        <v>0</v>
      </c>
      <c r="G432">
        <f>IF(A432="","",IF(Q432=1,VLOOKUP(A432,TXT!$A$2:$Q$3001,13,FALSE),0))</f>
        <v>0</v>
      </c>
      <c r="H432">
        <f t="shared" si="57"/>
        <v>0</v>
      </c>
      <c r="I432">
        <f t="shared" si="58"/>
        <v>0</v>
      </c>
      <c r="J432">
        <f>IF(A432="","",IF(Q432=2,VLOOKUP(A432,TXT!$A$2:$Q$3001,12,FALSE),0))</f>
        <v>15.15</v>
      </c>
      <c r="K432">
        <f>IF(A432="","",IF(Q432=2,VLOOKUP(A432,TXT!$A$2:$Q$3001,13,FALSE),0))</f>
        <v>0</v>
      </c>
      <c r="L432">
        <f t="shared" si="59"/>
        <v>0</v>
      </c>
      <c r="M432">
        <f t="shared" si="60"/>
        <v>0</v>
      </c>
      <c r="N432">
        <f t="shared" si="61"/>
        <v>0</v>
      </c>
      <c r="O432" s="1" t="str">
        <f t="shared" si="62"/>
        <v>20250630</v>
      </c>
      <c r="P432" t="str">
        <f t="shared" si="63"/>
        <v>PREMIO</v>
      </c>
      <c r="Q432">
        <f>IF(TXT!E432="","",TXT!G432)</f>
        <v>2</v>
      </c>
    </row>
    <row r="433" spans="1:17" x14ac:dyDescent="0.25">
      <c r="A433" s="2">
        <f t="shared" si="56"/>
        <v>1144900000751</v>
      </c>
      <c r="B433">
        <f>IF(TXT!F433="","",TXT!F433)</f>
        <v>6300</v>
      </c>
      <c r="C433">
        <f>IF(TXT!E433="","",TXT!E433)</f>
        <v>6130</v>
      </c>
      <c r="D433" s="2">
        <f>IF(TXT!B433="","",TXT!B433)</f>
        <v>114490000075</v>
      </c>
      <c r="E433" t="str">
        <f>IF(B433="","",VLOOKUP(D433,AUXILIAR!$A$3:$C$1181,3,FALSE))</f>
        <v>KATIA TEIXEIRA CARDOSO</v>
      </c>
      <c r="F433">
        <f>IF(A433="","",IF(Q433=1,VLOOKUP(A433,TXT!$A$2:$Q$3001,12,FALSE),0))</f>
        <v>7.89</v>
      </c>
      <c r="G433">
        <f>IF(A433="","",IF(Q433=1,VLOOKUP(A433,TXT!$A$2:$Q$3001,13,FALSE),0))</f>
        <v>0</v>
      </c>
      <c r="H433">
        <f t="shared" si="57"/>
        <v>0</v>
      </c>
      <c r="I433">
        <f t="shared" si="58"/>
        <v>0</v>
      </c>
      <c r="J433">
        <f>IF(A433="","",IF(Q433=2,VLOOKUP(A433,TXT!$A$2:$Q$3001,12,FALSE),0))</f>
        <v>0</v>
      </c>
      <c r="K433">
        <f>IF(A433="","",IF(Q433=2,VLOOKUP(A433,TXT!$A$2:$Q$3001,13,FALSE),0))</f>
        <v>0</v>
      </c>
      <c r="L433">
        <f t="shared" si="59"/>
        <v>0</v>
      </c>
      <c r="M433">
        <f t="shared" si="60"/>
        <v>0</v>
      </c>
      <c r="N433">
        <f t="shared" si="61"/>
        <v>0</v>
      </c>
      <c r="O433" s="1" t="str">
        <f t="shared" si="62"/>
        <v>20250630</v>
      </c>
      <c r="P433" t="str">
        <f t="shared" si="63"/>
        <v>PREMIO</v>
      </c>
      <c r="Q433">
        <f>IF(TXT!E433="","",TXT!G433)</f>
        <v>1</v>
      </c>
    </row>
    <row r="434" spans="1:17" x14ac:dyDescent="0.25">
      <c r="A434" s="2">
        <f t="shared" si="56"/>
        <v>1144900000752</v>
      </c>
      <c r="B434">
        <f>IF(TXT!F434="","",TXT!F434)</f>
        <v>6300</v>
      </c>
      <c r="C434">
        <f>IF(TXT!E434="","",TXT!E434)</f>
        <v>6130</v>
      </c>
      <c r="D434" s="2">
        <f>IF(TXT!B434="","",TXT!B434)</f>
        <v>114490000075</v>
      </c>
      <c r="E434" t="str">
        <f>IF(B434="","",VLOOKUP(D434,AUXILIAR!$A$3:$C$1181,3,FALSE))</f>
        <v>KATIA TEIXEIRA CARDOSO</v>
      </c>
      <c r="F434">
        <f>IF(A434="","",IF(Q434=1,VLOOKUP(A434,TXT!$A$2:$Q$3001,12,FALSE),0))</f>
        <v>0</v>
      </c>
      <c r="G434">
        <f>IF(A434="","",IF(Q434=1,VLOOKUP(A434,TXT!$A$2:$Q$3001,13,FALSE),0))</f>
        <v>0</v>
      </c>
      <c r="H434">
        <f t="shared" si="57"/>
        <v>0</v>
      </c>
      <c r="I434">
        <f t="shared" si="58"/>
        <v>0</v>
      </c>
      <c r="J434">
        <f>IF(A434="","",IF(Q434=2,VLOOKUP(A434,TXT!$A$2:$Q$3001,12,FALSE),0))</f>
        <v>37.08</v>
      </c>
      <c r="K434">
        <f>IF(A434="","",IF(Q434=2,VLOOKUP(A434,TXT!$A$2:$Q$3001,13,FALSE),0))</f>
        <v>0</v>
      </c>
      <c r="L434">
        <f t="shared" si="59"/>
        <v>0</v>
      </c>
      <c r="M434">
        <f t="shared" si="60"/>
        <v>0</v>
      </c>
      <c r="N434">
        <f t="shared" si="61"/>
        <v>0</v>
      </c>
      <c r="O434" s="1" t="str">
        <f t="shared" si="62"/>
        <v>20250630</v>
      </c>
      <c r="P434" t="str">
        <f t="shared" si="63"/>
        <v>PREMIO</v>
      </c>
      <c r="Q434">
        <f>IF(TXT!E434="","",TXT!G434)</f>
        <v>2</v>
      </c>
    </row>
    <row r="435" spans="1:17" x14ac:dyDescent="0.25">
      <c r="A435" s="2">
        <f t="shared" si="56"/>
        <v>1148800000221</v>
      </c>
      <c r="B435">
        <f>IF(TXT!F435="","",TXT!F435)</f>
        <v>6300</v>
      </c>
      <c r="C435">
        <f>IF(TXT!E435="","",TXT!E435)</f>
        <v>6130</v>
      </c>
      <c r="D435" s="2">
        <f>IF(TXT!B435="","",TXT!B435)</f>
        <v>114880000022</v>
      </c>
      <c r="E435" t="str">
        <f>IF(B435="","",VLOOKUP(D435,AUXILIAR!$A$3:$C$1181,3,FALSE))</f>
        <v>TANARA MARITA COSTA CARRARO</v>
      </c>
      <c r="F435">
        <f>IF(A435="","",IF(Q435=1,VLOOKUP(A435,TXT!$A$2:$Q$3001,12,FALSE),0))</f>
        <v>4.91</v>
      </c>
      <c r="G435">
        <f>IF(A435="","",IF(Q435=1,VLOOKUP(A435,TXT!$A$2:$Q$3001,13,FALSE),0))</f>
        <v>0</v>
      </c>
      <c r="H435">
        <f t="shared" si="57"/>
        <v>0</v>
      </c>
      <c r="I435">
        <f t="shared" si="58"/>
        <v>0</v>
      </c>
      <c r="J435">
        <f>IF(A435="","",IF(Q435=2,VLOOKUP(A435,TXT!$A$2:$Q$3001,12,FALSE),0))</f>
        <v>0</v>
      </c>
      <c r="K435">
        <f>IF(A435="","",IF(Q435=2,VLOOKUP(A435,TXT!$A$2:$Q$3001,13,FALSE),0))</f>
        <v>0</v>
      </c>
      <c r="L435">
        <f t="shared" si="59"/>
        <v>0</v>
      </c>
      <c r="M435">
        <f t="shared" si="60"/>
        <v>0</v>
      </c>
      <c r="N435">
        <f t="shared" si="61"/>
        <v>0</v>
      </c>
      <c r="O435" s="1" t="str">
        <f t="shared" si="62"/>
        <v>20250630</v>
      </c>
      <c r="P435" t="str">
        <f t="shared" si="63"/>
        <v>PREMIO</v>
      </c>
      <c r="Q435">
        <f>IF(TXT!E435="","",TXT!G435)</f>
        <v>1</v>
      </c>
    </row>
    <row r="436" spans="1:17" x14ac:dyDescent="0.25">
      <c r="A436" s="2">
        <f t="shared" si="56"/>
        <v>1148800000222</v>
      </c>
      <c r="B436">
        <f>IF(TXT!F436="","",TXT!F436)</f>
        <v>6300</v>
      </c>
      <c r="C436">
        <f>IF(TXT!E436="","",TXT!E436)</f>
        <v>6130</v>
      </c>
      <c r="D436" s="2">
        <f>IF(TXT!B436="","",TXT!B436)</f>
        <v>114880000022</v>
      </c>
      <c r="E436" t="str">
        <f>IF(B436="","",VLOOKUP(D436,AUXILIAR!$A$3:$C$1181,3,FALSE))</f>
        <v>TANARA MARITA COSTA CARRARO</v>
      </c>
      <c r="F436">
        <f>IF(A436="","",IF(Q436=1,VLOOKUP(A436,TXT!$A$2:$Q$3001,12,FALSE),0))</f>
        <v>0</v>
      </c>
      <c r="G436">
        <f>IF(A436="","",IF(Q436=1,VLOOKUP(A436,TXT!$A$2:$Q$3001,13,FALSE),0))</f>
        <v>0</v>
      </c>
      <c r="H436">
        <f t="shared" si="57"/>
        <v>0</v>
      </c>
      <c r="I436">
        <f t="shared" si="58"/>
        <v>0</v>
      </c>
      <c r="J436">
        <f>IF(A436="","",IF(Q436=2,VLOOKUP(A436,TXT!$A$2:$Q$3001,12,FALSE),0))</f>
        <v>10.36</v>
      </c>
      <c r="K436">
        <f>IF(A436="","",IF(Q436=2,VLOOKUP(A436,TXT!$A$2:$Q$3001,13,FALSE),0))</f>
        <v>0</v>
      </c>
      <c r="L436">
        <f t="shared" si="59"/>
        <v>0</v>
      </c>
      <c r="M436">
        <f t="shared" si="60"/>
        <v>0</v>
      </c>
      <c r="N436">
        <f t="shared" si="61"/>
        <v>0</v>
      </c>
      <c r="O436" s="1" t="str">
        <f t="shared" si="62"/>
        <v>20250630</v>
      </c>
      <c r="P436" t="str">
        <f t="shared" si="63"/>
        <v>PREMIO</v>
      </c>
      <c r="Q436">
        <f>IF(TXT!E436="","",TXT!G436)</f>
        <v>2</v>
      </c>
    </row>
    <row r="437" spans="1:17" x14ac:dyDescent="0.25">
      <c r="A437" s="2">
        <f t="shared" si="56"/>
        <v>1149100000871</v>
      </c>
      <c r="B437">
        <f>IF(TXT!F437="","",TXT!F437)</f>
        <v>6300</v>
      </c>
      <c r="C437">
        <f>IF(TXT!E437="","",TXT!E437)</f>
        <v>6130</v>
      </c>
      <c r="D437" s="2">
        <f>IF(TXT!B437="","",TXT!B437)</f>
        <v>114910000087</v>
      </c>
      <c r="E437" t="str">
        <f>IF(B437="","",VLOOKUP(D437,AUXILIAR!$A$3:$C$1181,3,FALSE))</f>
        <v>JOAO BATISTA</v>
      </c>
      <c r="F437">
        <f>IF(A437="","",IF(Q437=1,VLOOKUP(A437,TXT!$A$2:$Q$3001,12,FALSE),0))</f>
        <v>7.45</v>
      </c>
      <c r="G437">
        <f>IF(A437="","",IF(Q437=1,VLOOKUP(A437,TXT!$A$2:$Q$3001,13,FALSE),0))</f>
        <v>0</v>
      </c>
      <c r="H437">
        <f t="shared" si="57"/>
        <v>0</v>
      </c>
      <c r="I437">
        <f t="shared" si="58"/>
        <v>0</v>
      </c>
      <c r="J437">
        <f>IF(A437="","",IF(Q437=2,VLOOKUP(A437,TXT!$A$2:$Q$3001,12,FALSE),0))</f>
        <v>0</v>
      </c>
      <c r="K437">
        <f>IF(A437="","",IF(Q437=2,VLOOKUP(A437,TXT!$A$2:$Q$3001,13,FALSE),0))</f>
        <v>0</v>
      </c>
      <c r="L437">
        <f t="shared" si="59"/>
        <v>0</v>
      </c>
      <c r="M437">
        <f t="shared" si="60"/>
        <v>0</v>
      </c>
      <c r="N437">
        <f t="shared" si="61"/>
        <v>0</v>
      </c>
      <c r="O437" s="1" t="str">
        <f t="shared" si="62"/>
        <v>20250630</v>
      </c>
      <c r="P437" t="str">
        <f t="shared" si="63"/>
        <v>PREMIO</v>
      </c>
      <c r="Q437">
        <f>IF(TXT!E437="","",TXT!G437)</f>
        <v>1</v>
      </c>
    </row>
    <row r="438" spans="1:17" x14ac:dyDescent="0.25">
      <c r="A438" s="2">
        <f t="shared" si="56"/>
        <v>1149100000872</v>
      </c>
      <c r="B438">
        <f>IF(TXT!F438="","",TXT!F438)</f>
        <v>6300</v>
      </c>
      <c r="C438">
        <f>IF(TXT!E438="","",TXT!E438)</f>
        <v>6130</v>
      </c>
      <c r="D438" s="2">
        <f>IF(TXT!B438="","",TXT!B438)</f>
        <v>114910000087</v>
      </c>
      <c r="E438" t="str">
        <f>IF(B438="","",VLOOKUP(D438,AUXILIAR!$A$3:$C$1181,3,FALSE))</f>
        <v>JOAO BATISTA</v>
      </c>
      <c r="F438">
        <f>IF(A438="","",IF(Q438=1,VLOOKUP(A438,TXT!$A$2:$Q$3001,12,FALSE),0))</f>
        <v>0</v>
      </c>
      <c r="G438">
        <f>IF(A438="","",IF(Q438=1,VLOOKUP(A438,TXT!$A$2:$Q$3001,13,FALSE),0))</f>
        <v>0</v>
      </c>
      <c r="H438">
        <f t="shared" si="57"/>
        <v>0</v>
      </c>
      <c r="I438">
        <f t="shared" si="58"/>
        <v>0</v>
      </c>
      <c r="J438">
        <f>IF(A438="","",IF(Q438=2,VLOOKUP(A438,TXT!$A$2:$Q$3001,12,FALSE),0))</f>
        <v>12.68</v>
      </c>
      <c r="K438">
        <f>IF(A438="","",IF(Q438=2,VLOOKUP(A438,TXT!$A$2:$Q$3001,13,FALSE),0))</f>
        <v>0</v>
      </c>
      <c r="L438">
        <f t="shared" si="59"/>
        <v>0</v>
      </c>
      <c r="M438">
        <f t="shared" si="60"/>
        <v>0</v>
      </c>
      <c r="N438">
        <f t="shared" si="61"/>
        <v>0</v>
      </c>
      <c r="O438" s="1" t="str">
        <f t="shared" si="62"/>
        <v>20250630</v>
      </c>
      <c r="P438" t="str">
        <f t="shared" si="63"/>
        <v>PREMIO</v>
      </c>
      <c r="Q438">
        <f>IF(TXT!E438="","",TXT!G438)</f>
        <v>2</v>
      </c>
    </row>
    <row r="439" spans="1:17" x14ac:dyDescent="0.25">
      <c r="A439" s="2">
        <f t="shared" si="56"/>
        <v>1150000001871</v>
      </c>
      <c r="B439">
        <f>IF(TXT!F439="","",TXT!F439)</f>
        <v>6300</v>
      </c>
      <c r="C439">
        <f>IF(TXT!E439="","",TXT!E439)</f>
        <v>6130</v>
      </c>
      <c r="D439" s="2">
        <f>IF(TXT!B439="","",TXT!B439)</f>
        <v>115000000187</v>
      </c>
      <c r="E439" t="str">
        <f>IF(B439="","",VLOOKUP(D439,AUXILIAR!$A$3:$C$1181,3,FALSE))</f>
        <v>ALECIO LUIZ CAVALCANTE FREITAS</v>
      </c>
      <c r="F439">
        <f>IF(A439="","",IF(Q439=1,VLOOKUP(A439,TXT!$A$2:$Q$3001,12,FALSE),0))</f>
        <v>6.57</v>
      </c>
      <c r="G439">
        <f>IF(A439="","",IF(Q439=1,VLOOKUP(A439,TXT!$A$2:$Q$3001,13,FALSE),0))</f>
        <v>0</v>
      </c>
      <c r="H439">
        <f t="shared" si="57"/>
        <v>0</v>
      </c>
      <c r="I439">
        <f t="shared" si="58"/>
        <v>0</v>
      </c>
      <c r="J439">
        <f>IF(A439="","",IF(Q439=2,VLOOKUP(A439,TXT!$A$2:$Q$3001,12,FALSE),0))</f>
        <v>0</v>
      </c>
      <c r="K439">
        <f>IF(A439="","",IF(Q439=2,VLOOKUP(A439,TXT!$A$2:$Q$3001,13,FALSE),0))</f>
        <v>0</v>
      </c>
      <c r="L439">
        <f t="shared" si="59"/>
        <v>0</v>
      </c>
      <c r="M439">
        <f t="shared" si="60"/>
        <v>0</v>
      </c>
      <c r="N439">
        <f t="shared" si="61"/>
        <v>0</v>
      </c>
      <c r="O439" s="1" t="str">
        <f t="shared" si="62"/>
        <v>20250630</v>
      </c>
      <c r="P439" t="str">
        <f t="shared" si="63"/>
        <v>PREMIO</v>
      </c>
      <c r="Q439">
        <f>IF(TXT!E439="","",TXT!G439)</f>
        <v>1</v>
      </c>
    </row>
    <row r="440" spans="1:17" x14ac:dyDescent="0.25">
      <c r="A440" s="2">
        <f t="shared" si="56"/>
        <v>1150000001872</v>
      </c>
      <c r="B440">
        <f>IF(TXT!F440="","",TXT!F440)</f>
        <v>6300</v>
      </c>
      <c r="C440">
        <f>IF(TXT!E440="","",TXT!E440)</f>
        <v>6130</v>
      </c>
      <c r="D440" s="2">
        <f>IF(TXT!B440="","",TXT!B440)</f>
        <v>115000000187</v>
      </c>
      <c r="E440" t="str">
        <f>IF(B440="","",VLOOKUP(D440,AUXILIAR!$A$3:$C$1181,3,FALSE))</f>
        <v>ALECIO LUIZ CAVALCANTE FREITAS</v>
      </c>
      <c r="F440">
        <f>IF(A440="","",IF(Q440=1,VLOOKUP(A440,TXT!$A$2:$Q$3001,12,FALSE),0))</f>
        <v>0</v>
      </c>
      <c r="G440">
        <f>IF(A440="","",IF(Q440=1,VLOOKUP(A440,TXT!$A$2:$Q$3001,13,FALSE),0))</f>
        <v>0</v>
      </c>
      <c r="H440">
        <f t="shared" si="57"/>
        <v>0</v>
      </c>
      <c r="I440">
        <f t="shared" si="58"/>
        <v>0</v>
      </c>
      <c r="J440">
        <f>IF(A440="","",IF(Q440=2,VLOOKUP(A440,TXT!$A$2:$Q$3001,12,FALSE),0))</f>
        <v>21.55</v>
      </c>
      <c r="K440">
        <f>IF(A440="","",IF(Q440=2,VLOOKUP(A440,TXT!$A$2:$Q$3001,13,FALSE),0))</f>
        <v>0</v>
      </c>
      <c r="L440">
        <f t="shared" si="59"/>
        <v>0</v>
      </c>
      <c r="M440">
        <f t="shared" si="60"/>
        <v>0</v>
      </c>
      <c r="N440">
        <f t="shared" si="61"/>
        <v>0</v>
      </c>
      <c r="O440" s="1" t="str">
        <f t="shared" si="62"/>
        <v>20250630</v>
      </c>
      <c r="P440" t="str">
        <f t="shared" si="63"/>
        <v>PREMIO</v>
      </c>
      <c r="Q440">
        <f>IF(TXT!E440="","",TXT!G440)</f>
        <v>2</v>
      </c>
    </row>
    <row r="441" spans="1:17" x14ac:dyDescent="0.25">
      <c r="A441" s="2">
        <f t="shared" si="56"/>
        <v>1151701003721</v>
      </c>
      <c r="B441">
        <f>IF(TXT!F441="","",TXT!F441)</f>
        <v>6300</v>
      </c>
      <c r="C441">
        <f>IF(TXT!E441="","",TXT!E441)</f>
        <v>6130</v>
      </c>
      <c r="D441" s="2">
        <f>IF(TXT!B441="","",TXT!B441)</f>
        <v>115170100372</v>
      </c>
      <c r="E441" t="str">
        <f>IF(B441="","",VLOOKUP(D441,AUXILIAR!$A$3:$C$1181,3,FALSE))</f>
        <v>RAIMUNDO CELESTINO ALVES</v>
      </c>
      <c r="F441">
        <f>IF(A441="","",IF(Q441=1,VLOOKUP(A441,TXT!$A$2:$Q$3001,12,FALSE),0))</f>
        <v>21.14</v>
      </c>
      <c r="G441">
        <f>IF(A441="","",IF(Q441=1,VLOOKUP(A441,TXT!$A$2:$Q$3001,13,FALSE),0))</f>
        <v>0</v>
      </c>
      <c r="H441">
        <f t="shared" si="57"/>
        <v>0</v>
      </c>
      <c r="I441">
        <f t="shared" si="58"/>
        <v>0</v>
      </c>
      <c r="J441">
        <f>IF(A441="","",IF(Q441=2,VLOOKUP(A441,TXT!$A$2:$Q$3001,12,FALSE),0))</f>
        <v>0</v>
      </c>
      <c r="K441">
        <f>IF(A441="","",IF(Q441=2,VLOOKUP(A441,TXT!$A$2:$Q$3001,13,FALSE),0))</f>
        <v>0</v>
      </c>
      <c r="L441">
        <f t="shared" si="59"/>
        <v>0</v>
      </c>
      <c r="M441">
        <f t="shared" si="60"/>
        <v>0</v>
      </c>
      <c r="N441">
        <f t="shared" si="61"/>
        <v>0</v>
      </c>
      <c r="O441" s="1" t="str">
        <f t="shared" si="62"/>
        <v>20250630</v>
      </c>
      <c r="P441" t="str">
        <f t="shared" si="63"/>
        <v>PREMIO</v>
      </c>
      <c r="Q441">
        <f>IF(TXT!E441="","",TXT!G441)</f>
        <v>1</v>
      </c>
    </row>
    <row r="442" spans="1:17" x14ac:dyDescent="0.25">
      <c r="A442" s="2">
        <f t="shared" si="56"/>
        <v>1151701003722</v>
      </c>
      <c r="B442">
        <f>IF(TXT!F442="","",TXT!F442)</f>
        <v>6300</v>
      </c>
      <c r="C442">
        <f>IF(TXT!E442="","",TXT!E442)</f>
        <v>6130</v>
      </c>
      <c r="D442" s="2">
        <f>IF(TXT!B442="","",TXT!B442)</f>
        <v>115170100372</v>
      </c>
      <c r="E442" t="str">
        <f>IF(B442="","",VLOOKUP(D442,AUXILIAR!$A$3:$C$1181,3,FALSE))</f>
        <v>RAIMUNDO CELESTINO ALVES</v>
      </c>
      <c r="F442">
        <f>IF(A442="","",IF(Q442=1,VLOOKUP(A442,TXT!$A$2:$Q$3001,12,FALSE),0))</f>
        <v>0</v>
      </c>
      <c r="G442">
        <f>IF(A442="","",IF(Q442=1,VLOOKUP(A442,TXT!$A$2:$Q$3001,13,FALSE),0))</f>
        <v>0</v>
      </c>
      <c r="H442">
        <f t="shared" si="57"/>
        <v>0</v>
      </c>
      <c r="I442">
        <f t="shared" si="58"/>
        <v>0</v>
      </c>
      <c r="J442">
        <f>IF(A442="","",IF(Q442=2,VLOOKUP(A442,TXT!$A$2:$Q$3001,12,FALSE),0))</f>
        <v>19.25</v>
      </c>
      <c r="K442">
        <f>IF(A442="","",IF(Q442=2,VLOOKUP(A442,TXT!$A$2:$Q$3001,13,FALSE),0))</f>
        <v>0</v>
      </c>
      <c r="L442">
        <f t="shared" si="59"/>
        <v>0</v>
      </c>
      <c r="M442">
        <f t="shared" si="60"/>
        <v>0</v>
      </c>
      <c r="N442">
        <f t="shared" si="61"/>
        <v>0</v>
      </c>
      <c r="O442" s="1" t="str">
        <f t="shared" si="62"/>
        <v>20250630</v>
      </c>
      <c r="P442" t="str">
        <f t="shared" si="63"/>
        <v>PREMIO</v>
      </c>
      <c r="Q442">
        <f>IF(TXT!E442="","",TXT!G442)</f>
        <v>2</v>
      </c>
    </row>
    <row r="443" spans="1:17" x14ac:dyDescent="0.25">
      <c r="A443" s="2">
        <f t="shared" si="56"/>
        <v>1151701004691</v>
      </c>
      <c r="B443">
        <f>IF(TXT!F443="","",TXT!F443)</f>
        <v>6300</v>
      </c>
      <c r="C443">
        <f>IF(TXT!E443="","",TXT!E443)</f>
        <v>6130</v>
      </c>
      <c r="D443" s="2">
        <f>IF(TXT!B443="","",TXT!B443)</f>
        <v>115170100469</v>
      </c>
      <c r="E443" t="str">
        <f>IF(B443="","",VLOOKUP(D443,AUXILIAR!$A$3:$C$1181,3,FALSE))</f>
        <v>SEVERINO CARLOS ROCHA DE ALMEIDA</v>
      </c>
      <c r="F443">
        <f>IF(A443="","",IF(Q443=1,VLOOKUP(A443,TXT!$A$2:$Q$3001,12,FALSE),0))</f>
        <v>122.87</v>
      </c>
      <c r="G443">
        <f>IF(A443="","",IF(Q443=1,VLOOKUP(A443,TXT!$A$2:$Q$3001,13,FALSE),0))</f>
        <v>0</v>
      </c>
      <c r="H443">
        <f t="shared" si="57"/>
        <v>0</v>
      </c>
      <c r="I443">
        <f t="shared" si="58"/>
        <v>0</v>
      </c>
      <c r="J443">
        <f>IF(A443="","",IF(Q443=2,VLOOKUP(A443,TXT!$A$2:$Q$3001,12,FALSE),0))</f>
        <v>0</v>
      </c>
      <c r="K443">
        <f>IF(A443="","",IF(Q443=2,VLOOKUP(A443,TXT!$A$2:$Q$3001,13,FALSE),0))</f>
        <v>0</v>
      </c>
      <c r="L443">
        <f t="shared" si="59"/>
        <v>0</v>
      </c>
      <c r="M443">
        <f t="shared" si="60"/>
        <v>0</v>
      </c>
      <c r="N443">
        <f t="shared" si="61"/>
        <v>0</v>
      </c>
      <c r="O443" s="1" t="str">
        <f t="shared" si="62"/>
        <v>20250630</v>
      </c>
      <c r="P443" t="str">
        <f t="shared" si="63"/>
        <v>PREMIO</v>
      </c>
      <c r="Q443">
        <f>IF(TXT!E443="","",TXT!G443)</f>
        <v>1</v>
      </c>
    </row>
    <row r="444" spans="1:17" x14ac:dyDescent="0.25">
      <c r="A444" s="2">
        <f t="shared" si="56"/>
        <v>1151701004692</v>
      </c>
      <c r="B444">
        <f>IF(TXT!F444="","",TXT!F444)</f>
        <v>6300</v>
      </c>
      <c r="C444">
        <f>IF(TXT!E444="","",TXT!E444)</f>
        <v>6130</v>
      </c>
      <c r="D444" s="2">
        <f>IF(TXT!B444="","",TXT!B444)</f>
        <v>115170100469</v>
      </c>
      <c r="E444" t="str">
        <f>IF(B444="","",VLOOKUP(D444,AUXILIAR!$A$3:$C$1181,3,FALSE))</f>
        <v>SEVERINO CARLOS ROCHA DE ALMEIDA</v>
      </c>
      <c r="F444">
        <f>IF(A444="","",IF(Q444=1,VLOOKUP(A444,TXT!$A$2:$Q$3001,12,FALSE),0))</f>
        <v>0</v>
      </c>
      <c r="G444">
        <f>IF(A444="","",IF(Q444=1,VLOOKUP(A444,TXT!$A$2:$Q$3001,13,FALSE),0))</f>
        <v>0</v>
      </c>
      <c r="H444">
        <f t="shared" si="57"/>
        <v>0</v>
      </c>
      <c r="I444">
        <f t="shared" si="58"/>
        <v>0</v>
      </c>
      <c r="J444">
        <f>IF(A444="","",IF(Q444=2,VLOOKUP(A444,TXT!$A$2:$Q$3001,12,FALSE),0))</f>
        <v>42.86</v>
      </c>
      <c r="K444">
        <f>IF(A444="","",IF(Q444=2,VLOOKUP(A444,TXT!$A$2:$Q$3001,13,FALSE),0))</f>
        <v>0</v>
      </c>
      <c r="L444">
        <f t="shared" si="59"/>
        <v>0</v>
      </c>
      <c r="M444">
        <f t="shared" si="60"/>
        <v>0</v>
      </c>
      <c r="N444">
        <f t="shared" si="61"/>
        <v>0</v>
      </c>
      <c r="O444" s="1" t="str">
        <f t="shared" si="62"/>
        <v>20250630</v>
      </c>
      <c r="P444" t="str">
        <f t="shared" si="63"/>
        <v>PREMIO</v>
      </c>
      <c r="Q444">
        <f>IF(TXT!E444="","",TXT!G444)</f>
        <v>2</v>
      </c>
    </row>
    <row r="445" spans="1:17" x14ac:dyDescent="0.25">
      <c r="A445" s="2">
        <f t="shared" si="56"/>
        <v>1151900011451</v>
      </c>
      <c r="B445">
        <f>IF(TXT!F445="","",TXT!F445)</f>
        <v>6300</v>
      </c>
      <c r="C445">
        <f>IF(TXT!E445="","",TXT!E445)</f>
        <v>6130</v>
      </c>
      <c r="D445" s="2">
        <f>IF(TXT!B445="","",TXT!B445)</f>
        <v>115190001145</v>
      </c>
      <c r="E445" t="str">
        <f>IF(B445="","",VLOOKUP(D445,AUXILIAR!$A$3:$C$1181,3,FALSE))</f>
        <v>JOSENITA LUZ ALMEIDA</v>
      </c>
      <c r="F445">
        <f>IF(A445="","",IF(Q445=1,VLOOKUP(A445,TXT!$A$2:$Q$3001,12,FALSE),0))</f>
        <v>51.06</v>
      </c>
      <c r="G445">
        <f>IF(A445="","",IF(Q445=1,VLOOKUP(A445,TXT!$A$2:$Q$3001,13,FALSE),0))</f>
        <v>0</v>
      </c>
      <c r="H445">
        <f t="shared" si="57"/>
        <v>0</v>
      </c>
      <c r="I445">
        <f t="shared" si="58"/>
        <v>0</v>
      </c>
      <c r="J445">
        <f>IF(A445="","",IF(Q445=2,VLOOKUP(A445,TXT!$A$2:$Q$3001,12,FALSE),0))</f>
        <v>0</v>
      </c>
      <c r="K445">
        <f>IF(A445="","",IF(Q445=2,VLOOKUP(A445,TXT!$A$2:$Q$3001,13,FALSE),0))</f>
        <v>0</v>
      </c>
      <c r="L445">
        <f t="shared" si="59"/>
        <v>0</v>
      </c>
      <c r="M445">
        <f t="shared" si="60"/>
        <v>0</v>
      </c>
      <c r="N445">
        <f t="shared" si="61"/>
        <v>0</v>
      </c>
      <c r="O445" s="1" t="str">
        <f t="shared" si="62"/>
        <v>20250630</v>
      </c>
      <c r="P445" t="str">
        <f t="shared" si="63"/>
        <v>PREMIO</v>
      </c>
      <c r="Q445">
        <f>IF(TXT!E445="","",TXT!G445)</f>
        <v>1</v>
      </c>
    </row>
    <row r="446" spans="1:17" x14ac:dyDescent="0.25">
      <c r="A446" s="2">
        <f t="shared" si="56"/>
        <v>1151900011452</v>
      </c>
      <c r="B446">
        <f>IF(TXT!F446="","",TXT!F446)</f>
        <v>6300</v>
      </c>
      <c r="C446">
        <f>IF(TXT!E446="","",TXT!E446)</f>
        <v>6130</v>
      </c>
      <c r="D446" s="2">
        <f>IF(TXT!B446="","",TXT!B446)</f>
        <v>115190001145</v>
      </c>
      <c r="E446" t="str">
        <f>IF(B446="","",VLOOKUP(D446,AUXILIAR!$A$3:$C$1181,3,FALSE))</f>
        <v>JOSENITA LUZ ALMEIDA</v>
      </c>
      <c r="F446">
        <f>IF(A446="","",IF(Q446=1,VLOOKUP(A446,TXT!$A$2:$Q$3001,12,FALSE),0))</f>
        <v>0</v>
      </c>
      <c r="G446">
        <f>IF(A446="","",IF(Q446=1,VLOOKUP(A446,TXT!$A$2:$Q$3001,13,FALSE),0))</f>
        <v>0</v>
      </c>
      <c r="H446">
        <f t="shared" si="57"/>
        <v>0</v>
      </c>
      <c r="I446">
        <f t="shared" si="58"/>
        <v>0</v>
      </c>
      <c r="J446">
        <f>IF(A446="","",IF(Q446=2,VLOOKUP(A446,TXT!$A$2:$Q$3001,12,FALSE),0))</f>
        <v>18.7</v>
      </c>
      <c r="K446">
        <f>IF(A446="","",IF(Q446=2,VLOOKUP(A446,TXT!$A$2:$Q$3001,13,FALSE),0))</f>
        <v>0</v>
      </c>
      <c r="L446">
        <f t="shared" si="59"/>
        <v>0</v>
      </c>
      <c r="M446">
        <f t="shared" si="60"/>
        <v>0</v>
      </c>
      <c r="N446">
        <f t="shared" si="61"/>
        <v>0</v>
      </c>
      <c r="O446" s="1" t="str">
        <f t="shared" si="62"/>
        <v>20250630</v>
      </c>
      <c r="P446" t="str">
        <f t="shared" si="63"/>
        <v>PREMIO</v>
      </c>
      <c r="Q446">
        <f>IF(TXT!E446="","",TXT!G446)</f>
        <v>2</v>
      </c>
    </row>
    <row r="447" spans="1:17" x14ac:dyDescent="0.25">
      <c r="A447" s="2">
        <f t="shared" si="56"/>
        <v>1152400001481</v>
      </c>
      <c r="B447">
        <f>IF(TXT!F447="","",TXT!F447)</f>
        <v>6300</v>
      </c>
      <c r="C447">
        <f>IF(TXT!E447="","",TXT!E447)</f>
        <v>6130</v>
      </c>
      <c r="D447" s="2">
        <f>IF(TXT!B447="","",TXT!B447)</f>
        <v>115240000148</v>
      </c>
      <c r="E447" t="str">
        <f>IF(B447="","",VLOOKUP(D447,AUXILIAR!$A$3:$C$1181,3,FALSE))</f>
        <v>MARIA DE LOURDES MEHRLE ANGIOLETTI</v>
      </c>
      <c r="F447">
        <f>IF(A447="","",IF(Q447=1,VLOOKUP(A447,TXT!$A$2:$Q$3001,12,FALSE),0))</f>
        <v>184.69</v>
      </c>
      <c r="G447">
        <f>IF(A447="","",IF(Q447=1,VLOOKUP(A447,TXT!$A$2:$Q$3001,13,FALSE),0))</f>
        <v>0</v>
      </c>
      <c r="H447">
        <f t="shared" si="57"/>
        <v>0</v>
      </c>
      <c r="I447">
        <f t="shared" si="58"/>
        <v>0</v>
      </c>
      <c r="J447">
        <f>IF(A447="","",IF(Q447=2,VLOOKUP(A447,TXT!$A$2:$Q$3001,12,FALSE),0))</f>
        <v>0</v>
      </c>
      <c r="K447">
        <f>IF(A447="","",IF(Q447=2,VLOOKUP(A447,TXT!$A$2:$Q$3001,13,FALSE),0))</f>
        <v>0</v>
      </c>
      <c r="L447">
        <f t="shared" si="59"/>
        <v>0</v>
      </c>
      <c r="M447">
        <f t="shared" si="60"/>
        <v>0</v>
      </c>
      <c r="N447">
        <f t="shared" si="61"/>
        <v>0</v>
      </c>
      <c r="O447" s="1" t="str">
        <f t="shared" si="62"/>
        <v>20250630</v>
      </c>
      <c r="P447" t="str">
        <f t="shared" si="63"/>
        <v>PREMIO</v>
      </c>
      <c r="Q447">
        <f>IF(TXT!E447="","",TXT!G447)</f>
        <v>1</v>
      </c>
    </row>
    <row r="448" spans="1:17" x14ac:dyDescent="0.25">
      <c r="A448" s="2">
        <f t="shared" si="56"/>
        <v>1152400001482</v>
      </c>
      <c r="B448">
        <f>IF(TXT!F448="","",TXT!F448)</f>
        <v>6300</v>
      </c>
      <c r="C448">
        <f>IF(TXT!E448="","",TXT!E448)</f>
        <v>6130</v>
      </c>
      <c r="D448" s="2">
        <f>IF(TXT!B448="","",TXT!B448)</f>
        <v>115240000148</v>
      </c>
      <c r="E448" t="str">
        <f>IF(B448="","",VLOOKUP(D448,AUXILIAR!$A$3:$C$1181,3,FALSE))</f>
        <v>MARIA DE LOURDES MEHRLE ANGIOLETTI</v>
      </c>
      <c r="F448">
        <f>IF(A448="","",IF(Q448=1,VLOOKUP(A448,TXT!$A$2:$Q$3001,12,FALSE),0))</f>
        <v>0</v>
      </c>
      <c r="G448">
        <f>IF(A448="","",IF(Q448=1,VLOOKUP(A448,TXT!$A$2:$Q$3001,13,FALSE),0))</f>
        <v>0</v>
      </c>
      <c r="H448">
        <f t="shared" si="57"/>
        <v>0</v>
      </c>
      <c r="I448">
        <f t="shared" si="58"/>
        <v>0</v>
      </c>
      <c r="J448">
        <f>IF(A448="","",IF(Q448=2,VLOOKUP(A448,TXT!$A$2:$Q$3001,12,FALSE),0))</f>
        <v>39.200000000000003</v>
      </c>
      <c r="K448">
        <f>IF(A448="","",IF(Q448=2,VLOOKUP(A448,TXT!$A$2:$Q$3001,13,FALSE),0))</f>
        <v>0</v>
      </c>
      <c r="L448">
        <f t="shared" si="59"/>
        <v>0</v>
      </c>
      <c r="M448">
        <f t="shared" si="60"/>
        <v>0</v>
      </c>
      <c r="N448">
        <f t="shared" si="61"/>
        <v>0</v>
      </c>
      <c r="O448" s="1" t="str">
        <f t="shared" si="62"/>
        <v>20250630</v>
      </c>
      <c r="P448" t="str">
        <f t="shared" si="63"/>
        <v>PREMIO</v>
      </c>
      <c r="Q448">
        <f>IF(TXT!E448="","",TXT!G448)</f>
        <v>2</v>
      </c>
    </row>
    <row r="449" spans="1:17" x14ac:dyDescent="0.25">
      <c r="A449" s="2">
        <f t="shared" si="56"/>
        <v>1153600001901</v>
      </c>
      <c r="B449">
        <f>IF(TXT!F449="","",TXT!F449)</f>
        <v>6300</v>
      </c>
      <c r="C449">
        <f>IF(TXT!E449="","",TXT!E449)</f>
        <v>6130</v>
      </c>
      <c r="D449" s="2">
        <f>IF(TXT!B449="","",TXT!B449)</f>
        <v>115360000190</v>
      </c>
      <c r="E449" t="str">
        <f>IF(B449="","",VLOOKUP(D449,AUXILIAR!$A$3:$C$1181,3,FALSE))</f>
        <v>CASSIA MARIA ANDRADE DE OLIVEIRA</v>
      </c>
      <c r="F449">
        <f>IF(A449="","",IF(Q449=1,VLOOKUP(A449,TXT!$A$2:$Q$3001,12,FALSE),0))</f>
        <v>341.55</v>
      </c>
      <c r="G449">
        <f>IF(A449="","",IF(Q449=1,VLOOKUP(A449,TXT!$A$2:$Q$3001,13,FALSE),0))</f>
        <v>0</v>
      </c>
      <c r="H449">
        <f t="shared" si="57"/>
        <v>0</v>
      </c>
      <c r="I449">
        <f t="shared" si="58"/>
        <v>0</v>
      </c>
      <c r="J449">
        <f>IF(A449="","",IF(Q449=2,VLOOKUP(A449,TXT!$A$2:$Q$3001,12,FALSE),0))</f>
        <v>0</v>
      </c>
      <c r="K449">
        <f>IF(A449="","",IF(Q449=2,VLOOKUP(A449,TXT!$A$2:$Q$3001,13,FALSE),0))</f>
        <v>0</v>
      </c>
      <c r="L449">
        <f t="shared" si="59"/>
        <v>0</v>
      </c>
      <c r="M449">
        <f t="shared" si="60"/>
        <v>0</v>
      </c>
      <c r="N449">
        <f t="shared" si="61"/>
        <v>0</v>
      </c>
      <c r="O449" s="1" t="str">
        <f t="shared" si="62"/>
        <v>20250630</v>
      </c>
      <c r="P449" t="str">
        <f t="shared" si="63"/>
        <v>PREMIO</v>
      </c>
      <c r="Q449">
        <f>IF(TXT!E449="","",TXT!G449)</f>
        <v>1</v>
      </c>
    </row>
    <row r="450" spans="1:17" x14ac:dyDescent="0.25">
      <c r="A450" s="2">
        <f t="shared" si="56"/>
        <v>1153600001902</v>
      </c>
      <c r="B450">
        <f>IF(TXT!F450="","",TXT!F450)</f>
        <v>6300</v>
      </c>
      <c r="C450">
        <f>IF(TXT!E450="","",TXT!E450)</f>
        <v>6130</v>
      </c>
      <c r="D450" s="2">
        <f>IF(TXT!B450="","",TXT!B450)</f>
        <v>115360000190</v>
      </c>
      <c r="E450" t="str">
        <f>IF(B450="","",VLOOKUP(D450,AUXILIAR!$A$3:$C$1181,3,FALSE))</f>
        <v>CASSIA MARIA ANDRADE DE OLIVEIRA</v>
      </c>
      <c r="F450">
        <f>IF(A450="","",IF(Q450=1,VLOOKUP(A450,TXT!$A$2:$Q$3001,12,FALSE),0))</f>
        <v>0</v>
      </c>
      <c r="G450">
        <f>IF(A450="","",IF(Q450=1,VLOOKUP(A450,TXT!$A$2:$Q$3001,13,FALSE),0))</f>
        <v>0</v>
      </c>
      <c r="H450">
        <f t="shared" si="57"/>
        <v>0</v>
      </c>
      <c r="I450">
        <f t="shared" si="58"/>
        <v>0</v>
      </c>
      <c r="J450">
        <f>IF(A450="","",IF(Q450=2,VLOOKUP(A450,TXT!$A$2:$Q$3001,12,FALSE),0))</f>
        <v>55.28</v>
      </c>
      <c r="K450">
        <f>IF(A450="","",IF(Q450=2,VLOOKUP(A450,TXT!$A$2:$Q$3001,13,FALSE),0))</f>
        <v>0</v>
      </c>
      <c r="L450">
        <f t="shared" si="59"/>
        <v>0</v>
      </c>
      <c r="M450">
        <f t="shared" si="60"/>
        <v>0</v>
      </c>
      <c r="N450">
        <f t="shared" si="61"/>
        <v>0</v>
      </c>
      <c r="O450" s="1" t="str">
        <f t="shared" si="62"/>
        <v>20250630</v>
      </c>
      <c r="P450" t="str">
        <f t="shared" si="63"/>
        <v>PREMIO</v>
      </c>
      <c r="Q450">
        <f>IF(TXT!E450="","",TXT!G450)</f>
        <v>2</v>
      </c>
    </row>
    <row r="451" spans="1:17" x14ac:dyDescent="0.25">
      <c r="A451" s="2">
        <f t="shared" ref="A451:A514" si="64">IF(B451="","",D451*10+Q451)</f>
        <v>1154930001421</v>
      </c>
      <c r="B451">
        <f>IF(TXT!F451="","",TXT!F451)</f>
        <v>6300</v>
      </c>
      <c r="C451">
        <f>IF(TXT!E451="","",TXT!E451)</f>
        <v>6130</v>
      </c>
      <c r="D451" s="2">
        <f>IF(TXT!B451="","",TXT!B451)</f>
        <v>115493000142</v>
      </c>
      <c r="E451" t="str">
        <f>IF(B451="","",VLOOKUP(D451,AUXILIAR!$A$3:$C$1181,3,FALSE))</f>
        <v>MARIA TEREZA ROCHA FERREIRA</v>
      </c>
      <c r="F451">
        <f>IF(A451="","",IF(Q451=1,VLOOKUP(A451,TXT!$A$2:$Q$3001,12,FALSE),0))</f>
        <v>13.47</v>
      </c>
      <c r="G451">
        <f>IF(A451="","",IF(Q451=1,VLOOKUP(A451,TXT!$A$2:$Q$3001,13,FALSE),0))</f>
        <v>0</v>
      </c>
      <c r="H451">
        <f t="shared" ref="H451:H514" si="65">IF(A451="","",0)</f>
        <v>0</v>
      </c>
      <c r="I451">
        <f t="shared" ref="I451:I514" si="66">IF(A451="","",0)</f>
        <v>0</v>
      </c>
      <c r="J451">
        <f>IF(A451="","",IF(Q451=2,VLOOKUP(A451,TXT!$A$2:$Q$3001,12,FALSE),0))</f>
        <v>0</v>
      </c>
      <c r="K451">
        <f>IF(A451="","",IF(Q451=2,VLOOKUP(A451,TXT!$A$2:$Q$3001,13,FALSE),0))</f>
        <v>0</v>
      </c>
      <c r="L451">
        <f t="shared" ref="L451:L514" si="67">IF(A451="","",0)</f>
        <v>0</v>
      </c>
      <c r="M451">
        <f t="shared" ref="M451:M514" si="68">IF(A451="","",0)</f>
        <v>0</v>
      </c>
      <c r="N451">
        <f t="shared" ref="N451:N514" si="69">IF(B451="","",0)</f>
        <v>0</v>
      </c>
      <c r="O451" s="1" t="str">
        <f t="shared" ref="O451:O514" si="70">IF(A451="","",TEXT($U$1,"AAAA")&amp;TEXT($U$1,"MM")&amp;TEXT($U$1,"DD"))</f>
        <v>20250630</v>
      </c>
      <c r="P451" t="str">
        <f t="shared" ref="P451:P514" si="71">IF(A451="","","PREMIO")</f>
        <v>PREMIO</v>
      </c>
      <c r="Q451">
        <f>IF(TXT!E451="","",TXT!G451)</f>
        <v>1</v>
      </c>
    </row>
    <row r="452" spans="1:17" x14ac:dyDescent="0.25">
      <c r="A452" s="2">
        <f t="shared" si="64"/>
        <v>1154930001422</v>
      </c>
      <c r="B452">
        <f>IF(TXT!F452="","",TXT!F452)</f>
        <v>6300</v>
      </c>
      <c r="C452">
        <f>IF(TXT!E452="","",TXT!E452)</f>
        <v>6130</v>
      </c>
      <c r="D452" s="2">
        <f>IF(TXT!B452="","",TXT!B452)</f>
        <v>115493000142</v>
      </c>
      <c r="E452" t="str">
        <f>IF(B452="","",VLOOKUP(D452,AUXILIAR!$A$3:$C$1181,3,FALSE))</f>
        <v>MARIA TEREZA ROCHA FERREIRA</v>
      </c>
      <c r="F452">
        <f>IF(A452="","",IF(Q452=1,VLOOKUP(A452,TXT!$A$2:$Q$3001,12,FALSE),0))</f>
        <v>0</v>
      </c>
      <c r="G452">
        <f>IF(A452="","",IF(Q452=1,VLOOKUP(A452,TXT!$A$2:$Q$3001,13,FALSE),0))</f>
        <v>0</v>
      </c>
      <c r="H452">
        <f t="shared" si="65"/>
        <v>0</v>
      </c>
      <c r="I452">
        <f t="shared" si="66"/>
        <v>0</v>
      </c>
      <c r="J452">
        <f>IF(A452="","",IF(Q452=2,VLOOKUP(A452,TXT!$A$2:$Q$3001,12,FALSE),0))</f>
        <v>21.88</v>
      </c>
      <c r="K452">
        <f>IF(A452="","",IF(Q452=2,VLOOKUP(A452,TXT!$A$2:$Q$3001,13,FALSE),0))</f>
        <v>0</v>
      </c>
      <c r="L452">
        <f t="shared" si="67"/>
        <v>0</v>
      </c>
      <c r="M452">
        <f t="shared" si="68"/>
        <v>0</v>
      </c>
      <c r="N452">
        <f t="shared" si="69"/>
        <v>0</v>
      </c>
      <c r="O452" s="1" t="str">
        <f t="shared" si="70"/>
        <v>20250630</v>
      </c>
      <c r="P452" t="str">
        <f t="shared" si="71"/>
        <v>PREMIO</v>
      </c>
      <c r="Q452">
        <f>IF(TXT!E452="","",TXT!G452)</f>
        <v>2</v>
      </c>
    </row>
    <row r="453" spans="1:17" x14ac:dyDescent="0.25">
      <c r="A453" s="2">
        <f t="shared" si="64"/>
        <v>1155400501481</v>
      </c>
      <c r="B453">
        <f>IF(TXT!F453="","",TXT!F453)</f>
        <v>6300</v>
      </c>
      <c r="C453">
        <f>IF(TXT!E453="","",TXT!E453)</f>
        <v>6130</v>
      </c>
      <c r="D453" s="2">
        <f>IF(TXT!B453="","",TXT!B453)</f>
        <v>115540050148</v>
      </c>
      <c r="E453" t="str">
        <f>IF(B453="","",VLOOKUP(D453,AUXILIAR!$A$3:$C$1181,3,FALSE))</f>
        <v>RAFAEL MAY BACHTOLD</v>
      </c>
      <c r="F453">
        <f>IF(A453="","",IF(Q453=1,VLOOKUP(A453,TXT!$A$2:$Q$3001,12,FALSE),0))</f>
        <v>4.3</v>
      </c>
      <c r="G453">
        <f>IF(A453="","",IF(Q453=1,VLOOKUP(A453,TXT!$A$2:$Q$3001,13,FALSE),0))</f>
        <v>0</v>
      </c>
      <c r="H453">
        <f t="shared" si="65"/>
        <v>0</v>
      </c>
      <c r="I453">
        <f t="shared" si="66"/>
        <v>0</v>
      </c>
      <c r="J453">
        <f>IF(A453="","",IF(Q453=2,VLOOKUP(A453,TXT!$A$2:$Q$3001,12,FALSE),0))</f>
        <v>0</v>
      </c>
      <c r="K453">
        <f>IF(A453="","",IF(Q453=2,VLOOKUP(A453,TXT!$A$2:$Q$3001,13,FALSE),0))</f>
        <v>0</v>
      </c>
      <c r="L453">
        <f t="shared" si="67"/>
        <v>0</v>
      </c>
      <c r="M453">
        <f t="shared" si="68"/>
        <v>0</v>
      </c>
      <c r="N453">
        <f t="shared" si="69"/>
        <v>0</v>
      </c>
      <c r="O453" s="1" t="str">
        <f t="shared" si="70"/>
        <v>20250630</v>
      </c>
      <c r="P453" t="str">
        <f t="shared" si="71"/>
        <v>PREMIO</v>
      </c>
      <c r="Q453">
        <f>IF(TXT!E453="","",TXT!G453)</f>
        <v>1</v>
      </c>
    </row>
    <row r="454" spans="1:17" x14ac:dyDescent="0.25">
      <c r="A454" s="2">
        <f t="shared" si="64"/>
        <v>1155400501482</v>
      </c>
      <c r="B454">
        <f>IF(TXT!F454="","",TXT!F454)</f>
        <v>6300</v>
      </c>
      <c r="C454">
        <f>IF(TXT!E454="","",TXT!E454)</f>
        <v>6130</v>
      </c>
      <c r="D454" s="2">
        <f>IF(TXT!B454="","",TXT!B454)</f>
        <v>115540050148</v>
      </c>
      <c r="E454" t="str">
        <f>IF(B454="","",VLOOKUP(D454,AUXILIAR!$A$3:$C$1181,3,FALSE))</f>
        <v>RAFAEL MAY BACHTOLD</v>
      </c>
      <c r="F454">
        <f>IF(A454="","",IF(Q454=1,VLOOKUP(A454,TXT!$A$2:$Q$3001,12,FALSE),0))</f>
        <v>0</v>
      </c>
      <c r="G454">
        <f>IF(A454="","",IF(Q454=1,VLOOKUP(A454,TXT!$A$2:$Q$3001,13,FALSE),0))</f>
        <v>0</v>
      </c>
      <c r="H454">
        <f t="shared" si="65"/>
        <v>0</v>
      </c>
      <c r="I454">
        <f t="shared" si="66"/>
        <v>0</v>
      </c>
      <c r="J454">
        <f>IF(A454="","",IF(Q454=2,VLOOKUP(A454,TXT!$A$2:$Q$3001,12,FALSE),0))</f>
        <v>19.04</v>
      </c>
      <c r="K454">
        <f>IF(A454="","",IF(Q454=2,VLOOKUP(A454,TXT!$A$2:$Q$3001,13,FALSE),0))</f>
        <v>0</v>
      </c>
      <c r="L454">
        <f t="shared" si="67"/>
        <v>0</v>
      </c>
      <c r="M454">
        <f t="shared" si="68"/>
        <v>0</v>
      </c>
      <c r="N454">
        <f t="shared" si="69"/>
        <v>0</v>
      </c>
      <c r="O454" s="1" t="str">
        <f t="shared" si="70"/>
        <v>20250630</v>
      </c>
      <c r="P454" t="str">
        <f t="shared" si="71"/>
        <v>PREMIO</v>
      </c>
      <c r="Q454">
        <f>IF(TXT!E454="","",TXT!G454)</f>
        <v>2</v>
      </c>
    </row>
    <row r="455" spans="1:17" x14ac:dyDescent="0.25">
      <c r="A455" s="2">
        <f t="shared" si="64"/>
        <v>1155500003401</v>
      </c>
      <c r="B455">
        <f>IF(TXT!F455="","",TXT!F455)</f>
        <v>6300</v>
      </c>
      <c r="C455">
        <f>IF(TXT!E455="","",TXT!E455)</f>
        <v>6142</v>
      </c>
      <c r="D455" s="2">
        <f>IF(TXT!B455="","",TXT!B455)</f>
        <v>115550000340</v>
      </c>
      <c r="E455" t="str">
        <f>IF(B455="","",VLOOKUP(D455,AUXILIAR!$A$3:$C$1181,3,FALSE))</f>
        <v>FERNANDO CESAR DOS SANTOS</v>
      </c>
      <c r="F455">
        <f>IF(A455="","",IF(Q455=1,VLOOKUP(A455,TXT!$A$2:$Q$3001,12,FALSE),0))</f>
        <v>17.809999999999999</v>
      </c>
      <c r="G455">
        <f>IF(A455="","",IF(Q455=1,VLOOKUP(A455,TXT!$A$2:$Q$3001,13,FALSE),0))</f>
        <v>0</v>
      </c>
      <c r="H455">
        <f t="shared" si="65"/>
        <v>0</v>
      </c>
      <c r="I455">
        <f t="shared" si="66"/>
        <v>0</v>
      </c>
      <c r="J455">
        <f>IF(A455="","",IF(Q455=2,VLOOKUP(A455,TXT!$A$2:$Q$3001,12,FALSE),0))</f>
        <v>0</v>
      </c>
      <c r="K455">
        <f>IF(A455="","",IF(Q455=2,VLOOKUP(A455,TXT!$A$2:$Q$3001,13,FALSE),0))</f>
        <v>0</v>
      </c>
      <c r="L455">
        <f t="shared" si="67"/>
        <v>0</v>
      </c>
      <c r="M455">
        <f t="shared" si="68"/>
        <v>0</v>
      </c>
      <c r="N455">
        <f t="shared" si="69"/>
        <v>0</v>
      </c>
      <c r="O455" s="1" t="str">
        <f t="shared" si="70"/>
        <v>20250630</v>
      </c>
      <c r="P455" t="str">
        <f t="shared" si="71"/>
        <v>PREMIO</v>
      </c>
      <c r="Q455">
        <f>IF(TXT!E455="","",TXT!G455)</f>
        <v>1</v>
      </c>
    </row>
    <row r="456" spans="1:17" x14ac:dyDescent="0.25">
      <c r="A456" s="2">
        <f t="shared" si="64"/>
        <v>1155500003402</v>
      </c>
      <c r="B456">
        <f>IF(TXT!F456="","",TXT!F456)</f>
        <v>6300</v>
      </c>
      <c r="C456">
        <f>IF(TXT!E456="","",TXT!E456)</f>
        <v>6142</v>
      </c>
      <c r="D456" s="2">
        <f>IF(TXT!B456="","",TXT!B456)</f>
        <v>115550000340</v>
      </c>
      <c r="E456" t="str">
        <f>IF(B456="","",VLOOKUP(D456,AUXILIAR!$A$3:$C$1181,3,FALSE))</f>
        <v>FERNANDO CESAR DOS SANTOS</v>
      </c>
      <c r="F456">
        <f>IF(A456="","",IF(Q456=1,VLOOKUP(A456,TXT!$A$2:$Q$3001,12,FALSE),0))</f>
        <v>0</v>
      </c>
      <c r="G456">
        <f>IF(A456="","",IF(Q456=1,VLOOKUP(A456,TXT!$A$2:$Q$3001,13,FALSE),0))</f>
        <v>0</v>
      </c>
      <c r="H456">
        <f t="shared" si="65"/>
        <v>0</v>
      </c>
      <c r="I456">
        <f t="shared" si="66"/>
        <v>0</v>
      </c>
      <c r="J456">
        <f>IF(A456="","",IF(Q456=2,VLOOKUP(A456,TXT!$A$2:$Q$3001,12,FALSE),0))</f>
        <v>9.7899999999999991</v>
      </c>
      <c r="K456">
        <f>IF(A456="","",IF(Q456=2,VLOOKUP(A456,TXT!$A$2:$Q$3001,13,FALSE),0))</f>
        <v>0</v>
      </c>
      <c r="L456">
        <f t="shared" si="67"/>
        <v>0</v>
      </c>
      <c r="M456">
        <f t="shared" si="68"/>
        <v>0</v>
      </c>
      <c r="N456">
        <f t="shared" si="69"/>
        <v>0</v>
      </c>
      <c r="O456" s="1" t="str">
        <f t="shared" si="70"/>
        <v>20250630</v>
      </c>
      <c r="P456" t="str">
        <f t="shared" si="71"/>
        <v>PREMIO</v>
      </c>
      <c r="Q456">
        <f>IF(TXT!E456="","",TXT!G456)</f>
        <v>2</v>
      </c>
    </row>
    <row r="457" spans="1:17" x14ac:dyDescent="0.25">
      <c r="A457" s="2">
        <f t="shared" si="64"/>
        <v>1155602002161</v>
      </c>
      <c r="B457">
        <f>IF(TXT!F457="","",TXT!F457)</f>
        <v>6300</v>
      </c>
      <c r="C457">
        <f>IF(TXT!E457="","",TXT!E457)</f>
        <v>6142</v>
      </c>
      <c r="D457" s="2">
        <f>IF(TXT!B457="","",TXT!B457)</f>
        <v>115560200216</v>
      </c>
      <c r="E457" t="str">
        <f>IF(B457="","",VLOOKUP(D457,AUXILIAR!$A$3:$C$1181,3,FALSE))</f>
        <v>EVERALDO JOSE JUSTINO DA SILVA</v>
      </c>
      <c r="F457">
        <f>IF(A457="","",IF(Q457=1,VLOOKUP(A457,TXT!$A$2:$Q$3001,12,FALSE),0))</f>
        <v>82.85</v>
      </c>
      <c r="G457">
        <f>IF(A457="","",IF(Q457=1,VLOOKUP(A457,TXT!$A$2:$Q$3001,13,FALSE),0))</f>
        <v>0</v>
      </c>
      <c r="H457">
        <f t="shared" si="65"/>
        <v>0</v>
      </c>
      <c r="I457">
        <f t="shared" si="66"/>
        <v>0</v>
      </c>
      <c r="J457">
        <f>IF(A457="","",IF(Q457=2,VLOOKUP(A457,TXT!$A$2:$Q$3001,12,FALSE),0))</f>
        <v>0</v>
      </c>
      <c r="K457">
        <f>IF(A457="","",IF(Q457=2,VLOOKUP(A457,TXT!$A$2:$Q$3001,13,FALSE),0))</f>
        <v>0</v>
      </c>
      <c r="L457">
        <f t="shared" si="67"/>
        <v>0</v>
      </c>
      <c r="M457">
        <f t="shared" si="68"/>
        <v>0</v>
      </c>
      <c r="N457">
        <f t="shared" si="69"/>
        <v>0</v>
      </c>
      <c r="O457" s="1" t="str">
        <f t="shared" si="70"/>
        <v>20250630</v>
      </c>
      <c r="P457" t="str">
        <f t="shared" si="71"/>
        <v>PREMIO</v>
      </c>
      <c r="Q457">
        <f>IF(TXT!E457="","",TXT!G457)</f>
        <v>1</v>
      </c>
    </row>
    <row r="458" spans="1:17" x14ac:dyDescent="0.25">
      <c r="A458" s="2">
        <f t="shared" si="64"/>
        <v>1155602002162</v>
      </c>
      <c r="B458">
        <f>IF(TXT!F458="","",TXT!F458)</f>
        <v>6300</v>
      </c>
      <c r="C458">
        <f>IF(TXT!E458="","",TXT!E458)</f>
        <v>6142</v>
      </c>
      <c r="D458" s="2">
        <f>IF(TXT!B458="","",TXT!B458)</f>
        <v>115560200216</v>
      </c>
      <c r="E458" t="str">
        <f>IF(B458="","",VLOOKUP(D458,AUXILIAR!$A$3:$C$1181,3,FALSE))</f>
        <v>EVERALDO JOSE JUSTINO DA SILVA</v>
      </c>
      <c r="F458">
        <f>IF(A458="","",IF(Q458=1,VLOOKUP(A458,TXT!$A$2:$Q$3001,12,FALSE),0))</f>
        <v>0</v>
      </c>
      <c r="G458">
        <f>IF(A458="","",IF(Q458=1,VLOOKUP(A458,TXT!$A$2:$Q$3001,13,FALSE),0))</f>
        <v>0</v>
      </c>
      <c r="H458">
        <f t="shared" si="65"/>
        <v>0</v>
      </c>
      <c r="I458">
        <f t="shared" si="66"/>
        <v>0</v>
      </c>
      <c r="J458">
        <f>IF(A458="","",IF(Q458=2,VLOOKUP(A458,TXT!$A$2:$Q$3001,12,FALSE),0))</f>
        <v>23.03</v>
      </c>
      <c r="K458">
        <f>IF(A458="","",IF(Q458=2,VLOOKUP(A458,TXT!$A$2:$Q$3001,13,FALSE),0))</f>
        <v>0</v>
      </c>
      <c r="L458">
        <f t="shared" si="67"/>
        <v>0</v>
      </c>
      <c r="M458">
        <f t="shared" si="68"/>
        <v>0</v>
      </c>
      <c r="N458">
        <f t="shared" si="69"/>
        <v>0</v>
      </c>
      <c r="O458" s="1" t="str">
        <f t="shared" si="70"/>
        <v>20250630</v>
      </c>
      <c r="P458" t="str">
        <f t="shared" si="71"/>
        <v>PREMIO</v>
      </c>
      <c r="Q458">
        <f>IF(TXT!E458="","",TXT!G458)</f>
        <v>2</v>
      </c>
    </row>
    <row r="459" spans="1:17" x14ac:dyDescent="0.25">
      <c r="A459" s="2">
        <f t="shared" si="64"/>
        <v>1155800001501</v>
      </c>
      <c r="B459">
        <f>IF(TXT!F459="","",TXT!F459)</f>
        <v>6300</v>
      </c>
      <c r="C459">
        <f>IF(TXT!E459="","",TXT!E459)</f>
        <v>6130</v>
      </c>
      <c r="D459" s="2">
        <f>IF(TXT!B459="","",TXT!B459)</f>
        <v>115580000150</v>
      </c>
      <c r="E459" t="str">
        <f>IF(B459="","",VLOOKUP(D459,AUXILIAR!$A$3:$C$1181,3,FALSE))</f>
        <v>SILVIO AMANCIO DO NASCIMENTO</v>
      </c>
      <c r="F459">
        <f>IF(A459="","",IF(Q459=1,VLOOKUP(A459,TXT!$A$2:$Q$3001,12,FALSE),0))</f>
        <v>42.95</v>
      </c>
      <c r="G459">
        <f>IF(A459="","",IF(Q459=1,VLOOKUP(A459,TXT!$A$2:$Q$3001,13,FALSE),0))</f>
        <v>0</v>
      </c>
      <c r="H459">
        <f t="shared" si="65"/>
        <v>0</v>
      </c>
      <c r="I459">
        <f t="shared" si="66"/>
        <v>0</v>
      </c>
      <c r="J459">
        <f>IF(A459="","",IF(Q459=2,VLOOKUP(A459,TXT!$A$2:$Q$3001,12,FALSE),0))</f>
        <v>0</v>
      </c>
      <c r="K459">
        <f>IF(A459="","",IF(Q459=2,VLOOKUP(A459,TXT!$A$2:$Q$3001,13,FALSE),0))</f>
        <v>0</v>
      </c>
      <c r="L459">
        <f t="shared" si="67"/>
        <v>0</v>
      </c>
      <c r="M459">
        <f t="shared" si="68"/>
        <v>0</v>
      </c>
      <c r="N459">
        <f t="shared" si="69"/>
        <v>0</v>
      </c>
      <c r="O459" s="1" t="str">
        <f t="shared" si="70"/>
        <v>20250630</v>
      </c>
      <c r="P459" t="str">
        <f t="shared" si="71"/>
        <v>PREMIO</v>
      </c>
      <c r="Q459">
        <f>IF(TXT!E459="","",TXT!G459)</f>
        <v>1</v>
      </c>
    </row>
    <row r="460" spans="1:17" x14ac:dyDescent="0.25">
      <c r="A460" s="2">
        <f t="shared" si="64"/>
        <v>1155800001502</v>
      </c>
      <c r="B460">
        <f>IF(TXT!F460="","",TXT!F460)</f>
        <v>6300</v>
      </c>
      <c r="C460">
        <f>IF(TXT!E460="","",TXT!E460)</f>
        <v>6130</v>
      </c>
      <c r="D460" s="2">
        <f>IF(TXT!B460="","",TXT!B460)</f>
        <v>115580000150</v>
      </c>
      <c r="E460" t="str">
        <f>IF(B460="","",VLOOKUP(D460,AUXILIAR!$A$3:$C$1181,3,FALSE))</f>
        <v>SILVIO AMANCIO DO NASCIMENTO</v>
      </c>
      <c r="F460">
        <f>IF(A460="","",IF(Q460=1,VLOOKUP(A460,TXT!$A$2:$Q$3001,12,FALSE),0))</f>
        <v>0</v>
      </c>
      <c r="G460">
        <f>IF(A460="","",IF(Q460=1,VLOOKUP(A460,TXT!$A$2:$Q$3001,13,FALSE),0))</f>
        <v>0</v>
      </c>
      <c r="H460">
        <f t="shared" si="65"/>
        <v>0</v>
      </c>
      <c r="I460">
        <f t="shared" si="66"/>
        <v>0</v>
      </c>
      <c r="J460">
        <f>IF(A460="","",IF(Q460=2,VLOOKUP(A460,TXT!$A$2:$Q$3001,12,FALSE),0))</f>
        <v>40.729999999999997</v>
      </c>
      <c r="K460">
        <f>IF(A460="","",IF(Q460=2,VLOOKUP(A460,TXT!$A$2:$Q$3001,13,FALSE),0))</f>
        <v>0</v>
      </c>
      <c r="L460">
        <f t="shared" si="67"/>
        <v>0</v>
      </c>
      <c r="M460">
        <f t="shared" si="68"/>
        <v>0</v>
      </c>
      <c r="N460">
        <f t="shared" si="69"/>
        <v>0</v>
      </c>
      <c r="O460" s="1" t="str">
        <f t="shared" si="70"/>
        <v>20250630</v>
      </c>
      <c r="P460" t="str">
        <f t="shared" si="71"/>
        <v>PREMIO</v>
      </c>
      <c r="Q460">
        <f>IF(TXT!E460="","",TXT!G460)</f>
        <v>2</v>
      </c>
    </row>
    <row r="461" spans="1:17" x14ac:dyDescent="0.25">
      <c r="A461" s="2">
        <f t="shared" si="64"/>
        <v>1156901002211</v>
      </c>
      <c r="B461">
        <f>IF(TXT!F461="","",TXT!F461)</f>
        <v>6300</v>
      </c>
      <c r="C461">
        <f>IF(TXT!E461="","",TXT!E461)</f>
        <v>6142</v>
      </c>
      <c r="D461" s="2">
        <f>IF(TXT!B461="","",TXT!B461)</f>
        <v>115690100221</v>
      </c>
      <c r="E461" t="str">
        <f>IF(B461="","",VLOOKUP(D461,AUXILIAR!$A$3:$C$1181,3,FALSE))</f>
        <v>ADEMIR AJALA CRISTALDO JUNIOR</v>
      </c>
      <c r="F461">
        <f>IF(A461="","",IF(Q461=1,VLOOKUP(A461,TXT!$A$2:$Q$3001,12,FALSE),0))</f>
        <v>46.56</v>
      </c>
      <c r="G461">
        <f>IF(A461="","",IF(Q461=1,VLOOKUP(A461,TXT!$A$2:$Q$3001,13,FALSE),0))</f>
        <v>0</v>
      </c>
      <c r="H461">
        <f t="shared" si="65"/>
        <v>0</v>
      </c>
      <c r="I461">
        <f t="shared" si="66"/>
        <v>0</v>
      </c>
      <c r="J461">
        <f>IF(A461="","",IF(Q461=2,VLOOKUP(A461,TXT!$A$2:$Q$3001,12,FALSE),0))</f>
        <v>0</v>
      </c>
      <c r="K461">
        <f>IF(A461="","",IF(Q461=2,VLOOKUP(A461,TXT!$A$2:$Q$3001,13,FALSE),0))</f>
        <v>0</v>
      </c>
      <c r="L461">
        <f t="shared" si="67"/>
        <v>0</v>
      </c>
      <c r="M461">
        <f t="shared" si="68"/>
        <v>0</v>
      </c>
      <c r="N461">
        <f t="shared" si="69"/>
        <v>0</v>
      </c>
      <c r="O461" s="1" t="str">
        <f t="shared" si="70"/>
        <v>20250630</v>
      </c>
      <c r="P461" t="str">
        <f t="shared" si="71"/>
        <v>PREMIO</v>
      </c>
      <c r="Q461">
        <f>IF(TXT!E461="","",TXT!G461)</f>
        <v>1</v>
      </c>
    </row>
    <row r="462" spans="1:17" x14ac:dyDescent="0.25">
      <c r="A462" s="2">
        <f t="shared" si="64"/>
        <v>1156901002212</v>
      </c>
      <c r="B462">
        <f>IF(TXT!F462="","",TXT!F462)</f>
        <v>6300</v>
      </c>
      <c r="C462">
        <f>IF(TXT!E462="","",TXT!E462)</f>
        <v>6142</v>
      </c>
      <c r="D462" s="2">
        <f>IF(TXT!B462="","",TXT!B462)</f>
        <v>115690100221</v>
      </c>
      <c r="E462" t="str">
        <f>IF(B462="","",VLOOKUP(D462,AUXILIAR!$A$3:$C$1181,3,FALSE))</f>
        <v>ADEMIR AJALA CRISTALDO JUNIOR</v>
      </c>
      <c r="F462">
        <f>IF(A462="","",IF(Q462=1,VLOOKUP(A462,TXT!$A$2:$Q$3001,12,FALSE),0))</f>
        <v>0</v>
      </c>
      <c r="G462">
        <f>IF(A462="","",IF(Q462=1,VLOOKUP(A462,TXT!$A$2:$Q$3001,13,FALSE),0))</f>
        <v>0</v>
      </c>
      <c r="H462">
        <f t="shared" si="65"/>
        <v>0</v>
      </c>
      <c r="I462">
        <f t="shared" si="66"/>
        <v>0</v>
      </c>
      <c r="J462">
        <f>IF(A462="","",IF(Q462=2,VLOOKUP(A462,TXT!$A$2:$Q$3001,12,FALSE),0))</f>
        <v>160.30000000000001</v>
      </c>
      <c r="K462">
        <f>IF(A462="","",IF(Q462=2,VLOOKUP(A462,TXT!$A$2:$Q$3001,13,FALSE),0))</f>
        <v>0</v>
      </c>
      <c r="L462">
        <f t="shared" si="67"/>
        <v>0</v>
      </c>
      <c r="M462">
        <f t="shared" si="68"/>
        <v>0</v>
      </c>
      <c r="N462">
        <f t="shared" si="69"/>
        <v>0</v>
      </c>
      <c r="O462" s="1" t="str">
        <f t="shared" si="70"/>
        <v>20250630</v>
      </c>
      <c r="P462" t="str">
        <f t="shared" si="71"/>
        <v>PREMIO</v>
      </c>
      <c r="Q462">
        <f>IF(TXT!E462="","",TXT!G462)</f>
        <v>2</v>
      </c>
    </row>
    <row r="463" spans="1:17" x14ac:dyDescent="0.25">
      <c r="A463" s="2">
        <f t="shared" si="64"/>
        <v>1157500006531</v>
      </c>
      <c r="B463">
        <f>IF(TXT!F463="","",TXT!F463)</f>
        <v>6300</v>
      </c>
      <c r="C463">
        <f>IF(TXT!E463="","",TXT!E463)</f>
        <v>6130</v>
      </c>
      <c r="D463" s="2">
        <f>IF(TXT!B463="","",TXT!B463)</f>
        <v>115750000653</v>
      </c>
      <c r="E463" t="str">
        <f>IF(B463="","",VLOOKUP(D463,AUXILIAR!$A$3:$C$1181,3,FALSE))</f>
        <v>VALERIA PACHECO DUARTE TOLEDO</v>
      </c>
      <c r="F463">
        <f>IF(A463="","",IF(Q463=1,VLOOKUP(A463,TXT!$A$2:$Q$3001,12,FALSE),0))</f>
        <v>25.36</v>
      </c>
      <c r="G463">
        <f>IF(A463="","",IF(Q463=1,VLOOKUP(A463,TXT!$A$2:$Q$3001,13,FALSE),0))</f>
        <v>0</v>
      </c>
      <c r="H463">
        <f t="shared" si="65"/>
        <v>0</v>
      </c>
      <c r="I463">
        <f t="shared" si="66"/>
        <v>0</v>
      </c>
      <c r="J463">
        <f>IF(A463="","",IF(Q463=2,VLOOKUP(A463,TXT!$A$2:$Q$3001,12,FALSE),0))</f>
        <v>0</v>
      </c>
      <c r="K463">
        <f>IF(A463="","",IF(Q463=2,VLOOKUP(A463,TXT!$A$2:$Q$3001,13,FALSE),0))</f>
        <v>0</v>
      </c>
      <c r="L463">
        <f t="shared" si="67"/>
        <v>0</v>
      </c>
      <c r="M463">
        <f t="shared" si="68"/>
        <v>0</v>
      </c>
      <c r="N463">
        <f t="shared" si="69"/>
        <v>0</v>
      </c>
      <c r="O463" s="1" t="str">
        <f t="shared" si="70"/>
        <v>20250630</v>
      </c>
      <c r="P463" t="str">
        <f t="shared" si="71"/>
        <v>PREMIO</v>
      </c>
      <c r="Q463">
        <f>IF(TXT!E463="","",TXT!G463)</f>
        <v>1</v>
      </c>
    </row>
    <row r="464" spans="1:17" x14ac:dyDescent="0.25">
      <c r="A464" s="2">
        <f t="shared" si="64"/>
        <v>1157500006532</v>
      </c>
      <c r="B464">
        <f>IF(TXT!F464="","",TXT!F464)</f>
        <v>6300</v>
      </c>
      <c r="C464">
        <f>IF(TXT!E464="","",TXT!E464)</f>
        <v>6130</v>
      </c>
      <c r="D464" s="2">
        <f>IF(TXT!B464="","",TXT!B464)</f>
        <v>115750000653</v>
      </c>
      <c r="E464" t="str">
        <f>IF(B464="","",VLOOKUP(D464,AUXILIAR!$A$3:$C$1181,3,FALSE))</f>
        <v>VALERIA PACHECO DUARTE TOLEDO</v>
      </c>
      <c r="F464">
        <f>IF(A464="","",IF(Q464=1,VLOOKUP(A464,TXT!$A$2:$Q$3001,12,FALSE),0))</f>
        <v>0</v>
      </c>
      <c r="G464">
        <f>IF(A464="","",IF(Q464=1,VLOOKUP(A464,TXT!$A$2:$Q$3001,13,FALSE),0))</f>
        <v>0</v>
      </c>
      <c r="H464">
        <f t="shared" si="65"/>
        <v>0</v>
      </c>
      <c r="I464">
        <f t="shared" si="66"/>
        <v>0</v>
      </c>
      <c r="J464">
        <f>IF(A464="","",IF(Q464=2,VLOOKUP(A464,TXT!$A$2:$Q$3001,12,FALSE),0))</f>
        <v>21.64</v>
      </c>
      <c r="K464">
        <f>IF(A464="","",IF(Q464=2,VLOOKUP(A464,TXT!$A$2:$Q$3001,13,FALSE),0))</f>
        <v>0</v>
      </c>
      <c r="L464">
        <f t="shared" si="67"/>
        <v>0</v>
      </c>
      <c r="M464">
        <f t="shared" si="68"/>
        <v>0</v>
      </c>
      <c r="N464">
        <f t="shared" si="69"/>
        <v>0</v>
      </c>
      <c r="O464" s="1" t="str">
        <f t="shared" si="70"/>
        <v>20250630</v>
      </c>
      <c r="P464" t="str">
        <f t="shared" si="71"/>
        <v>PREMIO</v>
      </c>
      <c r="Q464">
        <f>IF(TXT!E464="","",TXT!G464)</f>
        <v>2</v>
      </c>
    </row>
    <row r="465" spans="1:17" x14ac:dyDescent="0.25">
      <c r="A465" s="2">
        <f t="shared" si="64"/>
        <v>1157600301071</v>
      </c>
      <c r="B465">
        <f>IF(TXT!F465="","",TXT!F465)</f>
        <v>6300</v>
      </c>
      <c r="C465">
        <f>IF(TXT!E465="","",TXT!E465)</f>
        <v>6130</v>
      </c>
      <c r="D465" s="2">
        <f>IF(TXT!B465="","",TXT!B465)</f>
        <v>115760030107</v>
      </c>
      <c r="E465" t="str">
        <f>IF(B465="","",VLOOKUP(D465,AUXILIAR!$A$3:$C$1181,3,FALSE))</f>
        <v>EVERTON PRAZERES SILVA</v>
      </c>
      <c r="F465">
        <f>IF(A465="","",IF(Q465=1,VLOOKUP(A465,TXT!$A$2:$Q$3001,12,FALSE),0))</f>
        <v>32.159999999999997</v>
      </c>
      <c r="G465">
        <f>IF(A465="","",IF(Q465=1,VLOOKUP(A465,TXT!$A$2:$Q$3001,13,FALSE),0))</f>
        <v>0</v>
      </c>
      <c r="H465">
        <f t="shared" si="65"/>
        <v>0</v>
      </c>
      <c r="I465">
        <f t="shared" si="66"/>
        <v>0</v>
      </c>
      <c r="J465">
        <f>IF(A465="","",IF(Q465=2,VLOOKUP(A465,TXT!$A$2:$Q$3001,12,FALSE),0))</f>
        <v>0</v>
      </c>
      <c r="K465">
        <f>IF(A465="","",IF(Q465=2,VLOOKUP(A465,TXT!$A$2:$Q$3001,13,FALSE),0))</f>
        <v>0</v>
      </c>
      <c r="L465">
        <f t="shared" si="67"/>
        <v>0</v>
      </c>
      <c r="M465">
        <f t="shared" si="68"/>
        <v>0</v>
      </c>
      <c r="N465">
        <f t="shared" si="69"/>
        <v>0</v>
      </c>
      <c r="O465" s="1" t="str">
        <f t="shared" si="70"/>
        <v>20250630</v>
      </c>
      <c r="P465" t="str">
        <f t="shared" si="71"/>
        <v>PREMIO</v>
      </c>
      <c r="Q465">
        <f>IF(TXT!E465="","",TXT!G465)</f>
        <v>1</v>
      </c>
    </row>
    <row r="466" spans="1:17" x14ac:dyDescent="0.25">
      <c r="A466" s="2">
        <f t="shared" si="64"/>
        <v>1157600301072</v>
      </c>
      <c r="B466">
        <f>IF(TXT!F466="","",TXT!F466)</f>
        <v>6300</v>
      </c>
      <c r="C466">
        <f>IF(TXT!E466="","",TXT!E466)</f>
        <v>6130</v>
      </c>
      <c r="D466" s="2">
        <f>IF(TXT!B466="","",TXT!B466)</f>
        <v>115760030107</v>
      </c>
      <c r="E466" t="str">
        <f>IF(B466="","",VLOOKUP(D466,AUXILIAR!$A$3:$C$1181,3,FALSE))</f>
        <v>EVERTON PRAZERES SILVA</v>
      </c>
      <c r="F466">
        <f>IF(A466="","",IF(Q466=1,VLOOKUP(A466,TXT!$A$2:$Q$3001,12,FALSE),0))</f>
        <v>0</v>
      </c>
      <c r="G466">
        <f>IF(A466="","",IF(Q466=1,VLOOKUP(A466,TXT!$A$2:$Q$3001,13,FALSE),0))</f>
        <v>0</v>
      </c>
      <c r="H466">
        <f t="shared" si="65"/>
        <v>0</v>
      </c>
      <c r="I466">
        <f t="shared" si="66"/>
        <v>0</v>
      </c>
      <c r="J466">
        <f>IF(A466="","",IF(Q466=2,VLOOKUP(A466,TXT!$A$2:$Q$3001,12,FALSE),0))</f>
        <v>16.05</v>
      </c>
      <c r="K466">
        <f>IF(A466="","",IF(Q466=2,VLOOKUP(A466,TXT!$A$2:$Q$3001,13,FALSE),0))</f>
        <v>0</v>
      </c>
      <c r="L466">
        <f t="shared" si="67"/>
        <v>0</v>
      </c>
      <c r="M466">
        <f t="shared" si="68"/>
        <v>0</v>
      </c>
      <c r="N466">
        <f t="shared" si="69"/>
        <v>0</v>
      </c>
      <c r="O466" s="1" t="str">
        <f t="shared" si="70"/>
        <v>20250630</v>
      </c>
      <c r="P466" t="str">
        <f t="shared" si="71"/>
        <v>PREMIO</v>
      </c>
      <c r="Q466">
        <f>IF(TXT!E466="","",TXT!G466)</f>
        <v>2</v>
      </c>
    </row>
    <row r="467" spans="1:17" x14ac:dyDescent="0.25">
      <c r="A467" s="2">
        <f t="shared" si="64"/>
        <v>1158300002251</v>
      </c>
      <c r="B467">
        <f>IF(TXT!F467="","",TXT!F467)</f>
        <v>6300</v>
      </c>
      <c r="C467">
        <f>IF(TXT!E467="","",TXT!E467)</f>
        <v>6130</v>
      </c>
      <c r="D467" s="2">
        <f>IF(TXT!B467="","",TXT!B467)</f>
        <v>115830000225</v>
      </c>
      <c r="E467" t="str">
        <f>IF(B467="","",VLOOKUP(D467,AUXILIAR!$A$3:$C$1181,3,FALSE))</f>
        <v>BRUNO FELIPE SANTOS PEREIRA ALVES</v>
      </c>
      <c r="F467">
        <f>IF(A467="","",IF(Q467=1,VLOOKUP(A467,TXT!$A$2:$Q$3001,12,FALSE),0))</f>
        <v>10.59</v>
      </c>
      <c r="G467">
        <f>IF(A467="","",IF(Q467=1,VLOOKUP(A467,TXT!$A$2:$Q$3001,13,FALSE),0))</f>
        <v>0</v>
      </c>
      <c r="H467">
        <f t="shared" si="65"/>
        <v>0</v>
      </c>
      <c r="I467">
        <f t="shared" si="66"/>
        <v>0</v>
      </c>
      <c r="J467">
        <f>IF(A467="","",IF(Q467=2,VLOOKUP(A467,TXT!$A$2:$Q$3001,12,FALSE),0))</f>
        <v>0</v>
      </c>
      <c r="K467">
        <f>IF(A467="","",IF(Q467=2,VLOOKUP(A467,TXT!$A$2:$Q$3001,13,FALSE),0))</f>
        <v>0</v>
      </c>
      <c r="L467">
        <f t="shared" si="67"/>
        <v>0</v>
      </c>
      <c r="M467">
        <f t="shared" si="68"/>
        <v>0</v>
      </c>
      <c r="N467">
        <f t="shared" si="69"/>
        <v>0</v>
      </c>
      <c r="O467" s="1" t="str">
        <f t="shared" si="70"/>
        <v>20250630</v>
      </c>
      <c r="P467" t="str">
        <f t="shared" si="71"/>
        <v>PREMIO</v>
      </c>
      <c r="Q467">
        <f>IF(TXT!E467="","",TXT!G467)</f>
        <v>1</v>
      </c>
    </row>
    <row r="468" spans="1:17" x14ac:dyDescent="0.25">
      <c r="A468" s="2">
        <f t="shared" si="64"/>
        <v>1158300002252</v>
      </c>
      <c r="B468">
        <f>IF(TXT!F468="","",TXT!F468)</f>
        <v>6300</v>
      </c>
      <c r="C468">
        <f>IF(TXT!E468="","",TXT!E468)</f>
        <v>6130</v>
      </c>
      <c r="D468" s="2">
        <f>IF(TXT!B468="","",TXT!B468)</f>
        <v>115830000225</v>
      </c>
      <c r="E468" t="str">
        <f>IF(B468="","",VLOOKUP(D468,AUXILIAR!$A$3:$C$1181,3,FALSE))</f>
        <v>BRUNO FELIPE SANTOS PEREIRA ALVES</v>
      </c>
      <c r="F468">
        <f>IF(A468="","",IF(Q468=1,VLOOKUP(A468,TXT!$A$2:$Q$3001,12,FALSE),0))</f>
        <v>0</v>
      </c>
      <c r="G468">
        <f>IF(A468="","",IF(Q468=1,VLOOKUP(A468,TXT!$A$2:$Q$3001,13,FALSE),0))</f>
        <v>0</v>
      </c>
      <c r="H468">
        <f t="shared" si="65"/>
        <v>0</v>
      </c>
      <c r="I468">
        <f t="shared" si="66"/>
        <v>0</v>
      </c>
      <c r="J468">
        <f>IF(A468="","",IF(Q468=2,VLOOKUP(A468,TXT!$A$2:$Q$3001,12,FALSE),0))</f>
        <v>21.68</v>
      </c>
      <c r="K468">
        <f>IF(A468="","",IF(Q468=2,VLOOKUP(A468,TXT!$A$2:$Q$3001,13,FALSE),0))</f>
        <v>0</v>
      </c>
      <c r="L468">
        <f t="shared" si="67"/>
        <v>0</v>
      </c>
      <c r="M468">
        <f t="shared" si="68"/>
        <v>0</v>
      </c>
      <c r="N468">
        <f t="shared" si="69"/>
        <v>0</v>
      </c>
      <c r="O468" s="1" t="str">
        <f t="shared" si="70"/>
        <v>20250630</v>
      </c>
      <c r="P468" t="str">
        <f t="shared" si="71"/>
        <v>PREMIO</v>
      </c>
      <c r="Q468">
        <f>IF(TXT!E468="","",TXT!G468)</f>
        <v>2</v>
      </c>
    </row>
    <row r="469" spans="1:17" x14ac:dyDescent="0.25">
      <c r="A469" s="2">
        <f t="shared" si="64"/>
        <v>1158920933531</v>
      </c>
      <c r="B469">
        <f>IF(TXT!F469="","",TXT!F469)</f>
        <v>6300</v>
      </c>
      <c r="C469">
        <f>IF(TXT!E469="","",TXT!E469)</f>
        <v>6142</v>
      </c>
      <c r="D469" s="2">
        <f>IF(TXT!B469="","",TXT!B469)</f>
        <v>115892093353</v>
      </c>
      <c r="E469" t="str">
        <f>IF(B469="","",VLOOKUP(D469,AUXILIAR!$A$3:$C$1181,3,FALSE))</f>
        <v>PEDRO CITTON</v>
      </c>
      <c r="F469">
        <f>IF(A469="","",IF(Q469=1,VLOOKUP(A469,TXT!$A$2:$Q$3001,12,FALSE),0))</f>
        <v>191.25</v>
      </c>
      <c r="G469">
        <f>IF(A469="","",IF(Q469=1,VLOOKUP(A469,TXT!$A$2:$Q$3001,13,FALSE),0))</f>
        <v>0</v>
      </c>
      <c r="H469">
        <f t="shared" si="65"/>
        <v>0</v>
      </c>
      <c r="I469">
        <f t="shared" si="66"/>
        <v>0</v>
      </c>
      <c r="J469">
        <f>IF(A469="","",IF(Q469=2,VLOOKUP(A469,TXT!$A$2:$Q$3001,12,FALSE),0))</f>
        <v>0</v>
      </c>
      <c r="K469">
        <f>IF(A469="","",IF(Q469=2,VLOOKUP(A469,TXT!$A$2:$Q$3001,13,FALSE),0))</f>
        <v>0</v>
      </c>
      <c r="L469">
        <f t="shared" si="67"/>
        <v>0</v>
      </c>
      <c r="M469">
        <f t="shared" si="68"/>
        <v>0</v>
      </c>
      <c r="N469">
        <f t="shared" si="69"/>
        <v>0</v>
      </c>
      <c r="O469" s="1" t="str">
        <f t="shared" si="70"/>
        <v>20250630</v>
      </c>
      <c r="P469" t="str">
        <f t="shared" si="71"/>
        <v>PREMIO</v>
      </c>
      <c r="Q469">
        <f>IF(TXT!E469="","",TXT!G469)</f>
        <v>1</v>
      </c>
    </row>
    <row r="470" spans="1:17" x14ac:dyDescent="0.25">
      <c r="A470" s="2">
        <f t="shared" si="64"/>
        <v>1158920933532</v>
      </c>
      <c r="B470">
        <f>IF(TXT!F470="","",TXT!F470)</f>
        <v>6300</v>
      </c>
      <c r="C470">
        <f>IF(TXT!E470="","",TXT!E470)</f>
        <v>6142</v>
      </c>
      <c r="D470" s="2">
        <f>IF(TXT!B470="","",TXT!B470)</f>
        <v>115892093353</v>
      </c>
      <c r="E470" t="str">
        <f>IF(B470="","",VLOOKUP(D470,AUXILIAR!$A$3:$C$1181,3,FALSE))</f>
        <v>PEDRO CITTON</v>
      </c>
      <c r="F470">
        <f>IF(A470="","",IF(Q470=1,VLOOKUP(A470,TXT!$A$2:$Q$3001,12,FALSE),0))</f>
        <v>0</v>
      </c>
      <c r="G470">
        <f>IF(A470="","",IF(Q470=1,VLOOKUP(A470,TXT!$A$2:$Q$3001,13,FALSE),0))</f>
        <v>0</v>
      </c>
      <c r="H470">
        <f t="shared" si="65"/>
        <v>0</v>
      </c>
      <c r="I470">
        <f t="shared" si="66"/>
        <v>0</v>
      </c>
      <c r="J470">
        <f>IF(A470="","",IF(Q470=2,VLOOKUP(A470,TXT!$A$2:$Q$3001,12,FALSE),0))</f>
        <v>26.87</v>
      </c>
      <c r="K470">
        <f>IF(A470="","",IF(Q470=2,VLOOKUP(A470,TXT!$A$2:$Q$3001,13,FALSE),0))</f>
        <v>0</v>
      </c>
      <c r="L470">
        <f t="shared" si="67"/>
        <v>0</v>
      </c>
      <c r="M470">
        <f t="shared" si="68"/>
        <v>0</v>
      </c>
      <c r="N470">
        <f t="shared" si="69"/>
        <v>0</v>
      </c>
      <c r="O470" s="1" t="str">
        <f t="shared" si="70"/>
        <v>20250630</v>
      </c>
      <c r="P470" t="str">
        <f t="shared" si="71"/>
        <v>PREMIO</v>
      </c>
      <c r="Q470">
        <f>IF(TXT!E470="","",TXT!G470)</f>
        <v>2</v>
      </c>
    </row>
    <row r="471" spans="1:17" x14ac:dyDescent="0.25">
      <c r="A471" s="2">
        <f t="shared" si="64"/>
        <v>1159201001071</v>
      </c>
      <c r="B471">
        <f>IF(TXT!F471="","",TXT!F471)</f>
        <v>6300</v>
      </c>
      <c r="C471">
        <f>IF(TXT!E471="","",TXT!E471)</f>
        <v>6130</v>
      </c>
      <c r="D471" s="2">
        <f>IF(TXT!B471="","",TXT!B471)</f>
        <v>115920100107</v>
      </c>
      <c r="E471" t="str">
        <f>IF(B471="","",VLOOKUP(D471,AUXILIAR!$A$3:$C$1181,3,FALSE))</f>
        <v>LUIS EDUARDO SARAIVA GONCALVES</v>
      </c>
      <c r="F471">
        <f>IF(A471="","",IF(Q471=1,VLOOKUP(A471,TXT!$A$2:$Q$3001,12,FALSE),0))</f>
        <v>84.81</v>
      </c>
      <c r="G471">
        <f>IF(A471="","",IF(Q471=1,VLOOKUP(A471,TXT!$A$2:$Q$3001,13,FALSE),0))</f>
        <v>0</v>
      </c>
      <c r="H471">
        <f t="shared" si="65"/>
        <v>0</v>
      </c>
      <c r="I471">
        <f t="shared" si="66"/>
        <v>0</v>
      </c>
      <c r="J471">
        <f>IF(A471="","",IF(Q471=2,VLOOKUP(A471,TXT!$A$2:$Q$3001,12,FALSE),0))</f>
        <v>0</v>
      </c>
      <c r="K471">
        <f>IF(A471="","",IF(Q471=2,VLOOKUP(A471,TXT!$A$2:$Q$3001,13,FALSE),0))</f>
        <v>0</v>
      </c>
      <c r="L471">
        <f t="shared" si="67"/>
        <v>0</v>
      </c>
      <c r="M471">
        <f t="shared" si="68"/>
        <v>0</v>
      </c>
      <c r="N471">
        <f t="shared" si="69"/>
        <v>0</v>
      </c>
      <c r="O471" s="1" t="str">
        <f t="shared" si="70"/>
        <v>20250630</v>
      </c>
      <c r="P471" t="str">
        <f t="shared" si="71"/>
        <v>PREMIO</v>
      </c>
      <c r="Q471">
        <f>IF(TXT!E471="","",TXT!G471)</f>
        <v>1</v>
      </c>
    </row>
    <row r="472" spans="1:17" x14ac:dyDescent="0.25">
      <c r="A472" s="2">
        <f t="shared" si="64"/>
        <v>1159201001072</v>
      </c>
      <c r="B472">
        <f>IF(TXT!F472="","",TXT!F472)</f>
        <v>6300</v>
      </c>
      <c r="C472">
        <f>IF(TXT!E472="","",TXT!E472)</f>
        <v>6130</v>
      </c>
      <c r="D472" s="2">
        <f>IF(TXT!B472="","",TXT!B472)</f>
        <v>115920100107</v>
      </c>
      <c r="E472" t="str">
        <f>IF(B472="","",VLOOKUP(D472,AUXILIAR!$A$3:$C$1181,3,FALSE))</f>
        <v>LUIS EDUARDO SARAIVA GONCALVES</v>
      </c>
      <c r="F472">
        <f>IF(A472="","",IF(Q472=1,VLOOKUP(A472,TXT!$A$2:$Q$3001,12,FALSE),0))</f>
        <v>0</v>
      </c>
      <c r="G472">
        <f>IF(A472="","",IF(Q472=1,VLOOKUP(A472,TXT!$A$2:$Q$3001,13,FALSE),0))</f>
        <v>0</v>
      </c>
      <c r="H472">
        <f t="shared" si="65"/>
        <v>0</v>
      </c>
      <c r="I472">
        <f t="shared" si="66"/>
        <v>0</v>
      </c>
      <c r="J472">
        <f>IF(A472="","",IF(Q472=2,VLOOKUP(A472,TXT!$A$2:$Q$3001,12,FALSE),0))</f>
        <v>34.840000000000003</v>
      </c>
      <c r="K472">
        <f>IF(A472="","",IF(Q472=2,VLOOKUP(A472,TXT!$A$2:$Q$3001,13,FALSE),0))</f>
        <v>0</v>
      </c>
      <c r="L472">
        <f t="shared" si="67"/>
        <v>0</v>
      </c>
      <c r="M472">
        <f t="shared" si="68"/>
        <v>0</v>
      </c>
      <c r="N472">
        <f t="shared" si="69"/>
        <v>0</v>
      </c>
      <c r="O472" s="1" t="str">
        <f t="shared" si="70"/>
        <v>20250630</v>
      </c>
      <c r="P472" t="str">
        <f t="shared" si="71"/>
        <v>PREMIO</v>
      </c>
      <c r="Q472">
        <f>IF(TXT!E472="","",TXT!G472)</f>
        <v>2</v>
      </c>
    </row>
    <row r="473" spans="1:17" x14ac:dyDescent="0.25">
      <c r="A473" s="2">
        <f t="shared" si="64"/>
        <v>1160142000691</v>
      </c>
      <c r="B473">
        <f>IF(TXT!F473="","",TXT!F473)</f>
        <v>6300</v>
      </c>
      <c r="C473">
        <f>IF(TXT!E473="","",TXT!E473)</f>
        <v>6130</v>
      </c>
      <c r="D473" s="2">
        <f>IF(TXT!B473="","",TXT!B473)</f>
        <v>116014200069</v>
      </c>
      <c r="E473" t="str">
        <f>IF(B473="","",VLOOKUP(D473,AUXILIAR!$A$3:$C$1181,3,FALSE))</f>
        <v>MARIA OLINDA BRUNHETI</v>
      </c>
      <c r="F473">
        <f>IF(A473="","",IF(Q473=1,VLOOKUP(A473,TXT!$A$2:$Q$3001,12,FALSE),0))</f>
        <v>206.03</v>
      </c>
      <c r="G473">
        <f>IF(A473="","",IF(Q473=1,VLOOKUP(A473,TXT!$A$2:$Q$3001,13,FALSE),0))</f>
        <v>0</v>
      </c>
      <c r="H473">
        <f t="shared" si="65"/>
        <v>0</v>
      </c>
      <c r="I473">
        <f t="shared" si="66"/>
        <v>0</v>
      </c>
      <c r="J473">
        <f>IF(A473="","",IF(Q473=2,VLOOKUP(A473,TXT!$A$2:$Q$3001,12,FALSE),0))</f>
        <v>0</v>
      </c>
      <c r="K473">
        <f>IF(A473="","",IF(Q473=2,VLOOKUP(A473,TXT!$A$2:$Q$3001,13,FALSE),0))</f>
        <v>0</v>
      </c>
      <c r="L473">
        <f t="shared" si="67"/>
        <v>0</v>
      </c>
      <c r="M473">
        <f t="shared" si="68"/>
        <v>0</v>
      </c>
      <c r="N473">
        <f t="shared" si="69"/>
        <v>0</v>
      </c>
      <c r="O473" s="1" t="str">
        <f t="shared" si="70"/>
        <v>20250630</v>
      </c>
      <c r="P473" t="str">
        <f t="shared" si="71"/>
        <v>PREMIO</v>
      </c>
      <c r="Q473">
        <f>IF(TXT!E473="","",TXT!G473)</f>
        <v>1</v>
      </c>
    </row>
    <row r="474" spans="1:17" x14ac:dyDescent="0.25">
      <c r="A474" s="2">
        <f t="shared" si="64"/>
        <v>1160142000692</v>
      </c>
      <c r="B474">
        <f>IF(TXT!F474="","",TXT!F474)</f>
        <v>6300</v>
      </c>
      <c r="C474">
        <f>IF(TXT!E474="","",TXT!E474)</f>
        <v>6130</v>
      </c>
      <c r="D474" s="2">
        <f>IF(TXT!B474="","",TXT!B474)</f>
        <v>116014200069</v>
      </c>
      <c r="E474" t="str">
        <f>IF(B474="","",VLOOKUP(D474,AUXILIAR!$A$3:$C$1181,3,FALSE))</f>
        <v>MARIA OLINDA BRUNHETI</v>
      </c>
      <c r="F474">
        <f>IF(A474="","",IF(Q474=1,VLOOKUP(A474,TXT!$A$2:$Q$3001,12,FALSE),0))</f>
        <v>0</v>
      </c>
      <c r="G474">
        <f>IF(A474="","",IF(Q474=1,VLOOKUP(A474,TXT!$A$2:$Q$3001,13,FALSE),0))</f>
        <v>0</v>
      </c>
      <c r="H474">
        <f t="shared" si="65"/>
        <v>0</v>
      </c>
      <c r="I474">
        <f t="shared" si="66"/>
        <v>0</v>
      </c>
      <c r="J474">
        <f>IF(A474="","",IF(Q474=2,VLOOKUP(A474,TXT!$A$2:$Q$3001,12,FALSE),0))</f>
        <v>83.47</v>
      </c>
      <c r="K474">
        <f>IF(A474="","",IF(Q474=2,VLOOKUP(A474,TXT!$A$2:$Q$3001,13,FALSE),0))</f>
        <v>0</v>
      </c>
      <c r="L474">
        <f t="shared" si="67"/>
        <v>0</v>
      </c>
      <c r="M474">
        <f t="shared" si="68"/>
        <v>0</v>
      </c>
      <c r="N474">
        <f t="shared" si="69"/>
        <v>0</v>
      </c>
      <c r="O474" s="1" t="str">
        <f t="shared" si="70"/>
        <v>20250630</v>
      </c>
      <c r="P474" t="str">
        <f t="shared" si="71"/>
        <v>PREMIO</v>
      </c>
      <c r="Q474">
        <f>IF(TXT!E474="","",TXT!G474)</f>
        <v>2</v>
      </c>
    </row>
    <row r="475" spans="1:17" x14ac:dyDescent="0.25">
      <c r="A475" s="2">
        <f t="shared" si="64"/>
        <v>1160600000651</v>
      </c>
      <c r="B475">
        <f>IF(TXT!F475="","",TXT!F475)</f>
        <v>6300</v>
      </c>
      <c r="C475">
        <f>IF(TXT!E475="","",TXT!E475)</f>
        <v>6130</v>
      </c>
      <c r="D475" s="2">
        <f>IF(TXT!B475="","",TXT!B475)</f>
        <v>116060000065</v>
      </c>
      <c r="E475" t="str">
        <f>IF(B475="","",VLOOKUP(D475,AUXILIAR!$A$3:$C$1181,3,FALSE))</f>
        <v>CRISTINA MARIA DA LUZ</v>
      </c>
      <c r="F475">
        <f>IF(A475="","",IF(Q475=1,VLOOKUP(A475,TXT!$A$2:$Q$3001,12,FALSE),0))</f>
        <v>19.079999999999998</v>
      </c>
      <c r="G475">
        <f>IF(A475="","",IF(Q475=1,VLOOKUP(A475,TXT!$A$2:$Q$3001,13,FALSE),0))</f>
        <v>0</v>
      </c>
      <c r="H475">
        <f t="shared" si="65"/>
        <v>0</v>
      </c>
      <c r="I475">
        <f t="shared" si="66"/>
        <v>0</v>
      </c>
      <c r="J475">
        <f>IF(A475="","",IF(Q475=2,VLOOKUP(A475,TXT!$A$2:$Q$3001,12,FALSE),0))</f>
        <v>0</v>
      </c>
      <c r="K475">
        <f>IF(A475="","",IF(Q475=2,VLOOKUP(A475,TXT!$A$2:$Q$3001,13,FALSE),0))</f>
        <v>0</v>
      </c>
      <c r="L475">
        <f t="shared" si="67"/>
        <v>0</v>
      </c>
      <c r="M475">
        <f t="shared" si="68"/>
        <v>0</v>
      </c>
      <c r="N475">
        <f t="shared" si="69"/>
        <v>0</v>
      </c>
      <c r="O475" s="1" t="str">
        <f t="shared" si="70"/>
        <v>20250630</v>
      </c>
      <c r="P475" t="str">
        <f t="shared" si="71"/>
        <v>PREMIO</v>
      </c>
      <c r="Q475">
        <f>IF(TXT!E475="","",TXT!G475)</f>
        <v>1</v>
      </c>
    </row>
    <row r="476" spans="1:17" x14ac:dyDescent="0.25">
      <c r="A476" s="2">
        <f t="shared" si="64"/>
        <v>1160600000652</v>
      </c>
      <c r="B476">
        <f>IF(TXT!F476="","",TXT!F476)</f>
        <v>6300</v>
      </c>
      <c r="C476">
        <f>IF(TXT!E476="","",TXT!E476)</f>
        <v>6130</v>
      </c>
      <c r="D476" s="2">
        <f>IF(TXT!B476="","",TXT!B476)</f>
        <v>116060000065</v>
      </c>
      <c r="E476" t="str">
        <f>IF(B476="","",VLOOKUP(D476,AUXILIAR!$A$3:$C$1181,3,FALSE))</f>
        <v>CRISTINA MARIA DA LUZ</v>
      </c>
      <c r="F476">
        <f>IF(A476="","",IF(Q476=1,VLOOKUP(A476,TXT!$A$2:$Q$3001,12,FALSE),0))</f>
        <v>0</v>
      </c>
      <c r="G476">
        <f>IF(A476="","",IF(Q476=1,VLOOKUP(A476,TXT!$A$2:$Q$3001,13,FALSE),0))</f>
        <v>0</v>
      </c>
      <c r="H476">
        <f t="shared" si="65"/>
        <v>0</v>
      </c>
      <c r="I476">
        <f t="shared" si="66"/>
        <v>0</v>
      </c>
      <c r="J476">
        <f>IF(A476="","",IF(Q476=2,VLOOKUP(A476,TXT!$A$2:$Q$3001,12,FALSE),0))</f>
        <v>5.84</v>
      </c>
      <c r="K476">
        <f>IF(A476="","",IF(Q476=2,VLOOKUP(A476,TXT!$A$2:$Q$3001,13,FALSE),0))</f>
        <v>0</v>
      </c>
      <c r="L476">
        <f t="shared" si="67"/>
        <v>0</v>
      </c>
      <c r="M476">
        <f t="shared" si="68"/>
        <v>0</v>
      </c>
      <c r="N476">
        <f t="shared" si="69"/>
        <v>0</v>
      </c>
      <c r="O476" s="1" t="str">
        <f t="shared" si="70"/>
        <v>20250630</v>
      </c>
      <c r="P476" t="str">
        <f t="shared" si="71"/>
        <v>PREMIO</v>
      </c>
      <c r="Q476">
        <f>IF(TXT!E476="","",TXT!G476)</f>
        <v>2</v>
      </c>
    </row>
    <row r="477" spans="1:17" x14ac:dyDescent="0.25">
      <c r="A477" s="2">
        <f t="shared" si="64"/>
        <v>1160842002501</v>
      </c>
      <c r="B477">
        <f>IF(TXT!F477="","",TXT!F477)</f>
        <v>6300</v>
      </c>
      <c r="C477">
        <f>IF(TXT!E477="","",TXT!E477)</f>
        <v>6142</v>
      </c>
      <c r="D477" s="2">
        <f>IF(TXT!B477="","",TXT!B477)</f>
        <v>116084200250</v>
      </c>
      <c r="E477" t="str">
        <f>IF(B477="","",VLOOKUP(D477,AUXILIAR!$A$3:$C$1181,3,FALSE))</f>
        <v>ADMILSON FELIX DA SILVA</v>
      </c>
      <c r="F477">
        <f>IF(A477="","",IF(Q477=1,VLOOKUP(A477,TXT!$A$2:$Q$3001,12,FALSE),0))</f>
        <v>16.71</v>
      </c>
      <c r="G477">
        <f>IF(A477="","",IF(Q477=1,VLOOKUP(A477,TXT!$A$2:$Q$3001,13,FALSE),0))</f>
        <v>0</v>
      </c>
      <c r="H477">
        <f t="shared" si="65"/>
        <v>0</v>
      </c>
      <c r="I477">
        <f t="shared" si="66"/>
        <v>0</v>
      </c>
      <c r="J477">
        <f>IF(A477="","",IF(Q477=2,VLOOKUP(A477,TXT!$A$2:$Q$3001,12,FALSE),0))</f>
        <v>0</v>
      </c>
      <c r="K477">
        <f>IF(A477="","",IF(Q477=2,VLOOKUP(A477,TXT!$A$2:$Q$3001,13,FALSE),0))</f>
        <v>0</v>
      </c>
      <c r="L477">
        <f t="shared" si="67"/>
        <v>0</v>
      </c>
      <c r="M477">
        <f t="shared" si="68"/>
        <v>0</v>
      </c>
      <c r="N477">
        <f t="shared" si="69"/>
        <v>0</v>
      </c>
      <c r="O477" s="1" t="str">
        <f t="shared" si="70"/>
        <v>20250630</v>
      </c>
      <c r="P477" t="str">
        <f t="shared" si="71"/>
        <v>PREMIO</v>
      </c>
      <c r="Q477">
        <f>IF(TXT!E477="","",TXT!G477)</f>
        <v>1</v>
      </c>
    </row>
    <row r="478" spans="1:17" x14ac:dyDescent="0.25">
      <c r="A478" s="2">
        <f t="shared" si="64"/>
        <v>1160842002502</v>
      </c>
      <c r="B478">
        <f>IF(TXT!F478="","",TXT!F478)</f>
        <v>6300</v>
      </c>
      <c r="C478">
        <f>IF(TXT!E478="","",TXT!E478)</f>
        <v>6142</v>
      </c>
      <c r="D478" s="2">
        <f>IF(TXT!B478="","",TXT!B478)</f>
        <v>116084200250</v>
      </c>
      <c r="E478" t="str">
        <f>IF(B478="","",VLOOKUP(D478,AUXILIAR!$A$3:$C$1181,3,FALSE))</f>
        <v>ADMILSON FELIX DA SILVA</v>
      </c>
      <c r="F478">
        <f>IF(A478="","",IF(Q478=1,VLOOKUP(A478,TXT!$A$2:$Q$3001,12,FALSE),0))</f>
        <v>0</v>
      </c>
      <c r="G478">
        <f>IF(A478="","",IF(Q478=1,VLOOKUP(A478,TXT!$A$2:$Q$3001,13,FALSE),0))</f>
        <v>0</v>
      </c>
      <c r="H478">
        <f t="shared" si="65"/>
        <v>0</v>
      </c>
      <c r="I478">
        <f t="shared" si="66"/>
        <v>0</v>
      </c>
      <c r="J478">
        <f>IF(A478="","",IF(Q478=2,VLOOKUP(A478,TXT!$A$2:$Q$3001,12,FALSE),0))</f>
        <v>28.54</v>
      </c>
      <c r="K478">
        <f>IF(A478="","",IF(Q478=2,VLOOKUP(A478,TXT!$A$2:$Q$3001,13,FALSE),0))</f>
        <v>0</v>
      </c>
      <c r="L478">
        <f t="shared" si="67"/>
        <v>0</v>
      </c>
      <c r="M478">
        <f t="shared" si="68"/>
        <v>0</v>
      </c>
      <c r="N478">
        <f t="shared" si="69"/>
        <v>0</v>
      </c>
      <c r="O478" s="1" t="str">
        <f t="shared" si="70"/>
        <v>20250630</v>
      </c>
      <c r="P478" t="str">
        <f t="shared" si="71"/>
        <v>PREMIO</v>
      </c>
      <c r="Q478">
        <f>IF(TXT!E478="","",TXT!G478)</f>
        <v>2</v>
      </c>
    </row>
    <row r="479" spans="1:17" x14ac:dyDescent="0.25">
      <c r="A479" s="2">
        <f t="shared" si="64"/>
        <v>1161260702701</v>
      </c>
      <c r="B479">
        <f>IF(TXT!F479="","",TXT!F479)</f>
        <v>6300</v>
      </c>
      <c r="C479">
        <f>IF(TXT!E479="","",TXT!E479)</f>
        <v>6142</v>
      </c>
      <c r="D479" s="2">
        <f>IF(TXT!B479="","",TXT!B479)</f>
        <v>116126070270</v>
      </c>
      <c r="E479" t="str">
        <f>IF(B479="","",VLOOKUP(D479,AUXILIAR!$A$3:$C$1181,3,FALSE))</f>
        <v>FABRICIO ABRAHAO CRIVELENTI</v>
      </c>
      <c r="F479">
        <f>IF(A479="","",IF(Q479=1,VLOOKUP(A479,TXT!$A$2:$Q$3001,12,FALSE),0))</f>
        <v>1.71</v>
      </c>
      <c r="G479">
        <f>IF(A479="","",IF(Q479=1,VLOOKUP(A479,TXT!$A$2:$Q$3001,13,FALSE),0))</f>
        <v>0</v>
      </c>
      <c r="H479">
        <f t="shared" si="65"/>
        <v>0</v>
      </c>
      <c r="I479">
        <f t="shared" si="66"/>
        <v>0</v>
      </c>
      <c r="J479">
        <f>IF(A479="","",IF(Q479=2,VLOOKUP(A479,TXT!$A$2:$Q$3001,12,FALSE),0))</f>
        <v>0</v>
      </c>
      <c r="K479">
        <f>IF(A479="","",IF(Q479=2,VLOOKUP(A479,TXT!$A$2:$Q$3001,13,FALSE),0))</f>
        <v>0</v>
      </c>
      <c r="L479">
        <f t="shared" si="67"/>
        <v>0</v>
      </c>
      <c r="M479">
        <f t="shared" si="68"/>
        <v>0</v>
      </c>
      <c r="N479">
        <f t="shared" si="69"/>
        <v>0</v>
      </c>
      <c r="O479" s="1" t="str">
        <f t="shared" si="70"/>
        <v>20250630</v>
      </c>
      <c r="P479" t="str">
        <f t="shared" si="71"/>
        <v>PREMIO</v>
      </c>
      <c r="Q479">
        <f>IF(TXT!E479="","",TXT!G479)</f>
        <v>1</v>
      </c>
    </row>
    <row r="480" spans="1:17" x14ac:dyDescent="0.25">
      <c r="A480" s="2">
        <f t="shared" si="64"/>
        <v>1161260702702</v>
      </c>
      <c r="B480">
        <f>IF(TXT!F480="","",TXT!F480)</f>
        <v>6300</v>
      </c>
      <c r="C480">
        <f>IF(TXT!E480="","",TXT!E480)</f>
        <v>6142</v>
      </c>
      <c r="D480" s="2">
        <f>IF(TXT!B480="","",TXT!B480)</f>
        <v>116126070270</v>
      </c>
      <c r="E480" t="str">
        <f>IF(B480="","",VLOOKUP(D480,AUXILIAR!$A$3:$C$1181,3,FALSE))</f>
        <v>FABRICIO ABRAHAO CRIVELENTI</v>
      </c>
      <c r="F480">
        <f>IF(A480="","",IF(Q480=1,VLOOKUP(A480,TXT!$A$2:$Q$3001,12,FALSE),0))</f>
        <v>0</v>
      </c>
      <c r="G480">
        <f>IF(A480="","",IF(Q480=1,VLOOKUP(A480,TXT!$A$2:$Q$3001,13,FALSE),0))</f>
        <v>0</v>
      </c>
      <c r="H480">
        <f t="shared" si="65"/>
        <v>0</v>
      </c>
      <c r="I480">
        <f t="shared" si="66"/>
        <v>0</v>
      </c>
      <c r="J480">
        <f>IF(A480="","",IF(Q480=2,VLOOKUP(A480,TXT!$A$2:$Q$3001,12,FALSE),0))</f>
        <v>56.33</v>
      </c>
      <c r="K480">
        <f>IF(A480="","",IF(Q480=2,VLOOKUP(A480,TXT!$A$2:$Q$3001,13,FALSE),0))</f>
        <v>0</v>
      </c>
      <c r="L480">
        <f t="shared" si="67"/>
        <v>0</v>
      </c>
      <c r="M480">
        <f t="shared" si="68"/>
        <v>0</v>
      </c>
      <c r="N480">
        <f t="shared" si="69"/>
        <v>0</v>
      </c>
      <c r="O480" s="1" t="str">
        <f t="shared" si="70"/>
        <v>20250630</v>
      </c>
      <c r="P480" t="str">
        <f t="shared" si="71"/>
        <v>PREMIO</v>
      </c>
      <c r="Q480">
        <f>IF(TXT!E480="","",TXT!G480)</f>
        <v>2</v>
      </c>
    </row>
    <row r="481" spans="1:17" x14ac:dyDescent="0.25">
      <c r="A481" s="2">
        <f t="shared" si="64"/>
        <v>1162410005481</v>
      </c>
      <c r="B481">
        <f>IF(TXT!F481="","",TXT!F481)</f>
        <v>6300</v>
      </c>
      <c r="C481">
        <f>IF(TXT!E481="","",TXT!E481)</f>
        <v>6130</v>
      </c>
      <c r="D481" s="2">
        <f>IF(TXT!B481="","",TXT!B481)</f>
        <v>116241000548</v>
      </c>
      <c r="E481" t="str">
        <f>IF(B481="","",VLOOKUP(D481,AUXILIAR!$A$3:$C$1181,3,FALSE))</f>
        <v>MARA CARVALHO NOGUEIRA</v>
      </c>
      <c r="F481">
        <f>IF(A481="","",IF(Q481=1,VLOOKUP(A481,TXT!$A$2:$Q$3001,12,FALSE),0))</f>
        <v>18.77</v>
      </c>
      <c r="G481">
        <f>IF(A481="","",IF(Q481=1,VLOOKUP(A481,TXT!$A$2:$Q$3001,13,FALSE),0))</f>
        <v>0</v>
      </c>
      <c r="H481">
        <f t="shared" si="65"/>
        <v>0</v>
      </c>
      <c r="I481">
        <f t="shared" si="66"/>
        <v>0</v>
      </c>
      <c r="J481">
        <f>IF(A481="","",IF(Q481=2,VLOOKUP(A481,TXT!$A$2:$Q$3001,12,FALSE),0))</f>
        <v>0</v>
      </c>
      <c r="K481">
        <f>IF(A481="","",IF(Q481=2,VLOOKUP(A481,TXT!$A$2:$Q$3001,13,FALSE),0))</f>
        <v>0</v>
      </c>
      <c r="L481">
        <f t="shared" si="67"/>
        <v>0</v>
      </c>
      <c r="M481">
        <f t="shared" si="68"/>
        <v>0</v>
      </c>
      <c r="N481">
        <f t="shared" si="69"/>
        <v>0</v>
      </c>
      <c r="O481" s="1" t="str">
        <f t="shared" si="70"/>
        <v>20250630</v>
      </c>
      <c r="P481" t="str">
        <f t="shared" si="71"/>
        <v>PREMIO</v>
      </c>
      <c r="Q481">
        <f>IF(TXT!E481="","",TXT!G481)</f>
        <v>1</v>
      </c>
    </row>
    <row r="482" spans="1:17" x14ac:dyDescent="0.25">
      <c r="A482" s="2">
        <f t="shared" si="64"/>
        <v>1162410005671</v>
      </c>
      <c r="B482">
        <f>IF(TXT!F482="","",TXT!F482)</f>
        <v>6300</v>
      </c>
      <c r="C482">
        <f>IF(TXT!E482="","",TXT!E482)</f>
        <v>6130</v>
      </c>
      <c r="D482" s="2">
        <f>IF(TXT!B482="","",TXT!B482)</f>
        <v>116241000567</v>
      </c>
      <c r="E482" t="str">
        <f>IF(B482="","",VLOOKUP(D482,AUXILIAR!$A$3:$C$1181,3,FALSE))</f>
        <v>CLEIDE FLORINDO DE SOUZA GUIMARAES</v>
      </c>
      <c r="F482">
        <f>IF(A482="","",IF(Q482=1,VLOOKUP(A482,TXT!$A$2:$Q$3001,12,FALSE),0))</f>
        <v>20.76</v>
      </c>
      <c r="G482">
        <f>IF(A482="","",IF(Q482=1,VLOOKUP(A482,TXT!$A$2:$Q$3001,13,FALSE),0))</f>
        <v>0</v>
      </c>
      <c r="H482">
        <f t="shared" si="65"/>
        <v>0</v>
      </c>
      <c r="I482">
        <f t="shared" si="66"/>
        <v>0</v>
      </c>
      <c r="J482">
        <f>IF(A482="","",IF(Q482=2,VLOOKUP(A482,TXT!$A$2:$Q$3001,12,FALSE),0))</f>
        <v>0</v>
      </c>
      <c r="K482">
        <f>IF(A482="","",IF(Q482=2,VLOOKUP(A482,TXT!$A$2:$Q$3001,13,FALSE),0))</f>
        <v>0</v>
      </c>
      <c r="L482">
        <f t="shared" si="67"/>
        <v>0</v>
      </c>
      <c r="M482">
        <f t="shared" si="68"/>
        <v>0</v>
      </c>
      <c r="N482">
        <f t="shared" si="69"/>
        <v>0</v>
      </c>
      <c r="O482" s="1" t="str">
        <f t="shared" si="70"/>
        <v>20250630</v>
      </c>
      <c r="P482" t="str">
        <f t="shared" si="71"/>
        <v>PREMIO</v>
      </c>
      <c r="Q482">
        <f>IF(TXT!E482="","",TXT!G482)</f>
        <v>1</v>
      </c>
    </row>
    <row r="483" spans="1:17" x14ac:dyDescent="0.25">
      <c r="A483" s="2">
        <f t="shared" si="64"/>
        <v>1162410005861</v>
      </c>
      <c r="B483">
        <f>IF(TXT!F483="","",TXT!F483)</f>
        <v>6300</v>
      </c>
      <c r="C483">
        <f>IF(TXT!E483="","",TXT!E483)</f>
        <v>6130</v>
      </c>
      <c r="D483" s="2">
        <f>IF(TXT!B483="","",TXT!B483)</f>
        <v>116241000586</v>
      </c>
      <c r="E483" t="str">
        <f>IF(B483="","",VLOOKUP(D483,AUXILIAR!$A$3:$C$1181,3,FALSE))</f>
        <v>ANA NADIA MANHAES LOPES</v>
      </c>
      <c r="F483">
        <f>IF(A483="","",IF(Q483=1,VLOOKUP(A483,TXT!$A$2:$Q$3001,12,FALSE),0))</f>
        <v>49.72</v>
      </c>
      <c r="G483">
        <f>IF(A483="","",IF(Q483=1,VLOOKUP(A483,TXT!$A$2:$Q$3001,13,FALSE),0))</f>
        <v>0</v>
      </c>
      <c r="H483">
        <f t="shared" si="65"/>
        <v>0</v>
      </c>
      <c r="I483">
        <f t="shared" si="66"/>
        <v>0</v>
      </c>
      <c r="J483">
        <f>IF(A483="","",IF(Q483=2,VLOOKUP(A483,TXT!$A$2:$Q$3001,12,FALSE),0))</f>
        <v>0</v>
      </c>
      <c r="K483">
        <f>IF(A483="","",IF(Q483=2,VLOOKUP(A483,TXT!$A$2:$Q$3001,13,FALSE),0))</f>
        <v>0</v>
      </c>
      <c r="L483">
        <f t="shared" si="67"/>
        <v>0</v>
      </c>
      <c r="M483">
        <f t="shared" si="68"/>
        <v>0</v>
      </c>
      <c r="N483">
        <f t="shared" si="69"/>
        <v>0</v>
      </c>
      <c r="O483" s="1" t="str">
        <f t="shared" si="70"/>
        <v>20250630</v>
      </c>
      <c r="P483" t="str">
        <f t="shared" si="71"/>
        <v>PREMIO</v>
      </c>
      <c r="Q483">
        <f>IF(TXT!E483="","",TXT!G483)</f>
        <v>1</v>
      </c>
    </row>
    <row r="484" spans="1:17" x14ac:dyDescent="0.25">
      <c r="A484" s="2">
        <f t="shared" si="64"/>
        <v>1162410005921</v>
      </c>
      <c r="B484">
        <f>IF(TXT!F484="","",TXT!F484)</f>
        <v>6300</v>
      </c>
      <c r="C484">
        <f>IF(TXT!E484="","",TXT!E484)</f>
        <v>6130</v>
      </c>
      <c r="D484" s="2">
        <f>IF(TXT!B484="","",TXT!B484)</f>
        <v>116241000592</v>
      </c>
      <c r="E484" t="str">
        <f>IF(B484="","",VLOOKUP(D484,AUXILIAR!$A$3:$C$1181,3,FALSE))</f>
        <v>LUIZ PAULO PEREIRA GERMANO</v>
      </c>
      <c r="F484">
        <f>IF(A484="","",IF(Q484=1,VLOOKUP(A484,TXT!$A$2:$Q$3001,12,FALSE),0))</f>
        <v>56.59</v>
      </c>
      <c r="G484">
        <f>IF(A484="","",IF(Q484=1,VLOOKUP(A484,TXT!$A$2:$Q$3001,13,FALSE),0))</f>
        <v>0</v>
      </c>
      <c r="H484">
        <f t="shared" si="65"/>
        <v>0</v>
      </c>
      <c r="I484">
        <f t="shared" si="66"/>
        <v>0</v>
      </c>
      <c r="J484">
        <f>IF(A484="","",IF(Q484=2,VLOOKUP(A484,TXT!$A$2:$Q$3001,12,FALSE),0))</f>
        <v>0</v>
      </c>
      <c r="K484">
        <f>IF(A484="","",IF(Q484=2,VLOOKUP(A484,TXT!$A$2:$Q$3001,13,FALSE),0))</f>
        <v>0</v>
      </c>
      <c r="L484">
        <f t="shared" si="67"/>
        <v>0</v>
      </c>
      <c r="M484">
        <f t="shared" si="68"/>
        <v>0</v>
      </c>
      <c r="N484">
        <f t="shared" si="69"/>
        <v>0</v>
      </c>
      <c r="O484" s="1" t="str">
        <f t="shared" si="70"/>
        <v>20250630</v>
      </c>
      <c r="P484" t="str">
        <f t="shared" si="71"/>
        <v>PREMIO</v>
      </c>
      <c r="Q484">
        <f>IF(TXT!E484="","",TXT!G484)</f>
        <v>1</v>
      </c>
    </row>
    <row r="485" spans="1:17" x14ac:dyDescent="0.25">
      <c r="A485" s="2">
        <f t="shared" si="64"/>
        <v>1162410005961</v>
      </c>
      <c r="B485">
        <f>IF(TXT!F485="","",TXT!F485)</f>
        <v>6300</v>
      </c>
      <c r="C485">
        <f>IF(TXT!E485="","",TXT!E485)</f>
        <v>6130</v>
      </c>
      <c r="D485" s="2">
        <f>IF(TXT!B485="","",TXT!B485)</f>
        <v>116241000596</v>
      </c>
      <c r="E485" t="str">
        <f>IF(B485="","",VLOOKUP(D485,AUXILIAR!$A$3:$C$1181,3,FALSE))</f>
        <v>LUCIANO DO NASCIMENTO VILELA</v>
      </c>
      <c r="F485">
        <f>IF(A485="","",IF(Q485=1,VLOOKUP(A485,TXT!$A$2:$Q$3001,12,FALSE),0))</f>
        <v>78.77</v>
      </c>
      <c r="G485">
        <f>IF(A485="","",IF(Q485=1,VLOOKUP(A485,TXT!$A$2:$Q$3001,13,FALSE),0))</f>
        <v>0</v>
      </c>
      <c r="H485">
        <f t="shared" si="65"/>
        <v>0</v>
      </c>
      <c r="I485">
        <f t="shared" si="66"/>
        <v>0</v>
      </c>
      <c r="J485">
        <f>IF(A485="","",IF(Q485=2,VLOOKUP(A485,TXT!$A$2:$Q$3001,12,FALSE),0))</f>
        <v>0</v>
      </c>
      <c r="K485">
        <f>IF(A485="","",IF(Q485=2,VLOOKUP(A485,TXT!$A$2:$Q$3001,13,FALSE),0))</f>
        <v>0</v>
      </c>
      <c r="L485">
        <f t="shared" si="67"/>
        <v>0</v>
      </c>
      <c r="M485">
        <f t="shared" si="68"/>
        <v>0</v>
      </c>
      <c r="N485">
        <f t="shared" si="69"/>
        <v>0</v>
      </c>
      <c r="O485" s="1" t="str">
        <f t="shared" si="70"/>
        <v>20250630</v>
      </c>
      <c r="P485" t="str">
        <f t="shared" si="71"/>
        <v>PREMIO</v>
      </c>
      <c r="Q485">
        <f>IF(TXT!E485="","",TXT!G485)</f>
        <v>1</v>
      </c>
    </row>
    <row r="486" spans="1:17" x14ac:dyDescent="0.25">
      <c r="A486" s="2">
        <f t="shared" si="64"/>
        <v>1162410005962</v>
      </c>
      <c r="B486">
        <f>IF(TXT!F486="","",TXT!F486)</f>
        <v>6300</v>
      </c>
      <c r="C486">
        <f>IF(TXT!E486="","",TXT!E486)</f>
        <v>6130</v>
      </c>
      <c r="D486" s="2">
        <f>IF(TXT!B486="","",TXT!B486)</f>
        <v>116241000596</v>
      </c>
      <c r="E486" t="str">
        <f>IF(B486="","",VLOOKUP(D486,AUXILIAR!$A$3:$C$1181,3,FALSE))</f>
        <v>LUCIANO DO NASCIMENTO VILELA</v>
      </c>
      <c r="F486">
        <f>IF(A486="","",IF(Q486=1,VLOOKUP(A486,TXT!$A$2:$Q$3001,12,FALSE),0))</f>
        <v>0</v>
      </c>
      <c r="G486">
        <f>IF(A486="","",IF(Q486=1,VLOOKUP(A486,TXT!$A$2:$Q$3001,13,FALSE),0))</f>
        <v>0</v>
      </c>
      <c r="H486">
        <f t="shared" si="65"/>
        <v>0</v>
      </c>
      <c r="I486">
        <f t="shared" si="66"/>
        <v>0</v>
      </c>
      <c r="J486">
        <f>IF(A486="","",IF(Q486=2,VLOOKUP(A486,TXT!$A$2:$Q$3001,12,FALSE),0))</f>
        <v>29.26</v>
      </c>
      <c r="K486">
        <f>IF(A486="","",IF(Q486=2,VLOOKUP(A486,TXT!$A$2:$Q$3001,13,FALSE),0))</f>
        <v>0</v>
      </c>
      <c r="L486">
        <f t="shared" si="67"/>
        <v>0</v>
      </c>
      <c r="M486">
        <f t="shared" si="68"/>
        <v>0</v>
      </c>
      <c r="N486">
        <f t="shared" si="69"/>
        <v>0</v>
      </c>
      <c r="O486" s="1" t="str">
        <f t="shared" si="70"/>
        <v>20250630</v>
      </c>
      <c r="P486" t="str">
        <f t="shared" si="71"/>
        <v>PREMIO</v>
      </c>
      <c r="Q486">
        <f>IF(TXT!E486="","",TXT!G486)</f>
        <v>2</v>
      </c>
    </row>
    <row r="487" spans="1:17" x14ac:dyDescent="0.25">
      <c r="A487" s="2">
        <f t="shared" si="64"/>
        <v>1162410006051</v>
      </c>
      <c r="B487">
        <f>IF(TXT!F487="","",TXT!F487)</f>
        <v>6300</v>
      </c>
      <c r="C487">
        <f>IF(TXT!E487="","",TXT!E487)</f>
        <v>6130</v>
      </c>
      <c r="D487" s="2">
        <f>IF(TXT!B487="","",TXT!B487)</f>
        <v>116241000605</v>
      </c>
      <c r="E487" t="str">
        <f>IF(B487="","",VLOOKUP(D487,AUXILIAR!$A$3:$C$1181,3,FALSE))</f>
        <v>ROGERIO BARROSO GOMES</v>
      </c>
      <c r="F487">
        <f>IF(A487="","",IF(Q487=1,VLOOKUP(A487,TXT!$A$2:$Q$3001,12,FALSE),0))</f>
        <v>12.36</v>
      </c>
      <c r="G487">
        <f>IF(A487="","",IF(Q487=1,VLOOKUP(A487,TXT!$A$2:$Q$3001,13,FALSE),0))</f>
        <v>0</v>
      </c>
      <c r="H487">
        <f t="shared" si="65"/>
        <v>0</v>
      </c>
      <c r="I487">
        <f t="shared" si="66"/>
        <v>0</v>
      </c>
      <c r="J487">
        <f>IF(A487="","",IF(Q487=2,VLOOKUP(A487,TXT!$A$2:$Q$3001,12,FALSE),0))</f>
        <v>0</v>
      </c>
      <c r="K487">
        <f>IF(A487="","",IF(Q487=2,VLOOKUP(A487,TXT!$A$2:$Q$3001,13,FALSE),0))</f>
        <v>0</v>
      </c>
      <c r="L487">
        <f t="shared" si="67"/>
        <v>0</v>
      </c>
      <c r="M487">
        <f t="shared" si="68"/>
        <v>0</v>
      </c>
      <c r="N487">
        <f t="shared" si="69"/>
        <v>0</v>
      </c>
      <c r="O487" s="1" t="str">
        <f t="shared" si="70"/>
        <v>20250630</v>
      </c>
      <c r="P487" t="str">
        <f t="shared" si="71"/>
        <v>PREMIO</v>
      </c>
      <c r="Q487">
        <f>IF(TXT!E487="","",TXT!G487)</f>
        <v>1</v>
      </c>
    </row>
    <row r="488" spans="1:17" x14ac:dyDescent="0.25">
      <c r="A488" s="2">
        <f t="shared" si="64"/>
        <v>1162410006201</v>
      </c>
      <c r="B488">
        <f>IF(TXT!F488="","",TXT!F488)</f>
        <v>6300</v>
      </c>
      <c r="C488">
        <f>IF(TXT!E488="","",TXT!E488)</f>
        <v>6130</v>
      </c>
      <c r="D488" s="2">
        <f>IF(TXT!B488="","",TXT!B488)</f>
        <v>116241000620</v>
      </c>
      <c r="E488" t="str">
        <f>IF(B488="","",VLOOKUP(D488,AUXILIAR!$A$3:$C$1181,3,FALSE))</f>
        <v>RICARDO DOS SANTOS DIAS</v>
      </c>
      <c r="F488">
        <f>IF(A488="","",IF(Q488=1,VLOOKUP(A488,TXT!$A$2:$Q$3001,12,FALSE),0))</f>
        <v>22.99</v>
      </c>
      <c r="G488">
        <f>IF(A488="","",IF(Q488=1,VLOOKUP(A488,TXT!$A$2:$Q$3001,13,FALSE),0))</f>
        <v>0</v>
      </c>
      <c r="H488">
        <f t="shared" si="65"/>
        <v>0</v>
      </c>
      <c r="I488">
        <f t="shared" si="66"/>
        <v>0</v>
      </c>
      <c r="J488">
        <f>IF(A488="","",IF(Q488=2,VLOOKUP(A488,TXT!$A$2:$Q$3001,12,FALSE),0))</f>
        <v>0</v>
      </c>
      <c r="K488">
        <f>IF(A488="","",IF(Q488=2,VLOOKUP(A488,TXT!$A$2:$Q$3001,13,FALSE),0))</f>
        <v>0</v>
      </c>
      <c r="L488">
        <f t="shared" si="67"/>
        <v>0</v>
      </c>
      <c r="M488">
        <f t="shared" si="68"/>
        <v>0</v>
      </c>
      <c r="N488">
        <f t="shared" si="69"/>
        <v>0</v>
      </c>
      <c r="O488" s="1" t="str">
        <f t="shared" si="70"/>
        <v>20250630</v>
      </c>
      <c r="P488" t="str">
        <f t="shared" si="71"/>
        <v>PREMIO</v>
      </c>
      <c r="Q488">
        <f>IF(TXT!E488="","",TXT!G488)</f>
        <v>1</v>
      </c>
    </row>
    <row r="489" spans="1:17" x14ac:dyDescent="0.25">
      <c r="A489" s="2">
        <f t="shared" si="64"/>
        <v>1162410006331</v>
      </c>
      <c r="B489">
        <f>IF(TXT!F489="","",TXT!F489)</f>
        <v>6300</v>
      </c>
      <c r="C489">
        <f>IF(TXT!E489="","",TXT!E489)</f>
        <v>6130</v>
      </c>
      <c r="D489" s="2">
        <f>IF(TXT!B489="","",TXT!B489)</f>
        <v>116241000633</v>
      </c>
      <c r="E489" t="str">
        <f>IF(B489="","",VLOOKUP(D489,AUXILIAR!$A$3:$C$1181,3,FALSE))</f>
        <v>LUIZ PAULO PEREIRA GERMANO</v>
      </c>
      <c r="F489">
        <f>IF(A489="","",IF(Q489=1,VLOOKUP(A489,TXT!$A$2:$Q$3001,12,FALSE),0))</f>
        <v>26.15</v>
      </c>
      <c r="G489">
        <f>IF(A489="","",IF(Q489=1,VLOOKUP(A489,TXT!$A$2:$Q$3001,13,FALSE),0))</f>
        <v>0</v>
      </c>
      <c r="H489">
        <f t="shared" si="65"/>
        <v>0</v>
      </c>
      <c r="I489">
        <f t="shared" si="66"/>
        <v>0</v>
      </c>
      <c r="J489">
        <f>IF(A489="","",IF(Q489=2,VLOOKUP(A489,TXT!$A$2:$Q$3001,12,FALSE),0))</f>
        <v>0</v>
      </c>
      <c r="K489">
        <f>IF(A489="","",IF(Q489=2,VLOOKUP(A489,TXT!$A$2:$Q$3001,13,FALSE),0))</f>
        <v>0</v>
      </c>
      <c r="L489">
        <f t="shared" si="67"/>
        <v>0</v>
      </c>
      <c r="M489">
        <f t="shared" si="68"/>
        <v>0</v>
      </c>
      <c r="N489">
        <f t="shared" si="69"/>
        <v>0</v>
      </c>
      <c r="O489" s="1" t="str">
        <f t="shared" si="70"/>
        <v>20250630</v>
      </c>
      <c r="P489" t="str">
        <f t="shared" si="71"/>
        <v>PREMIO</v>
      </c>
      <c r="Q489">
        <f>IF(TXT!E489="","",TXT!G489)</f>
        <v>1</v>
      </c>
    </row>
    <row r="490" spans="1:17" x14ac:dyDescent="0.25">
      <c r="A490" s="2">
        <f t="shared" si="64"/>
        <v>1162410006521</v>
      </c>
      <c r="B490">
        <f>IF(TXT!F490="","",TXT!F490)</f>
        <v>6300</v>
      </c>
      <c r="C490">
        <f>IF(TXT!E490="","",TXT!E490)</f>
        <v>6130</v>
      </c>
      <c r="D490" s="2">
        <f>IF(TXT!B490="","",TXT!B490)</f>
        <v>116241000652</v>
      </c>
      <c r="E490" t="str">
        <f>IF(B490="","",VLOOKUP(D490,AUXILIAR!$A$3:$C$1181,3,FALSE))</f>
        <v>CLEIDE FLORINDO DE SOUZA GUIMARAES</v>
      </c>
      <c r="F490">
        <f>IF(A490="","",IF(Q490=1,VLOOKUP(A490,TXT!$A$2:$Q$3001,12,FALSE),0))</f>
        <v>60.88</v>
      </c>
      <c r="G490">
        <f>IF(A490="","",IF(Q490=1,VLOOKUP(A490,TXT!$A$2:$Q$3001,13,FALSE),0))</f>
        <v>0</v>
      </c>
      <c r="H490">
        <f t="shared" si="65"/>
        <v>0</v>
      </c>
      <c r="I490">
        <f t="shared" si="66"/>
        <v>0</v>
      </c>
      <c r="J490">
        <f>IF(A490="","",IF(Q490=2,VLOOKUP(A490,TXT!$A$2:$Q$3001,12,FALSE),0))</f>
        <v>0</v>
      </c>
      <c r="K490">
        <f>IF(A490="","",IF(Q490=2,VLOOKUP(A490,TXT!$A$2:$Q$3001,13,FALSE),0))</f>
        <v>0</v>
      </c>
      <c r="L490">
        <f t="shared" si="67"/>
        <v>0</v>
      </c>
      <c r="M490">
        <f t="shared" si="68"/>
        <v>0</v>
      </c>
      <c r="N490">
        <f t="shared" si="69"/>
        <v>0</v>
      </c>
      <c r="O490" s="1" t="str">
        <f t="shared" si="70"/>
        <v>20250630</v>
      </c>
      <c r="P490" t="str">
        <f t="shared" si="71"/>
        <v>PREMIO</v>
      </c>
      <c r="Q490">
        <f>IF(TXT!E490="","",TXT!G490)</f>
        <v>1</v>
      </c>
    </row>
    <row r="491" spans="1:17" x14ac:dyDescent="0.25">
      <c r="A491" s="2">
        <f t="shared" si="64"/>
        <v>1162410006801</v>
      </c>
      <c r="B491">
        <f>IF(TXT!F491="","",TXT!F491)</f>
        <v>6300</v>
      </c>
      <c r="C491">
        <f>IF(TXT!E491="","",TXT!E491)</f>
        <v>6142</v>
      </c>
      <c r="D491" s="2">
        <f>IF(TXT!B491="","",TXT!B491)</f>
        <v>116241000680</v>
      </c>
      <c r="E491" t="str">
        <f>IF(B491="","",VLOOKUP(D491,AUXILIAR!$A$3:$C$1181,3,FALSE))</f>
        <v>MARA CARVALHO NOGUEIRA</v>
      </c>
      <c r="F491">
        <f>IF(A491="","",IF(Q491=1,VLOOKUP(A491,TXT!$A$2:$Q$3001,12,FALSE),0))</f>
        <v>43.57</v>
      </c>
      <c r="G491">
        <f>IF(A491="","",IF(Q491=1,VLOOKUP(A491,TXT!$A$2:$Q$3001,13,FALSE),0))</f>
        <v>0</v>
      </c>
      <c r="H491">
        <f t="shared" si="65"/>
        <v>0</v>
      </c>
      <c r="I491">
        <f t="shared" si="66"/>
        <v>0</v>
      </c>
      <c r="J491">
        <f>IF(A491="","",IF(Q491=2,VLOOKUP(A491,TXT!$A$2:$Q$3001,12,FALSE),0))</f>
        <v>0</v>
      </c>
      <c r="K491">
        <f>IF(A491="","",IF(Q491=2,VLOOKUP(A491,TXT!$A$2:$Q$3001,13,FALSE),0))</f>
        <v>0</v>
      </c>
      <c r="L491">
        <f t="shared" si="67"/>
        <v>0</v>
      </c>
      <c r="M491">
        <f t="shared" si="68"/>
        <v>0</v>
      </c>
      <c r="N491">
        <f t="shared" si="69"/>
        <v>0</v>
      </c>
      <c r="O491" s="1" t="str">
        <f t="shared" si="70"/>
        <v>20250630</v>
      </c>
      <c r="P491" t="str">
        <f t="shared" si="71"/>
        <v>PREMIO</v>
      </c>
      <c r="Q491">
        <f>IF(TXT!E491="","",TXT!G491)</f>
        <v>1</v>
      </c>
    </row>
    <row r="492" spans="1:17" x14ac:dyDescent="0.25">
      <c r="A492" s="2">
        <f t="shared" si="64"/>
        <v>1162410006851</v>
      </c>
      <c r="B492">
        <f>IF(TXT!F492="","",TXT!F492)</f>
        <v>6300</v>
      </c>
      <c r="C492">
        <f>IF(TXT!E492="","",TXT!E492)</f>
        <v>6142</v>
      </c>
      <c r="D492" s="2">
        <f>IF(TXT!B492="","",TXT!B492)</f>
        <v>116241000685</v>
      </c>
      <c r="E492" t="str">
        <f>IF(B492="","",VLOOKUP(D492,AUXILIAR!$A$3:$C$1181,3,FALSE))</f>
        <v>MARA CARVALHO NOGUEIRA</v>
      </c>
      <c r="F492">
        <f>IF(A492="","",IF(Q492=1,VLOOKUP(A492,TXT!$A$2:$Q$3001,12,FALSE),0))</f>
        <v>43.53</v>
      </c>
      <c r="G492">
        <f>IF(A492="","",IF(Q492=1,VLOOKUP(A492,TXT!$A$2:$Q$3001,13,FALSE),0))</f>
        <v>0</v>
      </c>
      <c r="H492">
        <f t="shared" si="65"/>
        <v>0</v>
      </c>
      <c r="I492">
        <f t="shared" si="66"/>
        <v>0</v>
      </c>
      <c r="J492">
        <f>IF(A492="","",IF(Q492=2,VLOOKUP(A492,TXT!$A$2:$Q$3001,12,FALSE),0))</f>
        <v>0</v>
      </c>
      <c r="K492">
        <f>IF(A492="","",IF(Q492=2,VLOOKUP(A492,TXT!$A$2:$Q$3001,13,FALSE),0))</f>
        <v>0</v>
      </c>
      <c r="L492">
        <f t="shared" si="67"/>
        <v>0</v>
      </c>
      <c r="M492">
        <f t="shared" si="68"/>
        <v>0</v>
      </c>
      <c r="N492">
        <f t="shared" si="69"/>
        <v>0</v>
      </c>
      <c r="O492" s="1" t="str">
        <f t="shared" si="70"/>
        <v>20250630</v>
      </c>
      <c r="P492" t="str">
        <f t="shared" si="71"/>
        <v>PREMIO</v>
      </c>
      <c r="Q492">
        <f>IF(TXT!E492="","",TXT!G492)</f>
        <v>1</v>
      </c>
    </row>
    <row r="493" spans="1:17" x14ac:dyDescent="0.25">
      <c r="A493" s="2">
        <f t="shared" si="64"/>
        <v>1162410007061</v>
      </c>
      <c r="B493">
        <f>IF(TXT!F493="","",TXT!F493)</f>
        <v>6300</v>
      </c>
      <c r="C493">
        <f>IF(TXT!E493="","",TXT!E493)</f>
        <v>6142</v>
      </c>
      <c r="D493" s="2">
        <f>IF(TXT!B493="","",TXT!B493)</f>
        <v>116241000706</v>
      </c>
      <c r="E493" t="str">
        <f>IF(B493="","",VLOOKUP(D493,AUXILIAR!$A$3:$C$1181,3,FALSE))</f>
        <v>CLEIDE FLORINDO DE SOUZA GUIMARAES</v>
      </c>
      <c r="F493">
        <f>IF(A493="","",IF(Q493=1,VLOOKUP(A493,TXT!$A$2:$Q$3001,12,FALSE),0))</f>
        <v>39.520000000000003</v>
      </c>
      <c r="G493">
        <f>IF(A493="","",IF(Q493=1,VLOOKUP(A493,TXT!$A$2:$Q$3001,13,FALSE),0))</f>
        <v>0</v>
      </c>
      <c r="H493">
        <f t="shared" si="65"/>
        <v>0</v>
      </c>
      <c r="I493">
        <f t="shared" si="66"/>
        <v>0</v>
      </c>
      <c r="J493">
        <f>IF(A493="","",IF(Q493=2,VLOOKUP(A493,TXT!$A$2:$Q$3001,12,FALSE),0))</f>
        <v>0</v>
      </c>
      <c r="K493">
        <f>IF(A493="","",IF(Q493=2,VLOOKUP(A493,TXT!$A$2:$Q$3001,13,FALSE),0))</f>
        <v>0</v>
      </c>
      <c r="L493">
        <f t="shared" si="67"/>
        <v>0</v>
      </c>
      <c r="M493">
        <f t="shared" si="68"/>
        <v>0</v>
      </c>
      <c r="N493">
        <f t="shared" si="69"/>
        <v>0</v>
      </c>
      <c r="O493" s="1" t="str">
        <f t="shared" si="70"/>
        <v>20250630</v>
      </c>
      <c r="P493" t="str">
        <f t="shared" si="71"/>
        <v>PREMIO</v>
      </c>
      <c r="Q493">
        <f>IF(TXT!E493="","",TXT!G493)</f>
        <v>1</v>
      </c>
    </row>
    <row r="494" spans="1:17" x14ac:dyDescent="0.25">
      <c r="A494" s="2">
        <f t="shared" si="64"/>
        <v>1162410007461</v>
      </c>
      <c r="B494">
        <f>IF(TXT!F494="","",TXT!F494)</f>
        <v>6300</v>
      </c>
      <c r="C494">
        <f>IF(TXT!E494="","",TXT!E494)</f>
        <v>6142</v>
      </c>
      <c r="D494" s="2">
        <f>IF(TXT!B494="","",TXT!B494)</f>
        <v>116241000746</v>
      </c>
      <c r="E494" t="str">
        <f>IF(B494="","",VLOOKUP(D494,AUXILIAR!$A$3:$C$1181,3,FALSE))</f>
        <v>CLEITON DO CARMO SILVA</v>
      </c>
      <c r="F494">
        <f>IF(A494="","",IF(Q494=1,VLOOKUP(A494,TXT!$A$2:$Q$3001,12,FALSE),0))</f>
        <v>42.5</v>
      </c>
      <c r="G494">
        <f>IF(A494="","",IF(Q494=1,VLOOKUP(A494,TXT!$A$2:$Q$3001,13,FALSE),0))</f>
        <v>0</v>
      </c>
      <c r="H494">
        <f t="shared" si="65"/>
        <v>0</v>
      </c>
      <c r="I494">
        <f t="shared" si="66"/>
        <v>0</v>
      </c>
      <c r="J494">
        <f>IF(A494="","",IF(Q494=2,VLOOKUP(A494,TXT!$A$2:$Q$3001,12,FALSE),0))</f>
        <v>0</v>
      </c>
      <c r="K494">
        <f>IF(A494="","",IF(Q494=2,VLOOKUP(A494,TXT!$A$2:$Q$3001,13,FALSE),0))</f>
        <v>0</v>
      </c>
      <c r="L494">
        <f t="shared" si="67"/>
        <v>0</v>
      </c>
      <c r="M494">
        <f t="shared" si="68"/>
        <v>0</v>
      </c>
      <c r="N494">
        <f t="shared" si="69"/>
        <v>0</v>
      </c>
      <c r="O494" s="1" t="str">
        <f t="shared" si="70"/>
        <v>20250630</v>
      </c>
      <c r="P494" t="str">
        <f t="shared" si="71"/>
        <v>PREMIO</v>
      </c>
      <c r="Q494">
        <f>IF(TXT!E494="","",TXT!G494)</f>
        <v>1</v>
      </c>
    </row>
    <row r="495" spans="1:17" x14ac:dyDescent="0.25">
      <c r="A495" s="2">
        <f t="shared" si="64"/>
        <v>1163450171121</v>
      </c>
      <c r="B495">
        <f>IF(TXT!F495="","",TXT!F495)</f>
        <v>6300</v>
      </c>
      <c r="C495">
        <f>IF(TXT!E495="","",TXT!E495)</f>
        <v>6130</v>
      </c>
      <c r="D495" s="2">
        <f>IF(TXT!B495="","",TXT!B495)</f>
        <v>116345017112</v>
      </c>
      <c r="E495" t="str">
        <f>IF(B495="","",VLOOKUP(D495,AUXILIAR!$A$3:$C$1181,3,FALSE))</f>
        <v>SONIA MARIA CEBALLOS</v>
      </c>
      <c r="F495">
        <f>IF(A495="","",IF(Q495=1,VLOOKUP(A495,TXT!$A$2:$Q$3001,12,FALSE),0))</f>
        <v>117.22</v>
      </c>
      <c r="G495">
        <f>IF(A495="","",IF(Q495=1,VLOOKUP(A495,TXT!$A$2:$Q$3001,13,FALSE),0))</f>
        <v>0</v>
      </c>
      <c r="H495">
        <f t="shared" si="65"/>
        <v>0</v>
      </c>
      <c r="I495">
        <f t="shared" si="66"/>
        <v>0</v>
      </c>
      <c r="J495">
        <f>IF(A495="","",IF(Q495=2,VLOOKUP(A495,TXT!$A$2:$Q$3001,12,FALSE),0))</f>
        <v>0</v>
      </c>
      <c r="K495">
        <f>IF(A495="","",IF(Q495=2,VLOOKUP(A495,TXT!$A$2:$Q$3001,13,FALSE),0))</f>
        <v>0</v>
      </c>
      <c r="L495">
        <f t="shared" si="67"/>
        <v>0</v>
      </c>
      <c r="M495">
        <f t="shared" si="68"/>
        <v>0</v>
      </c>
      <c r="N495">
        <f t="shared" si="69"/>
        <v>0</v>
      </c>
      <c r="O495" s="1" t="str">
        <f t="shared" si="70"/>
        <v>20250630</v>
      </c>
      <c r="P495" t="str">
        <f t="shared" si="71"/>
        <v>PREMIO</v>
      </c>
      <c r="Q495">
        <f>IF(TXT!E495="","",TXT!G495)</f>
        <v>1</v>
      </c>
    </row>
    <row r="496" spans="1:17" x14ac:dyDescent="0.25">
      <c r="A496" s="2">
        <f t="shared" si="64"/>
        <v>1163450171122</v>
      </c>
      <c r="B496">
        <f>IF(TXT!F496="","",TXT!F496)</f>
        <v>6300</v>
      </c>
      <c r="C496">
        <f>IF(TXT!E496="","",TXT!E496)</f>
        <v>6130</v>
      </c>
      <c r="D496" s="2">
        <f>IF(TXT!B496="","",TXT!B496)</f>
        <v>116345017112</v>
      </c>
      <c r="E496" t="str">
        <f>IF(B496="","",VLOOKUP(D496,AUXILIAR!$A$3:$C$1181,3,FALSE))</f>
        <v>SONIA MARIA CEBALLOS</v>
      </c>
      <c r="F496">
        <f>IF(A496="","",IF(Q496=1,VLOOKUP(A496,TXT!$A$2:$Q$3001,12,FALSE),0))</f>
        <v>0</v>
      </c>
      <c r="G496">
        <f>IF(A496="","",IF(Q496=1,VLOOKUP(A496,TXT!$A$2:$Q$3001,13,FALSE),0))</f>
        <v>0</v>
      </c>
      <c r="H496">
        <f t="shared" si="65"/>
        <v>0</v>
      </c>
      <c r="I496">
        <f t="shared" si="66"/>
        <v>0</v>
      </c>
      <c r="J496">
        <f>IF(A496="","",IF(Q496=2,VLOOKUP(A496,TXT!$A$2:$Q$3001,12,FALSE),0))</f>
        <v>20.85</v>
      </c>
      <c r="K496">
        <f>IF(A496="","",IF(Q496=2,VLOOKUP(A496,TXT!$A$2:$Q$3001,13,FALSE),0))</f>
        <v>0</v>
      </c>
      <c r="L496">
        <f t="shared" si="67"/>
        <v>0</v>
      </c>
      <c r="M496">
        <f t="shared" si="68"/>
        <v>0</v>
      </c>
      <c r="N496">
        <f t="shared" si="69"/>
        <v>0</v>
      </c>
      <c r="O496" s="1" t="str">
        <f t="shared" si="70"/>
        <v>20250630</v>
      </c>
      <c r="P496" t="str">
        <f t="shared" si="71"/>
        <v>PREMIO</v>
      </c>
      <c r="Q496">
        <f>IF(TXT!E496="","",TXT!G496)</f>
        <v>2</v>
      </c>
    </row>
    <row r="497" spans="1:17" x14ac:dyDescent="0.25">
      <c r="A497" s="2">
        <f t="shared" si="64"/>
        <v>1164400001161</v>
      </c>
      <c r="B497">
        <f>IF(TXT!F497="","",TXT!F497)</f>
        <v>6300</v>
      </c>
      <c r="C497">
        <f>IF(TXT!E497="","",TXT!E497)</f>
        <v>6130</v>
      </c>
      <c r="D497" s="2">
        <f>IF(TXT!B497="","",TXT!B497)</f>
        <v>116440000116</v>
      </c>
      <c r="E497" t="str">
        <f>IF(B497="","",VLOOKUP(D497,AUXILIAR!$A$3:$C$1181,3,FALSE))</f>
        <v>JOSE ANTONIO BARCELOS</v>
      </c>
      <c r="F497">
        <f>IF(A497="","",IF(Q497=1,VLOOKUP(A497,TXT!$A$2:$Q$3001,12,FALSE),0))</f>
        <v>5.25</v>
      </c>
      <c r="G497">
        <f>IF(A497="","",IF(Q497=1,VLOOKUP(A497,TXT!$A$2:$Q$3001,13,FALSE),0))</f>
        <v>0</v>
      </c>
      <c r="H497">
        <f t="shared" si="65"/>
        <v>0</v>
      </c>
      <c r="I497">
        <f t="shared" si="66"/>
        <v>0</v>
      </c>
      <c r="J497">
        <f>IF(A497="","",IF(Q497=2,VLOOKUP(A497,TXT!$A$2:$Q$3001,12,FALSE),0))</f>
        <v>0</v>
      </c>
      <c r="K497">
        <f>IF(A497="","",IF(Q497=2,VLOOKUP(A497,TXT!$A$2:$Q$3001,13,FALSE),0))</f>
        <v>0</v>
      </c>
      <c r="L497">
        <f t="shared" si="67"/>
        <v>0</v>
      </c>
      <c r="M497">
        <f t="shared" si="68"/>
        <v>0</v>
      </c>
      <c r="N497">
        <f t="shared" si="69"/>
        <v>0</v>
      </c>
      <c r="O497" s="1" t="str">
        <f t="shared" si="70"/>
        <v>20250630</v>
      </c>
      <c r="P497" t="str">
        <f t="shared" si="71"/>
        <v>PREMIO</v>
      </c>
      <c r="Q497">
        <f>IF(TXT!E497="","",TXT!G497)</f>
        <v>1</v>
      </c>
    </row>
    <row r="498" spans="1:17" x14ac:dyDescent="0.25">
      <c r="A498" s="2">
        <f t="shared" si="64"/>
        <v>1164400001162</v>
      </c>
      <c r="B498">
        <f>IF(TXT!F498="","",TXT!F498)</f>
        <v>6300</v>
      </c>
      <c r="C498">
        <f>IF(TXT!E498="","",TXT!E498)</f>
        <v>6130</v>
      </c>
      <c r="D498" s="2">
        <f>IF(TXT!B498="","",TXT!B498)</f>
        <v>116440000116</v>
      </c>
      <c r="E498" t="str">
        <f>IF(B498="","",VLOOKUP(D498,AUXILIAR!$A$3:$C$1181,3,FALSE))</f>
        <v>JOSE ANTONIO BARCELOS</v>
      </c>
      <c r="F498">
        <f>IF(A498="","",IF(Q498=1,VLOOKUP(A498,TXT!$A$2:$Q$3001,12,FALSE),0))</f>
        <v>0</v>
      </c>
      <c r="G498">
        <f>IF(A498="","",IF(Q498=1,VLOOKUP(A498,TXT!$A$2:$Q$3001,13,FALSE),0))</f>
        <v>0</v>
      </c>
      <c r="H498">
        <f t="shared" si="65"/>
        <v>0</v>
      </c>
      <c r="I498">
        <f t="shared" si="66"/>
        <v>0</v>
      </c>
      <c r="J498">
        <f>IF(A498="","",IF(Q498=2,VLOOKUP(A498,TXT!$A$2:$Q$3001,12,FALSE),0))</f>
        <v>14.46</v>
      </c>
      <c r="K498">
        <f>IF(A498="","",IF(Q498=2,VLOOKUP(A498,TXT!$A$2:$Q$3001,13,FALSE),0))</f>
        <v>0</v>
      </c>
      <c r="L498">
        <f t="shared" si="67"/>
        <v>0</v>
      </c>
      <c r="M498">
        <f t="shared" si="68"/>
        <v>0</v>
      </c>
      <c r="N498">
        <f t="shared" si="69"/>
        <v>0</v>
      </c>
      <c r="O498" s="1" t="str">
        <f t="shared" si="70"/>
        <v>20250630</v>
      </c>
      <c r="P498" t="str">
        <f t="shared" si="71"/>
        <v>PREMIO</v>
      </c>
      <c r="Q498">
        <f>IF(TXT!E498="","",TXT!G498)</f>
        <v>2</v>
      </c>
    </row>
    <row r="499" spans="1:17" x14ac:dyDescent="0.25">
      <c r="A499" s="2">
        <f t="shared" si="64"/>
        <v>1164900002951</v>
      </c>
      <c r="B499">
        <f>IF(TXT!F499="","",TXT!F499)</f>
        <v>6300</v>
      </c>
      <c r="C499">
        <f>IF(TXT!E499="","",TXT!E499)</f>
        <v>6142</v>
      </c>
      <c r="D499" s="2">
        <f>IF(TXT!B499="","",TXT!B499)</f>
        <v>116490000295</v>
      </c>
      <c r="E499" t="str">
        <f>IF(B499="","",VLOOKUP(D499,AUXILIAR!$A$3:$C$1181,3,FALSE))</f>
        <v>MARIA FRANCISCA OLIVEIRA SILVA PINTO</v>
      </c>
      <c r="F499">
        <f>IF(A499="","",IF(Q499=1,VLOOKUP(A499,TXT!$A$2:$Q$3001,12,FALSE),0))</f>
        <v>70.23</v>
      </c>
      <c r="G499">
        <f>IF(A499="","",IF(Q499=1,VLOOKUP(A499,TXT!$A$2:$Q$3001,13,FALSE),0))</f>
        <v>0</v>
      </c>
      <c r="H499">
        <f t="shared" si="65"/>
        <v>0</v>
      </c>
      <c r="I499">
        <f t="shared" si="66"/>
        <v>0</v>
      </c>
      <c r="J499">
        <f>IF(A499="","",IF(Q499=2,VLOOKUP(A499,TXT!$A$2:$Q$3001,12,FALSE),0))</f>
        <v>0</v>
      </c>
      <c r="K499">
        <f>IF(A499="","",IF(Q499=2,VLOOKUP(A499,TXT!$A$2:$Q$3001,13,FALSE),0))</f>
        <v>0</v>
      </c>
      <c r="L499">
        <f t="shared" si="67"/>
        <v>0</v>
      </c>
      <c r="M499">
        <f t="shared" si="68"/>
        <v>0</v>
      </c>
      <c r="N499">
        <f t="shared" si="69"/>
        <v>0</v>
      </c>
      <c r="O499" s="1" t="str">
        <f t="shared" si="70"/>
        <v>20250630</v>
      </c>
      <c r="P499" t="str">
        <f t="shared" si="71"/>
        <v>PREMIO</v>
      </c>
      <c r="Q499">
        <f>IF(TXT!E499="","",TXT!G499)</f>
        <v>1</v>
      </c>
    </row>
    <row r="500" spans="1:17" x14ac:dyDescent="0.25">
      <c r="A500" s="2">
        <f t="shared" si="64"/>
        <v>1164900002952</v>
      </c>
      <c r="B500">
        <f>IF(TXT!F500="","",TXT!F500)</f>
        <v>6300</v>
      </c>
      <c r="C500">
        <f>IF(TXT!E500="","",TXT!E500)</f>
        <v>6142</v>
      </c>
      <c r="D500" s="2">
        <f>IF(TXT!B500="","",TXT!B500)</f>
        <v>116490000295</v>
      </c>
      <c r="E500" t="str">
        <f>IF(B500="","",VLOOKUP(D500,AUXILIAR!$A$3:$C$1181,3,FALSE))</f>
        <v>MARIA FRANCISCA OLIVEIRA SILVA PINTO</v>
      </c>
      <c r="F500">
        <f>IF(A500="","",IF(Q500=1,VLOOKUP(A500,TXT!$A$2:$Q$3001,12,FALSE),0))</f>
        <v>0</v>
      </c>
      <c r="G500">
        <f>IF(A500="","",IF(Q500=1,VLOOKUP(A500,TXT!$A$2:$Q$3001,13,FALSE),0))</f>
        <v>0</v>
      </c>
      <c r="H500">
        <f t="shared" si="65"/>
        <v>0</v>
      </c>
      <c r="I500">
        <f t="shared" si="66"/>
        <v>0</v>
      </c>
      <c r="J500">
        <f>IF(A500="","",IF(Q500=2,VLOOKUP(A500,TXT!$A$2:$Q$3001,12,FALSE),0))</f>
        <v>23.35</v>
      </c>
      <c r="K500">
        <f>IF(A500="","",IF(Q500=2,VLOOKUP(A500,TXT!$A$2:$Q$3001,13,FALSE),0))</f>
        <v>0</v>
      </c>
      <c r="L500">
        <f t="shared" si="67"/>
        <v>0</v>
      </c>
      <c r="M500">
        <f t="shared" si="68"/>
        <v>0</v>
      </c>
      <c r="N500">
        <f t="shared" si="69"/>
        <v>0</v>
      </c>
      <c r="O500" s="1" t="str">
        <f t="shared" si="70"/>
        <v>20250630</v>
      </c>
      <c r="P500" t="str">
        <f t="shared" si="71"/>
        <v>PREMIO</v>
      </c>
      <c r="Q500">
        <f>IF(TXT!E500="","",TXT!G500)</f>
        <v>2</v>
      </c>
    </row>
    <row r="501" spans="1:17" x14ac:dyDescent="0.25">
      <c r="A501" s="2">
        <f t="shared" si="64"/>
        <v>1170787003611</v>
      </c>
      <c r="B501">
        <f>IF(TXT!F501="","",TXT!F501)</f>
        <v>6300</v>
      </c>
      <c r="C501">
        <f>IF(TXT!E501="","",TXT!E501)</f>
        <v>6130</v>
      </c>
      <c r="D501" s="2">
        <f>IF(TXT!B501="","",TXT!B501)</f>
        <v>117078700361</v>
      </c>
      <c r="E501" t="str">
        <f>IF(B501="","",VLOOKUP(D501,AUXILIAR!$A$3:$C$1181,3,FALSE))</f>
        <v>IVAN HENRIQUE AFONSO DO CARMO</v>
      </c>
      <c r="F501">
        <f>IF(A501="","",IF(Q501=1,VLOOKUP(A501,TXT!$A$2:$Q$3001,12,FALSE),0))</f>
        <v>5.91</v>
      </c>
      <c r="G501">
        <f>IF(A501="","",IF(Q501=1,VLOOKUP(A501,TXT!$A$2:$Q$3001,13,FALSE),0))</f>
        <v>0</v>
      </c>
      <c r="H501">
        <f t="shared" si="65"/>
        <v>0</v>
      </c>
      <c r="I501">
        <f t="shared" si="66"/>
        <v>0</v>
      </c>
      <c r="J501">
        <f>IF(A501="","",IF(Q501=2,VLOOKUP(A501,TXT!$A$2:$Q$3001,12,FALSE),0))</f>
        <v>0</v>
      </c>
      <c r="K501">
        <f>IF(A501="","",IF(Q501=2,VLOOKUP(A501,TXT!$A$2:$Q$3001,13,FALSE),0))</f>
        <v>0</v>
      </c>
      <c r="L501">
        <f t="shared" si="67"/>
        <v>0</v>
      </c>
      <c r="M501">
        <f t="shared" si="68"/>
        <v>0</v>
      </c>
      <c r="N501">
        <f t="shared" si="69"/>
        <v>0</v>
      </c>
      <c r="O501" s="1" t="str">
        <f t="shared" si="70"/>
        <v>20250630</v>
      </c>
      <c r="P501" t="str">
        <f t="shared" si="71"/>
        <v>PREMIO</v>
      </c>
      <c r="Q501">
        <f>IF(TXT!E501="","",TXT!G501)</f>
        <v>1</v>
      </c>
    </row>
    <row r="502" spans="1:17" x14ac:dyDescent="0.25">
      <c r="A502" s="2">
        <f t="shared" si="64"/>
        <v>1170787003612</v>
      </c>
      <c r="B502">
        <f>IF(TXT!F502="","",TXT!F502)</f>
        <v>6300</v>
      </c>
      <c r="C502">
        <f>IF(TXT!E502="","",TXT!E502)</f>
        <v>6130</v>
      </c>
      <c r="D502" s="2">
        <f>IF(TXT!B502="","",TXT!B502)</f>
        <v>117078700361</v>
      </c>
      <c r="E502" t="str">
        <f>IF(B502="","",VLOOKUP(D502,AUXILIAR!$A$3:$C$1181,3,FALSE))</f>
        <v>IVAN HENRIQUE AFONSO DO CARMO</v>
      </c>
      <c r="F502">
        <f>IF(A502="","",IF(Q502=1,VLOOKUP(A502,TXT!$A$2:$Q$3001,12,FALSE),0))</f>
        <v>0</v>
      </c>
      <c r="G502">
        <f>IF(A502="","",IF(Q502=1,VLOOKUP(A502,TXT!$A$2:$Q$3001,13,FALSE),0))</f>
        <v>0</v>
      </c>
      <c r="H502">
        <f t="shared" si="65"/>
        <v>0</v>
      </c>
      <c r="I502">
        <f t="shared" si="66"/>
        <v>0</v>
      </c>
      <c r="J502">
        <f>IF(A502="","",IF(Q502=2,VLOOKUP(A502,TXT!$A$2:$Q$3001,12,FALSE),0))</f>
        <v>11.27</v>
      </c>
      <c r="K502">
        <f>IF(A502="","",IF(Q502=2,VLOOKUP(A502,TXT!$A$2:$Q$3001,13,FALSE),0))</f>
        <v>0</v>
      </c>
      <c r="L502">
        <f t="shared" si="67"/>
        <v>0</v>
      </c>
      <c r="M502">
        <f t="shared" si="68"/>
        <v>0</v>
      </c>
      <c r="N502">
        <f t="shared" si="69"/>
        <v>0</v>
      </c>
      <c r="O502" s="1" t="str">
        <f t="shared" si="70"/>
        <v>20250630</v>
      </c>
      <c r="P502" t="str">
        <f t="shared" si="71"/>
        <v>PREMIO</v>
      </c>
      <c r="Q502">
        <f>IF(TXT!E502="","",TXT!G502)</f>
        <v>2</v>
      </c>
    </row>
    <row r="503" spans="1:17" x14ac:dyDescent="0.25">
      <c r="A503" s="2">
        <f t="shared" si="64"/>
        <v>1174202001111</v>
      </c>
      <c r="B503">
        <f>IF(TXT!F503="","",TXT!F503)</f>
        <v>6300</v>
      </c>
      <c r="C503">
        <f>IF(TXT!E503="","",TXT!E503)</f>
        <v>6130</v>
      </c>
      <c r="D503" s="2">
        <f>IF(TXT!B503="","",TXT!B503)</f>
        <v>117420200111</v>
      </c>
      <c r="E503" t="str">
        <f>IF(B503="","",VLOOKUP(D503,AUXILIAR!$A$3:$C$1181,3,FALSE))</f>
        <v>WELLINGTON GONCALVES SERRA</v>
      </c>
      <c r="F503">
        <f>IF(A503="","",IF(Q503=1,VLOOKUP(A503,TXT!$A$2:$Q$3001,12,FALSE),0))</f>
        <v>16.98</v>
      </c>
      <c r="G503">
        <f>IF(A503="","",IF(Q503=1,VLOOKUP(A503,TXT!$A$2:$Q$3001,13,FALSE),0))</f>
        <v>0</v>
      </c>
      <c r="H503">
        <f t="shared" si="65"/>
        <v>0</v>
      </c>
      <c r="I503">
        <f t="shared" si="66"/>
        <v>0</v>
      </c>
      <c r="J503">
        <f>IF(A503="","",IF(Q503=2,VLOOKUP(A503,TXT!$A$2:$Q$3001,12,FALSE),0))</f>
        <v>0</v>
      </c>
      <c r="K503">
        <f>IF(A503="","",IF(Q503=2,VLOOKUP(A503,TXT!$A$2:$Q$3001,13,FALSE),0))</f>
        <v>0</v>
      </c>
      <c r="L503">
        <f t="shared" si="67"/>
        <v>0</v>
      </c>
      <c r="M503">
        <f t="shared" si="68"/>
        <v>0</v>
      </c>
      <c r="N503">
        <f t="shared" si="69"/>
        <v>0</v>
      </c>
      <c r="O503" s="1" t="str">
        <f t="shared" si="70"/>
        <v>20250630</v>
      </c>
      <c r="P503" t="str">
        <f t="shared" si="71"/>
        <v>PREMIO</v>
      </c>
      <c r="Q503">
        <f>IF(TXT!E503="","",TXT!G503)</f>
        <v>1</v>
      </c>
    </row>
    <row r="504" spans="1:17" x14ac:dyDescent="0.25">
      <c r="A504" s="2">
        <f t="shared" si="64"/>
        <v>1174202001112</v>
      </c>
      <c r="B504">
        <f>IF(TXT!F504="","",TXT!F504)</f>
        <v>6300</v>
      </c>
      <c r="C504">
        <f>IF(TXT!E504="","",TXT!E504)</f>
        <v>6130</v>
      </c>
      <c r="D504" s="2">
        <f>IF(TXT!B504="","",TXT!B504)</f>
        <v>117420200111</v>
      </c>
      <c r="E504" t="str">
        <f>IF(B504="","",VLOOKUP(D504,AUXILIAR!$A$3:$C$1181,3,FALSE))</f>
        <v>WELLINGTON GONCALVES SERRA</v>
      </c>
      <c r="F504">
        <f>IF(A504="","",IF(Q504=1,VLOOKUP(A504,TXT!$A$2:$Q$3001,12,FALSE),0))</f>
        <v>0</v>
      </c>
      <c r="G504">
        <f>IF(A504="","",IF(Q504=1,VLOOKUP(A504,TXT!$A$2:$Q$3001,13,FALSE),0))</f>
        <v>0</v>
      </c>
      <c r="H504">
        <f t="shared" si="65"/>
        <v>0</v>
      </c>
      <c r="I504">
        <f t="shared" si="66"/>
        <v>0</v>
      </c>
      <c r="J504">
        <f>IF(A504="","",IF(Q504=2,VLOOKUP(A504,TXT!$A$2:$Q$3001,12,FALSE),0))</f>
        <v>6.91</v>
      </c>
      <c r="K504">
        <f>IF(A504="","",IF(Q504=2,VLOOKUP(A504,TXT!$A$2:$Q$3001,13,FALSE),0))</f>
        <v>0</v>
      </c>
      <c r="L504">
        <f t="shared" si="67"/>
        <v>0</v>
      </c>
      <c r="M504">
        <f t="shared" si="68"/>
        <v>0</v>
      </c>
      <c r="N504">
        <f t="shared" si="69"/>
        <v>0</v>
      </c>
      <c r="O504" s="1" t="str">
        <f t="shared" si="70"/>
        <v>20250630</v>
      </c>
      <c r="P504" t="str">
        <f t="shared" si="71"/>
        <v>PREMIO</v>
      </c>
      <c r="Q504">
        <f>IF(TXT!E504="","",TXT!G504)</f>
        <v>2</v>
      </c>
    </row>
    <row r="505" spans="1:17" x14ac:dyDescent="0.25">
      <c r="A505" s="2">
        <f t="shared" si="64"/>
        <v>1179200001921</v>
      </c>
      <c r="B505">
        <f>IF(TXT!F505="","",TXT!F505)</f>
        <v>6300</v>
      </c>
      <c r="C505">
        <f>IF(TXT!E505="","",TXT!E505)</f>
        <v>6142</v>
      </c>
      <c r="D505" s="2">
        <f>IF(TXT!B505="","",TXT!B505)</f>
        <v>117920000192</v>
      </c>
      <c r="E505" t="str">
        <f>IF(B505="","",VLOOKUP(D505,AUXILIAR!$A$3:$C$1181,3,FALSE))</f>
        <v>NIVALDO NASCIMENTO</v>
      </c>
      <c r="F505">
        <f>IF(A505="","",IF(Q505=1,VLOOKUP(A505,TXT!$A$2:$Q$3001,12,FALSE),0))</f>
        <v>33.869999999999997</v>
      </c>
      <c r="G505">
        <f>IF(A505="","",IF(Q505=1,VLOOKUP(A505,TXT!$A$2:$Q$3001,13,FALSE),0))</f>
        <v>0</v>
      </c>
      <c r="H505">
        <f t="shared" si="65"/>
        <v>0</v>
      </c>
      <c r="I505">
        <f t="shared" si="66"/>
        <v>0</v>
      </c>
      <c r="J505">
        <f>IF(A505="","",IF(Q505=2,VLOOKUP(A505,TXT!$A$2:$Q$3001,12,FALSE),0))</f>
        <v>0</v>
      </c>
      <c r="K505">
        <f>IF(A505="","",IF(Q505=2,VLOOKUP(A505,TXT!$A$2:$Q$3001,13,FALSE),0))</f>
        <v>0</v>
      </c>
      <c r="L505">
        <f t="shared" si="67"/>
        <v>0</v>
      </c>
      <c r="M505">
        <f t="shared" si="68"/>
        <v>0</v>
      </c>
      <c r="N505">
        <f t="shared" si="69"/>
        <v>0</v>
      </c>
      <c r="O505" s="1" t="str">
        <f t="shared" si="70"/>
        <v>20250630</v>
      </c>
      <c r="P505" t="str">
        <f t="shared" si="71"/>
        <v>PREMIO</v>
      </c>
      <c r="Q505">
        <f>IF(TXT!E505="","",TXT!G505)</f>
        <v>1</v>
      </c>
    </row>
    <row r="506" spans="1:17" x14ac:dyDescent="0.25">
      <c r="A506" s="2">
        <f t="shared" si="64"/>
        <v>1179200001922</v>
      </c>
      <c r="B506">
        <f>IF(TXT!F506="","",TXT!F506)</f>
        <v>6300</v>
      </c>
      <c r="C506">
        <f>IF(TXT!E506="","",TXT!E506)</f>
        <v>6142</v>
      </c>
      <c r="D506" s="2">
        <f>IF(TXT!B506="","",TXT!B506)</f>
        <v>117920000192</v>
      </c>
      <c r="E506" t="str">
        <f>IF(B506="","",VLOOKUP(D506,AUXILIAR!$A$3:$C$1181,3,FALSE))</f>
        <v>NIVALDO NASCIMENTO</v>
      </c>
      <c r="F506">
        <f>IF(A506="","",IF(Q506=1,VLOOKUP(A506,TXT!$A$2:$Q$3001,12,FALSE),0))</f>
        <v>0</v>
      </c>
      <c r="G506">
        <f>IF(A506="","",IF(Q506=1,VLOOKUP(A506,TXT!$A$2:$Q$3001,13,FALSE),0))</f>
        <v>0</v>
      </c>
      <c r="H506">
        <f t="shared" si="65"/>
        <v>0</v>
      </c>
      <c r="I506">
        <f t="shared" si="66"/>
        <v>0</v>
      </c>
      <c r="J506">
        <f>IF(A506="","",IF(Q506=2,VLOOKUP(A506,TXT!$A$2:$Q$3001,12,FALSE),0))</f>
        <v>7.25</v>
      </c>
      <c r="K506">
        <f>IF(A506="","",IF(Q506=2,VLOOKUP(A506,TXT!$A$2:$Q$3001,13,FALSE),0))</f>
        <v>0</v>
      </c>
      <c r="L506">
        <f t="shared" si="67"/>
        <v>0</v>
      </c>
      <c r="M506">
        <f t="shared" si="68"/>
        <v>0</v>
      </c>
      <c r="N506">
        <f t="shared" si="69"/>
        <v>0</v>
      </c>
      <c r="O506" s="1" t="str">
        <f t="shared" si="70"/>
        <v>20250630</v>
      </c>
      <c r="P506" t="str">
        <f t="shared" si="71"/>
        <v>PREMIO</v>
      </c>
      <c r="Q506">
        <f>IF(TXT!E506="","",TXT!G506)</f>
        <v>2</v>
      </c>
    </row>
    <row r="507" spans="1:17" x14ac:dyDescent="0.25">
      <c r="A507" s="2">
        <f t="shared" si="64"/>
        <v>1181341821671</v>
      </c>
      <c r="B507">
        <f>IF(TXT!F507="","",TXT!F507)</f>
        <v>6300</v>
      </c>
      <c r="C507">
        <f>IF(TXT!E507="","",TXT!E507)</f>
        <v>6130</v>
      </c>
      <c r="D507" s="2">
        <f>IF(TXT!B507="","",TXT!B507)</f>
        <v>118134182167</v>
      </c>
      <c r="E507" t="str">
        <f>IF(B507="","",VLOOKUP(D507,AUXILIAR!$A$3:$C$1181,3,FALSE))</f>
        <v>SILVIA DONATA CAETANO</v>
      </c>
      <c r="F507">
        <f>IF(A507="","",IF(Q507=1,VLOOKUP(A507,TXT!$A$2:$Q$3001,12,FALSE),0))</f>
        <v>221.03</v>
      </c>
      <c r="G507">
        <f>IF(A507="","",IF(Q507=1,VLOOKUP(A507,TXT!$A$2:$Q$3001,13,FALSE),0))</f>
        <v>0</v>
      </c>
      <c r="H507">
        <f t="shared" si="65"/>
        <v>0</v>
      </c>
      <c r="I507">
        <f t="shared" si="66"/>
        <v>0</v>
      </c>
      <c r="J507">
        <f>IF(A507="","",IF(Q507=2,VLOOKUP(A507,TXT!$A$2:$Q$3001,12,FALSE),0))</f>
        <v>0</v>
      </c>
      <c r="K507">
        <f>IF(A507="","",IF(Q507=2,VLOOKUP(A507,TXT!$A$2:$Q$3001,13,FALSE),0))</f>
        <v>0</v>
      </c>
      <c r="L507">
        <f t="shared" si="67"/>
        <v>0</v>
      </c>
      <c r="M507">
        <f t="shared" si="68"/>
        <v>0</v>
      </c>
      <c r="N507">
        <f t="shared" si="69"/>
        <v>0</v>
      </c>
      <c r="O507" s="1" t="str">
        <f t="shared" si="70"/>
        <v>20250630</v>
      </c>
      <c r="P507" t="str">
        <f t="shared" si="71"/>
        <v>PREMIO</v>
      </c>
      <c r="Q507">
        <f>IF(TXT!E507="","",TXT!G507)</f>
        <v>1</v>
      </c>
    </row>
    <row r="508" spans="1:17" x14ac:dyDescent="0.25">
      <c r="A508" s="2">
        <f t="shared" si="64"/>
        <v>1181341821672</v>
      </c>
      <c r="B508">
        <f>IF(TXT!F508="","",TXT!F508)</f>
        <v>6300</v>
      </c>
      <c r="C508">
        <f>IF(TXT!E508="","",TXT!E508)</f>
        <v>6130</v>
      </c>
      <c r="D508" s="2">
        <f>IF(TXT!B508="","",TXT!B508)</f>
        <v>118134182167</v>
      </c>
      <c r="E508" t="str">
        <f>IF(B508="","",VLOOKUP(D508,AUXILIAR!$A$3:$C$1181,3,FALSE))</f>
        <v>SILVIA DONATA CAETANO</v>
      </c>
      <c r="F508">
        <f>IF(A508="","",IF(Q508=1,VLOOKUP(A508,TXT!$A$2:$Q$3001,12,FALSE),0))</f>
        <v>0</v>
      </c>
      <c r="G508">
        <f>IF(A508="","",IF(Q508=1,VLOOKUP(A508,TXT!$A$2:$Q$3001,13,FALSE),0))</f>
        <v>0</v>
      </c>
      <c r="H508">
        <f t="shared" si="65"/>
        <v>0</v>
      </c>
      <c r="I508">
        <f t="shared" si="66"/>
        <v>0</v>
      </c>
      <c r="J508">
        <f>IF(A508="","",IF(Q508=2,VLOOKUP(A508,TXT!$A$2:$Q$3001,12,FALSE),0))</f>
        <v>91.55</v>
      </c>
      <c r="K508">
        <f>IF(A508="","",IF(Q508=2,VLOOKUP(A508,TXT!$A$2:$Q$3001,13,FALSE),0))</f>
        <v>0</v>
      </c>
      <c r="L508">
        <f t="shared" si="67"/>
        <v>0</v>
      </c>
      <c r="M508">
        <f t="shared" si="68"/>
        <v>0</v>
      </c>
      <c r="N508">
        <f t="shared" si="69"/>
        <v>0</v>
      </c>
      <c r="O508" s="1" t="str">
        <f t="shared" si="70"/>
        <v>20250630</v>
      </c>
      <c r="P508" t="str">
        <f t="shared" si="71"/>
        <v>PREMIO</v>
      </c>
      <c r="Q508">
        <f>IF(TXT!E508="","",TXT!G508)</f>
        <v>2</v>
      </c>
    </row>
    <row r="509" spans="1:17" x14ac:dyDescent="0.25">
      <c r="A509" s="2">
        <f t="shared" si="64"/>
        <v>1181400020141</v>
      </c>
      <c r="B509">
        <f>IF(TXT!F509="","",TXT!F509)</f>
        <v>6300</v>
      </c>
      <c r="C509">
        <f>IF(TXT!E509="","",TXT!E509)</f>
        <v>6130</v>
      </c>
      <c r="D509" s="2">
        <f>IF(TXT!B509="","",TXT!B509)</f>
        <v>118140002014</v>
      </c>
      <c r="E509" t="str">
        <f>IF(B509="","",VLOOKUP(D509,AUXILIAR!$A$3:$C$1181,3,FALSE))</f>
        <v>ELIEL RODRIGUES DE OLIVEIRA</v>
      </c>
      <c r="F509">
        <f>IF(A509="","",IF(Q509=1,VLOOKUP(A509,TXT!$A$2:$Q$3001,12,FALSE),0))</f>
        <v>57.27</v>
      </c>
      <c r="G509">
        <f>IF(A509="","",IF(Q509=1,VLOOKUP(A509,TXT!$A$2:$Q$3001,13,FALSE),0))</f>
        <v>0</v>
      </c>
      <c r="H509">
        <f t="shared" si="65"/>
        <v>0</v>
      </c>
      <c r="I509">
        <f t="shared" si="66"/>
        <v>0</v>
      </c>
      <c r="J509">
        <f>IF(A509="","",IF(Q509=2,VLOOKUP(A509,TXT!$A$2:$Q$3001,12,FALSE),0))</f>
        <v>0</v>
      </c>
      <c r="K509">
        <f>IF(A509="","",IF(Q509=2,VLOOKUP(A509,TXT!$A$2:$Q$3001,13,FALSE),0))</f>
        <v>0</v>
      </c>
      <c r="L509">
        <f t="shared" si="67"/>
        <v>0</v>
      </c>
      <c r="M509">
        <f t="shared" si="68"/>
        <v>0</v>
      </c>
      <c r="N509">
        <f t="shared" si="69"/>
        <v>0</v>
      </c>
      <c r="O509" s="1" t="str">
        <f t="shared" si="70"/>
        <v>20250630</v>
      </c>
      <c r="P509" t="str">
        <f t="shared" si="71"/>
        <v>PREMIO</v>
      </c>
      <c r="Q509">
        <f>IF(TXT!E509="","",TXT!G509)</f>
        <v>1</v>
      </c>
    </row>
    <row r="510" spans="1:17" x14ac:dyDescent="0.25">
      <c r="A510" s="2">
        <f t="shared" si="64"/>
        <v>1181400020142</v>
      </c>
      <c r="B510">
        <f>IF(TXT!F510="","",TXT!F510)</f>
        <v>6300</v>
      </c>
      <c r="C510">
        <f>IF(TXT!E510="","",TXT!E510)</f>
        <v>6130</v>
      </c>
      <c r="D510" s="2">
        <f>IF(TXT!B510="","",TXT!B510)</f>
        <v>118140002014</v>
      </c>
      <c r="E510" t="str">
        <f>IF(B510="","",VLOOKUP(D510,AUXILIAR!$A$3:$C$1181,3,FALSE))</f>
        <v>ELIEL RODRIGUES DE OLIVEIRA</v>
      </c>
      <c r="F510">
        <f>IF(A510="","",IF(Q510=1,VLOOKUP(A510,TXT!$A$2:$Q$3001,12,FALSE),0))</f>
        <v>0</v>
      </c>
      <c r="G510">
        <f>IF(A510="","",IF(Q510=1,VLOOKUP(A510,TXT!$A$2:$Q$3001,13,FALSE),0))</f>
        <v>0</v>
      </c>
      <c r="H510">
        <f t="shared" si="65"/>
        <v>0</v>
      </c>
      <c r="I510">
        <f t="shared" si="66"/>
        <v>0</v>
      </c>
      <c r="J510">
        <f>IF(A510="","",IF(Q510=2,VLOOKUP(A510,TXT!$A$2:$Q$3001,12,FALSE),0))</f>
        <v>9.3699999999999992</v>
      </c>
      <c r="K510">
        <f>IF(A510="","",IF(Q510=2,VLOOKUP(A510,TXT!$A$2:$Q$3001,13,FALSE),0))</f>
        <v>0</v>
      </c>
      <c r="L510">
        <f t="shared" si="67"/>
        <v>0</v>
      </c>
      <c r="M510">
        <f t="shared" si="68"/>
        <v>0</v>
      </c>
      <c r="N510">
        <f t="shared" si="69"/>
        <v>0</v>
      </c>
      <c r="O510" s="1" t="str">
        <f t="shared" si="70"/>
        <v>20250630</v>
      </c>
      <c r="P510" t="str">
        <f t="shared" si="71"/>
        <v>PREMIO</v>
      </c>
      <c r="Q510">
        <f>IF(TXT!E510="","",TXT!G510)</f>
        <v>2</v>
      </c>
    </row>
    <row r="511" spans="1:17" x14ac:dyDescent="0.25">
      <c r="A511" s="2">
        <f t="shared" si="64"/>
        <v>1181801001851</v>
      </c>
      <c r="B511">
        <f>IF(TXT!F511="","",TXT!F511)</f>
        <v>6300</v>
      </c>
      <c r="C511">
        <f>IF(TXT!E511="","",TXT!E511)</f>
        <v>6130</v>
      </c>
      <c r="D511" s="2">
        <f>IF(TXT!B511="","",TXT!B511)</f>
        <v>118180100185</v>
      </c>
      <c r="E511" t="str">
        <f>IF(B511="","",VLOOKUP(D511,AUXILIAR!$A$3:$C$1181,3,FALSE))</f>
        <v>SEBASTIAO LUCAS LOURENCO COELHO</v>
      </c>
      <c r="F511">
        <f>IF(A511="","",IF(Q511=1,VLOOKUP(A511,TXT!$A$2:$Q$3001,12,FALSE),0))</f>
        <v>73.22</v>
      </c>
      <c r="G511">
        <f>IF(A511="","",IF(Q511=1,VLOOKUP(A511,TXT!$A$2:$Q$3001,13,FALSE),0))</f>
        <v>0</v>
      </c>
      <c r="H511">
        <f t="shared" si="65"/>
        <v>0</v>
      </c>
      <c r="I511">
        <f t="shared" si="66"/>
        <v>0</v>
      </c>
      <c r="J511">
        <f>IF(A511="","",IF(Q511=2,VLOOKUP(A511,TXT!$A$2:$Q$3001,12,FALSE),0))</f>
        <v>0</v>
      </c>
      <c r="K511">
        <f>IF(A511="","",IF(Q511=2,VLOOKUP(A511,TXT!$A$2:$Q$3001,13,FALSE),0))</f>
        <v>0</v>
      </c>
      <c r="L511">
        <f t="shared" si="67"/>
        <v>0</v>
      </c>
      <c r="M511">
        <f t="shared" si="68"/>
        <v>0</v>
      </c>
      <c r="N511">
        <f t="shared" si="69"/>
        <v>0</v>
      </c>
      <c r="O511" s="1" t="str">
        <f t="shared" si="70"/>
        <v>20250630</v>
      </c>
      <c r="P511" t="str">
        <f t="shared" si="71"/>
        <v>PREMIO</v>
      </c>
      <c r="Q511">
        <f>IF(TXT!E511="","",TXT!G511)</f>
        <v>1</v>
      </c>
    </row>
    <row r="512" spans="1:17" x14ac:dyDescent="0.25">
      <c r="A512" s="2">
        <f t="shared" si="64"/>
        <v>1181801001852</v>
      </c>
      <c r="B512">
        <f>IF(TXT!F512="","",TXT!F512)</f>
        <v>6300</v>
      </c>
      <c r="C512">
        <f>IF(TXT!E512="","",TXT!E512)</f>
        <v>6130</v>
      </c>
      <c r="D512" s="2">
        <f>IF(TXT!B512="","",TXT!B512)</f>
        <v>118180100185</v>
      </c>
      <c r="E512" t="str">
        <f>IF(B512="","",VLOOKUP(D512,AUXILIAR!$A$3:$C$1181,3,FALSE))</f>
        <v>SEBASTIAO LUCAS LOURENCO COELHO</v>
      </c>
      <c r="F512">
        <f>IF(A512="","",IF(Q512=1,VLOOKUP(A512,TXT!$A$2:$Q$3001,12,FALSE),0))</f>
        <v>0</v>
      </c>
      <c r="G512">
        <f>IF(A512="","",IF(Q512=1,VLOOKUP(A512,TXT!$A$2:$Q$3001,13,FALSE),0))</f>
        <v>0</v>
      </c>
      <c r="H512">
        <f t="shared" si="65"/>
        <v>0</v>
      </c>
      <c r="I512">
        <f t="shared" si="66"/>
        <v>0</v>
      </c>
      <c r="J512">
        <f>IF(A512="","",IF(Q512=2,VLOOKUP(A512,TXT!$A$2:$Q$3001,12,FALSE),0))</f>
        <v>14.24</v>
      </c>
      <c r="K512">
        <f>IF(A512="","",IF(Q512=2,VLOOKUP(A512,TXT!$A$2:$Q$3001,13,FALSE),0))</f>
        <v>0</v>
      </c>
      <c r="L512">
        <f t="shared" si="67"/>
        <v>0</v>
      </c>
      <c r="M512">
        <f t="shared" si="68"/>
        <v>0</v>
      </c>
      <c r="N512">
        <f t="shared" si="69"/>
        <v>0</v>
      </c>
      <c r="O512" s="1" t="str">
        <f t="shared" si="70"/>
        <v>20250630</v>
      </c>
      <c r="P512" t="str">
        <f t="shared" si="71"/>
        <v>PREMIO</v>
      </c>
      <c r="Q512">
        <f>IF(TXT!E512="","",TXT!G512)</f>
        <v>2</v>
      </c>
    </row>
    <row r="513" spans="1:17" x14ac:dyDescent="0.25">
      <c r="A513" s="2">
        <f t="shared" si="64"/>
        <v>1182500008791</v>
      </c>
      <c r="B513">
        <f>IF(TXT!F513="","",TXT!F513)</f>
        <v>6300</v>
      </c>
      <c r="C513">
        <f>IF(TXT!E513="","",TXT!E513)</f>
        <v>6130</v>
      </c>
      <c r="D513" s="2">
        <f>IF(TXT!B513="","",TXT!B513)</f>
        <v>118250000879</v>
      </c>
      <c r="E513" t="str">
        <f>IF(B513="","",VLOOKUP(D513,AUXILIAR!$A$3:$C$1181,3,FALSE))</f>
        <v>JOAO BATISTA GABRIEL</v>
      </c>
      <c r="F513">
        <f>IF(A513="","",IF(Q513=1,VLOOKUP(A513,TXT!$A$2:$Q$3001,12,FALSE),0))</f>
        <v>110.3</v>
      </c>
      <c r="G513">
        <f>IF(A513="","",IF(Q513=1,VLOOKUP(A513,TXT!$A$2:$Q$3001,13,FALSE),0))</f>
        <v>0</v>
      </c>
      <c r="H513">
        <f t="shared" si="65"/>
        <v>0</v>
      </c>
      <c r="I513">
        <f t="shared" si="66"/>
        <v>0</v>
      </c>
      <c r="J513">
        <f>IF(A513="","",IF(Q513=2,VLOOKUP(A513,TXT!$A$2:$Q$3001,12,FALSE),0))</f>
        <v>0</v>
      </c>
      <c r="K513">
        <f>IF(A513="","",IF(Q513=2,VLOOKUP(A513,TXT!$A$2:$Q$3001,13,FALSE),0))</f>
        <v>0</v>
      </c>
      <c r="L513">
        <f t="shared" si="67"/>
        <v>0</v>
      </c>
      <c r="M513">
        <f t="shared" si="68"/>
        <v>0</v>
      </c>
      <c r="N513">
        <f t="shared" si="69"/>
        <v>0</v>
      </c>
      <c r="O513" s="1" t="str">
        <f t="shared" si="70"/>
        <v>20250630</v>
      </c>
      <c r="P513" t="str">
        <f t="shared" si="71"/>
        <v>PREMIO</v>
      </c>
      <c r="Q513">
        <f>IF(TXT!E513="","",TXT!G513)</f>
        <v>1</v>
      </c>
    </row>
    <row r="514" spans="1:17" x14ac:dyDescent="0.25">
      <c r="A514" s="2">
        <f t="shared" si="64"/>
        <v>1182500008792</v>
      </c>
      <c r="B514">
        <f>IF(TXT!F514="","",TXT!F514)</f>
        <v>6300</v>
      </c>
      <c r="C514">
        <f>IF(TXT!E514="","",TXT!E514)</f>
        <v>6130</v>
      </c>
      <c r="D514" s="2">
        <f>IF(TXT!B514="","",TXT!B514)</f>
        <v>118250000879</v>
      </c>
      <c r="E514" t="str">
        <f>IF(B514="","",VLOOKUP(D514,AUXILIAR!$A$3:$C$1181,3,FALSE))</f>
        <v>JOAO BATISTA GABRIEL</v>
      </c>
      <c r="F514">
        <f>IF(A514="","",IF(Q514=1,VLOOKUP(A514,TXT!$A$2:$Q$3001,12,FALSE),0))</f>
        <v>0</v>
      </c>
      <c r="G514">
        <f>IF(A514="","",IF(Q514=1,VLOOKUP(A514,TXT!$A$2:$Q$3001,13,FALSE),0))</f>
        <v>0</v>
      </c>
      <c r="H514">
        <f t="shared" si="65"/>
        <v>0</v>
      </c>
      <c r="I514">
        <f t="shared" si="66"/>
        <v>0</v>
      </c>
      <c r="J514">
        <f>IF(A514="","",IF(Q514=2,VLOOKUP(A514,TXT!$A$2:$Q$3001,12,FALSE),0))</f>
        <v>17.29</v>
      </c>
      <c r="K514">
        <f>IF(A514="","",IF(Q514=2,VLOOKUP(A514,TXT!$A$2:$Q$3001,13,FALSE),0))</f>
        <v>0</v>
      </c>
      <c r="L514">
        <f t="shared" si="67"/>
        <v>0</v>
      </c>
      <c r="M514">
        <f t="shared" si="68"/>
        <v>0</v>
      </c>
      <c r="N514">
        <f t="shared" si="69"/>
        <v>0</v>
      </c>
      <c r="O514" s="1" t="str">
        <f t="shared" si="70"/>
        <v>20250630</v>
      </c>
      <c r="P514" t="str">
        <f t="shared" si="71"/>
        <v>PREMIO</v>
      </c>
      <c r="Q514">
        <f>IF(TXT!E514="","",TXT!G514)</f>
        <v>2</v>
      </c>
    </row>
    <row r="515" spans="1:17" x14ac:dyDescent="0.25">
      <c r="A515" s="2">
        <f t="shared" ref="A515:A578" si="72">IF(B515="","",D515*10+Q515)</f>
        <v>1182900000581</v>
      </c>
      <c r="B515">
        <f>IF(TXT!F515="","",TXT!F515)</f>
        <v>6300</v>
      </c>
      <c r="C515">
        <f>IF(TXT!E515="","",TXT!E515)</f>
        <v>6130</v>
      </c>
      <c r="D515" s="2">
        <f>IF(TXT!B515="","",TXT!B515)</f>
        <v>118290000058</v>
      </c>
      <c r="E515" t="str">
        <f>IF(B515="","",VLOOKUP(D515,AUXILIAR!$A$3:$C$1181,3,FALSE))</f>
        <v>EROTILDES SOARES CORREA NOGUERIA</v>
      </c>
      <c r="F515">
        <f>IF(A515="","",IF(Q515=1,VLOOKUP(A515,TXT!$A$2:$Q$3001,12,FALSE),0))</f>
        <v>28.66</v>
      </c>
      <c r="G515">
        <f>IF(A515="","",IF(Q515=1,VLOOKUP(A515,TXT!$A$2:$Q$3001,13,FALSE),0))</f>
        <v>0</v>
      </c>
      <c r="H515">
        <f t="shared" ref="H515:H578" si="73">IF(A515="","",0)</f>
        <v>0</v>
      </c>
      <c r="I515">
        <f t="shared" ref="I515:I578" si="74">IF(A515="","",0)</f>
        <v>0</v>
      </c>
      <c r="J515">
        <f>IF(A515="","",IF(Q515=2,VLOOKUP(A515,TXT!$A$2:$Q$3001,12,FALSE),0))</f>
        <v>0</v>
      </c>
      <c r="K515">
        <f>IF(A515="","",IF(Q515=2,VLOOKUP(A515,TXT!$A$2:$Q$3001,13,FALSE),0))</f>
        <v>0</v>
      </c>
      <c r="L515">
        <f t="shared" ref="L515:L578" si="75">IF(A515="","",0)</f>
        <v>0</v>
      </c>
      <c r="M515">
        <f t="shared" ref="M515:M578" si="76">IF(A515="","",0)</f>
        <v>0</v>
      </c>
      <c r="N515">
        <f t="shared" ref="N515:N578" si="77">IF(B515="","",0)</f>
        <v>0</v>
      </c>
      <c r="O515" s="1" t="str">
        <f t="shared" ref="O515:O578" si="78">IF(A515="","",TEXT($U$1,"AAAA")&amp;TEXT($U$1,"MM")&amp;TEXT($U$1,"DD"))</f>
        <v>20250630</v>
      </c>
      <c r="P515" t="str">
        <f t="shared" ref="P515:P578" si="79">IF(A515="","","PREMIO")</f>
        <v>PREMIO</v>
      </c>
      <c r="Q515">
        <f>IF(TXT!E515="","",TXT!G515)</f>
        <v>1</v>
      </c>
    </row>
    <row r="516" spans="1:17" x14ac:dyDescent="0.25">
      <c r="A516" s="2">
        <f t="shared" si="72"/>
        <v>1182900000582</v>
      </c>
      <c r="B516">
        <f>IF(TXT!F516="","",TXT!F516)</f>
        <v>6300</v>
      </c>
      <c r="C516">
        <f>IF(TXT!E516="","",TXT!E516)</f>
        <v>6130</v>
      </c>
      <c r="D516" s="2">
        <f>IF(TXT!B516="","",TXT!B516)</f>
        <v>118290000058</v>
      </c>
      <c r="E516" t="str">
        <f>IF(B516="","",VLOOKUP(D516,AUXILIAR!$A$3:$C$1181,3,FALSE))</f>
        <v>EROTILDES SOARES CORREA NOGUERIA</v>
      </c>
      <c r="F516">
        <f>IF(A516="","",IF(Q516=1,VLOOKUP(A516,TXT!$A$2:$Q$3001,12,FALSE),0))</f>
        <v>0</v>
      </c>
      <c r="G516">
        <f>IF(A516="","",IF(Q516=1,VLOOKUP(A516,TXT!$A$2:$Q$3001,13,FALSE),0))</f>
        <v>0</v>
      </c>
      <c r="H516">
        <f t="shared" si="73"/>
        <v>0</v>
      </c>
      <c r="I516">
        <f t="shared" si="74"/>
        <v>0</v>
      </c>
      <c r="J516">
        <f>IF(A516="","",IF(Q516=2,VLOOKUP(A516,TXT!$A$2:$Q$3001,12,FALSE),0))</f>
        <v>19.899999999999999</v>
      </c>
      <c r="K516">
        <f>IF(A516="","",IF(Q516=2,VLOOKUP(A516,TXT!$A$2:$Q$3001,13,FALSE),0))</f>
        <v>0</v>
      </c>
      <c r="L516">
        <f t="shared" si="75"/>
        <v>0</v>
      </c>
      <c r="M516">
        <f t="shared" si="76"/>
        <v>0</v>
      </c>
      <c r="N516">
        <f t="shared" si="77"/>
        <v>0</v>
      </c>
      <c r="O516" s="1" t="str">
        <f t="shared" si="78"/>
        <v>20250630</v>
      </c>
      <c r="P516" t="str">
        <f t="shared" si="79"/>
        <v>PREMIO</v>
      </c>
      <c r="Q516">
        <f>IF(TXT!E516="","",TXT!G516)</f>
        <v>2</v>
      </c>
    </row>
    <row r="517" spans="1:17" x14ac:dyDescent="0.25">
      <c r="A517" s="2">
        <f t="shared" si="72"/>
        <v>1183100001191</v>
      </c>
      <c r="B517">
        <f>IF(TXT!F517="","",TXT!F517)</f>
        <v>6300</v>
      </c>
      <c r="C517">
        <f>IF(TXT!E517="","",TXT!E517)</f>
        <v>6130</v>
      </c>
      <c r="D517" s="2">
        <f>IF(TXT!B517="","",TXT!B517)</f>
        <v>118310000119</v>
      </c>
      <c r="E517" t="str">
        <f>IF(B517="","",VLOOKUP(D517,AUXILIAR!$A$3:$C$1181,3,FALSE))</f>
        <v>CARLOS GEOVANI PORTO</v>
      </c>
      <c r="F517">
        <f>IF(A517="","",IF(Q517=1,VLOOKUP(A517,TXT!$A$2:$Q$3001,12,FALSE),0))</f>
        <v>12.26</v>
      </c>
      <c r="G517">
        <f>IF(A517="","",IF(Q517=1,VLOOKUP(A517,TXT!$A$2:$Q$3001,13,FALSE),0))</f>
        <v>0</v>
      </c>
      <c r="H517">
        <f t="shared" si="73"/>
        <v>0</v>
      </c>
      <c r="I517">
        <f t="shared" si="74"/>
        <v>0</v>
      </c>
      <c r="J517">
        <f>IF(A517="","",IF(Q517=2,VLOOKUP(A517,TXT!$A$2:$Q$3001,12,FALSE),0))</f>
        <v>0</v>
      </c>
      <c r="K517">
        <f>IF(A517="","",IF(Q517=2,VLOOKUP(A517,TXT!$A$2:$Q$3001,13,FALSE),0))</f>
        <v>0</v>
      </c>
      <c r="L517">
        <f t="shared" si="75"/>
        <v>0</v>
      </c>
      <c r="M517">
        <f t="shared" si="76"/>
        <v>0</v>
      </c>
      <c r="N517">
        <f t="shared" si="77"/>
        <v>0</v>
      </c>
      <c r="O517" s="1" t="str">
        <f t="shared" si="78"/>
        <v>20250630</v>
      </c>
      <c r="P517" t="str">
        <f t="shared" si="79"/>
        <v>PREMIO</v>
      </c>
      <c r="Q517">
        <f>IF(TXT!E517="","",TXT!G517)</f>
        <v>1</v>
      </c>
    </row>
    <row r="518" spans="1:17" x14ac:dyDescent="0.25">
      <c r="A518" s="2">
        <f t="shared" si="72"/>
        <v>1183100001192</v>
      </c>
      <c r="B518">
        <f>IF(TXT!F518="","",TXT!F518)</f>
        <v>6300</v>
      </c>
      <c r="C518">
        <f>IF(TXT!E518="","",TXT!E518)</f>
        <v>6130</v>
      </c>
      <c r="D518" s="2">
        <f>IF(TXT!B518="","",TXT!B518)</f>
        <v>118310000119</v>
      </c>
      <c r="E518" t="str">
        <f>IF(B518="","",VLOOKUP(D518,AUXILIAR!$A$3:$C$1181,3,FALSE))</f>
        <v>CARLOS GEOVANI PORTO</v>
      </c>
      <c r="F518">
        <f>IF(A518="","",IF(Q518=1,VLOOKUP(A518,TXT!$A$2:$Q$3001,12,FALSE),0))</f>
        <v>0</v>
      </c>
      <c r="G518">
        <f>IF(A518="","",IF(Q518=1,VLOOKUP(A518,TXT!$A$2:$Q$3001,13,FALSE),0))</f>
        <v>0</v>
      </c>
      <c r="H518">
        <f t="shared" si="73"/>
        <v>0</v>
      </c>
      <c r="I518">
        <f t="shared" si="74"/>
        <v>0</v>
      </c>
      <c r="J518">
        <f>IF(A518="","",IF(Q518=2,VLOOKUP(A518,TXT!$A$2:$Q$3001,12,FALSE),0))</f>
        <v>17.68</v>
      </c>
      <c r="K518">
        <f>IF(A518="","",IF(Q518=2,VLOOKUP(A518,TXT!$A$2:$Q$3001,13,FALSE),0))</f>
        <v>0</v>
      </c>
      <c r="L518">
        <f t="shared" si="75"/>
        <v>0</v>
      </c>
      <c r="M518">
        <f t="shared" si="76"/>
        <v>0</v>
      </c>
      <c r="N518">
        <f t="shared" si="77"/>
        <v>0</v>
      </c>
      <c r="O518" s="1" t="str">
        <f t="shared" si="78"/>
        <v>20250630</v>
      </c>
      <c r="P518" t="str">
        <f t="shared" si="79"/>
        <v>PREMIO</v>
      </c>
      <c r="Q518">
        <f>IF(TXT!E518="","",TXT!G518)</f>
        <v>2</v>
      </c>
    </row>
    <row r="519" spans="1:17" x14ac:dyDescent="0.25">
      <c r="A519" s="2">
        <f t="shared" si="72"/>
        <v>1184200410831</v>
      </c>
      <c r="B519">
        <f>IF(TXT!F519="","",TXT!F519)</f>
        <v>6300</v>
      </c>
      <c r="C519">
        <f>IF(TXT!E519="","",TXT!E519)</f>
        <v>6130</v>
      </c>
      <c r="D519" s="2">
        <f>IF(TXT!B519="","",TXT!B519)</f>
        <v>118420041083</v>
      </c>
      <c r="E519" t="str">
        <f>IF(B519="","",VLOOKUP(D519,AUXILIAR!$A$3:$C$1181,3,FALSE))</f>
        <v>MOURACY FARIAS DE MOURA</v>
      </c>
      <c r="F519">
        <f>IF(A519="","",IF(Q519=1,VLOOKUP(A519,TXT!$A$2:$Q$3001,12,FALSE),0))</f>
        <v>11.93</v>
      </c>
      <c r="G519">
        <f>IF(A519="","",IF(Q519=1,VLOOKUP(A519,TXT!$A$2:$Q$3001,13,FALSE),0))</f>
        <v>0</v>
      </c>
      <c r="H519">
        <f t="shared" si="73"/>
        <v>0</v>
      </c>
      <c r="I519">
        <f t="shared" si="74"/>
        <v>0</v>
      </c>
      <c r="J519">
        <f>IF(A519="","",IF(Q519=2,VLOOKUP(A519,TXT!$A$2:$Q$3001,12,FALSE),0))</f>
        <v>0</v>
      </c>
      <c r="K519">
        <f>IF(A519="","",IF(Q519=2,VLOOKUP(A519,TXT!$A$2:$Q$3001,13,FALSE),0))</f>
        <v>0</v>
      </c>
      <c r="L519">
        <f t="shared" si="75"/>
        <v>0</v>
      </c>
      <c r="M519">
        <f t="shared" si="76"/>
        <v>0</v>
      </c>
      <c r="N519">
        <f t="shared" si="77"/>
        <v>0</v>
      </c>
      <c r="O519" s="1" t="str">
        <f t="shared" si="78"/>
        <v>20250630</v>
      </c>
      <c r="P519" t="str">
        <f t="shared" si="79"/>
        <v>PREMIO</v>
      </c>
      <c r="Q519">
        <f>IF(TXT!E519="","",TXT!G519)</f>
        <v>1</v>
      </c>
    </row>
    <row r="520" spans="1:17" x14ac:dyDescent="0.25">
      <c r="A520" s="2">
        <f t="shared" si="72"/>
        <v>1184200410832</v>
      </c>
      <c r="B520">
        <f>IF(TXT!F520="","",TXT!F520)</f>
        <v>6300</v>
      </c>
      <c r="C520">
        <f>IF(TXT!E520="","",TXT!E520)</f>
        <v>6130</v>
      </c>
      <c r="D520" s="2">
        <f>IF(TXT!B520="","",TXT!B520)</f>
        <v>118420041083</v>
      </c>
      <c r="E520" t="str">
        <f>IF(B520="","",VLOOKUP(D520,AUXILIAR!$A$3:$C$1181,3,FALSE))</f>
        <v>MOURACY FARIAS DE MOURA</v>
      </c>
      <c r="F520">
        <f>IF(A520="","",IF(Q520=1,VLOOKUP(A520,TXT!$A$2:$Q$3001,12,FALSE),0))</f>
        <v>0</v>
      </c>
      <c r="G520">
        <f>IF(A520="","",IF(Q520=1,VLOOKUP(A520,TXT!$A$2:$Q$3001,13,FALSE),0))</f>
        <v>0</v>
      </c>
      <c r="H520">
        <f t="shared" si="73"/>
        <v>0</v>
      </c>
      <c r="I520">
        <f t="shared" si="74"/>
        <v>0</v>
      </c>
      <c r="J520">
        <f>IF(A520="","",IF(Q520=2,VLOOKUP(A520,TXT!$A$2:$Q$3001,12,FALSE),0))</f>
        <v>11.77</v>
      </c>
      <c r="K520">
        <f>IF(A520="","",IF(Q520=2,VLOOKUP(A520,TXT!$A$2:$Q$3001,13,FALSE),0))</f>
        <v>0</v>
      </c>
      <c r="L520">
        <f t="shared" si="75"/>
        <v>0</v>
      </c>
      <c r="M520">
        <f t="shared" si="76"/>
        <v>0</v>
      </c>
      <c r="N520">
        <f t="shared" si="77"/>
        <v>0</v>
      </c>
      <c r="O520" s="1" t="str">
        <f t="shared" si="78"/>
        <v>20250630</v>
      </c>
      <c r="P520" t="str">
        <f t="shared" si="79"/>
        <v>PREMIO</v>
      </c>
      <c r="Q520">
        <f>IF(TXT!E520="","",TXT!G520)</f>
        <v>2</v>
      </c>
    </row>
    <row r="521" spans="1:17" x14ac:dyDescent="0.25">
      <c r="A521" s="2">
        <f t="shared" si="72"/>
        <v>1184200412071</v>
      </c>
      <c r="B521">
        <f>IF(TXT!F521="","",TXT!F521)</f>
        <v>6300</v>
      </c>
      <c r="C521">
        <f>IF(TXT!E521="","",TXT!E521)</f>
        <v>6130</v>
      </c>
      <c r="D521" s="2">
        <f>IF(TXT!B521="","",TXT!B521)</f>
        <v>118420041207</v>
      </c>
      <c r="E521" t="str">
        <f>IF(B521="","",VLOOKUP(D521,AUXILIAR!$A$3:$C$1181,3,FALSE))</f>
        <v>GERALDO FARIAS MACEDO</v>
      </c>
      <c r="F521">
        <f>IF(A521="","",IF(Q521=1,VLOOKUP(A521,TXT!$A$2:$Q$3001,12,FALSE),0))</f>
        <v>36.61</v>
      </c>
      <c r="G521">
        <f>IF(A521="","",IF(Q521=1,VLOOKUP(A521,TXT!$A$2:$Q$3001,13,FALSE),0))</f>
        <v>0</v>
      </c>
      <c r="H521">
        <f t="shared" si="73"/>
        <v>0</v>
      </c>
      <c r="I521">
        <f t="shared" si="74"/>
        <v>0</v>
      </c>
      <c r="J521">
        <f>IF(A521="","",IF(Q521=2,VLOOKUP(A521,TXT!$A$2:$Q$3001,12,FALSE),0))</f>
        <v>0</v>
      </c>
      <c r="K521">
        <f>IF(A521="","",IF(Q521=2,VLOOKUP(A521,TXT!$A$2:$Q$3001,13,FALSE),0))</f>
        <v>0</v>
      </c>
      <c r="L521">
        <f t="shared" si="75"/>
        <v>0</v>
      </c>
      <c r="M521">
        <f t="shared" si="76"/>
        <v>0</v>
      </c>
      <c r="N521">
        <f t="shared" si="77"/>
        <v>0</v>
      </c>
      <c r="O521" s="1" t="str">
        <f t="shared" si="78"/>
        <v>20250630</v>
      </c>
      <c r="P521" t="str">
        <f t="shared" si="79"/>
        <v>PREMIO</v>
      </c>
      <c r="Q521">
        <f>IF(TXT!E521="","",TXT!G521)</f>
        <v>1</v>
      </c>
    </row>
    <row r="522" spans="1:17" x14ac:dyDescent="0.25">
      <c r="A522" s="2">
        <f t="shared" si="72"/>
        <v>1184200412072</v>
      </c>
      <c r="B522">
        <f>IF(TXT!F522="","",TXT!F522)</f>
        <v>6300</v>
      </c>
      <c r="C522">
        <f>IF(TXT!E522="","",TXT!E522)</f>
        <v>6130</v>
      </c>
      <c r="D522" s="2">
        <f>IF(TXT!B522="","",TXT!B522)</f>
        <v>118420041207</v>
      </c>
      <c r="E522" t="str">
        <f>IF(B522="","",VLOOKUP(D522,AUXILIAR!$A$3:$C$1181,3,FALSE))</f>
        <v>GERALDO FARIAS MACEDO</v>
      </c>
      <c r="F522">
        <f>IF(A522="","",IF(Q522=1,VLOOKUP(A522,TXT!$A$2:$Q$3001,12,FALSE),0))</f>
        <v>0</v>
      </c>
      <c r="G522">
        <f>IF(A522="","",IF(Q522=1,VLOOKUP(A522,TXT!$A$2:$Q$3001,13,FALSE),0))</f>
        <v>0</v>
      </c>
      <c r="H522">
        <f t="shared" si="73"/>
        <v>0</v>
      </c>
      <c r="I522">
        <f t="shared" si="74"/>
        <v>0</v>
      </c>
      <c r="J522">
        <f>IF(A522="","",IF(Q522=2,VLOOKUP(A522,TXT!$A$2:$Q$3001,12,FALSE),0))</f>
        <v>14.34</v>
      </c>
      <c r="K522">
        <f>IF(A522="","",IF(Q522=2,VLOOKUP(A522,TXT!$A$2:$Q$3001,13,FALSE),0))</f>
        <v>0</v>
      </c>
      <c r="L522">
        <f t="shared" si="75"/>
        <v>0</v>
      </c>
      <c r="M522">
        <f t="shared" si="76"/>
        <v>0</v>
      </c>
      <c r="N522">
        <f t="shared" si="77"/>
        <v>0</v>
      </c>
      <c r="O522" s="1" t="str">
        <f t="shared" si="78"/>
        <v>20250630</v>
      </c>
      <c r="P522" t="str">
        <f t="shared" si="79"/>
        <v>PREMIO</v>
      </c>
      <c r="Q522">
        <f>IF(TXT!E522="","",TXT!G522)</f>
        <v>2</v>
      </c>
    </row>
    <row r="523" spans="1:17" x14ac:dyDescent="0.25">
      <c r="A523" s="2">
        <f t="shared" si="72"/>
        <v>1189600002161</v>
      </c>
      <c r="B523">
        <f>IF(TXT!F523="","",TXT!F523)</f>
        <v>6300</v>
      </c>
      <c r="C523">
        <f>IF(TXT!E523="","",TXT!E523)</f>
        <v>6130</v>
      </c>
      <c r="D523" s="2">
        <f>IF(TXT!B523="","",TXT!B523)</f>
        <v>118960000216</v>
      </c>
      <c r="E523" t="str">
        <f>IF(B523="","",VLOOKUP(D523,AUXILIAR!$A$3:$C$1181,3,FALSE))</f>
        <v>ROSALINO MILKIEWICZ</v>
      </c>
      <c r="F523">
        <f>IF(A523="","",IF(Q523=1,VLOOKUP(A523,TXT!$A$2:$Q$3001,12,FALSE),0))</f>
        <v>191.81</v>
      </c>
      <c r="G523">
        <f>IF(A523="","",IF(Q523=1,VLOOKUP(A523,TXT!$A$2:$Q$3001,13,FALSE),0))</f>
        <v>0</v>
      </c>
      <c r="H523">
        <f t="shared" si="73"/>
        <v>0</v>
      </c>
      <c r="I523">
        <f t="shared" si="74"/>
        <v>0</v>
      </c>
      <c r="J523">
        <f>IF(A523="","",IF(Q523=2,VLOOKUP(A523,TXT!$A$2:$Q$3001,12,FALSE),0))</f>
        <v>0</v>
      </c>
      <c r="K523">
        <f>IF(A523="","",IF(Q523=2,VLOOKUP(A523,TXT!$A$2:$Q$3001,13,FALSE),0))</f>
        <v>0</v>
      </c>
      <c r="L523">
        <f t="shared" si="75"/>
        <v>0</v>
      </c>
      <c r="M523">
        <f t="shared" si="76"/>
        <v>0</v>
      </c>
      <c r="N523">
        <f t="shared" si="77"/>
        <v>0</v>
      </c>
      <c r="O523" s="1" t="str">
        <f t="shared" si="78"/>
        <v>20250630</v>
      </c>
      <c r="P523" t="str">
        <f t="shared" si="79"/>
        <v>PREMIO</v>
      </c>
      <c r="Q523">
        <f>IF(TXT!E523="","",TXT!G523)</f>
        <v>1</v>
      </c>
    </row>
    <row r="524" spans="1:17" x14ac:dyDescent="0.25">
      <c r="A524" s="2">
        <f t="shared" si="72"/>
        <v>1189600002162</v>
      </c>
      <c r="B524">
        <f>IF(TXT!F524="","",TXT!F524)</f>
        <v>6300</v>
      </c>
      <c r="C524">
        <f>IF(TXT!E524="","",TXT!E524)</f>
        <v>6130</v>
      </c>
      <c r="D524" s="2">
        <f>IF(TXT!B524="","",TXT!B524)</f>
        <v>118960000216</v>
      </c>
      <c r="E524" t="str">
        <f>IF(B524="","",VLOOKUP(D524,AUXILIAR!$A$3:$C$1181,3,FALSE))</f>
        <v>ROSALINO MILKIEWICZ</v>
      </c>
      <c r="F524">
        <f>IF(A524="","",IF(Q524=1,VLOOKUP(A524,TXT!$A$2:$Q$3001,12,FALSE),0))</f>
        <v>0</v>
      </c>
      <c r="G524">
        <f>IF(A524="","",IF(Q524=1,VLOOKUP(A524,TXT!$A$2:$Q$3001,13,FALSE),0))</f>
        <v>0</v>
      </c>
      <c r="H524">
        <f t="shared" si="73"/>
        <v>0</v>
      </c>
      <c r="I524">
        <f t="shared" si="74"/>
        <v>0</v>
      </c>
      <c r="J524">
        <f>IF(A524="","",IF(Q524=2,VLOOKUP(A524,TXT!$A$2:$Q$3001,12,FALSE),0))</f>
        <v>44.11</v>
      </c>
      <c r="K524">
        <f>IF(A524="","",IF(Q524=2,VLOOKUP(A524,TXT!$A$2:$Q$3001,13,FALSE),0))</f>
        <v>0</v>
      </c>
      <c r="L524">
        <f t="shared" si="75"/>
        <v>0</v>
      </c>
      <c r="M524">
        <f t="shared" si="76"/>
        <v>0</v>
      </c>
      <c r="N524">
        <f t="shared" si="77"/>
        <v>0</v>
      </c>
      <c r="O524" s="1" t="str">
        <f t="shared" si="78"/>
        <v>20250630</v>
      </c>
      <c r="P524" t="str">
        <f t="shared" si="79"/>
        <v>PREMIO</v>
      </c>
      <c r="Q524">
        <f>IF(TXT!E524="","",TXT!G524)</f>
        <v>2</v>
      </c>
    </row>
    <row r="525" spans="1:17" x14ac:dyDescent="0.25">
      <c r="A525" s="2">
        <f t="shared" si="72"/>
        <v>1191000004301</v>
      </c>
      <c r="B525">
        <f>IF(TXT!F525="","",TXT!F525)</f>
        <v>6300</v>
      </c>
      <c r="C525">
        <f>IF(TXT!E525="","",TXT!E525)</f>
        <v>6130</v>
      </c>
      <c r="D525" s="2">
        <f>IF(TXT!B525="","",TXT!B525)</f>
        <v>119100000430</v>
      </c>
      <c r="E525" t="str">
        <f>IF(B525="","",VLOOKUP(D525,AUXILIAR!$A$3:$C$1181,3,FALSE))</f>
        <v>INES LOPES FERREIRA</v>
      </c>
      <c r="F525">
        <f>IF(A525="","",IF(Q525=1,VLOOKUP(A525,TXT!$A$2:$Q$3001,12,FALSE),0))</f>
        <v>12.81</v>
      </c>
      <c r="G525">
        <f>IF(A525="","",IF(Q525=1,VLOOKUP(A525,TXT!$A$2:$Q$3001,13,FALSE),0))</f>
        <v>0</v>
      </c>
      <c r="H525">
        <f t="shared" si="73"/>
        <v>0</v>
      </c>
      <c r="I525">
        <f t="shared" si="74"/>
        <v>0</v>
      </c>
      <c r="J525">
        <f>IF(A525="","",IF(Q525=2,VLOOKUP(A525,TXT!$A$2:$Q$3001,12,FALSE),0))</f>
        <v>0</v>
      </c>
      <c r="K525">
        <f>IF(A525="","",IF(Q525=2,VLOOKUP(A525,TXT!$A$2:$Q$3001,13,FALSE),0))</f>
        <v>0</v>
      </c>
      <c r="L525">
        <f t="shared" si="75"/>
        <v>0</v>
      </c>
      <c r="M525">
        <f t="shared" si="76"/>
        <v>0</v>
      </c>
      <c r="N525">
        <f t="shared" si="77"/>
        <v>0</v>
      </c>
      <c r="O525" s="1" t="str">
        <f t="shared" si="78"/>
        <v>20250630</v>
      </c>
      <c r="P525" t="str">
        <f t="shared" si="79"/>
        <v>PREMIO</v>
      </c>
      <c r="Q525">
        <f>IF(TXT!E525="","",TXT!G525)</f>
        <v>1</v>
      </c>
    </row>
    <row r="526" spans="1:17" x14ac:dyDescent="0.25">
      <c r="A526" s="2">
        <f t="shared" si="72"/>
        <v>1191000004302</v>
      </c>
      <c r="B526">
        <f>IF(TXT!F526="","",TXT!F526)</f>
        <v>6300</v>
      </c>
      <c r="C526">
        <f>IF(TXT!E526="","",TXT!E526)</f>
        <v>6130</v>
      </c>
      <c r="D526" s="2">
        <f>IF(TXT!B526="","",TXT!B526)</f>
        <v>119100000430</v>
      </c>
      <c r="E526" t="str">
        <f>IF(B526="","",VLOOKUP(D526,AUXILIAR!$A$3:$C$1181,3,FALSE))</f>
        <v>INES LOPES FERREIRA</v>
      </c>
      <c r="F526">
        <f>IF(A526="","",IF(Q526=1,VLOOKUP(A526,TXT!$A$2:$Q$3001,12,FALSE),0))</f>
        <v>0</v>
      </c>
      <c r="G526">
        <f>IF(A526="","",IF(Q526=1,VLOOKUP(A526,TXT!$A$2:$Q$3001,13,FALSE),0))</f>
        <v>0</v>
      </c>
      <c r="H526">
        <f t="shared" si="73"/>
        <v>0</v>
      </c>
      <c r="I526">
        <f t="shared" si="74"/>
        <v>0</v>
      </c>
      <c r="J526">
        <f>IF(A526="","",IF(Q526=2,VLOOKUP(A526,TXT!$A$2:$Q$3001,12,FALSE),0))</f>
        <v>19.34</v>
      </c>
      <c r="K526">
        <f>IF(A526="","",IF(Q526=2,VLOOKUP(A526,TXT!$A$2:$Q$3001,13,FALSE),0))</f>
        <v>0</v>
      </c>
      <c r="L526">
        <f t="shared" si="75"/>
        <v>0</v>
      </c>
      <c r="M526">
        <f t="shared" si="76"/>
        <v>0</v>
      </c>
      <c r="N526">
        <f t="shared" si="77"/>
        <v>0</v>
      </c>
      <c r="O526" s="1" t="str">
        <f t="shared" si="78"/>
        <v>20250630</v>
      </c>
      <c r="P526" t="str">
        <f t="shared" si="79"/>
        <v>PREMIO</v>
      </c>
      <c r="Q526">
        <f>IF(TXT!E526="","",TXT!G526)</f>
        <v>2</v>
      </c>
    </row>
    <row r="527" spans="1:17" x14ac:dyDescent="0.25">
      <c r="A527" s="2">
        <f t="shared" si="72"/>
        <v>1192520930621</v>
      </c>
      <c r="B527">
        <f>IF(TXT!F527="","",TXT!F527)</f>
        <v>6300</v>
      </c>
      <c r="C527">
        <f>IF(TXT!E527="","",TXT!E527)</f>
        <v>6130</v>
      </c>
      <c r="D527" s="2">
        <f>IF(TXT!B527="","",TXT!B527)</f>
        <v>119252093062</v>
      </c>
      <c r="E527" t="str">
        <f>IF(B527="","",VLOOKUP(D527,AUXILIAR!$A$3:$C$1181,3,FALSE))</f>
        <v>ELAINE MARIA SEEWALD</v>
      </c>
      <c r="F527">
        <f>IF(A527="","",IF(Q527=1,VLOOKUP(A527,TXT!$A$2:$Q$3001,12,FALSE),0))</f>
        <v>11.31</v>
      </c>
      <c r="G527">
        <f>IF(A527="","",IF(Q527=1,VLOOKUP(A527,TXT!$A$2:$Q$3001,13,FALSE),0))</f>
        <v>0</v>
      </c>
      <c r="H527">
        <f t="shared" si="73"/>
        <v>0</v>
      </c>
      <c r="I527">
        <f t="shared" si="74"/>
        <v>0</v>
      </c>
      <c r="J527">
        <f>IF(A527="","",IF(Q527=2,VLOOKUP(A527,TXT!$A$2:$Q$3001,12,FALSE),0))</f>
        <v>0</v>
      </c>
      <c r="K527">
        <f>IF(A527="","",IF(Q527=2,VLOOKUP(A527,TXT!$A$2:$Q$3001,13,FALSE),0))</f>
        <v>0</v>
      </c>
      <c r="L527">
        <f t="shared" si="75"/>
        <v>0</v>
      </c>
      <c r="M527">
        <f t="shared" si="76"/>
        <v>0</v>
      </c>
      <c r="N527">
        <f t="shared" si="77"/>
        <v>0</v>
      </c>
      <c r="O527" s="1" t="str">
        <f t="shared" si="78"/>
        <v>20250630</v>
      </c>
      <c r="P527" t="str">
        <f t="shared" si="79"/>
        <v>PREMIO</v>
      </c>
      <c r="Q527">
        <f>IF(TXT!E527="","",TXT!G527)</f>
        <v>1</v>
      </c>
    </row>
    <row r="528" spans="1:17" x14ac:dyDescent="0.25">
      <c r="A528" s="2">
        <f t="shared" si="72"/>
        <v>1192520930622</v>
      </c>
      <c r="B528">
        <f>IF(TXT!F528="","",TXT!F528)</f>
        <v>6300</v>
      </c>
      <c r="C528">
        <f>IF(TXT!E528="","",TXT!E528)</f>
        <v>6130</v>
      </c>
      <c r="D528" s="2">
        <f>IF(TXT!B528="","",TXT!B528)</f>
        <v>119252093062</v>
      </c>
      <c r="E528" t="str">
        <f>IF(B528="","",VLOOKUP(D528,AUXILIAR!$A$3:$C$1181,3,FALSE))</f>
        <v>ELAINE MARIA SEEWALD</v>
      </c>
      <c r="F528">
        <f>IF(A528="","",IF(Q528=1,VLOOKUP(A528,TXT!$A$2:$Q$3001,12,FALSE),0))</f>
        <v>0</v>
      </c>
      <c r="G528">
        <f>IF(A528="","",IF(Q528=1,VLOOKUP(A528,TXT!$A$2:$Q$3001,13,FALSE),0))</f>
        <v>0</v>
      </c>
      <c r="H528">
        <f t="shared" si="73"/>
        <v>0</v>
      </c>
      <c r="I528">
        <f t="shared" si="74"/>
        <v>0</v>
      </c>
      <c r="J528">
        <f>IF(A528="","",IF(Q528=2,VLOOKUP(A528,TXT!$A$2:$Q$3001,12,FALSE),0))</f>
        <v>14.03</v>
      </c>
      <c r="K528">
        <f>IF(A528="","",IF(Q528=2,VLOOKUP(A528,TXT!$A$2:$Q$3001,13,FALSE),0))</f>
        <v>0</v>
      </c>
      <c r="L528">
        <f t="shared" si="75"/>
        <v>0</v>
      </c>
      <c r="M528">
        <f t="shared" si="76"/>
        <v>0</v>
      </c>
      <c r="N528">
        <f t="shared" si="77"/>
        <v>0</v>
      </c>
      <c r="O528" s="1" t="str">
        <f t="shared" si="78"/>
        <v>20250630</v>
      </c>
      <c r="P528" t="str">
        <f t="shared" si="79"/>
        <v>PREMIO</v>
      </c>
      <c r="Q528">
        <f>IF(TXT!E528="","",TXT!G528)</f>
        <v>2</v>
      </c>
    </row>
    <row r="529" spans="1:17" x14ac:dyDescent="0.25">
      <c r="A529" s="2">
        <f t="shared" si="72"/>
        <v>1194220080281</v>
      </c>
      <c r="B529">
        <f>IF(TXT!F529="","",TXT!F529)</f>
        <v>6300</v>
      </c>
      <c r="C529">
        <f>IF(TXT!E529="","",TXT!E529)</f>
        <v>6142</v>
      </c>
      <c r="D529" s="2">
        <f>IF(TXT!B529="","",TXT!B529)</f>
        <v>119422008028</v>
      </c>
      <c r="E529" t="str">
        <f>IF(B529="","",VLOOKUP(D529,AUXILIAR!$A$3:$C$1181,3,FALSE))</f>
        <v>JOSE ADRIANO CHIQUETELI</v>
      </c>
      <c r="F529">
        <f>IF(A529="","",IF(Q529=1,VLOOKUP(A529,TXT!$A$2:$Q$3001,12,FALSE),0))</f>
        <v>79.55</v>
      </c>
      <c r="G529">
        <f>IF(A529="","",IF(Q529=1,VLOOKUP(A529,TXT!$A$2:$Q$3001,13,FALSE),0))</f>
        <v>0</v>
      </c>
      <c r="H529">
        <f t="shared" si="73"/>
        <v>0</v>
      </c>
      <c r="I529">
        <f t="shared" si="74"/>
        <v>0</v>
      </c>
      <c r="J529">
        <f>IF(A529="","",IF(Q529=2,VLOOKUP(A529,TXT!$A$2:$Q$3001,12,FALSE),0))</f>
        <v>0</v>
      </c>
      <c r="K529">
        <f>IF(A529="","",IF(Q529=2,VLOOKUP(A529,TXT!$A$2:$Q$3001,13,FALSE),0))</f>
        <v>0</v>
      </c>
      <c r="L529">
        <f t="shared" si="75"/>
        <v>0</v>
      </c>
      <c r="M529">
        <f t="shared" si="76"/>
        <v>0</v>
      </c>
      <c r="N529">
        <f t="shared" si="77"/>
        <v>0</v>
      </c>
      <c r="O529" s="1" t="str">
        <f t="shared" si="78"/>
        <v>20250630</v>
      </c>
      <c r="P529" t="str">
        <f t="shared" si="79"/>
        <v>PREMIO</v>
      </c>
      <c r="Q529">
        <f>IF(TXT!E529="","",TXT!G529)</f>
        <v>1</v>
      </c>
    </row>
    <row r="530" spans="1:17" x14ac:dyDescent="0.25">
      <c r="A530" s="2">
        <f t="shared" si="72"/>
        <v>1194220080282</v>
      </c>
      <c r="B530">
        <f>IF(TXT!F530="","",TXT!F530)</f>
        <v>6300</v>
      </c>
      <c r="C530">
        <f>IF(TXT!E530="","",TXT!E530)</f>
        <v>6142</v>
      </c>
      <c r="D530" s="2">
        <f>IF(TXT!B530="","",TXT!B530)</f>
        <v>119422008028</v>
      </c>
      <c r="E530" t="str">
        <f>IF(B530="","",VLOOKUP(D530,AUXILIAR!$A$3:$C$1181,3,FALSE))</f>
        <v>JOSE ADRIANO CHIQUETELI</v>
      </c>
      <c r="F530">
        <f>IF(A530="","",IF(Q530=1,VLOOKUP(A530,TXT!$A$2:$Q$3001,12,FALSE),0))</f>
        <v>0</v>
      </c>
      <c r="G530">
        <f>IF(A530="","",IF(Q530=1,VLOOKUP(A530,TXT!$A$2:$Q$3001,13,FALSE),0))</f>
        <v>0</v>
      </c>
      <c r="H530">
        <f t="shared" si="73"/>
        <v>0</v>
      </c>
      <c r="I530">
        <f t="shared" si="74"/>
        <v>0</v>
      </c>
      <c r="J530">
        <f>IF(A530="","",IF(Q530=2,VLOOKUP(A530,TXT!$A$2:$Q$3001,12,FALSE),0))</f>
        <v>22.19</v>
      </c>
      <c r="K530">
        <f>IF(A530="","",IF(Q530=2,VLOOKUP(A530,TXT!$A$2:$Q$3001,13,FALSE),0))</f>
        <v>0</v>
      </c>
      <c r="L530">
        <f t="shared" si="75"/>
        <v>0</v>
      </c>
      <c r="M530">
        <f t="shared" si="76"/>
        <v>0</v>
      </c>
      <c r="N530">
        <f t="shared" si="77"/>
        <v>0</v>
      </c>
      <c r="O530" s="1" t="str">
        <f t="shared" si="78"/>
        <v>20250630</v>
      </c>
      <c r="P530" t="str">
        <f t="shared" si="79"/>
        <v>PREMIO</v>
      </c>
      <c r="Q530">
        <f>IF(TXT!E530="","",TXT!G530)</f>
        <v>2</v>
      </c>
    </row>
    <row r="531" spans="1:17" x14ac:dyDescent="0.25">
      <c r="A531" s="2">
        <f t="shared" si="72"/>
        <v>1196200000261</v>
      </c>
      <c r="B531">
        <f>IF(TXT!F531="","",TXT!F531)</f>
        <v>6300</v>
      </c>
      <c r="C531">
        <f>IF(TXT!E531="","",TXT!E531)</f>
        <v>6130</v>
      </c>
      <c r="D531" s="2">
        <f>IF(TXT!B531="","",TXT!B531)</f>
        <v>119620000026</v>
      </c>
      <c r="E531" t="str">
        <f>IF(B531="","",VLOOKUP(D531,AUXILIAR!$A$3:$C$1181,3,FALSE))</f>
        <v>EVANY DE FATIMA RIGAMONTE DETTMANN T</v>
      </c>
      <c r="F531">
        <f>IF(A531="","",IF(Q531=1,VLOOKUP(A531,TXT!$A$2:$Q$3001,12,FALSE),0))</f>
        <v>8.9499999999999993</v>
      </c>
      <c r="G531">
        <f>IF(A531="","",IF(Q531=1,VLOOKUP(A531,TXT!$A$2:$Q$3001,13,FALSE),0))</f>
        <v>0</v>
      </c>
      <c r="H531">
        <f t="shared" si="73"/>
        <v>0</v>
      </c>
      <c r="I531">
        <f t="shared" si="74"/>
        <v>0</v>
      </c>
      <c r="J531">
        <f>IF(A531="","",IF(Q531=2,VLOOKUP(A531,TXT!$A$2:$Q$3001,12,FALSE),0))</f>
        <v>0</v>
      </c>
      <c r="K531">
        <f>IF(A531="","",IF(Q531=2,VLOOKUP(A531,TXT!$A$2:$Q$3001,13,FALSE),0))</f>
        <v>0</v>
      </c>
      <c r="L531">
        <f t="shared" si="75"/>
        <v>0</v>
      </c>
      <c r="M531">
        <f t="shared" si="76"/>
        <v>0</v>
      </c>
      <c r="N531">
        <f t="shared" si="77"/>
        <v>0</v>
      </c>
      <c r="O531" s="1" t="str">
        <f t="shared" si="78"/>
        <v>20250630</v>
      </c>
      <c r="P531" t="str">
        <f t="shared" si="79"/>
        <v>PREMIO</v>
      </c>
      <c r="Q531">
        <f>IF(TXT!E531="","",TXT!G531)</f>
        <v>1</v>
      </c>
    </row>
    <row r="532" spans="1:17" x14ac:dyDescent="0.25">
      <c r="A532" s="2">
        <f t="shared" si="72"/>
        <v>1196200000262</v>
      </c>
      <c r="B532">
        <f>IF(TXT!F532="","",TXT!F532)</f>
        <v>6300</v>
      </c>
      <c r="C532">
        <f>IF(TXT!E532="","",TXT!E532)</f>
        <v>6130</v>
      </c>
      <c r="D532" s="2">
        <f>IF(TXT!B532="","",TXT!B532)</f>
        <v>119620000026</v>
      </c>
      <c r="E532" t="str">
        <f>IF(B532="","",VLOOKUP(D532,AUXILIAR!$A$3:$C$1181,3,FALSE))</f>
        <v>EVANY DE FATIMA RIGAMONTE DETTMANN T</v>
      </c>
      <c r="F532">
        <f>IF(A532="","",IF(Q532=1,VLOOKUP(A532,TXT!$A$2:$Q$3001,12,FALSE),0))</f>
        <v>0</v>
      </c>
      <c r="G532">
        <f>IF(A532="","",IF(Q532=1,VLOOKUP(A532,TXT!$A$2:$Q$3001,13,FALSE),0))</f>
        <v>0</v>
      </c>
      <c r="H532">
        <f t="shared" si="73"/>
        <v>0</v>
      </c>
      <c r="I532">
        <f t="shared" si="74"/>
        <v>0</v>
      </c>
      <c r="J532">
        <f>IF(A532="","",IF(Q532=2,VLOOKUP(A532,TXT!$A$2:$Q$3001,12,FALSE),0))</f>
        <v>30.52</v>
      </c>
      <c r="K532">
        <f>IF(A532="","",IF(Q532=2,VLOOKUP(A532,TXT!$A$2:$Q$3001,13,FALSE),0))</f>
        <v>0</v>
      </c>
      <c r="L532">
        <f t="shared" si="75"/>
        <v>0</v>
      </c>
      <c r="M532">
        <f t="shared" si="76"/>
        <v>0</v>
      </c>
      <c r="N532">
        <f t="shared" si="77"/>
        <v>0</v>
      </c>
      <c r="O532" s="1" t="str">
        <f t="shared" si="78"/>
        <v>20250630</v>
      </c>
      <c r="P532" t="str">
        <f t="shared" si="79"/>
        <v>PREMIO</v>
      </c>
      <c r="Q532">
        <f>IF(TXT!E532="","",TXT!G532)</f>
        <v>2</v>
      </c>
    </row>
    <row r="533" spans="1:17" x14ac:dyDescent="0.25">
      <c r="A533" s="2">
        <f t="shared" si="72"/>
        <v>1200060670371</v>
      </c>
      <c r="B533">
        <f>IF(TXT!F533="","",TXT!F533)</f>
        <v>6300</v>
      </c>
      <c r="C533">
        <f>IF(TXT!E533="","",TXT!E533)</f>
        <v>6142</v>
      </c>
      <c r="D533" s="2">
        <f>IF(TXT!B533="","",TXT!B533)</f>
        <v>120006067037</v>
      </c>
      <c r="E533" t="str">
        <f>IF(B533="","",VLOOKUP(D533,AUXILIAR!$A$3:$C$1181,3,FALSE))</f>
        <v>RENATA LETICIA RODRIGUES</v>
      </c>
      <c r="F533">
        <f>IF(A533="","",IF(Q533=1,VLOOKUP(A533,TXT!$A$2:$Q$3001,12,FALSE),0))</f>
        <v>34.18</v>
      </c>
      <c r="G533">
        <f>IF(A533="","",IF(Q533=1,VLOOKUP(A533,TXT!$A$2:$Q$3001,13,FALSE),0))</f>
        <v>0</v>
      </c>
      <c r="H533">
        <f t="shared" si="73"/>
        <v>0</v>
      </c>
      <c r="I533">
        <f t="shared" si="74"/>
        <v>0</v>
      </c>
      <c r="J533">
        <f>IF(A533="","",IF(Q533=2,VLOOKUP(A533,TXT!$A$2:$Q$3001,12,FALSE),0))</f>
        <v>0</v>
      </c>
      <c r="K533">
        <f>IF(A533="","",IF(Q533=2,VLOOKUP(A533,TXT!$A$2:$Q$3001,13,FALSE),0))</f>
        <v>0</v>
      </c>
      <c r="L533">
        <f t="shared" si="75"/>
        <v>0</v>
      </c>
      <c r="M533">
        <f t="shared" si="76"/>
        <v>0</v>
      </c>
      <c r="N533">
        <f t="shared" si="77"/>
        <v>0</v>
      </c>
      <c r="O533" s="1" t="str">
        <f t="shared" si="78"/>
        <v>20250630</v>
      </c>
      <c r="P533" t="str">
        <f t="shared" si="79"/>
        <v>PREMIO</v>
      </c>
      <c r="Q533">
        <f>IF(TXT!E533="","",TXT!G533)</f>
        <v>1</v>
      </c>
    </row>
    <row r="534" spans="1:17" x14ac:dyDescent="0.25">
      <c r="A534" s="2">
        <f t="shared" si="72"/>
        <v>1200060670372</v>
      </c>
      <c r="B534">
        <f>IF(TXT!F534="","",TXT!F534)</f>
        <v>6300</v>
      </c>
      <c r="C534">
        <f>IF(TXT!E534="","",TXT!E534)</f>
        <v>6142</v>
      </c>
      <c r="D534" s="2">
        <f>IF(TXT!B534="","",TXT!B534)</f>
        <v>120006067037</v>
      </c>
      <c r="E534" t="str">
        <f>IF(B534="","",VLOOKUP(D534,AUXILIAR!$A$3:$C$1181,3,FALSE))</f>
        <v>RENATA LETICIA RODRIGUES</v>
      </c>
      <c r="F534">
        <f>IF(A534="","",IF(Q534=1,VLOOKUP(A534,TXT!$A$2:$Q$3001,12,FALSE),0))</f>
        <v>0</v>
      </c>
      <c r="G534">
        <f>IF(A534="","",IF(Q534=1,VLOOKUP(A534,TXT!$A$2:$Q$3001,13,FALSE),0))</f>
        <v>0</v>
      </c>
      <c r="H534">
        <f t="shared" si="73"/>
        <v>0</v>
      </c>
      <c r="I534">
        <f t="shared" si="74"/>
        <v>0</v>
      </c>
      <c r="J534">
        <f>IF(A534="","",IF(Q534=2,VLOOKUP(A534,TXT!$A$2:$Q$3001,12,FALSE),0))</f>
        <v>34.68</v>
      </c>
      <c r="K534">
        <f>IF(A534="","",IF(Q534=2,VLOOKUP(A534,TXT!$A$2:$Q$3001,13,FALSE),0))</f>
        <v>0</v>
      </c>
      <c r="L534">
        <f t="shared" si="75"/>
        <v>0</v>
      </c>
      <c r="M534">
        <f t="shared" si="76"/>
        <v>0</v>
      </c>
      <c r="N534">
        <f t="shared" si="77"/>
        <v>0</v>
      </c>
      <c r="O534" s="1" t="str">
        <f t="shared" si="78"/>
        <v>20250630</v>
      </c>
      <c r="P534" t="str">
        <f t="shared" si="79"/>
        <v>PREMIO</v>
      </c>
      <c r="Q534">
        <f>IF(TXT!E534="","",TXT!G534)</f>
        <v>2</v>
      </c>
    </row>
    <row r="535" spans="1:17" x14ac:dyDescent="0.25">
      <c r="A535" s="2">
        <f t="shared" si="72"/>
        <v>1200400003491</v>
      </c>
      <c r="B535">
        <f>IF(TXT!F535="","",TXT!F535)</f>
        <v>6300</v>
      </c>
      <c r="C535">
        <f>IF(TXT!E535="","",TXT!E535)</f>
        <v>6130</v>
      </c>
      <c r="D535" s="2">
        <f>IF(TXT!B535="","",TXT!B535)</f>
        <v>120040000349</v>
      </c>
      <c r="E535" t="str">
        <f>IF(B535="","",VLOOKUP(D535,AUXILIAR!$A$3:$C$1181,3,FALSE))</f>
        <v>PAULO HENRIQUE MARTINS CUNHA</v>
      </c>
      <c r="F535">
        <f>IF(A535="","",IF(Q535=1,VLOOKUP(A535,TXT!$A$2:$Q$3001,12,FALSE),0))</f>
        <v>84.75</v>
      </c>
      <c r="G535">
        <f>IF(A535="","",IF(Q535=1,VLOOKUP(A535,TXT!$A$2:$Q$3001,13,FALSE),0))</f>
        <v>0</v>
      </c>
      <c r="H535">
        <f t="shared" si="73"/>
        <v>0</v>
      </c>
      <c r="I535">
        <f t="shared" si="74"/>
        <v>0</v>
      </c>
      <c r="J535">
        <f>IF(A535="","",IF(Q535=2,VLOOKUP(A535,TXT!$A$2:$Q$3001,12,FALSE),0))</f>
        <v>0</v>
      </c>
      <c r="K535">
        <f>IF(A535="","",IF(Q535=2,VLOOKUP(A535,TXT!$A$2:$Q$3001,13,FALSE),0))</f>
        <v>0</v>
      </c>
      <c r="L535">
        <f t="shared" si="75"/>
        <v>0</v>
      </c>
      <c r="M535">
        <f t="shared" si="76"/>
        <v>0</v>
      </c>
      <c r="N535">
        <f t="shared" si="77"/>
        <v>0</v>
      </c>
      <c r="O535" s="1" t="str">
        <f t="shared" si="78"/>
        <v>20250630</v>
      </c>
      <c r="P535" t="str">
        <f t="shared" si="79"/>
        <v>PREMIO</v>
      </c>
      <c r="Q535">
        <f>IF(TXT!E535="","",TXT!G535)</f>
        <v>1</v>
      </c>
    </row>
    <row r="536" spans="1:17" x14ac:dyDescent="0.25">
      <c r="A536" s="2">
        <f t="shared" si="72"/>
        <v>1200400003492</v>
      </c>
      <c r="B536">
        <f>IF(TXT!F536="","",TXT!F536)</f>
        <v>6300</v>
      </c>
      <c r="C536">
        <f>IF(TXT!E536="","",TXT!E536)</f>
        <v>6130</v>
      </c>
      <c r="D536" s="2">
        <f>IF(TXT!B536="","",TXT!B536)</f>
        <v>120040000349</v>
      </c>
      <c r="E536" t="str">
        <f>IF(B536="","",VLOOKUP(D536,AUXILIAR!$A$3:$C$1181,3,FALSE))</f>
        <v>PAULO HENRIQUE MARTINS CUNHA</v>
      </c>
      <c r="F536">
        <f>IF(A536="","",IF(Q536=1,VLOOKUP(A536,TXT!$A$2:$Q$3001,12,FALSE),0))</f>
        <v>0</v>
      </c>
      <c r="G536">
        <f>IF(A536="","",IF(Q536=1,VLOOKUP(A536,TXT!$A$2:$Q$3001,13,FALSE),0))</f>
        <v>0</v>
      </c>
      <c r="H536">
        <f t="shared" si="73"/>
        <v>0</v>
      </c>
      <c r="I536">
        <f t="shared" si="74"/>
        <v>0</v>
      </c>
      <c r="J536">
        <f>IF(A536="","",IF(Q536=2,VLOOKUP(A536,TXT!$A$2:$Q$3001,12,FALSE),0))</f>
        <v>15.22</v>
      </c>
      <c r="K536">
        <f>IF(A536="","",IF(Q536=2,VLOOKUP(A536,TXT!$A$2:$Q$3001,13,FALSE),0))</f>
        <v>0</v>
      </c>
      <c r="L536">
        <f t="shared" si="75"/>
        <v>0</v>
      </c>
      <c r="M536">
        <f t="shared" si="76"/>
        <v>0</v>
      </c>
      <c r="N536">
        <f t="shared" si="77"/>
        <v>0</v>
      </c>
      <c r="O536" s="1" t="str">
        <f t="shared" si="78"/>
        <v>20250630</v>
      </c>
      <c r="P536" t="str">
        <f t="shared" si="79"/>
        <v>PREMIO</v>
      </c>
      <c r="Q536">
        <f>IF(TXT!E536="","",TXT!G536)</f>
        <v>2</v>
      </c>
    </row>
    <row r="537" spans="1:17" x14ac:dyDescent="0.25">
      <c r="A537" s="2">
        <f t="shared" si="72"/>
        <v>1201020080201</v>
      </c>
      <c r="B537">
        <f>IF(TXT!F537="","",TXT!F537)</f>
        <v>6300</v>
      </c>
      <c r="C537">
        <f>IF(TXT!E537="","",TXT!E537)</f>
        <v>6130</v>
      </c>
      <c r="D537" s="2">
        <f>IF(TXT!B537="","",TXT!B537)</f>
        <v>120102008020</v>
      </c>
      <c r="E537" t="str">
        <f>IF(B537="","",VLOOKUP(D537,AUXILIAR!$A$3:$C$1181,3,FALSE))</f>
        <v>ALEXANDRO BARBOSA</v>
      </c>
      <c r="F537">
        <f>IF(A537="","",IF(Q537=1,VLOOKUP(A537,TXT!$A$2:$Q$3001,12,FALSE),0))</f>
        <v>38.64</v>
      </c>
      <c r="G537">
        <f>IF(A537="","",IF(Q537=1,VLOOKUP(A537,TXT!$A$2:$Q$3001,13,FALSE),0))</f>
        <v>0</v>
      </c>
      <c r="H537">
        <f t="shared" si="73"/>
        <v>0</v>
      </c>
      <c r="I537">
        <f t="shared" si="74"/>
        <v>0</v>
      </c>
      <c r="J537">
        <f>IF(A537="","",IF(Q537=2,VLOOKUP(A537,TXT!$A$2:$Q$3001,12,FALSE),0))</f>
        <v>0</v>
      </c>
      <c r="K537">
        <f>IF(A537="","",IF(Q537=2,VLOOKUP(A537,TXT!$A$2:$Q$3001,13,FALSE),0))</f>
        <v>0</v>
      </c>
      <c r="L537">
        <f t="shared" si="75"/>
        <v>0</v>
      </c>
      <c r="M537">
        <f t="shared" si="76"/>
        <v>0</v>
      </c>
      <c r="N537">
        <f t="shared" si="77"/>
        <v>0</v>
      </c>
      <c r="O537" s="1" t="str">
        <f t="shared" si="78"/>
        <v>20250630</v>
      </c>
      <c r="P537" t="str">
        <f t="shared" si="79"/>
        <v>PREMIO</v>
      </c>
      <c r="Q537">
        <f>IF(TXT!E537="","",TXT!G537)</f>
        <v>1</v>
      </c>
    </row>
    <row r="538" spans="1:17" x14ac:dyDescent="0.25">
      <c r="A538" s="2">
        <f t="shared" si="72"/>
        <v>1201020080202</v>
      </c>
      <c r="B538">
        <f>IF(TXT!F538="","",TXT!F538)</f>
        <v>6300</v>
      </c>
      <c r="C538">
        <f>IF(TXT!E538="","",TXT!E538)</f>
        <v>6130</v>
      </c>
      <c r="D538" s="2">
        <f>IF(TXT!B538="","",TXT!B538)</f>
        <v>120102008020</v>
      </c>
      <c r="E538" t="str">
        <f>IF(B538="","",VLOOKUP(D538,AUXILIAR!$A$3:$C$1181,3,FALSE))</f>
        <v>ALEXANDRO BARBOSA</v>
      </c>
      <c r="F538">
        <f>IF(A538="","",IF(Q538=1,VLOOKUP(A538,TXT!$A$2:$Q$3001,12,FALSE),0))</f>
        <v>0</v>
      </c>
      <c r="G538">
        <f>IF(A538="","",IF(Q538=1,VLOOKUP(A538,TXT!$A$2:$Q$3001,13,FALSE),0))</f>
        <v>0</v>
      </c>
      <c r="H538">
        <f t="shared" si="73"/>
        <v>0</v>
      </c>
      <c r="I538">
        <f t="shared" si="74"/>
        <v>0</v>
      </c>
      <c r="J538">
        <f>IF(A538="","",IF(Q538=2,VLOOKUP(A538,TXT!$A$2:$Q$3001,12,FALSE),0))</f>
        <v>43.58</v>
      </c>
      <c r="K538">
        <f>IF(A538="","",IF(Q538=2,VLOOKUP(A538,TXT!$A$2:$Q$3001,13,FALSE),0))</f>
        <v>0</v>
      </c>
      <c r="L538">
        <f t="shared" si="75"/>
        <v>0</v>
      </c>
      <c r="M538">
        <f t="shared" si="76"/>
        <v>0</v>
      </c>
      <c r="N538">
        <f t="shared" si="77"/>
        <v>0</v>
      </c>
      <c r="O538" s="1" t="str">
        <f t="shared" si="78"/>
        <v>20250630</v>
      </c>
      <c r="P538" t="str">
        <f t="shared" si="79"/>
        <v>PREMIO</v>
      </c>
      <c r="Q538">
        <f>IF(TXT!E538="","",TXT!G538)</f>
        <v>2</v>
      </c>
    </row>
    <row r="539" spans="1:17" x14ac:dyDescent="0.25">
      <c r="A539" s="2">
        <f t="shared" si="72"/>
        <v>1207540814541</v>
      </c>
      <c r="B539">
        <f>IF(TXT!F539="","",TXT!F539)</f>
        <v>6300</v>
      </c>
      <c r="C539">
        <f>IF(TXT!E539="","",TXT!E539)</f>
        <v>6142</v>
      </c>
      <c r="D539" s="2">
        <f>IF(TXT!B539="","",TXT!B539)</f>
        <v>120754081454</v>
      </c>
      <c r="E539" t="str">
        <f>IF(B539="","",VLOOKUP(D539,AUXILIAR!$A$3:$C$1181,3,FALSE))</f>
        <v>EDUARDO DA SILVA LOPES</v>
      </c>
      <c r="F539">
        <f>IF(A539="","",IF(Q539=1,VLOOKUP(A539,TXT!$A$2:$Q$3001,12,FALSE),0))</f>
        <v>241.98</v>
      </c>
      <c r="G539">
        <f>IF(A539="","",IF(Q539=1,VLOOKUP(A539,TXT!$A$2:$Q$3001,13,FALSE),0))</f>
        <v>0</v>
      </c>
      <c r="H539">
        <f t="shared" si="73"/>
        <v>0</v>
      </c>
      <c r="I539">
        <f t="shared" si="74"/>
        <v>0</v>
      </c>
      <c r="J539">
        <f>IF(A539="","",IF(Q539=2,VLOOKUP(A539,TXT!$A$2:$Q$3001,12,FALSE),0))</f>
        <v>0</v>
      </c>
      <c r="K539">
        <f>IF(A539="","",IF(Q539=2,VLOOKUP(A539,TXT!$A$2:$Q$3001,13,FALSE),0))</f>
        <v>0</v>
      </c>
      <c r="L539">
        <f t="shared" si="75"/>
        <v>0</v>
      </c>
      <c r="M539">
        <f t="shared" si="76"/>
        <v>0</v>
      </c>
      <c r="N539">
        <f t="shared" si="77"/>
        <v>0</v>
      </c>
      <c r="O539" s="1" t="str">
        <f t="shared" si="78"/>
        <v>20250630</v>
      </c>
      <c r="P539" t="str">
        <f t="shared" si="79"/>
        <v>PREMIO</v>
      </c>
      <c r="Q539">
        <f>IF(TXT!E539="","",TXT!G539)</f>
        <v>1</v>
      </c>
    </row>
    <row r="540" spans="1:17" x14ac:dyDescent="0.25">
      <c r="A540" s="2">
        <f t="shared" si="72"/>
        <v>1207540814542</v>
      </c>
      <c r="B540">
        <f>IF(TXT!F540="","",TXT!F540)</f>
        <v>6300</v>
      </c>
      <c r="C540">
        <f>IF(TXT!E540="","",TXT!E540)</f>
        <v>6142</v>
      </c>
      <c r="D540" s="2">
        <f>IF(TXT!B540="","",TXT!B540)</f>
        <v>120754081454</v>
      </c>
      <c r="E540" t="str">
        <f>IF(B540="","",VLOOKUP(D540,AUXILIAR!$A$3:$C$1181,3,FALSE))</f>
        <v>EDUARDO DA SILVA LOPES</v>
      </c>
      <c r="F540">
        <f>IF(A540="","",IF(Q540=1,VLOOKUP(A540,TXT!$A$2:$Q$3001,12,FALSE),0))</f>
        <v>0</v>
      </c>
      <c r="G540">
        <f>IF(A540="","",IF(Q540=1,VLOOKUP(A540,TXT!$A$2:$Q$3001,13,FALSE),0))</f>
        <v>0</v>
      </c>
      <c r="H540">
        <f t="shared" si="73"/>
        <v>0</v>
      </c>
      <c r="I540">
        <f t="shared" si="74"/>
        <v>0</v>
      </c>
      <c r="J540">
        <f>IF(A540="","",IF(Q540=2,VLOOKUP(A540,TXT!$A$2:$Q$3001,12,FALSE),0))</f>
        <v>49.92</v>
      </c>
      <c r="K540">
        <f>IF(A540="","",IF(Q540=2,VLOOKUP(A540,TXT!$A$2:$Q$3001,13,FALSE),0))</f>
        <v>0</v>
      </c>
      <c r="L540">
        <f t="shared" si="75"/>
        <v>0</v>
      </c>
      <c r="M540">
        <f t="shared" si="76"/>
        <v>0</v>
      </c>
      <c r="N540">
        <f t="shared" si="77"/>
        <v>0</v>
      </c>
      <c r="O540" s="1" t="str">
        <f t="shared" si="78"/>
        <v>20250630</v>
      </c>
      <c r="P540" t="str">
        <f t="shared" si="79"/>
        <v>PREMIO</v>
      </c>
      <c r="Q540">
        <f>IF(TXT!E540="","",TXT!G540)</f>
        <v>2</v>
      </c>
    </row>
    <row r="541" spans="1:17" x14ac:dyDescent="0.25">
      <c r="A541" s="2">
        <f t="shared" si="72"/>
        <v>1208601003631</v>
      </c>
      <c r="B541">
        <f>IF(TXT!F541="","",TXT!F541)</f>
        <v>6300</v>
      </c>
      <c r="C541">
        <f>IF(TXT!E541="","",TXT!E541)</f>
        <v>6142</v>
      </c>
      <c r="D541" s="2">
        <f>IF(TXT!B541="","",TXT!B541)</f>
        <v>120860100363</v>
      </c>
      <c r="E541" t="str">
        <f>IF(B541="","",VLOOKUP(D541,AUXILIAR!$A$3:$C$1181,3,FALSE))</f>
        <v>HENRIQUE CORREA RODRIGUES</v>
      </c>
      <c r="F541">
        <f>IF(A541="","",IF(Q541=1,VLOOKUP(A541,TXT!$A$2:$Q$3001,12,FALSE),0))</f>
        <v>18.53</v>
      </c>
      <c r="G541">
        <f>IF(A541="","",IF(Q541=1,VLOOKUP(A541,TXT!$A$2:$Q$3001,13,FALSE),0))</f>
        <v>0</v>
      </c>
      <c r="H541">
        <f t="shared" si="73"/>
        <v>0</v>
      </c>
      <c r="I541">
        <f t="shared" si="74"/>
        <v>0</v>
      </c>
      <c r="J541">
        <f>IF(A541="","",IF(Q541=2,VLOOKUP(A541,TXT!$A$2:$Q$3001,12,FALSE),0))</f>
        <v>0</v>
      </c>
      <c r="K541">
        <f>IF(A541="","",IF(Q541=2,VLOOKUP(A541,TXT!$A$2:$Q$3001,13,FALSE),0))</f>
        <v>0</v>
      </c>
      <c r="L541">
        <f t="shared" si="75"/>
        <v>0</v>
      </c>
      <c r="M541">
        <f t="shared" si="76"/>
        <v>0</v>
      </c>
      <c r="N541">
        <f t="shared" si="77"/>
        <v>0</v>
      </c>
      <c r="O541" s="1" t="str">
        <f t="shared" si="78"/>
        <v>20250630</v>
      </c>
      <c r="P541" t="str">
        <f t="shared" si="79"/>
        <v>PREMIO</v>
      </c>
      <c r="Q541">
        <f>IF(TXT!E541="","",TXT!G541)</f>
        <v>1</v>
      </c>
    </row>
    <row r="542" spans="1:17" x14ac:dyDescent="0.25">
      <c r="A542" s="2">
        <f t="shared" si="72"/>
        <v>1208601003632</v>
      </c>
      <c r="B542">
        <f>IF(TXT!F542="","",TXT!F542)</f>
        <v>6300</v>
      </c>
      <c r="C542">
        <f>IF(TXT!E542="","",TXT!E542)</f>
        <v>6142</v>
      </c>
      <c r="D542" s="2">
        <f>IF(TXT!B542="","",TXT!B542)</f>
        <v>120860100363</v>
      </c>
      <c r="E542" t="str">
        <f>IF(B542="","",VLOOKUP(D542,AUXILIAR!$A$3:$C$1181,3,FALSE))</f>
        <v>HENRIQUE CORREA RODRIGUES</v>
      </c>
      <c r="F542">
        <f>IF(A542="","",IF(Q542=1,VLOOKUP(A542,TXT!$A$2:$Q$3001,12,FALSE),0))</f>
        <v>0</v>
      </c>
      <c r="G542">
        <f>IF(A542="","",IF(Q542=1,VLOOKUP(A542,TXT!$A$2:$Q$3001,13,FALSE),0))</f>
        <v>0</v>
      </c>
      <c r="H542">
        <f t="shared" si="73"/>
        <v>0</v>
      </c>
      <c r="I542">
        <f t="shared" si="74"/>
        <v>0</v>
      </c>
      <c r="J542">
        <f>IF(A542="","",IF(Q542=2,VLOOKUP(A542,TXT!$A$2:$Q$3001,12,FALSE),0))</f>
        <v>17.18</v>
      </c>
      <c r="K542">
        <f>IF(A542="","",IF(Q542=2,VLOOKUP(A542,TXT!$A$2:$Q$3001,13,FALSE),0))</f>
        <v>0</v>
      </c>
      <c r="L542">
        <f t="shared" si="75"/>
        <v>0</v>
      </c>
      <c r="M542">
        <f t="shared" si="76"/>
        <v>0</v>
      </c>
      <c r="N542">
        <f t="shared" si="77"/>
        <v>0</v>
      </c>
      <c r="O542" s="1" t="str">
        <f t="shared" si="78"/>
        <v>20250630</v>
      </c>
      <c r="P542" t="str">
        <f t="shared" si="79"/>
        <v>PREMIO</v>
      </c>
      <c r="Q542">
        <f>IF(TXT!E542="","",TXT!G542)</f>
        <v>2</v>
      </c>
    </row>
    <row r="543" spans="1:17" x14ac:dyDescent="0.25">
      <c r="A543" s="2">
        <f t="shared" si="72"/>
        <v>1219100003511</v>
      </c>
      <c r="B543">
        <f>IF(TXT!F543="","",TXT!F543)</f>
        <v>6300</v>
      </c>
      <c r="C543">
        <f>IF(TXT!E543="","",TXT!E543)</f>
        <v>6130</v>
      </c>
      <c r="D543" s="2">
        <f>IF(TXT!B543="","",TXT!B543)</f>
        <v>121910000351</v>
      </c>
      <c r="E543" t="str">
        <f>IF(B543="","",VLOOKUP(D543,AUXILIAR!$A$3:$C$1181,3,FALSE))</f>
        <v>ALAIDE ALVES FERREIRA</v>
      </c>
      <c r="F543">
        <f>IF(A543="","",IF(Q543=1,VLOOKUP(A543,TXT!$A$2:$Q$3001,12,FALSE),0))</f>
        <v>19.45</v>
      </c>
      <c r="G543">
        <f>IF(A543="","",IF(Q543=1,VLOOKUP(A543,TXT!$A$2:$Q$3001,13,FALSE),0))</f>
        <v>0</v>
      </c>
      <c r="H543">
        <f t="shared" si="73"/>
        <v>0</v>
      </c>
      <c r="I543">
        <f t="shared" si="74"/>
        <v>0</v>
      </c>
      <c r="J543">
        <f>IF(A543="","",IF(Q543=2,VLOOKUP(A543,TXT!$A$2:$Q$3001,12,FALSE),0))</f>
        <v>0</v>
      </c>
      <c r="K543">
        <f>IF(A543="","",IF(Q543=2,VLOOKUP(A543,TXT!$A$2:$Q$3001,13,FALSE),0))</f>
        <v>0</v>
      </c>
      <c r="L543">
        <f t="shared" si="75"/>
        <v>0</v>
      </c>
      <c r="M543">
        <f t="shared" si="76"/>
        <v>0</v>
      </c>
      <c r="N543">
        <f t="shared" si="77"/>
        <v>0</v>
      </c>
      <c r="O543" s="1" t="str">
        <f t="shared" si="78"/>
        <v>20250630</v>
      </c>
      <c r="P543" t="str">
        <f t="shared" si="79"/>
        <v>PREMIO</v>
      </c>
      <c r="Q543">
        <f>IF(TXT!E543="","",TXT!G543)</f>
        <v>1</v>
      </c>
    </row>
    <row r="544" spans="1:17" x14ac:dyDescent="0.25">
      <c r="A544" s="2">
        <f t="shared" si="72"/>
        <v>1219100003512</v>
      </c>
      <c r="B544">
        <f>IF(TXT!F544="","",TXT!F544)</f>
        <v>6300</v>
      </c>
      <c r="C544">
        <f>IF(TXT!E544="","",TXT!E544)</f>
        <v>6130</v>
      </c>
      <c r="D544" s="2">
        <f>IF(TXT!B544="","",TXT!B544)</f>
        <v>121910000351</v>
      </c>
      <c r="E544" t="str">
        <f>IF(B544="","",VLOOKUP(D544,AUXILIAR!$A$3:$C$1181,3,FALSE))</f>
        <v>ALAIDE ALVES FERREIRA</v>
      </c>
      <c r="F544">
        <f>IF(A544="","",IF(Q544=1,VLOOKUP(A544,TXT!$A$2:$Q$3001,12,FALSE),0))</f>
        <v>0</v>
      </c>
      <c r="G544">
        <f>IF(A544="","",IF(Q544=1,VLOOKUP(A544,TXT!$A$2:$Q$3001,13,FALSE),0))</f>
        <v>0</v>
      </c>
      <c r="H544">
        <f t="shared" si="73"/>
        <v>0</v>
      </c>
      <c r="I544">
        <f t="shared" si="74"/>
        <v>0</v>
      </c>
      <c r="J544">
        <f>IF(A544="","",IF(Q544=2,VLOOKUP(A544,TXT!$A$2:$Q$3001,12,FALSE),0))</f>
        <v>14.75</v>
      </c>
      <c r="K544">
        <f>IF(A544="","",IF(Q544=2,VLOOKUP(A544,TXT!$A$2:$Q$3001,13,FALSE),0))</f>
        <v>0</v>
      </c>
      <c r="L544">
        <f t="shared" si="75"/>
        <v>0</v>
      </c>
      <c r="M544">
        <f t="shared" si="76"/>
        <v>0</v>
      </c>
      <c r="N544">
        <f t="shared" si="77"/>
        <v>0</v>
      </c>
      <c r="O544" s="1" t="str">
        <f t="shared" si="78"/>
        <v>20250630</v>
      </c>
      <c r="P544" t="str">
        <f t="shared" si="79"/>
        <v>PREMIO</v>
      </c>
      <c r="Q544">
        <f>IF(TXT!E544="","",TXT!G544)</f>
        <v>2</v>
      </c>
    </row>
    <row r="545" spans="1:17" x14ac:dyDescent="0.25">
      <c r="A545" s="2">
        <f t="shared" si="72"/>
        <v>1219620072161</v>
      </c>
      <c r="B545">
        <f>IF(TXT!F545="","",TXT!F545)</f>
        <v>6300</v>
      </c>
      <c r="C545">
        <f>IF(TXT!E545="","",TXT!E545)</f>
        <v>6142</v>
      </c>
      <c r="D545" s="2">
        <f>IF(TXT!B545="","",TXT!B545)</f>
        <v>121962007216</v>
      </c>
      <c r="E545" t="str">
        <f>IF(B545="","",VLOOKUP(D545,AUXILIAR!$A$3:$C$1181,3,FALSE))</f>
        <v>IZAAC RIBEIRO PAES</v>
      </c>
      <c r="F545">
        <f>IF(A545="","",IF(Q545=1,VLOOKUP(A545,TXT!$A$2:$Q$3001,12,FALSE),0))</f>
        <v>16.16</v>
      </c>
      <c r="G545">
        <f>IF(A545="","",IF(Q545=1,VLOOKUP(A545,TXT!$A$2:$Q$3001,13,FALSE),0))</f>
        <v>0</v>
      </c>
      <c r="H545">
        <f t="shared" si="73"/>
        <v>0</v>
      </c>
      <c r="I545">
        <f t="shared" si="74"/>
        <v>0</v>
      </c>
      <c r="J545">
        <f>IF(A545="","",IF(Q545=2,VLOOKUP(A545,TXT!$A$2:$Q$3001,12,FALSE),0))</f>
        <v>0</v>
      </c>
      <c r="K545">
        <f>IF(A545="","",IF(Q545=2,VLOOKUP(A545,TXT!$A$2:$Q$3001,13,FALSE),0))</f>
        <v>0</v>
      </c>
      <c r="L545">
        <f t="shared" si="75"/>
        <v>0</v>
      </c>
      <c r="M545">
        <f t="shared" si="76"/>
        <v>0</v>
      </c>
      <c r="N545">
        <f t="shared" si="77"/>
        <v>0</v>
      </c>
      <c r="O545" s="1" t="str">
        <f t="shared" si="78"/>
        <v>20250630</v>
      </c>
      <c r="P545" t="str">
        <f t="shared" si="79"/>
        <v>PREMIO</v>
      </c>
      <c r="Q545">
        <f>IF(TXT!E545="","",TXT!G545)</f>
        <v>1</v>
      </c>
    </row>
    <row r="546" spans="1:17" x14ac:dyDescent="0.25">
      <c r="A546" s="2">
        <f t="shared" si="72"/>
        <v>1219620072162</v>
      </c>
      <c r="B546">
        <f>IF(TXT!F546="","",TXT!F546)</f>
        <v>6300</v>
      </c>
      <c r="C546">
        <f>IF(TXT!E546="","",TXT!E546)</f>
        <v>6142</v>
      </c>
      <c r="D546" s="2">
        <f>IF(TXT!B546="","",TXT!B546)</f>
        <v>121962007216</v>
      </c>
      <c r="E546" t="str">
        <f>IF(B546="","",VLOOKUP(D546,AUXILIAR!$A$3:$C$1181,3,FALSE))</f>
        <v>IZAAC RIBEIRO PAES</v>
      </c>
      <c r="F546">
        <f>IF(A546="","",IF(Q546=1,VLOOKUP(A546,TXT!$A$2:$Q$3001,12,FALSE),0))</f>
        <v>0</v>
      </c>
      <c r="G546">
        <f>IF(A546="","",IF(Q546=1,VLOOKUP(A546,TXT!$A$2:$Q$3001,13,FALSE),0))</f>
        <v>0</v>
      </c>
      <c r="H546">
        <f t="shared" si="73"/>
        <v>0</v>
      </c>
      <c r="I546">
        <f t="shared" si="74"/>
        <v>0</v>
      </c>
      <c r="J546">
        <f>IF(A546="","",IF(Q546=2,VLOOKUP(A546,TXT!$A$2:$Q$3001,12,FALSE),0))</f>
        <v>18.72</v>
      </c>
      <c r="K546">
        <f>IF(A546="","",IF(Q546=2,VLOOKUP(A546,TXT!$A$2:$Q$3001,13,FALSE),0))</f>
        <v>0</v>
      </c>
      <c r="L546">
        <f t="shared" si="75"/>
        <v>0</v>
      </c>
      <c r="M546">
        <f t="shared" si="76"/>
        <v>0</v>
      </c>
      <c r="N546">
        <f t="shared" si="77"/>
        <v>0</v>
      </c>
      <c r="O546" s="1" t="str">
        <f t="shared" si="78"/>
        <v>20250630</v>
      </c>
      <c r="P546" t="str">
        <f t="shared" si="79"/>
        <v>PREMIO</v>
      </c>
      <c r="Q546">
        <f>IF(TXT!E546="","",TXT!G546)</f>
        <v>2</v>
      </c>
    </row>
    <row r="547" spans="1:17" x14ac:dyDescent="0.25">
      <c r="A547" s="2">
        <f t="shared" si="72"/>
        <v>1220341920171</v>
      </c>
      <c r="B547">
        <f>IF(TXT!F547="","",TXT!F547)</f>
        <v>6300</v>
      </c>
      <c r="C547">
        <f>IF(TXT!E547="","",TXT!E547)</f>
        <v>6142</v>
      </c>
      <c r="D547" s="2">
        <f>IF(TXT!B547="","",TXT!B547)</f>
        <v>122034192017</v>
      </c>
      <c r="E547" t="str">
        <f>IF(B547="","",VLOOKUP(D547,AUXILIAR!$A$3:$C$1181,3,FALSE))</f>
        <v>VIVIAN DINARDI</v>
      </c>
      <c r="F547">
        <f>IF(A547="","",IF(Q547=1,VLOOKUP(A547,TXT!$A$2:$Q$3001,12,FALSE),0))</f>
        <v>25.15</v>
      </c>
      <c r="G547">
        <f>IF(A547="","",IF(Q547=1,VLOOKUP(A547,TXT!$A$2:$Q$3001,13,FALSE),0))</f>
        <v>0</v>
      </c>
      <c r="H547">
        <f t="shared" si="73"/>
        <v>0</v>
      </c>
      <c r="I547">
        <f t="shared" si="74"/>
        <v>0</v>
      </c>
      <c r="J547">
        <f>IF(A547="","",IF(Q547=2,VLOOKUP(A547,TXT!$A$2:$Q$3001,12,FALSE),0))</f>
        <v>0</v>
      </c>
      <c r="K547">
        <f>IF(A547="","",IF(Q547=2,VLOOKUP(A547,TXT!$A$2:$Q$3001,13,FALSE),0))</f>
        <v>0</v>
      </c>
      <c r="L547">
        <f t="shared" si="75"/>
        <v>0</v>
      </c>
      <c r="M547">
        <f t="shared" si="76"/>
        <v>0</v>
      </c>
      <c r="N547">
        <f t="shared" si="77"/>
        <v>0</v>
      </c>
      <c r="O547" s="1" t="str">
        <f t="shared" si="78"/>
        <v>20250630</v>
      </c>
      <c r="P547" t="str">
        <f t="shared" si="79"/>
        <v>PREMIO</v>
      </c>
      <c r="Q547">
        <f>IF(TXT!E547="","",TXT!G547)</f>
        <v>1</v>
      </c>
    </row>
    <row r="548" spans="1:17" x14ac:dyDescent="0.25">
      <c r="A548" s="2">
        <f t="shared" si="72"/>
        <v>1220341920172</v>
      </c>
      <c r="B548">
        <f>IF(TXT!F548="","",TXT!F548)</f>
        <v>6300</v>
      </c>
      <c r="C548">
        <f>IF(TXT!E548="","",TXT!E548)</f>
        <v>6142</v>
      </c>
      <c r="D548" s="2">
        <f>IF(TXT!B548="","",TXT!B548)</f>
        <v>122034192017</v>
      </c>
      <c r="E548" t="str">
        <f>IF(B548="","",VLOOKUP(D548,AUXILIAR!$A$3:$C$1181,3,FALSE))</f>
        <v>VIVIAN DINARDI</v>
      </c>
      <c r="F548">
        <f>IF(A548="","",IF(Q548=1,VLOOKUP(A548,TXT!$A$2:$Q$3001,12,FALSE),0))</f>
        <v>0</v>
      </c>
      <c r="G548">
        <f>IF(A548="","",IF(Q548=1,VLOOKUP(A548,TXT!$A$2:$Q$3001,13,FALSE),0))</f>
        <v>0</v>
      </c>
      <c r="H548">
        <f t="shared" si="73"/>
        <v>0</v>
      </c>
      <c r="I548">
        <f t="shared" si="74"/>
        <v>0</v>
      </c>
      <c r="J548">
        <f>IF(A548="","",IF(Q548=2,VLOOKUP(A548,TXT!$A$2:$Q$3001,12,FALSE),0))</f>
        <v>64.739999999999995</v>
      </c>
      <c r="K548">
        <f>IF(A548="","",IF(Q548=2,VLOOKUP(A548,TXT!$A$2:$Q$3001,13,FALSE),0))</f>
        <v>0</v>
      </c>
      <c r="L548">
        <f t="shared" si="75"/>
        <v>0</v>
      </c>
      <c r="M548">
        <f t="shared" si="76"/>
        <v>0</v>
      </c>
      <c r="N548">
        <f t="shared" si="77"/>
        <v>0</v>
      </c>
      <c r="O548" s="1" t="str">
        <f t="shared" si="78"/>
        <v>20250630</v>
      </c>
      <c r="P548" t="str">
        <f t="shared" si="79"/>
        <v>PREMIO</v>
      </c>
      <c r="Q548">
        <f>IF(TXT!E548="","",TXT!G548)</f>
        <v>2</v>
      </c>
    </row>
    <row r="549" spans="1:17" x14ac:dyDescent="0.25">
      <c r="A549" s="2">
        <f t="shared" si="72"/>
        <v>1220560539481</v>
      </c>
      <c r="B549">
        <f>IF(TXT!F549="","",TXT!F549)</f>
        <v>6300</v>
      </c>
      <c r="C549">
        <f>IF(TXT!E549="","",TXT!E549)</f>
        <v>6130</v>
      </c>
      <c r="D549" s="2">
        <f>IF(TXT!B549="","",TXT!B549)</f>
        <v>122056053948</v>
      </c>
      <c r="E549" t="str">
        <f>IF(B549="","",VLOOKUP(D549,AUXILIAR!$A$3:$C$1181,3,FALSE))</f>
        <v>EVANDRO HENRIQUE GUIDINI</v>
      </c>
      <c r="F549">
        <f>IF(A549="","",IF(Q549=1,VLOOKUP(A549,TXT!$A$2:$Q$3001,12,FALSE),0))</f>
        <v>30.32</v>
      </c>
      <c r="G549">
        <f>IF(A549="","",IF(Q549=1,VLOOKUP(A549,TXT!$A$2:$Q$3001,13,FALSE),0))</f>
        <v>0</v>
      </c>
      <c r="H549">
        <f t="shared" si="73"/>
        <v>0</v>
      </c>
      <c r="I549">
        <f t="shared" si="74"/>
        <v>0</v>
      </c>
      <c r="J549">
        <f>IF(A549="","",IF(Q549=2,VLOOKUP(A549,TXT!$A$2:$Q$3001,12,FALSE),0))</f>
        <v>0</v>
      </c>
      <c r="K549">
        <f>IF(A549="","",IF(Q549=2,VLOOKUP(A549,TXT!$A$2:$Q$3001,13,FALSE),0))</f>
        <v>0</v>
      </c>
      <c r="L549">
        <f t="shared" si="75"/>
        <v>0</v>
      </c>
      <c r="M549">
        <f t="shared" si="76"/>
        <v>0</v>
      </c>
      <c r="N549">
        <f t="shared" si="77"/>
        <v>0</v>
      </c>
      <c r="O549" s="1" t="str">
        <f t="shared" si="78"/>
        <v>20250630</v>
      </c>
      <c r="P549" t="str">
        <f t="shared" si="79"/>
        <v>PREMIO</v>
      </c>
      <c r="Q549">
        <f>IF(TXT!E549="","",TXT!G549)</f>
        <v>1</v>
      </c>
    </row>
    <row r="550" spans="1:17" x14ac:dyDescent="0.25">
      <c r="A550" s="2">
        <f t="shared" si="72"/>
        <v>1220560539482</v>
      </c>
      <c r="B550">
        <f>IF(TXT!F550="","",TXT!F550)</f>
        <v>6300</v>
      </c>
      <c r="C550">
        <f>IF(TXT!E550="","",TXT!E550)</f>
        <v>6130</v>
      </c>
      <c r="D550" s="2">
        <f>IF(TXT!B550="","",TXT!B550)</f>
        <v>122056053948</v>
      </c>
      <c r="E550" t="str">
        <f>IF(B550="","",VLOOKUP(D550,AUXILIAR!$A$3:$C$1181,3,FALSE))</f>
        <v>EVANDRO HENRIQUE GUIDINI</v>
      </c>
      <c r="F550">
        <f>IF(A550="","",IF(Q550=1,VLOOKUP(A550,TXT!$A$2:$Q$3001,12,FALSE),0))</f>
        <v>0</v>
      </c>
      <c r="G550">
        <f>IF(A550="","",IF(Q550=1,VLOOKUP(A550,TXT!$A$2:$Q$3001,13,FALSE),0))</f>
        <v>0</v>
      </c>
      <c r="H550">
        <f t="shared" si="73"/>
        <v>0</v>
      </c>
      <c r="I550">
        <f t="shared" si="74"/>
        <v>0</v>
      </c>
      <c r="J550">
        <f>IF(A550="","",IF(Q550=2,VLOOKUP(A550,TXT!$A$2:$Q$3001,12,FALSE),0))</f>
        <v>17.07</v>
      </c>
      <c r="K550">
        <f>IF(A550="","",IF(Q550=2,VLOOKUP(A550,TXT!$A$2:$Q$3001,13,FALSE),0))</f>
        <v>0</v>
      </c>
      <c r="L550">
        <f t="shared" si="75"/>
        <v>0</v>
      </c>
      <c r="M550">
        <f t="shared" si="76"/>
        <v>0</v>
      </c>
      <c r="N550">
        <f t="shared" si="77"/>
        <v>0</v>
      </c>
      <c r="O550" s="1" t="str">
        <f t="shared" si="78"/>
        <v>20250630</v>
      </c>
      <c r="P550" t="str">
        <f t="shared" si="79"/>
        <v>PREMIO</v>
      </c>
      <c r="Q550">
        <f>IF(TXT!E550="","",TXT!G550)</f>
        <v>2</v>
      </c>
    </row>
    <row r="551" spans="1:17" x14ac:dyDescent="0.25">
      <c r="A551" s="2">
        <f t="shared" si="72"/>
        <v>1222100000981</v>
      </c>
      <c r="B551">
        <f>IF(TXT!F551="","",TXT!F551)</f>
        <v>6300</v>
      </c>
      <c r="C551">
        <f>IF(TXT!E551="","",TXT!E551)</f>
        <v>6130</v>
      </c>
      <c r="D551" s="2">
        <f>IF(TXT!B551="","",TXT!B551)</f>
        <v>122210000098</v>
      </c>
      <c r="E551" t="str">
        <f>IF(B551="","",VLOOKUP(D551,AUXILIAR!$A$3:$C$1181,3,FALSE))</f>
        <v>PAULO HENRIQUE LUCENA D ALMEIDA RIJO</v>
      </c>
      <c r="F551">
        <f>IF(A551="","",IF(Q551=1,VLOOKUP(A551,TXT!$A$2:$Q$3001,12,FALSE),0))</f>
        <v>5.94</v>
      </c>
      <c r="G551">
        <f>IF(A551="","",IF(Q551=1,VLOOKUP(A551,TXT!$A$2:$Q$3001,13,FALSE),0))</f>
        <v>0</v>
      </c>
      <c r="H551">
        <f t="shared" si="73"/>
        <v>0</v>
      </c>
      <c r="I551">
        <f t="shared" si="74"/>
        <v>0</v>
      </c>
      <c r="J551">
        <f>IF(A551="","",IF(Q551=2,VLOOKUP(A551,TXT!$A$2:$Q$3001,12,FALSE),0))</f>
        <v>0</v>
      </c>
      <c r="K551">
        <f>IF(A551="","",IF(Q551=2,VLOOKUP(A551,TXT!$A$2:$Q$3001,13,FALSE),0))</f>
        <v>0</v>
      </c>
      <c r="L551">
        <f t="shared" si="75"/>
        <v>0</v>
      </c>
      <c r="M551">
        <f t="shared" si="76"/>
        <v>0</v>
      </c>
      <c r="N551">
        <f t="shared" si="77"/>
        <v>0</v>
      </c>
      <c r="O551" s="1" t="str">
        <f t="shared" si="78"/>
        <v>20250630</v>
      </c>
      <c r="P551" t="str">
        <f t="shared" si="79"/>
        <v>PREMIO</v>
      </c>
      <c r="Q551">
        <f>IF(TXT!E551="","",TXT!G551)</f>
        <v>1</v>
      </c>
    </row>
    <row r="552" spans="1:17" x14ac:dyDescent="0.25">
      <c r="A552" s="2">
        <f t="shared" si="72"/>
        <v>1222100000982</v>
      </c>
      <c r="B552">
        <f>IF(TXT!F552="","",TXT!F552)</f>
        <v>6300</v>
      </c>
      <c r="C552">
        <f>IF(TXT!E552="","",TXT!E552)</f>
        <v>6130</v>
      </c>
      <c r="D552" s="2">
        <f>IF(TXT!B552="","",TXT!B552)</f>
        <v>122210000098</v>
      </c>
      <c r="E552" t="str">
        <f>IF(B552="","",VLOOKUP(D552,AUXILIAR!$A$3:$C$1181,3,FALSE))</f>
        <v>PAULO HENRIQUE LUCENA D ALMEIDA RIJO</v>
      </c>
      <c r="F552">
        <f>IF(A552="","",IF(Q552=1,VLOOKUP(A552,TXT!$A$2:$Q$3001,12,FALSE),0))</f>
        <v>0</v>
      </c>
      <c r="G552">
        <f>IF(A552="","",IF(Q552=1,VLOOKUP(A552,TXT!$A$2:$Q$3001,13,FALSE),0))</f>
        <v>0</v>
      </c>
      <c r="H552">
        <f t="shared" si="73"/>
        <v>0</v>
      </c>
      <c r="I552">
        <f t="shared" si="74"/>
        <v>0</v>
      </c>
      <c r="J552">
        <f>IF(A552="","",IF(Q552=2,VLOOKUP(A552,TXT!$A$2:$Q$3001,12,FALSE),0))</f>
        <v>16.73</v>
      </c>
      <c r="K552">
        <f>IF(A552="","",IF(Q552=2,VLOOKUP(A552,TXT!$A$2:$Q$3001,13,FALSE),0))</f>
        <v>0</v>
      </c>
      <c r="L552">
        <f t="shared" si="75"/>
        <v>0</v>
      </c>
      <c r="M552">
        <f t="shared" si="76"/>
        <v>0</v>
      </c>
      <c r="N552">
        <f t="shared" si="77"/>
        <v>0</v>
      </c>
      <c r="O552" s="1" t="str">
        <f t="shared" si="78"/>
        <v>20250630</v>
      </c>
      <c r="P552" t="str">
        <f t="shared" si="79"/>
        <v>PREMIO</v>
      </c>
      <c r="Q552">
        <f>IF(TXT!E552="","",TXT!G552)</f>
        <v>2</v>
      </c>
    </row>
    <row r="553" spans="1:17" x14ac:dyDescent="0.25">
      <c r="A553" s="2">
        <f t="shared" si="72"/>
        <v>1226430002201</v>
      </c>
      <c r="B553">
        <f>IF(TXT!F553="","",TXT!F553)</f>
        <v>6300</v>
      </c>
      <c r="C553">
        <f>IF(TXT!E553="","",TXT!E553)</f>
        <v>6130</v>
      </c>
      <c r="D553" s="2">
        <f>IF(TXT!B553="","",TXT!B553)</f>
        <v>122643000220</v>
      </c>
      <c r="E553" t="str">
        <f>IF(B553="","",VLOOKUP(D553,AUXILIAR!$A$3:$C$1181,3,FALSE))</f>
        <v>LUCIANE MATTOS DE PAIVA</v>
      </c>
      <c r="F553">
        <f>IF(A553="","",IF(Q553=1,VLOOKUP(A553,TXT!$A$2:$Q$3001,12,FALSE),0))</f>
        <v>103.61</v>
      </c>
      <c r="G553">
        <f>IF(A553="","",IF(Q553=1,VLOOKUP(A553,TXT!$A$2:$Q$3001,13,FALSE),0))</f>
        <v>0</v>
      </c>
      <c r="H553">
        <f t="shared" si="73"/>
        <v>0</v>
      </c>
      <c r="I553">
        <f t="shared" si="74"/>
        <v>0</v>
      </c>
      <c r="J553">
        <f>IF(A553="","",IF(Q553=2,VLOOKUP(A553,TXT!$A$2:$Q$3001,12,FALSE),0))</f>
        <v>0</v>
      </c>
      <c r="K553">
        <f>IF(A553="","",IF(Q553=2,VLOOKUP(A553,TXT!$A$2:$Q$3001,13,FALSE),0))</f>
        <v>0</v>
      </c>
      <c r="L553">
        <f t="shared" si="75"/>
        <v>0</v>
      </c>
      <c r="M553">
        <f t="shared" si="76"/>
        <v>0</v>
      </c>
      <c r="N553">
        <f t="shared" si="77"/>
        <v>0</v>
      </c>
      <c r="O553" s="1" t="str">
        <f t="shared" si="78"/>
        <v>20250630</v>
      </c>
      <c r="P553" t="str">
        <f t="shared" si="79"/>
        <v>PREMIO</v>
      </c>
      <c r="Q553">
        <f>IF(TXT!E553="","",TXT!G553)</f>
        <v>1</v>
      </c>
    </row>
    <row r="554" spans="1:17" x14ac:dyDescent="0.25">
      <c r="A554" s="2">
        <f t="shared" si="72"/>
        <v>1226430002202</v>
      </c>
      <c r="B554">
        <f>IF(TXT!F554="","",TXT!F554)</f>
        <v>6300</v>
      </c>
      <c r="C554">
        <f>IF(TXT!E554="","",TXT!E554)</f>
        <v>6130</v>
      </c>
      <c r="D554" s="2">
        <f>IF(TXT!B554="","",TXT!B554)</f>
        <v>122643000220</v>
      </c>
      <c r="E554" t="str">
        <f>IF(B554="","",VLOOKUP(D554,AUXILIAR!$A$3:$C$1181,3,FALSE))</f>
        <v>LUCIANE MATTOS DE PAIVA</v>
      </c>
      <c r="F554">
        <f>IF(A554="","",IF(Q554=1,VLOOKUP(A554,TXT!$A$2:$Q$3001,12,FALSE),0))</f>
        <v>0</v>
      </c>
      <c r="G554">
        <f>IF(A554="","",IF(Q554=1,VLOOKUP(A554,TXT!$A$2:$Q$3001,13,FALSE),0))</f>
        <v>0</v>
      </c>
      <c r="H554">
        <f t="shared" si="73"/>
        <v>0</v>
      </c>
      <c r="I554">
        <f t="shared" si="74"/>
        <v>0</v>
      </c>
      <c r="J554">
        <f>IF(A554="","",IF(Q554=2,VLOOKUP(A554,TXT!$A$2:$Q$3001,12,FALSE),0))</f>
        <v>41.87</v>
      </c>
      <c r="K554">
        <f>IF(A554="","",IF(Q554=2,VLOOKUP(A554,TXT!$A$2:$Q$3001,13,FALSE),0))</f>
        <v>0</v>
      </c>
      <c r="L554">
        <f t="shared" si="75"/>
        <v>0</v>
      </c>
      <c r="M554">
        <f t="shared" si="76"/>
        <v>0</v>
      </c>
      <c r="N554">
        <f t="shared" si="77"/>
        <v>0</v>
      </c>
      <c r="O554" s="1" t="str">
        <f t="shared" si="78"/>
        <v>20250630</v>
      </c>
      <c r="P554" t="str">
        <f t="shared" si="79"/>
        <v>PREMIO</v>
      </c>
      <c r="Q554">
        <f>IF(TXT!E554="","",TXT!G554)</f>
        <v>2</v>
      </c>
    </row>
    <row r="555" spans="1:17" x14ac:dyDescent="0.25">
      <c r="A555" s="2">
        <f t="shared" si="72"/>
        <v>1227000003141</v>
      </c>
      <c r="B555">
        <f>IF(TXT!F555="","",TXT!F555)</f>
        <v>6300</v>
      </c>
      <c r="C555">
        <f>IF(TXT!E555="","",TXT!E555)</f>
        <v>6130</v>
      </c>
      <c r="D555" s="2">
        <f>IF(TXT!B555="","",TXT!B555)</f>
        <v>122700000314</v>
      </c>
      <c r="E555" t="str">
        <f>IF(B555="","",VLOOKUP(D555,AUXILIAR!$A$3:$C$1181,3,FALSE))</f>
        <v>FARLANE VALERIO AZEVEDO DA SILVA</v>
      </c>
      <c r="F555">
        <f>IF(A555="","",IF(Q555=1,VLOOKUP(A555,TXT!$A$2:$Q$3001,12,FALSE),0))</f>
        <v>22.06</v>
      </c>
      <c r="G555">
        <f>IF(A555="","",IF(Q555=1,VLOOKUP(A555,TXT!$A$2:$Q$3001,13,FALSE),0))</f>
        <v>0</v>
      </c>
      <c r="H555">
        <f t="shared" si="73"/>
        <v>0</v>
      </c>
      <c r="I555">
        <f t="shared" si="74"/>
        <v>0</v>
      </c>
      <c r="J555">
        <f>IF(A555="","",IF(Q555=2,VLOOKUP(A555,TXT!$A$2:$Q$3001,12,FALSE),0))</f>
        <v>0</v>
      </c>
      <c r="K555">
        <f>IF(A555="","",IF(Q555=2,VLOOKUP(A555,TXT!$A$2:$Q$3001,13,FALSE),0))</f>
        <v>0</v>
      </c>
      <c r="L555">
        <f t="shared" si="75"/>
        <v>0</v>
      </c>
      <c r="M555">
        <f t="shared" si="76"/>
        <v>0</v>
      </c>
      <c r="N555">
        <f t="shared" si="77"/>
        <v>0</v>
      </c>
      <c r="O555" s="1" t="str">
        <f t="shared" si="78"/>
        <v>20250630</v>
      </c>
      <c r="P555" t="str">
        <f t="shared" si="79"/>
        <v>PREMIO</v>
      </c>
      <c r="Q555">
        <f>IF(TXT!E555="","",TXT!G555)</f>
        <v>1</v>
      </c>
    </row>
    <row r="556" spans="1:17" x14ac:dyDescent="0.25">
      <c r="A556" s="2">
        <f t="shared" si="72"/>
        <v>1227000003142</v>
      </c>
      <c r="B556">
        <f>IF(TXT!F556="","",TXT!F556)</f>
        <v>6300</v>
      </c>
      <c r="C556">
        <f>IF(TXT!E556="","",TXT!E556)</f>
        <v>6130</v>
      </c>
      <c r="D556" s="2">
        <f>IF(TXT!B556="","",TXT!B556)</f>
        <v>122700000314</v>
      </c>
      <c r="E556" t="str">
        <f>IF(B556="","",VLOOKUP(D556,AUXILIAR!$A$3:$C$1181,3,FALSE))</f>
        <v>FARLANE VALERIO AZEVEDO DA SILVA</v>
      </c>
      <c r="F556">
        <f>IF(A556="","",IF(Q556=1,VLOOKUP(A556,TXT!$A$2:$Q$3001,12,FALSE),0))</f>
        <v>0</v>
      </c>
      <c r="G556">
        <f>IF(A556="","",IF(Q556=1,VLOOKUP(A556,TXT!$A$2:$Q$3001,13,FALSE),0))</f>
        <v>0</v>
      </c>
      <c r="H556">
        <f t="shared" si="73"/>
        <v>0</v>
      </c>
      <c r="I556">
        <f t="shared" si="74"/>
        <v>0</v>
      </c>
      <c r="J556">
        <f>IF(A556="","",IF(Q556=2,VLOOKUP(A556,TXT!$A$2:$Q$3001,12,FALSE),0))</f>
        <v>19.91</v>
      </c>
      <c r="K556">
        <f>IF(A556="","",IF(Q556=2,VLOOKUP(A556,TXT!$A$2:$Q$3001,13,FALSE),0))</f>
        <v>0</v>
      </c>
      <c r="L556">
        <f t="shared" si="75"/>
        <v>0</v>
      </c>
      <c r="M556">
        <f t="shared" si="76"/>
        <v>0</v>
      </c>
      <c r="N556">
        <f t="shared" si="77"/>
        <v>0</v>
      </c>
      <c r="O556" s="1" t="str">
        <f t="shared" si="78"/>
        <v>20250630</v>
      </c>
      <c r="P556" t="str">
        <f t="shared" si="79"/>
        <v>PREMIO</v>
      </c>
      <c r="Q556">
        <f>IF(TXT!E556="","",TXT!G556)</f>
        <v>2</v>
      </c>
    </row>
    <row r="557" spans="1:17" x14ac:dyDescent="0.25">
      <c r="A557" s="2">
        <f t="shared" si="72"/>
        <v>1227800001201</v>
      </c>
      <c r="B557">
        <f>IF(TXT!F557="","",TXT!F557)</f>
        <v>6300</v>
      </c>
      <c r="C557">
        <f>IF(TXT!E557="","",TXT!E557)</f>
        <v>6130</v>
      </c>
      <c r="D557" s="2">
        <f>IF(TXT!B557="","",TXT!B557)</f>
        <v>122780000120</v>
      </c>
      <c r="E557" t="str">
        <f>IF(B557="","",VLOOKUP(D557,AUXILIAR!$A$3:$C$1181,3,FALSE))</f>
        <v>EDUARDO KNEIP</v>
      </c>
      <c r="F557">
        <f>IF(A557="","",IF(Q557=1,VLOOKUP(A557,TXT!$A$2:$Q$3001,12,FALSE),0))</f>
        <v>70.73</v>
      </c>
      <c r="G557">
        <f>IF(A557="","",IF(Q557=1,VLOOKUP(A557,TXT!$A$2:$Q$3001,13,FALSE),0))</f>
        <v>0</v>
      </c>
      <c r="H557">
        <f t="shared" si="73"/>
        <v>0</v>
      </c>
      <c r="I557">
        <f t="shared" si="74"/>
        <v>0</v>
      </c>
      <c r="J557">
        <f>IF(A557="","",IF(Q557=2,VLOOKUP(A557,TXT!$A$2:$Q$3001,12,FALSE),0))</f>
        <v>0</v>
      </c>
      <c r="K557">
        <f>IF(A557="","",IF(Q557=2,VLOOKUP(A557,TXT!$A$2:$Q$3001,13,FALSE),0))</f>
        <v>0</v>
      </c>
      <c r="L557">
        <f t="shared" si="75"/>
        <v>0</v>
      </c>
      <c r="M557">
        <f t="shared" si="76"/>
        <v>0</v>
      </c>
      <c r="N557">
        <f t="shared" si="77"/>
        <v>0</v>
      </c>
      <c r="O557" s="1" t="str">
        <f t="shared" si="78"/>
        <v>20250630</v>
      </c>
      <c r="P557" t="str">
        <f t="shared" si="79"/>
        <v>PREMIO</v>
      </c>
      <c r="Q557">
        <f>IF(TXT!E557="","",TXT!G557)</f>
        <v>1</v>
      </c>
    </row>
    <row r="558" spans="1:17" x14ac:dyDescent="0.25">
      <c r="A558" s="2">
        <f t="shared" si="72"/>
        <v>1227800001202</v>
      </c>
      <c r="B558">
        <f>IF(TXT!F558="","",TXT!F558)</f>
        <v>6300</v>
      </c>
      <c r="C558">
        <f>IF(TXT!E558="","",TXT!E558)</f>
        <v>6130</v>
      </c>
      <c r="D558" s="2">
        <f>IF(TXT!B558="","",TXT!B558)</f>
        <v>122780000120</v>
      </c>
      <c r="E558" t="str">
        <f>IF(B558="","",VLOOKUP(D558,AUXILIAR!$A$3:$C$1181,3,FALSE))</f>
        <v>EDUARDO KNEIP</v>
      </c>
      <c r="F558">
        <f>IF(A558="","",IF(Q558=1,VLOOKUP(A558,TXT!$A$2:$Q$3001,12,FALSE),0))</f>
        <v>0</v>
      </c>
      <c r="G558">
        <f>IF(A558="","",IF(Q558=1,VLOOKUP(A558,TXT!$A$2:$Q$3001,13,FALSE),0))</f>
        <v>0</v>
      </c>
      <c r="H558">
        <f t="shared" si="73"/>
        <v>0</v>
      </c>
      <c r="I558">
        <f t="shared" si="74"/>
        <v>0</v>
      </c>
      <c r="J558">
        <f>IF(A558="","",IF(Q558=2,VLOOKUP(A558,TXT!$A$2:$Q$3001,12,FALSE),0))</f>
        <v>31.82</v>
      </c>
      <c r="K558">
        <f>IF(A558="","",IF(Q558=2,VLOOKUP(A558,TXT!$A$2:$Q$3001,13,FALSE),0))</f>
        <v>0</v>
      </c>
      <c r="L558">
        <f t="shared" si="75"/>
        <v>0</v>
      </c>
      <c r="M558">
        <f t="shared" si="76"/>
        <v>0</v>
      </c>
      <c r="N558">
        <f t="shared" si="77"/>
        <v>0</v>
      </c>
      <c r="O558" s="1" t="str">
        <f t="shared" si="78"/>
        <v>20250630</v>
      </c>
      <c r="P558" t="str">
        <f t="shared" si="79"/>
        <v>PREMIO</v>
      </c>
      <c r="Q558">
        <f>IF(TXT!E558="","",TXT!G558)</f>
        <v>2</v>
      </c>
    </row>
    <row r="559" spans="1:17" x14ac:dyDescent="0.25">
      <c r="A559" s="2">
        <f t="shared" si="72"/>
        <v>1227800001471</v>
      </c>
      <c r="B559">
        <f>IF(TXT!F559="","",TXT!F559)</f>
        <v>6300</v>
      </c>
      <c r="C559">
        <f>IF(TXT!E559="","",TXT!E559)</f>
        <v>6130</v>
      </c>
      <c r="D559" s="2">
        <f>IF(TXT!B559="","",TXT!B559)</f>
        <v>122780000147</v>
      </c>
      <c r="E559" t="str">
        <f>IF(B559="","",VLOOKUP(D559,AUXILIAR!$A$3:$C$1181,3,FALSE))</f>
        <v>MILCIADES HEITOR DE ABREU PARDO</v>
      </c>
      <c r="F559">
        <f>IF(A559="","",IF(Q559=1,VLOOKUP(A559,TXT!$A$2:$Q$3001,12,FALSE),0))</f>
        <v>18.55</v>
      </c>
      <c r="G559">
        <f>IF(A559="","",IF(Q559=1,VLOOKUP(A559,TXT!$A$2:$Q$3001,13,FALSE),0))</f>
        <v>0</v>
      </c>
      <c r="H559">
        <f t="shared" si="73"/>
        <v>0</v>
      </c>
      <c r="I559">
        <f t="shared" si="74"/>
        <v>0</v>
      </c>
      <c r="J559">
        <f>IF(A559="","",IF(Q559=2,VLOOKUP(A559,TXT!$A$2:$Q$3001,12,FALSE),0))</f>
        <v>0</v>
      </c>
      <c r="K559">
        <f>IF(A559="","",IF(Q559=2,VLOOKUP(A559,TXT!$A$2:$Q$3001,13,FALSE),0))</f>
        <v>0</v>
      </c>
      <c r="L559">
        <f t="shared" si="75"/>
        <v>0</v>
      </c>
      <c r="M559">
        <f t="shared" si="76"/>
        <v>0</v>
      </c>
      <c r="N559">
        <f t="shared" si="77"/>
        <v>0</v>
      </c>
      <c r="O559" s="1" t="str">
        <f t="shared" si="78"/>
        <v>20250630</v>
      </c>
      <c r="P559" t="str">
        <f t="shared" si="79"/>
        <v>PREMIO</v>
      </c>
      <c r="Q559">
        <f>IF(TXT!E559="","",TXT!G559)</f>
        <v>1</v>
      </c>
    </row>
    <row r="560" spans="1:17" x14ac:dyDescent="0.25">
      <c r="A560" s="2">
        <f t="shared" si="72"/>
        <v>1227800001472</v>
      </c>
      <c r="B560">
        <f>IF(TXT!F560="","",TXT!F560)</f>
        <v>6300</v>
      </c>
      <c r="C560">
        <f>IF(TXT!E560="","",TXT!E560)</f>
        <v>6130</v>
      </c>
      <c r="D560" s="2">
        <f>IF(TXT!B560="","",TXT!B560)</f>
        <v>122780000147</v>
      </c>
      <c r="E560" t="str">
        <f>IF(B560="","",VLOOKUP(D560,AUXILIAR!$A$3:$C$1181,3,FALSE))</f>
        <v>MILCIADES HEITOR DE ABREU PARDO</v>
      </c>
      <c r="F560">
        <f>IF(A560="","",IF(Q560=1,VLOOKUP(A560,TXT!$A$2:$Q$3001,12,FALSE),0))</f>
        <v>0</v>
      </c>
      <c r="G560">
        <f>IF(A560="","",IF(Q560=1,VLOOKUP(A560,TXT!$A$2:$Q$3001,13,FALSE),0))</f>
        <v>0</v>
      </c>
      <c r="H560">
        <f t="shared" si="73"/>
        <v>0</v>
      </c>
      <c r="I560">
        <f t="shared" si="74"/>
        <v>0</v>
      </c>
      <c r="J560">
        <f>IF(A560="","",IF(Q560=2,VLOOKUP(A560,TXT!$A$2:$Q$3001,12,FALSE),0))</f>
        <v>15.78</v>
      </c>
      <c r="K560">
        <f>IF(A560="","",IF(Q560=2,VLOOKUP(A560,TXT!$A$2:$Q$3001,13,FALSE),0))</f>
        <v>0</v>
      </c>
      <c r="L560">
        <f t="shared" si="75"/>
        <v>0</v>
      </c>
      <c r="M560">
        <f t="shared" si="76"/>
        <v>0</v>
      </c>
      <c r="N560">
        <f t="shared" si="77"/>
        <v>0</v>
      </c>
      <c r="O560" s="1" t="str">
        <f t="shared" si="78"/>
        <v>20250630</v>
      </c>
      <c r="P560" t="str">
        <f t="shared" si="79"/>
        <v>PREMIO</v>
      </c>
      <c r="Q560">
        <f>IF(TXT!E560="","",TXT!G560)</f>
        <v>2</v>
      </c>
    </row>
    <row r="561" spans="1:17" x14ac:dyDescent="0.25">
      <c r="A561" s="2">
        <f t="shared" si="72"/>
        <v>1238700004521</v>
      </c>
      <c r="B561">
        <f>IF(TXT!F561="","",TXT!F561)</f>
        <v>6300</v>
      </c>
      <c r="C561">
        <f>IF(TXT!E561="","",TXT!E561)</f>
        <v>6130</v>
      </c>
      <c r="D561" s="2">
        <f>IF(TXT!B561="","",TXT!B561)</f>
        <v>123870000452</v>
      </c>
      <c r="E561" t="str">
        <f>IF(B561="","",VLOOKUP(D561,AUXILIAR!$A$3:$C$1181,3,FALSE))</f>
        <v>RENATO MARINS FERREIRA</v>
      </c>
      <c r="F561">
        <f>IF(A561="","",IF(Q561=1,VLOOKUP(A561,TXT!$A$2:$Q$3001,12,FALSE),0))</f>
        <v>41.27</v>
      </c>
      <c r="G561">
        <f>IF(A561="","",IF(Q561=1,VLOOKUP(A561,TXT!$A$2:$Q$3001,13,FALSE),0))</f>
        <v>0</v>
      </c>
      <c r="H561">
        <f t="shared" si="73"/>
        <v>0</v>
      </c>
      <c r="I561">
        <f t="shared" si="74"/>
        <v>0</v>
      </c>
      <c r="J561">
        <f>IF(A561="","",IF(Q561=2,VLOOKUP(A561,TXT!$A$2:$Q$3001,12,FALSE),0))</f>
        <v>0</v>
      </c>
      <c r="K561">
        <f>IF(A561="","",IF(Q561=2,VLOOKUP(A561,TXT!$A$2:$Q$3001,13,FALSE),0))</f>
        <v>0</v>
      </c>
      <c r="L561">
        <f t="shared" si="75"/>
        <v>0</v>
      </c>
      <c r="M561">
        <f t="shared" si="76"/>
        <v>0</v>
      </c>
      <c r="N561">
        <f t="shared" si="77"/>
        <v>0</v>
      </c>
      <c r="O561" s="1" t="str">
        <f t="shared" si="78"/>
        <v>20250630</v>
      </c>
      <c r="P561" t="str">
        <f t="shared" si="79"/>
        <v>PREMIO</v>
      </c>
      <c r="Q561">
        <f>IF(TXT!E561="","",TXT!G561)</f>
        <v>1</v>
      </c>
    </row>
    <row r="562" spans="1:17" x14ac:dyDescent="0.25">
      <c r="A562" s="2">
        <f t="shared" si="72"/>
        <v>1238700004522</v>
      </c>
      <c r="B562">
        <f>IF(TXT!F562="","",TXT!F562)</f>
        <v>6300</v>
      </c>
      <c r="C562">
        <f>IF(TXT!E562="","",TXT!E562)</f>
        <v>6130</v>
      </c>
      <c r="D562" s="2">
        <f>IF(TXT!B562="","",TXT!B562)</f>
        <v>123870000452</v>
      </c>
      <c r="E562" t="str">
        <f>IF(B562="","",VLOOKUP(D562,AUXILIAR!$A$3:$C$1181,3,FALSE))</f>
        <v>RENATO MARINS FERREIRA</v>
      </c>
      <c r="F562">
        <f>IF(A562="","",IF(Q562=1,VLOOKUP(A562,TXT!$A$2:$Q$3001,12,FALSE),0))</f>
        <v>0</v>
      </c>
      <c r="G562">
        <f>IF(A562="","",IF(Q562=1,VLOOKUP(A562,TXT!$A$2:$Q$3001,13,FALSE),0))</f>
        <v>0</v>
      </c>
      <c r="H562">
        <f t="shared" si="73"/>
        <v>0</v>
      </c>
      <c r="I562">
        <f t="shared" si="74"/>
        <v>0</v>
      </c>
      <c r="J562">
        <f>IF(A562="","",IF(Q562=2,VLOOKUP(A562,TXT!$A$2:$Q$3001,12,FALSE),0))</f>
        <v>30.37</v>
      </c>
      <c r="K562">
        <f>IF(A562="","",IF(Q562=2,VLOOKUP(A562,TXT!$A$2:$Q$3001,13,FALSE),0))</f>
        <v>0</v>
      </c>
      <c r="L562">
        <f t="shared" si="75"/>
        <v>0</v>
      </c>
      <c r="M562">
        <f t="shared" si="76"/>
        <v>0</v>
      </c>
      <c r="N562">
        <f t="shared" si="77"/>
        <v>0</v>
      </c>
      <c r="O562" s="1" t="str">
        <f t="shared" si="78"/>
        <v>20250630</v>
      </c>
      <c r="P562" t="str">
        <f t="shared" si="79"/>
        <v>PREMIO</v>
      </c>
      <c r="Q562">
        <f>IF(TXT!E562="","",TXT!G562)</f>
        <v>2</v>
      </c>
    </row>
    <row r="563" spans="1:17" x14ac:dyDescent="0.25">
      <c r="A563" s="2">
        <f t="shared" si="72"/>
        <v>1240500007091</v>
      </c>
      <c r="B563">
        <f>IF(TXT!F563="","",TXT!F563)</f>
        <v>6300</v>
      </c>
      <c r="C563">
        <f>IF(TXT!E563="","",TXT!E563)</f>
        <v>6142</v>
      </c>
      <c r="D563" s="2">
        <f>IF(TXT!B563="","",TXT!B563)</f>
        <v>124050000709</v>
      </c>
      <c r="E563" t="str">
        <f>IF(B563="","",VLOOKUP(D563,AUXILIAR!$A$3:$C$1181,3,FALSE))</f>
        <v>JORGE LUIZ DA SILVA</v>
      </c>
      <c r="F563">
        <f>IF(A563="","",IF(Q563=1,VLOOKUP(A563,TXT!$A$2:$Q$3001,12,FALSE),0))</f>
        <v>82.16</v>
      </c>
      <c r="G563">
        <f>IF(A563="","",IF(Q563=1,VLOOKUP(A563,TXT!$A$2:$Q$3001,13,FALSE),0))</f>
        <v>0</v>
      </c>
      <c r="H563">
        <f t="shared" si="73"/>
        <v>0</v>
      </c>
      <c r="I563">
        <f t="shared" si="74"/>
        <v>0</v>
      </c>
      <c r="J563">
        <f>IF(A563="","",IF(Q563=2,VLOOKUP(A563,TXT!$A$2:$Q$3001,12,FALSE),0))</f>
        <v>0</v>
      </c>
      <c r="K563">
        <f>IF(A563="","",IF(Q563=2,VLOOKUP(A563,TXT!$A$2:$Q$3001,13,FALSE),0))</f>
        <v>0</v>
      </c>
      <c r="L563">
        <f t="shared" si="75"/>
        <v>0</v>
      </c>
      <c r="M563">
        <f t="shared" si="76"/>
        <v>0</v>
      </c>
      <c r="N563">
        <f t="shared" si="77"/>
        <v>0</v>
      </c>
      <c r="O563" s="1" t="str">
        <f t="shared" si="78"/>
        <v>20250630</v>
      </c>
      <c r="P563" t="str">
        <f t="shared" si="79"/>
        <v>PREMIO</v>
      </c>
      <c r="Q563">
        <f>IF(TXT!E563="","",TXT!G563)</f>
        <v>1</v>
      </c>
    </row>
    <row r="564" spans="1:17" x14ac:dyDescent="0.25">
      <c r="A564" s="2">
        <f t="shared" si="72"/>
        <v>1240500007092</v>
      </c>
      <c r="B564">
        <f>IF(TXT!F564="","",TXT!F564)</f>
        <v>6300</v>
      </c>
      <c r="C564">
        <f>IF(TXT!E564="","",TXT!E564)</f>
        <v>6142</v>
      </c>
      <c r="D564" s="2">
        <f>IF(TXT!B564="","",TXT!B564)</f>
        <v>124050000709</v>
      </c>
      <c r="E564" t="str">
        <f>IF(B564="","",VLOOKUP(D564,AUXILIAR!$A$3:$C$1181,3,FALSE))</f>
        <v>JORGE LUIZ DA SILVA</v>
      </c>
      <c r="F564">
        <f>IF(A564="","",IF(Q564=1,VLOOKUP(A564,TXT!$A$2:$Q$3001,12,FALSE),0))</f>
        <v>0</v>
      </c>
      <c r="G564">
        <f>IF(A564="","",IF(Q564=1,VLOOKUP(A564,TXT!$A$2:$Q$3001,13,FALSE),0))</f>
        <v>0</v>
      </c>
      <c r="H564">
        <f t="shared" si="73"/>
        <v>0</v>
      </c>
      <c r="I564">
        <f t="shared" si="74"/>
        <v>0</v>
      </c>
      <c r="J564">
        <f>IF(A564="","",IF(Q564=2,VLOOKUP(A564,TXT!$A$2:$Q$3001,12,FALSE),0))</f>
        <v>15.32</v>
      </c>
      <c r="K564">
        <f>IF(A564="","",IF(Q564=2,VLOOKUP(A564,TXT!$A$2:$Q$3001,13,FALSE),0))</f>
        <v>0</v>
      </c>
      <c r="L564">
        <f t="shared" si="75"/>
        <v>0</v>
      </c>
      <c r="M564">
        <f t="shared" si="76"/>
        <v>0</v>
      </c>
      <c r="N564">
        <f t="shared" si="77"/>
        <v>0</v>
      </c>
      <c r="O564" s="1" t="str">
        <f t="shared" si="78"/>
        <v>20250630</v>
      </c>
      <c r="P564" t="str">
        <f t="shared" si="79"/>
        <v>PREMIO</v>
      </c>
      <c r="Q564">
        <f>IF(TXT!E564="","",TXT!G564)</f>
        <v>2</v>
      </c>
    </row>
    <row r="565" spans="1:17" x14ac:dyDescent="0.25">
      <c r="A565" s="2">
        <f t="shared" si="72"/>
        <v>1240720080891</v>
      </c>
      <c r="B565">
        <f>IF(TXT!F565="","",TXT!F565)</f>
        <v>6300</v>
      </c>
      <c r="C565">
        <f>IF(TXT!E565="","",TXT!E565)</f>
        <v>6130</v>
      </c>
      <c r="D565" s="2">
        <f>IF(TXT!B565="","",TXT!B565)</f>
        <v>124072008089</v>
      </c>
      <c r="E565" t="str">
        <f>IF(B565="","",VLOOKUP(D565,AUXILIAR!$A$3:$C$1181,3,FALSE))</f>
        <v>MARIA CLARICE DA LIMA RODRIGUES</v>
      </c>
      <c r="F565">
        <f>IF(A565="","",IF(Q565=1,VLOOKUP(A565,TXT!$A$2:$Q$3001,12,FALSE),0))</f>
        <v>76.36</v>
      </c>
      <c r="G565">
        <f>IF(A565="","",IF(Q565=1,VLOOKUP(A565,TXT!$A$2:$Q$3001,13,FALSE),0))</f>
        <v>0</v>
      </c>
      <c r="H565">
        <f t="shared" si="73"/>
        <v>0</v>
      </c>
      <c r="I565">
        <f t="shared" si="74"/>
        <v>0</v>
      </c>
      <c r="J565">
        <f>IF(A565="","",IF(Q565=2,VLOOKUP(A565,TXT!$A$2:$Q$3001,12,FALSE),0))</f>
        <v>0</v>
      </c>
      <c r="K565">
        <f>IF(A565="","",IF(Q565=2,VLOOKUP(A565,TXT!$A$2:$Q$3001,13,FALSE),0))</f>
        <v>0</v>
      </c>
      <c r="L565">
        <f t="shared" si="75"/>
        <v>0</v>
      </c>
      <c r="M565">
        <f t="shared" si="76"/>
        <v>0</v>
      </c>
      <c r="N565">
        <f t="shared" si="77"/>
        <v>0</v>
      </c>
      <c r="O565" s="1" t="str">
        <f t="shared" si="78"/>
        <v>20250630</v>
      </c>
      <c r="P565" t="str">
        <f t="shared" si="79"/>
        <v>PREMIO</v>
      </c>
      <c r="Q565">
        <f>IF(TXT!E565="","",TXT!G565)</f>
        <v>1</v>
      </c>
    </row>
    <row r="566" spans="1:17" x14ac:dyDescent="0.25">
      <c r="A566" s="2">
        <f t="shared" si="72"/>
        <v>1240720080892</v>
      </c>
      <c r="B566">
        <f>IF(TXT!F566="","",TXT!F566)</f>
        <v>6300</v>
      </c>
      <c r="C566">
        <f>IF(TXT!E566="","",TXT!E566)</f>
        <v>6130</v>
      </c>
      <c r="D566" s="2">
        <f>IF(TXT!B566="","",TXT!B566)</f>
        <v>124072008089</v>
      </c>
      <c r="E566" t="str">
        <f>IF(B566="","",VLOOKUP(D566,AUXILIAR!$A$3:$C$1181,3,FALSE))</f>
        <v>MARIA CLARICE DA LIMA RODRIGUES</v>
      </c>
      <c r="F566">
        <f>IF(A566="","",IF(Q566=1,VLOOKUP(A566,TXT!$A$2:$Q$3001,12,FALSE),0))</f>
        <v>0</v>
      </c>
      <c r="G566">
        <f>IF(A566="","",IF(Q566=1,VLOOKUP(A566,TXT!$A$2:$Q$3001,13,FALSE),0))</f>
        <v>0</v>
      </c>
      <c r="H566">
        <f t="shared" si="73"/>
        <v>0</v>
      </c>
      <c r="I566">
        <f t="shared" si="74"/>
        <v>0</v>
      </c>
      <c r="J566">
        <f>IF(A566="","",IF(Q566=2,VLOOKUP(A566,TXT!$A$2:$Q$3001,12,FALSE),0))</f>
        <v>22.73</v>
      </c>
      <c r="K566">
        <f>IF(A566="","",IF(Q566=2,VLOOKUP(A566,TXT!$A$2:$Q$3001,13,FALSE),0))</f>
        <v>0</v>
      </c>
      <c r="L566">
        <f t="shared" si="75"/>
        <v>0</v>
      </c>
      <c r="M566">
        <f t="shared" si="76"/>
        <v>0</v>
      </c>
      <c r="N566">
        <f t="shared" si="77"/>
        <v>0</v>
      </c>
      <c r="O566" s="1" t="str">
        <f t="shared" si="78"/>
        <v>20250630</v>
      </c>
      <c r="P566" t="str">
        <f t="shared" si="79"/>
        <v>PREMIO</v>
      </c>
      <c r="Q566">
        <f>IF(TXT!E566="","",TXT!G566)</f>
        <v>2</v>
      </c>
    </row>
    <row r="567" spans="1:17" x14ac:dyDescent="0.25">
      <c r="A567" s="2">
        <f t="shared" si="72"/>
        <v>1242700004891</v>
      </c>
      <c r="B567">
        <f>IF(TXT!F567="","",TXT!F567)</f>
        <v>6300</v>
      </c>
      <c r="C567">
        <f>IF(TXT!E567="","",TXT!E567)</f>
        <v>6142</v>
      </c>
      <c r="D567" s="2">
        <f>IF(TXT!B567="","",TXT!B567)</f>
        <v>124270000489</v>
      </c>
      <c r="E567" t="str">
        <f>IF(B567="","",VLOOKUP(D567,AUXILIAR!$A$3:$C$1181,3,FALSE))</f>
        <v>JADIO ROBERTO CARDOSO PEREIRA</v>
      </c>
      <c r="F567">
        <f>IF(A567="","",IF(Q567=1,VLOOKUP(A567,TXT!$A$2:$Q$3001,12,FALSE),0))</f>
        <v>73.25</v>
      </c>
      <c r="G567">
        <f>IF(A567="","",IF(Q567=1,VLOOKUP(A567,TXT!$A$2:$Q$3001,13,FALSE),0))</f>
        <v>0</v>
      </c>
      <c r="H567">
        <f t="shared" si="73"/>
        <v>0</v>
      </c>
      <c r="I567">
        <f t="shared" si="74"/>
        <v>0</v>
      </c>
      <c r="J567">
        <f>IF(A567="","",IF(Q567=2,VLOOKUP(A567,TXT!$A$2:$Q$3001,12,FALSE),0))</f>
        <v>0</v>
      </c>
      <c r="K567">
        <f>IF(A567="","",IF(Q567=2,VLOOKUP(A567,TXT!$A$2:$Q$3001,13,FALSE),0))</f>
        <v>0</v>
      </c>
      <c r="L567">
        <f t="shared" si="75"/>
        <v>0</v>
      </c>
      <c r="M567">
        <f t="shared" si="76"/>
        <v>0</v>
      </c>
      <c r="N567">
        <f t="shared" si="77"/>
        <v>0</v>
      </c>
      <c r="O567" s="1" t="str">
        <f t="shared" si="78"/>
        <v>20250630</v>
      </c>
      <c r="P567" t="str">
        <f t="shared" si="79"/>
        <v>PREMIO</v>
      </c>
      <c r="Q567">
        <f>IF(TXT!E567="","",TXT!G567)</f>
        <v>1</v>
      </c>
    </row>
    <row r="568" spans="1:17" x14ac:dyDescent="0.25">
      <c r="A568" s="2">
        <f t="shared" si="72"/>
        <v>1242700004892</v>
      </c>
      <c r="B568">
        <f>IF(TXT!F568="","",TXT!F568)</f>
        <v>6300</v>
      </c>
      <c r="C568">
        <f>IF(TXT!E568="","",TXT!E568)</f>
        <v>6142</v>
      </c>
      <c r="D568" s="2">
        <f>IF(TXT!B568="","",TXT!B568)</f>
        <v>124270000489</v>
      </c>
      <c r="E568" t="str">
        <f>IF(B568="","",VLOOKUP(D568,AUXILIAR!$A$3:$C$1181,3,FALSE))</f>
        <v>JADIO ROBERTO CARDOSO PEREIRA</v>
      </c>
      <c r="F568">
        <f>IF(A568="","",IF(Q568=1,VLOOKUP(A568,TXT!$A$2:$Q$3001,12,FALSE),0))</f>
        <v>0</v>
      </c>
      <c r="G568">
        <f>IF(A568="","",IF(Q568=1,VLOOKUP(A568,TXT!$A$2:$Q$3001,13,FALSE),0))</f>
        <v>0</v>
      </c>
      <c r="H568">
        <f t="shared" si="73"/>
        <v>0</v>
      </c>
      <c r="I568">
        <f t="shared" si="74"/>
        <v>0</v>
      </c>
      <c r="J568">
        <f>IF(A568="","",IF(Q568=2,VLOOKUP(A568,TXT!$A$2:$Q$3001,12,FALSE),0))</f>
        <v>23.36</v>
      </c>
      <c r="K568">
        <f>IF(A568="","",IF(Q568=2,VLOOKUP(A568,TXT!$A$2:$Q$3001,13,FALSE),0))</f>
        <v>0</v>
      </c>
      <c r="L568">
        <f t="shared" si="75"/>
        <v>0</v>
      </c>
      <c r="M568">
        <f t="shared" si="76"/>
        <v>0</v>
      </c>
      <c r="N568">
        <f t="shared" si="77"/>
        <v>0</v>
      </c>
      <c r="O568" s="1" t="str">
        <f t="shared" si="78"/>
        <v>20250630</v>
      </c>
      <c r="P568" t="str">
        <f t="shared" si="79"/>
        <v>PREMIO</v>
      </c>
      <c r="Q568">
        <f>IF(TXT!E568="","",TXT!G568)</f>
        <v>2</v>
      </c>
    </row>
    <row r="569" spans="1:17" x14ac:dyDescent="0.25">
      <c r="A569" s="2">
        <f t="shared" si="72"/>
        <v>1243200010991</v>
      </c>
      <c r="B569">
        <f>IF(TXT!F569="","",TXT!F569)</f>
        <v>6300</v>
      </c>
      <c r="C569">
        <f>IF(TXT!E569="","",TXT!E569)</f>
        <v>6142</v>
      </c>
      <c r="D569" s="2">
        <f>IF(TXT!B569="","",TXT!B569)</f>
        <v>124320001099</v>
      </c>
      <c r="E569" t="str">
        <f>IF(B569="","",VLOOKUP(D569,AUXILIAR!$A$3:$C$1181,3,FALSE))</f>
        <v>GILCILAINE MIRANDA ARAUJO</v>
      </c>
      <c r="F569">
        <f>IF(A569="","",IF(Q569=1,VLOOKUP(A569,TXT!$A$2:$Q$3001,12,FALSE),0))</f>
        <v>29.12</v>
      </c>
      <c r="G569">
        <f>IF(A569="","",IF(Q569=1,VLOOKUP(A569,TXT!$A$2:$Q$3001,13,FALSE),0))</f>
        <v>0</v>
      </c>
      <c r="H569">
        <f t="shared" si="73"/>
        <v>0</v>
      </c>
      <c r="I569">
        <f t="shared" si="74"/>
        <v>0</v>
      </c>
      <c r="J569">
        <f>IF(A569="","",IF(Q569=2,VLOOKUP(A569,TXT!$A$2:$Q$3001,12,FALSE),0))</f>
        <v>0</v>
      </c>
      <c r="K569">
        <f>IF(A569="","",IF(Q569=2,VLOOKUP(A569,TXT!$A$2:$Q$3001,13,FALSE),0))</f>
        <v>0</v>
      </c>
      <c r="L569">
        <f t="shared" si="75"/>
        <v>0</v>
      </c>
      <c r="M569">
        <f t="shared" si="76"/>
        <v>0</v>
      </c>
      <c r="N569">
        <f t="shared" si="77"/>
        <v>0</v>
      </c>
      <c r="O569" s="1" t="str">
        <f t="shared" si="78"/>
        <v>20250630</v>
      </c>
      <c r="P569" t="str">
        <f t="shared" si="79"/>
        <v>PREMIO</v>
      </c>
      <c r="Q569">
        <f>IF(TXT!E569="","",TXT!G569)</f>
        <v>1</v>
      </c>
    </row>
    <row r="570" spans="1:17" x14ac:dyDescent="0.25">
      <c r="A570" s="2">
        <f t="shared" si="72"/>
        <v>1243200010992</v>
      </c>
      <c r="B570">
        <f>IF(TXT!F570="","",TXT!F570)</f>
        <v>6300</v>
      </c>
      <c r="C570">
        <f>IF(TXT!E570="","",TXT!E570)</f>
        <v>6142</v>
      </c>
      <c r="D570" s="2">
        <f>IF(TXT!B570="","",TXT!B570)</f>
        <v>124320001099</v>
      </c>
      <c r="E570" t="str">
        <f>IF(B570="","",VLOOKUP(D570,AUXILIAR!$A$3:$C$1181,3,FALSE))</f>
        <v>GILCILAINE MIRANDA ARAUJO</v>
      </c>
      <c r="F570">
        <f>IF(A570="","",IF(Q570=1,VLOOKUP(A570,TXT!$A$2:$Q$3001,12,FALSE),0))</f>
        <v>0</v>
      </c>
      <c r="G570">
        <f>IF(A570="","",IF(Q570=1,VLOOKUP(A570,TXT!$A$2:$Q$3001,13,FALSE),0))</f>
        <v>0</v>
      </c>
      <c r="H570">
        <f t="shared" si="73"/>
        <v>0</v>
      </c>
      <c r="I570">
        <f t="shared" si="74"/>
        <v>0</v>
      </c>
      <c r="J570">
        <f>IF(A570="","",IF(Q570=2,VLOOKUP(A570,TXT!$A$2:$Q$3001,12,FALSE),0))</f>
        <v>24.21</v>
      </c>
      <c r="K570">
        <f>IF(A570="","",IF(Q570=2,VLOOKUP(A570,TXT!$A$2:$Q$3001,13,FALSE),0))</f>
        <v>0</v>
      </c>
      <c r="L570">
        <f t="shared" si="75"/>
        <v>0</v>
      </c>
      <c r="M570">
        <f t="shared" si="76"/>
        <v>0</v>
      </c>
      <c r="N570">
        <f t="shared" si="77"/>
        <v>0</v>
      </c>
      <c r="O570" s="1" t="str">
        <f t="shared" si="78"/>
        <v>20250630</v>
      </c>
      <c r="P570" t="str">
        <f t="shared" si="79"/>
        <v>PREMIO</v>
      </c>
      <c r="Q570">
        <f>IF(TXT!E570="","",TXT!G570)</f>
        <v>2</v>
      </c>
    </row>
    <row r="571" spans="1:17" x14ac:dyDescent="0.25">
      <c r="A571" s="2">
        <f t="shared" si="72"/>
        <v>1243720100051</v>
      </c>
      <c r="B571">
        <f>IF(TXT!F571="","",TXT!F571)</f>
        <v>6300</v>
      </c>
      <c r="C571">
        <f>IF(TXT!E571="","",TXT!E571)</f>
        <v>6142</v>
      </c>
      <c r="D571" s="2">
        <f>IF(TXT!B571="","",TXT!B571)</f>
        <v>124372010005</v>
      </c>
      <c r="E571" t="str">
        <f>IF(B571="","",VLOOKUP(D571,AUXILIAR!$A$3:$C$1181,3,FALSE))</f>
        <v>MARIA NOEME DOS SANTOS ARAUJO</v>
      </c>
      <c r="F571">
        <f>IF(A571="","",IF(Q571=1,VLOOKUP(A571,TXT!$A$2:$Q$3001,12,FALSE),0))</f>
        <v>145.52000000000001</v>
      </c>
      <c r="G571">
        <f>IF(A571="","",IF(Q571=1,VLOOKUP(A571,TXT!$A$2:$Q$3001,13,FALSE),0))</f>
        <v>0</v>
      </c>
      <c r="H571">
        <f t="shared" si="73"/>
        <v>0</v>
      </c>
      <c r="I571">
        <f t="shared" si="74"/>
        <v>0</v>
      </c>
      <c r="J571">
        <f>IF(A571="","",IF(Q571=2,VLOOKUP(A571,TXT!$A$2:$Q$3001,12,FALSE),0))</f>
        <v>0</v>
      </c>
      <c r="K571">
        <f>IF(A571="","",IF(Q571=2,VLOOKUP(A571,TXT!$A$2:$Q$3001,13,FALSE),0))</f>
        <v>0</v>
      </c>
      <c r="L571">
        <f t="shared" si="75"/>
        <v>0</v>
      </c>
      <c r="M571">
        <f t="shared" si="76"/>
        <v>0</v>
      </c>
      <c r="N571">
        <f t="shared" si="77"/>
        <v>0</v>
      </c>
      <c r="O571" s="1" t="str">
        <f t="shared" si="78"/>
        <v>20250630</v>
      </c>
      <c r="P571" t="str">
        <f t="shared" si="79"/>
        <v>PREMIO</v>
      </c>
      <c r="Q571">
        <f>IF(TXT!E571="","",TXT!G571)</f>
        <v>1</v>
      </c>
    </row>
    <row r="572" spans="1:17" x14ac:dyDescent="0.25">
      <c r="A572" s="2">
        <f t="shared" si="72"/>
        <v>1243720100052</v>
      </c>
      <c r="B572">
        <f>IF(TXT!F572="","",TXT!F572)</f>
        <v>6300</v>
      </c>
      <c r="C572">
        <f>IF(TXT!E572="","",TXT!E572)</f>
        <v>6142</v>
      </c>
      <c r="D572" s="2">
        <f>IF(TXT!B572="","",TXT!B572)</f>
        <v>124372010005</v>
      </c>
      <c r="E572" t="str">
        <f>IF(B572="","",VLOOKUP(D572,AUXILIAR!$A$3:$C$1181,3,FALSE))</f>
        <v>MARIA NOEME DOS SANTOS ARAUJO</v>
      </c>
      <c r="F572">
        <f>IF(A572="","",IF(Q572=1,VLOOKUP(A572,TXT!$A$2:$Q$3001,12,FALSE),0))</f>
        <v>0</v>
      </c>
      <c r="G572">
        <f>IF(A572="","",IF(Q572=1,VLOOKUP(A572,TXT!$A$2:$Q$3001,13,FALSE),0))</f>
        <v>0</v>
      </c>
      <c r="H572">
        <f t="shared" si="73"/>
        <v>0</v>
      </c>
      <c r="I572">
        <f t="shared" si="74"/>
        <v>0</v>
      </c>
      <c r="J572">
        <f>IF(A572="","",IF(Q572=2,VLOOKUP(A572,TXT!$A$2:$Q$3001,12,FALSE),0))</f>
        <v>32.25</v>
      </c>
      <c r="K572">
        <f>IF(A572="","",IF(Q572=2,VLOOKUP(A572,TXT!$A$2:$Q$3001,13,FALSE),0))</f>
        <v>0</v>
      </c>
      <c r="L572">
        <f t="shared" si="75"/>
        <v>0</v>
      </c>
      <c r="M572">
        <f t="shared" si="76"/>
        <v>0</v>
      </c>
      <c r="N572">
        <f t="shared" si="77"/>
        <v>0</v>
      </c>
      <c r="O572" s="1" t="str">
        <f t="shared" si="78"/>
        <v>20250630</v>
      </c>
      <c r="P572" t="str">
        <f t="shared" si="79"/>
        <v>PREMIO</v>
      </c>
      <c r="Q572">
        <f>IF(TXT!E572="","",TXT!G572)</f>
        <v>2</v>
      </c>
    </row>
    <row r="573" spans="1:17" x14ac:dyDescent="0.25">
      <c r="A573" s="2">
        <f t="shared" si="72"/>
        <v>1244600000181</v>
      </c>
      <c r="B573">
        <f>IF(TXT!F573="","",TXT!F573)</f>
        <v>6300</v>
      </c>
      <c r="C573">
        <f>IF(TXT!E573="","",TXT!E573)</f>
        <v>6142</v>
      </c>
      <c r="D573" s="2">
        <f>IF(TXT!B573="","",TXT!B573)</f>
        <v>124460000018</v>
      </c>
      <c r="E573" t="str">
        <f>IF(B573="","",VLOOKUP(D573,AUXILIAR!$A$3:$C$1181,3,FALSE))</f>
        <v>CRISTIANO JAINE SIQUEIRA DE LIRA</v>
      </c>
      <c r="F573">
        <f>IF(A573="","",IF(Q573=1,VLOOKUP(A573,TXT!$A$2:$Q$3001,12,FALSE),0))</f>
        <v>4.32</v>
      </c>
      <c r="G573">
        <f>IF(A573="","",IF(Q573=1,VLOOKUP(A573,TXT!$A$2:$Q$3001,13,FALSE),0))</f>
        <v>0</v>
      </c>
      <c r="H573">
        <f t="shared" si="73"/>
        <v>0</v>
      </c>
      <c r="I573">
        <f t="shared" si="74"/>
        <v>0</v>
      </c>
      <c r="J573">
        <f>IF(A573="","",IF(Q573=2,VLOOKUP(A573,TXT!$A$2:$Q$3001,12,FALSE),0))</f>
        <v>0</v>
      </c>
      <c r="K573">
        <f>IF(A573="","",IF(Q573=2,VLOOKUP(A573,TXT!$A$2:$Q$3001,13,FALSE),0))</f>
        <v>0</v>
      </c>
      <c r="L573">
        <f t="shared" si="75"/>
        <v>0</v>
      </c>
      <c r="M573">
        <f t="shared" si="76"/>
        <v>0</v>
      </c>
      <c r="N573">
        <f t="shared" si="77"/>
        <v>0</v>
      </c>
      <c r="O573" s="1" t="str">
        <f t="shared" si="78"/>
        <v>20250630</v>
      </c>
      <c r="P573" t="str">
        <f t="shared" si="79"/>
        <v>PREMIO</v>
      </c>
      <c r="Q573">
        <f>IF(TXT!E573="","",TXT!G573)</f>
        <v>1</v>
      </c>
    </row>
    <row r="574" spans="1:17" x14ac:dyDescent="0.25">
      <c r="A574" s="2">
        <f t="shared" si="72"/>
        <v>1244600000182</v>
      </c>
      <c r="B574">
        <f>IF(TXT!F574="","",TXT!F574)</f>
        <v>6300</v>
      </c>
      <c r="C574">
        <f>IF(TXT!E574="","",TXT!E574)</f>
        <v>6142</v>
      </c>
      <c r="D574" s="2">
        <f>IF(TXT!B574="","",TXT!B574)</f>
        <v>124460000018</v>
      </c>
      <c r="E574" t="str">
        <f>IF(B574="","",VLOOKUP(D574,AUXILIAR!$A$3:$C$1181,3,FALSE))</f>
        <v>CRISTIANO JAINE SIQUEIRA DE LIRA</v>
      </c>
      <c r="F574">
        <f>IF(A574="","",IF(Q574=1,VLOOKUP(A574,TXT!$A$2:$Q$3001,12,FALSE),0))</f>
        <v>0</v>
      </c>
      <c r="G574">
        <f>IF(A574="","",IF(Q574=1,VLOOKUP(A574,TXT!$A$2:$Q$3001,13,FALSE),0))</f>
        <v>0</v>
      </c>
      <c r="H574">
        <f t="shared" si="73"/>
        <v>0</v>
      </c>
      <c r="I574">
        <f t="shared" si="74"/>
        <v>0</v>
      </c>
      <c r="J574">
        <f>IF(A574="","",IF(Q574=2,VLOOKUP(A574,TXT!$A$2:$Q$3001,12,FALSE),0))</f>
        <v>8.9</v>
      </c>
      <c r="K574">
        <f>IF(A574="","",IF(Q574=2,VLOOKUP(A574,TXT!$A$2:$Q$3001,13,FALSE),0))</f>
        <v>0</v>
      </c>
      <c r="L574">
        <f t="shared" si="75"/>
        <v>0</v>
      </c>
      <c r="M574">
        <f t="shared" si="76"/>
        <v>0</v>
      </c>
      <c r="N574">
        <f t="shared" si="77"/>
        <v>0</v>
      </c>
      <c r="O574" s="1" t="str">
        <f t="shared" si="78"/>
        <v>20250630</v>
      </c>
      <c r="P574" t="str">
        <f t="shared" si="79"/>
        <v>PREMIO</v>
      </c>
      <c r="Q574">
        <f>IF(TXT!E574="","",TXT!G574)</f>
        <v>2</v>
      </c>
    </row>
    <row r="575" spans="1:17" x14ac:dyDescent="0.25">
      <c r="A575" s="2">
        <f t="shared" si="72"/>
        <v>1250100001501</v>
      </c>
      <c r="B575">
        <f>IF(TXT!F575="","",TXT!F575)</f>
        <v>6300</v>
      </c>
      <c r="C575">
        <f>IF(TXT!E575="","",TXT!E575)</f>
        <v>6130</v>
      </c>
      <c r="D575" s="2">
        <f>IF(TXT!B575="","",TXT!B575)</f>
        <v>125010000150</v>
      </c>
      <c r="E575" t="str">
        <f>IF(B575="","",VLOOKUP(D575,AUXILIAR!$A$3:$C$1181,3,FALSE))</f>
        <v>ESPOLIO MAGNO CESAR MARCENAL PINTO</v>
      </c>
      <c r="F575">
        <f>IF(A575="","",IF(Q575=1,VLOOKUP(A575,TXT!$A$2:$Q$3001,12,FALSE),0))</f>
        <v>50.15</v>
      </c>
      <c r="G575">
        <f>IF(A575="","",IF(Q575=1,VLOOKUP(A575,TXT!$A$2:$Q$3001,13,FALSE),0))</f>
        <v>0</v>
      </c>
      <c r="H575">
        <f t="shared" si="73"/>
        <v>0</v>
      </c>
      <c r="I575">
        <f t="shared" si="74"/>
        <v>0</v>
      </c>
      <c r="J575">
        <f>IF(A575="","",IF(Q575=2,VLOOKUP(A575,TXT!$A$2:$Q$3001,12,FALSE),0))</f>
        <v>0</v>
      </c>
      <c r="K575">
        <f>IF(A575="","",IF(Q575=2,VLOOKUP(A575,TXT!$A$2:$Q$3001,13,FALSE),0))</f>
        <v>0</v>
      </c>
      <c r="L575">
        <f t="shared" si="75"/>
        <v>0</v>
      </c>
      <c r="M575">
        <f t="shared" si="76"/>
        <v>0</v>
      </c>
      <c r="N575">
        <f t="shared" si="77"/>
        <v>0</v>
      </c>
      <c r="O575" s="1" t="str">
        <f t="shared" si="78"/>
        <v>20250630</v>
      </c>
      <c r="P575" t="str">
        <f t="shared" si="79"/>
        <v>PREMIO</v>
      </c>
      <c r="Q575">
        <f>IF(TXT!E575="","",TXT!G575)</f>
        <v>1</v>
      </c>
    </row>
    <row r="576" spans="1:17" x14ac:dyDescent="0.25">
      <c r="A576" s="2">
        <f t="shared" si="72"/>
        <v>1250100001502</v>
      </c>
      <c r="B576">
        <f>IF(TXT!F576="","",TXT!F576)</f>
        <v>6300</v>
      </c>
      <c r="C576">
        <f>IF(TXT!E576="","",TXT!E576)</f>
        <v>6130</v>
      </c>
      <c r="D576" s="2">
        <f>IF(TXT!B576="","",TXT!B576)</f>
        <v>125010000150</v>
      </c>
      <c r="E576" t="str">
        <f>IF(B576="","",VLOOKUP(D576,AUXILIAR!$A$3:$C$1181,3,FALSE))</f>
        <v>ESPOLIO MAGNO CESAR MARCENAL PINTO</v>
      </c>
      <c r="F576">
        <f>IF(A576="","",IF(Q576=1,VLOOKUP(A576,TXT!$A$2:$Q$3001,12,FALSE),0))</f>
        <v>0</v>
      </c>
      <c r="G576">
        <f>IF(A576="","",IF(Q576=1,VLOOKUP(A576,TXT!$A$2:$Q$3001,13,FALSE),0))</f>
        <v>0</v>
      </c>
      <c r="H576">
        <f t="shared" si="73"/>
        <v>0</v>
      </c>
      <c r="I576">
        <f t="shared" si="74"/>
        <v>0</v>
      </c>
      <c r="J576">
        <f>IF(A576="","",IF(Q576=2,VLOOKUP(A576,TXT!$A$2:$Q$3001,12,FALSE),0))</f>
        <v>42.81</v>
      </c>
      <c r="K576">
        <f>IF(A576="","",IF(Q576=2,VLOOKUP(A576,TXT!$A$2:$Q$3001,13,FALSE),0))</f>
        <v>0</v>
      </c>
      <c r="L576">
        <f t="shared" si="75"/>
        <v>0</v>
      </c>
      <c r="M576">
        <f t="shared" si="76"/>
        <v>0</v>
      </c>
      <c r="N576">
        <f t="shared" si="77"/>
        <v>0</v>
      </c>
      <c r="O576" s="1" t="str">
        <f t="shared" si="78"/>
        <v>20250630</v>
      </c>
      <c r="P576" t="str">
        <f t="shared" si="79"/>
        <v>PREMIO</v>
      </c>
      <c r="Q576">
        <f>IF(TXT!E576="","",TXT!G576)</f>
        <v>2</v>
      </c>
    </row>
    <row r="577" spans="1:17" x14ac:dyDescent="0.25">
      <c r="A577" s="2">
        <f t="shared" si="72"/>
        <v>1250100002251</v>
      </c>
      <c r="B577">
        <f>IF(TXT!F577="","",TXT!F577)</f>
        <v>6300</v>
      </c>
      <c r="C577">
        <f>IF(TXT!E577="","",TXT!E577)</f>
        <v>6142</v>
      </c>
      <c r="D577" s="2">
        <f>IF(TXT!B577="","",TXT!B577)</f>
        <v>125010000225</v>
      </c>
      <c r="E577" t="str">
        <f>IF(B577="","",VLOOKUP(D577,AUXILIAR!$A$3:$C$1181,3,FALSE))</f>
        <v>MARCELO DOMINGUES LIMA</v>
      </c>
      <c r="F577">
        <f>IF(A577="","",IF(Q577=1,VLOOKUP(A577,TXT!$A$2:$Q$3001,12,FALSE),0))</f>
        <v>26.1</v>
      </c>
      <c r="G577">
        <f>IF(A577="","",IF(Q577=1,VLOOKUP(A577,TXT!$A$2:$Q$3001,13,FALSE),0))</f>
        <v>0</v>
      </c>
      <c r="H577">
        <f t="shared" si="73"/>
        <v>0</v>
      </c>
      <c r="I577">
        <f t="shared" si="74"/>
        <v>0</v>
      </c>
      <c r="J577">
        <f>IF(A577="","",IF(Q577=2,VLOOKUP(A577,TXT!$A$2:$Q$3001,12,FALSE),0))</f>
        <v>0</v>
      </c>
      <c r="K577">
        <f>IF(A577="","",IF(Q577=2,VLOOKUP(A577,TXT!$A$2:$Q$3001,13,FALSE),0))</f>
        <v>0</v>
      </c>
      <c r="L577">
        <f t="shared" si="75"/>
        <v>0</v>
      </c>
      <c r="M577">
        <f t="shared" si="76"/>
        <v>0</v>
      </c>
      <c r="N577">
        <f t="shared" si="77"/>
        <v>0</v>
      </c>
      <c r="O577" s="1" t="str">
        <f t="shared" si="78"/>
        <v>20250630</v>
      </c>
      <c r="P577" t="str">
        <f t="shared" si="79"/>
        <v>PREMIO</v>
      </c>
      <c r="Q577">
        <f>IF(TXT!E577="","",TXT!G577)</f>
        <v>1</v>
      </c>
    </row>
    <row r="578" spans="1:17" x14ac:dyDescent="0.25">
      <c r="A578" s="2">
        <f t="shared" si="72"/>
        <v>1250100002252</v>
      </c>
      <c r="B578">
        <f>IF(TXT!F578="","",TXT!F578)</f>
        <v>6300</v>
      </c>
      <c r="C578">
        <f>IF(TXT!E578="","",TXT!E578)</f>
        <v>6142</v>
      </c>
      <c r="D578" s="2">
        <f>IF(TXT!B578="","",TXT!B578)</f>
        <v>125010000225</v>
      </c>
      <c r="E578" t="str">
        <f>IF(B578="","",VLOOKUP(D578,AUXILIAR!$A$3:$C$1181,3,FALSE))</f>
        <v>MARCELO DOMINGUES LIMA</v>
      </c>
      <c r="F578">
        <f>IF(A578="","",IF(Q578=1,VLOOKUP(A578,TXT!$A$2:$Q$3001,12,FALSE),0))</f>
        <v>0</v>
      </c>
      <c r="G578">
        <f>IF(A578="","",IF(Q578=1,VLOOKUP(A578,TXT!$A$2:$Q$3001,13,FALSE),0))</f>
        <v>0</v>
      </c>
      <c r="H578">
        <f t="shared" si="73"/>
        <v>0</v>
      </c>
      <c r="I578">
        <f t="shared" si="74"/>
        <v>0</v>
      </c>
      <c r="J578">
        <f>IF(A578="","",IF(Q578=2,VLOOKUP(A578,TXT!$A$2:$Q$3001,12,FALSE),0))</f>
        <v>20.65</v>
      </c>
      <c r="K578">
        <f>IF(A578="","",IF(Q578=2,VLOOKUP(A578,TXT!$A$2:$Q$3001,13,FALSE),0))</f>
        <v>0</v>
      </c>
      <c r="L578">
        <f t="shared" si="75"/>
        <v>0</v>
      </c>
      <c r="M578">
        <f t="shared" si="76"/>
        <v>0</v>
      </c>
      <c r="N578">
        <f t="shared" si="77"/>
        <v>0</v>
      </c>
      <c r="O578" s="1" t="str">
        <f t="shared" si="78"/>
        <v>20250630</v>
      </c>
      <c r="P578" t="str">
        <f t="shared" si="79"/>
        <v>PREMIO</v>
      </c>
      <c r="Q578">
        <f>IF(TXT!E578="","",TXT!G578)</f>
        <v>2</v>
      </c>
    </row>
    <row r="579" spans="1:17" x14ac:dyDescent="0.25">
      <c r="A579" s="2">
        <f t="shared" ref="A579:A642" si="80">IF(B579="","",D579*10+Q579)</f>
        <v>1250100002441</v>
      </c>
      <c r="B579">
        <f>IF(TXT!F579="","",TXT!F579)</f>
        <v>6300</v>
      </c>
      <c r="C579">
        <f>IF(TXT!E579="","",TXT!E579)</f>
        <v>6142</v>
      </c>
      <c r="D579" s="2">
        <f>IF(TXT!B579="","",TXT!B579)</f>
        <v>125010000244</v>
      </c>
      <c r="E579" t="str">
        <f>IF(B579="","",VLOOKUP(D579,AUXILIAR!$A$3:$C$1181,3,FALSE))</f>
        <v>ALEXANDRE SILVA MIQUELES DA COSTA</v>
      </c>
      <c r="F579">
        <f>IF(A579="","",IF(Q579=1,VLOOKUP(A579,TXT!$A$2:$Q$3001,12,FALSE),0))</f>
        <v>14.89</v>
      </c>
      <c r="G579">
        <f>IF(A579="","",IF(Q579=1,VLOOKUP(A579,TXT!$A$2:$Q$3001,13,FALSE),0))</f>
        <v>0</v>
      </c>
      <c r="H579">
        <f t="shared" ref="H579:H642" si="81">IF(A579="","",0)</f>
        <v>0</v>
      </c>
      <c r="I579">
        <f t="shared" ref="I579:I642" si="82">IF(A579="","",0)</f>
        <v>0</v>
      </c>
      <c r="J579">
        <f>IF(A579="","",IF(Q579=2,VLOOKUP(A579,TXT!$A$2:$Q$3001,12,FALSE),0))</f>
        <v>0</v>
      </c>
      <c r="K579">
        <f>IF(A579="","",IF(Q579=2,VLOOKUP(A579,TXT!$A$2:$Q$3001,13,FALSE),0))</f>
        <v>0</v>
      </c>
      <c r="L579">
        <f t="shared" ref="L579:L642" si="83">IF(A579="","",0)</f>
        <v>0</v>
      </c>
      <c r="M579">
        <f t="shared" ref="M579:M642" si="84">IF(A579="","",0)</f>
        <v>0</v>
      </c>
      <c r="N579">
        <f t="shared" ref="N579:N642" si="85">IF(B579="","",0)</f>
        <v>0</v>
      </c>
      <c r="O579" s="1" t="str">
        <f t="shared" ref="O579:O642" si="86">IF(A579="","",TEXT($U$1,"AAAA")&amp;TEXT($U$1,"MM")&amp;TEXT($U$1,"DD"))</f>
        <v>20250630</v>
      </c>
      <c r="P579" t="str">
        <f t="shared" ref="P579:P642" si="87">IF(A579="","","PREMIO")</f>
        <v>PREMIO</v>
      </c>
      <c r="Q579">
        <f>IF(TXT!E579="","",TXT!G579)</f>
        <v>1</v>
      </c>
    </row>
    <row r="580" spans="1:17" x14ac:dyDescent="0.25">
      <c r="A580" s="2">
        <f t="shared" si="80"/>
        <v>1250100002442</v>
      </c>
      <c r="B580">
        <f>IF(TXT!F580="","",TXT!F580)</f>
        <v>6300</v>
      </c>
      <c r="C580">
        <f>IF(TXT!E580="","",TXT!E580)</f>
        <v>6142</v>
      </c>
      <c r="D580" s="2">
        <f>IF(TXT!B580="","",TXT!B580)</f>
        <v>125010000244</v>
      </c>
      <c r="E580" t="str">
        <f>IF(B580="","",VLOOKUP(D580,AUXILIAR!$A$3:$C$1181,3,FALSE))</f>
        <v>ALEXANDRE SILVA MIQUELES DA COSTA</v>
      </c>
      <c r="F580">
        <f>IF(A580="","",IF(Q580=1,VLOOKUP(A580,TXT!$A$2:$Q$3001,12,FALSE),0))</f>
        <v>0</v>
      </c>
      <c r="G580">
        <f>IF(A580="","",IF(Q580=1,VLOOKUP(A580,TXT!$A$2:$Q$3001,13,FALSE),0))</f>
        <v>0</v>
      </c>
      <c r="H580">
        <f t="shared" si="81"/>
        <v>0</v>
      </c>
      <c r="I580">
        <f t="shared" si="82"/>
        <v>0</v>
      </c>
      <c r="J580">
        <f>IF(A580="","",IF(Q580=2,VLOOKUP(A580,TXT!$A$2:$Q$3001,12,FALSE),0))</f>
        <v>16.57</v>
      </c>
      <c r="K580">
        <f>IF(A580="","",IF(Q580=2,VLOOKUP(A580,TXT!$A$2:$Q$3001,13,FALSE),0))</f>
        <v>0</v>
      </c>
      <c r="L580">
        <f t="shared" si="83"/>
        <v>0</v>
      </c>
      <c r="M580">
        <f t="shared" si="84"/>
        <v>0</v>
      </c>
      <c r="N580">
        <f t="shared" si="85"/>
        <v>0</v>
      </c>
      <c r="O580" s="1" t="str">
        <f t="shared" si="86"/>
        <v>20250630</v>
      </c>
      <c r="P580" t="str">
        <f t="shared" si="87"/>
        <v>PREMIO</v>
      </c>
      <c r="Q580">
        <f>IF(TXT!E580="","",TXT!G580)</f>
        <v>2</v>
      </c>
    </row>
    <row r="581" spans="1:17" x14ac:dyDescent="0.25">
      <c r="A581" s="2">
        <f t="shared" si="80"/>
        <v>1252450000371</v>
      </c>
      <c r="B581">
        <f>IF(TXT!F581="","",TXT!F581)</f>
        <v>6300</v>
      </c>
      <c r="C581">
        <f>IF(TXT!E581="","",TXT!E581)</f>
        <v>6130</v>
      </c>
      <c r="D581" s="2">
        <f>IF(TXT!B581="","",TXT!B581)</f>
        <v>125245000037</v>
      </c>
      <c r="E581" t="str">
        <f>IF(B581="","",VLOOKUP(D581,AUXILIAR!$A$3:$C$1181,3,FALSE))</f>
        <v>HILDELANGE GONCALVES CARDOSO</v>
      </c>
      <c r="F581">
        <f>IF(A581="","",IF(Q581=1,VLOOKUP(A581,TXT!$A$2:$Q$3001,12,FALSE),0))</f>
        <v>14.47</v>
      </c>
      <c r="G581">
        <f>IF(A581="","",IF(Q581=1,VLOOKUP(A581,TXT!$A$2:$Q$3001,13,FALSE),0))</f>
        <v>0</v>
      </c>
      <c r="H581">
        <f t="shared" si="81"/>
        <v>0</v>
      </c>
      <c r="I581">
        <f t="shared" si="82"/>
        <v>0</v>
      </c>
      <c r="J581">
        <f>IF(A581="","",IF(Q581=2,VLOOKUP(A581,TXT!$A$2:$Q$3001,12,FALSE),0))</f>
        <v>0</v>
      </c>
      <c r="K581">
        <f>IF(A581="","",IF(Q581=2,VLOOKUP(A581,TXT!$A$2:$Q$3001,13,FALSE),0))</f>
        <v>0</v>
      </c>
      <c r="L581">
        <f t="shared" si="83"/>
        <v>0</v>
      </c>
      <c r="M581">
        <f t="shared" si="84"/>
        <v>0</v>
      </c>
      <c r="N581">
        <f t="shared" si="85"/>
        <v>0</v>
      </c>
      <c r="O581" s="1" t="str">
        <f t="shared" si="86"/>
        <v>20250630</v>
      </c>
      <c r="P581" t="str">
        <f t="shared" si="87"/>
        <v>PREMIO</v>
      </c>
      <c r="Q581">
        <f>IF(TXT!E581="","",TXT!G581)</f>
        <v>1</v>
      </c>
    </row>
    <row r="582" spans="1:17" x14ac:dyDescent="0.25">
      <c r="A582" s="2">
        <f t="shared" si="80"/>
        <v>1252450000372</v>
      </c>
      <c r="B582">
        <f>IF(TXT!F582="","",TXT!F582)</f>
        <v>6300</v>
      </c>
      <c r="C582">
        <f>IF(TXT!E582="","",TXT!E582)</f>
        <v>6130</v>
      </c>
      <c r="D582" s="2">
        <f>IF(TXT!B582="","",TXT!B582)</f>
        <v>125245000037</v>
      </c>
      <c r="E582" t="str">
        <f>IF(B582="","",VLOOKUP(D582,AUXILIAR!$A$3:$C$1181,3,FALSE))</f>
        <v>HILDELANGE GONCALVES CARDOSO</v>
      </c>
      <c r="F582">
        <f>IF(A582="","",IF(Q582=1,VLOOKUP(A582,TXT!$A$2:$Q$3001,12,FALSE),0))</f>
        <v>0</v>
      </c>
      <c r="G582">
        <f>IF(A582="","",IF(Q582=1,VLOOKUP(A582,TXT!$A$2:$Q$3001,13,FALSE),0))</f>
        <v>0</v>
      </c>
      <c r="H582">
        <f t="shared" si="81"/>
        <v>0</v>
      </c>
      <c r="I582">
        <f t="shared" si="82"/>
        <v>0</v>
      </c>
      <c r="J582">
        <f>IF(A582="","",IF(Q582=2,VLOOKUP(A582,TXT!$A$2:$Q$3001,12,FALSE),0))</f>
        <v>14.39</v>
      </c>
      <c r="K582">
        <f>IF(A582="","",IF(Q582=2,VLOOKUP(A582,TXT!$A$2:$Q$3001,13,FALSE),0))</f>
        <v>0</v>
      </c>
      <c r="L582">
        <f t="shared" si="83"/>
        <v>0</v>
      </c>
      <c r="M582">
        <f t="shared" si="84"/>
        <v>0</v>
      </c>
      <c r="N582">
        <f t="shared" si="85"/>
        <v>0</v>
      </c>
      <c r="O582" s="1" t="str">
        <f t="shared" si="86"/>
        <v>20250630</v>
      </c>
      <c r="P582" t="str">
        <f t="shared" si="87"/>
        <v>PREMIO</v>
      </c>
      <c r="Q582">
        <f>IF(TXT!E582="","",TXT!G582)</f>
        <v>2</v>
      </c>
    </row>
    <row r="583" spans="1:17" x14ac:dyDescent="0.25">
      <c r="A583" s="2">
        <f t="shared" si="80"/>
        <v>1252450001071</v>
      </c>
      <c r="B583">
        <f>IF(TXT!F583="","",TXT!F583)</f>
        <v>6300</v>
      </c>
      <c r="C583">
        <f>IF(TXT!E583="","",TXT!E583)</f>
        <v>6130</v>
      </c>
      <c r="D583" s="2">
        <f>IF(TXT!B583="","",TXT!B583)</f>
        <v>125245000107</v>
      </c>
      <c r="E583" t="str">
        <f>IF(B583="","",VLOOKUP(D583,AUXILIAR!$A$3:$C$1181,3,FALSE))</f>
        <v>GUARACY CARNEIRO LEITE JUNIOR</v>
      </c>
      <c r="F583">
        <f>IF(A583="","",IF(Q583=1,VLOOKUP(A583,TXT!$A$2:$Q$3001,12,FALSE),0))</f>
        <v>55.29</v>
      </c>
      <c r="G583">
        <f>IF(A583="","",IF(Q583=1,VLOOKUP(A583,TXT!$A$2:$Q$3001,13,FALSE),0))</f>
        <v>0</v>
      </c>
      <c r="H583">
        <f t="shared" si="81"/>
        <v>0</v>
      </c>
      <c r="I583">
        <f t="shared" si="82"/>
        <v>0</v>
      </c>
      <c r="J583">
        <f>IF(A583="","",IF(Q583=2,VLOOKUP(A583,TXT!$A$2:$Q$3001,12,FALSE),0))</f>
        <v>0</v>
      </c>
      <c r="K583">
        <f>IF(A583="","",IF(Q583=2,VLOOKUP(A583,TXT!$A$2:$Q$3001,13,FALSE),0))</f>
        <v>0</v>
      </c>
      <c r="L583">
        <f t="shared" si="83"/>
        <v>0</v>
      </c>
      <c r="M583">
        <f t="shared" si="84"/>
        <v>0</v>
      </c>
      <c r="N583">
        <f t="shared" si="85"/>
        <v>0</v>
      </c>
      <c r="O583" s="1" t="str">
        <f t="shared" si="86"/>
        <v>20250630</v>
      </c>
      <c r="P583" t="str">
        <f t="shared" si="87"/>
        <v>PREMIO</v>
      </c>
      <c r="Q583">
        <f>IF(TXT!E583="","",TXT!G583)</f>
        <v>1</v>
      </c>
    </row>
    <row r="584" spans="1:17" x14ac:dyDescent="0.25">
      <c r="A584" s="2">
        <f t="shared" si="80"/>
        <v>1252450001072</v>
      </c>
      <c r="B584">
        <f>IF(TXT!F584="","",TXT!F584)</f>
        <v>6300</v>
      </c>
      <c r="C584">
        <f>IF(TXT!E584="","",TXT!E584)</f>
        <v>6130</v>
      </c>
      <c r="D584" s="2">
        <f>IF(TXT!B584="","",TXT!B584)</f>
        <v>125245000107</v>
      </c>
      <c r="E584" t="str">
        <f>IF(B584="","",VLOOKUP(D584,AUXILIAR!$A$3:$C$1181,3,FALSE))</f>
        <v>GUARACY CARNEIRO LEITE JUNIOR</v>
      </c>
      <c r="F584">
        <f>IF(A584="","",IF(Q584=1,VLOOKUP(A584,TXT!$A$2:$Q$3001,12,FALSE),0))</f>
        <v>0</v>
      </c>
      <c r="G584">
        <f>IF(A584="","",IF(Q584=1,VLOOKUP(A584,TXT!$A$2:$Q$3001,13,FALSE),0))</f>
        <v>0</v>
      </c>
      <c r="H584">
        <f t="shared" si="81"/>
        <v>0</v>
      </c>
      <c r="I584">
        <f t="shared" si="82"/>
        <v>0</v>
      </c>
      <c r="J584">
        <f>IF(A584="","",IF(Q584=2,VLOOKUP(A584,TXT!$A$2:$Q$3001,12,FALSE),0))</f>
        <v>18.899999999999999</v>
      </c>
      <c r="K584">
        <f>IF(A584="","",IF(Q584=2,VLOOKUP(A584,TXT!$A$2:$Q$3001,13,FALSE),0))</f>
        <v>0</v>
      </c>
      <c r="L584">
        <f t="shared" si="83"/>
        <v>0</v>
      </c>
      <c r="M584">
        <f t="shared" si="84"/>
        <v>0</v>
      </c>
      <c r="N584">
        <f t="shared" si="85"/>
        <v>0</v>
      </c>
      <c r="O584" s="1" t="str">
        <f t="shared" si="86"/>
        <v>20250630</v>
      </c>
      <c r="P584" t="str">
        <f t="shared" si="87"/>
        <v>PREMIO</v>
      </c>
      <c r="Q584">
        <f>IF(TXT!E584="","",TXT!G584)</f>
        <v>2</v>
      </c>
    </row>
    <row r="585" spans="1:17" x14ac:dyDescent="0.25">
      <c r="A585" s="2">
        <f t="shared" si="80"/>
        <v>1254000003031</v>
      </c>
      <c r="B585">
        <f>IF(TXT!F585="","",TXT!F585)</f>
        <v>6300</v>
      </c>
      <c r="C585">
        <f>IF(TXT!E585="","",TXT!E585)</f>
        <v>6142</v>
      </c>
      <c r="D585" s="2">
        <f>IF(TXT!B585="","",TXT!B585)</f>
        <v>125400000303</v>
      </c>
      <c r="E585" t="str">
        <f>IF(B585="","",VLOOKUP(D585,AUXILIAR!$A$3:$C$1181,3,FALSE))</f>
        <v>CELSO MELLO DE FREITAS</v>
      </c>
      <c r="F585">
        <f>IF(A585="","",IF(Q585=1,VLOOKUP(A585,TXT!$A$2:$Q$3001,12,FALSE),0))</f>
        <v>67.099999999999994</v>
      </c>
      <c r="G585">
        <f>IF(A585="","",IF(Q585=1,VLOOKUP(A585,TXT!$A$2:$Q$3001,13,FALSE),0))</f>
        <v>0</v>
      </c>
      <c r="H585">
        <f t="shared" si="81"/>
        <v>0</v>
      </c>
      <c r="I585">
        <f t="shared" si="82"/>
        <v>0</v>
      </c>
      <c r="J585">
        <f>IF(A585="","",IF(Q585=2,VLOOKUP(A585,TXT!$A$2:$Q$3001,12,FALSE),0))</f>
        <v>0</v>
      </c>
      <c r="K585">
        <f>IF(A585="","",IF(Q585=2,VLOOKUP(A585,TXT!$A$2:$Q$3001,13,FALSE),0))</f>
        <v>0</v>
      </c>
      <c r="L585">
        <f t="shared" si="83"/>
        <v>0</v>
      </c>
      <c r="M585">
        <f t="shared" si="84"/>
        <v>0</v>
      </c>
      <c r="N585">
        <f t="shared" si="85"/>
        <v>0</v>
      </c>
      <c r="O585" s="1" t="str">
        <f t="shared" si="86"/>
        <v>20250630</v>
      </c>
      <c r="P585" t="str">
        <f t="shared" si="87"/>
        <v>PREMIO</v>
      </c>
      <c r="Q585">
        <f>IF(TXT!E585="","",TXT!G585)</f>
        <v>1</v>
      </c>
    </row>
    <row r="586" spans="1:17" x14ac:dyDescent="0.25">
      <c r="A586" s="2">
        <f t="shared" si="80"/>
        <v>1254000003032</v>
      </c>
      <c r="B586">
        <f>IF(TXT!F586="","",TXT!F586)</f>
        <v>6300</v>
      </c>
      <c r="C586">
        <f>IF(TXT!E586="","",TXT!E586)</f>
        <v>6142</v>
      </c>
      <c r="D586" s="2">
        <f>IF(TXT!B586="","",TXT!B586)</f>
        <v>125400000303</v>
      </c>
      <c r="E586" t="str">
        <f>IF(B586="","",VLOOKUP(D586,AUXILIAR!$A$3:$C$1181,3,FALSE))</f>
        <v>CELSO MELLO DE FREITAS</v>
      </c>
      <c r="F586">
        <f>IF(A586="","",IF(Q586=1,VLOOKUP(A586,TXT!$A$2:$Q$3001,12,FALSE),0))</f>
        <v>0</v>
      </c>
      <c r="G586">
        <f>IF(A586="","",IF(Q586=1,VLOOKUP(A586,TXT!$A$2:$Q$3001,13,FALSE),0))</f>
        <v>0</v>
      </c>
      <c r="H586">
        <f t="shared" si="81"/>
        <v>0</v>
      </c>
      <c r="I586">
        <f t="shared" si="82"/>
        <v>0</v>
      </c>
      <c r="J586">
        <f>IF(A586="","",IF(Q586=2,VLOOKUP(A586,TXT!$A$2:$Q$3001,12,FALSE),0))</f>
        <v>18.32</v>
      </c>
      <c r="K586">
        <f>IF(A586="","",IF(Q586=2,VLOOKUP(A586,TXT!$A$2:$Q$3001,13,FALSE),0))</f>
        <v>0</v>
      </c>
      <c r="L586">
        <f t="shared" si="83"/>
        <v>0</v>
      </c>
      <c r="M586">
        <f t="shared" si="84"/>
        <v>0</v>
      </c>
      <c r="N586">
        <f t="shared" si="85"/>
        <v>0</v>
      </c>
      <c r="O586" s="1" t="str">
        <f t="shared" si="86"/>
        <v>20250630</v>
      </c>
      <c r="P586" t="str">
        <f t="shared" si="87"/>
        <v>PREMIO</v>
      </c>
      <c r="Q586">
        <f>IF(TXT!E586="","",TXT!G586)</f>
        <v>2</v>
      </c>
    </row>
    <row r="587" spans="1:17" x14ac:dyDescent="0.25">
      <c r="A587" s="2">
        <f t="shared" si="80"/>
        <v>1272800000401</v>
      </c>
      <c r="B587">
        <f>IF(TXT!F587="","",TXT!F587)</f>
        <v>6300</v>
      </c>
      <c r="C587">
        <f>IF(TXT!E587="","",TXT!E587)</f>
        <v>6130</v>
      </c>
      <c r="D587" s="2">
        <f>IF(TXT!B587="","",TXT!B587)</f>
        <v>127280000040</v>
      </c>
      <c r="E587" t="str">
        <f>IF(B587="","",VLOOKUP(D587,AUXILIAR!$A$3:$C$1181,3,FALSE))</f>
        <v>JOELMA CRISTINA PAMPOLIM ALVES</v>
      </c>
      <c r="F587">
        <f>IF(A587="","",IF(Q587=1,VLOOKUP(A587,TXT!$A$2:$Q$3001,12,FALSE),0))</f>
        <v>47.53</v>
      </c>
      <c r="G587">
        <f>IF(A587="","",IF(Q587=1,VLOOKUP(A587,TXT!$A$2:$Q$3001,13,FALSE),0))</f>
        <v>0</v>
      </c>
      <c r="H587">
        <f t="shared" si="81"/>
        <v>0</v>
      </c>
      <c r="I587">
        <f t="shared" si="82"/>
        <v>0</v>
      </c>
      <c r="J587">
        <f>IF(A587="","",IF(Q587=2,VLOOKUP(A587,TXT!$A$2:$Q$3001,12,FALSE),0))</f>
        <v>0</v>
      </c>
      <c r="K587">
        <f>IF(A587="","",IF(Q587=2,VLOOKUP(A587,TXT!$A$2:$Q$3001,13,FALSE),0))</f>
        <v>0</v>
      </c>
      <c r="L587">
        <f t="shared" si="83"/>
        <v>0</v>
      </c>
      <c r="M587">
        <f t="shared" si="84"/>
        <v>0</v>
      </c>
      <c r="N587">
        <f t="shared" si="85"/>
        <v>0</v>
      </c>
      <c r="O587" s="1" t="str">
        <f t="shared" si="86"/>
        <v>20250630</v>
      </c>
      <c r="P587" t="str">
        <f t="shared" si="87"/>
        <v>PREMIO</v>
      </c>
      <c r="Q587">
        <f>IF(TXT!E587="","",TXT!G587)</f>
        <v>1</v>
      </c>
    </row>
    <row r="588" spans="1:17" x14ac:dyDescent="0.25">
      <c r="A588" s="2">
        <f t="shared" si="80"/>
        <v>1272800000402</v>
      </c>
      <c r="B588">
        <f>IF(TXT!F588="","",TXT!F588)</f>
        <v>6300</v>
      </c>
      <c r="C588">
        <f>IF(TXT!E588="","",TXT!E588)</f>
        <v>6130</v>
      </c>
      <c r="D588" s="2">
        <f>IF(TXT!B588="","",TXT!B588)</f>
        <v>127280000040</v>
      </c>
      <c r="E588" t="str">
        <f>IF(B588="","",VLOOKUP(D588,AUXILIAR!$A$3:$C$1181,3,FALSE))</f>
        <v>JOELMA CRISTINA PAMPOLIM ALVES</v>
      </c>
      <c r="F588">
        <f>IF(A588="","",IF(Q588=1,VLOOKUP(A588,TXT!$A$2:$Q$3001,12,FALSE),0))</f>
        <v>0</v>
      </c>
      <c r="G588">
        <f>IF(A588="","",IF(Q588=1,VLOOKUP(A588,TXT!$A$2:$Q$3001,13,FALSE),0))</f>
        <v>0</v>
      </c>
      <c r="H588">
        <f t="shared" si="81"/>
        <v>0</v>
      </c>
      <c r="I588">
        <f t="shared" si="82"/>
        <v>0</v>
      </c>
      <c r="J588">
        <f>IF(A588="","",IF(Q588=2,VLOOKUP(A588,TXT!$A$2:$Q$3001,12,FALSE),0))</f>
        <v>18.96</v>
      </c>
      <c r="K588">
        <f>IF(A588="","",IF(Q588=2,VLOOKUP(A588,TXT!$A$2:$Q$3001,13,FALSE),0))</f>
        <v>0</v>
      </c>
      <c r="L588">
        <f t="shared" si="83"/>
        <v>0</v>
      </c>
      <c r="M588">
        <f t="shared" si="84"/>
        <v>0</v>
      </c>
      <c r="N588">
        <f t="shared" si="85"/>
        <v>0</v>
      </c>
      <c r="O588" s="1" t="str">
        <f t="shared" si="86"/>
        <v>20250630</v>
      </c>
      <c r="P588" t="str">
        <f t="shared" si="87"/>
        <v>PREMIO</v>
      </c>
      <c r="Q588">
        <f>IF(TXT!E588="","",TXT!G588)</f>
        <v>2</v>
      </c>
    </row>
    <row r="589" spans="1:17" x14ac:dyDescent="0.25">
      <c r="A589" s="2">
        <f t="shared" si="80"/>
        <v>1273800005111</v>
      </c>
      <c r="B589">
        <f>IF(TXT!F589="","",TXT!F589)</f>
        <v>6300</v>
      </c>
      <c r="C589">
        <f>IF(TXT!E589="","",TXT!E589)</f>
        <v>6130</v>
      </c>
      <c r="D589" s="2">
        <f>IF(TXT!B589="","",TXT!B589)</f>
        <v>127380000511</v>
      </c>
      <c r="E589" t="str">
        <f>IF(B589="","",VLOOKUP(D589,AUXILIAR!$A$3:$C$1181,3,FALSE))</f>
        <v>EVA MARGARIDA DA COSTA POLITO</v>
      </c>
      <c r="F589">
        <f>IF(A589="","",IF(Q589=1,VLOOKUP(A589,TXT!$A$2:$Q$3001,12,FALSE),0))</f>
        <v>37.1</v>
      </c>
      <c r="G589">
        <f>IF(A589="","",IF(Q589=1,VLOOKUP(A589,TXT!$A$2:$Q$3001,13,FALSE),0))</f>
        <v>0</v>
      </c>
      <c r="H589">
        <f t="shared" si="81"/>
        <v>0</v>
      </c>
      <c r="I589">
        <f t="shared" si="82"/>
        <v>0</v>
      </c>
      <c r="J589">
        <f>IF(A589="","",IF(Q589=2,VLOOKUP(A589,TXT!$A$2:$Q$3001,12,FALSE),0))</f>
        <v>0</v>
      </c>
      <c r="K589">
        <f>IF(A589="","",IF(Q589=2,VLOOKUP(A589,TXT!$A$2:$Q$3001,13,FALSE),0))</f>
        <v>0</v>
      </c>
      <c r="L589">
        <f t="shared" si="83"/>
        <v>0</v>
      </c>
      <c r="M589">
        <f t="shared" si="84"/>
        <v>0</v>
      </c>
      <c r="N589">
        <f t="shared" si="85"/>
        <v>0</v>
      </c>
      <c r="O589" s="1" t="str">
        <f t="shared" si="86"/>
        <v>20250630</v>
      </c>
      <c r="P589" t="str">
        <f t="shared" si="87"/>
        <v>PREMIO</v>
      </c>
      <c r="Q589">
        <f>IF(TXT!E589="","",TXT!G589)</f>
        <v>1</v>
      </c>
    </row>
    <row r="590" spans="1:17" x14ac:dyDescent="0.25">
      <c r="A590" s="2">
        <f t="shared" si="80"/>
        <v>1273800005112</v>
      </c>
      <c r="B590">
        <f>IF(TXT!F590="","",TXT!F590)</f>
        <v>6300</v>
      </c>
      <c r="C590">
        <f>IF(TXT!E590="","",TXT!E590)</f>
        <v>6130</v>
      </c>
      <c r="D590" s="2">
        <f>IF(TXT!B590="","",TXT!B590)</f>
        <v>127380000511</v>
      </c>
      <c r="E590" t="str">
        <f>IF(B590="","",VLOOKUP(D590,AUXILIAR!$A$3:$C$1181,3,FALSE))</f>
        <v>EVA MARGARIDA DA COSTA POLITO</v>
      </c>
      <c r="F590">
        <f>IF(A590="","",IF(Q590=1,VLOOKUP(A590,TXT!$A$2:$Q$3001,12,FALSE),0))</f>
        <v>0</v>
      </c>
      <c r="G590">
        <f>IF(A590="","",IF(Q590=1,VLOOKUP(A590,TXT!$A$2:$Q$3001,13,FALSE),0))</f>
        <v>0</v>
      </c>
      <c r="H590">
        <f t="shared" si="81"/>
        <v>0</v>
      </c>
      <c r="I590">
        <f t="shared" si="82"/>
        <v>0</v>
      </c>
      <c r="J590">
        <f>IF(A590="","",IF(Q590=2,VLOOKUP(A590,TXT!$A$2:$Q$3001,12,FALSE),0))</f>
        <v>24.49</v>
      </c>
      <c r="K590">
        <f>IF(A590="","",IF(Q590=2,VLOOKUP(A590,TXT!$A$2:$Q$3001,13,FALSE),0))</f>
        <v>0</v>
      </c>
      <c r="L590">
        <f t="shared" si="83"/>
        <v>0</v>
      </c>
      <c r="M590">
        <f t="shared" si="84"/>
        <v>0</v>
      </c>
      <c r="N590">
        <f t="shared" si="85"/>
        <v>0</v>
      </c>
      <c r="O590" s="1" t="str">
        <f t="shared" si="86"/>
        <v>20250630</v>
      </c>
      <c r="P590" t="str">
        <f t="shared" si="87"/>
        <v>PREMIO</v>
      </c>
      <c r="Q590">
        <f>IF(TXT!E590="","",TXT!G590)</f>
        <v>2</v>
      </c>
    </row>
    <row r="591" spans="1:17" x14ac:dyDescent="0.25">
      <c r="A591" s="2">
        <f t="shared" si="80"/>
        <v>1278900001561</v>
      </c>
      <c r="B591">
        <f>IF(TXT!F591="","",TXT!F591)</f>
        <v>6300</v>
      </c>
      <c r="C591">
        <f>IF(TXT!E591="","",TXT!E591)</f>
        <v>6142</v>
      </c>
      <c r="D591" s="2">
        <f>IF(TXT!B591="","",TXT!B591)</f>
        <v>127890000156</v>
      </c>
      <c r="E591" t="str">
        <f>IF(B591="","",VLOOKUP(D591,AUXILIAR!$A$3:$C$1181,3,FALSE))</f>
        <v>RENATO FERNANDES NATAL FILHO</v>
      </c>
      <c r="F591">
        <f>IF(A591="","",IF(Q591=1,VLOOKUP(A591,TXT!$A$2:$Q$3001,12,FALSE),0))</f>
        <v>42.65</v>
      </c>
      <c r="G591">
        <f>IF(A591="","",IF(Q591=1,VLOOKUP(A591,TXT!$A$2:$Q$3001,13,FALSE),0))</f>
        <v>0</v>
      </c>
      <c r="H591">
        <f t="shared" si="81"/>
        <v>0</v>
      </c>
      <c r="I591">
        <f t="shared" si="82"/>
        <v>0</v>
      </c>
      <c r="J591">
        <f>IF(A591="","",IF(Q591=2,VLOOKUP(A591,TXT!$A$2:$Q$3001,12,FALSE),0))</f>
        <v>0</v>
      </c>
      <c r="K591">
        <f>IF(A591="","",IF(Q591=2,VLOOKUP(A591,TXT!$A$2:$Q$3001,13,FALSE),0))</f>
        <v>0</v>
      </c>
      <c r="L591">
        <f t="shared" si="83"/>
        <v>0</v>
      </c>
      <c r="M591">
        <f t="shared" si="84"/>
        <v>0</v>
      </c>
      <c r="N591">
        <f t="shared" si="85"/>
        <v>0</v>
      </c>
      <c r="O591" s="1" t="str">
        <f t="shared" si="86"/>
        <v>20250630</v>
      </c>
      <c r="P591" t="str">
        <f t="shared" si="87"/>
        <v>PREMIO</v>
      </c>
      <c r="Q591">
        <f>IF(TXT!E591="","",TXT!G591)</f>
        <v>1</v>
      </c>
    </row>
    <row r="592" spans="1:17" x14ac:dyDescent="0.25">
      <c r="A592" s="2">
        <f t="shared" si="80"/>
        <v>1278900001562</v>
      </c>
      <c r="B592">
        <f>IF(TXT!F592="","",TXT!F592)</f>
        <v>6300</v>
      </c>
      <c r="C592">
        <f>IF(TXT!E592="","",TXT!E592)</f>
        <v>6142</v>
      </c>
      <c r="D592" s="2">
        <f>IF(TXT!B592="","",TXT!B592)</f>
        <v>127890000156</v>
      </c>
      <c r="E592" t="str">
        <f>IF(B592="","",VLOOKUP(D592,AUXILIAR!$A$3:$C$1181,3,FALSE))</f>
        <v>RENATO FERNANDES NATAL FILHO</v>
      </c>
      <c r="F592">
        <f>IF(A592="","",IF(Q592=1,VLOOKUP(A592,TXT!$A$2:$Q$3001,12,FALSE),0))</f>
        <v>0</v>
      </c>
      <c r="G592">
        <f>IF(A592="","",IF(Q592=1,VLOOKUP(A592,TXT!$A$2:$Q$3001,13,FALSE),0))</f>
        <v>0</v>
      </c>
      <c r="H592">
        <f t="shared" si="81"/>
        <v>0</v>
      </c>
      <c r="I592">
        <f t="shared" si="82"/>
        <v>0</v>
      </c>
      <c r="J592">
        <f>IF(A592="","",IF(Q592=2,VLOOKUP(A592,TXT!$A$2:$Q$3001,12,FALSE),0))</f>
        <v>29.13</v>
      </c>
      <c r="K592">
        <f>IF(A592="","",IF(Q592=2,VLOOKUP(A592,TXT!$A$2:$Q$3001,13,FALSE),0))</f>
        <v>0</v>
      </c>
      <c r="L592">
        <f t="shared" si="83"/>
        <v>0</v>
      </c>
      <c r="M592">
        <f t="shared" si="84"/>
        <v>0</v>
      </c>
      <c r="N592">
        <f t="shared" si="85"/>
        <v>0</v>
      </c>
      <c r="O592" s="1" t="str">
        <f t="shared" si="86"/>
        <v>20250630</v>
      </c>
      <c r="P592" t="str">
        <f t="shared" si="87"/>
        <v>PREMIO</v>
      </c>
      <c r="Q592">
        <f>IF(TXT!E592="","",TXT!G592)</f>
        <v>2</v>
      </c>
    </row>
    <row r="593" spans="1:17" x14ac:dyDescent="0.25">
      <c r="A593" s="2">
        <f t="shared" si="80"/>
        <v>1280700000251</v>
      </c>
      <c r="B593">
        <f>IF(TXT!F593="","",TXT!F593)</f>
        <v>6300</v>
      </c>
      <c r="C593">
        <f>IF(TXT!E593="","",TXT!E593)</f>
        <v>6130</v>
      </c>
      <c r="D593" s="2">
        <f>IF(TXT!B593="","",TXT!B593)</f>
        <v>128070000025</v>
      </c>
      <c r="E593" t="str">
        <f>IF(B593="","",VLOOKUP(D593,AUXILIAR!$A$3:$C$1181,3,FALSE))</f>
        <v>RUI  CELSO COELHO PANTOJA</v>
      </c>
      <c r="F593">
        <f>IF(A593="","",IF(Q593=1,VLOOKUP(A593,TXT!$A$2:$Q$3001,12,FALSE),0))</f>
        <v>34.42</v>
      </c>
      <c r="G593">
        <f>IF(A593="","",IF(Q593=1,VLOOKUP(A593,TXT!$A$2:$Q$3001,13,FALSE),0))</f>
        <v>0</v>
      </c>
      <c r="H593">
        <f t="shared" si="81"/>
        <v>0</v>
      </c>
      <c r="I593">
        <f t="shared" si="82"/>
        <v>0</v>
      </c>
      <c r="J593">
        <f>IF(A593="","",IF(Q593=2,VLOOKUP(A593,TXT!$A$2:$Q$3001,12,FALSE),0))</f>
        <v>0</v>
      </c>
      <c r="K593">
        <f>IF(A593="","",IF(Q593=2,VLOOKUP(A593,TXT!$A$2:$Q$3001,13,FALSE),0))</f>
        <v>0</v>
      </c>
      <c r="L593">
        <f t="shared" si="83"/>
        <v>0</v>
      </c>
      <c r="M593">
        <f t="shared" si="84"/>
        <v>0</v>
      </c>
      <c r="N593">
        <f t="shared" si="85"/>
        <v>0</v>
      </c>
      <c r="O593" s="1" t="str">
        <f t="shared" si="86"/>
        <v>20250630</v>
      </c>
      <c r="P593" t="str">
        <f t="shared" si="87"/>
        <v>PREMIO</v>
      </c>
      <c r="Q593">
        <f>IF(TXT!E593="","",TXT!G593)</f>
        <v>1</v>
      </c>
    </row>
    <row r="594" spans="1:17" x14ac:dyDescent="0.25">
      <c r="A594" s="2">
        <f t="shared" si="80"/>
        <v>1280700000252</v>
      </c>
      <c r="B594">
        <f>IF(TXT!F594="","",TXT!F594)</f>
        <v>6300</v>
      </c>
      <c r="C594">
        <f>IF(TXT!E594="","",TXT!E594)</f>
        <v>6130</v>
      </c>
      <c r="D594" s="2">
        <f>IF(TXT!B594="","",TXT!B594)</f>
        <v>128070000025</v>
      </c>
      <c r="E594" t="str">
        <f>IF(B594="","",VLOOKUP(D594,AUXILIAR!$A$3:$C$1181,3,FALSE))</f>
        <v>RUI  CELSO COELHO PANTOJA</v>
      </c>
      <c r="F594">
        <f>IF(A594="","",IF(Q594=1,VLOOKUP(A594,TXT!$A$2:$Q$3001,12,FALSE),0))</f>
        <v>0</v>
      </c>
      <c r="G594">
        <f>IF(A594="","",IF(Q594=1,VLOOKUP(A594,TXT!$A$2:$Q$3001,13,FALSE),0))</f>
        <v>0</v>
      </c>
      <c r="H594">
        <f t="shared" si="81"/>
        <v>0</v>
      </c>
      <c r="I594">
        <f t="shared" si="82"/>
        <v>0</v>
      </c>
      <c r="J594">
        <f>IF(A594="","",IF(Q594=2,VLOOKUP(A594,TXT!$A$2:$Q$3001,12,FALSE),0))</f>
        <v>20.99</v>
      </c>
      <c r="K594">
        <f>IF(A594="","",IF(Q594=2,VLOOKUP(A594,TXT!$A$2:$Q$3001,13,FALSE),0))</f>
        <v>0</v>
      </c>
      <c r="L594">
        <f t="shared" si="83"/>
        <v>0</v>
      </c>
      <c r="M594">
        <f t="shared" si="84"/>
        <v>0</v>
      </c>
      <c r="N594">
        <f t="shared" si="85"/>
        <v>0</v>
      </c>
      <c r="O594" s="1" t="str">
        <f t="shared" si="86"/>
        <v>20250630</v>
      </c>
      <c r="P594" t="str">
        <f t="shared" si="87"/>
        <v>PREMIO</v>
      </c>
      <c r="Q594">
        <f>IF(TXT!E594="","",TXT!G594)</f>
        <v>2</v>
      </c>
    </row>
    <row r="595" spans="1:17" x14ac:dyDescent="0.25">
      <c r="A595" s="2">
        <f t="shared" si="80"/>
        <v>1284800000161</v>
      </c>
      <c r="B595">
        <f>IF(TXT!F595="","",TXT!F595)</f>
        <v>6300</v>
      </c>
      <c r="C595">
        <f>IF(TXT!E595="","",TXT!E595)</f>
        <v>6130</v>
      </c>
      <c r="D595" s="2">
        <f>IF(TXT!B595="","",TXT!B595)</f>
        <v>128480000016</v>
      </c>
      <c r="E595" t="str">
        <f>IF(B595="","",VLOOKUP(D595,AUXILIAR!$A$3:$C$1181,3,FALSE))</f>
        <v>LUIZ ANTONIO DE ARAUJO SILVA JUNIOR</v>
      </c>
      <c r="F595">
        <f>IF(A595="","",IF(Q595=1,VLOOKUP(A595,TXT!$A$2:$Q$3001,12,FALSE),0))</f>
        <v>10.38</v>
      </c>
      <c r="G595">
        <f>IF(A595="","",IF(Q595=1,VLOOKUP(A595,TXT!$A$2:$Q$3001,13,FALSE),0))</f>
        <v>0</v>
      </c>
      <c r="H595">
        <f t="shared" si="81"/>
        <v>0</v>
      </c>
      <c r="I595">
        <f t="shared" si="82"/>
        <v>0</v>
      </c>
      <c r="J595">
        <f>IF(A595="","",IF(Q595=2,VLOOKUP(A595,TXT!$A$2:$Q$3001,12,FALSE),0))</f>
        <v>0</v>
      </c>
      <c r="K595">
        <f>IF(A595="","",IF(Q595=2,VLOOKUP(A595,TXT!$A$2:$Q$3001,13,FALSE),0))</f>
        <v>0</v>
      </c>
      <c r="L595">
        <f t="shared" si="83"/>
        <v>0</v>
      </c>
      <c r="M595">
        <f t="shared" si="84"/>
        <v>0</v>
      </c>
      <c r="N595">
        <f t="shared" si="85"/>
        <v>0</v>
      </c>
      <c r="O595" s="1" t="str">
        <f t="shared" si="86"/>
        <v>20250630</v>
      </c>
      <c r="P595" t="str">
        <f t="shared" si="87"/>
        <v>PREMIO</v>
      </c>
      <c r="Q595">
        <f>IF(TXT!E595="","",TXT!G595)</f>
        <v>1</v>
      </c>
    </row>
    <row r="596" spans="1:17" x14ac:dyDescent="0.25">
      <c r="A596" s="2">
        <f t="shared" si="80"/>
        <v>1284800000162</v>
      </c>
      <c r="B596">
        <f>IF(TXT!F596="","",TXT!F596)</f>
        <v>6300</v>
      </c>
      <c r="C596">
        <f>IF(TXT!E596="","",TXT!E596)</f>
        <v>6130</v>
      </c>
      <c r="D596" s="2">
        <f>IF(TXT!B596="","",TXT!B596)</f>
        <v>128480000016</v>
      </c>
      <c r="E596" t="str">
        <f>IF(B596="","",VLOOKUP(D596,AUXILIAR!$A$3:$C$1181,3,FALSE))</f>
        <v>LUIZ ANTONIO DE ARAUJO SILVA JUNIOR</v>
      </c>
      <c r="F596">
        <f>IF(A596="","",IF(Q596=1,VLOOKUP(A596,TXT!$A$2:$Q$3001,12,FALSE),0))</f>
        <v>0</v>
      </c>
      <c r="G596">
        <f>IF(A596="","",IF(Q596=1,VLOOKUP(A596,TXT!$A$2:$Q$3001,13,FALSE),0))</f>
        <v>0</v>
      </c>
      <c r="H596">
        <f t="shared" si="81"/>
        <v>0</v>
      </c>
      <c r="I596">
        <f t="shared" si="82"/>
        <v>0</v>
      </c>
      <c r="J596">
        <f>IF(A596="","",IF(Q596=2,VLOOKUP(A596,TXT!$A$2:$Q$3001,12,FALSE),0))</f>
        <v>33.03</v>
      </c>
      <c r="K596">
        <f>IF(A596="","",IF(Q596=2,VLOOKUP(A596,TXT!$A$2:$Q$3001,13,FALSE),0))</f>
        <v>0</v>
      </c>
      <c r="L596">
        <f t="shared" si="83"/>
        <v>0</v>
      </c>
      <c r="M596">
        <f t="shared" si="84"/>
        <v>0</v>
      </c>
      <c r="N596">
        <f t="shared" si="85"/>
        <v>0</v>
      </c>
      <c r="O596" s="1" t="str">
        <f t="shared" si="86"/>
        <v>20250630</v>
      </c>
      <c r="P596" t="str">
        <f t="shared" si="87"/>
        <v>PREMIO</v>
      </c>
      <c r="Q596">
        <f>IF(TXT!E596="","",TXT!G596)</f>
        <v>2</v>
      </c>
    </row>
    <row r="597" spans="1:17" x14ac:dyDescent="0.25">
      <c r="A597" s="2">
        <f t="shared" si="80"/>
        <v>1286000000441</v>
      </c>
      <c r="B597">
        <f>IF(TXT!F597="","",TXT!F597)</f>
        <v>6300</v>
      </c>
      <c r="C597">
        <f>IF(TXT!E597="","",TXT!E597)</f>
        <v>6130</v>
      </c>
      <c r="D597" s="2">
        <f>IF(TXT!B597="","",TXT!B597)</f>
        <v>128600000044</v>
      </c>
      <c r="E597" t="str">
        <f>IF(B597="","",VLOOKUP(D597,AUXILIAR!$A$3:$C$1181,3,FALSE))</f>
        <v>CREUSA MARIA DA SILVA</v>
      </c>
      <c r="F597">
        <f>IF(A597="","",IF(Q597=1,VLOOKUP(A597,TXT!$A$2:$Q$3001,12,FALSE),0))</f>
        <v>71.39</v>
      </c>
      <c r="G597">
        <f>IF(A597="","",IF(Q597=1,VLOOKUP(A597,TXT!$A$2:$Q$3001,13,FALSE),0))</f>
        <v>0</v>
      </c>
      <c r="H597">
        <f t="shared" si="81"/>
        <v>0</v>
      </c>
      <c r="I597">
        <f t="shared" si="82"/>
        <v>0</v>
      </c>
      <c r="J597">
        <f>IF(A597="","",IF(Q597=2,VLOOKUP(A597,TXT!$A$2:$Q$3001,12,FALSE),0))</f>
        <v>0</v>
      </c>
      <c r="K597">
        <f>IF(A597="","",IF(Q597=2,VLOOKUP(A597,TXT!$A$2:$Q$3001,13,FALSE),0))</f>
        <v>0</v>
      </c>
      <c r="L597">
        <f t="shared" si="83"/>
        <v>0</v>
      </c>
      <c r="M597">
        <f t="shared" si="84"/>
        <v>0</v>
      </c>
      <c r="N597">
        <f t="shared" si="85"/>
        <v>0</v>
      </c>
      <c r="O597" s="1" t="str">
        <f t="shared" si="86"/>
        <v>20250630</v>
      </c>
      <c r="P597" t="str">
        <f t="shared" si="87"/>
        <v>PREMIO</v>
      </c>
      <c r="Q597">
        <f>IF(TXT!E597="","",TXT!G597)</f>
        <v>1</v>
      </c>
    </row>
    <row r="598" spans="1:17" x14ac:dyDescent="0.25">
      <c r="A598" s="2">
        <f t="shared" si="80"/>
        <v>1286000000442</v>
      </c>
      <c r="B598">
        <f>IF(TXT!F598="","",TXT!F598)</f>
        <v>6300</v>
      </c>
      <c r="C598">
        <f>IF(TXT!E598="","",TXT!E598)</f>
        <v>6130</v>
      </c>
      <c r="D598" s="2">
        <f>IF(TXT!B598="","",TXT!B598)</f>
        <v>128600000044</v>
      </c>
      <c r="E598" t="str">
        <f>IF(B598="","",VLOOKUP(D598,AUXILIAR!$A$3:$C$1181,3,FALSE))</f>
        <v>CREUSA MARIA DA SILVA</v>
      </c>
      <c r="F598">
        <f>IF(A598="","",IF(Q598=1,VLOOKUP(A598,TXT!$A$2:$Q$3001,12,FALSE),0))</f>
        <v>0</v>
      </c>
      <c r="G598">
        <f>IF(A598="","",IF(Q598=1,VLOOKUP(A598,TXT!$A$2:$Q$3001,13,FALSE),0))</f>
        <v>0</v>
      </c>
      <c r="H598">
        <f t="shared" si="81"/>
        <v>0</v>
      </c>
      <c r="I598">
        <f t="shared" si="82"/>
        <v>0</v>
      </c>
      <c r="J598">
        <f>IF(A598="","",IF(Q598=2,VLOOKUP(A598,TXT!$A$2:$Q$3001,12,FALSE),0))</f>
        <v>21.63</v>
      </c>
      <c r="K598">
        <f>IF(A598="","",IF(Q598=2,VLOOKUP(A598,TXT!$A$2:$Q$3001,13,FALSE),0))</f>
        <v>0</v>
      </c>
      <c r="L598">
        <f t="shared" si="83"/>
        <v>0</v>
      </c>
      <c r="M598">
        <f t="shared" si="84"/>
        <v>0</v>
      </c>
      <c r="N598">
        <f t="shared" si="85"/>
        <v>0</v>
      </c>
      <c r="O598" s="1" t="str">
        <f t="shared" si="86"/>
        <v>20250630</v>
      </c>
      <c r="P598" t="str">
        <f t="shared" si="87"/>
        <v>PREMIO</v>
      </c>
      <c r="Q598">
        <f>IF(TXT!E598="","",TXT!G598)</f>
        <v>2</v>
      </c>
    </row>
    <row r="599" spans="1:17" x14ac:dyDescent="0.25">
      <c r="A599" s="2">
        <f t="shared" si="80"/>
        <v>1286100000731</v>
      </c>
      <c r="B599">
        <f>IF(TXT!F599="","",TXT!F599)</f>
        <v>6300</v>
      </c>
      <c r="C599">
        <f>IF(TXT!E599="","",TXT!E599)</f>
        <v>6130</v>
      </c>
      <c r="D599" s="2">
        <f>IF(TXT!B599="","",TXT!B599)</f>
        <v>128610000073</v>
      </c>
      <c r="E599" t="str">
        <f>IF(B599="","",VLOOKUP(D599,AUXILIAR!$A$3:$C$1181,3,FALSE))</f>
        <v>MARIA ELISA PARREIRA GEREMIAS</v>
      </c>
      <c r="F599">
        <f>IF(A599="","",IF(Q599=1,VLOOKUP(A599,TXT!$A$2:$Q$3001,12,FALSE),0))</f>
        <v>32.25</v>
      </c>
      <c r="G599">
        <f>IF(A599="","",IF(Q599=1,VLOOKUP(A599,TXT!$A$2:$Q$3001,13,FALSE),0))</f>
        <v>0</v>
      </c>
      <c r="H599">
        <f t="shared" si="81"/>
        <v>0</v>
      </c>
      <c r="I599">
        <f t="shared" si="82"/>
        <v>0</v>
      </c>
      <c r="J599">
        <f>IF(A599="","",IF(Q599=2,VLOOKUP(A599,TXT!$A$2:$Q$3001,12,FALSE),0))</f>
        <v>0</v>
      </c>
      <c r="K599">
        <f>IF(A599="","",IF(Q599=2,VLOOKUP(A599,TXT!$A$2:$Q$3001,13,FALSE),0))</f>
        <v>0</v>
      </c>
      <c r="L599">
        <f t="shared" si="83"/>
        <v>0</v>
      </c>
      <c r="M599">
        <f t="shared" si="84"/>
        <v>0</v>
      </c>
      <c r="N599">
        <f t="shared" si="85"/>
        <v>0</v>
      </c>
      <c r="O599" s="1" t="str">
        <f t="shared" si="86"/>
        <v>20250630</v>
      </c>
      <c r="P599" t="str">
        <f t="shared" si="87"/>
        <v>PREMIO</v>
      </c>
      <c r="Q599">
        <f>IF(TXT!E599="","",TXT!G599)</f>
        <v>1</v>
      </c>
    </row>
    <row r="600" spans="1:17" x14ac:dyDescent="0.25">
      <c r="A600" s="2">
        <f t="shared" si="80"/>
        <v>1286100000732</v>
      </c>
      <c r="B600">
        <f>IF(TXT!F600="","",TXT!F600)</f>
        <v>6300</v>
      </c>
      <c r="C600">
        <f>IF(TXT!E600="","",TXT!E600)</f>
        <v>6130</v>
      </c>
      <c r="D600" s="2">
        <f>IF(TXT!B600="","",TXT!B600)</f>
        <v>128610000073</v>
      </c>
      <c r="E600" t="str">
        <f>IF(B600="","",VLOOKUP(D600,AUXILIAR!$A$3:$C$1181,3,FALSE))</f>
        <v>MARIA ELISA PARREIRA GEREMIAS</v>
      </c>
      <c r="F600">
        <f>IF(A600="","",IF(Q600=1,VLOOKUP(A600,TXT!$A$2:$Q$3001,12,FALSE),0))</f>
        <v>0</v>
      </c>
      <c r="G600">
        <f>IF(A600="","",IF(Q600=1,VLOOKUP(A600,TXT!$A$2:$Q$3001,13,FALSE),0))</f>
        <v>0</v>
      </c>
      <c r="H600">
        <f t="shared" si="81"/>
        <v>0</v>
      </c>
      <c r="I600">
        <f t="shared" si="82"/>
        <v>0</v>
      </c>
      <c r="J600">
        <f>IF(A600="","",IF(Q600=2,VLOOKUP(A600,TXT!$A$2:$Q$3001,12,FALSE),0))</f>
        <v>11.35</v>
      </c>
      <c r="K600">
        <f>IF(A600="","",IF(Q600=2,VLOOKUP(A600,TXT!$A$2:$Q$3001,13,FALSE),0))</f>
        <v>0</v>
      </c>
      <c r="L600">
        <f t="shared" si="83"/>
        <v>0</v>
      </c>
      <c r="M600">
        <f t="shared" si="84"/>
        <v>0</v>
      </c>
      <c r="N600">
        <f t="shared" si="85"/>
        <v>0</v>
      </c>
      <c r="O600" s="1" t="str">
        <f t="shared" si="86"/>
        <v>20250630</v>
      </c>
      <c r="P600" t="str">
        <f t="shared" si="87"/>
        <v>PREMIO</v>
      </c>
      <c r="Q600">
        <f>IF(TXT!E600="","",TXT!G600)</f>
        <v>2</v>
      </c>
    </row>
    <row r="601" spans="1:17" x14ac:dyDescent="0.25">
      <c r="A601" s="2">
        <f t="shared" si="80"/>
        <v>1288200000491</v>
      </c>
      <c r="B601">
        <f>IF(TXT!F601="","",TXT!F601)</f>
        <v>6300</v>
      </c>
      <c r="C601">
        <f>IF(TXT!E601="","",TXT!E601)</f>
        <v>6130</v>
      </c>
      <c r="D601" s="2">
        <f>IF(TXT!B601="","",TXT!B601)</f>
        <v>128820000049</v>
      </c>
      <c r="E601" t="str">
        <f>IF(B601="","",VLOOKUP(D601,AUXILIAR!$A$3:$C$1181,3,FALSE))</f>
        <v>RONALDO FRANCO FIGUEREDO</v>
      </c>
      <c r="F601">
        <f>IF(A601="","",IF(Q601=1,VLOOKUP(A601,TXT!$A$2:$Q$3001,12,FALSE),0))</f>
        <v>8.0299999999999994</v>
      </c>
      <c r="G601">
        <f>IF(A601="","",IF(Q601=1,VLOOKUP(A601,TXT!$A$2:$Q$3001,13,FALSE),0))</f>
        <v>0</v>
      </c>
      <c r="H601">
        <f t="shared" si="81"/>
        <v>0</v>
      </c>
      <c r="I601">
        <f t="shared" si="82"/>
        <v>0</v>
      </c>
      <c r="J601">
        <f>IF(A601="","",IF(Q601=2,VLOOKUP(A601,TXT!$A$2:$Q$3001,12,FALSE),0))</f>
        <v>0</v>
      </c>
      <c r="K601">
        <f>IF(A601="","",IF(Q601=2,VLOOKUP(A601,TXT!$A$2:$Q$3001,13,FALSE),0))</f>
        <v>0</v>
      </c>
      <c r="L601">
        <f t="shared" si="83"/>
        <v>0</v>
      </c>
      <c r="M601">
        <f t="shared" si="84"/>
        <v>0</v>
      </c>
      <c r="N601">
        <f t="shared" si="85"/>
        <v>0</v>
      </c>
      <c r="O601" s="1" t="str">
        <f t="shared" si="86"/>
        <v>20250630</v>
      </c>
      <c r="P601" t="str">
        <f t="shared" si="87"/>
        <v>PREMIO</v>
      </c>
      <c r="Q601">
        <f>IF(TXT!E601="","",TXT!G601)</f>
        <v>1</v>
      </c>
    </row>
    <row r="602" spans="1:17" x14ac:dyDescent="0.25">
      <c r="A602" s="2">
        <f t="shared" si="80"/>
        <v>1288200000492</v>
      </c>
      <c r="B602">
        <f>IF(TXT!F602="","",TXT!F602)</f>
        <v>6300</v>
      </c>
      <c r="C602">
        <f>IF(TXT!E602="","",TXT!E602)</f>
        <v>6130</v>
      </c>
      <c r="D602" s="2">
        <f>IF(TXT!B602="","",TXT!B602)</f>
        <v>128820000049</v>
      </c>
      <c r="E602" t="str">
        <f>IF(B602="","",VLOOKUP(D602,AUXILIAR!$A$3:$C$1181,3,FALSE))</f>
        <v>RONALDO FRANCO FIGUEREDO</v>
      </c>
      <c r="F602">
        <f>IF(A602="","",IF(Q602=1,VLOOKUP(A602,TXT!$A$2:$Q$3001,12,FALSE),0))</f>
        <v>0</v>
      </c>
      <c r="G602">
        <f>IF(A602="","",IF(Q602=1,VLOOKUP(A602,TXT!$A$2:$Q$3001,13,FALSE),0))</f>
        <v>0</v>
      </c>
      <c r="H602">
        <f t="shared" si="81"/>
        <v>0</v>
      </c>
      <c r="I602">
        <f t="shared" si="82"/>
        <v>0</v>
      </c>
      <c r="J602">
        <f>IF(A602="","",IF(Q602=2,VLOOKUP(A602,TXT!$A$2:$Q$3001,12,FALSE),0))</f>
        <v>17.399999999999999</v>
      </c>
      <c r="K602">
        <f>IF(A602="","",IF(Q602=2,VLOOKUP(A602,TXT!$A$2:$Q$3001,13,FALSE),0))</f>
        <v>0</v>
      </c>
      <c r="L602">
        <f t="shared" si="83"/>
        <v>0</v>
      </c>
      <c r="M602">
        <f t="shared" si="84"/>
        <v>0</v>
      </c>
      <c r="N602">
        <f t="shared" si="85"/>
        <v>0</v>
      </c>
      <c r="O602" s="1" t="str">
        <f t="shared" si="86"/>
        <v>20250630</v>
      </c>
      <c r="P602" t="str">
        <f t="shared" si="87"/>
        <v>PREMIO</v>
      </c>
      <c r="Q602">
        <f>IF(TXT!E602="","",TXT!G602)</f>
        <v>2</v>
      </c>
    </row>
    <row r="603" spans="1:17" x14ac:dyDescent="0.25">
      <c r="A603" s="2">
        <f t="shared" si="80"/>
        <v>1288200001962</v>
      </c>
      <c r="B603">
        <f>IF(TXT!F603="","",TXT!F603)</f>
        <v>6300</v>
      </c>
      <c r="C603">
        <f>IF(TXT!E603="","",TXT!E603)</f>
        <v>6130</v>
      </c>
      <c r="D603" s="2">
        <f>IF(TXT!B603="","",TXT!B603)</f>
        <v>128820000196</v>
      </c>
      <c r="E603" t="str">
        <f>IF(B603="","",VLOOKUP(D603,AUXILIAR!$A$3:$C$1181,3,FALSE))</f>
        <v>SIDNEI PAINELLI</v>
      </c>
      <c r="F603">
        <f>IF(A603="","",IF(Q603=1,VLOOKUP(A603,TXT!$A$2:$Q$3001,12,FALSE),0))</f>
        <v>0</v>
      </c>
      <c r="G603">
        <f>IF(A603="","",IF(Q603=1,VLOOKUP(A603,TXT!$A$2:$Q$3001,13,FALSE),0))</f>
        <v>0</v>
      </c>
      <c r="H603">
        <f t="shared" si="81"/>
        <v>0</v>
      </c>
      <c r="I603">
        <f t="shared" si="82"/>
        <v>0</v>
      </c>
      <c r="J603">
        <f>IF(A603="","",IF(Q603=2,VLOOKUP(A603,TXT!$A$2:$Q$3001,12,FALSE),0))</f>
        <v>48.93</v>
      </c>
      <c r="K603">
        <f>IF(A603="","",IF(Q603=2,VLOOKUP(A603,TXT!$A$2:$Q$3001,13,FALSE),0))</f>
        <v>0</v>
      </c>
      <c r="L603">
        <f t="shared" si="83"/>
        <v>0</v>
      </c>
      <c r="M603">
        <f t="shared" si="84"/>
        <v>0</v>
      </c>
      <c r="N603">
        <f t="shared" si="85"/>
        <v>0</v>
      </c>
      <c r="O603" s="1" t="str">
        <f t="shared" si="86"/>
        <v>20250630</v>
      </c>
      <c r="P603" t="str">
        <f t="shared" si="87"/>
        <v>PREMIO</v>
      </c>
      <c r="Q603">
        <f>IF(TXT!E603="","",TXT!G603)</f>
        <v>2</v>
      </c>
    </row>
    <row r="604" spans="1:17" x14ac:dyDescent="0.25">
      <c r="A604" s="2">
        <f t="shared" si="80"/>
        <v>1288300001071</v>
      </c>
      <c r="B604">
        <f>IF(TXT!F604="","",TXT!F604)</f>
        <v>6300</v>
      </c>
      <c r="C604">
        <f>IF(TXT!E604="","",TXT!E604)</f>
        <v>6130</v>
      </c>
      <c r="D604" s="2">
        <f>IF(TXT!B604="","",TXT!B604)</f>
        <v>128830000107</v>
      </c>
      <c r="E604" t="str">
        <f>IF(B604="","",VLOOKUP(D604,AUXILIAR!$A$3:$C$1181,3,FALSE))</f>
        <v>GIUGLIANO COBUCCI</v>
      </c>
      <c r="F604">
        <f>IF(A604="","",IF(Q604=1,VLOOKUP(A604,TXT!$A$2:$Q$3001,12,FALSE),0))</f>
        <v>16.91</v>
      </c>
      <c r="G604">
        <f>IF(A604="","",IF(Q604=1,VLOOKUP(A604,TXT!$A$2:$Q$3001,13,FALSE),0))</f>
        <v>0</v>
      </c>
      <c r="H604">
        <f t="shared" si="81"/>
        <v>0</v>
      </c>
      <c r="I604">
        <f t="shared" si="82"/>
        <v>0</v>
      </c>
      <c r="J604">
        <f>IF(A604="","",IF(Q604=2,VLOOKUP(A604,TXT!$A$2:$Q$3001,12,FALSE),0))</f>
        <v>0</v>
      </c>
      <c r="K604">
        <f>IF(A604="","",IF(Q604=2,VLOOKUP(A604,TXT!$A$2:$Q$3001,13,FALSE),0))</f>
        <v>0</v>
      </c>
      <c r="L604">
        <f t="shared" si="83"/>
        <v>0</v>
      </c>
      <c r="M604">
        <f t="shared" si="84"/>
        <v>0</v>
      </c>
      <c r="N604">
        <f t="shared" si="85"/>
        <v>0</v>
      </c>
      <c r="O604" s="1" t="str">
        <f t="shared" si="86"/>
        <v>20250630</v>
      </c>
      <c r="P604" t="str">
        <f t="shared" si="87"/>
        <v>PREMIO</v>
      </c>
      <c r="Q604">
        <f>IF(TXT!E604="","",TXT!G604)</f>
        <v>1</v>
      </c>
    </row>
    <row r="605" spans="1:17" x14ac:dyDescent="0.25">
      <c r="A605" s="2">
        <f t="shared" si="80"/>
        <v>1288300001072</v>
      </c>
      <c r="B605">
        <f>IF(TXT!F605="","",TXT!F605)</f>
        <v>6300</v>
      </c>
      <c r="C605">
        <f>IF(TXT!E605="","",TXT!E605)</f>
        <v>6130</v>
      </c>
      <c r="D605" s="2">
        <f>IF(TXT!B605="","",TXT!B605)</f>
        <v>128830000107</v>
      </c>
      <c r="E605" t="str">
        <f>IF(B605="","",VLOOKUP(D605,AUXILIAR!$A$3:$C$1181,3,FALSE))</f>
        <v>GIUGLIANO COBUCCI</v>
      </c>
      <c r="F605">
        <f>IF(A605="","",IF(Q605=1,VLOOKUP(A605,TXT!$A$2:$Q$3001,12,FALSE),0))</f>
        <v>0</v>
      </c>
      <c r="G605">
        <f>IF(A605="","",IF(Q605=1,VLOOKUP(A605,TXT!$A$2:$Q$3001,13,FALSE),0))</f>
        <v>0</v>
      </c>
      <c r="H605">
        <f t="shared" si="81"/>
        <v>0</v>
      </c>
      <c r="I605">
        <f t="shared" si="82"/>
        <v>0</v>
      </c>
      <c r="J605">
        <f>IF(A605="","",IF(Q605=2,VLOOKUP(A605,TXT!$A$2:$Q$3001,12,FALSE),0))</f>
        <v>32.479999999999997</v>
      </c>
      <c r="K605">
        <f>IF(A605="","",IF(Q605=2,VLOOKUP(A605,TXT!$A$2:$Q$3001,13,FALSE),0))</f>
        <v>0</v>
      </c>
      <c r="L605">
        <f t="shared" si="83"/>
        <v>0</v>
      </c>
      <c r="M605">
        <f t="shared" si="84"/>
        <v>0</v>
      </c>
      <c r="N605">
        <f t="shared" si="85"/>
        <v>0</v>
      </c>
      <c r="O605" s="1" t="str">
        <f t="shared" si="86"/>
        <v>20250630</v>
      </c>
      <c r="P605" t="str">
        <f t="shared" si="87"/>
        <v>PREMIO</v>
      </c>
      <c r="Q605">
        <f>IF(TXT!E605="","",TXT!G605)</f>
        <v>2</v>
      </c>
    </row>
    <row r="606" spans="1:17" x14ac:dyDescent="0.25">
      <c r="A606" s="2">
        <f t="shared" si="80"/>
        <v>1288500001821</v>
      </c>
      <c r="B606">
        <f>IF(TXT!F606="","",TXT!F606)</f>
        <v>6300</v>
      </c>
      <c r="C606">
        <f>IF(TXT!E606="","",TXT!E606)</f>
        <v>6130</v>
      </c>
      <c r="D606" s="2">
        <f>IF(TXT!B606="","",TXT!B606)</f>
        <v>128850000182</v>
      </c>
      <c r="E606" t="str">
        <f>IF(B606="","",VLOOKUP(D606,AUXILIAR!$A$3:$C$1181,3,FALSE))</f>
        <v>WALZEILSOM ALVES NASCIMENTO</v>
      </c>
      <c r="F606">
        <f>IF(A606="","",IF(Q606=1,VLOOKUP(A606,TXT!$A$2:$Q$3001,12,FALSE),0))</f>
        <v>25.89</v>
      </c>
      <c r="G606">
        <f>IF(A606="","",IF(Q606=1,VLOOKUP(A606,TXT!$A$2:$Q$3001,13,FALSE),0))</f>
        <v>0</v>
      </c>
      <c r="H606">
        <f t="shared" si="81"/>
        <v>0</v>
      </c>
      <c r="I606">
        <f t="shared" si="82"/>
        <v>0</v>
      </c>
      <c r="J606">
        <f>IF(A606="","",IF(Q606=2,VLOOKUP(A606,TXT!$A$2:$Q$3001,12,FALSE),0))</f>
        <v>0</v>
      </c>
      <c r="K606">
        <f>IF(A606="","",IF(Q606=2,VLOOKUP(A606,TXT!$A$2:$Q$3001,13,FALSE),0))</f>
        <v>0</v>
      </c>
      <c r="L606">
        <f t="shared" si="83"/>
        <v>0</v>
      </c>
      <c r="M606">
        <f t="shared" si="84"/>
        <v>0</v>
      </c>
      <c r="N606">
        <f t="shared" si="85"/>
        <v>0</v>
      </c>
      <c r="O606" s="1" t="str">
        <f t="shared" si="86"/>
        <v>20250630</v>
      </c>
      <c r="P606" t="str">
        <f t="shared" si="87"/>
        <v>PREMIO</v>
      </c>
      <c r="Q606">
        <f>IF(TXT!E606="","",TXT!G606)</f>
        <v>1</v>
      </c>
    </row>
    <row r="607" spans="1:17" x14ac:dyDescent="0.25">
      <c r="A607" s="2">
        <f t="shared" si="80"/>
        <v>1288500001822</v>
      </c>
      <c r="B607">
        <f>IF(TXT!F607="","",TXT!F607)</f>
        <v>6300</v>
      </c>
      <c r="C607">
        <f>IF(TXT!E607="","",TXT!E607)</f>
        <v>6130</v>
      </c>
      <c r="D607" s="2">
        <f>IF(TXT!B607="","",TXT!B607)</f>
        <v>128850000182</v>
      </c>
      <c r="E607" t="str">
        <f>IF(B607="","",VLOOKUP(D607,AUXILIAR!$A$3:$C$1181,3,FALSE))</f>
        <v>WALZEILSOM ALVES NASCIMENTO</v>
      </c>
      <c r="F607">
        <f>IF(A607="","",IF(Q607=1,VLOOKUP(A607,TXT!$A$2:$Q$3001,12,FALSE),0))</f>
        <v>0</v>
      </c>
      <c r="G607">
        <f>IF(A607="","",IF(Q607=1,VLOOKUP(A607,TXT!$A$2:$Q$3001,13,FALSE),0))</f>
        <v>0</v>
      </c>
      <c r="H607">
        <f t="shared" si="81"/>
        <v>0</v>
      </c>
      <c r="I607">
        <f t="shared" si="82"/>
        <v>0</v>
      </c>
      <c r="J607">
        <f>IF(A607="","",IF(Q607=2,VLOOKUP(A607,TXT!$A$2:$Q$3001,12,FALSE),0))</f>
        <v>16.64</v>
      </c>
      <c r="K607">
        <f>IF(A607="","",IF(Q607=2,VLOOKUP(A607,TXT!$A$2:$Q$3001,13,FALSE),0))</f>
        <v>0</v>
      </c>
      <c r="L607">
        <f t="shared" si="83"/>
        <v>0</v>
      </c>
      <c r="M607">
        <f t="shared" si="84"/>
        <v>0</v>
      </c>
      <c r="N607">
        <f t="shared" si="85"/>
        <v>0</v>
      </c>
      <c r="O607" s="1" t="str">
        <f t="shared" si="86"/>
        <v>20250630</v>
      </c>
      <c r="P607" t="str">
        <f t="shared" si="87"/>
        <v>PREMIO</v>
      </c>
      <c r="Q607">
        <f>IF(TXT!E607="","",TXT!G607)</f>
        <v>2</v>
      </c>
    </row>
    <row r="608" spans="1:17" x14ac:dyDescent="0.25">
      <c r="A608" s="2">
        <f t="shared" si="80"/>
        <v>1288600001211</v>
      </c>
      <c r="B608">
        <f>IF(TXT!F608="","",TXT!F608)</f>
        <v>6300</v>
      </c>
      <c r="C608">
        <f>IF(TXT!E608="","",TXT!E608)</f>
        <v>6130</v>
      </c>
      <c r="D608" s="2">
        <f>IF(TXT!B608="","",TXT!B608)</f>
        <v>128860000121</v>
      </c>
      <c r="E608" t="str">
        <f>IF(B608="","",VLOOKUP(D608,AUXILIAR!$A$3:$C$1181,3,FALSE))</f>
        <v>OSVALDO AMANCIO BRASILEIRO</v>
      </c>
      <c r="F608">
        <f>IF(A608="","",IF(Q608=1,VLOOKUP(A608,TXT!$A$2:$Q$3001,12,FALSE),0))</f>
        <v>193.25</v>
      </c>
      <c r="G608">
        <f>IF(A608="","",IF(Q608=1,VLOOKUP(A608,TXT!$A$2:$Q$3001,13,FALSE),0))</f>
        <v>0</v>
      </c>
      <c r="H608">
        <f t="shared" si="81"/>
        <v>0</v>
      </c>
      <c r="I608">
        <f t="shared" si="82"/>
        <v>0</v>
      </c>
      <c r="J608">
        <f>IF(A608="","",IF(Q608=2,VLOOKUP(A608,TXT!$A$2:$Q$3001,12,FALSE),0))</f>
        <v>0</v>
      </c>
      <c r="K608">
        <f>IF(A608="","",IF(Q608=2,VLOOKUP(A608,TXT!$A$2:$Q$3001,13,FALSE),0))</f>
        <v>0</v>
      </c>
      <c r="L608">
        <f t="shared" si="83"/>
        <v>0</v>
      </c>
      <c r="M608">
        <f t="shared" si="84"/>
        <v>0</v>
      </c>
      <c r="N608">
        <f t="shared" si="85"/>
        <v>0</v>
      </c>
      <c r="O608" s="1" t="str">
        <f t="shared" si="86"/>
        <v>20250630</v>
      </c>
      <c r="P608" t="str">
        <f t="shared" si="87"/>
        <v>PREMIO</v>
      </c>
      <c r="Q608">
        <f>IF(TXT!E608="","",TXT!G608)</f>
        <v>1</v>
      </c>
    </row>
    <row r="609" spans="1:17" x14ac:dyDescent="0.25">
      <c r="A609" s="2">
        <f t="shared" si="80"/>
        <v>1288600001212</v>
      </c>
      <c r="B609">
        <f>IF(TXT!F609="","",TXT!F609)</f>
        <v>6300</v>
      </c>
      <c r="C609">
        <f>IF(TXT!E609="","",TXT!E609)</f>
        <v>6130</v>
      </c>
      <c r="D609" s="2">
        <f>IF(TXT!B609="","",TXT!B609)</f>
        <v>128860000121</v>
      </c>
      <c r="E609" t="str">
        <f>IF(B609="","",VLOOKUP(D609,AUXILIAR!$A$3:$C$1181,3,FALSE))</f>
        <v>OSVALDO AMANCIO BRASILEIRO</v>
      </c>
      <c r="F609">
        <f>IF(A609="","",IF(Q609=1,VLOOKUP(A609,TXT!$A$2:$Q$3001,12,FALSE),0))</f>
        <v>0</v>
      </c>
      <c r="G609">
        <f>IF(A609="","",IF(Q609=1,VLOOKUP(A609,TXT!$A$2:$Q$3001,13,FALSE),0))</f>
        <v>0</v>
      </c>
      <c r="H609">
        <f t="shared" si="81"/>
        <v>0</v>
      </c>
      <c r="I609">
        <f t="shared" si="82"/>
        <v>0</v>
      </c>
      <c r="J609">
        <f>IF(A609="","",IF(Q609=2,VLOOKUP(A609,TXT!$A$2:$Q$3001,12,FALSE),0))</f>
        <v>27.82</v>
      </c>
      <c r="K609">
        <f>IF(A609="","",IF(Q609=2,VLOOKUP(A609,TXT!$A$2:$Q$3001,13,FALSE),0))</f>
        <v>0</v>
      </c>
      <c r="L609">
        <f t="shared" si="83"/>
        <v>0</v>
      </c>
      <c r="M609">
        <f t="shared" si="84"/>
        <v>0</v>
      </c>
      <c r="N609">
        <f t="shared" si="85"/>
        <v>0</v>
      </c>
      <c r="O609" s="1" t="str">
        <f t="shared" si="86"/>
        <v>20250630</v>
      </c>
      <c r="P609" t="str">
        <f t="shared" si="87"/>
        <v>PREMIO</v>
      </c>
      <c r="Q609">
        <f>IF(TXT!E609="","",TXT!G609)</f>
        <v>2</v>
      </c>
    </row>
    <row r="610" spans="1:17" x14ac:dyDescent="0.25">
      <c r="A610" s="2">
        <f t="shared" si="80"/>
        <v>1289800003411</v>
      </c>
      <c r="B610">
        <f>IF(TXT!F610="","",TXT!F610)</f>
        <v>6300</v>
      </c>
      <c r="C610">
        <f>IF(TXT!E610="","",TXT!E610)</f>
        <v>6142</v>
      </c>
      <c r="D610" s="2">
        <f>IF(TXT!B610="","",TXT!B610)</f>
        <v>128980000341</v>
      </c>
      <c r="E610" t="str">
        <f>IF(B610="","",VLOOKUP(D610,AUXILIAR!$A$3:$C$1181,3,FALSE))</f>
        <v>JOSE CRISTIANO MONTEIRO</v>
      </c>
      <c r="F610">
        <f>IF(A610="","",IF(Q610=1,VLOOKUP(A610,TXT!$A$2:$Q$3001,12,FALSE),0))</f>
        <v>143.32</v>
      </c>
      <c r="G610">
        <f>IF(A610="","",IF(Q610=1,VLOOKUP(A610,TXT!$A$2:$Q$3001,13,FALSE),0))</f>
        <v>0</v>
      </c>
      <c r="H610">
        <f t="shared" si="81"/>
        <v>0</v>
      </c>
      <c r="I610">
        <f t="shared" si="82"/>
        <v>0</v>
      </c>
      <c r="J610">
        <f>IF(A610="","",IF(Q610=2,VLOOKUP(A610,TXT!$A$2:$Q$3001,12,FALSE),0))</f>
        <v>0</v>
      </c>
      <c r="K610">
        <f>IF(A610="","",IF(Q610=2,VLOOKUP(A610,TXT!$A$2:$Q$3001,13,FALSE),0))</f>
        <v>0</v>
      </c>
      <c r="L610">
        <f t="shared" si="83"/>
        <v>0</v>
      </c>
      <c r="M610">
        <f t="shared" si="84"/>
        <v>0</v>
      </c>
      <c r="N610">
        <f t="shared" si="85"/>
        <v>0</v>
      </c>
      <c r="O610" s="1" t="str">
        <f t="shared" si="86"/>
        <v>20250630</v>
      </c>
      <c r="P610" t="str">
        <f t="shared" si="87"/>
        <v>PREMIO</v>
      </c>
      <c r="Q610">
        <f>IF(TXT!E610="","",TXT!G610)</f>
        <v>1</v>
      </c>
    </row>
    <row r="611" spans="1:17" x14ac:dyDescent="0.25">
      <c r="A611" s="2">
        <f t="shared" si="80"/>
        <v>1289800003412</v>
      </c>
      <c r="B611">
        <f>IF(TXT!F611="","",TXT!F611)</f>
        <v>6300</v>
      </c>
      <c r="C611">
        <f>IF(TXT!E611="","",TXT!E611)</f>
        <v>6142</v>
      </c>
      <c r="D611" s="2">
        <f>IF(TXT!B611="","",TXT!B611)</f>
        <v>128980000341</v>
      </c>
      <c r="E611" t="str">
        <f>IF(B611="","",VLOOKUP(D611,AUXILIAR!$A$3:$C$1181,3,FALSE))</f>
        <v>JOSE CRISTIANO MONTEIRO</v>
      </c>
      <c r="F611">
        <f>IF(A611="","",IF(Q611=1,VLOOKUP(A611,TXT!$A$2:$Q$3001,12,FALSE),0))</f>
        <v>0</v>
      </c>
      <c r="G611">
        <f>IF(A611="","",IF(Q611=1,VLOOKUP(A611,TXT!$A$2:$Q$3001,13,FALSE),0))</f>
        <v>0</v>
      </c>
      <c r="H611">
        <f t="shared" si="81"/>
        <v>0</v>
      </c>
      <c r="I611">
        <f t="shared" si="82"/>
        <v>0</v>
      </c>
      <c r="J611">
        <f>IF(A611="","",IF(Q611=2,VLOOKUP(A611,TXT!$A$2:$Q$3001,12,FALSE),0))</f>
        <v>17.73</v>
      </c>
      <c r="K611">
        <f>IF(A611="","",IF(Q611=2,VLOOKUP(A611,TXT!$A$2:$Q$3001,13,FALSE),0))</f>
        <v>0</v>
      </c>
      <c r="L611">
        <f t="shared" si="83"/>
        <v>0</v>
      </c>
      <c r="M611">
        <f t="shared" si="84"/>
        <v>0</v>
      </c>
      <c r="N611">
        <f t="shared" si="85"/>
        <v>0</v>
      </c>
      <c r="O611" s="1" t="str">
        <f t="shared" si="86"/>
        <v>20250630</v>
      </c>
      <c r="P611" t="str">
        <f t="shared" si="87"/>
        <v>PREMIO</v>
      </c>
      <c r="Q611">
        <f>IF(TXT!E611="","",TXT!G611)</f>
        <v>2</v>
      </c>
    </row>
    <row r="612" spans="1:17" x14ac:dyDescent="0.25">
      <c r="A612" s="2">
        <f t="shared" si="80"/>
        <v>1290100001751</v>
      </c>
      <c r="B612">
        <f>IF(TXT!F612="","",TXT!F612)</f>
        <v>6300</v>
      </c>
      <c r="C612">
        <f>IF(TXT!E612="","",TXT!E612)</f>
        <v>6130</v>
      </c>
      <c r="D612" s="2">
        <f>IF(TXT!B612="","",TXT!B612)</f>
        <v>129010000175</v>
      </c>
      <c r="E612" t="str">
        <f>IF(B612="","",VLOOKUP(D612,AUXILIAR!$A$3:$C$1181,3,FALSE))</f>
        <v>CLECIA ALVES DE SOUZA</v>
      </c>
      <c r="F612">
        <f>IF(A612="","",IF(Q612=1,VLOOKUP(A612,TXT!$A$2:$Q$3001,12,FALSE),0))</f>
        <v>25.33</v>
      </c>
      <c r="G612">
        <f>IF(A612="","",IF(Q612=1,VLOOKUP(A612,TXT!$A$2:$Q$3001,13,FALSE),0))</f>
        <v>0</v>
      </c>
      <c r="H612">
        <f t="shared" si="81"/>
        <v>0</v>
      </c>
      <c r="I612">
        <f t="shared" si="82"/>
        <v>0</v>
      </c>
      <c r="J612">
        <f>IF(A612="","",IF(Q612=2,VLOOKUP(A612,TXT!$A$2:$Q$3001,12,FALSE),0))</f>
        <v>0</v>
      </c>
      <c r="K612">
        <f>IF(A612="","",IF(Q612=2,VLOOKUP(A612,TXT!$A$2:$Q$3001,13,FALSE),0))</f>
        <v>0</v>
      </c>
      <c r="L612">
        <f t="shared" si="83"/>
        <v>0</v>
      </c>
      <c r="M612">
        <f t="shared" si="84"/>
        <v>0</v>
      </c>
      <c r="N612">
        <f t="shared" si="85"/>
        <v>0</v>
      </c>
      <c r="O612" s="1" t="str">
        <f t="shared" si="86"/>
        <v>20250630</v>
      </c>
      <c r="P612" t="str">
        <f t="shared" si="87"/>
        <v>PREMIO</v>
      </c>
      <c r="Q612">
        <f>IF(TXT!E612="","",TXT!G612)</f>
        <v>1</v>
      </c>
    </row>
    <row r="613" spans="1:17" x14ac:dyDescent="0.25">
      <c r="A613" s="2">
        <f t="shared" si="80"/>
        <v>1290100001752</v>
      </c>
      <c r="B613">
        <f>IF(TXT!F613="","",TXT!F613)</f>
        <v>6300</v>
      </c>
      <c r="C613">
        <f>IF(TXT!E613="","",TXT!E613)</f>
        <v>6130</v>
      </c>
      <c r="D613" s="2">
        <f>IF(TXT!B613="","",TXT!B613)</f>
        <v>129010000175</v>
      </c>
      <c r="E613" t="str">
        <f>IF(B613="","",VLOOKUP(D613,AUXILIAR!$A$3:$C$1181,3,FALSE))</f>
        <v>CLECIA ALVES DE SOUZA</v>
      </c>
      <c r="F613">
        <f>IF(A613="","",IF(Q613=1,VLOOKUP(A613,TXT!$A$2:$Q$3001,12,FALSE),0))</f>
        <v>0</v>
      </c>
      <c r="G613">
        <f>IF(A613="","",IF(Q613=1,VLOOKUP(A613,TXT!$A$2:$Q$3001,13,FALSE),0))</f>
        <v>0</v>
      </c>
      <c r="H613">
        <f t="shared" si="81"/>
        <v>0</v>
      </c>
      <c r="I613">
        <f t="shared" si="82"/>
        <v>0</v>
      </c>
      <c r="J613">
        <f>IF(A613="","",IF(Q613=2,VLOOKUP(A613,TXT!$A$2:$Q$3001,12,FALSE),0))</f>
        <v>23.52</v>
      </c>
      <c r="K613">
        <f>IF(A613="","",IF(Q613=2,VLOOKUP(A613,TXT!$A$2:$Q$3001,13,FALSE),0))</f>
        <v>0</v>
      </c>
      <c r="L613">
        <f t="shared" si="83"/>
        <v>0</v>
      </c>
      <c r="M613">
        <f t="shared" si="84"/>
        <v>0</v>
      </c>
      <c r="N613">
        <f t="shared" si="85"/>
        <v>0</v>
      </c>
      <c r="O613" s="1" t="str">
        <f t="shared" si="86"/>
        <v>20250630</v>
      </c>
      <c r="P613" t="str">
        <f t="shared" si="87"/>
        <v>PREMIO</v>
      </c>
      <c r="Q613">
        <f>IF(TXT!E613="","",TXT!G613)</f>
        <v>2</v>
      </c>
    </row>
    <row r="614" spans="1:17" x14ac:dyDescent="0.25">
      <c r="A614" s="2">
        <f t="shared" si="80"/>
        <v>1290300000711</v>
      </c>
      <c r="B614">
        <f>IF(TXT!F614="","",TXT!F614)</f>
        <v>6300</v>
      </c>
      <c r="C614">
        <f>IF(TXT!E614="","",TXT!E614)</f>
        <v>6130</v>
      </c>
      <c r="D614" s="2">
        <f>IF(TXT!B614="","",TXT!B614)</f>
        <v>129030000071</v>
      </c>
      <c r="E614" t="str">
        <f>IF(B614="","",VLOOKUP(D614,AUXILIAR!$A$3:$C$1181,3,FALSE))</f>
        <v>MARCIO APARECIDO DE SOUZA</v>
      </c>
      <c r="F614">
        <f>IF(A614="","",IF(Q614=1,VLOOKUP(A614,TXT!$A$2:$Q$3001,12,FALSE),0))</f>
        <v>25.88</v>
      </c>
      <c r="G614">
        <f>IF(A614="","",IF(Q614=1,VLOOKUP(A614,TXT!$A$2:$Q$3001,13,FALSE),0))</f>
        <v>0</v>
      </c>
      <c r="H614">
        <f t="shared" si="81"/>
        <v>0</v>
      </c>
      <c r="I614">
        <f t="shared" si="82"/>
        <v>0</v>
      </c>
      <c r="J614">
        <f>IF(A614="","",IF(Q614=2,VLOOKUP(A614,TXT!$A$2:$Q$3001,12,FALSE),0))</f>
        <v>0</v>
      </c>
      <c r="K614">
        <f>IF(A614="","",IF(Q614=2,VLOOKUP(A614,TXT!$A$2:$Q$3001,13,FALSE),0))</f>
        <v>0</v>
      </c>
      <c r="L614">
        <f t="shared" si="83"/>
        <v>0</v>
      </c>
      <c r="M614">
        <f t="shared" si="84"/>
        <v>0</v>
      </c>
      <c r="N614">
        <f t="shared" si="85"/>
        <v>0</v>
      </c>
      <c r="O614" s="1" t="str">
        <f t="shared" si="86"/>
        <v>20250630</v>
      </c>
      <c r="P614" t="str">
        <f t="shared" si="87"/>
        <v>PREMIO</v>
      </c>
      <c r="Q614">
        <f>IF(TXT!E614="","",TXT!G614)</f>
        <v>1</v>
      </c>
    </row>
    <row r="615" spans="1:17" x14ac:dyDescent="0.25">
      <c r="A615" s="2">
        <f t="shared" si="80"/>
        <v>1290300000712</v>
      </c>
      <c r="B615">
        <f>IF(TXT!F615="","",TXT!F615)</f>
        <v>6300</v>
      </c>
      <c r="C615">
        <f>IF(TXT!E615="","",TXT!E615)</f>
        <v>6130</v>
      </c>
      <c r="D615" s="2">
        <f>IF(TXT!B615="","",TXT!B615)</f>
        <v>129030000071</v>
      </c>
      <c r="E615" t="str">
        <f>IF(B615="","",VLOOKUP(D615,AUXILIAR!$A$3:$C$1181,3,FALSE))</f>
        <v>MARCIO APARECIDO DE SOUZA</v>
      </c>
      <c r="F615">
        <f>IF(A615="","",IF(Q615=1,VLOOKUP(A615,TXT!$A$2:$Q$3001,12,FALSE),0))</f>
        <v>0</v>
      </c>
      <c r="G615">
        <f>IF(A615="","",IF(Q615=1,VLOOKUP(A615,TXT!$A$2:$Q$3001,13,FALSE),0))</f>
        <v>0</v>
      </c>
      <c r="H615">
        <f t="shared" si="81"/>
        <v>0</v>
      </c>
      <c r="I615">
        <f t="shared" si="82"/>
        <v>0</v>
      </c>
      <c r="J615">
        <f>IF(A615="","",IF(Q615=2,VLOOKUP(A615,TXT!$A$2:$Q$3001,12,FALSE),0))</f>
        <v>12.85</v>
      </c>
      <c r="K615">
        <f>IF(A615="","",IF(Q615=2,VLOOKUP(A615,TXT!$A$2:$Q$3001,13,FALSE),0))</f>
        <v>0</v>
      </c>
      <c r="L615">
        <f t="shared" si="83"/>
        <v>0</v>
      </c>
      <c r="M615">
        <f t="shared" si="84"/>
        <v>0</v>
      </c>
      <c r="N615">
        <f t="shared" si="85"/>
        <v>0</v>
      </c>
      <c r="O615" s="1" t="str">
        <f t="shared" si="86"/>
        <v>20250630</v>
      </c>
      <c r="P615" t="str">
        <f t="shared" si="87"/>
        <v>PREMIO</v>
      </c>
      <c r="Q615">
        <f>IF(TXT!E615="","",TXT!G615)</f>
        <v>2</v>
      </c>
    </row>
    <row r="616" spans="1:17" x14ac:dyDescent="0.25">
      <c r="A616" s="2">
        <f t="shared" si="80"/>
        <v>1292300003851</v>
      </c>
      <c r="B616">
        <f>IF(TXT!F616="","",TXT!F616)</f>
        <v>6300</v>
      </c>
      <c r="C616">
        <f>IF(TXT!E616="","",TXT!E616)</f>
        <v>6142</v>
      </c>
      <c r="D616" s="2">
        <f>IF(TXT!B616="","",TXT!B616)</f>
        <v>129230000385</v>
      </c>
      <c r="E616" t="str">
        <f>IF(B616="","",VLOOKUP(D616,AUXILIAR!$A$3:$C$1181,3,FALSE))</f>
        <v>FRANCISCA CLIVANEIDE FERREIRA</v>
      </c>
      <c r="F616">
        <f>IF(A616="","",IF(Q616=1,VLOOKUP(A616,TXT!$A$2:$Q$3001,12,FALSE),0))</f>
        <v>416.12</v>
      </c>
      <c r="G616">
        <f>IF(A616="","",IF(Q616=1,VLOOKUP(A616,TXT!$A$2:$Q$3001,13,FALSE),0))</f>
        <v>0</v>
      </c>
      <c r="H616">
        <f t="shared" si="81"/>
        <v>0</v>
      </c>
      <c r="I616">
        <f t="shared" si="82"/>
        <v>0</v>
      </c>
      <c r="J616">
        <f>IF(A616="","",IF(Q616=2,VLOOKUP(A616,TXT!$A$2:$Q$3001,12,FALSE),0))</f>
        <v>0</v>
      </c>
      <c r="K616">
        <f>IF(A616="","",IF(Q616=2,VLOOKUP(A616,TXT!$A$2:$Q$3001,13,FALSE),0))</f>
        <v>0</v>
      </c>
      <c r="L616">
        <f t="shared" si="83"/>
        <v>0</v>
      </c>
      <c r="M616">
        <f t="shared" si="84"/>
        <v>0</v>
      </c>
      <c r="N616">
        <f t="shared" si="85"/>
        <v>0</v>
      </c>
      <c r="O616" s="1" t="str">
        <f t="shared" si="86"/>
        <v>20250630</v>
      </c>
      <c r="P616" t="str">
        <f t="shared" si="87"/>
        <v>PREMIO</v>
      </c>
      <c r="Q616">
        <f>IF(TXT!E616="","",TXT!G616)</f>
        <v>1</v>
      </c>
    </row>
    <row r="617" spans="1:17" x14ac:dyDescent="0.25">
      <c r="A617" s="2">
        <f t="shared" si="80"/>
        <v>1292300003852</v>
      </c>
      <c r="B617">
        <f>IF(TXT!F617="","",TXT!F617)</f>
        <v>6300</v>
      </c>
      <c r="C617">
        <f>IF(TXT!E617="","",TXT!E617)</f>
        <v>6142</v>
      </c>
      <c r="D617" s="2">
        <f>IF(TXT!B617="","",TXT!B617)</f>
        <v>129230000385</v>
      </c>
      <c r="E617" t="str">
        <f>IF(B617="","",VLOOKUP(D617,AUXILIAR!$A$3:$C$1181,3,FALSE))</f>
        <v>FRANCISCA CLIVANEIDE FERREIRA</v>
      </c>
      <c r="F617">
        <f>IF(A617="","",IF(Q617=1,VLOOKUP(A617,TXT!$A$2:$Q$3001,12,FALSE),0))</f>
        <v>0</v>
      </c>
      <c r="G617">
        <f>IF(A617="","",IF(Q617=1,VLOOKUP(A617,TXT!$A$2:$Q$3001,13,FALSE),0))</f>
        <v>0</v>
      </c>
      <c r="H617">
        <f t="shared" si="81"/>
        <v>0</v>
      </c>
      <c r="I617">
        <f t="shared" si="82"/>
        <v>0</v>
      </c>
      <c r="J617">
        <f>IF(A617="","",IF(Q617=2,VLOOKUP(A617,TXT!$A$2:$Q$3001,12,FALSE),0))</f>
        <v>55.16</v>
      </c>
      <c r="K617">
        <f>IF(A617="","",IF(Q617=2,VLOOKUP(A617,TXT!$A$2:$Q$3001,13,FALSE),0))</f>
        <v>0</v>
      </c>
      <c r="L617">
        <f t="shared" si="83"/>
        <v>0</v>
      </c>
      <c r="M617">
        <f t="shared" si="84"/>
        <v>0</v>
      </c>
      <c r="N617">
        <f t="shared" si="85"/>
        <v>0</v>
      </c>
      <c r="O617" s="1" t="str">
        <f t="shared" si="86"/>
        <v>20250630</v>
      </c>
      <c r="P617" t="str">
        <f t="shared" si="87"/>
        <v>PREMIO</v>
      </c>
      <c r="Q617">
        <f>IF(TXT!E617="","",TXT!G617)</f>
        <v>2</v>
      </c>
    </row>
    <row r="618" spans="1:17" x14ac:dyDescent="0.25">
      <c r="A618" s="2">
        <f t="shared" si="80"/>
        <v>1292500000991</v>
      </c>
      <c r="B618">
        <f>IF(TXT!F618="","",TXT!F618)</f>
        <v>6300</v>
      </c>
      <c r="C618">
        <f>IF(TXT!E618="","",TXT!E618)</f>
        <v>6130</v>
      </c>
      <c r="D618" s="2">
        <f>IF(TXT!B618="","",TXT!B618)</f>
        <v>129250000099</v>
      </c>
      <c r="E618" t="str">
        <f>IF(B618="","",VLOOKUP(D618,AUXILIAR!$A$3:$C$1181,3,FALSE))</f>
        <v>LUIZ JOSE PAULA FORMOSO</v>
      </c>
      <c r="F618">
        <f>IF(A618="","",IF(Q618=1,VLOOKUP(A618,TXT!$A$2:$Q$3001,12,FALSE),0))</f>
        <v>19.09</v>
      </c>
      <c r="G618">
        <f>IF(A618="","",IF(Q618=1,VLOOKUP(A618,TXT!$A$2:$Q$3001,13,FALSE),0))</f>
        <v>0</v>
      </c>
      <c r="H618">
        <f t="shared" si="81"/>
        <v>0</v>
      </c>
      <c r="I618">
        <f t="shared" si="82"/>
        <v>0</v>
      </c>
      <c r="J618">
        <f>IF(A618="","",IF(Q618=2,VLOOKUP(A618,TXT!$A$2:$Q$3001,12,FALSE),0))</f>
        <v>0</v>
      </c>
      <c r="K618">
        <f>IF(A618="","",IF(Q618=2,VLOOKUP(A618,TXT!$A$2:$Q$3001,13,FALSE),0))</f>
        <v>0</v>
      </c>
      <c r="L618">
        <f t="shared" si="83"/>
        <v>0</v>
      </c>
      <c r="M618">
        <f t="shared" si="84"/>
        <v>0</v>
      </c>
      <c r="N618">
        <f t="shared" si="85"/>
        <v>0</v>
      </c>
      <c r="O618" s="1" t="str">
        <f t="shared" si="86"/>
        <v>20250630</v>
      </c>
      <c r="P618" t="str">
        <f t="shared" si="87"/>
        <v>PREMIO</v>
      </c>
      <c r="Q618">
        <f>IF(TXT!E618="","",TXT!G618)</f>
        <v>1</v>
      </c>
    </row>
    <row r="619" spans="1:17" x14ac:dyDescent="0.25">
      <c r="A619" s="2">
        <f t="shared" si="80"/>
        <v>1292500000992</v>
      </c>
      <c r="B619">
        <f>IF(TXT!F619="","",TXT!F619)</f>
        <v>6300</v>
      </c>
      <c r="C619">
        <f>IF(TXT!E619="","",TXT!E619)</f>
        <v>6130</v>
      </c>
      <c r="D619" s="2">
        <f>IF(TXT!B619="","",TXT!B619)</f>
        <v>129250000099</v>
      </c>
      <c r="E619" t="str">
        <f>IF(B619="","",VLOOKUP(D619,AUXILIAR!$A$3:$C$1181,3,FALSE))</f>
        <v>LUIZ JOSE PAULA FORMOSO</v>
      </c>
      <c r="F619">
        <f>IF(A619="","",IF(Q619=1,VLOOKUP(A619,TXT!$A$2:$Q$3001,12,FALSE),0))</f>
        <v>0</v>
      </c>
      <c r="G619">
        <f>IF(A619="","",IF(Q619=1,VLOOKUP(A619,TXT!$A$2:$Q$3001,13,FALSE),0))</f>
        <v>0</v>
      </c>
      <c r="H619">
        <f t="shared" si="81"/>
        <v>0</v>
      </c>
      <c r="I619">
        <f t="shared" si="82"/>
        <v>0</v>
      </c>
      <c r="J619">
        <f>IF(A619="","",IF(Q619=2,VLOOKUP(A619,TXT!$A$2:$Q$3001,12,FALSE),0))</f>
        <v>15.47</v>
      </c>
      <c r="K619">
        <f>IF(A619="","",IF(Q619=2,VLOOKUP(A619,TXT!$A$2:$Q$3001,13,FALSE),0))</f>
        <v>0</v>
      </c>
      <c r="L619">
        <f t="shared" si="83"/>
        <v>0</v>
      </c>
      <c r="M619">
        <f t="shared" si="84"/>
        <v>0</v>
      </c>
      <c r="N619">
        <f t="shared" si="85"/>
        <v>0</v>
      </c>
      <c r="O619" s="1" t="str">
        <f t="shared" si="86"/>
        <v>20250630</v>
      </c>
      <c r="P619" t="str">
        <f t="shared" si="87"/>
        <v>PREMIO</v>
      </c>
      <c r="Q619">
        <f>IF(TXT!E619="","",TXT!G619)</f>
        <v>2</v>
      </c>
    </row>
    <row r="620" spans="1:17" x14ac:dyDescent="0.25">
      <c r="A620" s="2">
        <f t="shared" si="80"/>
        <v>1292600004341</v>
      </c>
      <c r="B620">
        <f>IF(TXT!F620="","",TXT!F620)</f>
        <v>6300</v>
      </c>
      <c r="C620">
        <f>IF(TXT!E620="","",TXT!E620)</f>
        <v>6130</v>
      </c>
      <c r="D620" s="2">
        <f>IF(TXT!B620="","",TXT!B620)</f>
        <v>129260000434</v>
      </c>
      <c r="E620" t="str">
        <f>IF(B620="","",VLOOKUP(D620,AUXILIAR!$A$3:$C$1181,3,FALSE))</f>
        <v>ILMA FERNANDES COSTA</v>
      </c>
      <c r="F620">
        <f>IF(A620="","",IF(Q620=1,VLOOKUP(A620,TXT!$A$2:$Q$3001,12,FALSE),0))</f>
        <v>2.38</v>
      </c>
      <c r="G620">
        <f>IF(A620="","",IF(Q620=1,VLOOKUP(A620,TXT!$A$2:$Q$3001,13,FALSE),0))</f>
        <v>0</v>
      </c>
      <c r="H620">
        <f t="shared" si="81"/>
        <v>0</v>
      </c>
      <c r="I620">
        <f t="shared" si="82"/>
        <v>0</v>
      </c>
      <c r="J620">
        <f>IF(A620="","",IF(Q620=2,VLOOKUP(A620,TXT!$A$2:$Q$3001,12,FALSE),0))</f>
        <v>0</v>
      </c>
      <c r="K620">
        <f>IF(A620="","",IF(Q620=2,VLOOKUP(A620,TXT!$A$2:$Q$3001,13,FALSE),0))</f>
        <v>0</v>
      </c>
      <c r="L620">
        <f t="shared" si="83"/>
        <v>0</v>
      </c>
      <c r="M620">
        <f t="shared" si="84"/>
        <v>0</v>
      </c>
      <c r="N620">
        <f t="shared" si="85"/>
        <v>0</v>
      </c>
      <c r="O620" s="1" t="str">
        <f t="shared" si="86"/>
        <v>20250630</v>
      </c>
      <c r="P620" t="str">
        <f t="shared" si="87"/>
        <v>PREMIO</v>
      </c>
      <c r="Q620">
        <f>IF(TXT!E620="","",TXT!G620)</f>
        <v>1</v>
      </c>
    </row>
    <row r="621" spans="1:17" x14ac:dyDescent="0.25">
      <c r="A621" s="2">
        <f t="shared" si="80"/>
        <v>1292600004342</v>
      </c>
      <c r="B621">
        <f>IF(TXT!F621="","",TXT!F621)</f>
        <v>6300</v>
      </c>
      <c r="C621">
        <f>IF(TXT!E621="","",TXT!E621)</f>
        <v>6130</v>
      </c>
      <c r="D621" s="2">
        <f>IF(TXT!B621="","",TXT!B621)</f>
        <v>129260000434</v>
      </c>
      <c r="E621" t="str">
        <f>IF(B621="","",VLOOKUP(D621,AUXILIAR!$A$3:$C$1181,3,FALSE))</f>
        <v>ILMA FERNANDES COSTA</v>
      </c>
      <c r="F621">
        <f>IF(A621="","",IF(Q621=1,VLOOKUP(A621,TXT!$A$2:$Q$3001,12,FALSE),0))</f>
        <v>0</v>
      </c>
      <c r="G621">
        <f>IF(A621="","",IF(Q621=1,VLOOKUP(A621,TXT!$A$2:$Q$3001,13,FALSE),0))</f>
        <v>0</v>
      </c>
      <c r="H621">
        <f t="shared" si="81"/>
        <v>0</v>
      </c>
      <c r="I621">
        <f t="shared" si="82"/>
        <v>0</v>
      </c>
      <c r="J621">
        <f>IF(A621="","",IF(Q621=2,VLOOKUP(A621,TXT!$A$2:$Q$3001,12,FALSE),0))</f>
        <v>18.91</v>
      </c>
      <c r="K621">
        <f>IF(A621="","",IF(Q621=2,VLOOKUP(A621,TXT!$A$2:$Q$3001,13,FALSE),0))</f>
        <v>0</v>
      </c>
      <c r="L621">
        <f t="shared" si="83"/>
        <v>0</v>
      </c>
      <c r="M621">
        <f t="shared" si="84"/>
        <v>0</v>
      </c>
      <c r="N621">
        <f t="shared" si="85"/>
        <v>0</v>
      </c>
      <c r="O621" s="1" t="str">
        <f t="shared" si="86"/>
        <v>20250630</v>
      </c>
      <c r="P621" t="str">
        <f t="shared" si="87"/>
        <v>PREMIO</v>
      </c>
      <c r="Q621">
        <f>IF(TXT!E621="","",TXT!G621)</f>
        <v>2</v>
      </c>
    </row>
    <row r="622" spans="1:17" x14ac:dyDescent="0.25">
      <c r="A622" s="2">
        <f t="shared" si="80"/>
        <v>1293300002911</v>
      </c>
      <c r="B622">
        <f>IF(TXT!F622="","",TXT!F622)</f>
        <v>6300</v>
      </c>
      <c r="C622">
        <f>IF(TXT!E622="","",TXT!E622)</f>
        <v>6142</v>
      </c>
      <c r="D622" s="2">
        <f>IF(TXT!B622="","",TXT!B622)</f>
        <v>129330000291</v>
      </c>
      <c r="E622" t="str">
        <f>IF(B622="","",VLOOKUP(D622,AUXILIAR!$A$3:$C$1181,3,FALSE))</f>
        <v>CLAUDIO HORACIO DOS SANTOS</v>
      </c>
      <c r="F622">
        <f>IF(A622="","",IF(Q622=1,VLOOKUP(A622,TXT!$A$2:$Q$3001,12,FALSE),0))</f>
        <v>45.01</v>
      </c>
      <c r="G622">
        <f>IF(A622="","",IF(Q622=1,VLOOKUP(A622,TXT!$A$2:$Q$3001,13,FALSE),0))</f>
        <v>0</v>
      </c>
      <c r="H622">
        <f t="shared" si="81"/>
        <v>0</v>
      </c>
      <c r="I622">
        <f t="shared" si="82"/>
        <v>0</v>
      </c>
      <c r="J622">
        <f>IF(A622="","",IF(Q622=2,VLOOKUP(A622,TXT!$A$2:$Q$3001,12,FALSE),0))</f>
        <v>0</v>
      </c>
      <c r="K622">
        <f>IF(A622="","",IF(Q622=2,VLOOKUP(A622,TXT!$A$2:$Q$3001,13,FALSE),0))</f>
        <v>0</v>
      </c>
      <c r="L622">
        <f t="shared" si="83"/>
        <v>0</v>
      </c>
      <c r="M622">
        <f t="shared" si="84"/>
        <v>0</v>
      </c>
      <c r="N622">
        <f t="shared" si="85"/>
        <v>0</v>
      </c>
      <c r="O622" s="1" t="str">
        <f t="shared" si="86"/>
        <v>20250630</v>
      </c>
      <c r="P622" t="str">
        <f t="shared" si="87"/>
        <v>PREMIO</v>
      </c>
      <c r="Q622">
        <f>IF(TXT!E622="","",TXT!G622)</f>
        <v>1</v>
      </c>
    </row>
    <row r="623" spans="1:17" x14ac:dyDescent="0.25">
      <c r="A623" s="2">
        <f t="shared" si="80"/>
        <v>1293300002912</v>
      </c>
      <c r="B623">
        <f>IF(TXT!F623="","",TXT!F623)</f>
        <v>6300</v>
      </c>
      <c r="C623">
        <f>IF(TXT!E623="","",TXT!E623)</f>
        <v>6142</v>
      </c>
      <c r="D623" s="2">
        <f>IF(TXT!B623="","",TXT!B623)</f>
        <v>129330000291</v>
      </c>
      <c r="E623" t="str">
        <f>IF(B623="","",VLOOKUP(D623,AUXILIAR!$A$3:$C$1181,3,FALSE))</f>
        <v>CLAUDIO HORACIO DOS SANTOS</v>
      </c>
      <c r="F623">
        <f>IF(A623="","",IF(Q623=1,VLOOKUP(A623,TXT!$A$2:$Q$3001,12,FALSE),0))</f>
        <v>0</v>
      </c>
      <c r="G623">
        <f>IF(A623="","",IF(Q623=1,VLOOKUP(A623,TXT!$A$2:$Q$3001,13,FALSE),0))</f>
        <v>0</v>
      </c>
      <c r="H623">
        <f t="shared" si="81"/>
        <v>0</v>
      </c>
      <c r="I623">
        <f t="shared" si="82"/>
        <v>0</v>
      </c>
      <c r="J623">
        <f>IF(A623="","",IF(Q623=2,VLOOKUP(A623,TXT!$A$2:$Q$3001,12,FALSE),0))</f>
        <v>20.100000000000001</v>
      </c>
      <c r="K623">
        <f>IF(A623="","",IF(Q623=2,VLOOKUP(A623,TXT!$A$2:$Q$3001,13,FALSE),0))</f>
        <v>0</v>
      </c>
      <c r="L623">
        <f t="shared" si="83"/>
        <v>0</v>
      </c>
      <c r="M623">
        <f t="shared" si="84"/>
        <v>0</v>
      </c>
      <c r="N623">
        <f t="shared" si="85"/>
        <v>0</v>
      </c>
      <c r="O623" s="1" t="str">
        <f t="shared" si="86"/>
        <v>20250630</v>
      </c>
      <c r="P623" t="str">
        <f t="shared" si="87"/>
        <v>PREMIO</v>
      </c>
      <c r="Q623">
        <f>IF(TXT!E623="","",TXT!G623)</f>
        <v>2</v>
      </c>
    </row>
    <row r="624" spans="1:17" x14ac:dyDescent="0.25">
      <c r="A624" s="2">
        <f t="shared" si="80"/>
        <v>1293600001271</v>
      </c>
      <c r="B624">
        <f>IF(TXT!F624="","",TXT!F624)</f>
        <v>6300</v>
      </c>
      <c r="C624">
        <f>IF(TXT!E624="","",TXT!E624)</f>
        <v>6130</v>
      </c>
      <c r="D624" s="2">
        <f>IF(TXT!B624="","",TXT!B624)</f>
        <v>129360000127</v>
      </c>
      <c r="E624" t="str">
        <f>IF(B624="","",VLOOKUP(D624,AUXILIAR!$A$3:$C$1181,3,FALSE))</f>
        <v>MARCELO LEAL</v>
      </c>
      <c r="F624">
        <f>IF(A624="","",IF(Q624=1,VLOOKUP(A624,TXT!$A$2:$Q$3001,12,FALSE),0))</f>
        <v>78.8</v>
      </c>
      <c r="G624">
        <f>IF(A624="","",IF(Q624=1,VLOOKUP(A624,TXT!$A$2:$Q$3001,13,FALSE),0))</f>
        <v>0</v>
      </c>
      <c r="H624">
        <f t="shared" si="81"/>
        <v>0</v>
      </c>
      <c r="I624">
        <f t="shared" si="82"/>
        <v>0</v>
      </c>
      <c r="J624">
        <f>IF(A624="","",IF(Q624=2,VLOOKUP(A624,TXT!$A$2:$Q$3001,12,FALSE),0))</f>
        <v>0</v>
      </c>
      <c r="K624">
        <f>IF(A624="","",IF(Q624=2,VLOOKUP(A624,TXT!$A$2:$Q$3001,13,FALSE),0))</f>
        <v>0</v>
      </c>
      <c r="L624">
        <f t="shared" si="83"/>
        <v>0</v>
      </c>
      <c r="M624">
        <f t="shared" si="84"/>
        <v>0</v>
      </c>
      <c r="N624">
        <f t="shared" si="85"/>
        <v>0</v>
      </c>
      <c r="O624" s="1" t="str">
        <f t="shared" si="86"/>
        <v>20250630</v>
      </c>
      <c r="P624" t="str">
        <f t="shared" si="87"/>
        <v>PREMIO</v>
      </c>
      <c r="Q624">
        <f>IF(TXT!E624="","",TXT!G624)</f>
        <v>1</v>
      </c>
    </row>
    <row r="625" spans="1:17" x14ac:dyDescent="0.25">
      <c r="A625" s="2">
        <f t="shared" si="80"/>
        <v>1293600001272</v>
      </c>
      <c r="B625">
        <f>IF(TXT!F625="","",TXT!F625)</f>
        <v>6300</v>
      </c>
      <c r="C625">
        <f>IF(TXT!E625="","",TXT!E625)</f>
        <v>6130</v>
      </c>
      <c r="D625" s="2">
        <f>IF(TXT!B625="","",TXT!B625)</f>
        <v>129360000127</v>
      </c>
      <c r="E625" t="str">
        <f>IF(B625="","",VLOOKUP(D625,AUXILIAR!$A$3:$C$1181,3,FALSE))</f>
        <v>MARCELO LEAL</v>
      </c>
      <c r="F625">
        <f>IF(A625="","",IF(Q625=1,VLOOKUP(A625,TXT!$A$2:$Q$3001,12,FALSE),0))</f>
        <v>0</v>
      </c>
      <c r="G625">
        <f>IF(A625="","",IF(Q625=1,VLOOKUP(A625,TXT!$A$2:$Q$3001,13,FALSE),0))</f>
        <v>0</v>
      </c>
      <c r="H625">
        <f t="shared" si="81"/>
        <v>0</v>
      </c>
      <c r="I625">
        <f t="shared" si="82"/>
        <v>0</v>
      </c>
      <c r="J625">
        <f>IF(A625="","",IF(Q625=2,VLOOKUP(A625,TXT!$A$2:$Q$3001,12,FALSE),0))</f>
        <v>29.8</v>
      </c>
      <c r="K625">
        <f>IF(A625="","",IF(Q625=2,VLOOKUP(A625,TXT!$A$2:$Q$3001,13,FALSE),0))</f>
        <v>0</v>
      </c>
      <c r="L625">
        <f t="shared" si="83"/>
        <v>0</v>
      </c>
      <c r="M625">
        <f t="shared" si="84"/>
        <v>0</v>
      </c>
      <c r="N625">
        <f t="shared" si="85"/>
        <v>0</v>
      </c>
      <c r="O625" s="1" t="str">
        <f t="shared" si="86"/>
        <v>20250630</v>
      </c>
      <c r="P625" t="str">
        <f t="shared" si="87"/>
        <v>PREMIO</v>
      </c>
      <c r="Q625">
        <f>IF(TXT!E625="","",TXT!G625)</f>
        <v>2</v>
      </c>
    </row>
    <row r="626" spans="1:17" x14ac:dyDescent="0.25">
      <c r="A626" s="2">
        <f t="shared" si="80"/>
        <v>1294700000821</v>
      </c>
      <c r="B626">
        <f>IF(TXT!F626="","",TXT!F626)</f>
        <v>6300</v>
      </c>
      <c r="C626">
        <f>IF(TXT!E626="","",TXT!E626)</f>
        <v>6130</v>
      </c>
      <c r="D626" s="2">
        <f>IF(TXT!B626="","",TXT!B626)</f>
        <v>129470000082</v>
      </c>
      <c r="E626" t="str">
        <f>IF(B626="","",VLOOKUP(D626,AUXILIAR!$A$3:$C$1181,3,FALSE))</f>
        <v>KARINA SOUZA DE AGUIAR BARBOSA</v>
      </c>
      <c r="F626">
        <f>IF(A626="","",IF(Q626=1,VLOOKUP(A626,TXT!$A$2:$Q$3001,12,FALSE),0))</f>
        <v>1.2</v>
      </c>
      <c r="G626">
        <f>IF(A626="","",IF(Q626=1,VLOOKUP(A626,TXT!$A$2:$Q$3001,13,FALSE),0))</f>
        <v>0</v>
      </c>
      <c r="H626">
        <f t="shared" si="81"/>
        <v>0</v>
      </c>
      <c r="I626">
        <f t="shared" si="82"/>
        <v>0</v>
      </c>
      <c r="J626">
        <f>IF(A626="","",IF(Q626=2,VLOOKUP(A626,TXT!$A$2:$Q$3001,12,FALSE),0))</f>
        <v>0</v>
      </c>
      <c r="K626">
        <f>IF(A626="","",IF(Q626=2,VLOOKUP(A626,TXT!$A$2:$Q$3001,13,FALSE),0))</f>
        <v>0</v>
      </c>
      <c r="L626">
        <f t="shared" si="83"/>
        <v>0</v>
      </c>
      <c r="M626">
        <f t="shared" si="84"/>
        <v>0</v>
      </c>
      <c r="N626">
        <f t="shared" si="85"/>
        <v>0</v>
      </c>
      <c r="O626" s="1" t="str">
        <f t="shared" si="86"/>
        <v>20250630</v>
      </c>
      <c r="P626" t="str">
        <f t="shared" si="87"/>
        <v>PREMIO</v>
      </c>
      <c r="Q626">
        <f>IF(TXT!E626="","",TXT!G626)</f>
        <v>1</v>
      </c>
    </row>
    <row r="627" spans="1:17" x14ac:dyDescent="0.25">
      <c r="A627" s="2">
        <f t="shared" si="80"/>
        <v>1294700000822</v>
      </c>
      <c r="B627">
        <f>IF(TXT!F627="","",TXT!F627)</f>
        <v>6300</v>
      </c>
      <c r="C627">
        <f>IF(TXT!E627="","",TXT!E627)</f>
        <v>6130</v>
      </c>
      <c r="D627" s="2">
        <f>IF(TXT!B627="","",TXT!B627)</f>
        <v>129470000082</v>
      </c>
      <c r="E627" t="str">
        <f>IF(B627="","",VLOOKUP(D627,AUXILIAR!$A$3:$C$1181,3,FALSE))</f>
        <v>KARINA SOUZA DE AGUIAR BARBOSA</v>
      </c>
      <c r="F627">
        <f>IF(A627="","",IF(Q627=1,VLOOKUP(A627,TXT!$A$2:$Q$3001,12,FALSE),0))</f>
        <v>0</v>
      </c>
      <c r="G627">
        <f>IF(A627="","",IF(Q627=1,VLOOKUP(A627,TXT!$A$2:$Q$3001,13,FALSE),0))</f>
        <v>0</v>
      </c>
      <c r="H627">
        <f t="shared" si="81"/>
        <v>0</v>
      </c>
      <c r="I627">
        <f t="shared" si="82"/>
        <v>0</v>
      </c>
      <c r="J627">
        <f>IF(A627="","",IF(Q627=2,VLOOKUP(A627,TXT!$A$2:$Q$3001,12,FALSE),0))</f>
        <v>19.3</v>
      </c>
      <c r="K627">
        <f>IF(A627="","",IF(Q627=2,VLOOKUP(A627,TXT!$A$2:$Q$3001,13,FALSE),0))</f>
        <v>0</v>
      </c>
      <c r="L627">
        <f t="shared" si="83"/>
        <v>0</v>
      </c>
      <c r="M627">
        <f t="shared" si="84"/>
        <v>0</v>
      </c>
      <c r="N627">
        <f t="shared" si="85"/>
        <v>0</v>
      </c>
      <c r="O627" s="1" t="str">
        <f t="shared" si="86"/>
        <v>20250630</v>
      </c>
      <c r="P627" t="str">
        <f t="shared" si="87"/>
        <v>PREMIO</v>
      </c>
      <c r="Q627">
        <f>IF(TXT!E627="","",TXT!G627)</f>
        <v>2</v>
      </c>
    </row>
    <row r="628" spans="1:17" x14ac:dyDescent="0.25">
      <c r="A628" s="2">
        <f t="shared" si="80"/>
        <v>1295100001011</v>
      </c>
      <c r="B628">
        <f>IF(TXT!F628="","",TXT!F628)</f>
        <v>6300</v>
      </c>
      <c r="C628">
        <f>IF(TXT!E628="","",TXT!E628)</f>
        <v>6130</v>
      </c>
      <c r="D628" s="2">
        <f>IF(TXT!B628="","",TXT!B628)</f>
        <v>129510000101</v>
      </c>
      <c r="E628" t="str">
        <f>IF(B628="","",VLOOKUP(D628,AUXILIAR!$A$3:$C$1181,3,FALSE))</f>
        <v>EDGAR JERONIMO DEMPSEY</v>
      </c>
      <c r="F628">
        <f>IF(A628="","",IF(Q628=1,VLOOKUP(A628,TXT!$A$2:$Q$3001,12,FALSE),0))</f>
        <v>4.42</v>
      </c>
      <c r="G628">
        <f>IF(A628="","",IF(Q628=1,VLOOKUP(A628,TXT!$A$2:$Q$3001,13,FALSE),0))</f>
        <v>0</v>
      </c>
      <c r="H628">
        <f t="shared" si="81"/>
        <v>0</v>
      </c>
      <c r="I628">
        <f t="shared" si="82"/>
        <v>0</v>
      </c>
      <c r="J628">
        <f>IF(A628="","",IF(Q628=2,VLOOKUP(A628,TXT!$A$2:$Q$3001,12,FALSE),0))</f>
        <v>0</v>
      </c>
      <c r="K628">
        <f>IF(A628="","",IF(Q628=2,VLOOKUP(A628,TXT!$A$2:$Q$3001,13,FALSE),0))</f>
        <v>0</v>
      </c>
      <c r="L628">
        <f t="shared" si="83"/>
        <v>0</v>
      </c>
      <c r="M628">
        <f t="shared" si="84"/>
        <v>0</v>
      </c>
      <c r="N628">
        <f t="shared" si="85"/>
        <v>0</v>
      </c>
      <c r="O628" s="1" t="str">
        <f t="shared" si="86"/>
        <v>20250630</v>
      </c>
      <c r="P628" t="str">
        <f t="shared" si="87"/>
        <v>PREMIO</v>
      </c>
      <c r="Q628">
        <f>IF(TXT!E628="","",TXT!G628)</f>
        <v>1</v>
      </c>
    </row>
    <row r="629" spans="1:17" x14ac:dyDescent="0.25">
      <c r="A629" s="2">
        <f t="shared" si="80"/>
        <v>1295100001012</v>
      </c>
      <c r="B629">
        <f>IF(TXT!F629="","",TXT!F629)</f>
        <v>6300</v>
      </c>
      <c r="C629">
        <f>IF(TXT!E629="","",TXT!E629)</f>
        <v>6130</v>
      </c>
      <c r="D629" s="2">
        <f>IF(TXT!B629="","",TXT!B629)</f>
        <v>129510000101</v>
      </c>
      <c r="E629" t="str">
        <f>IF(B629="","",VLOOKUP(D629,AUXILIAR!$A$3:$C$1181,3,FALSE))</f>
        <v>EDGAR JERONIMO DEMPSEY</v>
      </c>
      <c r="F629">
        <f>IF(A629="","",IF(Q629=1,VLOOKUP(A629,TXT!$A$2:$Q$3001,12,FALSE),0))</f>
        <v>0</v>
      </c>
      <c r="G629">
        <f>IF(A629="","",IF(Q629=1,VLOOKUP(A629,TXT!$A$2:$Q$3001,13,FALSE),0))</f>
        <v>0</v>
      </c>
      <c r="H629">
        <f t="shared" si="81"/>
        <v>0</v>
      </c>
      <c r="I629">
        <f t="shared" si="82"/>
        <v>0</v>
      </c>
      <c r="J629">
        <f>IF(A629="","",IF(Q629=2,VLOOKUP(A629,TXT!$A$2:$Q$3001,12,FALSE),0))</f>
        <v>19.7</v>
      </c>
      <c r="K629">
        <f>IF(A629="","",IF(Q629=2,VLOOKUP(A629,TXT!$A$2:$Q$3001,13,FALSE),0))</f>
        <v>0</v>
      </c>
      <c r="L629">
        <f t="shared" si="83"/>
        <v>0</v>
      </c>
      <c r="M629">
        <f t="shared" si="84"/>
        <v>0</v>
      </c>
      <c r="N629">
        <f t="shared" si="85"/>
        <v>0</v>
      </c>
      <c r="O629" s="1" t="str">
        <f t="shared" si="86"/>
        <v>20250630</v>
      </c>
      <c r="P629" t="str">
        <f t="shared" si="87"/>
        <v>PREMIO</v>
      </c>
      <c r="Q629">
        <f>IF(TXT!E629="","",TXT!G629)</f>
        <v>2</v>
      </c>
    </row>
    <row r="630" spans="1:17" x14ac:dyDescent="0.25">
      <c r="A630" s="2">
        <f t="shared" si="80"/>
        <v>1295600002291</v>
      </c>
      <c r="B630">
        <f>IF(TXT!F630="","",TXT!F630)</f>
        <v>6300</v>
      </c>
      <c r="C630">
        <f>IF(TXT!E630="","",TXT!E630)</f>
        <v>6130</v>
      </c>
      <c r="D630" s="2">
        <f>IF(TXT!B630="","",TXT!B630)</f>
        <v>129560000229</v>
      </c>
      <c r="E630" t="str">
        <f>IF(B630="","",VLOOKUP(D630,AUXILIAR!$A$3:$C$1181,3,FALSE))</f>
        <v>ALESSANDRA CASTINHEIRAS FERREIRA</v>
      </c>
      <c r="F630">
        <f>IF(A630="","",IF(Q630=1,VLOOKUP(A630,TXT!$A$2:$Q$3001,12,FALSE),0))</f>
        <v>7.09</v>
      </c>
      <c r="G630">
        <f>IF(A630="","",IF(Q630=1,VLOOKUP(A630,TXT!$A$2:$Q$3001,13,FALSE),0))</f>
        <v>0</v>
      </c>
      <c r="H630">
        <f t="shared" si="81"/>
        <v>0</v>
      </c>
      <c r="I630">
        <f t="shared" si="82"/>
        <v>0</v>
      </c>
      <c r="J630">
        <f>IF(A630="","",IF(Q630=2,VLOOKUP(A630,TXT!$A$2:$Q$3001,12,FALSE),0))</f>
        <v>0</v>
      </c>
      <c r="K630">
        <f>IF(A630="","",IF(Q630=2,VLOOKUP(A630,TXT!$A$2:$Q$3001,13,FALSE),0))</f>
        <v>0</v>
      </c>
      <c r="L630">
        <f t="shared" si="83"/>
        <v>0</v>
      </c>
      <c r="M630">
        <f t="shared" si="84"/>
        <v>0</v>
      </c>
      <c r="N630">
        <f t="shared" si="85"/>
        <v>0</v>
      </c>
      <c r="O630" s="1" t="str">
        <f t="shared" si="86"/>
        <v>20250630</v>
      </c>
      <c r="P630" t="str">
        <f t="shared" si="87"/>
        <v>PREMIO</v>
      </c>
      <c r="Q630">
        <f>IF(TXT!E630="","",TXT!G630)</f>
        <v>1</v>
      </c>
    </row>
    <row r="631" spans="1:17" x14ac:dyDescent="0.25">
      <c r="A631" s="2">
        <f t="shared" si="80"/>
        <v>1295600002292</v>
      </c>
      <c r="B631">
        <f>IF(TXT!F631="","",TXT!F631)</f>
        <v>6300</v>
      </c>
      <c r="C631">
        <f>IF(TXT!E631="","",TXT!E631)</f>
        <v>6130</v>
      </c>
      <c r="D631" s="2">
        <f>IF(TXT!B631="","",TXT!B631)</f>
        <v>129560000229</v>
      </c>
      <c r="E631" t="str">
        <f>IF(B631="","",VLOOKUP(D631,AUXILIAR!$A$3:$C$1181,3,FALSE))</f>
        <v>ALESSANDRA CASTINHEIRAS FERREIRA</v>
      </c>
      <c r="F631">
        <f>IF(A631="","",IF(Q631=1,VLOOKUP(A631,TXT!$A$2:$Q$3001,12,FALSE),0))</f>
        <v>0</v>
      </c>
      <c r="G631">
        <f>IF(A631="","",IF(Q631=1,VLOOKUP(A631,TXT!$A$2:$Q$3001,13,FALSE),0))</f>
        <v>0</v>
      </c>
      <c r="H631">
        <f t="shared" si="81"/>
        <v>0</v>
      </c>
      <c r="I631">
        <f t="shared" si="82"/>
        <v>0</v>
      </c>
      <c r="J631">
        <f>IF(A631="","",IF(Q631=2,VLOOKUP(A631,TXT!$A$2:$Q$3001,12,FALSE),0))</f>
        <v>20.16</v>
      </c>
      <c r="K631">
        <f>IF(A631="","",IF(Q631=2,VLOOKUP(A631,TXT!$A$2:$Q$3001,13,FALSE),0))</f>
        <v>0</v>
      </c>
      <c r="L631">
        <f t="shared" si="83"/>
        <v>0</v>
      </c>
      <c r="M631">
        <f t="shared" si="84"/>
        <v>0</v>
      </c>
      <c r="N631">
        <f t="shared" si="85"/>
        <v>0</v>
      </c>
      <c r="O631" s="1" t="str">
        <f t="shared" si="86"/>
        <v>20250630</v>
      </c>
      <c r="P631" t="str">
        <f t="shared" si="87"/>
        <v>PREMIO</v>
      </c>
      <c r="Q631">
        <f>IF(TXT!E631="","",TXT!G631)</f>
        <v>2</v>
      </c>
    </row>
    <row r="632" spans="1:17" x14ac:dyDescent="0.25">
      <c r="A632" s="2">
        <f t="shared" si="80"/>
        <v>1296700000811</v>
      </c>
      <c r="B632">
        <f>IF(TXT!F632="","",TXT!F632)</f>
        <v>6300</v>
      </c>
      <c r="C632">
        <f>IF(TXT!E632="","",TXT!E632)</f>
        <v>6130</v>
      </c>
      <c r="D632" s="2">
        <f>IF(TXT!B632="","",TXT!B632)</f>
        <v>129670000081</v>
      </c>
      <c r="E632" t="str">
        <f>IF(B632="","",VLOOKUP(D632,AUXILIAR!$A$3:$C$1181,3,FALSE))</f>
        <v>DIOMAR JOSE DOS SANTOS</v>
      </c>
      <c r="F632">
        <f>IF(A632="","",IF(Q632=1,VLOOKUP(A632,TXT!$A$2:$Q$3001,12,FALSE),0))</f>
        <v>22.58</v>
      </c>
      <c r="G632">
        <f>IF(A632="","",IF(Q632=1,VLOOKUP(A632,TXT!$A$2:$Q$3001,13,FALSE),0))</f>
        <v>0</v>
      </c>
      <c r="H632">
        <f t="shared" si="81"/>
        <v>0</v>
      </c>
      <c r="I632">
        <f t="shared" si="82"/>
        <v>0</v>
      </c>
      <c r="J632">
        <f>IF(A632="","",IF(Q632=2,VLOOKUP(A632,TXT!$A$2:$Q$3001,12,FALSE),0))</f>
        <v>0</v>
      </c>
      <c r="K632">
        <f>IF(A632="","",IF(Q632=2,VLOOKUP(A632,TXT!$A$2:$Q$3001,13,FALSE),0))</f>
        <v>0</v>
      </c>
      <c r="L632">
        <f t="shared" si="83"/>
        <v>0</v>
      </c>
      <c r="M632">
        <f t="shared" si="84"/>
        <v>0</v>
      </c>
      <c r="N632">
        <f t="shared" si="85"/>
        <v>0</v>
      </c>
      <c r="O632" s="1" t="str">
        <f t="shared" si="86"/>
        <v>20250630</v>
      </c>
      <c r="P632" t="str">
        <f t="shared" si="87"/>
        <v>PREMIO</v>
      </c>
      <c r="Q632">
        <f>IF(TXT!E632="","",TXT!G632)</f>
        <v>1</v>
      </c>
    </row>
    <row r="633" spans="1:17" x14ac:dyDescent="0.25">
      <c r="A633" s="2">
        <f t="shared" si="80"/>
        <v>1296700000812</v>
      </c>
      <c r="B633">
        <f>IF(TXT!F633="","",TXT!F633)</f>
        <v>6300</v>
      </c>
      <c r="C633">
        <f>IF(TXT!E633="","",TXT!E633)</f>
        <v>6130</v>
      </c>
      <c r="D633" s="2">
        <f>IF(TXT!B633="","",TXT!B633)</f>
        <v>129670000081</v>
      </c>
      <c r="E633" t="str">
        <f>IF(B633="","",VLOOKUP(D633,AUXILIAR!$A$3:$C$1181,3,FALSE))</f>
        <v>DIOMAR JOSE DOS SANTOS</v>
      </c>
      <c r="F633">
        <f>IF(A633="","",IF(Q633=1,VLOOKUP(A633,TXT!$A$2:$Q$3001,12,FALSE),0))</f>
        <v>0</v>
      </c>
      <c r="G633">
        <f>IF(A633="","",IF(Q633=1,VLOOKUP(A633,TXT!$A$2:$Q$3001,13,FALSE),0))</f>
        <v>0</v>
      </c>
      <c r="H633">
        <f t="shared" si="81"/>
        <v>0</v>
      </c>
      <c r="I633">
        <f t="shared" si="82"/>
        <v>0</v>
      </c>
      <c r="J633">
        <f>IF(A633="","",IF(Q633=2,VLOOKUP(A633,TXT!$A$2:$Q$3001,12,FALSE),0))</f>
        <v>19.55</v>
      </c>
      <c r="K633">
        <f>IF(A633="","",IF(Q633=2,VLOOKUP(A633,TXT!$A$2:$Q$3001,13,FALSE),0))</f>
        <v>0</v>
      </c>
      <c r="L633">
        <f t="shared" si="83"/>
        <v>0</v>
      </c>
      <c r="M633">
        <f t="shared" si="84"/>
        <v>0</v>
      </c>
      <c r="N633">
        <f t="shared" si="85"/>
        <v>0</v>
      </c>
      <c r="O633" s="1" t="str">
        <f t="shared" si="86"/>
        <v>20250630</v>
      </c>
      <c r="P633" t="str">
        <f t="shared" si="87"/>
        <v>PREMIO</v>
      </c>
      <c r="Q633">
        <f>IF(TXT!E633="","",TXT!G633)</f>
        <v>2</v>
      </c>
    </row>
    <row r="634" spans="1:17" x14ac:dyDescent="0.25">
      <c r="A634" s="2">
        <f t="shared" si="80"/>
        <v>1297600000631</v>
      </c>
      <c r="B634">
        <f>IF(TXT!F634="","",TXT!F634)</f>
        <v>6300</v>
      </c>
      <c r="C634">
        <f>IF(TXT!E634="","",TXT!E634)</f>
        <v>6130</v>
      </c>
      <c r="D634" s="2">
        <f>IF(TXT!B634="","",TXT!B634)</f>
        <v>129760000063</v>
      </c>
      <c r="E634" t="str">
        <f>IF(B634="","",VLOOKUP(D634,AUXILIAR!$A$3:$C$1181,3,FALSE))</f>
        <v>AGUILAR DELARMELINA</v>
      </c>
      <c r="F634">
        <f>IF(A634="","",IF(Q634=1,VLOOKUP(A634,TXT!$A$2:$Q$3001,12,FALSE),0))</f>
        <v>2.44</v>
      </c>
      <c r="G634">
        <f>IF(A634="","",IF(Q634=1,VLOOKUP(A634,TXT!$A$2:$Q$3001,13,FALSE),0))</f>
        <v>0</v>
      </c>
      <c r="H634">
        <f t="shared" si="81"/>
        <v>0</v>
      </c>
      <c r="I634">
        <f t="shared" si="82"/>
        <v>0</v>
      </c>
      <c r="J634">
        <f>IF(A634="","",IF(Q634=2,VLOOKUP(A634,TXT!$A$2:$Q$3001,12,FALSE),0))</f>
        <v>0</v>
      </c>
      <c r="K634">
        <f>IF(A634="","",IF(Q634=2,VLOOKUP(A634,TXT!$A$2:$Q$3001,13,FALSE),0))</f>
        <v>0</v>
      </c>
      <c r="L634">
        <f t="shared" si="83"/>
        <v>0</v>
      </c>
      <c r="M634">
        <f t="shared" si="84"/>
        <v>0</v>
      </c>
      <c r="N634">
        <f t="shared" si="85"/>
        <v>0</v>
      </c>
      <c r="O634" s="1" t="str">
        <f t="shared" si="86"/>
        <v>20250630</v>
      </c>
      <c r="P634" t="str">
        <f t="shared" si="87"/>
        <v>PREMIO</v>
      </c>
      <c r="Q634">
        <f>IF(TXT!E634="","",TXT!G634)</f>
        <v>1</v>
      </c>
    </row>
    <row r="635" spans="1:17" x14ac:dyDescent="0.25">
      <c r="A635" s="2">
        <f t="shared" si="80"/>
        <v>1297600000632</v>
      </c>
      <c r="B635">
        <f>IF(TXT!F635="","",TXT!F635)</f>
        <v>6300</v>
      </c>
      <c r="C635">
        <f>IF(TXT!E635="","",TXT!E635)</f>
        <v>6130</v>
      </c>
      <c r="D635" s="2">
        <f>IF(TXT!B635="","",TXT!B635)</f>
        <v>129760000063</v>
      </c>
      <c r="E635" t="str">
        <f>IF(B635="","",VLOOKUP(D635,AUXILIAR!$A$3:$C$1181,3,FALSE))</f>
        <v>AGUILAR DELARMELINA</v>
      </c>
      <c r="F635">
        <f>IF(A635="","",IF(Q635=1,VLOOKUP(A635,TXT!$A$2:$Q$3001,12,FALSE),0))</f>
        <v>0</v>
      </c>
      <c r="G635">
        <f>IF(A635="","",IF(Q635=1,VLOOKUP(A635,TXT!$A$2:$Q$3001,13,FALSE),0))</f>
        <v>0</v>
      </c>
      <c r="H635">
        <f t="shared" si="81"/>
        <v>0</v>
      </c>
      <c r="I635">
        <f t="shared" si="82"/>
        <v>0</v>
      </c>
      <c r="J635">
        <f>IF(A635="","",IF(Q635=2,VLOOKUP(A635,TXT!$A$2:$Q$3001,12,FALSE),0))</f>
        <v>11.93</v>
      </c>
      <c r="K635">
        <f>IF(A635="","",IF(Q635=2,VLOOKUP(A635,TXT!$A$2:$Q$3001,13,FALSE),0))</f>
        <v>0</v>
      </c>
      <c r="L635">
        <f t="shared" si="83"/>
        <v>0</v>
      </c>
      <c r="M635">
        <f t="shared" si="84"/>
        <v>0</v>
      </c>
      <c r="N635">
        <f t="shared" si="85"/>
        <v>0</v>
      </c>
      <c r="O635" s="1" t="str">
        <f t="shared" si="86"/>
        <v>20250630</v>
      </c>
      <c r="P635" t="str">
        <f t="shared" si="87"/>
        <v>PREMIO</v>
      </c>
      <c r="Q635">
        <f>IF(TXT!E635="","",TXT!G635)</f>
        <v>2</v>
      </c>
    </row>
    <row r="636" spans="1:17" x14ac:dyDescent="0.25">
      <c r="A636" s="2">
        <f t="shared" si="80"/>
        <v>1298300000231</v>
      </c>
      <c r="B636">
        <f>IF(TXT!F636="","",TXT!F636)</f>
        <v>6300</v>
      </c>
      <c r="C636">
        <f>IF(TXT!E636="","",TXT!E636)</f>
        <v>6130</v>
      </c>
      <c r="D636" s="2">
        <f>IF(TXT!B636="","",TXT!B636)</f>
        <v>129830000023</v>
      </c>
      <c r="E636" t="str">
        <f>IF(B636="","",VLOOKUP(D636,AUXILIAR!$A$3:$C$1181,3,FALSE))</f>
        <v>GILMAR SOARES</v>
      </c>
      <c r="F636">
        <f>IF(A636="","",IF(Q636=1,VLOOKUP(A636,TXT!$A$2:$Q$3001,12,FALSE),0))</f>
        <v>26.82</v>
      </c>
      <c r="G636">
        <f>IF(A636="","",IF(Q636=1,VLOOKUP(A636,TXT!$A$2:$Q$3001,13,FALSE),0))</f>
        <v>0</v>
      </c>
      <c r="H636">
        <f t="shared" si="81"/>
        <v>0</v>
      </c>
      <c r="I636">
        <f t="shared" si="82"/>
        <v>0</v>
      </c>
      <c r="J636">
        <f>IF(A636="","",IF(Q636=2,VLOOKUP(A636,TXT!$A$2:$Q$3001,12,FALSE),0))</f>
        <v>0</v>
      </c>
      <c r="K636">
        <f>IF(A636="","",IF(Q636=2,VLOOKUP(A636,TXT!$A$2:$Q$3001,13,FALSE),0))</f>
        <v>0</v>
      </c>
      <c r="L636">
        <f t="shared" si="83"/>
        <v>0</v>
      </c>
      <c r="M636">
        <f t="shared" si="84"/>
        <v>0</v>
      </c>
      <c r="N636">
        <f t="shared" si="85"/>
        <v>0</v>
      </c>
      <c r="O636" s="1" t="str">
        <f t="shared" si="86"/>
        <v>20250630</v>
      </c>
      <c r="P636" t="str">
        <f t="shared" si="87"/>
        <v>PREMIO</v>
      </c>
      <c r="Q636">
        <f>IF(TXT!E636="","",TXT!G636)</f>
        <v>1</v>
      </c>
    </row>
    <row r="637" spans="1:17" x14ac:dyDescent="0.25">
      <c r="A637" s="2">
        <f t="shared" si="80"/>
        <v>1298300000232</v>
      </c>
      <c r="B637">
        <f>IF(TXT!F637="","",TXT!F637)</f>
        <v>6300</v>
      </c>
      <c r="C637">
        <f>IF(TXT!E637="","",TXT!E637)</f>
        <v>6130</v>
      </c>
      <c r="D637" s="2">
        <f>IF(TXT!B637="","",TXT!B637)</f>
        <v>129830000023</v>
      </c>
      <c r="E637" t="str">
        <f>IF(B637="","",VLOOKUP(D637,AUXILIAR!$A$3:$C$1181,3,FALSE))</f>
        <v>GILMAR SOARES</v>
      </c>
      <c r="F637">
        <f>IF(A637="","",IF(Q637=1,VLOOKUP(A637,TXT!$A$2:$Q$3001,12,FALSE),0))</f>
        <v>0</v>
      </c>
      <c r="G637">
        <f>IF(A637="","",IF(Q637=1,VLOOKUP(A637,TXT!$A$2:$Q$3001,13,FALSE),0))</f>
        <v>0</v>
      </c>
      <c r="H637">
        <f t="shared" si="81"/>
        <v>0</v>
      </c>
      <c r="I637">
        <f t="shared" si="82"/>
        <v>0</v>
      </c>
      <c r="J637">
        <f>IF(A637="","",IF(Q637=2,VLOOKUP(A637,TXT!$A$2:$Q$3001,12,FALSE),0))</f>
        <v>20.98</v>
      </c>
      <c r="K637">
        <f>IF(A637="","",IF(Q637=2,VLOOKUP(A637,TXT!$A$2:$Q$3001,13,FALSE),0))</f>
        <v>0</v>
      </c>
      <c r="L637">
        <f t="shared" si="83"/>
        <v>0</v>
      </c>
      <c r="M637">
        <f t="shared" si="84"/>
        <v>0</v>
      </c>
      <c r="N637">
        <f t="shared" si="85"/>
        <v>0</v>
      </c>
      <c r="O637" s="1" t="str">
        <f t="shared" si="86"/>
        <v>20250630</v>
      </c>
      <c r="P637" t="str">
        <f t="shared" si="87"/>
        <v>PREMIO</v>
      </c>
      <c r="Q637">
        <f>IF(TXT!E637="","",TXT!G637)</f>
        <v>2</v>
      </c>
    </row>
    <row r="638" spans="1:17" x14ac:dyDescent="0.25">
      <c r="A638" s="2">
        <f t="shared" si="80"/>
        <v>1301200013711</v>
      </c>
      <c r="B638">
        <f>IF(TXT!F638="","",TXT!F638)</f>
        <v>6300</v>
      </c>
      <c r="C638">
        <f>IF(TXT!E638="","",TXT!E638)</f>
        <v>6130</v>
      </c>
      <c r="D638" s="2">
        <f>IF(TXT!B638="","",TXT!B638)</f>
        <v>130120001371</v>
      </c>
      <c r="E638" t="str">
        <f>IF(B638="","",VLOOKUP(D638,AUXILIAR!$A$3:$C$1181,3,FALSE))</f>
        <v>ISRAEL CRUZ BEZERRA</v>
      </c>
      <c r="F638">
        <f>IF(A638="","",IF(Q638=1,VLOOKUP(A638,TXT!$A$2:$Q$3001,12,FALSE),0))</f>
        <v>57.44</v>
      </c>
      <c r="G638">
        <f>IF(A638="","",IF(Q638=1,VLOOKUP(A638,TXT!$A$2:$Q$3001,13,FALSE),0))</f>
        <v>0</v>
      </c>
      <c r="H638">
        <f t="shared" si="81"/>
        <v>0</v>
      </c>
      <c r="I638">
        <f t="shared" si="82"/>
        <v>0</v>
      </c>
      <c r="J638">
        <f>IF(A638="","",IF(Q638=2,VLOOKUP(A638,TXT!$A$2:$Q$3001,12,FALSE),0))</f>
        <v>0</v>
      </c>
      <c r="K638">
        <f>IF(A638="","",IF(Q638=2,VLOOKUP(A638,TXT!$A$2:$Q$3001,13,FALSE),0))</f>
        <v>0</v>
      </c>
      <c r="L638">
        <f t="shared" si="83"/>
        <v>0</v>
      </c>
      <c r="M638">
        <f t="shared" si="84"/>
        <v>0</v>
      </c>
      <c r="N638">
        <f t="shared" si="85"/>
        <v>0</v>
      </c>
      <c r="O638" s="1" t="str">
        <f t="shared" si="86"/>
        <v>20250630</v>
      </c>
      <c r="P638" t="str">
        <f t="shared" si="87"/>
        <v>PREMIO</v>
      </c>
      <c r="Q638">
        <f>IF(TXT!E638="","",TXT!G638)</f>
        <v>1</v>
      </c>
    </row>
    <row r="639" spans="1:17" x14ac:dyDescent="0.25">
      <c r="A639" s="2">
        <f t="shared" si="80"/>
        <v>1301200013712</v>
      </c>
      <c r="B639">
        <f>IF(TXT!F639="","",TXT!F639)</f>
        <v>6300</v>
      </c>
      <c r="C639">
        <f>IF(TXT!E639="","",TXT!E639)</f>
        <v>6130</v>
      </c>
      <c r="D639" s="2">
        <f>IF(TXT!B639="","",TXT!B639)</f>
        <v>130120001371</v>
      </c>
      <c r="E639" t="str">
        <f>IF(B639="","",VLOOKUP(D639,AUXILIAR!$A$3:$C$1181,3,FALSE))</f>
        <v>ISRAEL CRUZ BEZERRA</v>
      </c>
      <c r="F639">
        <f>IF(A639="","",IF(Q639=1,VLOOKUP(A639,TXT!$A$2:$Q$3001,12,FALSE),0))</f>
        <v>0</v>
      </c>
      <c r="G639">
        <f>IF(A639="","",IF(Q639=1,VLOOKUP(A639,TXT!$A$2:$Q$3001,13,FALSE),0))</f>
        <v>0</v>
      </c>
      <c r="H639">
        <f t="shared" si="81"/>
        <v>0</v>
      </c>
      <c r="I639">
        <f t="shared" si="82"/>
        <v>0</v>
      </c>
      <c r="J639">
        <f>IF(A639="","",IF(Q639=2,VLOOKUP(A639,TXT!$A$2:$Q$3001,12,FALSE),0))</f>
        <v>16.14</v>
      </c>
      <c r="K639">
        <f>IF(A639="","",IF(Q639=2,VLOOKUP(A639,TXT!$A$2:$Q$3001,13,FALSE),0))</f>
        <v>0</v>
      </c>
      <c r="L639">
        <f t="shared" si="83"/>
        <v>0</v>
      </c>
      <c r="M639">
        <f t="shared" si="84"/>
        <v>0</v>
      </c>
      <c r="N639">
        <f t="shared" si="85"/>
        <v>0</v>
      </c>
      <c r="O639" s="1" t="str">
        <f t="shared" si="86"/>
        <v>20250630</v>
      </c>
      <c r="P639" t="str">
        <f t="shared" si="87"/>
        <v>PREMIO</v>
      </c>
      <c r="Q639">
        <f>IF(TXT!E639="","",TXT!G639)</f>
        <v>2</v>
      </c>
    </row>
    <row r="640" spans="1:17" x14ac:dyDescent="0.25">
      <c r="A640" s="2">
        <f t="shared" si="80"/>
        <v>1301300001671</v>
      </c>
      <c r="B640">
        <f>IF(TXT!F640="","",TXT!F640)</f>
        <v>6300</v>
      </c>
      <c r="C640">
        <f>IF(TXT!E640="","",TXT!E640)</f>
        <v>6130</v>
      </c>
      <c r="D640" s="2">
        <f>IF(TXT!B640="","",TXT!B640)</f>
        <v>130130000167</v>
      </c>
      <c r="E640" t="str">
        <f>IF(B640="","",VLOOKUP(D640,AUXILIAR!$A$3:$C$1181,3,FALSE))</f>
        <v>WELLINGTON LEONARDO DE PAULA</v>
      </c>
      <c r="F640">
        <f>IF(A640="","",IF(Q640=1,VLOOKUP(A640,TXT!$A$2:$Q$3001,12,FALSE),0))</f>
        <v>25.31</v>
      </c>
      <c r="G640">
        <f>IF(A640="","",IF(Q640=1,VLOOKUP(A640,TXT!$A$2:$Q$3001,13,FALSE),0))</f>
        <v>0</v>
      </c>
      <c r="H640">
        <f t="shared" si="81"/>
        <v>0</v>
      </c>
      <c r="I640">
        <f t="shared" si="82"/>
        <v>0</v>
      </c>
      <c r="J640">
        <f>IF(A640="","",IF(Q640=2,VLOOKUP(A640,TXT!$A$2:$Q$3001,12,FALSE),0))</f>
        <v>0</v>
      </c>
      <c r="K640">
        <f>IF(A640="","",IF(Q640=2,VLOOKUP(A640,TXT!$A$2:$Q$3001,13,FALSE),0))</f>
        <v>0</v>
      </c>
      <c r="L640">
        <f t="shared" si="83"/>
        <v>0</v>
      </c>
      <c r="M640">
        <f t="shared" si="84"/>
        <v>0</v>
      </c>
      <c r="N640">
        <f t="shared" si="85"/>
        <v>0</v>
      </c>
      <c r="O640" s="1" t="str">
        <f t="shared" si="86"/>
        <v>20250630</v>
      </c>
      <c r="P640" t="str">
        <f t="shared" si="87"/>
        <v>PREMIO</v>
      </c>
      <c r="Q640">
        <f>IF(TXT!E640="","",TXT!G640)</f>
        <v>1</v>
      </c>
    </row>
    <row r="641" spans="1:17" x14ac:dyDescent="0.25">
      <c r="A641" s="2">
        <f t="shared" si="80"/>
        <v>1301300001672</v>
      </c>
      <c r="B641">
        <f>IF(TXT!F641="","",TXT!F641)</f>
        <v>6300</v>
      </c>
      <c r="C641">
        <f>IF(TXT!E641="","",TXT!E641)</f>
        <v>6130</v>
      </c>
      <c r="D641" s="2">
        <f>IF(TXT!B641="","",TXT!B641)</f>
        <v>130130000167</v>
      </c>
      <c r="E641" t="str">
        <f>IF(B641="","",VLOOKUP(D641,AUXILIAR!$A$3:$C$1181,3,FALSE))</f>
        <v>WELLINGTON LEONARDO DE PAULA</v>
      </c>
      <c r="F641">
        <f>IF(A641="","",IF(Q641=1,VLOOKUP(A641,TXT!$A$2:$Q$3001,12,FALSE),0))</f>
        <v>0</v>
      </c>
      <c r="G641">
        <f>IF(A641="","",IF(Q641=1,VLOOKUP(A641,TXT!$A$2:$Q$3001,13,FALSE),0))</f>
        <v>0</v>
      </c>
      <c r="H641">
        <f t="shared" si="81"/>
        <v>0</v>
      </c>
      <c r="I641">
        <f t="shared" si="82"/>
        <v>0</v>
      </c>
      <c r="J641">
        <f>IF(A641="","",IF(Q641=2,VLOOKUP(A641,TXT!$A$2:$Q$3001,12,FALSE),0))</f>
        <v>20.92</v>
      </c>
      <c r="K641">
        <f>IF(A641="","",IF(Q641=2,VLOOKUP(A641,TXT!$A$2:$Q$3001,13,FALSE),0))</f>
        <v>0</v>
      </c>
      <c r="L641">
        <f t="shared" si="83"/>
        <v>0</v>
      </c>
      <c r="M641">
        <f t="shared" si="84"/>
        <v>0</v>
      </c>
      <c r="N641">
        <f t="shared" si="85"/>
        <v>0</v>
      </c>
      <c r="O641" s="1" t="str">
        <f t="shared" si="86"/>
        <v>20250630</v>
      </c>
      <c r="P641" t="str">
        <f t="shared" si="87"/>
        <v>PREMIO</v>
      </c>
      <c r="Q641">
        <f>IF(TXT!E641="","",TXT!G641)</f>
        <v>2</v>
      </c>
    </row>
    <row r="642" spans="1:17" x14ac:dyDescent="0.25">
      <c r="A642" s="2">
        <f t="shared" si="80"/>
        <v>1301300001721</v>
      </c>
      <c r="B642">
        <f>IF(TXT!F642="","",TXT!F642)</f>
        <v>6300</v>
      </c>
      <c r="C642">
        <f>IF(TXT!E642="","",TXT!E642)</f>
        <v>6130</v>
      </c>
      <c r="D642" s="2">
        <f>IF(TXT!B642="","",TXT!B642)</f>
        <v>130130000172</v>
      </c>
      <c r="E642" t="str">
        <f>IF(B642="","",VLOOKUP(D642,AUXILIAR!$A$3:$C$1181,3,FALSE))</f>
        <v>VALMIR DE OLIVEIRA VIRGENS SPINDOLA</v>
      </c>
      <c r="F642">
        <f>IF(A642="","",IF(Q642=1,VLOOKUP(A642,TXT!$A$2:$Q$3001,12,FALSE),0))</f>
        <v>22.85</v>
      </c>
      <c r="G642">
        <f>IF(A642="","",IF(Q642=1,VLOOKUP(A642,TXT!$A$2:$Q$3001,13,FALSE),0))</f>
        <v>0</v>
      </c>
      <c r="H642">
        <f t="shared" si="81"/>
        <v>0</v>
      </c>
      <c r="I642">
        <f t="shared" si="82"/>
        <v>0</v>
      </c>
      <c r="J642">
        <f>IF(A642="","",IF(Q642=2,VLOOKUP(A642,TXT!$A$2:$Q$3001,12,FALSE),0))</f>
        <v>0</v>
      </c>
      <c r="K642">
        <f>IF(A642="","",IF(Q642=2,VLOOKUP(A642,TXT!$A$2:$Q$3001,13,FALSE),0))</f>
        <v>0</v>
      </c>
      <c r="L642">
        <f t="shared" si="83"/>
        <v>0</v>
      </c>
      <c r="M642">
        <f t="shared" si="84"/>
        <v>0</v>
      </c>
      <c r="N642">
        <f t="shared" si="85"/>
        <v>0</v>
      </c>
      <c r="O642" s="1" t="str">
        <f t="shared" si="86"/>
        <v>20250630</v>
      </c>
      <c r="P642" t="str">
        <f t="shared" si="87"/>
        <v>PREMIO</v>
      </c>
      <c r="Q642">
        <f>IF(TXT!E642="","",TXT!G642)</f>
        <v>1</v>
      </c>
    </row>
    <row r="643" spans="1:17" x14ac:dyDescent="0.25">
      <c r="A643" s="2">
        <f t="shared" ref="A643:A706" si="88">IF(B643="","",D643*10+Q643)</f>
        <v>1301300001722</v>
      </c>
      <c r="B643">
        <f>IF(TXT!F643="","",TXT!F643)</f>
        <v>6300</v>
      </c>
      <c r="C643">
        <f>IF(TXT!E643="","",TXT!E643)</f>
        <v>6130</v>
      </c>
      <c r="D643" s="2">
        <f>IF(TXT!B643="","",TXT!B643)</f>
        <v>130130000172</v>
      </c>
      <c r="E643" t="str">
        <f>IF(B643="","",VLOOKUP(D643,AUXILIAR!$A$3:$C$1181,3,FALSE))</f>
        <v>VALMIR DE OLIVEIRA VIRGENS SPINDOLA</v>
      </c>
      <c r="F643">
        <f>IF(A643="","",IF(Q643=1,VLOOKUP(A643,TXT!$A$2:$Q$3001,12,FALSE),0))</f>
        <v>0</v>
      </c>
      <c r="G643">
        <f>IF(A643="","",IF(Q643=1,VLOOKUP(A643,TXT!$A$2:$Q$3001,13,FALSE),0))</f>
        <v>0</v>
      </c>
      <c r="H643">
        <f t="shared" ref="H643:H706" si="89">IF(A643="","",0)</f>
        <v>0</v>
      </c>
      <c r="I643">
        <f t="shared" ref="I643:I706" si="90">IF(A643="","",0)</f>
        <v>0</v>
      </c>
      <c r="J643">
        <f>IF(A643="","",IF(Q643=2,VLOOKUP(A643,TXT!$A$2:$Q$3001,12,FALSE),0))</f>
        <v>12.07</v>
      </c>
      <c r="K643">
        <f>IF(A643="","",IF(Q643=2,VLOOKUP(A643,TXT!$A$2:$Q$3001,13,FALSE),0))</f>
        <v>0</v>
      </c>
      <c r="L643">
        <f t="shared" ref="L643:L706" si="91">IF(A643="","",0)</f>
        <v>0</v>
      </c>
      <c r="M643">
        <f t="shared" ref="M643:M706" si="92">IF(A643="","",0)</f>
        <v>0</v>
      </c>
      <c r="N643">
        <f t="shared" ref="N643:N706" si="93">IF(B643="","",0)</f>
        <v>0</v>
      </c>
      <c r="O643" s="1" t="str">
        <f t="shared" ref="O643:O706" si="94">IF(A643="","",TEXT($U$1,"AAAA")&amp;TEXT($U$1,"MM")&amp;TEXT($U$1,"DD"))</f>
        <v>20250630</v>
      </c>
      <c r="P643" t="str">
        <f t="shared" ref="P643:P706" si="95">IF(A643="","","PREMIO")</f>
        <v>PREMIO</v>
      </c>
      <c r="Q643">
        <f>IF(TXT!E643="","",TXT!G643)</f>
        <v>2</v>
      </c>
    </row>
    <row r="644" spans="1:17" x14ac:dyDescent="0.25">
      <c r="A644" s="2">
        <f t="shared" si="88"/>
        <v>1301400000101</v>
      </c>
      <c r="B644">
        <f>IF(TXT!F644="","",TXT!F644)</f>
        <v>6300</v>
      </c>
      <c r="C644">
        <f>IF(TXT!E644="","",TXT!E644)</f>
        <v>6130</v>
      </c>
      <c r="D644" s="2">
        <f>IF(TXT!B644="","",TXT!B644)</f>
        <v>130140000010</v>
      </c>
      <c r="E644" t="str">
        <f>IF(B644="","",VLOOKUP(D644,AUXILIAR!$A$3:$C$1181,3,FALSE))</f>
        <v>GILDO DIONIZIO DA SILVA</v>
      </c>
      <c r="F644">
        <f>IF(A644="","",IF(Q644=1,VLOOKUP(A644,TXT!$A$2:$Q$3001,12,FALSE),0))</f>
        <v>72.7</v>
      </c>
      <c r="G644">
        <f>IF(A644="","",IF(Q644=1,VLOOKUP(A644,TXT!$A$2:$Q$3001,13,FALSE),0))</f>
        <v>0</v>
      </c>
      <c r="H644">
        <f t="shared" si="89"/>
        <v>0</v>
      </c>
      <c r="I644">
        <f t="shared" si="90"/>
        <v>0</v>
      </c>
      <c r="J644">
        <f>IF(A644="","",IF(Q644=2,VLOOKUP(A644,TXT!$A$2:$Q$3001,12,FALSE),0))</f>
        <v>0</v>
      </c>
      <c r="K644">
        <f>IF(A644="","",IF(Q644=2,VLOOKUP(A644,TXT!$A$2:$Q$3001,13,FALSE),0))</f>
        <v>0</v>
      </c>
      <c r="L644">
        <f t="shared" si="91"/>
        <v>0</v>
      </c>
      <c r="M644">
        <f t="shared" si="92"/>
        <v>0</v>
      </c>
      <c r="N644">
        <f t="shared" si="93"/>
        <v>0</v>
      </c>
      <c r="O644" s="1" t="str">
        <f t="shared" si="94"/>
        <v>20250630</v>
      </c>
      <c r="P644" t="str">
        <f t="shared" si="95"/>
        <v>PREMIO</v>
      </c>
      <c r="Q644">
        <f>IF(TXT!E644="","",TXT!G644)</f>
        <v>1</v>
      </c>
    </row>
    <row r="645" spans="1:17" x14ac:dyDescent="0.25">
      <c r="A645" s="2">
        <f t="shared" si="88"/>
        <v>1301400000102</v>
      </c>
      <c r="B645">
        <f>IF(TXT!F645="","",TXT!F645)</f>
        <v>6300</v>
      </c>
      <c r="C645">
        <f>IF(TXT!E645="","",TXT!E645)</f>
        <v>6130</v>
      </c>
      <c r="D645" s="2">
        <f>IF(TXT!B645="","",TXT!B645)</f>
        <v>130140000010</v>
      </c>
      <c r="E645" t="str">
        <f>IF(B645="","",VLOOKUP(D645,AUXILIAR!$A$3:$C$1181,3,FALSE))</f>
        <v>GILDO DIONIZIO DA SILVA</v>
      </c>
      <c r="F645">
        <f>IF(A645="","",IF(Q645=1,VLOOKUP(A645,TXT!$A$2:$Q$3001,12,FALSE),0))</f>
        <v>0</v>
      </c>
      <c r="G645">
        <f>IF(A645="","",IF(Q645=1,VLOOKUP(A645,TXT!$A$2:$Q$3001,13,FALSE),0))</f>
        <v>0</v>
      </c>
      <c r="H645">
        <f t="shared" si="89"/>
        <v>0</v>
      </c>
      <c r="I645">
        <f t="shared" si="90"/>
        <v>0</v>
      </c>
      <c r="J645">
        <f>IF(A645="","",IF(Q645=2,VLOOKUP(A645,TXT!$A$2:$Q$3001,12,FALSE),0))</f>
        <v>10.3</v>
      </c>
      <c r="K645">
        <f>IF(A645="","",IF(Q645=2,VLOOKUP(A645,TXT!$A$2:$Q$3001,13,FALSE),0))</f>
        <v>0</v>
      </c>
      <c r="L645">
        <f t="shared" si="91"/>
        <v>0</v>
      </c>
      <c r="M645">
        <f t="shared" si="92"/>
        <v>0</v>
      </c>
      <c r="N645">
        <f t="shared" si="93"/>
        <v>0</v>
      </c>
      <c r="O645" s="1" t="str">
        <f t="shared" si="94"/>
        <v>20250630</v>
      </c>
      <c r="P645" t="str">
        <f t="shared" si="95"/>
        <v>PREMIO</v>
      </c>
      <c r="Q645">
        <f>IF(TXT!E645="","",TXT!G645)</f>
        <v>2</v>
      </c>
    </row>
    <row r="646" spans="1:17" x14ac:dyDescent="0.25">
      <c r="A646" s="2">
        <f t="shared" si="88"/>
        <v>1302600000981</v>
      </c>
      <c r="B646">
        <f>IF(TXT!F646="","",TXT!F646)</f>
        <v>6300</v>
      </c>
      <c r="C646">
        <f>IF(TXT!E646="","",TXT!E646)</f>
        <v>6130</v>
      </c>
      <c r="D646" s="2">
        <f>IF(TXT!B646="","",TXT!B646)</f>
        <v>130260000098</v>
      </c>
      <c r="E646" t="str">
        <f>IF(B646="","",VLOOKUP(D646,AUXILIAR!$A$3:$C$1181,3,FALSE))</f>
        <v>ENUBIA CASSIA GONCALVES MOREIRA</v>
      </c>
      <c r="F646">
        <f>IF(A646="","",IF(Q646=1,VLOOKUP(A646,TXT!$A$2:$Q$3001,12,FALSE),0))</f>
        <v>10.27</v>
      </c>
      <c r="G646">
        <f>IF(A646="","",IF(Q646=1,VLOOKUP(A646,TXT!$A$2:$Q$3001,13,FALSE),0))</f>
        <v>0</v>
      </c>
      <c r="H646">
        <f t="shared" si="89"/>
        <v>0</v>
      </c>
      <c r="I646">
        <f t="shared" si="90"/>
        <v>0</v>
      </c>
      <c r="J646">
        <f>IF(A646="","",IF(Q646=2,VLOOKUP(A646,TXT!$A$2:$Q$3001,12,FALSE),0))</f>
        <v>0</v>
      </c>
      <c r="K646">
        <f>IF(A646="","",IF(Q646=2,VLOOKUP(A646,TXT!$A$2:$Q$3001,13,FALSE),0))</f>
        <v>0</v>
      </c>
      <c r="L646">
        <f t="shared" si="91"/>
        <v>0</v>
      </c>
      <c r="M646">
        <f t="shared" si="92"/>
        <v>0</v>
      </c>
      <c r="N646">
        <f t="shared" si="93"/>
        <v>0</v>
      </c>
      <c r="O646" s="1" t="str">
        <f t="shared" si="94"/>
        <v>20250630</v>
      </c>
      <c r="P646" t="str">
        <f t="shared" si="95"/>
        <v>PREMIO</v>
      </c>
      <c r="Q646">
        <f>IF(TXT!E646="","",TXT!G646)</f>
        <v>1</v>
      </c>
    </row>
    <row r="647" spans="1:17" x14ac:dyDescent="0.25">
      <c r="A647" s="2">
        <f t="shared" si="88"/>
        <v>1302600000982</v>
      </c>
      <c r="B647">
        <f>IF(TXT!F647="","",TXT!F647)</f>
        <v>6300</v>
      </c>
      <c r="C647">
        <f>IF(TXT!E647="","",TXT!E647)</f>
        <v>6130</v>
      </c>
      <c r="D647" s="2">
        <f>IF(TXT!B647="","",TXT!B647)</f>
        <v>130260000098</v>
      </c>
      <c r="E647" t="str">
        <f>IF(B647="","",VLOOKUP(D647,AUXILIAR!$A$3:$C$1181,3,FALSE))</f>
        <v>ENUBIA CASSIA GONCALVES MOREIRA</v>
      </c>
      <c r="F647">
        <f>IF(A647="","",IF(Q647=1,VLOOKUP(A647,TXT!$A$2:$Q$3001,12,FALSE),0))</f>
        <v>0</v>
      </c>
      <c r="G647">
        <f>IF(A647="","",IF(Q647=1,VLOOKUP(A647,TXT!$A$2:$Q$3001,13,FALSE),0))</f>
        <v>0</v>
      </c>
      <c r="H647">
        <f t="shared" si="89"/>
        <v>0</v>
      </c>
      <c r="I647">
        <f t="shared" si="90"/>
        <v>0</v>
      </c>
      <c r="J647">
        <f>IF(A647="","",IF(Q647=2,VLOOKUP(A647,TXT!$A$2:$Q$3001,12,FALSE),0))</f>
        <v>11.04</v>
      </c>
      <c r="K647">
        <f>IF(A647="","",IF(Q647=2,VLOOKUP(A647,TXT!$A$2:$Q$3001,13,FALSE),0))</f>
        <v>0</v>
      </c>
      <c r="L647">
        <f t="shared" si="91"/>
        <v>0</v>
      </c>
      <c r="M647">
        <f t="shared" si="92"/>
        <v>0</v>
      </c>
      <c r="N647">
        <f t="shared" si="93"/>
        <v>0</v>
      </c>
      <c r="O647" s="1" t="str">
        <f t="shared" si="94"/>
        <v>20250630</v>
      </c>
      <c r="P647" t="str">
        <f t="shared" si="95"/>
        <v>PREMIO</v>
      </c>
      <c r="Q647">
        <f>IF(TXT!E647="","",TXT!G647)</f>
        <v>2</v>
      </c>
    </row>
    <row r="648" spans="1:17" x14ac:dyDescent="0.25">
      <c r="A648" s="2">
        <f t="shared" si="88"/>
        <v>1302600001361</v>
      </c>
      <c r="B648">
        <f>IF(TXT!F648="","",TXT!F648)</f>
        <v>6300</v>
      </c>
      <c r="C648">
        <f>IF(TXT!E648="","",TXT!E648)</f>
        <v>6130</v>
      </c>
      <c r="D648" s="2">
        <f>IF(TXT!B648="","",TXT!B648)</f>
        <v>130260000136</v>
      </c>
      <c r="E648" t="str">
        <f>IF(B648="","",VLOOKUP(D648,AUXILIAR!$A$3:$C$1181,3,FALSE))</f>
        <v>MARCELO VILELA RODRIGUES</v>
      </c>
      <c r="F648">
        <f>IF(A648="","",IF(Q648=1,VLOOKUP(A648,TXT!$A$2:$Q$3001,12,FALSE),0))</f>
        <v>50.28</v>
      </c>
      <c r="G648">
        <f>IF(A648="","",IF(Q648=1,VLOOKUP(A648,TXT!$A$2:$Q$3001,13,FALSE),0))</f>
        <v>0</v>
      </c>
      <c r="H648">
        <f t="shared" si="89"/>
        <v>0</v>
      </c>
      <c r="I648">
        <f t="shared" si="90"/>
        <v>0</v>
      </c>
      <c r="J648">
        <f>IF(A648="","",IF(Q648=2,VLOOKUP(A648,TXT!$A$2:$Q$3001,12,FALSE),0))</f>
        <v>0</v>
      </c>
      <c r="K648">
        <f>IF(A648="","",IF(Q648=2,VLOOKUP(A648,TXT!$A$2:$Q$3001,13,FALSE),0))</f>
        <v>0</v>
      </c>
      <c r="L648">
        <f t="shared" si="91"/>
        <v>0</v>
      </c>
      <c r="M648">
        <f t="shared" si="92"/>
        <v>0</v>
      </c>
      <c r="N648">
        <f t="shared" si="93"/>
        <v>0</v>
      </c>
      <c r="O648" s="1" t="str">
        <f t="shared" si="94"/>
        <v>20250630</v>
      </c>
      <c r="P648" t="str">
        <f t="shared" si="95"/>
        <v>PREMIO</v>
      </c>
      <c r="Q648">
        <f>IF(TXT!E648="","",TXT!G648)</f>
        <v>1</v>
      </c>
    </row>
    <row r="649" spans="1:17" x14ac:dyDescent="0.25">
      <c r="A649" s="2">
        <f t="shared" si="88"/>
        <v>1302600001362</v>
      </c>
      <c r="B649">
        <f>IF(TXT!F649="","",TXT!F649)</f>
        <v>6300</v>
      </c>
      <c r="C649">
        <f>IF(TXT!E649="","",TXT!E649)</f>
        <v>6130</v>
      </c>
      <c r="D649" s="2">
        <f>IF(TXT!B649="","",TXT!B649)</f>
        <v>130260000136</v>
      </c>
      <c r="E649" t="str">
        <f>IF(B649="","",VLOOKUP(D649,AUXILIAR!$A$3:$C$1181,3,FALSE))</f>
        <v>MARCELO VILELA RODRIGUES</v>
      </c>
      <c r="F649">
        <f>IF(A649="","",IF(Q649=1,VLOOKUP(A649,TXT!$A$2:$Q$3001,12,FALSE),0))</f>
        <v>0</v>
      </c>
      <c r="G649">
        <f>IF(A649="","",IF(Q649=1,VLOOKUP(A649,TXT!$A$2:$Q$3001,13,FALSE),0))</f>
        <v>0</v>
      </c>
      <c r="H649">
        <f t="shared" si="89"/>
        <v>0</v>
      </c>
      <c r="I649">
        <f t="shared" si="90"/>
        <v>0</v>
      </c>
      <c r="J649">
        <f>IF(A649="","",IF(Q649=2,VLOOKUP(A649,TXT!$A$2:$Q$3001,12,FALSE),0))</f>
        <v>48.41</v>
      </c>
      <c r="K649">
        <f>IF(A649="","",IF(Q649=2,VLOOKUP(A649,TXT!$A$2:$Q$3001,13,FALSE),0))</f>
        <v>0</v>
      </c>
      <c r="L649">
        <f t="shared" si="91"/>
        <v>0</v>
      </c>
      <c r="M649">
        <f t="shared" si="92"/>
        <v>0</v>
      </c>
      <c r="N649">
        <f t="shared" si="93"/>
        <v>0</v>
      </c>
      <c r="O649" s="1" t="str">
        <f t="shared" si="94"/>
        <v>20250630</v>
      </c>
      <c r="P649" t="str">
        <f t="shared" si="95"/>
        <v>PREMIO</v>
      </c>
      <c r="Q649">
        <f>IF(TXT!E649="","",TXT!G649)</f>
        <v>2</v>
      </c>
    </row>
    <row r="650" spans="1:17" x14ac:dyDescent="0.25">
      <c r="A650" s="2">
        <f t="shared" si="88"/>
        <v>1304800001531</v>
      </c>
      <c r="B650">
        <f>IF(TXT!F650="","",TXT!F650)</f>
        <v>6300</v>
      </c>
      <c r="C650">
        <f>IF(TXT!E650="","",TXT!E650)</f>
        <v>6142</v>
      </c>
      <c r="D650" s="2">
        <f>IF(TXT!B650="","",TXT!B650)</f>
        <v>130480000153</v>
      </c>
      <c r="E650" t="str">
        <f>IF(B650="","",VLOOKUP(D650,AUXILIAR!$A$3:$C$1181,3,FALSE))</f>
        <v>ROBSON RODRIGUES TEIXEIRA</v>
      </c>
      <c r="F650">
        <f>IF(A650="","",IF(Q650=1,VLOOKUP(A650,TXT!$A$2:$Q$3001,12,FALSE),0))</f>
        <v>137.36000000000001</v>
      </c>
      <c r="G650">
        <f>IF(A650="","",IF(Q650=1,VLOOKUP(A650,TXT!$A$2:$Q$3001,13,FALSE),0))</f>
        <v>0</v>
      </c>
      <c r="H650">
        <f t="shared" si="89"/>
        <v>0</v>
      </c>
      <c r="I650">
        <f t="shared" si="90"/>
        <v>0</v>
      </c>
      <c r="J650">
        <f>IF(A650="","",IF(Q650=2,VLOOKUP(A650,TXT!$A$2:$Q$3001,12,FALSE),0))</f>
        <v>0</v>
      </c>
      <c r="K650">
        <f>IF(A650="","",IF(Q650=2,VLOOKUP(A650,TXT!$A$2:$Q$3001,13,FALSE),0))</f>
        <v>0</v>
      </c>
      <c r="L650">
        <f t="shared" si="91"/>
        <v>0</v>
      </c>
      <c r="M650">
        <f t="shared" si="92"/>
        <v>0</v>
      </c>
      <c r="N650">
        <f t="shared" si="93"/>
        <v>0</v>
      </c>
      <c r="O650" s="1" t="str">
        <f t="shared" si="94"/>
        <v>20250630</v>
      </c>
      <c r="P650" t="str">
        <f t="shared" si="95"/>
        <v>PREMIO</v>
      </c>
      <c r="Q650">
        <f>IF(TXT!E650="","",TXT!G650)</f>
        <v>1</v>
      </c>
    </row>
    <row r="651" spans="1:17" x14ac:dyDescent="0.25">
      <c r="A651" s="2">
        <f t="shared" si="88"/>
        <v>1304800001532</v>
      </c>
      <c r="B651">
        <f>IF(TXT!F651="","",TXT!F651)</f>
        <v>6300</v>
      </c>
      <c r="C651">
        <f>IF(TXT!E651="","",TXT!E651)</f>
        <v>6142</v>
      </c>
      <c r="D651" s="2">
        <f>IF(TXT!B651="","",TXT!B651)</f>
        <v>130480000153</v>
      </c>
      <c r="E651" t="str">
        <f>IF(B651="","",VLOOKUP(D651,AUXILIAR!$A$3:$C$1181,3,FALSE))</f>
        <v>ROBSON RODRIGUES TEIXEIRA</v>
      </c>
      <c r="F651">
        <f>IF(A651="","",IF(Q651=1,VLOOKUP(A651,TXT!$A$2:$Q$3001,12,FALSE),0))</f>
        <v>0</v>
      </c>
      <c r="G651">
        <f>IF(A651="","",IF(Q651=1,VLOOKUP(A651,TXT!$A$2:$Q$3001,13,FALSE),0))</f>
        <v>0</v>
      </c>
      <c r="H651">
        <f t="shared" si="89"/>
        <v>0</v>
      </c>
      <c r="I651">
        <f t="shared" si="90"/>
        <v>0</v>
      </c>
      <c r="J651">
        <f>IF(A651="","",IF(Q651=2,VLOOKUP(A651,TXT!$A$2:$Q$3001,12,FALSE),0))</f>
        <v>96.24</v>
      </c>
      <c r="K651">
        <f>IF(A651="","",IF(Q651=2,VLOOKUP(A651,TXT!$A$2:$Q$3001,13,FALSE),0))</f>
        <v>0</v>
      </c>
      <c r="L651">
        <f t="shared" si="91"/>
        <v>0</v>
      </c>
      <c r="M651">
        <f t="shared" si="92"/>
        <v>0</v>
      </c>
      <c r="N651">
        <f t="shared" si="93"/>
        <v>0</v>
      </c>
      <c r="O651" s="1" t="str">
        <f t="shared" si="94"/>
        <v>20250630</v>
      </c>
      <c r="P651" t="str">
        <f t="shared" si="95"/>
        <v>PREMIO</v>
      </c>
      <c r="Q651">
        <f>IF(TXT!E651="","",TXT!G651)</f>
        <v>2</v>
      </c>
    </row>
    <row r="652" spans="1:17" x14ac:dyDescent="0.25">
      <c r="A652" s="2">
        <f t="shared" si="88"/>
        <v>1305900001701</v>
      </c>
      <c r="B652">
        <f>IF(TXT!F652="","",TXT!F652)</f>
        <v>6300</v>
      </c>
      <c r="C652">
        <f>IF(TXT!E652="","",TXT!E652)</f>
        <v>6130</v>
      </c>
      <c r="D652" s="2">
        <f>IF(TXT!B652="","",TXT!B652)</f>
        <v>130590000170</v>
      </c>
      <c r="E652" t="str">
        <f>IF(B652="","",VLOOKUP(D652,AUXILIAR!$A$3:$C$1181,3,FALSE))</f>
        <v>ADRIANO BARBOSA</v>
      </c>
      <c r="F652">
        <f>IF(A652="","",IF(Q652=1,VLOOKUP(A652,TXT!$A$2:$Q$3001,12,FALSE),0))</f>
        <v>96.84</v>
      </c>
      <c r="G652">
        <f>IF(A652="","",IF(Q652=1,VLOOKUP(A652,TXT!$A$2:$Q$3001,13,FALSE),0))</f>
        <v>0</v>
      </c>
      <c r="H652">
        <f t="shared" si="89"/>
        <v>0</v>
      </c>
      <c r="I652">
        <f t="shared" si="90"/>
        <v>0</v>
      </c>
      <c r="J652">
        <f>IF(A652="","",IF(Q652=2,VLOOKUP(A652,TXT!$A$2:$Q$3001,12,FALSE),0))</f>
        <v>0</v>
      </c>
      <c r="K652">
        <f>IF(A652="","",IF(Q652=2,VLOOKUP(A652,TXT!$A$2:$Q$3001,13,FALSE),0))</f>
        <v>0</v>
      </c>
      <c r="L652">
        <f t="shared" si="91"/>
        <v>0</v>
      </c>
      <c r="M652">
        <f t="shared" si="92"/>
        <v>0</v>
      </c>
      <c r="N652">
        <f t="shared" si="93"/>
        <v>0</v>
      </c>
      <c r="O652" s="1" t="str">
        <f t="shared" si="94"/>
        <v>20250630</v>
      </c>
      <c r="P652" t="str">
        <f t="shared" si="95"/>
        <v>PREMIO</v>
      </c>
      <c r="Q652">
        <f>IF(TXT!E652="","",TXT!G652)</f>
        <v>1</v>
      </c>
    </row>
    <row r="653" spans="1:17" x14ac:dyDescent="0.25">
      <c r="A653" s="2">
        <f t="shared" si="88"/>
        <v>1305900001702</v>
      </c>
      <c r="B653">
        <f>IF(TXT!F653="","",TXT!F653)</f>
        <v>6300</v>
      </c>
      <c r="C653">
        <f>IF(TXT!E653="","",TXT!E653)</f>
        <v>6130</v>
      </c>
      <c r="D653" s="2">
        <f>IF(TXT!B653="","",TXT!B653)</f>
        <v>130590000170</v>
      </c>
      <c r="E653" t="str">
        <f>IF(B653="","",VLOOKUP(D653,AUXILIAR!$A$3:$C$1181,3,FALSE))</f>
        <v>ADRIANO BARBOSA</v>
      </c>
      <c r="F653">
        <f>IF(A653="","",IF(Q653=1,VLOOKUP(A653,TXT!$A$2:$Q$3001,12,FALSE),0))</f>
        <v>0</v>
      </c>
      <c r="G653">
        <f>IF(A653="","",IF(Q653=1,VLOOKUP(A653,TXT!$A$2:$Q$3001,13,FALSE),0))</f>
        <v>0</v>
      </c>
      <c r="H653">
        <f t="shared" si="89"/>
        <v>0</v>
      </c>
      <c r="I653">
        <f t="shared" si="90"/>
        <v>0</v>
      </c>
      <c r="J653">
        <f>IF(A653="","",IF(Q653=2,VLOOKUP(A653,TXT!$A$2:$Q$3001,12,FALSE),0))</f>
        <v>34.5</v>
      </c>
      <c r="K653">
        <f>IF(A653="","",IF(Q653=2,VLOOKUP(A653,TXT!$A$2:$Q$3001,13,FALSE),0))</f>
        <v>0</v>
      </c>
      <c r="L653">
        <f t="shared" si="91"/>
        <v>0</v>
      </c>
      <c r="M653">
        <f t="shared" si="92"/>
        <v>0</v>
      </c>
      <c r="N653">
        <f t="shared" si="93"/>
        <v>0</v>
      </c>
      <c r="O653" s="1" t="str">
        <f t="shared" si="94"/>
        <v>20250630</v>
      </c>
      <c r="P653" t="str">
        <f t="shared" si="95"/>
        <v>PREMIO</v>
      </c>
      <c r="Q653">
        <f>IF(TXT!E653="","",TXT!G653)</f>
        <v>2</v>
      </c>
    </row>
    <row r="654" spans="1:17" x14ac:dyDescent="0.25">
      <c r="A654" s="2">
        <f t="shared" si="88"/>
        <v>1306500000961</v>
      </c>
      <c r="B654">
        <f>IF(TXT!F654="","",TXT!F654)</f>
        <v>6300</v>
      </c>
      <c r="C654">
        <f>IF(TXT!E654="","",TXT!E654)</f>
        <v>6130</v>
      </c>
      <c r="D654" s="2">
        <f>IF(TXT!B654="","",TXT!B654)</f>
        <v>130650000096</v>
      </c>
      <c r="E654" t="str">
        <f>IF(B654="","",VLOOKUP(D654,AUXILIAR!$A$3:$C$1181,3,FALSE))</f>
        <v>MARISA SATHLER BREDER MORAES DE ALME</v>
      </c>
      <c r="F654">
        <f>IF(A654="","",IF(Q654=1,VLOOKUP(A654,TXT!$A$2:$Q$3001,12,FALSE),0))</f>
        <v>45.58</v>
      </c>
      <c r="G654">
        <f>IF(A654="","",IF(Q654=1,VLOOKUP(A654,TXT!$A$2:$Q$3001,13,FALSE),0))</f>
        <v>0</v>
      </c>
      <c r="H654">
        <f t="shared" si="89"/>
        <v>0</v>
      </c>
      <c r="I654">
        <f t="shared" si="90"/>
        <v>0</v>
      </c>
      <c r="J654">
        <f>IF(A654="","",IF(Q654=2,VLOOKUP(A654,TXT!$A$2:$Q$3001,12,FALSE),0))</f>
        <v>0</v>
      </c>
      <c r="K654">
        <f>IF(A654="","",IF(Q654=2,VLOOKUP(A654,TXT!$A$2:$Q$3001,13,FALSE),0))</f>
        <v>0</v>
      </c>
      <c r="L654">
        <f t="shared" si="91"/>
        <v>0</v>
      </c>
      <c r="M654">
        <f t="shared" si="92"/>
        <v>0</v>
      </c>
      <c r="N654">
        <f t="shared" si="93"/>
        <v>0</v>
      </c>
      <c r="O654" s="1" t="str">
        <f t="shared" si="94"/>
        <v>20250630</v>
      </c>
      <c r="P654" t="str">
        <f t="shared" si="95"/>
        <v>PREMIO</v>
      </c>
      <c r="Q654">
        <f>IF(TXT!E654="","",TXT!G654)</f>
        <v>1</v>
      </c>
    </row>
    <row r="655" spans="1:17" x14ac:dyDescent="0.25">
      <c r="A655" s="2">
        <f t="shared" si="88"/>
        <v>1306500000962</v>
      </c>
      <c r="B655">
        <f>IF(TXT!F655="","",TXT!F655)</f>
        <v>6300</v>
      </c>
      <c r="C655">
        <f>IF(TXT!E655="","",TXT!E655)</f>
        <v>6130</v>
      </c>
      <c r="D655" s="2">
        <f>IF(TXT!B655="","",TXT!B655)</f>
        <v>130650000096</v>
      </c>
      <c r="E655" t="str">
        <f>IF(B655="","",VLOOKUP(D655,AUXILIAR!$A$3:$C$1181,3,FALSE))</f>
        <v>MARISA SATHLER BREDER MORAES DE ALME</v>
      </c>
      <c r="F655">
        <f>IF(A655="","",IF(Q655=1,VLOOKUP(A655,TXT!$A$2:$Q$3001,12,FALSE),0))</f>
        <v>0</v>
      </c>
      <c r="G655">
        <f>IF(A655="","",IF(Q655=1,VLOOKUP(A655,TXT!$A$2:$Q$3001,13,FALSE),0))</f>
        <v>0</v>
      </c>
      <c r="H655">
        <f t="shared" si="89"/>
        <v>0</v>
      </c>
      <c r="I655">
        <f t="shared" si="90"/>
        <v>0</v>
      </c>
      <c r="J655">
        <f>IF(A655="","",IF(Q655=2,VLOOKUP(A655,TXT!$A$2:$Q$3001,12,FALSE),0))</f>
        <v>15.84</v>
      </c>
      <c r="K655">
        <f>IF(A655="","",IF(Q655=2,VLOOKUP(A655,TXT!$A$2:$Q$3001,13,FALSE),0))</f>
        <v>0</v>
      </c>
      <c r="L655">
        <f t="shared" si="91"/>
        <v>0</v>
      </c>
      <c r="M655">
        <f t="shared" si="92"/>
        <v>0</v>
      </c>
      <c r="N655">
        <f t="shared" si="93"/>
        <v>0</v>
      </c>
      <c r="O655" s="1" t="str">
        <f t="shared" si="94"/>
        <v>20250630</v>
      </c>
      <c r="P655" t="str">
        <f t="shared" si="95"/>
        <v>PREMIO</v>
      </c>
      <c r="Q655">
        <f>IF(TXT!E655="","",TXT!G655)</f>
        <v>2</v>
      </c>
    </row>
    <row r="656" spans="1:17" x14ac:dyDescent="0.25">
      <c r="A656" s="2">
        <f t="shared" si="88"/>
        <v>1309320070251</v>
      </c>
      <c r="B656">
        <f>IF(TXT!F656="","",TXT!F656)</f>
        <v>6300</v>
      </c>
      <c r="C656">
        <f>IF(TXT!E656="","",TXT!E656)</f>
        <v>6130</v>
      </c>
      <c r="D656" s="2">
        <f>IF(TXT!B656="","",TXT!B656)</f>
        <v>130932007025</v>
      </c>
      <c r="E656" t="str">
        <f>IF(B656="","",VLOOKUP(D656,AUXILIAR!$A$3:$C$1181,3,FALSE))</f>
        <v>MARIO SERGIO DE MAGALHAES</v>
      </c>
      <c r="F656">
        <f>IF(A656="","",IF(Q656=1,VLOOKUP(A656,TXT!$A$2:$Q$3001,12,FALSE),0))</f>
        <v>16.27</v>
      </c>
      <c r="G656">
        <f>IF(A656="","",IF(Q656=1,VLOOKUP(A656,TXT!$A$2:$Q$3001,13,FALSE),0))</f>
        <v>0</v>
      </c>
      <c r="H656">
        <f t="shared" si="89"/>
        <v>0</v>
      </c>
      <c r="I656">
        <f t="shared" si="90"/>
        <v>0</v>
      </c>
      <c r="J656">
        <f>IF(A656="","",IF(Q656=2,VLOOKUP(A656,TXT!$A$2:$Q$3001,12,FALSE),0))</f>
        <v>0</v>
      </c>
      <c r="K656">
        <f>IF(A656="","",IF(Q656=2,VLOOKUP(A656,TXT!$A$2:$Q$3001,13,FALSE),0))</f>
        <v>0</v>
      </c>
      <c r="L656">
        <f t="shared" si="91"/>
        <v>0</v>
      </c>
      <c r="M656">
        <f t="shared" si="92"/>
        <v>0</v>
      </c>
      <c r="N656">
        <f t="shared" si="93"/>
        <v>0</v>
      </c>
      <c r="O656" s="1" t="str">
        <f t="shared" si="94"/>
        <v>20250630</v>
      </c>
      <c r="P656" t="str">
        <f t="shared" si="95"/>
        <v>PREMIO</v>
      </c>
      <c r="Q656">
        <f>IF(TXT!E656="","",TXT!G656)</f>
        <v>1</v>
      </c>
    </row>
    <row r="657" spans="1:17" x14ac:dyDescent="0.25">
      <c r="A657" s="2">
        <f t="shared" si="88"/>
        <v>1309320070252</v>
      </c>
      <c r="B657">
        <f>IF(TXT!F657="","",TXT!F657)</f>
        <v>6300</v>
      </c>
      <c r="C657">
        <f>IF(TXT!E657="","",TXT!E657)</f>
        <v>6130</v>
      </c>
      <c r="D657" s="2">
        <f>IF(TXT!B657="","",TXT!B657)</f>
        <v>130932007025</v>
      </c>
      <c r="E657" t="str">
        <f>IF(B657="","",VLOOKUP(D657,AUXILIAR!$A$3:$C$1181,3,FALSE))</f>
        <v>MARIO SERGIO DE MAGALHAES</v>
      </c>
      <c r="F657">
        <f>IF(A657="","",IF(Q657=1,VLOOKUP(A657,TXT!$A$2:$Q$3001,12,FALSE),0))</f>
        <v>0</v>
      </c>
      <c r="G657">
        <f>IF(A657="","",IF(Q657=1,VLOOKUP(A657,TXT!$A$2:$Q$3001,13,FALSE),0))</f>
        <v>0</v>
      </c>
      <c r="H657">
        <f t="shared" si="89"/>
        <v>0</v>
      </c>
      <c r="I657">
        <f t="shared" si="90"/>
        <v>0</v>
      </c>
      <c r="J657">
        <f>IF(A657="","",IF(Q657=2,VLOOKUP(A657,TXT!$A$2:$Q$3001,12,FALSE),0))</f>
        <v>31.22</v>
      </c>
      <c r="K657">
        <f>IF(A657="","",IF(Q657=2,VLOOKUP(A657,TXT!$A$2:$Q$3001,13,FALSE),0))</f>
        <v>0</v>
      </c>
      <c r="L657">
        <f t="shared" si="91"/>
        <v>0</v>
      </c>
      <c r="M657">
        <f t="shared" si="92"/>
        <v>0</v>
      </c>
      <c r="N657">
        <f t="shared" si="93"/>
        <v>0</v>
      </c>
      <c r="O657" s="1" t="str">
        <f t="shared" si="94"/>
        <v>20250630</v>
      </c>
      <c r="P657" t="str">
        <f t="shared" si="95"/>
        <v>PREMIO</v>
      </c>
      <c r="Q657">
        <f>IF(TXT!E657="","",TXT!G657)</f>
        <v>2</v>
      </c>
    </row>
    <row r="658" spans="1:17" x14ac:dyDescent="0.25">
      <c r="A658" s="2">
        <f t="shared" si="88"/>
        <v>1310210000311</v>
      </c>
      <c r="B658">
        <f>IF(TXT!F658="","",TXT!F658)</f>
        <v>6300</v>
      </c>
      <c r="C658">
        <f>IF(TXT!E658="","",TXT!E658)</f>
        <v>6142</v>
      </c>
      <c r="D658" s="2">
        <f>IF(TXT!B658="","",TXT!B658)</f>
        <v>131021000031</v>
      </c>
      <c r="E658" t="str">
        <f>IF(B658="","",VLOOKUP(D658,AUXILIAR!$A$3:$C$1181,3,FALSE))</f>
        <v>WASHINGTON LUIZ DA SILVA</v>
      </c>
      <c r="F658">
        <f>IF(A658="","",IF(Q658=1,VLOOKUP(A658,TXT!$A$2:$Q$3001,12,FALSE),0))</f>
        <v>24.84</v>
      </c>
      <c r="G658">
        <f>IF(A658="","",IF(Q658=1,VLOOKUP(A658,TXT!$A$2:$Q$3001,13,FALSE),0))</f>
        <v>0</v>
      </c>
      <c r="H658">
        <f t="shared" si="89"/>
        <v>0</v>
      </c>
      <c r="I658">
        <f t="shared" si="90"/>
        <v>0</v>
      </c>
      <c r="J658">
        <f>IF(A658="","",IF(Q658=2,VLOOKUP(A658,TXT!$A$2:$Q$3001,12,FALSE),0))</f>
        <v>0</v>
      </c>
      <c r="K658">
        <f>IF(A658="","",IF(Q658=2,VLOOKUP(A658,TXT!$A$2:$Q$3001,13,FALSE),0))</f>
        <v>0</v>
      </c>
      <c r="L658">
        <f t="shared" si="91"/>
        <v>0</v>
      </c>
      <c r="M658">
        <f t="shared" si="92"/>
        <v>0</v>
      </c>
      <c r="N658">
        <f t="shared" si="93"/>
        <v>0</v>
      </c>
      <c r="O658" s="1" t="str">
        <f t="shared" si="94"/>
        <v>20250630</v>
      </c>
      <c r="P658" t="str">
        <f t="shared" si="95"/>
        <v>PREMIO</v>
      </c>
      <c r="Q658">
        <f>IF(TXT!E658="","",TXT!G658)</f>
        <v>1</v>
      </c>
    </row>
    <row r="659" spans="1:17" x14ac:dyDescent="0.25">
      <c r="A659" s="2">
        <f t="shared" si="88"/>
        <v>1310210000312</v>
      </c>
      <c r="B659">
        <f>IF(TXT!F659="","",TXT!F659)</f>
        <v>6300</v>
      </c>
      <c r="C659">
        <f>IF(TXT!E659="","",TXT!E659)</f>
        <v>6142</v>
      </c>
      <c r="D659" s="2">
        <f>IF(TXT!B659="","",TXT!B659)</f>
        <v>131021000031</v>
      </c>
      <c r="E659" t="str">
        <f>IF(B659="","",VLOOKUP(D659,AUXILIAR!$A$3:$C$1181,3,FALSE))</f>
        <v>WASHINGTON LUIZ DA SILVA</v>
      </c>
      <c r="F659">
        <f>IF(A659="","",IF(Q659=1,VLOOKUP(A659,TXT!$A$2:$Q$3001,12,FALSE),0))</f>
        <v>0</v>
      </c>
      <c r="G659">
        <f>IF(A659="","",IF(Q659=1,VLOOKUP(A659,TXT!$A$2:$Q$3001,13,FALSE),0))</f>
        <v>0</v>
      </c>
      <c r="H659">
        <f t="shared" si="89"/>
        <v>0</v>
      </c>
      <c r="I659">
        <f t="shared" si="90"/>
        <v>0</v>
      </c>
      <c r="J659">
        <f>IF(A659="","",IF(Q659=2,VLOOKUP(A659,TXT!$A$2:$Q$3001,12,FALSE),0))</f>
        <v>12.87</v>
      </c>
      <c r="K659">
        <f>IF(A659="","",IF(Q659=2,VLOOKUP(A659,TXT!$A$2:$Q$3001,13,FALSE),0))</f>
        <v>0</v>
      </c>
      <c r="L659">
        <f t="shared" si="91"/>
        <v>0</v>
      </c>
      <c r="M659">
        <f t="shared" si="92"/>
        <v>0</v>
      </c>
      <c r="N659">
        <f t="shared" si="93"/>
        <v>0</v>
      </c>
      <c r="O659" s="1" t="str">
        <f t="shared" si="94"/>
        <v>20250630</v>
      </c>
      <c r="P659" t="str">
        <f t="shared" si="95"/>
        <v>PREMIO</v>
      </c>
      <c r="Q659">
        <f>IF(TXT!E659="","",TXT!G659)</f>
        <v>2</v>
      </c>
    </row>
    <row r="660" spans="1:17" x14ac:dyDescent="0.25">
      <c r="A660" s="2">
        <f t="shared" si="88"/>
        <v>1310210000321</v>
      </c>
      <c r="B660">
        <f>IF(TXT!F660="","",TXT!F660)</f>
        <v>6300</v>
      </c>
      <c r="C660">
        <f>IF(TXT!E660="","",TXT!E660)</f>
        <v>6142</v>
      </c>
      <c r="D660" s="2">
        <f>IF(TXT!B660="","",TXT!B660)</f>
        <v>131021000032</v>
      </c>
      <c r="E660" t="str">
        <f>IF(B660="","",VLOOKUP(D660,AUXILIAR!$A$3:$C$1181,3,FALSE))</f>
        <v>WASHINGTON LUIZ DA SILVA</v>
      </c>
      <c r="F660">
        <f>IF(A660="","",IF(Q660=1,VLOOKUP(A660,TXT!$A$2:$Q$3001,12,FALSE),0))</f>
        <v>9.39</v>
      </c>
      <c r="G660">
        <f>IF(A660="","",IF(Q660=1,VLOOKUP(A660,TXT!$A$2:$Q$3001,13,FALSE),0))</f>
        <v>0</v>
      </c>
      <c r="H660">
        <f t="shared" si="89"/>
        <v>0</v>
      </c>
      <c r="I660">
        <f t="shared" si="90"/>
        <v>0</v>
      </c>
      <c r="J660">
        <f>IF(A660="","",IF(Q660=2,VLOOKUP(A660,TXT!$A$2:$Q$3001,12,FALSE),0))</f>
        <v>0</v>
      </c>
      <c r="K660">
        <f>IF(A660="","",IF(Q660=2,VLOOKUP(A660,TXT!$A$2:$Q$3001,13,FALSE),0))</f>
        <v>0</v>
      </c>
      <c r="L660">
        <f t="shared" si="91"/>
        <v>0</v>
      </c>
      <c r="M660">
        <f t="shared" si="92"/>
        <v>0</v>
      </c>
      <c r="N660">
        <f t="shared" si="93"/>
        <v>0</v>
      </c>
      <c r="O660" s="1" t="str">
        <f t="shared" si="94"/>
        <v>20250630</v>
      </c>
      <c r="P660" t="str">
        <f t="shared" si="95"/>
        <v>PREMIO</v>
      </c>
      <c r="Q660">
        <f>IF(TXT!E660="","",TXT!G660)</f>
        <v>1</v>
      </c>
    </row>
    <row r="661" spans="1:17" x14ac:dyDescent="0.25">
      <c r="A661" s="2">
        <f t="shared" si="88"/>
        <v>1310210000322</v>
      </c>
      <c r="B661">
        <f>IF(TXT!F661="","",TXT!F661)</f>
        <v>6300</v>
      </c>
      <c r="C661">
        <f>IF(TXT!E661="","",TXT!E661)</f>
        <v>6142</v>
      </c>
      <c r="D661" s="2">
        <f>IF(TXT!B661="","",TXT!B661)</f>
        <v>131021000032</v>
      </c>
      <c r="E661" t="str">
        <f>IF(B661="","",VLOOKUP(D661,AUXILIAR!$A$3:$C$1181,3,FALSE))</f>
        <v>WASHINGTON LUIZ DA SILVA</v>
      </c>
      <c r="F661">
        <f>IF(A661="","",IF(Q661=1,VLOOKUP(A661,TXT!$A$2:$Q$3001,12,FALSE),0))</f>
        <v>0</v>
      </c>
      <c r="G661">
        <f>IF(A661="","",IF(Q661=1,VLOOKUP(A661,TXT!$A$2:$Q$3001,13,FALSE),0))</f>
        <v>0</v>
      </c>
      <c r="H661">
        <f t="shared" si="89"/>
        <v>0</v>
      </c>
      <c r="I661">
        <f t="shared" si="90"/>
        <v>0</v>
      </c>
      <c r="J661">
        <f>IF(A661="","",IF(Q661=2,VLOOKUP(A661,TXT!$A$2:$Q$3001,12,FALSE),0))</f>
        <v>4.76</v>
      </c>
      <c r="K661">
        <f>IF(A661="","",IF(Q661=2,VLOOKUP(A661,TXT!$A$2:$Q$3001,13,FALSE),0))</f>
        <v>0</v>
      </c>
      <c r="L661">
        <f t="shared" si="91"/>
        <v>0</v>
      </c>
      <c r="M661">
        <f t="shared" si="92"/>
        <v>0</v>
      </c>
      <c r="N661">
        <f t="shared" si="93"/>
        <v>0</v>
      </c>
      <c r="O661" s="1" t="str">
        <f t="shared" si="94"/>
        <v>20250630</v>
      </c>
      <c r="P661" t="str">
        <f t="shared" si="95"/>
        <v>PREMIO</v>
      </c>
      <c r="Q661">
        <f>IF(TXT!E661="","",TXT!G661)</f>
        <v>2</v>
      </c>
    </row>
    <row r="662" spans="1:17" x14ac:dyDescent="0.25">
      <c r="A662" s="2">
        <f t="shared" si="88"/>
        <v>1310500001831</v>
      </c>
      <c r="B662">
        <f>IF(TXT!F662="","",TXT!F662)</f>
        <v>6300</v>
      </c>
      <c r="C662">
        <f>IF(TXT!E662="","",TXT!E662)</f>
        <v>6142</v>
      </c>
      <c r="D662" s="2">
        <f>IF(TXT!B662="","",TXT!B662)</f>
        <v>131050000183</v>
      </c>
      <c r="E662" t="str">
        <f>IF(B662="","",VLOOKUP(D662,AUXILIAR!$A$3:$C$1181,3,FALSE))</f>
        <v>WAGNER DE SOUZA NEVES</v>
      </c>
      <c r="F662">
        <f>IF(A662="","",IF(Q662=1,VLOOKUP(A662,TXT!$A$2:$Q$3001,12,FALSE),0))</f>
        <v>24.79</v>
      </c>
      <c r="G662">
        <f>IF(A662="","",IF(Q662=1,VLOOKUP(A662,TXT!$A$2:$Q$3001,13,FALSE),0))</f>
        <v>0</v>
      </c>
      <c r="H662">
        <f t="shared" si="89"/>
        <v>0</v>
      </c>
      <c r="I662">
        <f t="shared" si="90"/>
        <v>0</v>
      </c>
      <c r="J662">
        <f>IF(A662="","",IF(Q662=2,VLOOKUP(A662,TXT!$A$2:$Q$3001,12,FALSE),0))</f>
        <v>0</v>
      </c>
      <c r="K662">
        <f>IF(A662="","",IF(Q662=2,VLOOKUP(A662,TXT!$A$2:$Q$3001,13,FALSE),0))</f>
        <v>0</v>
      </c>
      <c r="L662">
        <f t="shared" si="91"/>
        <v>0</v>
      </c>
      <c r="M662">
        <f t="shared" si="92"/>
        <v>0</v>
      </c>
      <c r="N662">
        <f t="shared" si="93"/>
        <v>0</v>
      </c>
      <c r="O662" s="1" t="str">
        <f t="shared" si="94"/>
        <v>20250630</v>
      </c>
      <c r="P662" t="str">
        <f t="shared" si="95"/>
        <v>PREMIO</v>
      </c>
      <c r="Q662">
        <f>IF(TXT!E662="","",TXT!G662)</f>
        <v>1</v>
      </c>
    </row>
    <row r="663" spans="1:17" x14ac:dyDescent="0.25">
      <c r="A663" s="2">
        <f t="shared" si="88"/>
        <v>1310500001832</v>
      </c>
      <c r="B663">
        <f>IF(TXT!F663="","",TXT!F663)</f>
        <v>6300</v>
      </c>
      <c r="C663">
        <f>IF(TXT!E663="","",TXT!E663)</f>
        <v>6142</v>
      </c>
      <c r="D663" s="2">
        <f>IF(TXT!B663="","",TXT!B663)</f>
        <v>131050000183</v>
      </c>
      <c r="E663" t="str">
        <f>IF(B663="","",VLOOKUP(D663,AUXILIAR!$A$3:$C$1181,3,FALSE))</f>
        <v>WAGNER DE SOUZA NEVES</v>
      </c>
      <c r="F663">
        <f>IF(A663="","",IF(Q663=1,VLOOKUP(A663,TXT!$A$2:$Q$3001,12,FALSE),0))</f>
        <v>0</v>
      </c>
      <c r="G663">
        <f>IF(A663="","",IF(Q663=1,VLOOKUP(A663,TXT!$A$2:$Q$3001,13,FALSE),0))</f>
        <v>0</v>
      </c>
      <c r="H663">
        <f t="shared" si="89"/>
        <v>0</v>
      </c>
      <c r="I663">
        <f t="shared" si="90"/>
        <v>0</v>
      </c>
      <c r="J663">
        <f>IF(A663="","",IF(Q663=2,VLOOKUP(A663,TXT!$A$2:$Q$3001,12,FALSE),0))</f>
        <v>25.78</v>
      </c>
      <c r="K663">
        <f>IF(A663="","",IF(Q663=2,VLOOKUP(A663,TXT!$A$2:$Q$3001,13,FALSE),0))</f>
        <v>0</v>
      </c>
      <c r="L663">
        <f t="shared" si="91"/>
        <v>0</v>
      </c>
      <c r="M663">
        <f t="shared" si="92"/>
        <v>0</v>
      </c>
      <c r="N663">
        <f t="shared" si="93"/>
        <v>0</v>
      </c>
      <c r="O663" s="1" t="str">
        <f t="shared" si="94"/>
        <v>20250630</v>
      </c>
      <c r="P663" t="str">
        <f t="shared" si="95"/>
        <v>PREMIO</v>
      </c>
      <c r="Q663">
        <f>IF(TXT!E663="","",TXT!G663)</f>
        <v>2</v>
      </c>
    </row>
    <row r="664" spans="1:17" x14ac:dyDescent="0.25">
      <c r="A664" s="2">
        <f t="shared" si="88"/>
        <v>1310800001611</v>
      </c>
      <c r="B664">
        <f>IF(TXT!F664="","",TXT!F664)</f>
        <v>6300</v>
      </c>
      <c r="C664">
        <f>IF(TXT!E664="","",TXT!E664)</f>
        <v>6130</v>
      </c>
      <c r="D664" s="2">
        <f>IF(TXT!B664="","",TXT!B664)</f>
        <v>131080000161</v>
      </c>
      <c r="E664" t="str">
        <f>IF(B664="","",VLOOKUP(D664,AUXILIAR!$A$3:$C$1181,3,FALSE))</f>
        <v>REINALDO SANTOS BATISTA</v>
      </c>
      <c r="F664">
        <f>IF(A664="","",IF(Q664=1,VLOOKUP(A664,TXT!$A$2:$Q$3001,12,FALSE),0))</f>
        <v>25.53</v>
      </c>
      <c r="G664">
        <f>IF(A664="","",IF(Q664=1,VLOOKUP(A664,TXT!$A$2:$Q$3001,13,FALSE),0))</f>
        <v>0</v>
      </c>
      <c r="H664">
        <f t="shared" si="89"/>
        <v>0</v>
      </c>
      <c r="I664">
        <f t="shared" si="90"/>
        <v>0</v>
      </c>
      <c r="J664">
        <f>IF(A664="","",IF(Q664=2,VLOOKUP(A664,TXT!$A$2:$Q$3001,12,FALSE),0))</f>
        <v>0</v>
      </c>
      <c r="K664">
        <f>IF(A664="","",IF(Q664=2,VLOOKUP(A664,TXT!$A$2:$Q$3001,13,FALSE),0))</f>
        <v>0</v>
      </c>
      <c r="L664">
        <f t="shared" si="91"/>
        <v>0</v>
      </c>
      <c r="M664">
        <f t="shared" si="92"/>
        <v>0</v>
      </c>
      <c r="N664">
        <f t="shared" si="93"/>
        <v>0</v>
      </c>
      <c r="O664" s="1" t="str">
        <f t="shared" si="94"/>
        <v>20250630</v>
      </c>
      <c r="P664" t="str">
        <f t="shared" si="95"/>
        <v>PREMIO</v>
      </c>
      <c r="Q664">
        <f>IF(TXT!E664="","",TXT!G664)</f>
        <v>1</v>
      </c>
    </row>
    <row r="665" spans="1:17" x14ac:dyDescent="0.25">
      <c r="A665" s="2">
        <f t="shared" si="88"/>
        <v>1310800001612</v>
      </c>
      <c r="B665">
        <f>IF(TXT!F665="","",TXT!F665)</f>
        <v>6300</v>
      </c>
      <c r="C665">
        <f>IF(TXT!E665="","",TXT!E665)</f>
        <v>6130</v>
      </c>
      <c r="D665" s="2">
        <f>IF(TXT!B665="","",TXT!B665)</f>
        <v>131080000161</v>
      </c>
      <c r="E665" t="str">
        <f>IF(B665="","",VLOOKUP(D665,AUXILIAR!$A$3:$C$1181,3,FALSE))</f>
        <v>REINALDO SANTOS BATISTA</v>
      </c>
      <c r="F665">
        <f>IF(A665="","",IF(Q665=1,VLOOKUP(A665,TXT!$A$2:$Q$3001,12,FALSE),0))</f>
        <v>0</v>
      </c>
      <c r="G665">
        <f>IF(A665="","",IF(Q665=1,VLOOKUP(A665,TXT!$A$2:$Q$3001,13,FALSE),0))</f>
        <v>0</v>
      </c>
      <c r="H665">
        <f t="shared" si="89"/>
        <v>0</v>
      </c>
      <c r="I665">
        <f t="shared" si="90"/>
        <v>0</v>
      </c>
      <c r="J665">
        <f>IF(A665="","",IF(Q665=2,VLOOKUP(A665,TXT!$A$2:$Q$3001,12,FALSE),0))</f>
        <v>21.81</v>
      </c>
      <c r="K665">
        <f>IF(A665="","",IF(Q665=2,VLOOKUP(A665,TXT!$A$2:$Q$3001,13,FALSE),0))</f>
        <v>0</v>
      </c>
      <c r="L665">
        <f t="shared" si="91"/>
        <v>0</v>
      </c>
      <c r="M665">
        <f t="shared" si="92"/>
        <v>0</v>
      </c>
      <c r="N665">
        <f t="shared" si="93"/>
        <v>0</v>
      </c>
      <c r="O665" s="1" t="str">
        <f t="shared" si="94"/>
        <v>20250630</v>
      </c>
      <c r="P665" t="str">
        <f t="shared" si="95"/>
        <v>PREMIO</v>
      </c>
      <c r="Q665">
        <f>IF(TXT!E665="","",TXT!G665)</f>
        <v>2</v>
      </c>
    </row>
    <row r="666" spans="1:17" x14ac:dyDescent="0.25">
      <c r="A666" s="2">
        <f t="shared" si="88"/>
        <v>1312500001391</v>
      </c>
      <c r="B666">
        <f>IF(TXT!F666="","",TXT!F666)</f>
        <v>6300</v>
      </c>
      <c r="C666">
        <f>IF(TXT!E666="","",TXT!E666)</f>
        <v>6142</v>
      </c>
      <c r="D666" s="2">
        <f>IF(TXT!B666="","",TXT!B666)</f>
        <v>131250000139</v>
      </c>
      <c r="E666" t="str">
        <f>IF(B666="","",VLOOKUP(D666,AUXILIAR!$A$3:$C$1181,3,FALSE))</f>
        <v>SONIA DA COSTA</v>
      </c>
      <c r="F666">
        <f>IF(A666="","",IF(Q666=1,VLOOKUP(A666,TXT!$A$2:$Q$3001,12,FALSE),0))</f>
        <v>44.88</v>
      </c>
      <c r="G666">
        <f>IF(A666="","",IF(Q666=1,VLOOKUP(A666,TXT!$A$2:$Q$3001,13,FALSE),0))</f>
        <v>0</v>
      </c>
      <c r="H666">
        <f t="shared" si="89"/>
        <v>0</v>
      </c>
      <c r="I666">
        <f t="shared" si="90"/>
        <v>0</v>
      </c>
      <c r="J666">
        <f>IF(A666="","",IF(Q666=2,VLOOKUP(A666,TXT!$A$2:$Q$3001,12,FALSE),0))</f>
        <v>0</v>
      </c>
      <c r="K666">
        <f>IF(A666="","",IF(Q666=2,VLOOKUP(A666,TXT!$A$2:$Q$3001,13,FALSE),0))</f>
        <v>0</v>
      </c>
      <c r="L666">
        <f t="shared" si="91"/>
        <v>0</v>
      </c>
      <c r="M666">
        <f t="shared" si="92"/>
        <v>0</v>
      </c>
      <c r="N666">
        <f t="shared" si="93"/>
        <v>0</v>
      </c>
      <c r="O666" s="1" t="str">
        <f t="shared" si="94"/>
        <v>20250630</v>
      </c>
      <c r="P666" t="str">
        <f t="shared" si="95"/>
        <v>PREMIO</v>
      </c>
      <c r="Q666">
        <f>IF(TXT!E666="","",TXT!G666)</f>
        <v>1</v>
      </c>
    </row>
    <row r="667" spans="1:17" x14ac:dyDescent="0.25">
      <c r="A667" s="2">
        <f t="shared" si="88"/>
        <v>1312500001392</v>
      </c>
      <c r="B667">
        <f>IF(TXT!F667="","",TXT!F667)</f>
        <v>6300</v>
      </c>
      <c r="C667">
        <f>IF(TXT!E667="","",TXT!E667)</f>
        <v>6142</v>
      </c>
      <c r="D667" s="2">
        <f>IF(TXT!B667="","",TXT!B667)</f>
        <v>131250000139</v>
      </c>
      <c r="E667" t="str">
        <f>IF(B667="","",VLOOKUP(D667,AUXILIAR!$A$3:$C$1181,3,FALSE))</f>
        <v>SONIA DA COSTA</v>
      </c>
      <c r="F667">
        <f>IF(A667="","",IF(Q667=1,VLOOKUP(A667,TXT!$A$2:$Q$3001,12,FALSE),0))</f>
        <v>0</v>
      </c>
      <c r="G667">
        <f>IF(A667="","",IF(Q667=1,VLOOKUP(A667,TXT!$A$2:$Q$3001,13,FALSE),0))</f>
        <v>0</v>
      </c>
      <c r="H667">
        <f t="shared" si="89"/>
        <v>0</v>
      </c>
      <c r="I667">
        <f t="shared" si="90"/>
        <v>0</v>
      </c>
      <c r="J667">
        <f>IF(A667="","",IF(Q667=2,VLOOKUP(A667,TXT!$A$2:$Q$3001,12,FALSE),0))</f>
        <v>21.91</v>
      </c>
      <c r="K667">
        <f>IF(A667="","",IF(Q667=2,VLOOKUP(A667,TXT!$A$2:$Q$3001,13,FALSE),0))</f>
        <v>0</v>
      </c>
      <c r="L667">
        <f t="shared" si="91"/>
        <v>0</v>
      </c>
      <c r="M667">
        <f t="shared" si="92"/>
        <v>0</v>
      </c>
      <c r="N667">
        <f t="shared" si="93"/>
        <v>0</v>
      </c>
      <c r="O667" s="1" t="str">
        <f t="shared" si="94"/>
        <v>20250630</v>
      </c>
      <c r="P667" t="str">
        <f t="shared" si="95"/>
        <v>PREMIO</v>
      </c>
      <c r="Q667">
        <f>IF(TXT!E667="","",TXT!G667)</f>
        <v>2</v>
      </c>
    </row>
    <row r="668" spans="1:17" x14ac:dyDescent="0.25">
      <c r="A668" s="2">
        <f t="shared" si="88"/>
        <v>1313200000091</v>
      </c>
      <c r="B668">
        <f>IF(TXT!F668="","",TXT!F668)</f>
        <v>6300</v>
      </c>
      <c r="C668">
        <f>IF(TXT!E668="","",TXT!E668)</f>
        <v>6130</v>
      </c>
      <c r="D668" s="2">
        <f>IF(TXT!B668="","",TXT!B668)</f>
        <v>131320000009</v>
      </c>
      <c r="E668" t="str">
        <f>IF(B668="","",VLOOKUP(D668,AUXILIAR!$A$3:$C$1181,3,FALSE))</f>
        <v>DOUGLAS SILVA ROSSONI</v>
      </c>
      <c r="F668">
        <f>IF(A668="","",IF(Q668=1,VLOOKUP(A668,TXT!$A$2:$Q$3001,12,FALSE),0))</f>
        <v>4.28</v>
      </c>
      <c r="G668">
        <f>IF(A668="","",IF(Q668=1,VLOOKUP(A668,TXT!$A$2:$Q$3001,13,FALSE),0))</f>
        <v>0</v>
      </c>
      <c r="H668">
        <f t="shared" si="89"/>
        <v>0</v>
      </c>
      <c r="I668">
        <f t="shared" si="90"/>
        <v>0</v>
      </c>
      <c r="J668">
        <f>IF(A668="","",IF(Q668=2,VLOOKUP(A668,TXT!$A$2:$Q$3001,12,FALSE),0))</f>
        <v>0</v>
      </c>
      <c r="K668">
        <f>IF(A668="","",IF(Q668=2,VLOOKUP(A668,TXT!$A$2:$Q$3001,13,FALSE),0))</f>
        <v>0</v>
      </c>
      <c r="L668">
        <f t="shared" si="91"/>
        <v>0</v>
      </c>
      <c r="M668">
        <f t="shared" si="92"/>
        <v>0</v>
      </c>
      <c r="N668">
        <f t="shared" si="93"/>
        <v>0</v>
      </c>
      <c r="O668" s="1" t="str">
        <f t="shared" si="94"/>
        <v>20250630</v>
      </c>
      <c r="P668" t="str">
        <f t="shared" si="95"/>
        <v>PREMIO</v>
      </c>
      <c r="Q668">
        <f>IF(TXT!E668="","",TXT!G668)</f>
        <v>1</v>
      </c>
    </row>
    <row r="669" spans="1:17" x14ac:dyDescent="0.25">
      <c r="A669" s="2">
        <f t="shared" si="88"/>
        <v>1313200000092</v>
      </c>
      <c r="B669">
        <f>IF(TXT!F669="","",TXT!F669)</f>
        <v>6300</v>
      </c>
      <c r="C669">
        <f>IF(TXT!E669="","",TXT!E669)</f>
        <v>6130</v>
      </c>
      <c r="D669" s="2">
        <f>IF(TXT!B669="","",TXT!B669)</f>
        <v>131320000009</v>
      </c>
      <c r="E669" t="str">
        <f>IF(B669="","",VLOOKUP(D669,AUXILIAR!$A$3:$C$1181,3,FALSE))</f>
        <v>DOUGLAS SILVA ROSSONI</v>
      </c>
      <c r="F669">
        <f>IF(A669="","",IF(Q669=1,VLOOKUP(A669,TXT!$A$2:$Q$3001,12,FALSE),0))</f>
        <v>0</v>
      </c>
      <c r="G669">
        <f>IF(A669="","",IF(Q669=1,VLOOKUP(A669,TXT!$A$2:$Q$3001,13,FALSE),0))</f>
        <v>0</v>
      </c>
      <c r="H669">
        <f t="shared" si="89"/>
        <v>0</v>
      </c>
      <c r="I669">
        <f t="shared" si="90"/>
        <v>0</v>
      </c>
      <c r="J669">
        <f>IF(A669="","",IF(Q669=2,VLOOKUP(A669,TXT!$A$2:$Q$3001,12,FALSE),0))</f>
        <v>18.98</v>
      </c>
      <c r="K669">
        <f>IF(A669="","",IF(Q669=2,VLOOKUP(A669,TXT!$A$2:$Q$3001,13,FALSE),0))</f>
        <v>0</v>
      </c>
      <c r="L669">
        <f t="shared" si="91"/>
        <v>0</v>
      </c>
      <c r="M669">
        <f t="shared" si="92"/>
        <v>0</v>
      </c>
      <c r="N669">
        <f t="shared" si="93"/>
        <v>0</v>
      </c>
      <c r="O669" s="1" t="str">
        <f t="shared" si="94"/>
        <v>20250630</v>
      </c>
      <c r="P669" t="str">
        <f t="shared" si="95"/>
        <v>PREMIO</v>
      </c>
      <c r="Q669">
        <f>IF(TXT!E669="","",TXT!G669)</f>
        <v>2</v>
      </c>
    </row>
    <row r="670" spans="1:17" x14ac:dyDescent="0.25">
      <c r="A670" s="2">
        <f t="shared" si="88"/>
        <v>1313200000221</v>
      </c>
      <c r="B670">
        <f>IF(TXT!F670="","",TXT!F670)</f>
        <v>6300</v>
      </c>
      <c r="C670">
        <f>IF(TXT!E670="","",TXT!E670)</f>
        <v>6130</v>
      </c>
      <c r="D670" s="2">
        <f>IF(TXT!B670="","",TXT!B670)</f>
        <v>131320000022</v>
      </c>
      <c r="E670" t="str">
        <f>IF(B670="","",VLOOKUP(D670,AUXILIAR!$A$3:$C$1181,3,FALSE))</f>
        <v>MARCOS ROGERIO JANKOVSKI</v>
      </c>
      <c r="F670">
        <f>IF(A670="","",IF(Q670=1,VLOOKUP(A670,TXT!$A$2:$Q$3001,12,FALSE),0))</f>
        <v>42.79</v>
      </c>
      <c r="G670">
        <f>IF(A670="","",IF(Q670=1,VLOOKUP(A670,TXT!$A$2:$Q$3001,13,FALSE),0))</f>
        <v>0</v>
      </c>
      <c r="H670">
        <f t="shared" si="89"/>
        <v>0</v>
      </c>
      <c r="I670">
        <f t="shared" si="90"/>
        <v>0</v>
      </c>
      <c r="J670">
        <f>IF(A670="","",IF(Q670=2,VLOOKUP(A670,TXT!$A$2:$Q$3001,12,FALSE),0))</f>
        <v>0</v>
      </c>
      <c r="K670">
        <f>IF(A670="","",IF(Q670=2,VLOOKUP(A670,TXT!$A$2:$Q$3001,13,FALSE),0))</f>
        <v>0</v>
      </c>
      <c r="L670">
        <f t="shared" si="91"/>
        <v>0</v>
      </c>
      <c r="M670">
        <f t="shared" si="92"/>
        <v>0</v>
      </c>
      <c r="N670">
        <f t="shared" si="93"/>
        <v>0</v>
      </c>
      <c r="O670" s="1" t="str">
        <f t="shared" si="94"/>
        <v>20250630</v>
      </c>
      <c r="P670" t="str">
        <f t="shared" si="95"/>
        <v>PREMIO</v>
      </c>
      <c r="Q670">
        <f>IF(TXT!E670="","",TXT!G670)</f>
        <v>1</v>
      </c>
    </row>
    <row r="671" spans="1:17" x14ac:dyDescent="0.25">
      <c r="A671" s="2">
        <f t="shared" si="88"/>
        <v>1313200000222</v>
      </c>
      <c r="B671">
        <f>IF(TXT!F671="","",TXT!F671)</f>
        <v>6300</v>
      </c>
      <c r="C671">
        <f>IF(TXT!E671="","",TXT!E671)</f>
        <v>6130</v>
      </c>
      <c r="D671" s="2">
        <f>IF(TXT!B671="","",TXT!B671)</f>
        <v>131320000022</v>
      </c>
      <c r="E671" t="str">
        <f>IF(B671="","",VLOOKUP(D671,AUXILIAR!$A$3:$C$1181,3,FALSE))</f>
        <v>MARCOS ROGERIO JANKOVSKI</v>
      </c>
      <c r="F671">
        <f>IF(A671="","",IF(Q671=1,VLOOKUP(A671,TXT!$A$2:$Q$3001,12,FALSE),0))</f>
        <v>0</v>
      </c>
      <c r="G671">
        <f>IF(A671="","",IF(Q671=1,VLOOKUP(A671,TXT!$A$2:$Q$3001,13,FALSE),0))</f>
        <v>0</v>
      </c>
      <c r="H671">
        <f t="shared" si="89"/>
        <v>0</v>
      </c>
      <c r="I671">
        <f t="shared" si="90"/>
        <v>0</v>
      </c>
      <c r="J671">
        <f>IF(A671="","",IF(Q671=2,VLOOKUP(A671,TXT!$A$2:$Q$3001,12,FALSE),0))</f>
        <v>19.23</v>
      </c>
      <c r="K671">
        <f>IF(A671="","",IF(Q671=2,VLOOKUP(A671,TXT!$A$2:$Q$3001,13,FALSE),0))</f>
        <v>0</v>
      </c>
      <c r="L671">
        <f t="shared" si="91"/>
        <v>0</v>
      </c>
      <c r="M671">
        <f t="shared" si="92"/>
        <v>0</v>
      </c>
      <c r="N671">
        <f t="shared" si="93"/>
        <v>0</v>
      </c>
      <c r="O671" s="1" t="str">
        <f t="shared" si="94"/>
        <v>20250630</v>
      </c>
      <c r="P671" t="str">
        <f t="shared" si="95"/>
        <v>PREMIO</v>
      </c>
      <c r="Q671">
        <f>IF(TXT!E671="","",TXT!G671)</f>
        <v>2</v>
      </c>
    </row>
    <row r="672" spans="1:17" x14ac:dyDescent="0.25">
      <c r="A672" s="2">
        <f t="shared" si="88"/>
        <v>1313200000641</v>
      </c>
      <c r="B672">
        <f>IF(TXT!F672="","",TXT!F672)</f>
        <v>6300</v>
      </c>
      <c r="C672">
        <f>IF(TXT!E672="","",TXT!E672)</f>
        <v>6130</v>
      </c>
      <c r="D672" s="2">
        <f>IF(TXT!B672="","",TXT!B672)</f>
        <v>131320000064</v>
      </c>
      <c r="E672" t="str">
        <f>IF(B672="","",VLOOKUP(D672,AUXILIAR!$A$3:$C$1181,3,FALSE))</f>
        <v>OSEAS CARNEIRO</v>
      </c>
      <c r="F672">
        <f>IF(A672="","",IF(Q672=1,VLOOKUP(A672,TXT!$A$2:$Q$3001,12,FALSE),0))</f>
        <v>313.98</v>
      </c>
      <c r="G672">
        <f>IF(A672="","",IF(Q672=1,VLOOKUP(A672,TXT!$A$2:$Q$3001,13,FALSE),0))</f>
        <v>0</v>
      </c>
      <c r="H672">
        <f t="shared" si="89"/>
        <v>0</v>
      </c>
      <c r="I672">
        <f t="shared" si="90"/>
        <v>0</v>
      </c>
      <c r="J672">
        <f>IF(A672="","",IF(Q672=2,VLOOKUP(A672,TXT!$A$2:$Q$3001,12,FALSE),0))</f>
        <v>0</v>
      </c>
      <c r="K672">
        <f>IF(A672="","",IF(Q672=2,VLOOKUP(A672,TXT!$A$2:$Q$3001,13,FALSE),0))</f>
        <v>0</v>
      </c>
      <c r="L672">
        <f t="shared" si="91"/>
        <v>0</v>
      </c>
      <c r="M672">
        <f t="shared" si="92"/>
        <v>0</v>
      </c>
      <c r="N672">
        <f t="shared" si="93"/>
        <v>0</v>
      </c>
      <c r="O672" s="1" t="str">
        <f t="shared" si="94"/>
        <v>20250630</v>
      </c>
      <c r="P672" t="str">
        <f t="shared" si="95"/>
        <v>PREMIO</v>
      </c>
      <c r="Q672">
        <f>IF(TXT!E672="","",TXT!G672)</f>
        <v>1</v>
      </c>
    </row>
    <row r="673" spans="1:17" x14ac:dyDescent="0.25">
      <c r="A673" s="2">
        <f t="shared" si="88"/>
        <v>1313200000642</v>
      </c>
      <c r="B673">
        <f>IF(TXT!F673="","",TXT!F673)</f>
        <v>6300</v>
      </c>
      <c r="C673">
        <f>IF(TXT!E673="","",TXT!E673)</f>
        <v>6130</v>
      </c>
      <c r="D673" s="2">
        <f>IF(TXT!B673="","",TXT!B673)</f>
        <v>131320000064</v>
      </c>
      <c r="E673" t="str">
        <f>IF(B673="","",VLOOKUP(D673,AUXILIAR!$A$3:$C$1181,3,FALSE))</f>
        <v>OSEAS CARNEIRO</v>
      </c>
      <c r="F673">
        <f>IF(A673="","",IF(Q673=1,VLOOKUP(A673,TXT!$A$2:$Q$3001,12,FALSE),0))</f>
        <v>0</v>
      </c>
      <c r="G673">
        <f>IF(A673="","",IF(Q673=1,VLOOKUP(A673,TXT!$A$2:$Q$3001,13,FALSE),0))</f>
        <v>0</v>
      </c>
      <c r="H673">
        <f t="shared" si="89"/>
        <v>0</v>
      </c>
      <c r="I673">
        <f t="shared" si="90"/>
        <v>0</v>
      </c>
      <c r="J673">
        <f>IF(A673="","",IF(Q673=2,VLOOKUP(A673,TXT!$A$2:$Q$3001,12,FALSE),0))</f>
        <v>83.69</v>
      </c>
      <c r="K673">
        <f>IF(A673="","",IF(Q673=2,VLOOKUP(A673,TXT!$A$2:$Q$3001,13,FALSE),0))</f>
        <v>0</v>
      </c>
      <c r="L673">
        <f t="shared" si="91"/>
        <v>0</v>
      </c>
      <c r="M673">
        <f t="shared" si="92"/>
        <v>0</v>
      </c>
      <c r="N673">
        <f t="shared" si="93"/>
        <v>0</v>
      </c>
      <c r="O673" s="1" t="str">
        <f t="shared" si="94"/>
        <v>20250630</v>
      </c>
      <c r="P673" t="str">
        <f t="shared" si="95"/>
        <v>PREMIO</v>
      </c>
      <c r="Q673">
        <f>IF(TXT!E673="","",TXT!G673)</f>
        <v>2</v>
      </c>
    </row>
    <row r="674" spans="1:17" x14ac:dyDescent="0.25">
      <c r="A674" s="2">
        <f t="shared" si="88"/>
        <v>1314400003871</v>
      </c>
      <c r="B674">
        <f>IF(TXT!F674="","",TXT!F674)</f>
        <v>6300</v>
      </c>
      <c r="C674">
        <f>IF(TXT!E674="","",TXT!E674)</f>
        <v>6130</v>
      </c>
      <c r="D674" s="2">
        <f>IF(TXT!B674="","",TXT!B674)</f>
        <v>131440000387</v>
      </c>
      <c r="E674" t="str">
        <f>IF(B674="","",VLOOKUP(D674,AUXILIAR!$A$3:$C$1181,3,FALSE))</f>
        <v>VALDECI NASCIMENTO DOS SANTOS</v>
      </c>
      <c r="F674">
        <f>IF(A674="","",IF(Q674=1,VLOOKUP(A674,TXT!$A$2:$Q$3001,12,FALSE),0))</f>
        <v>120.62</v>
      </c>
      <c r="G674">
        <f>IF(A674="","",IF(Q674=1,VLOOKUP(A674,TXT!$A$2:$Q$3001,13,FALSE),0))</f>
        <v>0</v>
      </c>
      <c r="H674">
        <f t="shared" si="89"/>
        <v>0</v>
      </c>
      <c r="I674">
        <f t="shared" si="90"/>
        <v>0</v>
      </c>
      <c r="J674">
        <f>IF(A674="","",IF(Q674=2,VLOOKUP(A674,TXT!$A$2:$Q$3001,12,FALSE),0))</f>
        <v>0</v>
      </c>
      <c r="K674">
        <f>IF(A674="","",IF(Q674=2,VLOOKUP(A674,TXT!$A$2:$Q$3001,13,FALSE),0))</f>
        <v>0</v>
      </c>
      <c r="L674">
        <f t="shared" si="91"/>
        <v>0</v>
      </c>
      <c r="M674">
        <f t="shared" si="92"/>
        <v>0</v>
      </c>
      <c r="N674">
        <f t="shared" si="93"/>
        <v>0</v>
      </c>
      <c r="O674" s="1" t="str">
        <f t="shared" si="94"/>
        <v>20250630</v>
      </c>
      <c r="P674" t="str">
        <f t="shared" si="95"/>
        <v>PREMIO</v>
      </c>
      <c r="Q674">
        <f>IF(TXT!E674="","",TXT!G674)</f>
        <v>1</v>
      </c>
    </row>
    <row r="675" spans="1:17" x14ac:dyDescent="0.25">
      <c r="A675" s="2">
        <f t="shared" si="88"/>
        <v>1314400003872</v>
      </c>
      <c r="B675">
        <f>IF(TXT!F675="","",TXT!F675)</f>
        <v>6300</v>
      </c>
      <c r="C675">
        <f>IF(TXT!E675="","",TXT!E675)</f>
        <v>6130</v>
      </c>
      <c r="D675" s="2">
        <f>IF(TXT!B675="","",TXT!B675)</f>
        <v>131440000387</v>
      </c>
      <c r="E675" t="str">
        <f>IF(B675="","",VLOOKUP(D675,AUXILIAR!$A$3:$C$1181,3,FALSE))</f>
        <v>VALDECI NASCIMENTO DOS SANTOS</v>
      </c>
      <c r="F675">
        <f>IF(A675="","",IF(Q675=1,VLOOKUP(A675,TXT!$A$2:$Q$3001,12,FALSE),0))</f>
        <v>0</v>
      </c>
      <c r="G675">
        <f>IF(A675="","",IF(Q675=1,VLOOKUP(A675,TXT!$A$2:$Q$3001,13,FALSE),0))</f>
        <v>0</v>
      </c>
      <c r="H675">
        <f t="shared" si="89"/>
        <v>0</v>
      </c>
      <c r="I675">
        <f t="shared" si="90"/>
        <v>0</v>
      </c>
      <c r="J675">
        <f>IF(A675="","",IF(Q675=2,VLOOKUP(A675,TXT!$A$2:$Q$3001,12,FALSE),0))</f>
        <v>8.98</v>
      </c>
      <c r="K675">
        <f>IF(A675="","",IF(Q675=2,VLOOKUP(A675,TXT!$A$2:$Q$3001,13,FALSE),0))</f>
        <v>0</v>
      </c>
      <c r="L675">
        <f t="shared" si="91"/>
        <v>0</v>
      </c>
      <c r="M675">
        <f t="shared" si="92"/>
        <v>0</v>
      </c>
      <c r="N675">
        <f t="shared" si="93"/>
        <v>0</v>
      </c>
      <c r="O675" s="1" t="str">
        <f t="shared" si="94"/>
        <v>20250630</v>
      </c>
      <c r="P675" t="str">
        <f t="shared" si="95"/>
        <v>PREMIO</v>
      </c>
      <c r="Q675">
        <f>IF(TXT!E675="","",TXT!G675)</f>
        <v>2</v>
      </c>
    </row>
    <row r="676" spans="1:17" x14ac:dyDescent="0.25">
      <c r="A676" s="2">
        <f t="shared" si="88"/>
        <v>1314800002051</v>
      </c>
      <c r="B676">
        <f>IF(TXT!F676="","",TXT!F676)</f>
        <v>6300</v>
      </c>
      <c r="C676">
        <f>IF(TXT!E676="","",TXT!E676)</f>
        <v>6142</v>
      </c>
      <c r="D676" s="2">
        <f>IF(TXT!B676="","",TXT!B676)</f>
        <v>131480000205</v>
      </c>
      <c r="E676" t="str">
        <f>IF(B676="","",VLOOKUP(D676,AUXILIAR!$A$3:$C$1181,3,FALSE))</f>
        <v>NATAL DE OLIVEIRA</v>
      </c>
      <c r="F676">
        <f>IF(A676="","",IF(Q676=1,VLOOKUP(A676,TXT!$A$2:$Q$3001,12,FALSE),0))</f>
        <v>4.62</v>
      </c>
      <c r="G676">
        <f>IF(A676="","",IF(Q676=1,VLOOKUP(A676,TXT!$A$2:$Q$3001,13,FALSE),0))</f>
        <v>0</v>
      </c>
      <c r="H676">
        <f t="shared" si="89"/>
        <v>0</v>
      </c>
      <c r="I676">
        <f t="shared" si="90"/>
        <v>0</v>
      </c>
      <c r="J676">
        <f>IF(A676="","",IF(Q676=2,VLOOKUP(A676,TXT!$A$2:$Q$3001,12,FALSE),0))</f>
        <v>0</v>
      </c>
      <c r="K676">
        <f>IF(A676="","",IF(Q676=2,VLOOKUP(A676,TXT!$A$2:$Q$3001,13,FALSE),0))</f>
        <v>0</v>
      </c>
      <c r="L676">
        <f t="shared" si="91"/>
        <v>0</v>
      </c>
      <c r="M676">
        <f t="shared" si="92"/>
        <v>0</v>
      </c>
      <c r="N676">
        <f t="shared" si="93"/>
        <v>0</v>
      </c>
      <c r="O676" s="1" t="str">
        <f t="shared" si="94"/>
        <v>20250630</v>
      </c>
      <c r="P676" t="str">
        <f t="shared" si="95"/>
        <v>PREMIO</v>
      </c>
      <c r="Q676">
        <f>IF(TXT!E676="","",TXT!G676)</f>
        <v>1</v>
      </c>
    </row>
    <row r="677" spans="1:17" x14ac:dyDescent="0.25">
      <c r="A677" s="2">
        <f t="shared" si="88"/>
        <v>1314800002052</v>
      </c>
      <c r="B677">
        <f>IF(TXT!F677="","",TXT!F677)</f>
        <v>6300</v>
      </c>
      <c r="C677">
        <f>IF(TXT!E677="","",TXT!E677)</f>
        <v>6142</v>
      </c>
      <c r="D677" s="2">
        <f>IF(TXT!B677="","",TXT!B677)</f>
        <v>131480000205</v>
      </c>
      <c r="E677" t="str">
        <f>IF(B677="","",VLOOKUP(D677,AUXILIAR!$A$3:$C$1181,3,FALSE))</f>
        <v>NATAL DE OLIVEIRA</v>
      </c>
      <c r="F677">
        <f>IF(A677="","",IF(Q677=1,VLOOKUP(A677,TXT!$A$2:$Q$3001,12,FALSE),0))</f>
        <v>0</v>
      </c>
      <c r="G677">
        <f>IF(A677="","",IF(Q677=1,VLOOKUP(A677,TXT!$A$2:$Q$3001,13,FALSE),0))</f>
        <v>0</v>
      </c>
      <c r="H677">
        <f t="shared" si="89"/>
        <v>0</v>
      </c>
      <c r="I677">
        <f t="shared" si="90"/>
        <v>0</v>
      </c>
      <c r="J677">
        <f>IF(A677="","",IF(Q677=2,VLOOKUP(A677,TXT!$A$2:$Q$3001,12,FALSE),0))</f>
        <v>6.45</v>
      </c>
      <c r="K677">
        <f>IF(A677="","",IF(Q677=2,VLOOKUP(A677,TXT!$A$2:$Q$3001,13,FALSE),0))</f>
        <v>0</v>
      </c>
      <c r="L677">
        <f t="shared" si="91"/>
        <v>0</v>
      </c>
      <c r="M677">
        <f t="shared" si="92"/>
        <v>0</v>
      </c>
      <c r="N677">
        <f t="shared" si="93"/>
        <v>0</v>
      </c>
      <c r="O677" s="1" t="str">
        <f t="shared" si="94"/>
        <v>20250630</v>
      </c>
      <c r="P677" t="str">
        <f t="shared" si="95"/>
        <v>PREMIO</v>
      </c>
      <c r="Q677">
        <f>IF(TXT!E677="","",TXT!G677)</f>
        <v>2</v>
      </c>
    </row>
    <row r="678" spans="1:17" x14ac:dyDescent="0.25">
      <c r="A678" s="2">
        <f t="shared" si="88"/>
        <v>1315000001481</v>
      </c>
      <c r="B678">
        <f>IF(TXT!F678="","",TXT!F678)</f>
        <v>6300</v>
      </c>
      <c r="C678">
        <f>IF(TXT!E678="","",TXT!E678)</f>
        <v>6142</v>
      </c>
      <c r="D678" s="2">
        <f>IF(TXT!B678="","",TXT!B678)</f>
        <v>131500000148</v>
      </c>
      <c r="E678" t="str">
        <f>IF(B678="","",VLOOKUP(D678,AUXILIAR!$A$3:$C$1181,3,FALSE))</f>
        <v>TIRCES FRANCINE GUILHERME MARTINS</v>
      </c>
      <c r="F678">
        <f>IF(A678="","",IF(Q678=1,VLOOKUP(A678,TXT!$A$2:$Q$3001,12,FALSE),0))</f>
        <v>33.42</v>
      </c>
      <c r="G678">
        <f>IF(A678="","",IF(Q678=1,VLOOKUP(A678,TXT!$A$2:$Q$3001,13,FALSE),0))</f>
        <v>0</v>
      </c>
      <c r="H678">
        <f t="shared" si="89"/>
        <v>0</v>
      </c>
      <c r="I678">
        <f t="shared" si="90"/>
        <v>0</v>
      </c>
      <c r="J678">
        <f>IF(A678="","",IF(Q678=2,VLOOKUP(A678,TXT!$A$2:$Q$3001,12,FALSE),0))</f>
        <v>0</v>
      </c>
      <c r="K678">
        <f>IF(A678="","",IF(Q678=2,VLOOKUP(A678,TXT!$A$2:$Q$3001,13,FALSE),0))</f>
        <v>0</v>
      </c>
      <c r="L678">
        <f t="shared" si="91"/>
        <v>0</v>
      </c>
      <c r="M678">
        <f t="shared" si="92"/>
        <v>0</v>
      </c>
      <c r="N678">
        <f t="shared" si="93"/>
        <v>0</v>
      </c>
      <c r="O678" s="1" t="str">
        <f t="shared" si="94"/>
        <v>20250630</v>
      </c>
      <c r="P678" t="str">
        <f t="shared" si="95"/>
        <v>PREMIO</v>
      </c>
      <c r="Q678">
        <f>IF(TXT!E678="","",TXT!G678)</f>
        <v>1</v>
      </c>
    </row>
    <row r="679" spans="1:17" x14ac:dyDescent="0.25">
      <c r="A679" s="2">
        <f t="shared" si="88"/>
        <v>1315000001482</v>
      </c>
      <c r="B679">
        <f>IF(TXT!F679="","",TXT!F679)</f>
        <v>6300</v>
      </c>
      <c r="C679">
        <f>IF(TXT!E679="","",TXT!E679)</f>
        <v>6142</v>
      </c>
      <c r="D679" s="2">
        <f>IF(TXT!B679="","",TXT!B679)</f>
        <v>131500000148</v>
      </c>
      <c r="E679" t="str">
        <f>IF(B679="","",VLOOKUP(D679,AUXILIAR!$A$3:$C$1181,3,FALSE))</f>
        <v>TIRCES FRANCINE GUILHERME MARTINS</v>
      </c>
      <c r="F679">
        <f>IF(A679="","",IF(Q679=1,VLOOKUP(A679,TXT!$A$2:$Q$3001,12,FALSE),0))</f>
        <v>0</v>
      </c>
      <c r="G679">
        <f>IF(A679="","",IF(Q679=1,VLOOKUP(A679,TXT!$A$2:$Q$3001,13,FALSE),0))</f>
        <v>0</v>
      </c>
      <c r="H679">
        <f t="shared" si="89"/>
        <v>0</v>
      </c>
      <c r="I679">
        <f t="shared" si="90"/>
        <v>0</v>
      </c>
      <c r="J679">
        <f>IF(A679="","",IF(Q679=2,VLOOKUP(A679,TXT!$A$2:$Q$3001,12,FALSE),0))</f>
        <v>21.17</v>
      </c>
      <c r="K679">
        <f>IF(A679="","",IF(Q679=2,VLOOKUP(A679,TXT!$A$2:$Q$3001,13,FALSE),0))</f>
        <v>0</v>
      </c>
      <c r="L679">
        <f t="shared" si="91"/>
        <v>0</v>
      </c>
      <c r="M679">
        <f t="shared" si="92"/>
        <v>0</v>
      </c>
      <c r="N679">
        <f t="shared" si="93"/>
        <v>0</v>
      </c>
      <c r="O679" s="1" t="str">
        <f t="shared" si="94"/>
        <v>20250630</v>
      </c>
      <c r="P679" t="str">
        <f t="shared" si="95"/>
        <v>PREMIO</v>
      </c>
      <c r="Q679">
        <f>IF(TXT!E679="","",TXT!G679)</f>
        <v>2</v>
      </c>
    </row>
    <row r="680" spans="1:17" x14ac:dyDescent="0.25">
      <c r="A680" s="2">
        <f t="shared" si="88"/>
        <v>1316900000451</v>
      </c>
      <c r="B680">
        <f>IF(TXT!F680="","",TXT!F680)</f>
        <v>6300</v>
      </c>
      <c r="C680">
        <f>IF(TXT!E680="","",TXT!E680)</f>
        <v>6142</v>
      </c>
      <c r="D680" s="2">
        <f>IF(TXT!B680="","",TXT!B680)</f>
        <v>131690000045</v>
      </c>
      <c r="E680" t="str">
        <f>IF(B680="","",VLOOKUP(D680,AUXILIAR!$A$3:$C$1181,3,FALSE))</f>
        <v>CARLOS SOUZA DOS SANTOS</v>
      </c>
      <c r="F680">
        <f>IF(A680="","",IF(Q680=1,VLOOKUP(A680,TXT!$A$2:$Q$3001,12,FALSE),0))</f>
        <v>54.79</v>
      </c>
      <c r="G680">
        <f>IF(A680="","",IF(Q680=1,VLOOKUP(A680,TXT!$A$2:$Q$3001,13,FALSE),0))</f>
        <v>0</v>
      </c>
      <c r="H680">
        <f t="shared" si="89"/>
        <v>0</v>
      </c>
      <c r="I680">
        <f t="shared" si="90"/>
        <v>0</v>
      </c>
      <c r="J680">
        <f>IF(A680="","",IF(Q680=2,VLOOKUP(A680,TXT!$A$2:$Q$3001,12,FALSE),0))</f>
        <v>0</v>
      </c>
      <c r="K680">
        <f>IF(A680="","",IF(Q680=2,VLOOKUP(A680,TXT!$A$2:$Q$3001,13,FALSE),0))</f>
        <v>0</v>
      </c>
      <c r="L680">
        <f t="shared" si="91"/>
        <v>0</v>
      </c>
      <c r="M680">
        <f t="shared" si="92"/>
        <v>0</v>
      </c>
      <c r="N680">
        <f t="shared" si="93"/>
        <v>0</v>
      </c>
      <c r="O680" s="1" t="str">
        <f t="shared" si="94"/>
        <v>20250630</v>
      </c>
      <c r="P680" t="str">
        <f t="shared" si="95"/>
        <v>PREMIO</v>
      </c>
      <c r="Q680">
        <f>IF(TXT!E680="","",TXT!G680)</f>
        <v>1</v>
      </c>
    </row>
    <row r="681" spans="1:17" x14ac:dyDescent="0.25">
      <c r="A681" s="2">
        <f t="shared" si="88"/>
        <v>1316900000452</v>
      </c>
      <c r="B681">
        <f>IF(TXT!F681="","",TXT!F681)</f>
        <v>6300</v>
      </c>
      <c r="C681">
        <f>IF(TXT!E681="","",TXT!E681)</f>
        <v>6142</v>
      </c>
      <c r="D681" s="2">
        <f>IF(TXT!B681="","",TXT!B681)</f>
        <v>131690000045</v>
      </c>
      <c r="E681" t="str">
        <f>IF(B681="","",VLOOKUP(D681,AUXILIAR!$A$3:$C$1181,3,FALSE))</f>
        <v>CARLOS SOUZA DOS SANTOS</v>
      </c>
      <c r="F681">
        <f>IF(A681="","",IF(Q681=1,VLOOKUP(A681,TXT!$A$2:$Q$3001,12,FALSE),0))</f>
        <v>0</v>
      </c>
      <c r="G681">
        <f>IF(A681="","",IF(Q681=1,VLOOKUP(A681,TXT!$A$2:$Q$3001,13,FALSE),0))</f>
        <v>0</v>
      </c>
      <c r="H681">
        <f t="shared" si="89"/>
        <v>0</v>
      </c>
      <c r="I681">
        <f t="shared" si="90"/>
        <v>0</v>
      </c>
      <c r="J681">
        <f>IF(A681="","",IF(Q681=2,VLOOKUP(A681,TXT!$A$2:$Q$3001,12,FALSE),0))</f>
        <v>27.48</v>
      </c>
      <c r="K681">
        <f>IF(A681="","",IF(Q681=2,VLOOKUP(A681,TXT!$A$2:$Q$3001,13,FALSE),0))</f>
        <v>0</v>
      </c>
      <c r="L681">
        <f t="shared" si="91"/>
        <v>0</v>
      </c>
      <c r="M681">
        <f t="shared" si="92"/>
        <v>0</v>
      </c>
      <c r="N681">
        <f t="shared" si="93"/>
        <v>0</v>
      </c>
      <c r="O681" s="1" t="str">
        <f t="shared" si="94"/>
        <v>20250630</v>
      </c>
      <c r="P681" t="str">
        <f t="shared" si="95"/>
        <v>PREMIO</v>
      </c>
      <c r="Q681">
        <f>IF(TXT!E681="","",TXT!G681)</f>
        <v>2</v>
      </c>
    </row>
    <row r="682" spans="1:17" x14ac:dyDescent="0.25">
      <c r="A682" s="2">
        <f t="shared" si="88"/>
        <v>1322300000461</v>
      </c>
      <c r="B682">
        <f>IF(TXT!F682="","",TXT!F682)</f>
        <v>6300</v>
      </c>
      <c r="C682">
        <f>IF(TXT!E682="","",TXT!E682)</f>
        <v>6130</v>
      </c>
      <c r="D682" s="2">
        <f>IF(TXT!B682="","",TXT!B682)</f>
        <v>132230000046</v>
      </c>
      <c r="E682" t="str">
        <f>IF(B682="","",VLOOKUP(D682,AUXILIAR!$A$3:$C$1181,3,FALSE))</f>
        <v>GERSON CARDOSO CORREIA</v>
      </c>
      <c r="F682">
        <f>IF(A682="","",IF(Q682=1,VLOOKUP(A682,TXT!$A$2:$Q$3001,12,FALSE),0))</f>
        <v>8.9600000000000009</v>
      </c>
      <c r="G682">
        <f>IF(A682="","",IF(Q682=1,VLOOKUP(A682,TXT!$A$2:$Q$3001,13,FALSE),0))</f>
        <v>0</v>
      </c>
      <c r="H682">
        <f t="shared" si="89"/>
        <v>0</v>
      </c>
      <c r="I682">
        <f t="shared" si="90"/>
        <v>0</v>
      </c>
      <c r="J682">
        <f>IF(A682="","",IF(Q682=2,VLOOKUP(A682,TXT!$A$2:$Q$3001,12,FALSE),0))</f>
        <v>0</v>
      </c>
      <c r="K682">
        <f>IF(A682="","",IF(Q682=2,VLOOKUP(A682,TXT!$A$2:$Q$3001,13,FALSE),0))</f>
        <v>0</v>
      </c>
      <c r="L682">
        <f t="shared" si="91"/>
        <v>0</v>
      </c>
      <c r="M682">
        <f t="shared" si="92"/>
        <v>0</v>
      </c>
      <c r="N682">
        <f t="shared" si="93"/>
        <v>0</v>
      </c>
      <c r="O682" s="1" t="str">
        <f t="shared" si="94"/>
        <v>20250630</v>
      </c>
      <c r="P682" t="str">
        <f t="shared" si="95"/>
        <v>PREMIO</v>
      </c>
      <c r="Q682">
        <f>IF(TXT!E682="","",TXT!G682)</f>
        <v>1</v>
      </c>
    </row>
    <row r="683" spans="1:17" x14ac:dyDescent="0.25">
      <c r="A683" s="2">
        <f t="shared" si="88"/>
        <v>1322300000462</v>
      </c>
      <c r="B683">
        <f>IF(TXT!F683="","",TXT!F683)</f>
        <v>6300</v>
      </c>
      <c r="C683">
        <f>IF(TXT!E683="","",TXT!E683)</f>
        <v>6130</v>
      </c>
      <c r="D683" s="2">
        <f>IF(TXT!B683="","",TXT!B683)</f>
        <v>132230000046</v>
      </c>
      <c r="E683" t="str">
        <f>IF(B683="","",VLOOKUP(D683,AUXILIAR!$A$3:$C$1181,3,FALSE))</f>
        <v>GERSON CARDOSO CORREIA</v>
      </c>
      <c r="F683">
        <f>IF(A683="","",IF(Q683=1,VLOOKUP(A683,TXT!$A$2:$Q$3001,12,FALSE),0))</f>
        <v>0</v>
      </c>
      <c r="G683">
        <f>IF(A683="","",IF(Q683=1,VLOOKUP(A683,TXT!$A$2:$Q$3001,13,FALSE),0))</f>
        <v>0</v>
      </c>
      <c r="H683">
        <f t="shared" si="89"/>
        <v>0</v>
      </c>
      <c r="I683">
        <f t="shared" si="90"/>
        <v>0</v>
      </c>
      <c r="J683">
        <f>IF(A683="","",IF(Q683=2,VLOOKUP(A683,TXT!$A$2:$Q$3001,12,FALSE),0))</f>
        <v>22.5</v>
      </c>
      <c r="K683">
        <f>IF(A683="","",IF(Q683=2,VLOOKUP(A683,TXT!$A$2:$Q$3001,13,FALSE),0))</f>
        <v>0</v>
      </c>
      <c r="L683">
        <f t="shared" si="91"/>
        <v>0</v>
      </c>
      <c r="M683">
        <f t="shared" si="92"/>
        <v>0</v>
      </c>
      <c r="N683">
        <f t="shared" si="93"/>
        <v>0</v>
      </c>
      <c r="O683" s="1" t="str">
        <f t="shared" si="94"/>
        <v>20250630</v>
      </c>
      <c r="P683" t="str">
        <f t="shared" si="95"/>
        <v>PREMIO</v>
      </c>
      <c r="Q683">
        <f>IF(TXT!E683="","",TXT!G683)</f>
        <v>2</v>
      </c>
    </row>
    <row r="684" spans="1:17" x14ac:dyDescent="0.25">
      <c r="A684" s="2">
        <f t="shared" si="88"/>
        <v>1323100000731</v>
      </c>
      <c r="B684">
        <f>IF(TXT!F684="","",TXT!F684)</f>
        <v>6300</v>
      </c>
      <c r="C684">
        <f>IF(TXT!E684="","",TXT!E684)</f>
        <v>6130</v>
      </c>
      <c r="D684" s="2">
        <f>IF(TXT!B684="","",TXT!B684)</f>
        <v>132310000073</v>
      </c>
      <c r="E684" t="str">
        <f>IF(B684="","",VLOOKUP(D684,AUXILIAR!$A$3:$C$1181,3,FALSE))</f>
        <v>JOSENILDO ALVES DA SILVA</v>
      </c>
      <c r="F684">
        <f>IF(A684="","",IF(Q684=1,VLOOKUP(A684,TXT!$A$2:$Q$3001,12,FALSE),0))</f>
        <v>9.5299999999999994</v>
      </c>
      <c r="G684">
        <f>IF(A684="","",IF(Q684=1,VLOOKUP(A684,TXT!$A$2:$Q$3001,13,FALSE),0))</f>
        <v>0</v>
      </c>
      <c r="H684">
        <f t="shared" si="89"/>
        <v>0</v>
      </c>
      <c r="I684">
        <f t="shared" si="90"/>
        <v>0</v>
      </c>
      <c r="J684">
        <f>IF(A684="","",IF(Q684=2,VLOOKUP(A684,TXT!$A$2:$Q$3001,12,FALSE),0))</f>
        <v>0</v>
      </c>
      <c r="K684">
        <f>IF(A684="","",IF(Q684=2,VLOOKUP(A684,TXT!$A$2:$Q$3001,13,FALSE),0))</f>
        <v>0</v>
      </c>
      <c r="L684">
        <f t="shared" si="91"/>
        <v>0</v>
      </c>
      <c r="M684">
        <f t="shared" si="92"/>
        <v>0</v>
      </c>
      <c r="N684">
        <f t="shared" si="93"/>
        <v>0</v>
      </c>
      <c r="O684" s="1" t="str">
        <f t="shared" si="94"/>
        <v>20250630</v>
      </c>
      <c r="P684" t="str">
        <f t="shared" si="95"/>
        <v>PREMIO</v>
      </c>
      <c r="Q684">
        <f>IF(TXT!E684="","",TXT!G684)</f>
        <v>1</v>
      </c>
    </row>
    <row r="685" spans="1:17" x14ac:dyDescent="0.25">
      <c r="A685" s="2">
        <f t="shared" si="88"/>
        <v>1323100000732</v>
      </c>
      <c r="B685">
        <f>IF(TXT!F685="","",TXT!F685)</f>
        <v>6300</v>
      </c>
      <c r="C685">
        <f>IF(TXT!E685="","",TXT!E685)</f>
        <v>6130</v>
      </c>
      <c r="D685" s="2">
        <f>IF(TXT!B685="","",TXT!B685)</f>
        <v>132310000073</v>
      </c>
      <c r="E685" t="str">
        <f>IF(B685="","",VLOOKUP(D685,AUXILIAR!$A$3:$C$1181,3,FALSE))</f>
        <v>JOSENILDO ALVES DA SILVA</v>
      </c>
      <c r="F685">
        <f>IF(A685="","",IF(Q685=1,VLOOKUP(A685,TXT!$A$2:$Q$3001,12,FALSE),0))</f>
        <v>0</v>
      </c>
      <c r="G685">
        <f>IF(A685="","",IF(Q685=1,VLOOKUP(A685,TXT!$A$2:$Q$3001,13,FALSE),0))</f>
        <v>0</v>
      </c>
      <c r="H685">
        <f t="shared" si="89"/>
        <v>0</v>
      </c>
      <c r="I685">
        <f t="shared" si="90"/>
        <v>0</v>
      </c>
      <c r="J685">
        <f>IF(A685="","",IF(Q685=2,VLOOKUP(A685,TXT!$A$2:$Q$3001,12,FALSE),0))</f>
        <v>12.61</v>
      </c>
      <c r="K685">
        <f>IF(A685="","",IF(Q685=2,VLOOKUP(A685,TXT!$A$2:$Q$3001,13,FALSE),0))</f>
        <v>0</v>
      </c>
      <c r="L685">
        <f t="shared" si="91"/>
        <v>0</v>
      </c>
      <c r="M685">
        <f t="shared" si="92"/>
        <v>0</v>
      </c>
      <c r="N685">
        <f t="shared" si="93"/>
        <v>0</v>
      </c>
      <c r="O685" s="1" t="str">
        <f t="shared" si="94"/>
        <v>20250630</v>
      </c>
      <c r="P685" t="str">
        <f t="shared" si="95"/>
        <v>PREMIO</v>
      </c>
      <c r="Q685">
        <f>IF(TXT!E685="","",TXT!G685)</f>
        <v>2</v>
      </c>
    </row>
    <row r="686" spans="1:17" x14ac:dyDescent="0.25">
      <c r="A686" s="2">
        <f t="shared" si="88"/>
        <v>1323800000311</v>
      </c>
      <c r="B686">
        <f>IF(TXT!F686="","",TXT!F686)</f>
        <v>6300</v>
      </c>
      <c r="C686">
        <f>IF(TXT!E686="","",TXT!E686)</f>
        <v>6130</v>
      </c>
      <c r="D686" s="2">
        <f>IF(TXT!B686="","",TXT!B686)</f>
        <v>132380000031</v>
      </c>
      <c r="E686" t="str">
        <f>IF(B686="","",VLOOKUP(D686,AUXILIAR!$A$3:$C$1181,3,FALSE))</f>
        <v>SAMUEL GOMES DE OLIVEIRA</v>
      </c>
      <c r="F686">
        <f>IF(A686="","",IF(Q686=1,VLOOKUP(A686,TXT!$A$2:$Q$3001,12,FALSE),0))</f>
        <v>35.97</v>
      </c>
      <c r="G686">
        <f>IF(A686="","",IF(Q686=1,VLOOKUP(A686,TXT!$A$2:$Q$3001,13,FALSE),0))</f>
        <v>0</v>
      </c>
      <c r="H686">
        <f t="shared" si="89"/>
        <v>0</v>
      </c>
      <c r="I686">
        <f t="shared" si="90"/>
        <v>0</v>
      </c>
      <c r="J686">
        <f>IF(A686="","",IF(Q686=2,VLOOKUP(A686,TXT!$A$2:$Q$3001,12,FALSE),0))</f>
        <v>0</v>
      </c>
      <c r="K686">
        <f>IF(A686="","",IF(Q686=2,VLOOKUP(A686,TXT!$A$2:$Q$3001,13,FALSE),0))</f>
        <v>0</v>
      </c>
      <c r="L686">
        <f t="shared" si="91"/>
        <v>0</v>
      </c>
      <c r="M686">
        <f t="shared" si="92"/>
        <v>0</v>
      </c>
      <c r="N686">
        <f t="shared" si="93"/>
        <v>0</v>
      </c>
      <c r="O686" s="1" t="str">
        <f t="shared" si="94"/>
        <v>20250630</v>
      </c>
      <c r="P686" t="str">
        <f t="shared" si="95"/>
        <v>PREMIO</v>
      </c>
      <c r="Q686">
        <f>IF(TXT!E686="","",TXT!G686)</f>
        <v>1</v>
      </c>
    </row>
    <row r="687" spans="1:17" x14ac:dyDescent="0.25">
      <c r="A687" s="2">
        <f t="shared" si="88"/>
        <v>1323800000312</v>
      </c>
      <c r="B687">
        <f>IF(TXT!F687="","",TXT!F687)</f>
        <v>6300</v>
      </c>
      <c r="C687">
        <f>IF(TXT!E687="","",TXT!E687)</f>
        <v>6130</v>
      </c>
      <c r="D687" s="2">
        <f>IF(TXT!B687="","",TXT!B687)</f>
        <v>132380000031</v>
      </c>
      <c r="E687" t="str">
        <f>IF(B687="","",VLOOKUP(D687,AUXILIAR!$A$3:$C$1181,3,FALSE))</f>
        <v>SAMUEL GOMES DE OLIVEIRA</v>
      </c>
      <c r="F687">
        <f>IF(A687="","",IF(Q687=1,VLOOKUP(A687,TXT!$A$2:$Q$3001,12,FALSE),0))</f>
        <v>0</v>
      </c>
      <c r="G687">
        <f>IF(A687="","",IF(Q687=1,VLOOKUP(A687,TXT!$A$2:$Q$3001,13,FALSE),0))</f>
        <v>0</v>
      </c>
      <c r="H687">
        <f t="shared" si="89"/>
        <v>0</v>
      </c>
      <c r="I687">
        <f t="shared" si="90"/>
        <v>0</v>
      </c>
      <c r="J687">
        <f>IF(A687="","",IF(Q687=2,VLOOKUP(A687,TXT!$A$2:$Q$3001,12,FALSE),0))</f>
        <v>12.88</v>
      </c>
      <c r="K687">
        <f>IF(A687="","",IF(Q687=2,VLOOKUP(A687,TXT!$A$2:$Q$3001,13,FALSE),0))</f>
        <v>0</v>
      </c>
      <c r="L687">
        <f t="shared" si="91"/>
        <v>0</v>
      </c>
      <c r="M687">
        <f t="shared" si="92"/>
        <v>0</v>
      </c>
      <c r="N687">
        <f t="shared" si="93"/>
        <v>0</v>
      </c>
      <c r="O687" s="1" t="str">
        <f t="shared" si="94"/>
        <v>20250630</v>
      </c>
      <c r="P687" t="str">
        <f t="shared" si="95"/>
        <v>PREMIO</v>
      </c>
      <c r="Q687">
        <f>IF(TXT!E687="","",TXT!G687)</f>
        <v>2</v>
      </c>
    </row>
    <row r="688" spans="1:17" x14ac:dyDescent="0.25">
      <c r="A688" s="2">
        <f t="shared" si="88"/>
        <v>1323900001031</v>
      </c>
      <c r="B688">
        <f>IF(TXT!F688="","",TXT!F688)</f>
        <v>6300</v>
      </c>
      <c r="C688">
        <f>IF(TXT!E688="","",TXT!E688)</f>
        <v>6142</v>
      </c>
      <c r="D688" s="2">
        <f>IF(TXT!B688="","",TXT!B688)</f>
        <v>132390000103</v>
      </c>
      <c r="E688" t="str">
        <f>IF(B688="","",VLOOKUP(D688,AUXILIAR!$A$3:$C$1181,3,FALSE))</f>
        <v>ALEX DE SOUZA MARQUES</v>
      </c>
      <c r="F688">
        <f>IF(A688="","",IF(Q688=1,VLOOKUP(A688,TXT!$A$2:$Q$3001,12,FALSE),0))</f>
        <v>1.26</v>
      </c>
      <c r="G688">
        <f>IF(A688="","",IF(Q688=1,VLOOKUP(A688,TXT!$A$2:$Q$3001,13,FALSE),0))</f>
        <v>0</v>
      </c>
      <c r="H688">
        <f t="shared" si="89"/>
        <v>0</v>
      </c>
      <c r="I688">
        <f t="shared" si="90"/>
        <v>0</v>
      </c>
      <c r="J688">
        <f>IF(A688="","",IF(Q688=2,VLOOKUP(A688,TXT!$A$2:$Q$3001,12,FALSE),0))</f>
        <v>0</v>
      </c>
      <c r="K688">
        <f>IF(A688="","",IF(Q688=2,VLOOKUP(A688,TXT!$A$2:$Q$3001,13,FALSE),0))</f>
        <v>0</v>
      </c>
      <c r="L688">
        <f t="shared" si="91"/>
        <v>0</v>
      </c>
      <c r="M688">
        <f t="shared" si="92"/>
        <v>0</v>
      </c>
      <c r="N688">
        <f t="shared" si="93"/>
        <v>0</v>
      </c>
      <c r="O688" s="1" t="str">
        <f t="shared" si="94"/>
        <v>20250630</v>
      </c>
      <c r="P688" t="str">
        <f t="shared" si="95"/>
        <v>PREMIO</v>
      </c>
      <c r="Q688">
        <f>IF(TXT!E688="","",TXT!G688)</f>
        <v>1</v>
      </c>
    </row>
    <row r="689" spans="1:17" x14ac:dyDescent="0.25">
      <c r="A689" s="2">
        <f t="shared" si="88"/>
        <v>1323900001032</v>
      </c>
      <c r="B689">
        <f>IF(TXT!F689="","",TXT!F689)</f>
        <v>6300</v>
      </c>
      <c r="C689">
        <f>IF(TXT!E689="","",TXT!E689)</f>
        <v>6142</v>
      </c>
      <c r="D689" s="2">
        <f>IF(TXT!B689="","",TXT!B689)</f>
        <v>132390000103</v>
      </c>
      <c r="E689" t="str">
        <f>IF(B689="","",VLOOKUP(D689,AUXILIAR!$A$3:$C$1181,3,FALSE))</f>
        <v>ALEX DE SOUZA MARQUES</v>
      </c>
      <c r="F689">
        <f>IF(A689="","",IF(Q689=1,VLOOKUP(A689,TXT!$A$2:$Q$3001,12,FALSE),0))</f>
        <v>0</v>
      </c>
      <c r="G689">
        <f>IF(A689="","",IF(Q689=1,VLOOKUP(A689,TXT!$A$2:$Q$3001,13,FALSE),0))</f>
        <v>0</v>
      </c>
      <c r="H689">
        <f t="shared" si="89"/>
        <v>0</v>
      </c>
      <c r="I689">
        <f t="shared" si="90"/>
        <v>0</v>
      </c>
      <c r="J689">
        <f>IF(A689="","",IF(Q689=2,VLOOKUP(A689,TXT!$A$2:$Q$3001,12,FALSE),0))</f>
        <v>30.98</v>
      </c>
      <c r="K689">
        <f>IF(A689="","",IF(Q689=2,VLOOKUP(A689,TXT!$A$2:$Q$3001,13,FALSE),0))</f>
        <v>0</v>
      </c>
      <c r="L689">
        <f t="shared" si="91"/>
        <v>0</v>
      </c>
      <c r="M689">
        <f t="shared" si="92"/>
        <v>0</v>
      </c>
      <c r="N689">
        <f t="shared" si="93"/>
        <v>0</v>
      </c>
      <c r="O689" s="1" t="str">
        <f t="shared" si="94"/>
        <v>20250630</v>
      </c>
      <c r="P689" t="str">
        <f t="shared" si="95"/>
        <v>PREMIO</v>
      </c>
      <c r="Q689">
        <f>IF(TXT!E689="","",TXT!G689)</f>
        <v>2</v>
      </c>
    </row>
    <row r="690" spans="1:17" x14ac:dyDescent="0.25">
      <c r="A690" s="2">
        <f t="shared" si="88"/>
        <v>1323900001071</v>
      </c>
      <c r="B690">
        <f>IF(TXT!F690="","",TXT!F690)</f>
        <v>6300</v>
      </c>
      <c r="C690">
        <f>IF(TXT!E690="","",TXT!E690)</f>
        <v>6142</v>
      </c>
      <c r="D690" s="2">
        <f>IF(TXT!B690="","",TXT!B690)</f>
        <v>132390000107</v>
      </c>
      <c r="E690" t="str">
        <f>IF(B690="","",VLOOKUP(D690,AUXILIAR!$A$3:$C$1181,3,FALSE))</f>
        <v>CLAIR FERREIRA DA SILVA DE OLIVEIRA</v>
      </c>
      <c r="F690">
        <f>IF(A690="","",IF(Q690=1,VLOOKUP(A690,TXT!$A$2:$Q$3001,12,FALSE),0))</f>
        <v>15.88</v>
      </c>
      <c r="G690">
        <f>IF(A690="","",IF(Q690=1,VLOOKUP(A690,TXT!$A$2:$Q$3001,13,FALSE),0))</f>
        <v>0</v>
      </c>
      <c r="H690">
        <f t="shared" si="89"/>
        <v>0</v>
      </c>
      <c r="I690">
        <f t="shared" si="90"/>
        <v>0</v>
      </c>
      <c r="J690">
        <f>IF(A690="","",IF(Q690=2,VLOOKUP(A690,TXT!$A$2:$Q$3001,12,FALSE),0))</f>
        <v>0</v>
      </c>
      <c r="K690">
        <f>IF(A690="","",IF(Q690=2,VLOOKUP(A690,TXT!$A$2:$Q$3001,13,FALSE),0))</f>
        <v>0</v>
      </c>
      <c r="L690">
        <f t="shared" si="91"/>
        <v>0</v>
      </c>
      <c r="M690">
        <f t="shared" si="92"/>
        <v>0</v>
      </c>
      <c r="N690">
        <f t="shared" si="93"/>
        <v>0</v>
      </c>
      <c r="O690" s="1" t="str">
        <f t="shared" si="94"/>
        <v>20250630</v>
      </c>
      <c r="P690" t="str">
        <f t="shared" si="95"/>
        <v>PREMIO</v>
      </c>
      <c r="Q690">
        <f>IF(TXT!E690="","",TXT!G690)</f>
        <v>1</v>
      </c>
    </row>
    <row r="691" spans="1:17" x14ac:dyDescent="0.25">
      <c r="A691" s="2">
        <f t="shared" si="88"/>
        <v>1323900001072</v>
      </c>
      <c r="B691">
        <f>IF(TXT!F691="","",TXT!F691)</f>
        <v>6300</v>
      </c>
      <c r="C691">
        <f>IF(TXT!E691="","",TXT!E691)</f>
        <v>6142</v>
      </c>
      <c r="D691" s="2">
        <f>IF(TXT!B691="","",TXT!B691)</f>
        <v>132390000107</v>
      </c>
      <c r="E691" t="str">
        <f>IF(B691="","",VLOOKUP(D691,AUXILIAR!$A$3:$C$1181,3,FALSE))</f>
        <v>CLAIR FERREIRA DA SILVA DE OLIVEIRA</v>
      </c>
      <c r="F691">
        <f>IF(A691="","",IF(Q691=1,VLOOKUP(A691,TXT!$A$2:$Q$3001,12,FALSE),0))</f>
        <v>0</v>
      </c>
      <c r="G691">
        <f>IF(A691="","",IF(Q691=1,VLOOKUP(A691,TXT!$A$2:$Q$3001,13,FALSE),0))</f>
        <v>0</v>
      </c>
      <c r="H691">
        <f t="shared" si="89"/>
        <v>0</v>
      </c>
      <c r="I691">
        <f t="shared" si="90"/>
        <v>0</v>
      </c>
      <c r="J691">
        <f>IF(A691="","",IF(Q691=2,VLOOKUP(A691,TXT!$A$2:$Q$3001,12,FALSE),0))</f>
        <v>17.739999999999998</v>
      </c>
      <c r="K691">
        <f>IF(A691="","",IF(Q691=2,VLOOKUP(A691,TXT!$A$2:$Q$3001,13,FALSE),0))</f>
        <v>0</v>
      </c>
      <c r="L691">
        <f t="shared" si="91"/>
        <v>0</v>
      </c>
      <c r="M691">
        <f t="shared" si="92"/>
        <v>0</v>
      </c>
      <c r="N691">
        <f t="shared" si="93"/>
        <v>0</v>
      </c>
      <c r="O691" s="1" t="str">
        <f t="shared" si="94"/>
        <v>20250630</v>
      </c>
      <c r="P691" t="str">
        <f t="shared" si="95"/>
        <v>PREMIO</v>
      </c>
      <c r="Q691">
        <f>IF(TXT!E691="","",TXT!G691)</f>
        <v>2</v>
      </c>
    </row>
    <row r="692" spans="1:17" x14ac:dyDescent="0.25">
      <c r="A692" s="2">
        <f t="shared" si="88"/>
        <v>1324000000441</v>
      </c>
      <c r="B692">
        <f>IF(TXT!F692="","",TXT!F692)</f>
        <v>6300</v>
      </c>
      <c r="C692">
        <f>IF(TXT!E692="","",TXT!E692)</f>
        <v>6130</v>
      </c>
      <c r="D692" s="2">
        <f>IF(TXT!B692="","",TXT!B692)</f>
        <v>132400000044</v>
      </c>
      <c r="E692" t="str">
        <f>IF(B692="","",VLOOKUP(D692,AUXILIAR!$A$3:$C$1181,3,FALSE))</f>
        <v>JEAN CARLO DA COSTA</v>
      </c>
      <c r="F692">
        <f>IF(A692="","",IF(Q692=1,VLOOKUP(A692,TXT!$A$2:$Q$3001,12,FALSE),0))</f>
        <v>27.88</v>
      </c>
      <c r="G692">
        <f>IF(A692="","",IF(Q692=1,VLOOKUP(A692,TXT!$A$2:$Q$3001,13,FALSE),0))</f>
        <v>0</v>
      </c>
      <c r="H692">
        <f t="shared" si="89"/>
        <v>0</v>
      </c>
      <c r="I692">
        <f t="shared" si="90"/>
        <v>0</v>
      </c>
      <c r="J692">
        <f>IF(A692="","",IF(Q692=2,VLOOKUP(A692,TXT!$A$2:$Q$3001,12,FALSE),0))</f>
        <v>0</v>
      </c>
      <c r="K692">
        <f>IF(A692="","",IF(Q692=2,VLOOKUP(A692,TXT!$A$2:$Q$3001,13,FALSE),0))</f>
        <v>0</v>
      </c>
      <c r="L692">
        <f t="shared" si="91"/>
        <v>0</v>
      </c>
      <c r="M692">
        <f t="shared" si="92"/>
        <v>0</v>
      </c>
      <c r="N692">
        <f t="shared" si="93"/>
        <v>0</v>
      </c>
      <c r="O692" s="1" t="str">
        <f t="shared" si="94"/>
        <v>20250630</v>
      </c>
      <c r="P692" t="str">
        <f t="shared" si="95"/>
        <v>PREMIO</v>
      </c>
      <c r="Q692">
        <f>IF(TXT!E692="","",TXT!G692)</f>
        <v>1</v>
      </c>
    </row>
    <row r="693" spans="1:17" x14ac:dyDescent="0.25">
      <c r="A693" s="2">
        <f t="shared" si="88"/>
        <v>1324000000442</v>
      </c>
      <c r="B693">
        <f>IF(TXT!F693="","",TXT!F693)</f>
        <v>6300</v>
      </c>
      <c r="C693">
        <f>IF(TXT!E693="","",TXT!E693)</f>
        <v>6130</v>
      </c>
      <c r="D693" s="2">
        <f>IF(TXT!B693="","",TXT!B693)</f>
        <v>132400000044</v>
      </c>
      <c r="E693" t="str">
        <f>IF(B693="","",VLOOKUP(D693,AUXILIAR!$A$3:$C$1181,3,FALSE))</f>
        <v>JEAN CARLO DA COSTA</v>
      </c>
      <c r="F693">
        <f>IF(A693="","",IF(Q693=1,VLOOKUP(A693,TXT!$A$2:$Q$3001,12,FALSE),0))</f>
        <v>0</v>
      </c>
      <c r="G693">
        <f>IF(A693="","",IF(Q693=1,VLOOKUP(A693,TXT!$A$2:$Q$3001,13,FALSE),0))</f>
        <v>0</v>
      </c>
      <c r="H693">
        <f t="shared" si="89"/>
        <v>0</v>
      </c>
      <c r="I693">
        <f t="shared" si="90"/>
        <v>0</v>
      </c>
      <c r="J693">
        <f>IF(A693="","",IF(Q693=2,VLOOKUP(A693,TXT!$A$2:$Q$3001,12,FALSE),0))</f>
        <v>18.510000000000002</v>
      </c>
      <c r="K693">
        <f>IF(A693="","",IF(Q693=2,VLOOKUP(A693,TXT!$A$2:$Q$3001,13,FALSE),0))</f>
        <v>0</v>
      </c>
      <c r="L693">
        <f t="shared" si="91"/>
        <v>0</v>
      </c>
      <c r="M693">
        <f t="shared" si="92"/>
        <v>0</v>
      </c>
      <c r="N693">
        <f t="shared" si="93"/>
        <v>0</v>
      </c>
      <c r="O693" s="1" t="str">
        <f t="shared" si="94"/>
        <v>20250630</v>
      </c>
      <c r="P693" t="str">
        <f t="shared" si="95"/>
        <v>PREMIO</v>
      </c>
      <c r="Q693">
        <f>IF(TXT!E693="","",TXT!G693)</f>
        <v>2</v>
      </c>
    </row>
    <row r="694" spans="1:17" x14ac:dyDescent="0.25">
      <c r="A694" s="2">
        <f t="shared" si="88"/>
        <v>1324000001111</v>
      </c>
      <c r="B694">
        <f>IF(TXT!F694="","",TXT!F694)</f>
        <v>6300</v>
      </c>
      <c r="C694">
        <f>IF(TXT!E694="","",TXT!E694)</f>
        <v>6130</v>
      </c>
      <c r="D694" s="2">
        <f>IF(TXT!B694="","",TXT!B694)</f>
        <v>132400000111</v>
      </c>
      <c r="E694" t="str">
        <f>IF(B694="","",VLOOKUP(D694,AUXILIAR!$A$3:$C$1181,3,FALSE))</f>
        <v>DEJAIR DE SOUZA</v>
      </c>
      <c r="F694">
        <f>IF(A694="","",IF(Q694=1,VLOOKUP(A694,TXT!$A$2:$Q$3001,12,FALSE),0))</f>
        <v>53.07</v>
      </c>
      <c r="G694">
        <f>IF(A694="","",IF(Q694=1,VLOOKUP(A694,TXT!$A$2:$Q$3001,13,FALSE),0))</f>
        <v>0</v>
      </c>
      <c r="H694">
        <f t="shared" si="89"/>
        <v>0</v>
      </c>
      <c r="I694">
        <f t="shared" si="90"/>
        <v>0</v>
      </c>
      <c r="J694">
        <f>IF(A694="","",IF(Q694=2,VLOOKUP(A694,TXT!$A$2:$Q$3001,12,FALSE),0))</f>
        <v>0</v>
      </c>
      <c r="K694">
        <f>IF(A694="","",IF(Q694=2,VLOOKUP(A694,TXT!$A$2:$Q$3001,13,FALSE),0))</f>
        <v>0</v>
      </c>
      <c r="L694">
        <f t="shared" si="91"/>
        <v>0</v>
      </c>
      <c r="M694">
        <f t="shared" si="92"/>
        <v>0</v>
      </c>
      <c r="N694">
        <f t="shared" si="93"/>
        <v>0</v>
      </c>
      <c r="O694" s="1" t="str">
        <f t="shared" si="94"/>
        <v>20250630</v>
      </c>
      <c r="P694" t="str">
        <f t="shared" si="95"/>
        <v>PREMIO</v>
      </c>
      <c r="Q694">
        <f>IF(TXT!E694="","",TXT!G694)</f>
        <v>1</v>
      </c>
    </row>
    <row r="695" spans="1:17" x14ac:dyDescent="0.25">
      <c r="A695" s="2">
        <f t="shared" si="88"/>
        <v>1324000001112</v>
      </c>
      <c r="B695">
        <f>IF(TXT!F695="","",TXT!F695)</f>
        <v>6300</v>
      </c>
      <c r="C695">
        <f>IF(TXT!E695="","",TXT!E695)</f>
        <v>6130</v>
      </c>
      <c r="D695" s="2">
        <f>IF(TXT!B695="","",TXT!B695)</f>
        <v>132400000111</v>
      </c>
      <c r="E695" t="str">
        <f>IF(B695="","",VLOOKUP(D695,AUXILIAR!$A$3:$C$1181,3,FALSE))</f>
        <v>DEJAIR DE SOUZA</v>
      </c>
      <c r="F695">
        <f>IF(A695="","",IF(Q695=1,VLOOKUP(A695,TXT!$A$2:$Q$3001,12,FALSE),0))</f>
        <v>0</v>
      </c>
      <c r="G695">
        <f>IF(A695="","",IF(Q695=1,VLOOKUP(A695,TXT!$A$2:$Q$3001,13,FALSE),0))</f>
        <v>0</v>
      </c>
      <c r="H695">
        <f t="shared" si="89"/>
        <v>0</v>
      </c>
      <c r="I695">
        <f t="shared" si="90"/>
        <v>0</v>
      </c>
      <c r="J695">
        <f>IF(A695="","",IF(Q695=2,VLOOKUP(A695,TXT!$A$2:$Q$3001,12,FALSE),0))</f>
        <v>17.670000000000002</v>
      </c>
      <c r="K695">
        <f>IF(A695="","",IF(Q695=2,VLOOKUP(A695,TXT!$A$2:$Q$3001,13,FALSE),0))</f>
        <v>0</v>
      </c>
      <c r="L695">
        <f t="shared" si="91"/>
        <v>0</v>
      </c>
      <c r="M695">
        <f t="shared" si="92"/>
        <v>0</v>
      </c>
      <c r="N695">
        <f t="shared" si="93"/>
        <v>0</v>
      </c>
      <c r="O695" s="1" t="str">
        <f t="shared" si="94"/>
        <v>20250630</v>
      </c>
      <c r="P695" t="str">
        <f t="shared" si="95"/>
        <v>PREMIO</v>
      </c>
      <c r="Q695">
        <f>IF(TXT!E695="","",TXT!G695)</f>
        <v>2</v>
      </c>
    </row>
    <row r="696" spans="1:17" x14ac:dyDescent="0.25">
      <c r="A696" s="2">
        <f t="shared" si="88"/>
        <v>1327100000291</v>
      </c>
      <c r="B696">
        <f>IF(TXT!F696="","",TXT!F696)</f>
        <v>6300</v>
      </c>
      <c r="C696">
        <f>IF(TXT!E696="","",TXT!E696)</f>
        <v>6130</v>
      </c>
      <c r="D696" s="2">
        <f>IF(TXT!B696="","",TXT!B696)</f>
        <v>132710000029</v>
      </c>
      <c r="E696" t="str">
        <f>IF(B696="","",VLOOKUP(D696,AUXILIAR!$A$3:$C$1181,3,FALSE))</f>
        <v>CELIA CRISTINA MERONHO</v>
      </c>
      <c r="F696">
        <f>IF(A696="","",IF(Q696=1,VLOOKUP(A696,TXT!$A$2:$Q$3001,12,FALSE),0))</f>
        <v>48.77</v>
      </c>
      <c r="G696">
        <f>IF(A696="","",IF(Q696=1,VLOOKUP(A696,TXT!$A$2:$Q$3001,13,FALSE),0))</f>
        <v>0</v>
      </c>
      <c r="H696">
        <f t="shared" si="89"/>
        <v>0</v>
      </c>
      <c r="I696">
        <f t="shared" si="90"/>
        <v>0</v>
      </c>
      <c r="J696">
        <f>IF(A696="","",IF(Q696=2,VLOOKUP(A696,TXT!$A$2:$Q$3001,12,FALSE),0))</f>
        <v>0</v>
      </c>
      <c r="K696">
        <f>IF(A696="","",IF(Q696=2,VLOOKUP(A696,TXT!$A$2:$Q$3001,13,FALSE),0))</f>
        <v>0</v>
      </c>
      <c r="L696">
        <f t="shared" si="91"/>
        <v>0</v>
      </c>
      <c r="M696">
        <f t="shared" si="92"/>
        <v>0</v>
      </c>
      <c r="N696">
        <f t="shared" si="93"/>
        <v>0</v>
      </c>
      <c r="O696" s="1" t="str">
        <f t="shared" si="94"/>
        <v>20250630</v>
      </c>
      <c r="P696" t="str">
        <f t="shared" si="95"/>
        <v>PREMIO</v>
      </c>
      <c r="Q696">
        <f>IF(TXT!E696="","",TXT!G696)</f>
        <v>1</v>
      </c>
    </row>
    <row r="697" spans="1:17" x14ac:dyDescent="0.25">
      <c r="A697" s="2">
        <f t="shared" si="88"/>
        <v>1327100000292</v>
      </c>
      <c r="B697">
        <f>IF(TXT!F697="","",TXT!F697)</f>
        <v>6300</v>
      </c>
      <c r="C697">
        <f>IF(TXT!E697="","",TXT!E697)</f>
        <v>6130</v>
      </c>
      <c r="D697" s="2">
        <f>IF(TXT!B697="","",TXT!B697)</f>
        <v>132710000029</v>
      </c>
      <c r="E697" t="str">
        <f>IF(B697="","",VLOOKUP(D697,AUXILIAR!$A$3:$C$1181,3,FALSE))</f>
        <v>CELIA CRISTINA MERONHO</v>
      </c>
      <c r="F697">
        <f>IF(A697="","",IF(Q697=1,VLOOKUP(A697,TXT!$A$2:$Q$3001,12,FALSE),0))</f>
        <v>0</v>
      </c>
      <c r="G697">
        <f>IF(A697="","",IF(Q697=1,VLOOKUP(A697,TXT!$A$2:$Q$3001,13,FALSE),0))</f>
        <v>0</v>
      </c>
      <c r="H697">
        <f t="shared" si="89"/>
        <v>0</v>
      </c>
      <c r="I697">
        <f t="shared" si="90"/>
        <v>0</v>
      </c>
      <c r="J697">
        <f>IF(A697="","",IF(Q697=2,VLOOKUP(A697,TXT!$A$2:$Q$3001,12,FALSE),0))</f>
        <v>42.31</v>
      </c>
      <c r="K697">
        <f>IF(A697="","",IF(Q697=2,VLOOKUP(A697,TXT!$A$2:$Q$3001,13,FALSE),0))</f>
        <v>0</v>
      </c>
      <c r="L697">
        <f t="shared" si="91"/>
        <v>0</v>
      </c>
      <c r="M697">
        <f t="shared" si="92"/>
        <v>0</v>
      </c>
      <c r="N697">
        <f t="shared" si="93"/>
        <v>0</v>
      </c>
      <c r="O697" s="1" t="str">
        <f t="shared" si="94"/>
        <v>20250630</v>
      </c>
      <c r="P697" t="str">
        <f t="shared" si="95"/>
        <v>PREMIO</v>
      </c>
      <c r="Q697">
        <f>IF(TXT!E697="","",TXT!G697)</f>
        <v>2</v>
      </c>
    </row>
    <row r="698" spans="1:17" x14ac:dyDescent="0.25">
      <c r="A698" s="2">
        <f t="shared" si="88"/>
        <v>1327300000861</v>
      </c>
      <c r="B698">
        <f>IF(TXT!F698="","",TXT!F698)</f>
        <v>6300</v>
      </c>
      <c r="C698">
        <f>IF(TXT!E698="","",TXT!E698)</f>
        <v>6142</v>
      </c>
      <c r="D698" s="2">
        <f>IF(TXT!B698="","",TXT!B698)</f>
        <v>132730000086</v>
      </c>
      <c r="E698" t="str">
        <f>IF(B698="","",VLOOKUP(D698,AUXILIAR!$A$3:$C$1181,3,FALSE))</f>
        <v>MARIA JOSE DOS SANTOS VIEGAS</v>
      </c>
      <c r="F698">
        <f>IF(A698="","",IF(Q698=1,VLOOKUP(A698,TXT!$A$2:$Q$3001,12,FALSE),0))</f>
        <v>58.03</v>
      </c>
      <c r="G698">
        <f>IF(A698="","",IF(Q698=1,VLOOKUP(A698,TXT!$A$2:$Q$3001,13,FALSE),0))</f>
        <v>0</v>
      </c>
      <c r="H698">
        <f t="shared" si="89"/>
        <v>0</v>
      </c>
      <c r="I698">
        <f t="shared" si="90"/>
        <v>0</v>
      </c>
      <c r="J698">
        <f>IF(A698="","",IF(Q698=2,VLOOKUP(A698,TXT!$A$2:$Q$3001,12,FALSE),0))</f>
        <v>0</v>
      </c>
      <c r="K698">
        <f>IF(A698="","",IF(Q698=2,VLOOKUP(A698,TXT!$A$2:$Q$3001,13,FALSE),0))</f>
        <v>0</v>
      </c>
      <c r="L698">
        <f t="shared" si="91"/>
        <v>0</v>
      </c>
      <c r="M698">
        <f t="shared" si="92"/>
        <v>0</v>
      </c>
      <c r="N698">
        <f t="shared" si="93"/>
        <v>0</v>
      </c>
      <c r="O698" s="1" t="str">
        <f t="shared" si="94"/>
        <v>20250630</v>
      </c>
      <c r="P698" t="str">
        <f t="shared" si="95"/>
        <v>PREMIO</v>
      </c>
      <c r="Q698">
        <f>IF(TXT!E698="","",TXT!G698)</f>
        <v>1</v>
      </c>
    </row>
    <row r="699" spans="1:17" x14ac:dyDescent="0.25">
      <c r="A699" s="2">
        <f t="shared" si="88"/>
        <v>1327300000862</v>
      </c>
      <c r="B699">
        <f>IF(TXT!F699="","",TXT!F699)</f>
        <v>6300</v>
      </c>
      <c r="C699">
        <f>IF(TXT!E699="","",TXT!E699)</f>
        <v>6142</v>
      </c>
      <c r="D699" s="2">
        <f>IF(TXT!B699="","",TXT!B699)</f>
        <v>132730000086</v>
      </c>
      <c r="E699" t="str">
        <f>IF(B699="","",VLOOKUP(D699,AUXILIAR!$A$3:$C$1181,3,FALSE))</f>
        <v>MARIA JOSE DOS SANTOS VIEGAS</v>
      </c>
      <c r="F699">
        <f>IF(A699="","",IF(Q699=1,VLOOKUP(A699,TXT!$A$2:$Q$3001,12,FALSE),0))</f>
        <v>0</v>
      </c>
      <c r="G699">
        <f>IF(A699="","",IF(Q699=1,VLOOKUP(A699,TXT!$A$2:$Q$3001,13,FALSE),0))</f>
        <v>0</v>
      </c>
      <c r="H699">
        <f t="shared" si="89"/>
        <v>0</v>
      </c>
      <c r="I699">
        <f t="shared" si="90"/>
        <v>0</v>
      </c>
      <c r="J699">
        <f>IF(A699="","",IF(Q699=2,VLOOKUP(A699,TXT!$A$2:$Q$3001,12,FALSE),0))</f>
        <v>116.17</v>
      </c>
      <c r="K699">
        <f>IF(A699="","",IF(Q699=2,VLOOKUP(A699,TXT!$A$2:$Q$3001,13,FALSE),0))</f>
        <v>0</v>
      </c>
      <c r="L699">
        <f t="shared" si="91"/>
        <v>0</v>
      </c>
      <c r="M699">
        <f t="shared" si="92"/>
        <v>0</v>
      </c>
      <c r="N699">
        <f t="shared" si="93"/>
        <v>0</v>
      </c>
      <c r="O699" s="1" t="str">
        <f t="shared" si="94"/>
        <v>20250630</v>
      </c>
      <c r="P699" t="str">
        <f t="shared" si="95"/>
        <v>PREMIO</v>
      </c>
      <c r="Q699">
        <f>IF(TXT!E699="","",TXT!G699)</f>
        <v>2</v>
      </c>
    </row>
    <row r="700" spans="1:17" x14ac:dyDescent="0.25">
      <c r="A700" s="2">
        <f t="shared" si="88"/>
        <v>1327400000931</v>
      </c>
      <c r="B700">
        <f>IF(TXT!F700="","",TXT!F700)</f>
        <v>6300</v>
      </c>
      <c r="C700">
        <f>IF(TXT!E700="","",TXT!E700)</f>
        <v>6130</v>
      </c>
      <c r="D700" s="2">
        <f>IF(TXT!B700="","",TXT!B700)</f>
        <v>132740000093</v>
      </c>
      <c r="E700" t="str">
        <f>IF(B700="","",VLOOKUP(D700,AUXILIAR!$A$3:$C$1181,3,FALSE))</f>
        <v>SEBASTIAO BARBOSA E SILVA JUNIOR</v>
      </c>
      <c r="F700">
        <f>IF(A700="","",IF(Q700=1,VLOOKUP(A700,TXT!$A$2:$Q$3001,12,FALSE),0))</f>
        <v>82.8</v>
      </c>
      <c r="G700">
        <f>IF(A700="","",IF(Q700=1,VLOOKUP(A700,TXT!$A$2:$Q$3001,13,FALSE),0))</f>
        <v>0</v>
      </c>
      <c r="H700">
        <f t="shared" si="89"/>
        <v>0</v>
      </c>
      <c r="I700">
        <f t="shared" si="90"/>
        <v>0</v>
      </c>
      <c r="J700">
        <f>IF(A700="","",IF(Q700=2,VLOOKUP(A700,TXT!$A$2:$Q$3001,12,FALSE),0))</f>
        <v>0</v>
      </c>
      <c r="K700">
        <f>IF(A700="","",IF(Q700=2,VLOOKUP(A700,TXT!$A$2:$Q$3001,13,FALSE),0))</f>
        <v>0</v>
      </c>
      <c r="L700">
        <f t="shared" si="91"/>
        <v>0</v>
      </c>
      <c r="M700">
        <f t="shared" si="92"/>
        <v>0</v>
      </c>
      <c r="N700">
        <f t="shared" si="93"/>
        <v>0</v>
      </c>
      <c r="O700" s="1" t="str">
        <f t="shared" si="94"/>
        <v>20250630</v>
      </c>
      <c r="P700" t="str">
        <f t="shared" si="95"/>
        <v>PREMIO</v>
      </c>
      <c r="Q700">
        <f>IF(TXT!E700="","",TXT!G700)</f>
        <v>1</v>
      </c>
    </row>
    <row r="701" spans="1:17" x14ac:dyDescent="0.25">
      <c r="A701" s="2">
        <f t="shared" si="88"/>
        <v>1327400000932</v>
      </c>
      <c r="B701">
        <f>IF(TXT!F701="","",TXT!F701)</f>
        <v>6300</v>
      </c>
      <c r="C701">
        <f>IF(TXT!E701="","",TXT!E701)</f>
        <v>6130</v>
      </c>
      <c r="D701" s="2">
        <f>IF(TXT!B701="","",TXT!B701)</f>
        <v>132740000093</v>
      </c>
      <c r="E701" t="str">
        <f>IF(B701="","",VLOOKUP(D701,AUXILIAR!$A$3:$C$1181,3,FALSE))</f>
        <v>SEBASTIAO BARBOSA E SILVA JUNIOR</v>
      </c>
      <c r="F701">
        <f>IF(A701="","",IF(Q701=1,VLOOKUP(A701,TXT!$A$2:$Q$3001,12,FALSE),0))</f>
        <v>0</v>
      </c>
      <c r="G701">
        <f>IF(A701="","",IF(Q701=1,VLOOKUP(A701,TXT!$A$2:$Q$3001,13,FALSE),0))</f>
        <v>0</v>
      </c>
      <c r="H701">
        <f t="shared" si="89"/>
        <v>0</v>
      </c>
      <c r="I701">
        <f t="shared" si="90"/>
        <v>0</v>
      </c>
      <c r="J701">
        <f>IF(A701="","",IF(Q701=2,VLOOKUP(A701,TXT!$A$2:$Q$3001,12,FALSE),0))</f>
        <v>50.83</v>
      </c>
      <c r="K701">
        <f>IF(A701="","",IF(Q701=2,VLOOKUP(A701,TXT!$A$2:$Q$3001,13,FALSE),0))</f>
        <v>0</v>
      </c>
      <c r="L701">
        <f t="shared" si="91"/>
        <v>0</v>
      </c>
      <c r="M701">
        <f t="shared" si="92"/>
        <v>0</v>
      </c>
      <c r="N701">
        <f t="shared" si="93"/>
        <v>0</v>
      </c>
      <c r="O701" s="1" t="str">
        <f t="shared" si="94"/>
        <v>20250630</v>
      </c>
      <c r="P701" t="str">
        <f t="shared" si="95"/>
        <v>PREMIO</v>
      </c>
      <c r="Q701">
        <f>IF(TXT!E701="","",TXT!G701)</f>
        <v>2</v>
      </c>
    </row>
    <row r="702" spans="1:17" x14ac:dyDescent="0.25">
      <c r="A702" s="2">
        <f t="shared" si="88"/>
        <v>1330000001741</v>
      </c>
      <c r="B702">
        <f>IF(TXT!F702="","",TXT!F702)</f>
        <v>6300</v>
      </c>
      <c r="C702">
        <f>IF(TXT!E702="","",TXT!E702)</f>
        <v>6142</v>
      </c>
      <c r="D702" s="2">
        <f>IF(TXT!B702="","",TXT!B702)</f>
        <v>133000000174</v>
      </c>
      <c r="E702" t="str">
        <f>IF(B702="","",VLOOKUP(D702,AUXILIAR!$A$3:$C$1181,3,FALSE))</f>
        <v>ADRIANO GARCIA</v>
      </c>
      <c r="F702">
        <f>IF(A702="","",IF(Q702=1,VLOOKUP(A702,TXT!$A$2:$Q$3001,12,FALSE),0))</f>
        <v>110.76</v>
      </c>
      <c r="G702">
        <f>IF(A702="","",IF(Q702=1,VLOOKUP(A702,TXT!$A$2:$Q$3001,13,FALSE),0))</f>
        <v>0</v>
      </c>
      <c r="H702">
        <f t="shared" si="89"/>
        <v>0</v>
      </c>
      <c r="I702">
        <f t="shared" si="90"/>
        <v>0</v>
      </c>
      <c r="J702">
        <f>IF(A702="","",IF(Q702=2,VLOOKUP(A702,TXT!$A$2:$Q$3001,12,FALSE),0))</f>
        <v>0</v>
      </c>
      <c r="K702">
        <f>IF(A702="","",IF(Q702=2,VLOOKUP(A702,TXT!$A$2:$Q$3001,13,FALSE),0))</f>
        <v>0</v>
      </c>
      <c r="L702">
        <f t="shared" si="91"/>
        <v>0</v>
      </c>
      <c r="M702">
        <f t="shared" si="92"/>
        <v>0</v>
      </c>
      <c r="N702">
        <f t="shared" si="93"/>
        <v>0</v>
      </c>
      <c r="O702" s="1" t="str">
        <f t="shared" si="94"/>
        <v>20250630</v>
      </c>
      <c r="P702" t="str">
        <f t="shared" si="95"/>
        <v>PREMIO</v>
      </c>
      <c r="Q702">
        <f>IF(TXT!E702="","",TXT!G702)</f>
        <v>1</v>
      </c>
    </row>
    <row r="703" spans="1:17" x14ac:dyDescent="0.25">
      <c r="A703" s="2">
        <f t="shared" si="88"/>
        <v>1330000001742</v>
      </c>
      <c r="B703">
        <f>IF(TXT!F703="","",TXT!F703)</f>
        <v>6300</v>
      </c>
      <c r="C703">
        <f>IF(TXT!E703="","",TXT!E703)</f>
        <v>6142</v>
      </c>
      <c r="D703" s="2">
        <f>IF(TXT!B703="","",TXT!B703)</f>
        <v>133000000174</v>
      </c>
      <c r="E703" t="str">
        <f>IF(B703="","",VLOOKUP(D703,AUXILIAR!$A$3:$C$1181,3,FALSE))</f>
        <v>ADRIANO GARCIA</v>
      </c>
      <c r="F703">
        <f>IF(A703="","",IF(Q703=1,VLOOKUP(A703,TXT!$A$2:$Q$3001,12,FALSE),0))</f>
        <v>0</v>
      </c>
      <c r="G703">
        <f>IF(A703="","",IF(Q703=1,VLOOKUP(A703,TXT!$A$2:$Q$3001,13,FALSE),0))</f>
        <v>0</v>
      </c>
      <c r="H703">
        <f t="shared" si="89"/>
        <v>0</v>
      </c>
      <c r="I703">
        <f t="shared" si="90"/>
        <v>0</v>
      </c>
      <c r="J703">
        <f>IF(A703="","",IF(Q703=2,VLOOKUP(A703,TXT!$A$2:$Q$3001,12,FALSE),0))</f>
        <v>20.13</v>
      </c>
      <c r="K703">
        <f>IF(A703="","",IF(Q703=2,VLOOKUP(A703,TXT!$A$2:$Q$3001,13,FALSE),0))</f>
        <v>0</v>
      </c>
      <c r="L703">
        <f t="shared" si="91"/>
        <v>0</v>
      </c>
      <c r="M703">
        <f t="shared" si="92"/>
        <v>0</v>
      </c>
      <c r="N703">
        <f t="shared" si="93"/>
        <v>0</v>
      </c>
      <c r="O703" s="1" t="str">
        <f t="shared" si="94"/>
        <v>20250630</v>
      </c>
      <c r="P703" t="str">
        <f t="shared" si="95"/>
        <v>PREMIO</v>
      </c>
      <c r="Q703">
        <f>IF(TXT!E703="","",TXT!G703)</f>
        <v>2</v>
      </c>
    </row>
    <row r="704" spans="1:17" x14ac:dyDescent="0.25">
      <c r="A704" s="2">
        <f t="shared" si="88"/>
        <v>1330730000111</v>
      </c>
      <c r="B704">
        <f>IF(TXT!F704="","",TXT!F704)</f>
        <v>6300</v>
      </c>
      <c r="C704">
        <f>IF(TXT!E704="","",TXT!E704)</f>
        <v>6130</v>
      </c>
      <c r="D704" s="2">
        <f>IF(TXT!B704="","",TXT!B704)</f>
        <v>133073000011</v>
      </c>
      <c r="E704" t="str">
        <f>IF(B704="","",VLOOKUP(D704,AUXILIAR!$A$3:$C$1181,3,FALSE))</f>
        <v>DOUGLAS FIGUEIREDO SCHUELER</v>
      </c>
      <c r="F704">
        <f>IF(A704="","",IF(Q704=1,VLOOKUP(A704,TXT!$A$2:$Q$3001,12,FALSE),0))</f>
        <v>10.66</v>
      </c>
      <c r="G704">
        <f>IF(A704="","",IF(Q704=1,VLOOKUP(A704,TXT!$A$2:$Q$3001,13,FALSE),0))</f>
        <v>0</v>
      </c>
      <c r="H704">
        <f t="shared" si="89"/>
        <v>0</v>
      </c>
      <c r="I704">
        <f t="shared" si="90"/>
        <v>0</v>
      </c>
      <c r="J704">
        <f>IF(A704="","",IF(Q704=2,VLOOKUP(A704,TXT!$A$2:$Q$3001,12,FALSE),0))</f>
        <v>0</v>
      </c>
      <c r="K704">
        <f>IF(A704="","",IF(Q704=2,VLOOKUP(A704,TXT!$A$2:$Q$3001,13,FALSE),0))</f>
        <v>0</v>
      </c>
      <c r="L704">
        <f t="shared" si="91"/>
        <v>0</v>
      </c>
      <c r="M704">
        <f t="shared" si="92"/>
        <v>0</v>
      </c>
      <c r="N704">
        <f t="shared" si="93"/>
        <v>0</v>
      </c>
      <c r="O704" s="1" t="str">
        <f t="shared" si="94"/>
        <v>20250630</v>
      </c>
      <c r="P704" t="str">
        <f t="shared" si="95"/>
        <v>PREMIO</v>
      </c>
      <c r="Q704">
        <f>IF(TXT!E704="","",TXT!G704)</f>
        <v>1</v>
      </c>
    </row>
    <row r="705" spans="1:17" x14ac:dyDescent="0.25">
      <c r="A705" s="2">
        <f t="shared" si="88"/>
        <v>1330730000112</v>
      </c>
      <c r="B705">
        <f>IF(TXT!F705="","",TXT!F705)</f>
        <v>6300</v>
      </c>
      <c r="C705">
        <f>IF(TXT!E705="","",TXT!E705)</f>
        <v>6130</v>
      </c>
      <c r="D705" s="2">
        <f>IF(TXT!B705="","",TXT!B705)</f>
        <v>133073000011</v>
      </c>
      <c r="E705" t="str">
        <f>IF(B705="","",VLOOKUP(D705,AUXILIAR!$A$3:$C$1181,3,FALSE))</f>
        <v>DOUGLAS FIGUEIREDO SCHUELER</v>
      </c>
      <c r="F705">
        <f>IF(A705="","",IF(Q705=1,VLOOKUP(A705,TXT!$A$2:$Q$3001,12,FALSE),0))</f>
        <v>0</v>
      </c>
      <c r="G705">
        <f>IF(A705="","",IF(Q705=1,VLOOKUP(A705,TXT!$A$2:$Q$3001,13,FALSE),0))</f>
        <v>0</v>
      </c>
      <c r="H705">
        <f t="shared" si="89"/>
        <v>0</v>
      </c>
      <c r="I705">
        <f t="shared" si="90"/>
        <v>0</v>
      </c>
      <c r="J705">
        <f>IF(A705="","",IF(Q705=2,VLOOKUP(A705,TXT!$A$2:$Q$3001,12,FALSE),0))</f>
        <v>29.06</v>
      </c>
      <c r="K705">
        <f>IF(A705="","",IF(Q705=2,VLOOKUP(A705,TXT!$A$2:$Q$3001,13,FALSE),0))</f>
        <v>0</v>
      </c>
      <c r="L705">
        <f t="shared" si="91"/>
        <v>0</v>
      </c>
      <c r="M705">
        <f t="shared" si="92"/>
        <v>0</v>
      </c>
      <c r="N705">
        <f t="shared" si="93"/>
        <v>0</v>
      </c>
      <c r="O705" s="1" t="str">
        <f t="shared" si="94"/>
        <v>20250630</v>
      </c>
      <c r="P705" t="str">
        <f t="shared" si="95"/>
        <v>PREMIO</v>
      </c>
      <c r="Q705">
        <f>IF(TXT!E705="","",TXT!G705)</f>
        <v>2</v>
      </c>
    </row>
    <row r="706" spans="1:17" x14ac:dyDescent="0.25">
      <c r="A706" s="2">
        <f t="shared" si="88"/>
        <v>1334600000181</v>
      </c>
      <c r="B706">
        <f>IF(TXT!F706="","",TXT!F706)</f>
        <v>6300</v>
      </c>
      <c r="C706">
        <f>IF(TXT!E706="","",TXT!E706)</f>
        <v>6130</v>
      </c>
      <c r="D706" s="2">
        <f>IF(TXT!B706="","",TXT!B706)</f>
        <v>133460000018</v>
      </c>
      <c r="E706" t="str">
        <f>IF(B706="","",VLOOKUP(D706,AUXILIAR!$A$3:$C$1181,3,FALSE))</f>
        <v>LETICIA DE LOURDES TEIXEIRA</v>
      </c>
      <c r="F706">
        <f>IF(A706="","",IF(Q706=1,VLOOKUP(A706,TXT!$A$2:$Q$3001,12,FALSE),0))</f>
        <v>104.25</v>
      </c>
      <c r="G706">
        <f>IF(A706="","",IF(Q706=1,VLOOKUP(A706,TXT!$A$2:$Q$3001,13,FALSE),0))</f>
        <v>0</v>
      </c>
      <c r="H706">
        <f t="shared" si="89"/>
        <v>0</v>
      </c>
      <c r="I706">
        <f t="shared" si="90"/>
        <v>0</v>
      </c>
      <c r="J706">
        <f>IF(A706="","",IF(Q706=2,VLOOKUP(A706,TXT!$A$2:$Q$3001,12,FALSE),0))</f>
        <v>0</v>
      </c>
      <c r="K706">
        <f>IF(A706="","",IF(Q706=2,VLOOKUP(A706,TXT!$A$2:$Q$3001,13,FALSE),0))</f>
        <v>0</v>
      </c>
      <c r="L706">
        <f t="shared" si="91"/>
        <v>0</v>
      </c>
      <c r="M706">
        <f t="shared" si="92"/>
        <v>0</v>
      </c>
      <c r="N706">
        <f t="shared" si="93"/>
        <v>0</v>
      </c>
      <c r="O706" s="1" t="str">
        <f t="shared" si="94"/>
        <v>20250630</v>
      </c>
      <c r="P706" t="str">
        <f t="shared" si="95"/>
        <v>PREMIO</v>
      </c>
      <c r="Q706">
        <f>IF(TXT!E706="","",TXT!G706)</f>
        <v>1</v>
      </c>
    </row>
    <row r="707" spans="1:17" x14ac:dyDescent="0.25">
      <c r="A707" s="2">
        <f t="shared" ref="A707:A770" si="96">IF(B707="","",D707*10+Q707)</f>
        <v>1334600000182</v>
      </c>
      <c r="B707">
        <f>IF(TXT!F707="","",TXT!F707)</f>
        <v>6300</v>
      </c>
      <c r="C707">
        <f>IF(TXT!E707="","",TXT!E707)</f>
        <v>6130</v>
      </c>
      <c r="D707" s="2">
        <f>IF(TXT!B707="","",TXT!B707)</f>
        <v>133460000018</v>
      </c>
      <c r="E707" t="str">
        <f>IF(B707="","",VLOOKUP(D707,AUXILIAR!$A$3:$C$1181,3,FALSE))</f>
        <v>LETICIA DE LOURDES TEIXEIRA</v>
      </c>
      <c r="F707">
        <f>IF(A707="","",IF(Q707=1,VLOOKUP(A707,TXT!$A$2:$Q$3001,12,FALSE),0))</f>
        <v>0</v>
      </c>
      <c r="G707">
        <f>IF(A707="","",IF(Q707=1,VLOOKUP(A707,TXT!$A$2:$Q$3001,13,FALSE),0))</f>
        <v>0</v>
      </c>
      <c r="H707">
        <f t="shared" ref="H707:H770" si="97">IF(A707="","",0)</f>
        <v>0</v>
      </c>
      <c r="I707">
        <f t="shared" ref="I707:I770" si="98">IF(A707="","",0)</f>
        <v>0</v>
      </c>
      <c r="J707">
        <f>IF(A707="","",IF(Q707=2,VLOOKUP(A707,TXT!$A$2:$Q$3001,12,FALSE),0))</f>
        <v>15.83</v>
      </c>
      <c r="K707">
        <f>IF(A707="","",IF(Q707=2,VLOOKUP(A707,TXT!$A$2:$Q$3001,13,FALSE),0))</f>
        <v>0</v>
      </c>
      <c r="L707">
        <f t="shared" ref="L707:L770" si="99">IF(A707="","",0)</f>
        <v>0</v>
      </c>
      <c r="M707">
        <f t="shared" ref="M707:M770" si="100">IF(A707="","",0)</f>
        <v>0</v>
      </c>
      <c r="N707">
        <f t="shared" ref="N707:N770" si="101">IF(B707="","",0)</f>
        <v>0</v>
      </c>
      <c r="O707" s="1" t="str">
        <f t="shared" ref="O707:O770" si="102">IF(A707="","",TEXT($U$1,"AAAA")&amp;TEXT($U$1,"MM")&amp;TEXT($U$1,"DD"))</f>
        <v>20250630</v>
      </c>
      <c r="P707" t="str">
        <f t="shared" ref="P707:P770" si="103">IF(A707="","","PREMIO")</f>
        <v>PREMIO</v>
      </c>
      <c r="Q707">
        <f>IF(TXT!E707="","",TXT!G707)</f>
        <v>2</v>
      </c>
    </row>
    <row r="708" spans="1:17" x14ac:dyDescent="0.25">
      <c r="A708" s="2">
        <f t="shared" si="96"/>
        <v>1334600000481</v>
      </c>
      <c r="B708">
        <f>IF(TXT!F708="","",TXT!F708)</f>
        <v>6300</v>
      </c>
      <c r="C708">
        <f>IF(TXT!E708="","",TXT!E708)</f>
        <v>6130</v>
      </c>
      <c r="D708" s="2">
        <f>IF(TXT!B708="","",TXT!B708)</f>
        <v>133460000048</v>
      </c>
      <c r="E708" t="str">
        <f>IF(B708="","",VLOOKUP(D708,AUXILIAR!$A$3:$C$1181,3,FALSE))</f>
        <v>SERGIO ROBERTO MEDEIROS</v>
      </c>
      <c r="F708">
        <f>IF(A708="","",IF(Q708=1,VLOOKUP(A708,TXT!$A$2:$Q$3001,12,FALSE),0))</f>
        <v>40.67</v>
      </c>
      <c r="G708">
        <f>IF(A708="","",IF(Q708=1,VLOOKUP(A708,TXT!$A$2:$Q$3001,13,FALSE),0))</f>
        <v>0</v>
      </c>
      <c r="H708">
        <f t="shared" si="97"/>
        <v>0</v>
      </c>
      <c r="I708">
        <f t="shared" si="98"/>
        <v>0</v>
      </c>
      <c r="J708">
        <f>IF(A708="","",IF(Q708=2,VLOOKUP(A708,TXT!$A$2:$Q$3001,12,FALSE),0))</f>
        <v>0</v>
      </c>
      <c r="K708">
        <f>IF(A708="","",IF(Q708=2,VLOOKUP(A708,TXT!$A$2:$Q$3001,13,FALSE),0))</f>
        <v>0</v>
      </c>
      <c r="L708">
        <f t="shared" si="99"/>
        <v>0</v>
      </c>
      <c r="M708">
        <f t="shared" si="100"/>
        <v>0</v>
      </c>
      <c r="N708">
        <f t="shared" si="101"/>
        <v>0</v>
      </c>
      <c r="O708" s="1" t="str">
        <f t="shared" si="102"/>
        <v>20250630</v>
      </c>
      <c r="P708" t="str">
        <f t="shared" si="103"/>
        <v>PREMIO</v>
      </c>
      <c r="Q708">
        <f>IF(TXT!E708="","",TXT!G708)</f>
        <v>1</v>
      </c>
    </row>
    <row r="709" spans="1:17" x14ac:dyDescent="0.25">
      <c r="A709" s="2">
        <f t="shared" si="96"/>
        <v>1334600000482</v>
      </c>
      <c r="B709">
        <f>IF(TXT!F709="","",TXT!F709)</f>
        <v>6300</v>
      </c>
      <c r="C709">
        <f>IF(TXT!E709="","",TXT!E709)</f>
        <v>6130</v>
      </c>
      <c r="D709" s="2">
        <f>IF(TXT!B709="","",TXT!B709)</f>
        <v>133460000048</v>
      </c>
      <c r="E709" t="str">
        <f>IF(B709="","",VLOOKUP(D709,AUXILIAR!$A$3:$C$1181,3,FALSE))</f>
        <v>SERGIO ROBERTO MEDEIROS</v>
      </c>
      <c r="F709">
        <f>IF(A709="","",IF(Q709=1,VLOOKUP(A709,TXT!$A$2:$Q$3001,12,FALSE),0))</f>
        <v>0</v>
      </c>
      <c r="G709">
        <f>IF(A709="","",IF(Q709=1,VLOOKUP(A709,TXT!$A$2:$Q$3001,13,FALSE),0))</f>
        <v>0</v>
      </c>
      <c r="H709">
        <f t="shared" si="97"/>
        <v>0</v>
      </c>
      <c r="I709">
        <f t="shared" si="98"/>
        <v>0</v>
      </c>
      <c r="J709">
        <f>IF(A709="","",IF(Q709=2,VLOOKUP(A709,TXT!$A$2:$Q$3001,12,FALSE),0))</f>
        <v>15.83</v>
      </c>
      <c r="K709">
        <f>IF(A709="","",IF(Q709=2,VLOOKUP(A709,TXT!$A$2:$Q$3001,13,FALSE),0))</f>
        <v>0</v>
      </c>
      <c r="L709">
        <f t="shared" si="99"/>
        <v>0</v>
      </c>
      <c r="M709">
        <f t="shared" si="100"/>
        <v>0</v>
      </c>
      <c r="N709">
        <f t="shared" si="101"/>
        <v>0</v>
      </c>
      <c r="O709" s="1" t="str">
        <f t="shared" si="102"/>
        <v>20250630</v>
      </c>
      <c r="P709" t="str">
        <f t="shared" si="103"/>
        <v>PREMIO</v>
      </c>
      <c r="Q709">
        <f>IF(TXT!E709="","",TXT!G709)</f>
        <v>2</v>
      </c>
    </row>
    <row r="710" spans="1:17" x14ac:dyDescent="0.25">
      <c r="A710" s="2">
        <f t="shared" si="96"/>
        <v>1392100101681</v>
      </c>
      <c r="B710">
        <f>IF(TXT!F710="","",TXT!F710)</f>
        <v>6300</v>
      </c>
      <c r="C710">
        <f>IF(TXT!E710="","",TXT!E710)</f>
        <v>6130</v>
      </c>
      <c r="D710" s="2">
        <f>IF(TXT!B710="","",TXT!B710)</f>
        <v>139210010168</v>
      </c>
      <c r="E710" t="str">
        <f>IF(B710="","",VLOOKUP(D710,AUXILIAR!$A$3:$C$1181,3,FALSE))</f>
        <v>GEANE FATIMA DE MACEDO NUNES</v>
      </c>
      <c r="F710">
        <f>IF(A710="","",IF(Q710=1,VLOOKUP(A710,TXT!$A$2:$Q$3001,12,FALSE),0))</f>
        <v>14.04</v>
      </c>
      <c r="G710">
        <f>IF(A710="","",IF(Q710=1,VLOOKUP(A710,TXT!$A$2:$Q$3001,13,FALSE),0))</f>
        <v>0</v>
      </c>
      <c r="H710">
        <f t="shared" si="97"/>
        <v>0</v>
      </c>
      <c r="I710">
        <f t="shared" si="98"/>
        <v>0</v>
      </c>
      <c r="J710">
        <f>IF(A710="","",IF(Q710=2,VLOOKUP(A710,TXT!$A$2:$Q$3001,12,FALSE),0))</f>
        <v>0</v>
      </c>
      <c r="K710">
        <f>IF(A710="","",IF(Q710=2,VLOOKUP(A710,TXT!$A$2:$Q$3001,13,FALSE),0))</f>
        <v>0</v>
      </c>
      <c r="L710">
        <f t="shared" si="99"/>
        <v>0</v>
      </c>
      <c r="M710">
        <f t="shared" si="100"/>
        <v>0</v>
      </c>
      <c r="N710">
        <f t="shared" si="101"/>
        <v>0</v>
      </c>
      <c r="O710" s="1" t="str">
        <f t="shared" si="102"/>
        <v>20250630</v>
      </c>
      <c r="P710" t="str">
        <f t="shared" si="103"/>
        <v>PREMIO</v>
      </c>
      <c r="Q710">
        <f>IF(TXT!E710="","",TXT!G710)</f>
        <v>1</v>
      </c>
    </row>
    <row r="711" spans="1:17" x14ac:dyDescent="0.25">
      <c r="A711" s="2">
        <f t="shared" si="96"/>
        <v>1392100101682</v>
      </c>
      <c r="B711">
        <f>IF(TXT!F711="","",TXT!F711)</f>
        <v>6300</v>
      </c>
      <c r="C711">
        <f>IF(TXT!E711="","",TXT!E711)</f>
        <v>6130</v>
      </c>
      <c r="D711" s="2">
        <f>IF(TXT!B711="","",TXT!B711)</f>
        <v>139210010168</v>
      </c>
      <c r="E711" t="str">
        <f>IF(B711="","",VLOOKUP(D711,AUXILIAR!$A$3:$C$1181,3,FALSE))</f>
        <v>GEANE FATIMA DE MACEDO NUNES</v>
      </c>
      <c r="F711">
        <f>IF(A711="","",IF(Q711=1,VLOOKUP(A711,TXT!$A$2:$Q$3001,12,FALSE),0))</f>
        <v>0</v>
      </c>
      <c r="G711">
        <f>IF(A711="","",IF(Q711=1,VLOOKUP(A711,TXT!$A$2:$Q$3001,13,FALSE),0))</f>
        <v>0</v>
      </c>
      <c r="H711">
        <f t="shared" si="97"/>
        <v>0</v>
      </c>
      <c r="I711">
        <f t="shared" si="98"/>
        <v>0</v>
      </c>
      <c r="J711">
        <f>IF(A711="","",IF(Q711=2,VLOOKUP(A711,TXT!$A$2:$Q$3001,12,FALSE),0))</f>
        <v>14.33</v>
      </c>
      <c r="K711">
        <f>IF(A711="","",IF(Q711=2,VLOOKUP(A711,TXT!$A$2:$Q$3001,13,FALSE),0))</f>
        <v>0</v>
      </c>
      <c r="L711">
        <f t="shared" si="99"/>
        <v>0</v>
      </c>
      <c r="M711">
        <f t="shared" si="100"/>
        <v>0</v>
      </c>
      <c r="N711">
        <f t="shared" si="101"/>
        <v>0</v>
      </c>
      <c r="O711" s="1" t="str">
        <f t="shared" si="102"/>
        <v>20250630</v>
      </c>
      <c r="P711" t="str">
        <f t="shared" si="103"/>
        <v>PREMIO</v>
      </c>
      <c r="Q711">
        <f>IF(TXT!E711="","",TXT!G711)</f>
        <v>2</v>
      </c>
    </row>
    <row r="712" spans="1:17" x14ac:dyDescent="0.25">
      <c r="A712" s="2">
        <f t="shared" si="96"/>
        <v>1396600001751</v>
      </c>
      <c r="B712">
        <f>IF(TXT!F712="","",TXT!F712)</f>
        <v>6300</v>
      </c>
      <c r="C712">
        <f>IF(TXT!E712="","",TXT!E712)</f>
        <v>6130</v>
      </c>
      <c r="D712" s="2">
        <f>IF(TXT!B712="","",TXT!B712)</f>
        <v>139660000175</v>
      </c>
      <c r="E712" t="str">
        <f>IF(B712="","",VLOOKUP(D712,AUXILIAR!$A$3:$C$1181,3,FALSE))</f>
        <v>FERNANDO ANTONIO PEREIRA</v>
      </c>
      <c r="F712">
        <f>IF(A712="","",IF(Q712=1,VLOOKUP(A712,TXT!$A$2:$Q$3001,12,FALSE),0))</f>
        <v>68.510000000000005</v>
      </c>
      <c r="G712">
        <f>IF(A712="","",IF(Q712=1,VLOOKUP(A712,TXT!$A$2:$Q$3001,13,FALSE),0))</f>
        <v>0</v>
      </c>
      <c r="H712">
        <f t="shared" si="97"/>
        <v>0</v>
      </c>
      <c r="I712">
        <f t="shared" si="98"/>
        <v>0</v>
      </c>
      <c r="J712">
        <f>IF(A712="","",IF(Q712=2,VLOOKUP(A712,TXT!$A$2:$Q$3001,12,FALSE),0))</f>
        <v>0</v>
      </c>
      <c r="K712">
        <f>IF(A712="","",IF(Q712=2,VLOOKUP(A712,TXT!$A$2:$Q$3001,13,FALSE),0))</f>
        <v>0</v>
      </c>
      <c r="L712">
        <f t="shared" si="99"/>
        <v>0</v>
      </c>
      <c r="M712">
        <f t="shared" si="100"/>
        <v>0</v>
      </c>
      <c r="N712">
        <f t="shared" si="101"/>
        <v>0</v>
      </c>
      <c r="O712" s="1" t="str">
        <f t="shared" si="102"/>
        <v>20250630</v>
      </c>
      <c r="P712" t="str">
        <f t="shared" si="103"/>
        <v>PREMIO</v>
      </c>
      <c r="Q712">
        <f>IF(TXT!E712="","",TXT!G712)</f>
        <v>1</v>
      </c>
    </row>
    <row r="713" spans="1:17" x14ac:dyDescent="0.25">
      <c r="A713" s="2">
        <f t="shared" si="96"/>
        <v>1396600001752</v>
      </c>
      <c r="B713">
        <f>IF(TXT!F713="","",TXT!F713)</f>
        <v>6300</v>
      </c>
      <c r="C713">
        <f>IF(TXT!E713="","",TXT!E713)</f>
        <v>6130</v>
      </c>
      <c r="D713" s="2">
        <f>IF(TXT!B713="","",TXT!B713)</f>
        <v>139660000175</v>
      </c>
      <c r="E713" t="str">
        <f>IF(B713="","",VLOOKUP(D713,AUXILIAR!$A$3:$C$1181,3,FALSE))</f>
        <v>FERNANDO ANTONIO PEREIRA</v>
      </c>
      <c r="F713">
        <f>IF(A713="","",IF(Q713=1,VLOOKUP(A713,TXT!$A$2:$Q$3001,12,FALSE),0))</f>
        <v>0</v>
      </c>
      <c r="G713">
        <f>IF(A713="","",IF(Q713=1,VLOOKUP(A713,TXT!$A$2:$Q$3001,13,FALSE),0))</f>
        <v>0</v>
      </c>
      <c r="H713">
        <f t="shared" si="97"/>
        <v>0</v>
      </c>
      <c r="I713">
        <f t="shared" si="98"/>
        <v>0</v>
      </c>
      <c r="J713">
        <f>IF(A713="","",IF(Q713=2,VLOOKUP(A713,TXT!$A$2:$Q$3001,12,FALSE),0))</f>
        <v>44.11</v>
      </c>
      <c r="K713">
        <f>IF(A713="","",IF(Q713=2,VLOOKUP(A713,TXT!$A$2:$Q$3001,13,FALSE),0))</f>
        <v>0</v>
      </c>
      <c r="L713">
        <f t="shared" si="99"/>
        <v>0</v>
      </c>
      <c r="M713">
        <f t="shared" si="100"/>
        <v>0</v>
      </c>
      <c r="N713">
        <f t="shared" si="101"/>
        <v>0</v>
      </c>
      <c r="O713" s="1" t="str">
        <f t="shared" si="102"/>
        <v>20250630</v>
      </c>
      <c r="P713" t="str">
        <f t="shared" si="103"/>
        <v>PREMIO</v>
      </c>
      <c r="Q713">
        <f>IF(TXT!E713="","",TXT!G713)</f>
        <v>2</v>
      </c>
    </row>
    <row r="714" spans="1:17" x14ac:dyDescent="0.25">
      <c r="A714" s="2">
        <f t="shared" si="96"/>
        <v>1400800102141</v>
      </c>
      <c r="B714">
        <f>IF(TXT!F714="","",TXT!F714)</f>
        <v>6300</v>
      </c>
      <c r="C714">
        <f>IF(TXT!E714="","",TXT!E714)</f>
        <v>6142</v>
      </c>
      <c r="D714" s="2">
        <f>IF(TXT!B714="","",TXT!B714)</f>
        <v>140080010214</v>
      </c>
      <c r="E714" t="str">
        <f>IF(B714="","",VLOOKUP(D714,AUXILIAR!$A$3:$C$1181,3,FALSE))</f>
        <v>EDUARDO ELIAS DE MELO</v>
      </c>
      <c r="F714">
        <f>IF(A714="","",IF(Q714=1,VLOOKUP(A714,TXT!$A$2:$Q$3001,12,FALSE),0))</f>
        <v>47.71</v>
      </c>
      <c r="G714">
        <f>IF(A714="","",IF(Q714=1,VLOOKUP(A714,TXT!$A$2:$Q$3001,13,FALSE),0))</f>
        <v>0</v>
      </c>
      <c r="H714">
        <f t="shared" si="97"/>
        <v>0</v>
      </c>
      <c r="I714">
        <f t="shared" si="98"/>
        <v>0</v>
      </c>
      <c r="J714">
        <f>IF(A714="","",IF(Q714=2,VLOOKUP(A714,TXT!$A$2:$Q$3001,12,FALSE),0))</f>
        <v>0</v>
      </c>
      <c r="K714">
        <f>IF(A714="","",IF(Q714=2,VLOOKUP(A714,TXT!$A$2:$Q$3001,13,FALSE),0))</f>
        <v>0</v>
      </c>
      <c r="L714">
        <f t="shared" si="99"/>
        <v>0</v>
      </c>
      <c r="M714">
        <f t="shared" si="100"/>
        <v>0</v>
      </c>
      <c r="N714">
        <f t="shared" si="101"/>
        <v>0</v>
      </c>
      <c r="O714" s="1" t="str">
        <f t="shared" si="102"/>
        <v>20250630</v>
      </c>
      <c r="P714" t="str">
        <f t="shared" si="103"/>
        <v>PREMIO</v>
      </c>
      <c r="Q714">
        <f>IF(TXT!E714="","",TXT!G714)</f>
        <v>1</v>
      </c>
    </row>
    <row r="715" spans="1:17" x14ac:dyDescent="0.25">
      <c r="A715" s="2">
        <f t="shared" si="96"/>
        <v>1400800102142</v>
      </c>
      <c r="B715">
        <f>IF(TXT!F715="","",TXT!F715)</f>
        <v>6300</v>
      </c>
      <c r="C715">
        <f>IF(TXT!E715="","",TXT!E715)</f>
        <v>6142</v>
      </c>
      <c r="D715" s="2">
        <f>IF(TXT!B715="","",TXT!B715)</f>
        <v>140080010214</v>
      </c>
      <c r="E715" t="str">
        <f>IF(B715="","",VLOOKUP(D715,AUXILIAR!$A$3:$C$1181,3,FALSE))</f>
        <v>EDUARDO ELIAS DE MELO</v>
      </c>
      <c r="F715">
        <f>IF(A715="","",IF(Q715=1,VLOOKUP(A715,TXT!$A$2:$Q$3001,12,FALSE),0))</f>
        <v>0</v>
      </c>
      <c r="G715">
        <f>IF(A715="","",IF(Q715=1,VLOOKUP(A715,TXT!$A$2:$Q$3001,13,FALSE),0))</f>
        <v>0</v>
      </c>
      <c r="H715">
        <f t="shared" si="97"/>
        <v>0</v>
      </c>
      <c r="I715">
        <f t="shared" si="98"/>
        <v>0</v>
      </c>
      <c r="J715">
        <f>IF(A715="","",IF(Q715=2,VLOOKUP(A715,TXT!$A$2:$Q$3001,12,FALSE),0))</f>
        <v>29</v>
      </c>
      <c r="K715">
        <f>IF(A715="","",IF(Q715=2,VLOOKUP(A715,TXT!$A$2:$Q$3001,13,FALSE),0))</f>
        <v>0</v>
      </c>
      <c r="L715">
        <f t="shared" si="99"/>
        <v>0</v>
      </c>
      <c r="M715">
        <f t="shared" si="100"/>
        <v>0</v>
      </c>
      <c r="N715">
        <f t="shared" si="101"/>
        <v>0</v>
      </c>
      <c r="O715" s="1" t="str">
        <f t="shared" si="102"/>
        <v>20250630</v>
      </c>
      <c r="P715" t="str">
        <f t="shared" si="103"/>
        <v>PREMIO</v>
      </c>
      <c r="Q715">
        <f>IF(TXT!E715="","",TXT!G715)</f>
        <v>2</v>
      </c>
    </row>
    <row r="716" spans="1:17" x14ac:dyDescent="0.25">
      <c r="A716" s="2">
        <f t="shared" si="96"/>
        <v>1403700002431</v>
      </c>
      <c r="B716">
        <f>IF(TXT!F716="","",TXT!F716)</f>
        <v>6300</v>
      </c>
      <c r="C716">
        <f>IF(TXT!E716="","",TXT!E716)</f>
        <v>6142</v>
      </c>
      <c r="D716" s="2">
        <f>IF(TXT!B716="","",TXT!B716)</f>
        <v>140370000243</v>
      </c>
      <c r="E716" t="str">
        <f>IF(B716="","",VLOOKUP(D716,AUXILIAR!$A$3:$C$1181,3,FALSE))</f>
        <v>MERCEDES MENDES</v>
      </c>
      <c r="F716">
        <f>IF(A716="","",IF(Q716=1,VLOOKUP(A716,TXT!$A$2:$Q$3001,12,FALSE),0))</f>
        <v>71.319999999999993</v>
      </c>
      <c r="G716">
        <f>IF(A716="","",IF(Q716=1,VLOOKUP(A716,TXT!$A$2:$Q$3001,13,FALSE),0))</f>
        <v>0</v>
      </c>
      <c r="H716">
        <f t="shared" si="97"/>
        <v>0</v>
      </c>
      <c r="I716">
        <f t="shared" si="98"/>
        <v>0</v>
      </c>
      <c r="J716">
        <f>IF(A716="","",IF(Q716=2,VLOOKUP(A716,TXT!$A$2:$Q$3001,12,FALSE),0))</f>
        <v>0</v>
      </c>
      <c r="K716">
        <f>IF(A716="","",IF(Q716=2,VLOOKUP(A716,TXT!$A$2:$Q$3001,13,FALSE),0))</f>
        <v>0</v>
      </c>
      <c r="L716">
        <f t="shared" si="99"/>
        <v>0</v>
      </c>
      <c r="M716">
        <f t="shared" si="100"/>
        <v>0</v>
      </c>
      <c r="N716">
        <f t="shared" si="101"/>
        <v>0</v>
      </c>
      <c r="O716" s="1" t="str">
        <f t="shared" si="102"/>
        <v>20250630</v>
      </c>
      <c r="P716" t="str">
        <f t="shared" si="103"/>
        <v>PREMIO</v>
      </c>
      <c r="Q716">
        <f>IF(TXT!E716="","",TXT!G716)</f>
        <v>1</v>
      </c>
    </row>
    <row r="717" spans="1:17" x14ac:dyDescent="0.25">
      <c r="A717" s="2">
        <f t="shared" si="96"/>
        <v>1404400000131</v>
      </c>
      <c r="B717">
        <f>IF(TXT!F717="","",TXT!F717)</f>
        <v>6300</v>
      </c>
      <c r="C717">
        <f>IF(TXT!E717="","",TXT!E717)</f>
        <v>6130</v>
      </c>
      <c r="D717" s="2">
        <f>IF(TXT!B717="","",TXT!B717)</f>
        <v>140440000013</v>
      </c>
      <c r="E717" t="str">
        <f>IF(B717="","",VLOOKUP(D717,AUXILIAR!$A$3:$C$1181,3,FALSE))</f>
        <v>LUCIANA OLIVEIRA DOS SANTOS</v>
      </c>
      <c r="F717">
        <f>IF(A717="","",IF(Q717=1,VLOOKUP(A717,TXT!$A$2:$Q$3001,12,FALSE),0))</f>
        <v>12.87</v>
      </c>
      <c r="G717">
        <f>IF(A717="","",IF(Q717=1,VLOOKUP(A717,TXT!$A$2:$Q$3001,13,FALSE),0))</f>
        <v>0</v>
      </c>
      <c r="H717">
        <f t="shared" si="97"/>
        <v>0</v>
      </c>
      <c r="I717">
        <f t="shared" si="98"/>
        <v>0</v>
      </c>
      <c r="J717">
        <f>IF(A717="","",IF(Q717=2,VLOOKUP(A717,TXT!$A$2:$Q$3001,12,FALSE),0))</f>
        <v>0</v>
      </c>
      <c r="K717">
        <f>IF(A717="","",IF(Q717=2,VLOOKUP(A717,TXT!$A$2:$Q$3001,13,FALSE),0))</f>
        <v>0</v>
      </c>
      <c r="L717">
        <f t="shared" si="99"/>
        <v>0</v>
      </c>
      <c r="M717">
        <f t="shared" si="100"/>
        <v>0</v>
      </c>
      <c r="N717">
        <f t="shared" si="101"/>
        <v>0</v>
      </c>
      <c r="O717" s="1" t="str">
        <f t="shared" si="102"/>
        <v>20250630</v>
      </c>
      <c r="P717" t="str">
        <f t="shared" si="103"/>
        <v>PREMIO</v>
      </c>
      <c r="Q717">
        <f>IF(TXT!E717="","",TXT!G717)</f>
        <v>1</v>
      </c>
    </row>
    <row r="718" spans="1:17" x14ac:dyDescent="0.25">
      <c r="A718" s="2">
        <f t="shared" si="96"/>
        <v>1404400000132</v>
      </c>
      <c r="B718">
        <f>IF(TXT!F718="","",TXT!F718)</f>
        <v>6300</v>
      </c>
      <c r="C718">
        <f>IF(TXT!E718="","",TXT!E718)</f>
        <v>6130</v>
      </c>
      <c r="D718" s="2">
        <f>IF(TXT!B718="","",TXT!B718)</f>
        <v>140440000013</v>
      </c>
      <c r="E718" t="str">
        <f>IF(B718="","",VLOOKUP(D718,AUXILIAR!$A$3:$C$1181,3,FALSE))</f>
        <v>LUCIANA OLIVEIRA DOS SANTOS</v>
      </c>
      <c r="F718">
        <f>IF(A718="","",IF(Q718=1,VLOOKUP(A718,TXT!$A$2:$Q$3001,12,FALSE),0))</f>
        <v>0</v>
      </c>
      <c r="G718">
        <f>IF(A718="","",IF(Q718=1,VLOOKUP(A718,TXT!$A$2:$Q$3001,13,FALSE),0))</f>
        <v>0</v>
      </c>
      <c r="H718">
        <f t="shared" si="97"/>
        <v>0</v>
      </c>
      <c r="I718">
        <f t="shared" si="98"/>
        <v>0</v>
      </c>
      <c r="J718">
        <f>IF(A718="","",IF(Q718=2,VLOOKUP(A718,TXT!$A$2:$Q$3001,12,FALSE),0))</f>
        <v>21.71</v>
      </c>
      <c r="K718">
        <f>IF(A718="","",IF(Q718=2,VLOOKUP(A718,TXT!$A$2:$Q$3001,13,FALSE),0))</f>
        <v>0</v>
      </c>
      <c r="L718">
        <f t="shared" si="99"/>
        <v>0</v>
      </c>
      <c r="M718">
        <f t="shared" si="100"/>
        <v>0</v>
      </c>
      <c r="N718">
        <f t="shared" si="101"/>
        <v>0</v>
      </c>
      <c r="O718" s="1" t="str">
        <f t="shared" si="102"/>
        <v>20250630</v>
      </c>
      <c r="P718" t="str">
        <f t="shared" si="103"/>
        <v>PREMIO</v>
      </c>
      <c r="Q718">
        <f>IF(TXT!E718="","",TXT!G718)</f>
        <v>2</v>
      </c>
    </row>
    <row r="719" spans="1:17" x14ac:dyDescent="0.25">
      <c r="A719" s="2">
        <f t="shared" si="96"/>
        <v>1404400004501</v>
      </c>
      <c r="B719">
        <f>IF(TXT!F719="","",TXT!F719)</f>
        <v>6300</v>
      </c>
      <c r="C719">
        <f>IF(TXT!E719="","",TXT!E719)</f>
        <v>6142</v>
      </c>
      <c r="D719" s="2">
        <f>IF(TXT!B719="","",TXT!B719)</f>
        <v>140440000450</v>
      </c>
      <c r="E719" t="str">
        <f>IF(B719="","",VLOOKUP(D719,AUXILIAR!$A$3:$C$1181,3,FALSE))</f>
        <v>MARCIA REJANE DOS SANTOS CRIZEL</v>
      </c>
      <c r="F719">
        <f>IF(A719="","",IF(Q719=1,VLOOKUP(A719,TXT!$A$2:$Q$3001,12,FALSE),0))</f>
        <v>121.78</v>
      </c>
      <c r="G719">
        <f>IF(A719="","",IF(Q719=1,VLOOKUP(A719,TXT!$A$2:$Q$3001,13,FALSE),0))</f>
        <v>0</v>
      </c>
      <c r="H719">
        <f t="shared" si="97"/>
        <v>0</v>
      </c>
      <c r="I719">
        <f t="shared" si="98"/>
        <v>0</v>
      </c>
      <c r="J719">
        <f>IF(A719="","",IF(Q719=2,VLOOKUP(A719,TXT!$A$2:$Q$3001,12,FALSE),0))</f>
        <v>0</v>
      </c>
      <c r="K719">
        <f>IF(A719="","",IF(Q719=2,VLOOKUP(A719,TXT!$A$2:$Q$3001,13,FALSE),0))</f>
        <v>0</v>
      </c>
      <c r="L719">
        <f t="shared" si="99"/>
        <v>0</v>
      </c>
      <c r="M719">
        <f t="shared" si="100"/>
        <v>0</v>
      </c>
      <c r="N719">
        <f t="shared" si="101"/>
        <v>0</v>
      </c>
      <c r="O719" s="1" t="str">
        <f t="shared" si="102"/>
        <v>20250630</v>
      </c>
      <c r="P719" t="str">
        <f t="shared" si="103"/>
        <v>PREMIO</v>
      </c>
      <c r="Q719">
        <f>IF(TXT!E719="","",TXT!G719)</f>
        <v>1</v>
      </c>
    </row>
    <row r="720" spans="1:17" x14ac:dyDescent="0.25">
      <c r="A720" s="2">
        <f t="shared" si="96"/>
        <v>1404400004502</v>
      </c>
      <c r="B720">
        <f>IF(TXT!F720="","",TXT!F720)</f>
        <v>6300</v>
      </c>
      <c r="C720">
        <f>IF(TXT!E720="","",TXT!E720)</f>
        <v>6142</v>
      </c>
      <c r="D720" s="2">
        <f>IF(TXT!B720="","",TXT!B720)</f>
        <v>140440000450</v>
      </c>
      <c r="E720" t="str">
        <f>IF(B720="","",VLOOKUP(D720,AUXILIAR!$A$3:$C$1181,3,FALSE))</f>
        <v>MARCIA REJANE DOS SANTOS CRIZEL</v>
      </c>
      <c r="F720">
        <f>IF(A720="","",IF(Q720=1,VLOOKUP(A720,TXT!$A$2:$Q$3001,12,FALSE),0))</f>
        <v>0</v>
      </c>
      <c r="G720">
        <f>IF(A720="","",IF(Q720=1,VLOOKUP(A720,TXT!$A$2:$Q$3001,13,FALSE),0))</f>
        <v>0</v>
      </c>
      <c r="H720">
        <f t="shared" si="97"/>
        <v>0</v>
      </c>
      <c r="I720">
        <f t="shared" si="98"/>
        <v>0</v>
      </c>
      <c r="J720">
        <f>IF(A720="","",IF(Q720=2,VLOOKUP(A720,TXT!$A$2:$Q$3001,12,FALSE),0))</f>
        <v>70.05</v>
      </c>
      <c r="K720">
        <f>IF(A720="","",IF(Q720=2,VLOOKUP(A720,TXT!$A$2:$Q$3001,13,FALSE),0))</f>
        <v>0</v>
      </c>
      <c r="L720">
        <f t="shared" si="99"/>
        <v>0</v>
      </c>
      <c r="M720">
        <f t="shared" si="100"/>
        <v>0</v>
      </c>
      <c r="N720">
        <f t="shared" si="101"/>
        <v>0</v>
      </c>
      <c r="O720" s="1" t="str">
        <f t="shared" si="102"/>
        <v>20250630</v>
      </c>
      <c r="P720" t="str">
        <f t="shared" si="103"/>
        <v>PREMIO</v>
      </c>
      <c r="Q720">
        <f>IF(TXT!E720="","",TXT!G720)</f>
        <v>2</v>
      </c>
    </row>
    <row r="721" spans="1:17" x14ac:dyDescent="0.25">
      <c r="A721" s="2">
        <f t="shared" si="96"/>
        <v>1404420070281</v>
      </c>
      <c r="B721">
        <f>IF(TXT!F721="","",TXT!F721)</f>
        <v>6300</v>
      </c>
      <c r="C721">
        <f>IF(TXT!E721="","",TXT!E721)</f>
        <v>6130</v>
      </c>
      <c r="D721" s="2">
        <f>IF(TXT!B721="","",TXT!B721)</f>
        <v>140442007028</v>
      </c>
      <c r="E721" t="str">
        <f>IF(B721="","",VLOOKUP(D721,AUXILIAR!$A$3:$C$1181,3,FALSE))</f>
        <v>PEDRO RODRIGUES LUIZ</v>
      </c>
      <c r="F721">
        <f>IF(A721="","",IF(Q721=1,VLOOKUP(A721,TXT!$A$2:$Q$3001,12,FALSE),0))</f>
        <v>270.44</v>
      </c>
      <c r="G721">
        <f>IF(A721="","",IF(Q721=1,VLOOKUP(A721,TXT!$A$2:$Q$3001,13,FALSE),0))</f>
        <v>0</v>
      </c>
      <c r="H721">
        <f t="shared" si="97"/>
        <v>0</v>
      </c>
      <c r="I721">
        <f t="shared" si="98"/>
        <v>0</v>
      </c>
      <c r="J721">
        <f>IF(A721="","",IF(Q721=2,VLOOKUP(A721,TXT!$A$2:$Q$3001,12,FALSE),0))</f>
        <v>0</v>
      </c>
      <c r="K721">
        <f>IF(A721="","",IF(Q721=2,VLOOKUP(A721,TXT!$A$2:$Q$3001,13,FALSE),0))</f>
        <v>0</v>
      </c>
      <c r="L721">
        <f t="shared" si="99"/>
        <v>0</v>
      </c>
      <c r="M721">
        <f t="shared" si="100"/>
        <v>0</v>
      </c>
      <c r="N721">
        <f t="shared" si="101"/>
        <v>0</v>
      </c>
      <c r="O721" s="1" t="str">
        <f t="shared" si="102"/>
        <v>20250630</v>
      </c>
      <c r="P721" t="str">
        <f t="shared" si="103"/>
        <v>PREMIO</v>
      </c>
      <c r="Q721">
        <f>IF(TXT!E721="","",TXT!G721)</f>
        <v>1</v>
      </c>
    </row>
    <row r="722" spans="1:17" x14ac:dyDescent="0.25">
      <c r="A722" s="2">
        <f t="shared" si="96"/>
        <v>1404420070282</v>
      </c>
      <c r="B722">
        <f>IF(TXT!F722="","",TXT!F722)</f>
        <v>6300</v>
      </c>
      <c r="C722">
        <f>IF(TXT!E722="","",TXT!E722)</f>
        <v>6130</v>
      </c>
      <c r="D722" s="2">
        <f>IF(TXT!B722="","",TXT!B722)</f>
        <v>140442007028</v>
      </c>
      <c r="E722" t="str">
        <f>IF(B722="","",VLOOKUP(D722,AUXILIAR!$A$3:$C$1181,3,FALSE))</f>
        <v>PEDRO RODRIGUES LUIZ</v>
      </c>
      <c r="F722">
        <f>IF(A722="","",IF(Q722=1,VLOOKUP(A722,TXT!$A$2:$Q$3001,12,FALSE),0))</f>
        <v>0</v>
      </c>
      <c r="G722">
        <f>IF(A722="","",IF(Q722=1,VLOOKUP(A722,TXT!$A$2:$Q$3001,13,FALSE),0))</f>
        <v>0</v>
      </c>
      <c r="H722">
        <f t="shared" si="97"/>
        <v>0</v>
      </c>
      <c r="I722">
        <f t="shared" si="98"/>
        <v>0</v>
      </c>
      <c r="J722">
        <f>IF(A722="","",IF(Q722=2,VLOOKUP(A722,TXT!$A$2:$Q$3001,12,FALSE),0))</f>
        <v>42.2</v>
      </c>
      <c r="K722">
        <f>IF(A722="","",IF(Q722=2,VLOOKUP(A722,TXT!$A$2:$Q$3001,13,FALSE),0))</f>
        <v>0</v>
      </c>
      <c r="L722">
        <f t="shared" si="99"/>
        <v>0</v>
      </c>
      <c r="M722">
        <f t="shared" si="100"/>
        <v>0</v>
      </c>
      <c r="N722">
        <f t="shared" si="101"/>
        <v>0</v>
      </c>
      <c r="O722" s="1" t="str">
        <f t="shared" si="102"/>
        <v>20250630</v>
      </c>
      <c r="P722" t="str">
        <f t="shared" si="103"/>
        <v>PREMIO</v>
      </c>
      <c r="Q722">
        <f>IF(TXT!E722="","",TXT!G722)</f>
        <v>2</v>
      </c>
    </row>
    <row r="723" spans="1:17" x14ac:dyDescent="0.25">
      <c r="A723" s="2">
        <f t="shared" si="96"/>
        <v>1404700010761</v>
      </c>
      <c r="B723">
        <f>IF(TXT!F723="","",TXT!F723)</f>
        <v>6300</v>
      </c>
      <c r="C723">
        <f>IF(TXT!E723="","",TXT!E723)</f>
        <v>6130</v>
      </c>
      <c r="D723" s="2">
        <f>IF(TXT!B723="","",TXT!B723)</f>
        <v>140470001076</v>
      </c>
      <c r="E723" t="str">
        <f>IF(B723="","",VLOOKUP(D723,AUXILIAR!$A$3:$C$1181,3,FALSE))</f>
        <v>SANDRA DOS SANTOS</v>
      </c>
      <c r="F723">
        <f>IF(A723="","",IF(Q723=1,VLOOKUP(A723,TXT!$A$2:$Q$3001,12,FALSE),0))</f>
        <v>6.15</v>
      </c>
      <c r="G723">
        <f>IF(A723="","",IF(Q723=1,VLOOKUP(A723,TXT!$A$2:$Q$3001,13,FALSE),0))</f>
        <v>0</v>
      </c>
      <c r="H723">
        <f t="shared" si="97"/>
        <v>0</v>
      </c>
      <c r="I723">
        <f t="shared" si="98"/>
        <v>0</v>
      </c>
      <c r="J723">
        <f>IF(A723="","",IF(Q723=2,VLOOKUP(A723,TXT!$A$2:$Q$3001,12,FALSE),0))</f>
        <v>0</v>
      </c>
      <c r="K723">
        <f>IF(A723="","",IF(Q723=2,VLOOKUP(A723,TXT!$A$2:$Q$3001,13,FALSE),0))</f>
        <v>0</v>
      </c>
      <c r="L723">
        <f t="shared" si="99"/>
        <v>0</v>
      </c>
      <c r="M723">
        <f t="shared" si="100"/>
        <v>0</v>
      </c>
      <c r="N723">
        <f t="shared" si="101"/>
        <v>0</v>
      </c>
      <c r="O723" s="1" t="str">
        <f t="shared" si="102"/>
        <v>20250630</v>
      </c>
      <c r="P723" t="str">
        <f t="shared" si="103"/>
        <v>PREMIO</v>
      </c>
      <c r="Q723">
        <f>IF(TXT!E723="","",TXT!G723)</f>
        <v>1</v>
      </c>
    </row>
    <row r="724" spans="1:17" x14ac:dyDescent="0.25">
      <c r="A724" s="2">
        <f t="shared" si="96"/>
        <v>1404700010762</v>
      </c>
      <c r="B724">
        <f>IF(TXT!F724="","",TXT!F724)</f>
        <v>6300</v>
      </c>
      <c r="C724">
        <f>IF(TXT!E724="","",TXT!E724)</f>
        <v>6130</v>
      </c>
      <c r="D724" s="2">
        <f>IF(TXT!B724="","",TXT!B724)</f>
        <v>140470001076</v>
      </c>
      <c r="E724" t="str">
        <f>IF(B724="","",VLOOKUP(D724,AUXILIAR!$A$3:$C$1181,3,FALSE))</f>
        <v>SANDRA DOS SANTOS</v>
      </c>
      <c r="F724">
        <f>IF(A724="","",IF(Q724=1,VLOOKUP(A724,TXT!$A$2:$Q$3001,12,FALSE),0))</f>
        <v>0</v>
      </c>
      <c r="G724">
        <f>IF(A724="","",IF(Q724=1,VLOOKUP(A724,TXT!$A$2:$Q$3001,13,FALSE),0))</f>
        <v>0</v>
      </c>
      <c r="H724">
        <f t="shared" si="97"/>
        <v>0</v>
      </c>
      <c r="I724">
        <f t="shared" si="98"/>
        <v>0</v>
      </c>
      <c r="J724">
        <f>IF(A724="","",IF(Q724=2,VLOOKUP(A724,TXT!$A$2:$Q$3001,12,FALSE),0))</f>
        <v>13.89</v>
      </c>
      <c r="K724">
        <f>IF(A724="","",IF(Q724=2,VLOOKUP(A724,TXT!$A$2:$Q$3001,13,FALSE),0))</f>
        <v>0</v>
      </c>
      <c r="L724">
        <f t="shared" si="99"/>
        <v>0</v>
      </c>
      <c r="M724">
        <f t="shared" si="100"/>
        <v>0</v>
      </c>
      <c r="N724">
        <f t="shared" si="101"/>
        <v>0</v>
      </c>
      <c r="O724" s="1" t="str">
        <f t="shared" si="102"/>
        <v>20250630</v>
      </c>
      <c r="P724" t="str">
        <f t="shared" si="103"/>
        <v>PREMIO</v>
      </c>
      <c r="Q724">
        <f>IF(TXT!E724="","",TXT!G724)</f>
        <v>2</v>
      </c>
    </row>
    <row r="725" spans="1:17" x14ac:dyDescent="0.25">
      <c r="A725" s="2">
        <f t="shared" si="96"/>
        <v>1404800000571</v>
      </c>
      <c r="B725">
        <f>IF(TXT!F725="","",TXT!F725)</f>
        <v>6300</v>
      </c>
      <c r="C725">
        <f>IF(TXT!E725="","",TXT!E725)</f>
        <v>6130</v>
      </c>
      <c r="D725" s="2">
        <f>IF(TXT!B725="","",TXT!B725)</f>
        <v>140480000057</v>
      </c>
      <c r="E725" t="str">
        <f>IF(B725="","",VLOOKUP(D725,AUXILIAR!$A$3:$C$1181,3,FALSE))</f>
        <v>MARCOS ROGERIO DO NASCIMENTO</v>
      </c>
      <c r="F725">
        <f>IF(A725="","",IF(Q725=1,VLOOKUP(A725,TXT!$A$2:$Q$3001,12,FALSE),0))</f>
        <v>31.36</v>
      </c>
      <c r="G725">
        <f>IF(A725="","",IF(Q725=1,VLOOKUP(A725,TXT!$A$2:$Q$3001,13,FALSE),0))</f>
        <v>0</v>
      </c>
      <c r="H725">
        <f t="shared" si="97"/>
        <v>0</v>
      </c>
      <c r="I725">
        <f t="shared" si="98"/>
        <v>0</v>
      </c>
      <c r="J725">
        <f>IF(A725="","",IF(Q725=2,VLOOKUP(A725,TXT!$A$2:$Q$3001,12,FALSE),0))</f>
        <v>0</v>
      </c>
      <c r="K725">
        <f>IF(A725="","",IF(Q725=2,VLOOKUP(A725,TXT!$A$2:$Q$3001,13,FALSE),0))</f>
        <v>0</v>
      </c>
      <c r="L725">
        <f t="shared" si="99"/>
        <v>0</v>
      </c>
      <c r="M725">
        <f t="shared" si="100"/>
        <v>0</v>
      </c>
      <c r="N725">
        <f t="shared" si="101"/>
        <v>0</v>
      </c>
      <c r="O725" s="1" t="str">
        <f t="shared" si="102"/>
        <v>20250630</v>
      </c>
      <c r="P725" t="str">
        <f t="shared" si="103"/>
        <v>PREMIO</v>
      </c>
      <c r="Q725">
        <f>IF(TXT!E725="","",TXT!G725)</f>
        <v>1</v>
      </c>
    </row>
    <row r="726" spans="1:17" x14ac:dyDescent="0.25">
      <c r="A726" s="2">
        <f t="shared" si="96"/>
        <v>1404800000572</v>
      </c>
      <c r="B726">
        <f>IF(TXT!F726="","",TXT!F726)</f>
        <v>6300</v>
      </c>
      <c r="C726">
        <f>IF(TXT!E726="","",TXT!E726)</f>
        <v>6130</v>
      </c>
      <c r="D726" s="2">
        <f>IF(TXT!B726="","",TXT!B726)</f>
        <v>140480000057</v>
      </c>
      <c r="E726" t="str">
        <f>IF(B726="","",VLOOKUP(D726,AUXILIAR!$A$3:$C$1181,3,FALSE))</f>
        <v>MARCOS ROGERIO DO NASCIMENTO</v>
      </c>
      <c r="F726">
        <f>IF(A726="","",IF(Q726=1,VLOOKUP(A726,TXT!$A$2:$Q$3001,12,FALSE),0))</f>
        <v>0</v>
      </c>
      <c r="G726">
        <f>IF(A726="","",IF(Q726=1,VLOOKUP(A726,TXT!$A$2:$Q$3001,13,FALSE),0))</f>
        <v>0</v>
      </c>
      <c r="H726">
        <f t="shared" si="97"/>
        <v>0</v>
      </c>
      <c r="I726">
        <f t="shared" si="98"/>
        <v>0</v>
      </c>
      <c r="J726">
        <f>IF(A726="","",IF(Q726=2,VLOOKUP(A726,TXT!$A$2:$Q$3001,12,FALSE),0))</f>
        <v>30.1</v>
      </c>
      <c r="K726">
        <f>IF(A726="","",IF(Q726=2,VLOOKUP(A726,TXT!$A$2:$Q$3001,13,FALSE),0))</f>
        <v>0</v>
      </c>
      <c r="L726">
        <f t="shared" si="99"/>
        <v>0</v>
      </c>
      <c r="M726">
        <f t="shared" si="100"/>
        <v>0</v>
      </c>
      <c r="N726">
        <f t="shared" si="101"/>
        <v>0</v>
      </c>
      <c r="O726" s="1" t="str">
        <f t="shared" si="102"/>
        <v>20250630</v>
      </c>
      <c r="P726" t="str">
        <f t="shared" si="103"/>
        <v>PREMIO</v>
      </c>
      <c r="Q726">
        <f>IF(TXT!E726="","",TXT!G726)</f>
        <v>2</v>
      </c>
    </row>
    <row r="727" spans="1:17" x14ac:dyDescent="0.25">
      <c r="A727" s="2">
        <f t="shared" si="96"/>
        <v>1405441582851</v>
      </c>
      <c r="B727">
        <f>IF(TXT!F727="","",TXT!F727)</f>
        <v>6300</v>
      </c>
      <c r="C727">
        <f>IF(TXT!E727="","",TXT!E727)</f>
        <v>6142</v>
      </c>
      <c r="D727" s="2">
        <f>IF(TXT!B727="","",TXT!B727)</f>
        <v>140544158285</v>
      </c>
      <c r="E727" t="str">
        <f>IF(B727="","",VLOOKUP(D727,AUXILIAR!$A$3:$C$1181,3,FALSE))</f>
        <v>CRISTHIANO LEITE DA SILVA</v>
      </c>
      <c r="F727">
        <f>IF(A727="","",IF(Q727=1,VLOOKUP(A727,TXT!$A$2:$Q$3001,12,FALSE),0))</f>
        <v>23.15</v>
      </c>
      <c r="G727">
        <f>IF(A727="","",IF(Q727=1,VLOOKUP(A727,TXT!$A$2:$Q$3001,13,FALSE),0))</f>
        <v>0</v>
      </c>
      <c r="H727">
        <f t="shared" si="97"/>
        <v>0</v>
      </c>
      <c r="I727">
        <f t="shared" si="98"/>
        <v>0</v>
      </c>
      <c r="J727">
        <f>IF(A727="","",IF(Q727=2,VLOOKUP(A727,TXT!$A$2:$Q$3001,12,FALSE),0))</f>
        <v>0</v>
      </c>
      <c r="K727">
        <f>IF(A727="","",IF(Q727=2,VLOOKUP(A727,TXT!$A$2:$Q$3001,13,FALSE),0))</f>
        <v>0</v>
      </c>
      <c r="L727">
        <f t="shared" si="99"/>
        <v>0</v>
      </c>
      <c r="M727">
        <f t="shared" si="100"/>
        <v>0</v>
      </c>
      <c r="N727">
        <f t="shared" si="101"/>
        <v>0</v>
      </c>
      <c r="O727" s="1" t="str">
        <f t="shared" si="102"/>
        <v>20250630</v>
      </c>
      <c r="P727" t="str">
        <f t="shared" si="103"/>
        <v>PREMIO</v>
      </c>
      <c r="Q727">
        <f>IF(TXT!E727="","",TXT!G727)</f>
        <v>1</v>
      </c>
    </row>
    <row r="728" spans="1:17" x14ac:dyDescent="0.25">
      <c r="A728" s="2">
        <f t="shared" si="96"/>
        <v>1405441582852</v>
      </c>
      <c r="B728">
        <f>IF(TXT!F728="","",TXT!F728)</f>
        <v>6300</v>
      </c>
      <c r="C728">
        <f>IF(TXT!E728="","",TXT!E728)</f>
        <v>6142</v>
      </c>
      <c r="D728" s="2">
        <f>IF(TXT!B728="","",TXT!B728)</f>
        <v>140544158285</v>
      </c>
      <c r="E728" t="str">
        <f>IF(B728="","",VLOOKUP(D728,AUXILIAR!$A$3:$C$1181,3,FALSE))</f>
        <v>CRISTHIANO LEITE DA SILVA</v>
      </c>
      <c r="F728">
        <f>IF(A728="","",IF(Q728=1,VLOOKUP(A728,TXT!$A$2:$Q$3001,12,FALSE),0))</f>
        <v>0</v>
      </c>
      <c r="G728">
        <f>IF(A728="","",IF(Q728=1,VLOOKUP(A728,TXT!$A$2:$Q$3001,13,FALSE),0))</f>
        <v>0</v>
      </c>
      <c r="H728">
        <f t="shared" si="97"/>
        <v>0</v>
      </c>
      <c r="I728">
        <f t="shared" si="98"/>
        <v>0</v>
      </c>
      <c r="J728">
        <f>IF(A728="","",IF(Q728=2,VLOOKUP(A728,TXT!$A$2:$Q$3001,12,FALSE),0))</f>
        <v>31.57</v>
      </c>
      <c r="K728">
        <f>IF(A728="","",IF(Q728=2,VLOOKUP(A728,TXT!$A$2:$Q$3001,13,FALSE),0))</f>
        <v>0</v>
      </c>
      <c r="L728">
        <f t="shared" si="99"/>
        <v>0</v>
      </c>
      <c r="M728">
        <f t="shared" si="100"/>
        <v>0</v>
      </c>
      <c r="N728">
        <f t="shared" si="101"/>
        <v>0</v>
      </c>
      <c r="O728" s="1" t="str">
        <f t="shared" si="102"/>
        <v>20250630</v>
      </c>
      <c r="P728" t="str">
        <f t="shared" si="103"/>
        <v>PREMIO</v>
      </c>
      <c r="Q728">
        <f>IF(TXT!E728="","",TXT!G728)</f>
        <v>2</v>
      </c>
    </row>
    <row r="729" spans="1:17" x14ac:dyDescent="0.25">
      <c r="A729" s="2">
        <f t="shared" si="96"/>
        <v>1406400000311</v>
      </c>
      <c r="B729">
        <f>IF(TXT!F729="","",TXT!F729)</f>
        <v>6300</v>
      </c>
      <c r="C729">
        <f>IF(TXT!E729="","",TXT!E729)</f>
        <v>6130</v>
      </c>
      <c r="D729" s="2">
        <f>IF(TXT!B729="","",TXT!B729)</f>
        <v>140640000031</v>
      </c>
      <c r="E729" t="str">
        <f>IF(B729="","",VLOOKUP(D729,AUXILIAR!$A$3:$C$1181,3,FALSE))</f>
        <v>ALUISIO DUARTE THOMAZ DE AQUINO</v>
      </c>
      <c r="F729">
        <f>IF(A729="","",IF(Q729=1,VLOOKUP(A729,TXT!$A$2:$Q$3001,12,FALSE),0))</f>
        <v>147.19</v>
      </c>
      <c r="G729">
        <f>IF(A729="","",IF(Q729=1,VLOOKUP(A729,TXT!$A$2:$Q$3001,13,FALSE),0))</f>
        <v>0</v>
      </c>
      <c r="H729">
        <f t="shared" si="97"/>
        <v>0</v>
      </c>
      <c r="I729">
        <f t="shared" si="98"/>
        <v>0</v>
      </c>
      <c r="J729">
        <f>IF(A729="","",IF(Q729=2,VLOOKUP(A729,TXT!$A$2:$Q$3001,12,FALSE),0))</f>
        <v>0</v>
      </c>
      <c r="K729">
        <f>IF(A729="","",IF(Q729=2,VLOOKUP(A729,TXT!$A$2:$Q$3001,13,FALSE),0))</f>
        <v>0</v>
      </c>
      <c r="L729">
        <f t="shared" si="99"/>
        <v>0</v>
      </c>
      <c r="M729">
        <f t="shared" si="100"/>
        <v>0</v>
      </c>
      <c r="N729">
        <f t="shared" si="101"/>
        <v>0</v>
      </c>
      <c r="O729" s="1" t="str">
        <f t="shared" si="102"/>
        <v>20250630</v>
      </c>
      <c r="P729" t="str">
        <f t="shared" si="103"/>
        <v>PREMIO</v>
      </c>
      <c r="Q729">
        <f>IF(TXT!E729="","",TXT!G729)</f>
        <v>1</v>
      </c>
    </row>
    <row r="730" spans="1:17" x14ac:dyDescent="0.25">
      <c r="A730" s="2">
        <f t="shared" si="96"/>
        <v>1406400000312</v>
      </c>
      <c r="B730">
        <f>IF(TXT!F730="","",TXT!F730)</f>
        <v>6300</v>
      </c>
      <c r="C730">
        <f>IF(TXT!E730="","",TXT!E730)</f>
        <v>6130</v>
      </c>
      <c r="D730" s="2">
        <f>IF(TXT!B730="","",TXT!B730)</f>
        <v>140640000031</v>
      </c>
      <c r="E730" t="str">
        <f>IF(B730="","",VLOOKUP(D730,AUXILIAR!$A$3:$C$1181,3,FALSE))</f>
        <v>ALUISIO DUARTE THOMAZ DE AQUINO</v>
      </c>
      <c r="F730">
        <f>IF(A730="","",IF(Q730=1,VLOOKUP(A730,TXT!$A$2:$Q$3001,12,FALSE),0))</f>
        <v>0</v>
      </c>
      <c r="G730">
        <f>IF(A730="","",IF(Q730=1,VLOOKUP(A730,TXT!$A$2:$Q$3001,13,FALSE),0))</f>
        <v>0</v>
      </c>
      <c r="H730">
        <f t="shared" si="97"/>
        <v>0</v>
      </c>
      <c r="I730">
        <f t="shared" si="98"/>
        <v>0</v>
      </c>
      <c r="J730">
        <f>IF(A730="","",IF(Q730=2,VLOOKUP(A730,TXT!$A$2:$Q$3001,12,FALSE),0))</f>
        <v>52.53</v>
      </c>
      <c r="K730">
        <f>IF(A730="","",IF(Q730=2,VLOOKUP(A730,TXT!$A$2:$Q$3001,13,FALSE),0))</f>
        <v>0</v>
      </c>
      <c r="L730">
        <f t="shared" si="99"/>
        <v>0</v>
      </c>
      <c r="M730">
        <f t="shared" si="100"/>
        <v>0</v>
      </c>
      <c r="N730">
        <f t="shared" si="101"/>
        <v>0</v>
      </c>
      <c r="O730" s="1" t="str">
        <f t="shared" si="102"/>
        <v>20250630</v>
      </c>
      <c r="P730" t="str">
        <f t="shared" si="103"/>
        <v>PREMIO</v>
      </c>
      <c r="Q730">
        <f>IF(TXT!E730="","",TXT!G730)</f>
        <v>2</v>
      </c>
    </row>
    <row r="731" spans="1:17" x14ac:dyDescent="0.25">
      <c r="A731" s="2">
        <f t="shared" si="96"/>
        <v>1407900002211</v>
      </c>
      <c r="B731">
        <f>IF(TXT!F731="","",TXT!F731)</f>
        <v>6300</v>
      </c>
      <c r="C731">
        <f>IF(TXT!E731="","",TXT!E731)</f>
        <v>6142</v>
      </c>
      <c r="D731" s="2">
        <f>IF(TXT!B731="","",TXT!B731)</f>
        <v>140790000221</v>
      </c>
      <c r="E731" t="str">
        <f>IF(B731="","",VLOOKUP(D731,AUXILIAR!$A$3:$C$1181,3,FALSE))</f>
        <v>AGNALDO SARKIS RIBEIRO</v>
      </c>
      <c r="F731">
        <f>IF(A731="","",IF(Q731=1,VLOOKUP(A731,TXT!$A$2:$Q$3001,12,FALSE),0))</f>
        <v>18.739999999999998</v>
      </c>
      <c r="G731">
        <f>IF(A731="","",IF(Q731=1,VLOOKUP(A731,TXT!$A$2:$Q$3001,13,FALSE),0))</f>
        <v>0</v>
      </c>
      <c r="H731">
        <f t="shared" si="97"/>
        <v>0</v>
      </c>
      <c r="I731">
        <f t="shared" si="98"/>
        <v>0</v>
      </c>
      <c r="J731">
        <f>IF(A731="","",IF(Q731=2,VLOOKUP(A731,TXT!$A$2:$Q$3001,12,FALSE),0))</f>
        <v>0</v>
      </c>
      <c r="K731">
        <f>IF(A731="","",IF(Q731=2,VLOOKUP(A731,TXT!$A$2:$Q$3001,13,FALSE),0))</f>
        <v>0</v>
      </c>
      <c r="L731">
        <f t="shared" si="99"/>
        <v>0</v>
      </c>
      <c r="M731">
        <f t="shared" si="100"/>
        <v>0</v>
      </c>
      <c r="N731">
        <f t="shared" si="101"/>
        <v>0</v>
      </c>
      <c r="O731" s="1" t="str">
        <f t="shared" si="102"/>
        <v>20250630</v>
      </c>
      <c r="P731" t="str">
        <f t="shared" si="103"/>
        <v>PREMIO</v>
      </c>
      <c r="Q731">
        <f>IF(TXT!E731="","",TXT!G731)</f>
        <v>1</v>
      </c>
    </row>
    <row r="732" spans="1:17" x14ac:dyDescent="0.25">
      <c r="A732" s="2">
        <f t="shared" si="96"/>
        <v>1407900002212</v>
      </c>
      <c r="B732">
        <f>IF(TXT!F732="","",TXT!F732)</f>
        <v>6300</v>
      </c>
      <c r="C732">
        <f>IF(TXT!E732="","",TXT!E732)</f>
        <v>6142</v>
      </c>
      <c r="D732" s="2">
        <f>IF(TXT!B732="","",TXT!B732)</f>
        <v>140790000221</v>
      </c>
      <c r="E732" t="str">
        <f>IF(B732="","",VLOOKUP(D732,AUXILIAR!$A$3:$C$1181,3,FALSE))</f>
        <v>AGNALDO SARKIS RIBEIRO</v>
      </c>
      <c r="F732">
        <f>IF(A732="","",IF(Q732=1,VLOOKUP(A732,TXT!$A$2:$Q$3001,12,FALSE),0))</f>
        <v>0</v>
      </c>
      <c r="G732">
        <f>IF(A732="","",IF(Q732=1,VLOOKUP(A732,TXT!$A$2:$Q$3001,13,FALSE),0))</f>
        <v>0</v>
      </c>
      <c r="H732">
        <f t="shared" si="97"/>
        <v>0</v>
      </c>
      <c r="I732">
        <f t="shared" si="98"/>
        <v>0</v>
      </c>
      <c r="J732">
        <f>IF(A732="","",IF(Q732=2,VLOOKUP(A732,TXT!$A$2:$Q$3001,12,FALSE),0))</f>
        <v>22.62</v>
      </c>
      <c r="K732">
        <f>IF(A732="","",IF(Q732=2,VLOOKUP(A732,TXT!$A$2:$Q$3001,13,FALSE),0))</f>
        <v>0</v>
      </c>
      <c r="L732">
        <f t="shared" si="99"/>
        <v>0</v>
      </c>
      <c r="M732">
        <f t="shared" si="100"/>
        <v>0</v>
      </c>
      <c r="N732">
        <f t="shared" si="101"/>
        <v>0</v>
      </c>
      <c r="O732" s="1" t="str">
        <f t="shared" si="102"/>
        <v>20250630</v>
      </c>
      <c r="P732" t="str">
        <f t="shared" si="103"/>
        <v>PREMIO</v>
      </c>
      <c r="Q732">
        <f>IF(TXT!E732="","",TXT!G732)</f>
        <v>2</v>
      </c>
    </row>
    <row r="733" spans="1:17" x14ac:dyDescent="0.25">
      <c r="A733" s="2">
        <f t="shared" si="96"/>
        <v>1410500000251</v>
      </c>
      <c r="B733">
        <f>IF(TXT!F733="","",TXT!F733)</f>
        <v>6300</v>
      </c>
      <c r="C733">
        <f>IF(TXT!E733="","",TXT!E733)</f>
        <v>6130</v>
      </c>
      <c r="D733" s="2">
        <f>IF(TXT!B733="","",TXT!B733)</f>
        <v>141050000025</v>
      </c>
      <c r="E733" t="str">
        <f>IF(B733="","",VLOOKUP(D733,AUXILIAR!$A$3:$C$1181,3,FALSE))</f>
        <v>MAURICIO VIEIRA CARDOSO</v>
      </c>
      <c r="F733">
        <f>IF(A733="","",IF(Q733=1,VLOOKUP(A733,TXT!$A$2:$Q$3001,12,FALSE),0))</f>
        <v>27.1</v>
      </c>
      <c r="G733">
        <f>IF(A733="","",IF(Q733=1,VLOOKUP(A733,TXT!$A$2:$Q$3001,13,FALSE),0))</f>
        <v>0</v>
      </c>
      <c r="H733">
        <f t="shared" si="97"/>
        <v>0</v>
      </c>
      <c r="I733">
        <f t="shared" si="98"/>
        <v>0</v>
      </c>
      <c r="J733">
        <f>IF(A733="","",IF(Q733=2,VLOOKUP(A733,TXT!$A$2:$Q$3001,12,FALSE),0))</f>
        <v>0</v>
      </c>
      <c r="K733">
        <f>IF(A733="","",IF(Q733=2,VLOOKUP(A733,TXT!$A$2:$Q$3001,13,FALSE),0))</f>
        <v>0</v>
      </c>
      <c r="L733">
        <f t="shared" si="99"/>
        <v>0</v>
      </c>
      <c r="M733">
        <f t="shared" si="100"/>
        <v>0</v>
      </c>
      <c r="N733">
        <f t="shared" si="101"/>
        <v>0</v>
      </c>
      <c r="O733" s="1" t="str">
        <f t="shared" si="102"/>
        <v>20250630</v>
      </c>
      <c r="P733" t="str">
        <f t="shared" si="103"/>
        <v>PREMIO</v>
      </c>
      <c r="Q733">
        <f>IF(TXT!E733="","",TXT!G733)</f>
        <v>1</v>
      </c>
    </row>
    <row r="734" spans="1:17" x14ac:dyDescent="0.25">
      <c r="A734" s="2">
        <f t="shared" si="96"/>
        <v>1410500000252</v>
      </c>
      <c r="B734">
        <f>IF(TXT!F734="","",TXT!F734)</f>
        <v>6300</v>
      </c>
      <c r="C734">
        <f>IF(TXT!E734="","",TXT!E734)</f>
        <v>6130</v>
      </c>
      <c r="D734" s="2">
        <f>IF(TXT!B734="","",TXT!B734)</f>
        <v>141050000025</v>
      </c>
      <c r="E734" t="str">
        <f>IF(B734="","",VLOOKUP(D734,AUXILIAR!$A$3:$C$1181,3,FALSE))</f>
        <v>MAURICIO VIEIRA CARDOSO</v>
      </c>
      <c r="F734">
        <f>IF(A734="","",IF(Q734=1,VLOOKUP(A734,TXT!$A$2:$Q$3001,12,FALSE),0))</f>
        <v>0</v>
      </c>
      <c r="G734">
        <f>IF(A734="","",IF(Q734=1,VLOOKUP(A734,TXT!$A$2:$Q$3001,13,FALSE),0))</f>
        <v>0</v>
      </c>
      <c r="H734">
        <f t="shared" si="97"/>
        <v>0</v>
      </c>
      <c r="I734">
        <f t="shared" si="98"/>
        <v>0</v>
      </c>
      <c r="J734">
        <f>IF(A734="","",IF(Q734=2,VLOOKUP(A734,TXT!$A$2:$Q$3001,12,FALSE),0))</f>
        <v>37.159999999999997</v>
      </c>
      <c r="K734">
        <f>IF(A734="","",IF(Q734=2,VLOOKUP(A734,TXT!$A$2:$Q$3001,13,FALSE),0))</f>
        <v>0</v>
      </c>
      <c r="L734">
        <f t="shared" si="99"/>
        <v>0</v>
      </c>
      <c r="M734">
        <f t="shared" si="100"/>
        <v>0</v>
      </c>
      <c r="N734">
        <f t="shared" si="101"/>
        <v>0</v>
      </c>
      <c r="O734" s="1" t="str">
        <f t="shared" si="102"/>
        <v>20250630</v>
      </c>
      <c r="P734" t="str">
        <f t="shared" si="103"/>
        <v>PREMIO</v>
      </c>
      <c r="Q734">
        <f>IF(TXT!E734="","",TXT!G734)</f>
        <v>2</v>
      </c>
    </row>
    <row r="735" spans="1:17" x14ac:dyDescent="0.25">
      <c r="A735" s="2">
        <f t="shared" si="96"/>
        <v>1410500000311</v>
      </c>
      <c r="B735">
        <f>IF(TXT!F735="","",TXT!F735)</f>
        <v>6300</v>
      </c>
      <c r="C735">
        <f>IF(TXT!E735="","",TXT!E735)</f>
        <v>6130</v>
      </c>
      <c r="D735" s="2">
        <f>IF(TXT!B735="","",TXT!B735)</f>
        <v>141050000031</v>
      </c>
      <c r="E735" t="str">
        <f>IF(B735="","",VLOOKUP(D735,AUXILIAR!$A$3:$C$1181,3,FALSE))</f>
        <v>OSWALDO ALVES DE ALMEIDA JUNIOR</v>
      </c>
      <c r="F735">
        <f>IF(A735="","",IF(Q735=1,VLOOKUP(A735,TXT!$A$2:$Q$3001,12,FALSE),0))</f>
        <v>27.54</v>
      </c>
      <c r="G735">
        <f>IF(A735="","",IF(Q735=1,VLOOKUP(A735,TXT!$A$2:$Q$3001,13,FALSE),0))</f>
        <v>0</v>
      </c>
      <c r="H735">
        <f t="shared" si="97"/>
        <v>0</v>
      </c>
      <c r="I735">
        <f t="shared" si="98"/>
        <v>0</v>
      </c>
      <c r="J735">
        <f>IF(A735="","",IF(Q735=2,VLOOKUP(A735,TXT!$A$2:$Q$3001,12,FALSE),0))</f>
        <v>0</v>
      </c>
      <c r="K735">
        <f>IF(A735="","",IF(Q735=2,VLOOKUP(A735,TXT!$A$2:$Q$3001,13,FALSE),0))</f>
        <v>0</v>
      </c>
      <c r="L735">
        <f t="shared" si="99"/>
        <v>0</v>
      </c>
      <c r="M735">
        <f t="shared" si="100"/>
        <v>0</v>
      </c>
      <c r="N735">
        <f t="shared" si="101"/>
        <v>0</v>
      </c>
      <c r="O735" s="1" t="str">
        <f t="shared" si="102"/>
        <v>20250630</v>
      </c>
      <c r="P735" t="str">
        <f t="shared" si="103"/>
        <v>PREMIO</v>
      </c>
      <c r="Q735">
        <f>IF(TXT!E735="","",TXT!G735)</f>
        <v>1</v>
      </c>
    </row>
    <row r="736" spans="1:17" x14ac:dyDescent="0.25">
      <c r="A736" s="2">
        <f t="shared" si="96"/>
        <v>1410500000312</v>
      </c>
      <c r="B736">
        <f>IF(TXT!F736="","",TXT!F736)</f>
        <v>6300</v>
      </c>
      <c r="C736">
        <f>IF(TXT!E736="","",TXT!E736)</f>
        <v>6130</v>
      </c>
      <c r="D736" s="2">
        <f>IF(TXT!B736="","",TXT!B736)</f>
        <v>141050000031</v>
      </c>
      <c r="E736" t="str">
        <f>IF(B736="","",VLOOKUP(D736,AUXILIAR!$A$3:$C$1181,3,FALSE))</f>
        <v>OSWALDO ALVES DE ALMEIDA JUNIOR</v>
      </c>
      <c r="F736">
        <f>IF(A736="","",IF(Q736=1,VLOOKUP(A736,TXT!$A$2:$Q$3001,12,FALSE),0))</f>
        <v>0</v>
      </c>
      <c r="G736">
        <f>IF(A736="","",IF(Q736=1,VLOOKUP(A736,TXT!$A$2:$Q$3001,13,FALSE),0))</f>
        <v>0</v>
      </c>
      <c r="H736">
        <f t="shared" si="97"/>
        <v>0</v>
      </c>
      <c r="I736">
        <f t="shared" si="98"/>
        <v>0</v>
      </c>
      <c r="J736">
        <f>IF(A736="","",IF(Q736=2,VLOOKUP(A736,TXT!$A$2:$Q$3001,12,FALSE),0))</f>
        <v>30.76</v>
      </c>
      <c r="K736">
        <f>IF(A736="","",IF(Q736=2,VLOOKUP(A736,TXT!$A$2:$Q$3001,13,FALSE),0))</f>
        <v>0</v>
      </c>
      <c r="L736">
        <f t="shared" si="99"/>
        <v>0</v>
      </c>
      <c r="M736">
        <f t="shared" si="100"/>
        <v>0</v>
      </c>
      <c r="N736">
        <f t="shared" si="101"/>
        <v>0</v>
      </c>
      <c r="O736" s="1" t="str">
        <f t="shared" si="102"/>
        <v>20250630</v>
      </c>
      <c r="P736" t="str">
        <f t="shared" si="103"/>
        <v>PREMIO</v>
      </c>
      <c r="Q736">
        <f>IF(TXT!E736="","",TXT!G736)</f>
        <v>2</v>
      </c>
    </row>
    <row r="737" spans="1:17" x14ac:dyDescent="0.25">
      <c r="A737" s="2">
        <f t="shared" si="96"/>
        <v>1414400003441</v>
      </c>
      <c r="B737">
        <f>IF(TXT!F737="","",TXT!F737)</f>
        <v>6300</v>
      </c>
      <c r="C737">
        <f>IF(TXT!E737="","",TXT!E737)</f>
        <v>6130</v>
      </c>
      <c r="D737" s="2">
        <f>IF(TXT!B737="","",TXT!B737)</f>
        <v>141440000344</v>
      </c>
      <c r="E737" t="str">
        <f>IF(B737="","",VLOOKUP(D737,AUXILIAR!$A$3:$C$1181,3,FALSE))</f>
        <v>FRANCOIS PIERRE MENJOULOU</v>
      </c>
      <c r="F737">
        <f>IF(A737="","",IF(Q737=1,VLOOKUP(A737,TXT!$A$2:$Q$3001,12,FALSE),0))</f>
        <v>69.5</v>
      </c>
      <c r="G737">
        <f>IF(A737="","",IF(Q737=1,VLOOKUP(A737,TXT!$A$2:$Q$3001,13,FALSE),0))</f>
        <v>0</v>
      </c>
      <c r="H737">
        <f t="shared" si="97"/>
        <v>0</v>
      </c>
      <c r="I737">
        <f t="shared" si="98"/>
        <v>0</v>
      </c>
      <c r="J737">
        <f>IF(A737="","",IF(Q737=2,VLOOKUP(A737,TXT!$A$2:$Q$3001,12,FALSE),0))</f>
        <v>0</v>
      </c>
      <c r="K737">
        <f>IF(A737="","",IF(Q737=2,VLOOKUP(A737,TXT!$A$2:$Q$3001,13,FALSE),0))</f>
        <v>0</v>
      </c>
      <c r="L737">
        <f t="shared" si="99"/>
        <v>0</v>
      </c>
      <c r="M737">
        <f t="shared" si="100"/>
        <v>0</v>
      </c>
      <c r="N737">
        <f t="shared" si="101"/>
        <v>0</v>
      </c>
      <c r="O737" s="1" t="str">
        <f t="shared" si="102"/>
        <v>20250630</v>
      </c>
      <c r="P737" t="str">
        <f t="shared" si="103"/>
        <v>PREMIO</v>
      </c>
      <c r="Q737">
        <f>IF(TXT!E737="","",TXT!G737)</f>
        <v>1</v>
      </c>
    </row>
    <row r="738" spans="1:17" x14ac:dyDescent="0.25">
      <c r="A738" s="2">
        <f t="shared" si="96"/>
        <v>1414400003442</v>
      </c>
      <c r="B738">
        <f>IF(TXT!F738="","",TXT!F738)</f>
        <v>6300</v>
      </c>
      <c r="C738">
        <f>IF(TXT!E738="","",TXT!E738)</f>
        <v>6130</v>
      </c>
      <c r="D738" s="2">
        <f>IF(TXT!B738="","",TXT!B738)</f>
        <v>141440000344</v>
      </c>
      <c r="E738" t="str">
        <f>IF(B738="","",VLOOKUP(D738,AUXILIAR!$A$3:$C$1181,3,FALSE))</f>
        <v>FRANCOIS PIERRE MENJOULOU</v>
      </c>
      <c r="F738">
        <f>IF(A738="","",IF(Q738=1,VLOOKUP(A738,TXT!$A$2:$Q$3001,12,FALSE),0))</f>
        <v>0</v>
      </c>
      <c r="G738">
        <f>IF(A738="","",IF(Q738=1,VLOOKUP(A738,TXT!$A$2:$Q$3001,13,FALSE),0))</f>
        <v>0</v>
      </c>
      <c r="H738">
        <f t="shared" si="97"/>
        <v>0</v>
      </c>
      <c r="I738">
        <f t="shared" si="98"/>
        <v>0</v>
      </c>
      <c r="J738">
        <f>IF(A738="","",IF(Q738=2,VLOOKUP(A738,TXT!$A$2:$Q$3001,12,FALSE),0))</f>
        <v>38.6</v>
      </c>
      <c r="K738">
        <f>IF(A738="","",IF(Q738=2,VLOOKUP(A738,TXT!$A$2:$Q$3001,13,FALSE),0))</f>
        <v>0</v>
      </c>
      <c r="L738">
        <f t="shared" si="99"/>
        <v>0</v>
      </c>
      <c r="M738">
        <f t="shared" si="100"/>
        <v>0</v>
      </c>
      <c r="N738">
        <f t="shared" si="101"/>
        <v>0</v>
      </c>
      <c r="O738" s="1" t="str">
        <f t="shared" si="102"/>
        <v>20250630</v>
      </c>
      <c r="P738" t="str">
        <f t="shared" si="103"/>
        <v>PREMIO</v>
      </c>
      <c r="Q738">
        <f>IF(TXT!E738="","",TXT!G738)</f>
        <v>2</v>
      </c>
    </row>
    <row r="739" spans="1:17" x14ac:dyDescent="0.25">
      <c r="A739" s="2">
        <f t="shared" si="96"/>
        <v>1414400003951</v>
      </c>
      <c r="B739">
        <f>IF(TXT!F739="","",TXT!F739)</f>
        <v>6300</v>
      </c>
      <c r="C739">
        <f>IF(TXT!E739="","",TXT!E739)</f>
        <v>6130</v>
      </c>
      <c r="D739" s="2">
        <f>IF(TXT!B739="","",TXT!B739)</f>
        <v>141440000395</v>
      </c>
      <c r="E739" t="str">
        <f>IF(B739="","",VLOOKUP(D739,AUXILIAR!$A$3:$C$1181,3,FALSE))</f>
        <v>GISELIA AZEVEDO DE SOUZA</v>
      </c>
      <c r="F739">
        <f>IF(A739="","",IF(Q739=1,VLOOKUP(A739,TXT!$A$2:$Q$3001,12,FALSE),0))</f>
        <v>137.57</v>
      </c>
      <c r="G739">
        <f>IF(A739="","",IF(Q739=1,VLOOKUP(A739,TXT!$A$2:$Q$3001,13,FALSE),0))</f>
        <v>0</v>
      </c>
      <c r="H739">
        <f t="shared" si="97"/>
        <v>0</v>
      </c>
      <c r="I739">
        <f t="shared" si="98"/>
        <v>0</v>
      </c>
      <c r="J739">
        <f>IF(A739="","",IF(Q739=2,VLOOKUP(A739,TXT!$A$2:$Q$3001,12,FALSE),0))</f>
        <v>0</v>
      </c>
      <c r="K739">
        <f>IF(A739="","",IF(Q739=2,VLOOKUP(A739,TXT!$A$2:$Q$3001,13,FALSE),0))</f>
        <v>0</v>
      </c>
      <c r="L739">
        <f t="shared" si="99"/>
        <v>0</v>
      </c>
      <c r="M739">
        <f t="shared" si="100"/>
        <v>0</v>
      </c>
      <c r="N739">
        <f t="shared" si="101"/>
        <v>0</v>
      </c>
      <c r="O739" s="1" t="str">
        <f t="shared" si="102"/>
        <v>20250630</v>
      </c>
      <c r="P739" t="str">
        <f t="shared" si="103"/>
        <v>PREMIO</v>
      </c>
      <c r="Q739">
        <f>IF(TXT!E739="","",TXT!G739)</f>
        <v>1</v>
      </c>
    </row>
    <row r="740" spans="1:17" x14ac:dyDescent="0.25">
      <c r="A740" s="2">
        <f t="shared" si="96"/>
        <v>1414400003952</v>
      </c>
      <c r="B740">
        <f>IF(TXT!F740="","",TXT!F740)</f>
        <v>6300</v>
      </c>
      <c r="C740">
        <f>IF(TXT!E740="","",TXT!E740)</f>
        <v>6130</v>
      </c>
      <c r="D740" s="2">
        <f>IF(TXT!B740="","",TXT!B740)</f>
        <v>141440000395</v>
      </c>
      <c r="E740" t="str">
        <f>IF(B740="","",VLOOKUP(D740,AUXILIAR!$A$3:$C$1181,3,FALSE))</f>
        <v>GISELIA AZEVEDO DE SOUZA</v>
      </c>
      <c r="F740">
        <f>IF(A740="","",IF(Q740=1,VLOOKUP(A740,TXT!$A$2:$Q$3001,12,FALSE),0))</f>
        <v>0</v>
      </c>
      <c r="G740">
        <f>IF(A740="","",IF(Q740=1,VLOOKUP(A740,TXT!$A$2:$Q$3001,13,FALSE),0))</f>
        <v>0</v>
      </c>
      <c r="H740">
        <f t="shared" si="97"/>
        <v>0</v>
      </c>
      <c r="I740">
        <f t="shared" si="98"/>
        <v>0</v>
      </c>
      <c r="J740">
        <f>IF(A740="","",IF(Q740=2,VLOOKUP(A740,TXT!$A$2:$Q$3001,12,FALSE),0))</f>
        <v>55.23</v>
      </c>
      <c r="K740">
        <f>IF(A740="","",IF(Q740=2,VLOOKUP(A740,TXT!$A$2:$Q$3001,13,FALSE),0))</f>
        <v>0</v>
      </c>
      <c r="L740">
        <f t="shared" si="99"/>
        <v>0</v>
      </c>
      <c r="M740">
        <f t="shared" si="100"/>
        <v>0</v>
      </c>
      <c r="N740">
        <f t="shared" si="101"/>
        <v>0</v>
      </c>
      <c r="O740" s="1" t="str">
        <f t="shared" si="102"/>
        <v>20250630</v>
      </c>
      <c r="P740" t="str">
        <f t="shared" si="103"/>
        <v>PREMIO</v>
      </c>
      <c r="Q740">
        <f>IF(TXT!E740="","",TXT!G740)</f>
        <v>2</v>
      </c>
    </row>
    <row r="741" spans="1:17" x14ac:dyDescent="0.25">
      <c r="A741" s="2">
        <f t="shared" si="96"/>
        <v>1414400005731</v>
      </c>
      <c r="B741">
        <f>IF(TXT!F741="","",TXT!F741)</f>
        <v>6300</v>
      </c>
      <c r="C741">
        <f>IF(TXT!E741="","",TXT!E741)</f>
        <v>6130</v>
      </c>
      <c r="D741" s="2">
        <f>IF(TXT!B741="","",TXT!B741)</f>
        <v>141440000573</v>
      </c>
      <c r="E741" t="str">
        <f>IF(B741="","",VLOOKUP(D741,AUXILIAR!$A$3:$C$1181,3,FALSE))</f>
        <v>MARILENE APARECIDA GONCALVES</v>
      </c>
      <c r="F741">
        <f>IF(A741="","",IF(Q741=1,VLOOKUP(A741,TXT!$A$2:$Q$3001,12,FALSE),0))</f>
        <v>56.18</v>
      </c>
      <c r="G741">
        <f>IF(A741="","",IF(Q741=1,VLOOKUP(A741,TXT!$A$2:$Q$3001,13,FALSE),0))</f>
        <v>0</v>
      </c>
      <c r="H741">
        <f t="shared" si="97"/>
        <v>0</v>
      </c>
      <c r="I741">
        <f t="shared" si="98"/>
        <v>0</v>
      </c>
      <c r="J741">
        <f>IF(A741="","",IF(Q741=2,VLOOKUP(A741,TXT!$A$2:$Q$3001,12,FALSE),0))</f>
        <v>0</v>
      </c>
      <c r="K741">
        <f>IF(A741="","",IF(Q741=2,VLOOKUP(A741,TXT!$A$2:$Q$3001,13,FALSE),0))</f>
        <v>0</v>
      </c>
      <c r="L741">
        <f t="shared" si="99"/>
        <v>0</v>
      </c>
      <c r="M741">
        <f t="shared" si="100"/>
        <v>0</v>
      </c>
      <c r="N741">
        <f t="shared" si="101"/>
        <v>0</v>
      </c>
      <c r="O741" s="1" t="str">
        <f t="shared" si="102"/>
        <v>20250630</v>
      </c>
      <c r="P741" t="str">
        <f t="shared" si="103"/>
        <v>PREMIO</v>
      </c>
      <c r="Q741">
        <f>IF(TXT!E741="","",TXT!G741)</f>
        <v>1</v>
      </c>
    </row>
    <row r="742" spans="1:17" x14ac:dyDescent="0.25">
      <c r="A742" s="2">
        <f t="shared" si="96"/>
        <v>1414400005732</v>
      </c>
      <c r="B742">
        <f>IF(TXT!F742="","",TXT!F742)</f>
        <v>6300</v>
      </c>
      <c r="C742">
        <f>IF(TXT!E742="","",TXT!E742)</f>
        <v>6130</v>
      </c>
      <c r="D742" s="2">
        <f>IF(TXT!B742="","",TXT!B742)</f>
        <v>141440000573</v>
      </c>
      <c r="E742" t="str">
        <f>IF(B742="","",VLOOKUP(D742,AUXILIAR!$A$3:$C$1181,3,FALSE))</f>
        <v>MARILENE APARECIDA GONCALVES</v>
      </c>
      <c r="F742">
        <f>IF(A742="","",IF(Q742=1,VLOOKUP(A742,TXT!$A$2:$Q$3001,12,FALSE),0))</f>
        <v>0</v>
      </c>
      <c r="G742">
        <f>IF(A742="","",IF(Q742=1,VLOOKUP(A742,TXT!$A$2:$Q$3001,13,FALSE),0))</f>
        <v>0</v>
      </c>
      <c r="H742">
        <f t="shared" si="97"/>
        <v>0</v>
      </c>
      <c r="I742">
        <f t="shared" si="98"/>
        <v>0</v>
      </c>
      <c r="J742">
        <f>IF(A742="","",IF(Q742=2,VLOOKUP(A742,TXT!$A$2:$Q$3001,12,FALSE),0))</f>
        <v>18.989999999999998</v>
      </c>
      <c r="K742">
        <f>IF(A742="","",IF(Q742=2,VLOOKUP(A742,TXT!$A$2:$Q$3001,13,FALSE),0))</f>
        <v>0</v>
      </c>
      <c r="L742">
        <f t="shared" si="99"/>
        <v>0</v>
      </c>
      <c r="M742">
        <f t="shared" si="100"/>
        <v>0</v>
      </c>
      <c r="N742">
        <f t="shared" si="101"/>
        <v>0</v>
      </c>
      <c r="O742" s="1" t="str">
        <f t="shared" si="102"/>
        <v>20250630</v>
      </c>
      <c r="P742" t="str">
        <f t="shared" si="103"/>
        <v>PREMIO</v>
      </c>
      <c r="Q742">
        <f>IF(TXT!E742="","",TXT!G742)</f>
        <v>2</v>
      </c>
    </row>
    <row r="743" spans="1:17" x14ac:dyDescent="0.25">
      <c r="A743" s="2">
        <f t="shared" si="96"/>
        <v>1414500000331</v>
      </c>
      <c r="B743">
        <f>IF(TXT!F743="","",TXT!F743)</f>
        <v>6300</v>
      </c>
      <c r="C743">
        <f>IF(TXT!E743="","",TXT!E743)</f>
        <v>6130</v>
      </c>
      <c r="D743" s="2">
        <f>IF(TXT!B743="","",TXT!B743)</f>
        <v>141450000033</v>
      </c>
      <c r="E743" t="str">
        <f>IF(B743="","",VLOOKUP(D743,AUXILIAR!$A$3:$C$1181,3,FALSE))</f>
        <v>ELIAS ALVES DE SIQUEIRA</v>
      </c>
      <c r="F743">
        <f>IF(A743="","",IF(Q743=1,VLOOKUP(A743,TXT!$A$2:$Q$3001,12,FALSE),0))</f>
        <v>21.56</v>
      </c>
      <c r="G743">
        <f>IF(A743="","",IF(Q743=1,VLOOKUP(A743,TXT!$A$2:$Q$3001,13,FALSE),0))</f>
        <v>0</v>
      </c>
      <c r="H743">
        <f t="shared" si="97"/>
        <v>0</v>
      </c>
      <c r="I743">
        <f t="shared" si="98"/>
        <v>0</v>
      </c>
      <c r="J743">
        <f>IF(A743="","",IF(Q743=2,VLOOKUP(A743,TXT!$A$2:$Q$3001,12,FALSE),0))</f>
        <v>0</v>
      </c>
      <c r="K743">
        <f>IF(A743="","",IF(Q743=2,VLOOKUP(A743,TXT!$A$2:$Q$3001,13,FALSE),0))</f>
        <v>0</v>
      </c>
      <c r="L743">
        <f t="shared" si="99"/>
        <v>0</v>
      </c>
      <c r="M743">
        <f t="shared" si="100"/>
        <v>0</v>
      </c>
      <c r="N743">
        <f t="shared" si="101"/>
        <v>0</v>
      </c>
      <c r="O743" s="1" t="str">
        <f t="shared" si="102"/>
        <v>20250630</v>
      </c>
      <c r="P743" t="str">
        <f t="shared" si="103"/>
        <v>PREMIO</v>
      </c>
      <c r="Q743">
        <f>IF(TXT!E743="","",TXT!G743)</f>
        <v>1</v>
      </c>
    </row>
    <row r="744" spans="1:17" x14ac:dyDescent="0.25">
      <c r="A744" s="2">
        <f t="shared" si="96"/>
        <v>1414500000332</v>
      </c>
      <c r="B744">
        <f>IF(TXT!F744="","",TXT!F744)</f>
        <v>6300</v>
      </c>
      <c r="C744">
        <f>IF(TXT!E744="","",TXT!E744)</f>
        <v>6130</v>
      </c>
      <c r="D744" s="2">
        <f>IF(TXT!B744="","",TXT!B744)</f>
        <v>141450000033</v>
      </c>
      <c r="E744" t="str">
        <f>IF(B744="","",VLOOKUP(D744,AUXILIAR!$A$3:$C$1181,3,FALSE))</f>
        <v>ELIAS ALVES DE SIQUEIRA</v>
      </c>
      <c r="F744">
        <f>IF(A744="","",IF(Q744=1,VLOOKUP(A744,TXT!$A$2:$Q$3001,12,FALSE),0))</f>
        <v>0</v>
      </c>
      <c r="G744">
        <f>IF(A744="","",IF(Q744=1,VLOOKUP(A744,TXT!$A$2:$Q$3001,13,FALSE),0))</f>
        <v>0</v>
      </c>
      <c r="H744">
        <f t="shared" si="97"/>
        <v>0</v>
      </c>
      <c r="I744">
        <f t="shared" si="98"/>
        <v>0</v>
      </c>
      <c r="J744">
        <f>IF(A744="","",IF(Q744=2,VLOOKUP(A744,TXT!$A$2:$Q$3001,12,FALSE),0))</f>
        <v>19.23</v>
      </c>
      <c r="K744">
        <f>IF(A744="","",IF(Q744=2,VLOOKUP(A744,TXT!$A$2:$Q$3001,13,FALSE),0))</f>
        <v>0</v>
      </c>
      <c r="L744">
        <f t="shared" si="99"/>
        <v>0</v>
      </c>
      <c r="M744">
        <f t="shared" si="100"/>
        <v>0</v>
      </c>
      <c r="N744">
        <f t="shared" si="101"/>
        <v>0</v>
      </c>
      <c r="O744" s="1" t="str">
        <f t="shared" si="102"/>
        <v>20250630</v>
      </c>
      <c r="P744" t="str">
        <f t="shared" si="103"/>
        <v>PREMIO</v>
      </c>
      <c r="Q744">
        <f>IF(TXT!E744="","",TXT!G744)</f>
        <v>2</v>
      </c>
    </row>
    <row r="745" spans="1:17" x14ac:dyDescent="0.25">
      <c r="A745" s="2">
        <f t="shared" si="96"/>
        <v>1414600000811</v>
      </c>
      <c r="B745">
        <f>IF(TXT!F745="","",TXT!F745)</f>
        <v>6300</v>
      </c>
      <c r="C745">
        <f>IF(TXT!E745="","",TXT!E745)</f>
        <v>6142</v>
      </c>
      <c r="D745" s="2">
        <f>IF(TXT!B745="","",TXT!B745)</f>
        <v>141460000081</v>
      </c>
      <c r="E745" t="str">
        <f>IF(B745="","",VLOOKUP(D745,AUXILIAR!$A$3:$C$1181,3,FALSE))</f>
        <v>SIMONE GOUVEA SILVEIRA</v>
      </c>
      <c r="F745">
        <f>IF(A745="","",IF(Q745=1,VLOOKUP(A745,TXT!$A$2:$Q$3001,12,FALSE),0))</f>
        <v>242.06</v>
      </c>
      <c r="G745">
        <f>IF(A745="","",IF(Q745=1,VLOOKUP(A745,TXT!$A$2:$Q$3001,13,FALSE),0))</f>
        <v>0</v>
      </c>
      <c r="H745">
        <f t="shared" si="97"/>
        <v>0</v>
      </c>
      <c r="I745">
        <f t="shared" si="98"/>
        <v>0</v>
      </c>
      <c r="J745">
        <f>IF(A745="","",IF(Q745=2,VLOOKUP(A745,TXT!$A$2:$Q$3001,12,FALSE),0))</f>
        <v>0</v>
      </c>
      <c r="K745">
        <f>IF(A745="","",IF(Q745=2,VLOOKUP(A745,TXT!$A$2:$Q$3001,13,FALSE),0))</f>
        <v>0</v>
      </c>
      <c r="L745">
        <f t="shared" si="99"/>
        <v>0</v>
      </c>
      <c r="M745">
        <f t="shared" si="100"/>
        <v>0</v>
      </c>
      <c r="N745">
        <f t="shared" si="101"/>
        <v>0</v>
      </c>
      <c r="O745" s="1" t="str">
        <f t="shared" si="102"/>
        <v>20250630</v>
      </c>
      <c r="P745" t="str">
        <f t="shared" si="103"/>
        <v>PREMIO</v>
      </c>
      <c r="Q745">
        <f>IF(TXT!E745="","",TXT!G745)</f>
        <v>1</v>
      </c>
    </row>
    <row r="746" spans="1:17" x14ac:dyDescent="0.25">
      <c r="A746" s="2">
        <f t="shared" si="96"/>
        <v>1414600000812</v>
      </c>
      <c r="B746">
        <f>IF(TXT!F746="","",TXT!F746)</f>
        <v>6300</v>
      </c>
      <c r="C746">
        <f>IF(TXT!E746="","",TXT!E746)</f>
        <v>6142</v>
      </c>
      <c r="D746" s="2">
        <f>IF(TXT!B746="","",TXT!B746)</f>
        <v>141460000081</v>
      </c>
      <c r="E746" t="str">
        <f>IF(B746="","",VLOOKUP(D746,AUXILIAR!$A$3:$C$1181,3,FALSE))</f>
        <v>SIMONE GOUVEA SILVEIRA</v>
      </c>
      <c r="F746">
        <f>IF(A746="","",IF(Q746=1,VLOOKUP(A746,TXT!$A$2:$Q$3001,12,FALSE),0))</f>
        <v>0</v>
      </c>
      <c r="G746">
        <f>IF(A746="","",IF(Q746=1,VLOOKUP(A746,TXT!$A$2:$Q$3001,13,FALSE),0))</f>
        <v>0</v>
      </c>
      <c r="H746">
        <f t="shared" si="97"/>
        <v>0</v>
      </c>
      <c r="I746">
        <f t="shared" si="98"/>
        <v>0</v>
      </c>
      <c r="J746">
        <f>IF(A746="","",IF(Q746=2,VLOOKUP(A746,TXT!$A$2:$Q$3001,12,FALSE),0))</f>
        <v>31.05</v>
      </c>
      <c r="K746">
        <f>IF(A746="","",IF(Q746=2,VLOOKUP(A746,TXT!$A$2:$Q$3001,13,FALSE),0))</f>
        <v>0</v>
      </c>
      <c r="L746">
        <f t="shared" si="99"/>
        <v>0</v>
      </c>
      <c r="M746">
        <f t="shared" si="100"/>
        <v>0</v>
      </c>
      <c r="N746">
        <f t="shared" si="101"/>
        <v>0</v>
      </c>
      <c r="O746" s="1" t="str">
        <f t="shared" si="102"/>
        <v>20250630</v>
      </c>
      <c r="P746" t="str">
        <f t="shared" si="103"/>
        <v>PREMIO</v>
      </c>
      <c r="Q746">
        <f>IF(TXT!E746="","",TXT!G746)</f>
        <v>2</v>
      </c>
    </row>
    <row r="747" spans="1:17" x14ac:dyDescent="0.25">
      <c r="A747" s="2">
        <f t="shared" si="96"/>
        <v>1416170003852</v>
      </c>
      <c r="B747">
        <f>IF(TXT!F747="","",TXT!F747)</f>
        <v>6300</v>
      </c>
      <c r="C747">
        <f>IF(TXT!E747="","",TXT!E747)</f>
        <v>6142</v>
      </c>
      <c r="D747" s="2">
        <f>IF(TXT!B747="","",TXT!B747)</f>
        <v>141617000385</v>
      </c>
      <c r="E747" t="str">
        <f>IF(B747="","",VLOOKUP(D747,AUXILIAR!$A$3:$C$1181,3,FALSE))</f>
        <v>CLARICE MARIA FREITAS DA SILVA MIRAN</v>
      </c>
      <c r="F747">
        <f>IF(A747="","",IF(Q747=1,VLOOKUP(A747,TXT!$A$2:$Q$3001,12,FALSE),0))</f>
        <v>0</v>
      </c>
      <c r="G747">
        <f>IF(A747="","",IF(Q747=1,VLOOKUP(A747,TXT!$A$2:$Q$3001,13,FALSE),0))</f>
        <v>0</v>
      </c>
      <c r="H747">
        <f t="shared" si="97"/>
        <v>0</v>
      </c>
      <c r="I747">
        <f t="shared" si="98"/>
        <v>0</v>
      </c>
      <c r="J747">
        <f>IF(A747="","",IF(Q747=2,VLOOKUP(A747,TXT!$A$2:$Q$3001,12,FALSE),0))</f>
        <v>16.14</v>
      </c>
      <c r="K747">
        <f>IF(A747="","",IF(Q747=2,VLOOKUP(A747,TXT!$A$2:$Q$3001,13,FALSE),0))</f>
        <v>0</v>
      </c>
      <c r="L747">
        <f t="shared" si="99"/>
        <v>0</v>
      </c>
      <c r="M747">
        <f t="shared" si="100"/>
        <v>0</v>
      </c>
      <c r="N747">
        <f t="shared" si="101"/>
        <v>0</v>
      </c>
      <c r="O747" s="1" t="str">
        <f t="shared" si="102"/>
        <v>20250630</v>
      </c>
      <c r="P747" t="str">
        <f t="shared" si="103"/>
        <v>PREMIO</v>
      </c>
      <c r="Q747">
        <f>IF(TXT!E747="","",TXT!G747)</f>
        <v>2</v>
      </c>
    </row>
    <row r="748" spans="1:17" x14ac:dyDescent="0.25">
      <c r="A748" s="2">
        <f t="shared" si="96"/>
        <v>1416170005211</v>
      </c>
      <c r="B748">
        <f>IF(TXT!F748="","",TXT!F748)</f>
        <v>6300</v>
      </c>
      <c r="C748">
        <f>IF(TXT!E748="","",TXT!E748)</f>
        <v>6130</v>
      </c>
      <c r="D748" s="2">
        <f>IF(TXT!B748="","",TXT!B748)</f>
        <v>141617000521</v>
      </c>
      <c r="E748" t="str">
        <f>IF(B748="","",VLOOKUP(D748,AUXILIAR!$A$3:$C$1181,3,FALSE))</f>
        <v>ADEMIR PEREIRA PALMA</v>
      </c>
      <c r="F748">
        <f>IF(A748="","",IF(Q748=1,VLOOKUP(A748,TXT!$A$2:$Q$3001,12,FALSE),0))</f>
        <v>46.43</v>
      </c>
      <c r="G748">
        <f>IF(A748="","",IF(Q748=1,VLOOKUP(A748,TXT!$A$2:$Q$3001,13,FALSE),0))</f>
        <v>0</v>
      </c>
      <c r="H748">
        <f t="shared" si="97"/>
        <v>0</v>
      </c>
      <c r="I748">
        <f t="shared" si="98"/>
        <v>0</v>
      </c>
      <c r="J748">
        <f>IF(A748="","",IF(Q748=2,VLOOKUP(A748,TXT!$A$2:$Q$3001,12,FALSE),0))</f>
        <v>0</v>
      </c>
      <c r="K748">
        <f>IF(A748="","",IF(Q748=2,VLOOKUP(A748,TXT!$A$2:$Q$3001,13,FALSE),0))</f>
        <v>0</v>
      </c>
      <c r="L748">
        <f t="shared" si="99"/>
        <v>0</v>
      </c>
      <c r="M748">
        <f t="shared" si="100"/>
        <v>0</v>
      </c>
      <c r="N748">
        <f t="shared" si="101"/>
        <v>0</v>
      </c>
      <c r="O748" s="1" t="str">
        <f t="shared" si="102"/>
        <v>20250630</v>
      </c>
      <c r="P748" t="str">
        <f t="shared" si="103"/>
        <v>PREMIO</v>
      </c>
      <c r="Q748">
        <f>IF(TXT!E748="","",TXT!G748)</f>
        <v>1</v>
      </c>
    </row>
    <row r="749" spans="1:17" x14ac:dyDescent="0.25">
      <c r="A749" s="2">
        <f t="shared" si="96"/>
        <v>1416170005212</v>
      </c>
      <c r="B749">
        <f>IF(TXT!F749="","",TXT!F749)</f>
        <v>6300</v>
      </c>
      <c r="C749">
        <f>IF(TXT!E749="","",TXT!E749)</f>
        <v>6130</v>
      </c>
      <c r="D749" s="2">
        <f>IF(TXT!B749="","",TXT!B749)</f>
        <v>141617000521</v>
      </c>
      <c r="E749" t="str">
        <f>IF(B749="","",VLOOKUP(D749,AUXILIAR!$A$3:$C$1181,3,FALSE))</f>
        <v>ADEMIR PEREIRA PALMA</v>
      </c>
      <c r="F749">
        <f>IF(A749="","",IF(Q749=1,VLOOKUP(A749,TXT!$A$2:$Q$3001,12,FALSE),0))</f>
        <v>0</v>
      </c>
      <c r="G749">
        <f>IF(A749="","",IF(Q749=1,VLOOKUP(A749,TXT!$A$2:$Q$3001,13,FALSE),0))</f>
        <v>0</v>
      </c>
      <c r="H749">
        <f t="shared" si="97"/>
        <v>0</v>
      </c>
      <c r="I749">
        <f t="shared" si="98"/>
        <v>0</v>
      </c>
      <c r="J749">
        <f>IF(A749="","",IF(Q749=2,VLOOKUP(A749,TXT!$A$2:$Q$3001,12,FALSE),0))</f>
        <v>15.04</v>
      </c>
      <c r="K749">
        <f>IF(A749="","",IF(Q749=2,VLOOKUP(A749,TXT!$A$2:$Q$3001,13,FALSE),0))</f>
        <v>0</v>
      </c>
      <c r="L749">
        <f t="shared" si="99"/>
        <v>0</v>
      </c>
      <c r="M749">
        <f t="shared" si="100"/>
        <v>0</v>
      </c>
      <c r="N749">
        <f t="shared" si="101"/>
        <v>0</v>
      </c>
      <c r="O749" s="1" t="str">
        <f t="shared" si="102"/>
        <v>20250630</v>
      </c>
      <c r="P749" t="str">
        <f t="shared" si="103"/>
        <v>PREMIO</v>
      </c>
      <c r="Q749">
        <f>IF(TXT!E749="","",TXT!G749)</f>
        <v>2</v>
      </c>
    </row>
    <row r="750" spans="1:17" x14ac:dyDescent="0.25">
      <c r="A750" s="2">
        <f t="shared" si="96"/>
        <v>1416200000061</v>
      </c>
      <c r="B750">
        <f>IF(TXT!F750="","",TXT!F750)</f>
        <v>6300</v>
      </c>
      <c r="C750">
        <f>IF(TXT!E750="","",TXT!E750)</f>
        <v>6130</v>
      </c>
      <c r="D750" s="2">
        <f>IF(TXT!B750="","",TXT!B750)</f>
        <v>141620000006</v>
      </c>
      <c r="E750" t="str">
        <f>IF(B750="","",VLOOKUP(D750,AUXILIAR!$A$3:$C$1181,3,FALSE))</f>
        <v>JANAINA FERNANDES DE MIRANDA SILVA</v>
      </c>
      <c r="F750">
        <f>IF(A750="","",IF(Q750=1,VLOOKUP(A750,TXT!$A$2:$Q$3001,12,FALSE),0))</f>
        <v>3.55</v>
      </c>
      <c r="G750">
        <f>IF(A750="","",IF(Q750=1,VLOOKUP(A750,TXT!$A$2:$Q$3001,13,FALSE),0))</f>
        <v>0</v>
      </c>
      <c r="H750">
        <f t="shared" si="97"/>
        <v>0</v>
      </c>
      <c r="I750">
        <f t="shared" si="98"/>
        <v>0</v>
      </c>
      <c r="J750">
        <f>IF(A750="","",IF(Q750=2,VLOOKUP(A750,TXT!$A$2:$Q$3001,12,FALSE),0))</f>
        <v>0</v>
      </c>
      <c r="K750">
        <f>IF(A750="","",IF(Q750=2,VLOOKUP(A750,TXT!$A$2:$Q$3001,13,FALSE),0))</f>
        <v>0</v>
      </c>
      <c r="L750">
        <f t="shared" si="99"/>
        <v>0</v>
      </c>
      <c r="M750">
        <f t="shared" si="100"/>
        <v>0</v>
      </c>
      <c r="N750">
        <f t="shared" si="101"/>
        <v>0</v>
      </c>
      <c r="O750" s="1" t="str">
        <f t="shared" si="102"/>
        <v>20250630</v>
      </c>
      <c r="P750" t="str">
        <f t="shared" si="103"/>
        <v>PREMIO</v>
      </c>
      <c r="Q750">
        <f>IF(TXT!E750="","",TXT!G750)</f>
        <v>1</v>
      </c>
    </row>
    <row r="751" spans="1:17" x14ac:dyDescent="0.25">
      <c r="A751" s="2">
        <f t="shared" si="96"/>
        <v>1416200000062</v>
      </c>
      <c r="B751">
        <f>IF(TXT!F751="","",TXT!F751)</f>
        <v>6300</v>
      </c>
      <c r="C751">
        <f>IF(TXT!E751="","",TXT!E751)</f>
        <v>6130</v>
      </c>
      <c r="D751" s="2">
        <f>IF(TXT!B751="","",TXT!B751)</f>
        <v>141620000006</v>
      </c>
      <c r="E751" t="str">
        <f>IF(B751="","",VLOOKUP(D751,AUXILIAR!$A$3:$C$1181,3,FALSE))</f>
        <v>JANAINA FERNANDES DE MIRANDA SILVA</v>
      </c>
      <c r="F751">
        <f>IF(A751="","",IF(Q751=1,VLOOKUP(A751,TXT!$A$2:$Q$3001,12,FALSE),0))</f>
        <v>0</v>
      </c>
      <c r="G751">
        <f>IF(A751="","",IF(Q751=1,VLOOKUP(A751,TXT!$A$2:$Q$3001,13,FALSE),0))</f>
        <v>0</v>
      </c>
      <c r="H751">
        <f t="shared" si="97"/>
        <v>0</v>
      </c>
      <c r="I751">
        <f t="shared" si="98"/>
        <v>0</v>
      </c>
      <c r="J751">
        <f>IF(A751="","",IF(Q751=2,VLOOKUP(A751,TXT!$A$2:$Q$3001,12,FALSE),0))</f>
        <v>21.57</v>
      </c>
      <c r="K751">
        <f>IF(A751="","",IF(Q751=2,VLOOKUP(A751,TXT!$A$2:$Q$3001,13,FALSE),0))</f>
        <v>0</v>
      </c>
      <c r="L751">
        <f t="shared" si="99"/>
        <v>0</v>
      </c>
      <c r="M751">
        <f t="shared" si="100"/>
        <v>0</v>
      </c>
      <c r="N751">
        <f t="shared" si="101"/>
        <v>0</v>
      </c>
      <c r="O751" s="1" t="str">
        <f t="shared" si="102"/>
        <v>20250630</v>
      </c>
      <c r="P751" t="str">
        <f t="shared" si="103"/>
        <v>PREMIO</v>
      </c>
      <c r="Q751">
        <f>IF(TXT!E751="","",TXT!G751)</f>
        <v>2</v>
      </c>
    </row>
    <row r="752" spans="1:17" x14ac:dyDescent="0.25">
      <c r="A752" s="2">
        <f t="shared" si="96"/>
        <v>1416700031171</v>
      </c>
      <c r="B752">
        <f>IF(TXT!F752="","",TXT!F752)</f>
        <v>6300</v>
      </c>
      <c r="C752">
        <f>IF(TXT!E752="","",TXT!E752)</f>
        <v>6130</v>
      </c>
      <c r="D752" s="2">
        <f>IF(TXT!B752="","",TXT!B752)</f>
        <v>141670003117</v>
      </c>
      <c r="E752" t="str">
        <f>IF(B752="","",VLOOKUP(D752,AUXILIAR!$A$3:$C$1181,3,FALSE))</f>
        <v>JOSE RAIMUNDO VIEIRA</v>
      </c>
      <c r="F752">
        <f>IF(A752="","",IF(Q752=1,VLOOKUP(A752,TXT!$A$2:$Q$3001,12,FALSE),0))</f>
        <v>200.17</v>
      </c>
      <c r="G752">
        <f>IF(A752="","",IF(Q752=1,VLOOKUP(A752,TXT!$A$2:$Q$3001,13,FALSE),0))</f>
        <v>0</v>
      </c>
      <c r="H752">
        <f t="shared" si="97"/>
        <v>0</v>
      </c>
      <c r="I752">
        <f t="shared" si="98"/>
        <v>0</v>
      </c>
      <c r="J752">
        <f>IF(A752="","",IF(Q752=2,VLOOKUP(A752,TXT!$A$2:$Q$3001,12,FALSE),0))</f>
        <v>0</v>
      </c>
      <c r="K752">
        <f>IF(A752="","",IF(Q752=2,VLOOKUP(A752,TXT!$A$2:$Q$3001,13,FALSE),0))</f>
        <v>0</v>
      </c>
      <c r="L752">
        <f t="shared" si="99"/>
        <v>0</v>
      </c>
      <c r="M752">
        <f t="shared" si="100"/>
        <v>0</v>
      </c>
      <c r="N752">
        <f t="shared" si="101"/>
        <v>0</v>
      </c>
      <c r="O752" s="1" t="str">
        <f t="shared" si="102"/>
        <v>20250630</v>
      </c>
      <c r="P752" t="str">
        <f t="shared" si="103"/>
        <v>PREMIO</v>
      </c>
      <c r="Q752">
        <f>IF(TXT!E752="","",TXT!G752)</f>
        <v>1</v>
      </c>
    </row>
    <row r="753" spans="1:17" x14ac:dyDescent="0.25">
      <c r="A753" s="2">
        <f t="shared" si="96"/>
        <v>1416700031172</v>
      </c>
      <c r="B753">
        <f>IF(TXT!F753="","",TXT!F753)</f>
        <v>6300</v>
      </c>
      <c r="C753">
        <f>IF(TXT!E753="","",TXT!E753)</f>
        <v>6130</v>
      </c>
      <c r="D753" s="2">
        <f>IF(TXT!B753="","",TXT!B753)</f>
        <v>141670003117</v>
      </c>
      <c r="E753" t="str">
        <f>IF(B753="","",VLOOKUP(D753,AUXILIAR!$A$3:$C$1181,3,FALSE))</f>
        <v>JOSE RAIMUNDO VIEIRA</v>
      </c>
      <c r="F753">
        <f>IF(A753="","",IF(Q753=1,VLOOKUP(A753,TXT!$A$2:$Q$3001,12,FALSE),0))</f>
        <v>0</v>
      </c>
      <c r="G753">
        <f>IF(A753="","",IF(Q753=1,VLOOKUP(A753,TXT!$A$2:$Q$3001,13,FALSE),0))</f>
        <v>0</v>
      </c>
      <c r="H753">
        <f t="shared" si="97"/>
        <v>0</v>
      </c>
      <c r="I753">
        <f t="shared" si="98"/>
        <v>0</v>
      </c>
      <c r="J753">
        <f>IF(A753="","",IF(Q753=2,VLOOKUP(A753,TXT!$A$2:$Q$3001,12,FALSE),0))</f>
        <v>20.51</v>
      </c>
      <c r="K753">
        <f>IF(A753="","",IF(Q753=2,VLOOKUP(A753,TXT!$A$2:$Q$3001,13,FALSE),0))</f>
        <v>0</v>
      </c>
      <c r="L753">
        <f t="shared" si="99"/>
        <v>0</v>
      </c>
      <c r="M753">
        <f t="shared" si="100"/>
        <v>0</v>
      </c>
      <c r="N753">
        <f t="shared" si="101"/>
        <v>0</v>
      </c>
      <c r="O753" s="1" t="str">
        <f t="shared" si="102"/>
        <v>20250630</v>
      </c>
      <c r="P753" t="str">
        <f t="shared" si="103"/>
        <v>PREMIO</v>
      </c>
      <c r="Q753">
        <f>IF(TXT!E753="","",TXT!G753)</f>
        <v>2</v>
      </c>
    </row>
    <row r="754" spans="1:17" x14ac:dyDescent="0.25">
      <c r="A754" s="2">
        <f t="shared" si="96"/>
        <v>1444400035111</v>
      </c>
      <c r="B754">
        <f>IF(TXT!F754="","",TXT!F754)</f>
        <v>6300</v>
      </c>
      <c r="C754">
        <f>IF(TXT!E754="","",TXT!E754)</f>
        <v>6142</v>
      </c>
      <c r="D754" s="2">
        <f>IF(TXT!B754="","",TXT!B754)</f>
        <v>144440003511</v>
      </c>
      <c r="E754" t="str">
        <f>IF(B754="","",VLOOKUP(D754,AUXILIAR!$A$3:$C$1181,3,FALSE))</f>
        <v>NEIDE BARBOSA DE SALES</v>
      </c>
      <c r="F754">
        <f>IF(A754="","",IF(Q754=1,VLOOKUP(A754,TXT!$A$2:$Q$3001,12,FALSE),0))</f>
        <v>51.63</v>
      </c>
      <c r="G754">
        <f>IF(A754="","",IF(Q754=1,VLOOKUP(A754,TXT!$A$2:$Q$3001,13,FALSE),0))</f>
        <v>0</v>
      </c>
      <c r="H754">
        <f t="shared" si="97"/>
        <v>0</v>
      </c>
      <c r="I754">
        <f t="shared" si="98"/>
        <v>0</v>
      </c>
      <c r="J754">
        <f>IF(A754="","",IF(Q754=2,VLOOKUP(A754,TXT!$A$2:$Q$3001,12,FALSE),0))</f>
        <v>0</v>
      </c>
      <c r="K754">
        <f>IF(A754="","",IF(Q754=2,VLOOKUP(A754,TXT!$A$2:$Q$3001,13,FALSE),0))</f>
        <v>0</v>
      </c>
      <c r="L754">
        <f t="shared" si="99"/>
        <v>0</v>
      </c>
      <c r="M754">
        <f t="shared" si="100"/>
        <v>0</v>
      </c>
      <c r="N754">
        <f t="shared" si="101"/>
        <v>0</v>
      </c>
      <c r="O754" s="1" t="str">
        <f t="shared" si="102"/>
        <v>20250630</v>
      </c>
      <c r="P754" t="str">
        <f t="shared" si="103"/>
        <v>PREMIO</v>
      </c>
      <c r="Q754">
        <f>IF(TXT!E754="","",TXT!G754)</f>
        <v>1</v>
      </c>
    </row>
    <row r="755" spans="1:17" x14ac:dyDescent="0.25">
      <c r="A755" s="2">
        <f t="shared" si="96"/>
        <v>1444400035112</v>
      </c>
      <c r="B755">
        <f>IF(TXT!F755="","",TXT!F755)</f>
        <v>6300</v>
      </c>
      <c r="C755">
        <f>IF(TXT!E755="","",TXT!E755)</f>
        <v>6142</v>
      </c>
      <c r="D755" s="2">
        <f>IF(TXT!B755="","",TXT!B755)</f>
        <v>144440003511</v>
      </c>
      <c r="E755" t="str">
        <f>IF(B755="","",VLOOKUP(D755,AUXILIAR!$A$3:$C$1181,3,FALSE))</f>
        <v>NEIDE BARBOSA DE SALES</v>
      </c>
      <c r="F755">
        <f>IF(A755="","",IF(Q755=1,VLOOKUP(A755,TXT!$A$2:$Q$3001,12,FALSE),0))</f>
        <v>0</v>
      </c>
      <c r="G755">
        <f>IF(A755="","",IF(Q755=1,VLOOKUP(A755,TXT!$A$2:$Q$3001,13,FALSE),0))</f>
        <v>0</v>
      </c>
      <c r="H755">
        <f t="shared" si="97"/>
        <v>0</v>
      </c>
      <c r="I755">
        <f t="shared" si="98"/>
        <v>0</v>
      </c>
      <c r="J755">
        <f>IF(A755="","",IF(Q755=2,VLOOKUP(A755,TXT!$A$2:$Q$3001,12,FALSE),0))</f>
        <v>21.79</v>
      </c>
      <c r="K755">
        <f>IF(A755="","",IF(Q755=2,VLOOKUP(A755,TXT!$A$2:$Q$3001,13,FALSE),0))</f>
        <v>0</v>
      </c>
      <c r="L755">
        <f t="shared" si="99"/>
        <v>0</v>
      </c>
      <c r="M755">
        <f t="shared" si="100"/>
        <v>0</v>
      </c>
      <c r="N755">
        <f t="shared" si="101"/>
        <v>0</v>
      </c>
      <c r="O755" s="1" t="str">
        <f t="shared" si="102"/>
        <v>20250630</v>
      </c>
      <c r="P755" t="str">
        <f t="shared" si="103"/>
        <v>PREMIO</v>
      </c>
      <c r="Q755">
        <f>IF(TXT!E755="","",TXT!G755)</f>
        <v>2</v>
      </c>
    </row>
    <row r="756" spans="1:17" x14ac:dyDescent="0.25">
      <c r="A756" s="2">
        <f t="shared" si="96"/>
        <v>1444400082821</v>
      </c>
      <c r="B756">
        <f>IF(TXT!F756="","",TXT!F756)</f>
        <v>6300</v>
      </c>
      <c r="C756">
        <f>IF(TXT!E756="","",TXT!E756)</f>
        <v>6142</v>
      </c>
      <c r="D756" s="2">
        <f>IF(TXT!B756="","",TXT!B756)</f>
        <v>144440008282</v>
      </c>
      <c r="E756" t="str">
        <f>IF(B756="","",VLOOKUP(D756,AUXILIAR!$A$3:$C$1181,3,FALSE))</f>
        <v>MARCOS ROBERTO GOMES DA SILVA</v>
      </c>
      <c r="F756">
        <f>IF(A756="","",IF(Q756=1,VLOOKUP(A756,TXT!$A$2:$Q$3001,12,FALSE),0))</f>
        <v>17.22</v>
      </c>
      <c r="G756">
        <f>IF(A756="","",IF(Q756=1,VLOOKUP(A756,TXT!$A$2:$Q$3001,13,FALSE),0))</f>
        <v>0</v>
      </c>
      <c r="H756">
        <f t="shared" si="97"/>
        <v>0</v>
      </c>
      <c r="I756">
        <f t="shared" si="98"/>
        <v>0</v>
      </c>
      <c r="J756">
        <f>IF(A756="","",IF(Q756=2,VLOOKUP(A756,TXT!$A$2:$Q$3001,12,FALSE),0))</f>
        <v>0</v>
      </c>
      <c r="K756">
        <f>IF(A756="","",IF(Q756=2,VLOOKUP(A756,TXT!$A$2:$Q$3001,13,FALSE),0))</f>
        <v>0</v>
      </c>
      <c r="L756">
        <f t="shared" si="99"/>
        <v>0</v>
      </c>
      <c r="M756">
        <f t="shared" si="100"/>
        <v>0</v>
      </c>
      <c r="N756">
        <f t="shared" si="101"/>
        <v>0</v>
      </c>
      <c r="O756" s="1" t="str">
        <f t="shared" si="102"/>
        <v>20250630</v>
      </c>
      <c r="P756" t="str">
        <f t="shared" si="103"/>
        <v>PREMIO</v>
      </c>
      <c r="Q756">
        <f>IF(TXT!E756="","",TXT!G756)</f>
        <v>1</v>
      </c>
    </row>
    <row r="757" spans="1:17" x14ac:dyDescent="0.25">
      <c r="A757" s="2">
        <f t="shared" si="96"/>
        <v>1444400082822</v>
      </c>
      <c r="B757">
        <f>IF(TXT!F757="","",TXT!F757)</f>
        <v>6300</v>
      </c>
      <c r="C757">
        <f>IF(TXT!E757="","",TXT!E757)</f>
        <v>6142</v>
      </c>
      <c r="D757" s="2">
        <f>IF(TXT!B757="","",TXT!B757)</f>
        <v>144440008282</v>
      </c>
      <c r="E757" t="str">
        <f>IF(B757="","",VLOOKUP(D757,AUXILIAR!$A$3:$C$1181,3,FALSE))</f>
        <v>MARCOS ROBERTO GOMES DA SILVA</v>
      </c>
      <c r="F757">
        <f>IF(A757="","",IF(Q757=1,VLOOKUP(A757,TXT!$A$2:$Q$3001,12,FALSE),0))</f>
        <v>0</v>
      </c>
      <c r="G757">
        <f>IF(A757="","",IF(Q757=1,VLOOKUP(A757,TXT!$A$2:$Q$3001,13,FALSE),0))</f>
        <v>0</v>
      </c>
      <c r="H757">
        <f t="shared" si="97"/>
        <v>0</v>
      </c>
      <c r="I757">
        <f t="shared" si="98"/>
        <v>0</v>
      </c>
      <c r="J757">
        <f>IF(A757="","",IF(Q757=2,VLOOKUP(A757,TXT!$A$2:$Q$3001,12,FALSE),0))</f>
        <v>10.1</v>
      </c>
      <c r="K757">
        <f>IF(A757="","",IF(Q757=2,VLOOKUP(A757,TXT!$A$2:$Q$3001,13,FALSE),0))</f>
        <v>0</v>
      </c>
      <c r="L757">
        <f t="shared" si="99"/>
        <v>0</v>
      </c>
      <c r="M757">
        <f t="shared" si="100"/>
        <v>0</v>
      </c>
      <c r="N757">
        <f t="shared" si="101"/>
        <v>0</v>
      </c>
      <c r="O757" s="1" t="str">
        <f t="shared" si="102"/>
        <v>20250630</v>
      </c>
      <c r="P757" t="str">
        <f t="shared" si="103"/>
        <v>PREMIO</v>
      </c>
      <c r="Q757">
        <f>IF(TXT!E757="","",TXT!G757)</f>
        <v>2</v>
      </c>
    </row>
    <row r="758" spans="1:17" x14ac:dyDescent="0.25">
      <c r="A758" s="2">
        <f t="shared" si="96"/>
        <v>1444400093191</v>
      </c>
      <c r="B758">
        <f>IF(TXT!F758="","",TXT!F758)</f>
        <v>6300</v>
      </c>
      <c r="C758">
        <f>IF(TXT!E758="","",TXT!E758)</f>
        <v>6142</v>
      </c>
      <c r="D758" s="2">
        <f>IF(TXT!B758="","",TXT!B758)</f>
        <v>144440009319</v>
      </c>
      <c r="E758" t="str">
        <f>IF(B758="","",VLOOKUP(D758,AUXILIAR!$A$3:$C$1181,3,FALSE))</f>
        <v>MARIA LUIZA PARENTE P D OLIVEIRA</v>
      </c>
      <c r="F758">
        <f>IF(A758="","",IF(Q758=1,VLOOKUP(A758,TXT!$A$2:$Q$3001,12,FALSE),0))</f>
        <v>154.78</v>
      </c>
      <c r="G758">
        <f>IF(A758="","",IF(Q758=1,VLOOKUP(A758,TXT!$A$2:$Q$3001,13,FALSE),0))</f>
        <v>0</v>
      </c>
      <c r="H758">
        <f t="shared" si="97"/>
        <v>0</v>
      </c>
      <c r="I758">
        <f t="shared" si="98"/>
        <v>0</v>
      </c>
      <c r="J758">
        <f>IF(A758="","",IF(Q758=2,VLOOKUP(A758,TXT!$A$2:$Q$3001,12,FALSE),0))</f>
        <v>0</v>
      </c>
      <c r="K758">
        <f>IF(A758="","",IF(Q758=2,VLOOKUP(A758,TXT!$A$2:$Q$3001,13,FALSE),0))</f>
        <v>0</v>
      </c>
      <c r="L758">
        <f t="shared" si="99"/>
        <v>0</v>
      </c>
      <c r="M758">
        <f t="shared" si="100"/>
        <v>0</v>
      </c>
      <c r="N758">
        <f t="shared" si="101"/>
        <v>0</v>
      </c>
      <c r="O758" s="1" t="str">
        <f t="shared" si="102"/>
        <v>20250630</v>
      </c>
      <c r="P758" t="str">
        <f t="shared" si="103"/>
        <v>PREMIO</v>
      </c>
      <c r="Q758">
        <f>IF(TXT!E758="","",TXT!G758)</f>
        <v>1</v>
      </c>
    </row>
    <row r="759" spans="1:17" x14ac:dyDescent="0.25">
      <c r="A759" s="2">
        <f t="shared" si="96"/>
        <v>1444400093192</v>
      </c>
      <c r="B759">
        <f>IF(TXT!F759="","",TXT!F759)</f>
        <v>6300</v>
      </c>
      <c r="C759">
        <f>IF(TXT!E759="","",TXT!E759)</f>
        <v>6142</v>
      </c>
      <c r="D759" s="2">
        <f>IF(TXT!B759="","",TXT!B759)</f>
        <v>144440009319</v>
      </c>
      <c r="E759" t="str">
        <f>IF(B759="","",VLOOKUP(D759,AUXILIAR!$A$3:$C$1181,3,FALSE))</f>
        <v>MARIA LUIZA PARENTE P D OLIVEIRA</v>
      </c>
      <c r="F759">
        <f>IF(A759="","",IF(Q759=1,VLOOKUP(A759,TXT!$A$2:$Q$3001,12,FALSE),0))</f>
        <v>0</v>
      </c>
      <c r="G759">
        <f>IF(A759="","",IF(Q759=1,VLOOKUP(A759,TXT!$A$2:$Q$3001,13,FALSE),0))</f>
        <v>0</v>
      </c>
      <c r="H759">
        <f t="shared" si="97"/>
        <v>0</v>
      </c>
      <c r="I759">
        <f t="shared" si="98"/>
        <v>0</v>
      </c>
      <c r="J759">
        <f>IF(A759="","",IF(Q759=2,VLOOKUP(A759,TXT!$A$2:$Q$3001,12,FALSE),0))</f>
        <v>15.76</v>
      </c>
      <c r="K759">
        <f>IF(A759="","",IF(Q759=2,VLOOKUP(A759,TXT!$A$2:$Q$3001,13,FALSE),0))</f>
        <v>0</v>
      </c>
      <c r="L759">
        <f t="shared" si="99"/>
        <v>0</v>
      </c>
      <c r="M759">
        <f t="shared" si="100"/>
        <v>0</v>
      </c>
      <c r="N759">
        <f t="shared" si="101"/>
        <v>0</v>
      </c>
      <c r="O759" s="1" t="str">
        <f t="shared" si="102"/>
        <v>20250630</v>
      </c>
      <c r="P759" t="str">
        <f t="shared" si="103"/>
        <v>PREMIO</v>
      </c>
      <c r="Q759">
        <f>IF(TXT!E759="","",TXT!G759)</f>
        <v>2</v>
      </c>
    </row>
    <row r="760" spans="1:17" x14ac:dyDescent="0.25">
      <c r="A760" s="2">
        <f t="shared" si="96"/>
        <v>1444400093721</v>
      </c>
      <c r="B760">
        <f>IF(TXT!F760="","",TXT!F760)</f>
        <v>6300</v>
      </c>
      <c r="C760">
        <f>IF(TXT!E760="","",TXT!E760)</f>
        <v>6142</v>
      </c>
      <c r="D760" s="2">
        <f>IF(TXT!B760="","",TXT!B760)</f>
        <v>144440009372</v>
      </c>
      <c r="E760" t="str">
        <f>IF(B760="","",VLOOKUP(D760,AUXILIAR!$A$3:$C$1181,3,FALSE))</f>
        <v>ROGERIO SILVA RIBAS</v>
      </c>
      <c r="F760">
        <f>IF(A760="","",IF(Q760=1,VLOOKUP(A760,TXT!$A$2:$Q$3001,12,FALSE),0))</f>
        <v>17.850000000000001</v>
      </c>
      <c r="G760">
        <f>IF(A760="","",IF(Q760=1,VLOOKUP(A760,TXT!$A$2:$Q$3001,13,FALSE),0))</f>
        <v>0</v>
      </c>
      <c r="H760">
        <f t="shared" si="97"/>
        <v>0</v>
      </c>
      <c r="I760">
        <f t="shared" si="98"/>
        <v>0</v>
      </c>
      <c r="J760">
        <f>IF(A760="","",IF(Q760=2,VLOOKUP(A760,TXT!$A$2:$Q$3001,12,FALSE),0))</f>
        <v>0</v>
      </c>
      <c r="K760">
        <f>IF(A760="","",IF(Q760=2,VLOOKUP(A760,TXT!$A$2:$Q$3001,13,FALSE),0))</f>
        <v>0</v>
      </c>
      <c r="L760">
        <f t="shared" si="99"/>
        <v>0</v>
      </c>
      <c r="M760">
        <f t="shared" si="100"/>
        <v>0</v>
      </c>
      <c r="N760">
        <f t="shared" si="101"/>
        <v>0</v>
      </c>
      <c r="O760" s="1" t="str">
        <f t="shared" si="102"/>
        <v>20250630</v>
      </c>
      <c r="P760" t="str">
        <f t="shared" si="103"/>
        <v>PREMIO</v>
      </c>
      <c r="Q760">
        <f>IF(TXT!E760="","",TXT!G760)</f>
        <v>1</v>
      </c>
    </row>
    <row r="761" spans="1:17" x14ac:dyDescent="0.25">
      <c r="A761" s="2">
        <f t="shared" si="96"/>
        <v>1444400093722</v>
      </c>
      <c r="B761">
        <f>IF(TXT!F761="","",TXT!F761)</f>
        <v>6300</v>
      </c>
      <c r="C761">
        <f>IF(TXT!E761="","",TXT!E761)</f>
        <v>6142</v>
      </c>
      <c r="D761" s="2">
        <f>IF(TXT!B761="","",TXT!B761)</f>
        <v>144440009372</v>
      </c>
      <c r="E761" t="str">
        <f>IF(B761="","",VLOOKUP(D761,AUXILIAR!$A$3:$C$1181,3,FALSE))</f>
        <v>ROGERIO SILVA RIBAS</v>
      </c>
      <c r="F761">
        <f>IF(A761="","",IF(Q761=1,VLOOKUP(A761,TXT!$A$2:$Q$3001,12,FALSE),0))</f>
        <v>0</v>
      </c>
      <c r="G761">
        <f>IF(A761="","",IF(Q761=1,VLOOKUP(A761,TXT!$A$2:$Q$3001,13,FALSE),0))</f>
        <v>0</v>
      </c>
      <c r="H761">
        <f t="shared" si="97"/>
        <v>0</v>
      </c>
      <c r="I761">
        <f t="shared" si="98"/>
        <v>0</v>
      </c>
      <c r="J761">
        <f>IF(A761="","",IF(Q761=2,VLOOKUP(A761,TXT!$A$2:$Q$3001,12,FALSE),0))</f>
        <v>28.35</v>
      </c>
      <c r="K761">
        <f>IF(A761="","",IF(Q761=2,VLOOKUP(A761,TXT!$A$2:$Q$3001,13,FALSE),0))</f>
        <v>0</v>
      </c>
      <c r="L761">
        <f t="shared" si="99"/>
        <v>0</v>
      </c>
      <c r="M761">
        <f t="shared" si="100"/>
        <v>0</v>
      </c>
      <c r="N761">
        <f t="shared" si="101"/>
        <v>0</v>
      </c>
      <c r="O761" s="1" t="str">
        <f t="shared" si="102"/>
        <v>20250630</v>
      </c>
      <c r="P761" t="str">
        <f t="shared" si="103"/>
        <v>PREMIO</v>
      </c>
      <c r="Q761">
        <f>IF(TXT!E761="","",TXT!G761)</f>
        <v>2</v>
      </c>
    </row>
    <row r="762" spans="1:17" x14ac:dyDescent="0.25">
      <c r="A762" s="2">
        <f t="shared" si="96"/>
        <v>1444400101211</v>
      </c>
      <c r="B762">
        <f>IF(TXT!F762="","",TXT!F762)</f>
        <v>6300</v>
      </c>
      <c r="C762">
        <f>IF(TXT!E762="","",TXT!E762)</f>
        <v>6142</v>
      </c>
      <c r="D762" s="2">
        <f>IF(TXT!B762="","",TXT!B762)</f>
        <v>144440010121</v>
      </c>
      <c r="E762" t="str">
        <f>IF(B762="","",VLOOKUP(D762,AUXILIAR!$A$3:$C$1181,3,FALSE))</f>
        <v>LUIZ CARLOS MONTEIRO DA COSTA</v>
      </c>
      <c r="F762">
        <f>IF(A762="","",IF(Q762=1,VLOOKUP(A762,TXT!$A$2:$Q$3001,12,FALSE),0))</f>
        <v>52.04</v>
      </c>
      <c r="G762">
        <f>IF(A762="","",IF(Q762=1,VLOOKUP(A762,TXT!$A$2:$Q$3001,13,FALSE),0))</f>
        <v>0</v>
      </c>
      <c r="H762">
        <f t="shared" si="97"/>
        <v>0</v>
      </c>
      <c r="I762">
        <f t="shared" si="98"/>
        <v>0</v>
      </c>
      <c r="J762">
        <f>IF(A762="","",IF(Q762=2,VLOOKUP(A762,TXT!$A$2:$Q$3001,12,FALSE),0))</f>
        <v>0</v>
      </c>
      <c r="K762">
        <f>IF(A762="","",IF(Q762=2,VLOOKUP(A762,TXT!$A$2:$Q$3001,13,FALSE),0))</f>
        <v>0</v>
      </c>
      <c r="L762">
        <f t="shared" si="99"/>
        <v>0</v>
      </c>
      <c r="M762">
        <f t="shared" si="100"/>
        <v>0</v>
      </c>
      <c r="N762">
        <f t="shared" si="101"/>
        <v>0</v>
      </c>
      <c r="O762" s="1" t="str">
        <f t="shared" si="102"/>
        <v>20250630</v>
      </c>
      <c r="P762" t="str">
        <f t="shared" si="103"/>
        <v>PREMIO</v>
      </c>
      <c r="Q762">
        <f>IF(TXT!E762="","",TXT!G762)</f>
        <v>1</v>
      </c>
    </row>
    <row r="763" spans="1:17" x14ac:dyDescent="0.25">
      <c r="A763" s="2">
        <f t="shared" si="96"/>
        <v>1444400101212</v>
      </c>
      <c r="B763">
        <f>IF(TXT!F763="","",TXT!F763)</f>
        <v>6300</v>
      </c>
      <c r="C763">
        <f>IF(TXT!E763="","",TXT!E763)</f>
        <v>6142</v>
      </c>
      <c r="D763" s="2">
        <f>IF(TXT!B763="","",TXT!B763)</f>
        <v>144440010121</v>
      </c>
      <c r="E763" t="str">
        <f>IF(B763="","",VLOOKUP(D763,AUXILIAR!$A$3:$C$1181,3,FALSE))</f>
        <v>LUIZ CARLOS MONTEIRO DA COSTA</v>
      </c>
      <c r="F763">
        <f>IF(A763="","",IF(Q763=1,VLOOKUP(A763,TXT!$A$2:$Q$3001,12,FALSE),0))</f>
        <v>0</v>
      </c>
      <c r="G763">
        <f>IF(A763="","",IF(Q763=1,VLOOKUP(A763,TXT!$A$2:$Q$3001,13,FALSE),0))</f>
        <v>0</v>
      </c>
      <c r="H763">
        <f t="shared" si="97"/>
        <v>0</v>
      </c>
      <c r="I763">
        <f t="shared" si="98"/>
        <v>0</v>
      </c>
      <c r="J763">
        <f>IF(A763="","",IF(Q763=2,VLOOKUP(A763,TXT!$A$2:$Q$3001,12,FALSE),0))</f>
        <v>34.25</v>
      </c>
      <c r="K763">
        <f>IF(A763="","",IF(Q763=2,VLOOKUP(A763,TXT!$A$2:$Q$3001,13,FALSE),0))</f>
        <v>0</v>
      </c>
      <c r="L763">
        <f t="shared" si="99"/>
        <v>0</v>
      </c>
      <c r="M763">
        <f t="shared" si="100"/>
        <v>0</v>
      </c>
      <c r="N763">
        <f t="shared" si="101"/>
        <v>0</v>
      </c>
      <c r="O763" s="1" t="str">
        <f t="shared" si="102"/>
        <v>20250630</v>
      </c>
      <c r="P763" t="str">
        <f t="shared" si="103"/>
        <v>PREMIO</v>
      </c>
      <c r="Q763">
        <f>IF(TXT!E763="","",TXT!G763)</f>
        <v>2</v>
      </c>
    </row>
    <row r="764" spans="1:17" x14ac:dyDescent="0.25">
      <c r="A764" s="2">
        <f t="shared" si="96"/>
        <v>1444400126601</v>
      </c>
      <c r="B764">
        <f>IF(TXT!F764="","",TXT!F764)</f>
        <v>6300</v>
      </c>
      <c r="C764">
        <f>IF(TXT!E764="","",TXT!E764)</f>
        <v>6142</v>
      </c>
      <c r="D764" s="2">
        <f>IF(TXT!B764="","",TXT!B764)</f>
        <v>144440012660</v>
      </c>
      <c r="E764" t="str">
        <f>IF(B764="","",VLOOKUP(D764,AUXILIAR!$A$3:$C$1181,3,FALSE))</f>
        <v>MARCIO BARCELLOS DE AZEVEDO</v>
      </c>
      <c r="F764">
        <f>IF(A764="","",IF(Q764=1,VLOOKUP(A764,TXT!$A$2:$Q$3001,12,FALSE),0))</f>
        <v>83.4</v>
      </c>
      <c r="G764">
        <f>IF(A764="","",IF(Q764=1,VLOOKUP(A764,TXT!$A$2:$Q$3001,13,FALSE),0))</f>
        <v>0</v>
      </c>
      <c r="H764">
        <f t="shared" si="97"/>
        <v>0</v>
      </c>
      <c r="I764">
        <f t="shared" si="98"/>
        <v>0</v>
      </c>
      <c r="J764">
        <f>IF(A764="","",IF(Q764=2,VLOOKUP(A764,TXT!$A$2:$Q$3001,12,FALSE),0))</f>
        <v>0</v>
      </c>
      <c r="K764">
        <f>IF(A764="","",IF(Q764=2,VLOOKUP(A764,TXT!$A$2:$Q$3001,13,FALSE),0))</f>
        <v>0</v>
      </c>
      <c r="L764">
        <f t="shared" si="99"/>
        <v>0</v>
      </c>
      <c r="M764">
        <f t="shared" si="100"/>
        <v>0</v>
      </c>
      <c r="N764">
        <f t="shared" si="101"/>
        <v>0</v>
      </c>
      <c r="O764" s="1" t="str">
        <f t="shared" si="102"/>
        <v>20250630</v>
      </c>
      <c r="P764" t="str">
        <f t="shared" si="103"/>
        <v>PREMIO</v>
      </c>
      <c r="Q764">
        <f>IF(TXT!E764="","",TXT!G764)</f>
        <v>1</v>
      </c>
    </row>
    <row r="765" spans="1:17" x14ac:dyDescent="0.25">
      <c r="A765" s="2">
        <f t="shared" si="96"/>
        <v>1444400126602</v>
      </c>
      <c r="B765">
        <f>IF(TXT!F765="","",TXT!F765)</f>
        <v>6300</v>
      </c>
      <c r="C765">
        <f>IF(TXT!E765="","",TXT!E765)</f>
        <v>6142</v>
      </c>
      <c r="D765" s="2">
        <f>IF(TXT!B765="","",TXT!B765)</f>
        <v>144440012660</v>
      </c>
      <c r="E765" t="str">
        <f>IF(B765="","",VLOOKUP(D765,AUXILIAR!$A$3:$C$1181,3,FALSE))</f>
        <v>MARCIO BARCELLOS DE AZEVEDO</v>
      </c>
      <c r="F765">
        <f>IF(A765="","",IF(Q765=1,VLOOKUP(A765,TXT!$A$2:$Q$3001,12,FALSE),0))</f>
        <v>0</v>
      </c>
      <c r="G765">
        <f>IF(A765="","",IF(Q765=1,VLOOKUP(A765,TXT!$A$2:$Q$3001,13,FALSE),0))</f>
        <v>0</v>
      </c>
      <c r="H765">
        <f t="shared" si="97"/>
        <v>0</v>
      </c>
      <c r="I765">
        <f t="shared" si="98"/>
        <v>0</v>
      </c>
      <c r="J765">
        <f>IF(A765="","",IF(Q765=2,VLOOKUP(A765,TXT!$A$2:$Q$3001,12,FALSE),0))</f>
        <v>40.94</v>
      </c>
      <c r="K765">
        <f>IF(A765="","",IF(Q765=2,VLOOKUP(A765,TXT!$A$2:$Q$3001,13,FALSE),0))</f>
        <v>0</v>
      </c>
      <c r="L765">
        <f t="shared" si="99"/>
        <v>0</v>
      </c>
      <c r="M765">
        <f t="shared" si="100"/>
        <v>0</v>
      </c>
      <c r="N765">
        <f t="shared" si="101"/>
        <v>0</v>
      </c>
      <c r="O765" s="1" t="str">
        <f t="shared" si="102"/>
        <v>20250630</v>
      </c>
      <c r="P765" t="str">
        <f t="shared" si="103"/>
        <v>PREMIO</v>
      </c>
      <c r="Q765">
        <f>IF(TXT!E765="","",TXT!G765)</f>
        <v>2</v>
      </c>
    </row>
    <row r="766" spans="1:17" x14ac:dyDescent="0.25">
      <c r="A766" s="2">
        <f t="shared" si="96"/>
        <v>1444400145501</v>
      </c>
      <c r="B766">
        <f>IF(TXT!F766="","",TXT!F766)</f>
        <v>6300</v>
      </c>
      <c r="C766">
        <f>IF(TXT!E766="","",TXT!E766)</f>
        <v>6142</v>
      </c>
      <c r="D766" s="2">
        <f>IF(TXT!B766="","",TXT!B766)</f>
        <v>144440014550</v>
      </c>
      <c r="E766" t="str">
        <f>IF(B766="","",VLOOKUP(D766,AUXILIAR!$A$3:$C$1181,3,FALSE))</f>
        <v>VIVALDO SALUSTIANO EVANGELISTA</v>
      </c>
      <c r="F766">
        <f>IF(A766="","",IF(Q766=1,VLOOKUP(A766,TXT!$A$2:$Q$3001,12,FALSE),0))</f>
        <v>101.86</v>
      </c>
      <c r="G766">
        <f>IF(A766="","",IF(Q766=1,VLOOKUP(A766,TXT!$A$2:$Q$3001,13,FALSE),0))</f>
        <v>0</v>
      </c>
      <c r="H766">
        <f t="shared" si="97"/>
        <v>0</v>
      </c>
      <c r="I766">
        <f t="shared" si="98"/>
        <v>0</v>
      </c>
      <c r="J766">
        <f>IF(A766="","",IF(Q766=2,VLOOKUP(A766,TXT!$A$2:$Q$3001,12,FALSE),0))</f>
        <v>0</v>
      </c>
      <c r="K766">
        <f>IF(A766="","",IF(Q766=2,VLOOKUP(A766,TXT!$A$2:$Q$3001,13,FALSE),0))</f>
        <v>0</v>
      </c>
      <c r="L766">
        <f t="shared" si="99"/>
        <v>0</v>
      </c>
      <c r="M766">
        <f t="shared" si="100"/>
        <v>0</v>
      </c>
      <c r="N766">
        <f t="shared" si="101"/>
        <v>0</v>
      </c>
      <c r="O766" s="1" t="str">
        <f t="shared" si="102"/>
        <v>20250630</v>
      </c>
      <c r="P766" t="str">
        <f t="shared" si="103"/>
        <v>PREMIO</v>
      </c>
      <c r="Q766">
        <f>IF(TXT!E766="","",TXT!G766)</f>
        <v>1</v>
      </c>
    </row>
    <row r="767" spans="1:17" x14ac:dyDescent="0.25">
      <c r="A767" s="2">
        <f t="shared" si="96"/>
        <v>1444400145502</v>
      </c>
      <c r="B767">
        <f>IF(TXT!F767="","",TXT!F767)</f>
        <v>6300</v>
      </c>
      <c r="C767">
        <f>IF(TXT!E767="","",TXT!E767)</f>
        <v>6142</v>
      </c>
      <c r="D767" s="2">
        <f>IF(TXT!B767="","",TXT!B767)</f>
        <v>144440014550</v>
      </c>
      <c r="E767" t="str">
        <f>IF(B767="","",VLOOKUP(D767,AUXILIAR!$A$3:$C$1181,3,FALSE))</f>
        <v>VIVALDO SALUSTIANO EVANGELISTA</v>
      </c>
      <c r="F767">
        <f>IF(A767="","",IF(Q767=1,VLOOKUP(A767,TXT!$A$2:$Q$3001,12,FALSE),0))</f>
        <v>0</v>
      </c>
      <c r="G767">
        <f>IF(A767="","",IF(Q767=1,VLOOKUP(A767,TXT!$A$2:$Q$3001,13,FALSE),0))</f>
        <v>0</v>
      </c>
      <c r="H767">
        <f t="shared" si="97"/>
        <v>0</v>
      </c>
      <c r="I767">
        <f t="shared" si="98"/>
        <v>0</v>
      </c>
      <c r="J767">
        <f>IF(A767="","",IF(Q767=2,VLOOKUP(A767,TXT!$A$2:$Q$3001,12,FALSE),0))</f>
        <v>23.61</v>
      </c>
      <c r="K767">
        <f>IF(A767="","",IF(Q767=2,VLOOKUP(A767,TXT!$A$2:$Q$3001,13,FALSE),0))</f>
        <v>0</v>
      </c>
      <c r="L767">
        <f t="shared" si="99"/>
        <v>0</v>
      </c>
      <c r="M767">
        <f t="shared" si="100"/>
        <v>0</v>
      </c>
      <c r="N767">
        <f t="shared" si="101"/>
        <v>0</v>
      </c>
      <c r="O767" s="1" t="str">
        <f t="shared" si="102"/>
        <v>20250630</v>
      </c>
      <c r="P767" t="str">
        <f t="shared" si="103"/>
        <v>PREMIO</v>
      </c>
      <c r="Q767">
        <f>IF(TXT!E767="","",TXT!G767)</f>
        <v>2</v>
      </c>
    </row>
    <row r="768" spans="1:17" x14ac:dyDescent="0.25">
      <c r="A768" s="2">
        <f t="shared" si="96"/>
        <v>1444400147231</v>
      </c>
      <c r="B768">
        <f>IF(TXT!F768="","",TXT!F768)</f>
        <v>6300</v>
      </c>
      <c r="C768">
        <f>IF(TXT!E768="","",TXT!E768)</f>
        <v>6142</v>
      </c>
      <c r="D768" s="2">
        <f>IF(TXT!B768="","",TXT!B768)</f>
        <v>144440014723</v>
      </c>
      <c r="E768" t="str">
        <f>IF(B768="","",VLOOKUP(D768,AUXILIAR!$A$3:$C$1181,3,FALSE))</f>
        <v>REGIANE APARECIDA CARLOS</v>
      </c>
      <c r="F768">
        <f>IF(A768="","",IF(Q768=1,VLOOKUP(A768,TXT!$A$2:$Q$3001,12,FALSE),0))</f>
        <v>33.99</v>
      </c>
      <c r="G768">
        <f>IF(A768="","",IF(Q768=1,VLOOKUP(A768,TXT!$A$2:$Q$3001,13,FALSE),0))</f>
        <v>0</v>
      </c>
      <c r="H768">
        <f t="shared" si="97"/>
        <v>0</v>
      </c>
      <c r="I768">
        <f t="shared" si="98"/>
        <v>0</v>
      </c>
      <c r="J768">
        <f>IF(A768="","",IF(Q768=2,VLOOKUP(A768,TXT!$A$2:$Q$3001,12,FALSE),0))</f>
        <v>0</v>
      </c>
      <c r="K768">
        <f>IF(A768="","",IF(Q768=2,VLOOKUP(A768,TXT!$A$2:$Q$3001,13,FALSE),0))</f>
        <v>0</v>
      </c>
      <c r="L768">
        <f t="shared" si="99"/>
        <v>0</v>
      </c>
      <c r="M768">
        <f t="shared" si="100"/>
        <v>0</v>
      </c>
      <c r="N768">
        <f t="shared" si="101"/>
        <v>0</v>
      </c>
      <c r="O768" s="1" t="str">
        <f t="shared" si="102"/>
        <v>20250630</v>
      </c>
      <c r="P768" t="str">
        <f t="shared" si="103"/>
        <v>PREMIO</v>
      </c>
      <c r="Q768">
        <f>IF(TXT!E768="","",TXT!G768)</f>
        <v>1</v>
      </c>
    </row>
    <row r="769" spans="1:17" x14ac:dyDescent="0.25">
      <c r="A769" s="2">
        <f t="shared" si="96"/>
        <v>1444400147232</v>
      </c>
      <c r="B769">
        <f>IF(TXT!F769="","",TXT!F769)</f>
        <v>6300</v>
      </c>
      <c r="C769">
        <f>IF(TXT!E769="","",TXT!E769)</f>
        <v>6142</v>
      </c>
      <c r="D769" s="2">
        <f>IF(TXT!B769="","",TXT!B769)</f>
        <v>144440014723</v>
      </c>
      <c r="E769" t="str">
        <f>IF(B769="","",VLOOKUP(D769,AUXILIAR!$A$3:$C$1181,3,FALSE))</f>
        <v>REGIANE APARECIDA CARLOS</v>
      </c>
      <c r="F769">
        <f>IF(A769="","",IF(Q769=1,VLOOKUP(A769,TXT!$A$2:$Q$3001,12,FALSE),0))</f>
        <v>0</v>
      </c>
      <c r="G769">
        <f>IF(A769="","",IF(Q769=1,VLOOKUP(A769,TXT!$A$2:$Q$3001,13,FALSE),0))</f>
        <v>0</v>
      </c>
      <c r="H769">
        <f t="shared" si="97"/>
        <v>0</v>
      </c>
      <c r="I769">
        <f t="shared" si="98"/>
        <v>0</v>
      </c>
      <c r="J769">
        <f>IF(A769="","",IF(Q769=2,VLOOKUP(A769,TXT!$A$2:$Q$3001,12,FALSE),0))</f>
        <v>33.200000000000003</v>
      </c>
      <c r="K769">
        <f>IF(A769="","",IF(Q769=2,VLOOKUP(A769,TXT!$A$2:$Q$3001,13,FALSE),0))</f>
        <v>0</v>
      </c>
      <c r="L769">
        <f t="shared" si="99"/>
        <v>0</v>
      </c>
      <c r="M769">
        <f t="shared" si="100"/>
        <v>0</v>
      </c>
      <c r="N769">
        <f t="shared" si="101"/>
        <v>0</v>
      </c>
      <c r="O769" s="1" t="str">
        <f t="shared" si="102"/>
        <v>20250630</v>
      </c>
      <c r="P769" t="str">
        <f t="shared" si="103"/>
        <v>PREMIO</v>
      </c>
      <c r="Q769">
        <f>IF(TXT!E769="","",TXT!G769)</f>
        <v>2</v>
      </c>
    </row>
    <row r="770" spans="1:17" x14ac:dyDescent="0.25">
      <c r="A770" s="2">
        <f t="shared" si="96"/>
        <v>1444400175431</v>
      </c>
      <c r="B770">
        <f>IF(TXT!F770="","",TXT!F770)</f>
        <v>6300</v>
      </c>
      <c r="C770">
        <f>IF(TXT!E770="","",TXT!E770)</f>
        <v>6142</v>
      </c>
      <c r="D770" s="2">
        <f>IF(TXT!B770="","",TXT!B770)</f>
        <v>144440017543</v>
      </c>
      <c r="E770" t="str">
        <f>IF(B770="","",VLOOKUP(D770,AUXILIAR!$A$3:$C$1181,3,FALSE))</f>
        <v>ANTONIO CARLOS SERAFIM DA COSTA</v>
      </c>
      <c r="F770">
        <f>IF(A770="","",IF(Q770=1,VLOOKUP(A770,TXT!$A$2:$Q$3001,12,FALSE),0))</f>
        <v>116.6</v>
      </c>
      <c r="G770">
        <f>IF(A770="","",IF(Q770=1,VLOOKUP(A770,TXT!$A$2:$Q$3001,13,FALSE),0))</f>
        <v>0</v>
      </c>
      <c r="H770">
        <f t="shared" si="97"/>
        <v>0</v>
      </c>
      <c r="I770">
        <f t="shared" si="98"/>
        <v>0</v>
      </c>
      <c r="J770">
        <f>IF(A770="","",IF(Q770=2,VLOOKUP(A770,TXT!$A$2:$Q$3001,12,FALSE),0))</f>
        <v>0</v>
      </c>
      <c r="K770">
        <f>IF(A770="","",IF(Q770=2,VLOOKUP(A770,TXT!$A$2:$Q$3001,13,FALSE),0))</f>
        <v>0</v>
      </c>
      <c r="L770">
        <f t="shared" si="99"/>
        <v>0</v>
      </c>
      <c r="M770">
        <f t="shared" si="100"/>
        <v>0</v>
      </c>
      <c r="N770">
        <f t="shared" si="101"/>
        <v>0</v>
      </c>
      <c r="O770" s="1" t="str">
        <f t="shared" si="102"/>
        <v>20250630</v>
      </c>
      <c r="P770" t="str">
        <f t="shared" si="103"/>
        <v>PREMIO</v>
      </c>
      <c r="Q770">
        <f>IF(TXT!E770="","",TXT!G770)</f>
        <v>1</v>
      </c>
    </row>
    <row r="771" spans="1:17" x14ac:dyDescent="0.25">
      <c r="A771" s="2">
        <f t="shared" ref="A771:A834" si="104">IF(B771="","",D771*10+Q771)</f>
        <v>1444400175432</v>
      </c>
      <c r="B771">
        <f>IF(TXT!F771="","",TXT!F771)</f>
        <v>6300</v>
      </c>
      <c r="C771">
        <f>IF(TXT!E771="","",TXT!E771)</f>
        <v>6142</v>
      </c>
      <c r="D771" s="2">
        <f>IF(TXT!B771="","",TXT!B771)</f>
        <v>144440017543</v>
      </c>
      <c r="E771" t="str">
        <f>IF(B771="","",VLOOKUP(D771,AUXILIAR!$A$3:$C$1181,3,FALSE))</f>
        <v>ANTONIO CARLOS SERAFIM DA COSTA</v>
      </c>
      <c r="F771">
        <f>IF(A771="","",IF(Q771=1,VLOOKUP(A771,TXT!$A$2:$Q$3001,12,FALSE),0))</f>
        <v>0</v>
      </c>
      <c r="G771">
        <f>IF(A771="","",IF(Q771=1,VLOOKUP(A771,TXT!$A$2:$Q$3001,13,FALSE),0))</f>
        <v>0</v>
      </c>
      <c r="H771">
        <f t="shared" ref="H771:H834" si="105">IF(A771="","",0)</f>
        <v>0</v>
      </c>
      <c r="I771">
        <f t="shared" ref="I771:I834" si="106">IF(A771="","",0)</f>
        <v>0</v>
      </c>
      <c r="J771">
        <f>IF(A771="","",IF(Q771=2,VLOOKUP(A771,TXT!$A$2:$Q$3001,12,FALSE),0))</f>
        <v>23.6</v>
      </c>
      <c r="K771">
        <f>IF(A771="","",IF(Q771=2,VLOOKUP(A771,TXT!$A$2:$Q$3001,13,FALSE),0))</f>
        <v>0</v>
      </c>
      <c r="L771">
        <f t="shared" ref="L771:L834" si="107">IF(A771="","",0)</f>
        <v>0</v>
      </c>
      <c r="M771">
        <f t="shared" ref="M771:M834" si="108">IF(A771="","",0)</f>
        <v>0</v>
      </c>
      <c r="N771">
        <f t="shared" ref="N771:N834" si="109">IF(B771="","",0)</f>
        <v>0</v>
      </c>
      <c r="O771" s="1" t="str">
        <f t="shared" ref="O771:O834" si="110">IF(A771="","",TEXT($U$1,"AAAA")&amp;TEXT($U$1,"MM")&amp;TEXT($U$1,"DD"))</f>
        <v>20250630</v>
      </c>
      <c r="P771" t="str">
        <f t="shared" ref="P771:P834" si="111">IF(A771="","","PREMIO")</f>
        <v>PREMIO</v>
      </c>
      <c r="Q771">
        <f>IF(TXT!E771="","",TXT!G771)</f>
        <v>2</v>
      </c>
    </row>
    <row r="772" spans="1:17" x14ac:dyDescent="0.25">
      <c r="A772" s="2">
        <f t="shared" si="104"/>
        <v>1444400185311</v>
      </c>
      <c r="B772">
        <f>IF(TXT!F772="","",TXT!F772)</f>
        <v>6300</v>
      </c>
      <c r="C772">
        <f>IF(TXT!E772="","",TXT!E772)</f>
        <v>6142</v>
      </c>
      <c r="D772" s="2">
        <f>IF(TXT!B772="","",TXT!B772)</f>
        <v>144440018531</v>
      </c>
      <c r="E772" t="str">
        <f>IF(B772="","",VLOOKUP(D772,AUXILIAR!$A$3:$C$1181,3,FALSE))</f>
        <v>ROBERTO MACEDO MULLER</v>
      </c>
      <c r="F772">
        <f>IF(A772="","",IF(Q772=1,VLOOKUP(A772,TXT!$A$2:$Q$3001,12,FALSE),0))</f>
        <v>19.309999999999999</v>
      </c>
      <c r="G772">
        <f>IF(A772="","",IF(Q772=1,VLOOKUP(A772,TXT!$A$2:$Q$3001,13,FALSE),0))</f>
        <v>0</v>
      </c>
      <c r="H772">
        <f t="shared" si="105"/>
        <v>0</v>
      </c>
      <c r="I772">
        <f t="shared" si="106"/>
        <v>0</v>
      </c>
      <c r="J772">
        <f>IF(A772="","",IF(Q772=2,VLOOKUP(A772,TXT!$A$2:$Q$3001,12,FALSE),0))</f>
        <v>0</v>
      </c>
      <c r="K772">
        <f>IF(A772="","",IF(Q772=2,VLOOKUP(A772,TXT!$A$2:$Q$3001,13,FALSE),0))</f>
        <v>0</v>
      </c>
      <c r="L772">
        <f t="shared" si="107"/>
        <v>0</v>
      </c>
      <c r="M772">
        <f t="shared" si="108"/>
        <v>0</v>
      </c>
      <c r="N772">
        <f t="shared" si="109"/>
        <v>0</v>
      </c>
      <c r="O772" s="1" t="str">
        <f t="shared" si="110"/>
        <v>20250630</v>
      </c>
      <c r="P772" t="str">
        <f t="shared" si="111"/>
        <v>PREMIO</v>
      </c>
      <c r="Q772">
        <f>IF(TXT!E772="","",TXT!G772)</f>
        <v>1</v>
      </c>
    </row>
    <row r="773" spans="1:17" x14ac:dyDescent="0.25">
      <c r="A773" s="2">
        <f t="shared" si="104"/>
        <v>1444400238381</v>
      </c>
      <c r="B773">
        <f>IF(TXT!F773="","",TXT!F773)</f>
        <v>6300</v>
      </c>
      <c r="C773">
        <f>IF(TXT!E773="","",TXT!E773)</f>
        <v>6142</v>
      </c>
      <c r="D773" s="2">
        <f>IF(TXT!B773="","",TXT!B773)</f>
        <v>144440023838</v>
      </c>
      <c r="E773" t="str">
        <f>IF(B773="","",VLOOKUP(D773,AUXILIAR!$A$3:$C$1181,3,FALSE))</f>
        <v>DANIEL CORREIA KALIL</v>
      </c>
      <c r="F773">
        <f>IF(A773="","",IF(Q773=1,VLOOKUP(A773,TXT!$A$2:$Q$3001,12,FALSE),0))</f>
        <v>30.72</v>
      </c>
      <c r="G773">
        <f>IF(A773="","",IF(Q773=1,VLOOKUP(A773,TXT!$A$2:$Q$3001,13,FALSE),0))</f>
        <v>0</v>
      </c>
      <c r="H773">
        <f t="shared" si="105"/>
        <v>0</v>
      </c>
      <c r="I773">
        <f t="shared" si="106"/>
        <v>0</v>
      </c>
      <c r="J773">
        <f>IF(A773="","",IF(Q773=2,VLOOKUP(A773,TXT!$A$2:$Q$3001,12,FALSE),0))</f>
        <v>0</v>
      </c>
      <c r="K773">
        <f>IF(A773="","",IF(Q773=2,VLOOKUP(A773,TXT!$A$2:$Q$3001,13,FALSE),0))</f>
        <v>0</v>
      </c>
      <c r="L773">
        <f t="shared" si="107"/>
        <v>0</v>
      </c>
      <c r="M773">
        <f t="shared" si="108"/>
        <v>0</v>
      </c>
      <c r="N773">
        <f t="shared" si="109"/>
        <v>0</v>
      </c>
      <c r="O773" s="1" t="str">
        <f t="shared" si="110"/>
        <v>20250630</v>
      </c>
      <c r="P773" t="str">
        <f t="shared" si="111"/>
        <v>PREMIO</v>
      </c>
      <c r="Q773">
        <f>IF(TXT!E773="","",TXT!G773)</f>
        <v>1</v>
      </c>
    </row>
    <row r="774" spans="1:17" x14ac:dyDescent="0.25">
      <c r="A774" s="2">
        <f t="shared" si="104"/>
        <v>1444400238382</v>
      </c>
      <c r="B774">
        <f>IF(TXT!F774="","",TXT!F774)</f>
        <v>6300</v>
      </c>
      <c r="C774">
        <f>IF(TXT!E774="","",TXT!E774)</f>
        <v>6142</v>
      </c>
      <c r="D774" s="2">
        <f>IF(TXT!B774="","",TXT!B774)</f>
        <v>144440023838</v>
      </c>
      <c r="E774" t="str">
        <f>IF(B774="","",VLOOKUP(D774,AUXILIAR!$A$3:$C$1181,3,FALSE))</f>
        <v>DANIEL CORREIA KALIL</v>
      </c>
      <c r="F774">
        <f>IF(A774="","",IF(Q774=1,VLOOKUP(A774,TXT!$A$2:$Q$3001,12,FALSE),0))</f>
        <v>0</v>
      </c>
      <c r="G774">
        <f>IF(A774="","",IF(Q774=1,VLOOKUP(A774,TXT!$A$2:$Q$3001,13,FALSE),0))</f>
        <v>0</v>
      </c>
      <c r="H774">
        <f t="shared" si="105"/>
        <v>0</v>
      </c>
      <c r="I774">
        <f t="shared" si="106"/>
        <v>0</v>
      </c>
      <c r="J774">
        <f>IF(A774="","",IF(Q774=2,VLOOKUP(A774,TXT!$A$2:$Q$3001,12,FALSE),0))</f>
        <v>41.32</v>
      </c>
      <c r="K774">
        <f>IF(A774="","",IF(Q774=2,VLOOKUP(A774,TXT!$A$2:$Q$3001,13,FALSE),0))</f>
        <v>0</v>
      </c>
      <c r="L774">
        <f t="shared" si="107"/>
        <v>0</v>
      </c>
      <c r="M774">
        <f t="shared" si="108"/>
        <v>0</v>
      </c>
      <c r="N774">
        <f t="shared" si="109"/>
        <v>0</v>
      </c>
      <c r="O774" s="1" t="str">
        <f t="shared" si="110"/>
        <v>20250630</v>
      </c>
      <c r="P774" t="str">
        <f t="shared" si="111"/>
        <v>PREMIO</v>
      </c>
      <c r="Q774">
        <f>IF(TXT!E774="","",TXT!G774)</f>
        <v>2</v>
      </c>
    </row>
    <row r="775" spans="1:17" x14ac:dyDescent="0.25">
      <c r="A775" s="2">
        <f t="shared" si="104"/>
        <v>1444400243131</v>
      </c>
      <c r="B775">
        <f>IF(TXT!F775="","",TXT!F775)</f>
        <v>6300</v>
      </c>
      <c r="C775">
        <f>IF(TXT!E775="","",TXT!E775)</f>
        <v>6142</v>
      </c>
      <c r="D775" s="2">
        <f>IF(TXT!B775="","",TXT!B775)</f>
        <v>144440024313</v>
      </c>
      <c r="E775" t="str">
        <f>IF(B775="","",VLOOKUP(D775,AUXILIAR!$A$3:$C$1181,3,FALSE))</f>
        <v>ALEX MACHADO SILVEIRA GONCALVES</v>
      </c>
      <c r="F775">
        <f>IF(A775="","",IF(Q775=1,VLOOKUP(A775,TXT!$A$2:$Q$3001,12,FALSE),0))</f>
        <v>10.44</v>
      </c>
      <c r="G775">
        <f>IF(A775="","",IF(Q775=1,VLOOKUP(A775,TXT!$A$2:$Q$3001,13,FALSE),0))</f>
        <v>0</v>
      </c>
      <c r="H775">
        <f t="shared" si="105"/>
        <v>0</v>
      </c>
      <c r="I775">
        <f t="shared" si="106"/>
        <v>0</v>
      </c>
      <c r="J775">
        <f>IF(A775="","",IF(Q775=2,VLOOKUP(A775,TXT!$A$2:$Q$3001,12,FALSE),0))</f>
        <v>0</v>
      </c>
      <c r="K775">
        <f>IF(A775="","",IF(Q775=2,VLOOKUP(A775,TXT!$A$2:$Q$3001,13,FALSE),0))</f>
        <v>0</v>
      </c>
      <c r="L775">
        <f t="shared" si="107"/>
        <v>0</v>
      </c>
      <c r="M775">
        <f t="shared" si="108"/>
        <v>0</v>
      </c>
      <c r="N775">
        <f t="shared" si="109"/>
        <v>0</v>
      </c>
      <c r="O775" s="1" t="str">
        <f t="shared" si="110"/>
        <v>20250630</v>
      </c>
      <c r="P775" t="str">
        <f t="shared" si="111"/>
        <v>PREMIO</v>
      </c>
      <c r="Q775">
        <f>IF(TXT!E775="","",TXT!G775)</f>
        <v>1</v>
      </c>
    </row>
    <row r="776" spans="1:17" x14ac:dyDescent="0.25">
      <c r="A776" s="2">
        <f t="shared" si="104"/>
        <v>1444400243132</v>
      </c>
      <c r="B776">
        <f>IF(TXT!F776="","",TXT!F776)</f>
        <v>6300</v>
      </c>
      <c r="C776">
        <f>IF(TXT!E776="","",TXT!E776)</f>
        <v>6142</v>
      </c>
      <c r="D776" s="2">
        <f>IF(TXT!B776="","",TXT!B776)</f>
        <v>144440024313</v>
      </c>
      <c r="E776" t="str">
        <f>IF(B776="","",VLOOKUP(D776,AUXILIAR!$A$3:$C$1181,3,FALSE))</f>
        <v>ALEX MACHADO SILVEIRA GONCALVES</v>
      </c>
      <c r="F776">
        <f>IF(A776="","",IF(Q776=1,VLOOKUP(A776,TXT!$A$2:$Q$3001,12,FALSE),0))</f>
        <v>0</v>
      </c>
      <c r="G776">
        <f>IF(A776="","",IF(Q776=1,VLOOKUP(A776,TXT!$A$2:$Q$3001,13,FALSE),0))</f>
        <v>0</v>
      </c>
      <c r="H776">
        <f t="shared" si="105"/>
        <v>0</v>
      </c>
      <c r="I776">
        <f t="shared" si="106"/>
        <v>0</v>
      </c>
      <c r="J776">
        <f>IF(A776="","",IF(Q776=2,VLOOKUP(A776,TXT!$A$2:$Q$3001,12,FALSE),0))</f>
        <v>14.2</v>
      </c>
      <c r="K776">
        <f>IF(A776="","",IF(Q776=2,VLOOKUP(A776,TXT!$A$2:$Q$3001,13,FALSE),0))</f>
        <v>0</v>
      </c>
      <c r="L776">
        <f t="shared" si="107"/>
        <v>0</v>
      </c>
      <c r="M776">
        <f t="shared" si="108"/>
        <v>0</v>
      </c>
      <c r="N776">
        <f t="shared" si="109"/>
        <v>0</v>
      </c>
      <c r="O776" s="1" t="str">
        <f t="shared" si="110"/>
        <v>20250630</v>
      </c>
      <c r="P776" t="str">
        <f t="shared" si="111"/>
        <v>PREMIO</v>
      </c>
      <c r="Q776">
        <f>IF(TXT!E776="","",TXT!G776)</f>
        <v>2</v>
      </c>
    </row>
    <row r="777" spans="1:17" x14ac:dyDescent="0.25">
      <c r="A777" s="2">
        <f t="shared" si="104"/>
        <v>1444400255481</v>
      </c>
      <c r="B777">
        <f>IF(TXT!F777="","",TXT!F777)</f>
        <v>6300</v>
      </c>
      <c r="C777">
        <f>IF(TXT!E777="","",TXT!E777)</f>
        <v>6142</v>
      </c>
      <c r="D777" s="2">
        <f>IF(TXT!B777="","",TXT!B777)</f>
        <v>144440025548</v>
      </c>
      <c r="E777" t="str">
        <f>IF(B777="","",VLOOKUP(D777,AUXILIAR!$A$3:$C$1181,3,FALSE))</f>
        <v>ANA CELIA DA CONCEICAO VIEIRA</v>
      </c>
      <c r="F777">
        <f>IF(A777="","",IF(Q777=1,VLOOKUP(A777,TXT!$A$2:$Q$3001,12,FALSE),0))</f>
        <v>16.149999999999999</v>
      </c>
      <c r="G777">
        <f>IF(A777="","",IF(Q777=1,VLOOKUP(A777,TXT!$A$2:$Q$3001,13,FALSE),0))</f>
        <v>0</v>
      </c>
      <c r="H777">
        <f t="shared" si="105"/>
        <v>0</v>
      </c>
      <c r="I777">
        <f t="shared" si="106"/>
        <v>0</v>
      </c>
      <c r="J777">
        <f>IF(A777="","",IF(Q777=2,VLOOKUP(A777,TXT!$A$2:$Q$3001,12,FALSE),0))</f>
        <v>0</v>
      </c>
      <c r="K777">
        <f>IF(A777="","",IF(Q777=2,VLOOKUP(A777,TXT!$A$2:$Q$3001,13,FALSE),0))</f>
        <v>0</v>
      </c>
      <c r="L777">
        <f t="shared" si="107"/>
        <v>0</v>
      </c>
      <c r="M777">
        <f t="shared" si="108"/>
        <v>0</v>
      </c>
      <c r="N777">
        <f t="shared" si="109"/>
        <v>0</v>
      </c>
      <c r="O777" s="1" t="str">
        <f t="shared" si="110"/>
        <v>20250630</v>
      </c>
      <c r="P777" t="str">
        <f t="shared" si="111"/>
        <v>PREMIO</v>
      </c>
      <c r="Q777">
        <f>IF(TXT!E777="","",TXT!G777)</f>
        <v>1</v>
      </c>
    </row>
    <row r="778" spans="1:17" x14ac:dyDescent="0.25">
      <c r="A778" s="2">
        <f t="shared" si="104"/>
        <v>1444400255482</v>
      </c>
      <c r="B778">
        <f>IF(TXT!F778="","",TXT!F778)</f>
        <v>6300</v>
      </c>
      <c r="C778">
        <f>IF(TXT!E778="","",TXT!E778)</f>
        <v>6142</v>
      </c>
      <c r="D778" s="2">
        <f>IF(TXT!B778="","",TXT!B778)</f>
        <v>144440025548</v>
      </c>
      <c r="E778" t="str">
        <f>IF(B778="","",VLOOKUP(D778,AUXILIAR!$A$3:$C$1181,3,FALSE))</f>
        <v>ANA CELIA DA CONCEICAO VIEIRA</v>
      </c>
      <c r="F778">
        <f>IF(A778="","",IF(Q778=1,VLOOKUP(A778,TXT!$A$2:$Q$3001,12,FALSE),0))</f>
        <v>0</v>
      </c>
      <c r="G778">
        <f>IF(A778="","",IF(Q778=1,VLOOKUP(A778,TXT!$A$2:$Q$3001,13,FALSE),0))</f>
        <v>0</v>
      </c>
      <c r="H778">
        <f t="shared" si="105"/>
        <v>0</v>
      </c>
      <c r="I778">
        <f t="shared" si="106"/>
        <v>0</v>
      </c>
      <c r="J778">
        <f>IF(A778="","",IF(Q778=2,VLOOKUP(A778,TXT!$A$2:$Q$3001,12,FALSE),0))</f>
        <v>15.76</v>
      </c>
      <c r="K778">
        <f>IF(A778="","",IF(Q778=2,VLOOKUP(A778,TXT!$A$2:$Q$3001,13,FALSE),0))</f>
        <v>0</v>
      </c>
      <c r="L778">
        <f t="shared" si="107"/>
        <v>0</v>
      </c>
      <c r="M778">
        <f t="shared" si="108"/>
        <v>0</v>
      </c>
      <c r="N778">
        <f t="shared" si="109"/>
        <v>0</v>
      </c>
      <c r="O778" s="1" t="str">
        <f t="shared" si="110"/>
        <v>20250630</v>
      </c>
      <c r="P778" t="str">
        <f t="shared" si="111"/>
        <v>PREMIO</v>
      </c>
      <c r="Q778">
        <f>IF(TXT!E778="","",TXT!G778)</f>
        <v>2</v>
      </c>
    </row>
    <row r="779" spans="1:17" x14ac:dyDescent="0.25">
      <c r="A779" s="2">
        <f t="shared" si="104"/>
        <v>1444400268041</v>
      </c>
      <c r="B779">
        <f>IF(TXT!F779="","",TXT!F779)</f>
        <v>6300</v>
      </c>
      <c r="C779">
        <f>IF(TXT!E779="","",TXT!E779)</f>
        <v>6142</v>
      </c>
      <c r="D779" s="2">
        <f>IF(TXT!B779="","",TXT!B779)</f>
        <v>144440026804</v>
      </c>
      <c r="E779" t="str">
        <f>IF(B779="","",VLOOKUP(D779,AUXILIAR!$A$3:$C$1181,3,FALSE))</f>
        <v>JEFFERSON ALVES DA SILVA</v>
      </c>
      <c r="F779">
        <f>IF(A779="","",IF(Q779=1,VLOOKUP(A779,TXT!$A$2:$Q$3001,12,FALSE),0))</f>
        <v>50.38</v>
      </c>
      <c r="G779">
        <f>IF(A779="","",IF(Q779=1,VLOOKUP(A779,TXT!$A$2:$Q$3001,13,FALSE),0))</f>
        <v>0</v>
      </c>
      <c r="H779">
        <f t="shared" si="105"/>
        <v>0</v>
      </c>
      <c r="I779">
        <f t="shared" si="106"/>
        <v>0</v>
      </c>
      <c r="J779">
        <f>IF(A779="","",IF(Q779=2,VLOOKUP(A779,TXT!$A$2:$Q$3001,12,FALSE),0))</f>
        <v>0</v>
      </c>
      <c r="K779">
        <f>IF(A779="","",IF(Q779=2,VLOOKUP(A779,TXT!$A$2:$Q$3001,13,FALSE),0))</f>
        <v>0</v>
      </c>
      <c r="L779">
        <f t="shared" si="107"/>
        <v>0</v>
      </c>
      <c r="M779">
        <f t="shared" si="108"/>
        <v>0</v>
      </c>
      <c r="N779">
        <f t="shared" si="109"/>
        <v>0</v>
      </c>
      <c r="O779" s="1" t="str">
        <f t="shared" si="110"/>
        <v>20250630</v>
      </c>
      <c r="P779" t="str">
        <f t="shared" si="111"/>
        <v>PREMIO</v>
      </c>
      <c r="Q779">
        <f>IF(TXT!E779="","",TXT!G779)</f>
        <v>1</v>
      </c>
    </row>
    <row r="780" spans="1:17" x14ac:dyDescent="0.25">
      <c r="A780" s="2">
        <f t="shared" si="104"/>
        <v>1444400268042</v>
      </c>
      <c r="B780">
        <f>IF(TXT!F780="","",TXT!F780)</f>
        <v>6300</v>
      </c>
      <c r="C780">
        <f>IF(TXT!E780="","",TXT!E780)</f>
        <v>6142</v>
      </c>
      <c r="D780" s="2">
        <f>IF(TXT!B780="","",TXT!B780)</f>
        <v>144440026804</v>
      </c>
      <c r="E780" t="str">
        <f>IF(B780="","",VLOOKUP(D780,AUXILIAR!$A$3:$C$1181,3,FALSE))</f>
        <v>JEFFERSON ALVES DA SILVA</v>
      </c>
      <c r="F780">
        <f>IF(A780="","",IF(Q780=1,VLOOKUP(A780,TXT!$A$2:$Q$3001,12,FALSE),0))</f>
        <v>0</v>
      </c>
      <c r="G780">
        <f>IF(A780="","",IF(Q780=1,VLOOKUP(A780,TXT!$A$2:$Q$3001,13,FALSE),0))</f>
        <v>0</v>
      </c>
      <c r="H780">
        <f t="shared" si="105"/>
        <v>0</v>
      </c>
      <c r="I780">
        <f t="shared" si="106"/>
        <v>0</v>
      </c>
      <c r="J780">
        <f>IF(A780="","",IF(Q780=2,VLOOKUP(A780,TXT!$A$2:$Q$3001,12,FALSE),0))</f>
        <v>26.89</v>
      </c>
      <c r="K780">
        <f>IF(A780="","",IF(Q780=2,VLOOKUP(A780,TXT!$A$2:$Q$3001,13,FALSE),0))</f>
        <v>0</v>
      </c>
      <c r="L780">
        <f t="shared" si="107"/>
        <v>0</v>
      </c>
      <c r="M780">
        <f t="shared" si="108"/>
        <v>0</v>
      </c>
      <c r="N780">
        <f t="shared" si="109"/>
        <v>0</v>
      </c>
      <c r="O780" s="1" t="str">
        <f t="shared" si="110"/>
        <v>20250630</v>
      </c>
      <c r="P780" t="str">
        <f t="shared" si="111"/>
        <v>PREMIO</v>
      </c>
      <c r="Q780">
        <f>IF(TXT!E780="","",TXT!G780)</f>
        <v>2</v>
      </c>
    </row>
    <row r="781" spans="1:17" x14ac:dyDescent="0.25">
      <c r="A781" s="2">
        <f t="shared" si="104"/>
        <v>1444400269721</v>
      </c>
      <c r="B781">
        <f>IF(TXT!F781="","",TXT!F781)</f>
        <v>6300</v>
      </c>
      <c r="C781">
        <f>IF(TXT!E781="","",TXT!E781)</f>
        <v>6142</v>
      </c>
      <c r="D781" s="2">
        <f>IF(TXT!B781="","",TXT!B781)</f>
        <v>144440026972</v>
      </c>
      <c r="E781" t="str">
        <f>IF(B781="","",VLOOKUP(D781,AUXILIAR!$A$3:$C$1181,3,FALSE))</f>
        <v>JOSE MAURICIO DE FREITAS FILHO</v>
      </c>
      <c r="F781">
        <f>IF(A781="","",IF(Q781=1,VLOOKUP(A781,TXT!$A$2:$Q$3001,12,FALSE),0))</f>
        <v>40.21</v>
      </c>
      <c r="G781">
        <f>IF(A781="","",IF(Q781=1,VLOOKUP(A781,TXT!$A$2:$Q$3001,13,FALSE),0))</f>
        <v>0</v>
      </c>
      <c r="H781">
        <f t="shared" si="105"/>
        <v>0</v>
      </c>
      <c r="I781">
        <f t="shared" si="106"/>
        <v>0</v>
      </c>
      <c r="J781">
        <f>IF(A781="","",IF(Q781=2,VLOOKUP(A781,TXT!$A$2:$Q$3001,12,FALSE),0))</f>
        <v>0</v>
      </c>
      <c r="K781">
        <f>IF(A781="","",IF(Q781=2,VLOOKUP(A781,TXT!$A$2:$Q$3001,13,FALSE),0))</f>
        <v>0</v>
      </c>
      <c r="L781">
        <f t="shared" si="107"/>
        <v>0</v>
      </c>
      <c r="M781">
        <f t="shared" si="108"/>
        <v>0</v>
      </c>
      <c r="N781">
        <f t="shared" si="109"/>
        <v>0</v>
      </c>
      <c r="O781" s="1" t="str">
        <f t="shared" si="110"/>
        <v>20250630</v>
      </c>
      <c r="P781" t="str">
        <f t="shared" si="111"/>
        <v>PREMIO</v>
      </c>
      <c r="Q781">
        <f>IF(TXT!E781="","",TXT!G781)</f>
        <v>1</v>
      </c>
    </row>
    <row r="782" spans="1:17" x14ac:dyDescent="0.25">
      <c r="A782" s="2">
        <f t="shared" si="104"/>
        <v>1444400269722</v>
      </c>
      <c r="B782">
        <f>IF(TXT!F782="","",TXT!F782)</f>
        <v>6300</v>
      </c>
      <c r="C782">
        <f>IF(TXT!E782="","",TXT!E782)</f>
        <v>6142</v>
      </c>
      <c r="D782" s="2">
        <f>IF(TXT!B782="","",TXT!B782)</f>
        <v>144440026972</v>
      </c>
      <c r="E782" t="str">
        <f>IF(B782="","",VLOOKUP(D782,AUXILIAR!$A$3:$C$1181,3,FALSE))</f>
        <v>JOSE MAURICIO DE FREITAS FILHO</v>
      </c>
      <c r="F782">
        <f>IF(A782="","",IF(Q782=1,VLOOKUP(A782,TXT!$A$2:$Q$3001,12,FALSE),0))</f>
        <v>0</v>
      </c>
      <c r="G782">
        <f>IF(A782="","",IF(Q782=1,VLOOKUP(A782,TXT!$A$2:$Q$3001,13,FALSE),0))</f>
        <v>0</v>
      </c>
      <c r="H782">
        <f t="shared" si="105"/>
        <v>0</v>
      </c>
      <c r="I782">
        <f t="shared" si="106"/>
        <v>0</v>
      </c>
      <c r="J782">
        <f>IF(A782="","",IF(Q782=2,VLOOKUP(A782,TXT!$A$2:$Q$3001,12,FALSE),0))</f>
        <v>35.47</v>
      </c>
      <c r="K782">
        <f>IF(A782="","",IF(Q782=2,VLOOKUP(A782,TXT!$A$2:$Q$3001,13,FALSE),0))</f>
        <v>0</v>
      </c>
      <c r="L782">
        <f t="shared" si="107"/>
        <v>0</v>
      </c>
      <c r="M782">
        <f t="shared" si="108"/>
        <v>0</v>
      </c>
      <c r="N782">
        <f t="shared" si="109"/>
        <v>0</v>
      </c>
      <c r="O782" s="1" t="str">
        <f t="shared" si="110"/>
        <v>20250630</v>
      </c>
      <c r="P782" t="str">
        <f t="shared" si="111"/>
        <v>PREMIO</v>
      </c>
      <c r="Q782">
        <f>IF(TXT!E782="","",TXT!G782)</f>
        <v>2</v>
      </c>
    </row>
    <row r="783" spans="1:17" x14ac:dyDescent="0.25">
      <c r="A783" s="2">
        <f t="shared" si="104"/>
        <v>1444400279121</v>
      </c>
      <c r="B783">
        <f>IF(TXT!F783="","",TXT!F783)</f>
        <v>6300</v>
      </c>
      <c r="C783">
        <f>IF(TXT!E783="","",TXT!E783)</f>
        <v>6142</v>
      </c>
      <c r="D783" s="2">
        <f>IF(TXT!B783="","",TXT!B783)</f>
        <v>144440027912</v>
      </c>
      <c r="E783" t="str">
        <f>IF(B783="","",VLOOKUP(D783,AUXILIAR!$A$3:$C$1181,3,FALSE))</f>
        <v>JORGE COSTA</v>
      </c>
      <c r="F783">
        <f>IF(A783="","",IF(Q783=1,VLOOKUP(A783,TXT!$A$2:$Q$3001,12,FALSE),0))</f>
        <v>283.27999999999997</v>
      </c>
      <c r="G783">
        <f>IF(A783="","",IF(Q783=1,VLOOKUP(A783,TXT!$A$2:$Q$3001,13,FALSE),0))</f>
        <v>0</v>
      </c>
      <c r="H783">
        <f t="shared" si="105"/>
        <v>0</v>
      </c>
      <c r="I783">
        <f t="shared" si="106"/>
        <v>0</v>
      </c>
      <c r="J783">
        <f>IF(A783="","",IF(Q783=2,VLOOKUP(A783,TXT!$A$2:$Q$3001,12,FALSE),0))</f>
        <v>0</v>
      </c>
      <c r="K783">
        <f>IF(A783="","",IF(Q783=2,VLOOKUP(A783,TXT!$A$2:$Q$3001,13,FALSE),0))</f>
        <v>0</v>
      </c>
      <c r="L783">
        <f t="shared" si="107"/>
        <v>0</v>
      </c>
      <c r="M783">
        <f t="shared" si="108"/>
        <v>0</v>
      </c>
      <c r="N783">
        <f t="shared" si="109"/>
        <v>0</v>
      </c>
      <c r="O783" s="1" t="str">
        <f t="shared" si="110"/>
        <v>20250630</v>
      </c>
      <c r="P783" t="str">
        <f t="shared" si="111"/>
        <v>PREMIO</v>
      </c>
      <c r="Q783">
        <f>IF(TXT!E783="","",TXT!G783)</f>
        <v>1</v>
      </c>
    </row>
    <row r="784" spans="1:17" x14ac:dyDescent="0.25">
      <c r="A784" s="2">
        <f t="shared" si="104"/>
        <v>1444400279122</v>
      </c>
      <c r="B784">
        <f>IF(TXT!F784="","",TXT!F784)</f>
        <v>6300</v>
      </c>
      <c r="C784">
        <f>IF(TXT!E784="","",TXT!E784)</f>
        <v>6142</v>
      </c>
      <c r="D784" s="2">
        <f>IF(TXT!B784="","",TXT!B784)</f>
        <v>144440027912</v>
      </c>
      <c r="E784" t="str">
        <f>IF(B784="","",VLOOKUP(D784,AUXILIAR!$A$3:$C$1181,3,FALSE))</f>
        <v>JORGE COSTA</v>
      </c>
      <c r="F784">
        <f>IF(A784="","",IF(Q784=1,VLOOKUP(A784,TXT!$A$2:$Q$3001,12,FALSE),0))</f>
        <v>0</v>
      </c>
      <c r="G784">
        <f>IF(A784="","",IF(Q784=1,VLOOKUP(A784,TXT!$A$2:$Q$3001,13,FALSE),0))</f>
        <v>0</v>
      </c>
      <c r="H784">
        <f t="shared" si="105"/>
        <v>0</v>
      </c>
      <c r="I784">
        <f t="shared" si="106"/>
        <v>0</v>
      </c>
      <c r="J784">
        <f>IF(A784="","",IF(Q784=2,VLOOKUP(A784,TXT!$A$2:$Q$3001,12,FALSE),0))</f>
        <v>36.31</v>
      </c>
      <c r="K784">
        <f>IF(A784="","",IF(Q784=2,VLOOKUP(A784,TXT!$A$2:$Q$3001,13,FALSE),0))</f>
        <v>0</v>
      </c>
      <c r="L784">
        <f t="shared" si="107"/>
        <v>0</v>
      </c>
      <c r="M784">
        <f t="shared" si="108"/>
        <v>0</v>
      </c>
      <c r="N784">
        <f t="shared" si="109"/>
        <v>0</v>
      </c>
      <c r="O784" s="1" t="str">
        <f t="shared" si="110"/>
        <v>20250630</v>
      </c>
      <c r="P784" t="str">
        <f t="shared" si="111"/>
        <v>PREMIO</v>
      </c>
      <c r="Q784">
        <f>IF(TXT!E784="","",TXT!G784)</f>
        <v>2</v>
      </c>
    </row>
    <row r="785" spans="1:17" x14ac:dyDescent="0.25">
      <c r="A785" s="2">
        <f t="shared" si="104"/>
        <v>1444400282191</v>
      </c>
      <c r="B785">
        <f>IF(TXT!F785="","",TXT!F785)</f>
        <v>6300</v>
      </c>
      <c r="C785">
        <f>IF(TXT!E785="","",TXT!E785)</f>
        <v>6142</v>
      </c>
      <c r="D785" s="2">
        <f>IF(TXT!B785="","",TXT!B785)</f>
        <v>144440028219</v>
      </c>
      <c r="E785" t="str">
        <f>IF(B785="","",VLOOKUP(D785,AUXILIAR!$A$3:$C$1181,3,FALSE))</f>
        <v>ALCIR RODRIGUES FERRAZ FILHO</v>
      </c>
      <c r="F785">
        <f>IF(A785="","",IF(Q785=1,VLOOKUP(A785,TXT!$A$2:$Q$3001,12,FALSE),0))</f>
        <v>131</v>
      </c>
      <c r="G785">
        <f>IF(A785="","",IF(Q785=1,VLOOKUP(A785,TXT!$A$2:$Q$3001,13,FALSE),0))</f>
        <v>0</v>
      </c>
      <c r="H785">
        <f t="shared" si="105"/>
        <v>0</v>
      </c>
      <c r="I785">
        <f t="shared" si="106"/>
        <v>0</v>
      </c>
      <c r="J785">
        <f>IF(A785="","",IF(Q785=2,VLOOKUP(A785,TXT!$A$2:$Q$3001,12,FALSE),0))</f>
        <v>0</v>
      </c>
      <c r="K785">
        <f>IF(A785="","",IF(Q785=2,VLOOKUP(A785,TXT!$A$2:$Q$3001,13,FALSE),0))</f>
        <v>0</v>
      </c>
      <c r="L785">
        <f t="shared" si="107"/>
        <v>0</v>
      </c>
      <c r="M785">
        <f t="shared" si="108"/>
        <v>0</v>
      </c>
      <c r="N785">
        <f t="shared" si="109"/>
        <v>0</v>
      </c>
      <c r="O785" s="1" t="str">
        <f t="shared" si="110"/>
        <v>20250630</v>
      </c>
      <c r="P785" t="str">
        <f t="shared" si="111"/>
        <v>PREMIO</v>
      </c>
      <c r="Q785">
        <f>IF(TXT!E785="","",TXT!G785)</f>
        <v>1</v>
      </c>
    </row>
    <row r="786" spans="1:17" x14ac:dyDescent="0.25">
      <c r="A786" s="2">
        <f t="shared" si="104"/>
        <v>1444400282192</v>
      </c>
      <c r="B786">
        <f>IF(TXT!F786="","",TXT!F786)</f>
        <v>6300</v>
      </c>
      <c r="C786">
        <f>IF(TXT!E786="","",TXT!E786)</f>
        <v>6142</v>
      </c>
      <c r="D786" s="2">
        <f>IF(TXT!B786="","",TXT!B786)</f>
        <v>144440028219</v>
      </c>
      <c r="E786" t="str">
        <f>IF(B786="","",VLOOKUP(D786,AUXILIAR!$A$3:$C$1181,3,FALSE))</f>
        <v>ALCIR RODRIGUES FERRAZ FILHO</v>
      </c>
      <c r="F786">
        <f>IF(A786="","",IF(Q786=1,VLOOKUP(A786,TXT!$A$2:$Q$3001,12,FALSE),0))</f>
        <v>0</v>
      </c>
      <c r="G786">
        <f>IF(A786="","",IF(Q786=1,VLOOKUP(A786,TXT!$A$2:$Q$3001,13,FALSE),0))</f>
        <v>0</v>
      </c>
      <c r="H786">
        <f t="shared" si="105"/>
        <v>0</v>
      </c>
      <c r="I786">
        <f t="shared" si="106"/>
        <v>0</v>
      </c>
      <c r="J786">
        <f>IF(A786="","",IF(Q786=2,VLOOKUP(A786,TXT!$A$2:$Q$3001,12,FALSE),0))</f>
        <v>51.94</v>
      </c>
      <c r="K786">
        <f>IF(A786="","",IF(Q786=2,VLOOKUP(A786,TXT!$A$2:$Q$3001,13,FALSE),0))</f>
        <v>0</v>
      </c>
      <c r="L786">
        <f t="shared" si="107"/>
        <v>0</v>
      </c>
      <c r="M786">
        <f t="shared" si="108"/>
        <v>0</v>
      </c>
      <c r="N786">
        <f t="shared" si="109"/>
        <v>0</v>
      </c>
      <c r="O786" s="1" t="str">
        <f t="shared" si="110"/>
        <v>20250630</v>
      </c>
      <c r="P786" t="str">
        <f t="shared" si="111"/>
        <v>PREMIO</v>
      </c>
      <c r="Q786">
        <f>IF(TXT!E786="","",TXT!G786)</f>
        <v>2</v>
      </c>
    </row>
    <row r="787" spans="1:17" x14ac:dyDescent="0.25">
      <c r="A787" s="2">
        <f t="shared" si="104"/>
        <v>1444400297611</v>
      </c>
      <c r="B787">
        <f>IF(TXT!F787="","",TXT!F787)</f>
        <v>6300</v>
      </c>
      <c r="C787">
        <f>IF(TXT!E787="","",TXT!E787)</f>
        <v>6142</v>
      </c>
      <c r="D787" s="2">
        <f>IF(TXT!B787="","",TXT!B787)</f>
        <v>144440029761</v>
      </c>
      <c r="E787" t="str">
        <f>IF(B787="","",VLOOKUP(D787,AUXILIAR!$A$3:$C$1181,3,FALSE))</f>
        <v>VALDEMIR RAMOS DA SILVEIRA</v>
      </c>
      <c r="F787">
        <f>IF(A787="","",IF(Q787=1,VLOOKUP(A787,TXT!$A$2:$Q$3001,12,FALSE),0))</f>
        <v>24.98</v>
      </c>
      <c r="G787">
        <f>IF(A787="","",IF(Q787=1,VLOOKUP(A787,TXT!$A$2:$Q$3001,13,FALSE),0))</f>
        <v>0</v>
      </c>
      <c r="H787">
        <f t="shared" si="105"/>
        <v>0</v>
      </c>
      <c r="I787">
        <f t="shared" si="106"/>
        <v>0</v>
      </c>
      <c r="J787">
        <f>IF(A787="","",IF(Q787=2,VLOOKUP(A787,TXT!$A$2:$Q$3001,12,FALSE),0))</f>
        <v>0</v>
      </c>
      <c r="K787">
        <f>IF(A787="","",IF(Q787=2,VLOOKUP(A787,TXT!$A$2:$Q$3001,13,FALSE),0))</f>
        <v>0</v>
      </c>
      <c r="L787">
        <f t="shared" si="107"/>
        <v>0</v>
      </c>
      <c r="M787">
        <f t="shared" si="108"/>
        <v>0</v>
      </c>
      <c r="N787">
        <f t="shared" si="109"/>
        <v>0</v>
      </c>
      <c r="O787" s="1" t="str">
        <f t="shared" si="110"/>
        <v>20250630</v>
      </c>
      <c r="P787" t="str">
        <f t="shared" si="111"/>
        <v>PREMIO</v>
      </c>
      <c r="Q787">
        <f>IF(TXT!E787="","",TXT!G787)</f>
        <v>1</v>
      </c>
    </row>
    <row r="788" spans="1:17" x14ac:dyDescent="0.25">
      <c r="A788" s="2">
        <f t="shared" si="104"/>
        <v>1444400297612</v>
      </c>
      <c r="B788">
        <f>IF(TXT!F788="","",TXT!F788)</f>
        <v>6300</v>
      </c>
      <c r="C788">
        <f>IF(TXT!E788="","",TXT!E788)</f>
        <v>6142</v>
      </c>
      <c r="D788" s="2">
        <f>IF(TXT!B788="","",TXT!B788)</f>
        <v>144440029761</v>
      </c>
      <c r="E788" t="str">
        <f>IF(B788="","",VLOOKUP(D788,AUXILIAR!$A$3:$C$1181,3,FALSE))</f>
        <v>VALDEMIR RAMOS DA SILVEIRA</v>
      </c>
      <c r="F788">
        <f>IF(A788="","",IF(Q788=1,VLOOKUP(A788,TXT!$A$2:$Q$3001,12,FALSE),0))</f>
        <v>0</v>
      </c>
      <c r="G788">
        <f>IF(A788="","",IF(Q788=1,VLOOKUP(A788,TXT!$A$2:$Q$3001,13,FALSE),0))</f>
        <v>0</v>
      </c>
      <c r="H788">
        <f t="shared" si="105"/>
        <v>0</v>
      </c>
      <c r="I788">
        <f t="shared" si="106"/>
        <v>0</v>
      </c>
      <c r="J788">
        <f>IF(A788="","",IF(Q788=2,VLOOKUP(A788,TXT!$A$2:$Q$3001,12,FALSE),0))</f>
        <v>24.61</v>
      </c>
      <c r="K788">
        <f>IF(A788="","",IF(Q788=2,VLOOKUP(A788,TXT!$A$2:$Q$3001,13,FALSE),0))</f>
        <v>0</v>
      </c>
      <c r="L788">
        <f t="shared" si="107"/>
        <v>0</v>
      </c>
      <c r="M788">
        <f t="shared" si="108"/>
        <v>0</v>
      </c>
      <c r="N788">
        <f t="shared" si="109"/>
        <v>0</v>
      </c>
      <c r="O788" s="1" t="str">
        <f t="shared" si="110"/>
        <v>20250630</v>
      </c>
      <c r="P788" t="str">
        <f t="shared" si="111"/>
        <v>PREMIO</v>
      </c>
      <c r="Q788">
        <f>IF(TXT!E788="","",TXT!G788)</f>
        <v>2</v>
      </c>
    </row>
    <row r="789" spans="1:17" x14ac:dyDescent="0.25">
      <c r="A789" s="2">
        <f t="shared" si="104"/>
        <v>1444400326381</v>
      </c>
      <c r="B789">
        <f>IF(TXT!F789="","",TXT!F789)</f>
        <v>6300</v>
      </c>
      <c r="C789">
        <f>IF(TXT!E789="","",TXT!E789)</f>
        <v>6142</v>
      </c>
      <c r="D789" s="2">
        <f>IF(TXT!B789="","",TXT!B789)</f>
        <v>144440032638</v>
      </c>
      <c r="E789" t="str">
        <f>IF(B789="","",VLOOKUP(D789,AUXILIAR!$A$3:$C$1181,3,FALSE))</f>
        <v>RODRIGO FONSECA COE</v>
      </c>
      <c r="F789">
        <f>IF(A789="","",IF(Q789=1,VLOOKUP(A789,TXT!$A$2:$Q$3001,12,FALSE),0))</f>
        <v>27.01</v>
      </c>
      <c r="G789">
        <f>IF(A789="","",IF(Q789=1,VLOOKUP(A789,TXT!$A$2:$Q$3001,13,FALSE),0))</f>
        <v>0</v>
      </c>
      <c r="H789">
        <f t="shared" si="105"/>
        <v>0</v>
      </c>
      <c r="I789">
        <f t="shared" si="106"/>
        <v>0</v>
      </c>
      <c r="J789">
        <f>IF(A789="","",IF(Q789=2,VLOOKUP(A789,TXT!$A$2:$Q$3001,12,FALSE),0))</f>
        <v>0</v>
      </c>
      <c r="K789">
        <f>IF(A789="","",IF(Q789=2,VLOOKUP(A789,TXT!$A$2:$Q$3001,13,FALSE),0))</f>
        <v>0</v>
      </c>
      <c r="L789">
        <f t="shared" si="107"/>
        <v>0</v>
      </c>
      <c r="M789">
        <f t="shared" si="108"/>
        <v>0</v>
      </c>
      <c r="N789">
        <f t="shared" si="109"/>
        <v>0</v>
      </c>
      <c r="O789" s="1" t="str">
        <f t="shared" si="110"/>
        <v>20250630</v>
      </c>
      <c r="P789" t="str">
        <f t="shared" si="111"/>
        <v>PREMIO</v>
      </c>
      <c r="Q789">
        <f>IF(TXT!E789="","",TXT!G789)</f>
        <v>1</v>
      </c>
    </row>
    <row r="790" spans="1:17" x14ac:dyDescent="0.25">
      <c r="A790" s="2">
        <f t="shared" si="104"/>
        <v>1444400326382</v>
      </c>
      <c r="B790">
        <f>IF(TXT!F790="","",TXT!F790)</f>
        <v>6300</v>
      </c>
      <c r="C790">
        <f>IF(TXT!E790="","",TXT!E790)</f>
        <v>6142</v>
      </c>
      <c r="D790" s="2">
        <f>IF(TXT!B790="","",TXT!B790)</f>
        <v>144440032638</v>
      </c>
      <c r="E790" t="str">
        <f>IF(B790="","",VLOOKUP(D790,AUXILIAR!$A$3:$C$1181,3,FALSE))</f>
        <v>RODRIGO FONSECA COE</v>
      </c>
      <c r="F790">
        <f>IF(A790="","",IF(Q790=1,VLOOKUP(A790,TXT!$A$2:$Q$3001,12,FALSE),0))</f>
        <v>0</v>
      </c>
      <c r="G790">
        <f>IF(A790="","",IF(Q790=1,VLOOKUP(A790,TXT!$A$2:$Q$3001,13,FALSE),0))</f>
        <v>0</v>
      </c>
      <c r="H790">
        <f t="shared" si="105"/>
        <v>0</v>
      </c>
      <c r="I790">
        <f t="shared" si="106"/>
        <v>0</v>
      </c>
      <c r="J790">
        <f>IF(A790="","",IF(Q790=2,VLOOKUP(A790,TXT!$A$2:$Q$3001,12,FALSE),0))</f>
        <v>28.37</v>
      </c>
      <c r="K790">
        <f>IF(A790="","",IF(Q790=2,VLOOKUP(A790,TXT!$A$2:$Q$3001,13,FALSE),0))</f>
        <v>0</v>
      </c>
      <c r="L790">
        <f t="shared" si="107"/>
        <v>0</v>
      </c>
      <c r="M790">
        <f t="shared" si="108"/>
        <v>0</v>
      </c>
      <c r="N790">
        <f t="shared" si="109"/>
        <v>0</v>
      </c>
      <c r="O790" s="1" t="str">
        <f t="shared" si="110"/>
        <v>20250630</v>
      </c>
      <c r="P790" t="str">
        <f t="shared" si="111"/>
        <v>PREMIO</v>
      </c>
      <c r="Q790">
        <f>IF(TXT!E790="","",TXT!G790)</f>
        <v>2</v>
      </c>
    </row>
    <row r="791" spans="1:17" x14ac:dyDescent="0.25">
      <c r="A791" s="2">
        <f t="shared" si="104"/>
        <v>1444400326901</v>
      </c>
      <c r="B791">
        <f>IF(TXT!F791="","",TXT!F791)</f>
        <v>6300</v>
      </c>
      <c r="C791">
        <f>IF(TXT!E791="","",TXT!E791)</f>
        <v>6142</v>
      </c>
      <c r="D791" s="2">
        <f>IF(TXT!B791="","",TXT!B791)</f>
        <v>144440032690</v>
      </c>
      <c r="E791" t="str">
        <f>IF(B791="","",VLOOKUP(D791,AUXILIAR!$A$3:$C$1181,3,FALSE))</f>
        <v>DAVID PIERRE KEMMER</v>
      </c>
      <c r="F791">
        <f>IF(A791="","",IF(Q791=1,VLOOKUP(A791,TXT!$A$2:$Q$3001,12,FALSE),0))</f>
        <v>44.7</v>
      </c>
      <c r="G791">
        <f>IF(A791="","",IF(Q791=1,VLOOKUP(A791,TXT!$A$2:$Q$3001,13,FALSE),0))</f>
        <v>0</v>
      </c>
      <c r="H791">
        <f t="shared" si="105"/>
        <v>0</v>
      </c>
      <c r="I791">
        <f t="shared" si="106"/>
        <v>0</v>
      </c>
      <c r="J791">
        <f>IF(A791="","",IF(Q791=2,VLOOKUP(A791,TXT!$A$2:$Q$3001,12,FALSE),0))</f>
        <v>0</v>
      </c>
      <c r="K791">
        <f>IF(A791="","",IF(Q791=2,VLOOKUP(A791,TXT!$A$2:$Q$3001,13,FALSE),0))</f>
        <v>0</v>
      </c>
      <c r="L791">
        <f t="shared" si="107"/>
        <v>0</v>
      </c>
      <c r="M791">
        <f t="shared" si="108"/>
        <v>0</v>
      </c>
      <c r="N791">
        <f t="shared" si="109"/>
        <v>0</v>
      </c>
      <c r="O791" s="1" t="str">
        <f t="shared" si="110"/>
        <v>20250630</v>
      </c>
      <c r="P791" t="str">
        <f t="shared" si="111"/>
        <v>PREMIO</v>
      </c>
      <c r="Q791">
        <f>IF(TXT!E791="","",TXT!G791)</f>
        <v>1</v>
      </c>
    </row>
    <row r="792" spans="1:17" x14ac:dyDescent="0.25">
      <c r="A792" s="2">
        <f t="shared" si="104"/>
        <v>1444400326902</v>
      </c>
      <c r="B792">
        <f>IF(TXT!F792="","",TXT!F792)</f>
        <v>6300</v>
      </c>
      <c r="C792">
        <f>IF(TXT!E792="","",TXT!E792)</f>
        <v>6142</v>
      </c>
      <c r="D792" s="2">
        <f>IF(TXT!B792="","",TXT!B792)</f>
        <v>144440032690</v>
      </c>
      <c r="E792" t="str">
        <f>IF(B792="","",VLOOKUP(D792,AUXILIAR!$A$3:$C$1181,3,FALSE))</f>
        <v>DAVID PIERRE KEMMER</v>
      </c>
      <c r="F792">
        <f>IF(A792="","",IF(Q792=1,VLOOKUP(A792,TXT!$A$2:$Q$3001,12,FALSE),0))</f>
        <v>0</v>
      </c>
      <c r="G792">
        <f>IF(A792="","",IF(Q792=1,VLOOKUP(A792,TXT!$A$2:$Q$3001,13,FALSE),0))</f>
        <v>0</v>
      </c>
      <c r="H792">
        <f t="shared" si="105"/>
        <v>0</v>
      </c>
      <c r="I792">
        <f t="shared" si="106"/>
        <v>0</v>
      </c>
      <c r="J792">
        <f>IF(A792="","",IF(Q792=2,VLOOKUP(A792,TXT!$A$2:$Q$3001,12,FALSE),0))</f>
        <v>31.62</v>
      </c>
      <c r="K792">
        <f>IF(A792="","",IF(Q792=2,VLOOKUP(A792,TXT!$A$2:$Q$3001,13,FALSE),0))</f>
        <v>0</v>
      </c>
      <c r="L792">
        <f t="shared" si="107"/>
        <v>0</v>
      </c>
      <c r="M792">
        <f t="shared" si="108"/>
        <v>0</v>
      </c>
      <c r="N792">
        <f t="shared" si="109"/>
        <v>0</v>
      </c>
      <c r="O792" s="1" t="str">
        <f t="shared" si="110"/>
        <v>20250630</v>
      </c>
      <c r="P792" t="str">
        <f t="shared" si="111"/>
        <v>PREMIO</v>
      </c>
      <c r="Q792">
        <f>IF(TXT!E792="","",TXT!G792)</f>
        <v>2</v>
      </c>
    </row>
    <row r="793" spans="1:17" x14ac:dyDescent="0.25">
      <c r="A793" s="2">
        <f t="shared" si="104"/>
        <v>1444400345511</v>
      </c>
      <c r="B793">
        <f>IF(TXT!F793="","",TXT!F793)</f>
        <v>6300</v>
      </c>
      <c r="C793">
        <f>IF(TXT!E793="","",TXT!E793)</f>
        <v>6142</v>
      </c>
      <c r="D793" s="2">
        <f>IF(TXT!B793="","",TXT!B793)</f>
        <v>144440034551</v>
      </c>
      <c r="E793" t="str">
        <f>IF(B793="","",VLOOKUP(D793,AUXILIAR!$A$3:$C$1181,3,FALSE))</f>
        <v>ERIC CRISTIANO DA COSTA XAVIER</v>
      </c>
      <c r="F793">
        <f>IF(A793="","",IF(Q793=1,VLOOKUP(A793,TXT!$A$2:$Q$3001,12,FALSE),0))</f>
        <v>29.85</v>
      </c>
      <c r="G793">
        <f>IF(A793="","",IF(Q793=1,VLOOKUP(A793,TXT!$A$2:$Q$3001,13,FALSE),0))</f>
        <v>0</v>
      </c>
      <c r="H793">
        <f t="shared" si="105"/>
        <v>0</v>
      </c>
      <c r="I793">
        <f t="shared" si="106"/>
        <v>0</v>
      </c>
      <c r="J793">
        <f>IF(A793="","",IF(Q793=2,VLOOKUP(A793,TXT!$A$2:$Q$3001,12,FALSE),0))</f>
        <v>0</v>
      </c>
      <c r="K793">
        <f>IF(A793="","",IF(Q793=2,VLOOKUP(A793,TXT!$A$2:$Q$3001,13,FALSE),0))</f>
        <v>0</v>
      </c>
      <c r="L793">
        <f t="shared" si="107"/>
        <v>0</v>
      </c>
      <c r="M793">
        <f t="shared" si="108"/>
        <v>0</v>
      </c>
      <c r="N793">
        <f t="shared" si="109"/>
        <v>0</v>
      </c>
      <c r="O793" s="1" t="str">
        <f t="shared" si="110"/>
        <v>20250630</v>
      </c>
      <c r="P793" t="str">
        <f t="shared" si="111"/>
        <v>PREMIO</v>
      </c>
      <c r="Q793">
        <f>IF(TXT!E793="","",TXT!G793)</f>
        <v>1</v>
      </c>
    </row>
    <row r="794" spans="1:17" x14ac:dyDescent="0.25">
      <c r="A794" s="2">
        <f t="shared" si="104"/>
        <v>1444400345512</v>
      </c>
      <c r="B794">
        <f>IF(TXT!F794="","",TXT!F794)</f>
        <v>6300</v>
      </c>
      <c r="C794">
        <f>IF(TXT!E794="","",TXT!E794)</f>
        <v>6142</v>
      </c>
      <c r="D794" s="2">
        <f>IF(TXT!B794="","",TXT!B794)</f>
        <v>144440034551</v>
      </c>
      <c r="E794" t="str">
        <f>IF(B794="","",VLOOKUP(D794,AUXILIAR!$A$3:$C$1181,3,FALSE))</f>
        <v>ERIC CRISTIANO DA COSTA XAVIER</v>
      </c>
      <c r="F794">
        <f>IF(A794="","",IF(Q794=1,VLOOKUP(A794,TXT!$A$2:$Q$3001,12,FALSE),0))</f>
        <v>0</v>
      </c>
      <c r="G794">
        <f>IF(A794="","",IF(Q794=1,VLOOKUP(A794,TXT!$A$2:$Q$3001,13,FALSE),0))</f>
        <v>0</v>
      </c>
      <c r="H794">
        <f t="shared" si="105"/>
        <v>0</v>
      </c>
      <c r="I794">
        <f t="shared" si="106"/>
        <v>0</v>
      </c>
      <c r="J794">
        <f>IF(A794="","",IF(Q794=2,VLOOKUP(A794,TXT!$A$2:$Q$3001,12,FALSE),0))</f>
        <v>26.01</v>
      </c>
      <c r="K794">
        <f>IF(A794="","",IF(Q794=2,VLOOKUP(A794,TXT!$A$2:$Q$3001,13,FALSE),0))</f>
        <v>0</v>
      </c>
      <c r="L794">
        <f t="shared" si="107"/>
        <v>0</v>
      </c>
      <c r="M794">
        <f t="shared" si="108"/>
        <v>0</v>
      </c>
      <c r="N794">
        <f t="shared" si="109"/>
        <v>0</v>
      </c>
      <c r="O794" s="1" t="str">
        <f t="shared" si="110"/>
        <v>20250630</v>
      </c>
      <c r="P794" t="str">
        <f t="shared" si="111"/>
        <v>PREMIO</v>
      </c>
      <c r="Q794">
        <f>IF(TXT!E794="","",TXT!G794)</f>
        <v>2</v>
      </c>
    </row>
    <row r="795" spans="1:17" x14ac:dyDescent="0.25">
      <c r="A795" s="2">
        <f t="shared" si="104"/>
        <v>1444400378101</v>
      </c>
      <c r="B795">
        <f>IF(TXT!F795="","",TXT!F795)</f>
        <v>6300</v>
      </c>
      <c r="C795">
        <f>IF(TXT!E795="","",TXT!E795)</f>
        <v>6142</v>
      </c>
      <c r="D795" s="2">
        <f>IF(TXT!B795="","",TXT!B795)</f>
        <v>144440037810</v>
      </c>
      <c r="E795" t="str">
        <f>IF(B795="","",VLOOKUP(D795,AUXILIAR!$A$3:$C$1181,3,FALSE))</f>
        <v>SIDNEIA DOS SANTOS ADELINO</v>
      </c>
      <c r="F795">
        <f>IF(A795="","",IF(Q795=1,VLOOKUP(A795,TXT!$A$2:$Q$3001,12,FALSE),0))</f>
        <v>7.14</v>
      </c>
      <c r="G795">
        <f>IF(A795="","",IF(Q795=1,VLOOKUP(A795,TXT!$A$2:$Q$3001,13,FALSE),0))</f>
        <v>0</v>
      </c>
      <c r="H795">
        <f t="shared" si="105"/>
        <v>0</v>
      </c>
      <c r="I795">
        <f t="shared" si="106"/>
        <v>0</v>
      </c>
      <c r="J795">
        <f>IF(A795="","",IF(Q795=2,VLOOKUP(A795,TXT!$A$2:$Q$3001,12,FALSE),0))</f>
        <v>0</v>
      </c>
      <c r="K795">
        <f>IF(A795="","",IF(Q795=2,VLOOKUP(A795,TXT!$A$2:$Q$3001,13,FALSE),0))</f>
        <v>0</v>
      </c>
      <c r="L795">
        <f t="shared" si="107"/>
        <v>0</v>
      </c>
      <c r="M795">
        <f t="shared" si="108"/>
        <v>0</v>
      </c>
      <c r="N795">
        <f t="shared" si="109"/>
        <v>0</v>
      </c>
      <c r="O795" s="1" t="str">
        <f t="shared" si="110"/>
        <v>20250630</v>
      </c>
      <c r="P795" t="str">
        <f t="shared" si="111"/>
        <v>PREMIO</v>
      </c>
      <c r="Q795">
        <f>IF(TXT!E795="","",TXT!G795)</f>
        <v>1</v>
      </c>
    </row>
    <row r="796" spans="1:17" x14ac:dyDescent="0.25">
      <c r="A796" s="2">
        <f t="shared" si="104"/>
        <v>1444400378102</v>
      </c>
      <c r="B796">
        <f>IF(TXT!F796="","",TXT!F796)</f>
        <v>6300</v>
      </c>
      <c r="C796">
        <f>IF(TXT!E796="","",TXT!E796)</f>
        <v>6142</v>
      </c>
      <c r="D796" s="2">
        <f>IF(TXT!B796="","",TXT!B796)</f>
        <v>144440037810</v>
      </c>
      <c r="E796" t="str">
        <f>IF(B796="","",VLOOKUP(D796,AUXILIAR!$A$3:$C$1181,3,FALSE))</f>
        <v>SIDNEIA DOS SANTOS ADELINO</v>
      </c>
      <c r="F796">
        <f>IF(A796="","",IF(Q796=1,VLOOKUP(A796,TXT!$A$2:$Q$3001,12,FALSE),0))</f>
        <v>0</v>
      </c>
      <c r="G796">
        <f>IF(A796="","",IF(Q796=1,VLOOKUP(A796,TXT!$A$2:$Q$3001,13,FALSE),0))</f>
        <v>0</v>
      </c>
      <c r="H796">
        <f t="shared" si="105"/>
        <v>0</v>
      </c>
      <c r="I796">
        <f t="shared" si="106"/>
        <v>0</v>
      </c>
      <c r="J796">
        <f>IF(A796="","",IF(Q796=2,VLOOKUP(A796,TXT!$A$2:$Q$3001,12,FALSE),0))</f>
        <v>9.4600000000000009</v>
      </c>
      <c r="K796">
        <f>IF(A796="","",IF(Q796=2,VLOOKUP(A796,TXT!$A$2:$Q$3001,13,FALSE),0))</f>
        <v>0</v>
      </c>
      <c r="L796">
        <f t="shared" si="107"/>
        <v>0</v>
      </c>
      <c r="M796">
        <f t="shared" si="108"/>
        <v>0</v>
      </c>
      <c r="N796">
        <f t="shared" si="109"/>
        <v>0</v>
      </c>
      <c r="O796" s="1" t="str">
        <f t="shared" si="110"/>
        <v>20250630</v>
      </c>
      <c r="P796" t="str">
        <f t="shared" si="111"/>
        <v>PREMIO</v>
      </c>
      <c r="Q796">
        <f>IF(TXT!E796="","",TXT!G796)</f>
        <v>2</v>
      </c>
    </row>
    <row r="797" spans="1:17" x14ac:dyDescent="0.25">
      <c r="A797" s="2">
        <f t="shared" si="104"/>
        <v>1444400398461</v>
      </c>
      <c r="B797">
        <f>IF(TXT!F797="","",TXT!F797)</f>
        <v>6300</v>
      </c>
      <c r="C797">
        <f>IF(TXT!E797="","",TXT!E797)</f>
        <v>6142</v>
      </c>
      <c r="D797" s="2">
        <f>IF(TXT!B797="","",TXT!B797)</f>
        <v>144440039846</v>
      </c>
      <c r="E797" t="str">
        <f>IF(B797="","",VLOOKUP(D797,AUXILIAR!$A$3:$C$1181,3,FALSE))</f>
        <v>ANA PAULA MARTINS BAETA</v>
      </c>
      <c r="F797">
        <f>IF(A797="","",IF(Q797=1,VLOOKUP(A797,TXT!$A$2:$Q$3001,12,FALSE),0))</f>
        <v>180.34</v>
      </c>
      <c r="G797">
        <f>IF(A797="","",IF(Q797=1,VLOOKUP(A797,TXT!$A$2:$Q$3001,13,FALSE),0))</f>
        <v>0</v>
      </c>
      <c r="H797">
        <f t="shared" si="105"/>
        <v>0</v>
      </c>
      <c r="I797">
        <f t="shared" si="106"/>
        <v>0</v>
      </c>
      <c r="J797">
        <f>IF(A797="","",IF(Q797=2,VLOOKUP(A797,TXT!$A$2:$Q$3001,12,FALSE),0))</f>
        <v>0</v>
      </c>
      <c r="K797">
        <f>IF(A797="","",IF(Q797=2,VLOOKUP(A797,TXT!$A$2:$Q$3001,13,FALSE),0))</f>
        <v>0</v>
      </c>
      <c r="L797">
        <f t="shared" si="107"/>
        <v>0</v>
      </c>
      <c r="M797">
        <f t="shared" si="108"/>
        <v>0</v>
      </c>
      <c r="N797">
        <f t="shared" si="109"/>
        <v>0</v>
      </c>
      <c r="O797" s="1" t="str">
        <f t="shared" si="110"/>
        <v>20250630</v>
      </c>
      <c r="P797" t="str">
        <f t="shared" si="111"/>
        <v>PREMIO</v>
      </c>
      <c r="Q797">
        <f>IF(TXT!E797="","",TXT!G797)</f>
        <v>1</v>
      </c>
    </row>
    <row r="798" spans="1:17" x14ac:dyDescent="0.25">
      <c r="A798" s="2">
        <f t="shared" si="104"/>
        <v>1444400398462</v>
      </c>
      <c r="B798">
        <f>IF(TXT!F798="","",TXT!F798)</f>
        <v>6300</v>
      </c>
      <c r="C798">
        <f>IF(TXT!E798="","",TXT!E798)</f>
        <v>6142</v>
      </c>
      <c r="D798" s="2">
        <f>IF(TXT!B798="","",TXT!B798)</f>
        <v>144440039846</v>
      </c>
      <c r="E798" t="str">
        <f>IF(B798="","",VLOOKUP(D798,AUXILIAR!$A$3:$C$1181,3,FALSE))</f>
        <v>ANA PAULA MARTINS BAETA</v>
      </c>
      <c r="F798">
        <f>IF(A798="","",IF(Q798=1,VLOOKUP(A798,TXT!$A$2:$Q$3001,12,FALSE),0))</f>
        <v>0</v>
      </c>
      <c r="G798">
        <f>IF(A798="","",IF(Q798=1,VLOOKUP(A798,TXT!$A$2:$Q$3001,13,FALSE),0))</f>
        <v>0</v>
      </c>
      <c r="H798">
        <f t="shared" si="105"/>
        <v>0</v>
      </c>
      <c r="I798">
        <f t="shared" si="106"/>
        <v>0</v>
      </c>
      <c r="J798">
        <f>IF(A798="","",IF(Q798=2,VLOOKUP(A798,TXT!$A$2:$Q$3001,12,FALSE),0))</f>
        <v>84.19</v>
      </c>
      <c r="K798">
        <f>IF(A798="","",IF(Q798=2,VLOOKUP(A798,TXT!$A$2:$Q$3001,13,FALSE),0))</f>
        <v>0</v>
      </c>
      <c r="L798">
        <f t="shared" si="107"/>
        <v>0</v>
      </c>
      <c r="M798">
        <f t="shared" si="108"/>
        <v>0</v>
      </c>
      <c r="N798">
        <f t="shared" si="109"/>
        <v>0</v>
      </c>
      <c r="O798" s="1" t="str">
        <f t="shared" si="110"/>
        <v>20250630</v>
      </c>
      <c r="P798" t="str">
        <f t="shared" si="111"/>
        <v>PREMIO</v>
      </c>
      <c r="Q798">
        <f>IF(TXT!E798="","",TXT!G798)</f>
        <v>2</v>
      </c>
    </row>
    <row r="799" spans="1:17" x14ac:dyDescent="0.25">
      <c r="A799" s="2">
        <f t="shared" si="104"/>
        <v>1444400405331</v>
      </c>
      <c r="B799">
        <f>IF(TXT!F799="","",TXT!F799)</f>
        <v>6300</v>
      </c>
      <c r="C799">
        <f>IF(TXT!E799="","",TXT!E799)</f>
        <v>6142</v>
      </c>
      <c r="D799" s="2">
        <f>IF(TXT!B799="","",TXT!B799)</f>
        <v>144440040533</v>
      </c>
      <c r="E799" t="str">
        <f>IF(B799="","",VLOOKUP(D799,AUXILIAR!$A$3:$C$1181,3,FALSE))</f>
        <v>FABIO MALFATTI CHEN</v>
      </c>
      <c r="F799">
        <f>IF(A799="","",IF(Q799=1,VLOOKUP(A799,TXT!$A$2:$Q$3001,12,FALSE),0))</f>
        <v>97.98</v>
      </c>
      <c r="G799">
        <f>IF(A799="","",IF(Q799=1,VLOOKUP(A799,TXT!$A$2:$Q$3001,13,FALSE),0))</f>
        <v>0</v>
      </c>
      <c r="H799">
        <f t="shared" si="105"/>
        <v>0</v>
      </c>
      <c r="I799">
        <f t="shared" si="106"/>
        <v>0</v>
      </c>
      <c r="J799">
        <f>IF(A799="","",IF(Q799=2,VLOOKUP(A799,TXT!$A$2:$Q$3001,12,FALSE),0))</f>
        <v>0</v>
      </c>
      <c r="K799">
        <f>IF(A799="","",IF(Q799=2,VLOOKUP(A799,TXT!$A$2:$Q$3001,13,FALSE),0))</f>
        <v>0</v>
      </c>
      <c r="L799">
        <f t="shared" si="107"/>
        <v>0</v>
      </c>
      <c r="M799">
        <f t="shared" si="108"/>
        <v>0</v>
      </c>
      <c r="N799">
        <f t="shared" si="109"/>
        <v>0</v>
      </c>
      <c r="O799" s="1" t="str">
        <f t="shared" si="110"/>
        <v>20250630</v>
      </c>
      <c r="P799" t="str">
        <f t="shared" si="111"/>
        <v>PREMIO</v>
      </c>
      <c r="Q799">
        <f>IF(TXT!E799="","",TXT!G799)</f>
        <v>1</v>
      </c>
    </row>
    <row r="800" spans="1:17" x14ac:dyDescent="0.25">
      <c r="A800" s="2">
        <f t="shared" si="104"/>
        <v>1444400405332</v>
      </c>
      <c r="B800">
        <f>IF(TXT!F800="","",TXT!F800)</f>
        <v>6300</v>
      </c>
      <c r="C800">
        <f>IF(TXT!E800="","",TXT!E800)</f>
        <v>6142</v>
      </c>
      <c r="D800" s="2">
        <f>IF(TXT!B800="","",TXT!B800)</f>
        <v>144440040533</v>
      </c>
      <c r="E800" t="str">
        <f>IF(B800="","",VLOOKUP(D800,AUXILIAR!$A$3:$C$1181,3,FALSE))</f>
        <v>FABIO MALFATTI CHEN</v>
      </c>
      <c r="F800">
        <f>IF(A800="","",IF(Q800=1,VLOOKUP(A800,TXT!$A$2:$Q$3001,12,FALSE),0))</f>
        <v>0</v>
      </c>
      <c r="G800">
        <f>IF(A800="","",IF(Q800=1,VLOOKUP(A800,TXT!$A$2:$Q$3001,13,FALSE),0))</f>
        <v>0</v>
      </c>
      <c r="H800">
        <f t="shared" si="105"/>
        <v>0</v>
      </c>
      <c r="I800">
        <f t="shared" si="106"/>
        <v>0</v>
      </c>
      <c r="J800">
        <f>IF(A800="","",IF(Q800=2,VLOOKUP(A800,TXT!$A$2:$Q$3001,12,FALSE),0))</f>
        <v>63.89</v>
      </c>
      <c r="K800">
        <f>IF(A800="","",IF(Q800=2,VLOOKUP(A800,TXT!$A$2:$Q$3001,13,FALSE),0))</f>
        <v>0</v>
      </c>
      <c r="L800">
        <f t="shared" si="107"/>
        <v>0</v>
      </c>
      <c r="M800">
        <f t="shared" si="108"/>
        <v>0</v>
      </c>
      <c r="N800">
        <f t="shared" si="109"/>
        <v>0</v>
      </c>
      <c r="O800" s="1" t="str">
        <f t="shared" si="110"/>
        <v>20250630</v>
      </c>
      <c r="P800" t="str">
        <f t="shared" si="111"/>
        <v>PREMIO</v>
      </c>
      <c r="Q800">
        <f>IF(TXT!E800="","",TXT!G800)</f>
        <v>2</v>
      </c>
    </row>
    <row r="801" spans="1:17" x14ac:dyDescent="0.25">
      <c r="A801" s="2">
        <f t="shared" si="104"/>
        <v>1444400406251</v>
      </c>
      <c r="B801">
        <f>IF(TXT!F801="","",TXT!F801)</f>
        <v>6300</v>
      </c>
      <c r="C801">
        <f>IF(TXT!E801="","",TXT!E801)</f>
        <v>6142</v>
      </c>
      <c r="D801" s="2">
        <f>IF(TXT!B801="","",TXT!B801)</f>
        <v>144440040625</v>
      </c>
      <c r="E801" t="str">
        <f>IF(B801="","",VLOOKUP(D801,AUXILIAR!$A$3:$C$1181,3,FALSE))</f>
        <v>RENATO REZENDE DE CARVALHO</v>
      </c>
      <c r="F801">
        <f>IF(A801="","",IF(Q801=1,VLOOKUP(A801,TXT!$A$2:$Q$3001,12,FALSE),0))</f>
        <v>85.68</v>
      </c>
      <c r="G801">
        <f>IF(A801="","",IF(Q801=1,VLOOKUP(A801,TXT!$A$2:$Q$3001,13,FALSE),0))</f>
        <v>0</v>
      </c>
      <c r="H801">
        <f t="shared" si="105"/>
        <v>0</v>
      </c>
      <c r="I801">
        <f t="shared" si="106"/>
        <v>0</v>
      </c>
      <c r="J801">
        <f>IF(A801="","",IF(Q801=2,VLOOKUP(A801,TXT!$A$2:$Q$3001,12,FALSE),0))</f>
        <v>0</v>
      </c>
      <c r="K801">
        <f>IF(A801="","",IF(Q801=2,VLOOKUP(A801,TXT!$A$2:$Q$3001,13,FALSE),0))</f>
        <v>0</v>
      </c>
      <c r="L801">
        <f t="shared" si="107"/>
        <v>0</v>
      </c>
      <c r="M801">
        <f t="shared" si="108"/>
        <v>0</v>
      </c>
      <c r="N801">
        <f t="shared" si="109"/>
        <v>0</v>
      </c>
      <c r="O801" s="1" t="str">
        <f t="shared" si="110"/>
        <v>20250630</v>
      </c>
      <c r="P801" t="str">
        <f t="shared" si="111"/>
        <v>PREMIO</v>
      </c>
      <c r="Q801">
        <f>IF(TXT!E801="","",TXT!G801)</f>
        <v>1</v>
      </c>
    </row>
    <row r="802" spans="1:17" x14ac:dyDescent="0.25">
      <c r="A802" s="2">
        <f t="shared" si="104"/>
        <v>1444400406252</v>
      </c>
      <c r="B802">
        <f>IF(TXT!F802="","",TXT!F802)</f>
        <v>6300</v>
      </c>
      <c r="C802">
        <f>IF(TXT!E802="","",TXT!E802)</f>
        <v>6142</v>
      </c>
      <c r="D802" s="2">
        <f>IF(TXT!B802="","",TXT!B802)</f>
        <v>144440040625</v>
      </c>
      <c r="E802" t="str">
        <f>IF(B802="","",VLOOKUP(D802,AUXILIAR!$A$3:$C$1181,3,FALSE))</f>
        <v>RENATO REZENDE DE CARVALHO</v>
      </c>
      <c r="F802">
        <f>IF(A802="","",IF(Q802=1,VLOOKUP(A802,TXT!$A$2:$Q$3001,12,FALSE),0))</f>
        <v>0</v>
      </c>
      <c r="G802">
        <f>IF(A802="","",IF(Q802=1,VLOOKUP(A802,TXT!$A$2:$Q$3001,13,FALSE),0))</f>
        <v>0</v>
      </c>
      <c r="H802">
        <f t="shared" si="105"/>
        <v>0</v>
      </c>
      <c r="I802">
        <f t="shared" si="106"/>
        <v>0</v>
      </c>
      <c r="J802">
        <f>IF(A802="","",IF(Q802=2,VLOOKUP(A802,TXT!$A$2:$Q$3001,12,FALSE),0))</f>
        <v>36.24</v>
      </c>
      <c r="K802">
        <f>IF(A802="","",IF(Q802=2,VLOOKUP(A802,TXT!$A$2:$Q$3001,13,FALSE),0))</f>
        <v>0</v>
      </c>
      <c r="L802">
        <f t="shared" si="107"/>
        <v>0</v>
      </c>
      <c r="M802">
        <f t="shared" si="108"/>
        <v>0</v>
      </c>
      <c r="N802">
        <f t="shared" si="109"/>
        <v>0</v>
      </c>
      <c r="O802" s="1" t="str">
        <f t="shared" si="110"/>
        <v>20250630</v>
      </c>
      <c r="P802" t="str">
        <f t="shared" si="111"/>
        <v>PREMIO</v>
      </c>
      <c r="Q802">
        <f>IF(TXT!E802="","",TXT!G802)</f>
        <v>2</v>
      </c>
    </row>
    <row r="803" spans="1:17" x14ac:dyDescent="0.25">
      <c r="A803" s="2">
        <f t="shared" si="104"/>
        <v>1444400422731</v>
      </c>
      <c r="B803">
        <f>IF(TXT!F803="","",TXT!F803)</f>
        <v>6300</v>
      </c>
      <c r="C803">
        <f>IF(TXT!E803="","",TXT!E803)</f>
        <v>6142</v>
      </c>
      <c r="D803" s="2">
        <f>IF(TXT!B803="","",TXT!B803)</f>
        <v>144440042273</v>
      </c>
      <c r="E803" t="str">
        <f>IF(B803="","",VLOOKUP(D803,AUXILIAR!$A$3:$C$1181,3,FALSE))</f>
        <v>JOSE AUGUSTO DA SILVA LOPES</v>
      </c>
      <c r="F803">
        <f>IF(A803="","",IF(Q803=1,VLOOKUP(A803,TXT!$A$2:$Q$3001,12,FALSE),0))</f>
        <v>51.78</v>
      </c>
      <c r="G803">
        <f>IF(A803="","",IF(Q803=1,VLOOKUP(A803,TXT!$A$2:$Q$3001,13,FALSE),0))</f>
        <v>0</v>
      </c>
      <c r="H803">
        <f t="shared" si="105"/>
        <v>0</v>
      </c>
      <c r="I803">
        <f t="shared" si="106"/>
        <v>0</v>
      </c>
      <c r="J803">
        <f>IF(A803="","",IF(Q803=2,VLOOKUP(A803,TXT!$A$2:$Q$3001,12,FALSE),0))</f>
        <v>0</v>
      </c>
      <c r="K803">
        <f>IF(A803="","",IF(Q803=2,VLOOKUP(A803,TXT!$A$2:$Q$3001,13,FALSE),0))</f>
        <v>0</v>
      </c>
      <c r="L803">
        <f t="shared" si="107"/>
        <v>0</v>
      </c>
      <c r="M803">
        <f t="shared" si="108"/>
        <v>0</v>
      </c>
      <c r="N803">
        <f t="shared" si="109"/>
        <v>0</v>
      </c>
      <c r="O803" s="1" t="str">
        <f t="shared" si="110"/>
        <v>20250630</v>
      </c>
      <c r="P803" t="str">
        <f t="shared" si="111"/>
        <v>PREMIO</v>
      </c>
      <c r="Q803">
        <f>IF(TXT!E803="","",TXT!G803)</f>
        <v>1</v>
      </c>
    </row>
    <row r="804" spans="1:17" x14ac:dyDescent="0.25">
      <c r="A804" s="2">
        <f t="shared" si="104"/>
        <v>1444400422732</v>
      </c>
      <c r="B804">
        <f>IF(TXT!F804="","",TXT!F804)</f>
        <v>6300</v>
      </c>
      <c r="C804">
        <f>IF(TXT!E804="","",TXT!E804)</f>
        <v>6142</v>
      </c>
      <c r="D804" s="2">
        <f>IF(TXT!B804="","",TXT!B804)</f>
        <v>144440042273</v>
      </c>
      <c r="E804" t="str">
        <f>IF(B804="","",VLOOKUP(D804,AUXILIAR!$A$3:$C$1181,3,FALSE))</f>
        <v>JOSE AUGUSTO DA SILVA LOPES</v>
      </c>
      <c r="F804">
        <f>IF(A804="","",IF(Q804=1,VLOOKUP(A804,TXT!$A$2:$Q$3001,12,FALSE),0))</f>
        <v>0</v>
      </c>
      <c r="G804">
        <f>IF(A804="","",IF(Q804=1,VLOOKUP(A804,TXT!$A$2:$Q$3001,13,FALSE),0))</f>
        <v>0</v>
      </c>
      <c r="H804">
        <f t="shared" si="105"/>
        <v>0</v>
      </c>
      <c r="I804">
        <f t="shared" si="106"/>
        <v>0</v>
      </c>
      <c r="J804">
        <f>IF(A804="","",IF(Q804=2,VLOOKUP(A804,TXT!$A$2:$Q$3001,12,FALSE),0))</f>
        <v>31.52</v>
      </c>
      <c r="K804">
        <f>IF(A804="","",IF(Q804=2,VLOOKUP(A804,TXT!$A$2:$Q$3001,13,FALSE),0))</f>
        <v>0</v>
      </c>
      <c r="L804">
        <f t="shared" si="107"/>
        <v>0</v>
      </c>
      <c r="M804">
        <f t="shared" si="108"/>
        <v>0</v>
      </c>
      <c r="N804">
        <f t="shared" si="109"/>
        <v>0</v>
      </c>
      <c r="O804" s="1" t="str">
        <f t="shared" si="110"/>
        <v>20250630</v>
      </c>
      <c r="P804" t="str">
        <f t="shared" si="111"/>
        <v>PREMIO</v>
      </c>
      <c r="Q804">
        <f>IF(TXT!E804="","",TXT!G804)</f>
        <v>2</v>
      </c>
    </row>
    <row r="805" spans="1:17" x14ac:dyDescent="0.25">
      <c r="A805" s="2">
        <f t="shared" si="104"/>
        <v>1444400442881</v>
      </c>
      <c r="B805">
        <f>IF(TXT!F805="","",TXT!F805)</f>
        <v>6300</v>
      </c>
      <c r="C805">
        <f>IF(TXT!E805="","",TXT!E805)</f>
        <v>6142</v>
      </c>
      <c r="D805" s="2">
        <f>IF(TXT!B805="","",TXT!B805)</f>
        <v>144440044288</v>
      </c>
      <c r="E805" t="str">
        <f>IF(B805="","",VLOOKUP(D805,AUXILIAR!$A$3:$C$1181,3,FALSE))</f>
        <v>MARCIO VASCONCELOS DE OLIVEIRA</v>
      </c>
      <c r="F805">
        <f>IF(A805="","",IF(Q805=1,VLOOKUP(A805,TXT!$A$2:$Q$3001,12,FALSE),0))</f>
        <v>456.1</v>
      </c>
      <c r="G805">
        <f>IF(A805="","",IF(Q805=1,VLOOKUP(A805,TXT!$A$2:$Q$3001,13,FALSE),0))</f>
        <v>0</v>
      </c>
      <c r="H805">
        <f t="shared" si="105"/>
        <v>0</v>
      </c>
      <c r="I805">
        <f t="shared" si="106"/>
        <v>0</v>
      </c>
      <c r="J805">
        <f>IF(A805="","",IF(Q805=2,VLOOKUP(A805,TXT!$A$2:$Q$3001,12,FALSE),0))</f>
        <v>0</v>
      </c>
      <c r="K805">
        <f>IF(A805="","",IF(Q805=2,VLOOKUP(A805,TXT!$A$2:$Q$3001,13,FALSE),0))</f>
        <v>0</v>
      </c>
      <c r="L805">
        <f t="shared" si="107"/>
        <v>0</v>
      </c>
      <c r="M805">
        <f t="shared" si="108"/>
        <v>0</v>
      </c>
      <c r="N805">
        <f t="shared" si="109"/>
        <v>0</v>
      </c>
      <c r="O805" s="1" t="str">
        <f t="shared" si="110"/>
        <v>20250630</v>
      </c>
      <c r="P805" t="str">
        <f t="shared" si="111"/>
        <v>PREMIO</v>
      </c>
      <c r="Q805">
        <f>IF(TXT!E805="","",TXT!G805)</f>
        <v>1</v>
      </c>
    </row>
    <row r="806" spans="1:17" x14ac:dyDescent="0.25">
      <c r="A806" s="2">
        <f t="shared" si="104"/>
        <v>1444400442882</v>
      </c>
      <c r="B806">
        <f>IF(TXT!F806="","",TXT!F806)</f>
        <v>6300</v>
      </c>
      <c r="C806">
        <f>IF(TXT!E806="","",TXT!E806)</f>
        <v>6142</v>
      </c>
      <c r="D806" s="2">
        <f>IF(TXT!B806="","",TXT!B806)</f>
        <v>144440044288</v>
      </c>
      <c r="E806" t="str">
        <f>IF(B806="","",VLOOKUP(D806,AUXILIAR!$A$3:$C$1181,3,FALSE))</f>
        <v>MARCIO VASCONCELOS DE OLIVEIRA</v>
      </c>
      <c r="F806">
        <f>IF(A806="","",IF(Q806=1,VLOOKUP(A806,TXT!$A$2:$Q$3001,12,FALSE),0))</f>
        <v>0</v>
      </c>
      <c r="G806">
        <f>IF(A806="","",IF(Q806=1,VLOOKUP(A806,TXT!$A$2:$Q$3001,13,FALSE),0))</f>
        <v>0</v>
      </c>
      <c r="H806">
        <f t="shared" si="105"/>
        <v>0</v>
      </c>
      <c r="I806">
        <f t="shared" si="106"/>
        <v>0</v>
      </c>
      <c r="J806">
        <f>IF(A806="","",IF(Q806=2,VLOOKUP(A806,TXT!$A$2:$Q$3001,12,FALSE),0))</f>
        <v>70.790000000000006</v>
      </c>
      <c r="K806">
        <f>IF(A806="","",IF(Q806=2,VLOOKUP(A806,TXT!$A$2:$Q$3001,13,FALSE),0))</f>
        <v>0</v>
      </c>
      <c r="L806">
        <f t="shared" si="107"/>
        <v>0</v>
      </c>
      <c r="M806">
        <f t="shared" si="108"/>
        <v>0</v>
      </c>
      <c r="N806">
        <f t="shared" si="109"/>
        <v>0</v>
      </c>
      <c r="O806" s="1" t="str">
        <f t="shared" si="110"/>
        <v>20250630</v>
      </c>
      <c r="P806" t="str">
        <f t="shared" si="111"/>
        <v>PREMIO</v>
      </c>
      <c r="Q806">
        <f>IF(TXT!E806="","",TXT!G806)</f>
        <v>2</v>
      </c>
    </row>
    <row r="807" spans="1:17" x14ac:dyDescent="0.25">
      <c r="A807" s="2">
        <f t="shared" si="104"/>
        <v>1444400445081</v>
      </c>
      <c r="B807">
        <f>IF(TXT!F807="","",TXT!F807)</f>
        <v>6300</v>
      </c>
      <c r="C807">
        <f>IF(TXT!E807="","",TXT!E807)</f>
        <v>6142</v>
      </c>
      <c r="D807" s="2">
        <f>IF(TXT!B807="","",TXT!B807)</f>
        <v>144440044508</v>
      </c>
      <c r="E807" t="str">
        <f>IF(B807="","",VLOOKUP(D807,AUXILIAR!$A$3:$C$1181,3,FALSE))</f>
        <v>FRANCISCO LINDOMAR R D S JUNIOR</v>
      </c>
      <c r="F807">
        <f>IF(A807="","",IF(Q807=1,VLOOKUP(A807,TXT!$A$2:$Q$3001,12,FALSE),0))</f>
        <v>20.93</v>
      </c>
      <c r="G807">
        <f>IF(A807="","",IF(Q807=1,VLOOKUP(A807,TXT!$A$2:$Q$3001,13,FALSE),0))</f>
        <v>0</v>
      </c>
      <c r="H807">
        <f t="shared" si="105"/>
        <v>0</v>
      </c>
      <c r="I807">
        <f t="shared" si="106"/>
        <v>0</v>
      </c>
      <c r="J807">
        <f>IF(A807="","",IF(Q807=2,VLOOKUP(A807,TXT!$A$2:$Q$3001,12,FALSE),0))</f>
        <v>0</v>
      </c>
      <c r="K807">
        <f>IF(A807="","",IF(Q807=2,VLOOKUP(A807,TXT!$A$2:$Q$3001,13,FALSE),0))</f>
        <v>0</v>
      </c>
      <c r="L807">
        <f t="shared" si="107"/>
        <v>0</v>
      </c>
      <c r="M807">
        <f t="shared" si="108"/>
        <v>0</v>
      </c>
      <c r="N807">
        <f t="shared" si="109"/>
        <v>0</v>
      </c>
      <c r="O807" s="1" t="str">
        <f t="shared" si="110"/>
        <v>20250630</v>
      </c>
      <c r="P807" t="str">
        <f t="shared" si="111"/>
        <v>PREMIO</v>
      </c>
      <c r="Q807">
        <f>IF(TXT!E807="","",TXT!G807)</f>
        <v>1</v>
      </c>
    </row>
    <row r="808" spans="1:17" x14ac:dyDescent="0.25">
      <c r="A808" s="2">
        <f t="shared" si="104"/>
        <v>1444400445082</v>
      </c>
      <c r="B808">
        <f>IF(TXT!F808="","",TXT!F808)</f>
        <v>6300</v>
      </c>
      <c r="C808">
        <f>IF(TXT!E808="","",TXT!E808)</f>
        <v>6142</v>
      </c>
      <c r="D808" s="2">
        <f>IF(TXT!B808="","",TXT!B808)</f>
        <v>144440044508</v>
      </c>
      <c r="E808" t="str">
        <f>IF(B808="","",VLOOKUP(D808,AUXILIAR!$A$3:$C$1181,3,FALSE))</f>
        <v>FRANCISCO LINDOMAR R D S JUNIOR</v>
      </c>
      <c r="F808">
        <f>IF(A808="","",IF(Q808=1,VLOOKUP(A808,TXT!$A$2:$Q$3001,12,FALSE),0))</f>
        <v>0</v>
      </c>
      <c r="G808">
        <f>IF(A808="","",IF(Q808=1,VLOOKUP(A808,TXT!$A$2:$Q$3001,13,FALSE),0))</f>
        <v>0</v>
      </c>
      <c r="H808">
        <f t="shared" si="105"/>
        <v>0</v>
      </c>
      <c r="I808">
        <f t="shared" si="106"/>
        <v>0</v>
      </c>
      <c r="J808">
        <f>IF(A808="","",IF(Q808=2,VLOOKUP(A808,TXT!$A$2:$Q$3001,12,FALSE),0))</f>
        <v>22.08</v>
      </c>
      <c r="K808">
        <f>IF(A808="","",IF(Q808=2,VLOOKUP(A808,TXT!$A$2:$Q$3001,13,FALSE),0))</f>
        <v>0</v>
      </c>
      <c r="L808">
        <f t="shared" si="107"/>
        <v>0</v>
      </c>
      <c r="M808">
        <f t="shared" si="108"/>
        <v>0</v>
      </c>
      <c r="N808">
        <f t="shared" si="109"/>
        <v>0</v>
      </c>
      <c r="O808" s="1" t="str">
        <f t="shared" si="110"/>
        <v>20250630</v>
      </c>
      <c r="P808" t="str">
        <f t="shared" si="111"/>
        <v>PREMIO</v>
      </c>
      <c r="Q808">
        <f>IF(TXT!E808="","",TXT!G808)</f>
        <v>2</v>
      </c>
    </row>
    <row r="809" spans="1:17" x14ac:dyDescent="0.25">
      <c r="A809" s="2">
        <f t="shared" si="104"/>
        <v>1444400480861</v>
      </c>
      <c r="B809">
        <f>IF(TXT!F809="","",TXT!F809)</f>
        <v>6300</v>
      </c>
      <c r="C809">
        <f>IF(TXT!E809="","",TXT!E809)</f>
        <v>6142</v>
      </c>
      <c r="D809" s="2">
        <f>IF(TXT!B809="","",TXT!B809)</f>
        <v>144440048086</v>
      </c>
      <c r="E809" t="str">
        <f>IF(B809="","",VLOOKUP(D809,AUXILIAR!$A$3:$C$1181,3,FALSE))</f>
        <v>BENEDITO ALVARO DE ABREU</v>
      </c>
      <c r="F809">
        <f>IF(A809="","",IF(Q809=1,VLOOKUP(A809,TXT!$A$2:$Q$3001,12,FALSE),0))</f>
        <v>106.6</v>
      </c>
      <c r="G809">
        <f>IF(A809="","",IF(Q809=1,VLOOKUP(A809,TXT!$A$2:$Q$3001,13,FALSE),0))</f>
        <v>0</v>
      </c>
      <c r="H809">
        <f t="shared" si="105"/>
        <v>0</v>
      </c>
      <c r="I809">
        <f t="shared" si="106"/>
        <v>0</v>
      </c>
      <c r="J809">
        <f>IF(A809="","",IF(Q809=2,VLOOKUP(A809,TXT!$A$2:$Q$3001,12,FALSE),0))</f>
        <v>0</v>
      </c>
      <c r="K809">
        <f>IF(A809="","",IF(Q809=2,VLOOKUP(A809,TXT!$A$2:$Q$3001,13,FALSE),0))</f>
        <v>0</v>
      </c>
      <c r="L809">
        <f t="shared" si="107"/>
        <v>0</v>
      </c>
      <c r="M809">
        <f t="shared" si="108"/>
        <v>0</v>
      </c>
      <c r="N809">
        <f t="shared" si="109"/>
        <v>0</v>
      </c>
      <c r="O809" s="1" t="str">
        <f t="shared" si="110"/>
        <v>20250630</v>
      </c>
      <c r="P809" t="str">
        <f t="shared" si="111"/>
        <v>PREMIO</v>
      </c>
      <c r="Q809">
        <f>IF(TXT!E809="","",TXT!G809)</f>
        <v>1</v>
      </c>
    </row>
    <row r="810" spans="1:17" x14ac:dyDescent="0.25">
      <c r="A810" s="2">
        <f t="shared" si="104"/>
        <v>1444400480862</v>
      </c>
      <c r="B810">
        <f>IF(TXT!F810="","",TXT!F810)</f>
        <v>6300</v>
      </c>
      <c r="C810">
        <f>IF(TXT!E810="","",TXT!E810)</f>
        <v>6142</v>
      </c>
      <c r="D810" s="2">
        <f>IF(TXT!B810="","",TXT!B810)</f>
        <v>144440048086</v>
      </c>
      <c r="E810" t="str">
        <f>IF(B810="","",VLOOKUP(D810,AUXILIAR!$A$3:$C$1181,3,FALSE))</f>
        <v>BENEDITO ALVARO DE ABREU</v>
      </c>
      <c r="F810">
        <f>IF(A810="","",IF(Q810=1,VLOOKUP(A810,TXT!$A$2:$Q$3001,12,FALSE),0))</f>
        <v>0</v>
      </c>
      <c r="G810">
        <f>IF(A810="","",IF(Q810=1,VLOOKUP(A810,TXT!$A$2:$Q$3001,13,FALSE),0))</f>
        <v>0</v>
      </c>
      <c r="H810">
        <f t="shared" si="105"/>
        <v>0</v>
      </c>
      <c r="I810">
        <f t="shared" si="106"/>
        <v>0</v>
      </c>
      <c r="J810">
        <f>IF(A810="","",IF(Q810=2,VLOOKUP(A810,TXT!$A$2:$Q$3001,12,FALSE),0))</f>
        <v>21.3</v>
      </c>
      <c r="K810">
        <f>IF(A810="","",IF(Q810=2,VLOOKUP(A810,TXT!$A$2:$Q$3001,13,FALSE),0))</f>
        <v>0</v>
      </c>
      <c r="L810">
        <f t="shared" si="107"/>
        <v>0</v>
      </c>
      <c r="M810">
        <f t="shared" si="108"/>
        <v>0</v>
      </c>
      <c r="N810">
        <f t="shared" si="109"/>
        <v>0</v>
      </c>
      <c r="O810" s="1" t="str">
        <f t="shared" si="110"/>
        <v>20250630</v>
      </c>
      <c r="P810" t="str">
        <f t="shared" si="111"/>
        <v>PREMIO</v>
      </c>
      <c r="Q810">
        <f>IF(TXT!E810="","",TXT!G810)</f>
        <v>2</v>
      </c>
    </row>
    <row r="811" spans="1:17" x14ac:dyDescent="0.25">
      <c r="A811" s="2">
        <f t="shared" si="104"/>
        <v>1444400485651</v>
      </c>
      <c r="B811">
        <f>IF(TXT!F811="","",TXT!F811)</f>
        <v>6300</v>
      </c>
      <c r="C811">
        <f>IF(TXT!E811="","",TXT!E811)</f>
        <v>6142</v>
      </c>
      <c r="D811" s="2">
        <f>IF(TXT!B811="","",TXT!B811)</f>
        <v>144440048565</v>
      </c>
      <c r="E811" t="str">
        <f>IF(B811="","",VLOOKUP(D811,AUXILIAR!$A$3:$C$1181,3,FALSE))</f>
        <v>EVANDRO RODRIGUES DA SILVA</v>
      </c>
      <c r="F811">
        <f>IF(A811="","",IF(Q811=1,VLOOKUP(A811,TXT!$A$2:$Q$3001,12,FALSE),0))</f>
        <v>34.119999999999997</v>
      </c>
      <c r="G811">
        <f>IF(A811="","",IF(Q811=1,VLOOKUP(A811,TXT!$A$2:$Q$3001,13,FALSE),0))</f>
        <v>0</v>
      </c>
      <c r="H811">
        <f t="shared" si="105"/>
        <v>0</v>
      </c>
      <c r="I811">
        <f t="shared" si="106"/>
        <v>0</v>
      </c>
      <c r="J811">
        <f>IF(A811="","",IF(Q811=2,VLOOKUP(A811,TXT!$A$2:$Q$3001,12,FALSE),0))</f>
        <v>0</v>
      </c>
      <c r="K811">
        <f>IF(A811="","",IF(Q811=2,VLOOKUP(A811,TXT!$A$2:$Q$3001,13,FALSE),0))</f>
        <v>0</v>
      </c>
      <c r="L811">
        <f t="shared" si="107"/>
        <v>0</v>
      </c>
      <c r="M811">
        <f t="shared" si="108"/>
        <v>0</v>
      </c>
      <c r="N811">
        <f t="shared" si="109"/>
        <v>0</v>
      </c>
      <c r="O811" s="1" t="str">
        <f t="shared" si="110"/>
        <v>20250630</v>
      </c>
      <c r="P811" t="str">
        <f t="shared" si="111"/>
        <v>PREMIO</v>
      </c>
      <c r="Q811">
        <f>IF(TXT!E811="","",TXT!G811)</f>
        <v>1</v>
      </c>
    </row>
    <row r="812" spans="1:17" x14ac:dyDescent="0.25">
      <c r="A812" s="2">
        <f t="shared" si="104"/>
        <v>1444400485652</v>
      </c>
      <c r="B812">
        <f>IF(TXT!F812="","",TXT!F812)</f>
        <v>6300</v>
      </c>
      <c r="C812">
        <f>IF(TXT!E812="","",TXT!E812)</f>
        <v>6142</v>
      </c>
      <c r="D812" s="2">
        <f>IF(TXT!B812="","",TXT!B812)</f>
        <v>144440048565</v>
      </c>
      <c r="E812" t="str">
        <f>IF(B812="","",VLOOKUP(D812,AUXILIAR!$A$3:$C$1181,3,FALSE))</f>
        <v>EVANDRO RODRIGUES DA SILVA</v>
      </c>
      <c r="F812">
        <f>IF(A812="","",IF(Q812=1,VLOOKUP(A812,TXT!$A$2:$Q$3001,12,FALSE),0))</f>
        <v>0</v>
      </c>
      <c r="G812">
        <f>IF(A812="","",IF(Q812=1,VLOOKUP(A812,TXT!$A$2:$Q$3001,13,FALSE),0))</f>
        <v>0</v>
      </c>
      <c r="H812">
        <f t="shared" si="105"/>
        <v>0</v>
      </c>
      <c r="I812">
        <f t="shared" si="106"/>
        <v>0</v>
      </c>
      <c r="J812">
        <f>IF(A812="","",IF(Q812=2,VLOOKUP(A812,TXT!$A$2:$Q$3001,12,FALSE),0))</f>
        <v>31.58</v>
      </c>
      <c r="K812">
        <f>IF(A812="","",IF(Q812=2,VLOOKUP(A812,TXT!$A$2:$Q$3001,13,FALSE),0))</f>
        <v>0</v>
      </c>
      <c r="L812">
        <f t="shared" si="107"/>
        <v>0</v>
      </c>
      <c r="M812">
        <f t="shared" si="108"/>
        <v>0</v>
      </c>
      <c r="N812">
        <f t="shared" si="109"/>
        <v>0</v>
      </c>
      <c r="O812" s="1" t="str">
        <f t="shared" si="110"/>
        <v>20250630</v>
      </c>
      <c r="P812" t="str">
        <f t="shared" si="111"/>
        <v>PREMIO</v>
      </c>
      <c r="Q812">
        <f>IF(TXT!E812="","",TXT!G812)</f>
        <v>2</v>
      </c>
    </row>
    <row r="813" spans="1:17" x14ac:dyDescent="0.25">
      <c r="A813" s="2">
        <f t="shared" si="104"/>
        <v>1444400505701</v>
      </c>
      <c r="B813">
        <f>IF(TXT!F813="","",TXT!F813)</f>
        <v>6300</v>
      </c>
      <c r="C813">
        <f>IF(TXT!E813="","",TXT!E813)</f>
        <v>6142</v>
      </c>
      <c r="D813" s="2">
        <f>IF(TXT!B813="","",TXT!B813)</f>
        <v>144440050570</v>
      </c>
      <c r="E813" t="str">
        <f>IF(B813="","",VLOOKUP(D813,AUXILIAR!$A$3:$C$1181,3,FALSE))</f>
        <v>ARIOVALDO RIBEIRO DE SOUZA</v>
      </c>
      <c r="F813">
        <f>IF(A813="","",IF(Q813=1,VLOOKUP(A813,TXT!$A$2:$Q$3001,12,FALSE),0))</f>
        <v>29.49</v>
      </c>
      <c r="G813">
        <f>IF(A813="","",IF(Q813=1,VLOOKUP(A813,TXT!$A$2:$Q$3001,13,FALSE),0))</f>
        <v>0</v>
      </c>
      <c r="H813">
        <f t="shared" si="105"/>
        <v>0</v>
      </c>
      <c r="I813">
        <f t="shared" si="106"/>
        <v>0</v>
      </c>
      <c r="J813">
        <f>IF(A813="","",IF(Q813=2,VLOOKUP(A813,TXT!$A$2:$Q$3001,12,FALSE),0))</f>
        <v>0</v>
      </c>
      <c r="K813">
        <f>IF(A813="","",IF(Q813=2,VLOOKUP(A813,TXT!$A$2:$Q$3001,13,FALSE),0))</f>
        <v>0</v>
      </c>
      <c r="L813">
        <f t="shared" si="107"/>
        <v>0</v>
      </c>
      <c r="M813">
        <f t="shared" si="108"/>
        <v>0</v>
      </c>
      <c r="N813">
        <f t="shared" si="109"/>
        <v>0</v>
      </c>
      <c r="O813" s="1" t="str">
        <f t="shared" si="110"/>
        <v>20250630</v>
      </c>
      <c r="P813" t="str">
        <f t="shared" si="111"/>
        <v>PREMIO</v>
      </c>
      <c r="Q813">
        <f>IF(TXT!E813="","",TXT!G813)</f>
        <v>1</v>
      </c>
    </row>
    <row r="814" spans="1:17" x14ac:dyDescent="0.25">
      <c r="A814" s="2">
        <f t="shared" si="104"/>
        <v>1444400505702</v>
      </c>
      <c r="B814">
        <f>IF(TXT!F814="","",TXT!F814)</f>
        <v>6300</v>
      </c>
      <c r="C814">
        <f>IF(TXT!E814="","",TXT!E814)</f>
        <v>6142</v>
      </c>
      <c r="D814" s="2">
        <f>IF(TXT!B814="","",TXT!B814)</f>
        <v>144440050570</v>
      </c>
      <c r="E814" t="str">
        <f>IF(B814="","",VLOOKUP(D814,AUXILIAR!$A$3:$C$1181,3,FALSE))</f>
        <v>ARIOVALDO RIBEIRO DE SOUZA</v>
      </c>
      <c r="F814">
        <f>IF(A814="","",IF(Q814=1,VLOOKUP(A814,TXT!$A$2:$Q$3001,12,FALSE),0))</f>
        <v>0</v>
      </c>
      <c r="G814">
        <f>IF(A814="","",IF(Q814=1,VLOOKUP(A814,TXT!$A$2:$Q$3001,13,FALSE),0))</f>
        <v>0</v>
      </c>
      <c r="H814">
        <f t="shared" si="105"/>
        <v>0</v>
      </c>
      <c r="I814">
        <f t="shared" si="106"/>
        <v>0</v>
      </c>
      <c r="J814">
        <f>IF(A814="","",IF(Q814=2,VLOOKUP(A814,TXT!$A$2:$Q$3001,12,FALSE),0))</f>
        <v>7.08</v>
      </c>
      <c r="K814">
        <f>IF(A814="","",IF(Q814=2,VLOOKUP(A814,TXT!$A$2:$Q$3001,13,FALSE),0))</f>
        <v>0</v>
      </c>
      <c r="L814">
        <f t="shared" si="107"/>
        <v>0</v>
      </c>
      <c r="M814">
        <f t="shared" si="108"/>
        <v>0</v>
      </c>
      <c r="N814">
        <f t="shared" si="109"/>
        <v>0</v>
      </c>
      <c r="O814" s="1" t="str">
        <f t="shared" si="110"/>
        <v>20250630</v>
      </c>
      <c r="P814" t="str">
        <f t="shared" si="111"/>
        <v>PREMIO</v>
      </c>
      <c r="Q814">
        <f>IF(TXT!E814="","",TXT!G814)</f>
        <v>2</v>
      </c>
    </row>
    <row r="815" spans="1:17" x14ac:dyDescent="0.25">
      <c r="A815" s="2">
        <f t="shared" si="104"/>
        <v>1444400512161</v>
      </c>
      <c r="B815">
        <f>IF(TXT!F815="","",TXT!F815)</f>
        <v>6300</v>
      </c>
      <c r="C815">
        <f>IF(TXT!E815="","",TXT!E815)</f>
        <v>6142</v>
      </c>
      <c r="D815" s="2">
        <f>IF(TXT!B815="","",TXT!B815)</f>
        <v>144440051216</v>
      </c>
      <c r="E815" t="str">
        <f>IF(B815="","",VLOOKUP(D815,AUXILIAR!$A$3:$C$1181,3,FALSE))</f>
        <v>JESSE GOMES BARBOSA FILHO</v>
      </c>
      <c r="F815">
        <f>IF(A815="","",IF(Q815=1,VLOOKUP(A815,TXT!$A$2:$Q$3001,12,FALSE),0))</f>
        <v>144.47999999999999</v>
      </c>
      <c r="G815">
        <f>IF(A815="","",IF(Q815=1,VLOOKUP(A815,TXT!$A$2:$Q$3001,13,FALSE),0))</f>
        <v>0</v>
      </c>
      <c r="H815">
        <f t="shared" si="105"/>
        <v>0</v>
      </c>
      <c r="I815">
        <f t="shared" si="106"/>
        <v>0</v>
      </c>
      <c r="J815">
        <f>IF(A815="","",IF(Q815=2,VLOOKUP(A815,TXT!$A$2:$Q$3001,12,FALSE),0))</f>
        <v>0</v>
      </c>
      <c r="K815">
        <f>IF(A815="","",IF(Q815=2,VLOOKUP(A815,TXT!$A$2:$Q$3001,13,FALSE),0))</f>
        <v>0</v>
      </c>
      <c r="L815">
        <f t="shared" si="107"/>
        <v>0</v>
      </c>
      <c r="M815">
        <f t="shared" si="108"/>
        <v>0</v>
      </c>
      <c r="N815">
        <f t="shared" si="109"/>
        <v>0</v>
      </c>
      <c r="O815" s="1" t="str">
        <f t="shared" si="110"/>
        <v>20250630</v>
      </c>
      <c r="P815" t="str">
        <f t="shared" si="111"/>
        <v>PREMIO</v>
      </c>
      <c r="Q815">
        <f>IF(TXT!E815="","",TXT!G815)</f>
        <v>1</v>
      </c>
    </row>
    <row r="816" spans="1:17" x14ac:dyDescent="0.25">
      <c r="A816" s="2">
        <f t="shared" si="104"/>
        <v>1444400512162</v>
      </c>
      <c r="B816">
        <f>IF(TXT!F816="","",TXT!F816)</f>
        <v>6300</v>
      </c>
      <c r="C816">
        <f>IF(TXT!E816="","",TXT!E816)</f>
        <v>6142</v>
      </c>
      <c r="D816" s="2">
        <f>IF(TXT!B816="","",TXT!B816)</f>
        <v>144440051216</v>
      </c>
      <c r="E816" t="str">
        <f>IF(B816="","",VLOOKUP(D816,AUXILIAR!$A$3:$C$1181,3,FALSE))</f>
        <v>JESSE GOMES BARBOSA FILHO</v>
      </c>
      <c r="F816">
        <f>IF(A816="","",IF(Q816=1,VLOOKUP(A816,TXT!$A$2:$Q$3001,12,FALSE),0))</f>
        <v>0</v>
      </c>
      <c r="G816">
        <f>IF(A816="","",IF(Q816=1,VLOOKUP(A816,TXT!$A$2:$Q$3001,13,FALSE),0))</f>
        <v>0</v>
      </c>
      <c r="H816">
        <f t="shared" si="105"/>
        <v>0</v>
      </c>
      <c r="I816">
        <f t="shared" si="106"/>
        <v>0</v>
      </c>
      <c r="J816">
        <f>IF(A816="","",IF(Q816=2,VLOOKUP(A816,TXT!$A$2:$Q$3001,12,FALSE),0))</f>
        <v>157.4</v>
      </c>
      <c r="K816">
        <f>IF(A816="","",IF(Q816=2,VLOOKUP(A816,TXT!$A$2:$Q$3001,13,FALSE),0))</f>
        <v>0</v>
      </c>
      <c r="L816">
        <f t="shared" si="107"/>
        <v>0</v>
      </c>
      <c r="M816">
        <f t="shared" si="108"/>
        <v>0</v>
      </c>
      <c r="N816">
        <f t="shared" si="109"/>
        <v>0</v>
      </c>
      <c r="O816" s="1" t="str">
        <f t="shared" si="110"/>
        <v>20250630</v>
      </c>
      <c r="P816" t="str">
        <f t="shared" si="111"/>
        <v>PREMIO</v>
      </c>
      <c r="Q816">
        <f>IF(TXT!E816="","",TXT!G816)</f>
        <v>2</v>
      </c>
    </row>
    <row r="817" spans="1:17" x14ac:dyDescent="0.25">
      <c r="A817" s="2">
        <f t="shared" si="104"/>
        <v>1444400516021</v>
      </c>
      <c r="B817">
        <f>IF(TXT!F817="","",TXT!F817)</f>
        <v>6300</v>
      </c>
      <c r="C817">
        <f>IF(TXT!E817="","",TXT!E817)</f>
        <v>6142</v>
      </c>
      <c r="D817" s="2">
        <f>IF(TXT!B817="","",TXT!B817)</f>
        <v>144440051602</v>
      </c>
      <c r="E817" t="str">
        <f>IF(B817="","",VLOOKUP(D817,AUXILIAR!$A$3:$C$1181,3,FALSE))</f>
        <v>RENATA MARTINS GALVAO</v>
      </c>
      <c r="F817">
        <f>IF(A817="","",IF(Q817=1,VLOOKUP(A817,TXT!$A$2:$Q$3001,12,FALSE),0))</f>
        <v>60.82</v>
      </c>
      <c r="G817">
        <f>IF(A817="","",IF(Q817=1,VLOOKUP(A817,TXT!$A$2:$Q$3001,13,FALSE),0))</f>
        <v>0</v>
      </c>
      <c r="H817">
        <f t="shared" si="105"/>
        <v>0</v>
      </c>
      <c r="I817">
        <f t="shared" si="106"/>
        <v>0</v>
      </c>
      <c r="J817">
        <f>IF(A817="","",IF(Q817=2,VLOOKUP(A817,TXT!$A$2:$Q$3001,12,FALSE),0))</f>
        <v>0</v>
      </c>
      <c r="K817">
        <f>IF(A817="","",IF(Q817=2,VLOOKUP(A817,TXT!$A$2:$Q$3001,13,FALSE),0))</f>
        <v>0</v>
      </c>
      <c r="L817">
        <f t="shared" si="107"/>
        <v>0</v>
      </c>
      <c r="M817">
        <f t="shared" si="108"/>
        <v>0</v>
      </c>
      <c r="N817">
        <f t="shared" si="109"/>
        <v>0</v>
      </c>
      <c r="O817" s="1" t="str">
        <f t="shared" si="110"/>
        <v>20250630</v>
      </c>
      <c r="P817" t="str">
        <f t="shared" si="111"/>
        <v>PREMIO</v>
      </c>
      <c r="Q817">
        <f>IF(TXT!E817="","",TXT!G817)</f>
        <v>1</v>
      </c>
    </row>
    <row r="818" spans="1:17" x14ac:dyDescent="0.25">
      <c r="A818" s="2">
        <f t="shared" si="104"/>
        <v>1444400516022</v>
      </c>
      <c r="B818">
        <f>IF(TXT!F818="","",TXT!F818)</f>
        <v>6300</v>
      </c>
      <c r="C818">
        <f>IF(TXT!E818="","",TXT!E818)</f>
        <v>6142</v>
      </c>
      <c r="D818" s="2">
        <f>IF(TXT!B818="","",TXT!B818)</f>
        <v>144440051602</v>
      </c>
      <c r="E818" t="str">
        <f>IF(B818="","",VLOOKUP(D818,AUXILIAR!$A$3:$C$1181,3,FALSE))</f>
        <v>RENATA MARTINS GALVAO</v>
      </c>
      <c r="F818">
        <f>IF(A818="","",IF(Q818=1,VLOOKUP(A818,TXT!$A$2:$Q$3001,12,FALSE),0))</f>
        <v>0</v>
      </c>
      <c r="G818">
        <f>IF(A818="","",IF(Q818=1,VLOOKUP(A818,TXT!$A$2:$Q$3001,13,FALSE),0))</f>
        <v>0</v>
      </c>
      <c r="H818">
        <f t="shared" si="105"/>
        <v>0</v>
      </c>
      <c r="I818">
        <f t="shared" si="106"/>
        <v>0</v>
      </c>
      <c r="J818">
        <f>IF(A818="","",IF(Q818=2,VLOOKUP(A818,TXT!$A$2:$Q$3001,12,FALSE),0))</f>
        <v>63.54</v>
      </c>
      <c r="K818">
        <f>IF(A818="","",IF(Q818=2,VLOOKUP(A818,TXT!$A$2:$Q$3001,13,FALSE),0))</f>
        <v>0</v>
      </c>
      <c r="L818">
        <f t="shared" si="107"/>
        <v>0</v>
      </c>
      <c r="M818">
        <f t="shared" si="108"/>
        <v>0</v>
      </c>
      <c r="N818">
        <f t="shared" si="109"/>
        <v>0</v>
      </c>
      <c r="O818" s="1" t="str">
        <f t="shared" si="110"/>
        <v>20250630</v>
      </c>
      <c r="P818" t="str">
        <f t="shared" si="111"/>
        <v>PREMIO</v>
      </c>
      <c r="Q818">
        <f>IF(TXT!E818="","",TXT!G818)</f>
        <v>2</v>
      </c>
    </row>
    <row r="819" spans="1:17" x14ac:dyDescent="0.25">
      <c r="A819" s="2">
        <f t="shared" si="104"/>
        <v>1444400526921</v>
      </c>
      <c r="B819">
        <f>IF(TXT!F819="","",TXT!F819)</f>
        <v>6300</v>
      </c>
      <c r="C819">
        <f>IF(TXT!E819="","",TXT!E819)</f>
        <v>6142</v>
      </c>
      <c r="D819" s="2">
        <f>IF(TXT!B819="","",TXT!B819)</f>
        <v>144440052692</v>
      </c>
      <c r="E819" t="str">
        <f>IF(B819="","",VLOOKUP(D819,AUXILIAR!$A$3:$C$1181,3,FALSE))</f>
        <v>AGUINALDO PEREIRA BRITO</v>
      </c>
      <c r="F819">
        <f>IF(A819="","",IF(Q819=1,VLOOKUP(A819,TXT!$A$2:$Q$3001,12,FALSE),0))</f>
        <v>72.069999999999993</v>
      </c>
      <c r="G819">
        <f>IF(A819="","",IF(Q819=1,VLOOKUP(A819,TXT!$A$2:$Q$3001,13,FALSE),0))</f>
        <v>0</v>
      </c>
      <c r="H819">
        <f t="shared" si="105"/>
        <v>0</v>
      </c>
      <c r="I819">
        <f t="shared" si="106"/>
        <v>0</v>
      </c>
      <c r="J819">
        <f>IF(A819="","",IF(Q819=2,VLOOKUP(A819,TXT!$A$2:$Q$3001,12,FALSE),0))</f>
        <v>0</v>
      </c>
      <c r="K819">
        <f>IF(A819="","",IF(Q819=2,VLOOKUP(A819,TXT!$A$2:$Q$3001,13,FALSE),0))</f>
        <v>0</v>
      </c>
      <c r="L819">
        <f t="shared" si="107"/>
        <v>0</v>
      </c>
      <c r="M819">
        <f t="shared" si="108"/>
        <v>0</v>
      </c>
      <c r="N819">
        <f t="shared" si="109"/>
        <v>0</v>
      </c>
      <c r="O819" s="1" t="str">
        <f t="shared" si="110"/>
        <v>20250630</v>
      </c>
      <c r="P819" t="str">
        <f t="shared" si="111"/>
        <v>PREMIO</v>
      </c>
      <c r="Q819">
        <f>IF(TXT!E819="","",TXT!G819)</f>
        <v>1</v>
      </c>
    </row>
    <row r="820" spans="1:17" x14ac:dyDescent="0.25">
      <c r="A820" s="2">
        <f t="shared" si="104"/>
        <v>1444400526922</v>
      </c>
      <c r="B820">
        <f>IF(TXT!F820="","",TXT!F820)</f>
        <v>6300</v>
      </c>
      <c r="C820">
        <f>IF(TXT!E820="","",TXT!E820)</f>
        <v>6142</v>
      </c>
      <c r="D820" s="2">
        <f>IF(TXT!B820="","",TXT!B820)</f>
        <v>144440052692</v>
      </c>
      <c r="E820" t="str">
        <f>IF(B820="","",VLOOKUP(D820,AUXILIAR!$A$3:$C$1181,3,FALSE))</f>
        <v>AGUINALDO PEREIRA BRITO</v>
      </c>
      <c r="F820">
        <f>IF(A820="","",IF(Q820=1,VLOOKUP(A820,TXT!$A$2:$Q$3001,12,FALSE),0))</f>
        <v>0</v>
      </c>
      <c r="G820">
        <f>IF(A820="","",IF(Q820=1,VLOOKUP(A820,TXT!$A$2:$Q$3001,13,FALSE),0))</f>
        <v>0</v>
      </c>
      <c r="H820">
        <f t="shared" si="105"/>
        <v>0</v>
      </c>
      <c r="I820">
        <f t="shared" si="106"/>
        <v>0</v>
      </c>
      <c r="J820">
        <f>IF(A820="","",IF(Q820=2,VLOOKUP(A820,TXT!$A$2:$Q$3001,12,FALSE),0))</f>
        <v>14.21</v>
      </c>
      <c r="K820">
        <f>IF(A820="","",IF(Q820=2,VLOOKUP(A820,TXT!$A$2:$Q$3001,13,FALSE),0))</f>
        <v>0</v>
      </c>
      <c r="L820">
        <f t="shared" si="107"/>
        <v>0</v>
      </c>
      <c r="M820">
        <f t="shared" si="108"/>
        <v>0</v>
      </c>
      <c r="N820">
        <f t="shared" si="109"/>
        <v>0</v>
      </c>
      <c r="O820" s="1" t="str">
        <f t="shared" si="110"/>
        <v>20250630</v>
      </c>
      <c r="P820" t="str">
        <f t="shared" si="111"/>
        <v>PREMIO</v>
      </c>
      <c r="Q820">
        <f>IF(TXT!E820="","",TXT!G820)</f>
        <v>2</v>
      </c>
    </row>
    <row r="821" spans="1:17" x14ac:dyDescent="0.25">
      <c r="A821" s="2">
        <f t="shared" si="104"/>
        <v>1444400549481</v>
      </c>
      <c r="B821">
        <f>IF(TXT!F821="","",TXT!F821)</f>
        <v>6300</v>
      </c>
      <c r="C821">
        <f>IF(TXT!E821="","",TXT!E821)</f>
        <v>6142</v>
      </c>
      <c r="D821" s="2">
        <f>IF(TXT!B821="","",TXT!B821)</f>
        <v>144440054948</v>
      </c>
      <c r="E821" t="str">
        <f>IF(B821="","",VLOOKUP(D821,AUXILIAR!$A$3:$C$1181,3,FALSE))</f>
        <v>PAULO ROGERIO ALVES RINALDI</v>
      </c>
      <c r="F821">
        <f>IF(A821="","",IF(Q821=1,VLOOKUP(A821,TXT!$A$2:$Q$3001,12,FALSE),0))</f>
        <v>10.29</v>
      </c>
      <c r="G821">
        <f>IF(A821="","",IF(Q821=1,VLOOKUP(A821,TXT!$A$2:$Q$3001,13,FALSE),0))</f>
        <v>0</v>
      </c>
      <c r="H821">
        <f t="shared" si="105"/>
        <v>0</v>
      </c>
      <c r="I821">
        <f t="shared" si="106"/>
        <v>0</v>
      </c>
      <c r="J821">
        <f>IF(A821="","",IF(Q821=2,VLOOKUP(A821,TXT!$A$2:$Q$3001,12,FALSE),0))</f>
        <v>0</v>
      </c>
      <c r="K821">
        <f>IF(A821="","",IF(Q821=2,VLOOKUP(A821,TXT!$A$2:$Q$3001,13,FALSE),0))</f>
        <v>0</v>
      </c>
      <c r="L821">
        <f t="shared" si="107"/>
        <v>0</v>
      </c>
      <c r="M821">
        <f t="shared" si="108"/>
        <v>0</v>
      </c>
      <c r="N821">
        <f t="shared" si="109"/>
        <v>0</v>
      </c>
      <c r="O821" s="1" t="str">
        <f t="shared" si="110"/>
        <v>20250630</v>
      </c>
      <c r="P821" t="str">
        <f t="shared" si="111"/>
        <v>PREMIO</v>
      </c>
      <c r="Q821">
        <f>IF(TXT!E821="","",TXT!G821)</f>
        <v>1</v>
      </c>
    </row>
    <row r="822" spans="1:17" x14ac:dyDescent="0.25">
      <c r="A822" s="2">
        <f t="shared" si="104"/>
        <v>1444400549482</v>
      </c>
      <c r="B822">
        <f>IF(TXT!F822="","",TXT!F822)</f>
        <v>6300</v>
      </c>
      <c r="C822">
        <f>IF(TXT!E822="","",TXT!E822)</f>
        <v>6142</v>
      </c>
      <c r="D822" s="2">
        <f>IF(TXT!B822="","",TXT!B822)</f>
        <v>144440054948</v>
      </c>
      <c r="E822" t="str">
        <f>IF(B822="","",VLOOKUP(D822,AUXILIAR!$A$3:$C$1181,3,FALSE))</f>
        <v>PAULO ROGERIO ALVES RINALDI</v>
      </c>
      <c r="F822">
        <f>IF(A822="","",IF(Q822=1,VLOOKUP(A822,TXT!$A$2:$Q$3001,12,FALSE),0))</f>
        <v>0</v>
      </c>
      <c r="G822">
        <f>IF(A822="","",IF(Q822=1,VLOOKUP(A822,TXT!$A$2:$Q$3001,13,FALSE),0))</f>
        <v>0</v>
      </c>
      <c r="H822">
        <f t="shared" si="105"/>
        <v>0</v>
      </c>
      <c r="I822">
        <f t="shared" si="106"/>
        <v>0</v>
      </c>
      <c r="J822">
        <f>IF(A822="","",IF(Q822=2,VLOOKUP(A822,TXT!$A$2:$Q$3001,12,FALSE),0))</f>
        <v>31.53</v>
      </c>
      <c r="K822">
        <f>IF(A822="","",IF(Q822=2,VLOOKUP(A822,TXT!$A$2:$Q$3001,13,FALSE),0))</f>
        <v>0</v>
      </c>
      <c r="L822">
        <f t="shared" si="107"/>
        <v>0</v>
      </c>
      <c r="M822">
        <f t="shared" si="108"/>
        <v>0</v>
      </c>
      <c r="N822">
        <f t="shared" si="109"/>
        <v>0</v>
      </c>
      <c r="O822" s="1" t="str">
        <f t="shared" si="110"/>
        <v>20250630</v>
      </c>
      <c r="P822" t="str">
        <f t="shared" si="111"/>
        <v>PREMIO</v>
      </c>
      <c r="Q822">
        <f>IF(TXT!E822="","",TXT!G822)</f>
        <v>2</v>
      </c>
    </row>
    <row r="823" spans="1:17" x14ac:dyDescent="0.25">
      <c r="A823" s="2">
        <f t="shared" si="104"/>
        <v>1444400562261</v>
      </c>
      <c r="B823">
        <f>IF(TXT!F823="","",TXT!F823)</f>
        <v>6300</v>
      </c>
      <c r="C823">
        <f>IF(TXT!E823="","",TXT!E823)</f>
        <v>6142</v>
      </c>
      <c r="D823" s="2">
        <f>IF(TXT!B823="","",TXT!B823)</f>
        <v>144440056226</v>
      </c>
      <c r="E823" t="str">
        <f>IF(B823="","",VLOOKUP(D823,AUXILIAR!$A$3:$C$1181,3,FALSE))</f>
        <v>ALAN EDUARDO SOUZA JUNIOR</v>
      </c>
      <c r="F823">
        <f>IF(A823="","",IF(Q823=1,VLOOKUP(A823,TXT!$A$2:$Q$3001,12,FALSE),0))</f>
        <v>295.99</v>
      </c>
      <c r="G823">
        <f>IF(A823="","",IF(Q823=1,VLOOKUP(A823,TXT!$A$2:$Q$3001,13,FALSE),0))</f>
        <v>0</v>
      </c>
      <c r="H823">
        <f t="shared" si="105"/>
        <v>0</v>
      </c>
      <c r="I823">
        <f t="shared" si="106"/>
        <v>0</v>
      </c>
      <c r="J823">
        <f>IF(A823="","",IF(Q823=2,VLOOKUP(A823,TXT!$A$2:$Q$3001,12,FALSE),0))</f>
        <v>0</v>
      </c>
      <c r="K823">
        <f>IF(A823="","",IF(Q823=2,VLOOKUP(A823,TXT!$A$2:$Q$3001,13,FALSE),0))</f>
        <v>0</v>
      </c>
      <c r="L823">
        <f t="shared" si="107"/>
        <v>0</v>
      </c>
      <c r="M823">
        <f t="shared" si="108"/>
        <v>0</v>
      </c>
      <c r="N823">
        <f t="shared" si="109"/>
        <v>0</v>
      </c>
      <c r="O823" s="1" t="str">
        <f t="shared" si="110"/>
        <v>20250630</v>
      </c>
      <c r="P823" t="str">
        <f t="shared" si="111"/>
        <v>PREMIO</v>
      </c>
      <c r="Q823">
        <f>IF(TXT!E823="","",TXT!G823)</f>
        <v>1</v>
      </c>
    </row>
    <row r="824" spans="1:17" x14ac:dyDescent="0.25">
      <c r="A824" s="2">
        <f t="shared" si="104"/>
        <v>1444400562262</v>
      </c>
      <c r="B824">
        <f>IF(TXT!F824="","",TXT!F824)</f>
        <v>6300</v>
      </c>
      <c r="C824">
        <f>IF(TXT!E824="","",TXT!E824)</f>
        <v>6142</v>
      </c>
      <c r="D824" s="2">
        <f>IF(TXT!B824="","",TXT!B824)</f>
        <v>144440056226</v>
      </c>
      <c r="E824" t="str">
        <f>IF(B824="","",VLOOKUP(D824,AUXILIAR!$A$3:$C$1181,3,FALSE))</f>
        <v>ALAN EDUARDO SOUZA JUNIOR</v>
      </c>
      <c r="F824">
        <f>IF(A824="","",IF(Q824=1,VLOOKUP(A824,TXT!$A$2:$Q$3001,12,FALSE),0))</f>
        <v>0</v>
      </c>
      <c r="G824">
        <f>IF(A824="","",IF(Q824=1,VLOOKUP(A824,TXT!$A$2:$Q$3001,13,FALSE),0))</f>
        <v>0</v>
      </c>
      <c r="H824">
        <f t="shared" si="105"/>
        <v>0</v>
      </c>
      <c r="I824">
        <f t="shared" si="106"/>
        <v>0</v>
      </c>
      <c r="J824">
        <f>IF(A824="","",IF(Q824=2,VLOOKUP(A824,TXT!$A$2:$Q$3001,12,FALSE),0))</f>
        <v>73.77</v>
      </c>
      <c r="K824">
        <f>IF(A824="","",IF(Q824=2,VLOOKUP(A824,TXT!$A$2:$Q$3001,13,FALSE),0))</f>
        <v>0</v>
      </c>
      <c r="L824">
        <f t="shared" si="107"/>
        <v>0</v>
      </c>
      <c r="M824">
        <f t="shared" si="108"/>
        <v>0</v>
      </c>
      <c r="N824">
        <f t="shared" si="109"/>
        <v>0</v>
      </c>
      <c r="O824" s="1" t="str">
        <f t="shared" si="110"/>
        <v>20250630</v>
      </c>
      <c r="P824" t="str">
        <f t="shared" si="111"/>
        <v>PREMIO</v>
      </c>
      <c r="Q824">
        <f>IF(TXT!E824="","",TXT!G824)</f>
        <v>2</v>
      </c>
    </row>
    <row r="825" spans="1:17" x14ac:dyDescent="0.25">
      <c r="A825" s="2">
        <f t="shared" si="104"/>
        <v>1444400580091</v>
      </c>
      <c r="B825">
        <f>IF(TXT!F825="","",TXT!F825)</f>
        <v>6300</v>
      </c>
      <c r="C825">
        <f>IF(TXT!E825="","",TXT!E825)</f>
        <v>6142</v>
      </c>
      <c r="D825" s="2">
        <f>IF(TXT!B825="","",TXT!B825)</f>
        <v>144440058009</v>
      </c>
      <c r="E825" t="str">
        <f>IF(B825="","",VLOOKUP(D825,AUXILIAR!$A$3:$C$1181,3,FALSE))</f>
        <v>ERINO ALVES DA SILVA JUNIOR</v>
      </c>
      <c r="F825">
        <f>IF(A825="","",IF(Q825=1,VLOOKUP(A825,TXT!$A$2:$Q$3001,12,FALSE),0))</f>
        <v>57.75</v>
      </c>
      <c r="G825">
        <f>IF(A825="","",IF(Q825=1,VLOOKUP(A825,TXT!$A$2:$Q$3001,13,FALSE),0))</f>
        <v>0</v>
      </c>
      <c r="H825">
        <f t="shared" si="105"/>
        <v>0</v>
      </c>
      <c r="I825">
        <f t="shared" si="106"/>
        <v>0</v>
      </c>
      <c r="J825">
        <f>IF(A825="","",IF(Q825=2,VLOOKUP(A825,TXT!$A$2:$Q$3001,12,FALSE),0))</f>
        <v>0</v>
      </c>
      <c r="K825">
        <f>IF(A825="","",IF(Q825=2,VLOOKUP(A825,TXT!$A$2:$Q$3001,13,FALSE),0))</f>
        <v>0</v>
      </c>
      <c r="L825">
        <f t="shared" si="107"/>
        <v>0</v>
      </c>
      <c r="M825">
        <f t="shared" si="108"/>
        <v>0</v>
      </c>
      <c r="N825">
        <f t="shared" si="109"/>
        <v>0</v>
      </c>
      <c r="O825" s="1" t="str">
        <f t="shared" si="110"/>
        <v>20250630</v>
      </c>
      <c r="P825" t="str">
        <f t="shared" si="111"/>
        <v>PREMIO</v>
      </c>
      <c r="Q825">
        <f>IF(TXT!E825="","",TXT!G825)</f>
        <v>1</v>
      </c>
    </row>
    <row r="826" spans="1:17" x14ac:dyDescent="0.25">
      <c r="A826" s="2">
        <f t="shared" si="104"/>
        <v>1444400580092</v>
      </c>
      <c r="B826">
        <f>IF(TXT!F826="","",TXT!F826)</f>
        <v>6300</v>
      </c>
      <c r="C826">
        <f>IF(TXT!E826="","",TXT!E826)</f>
        <v>6142</v>
      </c>
      <c r="D826" s="2">
        <f>IF(TXT!B826="","",TXT!B826)</f>
        <v>144440058009</v>
      </c>
      <c r="E826" t="str">
        <f>IF(B826="","",VLOOKUP(D826,AUXILIAR!$A$3:$C$1181,3,FALSE))</f>
        <v>ERINO ALVES DA SILVA JUNIOR</v>
      </c>
      <c r="F826">
        <f>IF(A826="","",IF(Q826=1,VLOOKUP(A826,TXT!$A$2:$Q$3001,12,FALSE),0))</f>
        <v>0</v>
      </c>
      <c r="G826">
        <f>IF(A826="","",IF(Q826=1,VLOOKUP(A826,TXT!$A$2:$Q$3001,13,FALSE),0))</f>
        <v>0</v>
      </c>
      <c r="H826">
        <f t="shared" si="105"/>
        <v>0</v>
      </c>
      <c r="I826">
        <f t="shared" si="106"/>
        <v>0</v>
      </c>
      <c r="J826">
        <f>IF(A826="","",IF(Q826=2,VLOOKUP(A826,TXT!$A$2:$Q$3001,12,FALSE),0))</f>
        <v>26.81</v>
      </c>
      <c r="K826">
        <f>IF(A826="","",IF(Q826=2,VLOOKUP(A826,TXT!$A$2:$Q$3001,13,FALSE),0))</f>
        <v>0</v>
      </c>
      <c r="L826">
        <f t="shared" si="107"/>
        <v>0</v>
      </c>
      <c r="M826">
        <f t="shared" si="108"/>
        <v>0</v>
      </c>
      <c r="N826">
        <f t="shared" si="109"/>
        <v>0</v>
      </c>
      <c r="O826" s="1" t="str">
        <f t="shared" si="110"/>
        <v>20250630</v>
      </c>
      <c r="P826" t="str">
        <f t="shared" si="111"/>
        <v>PREMIO</v>
      </c>
      <c r="Q826">
        <f>IF(TXT!E826="","",TXT!G826)</f>
        <v>2</v>
      </c>
    </row>
    <row r="827" spans="1:17" x14ac:dyDescent="0.25">
      <c r="A827" s="2">
        <f t="shared" si="104"/>
        <v>1444400590741</v>
      </c>
      <c r="B827">
        <f>IF(TXT!F827="","",TXT!F827)</f>
        <v>6300</v>
      </c>
      <c r="C827">
        <f>IF(TXT!E827="","",TXT!E827)</f>
        <v>6142</v>
      </c>
      <c r="D827" s="2">
        <f>IF(TXT!B827="","",TXT!B827)</f>
        <v>144440059074</v>
      </c>
      <c r="E827" t="str">
        <f>IF(B827="","",VLOOKUP(D827,AUXILIAR!$A$3:$C$1181,3,FALSE))</f>
        <v>FABIO MONTEIRO DUARTE</v>
      </c>
      <c r="F827">
        <f>IF(A827="","",IF(Q827=1,VLOOKUP(A827,TXT!$A$2:$Q$3001,12,FALSE),0))</f>
        <v>23.61</v>
      </c>
      <c r="G827">
        <f>IF(A827="","",IF(Q827=1,VLOOKUP(A827,TXT!$A$2:$Q$3001,13,FALSE),0))</f>
        <v>0</v>
      </c>
      <c r="H827">
        <f t="shared" si="105"/>
        <v>0</v>
      </c>
      <c r="I827">
        <f t="shared" si="106"/>
        <v>0</v>
      </c>
      <c r="J827">
        <f>IF(A827="","",IF(Q827=2,VLOOKUP(A827,TXT!$A$2:$Q$3001,12,FALSE),0))</f>
        <v>0</v>
      </c>
      <c r="K827">
        <f>IF(A827="","",IF(Q827=2,VLOOKUP(A827,TXT!$A$2:$Q$3001,13,FALSE),0))</f>
        <v>0</v>
      </c>
      <c r="L827">
        <f t="shared" si="107"/>
        <v>0</v>
      </c>
      <c r="M827">
        <f t="shared" si="108"/>
        <v>0</v>
      </c>
      <c r="N827">
        <f t="shared" si="109"/>
        <v>0</v>
      </c>
      <c r="O827" s="1" t="str">
        <f t="shared" si="110"/>
        <v>20250630</v>
      </c>
      <c r="P827" t="str">
        <f t="shared" si="111"/>
        <v>PREMIO</v>
      </c>
      <c r="Q827">
        <f>IF(TXT!E827="","",TXT!G827)</f>
        <v>1</v>
      </c>
    </row>
    <row r="828" spans="1:17" x14ac:dyDescent="0.25">
      <c r="A828" s="2">
        <f t="shared" si="104"/>
        <v>1444400590742</v>
      </c>
      <c r="B828">
        <f>IF(TXT!F828="","",TXT!F828)</f>
        <v>6300</v>
      </c>
      <c r="C828">
        <f>IF(TXT!E828="","",TXT!E828)</f>
        <v>6142</v>
      </c>
      <c r="D828" s="2">
        <f>IF(TXT!B828="","",TXT!B828)</f>
        <v>144440059074</v>
      </c>
      <c r="E828" t="str">
        <f>IF(B828="","",VLOOKUP(D828,AUXILIAR!$A$3:$C$1181,3,FALSE))</f>
        <v>FABIO MONTEIRO DUARTE</v>
      </c>
      <c r="F828">
        <f>IF(A828="","",IF(Q828=1,VLOOKUP(A828,TXT!$A$2:$Q$3001,12,FALSE),0))</f>
        <v>0</v>
      </c>
      <c r="G828">
        <f>IF(A828="","",IF(Q828=1,VLOOKUP(A828,TXT!$A$2:$Q$3001,13,FALSE),0))</f>
        <v>0</v>
      </c>
      <c r="H828">
        <f t="shared" si="105"/>
        <v>0</v>
      </c>
      <c r="I828">
        <f t="shared" si="106"/>
        <v>0</v>
      </c>
      <c r="J828">
        <f>IF(A828="","",IF(Q828=2,VLOOKUP(A828,TXT!$A$2:$Q$3001,12,FALSE),0))</f>
        <v>30.27</v>
      </c>
      <c r="K828">
        <f>IF(A828="","",IF(Q828=2,VLOOKUP(A828,TXT!$A$2:$Q$3001,13,FALSE),0))</f>
        <v>0</v>
      </c>
      <c r="L828">
        <f t="shared" si="107"/>
        <v>0</v>
      </c>
      <c r="M828">
        <f t="shared" si="108"/>
        <v>0</v>
      </c>
      <c r="N828">
        <f t="shared" si="109"/>
        <v>0</v>
      </c>
      <c r="O828" s="1" t="str">
        <f t="shared" si="110"/>
        <v>20250630</v>
      </c>
      <c r="P828" t="str">
        <f t="shared" si="111"/>
        <v>PREMIO</v>
      </c>
      <c r="Q828">
        <f>IF(TXT!E828="","",TXT!G828)</f>
        <v>2</v>
      </c>
    </row>
    <row r="829" spans="1:17" x14ac:dyDescent="0.25">
      <c r="A829" s="2">
        <f t="shared" si="104"/>
        <v>1444400595171</v>
      </c>
      <c r="B829">
        <f>IF(TXT!F829="","",TXT!F829)</f>
        <v>6300</v>
      </c>
      <c r="C829">
        <f>IF(TXT!E829="","",TXT!E829)</f>
        <v>6142</v>
      </c>
      <c r="D829" s="2">
        <f>IF(TXT!B829="","",TXT!B829)</f>
        <v>144440059517</v>
      </c>
      <c r="E829" t="str">
        <f>IF(B829="","",VLOOKUP(D829,AUXILIAR!$A$3:$C$1181,3,FALSE))</f>
        <v>KATIA CILENE RIBEIRO GHIRELLI</v>
      </c>
      <c r="F829">
        <f>IF(A829="","",IF(Q829=1,VLOOKUP(A829,TXT!$A$2:$Q$3001,12,FALSE),0))</f>
        <v>109.91</v>
      </c>
      <c r="G829">
        <f>IF(A829="","",IF(Q829=1,VLOOKUP(A829,TXT!$A$2:$Q$3001,13,FALSE),0))</f>
        <v>0</v>
      </c>
      <c r="H829">
        <f t="shared" si="105"/>
        <v>0</v>
      </c>
      <c r="I829">
        <f t="shared" si="106"/>
        <v>0</v>
      </c>
      <c r="J829">
        <f>IF(A829="","",IF(Q829=2,VLOOKUP(A829,TXT!$A$2:$Q$3001,12,FALSE),0))</f>
        <v>0</v>
      </c>
      <c r="K829">
        <f>IF(A829="","",IF(Q829=2,VLOOKUP(A829,TXT!$A$2:$Q$3001,13,FALSE),0))</f>
        <v>0</v>
      </c>
      <c r="L829">
        <f t="shared" si="107"/>
        <v>0</v>
      </c>
      <c r="M829">
        <f t="shared" si="108"/>
        <v>0</v>
      </c>
      <c r="N829">
        <f t="shared" si="109"/>
        <v>0</v>
      </c>
      <c r="O829" s="1" t="str">
        <f t="shared" si="110"/>
        <v>20250630</v>
      </c>
      <c r="P829" t="str">
        <f t="shared" si="111"/>
        <v>PREMIO</v>
      </c>
      <c r="Q829">
        <f>IF(TXT!E829="","",TXT!G829)</f>
        <v>1</v>
      </c>
    </row>
    <row r="830" spans="1:17" x14ac:dyDescent="0.25">
      <c r="A830" s="2">
        <f t="shared" si="104"/>
        <v>1444400595172</v>
      </c>
      <c r="B830">
        <f>IF(TXT!F830="","",TXT!F830)</f>
        <v>6300</v>
      </c>
      <c r="C830">
        <f>IF(TXT!E830="","",TXT!E830)</f>
        <v>6142</v>
      </c>
      <c r="D830" s="2">
        <f>IF(TXT!B830="","",TXT!B830)</f>
        <v>144440059517</v>
      </c>
      <c r="E830" t="str">
        <f>IF(B830="","",VLOOKUP(D830,AUXILIAR!$A$3:$C$1181,3,FALSE))</f>
        <v>KATIA CILENE RIBEIRO GHIRELLI</v>
      </c>
      <c r="F830">
        <f>IF(A830="","",IF(Q830=1,VLOOKUP(A830,TXT!$A$2:$Q$3001,12,FALSE),0))</f>
        <v>0</v>
      </c>
      <c r="G830">
        <f>IF(A830="","",IF(Q830=1,VLOOKUP(A830,TXT!$A$2:$Q$3001,13,FALSE),0))</f>
        <v>0</v>
      </c>
      <c r="H830">
        <f t="shared" si="105"/>
        <v>0</v>
      </c>
      <c r="I830">
        <f t="shared" si="106"/>
        <v>0</v>
      </c>
      <c r="J830">
        <f>IF(A830="","",IF(Q830=2,VLOOKUP(A830,TXT!$A$2:$Q$3001,12,FALSE),0))</f>
        <v>59.14</v>
      </c>
      <c r="K830">
        <f>IF(A830="","",IF(Q830=2,VLOOKUP(A830,TXT!$A$2:$Q$3001,13,FALSE),0))</f>
        <v>0</v>
      </c>
      <c r="L830">
        <f t="shared" si="107"/>
        <v>0</v>
      </c>
      <c r="M830">
        <f t="shared" si="108"/>
        <v>0</v>
      </c>
      <c r="N830">
        <f t="shared" si="109"/>
        <v>0</v>
      </c>
      <c r="O830" s="1" t="str">
        <f t="shared" si="110"/>
        <v>20250630</v>
      </c>
      <c r="P830" t="str">
        <f t="shared" si="111"/>
        <v>PREMIO</v>
      </c>
      <c r="Q830">
        <f>IF(TXT!E830="","",TXT!G830)</f>
        <v>2</v>
      </c>
    </row>
    <row r="831" spans="1:17" x14ac:dyDescent="0.25">
      <c r="A831" s="2">
        <f t="shared" si="104"/>
        <v>1444400606571</v>
      </c>
      <c r="B831">
        <f>IF(TXT!F831="","",TXT!F831)</f>
        <v>6300</v>
      </c>
      <c r="C831">
        <f>IF(TXT!E831="","",TXT!E831)</f>
        <v>6142</v>
      </c>
      <c r="D831" s="2">
        <f>IF(TXT!B831="","",TXT!B831)</f>
        <v>144440060657</v>
      </c>
      <c r="E831" t="str">
        <f>IF(B831="","",VLOOKUP(D831,AUXILIAR!$A$3:$C$1181,3,FALSE))</f>
        <v>GEFESSON PEREIRA FERREIRA</v>
      </c>
      <c r="F831">
        <f>IF(A831="","",IF(Q831=1,VLOOKUP(A831,TXT!$A$2:$Q$3001,12,FALSE),0))</f>
        <v>45.45</v>
      </c>
      <c r="G831">
        <f>IF(A831="","",IF(Q831=1,VLOOKUP(A831,TXT!$A$2:$Q$3001,13,FALSE),0))</f>
        <v>0</v>
      </c>
      <c r="H831">
        <f t="shared" si="105"/>
        <v>0</v>
      </c>
      <c r="I831">
        <f t="shared" si="106"/>
        <v>0</v>
      </c>
      <c r="J831">
        <f>IF(A831="","",IF(Q831=2,VLOOKUP(A831,TXT!$A$2:$Q$3001,12,FALSE),0))</f>
        <v>0</v>
      </c>
      <c r="K831">
        <f>IF(A831="","",IF(Q831=2,VLOOKUP(A831,TXT!$A$2:$Q$3001,13,FALSE),0))</f>
        <v>0</v>
      </c>
      <c r="L831">
        <f t="shared" si="107"/>
        <v>0</v>
      </c>
      <c r="M831">
        <f t="shared" si="108"/>
        <v>0</v>
      </c>
      <c r="N831">
        <f t="shared" si="109"/>
        <v>0</v>
      </c>
      <c r="O831" s="1" t="str">
        <f t="shared" si="110"/>
        <v>20250630</v>
      </c>
      <c r="P831" t="str">
        <f t="shared" si="111"/>
        <v>PREMIO</v>
      </c>
      <c r="Q831">
        <f>IF(TXT!E831="","",TXT!G831)</f>
        <v>1</v>
      </c>
    </row>
    <row r="832" spans="1:17" x14ac:dyDescent="0.25">
      <c r="A832" s="2">
        <f t="shared" si="104"/>
        <v>1444400606572</v>
      </c>
      <c r="B832">
        <f>IF(TXT!F832="","",TXT!F832)</f>
        <v>6300</v>
      </c>
      <c r="C832">
        <f>IF(TXT!E832="","",TXT!E832)</f>
        <v>6142</v>
      </c>
      <c r="D832" s="2">
        <f>IF(TXT!B832="","",TXT!B832)</f>
        <v>144440060657</v>
      </c>
      <c r="E832" t="str">
        <f>IF(B832="","",VLOOKUP(D832,AUXILIAR!$A$3:$C$1181,3,FALSE))</f>
        <v>GEFESSON PEREIRA FERREIRA</v>
      </c>
      <c r="F832">
        <f>IF(A832="","",IF(Q832=1,VLOOKUP(A832,TXT!$A$2:$Q$3001,12,FALSE),0))</f>
        <v>0</v>
      </c>
      <c r="G832">
        <f>IF(A832="","",IF(Q832=1,VLOOKUP(A832,TXT!$A$2:$Q$3001,13,FALSE),0))</f>
        <v>0</v>
      </c>
      <c r="H832">
        <f t="shared" si="105"/>
        <v>0</v>
      </c>
      <c r="I832">
        <f t="shared" si="106"/>
        <v>0</v>
      </c>
      <c r="J832">
        <f>IF(A832="","",IF(Q832=2,VLOOKUP(A832,TXT!$A$2:$Q$3001,12,FALSE),0))</f>
        <v>32.200000000000003</v>
      </c>
      <c r="K832">
        <f>IF(A832="","",IF(Q832=2,VLOOKUP(A832,TXT!$A$2:$Q$3001,13,FALSE),0))</f>
        <v>0</v>
      </c>
      <c r="L832">
        <f t="shared" si="107"/>
        <v>0</v>
      </c>
      <c r="M832">
        <f t="shared" si="108"/>
        <v>0</v>
      </c>
      <c r="N832">
        <f t="shared" si="109"/>
        <v>0</v>
      </c>
      <c r="O832" s="1" t="str">
        <f t="shared" si="110"/>
        <v>20250630</v>
      </c>
      <c r="P832" t="str">
        <f t="shared" si="111"/>
        <v>PREMIO</v>
      </c>
      <c r="Q832">
        <f>IF(TXT!E832="","",TXT!G832)</f>
        <v>2</v>
      </c>
    </row>
    <row r="833" spans="1:17" x14ac:dyDescent="0.25">
      <c r="A833" s="2">
        <f t="shared" si="104"/>
        <v>1444400618371</v>
      </c>
      <c r="B833">
        <f>IF(TXT!F833="","",TXT!F833)</f>
        <v>6300</v>
      </c>
      <c r="C833">
        <f>IF(TXT!E833="","",TXT!E833)</f>
        <v>6142</v>
      </c>
      <c r="D833" s="2">
        <f>IF(TXT!B833="","",TXT!B833)</f>
        <v>144440061837</v>
      </c>
      <c r="E833" t="str">
        <f>IF(B833="","",VLOOKUP(D833,AUXILIAR!$A$3:$C$1181,3,FALSE))</f>
        <v>TOMAZ ALVES DE SOUZA</v>
      </c>
      <c r="F833">
        <f>IF(A833="","",IF(Q833=1,VLOOKUP(A833,TXT!$A$2:$Q$3001,12,FALSE),0))</f>
        <v>25.17</v>
      </c>
      <c r="G833">
        <f>IF(A833="","",IF(Q833=1,VLOOKUP(A833,TXT!$A$2:$Q$3001,13,FALSE),0))</f>
        <v>0</v>
      </c>
      <c r="H833">
        <f t="shared" si="105"/>
        <v>0</v>
      </c>
      <c r="I833">
        <f t="shared" si="106"/>
        <v>0</v>
      </c>
      <c r="J833">
        <f>IF(A833="","",IF(Q833=2,VLOOKUP(A833,TXT!$A$2:$Q$3001,12,FALSE),0))</f>
        <v>0</v>
      </c>
      <c r="K833">
        <f>IF(A833="","",IF(Q833=2,VLOOKUP(A833,TXT!$A$2:$Q$3001,13,FALSE),0))</f>
        <v>0</v>
      </c>
      <c r="L833">
        <f t="shared" si="107"/>
        <v>0</v>
      </c>
      <c r="M833">
        <f t="shared" si="108"/>
        <v>0</v>
      </c>
      <c r="N833">
        <f t="shared" si="109"/>
        <v>0</v>
      </c>
      <c r="O833" s="1" t="str">
        <f t="shared" si="110"/>
        <v>20250630</v>
      </c>
      <c r="P833" t="str">
        <f t="shared" si="111"/>
        <v>PREMIO</v>
      </c>
      <c r="Q833">
        <f>IF(TXT!E833="","",TXT!G833)</f>
        <v>1</v>
      </c>
    </row>
    <row r="834" spans="1:17" x14ac:dyDescent="0.25">
      <c r="A834" s="2">
        <f t="shared" si="104"/>
        <v>1444400618372</v>
      </c>
      <c r="B834">
        <f>IF(TXT!F834="","",TXT!F834)</f>
        <v>6300</v>
      </c>
      <c r="C834">
        <f>IF(TXT!E834="","",TXT!E834)</f>
        <v>6142</v>
      </c>
      <c r="D834" s="2">
        <f>IF(TXT!B834="","",TXT!B834)</f>
        <v>144440061837</v>
      </c>
      <c r="E834" t="str">
        <f>IF(B834="","",VLOOKUP(D834,AUXILIAR!$A$3:$C$1181,3,FALSE))</f>
        <v>TOMAZ ALVES DE SOUZA</v>
      </c>
      <c r="F834">
        <f>IF(A834="","",IF(Q834=1,VLOOKUP(A834,TXT!$A$2:$Q$3001,12,FALSE),0))</f>
        <v>0</v>
      </c>
      <c r="G834">
        <f>IF(A834="","",IF(Q834=1,VLOOKUP(A834,TXT!$A$2:$Q$3001,13,FALSE),0))</f>
        <v>0</v>
      </c>
      <c r="H834">
        <f t="shared" si="105"/>
        <v>0</v>
      </c>
      <c r="I834">
        <f t="shared" si="106"/>
        <v>0</v>
      </c>
      <c r="J834">
        <f>IF(A834="","",IF(Q834=2,VLOOKUP(A834,TXT!$A$2:$Q$3001,12,FALSE),0))</f>
        <v>13.7</v>
      </c>
      <c r="K834">
        <f>IF(A834="","",IF(Q834=2,VLOOKUP(A834,TXT!$A$2:$Q$3001,13,FALSE),0))</f>
        <v>0</v>
      </c>
      <c r="L834">
        <f t="shared" si="107"/>
        <v>0</v>
      </c>
      <c r="M834">
        <f t="shared" si="108"/>
        <v>0</v>
      </c>
      <c r="N834">
        <f t="shared" si="109"/>
        <v>0</v>
      </c>
      <c r="O834" s="1" t="str">
        <f t="shared" si="110"/>
        <v>20250630</v>
      </c>
      <c r="P834" t="str">
        <f t="shared" si="111"/>
        <v>PREMIO</v>
      </c>
      <c r="Q834">
        <f>IF(TXT!E834="","",TXT!G834)</f>
        <v>2</v>
      </c>
    </row>
    <row r="835" spans="1:17" x14ac:dyDescent="0.25">
      <c r="A835" s="2">
        <f t="shared" ref="A835:A898" si="112">IF(B835="","",D835*10+Q835)</f>
        <v>1444400662101</v>
      </c>
      <c r="B835">
        <f>IF(TXT!F835="","",TXT!F835)</f>
        <v>6300</v>
      </c>
      <c r="C835">
        <f>IF(TXT!E835="","",TXT!E835)</f>
        <v>6142</v>
      </c>
      <c r="D835" s="2">
        <f>IF(TXT!B835="","",TXT!B835)</f>
        <v>144440066210</v>
      </c>
      <c r="E835" t="str">
        <f>IF(B835="","",VLOOKUP(D835,AUXILIAR!$A$3:$C$1181,3,FALSE))</f>
        <v>ALDIMAR TAVARES THOMAZ</v>
      </c>
      <c r="F835">
        <f>IF(A835="","",IF(Q835=1,VLOOKUP(A835,TXT!$A$2:$Q$3001,12,FALSE),0))</f>
        <v>28.85</v>
      </c>
      <c r="G835">
        <f>IF(A835="","",IF(Q835=1,VLOOKUP(A835,TXT!$A$2:$Q$3001,13,FALSE),0))</f>
        <v>0</v>
      </c>
      <c r="H835">
        <f t="shared" ref="H835:H898" si="113">IF(A835="","",0)</f>
        <v>0</v>
      </c>
      <c r="I835">
        <f t="shared" ref="I835:I898" si="114">IF(A835="","",0)</f>
        <v>0</v>
      </c>
      <c r="J835">
        <f>IF(A835="","",IF(Q835=2,VLOOKUP(A835,TXT!$A$2:$Q$3001,12,FALSE),0))</f>
        <v>0</v>
      </c>
      <c r="K835">
        <f>IF(A835="","",IF(Q835=2,VLOOKUP(A835,TXT!$A$2:$Q$3001,13,FALSE),0))</f>
        <v>0</v>
      </c>
      <c r="L835">
        <f t="shared" ref="L835:L898" si="115">IF(A835="","",0)</f>
        <v>0</v>
      </c>
      <c r="M835">
        <f t="shared" ref="M835:M898" si="116">IF(A835="","",0)</f>
        <v>0</v>
      </c>
      <c r="N835">
        <f t="shared" ref="N835:N898" si="117">IF(B835="","",0)</f>
        <v>0</v>
      </c>
      <c r="O835" s="1" t="str">
        <f t="shared" ref="O835:O898" si="118">IF(A835="","",TEXT($U$1,"AAAA")&amp;TEXT($U$1,"MM")&amp;TEXT($U$1,"DD"))</f>
        <v>20250630</v>
      </c>
      <c r="P835" t="str">
        <f t="shared" ref="P835:P898" si="119">IF(A835="","","PREMIO")</f>
        <v>PREMIO</v>
      </c>
      <c r="Q835">
        <f>IF(TXT!E835="","",TXT!G835)</f>
        <v>1</v>
      </c>
    </row>
    <row r="836" spans="1:17" x14ac:dyDescent="0.25">
      <c r="A836" s="2">
        <f t="shared" si="112"/>
        <v>1444400662102</v>
      </c>
      <c r="B836">
        <f>IF(TXT!F836="","",TXT!F836)</f>
        <v>6300</v>
      </c>
      <c r="C836">
        <f>IF(TXT!E836="","",TXT!E836)</f>
        <v>6142</v>
      </c>
      <c r="D836" s="2">
        <f>IF(TXT!B836="","",TXT!B836)</f>
        <v>144440066210</v>
      </c>
      <c r="E836" t="str">
        <f>IF(B836="","",VLOOKUP(D836,AUXILIAR!$A$3:$C$1181,3,FALSE))</f>
        <v>ALDIMAR TAVARES THOMAZ</v>
      </c>
      <c r="F836">
        <f>IF(A836="","",IF(Q836=1,VLOOKUP(A836,TXT!$A$2:$Q$3001,12,FALSE),0))</f>
        <v>0</v>
      </c>
      <c r="G836">
        <f>IF(A836="","",IF(Q836=1,VLOOKUP(A836,TXT!$A$2:$Q$3001,13,FALSE),0))</f>
        <v>0</v>
      </c>
      <c r="H836">
        <f t="shared" si="113"/>
        <v>0</v>
      </c>
      <c r="I836">
        <f t="shared" si="114"/>
        <v>0</v>
      </c>
      <c r="J836">
        <f>IF(A836="","",IF(Q836=2,VLOOKUP(A836,TXT!$A$2:$Q$3001,12,FALSE),0))</f>
        <v>26.81</v>
      </c>
      <c r="K836">
        <f>IF(A836="","",IF(Q836=2,VLOOKUP(A836,TXT!$A$2:$Q$3001,13,FALSE),0))</f>
        <v>0</v>
      </c>
      <c r="L836">
        <f t="shared" si="115"/>
        <v>0</v>
      </c>
      <c r="M836">
        <f t="shared" si="116"/>
        <v>0</v>
      </c>
      <c r="N836">
        <f t="shared" si="117"/>
        <v>0</v>
      </c>
      <c r="O836" s="1" t="str">
        <f t="shared" si="118"/>
        <v>20250630</v>
      </c>
      <c r="P836" t="str">
        <f t="shared" si="119"/>
        <v>PREMIO</v>
      </c>
      <c r="Q836">
        <f>IF(TXT!E836="","",TXT!G836)</f>
        <v>2</v>
      </c>
    </row>
    <row r="837" spans="1:17" x14ac:dyDescent="0.25">
      <c r="A837" s="2">
        <f t="shared" si="112"/>
        <v>1444400665861</v>
      </c>
      <c r="B837">
        <f>IF(TXT!F837="","",TXT!F837)</f>
        <v>6300</v>
      </c>
      <c r="C837">
        <f>IF(TXT!E837="","",TXT!E837)</f>
        <v>6142</v>
      </c>
      <c r="D837" s="2">
        <f>IF(TXT!B837="","",TXT!B837)</f>
        <v>144440066586</v>
      </c>
      <c r="E837" t="str">
        <f>IF(B837="","",VLOOKUP(D837,AUXILIAR!$A$3:$C$1181,3,FALSE))</f>
        <v>CARLOS ROBERTO MARTINS</v>
      </c>
      <c r="F837">
        <f>IF(A837="","",IF(Q837=1,VLOOKUP(A837,TXT!$A$2:$Q$3001,12,FALSE),0))</f>
        <v>44.47</v>
      </c>
      <c r="G837">
        <f>IF(A837="","",IF(Q837=1,VLOOKUP(A837,TXT!$A$2:$Q$3001,13,FALSE),0))</f>
        <v>0</v>
      </c>
      <c r="H837">
        <f t="shared" si="113"/>
        <v>0</v>
      </c>
      <c r="I837">
        <f t="shared" si="114"/>
        <v>0</v>
      </c>
      <c r="J837">
        <f>IF(A837="","",IF(Q837=2,VLOOKUP(A837,TXT!$A$2:$Q$3001,12,FALSE),0))</f>
        <v>0</v>
      </c>
      <c r="K837">
        <f>IF(A837="","",IF(Q837=2,VLOOKUP(A837,TXT!$A$2:$Q$3001,13,FALSE),0))</f>
        <v>0</v>
      </c>
      <c r="L837">
        <f t="shared" si="115"/>
        <v>0</v>
      </c>
      <c r="M837">
        <f t="shared" si="116"/>
        <v>0</v>
      </c>
      <c r="N837">
        <f t="shared" si="117"/>
        <v>0</v>
      </c>
      <c r="O837" s="1" t="str">
        <f t="shared" si="118"/>
        <v>20250630</v>
      </c>
      <c r="P837" t="str">
        <f t="shared" si="119"/>
        <v>PREMIO</v>
      </c>
      <c r="Q837">
        <f>IF(TXT!E837="","",TXT!G837)</f>
        <v>1</v>
      </c>
    </row>
    <row r="838" spans="1:17" x14ac:dyDescent="0.25">
      <c r="A838" s="2">
        <f t="shared" si="112"/>
        <v>1444400665862</v>
      </c>
      <c r="B838">
        <f>IF(TXT!F838="","",TXT!F838)</f>
        <v>6300</v>
      </c>
      <c r="C838">
        <f>IF(TXT!E838="","",TXT!E838)</f>
        <v>6142</v>
      </c>
      <c r="D838" s="2">
        <f>IF(TXT!B838="","",TXT!B838)</f>
        <v>144440066586</v>
      </c>
      <c r="E838" t="str">
        <f>IF(B838="","",VLOOKUP(D838,AUXILIAR!$A$3:$C$1181,3,FALSE))</f>
        <v>CARLOS ROBERTO MARTINS</v>
      </c>
      <c r="F838">
        <f>IF(A838="","",IF(Q838=1,VLOOKUP(A838,TXT!$A$2:$Q$3001,12,FALSE),0))</f>
        <v>0</v>
      </c>
      <c r="G838">
        <f>IF(A838="","",IF(Q838=1,VLOOKUP(A838,TXT!$A$2:$Q$3001,13,FALSE),0))</f>
        <v>0</v>
      </c>
      <c r="H838">
        <f t="shared" si="113"/>
        <v>0</v>
      </c>
      <c r="I838">
        <f t="shared" si="114"/>
        <v>0</v>
      </c>
      <c r="J838">
        <f>IF(A838="","",IF(Q838=2,VLOOKUP(A838,TXT!$A$2:$Q$3001,12,FALSE),0))</f>
        <v>22.05</v>
      </c>
      <c r="K838">
        <f>IF(A838="","",IF(Q838=2,VLOOKUP(A838,TXT!$A$2:$Q$3001,13,FALSE),0))</f>
        <v>0</v>
      </c>
      <c r="L838">
        <f t="shared" si="115"/>
        <v>0</v>
      </c>
      <c r="M838">
        <f t="shared" si="116"/>
        <v>0</v>
      </c>
      <c r="N838">
        <f t="shared" si="117"/>
        <v>0</v>
      </c>
      <c r="O838" s="1" t="str">
        <f t="shared" si="118"/>
        <v>20250630</v>
      </c>
      <c r="P838" t="str">
        <f t="shared" si="119"/>
        <v>PREMIO</v>
      </c>
      <c r="Q838">
        <f>IF(TXT!E838="","",TXT!G838)</f>
        <v>2</v>
      </c>
    </row>
    <row r="839" spans="1:17" x14ac:dyDescent="0.25">
      <c r="A839" s="2">
        <f t="shared" si="112"/>
        <v>1444400680471</v>
      </c>
      <c r="B839">
        <f>IF(TXT!F839="","",TXT!F839)</f>
        <v>6300</v>
      </c>
      <c r="C839">
        <f>IF(TXT!E839="","",TXT!E839)</f>
        <v>6142</v>
      </c>
      <c r="D839" s="2">
        <f>IF(TXT!B839="","",TXT!B839)</f>
        <v>144440068047</v>
      </c>
      <c r="E839" t="str">
        <f>IF(B839="","",VLOOKUP(D839,AUXILIAR!$A$3:$C$1181,3,FALSE))</f>
        <v>JOAQUIM HORACIO DE SOUZA FILHO</v>
      </c>
      <c r="F839">
        <f>IF(A839="","",IF(Q839=1,VLOOKUP(A839,TXT!$A$2:$Q$3001,12,FALSE),0))</f>
        <v>231.53</v>
      </c>
      <c r="G839">
        <f>IF(A839="","",IF(Q839=1,VLOOKUP(A839,TXT!$A$2:$Q$3001,13,FALSE),0))</f>
        <v>0</v>
      </c>
      <c r="H839">
        <f t="shared" si="113"/>
        <v>0</v>
      </c>
      <c r="I839">
        <f t="shared" si="114"/>
        <v>0</v>
      </c>
      <c r="J839">
        <f>IF(A839="","",IF(Q839=2,VLOOKUP(A839,TXT!$A$2:$Q$3001,12,FALSE),0))</f>
        <v>0</v>
      </c>
      <c r="K839">
        <f>IF(A839="","",IF(Q839=2,VLOOKUP(A839,TXT!$A$2:$Q$3001,13,FALSE),0))</f>
        <v>0</v>
      </c>
      <c r="L839">
        <f t="shared" si="115"/>
        <v>0</v>
      </c>
      <c r="M839">
        <f t="shared" si="116"/>
        <v>0</v>
      </c>
      <c r="N839">
        <f t="shared" si="117"/>
        <v>0</v>
      </c>
      <c r="O839" s="1" t="str">
        <f t="shared" si="118"/>
        <v>20250630</v>
      </c>
      <c r="P839" t="str">
        <f t="shared" si="119"/>
        <v>PREMIO</v>
      </c>
      <c r="Q839">
        <f>IF(TXT!E839="","",TXT!G839)</f>
        <v>1</v>
      </c>
    </row>
    <row r="840" spans="1:17" x14ac:dyDescent="0.25">
      <c r="A840" s="2">
        <f t="shared" si="112"/>
        <v>1444400680472</v>
      </c>
      <c r="B840">
        <f>IF(TXT!F840="","",TXT!F840)</f>
        <v>6300</v>
      </c>
      <c r="C840">
        <f>IF(TXT!E840="","",TXT!E840)</f>
        <v>6142</v>
      </c>
      <c r="D840" s="2">
        <f>IF(TXT!B840="","",TXT!B840)</f>
        <v>144440068047</v>
      </c>
      <c r="E840" t="str">
        <f>IF(B840="","",VLOOKUP(D840,AUXILIAR!$A$3:$C$1181,3,FALSE))</f>
        <v>JOAQUIM HORACIO DE SOUZA FILHO</v>
      </c>
      <c r="F840">
        <f>IF(A840="","",IF(Q840=1,VLOOKUP(A840,TXT!$A$2:$Q$3001,12,FALSE),0))</f>
        <v>0</v>
      </c>
      <c r="G840">
        <f>IF(A840="","",IF(Q840=1,VLOOKUP(A840,TXT!$A$2:$Q$3001,13,FALSE),0))</f>
        <v>0</v>
      </c>
      <c r="H840">
        <f t="shared" si="113"/>
        <v>0</v>
      </c>
      <c r="I840">
        <f t="shared" si="114"/>
        <v>0</v>
      </c>
      <c r="J840">
        <f>IF(A840="","",IF(Q840=2,VLOOKUP(A840,TXT!$A$2:$Q$3001,12,FALSE),0))</f>
        <v>36.270000000000003</v>
      </c>
      <c r="K840">
        <f>IF(A840="","",IF(Q840=2,VLOOKUP(A840,TXT!$A$2:$Q$3001,13,FALSE),0))</f>
        <v>0</v>
      </c>
      <c r="L840">
        <f t="shared" si="115"/>
        <v>0</v>
      </c>
      <c r="M840">
        <f t="shared" si="116"/>
        <v>0</v>
      </c>
      <c r="N840">
        <f t="shared" si="117"/>
        <v>0</v>
      </c>
      <c r="O840" s="1" t="str">
        <f t="shared" si="118"/>
        <v>20250630</v>
      </c>
      <c r="P840" t="str">
        <f t="shared" si="119"/>
        <v>PREMIO</v>
      </c>
      <c r="Q840">
        <f>IF(TXT!E840="","",TXT!G840)</f>
        <v>2</v>
      </c>
    </row>
    <row r="841" spans="1:17" x14ac:dyDescent="0.25">
      <c r="A841" s="2">
        <f t="shared" si="112"/>
        <v>1444400681791</v>
      </c>
      <c r="B841">
        <f>IF(TXT!F841="","",TXT!F841)</f>
        <v>6300</v>
      </c>
      <c r="C841">
        <f>IF(TXT!E841="","",TXT!E841)</f>
        <v>6142</v>
      </c>
      <c r="D841" s="2">
        <f>IF(TXT!B841="","",TXT!B841)</f>
        <v>144440068179</v>
      </c>
      <c r="E841" t="str">
        <f>IF(B841="","",VLOOKUP(D841,AUXILIAR!$A$3:$C$1181,3,FALSE))</f>
        <v>LUIZ LEOMAR GOMES DE FARIAS</v>
      </c>
      <c r="F841">
        <f>IF(A841="","",IF(Q841=1,VLOOKUP(A841,TXT!$A$2:$Q$3001,12,FALSE),0))</f>
        <v>226.1</v>
      </c>
      <c r="G841">
        <f>IF(A841="","",IF(Q841=1,VLOOKUP(A841,TXT!$A$2:$Q$3001,13,FALSE),0))</f>
        <v>0</v>
      </c>
      <c r="H841">
        <f t="shared" si="113"/>
        <v>0</v>
      </c>
      <c r="I841">
        <f t="shared" si="114"/>
        <v>0</v>
      </c>
      <c r="J841">
        <f>IF(A841="","",IF(Q841=2,VLOOKUP(A841,TXT!$A$2:$Q$3001,12,FALSE),0))</f>
        <v>0</v>
      </c>
      <c r="K841">
        <f>IF(A841="","",IF(Q841=2,VLOOKUP(A841,TXT!$A$2:$Q$3001,13,FALSE),0))</f>
        <v>0</v>
      </c>
      <c r="L841">
        <f t="shared" si="115"/>
        <v>0</v>
      </c>
      <c r="M841">
        <f t="shared" si="116"/>
        <v>0</v>
      </c>
      <c r="N841">
        <f t="shared" si="117"/>
        <v>0</v>
      </c>
      <c r="O841" s="1" t="str">
        <f t="shared" si="118"/>
        <v>20250630</v>
      </c>
      <c r="P841" t="str">
        <f t="shared" si="119"/>
        <v>PREMIO</v>
      </c>
      <c r="Q841">
        <f>IF(TXT!E841="","",TXT!G841)</f>
        <v>1</v>
      </c>
    </row>
    <row r="842" spans="1:17" x14ac:dyDescent="0.25">
      <c r="A842" s="2">
        <f t="shared" si="112"/>
        <v>1444400681792</v>
      </c>
      <c r="B842">
        <f>IF(TXT!F842="","",TXT!F842)</f>
        <v>6300</v>
      </c>
      <c r="C842">
        <f>IF(TXT!E842="","",TXT!E842)</f>
        <v>6142</v>
      </c>
      <c r="D842" s="2">
        <f>IF(TXT!B842="","",TXT!B842)</f>
        <v>144440068179</v>
      </c>
      <c r="E842" t="str">
        <f>IF(B842="","",VLOOKUP(D842,AUXILIAR!$A$3:$C$1181,3,FALSE))</f>
        <v>LUIZ LEOMAR GOMES DE FARIAS</v>
      </c>
      <c r="F842">
        <f>IF(A842="","",IF(Q842=1,VLOOKUP(A842,TXT!$A$2:$Q$3001,12,FALSE),0))</f>
        <v>0</v>
      </c>
      <c r="G842">
        <f>IF(A842="","",IF(Q842=1,VLOOKUP(A842,TXT!$A$2:$Q$3001,13,FALSE),0))</f>
        <v>0</v>
      </c>
      <c r="H842">
        <f t="shared" si="113"/>
        <v>0</v>
      </c>
      <c r="I842">
        <f t="shared" si="114"/>
        <v>0</v>
      </c>
      <c r="J842">
        <f>IF(A842="","",IF(Q842=2,VLOOKUP(A842,TXT!$A$2:$Q$3001,12,FALSE),0))</f>
        <v>40.26</v>
      </c>
      <c r="K842">
        <f>IF(A842="","",IF(Q842=2,VLOOKUP(A842,TXT!$A$2:$Q$3001,13,FALSE),0))</f>
        <v>0</v>
      </c>
      <c r="L842">
        <f t="shared" si="115"/>
        <v>0</v>
      </c>
      <c r="M842">
        <f t="shared" si="116"/>
        <v>0</v>
      </c>
      <c r="N842">
        <f t="shared" si="117"/>
        <v>0</v>
      </c>
      <c r="O842" s="1" t="str">
        <f t="shared" si="118"/>
        <v>20250630</v>
      </c>
      <c r="P842" t="str">
        <f t="shared" si="119"/>
        <v>PREMIO</v>
      </c>
      <c r="Q842">
        <f>IF(TXT!E842="","",TXT!G842)</f>
        <v>2</v>
      </c>
    </row>
    <row r="843" spans="1:17" x14ac:dyDescent="0.25">
      <c r="A843" s="2">
        <f t="shared" si="112"/>
        <v>1444400685441</v>
      </c>
      <c r="B843">
        <f>IF(TXT!F843="","",TXT!F843)</f>
        <v>6300</v>
      </c>
      <c r="C843">
        <f>IF(TXT!E843="","",TXT!E843)</f>
        <v>6142</v>
      </c>
      <c r="D843" s="2">
        <f>IF(TXT!B843="","",TXT!B843)</f>
        <v>144440068544</v>
      </c>
      <c r="E843" t="str">
        <f>IF(B843="","",VLOOKUP(D843,AUXILIAR!$A$3:$C$1181,3,FALSE))</f>
        <v>PATRICIA ALTINA DA SILVA BARBOSA</v>
      </c>
      <c r="F843">
        <f>IF(A843="","",IF(Q843=1,VLOOKUP(A843,TXT!$A$2:$Q$3001,12,FALSE),0))</f>
        <v>79.87</v>
      </c>
      <c r="G843">
        <f>IF(A843="","",IF(Q843=1,VLOOKUP(A843,TXT!$A$2:$Q$3001,13,FALSE),0))</f>
        <v>0</v>
      </c>
      <c r="H843">
        <f t="shared" si="113"/>
        <v>0</v>
      </c>
      <c r="I843">
        <f t="shared" si="114"/>
        <v>0</v>
      </c>
      <c r="J843">
        <f>IF(A843="","",IF(Q843=2,VLOOKUP(A843,TXT!$A$2:$Q$3001,12,FALSE),0))</f>
        <v>0</v>
      </c>
      <c r="K843">
        <f>IF(A843="","",IF(Q843=2,VLOOKUP(A843,TXT!$A$2:$Q$3001,13,FALSE),0))</f>
        <v>0</v>
      </c>
      <c r="L843">
        <f t="shared" si="115"/>
        <v>0</v>
      </c>
      <c r="M843">
        <f t="shared" si="116"/>
        <v>0</v>
      </c>
      <c r="N843">
        <f t="shared" si="117"/>
        <v>0</v>
      </c>
      <c r="O843" s="1" t="str">
        <f t="shared" si="118"/>
        <v>20250630</v>
      </c>
      <c r="P843" t="str">
        <f t="shared" si="119"/>
        <v>PREMIO</v>
      </c>
      <c r="Q843">
        <f>IF(TXT!E843="","",TXT!G843)</f>
        <v>1</v>
      </c>
    </row>
    <row r="844" spans="1:17" x14ac:dyDescent="0.25">
      <c r="A844" s="2">
        <f t="shared" si="112"/>
        <v>1444400685442</v>
      </c>
      <c r="B844">
        <f>IF(TXT!F844="","",TXT!F844)</f>
        <v>6300</v>
      </c>
      <c r="C844">
        <f>IF(TXT!E844="","",TXT!E844)</f>
        <v>6142</v>
      </c>
      <c r="D844" s="2">
        <f>IF(TXT!B844="","",TXT!B844)</f>
        <v>144440068544</v>
      </c>
      <c r="E844" t="str">
        <f>IF(B844="","",VLOOKUP(D844,AUXILIAR!$A$3:$C$1181,3,FALSE))</f>
        <v>PATRICIA ALTINA DA SILVA BARBOSA</v>
      </c>
      <c r="F844">
        <f>IF(A844="","",IF(Q844=1,VLOOKUP(A844,TXT!$A$2:$Q$3001,12,FALSE),0))</f>
        <v>0</v>
      </c>
      <c r="G844">
        <f>IF(A844="","",IF(Q844=1,VLOOKUP(A844,TXT!$A$2:$Q$3001,13,FALSE),0))</f>
        <v>0</v>
      </c>
      <c r="H844">
        <f t="shared" si="113"/>
        <v>0</v>
      </c>
      <c r="I844">
        <f t="shared" si="114"/>
        <v>0</v>
      </c>
      <c r="J844">
        <f>IF(A844="","",IF(Q844=2,VLOOKUP(A844,TXT!$A$2:$Q$3001,12,FALSE),0))</f>
        <v>59.86</v>
      </c>
      <c r="K844">
        <f>IF(A844="","",IF(Q844=2,VLOOKUP(A844,TXT!$A$2:$Q$3001,13,FALSE),0))</f>
        <v>0</v>
      </c>
      <c r="L844">
        <f t="shared" si="115"/>
        <v>0</v>
      </c>
      <c r="M844">
        <f t="shared" si="116"/>
        <v>0</v>
      </c>
      <c r="N844">
        <f t="shared" si="117"/>
        <v>0</v>
      </c>
      <c r="O844" s="1" t="str">
        <f t="shared" si="118"/>
        <v>20250630</v>
      </c>
      <c r="P844" t="str">
        <f t="shared" si="119"/>
        <v>PREMIO</v>
      </c>
      <c r="Q844">
        <f>IF(TXT!E844="","",TXT!G844)</f>
        <v>2</v>
      </c>
    </row>
    <row r="845" spans="1:17" x14ac:dyDescent="0.25">
      <c r="A845" s="2">
        <f t="shared" si="112"/>
        <v>1444400716881</v>
      </c>
      <c r="B845">
        <f>IF(TXT!F845="","",TXT!F845)</f>
        <v>6300</v>
      </c>
      <c r="C845">
        <f>IF(TXT!E845="","",TXT!E845)</f>
        <v>6142</v>
      </c>
      <c r="D845" s="2">
        <f>IF(TXT!B845="","",TXT!B845)</f>
        <v>144440071688</v>
      </c>
      <c r="E845" t="str">
        <f>IF(B845="","",VLOOKUP(D845,AUXILIAR!$A$3:$C$1181,3,FALSE))</f>
        <v>LIDIANE FRACCAROLI PAULINO</v>
      </c>
      <c r="F845">
        <f>IF(A845="","",IF(Q845=1,VLOOKUP(A845,TXT!$A$2:$Q$3001,12,FALSE),0))</f>
        <v>9.39</v>
      </c>
      <c r="G845">
        <f>IF(A845="","",IF(Q845=1,VLOOKUP(A845,TXT!$A$2:$Q$3001,13,FALSE),0))</f>
        <v>0</v>
      </c>
      <c r="H845">
        <f t="shared" si="113"/>
        <v>0</v>
      </c>
      <c r="I845">
        <f t="shared" si="114"/>
        <v>0</v>
      </c>
      <c r="J845">
        <f>IF(A845="","",IF(Q845=2,VLOOKUP(A845,TXT!$A$2:$Q$3001,12,FALSE),0))</f>
        <v>0</v>
      </c>
      <c r="K845">
        <f>IF(A845="","",IF(Q845=2,VLOOKUP(A845,TXT!$A$2:$Q$3001,13,FALSE),0))</f>
        <v>0</v>
      </c>
      <c r="L845">
        <f t="shared" si="115"/>
        <v>0</v>
      </c>
      <c r="M845">
        <f t="shared" si="116"/>
        <v>0</v>
      </c>
      <c r="N845">
        <f t="shared" si="117"/>
        <v>0</v>
      </c>
      <c r="O845" s="1" t="str">
        <f t="shared" si="118"/>
        <v>20250630</v>
      </c>
      <c r="P845" t="str">
        <f t="shared" si="119"/>
        <v>PREMIO</v>
      </c>
      <c r="Q845">
        <f>IF(TXT!E845="","",TXT!G845)</f>
        <v>1</v>
      </c>
    </row>
    <row r="846" spans="1:17" x14ac:dyDescent="0.25">
      <c r="A846" s="2">
        <f t="shared" si="112"/>
        <v>1444400716882</v>
      </c>
      <c r="B846">
        <f>IF(TXT!F846="","",TXT!F846)</f>
        <v>6300</v>
      </c>
      <c r="C846">
        <f>IF(TXT!E846="","",TXT!E846)</f>
        <v>6142</v>
      </c>
      <c r="D846" s="2">
        <f>IF(TXT!B846="","",TXT!B846)</f>
        <v>144440071688</v>
      </c>
      <c r="E846" t="str">
        <f>IF(B846="","",VLOOKUP(D846,AUXILIAR!$A$3:$C$1181,3,FALSE))</f>
        <v>LIDIANE FRACCAROLI PAULINO</v>
      </c>
      <c r="F846">
        <f>IF(A846="","",IF(Q846=1,VLOOKUP(A846,TXT!$A$2:$Q$3001,12,FALSE),0))</f>
        <v>0</v>
      </c>
      <c r="G846">
        <f>IF(A846="","",IF(Q846=1,VLOOKUP(A846,TXT!$A$2:$Q$3001,13,FALSE),0))</f>
        <v>0</v>
      </c>
      <c r="H846">
        <f t="shared" si="113"/>
        <v>0</v>
      </c>
      <c r="I846">
        <f t="shared" si="114"/>
        <v>0</v>
      </c>
      <c r="J846">
        <f>IF(A846="","",IF(Q846=2,VLOOKUP(A846,TXT!$A$2:$Q$3001,12,FALSE),0))</f>
        <v>16.53</v>
      </c>
      <c r="K846">
        <f>IF(A846="","",IF(Q846=2,VLOOKUP(A846,TXT!$A$2:$Q$3001,13,FALSE),0))</f>
        <v>0</v>
      </c>
      <c r="L846">
        <f t="shared" si="115"/>
        <v>0</v>
      </c>
      <c r="M846">
        <f t="shared" si="116"/>
        <v>0</v>
      </c>
      <c r="N846">
        <f t="shared" si="117"/>
        <v>0</v>
      </c>
      <c r="O846" s="1" t="str">
        <f t="shared" si="118"/>
        <v>20250630</v>
      </c>
      <c r="P846" t="str">
        <f t="shared" si="119"/>
        <v>PREMIO</v>
      </c>
      <c r="Q846">
        <f>IF(TXT!E846="","",TXT!G846)</f>
        <v>2</v>
      </c>
    </row>
    <row r="847" spans="1:17" x14ac:dyDescent="0.25">
      <c r="A847" s="2">
        <f t="shared" si="112"/>
        <v>1444400721691</v>
      </c>
      <c r="B847">
        <f>IF(TXT!F847="","",TXT!F847)</f>
        <v>6300</v>
      </c>
      <c r="C847">
        <f>IF(TXT!E847="","",TXT!E847)</f>
        <v>6142</v>
      </c>
      <c r="D847" s="2">
        <f>IF(TXT!B847="","",TXT!B847)</f>
        <v>144440072169</v>
      </c>
      <c r="E847" t="str">
        <f>IF(B847="","",VLOOKUP(D847,AUXILIAR!$A$3:$C$1181,3,FALSE))</f>
        <v>GABRIELA DOS SANTOS ALVES</v>
      </c>
      <c r="F847">
        <f>IF(A847="","",IF(Q847=1,VLOOKUP(A847,TXT!$A$2:$Q$3001,12,FALSE),0))</f>
        <v>34.54</v>
      </c>
      <c r="G847">
        <f>IF(A847="","",IF(Q847=1,VLOOKUP(A847,TXT!$A$2:$Q$3001,13,FALSE),0))</f>
        <v>0</v>
      </c>
      <c r="H847">
        <f t="shared" si="113"/>
        <v>0</v>
      </c>
      <c r="I847">
        <f t="shared" si="114"/>
        <v>0</v>
      </c>
      <c r="J847">
        <f>IF(A847="","",IF(Q847=2,VLOOKUP(A847,TXT!$A$2:$Q$3001,12,FALSE),0))</f>
        <v>0</v>
      </c>
      <c r="K847">
        <f>IF(A847="","",IF(Q847=2,VLOOKUP(A847,TXT!$A$2:$Q$3001,13,FALSE),0))</f>
        <v>0</v>
      </c>
      <c r="L847">
        <f t="shared" si="115"/>
        <v>0</v>
      </c>
      <c r="M847">
        <f t="shared" si="116"/>
        <v>0</v>
      </c>
      <c r="N847">
        <f t="shared" si="117"/>
        <v>0</v>
      </c>
      <c r="O847" s="1" t="str">
        <f t="shared" si="118"/>
        <v>20250630</v>
      </c>
      <c r="P847" t="str">
        <f t="shared" si="119"/>
        <v>PREMIO</v>
      </c>
      <c r="Q847">
        <f>IF(TXT!E847="","",TXT!G847)</f>
        <v>1</v>
      </c>
    </row>
    <row r="848" spans="1:17" x14ac:dyDescent="0.25">
      <c r="A848" s="2">
        <f t="shared" si="112"/>
        <v>1444400721692</v>
      </c>
      <c r="B848">
        <f>IF(TXT!F848="","",TXT!F848)</f>
        <v>6300</v>
      </c>
      <c r="C848">
        <f>IF(TXT!E848="","",TXT!E848)</f>
        <v>6142</v>
      </c>
      <c r="D848" s="2">
        <f>IF(TXT!B848="","",TXT!B848)</f>
        <v>144440072169</v>
      </c>
      <c r="E848" t="str">
        <f>IF(B848="","",VLOOKUP(D848,AUXILIAR!$A$3:$C$1181,3,FALSE))</f>
        <v>GABRIELA DOS SANTOS ALVES</v>
      </c>
      <c r="F848">
        <f>IF(A848="","",IF(Q848=1,VLOOKUP(A848,TXT!$A$2:$Q$3001,12,FALSE),0))</f>
        <v>0</v>
      </c>
      <c r="G848">
        <f>IF(A848="","",IF(Q848=1,VLOOKUP(A848,TXT!$A$2:$Q$3001,13,FALSE),0))</f>
        <v>0</v>
      </c>
      <c r="H848">
        <f t="shared" si="113"/>
        <v>0</v>
      </c>
      <c r="I848">
        <f t="shared" si="114"/>
        <v>0</v>
      </c>
      <c r="J848">
        <f>IF(A848="","",IF(Q848=2,VLOOKUP(A848,TXT!$A$2:$Q$3001,12,FALSE),0))</f>
        <v>39.35</v>
      </c>
      <c r="K848">
        <f>IF(A848="","",IF(Q848=2,VLOOKUP(A848,TXT!$A$2:$Q$3001,13,FALSE),0))</f>
        <v>0</v>
      </c>
      <c r="L848">
        <f t="shared" si="115"/>
        <v>0</v>
      </c>
      <c r="M848">
        <f t="shared" si="116"/>
        <v>0</v>
      </c>
      <c r="N848">
        <f t="shared" si="117"/>
        <v>0</v>
      </c>
      <c r="O848" s="1" t="str">
        <f t="shared" si="118"/>
        <v>20250630</v>
      </c>
      <c r="P848" t="str">
        <f t="shared" si="119"/>
        <v>PREMIO</v>
      </c>
      <c r="Q848">
        <f>IF(TXT!E848="","",TXT!G848)</f>
        <v>2</v>
      </c>
    </row>
    <row r="849" spans="1:17" x14ac:dyDescent="0.25">
      <c r="A849" s="2">
        <f t="shared" si="112"/>
        <v>1444400737321</v>
      </c>
      <c r="B849">
        <f>IF(TXT!F849="","",TXT!F849)</f>
        <v>6300</v>
      </c>
      <c r="C849">
        <f>IF(TXT!E849="","",TXT!E849)</f>
        <v>6142</v>
      </c>
      <c r="D849" s="2">
        <f>IF(TXT!B849="","",TXT!B849)</f>
        <v>144440073732</v>
      </c>
      <c r="E849" t="str">
        <f>IF(B849="","",VLOOKUP(D849,AUXILIAR!$A$3:$C$1181,3,FALSE))</f>
        <v>EDILSON DE FREITAS</v>
      </c>
      <c r="F849">
        <f>IF(A849="","",IF(Q849=1,VLOOKUP(A849,TXT!$A$2:$Q$3001,12,FALSE),0))</f>
        <v>18.36</v>
      </c>
      <c r="G849">
        <f>IF(A849="","",IF(Q849=1,VLOOKUP(A849,TXT!$A$2:$Q$3001,13,FALSE),0))</f>
        <v>0</v>
      </c>
      <c r="H849">
        <f t="shared" si="113"/>
        <v>0</v>
      </c>
      <c r="I849">
        <f t="shared" si="114"/>
        <v>0</v>
      </c>
      <c r="J849">
        <f>IF(A849="","",IF(Q849=2,VLOOKUP(A849,TXT!$A$2:$Q$3001,12,FALSE),0))</f>
        <v>0</v>
      </c>
      <c r="K849">
        <f>IF(A849="","",IF(Q849=2,VLOOKUP(A849,TXT!$A$2:$Q$3001,13,FALSE),0))</f>
        <v>0</v>
      </c>
      <c r="L849">
        <f t="shared" si="115"/>
        <v>0</v>
      </c>
      <c r="M849">
        <f t="shared" si="116"/>
        <v>0</v>
      </c>
      <c r="N849">
        <f t="shared" si="117"/>
        <v>0</v>
      </c>
      <c r="O849" s="1" t="str">
        <f t="shared" si="118"/>
        <v>20250630</v>
      </c>
      <c r="P849" t="str">
        <f t="shared" si="119"/>
        <v>PREMIO</v>
      </c>
      <c r="Q849">
        <f>IF(TXT!E849="","",TXT!G849)</f>
        <v>1</v>
      </c>
    </row>
    <row r="850" spans="1:17" x14ac:dyDescent="0.25">
      <c r="A850" s="2">
        <f t="shared" si="112"/>
        <v>1444400737322</v>
      </c>
      <c r="B850">
        <f>IF(TXT!F850="","",TXT!F850)</f>
        <v>6300</v>
      </c>
      <c r="C850">
        <f>IF(TXT!E850="","",TXT!E850)</f>
        <v>6142</v>
      </c>
      <c r="D850" s="2">
        <f>IF(TXT!B850="","",TXT!B850)</f>
        <v>144440073732</v>
      </c>
      <c r="E850" t="str">
        <f>IF(B850="","",VLOOKUP(D850,AUXILIAR!$A$3:$C$1181,3,FALSE))</f>
        <v>EDILSON DE FREITAS</v>
      </c>
      <c r="F850">
        <f>IF(A850="","",IF(Q850=1,VLOOKUP(A850,TXT!$A$2:$Q$3001,12,FALSE),0))</f>
        <v>0</v>
      </c>
      <c r="G850">
        <f>IF(A850="","",IF(Q850=1,VLOOKUP(A850,TXT!$A$2:$Q$3001,13,FALSE),0))</f>
        <v>0</v>
      </c>
      <c r="H850">
        <f t="shared" si="113"/>
        <v>0</v>
      </c>
      <c r="I850">
        <f t="shared" si="114"/>
        <v>0</v>
      </c>
      <c r="J850">
        <f>IF(A850="","",IF(Q850=2,VLOOKUP(A850,TXT!$A$2:$Q$3001,12,FALSE),0))</f>
        <v>15.76</v>
      </c>
      <c r="K850">
        <f>IF(A850="","",IF(Q850=2,VLOOKUP(A850,TXT!$A$2:$Q$3001,13,FALSE),0))</f>
        <v>0</v>
      </c>
      <c r="L850">
        <f t="shared" si="115"/>
        <v>0</v>
      </c>
      <c r="M850">
        <f t="shared" si="116"/>
        <v>0</v>
      </c>
      <c r="N850">
        <f t="shared" si="117"/>
        <v>0</v>
      </c>
      <c r="O850" s="1" t="str">
        <f t="shared" si="118"/>
        <v>20250630</v>
      </c>
      <c r="P850" t="str">
        <f t="shared" si="119"/>
        <v>PREMIO</v>
      </c>
      <c r="Q850">
        <f>IF(TXT!E850="","",TXT!G850)</f>
        <v>2</v>
      </c>
    </row>
    <row r="851" spans="1:17" x14ac:dyDescent="0.25">
      <c r="A851" s="2">
        <f t="shared" si="112"/>
        <v>1444400740101</v>
      </c>
      <c r="B851">
        <f>IF(TXT!F851="","",TXT!F851)</f>
        <v>6300</v>
      </c>
      <c r="C851">
        <f>IF(TXT!E851="","",TXT!E851)</f>
        <v>6142</v>
      </c>
      <c r="D851" s="2">
        <f>IF(TXT!B851="","",TXT!B851)</f>
        <v>144440074010</v>
      </c>
      <c r="E851" t="str">
        <f>IF(B851="","",VLOOKUP(D851,AUXILIAR!$A$3:$C$1181,3,FALSE))</f>
        <v>CESAR SILVA LIMA ARAUJO</v>
      </c>
      <c r="F851">
        <f>IF(A851="","",IF(Q851=1,VLOOKUP(A851,TXT!$A$2:$Q$3001,12,FALSE),0))</f>
        <v>15.39</v>
      </c>
      <c r="G851">
        <f>IF(A851="","",IF(Q851=1,VLOOKUP(A851,TXT!$A$2:$Q$3001,13,FALSE),0))</f>
        <v>0</v>
      </c>
      <c r="H851">
        <f t="shared" si="113"/>
        <v>0</v>
      </c>
      <c r="I851">
        <f t="shared" si="114"/>
        <v>0</v>
      </c>
      <c r="J851">
        <f>IF(A851="","",IF(Q851=2,VLOOKUP(A851,TXT!$A$2:$Q$3001,12,FALSE),0))</f>
        <v>0</v>
      </c>
      <c r="K851">
        <f>IF(A851="","",IF(Q851=2,VLOOKUP(A851,TXT!$A$2:$Q$3001,13,FALSE),0))</f>
        <v>0</v>
      </c>
      <c r="L851">
        <f t="shared" si="115"/>
        <v>0</v>
      </c>
      <c r="M851">
        <f t="shared" si="116"/>
        <v>0</v>
      </c>
      <c r="N851">
        <f t="shared" si="117"/>
        <v>0</v>
      </c>
      <c r="O851" s="1" t="str">
        <f t="shared" si="118"/>
        <v>20250630</v>
      </c>
      <c r="P851" t="str">
        <f t="shared" si="119"/>
        <v>PREMIO</v>
      </c>
      <c r="Q851">
        <f>IF(TXT!E851="","",TXT!G851)</f>
        <v>1</v>
      </c>
    </row>
    <row r="852" spans="1:17" x14ac:dyDescent="0.25">
      <c r="A852" s="2">
        <f t="shared" si="112"/>
        <v>1444400740102</v>
      </c>
      <c r="B852">
        <f>IF(TXT!F852="","",TXT!F852)</f>
        <v>6300</v>
      </c>
      <c r="C852">
        <f>IF(TXT!E852="","",TXT!E852)</f>
        <v>6142</v>
      </c>
      <c r="D852" s="2">
        <f>IF(TXT!B852="","",TXT!B852)</f>
        <v>144440074010</v>
      </c>
      <c r="E852" t="str">
        <f>IF(B852="","",VLOOKUP(D852,AUXILIAR!$A$3:$C$1181,3,FALSE))</f>
        <v>CESAR SILVA LIMA ARAUJO</v>
      </c>
      <c r="F852">
        <f>IF(A852="","",IF(Q852=1,VLOOKUP(A852,TXT!$A$2:$Q$3001,12,FALSE),0))</f>
        <v>0</v>
      </c>
      <c r="G852">
        <f>IF(A852="","",IF(Q852=1,VLOOKUP(A852,TXT!$A$2:$Q$3001,13,FALSE),0))</f>
        <v>0</v>
      </c>
      <c r="H852">
        <f t="shared" si="113"/>
        <v>0</v>
      </c>
      <c r="I852">
        <f t="shared" si="114"/>
        <v>0</v>
      </c>
      <c r="J852">
        <f>IF(A852="","",IF(Q852=2,VLOOKUP(A852,TXT!$A$2:$Q$3001,12,FALSE),0))</f>
        <v>25.16</v>
      </c>
      <c r="K852">
        <f>IF(A852="","",IF(Q852=2,VLOOKUP(A852,TXT!$A$2:$Q$3001,13,FALSE),0))</f>
        <v>0</v>
      </c>
      <c r="L852">
        <f t="shared" si="115"/>
        <v>0</v>
      </c>
      <c r="M852">
        <f t="shared" si="116"/>
        <v>0</v>
      </c>
      <c r="N852">
        <f t="shared" si="117"/>
        <v>0</v>
      </c>
      <c r="O852" s="1" t="str">
        <f t="shared" si="118"/>
        <v>20250630</v>
      </c>
      <c r="P852" t="str">
        <f t="shared" si="119"/>
        <v>PREMIO</v>
      </c>
      <c r="Q852">
        <f>IF(TXT!E852="","",TXT!G852)</f>
        <v>2</v>
      </c>
    </row>
    <row r="853" spans="1:17" x14ac:dyDescent="0.25">
      <c r="A853" s="2">
        <f t="shared" si="112"/>
        <v>1444400755131</v>
      </c>
      <c r="B853">
        <f>IF(TXT!F853="","",TXT!F853)</f>
        <v>6300</v>
      </c>
      <c r="C853">
        <f>IF(TXT!E853="","",TXT!E853)</f>
        <v>6142</v>
      </c>
      <c r="D853" s="2">
        <f>IF(TXT!B853="","",TXT!B853)</f>
        <v>144440075513</v>
      </c>
      <c r="E853" t="str">
        <f>IF(B853="","",VLOOKUP(D853,AUXILIAR!$A$3:$C$1181,3,FALSE))</f>
        <v>ALESSANDRO XAVIER DE ANDRADE</v>
      </c>
      <c r="F853">
        <f>IF(A853="","",IF(Q853=1,VLOOKUP(A853,TXT!$A$2:$Q$3001,12,FALSE),0))</f>
        <v>59.43</v>
      </c>
      <c r="G853">
        <f>IF(A853="","",IF(Q853=1,VLOOKUP(A853,TXT!$A$2:$Q$3001,13,FALSE),0))</f>
        <v>0</v>
      </c>
      <c r="H853">
        <f t="shared" si="113"/>
        <v>0</v>
      </c>
      <c r="I853">
        <f t="shared" si="114"/>
        <v>0</v>
      </c>
      <c r="J853">
        <f>IF(A853="","",IF(Q853=2,VLOOKUP(A853,TXT!$A$2:$Q$3001,12,FALSE),0))</f>
        <v>0</v>
      </c>
      <c r="K853">
        <f>IF(A853="","",IF(Q853=2,VLOOKUP(A853,TXT!$A$2:$Q$3001,13,FALSE),0))</f>
        <v>0</v>
      </c>
      <c r="L853">
        <f t="shared" si="115"/>
        <v>0</v>
      </c>
      <c r="M853">
        <f t="shared" si="116"/>
        <v>0</v>
      </c>
      <c r="N853">
        <f t="shared" si="117"/>
        <v>0</v>
      </c>
      <c r="O853" s="1" t="str">
        <f t="shared" si="118"/>
        <v>20250630</v>
      </c>
      <c r="P853" t="str">
        <f t="shared" si="119"/>
        <v>PREMIO</v>
      </c>
      <c r="Q853">
        <f>IF(TXT!E853="","",TXT!G853)</f>
        <v>1</v>
      </c>
    </row>
    <row r="854" spans="1:17" x14ac:dyDescent="0.25">
      <c r="A854" s="2">
        <f t="shared" si="112"/>
        <v>1444400755132</v>
      </c>
      <c r="B854">
        <f>IF(TXT!F854="","",TXT!F854)</f>
        <v>6300</v>
      </c>
      <c r="C854">
        <f>IF(TXT!E854="","",TXT!E854)</f>
        <v>6142</v>
      </c>
      <c r="D854" s="2">
        <f>IF(TXT!B854="","",TXT!B854)</f>
        <v>144440075513</v>
      </c>
      <c r="E854" t="str">
        <f>IF(B854="","",VLOOKUP(D854,AUXILIAR!$A$3:$C$1181,3,FALSE))</f>
        <v>ALESSANDRO XAVIER DE ANDRADE</v>
      </c>
      <c r="F854">
        <f>IF(A854="","",IF(Q854=1,VLOOKUP(A854,TXT!$A$2:$Q$3001,12,FALSE),0))</f>
        <v>0</v>
      </c>
      <c r="G854">
        <f>IF(A854="","",IF(Q854=1,VLOOKUP(A854,TXT!$A$2:$Q$3001,13,FALSE),0))</f>
        <v>0</v>
      </c>
      <c r="H854">
        <f t="shared" si="113"/>
        <v>0</v>
      </c>
      <c r="I854">
        <f t="shared" si="114"/>
        <v>0</v>
      </c>
      <c r="J854">
        <f>IF(A854="","",IF(Q854=2,VLOOKUP(A854,TXT!$A$2:$Q$3001,12,FALSE),0))</f>
        <v>61.65</v>
      </c>
      <c r="K854">
        <f>IF(A854="","",IF(Q854=2,VLOOKUP(A854,TXT!$A$2:$Q$3001,13,FALSE),0))</f>
        <v>0</v>
      </c>
      <c r="L854">
        <f t="shared" si="115"/>
        <v>0</v>
      </c>
      <c r="M854">
        <f t="shared" si="116"/>
        <v>0</v>
      </c>
      <c r="N854">
        <f t="shared" si="117"/>
        <v>0</v>
      </c>
      <c r="O854" s="1" t="str">
        <f t="shared" si="118"/>
        <v>20250630</v>
      </c>
      <c r="P854" t="str">
        <f t="shared" si="119"/>
        <v>PREMIO</v>
      </c>
      <c r="Q854">
        <f>IF(TXT!E854="","",TXT!G854)</f>
        <v>2</v>
      </c>
    </row>
    <row r="855" spans="1:17" x14ac:dyDescent="0.25">
      <c r="A855" s="2">
        <f t="shared" si="112"/>
        <v>1444400776411</v>
      </c>
      <c r="B855">
        <f>IF(TXT!F855="","",TXT!F855)</f>
        <v>6300</v>
      </c>
      <c r="C855">
        <f>IF(TXT!E855="","",TXT!E855)</f>
        <v>6142</v>
      </c>
      <c r="D855" s="2">
        <f>IF(TXT!B855="","",TXT!B855)</f>
        <v>144440077641</v>
      </c>
      <c r="E855" t="str">
        <f>IF(B855="","",VLOOKUP(D855,AUXILIAR!$A$3:$C$1181,3,FALSE))</f>
        <v>GINARAJADACA FERREIRA DOS S OLIVEIRA</v>
      </c>
      <c r="F855">
        <f>IF(A855="","",IF(Q855=1,VLOOKUP(A855,TXT!$A$2:$Q$3001,12,FALSE),0))</f>
        <v>303.66000000000003</v>
      </c>
      <c r="G855">
        <f>IF(A855="","",IF(Q855=1,VLOOKUP(A855,TXT!$A$2:$Q$3001,13,FALSE),0))</f>
        <v>0</v>
      </c>
      <c r="H855">
        <f t="shared" si="113"/>
        <v>0</v>
      </c>
      <c r="I855">
        <f t="shared" si="114"/>
        <v>0</v>
      </c>
      <c r="J855">
        <f>IF(A855="","",IF(Q855=2,VLOOKUP(A855,TXT!$A$2:$Q$3001,12,FALSE),0))</f>
        <v>0</v>
      </c>
      <c r="K855">
        <f>IF(A855="","",IF(Q855=2,VLOOKUP(A855,TXT!$A$2:$Q$3001,13,FALSE),0))</f>
        <v>0</v>
      </c>
      <c r="L855">
        <f t="shared" si="115"/>
        <v>0</v>
      </c>
      <c r="M855">
        <f t="shared" si="116"/>
        <v>0</v>
      </c>
      <c r="N855">
        <f t="shared" si="117"/>
        <v>0</v>
      </c>
      <c r="O855" s="1" t="str">
        <f t="shared" si="118"/>
        <v>20250630</v>
      </c>
      <c r="P855" t="str">
        <f t="shared" si="119"/>
        <v>PREMIO</v>
      </c>
      <c r="Q855">
        <f>IF(TXT!E855="","",TXT!G855)</f>
        <v>1</v>
      </c>
    </row>
    <row r="856" spans="1:17" x14ac:dyDescent="0.25">
      <c r="A856" s="2">
        <f t="shared" si="112"/>
        <v>1444400776412</v>
      </c>
      <c r="B856">
        <f>IF(TXT!F856="","",TXT!F856)</f>
        <v>6300</v>
      </c>
      <c r="C856">
        <f>IF(TXT!E856="","",TXT!E856)</f>
        <v>6142</v>
      </c>
      <c r="D856" s="2">
        <f>IF(TXT!B856="","",TXT!B856)</f>
        <v>144440077641</v>
      </c>
      <c r="E856" t="str">
        <f>IF(B856="","",VLOOKUP(D856,AUXILIAR!$A$3:$C$1181,3,FALSE))</f>
        <v>GINARAJADACA FERREIRA DOS S OLIVEIRA</v>
      </c>
      <c r="F856">
        <f>IF(A856="","",IF(Q856=1,VLOOKUP(A856,TXT!$A$2:$Q$3001,12,FALSE),0))</f>
        <v>0</v>
      </c>
      <c r="G856">
        <f>IF(A856="","",IF(Q856=1,VLOOKUP(A856,TXT!$A$2:$Q$3001,13,FALSE),0))</f>
        <v>0</v>
      </c>
      <c r="H856">
        <f t="shared" si="113"/>
        <v>0</v>
      </c>
      <c r="I856">
        <f t="shared" si="114"/>
        <v>0</v>
      </c>
      <c r="J856">
        <f>IF(A856="","",IF(Q856=2,VLOOKUP(A856,TXT!$A$2:$Q$3001,12,FALSE),0))</f>
        <v>37.81</v>
      </c>
      <c r="K856">
        <f>IF(A856="","",IF(Q856=2,VLOOKUP(A856,TXT!$A$2:$Q$3001,13,FALSE),0))</f>
        <v>0</v>
      </c>
      <c r="L856">
        <f t="shared" si="115"/>
        <v>0</v>
      </c>
      <c r="M856">
        <f t="shared" si="116"/>
        <v>0</v>
      </c>
      <c r="N856">
        <f t="shared" si="117"/>
        <v>0</v>
      </c>
      <c r="O856" s="1" t="str">
        <f t="shared" si="118"/>
        <v>20250630</v>
      </c>
      <c r="P856" t="str">
        <f t="shared" si="119"/>
        <v>PREMIO</v>
      </c>
      <c r="Q856">
        <f>IF(TXT!E856="","",TXT!G856)</f>
        <v>2</v>
      </c>
    </row>
    <row r="857" spans="1:17" x14ac:dyDescent="0.25">
      <c r="A857" s="2">
        <f t="shared" si="112"/>
        <v>1444400802821</v>
      </c>
      <c r="B857">
        <f>IF(TXT!F857="","",TXT!F857)</f>
        <v>6300</v>
      </c>
      <c r="C857">
        <f>IF(TXT!E857="","",TXT!E857)</f>
        <v>6142</v>
      </c>
      <c r="D857" s="2">
        <f>IF(TXT!B857="","",TXT!B857)</f>
        <v>144440080282</v>
      </c>
      <c r="E857" t="str">
        <f>IF(B857="","",VLOOKUP(D857,AUXILIAR!$A$3:$C$1181,3,FALSE))</f>
        <v>GENNAQUE JOAO VIANEZ DE LUCENA</v>
      </c>
      <c r="F857">
        <f>IF(A857="","",IF(Q857=1,VLOOKUP(A857,TXT!$A$2:$Q$3001,12,FALSE),0))</f>
        <v>14.7</v>
      </c>
      <c r="G857">
        <f>IF(A857="","",IF(Q857=1,VLOOKUP(A857,TXT!$A$2:$Q$3001,13,FALSE),0))</f>
        <v>0</v>
      </c>
      <c r="H857">
        <f t="shared" si="113"/>
        <v>0</v>
      </c>
      <c r="I857">
        <f t="shared" si="114"/>
        <v>0</v>
      </c>
      <c r="J857">
        <f>IF(A857="","",IF(Q857=2,VLOOKUP(A857,TXT!$A$2:$Q$3001,12,FALSE),0))</f>
        <v>0</v>
      </c>
      <c r="K857">
        <f>IF(A857="","",IF(Q857=2,VLOOKUP(A857,TXT!$A$2:$Q$3001,13,FALSE),0))</f>
        <v>0</v>
      </c>
      <c r="L857">
        <f t="shared" si="115"/>
        <v>0</v>
      </c>
      <c r="M857">
        <f t="shared" si="116"/>
        <v>0</v>
      </c>
      <c r="N857">
        <f t="shared" si="117"/>
        <v>0</v>
      </c>
      <c r="O857" s="1" t="str">
        <f t="shared" si="118"/>
        <v>20250630</v>
      </c>
      <c r="P857" t="str">
        <f t="shared" si="119"/>
        <v>PREMIO</v>
      </c>
      <c r="Q857">
        <f>IF(TXT!E857="","",TXT!G857)</f>
        <v>1</v>
      </c>
    </row>
    <row r="858" spans="1:17" x14ac:dyDescent="0.25">
      <c r="A858" s="2">
        <f t="shared" si="112"/>
        <v>1444400802822</v>
      </c>
      <c r="B858">
        <f>IF(TXT!F858="","",TXT!F858)</f>
        <v>6300</v>
      </c>
      <c r="C858">
        <f>IF(TXT!E858="","",TXT!E858)</f>
        <v>6142</v>
      </c>
      <c r="D858" s="2">
        <f>IF(TXT!B858="","",TXT!B858)</f>
        <v>144440080282</v>
      </c>
      <c r="E858" t="str">
        <f>IF(B858="","",VLOOKUP(D858,AUXILIAR!$A$3:$C$1181,3,FALSE))</f>
        <v>GENNAQUE JOAO VIANEZ DE LUCENA</v>
      </c>
      <c r="F858">
        <f>IF(A858="","",IF(Q858=1,VLOOKUP(A858,TXT!$A$2:$Q$3001,12,FALSE),0))</f>
        <v>0</v>
      </c>
      <c r="G858">
        <f>IF(A858="","",IF(Q858=1,VLOOKUP(A858,TXT!$A$2:$Q$3001,13,FALSE),0))</f>
        <v>0</v>
      </c>
      <c r="H858">
        <f t="shared" si="113"/>
        <v>0</v>
      </c>
      <c r="I858">
        <f t="shared" si="114"/>
        <v>0</v>
      </c>
      <c r="J858">
        <f>IF(A858="","",IF(Q858=2,VLOOKUP(A858,TXT!$A$2:$Q$3001,12,FALSE),0))</f>
        <v>12.07</v>
      </c>
      <c r="K858">
        <f>IF(A858="","",IF(Q858=2,VLOOKUP(A858,TXT!$A$2:$Q$3001,13,FALSE),0))</f>
        <v>0</v>
      </c>
      <c r="L858">
        <f t="shared" si="115"/>
        <v>0</v>
      </c>
      <c r="M858">
        <f t="shared" si="116"/>
        <v>0</v>
      </c>
      <c r="N858">
        <f t="shared" si="117"/>
        <v>0</v>
      </c>
      <c r="O858" s="1" t="str">
        <f t="shared" si="118"/>
        <v>20250630</v>
      </c>
      <c r="P858" t="str">
        <f t="shared" si="119"/>
        <v>PREMIO</v>
      </c>
      <c r="Q858">
        <f>IF(TXT!E858="","",TXT!G858)</f>
        <v>2</v>
      </c>
    </row>
    <row r="859" spans="1:17" x14ac:dyDescent="0.25">
      <c r="A859" s="2">
        <f t="shared" si="112"/>
        <v>1444400805871</v>
      </c>
      <c r="B859">
        <f>IF(TXT!F859="","",TXT!F859)</f>
        <v>6300</v>
      </c>
      <c r="C859">
        <f>IF(TXT!E859="","",TXT!E859)</f>
        <v>6142</v>
      </c>
      <c r="D859" s="2">
        <f>IF(TXT!B859="","",TXT!B859)</f>
        <v>144440080587</v>
      </c>
      <c r="E859" t="str">
        <f>IF(B859="","",VLOOKUP(D859,AUXILIAR!$A$3:$C$1181,3,FALSE))</f>
        <v>THIAGO SANTOS FURTADO</v>
      </c>
      <c r="F859">
        <f>IF(A859="","",IF(Q859=1,VLOOKUP(A859,TXT!$A$2:$Q$3001,12,FALSE),0))</f>
        <v>102.08</v>
      </c>
      <c r="G859">
        <f>IF(A859="","",IF(Q859=1,VLOOKUP(A859,TXT!$A$2:$Q$3001,13,FALSE),0))</f>
        <v>0</v>
      </c>
      <c r="H859">
        <f t="shared" si="113"/>
        <v>0</v>
      </c>
      <c r="I859">
        <f t="shared" si="114"/>
        <v>0</v>
      </c>
      <c r="J859">
        <f>IF(A859="","",IF(Q859=2,VLOOKUP(A859,TXT!$A$2:$Q$3001,12,FALSE),0))</f>
        <v>0</v>
      </c>
      <c r="K859">
        <f>IF(A859="","",IF(Q859=2,VLOOKUP(A859,TXT!$A$2:$Q$3001,13,FALSE),0))</f>
        <v>0</v>
      </c>
      <c r="L859">
        <f t="shared" si="115"/>
        <v>0</v>
      </c>
      <c r="M859">
        <f t="shared" si="116"/>
        <v>0</v>
      </c>
      <c r="N859">
        <f t="shared" si="117"/>
        <v>0</v>
      </c>
      <c r="O859" s="1" t="str">
        <f t="shared" si="118"/>
        <v>20250630</v>
      </c>
      <c r="P859" t="str">
        <f t="shared" si="119"/>
        <v>PREMIO</v>
      </c>
      <c r="Q859">
        <f>IF(TXT!E859="","",TXT!G859)</f>
        <v>1</v>
      </c>
    </row>
    <row r="860" spans="1:17" x14ac:dyDescent="0.25">
      <c r="A860" s="2">
        <f t="shared" si="112"/>
        <v>1444400805872</v>
      </c>
      <c r="B860">
        <f>IF(TXT!F860="","",TXT!F860)</f>
        <v>6300</v>
      </c>
      <c r="C860">
        <f>IF(TXT!E860="","",TXT!E860)</f>
        <v>6142</v>
      </c>
      <c r="D860" s="2">
        <f>IF(TXT!B860="","",TXT!B860)</f>
        <v>144440080587</v>
      </c>
      <c r="E860" t="str">
        <f>IF(B860="","",VLOOKUP(D860,AUXILIAR!$A$3:$C$1181,3,FALSE))</f>
        <v>THIAGO SANTOS FURTADO</v>
      </c>
      <c r="F860">
        <f>IF(A860="","",IF(Q860=1,VLOOKUP(A860,TXT!$A$2:$Q$3001,12,FALSE),0))</f>
        <v>0</v>
      </c>
      <c r="G860">
        <f>IF(A860="","",IF(Q860=1,VLOOKUP(A860,TXT!$A$2:$Q$3001,13,FALSE),0))</f>
        <v>0</v>
      </c>
      <c r="H860">
        <f t="shared" si="113"/>
        <v>0</v>
      </c>
      <c r="I860">
        <f t="shared" si="114"/>
        <v>0</v>
      </c>
      <c r="J860">
        <f>IF(A860="","",IF(Q860=2,VLOOKUP(A860,TXT!$A$2:$Q$3001,12,FALSE),0))</f>
        <v>102.29</v>
      </c>
      <c r="K860">
        <f>IF(A860="","",IF(Q860=2,VLOOKUP(A860,TXT!$A$2:$Q$3001,13,FALSE),0))</f>
        <v>0</v>
      </c>
      <c r="L860">
        <f t="shared" si="115"/>
        <v>0</v>
      </c>
      <c r="M860">
        <f t="shared" si="116"/>
        <v>0</v>
      </c>
      <c r="N860">
        <f t="shared" si="117"/>
        <v>0</v>
      </c>
      <c r="O860" s="1" t="str">
        <f t="shared" si="118"/>
        <v>20250630</v>
      </c>
      <c r="P860" t="str">
        <f t="shared" si="119"/>
        <v>PREMIO</v>
      </c>
      <c r="Q860">
        <f>IF(TXT!E860="","",TXT!G860)</f>
        <v>2</v>
      </c>
    </row>
    <row r="861" spans="1:17" x14ac:dyDescent="0.25">
      <c r="A861" s="2">
        <f t="shared" si="112"/>
        <v>1444400809931</v>
      </c>
      <c r="B861">
        <f>IF(TXT!F861="","",TXT!F861)</f>
        <v>6300</v>
      </c>
      <c r="C861">
        <f>IF(TXT!E861="","",TXT!E861)</f>
        <v>6142</v>
      </c>
      <c r="D861" s="2">
        <f>IF(TXT!B861="","",TXT!B861)</f>
        <v>144440080993</v>
      </c>
      <c r="E861" t="str">
        <f>IF(B861="","",VLOOKUP(D861,AUXILIAR!$A$3:$C$1181,3,FALSE))</f>
        <v>EDIMAR MACHADO BARBOSA</v>
      </c>
      <c r="F861">
        <f>IF(A861="","",IF(Q861=1,VLOOKUP(A861,TXT!$A$2:$Q$3001,12,FALSE),0))</f>
        <v>37.19</v>
      </c>
      <c r="G861">
        <f>IF(A861="","",IF(Q861=1,VLOOKUP(A861,TXT!$A$2:$Q$3001,13,FALSE),0))</f>
        <v>0</v>
      </c>
      <c r="H861">
        <f t="shared" si="113"/>
        <v>0</v>
      </c>
      <c r="I861">
        <f t="shared" si="114"/>
        <v>0</v>
      </c>
      <c r="J861">
        <f>IF(A861="","",IF(Q861=2,VLOOKUP(A861,TXT!$A$2:$Q$3001,12,FALSE),0))</f>
        <v>0</v>
      </c>
      <c r="K861">
        <f>IF(A861="","",IF(Q861=2,VLOOKUP(A861,TXT!$A$2:$Q$3001,13,FALSE),0))</f>
        <v>0</v>
      </c>
      <c r="L861">
        <f t="shared" si="115"/>
        <v>0</v>
      </c>
      <c r="M861">
        <f t="shared" si="116"/>
        <v>0</v>
      </c>
      <c r="N861">
        <f t="shared" si="117"/>
        <v>0</v>
      </c>
      <c r="O861" s="1" t="str">
        <f t="shared" si="118"/>
        <v>20250630</v>
      </c>
      <c r="P861" t="str">
        <f t="shared" si="119"/>
        <v>PREMIO</v>
      </c>
      <c r="Q861">
        <f>IF(TXT!E861="","",TXT!G861)</f>
        <v>1</v>
      </c>
    </row>
    <row r="862" spans="1:17" x14ac:dyDescent="0.25">
      <c r="A862" s="2">
        <f t="shared" si="112"/>
        <v>1444400809932</v>
      </c>
      <c r="B862">
        <f>IF(TXT!F862="","",TXT!F862)</f>
        <v>6300</v>
      </c>
      <c r="C862">
        <f>IF(TXT!E862="","",TXT!E862)</f>
        <v>6142</v>
      </c>
      <c r="D862" s="2">
        <f>IF(TXT!B862="","",TXT!B862)</f>
        <v>144440080993</v>
      </c>
      <c r="E862" t="str">
        <f>IF(B862="","",VLOOKUP(D862,AUXILIAR!$A$3:$C$1181,3,FALSE))</f>
        <v>EDIMAR MACHADO BARBOSA</v>
      </c>
      <c r="F862">
        <f>IF(A862="","",IF(Q862=1,VLOOKUP(A862,TXT!$A$2:$Q$3001,12,FALSE),0))</f>
        <v>0</v>
      </c>
      <c r="G862">
        <f>IF(A862="","",IF(Q862=1,VLOOKUP(A862,TXT!$A$2:$Q$3001,13,FALSE),0))</f>
        <v>0</v>
      </c>
      <c r="H862">
        <f t="shared" si="113"/>
        <v>0</v>
      </c>
      <c r="I862">
        <f t="shared" si="114"/>
        <v>0</v>
      </c>
      <c r="J862">
        <f>IF(A862="","",IF(Q862=2,VLOOKUP(A862,TXT!$A$2:$Q$3001,12,FALSE),0))</f>
        <v>22.12</v>
      </c>
      <c r="K862">
        <f>IF(A862="","",IF(Q862=2,VLOOKUP(A862,TXT!$A$2:$Q$3001,13,FALSE),0))</f>
        <v>0</v>
      </c>
      <c r="L862">
        <f t="shared" si="115"/>
        <v>0</v>
      </c>
      <c r="M862">
        <f t="shared" si="116"/>
        <v>0</v>
      </c>
      <c r="N862">
        <f t="shared" si="117"/>
        <v>0</v>
      </c>
      <c r="O862" s="1" t="str">
        <f t="shared" si="118"/>
        <v>20250630</v>
      </c>
      <c r="P862" t="str">
        <f t="shared" si="119"/>
        <v>PREMIO</v>
      </c>
      <c r="Q862">
        <f>IF(TXT!E862="","",TXT!G862)</f>
        <v>2</v>
      </c>
    </row>
    <row r="863" spans="1:17" x14ac:dyDescent="0.25">
      <c r="A863" s="2">
        <f t="shared" si="112"/>
        <v>1444400810941</v>
      </c>
      <c r="B863">
        <f>IF(TXT!F863="","",TXT!F863)</f>
        <v>6300</v>
      </c>
      <c r="C863">
        <f>IF(TXT!E863="","",TXT!E863)</f>
        <v>6142</v>
      </c>
      <c r="D863" s="2">
        <f>IF(TXT!B863="","",TXT!B863)</f>
        <v>144440081094</v>
      </c>
      <c r="E863" t="str">
        <f>IF(B863="","",VLOOKUP(D863,AUXILIAR!$A$3:$C$1181,3,FALSE))</f>
        <v>SAULO HENRIQUE LINO DE SOUSA</v>
      </c>
      <c r="F863">
        <f>IF(A863="","",IF(Q863=1,VLOOKUP(A863,TXT!$A$2:$Q$3001,12,FALSE),0))</f>
        <v>11.85</v>
      </c>
      <c r="G863">
        <f>IF(A863="","",IF(Q863=1,VLOOKUP(A863,TXT!$A$2:$Q$3001,13,FALSE),0))</f>
        <v>0</v>
      </c>
      <c r="H863">
        <f t="shared" si="113"/>
        <v>0</v>
      </c>
      <c r="I863">
        <f t="shared" si="114"/>
        <v>0</v>
      </c>
      <c r="J863">
        <f>IF(A863="","",IF(Q863=2,VLOOKUP(A863,TXT!$A$2:$Q$3001,12,FALSE),0))</f>
        <v>0</v>
      </c>
      <c r="K863">
        <f>IF(A863="","",IF(Q863=2,VLOOKUP(A863,TXT!$A$2:$Q$3001,13,FALSE),0))</f>
        <v>0</v>
      </c>
      <c r="L863">
        <f t="shared" si="115"/>
        <v>0</v>
      </c>
      <c r="M863">
        <f t="shared" si="116"/>
        <v>0</v>
      </c>
      <c r="N863">
        <f t="shared" si="117"/>
        <v>0</v>
      </c>
      <c r="O863" s="1" t="str">
        <f t="shared" si="118"/>
        <v>20250630</v>
      </c>
      <c r="P863" t="str">
        <f t="shared" si="119"/>
        <v>PREMIO</v>
      </c>
      <c r="Q863">
        <f>IF(TXT!E863="","",TXT!G863)</f>
        <v>1</v>
      </c>
    </row>
    <row r="864" spans="1:17" x14ac:dyDescent="0.25">
      <c r="A864" s="2">
        <f t="shared" si="112"/>
        <v>1444400810942</v>
      </c>
      <c r="B864">
        <f>IF(TXT!F864="","",TXT!F864)</f>
        <v>6300</v>
      </c>
      <c r="C864">
        <f>IF(TXT!E864="","",TXT!E864)</f>
        <v>6142</v>
      </c>
      <c r="D864" s="2">
        <f>IF(TXT!B864="","",TXT!B864)</f>
        <v>144440081094</v>
      </c>
      <c r="E864" t="str">
        <f>IF(B864="","",VLOOKUP(D864,AUXILIAR!$A$3:$C$1181,3,FALSE))</f>
        <v>SAULO HENRIQUE LINO DE SOUSA</v>
      </c>
      <c r="F864">
        <f>IF(A864="","",IF(Q864=1,VLOOKUP(A864,TXT!$A$2:$Q$3001,12,FALSE),0))</f>
        <v>0</v>
      </c>
      <c r="G864">
        <f>IF(A864="","",IF(Q864=1,VLOOKUP(A864,TXT!$A$2:$Q$3001,13,FALSE),0))</f>
        <v>0</v>
      </c>
      <c r="H864">
        <f t="shared" si="113"/>
        <v>0</v>
      </c>
      <c r="I864">
        <f t="shared" si="114"/>
        <v>0</v>
      </c>
      <c r="J864">
        <f>IF(A864="","",IF(Q864=2,VLOOKUP(A864,TXT!$A$2:$Q$3001,12,FALSE),0))</f>
        <v>21.54</v>
      </c>
      <c r="K864">
        <f>IF(A864="","",IF(Q864=2,VLOOKUP(A864,TXT!$A$2:$Q$3001,13,FALSE),0))</f>
        <v>0</v>
      </c>
      <c r="L864">
        <f t="shared" si="115"/>
        <v>0</v>
      </c>
      <c r="M864">
        <f t="shared" si="116"/>
        <v>0</v>
      </c>
      <c r="N864">
        <f t="shared" si="117"/>
        <v>0</v>
      </c>
      <c r="O864" s="1" t="str">
        <f t="shared" si="118"/>
        <v>20250630</v>
      </c>
      <c r="P864" t="str">
        <f t="shared" si="119"/>
        <v>PREMIO</v>
      </c>
      <c r="Q864">
        <f>IF(TXT!E864="","",TXT!G864)</f>
        <v>2</v>
      </c>
    </row>
    <row r="865" spans="1:17" x14ac:dyDescent="0.25">
      <c r="A865" s="2">
        <f t="shared" si="112"/>
        <v>1444400815471</v>
      </c>
      <c r="B865">
        <f>IF(TXT!F865="","",TXT!F865)</f>
        <v>6300</v>
      </c>
      <c r="C865">
        <f>IF(TXT!E865="","",TXT!E865)</f>
        <v>6142</v>
      </c>
      <c r="D865" s="2">
        <f>IF(TXT!B865="","",TXT!B865)</f>
        <v>144440081547</v>
      </c>
      <c r="E865" t="str">
        <f>IF(B865="","",VLOOKUP(D865,AUXILIAR!$A$3:$C$1181,3,FALSE))</f>
        <v>MARCIO MONTEIRO DE SOUZA</v>
      </c>
      <c r="F865">
        <f>IF(A865="","",IF(Q865=1,VLOOKUP(A865,TXT!$A$2:$Q$3001,12,FALSE),0))</f>
        <v>25.3</v>
      </c>
      <c r="G865">
        <f>IF(A865="","",IF(Q865=1,VLOOKUP(A865,TXT!$A$2:$Q$3001,13,FALSE),0))</f>
        <v>0</v>
      </c>
      <c r="H865">
        <f t="shared" si="113"/>
        <v>0</v>
      </c>
      <c r="I865">
        <f t="shared" si="114"/>
        <v>0</v>
      </c>
      <c r="J865">
        <f>IF(A865="","",IF(Q865=2,VLOOKUP(A865,TXT!$A$2:$Q$3001,12,FALSE),0))</f>
        <v>0</v>
      </c>
      <c r="K865">
        <f>IF(A865="","",IF(Q865=2,VLOOKUP(A865,TXT!$A$2:$Q$3001,13,FALSE),0))</f>
        <v>0</v>
      </c>
      <c r="L865">
        <f t="shared" si="115"/>
        <v>0</v>
      </c>
      <c r="M865">
        <f t="shared" si="116"/>
        <v>0</v>
      </c>
      <c r="N865">
        <f t="shared" si="117"/>
        <v>0</v>
      </c>
      <c r="O865" s="1" t="str">
        <f t="shared" si="118"/>
        <v>20250630</v>
      </c>
      <c r="P865" t="str">
        <f t="shared" si="119"/>
        <v>PREMIO</v>
      </c>
      <c r="Q865">
        <f>IF(TXT!E865="","",TXT!G865)</f>
        <v>1</v>
      </c>
    </row>
    <row r="866" spans="1:17" x14ac:dyDescent="0.25">
      <c r="A866" s="2">
        <f t="shared" si="112"/>
        <v>1444400815472</v>
      </c>
      <c r="B866">
        <f>IF(TXT!F866="","",TXT!F866)</f>
        <v>6300</v>
      </c>
      <c r="C866">
        <f>IF(TXT!E866="","",TXT!E866)</f>
        <v>6142</v>
      </c>
      <c r="D866" s="2">
        <f>IF(TXT!B866="","",TXT!B866)</f>
        <v>144440081547</v>
      </c>
      <c r="E866" t="str">
        <f>IF(B866="","",VLOOKUP(D866,AUXILIAR!$A$3:$C$1181,3,FALSE))</f>
        <v>MARCIO MONTEIRO DE SOUZA</v>
      </c>
      <c r="F866">
        <f>IF(A866="","",IF(Q866=1,VLOOKUP(A866,TXT!$A$2:$Q$3001,12,FALSE),0))</f>
        <v>0</v>
      </c>
      <c r="G866">
        <f>IF(A866="","",IF(Q866=1,VLOOKUP(A866,TXT!$A$2:$Q$3001,13,FALSE),0))</f>
        <v>0</v>
      </c>
      <c r="H866">
        <f t="shared" si="113"/>
        <v>0</v>
      </c>
      <c r="I866">
        <f t="shared" si="114"/>
        <v>0</v>
      </c>
      <c r="J866">
        <f>IF(A866="","",IF(Q866=2,VLOOKUP(A866,TXT!$A$2:$Q$3001,12,FALSE),0))</f>
        <v>19.72</v>
      </c>
      <c r="K866">
        <f>IF(A866="","",IF(Q866=2,VLOOKUP(A866,TXT!$A$2:$Q$3001,13,FALSE),0))</f>
        <v>0</v>
      </c>
      <c r="L866">
        <f t="shared" si="115"/>
        <v>0</v>
      </c>
      <c r="M866">
        <f t="shared" si="116"/>
        <v>0</v>
      </c>
      <c r="N866">
        <f t="shared" si="117"/>
        <v>0</v>
      </c>
      <c r="O866" s="1" t="str">
        <f t="shared" si="118"/>
        <v>20250630</v>
      </c>
      <c r="P866" t="str">
        <f t="shared" si="119"/>
        <v>PREMIO</v>
      </c>
      <c r="Q866">
        <f>IF(TXT!E866="","",TXT!G866)</f>
        <v>2</v>
      </c>
    </row>
    <row r="867" spans="1:17" x14ac:dyDescent="0.25">
      <c r="A867" s="2">
        <f t="shared" si="112"/>
        <v>1444400824061</v>
      </c>
      <c r="B867">
        <f>IF(TXT!F867="","",TXT!F867)</f>
        <v>6300</v>
      </c>
      <c r="C867">
        <f>IF(TXT!E867="","",TXT!E867)</f>
        <v>6142</v>
      </c>
      <c r="D867" s="2">
        <f>IF(TXT!B867="","",TXT!B867)</f>
        <v>144440082406</v>
      </c>
      <c r="E867" t="str">
        <f>IF(B867="","",VLOOKUP(D867,AUXILIAR!$A$3:$C$1181,3,FALSE))</f>
        <v>LUIZ FELIPE SANTOS RAFHAEL</v>
      </c>
      <c r="F867">
        <f>IF(A867="","",IF(Q867=1,VLOOKUP(A867,TXT!$A$2:$Q$3001,12,FALSE),0))</f>
        <v>23.94</v>
      </c>
      <c r="G867">
        <f>IF(A867="","",IF(Q867=1,VLOOKUP(A867,TXT!$A$2:$Q$3001,13,FALSE),0))</f>
        <v>0</v>
      </c>
      <c r="H867">
        <f t="shared" si="113"/>
        <v>0</v>
      </c>
      <c r="I867">
        <f t="shared" si="114"/>
        <v>0</v>
      </c>
      <c r="J867">
        <f>IF(A867="","",IF(Q867=2,VLOOKUP(A867,TXT!$A$2:$Q$3001,12,FALSE),0))</f>
        <v>0</v>
      </c>
      <c r="K867">
        <f>IF(A867="","",IF(Q867=2,VLOOKUP(A867,TXT!$A$2:$Q$3001,13,FALSE),0))</f>
        <v>0</v>
      </c>
      <c r="L867">
        <f t="shared" si="115"/>
        <v>0</v>
      </c>
      <c r="M867">
        <f t="shared" si="116"/>
        <v>0</v>
      </c>
      <c r="N867">
        <f t="shared" si="117"/>
        <v>0</v>
      </c>
      <c r="O867" s="1" t="str">
        <f t="shared" si="118"/>
        <v>20250630</v>
      </c>
      <c r="P867" t="str">
        <f t="shared" si="119"/>
        <v>PREMIO</v>
      </c>
      <c r="Q867">
        <f>IF(TXT!E867="","",TXT!G867)</f>
        <v>1</v>
      </c>
    </row>
    <row r="868" spans="1:17" x14ac:dyDescent="0.25">
      <c r="A868" s="2">
        <f t="shared" si="112"/>
        <v>1444400824062</v>
      </c>
      <c r="B868">
        <f>IF(TXT!F868="","",TXT!F868)</f>
        <v>6300</v>
      </c>
      <c r="C868">
        <f>IF(TXT!E868="","",TXT!E868)</f>
        <v>6142</v>
      </c>
      <c r="D868" s="2">
        <f>IF(TXT!B868="","",TXT!B868)</f>
        <v>144440082406</v>
      </c>
      <c r="E868" t="str">
        <f>IF(B868="","",VLOOKUP(D868,AUXILIAR!$A$3:$C$1181,3,FALSE))</f>
        <v>LUIZ FELIPE SANTOS RAFHAEL</v>
      </c>
      <c r="F868">
        <f>IF(A868="","",IF(Q868=1,VLOOKUP(A868,TXT!$A$2:$Q$3001,12,FALSE),0))</f>
        <v>0</v>
      </c>
      <c r="G868">
        <f>IF(A868="","",IF(Q868=1,VLOOKUP(A868,TXT!$A$2:$Q$3001,13,FALSE),0))</f>
        <v>0</v>
      </c>
      <c r="H868">
        <f t="shared" si="113"/>
        <v>0</v>
      </c>
      <c r="I868">
        <f t="shared" si="114"/>
        <v>0</v>
      </c>
      <c r="J868">
        <f>IF(A868="","",IF(Q868=2,VLOOKUP(A868,TXT!$A$2:$Q$3001,12,FALSE),0))</f>
        <v>28.47</v>
      </c>
      <c r="K868">
        <f>IF(A868="","",IF(Q868=2,VLOOKUP(A868,TXT!$A$2:$Q$3001,13,FALSE),0))</f>
        <v>0</v>
      </c>
      <c r="L868">
        <f t="shared" si="115"/>
        <v>0</v>
      </c>
      <c r="M868">
        <f t="shared" si="116"/>
        <v>0</v>
      </c>
      <c r="N868">
        <f t="shared" si="117"/>
        <v>0</v>
      </c>
      <c r="O868" s="1" t="str">
        <f t="shared" si="118"/>
        <v>20250630</v>
      </c>
      <c r="P868" t="str">
        <f t="shared" si="119"/>
        <v>PREMIO</v>
      </c>
      <c r="Q868">
        <f>IF(TXT!E868="","",TXT!G868)</f>
        <v>2</v>
      </c>
    </row>
    <row r="869" spans="1:17" x14ac:dyDescent="0.25">
      <c r="A869" s="2">
        <f t="shared" si="112"/>
        <v>1444400849061</v>
      </c>
      <c r="B869">
        <f>IF(TXT!F869="","",TXT!F869)</f>
        <v>6300</v>
      </c>
      <c r="C869">
        <f>IF(TXT!E869="","",TXT!E869)</f>
        <v>6142</v>
      </c>
      <c r="D869" s="2">
        <f>IF(TXT!B869="","",TXT!B869)</f>
        <v>144440084906</v>
      </c>
      <c r="E869" t="str">
        <f>IF(B869="","",VLOOKUP(D869,AUXILIAR!$A$3:$C$1181,3,FALSE))</f>
        <v>MARIA LIDIA SOARES DUARTE</v>
      </c>
      <c r="F869">
        <f>IF(A869="","",IF(Q869=1,VLOOKUP(A869,TXT!$A$2:$Q$3001,12,FALSE),0))</f>
        <v>136.12</v>
      </c>
      <c r="G869">
        <f>IF(A869="","",IF(Q869=1,VLOOKUP(A869,TXT!$A$2:$Q$3001,13,FALSE),0))</f>
        <v>0</v>
      </c>
      <c r="H869">
        <f t="shared" si="113"/>
        <v>0</v>
      </c>
      <c r="I869">
        <f t="shared" si="114"/>
        <v>0</v>
      </c>
      <c r="J869">
        <f>IF(A869="","",IF(Q869=2,VLOOKUP(A869,TXT!$A$2:$Q$3001,12,FALSE),0))</f>
        <v>0</v>
      </c>
      <c r="K869">
        <f>IF(A869="","",IF(Q869=2,VLOOKUP(A869,TXT!$A$2:$Q$3001,13,FALSE),0))</f>
        <v>0</v>
      </c>
      <c r="L869">
        <f t="shared" si="115"/>
        <v>0</v>
      </c>
      <c r="M869">
        <f t="shared" si="116"/>
        <v>0</v>
      </c>
      <c r="N869">
        <f t="shared" si="117"/>
        <v>0</v>
      </c>
      <c r="O869" s="1" t="str">
        <f t="shared" si="118"/>
        <v>20250630</v>
      </c>
      <c r="P869" t="str">
        <f t="shared" si="119"/>
        <v>PREMIO</v>
      </c>
      <c r="Q869">
        <f>IF(TXT!E869="","",TXT!G869)</f>
        <v>1</v>
      </c>
    </row>
    <row r="870" spans="1:17" x14ac:dyDescent="0.25">
      <c r="A870" s="2">
        <f t="shared" si="112"/>
        <v>1444400849062</v>
      </c>
      <c r="B870">
        <f>IF(TXT!F870="","",TXT!F870)</f>
        <v>6300</v>
      </c>
      <c r="C870">
        <f>IF(TXT!E870="","",TXT!E870)</f>
        <v>6142</v>
      </c>
      <c r="D870" s="2">
        <f>IF(TXT!B870="","",TXT!B870)</f>
        <v>144440084906</v>
      </c>
      <c r="E870" t="str">
        <f>IF(B870="","",VLOOKUP(D870,AUXILIAR!$A$3:$C$1181,3,FALSE))</f>
        <v>MARIA LIDIA SOARES DUARTE</v>
      </c>
      <c r="F870">
        <f>IF(A870="","",IF(Q870=1,VLOOKUP(A870,TXT!$A$2:$Q$3001,12,FALSE),0))</f>
        <v>0</v>
      </c>
      <c r="G870">
        <f>IF(A870="","",IF(Q870=1,VLOOKUP(A870,TXT!$A$2:$Q$3001,13,FALSE),0))</f>
        <v>0</v>
      </c>
      <c r="H870">
        <f t="shared" si="113"/>
        <v>0</v>
      </c>
      <c r="I870">
        <f t="shared" si="114"/>
        <v>0</v>
      </c>
      <c r="J870">
        <f>IF(A870="","",IF(Q870=2,VLOOKUP(A870,TXT!$A$2:$Q$3001,12,FALSE),0))</f>
        <v>26.81</v>
      </c>
      <c r="K870">
        <f>IF(A870="","",IF(Q870=2,VLOOKUP(A870,TXT!$A$2:$Q$3001,13,FALSE),0))</f>
        <v>0</v>
      </c>
      <c r="L870">
        <f t="shared" si="115"/>
        <v>0</v>
      </c>
      <c r="M870">
        <f t="shared" si="116"/>
        <v>0</v>
      </c>
      <c r="N870">
        <f t="shared" si="117"/>
        <v>0</v>
      </c>
      <c r="O870" s="1" t="str">
        <f t="shared" si="118"/>
        <v>20250630</v>
      </c>
      <c r="P870" t="str">
        <f t="shared" si="119"/>
        <v>PREMIO</v>
      </c>
      <c r="Q870">
        <f>IF(TXT!E870="","",TXT!G870)</f>
        <v>2</v>
      </c>
    </row>
    <row r="871" spans="1:17" x14ac:dyDescent="0.25">
      <c r="A871" s="2">
        <f t="shared" si="112"/>
        <v>1444400854011</v>
      </c>
      <c r="B871">
        <f>IF(TXT!F871="","",TXT!F871)</f>
        <v>6300</v>
      </c>
      <c r="C871">
        <f>IF(TXT!E871="","",TXT!E871)</f>
        <v>6142</v>
      </c>
      <c r="D871" s="2">
        <f>IF(TXT!B871="","",TXT!B871)</f>
        <v>144440085401</v>
      </c>
      <c r="E871" t="str">
        <f>IF(B871="","",VLOOKUP(D871,AUXILIAR!$A$3:$C$1181,3,FALSE))</f>
        <v>JOSE MARTINS MENDES JUNIOR</v>
      </c>
      <c r="F871">
        <f>IF(A871="","",IF(Q871=1,VLOOKUP(A871,TXT!$A$2:$Q$3001,12,FALSE),0))</f>
        <v>233.15</v>
      </c>
      <c r="G871">
        <f>IF(A871="","",IF(Q871=1,VLOOKUP(A871,TXT!$A$2:$Q$3001,13,FALSE),0))</f>
        <v>0</v>
      </c>
      <c r="H871">
        <f t="shared" si="113"/>
        <v>0</v>
      </c>
      <c r="I871">
        <f t="shared" si="114"/>
        <v>0</v>
      </c>
      <c r="J871">
        <f>IF(A871="","",IF(Q871=2,VLOOKUP(A871,TXT!$A$2:$Q$3001,12,FALSE),0))</f>
        <v>0</v>
      </c>
      <c r="K871">
        <f>IF(A871="","",IF(Q871=2,VLOOKUP(A871,TXT!$A$2:$Q$3001,13,FALSE),0))</f>
        <v>0</v>
      </c>
      <c r="L871">
        <f t="shared" si="115"/>
        <v>0</v>
      </c>
      <c r="M871">
        <f t="shared" si="116"/>
        <v>0</v>
      </c>
      <c r="N871">
        <f t="shared" si="117"/>
        <v>0</v>
      </c>
      <c r="O871" s="1" t="str">
        <f t="shared" si="118"/>
        <v>20250630</v>
      </c>
      <c r="P871" t="str">
        <f t="shared" si="119"/>
        <v>PREMIO</v>
      </c>
      <c r="Q871">
        <f>IF(TXT!E871="","",TXT!G871)</f>
        <v>1</v>
      </c>
    </row>
    <row r="872" spans="1:17" x14ac:dyDescent="0.25">
      <c r="A872" s="2">
        <f t="shared" si="112"/>
        <v>1444400854012</v>
      </c>
      <c r="B872">
        <f>IF(TXT!F872="","",TXT!F872)</f>
        <v>6300</v>
      </c>
      <c r="C872">
        <f>IF(TXT!E872="","",TXT!E872)</f>
        <v>6142</v>
      </c>
      <c r="D872" s="2">
        <f>IF(TXT!B872="","",TXT!B872)</f>
        <v>144440085401</v>
      </c>
      <c r="E872" t="str">
        <f>IF(B872="","",VLOOKUP(D872,AUXILIAR!$A$3:$C$1181,3,FALSE))</f>
        <v>JOSE MARTINS MENDES JUNIOR</v>
      </c>
      <c r="F872">
        <f>IF(A872="","",IF(Q872=1,VLOOKUP(A872,TXT!$A$2:$Q$3001,12,FALSE),0))</f>
        <v>0</v>
      </c>
      <c r="G872">
        <f>IF(A872="","",IF(Q872=1,VLOOKUP(A872,TXT!$A$2:$Q$3001,13,FALSE),0))</f>
        <v>0</v>
      </c>
      <c r="H872">
        <f t="shared" si="113"/>
        <v>0</v>
      </c>
      <c r="I872">
        <f t="shared" si="114"/>
        <v>0</v>
      </c>
      <c r="J872">
        <f>IF(A872="","",IF(Q872=2,VLOOKUP(A872,TXT!$A$2:$Q$3001,12,FALSE),0))</f>
        <v>28.03</v>
      </c>
      <c r="K872">
        <f>IF(A872="","",IF(Q872=2,VLOOKUP(A872,TXT!$A$2:$Q$3001,13,FALSE),0))</f>
        <v>0</v>
      </c>
      <c r="L872">
        <f t="shared" si="115"/>
        <v>0</v>
      </c>
      <c r="M872">
        <f t="shared" si="116"/>
        <v>0</v>
      </c>
      <c r="N872">
        <f t="shared" si="117"/>
        <v>0</v>
      </c>
      <c r="O872" s="1" t="str">
        <f t="shared" si="118"/>
        <v>20250630</v>
      </c>
      <c r="P872" t="str">
        <f t="shared" si="119"/>
        <v>PREMIO</v>
      </c>
      <c r="Q872">
        <f>IF(TXT!E872="","",TXT!G872)</f>
        <v>2</v>
      </c>
    </row>
    <row r="873" spans="1:17" x14ac:dyDescent="0.25">
      <c r="A873" s="2">
        <f t="shared" si="112"/>
        <v>1444400874131</v>
      </c>
      <c r="B873">
        <f>IF(TXT!F873="","",TXT!F873)</f>
        <v>6300</v>
      </c>
      <c r="C873">
        <f>IF(TXT!E873="","",TXT!E873)</f>
        <v>6142</v>
      </c>
      <c r="D873" s="2">
        <f>IF(TXT!B873="","",TXT!B873)</f>
        <v>144440087413</v>
      </c>
      <c r="E873" t="str">
        <f>IF(B873="","",VLOOKUP(D873,AUXILIAR!$A$3:$C$1181,3,FALSE))</f>
        <v>MARCOS DE MIRANDA</v>
      </c>
      <c r="F873">
        <f>IF(A873="","",IF(Q873=1,VLOOKUP(A873,TXT!$A$2:$Q$3001,12,FALSE),0))</f>
        <v>12.14</v>
      </c>
      <c r="G873">
        <f>IF(A873="","",IF(Q873=1,VLOOKUP(A873,TXT!$A$2:$Q$3001,13,FALSE),0))</f>
        <v>0</v>
      </c>
      <c r="H873">
        <f t="shared" si="113"/>
        <v>0</v>
      </c>
      <c r="I873">
        <f t="shared" si="114"/>
        <v>0</v>
      </c>
      <c r="J873">
        <f>IF(A873="","",IF(Q873=2,VLOOKUP(A873,TXT!$A$2:$Q$3001,12,FALSE),0))</f>
        <v>0</v>
      </c>
      <c r="K873">
        <f>IF(A873="","",IF(Q873=2,VLOOKUP(A873,TXT!$A$2:$Q$3001,13,FALSE),0))</f>
        <v>0</v>
      </c>
      <c r="L873">
        <f t="shared" si="115"/>
        <v>0</v>
      </c>
      <c r="M873">
        <f t="shared" si="116"/>
        <v>0</v>
      </c>
      <c r="N873">
        <f t="shared" si="117"/>
        <v>0</v>
      </c>
      <c r="O873" s="1" t="str">
        <f t="shared" si="118"/>
        <v>20250630</v>
      </c>
      <c r="P873" t="str">
        <f t="shared" si="119"/>
        <v>PREMIO</v>
      </c>
      <c r="Q873">
        <f>IF(TXT!E873="","",TXT!G873)</f>
        <v>1</v>
      </c>
    </row>
    <row r="874" spans="1:17" x14ac:dyDescent="0.25">
      <c r="A874" s="2">
        <f t="shared" si="112"/>
        <v>1444400874132</v>
      </c>
      <c r="B874">
        <f>IF(TXT!F874="","",TXT!F874)</f>
        <v>6300</v>
      </c>
      <c r="C874">
        <f>IF(TXT!E874="","",TXT!E874)</f>
        <v>6142</v>
      </c>
      <c r="D874" s="2">
        <f>IF(TXT!B874="","",TXT!B874)</f>
        <v>144440087413</v>
      </c>
      <c r="E874" t="str">
        <f>IF(B874="","",VLOOKUP(D874,AUXILIAR!$A$3:$C$1181,3,FALSE))</f>
        <v>MARCOS DE MIRANDA</v>
      </c>
      <c r="F874">
        <f>IF(A874="","",IF(Q874=1,VLOOKUP(A874,TXT!$A$2:$Q$3001,12,FALSE),0))</f>
        <v>0</v>
      </c>
      <c r="G874">
        <f>IF(A874="","",IF(Q874=1,VLOOKUP(A874,TXT!$A$2:$Q$3001,13,FALSE),0))</f>
        <v>0</v>
      </c>
      <c r="H874">
        <f t="shared" si="113"/>
        <v>0</v>
      </c>
      <c r="I874">
        <f t="shared" si="114"/>
        <v>0</v>
      </c>
      <c r="J874">
        <f>IF(A874="","",IF(Q874=2,VLOOKUP(A874,TXT!$A$2:$Q$3001,12,FALSE),0))</f>
        <v>32.58</v>
      </c>
      <c r="K874">
        <f>IF(A874="","",IF(Q874=2,VLOOKUP(A874,TXT!$A$2:$Q$3001,13,FALSE),0))</f>
        <v>0</v>
      </c>
      <c r="L874">
        <f t="shared" si="115"/>
        <v>0</v>
      </c>
      <c r="M874">
        <f t="shared" si="116"/>
        <v>0</v>
      </c>
      <c r="N874">
        <f t="shared" si="117"/>
        <v>0</v>
      </c>
      <c r="O874" s="1" t="str">
        <f t="shared" si="118"/>
        <v>20250630</v>
      </c>
      <c r="P874" t="str">
        <f t="shared" si="119"/>
        <v>PREMIO</v>
      </c>
      <c r="Q874">
        <f>IF(TXT!E874="","",TXT!G874)</f>
        <v>2</v>
      </c>
    </row>
    <row r="875" spans="1:17" x14ac:dyDescent="0.25">
      <c r="A875" s="2">
        <f t="shared" si="112"/>
        <v>1444400886641</v>
      </c>
      <c r="B875">
        <f>IF(TXT!F875="","",TXT!F875)</f>
        <v>6300</v>
      </c>
      <c r="C875">
        <f>IF(TXT!E875="","",TXT!E875)</f>
        <v>6142</v>
      </c>
      <c r="D875" s="2">
        <f>IF(TXT!B875="","",TXT!B875)</f>
        <v>144440088664</v>
      </c>
      <c r="E875" t="str">
        <f>IF(B875="","",VLOOKUP(D875,AUXILIAR!$A$3:$C$1181,3,FALSE))</f>
        <v>ELIAS GARCIA</v>
      </c>
      <c r="F875">
        <f>IF(A875="","",IF(Q875=1,VLOOKUP(A875,TXT!$A$2:$Q$3001,12,FALSE),0))</f>
        <v>24.33</v>
      </c>
      <c r="G875">
        <f>IF(A875="","",IF(Q875=1,VLOOKUP(A875,TXT!$A$2:$Q$3001,13,FALSE),0))</f>
        <v>0</v>
      </c>
      <c r="H875">
        <f t="shared" si="113"/>
        <v>0</v>
      </c>
      <c r="I875">
        <f t="shared" si="114"/>
        <v>0</v>
      </c>
      <c r="J875">
        <f>IF(A875="","",IF(Q875=2,VLOOKUP(A875,TXT!$A$2:$Q$3001,12,FALSE),0))</f>
        <v>0</v>
      </c>
      <c r="K875">
        <f>IF(A875="","",IF(Q875=2,VLOOKUP(A875,TXT!$A$2:$Q$3001,13,FALSE),0))</f>
        <v>0</v>
      </c>
      <c r="L875">
        <f t="shared" si="115"/>
        <v>0</v>
      </c>
      <c r="M875">
        <f t="shared" si="116"/>
        <v>0</v>
      </c>
      <c r="N875">
        <f t="shared" si="117"/>
        <v>0</v>
      </c>
      <c r="O875" s="1" t="str">
        <f t="shared" si="118"/>
        <v>20250630</v>
      </c>
      <c r="P875" t="str">
        <f t="shared" si="119"/>
        <v>PREMIO</v>
      </c>
      <c r="Q875">
        <f>IF(TXT!E875="","",TXT!G875)</f>
        <v>1</v>
      </c>
    </row>
    <row r="876" spans="1:17" x14ac:dyDescent="0.25">
      <c r="A876" s="2">
        <f t="shared" si="112"/>
        <v>1444400886642</v>
      </c>
      <c r="B876">
        <f>IF(TXT!F876="","",TXT!F876)</f>
        <v>6300</v>
      </c>
      <c r="C876">
        <f>IF(TXT!E876="","",TXT!E876)</f>
        <v>6142</v>
      </c>
      <c r="D876" s="2">
        <f>IF(TXT!B876="","",TXT!B876)</f>
        <v>144440088664</v>
      </c>
      <c r="E876" t="str">
        <f>IF(B876="","",VLOOKUP(D876,AUXILIAR!$A$3:$C$1181,3,FALSE))</f>
        <v>ELIAS GARCIA</v>
      </c>
      <c r="F876">
        <f>IF(A876="","",IF(Q876=1,VLOOKUP(A876,TXT!$A$2:$Q$3001,12,FALSE),0))</f>
        <v>0</v>
      </c>
      <c r="G876">
        <f>IF(A876="","",IF(Q876=1,VLOOKUP(A876,TXT!$A$2:$Q$3001,13,FALSE),0))</f>
        <v>0</v>
      </c>
      <c r="H876">
        <f t="shared" si="113"/>
        <v>0</v>
      </c>
      <c r="I876">
        <f t="shared" si="114"/>
        <v>0</v>
      </c>
      <c r="J876">
        <f>IF(A876="","",IF(Q876=2,VLOOKUP(A876,TXT!$A$2:$Q$3001,12,FALSE),0))</f>
        <v>18.09</v>
      </c>
      <c r="K876">
        <f>IF(A876="","",IF(Q876=2,VLOOKUP(A876,TXT!$A$2:$Q$3001,13,FALSE),0))</f>
        <v>0</v>
      </c>
      <c r="L876">
        <f t="shared" si="115"/>
        <v>0</v>
      </c>
      <c r="M876">
        <f t="shared" si="116"/>
        <v>0</v>
      </c>
      <c r="N876">
        <f t="shared" si="117"/>
        <v>0</v>
      </c>
      <c r="O876" s="1" t="str">
        <f t="shared" si="118"/>
        <v>20250630</v>
      </c>
      <c r="P876" t="str">
        <f t="shared" si="119"/>
        <v>PREMIO</v>
      </c>
      <c r="Q876">
        <f>IF(TXT!E876="","",TXT!G876)</f>
        <v>2</v>
      </c>
    </row>
    <row r="877" spans="1:17" x14ac:dyDescent="0.25">
      <c r="A877" s="2">
        <f t="shared" si="112"/>
        <v>1444400915071</v>
      </c>
      <c r="B877">
        <f>IF(TXT!F877="","",TXT!F877)</f>
        <v>6300</v>
      </c>
      <c r="C877">
        <f>IF(TXT!E877="","",TXT!E877)</f>
        <v>6142</v>
      </c>
      <c r="D877" s="2">
        <f>IF(TXT!B877="","",TXT!B877)</f>
        <v>144440091507</v>
      </c>
      <c r="E877" t="str">
        <f>IF(B877="","",VLOOKUP(D877,AUXILIAR!$A$3:$C$1181,3,FALSE))</f>
        <v>LIDIANE FONSECA MARTINS</v>
      </c>
      <c r="F877">
        <f>IF(A877="","",IF(Q877=1,VLOOKUP(A877,TXT!$A$2:$Q$3001,12,FALSE),0))</f>
        <v>30.82</v>
      </c>
      <c r="G877">
        <f>IF(A877="","",IF(Q877=1,VLOOKUP(A877,TXT!$A$2:$Q$3001,13,FALSE),0))</f>
        <v>0</v>
      </c>
      <c r="H877">
        <f t="shared" si="113"/>
        <v>0</v>
      </c>
      <c r="I877">
        <f t="shared" si="114"/>
        <v>0</v>
      </c>
      <c r="J877">
        <f>IF(A877="","",IF(Q877=2,VLOOKUP(A877,TXT!$A$2:$Q$3001,12,FALSE),0))</f>
        <v>0</v>
      </c>
      <c r="K877">
        <f>IF(A877="","",IF(Q877=2,VLOOKUP(A877,TXT!$A$2:$Q$3001,13,FALSE),0))</f>
        <v>0</v>
      </c>
      <c r="L877">
        <f t="shared" si="115"/>
        <v>0</v>
      </c>
      <c r="M877">
        <f t="shared" si="116"/>
        <v>0</v>
      </c>
      <c r="N877">
        <f t="shared" si="117"/>
        <v>0</v>
      </c>
      <c r="O877" s="1" t="str">
        <f t="shared" si="118"/>
        <v>20250630</v>
      </c>
      <c r="P877" t="str">
        <f t="shared" si="119"/>
        <v>PREMIO</v>
      </c>
      <c r="Q877">
        <f>IF(TXT!E877="","",TXT!G877)</f>
        <v>1</v>
      </c>
    </row>
    <row r="878" spans="1:17" x14ac:dyDescent="0.25">
      <c r="A878" s="2">
        <f t="shared" si="112"/>
        <v>1444400915072</v>
      </c>
      <c r="B878">
        <f>IF(TXT!F878="","",TXT!F878)</f>
        <v>6300</v>
      </c>
      <c r="C878">
        <f>IF(TXT!E878="","",TXT!E878)</f>
        <v>6142</v>
      </c>
      <c r="D878" s="2">
        <f>IF(TXT!B878="","",TXT!B878)</f>
        <v>144440091507</v>
      </c>
      <c r="E878" t="str">
        <f>IF(B878="","",VLOOKUP(D878,AUXILIAR!$A$3:$C$1181,3,FALSE))</f>
        <v>LIDIANE FONSECA MARTINS</v>
      </c>
      <c r="F878">
        <f>IF(A878="","",IF(Q878=1,VLOOKUP(A878,TXT!$A$2:$Q$3001,12,FALSE),0))</f>
        <v>0</v>
      </c>
      <c r="G878">
        <f>IF(A878="","",IF(Q878=1,VLOOKUP(A878,TXT!$A$2:$Q$3001,13,FALSE),0))</f>
        <v>0</v>
      </c>
      <c r="H878">
        <f t="shared" si="113"/>
        <v>0</v>
      </c>
      <c r="I878">
        <f t="shared" si="114"/>
        <v>0</v>
      </c>
      <c r="J878">
        <f>IF(A878="","",IF(Q878=2,VLOOKUP(A878,TXT!$A$2:$Q$3001,12,FALSE),0))</f>
        <v>26.79</v>
      </c>
      <c r="K878">
        <f>IF(A878="","",IF(Q878=2,VLOOKUP(A878,TXT!$A$2:$Q$3001,13,FALSE),0))</f>
        <v>0</v>
      </c>
      <c r="L878">
        <f t="shared" si="115"/>
        <v>0</v>
      </c>
      <c r="M878">
        <f t="shared" si="116"/>
        <v>0</v>
      </c>
      <c r="N878">
        <f t="shared" si="117"/>
        <v>0</v>
      </c>
      <c r="O878" s="1" t="str">
        <f t="shared" si="118"/>
        <v>20250630</v>
      </c>
      <c r="P878" t="str">
        <f t="shared" si="119"/>
        <v>PREMIO</v>
      </c>
      <c r="Q878">
        <f>IF(TXT!E878="","",TXT!G878)</f>
        <v>2</v>
      </c>
    </row>
    <row r="879" spans="1:17" x14ac:dyDescent="0.25">
      <c r="A879" s="2">
        <f t="shared" si="112"/>
        <v>1444400930351</v>
      </c>
      <c r="B879">
        <f>IF(TXT!F879="","",TXT!F879)</f>
        <v>6300</v>
      </c>
      <c r="C879">
        <f>IF(TXT!E879="","",TXT!E879)</f>
        <v>6142</v>
      </c>
      <c r="D879" s="2">
        <f>IF(TXT!B879="","",TXT!B879)</f>
        <v>144440093035</v>
      </c>
      <c r="E879" t="str">
        <f>IF(B879="","",VLOOKUP(D879,AUXILIAR!$A$3:$C$1181,3,FALSE))</f>
        <v>IVONETE SALES SANTOS</v>
      </c>
      <c r="F879">
        <f>IF(A879="","",IF(Q879=1,VLOOKUP(A879,TXT!$A$2:$Q$3001,12,FALSE),0))</f>
        <v>94.58</v>
      </c>
      <c r="G879">
        <f>IF(A879="","",IF(Q879=1,VLOOKUP(A879,TXT!$A$2:$Q$3001,13,FALSE),0))</f>
        <v>0</v>
      </c>
      <c r="H879">
        <f t="shared" si="113"/>
        <v>0</v>
      </c>
      <c r="I879">
        <f t="shared" si="114"/>
        <v>0</v>
      </c>
      <c r="J879">
        <f>IF(A879="","",IF(Q879=2,VLOOKUP(A879,TXT!$A$2:$Q$3001,12,FALSE),0))</f>
        <v>0</v>
      </c>
      <c r="K879">
        <f>IF(A879="","",IF(Q879=2,VLOOKUP(A879,TXT!$A$2:$Q$3001,13,FALSE),0))</f>
        <v>0</v>
      </c>
      <c r="L879">
        <f t="shared" si="115"/>
        <v>0</v>
      </c>
      <c r="M879">
        <f t="shared" si="116"/>
        <v>0</v>
      </c>
      <c r="N879">
        <f t="shared" si="117"/>
        <v>0</v>
      </c>
      <c r="O879" s="1" t="str">
        <f t="shared" si="118"/>
        <v>20250630</v>
      </c>
      <c r="P879" t="str">
        <f t="shared" si="119"/>
        <v>PREMIO</v>
      </c>
      <c r="Q879">
        <f>IF(TXT!E879="","",TXT!G879)</f>
        <v>1</v>
      </c>
    </row>
    <row r="880" spans="1:17" x14ac:dyDescent="0.25">
      <c r="A880" s="2">
        <f t="shared" si="112"/>
        <v>1444400930352</v>
      </c>
      <c r="B880">
        <f>IF(TXT!F880="","",TXT!F880)</f>
        <v>6300</v>
      </c>
      <c r="C880">
        <f>IF(TXT!E880="","",TXT!E880)</f>
        <v>6142</v>
      </c>
      <c r="D880" s="2">
        <f>IF(TXT!B880="","",TXT!B880)</f>
        <v>144440093035</v>
      </c>
      <c r="E880" t="str">
        <f>IF(B880="","",VLOOKUP(D880,AUXILIAR!$A$3:$C$1181,3,FALSE))</f>
        <v>IVONETE SALES SANTOS</v>
      </c>
      <c r="F880">
        <f>IF(A880="","",IF(Q880=1,VLOOKUP(A880,TXT!$A$2:$Q$3001,12,FALSE),0))</f>
        <v>0</v>
      </c>
      <c r="G880">
        <f>IF(A880="","",IF(Q880=1,VLOOKUP(A880,TXT!$A$2:$Q$3001,13,FALSE),0))</f>
        <v>0</v>
      </c>
      <c r="H880">
        <f t="shared" si="113"/>
        <v>0</v>
      </c>
      <c r="I880">
        <f t="shared" si="114"/>
        <v>0</v>
      </c>
      <c r="J880">
        <f>IF(A880="","",IF(Q880=2,VLOOKUP(A880,TXT!$A$2:$Q$3001,12,FALSE),0))</f>
        <v>34.700000000000003</v>
      </c>
      <c r="K880">
        <f>IF(A880="","",IF(Q880=2,VLOOKUP(A880,TXT!$A$2:$Q$3001,13,FALSE),0))</f>
        <v>0</v>
      </c>
      <c r="L880">
        <f t="shared" si="115"/>
        <v>0</v>
      </c>
      <c r="M880">
        <f t="shared" si="116"/>
        <v>0</v>
      </c>
      <c r="N880">
        <f t="shared" si="117"/>
        <v>0</v>
      </c>
      <c r="O880" s="1" t="str">
        <f t="shared" si="118"/>
        <v>20250630</v>
      </c>
      <c r="P880" t="str">
        <f t="shared" si="119"/>
        <v>PREMIO</v>
      </c>
      <c r="Q880">
        <f>IF(TXT!E880="","",TXT!G880)</f>
        <v>2</v>
      </c>
    </row>
    <row r="881" spans="1:17" x14ac:dyDescent="0.25">
      <c r="A881" s="2">
        <f t="shared" si="112"/>
        <v>1444400936351</v>
      </c>
      <c r="B881">
        <f>IF(TXT!F881="","",TXT!F881)</f>
        <v>6300</v>
      </c>
      <c r="C881">
        <f>IF(TXT!E881="","",TXT!E881)</f>
        <v>6142</v>
      </c>
      <c r="D881" s="2">
        <f>IF(TXT!B881="","",TXT!B881)</f>
        <v>144440093635</v>
      </c>
      <c r="E881" t="str">
        <f>IF(B881="","",VLOOKUP(D881,AUXILIAR!$A$3:$C$1181,3,FALSE))</f>
        <v>ANDREA ARAUJO CAMELO</v>
      </c>
      <c r="F881">
        <f>IF(A881="","",IF(Q881=1,VLOOKUP(A881,TXT!$A$2:$Q$3001,12,FALSE),0))</f>
        <v>51.37</v>
      </c>
      <c r="G881">
        <f>IF(A881="","",IF(Q881=1,VLOOKUP(A881,TXT!$A$2:$Q$3001,13,FALSE),0))</f>
        <v>0</v>
      </c>
      <c r="H881">
        <f t="shared" si="113"/>
        <v>0</v>
      </c>
      <c r="I881">
        <f t="shared" si="114"/>
        <v>0</v>
      </c>
      <c r="J881">
        <f>IF(A881="","",IF(Q881=2,VLOOKUP(A881,TXT!$A$2:$Q$3001,12,FALSE),0))</f>
        <v>0</v>
      </c>
      <c r="K881">
        <f>IF(A881="","",IF(Q881=2,VLOOKUP(A881,TXT!$A$2:$Q$3001,13,FALSE),0))</f>
        <v>0</v>
      </c>
      <c r="L881">
        <f t="shared" si="115"/>
        <v>0</v>
      </c>
      <c r="M881">
        <f t="shared" si="116"/>
        <v>0</v>
      </c>
      <c r="N881">
        <f t="shared" si="117"/>
        <v>0</v>
      </c>
      <c r="O881" s="1" t="str">
        <f t="shared" si="118"/>
        <v>20250630</v>
      </c>
      <c r="P881" t="str">
        <f t="shared" si="119"/>
        <v>PREMIO</v>
      </c>
      <c r="Q881">
        <f>IF(TXT!E881="","",TXT!G881)</f>
        <v>1</v>
      </c>
    </row>
    <row r="882" spans="1:17" x14ac:dyDescent="0.25">
      <c r="A882" s="2">
        <f t="shared" si="112"/>
        <v>1444400936352</v>
      </c>
      <c r="B882">
        <f>IF(TXT!F882="","",TXT!F882)</f>
        <v>6300</v>
      </c>
      <c r="C882">
        <f>IF(TXT!E882="","",TXT!E882)</f>
        <v>6142</v>
      </c>
      <c r="D882" s="2">
        <f>IF(TXT!B882="","",TXT!B882)</f>
        <v>144440093635</v>
      </c>
      <c r="E882" t="str">
        <f>IF(B882="","",VLOOKUP(D882,AUXILIAR!$A$3:$C$1181,3,FALSE))</f>
        <v>ANDREA ARAUJO CAMELO</v>
      </c>
      <c r="F882">
        <f>IF(A882="","",IF(Q882=1,VLOOKUP(A882,TXT!$A$2:$Q$3001,12,FALSE),0))</f>
        <v>0</v>
      </c>
      <c r="G882">
        <f>IF(A882="","",IF(Q882=1,VLOOKUP(A882,TXT!$A$2:$Q$3001,13,FALSE),0))</f>
        <v>0</v>
      </c>
      <c r="H882">
        <f t="shared" si="113"/>
        <v>0</v>
      </c>
      <c r="I882">
        <f t="shared" si="114"/>
        <v>0</v>
      </c>
      <c r="J882">
        <f>IF(A882="","",IF(Q882=2,VLOOKUP(A882,TXT!$A$2:$Q$3001,12,FALSE),0))</f>
        <v>18.93</v>
      </c>
      <c r="K882">
        <f>IF(A882="","",IF(Q882=2,VLOOKUP(A882,TXT!$A$2:$Q$3001,13,FALSE),0))</f>
        <v>0</v>
      </c>
      <c r="L882">
        <f t="shared" si="115"/>
        <v>0</v>
      </c>
      <c r="M882">
        <f t="shared" si="116"/>
        <v>0</v>
      </c>
      <c r="N882">
        <f t="shared" si="117"/>
        <v>0</v>
      </c>
      <c r="O882" s="1" t="str">
        <f t="shared" si="118"/>
        <v>20250630</v>
      </c>
      <c r="P882" t="str">
        <f t="shared" si="119"/>
        <v>PREMIO</v>
      </c>
      <c r="Q882">
        <f>IF(TXT!E882="","",TXT!G882)</f>
        <v>2</v>
      </c>
    </row>
    <row r="883" spans="1:17" x14ac:dyDescent="0.25">
      <c r="A883" s="2">
        <f t="shared" si="112"/>
        <v>1444400946431</v>
      </c>
      <c r="B883">
        <f>IF(TXT!F883="","",TXT!F883)</f>
        <v>6300</v>
      </c>
      <c r="C883">
        <f>IF(TXT!E883="","",TXT!E883)</f>
        <v>6142</v>
      </c>
      <c r="D883" s="2">
        <f>IF(TXT!B883="","",TXT!B883)</f>
        <v>144440094643</v>
      </c>
      <c r="E883" t="str">
        <f>IF(B883="","",VLOOKUP(D883,AUXILIAR!$A$3:$C$1181,3,FALSE))</f>
        <v>VANESSA BORJA DE SOUZA SILVA</v>
      </c>
      <c r="F883">
        <f>IF(A883="","",IF(Q883=1,VLOOKUP(A883,TXT!$A$2:$Q$3001,12,FALSE),0))</f>
        <v>131.75</v>
      </c>
      <c r="G883">
        <f>IF(A883="","",IF(Q883=1,VLOOKUP(A883,TXT!$A$2:$Q$3001,13,FALSE),0))</f>
        <v>0</v>
      </c>
      <c r="H883">
        <f t="shared" si="113"/>
        <v>0</v>
      </c>
      <c r="I883">
        <f t="shared" si="114"/>
        <v>0</v>
      </c>
      <c r="J883">
        <f>IF(A883="","",IF(Q883=2,VLOOKUP(A883,TXT!$A$2:$Q$3001,12,FALSE),0))</f>
        <v>0</v>
      </c>
      <c r="K883">
        <f>IF(A883="","",IF(Q883=2,VLOOKUP(A883,TXT!$A$2:$Q$3001,13,FALSE),0))</f>
        <v>0</v>
      </c>
      <c r="L883">
        <f t="shared" si="115"/>
        <v>0</v>
      </c>
      <c r="M883">
        <f t="shared" si="116"/>
        <v>0</v>
      </c>
      <c r="N883">
        <f t="shared" si="117"/>
        <v>0</v>
      </c>
      <c r="O883" s="1" t="str">
        <f t="shared" si="118"/>
        <v>20250630</v>
      </c>
      <c r="P883" t="str">
        <f t="shared" si="119"/>
        <v>PREMIO</v>
      </c>
      <c r="Q883">
        <f>IF(TXT!E883="","",TXT!G883)</f>
        <v>1</v>
      </c>
    </row>
    <row r="884" spans="1:17" x14ac:dyDescent="0.25">
      <c r="A884" s="2">
        <f t="shared" si="112"/>
        <v>1444400946432</v>
      </c>
      <c r="B884">
        <f>IF(TXT!F884="","",TXT!F884)</f>
        <v>6300</v>
      </c>
      <c r="C884">
        <f>IF(TXT!E884="","",TXT!E884)</f>
        <v>6142</v>
      </c>
      <c r="D884" s="2">
        <f>IF(TXT!B884="","",TXT!B884)</f>
        <v>144440094643</v>
      </c>
      <c r="E884" t="str">
        <f>IF(B884="","",VLOOKUP(D884,AUXILIAR!$A$3:$C$1181,3,FALSE))</f>
        <v>VANESSA BORJA DE SOUZA SILVA</v>
      </c>
      <c r="F884">
        <f>IF(A884="","",IF(Q884=1,VLOOKUP(A884,TXT!$A$2:$Q$3001,12,FALSE),0))</f>
        <v>0</v>
      </c>
      <c r="G884">
        <f>IF(A884="","",IF(Q884=1,VLOOKUP(A884,TXT!$A$2:$Q$3001,13,FALSE),0))</f>
        <v>0</v>
      </c>
      <c r="H884">
        <f t="shared" si="113"/>
        <v>0</v>
      </c>
      <c r="I884">
        <f t="shared" si="114"/>
        <v>0</v>
      </c>
      <c r="J884">
        <f>IF(A884="","",IF(Q884=2,VLOOKUP(A884,TXT!$A$2:$Q$3001,12,FALSE),0))</f>
        <v>78.78</v>
      </c>
      <c r="K884">
        <f>IF(A884="","",IF(Q884=2,VLOOKUP(A884,TXT!$A$2:$Q$3001,13,FALSE),0))</f>
        <v>0</v>
      </c>
      <c r="L884">
        <f t="shared" si="115"/>
        <v>0</v>
      </c>
      <c r="M884">
        <f t="shared" si="116"/>
        <v>0</v>
      </c>
      <c r="N884">
        <f t="shared" si="117"/>
        <v>0</v>
      </c>
      <c r="O884" s="1" t="str">
        <f t="shared" si="118"/>
        <v>20250630</v>
      </c>
      <c r="P884" t="str">
        <f t="shared" si="119"/>
        <v>PREMIO</v>
      </c>
      <c r="Q884">
        <f>IF(TXT!E884="","",TXT!G884)</f>
        <v>2</v>
      </c>
    </row>
    <row r="885" spans="1:17" x14ac:dyDescent="0.25">
      <c r="A885" s="2">
        <f t="shared" si="112"/>
        <v>1444400958381</v>
      </c>
      <c r="B885">
        <f>IF(TXT!F885="","",TXT!F885)</f>
        <v>6300</v>
      </c>
      <c r="C885">
        <f>IF(TXT!E885="","",TXT!E885)</f>
        <v>6142</v>
      </c>
      <c r="D885" s="2">
        <f>IF(TXT!B885="","",TXT!B885)</f>
        <v>144440095838</v>
      </c>
      <c r="E885" t="str">
        <f>IF(B885="","",VLOOKUP(D885,AUXILIAR!$A$3:$C$1181,3,FALSE))</f>
        <v>GILSON BARBOSA DE MEDEIROS</v>
      </c>
      <c r="F885">
        <f>IF(A885="","",IF(Q885=1,VLOOKUP(A885,TXT!$A$2:$Q$3001,12,FALSE),0))</f>
        <v>279.12</v>
      </c>
      <c r="G885">
        <f>IF(A885="","",IF(Q885=1,VLOOKUP(A885,TXT!$A$2:$Q$3001,13,FALSE),0))</f>
        <v>0</v>
      </c>
      <c r="H885">
        <f t="shared" si="113"/>
        <v>0</v>
      </c>
      <c r="I885">
        <f t="shared" si="114"/>
        <v>0</v>
      </c>
      <c r="J885">
        <f>IF(A885="","",IF(Q885=2,VLOOKUP(A885,TXT!$A$2:$Q$3001,12,FALSE),0))</f>
        <v>0</v>
      </c>
      <c r="K885">
        <f>IF(A885="","",IF(Q885=2,VLOOKUP(A885,TXT!$A$2:$Q$3001,13,FALSE),0))</f>
        <v>0</v>
      </c>
      <c r="L885">
        <f t="shared" si="115"/>
        <v>0</v>
      </c>
      <c r="M885">
        <f t="shared" si="116"/>
        <v>0</v>
      </c>
      <c r="N885">
        <f t="shared" si="117"/>
        <v>0</v>
      </c>
      <c r="O885" s="1" t="str">
        <f t="shared" si="118"/>
        <v>20250630</v>
      </c>
      <c r="P885" t="str">
        <f t="shared" si="119"/>
        <v>PREMIO</v>
      </c>
      <c r="Q885">
        <f>IF(TXT!E885="","",TXT!G885)</f>
        <v>1</v>
      </c>
    </row>
    <row r="886" spans="1:17" x14ac:dyDescent="0.25">
      <c r="A886" s="2">
        <f t="shared" si="112"/>
        <v>1444400958382</v>
      </c>
      <c r="B886">
        <f>IF(TXT!F886="","",TXT!F886)</f>
        <v>6300</v>
      </c>
      <c r="C886">
        <f>IF(TXT!E886="","",TXT!E886)</f>
        <v>6142</v>
      </c>
      <c r="D886" s="2">
        <f>IF(TXT!B886="","",TXT!B886)</f>
        <v>144440095838</v>
      </c>
      <c r="E886" t="str">
        <f>IF(B886="","",VLOOKUP(D886,AUXILIAR!$A$3:$C$1181,3,FALSE))</f>
        <v>GILSON BARBOSA DE MEDEIROS</v>
      </c>
      <c r="F886">
        <f>IF(A886="","",IF(Q886=1,VLOOKUP(A886,TXT!$A$2:$Q$3001,12,FALSE),0))</f>
        <v>0</v>
      </c>
      <c r="G886">
        <f>IF(A886="","",IF(Q886=1,VLOOKUP(A886,TXT!$A$2:$Q$3001,13,FALSE),0))</f>
        <v>0</v>
      </c>
      <c r="H886">
        <f t="shared" si="113"/>
        <v>0</v>
      </c>
      <c r="I886">
        <f t="shared" si="114"/>
        <v>0</v>
      </c>
      <c r="J886">
        <f>IF(A886="","",IF(Q886=2,VLOOKUP(A886,TXT!$A$2:$Q$3001,12,FALSE),0))</f>
        <v>39.36</v>
      </c>
      <c r="K886">
        <f>IF(A886="","",IF(Q886=2,VLOOKUP(A886,TXT!$A$2:$Q$3001,13,FALSE),0))</f>
        <v>0</v>
      </c>
      <c r="L886">
        <f t="shared" si="115"/>
        <v>0</v>
      </c>
      <c r="M886">
        <f t="shared" si="116"/>
        <v>0</v>
      </c>
      <c r="N886">
        <f t="shared" si="117"/>
        <v>0</v>
      </c>
      <c r="O886" s="1" t="str">
        <f t="shared" si="118"/>
        <v>20250630</v>
      </c>
      <c r="P886" t="str">
        <f t="shared" si="119"/>
        <v>PREMIO</v>
      </c>
      <c r="Q886">
        <f>IF(TXT!E886="","",TXT!G886)</f>
        <v>2</v>
      </c>
    </row>
    <row r="887" spans="1:17" x14ac:dyDescent="0.25">
      <c r="A887" s="2">
        <f t="shared" si="112"/>
        <v>1444400963061</v>
      </c>
      <c r="B887">
        <f>IF(TXT!F887="","",TXT!F887)</f>
        <v>6300</v>
      </c>
      <c r="C887">
        <f>IF(TXT!E887="","",TXT!E887)</f>
        <v>6142</v>
      </c>
      <c r="D887" s="2">
        <f>IF(TXT!B887="","",TXT!B887)</f>
        <v>144440096306</v>
      </c>
      <c r="E887" t="str">
        <f>IF(B887="","",VLOOKUP(D887,AUXILIAR!$A$3:$C$1181,3,FALSE))</f>
        <v>LEONARDO JOSE SILVA JUNIOR</v>
      </c>
      <c r="F887">
        <f>IF(A887="","",IF(Q887=1,VLOOKUP(A887,TXT!$A$2:$Q$3001,12,FALSE),0))</f>
        <v>120.46</v>
      </c>
      <c r="G887">
        <f>IF(A887="","",IF(Q887=1,VLOOKUP(A887,TXT!$A$2:$Q$3001,13,FALSE),0))</f>
        <v>0</v>
      </c>
      <c r="H887">
        <f t="shared" si="113"/>
        <v>0</v>
      </c>
      <c r="I887">
        <f t="shared" si="114"/>
        <v>0</v>
      </c>
      <c r="J887">
        <f>IF(A887="","",IF(Q887=2,VLOOKUP(A887,TXT!$A$2:$Q$3001,12,FALSE),0))</f>
        <v>0</v>
      </c>
      <c r="K887">
        <f>IF(A887="","",IF(Q887=2,VLOOKUP(A887,TXT!$A$2:$Q$3001,13,FALSE),0))</f>
        <v>0</v>
      </c>
      <c r="L887">
        <f t="shared" si="115"/>
        <v>0</v>
      </c>
      <c r="M887">
        <f t="shared" si="116"/>
        <v>0</v>
      </c>
      <c r="N887">
        <f t="shared" si="117"/>
        <v>0</v>
      </c>
      <c r="O887" s="1" t="str">
        <f t="shared" si="118"/>
        <v>20250630</v>
      </c>
      <c r="P887" t="str">
        <f t="shared" si="119"/>
        <v>PREMIO</v>
      </c>
      <c r="Q887">
        <f>IF(TXT!E887="","",TXT!G887)</f>
        <v>1</v>
      </c>
    </row>
    <row r="888" spans="1:17" x14ac:dyDescent="0.25">
      <c r="A888" s="2">
        <f t="shared" si="112"/>
        <v>1444400963062</v>
      </c>
      <c r="B888">
        <f>IF(TXT!F888="","",TXT!F888)</f>
        <v>6300</v>
      </c>
      <c r="C888">
        <f>IF(TXT!E888="","",TXT!E888)</f>
        <v>6142</v>
      </c>
      <c r="D888" s="2">
        <f>IF(TXT!B888="","",TXT!B888)</f>
        <v>144440096306</v>
      </c>
      <c r="E888" t="str">
        <f>IF(B888="","",VLOOKUP(D888,AUXILIAR!$A$3:$C$1181,3,FALSE))</f>
        <v>LEONARDO JOSE SILVA JUNIOR</v>
      </c>
      <c r="F888">
        <f>IF(A888="","",IF(Q888=1,VLOOKUP(A888,TXT!$A$2:$Q$3001,12,FALSE),0))</f>
        <v>0</v>
      </c>
      <c r="G888">
        <f>IF(A888="","",IF(Q888=1,VLOOKUP(A888,TXT!$A$2:$Q$3001,13,FALSE),0))</f>
        <v>0</v>
      </c>
      <c r="H888">
        <f t="shared" si="113"/>
        <v>0</v>
      </c>
      <c r="I888">
        <f t="shared" si="114"/>
        <v>0</v>
      </c>
      <c r="J888">
        <f>IF(A888="","",IF(Q888=2,VLOOKUP(A888,TXT!$A$2:$Q$3001,12,FALSE),0))</f>
        <v>25.98</v>
      </c>
      <c r="K888">
        <f>IF(A888="","",IF(Q888=2,VLOOKUP(A888,TXT!$A$2:$Q$3001,13,FALSE),0))</f>
        <v>0</v>
      </c>
      <c r="L888">
        <f t="shared" si="115"/>
        <v>0</v>
      </c>
      <c r="M888">
        <f t="shared" si="116"/>
        <v>0</v>
      </c>
      <c r="N888">
        <f t="shared" si="117"/>
        <v>0</v>
      </c>
      <c r="O888" s="1" t="str">
        <f t="shared" si="118"/>
        <v>20250630</v>
      </c>
      <c r="P888" t="str">
        <f t="shared" si="119"/>
        <v>PREMIO</v>
      </c>
      <c r="Q888">
        <f>IF(TXT!E888="","",TXT!G888)</f>
        <v>2</v>
      </c>
    </row>
    <row r="889" spans="1:17" x14ac:dyDescent="0.25">
      <c r="A889" s="2">
        <f t="shared" si="112"/>
        <v>1444401026421</v>
      </c>
      <c r="B889">
        <f>IF(TXT!F889="","",TXT!F889)</f>
        <v>6300</v>
      </c>
      <c r="C889">
        <f>IF(TXT!E889="","",TXT!E889)</f>
        <v>6142</v>
      </c>
      <c r="D889" s="2">
        <f>IF(TXT!B889="","",TXT!B889)</f>
        <v>144440102642</v>
      </c>
      <c r="E889" t="str">
        <f>IF(B889="","",VLOOKUP(D889,AUXILIAR!$A$3:$C$1181,3,FALSE))</f>
        <v>LUCIANA CUNHA LOIOLA</v>
      </c>
      <c r="F889">
        <f>IF(A889="","",IF(Q889=1,VLOOKUP(A889,TXT!$A$2:$Q$3001,12,FALSE),0))</f>
        <v>49.95</v>
      </c>
      <c r="G889">
        <f>IF(A889="","",IF(Q889=1,VLOOKUP(A889,TXT!$A$2:$Q$3001,13,FALSE),0))</f>
        <v>0</v>
      </c>
      <c r="H889">
        <f t="shared" si="113"/>
        <v>0</v>
      </c>
      <c r="I889">
        <f t="shared" si="114"/>
        <v>0</v>
      </c>
      <c r="J889">
        <f>IF(A889="","",IF(Q889=2,VLOOKUP(A889,TXT!$A$2:$Q$3001,12,FALSE),0))</f>
        <v>0</v>
      </c>
      <c r="K889">
        <f>IF(A889="","",IF(Q889=2,VLOOKUP(A889,TXT!$A$2:$Q$3001,13,FALSE),0))</f>
        <v>0</v>
      </c>
      <c r="L889">
        <f t="shared" si="115"/>
        <v>0</v>
      </c>
      <c r="M889">
        <f t="shared" si="116"/>
        <v>0</v>
      </c>
      <c r="N889">
        <f t="shared" si="117"/>
        <v>0</v>
      </c>
      <c r="O889" s="1" t="str">
        <f t="shared" si="118"/>
        <v>20250630</v>
      </c>
      <c r="P889" t="str">
        <f t="shared" si="119"/>
        <v>PREMIO</v>
      </c>
      <c r="Q889">
        <f>IF(TXT!E889="","",TXT!G889)</f>
        <v>1</v>
      </c>
    </row>
    <row r="890" spans="1:17" x14ac:dyDescent="0.25">
      <c r="A890" s="2">
        <f t="shared" si="112"/>
        <v>1444401026422</v>
      </c>
      <c r="B890">
        <f>IF(TXT!F890="","",TXT!F890)</f>
        <v>6300</v>
      </c>
      <c r="C890">
        <f>IF(TXT!E890="","",TXT!E890)</f>
        <v>6142</v>
      </c>
      <c r="D890" s="2">
        <f>IF(TXT!B890="","",TXT!B890)</f>
        <v>144440102642</v>
      </c>
      <c r="E890" t="str">
        <f>IF(B890="","",VLOOKUP(D890,AUXILIAR!$A$3:$C$1181,3,FALSE))</f>
        <v>LUCIANA CUNHA LOIOLA</v>
      </c>
      <c r="F890">
        <f>IF(A890="","",IF(Q890=1,VLOOKUP(A890,TXT!$A$2:$Q$3001,12,FALSE),0))</f>
        <v>0</v>
      </c>
      <c r="G890">
        <f>IF(A890="","",IF(Q890=1,VLOOKUP(A890,TXT!$A$2:$Q$3001,13,FALSE),0))</f>
        <v>0</v>
      </c>
      <c r="H890">
        <f t="shared" si="113"/>
        <v>0</v>
      </c>
      <c r="I890">
        <f t="shared" si="114"/>
        <v>0</v>
      </c>
      <c r="J890">
        <f>IF(A890="","",IF(Q890=2,VLOOKUP(A890,TXT!$A$2:$Q$3001,12,FALSE),0))</f>
        <v>27.65</v>
      </c>
      <c r="K890">
        <f>IF(A890="","",IF(Q890=2,VLOOKUP(A890,TXT!$A$2:$Q$3001,13,FALSE),0))</f>
        <v>0</v>
      </c>
      <c r="L890">
        <f t="shared" si="115"/>
        <v>0</v>
      </c>
      <c r="M890">
        <f t="shared" si="116"/>
        <v>0</v>
      </c>
      <c r="N890">
        <f t="shared" si="117"/>
        <v>0</v>
      </c>
      <c r="O890" s="1" t="str">
        <f t="shared" si="118"/>
        <v>20250630</v>
      </c>
      <c r="P890" t="str">
        <f t="shared" si="119"/>
        <v>PREMIO</v>
      </c>
      <c r="Q890">
        <f>IF(TXT!E890="","",TXT!G890)</f>
        <v>2</v>
      </c>
    </row>
    <row r="891" spans="1:17" x14ac:dyDescent="0.25">
      <c r="A891" s="2">
        <f t="shared" si="112"/>
        <v>1444401092021</v>
      </c>
      <c r="B891">
        <f>IF(TXT!F891="","",TXT!F891)</f>
        <v>6300</v>
      </c>
      <c r="C891">
        <f>IF(TXT!E891="","",TXT!E891)</f>
        <v>6142</v>
      </c>
      <c r="D891" s="2">
        <f>IF(TXT!B891="","",TXT!B891)</f>
        <v>144440109202</v>
      </c>
      <c r="E891" t="str">
        <f>IF(B891="","",VLOOKUP(D891,AUXILIAR!$A$3:$C$1181,3,FALSE))</f>
        <v>ANIBAL DE SA NOBREGA NETO</v>
      </c>
      <c r="F891">
        <f>IF(A891="","",IF(Q891=1,VLOOKUP(A891,TXT!$A$2:$Q$3001,12,FALSE),0))</f>
        <v>39.03</v>
      </c>
      <c r="G891">
        <f>IF(A891="","",IF(Q891=1,VLOOKUP(A891,TXT!$A$2:$Q$3001,13,FALSE),0))</f>
        <v>0</v>
      </c>
      <c r="H891">
        <f t="shared" si="113"/>
        <v>0</v>
      </c>
      <c r="I891">
        <f t="shared" si="114"/>
        <v>0</v>
      </c>
      <c r="J891">
        <f>IF(A891="","",IF(Q891=2,VLOOKUP(A891,TXT!$A$2:$Q$3001,12,FALSE),0))</f>
        <v>0</v>
      </c>
      <c r="K891">
        <f>IF(A891="","",IF(Q891=2,VLOOKUP(A891,TXT!$A$2:$Q$3001,13,FALSE),0))</f>
        <v>0</v>
      </c>
      <c r="L891">
        <f t="shared" si="115"/>
        <v>0</v>
      </c>
      <c r="M891">
        <f t="shared" si="116"/>
        <v>0</v>
      </c>
      <c r="N891">
        <f t="shared" si="117"/>
        <v>0</v>
      </c>
      <c r="O891" s="1" t="str">
        <f t="shared" si="118"/>
        <v>20250630</v>
      </c>
      <c r="P891" t="str">
        <f t="shared" si="119"/>
        <v>PREMIO</v>
      </c>
      <c r="Q891">
        <f>IF(TXT!E891="","",TXT!G891)</f>
        <v>1</v>
      </c>
    </row>
    <row r="892" spans="1:17" x14ac:dyDescent="0.25">
      <c r="A892" s="2">
        <f t="shared" si="112"/>
        <v>1444401092022</v>
      </c>
      <c r="B892">
        <f>IF(TXT!F892="","",TXT!F892)</f>
        <v>6300</v>
      </c>
      <c r="C892">
        <f>IF(TXT!E892="","",TXT!E892)</f>
        <v>6142</v>
      </c>
      <c r="D892" s="2">
        <f>IF(TXT!B892="","",TXT!B892)</f>
        <v>144440109202</v>
      </c>
      <c r="E892" t="str">
        <f>IF(B892="","",VLOOKUP(D892,AUXILIAR!$A$3:$C$1181,3,FALSE))</f>
        <v>ANIBAL DE SA NOBREGA NETO</v>
      </c>
      <c r="F892">
        <f>IF(A892="","",IF(Q892=1,VLOOKUP(A892,TXT!$A$2:$Q$3001,12,FALSE),0))</f>
        <v>0</v>
      </c>
      <c r="G892">
        <f>IF(A892="","",IF(Q892=1,VLOOKUP(A892,TXT!$A$2:$Q$3001,13,FALSE),0))</f>
        <v>0</v>
      </c>
      <c r="H892">
        <f t="shared" si="113"/>
        <v>0</v>
      </c>
      <c r="I892">
        <f t="shared" si="114"/>
        <v>0</v>
      </c>
      <c r="J892">
        <f>IF(A892="","",IF(Q892=2,VLOOKUP(A892,TXT!$A$2:$Q$3001,12,FALSE),0))</f>
        <v>59.9</v>
      </c>
      <c r="K892">
        <f>IF(A892="","",IF(Q892=2,VLOOKUP(A892,TXT!$A$2:$Q$3001,13,FALSE),0))</f>
        <v>0</v>
      </c>
      <c r="L892">
        <f t="shared" si="115"/>
        <v>0</v>
      </c>
      <c r="M892">
        <f t="shared" si="116"/>
        <v>0</v>
      </c>
      <c r="N892">
        <f t="shared" si="117"/>
        <v>0</v>
      </c>
      <c r="O892" s="1" t="str">
        <f t="shared" si="118"/>
        <v>20250630</v>
      </c>
      <c r="P892" t="str">
        <f t="shared" si="119"/>
        <v>PREMIO</v>
      </c>
      <c r="Q892">
        <f>IF(TXT!E892="","",TXT!G892)</f>
        <v>2</v>
      </c>
    </row>
    <row r="893" spans="1:17" x14ac:dyDescent="0.25">
      <c r="A893" s="2">
        <f t="shared" si="112"/>
        <v>1444401112781</v>
      </c>
      <c r="B893">
        <f>IF(TXT!F893="","",TXT!F893)</f>
        <v>6300</v>
      </c>
      <c r="C893">
        <f>IF(TXT!E893="","",TXT!E893)</f>
        <v>6142</v>
      </c>
      <c r="D893" s="2">
        <f>IF(TXT!B893="","",TXT!B893)</f>
        <v>144440111278</v>
      </c>
      <c r="E893" t="str">
        <f>IF(B893="","",VLOOKUP(D893,AUXILIAR!$A$3:$C$1181,3,FALSE))</f>
        <v>THAIANI RIBEIRO DA SILVA GOMES</v>
      </c>
      <c r="F893">
        <f>IF(A893="","",IF(Q893=1,VLOOKUP(A893,TXT!$A$2:$Q$3001,12,FALSE),0))</f>
        <v>14.84</v>
      </c>
      <c r="G893">
        <f>IF(A893="","",IF(Q893=1,VLOOKUP(A893,TXT!$A$2:$Q$3001,13,FALSE),0))</f>
        <v>0</v>
      </c>
      <c r="H893">
        <f t="shared" si="113"/>
        <v>0</v>
      </c>
      <c r="I893">
        <f t="shared" si="114"/>
        <v>0</v>
      </c>
      <c r="J893">
        <f>IF(A893="","",IF(Q893=2,VLOOKUP(A893,TXT!$A$2:$Q$3001,12,FALSE),0))</f>
        <v>0</v>
      </c>
      <c r="K893">
        <f>IF(A893="","",IF(Q893=2,VLOOKUP(A893,TXT!$A$2:$Q$3001,13,FALSE),0))</f>
        <v>0</v>
      </c>
      <c r="L893">
        <f t="shared" si="115"/>
        <v>0</v>
      </c>
      <c r="M893">
        <f t="shared" si="116"/>
        <v>0</v>
      </c>
      <c r="N893">
        <f t="shared" si="117"/>
        <v>0</v>
      </c>
      <c r="O893" s="1" t="str">
        <f t="shared" si="118"/>
        <v>20250630</v>
      </c>
      <c r="P893" t="str">
        <f t="shared" si="119"/>
        <v>PREMIO</v>
      </c>
      <c r="Q893">
        <f>IF(TXT!E893="","",TXT!G893)</f>
        <v>1</v>
      </c>
    </row>
    <row r="894" spans="1:17" x14ac:dyDescent="0.25">
      <c r="A894" s="2">
        <f t="shared" si="112"/>
        <v>1444401112782</v>
      </c>
      <c r="B894">
        <f>IF(TXT!F894="","",TXT!F894)</f>
        <v>6300</v>
      </c>
      <c r="C894">
        <f>IF(TXT!E894="","",TXT!E894)</f>
        <v>6142</v>
      </c>
      <c r="D894" s="2">
        <f>IF(TXT!B894="","",TXT!B894)</f>
        <v>144440111278</v>
      </c>
      <c r="E894" t="str">
        <f>IF(B894="","",VLOOKUP(D894,AUXILIAR!$A$3:$C$1181,3,FALSE))</f>
        <v>THAIANI RIBEIRO DA SILVA GOMES</v>
      </c>
      <c r="F894">
        <f>IF(A894="","",IF(Q894=1,VLOOKUP(A894,TXT!$A$2:$Q$3001,12,FALSE),0))</f>
        <v>0</v>
      </c>
      <c r="G894">
        <f>IF(A894="","",IF(Q894=1,VLOOKUP(A894,TXT!$A$2:$Q$3001,13,FALSE),0))</f>
        <v>0</v>
      </c>
      <c r="H894">
        <f t="shared" si="113"/>
        <v>0</v>
      </c>
      <c r="I894">
        <f t="shared" si="114"/>
        <v>0</v>
      </c>
      <c r="J894">
        <f>IF(A894="","",IF(Q894=2,VLOOKUP(A894,TXT!$A$2:$Q$3001,12,FALSE),0))</f>
        <v>40.46</v>
      </c>
      <c r="K894">
        <f>IF(A894="","",IF(Q894=2,VLOOKUP(A894,TXT!$A$2:$Q$3001,13,FALSE),0))</f>
        <v>0</v>
      </c>
      <c r="L894">
        <f t="shared" si="115"/>
        <v>0</v>
      </c>
      <c r="M894">
        <f t="shared" si="116"/>
        <v>0</v>
      </c>
      <c r="N894">
        <f t="shared" si="117"/>
        <v>0</v>
      </c>
      <c r="O894" s="1" t="str">
        <f t="shared" si="118"/>
        <v>20250630</v>
      </c>
      <c r="P894" t="str">
        <f t="shared" si="119"/>
        <v>PREMIO</v>
      </c>
      <c r="Q894">
        <f>IF(TXT!E894="","",TXT!G894)</f>
        <v>2</v>
      </c>
    </row>
    <row r="895" spans="1:17" x14ac:dyDescent="0.25">
      <c r="A895" s="2">
        <f t="shared" si="112"/>
        <v>1444401125201</v>
      </c>
      <c r="B895">
        <f>IF(TXT!F895="","",TXT!F895)</f>
        <v>6300</v>
      </c>
      <c r="C895">
        <f>IF(TXT!E895="","",TXT!E895)</f>
        <v>6142</v>
      </c>
      <c r="D895" s="2">
        <f>IF(TXT!B895="","",TXT!B895)</f>
        <v>144440112520</v>
      </c>
      <c r="E895" t="str">
        <f>IF(B895="","",VLOOKUP(D895,AUXILIAR!$A$3:$C$1181,3,FALSE))</f>
        <v>RICARDO JOSE VIEIRA</v>
      </c>
      <c r="F895">
        <f>IF(A895="","",IF(Q895=1,VLOOKUP(A895,TXT!$A$2:$Q$3001,12,FALSE),0))</f>
        <v>735.29</v>
      </c>
      <c r="G895">
        <f>IF(A895="","",IF(Q895=1,VLOOKUP(A895,TXT!$A$2:$Q$3001,13,FALSE),0))</f>
        <v>0</v>
      </c>
      <c r="H895">
        <f t="shared" si="113"/>
        <v>0</v>
      </c>
      <c r="I895">
        <f t="shared" si="114"/>
        <v>0</v>
      </c>
      <c r="J895">
        <f>IF(A895="","",IF(Q895=2,VLOOKUP(A895,TXT!$A$2:$Q$3001,12,FALSE),0))</f>
        <v>0</v>
      </c>
      <c r="K895">
        <f>IF(A895="","",IF(Q895=2,VLOOKUP(A895,TXT!$A$2:$Q$3001,13,FALSE),0))</f>
        <v>0</v>
      </c>
      <c r="L895">
        <f t="shared" si="115"/>
        <v>0</v>
      </c>
      <c r="M895">
        <f t="shared" si="116"/>
        <v>0</v>
      </c>
      <c r="N895">
        <f t="shared" si="117"/>
        <v>0</v>
      </c>
      <c r="O895" s="1" t="str">
        <f t="shared" si="118"/>
        <v>20250630</v>
      </c>
      <c r="P895" t="str">
        <f t="shared" si="119"/>
        <v>PREMIO</v>
      </c>
      <c r="Q895">
        <f>IF(TXT!E895="","",TXT!G895)</f>
        <v>1</v>
      </c>
    </row>
    <row r="896" spans="1:17" x14ac:dyDescent="0.25">
      <c r="A896" s="2">
        <f t="shared" si="112"/>
        <v>1444401125202</v>
      </c>
      <c r="B896">
        <f>IF(TXT!F896="","",TXT!F896)</f>
        <v>6300</v>
      </c>
      <c r="C896">
        <f>IF(TXT!E896="","",TXT!E896)</f>
        <v>6142</v>
      </c>
      <c r="D896" s="2">
        <f>IF(TXT!B896="","",TXT!B896)</f>
        <v>144440112520</v>
      </c>
      <c r="E896" t="str">
        <f>IF(B896="","",VLOOKUP(D896,AUXILIAR!$A$3:$C$1181,3,FALSE))</f>
        <v>RICARDO JOSE VIEIRA</v>
      </c>
      <c r="F896">
        <f>IF(A896="","",IF(Q896=1,VLOOKUP(A896,TXT!$A$2:$Q$3001,12,FALSE),0))</f>
        <v>0</v>
      </c>
      <c r="G896">
        <f>IF(A896="","",IF(Q896=1,VLOOKUP(A896,TXT!$A$2:$Q$3001,13,FALSE),0))</f>
        <v>0</v>
      </c>
      <c r="H896">
        <f t="shared" si="113"/>
        <v>0</v>
      </c>
      <c r="I896">
        <f t="shared" si="114"/>
        <v>0</v>
      </c>
      <c r="J896">
        <f>IF(A896="","",IF(Q896=2,VLOOKUP(A896,TXT!$A$2:$Q$3001,12,FALSE),0))</f>
        <v>60.6</v>
      </c>
      <c r="K896">
        <f>IF(A896="","",IF(Q896=2,VLOOKUP(A896,TXT!$A$2:$Q$3001,13,FALSE),0))</f>
        <v>0</v>
      </c>
      <c r="L896">
        <f t="shared" si="115"/>
        <v>0</v>
      </c>
      <c r="M896">
        <f t="shared" si="116"/>
        <v>0</v>
      </c>
      <c r="N896">
        <f t="shared" si="117"/>
        <v>0</v>
      </c>
      <c r="O896" s="1" t="str">
        <f t="shared" si="118"/>
        <v>20250630</v>
      </c>
      <c r="P896" t="str">
        <f t="shared" si="119"/>
        <v>PREMIO</v>
      </c>
      <c r="Q896">
        <f>IF(TXT!E896="","",TXT!G896)</f>
        <v>2</v>
      </c>
    </row>
    <row r="897" spans="1:17" x14ac:dyDescent="0.25">
      <c r="A897" s="2">
        <f t="shared" si="112"/>
        <v>1444401134911</v>
      </c>
      <c r="B897">
        <f>IF(TXT!F897="","",TXT!F897)</f>
        <v>6300</v>
      </c>
      <c r="C897">
        <f>IF(TXT!E897="","",TXT!E897)</f>
        <v>6142</v>
      </c>
      <c r="D897" s="2">
        <f>IF(TXT!B897="","",TXT!B897)</f>
        <v>144440113491</v>
      </c>
      <c r="E897" t="str">
        <f>IF(B897="","",VLOOKUP(D897,AUXILIAR!$A$3:$C$1181,3,FALSE))</f>
        <v>ANTONIO FERNANDO BITTENCOURT PIZZANI</v>
      </c>
      <c r="F897">
        <f>IF(A897="","",IF(Q897=1,VLOOKUP(A897,TXT!$A$2:$Q$3001,12,FALSE),0))</f>
        <v>124.3</v>
      </c>
      <c r="G897">
        <f>IF(A897="","",IF(Q897=1,VLOOKUP(A897,TXT!$A$2:$Q$3001,13,FALSE),0))</f>
        <v>0</v>
      </c>
      <c r="H897">
        <f t="shared" si="113"/>
        <v>0</v>
      </c>
      <c r="I897">
        <f t="shared" si="114"/>
        <v>0</v>
      </c>
      <c r="J897">
        <f>IF(A897="","",IF(Q897=2,VLOOKUP(A897,TXT!$A$2:$Q$3001,12,FALSE),0))</f>
        <v>0</v>
      </c>
      <c r="K897">
        <f>IF(A897="","",IF(Q897=2,VLOOKUP(A897,TXT!$A$2:$Q$3001,13,FALSE),0))</f>
        <v>0</v>
      </c>
      <c r="L897">
        <f t="shared" si="115"/>
        <v>0</v>
      </c>
      <c r="M897">
        <f t="shared" si="116"/>
        <v>0</v>
      </c>
      <c r="N897">
        <f t="shared" si="117"/>
        <v>0</v>
      </c>
      <c r="O897" s="1" t="str">
        <f t="shared" si="118"/>
        <v>20250630</v>
      </c>
      <c r="P897" t="str">
        <f t="shared" si="119"/>
        <v>PREMIO</v>
      </c>
      <c r="Q897">
        <f>IF(TXT!E897="","",TXT!G897)</f>
        <v>1</v>
      </c>
    </row>
    <row r="898" spans="1:17" x14ac:dyDescent="0.25">
      <c r="A898" s="2">
        <f t="shared" si="112"/>
        <v>1444401134912</v>
      </c>
      <c r="B898">
        <f>IF(TXT!F898="","",TXT!F898)</f>
        <v>6300</v>
      </c>
      <c r="C898">
        <f>IF(TXT!E898="","",TXT!E898)</f>
        <v>6142</v>
      </c>
      <c r="D898" s="2">
        <f>IF(TXT!B898="","",TXT!B898)</f>
        <v>144440113491</v>
      </c>
      <c r="E898" t="str">
        <f>IF(B898="","",VLOOKUP(D898,AUXILIAR!$A$3:$C$1181,3,FALSE))</f>
        <v>ANTONIO FERNANDO BITTENCOURT PIZZANI</v>
      </c>
      <c r="F898">
        <f>IF(A898="","",IF(Q898=1,VLOOKUP(A898,TXT!$A$2:$Q$3001,12,FALSE),0))</f>
        <v>0</v>
      </c>
      <c r="G898">
        <f>IF(A898="","",IF(Q898=1,VLOOKUP(A898,TXT!$A$2:$Q$3001,13,FALSE),0))</f>
        <v>0</v>
      </c>
      <c r="H898">
        <f t="shared" si="113"/>
        <v>0</v>
      </c>
      <c r="I898">
        <f t="shared" si="114"/>
        <v>0</v>
      </c>
      <c r="J898">
        <f>IF(A898="","",IF(Q898=2,VLOOKUP(A898,TXT!$A$2:$Q$3001,12,FALSE),0))</f>
        <v>74.86</v>
      </c>
      <c r="K898">
        <f>IF(A898="","",IF(Q898=2,VLOOKUP(A898,TXT!$A$2:$Q$3001,13,FALSE),0))</f>
        <v>0</v>
      </c>
      <c r="L898">
        <f t="shared" si="115"/>
        <v>0</v>
      </c>
      <c r="M898">
        <f t="shared" si="116"/>
        <v>0</v>
      </c>
      <c r="N898">
        <f t="shared" si="117"/>
        <v>0</v>
      </c>
      <c r="O898" s="1" t="str">
        <f t="shared" si="118"/>
        <v>20250630</v>
      </c>
      <c r="P898" t="str">
        <f t="shared" si="119"/>
        <v>PREMIO</v>
      </c>
      <c r="Q898">
        <f>IF(TXT!E898="","",TXT!G898)</f>
        <v>2</v>
      </c>
    </row>
    <row r="899" spans="1:17" x14ac:dyDescent="0.25">
      <c r="A899" s="2">
        <f t="shared" ref="A899:A962" si="120">IF(B899="","",D899*10+Q899)</f>
        <v>1444401144011</v>
      </c>
      <c r="B899">
        <f>IF(TXT!F899="","",TXT!F899)</f>
        <v>6300</v>
      </c>
      <c r="C899">
        <f>IF(TXT!E899="","",TXT!E899)</f>
        <v>6142</v>
      </c>
      <c r="D899" s="2">
        <f>IF(TXT!B899="","",TXT!B899)</f>
        <v>144440114401</v>
      </c>
      <c r="E899" t="str">
        <f>IF(B899="","",VLOOKUP(D899,AUXILIAR!$A$3:$C$1181,3,FALSE))</f>
        <v>EURIDES ANDRADE FREITAS</v>
      </c>
      <c r="F899">
        <f>IF(A899="","",IF(Q899=1,VLOOKUP(A899,TXT!$A$2:$Q$3001,12,FALSE),0))</f>
        <v>22.1</v>
      </c>
      <c r="G899">
        <f>IF(A899="","",IF(Q899=1,VLOOKUP(A899,TXT!$A$2:$Q$3001,13,FALSE),0))</f>
        <v>0</v>
      </c>
      <c r="H899">
        <f t="shared" ref="H899:H962" si="121">IF(A899="","",0)</f>
        <v>0</v>
      </c>
      <c r="I899">
        <f t="shared" ref="I899:I962" si="122">IF(A899="","",0)</f>
        <v>0</v>
      </c>
      <c r="J899">
        <f>IF(A899="","",IF(Q899=2,VLOOKUP(A899,TXT!$A$2:$Q$3001,12,FALSE),0))</f>
        <v>0</v>
      </c>
      <c r="K899">
        <f>IF(A899="","",IF(Q899=2,VLOOKUP(A899,TXT!$A$2:$Q$3001,13,FALSE),0))</f>
        <v>0</v>
      </c>
      <c r="L899">
        <f t="shared" ref="L899:L962" si="123">IF(A899="","",0)</f>
        <v>0</v>
      </c>
      <c r="M899">
        <f t="shared" ref="M899:M962" si="124">IF(A899="","",0)</f>
        <v>0</v>
      </c>
      <c r="N899">
        <f t="shared" ref="N899:N962" si="125">IF(B899="","",0)</f>
        <v>0</v>
      </c>
      <c r="O899" s="1" t="str">
        <f t="shared" ref="O899:O962" si="126">IF(A899="","",TEXT($U$1,"AAAA")&amp;TEXT($U$1,"MM")&amp;TEXT($U$1,"DD"))</f>
        <v>20250630</v>
      </c>
      <c r="P899" t="str">
        <f t="shared" ref="P899:P962" si="127">IF(A899="","","PREMIO")</f>
        <v>PREMIO</v>
      </c>
      <c r="Q899">
        <f>IF(TXT!E899="","",TXT!G899)</f>
        <v>1</v>
      </c>
    </row>
    <row r="900" spans="1:17" x14ac:dyDescent="0.25">
      <c r="A900" s="2">
        <f t="shared" si="120"/>
        <v>1444401144012</v>
      </c>
      <c r="B900">
        <f>IF(TXT!F900="","",TXT!F900)</f>
        <v>6300</v>
      </c>
      <c r="C900">
        <f>IF(TXT!E900="","",TXT!E900)</f>
        <v>6142</v>
      </c>
      <c r="D900" s="2">
        <f>IF(TXT!B900="","",TXT!B900)</f>
        <v>144440114401</v>
      </c>
      <c r="E900" t="str">
        <f>IF(B900="","",VLOOKUP(D900,AUXILIAR!$A$3:$C$1181,3,FALSE))</f>
        <v>EURIDES ANDRADE FREITAS</v>
      </c>
      <c r="F900">
        <f>IF(A900="","",IF(Q900=1,VLOOKUP(A900,TXT!$A$2:$Q$3001,12,FALSE),0))</f>
        <v>0</v>
      </c>
      <c r="G900">
        <f>IF(A900="","",IF(Q900=1,VLOOKUP(A900,TXT!$A$2:$Q$3001,13,FALSE),0))</f>
        <v>0</v>
      </c>
      <c r="H900">
        <f t="shared" si="121"/>
        <v>0</v>
      </c>
      <c r="I900">
        <f t="shared" si="122"/>
        <v>0</v>
      </c>
      <c r="J900">
        <f>IF(A900="","",IF(Q900=2,VLOOKUP(A900,TXT!$A$2:$Q$3001,12,FALSE),0))</f>
        <v>13.09</v>
      </c>
      <c r="K900">
        <f>IF(A900="","",IF(Q900=2,VLOOKUP(A900,TXT!$A$2:$Q$3001,13,FALSE),0))</f>
        <v>0</v>
      </c>
      <c r="L900">
        <f t="shared" si="123"/>
        <v>0</v>
      </c>
      <c r="M900">
        <f t="shared" si="124"/>
        <v>0</v>
      </c>
      <c r="N900">
        <f t="shared" si="125"/>
        <v>0</v>
      </c>
      <c r="O900" s="1" t="str">
        <f t="shared" si="126"/>
        <v>20250630</v>
      </c>
      <c r="P900" t="str">
        <f t="shared" si="127"/>
        <v>PREMIO</v>
      </c>
      <c r="Q900">
        <f>IF(TXT!E900="","",TXT!G900)</f>
        <v>2</v>
      </c>
    </row>
    <row r="901" spans="1:17" x14ac:dyDescent="0.25">
      <c r="A901" s="2">
        <f t="shared" si="120"/>
        <v>1444401162281</v>
      </c>
      <c r="B901">
        <f>IF(TXT!F901="","",TXT!F901)</f>
        <v>6300</v>
      </c>
      <c r="C901">
        <f>IF(TXT!E901="","",TXT!E901)</f>
        <v>6142</v>
      </c>
      <c r="D901" s="2">
        <f>IF(TXT!B901="","",TXT!B901)</f>
        <v>144440116228</v>
      </c>
      <c r="E901" t="str">
        <f>IF(B901="","",VLOOKUP(D901,AUXILIAR!$A$3:$C$1181,3,FALSE))</f>
        <v>JAMESSON SILVA LINS</v>
      </c>
      <c r="F901">
        <f>IF(A901="","",IF(Q901=1,VLOOKUP(A901,TXT!$A$2:$Q$3001,12,FALSE),0))</f>
        <v>96.92</v>
      </c>
      <c r="G901">
        <f>IF(A901="","",IF(Q901=1,VLOOKUP(A901,TXT!$A$2:$Q$3001,13,FALSE),0))</f>
        <v>0</v>
      </c>
      <c r="H901">
        <f t="shared" si="121"/>
        <v>0</v>
      </c>
      <c r="I901">
        <f t="shared" si="122"/>
        <v>0</v>
      </c>
      <c r="J901">
        <f>IF(A901="","",IF(Q901=2,VLOOKUP(A901,TXT!$A$2:$Q$3001,12,FALSE),0))</f>
        <v>0</v>
      </c>
      <c r="K901">
        <f>IF(A901="","",IF(Q901=2,VLOOKUP(A901,TXT!$A$2:$Q$3001,13,FALSE),0))</f>
        <v>0</v>
      </c>
      <c r="L901">
        <f t="shared" si="123"/>
        <v>0</v>
      </c>
      <c r="M901">
        <f t="shared" si="124"/>
        <v>0</v>
      </c>
      <c r="N901">
        <f t="shared" si="125"/>
        <v>0</v>
      </c>
      <c r="O901" s="1" t="str">
        <f t="shared" si="126"/>
        <v>20250630</v>
      </c>
      <c r="P901" t="str">
        <f t="shared" si="127"/>
        <v>PREMIO</v>
      </c>
      <c r="Q901">
        <f>IF(TXT!E901="","",TXT!G901)</f>
        <v>1</v>
      </c>
    </row>
    <row r="902" spans="1:17" x14ac:dyDescent="0.25">
      <c r="A902" s="2">
        <f t="shared" si="120"/>
        <v>1444401162282</v>
      </c>
      <c r="B902">
        <f>IF(TXT!F902="","",TXT!F902)</f>
        <v>6300</v>
      </c>
      <c r="C902">
        <f>IF(TXT!E902="","",TXT!E902)</f>
        <v>6142</v>
      </c>
      <c r="D902" s="2">
        <f>IF(TXT!B902="","",TXT!B902)</f>
        <v>144440116228</v>
      </c>
      <c r="E902" t="str">
        <f>IF(B902="","",VLOOKUP(D902,AUXILIAR!$A$3:$C$1181,3,FALSE))</f>
        <v>JAMESSON SILVA LINS</v>
      </c>
      <c r="F902">
        <f>IF(A902="","",IF(Q902=1,VLOOKUP(A902,TXT!$A$2:$Q$3001,12,FALSE),0))</f>
        <v>0</v>
      </c>
      <c r="G902">
        <f>IF(A902="","",IF(Q902=1,VLOOKUP(A902,TXT!$A$2:$Q$3001,13,FALSE),0))</f>
        <v>0</v>
      </c>
      <c r="H902">
        <f t="shared" si="121"/>
        <v>0</v>
      </c>
      <c r="I902">
        <f t="shared" si="122"/>
        <v>0</v>
      </c>
      <c r="J902">
        <f>IF(A902="","",IF(Q902=2,VLOOKUP(A902,TXT!$A$2:$Q$3001,12,FALSE),0))</f>
        <v>77.260000000000005</v>
      </c>
      <c r="K902">
        <f>IF(A902="","",IF(Q902=2,VLOOKUP(A902,TXT!$A$2:$Q$3001,13,FALSE),0))</f>
        <v>0</v>
      </c>
      <c r="L902">
        <f t="shared" si="123"/>
        <v>0</v>
      </c>
      <c r="M902">
        <f t="shared" si="124"/>
        <v>0</v>
      </c>
      <c r="N902">
        <f t="shared" si="125"/>
        <v>0</v>
      </c>
      <c r="O902" s="1" t="str">
        <f t="shared" si="126"/>
        <v>20250630</v>
      </c>
      <c r="P902" t="str">
        <f t="shared" si="127"/>
        <v>PREMIO</v>
      </c>
      <c r="Q902">
        <f>IF(TXT!E902="","",TXT!G902)</f>
        <v>2</v>
      </c>
    </row>
    <row r="903" spans="1:17" x14ac:dyDescent="0.25">
      <c r="A903" s="2">
        <f t="shared" si="120"/>
        <v>1444401164911</v>
      </c>
      <c r="B903">
        <f>IF(TXT!F903="","",TXT!F903)</f>
        <v>6300</v>
      </c>
      <c r="C903">
        <f>IF(TXT!E903="","",TXT!E903)</f>
        <v>6142</v>
      </c>
      <c r="D903" s="2">
        <f>IF(TXT!B903="","",TXT!B903)</f>
        <v>144440116491</v>
      </c>
      <c r="E903" t="str">
        <f>IF(B903="","",VLOOKUP(D903,AUXILIAR!$A$3:$C$1181,3,FALSE))</f>
        <v>JOSE RENATO LOPES</v>
      </c>
      <c r="F903">
        <f>IF(A903="","",IF(Q903=1,VLOOKUP(A903,TXT!$A$2:$Q$3001,12,FALSE),0))</f>
        <v>276.39999999999998</v>
      </c>
      <c r="G903">
        <f>IF(A903="","",IF(Q903=1,VLOOKUP(A903,TXT!$A$2:$Q$3001,13,FALSE),0))</f>
        <v>0</v>
      </c>
      <c r="H903">
        <f t="shared" si="121"/>
        <v>0</v>
      </c>
      <c r="I903">
        <f t="shared" si="122"/>
        <v>0</v>
      </c>
      <c r="J903">
        <f>IF(A903="","",IF(Q903=2,VLOOKUP(A903,TXT!$A$2:$Q$3001,12,FALSE),0))</f>
        <v>0</v>
      </c>
      <c r="K903">
        <f>IF(A903="","",IF(Q903=2,VLOOKUP(A903,TXT!$A$2:$Q$3001,13,FALSE),0))</f>
        <v>0</v>
      </c>
      <c r="L903">
        <f t="shared" si="123"/>
        <v>0</v>
      </c>
      <c r="M903">
        <f t="shared" si="124"/>
        <v>0</v>
      </c>
      <c r="N903">
        <f t="shared" si="125"/>
        <v>0</v>
      </c>
      <c r="O903" s="1" t="str">
        <f t="shared" si="126"/>
        <v>20250630</v>
      </c>
      <c r="P903" t="str">
        <f t="shared" si="127"/>
        <v>PREMIO</v>
      </c>
      <c r="Q903">
        <f>IF(TXT!E903="","",TXT!G903)</f>
        <v>1</v>
      </c>
    </row>
    <row r="904" spans="1:17" x14ac:dyDescent="0.25">
      <c r="A904" s="2">
        <f t="shared" si="120"/>
        <v>1444401164912</v>
      </c>
      <c r="B904">
        <f>IF(TXT!F904="","",TXT!F904)</f>
        <v>6300</v>
      </c>
      <c r="C904">
        <f>IF(TXT!E904="","",TXT!E904)</f>
        <v>6142</v>
      </c>
      <c r="D904" s="2">
        <f>IF(TXT!B904="","",TXT!B904)</f>
        <v>144440116491</v>
      </c>
      <c r="E904" t="str">
        <f>IF(B904="","",VLOOKUP(D904,AUXILIAR!$A$3:$C$1181,3,FALSE))</f>
        <v>JOSE RENATO LOPES</v>
      </c>
      <c r="F904">
        <f>IF(A904="","",IF(Q904=1,VLOOKUP(A904,TXT!$A$2:$Q$3001,12,FALSE),0))</f>
        <v>0</v>
      </c>
      <c r="G904">
        <f>IF(A904="","",IF(Q904=1,VLOOKUP(A904,TXT!$A$2:$Q$3001,13,FALSE),0))</f>
        <v>0</v>
      </c>
      <c r="H904">
        <f t="shared" si="121"/>
        <v>0</v>
      </c>
      <c r="I904">
        <f t="shared" si="122"/>
        <v>0</v>
      </c>
      <c r="J904">
        <f>IF(A904="","",IF(Q904=2,VLOOKUP(A904,TXT!$A$2:$Q$3001,12,FALSE),0))</f>
        <v>26.13</v>
      </c>
      <c r="K904">
        <f>IF(A904="","",IF(Q904=2,VLOOKUP(A904,TXT!$A$2:$Q$3001,13,FALSE),0))</f>
        <v>0</v>
      </c>
      <c r="L904">
        <f t="shared" si="123"/>
        <v>0</v>
      </c>
      <c r="M904">
        <f t="shared" si="124"/>
        <v>0</v>
      </c>
      <c r="N904">
        <f t="shared" si="125"/>
        <v>0</v>
      </c>
      <c r="O904" s="1" t="str">
        <f t="shared" si="126"/>
        <v>20250630</v>
      </c>
      <c r="P904" t="str">
        <f t="shared" si="127"/>
        <v>PREMIO</v>
      </c>
      <c r="Q904">
        <f>IF(TXT!E904="","",TXT!G904)</f>
        <v>2</v>
      </c>
    </row>
    <row r="905" spans="1:17" x14ac:dyDescent="0.25">
      <c r="A905" s="2">
        <f t="shared" si="120"/>
        <v>1444401181891</v>
      </c>
      <c r="B905">
        <f>IF(TXT!F905="","",TXT!F905)</f>
        <v>6300</v>
      </c>
      <c r="C905">
        <f>IF(TXT!E905="","",TXT!E905)</f>
        <v>6142</v>
      </c>
      <c r="D905" s="2">
        <f>IF(TXT!B905="","",TXT!B905)</f>
        <v>144440118189</v>
      </c>
      <c r="E905" t="str">
        <f>IF(B905="","",VLOOKUP(D905,AUXILIAR!$A$3:$C$1181,3,FALSE))</f>
        <v>JAMES LIMA NASCIMENTO</v>
      </c>
      <c r="F905">
        <f>IF(A905="","",IF(Q905=1,VLOOKUP(A905,TXT!$A$2:$Q$3001,12,FALSE),0))</f>
        <v>98.93</v>
      </c>
      <c r="G905">
        <f>IF(A905="","",IF(Q905=1,VLOOKUP(A905,TXT!$A$2:$Q$3001,13,FALSE),0))</f>
        <v>0</v>
      </c>
      <c r="H905">
        <f t="shared" si="121"/>
        <v>0</v>
      </c>
      <c r="I905">
        <f t="shared" si="122"/>
        <v>0</v>
      </c>
      <c r="J905">
        <f>IF(A905="","",IF(Q905=2,VLOOKUP(A905,TXT!$A$2:$Q$3001,12,FALSE),0))</f>
        <v>0</v>
      </c>
      <c r="K905">
        <f>IF(A905="","",IF(Q905=2,VLOOKUP(A905,TXT!$A$2:$Q$3001,13,FALSE),0))</f>
        <v>0</v>
      </c>
      <c r="L905">
        <f t="shared" si="123"/>
        <v>0</v>
      </c>
      <c r="M905">
        <f t="shared" si="124"/>
        <v>0</v>
      </c>
      <c r="N905">
        <f t="shared" si="125"/>
        <v>0</v>
      </c>
      <c r="O905" s="1" t="str">
        <f t="shared" si="126"/>
        <v>20250630</v>
      </c>
      <c r="P905" t="str">
        <f t="shared" si="127"/>
        <v>PREMIO</v>
      </c>
      <c r="Q905">
        <f>IF(TXT!E905="","",TXT!G905)</f>
        <v>1</v>
      </c>
    </row>
    <row r="906" spans="1:17" x14ac:dyDescent="0.25">
      <c r="A906" s="2">
        <f t="shared" si="120"/>
        <v>1444401181892</v>
      </c>
      <c r="B906">
        <f>IF(TXT!F906="","",TXT!F906)</f>
        <v>6300</v>
      </c>
      <c r="C906">
        <f>IF(TXT!E906="","",TXT!E906)</f>
        <v>6142</v>
      </c>
      <c r="D906" s="2">
        <f>IF(TXT!B906="","",TXT!B906)</f>
        <v>144440118189</v>
      </c>
      <c r="E906" t="str">
        <f>IF(B906="","",VLOOKUP(D906,AUXILIAR!$A$3:$C$1181,3,FALSE))</f>
        <v>JAMES LIMA NASCIMENTO</v>
      </c>
      <c r="F906">
        <f>IF(A906="","",IF(Q906=1,VLOOKUP(A906,TXT!$A$2:$Q$3001,12,FALSE),0))</f>
        <v>0</v>
      </c>
      <c r="G906">
        <f>IF(A906="","",IF(Q906=1,VLOOKUP(A906,TXT!$A$2:$Q$3001,13,FALSE),0))</f>
        <v>0</v>
      </c>
      <c r="H906">
        <f t="shared" si="121"/>
        <v>0</v>
      </c>
      <c r="I906">
        <f t="shared" si="122"/>
        <v>0</v>
      </c>
      <c r="J906">
        <f>IF(A906="","",IF(Q906=2,VLOOKUP(A906,TXT!$A$2:$Q$3001,12,FALSE),0))</f>
        <v>40.96</v>
      </c>
      <c r="K906">
        <f>IF(A906="","",IF(Q906=2,VLOOKUP(A906,TXT!$A$2:$Q$3001,13,FALSE),0))</f>
        <v>0</v>
      </c>
      <c r="L906">
        <f t="shared" si="123"/>
        <v>0</v>
      </c>
      <c r="M906">
        <f t="shared" si="124"/>
        <v>0</v>
      </c>
      <c r="N906">
        <f t="shared" si="125"/>
        <v>0</v>
      </c>
      <c r="O906" s="1" t="str">
        <f t="shared" si="126"/>
        <v>20250630</v>
      </c>
      <c r="P906" t="str">
        <f t="shared" si="127"/>
        <v>PREMIO</v>
      </c>
      <c r="Q906">
        <f>IF(TXT!E906="","",TXT!G906)</f>
        <v>2</v>
      </c>
    </row>
    <row r="907" spans="1:17" x14ac:dyDescent="0.25">
      <c r="A907" s="2">
        <f t="shared" si="120"/>
        <v>1444401214461</v>
      </c>
      <c r="B907">
        <f>IF(TXT!F907="","",TXT!F907)</f>
        <v>6300</v>
      </c>
      <c r="C907">
        <f>IF(TXT!E907="","",TXT!E907)</f>
        <v>6142</v>
      </c>
      <c r="D907" s="2">
        <f>IF(TXT!B907="","",TXT!B907)</f>
        <v>144440121446</v>
      </c>
      <c r="E907" t="str">
        <f>IF(B907="","",VLOOKUP(D907,AUXILIAR!$A$3:$C$1181,3,FALSE))</f>
        <v>EDMAR ANTONIO FERNANDES</v>
      </c>
      <c r="F907">
        <f>IF(A907="","",IF(Q907=1,VLOOKUP(A907,TXT!$A$2:$Q$3001,12,FALSE),0))</f>
        <v>88.83</v>
      </c>
      <c r="G907">
        <f>IF(A907="","",IF(Q907=1,VLOOKUP(A907,TXT!$A$2:$Q$3001,13,FALSE),0))</f>
        <v>0</v>
      </c>
      <c r="H907">
        <f t="shared" si="121"/>
        <v>0</v>
      </c>
      <c r="I907">
        <f t="shared" si="122"/>
        <v>0</v>
      </c>
      <c r="J907">
        <f>IF(A907="","",IF(Q907=2,VLOOKUP(A907,TXT!$A$2:$Q$3001,12,FALSE),0))</f>
        <v>0</v>
      </c>
      <c r="K907">
        <f>IF(A907="","",IF(Q907=2,VLOOKUP(A907,TXT!$A$2:$Q$3001,13,FALSE),0))</f>
        <v>0</v>
      </c>
      <c r="L907">
        <f t="shared" si="123"/>
        <v>0</v>
      </c>
      <c r="M907">
        <f t="shared" si="124"/>
        <v>0</v>
      </c>
      <c r="N907">
        <f t="shared" si="125"/>
        <v>0</v>
      </c>
      <c r="O907" s="1" t="str">
        <f t="shared" si="126"/>
        <v>20250630</v>
      </c>
      <c r="P907" t="str">
        <f t="shared" si="127"/>
        <v>PREMIO</v>
      </c>
      <c r="Q907">
        <f>IF(TXT!E907="","",TXT!G907)</f>
        <v>1</v>
      </c>
    </row>
    <row r="908" spans="1:17" x14ac:dyDescent="0.25">
      <c r="A908" s="2">
        <f t="shared" si="120"/>
        <v>1444401214462</v>
      </c>
      <c r="B908">
        <f>IF(TXT!F908="","",TXT!F908)</f>
        <v>6300</v>
      </c>
      <c r="C908">
        <f>IF(TXT!E908="","",TXT!E908)</f>
        <v>6142</v>
      </c>
      <c r="D908" s="2">
        <f>IF(TXT!B908="","",TXT!B908)</f>
        <v>144440121446</v>
      </c>
      <c r="E908" t="str">
        <f>IF(B908="","",VLOOKUP(D908,AUXILIAR!$A$3:$C$1181,3,FALSE))</f>
        <v>EDMAR ANTONIO FERNANDES</v>
      </c>
      <c r="F908">
        <f>IF(A908="","",IF(Q908=1,VLOOKUP(A908,TXT!$A$2:$Q$3001,12,FALSE),0))</f>
        <v>0</v>
      </c>
      <c r="G908">
        <f>IF(A908="","",IF(Q908=1,VLOOKUP(A908,TXT!$A$2:$Q$3001,13,FALSE),0))</f>
        <v>0</v>
      </c>
      <c r="H908">
        <f t="shared" si="121"/>
        <v>0</v>
      </c>
      <c r="I908">
        <f t="shared" si="122"/>
        <v>0</v>
      </c>
      <c r="J908">
        <f>IF(A908="","",IF(Q908=2,VLOOKUP(A908,TXT!$A$2:$Q$3001,12,FALSE),0))</f>
        <v>22.53</v>
      </c>
      <c r="K908">
        <f>IF(A908="","",IF(Q908=2,VLOOKUP(A908,TXT!$A$2:$Q$3001,13,FALSE),0))</f>
        <v>0</v>
      </c>
      <c r="L908">
        <f t="shared" si="123"/>
        <v>0</v>
      </c>
      <c r="M908">
        <f t="shared" si="124"/>
        <v>0</v>
      </c>
      <c r="N908">
        <f t="shared" si="125"/>
        <v>0</v>
      </c>
      <c r="O908" s="1" t="str">
        <f t="shared" si="126"/>
        <v>20250630</v>
      </c>
      <c r="P908" t="str">
        <f t="shared" si="127"/>
        <v>PREMIO</v>
      </c>
      <c r="Q908">
        <f>IF(TXT!E908="","",TXT!G908)</f>
        <v>2</v>
      </c>
    </row>
    <row r="909" spans="1:17" x14ac:dyDescent="0.25">
      <c r="A909" s="2">
        <f t="shared" si="120"/>
        <v>1444401218711</v>
      </c>
      <c r="B909">
        <f>IF(TXT!F909="","",TXT!F909)</f>
        <v>6300</v>
      </c>
      <c r="C909">
        <f>IF(TXT!E909="","",TXT!E909)</f>
        <v>6142</v>
      </c>
      <c r="D909" s="2">
        <f>IF(TXT!B909="","",TXT!B909)</f>
        <v>144440121871</v>
      </c>
      <c r="E909" t="str">
        <f>IF(B909="","",VLOOKUP(D909,AUXILIAR!$A$3:$C$1181,3,FALSE))</f>
        <v>GISELE FREITAS DOS SANTOS</v>
      </c>
      <c r="F909">
        <f>IF(A909="","",IF(Q909=1,VLOOKUP(A909,TXT!$A$2:$Q$3001,12,FALSE),0))</f>
        <v>7.74</v>
      </c>
      <c r="G909">
        <f>IF(A909="","",IF(Q909=1,VLOOKUP(A909,TXT!$A$2:$Q$3001,13,FALSE),0))</f>
        <v>0</v>
      </c>
      <c r="H909">
        <f t="shared" si="121"/>
        <v>0</v>
      </c>
      <c r="I909">
        <f t="shared" si="122"/>
        <v>0</v>
      </c>
      <c r="J909">
        <f>IF(A909="","",IF(Q909=2,VLOOKUP(A909,TXT!$A$2:$Q$3001,12,FALSE),0))</f>
        <v>0</v>
      </c>
      <c r="K909">
        <f>IF(A909="","",IF(Q909=2,VLOOKUP(A909,TXT!$A$2:$Q$3001,13,FALSE),0))</f>
        <v>0</v>
      </c>
      <c r="L909">
        <f t="shared" si="123"/>
        <v>0</v>
      </c>
      <c r="M909">
        <f t="shared" si="124"/>
        <v>0</v>
      </c>
      <c r="N909">
        <f t="shared" si="125"/>
        <v>0</v>
      </c>
      <c r="O909" s="1" t="str">
        <f t="shared" si="126"/>
        <v>20250630</v>
      </c>
      <c r="P909" t="str">
        <f t="shared" si="127"/>
        <v>PREMIO</v>
      </c>
      <c r="Q909">
        <f>IF(TXT!E909="","",TXT!G909)</f>
        <v>1</v>
      </c>
    </row>
    <row r="910" spans="1:17" x14ac:dyDescent="0.25">
      <c r="A910" s="2">
        <f t="shared" si="120"/>
        <v>1444401218712</v>
      </c>
      <c r="B910">
        <f>IF(TXT!F910="","",TXT!F910)</f>
        <v>6300</v>
      </c>
      <c r="C910">
        <f>IF(TXT!E910="","",TXT!E910)</f>
        <v>6142</v>
      </c>
      <c r="D910" s="2">
        <f>IF(TXT!B910="","",TXT!B910)</f>
        <v>144440121871</v>
      </c>
      <c r="E910" t="str">
        <f>IF(B910="","",VLOOKUP(D910,AUXILIAR!$A$3:$C$1181,3,FALSE))</f>
        <v>GISELE FREITAS DOS SANTOS</v>
      </c>
      <c r="F910">
        <f>IF(A910="","",IF(Q910=1,VLOOKUP(A910,TXT!$A$2:$Q$3001,12,FALSE),0))</f>
        <v>0</v>
      </c>
      <c r="G910">
        <f>IF(A910="","",IF(Q910=1,VLOOKUP(A910,TXT!$A$2:$Q$3001,13,FALSE),0))</f>
        <v>0</v>
      </c>
      <c r="H910">
        <f t="shared" si="121"/>
        <v>0</v>
      </c>
      <c r="I910">
        <f t="shared" si="122"/>
        <v>0</v>
      </c>
      <c r="J910">
        <f>IF(A910="","",IF(Q910=2,VLOOKUP(A910,TXT!$A$2:$Q$3001,12,FALSE),0))</f>
        <v>10.54</v>
      </c>
      <c r="K910">
        <f>IF(A910="","",IF(Q910=2,VLOOKUP(A910,TXT!$A$2:$Q$3001,13,FALSE),0))</f>
        <v>0</v>
      </c>
      <c r="L910">
        <f t="shared" si="123"/>
        <v>0</v>
      </c>
      <c r="M910">
        <f t="shared" si="124"/>
        <v>0</v>
      </c>
      <c r="N910">
        <f t="shared" si="125"/>
        <v>0</v>
      </c>
      <c r="O910" s="1" t="str">
        <f t="shared" si="126"/>
        <v>20250630</v>
      </c>
      <c r="P910" t="str">
        <f t="shared" si="127"/>
        <v>PREMIO</v>
      </c>
      <c r="Q910">
        <f>IF(TXT!E910="","",TXT!G910)</f>
        <v>2</v>
      </c>
    </row>
    <row r="911" spans="1:17" x14ac:dyDescent="0.25">
      <c r="A911" s="2">
        <f t="shared" si="120"/>
        <v>1444401232151</v>
      </c>
      <c r="B911">
        <f>IF(TXT!F911="","",TXT!F911)</f>
        <v>6300</v>
      </c>
      <c r="C911">
        <f>IF(TXT!E911="","",TXT!E911)</f>
        <v>6142</v>
      </c>
      <c r="D911" s="2">
        <f>IF(TXT!B911="","",TXT!B911)</f>
        <v>144440123215</v>
      </c>
      <c r="E911" t="str">
        <f>IF(B911="","",VLOOKUP(D911,AUXILIAR!$A$3:$C$1181,3,FALSE))</f>
        <v>JORGE LUIS MARTINS</v>
      </c>
      <c r="F911">
        <f>IF(A911="","",IF(Q911=1,VLOOKUP(A911,TXT!$A$2:$Q$3001,12,FALSE),0))</f>
        <v>148.79</v>
      </c>
      <c r="G911">
        <f>IF(A911="","",IF(Q911=1,VLOOKUP(A911,TXT!$A$2:$Q$3001,13,FALSE),0))</f>
        <v>0</v>
      </c>
      <c r="H911">
        <f t="shared" si="121"/>
        <v>0</v>
      </c>
      <c r="I911">
        <f t="shared" si="122"/>
        <v>0</v>
      </c>
      <c r="J911">
        <f>IF(A911="","",IF(Q911=2,VLOOKUP(A911,TXT!$A$2:$Q$3001,12,FALSE),0))</f>
        <v>0</v>
      </c>
      <c r="K911">
        <f>IF(A911="","",IF(Q911=2,VLOOKUP(A911,TXT!$A$2:$Q$3001,13,FALSE),0))</f>
        <v>0</v>
      </c>
      <c r="L911">
        <f t="shared" si="123"/>
        <v>0</v>
      </c>
      <c r="M911">
        <f t="shared" si="124"/>
        <v>0</v>
      </c>
      <c r="N911">
        <f t="shared" si="125"/>
        <v>0</v>
      </c>
      <c r="O911" s="1" t="str">
        <f t="shared" si="126"/>
        <v>20250630</v>
      </c>
      <c r="P911" t="str">
        <f t="shared" si="127"/>
        <v>PREMIO</v>
      </c>
      <c r="Q911">
        <f>IF(TXT!E911="","",TXT!G911)</f>
        <v>1</v>
      </c>
    </row>
    <row r="912" spans="1:17" x14ac:dyDescent="0.25">
      <c r="A912" s="2">
        <f t="shared" si="120"/>
        <v>1444401232152</v>
      </c>
      <c r="B912">
        <f>IF(TXT!F912="","",TXT!F912)</f>
        <v>6300</v>
      </c>
      <c r="C912">
        <f>IF(TXT!E912="","",TXT!E912)</f>
        <v>6142</v>
      </c>
      <c r="D912" s="2">
        <f>IF(TXT!B912="","",TXT!B912)</f>
        <v>144440123215</v>
      </c>
      <c r="E912" t="str">
        <f>IF(B912="","",VLOOKUP(D912,AUXILIAR!$A$3:$C$1181,3,FALSE))</f>
        <v>JORGE LUIS MARTINS</v>
      </c>
      <c r="F912">
        <f>IF(A912="","",IF(Q912=1,VLOOKUP(A912,TXT!$A$2:$Q$3001,12,FALSE),0))</f>
        <v>0</v>
      </c>
      <c r="G912">
        <f>IF(A912="","",IF(Q912=1,VLOOKUP(A912,TXT!$A$2:$Q$3001,13,FALSE),0))</f>
        <v>0</v>
      </c>
      <c r="H912">
        <f t="shared" si="121"/>
        <v>0</v>
      </c>
      <c r="I912">
        <f t="shared" si="122"/>
        <v>0</v>
      </c>
      <c r="J912">
        <f>IF(A912="","",IF(Q912=2,VLOOKUP(A912,TXT!$A$2:$Q$3001,12,FALSE),0))</f>
        <v>20.5</v>
      </c>
      <c r="K912">
        <f>IF(A912="","",IF(Q912=2,VLOOKUP(A912,TXT!$A$2:$Q$3001,13,FALSE),0))</f>
        <v>0</v>
      </c>
      <c r="L912">
        <f t="shared" si="123"/>
        <v>0</v>
      </c>
      <c r="M912">
        <f t="shared" si="124"/>
        <v>0</v>
      </c>
      <c r="N912">
        <f t="shared" si="125"/>
        <v>0</v>
      </c>
      <c r="O912" s="1" t="str">
        <f t="shared" si="126"/>
        <v>20250630</v>
      </c>
      <c r="P912" t="str">
        <f t="shared" si="127"/>
        <v>PREMIO</v>
      </c>
      <c r="Q912">
        <f>IF(TXT!E912="","",TXT!G912)</f>
        <v>2</v>
      </c>
    </row>
    <row r="913" spans="1:17" x14ac:dyDescent="0.25">
      <c r="A913" s="2">
        <f t="shared" si="120"/>
        <v>1444401262981</v>
      </c>
      <c r="B913">
        <f>IF(TXT!F913="","",TXT!F913)</f>
        <v>6300</v>
      </c>
      <c r="C913">
        <f>IF(TXT!E913="","",TXT!E913)</f>
        <v>6142</v>
      </c>
      <c r="D913" s="2">
        <f>IF(TXT!B913="","",TXT!B913)</f>
        <v>144440126298</v>
      </c>
      <c r="E913" t="str">
        <f>IF(B913="","",VLOOKUP(D913,AUXILIAR!$A$3:$C$1181,3,FALSE))</f>
        <v>SARITA DE CASTRO DAMAZIO</v>
      </c>
      <c r="F913">
        <f>IF(A913="","",IF(Q913=1,VLOOKUP(A913,TXT!$A$2:$Q$3001,12,FALSE),0))</f>
        <v>86.7</v>
      </c>
      <c r="G913">
        <f>IF(A913="","",IF(Q913=1,VLOOKUP(A913,TXT!$A$2:$Q$3001,13,FALSE),0))</f>
        <v>0</v>
      </c>
      <c r="H913">
        <f t="shared" si="121"/>
        <v>0</v>
      </c>
      <c r="I913">
        <f t="shared" si="122"/>
        <v>0</v>
      </c>
      <c r="J913">
        <f>IF(A913="","",IF(Q913=2,VLOOKUP(A913,TXT!$A$2:$Q$3001,12,FALSE),0))</f>
        <v>0</v>
      </c>
      <c r="K913">
        <f>IF(A913="","",IF(Q913=2,VLOOKUP(A913,TXT!$A$2:$Q$3001,13,FALSE),0))</f>
        <v>0</v>
      </c>
      <c r="L913">
        <f t="shared" si="123"/>
        <v>0</v>
      </c>
      <c r="M913">
        <f t="shared" si="124"/>
        <v>0</v>
      </c>
      <c r="N913">
        <f t="shared" si="125"/>
        <v>0</v>
      </c>
      <c r="O913" s="1" t="str">
        <f t="shared" si="126"/>
        <v>20250630</v>
      </c>
      <c r="P913" t="str">
        <f t="shared" si="127"/>
        <v>PREMIO</v>
      </c>
      <c r="Q913">
        <f>IF(TXT!E913="","",TXT!G913)</f>
        <v>1</v>
      </c>
    </row>
    <row r="914" spans="1:17" x14ac:dyDescent="0.25">
      <c r="A914" s="2">
        <f t="shared" si="120"/>
        <v>1444401262982</v>
      </c>
      <c r="B914">
        <f>IF(TXT!F914="","",TXT!F914)</f>
        <v>6300</v>
      </c>
      <c r="C914">
        <f>IF(TXT!E914="","",TXT!E914)</f>
        <v>6142</v>
      </c>
      <c r="D914" s="2">
        <f>IF(TXT!B914="","",TXT!B914)</f>
        <v>144440126298</v>
      </c>
      <c r="E914" t="str">
        <f>IF(B914="","",VLOOKUP(D914,AUXILIAR!$A$3:$C$1181,3,FALSE))</f>
        <v>SARITA DE CASTRO DAMAZIO</v>
      </c>
      <c r="F914">
        <f>IF(A914="","",IF(Q914=1,VLOOKUP(A914,TXT!$A$2:$Q$3001,12,FALSE),0))</f>
        <v>0</v>
      </c>
      <c r="G914">
        <f>IF(A914="","",IF(Q914=1,VLOOKUP(A914,TXT!$A$2:$Q$3001,13,FALSE),0))</f>
        <v>0</v>
      </c>
      <c r="H914">
        <f t="shared" si="121"/>
        <v>0</v>
      </c>
      <c r="I914">
        <f t="shared" si="122"/>
        <v>0</v>
      </c>
      <c r="J914">
        <f>IF(A914="","",IF(Q914=2,VLOOKUP(A914,TXT!$A$2:$Q$3001,12,FALSE),0))</f>
        <v>57.62</v>
      </c>
      <c r="K914">
        <f>IF(A914="","",IF(Q914=2,VLOOKUP(A914,TXT!$A$2:$Q$3001,13,FALSE),0))</f>
        <v>0</v>
      </c>
      <c r="L914">
        <f t="shared" si="123"/>
        <v>0</v>
      </c>
      <c r="M914">
        <f t="shared" si="124"/>
        <v>0</v>
      </c>
      <c r="N914">
        <f t="shared" si="125"/>
        <v>0</v>
      </c>
      <c r="O914" s="1" t="str">
        <f t="shared" si="126"/>
        <v>20250630</v>
      </c>
      <c r="P914" t="str">
        <f t="shared" si="127"/>
        <v>PREMIO</v>
      </c>
      <c r="Q914">
        <f>IF(TXT!E914="","",TXT!G914)</f>
        <v>2</v>
      </c>
    </row>
    <row r="915" spans="1:17" x14ac:dyDescent="0.25">
      <c r="A915" s="2">
        <f t="shared" si="120"/>
        <v>1444401265781</v>
      </c>
      <c r="B915">
        <f>IF(TXT!F915="","",TXT!F915)</f>
        <v>6300</v>
      </c>
      <c r="C915">
        <f>IF(TXT!E915="","",TXT!E915)</f>
        <v>6142</v>
      </c>
      <c r="D915" s="2">
        <f>IF(TXT!B915="","",TXT!B915)</f>
        <v>144440126578</v>
      </c>
      <c r="E915" t="str">
        <f>IF(B915="","",VLOOKUP(D915,AUXILIAR!$A$3:$C$1181,3,FALSE))</f>
        <v>ROSALVO DE SOUZA</v>
      </c>
      <c r="F915">
        <f>IF(A915="","",IF(Q915=1,VLOOKUP(A915,TXT!$A$2:$Q$3001,12,FALSE),0))</f>
        <v>80.19</v>
      </c>
      <c r="G915">
        <f>IF(A915="","",IF(Q915=1,VLOOKUP(A915,TXT!$A$2:$Q$3001,13,FALSE),0))</f>
        <v>0</v>
      </c>
      <c r="H915">
        <f t="shared" si="121"/>
        <v>0</v>
      </c>
      <c r="I915">
        <f t="shared" si="122"/>
        <v>0</v>
      </c>
      <c r="J915">
        <f>IF(A915="","",IF(Q915=2,VLOOKUP(A915,TXT!$A$2:$Q$3001,12,FALSE),0))</f>
        <v>0</v>
      </c>
      <c r="K915">
        <f>IF(A915="","",IF(Q915=2,VLOOKUP(A915,TXT!$A$2:$Q$3001,13,FALSE),0))</f>
        <v>0</v>
      </c>
      <c r="L915">
        <f t="shared" si="123"/>
        <v>0</v>
      </c>
      <c r="M915">
        <f t="shared" si="124"/>
        <v>0</v>
      </c>
      <c r="N915">
        <f t="shared" si="125"/>
        <v>0</v>
      </c>
      <c r="O915" s="1" t="str">
        <f t="shared" si="126"/>
        <v>20250630</v>
      </c>
      <c r="P915" t="str">
        <f t="shared" si="127"/>
        <v>PREMIO</v>
      </c>
      <c r="Q915">
        <f>IF(TXT!E915="","",TXT!G915)</f>
        <v>1</v>
      </c>
    </row>
    <row r="916" spans="1:17" x14ac:dyDescent="0.25">
      <c r="A916" s="2">
        <f t="shared" si="120"/>
        <v>1444401265782</v>
      </c>
      <c r="B916">
        <f>IF(TXT!F916="","",TXT!F916)</f>
        <v>6300</v>
      </c>
      <c r="C916">
        <f>IF(TXT!E916="","",TXT!E916)</f>
        <v>6142</v>
      </c>
      <c r="D916" s="2">
        <f>IF(TXT!B916="","",TXT!B916)</f>
        <v>144440126578</v>
      </c>
      <c r="E916" t="str">
        <f>IF(B916="","",VLOOKUP(D916,AUXILIAR!$A$3:$C$1181,3,FALSE))</f>
        <v>ROSALVO DE SOUZA</v>
      </c>
      <c r="F916">
        <f>IF(A916="","",IF(Q916=1,VLOOKUP(A916,TXT!$A$2:$Q$3001,12,FALSE),0))</f>
        <v>0</v>
      </c>
      <c r="G916">
        <f>IF(A916="","",IF(Q916=1,VLOOKUP(A916,TXT!$A$2:$Q$3001,13,FALSE),0))</f>
        <v>0</v>
      </c>
      <c r="H916">
        <f t="shared" si="121"/>
        <v>0</v>
      </c>
      <c r="I916">
        <f t="shared" si="122"/>
        <v>0</v>
      </c>
      <c r="J916">
        <f>IF(A916="","",IF(Q916=2,VLOOKUP(A916,TXT!$A$2:$Q$3001,12,FALSE),0))</f>
        <v>19.920000000000002</v>
      </c>
      <c r="K916">
        <f>IF(A916="","",IF(Q916=2,VLOOKUP(A916,TXT!$A$2:$Q$3001,13,FALSE),0))</f>
        <v>0</v>
      </c>
      <c r="L916">
        <f t="shared" si="123"/>
        <v>0</v>
      </c>
      <c r="M916">
        <f t="shared" si="124"/>
        <v>0</v>
      </c>
      <c r="N916">
        <f t="shared" si="125"/>
        <v>0</v>
      </c>
      <c r="O916" s="1" t="str">
        <f t="shared" si="126"/>
        <v>20250630</v>
      </c>
      <c r="P916" t="str">
        <f t="shared" si="127"/>
        <v>PREMIO</v>
      </c>
      <c r="Q916">
        <f>IF(TXT!E916="","",TXT!G916)</f>
        <v>2</v>
      </c>
    </row>
    <row r="917" spans="1:17" x14ac:dyDescent="0.25">
      <c r="A917" s="2">
        <f t="shared" si="120"/>
        <v>1444401292421</v>
      </c>
      <c r="B917">
        <f>IF(TXT!F917="","",TXT!F917)</f>
        <v>6300</v>
      </c>
      <c r="C917">
        <f>IF(TXT!E917="","",TXT!E917)</f>
        <v>6142</v>
      </c>
      <c r="D917" s="2">
        <f>IF(TXT!B917="","",TXT!B917)</f>
        <v>144440129242</v>
      </c>
      <c r="E917" t="str">
        <f>IF(B917="","",VLOOKUP(D917,AUXILIAR!$A$3:$C$1181,3,FALSE))</f>
        <v>WILTON DOS SANTOS PINHO</v>
      </c>
      <c r="F917">
        <f>IF(A917="","",IF(Q917=1,VLOOKUP(A917,TXT!$A$2:$Q$3001,12,FALSE),0))</f>
        <v>96.54</v>
      </c>
      <c r="G917">
        <f>IF(A917="","",IF(Q917=1,VLOOKUP(A917,TXT!$A$2:$Q$3001,13,FALSE),0))</f>
        <v>0</v>
      </c>
      <c r="H917">
        <f t="shared" si="121"/>
        <v>0</v>
      </c>
      <c r="I917">
        <f t="shared" si="122"/>
        <v>0</v>
      </c>
      <c r="J917">
        <f>IF(A917="","",IF(Q917=2,VLOOKUP(A917,TXT!$A$2:$Q$3001,12,FALSE),0))</f>
        <v>0</v>
      </c>
      <c r="K917">
        <f>IF(A917="","",IF(Q917=2,VLOOKUP(A917,TXT!$A$2:$Q$3001,13,FALSE),0))</f>
        <v>0</v>
      </c>
      <c r="L917">
        <f t="shared" si="123"/>
        <v>0</v>
      </c>
      <c r="M917">
        <f t="shared" si="124"/>
        <v>0</v>
      </c>
      <c r="N917">
        <f t="shared" si="125"/>
        <v>0</v>
      </c>
      <c r="O917" s="1" t="str">
        <f t="shared" si="126"/>
        <v>20250630</v>
      </c>
      <c r="P917" t="str">
        <f t="shared" si="127"/>
        <v>PREMIO</v>
      </c>
      <c r="Q917">
        <f>IF(TXT!E917="","",TXT!G917)</f>
        <v>1</v>
      </c>
    </row>
    <row r="918" spans="1:17" x14ac:dyDescent="0.25">
      <c r="A918" s="2">
        <f t="shared" si="120"/>
        <v>1444401292422</v>
      </c>
      <c r="B918">
        <f>IF(TXT!F918="","",TXT!F918)</f>
        <v>6300</v>
      </c>
      <c r="C918">
        <f>IF(TXT!E918="","",TXT!E918)</f>
        <v>6142</v>
      </c>
      <c r="D918" s="2">
        <f>IF(TXT!B918="","",TXT!B918)</f>
        <v>144440129242</v>
      </c>
      <c r="E918" t="str">
        <f>IF(B918="","",VLOOKUP(D918,AUXILIAR!$A$3:$C$1181,3,FALSE))</f>
        <v>WILTON DOS SANTOS PINHO</v>
      </c>
      <c r="F918">
        <f>IF(A918="","",IF(Q918=1,VLOOKUP(A918,TXT!$A$2:$Q$3001,12,FALSE),0))</f>
        <v>0</v>
      </c>
      <c r="G918">
        <f>IF(A918="","",IF(Q918=1,VLOOKUP(A918,TXT!$A$2:$Q$3001,13,FALSE),0))</f>
        <v>0</v>
      </c>
      <c r="H918">
        <f t="shared" si="121"/>
        <v>0</v>
      </c>
      <c r="I918">
        <f t="shared" si="122"/>
        <v>0</v>
      </c>
      <c r="J918">
        <f>IF(A918="","",IF(Q918=2,VLOOKUP(A918,TXT!$A$2:$Q$3001,12,FALSE),0))</f>
        <v>16.37</v>
      </c>
      <c r="K918">
        <f>IF(A918="","",IF(Q918=2,VLOOKUP(A918,TXT!$A$2:$Q$3001,13,FALSE),0))</f>
        <v>0</v>
      </c>
      <c r="L918">
        <f t="shared" si="123"/>
        <v>0</v>
      </c>
      <c r="M918">
        <f t="shared" si="124"/>
        <v>0</v>
      </c>
      <c r="N918">
        <f t="shared" si="125"/>
        <v>0</v>
      </c>
      <c r="O918" s="1" t="str">
        <f t="shared" si="126"/>
        <v>20250630</v>
      </c>
      <c r="P918" t="str">
        <f t="shared" si="127"/>
        <v>PREMIO</v>
      </c>
      <c r="Q918">
        <f>IF(TXT!E918="","",TXT!G918)</f>
        <v>2</v>
      </c>
    </row>
    <row r="919" spans="1:17" x14ac:dyDescent="0.25">
      <c r="A919" s="2">
        <f t="shared" si="120"/>
        <v>1444401309341</v>
      </c>
      <c r="B919">
        <f>IF(TXT!F919="","",TXT!F919)</f>
        <v>6300</v>
      </c>
      <c r="C919">
        <f>IF(TXT!E919="","",TXT!E919)</f>
        <v>6142</v>
      </c>
      <c r="D919" s="2">
        <f>IF(TXT!B919="","",TXT!B919)</f>
        <v>144440130934</v>
      </c>
      <c r="E919" t="str">
        <f>IF(B919="","",VLOOKUP(D919,AUXILIAR!$A$3:$C$1181,3,FALSE))</f>
        <v>JORGE LUIZ BARCELLOS DOS SANTOS</v>
      </c>
      <c r="F919">
        <f>IF(A919="","",IF(Q919=1,VLOOKUP(A919,TXT!$A$2:$Q$3001,12,FALSE),0))</f>
        <v>190.19</v>
      </c>
      <c r="G919">
        <f>IF(A919="","",IF(Q919=1,VLOOKUP(A919,TXT!$A$2:$Q$3001,13,FALSE),0))</f>
        <v>0</v>
      </c>
      <c r="H919">
        <f t="shared" si="121"/>
        <v>0</v>
      </c>
      <c r="I919">
        <f t="shared" si="122"/>
        <v>0</v>
      </c>
      <c r="J919">
        <f>IF(A919="","",IF(Q919=2,VLOOKUP(A919,TXT!$A$2:$Q$3001,12,FALSE),0))</f>
        <v>0</v>
      </c>
      <c r="K919">
        <f>IF(A919="","",IF(Q919=2,VLOOKUP(A919,TXT!$A$2:$Q$3001,13,FALSE),0))</f>
        <v>0</v>
      </c>
      <c r="L919">
        <f t="shared" si="123"/>
        <v>0</v>
      </c>
      <c r="M919">
        <f t="shared" si="124"/>
        <v>0</v>
      </c>
      <c r="N919">
        <f t="shared" si="125"/>
        <v>0</v>
      </c>
      <c r="O919" s="1" t="str">
        <f t="shared" si="126"/>
        <v>20250630</v>
      </c>
      <c r="P919" t="str">
        <f t="shared" si="127"/>
        <v>PREMIO</v>
      </c>
      <c r="Q919">
        <f>IF(TXT!E919="","",TXT!G919)</f>
        <v>1</v>
      </c>
    </row>
    <row r="920" spans="1:17" x14ac:dyDescent="0.25">
      <c r="A920" s="2">
        <f t="shared" si="120"/>
        <v>1444401309342</v>
      </c>
      <c r="B920">
        <f>IF(TXT!F920="","",TXT!F920)</f>
        <v>6300</v>
      </c>
      <c r="C920">
        <f>IF(TXT!E920="","",TXT!E920)</f>
        <v>6142</v>
      </c>
      <c r="D920" s="2">
        <f>IF(TXT!B920="","",TXT!B920)</f>
        <v>144440130934</v>
      </c>
      <c r="E920" t="str">
        <f>IF(B920="","",VLOOKUP(D920,AUXILIAR!$A$3:$C$1181,3,FALSE))</f>
        <v>JORGE LUIZ BARCELLOS DOS SANTOS</v>
      </c>
      <c r="F920">
        <f>IF(A920="","",IF(Q920=1,VLOOKUP(A920,TXT!$A$2:$Q$3001,12,FALSE),0))</f>
        <v>0</v>
      </c>
      <c r="G920">
        <f>IF(A920="","",IF(Q920=1,VLOOKUP(A920,TXT!$A$2:$Q$3001,13,FALSE),0))</f>
        <v>0</v>
      </c>
      <c r="H920">
        <f t="shared" si="121"/>
        <v>0</v>
      </c>
      <c r="I920">
        <f t="shared" si="122"/>
        <v>0</v>
      </c>
      <c r="J920">
        <f>IF(A920="","",IF(Q920=2,VLOOKUP(A920,TXT!$A$2:$Q$3001,12,FALSE),0))</f>
        <v>45.13</v>
      </c>
      <c r="K920">
        <f>IF(A920="","",IF(Q920=2,VLOOKUP(A920,TXT!$A$2:$Q$3001,13,FALSE),0))</f>
        <v>0</v>
      </c>
      <c r="L920">
        <f t="shared" si="123"/>
        <v>0</v>
      </c>
      <c r="M920">
        <f t="shared" si="124"/>
        <v>0</v>
      </c>
      <c r="N920">
        <f t="shared" si="125"/>
        <v>0</v>
      </c>
      <c r="O920" s="1" t="str">
        <f t="shared" si="126"/>
        <v>20250630</v>
      </c>
      <c r="P920" t="str">
        <f t="shared" si="127"/>
        <v>PREMIO</v>
      </c>
      <c r="Q920">
        <f>IF(TXT!E920="","",TXT!G920)</f>
        <v>2</v>
      </c>
    </row>
    <row r="921" spans="1:17" x14ac:dyDescent="0.25">
      <c r="A921" s="2">
        <f t="shared" si="120"/>
        <v>1444401312291</v>
      </c>
      <c r="B921">
        <f>IF(TXT!F921="","",TXT!F921)</f>
        <v>6300</v>
      </c>
      <c r="C921">
        <f>IF(TXT!E921="","",TXT!E921)</f>
        <v>6142</v>
      </c>
      <c r="D921" s="2">
        <f>IF(TXT!B921="","",TXT!B921)</f>
        <v>144440131229</v>
      </c>
      <c r="E921" t="str">
        <f>IF(B921="","",VLOOKUP(D921,AUXILIAR!$A$3:$C$1181,3,FALSE))</f>
        <v>EDVALDO DOS SANTOS BARBOSA</v>
      </c>
      <c r="F921">
        <f>IF(A921="","",IF(Q921=1,VLOOKUP(A921,TXT!$A$2:$Q$3001,12,FALSE),0))</f>
        <v>16.29</v>
      </c>
      <c r="G921">
        <f>IF(A921="","",IF(Q921=1,VLOOKUP(A921,TXT!$A$2:$Q$3001,13,FALSE),0))</f>
        <v>0</v>
      </c>
      <c r="H921">
        <f t="shared" si="121"/>
        <v>0</v>
      </c>
      <c r="I921">
        <f t="shared" si="122"/>
        <v>0</v>
      </c>
      <c r="J921">
        <f>IF(A921="","",IF(Q921=2,VLOOKUP(A921,TXT!$A$2:$Q$3001,12,FALSE),0))</f>
        <v>0</v>
      </c>
      <c r="K921">
        <f>IF(A921="","",IF(Q921=2,VLOOKUP(A921,TXT!$A$2:$Q$3001,13,FALSE),0))</f>
        <v>0</v>
      </c>
      <c r="L921">
        <f t="shared" si="123"/>
        <v>0</v>
      </c>
      <c r="M921">
        <f t="shared" si="124"/>
        <v>0</v>
      </c>
      <c r="N921">
        <f t="shared" si="125"/>
        <v>0</v>
      </c>
      <c r="O921" s="1" t="str">
        <f t="shared" si="126"/>
        <v>20250630</v>
      </c>
      <c r="P921" t="str">
        <f t="shared" si="127"/>
        <v>PREMIO</v>
      </c>
      <c r="Q921">
        <f>IF(TXT!E921="","",TXT!G921)</f>
        <v>1</v>
      </c>
    </row>
    <row r="922" spans="1:17" x14ac:dyDescent="0.25">
      <c r="A922" s="2">
        <f t="shared" si="120"/>
        <v>1444401312292</v>
      </c>
      <c r="B922">
        <f>IF(TXT!F922="","",TXT!F922)</f>
        <v>6300</v>
      </c>
      <c r="C922">
        <f>IF(TXT!E922="","",TXT!E922)</f>
        <v>6142</v>
      </c>
      <c r="D922" s="2">
        <f>IF(TXT!B922="","",TXT!B922)</f>
        <v>144440131229</v>
      </c>
      <c r="E922" t="str">
        <f>IF(B922="","",VLOOKUP(D922,AUXILIAR!$A$3:$C$1181,3,FALSE))</f>
        <v>EDVALDO DOS SANTOS BARBOSA</v>
      </c>
      <c r="F922">
        <f>IF(A922="","",IF(Q922=1,VLOOKUP(A922,TXT!$A$2:$Q$3001,12,FALSE),0))</f>
        <v>0</v>
      </c>
      <c r="G922">
        <f>IF(A922="","",IF(Q922=1,VLOOKUP(A922,TXT!$A$2:$Q$3001,13,FALSE),0))</f>
        <v>0</v>
      </c>
      <c r="H922">
        <f t="shared" si="121"/>
        <v>0</v>
      </c>
      <c r="I922">
        <f t="shared" si="122"/>
        <v>0</v>
      </c>
      <c r="J922">
        <f>IF(A922="","",IF(Q922=2,VLOOKUP(A922,TXT!$A$2:$Q$3001,12,FALSE),0))</f>
        <v>24.45</v>
      </c>
      <c r="K922">
        <f>IF(A922="","",IF(Q922=2,VLOOKUP(A922,TXT!$A$2:$Q$3001,13,FALSE),0))</f>
        <v>0</v>
      </c>
      <c r="L922">
        <f t="shared" si="123"/>
        <v>0</v>
      </c>
      <c r="M922">
        <f t="shared" si="124"/>
        <v>0</v>
      </c>
      <c r="N922">
        <f t="shared" si="125"/>
        <v>0</v>
      </c>
      <c r="O922" s="1" t="str">
        <f t="shared" si="126"/>
        <v>20250630</v>
      </c>
      <c r="P922" t="str">
        <f t="shared" si="127"/>
        <v>PREMIO</v>
      </c>
      <c r="Q922">
        <f>IF(TXT!E922="","",TXT!G922)</f>
        <v>2</v>
      </c>
    </row>
    <row r="923" spans="1:17" x14ac:dyDescent="0.25">
      <c r="A923" s="2">
        <f t="shared" si="120"/>
        <v>1444401318101</v>
      </c>
      <c r="B923">
        <f>IF(TXT!F923="","",TXT!F923)</f>
        <v>6300</v>
      </c>
      <c r="C923">
        <f>IF(TXT!E923="","",TXT!E923)</f>
        <v>6142</v>
      </c>
      <c r="D923" s="2">
        <f>IF(TXT!B923="","",TXT!B923)</f>
        <v>144440131810</v>
      </c>
      <c r="E923" t="str">
        <f>IF(B923="","",VLOOKUP(D923,AUXILIAR!$A$3:$C$1181,3,FALSE))</f>
        <v>JADSON INACIO DA COSTA</v>
      </c>
      <c r="F923">
        <f>IF(A923="","",IF(Q923=1,VLOOKUP(A923,TXT!$A$2:$Q$3001,12,FALSE),0))</f>
        <v>12.17</v>
      </c>
      <c r="G923">
        <f>IF(A923="","",IF(Q923=1,VLOOKUP(A923,TXT!$A$2:$Q$3001,13,FALSE),0))</f>
        <v>0</v>
      </c>
      <c r="H923">
        <f t="shared" si="121"/>
        <v>0</v>
      </c>
      <c r="I923">
        <f t="shared" si="122"/>
        <v>0</v>
      </c>
      <c r="J923">
        <f>IF(A923="","",IF(Q923=2,VLOOKUP(A923,TXT!$A$2:$Q$3001,12,FALSE),0))</f>
        <v>0</v>
      </c>
      <c r="K923">
        <f>IF(A923="","",IF(Q923=2,VLOOKUP(A923,TXT!$A$2:$Q$3001,13,FALSE),0))</f>
        <v>0</v>
      </c>
      <c r="L923">
        <f t="shared" si="123"/>
        <v>0</v>
      </c>
      <c r="M923">
        <f t="shared" si="124"/>
        <v>0</v>
      </c>
      <c r="N923">
        <f t="shared" si="125"/>
        <v>0</v>
      </c>
      <c r="O923" s="1" t="str">
        <f t="shared" si="126"/>
        <v>20250630</v>
      </c>
      <c r="P923" t="str">
        <f t="shared" si="127"/>
        <v>PREMIO</v>
      </c>
      <c r="Q923">
        <f>IF(TXT!E923="","",TXT!G923)</f>
        <v>1</v>
      </c>
    </row>
    <row r="924" spans="1:17" x14ac:dyDescent="0.25">
      <c r="A924" s="2">
        <f t="shared" si="120"/>
        <v>1444401318102</v>
      </c>
      <c r="B924">
        <f>IF(TXT!F924="","",TXT!F924)</f>
        <v>6300</v>
      </c>
      <c r="C924">
        <f>IF(TXT!E924="","",TXT!E924)</f>
        <v>6142</v>
      </c>
      <c r="D924" s="2">
        <f>IF(TXT!B924="","",TXT!B924)</f>
        <v>144440131810</v>
      </c>
      <c r="E924" t="str">
        <f>IF(B924="","",VLOOKUP(D924,AUXILIAR!$A$3:$C$1181,3,FALSE))</f>
        <v>JADSON INACIO DA COSTA</v>
      </c>
      <c r="F924">
        <f>IF(A924="","",IF(Q924=1,VLOOKUP(A924,TXT!$A$2:$Q$3001,12,FALSE),0))</f>
        <v>0</v>
      </c>
      <c r="G924">
        <f>IF(A924="","",IF(Q924=1,VLOOKUP(A924,TXT!$A$2:$Q$3001,13,FALSE),0))</f>
        <v>0</v>
      </c>
      <c r="H924">
        <f t="shared" si="121"/>
        <v>0</v>
      </c>
      <c r="I924">
        <f t="shared" si="122"/>
        <v>0</v>
      </c>
      <c r="J924">
        <f>IF(A924="","",IF(Q924=2,VLOOKUP(A924,TXT!$A$2:$Q$3001,12,FALSE),0))</f>
        <v>13.31</v>
      </c>
      <c r="K924">
        <f>IF(A924="","",IF(Q924=2,VLOOKUP(A924,TXT!$A$2:$Q$3001,13,FALSE),0))</f>
        <v>0</v>
      </c>
      <c r="L924">
        <f t="shared" si="123"/>
        <v>0</v>
      </c>
      <c r="M924">
        <f t="shared" si="124"/>
        <v>0</v>
      </c>
      <c r="N924">
        <f t="shared" si="125"/>
        <v>0</v>
      </c>
      <c r="O924" s="1" t="str">
        <f t="shared" si="126"/>
        <v>20250630</v>
      </c>
      <c r="P924" t="str">
        <f t="shared" si="127"/>
        <v>PREMIO</v>
      </c>
      <c r="Q924">
        <f>IF(TXT!E924="","",TXT!G924)</f>
        <v>2</v>
      </c>
    </row>
    <row r="925" spans="1:17" x14ac:dyDescent="0.25">
      <c r="A925" s="2">
        <f t="shared" si="120"/>
        <v>1444401376851</v>
      </c>
      <c r="B925">
        <f>IF(TXT!F925="","",TXT!F925)</f>
        <v>6300</v>
      </c>
      <c r="C925">
        <f>IF(TXT!E925="","",TXT!E925)</f>
        <v>6142</v>
      </c>
      <c r="D925" s="2">
        <f>IF(TXT!B925="","",TXT!B925)</f>
        <v>144440137685</v>
      </c>
      <c r="E925" t="str">
        <f>IF(B925="","",VLOOKUP(D925,AUXILIAR!$A$3:$C$1181,3,FALSE))</f>
        <v>ELIANE MARIA NASCIMENTO DE OLIVEIRA</v>
      </c>
      <c r="F925">
        <f>IF(A925="","",IF(Q925=1,VLOOKUP(A925,TXT!$A$2:$Q$3001,12,FALSE),0))</f>
        <v>13.64</v>
      </c>
      <c r="G925">
        <f>IF(A925="","",IF(Q925=1,VLOOKUP(A925,TXT!$A$2:$Q$3001,13,FALSE),0))</f>
        <v>0</v>
      </c>
      <c r="H925">
        <f t="shared" si="121"/>
        <v>0</v>
      </c>
      <c r="I925">
        <f t="shared" si="122"/>
        <v>0</v>
      </c>
      <c r="J925">
        <f>IF(A925="","",IF(Q925=2,VLOOKUP(A925,TXT!$A$2:$Q$3001,12,FALSE),0))</f>
        <v>0</v>
      </c>
      <c r="K925">
        <f>IF(A925="","",IF(Q925=2,VLOOKUP(A925,TXT!$A$2:$Q$3001,13,FALSE),0))</f>
        <v>0</v>
      </c>
      <c r="L925">
        <f t="shared" si="123"/>
        <v>0</v>
      </c>
      <c r="M925">
        <f t="shared" si="124"/>
        <v>0</v>
      </c>
      <c r="N925">
        <f t="shared" si="125"/>
        <v>0</v>
      </c>
      <c r="O925" s="1" t="str">
        <f t="shared" si="126"/>
        <v>20250630</v>
      </c>
      <c r="P925" t="str">
        <f t="shared" si="127"/>
        <v>PREMIO</v>
      </c>
      <c r="Q925">
        <f>IF(TXT!E925="","",TXT!G925)</f>
        <v>1</v>
      </c>
    </row>
    <row r="926" spans="1:17" x14ac:dyDescent="0.25">
      <c r="A926" s="2">
        <f t="shared" si="120"/>
        <v>1444401376852</v>
      </c>
      <c r="B926">
        <f>IF(TXT!F926="","",TXT!F926)</f>
        <v>6300</v>
      </c>
      <c r="C926">
        <f>IF(TXT!E926="","",TXT!E926)</f>
        <v>6142</v>
      </c>
      <c r="D926" s="2">
        <f>IF(TXT!B926="","",TXT!B926)</f>
        <v>144440137685</v>
      </c>
      <c r="E926" t="str">
        <f>IF(B926="","",VLOOKUP(D926,AUXILIAR!$A$3:$C$1181,3,FALSE))</f>
        <v>ELIANE MARIA NASCIMENTO DE OLIVEIRA</v>
      </c>
      <c r="F926">
        <f>IF(A926="","",IF(Q926=1,VLOOKUP(A926,TXT!$A$2:$Q$3001,12,FALSE),0))</f>
        <v>0</v>
      </c>
      <c r="G926">
        <f>IF(A926="","",IF(Q926=1,VLOOKUP(A926,TXT!$A$2:$Q$3001,13,FALSE),0))</f>
        <v>0</v>
      </c>
      <c r="H926">
        <f t="shared" si="121"/>
        <v>0</v>
      </c>
      <c r="I926">
        <f t="shared" si="122"/>
        <v>0</v>
      </c>
      <c r="J926">
        <f>IF(A926="","",IF(Q926=2,VLOOKUP(A926,TXT!$A$2:$Q$3001,12,FALSE),0))</f>
        <v>10.24</v>
      </c>
      <c r="K926">
        <f>IF(A926="","",IF(Q926=2,VLOOKUP(A926,TXT!$A$2:$Q$3001,13,FALSE),0))</f>
        <v>0</v>
      </c>
      <c r="L926">
        <f t="shared" si="123"/>
        <v>0</v>
      </c>
      <c r="M926">
        <f t="shared" si="124"/>
        <v>0</v>
      </c>
      <c r="N926">
        <f t="shared" si="125"/>
        <v>0</v>
      </c>
      <c r="O926" s="1" t="str">
        <f t="shared" si="126"/>
        <v>20250630</v>
      </c>
      <c r="P926" t="str">
        <f t="shared" si="127"/>
        <v>PREMIO</v>
      </c>
      <c r="Q926">
        <f>IF(TXT!E926="","",TXT!G926)</f>
        <v>2</v>
      </c>
    </row>
    <row r="927" spans="1:17" x14ac:dyDescent="0.25">
      <c r="A927" s="2">
        <f t="shared" si="120"/>
        <v>1444401391921</v>
      </c>
      <c r="B927">
        <f>IF(TXT!F927="","",TXT!F927)</f>
        <v>6300</v>
      </c>
      <c r="C927">
        <f>IF(TXT!E927="","",TXT!E927)</f>
        <v>6142</v>
      </c>
      <c r="D927" s="2">
        <f>IF(TXT!B927="","",TXT!B927)</f>
        <v>144440139192</v>
      </c>
      <c r="E927" t="str">
        <f>IF(B927="","",VLOOKUP(D927,AUXILIAR!$A$3:$C$1181,3,FALSE))</f>
        <v>JOVENCIO GOMES DE OLIVEIRA</v>
      </c>
      <c r="F927">
        <f>IF(A927="","",IF(Q927=1,VLOOKUP(A927,TXT!$A$2:$Q$3001,12,FALSE),0))</f>
        <v>76.040000000000006</v>
      </c>
      <c r="G927">
        <f>IF(A927="","",IF(Q927=1,VLOOKUP(A927,TXT!$A$2:$Q$3001,13,FALSE),0))</f>
        <v>0</v>
      </c>
      <c r="H927">
        <f t="shared" si="121"/>
        <v>0</v>
      </c>
      <c r="I927">
        <f t="shared" si="122"/>
        <v>0</v>
      </c>
      <c r="J927">
        <f>IF(A927="","",IF(Q927=2,VLOOKUP(A927,TXT!$A$2:$Q$3001,12,FALSE),0))</f>
        <v>0</v>
      </c>
      <c r="K927">
        <f>IF(A927="","",IF(Q927=2,VLOOKUP(A927,TXT!$A$2:$Q$3001,13,FALSE),0))</f>
        <v>0</v>
      </c>
      <c r="L927">
        <f t="shared" si="123"/>
        <v>0</v>
      </c>
      <c r="M927">
        <f t="shared" si="124"/>
        <v>0</v>
      </c>
      <c r="N927">
        <f t="shared" si="125"/>
        <v>0</v>
      </c>
      <c r="O927" s="1" t="str">
        <f t="shared" si="126"/>
        <v>20250630</v>
      </c>
      <c r="P927" t="str">
        <f t="shared" si="127"/>
        <v>PREMIO</v>
      </c>
      <c r="Q927">
        <f>IF(TXT!E927="","",TXT!G927)</f>
        <v>1</v>
      </c>
    </row>
    <row r="928" spans="1:17" x14ac:dyDescent="0.25">
      <c r="A928" s="2">
        <f t="shared" si="120"/>
        <v>1444401391922</v>
      </c>
      <c r="B928">
        <f>IF(TXT!F928="","",TXT!F928)</f>
        <v>6300</v>
      </c>
      <c r="C928">
        <f>IF(TXT!E928="","",TXT!E928)</f>
        <v>6142</v>
      </c>
      <c r="D928" s="2">
        <f>IF(TXT!B928="","",TXT!B928)</f>
        <v>144440139192</v>
      </c>
      <c r="E928" t="str">
        <f>IF(B928="","",VLOOKUP(D928,AUXILIAR!$A$3:$C$1181,3,FALSE))</f>
        <v>JOVENCIO GOMES DE OLIVEIRA</v>
      </c>
      <c r="F928">
        <f>IF(A928="","",IF(Q928=1,VLOOKUP(A928,TXT!$A$2:$Q$3001,12,FALSE),0))</f>
        <v>0</v>
      </c>
      <c r="G928">
        <f>IF(A928="","",IF(Q928=1,VLOOKUP(A928,TXT!$A$2:$Q$3001,13,FALSE),0))</f>
        <v>0</v>
      </c>
      <c r="H928">
        <f t="shared" si="121"/>
        <v>0</v>
      </c>
      <c r="I928">
        <f t="shared" si="122"/>
        <v>0</v>
      </c>
      <c r="J928">
        <f>IF(A928="","",IF(Q928=2,VLOOKUP(A928,TXT!$A$2:$Q$3001,12,FALSE),0))</f>
        <v>30.7</v>
      </c>
      <c r="K928">
        <f>IF(A928="","",IF(Q928=2,VLOOKUP(A928,TXT!$A$2:$Q$3001,13,FALSE),0))</f>
        <v>0</v>
      </c>
      <c r="L928">
        <f t="shared" si="123"/>
        <v>0</v>
      </c>
      <c r="M928">
        <f t="shared" si="124"/>
        <v>0</v>
      </c>
      <c r="N928">
        <f t="shared" si="125"/>
        <v>0</v>
      </c>
      <c r="O928" s="1" t="str">
        <f t="shared" si="126"/>
        <v>20250630</v>
      </c>
      <c r="P928" t="str">
        <f t="shared" si="127"/>
        <v>PREMIO</v>
      </c>
      <c r="Q928">
        <f>IF(TXT!E928="","",TXT!G928)</f>
        <v>2</v>
      </c>
    </row>
    <row r="929" spans="1:17" x14ac:dyDescent="0.25">
      <c r="A929" s="2">
        <f t="shared" si="120"/>
        <v>1444401394101</v>
      </c>
      <c r="B929">
        <f>IF(TXT!F929="","",TXT!F929)</f>
        <v>6300</v>
      </c>
      <c r="C929">
        <f>IF(TXT!E929="","",TXT!E929)</f>
        <v>6142</v>
      </c>
      <c r="D929" s="2">
        <f>IF(TXT!B929="","",TXT!B929)</f>
        <v>144440139410</v>
      </c>
      <c r="E929" t="str">
        <f>IF(B929="","",VLOOKUP(D929,AUXILIAR!$A$3:$C$1181,3,FALSE))</f>
        <v>BRUNO BATISTA MOTTA</v>
      </c>
      <c r="F929">
        <f>IF(A929="","",IF(Q929=1,VLOOKUP(A929,TXT!$A$2:$Q$3001,12,FALSE),0))</f>
        <v>14.76</v>
      </c>
      <c r="G929">
        <f>IF(A929="","",IF(Q929=1,VLOOKUP(A929,TXT!$A$2:$Q$3001,13,FALSE),0))</f>
        <v>0</v>
      </c>
      <c r="H929">
        <f t="shared" si="121"/>
        <v>0</v>
      </c>
      <c r="I929">
        <f t="shared" si="122"/>
        <v>0</v>
      </c>
      <c r="J929">
        <f>IF(A929="","",IF(Q929=2,VLOOKUP(A929,TXT!$A$2:$Q$3001,12,FALSE),0))</f>
        <v>0</v>
      </c>
      <c r="K929">
        <f>IF(A929="","",IF(Q929=2,VLOOKUP(A929,TXT!$A$2:$Q$3001,13,FALSE),0))</f>
        <v>0</v>
      </c>
      <c r="L929">
        <f t="shared" si="123"/>
        <v>0</v>
      </c>
      <c r="M929">
        <f t="shared" si="124"/>
        <v>0</v>
      </c>
      <c r="N929">
        <f t="shared" si="125"/>
        <v>0</v>
      </c>
      <c r="O929" s="1" t="str">
        <f t="shared" si="126"/>
        <v>20250630</v>
      </c>
      <c r="P929" t="str">
        <f t="shared" si="127"/>
        <v>PREMIO</v>
      </c>
      <c r="Q929">
        <f>IF(TXT!E929="","",TXT!G929)</f>
        <v>1</v>
      </c>
    </row>
    <row r="930" spans="1:17" x14ac:dyDescent="0.25">
      <c r="A930" s="2">
        <f t="shared" si="120"/>
        <v>1444401394102</v>
      </c>
      <c r="B930">
        <f>IF(TXT!F930="","",TXT!F930)</f>
        <v>6300</v>
      </c>
      <c r="C930">
        <f>IF(TXT!E930="","",TXT!E930)</f>
        <v>6142</v>
      </c>
      <c r="D930" s="2">
        <f>IF(TXT!B930="","",TXT!B930)</f>
        <v>144440139410</v>
      </c>
      <c r="E930" t="str">
        <f>IF(B930="","",VLOOKUP(D930,AUXILIAR!$A$3:$C$1181,3,FALSE))</f>
        <v>BRUNO BATISTA MOTTA</v>
      </c>
      <c r="F930">
        <f>IF(A930="","",IF(Q930=1,VLOOKUP(A930,TXT!$A$2:$Q$3001,12,FALSE),0))</f>
        <v>0</v>
      </c>
      <c r="G930">
        <f>IF(A930="","",IF(Q930=1,VLOOKUP(A930,TXT!$A$2:$Q$3001,13,FALSE),0))</f>
        <v>0</v>
      </c>
      <c r="H930">
        <f t="shared" si="121"/>
        <v>0</v>
      </c>
      <c r="I930">
        <f t="shared" si="122"/>
        <v>0</v>
      </c>
      <c r="J930">
        <f>IF(A930="","",IF(Q930=2,VLOOKUP(A930,TXT!$A$2:$Q$3001,12,FALSE),0))</f>
        <v>25.26</v>
      </c>
      <c r="K930">
        <f>IF(A930="","",IF(Q930=2,VLOOKUP(A930,TXT!$A$2:$Q$3001,13,FALSE),0))</f>
        <v>0</v>
      </c>
      <c r="L930">
        <f t="shared" si="123"/>
        <v>0</v>
      </c>
      <c r="M930">
        <f t="shared" si="124"/>
        <v>0</v>
      </c>
      <c r="N930">
        <f t="shared" si="125"/>
        <v>0</v>
      </c>
      <c r="O930" s="1" t="str">
        <f t="shared" si="126"/>
        <v>20250630</v>
      </c>
      <c r="P930" t="str">
        <f t="shared" si="127"/>
        <v>PREMIO</v>
      </c>
      <c r="Q930">
        <f>IF(TXT!E930="","",TXT!G930)</f>
        <v>2</v>
      </c>
    </row>
    <row r="931" spans="1:17" x14ac:dyDescent="0.25">
      <c r="A931" s="2">
        <f t="shared" si="120"/>
        <v>1444401398781</v>
      </c>
      <c r="B931">
        <f>IF(TXT!F931="","",TXT!F931)</f>
        <v>6300</v>
      </c>
      <c r="C931">
        <f>IF(TXT!E931="","",TXT!E931)</f>
        <v>6142</v>
      </c>
      <c r="D931" s="2">
        <f>IF(TXT!B931="","",TXT!B931)</f>
        <v>144440139878</v>
      </c>
      <c r="E931" t="str">
        <f>IF(B931="","",VLOOKUP(D931,AUXILIAR!$A$3:$C$1181,3,FALSE))</f>
        <v>FABIO LOURENCO LIMA</v>
      </c>
      <c r="F931">
        <f>IF(A931="","",IF(Q931=1,VLOOKUP(A931,TXT!$A$2:$Q$3001,12,FALSE),0))</f>
        <v>88.86</v>
      </c>
      <c r="G931">
        <f>IF(A931="","",IF(Q931=1,VLOOKUP(A931,TXT!$A$2:$Q$3001,13,FALSE),0))</f>
        <v>0</v>
      </c>
      <c r="H931">
        <f t="shared" si="121"/>
        <v>0</v>
      </c>
      <c r="I931">
        <f t="shared" si="122"/>
        <v>0</v>
      </c>
      <c r="J931">
        <f>IF(A931="","",IF(Q931=2,VLOOKUP(A931,TXT!$A$2:$Q$3001,12,FALSE),0))</f>
        <v>0</v>
      </c>
      <c r="K931">
        <f>IF(A931="","",IF(Q931=2,VLOOKUP(A931,TXT!$A$2:$Q$3001,13,FALSE),0))</f>
        <v>0</v>
      </c>
      <c r="L931">
        <f t="shared" si="123"/>
        <v>0</v>
      </c>
      <c r="M931">
        <f t="shared" si="124"/>
        <v>0</v>
      </c>
      <c r="N931">
        <f t="shared" si="125"/>
        <v>0</v>
      </c>
      <c r="O931" s="1" t="str">
        <f t="shared" si="126"/>
        <v>20250630</v>
      </c>
      <c r="P931" t="str">
        <f t="shared" si="127"/>
        <v>PREMIO</v>
      </c>
      <c r="Q931">
        <f>IF(TXT!E931="","",TXT!G931)</f>
        <v>1</v>
      </c>
    </row>
    <row r="932" spans="1:17" x14ac:dyDescent="0.25">
      <c r="A932" s="2">
        <f t="shared" si="120"/>
        <v>1444401398782</v>
      </c>
      <c r="B932">
        <f>IF(TXT!F932="","",TXT!F932)</f>
        <v>6300</v>
      </c>
      <c r="C932">
        <f>IF(TXT!E932="","",TXT!E932)</f>
        <v>6142</v>
      </c>
      <c r="D932" s="2">
        <f>IF(TXT!B932="","",TXT!B932)</f>
        <v>144440139878</v>
      </c>
      <c r="E932" t="str">
        <f>IF(B932="","",VLOOKUP(D932,AUXILIAR!$A$3:$C$1181,3,FALSE))</f>
        <v>FABIO LOURENCO LIMA</v>
      </c>
      <c r="F932">
        <f>IF(A932="","",IF(Q932=1,VLOOKUP(A932,TXT!$A$2:$Q$3001,12,FALSE),0))</f>
        <v>0</v>
      </c>
      <c r="G932">
        <f>IF(A932="","",IF(Q932=1,VLOOKUP(A932,TXT!$A$2:$Q$3001,13,FALSE),0))</f>
        <v>0</v>
      </c>
      <c r="H932">
        <f t="shared" si="121"/>
        <v>0</v>
      </c>
      <c r="I932">
        <f t="shared" si="122"/>
        <v>0</v>
      </c>
      <c r="J932">
        <f>IF(A932="","",IF(Q932=2,VLOOKUP(A932,TXT!$A$2:$Q$3001,12,FALSE),0))</f>
        <v>33.090000000000003</v>
      </c>
      <c r="K932">
        <f>IF(A932="","",IF(Q932=2,VLOOKUP(A932,TXT!$A$2:$Q$3001,13,FALSE),0))</f>
        <v>0</v>
      </c>
      <c r="L932">
        <f t="shared" si="123"/>
        <v>0</v>
      </c>
      <c r="M932">
        <f t="shared" si="124"/>
        <v>0</v>
      </c>
      <c r="N932">
        <f t="shared" si="125"/>
        <v>0</v>
      </c>
      <c r="O932" s="1" t="str">
        <f t="shared" si="126"/>
        <v>20250630</v>
      </c>
      <c r="P932" t="str">
        <f t="shared" si="127"/>
        <v>PREMIO</v>
      </c>
      <c r="Q932">
        <f>IF(TXT!E932="","",TXT!G932)</f>
        <v>2</v>
      </c>
    </row>
    <row r="933" spans="1:17" x14ac:dyDescent="0.25">
      <c r="A933" s="2">
        <f t="shared" si="120"/>
        <v>1444401414121</v>
      </c>
      <c r="B933">
        <f>IF(TXT!F933="","",TXT!F933)</f>
        <v>6300</v>
      </c>
      <c r="C933">
        <f>IF(TXT!E933="","",TXT!E933)</f>
        <v>6142</v>
      </c>
      <c r="D933" s="2">
        <f>IF(TXT!B933="","",TXT!B933)</f>
        <v>144440141412</v>
      </c>
      <c r="E933" t="str">
        <f>IF(B933="","",VLOOKUP(D933,AUXILIAR!$A$3:$C$1181,3,FALSE))</f>
        <v>CASSIO SALVADOR</v>
      </c>
      <c r="F933">
        <f>IF(A933="","",IF(Q933=1,VLOOKUP(A933,TXT!$A$2:$Q$3001,12,FALSE),0))</f>
        <v>64.53</v>
      </c>
      <c r="G933">
        <f>IF(A933="","",IF(Q933=1,VLOOKUP(A933,TXT!$A$2:$Q$3001,13,FALSE),0))</f>
        <v>0</v>
      </c>
      <c r="H933">
        <f t="shared" si="121"/>
        <v>0</v>
      </c>
      <c r="I933">
        <f t="shared" si="122"/>
        <v>0</v>
      </c>
      <c r="J933">
        <f>IF(A933="","",IF(Q933=2,VLOOKUP(A933,TXT!$A$2:$Q$3001,12,FALSE),0))</f>
        <v>0</v>
      </c>
      <c r="K933">
        <f>IF(A933="","",IF(Q933=2,VLOOKUP(A933,TXT!$A$2:$Q$3001,13,FALSE),0))</f>
        <v>0</v>
      </c>
      <c r="L933">
        <f t="shared" si="123"/>
        <v>0</v>
      </c>
      <c r="M933">
        <f t="shared" si="124"/>
        <v>0</v>
      </c>
      <c r="N933">
        <f t="shared" si="125"/>
        <v>0</v>
      </c>
      <c r="O933" s="1" t="str">
        <f t="shared" si="126"/>
        <v>20250630</v>
      </c>
      <c r="P933" t="str">
        <f t="shared" si="127"/>
        <v>PREMIO</v>
      </c>
      <c r="Q933">
        <f>IF(TXT!E933="","",TXT!G933)</f>
        <v>1</v>
      </c>
    </row>
    <row r="934" spans="1:17" x14ac:dyDescent="0.25">
      <c r="A934" s="2">
        <f t="shared" si="120"/>
        <v>1444401414122</v>
      </c>
      <c r="B934">
        <f>IF(TXT!F934="","",TXT!F934)</f>
        <v>6300</v>
      </c>
      <c r="C934">
        <f>IF(TXT!E934="","",TXT!E934)</f>
        <v>6142</v>
      </c>
      <c r="D934" s="2">
        <f>IF(TXT!B934="","",TXT!B934)</f>
        <v>144440141412</v>
      </c>
      <c r="E934" t="str">
        <f>IF(B934="","",VLOOKUP(D934,AUXILIAR!$A$3:$C$1181,3,FALSE))</f>
        <v>CASSIO SALVADOR</v>
      </c>
      <c r="F934">
        <f>IF(A934="","",IF(Q934=1,VLOOKUP(A934,TXT!$A$2:$Q$3001,12,FALSE),0))</f>
        <v>0</v>
      </c>
      <c r="G934">
        <f>IF(A934="","",IF(Q934=1,VLOOKUP(A934,TXT!$A$2:$Q$3001,13,FALSE),0))</f>
        <v>0</v>
      </c>
      <c r="H934">
        <f t="shared" si="121"/>
        <v>0</v>
      </c>
      <c r="I934">
        <f t="shared" si="122"/>
        <v>0</v>
      </c>
      <c r="J934">
        <f>IF(A934="","",IF(Q934=2,VLOOKUP(A934,TXT!$A$2:$Q$3001,12,FALSE),0))</f>
        <v>63.07</v>
      </c>
      <c r="K934">
        <f>IF(A934="","",IF(Q934=2,VLOOKUP(A934,TXT!$A$2:$Q$3001,13,FALSE),0))</f>
        <v>0</v>
      </c>
      <c r="L934">
        <f t="shared" si="123"/>
        <v>0</v>
      </c>
      <c r="M934">
        <f t="shared" si="124"/>
        <v>0</v>
      </c>
      <c r="N934">
        <f t="shared" si="125"/>
        <v>0</v>
      </c>
      <c r="O934" s="1" t="str">
        <f t="shared" si="126"/>
        <v>20250630</v>
      </c>
      <c r="P934" t="str">
        <f t="shared" si="127"/>
        <v>PREMIO</v>
      </c>
      <c r="Q934">
        <f>IF(TXT!E934="","",TXT!G934)</f>
        <v>2</v>
      </c>
    </row>
    <row r="935" spans="1:17" x14ac:dyDescent="0.25">
      <c r="A935" s="2">
        <f t="shared" si="120"/>
        <v>1444401465491</v>
      </c>
      <c r="B935">
        <f>IF(TXT!F935="","",TXT!F935)</f>
        <v>6300</v>
      </c>
      <c r="C935">
        <f>IF(TXT!E935="","",TXT!E935)</f>
        <v>6142</v>
      </c>
      <c r="D935" s="2">
        <f>IF(TXT!B935="","",TXT!B935)</f>
        <v>144440146549</v>
      </c>
      <c r="E935" t="str">
        <f>IF(B935="","",VLOOKUP(D935,AUXILIAR!$A$3:$C$1181,3,FALSE))</f>
        <v>KATIA AFONSO SIQUEIRA VILELA</v>
      </c>
      <c r="F935">
        <f>IF(A935="","",IF(Q935=1,VLOOKUP(A935,TXT!$A$2:$Q$3001,12,FALSE),0))</f>
        <v>167</v>
      </c>
      <c r="G935">
        <f>IF(A935="","",IF(Q935=1,VLOOKUP(A935,TXT!$A$2:$Q$3001,13,FALSE),0))</f>
        <v>0</v>
      </c>
      <c r="H935">
        <f t="shared" si="121"/>
        <v>0</v>
      </c>
      <c r="I935">
        <f t="shared" si="122"/>
        <v>0</v>
      </c>
      <c r="J935">
        <f>IF(A935="","",IF(Q935=2,VLOOKUP(A935,TXT!$A$2:$Q$3001,12,FALSE),0))</f>
        <v>0</v>
      </c>
      <c r="K935">
        <f>IF(A935="","",IF(Q935=2,VLOOKUP(A935,TXT!$A$2:$Q$3001,13,FALSE),0))</f>
        <v>0</v>
      </c>
      <c r="L935">
        <f t="shared" si="123"/>
        <v>0</v>
      </c>
      <c r="M935">
        <f t="shared" si="124"/>
        <v>0</v>
      </c>
      <c r="N935">
        <f t="shared" si="125"/>
        <v>0</v>
      </c>
      <c r="O935" s="1" t="str">
        <f t="shared" si="126"/>
        <v>20250630</v>
      </c>
      <c r="P935" t="str">
        <f t="shared" si="127"/>
        <v>PREMIO</v>
      </c>
      <c r="Q935">
        <f>IF(TXT!E935="","",TXT!G935)</f>
        <v>1</v>
      </c>
    </row>
    <row r="936" spans="1:17" x14ac:dyDescent="0.25">
      <c r="A936" s="2">
        <f t="shared" si="120"/>
        <v>1444401465492</v>
      </c>
      <c r="B936">
        <f>IF(TXT!F936="","",TXT!F936)</f>
        <v>6300</v>
      </c>
      <c r="C936">
        <f>IF(TXT!E936="","",TXT!E936)</f>
        <v>6142</v>
      </c>
      <c r="D936" s="2">
        <f>IF(TXT!B936="","",TXT!B936)</f>
        <v>144440146549</v>
      </c>
      <c r="E936" t="str">
        <f>IF(B936="","",VLOOKUP(D936,AUXILIAR!$A$3:$C$1181,3,FALSE))</f>
        <v>KATIA AFONSO SIQUEIRA VILELA</v>
      </c>
      <c r="F936">
        <f>IF(A936="","",IF(Q936=1,VLOOKUP(A936,TXT!$A$2:$Q$3001,12,FALSE),0))</f>
        <v>0</v>
      </c>
      <c r="G936">
        <f>IF(A936="","",IF(Q936=1,VLOOKUP(A936,TXT!$A$2:$Q$3001,13,FALSE),0))</f>
        <v>0</v>
      </c>
      <c r="H936">
        <f t="shared" si="121"/>
        <v>0</v>
      </c>
      <c r="I936">
        <f t="shared" si="122"/>
        <v>0</v>
      </c>
      <c r="J936">
        <f>IF(A936="","",IF(Q936=2,VLOOKUP(A936,TXT!$A$2:$Q$3001,12,FALSE),0))</f>
        <v>28.37</v>
      </c>
      <c r="K936">
        <f>IF(A936="","",IF(Q936=2,VLOOKUP(A936,TXT!$A$2:$Q$3001,13,FALSE),0))</f>
        <v>0</v>
      </c>
      <c r="L936">
        <f t="shared" si="123"/>
        <v>0</v>
      </c>
      <c r="M936">
        <f t="shared" si="124"/>
        <v>0</v>
      </c>
      <c r="N936">
        <f t="shared" si="125"/>
        <v>0</v>
      </c>
      <c r="O936" s="1" t="str">
        <f t="shared" si="126"/>
        <v>20250630</v>
      </c>
      <c r="P936" t="str">
        <f t="shared" si="127"/>
        <v>PREMIO</v>
      </c>
      <c r="Q936">
        <f>IF(TXT!E936="","",TXT!G936)</f>
        <v>2</v>
      </c>
    </row>
    <row r="937" spans="1:17" x14ac:dyDescent="0.25">
      <c r="A937" s="2">
        <f t="shared" si="120"/>
        <v>1444401480961</v>
      </c>
      <c r="B937">
        <f>IF(TXT!F937="","",TXT!F937)</f>
        <v>6300</v>
      </c>
      <c r="C937">
        <f>IF(TXT!E937="","",TXT!E937)</f>
        <v>6142</v>
      </c>
      <c r="D937" s="2">
        <f>IF(TXT!B937="","",TXT!B937)</f>
        <v>144440148096</v>
      </c>
      <c r="E937" t="str">
        <f>IF(B937="","",VLOOKUP(D937,AUXILIAR!$A$3:$C$1181,3,FALSE))</f>
        <v>EDSON SEVERINO DA SILVA</v>
      </c>
      <c r="F937">
        <f>IF(A937="","",IF(Q937=1,VLOOKUP(A937,TXT!$A$2:$Q$3001,12,FALSE),0))</f>
        <v>30.7</v>
      </c>
      <c r="G937">
        <f>IF(A937="","",IF(Q937=1,VLOOKUP(A937,TXT!$A$2:$Q$3001,13,FALSE),0))</f>
        <v>0</v>
      </c>
      <c r="H937">
        <f t="shared" si="121"/>
        <v>0</v>
      </c>
      <c r="I937">
        <f t="shared" si="122"/>
        <v>0</v>
      </c>
      <c r="J937">
        <f>IF(A937="","",IF(Q937=2,VLOOKUP(A937,TXT!$A$2:$Q$3001,12,FALSE),0))</f>
        <v>0</v>
      </c>
      <c r="K937">
        <f>IF(A937="","",IF(Q937=2,VLOOKUP(A937,TXT!$A$2:$Q$3001,13,FALSE),0))</f>
        <v>0</v>
      </c>
      <c r="L937">
        <f t="shared" si="123"/>
        <v>0</v>
      </c>
      <c r="M937">
        <f t="shared" si="124"/>
        <v>0</v>
      </c>
      <c r="N937">
        <f t="shared" si="125"/>
        <v>0</v>
      </c>
      <c r="O937" s="1" t="str">
        <f t="shared" si="126"/>
        <v>20250630</v>
      </c>
      <c r="P937" t="str">
        <f t="shared" si="127"/>
        <v>PREMIO</v>
      </c>
      <c r="Q937">
        <f>IF(TXT!E937="","",TXT!G937)</f>
        <v>1</v>
      </c>
    </row>
    <row r="938" spans="1:17" x14ac:dyDescent="0.25">
      <c r="A938" s="2">
        <f t="shared" si="120"/>
        <v>1444401480962</v>
      </c>
      <c r="B938">
        <f>IF(TXT!F938="","",TXT!F938)</f>
        <v>6300</v>
      </c>
      <c r="C938">
        <f>IF(TXT!E938="","",TXT!E938)</f>
        <v>6142</v>
      </c>
      <c r="D938" s="2">
        <f>IF(TXT!B938="","",TXT!B938)</f>
        <v>144440148096</v>
      </c>
      <c r="E938" t="str">
        <f>IF(B938="","",VLOOKUP(D938,AUXILIAR!$A$3:$C$1181,3,FALSE))</f>
        <v>EDSON SEVERINO DA SILVA</v>
      </c>
      <c r="F938">
        <f>IF(A938="","",IF(Q938=1,VLOOKUP(A938,TXT!$A$2:$Q$3001,12,FALSE),0))</f>
        <v>0</v>
      </c>
      <c r="G938">
        <f>IF(A938="","",IF(Q938=1,VLOOKUP(A938,TXT!$A$2:$Q$3001,13,FALSE),0))</f>
        <v>0</v>
      </c>
      <c r="H938">
        <f t="shared" si="121"/>
        <v>0</v>
      </c>
      <c r="I938">
        <f t="shared" si="122"/>
        <v>0</v>
      </c>
      <c r="J938">
        <f>IF(A938="","",IF(Q938=2,VLOOKUP(A938,TXT!$A$2:$Q$3001,12,FALSE),0))</f>
        <v>16.14</v>
      </c>
      <c r="K938">
        <f>IF(A938="","",IF(Q938=2,VLOOKUP(A938,TXT!$A$2:$Q$3001,13,FALSE),0))</f>
        <v>0</v>
      </c>
      <c r="L938">
        <f t="shared" si="123"/>
        <v>0</v>
      </c>
      <c r="M938">
        <f t="shared" si="124"/>
        <v>0</v>
      </c>
      <c r="N938">
        <f t="shared" si="125"/>
        <v>0</v>
      </c>
      <c r="O938" s="1" t="str">
        <f t="shared" si="126"/>
        <v>20250630</v>
      </c>
      <c r="P938" t="str">
        <f t="shared" si="127"/>
        <v>PREMIO</v>
      </c>
      <c r="Q938">
        <f>IF(TXT!E938="","",TXT!G938)</f>
        <v>2</v>
      </c>
    </row>
    <row r="939" spans="1:17" x14ac:dyDescent="0.25">
      <c r="A939" s="2">
        <f t="shared" si="120"/>
        <v>1444401490621</v>
      </c>
      <c r="B939">
        <f>IF(TXT!F939="","",TXT!F939)</f>
        <v>6300</v>
      </c>
      <c r="C939">
        <f>IF(TXT!E939="","",TXT!E939)</f>
        <v>6142</v>
      </c>
      <c r="D939" s="2">
        <f>IF(TXT!B939="","",TXT!B939)</f>
        <v>144440149062</v>
      </c>
      <c r="E939" t="str">
        <f>IF(B939="","",VLOOKUP(D939,AUXILIAR!$A$3:$C$1181,3,FALSE))</f>
        <v>RUTH PAIXAO DE OLIVEIRA RIBEIRO</v>
      </c>
      <c r="F939">
        <f>IF(A939="","",IF(Q939=1,VLOOKUP(A939,TXT!$A$2:$Q$3001,12,FALSE),0))</f>
        <v>67.91</v>
      </c>
      <c r="G939">
        <f>IF(A939="","",IF(Q939=1,VLOOKUP(A939,TXT!$A$2:$Q$3001,13,FALSE),0))</f>
        <v>0</v>
      </c>
      <c r="H939">
        <f t="shared" si="121"/>
        <v>0</v>
      </c>
      <c r="I939">
        <f t="shared" si="122"/>
        <v>0</v>
      </c>
      <c r="J939">
        <f>IF(A939="","",IF(Q939=2,VLOOKUP(A939,TXT!$A$2:$Q$3001,12,FALSE),0))</f>
        <v>0</v>
      </c>
      <c r="K939">
        <f>IF(A939="","",IF(Q939=2,VLOOKUP(A939,TXT!$A$2:$Q$3001,13,FALSE),0))</f>
        <v>0</v>
      </c>
      <c r="L939">
        <f t="shared" si="123"/>
        <v>0</v>
      </c>
      <c r="M939">
        <f t="shared" si="124"/>
        <v>0</v>
      </c>
      <c r="N939">
        <f t="shared" si="125"/>
        <v>0</v>
      </c>
      <c r="O939" s="1" t="str">
        <f t="shared" si="126"/>
        <v>20250630</v>
      </c>
      <c r="P939" t="str">
        <f t="shared" si="127"/>
        <v>PREMIO</v>
      </c>
      <c r="Q939">
        <f>IF(TXT!E939="","",TXT!G939)</f>
        <v>1</v>
      </c>
    </row>
    <row r="940" spans="1:17" x14ac:dyDescent="0.25">
      <c r="A940" s="2">
        <f t="shared" si="120"/>
        <v>1444401490622</v>
      </c>
      <c r="B940">
        <f>IF(TXT!F940="","",TXT!F940)</f>
        <v>6300</v>
      </c>
      <c r="C940">
        <f>IF(TXT!E940="","",TXT!E940)</f>
        <v>6142</v>
      </c>
      <c r="D940" s="2">
        <f>IF(TXT!B940="","",TXT!B940)</f>
        <v>144440149062</v>
      </c>
      <c r="E940" t="str">
        <f>IF(B940="","",VLOOKUP(D940,AUXILIAR!$A$3:$C$1181,3,FALSE))</f>
        <v>RUTH PAIXAO DE OLIVEIRA RIBEIRO</v>
      </c>
      <c r="F940">
        <f>IF(A940="","",IF(Q940=1,VLOOKUP(A940,TXT!$A$2:$Q$3001,12,FALSE),0))</f>
        <v>0</v>
      </c>
      <c r="G940">
        <f>IF(A940="","",IF(Q940=1,VLOOKUP(A940,TXT!$A$2:$Q$3001,13,FALSE),0))</f>
        <v>0</v>
      </c>
      <c r="H940">
        <f t="shared" si="121"/>
        <v>0</v>
      </c>
      <c r="I940">
        <f t="shared" si="122"/>
        <v>0</v>
      </c>
      <c r="J940">
        <f>IF(A940="","",IF(Q940=2,VLOOKUP(A940,TXT!$A$2:$Q$3001,12,FALSE),0))</f>
        <v>25.05</v>
      </c>
      <c r="K940">
        <f>IF(A940="","",IF(Q940=2,VLOOKUP(A940,TXT!$A$2:$Q$3001,13,FALSE),0))</f>
        <v>0</v>
      </c>
      <c r="L940">
        <f t="shared" si="123"/>
        <v>0</v>
      </c>
      <c r="M940">
        <f t="shared" si="124"/>
        <v>0</v>
      </c>
      <c r="N940">
        <f t="shared" si="125"/>
        <v>0</v>
      </c>
      <c r="O940" s="1" t="str">
        <f t="shared" si="126"/>
        <v>20250630</v>
      </c>
      <c r="P940" t="str">
        <f t="shared" si="127"/>
        <v>PREMIO</v>
      </c>
      <c r="Q940">
        <f>IF(TXT!E940="","",TXT!G940)</f>
        <v>2</v>
      </c>
    </row>
    <row r="941" spans="1:17" x14ac:dyDescent="0.25">
      <c r="A941" s="2">
        <f t="shared" si="120"/>
        <v>1444401509971</v>
      </c>
      <c r="B941">
        <f>IF(TXT!F941="","",TXT!F941)</f>
        <v>6300</v>
      </c>
      <c r="C941">
        <f>IF(TXT!E941="","",TXT!E941)</f>
        <v>6142</v>
      </c>
      <c r="D941" s="2">
        <f>IF(TXT!B941="","",TXT!B941)</f>
        <v>144440150997</v>
      </c>
      <c r="E941" t="str">
        <f>IF(B941="","",VLOOKUP(D941,AUXILIAR!$A$3:$C$1181,3,FALSE))</f>
        <v>GERALDO JOSE DE OLIVEIRA</v>
      </c>
      <c r="F941">
        <f>IF(A941="","",IF(Q941=1,VLOOKUP(A941,TXT!$A$2:$Q$3001,12,FALSE),0))</f>
        <v>467.99</v>
      </c>
      <c r="G941">
        <f>IF(A941="","",IF(Q941=1,VLOOKUP(A941,TXT!$A$2:$Q$3001,13,FALSE),0))</f>
        <v>0</v>
      </c>
      <c r="H941">
        <f t="shared" si="121"/>
        <v>0</v>
      </c>
      <c r="I941">
        <f t="shared" si="122"/>
        <v>0</v>
      </c>
      <c r="J941">
        <f>IF(A941="","",IF(Q941=2,VLOOKUP(A941,TXT!$A$2:$Q$3001,12,FALSE),0))</f>
        <v>0</v>
      </c>
      <c r="K941">
        <f>IF(A941="","",IF(Q941=2,VLOOKUP(A941,TXT!$A$2:$Q$3001,13,FALSE),0))</f>
        <v>0</v>
      </c>
      <c r="L941">
        <f t="shared" si="123"/>
        <v>0</v>
      </c>
      <c r="M941">
        <f t="shared" si="124"/>
        <v>0</v>
      </c>
      <c r="N941">
        <f t="shared" si="125"/>
        <v>0</v>
      </c>
      <c r="O941" s="1" t="str">
        <f t="shared" si="126"/>
        <v>20250630</v>
      </c>
      <c r="P941" t="str">
        <f t="shared" si="127"/>
        <v>PREMIO</v>
      </c>
      <c r="Q941">
        <f>IF(TXT!E941="","",TXT!G941)</f>
        <v>1</v>
      </c>
    </row>
    <row r="942" spans="1:17" x14ac:dyDescent="0.25">
      <c r="A942" s="2">
        <f t="shared" si="120"/>
        <v>1444401509972</v>
      </c>
      <c r="B942">
        <f>IF(TXT!F942="","",TXT!F942)</f>
        <v>6300</v>
      </c>
      <c r="C942">
        <f>IF(TXT!E942="","",TXT!E942)</f>
        <v>6142</v>
      </c>
      <c r="D942" s="2">
        <f>IF(TXT!B942="","",TXT!B942)</f>
        <v>144440150997</v>
      </c>
      <c r="E942" t="str">
        <f>IF(B942="","",VLOOKUP(D942,AUXILIAR!$A$3:$C$1181,3,FALSE))</f>
        <v>GERALDO JOSE DE OLIVEIRA</v>
      </c>
      <c r="F942">
        <f>IF(A942="","",IF(Q942=1,VLOOKUP(A942,TXT!$A$2:$Q$3001,12,FALSE),0))</f>
        <v>0</v>
      </c>
      <c r="G942">
        <f>IF(A942="","",IF(Q942=1,VLOOKUP(A942,TXT!$A$2:$Q$3001,13,FALSE),0))</f>
        <v>0</v>
      </c>
      <c r="H942">
        <f t="shared" si="121"/>
        <v>0</v>
      </c>
      <c r="I942">
        <f t="shared" si="122"/>
        <v>0</v>
      </c>
      <c r="J942">
        <f>IF(A942="","",IF(Q942=2,VLOOKUP(A942,TXT!$A$2:$Q$3001,12,FALSE),0))</f>
        <v>47.35</v>
      </c>
      <c r="K942">
        <f>IF(A942="","",IF(Q942=2,VLOOKUP(A942,TXT!$A$2:$Q$3001,13,FALSE),0))</f>
        <v>0</v>
      </c>
      <c r="L942">
        <f t="shared" si="123"/>
        <v>0</v>
      </c>
      <c r="M942">
        <f t="shared" si="124"/>
        <v>0</v>
      </c>
      <c r="N942">
        <f t="shared" si="125"/>
        <v>0</v>
      </c>
      <c r="O942" s="1" t="str">
        <f t="shared" si="126"/>
        <v>20250630</v>
      </c>
      <c r="P942" t="str">
        <f t="shared" si="127"/>
        <v>PREMIO</v>
      </c>
      <c r="Q942">
        <f>IF(TXT!E942="","",TXT!G942)</f>
        <v>2</v>
      </c>
    </row>
    <row r="943" spans="1:17" x14ac:dyDescent="0.25">
      <c r="A943" s="2">
        <f t="shared" si="120"/>
        <v>1444401537431</v>
      </c>
      <c r="B943">
        <f>IF(TXT!F943="","",TXT!F943)</f>
        <v>6300</v>
      </c>
      <c r="C943">
        <f>IF(TXT!E943="","",TXT!E943)</f>
        <v>6142</v>
      </c>
      <c r="D943" s="2">
        <f>IF(TXT!B943="","",TXT!B943)</f>
        <v>144440153743</v>
      </c>
      <c r="E943" t="str">
        <f>IF(B943="","",VLOOKUP(D943,AUXILIAR!$A$3:$C$1181,3,FALSE))</f>
        <v>ZULEY FERREIRA PONTES JUNIOR</v>
      </c>
      <c r="F943">
        <f>IF(A943="","",IF(Q943=1,VLOOKUP(A943,TXT!$A$2:$Q$3001,12,FALSE),0))</f>
        <v>271.83</v>
      </c>
      <c r="G943">
        <f>IF(A943="","",IF(Q943=1,VLOOKUP(A943,TXT!$A$2:$Q$3001,13,FALSE),0))</f>
        <v>0</v>
      </c>
      <c r="H943">
        <f t="shared" si="121"/>
        <v>0</v>
      </c>
      <c r="I943">
        <f t="shared" si="122"/>
        <v>0</v>
      </c>
      <c r="J943">
        <f>IF(A943="","",IF(Q943=2,VLOOKUP(A943,TXT!$A$2:$Q$3001,12,FALSE),0))</f>
        <v>0</v>
      </c>
      <c r="K943">
        <f>IF(A943="","",IF(Q943=2,VLOOKUP(A943,TXT!$A$2:$Q$3001,13,FALSE),0))</f>
        <v>0</v>
      </c>
      <c r="L943">
        <f t="shared" si="123"/>
        <v>0</v>
      </c>
      <c r="M943">
        <f t="shared" si="124"/>
        <v>0</v>
      </c>
      <c r="N943">
        <f t="shared" si="125"/>
        <v>0</v>
      </c>
      <c r="O943" s="1" t="str">
        <f t="shared" si="126"/>
        <v>20250630</v>
      </c>
      <c r="P943" t="str">
        <f t="shared" si="127"/>
        <v>PREMIO</v>
      </c>
      <c r="Q943">
        <f>IF(TXT!E943="","",TXT!G943)</f>
        <v>1</v>
      </c>
    </row>
    <row r="944" spans="1:17" x14ac:dyDescent="0.25">
      <c r="A944" s="2">
        <f t="shared" si="120"/>
        <v>1444401537432</v>
      </c>
      <c r="B944">
        <f>IF(TXT!F944="","",TXT!F944)</f>
        <v>6300</v>
      </c>
      <c r="C944">
        <f>IF(TXT!E944="","",TXT!E944)</f>
        <v>6142</v>
      </c>
      <c r="D944" s="2">
        <f>IF(TXT!B944="","",TXT!B944)</f>
        <v>144440153743</v>
      </c>
      <c r="E944" t="str">
        <f>IF(B944="","",VLOOKUP(D944,AUXILIAR!$A$3:$C$1181,3,FALSE))</f>
        <v>ZULEY FERREIRA PONTES JUNIOR</v>
      </c>
      <c r="F944">
        <f>IF(A944="","",IF(Q944=1,VLOOKUP(A944,TXT!$A$2:$Q$3001,12,FALSE),0))</f>
        <v>0</v>
      </c>
      <c r="G944">
        <f>IF(A944="","",IF(Q944=1,VLOOKUP(A944,TXT!$A$2:$Q$3001,13,FALSE),0))</f>
        <v>0</v>
      </c>
      <c r="H944">
        <f t="shared" si="121"/>
        <v>0</v>
      </c>
      <c r="I944">
        <f t="shared" si="122"/>
        <v>0</v>
      </c>
      <c r="J944">
        <f>IF(A944="","",IF(Q944=2,VLOOKUP(A944,TXT!$A$2:$Q$3001,12,FALSE),0))</f>
        <v>94.62</v>
      </c>
      <c r="K944">
        <f>IF(A944="","",IF(Q944=2,VLOOKUP(A944,TXT!$A$2:$Q$3001,13,FALSE),0))</f>
        <v>0</v>
      </c>
      <c r="L944">
        <f t="shared" si="123"/>
        <v>0</v>
      </c>
      <c r="M944">
        <f t="shared" si="124"/>
        <v>0</v>
      </c>
      <c r="N944">
        <f t="shared" si="125"/>
        <v>0</v>
      </c>
      <c r="O944" s="1" t="str">
        <f t="shared" si="126"/>
        <v>20250630</v>
      </c>
      <c r="P944" t="str">
        <f t="shared" si="127"/>
        <v>PREMIO</v>
      </c>
      <c r="Q944">
        <f>IF(TXT!E944="","",TXT!G944)</f>
        <v>2</v>
      </c>
    </row>
    <row r="945" spans="1:17" x14ac:dyDescent="0.25">
      <c r="A945" s="2">
        <f t="shared" si="120"/>
        <v>1444401546001</v>
      </c>
      <c r="B945">
        <f>IF(TXT!F945="","",TXT!F945)</f>
        <v>6300</v>
      </c>
      <c r="C945">
        <f>IF(TXT!E945="","",TXT!E945)</f>
        <v>6142</v>
      </c>
      <c r="D945" s="2">
        <f>IF(TXT!B945="","",TXT!B945)</f>
        <v>144440154600</v>
      </c>
      <c r="E945" t="str">
        <f>IF(B945="","",VLOOKUP(D945,AUXILIAR!$A$3:$C$1181,3,FALSE))</f>
        <v>LUIS CARLOS DA SILVA FILHO</v>
      </c>
      <c r="F945">
        <f>IF(A945="","",IF(Q945=1,VLOOKUP(A945,TXT!$A$2:$Q$3001,12,FALSE),0))</f>
        <v>122.98</v>
      </c>
      <c r="G945">
        <f>IF(A945="","",IF(Q945=1,VLOOKUP(A945,TXT!$A$2:$Q$3001,13,FALSE),0))</f>
        <v>0</v>
      </c>
      <c r="H945">
        <f t="shared" si="121"/>
        <v>0</v>
      </c>
      <c r="I945">
        <f t="shared" si="122"/>
        <v>0</v>
      </c>
      <c r="J945">
        <f>IF(A945="","",IF(Q945=2,VLOOKUP(A945,TXT!$A$2:$Q$3001,12,FALSE),0))</f>
        <v>0</v>
      </c>
      <c r="K945">
        <f>IF(A945="","",IF(Q945=2,VLOOKUP(A945,TXT!$A$2:$Q$3001,13,FALSE),0))</f>
        <v>0</v>
      </c>
      <c r="L945">
        <f t="shared" si="123"/>
        <v>0</v>
      </c>
      <c r="M945">
        <f t="shared" si="124"/>
        <v>0</v>
      </c>
      <c r="N945">
        <f t="shared" si="125"/>
        <v>0</v>
      </c>
      <c r="O945" s="1" t="str">
        <f t="shared" si="126"/>
        <v>20250630</v>
      </c>
      <c r="P945" t="str">
        <f t="shared" si="127"/>
        <v>PREMIO</v>
      </c>
      <c r="Q945">
        <f>IF(TXT!E945="","",TXT!G945)</f>
        <v>1</v>
      </c>
    </row>
    <row r="946" spans="1:17" x14ac:dyDescent="0.25">
      <c r="A946" s="2">
        <f t="shared" si="120"/>
        <v>1444401546002</v>
      </c>
      <c r="B946">
        <f>IF(TXT!F946="","",TXT!F946)</f>
        <v>6300</v>
      </c>
      <c r="C946">
        <f>IF(TXT!E946="","",TXT!E946)</f>
        <v>6142</v>
      </c>
      <c r="D946" s="2">
        <f>IF(TXT!B946="","",TXT!B946)</f>
        <v>144440154600</v>
      </c>
      <c r="E946" t="str">
        <f>IF(B946="","",VLOOKUP(D946,AUXILIAR!$A$3:$C$1181,3,FALSE))</f>
        <v>LUIS CARLOS DA SILVA FILHO</v>
      </c>
      <c r="F946">
        <f>IF(A946="","",IF(Q946=1,VLOOKUP(A946,TXT!$A$2:$Q$3001,12,FALSE),0))</f>
        <v>0</v>
      </c>
      <c r="G946">
        <f>IF(A946="","",IF(Q946=1,VLOOKUP(A946,TXT!$A$2:$Q$3001,13,FALSE),0))</f>
        <v>0</v>
      </c>
      <c r="H946">
        <f t="shared" si="121"/>
        <v>0</v>
      </c>
      <c r="I946">
        <f t="shared" si="122"/>
        <v>0</v>
      </c>
      <c r="J946">
        <f>IF(A946="","",IF(Q946=2,VLOOKUP(A946,TXT!$A$2:$Q$3001,12,FALSE),0))</f>
        <v>33.28</v>
      </c>
      <c r="K946">
        <f>IF(A946="","",IF(Q946=2,VLOOKUP(A946,TXT!$A$2:$Q$3001,13,FALSE),0))</f>
        <v>0</v>
      </c>
      <c r="L946">
        <f t="shared" si="123"/>
        <v>0</v>
      </c>
      <c r="M946">
        <f t="shared" si="124"/>
        <v>0</v>
      </c>
      <c r="N946">
        <f t="shared" si="125"/>
        <v>0</v>
      </c>
      <c r="O946" s="1" t="str">
        <f t="shared" si="126"/>
        <v>20250630</v>
      </c>
      <c r="P946" t="str">
        <f t="shared" si="127"/>
        <v>PREMIO</v>
      </c>
      <c r="Q946">
        <f>IF(TXT!E946="","",TXT!G946)</f>
        <v>2</v>
      </c>
    </row>
    <row r="947" spans="1:17" x14ac:dyDescent="0.25">
      <c r="A947" s="2">
        <f t="shared" si="120"/>
        <v>1444401571821</v>
      </c>
      <c r="B947">
        <f>IF(TXT!F947="","",TXT!F947)</f>
        <v>6300</v>
      </c>
      <c r="C947">
        <f>IF(TXT!E947="","",TXT!E947)</f>
        <v>6142</v>
      </c>
      <c r="D947" s="2">
        <f>IF(TXT!B947="","",TXT!B947)</f>
        <v>144440157182</v>
      </c>
      <c r="E947" t="str">
        <f>IF(B947="","",VLOOKUP(D947,AUXILIAR!$A$3:$C$1181,3,FALSE))</f>
        <v>BENEDITO MURAD MUNAIR JUNIOR</v>
      </c>
      <c r="F947">
        <f>IF(A947="","",IF(Q947=1,VLOOKUP(A947,TXT!$A$2:$Q$3001,12,FALSE),0))</f>
        <v>288.52999999999997</v>
      </c>
      <c r="G947">
        <f>IF(A947="","",IF(Q947=1,VLOOKUP(A947,TXT!$A$2:$Q$3001,13,FALSE),0))</f>
        <v>0</v>
      </c>
      <c r="H947">
        <f t="shared" si="121"/>
        <v>0</v>
      </c>
      <c r="I947">
        <f t="shared" si="122"/>
        <v>0</v>
      </c>
      <c r="J947">
        <f>IF(A947="","",IF(Q947=2,VLOOKUP(A947,TXT!$A$2:$Q$3001,12,FALSE),0))</f>
        <v>0</v>
      </c>
      <c r="K947">
        <f>IF(A947="","",IF(Q947=2,VLOOKUP(A947,TXT!$A$2:$Q$3001,13,FALSE),0))</f>
        <v>0</v>
      </c>
      <c r="L947">
        <f t="shared" si="123"/>
        <v>0</v>
      </c>
      <c r="M947">
        <f t="shared" si="124"/>
        <v>0</v>
      </c>
      <c r="N947">
        <f t="shared" si="125"/>
        <v>0</v>
      </c>
      <c r="O947" s="1" t="str">
        <f t="shared" si="126"/>
        <v>20250630</v>
      </c>
      <c r="P947" t="str">
        <f t="shared" si="127"/>
        <v>PREMIO</v>
      </c>
      <c r="Q947">
        <f>IF(TXT!E947="","",TXT!G947)</f>
        <v>1</v>
      </c>
    </row>
    <row r="948" spans="1:17" x14ac:dyDescent="0.25">
      <c r="A948" s="2">
        <f t="shared" si="120"/>
        <v>1444401571822</v>
      </c>
      <c r="B948">
        <f>IF(TXT!F948="","",TXT!F948)</f>
        <v>6300</v>
      </c>
      <c r="C948">
        <f>IF(TXT!E948="","",TXT!E948)</f>
        <v>6142</v>
      </c>
      <c r="D948" s="2">
        <f>IF(TXT!B948="","",TXT!B948)</f>
        <v>144440157182</v>
      </c>
      <c r="E948" t="str">
        <f>IF(B948="","",VLOOKUP(D948,AUXILIAR!$A$3:$C$1181,3,FALSE))</f>
        <v>BENEDITO MURAD MUNAIR JUNIOR</v>
      </c>
      <c r="F948">
        <f>IF(A948="","",IF(Q948=1,VLOOKUP(A948,TXT!$A$2:$Q$3001,12,FALSE),0))</f>
        <v>0</v>
      </c>
      <c r="G948">
        <f>IF(A948="","",IF(Q948=1,VLOOKUP(A948,TXT!$A$2:$Q$3001,13,FALSE),0))</f>
        <v>0</v>
      </c>
      <c r="H948">
        <f t="shared" si="121"/>
        <v>0</v>
      </c>
      <c r="I948">
        <f t="shared" si="122"/>
        <v>0</v>
      </c>
      <c r="J948">
        <f>IF(A948="","",IF(Q948=2,VLOOKUP(A948,TXT!$A$2:$Q$3001,12,FALSE),0))</f>
        <v>43.74</v>
      </c>
      <c r="K948">
        <f>IF(A948="","",IF(Q948=2,VLOOKUP(A948,TXT!$A$2:$Q$3001,13,FALSE),0))</f>
        <v>0</v>
      </c>
      <c r="L948">
        <f t="shared" si="123"/>
        <v>0</v>
      </c>
      <c r="M948">
        <f t="shared" si="124"/>
        <v>0</v>
      </c>
      <c r="N948">
        <f t="shared" si="125"/>
        <v>0</v>
      </c>
      <c r="O948" s="1" t="str">
        <f t="shared" si="126"/>
        <v>20250630</v>
      </c>
      <c r="P948" t="str">
        <f t="shared" si="127"/>
        <v>PREMIO</v>
      </c>
      <c r="Q948">
        <f>IF(TXT!E948="","",TXT!G948)</f>
        <v>2</v>
      </c>
    </row>
    <row r="949" spans="1:17" x14ac:dyDescent="0.25">
      <c r="A949" s="2">
        <f t="shared" si="120"/>
        <v>1444401583591</v>
      </c>
      <c r="B949">
        <f>IF(TXT!F949="","",TXT!F949)</f>
        <v>6300</v>
      </c>
      <c r="C949">
        <f>IF(TXT!E949="","",TXT!E949)</f>
        <v>6142</v>
      </c>
      <c r="D949" s="2">
        <f>IF(TXT!B949="","",TXT!B949)</f>
        <v>144440158359</v>
      </c>
      <c r="E949" t="str">
        <f>IF(B949="","",VLOOKUP(D949,AUXILIAR!$A$3:$C$1181,3,FALSE))</f>
        <v>VIVIANE DA SILVA MOTTA</v>
      </c>
      <c r="F949">
        <f>IF(A949="","",IF(Q949=1,VLOOKUP(A949,TXT!$A$2:$Q$3001,12,FALSE),0))</f>
        <v>16.55</v>
      </c>
      <c r="G949">
        <f>IF(A949="","",IF(Q949=1,VLOOKUP(A949,TXT!$A$2:$Q$3001,13,FALSE),0))</f>
        <v>0</v>
      </c>
      <c r="H949">
        <f t="shared" si="121"/>
        <v>0</v>
      </c>
      <c r="I949">
        <f t="shared" si="122"/>
        <v>0</v>
      </c>
      <c r="J949">
        <f>IF(A949="","",IF(Q949=2,VLOOKUP(A949,TXT!$A$2:$Q$3001,12,FALSE),0))</f>
        <v>0</v>
      </c>
      <c r="K949">
        <f>IF(A949="","",IF(Q949=2,VLOOKUP(A949,TXT!$A$2:$Q$3001,13,FALSE),0))</f>
        <v>0</v>
      </c>
      <c r="L949">
        <f t="shared" si="123"/>
        <v>0</v>
      </c>
      <c r="M949">
        <f t="shared" si="124"/>
        <v>0</v>
      </c>
      <c r="N949">
        <f t="shared" si="125"/>
        <v>0</v>
      </c>
      <c r="O949" s="1" t="str">
        <f t="shared" si="126"/>
        <v>20250630</v>
      </c>
      <c r="P949" t="str">
        <f t="shared" si="127"/>
        <v>PREMIO</v>
      </c>
      <c r="Q949">
        <f>IF(TXT!E949="","",TXT!G949)</f>
        <v>1</v>
      </c>
    </row>
    <row r="950" spans="1:17" x14ac:dyDescent="0.25">
      <c r="A950" s="2">
        <f t="shared" si="120"/>
        <v>1444401583592</v>
      </c>
      <c r="B950">
        <f>IF(TXT!F950="","",TXT!F950)</f>
        <v>6300</v>
      </c>
      <c r="C950">
        <f>IF(TXT!E950="","",TXT!E950)</f>
        <v>6142</v>
      </c>
      <c r="D950" s="2">
        <f>IF(TXT!B950="","",TXT!B950)</f>
        <v>144440158359</v>
      </c>
      <c r="E950" t="str">
        <f>IF(B950="","",VLOOKUP(D950,AUXILIAR!$A$3:$C$1181,3,FALSE))</f>
        <v>VIVIANE DA SILVA MOTTA</v>
      </c>
      <c r="F950">
        <f>IF(A950="","",IF(Q950=1,VLOOKUP(A950,TXT!$A$2:$Q$3001,12,FALSE),0))</f>
        <v>0</v>
      </c>
      <c r="G950">
        <f>IF(A950="","",IF(Q950=1,VLOOKUP(A950,TXT!$A$2:$Q$3001,13,FALSE),0))</f>
        <v>0</v>
      </c>
      <c r="H950">
        <f t="shared" si="121"/>
        <v>0</v>
      </c>
      <c r="I950">
        <f t="shared" si="122"/>
        <v>0</v>
      </c>
      <c r="J950">
        <f>IF(A950="","",IF(Q950=2,VLOOKUP(A950,TXT!$A$2:$Q$3001,12,FALSE),0))</f>
        <v>21.11</v>
      </c>
      <c r="K950">
        <f>IF(A950="","",IF(Q950=2,VLOOKUP(A950,TXT!$A$2:$Q$3001,13,FALSE),0))</f>
        <v>0</v>
      </c>
      <c r="L950">
        <f t="shared" si="123"/>
        <v>0</v>
      </c>
      <c r="M950">
        <f t="shared" si="124"/>
        <v>0</v>
      </c>
      <c r="N950">
        <f t="shared" si="125"/>
        <v>0</v>
      </c>
      <c r="O950" s="1" t="str">
        <f t="shared" si="126"/>
        <v>20250630</v>
      </c>
      <c r="P950" t="str">
        <f t="shared" si="127"/>
        <v>PREMIO</v>
      </c>
      <c r="Q950">
        <f>IF(TXT!E950="","",TXT!G950)</f>
        <v>2</v>
      </c>
    </row>
    <row r="951" spans="1:17" x14ac:dyDescent="0.25">
      <c r="A951" s="2">
        <f t="shared" si="120"/>
        <v>1444401598481</v>
      </c>
      <c r="B951">
        <f>IF(TXT!F951="","",TXT!F951)</f>
        <v>6300</v>
      </c>
      <c r="C951">
        <f>IF(TXT!E951="","",TXT!E951)</f>
        <v>6142</v>
      </c>
      <c r="D951" s="2">
        <f>IF(TXT!B951="","",TXT!B951)</f>
        <v>144440159848</v>
      </c>
      <c r="E951" t="str">
        <f>IF(B951="","",VLOOKUP(D951,AUXILIAR!$A$3:$C$1181,3,FALSE))</f>
        <v>ALEXANDRE PANAR CUNHA</v>
      </c>
      <c r="F951">
        <f>IF(A951="","",IF(Q951=1,VLOOKUP(A951,TXT!$A$2:$Q$3001,12,FALSE),0))</f>
        <v>166.57</v>
      </c>
      <c r="G951">
        <f>IF(A951="","",IF(Q951=1,VLOOKUP(A951,TXT!$A$2:$Q$3001,13,FALSE),0))</f>
        <v>0</v>
      </c>
      <c r="H951">
        <f t="shared" si="121"/>
        <v>0</v>
      </c>
      <c r="I951">
        <f t="shared" si="122"/>
        <v>0</v>
      </c>
      <c r="J951">
        <f>IF(A951="","",IF(Q951=2,VLOOKUP(A951,TXT!$A$2:$Q$3001,12,FALSE),0))</f>
        <v>0</v>
      </c>
      <c r="K951">
        <f>IF(A951="","",IF(Q951=2,VLOOKUP(A951,TXT!$A$2:$Q$3001,13,FALSE),0))</f>
        <v>0</v>
      </c>
      <c r="L951">
        <f t="shared" si="123"/>
        <v>0</v>
      </c>
      <c r="M951">
        <f t="shared" si="124"/>
        <v>0</v>
      </c>
      <c r="N951">
        <f t="shared" si="125"/>
        <v>0</v>
      </c>
      <c r="O951" s="1" t="str">
        <f t="shared" si="126"/>
        <v>20250630</v>
      </c>
      <c r="P951" t="str">
        <f t="shared" si="127"/>
        <v>PREMIO</v>
      </c>
      <c r="Q951">
        <f>IF(TXT!E951="","",TXT!G951)</f>
        <v>1</v>
      </c>
    </row>
    <row r="952" spans="1:17" x14ac:dyDescent="0.25">
      <c r="A952" s="2">
        <f t="shared" si="120"/>
        <v>1444401598482</v>
      </c>
      <c r="B952">
        <f>IF(TXT!F952="","",TXT!F952)</f>
        <v>6300</v>
      </c>
      <c r="C952">
        <f>IF(TXT!E952="","",TXT!E952)</f>
        <v>6142</v>
      </c>
      <c r="D952" s="2">
        <f>IF(TXT!B952="","",TXT!B952)</f>
        <v>144440159848</v>
      </c>
      <c r="E952" t="str">
        <f>IF(B952="","",VLOOKUP(D952,AUXILIAR!$A$3:$C$1181,3,FALSE))</f>
        <v>ALEXANDRE PANAR CUNHA</v>
      </c>
      <c r="F952">
        <f>IF(A952="","",IF(Q952=1,VLOOKUP(A952,TXT!$A$2:$Q$3001,12,FALSE),0))</f>
        <v>0</v>
      </c>
      <c r="G952">
        <f>IF(A952="","",IF(Q952=1,VLOOKUP(A952,TXT!$A$2:$Q$3001,13,FALSE),0))</f>
        <v>0</v>
      </c>
      <c r="H952">
        <f t="shared" si="121"/>
        <v>0</v>
      </c>
      <c r="I952">
        <f t="shared" si="122"/>
        <v>0</v>
      </c>
      <c r="J952">
        <f>IF(A952="","",IF(Q952=2,VLOOKUP(A952,TXT!$A$2:$Q$3001,12,FALSE),0))</f>
        <v>60.65</v>
      </c>
      <c r="K952">
        <f>IF(A952="","",IF(Q952=2,VLOOKUP(A952,TXT!$A$2:$Q$3001,13,FALSE),0))</f>
        <v>0</v>
      </c>
      <c r="L952">
        <f t="shared" si="123"/>
        <v>0</v>
      </c>
      <c r="M952">
        <f t="shared" si="124"/>
        <v>0</v>
      </c>
      <c r="N952">
        <f t="shared" si="125"/>
        <v>0</v>
      </c>
      <c r="O952" s="1" t="str">
        <f t="shared" si="126"/>
        <v>20250630</v>
      </c>
      <c r="P952" t="str">
        <f t="shared" si="127"/>
        <v>PREMIO</v>
      </c>
      <c r="Q952">
        <f>IF(TXT!E952="","",TXT!G952)</f>
        <v>2</v>
      </c>
    </row>
    <row r="953" spans="1:17" x14ac:dyDescent="0.25">
      <c r="A953" s="2">
        <f t="shared" si="120"/>
        <v>1444401608271</v>
      </c>
      <c r="B953">
        <f>IF(TXT!F953="","",TXT!F953)</f>
        <v>6300</v>
      </c>
      <c r="C953">
        <f>IF(TXT!E953="","",TXT!E953)</f>
        <v>6142</v>
      </c>
      <c r="D953" s="2">
        <f>IF(TXT!B953="","",TXT!B953)</f>
        <v>144440160827</v>
      </c>
      <c r="E953" t="str">
        <f>IF(B953="","",VLOOKUP(D953,AUXILIAR!$A$3:$C$1181,3,FALSE))</f>
        <v>ANA PAULA MACHADO MARTENDAL</v>
      </c>
      <c r="F953">
        <f>IF(A953="","",IF(Q953=1,VLOOKUP(A953,TXT!$A$2:$Q$3001,12,FALSE),0))</f>
        <v>24.45</v>
      </c>
      <c r="G953">
        <f>IF(A953="","",IF(Q953=1,VLOOKUP(A953,TXT!$A$2:$Q$3001,13,FALSE),0))</f>
        <v>0</v>
      </c>
      <c r="H953">
        <f t="shared" si="121"/>
        <v>0</v>
      </c>
      <c r="I953">
        <f t="shared" si="122"/>
        <v>0</v>
      </c>
      <c r="J953">
        <f>IF(A953="","",IF(Q953=2,VLOOKUP(A953,TXT!$A$2:$Q$3001,12,FALSE),0))</f>
        <v>0</v>
      </c>
      <c r="K953">
        <f>IF(A953="","",IF(Q953=2,VLOOKUP(A953,TXT!$A$2:$Q$3001,13,FALSE),0))</f>
        <v>0</v>
      </c>
      <c r="L953">
        <f t="shared" si="123"/>
        <v>0</v>
      </c>
      <c r="M953">
        <f t="shared" si="124"/>
        <v>0</v>
      </c>
      <c r="N953">
        <f t="shared" si="125"/>
        <v>0</v>
      </c>
      <c r="O953" s="1" t="str">
        <f t="shared" si="126"/>
        <v>20250630</v>
      </c>
      <c r="P953" t="str">
        <f t="shared" si="127"/>
        <v>PREMIO</v>
      </c>
      <c r="Q953">
        <f>IF(TXT!E953="","",TXT!G953)</f>
        <v>1</v>
      </c>
    </row>
    <row r="954" spans="1:17" x14ac:dyDescent="0.25">
      <c r="A954" s="2">
        <f t="shared" si="120"/>
        <v>1444401608272</v>
      </c>
      <c r="B954">
        <f>IF(TXT!F954="","",TXT!F954)</f>
        <v>6300</v>
      </c>
      <c r="C954">
        <f>IF(TXT!E954="","",TXT!E954)</f>
        <v>6142</v>
      </c>
      <c r="D954" s="2">
        <f>IF(TXT!B954="","",TXT!B954)</f>
        <v>144440160827</v>
      </c>
      <c r="E954" t="str">
        <f>IF(B954="","",VLOOKUP(D954,AUXILIAR!$A$3:$C$1181,3,FALSE))</f>
        <v>ANA PAULA MACHADO MARTENDAL</v>
      </c>
      <c r="F954">
        <f>IF(A954="","",IF(Q954=1,VLOOKUP(A954,TXT!$A$2:$Q$3001,12,FALSE),0))</f>
        <v>0</v>
      </c>
      <c r="G954">
        <f>IF(A954="","",IF(Q954=1,VLOOKUP(A954,TXT!$A$2:$Q$3001,13,FALSE),0))</f>
        <v>0</v>
      </c>
      <c r="H954">
        <f t="shared" si="121"/>
        <v>0</v>
      </c>
      <c r="I954">
        <f t="shared" si="122"/>
        <v>0</v>
      </c>
      <c r="J954">
        <f>IF(A954="","",IF(Q954=2,VLOOKUP(A954,TXT!$A$2:$Q$3001,12,FALSE),0))</f>
        <v>25.56</v>
      </c>
      <c r="K954">
        <f>IF(A954="","",IF(Q954=2,VLOOKUP(A954,TXT!$A$2:$Q$3001,13,FALSE),0))</f>
        <v>0</v>
      </c>
      <c r="L954">
        <f t="shared" si="123"/>
        <v>0</v>
      </c>
      <c r="M954">
        <f t="shared" si="124"/>
        <v>0</v>
      </c>
      <c r="N954">
        <f t="shared" si="125"/>
        <v>0</v>
      </c>
      <c r="O954" s="1" t="str">
        <f t="shared" si="126"/>
        <v>20250630</v>
      </c>
      <c r="P954" t="str">
        <f t="shared" si="127"/>
        <v>PREMIO</v>
      </c>
      <c r="Q954">
        <f>IF(TXT!E954="","",TXT!G954)</f>
        <v>2</v>
      </c>
    </row>
    <row r="955" spans="1:17" x14ac:dyDescent="0.25">
      <c r="A955" s="2">
        <f t="shared" si="120"/>
        <v>1444401619601</v>
      </c>
      <c r="B955">
        <f>IF(TXT!F955="","",TXT!F955)</f>
        <v>6300</v>
      </c>
      <c r="C955">
        <f>IF(TXT!E955="","",TXT!E955)</f>
        <v>6142</v>
      </c>
      <c r="D955" s="2">
        <f>IF(TXT!B955="","",TXT!B955)</f>
        <v>144440161960</v>
      </c>
      <c r="E955" t="str">
        <f>IF(B955="","",VLOOKUP(D955,AUXILIAR!$A$3:$C$1181,3,FALSE))</f>
        <v>VANDA CODIGNOTO</v>
      </c>
      <c r="F955">
        <f>IF(A955="","",IF(Q955=1,VLOOKUP(A955,TXT!$A$2:$Q$3001,12,FALSE),0))</f>
        <v>68.75</v>
      </c>
      <c r="G955">
        <f>IF(A955="","",IF(Q955=1,VLOOKUP(A955,TXT!$A$2:$Q$3001,13,FALSE),0))</f>
        <v>0</v>
      </c>
      <c r="H955">
        <f t="shared" si="121"/>
        <v>0</v>
      </c>
      <c r="I955">
        <f t="shared" si="122"/>
        <v>0</v>
      </c>
      <c r="J955">
        <f>IF(A955="","",IF(Q955=2,VLOOKUP(A955,TXT!$A$2:$Q$3001,12,FALSE),0))</f>
        <v>0</v>
      </c>
      <c r="K955">
        <f>IF(A955="","",IF(Q955=2,VLOOKUP(A955,TXT!$A$2:$Q$3001,13,FALSE),0))</f>
        <v>0</v>
      </c>
      <c r="L955">
        <f t="shared" si="123"/>
        <v>0</v>
      </c>
      <c r="M955">
        <f t="shared" si="124"/>
        <v>0</v>
      </c>
      <c r="N955">
        <f t="shared" si="125"/>
        <v>0</v>
      </c>
      <c r="O955" s="1" t="str">
        <f t="shared" si="126"/>
        <v>20250630</v>
      </c>
      <c r="P955" t="str">
        <f t="shared" si="127"/>
        <v>PREMIO</v>
      </c>
      <c r="Q955">
        <f>IF(TXT!E955="","",TXT!G955)</f>
        <v>1</v>
      </c>
    </row>
    <row r="956" spans="1:17" x14ac:dyDescent="0.25">
      <c r="A956" s="2">
        <f t="shared" si="120"/>
        <v>1444401619602</v>
      </c>
      <c r="B956">
        <f>IF(TXT!F956="","",TXT!F956)</f>
        <v>6300</v>
      </c>
      <c r="C956">
        <f>IF(TXT!E956="","",TXT!E956)</f>
        <v>6142</v>
      </c>
      <c r="D956" s="2">
        <f>IF(TXT!B956="","",TXT!B956)</f>
        <v>144440161960</v>
      </c>
      <c r="E956" t="str">
        <f>IF(B956="","",VLOOKUP(D956,AUXILIAR!$A$3:$C$1181,3,FALSE))</f>
        <v>VANDA CODIGNOTO</v>
      </c>
      <c r="F956">
        <f>IF(A956="","",IF(Q956=1,VLOOKUP(A956,TXT!$A$2:$Q$3001,12,FALSE),0))</f>
        <v>0</v>
      </c>
      <c r="G956">
        <f>IF(A956="","",IF(Q956=1,VLOOKUP(A956,TXT!$A$2:$Q$3001,13,FALSE),0))</f>
        <v>0</v>
      </c>
      <c r="H956">
        <f t="shared" si="121"/>
        <v>0</v>
      </c>
      <c r="I956">
        <f t="shared" si="122"/>
        <v>0</v>
      </c>
      <c r="J956">
        <f>IF(A956="","",IF(Q956=2,VLOOKUP(A956,TXT!$A$2:$Q$3001,12,FALSE),0))</f>
        <v>42.23</v>
      </c>
      <c r="K956">
        <f>IF(A956="","",IF(Q956=2,VLOOKUP(A956,TXT!$A$2:$Q$3001,13,FALSE),0))</f>
        <v>0</v>
      </c>
      <c r="L956">
        <f t="shared" si="123"/>
        <v>0</v>
      </c>
      <c r="M956">
        <f t="shared" si="124"/>
        <v>0</v>
      </c>
      <c r="N956">
        <f t="shared" si="125"/>
        <v>0</v>
      </c>
      <c r="O956" s="1" t="str">
        <f t="shared" si="126"/>
        <v>20250630</v>
      </c>
      <c r="P956" t="str">
        <f t="shared" si="127"/>
        <v>PREMIO</v>
      </c>
      <c r="Q956">
        <f>IF(TXT!E956="","",TXT!G956)</f>
        <v>2</v>
      </c>
    </row>
    <row r="957" spans="1:17" x14ac:dyDescent="0.25">
      <c r="A957" s="2">
        <f t="shared" si="120"/>
        <v>1444401620421</v>
      </c>
      <c r="B957">
        <f>IF(TXT!F957="","",TXT!F957)</f>
        <v>6300</v>
      </c>
      <c r="C957">
        <f>IF(TXT!E957="","",TXT!E957)</f>
        <v>6142</v>
      </c>
      <c r="D957" s="2">
        <f>IF(TXT!B957="","",TXT!B957)</f>
        <v>144440162042</v>
      </c>
      <c r="E957" t="str">
        <f>IF(B957="","",VLOOKUP(D957,AUXILIAR!$A$3:$C$1181,3,FALSE))</f>
        <v>FLAVIO AUGUSTO BATISTA DE ALMEIDA</v>
      </c>
      <c r="F957">
        <f>IF(A957="","",IF(Q957=1,VLOOKUP(A957,TXT!$A$2:$Q$3001,12,FALSE),0))</f>
        <v>30.1</v>
      </c>
      <c r="G957">
        <f>IF(A957="","",IF(Q957=1,VLOOKUP(A957,TXT!$A$2:$Q$3001,13,FALSE),0))</f>
        <v>0</v>
      </c>
      <c r="H957">
        <f t="shared" si="121"/>
        <v>0</v>
      </c>
      <c r="I957">
        <f t="shared" si="122"/>
        <v>0</v>
      </c>
      <c r="J957">
        <f>IF(A957="","",IF(Q957=2,VLOOKUP(A957,TXT!$A$2:$Q$3001,12,FALSE),0))</f>
        <v>0</v>
      </c>
      <c r="K957">
        <f>IF(A957="","",IF(Q957=2,VLOOKUP(A957,TXT!$A$2:$Q$3001,13,FALSE),0))</f>
        <v>0</v>
      </c>
      <c r="L957">
        <f t="shared" si="123"/>
        <v>0</v>
      </c>
      <c r="M957">
        <f t="shared" si="124"/>
        <v>0</v>
      </c>
      <c r="N957">
        <f t="shared" si="125"/>
        <v>0</v>
      </c>
      <c r="O957" s="1" t="str">
        <f t="shared" si="126"/>
        <v>20250630</v>
      </c>
      <c r="P957" t="str">
        <f t="shared" si="127"/>
        <v>PREMIO</v>
      </c>
      <c r="Q957">
        <f>IF(TXT!E957="","",TXT!G957)</f>
        <v>1</v>
      </c>
    </row>
    <row r="958" spans="1:17" x14ac:dyDescent="0.25">
      <c r="A958" s="2">
        <f t="shared" si="120"/>
        <v>1444401620422</v>
      </c>
      <c r="B958">
        <f>IF(TXT!F958="","",TXT!F958)</f>
        <v>6300</v>
      </c>
      <c r="C958">
        <f>IF(TXT!E958="","",TXT!E958)</f>
        <v>6142</v>
      </c>
      <c r="D958" s="2">
        <f>IF(TXT!B958="","",TXT!B958)</f>
        <v>144440162042</v>
      </c>
      <c r="E958" t="str">
        <f>IF(B958="","",VLOOKUP(D958,AUXILIAR!$A$3:$C$1181,3,FALSE))</f>
        <v>FLAVIO AUGUSTO BATISTA DE ALMEIDA</v>
      </c>
      <c r="F958">
        <f>IF(A958="","",IF(Q958=1,VLOOKUP(A958,TXT!$A$2:$Q$3001,12,FALSE),0))</f>
        <v>0</v>
      </c>
      <c r="G958">
        <f>IF(A958="","",IF(Q958=1,VLOOKUP(A958,TXT!$A$2:$Q$3001,13,FALSE),0))</f>
        <v>0</v>
      </c>
      <c r="H958">
        <f t="shared" si="121"/>
        <v>0</v>
      </c>
      <c r="I958">
        <f t="shared" si="122"/>
        <v>0</v>
      </c>
      <c r="J958">
        <f>IF(A958="","",IF(Q958=2,VLOOKUP(A958,TXT!$A$2:$Q$3001,12,FALSE),0))</f>
        <v>37.06</v>
      </c>
      <c r="K958">
        <f>IF(A958="","",IF(Q958=2,VLOOKUP(A958,TXT!$A$2:$Q$3001,13,FALSE),0))</f>
        <v>0</v>
      </c>
      <c r="L958">
        <f t="shared" si="123"/>
        <v>0</v>
      </c>
      <c r="M958">
        <f t="shared" si="124"/>
        <v>0</v>
      </c>
      <c r="N958">
        <f t="shared" si="125"/>
        <v>0</v>
      </c>
      <c r="O958" s="1" t="str">
        <f t="shared" si="126"/>
        <v>20250630</v>
      </c>
      <c r="P958" t="str">
        <f t="shared" si="127"/>
        <v>PREMIO</v>
      </c>
      <c r="Q958">
        <f>IF(TXT!E958="","",TXT!G958)</f>
        <v>2</v>
      </c>
    </row>
    <row r="959" spans="1:17" x14ac:dyDescent="0.25">
      <c r="A959" s="2">
        <f t="shared" si="120"/>
        <v>1444401633901</v>
      </c>
      <c r="B959">
        <f>IF(TXT!F959="","",TXT!F959)</f>
        <v>6300</v>
      </c>
      <c r="C959">
        <f>IF(TXT!E959="","",TXT!E959)</f>
        <v>6142</v>
      </c>
      <c r="D959" s="2">
        <f>IF(TXT!B959="","",TXT!B959)</f>
        <v>144440163390</v>
      </c>
      <c r="E959" t="str">
        <f>IF(B959="","",VLOOKUP(D959,AUXILIAR!$A$3:$C$1181,3,FALSE))</f>
        <v>CARLOS MICHEL ELOI CAVALCANTE</v>
      </c>
      <c r="F959">
        <f>IF(A959="","",IF(Q959=1,VLOOKUP(A959,TXT!$A$2:$Q$3001,12,FALSE),0))</f>
        <v>192.28</v>
      </c>
      <c r="G959">
        <f>IF(A959="","",IF(Q959=1,VLOOKUP(A959,TXT!$A$2:$Q$3001,13,FALSE),0))</f>
        <v>0</v>
      </c>
      <c r="H959">
        <f t="shared" si="121"/>
        <v>0</v>
      </c>
      <c r="I959">
        <f t="shared" si="122"/>
        <v>0</v>
      </c>
      <c r="J959">
        <f>IF(A959="","",IF(Q959=2,VLOOKUP(A959,TXT!$A$2:$Q$3001,12,FALSE),0))</f>
        <v>0</v>
      </c>
      <c r="K959">
        <f>IF(A959="","",IF(Q959=2,VLOOKUP(A959,TXT!$A$2:$Q$3001,13,FALSE),0))</f>
        <v>0</v>
      </c>
      <c r="L959">
        <f t="shared" si="123"/>
        <v>0</v>
      </c>
      <c r="M959">
        <f t="shared" si="124"/>
        <v>0</v>
      </c>
      <c r="N959">
        <f t="shared" si="125"/>
        <v>0</v>
      </c>
      <c r="O959" s="1" t="str">
        <f t="shared" si="126"/>
        <v>20250630</v>
      </c>
      <c r="P959" t="str">
        <f t="shared" si="127"/>
        <v>PREMIO</v>
      </c>
      <c r="Q959">
        <f>IF(TXT!E959="","",TXT!G959)</f>
        <v>1</v>
      </c>
    </row>
    <row r="960" spans="1:17" x14ac:dyDescent="0.25">
      <c r="A960" s="2">
        <f t="shared" si="120"/>
        <v>1444401633902</v>
      </c>
      <c r="B960">
        <f>IF(TXT!F960="","",TXT!F960)</f>
        <v>6300</v>
      </c>
      <c r="C960">
        <f>IF(TXT!E960="","",TXT!E960)</f>
        <v>6142</v>
      </c>
      <c r="D960" s="2">
        <f>IF(TXT!B960="","",TXT!B960)</f>
        <v>144440163390</v>
      </c>
      <c r="E960" t="str">
        <f>IF(B960="","",VLOOKUP(D960,AUXILIAR!$A$3:$C$1181,3,FALSE))</f>
        <v>CARLOS MICHEL ELOI CAVALCANTE</v>
      </c>
      <c r="F960">
        <f>IF(A960="","",IF(Q960=1,VLOOKUP(A960,TXT!$A$2:$Q$3001,12,FALSE),0))</f>
        <v>0</v>
      </c>
      <c r="G960">
        <f>IF(A960="","",IF(Q960=1,VLOOKUP(A960,TXT!$A$2:$Q$3001,13,FALSE),0))</f>
        <v>0</v>
      </c>
      <c r="H960">
        <f t="shared" si="121"/>
        <v>0</v>
      </c>
      <c r="I960">
        <f t="shared" si="122"/>
        <v>0</v>
      </c>
      <c r="J960">
        <f>IF(A960="","",IF(Q960=2,VLOOKUP(A960,TXT!$A$2:$Q$3001,12,FALSE),0))</f>
        <v>29.26</v>
      </c>
      <c r="K960">
        <f>IF(A960="","",IF(Q960=2,VLOOKUP(A960,TXT!$A$2:$Q$3001,13,FALSE),0))</f>
        <v>0</v>
      </c>
      <c r="L960">
        <f t="shared" si="123"/>
        <v>0</v>
      </c>
      <c r="M960">
        <f t="shared" si="124"/>
        <v>0</v>
      </c>
      <c r="N960">
        <f t="shared" si="125"/>
        <v>0</v>
      </c>
      <c r="O960" s="1" t="str">
        <f t="shared" si="126"/>
        <v>20250630</v>
      </c>
      <c r="P960" t="str">
        <f t="shared" si="127"/>
        <v>PREMIO</v>
      </c>
      <c r="Q960">
        <f>IF(TXT!E960="","",TXT!G960)</f>
        <v>2</v>
      </c>
    </row>
    <row r="961" spans="1:17" x14ac:dyDescent="0.25">
      <c r="A961" s="2">
        <f t="shared" si="120"/>
        <v>1444401679921</v>
      </c>
      <c r="B961">
        <f>IF(TXT!F961="","",TXT!F961)</f>
        <v>6300</v>
      </c>
      <c r="C961">
        <f>IF(TXT!E961="","",TXT!E961)</f>
        <v>6142</v>
      </c>
      <c r="D961" s="2">
        <f>IF(TXT!B961="","",TXT!B961)</f>
        <v>144440167992</v>
      </c>
      <c r="E961" t="str">
        <f>IF(B961="","",VLOOKUP(D961,AUXILIAR!$A$3:$C$1181,3,FALSE))</f>
        <v>LUANA FECHER GAYOSO PRATES</v>
      </c>
      <c r="F961">
        <f>IF(A961="","",IF(Q961=1,VLOOKUP(A961,TXT!$A$2:$Q$3001,12,FALSE),0))</f>
        <v>50.57</v>
      </c>
      <c r="G961">
        <f>IF(A961="","",IF(Q961=1,VLOOKUP(A961,TXT!$A$2:$Q$3001,13,FALSE),0))</f>
        <v>0</v>
      </c>
      <c r="H961">
        <f t="shared" si="121"/>
        <v>0</v>
      </c>
      <c r="I961">
        <f t="shared" si="122"/>
        <v>0</v>
      </c>
      <c r="J961">
        <f>IF(A961="","",IF(Q961=2,VLOOKUP(A961,TXT!$A$2:$Q$3001,12,FALSE),0))</f>
        <v>0</v>
      </c>
      <c r="K961">
        <f>IF(A961="","",IF(Q961=2,VLOOKUP(A961,TXT!$A$2:$Q$3001,13,FALSE),0))</f>
        <v>0</v>
      </c>
      <c r="L961">
        <f t="shared" si="123"/>
        <v>0</v>
      </c>
      <c r="M961">
        <f t="shared" si="124"/>
        <v>0</v>
      </c>
      <c r="N961">
        <f t="shared" si="125"/>
        <v>0</v>
      </c>
      <c r="O961" s="1" t="str">
        <f t="shared" si="126"/>
        <v>20250630</v>
      </c>
      <c r="P961" t="str">
        <f t="shared" si="127"/>
        <v>PREMIO</v>
      </c>
      <c r="Q961">
        <f>IF(TXT!E961="","",TXT!G961)</f>
        <v>1</v>
      </c>
    </row>
    <row r="962" spans="1:17" x14ac:dyDescent="0.25">
      <c r="A962" s="2">
        <f t="shared" si="120"/>
        <v>1444401679922</v>
      </c>
      <c r="B962">
        <f>IF(TXT!F962="","",TXT!F962)</f>
        <v>6300</v>
      </c>
      <c r="C962">
        <f>IF(TXT!E962="","",TXT!E962)</f>
        <v>6142</v>
      </c>
      <c r="D962" s="2">
        <f>IF(TXT!B962="","",TXT!B962)</f>
        <v>144440167992</v>
      </c>
      <c r="E962" t="str">
        <f>IF(B962="","",VLOOKUP(D962,AUXILIAR!$A$3:$C$1181,3,FALSE))</f>
        <v>LUANA FECHER GAYOSO PRATES</v>
      </c>
      <c r="F962">
        <f>IF(A962="","",IF(Q962=1,VLOOKUP(A962,TXT!$A$2:$Q$3001,12,FALSE),0))</f>
        <v>0</v>
      </c>
      <c r="G962">
        <f>IF(A962="","",IF(Q962=1,VLOOKUP(A962,TXT!$A$2:$Q$3001,13,FALSE),0))</f>
        <v>0</v>
      </c>
      <c r="H962">
        <f t="shared" si="121"/>
        <v>0</v>
      </c>
      <c r="I962">
        <f t="shared" si="122"/>
        <v>0</v>
      </c>
      <c r="J962">
        <f>IF(A962="","",IF(Q962=2,VLOOKUP(A962,TXT!$A$2:$Q$3001,12,FALSE),0))</f>
        <v>49.63</v>
      </c>
      <c r="K962">
        <f>IF(A962="","",IF(Q962=2,VLOOKUP(A962,TXT!$A$2:$Q$3001,13,FALSE),0))</f>
        <v>0</v>
      </c>
      <c r="L962">
        <f t="shared" si="123"/>
        <v>0</v>
      </c>
      <c r="M962">
        <f t="shared" si="124"/>
        <v>0</v>
      </c>
      <c r="N962">
        <f t="shared" si="125"/>
        <v>0</v>
      </c>
      <c r="O962" s="1" t="str">
        <f t="shared" si="126"/>
        <v>20250630</v>
      </c>
      <c r="P962" t="str">
        <f t="shared" si="127"/>
        <v>PREMIO</v>
      </c>
      <c r="Q962">
        <f>IF(TXT!E962="","",TXT!G962)</f>
        <v>2</v>
      </c>
    </row>
    <row r="963" spans="1:17" x14ac:dyDescent="0.25">
      <c r="A963" s="2">
        <f t="shared" ref="A963:A1026" si="128">IF(B963="","",D963*10+Q963)</f>
        <v>1444401700911</v>
      </c>
      <c r="B963">
        <f>IF(TXT!F963="","",TXT!F963)</f>
        <v>6300</v>
      </c>
      <c r="C963">
        <f>IF(TXT!E963="","",TXT!E963)</f>
        <v>6142</v>
      </c>
      <c r="D963" s="2">
        <f>IF(TXT!B963="","",TXT!B963)</f>
        <v>144440170091</v>
      </c>
      <c r="E963" t="str">
        <f>IF(B963="","",VLOOKUP(D963,AUXILIAR!$A$3:$C$1181,3,FALSE))</f>
        <v>EDILSON DO CARMO SILVA</v>
      </c>
      <c r="F963">
        <f>IF(A963="","",IF(Q963=1,VLOOKUP(A963,TXT!$A$2:$Q$3001,12,FALSE),0))</f>
        <v>702.06</v>
      </c>
      <c r="G963">
        <f>IF(A963="","",IF(Q963=1,VLOOKUP(A963,TXT!$A$2:$Q$3001,13,FALSE),0))</f>
        <v>0</v>
      </c>
      <c r="H963">
        <f t="shared" ref="H963:H1026" si="129">IF(A963="","",0)</f>
        <v>0</v>
      </c>
      <c r="I963">
        <f t="shared" ref="I963:I1026" si="130">IF(A963="","",0)</f>
        <v>0</v>
      </c>
      <c r="J963">
        <f>IF(A963="","",IF(Q963=2,VLOOKUP(A963,TXT!$A$2:$Q$3001,12,FALSE),0))</f>
        <v>0</v>
      </c>
      <c r="K963">
        <f>IF(A963="","",IF(Q963=2,VLOOKUP(A963,TXT!$A$2:$Q$3001,13,FALSE),0))</f>
        <v>0</v>
      </c>
      <c r="L963">
        <f t="shared" ref="L963:L1026" si="131">IF(A963="","",0)</f>
        <v>0</v>
      </c>
      <c r="M963">
        <f t="shared" ref="M963:M1026" si="132">IF(A963="","",0)</f>
        <v>0</v>
      </c>
      <c r="N963">
        <f t="shared" ref="N963:N1026" si="133">IF(B963="","",0)</f>
        <v>0</v>
      </c>
      <c r="O963" s="1" t="str">
        <f t="shared" ref="O963:O1026" si="134">IF(A963="","",TEXT($U$1,"AAAA")&amp;TEXT($U$1,"MM")&amp;TEXT($U$1,"DD"))</f>
        <v>20250630</v>
      </c>
      <c r="P963" t="str">
        <f t="shared" ref="P963:P1026" si="135">IF(A963="","","PREMIO")</f>
        <v>PREMIO</v>
      </c>
      <c r="Q963">
        <f>IF(TXT!E963="","",TXT!G963)</f>
        <v>1</v>
      </c>
    </row>
    <row r="964" spans="1:17" x14ac:dyDescent="0.25">
      <c r="A964" s="2">
        <f t="shared" si="128"/>
        <v>1444401700912</v>
      </c>
      <c r="B964">
        <f>IF(TXT!F964="","",TXT!F964)</f>
        <v>6300</v>
      </c>
      <c r="C964">
        <f>IF(TXT!E964="","",TXT!E964)</f>
        <v>6142</v>
      </c>
      <c r="D964" s="2">
        <f>IF(TXT!B964="","",TXT!B964)</f>
        <v>144440170091</v>
      </c>
      <c r="E964" t="str">
        <f>IF(B964="","",VLOOKUP(D964,AUXILIAR!$A$3:$C$1181,3,FALSE))</f>
        <v>EDILSON DO CARMO SILVA</v>
      </c>
      <c r="F964">
        <f>IF(A964="","",IF(Q964=1,VLOOKUP(A964,TXT!$A$2:$Q$3001,12,FALSE),0))</f>
        <v>0</v>
      </c>
      <c r="G964">
        <f>IF(A964="","",IF(Q964=1,VLOOKUP(A964,TXT!$A$2:$Q$3001,13,FALSE),0))</f>
        <v>0</v>
      </c>
      <c r="H964">
        <f t="shared" si="129"/>
        <v>0</v>
      </c>
      <c r="I964">
        <f t="shared" si="130"/>
        <v>0</v>
      </c>
      <c r="J964">
        <f>IF(A964="","",IF(Q964=2,VLOOKUP(A964,TXT!$A$2:$Q$3001,12,FALSE),0))</f>
        <v>175.86</v>
      </c>
      <c r="K964">
        <f>IF(A964="","",IF(Q964=2,VLOOKUP(A964,TXT!$A$2:$Q$3001,13,FALSE),0))</f>
        <v>0</v>
      </c>
      <c r="L964">
        <f t="shared" si="131"/>
        <v>0</v>
      </c>
      <c r="M964">
        <f t="shared" si="132"/>
        <v>0</v>
      </c>
      <c r="N964">
        <f t="shared" si="133"/>
        <v>0</v>
      </c>
      <c r="O964" s="1" t="str">
        <f t="shared" si="134"/>
        <v>20250630</v>
      </c>
      <c r="P964" t="str">
        <f t="shared" si="135"/>
        <v>PREMIO</v>
      </c>
      <c r="Q964">
        <f>IF(TXT!E964="","",TXT!G964)</f>
        <v>2</v>
      </c>
    </row>
    <row r="965" spans="1:17" x14ac:dyDescent="0.25">
      <c r="A965" s="2">
        <f t="shared" si="128"/>
        <v>1444401740291</v>
      </c>
      <c r="B965">
        <f>IF(TXT!F965="","",TXT!F965)</f>
        <v>6300</v>
      </c>
      <c r="C965">
        <f>IF(TXT!E965="","",TXT!E965)</f>
        <v>6142</v>
      </c>
      <c r="D965" s="2">
        <f>IF(TXT!B965="","",TXT!B965)</f>
        <v>144440174029</v>
      </c>
      <c r="E965" t="str">
        <f>IF(B965="","",VLOOKUP(D965,AUXILIAR!$A$3:$C$1181,3,FALSE))</f>
        <v>ELISABETH MONTEIRO DA SILVA</v>
      </c>
      <c r="F965">
        <f>IF(A965="","",IF(Q965=1,VLOOKUP(A965,TXT!$A$2:$Q$3001,12,FALSE),0))</f>
        <v>296.04000000000002</v>
      </c>
      <c r="G965">
        <f>IF(A965="","",IF(Q965=1,VLOOKUP(A965,TXT!$A$2:$Q$3001,13,FALSE),0))</f>
        <v>0</v>
      </c>
      <c r="H965">
        <f t="shared" si="129"/>
        <v>0</v>
      </c>
      <c r="I965">
        <f t="shared" si="130"/>
        <v>0</v>
      </c>
      <c r="J965">
        <f>IF(A965="","",IF(Q965=2,VLOOKUP(A965,TXT!$A$2:$Q$3001,12,FALSE),0))</f>
        <v>0</v>
      </c>
      <c r="K965">
        <f>IF(A965="","",IF(Q965=2,VLOOKUP(A965,TXT!$A$2:$Q$3001,13,FALSE),0))</f>
        <v>0</v>
      </c>
      <c r="L965">
        <f t="shared" si="131"/>
        <v>0</v>
      </c>
      <c r="M965">
        <f t="shared" si="132"/>
        <v>0</v>
      </c>
      <c r="N965">
        <f t="shared" si="133"/>
        <v>0</v>
      </c>
      <c r="O965" s="1" t="str">
        <f t="shared" si="134"/>
        <v>20250630</v>
      </c>
      <c r="P965" t="str">
        <f t="shared" si="135"/>
        <v>PREMIO</v>
      </c>
      <c r="Q965">
        <f>IF(TXT!E965="","",TXT!G965)</f>
        <v>1</v>
      </c>
    </row>
    <row r="966" spans="1:17" x14ac:dyDescent="0.25">
      <c r="A966" s="2">
        <f t="shared" si="128"/>
        <v>1444401740292</v>
      </c>
      <c r="B966">
        <f>IF(TXT!F966="","",TXT!F966)</f>
        <v>6300</v>
      </c>
      <c r="C966">
        <f>IF(TXT!E966="","",TXT!E966)</f>
        <v>6142</v>
      </c>
      <c r="D966" s="2">
        <f>IF(TXT!B966="","",TXT!B966)</f>
        <v>144440174029</v>
      </c>
      <c r="E966" t="str">
        <f>IF(B966="","",VLOOKUP(D966,AUXILIAR!$A$3:$C$1181,3,FALSE))</f>
        <v>ELISABETH MONTEIRO DA SILVA</v>
      </c>
      <c r="F966">
        <f>IF(A966="","",IF(Q966=1,VLOOKUP(A966,TXT!$A$2:$Q$3001,12,FALSE),0))</f>
        <v>0</v>
      </c>
      <c r="G966">
        <f>IF(A966="","",IF(Q966=1,VLOOKUP(A966,TXT!$A$2:$Q$3001,13,FALSE),0))</f>
        <v>0</v>
      </c>
      <c r="H966">
        <f t="shared" si="129"/>
        <v>0</v>
      </c>
      <c r="I966">
        <f t="shared" si="130"/>
        <v>0</v>
      </c>
      <c r="J966">
        <f>IF(A966="","",IF(Q966=2,VLOOKUP(A966,TXT!$A$2:$Q$3001,12,FALSE),0))</f>
        <v>39.770000000000003</v>
      </c>
      <c r="K966">
        <f>IF(A966="","",IF(Q966=2,VLOOKUP(A966,TXT!$A$2:$Q$3001,13,FALSE),0))</f>
        <v>0</v>
      </c>
      <c r="L966">
        <f t="shared" si="131"/>
        <v>0</v>
      </c>
      <c r="M966">
        <f t="shared" si="132"/>
        <v>0</v>
      </c>
      <c r="N966">
        <f t="shared" si="133"/>
        <v>0</v>
      </c>
      <c r="O966" s="1" t="str">
        <f t="shared" si="134"/>
        <v>20250630</v>
      </c>
      <c r="P966" t="str">
        <f t="shared" si="135"/>
        <v>PREMIO</v>
      </c>
      <c r="Q966">
        <f>IF(TXT!E966="","",TXT!G966)</f>
        <v>2</v>
      </c>
    </row>
    <row r="967" spans="1:17" x14ac:dyDescent="0.25">
      <c r="A967" s="2">
        <f t="shared" si="128"/>
        <v>1444401742881</v>
      </c>
      <c r="B967">
        <f>IF(TXT!F967="","",TXT!F967)</f>
        <v>6300</v>
      </c>
      <c r="C967">
        <f>IF(TXT!E967="","",TXT!E967)</f>
        <v>6142</v>
      </c>
      <c r="D967" s="2">
        <f>IF(TXT!B967="","",TXT!B967)</f>
        <v>144440174288</v>
      </c>
      <c r="E967" t="str">
        <f>IF(B967="","",VLOOKUP(D967,AUXILIAR!$A$3:$C$1181,3,FALSE))</f>
        <v>JULIANA GAMBIER MORAES</v>
      </c>
      <c r="F967">
        <f>IF(A967="","",IF(Q967=1,VLOOKUP(A967,TXT!$A$2:$Q$3001,12,FALSE),0))</f>
        <v>23.62</v>
      </c>
      <c r="G967">
        <f>IF(A967="","",IF(Q967=1,VLOOKUP(A967,TXT!$A$2:$Q$3001,13,FALSE),0))</f>
        <v>0</v>
      </c>
      <c r="H967">
        <f t="shared" si="129"/>
        <v>0</v>
      </c>
      <c r="I967">
        <f t="shared" si="130"/>
        <v>0</v>
      </c>
      <c r="J967">
        <f>IF(A967="","",IF(Q967=2,VLOOKUP(A967,TXT!$A$2:$Q$3001,12,FALSE),0))</f>
        <v>0</v>
      </c>
      <c r="K967">
        <f>IF(A967="","",IF(Q967=2,VLOOKUP(A967,TXT!$A$2:$Q$3001,13,FALSE),0))</f>
        <v>0</v>
      </c>
      <c r="L967">
        <f t="shared" si="131"/>
        <v>0</v>
      </c>
      <c r="M967">
        <f t="shared" si="132"/>
        <v>0</v>
      </c>
      <c r="N967">
        <f t="shared" si="133"/>
        <v>0</v>
      </c>
      <c r="O967" s="1" t="str">
        <f t="shared" si="134"/>
        <v>20250630</v>
      </c>
      <c r="P967" t="str">
        <f t="shared" si="135"/>
        <v>PREMIO</v>
      </c>
      <c r="Q967">
        <f>IF(TXT!E967="","",TXT!G967)</f>
        <v>1</v>
      </c>
    </row>
    <row r="968" spans="1:17" x14ac:dyDescent="0.25">
      <c r="A968" s="2">
        <f t="shared" si="128"/>
        <v>1444401742882</v>
      </c>
      <c r="B968">
        <f>IF(TXT!F968="","",TXT!F968)</f>
        <v>6300</v>
      </c>
      <c r="C968">
        <f>IF(TXT!E968="","",TXT!E968)</f>
        <v>6142</v>
      </c>
      <c r="D968" s="2">
        <f>IF(TXT!B968="","",TXT!B968)</f>
        <v>144440174288</v>
      </c>
      <c r="E968" t="str">
        <f>IF(B968="","",VLOOKUP(D968,AUXILIAR!$A$3:$C$1181,3,FALSE))</f>
        <v>JULIANA GAMBIER MORAES</v>
      </c>
      <c r="F968">
        <f>IF(A968="","",IF(Q968=1,VLOOKUP(A968,TXT!$A$2:$Q$3001,12,FALSE),0))</f>
        <v>0</v>
      </c>
      <c r="G968">
        <f>IF(A968="","",IF(Q968=1,VLOOKUP(A968,TXT!$A$2:$Q$3001,13,FALSE),0))</f>
        <v>0</v>
      </c>
      <c r="H968">
        <f t="shared" si="129"/>
        <v>0</v>
      </c>
      <c r="I968">
        <f t="shared" si="130"/>
        <v>0</v>
      </c>
      <c r="J968">
        <f>IF(A968="","",IF(Q968=2,VLOOKUP(A968,TXT!$A$2:$Q$3001,12,FALSE),0))</f>
        <v>20.5</v>
      </c>
      <c r="K968">
        <f>IF(A968="","",IF(Q968=2,VLOOKUP(A968,TXT!$A$2:$Q$3001,13,FALSE),0))</f>
        <v>0</v>
      </c>
      <c r="L968">
        <f t="shared" si="131"/>
        <v>0</v>
      </c>
      <c r="M968">
        <f t="shared" si="132"/>
        <v>0</v>
      </c>
      <c r="N968">
        <f t="shared" si="133"/>
        <v>0</v>
      </c>
      <c r="O968" s="1" t="str">
        <f t="shared" si="134"/>
        <v>20250630</v>
      </c>
      <c r="P968" t="str">
        <f t="shared" si="135"/>
        <v>PREMIO</v>
      </c>
      <c r="Q968">
        <f>IF(TXT!E968="","",TXT!G968)</f>
        <v>2</v>
      </c>
    </row>
    <row r="969" spans="1:17" x14ac:dyDescent="0.25">
      <c r="A969" s="2">
        <f t="shared" si="128"/>
        <v>1444401749881</v>
      </c>
      <c r="B969">
        <f>IF(TXT!F969="","",TXT!F969)</f>
        <v>6300</v>
      </c>
      <c r="C969">
        <f>IF(TXT!E969="","",TXT!E969)</f>
        <v>6142</v>
      </c>
      <c r="D969" s="2">
        <f>IF(TXT!B969="","",TXT!B969)</f>
        <v>144440174988</v>
      </c>
      <c r="E969" t="str">
        <f>IF(B969="","",VLOOKUP(D969,AUXILIAR!$A$3:$C$1181,3,FALSE))</f>
        <v>JAQUELINE GALDINO</v>
      </c>
      <c r="F969">
        <f>IF(A969="","",IF(Q969=1,VLOOKUP(A969,TXT!$A$2:$Q$3001,12,FALSE),0))</f>
        <v>84.24</v>
      </c>
      <c r="G969">
        <f>IF(A969="","",IF(Q969=1,VLOOKUP(A969,TXT!$A$2:$Q$3001,13,FALSE),0))</f>
        <v>0</v>
      </c>
      <c r="H969">
        <f t="shared" si="129"/>
        <v>0</v>
      </c>
      <c r="I969">
        <f t="shared" si="130"/>
        <v>0</v>
      </c>
      <c r="J969">
        <f>IF(A969="","",IF(Q969=2,VLOOKUP(A969,TXT!$A$2:$Q$3001,12,FALSE),0))</f>
        <v>0</v>
      </c>
      <c r="K969">
        <f>IF(A969="","",IF(Q969=2,VLOOKUP(A969,TXT!$A$2:$Q$3001,13,FALSE),0))</f>
        <v>0</v>
      </c>
      <c r="L969">
        <f t="shared" si="131"/>
        <v>0</v>
      </c>
      <c r="M969">
        <f t="shared" si="132"/>
        <v>0</v>
      </c>
      <c r="N969">
        <f t="shared" si="133"/>
        <v>0</v>
      </c>
      <c r="O969" s="1" t="str">
        <f t="shared" si="134"/>
        <v>20250630</v>
      </c>
      <c r="P969" t="str">
        <f t="shared" si="135"/>
        <v>PREMIO</v>
      </c>
      <c r="Q969">
        <f>IF(TXT!E969="","",TXT!G969)</f>
        <v>1</v>
      </c>
    </row>
    <row r="970" spans="1:17" x14ac:dyDescent="0.25">
      <c r="A970" s="2">
        <f t="shared" si="128"/>
        <v>1444401749882</v>
      </c>
      <c r="B970">
        <f>IF(TXT!F970="","",TXT!F970)</f>
        <v>6300</v>
      </c>
      <c r="C970">
        <f>IF(TXT!E970="","",TXT!E970)</f>
        <v>6142</v>
      </c>
      <c r="D970" s="2">
        <f>IF(TXT!B970="","",TXT!B970)</f>
        <v>144440174988</v>
      </c>
      <c r="E970" t="str">
        <f>IF(B970="","",VLOOKUP(D970,AUXILIAR!$A$3:$C$1181,3,FALSE))</f>
        <v>JAQUELINE GALDINO</v>
      </c>
      <c r="F970">
        <f>IF(A970="","",IF(Q970=1,VLOOKUP(A970,TXT!$A$2:$Q$3001,12,FALSE),0))</f>
        <v>0</v>
      </c>
      <c r="G970">
        <f>IF(A970="","",IF(Q970=1,VLOOKUP(A970,TXT!$A$2:$Q$3001,13,FALSE),0))</f>
        <v>0</v>
      </c>
      <c r="H970">
        <f t="shared" si="129"/>
        <v>0</v>
      </c>
      <c r="I970">
        <f t="shared" si="130"/>
        <v>0</v>
      </c>
      <c r="J970">
        <f>IF(A970="","",IF(Q970=2,VLOOKUP(A970,TXT!$A$2:$Q$3001,12,FALSE),0))</f>
        <v>97.85</v>
      </c>
      <c r="K970">
        <f>IF(A970="","",IF(Q970=2,VLOOKUP(A970,TXT!$A$2:$Q$3001,13,FALSE),0))</f>
        <v>0</v>
      </c>
      <c r="L970">
        <f t="shared" si="131"/>
        <v>0</v>
      </c>
      <c r="M970">
        <f t="shared" si="132"/>
        <v>0</v>
      </c>
      <c r="N970">
        <f t="shared" si="133"/>
        <v>0</v>
      </c>
      <c r="O970" s="1" t="str">
        <f t="shared" si="134"/>
        <v>20250630</v>
      </c>
      <c r="P970" t="str">
        <f t="shared" si="135"/>
        <v>PREMIO</v>
      </c>
      <c r="Q970">
        <f>IF(TXT!E970="","",TXT!G970)</f>
        <v>2</v>
      </c>
    </row>
    <row r="971" spans="1:17" x14ac:dyDescent="0.25">
      <c r="A971" s="2">
        <f t="shared" si="128"/>
        <v>1444401757661</v>
      </c>
      <c r="B971">
        <f>IF(TXT!F971="","",TXT!F971)</f>
        <v>6300</v>
      </c>
      <c r="C971">
        <f>IF(TXT!E971="","",TXT!E971)</f>
        <v>6142</v>
      </c>
      <c r="D971" s="2">
        <f>IF(TXT!B971="","",TXT!B971)</f>
        <v>144440175766</v>
      </c>
      <c r="E971" t="str">
        <f>IF(B971="","",VLOOKUP(D971,AUXILIAR!$A$3:$C$1181,3,FALSE))</f>
        <v>SERGIO DE ABREU</v>
      </c>
      <c r="F971">
        <f>IF(A971="","",IF(Q971=1,VLOOKUP(A971,TXT!$A$2:$Q$3001,12,FALSE),0))</f>
        <v>246.46</v>
      </c>
      <c r="G971">
        <f>IF(A971="","",IF(Q971=1,VLOOKUP(A971,TXT!$A$2:$Q$3001,13,FALSE),0))</f>
        <v>0</v>
      </c>
      <c r="H971">
        <f t="shared" si="129"/>
        <v>0</v>
      </c>
      <c r="I971">
        <f t="shared" si="130"/>
        <v>0</v>
      </c>
      <c r="J971">
        <f>IF(A971="","",IF(Q971=2,VLOOKUP(A971,TXT!$A$2:$Q$3001,12,FALSE),0))</f>
        <v>0</v>
      </c>
      <c r="K971">
        <f>IF(A971="","",IF(Q971=2,VLOOKUP(A971,TXT!$A$2:$Q$3001,13,FALSE),0))</f>
        <v>0</v>
      </c>
      <c r="L971">
        <f t="shared" si="131"/>
        <v>0</v>
      </c>
      <c r="M971">
        <f t="shared" si="132"/>
        <v>0</v>
      </c>
      <c r="N971">
        <f t="shared" si="133"/>
        <v>0</v>
      </c>
      <c r="O971" s="1" t="str">
        <f t="shared" si="134"/>
        <v>20250630</v>
      </c>
      <c r="P971" t="str">
        <f t="shared" si="135"/>
        <v>PREMIO</v>
      </c>
      <c r="Q971">
        <f>IF(TXT!E971="","",TXT!G971)</f>
        <v>1</v>
      </c>
    </row>
    <row r="972" spans="1:17" x14ac:dyDescent="0.25">
      <c r="A972" s="2">
        <f t="shared" si="128"/>
        <v>1444401757662</v>
      </c>
      <c r="B972">
        <f>IF(TXT!F972="","",TXT!F972)</f>
        <v>6300</v>
      </c>
      <c r="C972">
        <f>IF(TXT!E972="","",TXT!E972)</f>
        <v>6142</v>
      </c>
      <c r="D972" s="2">
        <f>IF(TXT!B972="","",TXT!B972)</f>
        <v>144440175766</v>
      </c>
      <c r="E972" t="str">
        <f>IF(B972="","",VLOOKUP(D972,AUXILIAR!$A$3:$C$1181,3,FALSE))</f>
        <v>SERGIO DE ABREU</v>
      </c>
      <c r="F972">
        <f>IF(A972="","",IF(Q972=1,VLOOKUP(A972,TXT!$A$2:$Q$3001,12,FALSE),0))</f>
        <v>0</v>
      </c>
      <c r="G972">
        <f>IF(A972="","",IF(Q972=1,VLOOKUP(A972,TXT!$A$2:$Q$3001,13,FALSE),0))</f>
        <v>0</v>
      </c>
      <c r="H972">
        <f t="shared" si="129"/>
        <v>0</v>
      </c>
      <c r="I972">
        <f t="shared" si="130"/>
        <v>0</v>
      </c>
      <c r="J972">
        <f>IF(A972="","",IF(Q972=2,VLOOKUP(A972,TXT!$A$2:$Q$3001,12,FALSE),0))</f>
        <v>31.56</v>
      </c>
      <c r="K972">
        <f>IF(A972="","",IF(Q972=2,VLOOKUP(A972,TXT!$A$2:$Q$3001,13,FALSE),0))</f>
        <v>0</v>
      </c>
      <c r="L972">
        <f t="shared" si="131"/>
        <v>0</v>
      </c>
      <c r="M972">
        <f t="shared" si="132"/>
        <v>0</v>
      </c>
      <c r="N972">
        <f t="shared" si="133"/>
        <v>0</v>
      </c>
      <c r="O972" s="1" t="str">
        <f t="shared" si="134"/>
        <v>20250630</v>
      </c>
      <c r="P972" t="str">
        <f t="shared" si="135"/>
        <v>PREMIO</v>
      </c>
      <c r="Q972">
        <f>IF(TXT!E972="","",TXT!G972)</f>
        <v>2</v>
      </c>
    </row>
    <row r="973" spans="1:17" x14ac:dyDescent="0.25">
      <c r="A973" s="2">
        <f t="shared" si="128"/>
        <v>1444401760701</v>
      </c>
      <c r="B973">
        <f>IF(TXT!F973="","",TXT!F973)</f>
        <v>6300</v>
      </c>
      <c r="C973">
        <f>IF(TXT!E973="","",TXT!E973)</f>
        <v>6142</v>
      </c>
      <c r="D973" s="2">
        <f>IF(TXT!B973="","",TXT!B973)</f>
        <v>144440176070</v>
      </c>
      <c r="E973" t="str">
        <f>IF(B973="","",VLOOKUP(D973,AUXILIAR!$A$3:$C$1181,3,FALSE))</f>
        <v>AILTON RAIMUNDO DE SOUSA SANTOS</v>
      </c>
      <c r="F973">
        <f>IF(A973="","",IF(Q973=1,VLOOKUP(A973,TXT!$A$2:$Q$3001,12,FALSE),0))</f>
        <v>218.45</v>
      </c>
      <c r="G973">
        <f>IF(A973="","",IF(Q973=1,VLOOKUP(A973,TXT!$A$2:$Q$3001,13,FALSE),0))</f>
        <v>0</v>
      </c>
      <c r="H973">
        <f t="shared" si="129"/>
        <v>0</v>
      </c>
      <c r="I973">
        <f t="shared" si="130"/>
        <v>0</v>
      </c>
      <c r="J973">
        <f>IF(A973="","",IF(Q973=2,VLOOKUP(A973,TXT!$A$2:$Q$3001,12,FALSE),0))</f>
        <v>0</v>
      </c>
      <c r="K973">
        <f>IF(A973="","",IF(Q973=2,VLOOKUP(A973,TXT!$A$2:$Q$3001,13,FALSE),0))</f>
        <v>0</v>
      </c>
      <c r="L973">
        <f t="shared" si="131"/>
        <v>0</v>
      </c>
      <c r="M973">
        <f t="shared" si="132"/>
        <v>0</v>
      </c>
      <c r="N973">
        <f t="shared" si="133"/>
        <v>0</v>
      </c>
      <c r="O973" s="1" t="str">
        <f t="shared" si="134"/>
        <v>20250630</v>
      </c>
      <c r="P973" t="str">
        <f t="shared" si="135"/>
        <v>PREMIO</v>
      </c>
      <c r="Q973">
        <f>IF(TXT!E973="","",TXT!G973)</f>
        <v>1</v>
      </c>
    </row>
    <row r="974" spans="1:17" x14ac:dyDescent="0.25">
      <c r="A974" s="2">
        <f t="shared" si="128"/>
        <v>1444401760702</v>
      </c>
      <c r="B974">
        <f>IF(TXT!F974="","",TXT!F974)</f>
        <v>6300</v>
      </c>
      <c r="C974">
        <f>IF(TXT!E974="","",TXT!E974)</f>
        <v>6142</v>
      </c>
      <c r="D974" s="2">
        <f>IF(TXT!B974="","",TXT!B974)</f>
        <v>144440176070</v>
      </c>
      <c r="E974" t="str">
        <f>IF(B974="","",VLOOKUP(D974,AUXILIAR!$A$3:$C$1181,3,FALSE))</f>
        <v>AILTON RAIMUNDO DE SOUSA SANTOS</v>
      </c>
      <c r="F974">
        <f>IF(A974="","",IF(Q974=1,VLOOKUP(A974,TXT!$A$2:$Q$3001,12,FALSE),0))</f>
        <v>0</v>
      </c>
      <c r="G974">
        <f>IF(A974="","",IF(Q974=1,VLOOKUP(A974,TXT!$A$2:$Q$3001,13,FALSE),0))</f>
        <v>0</v>
      </c>
      <c r="H974">
        <f t="shared" si="129"/>
        <v>0</v>
      </c>
      <c r="I974">
        <f t="shared" si="130"/>
        <v>0</v>
      </c>
      <c r="J974">
        <f>IF(A974="","",IF(Q974=2,VLOOKUP(A974,TXT!$A$2:$Q$3001,12,FALSE),0))</f>
        <v>35.159999999999997</v>
      </c>
      <c r="K974">
        <f>IF(A974="","",IF(Q974=2,VLOOKUP(A974,TXT!$A$2:$Q$3001,13,FALSE),0))</f>
        <v>0</v>
      </c>
      <c r="L974">
        <f t="shared" si="131"/>
        <v>0</v>
      </c>
      <c r="M974">
        <f t="shared" si="132"/>
        <v>0</v>
      </c>
      <c r="N974">
        <f t="shared" si="133"/>
        <v>0</v>
      </c>
      <c r="O974" s="1" t="str">
        <f t="shared" si="134"/>
        <v>20250630</v>
      </c>
      <c r="P974" t="str">
        <f t="shared" si="135"/>
        <v>PREMIO</v>
      </c>
      <c r="Q974">
        <f>IF(TXT!E974="","",TXT!G974)</f>
        <v>2</v>
      </c>
    </row>
    <row r="975" spans="1:17" x14ac:dyDescent="0.25">
      <c r="A975" s="2">
        <f t="shared" si="128"/>
        <v>1444401783081</v>
      </c>
      <c r="B975">
        <f>IF(TXT!F975="","",TXT!F975)</f>
        <v>6300</v>
      </c>
      <c r="C975">
        <f>IF(TXT!E975="","",TXT!E975)</f>
        <v>6142</v>
      </c>
      <c r="D975" s="2">
        <f>IF(TXT!B975="","",TXT!B975)</f>
        <v>144440178308</v>
      </c>
      <c r="E975" t="str">
        <f>IF(B975="","",VLOOKUP(D975,AUXILIAR!$A$3:$C$1181,3,FALSE))</f>
        <v>JAIRO DA SILVA NOGUEIRA</v>
      </c>
      <c r="F975">
        <f>IF(A975="","",IF(Q975=1,VLOOKUP(A975,TXT!$A$2:$Q$3001,12,FALSE),0))</f>
        <v>94.41</v>
      </c>
      <c r="G975">
        <f>IF(A975="","",IF(Q975=1,VLOOKUP(A975,TXT!$A$2:$Q$3001,13,FALSE),0))</f>
        <v>0</v>
      </c>
      <c r="H975">
        <f t="shared" si="129"/>
        <v>0</v>
      </c>
      <c r="I975">
        <f t="shared" si="130"/>
        <v>0</v>
      </c>
      <c r="J975">
        <f>IF(A975="","",IF(Q975=2,VLOOKUP(A975,TXT!$A$2:$Q$3001,12,FALSE),0))</f>
        <v>0</v>
      </c>
      <c r="K975">
        <f>IF(A975="","",IF(Q975=2,VLOOKUP(A975,TXT!$A$2:$Q$3001,13,FALSE),0))</f>
        <v>0</v>
      </c>
      <c r="L975">
        <f t="shared" si="131"/>
        <v>0</v>
      </c>
      <c r="M975">
        <f t="shared" si="132"/>
        <v>0</v>
      </c>
      <c r="N975">
        <f t="shared" si="133"/>
        <v>0</v>
      </c>
      <c r="O975" s="1" t="str">
        <f t="shared" si="134"/>
        <v>20250630</v>
      </c>
      <c r="P975" t="str">
        <f t="shared" si="135"/>
        <v>PREMIO</v>
      </c>
      <c r="Q975">
        <f>IF(TXT!E975="","",TXT!G975)</f>
        <v>1</v>
      </c>
    </row>
    <row r="976" spans="1:17" x14ac:dyDescent="0.25">
      <c r="A976" s="2">
        <f t="shared" si="128"/>
        <v>1444401784951</v>
      </c>
      <c r="B976">
        <f>IF(TXT!F976="","",TXT!F976)</f>
        <v>6300</v>
      </c>
      <c r="C976">
        <f>IF(TXT!E976="","",TXT!E976)</f>
        <v>6142</v>
      </c>
      <c r="D976" s="2">
        <f>IF(TXT!B976="","",TXT!B976)</f>
        <v>144440178495</v>
      </c>
      <c r="E976" t="str">
        <f>IF(B976="","",VLOOKUP(D976,AUXILIAR!$A$3:$C$1181,3,FALSE))</f>
        <v>JOSE MILTON GOMES DA SILVA</v>
      </c>
      <c r="F976">
        <f>IF(A976="","",IF(Q976=1,VLOOKUP(A976,TXT!$A$2:$Q$3001,12,FALSE),0))</f>
        <v>60.22</v>
      </c>
      <c r="G976">
        <f>IF(A976="","",IF(Q976=1,VLOOKUP(A976,TXT!$A$2:$Q$3001,13,FALSE),0))</f>
        <v>0</v>
      </c>
      <c r="H976">
        <f t="shared" si="129"/>
        <v>0</v>
      </c>
      <c r="I976">
        <f t="shared" si="130"/>
        <v>0</v>
      </c>
      <c r="J976">
        <f>IF(A976="","",IF(Q976=2,VLOOKUP(A976,TXT!$A$2:$Q$3001,12,FALSE),0))</f>
        <v>0</v>
      </c>
      <c r="K976">
        <f>IF(A976="","",IF(Q976=2,VLOOKUP(A976,TXT!$A$2:$Q$3001,13,FALSE),0))</f>
        <v>0</v>
      </c>
      <c r="L976">
        <f t="shared" si="131"/>
        <v>0</v>
      </c>
      <c r="M976">
        <f t="shared" si="132"/>
        <v>0</v>
      </c>
      <c r="N976">
        <f t="shared" si="133"/>
        <v>0</v>
      </c>
      <c r="O976" s="1" t="str">
        <f t="shared" si="134"/>
        <v>20250630</v>
      </c>
      <c r="P976" t="str">
        <f t="shared" si="135"/>
        <v>PREMIO</v>
      </c>
      <c r="Q976">
        <f>IF(TXT!E976="","",TXT!G976)</f>
        <v>1</v>
      </c>
    </row>
    <row r="977" spans="1:17" x14ac:dyDescent="0.25">
      <c r="A977" s="2">
        <f t="shared" si="128"/>
        <v>1444401784952</v>
      </c>
      <c r="B977">
        <f>IF(TXT!F977="","",TXT!F977)</f>
        <v>6300</v>
      </c>
      <c r="C977">
        <f>IF(TXT!E977="","",TXT!E977)</f>
        <v>6142</v>
      </c>
      <c r="D977" s="2">
        <f>IF(TXT!B977="","",TXT!B977)</f>
        <v>144440178495</v>
      </c>
      <c r="E977" t="str">
        <f>IF(B977="","",VLOOKUP(D977,AUXILIAR!$A$3:$C$1181,3,FALSE))</f>
        <v>JOSE MILTON GOMES DA SILVA</v>
      </c>
      <c r="F977">
        <f>IF(A977="","",IF(Q977=1,VLOOKUP(A977,TXT!$A$2:$Q$3001,12,FALSE),0))</f>
        <v>0</v>
      </c>
      <c r="G977">
        <f>IF(A977="","",IF(Q977=1,VLOOKUP(A977,TXT!$A$2:$Q$3001,13,FALSE),0))</f>
        <v>0</v>
      </c>
      <c r="H977">
        <f t="shared" si="129"/>
        <v>0</v>
      </c>
      <c r="I977">
        <f t="shared" si="130"/>
        <v>0</v>
      </c>
      <c r="J977">
        <f>IF(A977="","",IF(Q977=2,VLOOKUP(A977,TXT!$A$2:$Q$3001,12,FALSE),0))</f>
        <v>38.64</v>
      </c>
      <c r="K977">
        <f>IF(A977="","",IF(Q977=2,VLOOKUP(A977,TXT!$A$2:$Q$3001,13,FALSE),0))</f>
        <v>0</v>
      </c>
      <c r="L977">
        <f t="shared" si="131"/>
        <v>0</v>
      </c>
      <c r="M977">
        <f t="shared" si="132"/>
        <v>0</v>
      </c>
      <c r="N977">
        <f t="shared" si="133"/>
        <v>0</v>
      </c>
      <c r="O977" s="1" t="str">
        <f t="shared" si="134"/>
        <v>20250630</v>
      </c>
      <c r="P977" t="str">
        <f t="shared" si="135"/>
        <v>PREMIO</v>
      </c>
      <c r="Q977">
        <f>IF(TXT!E977="","",TXT!G977)</f>
        <v>2</v>
      </c>
    </row>
    <row r="978" spans="1:17" x14ac:dyDescent="0.25">
      <c r="A978" s="2">
        <f t="shared" si="128"/>
        <v>1444401788901</v>
      </c>
      <c r="B978">
        <f>IF(TXT!F978="","",TXT!F978)</f>
        <v>6300</v>
      </c>
      <c r="C978">
        <f>IF(TXT!E978="","",TXT!E978)</f>
        <v>6142</v>
      </c>
      <c r="D978" s="2">
        <f>IF(TXT!B978="","",TXT!B978)</f>
        <v>144440178890</v>
      </c>
      <c r="E978" t="str">
        <f>IF(B978="","",VLOOKUP(D978,AUXILIAR!$A$3:$C$1181,3,FALSE))</f>
        <v>SIDENEI DE MATOS</v>
      </c>
      <c r="F978">
        <f>IF(A978="","",IF(Q978=1,VLOOKUP(A978,TXT!$A$2:$Q$3001,12,FALSE),0))</f>
        <v>38.99</v>
      </c>
      <c r="G978">
        <f>IF(A978="","",IF(Q978=1,VLOOKUP(A978,TXT!$A$2:$Q$3001,13,FALSE),0))</f>
        <v>0</v>
      </c>
      <c r="H978">
        <f t="shared" si="129"/>
        <v>0</v>
      </c>
      <c r="I978">
        <f t="shared" si="130"/>
        <v>0</v>
      </c>
      <c r="J978">
        <f>IF(A978="","",IF(Q978=2,VLOOKUP(A978,TXT!$A$2:$Q$3001,12,FALSE),0))</f>
        <v>0</v>
      </c>
      <c r="K978">
        <f>IF(A978="","",IF(Q978=2,VLOOKUP(A978,TXT!$A$2:$Q$3001,13,FALSE),0))</f>
        <v>0</v>
      </c>
      <c r="L978">
        <f t="shared" si="131"/>
        <v>0</v>
      </c>
      <c r="M978">
        <f t="shared" si="132"/>
        <v>0</v>
      </c>
      <c r="N978">
        <f t="shared" si="133"/>
        <v>0</v>
      </c>
      <c r="O978" s="1" t="str">
        <f t="shared" si="134"/>
        <v>20250630</v>
      </c>
      <c r="P978" t="str">
        <f t="shared" si="135"/>
        <v>PREMIO</v>
      </c>
      <c r="Q978">
        <f>IF(TXT!E978="","",TXT!G978)</f>
        <v>1</v>
      </c>
    </row>
    <row r="979" spans="1:17" x14ac:dyDescent="0.25">
      <c r="A979" s="2">
        <f t="shared" si="128"/>
        <v>1444401788902</v>
      </c>
      <c r="B979">
        <f>IF(TXT!F979="","",TXT!F979)</f>
        <v>6300</v>
      </c>
      <c r="C979">
        <f>IF(TXT!E979="","",TXT!E979)</f>
        <v>6142</v>
      </c>
      <c r="D979" s="2">
        <f>IF(TXT!B979="","",TXT!B979)</f>
        <v>144440178890</v>
      </c>
      <c r="E979" t="str">
        <f>IF(B979="","",VLOOKUP(D979,AUXILIAR!$A$3:$C$1181,3,FALSE))</f>
        <v>SIDENEI DE MATOS</v>
      </c>
      <c r="F979">
        <f>IF(A979="","",IF(Q979=1,VLOOKUP(A979,TXT!$A$2:$Q$3001,12,FALSE),0))</f>
        <v>0</v>
      </c>
      <c r="G979">
        <f>IF(A979="","",IF(Q979=1,VLOOKUP(A979,TXT!$A$2:$Q$3001,13,FALSE),0))</f>
        <v>0</v>
      </c>
      <c r="H979">
        <f t="shared" si="129"/>
        <v>0</v>
      </c>
      <c r="I979">
        <f t="shared" si="130"/>
        <v>0</v>
      </c>
      <c r="J979">
        <f>IF(A979="","",IF(Q979=2,VLOOKUP(A979,TXT!$A$2:$Q$3001,12,FALSE),0))</f>
        <v>23.64</v>
      </c>
      <c r="K979">
        <f>IF(A979="","",IF(Q979=2,VLOOKUP(A979,TXT!$A$2:$Q$3001,13,FALSE),0))</f>
        <v>0</v>
      </c>
      <c r="L979">
        <f t="shared" si="131"/>
        <v>0</v>
      </c>
      <c r="M979">
        <f t="shared" si="132"/>
        <v>0</v>
      </c>
      <c r="N979">
        <f t="shared" si="133"/>
        <v>0</v>
      </c>
      <c r="O979" s="1" t="str">
        <f t="shared" si="134"/>
        <v>20250630</v>
      </c>
      <c r="P979" t="str">
        <f t="shared" si="135"/>
        <v>PREMIO</v>
      </c>
      <c r="Q979">
        <f>IF(TXT!E979="","",TXT!G979)</f>
        <v>2</v>
      </c>
    </row>
    <row r="980" spans="1:17" x14ac:dyDescent="0.25">
      <c r="A980" s="2">
        <f t="shared" si="128"/>
        <v>1444401793791</v>
      </c>
      <c r="B980">
        <f>IF(TXT!F980="","",TXT!F980)</f>
        <v>6300</v>
      </c>
      <c r="C980">
        <f>IF(TXT!E980="","",TXT!E980)</f>
        <v>6142</v>
      </c>
      <c r="D980" s="2">
        <f>IF(TXT!B980="","",TXT!B980)</f>
        <v>144440179379</v>
      </c>
      <c r="E980" t="str">
        <f>IF(B980="","",VLOOKUP(D980,AUXILIAR!$A$3:$C$1181,3,FALSE))</f>
        <v>VALTAIR PERES PINTO</v>
      </c>
      <c r="F980">
        <f>IF(A980="","",IF(Q980=1,VLOOKUP(A980,TXT!$A$2:$Q$3001,12,FALSE),0))</f>
        <v>53.8</v>
      </c>
      <c r="G980">
        <f>IF(A980="","",IF(Q980=1,VLOOKUP(A980,TXT!$A$2:$Q$3001,13,FALSE),0))</f>
        <v>0</v>
      </c>
      <c r="H980">
        <f t="shared" si="129"/>
        <v>0</v>
      </c>
      <c r="I980">
        <f t="shared" si="130"/>
        <v>0</v>
      </c>
      <c r="J980">
        <f>IF(A980="","",IF(Q980=2,VLOOKUP(A980,TXT!$A$2:$Q$3001,12,FALSE),0))</f>
        <v>0</v>
      </c>
      <c r="K980">
        <f>IF(A980="","",IF(Q980=2,VLOOKUP(A980,TXT!$A$2:$Q$3001,13,FALSE),0))</f>
        <v>0</v>
      </c>
      <c r="L980">
        <f t="shared" si="131"/>
        <v>0</v>
      </c>
      <c r="M980">
        <f t="shared" si="132"/>
        <v>0</v>
      </c>
      <c r="N980">
        <f t="shared" si="133"/>
        <v>0</v>
      </c>
      <c r="O980" s="1" t="str">
        <f t="shared" si="134"/>
        <v>20250630</v>
      </c>
      <c r="P980" t="str">
        <f t="shared" si="135"/>
        <v>PREMIO</v>
      </c>
      <c r="Q980">
        <f>IF(TXT!E980="","",TXT!G980)</f>
        <v>1</v>
      </c>
    </row>
    <row r="981" spans="1:17" x14ac:dyDescent="0.25">
      <c r="A981" s="2">
        <f t="shared" si="128"/>
        <v>1444401793792</v>
      </c>
      <c r="B981">
        <f>IF(TXT!F981="","",TXT!F981)</f>
        <v>6300</v>
      </c>
      <c r="C981">
        <f>IF(TXT!E981="","",TXT!E981)</f>
        <v>6142</v>
      </c>
      <c r="D981" s="2">
        <f>IF(TXT!B981="","",TXT!B981)</f>
        <v>144440179379</v>
      </c>
      <c r="E981" t="str">
        <f>IF(B981="","",VLOOKUP(D981,AUXILIAR!$A$3:$C$1181,3,FALSE))</f>
        <v>VALTAIR PERES PINTO</v>
      </c>
      <c r="F981">
        <f>IF(A981="","",IF(Q981=1,VLOOKUP(A981,TXT!$A$2:$Q$3001,12,FALSE),0))</f>
        <v>0</v>
      </c>
      <c r="G981">
        <f>IF(A981="","",IF(Q981=1,VLOOKUP(A981,TXT!$A$2:$Q$3001,13,FALSE),0))</f>
        <v>0</v>
      </c>
      <c r="H981">
        <f t="shared" si="129"/>
        <v>0</v>
      </c>
      <c r="I981">
        <f t="shared" si="130"/>
        <v>0</v>
      </c>
      <c r="J981">
        <f>IF(A981="","",IF(Q981=2,VLOOKUP(A981,TXT!$A$2:$Q$3001,12,FALSE),0))</f>
        <v>22.84</v>
      </c>
      <c r="K981">
        <f>IF(A981="","",IF(Q981=2,VLOOKUP(A981,TXT!$A$2:$Q$3001,13,FALSE),0))</f>
        <v>0</v>
      </c>
      <c r="L981">
        <f t="shared" si="131"/>
        <v>0</v>
      </c>
      <c r="M981">
        <f t="shared" si="132"/>
        <v>0</v>
      </c>
      <c r="N981">
        <f t="shared" si="133"/>
        <v>0</v>
      </c>
      <c r="O981" s="1" t="str">
        <f t="shared" si="134"/>
        <v>20250630</v>
      </c>
      <c r="P981" t="str">
        <f t="shared" si="135"/>
        <v>PREMIO</v>
      </c>
      <c r="Q981">
        <f>IF(TXT!E981="","",TXT!G981)</f>
        <v>2</v>
      </c>
    </row>
    <row r="982" spans="1:17" x14ac:dyDescent="0.25">
      <c r="A982" s="2">
        <f t="shared" si="128"/>
        <v>1444401824051</v>
      </c>
      <c r="B982">
        <f>IF(TXT!F982="","",TXT!F982)</f>
        <v>6300</v>
      </c>
      <c r="C982">
        <f>IF(TXT!E982="","",TXT!E982)</f>
        <v>6142</v>
      </c>
      <c r="D982" s="2">
        <f>IF(TXT!B982="","",TXT!B982)</f>
        <v>144440182405</v>
      </c>
      <c r="E982" t="str">
        <f>IF(B982="","",VLOOKUP(D982,AUXILIAR!$A$3:$C$1181,3,FALSE))</f>
        <v>ROGERIO ALVES DOS REIS</v>
      </c>
      <c r="F982">
        <f>IF(A982="","",IF(Q982=1,VLOOKUP(A982,TXT!$A$2:$Q$3001,12,FALSE),0))</f>
        <v>30.06</v>
      </c>
      <c r="G982">
        <f>IF(A982="","",IF(Q982=1,VLOOKUP(A982,TXT!$A$2:$Q$3001,13,FALSE),0))</f>
        <v>0</v>
      </c>
      <c r="H982">
        <f t="shared" si="129"/>
        <v>0</v>
      </c>
      <c r="I982">
        <f t="shared" si="130"/>
        <v>0</v>
      </c>
      <c r="J982">
        <f>IF(A982="","",IF(Q982=2,VLOOKUP(A982,TXT!$A$2:$Q$3001,12,FALSE),0))</f>
        <v>0</v>
      </c>
      <c r="K982">
        <f>IF(A982="","",IF(Q982=2,VLOOKUP(A982,TXT!$A$2:$Q$3001,13,FALSE),0))</f>
        <v>0</v>
      </c>
      <c r="L982">
        <f t="shared" si="131"/>
        <v>0</v>
      </c>
      <c r="M982">
        <f t="shared" si="132"/>
        <v>0</v>
      </c>
      <c r="N982">
        <f t="shared" si="133"/>
        <v>0</v>
      </c>
      <c r="O982" s="1" t="str">
        <f t="shared" si="134"/>
        <v>20250630</v>
      </c>
      <c r="P982" t="str">
        <f t="shared" si="135"/>
        <v>PREMIO</v>
      </c>
      <c r="Q982">
        <f>IF(TXT!E982="","",TXT!G982)</f>
        <v>1</v>
      </c>
    </row>
    <row r="983" spans="1:17" x14ac:dyDescent="0.25">
      <c r="A983" s="2">
        <f t="shared" si="128"/>
        <v>1444401824052</v>
      </c>
      <c r="B983">
        <f>IF(TXT!F983="","",TXT!F983)</f>
        <v>6300</v>
      </c>
      <c r="C983">
        <f>IF(TXT!E983="","",TXT!E983)</f>
        <v>6142</v>
      </c>
      <c r="D983" s="2">
        <f>IF(TXT!B983="","",TXT!B983)</f>
        <v>144440182405</v>
      </c>
      <c r="E983" t="str">
        <f>IF(B983="","",VLOOKUP(D983,AUXILIAR!$A$3:$C$1181,3,FALSE))</f>
        <v>ROGERIO ALVES DOS REIS</v>
      </c>
      <c r="F983">
        <f>IF(A983="","",IF(Q983=1,VLOOKUP(A983,TXT!$A$2:$Q$3001,12,FALSE),0))</f>
        <v>0</v>
      </c>
      <c r="G983">
        <f>IF(A983="","",IF(Q983=1,VLOOKUP(A983,TXT!$A$2:$Q$3001,13,FALSE),0))</f>
        <v>0</v>
      </c>
      <c r="H983">
        <f t="shared" si="129"/>
        <v>0</v>
      </c>
      <c r="I983">
        <f t="shared" si="130"/>
        <v>0</v>
      </c>
      <c r="J983">
        <f>IF(A983="","",IF(Q983=2,VLOOKUP(A983,TXT!$A$2:$Q$3001,12,FALSE),0))</f>
        <v>25.22</v>
      </c>
      <c r="K983">
        <f>IF(A983="","",IF(Q983=2,VLOOKUP(A983,TXT!$A$2:$Q$3001,13,FALSE),0))</f>
        <v>0</v>
      </c>
      <c r="L983">
        <f t="shared" si="131"/>
        <v>0</v>
      </c>
      <c r="M983">
        <f t="shared" si="132"/>
        <v>0</v>
      </c>
      <c r="N983">
        <f t="shared" si="133"/>
        <v>0</v>
      </c>
      <c r="O983" s="1" t="str">
        <f t="shared" si="134"/>
        <v>20250630</v>
      </c>
      <c r="P983" t="str">
        <f t="shared" si="135"/>
        <v>PREMIO</v>
      </c>
      <c r="Q983">
        <f>IF(TXT!E983="","",TXT!G983)</f>
        <v>2</v>
      </c>
    </row>
    <row r="984" spans="1:17" x14ac:dyDescent="0.25">
      <c r="A984" s="2">
        <f t="shared" si="128"/>
        <v>1444401846781</v>
      </c>
      <c r="B984">
        <f>IF(TXT!F984="","",TXT!F984)</f>
        <v>6300</v>
      </c>
      <c r="C984">
        <f>IF(TXT!E984="","",TXT!E984)</f>
        <v>6142</v>
      </c>
      <c r="D984" s="2">
        <f>IF(TXT!B984="","",TXT!B984)</f>
        <v>144440184678</v>
      </c>
      <c r="E984" t="str">
        <f>IF(B984="","",VLOOKUP(D984,AUXILIAR!$A$3:$C$1181,3,FALSE))</f>
        <v>REINALDO JOSE GONCALVES</v>
      </c>
      <c r="F984">
        <f>IF(A984="","",IF(Q984=1,VLOOKUP(A984,TXT!$A$2:$Q$3001,12,FALSE),0))</f>
        <v>496.4</v>
      </c>
      <c r="G984">
        <f>IF(A984="","",IF(Q984=1,VLOOKUP(A984,TXT!$A$2:$Q$3001,13,FALSE),0))</f>
        <v>0</v>
      </c>
      <c r="H984">
        <f t="shared" si="129"/>
        <v>0</v>
      </c>
      <c r="I984">
        <f t="shared" si="130"/>
        <v>0</v>
      </c>
      <c r="J984">
        <f>IF(A984="","",IF(Q984=2,VLOOKUP(A984,TXT!$A$2:$Q$3001,12,FALSE),0))</f>
        <v>0</v>
      </c>
      <c r="K984">
        <f>IF(A984="","",IF(Q984=2,VLOOKUP(A984,TXT!$A$2:$Q$3001,13,FALSE),0))</f>
        <v>0</v>
      </c>
      <c r="L984">
        <f t="shared" si="131"/>
        <v>0</v>
      </c>
      <c r="M984">
        <f t="shared" si="132"/>
        <v>0</v>
      </c>
      <c r="N984">
        <f t="shared" si="133"/>
        <v>0</v>
      </c>
      <c r="O984" s="1" t="str">
        <f t="shared" si="134"/>
        <v>20250630</v>
      </c>
      <c r="P984" t="str">
        <f t="shared" si="135"/>
        <v>PREMIO</v>
      </c>
      <c r="Q984">
        <f>IF(TXT!E984="","",TXT!G984)</f>
        <v>1</v>
      </c>
    </row>
    <row r="985" spans="1:17" x14ac:dyDescent="0.25">
      <c r="A985" s="2">
        <f t="shared" si="128"/>
        <v>1444401846782</v>
      </c>
      <c r="B985">
        <f>IF(TXT!F985="","",TXT!F985)</f>
        <v>6300</v>
      </c>
      <c r="C985">
        <f>IF(TXT!E985="","",TXT!E985)</f>
        <v>6142</v>
      </c>
      <c r="D985" s="2">
        <f>IF(TXT!B985="","",TXT!B985)</f>
        <v>144440184678</v>
      </c>
      <c r="E985" t="str">
        <f>IF(B985="","",VLOOKUP(D985,AUXILIAR!$A$3:$C$1181,3,FALSE))</f>
        <v>REINALDO JOSE GONCALVES</v>
      </c>
      <c r="F985">
        <f>IF(A985="","",IF(Q985=1,VLOOKUP(A985,TXT!$A$2:$Q$3001,12,FALSE),0))</f>
        <v>0</v>
      </c>
      <c r="G985">
        <f>IF(A985="","",IF(Q985=1,VLOOKUP(A985,TXT!$A$2:$Q$3001,13,FALSE),0))</f>
        <v>0</v>
      </c>
      <c r="H985">
        <f t="shared" si="129"/>
        <v>0</v>
      </c>
      <c r="I985">
        <f t="shared" si="130"/>
        <v>0</v>
      </c>
      <c r="J985">
        <f>IF(A985="","",IF(Q985=2,VLOOKUP(A985,TXT!$A$2:$Q$3001,12,FALSE),0))</f>
        <v>57.78</v>
      </c>
      <c r="K985">
        <f>IF(A985="","",IF(Q985=2,VLOOKUP(A985,TXT!$A$2:$Q$3001,13,FALSE),0))</f>
        <v>0</v>
      </c>
      <c r="L985">
        <f t="shared" si="131"/>
        <v>0</v>
      </c>
      <c r="M985">
        <f t="shared" si="132"/>
        <v>0</v>
      </c>
      <c r="N985">
        <f t="shared" si="133"/>
        <v>0</v>
      </c>
      <c r="O985" s="1" t="str">
        <f t="shared" si="134"/>
        <v>20250630</v>
      </c>
      <c r="P985" t="str">
        <f t="shared" si="135"/>
        <v>PREMIO</v>
      </c>
      <c r="Q985">
        <f>IF(TXT!E985="","",TXT!G985)</f>
        <v>2</v>
      </c>
    </row>
    <row r="986" spans="1:17" x14ac:dyDescent="0.25">
      <c r="A986" s="2">
        <f t="shared" si="128"/>
        <v>1444401848701</v>
      </c>
      <c r="B986">
        <f>IF(TXT!F986="","",TXT!F986)</f>
        <v>6300</v>
      </c>
      <c r="C986">
        <f>IF(TXT!E986="","",TXT!E986)</f>
        <v>6142</v>
      </c>
      <c r="D986" s="2">
        <f>IF(TXT!B986="","",TXT!B986)</f>
        <v>144440184870</v>
      </c>
      <c r="E986" t="str">
        <f>IF(B986="","",VLOOKUP(D986,AUXILIAR!$A$3:$C$1181,3,FALSE))</f>
        <v>ALDA GLACIELA PEREIRA</v>
      </c>
      <c r="F986">
        <f>IF(A986="","",IF(Q986=1,VLOOKUP(A986,TXT!$A$2:$Q$3001,12,FALSE),0))</f>
        <v>107.29</v>
      </c>
      <c r="G986">
        <f>IF(A986="","",IF(Q986=1,VLOOKUP(A986,TXT!$A$2:$Q$3001,13,FALSE),0))</f>
        <v>0</v>
      </c>
      <c r="H986">
        <f t="shared" si="129"/>
        <v>0</v>
      </c>
      <c r="I986">
        <f t="shared" si="130"/>
        <v>0</v>
      </c>
      <c r="J986">
        <f>IF(A986="","",IF(Q986=2,VLOOKUP(A986,TXT!$A$2:$Q$3001,12,FALSE),0))</f>
        <v>0</v>
      </c>
      <c r="K986">
        <f>IF(A986="","",IF(Q986=2,VLOOKUP(A986,TXT!$A$2:$Q$3001,13,FALSE),0))</f>
        <v>0</v>
      </c>
      <c r="L986">
        <f t="shared" si="131"/>
        <v>0</v>
      </c>
      <c r="M986">
        <f t="shared" si="132"/>
        <v>0</v>
      </c>
      <c r="N986">
        <f t="shared" si="133"/>
        <v>0</v>
      </c>
      <c r="O986" s="1" t="str">
        <f t="shared" si="134"/>
        <v>20250630</v>
      </c>
      <c r="P986" t="str">
        <f t="shared" si="135"/>
        <v>PREMIO</v>
      </c>
      <c r="Q986">
        <f>IF(TXT!E986="","",TXT!G986)</f>
        <v>1</v>
      </c>
    </row>
    <row r="987" spans="1:17" x14ac:dyDescent="0.25">
      <c r="A987" s="2">
        <f t="shared" si="128"/>
        <v>1444401848702</v>
      </c>
      <c r="B987">
        <f>IF(TXT!F987="","",TXT!F987)</f>
        <v>6300</v>
      </c>
      <c r="C987">
        <f>IF(TXT!E987="","",TXT!E987)</f>
        <v>6142</v>
      </c>
      <c r="D987" s="2">
        <f>IF(TXT!B987="","",TXT!B987)</f>
        <v>144440184870</v>
      </c>
      <c r="E987" t="str">
        <f>IF(B987="","",VLOOKUP(D987,AUXILIAR!$A$3:$C$1181,3,FALSE))</f>
        <v>ALDA GLACIELA PEREIRA</v>
      </c>
      <c r="F987">
        <f>IF(A987="","",IF(Q987=1,VLOOKUP(A987,TXT!$A$2:$Q$3001,12,FALSE),0))</f>
        <v>0</v>
      </c>
      <c r="G987">
        <f>IF(A987="","",IF(Q987=1,VLOOKUP(A987,TXT!$A$2:$Q$3001,13,FALSE),0))</f>
        <v>0</v>
      </c>
      <c r="H987">
        <f t="shared" si="129"/>
        <v>0</v>
      </c>
      <c r="I987">
        <f t="shared" si="130"/>
        <v>0</v>
      </c>
      <c r="J987">
        <f>IF(A987="","",IF(Q987=2,VLOOKUP(A987,TXT!$A$2:$Q$3001,12,FALSE),0))</f>
        <v>23.63</v>
      </c>
      <c r="K987">
        <f>IF(A987="","",IF(Q987=2,VLOOKUP(A987,TXT!$A$2:$Q$3001,13,FALSE),0))</f>
        <v>0</v>
      </c>
      <c r="L987">
        <f t="shared" si="131"/>
        <v>0</v>
      </c>
      <c r="M987">
        <f t="shared" si="132"/>
        <v>0</v>
      </c>
      <c r="N987">
        <f t="shared" si="133"/>
        <v>0</v>
      </c>
      <c r="O987" s="1" t="str">
        <f t="shared" si="134"/>
        <v>20250630</v>
      </c>
      <c r="P987" t="str">
        <f t="shared" si="135"/>
        <v>PREMIO</v>
      </c>
      <c r="Q987">
        <f>IF(TXT!E987="","",TXT!G987)</f>
        <v>2</v>
      </c>
    </row>
    <row r="988" spans="1:17" x14ac:dyDescent="0.25">
      <c r="A988" s="2">
        <f t="shared" si="128"/>
        <v>1444401875361</v>
      </c>
      <c r="B988">
        <f>IF(TXT!F988="","",TXT!F988)</f>
        <v>6300</v>
      </c>
      <c r="C988">
        <f>IF(TXT!E988="","",TXT!E988)</f>
        <v>6142</v>
      </c>
      <c r="D988" s="2">
        <f>IF(TXT!B988="","",TXT!B988)</f>
        <v>144440187536</v>
      </c>
      <c r="E988" t="str">
        <f>IF(B988="","",VLOOKUP(D988,AUXILIAR!$A$3:$C$1181,3,FALSE))</f>
        <v>LUIZ ADRIANO COSTA ESPINDOLA</v>
      </c>
      <c r="F988">
        <f>IF(A988="","",IF(Q988=1,VLOOKUP(A988,TXT!$A$2:$Q$3001,12,FALSE),0))</f>
        <v>101.76</v>
      </c>
      <c r="G988">
        <f>IF(A988="","",IF(Q988=1,VLOOKUP(A988,TXT!$A$2:$Q$3001,13,FALSE),0))</f>
        <v>0</v>
      </c>
      <c r="H988">
        <f t="shared" si="129"/>
        <v>0</v>
      </c>
      <c r="I988">
        <f t="shared" si="130"/>
        <v>0</v>
      </c>
      <c r="J988">
        <f>IF(A988="","",IF(Q988=2,VLOOKUP(A988,TXT!$A$2:$Q$3001,12,FALSE),0))</f>
        <v>0</v>
      </c>
      <c r="K988">
        <f>IF(A988="","",IF(Q988=2,VLOOKUP(A988,TXT!$A$2:$Q$3001,13,FALSE),0))</f>
        <v>0</v>
      </c>
      <c r="L988">
        <f t="shared" si="131"/>
        <v>0</v>
      </c>
      <c r="M988">
        <f t="shared" si="132"/>
        <v>0</v>
      </c>
      <c r="N988">
        <f t="shared" si="133"/>
        <v>0</v>
      </c>
      <c r="O988" s="1" t="str">
        <f t="shared" si="134"/>
        <v>20250630</v>
      </c>
      <c r="P988" t="str">
        <f t="shared" si="135"/>
        <v>PREMIO</v>
      </c>
      <c r="Q988">
        <f>IF(TXT!E988="","",TXT!G988)</f>
        <v>1</v>
      </c>
    </row>
    <row r="989" spans="1:17" x14ac:dyDescent="0.25">
      <c r="A989" s="2">
        <f t="shared" si="128"/>
        <v>1444401875362</v>
      </c>
      <c r="B989">
        <f>IF(TXT!F989="","",TXT!F989)</f>
        <v>6300</v>
      </c>
      <c r="C989">
        <f>IF(TXT!E989="","",TXT!E989)</f>
        <v>6142</v>
      </c>
      <c r="D989" s="2">
        <f>IF(TXT!B989="","",TXT!B989)</f>
        <v>144440187536</v>
      </c>
      <c r="E989" t="str">
        <f>IF(B989="","",VLOOKUP(D989,AUXILIAR!$A$3:$C$1181,3,FALSE))</f>
        <v>LUIZ ADRIANO COSTA ESPINDOLA</v>
      </c>
      <c r="F989">
        <f>IF(A989="","",IF(Q989=1,VLOOKUP(A989,TXT!$A$2:$Q$3001,12,FALSE),0))</f>
        <v>0</v>
      </c>
      <c r="G989">
        <f>IF(A989="","",IF(Q989=1,VLOOKUP(A989,TXT!$A$2:$Q$3001,13,FALSE),0))</f>
        <v>0</v>
      </c>
      <c r="H989">
        <f t="shared" si="129"/>
        <v>0</v>
      </c>
      <c r="I989">
        <f t="shared" si="130"/>
        <v>0</v>
      </c>
      <c r="J989">
        <f>IF(A989="","",IF(Q989=2,VLOOKUP(A989,TXT!$A$2:$Q$3001,12,FALSE),0))</f>
        <v>90.83</v>
      </c>
      <c r="K989">
        <f>IF(A989="","",IF(Q989=2,VLOOKUP(A989,TXT!$A$2:$Q$3001,13,FALSE),0))</f>
        <v>0</v>
      </c>
      <c r="L989">
        <f t="shared" si="131"/>
        <v>0</v>
      </c>
      <c r="M989">
        <f t="shared" si="132"/>
        <v>0</v>
      </c>
      <c r="N989">
        <f t="shared" si="133"/>
        <v>0</v>
      </c>
      <c r="O989" s="1" t="str">
        <f t="shared" si="134"/>
        <v>20250630</v>
      </c>
      <c r="P989" t="str">
        <f t="shared" si="135"/>
        <v>PREMIO</v>
      </c>
      <c r="Q989">
        <f>IF(TXT!E989="","",TXT!G989)</f>
        <v>2</v>
      </c>
    </row>
    <row r="990" spans="1:17" x14ac:dyDescent="0.25">
      <c r="A990" s="2">
        <f t="shared" si="128"/>
        <v>1444401883221</v>
      </c>
      <c r="B990">
        <f>IF(TXT!F990="","",TXT!F990)</f>
        <v>6300</v>
      </c>
      <c r="C990">
        <f>IF(TXT!E990="","",TXT!E990)</f>
        <v>6142</v>
      </c>
      <c r="D990" s="2">
        <f>IF(TXT!B990="","",TXT!B990)</f>
        <v>144440188322</v>
      </c>
      <c r="E990" t="str">
        <f>IF(B990="","",VLOOKUP(D990,AUXILIAR!$A$3:$C$1181,3,FALSE))</f>
        <v>FRANKLIN DIAS MARCIAL</v>
      </c>
      <c r="F990">
        <f>IF(A990="","",IF(Q990=1,VLOOKUP(A990,TXT!$A$2:$Q$3001,12,FALSE),0))</f>
        <v>130.31</v>
      </c>
      <c r="G990">
        <f>IF(A990="","",IF(Q990=1,VLOOKUP(A990,TXT!$A$2:$Q$3001,13,FALSE),0))</f>
        <v>0</v>
      </c>
      <c r="H990">
        <f t="shared" si="129"/>
        <v>0</v>
      </c>
      <c r="I990">
        <f t="shared" si="130"/>
        <v>0</v>
      </c>
      <c r="J990">
        <f>IF(A990="","",IF(Q990=2,VLOOKUP(A990,TXT!$A$2:$Q$3001,12,FALSE),0))</f>
        <v>0</v>
      </c>
      <c r="K990">
        <f>IF(A990="","",IF(Q990=2,VLOOKUP(A990,TXT!$A$2:$Q$3001,13,FALSE),0))</f>
        <v>0</v>
      </c>
      <c r="L990">
        <f t="shared" si="131"/>
        <v>0</v>
      </c>
      <c r="M990">
        <f t="shared" si="132"/>
        <v>0</v>
      </c>
      <c r="N990">
        <f t="shared" si="133"/>
        <v>0</v>
      </c>
      <c r="O990" s="1" t="str">
        <f t="shared" si="134"/>
        <v>20250630</v>
      </c>
      <c r="P990" t="str">
        <f t="shared" si="135"/>
        <v>PREMIO</v>
      </c>
      <c r="Q990">
        <f>IF(TXT!E990="","",TXT!G990)</f>
        <v>1</v>
      </c>
    </row>
    <row r="991" spans="1:17" x14ac:dyDescent="0.25">
      <c r="A991" s="2">
        <f t="shared" si="128"/>
        <v>1444401883222</v>
      </c>
      <c r="B991">
        <f>IF(TXT!F991="","",TXT!F991)</f>
        <v>6300</v>
      </c>
      <c r="C991">
        <f>IF(TXT!E991="","",TXT!E991)</f>
        <v>6142</v>
      </c>
      <c r="D991" s="2">
        <f>IF(TXT!B991="","",TXT!B991)</f>
        <v>144440188322</v>
      </c>
      <c r="E991" t="str">
        <f>IF(B991="","",VLOOKUP(D991,AUXILIAR!$A$3:$C$1181,3,FALSE))</f>
        <v>FRANKLIN DIAS MARCIAL</v>
      </c>
      <c r="F991">
        <f>IF(A991="","",IF(Q991=1,VLOOKUP(A991,TXT!$A$2:$Q$3001,12,FALSE),0))</f>
        <v>0</v>
      </c>
      <c r="G991">
        <f>IF(A991="","",IF(Q991=1,VLOOKUP(A991,TXT!$A$2:$Q$3001,13,FALSE),0))</f>
        <v>0</v>
      </c>
      <c r="H991">
        <f t="shared" si="129"/>
        <v>0</v>
      </c>
      <c r="I991">
        <f t="shared" si="130"/>
        <v>0</v>
      </c>
      <c r="J991">
        <f>IF(A991="","",IF(Q991=2,VLOOKUP(A991,TXT!$A$2:$Q$3001,12,FALSE),0))</f>
        <v>55.14</v>
      </c>
      <c r="K991">
        <f>IF(A991="","",IF(Q991=2,VLOOKUP(A991,TXT!$A$2:$Q$3001,13,FALSE),0))</f>
        <v>0</v>
      </c>
      <c r="L991">
        <f t="shared" si="131"/>
        <v>0</v>
      </c>
      <c r="M991">
        <f t="shared" si="132"/>
        <v>0</v>
      </c>
      <c r="N991">
        <f t="shared" si="133"/>
        <v>0</v>
      </c>
      <c r="O991" s="1" t="str">
        <f t="shared" si="134"/>
        <v>20250630</v>
      </c>
      <c r="P991" t="str">
        <f t="shared" si="135"/>
        <v>PREMIO</v>
      </c>
      <c r="Q991">
        <f>IF(TXT!E991="","",TXT!G991)</f>
        <v>2</v>
      </c>
    </row>
    <row r="992" spans="1:17" x14ac:dyDescent="0.25">
      <c r="A992" s="2">
        <f t="shared" si="128"/>
        <v>1444401903021</v>
      </c>
      <c r="B992">
        <f>IF(TXT!F992="","",TXT!F992)</f>
        <v>6300</v>
      </c>
      <c r="C992">
        <f>IF(TXT!E992="","",TXT!E992)</f>
        <v>6142</v>
      </c>
      <c r="D992" s="2">
        <f>IF(TXT!B992="","",TXT!B992)</f>
        <v>144440190302</v>
      </c>
      <c r="E992" t="str">
        <f>IF(B992="","",VLOOKUP(D992,AUXILIAR!$A$3:$C$1181,3,FALSE))</f>
        <v>RUI NUNES DA SILVA</v>
      </c>
      <c r="F992">
        <f>IF(A992="","",IF(Q992=1,VLOOKUP(A992,TXT!$A$2:$Q$3001,12,FALSE),0))</f>
        <v>702.24</v>
      </c>
      <c r="G992">
        <f>IF(A992="","",IF(Q992=1,VLOOKUP(A992,TXT!$A$2:$Q$3001,13,FALSE),0))</f>
        <v>0</v>
      </c>
      <c r="H992">
        <f t="shared" si="129"/>
        <v>0</v>
      </c>
      <c r="I992">
        <f t="shared" si="130"/>
        <v>0</v>
      </c>
      <c r="J992">
        <f>IF(A992="","",IF(Q992=2,VLOOKUP(A992,TXT!$A$2:$Q$3001,12,FALSE),0))</f>
        <v>0</v>
      </c>
      <c r="K992">
        <f>IF(A992="","",IF(Q992=2,VLOOKUP(A992,TXT!$A$2:$Q$3001,13,FALSE),0))</f>
        <v>0</v>
      </c>
      <c r="L992">
        <f t="shared" si="131"/>
        <v>0</v>
      </c>
      <c r="M992">
        <f t="shared" si="132"/>
        <v>0</v>
      </c>
      <c r="N992">
        <f t="shared" si="133"/>
        <v>0</v>
      </c>
      <c r="O992" s="1" t="str">
        <f t="shared" si="134"/>
        <v>20250630</v>
      </c>
      <c r="P992" t="str">
        <f t="shared" si="135"/>
        <v>PREMIO</v>
      </c>
      <c r="Q992">
        <f>IF(TXT!E992="","",TXT!G992)</f>
        <v>1</v>
      </c>
    </row>
    <row r="993" spans="1:17" x14ac:dyDescent="0.25">
      <c r="A993" s="2">
        <f t="shared" si="128"/>
        <v>1444401903022</v>
      </c>
      <c r="B993">
        <f>IF(TXT!F993="","",TXT!F993)</f>
        <v>6300</v>
      </c>
      <c r="C993">
        <f>IF(TXT!E993="","",TXT!E993)</f>
        <v>6142</v>
      </c>
      <c r="D993" s="2">
        <f>IF(TXT!B993="","",TXT!B993)</f>
        <v>144440190302</v>
      </c>
      <c r="E993" t="str">
        <f>IF(B993="","",VLOOKUP(D993,AUXILIAR!$A$3:$C$1181,3,FALSE))</f>
        <v>RUI NUNES DA SILVA</v>
      </c>
      <c r="F993">
        <f>IF(A993="","",IF(Q993=1,VLOOKUP(A993,TXT!$A$2:$Q$3001,12,FALSE),0))</f>
        <v>0</v>
      </c>
      <c r="G993">
        <f>IF(A993="","",IF(Q993=1,VLOOKUP(A993,TXT!$A$2:$Q$3001,13,FALSE),0))</f>
        <v>0</v>
      </c>
      <c r="H993">
        <f t="shared" si="129"/>
        <v>0</v>
      </c>
      <c r="I993">
        <f t="shared" si="130"/>
        <v>0</v>
      </c>
      <c r="J993">
        <f>IF(A993="","",IF(Q993=2,VLOOKUP(A993,TXT!$A$2:$Q$3001,12,FALSE),0))</f>
        <v>99.63</v>
      </c>
      <c r="K993">
        <f>IF(A993="","",IF(Q993=2,VLOOKUP(A993,TXT!$A$2:$Q$3001,13,FALSE),0))</f>
        <v>0</v>
      </c>
      <c r="L993">
        <f t="shared" si="131"/>
        <v>0</v>
      </c>
      <c r="M993">
        <f t="shared" si="132"/>
        <v>0</v>
      </c>
      <c r="N993">
        <f t="shared" si="133"/>
        <v>0</v>
      </c>
      <c r="O993" s="1" t="str">
        <f t="shared" si="134"/>
        <v>20250630</v>
      </c>
      <c r="P993" t="str">
        <f t="shared" si="135"/>
        <v>PREMIO</v>
      </c>
      <c r="Q993">
        <f>IF(TXT!E993="","",TXT!G993)</f>
        <v>2</v>
      </c>
    </row>
    <row r="994" spans="1:17" x14ac:dyDescent="0.25">
      <c r="A994" s="2">
        <f t="shared" si="128"/>
        <v>1444401926521</v>
      </c>
      <c r="B994">
        <f>IF(TXT!F994="","",TXT!F994)</f>
        <v>6300</v>
      </c>
      <c r="C994">
        <f>IF(TXT!E994="","",TXT!E994)</f>
        <v>6142</v>
      </c>
      <c r="D994" s="2">
        <f>IF(TXT!B994="","",TXT!B994)</f>
        <v>144440192652</v>
      </c>
      <c r="E994" t="str">
        <f>IF(B994="","",VLOOKUP(D994,AUXILIAR!$A$3:$C$1181,3,FALSE))</f>
        <v>MARCIO NABAIS DE PAULA CAMPOS</v>
      </c>
      <c r="F994">
        <f>IF(A994="","",IF(Q994=1,VLOOKUP(A994,TXT!$A$2:$Q$3001,12,FALSE),0))</f>
        <v>81.97</v>
      </c>
      <c r="G994">
        <f>IF(A994="","",IF(Q994=1,VLOOKUP(A994,TXT!$A$2:$Q$3001,13,FALSE),0))</f>
        <v>0</v>
      </c>
      <c r="H994">
        <f t="shared" si="129"/>
        <v>0</v>
      </c>
      <c r="I994">
        <f t="shared" si="130"/>
        <v>0</v>
      </c>
      <c r="J994">
        <f>IF(A994="","",IF(Q994=2,VLOOKUP(A994,TXT!$A$2:$Q$3001,12,FALSE),0))</f>
        <v>0</v>
      </c>
      <c r="K994">
        <f>IF(A994="","",IF(Q994=2,VLOOKUP(A994,TXT!$A$2:$Q$3001,13,FALSE),0))</f>
        <v>0</v>
      </c>
      <c r="L994">
        <f t="shared" si="131"/>
        <v>0</v>
      </c>
      <c r="M994">
        <f t="shared" si="132"/>
        <v>0</v>
      </c>
      <c r="N994">
        <f t="shared" si="133"/>
        <v>0</v>
      </c>
      <c r="O994" s="1" t="str">
        <f t="shared" si="134"/>
        <v>20250630</v>
      </c>
      <c r="P994" t="str">
        <f t="shared" si="135"/>
        <v>PREMIO</v>
      </c>
      <c r="Q994">
        <f>IF(TXT!E994="","",TXT!G994)</f>
        <v>1</v>
      </c>
    </row>
    <row r="995" spans="1:17" x14ac:dyDescent="0.25">
      <c r="A995" s="2">
        <f t="shared" si="128"/>
        <v>1444401926522</v>
      </c>
      <c r="B995">
        <f>IF(TXT!F995="","",TXT!F995)</f>
        <v>6300</v>
      </c>
      <c r="C995">
        <f>IF(TXT!E995="","",TXT!E995)</f>
        <v>6142</v>
      </c>
      <c r="D995" s="2">
        <f>IF(TXT!B995="","",TXT!B995)</f>
        <v>144440192652</v>
      </c>
      <c r="E995" t="str">
        <f>IF(B995="","",VLOOKUP(D995,AUXILIAR!$A$3:$C$1181,3,FALSE))</f>
        <v>MARCIO NABAIS DE PAULA CAMPOS</v>
      </c>
      <c r="F995">
        <f>IF(A995="","",IF(Q995=1,VLOOKUP(A995,TXT!$A$2:$Q$3001,12,FALSE),0))</f>
        <v>0</v>
      </c>
      <c r="G995">
        <f>IF(A995="","",IF(Q995=1,VLOOKUP(A995,TXT!$A$2:$Q$3001,13,FALSE),0))</f>
        <v>0</v>
      </c>
      <c r="H995">
        <f t="shared" si="129"/>
        <v>0</v>
      </c>
      <c r="I995">
        <f t="shared" si="130"/>
        <v>0</v>
      </c>
      <c r="J995">
        <f>IF(A995="","",IF(Q995=2,VLOOKUP(A995,TXT!$A$2:$Q$3001,12,FALSE),0))</f>
        <v>34.64</v>
      </c>
      <c r="K995">
        <f>IF(A995="","",IF(Q995=2,VLOOKUP(A995,TXT!$A$2:$Q$3001,13,FALSE),0))</f>
        <v>0</v>
      </c>
      <c r="L995">
        <f t="shared" si="131"/>
        <v>0</v>
      </c>
      <c r="M995">
        <f t="shared" si="132"/>
        <v>0</v>
      </c>
      <c r="N995">
        <f t="shared" si="133"/>
        <v>0</v>
      </c>
      <c r="O995" s="1" t="str">
        <f t="shared" si="134"/>
        <v>20250630</v>
      </c>
      <c r="P995" t="str">
        <f t="shared" si="135"/>
        <v>PREMIO</v>
      </c>
      <c r="Q995">
        <f>IF(TXT!E995="","",TXT!G995)</f>
        <v>2</v>
      </c>
    </row>
    <row r="996" spans="1:17" x14ac:dyDescent="0.25">
      <c r="A996" s="2">
        <f t="shared" si="128"/>
        <v>1444401927531</v>
      </c>
      <c r="B996">
        <f>IF(TXT!F996="","",TXT!F996)</f>
        <v>6300</v>
      </c>
      <c r="C996">
        <f>IF(TXT!E996="","",TXT!E996)</f>
        <v>6142</v>
      </c>
      <c r="D996" s="2">
        <f>IF(TXT!B996="","",TXT!B996)</f>
        <v>144440192753</v>
      </c>
      <c r="E996" t="str">
        <f>IF(B996="","",VLOOKUP(D996,AUXILIAR!$A$3:$C$1181,3,FALSE))</f>
        <v>ALEXANDRE LUIZ GADELHA DE CARVALHO</v>
      </c>
      <c r="F996">
        <f>IF(A996="","",IF(Q996=1,VLOOKUP(A996,TXT!$A$2:$Q$3001,12,FALSE),0))</f>
        <v>17.64</v>
      </c>
      <c r="G996">
        <f>IF(A996="","",IF(Q996=1,VLOOKUP(A996,TXT!$A$2:$Q$3001,13,FALSE),0))</f>
        <v>0</v>
      </c>
      <c r="H996">
        <f t="shared" si="129"/>
        <v>0</v>
      </c>
      <c r="I996">
        <f t="shared" si="130"/>
        <v>0</v>
      </c>
      <c r="J996">
        <f>IF(A996="","",IF(Q996=2,VLOOKUP(A996,TXT!$A$2:$Q$3001,12,FALSE),0))</f>
        <v>0</v>
      </c>
      <c r="K996">
        <f>IF(A996="","",IF(Q996=2,VLOOKUP(A996,TXT!$A$2:$Q$3001,13,FALSE),0))</f>
        <v>0</v>
      </c>
      <c r="L996">
        <f t="shared" si="131"/>
        <v>0</v>
      </c>
      <c r="M996">
        <f t="shared" si="132"/>
        <v>0</v>
      </c>
      <c r="N996">
        <f t="shared" si="133"/>
        <v>0</v>
      </c>
      <c r="O996" s="1" t="str">
        <f t="shared" si="134"/>
        <v>20250630</v>
      </c>
      <c r="P996" t="str">
        <f t="shared" si="135"/>
        <v>PREMIO</v>
      </c>
      <c r="Q996">
        <f>IF(TXT!E996="","",TXT!G996)</f>
        <v>1</v>
      </c>
    </row>
    <row r="997" spans="1:17" x14ac:dyDescent="0.25">
      <c r="A997" s="2">
        <f t="shared" si="128"/>
        <v>1444401927532</v>
      </c>
      <c r="B997">
        <f>IF(TXT!F997="","",TXT!F997)</f>
        <v>6300</v>
      </c>
      <c r="C997">
        <f>IF(TXT!E997="","",TXT!E997)</f>
        <v>6142</v>
      </c>
      <c r="D997" s="2">
        <f>IF(TXT!B997="","",TXT!B997)</f>
        <v>144440192753</v>
      </c>
      <c r="E997" t="str">
        <f>IF(B997="","",VLOOKUP(D997,AUXILIAR!$A$3:$C$1181,3,FALSE))</f>
        <v>ALEXANDRE LUIZ GADELHA DE CARVALHO</v>
      </c>
      <c r="F997">
        <f>IF(A997="","",IF(Q997=1,VLOOKUP(A997,TXT!$A$2:$Q$3001,12,FALSE),0))</f>
        <v>0</v>
      </c>
      <c r="G997">
        <f>IF(A997="","",IF(Q997=1,VLOOKUP(A997,TXT!$A$2:$Q$3001,13,FALSE),0))</f>
        <v>0</v>
      </c>
      <c r="H997">
        <f t="shared" si="129"/>
        <v>0</v>
      </c>
      <c r="I997">
        <f t="shared" si="130"/>
        <v>0</v>
      </c>
      <c r="J997">
        <f>IF(A997="","",IF(Q997=2,VLOOKUP(A997,TXT!$A$2:$Q$3001,12,FALSE),0))</f>
        <v>23.83</v>
      </c>
      <c r="K997">
        <f>IF(A997="","",IF(Q997=2,VLOOKUP(A997,TXT!$A$2:$Q$3001,13,FALSE),0))</f>
        <v>0</v>
      </c>
      <c r="L997">
        <f t="shared" si="131"/>
        <v>0</v>
      </c>
      <c r="M997">
        <f t="shared" si="132"/>
        <v>0</v>
      </c>
      <c r="N997">
        <f t="shared" si="133"/>
        <v>0</v>
      </c>
      <c r="O997" s="1" t="str">
        <f t="shared" si="134"/>
        <v>20250630</v>
      </c>
      <c r="P997" t="str">
        <f t="shared" si="135"/>
        <v>PREMIO</v>
      </c>
      <c r="Q997">
        <f>IF(TXT!E997="","",TXT!G997)</f>
        <v>2</v>
      </c>
    </row>
    <row r="998" spans="1:17" x14ac:dyDescent="0.25">
      <c r="A998" s="2">
        <f t="shared" si="128"/>
        <v>1444401932031</v>
      </c>
      <c r="B998">
        <f>IF(TXT!F998="","",TXT!F998)</f>
        <v>6300</v>
      </c>
      <c r="C998">
        <f>IF(TXT!E998="","",TXT!E998)</f>
        <v>6142</v>
      </c>
      <c r="D998" s="2">
        <f>IF(TXT!B998="","",TXT!B998)</f>
        <v>144440193203</v>
      </c>
      <c r="E998" t="str">
        <f>IF(B998="","",VLOOKUP(D998,AUXILIAR!$A$3:$C$1181,3,FALSE))</f>
        <v>ANDRE SILVA NETO</v>
      </c>
      <c r="F998">
        <f>IF(A998="","",IF(Q998=1,VLOOKUP(A998,TXT!$A$2:$Q$3001,12,FALSE),0))</f>
        <v>106.52</v>
      </c>
      <c r="G998">
        <f>IF(A998="","",IF(Q998=1,VLOOKUP(A998,TXT!$A$2:$Q$3001,13,FALSE),0))</f>
        <v>0</v>
      </c>
      <c r="H998">
        <f t="shared" si="129"/>
        <v>0</v>
      </c>
      <c r="I998">
        <f t="shared" si="130"/>
        <v>0</v>
      </c>
      <c r="J998">
        <f>IF(A998="","",IF(Q998=2,VLOOKUP(A998,TXT!$A$2:$Q$3001,12,FALSE),0))</f>
        <v>0</v>
      </c>
      <c r="K998">
        <f>IF(A998="","",IF(Q998=2,VLOOKUP(A998,TXT!$A$2:$Q$3001,13,FALSE),0))</f>
        <v>0</v>
      </c>
      <c r="L998">
        <f t="shared" si="131"/>
        <v>0</v>
      </c>
      <c r="M998">
        <f t="shared" si="132"/>
        <v>0</v>
      </c>
      <c r="N998">
        <f t="shared" si="133"/>
        <v>0</v>
      </c>
      <c r="O998" s="1" t="str">
        <f t="shared" si="134"/>
        <v>20250630</v>
      </c>
      <c r="P998" t="str">
        <f t="shared" si="135"/>
        <v>PREMIO</v>
      </c>
      <c r="Q998">
        <f>IF(TXT!E998="","",TXT!G998)</f>
        <v>1</v>
      </c>
    </row>
    <row r="999" spans="1:17" x14ac:dyDescent="0.25">
      <c r="A999" s="2">
        <f t="shared" si="128"/>
        <v>1444401932032</v>
      </c>
      <c r="B999">
        <f>IF(TXT!F999="","",TXT!F999)</f>
        <v>6300</v>
      </c>
      <c r="C999">
        <f>IF(TXT!E999="","",TXT!E999)</f>
        <v>6142</v>
      </c>
      <c r="D999" s="2">
        <f>IF(TXT!B999="","",TXT!B999)</f>
        <v>144440193203</v>
      </c>
      <c r="E999" t="str">
        <f>IF(B999="","",VLOOKUP(D999,AUXILIAR!$A$3:$C$1181,3,FALSE))</f>
        <v>ANDRE SILVA NETO</v>
      </c>
      <c r="F999">
        <f>IF(A999="","",IF(Q999=1,VLOOKUP(A999,TXT!$A$2:$Q$3001,12,FALSE),0))</f>
        <v>0</v>
      </c>
      <c r="G999">
        <f>IF(A999="","",IF(Q999=1,VLOOKUP(A999,TXT!$A$2:$Q$3001,13,FALSE),0))</f>
        <v>0</v>
      </c>
      <c r="H999">
        <f t="shared" si="129"/>
        <v>0</v>
      </c>
      <c r="I999">
        <f t="shared" si="130"/>
        <v>0</v>
      </c>
      <c r="J999">
        <f>IF(A999="","",IF(Q999=2,VLOOKUP(A999,TXT!$A$2:$Q$3001,12,FALSE),0))</f>
        <v>47.84</v>
      </c>
      <c r="K999">
        <f>IF(A999="","",IF(Q999=2,VLOOKUP(A999,TXT!$A$2:$Q$3001,13,FALSE),0))</f>
        <v>0</v>
      </c>
      <c r="L999">
        <f t="shared" si="131"/>
        <v>0</v>
      </c>
      <c r="M999">
        <f t="shared" si="132"/>
        <v>0</v>
      </c>
      <c r="N999">
        <f t="shared" si="133"/>
        <v>0</v>
      </c>
      <c r="O999" s="1" t="str">
        <f t="shared" si="134"/>
        <v>20250630</v>
      </c>
      <c r="P999" t="str">
        <f t="shared" si="135"/>
        <v>PREMIO</v>
      </c>
      <c r="Q999">
        <f>IF(TXT!E999="","",TXT!G999)</f>
        <v>2</v>
      </c>
    </row>
    <row r="1000" spans="1:17" x14ac:dyDescent="0.25">
      <c r="A1000" s="2">
        <f t="shared" si="128"/>
        <v>1444401934191</v>
      </c>
      <c r="B1000">
        <f>IF(TXT!F1000="","",TXT!F1000)</f>
        <v>6300</v>
      </c>
      <c r="C1000">
        <f>IF(TXT!E1000="","",TXT!E1000)</f>
        <v>6142</v>
      </c>
      <c r="D1000" s="2">
        <f>IF(TXT!B1000="","",TXT!B1000)</f>
        <v>144440193419</v>
      </c>
      <c r="E1000" t="str">
        <f>IF(B1000="","",VLOOKUP(D1000,AUXILIAR!$A$3:$C$1181,3,FALSE))</f>
        <v>ERIKA ALVES WAKAGURI</v>
      </c>
      <c r="F1000">
        <f>IF(A1000="","",IF(Q1000=1,VLOOKUP(A1000,TXT!$A$2:$Q$3001,12,FALSE),0))</f>
        <v>36.75</v>
      </c>
      <c r="G1000">
        <f>IF(A1000="","",IF(Q1000=1,VLOOKUP(A1000,TXT!$A$2:$Q$3001,13,FALSE),0))</f>
        <v>0</v>
      </c>
      <c r="H1000">
        <f t="shared" si="129"/>
        <v>0</v>
      </c>
      <c r="I1000">
        <f t="shared" si="130"/>
        <v>0</v>
      </c>
      <c r="J1000">
        <f>IF(A1000="","",IF(Q1000=2,VLOOKUP(A1000,TXT!$A$2:$Q$3001,12,FALSE),0))</f>
        <v>0</v>
      </c>
      <c r="K1000">
        <f>IF(A1000="","",IF(Q1000=2,VLOOKUP(A1000,TXT!$A$2:$Q$3001,13,FALSE),0))</f>
        <v>0</v>
      </c>
      <c r="L1000">
        <f t="shared" si="131"/>
        <v>0</v>
      </c>
      <c r="M1000">
        <f t="shared" si="132"/>
        <v>0</v>
      </c>
      <c r="N1000">
        <f t="shared" si="133"/>
        <v>0</v>
      </c>
      <c r="O1000" s="1" t="str">
        <f t="shared" si="134"/>
        <v>20250630</v>
      </c>
      <c r="P1000" t="str">
        <f t="shared" si="135"/>
        <v>PREMIO</v>
      </c>
      <c r="Q1000">
        <f>IF(TXT!E1000="","",TXT!G1000)</f>
        <v>1</v>
      </c>
    </row>
    <row r="1001" spans="1:17" x14ac:dyDescent="0.25">
      <c r="A1001" s="2">
        <f t="shared" si="128"/>
        <v>1444401934192</v>
      </c>
      <c r="B1001">
        <f>IF(TXT!F1001="","",TXT!F1001)</f>
        <v>6300</v>
      </c>
      <c r="C1001">
        <f>IF(TXT!E1001="","",TXT!E1001)</f>
        <v>6142</v>
      </c>
      <c r="D1001" s="2">
        <f>IF(TXT!B1001="","",TXT!B1001)</f>
        <v>144440193419</v>
      </c>
      <c r="E1001" t="str">
        <f>IF(B1001="","",VLOOKUP(D1001,AUXILIAR!$A$3:$C$1181,3,FALSE))</f>
        <v>ERIKA ALVES WAKAGURI</v>
      </c>
      <c r="F1001">
        <f>IF(A1001="","",IF(Q1001=1,VLOOKUP(A1001,TXT!$A$2:$Q$3001,12,FALSE),0))</f>
        <v>0</v>
      </c>
      <c r="G1001">
        <f>IF(A1001="","",IF(Q1001=1,VLOOKUP(A1001,TXT!$A$2:$Q$3001,13,FALSE),0))</f>
        <v>0</v>
      </c>
      <c r="H1001">
        <f t="shared" si="129"/>
        <v>0</v>
      </c>
      <c r="I1001">
        <f t="shared" si="130"/>
        <v>0</v>
      </c>
      <c r="J1001">
        <f>IF(A1001="","",IF(Q1001=2,VLOOKUP(A1001,TXT!$A$2:$Q$3001,12,FALSE),0))</f>
        <v>29.92</v>
      </c>
      <c r="K1001">
        <f>IF(A1001="","",IF(Q1001=2,VLOOKUP(A1001,TXT!$A$2:$Q$3001,13,FALSE),0))</f>
        <v>0</v>
      </c>
      <c r="L1001">
        <f t="shared" si="131"/>
        <v>0</v>
      </c>
      <c r="M1001">
        <f t="shared" si="132"/>
        <v>0</v>
      </c>
      <c r="N1001">
        <f t="shared" si="133"/>
        <v>0</v>
      </c>
      <c r="O1001" s="1" t="str">
        <f t="shared" si="134"/>
        <v>20250630</v>
      </c>
      <c r="P1001" t="str">
        <f t="shared" si="135"/>
        <v>PREMIO</v>
      </c>
      <c r="Q1001">
        <f>IF(TXT!E1001="","",TXT!G1001)</f>
        <v>2</v>
      </c>
    </row>
    <row r="1002" spans="1:17" x14ac:dyDescent="0.25">
      <c r="A1002" s="2">
        <f t="shared" si="128"/>
        <v>1444401935121</v>
      </c>
      <c r="B1002">
        <f>IF(TXT!F1002="","",TXT!F1002)</f>
        <v>6300</v>
      </c>
      <c r="C1002">
        <f>IF(TXT!E1002="","",TXT!E1002)</f>
        <v>6142</v>
      </c>
      <c r="D1002" s="2">
        <f>IF(TXT!B1002="","",TXT!B1002)</f>
        <v>144440193512</v>
      </c>
      <c r="E1002" t="str">
        <f>IF(B1002="","",VLOOKUP(D1002,AUXILIAR!$A$3:$C$1181,3,FALSE))</f>
        <v>ANDERSON CARLOS FERREIRA</v>
      </c>
      <c r="F1002">
        <f>IF(A1002="","",IF(Q1002=1,VLOOKUP(A1002,TXT!$A$2:$Q$3001,12,FALSE),0))</f>
        <v>78.290000000000006</v>
      </c>
      <c r="G1002">
        <f>IF(A1002="","",IF(Q1002=1,VLOOKUP(A1002,TXT!$A$2:$Q$3001,13,FALSE),0))</f>
        <v>0</v>
      </c>
      <c r="H1002">
        <f t="shared" si="129"/>
        <v>0</v>
      </c>
      <c r="I1002">
        <f t="shared" si="130"/>
        <v>0</v>
      </c>
      <c r="J1002">
        <f>IF(A1002="","",IF(Q1002=2,VLOOKUP(A1002,TXT!$A$2:$Q$3001,12,FALSE),0))</f>
        <v>0</v>
      </c>
      <c r="K1002">
        <f>IF(A1002="","",IF(Q1002=2,VLOOKUP(A1002,TXT!$A$2:$Q$3001,13,FALSE),0))</f>
        <v>0</v>
      </c>
      <c r="L1002">
        <f t="shared" si="131"/>
        <v>0</v>
      </c>
      <c r="M1002">
        <f t="shared" si="132"/>
        <v>0</v>
      </c>
      <c r="N1002">
        <f t="shared" si="133"/>
        <v>0</v>
      </c>
      <c r="O1002" s="1" t="str">
        <f t="shared" si="134"/>
        <v>20250630</v>
      </c>
      <c r="P1002" t="str">
        <f t="shared" si="135"/>
        <v>PREMIO</v>
      </c>
      <c r="Q1002">
        <f>IF(TXT!E1002="","",TXT!G1002)</f>
        <v>1</v>
      </c>
    </row>
    <row r="1003" spans="1:17" x14ac:dyDescent="0.25">
      <c r="A1003" s="2">
        <f t="shared" si="128"/>
        <v>1444401935122</v>
      </c>
      <c r="B1003">
        <f>IF(TXT!F1003="","",TXT!F1003)</f>
        <v>6300</v>
      </c>
      <c r="C1003">
        <f>IF(TXT!E1003="","",TXT!E1003)</f>
        <v>6142</v>
      </c>
      <c r="D1003" s="2">
        <f>IF(TXT!B1003="","",TXT!B1003)</f>
        <v>144440193512</v>
      </c>
      <c r="E1003" t="str">
        <f>IF(B1003="","",VLOOKUP(D1003,AUXILIAR!$A$3:$C$1181,3,FALSE))</f>
        <v>ANDERSON CARLOS FERREIRA</v>
      </c>
      <c r="F1003">
        <f>IF(A1003="","",IF(Q1003=1,VLOOKUP(A1003,TXT!$A$2:$Q$3001,12,FALSE),0))</f>
        <v>0</v>
      </c>
      <c r="G1003">
        <f>IF(A1003="","",IF(Q1003=1,VLOOKUP(A1003,TXT!$A$2:$Q$3001,13,FALSE),0))</f>
        <v>0</v>
      </c>
      <c r="H1003">
        <f t="shared" si="129"/>
        <v>0</v>
      </c>
      <c r="I1003">
        <f t="shared" si="130"/>
        <v>0</v>
      </c>
      <c r="J1003">
        <f>IF(A1003="","",IF(Q1003=2,VLOOKUP(A1003,TXT!$A$2:$Q$3001,12,FALSE),0))</f>
        <v>67.98</v>
      </c>
      <c r="K1003">
        <f>IF(A1003="","",IF(Q1003=2,VLOOKUP(A1003,TXT!$A$2:$Q$3001,13,FALSE),0))</f>
        <v>0</v>
      </c>
      <c r="L1003">
        <f t="shared" si="131"/>
        <v>0</v>
      </c>
      <c r="M1003">
        <f t="shared" si="132"/>
        <v>0</v>
      </c>
      <c r="N1003">
        <f t="shared" si="133"/>
        <v>0</v>
      </c>
      <c r="O1003" s="1" t="str">
        <f t="shared" si="134"/>
        <v>20250630</v>
      </c>
      <c r="P1003" t="str">
        <f t="shared" si="135"/>
        <v>PREMIO</v>
      </c>
      <c r="Q1003">
        <f>IF(TXT!E1003="","",TXT!G1003)</f>
        <v>2</v>
      </c>
    </row>
    <row r="1004" spans="1:17" x14ac:dyDescent="0.25">
      <c r="A1004" s="2">
        <f t="shared" si="128"/>
        <v>1444401937761</v>
      </c>
      <c r="B1004">
        <f>IF(TXT!F1004="","",TXT!F1004)</f>
        <v>6300</v>
      </c>
      <c r="C1004">
        <f>IF(TXT!E1004="","",TXT!E1004)</f>
        <v>6142</v>
      </c>
      <c r="D1004" s="2">
        <f>IF(TXT!B1004="","",TXT!B1004)</f>
        <v>144440193776</v>
      </c>
      <c r="E1004" t="str">
        <f>IF(B1004="","",VLOOKUP(D1004,AUXILIAR!$A$3:$C$1181,3,FALSE))</f>
        <v>ELEUZA GONCALVES RAMOS</v>
      </c>
      <c r="F1004">
        <f>IF(A1004="","",IF(Q1004=1,VLOOKUP(A1004,TXT!$A$2:$Q$3001,12,FALSE),0))</f>
        <v>109.02</v>
      </c>
      <c r="G1004">
        <f>IF(A1004="","",IF(Q1004=1,VLOOKUP(A1004,TXT!$A$2:$Q$3001,13,FALSE),0))</f>
        <v>0</v>
      </c>
      <c r="H1004">
        <f t="shared" si="129"/>
        <v>0</v>
      </c>
      <c r="I1004">
        <f t="shared" si="130"/>
        <v>0</v>
      </c>
      <c r="J1004">
        <f>IF(A1004="","",IF(Q1004=2,VLOOKUP(A1004,TXT!$A$2:$Q$3001,12,FALSE),0))</f>
        <v>0</v>
      </c>
      <c r="K1004">
        <f>IF(A1004="","",IF(Q1004=2,VLOOKUP(A1004,TXT!$A$2:$Q$3001,13,FALSE),0))</f>
        <v>0</v>
      </c>
      <c r="L1004">
        <f t="shared" si="131"/>
        <v>0</v>
      </c>
      <c r="M1004">
        <f t="shared" si="132"/>
        <v>0</v>
      </c>
      <c r="N1004">
        <f t="shared" si="133"/>
        <v>0</v>
      </c>
      <c r="O1004" s="1" t="str">
        <f t="shared" si="134"/>
        <v>20250630</v>
      </c>
      <c r="P1004" t="str">
        <f t="shared" si="135"/>
        <v>PREMIO</v>
      </c>
      <c r="Q1004">
        <f>IF(TXT!E1004="","",TXT!G1004)</f>
        <v>1</v>
      </c>
    </row>
    <row r="1005" spans="1:17" x14ac:dyDescent="0.25">
      <c r="A1005" s="2">
        <f t="shared" si="128"/>
        <v>1444401937762</v>
      </c>
      <c r="B1005">
        <f>IF(TXT!F1005="","",TXT!F1005)</f>
        <v>6300</v>
      </c>
      <c r="C1005">
        <f>IF(TXT!E1005="","",TXT!E1005)</f>
        <v>6142</v>
      </c>
      <c r="D1005" s="2">
        <f>IF(TXT!B1005="","",TXT!B1005)</f>
        <v>144440193776</v>
      </c>
      <c r="E1005" t="str">
        <f>IF(B1005="","",VLOOKUP(D1005,AUXILIAR!$A$3:$C$1181,3,FALSE))</f>
        <v>ELEUZA GONCALVES RAMOS</v>
      </c>
      <c r="F1005">
        <f>IF(A1005="","",IF(Q1005=1,VLOOKUP(A1005,TXT!$A$2:$Q$3001,12,FALSE),0))</f>
        <v>0</v>
      </c>
      <c r="G1005">
        <f>IF(A1005="","",IF(Q1005=1,VLOOKUP(A1005,TXT!$A$2:$Q$3001,13,FALSE),0))</f>
        <v>0</v>
      </c>
      <c r="H1005">
        <f t="shared" si="129"/>
        <v>0</v>
      </c>
      <c r="I1005">
        <f t="shared" si="130"/>
        <v>0</v>
      </c>
      <c r="J1005">
        <f>IF(A1005="","",IF(Q1005=2,VLOOKUP(A1005,TXT!$A$2:$Q$3001,12,FALSE),0))</f>
        <v>42.57</v>
      </c>
      <c r="K1005">
        <f>IF(A1005="","",IF(Q1005=2,VLOOKUP(A1005,TXT!$A$2:$Q$3001,13,FALSE),0))</f>
        <v>0</v>
      </c>
      <c r="L1005">
        <f t="shared" si="131"/>
        <v>0</v>
      </c>
      <c r="M1005">
        <f t="shared" si="132"/>
        <v>0</v>
      </c>
      <c r="N1005">
        <f t="shared" si="133"/>
        <v>0</v>
      </c>
      <c r="O1005" s="1" t="str">
        <f t="shared" si="134"/>
        <v>20250630</v>
      </c>
      <c r="P1005" t="str">
        <f t="shared" si="135"/>
        <v>PREMIO</v>
      </c>
      <c r="Q1005">
        <f>IF(TXT!E1005="","",TXT!G1005)</f>
        <v>2</v>
      </c>
    </row>
    <row r="1006" spans="1:17" x14ac:dyDescent="0.25">
      <c r="A1006" s="2">
        <f t="shared" si="128"/>
        <v>1444401964031</v>
      </c>
      <c r="B1006">
        <f>IF(TXT!F1006="","",TXT!F1006)</f>
        <v>6300</v>
      </c>
      <c r="C1006">
        <f>IF(TXT!E1006="","",TXT!E1006)</f>
        <v>6142</v>
      </c>
      <c r="D1006" s="2">
        <f>IF(TXT!B1006="","",TXT!B1006)</f>
        <v>144440196403</v>
      </c>
      <c r="E1006" t="str">
        <f>IF(B1006="","",VLOOKUP(D1006,AUXILIAR!$A$3:$C$1181,3,FALSE))</f>
        <v>UBIRATAM VERISSIMO DO ROSARIO</v>
      </c>
      <c r="F1006">
        <f>IF(A1006="","",IF(Q1006=1,VLOOKUP(A1006,TXT!$A$2:$Q$3001,12,FALSE),0))</f>
        <v>215.26</v>
      </c>
      <c r="G1006">
        <f>IF(A1006="","",IF(Q1006=1,VLOOKUP(A1006,TXT!$A$2:$Q$3001,13,FALSE),0))</f>
        <v>0</v>
      </c>
      <c r="H1006">
        <f t="shared" si="129"/>
        <v>0</v>
      </c>
      <c r="I1006">
        <f t="shared" si="130"/>
        <v>0</v>
      </c>
      <c r="J1006">
        <f>IF(A1006="","",IF(Q1006=2,VLOOKUP(A1006,TXT!$A$2:$Q$3001,12,FALSE),0))</f>
        <v>0</v>
      </c>
      <c r="K1006">
        <f>IF(A1006="","",IF(Q1006=2,VLOOKUP(A1006,TXT!$A$2:$Q$3001,13,FALSE),0))</f>
        <v>0</v>
      </c>
      <c r="L1006">
        <f t="shared" si="131"/>
        <v>0</v>
      </c>
      <c r="M1006">
        <f t="shared" si="132"/>
        <v>0</v>
      </c>
      <c r="N1006">
        <f t="shared" si="133"/>
        <v>0</v>
      </c>
      <c r="O1006" s="1" t="str">
        <f t="shared" si="134"/>
        <v>20250630</v>
      </c>
      <c r="P1006" t="str">
        <f t="shared" si="135"/>
        <v>PREMIO</v>
      </c>
      <c r="Q1006">
        <f>IF(TXT!E1006="","",TXT!G1006)</f>
        <v>1</v>
      </c>
    </row>
    <row r="1007" spans="1:17" x14ac:dyDescent="0.25">
      <c r="A1007" s="2">
        <f t="shared" si="128"/>
        <v>1444401964032</v>
      </c>
      <c r="B1007">
        <f>IF(TXT!F1007="","",TXT!F1007)</f>
        <v>6300</v>
      </c>
      <c r="C1007">
        <f>IF(TXT!E1007="","",TXT!E1007)</f>
        <v>6142</v>
      </c>
      <c r="D1007" s="2">
        <f>IF(TXT!B1007="","",TXT!B1007)</f>
        <v>144440196403</v>
      </c>
      <c r="E1007" t="str">
        <f>IF(B1007="","",VLOOKUP(D1007,AUXILIAR!$A$3:$C$1181,3,FALSE))</f>
        <v>UBIRATAM VERISSIMO DO ROSARIO</v>
      </c>
      <c r="F1007">
        <f>IF(A1007="","",IF(Q1007=1,VLOOKUP(A1007,TXT!$A$2:$Q$3001,12,FALSE),0))</f>
        <v>0</v>
      </c>
      <c r="G1007">
        <f>IF(A1007="","",IF(Q1007=1,VLOOKUP(A1007,TXT!$A$2:$Q$3001,13,FALSE),0))</f>
        <v>0</v>
      </c>
      <c r="H1007">
        <f t="shared" si="129"/>
        <v>0</v>
      </c>
      <c r="I1007">
        <f t="shared" si="130"/>
        <v>0</v>
      </c>
      <c r="J1007">
        <f>IF(A1007="","",IF(Q1007=2,VLOOKUP(A1007,TXT!$A$2:$Q$3001,12,FALSE),0))</f>
        <v>35.270000000000003</v>
      </c>
      <c r="K1007">
        <f>IF(A1007="","",IF(Q1007=2,VLOOKUP(A1007,TXT!$A$2:$Q$3001,13,FALSE),0))</f>
        <v>0</v>
      </c>
      <c r="L1007">
        <f t="shared" si="131"/>
        <v>0</v>
      </c>
      <c r="M1007">
        <f t="shared" si="132"/>
        <v>0</v>
      </c>
      <c r="N1007">
        <f t="shared" si="133"/>
        <v>0</v>
      </c>
      <c r="O1007" s="1" t="str">
        <f t="shared" si="134"/>
        <v>20250630</v>
      </c>
      <c r="P1007" t="str">
        <f t="shared" si="135"/>
        <v>PREMIO</v>
      </c>
      <c r="Q1007">
        <f>IF(TXT!E1007="","",TXT!G1007)</f>
        <v>2</v>
      </c>
    </row>
    <row r="1008" spans="1:17" x14ac:dyDescent="0.25">
      <c r="A1008" s="2">
        <f t="shared" si="128"/>
        <v>1444401997131</v>
      </c>
      <c r="B1008">
        <f>IF(TXT!F1008="","",TXT!F1008)</f>
        <v>6300</v>
      </c>
      <c r="C1008">
        <f>IF(TXT!E1008="","",TXT!E1008)</f>
        <v>6142</v>
      </c>
      <c r="D1008" s="2">
        <f>IF(TXT!B1008="","",TXT!B1008)</f>
        <v>144440199713</v>
      </c>
      <c r="E1008" t="str">
        <f>IF(B1008="","",VLOOKUP(D1008,AUXILIAR!$A$3:$C$1181,3,FALSE))</f>
        <v>DANIELA CRISTINA FRANCO SILVEIRA</v>
      </c>
      <c r="F1008">
        <f>IF(A1008="","",IF(Q1008=1,VLOOKUP(A1008,TXT!$A$2:$Q$3001,12,FALSE),0))</f>
        <v>194.62</v>
      </c>
      <c r="G1008">
        <f>IF(A1008="","",IF(Q1008=1,VLOOKUP(A1008,TXT!$A$2:$Q$3001,13,FALSE),0))</f>
        <v>0</v>
      </c>
      <c r="H1008">
        <f t="shared" si="129"/>
        <v>0</v>
      </c>
      <c r="I1008">
        <f t="shared" si="130"/>
        <v>0</v>
      </c>
      <c r="J1008">
        <f>IF(A1008="","",IF(Q1008=2,VLOOKUP(A1008,TXT!$A$2:$Q$3001,12,FALSE),0))</f>
        <v>0</v>
      </c>
      <c r="K1008">
        <f>IF(A1008="","",IF(Q1008=2,VLOOKUP(A1008,TXT!$A$2:$Q$3001,13,FALSE),0))</f>
        <v>0</v>
      </c>
      <c r="L1008">
        <f t="shared" si="131"/>
        <v>0</v>
      </c>
      <c r="M1008">
        <f t="shared" si="132"/>
        <v>0</v>
      </c>
      <c r="N1008">
        <f t="shared" si="133"/>
        <v>0</v>
      </c>
      <c r="O1008" s="1" t="str">
        <f t="shared" si="134"/>
        <v>20250630</v>
      </c>
      <c r="P1008" t="str">
        <f t="shared" si="135"/>
        <v>PREMIO</v>
      </c>
      <c r="Q1008">
        <f>IF(TXT!E1008="","",TXT!G1008)</f>
        <v>1</v>
      </c>
    </row>
    <row r="1009" spans="1:17" x14ac:dyDescent="0.25">
      <c r="A1009" s="2">
        <f t="shared" si="128"/>
        <v>1444401997132</v>
      </c>
      <c r="B1009">
        <f>IF(TXT!F1009="","",TXT!F1009)</f>
        <v>6300</v>
      </c>
      <c r="C1009">
        <f>IF(TXT!E1009="","",TXT!E1009)</f>
        <v>6142</v>
      </c>
      <c r="D1009" s="2">
        <f>IF(TXT!B1009="","",TXT!B1009)</f>
        <v>144440199713</v>
      </c>
      <c r="E1009" t="str">
        <f>IF(B1009="","",VLOOKUP(D1009,AUXILIAR!$A$3:$C$1181,3,FALSE))</f>
        <v>DANIELA CRISTINA FRANCO SILVEIRA</v>
      </c>
      <c r="F1009">
        <f>IF(A1009="","",IF(Q1009=1,VLOOKUP(A1009,TXT!$A$2:$Q$3001,12,FALSE),0))</f>
        <v>0</v>
      </c>
      <c r="G1009">
        <f>IF(A1009="","",IF(Q1009=1,VLOOKUP(A1009,TXT!$A$2:$Q$3001,13,FALSE),0))</f>
        <v>0</v>
      </c>
      <c r="H1009">
        <f t="shared" si="129"/>
        <v>0</v>
      </c>
      <c r="I1009">
        <f t="shared" si="130"/>
        <v>0</v>
      </c>
      <c r="J1009">
        <f>IF(A1009="","",IF(Q1009=2,VLOOKUP(A1009,TXT!$A$2:$Q$3001,12,FALSE),0))</f>
        <v>110.43</v>
      </c>
      <c r="K1009">
        <f>IF(A1009="","",IF(Q1009=2,VLOOKUP(A1009,TXT!$A$2:$Q$3001,13,FALSE),0))</f>
        <v>0</v>
      </c>
      <c r="L1009">
        <f t="shared" si="131"/>
        <v>0</v>
      </c>
      <c r="M1009">
        <f t="shared" si="132"/>
        <v>0</v>
      </c>
      <c r="N1009">
        <f t="shared" si="133"/>
        <v>0</v>
      </c>
      <c r="O1009" s="1" t="str">
        <f t="shared" si="134"/>
        <v>20250630</v>
      </c>
      <c r="P1009" t="str">
        <f t="shared" si="135"/>
        <v>PREMIO</v>
      </c>
      <c r="Q1009">
        <f>IF(TXT!E1009="","",TXT!G1009)</f>
        <v>2</v>
      </c>
    </row>
    <row r="1010" spans="1:17" x14ac:dyDescent="0.25">
      <c r="A1010" s="2">
        <f t="shared" si="128"/>
        <v>1444402018161</v>
      </c>
      <c r="B1010">
        <f>IF(TXT!F1010="","",TXT!F1010)</f>
        <v>6300</v>
      </c>
      <c r="C1010">
        <f>IF(TXT!E1010="","",TXT!E1010)</f>
        <v>6142</v>
      </c>
      <c r="D1010" s="2">
        <f>IF(TXT!B1010="","",TXT!B1010)</f>
        <v>144440201816</v>
      </c>
      <c r="E1010" t="str">
        <f>IF(B1010="","",VLOOKUP(D1010,AUXILIAR!$A$3:$C$1181,3,FALSE))</f>
        <v>FLAVIA DA SILVA BUENO</v>
      </c>
      <c r="F1010">
        <f>IF(A1010="","",IF(Q1010=1,VLOOKUP(A1010,TXT!$A$2:$Q$3001,12,FALSE),0))</f>
        <v>39.99</v>
      </c>
      <c r="G1010">
        <f>IF(A1010="","",IF(Q1010=1,VLOOKUP(A1010,TXT!$A$2:$Q$3001,13,FALSE),0))</f>
        <v>0</v>
      </c>
      <c r="H1010">
        <f t="shared" si="129"/>
        <v>0</v>
      </c>
      <c r="I1010">
        <f t="shared" si="130"/>
        <v>0</v>
      </c>
      <c r="J1010">
        <f>IF(A1010="","",IF(Q1010=2,VLOOKUP(A1010,TXT!$A$2:$Q$3001,12,FALSE),0))</f>
        <v>0</v>
      </c>
      <c r="K1010">
        <f>IF(A1010="","",IF(Q1010=2,VLOOKUP(A1010,TXT!$A$2:$Q$3001,13,FALSE),0))</f>
        <v>0</v>
      </c>
      <c r="L1010">
        <f t="shared" si="131"/>
        <v>0</v>
      </c>
      <c r="M1010">
        <f t="shared" si="132"/>
        <v>0</v>
      </c>
      <c r="N1010">
        <f t="shared" si="133"/>
        <v>0</v>
      </c>
      <c r="O1010" s="1" t="str">
        <f t="shared" si="134"/>
        <v>20250630</v>
      </c>
      <c r="P1010" t="str">
        <f t="shared" si="135"/>
        <v>PREMIO</v>
      </c>
      <c r="Q1010">
        <f>IF(TXT!E1010="","",TXT!G1010)</f>
        <v>1</v>
      </c>
    </row>
    <row r="1011" spans="1:17" x14ac:dyDescent="0.25">
      <c r="A1011" s="2">
        <f t="shared" si="128"/>
        <v>1444402018162</v>
      </c>
      <c r="B1011">
        <f>IF(TXT!F1011="","",TXT!F1011)</f>
        <v>6300</v>
      </c>
      <c r="C1011">
        <f>IF(TXT!E1011="","",TXT!E1011)</f>
        <v>6142</v>
      </c>
      <c r="D1011" s="2">
        <f>IF(TXT!B1011="","",TXT!B1011)</f>
        <v>144440201816</v>
      </c>
      <c r="E1011" t="str">
        <f>IF(B1011="","",VLOOKUP(D1011,AUXILIAR!$A$3:$C$1181,3,FALSE))</f>
        <v>FLAVIA DA SILVA BUENO</v>
      </c>
      <c r="F1011">
        <f>IF(A1011="","",IF(Q1011=1,VLOOKUP(A1011,TXT!$A$2:$Q$3001,12,FALSE),0))</f>
        <v>0</v>
      </c>
      <c r="G1011">
        <f>IF(A1011="","",IF(Q1011=1,VLOOKUP(A1011,TXT!$A$2:$Q$3001,13,FALSE),0))</f>
        <v>0</v>
      </c>
      <c r="H1011">
        <f t="shared" si="129"/>
        <v>0</v>
      </c>
      <c r="I1011">
        <f t="shared" si="130"/>
        <v>0</v>
      </c>
      <c r="J1011">
        <f>IF(A1011="","",IF(Q1011=2,VLOOKUP(A1011,TXT!$A$2:$Q$3001,12,FALSE),0))</f>
        <v>26.81</v>
      </c>
      <c r="K1011">
        <f>IF(A1011="","",IF(Q1011=2,VLOOKUP(A1011,TXT!$A$2:$Q$3001,13,FALSE),0))</f>
        <v>0</v>
      </c>
      <c r="L1011">
        <f t="shared" si="131"/>
        <v>0</v>
      </c>
      <c r="M1011">
        <f t="shared" si="132"/>
        <v>0</v>
      </c>
      <c r="N1011">
        <f t="shared" si="133"/>
        <v>0</v>
      </c>
      <c r="O1011" s="1" t="str">
        <f t="shared" si="134"/>
        <v>20250630</v>
      </c>
      <c r="P1011" t="str">
        <f t="shared" si="135"/>
        <v>PREMIO</v>
      </c>
      <c r="Q1011">
        <f>IF(TXT!E1011="","",TXT!G1011)</f>
        <v>2</v>
      </c>
    </row>
    <row r="1012" spans="1:17" x14ac:dyDescent="0.25">
      <c r="A1012" s="2">
        <f t="shared" si="128"/>
        <v>1444402040811</v>
      </c>
      <c r="B1012">
        <f>IF(TXT!F1012="","",TXT!F1012)</f>
        <v>6300</v>
      </c>
      <c r="C1012">
        <f>IF(TXT!E1012="","",TXT!E1012)</f>
        <v>6142</v>
      </c>
      <c r="D1012" s="2">
        <f>IF(TXT!B1012="","",TXT!B1012)</f>
        <v>144440204081</v>
      </c>
      <c r="E1012" t="str">
        <f>IF(B1012="","",VLOOKUP(D1012,AUXILIAR!$A$3:$C$1181,3,FALSE))</f>
        <v>MARCIO SANTANA CUSTODIO DOS SANTOS</v>
      </c>
      <c r="F1012">
        <f>IF(A1012="","",IF(Q1012=1,VLOOKUP(A1012,TXT!$A$2:$Q$3001,12,FALSE),0))</f>
        <v>231.24</v>
      </c>
      <c r="G1012">
        <f>IF(A1012="","",IF(Q1012=1,VLOOKUP(A1012,TXT!$A$2:$Q$3001,13,FALSE),0))</f>
        <v>0</v>
      </c>
      <c r="H1012">
        <f t="shared" si="129"/>
        <v>0</v>
      </c>
      <c r="I1012">
        <f t="shared" si="130"/>
        <v>0</v>
      </c>
      <c r="J1012">
        <f>IF(A1012="","",IF(Q1012=2,VLOOKUP(A1012,TXT!$A$2:$Q$3001,12,FALSE),0))</f>
        <v>0</v>
      </c>
      <c r="K1012">
        <f>IF(A1012="","",IF(Q1012=2,VLOOKUP(A1012,TXT!$A$2:$Q$3001,13,FALSE),0))</f>
        <v>0</v>
      </c>
      <c r="L1012">
        <f t="shared" si="131"/>
        <v>0</v>
      </c>
      <c r="M1012">
        <f t="shared" si="132"/>
        <v>0</v>
      </c>
      <c r="N1012">
        <f t="shared" si="133"/>
        <v>0</v>
      </c>
      <c r="O1012" s="1" t="str">
        <f t="shared" si="134"/>
        <v>20250630</v>
      </c>
      <c r="P1012" t="str">
        <f t="shared" si="135"/>
        <v>PREMIO</v>
      </c>
      <c r="Q1012">
        <f>IF(TXT!E1012="","",TXT!G1012)</f>
        <v>1</v>
      </c>
    </row>
    <row r="1013" spans="1:17" x14ac:dyDescent="0.25">
      <c r="A1013" s="2">
        <f t="shared" si="128"/>
        <v>1444402047591</v>
      </c>
      <c r="B1013">
        <f>IF(TXT!F1013="","",TXT!F1013)</f>
        <v>6300</v>
      </c>
      <c r="C1013">
        <f>IF(TXT!E1013="","",TXT!E1013)</f>
        <v>6142</v>
      </c>
      <c r="D1013" s="2">
        <f>IF(TXT!B1013="","",TXT!B1013)</f>
        <v>144440204759</v>
      </c>
      <c r="E1013" t="str">
        <f>IF(B1013="","",VLOOKUP(D1013,AUXILIAR!$A$3:$C$1181,3,FALSE))</f>
        <v>JOSE EDEMIR BATISTA GOIS</v>
      </c>
      <c r="F1013">
        <f>IF(A1013="","",IF(Q1013=1,VLOOKUP(A1013,TXT!$A$2:$Q$3001,12,FALSE),0))</f>
        <v>74.27</v>
      </c>
      <c r="G1013">
        <f>IF(A1013="","",IF(Q1013=1,VLOOKUP(A1013,TXT!$A$2:$Q$3001,13,FALSE),0))</f>
        <v>0</v>
      </c>
      <c r="H1013">
        <f t="shared" si="129"/>
        <v>0</v>
      </c>
      <c r="I1013">
        <f t="shared" si="130"/>
        <v>0</v>
      </c>
      <c r="J1013">
        <f>IF(A1013="","",IF(Q1013=2,VLOOKUP(A1013,TXT!$A$2:$Q$3001,12,FALSE),0))</f>
        <v>0</v>
      </c>
      <c r="K1013">
        <f>IF(A1013="","",IF(Q1013=2,VLOOKUP(A1013,TXT!$A$2:$Q$3001,13,FALSE),0))</f>
        <v>0</v>
      </c>
      <c r="L1013">
        <f t="shared" si="131"/>
        <v>0</v>
      </c>
      <c r="M1013">
        <f t="shared" si="132"/>
        <v>0</v>
      </c>
      <c r="N1013">
        <f t="shared" si="133"/>
        <v>0</v>
      </c>
      <c r="O1013" s="1" t="str">
        <f t="shared" si="134"/>
        <v>20250630</v>
      </c>
      <c r="P1013" t="str">
        <f t="shared" si="135"/>
        <v>PREMIO</v>
      </c>
      <c r="Q1013">
        <f>IF(TXT!E1013="","",TXT!G1013)</f>
        <v>1</v>
      </c>
    </row>
    <row r="1014" spans="1:17" x14ac:dyDescent="0.25">
      <c r="A1014" s="2">
        <f t="shared" si="128"/>
        <v>1444402047592</v>
      </c>
      <c r="B1014">
        <f>IF(TXT!F1014="","",TXT!F1014)</f>
        <v>6300</v>
      </c>
      <c r="C1014">
        <f>IF(TXT!E1014="","",TXT!E1014)</f>
        <v>6142</v>
      </c>
      <c r="D1014" s="2">
        <f>IF(TXT!B1014="","",TXT!B1014)</f>
        <v>144440204759</v>
      </c>
      <c r="E1014" t="str">
        <f>IF(B1014="","",VLOOKUP(D1014,AUXILIAR!$A$3:$C$1181,3,FALSE))</f>
        <v>JOSE EDEMIR BATISTA GOIS</v>
      </c>
      <c r="F1014">
        <f>IF(A1014="","",IF(Q1014=1,VLOOKUP(A1014,TXT!$A$2:$Q$3001,12,FALSE),0))</f>
        <v>0</v>
      </c>
      <c r="G1014">
        <f>IF(A1014="","",IF(Q1014=1,VLOOKUP(A1014,TXT!$A$2:$Q$3001,13,FALSE),0))</f>
        <v>0</v>
      </c>
      <c r="H1014">
        <f t="shared" si="129"/>
        <v>0</v>
      </c>
      <c r="I1014">
        <f t="shared" si="130"/>
        <v>0</v>
      </c>
      <c r="J1014">
        <f>IF(A1014="","",IF(Q1014=2,VLOOKUP(A1014,TXT!$A$2:$Q$3001,12,FALSE),0))</f>
        <v>44.12</v>
      </c>
      <c r="K1014">
        <f>IF(A1014="","",IF(Q1014=2,VLOOKUP(A1014,TXT!$A$2:$Q$3001,13,FALSE),0))</f>
        <v>0</v>
      </c>
      <c r="L1014">
        <f t="shared" si="131"/>
        <v>0</v>
      </c>
      <c r="M1014">
        <f t="shared" si="132"/>
        <v>0</v>
      </c>
      <c r="N1014">
        <f t="shared" si="133"/>
        <v>0</v>
      </c>
      <c r="O1014" s="1" t="str">
        <f t="shared" si="134"/>
        <v>20250630</v>
      </c>
      <c r="P1014" t="str">
        <f t="shared" si="135"/>
        <v>PREMIO</v>
      </c>
      <c r="Q1014">
        <f>IF(TXT!E1014="","",TXT!G1014)</f>
        <v>2</v>
      </c>
    </row>
    <row r="1015" spans="1:17" x14ac:dyDescent="0.25">
      <c r="A1015" s="2">
        <f t="shared" si="128"/>
        <v>1444402138081</v>
      </c>
      <c r="B1015">
        <f>IF(TXT!F1015="","",TXT!F1015)</f>
        <v>6300</v>
      </c>
      <c r="C1015">
        <f>IF(TXT!E1015="","",TXT!E1015)</f>
        <v>6142</v>
      </c>
      <c r="D1015" s="2">
        <f>IF(TXT!B1015="","",TXT!B1015)</f>
        <v>144440213808</v>
      </c>
      <c r="E1015" t="str">
        <f>IF(B1015="","",VLOOKUP(D1015,AUXILIAR!$A$3:$C$1181,3,FALSE))</f>
        <v>KATIA APARECIDA ALVES NOBRE</v>
      </c>
      <c r="F1015">
        <f>IF(A1015="","",IF(Q1015=1,VLOOKUP(A1015,TXT!$A$2:$Q$3001,12,FALSE),0))</f>
        <v>58.56</v>
      </c>
      <c r="G1015">
        <f>IF(A1015="","",IF(Q1015=1,VLOOKUP(A1015,TXT!$A$2:$Q$3001,13,FALSE),0))</f>
        <v>0</v>
      </c>
      <c r="H1015">
        <f t="shared" si="129"/>
        <v>0</v>
      </c>
      <c r="I1015">
        <f t="shared" si="130"/>
        <v>0</v>
      </c>
      <c r="J1015">
        <f>IF(A1015="","",IF(Q1015=2,VLOOKUP(A1015,TXT!$A$2:$Q$3001,12,FALSE),0))</f>
        <v>0</v>
      </c>
      <c r="K1015">
        <f>IF(A1015="","",IF(Q1015=2,VLOOKUP(A1015,TXT!$A$2:$Q$3001,13,FALSE),0))</f>
        <v>0</v>
      </c>
      <c r="L1015">
        <f t="shared" si="131"/>
        <v>0</v>
      </c>
      <c r="M1015">
        <f t="shared" si="132"/>
        <v>0</v>
      </c>
      <c r="N1015">
        <f t="shared" si="133"/>
        <v>0</v>
      </c>
      <c r="O1015" s="1" t="str">
        <f t="shared" si="134"/>
        <v>20250630</v>
      </c>
      <c r="P1015" t="str">
        <f t="shared" si="135"/>
        <v>PREMIO</v>
      </c>
      <c r="Q1015">
        <f>IF(TXT!E1015="","",TXT!G1015)</f>
        <v>1</v>
      </c>
    </row>
    <row r="1016" spans="1:17" x14ac:dyDescent="0.25">
      <c r="A1016" s="2">
        <f t="shared" si="128"/>
        <v>1444402138082</v>
      </c>
      <c r="B1016">
        <f>IF(TXT!F1016="","",TXT!F1016)</f>
        <v>6300</v>
      </c>
      <c r="C1016">
        <f>IF(TXT!E1016="","",TXT!E1016)</f>
        <v>6142</v>
      </c>
      <c r="D1016" s="2">
        <f>IF(TXT!B1016="","",TXT!B1016)</f>
        <v>144440213808</v>
      </c>
      <c r="E1016" t="str">
        <f>IF(B1016="","",VLOOKUP(D1016,AUXILIAR!$A$3:$C$1181,3,FALSE))</f>
        <v>KATIA APARECIDA ALVES NOBRE</v>
      </c>
      <c r="F1016">
        <f>IF(A1016="","",IF(Q1016=1,VLOOKUP(A1016,TXT!$A$2:$Q$3001,12,FALSE),0))</f>
        <v>0</v>
      </c>
      <c r="G1016">
        <f>IF(A1016="","",IF(Q1016=1,VLOOKUP(A1016,TXT!$A$2:$Q$3001,13,FALSE),0))</f>
        <v>0</v>
      </c>
      <c r="H1016">
        <f t="shared" si="129"/>
        <v>0</v>
      </c>
      <c r="I1016">
        <f t="shared" si="130"/>
        <v>0</v>
      </c>
      <c r="J1016">
        <f>IF(A1016="","",IF(Q1016=2,VLOOKUP(A1016,TXT!$A$2:$Q$3001,12,FALSE),0))</f>
        <v>45.69</v>
      </c>
      <c r="K1016">
        <f>IF(A1016="","",IF(Q1016=2,VLOOKUP(A1016,TXT!$A$2:$Q$3001,13,FALSE),0))</f>
        <v>0</v>
      </c>
      <c r="L1016">
        <f t="shared" si="131"/>
        <v>0</v>
      </c>
      <c r="M1016">
        <f t="shared" si="132"/>
        <v>0</v>
      </c>
      <c r="N1016">
        <f t="shared" si="133"/>
        <v>0</v>
      </c>
      <c r="O1016" s="1" t="str">
        <f t="shared" si="134"/>
        <v>20250630</v>
      </c>
      <c r="P1016" t="str">
        <f t="shared" si="135"/>
        <v>PREMIO</v>
      </c>
      <c r="Q1016">
        <f>IF(TXT!E1016="","",TXT!G1016)</f>
        <v>2</v>
      </c>
    </row>
    <row r="1017" spans="1:17" x14ac:dyDescent="0.25">
      <c r="A1017" s="2">
        <f t="shared" si="128"/>
        <v>1444402144531</v>
      </c>
      <c r="B1017">
        <f>IF(TXT!F1017="","",TXT!F1017)</f>
        <v>6300</v>
      </c>
      <c r="C1017">
        <f>IF(TXT!E1017="","",TXT!E1017)</f>
        <v>6142</v>
      </c>
      <c r="D1017" s="2">
        <f>IF(TXT!B1017="","",TXT!B1017)</f>
        <v>144440214453</v>
      </c>
      <c r="E1017" t="str">
        <f>IF(B1017="","",VLOOKUP(D1017,AUXILIAR!$A$3:$C$1181,3,FALSE))</f>
        <v>PAULO SERGIO FEITAL DA ROCHA</v>
      </c>
      <c r="F1017">
        <f>IF(A1017="","",IF(Q1017=1,VLOOKUP(A1017,TXT!$A$2:$Q$3001,12,FALSE),0))</f>
        <v>55.23</v>
      </c>
      <c r="G1017">
        <f>IF(A1017="","",IF(Q1017=1,VLOOKUP(A1017,TXT!$A$2:$Q$3001,13,FALSE),0))</f>
        <v>0</v>
      </c>
      <c r="H1017">
        <f t="shared" si="129"/>
        <v>0</v>
      </c>
      <c r="I1017">
        <f t="shared" si="130"/>
        <v>0</v>
      </c>
      <c r="J1017">
        <f>IF(A1017="","",IF(Q1017=2,VLOOKUP(A1017,TXT!$A$2:$Q$3001,12,FALSE),0))</f>
        <v>0</v>
      </c>
      <c r="K1017">
        <f>IF(A1017="","",IF(Q1017=2,VLOOKUP(A1017,TXT!$A$2:$Q$3001,13,FALSE),0))</f>
        <v>0</v>
      </c>
      <c r="L1017">
        <f t="shared" si="131"/>
        <v>0</v>
      </c>
      <c r="M1017">
        <f t="shared" si="132"/>
        <v>0</v>
      </c>
      <c r="N1017">
        <f t="shared" si="133"/>
        <v>0</v>
      </c>
      <c r="O1017" s="1" t="str">
        <f t="shared" si="134"/>
        <v>20250630</v>
      </c>
      <c r="P1017" t="str">
        <f t="shared" si="135"/>
        <v>PREMIO</v>
      </c>
      <c r="Q1017">
        <f>IF(TXT!E1017="","",TXT!G1017)</f>
        <v>1</v>
      </c>
    </row>
    <row r="1018" spans="1:17" x14ac:dyDescent="0.25">
      <c r="A1018" s="2">
        <f t="shared" si="128"/>
        <v>1444402144532</v>
      </c>
      <c r="B1018">
        <f>IF(TXT!F1018="","",TXT!F1018)</f>
        <v>6300</v>
      </c>
      <c r="C1018">
        <f>IF(TXT!E1018="","",TXT!E1018)</f>
        <v>6142</v>
      </c>
      <c r="D1018" s="2">
        <f>IF(TXT!B1018="","",TXT!B1018)</f>
        <v>144440214453</v>
      </c>
      <c r="E1018" t="str">
        <f>IF(B1018="","",VLOOKUP(D1018,AUXILIAR!$A$3:$C$1181,3,FALSE))</f>
        <v>PAULO SERGIO FEITAL DA ROCHA</v>
      </c>
      <c r="F1018">
        <f>IF(A1018="","",IF(Q1018=1,VLOOKUP(A1018,TXT!$A$2:$Q$3001,12,FALSE),0))</f>
        <v>0</v>
      </c>
      <c r="G1018">
        <f>IF(A1018="","",IF(Q1018=1,VLOOKUP(A1018,TXT!$A$2:$Q$3001,13,FALSE),0))</f>
        <v>0</v>
      </c>
      <c r="H1018">
        <f t="shared" si="129"/>
        <v>0</v>
      </c>
      <c r="I1018">
        <f t="shared" si="130"/>
        <v>0</v>
      </c>
      <c r="J1018">
        <f>IF(A1018="","",IF(Q1018=2,VLOOKUP(A1018,TXT!$A$2:$Q$3001,12,FALSE),0))</f>
        <v>31.58</v>
      </c>
      <c r="K1018">
        <f>IF(A1018="","",IF(Q1018=2,VLOOKUP(A1018,TXT!$A$2:$Q$3001,13,FALSE),0))</f>
        <v>0</v>
      </c>
      <c r="L1018">
        <f t="shared" si="131"/>
        <v>0</v>
      </c>
      <c r="M1018">
        <f t="shared" si="132"/>
        <v>0</v>
      </c>
      <c r="N1018">
        <f t="shared" si="133"/>
        <v>0</v>
      </c>
      <c r="O1018" s="1" t="str">
        <f t="shared" si="134"/>
        <v>20250630</v>
      </c>
      <c r="P1018" t="str">
        <f t="shared" si="135"/>
        <v>PREMIO</v>
      </c>
      <c r="Q1018">
        <f>IF(TXT!E1018="","",TXT!G1018)</f>
        <v>2</v>
      </c>
    </row>
    <row r="1019" spans="1:17" x14ac:dyDescent="0.25">
      <c r="A1019" s="2">
        <f t="shared" si="128"/>
        <v>1444402161981</v>
      </c>
      <c r="B1019">
        <f>IF(TXT!F1019="","",TXT!F1019)</f>
        <v>6300</v>
      </c>
      <c r="C1019">
        <f>IF(TXT!E1019="","",TXT!E1019)</f>
        <v>6142</v>
      </c>
      <c r="D1019" s="2">
        <f>IF(TXT!B1019="","",TXT!B1019)</f>
        <v>144440216198</v>
      </c>
      <c r="E1019" t="str">
        <f>IF(B1019="","",VLOOKUP(D1019,AUXILIAR!$A$3:$C$1181,3,FALSE))</f>
        <v>WILLIAN MOREIRA</v>
      </c>
      <c r="F1019">
        <f>IF(A1019="","",IF(Q1019=1,VLOOKUP(A1019,TXT!$A$2:$Q$3001,12,FALSE),0))</f>
        <v>80.5</v>
      </c>
      <c r="G1019">
        <f>IF(A1019="","",IF(Q1019=1,VLOOKUP(A1019,TXT!$A$2:$Q$3001,13,FALSE),0))</f>
        <v>0</v>
      </c>
      <c r="H1019">
        <f t="shared" si="129"/>
        <v>0</v>
      </c>
      <c r="I1019">
        <f t="shared" si="130"/>
        <v>0</v>
      </c>
      <c r="J1019">
        <f>IF(A1019="","",IF(Q1019=2,VLOOKUP(A1019,TXT!$A$2:$Q$3001,12,FALSE),0))</f>
        <v>0</v>
      </c>
      <c r="K1019">
        <f>IF(A1019="","",IF(Q1019=2,VLOOKUP(A1019,TXT!$A$2:$Q$3001,13,FALSE),0))</f>
        <v>0</v>
      </c>
      <c r="L1019">
        <f t="shared" si="131"/>
        <v>0</v>
      </c>
      <c r="M1019">
        <f t="shared" si="132"/>
        <v>0</v>
      </c>
      <c r="N1019">
        <f t="shared" si="133"/>
        <v>0</v>
      </c>
      <c r="O1019" s="1" t="str">
        <f t="shared" si="134"/>
        <v>20250630</v>
      </c>
      <c r="P1019" t="str">
        <f t="shared" si="135"/>
        <v>PREMIO</v>
      </c>
      <c r="Q1019">
        <f>IF(TXT!E1019="","",TXT!G1019)</f>
        <v>1</v>
      </c>
    </row>
    <row r="1020" spans="1:17" x14ac:dyDescent="0.25">
      <c r="A1020" s="2">
        <f t="shared" si="128"/>
        <v>1444402161982</v>
      </c>
      <c r="B1020">
        <f>IF(TXT!F1020="","",TXT!F1020)</f>
        <v>6300</v>
      </c>
      <c r="C1020">
        <f>IF(TXT!E1020="","",TXT!E1020)</f>
        <v>6142</v>
      </c>
      <c r="D1020" s="2">
        <f>IF(TXT!B1020="","",TXT!B1020)</f>
        <v>144440216198</v>
      </c>
      <c r="E1020" t="str">
        <f>IF(B1020="","",VLOOKUP(D1020,AUXILIAR!$A$3:$C$1181,3,FALSE))</f>
        <v>WILLIAN MOREIRA</v>
      </c>
      <c r="F1020">
        <f>IF(A1020="","",IF(Q1020=1,VLOOKUP(A1020,TXT!$A$2:$Q$3001,12,FALSE),0))</f>
        <v>0</v>
      </c>
      <c r="G1020">
        <f>IF(A1020="","",IF(Q1020=1,VLOOKUP(A1020,TXT!$A$2:$Q$3001,13,FALSE),0))</f>
        <v>0</v>
      </c>
      <c r="H1020">
        <f t="shared" si="129"/>
        <v>0</v>
      </c>
      <c r="I1020">
        <f t="shared" si="130"/>
        <v>0</v>
      </c>
      <c r="J1020">
        <f>IF(A1020="","",IF(Q1020=2,VLOOKUP(A1020,TXT!$A$2:$Q$3001,12,FALSE),0))</f>
        <v>28.42</v>
      </c>
      <c r="K1020">
        <f>IF(A1020="","",IF(Q1020=2,VLOOKUP(A1020,TXT!$A$2:$Q$3001,13,FALSE),0))</f>
        <v>0</v>
      </c>
      <c r="L1020">
        <f t="shared" si="131"/>
        <v>0</v>
      </c>
      <c r="M1020">
        <f t="shared" si="132"/>
        <v>0</v>
      </c>
      <c r="N1020">
        <f t="shared" si="133"/>
        <v>0</v>
      </c>
      <c r="O1020" s="1" t="str">
        <f t="shared" si="134"/>
        <v>20250630</v>
      </c>
      <c r="P1020" t="str">
        <f t="shared" si="135"/>
        <v>PREMIO</v>
      </c>
      <c r="Q1020">
        <f>IF(TXT!E1020="","",TXT!G1020)</f>
        <v>2</v>
      </c>
    </row>
    <row r="1021" spans="1:17" x14ac:dyDescent="0.25">
      <c r="A1021" s="2">
        <f t="shared" si="128"/>
        <v>1444402205521</v>
      </c>
      <c r="B1021">
        <f>IF(TXT!F1021="","",TXT!F1021)</f>
        <v>6300</v>
      </c>
      <c r="C1021">
        <f>IF(TXT!E1021="","",TXT!E1021)</f>
        <v>6142</v>
      </c>
      <c r="D1021" s="2">
        <f>IF(TXT!B1021="","",TXT!B1021)</f>
        <v>144440220552</v>
      </c>
      <c r="E1021" t="str">
        <f>IF(B1021="","",VLOOKUP(D1021,AUXILIAR!$A$3:$C$1181,3,FALSE))</f>
        <v>CIBELE NATIVIDADE DA SILVA SANTOS</v>
      </c>
      <c r="F1021">
        <f>IF(A1021="","",IF(Q1021=1,VLOOKUP(A1021,TXT!$A$2:$Q$3001,12,FALSE),0))</f>
        <v>35.89</v>
      </c>
      <c r="G1021">
        <f>IF(A1021="","",IF(Q1021=1,VLOOKUP(A1021,TXT!$A$2:$Q$3001,13,FALSE),0))</f>
        <v>0</v>
      </c>
      <c r="H1021">
        <f t="shared" si="129"/>
        <v>0</v>
      </c>
      <c r="I1021">
        <f t="shared" si="130"/>
        <v>0</v>
      </c>
      <c r="J1021">
        <f>IF(A1021="","",IF(Q1021=2,VLOOKUP(A1021,TXT!$A$2:$Q$3001,12,FALSE),0))</f>
        <v>0</v>
      </c>
      <c r="K1021">
        <f>IF(A1021="","",IF(Q1021=2,VLOOKUP(A1021,TXT!$A$2:$Q$3001,13,FALSE),0))</f>
        <v>0</v>
      </c>
      <c r="L1021">
        <f t="shared" si="131"/>
        <v>0</v>
      </c>
      <c r="M1021">
        <f t="shared" si="132"/>
        <v>0</v>
      </c>
      <c r="N1021">
        <f t="shared" si="133"/>
        <v>0</v>
      </c>
      <c r="O1021" s="1" t="str">
        <f t="shared" si="134"/>
        <v>20250630</v>
      </c>
      <c r="P1021" t="str">
        <f t="shared" si="135"/>
        <v>PREMIO</v>
      </c>
      <c r="Q1021">
        <f>IF(TXT!E1021="","",TXT!G1021)</f>
        <v>1</v>
      </c>
    </row>
    <row r="1022" spans="1:17" x14ac:dyDescent="0.25">
      <c r="A1022" s="2">
        <f t="shared" si="128"/>
        <v>1444402205522</v>
      </c>
      <c r="B1022">
        <f>IF(TXT!F1022="","",TXT!F1022)</f>
        <v>6300</v>
      </c>
      <c r="C1022">
        <f>IF(TXT!E1022="","",TXT!E1022)</f>
        <v>6142</v>
      </c>
      <c r="D1022" s="2">
        <f>IF(TXT!B1022="","",TXT!B1022)</f>
        <v>144440220552</v>
      </c>
      <c r="E1022" t="str">
        <f>IF(B1022="","",VLOOKUP(D1022,AUXILIAR!$A$3:$C$1181,3,FALSE))</f>
        <v>CIBELE NATIVIDADE DA SILVA SANTOS</v>
      </c>
      <c r="F1022">
        <f>IF(A1022="","",IF(Q1022=1,VLOOKUP(A1022,TXT!$A$2:$Q$3001,12,FALSE),0))</f>
        <v>0</v>
      </c>
      <c r="G1022">
        <f>IF(A1022="","",IF(Q1022=1,VLOOKUP(A1022,TXT!$A$2:$Q$3001,13,FALSE),0))</f>
        <v>0</v>
      </c>
      <c r="H1022">
        <f t="shared" si="129"/>
        <v>0</v>
      </c>
      <c r="I1022">
        <f t="shared" si="130"/>
        <v>0</v>
      </c>
      <c r="J1022">
        <f>IF(A1022="","",IF(Q1022=2,VLOOKUP(A1022,TXT!$A$2:$Q$3001,12,FALSE),0))</f>
        <v>34.659999999999997</v>
      </c>
      <c r="K1022">
        <f>IF(A1022="","",IF(Q1022=2,VLOOKUP(A1022,TXT!$A$2:$Q$3001,13,FALSE),0))</f>
        <v>0</v>
      </c>
      <c r="L1022">
        <f t="shared" si="131"/>
        <v>0</v>
      </c>
      <c r="M1022">
        <f t="shared" si="132"/>
        <v>0</v>
      </c>
      <c r="N1022">
        <f t="shared" si="133"/>
        <v>0</v>
      </c>
      <c r="O1022" s="1" t="str">
        <f t="shared" si="134"/>
        <v>20250630</v>
      </c>
      <c r="P1022" t="str">
        <f t="shared" si="135"/>
        <v>PREMIO</v>
      </c>
      <c r="Q1022">
        <f>IF(TXT!E1022="","",TXT!G1022)</f>
        <v>2</v>
      </c>
    </row>
    <row r="1023" spans="1:17" x14ac:dyDescent="0.25">
      <c r="A1023" s="2">
        <f t="shared" si="128"/>
        <v>1444402221831</v>
      </c>
      <c r="B1023">
        <f>IF(TXT!F1023="","",TXT!F1023)</f>
        <v>6300</v>
      </c>
      <c r="C1023">
        <f>IF(TXT!E1023="","",TXT!E1023)</f>
        <v>6142</v>
      </c>
      <c r="D1023" s="2">
        <f>IF(TXT!B1023="","",TXT!B1023)</f>
        <v>144440222183</v>
      </c>
      <c r="E1023" t="str">
        <f>IF(B1023="","",VLOOKUP(D1023,AUXILIAR!$A$3:$C$1181,3,FALSE))</f>
        <v>PAULO COELHO DE LIMA</v>
      </c>
      <c r="F1023">
        <f>IF(A1023="","",IF(Q1023=1,VLOOKUP(A1023,TXT!$A$2:$Q$3001,12,FALSE),0))</f>
        <v>240.62</v>
      </c>
      <c r="G1023">
        <f>IF(A1023="","",IF(Q1023=1,VLOOKUP(A1023,TXT!$A$2:$Q$3001,13,FALSE),0))</f>
        <v>0</v>
      </c>
      <c r="H1023">
        <f t="shared" si="129"/>
        <v>0</v>
      </c>
      <c r="I1023">
        <f t="shared" si="130"/>
        <v>0</v>
      </c>
      <c r="J1023">
        <f>IF(A1023="","",IF(Q1023=2,VLOOKUP(A1023,TXT!$A$2:$Q$3001,12,FALSE),0))</f>
        <v>0</v>
      </c>
      <c r="K1023">
        <f>IF(A1023="","",IF(Q1023=2,VLOOKUP(A1023,TXT!$A$2:$Q$3001,13,FALSE),0))</f>
        <v>0</v>
      </c>
      <c r="L1023">
        <f t="shared" si="131"/>
        <v>0</v>
      </c>
      <c r="M1023">
        <f t="shared" si="132"/>
        <v>0</v>
      </c>
      <c r="N1023">
        <f t="shared" si="133"/>
        <v>0</v>
      </c>
      <c r="O1023" s="1" t="str">
        <f t="shared" si="134"/>
        <v>20250630</v>
      </c>
      <c r="P1023" t="str">
        <f t="shared" si="135"/>
        <v>PREMIO</v>
      </c>
      <c r="Q1023">
        <f>IF(TXT!E1023="","",TXT!G1023)</f>
        <v>1</v>
      </c>
    </row>
    <row r="1024" spans="1:17" x14ac:dyDescent="0.25">
      <c r="A1024" s="2">
        <f t="shared" si="128"/>
        <v>1444402221832</v>
      </c>
      <c r="B1024">
        <f>IF(TXT!F1024="","",TXT!F1024)</f>
        <v>6300</v>
      </c>
      <c r="C1024">
        <f>IF(TXT!E1024="","",TXT!E1024)</f>
        <v>6142</v>
      </c>
      <c r="D1024" s="2">
        <f>IF(TXT!B1024="","",TXT!B1024)</f>
        <v>144440222183</v>
      </c>
      <c r="E1024" t="str">
        <f>IF(B1024="","",VLOOKUP(D1024,AUXILIAR!$A$3:$C$1181,3,FALSE))</f>
        <v>PAULO COELHO DE LIMA</v>
      </c>
      <c r="F1024">
        <f>IF(A1024="","",IF(Q1024=1,VLOOKUP(A1024,TXT!$A$2:$Q$3001,12,FALSE),0))</f>
        <v>0</v>
      </c>
      <c r="G1024">
        <f>IF(A1024="","",IF(Q1024=1,VLOOKUP(A1024,TXT!$A$2:$Q$3001,13,FALSE),0))</f>
        <v>0</v>
      </c>
      <c r="H1024">
        <f t="shared" si="129"/>
        <v>0</v>
      </c>
      <c r="I1024">
        <f t="shared" si="130"/>
        <v>0</v>
      </c>
      <c r="J1024">
        <f>IF(A1024="","",IF(Q1024=2,VLOOKUP(A1024,TXT!$A$2:$Q$3001,12,FALSE),0))</f>
        <v>86.64</v>
      </c>
      <c r="K1024">
        <f>IF(A1024="","",IF(Q1024=2,VLOOKUP(A1024,TXT!$A$2:$Q$3001,13,FALSE),0))</f>
        <v>0</v>
      </c>
      <c r="L1024">
        <f t="shared" si="131"/>
        <v>0</v>
      </c>
      <c r="M1024">
        <f t="shared" si="132"/>
        <v>0</v>
      </c>
      <c r="N1024">
        <f t="shared" si="133"/>
        <v>0</v>
      </c>
      <c r="O1024" s="1" t="str">
        <f t="shared" si="134"/>
        <v>20250630</v>
      </c>
      <c r="P1024" t="str">
        <f t="shared" si="135"/>
        <v>PREMIO</v>
      </c>
      <c r="Q1024">
        <f>IF(TXT!E1024="","",TXT!G1024)</f>
        <v>2</v>
      </c>
    </row>
    <row r="1025" spans="1:17" x14ac:dyDescent="0.25">
      <c r="A1025" s="2">
        <f t="shared" si="128"/>
        <v>1444402234811</v>
      </c>
      <c r="B1025">
        <f>IF(TXT!F1025="","",TXT!F1025)</f>
        <v>6300</v>
      </c>
      <c r="C1025">
        <f>IF(TXT!E1025="","",TXT!E1025)</f>
        <v>6142</v>
      </c>
      <c r="D1025" s="2">
        <f>IF(TXT!B1025="","",TXT!B1025)</f>
        <v>144440223481</v>
      </c>
      <c r="E1025" t="str">
        <f>IF(B1025="","",VLOOKUP(D1025,AUXILIAR!$A$3:$C$1181,3,FALSE))</f>
        <v>PEDRO HENRIQUE SILVA DE M PROTES</v>
      </c>
      <c r="F1025">
        <f>IF(A1025="","",IF(Q1025=1,VLOOKUP(A1025,TXT!$A$2:$Q$3001,12,FALSE),0))</f>
        <v>157.21</v>
      </c>
      <c r="G1025">
        <f>IF(A1025="","",IF(Q1025=1,VLOOKUP(A1025,TXT!$A$2:$Q$3001,13,FALSE),0))</f>
        <v>0</v>
      </c>
      <c r="H1025">
        <f t="shared" si="129"/>
        <v>0</v>
      </c>
      <c r="I1025">
        <f t="shared" si="130"/>
        <v>0</v>
      </c>
      <c r="J1025">
        <f>IF(A1025="","",IF(Q1025=2,VLOOKUP(A1025,TXT!$A$2:$Q$3001,12,FALSE),0))</f>
        <v>0</v>
      </c>
      <c r="K1025">
        <f>IF(A1025="","",IF(Q1025=2,VLOOKUP(A1025,TXT!$A$2:$Q$3001,13,FALSE),0))</f>
        <v>0</v>
      </c>
      <c r="L1025">
        <f t="shared" si="131"/>
        <v>0</v>
      </c>
      <c r="M1025">
        <f t="shared" si="132"/>
        <v>0</v>
      </c>
      <c r="N1025">
        <f t="shared" si="133"/>
        <v>0</v>
      </c>
      <c r="O1025" s="1" t="str">
        <f t="shared" si="134"/>
        <v>20250630</v>
      </c>
      <c r="P1025" t="str">
        <f t="shared" si="135"/>
        <v>PREMIO</v>
      </c>
      <c r="Q1025">
        <f>IF(TXT!E1025="","",TXT!G1025)</f>
        <v>1</v>
      </c>
    </row>
    <row r="1026" spans="1:17" x14ac:dyDescent="0.25">
      <c r="A1026" s="2">
        <f t="shared" si="128"/>
        <v>1444402234812</v>
      </c>
      <c r="B1026">
        <f>IF(TXT!F1026="","",TXT!F1026)</f>
        <v>6300</v>
      </c>
      <c r="C1026">
        <f>IF(TXT!E1026="","",TXT!E1026)</f>
        <v>6142</v>
      </c>
      <c r="D1026" s="2">
        <f>IF(TXT!B1026="","",TXT!B1026)</f>
        <v>144440223481</v>
      </c>
      <c r="E1026" t="str">
        <f>IF(B1026="","",VLOOKUP(D1026,AUXILIAR!$A$3:$C$1181,3,FALSE))</f>
        <v>PEDRO HENRIQUE SILVA DE M PROTES</v>
      </c>
      <c r="F1026">
        <f>IF(A1026="","",IF(Q1026=1,VLOOKUP(A1026,TXT!$A$2:$Q$3001,12,FALSE),0))</f>
        <v>0</v>
      </c>
      <c r="G1026">
        <f>IF(A1026="","",IF(Q1026=1,VLOOKUP(A1026,TXT!$A$2:$Q$3001,13,FALSE),0))</f>
        <v>0</v>
      </c>
      <c r="H1026">
        <f t="shared" si="129"/>
        <v>0</v>
      </c>
      <c r="I1026">
        <f t="shared" si="130"/>
        <v>0</v>
      </c>
      <c r="J1026">
        <f>IF(A1026="","",IF(Q1026=2,VLOOKUP(A1026,TXT!$A$2:$Q$3001,12,FALSE),0))</f>
        <v>141.91999999999999</v>
      </c>
      <c r="K1026">
        <f>IF(A1026="","",IF(Q1026=2,VLOOKUP(A1026,TXT!$A$2:$Q$3001,13,FALSE),0))</f>
        <v>0</v>
      </c>
      <c r="L1026">
        <f t="shared" si="131"/>
        <v>0</v>
      </c>
      <c r="M1026">
        <f t="shared" si="132"/>
        <v>0</v>
      </c>
      <c r="N1026">
        <f t="shared" si="133"/>
        <v>0</v>
      </c>
      <c r="O1026" s="1" t="str">
        <f t="shared" si="134"/>
        <v>20250630</v>
      </c>
      <c r="P1026" t="str">
        <f t="shared" si="135"/>
        <v>PREMIO</v>
      </c>
      <c r="Q1026">
        <f>IF(TXT!E1026="","",TXT!G1026)</f>
        <v>2</v>
      </c>
    </row>
    <row r="1027" spans="1:17" x14ac:dyDescent="0.25">
      <c r="A1027" s="2">
        <f t="shared" ref="A1027:A1090" si="136">IF(B1027="","",D1027*10+Q1027)</f>
        <v>1444402271761</v>
      </c>
      <c r="B1027">
        <f>IF(TXT!F1027="","",TXT!F1027)</f>
        <v>6300</v>
      </c>
      <c r="C1027">
        <f>IF(TXT!E1027="","",TXT!E1027)</f>
        <v>6142</v>
      </c>
      <c r="D1027" s="2">
        <f>IF(TXT!B1027="","",TXT!B1027)</f>
        <v>144440227176</v>
      </c>
      <c r="E1027" t="str">
        <f>IF(B1027="","",VLOOKUP(D1027,AUXILIAR!$A$3:$C$1181,3,FALSE))</f>
        <v>GETULIO MANOEL DO NASCIMENTO</v>
      </c>
      <c r="F1027">
        <f>IF(A1027="","",IF(Q1027=1,VLOOKUP(A1027,TXT!$A$2:$Q$3001,12,FALSE),0))</f>
        <v>9.98</v>
      </c>
      <c r="G1027">
        <f>IF(A1027="","",IF(Q1027=1,VLOOKUP(A1027,TXT!$A$2:$Q$3001,13,FALSE),0))</f>
        <v>0</v>
      </c>
      <c r="H1027">
        <f t="shared" ref="H1027:H1090" si="137">IF(A1027="","",0)</f>
        <v>0</v>
      </c>
      <c r="I1027">
        <f t="shared" ref="I1027:I1090" si="138">IF(A1027="","",0)</f>
        <v>0</v>
      </c>
      <c r="J1027">
        <f>IF(A1027="","",IF(Q1027=2,VLOOKUP(A1027,TXT!$A$2:$Q$3001,12,FALSE),0))</f>
        <v>0</v>
      </c>
      <c r="K1027">
        <f>IF(A1027="","",IF(Q1027=2,VLOOKUP(A1027,TXT!$A$2:$Q$3001,13,FALSE),0))</f>
        <v>0</v>
      </c>
      <c r="L1027">
        <f t="shared" ref="L1027:L1090" si="139">IF(A1027="","",0)</f>
        <v>0</v>
      </c>
      <c r="M1027">
        <f t="shared" ref="M1027:M1090" si="140">IF(A1027="","",0)</f>
        <v>0</v>
      </c>
      <c r="N1027">
        <f t="shared" ref="N1027:N1090" si="141">IF(B1027="","",0)</f>
        <v>0</v>
      </c>
      <c r="O1027" s="1" t="str">
        <f t="shared" ref="O1027:O1090" si="142">IF(A1027="","",TEXT($U$1,"AAAA")&amp;TEXT($U$1,"MM")&amp;TEXT($U$1,"DD"))</f>
        <v>20250630</v>
      </c>
      <c r="P1027" t="str">
        <f t="shared" ref="P1027:P1090" si="143">IF(A1027="","","PREMIO")</f>
        <v>PREMIO</v>
      </c>
      <c r="Q1027">
        <f>IF(TXT!E1027="","",TXT!G1027)</f>
        <v>1</v>
      </c>
    </row>
    <row r="1028" spans="1:17" x14ac:dyDescent="0.25">
      <c r="A1028" s="2">
        <f t="shared" si="136"/>
        <v>1444402271762</v>
      </c>
      <c r="B1028">
        <f>IF(TXT!F1028="","",TXT!F1028)</f>
        <v>6300</v>
      </c>
      <c r="C1028">
        <f>IF(TXT!E1028="","",TXT!E1028)</f>
        <v>6142</v>
      </c>
      <c r="D1028" s="2">
        <f>IF(TXT!B1028="","",TXT!B1028)</f>
        <v>144440227176</v>
      </c>
      <c r="E1028" t="str">
        <f>IF(B1028="","",VLOOKUP(D1028,AUXILIAR!$A$3:$C$1181,3,FALSE))</f>
        <v>GETULIO MANOEL DO NASCIMENTO</v>
      </c>
      <c r="F1028">
        <f>IF(A1028="","",IF(Q1028=1,VLOOKUP(A1028,TXT!$A$2:$Q$3001,12,FALSE),0))</f>
        <v>0</v>
      </c>
      <c r="G1028">
        <f>IF(A1028="","",IF(Q1028=1,VLOOKUP(A1028,TXT!$A$2:$Q$3001,13,FALSE),0))</f>
        <v>0</v>
      </c>
      <c r="H1028">
        <f t="shared" si="137"/>
        <v>0</v>
      </c>
      <c r="I1028">
        <f t="shared" si="138"/>
        <v>0</v>
      </c>
      <c r="J1028">
        <f>IF(A1028="","",IF(Q1028=2,VLOOKUP(A1028,TXT!$A$2:$Q$3001,12,FALSE),0))</f>
        <v>31.54</v>
      </c>
      <c r="K1028">
        <f>IF(A1028="","",IF(Q1028=2,VLOOKUP(A1028,TXT!$A$2:$Q$3001,13,FALSE),0))</f>
        <v>0</v>
      </c>
      <c r="L1028">
        <f t="shared" si="139"/>
        <v>0</v>
      </c>
      <c r="M1028">
        <f t="shared" si="140"/>
        <v>0</v>
      </c>
      <c r="N1028">
        <f t="shared" si="141"/>
        <v>0</v>
      </c>
      <c r="O1028" s="1" t="str">
        <f t="shared" si="142"/>
        <v>20250630</v>
      </c>
      <c r="P1028" t="str">
        <f t="shared" si="143"/>
        <v>PREMIO</v>
      </c>
      <c r="Q1028">
        <f>IF(TXT!E1028="","",TXT!G1028)</f>
        <v>2</v>
      </c>
    </row>
    <row r="1029" spans="1:17" x14ac:dyDescent="0.25">
      <c r="A1029" s="2">
        <f t="shared" si="136"/>
        <v>1444402272431</v>
      </c>
      <c r="B1029">
        <f>IF(TXT!F1029="","",TXT!F1029)</f>
        <v>6300</v>
      </c>
      <c r="C1029">
        <f>IF(TXT!E1029="","",TXT!E1029)</f>
        <v>6142</v>
      </c>
      <c r="D1029" s="2">
        <f>IF(TXT!B1029="","",TXT!B1029)</f>
        <v>144440227243</v>
      </c>
      <c r="E1029" t="str">
        <f>IF(B1029="","",VLOOKUP(D1029,AUXILIAR!$A$3:$C$1181,3,FALSE))</f>
        <v>RENATO MONTEIRO COELHO</v>
      </c>
      <c r="F1029">
        <f>IF(A1029="","",IF(Q1029=1,VLOOKUP(A1029,TXT!$A$2:$Q$3001,12,FALSE),0))</f>
        <v>11.28</v>
      </c>
      <c r="G1029">
        <f>IF(A1029="","",IF(Q1029=1,VLOOKUP(A1029,TXT!$A$2:$Q$3001,13,FALSE),0))</f>
        <v>0</v>
      </c>
      <c r="H1029">
        <f t="shared" si="137"/>
        <v>0</v>
      </c>
      <c r="I1029">
        <f t="shared" si="138"/>
        <v>0</v>
      </c>
      <c r="J1029">
        <f>IF(A1029="","",IF(Q1029=2,VLOOKUP(A1029,TXT!$A$2:$Q$3001,12,FALSE),0))</f>
        <v>0</v>
      </c>
      <c r="K1029">
        <f>IF(A1029="","",IF(Q1029=2,VLOOKUP(A1029,TXT!$A$2:$Q$3001,13,FALSE),0))</f>
        <v>0</v>
      </c>
      <c r="L1029">
        <f t="shared" si="139"/>
        <v>0</v>
      </c>
      <c r="M1029">
        <f t="shared" si="140"/>
        <v>0</v>
      </c>
      <c r="N1029">
        <f t="shared" si="141"/>
        <v>0</v>
      </c>
      <c r="O1029" s="1" t="str">
        <f t="shared" si="142"/>
        <v>20250630</v>
      </c>
      <c r="P1029" t="str">
        <f t="shared" si="143"/>
        <v>PREMIO</v>
      </c>
      <c r="Q1029">
        <f>IF(TXT!E1029="","",TXT!G1029)</f>
        <v>1</v>
      </c>
    </row>
    <row r="1030" spans="1:17" x14ac:dyDescent="0.25">
      <c r="A1030" s="2">
        <f t="shared" si="136"/>
        <v>1444402272432</v>
      </c>
      <c r="B1030">
        <f>IF(TXT!F1030="","",TXT!F1030)</f>
        <v>6300</v>
      </c>
      <c r="C1030">
        <f>IF(TXT!E1030="","",TXT!E1030)</f>
        <v>6142</v>
      </c>
      <c r="D1030" s="2">
        <f>IF(TXT!B1030="","",TXT!B1030)</f>
        <v>144440227243</v>
      </c>
      <c r="E1030" t="str">
        <f>IF(B1030="","",VLOOKUP(D1030,AUXILIAR!$A$3:$C$1181,3,FALSE))</f>
        <v>RENATO MONTEIRO COELHO</v>
      </c>
      <c r="F1030">
        <f>IF(A1030="","",IF(Q1030=1,VLOOKUP(A1030,TXT!$A$2:$Q$3001,12,FALSE),0))</f>
        <v>0</v>
      </c>
      <c r="G1030">
        <f>IF(A1030="","",IF(Q1030=1,VLOOKUP(A1030,TXT!$A$2:$Q$3001,13,FALSE),0))</f>
        <v>0</v>
      </c>
      <c r="H1030">
        <f t="shared" si="137"/>
        <v>0</v>
      </c>
      <c r="I1030">
        <f t="shared" si="138"/>
        <v>0</v>
      </c>
      <c r="J1030">
        <f>IF(A1030="","",IF(Q1030=2,VLOOKUP(A1030,TXT!$A$2:$Q$3001,12,FALSE),0))</f>
        <v>12.62</v>
      </c>
      <c r="K1030">
        <f>IF(A1030="","",IF(Q1030=2,VLOOKUP(A1030,TXT!$A$2:$Q$3001,13,FALSE),0))</f>
        <v>0</v>
      </c>
      <c r="L1030">
        <f t="shared" si="139"/>
        <v>0</v>
      </c>
      <c r="M1030">
        <f t="shared" si="140"/>
        <v>0</v>
      </c>
      <c r="N1030">
        <f t="shared" si="141"/>
        <v>0</v>
      </c>
      <c r="O1030" s="1" t="str">
        <f t="shared" si="142"/>
        <v>20250630</v>
      </c>
      <c r="P1030" t="str">
        <f t="shared" si="143"/>
        <v>PREMIO</v>
      </c>
      <c r="Q1030">
        <f>IF(TXT!E1030="","",TXT!G1030)</f>
        <v>2</v>
      </c>
    </row>
    <row r="1031" spans="1:17" x14ac:dyDescent="0.25">
      <c r="A1031" s="2">
        <f t="shared" si="136"/>
        <v>1444402274691</v>
      </c>
      <c r="B1031">
        <f>IF(TXT!F1031="","",TXT!F1031)</f>
        <v>6300</v>
      </c>
      <c r="C1031">
        <f>IF(TXT!E1031="","",TXT!E1031)</f>
        <v>6142</v>
      </c>
      <c r="D1031" s="2">
        <f>IF(TXT!B1031="","",TXT!B1031)</f>
        <v>144440227469</v>
      </c>
      <c r="E1031" t="str">
        <f>IF(B1031="","",VLOOKUP(D1031,AUXILIAR!$A$3:$C$1181,3,FALSE))</f>
        <v>TELMO AMORIM DOS SANTOS</v>
      </c>
      <c r="F1031">
        <f>IF(A1031="","",IF(Q1031=1,VLOOKUP(A1031,TXT!$A$2:$Q$3001,12,FALSE),0))</f>
        <v>27.37</v>
      </c>
      <c r="G1031">
        <f>IF(A1031="","",IF(Q1031=1,VLOOKUP(A1031,TXT!$A$2:$Q$3001,13,FALSE),0))</f>
        <v>0</v>
      </c>
      <c r="H1031">
        <f t="shared" si="137"/>
        <v>0</v>
      </c>
      <c r="I1031">
        <f t="shared" si="138"/>
        <v>0</v>
      </c>
      <c r="J1031">
        <f>IF(A1031="","",IF(Q1031=2,VLOOKUP(A1031,TXT!$A$2:$Q$3001,12,FALSE),0))</f>
        <v>0</v>
      </c>
      <c r="K1031">
        <f>IF(A1031="","",IF(Q1031=2,VLOOKUP(A1031,TXT!$A$2:$Q$3001,13,FALSE),0))</f>
        <v>0</v>
      </c>
      <c r="L1031">
        <f t="shared" si="139"/>
        <v>0</v>
      </c>
      <c r="M1031">
        <f t="shared" si="140"/>
        <v>0</v>
      </c>
      <c r="N1031">
        <f t="shared" si="141"/>
        <v>0</v>
      </c>
      <c r="O1031" s="1" t="str">
        <f t="shared" si="142"/>
        <v>20250630</v>
      </c>
      <c r="P1031" t="str">
        <f t="shared" si="143"/>
        <v>PREMIO</v>
      </c>
      <c r="Q1031">
        <f>IF(TXT!E1031="","",TXT!G1031)</f>
        <v>1</v>
      </c>
    </row>
    <row r="1032" spans="1:17" x14ac:dyDescent="0.25">
      <c r="A1032" s="2">
        <f t="shared" si="136"/>
        <v>1444402274692</v>
      </c>
      <c r="B1032">
        <f>IF(TXT!F1032="","",TXT!F1032)</f>
        <v>6300</v>
      </c>
      <c r="C1032">
        <f>IF(TXT!E1032="","",TXT!E1032)</f>
        <v>6142</v>
      </c>
      <c r="D1032" s="2">
        <f>IF(TXT!B1032="","",TXT!B1032)</f>
        <v>144440227469</v>
      </c>
      <c r="E1032" t="str">
        <f>IF(B1032="","",VLOOKUP(D1032,AUXILIAR!$A$3:$C$1181,3,FALSE))</f>
        <v>TELMO AMORIM DOS SANTOS</v>
      </c>
      <c r="F1032">
        <f>IF(A1032="","",IF(Q1032=1,VLOOKUP(A1032,TXT!$A$2:$Q$3001,12,FALSE),0))</f>
        <v>0</v>
      </c>
      <c r="G1032">
        <f>IF(A1032="","",IF(Q1032=1,VLOOKUP(A1032,TXT!$A$2:$Q$3001,13,FALSE),0))</f>
        <v>0</v>
      </c>
      <c r="H1032">
        <f t="shared" si="137"/>
        <v>0</v>
      </c>
      <c r="I1032">
        <f t="shared" si="138"/>
        <v>0</v>
      </c>
      <c r="J1032">
        <f>IF(A1032="","",IF(Q1032=2,VLOOKUP(A1032,TXT!$A$2:$Q$3001,12,FALSE),0))</f>
        <v>22.04</v>
      </c>
      <c r="K1032">
        <f>IF(A1032="","",IF(Q1032=2,VLOOKUP(A1032,TXT!$A$2:$Q$3001,13,FALSE),0))</f>
        <v>0</v>
      </c>
      <c r="L1032">
        <f t="shared" si="139"/>
        <v>0</v>
      </c>
      <c r="M1032">
        <f t="shared" si="140"/>
        <v>0</v>
      </c>
      <c r="N1032">
        <f t="shared" si="141"/>
        <v>0</v>
      </c>
      <c r="O1032" s="1" t="str">
        <f t="shared" si="142"/>
        <v>20250630</v>
      </c>
      <c r="P1032" t="str">
        <f t="shared" si="143"/>
        <v>PREMIO</v>
      </c>
      <c r="Q1032">
        <f>IF(TXT!E1032="","",TXT!G1032)</f>
        <v>2</v>
      </c>
    </row>
    <row r="1033" spans="1:17" x14ac:dyDescent="0.25">
      <c r="A1033" s="2">
        <f t="shared" si="136"/>
        <v>1444402284711</v>
      </c>
      <c r="B1033">
        <f>IF(TXT!F1033="","",TXT!F1033)</f>
        <v>6300</v>
      </c>
      <c r="C1033">
        <f>IF(TXT!E1033="","",TXT!E1033)</f>
        <v>6142</v>
      </c>
      <c r="D1033" s="2">
        <f>IF(TXT!B1033="","",TXT!B1033)</f>
        <v>144440228471</v>
      </c>
      <c r="E1033" t="str">
        <f>IF(B1033="","",VLOOKUP(D1033,AUXILIAR!$A$3:$C$1181,3,FALSE))</f>
        <v>HELOISA ARAUJO LAGE</v>
      </c>
      <c r="F1033">
        <f>IF(A1033="","",IF(Q1033=1,VLOOKUP(A1033,TXT!$A$2:$Q$3001,12,FALSE),0))</f>
        <v>37.74</v>
      </c>
      <c r="G1033">
        <f>IF(A1033="","",IF(Q1033=1,VLOOKUP(A1033,TXT!$A$2:$Q$3001,13,FALSE),0))</f>
        <v>0</v>
      </c>
      <c r="H1033">
        <f t="shared" si="137"/>
        <v>0</v>
      </c>
      <c r="I1033">
        <f t="shared" si="138"/>
        <v>0</v>
      </c>
      <c r="J1033">
        <f>IF(A1033="","",IF(Q1033=2,VLOOKUP(A1033,TXT!$A$2:$Q$3001,12,FALSE),0))</f>
        <v>0</v>
      </c>
      <c r="K1033">
        <f>IF(A1033="","",IF(Q1033=2,VLOOKUP(A1033,TXT!$A$2:$Q$3001,13,FALSE),0))</f>
        <v>0</v>
      </c>
      <c r="L1033">
        <f t="shared" si="139"/>
        <v>0</v>
      </c>
      <c r="M1033">
        <f t="shared" si="140"/>
        <v>0</v>
      </c>
      <c r="N1033">
        <f t="shared" si="141"/>
        <v>0</v>
      </c>
      <c r="O1033" s="1" t="str">
        <f t="shared" si="142"/>
        <v>20250630</v>
      </c>
      <c r="P1033" t="str">
        <f t="shared" si="143"/>
        <v>PREMIO</v>
      </c>
      <c r="Q1033">
        <f>IF(TXT!E1033="","",TXT!G1033)</f>
        <v>1</v>
      </c>
    </row>
    <row r="1034" spans="1:17" x14ac:dyDescent="0.25">
      <c r="A1034" s="2">
        <f t="shared" si="136"/>
        <v>1444402284712</v>
      </c>
      <c r="B1034">
        <f>IF(TXT!F1034="","",TXT!F1034)</f>
        <v>6300</v>
      </c>
      <c r="C1034">
        <f>IF(TXT!E1034="","",TXT!E1034)</f>
        <v>6142</v>
      </c>
      <c r="D1034" s="2">
        <f>IF(TXT!B1034="","",TXT!B1034)</f>
        <v>144440228471</v>
      </c>
      <c r="E1034" t="str">
        <f>IF(B1034="","",VLOOKUP(D1034,AUXILIAR!$A$3:$C$1181,3,FALSE))</f>
        <v>HELOISA ARAUJO LAGE</v>
      </c>
      <c r="F1034">
        <f>IF(A1034="","",IF(Q1034=1,VLOOKUP(A1034,TXT!$A$2:$Q$3001,12,FALSE),0))</f>
        <v>0</v>
      </c>
      <c r="G1034">
        <f>IF(A1034="","",IF(Q1034=1,VLOOKUP(A1034,TXT!$A$2:$Q$3001,13,FALSE),0))</f>
        <v>0</v>
      </c>
      <c r="H1034">
        <f t="shared" si="137"/>
        <v>0</v>
      </c>
      <c r="I1034">
        <f t="shared" si="138"/>
        <v>0</v>
      </c>
      <c r="J1034">
        <f>IF(A1034="","",IF(Q1034=2,VLOOKUP(A1034,TXT!$A$2:$Q$3001,12,FALSE),0))</f>
        <v>33.11</v>
      </c>
      <c r="K1034">
        <f>IF(A1034="","",IF(Q1034=2,VLOOKUP(A1034,TXT!$A$2:$Q$3001,13,FALSE),0))</f>
        <v>0</v>
      </c>
      <c r="L1034">
        <f t="shared" si="139"/>
        <v>0</v>
      </c>
      <c r="M1034">
        <f t="shared" si="140"/>
        <v>0</v>
      </c>
      <c r="N1034">
        <f t="shared" si="141"/>
        <v>0</v>
      </c>
      <c r="O1034" s="1" t="str">
        <f t="shared" si="142"/>
        <v>20250630</v>
      </c>
      <c r="P1034" t="str">
        <f t="shared" si="143"/>
        <v>PREMIO</v>
      </c>
      <c r="Q1034">
        <f>IF(TXT!E1034="","",TXT!G1034)</f>
        <v>2</v>
      </c>
    </row>
    <row r="1035" spans="1:17" x14ac:dyDescent="0.25">
      <c r="A1035" s="2">
        <f t="shared" si="136"/>
        <v>1444402321201</v>
      </c>
      <c r="B1035">
        <f>IF(TXT!F1035="","",TXT!F1035)</f>
        <v>6300</v>
      </c>
      <c r="C1035">
        <f>IF(TXT!E1035="","",TXT!E1035)</f>
        <v>6142</v>
      </c>
      <c r="D1035" s="2">
        <f>IF(TXT!B1035="","",TXT!B1035)</f>
        <v>144440232120</v>
      </c>
      <c r="E1035" t="str">
        <f>IF(B1035="","",VLOOKUP(D1035,AUXILIAR!$A$3:$C$1181,3,FALSE))</f>
        <v>CARLA GOMES DA COSTA</v>
      </c>
      <c r="F1035">
        <f>IF(A1035="","",IF(Q1035=1,VLOOKUP(A1035,TXT!$A$2:$Q$3001,12,FALSE),0))</f>
        <v>518.54999999999995</v>
      </c>
      <c r="G1035">
        <f>IF(A1035="","",IF(Q1035=1,VLOOKUP(A1035,TXT!$A$2:$Q$3001,13,FALSE),0))</f>
        <v>0</v>
      </c>
      <c r="H1035">
        <f t="shared" si="137"/>
        <v>0</v>
      </c>
      <c r="I1035">
        <f t="shared" si="138"/>
        <v>0</v>
      </c>
      <c r="J1035">
        <f>IF(A1035="","",IF(Q1035=2,VLOOKUP(A1035,TXT!$A$2:$Q$3001,12,FALSE),0))</f>
        <v>0</v>
      </c>
      <c r="K1035">
        <f>IF(A1035="","",IF(Q1035=2,VLOOKUP(A1035,TXT!$A$2:$Q$3001,13,FALSE),0))</f>
        <v>0</v>
      </c>
      <c r="L1035">
        <f t="shared" si="139"/>
        <v>0</v>
      </c>
      <c r="M1035">
        <f t="shared" si="140"/>
        <v>0</v>
      </c>
      <c r="N1035">
        <f t="shared" si="141"/>
        <v>0</v>
      </c>
      <c r="O1035" s="1" t="str">
        <f t="shared" si="142"/>
        <v>20250630</v>
      </c>
      <c r="P1035" t="str">
        <f t="shared" si="143"/>
        <v>PREMIO</v>
      </c>
      <c r="Q1035">
        <f>IF(TXT!E1035="","",TXT!G1035)</f>
        <v>1</v>
      </c>
    </row>
    <row r="1036" spans="1:17" x14ac:dyDescent="0.25">
      <c r="A1036" s="2">
        <f t="shared" si="136"/>
        <v>1444402321202</v>
      </c>
      <c r="B1036">
        <f>IF(TXT!F1036="","",TXT!F1036)</f>
        <v>6300</v>
      </c>
      <c r="C1036">
        <f>IF(TXT!E1036="","",TXT!E1036)</f>
        <v>6142</v>
      </c>
      <c r="D1036" s="2">
        <f>IF(TXT!B1036="","",TXT!B1036)</f>
        <v>144440232120</v>
      </c>
      <c r="E1036" t="str">
        <f>IF(B1036="","",VLOOKUP(D1036,AUXILIAR!$A$3:$C$1181,3,FALSE))</f>
        <v>CARLA GOMES DA COSTA</v>
      </c>
      <c r="F1036">
        <f>IF(A1036="","",IF(Q1036=1,VLOOKUP(A1036,TXT!$A$2:$Q$3001,12,FALSE),0))</f>
        <v>0</v>
      </c>
      <c r="G1036">
        <f>IF(A1036="","",IF(Q1036=1,VLOOKUP(A1036,TXT!$A$2:$Q$3001,13,FALSE),0))</f>
        <v>0</v>
      </c>
      <c r="H1036">
        <f t="shared" si="137"/>
        <v>0</v>
      </c>
      <c r="I1036">
        <f t="shared" si="138"/>
        <v>0</v>
      </c>
      <c r="J1036">
        <f>IF(A1036="","",IF(Q1036=2,VLOOKUP(A1036,TXT!$A$2:$Q$3001,12,FALSE),0))</f>
        <v>123.17</v>
      </c>
      <c r="K1036">
        <f>IF(A1036="","",IF(Q1036=2,VLOOKUP(A1036,TXT!$A$2:$Q$3001,13,FALSE),0))</f>
        <v>0</v>
      </c>
      <c r="L1036">
        <f t="shared" si="139"/>
        <v>0</v>
      </c>
      <c r="M1036">
        <f t="shared" si="140"/>
        <v>0</v>
      </c>
      <c r="N1036">
        <f t="shared" si="141"/>
        <v>0</v>
      </c>
      <c r="O1036" s="1" t="str">
        <f t="shared" si="142"/>
        <v>20250630</v>
      </c>
      <c r="P1036" t="str">
        <f t="shared" si="143"/>
        <v>PREMIO</v>
      </c>
      <c r="Q1036">
        <f>IF(TXT!E1036="","",TXT!G1036)</f>
        <v>2</v>
      </c>
    </row>
    <row r="1037" spans="1:17" x14ac:dyDescent="0.25">
      <c r="A1037" s="2">
        <f t="shared" si="136"/>
        <v>1444402330791</v>
      </c>
      <c r="B1037">
        <f>IF(TXT!F1037="","",TXT!F1037)</f>
        <v>6300</v>
      </c>
      <c r="C1037">
        <f>IF(TXT!E1037="","",TXT!E1037)</f>
        <v>6142</v>
      </c>
      <c r="D1037" s="2">
        <f>IF(TXT!B1037="","",TXT!B1037)</f>
        <v>144440233079</v>
      </c>
      <c r="E1037" t="str">
        <f>IF(B1037="","",VLOOKUP(D1037,AUXILIAR!$A$3:$C$1181,3,FALSE))</f>
        <v>MARCOS ANDRE BORGES</v>
      </c>
      <c r="F1037">
        <f>IF(A1037="","",IF(Q1037=1,VLOOKUP(A1037,TXT!$A$2:$Q$3001,12,FALSE),0))</f>
        <v>82.22</v>
      </c>
      <c r="G1037">
        <f>IF(A1037="","",IF(Q1037=1,VLOOKUP(A1037,TXT!$A$2:$Q$3001,13,FALSE),0))</f>
        <v>0</v>
      </c>
      <c r="H1037">
        <f t="shared" si="137"/>
        <v>0</v>
      </c>
      <c r="I1037">
        <f t="shared" si="138"/>
        <v>0</v>
      </c>
      <c r="J1037">
        <f>IF(A1037="","",IF(Q1037=2,VLOOKUP(A1037,TXT!$A$2:$Q$3001,12,FALSE),0))</f>
        <v>0</v>
      </c>
      <c r="K1037">
        <f>IF(A1037="","",IF(Q1037=2,VLOOKUP(A1037,TXT!$A$2:$Q$3001,13,FALSE),0))</f>
        <v>0</v>
      </c>
      <c r="L1037">
        <f t="shared" si="139"/>
        <v>0</v>
      </c>
      <c r="M1037">
        <f t="shared" si="140"/>
        <v>0</v>
      </c>
      <c r="N1037">
        <f t="shared" si="141"/>
        <v>0</v>
      </c>
      <c r="O1037" s="1" t="str">
        <f t="shared" si="142"/>
        <v>20250630</v>
      </c>
      <c r="P1037" t="str">
        <f t="shared" si="143"/>
        <v>PREMIO</v>
      </c>
      <c r="Q1037">
        <f>IF(TXT!E1037="","",TXT!G1037)</f>
        <v>1</v>
      </c>
    </row>
    <row r="1038" spans="1:17" x14ac:dyDescent="0.25">
      <c r="A1038" s="2">
        <f t="shared" si="136"/>
        <v>1444402330792</v>
      </c>
      <c r="B1038">
        <f>IF(TXT!F1038="","",TXT!F1038)</f>
        <v>6300</v>
      </c>
      <c r="C1038">
        <f>IF(TXT!E1038="","",TXT!E1038)</f>
        <v>6142</v>
      </c>
      <c r="D1038" s="2">
        <f>IF(TXT!B1038="","",TXT!B1038)</f>
        <v>144440233079</v>
      </c>
      <c r="E1038" t="str">
        <f>IF(B1038="","",VLOOKUP(D1038,AUXILIAR!$A$3:$C$1181,3,FALSE))</f>
        <v>MARCOS ANDRE BORGES</v>
      </c>
      <c r="F1038">
        <f>IF(A1038="","",IF(Q1038=1,VLOOKUP(A1038,TXT!$A$2:$Q$3001,12,FALSE),0))</f>
        <v>0</v>
      </c>
      <c r="G1038">
        <f>IF(A1038="","",IF(Q1038=1,VLOOKUP(A1038,TXT!$A$2:$Q$3001,13,FALSE),0))</f>
        <v>0</v>
      </c>
      <c r="H1038">
        <f t="shared" si="137"/>
        <v>0</v>
      </c>
      <c r="I1038">
        <f t="shared" si="138"/>
        <v>0</v>
      </c>
      <c r="J1038">
        <f>IF(A1038="","",IF(Q1038=2,VLOOKUP(A1038,TXT!$A$2:$Q$3001,12,FALSE),0))</f>
        <v>47.3</v>
      </c>
      <c r="K1038">
        <f>IF(A1038="","",IF(Q1038=2,VLOOKUP(A1038,TXT!$A$2:$Q$3001,13,FALSE),0))</f>
        <v>0</v>
      </c>
      <c r="L1038">
        <f t="shared" si="139"/>
        <v>0</v>
      </c>
      <c r="M1038">
        <f t="shared" si="140"/>
        <v>0</v>
      </c>
      <c r="N1038">
        <f t="shared" si="141"/>
        <v>0</v>
      </c>
      <c r="O1038" s="1" t="str">
        <f t="shared" si="142"/>
        <v>20250630</v>
      </c>
      <c r="P1038" t="str">
        <f t="shared" si="143"/>
        <v>PREMIO</v>
      </c>
      <c r="Q1038">
        <f>IF(TXT!E1038="","",TXT!G1038)</f>
        <v>2</v>
      </c>
    </row>
    <row r="1039" spans="1:17" x14ac:dyDescent="0.25">
      <c r="A1039" s="2">
        <f t="shared" si="136"/>
        <v>1444402380611</v>
      </c>
      <c r="B1039">
        <f>IF(TXT!F1039="","",TXT!F1039)</f>
        <v>6300</v>
      </c>
      <c r="C1039">
        <f>IF(TXT!E1039="","",TXT!E1039)</f>
        <v>6142</v>
      </c>
      <c r="D1039" s="2">
        <f>IF(TXT!B1039="","",TXT!B1039)</f>
        <v>144440238061</v>
      </c>
      <c r="E1039" t="str">
        <f>IF(B1039="","",VLOOKUP(D1039,AUXILIAR!$A$3:$C$1181,3,FALSE))</f>
        <v>JOAO PEDRO BOTELHO KNOCHELL</v>
      </c>
      <c r="F1039">
        <f>IF(A1039="","",IF(Q1039=1,VLOOKUP(A1039,TXT!$A$2:$Q$3001,12,FALSE),0))</f>
        <v>66.849999999999994</v>
      </c>
      <c r="G1039">
        <f>IF(A1039="","",IF(Q1039=1,VLOOKUP(A1039,TXT!$A$2:$Q$3001,13,FALSE),0))</f>
        <v>0</v>
      </c>
      <c r="H1039">
        <f t="shared" si="137"/>
        <v>0</v>
      </c>
      <c r="I1039">
        <f t="shared" si="138"/>
        <v>0</v>
      </c>
      <c r="J1039">
        <f>IF(A1039="","",IF(Q1039=2,VLOOKUP(A1039,TXT!$A$2:$Q$3001,12,FALSE),0))</f>
        <v>0</v>
      </c>
      <c r="K1039">
        <f>IF(A1039="","",IF(Q1039=2,VLOOKUP(A1039,TXT!$A$2:$Q$3001,13,FALSE),0))</f>
        <v>0</v>
      </c>
      <c r="L1039">
        <f t="shared" si="139"/>
        <v>0</v>
      </c>
      <c r="M1039">
        <f t="shared" si="140"/>
        <v>0</v>
      </c>
      <c r="N1039">
        <f t="shared" si="141"/>
        <v>0</v>
      </c>
      <c r="O1039" s="1" t="str">
        <f t="shared" si="142"/>
        <v>20250630</v>
      </c>
      <c r="P1039" t="str">
        <f t="shared" si="143"/>
        <v>PREMIO</v>
      </c>
      <c r="Q1039">
        <f>IF(TXT!E1039="","",TXT!G1039)</f>
        <v>1</v>
      </c>
    </row>
    <row r="1040" spans="1:17" x14ac:dyDescent="0.25">
      <c r="A1040" s="2">
        <f t="shared" si="136"/>
        <v>1444402380612</v>
      </c>
      <c r="B1040">
        <f>IF(TXT!F1040="","",TXT!F1040)</f>
        <v>6300</v>
      </c>
      <c r="C1040">
        <f>IF(TXT!E1040="","",TXT!E1040)</f>
        <v>6142</v>
      </c>
      <c r="D1040" s="2">
        <f>IF(TXT!B1040="","",TXT!B1040)</f>
        <v>144440238061</v>
      </c>
      <c r="E1040" t="str">
        <f>IF(B1040="","",VLOOKUP(D1040,AUXILIAR!$A$3:$C$1181,3,FALSE))</f>
        <v>JOAO PEDRO BOTELHO KNOCHELL</v>
      </c>
      <c r="F1040">
        <f>IF(A1040="","",IF(Q1040=1,VLOOKUP(A1040,TXT!$A$2:$Q$3001,12,FALSE),0))</f>
        <v>0</v>
      </c>
      <c r="G1040">
        <f>IF(A1040="","",IF(Q1040=1,VLOOKUP(A1040,TXT!$A$2:$Q$3001,13,FALSE),0))</f>
        <v>0</v>
      </c>
      <c r="H1040">
        <f t="shared" si="137"/>
        <v>0</v>
      </c>
      <c r="I1040">
        <f t="shared" si="138"/>
        <v>0</v>
      </c>
      <c r="J1040">
        <f>IF(A1040="","",IF(Q1040=2,VLOOKUP(A1040,TXT!$A$2:$Q$3001,12,FALSE),0))</f>
        <v>53.64</v>
      </c>
      <c r="K1040">
        <f>IF(A1040="","",IF(Q1040=2,VLOOKUP(A1040,TXT!$A$2:$Q$3001,13,FALSE),0))</f>
        <v>0</v>
      </c>
      <c r="L1040">
        <f t="shared" si="139"/>
        <v>0</v>
      </c>
      <c r="M1040">
        <f t="shared" si="140"/>
        <v>0</v>
      </c>
      <c r="N1040">
        <f t="shared" si="141"/>
        <v>0</v>
      </c>
      <c r="O1040" s="1" t="str">
        <f t="shared" si="142"/>
        <v>20250630</v>
      </c>
      <c r="P1040" t="str">
        <f t="shared" si="143"/>
        <v>PREMIO</v>
      </c>
      <c r="Q1040">
        <f>IF(TXT!E1040="","",TXT!G1040)</f>
        <v>2</v>
      </c>
    </row>
    <row r="1041" spans="1:17" x14ac:dyDescent="0.25">
      <c r="A1041" s="2">
        <f t="shared" si="136"/>
        <v>1444402386121</v>
      </c>
      <c r="B1041">
        <f>IF(TXT!F1041="","",TXT!F1041)</f>
        <v>6300</v>
      </c>
      <c r="C1041">
        <f>IF(TXT!E1041="","",TXT!E1041)</f>
        <v>6142</v>
      </c>
      <c r="D1041" s="2">
        <f>IF(TXT!B1041="","",TXT!B1041)</f>
        <v>144440238612</v>
      </c>
      <c r="E1041" t="str">
        <f>IF(B1041="","",VLOOKUP(D1041,AUXILIAR!$A$3:$C$1181,3,FALSE))</f>
        <v>VINICIUS SILVESTRE</v>
      </c>
      <c r="F1041">
        <f>IF(A1041="","",IF(Q1041=1,VLOOKUP(A1041,TXT!$A$2:$Q$3001,12,FALSE),0))</f>
        <v>1221.74</v>
      </c>
      <c r="G1041">
        <f>IF(A1041="","",IF(Q1041=1,VLOOKUP(A1041,TXT!$A$2:$Q$3001,13,FALSE),0))</f>
        <v>0</v>
      </c>
      <c r="H1041">
        <f t="shared" si="137"/>
        <v>0</v>
      </c>
      <c r="I1041">
        <f t="shared" si="138"/>
        <v>0</v>
      </c>
      <c r="J1041">
        <f>IF(A1041="","",IF(Q1041=2,VLOOKUP(A1041,TXT!$A$2:$Q$3001,12,FALSE),0))</f>
        <v>0</v>
      </c>
      <c r="K1041">
        <f>IF(A1041="","",IF(Q1041=2,VLOOKUP(A1041,TXT!$A$2:$Q$3001,13,FALSE),0))</f>
        <v>0</v>
      </c>
      <c r="L1041">
        <f t="shared" si="139"/>
        <v>0</v>
      </c>
      <c r="M1041">
        <f t="shared" si="140"/>
        <v>0</v>
      </c>
      <c r="N1041">
        <f t="shared" si="141"/>
        <v>0</v>
      </c>
      <c r="O1041" s="1" t="str">
        <f t="shared" si="142"/>
        <v>20250630</v>
      </c>
      <c r="P1041" t="str">
        <f t="shared" si="143"/>
        <v>PREMIO</v>
      </c>
      <c r="Q1041">
        <f>IF(TXT!E1041="","",TXT!G1041)</f>
        <v>1</v>
      </c>
    </row>
    <row r="1042" spans="1:17" x14ac:dyDescent="0.25">
      <c r="A1042" s="2">
        <f t="shared" si="136"/>
        <v>1444402386122</v>
      </c>
      <c r="B1042">
        <f>IF(TXT!F1042="","",TXT!F1042)</f>
        <v>6300</v>
      </c>
      <c r="C1042">
        <f>IF(TXT!E1042="","",TXT!E1042)</f>
        <v>6142</v>
      </c>
      <c r="D1042" s="2">
        <f>IF(TXT!B1042="","",TXT!B1042)</f>
        <v>144440238612</v>
      </c>
      <c r="E1042" t="str">
        <f>IF(B1042="","",VLOOKUP(D1042,AUXILIAR!$A$3:$C$1181,3,FALSE))</f>
        <v>VINICIUS SILVESTRE</v>
      </c>
      <c r="F1042">
        <f>IF(A1042="","",IF(Q1042=1,VLOOKUP(A1042,TXT!$A$2:$Q$3001,12,FALSE),0))</f>
        <v>0</v>
      </c>
      <c r="G1042">
        <f>IF(A1042="","",IF(Q1042=1,VLOOKUP(A1042,TXT!$A$2:$Q$3001,13,FALSE),0))</f>
        <v>0</v>
      </c>
      <c r="H1042">
        <f t="shared" si="137"/>
        <v>0</v>
      </c>
      <c r="I1042">
        <f t="shared" si="138"/>
        <v>0</v>
      </c>
      <c r="J1042">
        <f>IF(A1042="","",IF(Q1042=2,VLOOKUP(A1042,TXT!$A$2:$Q$3001,12,FALSE),0))</f>
        <v>128.88999999999999</v>
      </c>
      <c r="K1042">
        <f>IF(A1042="","",IF(Q1042=2,VLOOKUP(A1042,TXT!$A$2:$Q$3001,13,FALSE),0))</f>
        <v>0</v>
      </c>
      <c r="L1042">
        <f t="shared" si="139"/>
        <v>0</v>
      </c>
      <c r="M1042">
        <f t="shared" si="140"/>
        <v>0</v>
      </c>
      <c r="N1042">
        <f t="shared" si="141"/>
        <v>0</v>
      </c>
      <c r="O1042" s="1" t="str">
        <f t="shared" si="142"/>
        <v>20250630</v>
      </c>
      <c r="P1042" t="str">
        <f t="shared" si="143"/>
        <v>PREMIO</v>
      </c>
      <c r="Q1042">
        <f>IF(TXT!E1042="","",TXT!G1042)</f>
        <v>2</v>
      </c>
    </row>
    <row r="1043" spans="1:17" x14ac:dyDescent="0.25">
      <c r="A1043" s="2">
        <f t="shared" si="136"/>
        <v>1444402402091</v>
      </c>
      <c r="B1043">
        <f>IF(TXT!F1043="","",TXT!F1043)</f>
        <v>6300</v>
      </c>
      <c r="C1043">
        <f>IF(TXT!E1043="","",TXT!E1043)</f>
        <v>6142</v>
      </c>
      <c r="D1043" s="2">
        <f>IF(TXT!B1043="","",TXT!B1043)</f>
        <v>144440240209</v>
      </c>
      <c r="E1043" t="str">
        <f>IF(B1043="","",VLOOKUP(D1043,AUXILIAR!$A$3:$C$1181,3,FALSE))</f>
        <v>JULIANA DANTAS DA GAMA</v>
      </c>
      <c r="F1043">
        <f>IF(A1043="","",IF(Q1043=1,VLOOKUP(A1043,TXT!$A$2:$Q$3001,12,FALSE),0))</f>
        <v>66.95</v>
      </c>
      <c r="G1043">
        <f>IF(A1043="","",IF(Q1043=1,VLOOKUP(A1043,TXT!$A$2:$Q$3001,13,FALSE),0))</f>
        <v>0</v>
      </c>
      <c r="H1043">
        <f t="shared" si="137"/>
        <v>0</v>
      </c>
      <c r="I1043">
        <f t="shared" si="138"/>
        <v>0</v>
      </c>
      <c r="J1043">
        <f>IF(A1043="","",IF(Q1043=2,VLOOKUP(A1043,TXT!$A$2:$Q$3001,12,FALSE),0))</f>
        <v>0</v>
      </c>
      <c r="K1043">
        <f>IF(A1043="","",IF(Q1043=2,VLOOKUP(A1043,TXT!$A$2:$Q$3001,13,FALSE),0))</f>
        <v>0</v>
      </c>
      <c r="L1043">
        <f t="shared" si="139"/>
        <v>0</v>
      </c>
      <c r="M1043">
        <f t="shared" si="140"/>
        <v>0</v>
      </c>
      <c r="N1043">
        <f t="shared" si="141"/>
        <v>0</v>
      </c>
      <c r="O1043" s="1" t="str">
        <f t="shared" si="142"/>
        <v>20250630</v>
      </c>
      <c r="P1043" t="str">
        <f t="shared" si="143"/>
        <v>PREMIO</v>
      </c>
      <c r="Q1043">
        <f>IF(TXT!E1043="","",TXT!G1043)</f>
        <v>1</v>
      </c>
    </row>
    <row r="1044" spans="1:17" x14ac:dyDescent="0.25">
      <c r="A1044" s="2">
        <f t="shared" si="136"/>
        <v>1444402402092</v>
      </c>
      <c r="B1044">
        <f>IF(TXT!F1044="","",TXT!F1044)</f>
        <v>6300</v>
      </c>
      <c r="C1044">
        <f>IF(TXT!E1044="","",TXT!E1044)</f>
        <v>6142</v>
      </c>
      <c r="D1044" s="2">
        <f>IF(TXT!B1044="","",TXT!B1044)</f>
        <v>144440240209</v>
      </c>
      <c r="E1044" t="str">
        <f>IF(B1044="","",VLOOKUP(D1044,AUXILIAR!$A$3:$C$1181,3,FALSE))</f>
        <v>JULIANA DANTAS DA GAMA</v>
      </c>
      <c r="F1044">
        <f>IF(A1044="","",IF(Q1044=1,VLOOKUP(A1044,TXT!$A$2:$Q$3001,12,FALSE),0))</f>
        <v>0</v>
      </c>
      <c r="G1044">
        <f>IF(A1044="","",IF(Q1044=1,VLOOKUP(A1044,TXT!$A$2:$Q$3001,13,FALSE),0))</f>
        <v>0</v>
      </c>
      <c r="H1044">
        <f t="shared" si="137"/>
        <v>0</v>
      </c>
      <c r="I1044">
        <f t="shared" si="138"/>
        <v>0</v>
      </c>
      <c r="J1044">
        <f>IF(A1044="","",IF(Q1044=2,VLOOKUP(A1044,TXT!$A$2:$Q$3001,12,FALSE),0))</f>
        <v>61.41</v>
      </c>
      <c r="K1044">
        <f>IF(A1044="","",IF(Q1044=2,VLOOKUP(A1044,TXT!$A$2:$Q$3001,13,FALSE),0))</f>
        <v>0</v>
      </c>
      <c r="L1044">
        <f t="shared" si="139"/>
        <v>0</v>
      </c>
      <c r="M1044">
        <f t="shared" si="140"/>
        <v>0</v>
      </c>
      <c r="N1044">
        <f t="shared" si="141"/>
        <v>0</v>
      </c>
      <c r="O1044" s="1" t="str">
        <f t="shared" si="142"/>
        <v>20250630</v>
      </c>
      <c r="P1044" t="str">
        <f t="shared" si="143"/>
        <v>PREMIO</v>
      </c>
      <c r="Q1044">
        <f>IF(TXT!E1044="","",TXT!G1044)</f>
        <v>2</v>
      </c>
    </row>
    <row r="1045" spans="1:17" x14ac:dyDescent="0.25">
      <c r="A1045" s="2">
        <f t="shared" si="136"/>
        <v>1444402420571</v>
      </c>
      <c r="B1045">
        <f>IF(TXT!F1045="","",TXT!F1045)</f>
        <v>6300</v>
      </c>
      <c r="C1045">
        <f>IF(TXT!E1045="","",TXT!E1045)</f>
        <v>6142</v>
      </c>
      <c r="D1045" s="2">
        <f>IF(TXT!B1045="","",TXT!B1045)</f>
        <v>144440242057</v>
      </c>
      <c r="E1045" t="str">
        <f>IF(B1045="","",VLOOKUP(D1045,AUXILIAR!$A$3:$C$1181,3,FALSE))</f>
        <v>THIAGO RIBEIRO BRANDAO</v>
      </c>
      <c r="F1045">
        <f>IF(A1045="","",IF(Q1045=1,VLOOKUP(A1045,TXT!$A$2:$Q$3001,12,FALSE),0))</f>
        <v>23.1</v>
      </c>
      <c r="G1045">
        <f>IF(A1045="","",IF(Q1045=1,VLOOKUP(A1045,TXT!$A$2:$Q$3001,13,FALSE),0))</f>
        <v>0</v>
      </c>
      <c r="H1045">
        <f t="shared" si="137"/>
        <v>0</v>
      </c>
      <c r="I1045">
        <f t="shared" si="138"/>
        <v>0</v>
      </c>
      <c r="J1045">
        <f>IF(A1045="","",IF(Q1045=2,VLOOKUP(A1045,TXT!$A$2:$Q$3001,12,FALSE),0))</f>
        <v>0</v>
      </c>
      <c r="K1045">
        <f>IF(A1045="","",IF(Q1045=2,VLOOKUP(A1045,TXT!$A$2:$Q$3001,13,FALSE),0))</f>
        <v>0</v>
      </c>
      <c r="L1045">
        <f t="shared" si="139"/>
        <v>0</v>
      </c>
      <c r="M1045">
        <f t="shared" si="140"/>
        <v>0</v>
      </c>
      <c r="N1045">
        <f t="shared" si="141"/>
        <v>0</v>
      </c>
      <c r="O1045" s="1" t="str">
        <f t="shared" si="142"/>
        <v>20250630</v>
      </c>
      <c r="P1045" t="str">
        <f t="shared" si="143"/>
        <v>PREMIO</v>
      </c>
      <c r="Q1045">
        <f>IF(TXT!E1045="","",TXT!G1045)</f>
        <v>1</v>
      </c>
    </row>
    <row r="1046" spans="1:17" x14ac:dyDescent="0.25">
      <c r="A1046" s="2">
        <f t="shared" si="136"/>
        <v>1444402420572</v>
      </c>
      <c r="B1046">
        <f>IF(TXT!F1046="","",TXT!F1046)</f>
        <v>6300</v>
      </c>
      <c r="C1046">
        <f>IF(TXT!E1046="","",TXT!E1046)</f>
        <v>6142</v>
      </c>
      <c r="D1046" s="2">
        <f>IF(TXT!B1046="","",TXT!B1046)</f>
        <v>144440242057</v>
      </c>
      <c r="E1046" t="str">
        <f>IF(B1046="","",VLOOKUP(D1046,AUXILIAR!$A$3:$C$1181,3,FALSE))</f>
        <v>THIAGO RIBEIRO BRANDAO</v>
      </c>
      <c r="F1046">
        <f>IF(A1046="","",IF(Q1046=1,VLOOKUP(A1046,TXT!$A$2:$Q$3001,12,FALSE),0))</f>
        <v>0</v>
      </c>
      <c r="G1046">
        <f>IF(A1046="","",IF(Q1046=1,VLOOKUP(A1046,TXT!$A$2:$Q$3001,13,FALSE),0))</f>
        <v>0</v>
      </c>
      <c r="H1046">
        <f t="shared" si="137"/>
        <v>0</v>
      </c>
      <c r="I1046">
        <f t="shared" si="138"/>
        <v>0</v>
      </c>
      <c r="J1046">
        <f>IF(A1046="","",IF(Q1046=2,VLOOKUP(A1046,TXT!$A$2:$Q$3001,12,FALSE),0))</f>
        <v>34.68</v>
      </c>
      <c r="K1046">
        <f>IF(A1046="","",IF(Q1046=2,VLOOKUP(A1046,TXT!$A$2:$Q$3001,13,FALSE),0))</f>
        <v>0</v>
      </c>
      <c r="L1046">
        <f t="shared" si="139"/>
        <v>0</v>
      </c>
      <c r="M1046">
        <f t="shared" si="140"/>
        <v>0</v>
      </c>
      <c r="N1046">
        <f t="shared" si="141"/>
        <v>0</v>
      </c>
      <c r="O1046" s="1" t="str">
        <f t="shared" si="142"/>
        <v>20250630</v>
      </c>
      <c r="P1046" t="str">
        <f t="shared" si="143"/>
        <v>PREMIO</v>
      </c>
      <c r="Q1046">
        <f>IF(TXT!E1046="","",TXT!G1046)</f>
        <v>2</v>
      </c>
    </row>
    <row r="1047" spans="1:17" x14ac:dyDescent="0.25">
      <c r="A1047" s="2">
        <f t="shared" si="136"/>
        <v>1444402430131</v>
      </c>
      <c r="B1047">
        <f>IF(TXT!F1047="","",TXT!F1047)</f>
        <v>6300</v>
      </c>
      <c r="C1047">
        <f>IF(TXT!E1047="","",TXT!E1047)</f>
        <v>6142</v>
      </c>
      <c r="D1047" s="2">
        <f>IF(TXT!B1047="","",TXT!B1047)</f>
        <v>144440243013</v>
      </c>
      <c r="E1047" t="str">
        <f>IF(B1047="","",VLOOKUP(D1047,AUXILIAR!$A$3:$C$1181,3,FALSE))</f>
        <v>LUIZ ALVES</v>
      </c>
      <c r="F1047">
        <f>IF(A1047="","",IF(Q1047=1,VLOOKUP(A1047,TXT!$A$2:$Q$3001,12,FALSE),0))</f>
        <v>382.15</v>
      </c>
      <c r="G1047">
        <f>IF(A1047="","",IF(Q1047=1,VLOOKUP(A1047,TXT!$A$2:$Q$3001,13,FALSE),0))</f>
        <v>0</v>
      </c>
      <c r="H1047">
        <f t="shared" si="137"/>
        <v>0</v>
      </c>
      <c r="I1047">
        <f t="shared" si="138"/>
        <v>0</v>
      </c>
      <c r="J1047">
        <f>IF(A1047="","",IF(Q1047=2,VLOOKUP(A1047,TXT!$A$2:$Q$3001,12,FALSE),0))</f>
        <v>0</v>
      </c>
      <c r="K1047">
        <f>IF(A1047="","",IF(Q1047=2,VLOOKUP(A1047,TXT!$A$2:$Q$3001,13,FALSE),0))</f>
        <v>0</v>
      </c>
      <c r="L1047">
        <f t="shared" si="139"/>
        <v>0</v>
      </c>
      <c r="M1047">
        <f t="shared" si="140"/>
        <v>0</v>
      </c>
      <c r="N1047">
        <f t="shared" si="141"/>
        <v>0</v>
      </c>
      <c r="O1047" s="1" t="str">
        <f t="shared" si="142"/>
        <v>20250630</v>
      </c>
      <c r="P1047" t="str">
        <f t="shared" si="143"/>
        <v>PREMIO</v>
      </c>
      <c r="Q1047">
        <f>IF(TXT!E1047="","",TXT!G1047)</f>
        <v>1</v>
      </c>
    </row>
    <row r="1048" spans="1:17" x14ac:dyDescent="0.25">
      <c r="A1048" s="2">
        <f t="shared" si="136"/>
        <v>1444402430132</v>
      </c>
      <c r="B1048">
        <f>IF(TXT!F1048="","",TXT!F1048)</f>
        <v>6300</v>
      </c>
      <c r="C1048">
        <f>IF(TXT!E1048="","",TXT!E1048)</f>
        <v>6142</v>
      </c>
      <c r="D1048" s="2">
        <f>IF(TXT!B1048="","",TXT!B1048)</f>
        <v>144440243013</v>
      </c>
      <c r="E1048" t="str">
        <f>IF(B1048="","",VLOOKUP(D1048,AUXILIAR!$A$3:$C$1181,3,FALSE))</f>
        <v>LUIZ ALVES</v>
      </c>
      <c r="F1048">
        <f>IF(A1048="","",IF(Q1048=1,VLOOKUP(A1048,TXT!$A$2:$Q$3001,12,FALSE),0))</f>
        <v>0</v>
      </c>
      <c r="G1048">
        <f>IF(A1048="","",IF(Q1048=1,VLOOKUP(A1048,TXT!$A$2:$Q$3001,13,FALSE),0))</f>
        <v>0</v>
      </c>
      <c r="H1048">
        <f t="shared" si="137"/>
        <v>0</v>
      </c>
      <c r="I1048">
        <f t="shared" si="138"/>
        <v>0</v>
      </c>
      <c r="J1048">
        <f>IF(A1048="","",IF(Q1048=2,VLOOKUP(A1048,TXT!$A$2:$Q$3001,12,FALSE),0))</f>
        <v>71.3</v>
      </c>
      <c r="K1048">
        <f>IF(A1048="","",IF(Q1048=2,VLOOKUP(A1048,TXT!$A$2:$Q$3001,13,FALSE),0))</f>
        <v>0</v>
      </c>
      <c r="L1048">
        <f t="shared" si="139"/>
        <v>0</v>
      </c>
      <c r="M1048">
        <f t="shared" si="140"/>
        <v>0</v>
      </c>
      <c r="N1048">
        <f t="shared" si="141"/>
        <v>0</v>
      </c>
      <c r="O1048" s="1" t="str">
        <f t="shared" si="142"/>
        <v>20250630</v>
      </c>
      <c r="P1048" t="str">
        <f t="shared" si="143"/>
        <v>PREMIO</v>
      </c>
      <c r="Q1048">
        <f>IF(TXT!E1048="","",TXT!G1048)</f>
        <v>2</v>
      </c>
    </row>
    <row r="1049" spans="1:17" x14ac:dyDescent="0.25">
      <c r="A1049" s="2">
        <f t="shared" si="136"/>
        <v>1444402455951</v>
      </c>
      <c r="B1049">
        <f>IF(TXT!F1049="","",TXT!F1049)</f>
        <v>6300</v>
      </c>
      <c r="C1049">
        <f>IF(TXT!E1049="","",TXT!E1049)</f>
        <v>6142</v>
      </c>
      <c r="D1049" s="2">
        <f>IF(TXT!B1049="","",TXT!B1049)</f>
        <v>144440245595</v>
      </c>
      <c r="E1049" t="str">
        <f>IF(B1049="","",VLOOKUP(D1049,AUXILIAR!$A$3:$C$1181,3,FALSE))</f>
        <v>NATALHA PEDROSA PIMENTEL</v>
      </c>
      <c r="F1049">
        <f>IF(A1049="","",IF(Q1049=1,VLOOKUP(A1049,TXT!$A$2:$Q$3001,12,FALSE),0))</f>
        <v>18.399999999999999</v>
      </c>
      <c r="G1049">
        <f>IF(A1049="","",IF(Q1049=1,VLOOKUP(A1049,TXT!$A$2:$Q$3001,13,FALSE),0))</f>
        <v>0</v>
      </c>
      <c r="H1049">
        <f t="shared" si="137"/>
        <v>0</v>
      </c>
      <c r="I1049">
        <f t="shared" si="138"/>
        <v>0</v>
      </c>
      <c r="J1049">
        <f>IF(A1049="","",IF(Q1049=2,VLOOKUP(A1049,TXT!$A$2:$Q$3001,12,FALSE),0))</f>
        <v>0</v>
      </c>
      <c r="K1049">
        <f>IF(A1049="","",IF(Q1049=2,VLOOKUP(A1049,TXT!$A$2:$Q$3001,13,FALSE),0))</f>
        <v>0</v>
      </c>
      <c r="L1049">
        <f t="shared" si="139"/>
        <v>0</v>
      </c>
      <c r="M1049">
        <f t="shared" si="140"/>
        <v>0</v>
      </c>
      <c r="N1049">
        <f t="shared" si="141"/>
        <v>0</v>
      </c>
      <c r="O1049" s="1" t="str">
        <f t="shared" si="142"/>
        <v>20250630</v>
      </c>
      <c r="P1049" t="str">
        <f t="shared" si="143"/>
        <v>PREMIO</v>
      </c>
      <c r="Q1049">
        <f>IF(TXT!E1049="","",TXT!G1049)</f>
        <v>1</v>
      </c>
    </row>
    <row r="1050" spans="1:17" x14ac:dyDescent="0.25">
      <c r="A1050" s="2">
        <f t="shared" si="136"/>
        <v>1444402455952</v>
      </c>
      <c r="B1050">
        <f>IF(TXT!F1050="","",TXT!F1050)</f>
        <v>6300</v>
      </c>
      <c r="C1050">
        <f>IF(TXT!E1050="","",TXT!E1050)</f>
        <v>6142</v>
      </c>
      <c r="D1050" s="2">
        <f>IF(TXT!B1050="","",TXT!B1050)</f>
        <v>144440245595</v>
      </c>
      <c r="E1050" t="str">
        <f>IF(B1050="","",VLOOKUP(D1050,AUXILIAR!$A$3:$C$1181,3,FALSE))</f>
        <v>NATALHA PEDROSA PIMENTEL</v>
      </c>
      <c r="F1050">
        <f>IF(A1050="","",IF(Q1050=1,VLOOKUP(A1050,TXT!$A$2:$Q$3001,12,FALSE),0))</f>
        <v>0</v>
      </c>
      <c r="G1050">
        <f>IF(A1050="","",IF(Q1050=1,VLOOKUP(A1050,TXT!$A$2:$Q$3001,13,FALSE),0))</f>
        <v>0</v>
      </c>
      <c r="H1050">
        <f t="shared" si="137"/>
        <v>0</v>
      </c>
      <c r="I1050">
        <f t="shared" si="138"/>
        <v>0</v>
      </c>
      <c r="J1050">
        <f>IF(A1050="","",IF(Q1050=2,VLOOKUP(A1050,TXT!$A$2:$Q$3001,12,FALSE),0))</f>
        <v>25.79</v>
      </c>
      <c r="K1050">
        <f>IF(A1050="","",IF(Q1050=2,VLOOKUP(A1050,TXT!$A$2:$Q$3001,13,FALSE),0))</f>
        <v>0</v>
      </c>
      <c r="L1050">
        <f t="shared" si="139"/>
        <v>0</v>
      </c>
      <c r="M1050">
        <f t="shared" si="140"/>
        <v>0</v>
      </c>
      <c r="N1050">
        <f t="shared" si="141"/>
        <v>0</v>
      </c>
      <c r="O1050" s="1" t="str">
        <f t="shared" si="142"/>
        <v>20250630</v>
      </c>
      <c r="P1050" t="str">
        <f t="shared" si="143"/>
        <v>PREMIO</v>
      </c>
      <c r="Q1050">
        <f>IF(TXT!E1050="","",TXT!G1050)</f>
        <v>2</v>
      </c>
    </row>
    <row r="1051" spans="1:17" x14ac:dyDescent="0.25">
      <c r="A1051" s="2">
        <f t="shared" si="136"/>
        <v>1444402459971</v>
      </c>
      <c r="B1051">
        <f>IF(TXT!F1051="","",TXT!F1051)</f>
        <v>6300</v>
      </c>
      <c r="C1051">
        <f>IF(TXT!E1051="","",TXT!E1051)</f>
        <v>6142</v>
      </c>
      <c r="D1051" s="2">
        <f>IF(TXT!B1051="","",TXT!B1051)</f>
        <v>144440245997</v>
      </c>
      <c r="E1051" t="str">
        <f>IF(B1051="","",VLOOKUP(D1051,AUXILIAR!$A$3:$C$1181,3,FALSE))</f>
        <v>ALEXANDRE FERREIRA QUEIROS</v>
      </c>
      <c r="F1051">
        <f>IF(A1051="","",IF(Q1051=1,VLOOKUP(A1051,TXT!$A$2:$Q$3001,12,FALSE),0))</f>
        <v>265.12</v>
      </c>
      <c r="G1051">
        <f>IF(A1051="","",IF(Q1051=1,VLOOKUP(A1051,TXT!$A$2:$Q$3001,13,FALSE),0))</f>
        <v>0</v>
      </c>
      <c r="H1051">
        <f t="shared" si="137"/>
        <v>0</v>
      </c>
      <c r="I1051">
        <f t="shared" si="138"/>
        <v>0</v>
      </c>
      <c r="J1051">
        <f>IF(A1051="","",IF(Q1051=2,VLOOKUP(A1051,TXT!$A$2:$Q$3001,12,FALSE),0))</f>
        <v>0</v>
      </c>
      <c r="K1051">
        <f>IF(A1051="","",IF(Q1051=2,VLOOKUP(A1051,TXT!$A$2:$Q$3001,13,FALSE),0))</f>
        <v>0</v>
      </c>
      <c r="L1051">
        <f t="shared" si="139"/>
        <v>0</v>
      </c>
      <c r="M1051">
        <f t="shared" si="140"/>
        <v>0</v>
      </c>
      <c r="N1051">
        <f t="shared" si="141"/>
        <v>0</v>
      </c>
      <c r="O1051" s="1" t="str">
        <f t="shared" si="142"/>
        <v>20250630</v>
      </c>
      <c r="P1051" t="str">
        <f t="shared" si="143"/>
        <v>PREMIO</v>
      </c>
      <c r="Q1051">
        <f>IF(TXT!E1051="","",TXT!G1051)</f>
        <v>1</v>
      </c>
    </row>
    <row r="1052" spans="1:17" x14ac:dyDescent="0.25">
      <c r="A1052" s="2">
        <f t="shared" si="136"/>
        <v>1444402459972</v>
      </c>
      <c r="B1052">
        <f>IF(TXT!F1052="","",TXT!F1052)</f>
        <v>6300</v>
      </c>
      <c r="C1052">
        <f>IF(TXT!E1052="","",TXT!E1052)</f>
        <v>6142</v>
      </c>
      <c r="D1052" s="2">
        <f>IF(TXT!B1052="","",TXT!B1052)</f>
        <v>144440245997</v>
      </c>
      <c r="E1052" t="str">
        <f>IF(B1052="","",VLOOKUP(D1052,AUXILIAR!$A$3:$C$1181,3,FALSE))</f>
        <v>ALEXANDRE FERREIRA QUEIROS</v>
      </c>
      <c r="F1052">
        <f>IF(A1052="","",IF(Q1052=1,VLOOKUP(A1052,TXT!$A$2:$Q$3001,12,FALSE),0))</f>
        <v>0</v>
      </c>
      <c r="G1052">
        <f>IF(A1052="","",IF(Q1052=1,VLOOKUP(A1052,TXT!$A$2:$Q$3001,13,FALSE),0))</f>
        <v>0</v>
      </c>
      <c r="H1052">
        <f t="shared" si="137"/>
        <v>0</v>
      </c>
      <c r="I1052">
        <f t="shared" si="138"/>
        <v>0</v>
      </c>
      <c r="J1052">
        <f>IF(A1052="","",IF(Q1052=2,VLOOKUP(A1052,TXT!$A$2:$Q$3001,12,FALSE),0))</f>
        <v>51.2</v>
      </c>
      <c r="K1052">
        <f>IF(A1052="","",IF(Q1052=2,VLOOKUP(A1052,TXT!$A$2:$Q$3001,13,FALSE),0))</f>
        <v>0</v>
      </c>
      <c r="L1052">
        <f t="shared" si="139"/>
        <v>0</v>
      </c>
      <c r="M1052">
        <f t="shared" si="140"/>
        <v>0</v>
      </c>
      <c r="N1052">
        <f t="shared" si="141"/>
        <v>0</v>
      </c>
      <c r="O1052" s="1" t="str">
        <f t="shared" si="142"/>
        <v>20250630</v>
      </c>
      <c r="P1052" t="str">
        <f t="shared" si="143"/>
        <v>PREMIO</v>
      </c>
      <c r="Q1052">
        <f>IF(TXT!E1052="","",TXT!G1052)</f>
        <v>2</v>
      </c>
    </row>
    <row r="1053" spans="1:17" x14ac:dyDescent="0.25">
      <c r="A1053" s="2">
        <f t="shared" si="136"/>
        <v>1444402464871</v>
      </c>
      <c r="B1053">
        <f>IF(TXT!F1053="","",TXT!F1053)</f>
        <v>6300</v>
      </c>
      <c r="C1053">
        <f>IF(TXT!E1053="","",TXT!E1053)</f>
        <v>6142</v>
      </c>
      <c r="D1053" s="2">
        <f>IF(TXT!B1053="","",TXT!B1053)</f>
        <v>144440246487</v>
      </c>
      <c r="E1053" t="str">
        <f>IF(B1053="","",VLOOKUP(D1053,AUXILIAR!$A$3:$C$1181,3,FALSE))</f>
        <v>ANTONIO DO SOCORRO NOGUEIRA PEREIRA</v>
      </c>
      <c r="F1053">
        <f>IF(A1053="","",IF(Q1053=1,VLOOKUP(A1053,TXT!$A$2:$Q$3001,12,FALSE),0))</f>
        <v>1.71</v>
      </c>
      <c r="G1053">
        <f>IF(A1053="","",IF(Q1053=1,VLOOKUP(A1053,TXT!$A$2:$Q$3001,13,FALSE),0))</f>
        <v>0</v>
      </c>
      <c r="H1053">
        <f t="shared" si="137"/>
        <v>0</v>
      </c>
      <c r="I1053">
        <f t="shared" si="138"/>
        <v>0</v>
      </c>
      <c r="J1053">
        <f>IF(A1053="","",IF(Q1053=2,VLOOKUP(A1053,TXT!$A$2:$Q$3001,12,FALSE),0))</f>
        <v>0</v>
      </c>
      <c r="K1053">
        <f>IF(A1053="","",IF(Q1053=2,VLOOKUP(A1053,TXT!$A$2:$Q$3001,13,FALSE),0))</f>
        <v>0</v>
      </c>
      <c r="L1053">
        <f t="shared" si="139"/>
        <v>0</v>
      </c>
      <c r="M1053">
        <f t="shared" si="140"/>
        <v>0</v>
      </c>
      <c r="N1053">
        <f t="shared" si="141"/>
        <v>0</v>
      </c>
      <c r="O1053" s="1" t="str">
        <f t="shared" si="142"/>
        <v>20250630</v>
      </c>
      <c r="P1053" t="str">
        <f t="shared" si="143"/>
        <v>PREMIO</v>
      </c>
      <c r="Q1053">
        <f>IF(TXT!E1053="","",TXT!G1053)</f>
        <v>1</v>
      </c>
    </row>
    <row r="1054" spans="1:17" x14ac:dyDescent="0.25">
      <c r="A1054" s="2">
        <f t="shared" si="136"/>
        <v>1444402464872</v>
      </c>
      <c r="B1054">
        <f>IF(TXT!F1054="","",TXT!F1054)</f>
        <v>6300</v>
      </c>
      <c r="C1054">
        <f>IF(TXT!E1054="","",TXT!E1054)</f>
        <v>6142</v>
      </c>
      <c r="D1054" s="2">
        <f>IF(TXT!B1054="","",TXT!B1054)</f>
        <v>144440246487</v>
      </c>
      <c r="E1054" t="str">
        <f>IF(B1054="","",VLOOKUP(D1054,AUXILIAR!$A$3:$C$1181,3,FALSE))</f>
        <v>ANTONIO DO SOCORRO NOGUEIRA PEREIRA</v>
      </c>
      <c r="F1054">
        <f>IF(A1054="","",IF(Q1054=1,VLOOKUP(A1054,TXT!$A$2:$Q$3001,12,FALSE),0))</f>
        <v>0</v>
      </c>
      <c r="G1054">
        <f>IF(A1054="","",IF(Q1054=1,VLOOKUP(A1054,TXT!$A$2:$Q$3001,13,FALSE),0))</f>
        <v>0</v>
      </c>
      <c r="H1054">
        <f t="shared" si="137"/>
        <v>0</v>
      </c>
      <c r="I1054">
        <f t="shared" si="138"/>
        <v>0</v>
      </c>
      <c r="J1054">
        <f>IF(A1054="","",IF(Q1054=2,VLOOKUP(A1054,TXT!$A$2:$Q$3001,12,FALSE),0))</f>
        <v>20.04</v>
      </c>
      <c r="K1054">
        <f>IF(A1054="","",IF(Q1054=2,VLOOKUP(A1054,TXT!$A$2:$Q$3001,13,FALSE),0))</f>
        <v>0</v>
      </c>
      <c r="L1054">
        <f t="shared" si="139"/>
        <v>0</v>
      </c>
      <c r="M1054">
        <f t="shared" si="140"/>
        <v>0</v>
      </c>
      <c r="N1054">
        <f t="shared" si="141"/>
        <v>0</v>
      </c>
      <c r="O1054" s="1" t="str">
        <f t="shared" si="142"/>
        <v>20250630</v>
      </c>
      <c r="P1054" t="str">
        <f t="shared" si="143"/>
        <v>PREMIO</v>
      </c>
      <c r="Q1054">
        <f>IF(TXT!E1054="","",TXT!G1054)</f>
        <v>2</v>
      </c>
    </row>
    <row r="1055" spans="1:17" x14ac:dyDescent="0.25">
      <c r="A1055" s="2">
        <f t="shared" si="136"/>
        <v>1444402466921</v>
      </c>
      <c r="B1055">
        <f>IF(TXT!F1055="","",TXT!F1055)</f>
        <v>6300</v>
      </c>
      <c r="C1055">
        <f>IF(TXT!E1055="","",TXT!E1055)</f>
        <v>6142</v>
      </c>
      <c r="D1055" s="2">
        <f>IF(TXT!B1055="","",TXT!B1055)</f>
        <v>144440246692</v>
      </c>
      <c r="E1055" t="str">
        <f>IF(B1055="","",VLOOKUP(D1055,AUXILIAR!$A$3:$C$1181,3,FALSE))</f>
        <v>DARCY PEREIRA PINTO JUNIOR</v>
      </c>
      <c r="F1055">
        <f>IF(A1055="","",IF(Q1055=1,VLOOKUP(A1055,TXT!$A$2:$Q$3001,12,FALSE),0))</f>
        <v>82.77</v>
      </c>
      <c r="G1055">
        <f>IF(A1055="","",IF(Q1055=1,VLOOKUP(A1055,TXT!$A$2:$Q$3001,13,FALSE),0))</f>
        <v>0</v>
      </c>
      <c r="H1055">
        <f t="shared" si="137"/>
        <v>0</v>
      </c>
      <c r="I1055">
        <f t="shared" si="138"/>
        <v>0</v>
      </c>
      <c r="J1055">
        <f>IF(A1055="","",IF(Q1055=2,VLOOKUP(A1055,TXT!$A$2:$Q$3001,12,FALSE),0))</f>
        <v>0</v>
      </c>
      <c r="K1055">
        <f>IF(A1055="","",IF(Q1055=2,VLOOKUP(A1055,TXT!$A$2:$Q$3001,13,FALSE),0))</f>
        <v>0</v>
      </c>
      <c r="L1055">
        <f t="shared" si="139"/>
        <v>0</v>
      </c>
      <c r="M1055">
        <f t="shared" si="140"/>
        <v>0</v>
      </c>
      <c r="N1055">
        <f t="shared" si="141"/>
        <v>0</v>
      </c>
      <c r="O1055" s="1" t="str">
        <f t="shared" si="142"/>
        <v>20250630</v>
      </c>
      <c r="P1055" t="str">
        <f t="shared" si="143"/>
        <v>PREMIO</v>
      </c>
      <c r="Q1055">
        <f>IF(TXT!E1055="","",TXT!G1055)</f>
        <v>1</v>
      </c>
    </row>
    <row r="1056" spans="1:17" x14ac:dyDescent="0.25">
      <c r="A1056" s="2">
        <f t="shared" si="136"/>
        <v>1444402466922</v>
      </c>
      <c r="B1056">
        <f>IF(TXT!F1056="","",TXT!F1056)</f>
        <v>6300</v>
      </c>
      <c r="C1056">
        <f>IF(TXT!E1056="","",TXT!E1056)</f>
        <v>6142</v>
      </c>
      <c r="D1056" s="2">
        <f>IF(TXT!B1056="","",TXT!B1056)</f>
        <v>144440246692</v>
      </c>
      <c r="E1056" t="str">
        <f>IF(B1056="","",VLOOKUP(D1056,AUXILIAR!$A$3:$C$1181,3,FALSE))</f>
        <v>DARCY PEREIRA PINTO JUNIOR</v>
      </c>
      <c r="F1056">
        <f>IF(A1056="","",IF(Q1056=1,VLOOKUP(A1056,TXT!$A$2:$Q$3001,12,FALSE),0))</f>
        <v>0</v>
      </c>
      <c r="G1056">
        <f>IF(A1056="","",IF(Q1056=1,VLOOKUP(A1056,TXT!$A$2:$Q$3001,13,FALSE),0))</f>
        <v>0</v>
      </c>
      <c r="H1056">
        <f t="shared" si="137"/>
        <v>0</v>
      </c>
      <c r="I1056">
        <f t="shared" si="138"/>
        <v>0</v>
      </c>
      <c r="J1056">
        <f>IF(A1056="","",IF(Q1056=2,VLOOKUP(A1056,TXT!$A$2:$Q$3001,12,FALSE),0))</f>
        <v>20.440000000000001</v>
      </c>
      <c r="K1056">
        <f>IF(A1056="","",IF(Q1056=2,VLOOKUP(A1056,TXT!$A$2:$Q$3001,13,FALSE),0))</f>
        <v>0</v>
      </c>
      <c r="L1056">
        <f t="shared" si="139"/>
        <v>0</v>
      </c>
      <c r="M1056">
        <f t="shared" si="140"/>
        <v>0</v>
      </c>
      <c r="N1056">
        <f t="shared" si="141"/>
        <v>0</v>
      </c>
      <c r="O1056" s="1" t="str">
        <f t="shared" si="142"/>
        <v>20250630</v>
      </c>
      <c r="P1056" t="str">
        <f t="shared" si="143"/>
        <v>PREMIO</v>
      </c>
      <c r="Q1056">
        <f>IF(TXT!E1056="","",TXT!G1056)</f>
        <v>2</v>
      </c>
    </row>
    <row r="1057" spans="1:17" x14ac:dyDescent="0.25">
      <c r="A1057" s="2">
        <f t="shared" si="136"/>
        <v>1444402491751</v>
      </c>
      <c r="B1057">
        <f>IF(TXT!F1057="","",TXT!F1057)</f>
        <v>6300</v>
      </c>
      <c r="C1057">
        <f>IF(TXT!E1057="","",TXT!E1057)</f>
        <v>6142</v>
      </c>
      <c r="D1057" s="2">
        <f>IF(TXT!B1057="","",TXT!B1057)</f>
        <v>144440249175</v>
      </c>
      <c r="E1057" t="str">
        <f>IF(B1057="","",VLOOKUP(D1057,AUXILIAR!$A$3:$C$1181,3,FALSE))</f>
        <v>ADAIR ROGERIO FESTINALLI</v>
      </c>
      <c r="F1057">
        <f>IF(A1057="","",IF(Q1057=1,VLOOKUP(A1057,TXT!$A$2:$Q$3001,12,FALSE),0))</f>
        <v>35.06</v>
      </c>
      <c r="G1057">
        <f>IF(A1057="","",IF(Q1057=1,VLOOKUP(A1057,TXT!$A$2:$Q$3001,13,FALSE),0))</f>
        <v>0</v>
      </c>
      <c r="H1057">
        <f t="shared" si="137"/>
        <v>0</v>
      </c>
      <c r="I1057">
        <f t="shared" si="138"/>
        <v>0</v>
      </c>
      <c r="J1057">
        <f>IF(A1057="","",IF(Q1057=2,VLOOKUP(A1057,TXT!$A$2:$Q$3001,12,FALSE),0))</f>
        <v>0</v>
      </c>
      <c r="K1057">
        <f>IF(A1057="","",IF(Q1057=2,VLOOKUP(A1057,TXT!$A$2:$Q$3001,13,FALSE),0))</f>
        <v>0</v>
      </c>
      <c r="L1057">
        <f t="shared" si="139"/>
        <v>0</v>
      </c>
      <c r="M1057">
        <f t="shared" si="140"/>
        <v>0</v>
      </c>
      <c r="N1057">
        <f t="shared" si="141"/>
        <v>0</v>
      </c>
      <c r="O1057" s="1" t="str">
        <f t="shared" si="142"/>
        <v>20250630</v>
      </c>
      <c r="P1057" t="str">
        <f t="shared" si="143"/>
        <v>PREMIO</v>
      </c>
      <c r="Q1057">
        <f>IF(TXT!E1057="","",TXT!G1057)</f>
        <v>1</v>
      </c>
    </row>
    <row r="1058" spans="1:17" x14ac:dyDescent="0.25">
      <c r="A1058" s="2">
        <f t="shared" si="136"/>
        <v>1444402491752</v>
      </c>
      <c r="B1058">
        <f>IF(TXT!F1058="","",TXT!F1058)</f>
        <v>6300</v>
      </c>
      <c r="C1058">
        <f>IF(TXT!E1058="","",TXT!E1058)</f>
        <v>6142</v>
      </c>
      <c r="D1058" s="2">
        <f>IF(TXT!B1058="","",TXT!B1058)</f>
        <v>144440249175</v>
      </c>
      <c r="E1058" t="str">
        <f>IF(B1058="","",VLOOKUP(D1058,AUXILIAR!$A$3:$C$1181,3,FALSE))</f>
        <v>ADAIR ROGERIO FESTINALLI</v>
      </c>
      <c r="F1058">
        <f>IF(A1058="","",IF(Q1058=1,VLOOKUP(A1058,TXT!$A$2:$Q$3001,12,FALSE),0))</f>
        <v>0</v>
      </c>
      <c r="G1058">
        <f>IF(A1058="","",IF(Q1058=1,VLOOKUP(A1058,TXT!$A$2:$Q$3001,13,FALSE),0))</f>
        <v>0</v>
      </c>
      <c r="H1058">
        <f t="shared" si="137"/>
        <v>0</v>
      </c>
      <c r="I1058">
        <f t="shared" si="138"/>
        <v>0</v>
      </c>
      <c r="J1058">
        <f>IF(A1058="","",IF(Q1058=2,VLOOKUP(A1058,TXT!$A$2:$Q$3001,12,FALSE),0))</f>
        <v>21.13</v>
      </c>
      <c r="K1058">
        <f>IF(A1058="","",IF(Q1058=2,VLOOKUP(A1058,TXT!$A$2:$Q$3001,13,FALSE),0))</f>
        <v>0</v>
      </c>
      <c r="L1058">
        <f t="shared" si="139"/>
        <v>0</v>
      </c>
      <c r="M1058">
        <f t="shared" si="140"/>
        <v>0</v>
      </c>
      <c r="N1058">
        <f t="shared" si="141"/>
        <v>0</v>
      </c>
      <c r="O1058" s="1" t="str">
        <f t="shared" si="142"/>
        <v>20250630</v>
      </c>
      <c r="P1058" t="str">
        <f t="shared" si="143"/>
        <v>PREMIO</v>
      </c>
      <c r="Q1058">
        <f>IF(TXT!E1058="","",TXT!G1058)</f>
        <v>2</v>
      </c>
    </row>
    <row r="1059" spans="1:17" x14ac:dyDescent="0.25">
      <c r="A1059" s="2">
        <f t="shared" si="136"/>
        <v>1444402491901</v>
      </c>
      <c r="B1059">
        <f>IF(TXT!F1059="","",TXT!F1059)</f>
        <v>6300</v>
      </c>
      <c r="C1059">
        <f>IF(TXT!E1059="","",TXT!E1059)</f>
        <v>6142</v>
      </c>
      <c r="D1059" s="2">
        <f>IF(TXT!B1059="","",TXT!B1059)</f>
        <v>144440249190</v>
      </c>
      <c r="E1059" t="str">
        <f>IF(B1059="","",VLOOKUP(D1059,AUXILIAR!$A$3:$C$1181,3,FALSE))</f>
        <v>MARCIO LEITE FERREIRA</v>
      </c>
      <c r="F1059">
        <f>IF(A1059="","",IF(Q1059=1,VLOOKUP(A1059,TXT!$A$2:$Q$3001,12,FALSE),0))</f>
        <v>108.78</v>
      </c>
      <c r="G1059">
        <f>IF(A1059="","",IF(Q1059=1,VLOOKUP(A1059,TXT!$A$2:$Q$3001,13,FALSE),0))</f>
        <v>0</v>
      </c>
      <c r="H1059">
        <f t="shared" si="137"/>
        <v>0</v>
      </c>
      <c r="I1059">
        <f t="shared" si="138"/>
        <v>0</v>
      </c>
      <c r="J1059">
        <f>IF(A1059="","",IF(Q1059=2,VLOOKUP(A1059,TXT!$A$2:$Q$3001,12,FALSE),0))</f>
        <v>0</v>
      </c>
      <c r="K1059">
        <f>IF(A1059="","",IF(Q1059=2,VLOOKUP(A1059,TXT!$A$2:$Q$3001,13,FALSE),0))</f>
        <v>0</v>
      </c>
      <c r="L1059">
        <f t="shared" si="139"/>
        <v>0</v>
      </c>
      <c r="M1059">
        <f t="shared" si="140"/>
        <v>0</v>
      </c>
      <c r="N1059">
        <f t="shared" si="141"/>
        <v>0</v>
      </c>
      <c r="O1059" s="1" t="str">
        <f t="shared" si="142"/>
        <v>20250630</v>
      </c>
      <c r="P1059" t="str">
        <f t="shared" si="143"/>
        <v>PREMIO</v>
      </c>
      <c r="Q1059">
        <f>IF(TXT!E1059="","",TXT!G1059)</f>
        <v>1</v>
      </c>
    </row>
    <row r="1060" spans="1:17" x14ac:dyDescent="0.25">
      <c r="A1060" s="2">
        <f t="shared" si="136"/>
        <v>1444402491902</v>
      </c>
      <c r="B1060">
        <f>IF(TXT!F1060="","",TXT!F1060)</f>
        <v>6300</v>
      </c>
      <c r="C1060">
        <f>IF(TXT!E1060="","",TXT!E1060)</f>
        <v>6142</v>
      </c>
      <c r="D1060" s="2">
        <f>IF(TXT!B1060="","",TXT!B1060)</f>
        <v>144440249190</v>
      </c>
      <c r="E1060" t="str">
        <f>IF(B1060="","",VLOOKUP(D1060,AUXILIAR!$A$3:$C$1181,3,FALSE))</f>
        <v>MARCIO LEITE FERREIRA</v>
      </c>
      <c r="F1060">
        <f>IF(A1060="","",IF(Q1060=1,VLOOKUP(A1060,TXT!$A$2:$Q$3001,12,FALSE),0))</f>
        <v>0</v>
      </c>
      <c r="G1060">
        <f>IF(A1060="","",IF(Q1060=1,VLOOKUP(A1060,TXT!$A$2:$Q$3001,13,FALSE),0))</f>
        <v>0</v>
      </c>
      <c r="H1060">
        <f t="shared" si="137"/>
        <v>0</v>
      </c>
      <c r="I1060">
        <f t="shared" si="138"/>
        <v>0</v>
      </c>
      <c r="J1060">
        <f>IF(A1060="","",IF(Q1060=2,VLOOKUP(A1060,TXT!$A$2:$Q$3001,12,FALSE),0))</f>
        <v>47.34</v>
      </c>
      <c r="K1060">
        <f>IF(A1060="","",IF(Q1060=2,VLOOKUP(A1060,TXT!$A$2:$Q$3001,13,FALSE),0))</f>
        <v>0</v>
      </c>
      <c r="L1060">
        <f t="shared" si="139"/>
        <v>0</v>
      </c>
      <c r="M1060">
        <f t="shared" si="140"/>
        <v>0</v>
      </c>
      <c r="N1060">
        <f t="shared" si="141"/>
        <v>0</v>
      </c>
      <c r="O1060" s="1" t="str">
        <f t="shared" si="142"/>
        <v>20250630</v>
      </c>
      <c r="P1060" t="str">
        <f t="shared" si="143"/>
        <v>PREMIO</v>
      </c>
      <c r="Q1060">
        <f>IF(TXT!E1060="","",TXT!G1060)</f>
        <v>2</v>
      </c>
    </row>
    <row r="1061" spans="1:17" x14ac:dyDescent="0.25">
      <c r="A1061" s="2">
        <f t="shared" si="136"/>
        <v>1444402494391</v>
      </c>
      <c r="B1061">
        <f>IF(TXT!F1061="","",TXT!F1061)</f>
        <v>6300</v>
      </c>
      <c r="C1061">
        <f>IF(TXT!E1061="","",TXT!E1061)</f>
        <v>6142</v>
      </c>
      <c r="D1061" s="2">
        <f>IF(TXT!B1061="","",TXT!B1061)</f>
        <v>144440249439</v>
      </c>
      <c r="E1061" t="str">
        <f>IF(B1061="","",VLOOKUP(D1061,AUXILIAR!$A$3:$C$1181,3,FALSE))</f>
        <v>GUINTHER NUNES VEIGA</v>
      </c>
      <c r="F1061">
        <f>IF(A1061="","",IF(Q1061=1,VLOOKUP(A1061,TXT!$A$2:$Q$3001,12,FALSE),0))</f>
        <v>27.56</v>
      </c>
      <c r="G1061">
        <f>IF(A1061="","",IF(Q1061=1,VLOOKUP(A1061,TXT!$A$2:$Q$3001,13,FALSE),0))</f>
        <v>0</v>
      </c>
      <c r="H1061">
        <f t="shared" si="137"/>
        <v>0</v>
      </c>
      <c r="I1061">
        <f t="shared" si="138"/>
        <v>0</v>
      </c>
      <c r="J1061">
        <f>IF(A1061="","",IF(Q1061=2,VLOOKUP(A1061,TXT!$A$2:$Q$3001,12,FALSE),0))</f>
        <v>0</v>
      </c>
      <c r="K1061">
        <f>IF(A1061="","",IF(Q1061=2,VLOOKUP(A1061,TXT!$A$2:$Q$3001,13,FALSE),0))</f>
        <v>0</v>
      </c>
      <c r="L1061">
        <f t="shared" si="139"/>
        <v>0</v>
      </c>
      <c r="M1061">
        <f t="shared" si="140"/>
        <v>0</v>
      </c>
      <c r="N1061">
        <f t="shared" si="141"/>
        <v>0</v>
      </c>
      <c r="O1061" s="1" t="str">
        <f t="shared" si="142"/>
        <v>20250630</v>
      </c>
      <c r="P1061" t="str">
        <f t="shared" si="143"/>
        <v>PREMIO</v>
      </c>
      <c r="Q1061">
        <f>IF(TXT!E1061="","",TXT!G1061)</f>
        <v>1</v>
      </c>
    </row>
    <row r="1062" spans="1:17" x14ac:dyDescent="0.25">
      <c r="A1062" s="2">
        <f t="shared" si="136"/>
        <v>1444402494392</v>
      </c>
      <c r="B1062">
        <f>IF(TXT!F1062="","",TXT!F1062)</f>
        <v>6300</v>
      </c>
      <c r="C1062">
        <f>IF(TXT!E1062="","",TXT!E1062)</f>
        <v>6142</v>
      </c>
      <c r="D1062" s="2">
        <f>IF(TXT!B1062="","",TXT!B1062)</f>
        <v>144440249439</v>
      </c>
      <c r="E1062" t="str">
        <f>IF(B1062="","",VLOOKUP(D1062,AUXILIAR!$A$3:$C$1181,3,FALSE))</f>
        <v>GUINTHER NUNES VEIGA</v>
      </c>
      <c r="F1062">
        <f>IF(A1062="","",IF(Q1062=1,VLOOKUP(A1062,TXT!$A$2:$Q$3001,12,FALSE),0))</f>
        <v>0</v>
      </c>
      <c r="G1062">
        <f>IF(A1062="","",IF(Q1062=1,VLOOKUP(A1062,TXT!$A$2:$Q$3001,13,FALSE),0))</f>
        <v>0</v>
      </c>
      <c r="H1062">
        <f t="shared" si="137"/>
        <v>0</v>
      </c>
      <c r="I1062">
        <f t="shared" si="138"/>
        <v>0</v>
      </c>
      <c r="J1062">
        <f>IF(A1062="","",IF(Q1062=2,VLOOKUP(A1062,TXT!$A$2:$Q$3001,12,FALSE),0))</f>
        <v>31.58</v>
      </c>
      <c r="K1062">
        <f>IF(A1062="","",IF(Q1062=2,VLOOKUP(A1062,TXT!$A$2:$Q$3001,13,FALSE),0))</f>
        <v>0</v>
      </c>
      <c r="L1062">
        <f t="shared" si="139"/>
        <v>0</v>
      </c>
      <c r="M1062">
        <f t="shared" si="140"/>
        <v>0</v>
      </c>
      <c r="N1062">
        <f t="shared" si="141"/>
        <v>0</v>
      </c>
      <c r="O1062" s="1" t="str">
        <f t="shared" si="142"/>
        <v>20250630</v>
      </c>
      <c r="P1062" t="str">
        <f t="shared" si="143"/>
        <v>PREMIO</v>
      </c>
      <c r="Q1062">
        <f>IF(TXT!E1062="","",TXT!G1062)</f>
        <v>2</v>
      </c>
    </row>
    <row r="1063" spans="1:17" x14ac:dyDescent="0.25">
      <c r="A1063" s="2">
        <f t="shared" si="136"/>
        <v>1444402506091</v>
      </c>
      <c r="B1063">
        <f>IF(TXT!F1063="","",TXT!F1063)</f>
        <v>6300</v>
      </c>
      <c r="C1063">
        <f>IF(TXT!E1063="","",TXT!E1063)</f>
        <v>6142</v>
      </c>
      <c r="D1063" s="2">
        <f>IF(TXT!B1063="","",TXT!B1063)</f>
        <v>144440250609</v>
      </c>
      <c r="E1063" t="str">
        <f>IF(B1063="","",VLOOKUP(D1063,AUXILIAR!$A$3:$C$1181,3,FALSE))</f>
        <v>ARNOLD FERREIRA DE OLIVEIRA</v>
      </c>
      <c r="F1063">
        <f>IF(A1063="","",IF(Q1063=1,VLOOKUP(A1063,TXT!$A$2:$Q$3001,12,FALSE),0))</f>
        <v>87.93</v>
      </c>
      <c r="G1063">
        <f>IF(A1063="","",IF(Q1063=1,VLOOKUP(A1063,TXT!$A$2:$Q$3001,13,FALSE),0))</f>
        <v>0</v>
      </c>
      <c r="H1063">
        <f t="shared" si="137"/>
        <v>0</v>
      </c>
      <c r="I1063">
        <f t="shared" si="138"/>
        <v>0</v>
      </c>
      <c r="J1063">
        <f>IF(A1063="","",IF(Q1063=2,VLOOKUP(A1063,TXT!$A$2:$Q$3001,12,FALSE),0))</f>
        <v>0</v>
      </c>
      <c r="K1063">
        <f>IF(A1063="","",IF(Q1063=2,VLOOKUP(A1063,TXT!$A$2:$Q$3001,13,FALSE),0))</f>
        <v>0</v>
      </c>
      <c r="L1063">
        <f t="shared" si="139"/>
        <v>0</v>
      </c>
      <c r="M1063">
        <f t="shared" si="140"/>
        <v>0</v>
      </c>
      <c r="N1063">
        <f t="shared" si="141"/>
        <v>0</v>
      </c>
      <c r="O1063" s="1" t="str">
        <f t="shared" si="142"/>
        <v>20250630</v>
      </c>
      <c r="P1063" t="str">
        <f t="shared" si="143"/>
        <v>PREMIO</v>
      </c>
      <c r="Q1063">
        <f>IF(TXT!E1063="","",TXT!G1063)</f>
        <v>1</v>
      </c>
    </row>
    <row r="1064" spans="1:17" x14ac:dyDescent="0.25">
      <c r="A1064" s="2">
        <f t="shared" si="136"/>
        <v>1444402506092</v>
      </c>
      <c r="B1064">
        <f>IF(TXT!F1064="","",TXT!F1064)</f>
        <v>6300</v>
      </c>
      <c r="C1064">
        <f>IF(TXT!E1064="","",TXT!E1064)</f>
        <v>6142</v>
      </c>
      <c r="D1064" s="2">
        <f>IF(TXT!B1064="","",TXT!B1064)</f>
        <v>144440250609</v>
      </c>
      <c r="E1064" t="str">
        <f>IF(B1064="","",VLOOKUP(D1064,AUXILIAR!$A$3:$C$1181,3,FALSE))</f>
        <v>ARNOLD FERREIRA DE OLIVEIRA</v>
      </c>
      <c r="F1064">
        <f>IF(A1064="","",IF(Q1064=1,VLOOKUP(A1064,TXT!$A$2:$Q$3001,12,FALSE),0))</f>
        <v>0</v>
      </c>
      <c r="G1064">
        <f>IF(A1064="","",IF(Q1064=1,VLOOKUP(A1064,TXT!$A$2:$Q$3001,13,FALSE),0))</f>
        <v>0</v>
      </c>
      <c r="H1064">
        <f t="shared" si="137"/>
        <v>0</v>
      </c>
      <c r="I1064">
        <f t="shared" si="138"/>
        <v>0</v>
      </c>
      <c r="J1064">
        <f>IF(A1064="","",IF(Q1064=2,VLOOKUP(A1064,TXT!$A$2:$Q$3001,12,FALSE),0))</f>
        <v>46.37</v>
      </c>
      <c r="K1064">
        <f>IF(A1064="","",IF(Q1064=2,VLOOKUP(A1064,TXT!$A$2:$Q$3001,13,FALSE),0))</f>
        <v>0</v>
      </c>
      <c r="L1064">
        <f t="shared" si="139"/>
        <v>0</v>
      </c>
      <c r="M1064">
        <f t="shared" si="140"/>
        <v>0</v>
      </c>
      <c r="N1064">
        <f t="shared" si="141"/>
        <v>0</v>
      </c>
      <c r="O1064" s="1" t="str">
        <f t="shared" si="142"/>
        <v>20250630</v>
      </c>
      <c r="P1064" t="str">
        <f t="shared" si="143"/>
        <v>PREMIO</v>
      </c>
      <c r="Q1064">
        <f>IF(TXT!E1064="","",TXT!G1064)</f>
        <v>2</v>
      </c>
    </row>
    <row r="1065" spans="1:17" x14ac:dyDescent="0.25">
      <c r="A1065" s="2">
        <f t="shared" si="136"/>
        <v>1444402539761</v>
      </c>
      <c r="B1065">
        <f>IF(TXT!F1065="","",TXT!F1065)</f>
        <v>6300</v>
      </c>
      <c r="C1065">
        <f>IF(TXT!E1065="","",TXT!E1065)</f>
        <v>6142</v>
      </c>
      <c r="D1065" s="2">
        <f>IF(TXT!B1065="","",TXT!B1065)</f>
        <v>144440253976</v>
      </c>
      <c r="E1065" t="str">
        <f>IF(B1065="","",VLOOKUP(D1065,AUXILIAR!$A$3:$C$1181,3,FALSE))</f>
        <v>JANITO DONATO SILVA DE OLIVEIRA</v>
      </c>
      <c r="F1065">
        <f>IF(A1065="","",IF(Q1065=1,VLOOKUP(A1065,TXT!$A$2:$Q$3001,12,FALSE),0))</f>
        <v>74.25</v>
      </c>
      <c r="G1065">
        <f>IF(A1065="","",IF(Q1065=1,VLOOKUP(A1065,TXT!$A$2:$Q$3001,13,FALSE),0))</f>
        <v>0</v>
      </c>
      <c r="H1065">
        <f t="shared" si="137"/>
        <v>0</v>
      </c>
      <c r="I1065">
        <f t="shared" si="138"/>
        <v>0</v>
      </c>
      <c r="J1065">
        <f>IF(A1065="","",IF(Q1065=2,VLOOKUP(A1065,TXT!$A$2:$Q$3001,12,FALSE),0))</f>
        <v>0</v>
      </c>
      <c r="K1065">
        <f>IF(A1065="","",IF(Q1065=2,VLOOKUP(A1065,TXT!$A$2:$Q$3001,13,FALSE),0))</f>
        <v>0</v>
      </c>
      <c r="L1065">
        <f t="shared" si="139"/>
        <v>0</v>
      </c>
      <c r="M1065">
        <f t="shared" si="140"/>
        <v>0</v>
      </c>
      <c r="N1065">
        <f t="shared" si="141"/>
        <v>0</v>
      </c>
      <c r="O1065" s="1" t="str">
        <f t="shared" si="142"/>
        <v>20250630</v>
      </c>
      <c r="P1065" t="str">
        <f t="shared" si="143"/>
        <v>PREMIO</v>
      </c>
      <c r="Q1065">
        <f>IF(TXT!E1065="","",TXT!G1065)</f>
        <v>1</v>
      </c>
    </row>
    <row r="1066" spans="1:17" x14ac:dyDescent="0.25">
      <c r="A1066" s="2">
        <f t="shared" si="136"/>
        <v>1444402539762</v>
      </c>
      <c r="B1066">
        <f>IF(TXT!F1066="","",TXT!F1066)</f>
        <v>6300</v>
      </c>
      <c r="C1066">
        <f>IF(TXT!E1066="","",TXT!E1066)</f>
        <v>6142</v>
      </c>
      <c r="D1066" s="2">
        <f>IF(TXT!B1066="","",TXT!B1066)</f>
        <v>144440253976</v>
      </c>
      <c r="E1066" t="str">
        <f>IF(B1066="","",VLOOKUP(D1066,AUXILIAR!$A$3:$C$1181,3,FALSE))</f>
        <v>JANITO DONATO SILVA DE OLIVEIRA</v>
      </c>
      <c r="F1066">
        <f>IF(A1066="","",IF(Q1066=1,VLOOKUP(A1066,TXT!$A$2:$Q$3001,12,FALSE),0))</f>
        <v>0</v>
      </c>
      <c r="G1066">
        <f>IF(A1066="","",IF(Q1066=1,VLOOKUP(A1066,TXT!$A$2:$Q$3001,13,FALSE),0))</f>
        <v>0</v>
      </c>
      <c r="H1066">
        <f t="shared" si="137"/>
        <v>0</v>
      </c>
      <c r="I1066">
        <f t="shared" si="138"/>
        <v>0</v>
      </c>
      <c r="J1066">
        <f>IF(A1066="","",IF(Q1066=2,VLOOKUP(A1066,TXT!$A$2:$Q$3001,12,FALSE),0))</f>
        <v>46.57</v>
      </c>
      <c r="K1066">
        <f>IF(A1066="","",IF(Q1066=2,VLOOKUP(A1066,TXT!$A$2:$Q$3001,13,FALSE),0))</f>
        <v>0</v>
      </c>
      <c r="L1066">
        <f t="shared" si="139"/>
        <v>0</v>
      </c>
      <c r="M1066">
        <f t="shared" si="140"/>
        <v>0</v>
      </c>
      <c r="N1066">
        <f t="shared" si="141"/>
        <v>0</v>
      </c>
      <c r="O1066" s="1" t="str">
        <f t="shared" si="142"/>
        <v>20250630</v>
      </c>
      <c r="P1066" t="str">
        <f t="shared" si="143"/>
        <v>PREMIO</v>
      </c>
      <c r="Q1066">
        <f>IF(TXT!E1066="","",TXT!G1066)</f>
        <v>2</v>
      </c>
    </row>
    <row r="1067" spans="1:17" x14ac:dyDescent="0.25">
      <c r="A1067" s="2">
        <f t="shared" si="136"/>
        <v>1444402588351</v>
      </c>
      <c r="B1067">
        <f>IF(TXT!F1067="","",TXT!F1067)</f>
        <v>6300</v>
      </c>
      <c r="C1067">
        <f>IF(TXT!E1067="","",TXT!E1067)</f>
        <v>6142</v>
      </c>
      <c r="D1067" s="2">
        <f>IF(TXT!B1067="","",TXT!B1067)</f>
        <v>144440258835</v>
      </c>
      <c r="E1067" t="str">
        <f>IF(B1067="","",VLOOKUP(D1067,AUXILIAR!$A$3:$C$1181,3,FALSE))</f>
        <v>GISLENE SANTOS DE MACEDO LISBOA</v>
      </c>
      <c r="F1067">
        <f>IF(A1067="","",IF(Q1067=1,VLOOKUP(A1067,TXT!$A$2:$Q$3001,12,FALSE),0))</f>
        <v>44.33</v>
      </c>
      <c r="G1067">
        <f>IF(A1067="","",IF(Q1067=1,VLOOKUP(A1067,TXT!$A$2:$Q$3001,13,FALSE),0))</f>
        <v>0</v>
      </c>
      <c r="H1067">
        <f t="shared" si="137"/>
        <v>0</v>
      </c>
      <c r="I1067">
        <f t="shared" si="138"/>
        <v>0</v>
      </c>
      <c r="J1067">
        <f>IF(A1067="","",IF(Q1067=2,VLOOKUP(A1067,TXT!$A$2:$Q$3001,12,FALSE),0))</f>
        <v>0</v>
      </c>
      <c r="K1067">
        <f>IF(A1067="","",IF(Q1067=2,VLOOKUP(A1067,TXT!$A$2:$Q$3001,13,FALSE),0))</f>
        <v>0</v>
      </c>
      <c r="L1067">
        <f t="shared" si="139"/>
        <v>0</v>
      </c>
      <c r="M1067">
        <f t="shared" si="140"/>
        <v>0</v>
      </c>
      <c r="N1067">
        <f t="shared" si="141"/>
        <v>0</v>
      </c>
      <c r="O1067" s="1" t="str">
        <f t="shared" si="142"/>
        <v>20250630</v>
      </c>
      <c r="P1067" t="str">
        <f t="shared" si="143"/>
        <v>PREMIO</v>
      </c>
      <c r="Q1067">
        <f>IF(TXT!E1067="","",TXT!G1067)</f>
        <v>1</v>
      </c>
    </row>
    <row r="1068" spans="1:17" x14ac:dyDescent="0.25">
      <c r="A1068" s="2">
        <f t="shared" si="136"/>
        <v>1444402588352</v>
      </c>
      <c r="B1068">
        <f>IF(TXT!F1068="","",TXT!F1068)</f>
        <v>6300</v>
      </c>
      <c r="C1068">
        <f>IF(TXT!E1068="","",TXT!E1068)</f>
        <v>6142</v>
      </c>
      <c r="D1068" s="2">
        <f>IF(TXT!B1068="","",TXT!B1068)</f>
        <v>144440258835</v>
      </c>
      <c r="E1068" t="str">
        <f>IF(B1068="","",VLOOKUP(D1068,AUXILIAR!$A$3:$C$1181,3,FALSE))</f>
        <v>GISLENE SANTOS DE MACEDO LISBOA</v>
      </c>
      <c r="F1068">
        <f>IF(A1068="","",IF(Q1068=1,VLOOKUP(A1068,TXT!$A$2:$Q$3001,12,FALSE),0))</f>
        <v>0</v>
      </c>
      <c r="G1068">
        <f>IF(A1068="","",IF(Q1068=1,VLOOKUP(A1068,TXT!$A$2:$Q$3001,13,FALSE),0))</f>
        <v>0</v>
      </c>
      <c r="H1068">
        <f t="shared" si="137"/>
        <v>0</v>
      </c>
      <c r="I1068">
        <f t="shared" si="138"/>
        <v>0</v>
      </c>
      <c r="J1068">
        <f>IF(A1068="","",IF(Q1068=2,VLOOKUP(A1068,TXT!$A$2:$Q$3001,12,FALSE),0))</f>
        <v>36.61</v>
      </c>
      <c r="K1068">
        <f>IF(A1068="","",IF(Q1068=2,VLOOKUP(A1068,TXT!$A$2:$Q$3001,13,FALSE),0))</f>
        <v>0</v>
      </c>
      <c r="L1068">
        <f t="shared" si="139"/>
        <v>0</v>
      </c>
      <c r="M1068">
        <f t="shared" si="140"/>
        <v>0</v>
      </c>
      <c r="N1068">
        <f t="shared" si="141"/>
        <v>0</v>
      </c>
      <c r="O1068" s="1" t="str">
        <f t="shared" si="142"/>
        <v>20250630</v>
      </c>
      <c r="P1068" t="str">
        <f t="shared" si="143"/>
        <v>PREMIO</v>
      </c>
      <c r="Q1068">
        <f>IF(TXT!E1068="","",TXT!G1068)</f>
        <v>2</v>
      </c>
    </row>
    <row r="1069" spans="1:17" x14ac:dyDescent="0.25">
      <c r="A1069" s="2">
        <f t="shared" si="136"/>
        <v>1444402626221</v>
      </c>
      <c r="B1069">
        <f>IF(TXT!F1069="","",TXT!F1069)</f>
        <v>6300</v>
      </c>
      <c r="C1069">
        <f>IF(TXT!E1069="","",TXT!E1069)</f>
        <v>6142</v>
      </c>
      <c r="D1069" s="2">
        <f>IF(TXT!B1069="","",TXT!B1069)</f>
        <v>144440262622</v>
      </c>
      <c r="E1069" t="str">
        <f>IF(B1069="","",VLOOKUP(D1069,AUXILIAR!$A$3:$C$1181,3,FALSE))</f>
        <v>PRISCILA MOREIRA DA SILVA</v>
      </c>
      <c r="F1069">
        <f>IF(A1069="","",IF(Q1069=1,VLOOKUP(A1069,TXT!$A$2:$Q$3001,12,FALSE),0))</f>
        <v>15.08</v>
      </c>
      <c r="G1069">
        <f>IF(A1069="","",IF(Q1069=1,VLOOKUP(A1069,TXT!$A$2:$Q$3001,13,FALSE),0))</f>
        <v>0</v>
      </c>
      <c r="H1069">
        <f t="shared" si="137"/>
        <v>0</v>
      </c>
      <c r="I1069">
        <f t="shared" si="138"/>
        <v>0</v>
      </c>
      <c r="J1069">
        <f>IF(A1069="","",IF(Q1069=2,VLOOKUP(A1069,TXT!$A$2:$Q$3001,12,FALSE),0))</f>
        <v>0</v>
      </c>
      <c r="K1069">
        <f>IF(A1069="","",IF(Q1069=2,VLOOKUP(A1069,TXT!$A$2:$Q$3001,13,FALSE),0))</f>
        <v>0</v>
      </c>
      <c r="L1069">
        <f t="shared" si="139"/>
        <v>0</v>
      </c>
      <c r="M1069">
        <f t="shared" si="140"/>
        <v>0</v>
      </c>
      <c r="N1069">
        <f t="shared" si="141"/>
        <v>0</v>
      </c>
      <c r="O1069" s="1" t="str">
        <f t="shared" si="142"/>
        <v>20250630</v>
      </c>
      <c r="P1069" t="str">
        <f t="shared" si="143"/>
        <v>PREMIO</v>
      </c>
      <c r="Q1069">
        <f>IF(TXT!E1069="","",TXT!G1069)</f>
        <v>1</v>
      </c>
    </row>
    <row r="1070" spans="1:17" x14ac:dyDescent="0.25">
      <c r="A1070" s="2">
        <f t="shared" si="136"/>
        <v>1444402626222</v>
      </c>
      <c r="B1070">
        <f>IF(TXT!F1070="","",TXT!F1070)</f>
        <v>6300</v>
      </c>
      <c r="C1070">
        <f>IF(TXT!E1070="","",TXT!E1070)</f>
        <v>6142</v>
      </c>
      <c r="D1070" s="2">
        <f>IF(TXT!B1070="","",TXT!B1070)</f>
        <v>144440262622</v>
      </c>
      <c r="E1070" t="str">
        <f>IF(B1070="","",VLOOKUP(D1070,AUXILIAR!$A$3:$C$1181,3,FALSE))</f>
        <v>PRISCILA MOREIRA DA SILVA</v>
      </c>
      <c r="F1070">
        <f>IF(A1070="","",IF(Q1070=1,VLOOKUP(A1070,TXT!$A$2:$Q$3001,12,FALSE),0))</f>
        <v>0</v>
      </c>
      <c r="G1070">
        <f>IF(A1070="","",IF(Q1070=1,VLOOKUP(A1070,TXT!$A$2:$Q$3001,13,FALSE),0))</f>
        <v>0</v>
      </c>
      <c r="H1070">
        <f t="shared" si="137"/>
        <v>0</v>
      </c>
      <c r="I1070">
        <f t="shared" si="138"/>
        <v>0</v>
      </c>
      <c r="J1070">
        <f>IF(A1070="","",IF(Q1070=2,VLOOKUP(A1070,TXT!$A$2:$Q$3001,12,FALSE),0))</f>
        <v>20.47</v>
      </c>
      <c r="K1070">
        <f>IF(A1070="","",IF(Q1070=2,VLOOKUP(A1070,TXT!$A$2:$Q$3001,13,FALSE),0))</f>
        <v>0</v>
      </c>
      <c r="L1070">
        <f t="shared" si="139"/>
        <v>0</v>
      </c>
      <c r="M1070">
        <f t="shared" si="140"/>
        <v>0</v>
      </c>
      <c r="N1070">
        <f t="shared" si="141"/>
        <v>0</v>
      </c>
      <c r="O1070" s="1" t="str">
        <f t="shared" si="142"/>
        <v>20250630</v>
      </c>
      <c r="P1070" t="str">
        <f t="shared" si="143"/>
        <v>PREMIO</v>
      </c>
      <c r="Q1070">
        <f>IF(TXT!E1070="","",TXT!G1070)</f>
        <v>2</v>
      </c>
    </row>
    <row r="1071" spans="1:17" x14ac:dyDescent="0.25">
      <c r="A1071" s="2">
        <f t="shared" si="136"/>
        <v>1444402646051</v>
      </c>
      <c r="B1071">
        <f>IF(TXT!F1071="","",TXT!F1071)</f>
        <v>6300</v>
      </c>
      <c r="C1071">
        <f>IF(TXT!E1071="","",TXT!E1071)</f>
        <v>6142</v>
      </c>
      <c r="D1071" s="2">
        <f>IF(TXT!B1071="","",TXT!B1071)</f>
        <v>144440264605</v>
      </c>
      <c r="E1071" t="str">
        <f>IF(B1071="","",VLOOKUP(D1071,AUXILIAR!$A$3:$C$1181,3,FALSE))</f>
        <v>JOSE CANDIDO BARBOSA</v>
      </c>
      <c r="F1071">
        <f>IF(A1071="","",IF(Q1071=1,VLOOKUP(A1071,TXT!$A$2:$Q$3001,12,FALSE),0))</f>
        <v>490.68</v>
      </c>
      <c r="G1071">
        <f>IF(A1071="","",IF(Q1071=1,VLOOKUP(A1071,TXT!$A$2:$Q$3001,13,FALSE),0))</f>
        <v>0</v>
      </c>
      <c r="H1071">
        <f t="shared" si="137"/>
        <v>0</v>
      </c>
      <c r="I1071">
        <f t="shared" si="138"/>
        <v>0</v>
      </c>
      <c r="J1071">
        <f>IF(A1071="","",IF(Q1071=2,VLOOKUP(A1071,TXT!$A$2:$Q$3001,12,FALSE),0))</f>
        <v>0</v>
      </c>
      <c r="K1071">
        <f>IF(A1071="","",IF(Q1071=2,VLOOKUP(A1071,TXT!$A$2:$Q$3001,13,FALSE),0))</f>
        <v>0</v>
      </c>
      <c r="L1071">
        <f t="shared" si="139"/>
        <v>0</v>
      </c>
      <c r="M1071">
        <f t="shared" si="140"/>
        <v>0</v>
      </c>
      <c r="N1071">
        <f t="shared" si="141"/>
        <v>0</v>
      </c>
      <c r="O1071" s="1" t="str">
        <f t="shared" si="142"/>
        <v>20250630</v>
      </c>
      <c r="P1071" t="str">
        <f t="shared" si="143"/>
        <v>PREMIO</v>
      </c>
      <c r="Q1071">
        <f>IF(TXT!E1071="","",TXT!G1071)</f>
        <v>1</v>
      </c>
    </row>
    <row r="1072" spans="1:17" x14ac:dyDescent="0.25">
      <c r="A1072" s="2">
        <f t="shared" si="136"/>
        <v>1444402646052</v>
      </c>
      <c r="B1072">
        <f>IF(TXT!F1072="","",TXT!F1072)</f>
        <v>6300</v>
      </c>
      <c r="C1072">
        <f>IF(TXT!E1072="","",TXT!E1072)</f>
        <v>6142</v>
      </c>
      <c r="D1072" s="2">
        <f>IF(TXT!B1072="","",TXT!B1072)</f>
        <v>144440264605</v>
      </c>
      <c r="E1072" t="str">
        <f>IF(B1072="","",VLOOKUP(D1072,AUXILIAR!$A$3:$C$1181,3,FALSE))</f>
        <v>JOSE CANDIDO BARBOSA</v>
      </c>
      <c r="F1072">
        <f>IF(A1072="","",IF(Q1072=1,VLOOKUP(A1072,TXT!$A$2:$Q$3001,12,FALSE),0))</f>
        <v>0</v>
      </c>
      <c r="G1072">
        <f>IF(A1072="","",IF(Q1072=1,VLOOKUP(A1072,TXT!$A$2:$Q$3001,13,FALSE),0))</f>
        <v>0</v>
      </c>
      <c r="H1072">
        <f t="shared" si="137"/>
        <v>0</v>
      </c>
      <c r="I1072">
        <f t="shared" si="138"/>
        <v>0</v>
      </c>
      <c r="J1072">
        <f>IF(A1072="","",IF(Q1072=2,VLOOKUP(A1072,TXT!$A$2:$Q$3001,12,FALSE),0))</f>
        <v>80.31</v>
      </c>
      <c r="K1072">
        <f>IF(A1072="","",IF(Q1072=2,VLOOKUP(A1072,TXT!$A$2:$Q$3001,13,FALSE),0))</f>
        <v>0</v>
      </c>
      <c r="L1072">
        <f t="shared" si="139"/>
        <v>0</v>
      </c>
      <c r="M1072">
        <f t="shared" si="140"/>
        <v>0</v>
      </c>
      <c r="N1072">
        <f t="shared" si="141"/>
        <v>0</v>
      </c>
      <c r="O1072" s="1" t="str">
        <f t="shared" si="142"/>
        <v>20250630</v>
      </c>
      <c r="P1072" t="str">
        <f t="shared" si="143"/>
        <v>PREMIO</v>
      </c>
      <c r="Q1072">
        <f>IF(TXT!E1072="","",TXT!G1072)</f>
        <v>2</v>
      </c>
    </row>
    <row r="1073" spans="1:17" x14ac:dyDescent="0.25">
      <c r="A1073" s="2">
        <f t="shared" si="136"/>
        <v>1444402713221</v>
      </c>
      <c r="B1073">
        <f>IF(TXT!F1073="","",TXT!F1073)</f>
        <v>6300</v>
      </c>
      <c r="C1073">
        <f>IF(TXT!E1073="","",TXT!E1073)</f>
        <v>6142</v>
      </c>
      <c r="D1073" s="2">
        <f>IF(TXT!B1073="","",TXT!B1073)</f>
        <v>144440271322</v>
      </c>
      <c r="E1073" t="str">
        <f>IF(B1073="","",VLOOKUP(D1073,AUXILIAR!$A$3:$C$1181,3,FALSE))</f>
        <v>EMILIO JOSE DA SILVA</v>
      </c>
      <c r="F1073">
        <f>IF(A1073="","",IF(Q1073=1,VLOOKUP(A1073,TXT!$A$2:$Q$3001,12,FALSE),0))</f>
        <v>282.56</v>
      </c>
      <c r="G1073">
        <f>IF(A1073="","",IF(Q1073=1,VLOOKUP(A1073,TXT!$A$2:$Q$3001,13,FALSE),0))</f>
        <v>0</v>
      </c>
      <c r="H1073">
        <f t="shared" si="137"/>
        <v>0</v>
      </c>
      <c r="I1073">
        <f t="shared" si="138"/>
        <v>0</v>
      </c>
      <c r="J1073">
        <f>IF(A1073="","",IF(Q1073=2,VLOOKUP(A1073,TXT!$A$2:$Q$3001,12,FALSE),0))</f>
        <v>0</v>
      </c>
      <c r="K1073">
        <f>IF(A1073="","",IF(Q1073=2,VLOOKUP(A1073,TXT!$A$2:$Q$3001,13,FALSE),0))</f>
        <v>0</v>
      </c>
      <c r="L1073">
        <f t="shared" si="139"/>
        <v>0</v>
      </c>
      <c r="M1073">
        <f t="shared" si="140"/>
        <v>0</v>
      </c>
      <c r="N1073">
        <f t="shared" si="141"/>
        <v>0</v>
      </c>
      <c r="O1073" s="1" t="str">
        <f t="shared" si="142"/>
        <v>20250630</v>
      </c>
      <c r="P1073" t="str">
        <f t="shared" si="143"/>
        <v>PREMIO</v>
      </c>
      <c r="Q1073">
        <f>IF(TXT!E1073="","",TXT!G1073)</f>
        <v>1</v>
      </c>
    </row>
    <row r="1074" spans="1:17" x14ac:dyDescent="0.25">
      <c r="A1074" s="2">
        <f t="shared" si="136"/>
        <v>1444402713222</v>
      </c>
      <c r="B1074">
        <f>IF(TXT!F1074="","",TXT!F1074)</f>
        <v>6300</v>
      </c>
      <c r="C1074">
        <f>IF(TXT!E1074="","",TXT!E1074)</f>
        <v>6142</v>
      </c>
      <c r="D1074" s="2">
        <f>IF(TXT!B1074="","",TXT!B1074)</f>
        <v>144440271322</v>
      </c>
      <c r="E1074" t="str">
        <f>IF(B1074="","",VLOOKUP(D1074,AUXILIAR!$A$3:$C$1181,3,FALSE))</f>
        <v>EMILIO JOSE DA SILVA</v>
      </c>
      <c r="F1074">
        <f>IF(A1074="","",IF(Q1074=1,VLOOKUP(A1074,TXT!$A$2:$Q$3001,12,FALSE),0))</f>
        <v>0</v>
      </c>
      <c r="G1074">
        <f>IF(A1074="","",IF(Q1074=1,VLOOKUP(A1074,TXT!$A$2:$Q$3001,13,FALSE),0))</f>
        <v>0</v>
      </c>
      <c r="H1074">
        <f t="shared" si="137"/>
        <v>0</v>
      </c>
      <c r="I1074">
        <f t="shared" si="138"/>
        <v>0</v>
      </c>
      <c r="J1074">
        <f>IF(A1074="","",IF(Q1074=2,VLOOKUP(A1074,TXT!$A$2:$Q$3001,12,FALSE),0))</f>
        <v>26.97</v>
      </c>
      <c r="K1074">
        <f>IF(A1074="","",IF(Q1074=2,VLOOKUP(A1074,TXT!$A$2:$Q$3001,13,FALSE),0))</f>
        <v>0</v>
      </c>
      <c r="L1074">
        <f t="shared" si="139"/>
        <v>0</v>
      </c>
      <c r="M1074">
        <f t="shared" si="140"/>
        <v>0</v>
      </c>
      <c r="N1074">
        <f t="shared" si="141"/>
        <v>0</v>
      </c>
      <c r="O1074" s="1" t="str">
        <f t="shared" si="142"/>
        <v>20250630</v>
      </c>
      <c r="P1074" t="str">
        <f t="shared" si="143"/>
        <v>PREMIO</v>
      </c>
      <c r="Q1074">
        <f>IF(TXT!E1074="","",TXT!G1074)</f>
        <v>2</v>
      </c>
    </row>
    <row r="1075" spans="1:17" x14ac:dyDescent="0.25">
      <c r="A1075" s="2">
        <f t="shared" si="136"/>
        <v>1444402724931</v>
      </c>
      <c r="B1075">
        <f>IF(TXT!F1075="","",TXT!F1075)</f>
        <v>6300</v>
      </c>
      <c r="C1075">
        <f>IF(TXT!E1075="","",TXT!E1075)</f>
        <v>6142</v>
      </c>
      <c r="D1075" s="2">
        <f>IF(TXT!B1075="","",TXT!B1075)</f>
        <v>144440272493</v>
      </c>
      <c r="E1075" t="str">
        <f>IF(B1075="","",VLOOKUP(D1075,AUXILIAR!$A$3:$C$1181,3,FALSE))</f>
        <v>CARINA ROCHA DE ARRUDA</v>
      </c>
      <c r="F1075">
        <f>IF(A1075="","",IF(Q1075=1,VLOOKUP(A1075,TXT!$A$2:$Q$3001,12,FALSE),0))</f>
        <v>62.3</v>
      </c>
      <c r="G1075">
        <f>IF(A1075="","",IF(Q1075=1,VLOOKUP(A1075,TXT!$A$2:$Q$3001,13,FALSE),0))</f>
        <v>0</v>
      </c>
      <c r="H1075">
        <f t="shared" si="137"/>
        <v>0</v>
      </c>
      <c r="I1075">
        <f t="shared" si="138"/>
        <v>0</v>
      </c>
      <c r="J1075">
        <f>IF(A1075="","",IF(Q1075=2,VLOOKUP(A1075,TXT!$A$2:$Q$3001,12,FALSE),0))</f>
        <v>0</v>
      </c>
      <c r="K1075">
        <f>IF(A1075="","",IF(Q1075=2,VLOOKUP(A1075,TXT!$A$2:$Q$3001,13,FALSE),0))</f>
        <v>0</v>
      </c>
      <c r="L1075">
        <f t="shared" si="139"/>
        <v>0</v>
      </c>
      <c r="M1075">
        <f t="shared" si="140"/>
        <v>0</v>
      </c>
      <c r="N1075">
        <f t="shared" si="141"/>
        <v>0</v>
      </c>
      <c r="O1075" s="1" t="str">
        <f t="shared" si="142"/>
        <v>20250630</v>
      </c>
      <c r="P1075" t="str">
        <f t="shared" si="143"/>
        <v>PREMIO</v>
      </c>
      <c r="Q1075">
        <f>IF(TXT!E1075="","",TXT!G1075)</f>
        <v>1</v>
      </c>
    </row>
    <row r="1076" spans="1:17" x14ac:dyDescent="0.25">
      <c r="A1076" s="2">
        <f t="shared" si="136"/>
        <v>1444402724932</v>
      </c>
      <c r="B1076">
        <f>IF(TXT!F1076="","",TXT!F1076)</f>
        <v>6300</v>
      </c>
      <c r="C1076">
        <f>IF(TXT!E1076="","",TXT!E1076)</f>
        <v>6142</v>
      </c>
      <c r="D1076" s="2">
        <f>IF(TXT!B1076="","",TXT!B1076)</f>
        <v>144440272493</v>
      </c>
      <c r="E1076" t="str">
        <f>IF(B1076="","",VLOOKUP(D1076,AUXILIAR!$A$3:$C$1181,3,FALSE))</f>
        <v>CARINA ROCHA DE ARRUDA</v>
      </c>
      <c r="F1076">
        <f>IF(A1076="","",IF(Q1076=1,VLOOKUP(A1076,TXT!$A$2:$Q$3001,12,FALSE),0))</f>
        <v>0</v>
      </c>
      <c r="G1076">
        <f>IF(A1076="","",IF(Q1076=1,VLOOKUP(A1076,TXT!$A$2:$Q$3001,13,FALSE),0))</f>
        <v>0</v>
      </c>
      <c r="H1076">
        <f t="shared" si="137"/>
        <v>0</v>
      </c>
      <c r="I1076">
        <f t="shared" si="138"/>
        <v>0</v>
      </c>
      <c r="J1076">
        <f>IF(A1076="","",IF(Q1076=2,VLOOKUP(A1076,TXT!$A$2:$Q$3001,12,FALSE),0))</f>
        <v>67.05</v>
      </c>
      <c r="K1076">
        <f>IF(A1076="","",IF(Q1076=2,VLOOKUP(A1076,TXT!$A$2:$Q$3001,13,FALSE),0))</f>
        <v>0</v>
      </c>
      <c r="L1076">
        <f t="shared" si="139"/>
        <v>0</v>
      </c>
      <c r="M1076">
        <f t="shared" si="140"/>
        <v>0</v>
      </c>
      <c r="N1076">
        <f t="shared" si="141"/>
        <v>0</v>
      </c>
      <c r="O1076" s="1" t="str">
        <f t="shared" si="142"/>
        <v>20250630</v>
      </c>
      <c r="P1076" t="str">
        <f t="shared" si="143"/>
        <v>PREMIO</v>
      </c>
      <c r="Q1076">
        <f>IF(TXT!E1076="","",TXT!G1076)</f>
        <v>2</v>
      </c>
    </row>
    <row r="1077" spans="1:17" x14ac:dyDescent="0.25">
      <c r="A1077" s="2">
        <f t="shared" si="136"/>
        <v>1444402746251</v>
      </c>
      <c r="B1077">
        <f>IF(TXT!F1077="","",TXT!F1077)</f>
        <v>6300</v>
      </c>
      <c r="C1077">
        <f>IF(TXT!E1077="","",TXT!E1077)</f>
        <v>6142</v>
      </c>
      <c r="D1077" s="2">
        <f>IF(TXT!B1077="","",TXT!B1077)</f>
        <v>144440274625</v>
      </c>
      <c r="E1077" t="str">
        <f>IF(B1077="","",VLOOKUP(D1077,AUXILIAR!$A$3:$C$1181,3,FALSE))</f>
        <v>ALESSANDRA CRISTINA CAMPOS BOTELHO</v>
      </c>
      <c r="F1077">
        <f>IF(A1077="","",IF(Q1077=1,VLOOKUP(A1077,TXT!$A$2:$Q$3001,12,FALSE),0))</f>
        <v>54.81</v>
      </c>
      <c r="G1077">
        <f>IF(A1077="","",IF(Q1077=1,VLOOKUP(A1077,TXT!$A$2:$Q$3001,13,FALSE),0))</f>
        <v>0</v>
      </c>
      <c r="H1077">
        <f t="shared" si="137"/>
        <v>0</v>
      </c>
      <c r="I1077">
        <f t="shared" si="138"/>
        <v>0</v>
      </c>
      <c r="J1077">
        <f>IF(A1077="","",IF(Q1077=2,VLOOKUP(A1077,TXT!$A$2:$Q$3001,12,FALSE),0))</f>
        <v>0</v>
      </c>
      <c r="K1077">
        <f>IF(A1077="","",IF(Q1077=2,VLOOKUP(A1077,TXT!$A$2:$Q$3001,13,FALSE),0))</f>
        <v>0</v>
      </c>
      <c r="L1077">
        <f t="shared" si="139"/>
        <v>0</v>
      </c>
      <c r="M1077">
        <f t="shared" si="140"/>
        <v>0</v>
      </c>
      <c r="N1077">
        <f t="shared" si="141"/>
        <v>0</v>
      </c>
      <c r="O1077" s="1" t="str">
        <f t="shared" si="142"/>
        <v>20250630</v>
      </c>
      <c r="P1077" t="str">
        <f t="shared" si="143"/>
        <v>PREMIO</v>
      </c>
      <c r="Q1077">
        <f>IF(TXT!E1077="","",TXT!G1077)</f>
        <v>1</v>
      </c>
    </row>
    <row r="1078" spans="1:17" x14ac:dyDescent="0.25">
      <c r="A1078" s="2">
        <f t="shared" si="136"/>
        <v>1444402746252</v>
      </c>
      <c r="B1078">
        <f>IF(TXT!F1078="","",TXT!F1078)</f>
        <v>6300</v>
      </c>
      <c r="C1078">
        <f>IF(TXT!E1078="","",TXT!E1078)</f>
        <v>6142</v>
      </c>
      <c r="D1078" s="2">
        <f>IF(TXT!B1078="","",TXT!B1078)</f>
        <v>144440274625</v>
      </c>
      <c r="E1078" t="str">
        <f>IF(B1078="","",VLOOKUP(D1078,AUXILIAR!$A$3:$C$1181,3,FALSE))</f>
        <v>ALESSANDRA CRISTINA CAMPOS BOTELHO</v>
      </c>
      <c r="F1078">
        <f>IF(A1078="","",IF(Q1078=1,VLOOKUP(A1078,TXT!$A$2:$Q$3001,12,FALSE),0))</f>
        <v>0</v>
      </c>
      <c r="G1078">
        <f>IF(A1078="","",IF(Q1078=1,VLOOKUP(A1078,TXT!$A$2:$Q$3001,13,FALSE),0))</f>
        <v>0</v>
      </c>
      <c r="H1078">
        <f t="shared" si="137"/>
        <v>0</v>
      </c>
      <c r="I1078">
        <f t="shared" si="138"/>
        <v>0</v>
      </c>
      <c r="J1078">
        <f>IF(A1078="","",IF(Q1078=2,VLOOKUP(A1078,TXT!$A$2:$Q$3001,12,FALSE),0))</f>
        <v>44.15</v>
      </c>
      <c r="K1078">
        <f>IF(A1078="","",IF(Q1078=2,VLOOKUP(A1078,TXT!$A$2:$Q$3001,13,FALSE),0))</f>
        <v>0</v>
      </c>
      <c r="L1078">
        <f t="shared" si="139"/>
        <v>0</v>
      </c>
      <c r="M1078">
        <f t="shared" si="140"/>
        <v>0</v>
      </c>
      <c r="N1078">
        <f t="shared" si="141"/>
        <v>0</v>
      </c>
      <c r="O1078" s="1" t="str">
        <f t="shared" si="142"/>
        <v>20250630</v>
      </c>
      <c r="P1078" t="str">
        <f t="shared" si="143"/>
        <v>PREMIO</v>
      </c>
      <c r="Q1078">
        <f>IF(TXT!E1078="","",TXT!G1078)</f>
        <v>2</v>
      </c>
    </row>
    <row r="1079" spans="1:17" x14ac:dyDescent="0.25">
      <c r="A1079" s="2">
        <f t="shared" si="136"/>
        <v>1444402780141</v>
      </c>
      <c r="B1079">
        <f>IF(TXT!F1079="","",TXT!F1079)</f>
        <v>6300</v>
      </c>
      <c r="C1079">
        <f>IF(TXT!E1079="","",TXT!E1079)</f>
        <v>6142</v>
      </c>
      <c r="D1079" s="2">
        <f>IF(TXT!B1079="","",TXT!B1079)</f>
        <v>144440278014</v>
      </c>
      <c r="E1079" t="str">
        <f>IF(B1079="","",VLOOKUP(D1079,AUXILIAR!$A$3:$C$1181,3,FALSE))</f>
        <v>MARIA DE FATIMA DENISE ARMOND</v>
      </c>
      <c r="F1079">
        <f>IF(A1079="","",IF(Q1079=1,VLOOKUP(A1079,TXT!$A$2:$Q$3001,12,FALSE),0))</f>
        <v>28.92</v>
      </c>
      <c r="G1079">
        <f>IF(A1079="","",IF(Q1079=1,VLOOKUP(A1079,TXT!$A$2:$Q$3001,13,FALSE),0))</f>
        <v>0</v>
      </c>
      <c r="H1079">
        <f t="shared" si="137"/>
        <v>0</v>
      </c>
      <c r="I1079">
        <f t="shared" si="138"/>
        <v>0</v>
      </c>
      <c r="J1079">
        <f>IF(A1079="","",IF(Q1079=2,VLOOKUP(A1079,TXT!$A$2:$Q$3001,12,FALSE),0))</f>
        <v>0</v>
      </c>
      <c r="K1079">
        <f>IF(A1079="","",IF(Q1079=2,VLOOKUP(A1079,TXT!$A$2:$Q$3001,13,FALSE),0))</f>
        <v>0</v>
      </c>
      <c r="L1079">
        <f t="shared" si="139"/>
        <v>0</v>
      </c>
      <c r="M1079">
        <f t="shared" si="140"/>
        <v>0</v>
      </c>
      <c r="N1079">
        <f t="shared" si="141"/>
        <v>0</v>
      </c>
      <c r="O1079" s="1" t="str">
        <f t="shared" si="142"/>
        <v>20250630</v>
      </c>
      <c r="P1079" t="str">
        <f t="shared" si="143"/>
        <v>PREMIO</v>
      </c>
      <c r="Q1079">
        <f>IF(TXT!E1079="","",TXT!G1079)</f>
        <v>1</v>
      </c>
    </row>
    <row r="1080" spans="1:17" x14ac:dyDescent="0.25">
      <c r="A1080" s="2">
        <f t="shared" si="136"/>
        <v>1444402780142</v>
      </c>
      <c r="B1080">
        <f>IF(TXT!F1080="","",TXT!F1080)</f>
        <v>6300</v>
      </c>
      <c r="C1080">
        <f>IF(TXT!E1080="","",TXT!E1080)</f>
        <v>6142</v>
      </c>
      <c r="D1080" s="2">
        <f>IF(TXT!B1080="","",TXT!B1080)</f>
        <v>144440278014</v>
      </c>
      <c r="E1080" t="str">
        <f>IF(B1080="","",VLOOKUP(D1080,AUXILIAR!$A$3:$C$1181,3,FALSE))</f>
        <v>MARIA DE FATIMA DENISE ARMOND</v>
      </c>
      <c r="F1080">
        <f>IF(A1080="","",IF(Q1080=1,VLOOKUP(A1080,TXT!$A$2:$Q$3001,12,FALSE),0))</f>
        <v>0</v>
      </c>
      <c r="G1080">
        <f>IF(A1080="","",IF(Q1080=1,VLOOKUP(A1080,TXT!$A$2:$Q$3001,13,FALSE),0))</f>
        <v>0</v>
      </c>
      <c r="H1080">
        <f t="shared" si="137"/>
        <v>0</v>
      </c>
      <c r="I1080">
        <f t="shared" si="138"/>
        <v>0</v>
      </c>
      <c r="J1080">
        <f>IF(A1080="","",IF(Q1080=2,VLOOKUP(A1080,TXT!$A$2:$Q$3001,12,FALSE),0))</f>
        <v>16.37</v>
      </c>
      <c r="K1080">
        <f>IF(A1080="","",IF(Q1080=2,VLOOKUP(A1080,TXT!$A$2:$Q$3001,13,FALSE),0))</f>
        <v>0</v>
      </c>
      <c r="L1080">
        <f t="shared" si="139"/>
        <v>0</v>
      </c>
      <c r="M1080">
        <f t="shared" si="140"/>
        <v>0</v>
      </c>
      <c r="N1080">
        <f t="shared" si="141"/>
        <v>0</v>
      </c>
      <c r="O1080" s="1" t="str">
        <f t="shared" si="142"/>
        <v>20250630</v>
      </c>
      <c r="P1080" t="str">
        <f t="shared" si="143"/>
        <v>PREMIO</v>
      </c>
      <c r="Q1080">
        <f>IF(TXT!E1080="","",TXT!G1080)</f>
        <v>2</v>
      </c>
    </row>
    <row r="1081" spans="1:17" x14ac:dyDescent="0.25">
      <c r="A1081" s="2">
        <f t="shared" si="136"/>
        <v>1444402795021</v>
      </c>
      <c r="B1081">
        <f>IF(TXT!F1081="","",TXT!F1081)</f>
        <v>6300</v>
      </c>
      <c r="C1081">
        <f>IF(TXT!E1081="","",TXT!E1081)</f>
        <v>6142</v>
      </c>
      <c r="D1081" s="2">
        <f>IF(TXT!B1081="","",TXT!B1081)</f>
        <v>144440279502</v>
      </c>
      <c r="E1081" t="str">
        <f>IF(B1081="","",VLOOKUP(D1081,AUXILIAR!$A$3:$C$1181,3,FALSE))</f>
        <v>SAMUEL ALISSON DE BARROS OZORIO</v>
      </c>
      <c r="F1081">
        <f>IF(A1081="","",IF(Q1081=1,VLOOKUP(A1081,TXT!$A$2:$Q$3001,12,FALSE),0))</f>
        <v>20.82</v>
      </c>
      <c r="G1081">
        <f>IF(A1081="","",IF(Q1081=1,VLOOKUP(A1081,TXT!$A$2:$Q$3001,13,FALSE),0))</f>
        <v>0</v>
      </c>
      <c r="H1081">
        <f t="shared" si="137"/>
        <v>0</v>
      </c>
      <c r="I1081">
        <f t="shared" si="138"/>
        <v>0</v>
      </c>
      <c r="J1081">
        <f>IF(A1081="","",IF(Q1081=2,VLOOKUP(A1081,TXT!$A$2:$Q$3001,12,FALSE),0))</f>
        <v>0</v>
      </c>
      <c r="K1081">
        <f>IF(A1081="","",IF(Q1081=2,VLOOKUP(A1081,TXT!$A$2:$Q$3001,13,FALSE),0))</f>
        <v>0</v>
      </c>
      <c r="L1081">
        <f t="shared" si="139"/>
        <v>0</v>
      </c>
      <c r="M1081">
        <f t="shared" si="140"/>
        <v>0</v>
      </c>
      <c r="N1081">
        <f t="shared" si="141"/>
        <v>0</v>
      </c>
      <c r="O1081" s="1" t="str">
        <f t="shared" si="142"/>
        <v>20250630</v>
      </c>
      <c r="P1081" t="str">
        <f t="shared" si="143"/>
        <v>PREMIO</v>
      </c>
      <c r="Q1081">
        <f>IF(TXT!E1081="","",TXT!G1081)</f>
        <v>1</v>
      </c>
    </row>
    <row r="1082" spans="1:17" x14ac:dyDescent="0.25">
      <c r="A1082" s="2">
        <f t="shared" si="136"/>
        <v>1444402795022</v>
      </c>
      <c r="B1082">
        <f>IF(TXT!F1082="","",TXT!F1082)</f>
        <v>6300</v>
      </c>
      <c r="C1082">
        <f>IF(TXT!E1082="","",TXT!E1082)</f>
        <v>6142</v>
      </c>
      <c r="D1082" s="2">
        <f>IF(TXT!B1082="","",TXT!B1082)</f>
        <v>144440279502</v>
      </c>
      <c r="E1082" t="str">
        <f>IF(B1082="","",VLOOKUP(D1082,AUXILIAR!$A$3:$C$1181,3,FALSE))</f>
        <v>SAMUEL ALISSON DE BARROS OZORIO</v>
      </c>
      <c r="F1082">
        <f>IF(A1082="","",IF(Q1082=1,VLOOKUP(A1082,TXT!$A$2:$Q$3001,12,FALSE),0))</f>
        <v>0</v>
      </c>
      <c r="G1082">
        <f>IF(A1082="","",IF(Q1082=1,VLOOKUP(A1082,TXT!$A$2:$Q$3001,13,FALSE),0))</f>
        <v>0</v>
      </c>
      <c r="H1082">
        <f t="shared" si="137"/>
        <v>0</v>
      </c>
      <c r="I1082">
        <f t="shared" si="138"/>
        <v>0</v>
      </c>
      <c r="J1082">
        <f>IF(A1082="","",IF(Q1082=2,VLOOKUP(A1082,TXT!$A$2:$Q$3001,12,FALSE),0))</f>
        <v>29.46</v>
      </c>
      <c r="K1082">
        <f>IF(A1082="","",IF(Q1082=2,VLOOKUP(A1082,TXT!$A$2:$Q$3001,13,FALSE),0))</f>
        <v>0</v>
      </c>
      <c r="L1082">
        <f t="shared" si="139"/>
        <v>0</v>
      </c>
      <c r="M1082">
        <f t="shared" si="140"/>
        <v>0</v>
      </c>
      <c r="N1082">
        <f t="shared" si="141"/>
        <v>0</v>
      </c>
      <c r="O1082" s="1" t="str">
        <f t="shared" si="142"/>
        <v>20250630</v>
      </c>
      <c r="P1082" t="str">
        <f t="shared" si="143"/>
        <v>PREMIO</v>
      </c>
      <c r="Q1082">
        <f>IF(TXT!E1082="","",TXT!G1082)</f>
        <v>2</v>
      </c>
    </row>
    <row r="1083" spans="1:17" x14ac:dyDescent="0.25">
      <c r="A1083" s="2">
        <f t="shared" si="136"/>
        <v>1444402839461</v>
      </c>
      <c r="B1083">
        <f>IF(TXT!F1083="","",TXT!F1083)</f>
        <v>6300</v>
      </c>
      <c r="C1083">
        <f>IF(TXT!E1083="","",TXT!E1083)</f>
        <v>6142</v>
      </c>
      <c r="D1083" s="2">
        <f>IF(TXT!B1083="","",TXT!B1083)</f>
        <v>144440283946</v>
      </c>
      <c r="E1083" t="str">
        <f>IF(B1083="","",VLOOKUP(D1083,AUXILIAR!$A$3:$C$1181,3,FALSE))</f>
        <v>MARCELLI BASSANI</v>
      </c>
      <c r="F1083">
        <f>IF(A1083="","",IF(Q1083=1,VLOOKUP(A1083,TXT!$A$2:$Q$3001,12,FALSE),0))</f>
        <v>56.44</v>
      </c>
      <c r="G1083">
        <f>IF(A1083="","",IF(Q1083=1,VLOOKUP(A1083,TXT!$A$2:$Q$3001,13,FALSE),0))</f>
        <v>0</v>
      </c>
      <c r="H1083">
        <f t="shared" si="137"/>
        <v>0</v>
      </c>
      <c r="I1083">
        <f t="shared" si="138"/>
        <v>0</v>
      </c>
      <c r="J1083">
        <f>IF(A1083="","",IF(Q1083=2,VLOOKUP(A1083,TXT!$A$2:$Q$3001,12,FALSE),0))</f>
        <v>0</v>
      </c>
      <c r="K1083">
        <f>IF(A1083="","",IF(Q1083=2,VLOOKUP(A1083,TXT!$A$2:$Q$3001,13,FALSE),0))</f>
        <v>0</v>
      </c>
      <c r="L1083">
        <f t="shared" si="139"/>
        <v>0</v>
      </c>
      <c r="M1083">
        <f t="shared" si="140"/>
        <v>0</v>
      </c>
      <c r="N1083">
        <f t="shared" si="141"/>
        <v>0</v>
      </c>
      <c r="O1083" s="1" t="str">
        <f t="shared" si="142"/>
        <v>20250630</v>
      </c>
      <c r="P1083" t="str">
        <f t="shared" si="143"/>
        <v>PREMIO</v>
      </c>
      <c r="Q1083">
        <f>IF(TXT!E1083="","",TXT!G1083)</f>
        <v>1</v>
      </c>
    </row>
    <row r="1084" spans="1:17" x14ac:dyDescent="0.25">
      <c r="A1084" s="2">
        <f t="shared" si="136"/>
        <v>1444402839462</v>
      </c>
      <c r="B1084">
        <f>IF(TXT!F1084="","",TXT!F1084)</f>
        <v>6300</v>
      </c>
      <c r="C1084">
        <f>IF(TXT!E1084="","",TXT!E1084)</f>
        <v>6142</v>
      </c>
      <c r="D1084" s="2">
        <f>IF(TXT!B1084="","",TXT!B1084)</f>
        <v>144440283946</v>
      </c>
      <c r="E1084" t="str">
        <f>IF(B1084="","",VLOOKUP(D1084,AUXILIAR!$A$3:$C$1181,3,FALSE))</f>
        <v>MARCELLI BASSANI</v>
      </c>
      <c r="F1084">
        <f>IF(A1084="","",IF(Q1084=1,VLOOKUP(A1084,TXT!$A$2:$Q$3001,12,FALSE),0))</f>
        <v>0</v>
      </c>
      <c r="G1084">
        <f>IF(A1084="","",IF(Q1084=1,VLOOKUP(A1084,TXT!$A$2:$Q$3001,13,FALSE),0))</f>
        <v>0</v>
      </c>
      <c r="H1084">
        <f t="shared" si="137"/>
        <v>0</v>
      </c>
      <c r="I1084">
        <f t="shared" si="138"/>
        <v>0</v>
      </c>
      <c r="J1084">
        <f>IF(A1084="","",IF(Q1084=2,VLOOKUP(A1084,TXT!$A$2:$Q$3001,12,FALSE),0))</f>
        <v>58.3</v>
      </c>
      <c r="K1084">
        <f>IF(A1084="","",IF(Q1084=2,VLOOKUP(A1084,TXT!$A$2:$Q$3001,13,FALSE),0))</f>
        <v>0</v>
      </c>
      <c r="L1084">
        <f t="shared" si="139"/>
        <v>0</v>
      </c>
      <c r="M1084">
        <f t="shared" si="140"/>
        <v>0</v>
      </c>
      <c r="N1084">
        <f t="shared" si="141"/>
        <v>0</v>
      </c>
      <c r="O1084" s="1" t="str">
        <f t="shared" si="142"/>
        <v>20250630</v>
      </c>
      <c r="P1084" t="str">
        <f t="shared" si="143"/>
        <v>PREMIO</v>
      </c>
      <c r="Q1084">
        <f>IF(TXT!E1084="","",TXT!G1084)</f>
        <v>2</v>
      </c>
    </row>
    <row r="1085" spans="1:17" x14ac:dyDescent="0.25">
      <c r="A1085" s="2">
        <f t="shared" si="136"/>
        <v>1444402849141</v>
      </c>
      <c r="B1085">
        <f>IF(TXT!F1085="","",TXT!F1085)</f>
        <v>6300</v>
      </c>
      <c r="C1085">
        <f>IF(TXT!E1085="","",TXT!E1085)</f>
        <v>6142</v>
      </c>
      <c r="D1085" s="2">
        <f>IF(TXT!B1085="","",TXT!B1085)</f>
        <v>144440284914</v>
      </c>
      <c r="E1085" t="str">
        <f>IF(B1085="","",VLOOKUP(D1085,AUXILIAR!$A$3:$C$1181,3,FALSE))</f>
        <v>ANDRE LUIZ SOUZA DE ANDRADE</v>
      </c>
      <c r="F1085">
        <f>IF(A1085="","",IF(Q1085=1,VLOOKUP(A1085,TXT!$A$2:$Q$3001,12,FALSE),0))</f>
        <v>60.19</v>
      </c>
      <c r="G1085">
        <f>IF(A1085="","",IF(Q1085=1,VLOOKUP(A1085,TXT!$A$2:$Q$3001,13,FALSE),0))</f>
        <v>0</v>
      </c>
      <c r="H1085">
        <f t="shared" si="137"/>
        <v>0</v>
      </c>
      <c r="I1085">
        <f t="shared" si="138"/>
        <v>0</v>
      </c>
      <c r="J1085">
        <f>IF(A1085="","",IF(Q1085=2,VLOOKUP(A1085,TXT!$A$2:$Q$3001,12,FALSE),0))</f>
        <v>0</v>
      </c>
      <c r="K1085">
        <f>IF(A1085="","",IF(Q1085=2,VLOOKUP(A1085,TXT!$A$2:$Q$3001,13,FALSE),0))</f>
        <v>0</v>
      </c>
      <c r="L1085">
        <f t="shared" si="139"/>
        <v>0</v>
      </c>
      <c r="M1085">
        <f t="shared" si="140"/>
        <v>0</v>
      </c>
      <c r="N1085">
        <f t="shared" si="141"/>
        <v>0</v>
      </c>
      <c r="O1085" s="1" t="str">
        <f t="shared" si="142"/>
        <v>20250630</v>
      </c>
      <c r="P1085" t="str">
        <f t="shared" si="143"/>
        <v>PREMIO</v>
      </c>
      <c r="Q1085">
        <f>IF(TXT!E1085="","",TXT!G1085)</f>
        <v>1</v>
      </c>
    </row>
    <row r="1086" spans="1:17" x14ac:dyDescent="0.25">
      <c r="A1086" s="2">
        <f t="shared" si="136"/>
        <v>1444402849142</v>
      </c>
      <c r="B1086">
        <f>IF(TXT!F1086="","",TXT!F1086)</f>
        <v>6300</v>
      </c>
      <c r="C1086">
        <f>IF(TXT!E1086="","",TXT!E1086)</f>
        <v>6142</v>
      </c>
      <c r="D1086" s="2">
        <f>IF(TXT!B1086="","",TXT!B1086)</f>
        <v>144440284914</v>
      </c>
      <c r="E1086" t="str">
        <f>IF(B1086="","",VLOOKUP(D1086,AUXILIAR!$A$3:$C$1181,3,FALSE))</f>
        <v>ANDRE LUIZ SOUZA DE ANDRADE</v>
      </c>
      <c r="F1086">
        <f>IF(A1086="","",IF(Q1086=1,VLOOKUP(A1086,TXT!$A$2:$Q$3001,12,FALSE),0))</f>
        <v>0</v>
      </c>
      <c r="G1086">
        <f>IF(A1086="","",IF(Q1086=1,VLOOKUP(A1086,TXT!$A$2:$Q$3001,13,FALSE),0))</f>
        <v>0</v>
      </c>
      <c r="H1086">
        <f t="shared" si="137"/>
        <v>0</v>
      </c>
      <c r="I1086">
        <f t="shared" si="138"/>
        <v>0</v>
      </c>
      <c r="J1086">
        <f>IF(A1086="","",IF(Q1086=2,VLOOKUP(A1086,TXT!$A$2:$Q$3001,12,FALSE),0))</f>
        <v>26.81</v>
      </c>
      <c r="K1086">
        <f>IF(A1086="","",IF(Q1086=2,VLOOKUP(A1086,TXT!$A$2:$Q$3001,13,FALSE),0))</f>
        <v>0</v>
      </c>
      <c r="L1086">
        <f t="shared" si="139"/>
        <v>0</v>
      </c>
      <c r="M1086">
        <f t="shared" si="140"/>
        <v>0</v>
      </c>
      <c r="N1086">
        <f t="shared" si="141"/>
        <v>0</v>
      </c>
      <c r="O1086" s="1" t="str">
        <f t="shared" si="142"/>
        <v>20250630</v>
      </c>
      <c r="P1086" t="str">
        <f t="shared" si="143"/>
        <v>PREMIO</v>
      </c>
      <c r="Q1086">
        <f>IF(TXT!E1086="","",TXT!G1086)</f>
        <v>2</v>
      </c>
    </row>
    <row r="1087" spans="1:17" x14ac:dyDescent="0.25">
      <c r="A1087" s="2">
        <f t="shared" si="136"/>
        <v>1444402857321</v>
      </c>
      <c r="B1087">
        <f>IF(TXT!F1087="","",TXT!F1087)</f>
        <v>6300</v>
      </c>
      <c r="C1087">
        <f>IF(TXT!E1087="","",TXT!E1087)</f>
        <v>6142</v>
      </c>
      <c r="D1087" s="2">
        <f>IF(TXT!B1087="","",TXT!B1087)</f>
        <v>144440285732</v>
      </c>
      <c r="E1087" t="str">
        <f>IF(B1087="","",VLOOKUP(D1087,AUXILIAR!$A$3:$C$1181,3,FALSE))</f>
        <v>JOSE ALFREDO AGUIAR DOS SANTOS</v>
      </c>
      <c r="F1087">
        <f>IF(A1087="","",IF(Q1087=1,VLOOKUP(A1087,TXT!$A$2:$Q$3001,12,FALSE),0))</f>
        <v>299.67</v>
      </c>
      <c r="G1087">
        <f>IF(A1087="","",IF(Q1087=1,VLOOKUP(A1087,TXT!$A$2:$Q$3001,13,FALSE),0))</f>
        <v>0</v>
      </c>
      <c r="H1087">
        <f t="shared" si="137"/>
        <v>0</v>
      </c>
      <c r="I1087">
        <f t="shared" si="138"/>
        <v>0</v>
      </c>
      <c r="J1087">
        <f>IF(A1087="","",IF(Q1087=2,VLOOKUP(A1087,TXT!$A$2:$Q$3001,12,FALSE),0))</f>
        <v>0</v>
      </c>
      <c r="K1087">
        <f>IF(A1087="","",IF(Q1087=2,VLOOKUP(A1087,TXT!$A$2:$Q$3001,13,FALSE),0))</f>
        <v>0</v>
      </c>
      <c r="L1087">
        <f t="shared" si="139"/>
        <v>0</v>
      </c>
      <c r="M1087">
        <f t="shared" si="140"/>
        <v>0</v>
      </c>
      <c r="N1087">
        <f t="shared" si="141"/>
        <v>0</v>
      </c>
      <c r="O1087" s="1" t="str">
        <f t="shared" si="142"/>
        <v>20250630</v>
      </c>
      <c r="P1087" t="str">
        <f t="shared" si="143"/>
        <v>PREMIO</v>
      </c>
      <c r="Q1087">
        <f>IF(TXT!E1087="","",TXT!G1087)</f>
        <v>1</v>
      </c>
    </row>
    <row r="1088" spans="1:17" x14ac:dyDescent="0.25">
      <c r="A1088" s="2">
        <f t="shared" si="136"/>
        <v>1444402857322</v>
      </c>
      <c r="B1088">
        <f>IF(TXT!F1088="","",TXT!F1088)</f>
        <v>6300</v>
      </c>
      <c r="C1088">
        <f>IF(TXT!E1088="","",TXT!E1088)</f>
        <v>6142</v>
      </c>
      <c r="D1088" s="2">
        <f>IF(TXT!B1088="","",TXT!B1088)</f>
        <v>144440285732</v>
      </c>
      <c r="E1088" t="str">
        <f>IF(B1088="","",VLOOKUP(D1088,AUXILIAR!$A$3:$C$1181,3,FALSE))</f>
        <v>JOSE ALFREDO AGUIAR DOS SANTOS</v>
      </c>
      <c r="F1088">
        <f>IF(A1088="","",IF(Q1088=1,VLOOKUP(A1088,TXT!$A$2:$Q$3001,12,FALSE),0))</f>
        <v>0</v>
      </c>
      <c r="G1088">
        <f>IF(A1088="","",IF(Q1088=1,VLOOKUP(A1088,TXT!$A$2:$Q$3001,13,FALSE),0))</f>
        <v>0</v>
      </c>
      <c r="H1088">
        <f t="shared" si="137"/>
        <v>0</v>
      </c>
      <c r="I1088">
        <f t="shared" si="138"/>
        <v>0</v>
      </c>
      <c r="J1088">
        <f>IF(A1088="","",IF(Q1088=2,VLOOKUP(A1088,TXT!$A$2:$Q$3001,12,FALSE),0))</f>
        <v>45.1</v>
      </c>
      <c r="K1088">
        <f>IF(A1088="","",IF(Q1088=2,VLOOKUP(A1088,TXT!$A$2:$Q$3001,13,FALSE),0))</f>
        <v>0</v>
      </c>
      <c r="L1088">
        <f t="shared" si="139"/>
        <v>0</v>
      </c>
      <c r="M1088">
        <f t="shared" si="140"/>
        <v>0</v>
      </c>
      <c r="N1088">
        <f t="shared" si="141"/>
        <v>0</v>
      </c>
      <c r="O1088" s="1" t="str">
        <f t="shared" si="142"/>
        <v>20250630</v>
      </c>
      <c r="P1088" t="str">
        <f t="shared" si="143"/>
        <v>PREMIO</v>
      </c>
      <c r="Q1088">
        <f>IF(TXT!E1088="","",TXT!G1088)</f>
        <v>2</v>
      </c>
    </row>
    <row r="1089" spans="1:17" x14ac:dyDescent="0.25">
      <c r="A1089" s="2">
        <f t="shared" si="136"/>
        <v>1444402859371</v>
      </c>
      <c r="B1089">
        <f>IF(TXT!F1089="","",TXT!F1089)</f>
        <v>6300</v>
      </c>
      <c r="C1089">
        <f>IF(TXT!E1089="","",TXT!E1089)</f>
        <v>6142</v>
      </c>
      <c r="D1089" s="2">
        <f>IF(TXT!B1089="","",TXT!B1089)</f>
        <v>144440285937</v>
      </c>
      <c r="E1089" t="str">
        <f>IF(B1089="","",VLOOKUP(D1089,AUXILIAR!$A$3:$C$1181,3,FALSE))</f>
        <v>SANDRO MARCOS PEDROSO</v>
      </c>
      <c r="F1089">
        <f>IF(A1089="","",IF(Q1089=1,VLOOKUP(A1089,TXT!$A$2:$Q$3001,12,FALSE),0))</f>
        <v>102.69</v>
      </c>
      <c r="G1089">
        <f>IF(A1089="","",IF(Q1089=1,VLOOKUP(A1089,TXT!$A$2:$Q$3001,13,FALSE),0))</f>
        <v>0</v>
      </c>
      <c r="H1089">
        <f t="shared" si="137"/>
        <v>0</v>
      </c>
      <c r="I1089">
        <f t="shared" si="138"/>
        <v>0</v>
      </c>
      <c r="J1089">
        <f>IF(A1089="","",IF(Q1089=2,VLOOKUP(A1089,TXT!$A$2:$Q$3001,12,FALSE),0))</f>
        <v>0</v>
      </c>
      <c r="K1089">
        <f>IF(A1089="","",IF(Q1089=2,VLOOKUP(A1089,TXT!$A$2:$Q$3001,13,FALSE),0))</f>
        <v>0</v>
      </c>
      <c r="L1089">
        <f t="shared" si="139"/>
        <v>0</v>
      </c>
      <c r="M1089">
        <f t="shared" si="140"/>
        <v>0</v>
      </c>
      <c r="N1089">
        <f t="shared" si="141"/>
        <v>0</v>
      </c>
      <c r="O1089" s="1" t="str">
        <f t="shared" si="142"/>
        <v>20250630</v>
      </c>
      <c r="P1089" t="str">
        <f t="shared" si="143"/>
        <v>PREMIO</v>
      </c>
      <c r="Q1089">
        <f>IF(TXT!E1089="","",TXT!G1089)</f>
        <v>1</v>
      </c>
    </row>
    <row r="1090" spans="1:17" x14ac:dyDescent="0.25">
      <c r="A1090" s="2">
        <f t="shared" si="136"/>
        <v>1444402859372</v>
      </c>
      <c r="B1090">
        <f>IF(TXT!F1090="","",TXT!F1090)</f>
        <v>6300</v>
      </c>
      <c r="C1090">
        <f>IF(TXT!E1090="","",TXT!E1090)</f>
        <v>6142</v>
      </c>
      <c r="D1090" s="2">
        <f>IF(TXT!B1090="","",TXT!B1090)</f>
        <v>144440285937</v>
      </c>
      <c r="E1090" t="str">
        <f>IF(B1090="","",VLOOKUP(D1090,AUXILIAR!$A$3:$C$1181,3,FALSE))</f>
        <v>SANDRO MARCOS PEDROSO</v>
      </c>
      <c r="F1090">
        <f>IF(A1090="","",IF(Q1090=1,VLOOKUP(A1090,TXT!$A$2:$Q$3001,12,FALSE),0))</f>
        <v>0</v>
      </c>
      <c r="G1090">
        <f>IF(A1090="","",IF(Q1090=1,VLOOKUP(A1090,TXT!$A$2:$Q$3001,13,FALSE),0))</f>
        <v>0</v>
      </c>
      <c r="H1090">
        <f t="shared" si="137"/>
        <v>0</v>
      </c>
      <c r="I1090">
        <f t="shared" si="138"/>
        <v>0</v>
      </c>
      <c r="J1090">
        <f>IF(A1090="","",IF(Q1090=2,VLOOKUP(A1090,TXT!$A$2:$Q$3001,12,FALSE),0))</f>
        <v>66.989999999999995</v>
      </c>
      <c r="K1090">
        <f>IF(A1090="","",IF(Q1090=2,VLOOKUP(A1090,TXT!$A$2:$Q$3001,13,FALSE),0))</f>
        <v>0</v>
      </c>
      <c r="L1090">
        <f t="shared" si="139"/>
        <v>0</v>
      </c>
      <c r="M1090">
        <f t="shared" si="140"/>
        <v>0</v>
      </c>
      <c r="N1090">
        <f t="shared" si="141"/>
        <v>0</v>
      </c>
      <c r="O1090" s="1" t="str">
        <f t="shared" si="142"/>
        <v>20250630</v>
      </c>
      <c r="P1090" t="str">
        <f t="shared" si="143"/>
        <v>PREMIO</v>
      </c>
      <c r="Q1090">
        <f>IF(TXT!E1090="","",TXT!G1090)</f>
        <v>2</v>
      </c>
    </row>
    <row r="1091" spans="1:17" x14ac:dyDescent="0.25">
      <c r="A1091" s="2">
        <f t="shared" ref="A1091:A1154" si="144">IF(B1091="","",D1091*10+Q1091)</f>
        <v>1444402859771</v>
      </c>
      <c r="B1091">
        <f>IF(TXT!F1091="","",TXT!F1091)</f>
        <v>6300</v>
      </c>
      <c r="C1091">
        <f>IF(TXT!E1091="","",TXT!E1091)</f>
        <v>6142</v>
      </c>
      <c r="D1091" s="2">
        <f>IF(TXT!B1091="","",TXT!B1091)</f>
        <v>144440285977</v>
      </c>
      <c r="E1091" t="str">
        <f>IF(B1091="","",VLOOKUP(D1091,AUXILIAR!$A$3:$C$1181,3,FALSE))</f>
        <v>MARIENE RODRIGUES DE SOUZA</v>
      </c>
      <c r="F1091">
        <f>IF(A1091="","",IF(Q1091=1,VLOOKUP(A1091,TXT!$A$2:$Q$3001,12,FALSE),0))</f>
        <v>82.01</v>
      </c>
      <c r="G1091">
        <f>IF(A1091="","",IF(Q1091=1,VLOOKUP(A1091,TXT!$A$2:$Q$3001,13,FALSE),0))</f>
        <v>0</v>
      </c>
      <c r="H1091">
        <f t="shared" ref="H1091:H1154" si="145">IF(A1091="","",0)</f>
        <v>0</v>
      </c>
      <c r="I1091">
        <f t="shared" ref="I1091:I1154" si="146">IF(A1091="","",0)</f>
        <v>0</v>
      </c>
      <c r="J1091">
        <f>IF(A1091="","",IF(Q1091=2,VLOOKUP(A1091,TXT!$A$2:$Q$3001,12,FALSE),0))</f>
        <v>0</v>
      </c>
      <c r="K1091">
        <f>IF(A1091="","",IF(Q1091=2,VLOOKUP(A1091,TXT!$A$2:$Q$3001,13,FALSE),0))</f>
        <v>0</v>
      </c>
      <c r="L1091">
        <f t="shared" ref="L1091:L1154" si="147">IF(A1091="","",0)</f>
        <v>0</v>
      </c>
      <c r="M1091">
        <f t="shared" ref="M1091:M1154" si="148">IF(A1091="","",0)</f>
        <v>0</v>
      </c>
      <c r="N1091">
        <f t="shared" ref="N1091:N1154" si="149">IF(B1091="","",0)</f>
        <v>0</v>
      </c>
      <c r="O1091" s="1" t="str">
        <f t="shared" ref="O1091:O1154" si="150">IF(A1091="","",TEXT($U$1,"AAAA")&amp;TEXT($U$1,"MM")&amp;TEXT($U$1,"DD"))</f>
        <v>20250630</v>
      </c>
      <c r="P1091" t="str">
        <f t="shared" ref="P1091:P1154" si="151">IF(A1091="","","PREMIO")</f>
        <v>PREMIO</v>
      </c>
      <c r="Q1091">
        <f>IF(TXT!E1091="","",TXT!G1091)</f>
        <v>1</v>
      </c>
    </row>
    <row r="1092" spans="1:17" x14ac:dyDescent="0.25">
      <c r="A1092" s="2">
        <f t="shared" si="144"/>
        <v>1444402859772</v>
      </c>
      <c r="B1092">
        <f>IF(TXT!F1092="","",TXT!F1092)</f>
        <v>6300</v>
      </c>
      <c r="C1092">
        <f>IF(TXT!E1092="","",TXT!E1092)</f>
        <v>6142</v>
      </c>
      <c r="D1092" s="2">
        <f>IF(TXT!B1092="","",TXT!B1092)</f>
        <v>144440285977</v>
      </c>
      <c r="E1092" t="str">
        <f>IF(B1092="","",VLOOKUP(D1092,AUXILIAR!$A$3:$C$1181,3,FALSE))</f>
        <v>MARIENE RODRIGUES DE SOUZA</v>
      </c>
      <c r="F1092">
        <f>IF(A1092="","",IF(Q1092=1,VLOOKUP(A1092,TXT!$A$2:$Q$3001,12,FALSE),0))</f>
        <v>0</v>
      </c>
      <c r="G1092">
        <f>IF(A1092="","",IF(Q1092=1,VLOOKUP(A1092,TXT!$A$2:$Q$3001,13,FALSE),0))</f>
        <v>0</v>
      </c>
      <c r="H1092">
        <f t="shared" si="145"/>
        <v>0</v>
      </c>
      <c r="I1092">
        <f t="shared" si="146"/>
        <v>0</v>
      </c>
      <c r="J1092">
        <f>IF(A1092="","",IF(Q1092=2,VLOOKUP(A1092,TXT!$A$2:$Q$3001,12,FALSE),0))</f>
        <v>26.7</v>
      </c>
      <c r="K1092">
        <f>IF(A1092="","",IF(Q1092=2,VLOOKUP(A1092,TXT!$A$2:$Q$3001,13,FALSE),0))</f>
        <v>0</v>
      </c>
      <c r="L1092">
        <f t="shared" si="147"/>
        <v>0</v>
      </c>
      <c r="M1092">
        <f t="shared" si="148"/>
        <v>0</v>
      </c>
      <c r="N1092">
        <f t="shared" si="149"/>
        <v>0</v>
      </c>
      <c r="O1092" s="1" t="str">
        <f t="shared" si="150"/>
        <v>20250630</v>
      </c>
      <c r="P1092" t="str">
        <f t="shared" si="151"/>
        <v>PREMIO</v>
      </c>
      <c r="Q1092">
        <f>IF(TXT!E1092="","",TXT!G1092)</f>
        <v>2</v>
      </c>
    </row>
    <row r="1093" spans="1:17" x14ac:dyDescent="0.25">
      <c r="A1093" s="2">
        <f t="shared" si="144"/>
        <v>1444402872121</v>
      </c>
      <c r="B1093">
        <f>IF(TXT!F1093="","",TXT!F1093)</f>
        <v>6300</v>
      </c>
      <c r="C1093">
        <f>IF(TXT!E1093="","",TXT!E1093)</f>
        <v>6142</v>
      </c>
      <c r="D1093" s="2">
        <f>IF(TXT!B1093="","",TXT!B1093)</f>
        <v>144440287212</v>
      </c>
      <c r="E1093" t="str">
        <f>IF(B1093="","",VLOOKUP(D1093,AUXILIAR!$A$3:$C$1181,3,FALSE))</f>
        <v>ANTONIO CLAUDIO DA COSTA VENANCIO</v>
      </c>
      <c r="F1093">
        <f>IF(A1093="","",IF(Q1093=1,VLOOKUP(A1093,TXT!$A$2:$Q$3001,12,FALSE),0))</f>
        <v>27.72</v>
      </c>
      <c r="G1093">
        <f>IF(A1093="","",IF(Q1093=1,VLOOKUP(A1093,TXT!$A$2:$Q$3001,13,FALSE),0))</f>
        <v>0</v>
      </c>
      <c r="H1093">
        <f t="shared" si="145"/>
        <v>0</v>
      </c>
      <c r="I1093">
        <f t="shared" si="146"/>
        <v>0</v>
      </c>
      <c r="J1093">
        <f>IF(A1093="","",IF(Q1093=2,VLOOKUP(A1093,TXT!$A$2:$Q$3001,12,FALSE),0))</f>
        <v>0</v>
      </c>
      <c r="K1093">
        <f>IF(A1093="","",IF(Q1093=2,VLOOKUP(A1093,TXT!$A$2:$Q$3001,13,FALSE),0))</f>
        <v>0</v>
      </c>
      <c r="L1093">
        <f t="shared" si="147"/>
        <v>0</v>
      </c>
      <c r="M1093">
        <f t="shared" si="148"/>
        <v>0</v>
      </c>
      <c r="N1093">
        <f t="shared" si="149"/>
        <v>0</v>
      </c>
      <c r="O1093" s="1" t="str">
        <f t="shared" si="150"/>
        <v>20250630</v>
      </c>
      <c r="P1093" t="str">
        <f t="shared" si="151"/>
        <v>PREMIO</v>
      </c>
      <c r="Q1093">
        <f>IF(TXT!E1093="","",TXT!G1093)</f>
        <v>1</v>
      </c>
    </row>
    <row r="1094" spans="1:17" x14ac:dyDescent="0.25">
      <c r="A1094" s="2">
        <f t="shared" si="144"/>
        <v>1444402872122</v>
      </c>
      <c r="B1094">
        <f>IF(TXT!F1094="","",TXT!F1094)</f>
        <v>6300</v>
      </c>
      <c r="C1094">
        <f>IF(TXT!E1094="","",TXT!E1094)</f>
        <v>6142</v>
      </c>
      <c r="D1094" s="2">
        <f>IF(TXT!B1094="","",TXT!B1094)</f>
        <v>144440287212</v>
      </c>
      <c r="E1094" t="str">
        <f>IF(B1094="","",VLOOKUP(D1094,AUXILIAR!$A$3:$C$1181,3,FALSE))</f>
        <v>ANTONIO CLAUDIO DA COSTA VENANCIO</v>
      </c>
      <c r="F1094">
        <f>IF(A1094="","",IF(Q1094=1,VLOOKUP(A1094,TXT!$A$2:$Q$3001,12,FALSE),0))</f>
        <v>0</v>
      </c>
      <c r="G1094">
        <f>IF(A1094="","",IF(Q1094=1,VLOOKUP(A1094,TXT!$A$2:$Q$3001,13,FALSE),0))</f>
        <v>0</v>
      </c>
      <c r="H1094">
        <f t="shared" si="145"/>
        <v>0</v>
      </c>
      <c r="I1094">
        <f t="shared" si="146"/>
        <v>0</v>
      </c>
      <c r="J1094">
        <f>IF(A1094="","",IF(Q1094=2,VLOOKUP(A1094,TXT!$A$2:$Q$3001,12,FALSE),0))</f>
        <v>23.59</v>
      </c>
      <c r="K1094">
        <f>IF(A1094="","",IF(Q1094=2,VLOOKUP(A1094,TXT!$A$2:$Q$3001,13,FALSE),0))</f>
        <v>0</v>
      </c>
      <c r="L1094">
        <f t="shared" si="147"/>
        <v>0</v>
      </c>
      <c r="M1094">
        <f t="shared" si="148"/>
        <v>0</v>
      </c>
      <c r="N1094">
        <f t="shared" si="149"/>
        <v>0</v>
      </c>
      <c r="O1094" s="1" t="str">
        <f t="shared" si="150"/>
        <v>20250630</v>
      </c>
      <c r="P1094" t="str">
        <f t="shared" si="151"/>
        <v>PREMIO</v>
      </c>
      <c r="Q1094">
        <f>IF(TXT!E1094="","",TXT!G1094)</f>
        <v>2</v>
      </c>
    </row>
    <row r="1095" spans="1:17" x14ac:dyDescent="0.25">
      <c r="A1095" s="2">
        <f t="shared" si="144"/>
        <v>1444402892691</v>
      </c>
      <c r="B1095">
        <f>IF(TXT!F1095="","",TXT!F1095)</f>
        <v>6300</v>
      </c>
      <c r="C1095">
        <f>IF(TXT!E1095="","",TXT!E1095)</f>
        <v>6142</v>
      </c>
      <c r="D1095" s="2">
        <f>IF(TXT!B1095="","",TXT!B1095)</f>
        <v>144440289269</v>
      </c>
      <c r="E1095" t="str">
        <f>IF(B1095="","",VLOOKUP(D1095,AUXILIAR!$A$3:$C$1181,3,FALSE))</f>
        <v>JOAO CARLOS ROSA</v>
      </c>
      <c r="F1095">
        <f>IF(A1095="","",IF(Q1095=1,VLOOKUP(A1095,TXT!$A$2:$Q$3001,12,FALSE),0))</f>
        <v>84.42</v>
      </c>
      <c r="G1095">
        <f>IF(A1095="","",IF(Q1095=1,VLOOKUP(A1095,TXT!$A$2:$Q$3001,13,FALSE),0))</f>
        <v>0</v>
      </c>
      <c r="H1095">
        <f t="shared" si="145"/>
        <v>0</v>
      </c>
      <c r="I1095">
        <f t="shared" si="146"/>
        <v>0</v>
      </c>
      <c r="J1095">
        <f>IF(A1095="","",IF(Q1095=2,VLOOKUP(A1095,TXT!$A$2:$Q$3001,12,FALSE),0))</f>
        <v>0</v>
      </c>
      <c r="K1095">
        <f>IF(A1095="","",IF(Q1095=2,VLOOKUP(A1095,TXT!$A$2:$Q$3001,13,FALSE),0))</f>
        <v>0</v>
      </c>
      <c r="L1095">
        <f t="shared" si="147"/>
        <v>0</v>
      </c>
      <c r="M1095">
        <f t="shared" si="148"/>
        <v>0</v>
      </c>
      <c r="N1095">
        <f t="shared" si="149"/>
        <v>0</v>
      </c>
      <c r="O1095" s="1" t="str">
        <f t="shared" si="150"/>
        <v>20250630</v>
      </c>
      <c r="P1095" t="str">
        <f t="shared" si="151"/>
        <v>PREMIO</v>
      </c>
      <c r="Q1095">
        <f>IF(TXT!E1095="","",TXT!G1095)</f>
        <v>1</v>
      </c>
    </row>
    <row r="1096" spans="1:17" x14ac:dyDescent="0.25">
      <c r="A1096" s="2">
        <f t="shared" si="144"/>
        <v>1444402892692</v>
      </c>
      <c r="B1096">
        <f>IF(TXT!F1096="","",TXT!F1096)</f>
        <v>6300</v>
      </c>
      <c r="C1096">
        <f>IF(TXT!E1096="","",TXT!E1096)</f>
        <v>6142</v>
      </c>
      <c r="D1096" s="2">
        <f>IF(TXT!B1096="","",TXT!B1096)</f>
        <v>144440289269</v>
      </c>
      <c r="E1096" t="str">
        <f>IF(B1096="","",VLOOKUP(D1096,AUXILIAR!$A$3:$C$1181,3,FALSE))</f>
        <v>JOAO CARLOS ROSA</v>
      </c>
      <c r="F1096">
        <f>IF(A1096="","",IF(Q1096=1,VLOOKUP(A1096,TXT!$A$2:$Q$3001,12,FALSE),0))</f>
        <v>0</v>
      </c>
      <c r="G1096">
        <f>IF(A1096="","",IF(Q1096=1,VLOOKUP(A1096,TXT!$A$2:$Q$3001,13,FALSE),0))</f>
        <v>0</v>
      </c>
      <c r="H1096">
        <f t="shared" si="145"/>
        <v>0</v>
      </c>
      <c r="I1096">
        <f t="shared" si="146"/>
        <v>0</v>
      </c>
      <c r="J1096">
        <f>IF(A1096="","",IF(Q1096=2,VLOOKUP(A1096,TXT!$A$2:$Q$3001,12,FALSE),0))</f>
        <v>18.12</v>
      </c>
      <c r="K1096">
        <f>IF(A1096="","",IF(Q1096=2,VLOOKUP(A1096,TXT!$A$2:$Q$3001,13,FALSE),0))</f>
        <v>0</v>
      </c>
      <c r="L1096">
        <f t="shared" si="147"/>
        <v>0</v>
      </c>
      <c r="M1096">
        <f t="shared" si="148"/>
        <v>0</v>
      </c>
      <c r="N1096">
        <f t="shared" si="149"/>
        <v>0</v>
      </c>
      <c r="O1096" s="1" t="str">
        <f t="shared" si="150"/>
        <v>20250630</v>
      </c>
      <c r="P1096" t="str">
        <f t="shared" si="151"/>
        <v>PREMIO</v>
      </c>
      <c r="Q1096">
        <f>IF(TXT!E1096="","",TXT!G1096)</f>
        <v>2</v>
      </c>
    </row>
    <row r="1097" spans="1:17" x14ac:dyDescent="0.25">
      <c r="A1097" s="2">
        <f t="shared" si="144"/>
        <v>1444402913651</v>
      </c>
      <c r="B1097">
        <f>IF(TXT!F1097="","",TXT!F1097)</f>
        <v>6300</v>
      </c>
      <c r="C1097">
        <f>IF(TXT!E1097="","",TXT!E1097)</f>
        <v>6142</v>
      </c>
      <c r="D1097" s="2">
        <f>IF(TXT!B1097="","",TXT!B1097)</f>
        <v>144440291365</v>
      </c>
      <c r="E1097" t="str">
        <f>IF(B1097="","",VLOOKUP(D1097,AUXILIAR!$A$3:$C$1181,3,FALSE))</f>
        <v>JOABSON ALCANTARA DOS SANTOS</v>
      </c>
      <c r="F1097">
        <f>IF(A1097="","",IF(Q1097=1,VLOOKUP(A1097,TXT!$A$2:$Q$3001,12,FALSE),0))</f>
        <v>47.5</v>
      </c>
      <c r="G1097">
        <f>IF(A1097="","",IF(Q1097=1,VLOOKUP(A1097,TXT!$A$2:$Q$3001,13,FALSE),0))</f>
        <v>0</v>
      </c>
      <c r="H1097">
        <f t="shared" si="145"/>
        <v>0</v>
      </c>
      <c r="I1097">
        <f t="shared" si="146"/>
        <v>0</v>
      </c>
      <c r="J1097">
        <f>IF(A1097="","",IF(Q1097=2,VLOOKUP(A1097,TXT!$A$2:$Q$3001,12,FALSE),0))</f>
        <v>0</v>
      </c>
      <c r="K1097">
        <f>IF(A1097="","",IF(Q1097=2,VLOOKUP(A1097,TXT!$A$2:$Q$3001,13,FALSE),0))</f>
        <v>0</v>
      </c>
      <c r="L1097">
        <f t="shared" si="147"/>
        <v>0</v>
      </c>
      <c r="M1097">
        <f t="shared" si="148"/>
        <v>0</v>
      </c>
      <c r="N1097">
        <f t="shared" si="149"/>
        <v>0</v>
      </c>
      <c r="O1097" s="1" t="str">
        <f t="shared" si="150"/>
        <v>20250630</v>
      </c>
      <c r="P1097" t="str">
        <f t="shared" si="151"/>
        <v>PREMIO</v>
      </c>
      <c r="Q1097">
        <f>IF(TXT!E1097="","",TXT!G1097)</f>
        <v>1</v>
      </c>
    </row>
    <row r="1098" spans="1:17" x14ac:dyDescent="0.25">
      <c r="A1098" s="2">
        <f t="shared" si="144"/>
        <v>1444402913652</v>
      </c>
      <c r="B1098">
        <f>IF(TXT!F1098="","",TXT!F1098)</f>
        <v>6300</v>
      </c>
      <c r="C1098">
        <f>IF(TXT!E1098="","",TXT!E1098)</f>
        <v>6142</v>
      </c>
      <c r="D1098" s="2">
        <f>IF(TXT!B1098="","",TXT!B1098)</f>
        <v>144440291365</v>
      </c>
      <c r="E1098" t="str">
        <f>IF(B1098="","",VLOOKUP(D1098,AUXILIAR!$A$3:$C$1181,3,FALSE))</f>
        <v>JOABSON ALCANTARA DOS SANTOS</v>
      </c>
      <c r="F1098">
        <f>IF(A1098="","",IF(Q1098=1,VLOOKUP(A1098,TXT!$A$2:$Q$3001,12,FALSE),0))</f>
        <v>0</v>
      </c>
      <c r="G1098">
        <f>IF(A1098="","",IF(Q1098=1,VLOOKUP(A1098,TXT!$A$2:$Q$3001,13,FALSE),0))</f>
        <v>0</v>
      </c>
      <c r="H1098">
        <f t="shared" si="145"/>
        <v>0</v>
      </c>
      <c r="I1098">
        <f t="shared" si="146"/>
        <v>0</v>
      </c>
      <c r="J1098">
        <f>IF(A1098="","",IF(Q1098=2,VLOOKUP(A1098,TXT!$A$2:$Q$3001,12,FALSE),0))</f>
        <v>27.29</v>
      </c>
      <c r="K1098">
        <f>IF(A1098="","",IF(Q1098=2,VLOOKUP(A1098,TXT!$A$2:$Q$3001,13,FALSE),0))</f>
        <v>0</v>
      </c>
      <c r="L1098">
        <f t="shared" si="147"/>
        <v>0</v>
      </c>
      <c r="M1098">
        <f t="shared" si="148"/>
        <v>0</v>
      </c>
      <c r="N1098">
        <f t="shared" si="149"/>
        <v>0</v>
      </c>
      <c r="O1098" s="1" t="str">
        <f t="shared" si="150"/>
        <v>20250630</v>
      </c>
      <c r="P1098" t="str">
        <f t="shared" si="151"/>
        <v>PREMIO</v>
      </c>
      <c r="Q1098">
        <f>IF(TXT!E1098="","",TXT!G1098)</f>
        <v>2</v>
      </c>
    </row>
    <row r="1099" spans="1:17" x14ac:dyDescent="0.25">
      <c r="A1099" s="2">
        <f t="shared" si="144"/>
        <v>1444402964241</v>
      </c>
      <c r="B1099">
        <f>IF(TXT!F1099="","",TXT!F1099)</f>
        <v>6300</v>
      </c>
      <c r="C1099">
        <f>IF(TXT!E1099="","",TXT!E1099)</f>
        <v>6142</v>
      </c>
      <c r="D1099" s="2">
        <f>IF(TXT!B1099="","",TXT!B1099)</f>
        <v>144440296424</v>
      </c>
      <c r="E1099" t="str">
        <f>IF(B1099="","",VLOOKUP(D1099,AUXILIAR!$A$3:$C$1181,3,FALSE))</f>
        <v>MARCOS MARQUES FERRAPO</v>
      </c>
      <c r="F1099">
        <f>IF(A1099="","",IF(Q1099=1,VLOOKUP(A1099,TXT!$A$2:$Q$3001,12,FALSE),0))</f>
        <v>17.03</v>
      </c>
      <c r="G1099">
        <f>IF(A1099="","",IF(Q1099=1,VLOOKUP(A1099,TXT!$A$2:$Q$3001,13,FALSE),0))</f>
        <v>0</v>
      </c>
      <c r="H1099">
        <f t="shared" si="145"/>
        <v>0</v>
      </c>
      <c r="I1099">
        <f t="shared" si="146"/>
        <v>0</v>
      </c>
      <c r="J1099">
        <f>IF(A1099="","",IF(Q1099=2,VLOOKUP(A1099,TXT!$A$2:$Q$3001,12,FALSE),0))</f>
        <v>0</v>
      </c>
      <c r="K1099">
        <f>IF(A1099="","",IF(Q1099=2,VLOOKUP(A1099,TXT!$A$2:$Q$3001,13,FALSE),0))</f>
        <v>0</v>
      </c>
      <c r="L1099">
        <f t="shared" si="147"/>
        <v>0</v>
      </c>
      <c r="M1099">
        <f t="shared" si="148"/>
        <v>0</v>
      </c>
      <c r="N1099">
        <f t="shared" si="149"/>
        <v>0</v>
      </c>
      <c r="O1099" s="1" t="str">
        <f t="shared" si="150"/>
        <v>20250630</v>
      </c>
      <c r="P1099" t="str">
        <f t="shared" si="151"/>
        <v>PREMIO</v>
      </c>
      <c r="Q1099">
        <f>IF(TXT!E1099="","",TXT!G1099)</f>
        <v>1</v>
      </c>
    </row>
    <row r="1100" spans="1:17" x14ac:dyDescent="0.25">
      <c r="A1100" s="2">
        <f t="shared" si="144"/>
        <v>1444402964242</v>
      </c>
      <c r="B1100">
        <f>IF(TXT!F1100="","",TXT!F1100)</f>
        <v>6300</v>
      </c>
      <c r="C1100">
        <f>IF(TXT!E1100="","",TXT!E1100)</f>
        <v>6142</v>
      </c>
      <c r="D1100" s="2">
        <f>IF(TXT!B1100="","",TXT!B1100)</f>
        <v>144440296424</v>
      </c>
      <c r="E1100" t="str">
        <f>IF(B1100="","",VLOOKUP(D1100,AUXILIAR!$A$3:$C$1181,3,FALSE))</f>
        <v>MARCOS MARQUES FERRAPO</v>
      </c>
      <c r="F1100">
        <f>IF(A1100="","",IF(Q1100=1,VLOOKUP(A1100,TXT!$A$2:$Q$3001,12,FALSE),0))</f>
        <v>0</v>
      </c>
      <c r="G1100">
        <f>IF(A1100="","",IF(Q1100=1,VLOOKUP(A1100,TXT!$A$2:$Q$3001,13,FALSE),0))</f>
        <v>0</v>
      </c>
      <c r="H1100">
        <f t="shared" si="145"/>
        <v>0</v>
      </c>
      <c r="I1100">
        <f t="shared" si="146"/>
        <v>0</v>
      </c>
      <c r="J1100">
        <f>IF(A1100="","",IF(Q1100=2,VLOOKUP(A1100,TXT!$A$2:$Q$3001,12,FALSE),0))</f>
        <v>23.63</v>
      </c>
      <c r="K1100">
        <f>IF(A1100="","",IF(Q1100=2,VLOOKUP(A1100,TXT!$A$2:$Q$3001,13,FALSE),0))</f>
        <v>0</v>
      </c>
      <c r="L1100">
        <f t="shared" si="147"/>
        <v>0</v>
      </c>
      <c r="M1100">
        <f t="shared" si="148"/>
        <v>0</v>
      </c>
      <c r="N1100">
        <f t="shared" si="149"/>
        <v>0</v>
      </c>
      <c r="O1100" s="1" t="str">
        <f t="shared" si="150"/>
        <v>20250630</v>
      </c>
      <c r="P1100" t="str">
        <f t="shared" si="151"/>
        <v>PREMIO</v>
      </c>
      <c r="Q1100">
        <f>IF(TXT!E1100="","",TXT!G1100)</f>
        <v>2</v>
      </c>
    </row>
    <row r="1101" spans="1:17" x14ac:dyDescent="0.25">
      <c r="A1101" s="2">
        <f t="shared" si="144"/>
        <v>1444402992711</v>
      </c>
      <c r="B1101">
        <f>IF(TXT!F1101="","",TXT!F1101)</f>
        <v>6300</v>
      </c>
      <c r="C1101">
        <f>IF(TXT!E1101="","",TXT!E1101)</f>
        <v>6142</v>
      </c>
      <c r="D1101" s="2">
        <f>IF(TXT!B1101="","",TXT!B1101)</f>
        <v>144440299271</v>
      </c>
      <c r="E1101" t="str">
        <f>IF(B1101="","",VLOOKUP(D1101,AUXILIAR!$A$3:$C$1181,3,FALSE))</f>
        <v>PATRICIA PEREIRA DA COSTA</v>
      </c>
      <c r="F1101">
        <f>IF(A1101="","",IF(Q1101=1,VLOOKUP(A1101,TXT!$A$2:$Q$3001,12,FALSE),0))</f>
        <v>62.36</v>
      </c>
      <c r="G1101">
        <f>IF(A1101="","",IF(Q1101=1,VLOOKUP(A1101,TXT!$A$2:$Q$3001,13,FALSE),0))</f>
        <v>0</v>
      </c>
      <c r="H1101">
        <f t="shared" si="145"/>
        <v>0</v>
      </c>
      <c r="I1101">
        <f t="shared" si="146"/>
        <v>0</v>
      </c>
      <c r="J1101">
        <f>IF(A1101="","",IF(Q1101=2,VLOOKUP(A1101,TXT!$A$2:$Q$3001,12,FALSE),0))</f>
        <v>0</v>
      </c>
      <c r="K1101">
        <f>IF(A1101="","",IF(Q1101=2,VLOOKUP(A1101,TXT!$A$2:$Q$3001,13,FALSE),0))</f>
        <v>0</v>
      </c>
      <c r="L1101">
        <f t="shared" si="147"/>
        <v>0</v>
      </c>
      <c r="M1101">
        <f t="shared" si="148"/>
        <v>0</v>
      </c>
      <c r="N1101">
        <f t="shared" si="149"/>
        <v>0</v>
      </c>
      <c r="O1101" s="1" t="str">
        <f t="shared" si="150"/>
        <v>20250630</v>
      </c>
      <c r="P1101" t="str">
        <f t="shared" si="151"/>
        <v>PREMIO</v>
      </c>
      <c r="Q1101">
        <f>IF(TXT!E1101="","",TXT!G1101)</f>
        <v>1</v>
      </c>
    </row>
    <row r="1102" spans="1:17" x14ac:dyDescent="0.25">
      <c r="A1102" s="2">
        <f t="shared" si="144"/>
        <v>1444402992712</v>
      </c>
      <c r="B1102">
        <f>IF(TXT!F1102="","",TXT!F1102)</f>
        <v>6300</v>
      </c>
      <c r="C1102">
        <f>IF(TXT!E1102="","",TXT!E1102)</f>
        <v>6142</v>
      </c>
      <c r="D1102" s="2">
        <f>IF(TXT!B1102="","",TXT!B1102)</f>
        <v>144440299271</v>
      </c>
      <c r="E1102" t="str">
        <f>IF(B1102="","",VLOOKUP(D1102,AUXILIAR!$A$3:$C$1181,3,FALSE))</f>
        <v>PATRICIA PEREIRA DA COSTA</v>
      </c>
      <c r="F1102">
        <f>IF(A1102="","",IF(Q1102=1,VLOOKUP(A1102,TXT!$A$2:$Q$3001,12,FALSE),0))</f>
        <v>0</v>
      </c>
      <c r="G1102">
        <f>IF(A1102="","",IF(Q1102=1,VLOOKUP(A1102,TXT!$A$2:$Q$3001,13,FALSE),0))</f>
        <v>0</v>
      </c>
      <c r="H1102">
        <f t="shared" si="145"/>
        <v>0</v>
      </c>
      <c r="I1102">
        <f t="shared" si="146"/>
        <v>0</v>
      </c>
      <c r="J1102">
        <f>IF(A1102="","",IF(Q1102=2,VLOOKUP(A1102,TXT!$A$2:$Q$3001,12,FALSE),0))</f>
        <v>34.19</v>
      </c>
      <c r="K1102">
        <f>IF(A1102="","",IF(Q1102=2,VLOOKUP(A1102,TXT!$A$2:$Q$3001,13,FALSE),0))</f>
        <v>0</v>
      </c>
      <c r="L1102">
        <f t="shared" si="147"/>
        <v>0</v>
      </c>
      <c r="M1102">
        <f t="shared" si="148"/>
        <v>0</v>
      </c>
      <c r="N1102">
        <f t="shared" si="149"/>
        <v>0</v>
      </c>
      <c r="O1102" s="1" t="str">
        <f t="shared" si="150"/>
        <v>20250630</v>
      </c>
      <c r="P1102" t="str">
        <f t="shared" si="151"/>
        <v>PREMIO</v>
      </c>
      <c r="Q1102">
        <f>IF(TXT!E1102="","",TXT!G1102)</f>
        <v>2</v>
      </c>
    </row>
    <row r="1103" spans="1:17" x14ac:dyDescent="0.25">
      <c r="A1103" s="2">
        <f t="shared" si="144"/>
        <v>1444402997111</v>
      </c>
      <c r="B1103">
        <f>IF(TXT!F1103="","",TXT!F1103)</f>
        <v>6300</v>
      </c>
      <c r="C1103">
        <f>IF(TXT!E1103="","",TXT!E1103)</f>
        <v>6142</v>
      </c>
      <c r="D1103" s="2">
        <f>IF(TXT!B1103="","",TXT!B1103)</f>
        <v>144440299711</v>
      </c>
      <c r="E1103" t="str">
        <f>IF(B1103="","",VLOOKUP(D1103,AUXILIAR!$A$3:$C$1181,3,FALSE))</f>
        <v>FLAVIO ROGERIO DOS SANTOS GOES</v>
      </c>
      <c r="F1103">
        <f>IF(A1103="","",IF(Q1103=1,VLOOKUP(A1103,TXT!$A$2:$Q$3001,12,FALSE),0))</f>
        <v>82.36</v>
      </c>
      <c r="G1103">
        <f>IF(A1103="","",IF(Q1103=1,VLOOKUP(A1103,TXT!$A$2:$Q$3001,13,FALSE),0))</f>
        <v>0</v>
      </c>
      <c r="H1103">
        <f t="shared" si="145"/>
        <v>0</v>
      </c>
      <c r="I1103">
        <f t="shared" si="146"/>
        <v>0</v>
      </c>
      <c r="J1103">
        <f>IF(A1103="","",IF(Q1103=2,VLOOKUP(A1103,TXT!$A$2:$Q$3001,12,FALSE),0))</f>
        <v>0</v>
      </c>
      <c r="K1103">
        <f>IF(A1103="","",IF(Q1103=2,VLOOKUP(A1103,TXT!$A$2:$Q$3001,13,FALSE),0))</f>
        <v>0</v>
      </c>
      <c r="L1103">
        <f t="shared" si="147"/>
        <v>0</v>
      </c>
      <c r="M1103">
        <f t="shared" si="148"/>
        <v>0</v>
      </c>
      <c r="N1103">
        <f t="shared" si="149"/>
        <v>0</v>
      </c>
      <c r="O1103" s="1" t="str">
        <f t="shared" si="150"/>
        <v>20250630</v>
      </c>
      <c r="P1103" t="str">
        <f t="shared" si="151"/>
        <v>PREMIO</v>
      </c>
      <c r="Q1103">
        <f>IF(TXT!E1103="","",TXT!G1103)</f>
        <v>1</v>
      </c>
    </row>
    <row r="1104" spans="1:17" x14ac:dyDescent="0.25">
      <c r="A1104" s="2">
        <f t="shared" si="144"/>
        <v>1444402997112</v>
      </c>
      <c r="B1104">
        <f>IF(TXT!F1104="","",TXT!F1104)</f>
        <v>6300</v>
      </c>
      <c r="C1104">
        <f>IF(TXT!E1104="","",TXT!E1104)</f>
        <v>6142</v>
      </c>
      <c r="D1104" s="2">
        <f>IF(TXT!B1104="","",TXT!B1104)</f>
        <v>144440299711</v>
      </c>
      <c r="E1104" t="str">
        <f>IF(B1104="","",VLOOKUP(D1104,AUXILIAR!$A$3:$C$1181,3,FALSE))</f>
        <v>FLAVIO ROGERIO DOS SANTOS GOES</v>
      </c>
      <c r="F1104">
        <f>IF(A1104="","",IF(Q1104=1,VLOOKUP(A1104,TXT!$A$2:$Q$3001,12,FALSE),0))</f>
        <v>0</v>
      </c>
      <c r="G1104">
        <f>IF(A1104="","",IF(Q1104=1,VLOOKUP(A1104,TXT!$A$2:$Q$3001,13,FALSE),0))</f>
        <v>0</v>
      </c>
      <c r="H1104">
        <f t="shared" si="145"/>
        <v>0</v>
      </c>
      <c r="I1104">
        <f t="shared" si="146"/>
        <v>0</v>
      </c>
      <c r="J1104">
        <f>IF(A1104="","",IF(Q1104=2,VLOOKUP(A1104,TXT!$A$2:$Q$3001,12,FALSE),0))</f>
        <v>55.14</v>
      </c>
      <c r="K1104">
        <f>IF(A1104="","",IF(Q1104=2,VLOOKUP(A1104,TXT!$A$2:$Q$3001,13,FALSE),0))</f>
        <v>0</v>
      </c>
      <c r="L1104">
        <f t="shared" si="147"/>
        <v>0</v>
      </c>
      <c r="M1104">
        <f t="shared" si="148"/>
        <v>0</v>
      </c>
      <c r="N1104">
        <f t="shared" si="149"/>
        <v>0</v>
      </c>
      <c r="O1104" s="1" t="str">
        <f t="shared" si="150"/>
        <v>20250630</v>
      </c>
      <c r="P1104" t="str">
        <f t="shared" si="151"/>
        <v>PREMIO</v>
      </c>
      <c r="Q1104">
        <f>IF(TXT!E1104="","",TXT!G1104)</f>
        <v>2</v>
      </c>
    </row>
    <row r="1105" spans="1:17" x14ac:dyDescent="0.25">
      <c r="A1105" s="2">
        <f t="shared" si="144"/>
        <v>1444403021011</v>
      </c>
      <c r="B1105">
        <f>IF(TXT!F1105="","",TXT!F1105)</f>
        <v>6300</v>
      </c>
      <c r="C1105">
        <f>IF(TXT!E1105="","",TXT!E1105)</f>
        <v>6142</v>
      </c>
      <c r="D1105" s="2">
        <f>IF(TXT!B1105="","",TXT!B1105)</f>
        <v>144440302101</v>
      </c>
      <c r="E1105" t="str">
        <f>IF(B1105="","",VLOOKUP(D1105,AUXILIAR!$A$3:$C$1181,3,FALSE))</f>
        <v>MANOEL MESSIAS CAVALCANTE</v>
      </c>
      <c r="F1105">
        <f>IF(A1105="","",IF(Q1105=1,VLOOKUP(A1105,TXT!$A$2:$Q$3001,12,FALSE),0))</f>
        <v>32.31</v>
      </c>
      <c r="G1105">
        <f>IF(A1105="","",IF(Q1105=1,VLOOKUP(A1105,TXT!$A$2:$Q$3001,13,FALSE),0))</f>
        <v>0</v>
      </c>
      <c r="H1105">
        <f t="shared" si="145"/>
        <v>0</v>
      </c>
      <c r="I1105">
        <f t="shared" si="146"/>
        <v>0</v>
      </c>
      <c r="J1105">
        <f>IF(A1105="","",IF(Q1105=2,VLOOKUP(A1105,TXT!$A$2:$Q$3001,12,FALSE),0))</f>
        <v>0</v>
      </c>
      <c r="K1105">
        <f>IF(A1105="","",IF(Q1105=2,VLOOKUP(A1105,TXT!$A$2:$Q$3001,13,FALSE),0))</f>
        <v>0</v>
      </c>
      <c r="L1105">
        <f t="shared" si="147"/>
        <v>0</v>
      </c>
      <c r="M1105">
        <f t="shared" si="148"/>
        <v>0</v>
      </c>
      <c r="N1105">
        <f t="shared" si="149"/>
        <v>0</v>
      </c>
      <c r="O1105" s="1" t="str">
        <f t="shared" si="150"/>
        <v>20250630</v>
      </c>
      <c r="P1105" t="str">
        <f t="shared" si="151"/>
        <v>PREMIO</v>
      </c>
      <c r="Q1105">
        <f>IF(TXT!E1105="","",TXT!G1105)</f>
        <v>1</v>
      </c>
    </row>
    <row r="1106" spans="1:17" x14ac:dyDescent="0.25">
      <c r="A1106" s="2">
        <f t="shared" si="144"/>
        <v>1444403021012</v>
      </c>
      <c r="B1106">
        <f>IF(TXT!F1106="","",TXT!F1106)</f>
        <v>6300</v>
      </c>
      <c r="C1106">
        <f>IF(TXT!E1106="","",TXT!E1106)</f>
        <v>6142</v>
      </c>
      <c r="D1106" s="2">
        <f>IF(TXT!B1106="","",TXT!B1106)</f>
        <v>144440302101</v>
      </c>
      <c r="E1106" t="str">
        <f>IF(B1106="","",VLOOKUP(D1106,AUXILIAR!$A$3:$C$1181,3,FALSE))</f>
        <v>MANOEL MESSIAS CAVALCANTE</v>
      </c>
      <c r="F1106">
        <f>IF(A1106="","",IF(Q1106=1,VLOOKUP(A1106,TXT!$A$2:$Q$3001,12,FALSE),0))</f>
        <v>0</v>
      </c>
      <c r="G1106">
        <f>IF(A1106="","",IF(Q1106=1,VLOOKUP(A1106,TXT!$A$2:$Q$3001,13,FALSE),0))</f>
        <v>0</v>
      </c>
      <c r="H1106">
        <f t="shared" si="145"/>
        <v>0</v>
      </c>
      <c r="I1106">
        <f t="shared" si="146"/>
        <v>0</v>
      </c>
      <c r="J1106">
        <f>IF(A1106="","",IF(Q1106=2,VLOOKUP(A1106,TXT!$A$2:$Q$3001,12,FALSE),0))</f>
        <v>18.43</v>
      </c>
      <c r="K1106">
        <f>IF(A1106="","",IF(Q1106=2,VLOOKUP(A1106,TXT!$A$2:$Q$3001,13,FALSE),0))</f>
        <v>0</v>
      </c>
      <c r="L1106">
        <f t="shared" si="147"/>
        <v>0</v>
      </c>
      <c r="M1106">
        <f t="shared" si="148"/>
        <v>0</v>
      </c>
      <c r="N1106">
        <f t="shared" si="149"/>
        <v>0</v>
      </c>
      <c r="O1106" s="1" t="str">
        <f t="shared" si="150"/>
        <v>20250630</v>
      </c>
      <c r="P1106" t="str">
        <f t="shared" si="151"/>
        <v>PREMIO</v>
      </c>
      <c r="Q1106">
        <f>IF(TXT!E1106="","",TXT!G1106)</f>
        <v>2</v>
      </c>
    </row>
    <row r="1107" spans="1:17" x14ac:dyDescent="0.25">
      <c r="A1107" s="2">
        <f t="shared" si="144"/>
        <v>1444403021771</v>
      </c>
      <c r="B1107">
        <f>IF(TXT!F1107="","",TXT!F1107)</f>
        <v>6300</v>
      </c>
      <c r="C1107">
        <f>IF(TXT!E1107="","",TXT!E1107)</f>
        <v>6142</v>
      </c>
      <c r="D1107" s="2">
        <f>IF(TXT!B1107="","",TXT!B1107)</f>
        <v>144440302177</v>
      </c>
      <c r="E1107" t="str">
        <f>IF(B1107="","",VLOOKUP(D1107,AUXILIAR!$A$3:$C$1181,3,FALSE))</f>
        <v>RENATA OLIVEIRA ROCHA</v>
      </c>
      <c r="F1107">
        <f>IF(A1107="","",IF(Q1107=1,VLOOKUP(A1107,TXT!$A$2:$Q$3001,12,FALSE),0))</f>
        <v>47</v>
      </c>
      <c r="G1107">
        <f>IF(A1107="","",IF(Q1107=1,VLOOKUP(A1107,TXT!$A$2:$Q$3001,13,FALSE),0))</f>
        <v>0</v>
      </c>
      <c r="H1107">
        <f t="shared" si="145"/>
        <v>0</v>
      </c>
      <c r="I1107">
        <f t="shared" si="146"/>
        <v>0</v>
      </c>
      <c r="J1107">
        <f>IF(A1107="","",IF(Q1107=2,VLOOKUP(A1107,TXT!$A$2:$Q$3001,12,FALSE),0))</f>
        <v>0</v>
      </c>
      <c r="K1107">
        <f>IF(A1107="","",IF(Q1107=2,VLOOKUP(A1107,TXT!$A$2:$Q$3001,13,FALSE),0))</f>
        <v>0</v>
      </c>
      <c r="L1107">
        <f t="shared" si="147"/>
        <v>0</v>
      </c>
      <c r="M1107">
        <f t="shared" si="148"/>
        <v>0</v>
      </c>
      <c r="N1107">
        <f t="shared" si="149"/>
        <v>0</v>
      </c>
      <c r="O1107" s="1" t="str">
        <f t="shared" si="150"/>
        <v>20250630</v>
      </c>
      <c r="P1107" t="str">
        <f t="shared" si="151"/>
        <v>PREMIO</v>
      </c>
      <c r="Q1107">
        <f>IF(TXT!E1107="","",TXT!G1107)</f>
        <v>1</v>
      </c>
    </row>
    <row r="1108" spans="1:17" x14ac:dyDescent="0.25">
      <c r="A1108" s="2">
        <f t="shared" si="144"/>
        <v>1444403021772</v>
      </c>
      <c r="B1108">
        <f>IF(TXT!F1108="","",TXT!F1108)</f>
        <v>6300</v>
      </c>
      <c r="C1108">
        <f>IF(TXT!E1108="","",TXT!E1108)</f>
        <v>6142</v>
      </c>
      <c r="D1108" s="2">
        <f>IF(TXT!B1108="","",TXT!B1108)</f>
        <v>144440302177</v>
      </c>
      <c r="E1108" t="str">
        <f>IF(B1108="","",VLOOKUP(D1108,AUXILIAR!$A$3:$C$1181,3,FALSE))</f>
        <v>RENATA OLIVEIRA ROCHA</v>
      </c>
      <c r="F1108">
        <f>IF(A1108="","",IF(Q1108=1,VLOOKUP(A1108,TXT!$A$2:$Q$3001,12,FALSE),0))</f>
        <v>0</v>
      </c>
      <c r="G1108">
        <f>IF(A1108="","",IF(Q1108=1,VLOOKUP(A1108,TXT!$A$2:$Q$3001,13,FALSE),0))</f>
        <v>0</v>
      </c>
      <c r="H1108">
        <f t="shared" si="145"/>
        <v>0</v>
      </c>
      <c r="I1108">
        <f t="shared" si="146"/>
        <v>0</v>
      </c>
      <c r="J1108">
        <f>IF(A1108="","",IF(Q1108=2,VLOOKUP(A1108,TXT!$A$2:$Q$3001,12,FALSE),0))</f>
        <v>26.45</v>
      </c>
      <c r="K1108">
        <f>IF(A1108="","",IF(Q1108=2,VLOOKUP(A1108,TXT!$A$2:$Q$3001,13,FALSE),0))</f>
        <v>0</v>
      </c>
      <c r="L1108">
        <f t="shared" si="147"/>
        <v>0</v>
      </c>
      <c r="M1108">
        <f t="shared" si="148"/>
        <v>0</v>
      </c>
      <c r="N1108">
        <f t="shared" si="149"/>
        <v>0</v>
      </c>
      <c r="O1108" s="1" t="str">
        <f t="shared" si="150"/>
        <v>20250630</v>
      </c>
      <c r="P1108" t="str">
        <f t="shared" si="151"/>
        <v>PREMIO</v>
      </c>
      <c r="Q1108">
        <f>IF(TXT!E1108="","",TXT!G1108)</f>
        <v>2</v>
      </c>
    </row>
    <row r="1109" spans="1:17" x14ac:dyDescent="0.25">
      <c r="A1109" s="2">
        <f t="shared" si="144"/>
        <v>1444403058961</v>
      </c>
      <c r="B1109">
        <f>IF(TXT!F1109="","",TXT!F1109)</f>
        <v>6300</v>
      </c>
      <c r="C1109">
        <f>IF(TXT!E1109="","",TXT!E1109)</f>
        <v>6142</v>
      </c>
      <c r="D1109" s="2">
        <f>IF(TXT!B1109="","",TXT!B1109)</f>
        <v>144440305896</v>
      </c>
      <c r="E1109" t="str">
        <f>IF(B1109="","",VLOOKUP(D1109,AUXILIAR!$A$3:$C$1181,3,FALSE))</f>
        <v>IVANCY CAVALCANTE SCANTBELRUY</v>
      </c>
      <c r="F1109">
        <f>IF(A1109="","",IF(Q1109=1,VLOOKUP(A1109,TXT!$A$2:$Q$3001,12,FALSE),0))</f>
        <v>660.3</v>
      </c>
      <c r="G1109">
        <f>IF(A1109="","",IF(Q1109=1,VLOOKUP(A1109,TXT!$A$2:$Q$3001,13,FALSE),0))</f>
        <v>0</v>
      </c>
      <c r="H1109">
        <f t="shared" si="145"/>
        <v>0</v>
      </c>
      <c r="I1109">
        <f t="shared" si="146"/>
        <v>0</v>
      </c>
      <c r="J1109">
        <f>IF(A1109="","",IF(Q1109=2,VLOOKUP(A1109,TXT!$A$2:$Q$3001,12,FALSE),0))</f>
        <v>0</v>
      </c>
      <c r="K1109">
        <f>IF(A1109="","",IF(Q1109=2,VLOOKUP(A1109,TXT!$A$2:$Q$3001,13,FALSE),0))</f>
        <v>0</v>
      </c>
      <c r="L1109">
        <f t="shared" si="147"/>
        <v>0</v>
      </c>
      <c r="M1109">
        <f t="shared" si="148"/>
        <v>0</v>
      </c>
      <c r="N1109">
        <f t="shared" si="149"/>
        <v>0</v>
      </c>
      <c r="O1109" s="1" t="str">
        <f t="shared" si="150"/>
        <v>20250630</v>
      </c>
      <c r="P1109" t="str">
        <f t="shared" si="151"/>
        <v>PREMIO</v>
      </c>
      <c r="Q1109">
        <f>IF(TXT!E1109="","",TXT!G1109)</f>
        <v>1</v>
      </c>
    </row>
    <row r="1110" spans="1:17" x14ac:dyDescent="0.25">
      <c r="A1110" s="2">
        <f t="shared" si="144"/>
        <v>1444403058962</v>
      </c>
      <c r="B1110">
        <f>IF(TXT!F1110="","",TXT!F1110)</f>
        <v>6300</v>
      </c>
      <c r="C1110">
        <f>IF(TXT!E1110="","",TXT!E1110)</f>
        <v>6142</v>
      </c>
      <c r="D1110" s="2">
        <f>IF(TXT!B1110="","",TXT!B1110)</f>
        <v>144440305896</v>
      </c>
      <c r="E1110" t="str">
        <f>IF(B1110="","",VLOOKUP(D1110,AUXILIAR!$A$3:$C$1181,3,FALSE))</f>
        <v>IVANCY CAVALCANTE SCANTBELRUY</v>
      </c>
      <c r="F1110">
        <f>IF(A1110="","",IF(Q1110=1,VLOOKUP(A1110,TXT!$A$2:$Q$3001,12,FALSE),0))</f>
        <v>0</v>
      </c>
      <c r="G1110">
        <f>IF(A1110="","",IF(Q1110=1,VLOOKUP(A1110,TXT!$A$2:$Q$3001,13,FALSE),0))</f>
        <v>0</v>
      </c>
      <c r="H1110">
        <f t="shared" si="145"/>
        <v>0</v>
      </c>
      <c r="I1110">
        <f t="shared" si="146"/>
        <v>0</v>
      </c>
      <c r="J1110">
        <f>IF(A1110="","",IF(Q1110=2,VLOOKUP(A1110,TXT!$A$2:$Q$3001,12,FALSE),0))</f>
        <v>50.57</v>
      </c>
      <c r="K1110">
        <f>IF(A1110="","",IF(Q1110=2,VLOOKUP(A1110,TXT!$A$2:$Q$3001,13,FALSE),0))</f>
        <v>0</v>
      </c>
      <c r="L1110">
        <f t="shared" si="147"/>
        <v>0</v>
      </c>
      <c r="M1110">
        <f t="shared" si="148"/>
        <v>0</v>
      </c>
      <c r="N1110">
        <f t="shared" si="149"/>
        <v>0</v>
      </c>
      <c r="O1110" s="1" t="str">
        <f t="shared" si="150"/>
        <v>20250630</v>
      </c>
      <c r="P1110" t="str">
        <f t="shared" si="151"/>
        <v>PREMIO</v>
      </c>
      <c r="Q1110">
        <f>IF(TXT!E1110="","",TXT!G1110)</f>
        <v>2</v>
      </c>
    </row>
    <row r="1111" spans="1:17" x14ac:dyDescent="0.25">
      <c r="A1111" s="2">
        <f t="shared" si="144"/>
        <v>1444403063501</v>
      </c>
      <c r="B1111">
        <f>IF(TXT!F1111="","",TXT!F1111)</f>
        <v>6300</v>
      </c>
      <c r="C1111">
        <f>IF(TXT!E1111="","",TXT!E1111)</f>
        <v>6142</v>
      </c>
      <c r="D1111" s="2">
        <f>IF(TXT!B1111="","",TXT!B1111)</f>
        <v>144440306350</v>
      </c>
      <c r="E1111" t="str">
        <f>IF(B1111="","",VLOOKUP(D1111,AUXILIAR!$A$3:$C$1181,3,FALSE))</f>
        <v>ADALBERTO ROCHA CONCEICAO</v>
      </c>
      <c r="F1111">
        <f>IF(A1111="","",IF(Q1111=1,VLOOKUP(A1111,TXT!$A$2:$Q$3001,12,FALSE),0))</f>
        <v>56.44</v>
      </c>
      <c r="G1111">
        <f>IF(A1111="","",IF(Q1111=1,VLOOKUP(A1111,TXT!$A$2:$Q$3001,13,FALSE),0))</f>
        <v>0</v>
      </c>
      <c r="H1111">
        <f t="shared" si="145"/>
        <v>0</v>
      </c>
      <c r="I1111">
        <f t="shared" si="146"/>
        <v>0</v>
      </c>
      <c r="J1111">
        <f>IF(A1111="","",IF(Q1111=2,VLOOKUP(A1111,TXT!$A$2:$Q$3001,12,FALSE),0))</f>
        <v>0</v>
      </c>
      <c r="K1111">
        <f>IF(A1111="","",IF(Q1111=2,VLOOKUP(A1111,TXT!$A$2:$Q$3001,13,FALSE),0))</f>
        <v>0</v>
      </c>
      <c r="L1111">
        <f t="shared" si="147"/>
        <v>0</v>
      </c>
      <c r="M1111">
        <f t="shared" si="148"/>
        <v>0</v>
      </c>
      <c r="N1111">
        <f t="shared" si="149"/>
        <v>0</v>
      </c>
      <c r="O1111" s="1" t="str">
        <f t="shared" si="150"/>
        <v>20250630</v>
      </c>
      <c r="P1111" t="str">
        <f t="shared" si="151"/>
        <v>PREMIO</v>
      </c>
      <c r="Q1111">
        <f>IF(TXT!E1111="","",TXT!G1111)</f>
        <v>1</v>
      </c>
    </row>
    <row r="1112" spans="1:17" x14ac:dyDescent="0.25">
      <c r="A1112" s="2">
        <f t="shared" si="144"/>
        <v>1444403063502</v>
      </c>
      <c r="B1112">
        <f>IF(TXT!F1112="","",TXT!F1112)</f>
        <v>6300</v>
      </c>
      <c r="C1112">
        <f>IF(TXT!E1112="","",TXT!E1112)</f>
        <v>6142</v>
      </c>
      <c r="D1112" s="2">
        <f>IF(TXT!B1112="","",TXT!B1112)</f>
        <v>144440306350</v>
      </c>
      <c r="E1112" t="str">
        <f>IF(B1112="","",VLOOKUP(D1112,AUXILIAR!$A$3:$C$1181,3,FALSE))</f>
        <v>ADALBERTO ROCHA CONCEICAO</v>
      </c>
      <c r="F1112">
        <f>IF(A1112="","",IF(Q1112=1,VLOOKUP(A1112,TXT!$A$2:$Q$3001,12,FALSE),0))</f>
        <v>0</v>
      </c>
      <c r="G1112">
        <f>IF(A1112="","",IF(Q1112=1,VLOOKUP(A1112,TXT!$A$2:$Q$3001,13,FALSE),0))</f>
        <v>0</v>
      </c>
      <c r="H1112">
        <f t="shared" si="145"/>
        <v>0</v>
      </c>
      <c r="I1112">
        <f t="shared" si="146"/>
        <v>0</v>
      </c>
      <c r="J1112">
        <f>IF(A1112="","",IF(Q1112=2,VLOOKUP(A1112,TXT!$A$2:$Q$3001,12,FALSE),0))</f>
        <v>44.12</v>
      </c>
      <c r="K1112">
        <f>IF(A1112="","",IF(Q1112=2,VLOOKUP(A1112,TXT!$A$2:$Q$3001,13,FALSE),0))</f>
        <v>0</v>
      </c>
      <c r="L1112">
        <f t="shared" si="147"/>
        <v>0</v>
      </c>
      <c r="M1112">
        <f t="shared" si="148"/>
        <v>0</v>
      </c>
      <c r="N1112">
        <f t="shared" si="149"/>
        <v>0</v>
      </c>
      <c r="O1112" s="1" t="str">
        <f t="shared" si="150"/>
        <v>20250630</v>
      </c>
      <c r="P1112" t="str">
        <f t="shared" si="151"/>
        <v>PREMIO</v>
      </c>
      <c r="Q1112">
        <f>IF(TXT!E1112="","",TXT!G1112)</f>
        <v>2</v>
      </c>
    </row>
    <row r="1113" spans="1:17" x14ac:dyDescent="0.25">
      <c r="A1113" s="2">
        <f t="shared" si="144"/>
        <v>1444403069031</v>
      </c>
      <c r="B1113">
        <f>IF(TXT!F1113="","",TXT!F1113)</f>
        <v>6300</v>
      </c>
      <c r="C1113">
        <f>IF(TXT!E1113="","",TXT!E1113)</f>
        <v>6142</v>
      </c>
      <c r="D1113" s="2">
        <f>IF(TXT!B1113="","",TXT!B1113)</f>
        <v>144440306903</v>
      </c>
      <c r="E1113" t="str">
        <f>IF(B1113="","",VLOOKUP(D1113,AUXILIAR!$A$3:$C$1181,3,FALSE))</f>
        <v>KEIMENSON BRITO NASCIMENTO</v>
      </c>
      <c r="F1113">
        <f>IF(A1113="","",IF(Q1113=1,VLOOKUP(A1113,TXT!$A$2:$Q$3001,12,FALSE),0))</f>
        <v>51.86</v>
      </c>
      <c r="G1113">
        <f>IF(A1113="","",IF(Q1113=1,VLOOKUP(A1113,TXT!$A$2:$Q$3001,13,FALSE),0))</f>
        <v>0</v>
      </c>
      <c r="H1113">
        <f t="shared" si="145"/>
        <v>0</v>
      </c>
      <c r="I1113">
        <f t="shared" si="146"/>
        <v>0</v>
      </c>
      <c r="J1113">
        <f>IF(A1113="","",IF(Q1113=2,VLOOKUP(A1113,TXT!$A$2:$Q$3001,12,FALSE),0))</f>
        <v>0</v>
      </c>
      <c r="K1113">
        <f>IF(A1113="","",IF(Q1113=2,VLOOKUP(A1113,TXT!$A$2:$Q$3001,13,FALSE),0))</f>
        <v>0</v>
      </c>
      <c r="L1113">
        <f t="shared" si="147"/>
        <v>0</v>
      </c>
      <c r="M1113">
        <f t="shared" si="148"/>
        <v>0</v>
      </c>
      <c r="N1113">
        <f t="shared" si="149"/>
        <v>0</v>
      </c>
      <c r="O1113" s="1" t="str">
        <f t="shared" si="150"/>
        <v>20250630</v>
      </c>
      <c r="P1113" t="str">
        <f t="shared" si="151"/>
        <v>PREMIO</v>
      </c>
      <c r="Q1113">
        <f>IF(TXT!E1113="","",TXT!G1113)</f>
        <v>1</v>
      </c>
    </row>
    <row r="1114" spans="1:17" x14ac:dyDescent="0.25">
      <c r="A1114" s="2">
        <f t="shared" si="144"/>
        <v>1444403069032</v>
      </c>
      <c r="B1114">
        <f>IF(TXT!F1114="","",TXT!F1114)</f>
        <v>6300</v>
      </c>
      <c r="C1114">
        <f>IF(TXT!E1114="","",TXT!E1114)</f>
        <v>6142</v>
      </c>
      <c r="D1114" s="2">
        <f>IF(TXT!B1114="","",TXT!B1114)</f>
        <v>144440306903</v>
      </c>
      <c r="E1114" t="str">
        <f>IF(B1114="","",VLOOKUP(D1114,AUXILIAR!$A$3:$C$1181,3,FALSE))</f>
        <v>KEIMENSON BRITO NASCIMENTO</v>
      </c>
      <c r="F1114">
        <f>IF(A1114="","",IF(Q1114=1,VLOOKUP(A1114,TXT!$A$2:$Q$3001,12,FALSE),0))</f>
        <v>0</v>
      </c>
      <c r="G1114">
        <f>IF(A1114="","",IF(Q1114=1,VLOOKUP(A1114,TXT!$A$2:$Q$3001,13,FALSE),0))</f>
        <v>0</v>
      </c>
      <c r="H1114">
        <f t="shared" si="145"/>
        <v>0</v>
      </c>
      <c r="I1114">
        <f t="shared" si="146"/>
        <v>0</v>
      </c>
      <c r="J1114">
        <f>IF(A1114="","",IF(Q1114=2,VLOOKUP(A1114,TXT!$A$2:$Q$3001,12,FALSE),0))</f>
        <v>41.01</v>
      </c>
      <c r="K1114">
        <f>IF(A1114="","",IF(Q1114=2,VLOOKUP(A1114,TXT!$A$2:$Q$3001,13,FALSE),0))</f>
        <v>0</v>
      </c>
      <c r="L1114">
        <f t="shared" si="147"/>
        <v>0</v>
      </c>
      <c r="M1114">
        <f t="shared" si="148"/>
        <v>0</v>
      </c>
      <c r="N1114">
        <f t="shared" si="149"/>
        <v>0</v>
      </c>
      <c r="O1114" s="1" t="str">
        <f t="shared" si="150"/>
        <v>20250630</v>
      </c>
      <c r="P1114" t="str">
        <f t="shared" si="151"/>
        <v>PREMIO</v>
      </c>
      <c r="Q1114">
        <f>IF(TXT!E1114="","",TXT!G1114)</f>
        <v>2</v>
      </c>
    </row>
    <row r="1115" spans="1:17" x14ac:dyDescent="0.25">
      <c r="A1115" s="2">
        <f t="shared" si="144"/>
        <v>1444403101571</v>
      </c>
      <c r="B1115">
        <f>IF(TXT!F1115="","",TXT!F1115)</f>
        <v>6300</v>
      </c>
      <c r="C1115">
        <f>IF(TXT!E1115="","",TXT!E1115)</f>
        <v>6142</v>
      </c>
      <c r="D1115" s="2">
        <f>IF(TXT!B1115="","",TXT!B1115)</f>
        <v>144440310157</v>
      </c>
      <c r="E1115" t="str">
        <f>IF(B1115="","",VLOOKUP(D1115,AUXILIAR!$A$3:$C$1181,3,FALSE))</f>
        <v>BRUNO SARMENTO GASPAR MACHADO</v>
      </c>
      <c r="F1115">
        <f>IF(A1115="","",IF(Q1115=1,VLOOKUP(A1115,TXT!$A$2:$Q$3001,12,FALSE),0))</f>
        <v>24.26</v>
      </c>
      <c r="G1115">
        <f>IF(A1115="","",IF(Q1115=1,VLOOKUP(A1115,TXT!$A$2:$Q$3001,13,FALSE),0))</f>
        <v>0</v>
      </c>
      <c r="H1115">
        <f t="shared" si="145"/>
        <v>0</v>
      </c>
      <c r="I1115">
        <f t="shared" si="146"/>
        <v>0</v>
      </c>
      <c r="J1115">
        <f>IF(A1115="","",IF(Q1115=2,VLOOKUP(A1115,TXT!$A$2:$Q$3001,12,FALSE),0))</f>
        <v>0</v>
      </c>
      <c r="K1115">
        <f>IF(A1115="","",IF(Q1115=2,VLOOKUP(A1115,TXT!$A$2:$Q$3001,13,FALSE),0))</f>
        <v>0</v>
      </c>
      <c r="L1115">
        <f t="shared" si="147"/>
        <v>0</v>
      </c>
      <c r="M1115">
        <f t="shared" si="148"/>
        <v>0</v>
      </c>
      <c r="N1115">
        <f t="shared" si="149"/>
        <v>0</v>
      </c>
      <c r="O1115" s="1" t="str">
        <f t="shared" si="150"/>
        <v>20250630</v>
      </c>
      <c r="P1115" t="str">
        <f t="shared" si="151"/>
        <v>PREMIO</v>
      </c>
      <c r="Q1115">
        <f>IF(TXT!E1115="","",TXT!G1115)</f>
        <v>1</v>
      </c>
    </row>
    <row r="1116" spans="1:17" x14ac:dyDescent="0.25">
      <c r="A1116" s="2">
        <f t="shared" si="144"/>
        <v>1444403101572</v>
      </c>
      <c r="B1116">
        <f>IF(TXT!F1116="","",TXT!F1116)</f>
        <v>6300</v>
      </c>
      <c r="C1116">
        <f>IF(TXT!E1116="","",TXT!E1116)</f>
        <v>6142</v>
      </c>
      <c r="D1116" s="2">
        <f>IF(TXT!B1116="","",TXT!B1116)</f>
        <v>144440310157</v>
      </c>
      <c r="E1116" t="str">
        <f>IF(B1116="","",VLOOKUP(D1116,AUXILIAR!$A$3:$C$1181,3,FALSE))</f>
        <v>BRUNO SARMENTO GASPAR MACHADO</v>
      </c>
      <c r="F1116">
        <f>IF(A1116="","",IF(Q1116=1,VLOOKUP(A1116,TXT!$A$2:$Q$3001,12,FALSE),0))</f>
        <v>0</v>
      </c>
      <c r="G1116">
        <f>IF(A1116="","",IF(Q1116=1,VLOOKUP(A1116,TXT!$A$2:$Q$3001,13,FALSE),0))</f>
        <v>0</v>
      </c>
      <c r="H1116">
        <f t="shared" si="145"/>
        <v>0</v>
      </c>
      <c r="I1116">
        <f t="shared" si="146"/>
        <v>0</v>
      </c>
      <c r="J1116">
        <f>IF(A1116="","",IF(Q1116=2,VLOOKUP(A1116,TXT!$A$2:$Q$3001,12,FALSE),0))</f>
        <v>18.920000000000002</v>
      </c>
      <c r="K1116">
        <f>IF(A1116="","",IF(Q1116=2,VLOOKUP(A1116,TXT!$A$2:$Q$3001,13,FALSE),0))</f>
        <v>0</v>
      </c>
      <c r="L1116">
        <f t="shared" si="147"/>
        <v>0</v>
      </c>
      <c r="M1116">
        <f t="shared" si="148"/>
        <v>0</v>
      </c>
      <c r="N1116">
        <f t="shared" si="149"/>
        <v>0</v>
      </c>
      <c r="O1116" s="1" t="str">
        <f t="shared" si="150"/>
        <v>20250630</v>
      </c>
      <c r="P1116" t="str">
        <f t="shared" si="151"/>
        <v>PREMIO</v>
      </c>
      <c r="Q1116">
        <f>IF(TXT!E1116="","",TXT!G1116)</f>
        <v>2</v>
      </c>
    </row>
    <row r="1117" spans="1:17" x14ac:dyDescent="0.25">
      <c r="A1117" s="2">
        <f t="shared" si="144"/>
        <v>1444403102961</v>
      </c>
      <c r="B1117">
        <f>IF(TXT!F1117="","",TXT!F1117)</f>
        <v>6300</v>
      </c>
      <c r="C1117">
        <f>IF(TXT!E1117="","",TXT!E1117)</f>
        <v>6142</v>
      </c>
      <c r="D1117" s="2">
        <f>IF(TXT!B1117="","",TXT!B1117)</f>
        <v>144440310296</v>
      </c>
      <c r="E1117" t="str">
        <f>IF(B1117="","",VLOOKUP(D1117,AUXILIAR!$A$3:$C$1181,3,FALSE))</f>
        <v>JUAREZ BUIQUE</v>
      </c>
      <c r="F1117">
        <f>IF(A1117="","",IF(Q1117=1,VLOOKUP(A1117,TXT!$A$2:$Q$3001,12,FALSE),0))</f>
        <v>97.36</v>
      </c>
      <c r="G1117">
        <f>IF(A1117="","",IF(Q1117=1,VLOOKUP(A1117,TXT!$A$2:$Q$3001,13,FALSE),0))</f>
        <v>0</v>
      </c>
      <c r="H1117">
        <f t="shared" si="145"/>
        <v>0</v>
      </c>
      <c r="I1117">
        <f t="shared" si="146"/>
        <v>0</v>
      </c>
      <c r="J1117">
        <f>IF(A1117="","",IF(Q1117=2,VLOOKUP(A1117,TXT!$A$2:$Q$3001,12,FALSE),0))</f>
        <v>0</v>
      </c>
      <c r="K1117">
        <f>IF(A1117="","",IF(Q1117=2,VLOOKUP(A1117,TXT!$A$2:$Q$3001,13,FALSE),0))</f>
        <v>0</v>
      </c>
      <c r="L1117">
        <f t="shared" si="147"/>
        <v>0</v>
      </c>
      <c r="M1117">
        <f t="shared" si="148"/>
        <v>0</v>
      </c>
      <c r="N1117">
        <f t="shared" si="149"/>
        <v>0</v>
      </c>
      <c r="O1117" s="1" t="str">
        <f t="shared" si="150"/>
        <v>20250630</v>
      </c>
      <c r="P1117" t="str">
        <f t="shared" si="151"/>
        <v>PREMIO</v>
      </c>
      <c r="Q1117">
        <f>IF(TXT!E1117="","",TXT!G1117)</f>
        <v>1</v>
      </c>
    </row>
    <row r="1118" spans="1:17" x14ac:dyDescent="0.25">
      <c r="A1118" s="2">
        <f t="shared" si="144"/>
        <v>1444403102962</v>
      </c>
      <c r="B1118">
        <f>IF(TXT!F1118="","",TXT!F1118)</f>
        <v>6300</v>
      </c>
      <c r="C1118">
        <f>IF(TXT!E1118="","",TXT!E1118)</f>
        <v>6142</v>
      </c>
      <c r="D1118" s="2">
        <f>IF(TXT!B1118="","",TXT!B1118)</f>
        <v>144440310296</v>
      </c>
      <c r="E1118" t="str">
        <f>IF(B1118="","",VLOOKUP(D1118,AUXILIAR!$A$3:$C$1181,3,FALSE))</f>
        <v>JUAREZ BUIQUE</v>
      </c>
      <c r="F1118">
        <f>IF(A1118="","",IF(Q1118=1,VLOOKUP(A1118,TXT!$A$2:$Q$3001,12,FALSE),0))</f>
        <v>0</v>
      </c>
      <c r="G1118">
        <f>IF(A1118="","",IF(Q1118=1,VLOOKUP(A1118,TXT!$A$2:$Q$3001,13,FALSE),0))</f>
        <v>0</v>
      </c>
      <c r="H1118">
        <f t="shared" si="145"/>
        <v>0</v>
      </c>
      <c r="I1118">
        <f t="shared" si="146"/>
        <v>0</v>
      </c>
      <c r="J1118">
        <f>IF(A1118="","",IF(Q1118=2,VLOOKUP(A1118,TXT!$A$2:$Q$3001,12,FALSE),0))</f>
        <v>28.33</v>
      </c>
      <c r="K1118">
        <f>IF(A1118="","",IF(Q1118=2,VLOOKUP(A1118,TXT!$A$2:$Q$3001,13,FALSE),0))</f>
        <v>0</v>
      </c>
      <c r="L1118">
        <f t="shared" si="147"/>
        <v>0</v>
      </c>
      <c r="M1118">
        <f t="shared" si="148"/>
        <v>0</v>
      </c>
      <c r="N1118">
        <f t="shared" si="149"/>
        <v>0</v>
      </c>
      <c r="O1118" s="1" t="str">
        <f t="shared" si="150"/>
        <v>20250630</v>
      </c>
      <c r="P1118" t="str">
        <f t="shared" si="151"/>
        <v>PREMIO</v>
      </c>
      <c r="Q1118">
        <f>IF(TXT!E1118="","",TXT!G1118)</f>
        <v>2</v>
      </c>
    </row>
    <row r="1119" spans="1:17" x14ac:dyDescent="0.25">
      <c r="A1119" s="2">
        <f t="shared" si="144"/>
        <v>1444403112441</v>
      </c>
      <c r="B1119">
        <f>IF(TXT!F1119="","",TXT!F1119)</f>
        <v>6300</v>
      </c>
      <c r="C1119">
        <f>IF(TXT!E1119="","",TXT!E1119)</f>
        <v>6142</v>
      </c>
      <c r="D1119" s="2">
        <f>IF(TXT!B1119="","",TXT!B1119)</f>
        <v>144440311244</v>
      </c>
      <c r="E1119" t="str">
        <f>IF(B1119="","",VLOOKUP(D1119,AUXILIAR!$A$3:$C$1181,3,FALSE))</f>
        <v>MARCO AURELIO FORTUNATO</v>
      </c>
      <c r="F1119">
        <f>IF(A1119="","",IF(Q1119=1,VLOOKUP(A1119,TXT!$A$2:$Q$3001,12,FALSE),0))</f>
        <v>72.680000000000007</v>
      </c>
      <c r="G1119">
        <f>IF(A1119="","",IF(Q1119=1,VLOOKUP(A1119,TXT!$A$2:$Q$3001,13,FALSE),0))</f>
        <v>0</v>
      </c>
      <c r="H1119">
        <f t="shared" si="145"/>
        <v>0</v>
      </c>
      <c r="I1119">
        <f t="shared" si="146"/>
        <v>0</v>
      </c>
      <c r="J1119">
        <f>IF(A1119="","",IF(Q1119=2,VLOOKUP(A1119,TXT!$A$2:$Q$3001,12,FALSE),0))</f>
        <v>0</v>
      </c>
      <c r="K1119">
        <f>IF(A1119="","",IF(Q1119=2,VLOOKUP(A1119,TXT!$A$2:$Q$3001,13,FALSE),0))</f>
        <v>0</v>
      </c>
      <c r="L1119">
        <f t="shared" si="147"/>
        <v>0</v>
      </c>
      <c r="M1119">
        <f t="shared" si="148"/>
        <v>0</v>
      </c>
      <c r="N1119">
        <f t="shared" si="149"/>
        <v>0</v>
      </c>
      <c r="O1119" s="1" t="str">
        <f t="shared" si="150"/>
        <v>20250630</v>
      </c>
      <c r="P1119" t="str">
        <f t="shared" si="151"/>
        <v>PREMIO</v>
      </c>
      <c r="Q1119">
        <f>IF(TXT!E1119="","",TXT!G1119)</f>
        <v>1</v>
      </c>
    </row>
    <row r="1120" spans="1:17" x14ac:dyDescent="0.25">
      <c r="A1120" s="2">
        <f t="shared" si="144"/>
        <v>1444403112442</v>
      </c>
      <c r="B1120">
        <f>IF(TXT!F1120="","",TXT!F1120)</f>
        <v>6300</v>
      </c>
      <c r="C1120">
        <f>IF(TXT!E1120="","",TXT!E1120)</f>
        <v>6142</v>
      </c>
      <c r="D1120" s="2">
        <f>IF(TXT!B1120="","",TXT!B1120)</f>
        <v>144440311244</v>
      </c>
      <c r="E1120" t="str">
        <f>IF(B1120="","",VLOOKUP(D1120,AUXILIAR!$A$3:$C$1181,3,FALSE))</f>
        <v>MARCO AURELIO FORTUNATO</v>
      </c>
      <c r="F1120">
        <f>IF(A1120="","",IF(Q1120=1,VLOOKUP(A1120,TXT!$A$2:$Q$3001,12,FALSE),0))</f>
        <v>0</v>
      </c>
      <c r="G1120">
        <f>IF(A1120="","",IF(Q1120=1,VLOOKUP(A1120,TXT!$A$2:$Q$3001,13,FALSE),0))</f>
        <v>0</v>
      </c>
      <c r="H1120">
        <f t="shared" si="145"/>
        <v>0</v>
      </c>
      <c r="I1120">
        <f t="shared" si="146"/>
        <v>0</v>
      </c>
      <c r="J1120">
        <f>IF(A1120="","",IF(Q1120=2,VLOOKUP(A1120,TXT!$A$2:$Q$3001,12,FALSE),0))</f>
        <v>50.36</v>
      </c>
      <c r="K1120">
        <f>IF(A1120="","",IF(Q1120=2,VLOOKUP(A1120,TXT!$A$2:$Q$3001,13,FALSE),0))</f>
        <v>0</v>
      </c>
      <c r="L1120">
        <f t="shared" si="147"/>
        <v>0</v>
      </c>
      <c r="M1120">
        <f t="shared" si="148"/>
        <v>0</v>
      </c>
      <c r="N1120">
        <f t="shared" si="149"/>
        <v>0</v>
      </c>
      <c r="O1120" s="1" t="str">
        <f t="shared" si="150"/>
        <v>20250630</v>
      </c>
      <c r="P1120" t="str">
        <f t="shared" si="151"/>
        <v>PREMIO</v>
      </c>
      <c r="Q1120">
        <f>IF(TXT!E1120="","",TXT!G1120)</f>
        <v>2</v>
      </c>
    </row>
    <row r="1121" spans="1:17" x14ac:dyDescent="0.25">
      <c r="A1121" s="2">
        <f t="shared" si="144"/>
        <v>1444403115301</v>
      </c>
      <c r="B1121">
        <f>IF(TXT!F1121="","",TXT!F1121)</f>
        <v>6300</v>
      </c>
      <c r="C1121">
        <f>IF(TXT!E1121="","",TXT!E1121)</f>
        <v>6142</v>
      </c>
      <c r="D1121" s="2">
        <f>IF(TXT!B1121="","",TXT!B1121)</f>
        <v>144440311530</v>
      </c>
      <c r="E1121" t="str">
        <f>IF(B1121="","",VLOOKUP(D1121,AUXILIAR!$A$3:$C$1181,3,FALSE))</f>
        <v>CIBELE REGINA COSMOS</v>
      </c>
      <c r="F1121">
        <f>IF(A1121="","",IF(Q1121=1,VLOOKUP(A1121,TXT!$A$2:$Q$3001,12,FALSE),0))</f>
        <v>95.24</v>
      </c>
      <c r="G1121">
        <f>IF(A1121="","",IF(Q1121=1,VLOOKUP(A1121,TXT!$A$2:$Q$3001,13,FALSE),0))</f>
        <v>0</v>
      </c>
      <c r="H1121">
        <f t="shared" si="145"/>
        <v>0</v>
      </c>
      <c r="I1121">
        <f t="shared" si="146"/>
        <v>0</v>
      </c>
      <c r="J1121">
        <f>IF(A1121="","",IF(Q1121=2,VLOOKUP(A1121,TXT!$A$2:$Q$3001,12,FALSE),0))</f>
        <v>0</v>
      </c>
      <c r="K1121">
        <f>IF(A1121="","",IF(Q1121=2,VLOOKUP(A1121,TXT!$A$2:$Q$3001,13,FALSE),0))</f>
        <v>0</v>
      </c>
      <c r="L1121">
        <f t="shared" si="147"/>
        <v>0</v>
      </c>
      <c r="M1121">
        <f t="shared" si="148"/>
        <v>0</v>
      </c>
      <c r="N1121">
        <f t="shared" si="149"/>
        <v>0</v>
      </c>
      <c r="O1121" s="1" t="str">
        <f t="shared" si="150"/>
        <v>20250630</v>
      </c>
      <c r="P1121" t="str">
        <f t="shared" si="151"/>
        <v>PREMIO</v>
      </c>
      <c r="Q1121">
        <f>IF(TXT!E1121="","",TXT!G1121)</f>
        <v>1</v>
      </c>
    </row>
    <row r="1122" spans="1:17" x14ac:dyDescent="0.25">
      <c r="A1122" s="2">
        <f t="shared" si="144"/>
        <v>1444403115302</v>
      </c>
      <c r="B1122">
        <f>IF(TXT!F1122="","",TXT!F1122)</f>
        <v>6300</v>
      </c>
      <c r="C1122">
        <f>IF(TXT!E1122="","",TXT!E1122)</f>
        <v>6142</v>
      </c>
      <c r="D1122" s="2">
        <f>IF(TXT!B1122="","",TXT!B1122)</f>
        <v>144440311530</v>
      </c>
      <c r="E1122" t="str">
        <f>IF(B1122="","",VLOOKUP(D1122,AUXILIAR!$A$3:$C$1181,3,FALSE))</f>
        <v>CIBELE REGINA COSMOS</v>
      </c>
      <c r="F1122">
        <f>IF(A1122="","",IF(Q1122=1,VLOOKUP(A1122,TXT!$A$2:$Q$3001,12,FALSE),0))</f>
        <v>0</v>
      </c>
      <c r="G1122">
        <f>IF(A1122="","",IF(Q1122=1,VLOOKUP(A1122,TXT!$A$2:$Q$3001,13,FALSE),0))</f>
        <v>0</v>
      </c>
      <c r="H1122">
        <f t="shared" si="145"/>
        <v>0</v>
      </c>
      <c r="I1122">
        <f t="shared" si="146"/>
        <v>0</v>
      </c>
      <c r="J1122">
        <f>IF(A1122="","",IF(Q1122=2,VLOOKUP(A1122,TXT!$A$2:$Q$3001,12,FALSE),0))</f>
        <v>32.03</v>
      </c>
      <c r="K1122">
        <f>IF(A1122="","",IF(Q1122=2,VLOOKUP(A1122,TXT!$A$2:$Q$3001,13,FALSE),0))</f>
        <v>0</v>
      </c>
      <c r="L1122">
        <f t="shared" si="147"/>
        <v>0</v>
      </c>
      <c r="M1122">
        <f t="shared" si="148"/>
        <v>0</v>
      </c>
      <c r="N1122">
        <f t="shared" si="149"/>
        <v>0</v>
      </c>
      <c r="O1122" s="1" t="str">
        <f t="shared" si="150"/>
        <v>20250630</v>
      </c>
      <c r="P1122" t="str">
        <f t="shared" si="151"/>
        <v>PREMIO</v>
      </c>
      <c r="Q1122">
        <f>IF(TXT!E1122="","",TXT!G1122)</f>
        <v>2</v>
      </c>
    </row>
    <row r="1123" spans="1:17" x14ac:dyDescent="0.25">
      <c r="A1123" s="2">
        <f t="shared" si="144"/>
        <v>1444403137691</v>
      </c>
      <c r="B1123">
        <f>IF(TXT!F1123="","",TXT!F1123)</f>
        <v>6300</v>
      </c>
      <c r="C1123">
        <f>IF(TXT!E1123="","",TXT!E1123)</f>
        <v>6142</v>
      </c>
      <c r="D1123" s="2">
        <f>IF(TXT!B1123="","",TXT!B1123)</f>
        <v>144440313769</v>
      </c>
      <c r="E1123" t="str">
        <f>IF(B1123="","",VLOOKUP(D1123,AUXILIAR!$A$3:$C$1181,3,FALSE))</f>
        <v>GENESIO DO ESPIRITO SANTO OLIVEIRA</v>
      </c>
      <c r="F1123">
        <f>IF(A1123="","",IF(Q1123=1,VLOOKUP(A1123,TXT!$A$2:$Q$3001,12,FALSE),0))</f>
        <v>31.83</v>
      </c>
      <c r="G1123">
        <f>IF(A1123="","",IF(Q1123=1,VLOOKUP(A1123,TXT!$A$2:$Q$3001,13,FALSE),0))</f>
        <v>0</v>
      </c>
      <c r="H1123">
        <f t="shared" si="145"/>
        <v>0</v>
      </c>
      <c r="I1123">
        <f t="shared" si="146"/>
        <v>0</v>
      </c>
      <c r="J1123">
        <f>IF(A1123="","",IF(Q1123=2,VLOOKUP(A1123,TXT!$A$2:$Q$3001,12,FALSE),0))</f>
        <v>0</v>
      </c>
      <c r="K1123">
        <f>IF(A1123="","",IF(Q1123=2,VLOOKUP(A1123,TXT!$A$2:$Q$3001,13,FALSE),0))</f>
        <v>0</v>
      </c>
      <c r="L1123">
        <f t="shared" si="147"/>
        <v>0</v>
      </c>
      <c r="M1123">
        <f t="shared" si="148"/>
        <v>0</v>
      </c>
      <c r="N1123">
        <f t="shared" si="149"/>
        <v>0</v>
      </c>
      <c r="O1123" s="1" t="str">
        <f t="shared" si="150"/>
        <v>20250630</v>
      </c>
      <c r="P1123" t="str">
        <f t="shared" si="151"/>
        <v>PREMIO</v>
      </c>
      <c r="Q1123">
        <f>IF(TXT!E1123="","",TXT!G1123)</f>
        <v>1</v>
      </c>
    </row>
    <row r="1124" spans="1:17" x14ac:dyDescent="0.25">
      <c r="A1124" s="2">
        <f t="shared" si="144"/>
        <v>1444403137692</v>
      </c>
      <c r="B1124">
        <f>IF(TXT!F1124="","",TXT!F1124)</f>
        <v>6300</v>
      </c>
      <c r="C1124">
        <f>IF(TXT!E1124="","",TXT!E1124)</f>
        <v>6142</v>
      </c>
      <c r="D1124" s="2">
        <f>IF(TXT!B1124="","",TXT!B1124)</f>
        <v>144440313769</v>
      </c>
      <c r="E1124" t="str">
        <f>IF(B1124="","",VLOOKUP(D1124,AUXILIAR!$A$3:$C$1181,3,FALSE))</f>
        <v>GENESIO DO ESPIRITO SANTO OLIVEIRA</v>
      </c>
      <c r="F1124">
        <f>IF(A1124="","",IF(Q1124=1,VLOOKUP(A1124,TXT!$A$2:$Q$3001,12,FALSE),0))</f>
        <v>0</v>
      </c>
      <c r="G1124">
        <f>IF(A1124="","",IF(Q1124=1,VLOOKUP(A1124,TXT!$A$2:$Q$3001,13,FALSE),0))</f>
        <v>0</v>
      </c>
      <c r="H1124">
        <f t="shared" si="145"/>
        <v>0</v>
      </c>
      <c r="I1124">
        <f t="shared" si="146"/>
        <v>0</v>
      </c>
      <c r="J1124">
        <f>IF(A1124="","",IF(Q1124=2,VLOOKUP(A1124,TXT!$A$2:$Q$3001,12,FALSE),0))</f>
        <v>18.89</v>
      </c>
      <c r="K1124">
        <f>IF(A1124="","",IF(Q1124=2,VLOOKUP(A1124,TXT!$A$2:$Q$3001,13,FALSE),0))</f>
        <v>0</v>
      </c>
      <c r="L1124">
        <f t="shared" si="147"/>
        <v>0</v>
      </c>
      <c r="M1124">
        <f t="shared" si="148"/>
        <v>0</v>
      </c>
      <c r="N1124">
        <f t="shared" si="149"/>
        <v>0</v>
      </c>
      <c r="O1124" s="1" t="str">
        <f t="shared" si="150"/>
        <v>20250630</v>
      </c>
      <c r="P1124" t="str">
        <f t="shared" si="151"/>
        <v>PREMIO</v>
      </c>
      <c r="Q1124">
        <f>IF(TXT!E1124="","",TXT!G1124)</f>
        <v>2</v>
      </c>
    </row>
    <row r="1125" spans="1:17" x14ac:dyDescent="0.25">
      <c r="A1125" s="2">
        <f t="shared" si="144"/>
        <v>1444403147641</v>
      </c>
      <c r="B1125">
        <f>IF(TXT!F1125="","",TXT!F1125)</f>
        <v>6300</v>
      </c>
      <c r="C1125">
        <f>IF(TXT!E1125="","",TXT!E1125)</f>
        <v>6142</v>
      </c>
      <c r="D1125" s="2">
        <f>IF(TXT!B1125="","",TXT!B1125)</f>
        <v>144440314764</v>
      </c>
      <c r="E1125" t="str">
        <f>IF(B1125="","",VLOOKUP(D1125,AUXILIAR!$A$3:$C$1181,3,FALSE))</f>
        <v>GUSTAVO MOITINHO GOMES</v>
      </c>
      <c r="F1125">
        <f>IF(A1125="","",IF(Q1125=1,VLOOKUP(A1125,TXT!$A$2:$Q$3001,12,FALSE),0))</f>
        <v>122.02</v>
      </c>
      <c r="G1125">
        <f>IF(A1125="","",IF(Q1125=1,VLOOKUP(A1125,TXT!$A$2:$Q$3001,13,FALSE),0))</f>
        <v>0</v>
      </c>
      <c r="H1125">
        <f t="shared" si="145"/>
        <v>0</v>
      </c>
      <c r="I1125">
        <f t="shared" si="146"/>
        <v>0</v>
      </c>
      <c r="J1125">
        <f>IF(A1125="","",IF(Q1125=2,VLOOKUP(A1125,TXT!$A$2:$Q$3001,12,FALSE),0))</f>
        <v>0</v>
      </c>
      <c r="K1125">
        <f>IF(A1125="","",IF(Q1125=2,VLOOKUP(A1125,TXT!$A$2:$Q$3001,13,FALSE),0))</f>
        <v>0</v>
      </c>
      <c r="L1125">
        <f t="shared" si="147"/>
        <v>0</v>
      </c>
      <c r="M1125">
        <f t="shared" si="148"/>
        <v>0</v>
      </c>
      <c r="N1125">
        <f t="shared" si="149"/>
        <v>0</v>
      </c>
      <c r="O1125" s="1" t="str">
        <f t="shared" si="150"/>
        <v>20250630</v>
      </c>
      <c r="P1125" t="str">
        <f t="shared" si="151"/>
        <v>PREMIO</v>
      </c>
      <c r="Q1125">
        <f>IF(TXT!E1125="","",TXT!G1125)</f>
        <v>1</v>
      </c>
    </row>
    <row r="1126" spans="1:17" x14ac:dyDescent="0.25">
      <c r="A1126" s="2">
        <f t="shared" si="144"/>
        <v>1444403147642</v>
      </c>
      <c r="B1126">
        <f>IF(TXT!F1126="","",TXT!F1126)</f>
        <v>6300</v>
      </c>
      <c r="C1126">
        <f>IF(TXT!E1126="","",TXT!E1126)</f>
        <v>6142</v>
      </c>
      <c r="D1126" s="2">
        <f>IF(TXT!B1126="","",TXT!B1126)</f>
        <v>144440314764</v>
      </c>
      <c r="E1126" t="str">
        <f>IF(B1126="","",VLOOKUP(D1126,AUXILIAR!$A$3:$C$1181,3,FALSE))</f>
        <v>GUSTAVO MOITINHO GOMES</v>
      </c>
      <c r="F1126">
        <f>IF(A1126="","",IF(Q1126=1,VLOOKUP(A1126,TXT!$A$2:$Q$3001,12,FALSE),0))</f>
        <v>0</v>
      </c>
      <c r="G1126">
        <f>IF(A1126="","",IF(Q1126=1,VLOOKUP(A1126,TXT!$A$2:$Q$3001,13,FALSE),0))</f>
        <v>0</v>
      </c>
      <c r="H1126">
        <f t="shared" si="145"/>
        <v>0</v>
      </c>
      <c r="I1126">
        <f t="shared" si="146"/>
        <v>0</v>
      </c>
      <c r="J1126">
        <f>IF(A1126="","",IF(Q1126=2,VLOOKUP(A1126,TXT!$A$2:$Q$3001,12,FALSE),0))</f>
        <v>35.020000000000003</v>
      </c>
      <c r="K1126">
        <f>IF(A1126="","",IF(Q1126=2,VLOOKUP(A1126,TXT!$A$2:$Q$3001,13,FALSE),0))</f>
        <v>0</v>
      </c>
      <c r="L1126">
        <f t="shared" si="147"/>
        <v>0</v>
      </c>
      <c r="M1126">
        <f t="shared" si="148"/>
        <v>0</v>
      </c>
      <c r="N1126">
        <f t="shared" si="149"/>
        <v>0</v>
      </c>
      <c r="O1126" s="1" t="str">
        <f t="shared" si="150"/>
        <v>20250630</v>
      </c>
      <c r="P1126" t="str">
        <f t="shared" si="151"/>
        <v>PREMIO</v>
      </c>
      <c r="Q1126">
        <f>IF(TXT!E1126="","",TXT!G1126)</f>
        <v>2</v>
      </c>
    </row>
    <row r="1127" spans="1:17" x14ac:dyDescent="0.25">
      <c r="A1127" s="2">
        <f t="shared" si="144"/>
        <v>1444403168441</v>
      </c>
      <c r="B1127">
        <f>IF(TXT!F1127="","",TXT!F1127)</f>
        <v>6300</v>
      </c>
      <c r="C1127">
        <f>IF(TXT!E1127="","",TXT!E1127)</f>
        <v>6142</v>
      </c>
      <c r="D1127" s="2">
        <f>IF(TXT!B1127="","",TXT!B1127)</f>
        <v>144440316844</v>
      </c>
      <c r="E1127" t="str">
        <f>IF(B1127="","",VLOOKUP(D1127,AUXILIAR!$A$3:$C$1181,3,FALSE))</f>
        <v>FABIANA GUERRA ROCHA</v>
      </c>
      <c r="F1127">
        <f>IF(A1127="","",IF(Q1127=1,VLOOKUP(A1127,TXT!$A$2:$Q$3001,12,FALSE),0))</f>
        <v>73.39</v>
      </c>
      <c r="G1127">
        <f>IF(A1127="","",IF(Q1127=1,VLOOKUP(A1127,TXT!$A$2:$Q$3001,13,FALSE),0))</f>
        <v>0</v>
      </c>
      <c r="H1127">
        <f t="shared" si="145"/>
        <v>0</v>
      </c>
      <c r="I1127">
        <f t="shared" si="146"/>
        <v>0</v>
      </c>
      <c r="J1127">
        <f>IF(A1127="","",IF(Q1127=2,VLOOKUP(A1127,TXT!$A$2:$Q$3001,12,FALSE),0))</f>
        <v>0</v>
      </c>
      <c r="K1127">
        <f>IF(A1127="","",IF(Q1127=2,VLOOKUP(A1127,TXT!$A$2:$Q$3001,13,FALSE),0))</f>
        <v>0</v>
      </c>
      <c r="L1127">
        <f t="shared" si="147"/>
        <v>0</v>
      </c>
      <c r="M1127">
        <f t="shared" si="148"/>
        <v>0</v>
      </c>
      <c r="N1127">
        <f t="shared" si="149"/>
        <v>0</v>
      </c>
      <c r="O1127" s="1" t="str">
        <f t="shared" si="150"/>
        <v>20250630</v>
      </c>
      <c r="P1127" t="str">
        <f t="shared" si="151"/>
        <v>PREMIO</v>
      </c>
      <c r="Q1127">
        <f>IF(TXT!E1127="","",TXT!G1127)</f>
        <v>1</v>
      </c>
    </row>
    <row r="1128" spans="1:17" x14ac:dyDescent="0.25">
      <c r="A1128" s="2">
        <f t="shared" si="144"/>
        <v>1444403168442</v>
      </c>
      <c r="B1128">
        <f>IF(TXT!F1128="","",TXT!F1128)</f>
        <v>6300</v>
      </c>
      <c r="C1128">
        <f>IF(TXT!E1128="","",TXT!E1128)</f>
        <v>6142</v>
      </c>
      <c r="D1128" s="2">
        <f>IF(TXT!B1128="","",TXT!B1128)</f>
        <v>144440316844</v>
      </c>
      <c r="E1128" t="str">
        <f>IF(B1128="","",VLOOKUP(D1128,AUXILIAR!$A$3:$C$1181,3,FALSE))</f>
        <v>FABIANA GUERRA ROCHA</v>
      </c>
      <c r="F1128">
        <f>IF(A1128="","",IF(Q1128=1,VLOOKUP(A1128,TXT!$A$2:$Q$3001,12,FALSE),0))</f>
        <v>0</v>
      </c>
      <c r="G1128">
        <f>IF(A1128="","",IF(Q1128=1,VLOOKUP(A1128,TXT!$A$2:$Q$3001,13,FALSE),0))</f>
        <v>0</v>
      </c>
      <c r="H1128">
        <f t="shared" si="145"/>
        <v>0</v>
      </c>
      <c r="I1128">
        <f t="shared" si="146"/>
        <v>0</v>
      </c>
      <c r="J1128">
        <f>IF(A1128="","",IF(Q1128=2,VLOOKUP(A1128,TXT!$A$2:$Q$3001,12,FALSE),0))</f>
        <v>58.24</v>
      </c>
      <c r="K1128">
        <f>IF(A1128="","",IF(Q1128=2,VLOOKUP(A1128,TXT!$A$2:$Q$3001,13,FALSE),0))</f>
        <v>0</v>
      </c>
      <c r="L1128">
        <f t="shared" si="147"/>
        <v>0</v>
      </c>
      <c r="M1128">
        <f t="shared" si="148"/>
        <v>0</v>
      </c>
      <c r="N1128">
        <f t="shared" si="149"/>
        <v>0</v>
      </c>
      <c r="O1128" s="1" t="str">
        <f t="shared" si="150"/>
        <v>20250630</v>
      </c>
      <c r="P1128" t="str">
        <f t="shared" si="151"/>
        <v>PREMIO</v>
      </c>
      <c r="Q1128">
        <f>IF(TXT!E1128="","",TXT!G1128)</f>
        <v>2</v>
      </c>
    </row>
    <row r="1129" spans="1:17" x14ac:dyDescent="0.25">
      <c r="A1129" s="2">
        <f t="shared" si="144"/>
        <v>1444403197211</v>
      </c>
      <c r="B1129">
        <f>IF(TXT!F1129="","",TXT!F1129)</f>
        <v>6300</v>
      </c>
      <c r="C1129">
        <f>IF(TXT!E1129="","",TXT!E1129)</f>
        <v>6142</v>
      </c>
      <c r="D1129" s="2">
        <f>IF(TXT!B1129="","",TXT!B1129)</f>
        <v>144440319721</v>
      </c>
      <c r="E1129" t="str">
        <f>IF(B1129="","",VLOOKUP(D1129,AUXILIAR!$A$3:$C$1181,3,FALSE))</f>
        <v>ALESSANDRA SODRE TORRES MOREIRA</v>
      </c>
      <c r="F1129">
        <f>IF(A1129="","",IF(Q1129=1,VLOOKUP(A1129,TXT!$A$2:$Q$3001,12,FALSE),0))</f>
        <v>42.17</v>
      </c>
      <c r="G1129">
        <f>IF(A1129="","",IF(Q1129=1,VLOOKUP(A1129,TXT!$A$2:$Q$3001,13,FALSE),0))</f>
        <v>0</v>
      </c>
      <c r="H1129">
        <f t="shared" si="145"/>
        <v>0</v>
      </c>
      <c r="I1129">
        <f t="shared" si="146"/>
        <v>0</v>
      </c>
      <c r="J1129">
        <f>IF(A1129="","",IF(Q1129=2,VLOOKUP(A1129,TXT!$A$2:$Q$3001,12,FALSE),0))</f>
        <v>0</v>
      </c>
      <c r="K1129">
        <f>IF(A1129="","",IF(Q1129=2,VLOOKUP(A1129,TXT!$A$2:$Q$3001,13,FALSE),0))</f>
        <v>0</v>
      </c>
      <c r="L1129">
        <f t="shared" si="147"/>
        <v>0</v>
      </c>
      <c r="M1129">
        <f t="shared" si="148"/>
        <v>0</v>
      </c>
      <c r="N1129">
        <f t="shared" si="149"/>
        <v>0</v>
      </c>
      <c r="O1129" s="1" t="str">
        <f t="shared" si="150"/>
        <v>20250630</v>
      </c>
      <c r="P1129" t="str">
        <f t="shared" si="151"/>
        <v>PREMIO</v>
      </c>
      <c r="Q1129">
        <f>IF(TXT!E1129="","",TXT!G1129)</f>
        <v>1</v>
      </c>
    </row>
    <row r="1130" spans="1:17" x14ac:dyDescent="0.25">
      <c r="A1130" s="2">
        <f t="shared" si="144"/>
        <v>1444403197212</v>
      </c>
      <c r="B1130">
        <f>IF(TXT!F1130="","",TXT!F1130)</f>
        <v>6300</v>
      </c>
      <c r="C1130">
        <f>IF(TXT!E1130="","",TXT!E1130)</f>
        <v>6142</v>
      </c>
      <c r="D1130" s="2">
        <f>IF(TXT!B1130="","",TXT!B1130)</f>
        <v>144440319721</v>
      </c>
      <c r="E1130" t="str">
        <f>IF(B1130="","",VLOOKUP(D1130,AUXILIAR!$A$3:$C$1181,3,FALSE))</f>
        <v>ALESSANDRA SODRE TORRES MOREIRA</v>
      </c>
      <c r="F1130">
        <f>IF(A1130="","",IF(Q1130=1,VLOOKUP(A1130,TXT!$A$2:$Q$3001,12,FALSE),0))</f>
        <v>0</v>
      </c>
      <c r="G1130">
        <f>IF(A1130="","",IF(Q1130=1,VLOOKUP(A1130,TXT!$A$2:$Q$3001,13,FALSE),0))</f>
        <v>0</v>
      </c>
      <c r="H1130">
        <f t="shared" si="145"/>
        <v>0</v>
      </c>
      <c r="I1130">
        <f t="shared" si="146"/>
        <v>0</v>
      </c>
      <c r="J1130">
        <f>IF(A1130="","",IF(Q1130=2,VLOOKUP(A1130,TXT!$A$2:$Q$3001,12,FALSE),0))</f>
        <v>39.380000000000003</v>
      </c>
      <c r="K1130">
        <f>IF(A1130="","",IF(Q1130=2,VLOOKUP(A1130,TXT!$A$2:$Q$3001,13,FALSE),0))</f>
        <v>0</v>
      </c>
      <c r="L1130">
        <f t="shared" si="147"/>
        <v>0</v>
      </c>
      <c r="M1130">
        <f t="shared" si="148"/>
        <v>0</v>
      </c>
      <c r="N1130">
        <f t="shared" si="149"/>
        <v>0</v>
      </c>
      <c r="O1130" s="1" t="str">
        <f t="shared" si="150"/>
        <v>20250630</v>
      </c>
      <c r="P1130" t="str">
        <f t="shared" si="151"/>
        <v>PREMIO</v>
      </c>
      <c r="Q1130">
        <f>IF(TXT!E1130="","",TXT!G1130)</f>
        <v>2</v>
      </c>
    </row>
    <row r="1131" spans="1:17" x14ac:dyDescent="0.25">
      <c r="A1131" s="2">
        <f t="shared" si="144"/>
        <v>1444403244431</v>
      </c>
      <c r="B1131">
        <f>IF(TXT!F1131="","",TXT!F1131)</f>
        <v>6300</v>
      </c>
      <c r="C1131">
        <f>IF(TXT!E1131="","",TXT!E1131)</f>
        <v>6142</v>
      </c>
      <c r="D1131" s="2">
        <f>IF(TXT!B1131="","",TXT!B1131)</f>
        <v>144440324443</v>
      </c>
      <c r="E1131" t="str">
        <f>IF(B1131="","",VLOOKUP(D1131,AUXILIAR!$A$3:$C$1181,3,FALSE))</f>
        <v>ALDERVAN ALVES DE OLIVEIRA</v>
      </c>
      <c r="F1131">
        <f>IF(A1131="","",IF(Q1131=1,VLOOKUP(A1131,TXT!$A$2:$Q$3001,12,FALSE),0))</f>
        <v>4.99</v>
      </c>
      <c r="G1131">
        <f>IF(A1131="","",IF(Q1131=1,VLOOKUP(A1131,TXT!$A$2:$Q$3001,13,FALSE),0))</f>
        <v>0</v>
      </c>
      <c r="H1131">
        <f t="shared" si="145"/>
        <v>0</v>
      </c>
      <c r="I1131">
        <f t="shared" si="146"/>
        <v>0</v>
      </c>
      <c r="J1131">
        <f>IF(A1131="","",IF(Q1131=2,VLOOKUP(A1131,TXT!$A$2:$Q$3001,12,FALSE),0))</f>
        <v>0</v>
      </c>
      <c r="K1131">
        <f>IF(A1131="","",IF(Q1131=2,VLOOKUP(A1131,TXT!$A$2:$Q$3001,13,FALSE),0))</f>
        <v>0</v>
      </c>
      <c r="L1131">
        <f t="shared" si="147"/>
        <v>0</v>
      </c>
      <c r="M1131">
        <f t="shared" si="148"/>
        <v>0</v>
      </c>
      <c r="N1131">
        <f t="shared" si="149"/>
        <v>0</v>
      </c>
      <c r="O1131" s="1" t="str">
        <f t="shared" si="150"/>
        <v>20250630</v>
      </c>
      <c r="P1131" t="str">
        <f t="shared" si="151"/>
        <v>PREMIO</v>
      </c>
      <c r="Q1131">
        <f>IF(TXT!E1131="","",TXT!G1131)</f>
        <v>1</v>
      </c>
    </row>
    <row r="1132" spans="1:17" x14ac:dyDescent="0.25">
      <c r="A1132" s="2">
        <f t="shared" si="144"/>
        <v>1444403244432</v>
      </c>
      <c r="B1132">
        <f>IF(TXT!F1132="","",TXT!F1132)</f>
        <v>6300</v>
      </c>
      <c r="C1132">
        <f>IF(TXT!E1132="","",TXT!E1132)</f>
        <v>6142</v>
      </c>
      <c r="D1132" s="2">
        <f>IF(TXT!B1132="","",TXT!B1132)</f>
        <v>144440324443</v>
      </c>
      <c r="E1132" t="str">
        <f>IF(B1132="","",VLOOKUP(D1132,AUXILIAR!$A$3:$C$1181,3,FALSE))</f>
        <v>ALDERVAN ALVES DE OLIVEIRA</v>
      </c>
      <c r="F1132">
        <f>IF(A1132="","",IF(Q1132=1,VLOOKUP(A1132,TXT!$A$2:$Q$3001,12,FALSE),0))</f>
        <v>0</v>
      </c>
      <c r="G1132">
        <f>IF(A1132="","",IF(Q1132=1,VLOOKUP(A1132,TXT!$A$2:$Q$3001,13,FALSE),0))</f>
        <v>0</v>
      </c>
      <c r="H1132">
        <f t="shared" si="145"/>
        <v>0</v>
      </c>
      <c r="I1132">
        <f t="shared" si="146"/>
        <v>0</v>
      </c>
      <c r="J1132">
        <f>IF(A1132="","",IF(Q1132=2,VLOOKUP(A1132,TXT!$A$2:$Q$3001,12,FALSE),0))</f>
        <v>15.78</v>
      </c>
      <c r="K1132">
        <f>IF(A1132="","",IF(Q1132=2,VLOOKUP(A1132,TXT!$A$2:$Q$3001,13,FALSE),0))</f>
        <v>0</v>
      </c>
      <c r="L1132">
        <f t="shared" si="147"/>
        <v>0</v>
      </c>
      <c r="M1132">
        <f t="shared" si="148"/>
        <v>0</v>
      </c>
      <c r="N1132">
        <f t="shared" si="149"/>
        <v>0</v>
      </c>
      <c r="O1132" s="1" t="str">
        <f t="shared" si="150"/>
        <v>20250630</v>
      </c>
      <c r="P1132" t="str">
        <f t="shared" si="151"/>
        <v>PREMIO</v>
      </c>
      <c r="Q1132">
        <f>IF(TXT!E1132="","",TXT!G1132)</f>
        <v>2</v>
      </c>
    </row>
    <row r="1133" spans="1:17" x14ac:dyDescent="0.25">
      <c r="A1133" s="2">
        <f t="shared" si="144"/>
        <v>1444403247521</v>
      </c>
      <c r="B1133">
        <f>IF(TXT!F1133="","",TXT!F1133)</f>
        <v>6300</v>
      </c>
      <c r="C1133">
        <f>IF(TXT!E1133="","",TXT!E1133)</f>
        <v>6142</v>
      </c>
      <c r="D1133" s="2">
        <f>IF(TXT!B1133="","",TXT!B1133)</f>
        <v>144440324752</v>
      </c>
      <c r="E1133" t="str">
        <f>IF(B1133="","",VLOOKUP(D1133,AUXILIAR!$A$3:$C$1181,3,FALSE))</f>
        <v>SOLANGE FERREIRA MOREIRA</v>
      </c>
      <c r="F1133">
        <f>IF(A1133="","",IF(Q1133=1,VLOOKUP(A1133,TXT!$A$2:$Q$3001,12,FALSE),0))</f>
        <v>124.44</v>
      </c>
      <c r="G1133">
        <f>IF(A1133="","",IF(Q1133=1,VLOOKUP(A1133,TXT!$A$2:$Q$3001,13,FALSE),0))</f>
        <v>0</v>
      </c>
      <c r="H1133">
        <f t="shared" si="145"/>
        <v>0</v>
      </c>
      <c r="I1133">
        <f t="shared" si="146"/>
        <v>0</v>
      </c>
      <c r="J1133">
        <f>IF(A1133="","",IF(Q1133=2,VLOOKUP(A1133,TXT!$A$2:$Q$3001,12,FALSE),0))</f>
        <v>0</v>
      </c>
      <c r="K1133">
        <f>IF(A1133="","",IF(Q1133=2,VLOOKUP(A1133,TXT!$A$2:$Q$3001,13,FALSE),0))</f>
        <v>0</v>
      </c>
      <c r="L1133">
        <f t="shared" si="147"/>
        <v>0</v>
      </c>
      <c r="M1133">
        <f t="shared" si="148"/>
        <v>0</v>
      </c>
      <c r="N1133">
        <f t="shared" si="149"/>
        <v>0</v>
      </c>
      <c r="O1133" s="1" t="str">
        <f t="shared" si="150"/>
        <v>20250630</v>
      </c>
      <c r="P1133" t="str">
        <f t="shared" si="151"/>
        <v>PREMIO</v>
      </c>
      <c r="Q1133">
        <f>IF(TXT!E1133="","",TXT!G1133)</f>
        <v>1</v>
      </c>
    </row>
    <row r="1134" spans="1:17" x14ac:dyDescent="0.25">
      <c r="A1134" s="2">
        <f t="shared" si="144"/>
        <v>1444403247522</v>
      </c>
      <c r="B1134">
        <f>IF(TXT!F1134="","",TXT!F1134)</f>
        <v>6300</v>
      </c>
      <c r="C1134">
        <f>IF(TXT!E1134="","",TXT!E1134)</f>
        <v>6142</v>
      </c>
      <c r="D1134" s="2">
        <f>IF(TXT!B1134="","",TXT!B1134)</f>
        <v>144440324752</v>
      </c>
      <c r="E1134" t="str">
        <f>IF(B1134="","",VLOOKUP(D1134,AUXILIAR!$A$3:$C$1181,3,FALSE))</f>
        <v>SOLANGE FERREIRA MOREIRA</v>
      </c>
      <c r="F1134">
        <f>IF(A1134="","",IF(Q1134=1,VLOOKUP(A1134,TXT!$A$2:$Q$3001,12,FALSE),0))</f>
        <v>0</v>
      </c>
      <c r="G1134">
        <f>IF(A1134="","",IF(Q1134=1,VLOOKUP(A1134,TXT!$A$2:$Q$3001,13,FALSE),0))</f>
        <v>0</v>
      </c>
      <c r="H1134">
        <f t="shared" si="145"/>
        <v>0</v>
      </c>
      <c r="I1134">
        <f t="shared" si="146"/>
        <v>0</v>
      </c>
      <c r="J1134">
        <f>IF(A1134="","",IF(Q1134=2,VLOOKUP(A1134,TXT!$A$2:$Q$3001,12,FALSE),0))</f>
        <v>24.61</v>
      </c>
      <c r="K1134">
        <f>IF(A1134="","",IF(Q1134=2,VLOOKUP(A1134,TXT!$A$2:$Q$3001,13,FALSE),0))</f>
        <v>0</v>
      </c>
      <c r="L1134">
        <f t="shared" si="147"/>
        <v>0</v>
      </c>
      <c r="M1134">
        <f t="shared" si="148"/>
        <v>0</v>
      </c>
      <c r="N1134">
        <f t="shared" si="149"/>
        <v>0</v>
      </c>
      <c r="O1134" s="1" t="str">
        <f t="shared" si="150"/>
        <v>20250630</v>
      </c>
      <c r="P1134" t="str">
        <f t="shared" si="151"/>
        <v>PREMIO</v>
      </c>
      <c r="Q1134">
        <f>IF(TXT!E1134="","",TXT!G1134)</f>
        <v>2</v>
      </c>
    </row>
    <row r="1135" spans="1:17" x14ac:dyDescent="0.25">
      <c r="A1135" s="2">
        <f t="shared" si="144"/>
        <v>1444403250251</v>
      </c>
      <c r="B1135">
        <f>IF(TXT!F1135="","",TXT!F1135)</f>
        <v>6300</v>
      </c>
      <c r="C1135">
        <f>IF(TXT!E1135="","",TXT!E1135)</f>
        <v>6142</v>
      </c>
      <c r="D1135" s="2">
        <f>IF(TXT!B1135="","",TXT!B1135)</f>
        <v>144440325025</v>
      </c>
      <c r="E1135" t="str">
        <f>IF(B1135="","",VLOOKUP(D1135,AUXILIAR!$A$3:$C$1181,3,FALSE))</f>
        <v>SERGIO DOS SANTOS</v>
      </c>
      <c r="F1135">
        <f>IF(A1135="","",IF(Q1135=1,VLOOKUP(A1135,TXT!$A$2:$Q$3001,12,FALSE),0))</f>
        <v>184.84</v>
      </c>
      <c r="G1135">
        <f>IF(A1135="","",IF(Q1135=1,VLOOKUP(A1135,TXT!$A$2:$Q$3001,13,FALSE),0))</f>
        <v>0</v>
      </c>
      <c r="H1135">
        <f t="shared" si="145"/>
        <v>0</v>
      </c>
      <c r="I1135">
        <f t="shared" si="146"/>
        <v>0</v>
      </c>
      <c r="J1135">
        <f>IF(A1135="","",IF(Q1135=2,VLOOKUP(A1135,TXT!$A$2:$Q$3001,12,FALSE),0))</f>
        <v>0</v>
      </c>
      <c r="K1135">
        <f>IF(A1135="","",IF(Q1135=2,VLOOKUP(A1135,TXT!$A$2:$Q$3001,13,FALSE),0))</f>
        <v>0</v>
      </c>
      <c r="L1135">
        <f t="shared" si="147"/>
        <v>0</v>
      </c>
      <c r="M1135">
        <f t="shared" si="148"/>
        <v>0</v>
      </c>
      <c r="N1135">
        <f t="shared" si="149"/>
        <v>0</v>
      </c>
      <c r="O1135" s="1" t="str">
        <f t="shared" si="150"/>
        <v>20250630</v>
      </c>
      <c r="P1135" t="str">
        <f t="shared" si="151"/>
        <v>PREMIO</v>
      </c>
      <c r="Q1135">
        <f>IF(TXT!E1135="","",TXT!G1135)</f>
        <v>1</v>
      </c>
    </row>
    <row r="1136" spans="1:17" x14ac:dyDescent="0.25">
      <c r="A1136" s="2">
        <f t="shared" si="144"/>
        <v>1444403250252</v>
      </c>
      <c r="B1136">
        <f>IF(TXT!F1136="","",TXT!F1136)</f>
        <v>6300</v>
      </c>
      <c r="C1136">
        <f>IF(TXT!E1136="","",TXT!E1136)</f>
        <v>6142</v>
      </c>
      <c r="D1136" s="2">
        <f>IF(TXT!B1136="","",TXT!B1136)</f>
        <v>144440325025</v>
      </c>
      <c r="E1136" t="str">
        <f>IF(B1136="","",VLOOKUP(D1136,AUXILIAR!$A$3:$C$1181,3,FALSE))</f>
        <v>SERGIO DOS SANTOS</v>
      </c>
      <c r="F1136">
        <f>IF(A1136="","",IF(Q1136=1,VLOOKUP(A1136,TXT!$A$2:$Q$3001,12,FALSE),0))</f>
        <v>0</v>
      </c>
      <c r="G1136">
        <f>IF(A1136="","",IF(Q1136=1,VLOOKUP(A1136,TXT!$A$2:$Q$3001,13,FALSE),0))</f>
        <v>0</v>
      </c>
      <c r="H1136">
        <f t="shared" si="145"/>
        <v>0</v>
      </c>
      <c r="I1136">
        <f t="shared" si="146"/>
        <v>0</v>
      </c>
      <c r="J1136">
        <f>IF(A1136="","",IF(Q1136=2,VLOOKUP(A1136,TXT!$A$2:$Q$3001,12,FALSE),0))</f>
        <v>78.45</v>
      </c>
      <c r="K1136">
        <f>IF(A1136="","",IF(Q1136=2,VLOOKUP(A1136,TXT!$A$2:$Q$3001,13,FALSE),0))</f>
        <v>0</v>
      </c>
      <c r="L1136">
        <f t="shared" si="147"/>
        <v>0</v>
      </c>
      <c r="M1136">
        <f t="shared" si="148"/>
        <v>0</v>
      </c>
      <c r="N1136">
        <f t="shared" si="149"/>
        <v>0</v>
      </c>
      <c r="O1136" s="1" t="str">
        <f t="shared" si="150"/>
        <v>20250630</v>
      </c>
      <c r="P1136" t="str">
        <f t="shared" si="151"/>
        <v>PREMIO</v>
      </c>
      <c r="Q1136">
        <f>IF(TXT!E1136="","",TXT!G1136)</f>
        <v>2</v>
      </c>
    </row>
    <row r="1137" spans="1:17" x14ac:dyDescent="0.25">
      <c r="A1137" s="2">
        <f t="shared" si="144"/>
        <v>1444403255881</v>
      </c>
      <c r="B1137">
        <f>IF(TXT!F1137="","",TXT!F1137)</f>
        <v>6300</v>
      </c>
      <c r="C1137">
        <f>IF(TXT!E1137="","",TXT!E1137)</f>
        <v>6142</v>
      </c>
      <c r="D1137" s="2">
        <f>IF(TXT!B1137="","",TXT!B1137)</f>
        <v>144440325588</v>
      </c>
      <c r="E1137" t="str">
        <f>IF(B1137="","",VLOOKUP(D1137,AUXILIAR!$A$3:$C$1181,3,FALSE))</f>
        <v>CALISTO DOS SANTOS CEZAR</v>
      </c>
      <c r="F1137">
        <f>IF(A1137="","",IF(Q1137=1,VLOOKUP(A1137,TXT!$A$2:$Q$3001,12,FALSE),0))</f>
        <v>186.99</v>
      </c>
      <c r="G1137">
        <f>IF(A1137="","",IF(Q1137=1,VLOOKUP(A1137,TXT!$A$2:$Q$3001,13,FALSE),0))</f>
        <v>0</v>
      </c>
      <c r="H1137">
        <f t="shared" si="145"/>
        <v>0</v>
      </c>
      <c r="I1137">
        <f t="shared" si="146"/>
        <v>0</v>
      </c>
      <c r="J1137">
        <f>IF(A1137="","",IF(Q1137=2,VLOOKUP(A1137,TXT!$A$2:$Q$3001,12,FALSE),0))</f>
        <v>0</v>
      </c>
      <c r="K1137">
        <f>IF(A1137="","",IF(Q1137=2,VLOOKUP(A1137,TXT!$A$2:$Q$3001,13,FALSE),0))</f>
        <v>0</v>
      </c>
      <c r="L1137">
        <f t="shared" si="147"/>
        <v>0</v>
      </c>
      <c r="M1137">
        <f t="shared" si="148"/>
        <v>0</v>
      </c>
      <c r="N1137">
        <f t="shared" si="149"/>
        <v>0</v>
      </c>
      <c r="O1137" s="1" t="str">
        <f t="shared" si="150"/>
        <v>20250630</v>
      </c>
      <c r="P1137" t="str">
        <f t="shared" si="151"/>
        <v>PREMIO</v>
      </c>
      <c r="Q1137">
        <f>IF(TXT!E1137="","",TXT!G1137)</f>
        <v>1</v>
      </c>
    </row>
    <row r="1138" spans="1:17" x14ac:dyDescent="0.25">
      <c r="A1138" s="2">
        <f t="shared" si="144"/>
        <v>1444403255882</v>
      </c>
      <c r="B1138">
        <f>IF(TXT!F1138="","",TXT!F1138)</f>
        <v>6300</v>
      </c>
      <c r="C1138">
        <f>IF(TXT!E1138="","",TXT!E1138)</f>
        <v>6142</v>
      </c>
      <c r="D1138" s="2">
        <f>IF(TXT!B1138="","",TXT!B1138)</f>
        <v>144440325588</v>
      </c>
      <c r="E1138" t="str">
        <f>IF(B1138="","",VLOOKUP(D1138,AUXILIAR!$A$3:$C$1181,3,FALSE))</f>
        <v>CALISTO DOS SANTOS CEZAR</v>
      </c>
      <c r="F1138">
        <f>IF(A1138="","",IF(Q1138=1,VLOOKUP(A1138,TXT!$A$2:$Q$3001,12,FALSE),0))</f>
        <v>0</v>
      </c>
      <c r="G1138">
        <f>IF(A1138="","",IF(Q1138=1,VLOOKUP(A1138,TXT!$A$2:$Q$3001,13,FALSE),0))</f>
        <v>0</v>
      </c>
      <c r="H1138">
        <f t="shared" si="145"/>
        <v>0</v>
      </c>
      <c r="I1138">
        <f t="shared" si="146"/>
        <v>0</v>
      </c>
      <c r="J1138">
        <f>IF(A1138="","",IF(Q1138=2,VLOOKUP(A1138,TXT!$A$2:$Q$3001,12,FALSE),0))</f>
        <v>25.23</v>
      </c>
      <c r="K1138">
        <f>IF(A1138="","",IF(Q1138=2,VLOOKUP(A1138,TXT!$A$2:$Q$3001,13,FALSE),0))</f>
        <v>0</v>
      </c>
      <c r="L1138">
        <f t="shared" si="147"/>
        <v>0</v>
      </c>
      <c r="M1138">
        <f t="shared" si="148"/>
        <v>0</v>
      </c>
      <c r="N1138">
        <f t="shared" si="149"/>
        <v>0</v>
      </c>
      <c r="O1138" s="1" t="str">
        <f t="shared" si="150"/>
        <v>20250630</v>
      </c>
      <c r="P1138" t="str">
        <f t="shared" si="151"/>
        <v>PREMIO</v>
      </c>
      <c r="Q1138">
        <f>IF(TXT!E1138="","",TXT!G1138)</f>
        <v>2</v>
      </c>
    </row>
    <row r="1139" spans="1:17" x14ac:dyDescent="0.25">
      <c r="A1139" s="2">
        <f t="shared" si="144"/>
        <v>1444403299281</v>
      </c>
      <c r="B1139">
        <f>IF(TXT!F1139="","",TXT!F1139)</f>
        <v>6300</v>
      </c>
      <c r="C1139">
        <f>IF(TXT!E1139="","",TXT!E1139)</f>
        <v>6142</v>
      </c>
      <c r="D1139" s="2">
        <f>IF(TXT!B1139="","",TXT!B1139)</f>
        <v>144440329928</v>
      </c>
      <c r="E1139" t="str">
        <f>IF(B1139="","",VLOOKUP(D1139,AUXILIAR!$A$3:$C$1181,3,FALSE))</f>
        <v>GENESIO BORGES DOS SANTOS</v>
      </c>
      <c r="F1139">
        <f>IF(A1139="","",IF(Q1139=1,VLOOKUP(A1139,TXT!$A$2:$Q$3001,12,FALSE),0))</f>
        <v>697.21</v>
      </c>
      <c r="G1139">
        <f>IF(A1139="","",IF(Q1139=1,VLOOKUP(A1139,TXT!$A$2:$Q$3001,13,FALSE),0))</f>
        <v>0</v>
      </c>
      <c r="H1139">
        <f t="shared" si="145"/>
        <v>0</v>
      </c>
      <c r="I1139">
        <f t="shared" si="146"/>
        <v>0</v>
      </c>
      <c r="J1139">
        <f>IF(A1139="","",IF(Q1139=2,VLOOKUP(A1139,TXT!$A$2:$Q$3001,12,FALSE),0))</f>
        <v>0</v>
      </c>
      <c r="K1139">
        <f>IF(A1139="","",IF(Q1139=2,VLOOKUP(A1139,TXT!$A$2:$Q$3001,13,FALSE),0))</f>
        <v>0</v>
      </c>
      <c r="L1139">
        <f t="shared" si="147"/>
        <v>0</v>
      </c>
      <c r="M1139">
        <f t="shared" si="148"/>
        <v>0</v>
      </c>
      <c r="N1139">
        <f t="shared" si="149"/>
        <v>0</v>
      </c>
      <c r="O1139" s="1" t="str">
        <f t="shared" si="150"/>
        <v>20250630</v>
      </c>
      <c r="P1139" t="str">
        <f t="shared" si="151"/>
        <v>PREMIO</v>
      </c>
      <c r="Q1139">
        <f>IF(TXT!E1139="","",TXT!G1139)</f>
        <v>1</v>
      </c>
    </row>
    <row r="1140" spans="1:17" x14ac:dyDescent="0.25">
      <c r="A1140" s="2">
        <f t="shared" si="144"/>
        <v>1444403299282</v>
      </c>
      <c r="B1140">
        <f>IF(TXT!F1140="","",TXT!F1140)</f>
        <v>6300</v>
      </c>
      <c r="C1140">
        <f>IF(TXT!E1140="","",TXT!E1140)</f>
        <v>6142</v>
      </c>
      <c r="D1140" s="2">
        <f>IF(TXT!B1140="","",TXT!B1140)</f>
        <v>144440329928</v>
      </c>
      <c r="E1140" t="str">
        <f>IF(B1140="","",VLOOKUP(D1140,AUXILIAR!$A$3:$C$1181,3,FALSE))</f>
        <v>GENESIO BORGES DOS SANTOS</v>
      </c>
      <c r="F1140">
        <f>IF(A1140="","",IF(Q1140=1,VLOOKUP(A1140,TXT!$A$2:$Q$3001,12,FALSE),0))</f>
        <v>0</v>
      </c>
      <c r="G1140">
        <f>IF(A1140="","",IF(Q1140=1,VLOOKUP(A1140,TXT!$A$2:$Q$3001,13,FALSE),0))</f>
        <v>0</v>
      </c>
      <c r="H1140">
        <f t="shared" si="145"/>
        <v>0</v>
      </c>
      <c r="I1140">
        <f t="shared" si="146"/>
        <v>0</v>
      </c>
      <c r="J1140">
        <f>IF(A1140="","",IF(Q1140=2,VLOOKUP(A1140,TXT!$A$2:$Q$3001,12,FALSE),0))</f>
        <v>80.45</v>
      </c>
      <c r="K1140">
        <f>IF(A1140="","",IF(Q1140=2,VLOOKUP(A1140,TXT!$A$2:$Q$3001,13,FALSE),0))</f>
        <v>0</v>
      </c>
      <c r="L1140">
        <f t="shared" si="147"/>
        <v>0</v>
      </c>
      <c r="M1140">
        <f t="shared" si="148"/>
        <v>0</v>
      </c>
      <c r="N1140">
        <f t="shared" si="149"/>
        <v>0</v>
      </c>
      <c r="O1140" s="1" t="str">
        <f t="shared" si="150"/>
        <v>20250630</v>
      </c>
      <c r="P1140" t="str">
        <f t="shared" si="151"/>
        <v>PREMIO</v>
      </c>
      <c r="Q1140">
        <f>IF(TXT!E1140="","",TXT!G1140)</f>
        <v>2</v>
      </c>
    </row>
    <row r="1141" spans="1:17" x14ac:dyDescent="0.25">
      <c r="A1141" s="2">
        <f t="shared" si="144"/>
        <v>1444403334351</v>
      </c>
      <c r="B1141">
        <f>IF(TXT!F1141="","",TXT!F1141)</f>
        <v>6300</v>
      </c>
      <c r="C1141">
        <f>IF(TXT!E1141="","",TXT!E1141)</f>
        <v>6142</v>
      </c>
      <c r="D1141" s="2">
        <f>IF(TXT!B1141="","",TXT!B1141)</f>
        <v>144440333435</v>
      </c>
      <c r="E1141" t="str">
        <f>IF(B1141="","",VLOOKUP(D1141,AUXILIAR!$A$3:$C$1181,3,FALSE))</f>
        <v>MARCOS ROBERTO XAVIER DE MACEDO</v>
      </c>
      <c r="F1141">
        <f>IF(A1141="","",IF(Q1141=1,VLOOKUP(A1141,TXT!$A$2:$Q$3001,12,FALSE),0))</f>
        <v>86.84</v>
      </c>
      <c r="G1141">
        <f>IF(A1141="","",IF(Q1141=1,VLOOKUP(A1141,TXT!$A$2:$Q$3001,13,FALSE),0))</f>
        <v>0</v>
      </c>
      <c r="H1141">
        <f t="shared" si="145"/>
        <v>0</v>
      </c>
      <c r="I1141">
        <f t="shared" si="146"/>
        <v>0</v>
      </c>
      <c r="J1141">
        <f>IF(A1141="","",IF(Q1141=2,VLOOKUP(A1141,TXT!$A$2:$Q$3001,12,FALSE),0))</f>
        <v>0</v>
      </c>
      <c r="K1141">
        <f>IF(A1141="","",IF(Q1141=2,VLOOKUP(A1141,TXT!$A$2:$Q$3001,13,FALSE),0))</f>
        <v>0</v>
      </c>
      <c r="L1141">
        <f t="shared" si="147"/>
        <v>0</v>
      </c>
      <c r="M1141">
        <f t="shared" si="148"/>
        <v>0</v>
      </c>
      <c r="N1141">
        <f t="shared" si="149"/>
        <v>0</v>
      </c>
      <c r="O1141" s="1" t="str">
        <f t="shared" si="150"/>
        <v>20250630</v>
      </c>
      <c r="P1141" t="str">
        <f t="shared" si="151"/>
        <v>PREMIO</v>
      </c>
      <c r="Q1141">
        <f>IF(TXT!E1141="","",TXT!G1141)</f>
        <v>1</v>
      </c>
    </row>
    <row r="1142" spans="1:17" x14ac:dyDescent="0.25">
      <c r="A1142" s="2">
        <f t="shared" si="144"/>
        <v>1444403334352</v>
      </c>
      <c r="B1142">
        <f>IF(TXT!F1142="","",TXT!F1142)</f>
        <v>6300</v>
      </c>
      <c r="C1142">
        <f>IF(TXT!E1142="","",TXT!E1142)</f>
        <v>6142</v>
      </c>
      <c r="D1142" s="2">
        <f>IF(TXT!B1142="","",TXT!B1142)</f>
        <v>144440333435</v>
      </c>
      <c r="E1142" t="str">
        <f>IF(B1142="","",VLOOKUP(D1142,AUXILIAR!$A$3:$C$1181,3,FALSE))</f>
        <v>MARCOS ROBERTO XAVIER DE MACEDO</v>
      </c>
      <c r="F1142">
        <f>IF(A1142="","",IF(Q1142=1,VLOOKUP(A1142,TXT!$A$2:$Q$3001,12,FALSE),0))</f>
        <v>0</v>
      </c>
      <c r="G1142">
        <f>IF(A1142="","",IF(Q1142=1,VLOOKUP(A1142,TXT!$A$2:$Q$3001,13,FALSE),0))</f>
        <v>0</v>
      </c>
      <c r="H1142">
        <f t="shared" si="145"/>
        <v>0</v>
      </c>
      <c r="I1142">
        <f t="shared" si="146"/>
        <v>0</v>
      </c>
      <c r="J1142">
        <f>IF(A1142="","",IF(Q1142=2,VLOOKUP(A1142,TXT!$A$2:$Q$3001,12,FALSE),0))</f>
        <v>25.97</v>
      </c>
      <c r="K1142">
        <f>IF(A1142="","",IF(Q1142=2,VLOOKUP(A1142,TXT!$A$2:$Q$3001,13,FALSE),0))</f>
        <v>0</v>
      </c>
      <c r="L1142">
        <f t="shared" si="147"/>
        <v>0</v>
      </c>
      <c r="M1142">
        <f t="shared" si="148"/>
        <v>0</v>
      </c>
      <c r="N1142">
        <f t="shared" si="149"/>
        <v>0</v>
      </c>
      <c r="O1142" s="1" t="str">
        <f t="shared" si="150"/>
        <v>20250630</v>
      </c>
      <c r="P1142" t="str">
        <f t="shared" si="151"/>
        <v>PREMIO</v>
      </c>
      <c r="Q1142">
        <f>IF(TXT!E1142="","",TXT!G1142)</f>
        <v>2</v>
      </c>
    </row>
    <row r="1143" spans="1:17" x14ac:dyDescent="0.25">
      <c r="A1143" s="2">
        <f t="shared" si="144"/>
        <v>1444403349381</v>
      </c>
      <c r="B1143">
        <f>IF(TXT!F1143="","",TXT!F1143)</f>
        <v>6300</v>
      </c>
      <c r="C1143">
        <f>IF(TXT!E1143="","",TXT!E1143)</f>
        <v>6142</v>
      </c>
      <c r="D1143" s="2">
        <f>IF(TXT!B1143="","",TXT!B1143)</f>
        <v>144440334938</v>
      </c>
      <c r="E1143" t="str">
        <f>IF(B1143="","",VLOOKUP(D1143,AUXILIAR!$A$3:$C$1181,3,FALSE))</f>
        <v>LUIZ EDUARDO DA SILVA VIEIRA</v>
      </c>
      <c r="F1143">
        <f>IF(A1143="","",IF(Q1143=1,VLOOKUP(A1143,TXT!$A$2:$Q$3001,12,FALSE),0))</f>
        <v>40.44</v>
      </c>
      <c r="G1143">
        <f>IF(A1143="","",IF(Q1143=1,VLOOKUP(A1143,TXT!$A$2:$Q$3001,13,FALSE),0))</f>
        <v>0</v>
      </c>
      <c r="H1143">
        <f t="shared" si="145"/>
        <v>0</v>
      </c>
      <c r="I1143">
        <f t="shared" si="146"/>
        <v>0</v>
      </c>
      <c r="J1143">
        <f>IF(A1143="","",IF(Q1143=2,VLOOKUP(A1143,TXT!$A$2:$Q$3001,12,FALSE),0))</f>
        <v>0</v>
      </c>
      <c r="K1143">
        <f>IF(A1143="","",IF(Q1143=2,VLOOKUP(A1143,TXT!$A$2:$Q$3001,13,FALSE),0))</f>
        <v>0</v>
      </c>
      <c r="L1143">
        <f t="shared" si="147"/>
        <v>0</v>
      </c>
      <c r="M1143">
        <f t="shared" si="148"/>
        <v>0</v>
      </c>
      <c r="N1143">
        <f t="shared" si="149"/>
        <v>0</v>
      </c>
      <c r="O1143" s="1" t="str">
        <f t="shared" si="150"/>
        <v>20250630</v>
      </c>
      <c r="P1143" t="str">
        <f t="shared" si="151"/>
        <v>PREMIO</v>
      </c>
      <c r="Q1143">
        <f>IF(TXT!E1143="","",TXT!G1143)</f>
        <v>1</v>
      </c>
    </row>
    <row r="1144" spans="1:17" x14ac:dyDescent="0.25">
      <c r="A1144" s="2">
        <f t="shared" si="144"/>
        <v>1444403349382</v>
      </c>
      <c r="B1144">
        <f>IF(TXT!F1144="","",TXT!F1144)</f>
        <v>6300</v>
      </c>
      <c r="C1144">
        <f>IF(TXT!E1144="","",TXT!E1144)</f>
        <v>6142</v>
      </c>
      <c r="D1144" s="2">
        <f>IF(TXT!B1144="","",TXT!B1144)</f>
        <v>144440334938</v>
      </c>
      <c r="E1144" t="str">
        <f>IF(B1144="","",VLOOKUP(D1144,AUXILIAR!$A$3:$C$1181,3,FALSE))</f>
        <v>LUIZ EDUARDO DA SILVA VIEIRA</v>
      </c>
      <c r="F1144">
        <f>IF(A1144="","",IF(Q1144=1,VLOOKUP(A1144,TXT!$A$2:$Q$3001,12,FALSE),0))</f>
        <v>0</v>
      </c>
      <c r="G1144">
        <f>IF(A1144="","",IF(Q1144=1,VLOOKUP(A1144,TXT!$A$2:$Q$3001,13,FALSE),0))</f>
        <v>0</v>
      </c>
      <c r="H1144">
        <f t="shared" si="145"/>
        <v>0</v>
      </c>
      <c r="I1144">
        <f t="shared" si="146"/>
        <v>0</v>
      </c>
      <c r="J1144">
        <f>IF(A1144="","",IF(Q1144=2,VLOOKUP(A1144,TXT!$A$2:$Q$3001,12,FALSE),0))</f>
        <v>41.2</v>
      </c>
      <c r="K1144">
        <f>IF(A1144="","",IF(Q1144=2,VLOOKUP(A1144,TXT!$A$2:$Q$3001,13,FALSE),0))</f>
        <v>0</v>
      </c>
      <c r="L1144">
        <f t="shared" si="147"/>
        <v>0</v>
      </c>
      <c r="M1144">
        <f t="shared" si="148"/>
        <v>0</v>
      </c>
      <c r="N1144">
        <f t="shared" si="149"/>
        <v>0</v>
      </c>
      <c r="O1144" s="1" t="str">
        <f t="shared" si="150"/>
        <v>20250630</v>
      </c>
      <c r="P1144" t="str">
        <f t="shared" si="151"/>
        <v>PREMIO</v>
      </c>
      <c r="Q1144">
        <f>IF(TXT!E1144="","",TXT!G1144)</f>
        <v>2</v>
      </c>
    </row>
    <row r="1145" spans="1:17" x14ac:dyDescent="0.25">
      <c r="A1145" s="2">
        <f t="shared" si="144"/>
        <v>1444403350831</v>
      </c>
      <c r="B1145">
        <f>IF(TXT!F1145="","",TXT!F1145)</f>
        <v>6300</v>
      </c>
      <c r="C1145">
        <f>IF(TXT!E1145="","",TXT!E1145)</f>
        <v>6142</v>
      </c>
      <c r="D1145" s="2">
        <f>IF(TXT!B1145="","",TXT!B1145)</f>
        <v>144440335083</v>
      </c>
      <c r="E1145" t="str">
        <f>IF(B1145="","",VLOOKUP(D1145,AUXILIAR!$A$3:$C$1181,3,FALSE))</f>
        <v>MARCELLO ANTUNES DE OLIVEIRA</v>
      </c>
      <c r="F1145">
        <f>IF(A1145="","",IF(Q1145=1,VLOOKUP(A1145,TXT!$A$2:$Q$3001,12,FALSE),0))</f>
        <v>876.82</v>
      </c>
      <c r="G1145">
        <f>IF(A1145="","",IF(Q1145=1,VLOOKUP(A1145,TXT!$A$2:$Q$3001,13,FALSE),0))</f>
        <v>0</v>
      </c>
      <c r="H1145">
        <f t="shared" si="145"/>
        <v>0</v>
      </c>
      <c r="I1145">
        <f t="shared" si="146"/>
        <v>0</v>
      </c>
      <c r="J1145">
        <f>IF(A1145="","",IF(Q1145=2,VLOOKUP(A1145,TXT!$A$2:$Q$3001,12,FALSE),0))</f>
        <v>0</v>
      </c>
      <c r="K1145">
        <f>IF(A1145="","",IF(Q1145=2,VLOOKUP(A1145,TXT!$A$2:$Q$3001,13,FALSE),0))</f>
        <v>0</v>
      </c>
      <c r="L1145">
        <f t="shared" si="147"/>
        <v>0</v>
      </c>
      <c r="M1145">
        <f t="shared" si="148"/>
        <v>0</v>
      </c>
      <c r="N1145">
        <f t="shared" si="149"/>
        <v>0</v>
      </c>
      <c r="O1145" s="1" t="str">
        <f t="shared" si="150"/>
        <v>20250630</v>
      </c>
      <c r="P1145" t="str">
        <f t="shared" si="151"/>
        <v>PREMIO</v>
      </c>
      <c r="Q1145">
        <f>IF(TXT!E1145="","",TXT!G1145)</f>
        <v>1</v>
      </c>
    </row>
    <row r="1146" spans="1:17" x14ac:dyDescent="0.25">
      <c r="A1146" s="2">
        <f t="shared" si="144"/>
        <v>1444403350832</v>
      </c>
      <c r="B1146">
        <f>IF(TXT!F1146="","",TXT!F1146)</f>
        <v>6300</v>
      </c>
      <c r="C1146">
        <f>IF(TXT!E1146="","",TXT!E1146)</f>
        <v>6142</v>
      </c>
      <c r="D1146" s="2">
        <f>IF(TXT!B1146="","",TXT!B1146)</f>
        <v>144440335083</v>
      </c>
      <c r="E1146" t="str">
        <f>IF(B1146="","",VLOOKUP(D1146,AUXILIAR!$A$3:$C$1181,3,FALSE))</f>
        <v>MARCELLO ANTUNES DE OLIVEIRA</v>
      </c>
      <c r="F1146">
        <f>IF(A1146="","",IF(Q1146=1,VLOOKUP(A1146,TXT!$A$2:$Q$3001,12,FALSE),0))</f>
        <v>0</v>
      </c>
      <c r="G1146">
        <f>IF(A1146="","",IF(Q1146=1,VLOOKUP(A1146,TXT!$A$2:$Q$3001,13,FALSE),0))</f>
        <v>0</v>
      </c>
      <c r="H1146">
        <f t="shared" si="145"/>
        <v>0</v>
      </c>
      <c r="I1146">
        <f t="shared" si="146"/>
        <v>0</v>
      </c>
      <c r="J1146">
        <f>IF(A1146="","",IF(Q1146=2,VLOOKUP(A1146,TXT!$A$2:$Q$3001,12,FALSE),0))</f>
        <v>204.66</v>
      </c>
      <c r="K1146">
        <f>IF(A1146="","",IF(Q1146=2,VLOOKUP(A1146,TXT!$A$2:$Q$3001,13,FALSE),0))</f>
        <v>0</v>
      </c>
      <c r="L1146">
        <f t="shared" si="147"/>
        <v>0</v>
      </c>
      <c r="M1146">
        <f t="shared" si="148"/>
        <v>0</v>
      </c>
      <c r="N1146">
        <f t="shared" si="149"/>
        <v>0</v>
      </c>
      <c r="O1146" s="1" t="str">
        <f t="shared" si="150"/>
        <v>20250630</v>
      </c>
      <c r="P1146" t="str">
        <f t="shared" si="151"/>
        <v>PREMIO</v>
      </c>
      <c r="Q1146">
        <f>IF(TXT!E1146="","",TXT!G1146)</f>
        <v>2</v>
      </c>
    </row>
    <row r="1147" spans="1:17" x14ac:dyDescent="0.25">
      <c r="A1147" s="2">
        <f t="shared" si="144"/>
        <v>1444403366071</v>
      </c>
      <c r="B1147">
        <f>IF(TXT!F1147="","",TXT!F1147)</f>
        <v>6300</v>
      </c>
      <c r="C1147">
        <f>IF(TXT!E1147="","",TXT!E1147)</f>
        <v>6142</v>
      </c>
      <c r="D1147" s="2">
        <f>IF(TXT!B1147="","",TXT!B1147)</f>
        <v>144440336607</v>
      </c>
      <c r="E1147" t="str">
        <f>IF(B1147="","",VLOOKUP(D1147,AUXILIAR!$A$3:$C$1181,3,FALSE))</f>
        <v>ELENA MARLI ARNDT MARTINS</v>
      </c>
      <c r="F1147">
        <f>IF(A1147="","",IF(Q1147=1,VLOOKUP(A1147,TXT!$A$2:$Q$3001,12,FALSE),0))</f>
        <v>457.07</v>
      </c>
      <c r="G1147">
        <f>IF(A1147="","",IF(Q1147=1,VLOOKUP(A1147,TXT!$A$2:$Q$3001,13,FALSE),0))</f>
        <v>0</v>
      </c>
      <c r="H1147">
        <f t="shared" si="145"/>
        <v>0</v>
      </c>
      <c r="I1147">
        <f t="shared" si="146"/>
        <v>0</v>
      </c>
      <c r="J1147">
        <f>IF(A1147="","",IF(Q1147=2,VLOOKUP(A1147,TXT!$A$2:$Q$3001,12,FALSE),0))</f>
        <v>0</v>
      </c>
      <c r="K1147">
        <f>IF(A1147="","",IF(Q1147=2,VLOOKUP(A1147,TXT!$A$2:$Q$3001,13,FALSE),0))</f>
        <v>0</v>
      </c>
      <c r="L1147">
        <f t="shared" si="147"/>
        <v>0</v>
      </c>
      <c r="M1147">
        <f t="shared" si="148"/>
        <v>0</v>
      </c>
      <c r="N1147">
        <f t="shared" si="149"/>
        <v>0</v>
      </c>
      <c r="O1147" s="1" t="str">
        <f t="shared" si="150"/>
        <v>20250630</v>
      </c>
      <c r="P1147" t="str">
        <f t="shared" si="151"/>
        <v>PREMIO</v>
      </c>
      <c r="Q1147">
        <f>IF(TXT!E1147="","",TXT!G1147)</f>
        <v>1</v>
      </c>
    </row>
    <row r="1148" spans="1:17" x14ac:dyDescent="0.25">
      <c r="A1148" s="2">
        <f t="shared" si="144"/>
        <v>1444403366072</v>
      </c>
      <c r="B1148">
        <f>IF(TXT!F1148="","",TXT!F1148)</f>
        <v>6300</v>
      </c>
      <c r="C1148">
        <f>IF(TXT!E1148="","",TXT!E1148)</f>
        <v>6142</v>
      </c>
      <c r="D1148" s="2">
        <f>IF(TXT!B1148="","",TXT!B1148)</f>
        <v>144440336607</v>
      </c>
      <c r="E1148" t="str">
        <f>IF(B1148="","",VLOOKUP(D1148,AUXILIAR!$A$3:$C$1181,3,FALSE))</f>
        <v>ELENA MARLI ARNDT MARTINS</v>
      </c>
      <c r="F1148">
        <f>IF(A1148="","",IF(Q1148=1,VLOOKUP(A1148,TXT!$A$2:$Q$3001,12,FALSE),0))</f>
        <v>0</v>
      </c>
      <c r="G1148">
        <f>IF(A1148="","",IF(Q1148=1,VLOOKUP(A1148,TXT!$A$2:$Q$3001,13,FALSE),0))</f>
        <v>0</v>
      </c>
      <c r="H1148">
        <f t="shared" si="145"/>
        <v>0</v>
      </c>
      <c r="I1148">
        <f t="shared" si="146"/>
        <v>0</v>
      </c>
      <c r="J1148">
        <f>IF(A1148="","",IF(Q1148=2,VLOOKUP(A1148,TXT!$A$2:$Q$3001,12,FALSE),0))</f>
        <v>56.57</v>
      </c>
      <c r="K1148">
        <f>IF(A1148="","",IF(Q1148=2,VLOOKUP(A1148,TXT!$A$2:$Q$3001,13,FALSE),0))</f>
        <v>0</v>
      </c>
      <c r="L1148">
        <f t="shared" si="147"/>
        <v>0</v>
      </c>
      <c r="M1148">
        <f t="shared" si="148"/>
        <v>0</v>
      </c>
      <c r="N1148">
        <f t="shared" si="149"/>
        <v>0</v>
      </c>
      <c r="O1148" s="1" t="str">
        <f t="shared" si="150"/>
        <v>20250630</v>
      </c>
      <c r="P1148" t="str">
        <f t="shared" si="151"/>
        <v>PREMIO</v>
      </c>
      <c r="Q1148">
        <f>IF(TXT!E1148="","",TXT!G1148)</f>
        <v>2</v>
      </c>
    </row>
    <row r="1149" spans="1:17" x14ac:dyDescent="0.25">
      <c r="A1149" s="2">
        <f t="shared" si="144"/>
        <v>1444403376911</v>
      </c>
      <c r="B1149">
        <f>IF(TXT!F1149="","",TXT!F1149)</f>
        <v>6300</v>
      </c>
      <c r="C1149">
        <f>IF(TXT!E1149="","",TXT!E1149)</f>
        <v>6142</v>
      </c>
      <c r="D1149" s="2">
        <f>IF(TXT!B1149="","",TXT!B1149)</f>
        <v>144440337691</v>
      </c>
      <c r="E1149" t="str">
        <f>IF(B1149="","",VLOOKUP(D1149,AUXILIAR!$A$3:$C$1181,3,FALSE))</f>
        <v>APOLONIO TINTINO DE SOUZA NETO</v>
      </c>
      <c r="F1149">
        <f>IF(A1149="","",IF(Q1149=1,VLOOKUP(A1149,TXT!$A$2:$Q$3001,12,FALSE),0))</f>
        <v>18.489999999999998</v>
      </c>
      <c r="G1149">
        <f>IF(A1149="","",IF(Q1149=1,VLOOKUP(A1149,TXT!$A$2:$Q$3001,13,FALSE),0))</f>
        <v>0</v>
      </c>
      <c r="H1149">
        <f t="shared" si="145"/>
        <v>0</v>
      </c>
      <c r="I1149">
        <f t="shared" si="146"/>
        <v>0</v>
      </c>
      <c r="J1149">
        <f>IF(A1149="","",IF(Q1149=2,VLOOKUP(A1149,TXT!$A$2:$Q$3001,12,FALSE),0))</f>
        <v>0</v>
      </c>
      <c r="K1149">
        <f>IF(A1149="","",IF(Q1149=2,VLOOKUP(A1149,TXT!$A$2:$Q$3001,13,FALSE),0))</f>
        <v>0</v>
      </c>
      <c r="L1149">
        <f t="shared" si="147"/>
        <v>0</v>
      </c>
      <c r="M1149">
        <f t="shared" si="148"/>
        <v>0</v>
      </c>
      <c r="N1149">
        <f t="shared" si="149"/>
        <v>0</v>
      </c>
      <c r="O1149" s="1" t="str">
        <f t="shared" si="150"/>
        <v>20250630</v>
      </c>
      <c r="P1149" t="str">
        <f t="shared" si="151"/>
        <v>PREMIO</v>
      </c>
      <c r="Q1149">
        <f>IF(TXT!E1149="","",TXT!G1149)</f>
        <v>1</v>
      </c>
    </row>
    <row r="1150" spans="1:17" x14ac:dyDescent="0.25">
      <c r="A1150" s="2">
        <f t="shared" si="144"/>
        <v>1444403376912</v>
      </c>
      <c r="B1150">
        <f>IF(TXT!F1150="","",TXT!F1150)</f>
        <v>6300</v>
      </c>
      <c r="C1150">
        <f>IF(TXT!E1150="","",TXT!E1150)</f>
        <v>6142</v>
      </c>
      <c r="D1150" s="2">
        <f>IF(TXT!B1150="","",TXT!B1150)</f>
        <v>144440337691</v>
      </c>
      <c r="E1150" t="str">
        <f>IF(B1150="","",VLOOKUP(D1150,AUXILIAR!$A$3:$C$1181,3,FALSE))</f>
        <v>APOLONIO TINTINO DE SOUZA NETO</v>
      </c>
      <c r="F1150">
        <f>IF(A1150="","",IF(Q1150=1,VLOOKUP(A1150,TXT!$A$2:$Q$3001,12,FALSE),0))</f>
        <v>0</v>
      </c>
      <c r="G1150">
        <f>IF(A1150="","",IF(Q1150=1,VLOOKUP(A1150,TXT!$A$2:$Q$3001,13,FALSE),0))</f>
        <v>0</v>
      </c>
      <c r="H1150">
        <f t="shared" si="145"/>
        <v>0</v>
      </c>
      <c r="I1150">
        <f t="shared" si="146"/>
        <v>0</v>
      </c>
      <c r="J1150">
        <f>IF(A1150="","",IF(Q1150=2,VLOOKUP(A1150,TXT!$A$2:$Q$3001,12,FALSE),0))</f>
        <v>39.39</v>
      </c>
      <c r="K1150">
        <f>IF(A1150="","",IF(Q1150=2,VLOOKUP(A1150,TXT!$A$2:$Q$3001,13,FALSE),0))</f>
        <v>0</v>
      </c>
      <c r="L1150">
        <f t="shared" si="147"/>
        <v>0</v>
      </c>
      <c r="M1150">
        <f t="shared" si="148"/>
        <v>0</v>
      </c>
      <c r="N1150">
        <f t="shared" si="149"/>
        <v>0</v>
      </c>
      <c r="O1150" s="1" t="str">
        <f t="shared" si="150"/>
        <v>20250630</v>
      </c>
      <c r="P1150" t="str">
        <f t="shared" si="151"/>
        <v>PREMIO</v>
      </c>
      <c r="Q1150">
        <f>IF(TXT!E1150="","",TXT!G1150)</f>
        <v>2</v>
      </c>
    </row>
    <row r="1151" spans="1:17" x14ac:dyDescent="0.25">
      <c r="A1151" s="2">
        <f t="shared" si="144"/>
        <v>1444403380751</v>
      </c>
      <c r="B1151">
        <f>IF(TXT!F1151="","",TXT!F1151)</f>
        <v>6300</v>
      </c>
      <c r="C1151">
        <f>IF(TXT!E1151="","",TXT!E1151)</f>
        <v>6142</v>
      </c>
      <c r="D1151" s="2">
        <f>IF(TXT!B1151="","",TXT!B1151)</f>
        <v>144440338075</v>
      </c>
      <c r="E1151" t="str">
        <f>IF(B1151="","",VLOOKUP(D1151,AUXILIAR!$A$3:$C$1181,3,FALSE))</f>
        <v>ERICK MONTEIRO DE CARVALHO</v>
      </c>
      <c r="F1151">
        <f>IF(A1151="","",IF(Q1151=1,VLOOKUP(A1151,TXT!$A$2:$Q$3001,12,FALSE),0))</f>
        <v>15.68</v>
      </c>
      <c r="G1151">
        <f>IF(A1151="","",IF(Q1151=1,VLOOKUP(A1151,TXT!$A$2:$Q$3001,13,FALSE),0))</f>
        <v>0</v>
      </c>
      <c r="H1151">
        <f t="shared" si="145"/>
        <v>0</v>
      </c>
      <c r="I1151">
        <f t="shared" si="146"/>
        <v>0</v>
      </c>
      <c r="J1151">
        <f>IF(A1151="","",IF(Q1151=2,VLOOKUP(A1151,TXT!$A$2:$Q$3001,12,FALSE),0))</f>
        <v>0</v>
      </c>
      <c r="K1151">
        <f>IF(A1151="","",IF(Q1151=2,VLOOKUP(A1151,TXT!$A$2:$Q$3001,13,FALSE),0))</f>
        <v>0</v>
      </c>
      <c r="L1151">
        <f t="shared" si="147"/>
        <v>0</v>
      </c>
      <c r="M1151">
        <f t="shared" si="148"/>
        <v>0</v>
      </c>
      <c r="N1151">
        <f t="shared" si="149"/>
        <v>0</v>
      </c>
      <c r="O1151" s="1" t="str">
        <f t="shared" si="150"/>
        <v>20250630</v>
      </c>
      <c r="P1151" t="str">
        <f t="shared" si="151"/>
        <v>PREMIO</v>
      </c>
      <c r="Q1151">
        <f>IF(TXT!E1151="","",TXT!G1151)</f>
        <v>1</v>
      </c>
    </row>
    <row r="1152" spans="1:17" x14ac:dyDescent="0.25">
      <c r="A1152" s="2">
        <f t="shared" si="144"/>
        <v>1444403380752</v>
      </c>
      <c r="B1152">
        <f>IF(TXT!F1152="","",TXT!F1152)</f>
        <v>6300</v>
      </c>
      <c r="C1152">
        <f>IF(TXT!E1152="","",TXT!E1152)</f>
        <v>6142</v>
      </c>
      <c r="D1152" s="2">
        <f>IF(TXT!B1152="","",TXT!B1152)</f>
        <v>144440338075</v>
      </c>
      <c r="E1152" t="str">
        <f>IF(B1152="","",VLOOKUP(D1152,AUXILIAR!$A$3:$C$1181,3,FALSE))</f>
        <v>ERICK MONTEIRO DE CARVALHO</v>
      </c>
      <c r="F1152">
        <f>IF(A1152="","",IF(Q1152=1,VLOOKUP(A1152,TXT!$A$2:$Q$3001,12,FALSE),0))</f>
        <v>0</v>
      </c>
      <c r="G1152">
        <f>IF(A1152="","",IF(Q1152=1,VLOOKUP(A1152,TXT!$A$2:$Q$3001,13,FALSE),0))</f>
        <v>0</v>
      </c>
      <c r="H1152">
        <f t="shared" si="145"/>
        <v>0</v>
      </c>
      <c r="I1152">
        <f t="shared" si="146"/>
        <v>0</v>
      </c>
      <c r="J1152">
        <f>IF(A1152="","",IF(Q1152=2,VLOOKUP(A1152,TXT!$A$2:$Q$3001,12,FALSE),0))</f>
        <v>21.25</v>
      </c>
      <c r="K1152">
        <f>IF(A1152="","",IF(Q1152=2,VLOOKUP(A1152,TXT!$A$2:$Q$3001,13,FALSE),0))</f>
        <v>0</v>
      </c>
      <c r="L1152">
        <f t="shared" si="147"/>
        <v>0</v>
      </c>
      <c r="M1152">
        <f t="shared" si="148"/>
        <v>0</v>
      </c>
      <c r="N1152">
        <f t="shared" si="149"/>
        <v>0</v>
      </c>
      <c r="O1152" s="1" t="str">
        <f t="shared" si="150"/>
        <v>20250630</v>
      </c>
      <c r="P1152" t="str">
        <f t="shared" si="151"/>
        <v>PREMIO</v>
      </c>
      <c r="Q1152">
        <f>IF(TXT!E1152="","",TXT!G1152)</f>
        <v>2</v>
      </c>
    </row>
    <row r="1153" spans="1:17" x14ac:dyDescent="0.25">
      <c r="A1153" s="2">
        <f t="shared" si="144"/>
        <v>1444403393451</v>
      </c>
      <c r="B1153">
        <f>IF(TXT!F1153="","",TXT!F1153)</f>
        <v>6300</v>
      </c>
      <c r="C1153">
        <f>IF(TXT!E1153="","",TXT!E1153)</f>
        <v>6142</v>
      </c>
      <c r="D1153" s="2">
        <f>IF(TXT!B1153="","",TXT!B1153)</f>
        <v>144440339345</v>
      </c>
      <c r="E1153" t="str">
        <f>IF(B1153="","",VLOOKUP(D1153,AUXILIAR!$A$3:$C$1181,3,FALSE))</f>
        <v>BENEDITO JOSE SOLANO DE CASTRO</v>
      </c>
      <c r="F1153">
        <f>IF(A1153="","",IF(Q1153=1,VLOOKUP(A1153,TXT!$A$2:$Q$3001,12,FALSE),0))</f>
        <v>21.56</v>
      </c>
      <c r="G1153">
        <f>IF(A1153="","",IF(Q1153=1,VLOOKUP(A1153,TXT!$A$2:$Q$3001,13,FALSE),0))</f>
        <v>0</v>
      </c>
      <c r="H1153">
        <f t="shared" si="145"/>
        <v>0</v>
      </c>
      <c r="I1153">
        <f t="shared" si="146"/>
        <v>0</v>
      </c>
      <c r="J1153">
        <f>IF(A1153="","",IF(Q1153=2,VLOOKUP(A1153,TXT!$A$2:$Q$3001,12,FALSE),0))</f>
        <v>0</v>
      </c>
      <c r="K1153">
        <f>IF(A1153="","",IF(Q1153=2,VLOOKUP(A1153,TXT!$A$2:$Q$3001,13,FALSE),0))</f>
        <v>0</v>
      </c>
      <c r="L1153">
        <f t="shared" si="147"/>
        <v>0</v>
      </c>
      <c r="M1153">
        <f t="shared" si="148"/>
        <v>0</v>
      </c>
      <c r="N1153">
        <f t="shared" si="149"/>
        <v>0</v>
      </c>
      <c r="O1153" s="1" t="str">
        <f t="shared" si="150"/>
        <v>20250630</v>
      </c>
      <c r="P1153" t="str">
        <f t="shared" si="151"/>
        <v>PREMIO</v>
      </c>
      <c r="Q1153">
        <f>IF(TXT!E1153="","",TXT!G1153)</f>
        <v>1</v>
      </c>
    </row>
    <row r="1154" spans="1:17" x14ac:dyDescent="0.25">
      <c r="A1154" s="2">
        <f t="shared" si="144"/>
        <v>1444403393452</v>
      </c>
      <c r="B1154">
        <f>IF(TXT!F1154="","",TXT!F1154)</f>
        <v>6300</v>
      </c>
      <c r="C1154">
        <f>IF(TXT!E1154="","",TXT!E1154)</f>
        <v>6142</v>
      </c>
      <c r="D1154" s="2">
        <f>IF(TXT!B1154="","",TXT!B1154)</f>
        <v>144440339345</v>
      </c>
      <c r="E1154" t="str">
        <f>IF(B1154="","",VLOOKUP(D1154,AUXILIAR!$A$3:$C$1181,3,FALSE))</f>
        <v>BENEDITO JOSE SOLANO DE CASTRO</v>
      </c>
      <c r="F1154">
        <f>IF(A1154="","",IF(Q1154=1,VLOOKUP(A1154,TXT!$A$2:$Q$3001,12,FALSE),0))</f>
        <v>0</v>
      </c>
      <c r="G1154">
        <f>IF(A1154="","",IF(Q1154=1,VLOOKUP(A1154,TXT!$A$2:$Q$3001,13,FALSE),0))</f>
        <v>0</v>
      </c>
      <c r="H1154">
        <f t="shared" si="145"/>
        <v>0</v>
      </c>
      <c r="I1154">
        <f t="shared" si="146"/>
        <v>0</v>
      </c>
      <c r="J1154">
        <f>IF(A1154="","",IF(Q1154=2,VLOOKUP(A1154,TXT!$A$2:$Q$3001,12,FALSE),0))</f>
        <v>22.07</v>
      </c>
      <c r="K1154">
        <f>IF(A1154="","",IF(Q1154=2,VLOOKUP(A1154,TXT!$A$2:$Q$3001,13,FALSE),0))</f>
        <v>0</v>
      </c>
      <c r="L1154">
        <f t="shared" si="147"/>
        <v>0</v>
      </c>
      <c r="M1154">
        <f t="shared" si="148"/>
        <v>0</v>
      </c>
      <c r="N1154">
        <f t="shared" si="149"/>
        <v>0</v>
      </c>
      <c r="O1154" s="1" t="str">
        <f t="shared" si="150"/>
        <v>20250630</v>
      </c>
      <c r="P1154" t="str">
        <f t="shared" si="151"/>
        <v>PREMIO</v>
      </c>
      <c r="Q1154">
        <f>IF(TXT!E1154="","",TXT!G1154)</f>
        <v>2</v>
      </c>
    </row>
    <row r="1155" spans="1:17" x14ac:dyDescent="0.25">
      <c r="A1155" s="2">
        <f t="shared" ref="A1155:A1218" si="152">IF(B1155="","",D1155*10+Q1155)</f>
        <v>1444403409781</v>
      </c>
      <c r="B1155">
        <f>IF(TXT!F1155="","",TXT!F1155)</f>
        <v>6300</v>
      </c>
      <c r="C1155">
        <f>IF(TXT!E1155="","",TXT!E1155)</f>
        <v>6142</v>
      </c>
      <c r="D1155" s="2">
        <f>IF(TXT!B1155="","",TXT!B1155)</f>
        <v>144440340978</v>
      </c>
      <c r="E1155" t="str">
        <f>IF(B1155="","",VLOOKUP(D1155,AUXILIAR!$A$3:$C$1181,3,FALSE))</f>
        <v>ANTONIO NOVAES RIBEIRO JUNIOR</v>
      </c>
      <c r="F1155">
        <f>IF(A1155="","",IF(Q1155=1,VLOOKUP(A1155,TXT!$A$2:$Q$3001,12,FALSE),0))</f>
        <v>235.45</v>
      </c>
      <c r="G1155">
        <f>IF(A1155="","",IF(Q1155=1,VLOOKUP(A1155,TXT!$A$2:$Q$3001,13,FALSE),0))</f>
        <v>0</v>
      </c>
      <c r="H1155">
        <f t="shared" ref="H1155:H1218" si="153">IF(A1155="","",0)</f>
        <v>0</v>
      </c>
      <c r="I1155">
        <f t="shared" ref="I1155:I1218" si="154">IF(A1155="","",0)</f>
        <v>0</v>
      </c>
      <c r="J1155">
        <f>IF(A1155="","",IF(Q1155=2,VLOOKUP(A1155,TXT!$A$2:$Q$3001,12,FALSE),0))</f>
        <v>0</v>
      </c>
      <c r="K1155">
        <f>IF(A1155="","",IF(Q1155=2,VLOOKUP(A1155,TXT!$A$2:$Q$3001,13,FALSE),0))</f>
        <v>0</v>
      </c>
      <c r="L1155">
        <f t="shared" ref="L1155:L1218" si="155">IF(A1155="","",0)</f>
        <v>0</v>
      </c>
      <c r="M1155">
        <f t="shared" ref="M1155:M1218" si="156">IF(A1155="","",0)</f>
        <v>0</v>
      </c>
      <c r="N1155">
        <f t="shared" ref="N1155:N1218" si="157">IF(B1155="","",0)</f>
        <v>0</v>
      </c>
      <c r="O1155" s="1" t="str">
        <f t="shared" ref="O1155:O1218" si="158">IF(A1155="","",TEXT($U$1,"AAAA")&amp;TEXT($U$1,"MM")&amp;TEXT($U$1,"DD"))</f>
        <v>20250630</v>
      </c>
      <c r="P1155" t="str">
        <f t="shared" ref="P1155:P1218" si="159">IF(A1155="","","PREMIO")</f>
        <v>PREMIO</v>
      </c>
      <c r="Q1155">
        <f>IF(TXT!E1155="","",TXT!G1155)</f>
        <v>1</v>
      </c>
    </row>
    <row r="1156" spans="1:17" x14ac:dyDescent="0.25">
      <c r="A1156" s="2">
        <f t="shared" si="152"/>
        <v>1444403409782</v>
      </c>
      <c r="B1156">
        <f>IF(TXT!F1156="","",TXT!F1156)</f>
        <v>6300</v>
      </c>
      <c r="C1156">
        <f>IF(TXT!E1156="","",TXT!E1156)</f>
        <v>6142</v>
      </c>
      <c r="D1156" s="2">
        <f>IF(TXT!B1156="","",TXT!B1156)</f>
        <v>144440340978</v>
      </c>
      <c r="E1156" t="str">
        <f>IF(B1156="","",VLOOKUP(D1156,AUXILIAR!$A$3:$C$1181,3,FALSE))</f>
        <v>ANTONIO NOVAES RIBEIRO JUNIOR</v>
      </c>
      <c r="F1156">
        <f>IF(A1156="","",IF(Q1156=1,VLOOKUP(A1156,TXT!$A$2:$Q$3001,12,FALSE),0))</f>
        <v>0</v>
      </c>
      <c r="G1156">
        <f>IF(A1156="","",IF(Q1156=1,VLOOKUP(A1156,TXT!$A$2:$Q$3001,13,FALSE),0))</f>
        <v>0</v>
      </c>
      <c r="H1156">
        <f t="shared" si="153"/>
        <v>0</v>
      </c>
      <c r="I1156">
        <f t="shared" si="154"/>
        <v>0</v>
      </c>
      <c r="J1156">
        <f>IF(A1156="","",IF(Q1156=2,VLOOKUP(A1156,TXT!$A$2:$Q$3001,12,FALSE),0))</f>
        <v>115.19</v>
      </c>
      <c r="K1156">
        <f>IF(A1156="","",IF(Q1156=2,VLOOKUP(A1156,TXT!$A$2:$Q$3001,13,FALSE),0))</f>
        <v>0</v>
      </c>
      <c r="L1156">
        <f t="shared" si="155"/>
        <v>0</v>
      </c>
      <c r="M1156">
        <f t="shared" si="156"/>
        <v>0</v>
      </c>
      <c r="N1156">
        <f t="shared" si="157"/>
        <v>0</v>
      </c>
      <c r="O1156" s="1" t="str">
        <f t="shared" si="158"/>
        <v>20250630</v>
      </c>
      <c r="P1156" t="str">
        <f t="shared" si="159"/>
        <v>PREMIO</v>
      </c>
      <c r="Q1156">
        <f>IF(TXT!E1156="","",TXT!G1156)</f>
        <v>2</v>
      </c>
    </row>
    <row r="1157" spans="1:17" x14ac:dyDescent="0.25">
      <c r="A1157" s="2">
        <f t="shared" si="152"/>
        <v>1444403464951</v>
      </c>
      <c r="B1157">
        <f>IF(TXT!F1157="","",TXT!F1157)</f>
        <v>6300</v>
      </c>
      <c r="C1157">
        <f>IF(TXT!E1157="","",TXT!E1157)</f>
        <v>6142</v>
      </c>
      <c r="D1157" s="2">
        <f>IF(TXT!B1157="","",TXT!B1157)</f>
        <v>144440346495</v>
      </c>
      <c r="E1157" t="str">
        <f>IF(B1157="","",VLOOKUP(D1157,AUXILIAR!$A$3:$C$1181,3,FALSE))</f>
        <v>VANIA MARCIA DE OLIVEIRA</v>
      </c>
      <c r="F1157">
        <f>IF(A1157="","",IF(Q1157=1,VLOOKUP(A1157,TXT!$A$2:$Q$3001,12,FALSE),0))</f>
        <v>132.47999999999999</v>
      </c>
      <c r="G1157">
        <f>IF(A1157="","",IF(Q1157=1,VLOOKUP(A1157,TXT!$A$2:$Q$3001,13,FALSE),0))</f>
        <v>0</v>
      </c>
      <c r="H1157">
        <f t="shared" si="153"/>
        <v>0</v>
      </c>
      <c r="I1157">
        <f t="shared" si="154"/>
        <v>0</v>
      </c>
      <c r="J1157">
        <f>IF(A1157="","",IF(Q1157=2,VLOOKUP(A1157,TXT!$A$2:$Q$3001,12,FALSE),0))</f>
        <v>0</v>
      </c>
      <c r="K1157">
        <f>IF(A1157="","",IF(Q1157=2,VLOOKUP(A1157,TXT!$A$2:$Q$3001,13,FALSE),0))</f>
        <v>0</v>
      </c>
      <c r="L1157">
        <f t="shared" si="155"/>
        <v>0</v>
      </c>
      <c r="M1157">
        <f t="shared" si="156"/>
        <v>0</v>
      </c>
      <c r="N1157">
        <f t="shared" si="157"/>
        <v>0</v>
      </c>
      <c r="O1157" s="1" t="str">
        <f t="shared" si="158"/>
        <v>20250630</v>
      </c>
      <c r="P1157" t="str">
        <f t="shared" si="159"/>
        <v>PREMIO</v>
      </c>
      <c r="Q1157">
        <f>IF(TXT!E1157="","",TXT!G1157)</f>
        <v>1</v>
      </c>
    </row>
    <row r="1158" spans="1:17" x14ac:dyDescent="0.25">
      <c r="A1158" s="2">
        <f t="shared" si="152"/>
        <v>1444403464952</v>
      </c>
      <c r="B1158">
        <f>IF(TXT!F1158="","",TXT!F1158)</f>
        <v>6300</v>
      </c>
      <c r="C1158">
        <f>IF(TXT!E1158="","",TXT!E1158)</f>
        <v>6142</v>
      </c>
      <c r="D1158" s="2">
        <f>IF(TXT!B1158="","",TXT!B1158)</f>
        <v>144440346495</v>
      </c>
      <c r="E1158" t="str">
        <f>IF(B1158="","",VLOOKUP(D1158,AUXILIAR!$A$3:$C$1181,3,FALSE))</f>
        <v>VANIA MARCIA DE OLIVEIRA</v>
      </c>
      <c r="F1158">
        <f>IF(A1158="","",IF(Q1158=1,VLOOKUP(A1158,TXT!$A$2:$Q$3001,12,FALSE),0))</f>
        <v>0</v>
      </c>
      <c r="G1158">
        <f>IF(A1158="","",IF(Q1158=1,VLOOKUP(A1158,TXT!$A$2:$Q$3001,13,FALSE),0))</f>
        <v>0</v>
      </c>
      <c r="H1158">
        <f t="shared" si="153"/>
        <v>0</v>
      </c>
      <c r="I1158">
        <f t="shared" si="154"/>
        <v>0</v>
      </c>
      <c r="J1158">
        <f>IF(A1158="","",IF(Q1158=2,VLOOKUP(A1158,TXT!$A$2:$Q$3001,12,FALSE),0))</f>
        <v>36.51</v>
      </c>
      <c r="K1158">
        <f>IF(A1158="","",IF(Q1158=2,VLOOKUP(A1158,TXT!$A$2:$Q$3001,13,FALSE),0))</f>
        <v>0</v>
      </c>
      <c r="L1158">
        <f t="shared" si="155"/>
        <v>0</v>
      </c>
      <c r="M1158">
        <f t="shared" si="156"/>
        <v>0</v>
      </c>
      <c r="N1158">
        <f t="shared" si="157"/>
        <v>0</v>
      </c>
      <c r="O1158" s="1" t="str">
        <f t="shared" si="158"/>
        <v>20250630</v>
      </c>
      <c r="P1158" t="str">
        <f t="shared" si="159"/>
        <v>PREMIO</v>
      </c>
      <c r="Q1158">
        <f>IF(TXT!E1158="","",TXT!G1158)</f>
        <v>2</v>
      </c>
    </row>
    <row r="1159" spans="1:17" x14ac:dyDescent="0.25">
      <c r="A1159" s="2">
        <f t="shared" si="152"/>
        <v>1444403481091</v>
      </c>
      <c r="B1159">
        <f>IF(TXT!F1159="","",TXT!F1159)</f>
        <v>6300</v>
      </c>
      <c r="C1159">
        <f>IF(TXT!E1159="","",TXT!E1159)</f>
        <v>6142</v>
      </c>
      <c r="D1159" s="2">
        <f>IF(TXT!B1159="","",TXT!B1159)</f>
        <v>144440348109</v>
      </c>
      <c r="E1159" t="str">
        <f>IF(B1159="","",VLOOKUP(D1159,AUXILIAR!$A$3:$C$1181,3,FALSE))</f>
        <v>ANA PAULA INACIO SOARES</v>
      </c>
      <c r="F1159">
        <f>IF(A1159="","",IF(Q1159=1,VLOOKUP(A1159,TXT!$A$2:$Q$3001,12,FALSE),0))</f>
        <v>93.3</v>
      </c>
      <c r="G1159">
        <f>IF(A1159="","",IF(Q1159=1,VLOOKUP(A1159,TXT!$A$2:$Q$3001,13,FALSE),0))</f>
        <v>0</v>
      </c>
      <c r="H1159">
        <f t="shared" si="153"/>
        <v>0</v>
      </c>
      <c r="I1159">
        <f t="shared" si="154"/>
        <v>0</v>
      </c>
      <c r="J1159">
        <f>IF(A1159="","",IF(Q1159=2,VLOOKUP(A1159,TXT!$A$2:$Q$3001,12,FALSE),0))</f>
        <v>0</v>
      </c>
      <c r="K1159">
        <f>IF(A1159="","",IF(Q1159=2,VLOOKUP(A1159,TXT!$A$2:$Q$3001,13,FALSE),0))</f>
        <v>0</v>
      </c>
      <c r="L1159">
        <f t="shared" si="155"/>
        <v>0</v>
      </c>
      <c r="M1159">
        <f t="shared" si="156"/>
        <v>0</v>
      </c>
      <c r="N1159">
        <f t="shared" si="157"/>
        <v>0</v>
      </c>
      <c r="O1159" s="1" t="str">
        <f t="shared" si="158"/>
        <v>20250630</v>
      </c>
      <c r="P1159" t="str">
        <f t="shared" si="159"/>
        <v>PREMIO</v>
      </c>
      <c r="Q1159">
        <f>IF(TXT!E1159="","",TXT!G1159)</f>
        <v>1</v>
      </c>
    </row>
    <row r="1160" spans="1:17" x14ac:dyDescent="0.25">
      <c r="A1160" s="2">
        <f t="shared" si="152"/>
        <v>1444403481092</v>
      </c>
      <c r="B1160">
        <f>IF(TXT!F1160="","",TXT!F1160)</f>
        <v>6300</v>
      </c>
      <c r="C1160">
        <f>IF(TXT!E1160="","",TXT!E1160)</f>
        <v>6142</v>
      </c>
      <c r="D1160" s="2">
        <f>IF(TXT!B1160="","",TXT!B1160)</f>
        <v>144440348109</v>
      </c>
      <c r="E1160" t="str">
        <f>IF(B1160="","",VLOOKUP(D1160,AUXILIAR!$A$3:$C$1181,3,FALSE))</f>
        <v>ANA PAULA INACIO SOARES</v>
      </c>
      <c r="F1160">
        <f>IF(A1160="","",IF(Q1160=1,VLOOKUP(A1160,TXT!$A$2:$Q$3001,12,FALSE),0))</f>
        <v>0</v>
      </c>
      <c r="G1160">
        <f>IF(A1160="","",IF(Q1160=1,VLOOKUP(A1160,TXT!$A$2:$Q$3001,13,FALSE),0))</f>
        <v>0</v>
      </c>
      <c r="H1160">
        <f t="shared" si="153"/>
        <v>0</v>
      </c>
      <c r="I1160">
        <f t="shared" si="154"/>
        <v>0</v>
      </c>
      <c r="J1160">
        <f>IF(A1160="","",IF(Q1160=2,VLOOKUP(A1160,TXT!$A$2:$Q$3001,12,FALSE),0))</f>
        <v>55.8</v>
      </c>
      <c r="K1160">
        <f>IF(A1160="","",IF(Q1160=2,VLOOKUP(A1160,TXT!$A$2:$Q$3001,13,FALSE),0))</f>
        <v>0</v>
      </c>
      <c r="L1160">
        <f t="shared" si="155"/>
        <v>0</v>
      </c>
      <c r="M1160">
        <f t="shared" si="156"/>
        <v>0</v>
      </c>
      <c r="N1160">
        <f t="shared" si="157"/>
        <v>0</v>
      </c>
      <c r="O1160" s="1" t="str">
        <f t="shared" si="158"/>
        <v>20250630</v>
      </c>
      <c r="P1160" t="str">
        <f t="shared" si="159"/>
        <v>PREMIO</v>
      </c>
      <c r="Q1160">
        <f>IF(TXT!E1160="","",TXT!G1160)</f>
        <v>2</v>
      </c>
    </row>
    <row r="1161" spans="1:17" x14ac:dyDescent="0.25">
      <c r="A1161" s="2">
        <f t="shared" si="152"/>
        <v>1444403505671</v>
      </c>
      <c r="B1161">
        <f>IF(TXT!F1161="","",TXT!F1161)</f>
        <v>6300</v>
      </c>
      <c r="C1161">
        <f>IF(TXT!E1161="","",TXT!E1161)</f>
        <v>6142</v>
      </c>
      <c r="D1161" s="2">
        <f>IF(TXT!B1161="","",TXT!B1161)</f>
        <v>144440350567</v>
      </c>
      <c r="E1161" t="str">
        <f>IF(B1161="","",VLOOKUP(D1161,AUXILIAR!$A$3:$C$1181,3,FALSE))</f>
        <v>LUCIANA DANIELA CERPA GENARO</v>
      </c>
      <c r="F1161">
        <f>IF(A1161="","",IF(Q1161=1,VLOOKUP(A1161,TXT!$A$2:$Q$3001,12,FALSE),0))</f>
        <v>26.94</v>
      </c>
      <c r="G1161">
        <f>IF(A1161="","",IF(Q1161=1,VLOOKUP(A1161,TXT!$A$2:$Q$3001,13,FALSE),0))</f>
        <v>0</v>
      </c>
      <c r="H1161">
        <f t="shared" si="153"/>
        <v>0</v>
      </c>
      <c r="I1161">
        <f t="shared" si="154"/>
        <v>0</v>
      </c>
      <c r="J1161">
        <f>IF(A1161="","",IF(Q1161=2,VLOOKUP(A1161,TXT!$A$2:$Q$3001,12,FALSE),0))</f>
        <v>0</v>
      </c>
      <c r="K1161">
        <f>IF(A1161="","",IF(Q1161=2,VLOOKUP(A1161,TXT!$A$2:$Q$3001,13,FALSE),0))</f>
        <v>0</v>
      </c>
      <c r="L1161">
        <f t="shared" si="155"/>
        <v>0</v>
      </c>
      <c r="M1161">
        <f t="shared" si="156"/>
        <v>0</v>
      </c>
      <c r="N1161">
        <f t="shared" si="157"/>
        <v>0</v>
      </c>
      <c r="O1161" s="1" t="str">
        <f t="shared" si="158"/>
        <v>20250630</v>
      </c>
      <c r="P1161" t="str">
        <f t="shared" si="159"/>
        <v>PREMIO</v>
      </c>
      <c r="Q1161">
        <f>IF(TXT!E1161="","",TXT!G1161)</f>
        <v>1</v>
      </c>
    </row>
    <row r="1162" spans="1:17" x14ac:dyDescent="0.25">
      <c r="A1162" s="2">
        <f t="shared" si="152"/>
        <v>1444403508491</v>
      </c>
      <c r="B1162">
        <f>IF(TXT!F1162="","",TXT!F1162)</f>
        <v>6300</v>
      </c>
      <c r="C1162">
        <f>IF(TXT!E1162="","",TXT!E1162)</f>
        <v>6142</v>
      </c>
      <c r="D1162" s="2">
        <f>IF(TXT!B1162="","",TXT!B1162)</f>
        <v>144440350849</v>
      </c>
      <c r="E1162" t="str">
        <f>IF(B1162="","",VLOOKUP(D1162,AUXILIAR!$A$3:$C$1181,3,FALSE))</f>
        <v>MARIA DAS DORES SANTANA LOWER</v>
      </c>
      <c r="F1162">
        <f>IF(A1162="","",IF(Q1162=1,VLOOKUP(A1162,TXT!$A$2:$Q$3001,12,FALSE),0))</f>
        <v>429.5</v>
      </c>
      <c r="G1162">
        <f>IF(A1162="","",IF(Q1162=1,VLOOKUP(A1162,TXT!$A$2:$Q$3001,13,FALSE),0))</f>
        <v>0</v>
      </c>
      <c r="H1162">
        <f t="shared" si="153"/>
        <v>0</v>
      </c>
      <c r="I1162">
        <f t="shared" si="154"/>
        <v>0</v>
      </c>
      <c r="J1162">
        <f>IF(A1162="","",IF(Q1162=2,VLOOKUP(A1162,TXT!$A$2:$Q$3001,12,FALSE),0))</f>
        <v>0</v>
      </c>
      <c r="K1162">
        <f>IF(A1162="","",IF(Q1162=2,VLOOKUP(A1162,TXT!$A$2:$Q$3001,13,FALSE),0))</f>
        <v>0</v>
      </c>
      <c r="L1162">
        <f t="shared" si="155"/>
        <v>0</v>
      </c>
      <c r="M1162">
        <f t="shared" si="156"/>
        <v>0</v>
      </c>
      <c r="N1162">
        <f t="shared" si="157"/>
        <v>0</v>
      </c>
      <c r="O1162" s="1" t="str">
        <f t="shared" si="158"/>
        <v>20250630</v>
      </c>
      <c r="P1162" t="str">
        <f t="shared" si="159"/>
        <v>PREMIO</v>
      </c>
      <c r="Q1162">
        <f>IF(TXT!E1162="","",TXT!G1162)</f>
        <v>1</v>
      </c>
    </row>
    <row r="1163" spans="1:17" x14ac:dyDescent="0.25">
      <c r="A1163" s="2">
        <f t="shared" si="152"/>
        <v>1444403508492</v>
      </c>
      <c r="B1163">
        <f>IF(TXT!F1163="","",TXT!F1163)</f>
        <v>6300</v>
      </c>
      <c r="C1163">
        <f>IF(TXT!E1163="","",TXT!E1163)</f>
        <v>6142</v>
      </c>
      <c r="D1163" s="2">
        <f>IF(TXT!B1163="","",TXT!B1163)</f>
        <v>144440350849</v>
      </c>
      <c r="E1163" t="str">
        <f>IF(B1163="","",VLOOKUP(D1163,AUXILIAR!$A$3:$C$1181,3,FALSE))</f>
        <v>MARIA DAS DORES SANTANA LOWER</v>
      </c>
      <c r="F1163">
        <f>IF(A1163="","",IF(Q1163=1,VLOOKUP(A1163,TXT!$A$2:$Q$3001,12,FALSE),0))</f>
        <v>0</v>
      </c>
      <c r="G1163">
        <f>IF(A1163="","",IF(Q1163=1,VLOOKUP(A1163,TXT!$A$2:$Q$3001,13,FALSE),0))</f>
        <v>0</v>
      </c>
      <c r="H1163">
        <f t="shared" si="153"/>
        <v>0</v>
      </c>
      <c r="I1163">
        <f t="shared" si="154"/>
        <v>0</v>
      </c>
      <c r="J1163">
        <f>IF(A1163="","",IF(Q1163=2,VLOOKUP(A1163,TXT!$A$2:$Q$3001,12,FALSE),0))</f>
        <v>39.409999999999997</v>
      </c>
      <c r="K1163">
        <f>IF(A1163="","",IF(Q1163=2,VLOOKUP(A1163,TXT!$A$2:$Q$3001,13,FALSE),0))</f>
        <v>0</v>
      </c>
      <c r="L1163">
        <f t="shared" si="155"/>
        <v>0</v>
      </c>
      <c r="M1163">
        <f t="shared" si="156"/>
        <v>0</v>
      </c>
      <c r="N1163">
        <f t="shared" si="157"/>
        <v>0</v>
      </c>
      <c r="O1163" s="1" t="str">
        <f t="shared" si="158"/>
        <v>20250630</v>
      </c>
      <c r="P1163" t="str">
        <f t="shared" si="159"/>
        <v>PREMIO</v>
      </c>
      <c r="Q1163">
        <f>IF(TXT!E1163="","",TXT!G1163)</f>
        <v>2</v>
      </c>
    </row>
    <row r="1164" spans="1:17" x14ac:dyDescent="0.25">
      <c r="A1164" s="2">
        <f t="shared" si="152"/>
        <v>1444403520981</v>
      </c>
      <c r="B1164">
        <f>IF(TXT!F1164="","",TXT!F1164)</f>
        <v>6300</v>
      </c>
      <c r="C1164">
        <f>IF(TXT!E1164="","",TXT!E1164)</f>
        <v>6142</v>
      </c>
      <c r="D1164" s="2">
        <f>IF(TXT!B1164="","",TXT!B1164)</f>
        <v>144440352098</v>
      </c>
      <c r="E1164" t="str">
        <f>IF(B1164="","",VLOOKUP(D1164,AUXILIAR!$A$3:$C$1181,3,FALSE))</f>
        <v>ALBERTO CASSIO BARRETO PORTUGAL</v>
      </c>
      <c r="F1164">
        <f>IF(A1164="","",IF(Q1164=1,VLOOKUP(A1164,TXT!$A$2:$Q$3001,12,FALSE),0))</f>
        <v>710.27</v>
      </c>
      <c r="G1164">
        <f>IF(A1164="","",IF(Q1164=1,VLOOKUP(A1164,TXT!$A$2:$Q$3001,13,FALSE),0))</f>
        <v>0</v>
      </c>
      <c r="H1164">
        <f t="shared" si="153"/>
        <v>0</v>
      </c>
      <c r="I1164">
        <f t="shared" si="154"/>
        <v>0</v>
      </c>
      <c r="J1164">
        <f>IF(A1164="","",IF(Q1164=2,VLOOKUP(A1164,TXT!$A$2:$Q$3001,12,FALSE),0))</f>
        <v>0</v>
      </c>
      <c r="K1164">
        <f>IF(A1164="","",IF(Q1164=2,VLOOKUP(A1164,TXT!$A$2:$Q$3001,13,FALSE),0))</f>
        <v>0</v>
      </c>
      <c r="L1164">
        <f t="shared" si="155"/>
        <v>0</v>
      </c>
      <c r="M1164">
        <f t="shared" si="156"/>
        <v>0</v>
      </c>
      <c r="N1164">
        <f t="shared" si="157"/>
        <v>0</v>
      </c>
      <c r="O1164" s="1" t="str">
        <f t="shared" si="158"/>
        <v>20250630</v>
      </c>
      <c r="P1164" t="str">
        <f t="shared" si="159"/>
        <v>PREMIO</v>
      </c>
      <c r="Q1164">
        <f>IF(TXT!E1164="","",TXT!G1164)</f>
        <v>1</v>
      </c>
    </row>
    <row r="1165" spans="1:17" x14ac:dyDescent="0.25">
      <c r="A1165" s="2">
        <f t="shared" si="152"/>
        <v>1444403520982</v>
      </c>
      <c r="B1165">
        <f>IF(TXT!F1165="","",TXT!F1165)</f>
        <v>6300</v>
      </c>
      <c r="C1165">
        <f>IF(TXT!E1165="","",TXT!E1165)</f>
        <v>6142</v>
      </c>
      <c r="D1165" s="2">
        <f>IF(TXT!B1165="","",TXT!B1165)</f>
        <v>144440352098</v>
      </c>
      <c r="E1165" t="str">
        <f>IF(B1165="","",VLOOKUP(D1165,AUXILIAR!$A$3:$C$1181,3,FALSE))</f>
        <v>ALBERTO CASSIO BARRETO PORTUGAL</v>
      </c>
      <c r="F1165">
        <f>IF(A1165="","",IF(Q1165=1,VLOOKUP(A1165,TXT!$A$2:$Q$3001,12,FALSE),0))</f>
        <v>0</v>
      </c>
      <c r="G1165">
        <f>IF(A1165="","",IF(Q1165=1,VLOOKUP(A1165,TXT!$A$2:$Q$3001,13,FALSE),0))</f>
        <v>0</v>
      </c>
      <c r="H1165">
        <f t="shared" si="153"/>
        <v>0</v>
      </c>
      <c r="I1165">
        <f t="shared" si="154"/>
        <v>0</v>
      </c>
      <c r="J1165">
        <f>IF(A1165="","",IF(Q1165=2,VLOOKUP(A1165,TXT!$A$2:$Q$3001,12,FALSE),0))</f>
        <v>123.18</v>
      </c>
      <c r="K1165">
        <f>IF(A1165="","",IF(Q1165=2,VLOOKUP(A1165,TXT!$A$2:$Q$3001,13,FALSE),0))</f>
        <v>0</v>
      </c>
      <c r="L1165">
        <f t="shared" si="155"/>
        <v>0</v>
      </c>
      <c r="M1165">
        <f t="shared" si="156"/>
        <v>0</v>
      </c>
      <c r="N1165">
        <f t="shared" si="157"/>
        <v>0</v>
      </c>
      <c r="O1165" s="1" t="str">
        <f t="shared" si="158"/>
        <v>20250630</v>
      </c>
      <c r="P1165" t="str">
        <f t="shared" si="159"/>
        <v>PREMIO</v>
      </c>
      <c r="Q1165">
        <f>IF(TXT!E1165="","",TXT!G1165)</f>
        <v>2</v>
      </c>
    </row>
    <row r="1166" spans="1:17" x14ac:dyDescent="0.25">
      <c r="A1166" s="2">
        <f t="shared" si="152"/>
        <v>1444403572231</v>
      </c>
      <c r="B1166">
        <f>IF(TXT!F1166="","",TXT!F1166)</f>
        <v>6300</v>
      </c>
      <c r="C1166">
        <f>IF(TXT!E1166="","",TXT!E1166)</f>
        <v>6142</v>
      </c>
      <c r="D1166" s="2">
        <f>IF(TXT!B1166="","",TXT!B1166)</f>
        <v>144440357223</v>
      </c>
      <c r="E1166" t="str">
        <f>IF(B1166="","",VLOOKUP(D1166,AUXILIAR!$A$3:$C$1181,3,FALSE))</f>
        <v>REVERSON DOS SANTOS</v>
      </c>
      <c r="F1166">
        <f>IF(A1166="","",IF(Q1166=1,VLOOKUP(A1166,TXT!$A$2:$Q$3001,12,FALSE),0))</f>
        <v>35.659999999999997</v>
      </c>
      <c r="G1166">
        <f>IF(A1166="","",IF(Q1166=1,VLOOKUP(A1166,TXT!$A$2:$Q$3001,13,FALSE),0))</f>
        <v>0</v>
      </c>
      <c r="H1166">
        <f t="shared" si="153"/>
        <v>0</v>
      </c>
      <c r="I1166">
        <f t="shared" si="154"/>
        <v>0</v>
      </c>
      <c r="J1166">
        <f>IF(A1166="","",IF(Q1166=2,VLOOKUP(A1166,TXT!$A$2:$Q$3001,12,FALSE),0))</f>
        <v>0</v>
      </c>
      <c r="K1166">
        <f>IF(A1166="","",IF(Q1166=2,VLOOKUP(A1166,TXT!$A$2:$Q$3001,13,FALSE),0))</f>
        <v>0</v>
      </c>
      <c r="L1166">
        <f t="shared" si="155"/>
        <v>0</v>
      </c>
      <c r="M1166">
        <f t="shared" si="156"/>
        <v>0</v>
      </c>
      <c r="N1166">
        <f t="shared" si="157"/>
        <v>0</v>
      </c>
      <c r="O1166" s="1" t="str">
        <f t="shared" si="158"/>
        <v>20250630</v>
      </c>
      <c r="P1166" t="str">
        <f t="shared" si="159"/>
        <v>PREMIO</v>
      </c>
      <c r="Q1166">
        <f>IF(TXT!E1166="","",TXT!G1166)</f>
        <v>1</v>
      </c>
    </row>
    <row r="1167" spans="1:17" x14ac:dyDescent="0.25">
      <c r="A1167" s="2">
        <f t="shared" si="152"/>
        <v>1444403572232</v>
      </c>
      <c r="B1167">
        <f>IF(TXT!F1167="","",TXT!F1167)</f>
        <v>6300</v>
      </c>
      <c r="C1167">
        <f>IF(TXT!E1167="","",TXT!E1167)</f>
        <v>6142</v>
      </c>
      <c r="D1167" s="2">
        <f>IF(TXT!B1167="","",TXT!B1167)</f>
        <v>144440357223</v>
      </c>
      <c r="E1167" t="str">
        <f>IF(B1167="","",VLOOKUP(D1167,AUXILIAR!$A$3:$C$1181,3,FALSE))</f>
        <v>REVERSON DOS SANTOS</v>
      </c>
      <c r="F1167">
        <f>IF(A1167="","",IF(Q1167=1,VLOOKUP(A1167,TXT!$A$2:$Q$3001,12,FALSE),0))</f>
        <v>0</v>
      </c>
      <c r="G1167">
        <f>IF(A1167="","",IF(Q1167=1,VLOOKUP(A1167,TXT!$A$2:$Q$3001,13,FALSE),0))</f>
        <v>0</v>
      </c>
      <c r="H1167">
        <f t="shared" si="153"/>
        <v>0</v>
      </c>
      <c r="I1167">
        <f t="shared" si="154"/>
        <v>0</v>
      </c>
      <c r="J1167">
        <f>IF(A1167="","",IF(Q1167=2,VLOOKUP(A1167,TXT!$A$2:$Q$3001,12,FALSE),0))</f>
        <v>40.1</v>
      </c>
      <c r="K1167">
        <f>IF(A1167="","",IF(Q1167=2,VLOOKUP(A1167,TXT!$A$2:$Q$3001,13,FALSE),0))</f>
        <v>0</v>
      </c>
      <c r="L1167">
        <f t="shared" si="155"/>
        <v>0</v>
      </c>
      <c r="M1167">
        <f t="shared" si="156"/>
        <v>0</v>
      </c>
      <c r="N1167">
        <f t="shared" si="157"/>
        <v>0</v>
      </c>
      <c r="O1167" s="1" t="str">
        <f t="shared" si="158"/>
        <v>20250630</v>
      </c>
      <c r="P1167" t="str">
        <f t="shared" si="159"/>
        <v>PREMIO</v>
      </c>
      <c r="Q1167">
        <f>IF(TXT!E1167="","",TXT!G1167)</f>
        <v>2</v>
      </c>
    </row>
    <row r="1168" spans="1:17" x14ac:dyDescent="0.25">
      <c r="A1168" s="2">
        <f t="shared" si="152"/>
        <v>1444403644301</v>
      </c>
      <c r="B1168">
        <f>IF(TXT!F1168="","",TXT!F1168)</f>
        <v>6300</v>
      </c>
      <c r="C1168">
        <f>IF(TXT!E1168="","",TXT!E1168)</f>
        <v>6142</v>
      </c>
      <c r="D1168" s="2">
        <f>IF(TXT!B1168="","",TXT!B1168)</f>
        <v>144440364430</v>
      </c>
      <c r="E1168" t="str">
        <f>IF(B1168="","",VLOOKUP(D1168,AUXILIAR!$A$3:$C$1181,3,FALSE))</f>
        <v>NUBIA MARCELINA LOPES DA SILVA</v>
      </c>
      <c r="F1168">
        <f>IF(A1168="","",IF(Q1168=1,VLOOKUP(A1168,TXT!$A$2:$Q$3001,12,FALSE),0))</f>
        <v>213.17</v>
      </c>
      <c r="G1168">
        <f>IF(A1168="","",IF(Q1168=1,VLOOKUP(A1168,TXT!$A$2:$Q$3001,13,FALSE),0))</f>
        <v>0</v>
      </c>
      <c r="H1168">
        <f t="shared" si="153"/>
        <v>0</v>
      </c>
      <c r="I1168">
        <f t="shared" si="154"/>
        <v>0</v>
      </c>
      <c r="J1168">
        <f>IF(A1168="","",IF(Q1168=2,VLOOKUP(A1168,TXT!$A$2:$Q$3001,12,FALSE),0))</f>
        <v>0</v>
      </c>
      <c r="K1168">
        <f>IF(A1168="","",IF(Q1168=2,VLOOKUP(A1168,TXT!$A$2:$Q$3001,13,FALSE),0))</f>
        <v>0</v>
      </c>
      <c r="L1168">
        <f t="shared" si="155"/>
        <v>0</v>
      </c>
      <c r="M1168">
        <f t="shared" si="156"/>
        <v>0</v>
      </c>
      <c r="N1168">
        <f t="shared" si="157"/>
        <v>0</v>
      </c>
      <c r="O1168" s="1" t="str">
        <f t="shared" si="158"/>
        <v>20250630</v>
      </c>
      <c r="P1168" t="str">
        <f t="shared" si="159"/>
        <v>PREMIO</v>
      </c>
      <c r="Q1168">
        <f>IF(TXT!E1168="","",TXT!G1168)</f>
        <v>1</v>
      </c>
    </row>
    <row r="1169" spans="1:17" x14ac:dyDescent="0.25">
      <c r="A1169" s="2">
        <f t="shared" si="152"/>
        <v>1444403644302</v>
      </c>
      <c r="B1169">
        <f>IF(TXT!F1169="","",TXT!F1169)</f>
        <v>6300</v>
      </c>
      <c r="C1169">
        <f>IF(TXT!E1169="","",TXT!E1169)</f>
        <v>6142</v>
      </c>
      <c r="D1169" s="2">
        <f>IF(TXT!B1169="","",TXT!B1169)</f>
        <v>144440364430</v>
      </c>
      <c r="E1169" t="str">
        <f>IF(B1169="","",VLOOKUP(D1169,AUXILIAR!$A$3:$C$1181,3,FALSE))</f>
        <v>NUBIA MARCELINA LOPES DA SILVA</v>
      </c>
      <c r="F1169">
        <f>IF(A1169="","",IF(Q1169=1,VLOOKUP(A1169,TXT!$A$2:$Q$3001,12,FALSE),0))</f>
        <v>0</v>
      </c>
      <c r="G1169">
        <f>IF(A1169="","",IF(Q1169=1,VLOOKUP(A1169,TXT!$A$2:$Q$3001,13,FALSE),0))</f>
        <v>0</v>
      </c>
      <c r="H1169">
        <f t="shared" si="153"/>
        <v>0</v>
      </c>
      <c r="I1169">
        <f t="shared" si="154"/>
        <v>0</v>
      </c>
      <c r="J1169">
        <f>IF(A1169="","",IF(Q1169=2,VLOOKUP(A1169,TXT!$A$2:$Q$3001,12,FALSE),0))</f>
        <v>14.32</v>
      </c>
      <c r="K1169">
        <f>IF(A1169="","",IF(Q1169=2,VLOOKUP(A1169,TXT!$A$2:$Q$3001,13,FALSE),0))</f>
        <v>0</v>
      </c>
      <c r="L1169">
        <f t="shared" si="155"/>
        <v>0</v>
      </c>
      <c r="M1169">
        <f t="shared" si="156"/>
        <v>0</v>
      </c>
      <c r="N1169">
        <f t="shared" si="157"/>
        <v>0</v>
      </c>
      <c r="O1169" s="1" t="str">
        <f t="shared" si="158"/>
        <v>20250630</v>
      </c>
      <c r="P1169" t="str">
        <f t="shared" si="159"/>
        <v>PREMIO</v>
      </c>
      <c r="Q1169">
        <f>IF(TXT!E1169="","",TXT!G1169)</f>
        <v>2</v>
      </c>
    </row>
    <row r="1170" spans="1:17" x14ac:dyDescent="0.25">
      <c r="A1170" s="2">
        <f t="shared" si="152"/>
        <v>1444403679461</v>
      </c>
      <c r="B1170">
        <f>IF(TXT!F1170="","",TXT!F1170)</f>
        <v>6300</v>
      </c>
      <c r="C1170">
        <f>IF(TXT!E1170="","",TXT!E1170)</f>
        <v>6142</v>
      </c>
      <c r="D1170" s="2">
        <f>IF(TXT!B1170="","",TXT!B1170)</f>
        <v>144440367946</v>
      </c>
      <c r="E1170" t="str">
        <f>IF(B1170="","",VLOOKUP(D1170,AUXILIAR!$A$3:$C$1181,3,FALSE))</f>
        <v>EDNILSON CORREA DA SILVA</v>
      </c>
      <c r="F1170">
        <f>IF(A1170="","",IF(Q1170=1,VLOOKUP(A1170,TXT!$A$2:$Q$3001,12,FALSE),0))</f>
        <v>16.34</v>
      </c>
      <c r="G1170">
        <f>IF(A1170="","",IF(Q1170=1,VLOOKUP(A1170,TXT!$A$2:$Q$3001,13,FALSE),0))</f>
        <v>0</v>
      </c>
      <c r="H1170">
        <f t="shared" si="153"/>
        <v>0</v>
      </c>
      <c r="I1170">
        <f t="shared" si="154"/>
        <v>0</v>
      </c>
      <c r="J1170">
        <f>IF(A1170="","",IF(Q1170=2,VLOOKUP(A1170,TXT!$A$2:$Q$3001,12,FALSE),0))</f>
        <v>0</v>
      </c>
      <c r="K1170">
        <f>IF(A1170="","",IF(Q1170=2,VLOOKUP(A1170,TXT!$A$2:$Q$3001,13,FALSE),0))</f>
        <v>0</v>
      </c>
      <c r="L1170">
        <f t="shared" si="155"/>
        <v>0</v>
      </c>
      <c r="M1170">
        <f t="shared" si="156"/>
        <v>0</v>
      </c>
      <c r="N1170">
        <f t="shared" si="157"/>
        <v>0</v>
      </c>
      <c r="O1170" s="1" t="str">
        <f t="shared" si="158"/>
        <v>20250630</v>
      </c>
      <c r="P1170" t="str">
        <f t="shared" si="159"/>
        <v>PREMIO</v>
      </c>
      <c r="Q1170">
        <f>IF(TXT!E1170="","",TXT!G1170)</f>
        <v>1</v>
      </c>
    </row>
    <row r="1171" spans="1:17" x14ac:dyDescent="0.25">
      <c r="A1171" s="2">
        <f t="shared" si="152"/>
        <v>1444403679462</v>
      </c>
      <c r="B1171">
        <f>IF(TXT!F1171="","",TXT!F1171)</f>
        <v>6300</v>
      </c>
      <c r="C1171">
        <f>IF(TXT!E1171="","",TXT!E1171)</f>
        <v>6142</v>
      </c>
      <c r="D1171" s="2">
        <f>IF(TXT!B1171="","",TXT!B1171)</f>
        <v>144440367946</v>
      </c>
      <c r="E1171" t="str">
        <f>IF(B1171="","",VLOOKUP(D1171,AUXILIAR!$A$3:$C$1181,3,FALSE))</f>
        <v>EDNILSON CORREA DA SILVA</v>
      </c>
      <c r="F1171">
        <f>IF(A1171="","",IF(Q1171=1,VLOOKUP(A1171,TXT!$A$2:$Q$3001,12,FALSE),0))</f>
        <v>0</v>
      </c>
      <c r="G1171">
        <f>IF(A1171="","",IF(Q1171=1,VLOOKUP(A1171,TXT!$A$2:$Q$3001,13,FALSE),0))</f>
        <v>0</v>
      </c>
      <c r="H1171">
        <f t="shared" si="153"/>
        <v>0</v>
      </c>
      <c r="I1171">
        <f t="shared" si="154"/>
        <v>0</v>
      </c>
      <c r="J1171">
        <f>IF(A1171="","",IF(Q1171=2,VLOOKUP(A1171,TXT!$A$2:$Q$3001,12,FALSE),0))</f>
        <v>22.88</v>
      </c>
      <c r="K1171">
        <f>IF(A1171="","",IF(Q1171=2,VLOOKUP(A1171,TXT!$A$2:$Q$3001,13,FALSE),0))</f>
        <v>0</v>
      </c>
      <c r="L1171">
        <f t="shared" si="155"/>
        <v>0</v>
      </c>
      <c r="M1171">
        <f t="shared" si="156"/>
        <v>0</v>
      </c>
      <c r="N1171">
        <f t="shared" si="157"/>
        <v>0</v>
      </c>
      <c r="O1171" s="1" t="str">
        <f t="shared" si="158"/>
        <v>20250630</v>
      </c>
      <c r="P1171" t="str">
        <f t="shared" si="159"/>
        <v>PREMIO</v>
      </c>
      <c r="Q1171">
        <f>IF(TXT!E1171="","",TXT!G1171)</f>
        <v>2</v>
      </c>
    </row>
    <row r="1172" spans="1:17" x14ac:dyDescent="0.25">
      <c r="A1172" s="2">
        <f t="shared" si="152"/>
        <v>1444403854241</v>
      </c>
      <c r="B1172">
        <f>IF(TXT!F1172="","",TXT!F1172)</f>
        <v>6300</v>
      </c>
      <c r="C1172">
        <f>IF(TXT!E1172="","",TXT!E1172)</f>
        <v>6142</v>
      </c>
      <c r="D1172" s="2">
        <f>IF(TXT!B1172="","",TXT!B1172)</f>
        <v>144440385424</v>
      </c>
      <c r="E1172" t="str">
        <f>IF(B1172="","",VLOOKUP(D1172,AUXILIAR!$A$3:$C$1181,3,FALSE))</f>
        <v>RAFAEL GASPAR BONIFACIO MASCARENHAS</v>
      </c>
      <c r="F1172">
        <f>IF(A1172="","",IF(Q1172=1,VLOOKUP(A1172,TXT!$A$2:$Q$3001,12,FALSE),0))</f>
        <v>35.28</v>
      </c>
      <c r="G1172">
        <f>IF(A1172="","",IF(Q1172=1,VLOOKUP(A1172,TXT!$A$2:$Q$3001,13,FALSE),0))</f>
        <v>0</v>
      </c>
      <c r="H1172">
        <f t="shared" si="153"/>
        <v>0</v>
      </c>
      <c r="I1172">
        <f t="shared" si="154"/>
        <v>0</v>
      </c>
      <c r="J1172">
        <f>IF(A1172="","",IF(Q1172=2,VLOOKUP(A1172,TXT!$A$2:$Q$3001,12,FALSE),0))</f>
        <v>0</v>
      </c>
      <c r="K1172">
        <f>IF(A1172="","",IF(Q1172=2,VLOOKUP(A1172,TXT!$A$2:$Q$3001,13,FALSE),0))</f>
        <v>0</v>
      </c>
      <c r="L1172">
        <f t="shared" si="155"/>
        <v>0</v>
      </c>
      <c r="M1172">
        <f t="shared" si="156"/>
        <v>0</v>
      </c>
      <c r="N1172">
        <f t="shared" si="157"/>
        <v>0</v>
      </c>
      <c r="O1172" s="1" t="str">
        <f t="shared" si="158"/>
        <v>20250630</v>
      </c>
      <c r="P1172" t="str">
        <f t="shared" si="159"/>
        <v>PREMIO</v>
      </c>
      <c r="Q1172">
        <f>IF(TXT!E1172="","",TXT!G1172)</f>
        <v>1</v>
      </c>
    </row>
    <row r="1173" spans="1:17" x14ac:dyDescent="0.25">
      <c r="A1173" s="2">
        <f t="shared" si="152"/>
        <v>1444403854242</v>
      </c>
      <c r="B1173">
        <f>IF(TXT!F1173="","",TXT!F1173)</f>
        <v>6300</v>
      </c>
      <c r="C1173">
        <f>IF(TXT!E1173="","",TXT!E1173)</f>
        <v>6142</v>
      </c>
      <c r="D1173" s="2">
        <f>IF(TXT!B1173="","",TXT!B1173)</f>
        <v>144440385424</v>
      </c>
      <c r="E1173" t="str">
        <f>IF(B1173="","",VLOOKUP(D1173,AUXILIAR!$A$3:$C$1181,3,FALSE))</f>
        <v>RAFAEL GASPAR BONIFACIO MASCARENHAS</v>
      </c>
      <c r="F1173">
        <f>IF(A1173="","",IF(Q1173=1,VLOOKUP(A1173,TXT!$A$2:$Q$3001,12,FALSE),0))</f>
        <v>0</v>
      </c>
      <c r="G1173">
        <f>IF(A1173="","",IF(Q1173=1,VLOOKUP(A1173,TXT!$A$2:$Q$3001,13,FALSE),0))</f>
        <v>0</v>
      </c>
      <c r="H1173">
        <f t="shared" si="153"/>
        <v>0</v>
      </c>
      <c r="I1173">
        <f t="shared" si="154"/>
        <v>0</v>
      </c>
      <c r="J1173">
        <f>IF(A1173="","",IF(Q1173=2,VLOOKUP(A1173,TXT!$A$2:$Q$3001,12,FALSE),0))</f>
        <v>25.2</v>
      </c>
      <c r="K1173">
        <f>IF(A1173="","",IF(Q1173=2,VLOOKUP(A1173,TXT!$A$2:$Q$3001,13,FALSE),0))</f>
        <v>0</v>
      </c>
      <c r="L1173">
        <f t="shared" si="155"/>
        <v>0</v>
      </c>
      <c r="M1173">
        <f t="shared" si="156"/>
        <v>0</v>
      </c>
      <c r="N1173">
        <f t="shared" si="157"/>
        <v>0</v>
      </c>
      <c r="O1173" s="1" t="str">
        <f t="shared" si="158"/>
        <v>20250630</v>
      </c>
      <c r="P1173" t="str">
        <f t="shared" si="159"/>
        <v>PREMIO</v>
      </c>
      <c r="Q1173">
        <f>IF(TXT!E1173="","",TXT!G1173)</f>
        <v>2</v>
      </c>
    </row>
    <row r="1174" spans="1:17" x14ac:dyDescent="0.25">
      <c r="A1174" s="2">
        <f t="shared" si="152"/>
        <v>1444403892281</v>
      </c>
      <c r="B1174">
        <f>IF(TXT!F1174="","",TXT!F1174)</f>
        <v>6300</v>
      </c>
      <c r="C1174">
        <f>IF(TXT!E1174="","",TXT!E1174)</f>
        <v>6142</v>
      </c>
      <c r="D1174" s="2">
        <f>IF(TXT!B1174="","",TXT!B1174)</f>
        <v>144440389228</v>
      </c>
      <c r="E1174" t="str">
        <f>IF(B1174="","",VLOOKUP(D1174,AUXILIAR!$A$3:$C$1181,3,FALSE))</f>
        <v>APARECIDA DE ARAUJO CARNEIRO</v>
      </c>
      <c r="F1174">
        <f>IF(A1174="","",IF(Q1174=1,VLOOKUP(A1174,TXT!$A$2:$Q$3001,12,FALSE),0))</f>
        <v>38.43</v>
      </c>
      <c r="G1174">
        <f>IF(A1174="","",IF(Q1174=1,VLOOKUP(A1174,TXT!$A$2:$Q$3001,13,FALSE),0))</f>
        <v>0</v>
      </c>
      <c r="H1174">
        <f t="shared" si="153"/>
        <v>0</v>
      </c>
      <c r="I1174">
        <f t="shared" si="154"/>
        <v>0</v>
      </c>
      <c r="J1174">
        <f>IF(A1174="","",IF(Q1174=2,VLOOKUP(A1174,TXT!$A$2:$Q$3001,12,FALSE),0))</f>
        <v>0</v>
      </c>
      <c r="K1174">
        <f>IF(A1174="","",IF(Q1174=2,VLOOKUP(A1174,TXT!$A$2:$Q$3001,13,FALSE),0))</f>
        <v>0</v>
      </c>
      <c r="L1174">
        <f t="shared" si="155"/>
        <v>0</v>
      </c>
      <c r="M1174">
        <f t="shared" si="156"/>
        <v>0</v>
      </c>
      <c r="N1174">
        <f t="shared" si="157"/>
        <v>0</v>
      </c>
      <c r="O1174" s="1" t="str">
        <f t="shared" si="158"/>
        <v>20250630</v>
      </c>
      <c r="P1174" t="str">
        <f t="shared" si="159"/>
        <v>PREMIO</v>
      </c>
      <c r="Q1174">
        <f>IF(TXT!E1174="","",TXT!G1174)</f>
        <v>1</v>
      </c>
    </row>
    <row r="1175" spans="1:17" x14ac:dyDescent="0.25">
      <c r="A1175" s="2">
        <f t="shared" si="152"/>
        <v>1444403892282</v>
      </c>
      <c r="B1175">
        <f>IF(TXT!F1175="","",TXT!F1175)</f>
        <v>6300</v>
      </c>
      <c r="C1175">
        <f>IF(TXT!E1175="","",TXT!E1175)</f>
        <v>6142</v>
      </c>
      <c r="D1175" s="2">
        <f>IF(TXT!B1175="","",TXT!B1175)</f>
        <v>144440389228</v>
      </c>
      <c r="E1175" t="str">
        <f>IF(B1175="","",VLOOKUP(D1175,AUXILIAR!$A$3:$C$1181,3,FALSE))</f>
        <v>APARECIDA DE ARAUJO CARNEIRO</v>
      </c>
      <c r="F1175">
        <f>IF(A1175="","",IF(Q1175=1,VLOOKUP(A1175,TXT!$A$2:$Q$3001,12,FALSE),0))</f>
        <v>0</v>
      </c>
      <c r="G1175">
        <f>IF(A1175="","",IF(Q1175=1,VLOOKUP(A1175,TXT!$A$2:$Q$3001,13,FALSE),0))</f>
        <v>0</v>
      </c>
      <c r="H1175">
        <f t="shared" si="153"/>
        <v>0</v>
      </c>
      <c r="I1175">
        <f t="shared" si="154"/>
        <v>0</v>
      </c>
      <c r="J1175">
        <f>IF(A1175="","",IF(Q1175=2,VLOOKUP(A1175,TXT!$A$2:$Q$3001,12,FALSE),0))</f>
        <v>54.16</v>
      </c>
      <c r="K1175">
        <f>IF(A1175="","",IF(Q1175=2,VLOOKUP(A1175,TXT!$A$2:$Q$3001,13,FALSE),0))</f>
        <v>0</v>
      </c>
      <c r="L1175">
        <f t="shared" si="155"/>
        <v>0</v>
      </c>
      <c r="M1175">
        <f t="shared" si="156"/>
        <v>0</v>
      </c>
      <c r="N1175">
        <f t="shared" si="157"/>
        <v>0</v>
      </c>
      <c r="O1175" s="1" t="str">
        <f t="shared" si="158"/>
        <v>20250630</v>
      </c>
      <c r="P1175" t="str">
        <f t="shared" si="159"/>
        <v>PREMIO</v>
      </c>
      <c r="Q1175">
        <f>IF(TXT!E1175="","",TXT!G1175)</f>
        <v>2</v>
      </c>
    </row>
    <row r="1176" spans="1:17" x14ac:dyDescent="0.25">
      <c r="A1176" s="2">
        <f t="shared" si="152"/>
        <v>1444403925901</v>
      </c>
      <c r="B1176">
        <f>IF(TXT!F1176="","",TXT!F1176)</f>
        <v>6300</v>
      </c>
      <c r="C1176">
        <f>IF(TXT!E1176="","",TXT!E1176)</f>
        <v>6142</v>
      </c>
      <c r="D1176" s="2">
        <f>IF(TXT!B1176="","",TXT!B1176)</f>
        <v>144440392590</v>
      </c>
      <c r="E1176" t="str">
        <f>IF(B1176="","",VLOOKUP(D1176,AUXILIAR!$A$3:$C$1181,3,FALSE))</f>
        <v>ROBERTO PERREIRA DOS SANTOS</v>
      </c>
      <c r="F1176">
        <f>IF(A1176="","",IF(Q1176=1,VLOOKUP(A1176,TXT!$A$2:$Q$3001,12,FALSE),0))</f>
        <v>446.54</v>
      </c>
      <c r="G1176">
        <f>IF(A1176="","",IF(Q1176=1,VLOOKUP(A1176,TXT!$A$2:$Q$3001,13,FALSE),0))</f>
        <v>0</v>
      </c>
      <c r="H1176">
        <f t="shared" si="153"/>
        <v>0</v>
      </c>
      <c r="I1176">
        <f t="shared" si="154"/>
        <v>0</v>
      </c>
      <c r="J1176">
        <f>IF(A1176="","",IF(Q1176=2,VLOOKUP(A1176,TXT!$A$2:$Q$3001,12,FALSE),0))</f>
        <v>0</v>
      </c>
      <c r="K1176">
        <f>IF(A1176="","",IF(Q1176=2,VLOOKUP(A1176,TXT!$A$2:$Q$3001,13,FALSE),0))</f>
        <v>0</v>
      </c>
      <c r="L1176">
        <f t="shared" si="155"/>
        <v>0</v>
      </c>
      <c r="M1176">
        <f t="shared" si="156"/>
        <v>0</v>
      </c>
      <c r="N1176">
        <f t="shared" si="157"/>
        <v>0</v>
      </c>
      <c r="O1176" s="1" t="str">
        <f t="shared" si="158"/>
        <v>20250630</v>
      </c>
      <c r="P1176" t="str">
        <f t="shared" si="159"/>
        <v>PREMIO</v>
      </c>
      <c r="Q1176">
        <f>IF(TXT!E1176="","",TXT!G1176)</f>
        <v>1</v>
      </c>
    </row>
    <row r="1177" spans="1:17" x14ac:dyDescent="0.25">
      <c r="A1177" s="2">
        <f t="shared" si="152"/>
        <v>1444403925902</v>
      </c>
      <c r="B1177">
        <f>IF(TXT!F1177="","",TXT!F1177)</f>
        <v>6300</v>
      </c>
      <c r="C1177">
        <f>IF(TXT!E1177="","",TXT!E1177)</f>
        <v>6142</v>
      </c>
      <c r="D1177" s="2">
        <f>IF(TXT!B1177="","",TXT!B1177)</f>
        <v>144440392590</v>
      </c>
      <c r="E1177" t="str">
        <f>IF(B1177="","",VLOOKUP(D1177,AUXILIAR!$A$3:$C$1181,3,FALSE))</f>
        <v>ROBERTO PERREIRA DOS SANTOS</v>
      </c>
      <c r="F1177">
        <f>IF(A1177="","",IF(Q1177=1,VLOOKUP(A1177,TXT!$A$2:$Q$3001,12,FALSE),0))</f>
        <v>0</v>
      </c>
      <c r="G1177">
        <f>IF(A1177="","",IF(Q1177=1,VLOOKUP(A1177,TXT!$A$2:$Q$3001,13,FALSE),0))</f>
        <v>0</v>
      </c>
      <c r="H1177">
        <f t="shared" si="153"/>
        <v>0</v>
      </c>
      <c r="I1177">
        <f t="shared" si="154"/>
        <v>0</v>
      </c>
      <c r="J1177">
        <f>IF(A1177="","",IF(Q1177=2,VLOOKUP(A1177,TXT!$A$2:$Q$3001,12,FALSE),0))</f>
        <v>111.74</v>
      </c>
      <c r="K1177">
        <f>IF(A1177="","",IF(Q1177=2,VLOOKUP(A1177,TXT!$A$2:$Q$3001,13,FALSE),0))</f>
        <v>0</v>
      </c>
      <c r="L1177">
        <f t="shared" si="155"/>
        <v>0</v>
      </c>
      <c r="M1177">
        <f t="shared" si="156"/>
        <v>0</v>
      </c>
      <c r="N1177">
        <f t="shared" si="157"/>
        <v>0</v>
      </c>
      <c r="O1177" s="1" t="str">
        <f t="shared" si="158"/>
        <v>20250630</v>
      </c>
      <c r="P1177" t="str">
        <f t="shared" si="159"/>
        <v>PREMIO</v>
      </c>
      <c r="Q1177">
        <f>IF(TXT!E1177="","",TXT!G1177)</f>
        <v>2</v>
      </c>
    </row>
    <row r="1178" spans="1:17" x14ac:dyDescent="0.25">
      <c r="A1178" s="2">
        <f t="shared" si="152"/>
        <v>1444403926441</v>
      </c>
      <c r="B1178">
        <f>IF(TXT!F1178="","",TXT!F1178)</f>
        <v>6300</v>
      </c>
      <c r="C1178">
        <f>IF(TXT!E1178="","",TXT!E1178)</f>
        <v>6142</v>
      </c>
      <c r="D1178" s="2">
        <f>IF(TXT!B1178="","",TXT!B1178)</f>
        <v>144440392644</v>
      </c>
      <c r="E1178" t="str">
        <f>IF(B1178="","",VLOOKUP(D1178,AUXILIAR!$A$3:$C$1181,3,FALSE))</f>
        <v>MARIO DE OLIVEIRA SILVA</v>
      </c>
      <c r="F1178">
        <f>IF(A1178="","",IF(Q1178=1,VLOOKUP(A1178,TXT!$A$2:$Q$3001,12,FALSE),0))</f>
        <v>445.47</v>
      </c>
      <c r="G1178">
        <f>IF(A1178="","",IF(Q1178=1,VLOOKUP(A1178,TXT!$A$2:$Q$3001,13,FALSE),0))</f>
        <v>0</v>
      </c>
      <c r="H1178">
        <f t="shared" si="153"/>
        <v>0</v>
      </c>
      <c r="I1178">
        <f t="shared" si="154"/>
        <v>0</v>
      </c>
      <c r="J1178">
        <f>IF(A1178="","",IF(Q1178=2,VLOOKUP(A1178,TXT!$A$2:$Q$3001,12,FALSE),0))</f>
        <v>0</v>
      </c>
      <c r="K1178">
        <f>IF(A1178="","",IF(Q1178=2,VLOOKUP(A1178,TXT!$A$2:$Q$3001,13,FALSE),0))</f>
        <v>0</v>
      </c>
      <c r="L1178">
        <f t="shared" si="155"/>
        <v>0</v>
      </c>
      <c r="M1178">
        <f t="shared" si="156"/>
        <v>0</v>
      </c>
      <c r="N1178">
        <f t="shared" si="157"/>
        <v>0</v>
      </c>
      <c r="O1178" s="1" t="str">
        <f t="shared" si="158"/>
        <v>20250630</v>
      </c>
      <c r="P1178" t="str">
        <f t="shared" si="159"/>
        <v>PREMIO</v>
      </c>
      <c r="Q1178">
        <f>IF(TXT!E1178="","",TXT!G1178)</f>
        <v>1</v>
      </c>
    </row>
    <row r="1179" spans="1:17" x14ac:dyDescent="0.25">
      <c r="A1179" s="2">
        <f t="shared" si="152"/>
        <v>1444403926442</v>
      </c>
      <c r="B1179">
        <f>IF(TXT!F1179="","",TXT!F1179)</f>
        <v>6300</v>
      </c>
      <c r="C1179">
        <f>IF(TXT!E1179="","",TXT!E1179)</f>
        <v>6142</v>
      </c>
      <c r="D1179" s="2">
        <f>IF(TXT!B1179="","",TXT!B1179)</f>
        <v>144440392644</v>
      </c>
      <c r="E1179" t="str">
        <f>IF(B1179="","",VLOOKUP(D1179,AUXILIAR!$A$3:$C$1181,3,FALSE))</f>
        <v>MARIO DE OLIVEIRA SILVA</v>
      </c>
      <c r="F1179">
        <f>IF(A1179="","",IF(Q1179=1,VLOOKUP(A1179,TXT!$A$2:$Q$3001,12,FALSE),0))</f>
        <v>0</v>
      </c>
      <c r="G1179">
        <f>IF(A1179="","",IF(Q1179=1,VLOOKUP(A1179,TXT!$A$2:$Q$3001,13,FALSE),0))</f>
        <v>0</v>
      </c>
      <c r="H1179">
        <f t="shared" si="153"/>
        <v>0</v>
      </c>
      <c r="I1179">
        <f t="shared" si="154"/>
        <v>0</v>
      </c>
      <c r="J1179">
        <f>IF(A1179="","",IF(Q1179=2,VLOOKUP(A1179,TXT!$A$2:$Q$3001,12,FALSE),0))</f>
        <v>105.53</v>
      </c>
      <c r="K1179">
        <f>IF(A1179="","",IF(Q1179=2,VLOOKUP(A1179,TXT!$A$2:$Q$3001,13,FALSE),0))</f>
        <v>0</v>
      </c>
      <c r="L1179">
        <f t="shared" si="155"/>
        <v>0</v>
      </c>
      <c r="M1179">
        <f t="shared" si="156"/>
        <v>0</v>
      </c>
      <c r="N1179">
        <f t="shared" si="157"/>
        <v>0</v>
      </c>
      <c r="O1179" s="1" t="str">
        <f t="shared" si="158"/>
        <v>20250630</v>
      </c>
      <c r="P1179" t="str">
        <f t="shared" si="159"/>
        <v>PREMIO</v>
      </c>
      <c r="Q1179">
        <f>IF(TXT!E1179="","",TXT!G1179)</f>
        <v>2</v>
      </c>
    </row>
    <row r="1180" spans="1:17" x14ac:dyDescent="0.25">
      <c r="A1180" s="2">
        <f t="shared" si="152"/>
        <v>1444403961461</v>
      </c>
      <c r="B1180">
        <f>IF(TXT!F1180="","",TXT!F1180)</f>
        <v>6300</v>
      </c>
      <c r="C1180">
        <f>IF(TXT!E1180="","",TXT!E1180)</f>
        <v>6142</v>
      </c>
      <c r="D1180" s="2">
        <f>IF(TXT!B1180="","",TXT!B1180)</f>
        <v>144440396146</v>
      </c>
      <c r="E1180" t="str">
        <f>IF(B1180="","",VLOOKUP(D1180,AUXILIAR!$A$3:$C$1181,3,FALSE))</f>
        <v>MARIA DAS GRACAS DE CARVALHO FEIJO</v>
      </c>
      <c r="F1180">
        <f>IF(A1180="","",IF(Q1180=1,VLOOKUP(A1180,TXT!$A$2:$Q$3001,12,FALSE),0))</f>
        <v>376.27</v>
      </c>
      <c r="G1180">
        <f>IF(A1180="","",IF(Q1180=1,VLOOKUP(A1180,TXT!$A$2:$Q$3001,13,FALSE),0))</f>
        <v>0</v>
      </c>
      <c r="H1180">
        <f t="shared" si="153"/>
        <v>0</v>
      </c>
      <c r="I1180">
        <f t="shared" si="154"/>
        <v>0</v>
      </c>
      <c r="J1180">
        <f>IF(A1180="","",IF(Q1180=2,VLOOKUP(A1180,TXT!$A$2:$Q$3001,12,FALSE),0))</f>
        <v>0</v>
      </c>
      <c r="K1180">
        <f>IF(A1180="","",IF(Q1180=2,VLOOKUP(A1180,TXT!$A$2:$Q$3001,13,FALSE),0))</f>
        <v>0</v>
      </c>
      <c r="L1180">
        <f t="shared" si="155"/>
        <v>0</v>
      </c>
      <c r="M1180">
        <f t="shared" si="156"/>
        <v>0</v>
      </c>
      <c r="N1180">
        <f t="shared" si="157"/>
        <v>0</v>
      </c>
      <c r="O1180" s="1" t="str">
        <f t="shared" si="158"/>
        <v>20250630</v>
      </c>
      <c r="P1180" t="str">
        <f t="shared" si="159"/>
        <v>PREMIO</v>
      </c>
      <c r="Q1180">
        <f>IF(TXT!E1180="","",TXT!G1180)</f>
        <v>1</v>
      </c>
    </row>
    <row r="1181" spans="1:17" x14ac:dyDescent="0.25">
      <c r="A1181" s="2">
        <f t="shared" si="152"/>
        <v>1444403961462</v>
      </c>
      <c r="B1181">
        <f>IF(TXT!F1181="","",TXT!F1181)</f>
        <v>6300</v>
      </c>
      <c r="C1181">
        <f>IF(TXT!E1181="","",TXT!E1181)</f>
        <v>6142</v>
      </c>
      <c r="D1181" s="2">
        <f>IF(TXT!B1181="","",TXT!B1181)</f>
        <v>144440396146</v>
      </c>
      <c r="E1181" t="str">
        <f>IF(B1181="","",VLOOKUP(D1181,AUXILIAR!$A$3:$C$1181,3,FALSE))</f>
        <v>MARIA DAS GRACAS DE CARVALHO FEIJO</v>
      </c>
      <c r="F1181">
        <f>IF(A1181="","",IF(Q1181=1,VLOOKUP(A1181,TXT!$A$2:$Q$3001,12,FALSE),0))</f>
        <v>0</v>
      </c>
      <c r="G1181">
        <f>IF(A1181="","",IF(Q1181=1,VLOOKUP(A1181,TXT!$A$2:$Q$3001,13,FALSE),0))</f>
        <v>0</v>
      </c>
      <c r="H1181">
        <f t="shared" si="153"/>
        <v>0</v>
      </c>
      <c r="I1181">
        <f t="shared" si="154"/>
        <v>0</v>
      </c>
      <c r="J1181">
        <f>IF(A1181="","",IF(Q1181=2,VLOOKUP(A1181,TXT!$A$2:$Q$3001,12,FALSE),0))</f>
        <v>47.36</v>
      </c>
      <c r="K1181">
        <f>IF(A1181="","",IF(Q1181=2,VLOOKUP(A1181,TXT!$A$2:$Q$3001,13,FALSE),0))</f>
        <v>0</v>
      </c>
      <c r="L1181">
        <f t="shared" si="155"/>
        <v>0</v>
      </c>
      <c r="M1181">
        <f t="shared" si="156"/>
        <v>0</v>
      </c>
      <c r="N1181">
        <f t="shared" si="157"/>
        <v>0</v>
      </c>
      <c r="O1181" s="1" t="str">
        <f t="shared" si="158"/>
        <v>20250630</v>
      </c>
      <c r="P1181" t="str">
        <f t="shared" si="159"/>
        <v>PREMIO</v>
      </c>
      <c r="Q1181">
        <f>IF(TXT!E1181="","",TXT!G1181)</f>
        <v>2</v>
      </c>
    </row>
    <row r="1182" spans="1:17" x14ac:dyDescent="0.25">
      <c r="A1182" s="2">
        <f t="shared" si="152"/>
        <v>1444403981121</v>
      </c>
      <c r="B1182">
        <f>IF(TXT!F1182="","",TXT!F1182)</f>
        <v>6300</v>
      </c>
      <c r="C1182">
        <f>IF(TXT!E1182="","",TXT!E1182)</f>
        <v>6142</v>
      </c>
      <c r="D1182" s="2">
        <f>IF(TXT!B1182="","",TXT!B1182)</f>
        <v>144440398112</v>
      </c>
      <c r="E1182" t="str">
        <f>IF(B1182="","",VLOOKUP(D1182,AUXILIAR!$A$3:$C$1181,3,FALSE))</f>
        <v>MARIA VILANI PEREIRA QUINTO</v>
      </c>
      <c r="F1182">
        <f>IF(A1182="","",IF(Q1182=1,VLOOKUP(A1182,TXT!$A$2:$Q$3001,12,FALSE),0))</f>
        <v>30.18</v>
      </c>
      <c r="G1182">
        <f>IF(A1182="","",IF(Q1182=1,VLOOKUP(A1182,TXT!$A$2:$Q$3001,13,FALSE),0))</f>
        <v>0</v>
      </c>
      <c r="H1182">
        <f t="shared" si="153"/>
        <v>0</v>
      </c>
      <c r="I1182">
        <f t="shared" si="154"/>
        <v>0</v>
      </c>
      <c r="J1182">
        <f>IF(A1182="","",IF(Q1182=2,VLOOKUP(A1182,TXT!$A$2:$Q$3001,12,FALSE),0))</f>
        <v>0</v>
      </c>
      <c r="K1182">
        <f>IF(A1182="","",IF(Q1182=2,VLOOKUP(A1182,TXT!$A$2:$Q$3001,13,FALSE),0))</f>
        <v>0</v>
      </c>
      <c r="L1182">
        <f t="shared" si="155"/>
        <v>0</v>
      </c>
      <c r="M1182">
        <f t="shared" si="156"/>
        <v>0</v>
      </c>
      <c r="N1182">
        <f t="shared" si="157"/>
        <v>0</v>
      </c>
      <c r="O1182" s="1" t="str">
        <f t="shared" si="158"/>
        <v>20250630</v>
      </c>
      <c r="P1182" t="str">
        <f t="shared" si="159"/>
        <v>PREMIO</v>
      </c>
      <c r="Q1182">
        <f>IF(TXT!E1182="","",TXT!G1182)</f>
        <v>1</v>
      </c>
    </row>
    <row r="1183" spans="1:17" x14ac:dyDescent="0.25">
      <c r="A1183" s="2">
        <f t="shared" si="152"/>
        <v>1444403981122</v>
      </c>
      <c r="B1183">
        <f>IF(TXT!F1183="","",TXT!F1183)</f>
        <v>6300</v>
      </c>
      <c r="C1183">
        <f>IF(TXT!E1183="","",TXT!E1183)</f>
        <v>6142</v>
      </c>
      <c r="D1183" s="2">
        <f>IF(TXT!B1183="","",TXT!B1183)</f>
        <v>144440398112</v>
      </c>
      <c r="E1183" t="str">
        <f>IF(B1183="","",VLOOKUP(D1183,AUXILIAR!$A$3:$C$1181,3,FALSE))</f>
        <v>MARIA VILANI PEREIRA QUINTO</v>
      </c>
      <c r="F1183">
        <f>IF(A1183="","",IF(Q1183=1,VLOOKUP(A1183,TXT!$A$2:$Q$3001,12,FALSE),0))</f>
        <v>0</v>
      </c>
      <c r="G1183">
        <f>IF(A1183="","",IF(Q1183=1,VLOOKUP(A1183,TXT!$A$2:$Q$3001,13,FALSE),0))</f>
        <v>0</v>
      </c>
      <c r="H1183">
        <f t="shared" si="153"/>
        <v>0</v>
      </c>
      <c r="I1183">
        <f t="shared" si="154"/>
        <v>0</v>
      </c>
      <c r="J1183">
        <f>IF(A1183="","",IF(Q1183=2,VLOOKUP(A1183,TXT!$A$2:$Q$3001,12,FALSE),0))</f>
        <v>22.22</v>
      </c>
      <c r="K1183">
        <f>IF(A1183="","",IF(Q1183=2,VLOOKUP(A1183,TXT!$A$2:$Q$3001,13,FALSE),0))</f>
        <v>0</v>
      </c>
      <c r="L1183">
        <f t="shared" si="155"/>
        <v>0</v>
      </c>
      <c r="M1183">
        <f t="shared" si="156"/>
        <v>0</v>
      </c>
      <c r="N1183">
        <f t="shared" si="157"/>
        <v>0</v>
      </c>
      <c r="O1183" s="1" t="str">
        <f t="shared" si="158"/>
        <v>20250630</v>
      </c>
      <c r="P1183" t="str">
        <f t="shared" si="159"/>
        <v>PREMIO</v>
      </c>
      <c r="Q1183">
        <f>IF(TXT!E1183="","",TXT!G1183)</f>
        <v>2</v>
      </c>
    </row>
    <row r="1184" spans="1:17" x14ac:dyDescent="0.25">
      <c r="A1184" s="2">
        <f t="shared" si="152"/>
        <v>1444403986791</v>
      </c>
      <c r="B1184">
        <f>IF(TXT!F1184="","",TXT!F1184)</f>
        <v>6300</v>
      </c>
      <c r="C1184">
        <f>IF(TXT!E1184="","",TXT!E1184)</f>
        <v>6142</v>
      </c>
      <c r="D1184" s="2">
        <f>IF(TXT!B1184="","",TXT!B1184)</f>
        <v>144440398679</v>
      </c>
      <c r="E1184" t="str">
        <f>IF(B1184="","",VLOOKUP(D1184,AUXILIAR!$A$3:$C$1181,3,FALSE))</f>
        <v>MARCELO DOS SANTOS</v>
      </c>
      <c r="F1184">
        <f>IF(A1184="","",IF(Q1184=1,VLOOKUP(A1184,TXT!$A$2:$Q$3001,12,FALSE),0))</f>
        <v>84.66</v>
      </c>
      <c r="G1184">
        <f>IF(A1184="","",IF(Q1184=1,VLOOKUP(A1184,TXT!$A$2:$Q$3001,13,FALSE),0))</f>
        <v>0</v>
      </c>
      <c r="H1184">
        <f t="shared" si="153"/>
        <v>0</v>
      </c>
      <c r="I1184">
        <f t="shared" si="154"/>
        <v>0</v>
      </c>
      <c r="J1184">
        <f>IF(A1184="","",IF(Q1184=2,VLOOKUP(A1184,TXT!$A$2:$Q$3001,12,FALSE),0))</f>
        <v>0</v>
      </c>
      <c r="K1184">
        <f>IF(A1184="","",IF(Q1184=2,VLOOKUP(A1184,TXT!$A$2:$Q$3001,13,FALSE),0))</f>
        <v>0</v>
      </c>
      <c r="L1184">
        <f t="shared" si="155"/>
        <v>0</v>
      </c>
      <c r="M1184">
        <f t="shared" si="156"/>
        <v>0</v>
      </c>
      <c r="N1184">
        <f t="shared" si="157"/>
        <v>0</v>
      </c>
      <c r="O1184" s="1" t="str">
        <f t="shared" si="158"/>
        <v>20250630</v>
      </c>
      <c r="P1184" t="str">
        <f t="shared" si="159"/>
        <v>PREMIO</v>
      </c>
      <c r="Q1184">
        <f>IF(TXT!E1184="","",TXT!G1184)</f>
        <v>1</v>
      </c>
    </row>
    <row r="1185" spans="1:17" x14ac:dyDescent="0.25">
      <c r="A1185" s="2">
        <f t="shared" si="152"/>
        <v>1444403986792</v>
      </c>
      <c r="B1185">
        <f>IF(TXT!F1185="","",TXT!F1185)</f>
        <v>6300</v>
      </c>
      <c r="C1185">
        <f>IF(TXT!E1185="","",TXT!E1185)</f>
        <v>6142</v>
      </c>
      <c r="D1185" s="2">
        <f>IF(TXT!B1185="","",TXT!B1185)</f>
        <v>144440398679</v>
      </c>
      <c r="E1185" t="str">
        <f>IF(B1185="","",VLOOKUP(D1185,AUXILIAR!$A$3:$C$1181,3,FALSE))</f>
        <v>MARCELO DOS SANTOS</v>
      </c>
      <c r="F1185">
        <f>IF(A1185="","",IF(Q1185=1,VLOOKUP(A1185,TXT!$A$2:$Q$3001,12,FALSE),0))</f>
        <v>0</v>
      </c>
      <c r="G1185">
        <f>IF(A1185="","",IF(Q1185=1,VLOOKUP(A1185,TXT!$A$2:$Q$3001,13,FALSE),0))</f>
        <v>0</v>
      </c>
      <c r="H1185">
        <f t="shared" si="153"/>
        <v>0</v>
      </c>
      <c r="I1185">
        <f t="shared" si="154"/>
        <v>0</v>
      </c>
      <c r="J1185">
        <f>IF(A1185="","",IF(Q1185=2,VLOOKUP(A1185,TXT!$A$2:$Q$3001,12,FALSE),0))</f>
        <v>44.19</v>
      </c>
      <c r="K1185">
        <f>IF(A1185="","",IF(Q1185=2,VLOOKUP(A1185,TXT!$A$2:$Q$3001,13,FALSE),0))</f>
        <v>0</v>
      </c>
      <c r="L1185">
        <f t="shared" si="155"/>
        <v>0</v>
      </c>
      <c r="M1185">
        <f t="shared" si="156"/>
        <v>0</v>
      </c>
      <c r="N1185">
        <f t="shared" si="157"/>
        <v>0</v>
      </c>
      <c r="O1185" s="1" t="str">
        <f t="shared" si="158"/>
        <v>20250630</v>
      </c>
      <c r="P1185" t="str">
        <f t="shared" si="159"/>
        <v>PREMIO</v>
      </c>
      <c r="Q1185">
        <f>IF(TXT!E1185="","",TXT!G1185)</f>
        <v>2</v>
      </c>
    </row>
    <row r="1186" spans="1:17" x14ac:dyDescent="0.25">
      <c r="A1186" s="2">
        <f t="shared" si="152"/>
        <v>1444404128261</v>
      </c>
      <c r="B1186">
        <f>IF(TXT!F1186="","",TXT!F1186)</f>
        <v>6300</v>
      </c>
      <c r="C1186">
        <f>IF(TXT!E1186="","",TXT!E1186)</f>
        <v>6142</v>
      </c>
      <c r="D1186" s="2">
        <f>IF(TXT!B1186="","",TXT!B1186)</f>
        <v>144440412826</v>
      </c>
      <c r="E1186" t="str">
        <f>IF(B1186="","",VLOOKUP(D1186,AUXILIAR!$A$3:$C$1181,3,FALSE))</f>
        <v>JORGE GOMES LOUREIRO SOBRINHO</v>
      </c>
      <c r="F1186">
        <f>IF(A1186="","",IF(Q1186=1,VLOOKUP(A1186,TXT!$A$2:$Q$3001,12,FALSE),0))</f>
        <v>591.53</v>
      </c>
      <c r="G1186">
        <f>IF(A1186="","",IF(Q1186=1,VLOOKUP(A1186,TXT!$A$2:$Q$3001,13,FALSE),0))</f>
        <v>0</v>
      </c>
      <c r="H1186">
        <f t="shared" si="153"/>
        <v>0</v>
      </c>
      <c r="I1186">
        <f t="shared" si="154"/>
        <v>0</v>
      </c>
      <c r="J1186">
        <f>IF(A1186="","",IF(Q1186=2,VLOOKUP(A1186,TXT!$A$2:$Q$3001,12,FALSE),0))</f>
        <v>0</v>
      </c>
      <c r="K1186">
        <f>IF(A1186="","",IF(Q1186=2,VLOOKUP(A1186,TXT!$A$2:$Q$3001,13,FALSE),0))</f>
        <v>0</v>
      </c>
      <c r="L1186">
        <f t="shared" si="155"/>
        <v>0</v>
      </c>
      <c r="M1186">
        <f t="shared" si="156"/>
        <v>0</v>
      </c>
      <c r="N1186">
        <f t="shared" si="157"/>
        <v>0</v>
      </c>
      <c r="O1186" s="1" t="str">
        <f t="shared" si="158"/>
        <v>20250630</v>
      </c>
      <c r="P1186" t="str">
        <f t="shared" si="159"/>
        <v>PREMIO</v>
      </c>
      <c r="Q1186">
        <f>IF(TXT!E1186="","",TXT!G1186)</f>
        <v>1</v>
      </c>
    </row>
    <row r="1187" spans="1:17" x14ac:dyDescent="0.25">
      <c r="A1187" s="2">
        <f t="shared" si="152"/>
        <v>1444404128262</v>
      </c>
      <c r="B1187">
        <f>IF(TXT!F1187="","",TXT!F1187)</f>
        <v>6300</v>
      </c>
      <c r="C1187">
        <f>IF(TXT!E1187="","",TXT!E1187)</f>
        <v>6142</v>
      </c>
      <c r="D1187" s="2">
        <f>IF(TXT!B1187="","",TXT!B1187)</f>
        <v>144440412826</v>
      </c>
      <c r="E1187" t="str">
        <f>IF(B1187="","",VLOOKUP(D1187,AUXILIAR!$A$3:$C$1181,3,FALSE))</f>
        <v>JORGE GOMES LOUREIRO SOBRINHO</v>
      </c>
      <c r="F1187">
        <f>IF(A1187="","",IF(Q1187=1,VLOOKUP(A1187,TXT!$A$2:$Q$3001,12,FALSE),0))</f>
        <v>0</v>
      </c>
      <c r="G1187">
        <f>IF(A1187="","",IF(Q1187=1,VLOOKUP(A1187,TXT!$A$2:$Q$3001,13,FALSE),0))</f>
        <v>0</v>
      </c>
      <c r="H1187">
        <f t="shared" si="153"/>
        <v>0</v>
      </c>
      <c r="I1187">
        <f t="shared" si="154"/>
        <v>0</v>
      </c>
      <c r="J1187">
        <f>IF(A1187="","",IF(Q1187=2,VLOOKUP(A1187,TXT!$A$2:$Q$3001,12,FALSE),0))</f>
        <v>44.89</v>
      </c>
      <c r="K1187">
        <f>IF(A1187="","",IF(Q1187=2,VLOOKUP(A1187,TXT!$A$2:$Q$3001,13,FALSE),0))</f>
        <v>0</v>
      </c>
      <c r="L1187">
        <f t="shared" si="155"/>
        <v>0</v>
      </c>
      <c r="M1187">
        <f t="shared" si="156"/>
        <v>0</v>
      </c>
      <c r="N1187">
        <f t="shared" si="157"/>
        <v>0</v>
      </c>
      <c r="O1187" s="1" t="str">
        <f t="shared" si="158"/>
        <v>20250630</v>
      </c>
      <c r="P1187" t="str">
        <f t="shared" si="159"/>
        <v>PREMIO</v>
      </c>
      <c r="Q1187">
        <f>IF(TXT!E1187="","",TXT!G1187)</f>
        <v>2</v>
      </c>
    </row>
    <row r="1188" spans="1:17" x14ac:dyDescent="0.25">
      <c r="A1188" s="2">
        <f t="shared" si="152"/>
        <v>1444404160891</v>
      </c>
      <c r="B1188">
        <f>IF(TXT!F1188="","",TXT!F1188)</f>
        <v>6300</v>
      </c>
      <c r="C1188">
        <f>IF(TXT!E1188="","",TXT!E1188)</f>
        <v>6142</v>
      </c>
      <c r="D1188" s="2">
        <f>IF(TXT!B1188="","",TXT!B1188)</f>
        <v>144440416089</v>
      </c>
      <c r="E1188" t="str">
        <f>IF(B1188="","",VLOOKUP(D1188,AUXILIAR!$A$3:$C$1181,3,FALSE))</f>
        <v>MARCELO RODRIGO DA SILVA</v>
      </c>
      <c r="F1188">
        <f>IF(A1188="","",IF(Q1188=1,VLOOKUP(A1188,TXT!$A$2:$Q$3001,12,FALSE),0))</f>
        <v>155.94</v>
      </c>
      <c r="G1188">
        <f>IF(A1188="","",IF(Q1188=1,VLOOKUP(A1188,TXT!$A$2:$Q$3001,13,FALSE),0))</f>
        <v>0</v>
      </c>
      <c r="H1188">
        <f t="shared" si="153"/>
        <v>0</v>
      </c>
      <c r="I1188">
        <f t="shared" si="154"/>
        <v>0</v>
      </c>
      <c r="J1188">
        <f>IF(A1188="","",IF(Q1188=2,VLOOKUP(A1188,TXT!$A$2:$Q$3001,12,FALSE),0))</f>
        <v>0</v>
      </c>
      <c r="K1188">
        <f>IF(A1188="","",IF(Q1188=2,VLOOKUP(A1188,TXT!$A$2:$Q$3001,13,FALSE),0))</f>
        <v>0</v>
      </c>
      <c r="L1188">
        <f t="shared" si="155"/>
        <v>0</v>
      </c>
      <c r="M1188">
        <f t="shared" si="156"/>
        <v>0</v>
      </c>
      <c r="N1188">
        <f t="shared" si="157"/>
        <v>0</v>
      </c>
      <c r="O1188" s="1" t="str">
        <f t="shared" si="158"/>
        <v>20250630</v>
      </c>
      <c r="P1188" t="str">
        <f t="shared" si="159"/>
        <v>PREMIO</v>
      </c>
      <c r="Q1188">
        <f>IF(TXT!E1188="","",TXT!G1188)</f>
        <v>1</v>
      </c>
    </row>
    <row r="1189" spans="1:17" x14ac:dyDescent="0.25">
      <c r="A1189" s="2">
        <f t="shared" si="152"/>
        <v>1444404160892</v>
      </c>
      <c r="B1189">
        <f>IF(TXT!F1189="","",TXT!F1189)</f>
        <v>6300</v>
      </c>
      <c r="C1189">
        <f>IF(TXT!E1189="","",TXT!E1189)</f>
        <v>6142</v>
      </c>
      <c r="D1189" s="2">
        <f>IF(TXT!B1189="","",TXT!B1189)</f>
        <v>144440416089</v>
      </c>
      <c r="E1189" t="str">
        <f>IF(B1189="","",VLOOKUP(D1189,AUXILIAR!$A$3:$C$1181,3,FALSE))</f>
        <v>MARCELO RODRIGO DA SILVA</v>
      </c>
      <c r="F1189">
        <f>IF(A1189="","",IF(Q1189=1,VLOOKUP(A1189,TXT!$A$2:$Q$3001,12,FALSE),0))</f>
        <v>0</v>
      </c>
      <c r="G1189">
        <f>IF(A1189="","",IF(Q1189=1,VLOOKUP(A1189,TXT!$A$2:$Q$3001,13,FALSE),0))</f>
        <v>0</v>
      </c>
      <c r="H1189">
        <f t="shared" si="153"/>
        <v>0</v>
      </c>
      <c r="I1189">
        <f t="shared" si="154"/>
        <v>0</v>
      </c>
      <c r="J1189">
        <f>IF(A1189="","",IF(Q1189=2,VLOOKUP(A1189,TXT!$A$2:$Q$3001,12,FALSE),0))</f>
        <v>61.72</v>
      </c>
      <c r="K1189">
        <f>IF(A1189="","",IF(Q1189=2,VLOOKUP(A1189,TXT!$A$2:$Q$3001,13,FALSE),0))</f>
        <v>0</v>
      </c>
      <c r="L1189">
        <f t="shared" si="155"/>
        <v>0</v>
      </c>
      <c r="M1189">
        <f t="shared" si="156"/>
        <v>0</v>
      </c>
      <c r="N1189">
        <f t="shared" si="157"/>
        <v>0</v>
      </c>
      <c r="O1189" s="1" t="str">
        <f t="shared" si="158"/>
        <v>20250630</v>
      </c>
      <c r="P1189" t="str">
        <f t="shared" si="159"/>
        <v>PREMIO</v>
      </c>
      <c r="Q1189">
        <f>IF(TXT!E1189="","",TXT!G1189)</f>
        <v>2</v>
      </c>
    </row>
    <row r="1190" spans="1:17" x14ac:dyDescent="0.25">
      <c r="A1190" s="2">
        <f t="shared" si="152"/>
        <v>1444404171201</v>
      </c>
      <c r="B1190">
        <f>IF(TXT!F1190="","",TXT!F1190)</f>
        <v>6300</v>
      </c>
      <c r="C1190">
        <f>IF(TXT!E1190="","",TXT!E1190)</f>
        <v>6142</v>
      </c>
      <c r="D1190" s="2">
        <f>IF(TXT!B1190="","",TXT!B1190)</f>
        <v>144440417120</v>
      </c>
      <c r="E1190" t="str">
        <f>IF(B1190="","",VLOOKUP(D1190,AUXILIAR!$A$3:$C$1181,3,FALSE))</f>
        <v>RUBEN GOMES DE SOUZA JUNIOR</v>
      </c>
      <c r="F1190">
        <f>IF(A1190="","",IF(Q1190=1,VLOOKUP(A1190,TXT!$A$2:$Q$3001,12,FALSE),0))</f>
        <v>155.65</v>
      </c>
      <c r="G1190">
        <f>IF(A1190="","",IF(Q1190=1,VLOOKUP(A1190,TXT!$A$2:$Q$3001,13,FALSE),0))</f>
        <v>0</v>
      </c>
      <c r="H1190">
        <f t="shared" si="153"/>
        <v>0</v>
      </c>
      <c r="I1190">
        <f t="shared" si="154"/>
        <v>0</v>
      </c>
      <c r="J1190">
        <f>IF(A1190="","",IF(Q1190=2,VLOOKUP(A1190,TXT!$A$2:$Q$3001,12,FALSE),0))</f>
        <v>0</v>
      </c>
      <c r="K1190">
        <f>IF(A1190="","",IF(Q1190=2,VLOOKUP(A1190,TXT!$A$2:$Q$3001,13,FALSE),0))</f>
        <v>0</v>
      </c>
      <c r="L1190">
        <f t="shared" si="155"/>
        <v>0</v>
      </c>
      <c r="M1190">
        <f t="shared" si="156"/>
        <v>0</v>
      </c>
      <c r="N1190">
        <f t="shared" si="157"/>
        <v>0</v>
      </c>
      <c r="O1190" s="1" t="str">
        <f t="shared" si="158"/>
        <v>20250630</v>
      </c>
      <c r="P1190" t="str">
        <f t="shared" si="159"/>
        <v>PREMIO</v>
      </c>
      <c r="Q1190">
        <f>IF(TXT!E1190="","",TXT!G1190)</f>
        <v>1</v>
      </c>
    </row>
    <row r="1191" spans="1:17" x14ac:dyDescent="0.25">
      <c r="A1191" s="2">
        <f t="shared" si="152"/>
        <v>1444404171202</v>
      </c>
      <c r="B1191">
        <f>IF(TXT!F1191="","",TXT!F1191)</f>
        <v>6300</v>
      </c>
      <c r="C1191">
        <f>IF(TXT!E1191="","",TXT!E1191)</f>
        <v>6142</v>
      </c>
      <c r="D1191" s="2">
        <f>IF(TXT!B1191="","",TXT!B1191)</f>
        <v>144440417120</v>
      </c>
      <c r="E1191" t="str">
        <f>IF(B1191="","",VLOOKUP(D1191,AUXILIAR!$A$3:$C$1181,3,FALSE))</f>
        <v>RUBEN GOMES DE SOUZA JUNIOR</v>
      </c>
      <c r="F1191">
        <f>IF(A1191="","",IF(Q1191=1,VLOOKUP(A1191,TXT!$A$2:$Q$3001,12,FALSE),0))</f>
        <v>0</v>
      </c>
      <c r="G1191">
        <f>IF(A1191="","",IF(Q1191=1,VLOOKUP(A1191,TXT!$A$2:$Q$3001,13,FALSE),0))</f>
        <v>0</v>
      </c>
      <c r="H1191">
        <f t="shared" si="153"/>
        <v>0</v>
      </c>
      <c r="I1191">
        <f t="shared" si="154"/>
        <v>0</v>
      </c>
      <c r="J1191">
        <f>IF(A1191="","",IF(Q1191=2,VLOOKUP(A1191,TXT!$A$2:$Q$3001,12,FALSE),0))</f>
        <v>86.55</v>
      </c>
      <c r="K1191">
        <f>IF(A1191="","",IF(Q1191=2,VLOOKUP(A1191,TXT!$A$2:$Q$3001,13,FALSE),0))</f>
        <v>0</v>
      </c>
      <c r="L1191">
        <f t="shared" si="155"/>
        <v>0</v>
      </c>
      <c r="M1191">
        <f t="shared" si="156"/>
        <v>0</v>
      </c>
      <c r="N1191">
        <f t="shared" si="157"/>
        <v>0</v>
      </c>
      <c r="O1191" s="1" t="str">
        <f t="shared" si="158"/>
        <v>20250630</v>
      </c>
      <c r="P1191" t="str">
        <f t="shared" si="159"/>
        <v>PREMIO</v>
      </c>
      <c r="Q1191">
        <f>IF(TXT!E1191="","",TXT!G1191)</f>
        <v>2</v>
      </c>
    </row>
    <row r="1192" spans="1:17" x14ac:dyDescent="0.25">
      <c r="A1192" s="2">
        <f t="shared" si="152"/>
        <v>1444404177611</v>
      </c>
      <c r="B1192">
        <f>IF(TXT!F1192="","",TXT!F1192)</f>
        <v>6300</v>
      </c>
      <c r="C1192">
        <f>IF(TXT!E1192="","",TXT!E1192)</f>
        <v>6142</v>
      </c>
      <c r="D1192" s="2">
        <f>IF(TXT!B1192="","",TXT!B1192)</f>
        <v>144440417761</v>
      </c>
      <c r="E1192" t="str">
        <f>IF(B1192="","",VLOOKUP(D1192,AUXILIAR!$A$3:$C$1181,3,FALSE))</f>
        <v>BEATRIZ DA SILVA NETO</v>
      </c>
      <c r="F1192">
        <f>IF(A1192="","",IF(Q1192=1,VLOOKUP(A1192,TXT!$A$2:$Q$3001,12,FALSE),0))</f>
        <v>147.44999999999999</v>
      </c>
      <c r="G1192">
        <f>IF(A1192="","",IF(Q1192=1,VLOOKUP(A1192,TXT!$A$2:$Q$3001,13,FALSE),0))</f>
        <v>0</v>
      </c>
      <c r="H1192">
        <f t="shared" si="153"/>
        <v>0</v>
      </c>
      <c r="I1192">
        <f t="shared" si="154"/>
        <v>0</v>
      </c>
      <c r="J1192">
        <f>IF(A1192="","",IF(Q1192=2,VLOOKUP(A1192,TXT!$A$2:$Q$3001,12,FALSE),0))</f>
        <v>0</v>
      </c>
      <c r="K1192">
        <f>IF(A1192="","",IF(Q1192=2,VLOOKUP(A1192,TXT!$A$2:$Q$3001,13,FALSE),0))</f>
        <v>0</v>
      </c>
      <c r="L1192">
        <f t="shared" si="155"/>
        <v>0</v>
      </c>
      <c r="M1192">
        <f t="shared" si="156"/>
        <v>0</v>
      </c>
      <c r="N1192">
        <f t="shared" si="157"/>
        <v>0</v>
      </c>
      <c r="O1192" s="1" t="str">
        <f t="shared" si="158"/>
        <v>20250630</v>
      </c>
      <c r="P1192" t="str">
        <f t="shared" si="159"/>
        <v>PREMIO</v>
      </c>
      <c r="Q1192">
        <f>IF(TXT!E1192="","",TXT!G1192)</f>
        <v>1</v>
      </c>
    </row>
    <row r="1193" spans="1:17" x14ac:dyDescent="0.25">
      <c r="A1193" s="2">
        <f t="shared" si="152"/>
        <v>1444404179241</v>
      </c>
      <c r="B1193">
        <f>IF(TXT!F1193="","",TXT!F1193)</f>
        <v>6300</v>
      </c>
      <c r="C1193">
        <f>IF(TXT!E1193="","",TXT!E1193)</f>
        <v>6142</v>
      </c>
      <c r="D1193" s="2">
        <f>IF(TXT!B1193="","",TXT!B1193)</f>
        <v>144440417924</v>
      </c>
      <c r="E1193" t="str">
        <f>IF(B1193="","",VLOOKUP(D1193,AUXILIAR!$A$3:$C$1181,3,FALSE))</f>
        <v>JOSE ALFREDO PECOLI</v>
      </c>
      <c r="F1193">
        <f>IF(A1193="","",IF(Q1193=1,VLOOKUP(A1193,TXT!$A$2:$Q$3001,12,FALSE),0))</f>
        <v>204.93</v>
      </c>
      <c r="G1193">
        <f>IF(A1193="","",IF(Q1193=1,VLOOKUP(A1193,TXT!$A$2:$Q$3001,13,FALSE),0))</f>
        <v>0.78</v>
      </c>
      <c r="H1193">
        <f t="shared" si="153"/>
        <v>0</v>
      </c>
      <c r="I1193">
        <f t="shared" si="154"/>
        <v>0</v>
      </c>
      <c r="J1193">
        <f>IF(A1193="","",IF(Q1193=2,VLOOKUP(A1193,TXT!$A$2:$Q$3001,12,FALSE),0))</f>
        <v>0</v>
      </c>
      <c r="K1193">
        <f>IF(A1193="","",IF(Q1193=2,VLOOKUP(A1193,TXT!$A$2:$Q$3001,13,FALSE),0))</f>
        <v>0</v>
      </c>
      <c r="L1193">
        <f t="shared" si="155"/>
        <v>0</v>
      </c>
      <c r="M1193">
        <f t="shared" si="156"/>
        <v>0</v>
      </c>
      <c r="N1193">
        <f t="shared" si="157"/>
        <v>0</v>
      </c>
      <c r="O1193" s="1" t="str">
        <f t="shared" si="158"/>
        <v>20250630</v>
      </c>
      <c r="P1193" t="str">
        <f t="shared" si="159"/>
        <v>PREMIO</v>
      </c>
      <c r="Q1193">
        <f>IF(TXT!E1193="","",TXT!G1193)</f>
        <v>1</v>
      </c>
    </row>
    <row r="1194" spans="1:17" x14ac:dyDescent="0.25">
      <c r="A1194" s="2">
        <f t="shared" si="152"/>
        <v>1444404179242</v>
      </c>
      <c r="B1194">
        <f>IF(TXT!F1194="","",TXT!F1194)</f>
        <v>6300</v>
      </c>
      <c r="C1194">
        <f>IF(TXT!E1194="","",TXT!E1194)</f>
        <v>6142</v>
      </c>
      <c r="D1194" s="2">
        <f>IF(TXT!B1194="","",TXT!B1194)</f>
        <v>144440417924</v>
      </c>
      <c r="E1194" t="str">
        <f>IF(B1194="","",VLOOKUP(D1194,AUXILIAR!$A$3:$C$1181,3,FALSE))</f>
        <v>JOSE ALFREDO PECOLI</v>
      </c>
      <c r="F1194">
        <f>IF(A1194="","",IF(Q1194=1,VLOOKUP(A1194,TXT!$A$2:$Q$3001,12,FALSE),0))</f>
        <v>0</v>
      </c>
      <c r="G1194">
        <f>IF(A1194="","",IF(Q1194=1,VLOOKUP(A1194,TXT!$A$2:$Q$3001,13,FALSE),0))</f>
        <v>0</v>
      </c>
      <c r="H1194">
        <f t="shared" si="153"/>
        <v>0</v>
      </c>
      <c r="I1194">
        <f t="shared" si="154"/>
        <v>0</v>
      </c>
      <c r="J1194">
        <f>IF(A1194="","",IF(Q1194=2,VLOOKUP(A1194,TXT!$A$2:$Q$3001,12,FALSE),0))</f>
        <v>36.76</v>
      </c>
      <c r="K1194">
        <f>IF(A1194="","",IF(Q1194=2,VLOOKUP(A1194,TXT!$A$2:$Q$3001,13,FALSE),0))</f>
        <v>2.71</v>
      </c>
      <c r="L1194">
        <f t="shared" si="155"/>
        <v>0</v>
      </c>
      <c r="M1194">
        <f t="shared" si="156"/>
        <v>0</v>
      </c>
      <c r="N1194">
        <f t="shared" si="157"/>
        <v>0</v>
      </c>
      <c r="O1194" s="1" t="str">
        <f t="shared" si="158"/>
        <v>20250630</v>
      </c>
      <c r="P1194" t="str">
        <f t="shared" si="159"/>
        <v>PREMIO</v>
      </c>
      <c r="Q1194">
        <f>IF(TXT!E1194="","",TXT!G1194)</f>
        <v>2</v>
      </c>
    </row>
    <row r="1195" spans="1:17" x14ac:dyDescent="0.25">
      <c r="A1195" s="2">
        <f t="shared" si="152"/>
        <v>1444404179381</v>
      </c>
      <c r="B1195">
        <f>IF(TXT!F1195="","",TXT!F1195)</f>
        <v>6300</v>
      </c>
      <c r="C1195">
        <f>IF(TXT!E1195="","",TXT!E1195)</f>
        <v>6142</v>
      </c>
      <c r="D1195" s="2">
        <f>IF(TXT!B1195="","",TXT!B1195)</f>
        <v>144440417938</v>
      </c>
      <c r="E1195" t="str">
        <f>IF(B1195="","",VLOOKUP(D1195,AUXILIAR!$A$3:$C$1181,3,FALSE))</f>
        <v>JULIO CESAR MARTINS FONTES</v>
      </c>
      <c r="F1195">
        <f>IF(A1195="","",IF(Q1195=1,VLOOKUP(A1195,TXT!$A$2:$Q$3001,12,FALSE),0))</f>
        <v>147.44999999999999</v>
      </c>
      <c r="G1195">
        <f>IF(A1195="","",IF(Q1195=1,VLOOKUP(A1195,TXT!$A$2:$Q$3001,13,FALSE),0))</f>
        <v>0</v>
      </c>
      <c r="H1195">
        <f t="shared" si="153"/>
        <v>0</v>
      </c>
      <c r="I1195">
        <f t="shared" si="154"/>
        <v>0</v>
      </c>
      <c r="J1195">
        <f>IF(A1195="","",IF(Q1195=2,VLOOKUP(A1195,TXT!$A$2:$Q$3001,12,FALSE),0))</f>
        <v>0</v>
      </c>
      <c r="K1195">
        <f>IF(A1195="","",IF(Q1195=2,VLOOKUP(A1195,TXT!$A$2:$Q$3001,13,FALSE),0))</f>
        <v>0</v>
      </c>
      <c r="L1195">
        <f t="shared" si="155"/>
        <v>0</v>
      </c>
      <c r="M1195">
        <f t="shared" si="156"/>
        <v>0</v>
      </c>
      <c r="N1195">
        <f t="shared" si="157"/>
        <v>0</v>
      </c>
      <c r="O1195" s="1" t="str">
        <f t="shared" si="158"/>
        <v>20250630</v>
      </c>
      <c r="P1195" t="str">
        <f t="shared" si="159"/>
        <v>PREMIO</v>
      </c>
      <c r="Q1195">
        <f>IF(TXT!E1195="","",TXT!G1195)</f>
        <v>1</v>
      </c>
    </row>
    <row r="1196" spans="1:17" x14ac:dyDescent="0.25">
      <c r="A1196" s="2">
        <f t="shared" si="152"/>
        <v>1444404179382</v>
      </c>
      <c r="B1196">
        <f>IF(TXT!F1196="","",TXT!F1196)</f>
        <v>6300</v>
      </c>
      <c r="C1196">
        <f>IF(TXT!E1196="","",TXT!E1196)</f>
        <v>6142</v>
      </c>
      <c r="D1196" s="2">
        <f>IF(TXT!B1196="","",TXT!B1196)</f>
        <v>144440417938</v>
      </c>
      <c r="E1196" t="str">
        <f>IF(B1196="","",VLOOKUP(D1196,AUXILIAR!$A$3:$C$1181,3,FALSE))</f>
        <v>JULIO CESAR MARTINS FONTES</v>
      </c>
      <c r="F1196">
        <f>IF(A1196="","",IF(Q1196=1,VLOOKUP(A1196,TXT!$A$2:$Q$3001,12,FALSE),0))</f>
        <v>0</v>
      </c>
      <c r="G1196">
        <f>IF(A1196="","",IF(Q1196=1,VLOOKUP(A1196,TXT!$A$2:$Q$3001,13,FALSE),0))</f>
        <v>0</v>
      </c>
      <c r="H1196">
        <f t="shared" si="153"/>
        <v>0</v>
      </c>
      <c r="I1196">
        <f t="shared" si="154"/>
        <v>0</v>
      </c>
      <c r="J1196">
        <f>IF(A1196="","",IF(Q1196=2,VLOOKUP(A1196,TXT!$A$2:$Q$3001,12,FALSE),0))</f>
        <v>61.55</v>
      </c>
      <c r="K1196">
        <f>IF(A1196="","",IF(Q1196=2,VLOOKUP(A1196,TXT!$A$2:$Q$3001,13,FALSE),0))</f>
        <v>0</v>
      </c>
      <c r="L1196">
        <f t="shared" si="155"/>
        <v>0</v>
      </c>
      <c r="M1196">
        <f t="shared" si="156"/>
        <v>0</v>
      </c>
      <c r="N1196">
        <f t="shared" si="157"/>
        <v>0</v>
      </c>
      <c r="O1196" s="1" t="str">
        <f t="shared" si="158"/>
        <v>20250630</v>
      </c>
      <c r="P1196" t="str">
        <f t="shared" si="159"/>
        <v>PREMIO</v>
      </c>
      <c r="Q1196">
        <f>IF(TXT!E1196="","",TXT!G1196)</f>
        <v>2</v>
      </c>
    </row>
    <row r="1197" spans="1:17" x14ac:dyDescent="0.25">
      <c r="A1197" s="2">
        <f t="shared" si="152"/>
        <v>1444404179861</v>
      </c>
      <c r="B1197">
        <f>IF(TXT!F1197="","",TXT!F1197)</f>
        <v>6300</v>
      </c>
      <c r="C1197">
        <f>IF(TXT!E1197="","",TXT!E1197)</f>
        <v>6142</v>
      </c>
      <c r="D1197" s="2">
        <f>IF(TXT!B1197="","",TXT!B1197)</f>
        <v>144440417986</v>
      </c>
      <c r="E1197" t="str">
        <f>IF(B1197="","",VLOOKUP(D1197,AUXILIAR!$A$3:$C$1181,3,FALSE))</f>
        <v>JOZIMAR MOREIRA SANTOS</v>
      </c>
      <c r="F1197">
        <f>IF(A1197="","",IF(Q1197=1,VLOOKUP(A1197,TXT!$A$2:$Q$3001,12,FALSE),0))</f>
        <v>155.47999999999999</v>
      </c>
      <c r="G1197">
        <f>IF(A1197="","",IF(Q1197=1,VLOOKUP(A1197,TXT!$A$2:$Q$3001,13,FALSE),0))</f>
        <v>0</v>
      </c>
      <c r="H1197">
        <f t="shared" si="153"/>
        <v>0</v>
      </c>
      <c r="I1197">
        <f t="shared" si="154"/>
        <v>0</v>
      </c>
      <c r="J1197">
        <f>IF(A1197="","",IF(Q1197=2,VLOOKUP(A1197,TXT!$A$2:$Q$3001,12,FALSE),0))</f>
        <v>0</v>
      </c>
      <c r="K1197">
        <f>IF(A1197="","",IF(Q1197=2,VLOOKUP(A1197,TXT!$A$2:$Q$3001,13,FALSE),0))</f>
        <v>0</v>
      </c>
      <c r="L1197">
        <f t="shared" si="155"/>
        <v>0</v>
      </c>
      <c r="M1197">
        <f t="shared" si="156"/>
        <v>0</v>
      </c>
      <c r="N1197">
        <f t="shared" si="157"/>
        <v>0</v>
      </c>
      <c r="O1197" s="1" t="str">
        <f t="shared" si="158"/>
        <v>20250630</v>
      </c>
      <c r="P1197" t="str">
        <f t="shared" si="159"/>
        <v>PREMIO</v>
      </c>
      <c r="Q1197">
        <f>IF(TXT!E1197="","",TXT!G1197)</f>
        <v>1</v>
      </c>
    </row>
    <row r="1198" spans="1:17" x14ac:dyDescent="0.25">
      <c r="A1198" s="2">
        <f t="shared" si="152"/>
        <v>1444404199011</v>
      </c>
      <c r="B1198">
        <f>IF(TXT!F1198="","",TXT!F1198)</f>
        <v>6300</v>
      </c>
      <c r="C1198">
        <f>IF(TXT!E1198="","",TXT!E1198)</f>
        <v>6142</v>
      </c>
      <c r="D1198" s="2">
        <f>IF(TXT!B1198="","",TXT!B1198)</f>
        <v>144440419901</v>
      </c>
      <c r="E1198" t="str">
        <f>IF(B1198="","",VLOOKUP(D1198,AUXILIAR!$A$3:$C$1181,3,FALSE))</f>
        <v>RAIMUNDO DE JESUS CASAIS</v>
      </c>
      <c r="F1198">
        <f>IF(A1198="","",IF(Q1198=1,VLOOKUP(A1198,TXT!$A$2:$Q$3001,12,FALSE),0))</f>
        <v>36.119999999999997</v>
      </c>
      <c r="G1198">
        <f>IF(A1198="","",IF(Q1198=1,VLOOKUP(A1198,TXT!$A$2:$Q$3001,13,FALSE),0))</f>
        <v>0</v>
      </c>
      <c r="H1198">
        <f t="shared" si="153"/>
        <v>0</v>
      </c>
      <c r="I1198">
        <f t="shared" si="154"/>
        <v>0</v>
      </c>
      <c r="J1198">
        <f>IF(A1198="","",IF(Q1198=2,VLOOKUP(A1198,TXT!$A$2:$Q$3001,12,FALSE),0))</f>
        <v>0</v>
      </c>
      <c r="K1198">
        <f>IF(A1198="","",IF(Q1198=2,VLOOKUP(A1198,TXT!$A$2:$Q$3001,13,FALSE),0))</f>
        <v>0</v>
      </c>
      <c r="L1198">
        <f t="shared" si="155"/>
        <v>0</v>
      </c>
      <c r="M1198">
        <f t="shared" si="156"/>
        <v>0</v>
      </c>
      <c r="N1198">
        <f t="shared" si="157"/>
        <v>0</v>
      </c>
      <c r="O1198" s="1" t="str">
        <f t="shared" si="158"/>
        <v>20250630</v>
      </c>
      <c r="P1198" t="str">
        <f t="shared" si="159"/>
        <v>PREMIO</v>
      </c>
      <c r="Q1198">
        <f>IF(TXT!E1198="","",TXT!G1198)</f>
        <v>1</v>
      </c>
    </row>
    <row r="1199" spans="1:17" x14ac:dyDescent="0.25">
      <c r="A1199" s="2">
        <f t="shared" si="152"/>
        <v>1444404199012</v>
      </c>
      <c r="B1199">
        <f>IF(TXT!F1199="","",TXT!F1199)</f>
        <v>6300</v>
      </c>
      <c r="C1199">
        <f>IF(TXT!E1199="","",TXT!E1199)</f>
        <v>6142</v>
      </c>
      <c r="D1199" s="2">
        <f>IF(TXT!B1199="","",TXT!B1199)</f>
        <v>144440419901</v>
      </c>
      <c r="E1199" t="str">
        <f>IF(B1199="","",VLOOKUP(D1199,AUXILIAR!$A$3:$C$1181,3,FALSE))</f>
        <v>RAIMUNDO DE JESUS CASAIS</v>
      </c>
      <c r="F1199">
        <f>IF(A1199="","",IF(Q1199=1,VLOOKUP(A1199,TXT!$A$2:$Q$3001,12,FALSE),0))</f>
        <v>0</v>
      </c>
      <c r="G1199">
        <f>IF(A1199="","",IF(Q1199=1,VLOOKUP(A1199,TXT!$A$2:$Q$3001,13,FALSE),0))</f>
        <v>0</v>
      </c>
      <c r="H1199">
        <f t="shared" si="153"/>
        <v>0</v>
      </c>
      <c r="I1199">
        <f t="shared" si="154"/>
        <v>0</v>
      </c>
      <c r="J1199">
        <f>IF(A1199="","",IF(Q1199=2,VLOOKUP(A1199,TXT!$A$2:$Q$3001,12,FALSE),0))</f>
        <v>19.420000000000002</v>
      </c>
      <c r="K1199">
        <f>IF(A1199="","",IF(Q1199=2,VLOOKUP(A1199,TXT!$A$2:$Q$3001,13,FALSE),0))</f>
        <v>0</v>
      </c>
      <c r="L1199">
        <f t="shared" si="155"/>
        <v>0</v>
      </c>
      <c r="M1199">
        <f t="shared" si="156"/>
        <v>0</v>
      </c>
      <c r="N1199">
        <f t="shared" si="157"/>
        <v>0</v>
      </c>
      <c r="O1199" s="1" t="str">
        <f t="shared" si="158"/>
        <v>20250630</v>
      </c>
      <c r="P1199" t="str">
        <f t="shared" si="159"/>
        <v>PREMIO</v>
      </c>
      <c r="Q1199">
        <f>IF(TXT!E1199="","",TXT!G1199)</f>
        <v>2</v>
      </c>
    </row>
    <row r="1200" spans="1:17" x14ac:dyDescent="0.25">
      <c r="A1200" s="2">
        <f t="shared" si="152"/>
        <v>1444404383391</v>
      </c>
      <c r="B1200">
        <f>IF(TXT!F1200="","",TXT!F1200)</f>
        <v>6300</v>
      </c>
      <c r="C1200">
        <f>IF(TXT!E1200="","",TXT!E1200)</f>
        <v>6142</v>
      </c>
      <c r="D1200" s="2">
        <f>IF(TXT!B1200="","",TXT!B1200)</f>
        <v>144440438339</v>
      </c>
      <c r="E1200" t="str">
        <f>IF(B1200="","",VLOOKUP(D1200,AUXILIAR!$A$3:$C$1181,3,FALSE))</f>
        <v>TIAGO CLEYTON DE SOUZA SILVA</v>
      </c>
      <c r="F1200">
        <f>IF(A1200="","",IF(Q1200=1,VLOOKUP(A1200,TXT!$A$2:$Q$3001,12,FALSE),0))</f>
        <v>45.37</v>
      </c>
      <c r="G1200">
        <f>IF(A1200="","",IF(Q1200=1,VLOOKUP(A1200,TXT!$A$2:$Q$3001,13,FALSE),0))</f>
        <v>0</v>
      </c>
      <c r="H1200">
        <f t="shared" si="153"/>
        <v>0</v>
      </c>
      <c r="I1200">
        <f t="shared" si="154"/>
        <v>0</v>
      </c>
      <c r="J1200">
        <f>IF(A1200="","",IF(Q1200=2,VLOOKUP(A1200,TXT!$A$2:$Q$3001,12,FALSE),0))</f>
        <v>0</v>
      </c>
      <c r="K1200">
        <f>IF(A1200="","",IF(Q1200=2,VLOOKUP(A1200,TXT!$A$2:$Q$3001,13,FALSE),0))</f>
        <v>0</v>
      </c>
      <c r="L1200">
        <f t="shared" si="155"/>
        <v>0</v>
      </c>
      <c r="M1200">
        <f t="shared" si="156"/>
        <v>0</v>
      </c>
      <c r="N1200">
        <f t="shared" si="157"/>
        <v>0</v>
      </c>
      <c r="O1200" s="1" t="str">
        <f t="shared" si="158"/>
        <v>20250630</v>
      </c>
      <c r="P1200" t="str">
        <f t="shared" si="159"/>
        <v>PREMIO</v>
      </c>
      <c r="Q1200">
        <f>IF(TXT!E1200="","",TXT!G1200)</f>
        <v>1</v>
      </c>
    </row>
    <row r="1201" spans="1:17" x14ac:dyDescent="0.25">
      <c r="A1201" s="2">
        <f t="shared" si="152"/>
        <v>1444404383392</v>
      </c>
      <c r="B1201">
        <f>IF(TXT!F1201="","",TXT!F1201)</f>
        <v>6300</v>
      </c>
      <c r="C1201">
        <f>IF(TXT!E1201="","",TXT!E1201)</f>
        <v>6142</v>
      </c>
      <c r="D1201" s="2">
        <f>IF(TXT!B1201="","",TXT!B1201)</f>
        <v>144440438339</v>
      </c>
      <c r="E1201" t="str">
        <f>IF(B1201="","",VLOOKUP(D1201,AUXILIAR!$A$3:$C$1181,3,FALSE))</f>
        <v>TIAGO CLEYTON DE SOUZA SILVA</v>
      </c>
      <c r="F1201">
        <f>IF(A1201="","",IF(Q1201=1,VLOOKUP(A1201,TXT!$A$2:$Q$3001,12,FALSE),0))</f>
        <v>0</v>
      </c>
      <c r="G1201">
        <f>IF(A1201="","",IF(Q1201=1,VLOOKUP(A1201,TXT!$A$2:$Q$3001,13,FALSE),0))</f>
        <v>0</v>
      </c>
      <c r="H1201">
        <f t="shared" si="153"/>
        <v>0</v>
      </c>
      <c r="I1201">
        <f t="shared" si="154"/>
        <v>0</v>
      </c>
      <c r="J1201">
        <f>IF(A1201="","",IF(Q1201=2,VLOOKUP(A1201,TXT!$A$2:$Q$3001,12,FALSE),0))</f>
        <v>55.07</v>
      </c>
      <c r="K1201">
        <f>IF(A1201="","",IF(Q1201=2,VLOOKUP(A1201,TXT!$A$2:$Q$3001,13,FALSE),0))</f>
        <v>0</v>
      </c>
      <c r="L1201">
        <f t="shared" si="155"/>
        <v>0</v>
      </c>
      <c r="M1201">
        <f t="shared" si="156"/>
        <v>0</v>
      </c>
      <c r="N1201">
        <f t="shared" si="157"/>
        <v>0</v>
      </c>
      <c r="O1201" s="1" t="str">
        <f t="shared" si="158"/>
        <v>20250630</v>
      </c>
      <c r="P1201" t="str">
        <f t="shared" si="159"/>
        <v>PREMIO</v>
      </c>
      <c r="Q1201">
        <f>IF(TXT!E1201="","",TXT!G1201)</f>
        <v>2</v>
      </c>
    </row>
    <row r="1202" spans="1:17" x14ac:dyDescent="0.25">
      <c r="A1202" s="2">
        <f t="shared" si="152"/>
        <v>1444404395821</v>
      </c>
      <c r="B1202">
        <f>IF(TXT!F1202="","",TXT!F1202)</f>
        <v>6300</v>
      </c>
      <c r="C1202">
        <f>IF(TXT!E1202="","",TXT!E1202)</f>
        <v>6142</v>
      </c>
      <c r="D1202" s="2">
        <f>IF(TXT!B1202="","",TXT!B1202)</f>
        <v>144440439582</v>
      </c>
      <c r="E1202" t="str">
        <f>IF(B1202="","",VLOOKUP(D1202,AUXILIAR!$A$3:$C$1181,3,FALSE))</f>
        <v>NELSON MOREIRA JUNIOR</v>
      </c>
      <c r="F1202">
        <f>IF(A1202="","",IF(Q1202=1,VLOOKUP(A1202,TXT!$A$2:$Q$3001,12,FALSE),0))</f>
        <v>148.33000000000001</v>
      </c>
      <c r="G1202">
        <f>IF(A1202="","",IF(Q1202=1,VLOOKUP(A1202,TXT!$A$2:$Q$3001,13,FALSE),0))</f>
        <v>0</v>
      </c>
      <c r="H1202">
        <f t="shared" si="153"/>
        <v>0</v>
      </c>
      <c r="I1202">
        <f t="shared" si="154"/>
        <v>0</v>
      </c>
      <c r="J1202">
        <f>IF(A1202="","",IF(Q1202=2,VLOOKUP(A1202,TXT!$A$2:$Q$3001,12,FALSE),0))</f>
        <v>0</v>
      </c>
      <c r="K1202">
        <f>IF(A1202="","",IF(Q1202=2,VLOOKUP(A1202,TXT!$A$2:$Q$3001,13,FALSE),0))</f>
        <v>0</v>
      </c>
      <c r="L1202">
        <f t="shared" si="155"/>
        <v>0</v>
      </c>
      <c r="M1202">
        <f t="shared" si="156"/>
        <v>0</v>
      </c>
      <c r="N1202">
        <f t="shared" si="157"/>
        <v>0</v>
      </c>
      <c r="O1202" s="1" t="str">
        <f t="shared" si="158"/>
        <v>20250630</v>
      </c>
      <c r="P1202" t="str">
        <f t="shared" si="159"/>
        <v>PREMIO</v>
      </c>
      <c r="Q1202">
        <f>IF(TXT!E1202="","",TXT!G1202)</f>
        <v>1</v>
      </c>
    </row>
    <row r="1203" spans="1:17" x14ac:dyDescent="0.25">
      <c r="A1203" s="2">
        <f t="shared" si="152"/>
        <v>1444404395822</v>
      </c>
      <c r="B1203">
        <f>IF(TXT!F1203="","",TXT!F1203)</f>
        <v>6300</v>
      </c>
      <c r="C1203">
        <f>IF(TXT!E1203="","",TXT!E1203)</f>
        <v>6142</v>
      </c>
      <c r="D1203" s="2">
        <f>IF(TXT!B1203="","",TXT!B1203)</f>
        <v>144440439582</v>
      </c>
      <c r="E1203" t="str">
        <f>IF(B1203="","",VLOOKUP(D1203,AUXILIAR!$A$3:$C$1181,3,FALSE))</f>
        <v>NELSON MOREIRA JUNIOR</v>
      </c>
      <c r="F1203">
        <f>IF(A1203="","",IF(Q1203=1,VLOOKUP(A1203,TXT!$A$2:$Q$3001,12,FALSE),0))</f>
        <v>0</v>
      </c>
      <c r="G1203">
        <f>IF(A1203="","",IF(Q1203=1,VLOOKUP(A1203,TXT!$A$2:$Q$3001,13,FALSE),0))</f>
        <v>0</v>
      </c>
      <c r="H1203">
        <f t="shared" si="153"/>
        <v>0</v>
      </c>
      <c r="I1203">
        <f t="shared" si="154"/>
        <v>0</v>
      </c>
      <c r="J1203">
        <f>IF(A1203="","",IF(Q1203=2,VLOOKUP(A1203,TXT!$A$2:$Q$3001,12,FALSE),0))</f>
        <v>61.88</v>
      </c>
      <c r="K1203">
        <f>IF(A1203="","",IF(Q1203=2,VLOOKUP(A1203,TXT!$A$2:$Q$3001,13,FALSE),0))</f>
        <v>0</v>
      </c>
      <c r="L1203">
        <f t="shared" si="155"/>
        <v>0</v>
      </c>
      <c r="M1203">
        <f t="shared" si="156"/>
        <v>0</v>
      </c>
      <c r="N1203">
        <f t="shared" si="157"/>
        <v>0</v>
      </c>
      <c r="O1203" s="1" t="str">
        <f t="shared" si="158"/>
        <v>20250630</v>
      </c>
      <c r="P1203" t="str">
        <f t="shared" si="159"/>
        <v>PREMIO</v>
      </c>
      <c r="Q1203">
        <f>IF(TXT!E1203="","",TXT!G1203)</f>
        <v>2</v>
      </c>
    </row>
    <row r="1204" spans="1:17" x14ac:dyDescent="0.25">
      <c r="A1204" s="2">
        <f t="shared" si="152"/>
        <v>1444404395841</v>
      </c>
      <c r="B1204">
        <f>IF(TXT!F1204="","",TXT!F1204)</f>
        <v>6300</v>
      </c>
      <c r="C1204">
        <f>IF(TXT!E1204="","",TXT!E1204)</f>
        <v>6142</v>
      </c>
      <c r="D1204" s="2">
        <f>IF(TXT!B1204="","",TXT!B1204)</f>
        <v>144440439584</v>
      </c>
      <c r="E1204" t="str">
        <f>IF(B1204="","",VLOOKUP(D1204,AUXILIAR!$A$3:$C$1181,3,FALSE))</f>
        <v>THIAGO RODRIGUES AGNOLETTO</v>
      </c>
      <c r="F1204">
        <f>IF(A1204="","",IF(Q1204=1,VLOOKUP(A1204,TXT!$A$2:$Q$3001,12,FALSE),0))</f>
        <v>154.83000000000001</v>
      </c>
      <c r="G1204">
        <f>IF(A1204="","",IF(Q1204=1,VLOOKUP(A1204,TXT!$A$2:$Q$3001,13,FALSE),0))</f>
        <v>0</v>
      </c>
      <c r="H1204">
        <f t="shared" si="153"/>
        <v>0</v>
      </c>
      <c r="I1204">
        <f t="shared" si="154"/>
        <v>0</v>
      </c>
      <c r="J1204">
        <f>IF(A1204="","",IF(Q1204=2,VLOOKUP(A1204,TXT!$A$2:$Q$3001,12,FALSE),0))</f>
        <v>0</v>
      </c>
      <c r="K1204">
        <f>IF(A1204="","",IF(Q1204=2,VLOOKUP(A1204,TXT!$A$2:$Q$3001,13,FALSE),0))</f>
        <v>0</v>
      </c>
      <c r="L1204">
        <f t="shared" si="155"/>
        <v>0</v>
      </c>
      <c r="M1204">
        <f t="shared" si="156"/>
        <v>0</v>
      </c>
      <c r="N1204">
        <f t="shared" si="157"/>
        <v>0</v>
      </c>
      <c r="O1204" s="1" t="str">
        <f t="shared" si="158"/>
        <v>20250630</v>
      </c>
      <c r="P1204" t="str">
        <f t="shared" si="159"/>
        <v>PREMIO</v>
      </c>
      <c r="Q1204">
        <f>IF(TXT!E1204="","",TXT!G1204)</f>
        <v>1</v>
      </c>
    </row>
    <row r="1205" spans="1:17" x14ac:dyDescent="0.25">
      <c r="A1205" s="2">
        <f t="shared" si="152"/>
        <v>1444404395842</v>
      </c>
      <c r="B1205">
        <f>IF(TXT!F1205="","",TXT!F1205)</f>
        <v>6300</v>
      </c>
      <c r="C1205">
        <f>IF(TXT!E1205="","",TXT!E1205)</f>
        <v>6142</v>
      </c>
      <c r="D1205" s="2">
        <f>IF(TXT!B1205="","",TXT!B1205)</f>
        <v>144440439584</v>
      </c>
      <c r="E1205" t="str">
        <f>IF(B1205="","",VLOOKUP(D1205,AUXILIAR!$A$3:$C$1181,3,FALSE))</f>
        <v>THIAGO RODRIGUES AGNOLETTO</v>
      </c>
      <c r="F1205">
        <f>IF(A1205="","",IF(Q1205=1,VLOOKUP(A1205,TXT!$A$2:$Q$3001,12,FALSE),0))</f>
        <v>0</v>
      </c>
      <c r="G1205">
        <f>IF(A1205="","",IF(Q1205=1,VLOOKUP(A1205,TXT!$A$2:$Q$3001,13,FALSE),0))</f>
        <v>0</v>
      </c>
      <c r="H1205">
        <f t="shared" si="153"/>
        <v>0</v>
      </c>
      <c r="I1205">
        <f t="shared" si="154"/>
        <v>0</v>
      </c>
      <c r="J1205">
        <f>IF(A1205="","",IF(Q1205=2,VLOOKUP(A1205,TXT!$A$2:$Q$3001,12,FALSE),0))</f>
        <v>61.25</v>
      </c>
      <c r="K1205">
        <f>IF(A1205="","",IF(Q1205=2,VLOOKUP(A1205,TXT!$A$2:$Q$3001,13,FALSE),0))</f>
        <v>0</v>
      </c>
      <c r="L1205">
        <f t="shared" si="155"/>
        <v>0</v>
      </c>
      <c r="M1205">
        <f t="shared" si="156"/>
        <v>0</v>
      </c>
      <c r="N1205">
        <f t="shared" si="157"/>
        <v>0</v>
      </c>
      <c r="O1205" s="1" t="str">
        <f t="shared" si="158"/>
        <v>20250630</v>
      </c>
      <c r="P1205" t="str">
        <f t="shared" si="159"/>
        <v>PREMIO</v>
      </c>
      <c r="Q1205">
        <f>IF(TXT!E1205="","",TXT!G1205)</f>
        <v>2</v>
      </c>
    </row>
    <row r="1206" spans="1:17" x14ac:dyDescent="0.25">
      <c r="A1206" s="2">
        <f t="shared" si="152"/>
        <v>1444404395911</v>
      </c>
      <c r="B1206">
        <f>IF(TXT!F1206="","",TXT!F1206)</f>
        <v>6300</v>
      </c>
      <c r="C1206">
        <f>IF(TXT!E1206="","",TXT!E1206)</f>
        <v>6142</v>
      </c>
      <c r="D1206" s="2">
        <f>IF(TXT!B1206="","",TXT!B1206)</f>
        <v>144440439591</v>
      </c>
      <c r="E1206" t="str">
        <f>IF(B1206="","",VLOOKUP(D1206,AUXILIAR!$A$3:$C$1181,3,FALSE))</f>
        <v>ADRIANA MARCELO FERNANDES</v>
      </c>
      <c r="F1206">
        <f>IF(A1206="","",IF(Q1206=1,VLOOKUP(A1206,TXT!$A$2:$Q$3001,12,FALSE),0))</f>
        <v>153.25</v>
      </c>
      <c r="G1206">
        <f>IF(A1206="","",IF(Q1206=1,VLOOKUP(A1206,TXT!$A$2:$Q$3001,13,FALSE),0))</f>
        <v>0</v>
      </c>
      <c r="H1206">
        <f t="shared" si="153"/>
        <v>0</v>
      </c>
      <c r="I1206">
        <f t="shared" si="154"/>
        <v>0</v>
      </c>
      <c r="J1206">
        <f>IF(A1206="","",IF(Q1206=2,VLOOKUP(A1206,TXT!$A$2:$Q$3001,12,FALSE),0))</f>
        <v>0</v>
      </c>
      <c r="K1206">
        <f>IF(A1206="","",IF(Q1206=2,VLOOKUP(A1206,TXT!$A$2:$Q$3001,13,FALSE),0))</f>
        <v>0</v>
      </c>
      <c r="L1206">
        <f t="shared" si="155"/>
        <v>0</v>
      </c>
      <c r="M1206">
        <f t="shared" si="156"/>
        <v>0</v>
      </c>
      <c r="N1206">
        <f t="shared" si="157"/>
        <v>0</v>
      </c>
      <c r="O1206" s="1" t="str">
        <f t="shared" si="158"/>
        <v>20250630</v>
      </c>
      <c r="P1206" t="str">
        <f t="shared" si="159"/>
        <v>PREMIO</v>
      </c>
      <c r="Q1206">
        <f>IF(TXT!E1206="","",TXT!G1206)</f>
        <v>1</v>
      </c>
    </row>
    <row r="1207" spans="1:17" x14ac:dyDescent="0.25">
      <c r="A1207" s="2">
        <f t="shared" si="152"/>
        <v>1444404395912</v>
      </c>
      <c r="B1207">
        <f>IF(TXT!F1207="","",TXT!F1207)</f>
        <v>6300</v>
      </c>
      <c r="C1207">
        <f>IF(TXT!E1207="","",TXT!E1207)</f>
        <v>6142</v>
      </c>
      <c r="D1207" s="2">
        <f>IF(TXT!B1207="","",TXT!B1207)</f>
        <v>144440439591</v>
      </c>
      <c r="E1207" t="str">
        <f>IF(B1207="","",VLOOKUP(D1207,AUXILIAR!$A$3:$C$1181,3,FALSE))</f>
        <v>ADRIANA MARCELO FERNANDES</v>
      </c>
      <c r="F1207">
        <f>IF(A1207="","",IF(Q1207=1,VLOOKUP(A1207,TXT!$A$2:$Q$3001,12,FALSE),0))</f>
        <v>0</v>
      </c>
      <c r="G1207">
        <f>IF(A1207="","",IF(Q1207=1,VLOOKUP(A1207,TXT!$A$2:$Q$3001,13,FALSE),0))</f>
        <v>0</v>
      </c>
      <c r="H1207">
        <f t="shared" si="153"/>
        <v>0</v>
      </c>
      <c r="I1207">
        <f t="shared" si="154"/>
        <v>0</v>
      </c>
      <c r="J1207">
        <f>IF(A1207="","",IF(Q1207=2,VLOOKUP(A1207,TXT!$A$2:$Q$3001,12,FALSE),0))</f>
        <v>60.63</v>
      </c>
      <c r="K1207">
        <f>IF(A1207="","",IF(Q1207=2,VLOOKUP(A1207,TXT!$A$2:$Q$3001,13,FALSE),0))</f>
        <v>0</v>
      </c>
      <c r="L1207">
        <f t="shared" si="155"/>
        <v>0</v>
      </c>
      <c r="M1207">
        <f t="shared" si="156"/>
        <v>0</v>
      </c>
      <c r="N1207">
        <f t="shared" si="157"/>
        <v>0</v>
      </c>
      <c r="O1207" s="1" t="str">
        <f t="shared" si="158"/>
        <v>20250630</v>
      </c>
      <c r="P1207" t="str">
        <f t="shared" si="159"/>
        <v>PREMIO</v>
      </c>
      <c r="Q1207">
        <f>IF(TXT!E1207="","",TXT!G1207)</f>
        <v>2</v>
      </c>
    </row>
    <row r="1208" spans="1:17" x14ac:dyDescent="0.25">
      <c r="A1208" s="2">
        <f t="shared" si="152"/>
        <v>1444404395921</v>
      </c>
      <c r="B1208">
        <f>IF(TXT!F1208="","",TXT!F1208)</f>
        <v>6300</v>
      </c>
      <c r="C1208">
        <f>IF(TXT!E1208="","",TXT!E1208)</f>
        <v>6142</v>
      </c>
      <c r="D1208" s="2">
        <f>IF(TXT!B1208="","",TXT!B1208)</f>
        <v>144440439592</v>
      </c>
      <c r="E1208" t="str">
        <f>IF(B1208="","",VLOOKUP(D1208,AUXILIAR!$A$3:$C$1181,3,FALSE))</f>
        <v>JULIO CESAR DOS SANTOS</v>
      </c>
      <c r="F1208">
        <f>IF(A1208="","",IF(Q1208=1,VLOOKUP(A1208,TXT!$A$2:$Q$3001,12,FALSE),0))</f>
        <v>442.75</v>
      </c>
      <c r="G1208">
        <f>IF(A1208="","",IF(Q1208=1,VLOOKUP(A1208,TXT!$A$2:$Q$3001,13,FALSE),0))</f>
        <v>0</v>
      </c>
      <c r="H1208">
        <f t="shared" si="153"/>
        <v>0</v>
      </c>
      <c r="I1208">
        <f t="shared" si="154"/>
        <v>0</v>
      </c>
      <c r="J1208">
        <f>IF(A1208="","",IF(Q1208=2,VLOOKUP(A1208,TXT!$A$2:$Q$3001,12,FALSE),0))</f>
        <v>0</v>
      </c>
      <c r="K1208">
        <f>IF(A1208="","",IF(Q1208=2,VLOOKUP(A1208,TXT!$A$2:$Q$3001,13,FALSE),0))</f>
        <v>0</v>
      </c>
      <c r="L1208">
        <f t="shared" si="155"/>
        <v>0</v>
      </c>
      <c r="M1208">
        <f t="shared" si="156"/>
        <v>0</v>
      </c>
      <c r="N1208">
        <f t="shared" si="157"/>
        <v>0</v>
      </c>
      <c r="O1208" s="1" t="str">
        <f t="shared" si="158"/>
        <v>20250630</v>
      </c>
      <c r="P1208" t="str">
        <f t="shared" si="159"/>
        <v>PREMIO</v>
      </c>
      <c r="Q1208">
        <f>IF(TXT!E1208="","",TXT!G1208)</f>
        <v>1</v>
      </c>
    </row>
    <row r="1209" spans="1:17" x14ac:dyDescent="0.25">
      <c r="A1209" s="2">
        <f t="shared" si="152"/>
        <v>1444404395922</v>
      </c>
      <c r="B1209">
        <f>IF(TXT!F1209="","",TXT!F1209)</f>
        <v>6300</v>
      </c>
      <c r="C1209">
        <f>IF(TXT!E1209="","",TXT!E1209)</f>
        <v>6142</v>
      </c>
      <c r="D1209" s="2">
        <f>IF(TXT!B1209="","",TXT!B1209)</f>
        <v>144440439592</v>
      </c>
      <c r="E1209" t="str">
        <f>IF(B1209="","",VLOOKUP(D1209,AUXILIAR!$A$3:$C$1181,3,FALSE))</f>
        <v>JULIO CESAR DOS SANTOS</v>
      </c>
      <c r="F1209">
        <f>IF(A1209="","",IF(Q1209=1,VLOOKUP(A1209,TXT!$A$2:$Q$3001,12,FALSE),0))</f>
        <v>0</v>
      </c>
      <c r="G1209">
        <f>IF(A1209="","",IF(Q1209=1,VLOOKUP(A1209,TXT!$A$2:$Q$3001,13,FALSE),0))</f>
        <v>0</v>
      </c>
      <c r="H1209">
        <f t="shared" si="153"/>
        <v>0</v>
      </c>
      <c r="I1209">
        <f t="shared" si="154"/>
        <v>0</v>
      </c>
      <c r="J1209">
        <f>IF(A1209="","",IF(Q1209=2,VLOOKUP(A1209,TXT!$A$2:$Q$3001,12,FALSE),0))</f>
        <v>86.63</v>
      </c>
      <c r="K1209">
        <f>IF(A1209="","",IF(Q1209=2,VLOOKUP(A1209,TXT!$A$2:$Q$3001,13,FALSE),0))</f>
        <v>0</v>
      </c>
      <c r="L1209">
        <f t="shared" si="155"/>
        <v>0</v>
      </c>
      <c r="M1209">
        <f t="shared" si="156"/>
        <v>0</v>
      </c>
      <c r="N1209">
        <f t="shared" si="157"/>
        <v>0</v>
      </c>
      <c r="O1209" s="1" t="str">
        <f t="shared" si="158"/>
        <v>20250630</v>
      </c>
      <c r="P1209" t="str">
        <f t="shared" si="159"/>
        <v>PREMIO</v>
      </c>
      <c r="Q1209">
        <f>IF(TXT!E1209="","",TXT!G1209)</f>
        <v>2</v>
      </c>
    </row>
    <row r="1210" spans="1:17" x14ac:dyDescent="0.25">
      <c r="A1210" s="2">
        <f t="shared" si="152"/>
        <v>1444404406161</v>
      </c>
      <c r="B1210">
        <f>IF(TXT!F1210="","",TXT!F1210)</f>
        <v>6300</v>
      </c>
      <c r="C1210">
        <f>IF(TXT!E1210="","",TXT!E1210)</f>
        <v>6142</v>
      </c>
      <c r="D1210" s="2">
        <f>IF(TXT!B1210="","",TXT!B1210)</f>
        <v>144440440616</v>
      </c>
      <c r="E1210" t="str">
        <f>IF(B1210="","",VLOOKUP(D1210,AUXILIAR!$A$3:$C$1181,3,FALSE))</f>
        <v>TELMO DE OLIVEIRA GOMES</v>
      </c>
      <c r="F1210">
        <f>IF(A1210="","",IF(Q1210=1,VLOOKUP(A1210,TXT!$A$2:$Q$3001,12,FALSE),0))</f>
        <v>107.28</v>
      </c>
      <c r="G1210">
        <f>IF(A1210="","",IF(Q1210=1,VLOOKUP(A1210,TXT!$A$2:$Q$3001,13,FALSE),0))</f>
        <v>0</v>
      </c>
      <c r="H1210">
        <f t="shared" si="153"/>
        <v>0</v>
      </c>
      <c r="I1210">
        <f t="shared" si="154"/>
        <v>0</v>
      </c>
      <c r="J1210">
        <f>IF(A1210="","",IF(Q1210=2,VLOOKUP(A1210,TXT!$A$2:$Q$3001,12,FALSE),0))</f>
        <v>0</v>
      </c>
      <c r="K1210">
        <f>IF(A1210="","",IF(Q1210=2,VLOOKUP(A1210,TXT!$A$2:$Q$3001,13,FALSE),0))</f>
        <v>0</v>
      </c>
      <c r="L1210">
        <f t="shared" si="155"/>
        <v>0</v>
      </c>
      <c r="M1210">
        <f t="shared" si="156"/>
        <v>0</v>
      </c>
      <c r="N1210">
        <f t="shared" si="157"/>
        <v>0</v>
      </c>
      <c r="O1210" s="1" t="str">
        <f t="shared" si="158"/>
        <v>20250630</v>
      </c>
      <c r="P1210" t="str">
        <f t="shared" si="159"/>
        <v>PREMIO</v>
      </c>
      <c r="Q1210">
        <f>IF(TXT!E1210="","",TXT!G1210)</f>
        <v>1</v>
      </c>
    </row>
    <row r="1211" spans="1:17" x14ac:dyDescent="0.25">
      <c r="A1211" s="2">
        <f t="shared" si="152"/>
        <v>1444404406162</v>
      </c>
      <c r="B1211">
        <f>IF(TXT!F1211="","",TXT!F1211)</f>
        <v>6300</v>
      </c>
      <c r="C1211">
        <f>IF(TXT!E1211="","",TXT!E1211)</f>
        <v>6142</v>
      </c>
      <c r="D1211" s="2">
        <f>IF(TXT!B1211="","",TXT!B1211)</f>
        <v>144440440616</v>
      </c>
      <c r="E1211" t="str">
        <f>IF(B1211="","",VLOOKUP(D1211,AUXILIAR!$A$3:$C$1181,3,FALSE))</f>
        <v>TELMO DE OLIVEIRA GOMES</v>
      </c>
      <c r="F1211">
        <f>IF(A1211="","",IF(Q1211=1,VLOOKUP(A1211,TXT!$A$2:$Q$3001,12,FALSE),0))</f>
        <v>0</v>
      </c>
      <c r="G1211">
        <f>IF(A1211="","",IF(Q1211=1,VLOOKUP(A1211,TXT!$A$2:$Q$3001,13,FALSE),0))</f>
        <v>0</v>
      </c>
      <c r="H1211">
        <f t="shared" si="153"/>
        <v>0</v>
      </c>
      <c r="I1211">
        <f t="shared" si="154"/>
        <v>0</v>
      </c>
      <c r="J1211">
        <f>IF(A1211="","",IF(Q1211=2,VLOOKUP(A1211,TXT!$A$2:$Q$3001,12,FALSE),0))</f>
        <v>86.54</v>
      </c>
      <c r="K1211">
        <f>IF(A1211="","",IF(Q1211=2,VLOOKUP(A1211,TXT!$A$2:$Q$3001,13,FALSE),0))</f>
        <v>0</v>
      </c>
      <c r="L1211">
        <f t="shared" si="155"/>
        <v>0</v>
      </c>
      <c r="M1211">
        <f t="shared" si="156"/>
        <v>0</v>
      </c>
      <c r="N1211">
        <f t="shared" si="157"/>
        <v>0</v>
      </c>
      <c r="O1211" s="1" t="str">
        <f t="shared" si="158"/>
        <v>20250630</v>
      </c>
      <c r="P1211" t="str">
        <f t="shared" si="159"/>
        <v>PREMIO</v>
      </c>
      <c r="Q1211">
        <f>IF(TXT!E1211="","",TXT!G1211)</f>
        <v>2</v>
      </c>
    </row>
    <row r="1212" spans="1:17" x14ac:dyDescent="0.25">
      <c r="A1212" s="2">
        <f t="shared" si="152"/>
        <v>1444404406401</v>
      </c>
      <c r="B1212">
        <f>IF(TXT!F1212="","",TXT!F1212)</f>
        <v>6300</v>
      </c>
      <c r="C1212">
        <f>IF(TXT!E1212="","",TXT!E1212)</f>
        <v>6142</v>
      </c>
      <c r="D1212" s="2">
        <f>IF(TXT!B1212="","",TXT!B1212)</f>
        <v>144440440640</v>
      </c>
      <c r="E1212" t="str">
        <f>IF(B1212="","",VLOOKUP(D1212,AUXILIAR!$A$3:$C$1181,3,FALSE))</f>
        <v>MARCELA DA SILVA SALLES</v>
      </c>
      <c r="F1212">
        <f>IF(A1212="","",IF(Q1212=1,VLOOKUP(A1212,TXT!$A$2:$Q$3001,12,FALSE),0))</f>
        <v>110.63</v>
      </c>
      <c r="G1212">
        <f>IF(A1212="","",IF(Q1212=1,VLOOKUP(A1212,TXT!$A$2:$Q$3001,13,FALSE),0))</f>
        <v>0</v>
      </c>
      <c r="H1212">
        <f t="shared" si="153"/>
        <v>0</v>
      </c>
      <c r="I1212">
        <f t="shared" si="154"/>
        <v>0</v>
      </c>
      <c r="J1212">
        <f>IF(A1212="","",IF(Q1212=2,VLOOKUP(A1212,TXT!$A$2:$Q$3001,12,FALSE),0))</f>
        <v>0</v>
      </c>
      <c r="K1212">
        <f>IF(A1212="","",IF(Q1212=2,VLOOKUP(A1212,TXT!$A$2:$Q$3001,13,FALSE),0))</f>
        <v>0</v>
      </c>
      <c r="L1212">
        <f t="shared" si="155"/>
        <v>0</v>
      </c>
      <c r="M1212">
        <f t="shared" si="156"/>
        <v>0</v>
      </c>
      <c r="N1212">
        <f t="shared" si="157"/>
        <v>0</v>
      </c>
      <c r="O1212" s="1" t="str">
        <f t="shared" si="158"/>
        <v>20250630</v>
      </c>
      <c r="P1212" t="str">
        <f t="shared" si="159"/>
        <v>PREMIO</v>
      </c>
      <c r="Q1212">
        <f>IF(TXT!E1212="","",TXT!G1212)</f>
        <v>1</v>
      </c>
    </row>
    <row r="1213" spans="1:17" x14ac:dyDescent="0.25">
      <c r="A1213" s="2">
        <f t="shared" si="152"/>
        <v>1444404406402</v>
      </c>
      <c r="B1213">
        <f>IF(TXT!F1213="","",TXT!F1213)</f>
        <v>6300</v>
      </c>
      <c r="C1213">
        <f>IF(TXT!E1213="","",TXT!E1213)</f>
        <v>6142</v>
      </c>
      <c r="D1213" s="2">
        <f>IF(TXT!B1213="","",TXT!B1213)</f>
        <v>144440440640</v>
      </c>
      <c r="E1213" t="str">
        <f>IF(B1213="","",VLOOKUP(D1213,AUXILIAR!$A$3:$C$1181,3,FALSE))</f>
        <v>MARCELA DA SILVA SALLES</v>
      </c>
      <c r="F1213">
        <f>IF(A1213="","",IF(Q1213=1,VLOOKUP(A1213,TXT!$A$2:$Q$3001,12,FALSE),0))</f>
        <v>0</v>
      </c>
      <c r="G1213">
        <f>IF(A1213="","",IF(Q1213=1,VLOOKUP(A1213,TXT!$A$2:$Q$3001,13,FALSE),0))</f>
        <v>0</v>
      </c>
      <c r="H1213">
        <f t="shared" si="153"/>
        <v>0</v>
      </c>
      <c r="I1213">
        <f t="shared" si="154"/>
        <v>0</v>
      </c>
      <c r="J1213">
        <f>IF(A1213="","",IF(Q1213=2,VLOOKUP(A1213,TXT!$A$2:$Q$3001,12,FALSE),0))</f>
        <v>86.54</v>
      </c>
      <c r="K1213">
        <f>IF(A1213="","",IF(Q1213=2,VLOOKUP(A1213,TXT!$A$2:$Q$3001,13,FALSE),0))</f>
        <v>0</v>
      </c>
      <c r="L1213">
        <f t="shared" si="155"/>
        <v>0</v>
      </c>
      <c r="M1213">
        <f t="shared" si="156"/>
        <v>0</v>
      </c>
      <c r="N1213">
        <f t="shared" si="157"/>
        <v>0</v>
      </c>
      <c r="O1213" s="1" t="str">
        <f t="shared" si="158"/>
        <v>20250630</v>
      </c>
      <c r="P1213" t="str">
        <f t="shared" si="159"/>
        <v>PREMIO</v>
      </c>
      <c r="Q1213">
        <f>IF(TXT!E1213="","",TXT!G1213)</f>
        <v>2</v>
      </c>
    </row>
    <row r="1214" spans="1:17" x14ac:dyDescent="0.25">
      <c r="A1214" s="2">
        <f t="shared" si="152"/>
        <v>1444404406521</v>
      </c>
      <c r="B1214">
        <f>IF(TXT!F1214="","",TXT!F1214)</f>
        <v>6300</v>
      </c>
      <c r="C1214">
        <f>IF(TXT!E1214="","",TXT!E1214)</f>
        <v>6142</v>
      </c>
      <c r="D1214" s="2">
        <f>IF(TXT!B1214="","",TXT!B1214)</f>
        <v>144440440652</v>
      </c>
      <c r="E1214" t="str">
        <f>IF(B1214="","",VLOOKUP(D1214,AUXILIAR!$A$3:$C$1181,3,FALSE))</f>
        <v>FABIO ALBERTO AGUIAR</v>
      </c>
      <c r="F1214">
        <f>IF(A1214="","",IF(Q1214=1,VLOOKUP(A1214,TXT!$A$2:$Q$3001,12,FALSE),0))</f>
        <v>103.71</v>
      </c>
      <c r="G1214">
        <f>IF(A1214="","",IF(Q1214=1,VLOOKUP(A1214,TXT!$A$2:$Q$3001,13,FALSE),0))</f>
        <v>0</v>
      </c>
      <c r="H1214">
        <f t="shared" si="153"/>
        <v>0</v>
      </c>
      <c r="I1214">
        <f t="shared" si="154"/>
        <v>0</v>
      </c>
      <c r="J1214">
        <f>IF(A1214="","",IF(Q1214=2,VLOOKUP(A1214,TXT!$A$2:$Q$3001,12,FALSE),0))</f>
        <v>0</v>
      </c>
      <c r="K1214">
        <f>IF(A1214="","",IF(Q1214=2,VLOOKUP(A1214,TXT!$A$2:$Q$3001,13,FALSE),0))</f>
        <v>0</v>
      </c>
      <c r="L1214">
        <f t="shared" si="155"/>
        <v>0</v>
      </c>
      <c r="M1214">
        <f t="shared" si="156"/>
        <v>0</v>
      </c>
      <c r="N1214">
        <f t="shared" si="157"/>
        <v>0</v>
      </c>
      <c r="O1214" s="1" t="str">
        <f t="shared" si="158"/>
        <v>20250630</v>
      </c>
      <c r="P1214" t="str">
        <f t="shared" si="159"/>
        <v>PREMIO</v>
      </c>
      <c r="Q1214">
        <f>IF(TXT!E1214="","",TXT!G1214)</f>
        <v>1</v>
      </c>
    </row>
    <row r="1215" spans="1:17" x14ac:dyDescent="0.25">
      <c r="A1215" s="2">
        <f t="shared" si="152"/>
        <v>1444404406522</v>
      </c>
      <c r="B1215">
        <f>IF(TXT!F1215="","",TXT!F1215)</f>
        <v>6300</v>
      </c>
      <c r="C1215">
        <f>IF(TXT!E1215="","",TXT!E1215)</f>
        <v>6142</v>
      </c>
      <c r="D1215" s="2">
        <f>IF(TXT!B1215="","",TXT!B1215)</f>
        <v>144440440652</v>
      </c>
      <c r="E1215" t="str">
        <f>IF(B1215="","",VLOOKUP(D1215,AUXILIAR!$A$3:$C$1181,3,FALSE))</f>
        <v>FABIO ALBERTO AGUIAR</v>
      </c>
      <c r="F1215">
        <f>IF(A1215="","",IF(Q1215=1,VLOOKUP(A1215,TXT!$A$2:$Q$3001,12,FALSE),0))</f>
        <v>0</v>
      </c>
      <c r="G1215">
        <f>IF(A1215="","",IF(Q1215=1,VLOOKUP(A1215,TXT!$A$2:$Q$3001,13,FALSE),0))</f>
        <v>0</v>
      </c>
      <c r="H1215">
        <f t="shared" si="153"/>
        <v>0</v>
      </c>
      <c r="I1215">
        <f t="shared" si="154"/>
        <v>0</v>
      </c>
      <c r="J1215">
        <f>IF(A1215="","",IF(Q1215=2,VLOOKUP(A1215,TXT!$A$2:$Q$3001,12,FALSE),0))</f>
        <v>86.54</v>
      </c>
      <c r="K1215">
        <f>IF(A1215="","",IF(Q1215=2,VLOOKUP(A1215,TXT!$A$2:$Q$3001,13,FALSE),0))</f>
        <v>0</v>
      </c>
      <c r="L1215">
        <f t="shared" si="155"/>
        <v>0</v>
      </c>
      <c r="M1215">
        <f t="shared" si="156"/>
        <v>0</v>
      </c>
      <c r="N1215">
        <f t="shared" si="157"/>
        <v>0</v>
      </c>
      <c r="O1215" s="1" t="str">
        <f t="shared" si="158"/>
        <v>20250630</v>
      </c>
      <c r="P1215" t="str">
        <f t="shared" si="159"/>
        <v>PREMIO</v>
      </c>
      <c r="Q1215">
        <f>IF(TXT!E1215="","",TXT!G1215)</f>
        <v>2</v>
      </c>
    </row>
    <row r="1216" spans="1:17" x14ac:dyDescent="0.25">
      <c r="A1216" s="2">
        <f t="shared" si="152"/>
        <v>1444404406591</v>
      </c>
      <c r="B1216">
        <f>IF(TXT!F1216="","",TXT!F1216)</f>
        <v>6300</v>
      </c>
      <c r="C1216">
        <f>IF(TXT!E1216="","",TXT!E1216)</f>
        <v>6142</v>
      </c>
      <c r="D1216" s="2">
        <f>IF(TXT!B1216="","",TXT!B1216)</f>
        <v>144440440659</v>
      </c>
      <c r="E1216" t="str">
        <f>IF(B1216="","",VLOOKUP(D1216,AUXILIAR!$A$3:$C$1181,3,FALSE))</f>
        <v>JULIO CESAR DE SOUZA FRAGA</v>
      </c>
      <c r="F1216">
        <f>IF(A1216="","",IF(Q1216=1,VLOOKUP(A1216,TXT!$A$2:$Q$3001,12,FALSE),0))</f>
        <v>152.9</v>
      </c>
      <c r="G1216">
        <f>IF(A1216="","",IF(Q1216=1,VLOOKUP(A1216,TXT!$A$2:$Q$3001,13,FALSE),0))</f>
        <v>0</v>
      </c>
      <c r="H1216">
        <f t="shared" si="153"/>
        <v>0</v>
      </c>
      <c r="I1216">
        <f t="shared" si="154"/>
        <v>0</v>
      </c>
      <c r="J1216">
        <f>IF(A1216="","",IF(Q1216=2,VLOOKUP(A1216,TXT!$A$2:$Q$3001,12,FALSE),0))</f>
        <v>0</v>
      </c>
      <c r="K1216">
        <f>IF(A1216="","",IF(Q1216=2,VLOOKUP(A1216,TXT!$A$2:$Q$3001,13,FALSE),0))</f>
        <v>0</v>
      </c>
      <c r="L1216">
        <f t="shared" si="155"/>
        <v>0</v>
      </c>
      <c r="M1216">
        <f t="shared" si="156"/>
        <v>0</v>
      </c>
      <c r="N1216">
        <f t="shared" si="157"/>
        <v>0</v>
      </c>
      <c r="O1216" s="1" t="str">
        <f t="shared" si="158"/>
        <v>20250630</v>
      </c>
      <c r="P1216" t="str">
        <f t="shared" si="159"/>
        <v>PREMIO</v>
      </c>
      <c r="Q1216">
        <f>IF(TXT!E1216="","",TXT!G1216)</f>
        <v>1</v>
      </c>
    </row>
    <row r="1217" spans="1:17" x14ac:dyDescent="0.25">
      <c r="A1217" s="2">
        <f t="shared" si="152"/>
        <v>1444404406592</v>
      </c>
      <c r="B1217">
        <f>IF(TXT!F1217="","",TXT!F1217)</f>
        <v>6300</v>
      </c>
      <c r="C1217">
        <f>IF(TXT!E1217="","",TXT!E1217)</f>
        <v>6142</v>
      </c>
      <c r="D1217" s="2">
        <f>IF(TXT!B1217="","",TXT!B1217)</f>
        <v>144440440659</v>
      </c>
      <c r="E1217" t="str">
        <f>IF(B1217="","",VLOOKUP(D1217,AUXILIAR!$A$3:$C$1181,3,FALSE))</f>
        <v>JULIO CESAR DE SOUZA FRAGA</v>
      </c>
      <c r="F1217">
        <f>IF(A1217="","",IF(Q1217=1,VLOOKUP(A1217,TXT!$A$2:$Q$3001,12,FALSE),0))</f>
        <v>0</v>
      </c>
      <c r="G1217">
        <f>IF(A1217="","",IF(Q1217=1,VLOOKUP(A1217,TXT!$A$2:$Q$3001,13,FALSE),0))</f>
        <v>0</v>
      </c>
      <c r="H1217">
        <f t="shared" si="153"/>
        <v>0</v>
      </c>
      <c r="I1217">
        <f t="shared" si="154"/>
        <v>0</v>
      </c>
      <c r="J1217">
        <f>IF(A1217="","",IF(Q1217=2,VLOOKUP(A1217,TXT!$A$2:$Q$3001,12,FALSE),0))</f>
        <v>86.54</v>
      </c>
      <c r="K1217">
        <f>IF(A1217="","",IF(Q1217=2,VLOOKUP(A1217,TXT!$A$2:$Q$3001,13,FALSE),0))</f>
        <v>0</v>
      </c>
      <c r="L1217">
        <f t="shared" si="155"/>
        <v>0</v>
      </c>
      <c r="M1217">
        <f t="shared" si="156"/>
        <v>0</v>
      </c>
      <c r="N1217">
        <f t="shared" si="157"/>
        <v>0</v>
      </c>
      <c r="O1217" s="1" t="str">
        <f t="shared" si="158"/>
        <v>20250630</v>
      </c>
      <c r="P1217" t="str">
        <f t="shared" si="159"/>
        <v>PREMIO</v>
      </c>
      <c r="Q1217">
        <f>IF(TXT!E1217="","",TXT!G1217)</f>
        <v>2</v>
      </c>
    </row>
    <row r="1218" spans="1:17" x14ac:dyDescent="0.25">
      <c r="A1218" s="2">
        <f t="shared" si="152"/>
        <v>1444404406771</v>
      </c>
      <c r="B1218">
        <f>IF(TXT!F1218="","",TXT!F1218)</f>
        <v>6300</v>
      </c>
      <c r="C1218">
        <f>IF(TXT!E1218="","",TXT!E1218)</f>
        <v>6142</v>
      </c>
      <c r="D1218" s="2">
        <f>IF(TXT!B1218="","",TXT!B1218)</f>
        <v>144440440677</v>
      </c>
      <c r="E1218" t="str">
        <f>IF(B1218="","",VLOOKUP(D1218,AUXILIAR!$A$3:$C$1181,3,FALSE))</f>
        <v>JOSEFA MENDES ANDRADE</v>
      </c>
      <c r="F1218">
        <f>IF(A1218="","",IF(Q1218=1,VLOOKUP(A1218,TXT!$A$2:$Q$3001,12,FALSE),0))</f>
        <v>141.87</v>
      </c>
      <c r="G1218">
        <f>IF(A1218="","",IF(Q1218=1,VLOOKUP(A1218,TXT!$A$2:$Q$3001,13,FALSE),0))</f>
        <v>0</v>
      </c>
      <c r="H1218">
        <f t="shared" si="153"/>
        <v>0</v>
      </c>
      <c r="I1218">
        <f t="shared" si="154"/>
        <v>0</v>
      </c>
      <c r="J1218">
        <f>IF(A1218="","",IF(Q1218=2,VLOOKUP(A1218,TXT!$A$2:$Q$3001,12,FALSE),0))</f>
        <v>0</v>
      </c>
      <c r="K1218">
        <f>IF(A1218="","",IF(Q1218=2,VLOOKUP(A1218,TXT!$A$2:$Q$3001,13,FALSE),0))</f>
        <v>0</v>
      </c>
      <c r="L1218">
        <f t="shared" si="155"/>
        <v>0</v>
      </c>
      <c r="M1218">
        <f t="shared" si="156"/>
        <v>0</v>
      </c>
      <c r="N1218">
        <f t="shared" si="157"/>
        <v>0</v>
      </c>
      <c r="O1218" s="1" t="str">
        <f t="shared" si="158"/>
        <v>20250630</v>
      </c>
      <c r="P1218" t="str">
        <f t="shared" si="159"/>
        <v>PREMIO</v>
      </c>
      <c r="Q1218">
        <f>IF(TXT!E1218="","",TXT!G1218)</f>
        <v>1</v>
      </c>
    </row>
    <row r="1219" spans="1:17" x14ac:dyDescent="0.25">
      <c r="A1219" s="2">
        <f t="shared" ref="A1219:A1282" si="160">IF(B1219="","",D1219*10+Q1219)</f>
        <v>1444404406772</v>
      </c>
      <c r="B1219">
        <f>IF(TXT!F1219="","",TXT!F1219)</f>
        <v>6300</v>
      </c>
      <c r="C1219">
        <f>IF(TXT!E1219="","",TXT!E1219)</f>
        <v>6142</v>
      </c>
      <c r="D1219" s="2">
        <f>IF(TXT!B1219="","",TXT!B1219)</f>
        <v>144440440677</v>
      </c>
      <c r="E1219" t="str">
        <f>IF(B1219="","",VLOOKUP(D1219,AUXILIAR!$A$3:$C$1181,3,FALSE))</f>
        <v>JOSEFA MENDES ANDRADE</v>
      </c>
      <c r="F1219">
        <f>IF(A1219="","",IF(Q1219=1,VLOOKUP(A1219,TXT!$A$2:$Q$3001,12,FALSE),0))</f>
        <v>0</v>
      </c>
      <c r="G1219">
        <f>IF(A1219="","",IF(Q1219=1,VLOOKUP(A1219,TXT!$A$2:$Q$3001,13,FALSE),0))</f>
        <v>0</v>
      </c>
      <c r="H1219">
        <f t="shared" ref="H1219:H1282" si="161">IF(A1219="","",0)</f>
        <v>0</v>
      </c>
      <c r="I1219">
        <f t="shared" ref="I1219:I1282" si="162">IF(A1219="","",0)</f>
        <v>0</v>
      </c>
      <c r="J1219">
        <f>IF(A1219="","",IF(Q1219=2,VLOOKUP(A1219,TXT!$A$2:$Q$3001,12,FALSE),0))</f>
        <v>86.54</v>
      </c>
      <c r="K1219">
        <f>IF(A1219="","",IF(Q1219=2,VLOOKUP(A1219,TXT!$A$2:$Q$3001,13,FALSE),0))</f>
        <v>0</v>
      </c>
      <c r="L1219">
        <f t="shared" ref="L1219:L1282" si="163">IF(A1219="","",0)</f>
        <v>0</v>
      </c>
      <c r="M1219">
        <f t="shared" ref="M1219:M1282" si="164">IF(A1219="","",0)</f>
        <v>0</v>
      </c>
      <c r="N1219">
        <f t="shared" ref="N1219:N1282" si="165">IF(B1219="","",0)</f>
        <v>0</v>
      </c>
      <c r="O1219" s="1" t="str">
        <f t="shared" ref="O1219:O1282" si="166">IF(A1219="","",TEXT($U$1,"AAAA")&amp;TEXT($U$1,"MM")&amp;TEXT($U$1,"DD"))</f>
        <v>20250630</v>
      </c>
      <c r="P1219" t="str">
        <f t="shared" ref="P1219:P1282" si="167">IF(A1219="","","PREMIO")</f>
        <v>PREMIO</v>
      </c>
      <c r="Q1219">
        <f>IF(TXT!E1219="","",TXT!G1219)</f>
        <v>2</v>
      </c>
    </row>
    <row r="1220" spans="1:17" x14ac:dyDescent="0.25">
      <c r="A1220" s="2">
        <f t="shared" si="160"/>
        <v>1444404413071</v>
      </c>
      <c r="B1220">
        <f>IF(TXT!F1220="","",TXT!F1220)</f>
        <v>6300</v>
      </c>
      <c r="C1220">
        <f>IF(TXT!E1220="","",TXT!E1220)</f>
        <v>6142</v>
      </c>
      <c r="D1220" s="2">
        <f>IF(TXT!B1220="","",TXT!B1220)</f>
        <v>144440441307</v>
      </c>
      <c r="E1220" t="str">
        <f>IF(B1220="","",VLOOKUP(D1220,AUXILIAR!$A$3:$C$1181,3,FALSE))</f>
        <v>MARCOS FELIPE DA SILVA</v>
      </c>
      <c r="F1220">
        <f>IF(A1220="","",IF(Q1220=1,VLOOKUP(A1220,TXT!$A$2:$Q$3001,12,FALSE),0))</f>
        <v>82.8</v>
      </c>
      <c r="G1220">
        <f>IF(A1220="","",IF(Q1220=1,VLOOKUP(A1220,TXT!$A$2:$Q$3001,13,FALSE),0))</f>
        <v>0</v>
      </c>
      <c r="H1220">
        <f t="shared" si="161"/>
        <v>0</v>
      </c>
      <c r="I1220">
        <f t="shared" si="162"/>
        <v>0</v>
      </c>
      <c r="J1220">
        <f>IF(A1220="","",IF(Q1220=2,VLOOKUP(A1220,TXT!$A$2:$Q$3001,12,FALSE),0))</f>
        <v>0</v>
      </c>
      <c r="K1220">
        <f>IF(A1220="","",IF(Q1220=2,VLOOKUP(A1220,TXT!$A$2:$Q$3001,13,FALSE),0))</f>
        <v>0</v>
      </c>
      <c r="L1220">
        <f t="shared" si="163"/>
        <v>0</v>
      </c>
      <c r="M1220">
        <f t="shared" si="164"/>
        <v>0</v>
      </c>
      <c r="N1220">
        <f t="shared" si="165"/>
        <v>0</v>
      </c>
      <c r="O1220" s="1" t="str">
        <f t="shared" si="166"/>
        <v>20250630</v>
      </c>
      <c r="P1220" t="str">
        <f t="shared" si="167"/>
        <v>PREMIO</v>
      </c>
      <c r="Q1220">
        <f>IF(TXT!E1220="","",TXT!G1220)</f>
        <v>1</v>
      </c>
    </row>
    <row r="1221" spans="1:17" x14ac:dyDescent="0.25">
      <c r="A1221" s="2">
        <f t="shared" si="160"/>
        <v>1444404413072</v>
      </c>
      <c r="B1221">
        <f>IF(TXT!F1221="","",TXT!F1221)</f>
        <v>6300</v>
      </c>
      <c r="C1221">
        <f>IF(TXT!E1221="","",TXT!E1221)</f>
        <v>6142</v>
      </c>
      <c r="D1221" s="2">
        <f>IF(TXT!B1221="","",TXT!B1221)</f>
        <v>144440441307</v>
      </c>
      <c r="E1221" t="str">
        <f>IF(B1221="","",VLOOKUP(D1221,AUXILIAR!$A$3:$C$1181,3,FALSE))</f>
        <v>MARCOS FELIPE DA SILVA</v>
      </c>
      <c r="F1221">
        <f>IF(A1221="","",IF(Q1221=1,VLOOKUP(A1221,TXT!$A$2:$Q$3001,12,FALSE),0))</f>
        <v>0</v>
      </c>
      <c r="G1221">
        <f>IF(A1221="","",IF(Q1221=1,VLOOKUP(A1221,TXT!$A$2:$Q$3001,13,FALSE),0))</f>
        <v>0</v>
      </c>
      <c r="H1221">
        <f t="shared" si="161"/>
        <v>0</v>
      </c>
      <c r="I1221">
        <f t="shared" si="162"/>
        <v>0</v>
      </c>
      <c r="J1221">
        <f>IF(A1221="","",IF(Q1221=2,VLOOKUP(A1221,TXT!$A$2:$Q$3001,12,FALSE),0))</f>
        <v>65.680000000000007</v>
      </c>
      <c r="K1221">
        <f>IF(A1221="","",IF(Q1221=2,VLOOKUP(A1221,TXT!$A$2:$Q$3001,13,FALSE),0))</f>
        <v>0</v>
      </c>
      <c r="L1221">
        <f t="shared" si="163"/>
        <v>0</v>
      </c>
      <c r="M1221">
        <f t="shared" si="164"/>
        <v>0</v>
      </c>
      <c r="N1221">
        <f t="shared" si="165"/>
        <v>0</v>
      </c>
      <c r="O1221" s="1" t="str">
        <f t="shared" si="166"/>
        <v>20250630</v>
      </c>
      <c r="P1221" t="str">
        <f t="shared" si="167"/>
        <v>PREMIO</v>
      </c>
      <c r="Q1221">
        <f>IF(TXT!E1221="","",TXT!G1221)</f>
        <v>2</v>
      </c>
    </row>
    <row r="1222" spans="1:17" x14ac:dyDescent="0.25">
      <c r="A1222" s="2">
        <f t="shared" si="160"/>
        <v>1444404558541</v>
      </c>
      <c r="B1222">
        <f>IF(TXT!F1222="","",TXT!F1222)</f>
        <v>6300</v>
      </c>
      <c r="C1222">
        <f>IF(TXT!E1222="","",TXT!E1222)</f>
        <v>6142</v>
      </c>
      <c r="D1222" s="2">
        <f>IF(TXT!B1222="","",TXT!B1222)</f>
        <v>144440455854</v>
      </c>
      <c r="E1222" t="str">
        <f>IF(B1222="","",VLOOKUP(D1222,AUXILIAR!$A$3:$C$1181,3,FALSE))</f>
        <v>ELTON BACCHI</v>
      </c>
      <c r="F1222">
        <f>IF(A1222="","",IF(Q1222=1,VLOOKUP(A1222,TXT!$A$2:$Q$3001,12,FALSE),0))</f>
        <v>60.55</v>
      </c>
      <c r="G1222">
        <f>IF(A1222="","",IF(Q1222=1,VLOOKUP(A1222,TXT!$A$2:$Q$3001,13,FALSE),0))</f>
        <v>0</v>
      </c>
      <c r="H1222">
        <f t="shared" si="161"/>
        <v>0</v>
      </c>
      <c r="I1222">
        <f t="shared" si="162"/>
        <v>0</v>
      </c>
      <c r="J1222">
        <f>IF(A1222="","",IF(Q1222=2,VLOOKUP(A1222,TXT!$A$2:$Q$3001,12,FALSE),0))</f>
        <v>0</v>
      </c>
      <c r="K1222">
        <f>IF(A1222="","",IF(Q1222=2,VLOOKUP(A1222,TXT!$A$2:$Q$3001,13,FALSE),0))</f>
        <v>0</v>
      </c>
      <c r="L1222">
        <f t="shared" si="163"/>
        <v>0</v>
      </c>
      <c r="M1222">
        <f t="shared" si="164"/>
        <v>0</v>
      </c>
      <c r="N1222">
        <f t="shared" si="165"/>
        <v>0</v>
      </c>
      <c r="O1222" s="1" t="str">
        <f t="shared" si="166"/>
        <v>20250630</v>
      </c>
      <c r="P1222" t="str">
        <f t="shared" si="167"/>
        <v>PREMIO</v>
      </c>
      <c r="Q1222">
        <f>IF(TXT!E1222="","",TXT!G1222)</f>
        <v>1</v>
      </c>
    </row>
    <row r="1223" spans="1:17" x14ac:dyDescent="0.25">
      <c r="A1223" s="2">
        <f t="shared" si="160"/>
        <v>1444404558542</v>
      </c>
      <c r="B1223">
        <f>IF(TXT!F1223="","",TXT!F1223)</f>
        <v>6300</v>
      </c>
      <c r="C1223">
        <f>IF(TXT!E1223="","",TXT!E1223)</f>
        <v>6142</v>
      </c>
      <c r="D1223" s="2">
        <f>IF(TXT!B1223="","",TXT!B1223)</f>
        <v>144440455854</v>
      </c>
      <c r="E1223" t="str">
        <f>IF(B1223="","",VLOOKUP(D1223,AUXILIAR!$A$3:$C$1181,3,FALSE))</f>
        <v>ELTON BACCHI</v>
      </c>
      <c r="F1223">
        <f>IF(A1223="","",IF(Q1223=1,VLOOKUP(A1223,TXT!$A$2:$Q$3001,12,FALSE),0))</f>
        <v>0</v>
      </c>
      <c r="G1223">
        <f>IF(A1223="","",IF(Q1223=1,VLOOKUP(A1223,TXT!$A$2:$Q$3001,13,FALSE),0))</f>
        <v>0</v>
      </c>
      <c r="H1223">
        <f t="shared" si="161"/>
        <v>0</v>
      </c>
      <c r="I1223">
        <f t="shared" si="162"/>
        <v>0</v>
      </c>
      <c r="J1223">
        <f>IF(A1223="","",IF(Q1223=2,VLOOKUP(A1223,TXT!$A$2:$Q$3001,12,FALSE),0))</f>
        <v>45.68</v>
      </c>
      <c r="K1223">
        <f>IF(A1223="","",IF(Q1223=2,VLOOKUP(A1223,TXT!$A$2:$Q$3001,13,FALSE),0))</f>
        <v>0</v>
      </c>
      <c r="L1223">
        <f t="shared" si="163"/>
        <v>0</v>
      </c>
      <c r="M1223">
        <f t="shared" si="164"/>
        <v>0</v>
      </c>
      <c r="N1223">
        <f t="shared" si="165"/>
        <v>0</v>
      </c>
      <c r="O1223" s="1" t="str">
        <f t="shared" si="166"/>
        <v>20250630</v>
      </c>
      <c r="P1223" t="str">
        <f t="shared" si="167"/>
        <v>PREMIO</v>
      </c>
      <c r="Q1223">
        <f>IF(TXT!E1223="","",TXT!G1223)</f>
        <v>2</v>
      </c>
    </row>
    <row r="1224" spans="1:17" x14ac:dyDescent="0.25">
      <c r="A1224" s="2">
        <f t="shared" si="160"/>
        <v>1444404612901</v>
      </c>
      <c r="B1224">
        <f>IF(TXT!F1224="","",TXT!F1224)</f>
        <v>6300</v>
      </c>
      <c r="C1224">
        <f>IF(TXT!E1224="","",TXT!E1224)</f>
        <v>6142</v>
      </c>
      <c r="D1224" s="2">
        <f>IF(TXT!B1224="","",TXT!B1224)</f>
        <v>144440461290</v>
      </c>
      <c r="E1224" t="str">
        <f>IF(B1224="","",VLOOKUP(D1224,AUXILIAR!$A$3:$C$1181,3,FALSE))</f>
        <v>EDMAR DE OLIVEIRA SANTOS</v>
      </c>
      <c r="F1224">
        <f>IF(A1224="","",IF(Q1224=1,VLOOKUP(A1224,TXT!$A$2:$Q$3001,12,FALSE),0))</f>
        <v>155.08000000000001</v>
      </c>
      <c r="G1224">
        <f>IF(A1224="","",IF(Q1224=1,VLOOKUP(A1224,TXT!$A$2:$Q$3001,13,FALSE),0))</f>
        <v>0</v>
      </c>
      <c r="H1224">
        <f t="shared" si="161"/>
        <v>0</v>
      </c>
      <c r="I1224">
        <f t="shared" si="162"/>
        <v>0</v>
      </c>
      <c r="J1224">
        <f>IF(A1224="","",IF(Q1224=2,VLOOKUP(A1224,TXT!$A$2:$Q$3001,12,FALSE),0))</f>
        <v>0</v>
      </c>
      <c r="K1224">
        <f>IF(A1224="","",IF(Q1224=2,VLOOKUP(A1224,TXT!$A$2:$Q$3001,13,FALSE),0))</f>
        <v>0</v>
      </c>
      <c r="L1224">
        <f t="shared" si="163"/>
        <v>0</v>
      </c>
      <c r="M1224">
        <f t="shared" si="164"/>
        <v>0</v>
      </c>
      <c r="N1224">
        <f t="shared" si="165"/>
        <v>0</v>
      </c>
      <c r="O1224" s="1" t="str">
        <f t="shared" si="166"/>
        <v>20250630</v>
      </c>
      <c r="P1224" t="str">
        <f t="shared" si="167"/>
        <v>PREMIO</v>
      </c>
      <c r="Q1224">
        <f>IF(TXT!E1224="","",TXT!G1224)</f>
        <v>1</v>
      </c>
    </row>
    <row r="1225" spans="1:17" x14ac:dyDescent="0.25">
      <c r="A1225" s="2">
        <f t="shared" si="160"/>
        <v>1444404612902</v>
      </c>
      <c r="B1225">
        <f>IF(TXT!F1225="","",TXT!F1225)</f>
        <v>6300</v>
      </c>
      <c r="C1225">
        <f>IF(TXT!E1225="","",TXT!E1225)</f>
        <v>6142</v>
      </c>
      <c r="D1225" s="2">
        <f>IF(TXT!B1225="","",TXT!B1225)</f>
        <v>144440461290</v>
      </c>
      <c r="E1225" t="str">
        <f>IF(B1225="","",VLOOKUP(D1225,AUXILIAR!$A$3:$C$1181,3,FALSE))</f>
        <v>EDMAR DE OLIVEIRA SANTOS</v>
      </c>
      <c r="F1225">
        <f>IF(A1225="","",IF(Q1225=1,VLOOKUP(A1225,TXT!$A$2:$Q$3001,12,FALSE),0))</f>
        <v>0</v>
      </c>
      <c r="G1225">
        <f>IF(A1225="","",IF(Q1225=1,VLOOKUP(A1225,TXT!$A$2:$Q$3001,13,FALSE),0))</f>
        <v>0</v>
      </c>
      <c r="H1225">
        <f t="shared" si="161"/>
        <v>0</v>
      </c>
      <c r="I1225">
        <f t="shared" si="162"/>
        <v>0</v>
      </c>
      <c r="J1225">
        <f>IF(A1225="","",IF(Q1225=2,VLOOKUP(A1225,TXT!$A$2:$Q$3001,12,FALSE),0))</f>
        <v>86.53</v>
      </c>
      <c r="K1225">
        <f>IF(A1225="","",IF(Q1225=2,VLOOKUP(A1225,TXT!$A$2:$Q$3001,13,FALSE),0))</f>
        <v>0</v>
      </c>
      <c r="L1225">
        <f t="shared" si="163"/>
        <v>0</v>
      </c>
      <c r="M1225">
        <f t="shared" si="164"/>
        <v>0</v>
      </c>
      <c r="N1225">
        <f t="shared" si="165"/>
        <v>0</v>
      </c>
      <c r="O1225" s="1" t="str">
        <f t="shared" si="166"/>
        <v>20250630</v>
      </c>
      <c r="P1225" t="str">
        <f t="shared" si="167"/>
        <v>PREMIO</v>
      </c>
      <c r="Q1225">
        <f>IF(TXT!E1225="","",TXT!G1225)</f>
        <v>2</v>
      </c>
    </row>
    <row r="1226" spans="1:17" x14ac:dyDescent="0.25">
      <c r="A1226" s="2">
        <f t="shared" si="160"/>
        <v>1444404768801</v>
      </c>
      <c r="B1226">
        <f>IF(TXT!F1226="","",TXT!F1226)</f>
        <v>6300</v>
      </c>
      <c r="C1226">
        <f>IF(TXT!E1226="","",TXT!E1226)</f>
        <v>6142</v>
      </c>
      <c r="D1226" s="2">
        <f>IF(TXT!B1226="","",TXT!B1226)</f>
        <v>144440476880</v>
      </c>
      <c r="E1226" t="str">
        <f>IF(B1226="","",VLOOKUP(D1226,AUXILIAR!$A$3:$C$1181,3,FALSE))</f>
        <v>LUIZ HENRIQUE ROCHA</v>
      </c>
      <c r="F1226">
        <f>IF(A1226="","",IF(Q1226=1,VLOOKUP(A1226,TXT!$A$2:$Q$3001,12,FALSE),0))</f>
        <v>206.8</v>
      </c>
      <c r="G1226">
        <f>IF(A1226="","",IF(Q1226=1,VLOOKUP(A1226,TXT!$A$2:$Q$3001,13,FALSE),0))</f>
        <v>0</v>
      </c>
      <c r="H1226">
        <f t="shared" si="161"/>
        <v>0</v>
      </c>
      <c r="I1226">
        <f t="shared" si="162"/>
        <v>0</v>
      </c>
      <c r="J1226">
        <f>IF(A1226="","",IF(Q1226=2,VLOOKUP(A1226,TXT!$A$2:$Q$3001,12,FALSE),0))</f>
        <v>0</v>
      </c>
      <c r="K1226">
        <f>IF(A1226="","",IF(Q1226=2,VLOOKUP(A1226,TXT!$A$2:$Q$3001,13,FALSE),0))</f>
        <v>0</v>
      </c>
      <c r="L1226">
        <f t="shared" si="163"/>
        <v>0</v>
      </c>
      <c r="M1226">
        <f t="shared" si="164"/>
        <v>0</v>
      </c>
      <c r="N1226">
        <f t="shared" si="165"/>
        <v>0</v>
      </c>
      <c r="O1226" s="1" t="str">
        <f t="shared" si="166"/>
        <v>20250630</v>
      </c>
      <c r="P1226" t="str">
        <f t="shared" si="167"/>
        <v>PREMIO</v>
      </c>
      <c r="Q1226">
        <f>IF(TXT!E1226="","",TXT!G1226)</f>
        <v>1</v>
      </c>
    </row>
    <row r="1227" spans="1:17" x14ac:dyDescent="0.25">
      <c r="A1227" s="2">
        <f t="shared" si="160"/>
        <v>1444404768802</v>
      </c>
      <c r="B1227">
        <f>IF(TXT!F1227="","",TXT!F1227)</f>
        <v>6300</v>
      </c>
      <c r="C1227">
        <f>IF(TXT!E1227="","",TXT!E1227)</f>
        <v>6142</v>
      </c>
      <c r="D1227" s="2">
        <f>IF(TXT!B1227="","",TXT!B1227)</f>
        <v>144440476880</v>
      </c>
      <c r="E1227" t="str">
        <f>IF(B1227="","",VLOOKUP(D1227,AUXILIAR!$A$3:$C$1181,3,FALSE))</f>
        <v>LUIZ HENRIQUE ROCHA</v>
      </c>
      <c r="F1227">
        <f>IF(A1227="","",IF(Q1227=1,VLOOKUP(A1227,TXT!$A$2:$Q$3001,12,FALSE),0))</f>
        <v>0</v>
      </c>
      <c r="G1227">
        <f>IF(A1227="","",IF(Q1227=1,VLOOKUP(A1227,TXT!$A$2:$Q$3001,13,FALSE),0))</f>
        <v>0</v>
      </c>
      <c r="H1227">
        <f t="shared" si="161"/>
        <v>0</v>
      </c>
      <c r="I1227">
        <f t="shared" si="162"/>
        <v>0</v>
      </c>
      <c r="J1227">
        <f>IF(A1227="","",IF(Q1227=2,VLOOKUP(A1227,TXT!$A$2:$Q$3001,12,FALSE),0))</f>
        <v>39.659999999999997</v>
      </c>
      <c r="K1227">
        <f>IF(A1227="","",IF(Q1227=2,VLOOKUP(A1227,TXT!$A$2:$Q$3001,13,FALSE),0))</f>
        <v>0</v>
      </c>
      <c r="L1227">
        <f t="shared" si="163"/>
        <v>0</v>
      </c>
      <c r="M1227">
        <f t="shared" si="164"/>
        <v>0</v>
      </c>
      <c r="N1227">
        <f t="shared" si="165"/>
        <v>0</v>
      </c>
      <c r="O1227" s="1" t="str">
        <f t="shared" si="166"/>
        <v>20250630</v>
      </c>
      <c r="P1227" t="str">
        <f t="shared" si="167"/>
        <v>PREMIO</v>
      </c>
      <c r="Q1227">
        <f>IF(TXT!E1227="","",TXT!G1227)</f>
        <v>2</v>
      </c>
    </row>
    <row r="1228" spans="1:17" x14ac:dyDescent="0.25">
      <c r="A1228" s="2">
        <f t="shared" si="160"/>
        <v>1444404805851</v>
      </c>
      <c r="B1228">
        <f>IF(TXT!F1228="","",TXT!F1228)</f>
        <v>6300</v>
      </c>
      <c r="C1228">
        <f>IF(TXT!E1228="","",TXT!E1228)</f>
        <v>6142</v>
      </c>
      <c r="D1228" s="2">
        <f>IF(TXT!B1228="","",TXT!B1228)</f>
        <v>144440480585</v>
      </c>
      <c r="E1228" t="str">
        <f>IF(B1228="","",VLOOKUP(D1228,AUXILIAR!$A$3:$C$1181,3,FALSE))</f>
        <v>RAUL AMARO DA SILVA</v>
      </c>
      <c r="F1228">
        <f>IF(A1228="","",IF(Q1228=1,VLOOKUP(A1228,TXT!$A$2:$Q$3001,12,FALSE),0))</f>
        <v>21.43</v>
      </c>
      <c r="G1228">
        <f>IF(A1228="","",IF(Q1228=1,VLOOKUP(A1228,TXT!$A$2:$Q$3001,13,FALSE),0))</f>
        <v>0</v>
      </c>
      <c r="H1228">
        <f t="shared" si="161"/>
        <v>0</v>
      </c>
      <c r="I1228">
        <f t="shared" si="162"/>
        <v>0</v>
      </c>
      <c r="J1228">
        <f>IF(A1228="","",IF(Q1228=2,VLOOKUP(A1228,TXT!$A$2:$Q$3001,12,FALSE),0))</f>
        <v>0</v>
      </c>
      <c r="K1228">
        <f>IF(A1228="","",IF(Q1228=2,VLOOKUP(A1228,TXT!$A$2:$Q$3001,13,FALSE),0))</f>
        <v>0</v>
      </c>
      <c r="L1228">
        <f t="shared" si="163"/>
        <v>0</v>
      </c>
      <c r="M1228">
        <f t="shared" si="164"/>
        <v>0</v>
      </c>
      <c r="N1228">
        <f t="shared" si="165"/>
        <v>0</v>
      </c>
      <c r="O1228" s="1" t="str">
        <f t="shared" si="166"/>
        <v>20250630</v>
      </c>
      <c r="P1228" t="str">
        <f t="shared" si="167"/>
        <v>PREMIO</v>
      </c>
      <c r="Q1228">
        <f>IF(TXT!E1228="","",TXT!G1228)</f>
        <v>1</v>
      </c>
    </row>
    <row r="1229" spans="1:17" x14ac:dyDescent="0.25">
      <c r="A1229" s="2">
        <f t="shared" si="160"/>
        <v>1444404805852</v>
      </c>
      <c r="B1229">
        <f>IF(TXT!F1229="","",TXT!F1229)</f>
        <v>6300</v>
      </c>
      <c r="C1229">
        <f>IF(TXT!E1229="","",TXT!E1229)</f>
        <v>6142</v>
      </c>
      <c r="D1229" s="2">
        <f>IF(TXT!B1229="","",TXT!B1229)</f>
        <v>144440480585</v>
      </c>
      <c r="E1229" t="str">
        <f>IF(B1229="","",VLOOKUP(D1229,AUXILIAR!$A$3:$C$1181,3,FALSE))</f>
        <v>RAUL AMARO DA SILVA</v>
      </c>
      <c r="F1229">
        <f>IF(A1229="","",IF(Q1229=1,VLOOKUP(A1229,TXT!$A$2:$Q$3001,12,FALSE),0))</f>
        <v>0</v>
      </c>
      <c r="G1229">
        <f>IF(A1229="","",IF(Q1229=1,VLOOKUP(A1229,TXT!$A$2:$Q$3001,13,FALSE),0))</f>
        <v>0</v>
      </c>
      <c r="H1229">
        <f t="shared" si="161"/>
        <v>0</v>
      </c>
      <c r="I1229">
        <f t="shared" si="162"/>
        <v>0</v>
      </c>
      <c r="J1229">
        <f>IF(A1229="","",IF(Q1229=2,VLOOKUP(A1229,TXT!$A$2:$Q$3001,12,FALSE),0))</f>
        <v>33.69</v>
      </c>
      <c r="K1229">
        <f>IF(A1229="","",IF(Q1229=2,VLOOKUP(A1229,TXT!$A$2:$Q$3001,13,FALSE),0))</f>
        <v>0</v>
      </c>
      <c r="L1229">
        <f t="shared" si="163"/>
        <v>0</v>
      </c>
      <c r="M1229">
        <f t="shared" si="164"/>
        <v>0</v>
      </c>
      <c r="N1229">
        <f t="shared" si="165"/>
        <v>0</v>
      </c>
      <c r="O1229" s="1" t="str">
        <f t="shared" si="166"/>
        <v>20250630</v>
      </c>
      <c r="P1229" t="str">
        <f t="shared" si="167"/>
        <v>PREMIO</v>
      </c>
      <c r="Q1229">
        <f>IF(TXT!E1229="","",TXT!G1229)</f>
        <v>2</v>
      </c>
    </row>
    <row r="1230" spans="1:17" x14ac:dyDescent="0.25">
      <c r="A1230" s="2">
        <f t="shared" si="160"/>
        <v>1444404879881</v>
      </c>
      <c r="B1230">
        <f>IF(TXT!F1230="","",TXT!F1230)</f>
        <v>6300</v>
      </c>
      <c r="C1230">
        <f>IF(TXT!E1230="","",TXT!E1230)</f>
        <v>6142</v>
      </c>
      <c r="D1230" s="2">
        <f>IF(TXT!B1230="","",TXT!B1230)</f>
        <v>144440487988</v>
      </c>
      <c r="E1230" t="str">
        <f>IF(B1230="","",VLOOKUP(D1230,AUXILIAR!$A$3:$C$1181,3,FALSE))</f>
        <v>ROSILENE DOS SANTOS GENTIL</v>
      </c>
      <c r="F1230">
        <f>IF(A1230="","",IF(Q1230=1,VLOOKUP(A1230,TXT!$A$2:$Q$3001,12,FALSE),0))</f>
        <v>261.62</v>
      </c>
      <c r="G1230">
        <f>IF(A1230="","",IF(Q1230=1,VLOOKUP(A1230,TXT!$A$2:$Q$3001,13,FALSE),0))</f>
        <v>0</v>
      </c>
      <c r="H1230">
        <f t="shared" si="161"/>
        <v>0</v>
      </c>
      <c r="I1230">
        <f t="shared" si="162"/>
        <v>0</v>
      </c>
      <c r="J1230">
        <f>IF(A1230="","",IF(Q1230=2,VLOOKUP(A1230,TXT!$A$2:$Q$3001,12,FALSE),0))</f>
        <v>0</v>
      </c>
      <c r="K1230">
        <f>IF(A1230="","",IF(Q1230=2,VLOOKUP(A1230,TXT!$A$2:$Q$3001,13,FALSE),0))</f>
        <v>0</v>
      </c>
      <c r="L1230">
        <f t="shared" si="163"/>
        <v>0</v>
      </c>
      <c r="M1230">
        <f t="shared" si="164"/>
        <v>0</v>
      </c>
      <c r="N1230">
        <f t="shared" si="165"/>
        <v>0</v>
      </c>
      <c r="O1230" s="1" t="str">
        <f t="shared" si="166"/>
        <v>20250630</v>
      </c>
      <c r="P1230" t="str">
        <f t="shared" si="167"/>
        <v>PREMIO</v>
      </c>
      <c r="Q1230">
        <f>IF(TXT!E1230="","",TXT!G1230)</f>
        <v>1</v>
      </c>
    </row>
    <row r="1231" spans="1:17" x14ac:dyDescent="0.25">
      <c r="A1231" s="2">
        <f t="shared" si="160"/>
        <v>1444404879882</v>
      </c>
      <c r="B1231">
        <f>IF(TXT!F1231="","",TXT!F1231)</f>
        <v>6300</v>
      </c>
      <c r="C1231">
        <f>IF(TXT!E1231="","",TXT!E1231)</f>
        <v>6142</v>
      </c>
      <c r="D1231" s="2">
        <f>IF(TXT!B1231="","",TXT!B1231)</f>
        <v>144440487988</v>
      </c>
      <c r="E1231" t="str">
        <f>IF(B1231="","",VLOOKUP(D1231,AUXILIAR!$A$3:$C$1181,3,FALSE))</f>
        <v>ROSILENE DOS SANTOS GENTIL</v>
      </c>
      <c r="F1231">
        <f>IF(A1231="","",IF(Q1231=1,VLOOKUP(A1231,TXT!$A$2:$Q$3001,12,FALSE),0))</f>
        <v>0</v>
      </c>
      <c r="G1231">
        <f>IF(A1231="","",IF(Q1231=1,VLOOKUP(A1231,TXT!$A$2:$Q$3001,13,FALSE),0))</f>
        <v>0</v>
      </c>
      <c r="H1231">
        <f t="shared" si="161"/>
        <v>0</v>
      </c>
      <c r="I1231">
        <f t="shared" si="162"/>
        <v>0</v>
      </c>
      <c r="J1231">
        <f>IF(A1231="","",IF(Q1231=2,VLOOKUP(A1231,TXT!$A$2:$Q$3001,12,FALSE),0))</f>
        <v>86.57</v>
      </c>
      <c r="K1231">
        <f>IF(A1231="","",IF(Q1231=2,VLOOKUP(A1231,TXT!$A$2:$Q$3001,13,FALSE),0))</f>
        <v>0</v>
      </c>
      <c r="L1231">
        <f t="shared" si="163"/>
        <v>0</v>
      </c>
      <c r="M1231">
        <f t="shared" si="164"/>
        <v>0</v>
      </c>
      <c r="N1231">
        <f t="shared" si="165"/>
        <v>0</v>
      </c>
      <c r="O1231" s="1" t="str">
        <f t="shared" si="166"/>
        <v>20250630</v>
      </c>
      <c r="P1231" t="str">
        <f t="shared" si="167"/>
        <v>PREMIO</v>
      </c>
      <c r="Q1231">
        <f>IF(TXT!E1231="","",TXT!G1231)</f>
        <v>2</v>
      </c>
    </row>
    <row r="1232" spans="1:17" x14ac:dyDescent="0.25">
      <c r="A1232" s="2">
        <f t="shared" si="160"/>
        <v>1444404882211</v>
      </c>
      <c r="B1232">
        <f>IF(TXT!F1232="","",TXT!F1232)</f>
        <v>6300</v>
      </c>
      <c r="C1232">
        <f>IF(TXT!E1232="","",TXT!E1232)</f>
        <v>6142</v>
      </c>
      <c r="D1232" s="2">
        <f>IF(TXT!B1232="","",TXT!B1232)</f>
        <v>144440488221</v>
      </c>
      <c r="E1232" t="str">
        <f>IF(B1232="","",VLOOKUP(D1232,AUXILIAR!$A$3:$C$1181,3,FALSE))</f>
        <v>MARCIA REGINA SANTANA BARBOZA</v>
      </c>
      <c r="F1232">
        <f>IF(A1232="","",IF(Q1232=1,VLOOKUP(A1232,TXT!$A$2:$Q$3001,12,FALSE),0))</f>
        <v>477.97</v>
      </c>
      <c r="G1232">
        <f>IF(A1232="","",IF(Q1232=1,VLOOKUP(A1232,TXT!$A$2:$Q$3001,13,FALSE),0))</f>
        <v>0</v>
      </c>
      <c r="H1232">
        <f t="shared" si="161"/>
        <v>0</v>
      </c>
      <c r="I1232">
        <f t="shared" si="162"/>
        <v>0</v>
      </c>
      <c r="J1232">
        <f>IF(A1232="","",IF(Q1232=2,VLOOKUP(A1232,TXT!$A$2:$Q$3001,12,FALSE),0))</f>
        <v>0</v>
      </c>
      <c r="K1232">
        <f>IF(A1232="","",IF(Q1232=2,VLOOKUP(A1232,TXT!$A$2:$Q$3001,13,FALSE),0))</f>
        <v>0</v>
      </c>
      <c r="L1232">
        <f t="shared" si="163"/>
        <v>0</v>
      </c>
      <c r="M1232">
        <f t="shared" si="164"/>
        <v>0</v>
      </c>
      <c r="N1232">
        <f t="shared" si="165"/>
        <v>0</v>
      </c>
      <c r="O1232" s="1" t="str">
        <f t="shared" si="166"/>
        <v>20250630</v>
      </c>
      <c r="P1232" t="str">
        <f t="shared" si="167"/>
        <v>PREMIO</v>
      </c>
      <c r="Q1232">
        <f>IF(TXT!E1232="","",TXT!G1232)</f>
        <v>1</v>
      </c>
    </row>
    <row r="1233" spans="1:17" x14ac:dyDescent="0.25">
      <c r="A1233" s="2">
        <f t="shared" si="160"/>
        <v>1444404882212</v>
      </c>
      <c r="B1233">
        <f>IF(TXT!F1233="","",TXT!F1233)</f>
        <v>6300</v>
      </c>
      <c r="C1233">
        <f>IF(TXT!E1233="","",TXT!E1233)</f>
        <v>6142</v>
      </c>
      <c r="D1233" s="2">
        <f>IF(TXT!B1233="","",TXT!B1233)</f>
        <v>144440488221</v>
      </c>
      <c r="E1233" t="str">
        <f>IF(B1233="","",VLOOKUP(D1233,AUXILIAR!$A$3:$C$1181,3,FALSE))</f>
        <v>MARCIA REGINA SANTANA BARBOZA</v>
      </c>
      <c r="F1233">
        <f>IF(A1233="","",IF(Q1233=1,VLOOKUP(A1233,TXT!$A$2:$Q$3001,12,FALSE),0))</f>
        <v>0</v>
      </c>
      <c r="G1233">
        <f>IF(A1233="","",IF(Q1233=1,VLOOKUP(A1233,TXT!$A$2:$Q$3001,13,FALSE),0))</f>
        <v>0</v>
      </c>
      <c r="H1233">
        <f t="shared" si="161"/>
        <v>0</v>
      </c>
      <c r="I1233">
        <f t="shared" si="162"/>
        <v>0</v>
      </c>
      <c r="J1233">
        <f>IF(A1233="","",IF(Q1233=2,VLOOKUP(A1233,TXT!$A$2:$Q$3001,12,FALSE),0))</f>
        <v>86.57</v>
      </c>
      <c r="K1233">
        <f>IF(A1233="","",IF(Q1233=2,VLOOKUP(A1233,TXT!$A$2:$Q$3001,13,FALSE),0))</f>
        <v>0</v>
      </c>
      <c r="L1233">
        <f t="shared" si="163"/>
        <v>0</v>
      </c>
      <c r="M1233">
        <f t="shared" si="164"/>
        <v>0</v>
      </c>
      <c r="N1233">
        <f t="shared" si="165"/>
        <v>0</v>
      </c>
      <c r="O1233" s="1" t="str">
        <f t="shared" si="166"/>
        <v>20250630</v>
      </c>
      <c r="P1233" t="str">
        <f t="shared" si="167"/>
        <v>PREMIO</v>
      </c>
      <c r="Q1233">
        <f>IF(TXT!E1233="","",TXT!G1233)</f>
        <v>2</v>
      </c>
    </row>
    <row r="1234" spans="1:17" x14ac:dyDescent="0.25">
      <c r="A1234" s="2">
        <f t="shared" si="160"/>
        <v>1444404894371</v>
      </c>
      <c r="B1234">
        <f>IF(TXT!F1234="","",TXT!F1234)</f>
        <v>6300</v>
      </c>
      <c r="C1234">
        <f>IF(TXT!E1234="","",TXT!E1234)</f>
        <v>6142</v>
      </c>
      <c r="D1234" s="2">
        <f>IF(TXT!B1234="","",TXT!B1234)</f>
        <v>144440489437</v>
      </c>
      <c r="E1234" t="str">
        <f>IF(B1234="","",VLOOKUP(D1234,AUXILIAR!$A$3:$C$1181,3,FALSE))</f>
        <v>MARLENE DOS SANTOS</v>
      </c>
      <c r="F1234">
        <f>IF(A1234="","",IF(Q1234=1,VLOOKUP(A1234,TXT!$A$2:$Q$3001,12,FALSE),0))</f>
        <v>456.15</v>
      </c>
      <c r="G1234">
        <f>IF(A1234="","",IF(Q1234=1,VLOOKUP(A1234,TXT!$A$2:$Q$3001,13,FALSE),0))</f>
        <v>0</v>
      </c>
      <c r="H1234">
        <f t="shared" si="161"/>
        <v>0</v>
      </c>
      <c r="I1234">
        <f t="shared" si="162"/>
        <v>0</v>
      </c>
      <c r="J1234">
        <f>IF(A1234="","",IF(Q1234=2,VLOOKUP(A1234,TXT!$A$2:$Q$3001,12,FALSE),0))</f>
        <v>0</v>
      </c>
      <c r="K1234">
        <f>IF(A1234="","",IF(Q1234=2,VLOOKUP(A1234,TXT!$A$2:$Q$3001,13,FALSE),0))</f>
        <v>0</v>
      </c>
      <c r="L1234">
        <f t="shared" si="163"/>
        <v>0</v>
      </c>
      <c r="M1234">
        <f t="shared" si="164"/>
        <v>0</v>
      </c>
      <c r="N1234">
        <f t="shared" si="165"/>
        <v>0</v>
      </c>
      <c r="O1234" s="1" t="str">
        <f t="shared" si="166"/>
        <v>20250630</v>
      </c>
      <c r="P1234" t="str">
        <f t="shared" si="167"/>
        <v>PREMIO</v>
      </c>
      <c r="Q1234">
        <f>IF(TXT!E1234="","",TXT!G1234)</f>
        <v>1</v>
      </c>
    </row>
    <row r="1235" spans="1:17" x14ac:dyDescent="0.25">
      <c r="A1235" s="2">
        <f t="shared" si="160"/>
        <v>1444404894372</v>
      </c>
      <c r="B1235">
        <f>IF(TXT!F1235="","",TXT!F1235)</f>
        <v>6300</v>
      </c>
      <c r="C1235">
        <f>IF(TXT!E1235="","",TXT!E1235)</f>
        <v>6142</v>
      </c>
      <c r="D1235" s="2">
        <f>IF(TXT!B1235="","",TXT!B1235)</f>
        <v>144440489437</v>
      </c>
      <c r="E1235" t="str">
        <f>IF(B1235="","",VLOOKUP(D1235,AUXILIAR!$A$3:$C$1181,3,FALSE))</f>
        <v>MARLENE DOS SANTOS</v>
      </c>
      <c r="F1235">
        <f>IF(A1235="","",IF(Q1235=1,VLOOKUP(A1235,TXT!$A$2:$Q$3001,12,FALSE),0))</f>
        <v>0</v>
      </c>
      <c r="G1235">
        <f>IF(A1235="","",IF(Q1235=1,VLOOKUP(A1235,TXT!$A$2:$Q$3001,13,FALSE),0))</f>
        <v>0</v>
      </c>
      <c r="H1235">
        <f t="shared" si="161"/>
        <v>0</v>
      </c>
      <c r="I1235">
        <f t="shared" si="162"/>
        <v>0</v>
      </c>
      <c r="J1235">
        <f>IF(A1235="","",IF(Q1235=2,VLOOKUP(A1235,TXT!$A$2:$Q$3001,12,FALSE),0))</f>
        <v>86.47</v>
      </c>
      <c r="K1235">
        <f>IF(A1235="","",IF(Q1235=2,VLOOKUP(A1235,TXT!$A$2:$Q$3001,13,FALSE),0))</f>
        <v>0</v>
      </c>
      <c r="L1235">
        <f t="shared" si="163"/>
        <v>0</v>
      </c>
      <c r="M1235">
        <f t="shared" si="164"/>
        <v>0</v>
      </c>
      <c r="N1235">
        <f t="shared" si="165"/>
        <v>0</v>
      </c>
      <c r="O1235" s="1" t="str">
        <f t="shared" si="166"/>
        <v>20250630</v>
      </c>
      <c r="P1235" t="str">
        <f t="shared" si="167"/>
        <v>PREMIO</v>
      </c>
      <c r="Q1235">
        <f>IF(TXT!E1235="","",TXT!G1235)</f>
        <v>2</v>
      </c>
    </row>
    <row r="1236" spans="1:17" x14ac:dyDescent="0.25">
      <c r="A1236" s="2">
        <f t="shared" si="160"/>
        <v>1444404894421</v>
      </c>
      <c r="B1236">
        <f>IF(TXT!F1236="","",TXT!F1236)</f>
        <v>6300</v>
      </c>
      <c r="C1236">
        <f>IF(TXT!E1236="","",TXT!E1236)</f>
        <v>6142</v>
      </c>
      <c r="D1236" s="2">
        <f>IF(TXT!B1236="","",TXT!B1236)</f>
        <v>144440489442</v>
      </c>
      <c r="E1236" t="str">
        <f>IF(B1236="","",VLOOKUP(D1236,AUXILIAR!$A$3:$C$1181,3,FALSE))</f>
        <v>ALCENIR SANTOS DA SILVA</v>
      </c>
      <c r="F1236">
        <f>IF(A1236="","",IF(Q1236=1,VLOOKUP(A1236,TXT!$A$2:$Q$3001,12,FALSE),0))</f>
        <v>474.48</v>
      </c>
      <c r="G1236">
        <f>IF(A1236="","",IF(Q1236=1,VLOOKUP(A1236,TXT!$A$2:$Q$3001,13,FALSE),0))</f>
        <v>0</v>
      </c>
      <c r="H1236">
        <f t="shared" si="161"/>
        <v>0</v>
      </c>
      <c r="I1236">
        <f t="shared" si="162"/>
        <v>0</v>
      </c>
      <c r="J1236">
        <f>IF(A1236="","",IF(Q1236=2,VLOOKUP(A1236,TXT!$A$2:$Q$3001,12,FALSE),0))</f>
        <v>0</v>
      </c>
      <c r="K1236">
        <f>IF(A1236="","",IF(Q1236=2,VLOOKUP(A1236,TXT!$A$2:$Q$3001,13,FALSE),0))</f>
        <v>0</v>
      </c>
      <c r="L1236">
        <f t="shared" si="163"/>
        <v>0</v>
      </c>
      <c r="M1236">
        <f t="shared" si="164"/>
        <v>0</v>
      </c>
      <c r="N1236">
        <f t="shared" si="165"/>
        <v>0</v>
      </c>
      <c r="O1236" s="1" t="str">
        <f t="shared" si="166"/>
        <v>20250630</v>
      </c>
      <c r="P1236" t="str">
        <f t="shared" si="167"/>
        <v>PREMIO</v>
      </c>
      <c r="Q1236">
        <f>IF(TXT!E1236="","",TXT!G1236)</f>
        <v>1</v>
      </c>
    </row>
    <row r="1237" spans="1:17" x14ac:dyDescent="0.25">
      <c r="A1237" s="2">
        <f t="shared" si="160"/>
        <v>1444404894422</v>
      </c>
      <c r="B1237">
        <f>IF(TXT!F1237="","",TXT!F1237)</f>
        <v>6300</v>
      </c>
      <c r="C1237">
        <f>IF(TXT!E1237="","",TXT!E1237)</f>
        <v>6142</v>
      </c>
      <c r="D1237" s="2">
        <f>IF(TXT!B1237="","",TXT!B1237)</f>
        <v>144440489442</v>
      </c>
      <c r="E1237" t="str">
        <f>IF(B1237="","",VLOOKUP(D1237,AUXILIAR!$A$3:$C$1181,3,FALSE))</f>
        <v>ALCENIR SANTOS DA SILVA</v>
      </c>
      <c r="F1237">
        <f>IF(A1237="","",IF(Q1237=1,VLOOKUP(A1237,TXT!$A$2:$Q$3001,12,FALSE),0))</f>
        <v>0</v>
      </c>
      <c r="G1237">
        <f>IF(A1237="","",IF(Q1237=1,VLOOKUP(A1237,TXT!$A$2:$Q$3001,13,FALSE),0))</f>
        <v>0</v>
      </c>
      <c r="H1237">
        <f t="shared" si="161"/>
        <v>0</v>
      </c>
      <c r="I1237">
        <f t="shared" si="162"/>
        <v>0</v>
      </c>
      <c r="J1237">
        <f>IF(A1237="","",IF(Q1237=2,VLOOKUP(A1237,TXT!$A$2:$Q$3001,12,FALSE),0))</f>
        <v>86.47</v>
      </c>
      <c r="K1237">
        <f>IF(A1237="","",IF(Q1237=2,VLOOKUP(A1237,TXT!$A$2:$Q$3001,13,FALSE),0))</f>
        <v>0</v>
      </c>
      <c r="L1237">
        <f t="shared" si="163"/>
        <v>0</v>
      </c>
      <c r="M1237">
        <f t="shared" si="164"/>
        <v>0</v>
      </c>
      <c r="N1237">
        <f t="shared" si="165"/>
        <v>0</v>
      </c>
      <c r="O1237" s="1" t="str">
        <f t="shared" si="166"/>
        <v>20250630</v>
      </c>
      <c r="P1237" t="str">
        <f t="shared" si="167"/>
        <v>PREMIO</v>
      </c>
      <c r="Q1237">
        <f>IF(TXT!E1237="","",TXT!G1237)</f>
        <v>2</v>
      </c>
    </row>
    <row r="1238" spans="1:17" x14ac:dyDescent="0.25">
      <c r="A1238" s="2">
        <f t="shared" si="160"/>
        <v>1444404894451</v>
      </c>
      <c r="B1238">
        <f>IF(TXT!F1238="","",TXT!F1238)</f>
        <v>6300</v>
      </c>
      <c r="C1238">
        <f>IF(TXT!E1238="","",TXT!E1238)</f>
        <v>6142</v>
      </c>
      <c r="D1238" s="2">
        <f>IF(TXT!B1238="","",TXT!B1238)</f>
        <v>144440489445</v>
      </c>
      <c r="E1238" t="str">
        <f>IF(B1238="","",VLOOKUP(D1238,AUXILIAR!$A$3:$C$1181,3,FALSE))</f>
        <v>ROSILENE SOARES DA SILVA</v>
      </c>
      <c r="F1238">
        <f>IF(A1238="","",IF(Q1238=1,VLOOKUP(A1238,TXT!$A$2:$Q$3001,12,FALSE),0))</f>
        <v>157.13999999999999</v>
      </c>
      <c r="G1238">
        <f>IF(A1238="","",IF(Q1238=1,VLOOKUP(A1238,TXT!$A$2:$Q$3001,13,FALSE),0))</f>
        <v>0</v>
      </c>
      <c r="H1238">
        <f t="shared" si="161"/>
        <v>0</v>
      </c>
      <c r="I1238">
        <f t="shared" si="162"/>
        <v>0</v>
      </c>
      <c r="J1238">
        <f>IF(A1238="","",IF(Q1238=2,VLOOKUP(A1238,TXT!$A$2:$Q$3001,12,FALSE),0))</f>
        <v>0</v>
      </c>
      <c r="K1238">
        <f>IF(A1238="","",IF(Q1238=2,VLOOKUP(A1238,TXT!$A$2:$Q$3001,13,FALSE),0))</f>
        <v>0</v>
      </c>
      <c r="L1238">
        <f t="shared" si="163"/>
        <v>0</v>
      </c>
      <c r="M1238">
        <f t="shared" si="164"/>
        <v>0</v>
      </c>
      <c r="N1238">
        <f t="shared" si="165"/>
        <v>0</v>
      </c>
      <c r="O1238" s="1" t="str">
        <f t="shared" si="166"/>
        <v>20250630</v>
      </c>
      <c r="P1238" t="str">
        <f t="shared" si="167"/>
        <v>PREMIO</v>
      </c>
      <c r="Q1238">
        <f>IF(TXT!E1238="","",TXT!G1238)</f>
        <v>1</v>
      </c>
    </row>
    <row r="1239" spans="1:17" x14ac:dyDescent="0.25">
      <c r="A1239" s="2">
        <f t="shared" si="160"/>
        <v>1444404894452</v>
      </c>
      <c r="B1239">
        <f>IF(TXT!F1239="","",TXT!F1239)</f>
        <v>6300</v>
      </c>
      <c r="C1239">
        <f>IF(TXT!E1239="","",TXT!E1239)</f>
        <v>6142</v>
      </c>
      <c r="D1239" s="2">
        <f>IF(TXT!B1239="","",TXT!B1239)</f>
        <v>144440489445</v>
      </c>
      <c r="E1239" t="str">
        <f>IF(B1239="","",VLOOKUP(D1239,AUXILIAR!$A$3:$C$1181,3,FALSE))</f>
        <v>ROSILENE SOARES DA SILVA</v>
      </c>
      <c r="F1239">
        <f>IF(A1239="","",IF(Q1239=1,VLOOKUP(A1239,TXT!$A$2:$Q$3001,12,FALSE),0))</f>
        <v>0</v>
      </c>
      <c r="G1239">
        <f>IF(A1239="","",IF(Q1239=1,VLOOKUP(A1239,TXT!$A$2:$Q$3001,13,FALSE),0))</f>
        <v>0</v>
      </c>
      <c r="H1239">
        <f t="shared" si="161"/>
        <v>0</v>
      </c>
      <c r="I1239">
        <f t="shared" si="162"/>
        <v>0</v>
      </c>
      <c r="J1239">
        <f>IF(A1239="","",IF(Q1239=2,VLOOKUP(A1239,TXT!$A$2:$Q$3001,12,FALSE),0))</f>
        <v>86.47</v>
      </c>
      <c r="K1239">
        <f>IF(A1239="","",IF(Q1239=2,VLOOKUP(A1239,TXT!$A$2:$Q$3001,13,FALSE),0))</f>
        <v>0</v>
      </c>
      <c r="L1239">
        <f t="shared" si="163"/>
        <v>0</v>
      </c>
      <c r="M1239">
        <f t="shared" si="164"/>
        <v>0</v>
      </c>
      <c r="N1239">
        <f t="shared" si="165"/>
        <v>0</v>
      </c>
      <c r="O1239" s="1" t="str">
        <f t="shared" si="166"/>
        <v>20250630</v>
      </c>
      <c r="P1239" t="str">
        <f t="shared" si="167"/>
        <v>PREMIO</v>
      </c>
      <c r="Q1239">
        <f>IF(TXT!E1239="","",TXT!G1239)</f>
        <v>2</v>
      </c>
    </row>
    <row r="1240" spans="1:17" x14ac:dyDescent="0.25">
      <c r="A1240" s="2">
        <f t="shared" si="160"/>
        <v>1444404894531</v>
      </c>
      <c r="B1240">
        <f>IF(TXT!F1240="","",TXT!F1240)</f>
        <v>6300</v>
      </c>
      <c r="C1240">
        <f>IF(TXT!E1240="","",TXT!E1240)</f>
        <v>6142</v>
      </c>
      <c r="D1240" s="2">
        <f>IF(TXT!B1240="","",TXT!B1240)</f>
        <v>144440489453</v>
      </c>
      <c r="E1240" t="str">
        <f>IF(B1240="","",VLOOKUP(D1240,AUXILIAR!$A$3:$C$1181,3,FALSE))</f>
        <v>LUIZA HELENA DELLINATO FILGUEIRAS</v>
      </c>
      <c r="F1240">
        <f>IF(A1240="","",IF(Q1240=1,VLOOKUP(A1240,TXT!$A$2:$Q$3001,12,FALSE),0))</f>
        <v>247.99</v>
      </c>
      <c r="G1240">
        <f>IF(A1240="","",IF(Q1240=1,VLOOKUP(A1240,TXT!$A$2:$Q$3001,13,FALSE),0))</f>
        <v>0</v>
      </c>
      <c r="H1240">
        <f t="shared" si="161"/>
        <v>0</v>
      </c>
      <c r="I1240">
        <f t="shared" si="162"/>
        <v>0</v>
      </c>
      <c r="J1240">
        <f>IF(A1240="","",IF(Q1240=2,VLOOKUP(A1240,TXT!$A$2:$Q$3001,12,FALSE),0))</f>
        <v>0</v>
      </c>
      <c r="K1240">
        <f>IF(A1240="","",IF(Q1240=2,VLOOKUP(A1240,TXT!$A$2:$Q$3001,13,FALSE),0))</f>
        <v>0</v>
      </c>
      <c r="L1240">
        <f t="shared" si="163"/>
        <v>0</v>
      </c>
      <c r="M1240">
        <f t="shared" si="164"/>
        <v>0</v>
      </c>
      <c r="N1240">
        <f t="shared" si="165"/>
        <v>0</v>
      </c>
      <c r="O1240" s="1" t="str">
        <f t="shared" si="166"/>
        <v>20250630</v>
      </c>
      <c r="P1240" t="str">
        <f t="shared" si="167"/>
        <v>PREMIO</v>
      </c>
      <c r="Q1240">
        <f>IF(TXT!E1240="","",TXT!G1240)</f>
        <v>1</v>
      </c>
    </row>
    <row r="1241" spans="1:17" x14ac:dyDescent="0.25">
      <c r="A1241" s="2">
        <f t="shared" si="160"/>
        <v>1444404894532</v>
      </c>
      <c r="B1241">
        <f>IF(TXT!F1241="","",TXT!F1241)</f>
        <v>6300</v>
      </c>
      <c r="C1241">
        <f>IF(TXT!E1241="","",TXT!E1241)</f>
        <v>6142</v>
      </c>
      <c r="D1241" s="2">
        <f>IF(TXT!B1241="","",TXT!B1241)</f>
        <v>144440489453</v>
      </c>
      <c r="E1241" t="str">
        <f>IF(B1241="","",VLOOKUP(D1241,AUXILIAR!$A$3:$C$1181,3,FALSE))</f>
        <v>LUIZA HELENA DELLINATO FILGUEIRAS</v>
      </c>
      <c r="F1241">
        <f>IF(A1241="","",IF(Q1241=1,VLOOKUP(A1241,TXT!$A$2:$Q$3001,12,FALSE),0))</f>
        <v>0</v>
      </c>
      <c r="G1241">
        <f>IF(A1241="","",IF(Q1241=1,VLOOKUP(A1241,TXT!$A$2:$Q$3001,13,FALSE),0))</f>
        <v>0</v>
      </c>
      <c r="H1241">
        <f t="shared" si="161"/>
        <v>0</v>
      </c>
      <c r="I1241">
        <f t="shared" si="162"/>
        <v>0</v>
      </c>
      <c r="J1241">
        <f>IF(A1241="","",IF(Q1241=2,VLOOKUP(A1241,TXT!$A$2:$Q$3001,12,FALSE),0))</f>
        <v>86.47</v>
      </c>
      <c r="K1241">
        <f>IF(A1241="","",IF(Q1241=2,VLOOKUP(A1241,TXT!$A$2:$Q$3001,13,FALSE),0))</f>
        <v>0</v>
      </c>
      <c r="L1241">
        <f t="shared" si="163"/>
        <v>0</v>
      </c>
      <c r="M1241">
        <f t="shared" si="164"/>
        <v>0</v>
      </c>
      <c r="N1241">
        <f t="shared" si="165"/>
        <v>0</v>
      </c>
      <c r="O1241" s="1" t="str">
        <f t="shared" si="166"/>
        <v>20250630</v>
      </c>
      <c r="P1241" t="str">
        <f t="shared" si="167"/>
        <v>PREMIO</v>
      </c>
      <c r="Q1241">
        <f>IF(TXT!E1241="","",TXT!G1241)</f>
        <v>2</v>
      </c>
    </row>
    <row r="1242" spans="1:17" x14ac:dyDescent="0.25">
      <c r="A1242" s="2">
        <f t="shared" si="160"/>
        <v>1444404907141</v>
      </c>
      <c r="B1242">
        <f>IF(TXT!F1242="","",TXT!F1242)</f>
        <v>6300</v>
      </c>
      <c r="C1242">
        <f>IF(TXT!E1242="","",TXT!E1242)</f>
        <v>6142</v>
      </c>
      <c r="D1242" s="2">
        <f>IF(TXT!B1242="","",TXT!B1242)</f>
        <v>144440490714</v>
      </c>
      <c r="E1242" t="str">
        <f>IF(B1242="","",VLOOKUP(D1242,AUXILIAR!$A$3:$C$1181,3,FALSE))</f>
        <v>CLAUDIO FARIAS MAXIMO</v>
      </c>
      <c r="F1242">
        <f>IF(A1242="","",IF(Q1242=1,VLOOKUP(A1242,TXT!$A$2:$Q$3001,12,FALSE),0))</f>
        <v>246.42</v>
      </c>
      <c r="G1242">
        <f>IF(A1242="","",IF(Q1242=1,VLOOKUP(A1242,TXT!$A$2:$Q$3001,13,FALSE),0))</f>
        <v>0</v>
      </c>
      <c r="H1242">
        <f t="shared" si="161"/>
        <v>0</v>
      </c>
      <c r="I1242">
        <f t="shared" si="162"/>
        <v>0</v>
      </c>
      <c r="J1242">
        <f>IF(A1242="","",IF(Q1242=2,VLOOKUP(A1242,TXT!$A$2:$Q$3001,12,FALSE),0))</f>
        <v>0</v>
      </c>
      <c r="K1242">
        <f>IF(A1242="","",IF(Q1242=2,VLOOKUP(A1242,TXT!$A$2:$Q$3001,13,FALSE),0))</f>
        <v>0</v>
      </c>
      <c r="L1242">
        <f t="shared" si="163"/>
        <v>0</v>
      </c>
      <c r="M1242">
        <f t="shared" si="164"/>
        <v>0</v>
      </c>
      <c r="N1242">
        <f t="shared" si="165"/>
        <v>0</v>
      </c>
      <c r="O1242" s="1" t="str">
        <f t="shared" si="166"/>
        <v>20250630</v>
      </c>
      <c r="P1242" t="str">
        <f t="shared" si="167"/>
        <v>PREMIO</v>
      </c>
      <c r="Q1242">
        <f>IF(TXT!E1242="","",TXT!G1242)</f>
        <v>1</v>
      </c>
    </row>
    <row r="1243" spans="1:17" x14ac:dyDescent="0.25">
      <c r="A1243" s="2">
        <f t="shared" si="160"/>
        <v>1444404907142</v>
      </c>
      <c r="B1243">
        <f>IF(TXT!F1243="","",TXT!F1243)</f>
        <v>6300</v>
      </c>
      <c r="C1243">
        <f>IF(TXT!E1243="","",TXT!E1243)</f>
        <v>6142</v>
      </c>
      <c r="D1243" s="2">
        <f>IF(TXT!B1243="","",TXT!B1243)</f>
        <v>144440490714</v>
      </c>
      <c r="E1243" t="str">
        <f>IF(B1243="","",VLOOKUP(D1243,AUXILIAR!$A$3:$C$1181,3,FALSE))</f>
        <v>CLAUDIO FARIAS MAXIMO</v>
      </c>
      <c r="F1243">
        <f>IF(A1243="","",IF(Q1243=1,VLOOKUP(A1243,TXT!$A$2:$Q$3001,12,FALSE),0))</f>
        <v>0</v>
      </c>
      <c r="G1243">
        <f>IF(A1243="","",IF(Q1243=1,VLOOKUP(A1243,TXT!$A$2:$Q$3001,13,FALSE),0))</f>
        <v>0</v>
      </c>
      <c r="H1243">
        <f t="shared" si="161"/>
        <v>0</v>
      </c>
      <c r="I1243">
        <f t="shared" si="162"/>
        <v>0</v>
      </c>
      <c r="J1243">
        <f>IF(A1243="","",IF(Q1243=2,VLOOKUP(A1243,TXT!$A$2:$Q$3001,12,FALSE),0))</f>
        <v>86.44</v>
      </c>
      <c r="K1243">
        <f>IF(A1243="","",IF(Q1243=2,VLOOKUP(A1243,TXT!$A$2:$Q$3001,13,FALSE),0))</f>
        <v>0</v>
      </c>
      <c r="L1243">
        <f t="shared" si="163"/>
        <v>0</v>
      </c>
      <c r="M1243">
        <f t="shared" si="164"/>
        <v>0</v>
      </c>
      <c r="N1243">
        <f t="shared" si="165"/>
        <v>0</v>
      </c>
      <c r="O1243" s="1" t="str">
        <f t="shared" si="166"/>
        <v>20250630</v>
      </c>
      <c r="P1243" t="str">
        <f t="shared" si="167"/>
        <v>PREMIO</v>
      </c>
      <c r="Q1243">
        <f>IF(TXT!E1243="","",TXT!G1243)</f>
        <v>2</v>
      </c>
    </row>
    <row r="1244" spans="1:17" x14ac:dyDescent="0.25">
      <c r="A1244" s="2">
        <f t="shared" si="160"/>
        <v>1444404907271</v>
      </c>
      <c r="B1244">
        <f>IF(TXT!F1244="","",TXT!F1244)</f>
        <v>6300</v>
      </c>
      <c r="C1244">
        <f>IF(TXT!E1244="","",TXT!E1244)</f>
        <v>6142</v>
      </c>
      <c r="D1244" s="2">
        <f>IF(TXT!B1244="","",TXT!B1244)</f>
        <v>144440490727</v>
      </c>
      <c r="E1244" t="str">
        <f>IF(B1244="","",VLOOKUP(D1244,AUXILIAR!$A$3:$C$1181,3,FALSE))</f>
        <v>JORGE ANTONIO LUIZ</v>
      </c>
      <c r="F1244">
        <f>IF(A1244="","",IF(Q1244=1,VLOOKUP(A1244,TXT!$A$2:$Q$3001,12,FALSE),0))</f>
        <v>498.89</v>
      </c>
      <c r="G1244">
        <f>IF(A1244="","",IF(Q1244=1,VLOOKUP(A1244,TXT!$A$2:$Q$3001,13,FALSE),0))</f>
        <v>0</v>
      </c>
      <c r="H1244">
        <f t="shared" si="161"/>
        <v>0</v>
      </c>
      <c r="I1244">
        <f t="shared" si="162"/>
        <v>0</v>
      </c>
      <c r="J1244">
        <f>IF(A1244="","",IF(Q1244=2,VLOOKUP(A1244,TXT!$A$2:$Q$3001,12,FALSE),0))</f>
        <v>0</v>
      </c>
      <c r="K1244">
        <f>IF(A1244="","",IF(Q1244=2,VLOOKUP(A1244,TXT!$A$2:$Q$3001,13,FALSE),0))</f>
        <v>0</v>
      </c>
      <c r="L1244">
        <f t="shared" si="163"/>
        <v>0</v>
      </c>
      <c r="M1244">
        <f t="shared" si="164"/>
        <v>0</v>
      </c>
      <c r="N1244">
        <f t="shared" si="165"/>
        <v>0</v>
      </c>
      <c r="O1244" s="1" t="str">
        <f t="shared" si="166"/>
        <v>20250630</v>
      </c>
      <c r="P1244" t="str">
        <f t="shared" si="167"/>
        <v>PREMIO</v>
      </c>
      <c r="Q1244">
        <f>IF(TXT!E1244="","",TXT!G1244)</f>
        <v>1</v>
      </c>
    </row>
    <row r="1245" spans="1:17" x14ac:dyDescent="0.25">
      <c r="A1245" s="2">
        <f t="shared" si="160"/>
        <v>1444404907272</v>
      </c>
      <c r="B1245">
        <f>IF(TXT!F1245="","",TXT!F1245)</f>
        <v>6300</v>
      </c>
      <c r="C1245">
        <f>IF(TXT!E1245="","",TXT!E1245)</f>
        <v>6142</v>
      </c>
      <c r="D1245" s="2">
        <f>IF(TXT!B1245="","",TXT!B1245)</f>
        <v>144440490727</v>
      </c>
      <c r="E1245" t="str">
        <f>IF(B1245="","",VLOOKUP(D1245,AUXILIAR!$A$3:$C$1181,3,FALSE))</f>
        <v>JORGE ANTONIO LUIZ</v>
      </c>
      <c r="F1245">
        <f>IF(A1245="","",IF(Q1245=1,VLOOKUP(A1245,TXT!$A$2:$Q$3001,12,FALSE),0))</f>
        <v>0</v>
      </c>
      <c r="G1245">
        <f>IF(A1245="","",IF(Q1245=1,VLOOKUP(A1245,TXT!$A$2:$Q$3001,13,FALSE),0))</f>
        <v>0</v>
      </c>
      <c r="H1245">
        <f t="shared" si="161"/>
        <v>0</v>
      </c>
      <c r="I1245">
        <f t="shared" si="162"/>
        <v>0</v>
      </c>
      <c r="J1245">
        <f>IF(A1245="","",IF(Q1245=2,VLOOKUP(A1245,TXT!$A$2:$Q$3001,12,FALSE),0))</f>
        <v>86.44</v>
      </c>
      <c r="K1245">
        <f>IF(A1245="","",IF(Q1245=2,VLOOKUP(A1245,TXT!$A$2:$Q$3001,13,FALSE),0))</f>
        <v>0</v>
      </c>
      <c r="L1245">
        <f t="shared" si="163"/>
        <v>0</v>
      </c>
      <c r="M1245">
        <f t="shared" si="164"/>
        <v>0</v>
      </c>
      <c r="N1245">
        <f t="shared" si="165"/>
        <v>0</v>
      </c>
      <c r="O1245" s="1" t="str">
        <f t="shared" si="166"/>
        <v>20250630</v>
      </c>
      <c r="P1245" t="str">
        <f t="shared" si="167"/>
        <v>PREMIO</v>
      </c>
      <c r="Q1245">
        <f>IF(TXT!E1245="","",TXT!G1245)</f>
        <v>2</v>
      </c>
    </row>
    <row r="1246" spans="1:17" x14ac:dyDescent="0.25">
      <c r="A1246" s="2">
        <f t="shared" si="160"/>
        <v>1444404907361</v>
      </c>
      <c r="B1246">
        <f>IF(TXT!F1246="","",TXT!F1246)</f>
        <v>6300</v>
      </c>
      <c r="C1246">
        <f>IF(TXT!E1246="","",TXT!E1246)</f>
        <v>6142</v>
      </c>
      <c r="D1246" s="2">
        <f>IF(TXT!B1246="","",TXT!B1246)</f>
        <v>144440490736</v>
      </c>
      <c r="E1246" t="str">
        <f>IF(B1246="","",VLOOKUP(D1246,AUXILIAR!$A$3:$C$1181,3,FALSE))</f>
        <v>LUCIA DA SILVA BERNADETE</v>
      </c>
      <c r="F1246">
        <f>IF(A1246="","",IF(Q1246=1,VLOOKUP(A1246,TXT!$A$2:$Q$3001,12,FALSE),0))</f>
        <v>460.69</v>
      </c>
      <c r="G1246">
        <f>IF(A1246="","",IF(Q1246=1,VLOOKUP(A1246,TXT!$A$2:$Q$3001,13,FALSE),0))</f>
        <v>0</v>
      </c>
      <c r="H1246">
        <f t="shared" si="161"/>
        <v>0</v>
      </c>
      <c r="I1246">
        <f t="shared" si="162"/>
        <v>0</v>
      </c>
      <c r="J1246">
        <f>IF(A1246="","",IF(Q1246=2,VLOOKUP(A1246,TXT!$A$2:$Q$3001,12,FALSE),0))</f>
        <v>0</v>
      </c>
      <c r="K1246">
        <f>IF(A1246="","",IF(Q1246=2,VLOOKUP(A1246,TXT!$A$2:$Q$3001,13,FALSE),0))</f>
        <v>0</v>
      </c>
      <c r="L1246">
        <f t="shared" si="163"/>
        <v>0</v>
      </c>
      <c r="M1246">
        <f t="shared" si="164"/>
        <v>0</v>
      </c>
      <c r="N1246">
        <f t="shared" si="165"/>
        <v>0</v>
      </c>
      <c r="O1246" s="1" t="str">
        <f t="shared" si="166"/>
        <v>20250630</v>
      </c>
      <c r="P1246" t="str">
        <f t="shared" si="167"/>
        <v>PREMIO</v>
      </c>
      <c r="Q1246">
        <f>IF(TXT!E1246="","",TXT!G1246)</f>
        <v>1</v>
      </c>
    </row>
    <row r="1247" spans="1:17" x14ac:dyDescent="0.25">
      <c r="A1247" s="2">
        <f t="shared" si="160"/>
        <v>1444404907362</v>
      </c>
      <c r="B1247">
        <f>IF(TXT!F1247="","",TXT!F1247)</f>
        <v>6300</v>
      </c>
      <c r="C1247">
        <f>IF(TXT!E1247="","",TXT!E1247)</f>
        <v>6142</v>
      </c>
      <c r="D1247" s="2">
        <f>IF(TXT!B1247="","",TXT!B1247)</f>
        <v>144440490736</v>
      </c>
      <c r="E1247" t="str">
        <f>IF(B1247="","",VLOOKUP(D1247,AUXILIAR!$A$3:$C$1181,3,FALSE))</f>
        <v>LUCIA DA SILVA BERNADETE</v>
      </c>
      <c r="F1247">
        <f>IF(A1247="","",IF(Q1247=1,VLOOKUP(A1247,TXT!$A$2:$Q$3001,12,FALSE),0))</f>
        <v>0</v>
      </c>
      <c r="G1247">
        <f>IF(A1247="","",IF(Q1247=1,VLOOKUP(A1247,TXT!$A$2:$Q$3001,13,FALSE),0))</f>
        <v>0</v>
      </c>
      <c r="H1247">
        <f t="shared" si="161"/>
        <v>0</v>
      </c>
      <c r="I1247">
        <f t="shared" si="162"/>
        <v>0</v>
      </c>
      <c r="J1247">
        <f>IF(A1247="","",IF(Q1247=2,VLOOKUP(A1247,TXT!$A$2:$Q$3001,12,FALSE),0))</f>
        <v>86.44</v>
      </c>
      <c r="K1247">
        <f>IF(A1247="","",IF(Q1247=2,VLOOKUP(A1247,TXT!$A$2:$Q$3001,13,FALSE),0))</f>
        <v>0</v>
      </c>
      <c r="L1247">
        <f t="shared" si="163"/>
        <v>0</v>
      </c>
      <c r="M1247">
        <f t="shared" si="164"/>
        <v>0</v>
      </c>
      <c r="N1247">
        <f t="shared" si="165"/>
        <v>0</v>
      </c>
      <c r="O1247" s="1" t="str">
        <f t="shared" si="166"/>
        <v>20250630</v>
      </c>
      <c r="P1247" t="str">
        <f t="shared" si="167"/>
        <v>PREMIO</v>
      </c>
      <c r="Q1247">
        <f>IF(TXT!E1247="","",TXT!G1247)</f>
        <v>2</v>
      </c>
    </row>
    <row r="1248" spans="1:17" x14ac:dyDescent="0.25">
      <c r="A1248" s="2">
        <f t="shared" si="160"/>
        <v>1444404907491</v>
      </c>
      <c r="B1248">
        <f>IF(TXT!F1248="","",TXT!F1248)</f>
        <v>6300</v>
      </c>
      <c r="C1248">
        <f>IF(TXT!E1248="","",TXT!E1248)</f>
        <v>6142</v>
      </c>
      <c r="D1248" s="2">
        <f>IF(TXT!B1248="","",TXT!B1248)</f>
        <v>144440490749</v>
      </c>
      <c r="E1248" t="str">
        <f>IF(B1248="","",VLOOKUP(D1248,AUXILIAR!$A$3:$C$1181,3,FALSE))</f>
        <v>VALKIRIA CLAUDIO DE ALMEIDA</v>
      </c>
      <c r="F1248">
        <f>IF(A1248="","",IF(Q1248=1,VLOOKUP(A1248,TXT!$A$2:$Q$3001,12,FALSE),0))</f>
        <v>512.30999999999995</v>
      </c>
      <c r="G1248">
        <f>IF(A1248="","",IF(Q1248=1,VLOOKUP(A1248,TXT!$A$2:$Q$3001,13,FALSE),0))</f>
        <v>0</v>
      </c>
      <c r="H1248">
        <f t="shared" si="161"/>
        <v>0</v>
      </c>
      <c r="I1248">
        <f t="shared" si="162"/>
        <v>0</v>
      </c>
      <c r="J1248">
        <f>IF(A1248="","",IF(Q1248=2,VLOOKUP(A1248,TXT!$A$2:$Q$3001,12,FALSE),0))</f>
        <v>0</v>
      </c>
      <c r="K1248">
        <f>IF(A1248="","",IF(Q1248=2,VLOOKUP(A1248,TXT!$A$2:$Q$3001,13,FALSE),0))</f>
        <v>0</v>
      </c>
      <c r="L1248">
        <f t="shared" si="163"/>
        <v>0</v>
      </c>
      <c r="M1248">
        <f t="shared" si="164"/>
        <v>0</v>
      </c>
      <c r="N1248">
        <f t="shared" si="165"/>
        <v>0</v>
      </c>
      <c r="O1248" s="1" t="str">
        <f t="shared" si="166"/>
        <v>20250630</v>
      </c>
      <c r="P1248" t="str">
        <f t="shared" si="167"/>
        <v>PREMIO</v>
      </c>
      <c r="Q1248">
        <f>IF(TXT!E1248="","",TXT!G1248)</f>
        <v>1</v>
      </c>
    </row>
    <row r="1249" spans="1:17" x14ac:dyDescent="0.25">
      <c r="A1249" s="2">
        <f t="shared" si="160"/>
        <v>1444404907492</v>
      </c>
      <c r="B1249">
        <f>IF(TXT!F1249="","",TXT!F1249)</f>
        <v>6300</v>
      </c>
      <c r="C1249">
        <f>IF(TXT!E1249="","",TXT!E1249)</f>
        <v>6142</v>
      </c>
      <c r="D1249" s="2">
        <f>IF(TXT!B1249="","",TXT!B1249)</f>
        <v>144440490749</v>
      </c>
      <c r="E1249" t="str">
        <f>IF(B1249="","",VLOOKUP(D1249,AUXILIAR!$A$3:$C$1181,3,FALSE))</f>
        <v>VALKIRIA CLAUDIO DE ALMEIDA</v>
      </c>
      <c r="F1249">
        <f>IF(A1249="","",IF(Q1249=1,VLOOKUP(A1249,TXT!$A$2:$Q$3001,12,FALSE),0))</f>
        <v>0</v>
      </c>
      <c r="G1249">
        <f>IF(A1249="","",IF(Q1249=1,VLOOKUP(A1249,TXT!$A$2:$Q$3001,13,FALSE),0))</f>
        <v>0</v>
      </c>
      <c r="H1249">
        <f t="shared" si="161"/>
        <v>0</v>
      </c>
      <c r="I1249">
        <f t="shared" si="162"/>
        <v>0</v>
      </c>
      <c r="J1249">
        <f>IF(A1249="","",IF(Q1249=2,VLOOKUP(A1249,TXT!$A$2:$Q$3001,12,FALSE),0))</f>
        <v>86.44</v>
      </c>
      <c r="K1249">
        <f>IF(A1249="","",IF(Q1249=2,VLOOKUP(A1249,TXT!$A$2:$Q$3001,13,FALSE),0))</f>
        <v>0</v>
      </c>
      <c r="L1249">
        <f t="shared" si="163"/>
        <v>0</v>
      </c>
      <c r="M1249">
        <f t="shared" si="164"/>
        <v>0</v>
      </c>
      <c r="N1249">
        <f t="shared" si="165"/>
        <v>0</v>
      </c>
      <c r="O1249" s="1" t="str">
        <f t="shared" si="166"/>
        <v>20250630</v>
      </c>
      <c r="P1249" t="str">
        <f t="shared" si="167"/>
        <v>PREMIO</v>
      </c>
      <c r="Q1249">
        <f>IF(TXT!E1249="","",TXT!G1249)</f>
        <v>2</v>
      </c>
    </row>
    <row r="1250" spans="1:17" x14ac:dyDescent="0.25">
      <c r="A1250" s="2">
        <f t="shared" si="160"/>
        <v>1444404907591</v>
      </c>
      <c r="B1250">
        <f>IF(TXT!F1250="","",TXT!F1250)</f>
        <v>6300</v>
      </c>
      <c r="C1250">
        <f>IF(TXT!E1250="","",TXT!E1250)</f>
        <v>6142</v>
      </c>
      <c r="D1250" s="2">
        <f>IF(TXT!B1250="","",TXT!B1250)</f>
        <v>144440490759</v>
      </c>
      <c r="E1250" t="str">
        <f>IF(B1250="","",VLOOKUP(D1250,AUXILIAR!$A$3:$C$1181,3,FALSE))</f>
        <v>MANOEL GOMES DA FONSECA</v>
      </c>
      <c r="F1250">
        <f>IF(A1250="","",IF(Q1250=1,VLOOKUP(A1250,TXT!$A$2:$Q$3001,12,FALSE),0))</f>
        <v>148.99</v>
      </c>
      <c r="G1250">
        <f>IF(A1250="","",IF(Q1250=1,VLOOKUP(A1250,TXT!$A$2:$Q$3001,13,FALSE),0))</f>
        <v>0</v>
      </c>
      <c r="H1250">
        <f t="shared" si="161"/>
        <v>0</v>
      </c>
      <c r="I1250">
        <f t="shared" si="162"/>
        <v>0</v>
      </c>
      <c r="J1250">
        <f>IF(A1250="","",IF(Q1250=2,VLOOKUP(A1250,TXT!$A$2:$Q$3001,12,FALSE),0))</f>
        <v>0</v>
      </c>
      <c r="K1250">
        <f>IF(A1250="","",IF(Q1250=2,VLOOKUP(A1250,TXT!$A$2:$Q$3001,13,FALSE),0))</f>
        <v>0</v>
      </c>
      <c r="L1250">
        <f t="shared" si="163"/>
        <v>0</v>
      </c>
      <c r="M1250">
        <f t="shared" si="164"/>
        <v>0</v>
      </c>
      <c r="N1250">
        <f t="shared" si="165"/>
        <v>0</v>
      </c>
      <c r="O1250" s="1" t="str">
        <f t="shared" si="166"/>
        <v>20250630</v>
      </c>
      <c r="P1250" t="str">
        <f t="shared" si="167"/>
        <v>PREMIO</v>
      </c>
      <c r="Q1250">
        <f>IF(TXT!E1250="","",TXT!G1250)</f>
        <v>1</v>
      </c>
    </row>
    <row r="1251" spans="1:17" x14ac:dyDescent="0.25">
      <c r="A1251" s="2">
        <f t="shared" si="160"/>
        <v>1444404907592</v>
      </c>
      <c r="B1251">
        <f>IF(TXT!F1251="","",TXT!F1251)</f>
        <v>6300</v>
      </c>
      <c r="C1251">
        <f>IF(TXT!E1251="","",TXT!E1251)</f>
        <v>6142</v>
      </c>
      <c r="D1251" s="2">
        <f>IF(TXT!B1251="","",TXT!B1251)</f>
        <v>144440490759</v>
      </c>
      <c r="E1251" t="str">
        <f>IF(B1251="","",VLOOKUP(D1251,AUXILIAR!$A$3:$C$1181,3,FALSE))</f>
        <v>MANOEL GOMES DA FONSECA</v>
      </c>
      <c r="F1251">
        <f>IF(A1251="","",IF(Q1251=1,VLOOKUP(A1251,TXT!$A$2:$Q$3001,12,FALSE),0))</f>
        <v>0</v>
      </c>
      <c r="G1251">
        <f>IF(A1251="","",IF(Q1251=1,VLOOKUP(A1251,TXT!$A$2:$Q$3001,13,FALSE),0))</f>
        <v>0</v>
      </c>
      <c r="H1251">
        <f t="shared" si="161"/>
        <v>0</v>
      </c>
      <c r="I1251">
        <f t="shared" si="162"/>
        <v>0</v>
      </c>
      <c r="J1251">
        <f>IF(A1251="","",IF(Q1251=2,VLOOKUP(A1251,TXT!$A$2:$Q$3001,12,FALSE),0))</f>
        <v>86.44</v>
      </c>
      <c r="K1251">
        <f>IF(A1251="","",IF(Q1251=2,VLOOKUP(A1251,TXT!$A$2:$Q$3001,13,FALSE),0))</f>
        <v>0</v>
      </c>
      <c r="L1251">
        <f t="shared" si="163"/>
        <v>0</v>
      </c>
      <c r="M1251">
        <f t="shared" si="164"/>
        <v>0</v>
      </c>
      <c r="N1251">
        <f t="shared" si="165"/>
        <v>0</v>
      </c>
      <c r="O1251" s="1" t="str">
        <f t="shared" si="166"/>
        <v>20250630</v>
      </c>
      <c r="P1251" t="str">
        <f t="shared" si="167"/>
        <v>PREMIO</v>
      </c>
      <c r="Q1251">
        <f>IF(TXT!E1251="","",TXT!G1251)</f>
        <v>2</v>
      </c>
    </row>
    <row r="1252" spans="1:17" x14ac:dyDescent="0.25">
      <c r="A1252" s="2">
        <f t="shared" si="160"/>
        <v>1444404907761</v>
      </c>
      <c r="B1252">
        <f>IF(TXT!F1252="","",TXT!F1252)</f>
        <v>6300</v>
      </c>
      <c r="C1252">
        <f>IF(TXT!E1252="","",TXT!E1252)</f>
        <v>6142</v>
      </c>
      <c r="D1252" s="2">
        <f>IF(TXT!B1252="","",TXT!B1252)</f>
        <v>144440490776</v>
      </c>
      <c r="E1252" t="str">
        <f>IF(B1252="","",VLOOKUP(D1252,AUXILIAR!$A$3:$C$1181,3,FALSE))</f>
        <v>PAULO DE TARCO GOUVEIA</v>
      </c>
      <c r="F1252">
        <f>IF(A1252="","",IF(Q1252=1,VLOOKUP(A1252,TXT!$A$2:$Q$3001,12,FALSE),0))</f>
        <v>147.49</v>
      </c>
      <c r="G1252">
        <f>IF(A1252="","",IF(Q1252=1,VLOOKUP(A1252,TXT!$A$2:$Q$3001,13,FALSE),0))</f>
        <v>0</v>
      </c>
      <c r="H1252">
        <f t="shared" si="161"/>
        <v>0</v>
      </c>
      <c r="I1252">
        <f t="shared" si="162"/>
        <v>0</v>
      </c>
      <c r="J1252">
        <f>IF(A1252="","",IF(Q1252=2,VLOOKUP(A1252,TXT!$A$2:$Q$3001,12,FALSE),0))</f>
        <v>0</v>
      </c>
      <c r="K1252">
        <f>IF(A1252="","",IF(Q1252=2,VLOOKUP(A1252,TXT!$A$2:$Q$3001,13,FALSE),0))</f>
        <v>0</v>
      </c>
      <c r="L1252">
        <f t="shared" si="163"/>
        <v>0</v>
      </c>
      <c r="M1252">
        <f t="shared" si="164"/>
        <v>0</v>
      </c>
      <c r="N1252">
        <f t="shared" si="165"/>
        <v>0</v>
      </c>
      <c r="O1252" s="1" t="str">
        <f t="shared" si="166"/>
        <v>20250630</v>
      </c>
      <c r="P1252" t="str">
        <f t="shared" si="167"/>
        <v>PREMIO</v>
      </c>
      <c r="Q1252">
        <f>IF(TXT!E1252="","",TXT!G1252)</f>
        <v>1</v>
      </c>
    </row>
    <row r="1253" spans="1:17" x14ac:dyDescent="0.25">
      <c r="A1253" s="2">
        <f t="shared" si="160"/>
        <v>1444404907762</v>
      </c>
      <c r="B1253">
        <f>IF(TXT!F1253="","",TXT!F1253)</f>
        <v>6300</v>
      </c>
      <c r="C1253">
        <f>IF(TXT!E1253="","",TXT!E1253)</f>
        <v>6142</v>
      </c>
      <c r="D1253" s="2">
        <f>IF(TXT!B1253="","",TXT!B1253)</f>
        <v>144440490776</v>
      </c>
      <c r="E1253" t="str">
        <f>IF(B1253="","",VLOOKUP(D1253,AUXILIAR!$A$3:$C$1181,3,FALSE))</f>
        <v>PAULO DE TARCO GOUVEIA</v>
      </c>
      <c r="F1253">
        <f>IF(A1253="","",IF(Q1253=1,VLOOKUP(A1253,TXT!$A$2:$Q$3001,12,FALSE),0))</f>
        <v>0</v>
      </c>
      <c r="G1253">
        <f>IF(A1253="","",IF(Q1253=1,VLOOKUP(A1253,TXT!$A$2:$Q$3001,13,FALSE),0))</f>
        <v>0</v>
      </c>
      <c r="H1253">
        <f t="shared" si="161"/>
        <v>0</v>
      </c>
      <c r="I1253">
        <f t="shared" si="162"/>
        <v>0</v>
      </c>
      <c r="J1253">
        <f>IF(A1253="","",IF(Q1253=2,VLOOKUP(A1253,TXT!$A$2:$Q$3001,12,FALSE),0))</f>
        <v>86.44</v>
      </c>
      <c r="K1253">
        <f>IF(A1253="","",IF(Q1253=2,VLOOKUP(A1253,TXT!$A$2:$Q$3001,13,FALSE),0))</f>
        <v>0</v>
      </c>
      <c r="L1253">
        <f t="shared" si="163"/>
        <v>0</v>
      </c>
      <c r="M1253">
        <f t="shared" si="164"/>
        <v>0</v>
      </c>
      <c r="N1253">
        <f t="shared" si="165"/>
        <v>0</v>
      </c>
      <c r="O1253" s="1" t="str">
        <f t="shared" si="166"/>
        <v>20250630</v>
      </c>
      <c r="P1253" t="str">
        <f t="shared" si="167"/>
        <v>PREMIO</v>
      </c>
      <c r="Q1253">
        <f>IF(TXT!E1253="","",TXT!G1253)</f>
        <v>2</v>
      </c>
    </row>
    <row r="1254" spans="1:17" x14ac:dyDescent="0.25">
      <c r="A1254" s="2">
        <f t="shared" si="160"/>
        <v>1444404907921</v>
      </c>
      <c r="B1254">
        <f>IF(TXT!F1254="","",TXT!F1254)</f>
        <v>6300</v>
      </c>
      <c r="C1254">
        <f>IF(TXT!E1254="","",TXT!E1254)</f>
        <v>6142</v>
      </c>
      <c r="D1254" s="2">
        <f>IF(TXT!B1254="","",TXT!B1254)</f>
        <v>144440490792</v>
      </c>
      <c r="E1254" t="str">
        <f>IF(B1254="","",VLOOKUP(D1254,AUXILIAR!$A$3:$C$1181,3,FALSE))</f>
        <v>NEY BARBOSA DA SILVA</v>
      </c>
      <c r="F1254">
        <f>IF(A1254="","",IF(Q1254=1,VLOOKUP(A1254,TXT!$A$2:$Q$3001,12,FALSE),0))</f>
        <v>155.19999999999999</v>
      </c>
      <c r="G1254">
        <f>IF(A1254="","",IF(Q1254=1,VLOOKUP(A1254,TXT!$A$2:$Q$3001,13,FALSE),0))</f>
        <v>0</v>
      </c>
      <c r="H1254">
        <f t="shared" si="161"/>
        <v>0</v>
      </c>
      <c r="I1254">
        <f t="shared" si="162"/>
        <v>0</v>
      </c>
      <c r="J1254">
        <f>IF(A1254="","",IF(Q1254=2,VLOOKUP(A1254,TXT!$A$2:$Q$3001,12,FALSE),0))</f>
        <v>0</v>
      </c>
      <c r="K1254">
        <f>IF(A1254="","",IF(Q1254=2,VLOOKUP(A1254,TXT!$A$2:$Q$3001,13,FALSE),0))</f>
        <v>0</v>
      </c>
      <c r="L1254">
        <f t="shared" si="163"/>
        <v>0</v>
      </c>
      <c r="M1254">
        <f t="shared" si="164"/>
        <v>0</v>
      </c>
      <c r="N1254">
        <f t="shared" si="165"/>
        <v>0</v>
      </c>
      <c r="O1254" s="1" t="str">
        <f t="shared" si="166"/>
        <v>20250630</v>
      </c>
      <c r="P1254" t="str">
        <f t="shared" si="167"/>
        <v>PREMIO</v>
      </c>
      <c r="Q1254">
        <f>IF(TXT!E1254="","",TXT!G1254)</f>
        <v>1</v>
      </c>
    </row>
    <row r="1255" spans="1:17" x14ac:dyDescent="0.25">
      <c r="A1255" s="2">
        <f t="shared" si="160"/>
        <v>1444404907922</v>
      </c>
      <c r="B1255">
        <f>IF(TXT!F1255="","",TXT!F1255)</f>
        <v>6300</v>
      </c>
      <c r="C1255">
        <f>IF(TXT!E1255="","",TXT!E1255)</f>
        <v>6142</v>
      </c>
      <c r="D1255" s="2">
        <f>IF(TXT!B1255="","",TXT!B1255)</f>
        <v>144440490792</v>
      </c>
      <c r="E1255" t="str">
        <f>IF(B1255="","",VLOOKUP(D1255,AUXILIAR!$A$3:$C$1181,3,FALSE))</f>
        <v>NEY BARBOSA DA SILVA</v>
      </c>
      <c r="F1255">
        <f>IF(A1255="","",IF(Q1255=1,VLOOKUP(A1255,TXT!$A$2:$Q$3001,12,FALSE),0))</f>
        <v>0</v>
      </c>
      <c r="G1255">
        <f>IF(A1255="","",IF(Q1255=1,VLOOKUP(A1255,TXT!$A$2:$Q$3001,13,FALSE),0))</f>
        <v>0</v>
      </c>
      <c r="H1255">
        <f t="shared" si="161"/>
        <v>0</v>
      </c>
      <c r="I1255">
        <f t="shared" si="162"/>
        <v>0</v>
      </c>
      <c r="J1255">
        <f>IF(A1255="","",IF(Q1255=2,VLOOKUP(A1255,TXT!$A$2:$Q$3001,12,FALSE),0))</f>
        <v>86.44</v>
      </c>
      <c r="K1255">
        <f>IF(A1255="","",IF(Q1255=2,VLOOKUP(A1255,TXT!$A$2:$Q$3001,13,FALSE),0))</f>
        <v>0</v>
      </c>
      <c r="L1255">
        <f t="shared" si="163"/>
        <v>0</v>
      </c>
      <c r="M1255">
        <f t="shared" si="164"/>
        <v>0</v>
      </c>
      <c r="N1255">
        <f t="shared" si="165"/>
        <v>0</v>
      </c>
      <c r="O1255" s="1" t="str">
        <f t="shared" si="166"/>
        <v>20250630</v>
      </c>
      <c r="P1255" t="str">
        <f t="shared" si="167"/>
        <v>PREMIO</v>
      </c>
      <c r="Q1255">
        <f>IF(TXT!E1255="","",TXT!G1255)</f>
        <v>2</v>
      </c>
    </row>
    <row r="1256" spans="1:17" x14ac:dyDescent="0.25">
      <c r="A1256" s="2">
        <f t="shared" si="160"/>
        <v>1444404908071</v>
      </c>
      <c r="B1256">
        <f>IF(TXT!F1256="","",TXT!F1256)</f>
        <v>6300</v>
      </c>
      <c r="C1256">
        <f>IF(TXT!E1256="","",TXT!E1256)</f>
        <v>6142</v>
      </c>
      <c r="D1256" s="2">
        <f>IF(TXT!B1256="","",TXT!B1256)</f>
        <v>144440490807</v>
      </c>
      <c r="E1256" t="str">
        <f>IF(B1256="","",VLOOKUP(D1256,AUXILIAR!$A$3:$C$1181,3,FALSE))</f>
        <v>FABIANA LOPES COSTA</v>
      </c>
      <c r="F1256">
        <f>IF(A1256="","",IF(Q1256=1,VLOOKUP(A1256,TXT!$A$2:$Q$3001,12,FALSE),0))</f>
        <v>246.92</v>
      </c>
      <c r="G1256">
        <f>IF(A1256="","",IF(Q1256=1,VLOOKUP(A1256,TXT!$A$2:$Q$3001,13,FALSE),0))</f>
        <v>0</v>
      </c>
      <c r="H1256">
        <f t="shared" si="161"/>
        <v>0</v>
      </c>
      <c r="I1256">
        <f t="shared" si="162"/>
        <v>0</v>
      </c>
      <c r="J1256">
        <f>IF(A1256="","",IF(Q1256=2,VLOOKUP(A1256,TXT!$A$2:$Q$3001,12,FALSE),0))</f>
        <v>0</v>
      </c>
      <c r="K1256">
        <f>IF(A1256="","",IF(Q1256=2,VLOOKUP(A1256,TXT!$A$2:$Q$3001,13,FALSE),0))</f>
        <v>0</v>
      </c>
      <c r="L1256">
        <f t="shared" si="163"/>
        <v>0</v>
      </c>
      <c r="M1256">
        <f t="shared" si="164"/>
        <v>0</v>
      </c>
      <c r="N1256">
        <f t="shared" si="165"/>
        <v>0</v>
      </c>
      <c r="O1256" s="1" t="str">
        <f t="shared" si="166"/>
        <v>20250630</v>
      </c>
      <c r="P1256" t="str">
        <f t="shared" si="167"/>
        <v>PREMIO</v>
      </c>
      <c r="Q1256">
        <f>IF(TXT!E1256="","",TXT!G1256)</f>
        <v>1</v>
      </c>
    </row>
    <row r="1257" spans="1:17" x14ac:dyDescent="0.25">
      <c r="A1257" s="2">
        <f t="shared" si="160"/>
        <v>1444404908072</v>
      </c>
      <c r="B1257">
        <f>IF(TXT!F1257="","",TXT!F1257)</f>
        <v>6300</v>
      </c>
      <c r="C1257">
        <f>IF(TXT!E1257="","",TXT!E1257)</f>
        <v>6142</v>
      </c>
      <c r="D1257" s="2">
        <f>IF(TXT!B1257="","",TXT!B1257)</f>
        <v>144440490807</v>
      </c>
      <c r="E1257" t="str">
        <f>IF(B1257="","",VLOOKUP(D1257,AUXILIAR!$A$3:$C$1181,3,FALSE))</f>
        <v>FABIANA LOPES COSTA</v>
      </c>
      <c r="F1257">
        <f>IF(A1257="","",IF(Q1257=1,VLOOKUP(A1257,TXT!$A$2:$Q$3001,12,FALSE),0))</f>
        <v>0</v>
      </c>
      <c r="G1257">
        <f>IF(A1257="","",IF(Q1257=1,VLOOKUP(A1257,TXT!$A$2:$Q$3001,13,FALSE),0))</f>
        <v>0</v>
      </c>
      <c r="H1257">
        <f t="shared" si="161"/>
        <v>0</v>
      </c>
      <c r="I1257">
        <f t="shared" si="162"/>
        <v>0</v>
      </c>
      <c r="J1257">
        <f>IF(A1257="","",IF(Q1257=2,VLOOKUP(A1257,TXT!$A$2:$Q$3001,12,FALSE),0))</f>
        <v>86.44</v>
      </c>
      <c r="K1257">
        <f>IF(A1257="","",IF(Q1257=2,VLOOKUP(A1257,TXT!$A$2:$Q$3001,13,FALSE),0))</f>
        <v>0</v>
      </c>
      <c r="L1257">
        <f t="shared" si="163"/>
        <v>0</v>
      </c>
      <c r="M1257">
        <f t="shared" si="164"/>
        <v>0</v>
      </c>
      <c r="N1257">
        <f t="shared" si="165"/>
        <v>0</v>
      </c>
      <c r="O1257" s="1" t="str">
        <f t="shared" si="166"/>
        <v>20250630</v>
      </c>
      <c r="P1257" t="str">
        <f t="shared" si="167"/>
        <v>PREMIO</v>
      </c>
      <c r="Q1257">
        <f>IF(TXT!E1257="","",TXT!G1257)</f>
        <v>2</v>
      </c>
    </row>
    <row r="1258" spans="1:17" x14ac:dyDescent="0.25">
      <c r="A1258" s="2">
        <f t="shared" si="160"/>
        <v>1444404908221</v>
      </c>
      <c r="B1258">
        <f>IF(TXT!F1258="","",TXT!F1258)</f>
        <v>6300</v>
      </c>
      <c r="C1258">
        <f>IF(TXT!E1258="","",TXT!E1258)</f>
        <v>6142</v>
      </c>
      <c r="D1258" s="2">
        <f>IF(TXT!B1258="","",TXT!B1258)</f>
        <v>144440490822</v>
      </c>
      <c r="E1258" t="str">
        <f>IF(B1258="","",VLOOKUP(D1258,AUXILIAR!$A$3:$C$1181,3,FALSE))</f>
        <v>REINALDO SIMOES DE SOUZA</v>
      </c>
      <c r="F1258">
        <f>IF(A1258="","",IF(Q1258=1,VLOOKUP(A1258,TXT!$A$2:$Q$3001,12,FALSE),0))</f>
        <v>705.64</v>
      </c>
      <c r="G1258">
        <f>IF(A1258="","",IF(Q1258=1,VLOOKUP(A1258,TXT!$A$2:$Q$3001,13,FALSE),0))</f>
        <v>0</v>
      </c>
      <c r="H1258">
        <f t="shared" si="161"/>
        <v>0</v>
      </c>
      <c r="I1258">
        <f t="shared" si="162"/>
        <v>0</v>
      </c>
      <c r="J1258">
        <f>IF(A1258="","",IF(Q1258=2,VLOOKUP(A1258,TXT!$A$2:$Q$3001,12,FALSE),0))</f>
        <v>0</v>
      </c>
      <c r="K1258">
        <f>IF(A1258="","",IF(Q1258=2,VLOOKUP(A1258,TXT!$A$2:$Q$3001,13,FALSE),0))</f>
        <v>0</v>
      </c>
      <c r="L1258">
        <f t="shared" si="163"/>
        <v>0</v>
      </c>
      <c r="M1258">
        <f t="shared" si="164"/>
        <v>0</v>
      </c>
      <c r="N1258">
        <f t="shared" si="165"/>
        <v>0</v>
      </c>
      <c r="O1258" s="1" t="str">
        <f t="shared" si="166"/>
        <v>20250630</v>
      </c>
      <c r="P1258" t="str">
        <f t="shared" si="167"/>
        <v>PREMIO</v>
      </c>
      <c r="Q1258">
        <f>IF(TXT!E1258="","",TXT!G1258)</f>
        <v>1</v>
      </c>
    </row>
    <row r="1259" spans="1:17" x14ac:dyDescent="0.25">
      <c r="A1259" s="2">
        <f t="shared" si="160"/>
        <v>1444404908222</v>
      </c>
      <c r="B1259">
        <f>IF(TXT!F1259="","",TXT!F1259)</f>
        <v>6300</v>
      </c>
      <c r="C1259">
        <f>IF(TXT!E1259="","",TXT!E1259)</f>
        <v>6142</v>
      </c>
      <c r="D1259" s="2">
        <f>IF(TXT!B1259="","",TXT!B1259)</f>
        <v>144440490822</v>
      </c>
      <c r="E1259" t="str">
        <f>IF(B1259="","",VLOOKUP(D1259,AUXILIAR!$A$3:$C$1181,3,FALSE))</f>
        <v>REINALDO SIMOES DE SOUZA</v>
      </c>
      <c r="F1259">
        <f>IF(A1259="","",IF(Q1259=1,VLOOKUP(A1259,TXT!$A$2:$Q$3001,12,FALSE),0))</f>
        <v>0</v>
      </c>
      <c r="G1259">
        <f>IF(A1259="","",IF(Q1259=1,VLOOKUP(A1259,TXT!$A$2:$Q$3001,13,FALSE),0))</f>
        <v>0</v>
      </c>
      <c r="H1259">
        <f t="shared" si="161"/>
        <v>0</v>
      </c>
      <c r="I1259">
        <f t="shared" si="162"/>
        <v>0</v>
      </c>
      <c r="J1259">
        <f>IF(A1259="","",IF(Q1259=2,VLOOKUP(A1259,TXT!$A$2:$Q$3001,12,FALSE),0))</f>
        <v>86.44</v>
      </c>
      <c r="K1259">
        <f>IF(A1259="","",IF(Q1259=2,VLOOKUP(A1259,TXT!$A$2:$Q$3001,13,FALSE),0))</f>
        <v>0</v>
      </c>
      <c r="L1259">
        <f t="shared" si="163"/>
        <v>0</v>
      </c>
      <c r="M1259">
        <f t="shared" si="164"/>
        <v>0</v>
      </c>
      <c r="N1259">
        <f t="shared" si="165"/>
        <v>0</v>
      </c>
      <c r="O1259" s="1" t="str">
        <f t="shared" si="166"/>
        <v>20250630</v>
      </c>
      <c r="P1259" t="str">
        <f t="shared" si="167"/>
        <v>PREMIO</v>
      </c>
      <c r="Q1259">
        <f>IF(TXT!E1259="","",TXT!G1259)</f>
        <v>2</v>
      </c>
    </row>
    <row r="1260" spans="1:17" x14ac:dyDescent="0.25">
      <c r="A1260" s="2">
        <f t="shared" si="160"/>
        <v>1444404908371</v>
      </c>
      <c r="B1260">
        <f>IF(TXT!F1260="","",TXT!F1260)</f>
        <v>6300</v>
      </c>
      <c r="C1260">
        <f>IF(TXT!E1260="","",TXT!E1260)</f>
        <v>6142</v>
      </c>
      <c r="D1260" s="2">
        <f>IF(TXT!B1260="","",TXT!B1260)</f>
        <v>144440490837</v>
      </c>
      <c r="E1260" t="str">
        <f>IF(B1260="","",VLOOKUP(D1260,AUXILIAR!$A$3:$C$1181,3,FALSE))</f>
        <v>FATIMA DA SILVA SALES</v>
      </c>
      <c r="F1260">
        <f>IF(A1260="","",IF(Q1260=1,VLOOKUP(A1260,TXT!$A$2:$Q$3001,12,FALSE),0))</f>
        <v>110.25</v>
      </c>
      <c r="G1260">
        <f>IF(A1260="","",IF(Q1260=1,VLOOKUP(A1260,TXT!$A$2:$Q$3001,13,FALSE),0))</f>
        <v>0</v>
      </c>
      <c r="H1260">
        <f t="shared" si="161"/>
        <v>0</v>
      </c>
      <c r="I1260">
        <f t="shared" si="162"/>
        <v>0</v>
      </c>
      <c r="J1260">
        <f>IF(A1260="","",IF(Q1260=2,VLOOKUP(A1260,TXT!$A$2:$Q$3001,12,FALSE),0))</f>
        <v>0</v>
      </c>
      <c r="K1260">
        <f>IF(A1260="","",IF(Q1260=2,VLOOKUP(A1260,TXT!$A$2:$Q$3001,13,FALSE),0))</f>
        <v>0</v>
      </c>
      <c r="L1260">
        <f t="shared" si="163"/>
        <v>0</v>
      </c>
      <c r="M1260">
        <f t="shared" si="164"/>
        <v>0</v>
      </c>
      <c r="N1260">
        <f t="shared" si="165"/>
        <v>0</v>
      </c>
      <c r="O1260" s="1" t="str">
        <f t="shared" si="166"/>
        <v>20250630</v>
      </c>
      <c r="P1260" t="str">
        <f t="shared" si="167"/>
        <v>PREMIO</v>
      </c>
      <c r="Q1260">
        <f>IF(TXT!E1260="","",TXT!G1260)</f>
        <v>1</v>
      </c>
    </row>
    <row r="1261" spans="1:17" x14ac:dyDescent="0.25">
      <c r="A1261" s="2">
        <f t="shared" si="160"/>
        <v>1444404908372</v>
      </c>
      <c r="B1261">
        <f>IF(TXT!F1261="","",TXT!F1261)</f>
        <v>6300</v>
      </c>
      <c r="C1261">
        <f>IF(TXT!E1261="","",TXT!E1261)</f>
        <v>6142</v>
      </c>
      <c r="D1261" s="2">
        <f>IF(TXT!B1261="","",TXT!B1261)</f>
        <v>144440490837</v>
      </c>
      <c r="E1261" t="str">
        <f>IF(B1261="","",VLOOKUP(D1261,AUXILIAR!$A$3:$C$1181,3,FALSE))</f>
        <v>FATIMA DA SILVA SALES</v>
      </c>
      <c r="F1261">
        <f>IF(A1261="","",IF(Q1261=1,VLOOKUP(A1261,TXT!$A$2:$Q$3001,12,FALSE),0))</f>
        <v>0</v>
      </c>
      <c r="G1261">
        <f>IF(A1261="","",IF(Q1261=1,VLOOKUP(A1261,TXT!$A$2:$Q$3001,13,FALSE),0))</f>
        <v>0</v>
      </c>
      <c r="H1261">
        <f t="shared" si="161"/>
        <v>0</v>
      </c>
      <c r="I1261">
        <f t="shared" si="162"/>
        <v>0</v>
      </c>
      <c r="J1261">
        <f>IF(A1261="","",IF(Q1261=2,VLOOKUP(A1261,TXT!$A$2:$Q$3001,12,FALSE),0))</f>
        <v>86.44</v>
      </c>
      <c r="K1261">
        <f>IF(A1261="","",IF(Q1261=2,VLOOKUP(A1261,TXT!$A$2:$Q$3001,13,FALSE),0))</f>
        <v>0</v>
      </c>
      <c r="L1261">
        <f t="shared" si="163"/>
        <v>0</v>
      </c>
      <c r="M1261">
        <f t="shared" si="164"/>
        <v>0</v>
      </c>
      <c r="N1261">
        <f t="shared" si="165"/>
        <v>0</v>
      </c>
      <c r="O1261" s="1" t="str">
        <f t="shared" si="166"/>
        <v>20250630</v>
      </c>
      <c r="P1261" t="str">
        <f t="shared" si="167"/>
        <v>PREMIO</v>
      </c>
      <c r="Q1261">
        <f>IF(TXT!E1261="","",TXT!G1261)</f>
        <v>2</v>
      </c>
    </row>
    <row r="1262" spans="1:17" x14ac:dyDescent="0.25">
      <c r="A1262" s="2">
        <f t="shared" si="160"/>
        <v>1444404908501</v>
      </c>
      <c r="B1262">
        <f>IF(TXT!F1262="","",TXT!F1262)</f>
        <v>6300</v>
      </c>
      <c r="C1262">
        <f>IF(TXT!E1262="","",TXT!E1262)</f>
        <v>6142</v>
      </c>
      <c r="D1262" s="2">
        <f>IF(TXT!B1262="","",TXT!B1262)</f>
        <v>144440490850</v>
      </c>
      <c r="E1262" t="str">
        <f>IF(B1262="","",VLOOKUP(D1262,AUXILIAR!$A$3:$C$1181,3,FALSE))</f>
        <v>DEYZE BARBOZA DE SILVA</v>
      </c>
      <c r="F1262">
        <f>IF(A1262="","",IF(Q1262=1,VLOOKUP(A1262,TXT!$A$2:$Q$3001,12,FALSE),0))</f>
        <v>110.25</v>
      </c>
      <c r="G1262">
        <f>IF(A1262="","",IF(Q1262=1,VLOOKUP(A1262,TXT!$A$2:$Q$3001,13,FALSE),0))</f>
        <v>0</v>
      </c>
      <c r="H1262">
        <f t="shared" si="161"/>
        <v>0</v>
      </c>
      <c r="I1262">
        <f t="shared" si="162"/>
        <v>0</v>
      </c>
      <c r="J1262">
        <f>IF(A1262="","",IF(Q1262=2,VLOOKUP(A1262,TXT!$A$2:$Q$3001,12,FALSE),0))</f>
        <v>0</v>
      </c>
      <c r="K1262">
        <f>IF(A1262="","",IF(Q1262=2,VLOOKUP(A1262,TXT!$A$2:$Q$3001,13,FALSE),0))</f>
        <v>0</v>
      </c>
      <c r="L1262">
        <f t="shared" si="163"/>
        <v>0</v>
      </c>
      <c r="M1262">
        <f t="shared" si="164"/>
        <v>0</v>
      </c>
      <c r="N1262">
        <f t="shared" si="165"/>
        <v>0</v>
      </c>
      <c r="O1262" s="1" t="str">
        <f t="shared" si="166"/>
        <v>20250630</v>
      </c>
      <c r="P1262" t="str">
        <f t="shared" si="167"/>
        <v>PREMIO</v>
      </c>
      <c r="Q1262">
        <f>IF(TXT!E1262="","",TXT!G1262)</f>
        <v>1</v>
      </c>
    </row>
    <row r="1263" spans="1:17" x14ac:dyDescent="0.25">
      <c r="A1263" s="2">
        <f t="shared" si="160"/>
        <v>1444404908502</v>
      </c>
      <c r="B1263">
        <f>IF(TXT!F1263="","",TXT!F1263)</f>
        <v>6300</v>
      </c>
      <c r="C1263">
        <f>IF(TXT!E1263="","",TXT!E1263)</f>
        <v>6142</v>
      </c>
      <c r="D1263" s="2">
        <f>IF(TXT!B1263="","",TXT!B1263)</f>
        <v>144440490850</v>
      </c>
      <c r="E1263" t="str">
        <f>IF(B1263="","",VLOOKUP(D1263,AUXILIAR!$A$3:$C$1181,3,FALSE))</f>
        <v>DEYZE BARBOZA DE SILVA</v>
      </c>
      <c r="F1263">
        <f>IF(A1263="","",IF(Q1263=1,VLOOKUP(A1263,TXT!$A$2:$Q$3001,12,FALSE),0))</f>
        <v>0</v>
      </c>
      <c r="G1263">
        <f>IF(A1263="","",IF(Q1263=1,VLOOKUP(A1263,TXT!$A$2:$Q$3001,13,FALSE),0))</f>
        <v>0</v>
      </c>
      <c r="H1263">
        <f t="shared" si="161"/>
        <v>0</v>
      </c>
      <c r="I1263">
        <f t="shared" si="162"/>
        <v>0</v>
      </c>
      <c r="J1263">
        <f>IF(A1263="","",IF(Q1263=2,VLOOKUP(A1263,TXT!$A$2:$Q$3001,12,FALSE),0))</f>
        <v>86.44</v>
      </c>
      <c r="K1263">
        <f>IF(A1263="","",IF(Q1263=2,VLOOKUP(A1263,TXT!$A$2:$Q$3001,13,FALSE),0))</f>
        <v>0</v>
      </c>
      <c r="L1263">
        <f t="shared" si="163"/>
        <v>0</v>
      </c>
      <c r="M1263">
        <f t="shared" si="164"/>
        <v>0</v>
      </c>
      <c r="N1263">
        <f t="shared" si="165"/>
        <v>0</v>
      </c>
      <c r="O1263" s="1" t="str">
        <f t="shared" si="166"/>
        <v>20250630</v>
      </c>
      <c r="P1263" t="str">
        <f t="shared" si="167"/>
        <v>PREMIO</v>
      </c>
      <c r="Q1263">
        <f>IF(TXT!E1263="","",TXT!G1263)</f>
        <v>2</v>
      </c>
    </row>
    <row r="1264" spans="1:17" x14ac:dyDescent="0.25">
      <c r="A1264" s="2">
        <f t="shared" si="160"/>
        <v>1444404908621</v>
      </c>
      <c r="B1264">
        <f>IF(TXT!F1264="","",TXT!F1264)</f>
        <v>6300</v>
      </c>
      <c r="C1264">
        <f>IF(TXT!E1264="","",TXT!E1264)</f>
        <v>6142</v>
      </c>
      <c r="D1264" s="2">
        <f>IF(TXT!B1264="","",TXT!B1264)</f>
        <v>144440490862</v>
      </c>
      <c r="E1264" t="str">
        <f>IF(B1264="","",VLOOKUP(D1264,AUXILIAR!$A$3:$C$1181,3,FALSE))</f>
        <v>NELI DA ROCHA TOSTA</v>
      </c>
      <c r="F1264">
        <f>IF(A1264="","",IF(Q1264=1,VLOOKUP(A1264,TXT!$A$2:$Q$3001,12,FALSE),0))</f>
        <v>764.76</v>
      </c>
      <c r="G1264">
        <f>IF(A1264="","",IF(Q1264=1,VLOOKUP(A1264,TXT!$A$2:$Q$3001,13,FALSE),0))</f>
        <v>0</v>
      </c>
      <c r="H1264">
        <f t="shared" si="161"/>
        <v>0</v>
      </c>
      <c r="I1264">
        <f t="shared" si="162"/>
        <v>0</v>
      </c>
      <c r="J1264">
        <f>IF(A1264="","",IF(Q1264=2,VLOOKUP(A1264,TXT!$A$2:$Q$3001,12,FALSE),0))</f>
        <v>0</v>
      </c>
      <c r="K1264">
        <f>IF(A1264="","",IF(Q1264=2,VLOOKUP(A1264,TXT!$A$2:$Q$3001,13,FALSE),0))</f>
        <v>0</v>
      </c>
      <c r="L1264">
        <f t="shared" si="163"/>
        <v>0</v>
      </c>
      <c r="M1264">
        <f t="shared" si="164"/>
        <v>0</v>
      </c>
      <c r="N1264">
        <f t="shared" si="165"/>
        <v>0</v>
      </c>
      <c r="O1264" s="1" t="str">
        <f t="shared" si="166"/>
        <v>20250630</v>
      </c>
      <c r="P1264" t="str">
        <f t="shared" si="167"/>
        <v>PREMIO</v>
      </c>
      <c r="Q1264">
        <f>IF(TXT!E1264="","",TXT!G1264)</f>
        <v>1</v>
      </c>
    </row>
    <row r="1265" spans="1:17" x14ac:dyDescent="0.25">
      <c r="A1265" s="2">
        <f t="shared" si="160"/>
        <v>1444404908622</v>
      </c>
      <c r="B1265">
        <f>IF(TXT!F1265="","",TXT!F1265)</f>
        <v>6300</v>
      </c>
      <c r="C1265">
        <f>IF(TXT!E1265="","",TXT!E1265)</f>
        <v>6142</v>
      </c>
      <c r="D1265" s="2">
        <f>IF(TXT!B1265="","",TXT!B1265)</f>
        <v>144440490862</v>
      </c>
      <c r="E1265" t="str">
        <f>IF(B1265="","",VLOOKUP(D1265,AUXILIAR!$A$3:$C$1181,3,FALSE))</f>
        <v>NELI DA ROCHA TOSTA</v>
      </c>
      <c r="F1265">
        <f>IF(A1265="","",IF(Q1265=1,VLOOKUP(A1265,TXT!$A$2:$Q$3001,12,FALSE),0))</f>
        <v>0</v>
      </c>
      <c r="G1265">
        <f>IF(A1265="","",IF(Q1265=1,VLOOKUP(A1265,TXT!$A$2:$Q$3001,13,FALSE),0))</f>
        <v>0</v>
      </c>
      <c r="H1265">
        <f t="shared" si="161"/>
        <v>0</v>
      </c>
      <c r="I1265">
        <f t="shared" si="162"/>
        <v>0</v>
      </c>
      <c r="J1265">
        <f>IF(A1265="","",IF(Q1265=2,VLOOKUP(A1265,TXT!$A$2:$Q$3001,12,FALSE),0))</f>
        <v>86.44</v>
      </c>
      <c r="K1265">
        <f>IF(A1265="","",IF(Q1265=2,VLOOKUP(A1265,TXT!$A$2:$Q$3001,13,FALSE),0))</f>
        <v>0</v>
      </c>
      <c r="L1265">
        <f t="shared" si="163"/>
        <v>0</v>
      </c>
      <c r="M1265">
        <f t="shared" si="164"/>
        <v>0</v>
      </c>
      <c r="N1265">
        <f t="shared" si="165"/>
        <v>0</v>
      </c>
      <c r="O1265" s="1" t="str">
        <f t="shared" si="166"/>
        <v>20250630</v>
      </c>
      <c r="P1265" t="str">
        <f t="shared" si="167"/>
        <v>PREMIO</v>
      </c>
      <c r="Q1265">
        <f>IF(TXT!E1265="","",TXT!G1265)</f>
        <v>2</v>
      </c>
    </row>
    <row r="1266" spans="1:17" x14ac:dyDescent="0.25">
      <c r="A1266" s="2">
        <f t="shared" si="160"/>
        <v>1444404908641</v>
      </c>
      <c r="B1266">
        <f>IF(TXT!F1266="","",TXT!F1266)</f>
        <v>6300</v>
      </c>
      <c r="C1266">
        <f>IF(TXT!E1266="","",TXT!E1266)</f>
        <v>6142</v>
      </c>
      <c r="D1266" s="2">
        <f>IF(TXT!B1266="","",TXT!B1266)</f>
        <v>144440490864</v>
      </c>
      <c r="E1266" t="str">
        <f>IF(B1266="","",VLOOKUP(D1266,AUXILIAR!$A$3:$C$1181,3,FALSE))</f>
        <v>THIAGO CONCEICAO DA SILVA</v>
      </c>
      <c r="F1266">
        <f>IF(A1266="","",IF(Q1266=1,VLOOKUP(A1266,TXT!$A$2:$Q$3001,12,FALSE),0))</f>
        <v>510.07</v>
      </c>
      <c r="G1266">
        <f>IF(A1266="","",IF(Q1266=1,VLOOKUP(A1266,TXT!$A$2:$Q$3001,13,FALSE),0))</f>
        <v>0</v>
      </c>
      <c r="H1266">
        <f t="shared" si="161"/>
        <v>0</v>
      </c>
      <c r="I1266">
        <f t="shared" si="162"/>
        <v>0</v>
      </c>
      <c r="J1266">
        <f>IF(A1266="","",IF(Q1266=2,VLOOKUP(A1266,TXT!$A$2:$Q$3001,12,FALSE),0))</f>
        <v>0</v>
      </c>
      <c r="K1266">
        <f>IF(A1266="","",IF(Q1266=2,VLOOKUP(A1266,TXT!$A$2:$Q$3001,13,FALSE),0))</f>
        <v>0</v>
      </c>
      <c r="L1266">
        <f t="shared" si="163"/>
        <v>0</v>
      </c>
      <c r="M1266">
        <f t="shared" si="164"/>
        <v>0</v>
      </c>
      <c r="N1266">
        <f t="shared" si="165"/>
        <v>0</v>
      </c>
      <c r="O1266" s="1" t="str">
        <f t="shared" si="166"/>
        <v>20250630</v>
      </c>
      <c r="P1266" t="str">
        <f t="shared" si="167"/>
        <v>PREMIO</v>
      </c>
      <c r="Q1266">
        <f>IF(TXT!E1266="","",TXT!G1266)</f>
        <v>1</v>
      </c>
    </row>
    <row r="1267" spans="1:17" x14ac:dyDescent="0.25">
      <c r="A1267" s="2">
        <f t="shared" si="160"/>
        <v>1444404908642</v>
      </c>
      <c r="B1267">
        <f>IF(TXT!F1267="","",TXT!F1267)</f>
        <v>6300</v>
      </c>
      <c r="C1267">
        <f>IF(TXT!E1267="","",TXT!E1267)</f>
        <v>6142</v>
      </c>
      <c r="D1267" s="2">
        <f>IF(TXT!B1267="","",TXT!B1267)</f>
        <v>144440490864</v>
      </c>
      <c r="E1267" t="str">
        <f>IF(B1267="","",VLOOKUP(D1267,AUXILIAR!$A$3:$C$1181,3,FALSE))</f>
        <v>THIAGO CONCEICAO DA SILVA</v>
      </c>
      <c r="F1267">
        <f>IF(A1267="","",IF(Q1267=1,VLOOKUP(A1267,TXT!$A$2:$Q$3001,12,FALSE),0))</f>
        <v>0</v>
      </c>
      <c r="G1267">
        <f>IF(A1267="","",IF(Q1267=1,VLOOKUP(A1267,TXT!$A$2:$Q$3001,13,FALSE),0))</f>
        <v>0</v>
      </c>
      <c r="H1267">
        <f t="shared" si="161"/>
        <v>0</v>
      </c>
      <c r="I1267">
        <f t="shared" si="162"/>
        <v>0</v>
      </c>
      <c r="J1267">
        <f>IF(A1267="","",IF(Q1267=2,VLOOKUP(A1267,TXT!$A$2:$Q$3001,12,FALSE),0))</f>
        <v>86.44</v>
      </c>
      <c r="K1267">
        <f>IF(A1267="","",IF(Q1267=2,VLOOKUP(A1267,TXT!$A$2:$Q$3001,13,FALSE),0))</f>
        <v>0</v>
      </c>
      <c r="L1267">
        <f t="shared" si="163"/>
        <v>0</v>
      </c>
      <c r="M1267">
        <f t="shared" si="164"/>
        <v>0</v>
      </c>
      <c r="N1267">
        <f t="shared" si="165"/>
        <v>0</v>
      </c>
      <c r="O1267" s="1" t="str">
        <f t="shared" si="166"/>
        <v>20250630</v>
      </c>
      <c r="P1267" t="str">
        <f t="shared" si="167"/>
        <v>PREMIO</v>
      </c>
      <c r="Q1267">
        <f>IF(TXT!E1267="","",TXT!G1267)</f>
        <v>2</v>
      </c>
    </row>
    <row r="1268" spans="1:17" x14ac:dyDescent="0.25">
      <c r="A1268" s="2">
        <f t="shared" si="160"/>
        <v>1555500022891</v>
      </c>
      <c r="B1268">
        <f>IF(TXT!F1268="","",TXT!F1268)</f>
        <v>6300</v>
      </c>
      <c r="C1268">
        <f>IF(TXT!E1268="","",TXT!E1268)</f>
        <v>6142</v>
      </c>
      <c r="D1268" s="2">
        <f>IF(TXT!B1268="","",TXT!B1268)</f>
        <v>155550002289</v>
      </c>
      <c r="E1268" t="str">
        <f>IF(B1268="","",VLOOKUP(D1268,AUXILIAR!$A$3:$C$1181,3,FALSE))</f>
        <v>DENIZE PINTO D ASSUMPCAO</v>
      </c>
      <c r="F1268">
        <f>IF(A1268="","",IF(Q1268=1,VLOOKUP(A1268,TXT!$A$2:$Q$3001,12,FALSE),0))</f>
        <v>76.349999999999994</v>
      </c>
      <c r="G1268">
        <f>IF(A1268="","",IF(Q1268=1,VLOOKUP(A1268,TXT!$A$2:$Q$3001,13,FALSE),0))</f>
        <v>0</v>
      </c>
      <c r="H1268">
        <f t="shared" si="161"/>
        <v>0</v>
      </c>
      <c r="I1268">
        <f t="shared" si="162"/>
        <v>0</v>
      </c>
      <c r="J1268">
        <f>IF(A1268="","",IF(Q1268=2,VLOOKUP(A1268,TXT!$A$2:$Q$3001,12,FALSE),0))</f>
        <v>0</v>
      </c>
      <c r="K1268">
        <f>IF(A1268="","",IF(Q1268=2,VLOOKUP(A1268,TXT!$A$2:$Q$3001,13,FALSE),0))</f>
        <v>0</v>
      </c>
      <c r="L1268">
        <f t="shared" si="163"/>
        <v>0</v>
      </c>
      <c r="M1268">
        <f t="shared" si="164"/>
        <v>0</v>
      </c>
      <c r="N1268">
        <f t="shared" si="165"/>
        <v>0</v>
      </c>
      <c r="O1268" s="1" t="str">
        <f t="shared" si="166"/>
        <v>20250630</v>
      </c>
      <c r="P1268" t="str">
        <f t="shared" si="167"/>
        <v>PREMIO</v>
      </c>
      <c r="Q1268">
        <f>IF(TXT!E1268="","",TXT!G1268)</f>
        <v>1</v>
      </c>
    </row>
    <row r="1269" spans="1:17" x14ac:dyDescent="0.25">
      <c r="A1269" s="2">
        <f t="shared" si="160"/>
        <v>1555500022892</v>
      </c>
      <c r="B1269">
        <f>IF(TXT!F1269="","",TXT!F1269)</f>
        <v>6300</v>
      </c>
      <c r="C1269">
        <f>IF(TXT!E1269="","",TXT!E1269)</f>
        <v>6142</v>
      </c>
      <c r="D1269" s="2">
        <f>IF(TXT!B1269="","",TXT!B1269)</f>
        <v>155550002289</v>
      </c>
      <c r="E1269" t="str">
        <f>IF(B1269="","",VLOOKUP(D1269,AUXILIAR!$A$3:$C$1181,3,FALSE))</f>
        <v>DENIZE PINTO D ASSUMPCAO</v>
      </c>
      <c r="F1269">
        <f>IF(A1269="","",IF(Q1269=1,VLOOKUP(A1269,TXT!$A$2:$Q$3001,12,FALSE),0))</f>
        <v>0</v>
      </c>
      <c r="G1269">
        <f>IF(A1269="","",IF(Q1269=1,VLOOKUP(A1269,TXT!$A$2:$Q$3001,13,FALSE),0))</f>
        <v>0</v>
      </c>
      <c r="H1269">
        <f t="shared" si="161"/>
        <v>0</v>
      </c>
      <c r="I1269">
        <f t="shared" si="162"/>
        <v>0</v>
      </c>
      <c r="J1269">
        <f>IF(A1269="","",IF(Q1269=2,VLOOKUP(A1269,TXT!$A$2:$Q$3001,12,FALSE),0))</f>
        <v>28.74</v>
      </c>
      <c r="K1269">
        <f>IF(A1269="","",IF(Q1269=2,VLOOKUP(A1269,TXT!$A$2:$Q$3001,13,FALSE),0))</f>
        <v>0</v>
      </c>
      <c r="L1269">
        <f t="shared" si="163"/>
        <v>0</v>
      </c>
      <c r="M1269">
        <f t="shared" si="164"/>
        <v>0</v>
      </c>
      <c r="N1269">
        <f t="shared" si="165"/>
        <v>0</v>
      </c>
      <c r="O1269" s="1" t="str">
        <f t="shared" si="166"/>
        <v>20250630</v>
      </c>
      <c r="P1269" t="str">
        <f t="shared" si="167"/>
        <v>PREMIO</v>
      </c>
      <c r="Q1269">
        <f>IF(TXT!E1269="","",TXT!G1269)</f>
        <v>2</v>
      </c>
    </row>
    <row r="1270" spans="1:17" x14ac:dyDescent="0.25">
      <c r="A1270" s="2">
        <f t="shared" si="160"/>
        <v>1555500055641</v>
      </c>
      <c r="B1270">
        <f>IF(TXT!F1270="","",TXT!F1270)</f>
        <v>6300</v>
      </c>
      <c r="C1270">
        <f>IF(TXT!E1270="","",TXT!E1270)</f>
        <v>6142</v>
      </c>
      <c r="D1270" s="2">
        <f>IF(TXT!B1270="","",TXT!B1270)</f>
        <v>155550005564</v>
      </c>
      <c r="E1270" t="str">
        <f>IF(B1270="","",VLOOKUP(D1270,AUXILIAR!$A$3:$C$1181,3,FALSE))</f>
        <v>OSIEL ALVES DA SILVA</v>
      </c>
      <c r="F1270">
        <f>IF(A1270="","",IF(Q1270=1,VLOOKUP(A1270,TXT!$A$2:$Q$3001,12,FALSE),0))</f>
        <v>17.95</v>
      </c>
      <c r="G1270">
        <f>IF(A1270="","",IF(Q1270=1,VLOOKUP(A1270,TXT!$A$2:$Q$3001,13,FALSE),0))</f>
        <v>0</v>
      </c>
      <c r="H1270">
        <f t="shared" si="161"/>
        <v>0</v>
      </c>
      <c r="I1270">
        <f t="shared" si="162"/>
        <v>0</v>
      </c>
      <c r="J1270">
        <f>IF(A1270="","",IF(Q1270=2,VLOOKUP(A1270,TXT!$A$2:$Q$3001,12,FALSE),0))</f>
        <v>0</v>
      </c>
      <c r="K1270">
        <f>IF(A1270="","",IF(Q1270=2,VLOOKUP(A1270,TXT!$A$2:$Q$3001,13,FALSE),0))</f>
        <v>0</v>
      </c>
      <c r="L1270">
        <f t="shared" si="163"/>
        <v>0</v>
      </c>
      <c r="M1270">
        <f t="shared" si="164"/>
        <v>0</v>
      </c>
      <c r="N1270">
        <f t="shared" si="165"/>
        <v>0</v>
      </c>
      <c r="O1270" s="1" t="str">
        <f t="shared" si="166"/>
        <v>20250630</v>
      </c>
      <c r="P1270" t="str">
        <f t="shared" si="167"/>
        <v>PREMIO</v>
      </c>
      <c r="Q1270">
        <f>IF(TXT!E1270="","",TXT!G1270)</f>
        <v>1</v>
      </c>
    </row>
    <row r="1271" spans="1:17" x14ac:dyDescent="0.25">
      <c r="A1271" s="2">
        <f t="shared" si="160"/>
        <v>1555500055642</v>
      </c>
      <c r="B1271">
        <f>IF(TXT!F1271="","",TXT!F1271)</f>
        <v>6300</v>
      </c>
      <c r="C1271">
        <f>IF(TXT!E1271="","",TXT!E1271)</f>
        <v>6142</v>
      </c>
      <c r="D1271" s="2">
        <f>IF(TXT!B1271="","",TXT!B1271)</f>
        <v>155550005564</v>
      </c>
      <c r="E1271" t="str">
        <f>IF(B1271="","",VLOOKUP(D1271,AUXILIAR!$A$3:$C$1181,3,FALSE))</f>
        <v>OSIEL ALVES DA SILVA</v>
      </c>
      <c r="F1271">
        <f>IF(A1271="","",IF(Q1271=1,VLOOKUP(A1271,TXT!$A$2:$Q$3001,12,FALSE),0))</f>
        <v>0</v>
      </c>
      <c r="G1271">
        <f>IF(A1271="","",IF(Q1271=1,VLOOKUP(A1271,TXT!$A$2:$Q$3001,13,FALSE),0))</f>
        <v>0</v>
      </c>
      <c r="H1271">
        <f t="shared" si="161"/>
        <v>0</v>
      </c>
      <c r="I1271">
        <f t="shared" si="162"/>
        <v>0</v>
      </c>
      <c r="J1271">
        <f>IF(A1271="","",IF(Q1271=2,VLOOKUP(A1271,TXT!$A$2:$Q$3001,12,FALSE),0))</f>
        <v>17.27</v>
      </c>
      <c r="K1271">
        <f>IF(A1271="","",IF(Q1271=2,VLOOKUP(A1271,TXT!$A$2:$Q$3001,13,FALSE),0))</f>
        <v>0</v>
      </c>
      <c r="L1271">
        <f t="shared" si="163"/>
        <v>0</v>
      </c>
      <c r="M1271">
        <f t="shared" si="164"/>
        <v>0</v>
      </c>
      <c r="N1271">
        <f t="shared" si="165"/>
        <v>0</v>
      </c>
      <c r="O1271" s="1" t="str">
        <f t="shared" si="166"/>
        <v>20250630</v>
      </c>
      <c r="P1271" t="str">
        <f t="shared" si="167"/>
        <v>PREMIO</v>
      </c>
      <c r="Q1271">
        <f>IF(TXT!E1271="","",TXT!G1271)</f>
        <v>2</v>
      </c>
    </row>
    <row r="1272" spans="1:17" x14ac:dyDescent="0.25">
      <c r="A1272" s="2">
        <f t="shared" si="160"/>
        <v>1555500119401</v>
      </c>
      <c r="B1272">
        <f>IF(TXT!F1272="","",TXT!F1272)</f>
        <v>6300</v>
      </c>
      <c r="C1272">
        <f>IF(TXT!E1272="","",TXT!E1272)</f>
        <v>6142</v>
      </c>
      <c r="D1272" s="2">
        <f>IF(TXT!B1272="","",TXT!B1272)</f>
        <v>155550011940</v>
      </c>
      <c r="E1272" t="str">
        <f>IF(B1272="","",VLOOKUP(D1272,AUXILIAR!$A$3:$C$1181,3,FALSE))</f>
        <v>WAGNER ABILIO</v>
      </c>
      <c r="F1272">
        <f>IF(A1272="","",IF(Q1272=1,VLOOKUP(A1272,TXT!$A$2:$Q$3001,12,FALSE),0))</f>
        <v>23.06</v>
      </c>
      <c r="G1272">
        <f>IF(A1272="","",IF(Q1272=1,VLOOKUP(A1272,TXT!$A$2:$Q$3001,13,FALSE),0))</f>
        <v>0</v>
      </c>
      <c r="H1272">
        <f t="shared" si="161"/>
        <v>0</v>
      </c>
      <c r="I1272">
        <f t="shared" si="162"/>
        <v>0</v>
      </c>
      <c r="J1272">
        <f>IF(A1272="","",IF(Q1272=2,VLOOKUP(A1272,TXT!$A$2:$Q$3001,12,FALSE),0))</f>
        <v>0</v>
      </c>
      <c r="K1272">
        <f>IF(A1272="","",IF(Q1272=2,VLOOKUP(A1272,TXT!$A$2:$Q$3001,13,FALSE),0))</f>
        <v>0</v>
      </c>
      <c r="L1272">
        <f t="shared" si="163"/>
        <v>0</v>
      </c>
      <c r="M1272">
        <f t="shared" si="164"/>
        <v>0</v>
      </c>
      <c r="N1272">
        <f t="shared" si="165"/>
        <v>0</v>
      </c>
      <c r="O1272" s="1" t="str">
        <f t="shared" si="166"/>
        <v>20250630</v>
      </c>
      <c r="P1272" t="str">
        <f t="shared" si="167"/>
        <v>PREMIO</v>
      </c>
      <c r="Q1272">
        <f>IF(TXT!E1272="","",TXT!G1272)</f>
        <v>1</v>
      </c>
    </row>
    <row r="1273" spans="1:17" x14ac:dyDescent="0.25">
      <c r="A1273" s="2">
        <f t="shared" si="160"/>
        <v>1555500119402</v>
      </c>
      <c r="B1273">
        <f>IF(TXT!F1273="","",TXT!F1273)</f>
        <v>6300</v>
      </c>
      <c r="C1273">
        <f>IF(TXT!E1273="","",TXT!E1273)</f>
        <v>6142</v>
      </c>
      <c r="D1273" s="2">
        <f>IF(TXT!B1273="","",TXT!B1273)</f>
        <v>155550011940</v>
      </c>
      <c r="E1273" t="str">
        <f>IF(B1273="","",VLOOKUP(D1273,AUXILIAR!$A$3:$C$1181,3,FALSE))</f>
        <v>WAGNER ABILIO</v>
      </c>
      <c r="F1273">
        <f>IF(A1273="","",IF(Q1273=1,VLOOKUP(A1273,TXT!$A$2:$Q$3001,12,FALSE),0))</f>
        <v>0</v>
      </c>
      <c r="G1273">
        <f>IF(A1273="","",IF(Q1273=1,VLOOKUP(A1273,TXT!$A$2:$Q$3001,13,FALSE),0))</f>
        <v>0</v>
      </c>
      <c r="H1273">
        <f t="shared" si="161"/>
        <v>0</v>
      </c>
      <c r="I1273">
        <f t="shared" si="162"/>
        <v>0</v>
      </c>
      <c r="J1273">
        <f>IF(A1273="","",IF(Q1273=2,VLOOKUP(A1273,TXT!$A$2:$Q$3001,12,FALSE),0))</f>
        <v>21.41</v>
      </c>
      <c r="K1273">
        <f>IF(A1273="","",IF(Q1273=2,VLOOKUP(A1273,TXT!$A$2:$Q$3001,13,FALSE),0))</f>
        <v>0</v>
      </c>
      <c r="L1273">
        <f t="shared" si="163"/>
        <v>0</v>
      </c>
      <c r="M1273">
        <f t="shared" si="164"/>
        <v>0</v>
      </c>
      <c r="N1273">
        <f t="shared" si="165"/>
        <v>0</v>
      </c>
      <c r="O1273" s="1" t="str">
        <f t="shared" si="166"/>
        <v>20250630</v>
      </c>
      <c r="P1273" t="str">
        <f t="shared" si="167"/>
        <v>PREMIO</v>
      </c>
      <c r="Q1273">
        <f>IF(TXT!E1273="","",TXT!G1273)</f>
        <v>2</v>
      </c>
    </row>
    <row r="1274" spans="1:17" x14ac:dyDescent="0.25">
      <c r="A1274" s="2">
        <f t="shared" si="160"/>
        <v>1555500155121</v>
      </c>
      <c r="B1274">
        <f>IF(TXT!F1274="","",TXT!F1274)</f>
        <v>6300</v>
      </c>
      <c r="C1274">
        <f>IF(TXT!E1274="","",TXT!E1274)</f>
        <v>6142</v>
      </c>
      <c r="D1274" s="2">
        <f>IF(TXT!B1274="","",TXT!B1274)</f>
        <v>155550015512</v>
      </c>
      <c r="E1274" t="str">
        <f>IF(B1274="","",VLOOKUP(D1274,AUXILIAR!$A$3:$C$1181,3,FALSE))</f>
        <v>SANDRA TAVEIROS DE ARAUJO</v>
      </c>
      <c r="F1274">
        <f>IF(A1274="","",IF(Q1274=1,VLOOKUP(A1274,TXT!$A$2:$Q$3001,12,FALSE),0))</f>
        <v>63.3</v>
      </c>
      <c r="G1274">
        <f>IF(A1274="","",IF(Q1274=1,VLOOKUP(A1274,TXT!$A$2:$Q$3001,13,FALSE),0))</f>
        <v>0</v>
      </c>
      <c r="H1274">
        <f t="shared" si="161"/>
        <v>0</v>
      </c>
      <c r="I1274">
        <f t="shared" si="162"/>
        <v>0</v>
      </c>
      <c r="J1274">
        <f>IF(A1274="","",IF(Q1274=2,VLOOKUP(A1274,TXT!$A$2:$Q$3001,12,FALSE),0))</f>
        <v>0</v>
      </c>
      <c r="K1274">
        <f>IF(A1274="","",IF(Q1274=2,VLOOKUP(A1274,TXT!$A$2:$Q$3001,13,FALSE),0))</f>
        <v>0</v>
      </c>
      <c r="L1274">
        <f t="shared" si="163"/>
        <v>0</v>
      </c>
      <c r="M1274">
        <f t="shared" si="164"/>
        <v>0</v>
      </c>
      <c r="N1274">
        <f t="shared" si="165"/>
        <v>0</v>
      </c>
      <c r="O1274" s="1" t="str">
        <f t="shared" si="166"/>
        <v>20250630</v>
      </c>
      <c r="P1274" t="str">
        <f t="shared" si="167"/>
        <v>PREMIO</v>
      </c>
      <c r="Q1274">
        <f>IF(TXT!E1274="","",TXT!G1274)</f>
        <v>1</v>
      </c>
    </row>
    <row r="1275" spans="1:17" x14ac:dyDescent="0.25">
      <c r="A1275" s="2">
        <f t="shared" si="160"/>
        <v>1555500155122</v>
      </c>
      <c r="B1275">
        <f>IF(TXT!F1275="","",TXT!F1275)</f>
        <v>6300</v>
      </c>
      <c r="C1275">
        <f>IF(TXT!E1275="","",TXT!E1275)</f>
        <v>6142</v>
      </c>
      <c r="D1275" s="2">
        <f>IF(TXT!B1275="","",TXT!B1275)</f>
        <v>155550015512</v>
      </c>
      <c r="E1275" t="str">
        <f>IF(B1275="","",VLOOKUP(D1275,AUXILIAR!$A$3:$C$1181,3,FALSE))</f>
        <v>SANDRA TAVEIROS DE ARAUJO</v>
      </c>
      <c r="F1275">
        <f>IF(A1275="","",IF(Q1275=1,VLOOKUP(A1275,TXT!$A$2:$Q$3001,12,FALSE),0))</f>
        <v>0</v>
      </c>
      <c r="G1275">
        <f>IF(A1275="","",IF(Q1275=1,VLOOKUP(A1275,TXT!$A$2:$Q$3001,13,FALSE),0))</f>
        <v>0</v>
      </c>
      <c r="H1275">
        <f t="shared" si="161"/>
        <v>0</v>
      </c>
      <c r="I1275">
        <f t="shared" si="162"/>
        <v>0</v>
      </c>
      <c r="J1275">
        <f>IF(A1275="","",IF(Q1275=2,VLOOKUP(A1275,TXT!$A$2:$Q$3001,12,FALSE),0))</f>
        <v>22.54</v>
      </c>
      <c r="K1275">
        <f>IF(A1275="","",IF(Q1275=2,VLOOKUP(A1275,TXT!$A$2:$Q$3001,13,FALSE),0))</f>
        <v>0</v>
      </c>
      <c r="L1275">
        <f t="shared" si="163"/>
        <v>0</v>
      </c>
      <c r="M1275">
        <f t="shared" si="164"/>
        <v>0</v>
      </c>
      <c r="N1275">
        <f t="shared" si="165"/>
        <v>0</v>
      </c>
      <c r="O1275" s="1" t="str">
        <f t="shared" si="166"/>
        <v>20250630</v>
      </c>
      <c r="P1275" t="str">
        <f t="shared" si="167"/>
        <v>PREMIO</v>
      </c>
      <c r="Q1275">
        <f>IF(TXT!E1275="","",TXT!G1275)</f>
        <v>2</v>
      </c>
    </row>
    <row r="1276" spans="1:17" x14ac:dyDescent="0.25">
      <c r="A1276" s="2">
        <f t="shared" si="160"/>
        <v>1555500167611</v>
      </c>
      <c r="B1276">
        <f>IF(TXT!F1276="","",TXT!F1276)</f>
        <v>6300</v>
      </c>
      <c r="C1276">
        <f>IF(TXT!E1276="","",TXT!E1276)</f>
        <v>6142</v>
      </c>
      <c r="D1276" s="2">
        <f>IF(TXT!B1276="","",TXT!B1276)</f>
        <v>155550016761</v>
      </c>
      <c r="E1276" t="str">
        <f>IF(B1276="","",VLOOKUP(D1276,AUXILIAR!$A$3:$C$1181,3,FALSE))</f>
        <v>ESPOLIO DE JORGE ALAOR BORGES</v>
      </c>
      <c r="F1276">
        <f>IF(A1276="","",IF(Q1276=1,VLOOKUP(A1276,TXT!$A$2:$Q$3001,12,FALSE),0))</f>
        <v>96.02</v>
      </c>
      <c r="G1276">
        <f>IF(A1276="","",IF(Q1276=1,VLOOKUP(A1276,TXT!$A$2:$Q$3001,13,FALSE),0))</f>
        <v>0</v>
      </c>
      <c r="H1276">
        <f t="shared" si="161"/>
        <v>0</v>
      </c>
      <c r="I1276">
        <f t="shared" si="162"/>
        <v>0</v>
      </c>
      <c r="J1276">
        <f>IF(A1276="","",IF(Q1276=2,VLOOKUP(A1276,TXT!$A$2:$Q$3001,12,FALSE),0))</f>
        <v>0</v>
      </c>
      <c r="K1276">
        <f>IF(A1276="","",IF(Q1276=2,VLOOKUP(A1276,TXT!$A$2:$Q$3001,13,FALSE),0))</f>
        <v>0</v>
      </c>
      <c r="L1276">
        <f t="shared" si="163"/>
        <v>0</v>
      </c>
      <c r="M1276">
        <f t="shared" si="164"/>
        <v>0</v>
      </c>
      <c r="N1276">
        <f t="shared" si="165"/>
        <v>0</v>
      </c>
      <c r="O1276" s="1" t="str">
        <f t="shared" si="166"/>
        <v>20250630</v>
      </c>
      <c r="P1276" t="str">
        <f t="shared" si="167"/>
        <v>PREMIO</v>
      </c>
      <c r="Q1276">
        <f>IF(TXT!E1276="","",TXT!G1276)</f>
        <v>1</v>
      </c>
    </row>
    <row r="1277" spans="1:17" x14ac:dyDescent="0.25">
      <c r="A1277" s="2">
        <f t="shared" si="160"/>
        <v>1555500167612</v>
      </c>
      <c r="B1277">
        <f>IF(TXT!F1277="","",TXT!F1277)</f>
        <v>6300</v>
      </c>
      <c r="C1277">
        <f>IF(TXT!E1277="","",TXT!E1277)</f>
        <v>6142</v>
      </c>
      <c r="D1277" s="2">
        <f>IF(TXT!B1277="","",TXT!B1277)</f>
        <v>155550016761</v>
      </c>
      <c r="E1277" t="str">
        <f>IF(B1277="","",VLOOKUP(D1277,AUXILIAR!$A$3:$C$1181,3,FALSE))</f>
        <v>ESPOLIO DE JORGE ALAOR BORGES</v>
      </c>
      <c r="F1277">
        <f>IF(A1277="","",IF(Q1277=1,VLOOKUP(A1277,TXT!$A$2:$Q$3001,12,FALSE),0))</f>
        <v>0</v>
      </c>
      <c r="G1277">
        <f>IF(A1277="","",IF(Q1277=1,VLOOKUP(A1277,TXT!$A$2:$Q$3001,13,FALSE),0))</f>
        <v>0</v>
      </c>
      <c r="H1277">
        <f t="shared" si="161"/>
        <v>0</v>
      </c>
      <c r="I1277">
        <f t="shared" si="162"/>
        <v>0</v>
      </c>
      <c r="J1277">
        <f>IF(A1277="","",IF(Q1277=2,VLOOKUP(A1277,TXT!$A$2:$Q$3001,12,FALSE),0))</f>
        <v>18.489999999999998</v>
      </c>
      <c r="K1277">
        <f>IF(A1277="","",IF(Q1277=2,VLOOKUP(A1277,TXT!$A$2:$Q$3001,13,FALSE),0))</f>
        <v>0</v>
      </c>
      <c r="L1277">
        <f t="shared" si="163"/>
        <v>0</v>
      </c>
      <c r="M1277">
        <f t="shared" si="164"/>
        <v>0</v>
      </c>
      <c r="N1277">
        <f t="shared" si="165"/>
        <v>0</v>
      </c>
      <c r="O1277" s="1" t="str">
        <f t="shared" si="166"/>
        <v>20250630</v>
      </c>
      <c r="P1277" t="str">
        <f t="shared" si="167"/>
        <v>PREMIO</v>
      </c>
      <c r="Q1277">
        <f>IF(TXT!E1277="","",TXT!G1277)</f>
        <v>2</v>
      </c>
    </row>
    <row r="1278" spans="1:17" x14ac:dyDescent="0.25">
      <c r="A1278" s="2">
        <f t="shared" si="160"/>
        <v>1555500172861</v>
      </c>
      <c r="B1278">
        <f>IF(TXT!F1278="","",TXT!F1278)</f>
        <v>6300</v>
      </c>
      <c r="C1278">
        <f>IF(TXT!E1278="","",TXT!E1278)</f>
        <v>6142</v>
      </c>
      <c r="D1278" s="2">
        <f>IF(TXT!B1278="","",TXT!B1278)</f>
        <v>155550017286</v>
      </c>
      <c r="E1278" t="str">
        <f>IF(B1278="","",VLOOKUP(D1278,AUXILIAR!$A$3:$C$1181,3,FALSE))</f>
        <v>ROGERIA CLAUDIA DOS SANTOS OLIVEIRA</v>
      </c>
      <c r="F1278">
        <f>IF(A1278="","",IF(Q1278=1,VLOOKUP(A1278,TXT!$A$2:$Q$3001,12,FALSE),0))</f>
        <v>203.73</v>
      </c>
      <c r="G1278">
        <f>IF(A1278="","",IF(Q1278=1,VLOOKUP(A1278,TXT!$A$2:$Q$3001,13,FALSE),0))</f>
        <v>0</v>
      </c>
      <c r="H1278">
        <f t="shared" si="161"/>
        <v>0</v>
      </c>
      <c r="I1278">
        <f t="shared" si="162"/>
        <v>0</v>
      </c>
      <c r="J1278">
        <f>IF(A1278="","",IF(Q1278=2,VLOOKUP(A1278,TXT!$A$2:$Q$3001,12,FALSE),0))</f>
        <v>0</v>
      </c>
      <c r="K1278">
        <f>IF(A1278="","",IF(Q1278=2,VLOOKUP(A1278,TXT!$A$2:$Q$3001,13,FALSE),0))</f>
        <v>0</v>
      </c>
      <c r="L1278">
        <f t="shared" si="163"/>
        <v>0</v>
      </c>
      <c r="M1278">
        <f t="shared" si="164"/>
        <v>0</v>
      </c>
      <c r="N1278">
        <f t="shared" si="165"/>
        <v>0</v>
      </c>
      <c r="O1278" s="1" t="str">
        <f t="shared" si="166"/>
        <v>20250630</v>
      </c>
      <c r="P1278" t="str">
        <f t="shared" si="167"/>
        <v>PREMIO</v>
      </c>
      <c r="Q1278">
        <f>IF(TXT!E1278="","",TXT!G1278)</f>
        <v>1</v>
      </c>
    </row>
    <row r="1279" spans="1:17" x14ac:dyDescent="0.25">
      <c r="A1279" s="2">
        <f t="shared" si="160"/>
        <v>1555500172862</v>
      </c>
      <c r="B1279">
        <f>IF(TXT!F1279="","",TXT!F1279)</f>
        <v>6300</v>
      </c>
      <c r="C1279">
        <f>IF(TXT!E1279="","",TXT!E1279)</f>
        <v>6142</v>
      </c>
      <c r="D1279" s="2">
        <f>IF(TXT!B1279="","",TXT!B1279)</f>
        <v>155550017286</v>
      </c>
      <c r="E1279" t="str">
        <f>IF(B1279="","",VLOOKUP(D1279,AUXILIAR!$A$3:$C$1181,3,FALSE))</f>
        <v>ROGERIA CLAUDIA DOS SANTOS OLIVEIRA</v>
      </c>
      <c r="F1279">
        <f>IF(A1279="","",IF(Q1279=1,VLOOKUP(A1279,TXT!$A$2:$Q$3001,12,FALSE),0))</f>
        <v>0</v>
      </c>
      <c r="G1279">
        <f>IF(A1279="","",IF(Q1279=1,VLOOKUP(A1279,TXT!$A$2:$Q$3001,13,FALSE),0))</f>
        <v>0</v>
      </c>
      <c r="H1279">
        <f t="shared" si="161"/>
        <v>0</v>
      </c>
      <c r="I1279">
        <f t="shared" si="162"/>
        <v>0</v>
      </c>
      <c r="J1279">
        <f>IF(A1279="","",IF(Q1279=2,VLOOKUP(A1279,TXT!$A$2:$Q$3001,12,FALSE),0))</f>
        <v>53.9</v>
      </c>
      <c r="K1279">
        <f>IF(A1279="","",IF(Q1279=2,VLOOKUP(A1279,TXT!$A$2:$Q$3001,13,FALSE),0))</f>
        <v>0</v>
      </c>
      <c r="L1279">
        <f t="shared" si="163"/>
        <v>0</v>
      </c>
      <c r="M1279">
        <f t="shared" si="164"/>
        <v>0</v>
      </c>
      <c r="N1279">
        <f t="shared" si="165"/>
        <v>0</v>
      </c>
      <c r="O1279" s="1" t="str">
        <f t="shared" si="166"/>
        <v>20250630</v>
      </c>
      <c r="P1279" t="str">
        <f t="shared" si="167"/>
        <v>PREMIO</v>
      </c>
      <c r="Q1279">
        <f>IF(TXT!E1279="","",TXT!G1279)</f>
        <v>2</v>
      </c>
    </row>
    <row r="1280" spans="1:17" x14ac:dyDescent="0.25">
      <c r="A1280" s="2">
        <f t="shared" si="160"/>
        <v>1555500204831</v>
      </c>
      <c r="B1280">
        <f>IF(TXT!F1280="","",TXT!F1280)</f>
        <v>6300</v>
      </c>
      <c r="C1280">
        <f>IF(TXT!E1280="","",TXT!E1280)</f>
        <v>6142</v>
      </c>
      <c r="D1280" s="2">
        <f>IF(TXT!B1280="","",TXT!B1280)</f>
        <v>155550020483</v>
      </c>
      <c r="E1280" t="str">
        <f>IF(B1280="","",VLOOKUP(D1280,AUXILIAR!$A$3:$C$1181,3,FALSE))</f>
        <v>SIVIRINA ALVES DUARTE</v>
      </c>
      <c r="F1280">
        <f>IF(A1280="","",IF(Q1280=1,VLOOKUP(A1280,TXT!$A$2:$Q$3001,12,FALSE),0))</f>
        <v>22.52</v>
      </c>
      <c r="G1280">
        <f>IF(A1280="","",IF(Q1280=1,VLOOKUP(A1280,TXT!$A$2:$Q$3001,13,FALSE),0))</f>
        <v>0</v>
      </c>
      <c r="H1280">
        <f t="shared" si="161"/>
        <v>0</v>
      </c>
      <c r="I1280">
        <f t="shared" si="162"/>
        <v>0</v>
      </c>
      <c r="J1280">
        <f>IF(A1280="","",IF(Q1280=2,VLOOKUP(A1280,TXT!$A$2:$Q$3001,12,FALSE),0))</f>
        <v>0</v>
      </c>
      <c r="K1280">
        <f>IF(A1280="","",IF(Q1280=2,VLOOKUP(A1280,TXT!$A$2:$Q$3001,13,FALSE),0))</f>
        <v>0</v>
      </c>
      <c r="L1280">
        <f t="shared" si="163"/>
        <v>0</v>
      </c>
      <c r="M1280">
        <f t="shared" si="164"/>
        <v>0</v>
      </c>
      <c r="N1280">
        <f t="shared" si="165"/>
        <v>0</v>
      </c>
      <c r="O1280" s="1" t="str">
        <f t="shared" si="166"/>
        <v>20250630</v>
      </c>
      <c r="P1280" t="str">
        <f t="shared" si="167"/>
        <v>PREMIO</v>
      </c>
      <c r="Q1280">
        <f>IF(TXT!E1280="","",TXT!G1280)</f>
        <v>1</v>
      </c>
    </row>
    <row r="1281" spans="1:17" x14ac:dyDescent="0.25">
      <c r="A1281" s="2">
        <f t="shared" si="160"/>
        <v>1555500204832</v>
      </c>
      <c r="B1281">
        <f>IF(TXT!F1281="","",TXT!F1281)</f>
        <v>6300</v>
      </c>
      <c r="C1281">
        <f>IF(TXT!E1281="","",TXT!E1281)</f>
        <v>6142</v>
      </c>
      <c r="D1281" s="2">
        <f>IF(TXT!B1281="","",TXT!B1281)</f>
        <v>155550020483</v>
      </c>
      <c r="E1281" t="str">
        <f>IF(B1281="","",VLOOKUP(D1281,AUXILIAR!$A$3:$C$1181,3,FALSE))</f>
        <v>SIVIRINA ALVES DUARTE</v>
      </c>
      <c r="F1281">
        <f>IF(A1281="","",IF(Q1281=1,VLOOKUP(A1281,TXT!$A$2:$Q$3001,12,FALSE),0))</f>
        <v>0</v>
      </c>
      <c r="G1281">
        <f>IF(A1281="","",IF(Q1281=1,VLOOKUP(A1281,TXT!$A$2:$Q$3001,13,FALSE),0))</f>
        <v>0</v>
      </c>
      <c r="H1281">
        <f t="shared" si="161"/>
        <v>0</v>
      </c>
      <c r="I1281">
        <f t="shared" si="162"/>
        <v>0</v>
      </c>
      <c r="J1281">
        <f>IF(A1281="","",IF(Q1281=2,VLOOKUP(A1281,TXT!$A$2:$Q$3001,12,FALSE),0))</f>
        <v>23.42</v>
      </c>
      <c r="K1281">
        <f>IF(A1281="","",IF(Q1281=2,VLOOKUP(A1281,TXT!$A$2:$Q$3001,13,FALSE),0))</f>
        <v>0</v>
      </c>
      <c r="L1281">
        <f t="shared" si="163"/>
        <v>0</v>
      </c>
      <c r="M1281">
        <f t="shared" si="164"/>
        <v>0</v>
      </c>
      <c r="N1281">
        <f t="shared" si="165"/>
        <v>0</v>
      </c>
      <c r="O1281" s="1" t="str">
        <f t="shared" si="166"/>
        <v>20250630</v>
      </c>
      <c r="P1281" t="str">
        <f t="shared" si="167"/>
        <v>PREMIO</v>
      </c>
      <c r="Q1281">
        <f>IF(TXT!E1281="","",TXT!G1281)</f>
        <v>2</v>
      </c>
    </row>
    <row r="1282" spans="1:17" x14ac:dyDescent="0.25">
      <c r="A1282" s="2">
        <f t="shared" si="160"/>
        <v>1555500295991</v>
      </c>
      <c r="B1282">
        <f>IF(TXT!F1282="","",TXT!F1282)</f>
        <v>6300</v>
      </c>
      <c r="C1282">
        <f>IF(TXT!E1282="","",TXT!E1282)</f>
        <v>6142</v>
      </c>
      <c r="D1282" s="2">
        <f>IF(TXT!B1282="","",TXT!B1282)</f>
        <v>155550029599</v>
      </c>
      <c r="E1282" t="str">
        <f>IF(B1282="","",VLOOKUP(D1282,AUXILIAR!$A$3:$C$1181,3,FALSE))</f>
        <v>CLAUDIA PELISSARI</v>
      </c>
      <c r="F1282">
        <f>IF(A1282="","",IF(Q1282=1,VLOOKUP(A1282,TXT!$A$2:$Q$3001,12,FALSE),0))</f>
        <v>43.03</v>
      </c>
      <c r="G1282">
        <f>IF(A1282="","",IF(Q1282=1,VLOOKUP(A1282,TXT!$A$2:$Q$3001,13,FALSE),0))</f>
        <v>0</v>
      </c>
      <c r="H1282">
        <f t="shared" si="161"/>
        <v>0</v>
      </c>
      <c r="I1282">
        <f t="shared" si="162"/>
        <v>0</v>
      </c>
      <c r="J1282">
        <f>IF(A1282="","",IF(Q1282=2,VLOOKUP(A1282,TXT!$A$2:$Q$3001,12,FALSE),0))</f>
        <v>0</v>
      </c>
      <c r="K1282">
        <f>IF(A1282="","",IF(Q1282=2,VLOOKUP(A1282,TXT!$A$2:$Q$3001,13,FALSE),0))</f>
        <v>0</v>
      </c>
      <c r="L1282">
        <f t="shared" si="163"/>
        <v>0</v>
      </c>
      <c r="M1282">
        <f t="shared" si="164"/>
        <v>0</v>
      </c>
      <c r="N1282">
        <f t="shared" si="165"/>
        <v>0</v>
      </c>
      <c r="O1282" s="1" t="str">
        <f t="shared" si="166"/>
        <v>20250630</v>
      </c>
      <c r="P1282" t="str">
        <f t="shared" si="167"/>
        <v>PREMIO</v>
      </c>
      <c r="Q1282">
        <f>IF(TXT!E1282="","",TXT!G1282)</f>
        <v>1</v>
      </c>
    </row>
    <row r="1283" spans="1:17" x14ac:dyDescent="0.25">
      <c r="A1283" s="2">
        <f t="shared" ref="A1283:A1346" si="168">IF(B1283="","",D1283*10+Q1283)</f>
        <v>1555500295992</v>
      </c>
      <c r="B1283">
        <f>IF(TXT!F1283="","",TXT!F1283)</f>
        <v>6300</v>
      </c>
      <c r="C1283">
        <f>IF(TXT!E1283="","",TXT!E1283)</f>
        <v>6142</v>
      </c>
      <c r="D1283" s="2">
        <f>IF(TXT!B1283="","",TXT!B1283)</f>
        <v>155550029599</v>
      </c>
      <c r="E1283" t="str">
        <f>IF(B1283="","",VLOOKUP(D1283,AUXILIAR!$A$3:$C$1181,3,FALSE))</f>
        <v>CLAUDIA PELISSARI</v>
      </c>
      <c r="F1283">
        <f>IF(A1283="","",IF(Q1283=1,VLOOKUP(A1283,TXT!$A$2:$Q$3001,12,FALSE),0))</f>
        <v>0</v>
      </c>
      <c r="G1283">
        <f>IF(A1283="","",IF(Q1283=1,VLOOKUP(A1283,TXT!$A$2:$Q$3001,13,FALSE),0))</f>
        <v>0</v>
      </c>
      <c r="H1283">
        <f t="shared" ref="H1283:H1346" si="169">IF(A1283="","",0)</f>
        <v>0</v>
      </c>
      <c r="I1283">
        <f t="shared" ref="I1283:I1346" si="170">IF(A1283="","",0)</f>
        <v>0</v>
      </c>
      <c r="J1283">
        <f>IF(A1283="","",IF(Q1283=2,VLOOKUP(A1283,TXT!$A$2:$Q$3001,12,FALSE),0))</f>
        <v>21.59</v>
      </c>
      <c r="K1283">
        <f>IF(A1283="","",IF(Q1283=2,VLOOKUP(A1283,TXT!$A$2:$Q$3001,13,FALSE),0))</f>
        <v>0</v>
      </c>
      <c r="L1283">
        <f t="shared" ref="L1283:L1346" si="171">IF(A1283="","",0)</f>
        <v>0</v>
      </c>
      <c r="M1283">
        <f t="shared" ref="M1283:M1346" si="172">IF(A1283="","",0)</f>
        <v>0</v>
      </c>
      <c r="N1283">
        <f t="shared" ref="N1283:N1346" si="173">IF(B1283="","",0)</f>
        <v>0</v>
      </c>
      <c r="O1283" s="1" t="str">
        <f t="shared" ref="O1283:O1346" si="174">IF(A1283="","",TEXT($U$1,"AAAA")&amp;TEXT($U$1,"MM")&amp;TEXT($U$1,"DD"))</f>
        <v>20250630</v>
      </c>
      <c r="P1283" t="str">
        <f t="shared" ref="P1283:P1346" si="175">IF(A1283="","","PREMIO")</f>
        <v>PREMIO</v>
      </c>
      <c r="Q1283">
        <f>IF(TXT!E1283="","",TXT!G1283)</f>
        <v>2</v>
      </c>
    </row>
    <row r="1284" spans="1:17" x14ac:dyDescent="0.25">
      <c r="A1284" s="2">
        <f t="shared" si="168"/>
        <v>1555500297501</v>
      </c>
      <c r="B1284">
        <f>IF(TXT!F1284="","",TXT!F1284)</f>
        <v>6300</v>
      </c>
      <c r="C1284">
        <f>IF(TXT!E1284="","",TXT!E1284)</f>
        <v>6142</v>
      </c>
      <c r="D1284" s="2">
        <f>IF(TXT!B1284="","",TXT!B1284)</f>
        <v>155550029750</v>
      </c>
      <c r="E1284" t="str">
        <f>IF(B1284="","",VLOOKUP(D1284,AUXILIAR!$A$3:$C$1181,3,FALSE))</f>
        <v>WENDEL WESLEN DO CARMO</v>
      </c>
      <c r="F1284">
        <f>IF(A1284="","",IF(Q1284=1,VLOOKUP(A1284,TXT!$A$2:$Q$3001,12,FALSE),0))</f>
        <v>28.17</v>
      </c>
      <c r="G1284">
        <f>IF(A1284="","",IF(Q1284=1,VLOOKUP(A1284,TXT!$A$2:$Q$3001,13,FALSE),0))</f>
        <v>0</v>
      </c>
      <c r="H1284">
        <f t="shared" si="169"/>
        <v>0</v>
      </c>
      <c r="I1284">
        <f t="shared" si="170"/>
        <v>0</v>
      </c>
      <c r="J1284">
        <f>IF(A1284="","",IF(Q1284=2,VLOOKUP(A1284,TXT!$A$2:$Q$3001,12,FALSE),0))</f>
        <v>0</v>
      </c>
      <c r="K1284">
        <f>IF(A1284="","",IF(Q1284=2,VLOOKUP(A1284,TXT!$A$2:$Q$3001,13,FALSE),0))</f>
        <v>0</v>
      </c>
      <c r="L1284">
        <f t="shared" si="171"/>
        <v>0</v>
      </c>
      <c r="M1284">
        <f t="shared" si="172"/>
        <v>0</v>
      </c>
      <c r="N1284">
        <f t="shared" si="173"/>
        <v>0</v>
      </c>
      <c r="O1284" s="1" t="str">
        <f t="shared" si="174"/>
        <v>20250630</v>
      </c>
      <c r="P1284" t="str">
        <f t="shared" si="175"/>
        <v>PREMIO</v>
      </c>
      <c r="Q1284">
        <f>IF(TXT!E1284="","",TXT!G1284)</f>
        <v>1</v>
      </c>
    </row>
    <row r="1285" spans="1:17" x14ac:dyDescent="0.25">
      <c r="A1285" s="2">
        <f t="shared" si="168"/>
        <v>1555500297502</v>
      </c>
      <c r="B1285">
        <f>IF(TXT!F1285="","",TXT!F1285)</f>
        <v>6300</v>
      </c>
      <c r="C1285">
        <f>IF(TXT!E1285="","",TXT!E1285)</f>
        <v>6142</v>
      </c>
      <c r="D1285" s="2">
        <f>IF(TXT!B1285="","",TXT!B1285)</f>
        <v>155550029750</v>
      </c>
      <c r="E1285" t="str">
        <f>IF(B1285="","",VLOOKUP(D1285,AUXILIAR!$A$3:$C$1181,3,FALSE))</f>
        <v>WENDEL WESLEN DO CARMO</v>
      </c>
      <c r="F1285">
        <f>IF(A1285="","",IF(Q1285=1,VLOOKUP(A1285,TXT!$A$2:$Q$3001,12,FALSE),0))</f>
        <v>0</v>
      </c>
      <c r="G1285">
        <f>IF(A1285="","",IF(Q1285=1,VLOOKUP(A1285,TXT!$A$2:$Q$3001,13,FALSE),0))</f>
        <v>0</v>
      </c>
      <c r="H1285">
        <f t="shared" si="169"/>
        <v>0</v>
      </c>
      <c r="I1285">
        <f t="shared" si="170"/>
        <v>0</v>
      </c>
      <c r="J1285">
        <f>IF(A1285="","",IF(Q1285=2,VLOOKUP(A1285,TXT!$A$2:$Q$3001,12,FALSE),0))</f>
        <v>22.12</v>
      </c>
      <c r="K1285">
        <f>IF(A1285="","",IF(Q1285=2,VLOOKUP(A1285,TXT!$A$2:$Q$3001,13,FALSE),0))</f>
        <v>0</v>
      </c>
      <c r="L1285">
        <f t="shared" si="171"/>
        <v>0</v>
      </c>
      <c r="M1285">
        <f t="shared" si="172"/>
        <v>0</v>
      </c>
      <c r="N1285">
        <f t="shared" si="173"/>
        <v>0</v>
      </c>
      <c r="O1285" s="1" t="str">
        <f t="shared" si="174"/>
        <v>20250630</v>
      </c>
      <c r="P1285" t="str">
        <f t="shared" si="175"/>
        <v>PREMIO</v>
      </c>
      <c r="Q1285">
        <f>IF(TXT!E1285="","",TXT!G1285)</f>
        <v>2</v>
      </c>
    </row>
    <row r="1286" spans="1:17" x14ac:dyDescent="0.25">
      <c r="A1286" s="2">
        <f t="shared" si="168"/>
        <v>1555500310851</v>
      </c>
      <c r="B1286">
        <f>IF(TXT!F1286="","",TXT!F1286)</f>
        <v>6300</v>
      </c>
      <c r="C1286">
        <f>IF(TXT!E1286="","",TXT!E1286)</f>
        <v>6142</v>
      </c>
      <c r="D1286" s="2">
        <f>IF(TXT!B1286="","",TXT!B1286)</f>
        <v>155550031085</v>
      </c>
      <c r="E1286" t="str">
        <f>IF(B1286="","",VLOOKUP(D1286,AUXILIAR!$A$3:$C$1181,3,FALSE))</f>
        <v>GEILSON PEREIRA CORREA</v>
      </c>
      <c r="F1286">
        <f>IF(A1286="","",IF(Q1286=1,VLOOKUP(A1286,TXT!$A$2:$Q$3001,12,FALSE),0))</f>
        <v>78.61</v>
      </c>
      <c r="G1286">
        <f>IF(A1286="","",IF(Q1286=1,VLOOKUP(A1286,TXT!$A$2:$Q$3001,13,FALSE),0))</f>
        <v>0</v>
      </c>
      <c r="H1286">
        <f t="shared" si="169"/>
        <v>0</v>
      </c>
      <c r="I1286">
        <f t="shared" si="170"/>
        <v>0</v>
      </c>
      <c r="J1286">
        <f>IF(A1286="","",IF(Q1286=2,VLOOKUP(A1286,TXT!$A$2:$Q$3001,12,FALSE),0))</f>
        <v>0</v>
      </c>
      <c r="K1286">
        <f>IF(A1286="","",IF(Q1286=2,VLOOKUP(A1286,TXT!$A$2:$Q$3001,13,FALSE),0))</f>
        <v>0</v>
      </c>
      <c r="L1286">
        <f t="shared" si="171"/>
        <v>0</v>
      </c>
      <c r="M1286">
        <f t="shared" si="172"/>
        <v>0</v>
      </c>
      <c r="N1286">
        <f t="shared" si="173"/>
        <v>0</v>
      </c>
      <c r="O1286" s="1" t="str">
        <f t="shared" si="174"/>
        <v>20250630</v>
      </c>
      <c r="P1286" t="str">
        <f t="shared" si="175"/>
        <v>PREMIO</v>
      </c>
      <c r="Q1286">
        <f>IF(TXT!E1286="","",TXT!G1286)</f>
        <v>1</v>
      </c>
    </row>
    <row r="1287" spans="1:17" x14ac:dyDescent="0.25">
      <c r="A1287" s="2">
        <f t="shared" si="168"/>
        <v>1555500310852</v>
      </c>
      <c r="B1287">
        <f>IF(TXT!F1287="","",TXT!F1287)</f>
        <v>6300</v>
      </c>
      <c r="C1287">
        <f>IF(TXT!E1287="","",TXT!E1287)</f>
        <v>6142</v>
      </c>
      <c r="D1287" s="2">
        <f>IF(TXT!B1287="","",TXT!B1287)</f>
        <v>155550031085</v>
      </c>
      <c r="E1287" t="str">
        <f>IF(B1287="","",VLOOKUP(D1287,AUXILIAR!$A$3:$C$1181,3,FALSE))</f>
        <v>GEILSON PEREIRA CORREA</v>
      </c>
      <c r="F1287">
        <f>IF(A1287="","",IF(Q1287=1,VLOOKUP(A1287,TXT!$A$2:$Q$3001,12,FALSE),0))</f>
        <v>0</v>
      </c>
      <c r="G1287">
        <f>IF(A1287="","",IF(Q1287=1,VLOOKUP(A1287,TXT!$A$2:$Q$3001,13,FALSE),0))</f>
        <v>0</v>
      </c>
      <c r="H1287">
        <f t="shared" si="169"/>
        <v>0</v>
      </c>
      <c r="I1287">
        <f t="shared" si="170"/>
        <v>0</v>
      </c>
      <c r="J1287">
        <f>IF(A1287="","",IF(Q1287=2,VLOOKUP(A1287,TXT!$A$2:$Q$3001,12,FALSE),0))</f>
        <v>20.3</v>
      </c>
      <c r="K1287">
        <f>IF(A1287="","",IF(Q1287=2,VLOOKUP(A1287,TXT!$A$2:$Q$3001,13,FALSE),0))</f>
        <v>0</v>
      </c>
      <c r="L1287">
        <f t="shared" si="171"/>
        <v>0</v>
      </c>
      <c r="M1287">
        <f t="shared" si="172"/>
        <v>0</v>
      </c>
      <c r="N1287">
        <f t="shared" si="173"/>
        <v>0</v>
      </c>
      <c r="O1287" s="1" t="str">
        <f t="shared" si="174"/>
        <v>20250630</v>
      </c>
      <c r="P1287" t="str">
        <f t="shared" si="175"/>
        <v>PREMIO</v>
      </c>
      <c r="Q1287">
        <f>IF(TXT!E1287="","",TXT!G1287)</f>
        <v>2</v>
      </c>
    </row>
    <row r="1288" spans="1:17" x14ac:dyDescent="0.25">
      <c r="A1288" s="2">
        <f t="shared" si="168"/>
        <v>1555500377241</v>
      </c>
      <c r="B1288">
        <f>IF(TXT!F1288="","",TXT!F1288)</f>
        <v>6300</v>
      </c>
      <c r="C1288">
        <f>IF(TXT!E1288="","",TXT!E1288)</f>
        <v>6142</v>
      </c>
      <c r="D1288" s="2">
        <f>IF(TXT!B1288="","",TXT!B1288)</f>
        <v>155550037724</v>
      </c>
      <c r="E1288" t="str">
        <f>IF(B1288="","",VLOOKUP(D1288,AUXILIAR!$A$3:$C$1181,3,FALSE))</f>
        <v>TONY MAGRI BACELLAR</v>
      </c>
      <c r="F1288">
        <f>IF(A1288="","",IF(Q1288=1,VLOOKUP(A1288,TXT!$A$2:$Q$3001,12,FALSE),0))</f>
        <v>43.72</v>
      </c>
      <c r="G1288">
        <f>IF(A1288="","",IF(Q1288=1,VLOOKUP(A1288,TXT!$A$2:$Q$3001,13,FALSE),0))</f>
        <v>0</v>
      </c>
      <c r="H1288">
        <f t="shared" si="169"/>
        <v>0</v>
      </c>
      <c r="I1288">
        <f t="shared" si="170"/>
        <v>0</v>
      </c>
      <c r="J1288">
        <f>IF(A1288="","",IF(Q1288=2,VLOOKUP(A1288,TXT!$A$2:$Q$3001,12,FALSE),0))</f>
        <v>0</v>
      </c>
      <c r="K1288">
        <f>IF(A1288="","",IF(Q1288=2,VLOOKUP(A1288,TXT!$A$2:$Q$3001,13,FALSE),0))</f>
        <v>0</v>
      </c>
      <c r="L1288">
        <f t="shared" si="171"/>
        <v>0</v>
      </c>
      <c r="M1288">
        <f t="shared" si="172"/>
        <v>0</v>
      </c>
      <c r="N1288">
        <f t="shared" si="173"/>
        <v>0</v>
      </c>
      <c r="O1288" s="1" t="str">
        <f t="shared" si="174"/>
        <v>20250630</v>
      </c>
      <c r="P1288" t="str">
        <f t="shared" si="175"/>
        <v>PREMIO</v>
      </c>
      <c r="Q1288">
        <f>IF(TXT!E1288="","",TXT!G1288)</f>
        <v>1</v>
      </c>
    </row>
    <row r="1289" spans="1:17" x14ac:dyDescent="0.25">
      <c r="A1289" s="2">
        <f t="shared" si="168"/>
        <v>1555500377242</v>
      </c>
      <c r="B1289">
        <f>IF(TXT!F1289="","",TXT!F1289)</f>
        <v>6300</v>
      </c>
      <c r="C1289">
        <f>IF(TXT!E1289="","",TXT!E1289)</f>
        <v>6142</v>
      </c>
      <c r="D1289" s="2">
        <f>IF(TXT!B1289="","",TXT!B1289)</f>
        <v>155550037724</v>
      </c>
      <c r="E1289" t="str">
        <f>IF(B1289="","",VLOOKUP(D1289,AUXILIAR!$A$3:$C$1181,3,FALSE))</f>
        <v>TONY MAGRI BACELLAR</v>
      </c>
      <c r="F1289">
        <f>IF(A1289="","",IF(Q1289=1,VLOOKUP(A1289,TXT!$A$2:$Q$3001,12,FALSE),0))</f>
        <v>0</v>
      </c>
      <c r="G1289">
        <f>IF(A1289="","",IF(Q1289=1,VLOOKUP(A1289,TXT!$A$2:$Q$3001,13,FALSE),0))</f>
        <v>0</v>
      </c>
      <c r="H1289">
        <f t="shared" si="169"/>
        <v>0</v>
      </c>
      <c r="I1289">
        <f t="shared" si="170"/>
        <v>0</v>
      </c>
      <c r="J1289">
        <f>IF(A1289="","",IF(Q1289=2,VLOOKUP(A1289,TXT!$A$2:$Q$3001,12,FALSE),0))</f>
        <v>34.64</v>
      </c>
      <c r="K1289">
        <f>IF(A1289="","",IF(Q1289=2,VLOOKUP(A1289,TXT!$A$2:$Q$3001,13,FALSE),0))</f>
        <v>0</v>
      </c>
      <c r="L1289">
        <f t="shared" si="171"/>
        <v>0</v>
      </c>
      <c r="M1289">
        <f t="shared" si="172"/>
        <v>0</v>
      </c>
      <c r="N1289">
        <f t="shared" si="173"/>
        <v>0</v>
      </c>
      <c r="O1289" s="1" t="str">
        <f t="shared" si="174"/>
        <v>20250630</v>
      </c>
      <c r="P1289" t="str">
        <f t="shared" si="175"/>
        <v>PREMIO</v>
      </c>
      <c r="Q1289">
        <f>IF(TXT!E1289="","",TXT!G1289)</f>
        <v>2</v>
      </c>
    </row>
    <row r="1290" spans="1:17" x14ac:dyDescent="0.25">
      <c r="A1290" s="2">
        <f t="shared" si="168"/>
        <v>1555500454181</v>
      </c>
      <c r="B1290">
        <f>IF(TXT!F1290="","",TXT!F1290)</f>
        <v>6300</v>
      </c>
      <c r="C1290">
        <f>IF(TXT!E1290="","",TXT!E1290)</f>
        <v>6142</v>
      </c>
      <c r="D1290" s="2">
        <f>IF(TXT!B1290="","",TXT!B1290)</f>
        <v>155550045418</v>
      </c>
      <c r="E1290" t="str">
        <f>IF(B1290="","",VLOOKUP(D1290,AUXILIAR!$A$3:$C$1181,3,FALSE))</f>
        <v>ERIC DEMETRIO SAMAHA</v>
      </c>
      <c r="F1290">
        <f>IF(A1290="","",IF(Q1290=1,VLOOKUP(A1290,TXT!$A$2:$Q$3001,12,FALSE),0))</f>
        <v>111.63</v>
      </c>
      <c r="G1290">
        <f>IF(A1290="","",IF(Q1290=1,VLOOKUP(A1290,TXT!$A$2:$Q$3001,13,FALSE),0))</f>
        <v>0</v>
      </c>
      <c r="H1290">
        <f t="shared" si="169"/>
        <v>0</v>
      </c>
      <c r="I1290">
        <f t="shared" si="170"/>
        <v>0</v>
      </c>
      <c r="J1290">
        <f>IF(A1290="","",IF(Q1290=2,VLOOKUP(A1290,TXT!$A$2:$Q$3001,12,FALSE),0))</f>
        <v>0</v>
      </c>
      <c r="K1290">
        <f>IF(A1290="","",IF(Q1290=2,VLOOKUP(A1290,TXT!$A$2:$Q$3001,13,FALSE),0))</f>
        <v>0</v>
      </c>
      <c r="L1290">
        <f t="shared" si="171"/>
        <v>0</v>
      </c>
      <c r="M1290">
        <f t="shared" si="172"/>
        <v>0</v>
      </c>
      <c r="N1290">
        <f t="shared" si="173"/>
        <v>0</v>
      </c>
      <c r="O1290" s="1" t="str">
        <f t="shared" si="174"/>
        <v>20250630</v>
      </c>
      <c r="P1290" t="str">
        <f t="shared" si="175"/>
        <v>PREMIO</v>
      </c>
      <c r="Q1290">
        <f>IF(TXT!E1290="","",TXT!G1290)</f>
        <v>1</v>
      </c>
    </row>
    <row r="1291" spans="1:17" x14ac:dyDescent="0.25">
      <c r="A1291" s="2">
        <f t="shared" si="168"/>
        <v>1555500454182</v>
      </c>
      <c r="B1291">
        <f>IF(TXT!F1291="","",TXT!F1291)</f>
        <v>6300</v>
      </c>
      <c r="C1291">
        <f>IF(TXT!E1291="","",TXT!E1291)</f>
        <v>6142</v>
      </c>
      <c r="D1291" s="2">
        <f>IF(TXT!B1291="","",TXT!B1291)</f>
        <v>155550045418</v>
      </c>
      <c r="E1291" t="str">
        <f>IF(B1291="","",VLOOKUP(D1291,AUXILIAR!$A$3:$C$1181,3,FALSE))</f>
        <v>ERIC DEMETRIO SAMAHA</v>
      </c>
      <c r="F1291">
        <f>IF(A1291="","",IF(Q1291=1,VLOOKUP(A1291,TXT!$A$2:$Q$3001,12,FALSE),0))</f>
        <v>0</v>
      </c>
      <c r="G1291">
        <f>IF(A1291="","",IF(Q1291=1,VLOOKUP(A1291,TXT!$A$2:$Q$3001,13,FALSE),0))</f>
        <v>0</v>
      </c>
      <c r="H1291">
        <f t="shared" si="169"/>
        <v>0</v>
      </c>
      <c r="I1291">
        <f t="shared" si="170"/>
        <v>0</v>
      </c>
      <c r="J1291">
        <f>IF(A1291="","",IF(Q1291=2,VLOOKUP(A1291,TXT!$A$2:$Q$3001,12,FALSE),0))</f>
        <v>36.229999999999997</v>
      </c>
      <c r="K1291">
        <f>IF(A1291="","",IF(Q1291=2,VLOOKUP(A1291,TXT!$A$2:$Q$3001,13,FALSE),0))</f>
        <v>0</v>
      </c>
      <c r="L1291">
        <f t="shared" si="171"/>
        <v>0</v>
      </c>
      <c r="M1291">
        <f t="shared" si="172"/>
        <v>0</v>
      </c>
      <c r="N1291">
        <f t="shared" si="173"/>
        <v>0</v>
      </c>
      <c r="O1291" s="1" t="str">
        <f t="shared" si="174"/>
        <v>20250630</v>
      </c>
      <c r="P1291" t="str">
        <f t="shared" si="175"/>
        <v>PREMIO</v>
      </c>
      <c r="Q1291">
        <f>IF(TXT!E1291="","",TXT!G1291)</f>
        <v>2</v>
      </c>
    </row>
    <row r="1292" spans="1:17" x14ac:dyDescent="0.25">
      <c r="A1292" s="2">
        <f t="shared" si="168"/>
        <v>1555500543831</v>
      </c>
      <c r="B1292">
        <f>IF(TXT!F1292="","",TXT!F1292)</f>
        <v>6300</v>
      </c>
      <c r="C1292">
        <f>IF(TXT!E1292="","",TXT!E1292)</f>
        <v>6142</v>
      </c>
      <c r="D1292" s="2">
        <f>IF(TXT!B1292="","",TXT!B1292)</f>
        <v>155550054383</v>
      </c>
      <c r="E1292" t="str">
        <f>IF(B1292="","",VLOOKUP(D1292,AUXILIAR!$A$3:$C$1181,3,FALSE))</f>
        <v>ELENICE VILELA PARAGUASSU</v>
      </c>
      <c r="F1292">
        <f>IF(A1292="","",IF(Q1292=1,VLOOKUP(A1292,TXT!$A$2:$Q$3001,12,FALSE),0))</f>
        <v>29.79</v>
      </c>
      <c r="G1292">
        <f>IF(A1292="","",IF(Q1292=1,VLOOKUP(A1292,TXT!$A$2:$Q$3001,13,FALSE),0))</f>
        <v>0</v>
      </c>
      <c r="H1292">
        <f t="shared" si="169"/>
        <v>0</v>
      </c>
      <c r="I1292">
        <f t="shared" si="170"/>
        <v>0</v>
      </c>
      <c r="J1292">
        <f>IF(A1292="","",IF(Q1292=2,VLOOKUP(A1292,TXT!$A$2:$Q$3001,12,FALSE),0))</f>
        <v>0</v>
      </c>
      <c r="K1292">
        <f>IF(A1292="","",IF(Q1292=2,VLOOKUP(A1292,TXT!$A$2:$Q$3001,13,FALSE),0))</f>
        <v>0</v>
      </c>
      <c r="L1292">
        <f t="shared" si="171"/>
        <v>0</v>
      </c>
      <c r="M1292">
        <f t="shared" si="172"/>
        <v>0</v>
      </c>
      <c r="N1292">
        <f t="shared" si="173"/>
        <v>0</v>
      </c>
      <c r="O1292" s="1" t="str">
        <f t="shared" si="174"/>
        <v>20250630</v>
      </c>
      <c r="P1292" t="str">
        <f t="shared" si="175"/>
        <v>PREMIO</v>
      </c>
      <c r="Q1292">
        <f>IF(TXT!E1292="","",TXT!G1292)</f>
        <v>1</v>
      </c>
    </row>
    <row r="1293" spans="1:17" x14ac:dyDescent="0.25">
      <c r="A1293" s="2">
        <f t="shared" si="168"/>
        <v>1555500543832</v>
      </c>
      <c r="B1293">
        <f>IF(TXT!F1293="","",TXT!F1293)</f>
        <v>6300</v>
      </c>
      <c r="C1293">
        <f>IF(TXT!E1293="","",TXT!E1293)</f>
        <v>6142</v>
      </c>
      <c r="D1293" s="2">
        <f>IF(TXT!B1293="","",TXT!B1293)</f>
        <v>155550054383</v>
      </c>
      <c r="E1293" t="str">
        <f>IF(B1293="","",VLOOKUP(D1293,AUXILIAR!$A$3:$C$1181,3,FALSE))</f>
        <v>ELENICE VILELA PARAGUASSU</v>
      </c>
      <c r="F1293">
        <f>IF(A1293="","",IF(Q1293=1,VLOOKUP(A1293,TXT!$A$2:$Q$3001,12,FALSE),0))</f>
        <v>0</v>
      </c>
      <c r="G1293">
        <f>IF(A1293="","",IF(Q1293=1,VLOOKUP(A1293,TXT!$A$2:$Q$3001,13,FALSE),0))</f>
        <v>0</v>
      </c>
      <c r="H1293">
        <f t="shared" si="169"/>
        <v>0</v>
      </c>
      <c r="I1293">
        <f t="shared" si="170"/>
        <v>0</v>
      </c>
      <c r="J1293">
        <f>IF(A1293="","",IF(Q1293=2,VLOOKUP(A1293,TXT!$A$2:$Q$3001,12,FALSE),0))</f>
        <v>20.91</v>
      </c>
      <c r="K1293">
        <f>IF(A1293="","",IF(Q1293=2,VLOOKUP(A1293,TXT!$A$2:$Q$3001,13,FALSE),0))</f>
        <v>0</v>
      </c>
      <c r="L1293">
        <f t="shared" si="171"/>
        <v>0</v>
      </c>
      <c r="M1293">
        <f t="shared" si="172"/>
        <v>0</v>
      </c>
      <c r="N1293">
        <f t="shared" si="173"/>
        <v>0</v>
      </c>
      <c r="O1293" s="1" t="str">
        <f t="shared" si="174"/>
        <v>20250630</v>
      </c>
      <c r="P1293" t="str">
        <f t="shared" si="175"/>
        <v>PREMIO</v>
      </c>
      <c r="Q1293">
        <f>IF(TXT!E1293="","",TXT!G1293)</f>
        <v>2</v>
      </c>
    </row>
    <row r="1294" spans="1:17" x14ac:dyDescent="0.25">
      <c r="A1294" s="2">
        <f t="shared" si="168"/>
        <v>1555500580811</v>
      </c>
      <c r="B1294">
        <f>IF(TXT!F1294="","",TXT!F1294)</f>
        <v>6300</v>
      </c>
      <c r="C1294">
        <f>IF(TXT!E1294="","",TXT!E1294)</f>
        <v>6142</v>
      </c>
      <c r="D1294" s="2">
        <f>IF(TXT!B1294="","",TXT!B1294)</f>
        <v>155550058081</v>
      </c>
      <c r="E1294" t="str">
        <f>IF(B1294="","",VLOOKUP(D1294,AUXILIAR!$A$3:$C$1181,3,FALSE))</f>
        <v>ANNA MARGARIDA ZEEMANN DO PINHO</v>
      </c>
      <c r="F1294">
        <f>IF(A1294="","",IF(Q1294=1,VLOOKUP(A1294,TXT!$A$2:$Q$3001,12,FALSE),0))</f>
        <v>93.38</v>
      </c>
      <c r="G1294">
        <f>IF(A1294="","",IF(Q1294=1,VLOOKUP(A1294,TXT!$A$2:$Q$3001,13,FALSE),0))</f>
        <v>0</v>
      </c>
      <c r="H1294">
        <f t="shared" si="169"/>
        <v>0</v>
      </c>
      <c r="I1294">
        <f t="shared" si="170"/>
        <v>0</v>
      </c>
      <c r="J1294">
        <f>IF(A1294="","",IF(Q1294=2,VLOOKUP(A1294,TXT!$A$2:$Q$3001,12,FALSE),0))</f>
        <v>0</v>
      </c>
      <c r="K1294">
        <f>IF(A1294="","",IF(Q1294=2,VLOOKUP(A1294,TXT!$A$2:$Q$3001,13,FALSE),0))</f>
        <v>0</v>
      </c>
      <c r="L1294">
        <f t="shared" si="171"/>
        <v>0</v>
      </c>
      <c r="M1294">
        <f t="shared" si="172"/>
        <v>0</v>
      </c>
      <c r="N1294">
        <f t="shared" si="173"/>
        <v>0</v>
      </c>
      <c r="O1294" s="1" t="str">
        <f t="shared" si="174"/>
        <v>20250630</v>
      </c>
      <c r="P1294" t="str">
        <f t="shared" si="175"/>
        <v>PREMIO</v>
      </c>
      <c r="Q1294">
        <f>IF(TXT!E1294="","",TXT!G1294)</f>
        <v>1</v>
      </c>
    </row>
    <row r="1295" spans="1:17" x14ac:dyDescent="0.25">
      <c r="A1295" s="2">
        <f t="shared" si="168"/>
        <v>1555500580812</v>
      </c>
      <c r="B1295">
        <f>IF(TXT!F1295="","",TXT!F1295)</f>
        <v>6300</v>
      </c>
      <c r="C1295">
        <f>IF(TXT!E1295="","",TXT!E1295)</f>
        <v>6142</v>
      </c>
      <c r="D1295" s="2">
        <f>IF(TXT!B1295="","",TXT!B1295)</f>
        <v>155550058081</v>
      </c>
      <c r="E1295" t="str">
        <f>IF(B1295="","",VLOOKUP(D1295,AUXILIAR!$A$3:$C$1181,3,FALSE))</f>
        <v>ANNA MARGARIDA ZEEMANN DO PINHO</v>
      </c>
      <c r="F1295">
        <f>IF(A1295="","",IF(Q1295=1,VLOOKUP(A1295,TXT!$A$2:$Q$3001,12,FALSE),0))</f>
        <v>0</v>
      </c>
      <c r="G1295">
        <f>IF(A1295="","",IF(Q1295=1,VLOOKUP(A1295,TXT!$A$2:$Q$3001,13,FALSE),0))</f>
        <v>0</v>
      </c>
      <c r="H1295">
        <f t="shared" si="169"/>
        <v>0</v>
      </c>
      <c r="I1295">
        <f t="shared" si="170"/>
        <v>0</v>
      </c>
      <c r="J1295">
        <f>IF(A1295="","",IF(Q1295=2,VLOOKUP(A1295,TXT!$A$2:$Q$3001,12,FALSE),0))</f>
        <v>23.38</v>
      </c>
      <c r="K1295">
        <f>IF(A1295="","",IF(Q1295=2,VLOOKUP(A1295,TXT!$A$2:$Q$3001,13,FALSE),0))</f>
        <v>0</v>
      </c>
      <c r="L1295">
        <f t="shared" si="171"/>
        <v>0</v>
      </c>
      <c r="M1295">
        <f t="shared" si="172"/>
        <v>0</v>
      </c>
      <c r="N1295">
        <f t="shared" si="173"/>
        <v>0</v>
      </c>
      <c r="O1295" s="1" t="str">
        <f t="shared" si="174"/>
        <v>20250630</v>
      </c>
      <c r="P1295" t="str">
        <f t="shared" si="175"/>
        <v>PREMIO</v>
      </c>
      <c r="Q1295">
        <f>IF(TXT!E1295="","",TXT!G1295)</f>
        <v>2</v>
      </c>
    </row>
    <row r="1296" spans="1:17" x14ac:dyDescent="0.25">
      <c r="A1296" s="2">
        <f t="shared" si="168"/>
        <v>1555500595982</v>
      </c>
      <c r="B1296">
        <f>IF(TXT!F1296="","",TXT!F1296)</f>
        <v>6300</v>
      </c>
      <c r="C1296">
        <f>IF(TXT!E1296="","",TXT!E1296)</f>
        <v>6142</v>
      </c>
      <c r="D1296" s="2">
        <f>IF(TXT!B1296="","",TXT!B1296)</f>
        <v>155550059598</v>
      </c>
      <c r="E1296" t="str">
        <f>IF(B1296="","",VLOOKUP(D1296,AUXILIAR!$A$3:$C$1181,3,FALSE))</f>
        <v>LUCILENE GUEDES SOARES</v>
      </c>
      <c r="F1296">
        <f>IF(A1296="","",IF(Q1296=1,VLOOKUP(A1296,TXT!$A$2:$Q$3001,12,FALSE),0))</f>
        <v>0</v>
      </c>
      <c r="G1296">
        <f>IF(A1296="","",IF(Q1296=1,VLOOKUP(A1296,TXT!$A$2:$Q$3001,13,FALSE),0))</f>
        <v>0</v>
      </c>
      <c r="H1296">
        <f t="shared" si="169"/>
        <v>0</v>
      </c>
      <c r="I1296">
        <f t="shared" si="170"/>
        <v>0</v>
      </c>
      <c r="J1296">
        <f>IF(A1296="","",IF(Q1296=2,VLOOKUP(A1296,TXT!$A$2:$Q$3001,12,FALSE),0))</f>
        <v>30.54</v>
      </c>
      <c r="K1296">
        <f>IF(A1296="","",IF(Q1296=2,VLOOKUP(A1296,TXT!$A$2:$Q$3001,13,FALSE),0))</f>
        <v>0</v>
      </c>
      <c r="L1296">
        <f t="shared" si="171"/>
        <v>0</v>
      </c>
      <c r="M1296">
        <f t="shared" si="172"/>
        <v>0</v>
      </c>
      <c r="N1296">
        <f t="shared" si="173"/>
        <v>0</v>
      </c>
      <c r="O1296" s="1" t="str">
        <f t="shared" si="174"/>
        <v>20250630</v>
      </c>
      <c r="P1296" t="str">
        <f t="shared" si="175"/>
        <v>PREMIO</v>
      </c>
      <c r="Q1296">
        <f>IF(TXT!E1296="","",TXT!G1296)</f>
        <v>2</v>
      </c>
    </row>
    <row r="1297" spans="1:17" x14ac:dyDescent="0.25">
      <c r="A1297" s="2">
        <f t="shared" si="168"/>
        <v>1555500610001</v>
      </c>
      <c r="B1297">
        <f>IF(TXT!F1297="","",TXT!F1297)</f>
        <v>6300</v>
      </c>
      <c r="C1297">
        <f>IF(TXT!E1297="","",TXT!E1297)</f>
        <v>6142</v>
      </c>
      <c r="D1297" s="2">
        <f>IF(TXT!B1297="","",TXT!B1297)</f>
        <v>155550061000</v>
      </c>
      <c r="E1297" t="str">
        <f>IF(B1297="","",VLOOKUP(D1297,AUXILIAR!$A$3:$C$1181,3,FALSE))</f>
        <v>THIAGO TIESSI SUZUKI</v>
      </c>
      <c r="F1297">
        <f>IF(A1297="","",IF(Q1297=1,VLOOKUP(A1297,TXT!$A$2:$Q$3001,12,FALSE),0))</f>
        <v>42.71</v>
      </c>
      <c r="G1297">
        <f>IF(A1297="","",IF(Q1297=1,VLOOKUP(A1297,TXT!$A$2:$Q$3001,13,FALSE),0))</f>
        <v>0</v>
      </c>
      <c r="H1297">
        <f t="shared" si="169"/>
        <v>0</v>
      </c>
      <c r="I1297">
        <f t="shared" si="170"/>
        <v>0</v>
      </c>
      <c r="J1297">
        <f>IF(A1297="","",IF(Q1297=2,VLOOKUP(A1297,TXT!$A$2:$Q$3001,12,FALSE),0))</f>
        <v>0</v>
      </c>
      <c r="K1297">
        <f>IF(A1297="","",IF(Q1297=2,VLOOKUP(A1297,TXT!$A$2:$Q$3001,13,FALSE),0))</f>
        <v>0</v>
      </c>
      <c r="L1297">
        <f t="shared" si="171"/>
        <v>0</v>
      </c>
      <c r="M1297">
        <f t="shared" si="172"/>
        <v>0</v>
      </c>
      <c r="N1297">
        <f t="shared" si="173"/>
        <v>0</v>
      </c>
      <c r="O1297" s="1" t="str">
        <f t="shared" si="174"/>
        <v>20250630</v>
      </c>
      <c r="P1297" t="str">
        <f t="shared" si="175"/>
        <v>PREMIO</v>
      </c>
      <c r="Q1297">
        <f>IF(TXT!E1297="","",TXT!G1297)</f>
        <v>1</v>
      </c>
    </row>
    <row r="1298" spans="1:17" x14ac:dyDescent="0.25">
      <c r="A1298" s="2">
        <f t="shared" si="168"/>
        <v>1555500610002</v>
      </c>
      <c r="B1298">
        <f>IF(TXT!F1298="","",TXT!F1298)</f>
        <v>6300</v>
      </c>
      <c r="C1298">
        <f>IF(TXT!E1298="","",TXT!E1298)</f>
        <v>6142</v>
      </c>
      <c r="D1298" s="2">
        <f>IF(TXT!B1298="","",TXT!B1298)</f>
        <v>155550061000</v>
      </c>
      <c r="E1298" t="str">
        <f>IF(B1298="","",VLOOKUP(D1298,AUXILIAR!$A$3:$C$1181,3,FALSE))</f>
        <v>THIAGO TIESSI SUZUKI</v>
      </c>
      <c r="F1298">
        <f>IF(A1298="","",IF(Q1298=1,VLOOKUP(A1298,TXT!$A$2:$Q$3001,12,FALSE),0))</f>
        <v>0</v>
      </c>
      <c r="G1298">
        <f>IF(A1298="","",IF(Q1298=1,VLOOKUP(A1298,TXT!$A$2:$Q$3001,13,FALSE),0))</f>
        <v>0</v>
      </c>
      <c r="H1298">
        <f t="shared" si="169"/>
        <v>0</v>
      </c>
      <c r="I1298">
        <f t="shared" si="170"/>
        <v>0</v>
      </c>
      <c r="J1298">
        <f>IF(A1298="","",IF(Q1298=2,VLOOKUP(A1298,TXT!$A$2:$Q$3001,12,FALSE),0))</f>
        <v>61.13</v>
      </c>
      <c r="K1298">
        <f>IF(A1298="","",IF(Q1298=2,VLOOKUP(A1298,TXT!$A$2:$Q$3001,13,FALSE),0))</f>
        <v>0</v>
      </c>
      <c r="L1298">
        <f t="shared" si="171"/>
        <v>0</v>
      </c>
      <c r="M1298">
        <f t="shared" si="172"/>
        <v>0</v>
      </c>
      <c r="N1298">
        <f t="shared" si="173"/>
        <v>0</v>
      </c>
      <c r="O1298" s="1" t="str">
        <f t="shared" si="174"/>
        <v>20250630</v>
      </c>
      <c r="P1298" t="str">
        <f t="shared" si="175"/>
        <v>PREMIO</v>
      </c>
      <c r="Q1298">
        <f>IF(TXT!E1298="","",TXT!G1298)</f>
        <v>2</v>
      </c>
    </row>
    <row r="1299" spans="1:17" x14ac:dyDescent="0.25">
      <c r="A1299" s="2">
        <f t="shared" si="168"/>
        <v>1555500612821</v>
      </c>
      <c r="B1299">
        <f>IF(TXT!F1299="","",TXT!F1299)</f>
        <v>6300</v>
      </c>
      <c r="C1299">
        <f>IF(TXT!E1299="","",TXT!E1299)</f>
        <v>6142</v>
      </c>
      <c r="D1299" s="2">
        <f>IF(TXT!B1299="","",TXT!B1299)</f>
        <v>155550061282</v>
      </c>
      <c r="E1299" t="str">
        <f>IF(B1299="","",VLOOKUP(D1299,AUXILIAR!$A$3:$C$1181,3,FALSE))</f>
        <v>MARCO ANTONIO DA SILVA OLIVEIRA</v>
      </c>
      <c r="F1299">
        <f>IF(A1299="","",IF(Q1299=1,VLOOKUP(A1299,TXT!$A$2:$Q$3001,12,FALSE),0))</f>
        <v>22.24</v>
      </c>
      <c r="G1299">
        <f>IF(A1299="","",IF(Q1299=1,VLOOKUP(A1299,TXT!$A$2:$Q$3001,13,FALSE),0))</f>
        <v>0</v>
      </c>
      <c r="H1299">
        <f t="shared" si="169"/>
        <v>0</v>
      </c>
      <c r="I1299">
        <f t="shared" si="170"/>
        <v>0</v>
      </c>
      <c r="J1299">
        <f>IF(A1299="","",IF(Q1299=2,VLOOKUP(A1299,TXT!$A$2:$Q$3001,12,FALSE),0))</f>
        <v>0</v>
      </c>
      <c r="K1299">
        <f>IF(A1299="","",IF(Q1299=2,VLOOKUP(A1299,TXT!$A$2:$Q$3001,13,FALSE),0))</f>
        <v>0</v>
      </c>
      <c r="L1299">
        <f t="shared" si="171"/>
        <v>0</v>
      </c>
      <c r="M1299">
        <f t="shared" si="172"/>
        <v>0</v>
      </c>
      <c r="N1299">
        <f t="shared" si="173"/>
        <v>0</v>
      </c>
      <c r="O1299" s="1" t="str">
        <f t="shared" si="174"/>
        <v>20250630</v>
      </c>
      <c r="P1299" t="str">
        <f t="shared" si="175"/>
        <v>PREMIO</v>
      </c>
      <c r="Q1299">
        <f>IF(TXT!E1299="","",TXT!G1299)</f>
        <v>1</v>
      </c>
    </row>
    <row r="1300" spans="1:17" x14ac:dyDescent="0.25">
      <c r="A1300" s="2">
        <f t="shared" si="168"/>
        <v>1555500612822</v>
      </c>
      <c r="B1300">
        <f>IF(TXT!F1300="","",TXT!F1300)</f>
        <v>6300</v>
      </c>
      <c r="C1300">
        <f>IF(TXT!E1300="","",TXT!E1300)</f>
        <v>6142</v>
      </c>
      <c r="D1300" s="2">
        <f>IF(TXT!B1300="","",TXT!B1300)</f>
        <v>155550061282</v>
      </c>
      <c r="E1300" t="str">
        <f>IF(B1300="","",VLOOKUP(D1300,AUXILIAR!$A$3:$C$1181,3,FALSE))</f>
        <v>MARCO ANTONIO DA SILVA OLIVEIRA</v>
      </c>
      <c r="F1300">
        <f>IF(A1300="","",IF(Q1300=1,VLOOKUP(A1300,TXT!$A$2:$Q$3001,12,FALSE),0))</f>
        <v>0</v>
      </c>
      <c r="G1300">
        <f>IF(A1300="","",IF(Q1300=1,VLOOKUP(A1300,TXT!$A$2:$Q$3001,13,FALSE),0))</f>
        <v>0</v>
      </c>
      <c r="H1300">
        <f t="shared" si="169"/>
        <v>0</v>
      </c>
      <c r="I1300">
        <f t="shared" si="170"/>
        <v>0</v>
      </c>
      <c r="J1300">
        <f>IF(A1300="","",IF(Q1300=2,VLOOKUP(A1300,TXT!$A$2:$Q$3001,12,FALSE),0))</f>
        <v>10.48</v>
      </c>
      <c r="K1300">
        <f>IF(A1300="","",IF(Q1300=2,VLOOKUP(A1300,TXT!$A$2:$Q$3001,13,FALSE),0))</f>
        <v>0</v>
      </c>
      <c r="L1300">
        <f t="shared" si="171"/>
        <v>0</v>
      </c>
      <c r="M1300">
        <f t="shared" si="172"/>
        <v>0</v>
      </c>
      <c r="N1300">
        <f t="shared" si="173"/>
        <v>0</v>
      </c>
      <c r="O1300" s="1" t="str">
        <f t="shared" si="174"/>
        <v>20250630</v>
      </c>
      <c r="P1300" t="str">
        <f t="shared" si="175"/>
        <v>PREMIO</v>
      </c>
      <c r="Q1300">
        <f>IF(TXT!E1300="","",TXT!G1300)</f>
        <v>2</v>
      </c>
    </row>
    <row r="1301" spans="1:17" x14ac:dyDescent="0.25">
      <c r="A1301" s="2">
        <f t="shared" si="168"/>
        <v>1555500640961</v>
      </c>
      <c r="B1301">
        <f>IF(TXT!F1301="","",TXT!F1301)</f>
        <v>6300</v>
      </c>
      <c r="C1301">
        <f>IF(TXT!E1301="","",TXT!E1301)</f>
        <v>6142</v>
      </c>
      <c r="D1301" s="2">
        <f>IF(TXT!B1301="","",TXT!B1301)</f>
        <v>155550064096</v>
      </c>
      <c r="E1301" t="str">
        <f>IF(B1301="","",VLOOKUP(D1301,AUXILIAR!$A$3:$C$1181,3,FALSE))</f>
        <v>REGINA CELIA CHAIA ROCHA</v>
      </c>
      <c r="F1301">
        <f>IF(A1301="","",IF(Q1301=1,VLOOKUP(A1301,TXT!$A$2:$Q$3001,12,FALSE),0))</f>
        <v>102.85</v>
      </c>
      <c r="G1301">
        <f>IF(A1301="","",IF(Q1301=1,VLOOKUP(A1301,TXT!$A$2:$Q$3001,13,FALSE),0))</f>
        <v>0</v>
      </c>
      <c r="H1301">
        <f t="shared" si="169"/>
        <v>0</v>
      </c>
      <c r="I1301">
        <f t="shared" si="170"/>
        <v>0</v>
      </c>
      <c r="J1301">
        <f>IF(A1301="","",IF(Q1301=2,VLOOKUP(A1301,TXT!$A$2:$Q$3001,12,FALSE),0))</f>
        <v>0</v>
      </c>
      <c r="K1301">
        <f>IF(A1301="","",IF(Q1301=2,VLOOKUP(A1301,TXT!$A$2:$Q$3001,13,FALSE),0))</f>
        <v>0</v>
      </c>
      <c r="L1301">
        <f t="shared" si="171"/>
        <v>0</v>
      </c>
      <c r="M1301">
        <f t="shared" si="172"/>
        <v>0</v>
      </c>
      <c r="N1301">
        <f t="shared" si="173"/>
        <v>0</v>
      </c>
      <c r="O1301" s="1" t="str">
        <f t="shared" si="174"/>
        <v>20250630</v>
      </c>
      <c r="P1301" t="str">
        <f t="shared" si="175"/>
        <v>PREMIO</v>
      </c>
      <c r="Q1301">
        <f>IF(TXT!E1301="","",TXT!G1301)</f>
        <v>1</v>
      </c>
    </row>
    <row r="1302" spans="1:17" x14ac:dyDescent="0.25">
      <c r="A1302" s="2">
        <f t="shared" si="168"/>
        <v>1555500640962</v>
      </c>
      <c r="B1302">
        <f>IF(TXT!F1302="","",TXT!F1302)</f>
        <v>6300</v>
      </c>
      <c r="C1302">
        <f>IF(TXT!E1302="","",TXT!E1302)</f>
        <v>6142</v>
      </c>
      <c r="D1302" s="2">
        <f>IF(TXT!B1302="","",TXT!B1302)</f>
        <v>155550064096</v>
      </c>
      <c r="E1302" t="str">
        <f>IF(B1302="","",VLOOKUP(D1302,AUXILIAR!$A$3:$C$1181,3,FALSE))</f>
        <v>REGINA CELIA CHAIA ROCHA</v>
      </c>
      <c r="F1302">
        <f>IF(A1302="","",IF(Q1302=1,VLOOKUP(A1302,TXT!$A$2:$Q$3001,12,FALSE),0))</f>
        <v>0</v>
      </c>
      <c r="G1302">
        <f>IF(A1302="","",IF(Q1302=1,VLOOKUP(A1302,TXT!$A$2:$Q$3001,13,FALSE),0))</f>
        <v>0</v>
      </c>
      <c r="H1302">
        <f t="shared" si="169"/>
        <v>0</v>
      </c>
      <c r="I1302">
        <f t="shared" si="170"/>
        <v>0</v>
      </c>
      <c r="J1302">
        <f>IF(A1302="","",IF(Q1302=2,VLOOKUP(A1302,TXT!$A$2:$Q$3001,12,FALSE),0))</f>
        <v>19.329999999999998</v>
      </c>
      <c r="K1302">
        <f>IF(A1302="","",IF(Q1302=2,VLOOKUP(A1302,TXT!$A$2:$Q$3001,13,FALSE),0))</f>
        <v>0</v>
      </c>
      <c r="L1302">
        <f t="shared" si="171"/>
        <v>0</v>
      </c>
      <c r="M1302">
        <f t="shared" si="172"/>
        <v>0</v>
      </c>
      <c r="N1302">
        <f t="shared" si="173"/>
        <v>0</v>
      </c>
      <c r="O1302" s="1" t="str">
        <f t="shared" si="174"/>
        <v>20250630</v>
      </c>
      <c r="P1302" t="str">
        <f t="shared" si="175"/>
        <v>PREMIO</v>
      </c>
      <c r="Q1302">
        <f>IF(TXT!E1302="","",TXT!G1302)</f>
        <v>2</v>
      </c>
    </row>
    <row r="1303" spans="1:17" x14ac:dyDescent="0.25">
      <c r="A1303" s="2">
        <f t="shared" si="168"/>
        <v>1555500746231</v>
      </c>
      <c r="B1303">
        <f>IF(TXT!F1303="","",TXT!F1303)</f>
        <v>6300</v>
      </c>
      <c r="C1303">
        <f>IF(TXT!E1303="","",TXT!E1303)</f>
        <v>6142</v>
      </c>
      <c r="D1303" s="2">
        <f>IF(TXT!B1303="","",TXT!B1303)</f>
        <v>155550074623</v>
      </c>
      <c r="E1303" t="str">
        <f>IF(B1303="","",VLOOKUP(D1303,AUXILIAR!$A$3:$C$1181,3,FALSE))</f>
        <v>MARIA APARECIDA SILVA DE BRITO</v>
      </c>
      <c r="F1303">
        <f>IF(A1303="","",IF(Q1303=1,VLOOKUP(A1303,TXT!$A$2:$Q$3001,12,FALSE),0))</f>
        <v>1.18</v>
      </c>
      <c r="G1303">
        <f>IF(A1303="","",IF(Q1303=1,VLOOKUP(A1303,TXT!$A$2:$Q$3001,13,FALSE),0))</f>
        <v>0</v>
      </c>
      <c r="H1303">
        <f t="shared" si="169"/>
        <v>0</v>
      </c>
      <c r="I1303">
        <f t="shared" si="170"/>
        <v>0</v>
      </c>
      <c r="J1303">
        <f>IF(A1303="","",IF(Q1303=2,VLOOKUP(A1303,TXT!$A$2:$Q$3001,12,FALSE),0))</f>
        <v>0</v>
      </c>
      <c r="K1303">
        <f>IF(A1303="","",IF(Q1303=2,VLOOKUP(A1303,TXT!$A$2:$Q$3001,13,FALSE),0))</f>
        <v>0</v>
      </c>
      <c r="L1303">
        <f t="shared" si="171"/>
        <v>0</v>
      </c>
      <c r="M1303">
        <f t="shared" si="172"/>
        <v>0</v>
      </c>
      <c r="N1303">
        <f t="shared" si="173"/>
        <v>0</v>
      </c>
      <c r="O1303" s="1" t="str">
        <f t="shared" si="174"/>
        <v>20250630</v>
      </c>
      <c r="P1303" t="str">
        <f t="shared" si="175"/>
        <v>PREMIO</v>
      </c>
      <c r="Q1303">
        <f>IF(TXT!E1303="","",TXT!G1303)</f>
        <v>1</v>
      </c>
    </row>
    <row r="1304" spans="1:17" x14ac:dyDescent="0.25">
      <c r="A1304" s="2">
        <f t="shared" si="168"/>
        <v>1555500746232</v>
      </c>
      <c r="B1304">
        <f>IF(TXT!F1304="","",TXT!F1304)</f>
        <v>6300</v>
      </c>
      <c r="C1304">
        <f>IF(TXT!E1304="","",TXT!E1304)</f>
        <v>6142</v>
      </c>
      <c r="D1304" s="2">
        <f>IF(TXT!B1304="","",TXT!B1304)</f>
        <v>155550074623</v>
      </c>
      <c r="E1304" t="str">
        <f>IF(B1304="","",VLOOKUP(D1304,AUXILIAR!$A$3:$C$1181,3,FALSE))</f>
        <v>MARIA APARECIDA SILVA DE BRITO</v>
      </c>
      <c r="F1304">
        <f>IF(A1304="","",IF(Q1304=1,VLOOKUP(A1304,TXT!$A$2:$Q$3001,12,FALSE),0))</f>
        <v>0</v>
      </c>
      <c r="G1304">
        <f>IF(A1304="","",IF(Q1304=1,VLOOKUP(A1304,TXT!$A$2:$Q$3001,13,FALSE),0))</f>
        <v>0</v>
      </c>
      <c r="H1304">
        <f t="shared" si="169"/>
        <v>0</v>
      </c>
      <c r="I1304">
        <f t="shared" si="170"/>
        <v>0</v>
      </c>
      <c r="J1304">
        <f>IF(A1304="","",IF(Q1304=2,VLOOKUP(A1304,TXT!$A$2:$Q$3001,12,FALSE),0))</f>
        <v>10.33</v>
      </c>
      <c r="K1304">
        <f>IF(A1304="","",IF(Q1304=2,VLOOKUP(A1304,TXT!$A$2:$Q$3001,13,FALSE),0))</f>
        <v>0</v>
      </c>
      <c r="L1304">
        <f t="shared" si="171"/>
        <v>0</v>
      </c>
      <c r="M1304">
        <f t="shared" si="172"/>
        <v>0</v>
      </c>
      <c r="N1304">
        <f t="shared" si="173"/>
        <v>0</v>
      </c>
      <c r="O1304" s="1" t="str">
        <f t="shared" si="174"/>
        <v>20250630</v>
      </c>
      <c r="P1304" t="str">
        <f t="shared" si="175"/>
        <v>PREMIO</v>
      </c>
      <c r="Q1304">
        <f>IF(TXT!E1304="","",TXT!G1304)</f>
        <v>2</v>
      </c>
    </row>
    <row r="1305" spans="1:17" x14ac:dyDescent="0.25">
      <c r="A1305" s="2">
        <f t="shared" si="168"/>
        <v>1555500876231</v>
      </c>
      <c r="B1305">
        <f>IF(TXT!F1305="","",TXT!F1305)</f>
        <v>6300</v>
      </c>
      <c r="C1305">
        <f>IF(TXT!E1305="","",TXT!E1305)</f>
        <v>6142</v>
      </c>
      <c r="D1305" s="2">
        <f>IF(TXT!B1305="","",TXT!B1305)</f>
        <v>155550087623</v>
      </c>
      <c r="E1305" t="str">
        <f>IF(B1305="","",VLOOKUP(D1305,AUXILIAR!$A$3:$C$1181,3,FALSE))</f>
        <v>RENATO YUKIO SHIMAMURA</v>
      </c>
      <c r="F1305">
        <f>IF(A1305="","",IF(Q1305=1,VLOOKUP(A1305,TXT!$A$2:$Q$3001,12,FALSE),0))</f>
        <v>25.91</v>
      </c>
      <c r="G1305">
        <f>IF(A1305="","",IF(Q1305=1,VLOOKUP(A1305,TXT!$A$2:$Q$3001,13,FALSE),0))</f>
        <v>0</v>
      </c>
      <c r="H1305">
        <f t="shared" si="169"/>
        <v>0</v>
      </c>
      <c r="I1305">
        <f t="shared" si="170"/>
        <v>0</v>
      </c>
      <c r="J1305">
        <f>IF(A1305="","",IF(Q1305=2,VLOOKUP(A1305,TXT!$A$2:$Q$3001,12,FALSE),0))</f>
        <v>0</v>
      </c>
      <c r="K1305">
        <f>IF(A1305="","",IF(Q1305=2,VLOOKUP(A1305,TXT!$A$2:$Q$3001,13,FALSE),0))</f>
        <v>0</v>
      </c>
      <c r="L1305">
        <f t="shared" si="171"/>
        <v>0</v>
      </c>
      <c r="M1305">
        <f t="shared" si="172"/>
        <v>0</v>
      </c>
      <c r="N1305">
        <f t="shared" si="173"/>
        <v>0</v>
      </c>
      <c r="O1305" s="1" t="str">
        <f t="shared" si="174"/>
        <v>20250630</v>
      </c>
      <c r="P1305" t="str">
        <f t="shared" si="175"/>
        <v>PREMIO</v>
      </c>
      <c r="Q1305">
        <f>IF(TXT!E1305="","",TXT!G1305)</f>
        <v>1</v>
      </c>
    </row>
    <row r="1306" spans="1:17" x14ac:dyDescent="0.25">
      <c r="A1306" s="2">
        <f t="shared" si="168"/>
        <v>1555500876232</v>
      </c>
      <c r="B1306">
        <f>IF(TXT!F1306="","",TXT!F1306)</f>
        <v>6300</v>
      </c>
      <c r="C1306">
        <f>IF(TXT!E1306="","",TXT!E1306)</f>
        <v>6142</v>
      </c>
      <c r="D1306" s="2">
        <f>IF(TXT!B1306="","",TXT!B1306)</f>
        <v>155550087623</v>
      </c>
      <c r="E1306" t="str">
        <f>IF(B1306="","",VLOOKUP(D1306,AUXILIAR!$A$3:$C$1181,3,FALSE))</f>
        <v>RENATO YUKIO SHIMAMURA</v>
      </c>
      <c r="F1306">
        <f>IF(A1306="","",IF(Q1306=1,VLOOKUP(A1306,TXT!$A$2:$Q$3001,12,FALSE),0))</f>
        <v>0</v>
      </c>
      <c r="G1306">
        <f>IF(A1306="","",IF(Q1306=1,VLOOKUP(A1306,TXT!$A$2:$Q$3001,13,FALSE),0))</f>
        <v>0</v>
      </c>
      <c r="H1306">
        <f t="shared" si="169"/>
        <v>0</v>
      </c>
      <c r="I1306">
        <f t="shared" si="170"/>
        <v>0</v>
      </c>
      <c r="J1306">
        <f>IF(A1306="","",IF(Q1306=2,VLOOKUP(A1306,TXT!$A$2:$Q$3001,12,FALSE),0))</f>
        <v>64.400000000000006</v>
      </c>
      <c r="K1306">
        <f>IF(A1306="","",IF(Q1306=2,VLOOKUP(A1306,TXT!$A$2:$Q$3001,13,FALSE),0))</f>
        <v>0</v>
      </c>
      <c r="L1306">
        <f t="shared" si="171"/>
        <v>0</v>
      </c>
      <c r="M1306">
        <f t="shared" si="172"/>
        <v>0</v>
      </c>
      <c r="N1306">
        <f t="shared" si="173"/>
        <v>0</v>
      </c>
      <c r="O1306" s="1" t="str">
        <f t="shared" si="174"/>
        <v>20250630</v>
      </c>
      <c r="P1306" t="str">
        <f t="shared" si="175"/>
        <v>PREMIO</v>
      </c>
      <c r="Q1306">
        <f>IF(TXT!E1306="","",TXT!G1306)</f>
        <v>2</v>
      </c>
    </row>
    <row r="1307" spans="1:17" x14ac:dyDescent="0.25">
      <c r="A1307" s="2">
        <f t="shared" si="168"/>
        <v>1555501043851</v>
      </c>
      <c r="B1307">
        <f>IF(TXT!F1307="","",TXT!F1307)</f>
        <v>6300</v>
      </c>
      <c r="C1307">
        <f>IF(TXT!E1307="","",TXT!E1307)</f>
        <v>6142</v>
      </c>
      <c r="D1307" s="2">
        <f>IF(TXT!B1307="","",TXT!B1307)</f>
        <v>155550104385</v>
      </c>
      <c r="E1307" t="str">
        <f>IF(B1307="","",VLOOKUP(D1307,AUXILIAR!$A$3:$C$1181,3,FALSE))</f>
        <v>JOSE LEOPOLDO NEDEL</v>
      </c>
      <c r="F1307">
        <f>IF(A1307="","",IF(Q1307=1,VLOOKUP(A1307,TXT!$A$2:$Q$3001,12,FALSE),0))</f>
        <v>160.6</v>
      </c>
      <c r="G1307">
        <f>IF(A1307="","",IF(Q1307=1,VLOOKUP(A1307,TXT!$A$2:$Q$3001,13,FALSE),0))</f>
        <v>0</v>
      </c>
      <c r="H1307">
        <f t="shared" si="169"/>
        <v>0</v>
      </c>
      <c r="I1307">
        <f t="shared" si="170"/>
        <v>0</v>
      </c>
      <c r="J1307">
        <f>IF(A1307="","",IF(Q1307=2,VLOOKUP(A1307,TXT!$A$2:$Q$3001,12,FALSE),0))</f>
        <v>0</v>
      </c>
      <c r="K1307">
        <f>IF(A1307="","",IF(Q1307=2,VLOOKUP(A1307,TXT!$A$2:$Q$3001,13,FALSE),0))</f>
        <v>0</v>
      </c>
      <c r="L1307">
        <f t="shared" si="171"/>
        <v>0</v>
      </c>
      <c r="M1307">
        <f t="shared" si="172"/>
        <v>0</v>
      </c>
      <c r="N1307">
        <f t="shared" si="173"/>
        <v>0</v>
      </c>
      <c r="O1307" s="1" t="str">
        <f t="shared" si="174"/>
        <v>20250630</v>
      </c>
      <c r="P1307" t="str">
        <f t="shared" si="175"/>
        <v>PREMIO</v>
      </c>
      <c r="Q1307">
        <f>IF(TXT!E1307="","",TXT!G1307)</f>
        <v>1</v>
      </c>
    </row>
    <row r="1308" spans="1:17" x14ac:dyDescent="0.25">
      <c r="A1308" s="2">
        <f t="shared" si="168"/>
        <v>1555501043852</v>
      </c>
      <c r="B1308">
        <f>IF(TXT!F1308="","",TXT!F1308)</f>
        <v>6300</v>
      </c>
      <c r="C1308">
        <f>IF(TXT!E1308="","",TXT!E1308)</f>
        <v>6142</v>
      </c>
      <c r="D1308" s="2">
        <f>IF(TXT!B1308="","",TXT!B1308)</f>
        <v>155550104385</v>
      </c>
      <c r="E1308" t="str">
        <f>IF(B1308="","",VLOOKUP(D1308,AUXILIAR!$A$3:$C$1181,3,FALSE))</f>
        <v>JOSE LEOPOLDO NEDEL</v>
      </c>
      <c r="F1308">
        <f>IF(A1308="","",IF(Q1308=1,VLOOKUP(A1308,TXT!$A$2:$Q$3001,12,FALSE),0))</f>
        <v>0</v>
      </c>
      <c r="G1308">
        <f>IF(A1308="","",IF(Q1308=1,VLOOKUP(A1308,TXT!$A$2:$Q$3001,13,FALSE),0))</f>
        <v>0</v>
      </c>
      <c r="H1308">
        <f t="shared" si="169"/>
        <v>0</v>
      </c>
      <c r="I1308">
        <f t="shared" si="170"/>
        <v>0</v>
      </c>
      <c r="J1308">
        <f>IF(A1308="","",IF(Q1308=2,VLOOKUP(A1308,TXT!$A$2:$Q$3001,12,FALSE),0))</f>
        <v>17.72</v>
      </c>
      <c r="K1308">
        <f>IF(A1308="","",IF(Q1308=2,VLOOKUP(A1308,TXT!$A$2:$Q$3001,13,FALSE),0))</f>
        <v>0</v>
      </c>
      <c r="L1308">
        <f t="shared" si="171"/>
        <v>0</v>
      </c>
      <c r="M1308">
        <f t="shared" si="172"/>
        <v>0</v>
      </c>
      <c r="N1308">
        <f t="shared" si="173"/>
        <v>0</v>
      </c>
      <c r="O1308" s="1" t="str">
        <f t="shared" si="174"/>
        <v>20250630</v>
      </c>
      <c r="P1308" t="str">
        <f t="shared" si="175"/>
        <v>PREMIO</v>
      </c>
      <c r="Q1308">
        <f>IF(TXT!E1308="","",TXT!G1308)</f>
        <v>2</v>
      </c>
    </row>
    <row r="1309" spans="1:17" x14ac:dyDescent="0.25">
      <c r="A1309" s="2">
        <f t="shared" si="168"/>
        <v>1555501113051</v>
      </c>
      <c r="B1309">
        <f>IF(TXT!F1309="","",TXT!F1309)</f>
        <v>6300</v>
      </c>
      <c r="C1309">
        <f>IF(TXT!E1309="","",TXT!E1309)</f>
        <v>6142</v>
      </c>
      <c r="D1309" s="2">
        <f>IF(TXT!B1309="","",TXT!B1309)</f>
        <v>155550111305</v>
      </c>
      <c r="E1309" t="str">
        <f>IF(B1309="","",VLOOKUP(D1309,AUXILIAR!$A$3:$C$1181,3,FALSE))</f>
        <v>VERA LUCIA DA SILVA LIMA</v>
      </c>
      <c r="F1309">
        <f>IF(A1309="","",IF(Q1309=1,VLOOKUP(A1309,TXT!$A$2:$Q$3001,12,FALSE),0))</f>
        <v>93.48</v>
      </c>
      <c r="G1309">
        <f>IF(A1309="","",IF(Q1309=1,VLOOKUP(A1309,TXT!$A$2:$Q$3001,13,FALSE),0))</f>
        <v>0</v>
      </c>
      <c r="H1309">
        <f t="shared" si="169"/>
        <v>0</v>
      </c>
      <c r="I1309">
        <f t="shared" si="170"/>
        <v>0</v>
      </c>
      <c r="J1309">
        <f>IF(A1309="","",IF(Q1309=2,VLOOKUP(A1309,TXT!$A$2:$Q$3001,12,FALSE),0))</f>
        <v>0</v>
      </c>
      <c r="K1309">
        <f>IF(A1309="","",IF(Q1309=2,VLOOKUP(A1309,TXT!$A$2:$Q$3001,13,FALSE),0))</f>
        <v>0</v>
      </c>
      <c r="L1309">
        <f t="shared" si="171"/>
        <v>0</v>
      </c>
      <c r="M1309">
        <f t="shared" si="172"/>
        <v>0</v>
      </c>
      <c r="N1309">
        <f t="shared" si="173"/>
        <v>0</v>
      </c>
      <c r="O1309" s="1" t="str">
        <f t="shared" si="174"/>
        <v>20250630</v>
      </c>
      <c r="P1309" t="str">
        <f t="shared" si="175"/>
        <v>PREMIO</v>
      </c>
      <c r="Q1309">
        <f>IF(TXT!E1309="","",TXT!G1309)</f>
        <v>1</v>
      </c>
    </row>
    <row r="1310" spans="1:17" x14ac:dyDescent="0.25">
      <c r="A1310" s="2">
        <f t="shared" si="168"/>
        <v>1555501113052</v>
      </c>
      <c r="B1310">
        <f>IF(TXT!F1310="","",TXT!F1310)</f>
        <v>6300</v>
      </c>
      <c r="C1310">
        <f>IF(TXT!E1310="","",TXT!E1310)</f>
        <v>6142</v>
      </c>
      <c r="D1310" s="2">
        <f>IF(TXT!B1310="","",TXT!B1310)</f>
        <v>155550111305</v>
      </c>
      <c r="E1310" t="str">
        <f>IF(B1310="","",VLOOKUP(D1310,AUXILIAR!$A$3:$C$1181,3,FALSE))</f>
        <v>VERA LUCIA DA SILVA LIMA</v>
      </c>
      <c r="F1310">
        <f>IF(A1310="","",IF(Q1310=1,VLOOKUP(A1310,TXT!$A$2:$Q$3001,12,FALSE),0))</f>
        <v>0</v>
      </c>
      <c r="G1310">
        <f>IF(A1310="","",IF(Q1310=1,VLOOKUP(A1310,TXT!$A$2:$Q$3001,13,FALSE),0))</f>
        <v>0</v>
      </c>
      <c r="H1310">
        <f t="shared" si="169"/>
        <v>0</v>
      </c>
      <c r="I1310">
        <f t="shared" si="170"/>
        <v>0</v>
      </c>
      <c r="J1310">
        <f>IF(A1310="","",IF(Q1310=2,VLOOKUP(A1310,TXT!$A$2:$Q$3001,12,FALSE),0))</f>
        <v>17.22</v>
      </c>
      <c r="K1310">
        <f>IF(A1310="","",IF(Q1310=2,VLOOKUP(A1310,TXT!$A$2:$Q$3001,13,FALSE),0))</f>
        <v>0</v>
      </c>
      <c r="L1310">
        <f t="shared" si="171"/>
        <v>0</v>
      </c>
      <c r="M1310">
        <f t="shared" si="172"/>
        <v>0</v>
      </c>
      <c r="N1310">
        <f t="shared" si="173"/>
        <v>0</v>
      </c>
      <c r="O1310" s="1" t="str">
        <f t="shared" si="174"/>
        <v>20250630</v>
      </c>
      <c r="P1310" t="str">
        <f t="shared" si="175"/>
        <v>PREMIO</v>
      </c>
      <c r="Q1310">
        <f>IF(TXT!E1310="","",TXT!G1310)</f>
        <v>2</v>
      </c>
    </row>
    <row r="1311" spans="1:17" x14ac:dyDescent="0.25">
      <c r="A1311" s="2">
        <f t="shared" si="168"/>
        <v>1555501135981</v>
      </c>
      <c r="B1311">
        <f>IF(TXT!F1311="","",TXT!F1311)</f>
        <v>6300</v>
      </c>
      <c r="C1311">
        <f>IF(TXT!E1311="","",TXT!E1311)</f>
        <v>6142</v>
      </c>
      <c r="D1311" s="2">
        <f>IF(TXT!B1311="","",TXT!B1311)</f>
        <v>155550113598</v>
      </c>
      <c r="E1311" t="str">
        <f>IF(B1311="","",VLOOKUP(D1311,AUXILIAR!$A$3:$C$1181,3,FALSE))</f>
        <v>DIONE SOUZA LINS</v>
      </c>
      <c r="F1311">
        <f>IF(A1311="","",IF(Q1311=1,VLOOKUP(A1311,TXT!$A$2:$Q$3001,12,FALSE),0))</f>
        <v>131.43</v>
      </c>
      <c r="G1311">
        <f>IF(A1311="","",IF(Q1311=1,VLOOKUP(A1311,TXT!$A$2:$Q$3001,13,FALSE),0))</f>
        <v>0</v>
      </c>
      <c r="H1311">
        <f t="shared" si="169"/>
        <v>0</v>
      </c>
      <c r="I1311">
        <f t="shared" si="170"/>
        <v>0</v>
      </c>
      <c r="J1311">
        <f>IF(A1311="","",IF(Q1311=2,VLOOKUP(A1311,TXT!$A$2:$Q$3001,12,FALSE),0))</f>
        <v>0</v>
      </c>
      <c r="K1311">
        <f>IF(A1311="","",IF(Q1311=2,VLOOKUP(A1311,TXT!$A$2:$Q$3001,13,FALSE),0))</f>
        <v>0</v>
      </c>
      <c r="L1311">
        <f t="shared" si="171"/>
        <v>0</v>
      </c>
      <c r="M1311">
        <f t="shared" si="172"/>
        <v>0</v>
      </c>
      <c r="N1311">
        <f t="shared" si="173"/>
        <v>0</v>
      </c>
      <c r="O1311" s="1" t="str">
        <f t="shared" si="174"/>
        <v>20250630</v>
      </c>
      <c r="P1311" t="str">
        <f t="shared" si="175"/>
        <v>PREMIO</v>
      </c>
      <c r="Q1311">
        <f>IF(TXT!E1311="","",TXT!G1311)</f>
        <v>1</v>
      </c>
    </row>
    <row r="1312" spans="1:17" x14ac:dyDescent="0.25">
      <c r="A1312" s="2">
        <f t="shared" si="168"/>
        <v>1555501135982</v>
      </c>
      <c r="B1312">
        <f>IF(TXT!F1312="","",TXT!F1312)</f>
        <v>6300</v>
      </c>
      <c r="C1312">
        <f>IF(TXT!E1312="","",TXT!E1312)</f>
        <v>6142</v>
      </c>
      <c r="D1312" s="2">
        <f>IF(TXT!B1312="","",TXT!B1312)</f>
        <v>155550113598</v>
      </c>
      <c r="E1312" t="str">
        <f>IF(B1312="","",VLOOKUP(D1312,AUXILIAR!$A$3:$C$1181,3,FALSE))</f>
        <v>DIONE SOUZA LINS</v>
      </c>
      <c r="F1312">
        <f>IF(A1312="","",IF(Q1312=1,VLOOKUP(A1312,TXT!$A$2:$Q$3001,12,FALSE),0))</f>
        <v>0</v>
      </c>
      <c r="G1312">
        <f>IF(A1312="","",IF(Q1312=1,VLOOKUP(A1312,TXT!$A$2:$Q$3001,13,FALSE),0))</f>
        <v>0</v>
      </c>
      <c r="H1312">
        <f t="shared" si="169"/>
        <v>0</v>
      </c>
      <c r="I1312">
        <f t="shared" si="170"/>
        <v>0</v>
      </c>
      <c r="J1312">
        <f>IF(A1312="","",IF(Q1312=2,VLOOKUP(A1312,TXT!$A$2:$Q$3001,12,FALSE),0))</f>
        <v>31.74</v>
      </c>
      <c r="K1312">
        <f>IF(A1312="","",IF(Q1312=2,VLOOKUP(A1312,TXT!$A$2:$Q$3001,13,FALSE),0))</f>
        <v>0</v>
      </c>
      <c r="L1312">
        <f t="shared" si="171"/>
        <v>0</v>
      </c>
      <c r="M1312">
        <f t="shared" si="172"/>
        <v>0</v>
      </c>
      <c r="N1312">
        <f t="shared" si="173"/>
        <v>0</v>
      </c>
      <c r="O1312" s="1" t="str">
        <f t="shared" si="174"/>
        <v>20250630</v>
      </c>
      <c r="P1312" t="str">
        <f t="shared" si="175"/>
        <v>PREMIO</v>
      </c>
      <c r="Q1312">
        <f>IF(TXT!E1312="","",TXT!G1312)</f>
        <v>2</v>
      </c>
    </row>
    <row r="1313" spans="1:17" x14ac:dyDescent="0.25">
      <c r="A1313" s="2">
        <f t="shared" si="168"/>
        <v>1555501157011</v>
      </c>
      <c r="B1313">
        <f>IF(TXT!F1313="","",TXT!F1313)</f>
        <v>6300</v>
      </c>
      <c r="C1313">
        <f>IF(TXT!E1313="","",TXT!E1313)</f>
        <v>6142</v>
      </c>
      <c r="D1313" s="2">
        <f>IF(TXT!B1313="","",TXT!B1313)</f>
        <v>155550115701</v>
      </c>
      <c r="E1313" t="str">
        <f>IF(B1313="","",VLOOKUP(D1313,AUXILIAR!$A$3:$C$1181,3,FALSE))</f>
        <v>ALFREDO GOIS</v>
      </c>
      <c r="F1313">
        <f>IF(A1313="","",IF(Q1313=1,VLOOKUP(A1313,TXT!$A$2:$Q$3001,12,FALSE),0))</f>
        <v>214.27</v>
      </c>
      <c r="G1313">
        <f>IF(A1313="","",IF(Q1313=1,VLOOKUP(A1313,TXT!$A$2:$Q$3001,13,FALSE),0))</f>
        <v>0</v>
      </c>
      <c r="H1313">
        <f t="shared" si="169"/>
        <v>0</v>
      </c>
      <c r="I1313">
        <f t="shared" si="170"/>
        <v>0</v>
      </c>
      <c r="J1313">
        <f>IF(A1313="","",IF(Q1313=2,VLOOKUP(A1313,TXT!$A$2:$Q$3001,12,FALSE),0))</f>
        <v>0</v>
      </c>
      <c r="K1313">
        <f>IF(A1313="","",IF(Q1313=2,VLOOKUP(A1313,TXT!$A$2:$Q$3001,13,FALSE),0))</f>
        <v>0</v>
      </c>
      <c r="L1313">
        <f t="shared" si="171"/>
        <v>0</v>
      </c>
      <c r="M1313">
        <f t="shared" si="172"/>
        <v>0</v>
      </c>
      <c r="N1313">
        <f t="shared" si="173"/>
        <v>0</v>
      </c>
      <c r="O1313" s="1" t="str">
        <f t="shared" si="174"/>
        <v>20250630</v>
      </c>
      <c r="P1313" t="str">
        <f t="shared" si="175"/>
        <v>PREMIO</v>
      </c>
      <c r="Q1313">
        <f>IF(TXT!E1313="","",TXT!G1313)</f>
        <v>1</v>
      </c>
    </row>
    <row r="1314" spans="1:17" x14ac:dyDescent="0.25">
      <c r="A1314" s="2">
        <f t="shared" si="168"/>
        <v>1555501157012</v>
      </c>
      <c r="B1314">
        <f>IF(TXT!F1314="","",TXT!F1314)</f>
        <v>6300</v>
      </c>
      <c r="C1314">
        <f>IF(TXT!E1314="","",TXT!E1314)</f>
        <v>6142</v>
      </c>
      <c r="D1314" s="2">
        <f>IF(TXT!B1314="","",TXT!B1314)</f>
        <v>155550115701</v>
      </c>
      <c r="E1314" t="str">
        <f>IF(B1314="","",VLOOKUP(D1314,AUXILIAR!$A$3:$C$1181,3,FALSE))</f>
        <v>ALFREDO GOIS</v>
      </c>
      <c r="F1314">
        <f>IF(A1314="","",IF(Q1314=1,VLOOKUP(A1314,TXT!$A$2:$Q$3001,12,FALSE),0))</f>
        <v>0</v>
      </c>
      <c r="G1314">
        <f>IF(A1314="","",IF(Q1314=1,VLOOKUP(A1314,TXT!$A$2:$Q$3001,13,FALSE),0))</f>
        <v>0</v>
      </c>
      <c r="H1314">
        <f t="shared" si="169"/>
        <v>0</v>
      </c>
      <c r="I1314">
        <f t="shared" si="170"/>
        <v>0</v>
      </c>
      <c r="J1314">
        <f>IF(A1314="","",IF(Q1314=2,VLOOKUP(A1314,TXT!$A$2:$Q$3001,12,FALSE),0))</f>
        <v>28.82</v>
      </c>
      <c r="K1314">
        <f>IF(A1314="","",IF(Q1314=2,VLOOKUP(A1314,TXT!$A$2:$Q$3001,13,FALSE),0))</f>
        <v>0</v>
      </c>
      <c r="L1314">
        <f t="shared" si="171"/>
        <v>0</v>
      </c>
      <c r="M1314">
        <f t="shared" si="172"/>
        <v>0</v>
      </c>
      <c r="N1314">
        <f t="shared" si="173"/>
        <v>0</v>
      </c>
      <c r="O1314" s="1" t="str">
        <f t="shared" si="174"/>
        <v>20250630</v>
      </c>
      <c r="P1314" t="str">
        <f t="shared" si="175"/>
        <v>PREMIO</v>
      </c>
      <c r="Q1314">
        <f>IF(TXT!E1314="","",TXT!G1314)</f>
        <v>2</v>
      </c>
    </row>
    <row r="1315" spans="1:17" x14ac:dyDescent="0.25">
      <c r="A1315" s="2">
        <f t="shared" si="168"/>
        <v>1555501160571</v>
      </c>
      <c r="B1315">
        <f>IF(TXT!F1315="","",TXT!F1315)</f>
        <v>6300</v>
      </c>
      <c r="C1315">
        <f>IF(TXT!E1315="","",TXT!E1315)</f>
        <v>6142</v>
      </c>
      <c r="D1315" s="2">
        <f>IF(TXT!B1315="","",TXT!B1315)</f>
        <v>155550116057</v>
      </c>
      <c r="E1315" t="str">
        <f>IF(B1315="","",VLOOKUP(D1315,AUXILIAR!$A$3:$C$1181,3,FALSE))</f>
        <v>MARIA CORREA DA SILVA</v>
      </c>
      <c r="F1315">
        <f>IF(A1315="","",IF(Q1315=1,VLOOKUP(A1315,TXT!$A$2:$Q$3001,12,FALSE),0))</f>
        <v>7.86</v>
      </c>
      <c r="G1315">
        <f>IF(A1315="","",IF(Q1315=1,VLOOKUP(A1315,TXT!$A$2:$Q$3001,13,FALSE),0))</f>
        <v>0</v>
      </c>
      <c r="H1315">
        <f t="shared" si="169"/>
        <v>0</v>
      </c>
      <c r="I1315">
        <f t="shared" si="170"/>
        <v>0</v>
      </c>
      <c r="J1315">
        <f>IF(A1315="","",IF(Q1315=2,VLOOKUP(A1315,TXT!$A$2:$Q$3001,12,FALSE),0))</f>
        <v>0</v>
      </c>
      <c r="K1315">
        <f>IF(A1315="","",IF(Q1315=2,VLOOKUP(A1315,TXT!$A$2:$Q$3001,13,FALSE),0))</f>
        <v>0</v>
      </c>
      <c r="L1315">
        <f t="shared" si="171"/>
        <v>0</v>
      </c>
      <c r="M1315">
        <f t="shared" si="172"/>
        <v>0</v>
      </c>
      <c r="N1315">
        <f t="shared" si="173"/>
        <v>0</v>
      </c>
      <c r="O1315" s="1" t="str">
        <f t="shared" si="174"/>
        <v>20250630</v>
      </c>
      <c r="P1315" t="str">
        <f t="shared" si="175"/>
        <v>PREMIO</v>
      </c>
      <c r="Q1315">
        <f>IF(TXT!E1315="","",TXT!G1315)</f>
        <v>1</v>
      </c>
    </row>
    <row r="1316" spans="1:17" x14ac:dyDescent="0.25">
      <c r="A1316" s="2">
        <f t="shared" si="168"/>
        <v>1555501160572</v>
      </c>
      <c r="B1316">
        <f>IF(TXT!F1316="","",TXT!F1316)</f>
        <v>6300</v>
      </c>
      <c r="C1316">
        <f>IF(TXT!E1316="","",TXT!E1316)</f>
        <v>6142</v>
      </c>
      <c r="D1316" s="2">
        <f>IF(TXT!B1316="","",TXT!B1316)</f>
        <v>155550116057</v>
      </c>
      <c r="E1316" t="str">
        <f>IF(B1316="","",VLOOKUP(D1316,AUXILIAR!$A$3:$C$1181,3,FALSE))</f>
        <v>MARIA CORREA DA SILVA</v>
      </c>
      <c r="F1316">
        <f>IF(A1316="","",IF(Q1316=1,VLOOKUP(A1316,TXT!$A$2:$Q$3001,12,FALSE),0))</f>
        <v>0</v>
      </c>
      <c r="G1316">
        <f>IF(A1316="","",IF(Q1316=1,VLOOKUP(A1316,TXT!$A$2:$Q$3001,13,FALSE),0))</f>
        <v>0</v>
      </c>
      <c r="H1316">
        <f t="shared" si="169"/>
        <v>0</v>
      </c>
      <c r="I1316">
        <f t="shared" si="170"/>
        <v>0</v>
      </c>
      <c r="J1316">
        <f>IF(A1316="","",IF(Q1316=2,VLOOKUP(A1316,TXT!$A$2:$Q$3001,12,FALSE),0))</f>
        <v>5.63</v>
      </c>
      <c r="K1316">
        <f>IF(A1316="","",IF(Q1316=2,VLOOKUP(A1316,TXT!$A$2:$Q$3001,13,FALSE),0))</f>
        <v>0</v>
      </c>
      <c r="L1316">
        <f t="shared" si="171"/>
        <v>0</v>
      </c>
      <c r="M1316">
        <f t="shared" si="172"/>
        <v>0</v>
      </c>
      <c r="N1316">
        <f t="shared" si="173"/>
        <v>0</v>
      </c>
      <c r="O1316" s="1" t="str">
        <f t="shared" si="174"/>
        <v>20250630</v>
      </c>
      <c r="P1316" t="str">
        <f t="shared" si="175"/>
        <v>PREMIO</v>
      </c>
      <c r="Q1316">
        <f>IF(TXT!E1316="","",TXT!G1316)</f>
        <v>2</v>
      </c>
    </row>
    <row r="1317" spans="1:17" x14ac:dyDescent="0.25">
      <c r="A1317" s="2">
        <f t="shared" si="168"/>
        <v>1555501245251</v>
      </c>
      <c r="B1317">
        <f>IF(TXT!F1317="","",TXT!F1317)</f>
        <v>6300</v>
      </c>
      <c r="C1317">
        <f>IF(TXT!E1317="","",TXT!E1317)</f>
        <v>6142</v>
      </c>
      <c r="D1317" s="2">
        <f>IF(TXT!B1317="","",TXT!B1317)</f>
        <v>155550124525</v>
      </c>
      <c r="E1317" t="str">
        <f>IF(B1317="","",VLOOKUP(D1317,AUXILIAR!$A$3:$C$1181,3,FALSE))</f>
        <v>NEWTON FERREIRA DOS SANTOS</v>
      </c>
      <c r="F1317">
        <f>IF(A1317="","",IF(Q1317=1,VLOOKUP(A1317,TXT!$A$2:$Q$3001,12,FALSE),0))</f>
        <v>103.94</v>
      </c>
      <c r="G1317">
        <f>IF(A1317="","",IF(Q1317=1,VLOOKUP(A1317,TXT!$A$2:$Q$3001,13,FALSE),0))</f>
        <v>0</v>
      </c>
      <c r="H1317">
        <f t="shared" si="169"/>
        <v>0</v>
      </c>
      <c r="I1317">
        <f t="shared" si="170"/>
        <v>0</v>
      </c>
      <c r="J1317">
        <f>IF(A1317="","",IF(Q1317=2,VLOOKUP(A1317,TXT!$A$2:$Q$3001,12,FALSE),0))</f>
        <v>0</v>
      </c>
      <c r="K1317">
        <f>IF(A1317="","",IF(Q1317=2,VLOOKUP(A1317,TXT!$A$2:$Q$3001,13,FALSE),0))</f>
        <v>0</v>
      </c>
      <c r="L1317">
        <f t="shared" si="171"/>
        <v>0</v>
      </c>
      <c r="M1317">
        <f t="shared" si="172"/>
        <v>0</v>
      </c>
      <c r="N1317">
        <f t="shared" si="173"/>
        <v>0</v>
      </c>
      <c r="O1317" s="1" t="str">
        <f t="shared" si="174"/>
        <v>20250630</v>
      </c>
      <c r="P1317" t="str">
        <f t="shared" si="175"/>
        <v>PREMIO</v>
      </c>
      <c r="Q1317">
        <f>IF(TXT!E1317="","",TXT!G1317)</f>
        <v>1</v>
      </c>
    </row>
    <row r="1318" spans="1:17" x14ac:dyDescent="0.25">
      <c r="A1318" s="2">
        <f t="shared" si="168"/>
        <v>1555501245252</v>
      </c>
      <c r="B1318">
        <f>IF(TXT!F1318="","",TXT!F1318)</f>
        <v>6300</v>
      </c>
      <c r="C1318">
        <f>IF(TXT!E1318="","",TXT!E1318)</f>
        <v>6142</v>
      </c>
      <c r="D1318" s="2">
        <f>IF(TXT!B1318="","",TXT!B1318)</f>
        <v>155550124525</v>
      </c>
      <c r="E1318" t="str">
        <f>IF(B1318="","",VLOOKUP(D1318,AUXILIAR!$A$3:$C$1181,3,FALSE))</f>
        <v>NEWTON FERREIRA DOS SANTOS</v>
      </c>
      <c r="F1318">
        <f>IF(A1318="","",IF(Q1318=1,VLOOKUP(A1318,TXT!$A$2:$Q$3001,12,FALSE),0))</f>
        <v>0</v>
      </c>
      <c r="G1318">
        <f>IF(A1318="","",IF(Q1318=1,VLOOKUP(A1318,TXT!$A$2:$Q$3001,13,FALSE),0))</f>
        <v>0</v>
      </c>
      <c r="H1318">
        <f t="shared" si="169"/>
        <v>0</v>
      </c>
      <c r="I1318">
        <f t="shared" si="170"/>
        <v>0</v>
      </c>
      <c r="J1318">
        <f>IF(A1318="","",IF(Q1318=2,VLOOKUP(A1318,TXT!$A$2:$Q$3001,12,FALSE),0))</f>
        <v>29.79</v>
      </c>
      <c r="K1318">
        <f>IF(A1318="","",IF(Q1318=2,VLOOKUP(A1318,TXT!$A$2:$Q$3001,13,FALSE),0))</f>
        <v>0</v>
      </c>
      <c r="L1318">
        <f t="shared" si="171"/>
        <v>0</v>
      </c>
      <c r="M1318">
        <f t="shared" si="172"/>
        <v>0</v>
      </c>
      <c r="N1318">
        <f t="shared" si="173"/>
        <v>0</v>
      </c>
      <c r="O1318" s="1" t="str">
        <f t="shared" si="174"/>
        <v>20250630</v>
      </c>
      <c r="P1318" t="str">
        <f t="shared" si="175"/>
        <v>PREMIO</v>
      </c>
      <c r="Q1318">
        <f>IF(TXT!E1318="","",TXT!G1318)</f>
        <v>2</v>
      </c>
    </row>
    <row r="1319" spans="1:17" x14ac:dyDescent="0.25">
      <c r="A1319" s="2">
        <f t="shared" si="168"/>
        <v>1555501339521</v>
      </c>
      <c r="B1319">
        <f>IF(TXT!F1319="","",TXT!F1319)</f>
        <v>6300</v>
      </c>
      <c r="C1319">
        <f>IF(TXT!E1319="","",TXT!E1319)</f>
        <v>6142</v>
      </c>
      <c r="D1319" s="2">
        <f>IF(TXT!B1319="","",TXT!B1319)</f>
        <v>155550133952</v>
      </c>
      <c r="E1319" t="str">
        <f>IF(B1319="","",VLOOKUP(D1319,AUXILIAR!$A$3:$C$1181,3,FALSE))</f>
        <v>ISIO MAX BARBOSA MENDES</v>
      </c>
      <c r="F1319">
        <f>IF(A1319="","",IF(Q1319=1,VLOOKUP(A1319,TXT!$A$2:$Q$3001,12,FALSE),0))</f>
        <v>24.84</v>
      </c>
      <c r="G1319">
        <f>IF(A1319="","",IF(Q1319=1,VLOOKUP(A1319,TXT!$A$2:$Q$3001,13,FALSE),0))</f>
        <v>0</v>
      </c>
      <c r="H1319">
        <f t="shared" si="169"/>
        <v>0</v>
      </c>
      <c r="I1319">
        <f t="shared" si="170"/>
        <v>0</v>
      </c>
      <c r="J1319">
        <f>IF(A1319="","",IF(Q1319=2,VLOOKUP(A1319,TXT!$A$2:$Q$3001,12,FALSE),0))</f>
        <v>0</v>
      </c>
      <c r="K1319">
        <f>IF(A1319="","",IF(Q1319=2,VLOOKUP(A1319,TXT!$A$2:$Q$3001,13,FALSE),0))</f>
        <v>0</v>
      </c>
      <c r="L1319">
        <f t="shared" si="171"/>
        <v>0</v>
      </c>
      <c r="M1319">
        <f t="shared" si="172"/>
        <v>0</v>
      </c>
      <c r="N1319">
        <f t="shared" si="173"/>
        <v>0</v>
      </c>
      <c r="O1319" s="1" t="str">
        <f t="shared" si="174"/>
        <v>20250630</v>
      </c>
      <c r="P1319" t="str">
        <f t="shared" si="175"/>
        <v>PREMIO</v>
      </c>
      <c r="Q1319">
        <f>IF(TXT!E1319="","",TXT!G1319)</f>
        <v>1</v>
      </c>
    </row>
    <row r="1320" spans="1:17" x14ac:dyDescent="0.25">
      <c r="A1320" s="2">
        <f t="shared" si="168"/>
        <v>1555501339522</v>
      </c>
      <c r="B1320">
        <f>IF(TXT!F1320="","",TXT!F1320)</f>
        <v>6300</v>
      </c>
      <c r="C1320">
        <f>IF(TXT!E1320="","",TXT!E1320)</f>
        <v>6142</v>
      </c>
      <c r="D1320" s="2">
        <f>IF(TXT!B1320="","",TXT!B1320)</f>
        <v>155550133952</v>
      </c>
      <c r="E1320" t="str">
        <f>IF(B1320="","",VLOOKUP(D1320,AUXILIAR!$A$3:$C$1181,3,FALSE))</f>
        <v>ISIO MAX BARBOSA MENDES</v>
      </c>
      <c r="F1320">
        <f>IF(A1320="","",IF(Q1320=1,VLOOKUP(A1320,TXT!$A$2:$Q$3001,12,FALSE),0))</f>
        <v>0</v>
      </c>
      <c r="G1320">
        <f>IF(A1320="","",IF(Q1320=1,VLOOKUP(A1320,TXT!$A$2:$Q$3001,13,FALSE),0))</f>
        <v>0</v>
      </c>
      <c r="H1320">
        <f t="shared" si="169"/>
        <v>0</v>
      </c>
      <c r="I1320">
        <f t="shared" si="170"/>
        <v>0</v>
      </c>
      <c r="J1320">
        <f>IF(A1320="","",IF(Q1320=2,VLOOKUP(A1320,TXT!$A$2:$Q$3001,12,FALSE),0))</f>
        <v>30.31</v>
      </c>
      <c r="K1320">
        <f>IF(A1320="","",IF(Q1320=2,VLOOKUP(A1320,TXT!$A$2:$Q$3001,13,FALSE),0))</f>
        <v>0</v>
      </c>
      <c r="L1320">
        <f t="shared" si="171"/>
        <v>0</v>
      </c>
      <c r="M1320">
        <f t="shared" si="172"/>
        <v>0</v>
      </c>
      <c r="N1320">
        <f t="shared" si="173"/>
        <v>0</v>
      </c>
      <c r="O1320" s="1" t="str">
        <f t="shared" si="174"/>
        <v>20250630</v>
      </c>
      <c r="P1320" t="str">
        <f t="shared" si="175"/>
        <v>PREMIO</v>
      </c>
      <c r="Q1320">
        <f>IF(TXT!E1320="","",TXT!G1320)</f>
        <v>2</v>
      </c>
    </row>
    <row r="1321" spans="1:17" x14ac:dyDescent="0.25">
      <c r="A1321" s="2">
        <f t="shared" si="168"/>
        <v>1555501357141</v>
      </c>
      <c r="B1321">
        <f>IF(TXT!F1321="","",TXT!F1321)</f>
        <v>6300</v>
      </c>
      <c r="C1321">
        <f>IF(TXT!E1321="","",TXT!E1321)</f>
        <v>6142</v>
      </c>
      <c r="D1321" s="2">
        <f>IF(TXT!B1321="","",TXT!B1321)</f>
        <v>155550135714</v>
      </c>
      <c r="E1321" t="str">
        <f>IF(B1321="","",VLOOKUP(D1321,AUXILIAR!$A$3:$C$1181,3,FALSE))</f>
        <v>WLADIMIR COSTA MENESES</v>
      </c>
      <c r="F1321">
        <f>IF(A1321="","",IF(Q1321=1,VLOOKUP(A1321,TXT!$A$2:$Q$3001,12,FALSE),0))</f>
        <v>92.13</v>
      </c>
      <c r="G1321">
        <f>IF(A1321="","",IF(Q1321=1,VLOOKUP(A1321,TXT!$A$2:$Q$3001,13,FALSE),0))</f>
        <v>0</v>
      </c>
      <c r="H1321">
        <f t="shared" si="169"/>
        <v>0</v>
      </c>
      <c r="I1321">
        <f t="shared" si="170"/>
        <v>0</v>
      </c>
      <c r="J1321">
        <f>IF(A1321="","",IF(Q1321=2,VLOOKUP(A1321,TXT!$A$2:$Q$3001,12,FALSE),0))</f>
        <v>0</v>
      </c>
      <c r="K1321">
        <f>IF(A1321="","",IF(Q1321=2,VLOOKUP(A1321,TXT!$A$2:$Q$3001,13,FALSE),0))</f>
        <v>0</v>
      </c>
      <c r="L1321">
        <f t="shared" si="171"/>
        <v>0</v>
      </c>
      <c r="M1321">
        <f t="shared" si="172"/>
        <v>0</v>
      </c>
      <c r="N1321">
        <f t="shared" si="173"/>
        <v>0</v>
      </c>
      <c r="O1321" s="1" t="str">
        <f t="shared" si="174"/>
        <v>20250630</v>
      </c>
      <c r="P1321" t="str">
        <f t="shared" si="175"/>
        <v>PREMIO</v>
      </c>
      <c r="Q1321">
        <f>IF(TXT!E1321="","",TXT!G1321)</f>
        <v>1</v>
      </c>
    </row>
    <row r="1322" spans="1:17" x14ac:dyDescent="0.25">
      <c r="A1322" s="2">
        <f t="shared" si="168"/>
        <v>1555501357142</v>
      </c>
      <c r="B1322">
        <f>IF(TXT!F1322="","",TXT!F1322)</f>
        <v>6300</v>
      </c>
      <c r="C1322">
        <f>IF(TXT!E1322="","",TXT!E1322)</f>
        <v>6142</v>
      </c>
      <c r="D1322" s="2">
        <f>IF(TXT!B1322="","",TXT!B1322)</f>
        <v>155550135714</v>
      </c>
      <c r="E1322" t="str">
        <f>IF(B1322="","",VLOOKUP(D1322,AUXILIAR!$A$3:$C$1181,3,FALSE))</f>
        <v>WLADIMIR COSTA MENESES</v>
      </c>
      <c r="F1322">
        <f>IF(A1322="","",IF(Q1322=1,VLOOKUP(A1322,TXT!$A$2:$Q$3001,12,FALSE),0))</f>
        <v>0</v>
      </c>
      <c r="G1322">
        <f>IF(A1322="","",IF(Q1322=1,VLOOKUP(A1322,TXT!$A$2:$Q$3001,13,FALSE),0))</f>
        <v>0</v>
      </c>
      <c r="H1322">
        <f t="shared" si="169"/>
        <v>0</v>
      </c>
      <c r="I1322">
        <f t="shared" si="170"/>
        <v>0</v>
      </c>
      <c r="J1322">
        <f>IF(A1322="","",IF(Q1322=2,VLOOKUP(A1322,TXT!$A$2:$Q$3001,12,FALSE),0))</f>
        <v>29.51</v>
      </c>
      <c r="K1322">
        <f>IF(A1322="","",IF(Q1322=2,VLOOKUP(A1322,TXT!$A$2:$Q$3001,13,FALSE),0))</f>
        <v>0</v>
      </c>
      <c r="L1322">
        <f t="shared" si="171"/>
        <v>0</v>
      </c>
      <c r="M1322">
        <f t="shared" si="172"/>
        <v>0</v>
      </c>
      <c r="N1322">
        <f t="shared" si="173"/>
        <v>0</v>
      </c>
      <c r="O1322" s="1" t="str">
        <f t="shared" si="174"/>
        <v>20250630</v>
      </c>
      <c r="P1322" t="str">
        <f t="shared" si="175"/>
        <v>PREMIO</v>
      </c>
      <c r="Q1322">
        <f>IF(TXT!E1322="","",TXT!G1322)</f>
        <v>2</v>
      </c>
    </row>
    <row r="1323" spans="1:17" x14ac:dyDescent="0.25">
      <c r="A1323" s="2">
        <f t="shared" si="168"/>
        <v>1555501393041</v>
      </c>
      <c r="B1323">
        <f>IF(TXT!F1323="","",TXT!F1323)</f>
        <v>6300</v>
      </c>
      <c r="C1323">
        <f>IF(TXT!E1323="","",TXT!E1323)</f>
        <v>6142</v>
      </c>
      <c r="D1323" s="2">
        <f>IF(TXT!B1323="","",TXT!B1323)</f>
        <v>155550139304</v>
      </c>
      <c r="E1323" t="str">
        <f>IF(B1323="","",VLOOKUP(D1323,AUXILIAR!$A$3:$C$1181,3,FALSE))</f>
        <v>CLAUDIA LUZ DOS SANTOS</v>
      </c>
      <c r="F1323">
        <f>IF(A1323="","",IF(Q1323=1,VLOOKUP(A1323,TXT!$A$2:$Q$3001,12,FALSE),0))</f>
        <v>36.24</v>
      </c>
      <c r="G1323">
        <f>IF(A1323="","",IF(Q1323=1,VLOOKUP(A1323,TXT!$A$2:$Q$3001,13,FALSE),0))</f>
        <v>0</v>
      </c>
      <c r="H1323">
        <f t="shared" si="169"/>
        <v>0</v>
      </c>
      <c r="I1323">
        <f t="shared" si="170"/>
        <v>0</v>
      </c>
      <c r="J1323">
        <f>IF(A1323="","",IF(Q1323=2,VLOOKUP(A1323,TXT!$A$2:$Q$3001,12,FALSE),0))</f>
        <v>0</v>
      </c>
      <c r="K1323">
        <f>IF(A1323="","",IF(Q1323=2,VLOOKUP(A1323,TXT!$A$2:$Q$3001,13,FALSE),0))</f>
        <v>0</v>
      </c>
      <c r="L1323">
        <f t="shared" si="171"/>
        <v>0</v>
      </c>
      <c r="M1323">
        <f t="shared" si="172"/>
        <v>0</v>
      </c>
      <c r="N1323">
        <f t="shared" si="173"/>
        <v>0</v>
      </c>
      <c r="O1323" s="1" t="str">
        <f t="shared" si="174"/>
        <v>20250630</v>
      </c>
      <c r="P1323" t="str">
        <f t="shared" si="175"/>
        <v>PREMIO</v>
      </c>
      <c r="Q1323">
        <f>IF(TXT!E1323="","",TXT!G1323)</f>
        <v>1</v>
      </c>
    </row>
    <row r="1324" spans="1:17" x14ac:dyDescent="0.25">
      <c r="A1324" s="2">
        <f t="shared" si="168"/>
        <v>1555501393042</v>
      </c>
      <c r="B1324">
        <f>IF(TXT!F1324="","",TXT!F1324)</f>
        <v>6300</v>
      </c>
      <c r="C1324">
        <f>IF(TXT!E1324="","",TXT!E1324)</f>
        <v>6142</v>
      </c>
      <c r="D1324" s="2">
        <f>IF(TXT!B1324="","",TXT!B1324)</f>
        <v>155550139304</v>
      </c>
      <c r="E1324" t="str">
        <f>IF(B1324="","",VLOOKUP(D1324,AUXILIAR!$A$3:$C$1181,3,FALSE))</f>
        <v>CLAUDIA LUZ DOS SANTOS</v>
      </c>
      <c r="F1324">
        <f>IF(A1324="","",IF(Q1324=1,VLOOKUP(A1324,TXT!$A$2:$Q$3001,12,FALSE),0))</f>
        <v>0</v>
      </c>
      <c r="G1324">
        <f>IF(A1324="","",IF(Q1324=1,VLOOKUP(A1324,TXT!$A$2:$Q$3001,13,FALSE),0))</f>
        <v>0</v>
      </c>
      <c r="H1324">
        <f t="shared" si="169"/>
        <v>0</v>
      </c>
      <c r="I1324">
        <f t="shared" si="170"/>
        <v>0</v>
      </c>
      <c r="J1324">
        <f>IF(A1324="","",IF(Q1324=2,VLOOKUP(A1324,TXT!$A$2:$Q$3001,12,FALSE),0))</f>
        <v>14.21</v>
      </c>
      <c r="K1324">
        <f>IF(A1324="","",IF(Q1324=2,VLOOKUP(A1324,TXT!$A$2:$Q$3001,13,FALSE),0))</f>
        <v>0</v>
      </c>
      <c r="L1324">
        <f t="shared" si="171"/>
        <v>0</v>
      </c>
      <c r="M1324">
        <f t="shared" si="172"/>
        <v>0</v>
      </c>
      <c r="N1324">
        <f t="shared" si="173"/>
        <v>0</v>
      </c>
      <c r="O1324" s="1" t="str">
        <f t="shared" si="174"/>
        <v>20250630</v>
      </c>
      <c r="P1324" t="str">
        <f t="shared" si="175"/>
        <v>PREMIO</v>
      </c>
      <c r="Q1324">
        <f>IF(TXT!E1324="","",TXT!G1324)</f>
        <v>2</v>
      </c>
    </row>
    <row r="1325" spans="1:17" x14ac:dyDescent="0.25">
      <c r="A1325" s="2">
        <f t="shared" si="168"/>
        <v>1555501436961</v>
      </c>
      <c r="B1325">
        <f>IF(TXT!F1325="","",TXT!F1325)</f>
        <v>6300</v>
      </c>
      <c r="C1325">
        <f>IF(TXT!E1325="","",TXT!E1325)</f>
        <v>6142</v>
      </c>
      <c r="D1325" s="2">
        <f>IF(TXT!B1325="","",TXT!B1325)</f>
        <v>155550143696</v>
      </c>
      <c r="E1325" t="str">
        <f>IF(B1325="","",VLOOKUP(D1325,AUXILIAR!$A$3:$C$1181,3,FALSE))</f>
        <v>ALESSANDRO RICARDO MOURA DE ARAUJO</v>
      </c>
      <c r="F1325">
        <f>IF(A1325="","",IF(Q1325=1,VLOOKUP(A1325,TXT!$A$2:$Q$3001,12,FALSE),0))</f>
        <v>28.81</v>
      </c>
      <c r="G1325">
        <f>IF(A1325="","",IF(Q1325=1,VLOOKUP(A1325,TXT!$A$2:$Q$3001,13,FALSE),0))</f>
        <v>0</v>
      </c>
      <c r="H1325">
        <f t="shared" si="169"/>
        <v>0</v>
      </c>
      <c r="I1325">
        <f t="shared" si="170"/>
        <v>0</v>
      </c>
      <c r="J1325">
        <f>IF(A1325="","",IF(Q1325=2,VLOOKUP(A1325,TXT!$A$2:$Q$3001,12,FALSE),0))</f>
        <v>0</v>
      </c>
      <c r="K1325">
        <f>IF(A1325="","",IF(Q1325=2,VLOOKUP(A1325,TXT!$A$2:$Q$3001,13,FALSE),0))</f>
        <v>0</v>
      </c>
      <c r="L1325">
        <f t="shared" si="171"/>
        <v>0</v>
      </c>
      <c r="M1325">
        <f t="shared" si="172"/>
        <v>0</v>
      </c>
      <c r="N1325">
        <f t="shared" si="173"/>
        <v>0</v>
      </c>
      <c r="O1325" s="1" t="str">
        <f t="shared" si="174"/>
        <v>20250630</v>
      </c>
      <c r="P1325" t="str">
        <f t="shared" si="175"/>
        <v>PREMIO</v>
      </c>
      <c r="Q1325">
        <f>IF(TXT!E1325="","",TXT!G1325)</f>
        <v>1</v>
      </c>
    </row>
    <row r="1326" spans="1:17" x14ac:dyDescent="0.25">
      <c r="A1326" s="2">
        <f t="shared" si="168"/>
        <v>1555501436962</v>
      </c>
      <c r="B1326">
        <f>IF(TXT!F1326="","",TXT!F1326)</f>
        <v>6300</v>
      </c>
      <c r="C1326">
        <f>IF(TXT!E1326="","",TXT!E1326)</f>
        <v>6142</v>
      </c>
      <c r="D1326" s="2">
        <f>IF(TXT!B1326="","",TXT!B1326)</f>
        <v>155550143696</v>
      </c>
      <c r="E1326" t="str">
        <f>IF(B1326="","",VLOOKUP(D1326,AUXILIAR!$A$3:$C$1181,3,FALSE))</f>
        <v>ALESSANDRO RICARDO MOURA DE ARAUJO</v>
      </c>
      <c r="F1326">
        <f>IF(A1326="","",IF(Q1326=1,VLOOKUP(A1326,TXT!$A$2:$Q$3001,12,FALSE),0))</f>
        <v>0</v>
      </c>
      <c r="G1326">
        <f>IF(A1326="","",IF(Q1326=1,VLOOKUP(A1326,TXT!$A$2:$Q$3001,13,FALSE),0))</f>
        <v>0</v>
      </c>
      <c r="H1326">
        <f t="shared" si="169"/>
        <v>0</v>
      </c>
      <c r="I1326">
        <f t="shared" si="170"/>
        <v>0</v>
      </c>
      <c r="J1326">
        <f>IF(A1326="","",IF(Q1326=2,VLOOKUP(A1326,TXT!$A$2:$Q$3001,12,FALSE),0))</f>
        <v>30.24</v>
      </c>
      <c r="K1326">
        <f>IF(A1326="","",IF(Q1326=2,VLOOKUP(A1326,TXT!$A$2:$Q$3001,13,FALSE),0))</f>
        <v>0</v>
      </c>
      <c r="L1326">
        <f t="shared" si="171"/>
        <v>0</v>
      </c>
      <c r="M1326">
        <f t="shared" si="172"/>
        <v>0</v>
      </c>
      <c r="N1326">
        <f t="shared" si="173"/>
        <v>0</v>
      </c>
      <c r="O1326" s="1" t="str">
        <f t="shared" si="174"/>
        <v>20250630</v>
      </c>
      <c r="P1326" t="str">
        <f t="shared" si="175"/>
        <v>PREMIO</v>
      </c>
      <c r="Q1326">
        <f>IF(TXT!E1326="","",TXT!G1326)</f>
        <v>2</v>
      </c>
    </row>
    <row r="1327" spans="1:17" x14ac:dyDescent="0.25">
      <c r="A1327" s="2">
        <f t="shared" si="168"/>
        <v>1555501578691</v>
      </c>
      <c r="B1327">
        <f>IF(TXT!F1327="","",TXT!F1327)</f>
        <v>6300</v>
      </c>
      <c r="C1327">
        <f>IF(TXT!E1327="","",TXT!E1327)</f>
        <v>6142</v>
      </c>
      <c r="D1327" s="2">
        <f>IF(TXT!B1327="","",TXT!B1327)</f>
        <v>155550157869</v>
      </c>
      <c r="E1327" t="str">
        <f>IF(B1327="","",VLOOKUP(D1327,AUXILIAR!$A$3:$C$1181,3,FALSE))</f>
        <v>LUIZ CARLOS BISPO RODRIGUES</v>
      </c>
      <c r="F1327">
        <f>IF(A1327="","",IF(Q1327=1,VLOOKUP(A1327,TXT!$A$2:$Q$3001,12,FALSE),0))</f>
        <v>123.45</v>
      </c>
      <c r="G1327">
        <f>IF(A1327="","",IF(Q1327=1,VLOOKUP(A1327,TXT!$A$2:$Q$3001,13,FALSE),0))</f>
        <v>0</v>
      </c>
      <c r="H1327">
        <f t="shared" si="169"/>
        <v>0</v>
      </c>
      <c r="I1327">
        <f t="shared" si="170"/>
        <v>0</v>
      </c>
      <c r="J1327">
        <f>IF(A1327="","",IF(Q1327=2,VLOOKUP(A1327,TXT!$A$2:$Q$3001,12,FALSE),0))</f>
        <v>0</v>
      </c>
      <c r="K1327">
        <f>IF(A1327="","",IF(Q1327=2,VLOOKUP(A1327,TXT!$A$2:$Q$3001,13,FALSE),0))</f>
        <v>0</v>
      </c>
      <c r="L1327">
        <f t="shared" si="171"/>
        <v>0</v>
      </c>
      <c r="M1327">
        <f t="shared" si="172"/>
        <v>0</v>
      </c>
      <c r="N1327">
        <f t="shared" si="173"/>
        <v>0</v>
      </c>
      <c r="O1327" s="1" t="str">
        <f t="shared" si="174"/>
        <v>20250630</v>
      </c>
      <c r="P1327" t="str">
        <f t="shared" si="175"/>
        <v>PREMIO</v>
      </c>
      <c r="Q1327">
        <f>IF(TXT!E1327="","",TXT!G1327)</f>
        <v>1</v>
      </c>
    </row>
    <row r="1328" spans="1:17" x14ac:dyDescent="0.25">
      <c r="A1328" s="2">
        <f t="shared" si="168"/>
        <v>1555501578692</v>
      </c>
      <c r="B1328">
        <f>IF(TXT!F1328="","",TXT!F1328)</f>
        <v>6300</v>
      </c>
      <c r="C1328">
        <f>IF(TXT!E1328="","",TXT!E1328)</f>
        <v>6142</v>
      </c>
      <c r="D1328" s="2">
        <f>IF(TXT!B1328="","",TXT!B1328)</f>
        <v>155550157869</v>
      </c>
      <c r="E1328" t="str">
        <f>IF(B1328="","",VLOOKUP(D1328,AUXILIAR!$A$3:$C$1181,3,FALSE))</f>
        <v>LUIZ CARLOS BISPO RODRIGUES</v>
      </c>
      <c r="F1328">
        <f>IF(A1328="","",IF(Q1328=1,VLOOKUP(A1328,TXT!$A$2:$Q$3001,12,FALSE),0))</f>
        <v>0</v>
      </c>
      <c r="G1328">
        <f>IF(A1328="","",IF(Q1328=1,VLOOKUP(A1328,TXT!$A$2:$Q$3001,13,FALSE),0))</f>
        <v>0</v>
      </c>
      <c r="H1328">
        <f t="shared" si="169"/>
        <v>0</v>
      </c>
      <c r="I1328">
        <f t="shared" si="170"/>
        <v>0</v>
      </c>
      <c r="J1328">
        <f>IF(A1328="","",IF(Q1328=2,VLOOKUP(A1328,TXT!$A$2:$Q$3001,12,FALSE),0))</f>
        <v>19.66</v>
      </c>
      <c r="K1328">
        <f>IF(A1328="","",IF(Q1328=2,VLOOKUP(A1328,TXT!$A$2:$Q$3001,13,FALSE),0))</f>
        <v>0</v>
      </c>
      <c r="L1328">
        <f t="shared" si="171"/>
        <v>0</v>
      </c>
      <c r="M1328">
        <f t="shared" si="172"/>
        <v>0</v>
      </c>
      <c r="N1328">
        <f t="shared" si="173"/>
        <v>0</v>
      </c>
      <c r="O1328" s="1" t="str">
        <f t="shared" si="174"/>
        <v>20250630</v>
      </c>
      <c r="P1328" t="str">
        <f t="shared" si="175"/>
        <v>PREMIO</v>
      </c>
      <c r="Q1328">
        <f>IF(TXT!E1328="","",TXT!G1328)</f>
        <v>2</v>
      </c>
    </row>
    <row r="1329" spans="1:17" x14ac:dyDescent="0.25">
      <c r="A1329" s="2">
        <f t="shared" si="168"/>
        <v>1555501610011</v>
      </c>
      <c r="B1329">
        <f>IF(TXT!F1329="","",TXT!F1329)</f>
        <v>6300</v>
      </c>
      <c r="C1329">
        <f>IF(TXT!E1329="","",TXT!E1329)</f>
        <v>6142</v>
      </c>
      <c r="D1329" s="2">
        <f>IF(TXT!B1329="","",TXT!B1329)</f>
        <v>155550161001</v>
      </c>
      <c r="E1329" t="str">
        <f>IF(B1329="","",VLOOKUP(D1329,AUXILIAR!$A$3:$C$1181,3,FALSE))</f>
        <v>EDMAR CARDOSO DOS SANTOS</v>
      </c>
      <c r="F1329">
        <f>IF(A1329="","",IF(Q1329=1,VLOOKUP(A1329,TXT!$A$2:$Q$3001,12,FALSE),0))</f>
        <v>88.28</v>
      </c>
      <c r="G1329">
        <f>IF(A1329="","",IF(Q1329=1,VLOOKUP(A1329,TXT!$A$2:$Q$3001,13,FALSE),0))</f>
        <v>0</v>
      </c>
      <c r="H1329">
        <f t="shared" si="169"/>
        <v>0</v>
      </c>
      <c r="I1329">
        <f t="shared" si="170"/>
        <v>0</v>
      </c>
      <c r="J1329">
        <f>IF(A1329="","",IF(Q1329=2,VLOOKUP(A1329,TXT!$A$2:$Q$3001,12,FALSE),0))</f>
        <v>0</v>
      </c>
      <c r="K1329">
        <f>IF(A1329="","",IF(Q1329=2,VLOOKUP(A1329,TXT!$A$2:$Q$3001,13,FALSE),0))</f>
        <v>0</v>
      </c>
      <c r="L1329">
        <f t="shared" si="171"/>
        <v>0</v>
      </c>
      <c r="M1329">
        <f t="shared" si="172"/>
        <v>0</v>
      </c>
      <c r="N1329">
        <f t="shared" si="173"/>
        <v>0</v>
      </c>
      <c r="O1329" s="1" t="str">
        <f t="shared" si="174"/>
        <v>20250630</v>
      </c>
      <c r="P1329" t="str">
        <f t="shared" si="175"/>
        <v>PREMIO</v>
      </c>
      <c r="Q1329">
        <f>IF(TXT!E1329="","",TXT!G1329)</f>
        <v>1</v>
      </c>
    </row>
    <row r="1330" spans="1:17" x14ac:dyDescent="0.25">
      <c r="A1330" s="2">
        <f t="shared" si="168"/>
        <v>1555501610012</v>
      </c>
      <c r="B1330">
        <f>IF(TXT!F1330="","",TXT!F1330)</f>
        <v>6300</v>
      </c>
      <c r="C1330">
        <f>IF(TXT!E1330="","",TXT!E1330)</f>
        <v>6142</v>
      </c>
      <c r="D1330" s="2">
        <f>IF(TXT!B1330="","",TXT!B1330)</f>
        <v>155550161001</v>
      </c>
      <c r="E1330" t="str">
        <f>IF(B1330="","",VLOOKUP(D1330,AUXILIAR!$A$3:$C$1181,3,FALSE))</f>
        <v>EDMAR CARDOSO DOS SANTOS</v>
      </c>
      <c r="F1330">
        <f>IF(A1330="","",IF(Q1330=1,VLOOKUP(A1330,TXT!$A$2:$Q$3001,12,FALSE),0))</f>
        <v>0</v>
      </c>
      <c r="G1330">
        <f>IF(A1330="","",IF(Q1330=1,VLOOKUP(A1330,TXT!$A$2:$Q$3001,13,FALSE),0))</f>
        <v>0</v>
      </c>
      <c r="H1330">
        <f t="shared" si="169"/>
        <v>0</v>
      </c>
      <c r="I1330">
        <f t="shared" si="170"/>
        <v>0</v>
      </c>
      <c r="J1330">
        <f>IF(A1330="","",IF(Q1330=2,VLOOKUP(A1330,TXT!$A$2:$Q$3001,12,FALSE),0))</f>
        <v>13.78</v>
      </c>
      <c r="K1330">
        <f>IF(A1330="","",IF(Q1330=2,VLOOKUP(A1330,TXT!$A$2:$Q$3001,13,FALSE),0))</f>
        <v>0</v>
      </c>
      <c r="L1330">
        <f t="shared" si="171"/>
        <v>0</v>
      </c>
      <c r="M1330">
        <f t="shared" si="172"/>
        <v>0</v>
      </c>
      <c r="N1330">
        <f t="shared" si="173"/>
        <v>0</v>
      </c>
      <c r="O1330" s="1" t="str">
        <f t="shared" si="174"/>
        <v>20250630</v>
      </c>
      <c r="P1330" t="str">
        <f t="shared" si="175"/>
        <v>PREMIO</v>
      </c>
      <c r="Q1330">
        <f>IF(TXT!E1330="","",TXT!G1330)</f>
        <v>2</v>
      </c>
    </row>
    <row r="1331" spans="1:17" x14ac:dyDescent="0.25">
      <c r="A1331" s="2">
        <f t="shared" si="168"/>
        <v>1555501937701</v>
      </c>
      <c r="B1331">
        <f>IF(TXT!F1331="","",TXT!F1331)</f>
        <v>6300</v>
      </c>
      <c r="C1331">
        <f>IF(TXT!E1331="","",TXT!E1331)</f>
        <v>6142</v>
      </c>
      <c r="D1331" s="2">
        <f>IF(TXT!B1331="","",TXT!B1331)</f>
        <v>155550193770</v>
      </c>
      <c r="E1331" t="str">
        <f>IF(B1331="","",VLOOKUP(D1331,AUXILIAR!$A$3:$C$1181,3,FALSE))</f>
        <v>EZEQUIEL LIMA DE SOUZA</v>
      </c>
      <c r="F1331">
        <f>IF(A1331="","",IF(Q1331=1,VLOOKUP(A1331,TXT!$A$2:$Q$3001,12,FALSE),0))</f>
        <v>19.260000000000002</v>
      </c>
      <c r="G1331">
        <f>IF(A1331="","",IF(Q1331=1,VLOOKUP(A1331,TXT!$A$2:$Q$3001,13,FALSE),0))</f>
        <v>0</v>
      </c>
      <c r="H1331">
        <f t="shared" si="169"/>
        <v>0</v>
      </c>
      <c r="I1331">
        <f t="shared" si="170"/>
        <v>0</v>
      </c>
      <c r="J1331">
        <f>IF(A1331="","",IF(Q1331=2,VLOOKUP(A1331,TXT!$A$2:$Q$3001,12,FALSE),0))</f>
        <v>0</v>
      </c>
      <c r="K1331">
        <f>IF(A1331="","",IF(Q1331=2,VLOOKUP(A1331,TXT!$A$2:$Q$3001,13,FALSE),0))</f>
        <v>0</v>
      </c>
      <c r="L1331">
        <f t="shared" si="171"/>
        <v>0</v>
      </c>
      <c r="M1331">
        <f t="shared" si="172"/>
        <v>0</v>
      </c>
      <c r="N1331">
        <f t="shared" si="173"/>
        <v>0</v>
      </c>
      <c r="O1331" s="1" t="str">
        <f t="shared" si="174"/>
        <v>20250630</v>
      </c>
      <c r="P1331" t="str">
        <f t="shared" si="175"/>
        <v>PREMIO</v>
      </c>
      <c r="Q1331">
        <f>IF(TXT!E1331="","",TXT!G1331)</f>
        <v>1</v>
      </c>
    </row>
    <row r="1332" spans="1:17" x14ac:dyDescent="0.25">
      <c r="A1332" s="2">
        <f t="shared" si="168"/>
        <v>1555501937702</v>
      </c>
      <c r="B1332">
        <f>IF(TXT!F1332="","",TXT!F1332)</f>
        <v>6300</v>
      </c>
      <c r="C1332">
        <f>IF(TXT!E1332="","",TXT!E1332)</f>
        <v>6142</v>
      </c>
      <c r="D1332" s="2">
        <f>IF(TXT!B1332="","",TXT!B1332)</f>
        <v>155550193770</v>
      </c>
      <c r="E1332" t="str">
        <f>IF(B1332="","",VLOOKUP(D1332,AUXILIAR!$A$3:$C$1181,3,FALSE))</f>
        <v>EZEQUIEL LIMA DE SOUZA</v>
      </c>
      <c r="F1332">
        <f>IF(A1332="","",IF(Q1332=1,VLOOKUP(A1332,TXT!$A$2:$Q$3001,12,FALSE),0))</f>
        <v>0</v>
      </c>
      <c r="G1332">
        <f>IF(A1332="","",IF(Q1332=1,VLOOKUP(A1332,TXT!$A$2:$Q$3001,13,FALSE),0))</f>
        <v>0</v>
      </c>
      <c r="H1332">
        <f t="shared" si="169"/>
        <v>0</v>
      </c>
      <c r="I1332">
        <f t="shared" si="170"/>
        <v>0</v>
      </c>
      <c r="J1332">
        <f>IF(A1332="","",IF(Q1332=2,VLOOKUP(A1332,TXT!$A$2:$Q$3001,12,FALSE),0))</f>
        <v>31.19</v>
      </c>
      <c r="K1332">
        <f>IF(A1332="","",IF(Q1332=2,VLOOKUP(A1332,TXT!$A$2:$Q$3001,13,FALSE),0))</f>
        <v>0</v>
      </c>
      <c r="L1332">
        <f t="shared" si="171"/>
        <v>0</v>
      </c>
      <c r="M1332">
        <f t="shared" si="172"/>
        <v>0</v>
      </c>
      <c r="N1332">
        <f t="shared" si="173"/>
        <v>0</v>
      </c>
      <c r="O1332" s="1" t="str">
        <f t="shared" si="174"/>
        <v>20250630</v>
      </c>
      <c r="P1332" t="str">
        <f t="shared" si="175"/>
        <v>PREMIO</v>
      </c>
      <c r="Q1332">
        <f>IF(TXT!E1332="","",TXT!G1332)</f>
        <v>2</v>
      </c>
    </row>
    <row r="1333" spans="1:17" x14ac:dyDescent="0.25">
      <c r="A1333" s="2">
        <f t="shared" si="168"/>
        <v>1555501994551</v>
      </c>
      <c r="B1333">
        <f>IF(TXT!F1333="","",TXT!F1333)</f>
        <v>6300</v>
      </c>
      <c r="C1333">
        <f>IF(TXT!E1333="","",TXT!E1333)</f>
        <v>6142</v>
      </c>
      <c r="D1333" s="2">
        <f>IF(TXT!B1333="","",TXT!B1333)</f>
        <v>155550199455</v>
      </c>
      <c r="E1333" t="str">
        <f>IF(B1333="","",VLOOKUP(D1333,AUXILIAR!$A$3:$C$1181,3,FALSE))</f>
        <v>IRINALDO COSTA DE FIGUEIREDO</v>
      </c>
      <c r="F1333">
        <f>IF(A1333="","",IF(Q1333=1,VLOOKUP(A1333,TXT!$A$2:$Q$3001,12,FALSE),0))</f>
        <v>29.55</v>
      </c>
      <c r="G1333">
        <f>IF(A1333="","",IF(Q1333=1,VLOOKUP(A1333,TXT!$A$2:$Q$3001,13,FALSE),0))</f>
        <v>0</v>
      </c>
      <c r="H1333">
        <f t="shared" si="169"/>
        <v>0</v>
      </c>
      <c r="I1333">
        <f t="shared" si="170"/>
        <v>0</v>
      </c>
      <c r="J1333">
        <f>IF(A1333="","",IF(Q1333=2,VLOOKUP(A1333,TXT!$A$2:$Q$3001,12,FALSE),0))</f>
        <v>0</v>
      </c>
      <c r="K1333">
        <f>IF(A1333="","",IF(Q1333=2,VLOOKUP(A1333,TXT!$A$2:$Q$3001,13,FALSE),0))</f>
        <v>0</v>
      </c>
      <c r="L1333">
        <f t="shared" si="171"/>
        <v>0</v>
      </c>
      <c r="M1333">
        <f t="shared" si="172"/>
        <v>0</v>
      </c>
      <c r="N1333">
        <f t="shared" si="173"/>
        <v>0</v>
      </c>
      <c r="O1333" s="1" t="str">
        <f t="shared" si="174"/>
        <v>20250630</v>
      </c>
      <c r="P1333" t="str">
        <f t="shared" si="175"/>
        <v>PREMIO</v>
      </c>
      <c r="Q1333">
        <f>IF(TXT!E1333="","",TXT!G1333)</f>
        <v>1</v>
      </c>
    </row>
    <row r="1334" spans="1:17" x14ac:dyDescent="0.25">
      <c r="A1334" s="2">
        <f t="shared" si="168"/>
        <v>1555501994552</v>
      </c>
      <c r="B1334">
        <f>IF(TXT!F1334="","",TXT!F1334)</f>
        <v>6300</v>
      </c>
      <c r="C1334">
        <f>IF(TXT!E1334="","",TXT!E1334)</f>
        <v>6142</v>
      </c>
      <c r="D1334" s="2">
        <f>IF(TXT!B1334="","",TXT!B1334)</f>
        <v>155550199455</v>
      </c>
      <c r="E1334" t="str">
        <f>IF(B1334="","",VLOOKUP(D1334,AUXILIAR!$A$3:$C$1181,3,FALSE))</f>
        <v>IRINALDO COSTA DE FIGUEIREDO</v>
      </c>
      <c r="F1334">
        <f>IF(A1334="","",IF(Q1334=1,VLOOKUP(A1334,TXT!$A$2:$Q$3001,12,FALSE),0))</f>
        <v>0</v>
      </c>
      <c r="G1334">
        <f>IF(A1334="","",IF(Q1334=1,VLOOKUP(A1334,TXT!$A$2:$Q$3001,13,FALSE),0))</f>
        <v>0</v>
      </c>
      <c r="H1334">
        <f t="shared" si="169"/>
        <v>0</v>
      </c>
      <c r="I1334">
        <f t="shared" si="170"/>
        <v>0</v>
      </c>
      <c r="J1334">
        <f>IF(A1334="","",IF(Q1334=2,VLOOKUP(A1334,TXT!$A$2:$Q$3001,12,FALSE),0))</f>
        <v>27.34</v>
      </c>
      <c r="K1334">
        <f>IF(A1334="","",IF(Q1334=2,VLOOKUP(A1334,TXT!$A$2:$Q$3001,13,FALSE),0))</f>
        <v>0</v>
      </c>
      <c r="L1334">
        <f t="shared" si="171"/>
        <v>0</v>
      </c>
      <c r="M1334">
        <f t="shared" si="172"/>
        <v>0</v>
      </c>
      <c r="N1334">
        <f t="shared" si="173"/>
        <v>0</v>
      </c>
      <c r="O1334" s="1" t="str">
        <f t="shared" si="174"/>
        <v>20250630</v>
      </c>
      <c r="P1334" t="str">
        <f t="shared" si="175"/>
        <v>PREMIO</v>
      </c>
      <c r="Q1334">
        <f>IF(TXT!E1334="","",TXT!G1334)</f>
        <v>2</v>
      </c>
    </row>
    <row r="1335" spans="1:17" x14ac:dyDescent="0.25">
      <c r="A1335" s="2">
        <f t="shared" si="168"/>
        <v>1555502045501</v>
      </c>
      <c r="B1335">
        <f>IF(TXT!F1335="","",TXT!F1335)</f>
        <v>6300</v>
      </c>
      <c r="C1335">
        <f>IF(TXT!E1335="","",TXT!E1335)</f>
        <v>6142</v>
      </c>
      <c r="D1335" s="2">
        <f>IF(TXT!B1335="","",TXT!B1335)</f>
        <v>155550204550</v>
      </c>
      <c r="E1335" t="str">
        <f>IF(B1335="","",VLOOKUP(D1335,AUXILIAR!$A$3:$C$1181,3,FALSE))</f>
        <v>GILVAN FERRAZ BARBOSA</v>
      </c>
      <c r="F1335">
        <f>IF(A1335="","",IF(Q1335=1,VLOOKUP(A1335,TXT!$A$2:$Q$3001,12,FALSE),0))</f>
        <v>217.16</v>
      </c>
      <c r="G1335">
        <f>IF(A1335="","",IF(Q1335=1,VLOOKUP(A1335,TXT!$A$2:$Q$3001,13,FALSE),0))</f>
        <v>0</v>
      </c>
      <c r="H1335">
        <f t="shared" si="169"/>
        <v>0</v>
      </c>
      <c r="I1335">
        <f t="shared" si="170"/>
        <v>0</v>
      </c>
      <c r="J1335">
        <f>IF(A1335="","",IF(Q1335=2,VLOOKUP(A1335,TXT!$A$2:$Q$3001,12,FALSE),0))</f>
        <v>0</v>
      </c>
      <c r="K1335">
        <f>IF(A1335="","",IF(Q1335=2,VLOOKUP(A1335,TXT!$A$2:$Q$3001,13,FALSE),0))</f>
        <v>0</v>
      </c>
      <c r="L1335">
        <f t="shared" si="171"/>
        <v>0</v>
      </c>
      <c r="M1335">
        <f t="shared" si="172"/>
        <v>0</v>
      </c>
      <c r="N1335">
        <f t="shared" si="173"/>
        <v>0</v>
      </c>
      <c r="O1335" s="1" t="str">
        <f t="shared" si="174"/>
        <v>20250630</v>
      </c>
      <c r="P1335" t="str">
        <f t="shared" si="175"/>
        <v>PREMIO</v>
      </c>
      <c r="Q1335">
        <f>IF(TXT!E1335="","",TXT!G1335)</f>
        <v>1</v>
      </c>
    </row>
    <row r="1336" spans="1:17" x14ac:dyDescent="0.25">
      <c r="A1336" s="2">
        <f t="shared" si="168"/>
        <v>1555502045502</v>
      </c>
      <c r="B1336">
        <f>IF(TXT!F1336="","",TXT!F1336)</f>
        <v>6300</v>
      </c>
      <c r="C1336">
        <f>IF(TXT!E1336="","",TXT!E1336)</f>
        <v>6142</v>
      </c>
      <c r="D1336" s="2">
        <f>IF(TXT!B1336="","",TXT!B1336)</f>
        <v>155550204550</v>
      </c>
      <c r="E1336" t="str">
        <f>IF(B1336="","",VLOOKUP(D1336,AUXILIAR!$A$3:$C$1181,3,FALSE))</f>
        <v>GILVAN FERRAZ BARBOSA</v>
      </c>
      <c r="F1336">
        <f>IF(A1336="","",IF(Q1336=1,VLOOKUP(A1336,TXT!$A$2:$Q$3001,12,FALSE),0))</f>
        <v>0</v>
      </c>
      <c r="G1336">
        <f>IF(A1336="","",IF(Q1336=1,VLOOKUP(A1336,TXT!$A$2:$Q$3001,13,FALSE),0))</f>
        <v>0</v>
      </c>
      <c r="H1336">
        <f t="shared" si="169"/>
        <v>0</v>
      </c>
      <c r="I1336">
        <f t="shared" si="170"/>
        <v>0</v>
      </c>
      <c r="J1336">
        <f>IF(A1336="","",IF(Q1336=2,VLOOKUP(A1336,TXT!$A$2:$Q$3001,12,FALSE),0))</f>
        <v>41.06</v>
      </c>
      <c r="K1336">
        <f>IF(A1336="","",IF(Q1336=2,VLOOKUP(A1336,TXT!$A$2:$Q$3001,13,FALSE),0))</f>
        <v>0</v>
      </c>
      <c r="L1336">
        <f t="shared" si="171"/>
        <v>0</v>
      </c>
      <c r="M1336">
        <f t="shared" si="172"/>
        <v>0</v>
      </c>
      <c r="N1336">
        <f t="shared" si="173"/>
        <v>0</v>
      </c>
      <c r="O1336" s="1" t="str">
        <f t="shared" si="174"/>
        <v>20250630</v>
      </c>
      <c r="P1336" t="str">
        <f t="shared" si="175"/>
        <v>PREMIO</v>
      </c>
      <c r="Q1336">
        <f>IF(TXT!E1336="","",TXT!G1336)</f>
        <v>2</v>
      </c>
    </row>
    <row r="1337" spans="1:17" x14ac:dyDescent="0.25">
      <c r="A1337" s="2">
        <f t="shared" si="168"/>
        <v>1555502109151</v>
      </c>
      <c r="B1337">
        <f>IF(TXT!F1337="","",TXT!F1337)</f>
        <v>6300</v>
      </c>
      <c r="C1337">
        <f>IF(TXT!E1337="","",TXT!E1337)</f>
        <v>6142</v>
      </c>
      <c r="D1337" s="2">
        <f>IF(TXT!B1337="","",TXT!B1337)</f>
        <v>155550210915</v>
      </c>
      <c r="E1337" t="str">
        <f>IF(B1337="","",VLOOKUP(D1337,AUXILIAR!$A$3:$C$1181,3,FALSE))</f>
        <v>RIVANIA MARIA LIMA QUEIROZ</v>
      </c>
      <c r="F1337">
        <f>IF(A1337="","",IF(Q1337=1,VLOOKUP(A1337,TXT!$A$2:$Q$3001,12,FALSE),0))</f>
        <v>28.54</v>
      </c>
      <c r="G1337">
        <f>IF(A1337="","",IF(Q1337=1,VLOOKUP(A1337,TXT!$A$2:$Q$3001,13,FALSE),0))</f>
        <v>0</v>
      </c>
      <c r="H1337">
        <f t="shared" si="169"/>
        <v>0</v>
      </c>
      <c r="I1337">
        <f t="shared" si="170"/>
        <v>0</v>
      </c>
      <c r="J1337">
        <f>IF(A1337="","",IF(Q1337=2,VLOOKUP(A1337,TXT!$A$2:$Q$3001,12,FALSE),0))</f>
        <v>0</v>
      </c>
      <c r="K1337">
        <f>IF(A1337="","",IF(Q1337=2,VLOOKUP(A1337,TXT!$A$2:$Q$3001,13,FALSE),0))</f>
        <v>0</v>
      </c>
      <c r="L1337">
        <f t="shared" si="171"/>
        <v>0</v>
      </c>
      <c r="M1337">
        <f t="shared" si="172"/>
        <v>0</v>
      </c>
      <c r="N1337">
        <f t="shared" si="173"/>
        <v>0</v>
      </c>
      <c r="O1337" s="1" t="str">
        <f t="shared" si="174"/>
        <v>20250630</v>
      </c>
      <c r="P1337" t="str">
        <f t="shared" si="175"/>
        <v>PREMIO</v>
      </c>
      <c r="Q1337">
        <f>IF(TXT!E1337="","",TXT!G1337)</f>
        <v>1</v>
      </c>
    </row>
    <row r="1338" spans="1:17" x14ac:dyDescent="0.25">
      <c r="A1338" s="2">
        <f t="shared" si="168"/>
        <v>1555502109152</v>
      </c>
      <c r="B1338">
        <f>IF(TXT!F1338="","",TXT!F1338)</f>
        <v>6300</v>
      </c>
      <c r="C1338">
        <f>IF(TXT!E1338="","",TXT!E1338)</f>
        <v>6142</v>
      </c>
      <c r="D1338" s="2">
        <f>IF(TXT!B1338="","",TXT!B1338)</f>
        <v>155550210915</v>
      </c>
      <c r="E1338" t="str">
        <f>IF(B1338="","",VLOOKUP(D1338,AUXILIAR!$A$3:$C$1181,3,FALSE))</f>
        <v>RIVANIA MARIA LIMA QUEIROZ</v>
      </c>
      <c r="F1338">
        <f>IF(A1338="","",IF(Q1338=1,VLOOKUP(A1338,TXT!$A$2:$Q$3001,12,FALSE),0))</f>
        <v>0</v>
      </c>
      <c r="G1338">
        <f>IF(A1338="","",IF(Q1338=1,VLOOKUP(A1338,TXT!$A$2:$Q$3001,13,FALSE),0))</f>
        <v>0</v>
      </c>
      <c r="H1338">
        <f t="shared" si="169"/>
        <v>0</v>
      </c>
      <c r="I1338">
        <f t="shared" si="170"/>
        <v>0</v>
      </c>
      <c r="J1338">
        <f>IF(A1338="","",IF(Q1338=2,VLOOKUP(A1338,TXT!$A$2:$Q$3001,12,FALSE),0))</f>
        <v>35.369999999999997</v>
      </c>
      <c r="K1338">
        <f>IF(A1338="","",IF(Q1338=2,VLOOKUP(A1338,TXT!$A$2:$Q$3001,13,FALSE),0))</f>
        <v>0</v>
      </c>
      <c r="L1338">
        <f t="shared" si="171"/>
        <v>0</v>
      </c>
      <c r="M1338">
        <f t="shared" si="172"/>
        <v>0</v>
      </c>
      <c r="N1338">
        <f t="shared" si="173"/>
        <v>0</v>
      </c>
      <c r="O1338" s="1" t="str">
        <f t="shared" si="174"/>
        <v>20250630</v>
      </c>
      <c r="P1338" t="str">
        <f t="shared" si="175"/>
        <v>PREMIO</v>
      </c>
      <c r="Q1338">
        <f>IF(TXT!E1338="","",TXT!G1338)</f>
        <v>2</v>
      </c>
    </row>
    <row r="1339" spans="1:17" x14ac:dyDescent="0.25">
      <c r="A1339" s="2">
        <f t="shared" si="168"/>
        <v>1555502174151</v>
      </c>
      <c r="B1339">
        <f>IF(TXT!F1339="","",TXT!F1339)</f>
        <v>6300</v>
      </c>
      <c r="C1339">
        <f>IF(TXT!E1339="","",TXT!E1339)</f>
        <v>6142</v>
      </c>
      <c r="D1339" s="2">
        <f>IF(TXT!B1339="","",TXT!B1339)</f>
        <v>155550217415</v>
      </c>
      <c r="E1339" t="str">
        <f>IF(B1339="","",VLOOKUP(D1339,AUXILIAR!$A$3:$C$1181,3,FALSE))</f>
        <v>FABIO SILVA NUNES</v>
      </c>
      <c r="F1339">
        <f>IF(A1339="","",IF(Q1339=1,VLOOKUP(A1339,TXT!$A$2:$Q$3001,12,FALSE),0))</f>
        <v>68.63</v>
      </c>
      <c r="G1339">
        <f>IF(A1339="","",IF(Q1339=1,VLOOKUP(A1339,TXT!$A$2:$Q$3001,13,FALSE),0))</f>
        <v>0</v>
      </c>
      <c r="H1339">
        <f t="shared" si="169"/>
        <v>0</v>
      </c>
      <c r="I1339">
        <f t="shared" si="170"/>
        <v>0</v>
      </c>
      <c r="J1339">
        <f>IF(A1339="","",IF(Q1339=2,VLOOKUP(A1339,TXT!$A$2:$Q$3001,12,FALSE),0))</f>
        <v>0</v>
      </c>
      <c r="K1339">
        <f>IF(A1339="","",IF(Q1339=2,VLOOKUP(A1339,TXT!$A$2:$Q$3001,13,FALSE),0))</f>
        <v>0</v>
      </c>
      <c r="L1339">
        <f t="shared" si="171"/>
        <v>0</v>
      </c>
      <c r="M1339">
        <f t="shared" si="172"/>
        <v>0</v>
      </c>
      <c r="N1339">
        <f t="shared" si="173"/>
        <v>0</v>
      </c>
      <c r="O1339" s="1" t="str">
        <f t="shared" si="174"/>
        <v>20250630</v>
      </c>
      <c r="P1339" t="str">
        <f t="shared" si="175"/>
        <v>PREMIO</v>
      </c>
      <c r="Q1339">
        <f>IF(TXT!E1339="","",TXT!G1339)</f>
        <v>1</v>
      </c>
    </row>
    <row r="1340" spans="1:17" x14ac:dyDescent="0.25">
      <c r="A1340" s="2">
        <f t="shared" si="168"/>
        <v>1555502174152</v>
      </c>
      <c r="B1340">
        <f>IF(TXT!F1340="","",TXT!F1340)</f>
        <v>6300</v>
      </c>
      <c r="C1340">
        <f>IF(TXT!E1340="","",TXT!E1340)</f>
        <v>6142</v>
      </c>
      <c r="D1340" s="2">
        <f>IF(TXT!B1340="","",TXT!B1340)</f>
        <v>155550217415</v>
      </c>
      <c r="E1340" t="str">
        <f>IF(B1340="","",VLOOKUP(D1340,AUXILIAR!$A$3:$C$1181,3,FALSE))</f>
        <v>FABIO SILVA NUNES</v>
      </c>
      <c r="F1340">
        <f>IF(A1340="","",IF(Q1340=1,VLOOKUP(A1340,TXT!$A$2:$Q$3001,12,FALSE),0))</f>
        <v>0</v>
      </c>
      <c r="G1340">
        <f>IF(A1340="","",IF(Q1340=1,VLOOKUP(A1340,TXT!$A$2:$Q$3001,13,FALSE),0))</f>
        <v>0</v>
      </c>
      <c r="H1340">
        <f t="shared" si="169"/>
        <v>0</v>
      </c>
      <c r="I1340">
        <f t="shared" si="170"/>
        <v>0</v>
      </c>
      <c r="J1340">
        <f>IF(A1340="","",IF(Q1340=2,VLOOKUP(A1340,TXT!$A$2:$Q$3001,12,FALSE),0))</f>
        <v>35.36</v>
      </c>
      <c r="K1340">
        <f>IF(A1340="","",IF(Q1340=2,VLOOKUP(A1340,TXT!$A$2:$Q$3001,13,FALSE),0))</f>
        <v>0</v>
      </c>
      <c r="L1340">
        <f t="shared" si="171"/>
        <v>0</v>
      </c>
      <c r="M1340">
        <f t="shared" si="172"/>
        <v>0</v>
      </c>
      <c r="N1340">
        <f t="shared" si="173"/>
        <v>0</v>
      </c>
      <c r="O1340" s="1" t="str">
        <f t="shared" si="174"/>
        <v>20250630</v>
      </c>
      <c r="P1340" t="str">
        <f t="shared" si="175"/>
        <v>PREMIO</v>
      </c>
      <c r="Q1340">
        <f>IF(TXT!E1340="","",TXT!G1340)</f>
        <v>2</v>
      </c>
    </row>
    <row r="1341" spans="1:17" x14ac:dyDescent="0.25">
      <c r="A1341" s="2">
        <f t="shared" si="168"/>
        <v>1555502185401</v>
      </c>
      <c r="B1341">
        <f>IF(TXT!F1341="","",TXT!F1341)</f>
        <v>6300</v>
      </c>
      <c r="C1341">
        <f>IF(TXT!E1341="","",TXT!E1341)</f>
        <v>6142</v>
      </c>
      <c r="D1341" s="2">
        <f>IF(TXT!B1341="","",TXT!B1341)</f>
        <v>155550218540</v>
      </c>
      <c r="E1341" t="str">
        <f>IF(B1341="","",VLOOKUP(D1341,AUXILIAR!$A$3:$C$1181,3,FALSE))</f>
        <v>VOLNEI ARISTIDES GUEDES KERLLER</v>
      </c>
      <c r="F1341">
        <f>IF(A1341="","",IF(Q1341=1,VLOOKUP(A1341,TXT!$A$2:$Q$3001,12,FALSE),0))</f>
        <v>79.67</v>
      </c>
      <c r="G1341">
        <f>IF(A1341="","",IF(Q1341=1,VLOOKUP(A1341,TXT!$A$2:$Q$3001,13,FALSE),0))</f>
        <v>0</v>
      </c>
      <c r="H1341">
        <f t="shared" si="169"/>
        <v>0</v>
      </c>
      <c r="I1341">
        <f t="shared" si="170"/>
        <v>0</v>
      </c>
      <c r="J1341">
        <f>IF(A1341="","",IF(Q1341=2,VLOOKUP(A1341,TXT!$A$2:$Q$3001,12,FALSE),0))</f>
        <v>0</v>
      </c>
      <c r="K1341">
        <f>IF(A1341="","",IF(Q1341=2,VLOOKUP(A1341,TXT!$A$2:$Q$3001,13,FALSE),0))</f>
        <v>0</v>
      </c>
      <c r="L1341">
        <f t="shared" si="171"/>
        <v>0</v>
      </c>
      <c r="M1341">
        <f t="shared" si="172"/>
        <v>0</v>
      </c>
      <c r="N1341">
        <f t="shared" si="173"/>
        <v>0</v>
      </c>
      <c r="O1341" s="1" t="str">
        <f t="shared" si="174"/>
        <v>20250630</v>
      </c>
      <c r="P1341" t="str">
        <f t="shared" si="175"/>
        <v>PREMIO</v>
      </c>
      <c r="Q1341">
        <f>IF(TXT!E1341="","",TXT!G1341)</f>
        <v>1</v>
      </c>
    </row>
    <row r="1342" spans="1:17" x14ac:dyDescent="0.25">
      <c r="A1342" s="2">
        <f t="shared" si="168"/>
        <v>1555502185402</v>
      </c>
      <c r="B1342">
        <f>IF(TXT!F1342="","",TXT!F1342)</f>
        <v>6300</v>
      </c>
      <c r="C1342">
        <f>IF(TXT!E1342="","",TXT!E1342)</f>
        <v>6142</v>
      </c>
      <c r="D1342" s="2">
        <f>IF(TXT!B1342="","",TXT!B1342)</f>
        <v>155550218540</v>
      </c>
      <c r="E1342" t="str">
        <f>IF(B1342="","",VLOOKUP(D1342,AUXILIAR!$A$3:$C$1181,3,FALSE))</f>
        <v>VOLNEI ARISTIDES GUEDES KERLLER</v>
      </c>
      <c r="F1342">
        <f>IF(A1342="","",IF(Q1342=1,VLOOKUP(A1342,TXT!$A$2:$Q$3001,12,FALSE),0))</f>
        <v>0</v>
      </c>
      <c r="G1342">
        <f>IF(A1342="","",IF(Q1342=1,VLOOKUP(A1342,TXT!$A$2:$Q$3001,13,FALSE),0))</f>
        <v>0</v>
      </c>
      <c r="H1342">
        <f t="shared" si="169"/>
        <v>0</v>
      </c>
      <c r="I1342">
        <f t="shared" si="170"/>
        <v>0</v>
      </c>
      <c r="J1342">
        <f>IF(A1342="","",IF(Q1342=2,VLOOKUP(A1342,TXT!$A$2:$Q$3001,12,FALSE),0))</f>
        <v>19.04</v>
      </c>
      <c r="K1342">
        <f>IF(A1342="","",IF(Q1342=2,VLOOKUP(A1342,TXT!$A$2:$Q$3001,13,FALSE),0))</f>
        <v>0</v>
      </c>
      <c r="L1342">
        <f t="shared" si="171"/>
        <v>0</v>
      </c>
      <c r="M1342">
        <f t="shared" si="172"/>
        <v>0</v>
      </c>
      <c r="N1342">
        <f t="shared" si="173"/>
        <v>0</v>
      </c>
      <c r="O1342" s="1" t="str">
        <f t="shared" si="174"/>
        <v>20250630</v>
      </c>
      <c r="P1342" t="str">
        <f t="shared" si="175"/>
        <v>PREMIO</v>
      </c>
      <c r="Q1342">
        <f>IF(TXT!E1342="","",TXT!G1342)</f>
        <v>2</v>
      </c>
    </row>
    <row r="1343" spans="1:17" x14ac:dyDescent="0.25">
      <c r="A1343" s="2">
        <f t="shared" si="168"/>
        <v>1555502208631</v>
      </c>
      <c r="B1343">
        <f>IF(TXT!F1343="","",TXT!F1343)</f>
        <v>6300</v>
      </c>
      <c r="C1343">
        <f>IF(TXT!E1343="","",TXT!E1343)</f>
        <v>6142</v>
      </c>
      <c r="D1343" s="2">
        <f>IF(TXT!B1343="","",TXT!B1343)</f>
        <v>155550220863</v>
      </c>
      <c r="E1343" t="str">
        <f>IF(B1343="","",VLOOKUP(D1343,AUXILIAR!$A$3:$C$1181,3,FALSE))</f>
        <v>ROSANA SANTOS CAPINAN</v>
      </c>
      <c r="F1343">
        <f>IF(A1343="","",IF(Q1343=1,VLOOKUP(A1343,TXT!$A$2:$Q$3001,12,FALSE),0))</f>
        <v>47.4</v>
      </c>
      <c r="G1343">
        <f>IF(A1343="","",IF(Q1343=1,VLOOKUP(A1343,TXT!$A$2:$Q$3001,13,FALSE),0))</f>
        <v>0</v>
      </c>
      <c r="H1343">
        <f t="shared" si="169"/>
        <v>0</v>
      </c>
      <c r="I1343">
        <f t="shared" si="170"/>
        <v>0</v>
      </c>
      <c r="J1343">
        <f>IF(A1343="","",IF(Q1343=2,VLOOKUP(A1343,TXT!$A$2:$Q$3001,12,FALSE),0))</f>
        <v>0</v>
      </c>
      <c r="K1343">
        <f>IF(A1343="","",IF(Q1343=2,VLOOKUP(A1343,TXT!$A$2:$Q$3001,13,FALSE),0))</f>
        <v>0</v>
      </c>
      <c r="L1343">
        <f t="shared" si="171"/>
        <v>0</v>
      </c>
      <c r="M1343">
        <f t="shared" si="172"/>
        <v>0</v>
      </c>
      <c r="N1343">
        <f t="shared" si="173"/>
        <v>0</v>
      </c>
      <c r="O1343" s="1" t="str">
        <f t="shared" si="174"/>
        <v>20250630</v>
      </c>
      <c r="P1343" t="str">
        <f t="shared" si="175"/>
        <v>PREMIO</v>
      </c>
      <c r="Q1343">
        <f>IF(TXT!E1343="","",TXT!G1343)</f>
        <v>1</v>
      </c>
    </row>
    <row r="1344" spans="1:17" x14ac:dyDescent="0.25">
      <c r="A1344" s="2">
        <f t="shared" si="168"/>
        <v>1555502208632</v>
      </c>
      <c r="B1344">
        <f>IF(TXT!F1344="","",TXT!F1344)</f>
        <v>6300</v>
      </c>
      <c r="C1344">
        <f>IF(TXT!E1344="","",TXT!E1344)</f>
        <v>6142</v>
      </c>
      <c r="D1344" s="2">
        <f>IF(TXT!B1344="","",TXT!B1344)</f>
        <v>155550220863</v>
      </c>
      <c r="E1344" t="str">
        <f>IF(B1344="","",VLOOKUP(D1344,AUXILIAR!$A$3:$C$1181,3,FALSE))</f>
        <v>ROSANA SANTOS CAPINAN</v>
      </c>
      <c r="F1344">
        <f>IF(A1344="","",IF(Q1344=1,VLOOKUP(A1344,TXT!$A$2:$Q$3001,12,FALSE),0))</f>
        <v>0</v>
      </c>
      <c r="G1344">
        <f>IF(A1344="","",IF(Q1344=1,VLOOKUP(A1344,TXT!$A$2:$Q$3001,13,FALSE),0))</f>
        <v>0</v>
      </c>
      <c r="H1344">
        <f t="shared" si="169"/>
        <v>0</v>
      </c>
      <c r="I1344">
        <f t="shared" si="170"/>
        <v>0</v>
      </c>
      <c r="J1344">
        <f>IF(A1344="","",IF(Q1344=2,VLOOKUP(A1344,TXT!$A$2:$Q$3001,12,FALSE),0))</f>
        <v>28.61</v>
      </c>
      <c r="K1344">
        <f>IF(A1344="","",IF(Q1344=2,VLOOKUP(A1344,TXT!$A$2:$Q$3001,13,FALSE),0))</f>
        <v>0</v>
      </c>
      <c r="L1344">
        <f t="shared" si="171"/>
        <v>0</v>
      </c>
      <c r="M1344">
        <f t="shared" si="172"/>
        <v>0</v>
      </c>
      <c r="N1344">
        <f t="shared" si="173"/>
        <v>0</v>
      </c>
      <c r="O1344" s="1" t="str">
        <f t="shared" si="174"/>
        <v>20250630</v>
      </c>
      <c r="P1344" t="str">
        <f t="shared" si="175"/>
        <v>PREMIO</v>
      </c>
      <c r="Q1344">
        <f>IF(TXT!E1344="","",TXT!G1344)</f>
        <v>2</v>
      </c>
    </row>
    <row r="1345" spans="1:17" x14ac:dyDescent="0.25">
      <c r="A1345" s="2">
        <f t="shared" si="168"/>
        <v>1555502246221</v>
      </c>
      <c r="B1345">
        <f>IF(TXT!F1345="","",TXT!F1345)</f>
        <v>6300</v>
      </c>
      <c r="C1345">
        <f>IF(TXT!E1345="","",TXT!E1345)</f>
        <v>6142</v>
      </c>
      <c r="D1345" s="2">
        <f>IF(TXT!B1345="","",TXT!B1345)</f>
        <v>155550224622</v>
      </c>
      <c r="E1345" t="str">
        <f>IF(B1345="","",VLOOKUP(D1345,AUXILIAR!$A$3:$C$1181,3,FALSE))</f>
        <v>ALLISON DILLES DOS SANTOS PREDOLIN</v>
      </c>
      <c r="F1345">
        <f>IF(A1345="","",IF(Q1345=1,VLOOKUP(A1345,TXT!$A$2:$Q$3001,12,FALSE),0))</f>
        <v>11.75</v>
      </c>
      <c r="G1345">
        <f>IF(A1345="","",IF(Q1345=1,VLOOKUP(A1345,TXT!$A$2:$Q$3001,13,FALSE),0))</f>
        <v>0</v>
      </c>
      <c r="H1345">
        <f t="shared" si="169"/>
        <v>0</v>
      </c>
      <c r="I1345">
        <f t="shared" si="170"/>
        <v>0</v>
      </c>
      <c r="J1345">
        <f>IF(A1345="","",IF(Q1345=2,VLOOKUP(A1345,TXT!$A$2:$Q$3001,12,FALSE),0))</f>
        <v>0</v>
      </c>
      <c r="K1345">
        <f>IF(A1345="","",IF(Q1345=2,VLOOKUP(A1345,TXT!$A$2:$Q$3001,13,FALSE),0))</f>
        <v>0</v>
      </c>
      <c r="L1345">
        <f t="shared" si="171"/>
        <v>0</v>
      </c>
      <c r="M1345">
        <f t="shared" si="172"/>
        <v>0</v>
      </c>
      <c r="N1345">
        <f t="shared" si="173"/>
        <v>0</v>
      </c>
      <c r="O1345" s="1" t="str">
        <f t="shared" si="174"/>
        <v>20250630</v>
      </c>
      <c r="P1345" t="str">
        <f t="shared" si="175"/>
        <v>PREMIO</v>
      </c>
      <c r="Q1345">
        <f>IF(TXT!E1345="","",TXT!G1345)</f>
        <v>1</v>
      </c>
    </row>
    <row r="1346" spans="1:17" x14ac:dyDescent="0.25">
      <c r="A1346" s="2">
        <f t="shared" si="168"/>
        <v>1555502246222</v>
      </c>
      <c r="B1346">
        <f>IF(TXT!F1346="","",TXT!F1346)</f>
        <v>6300</v>
      </c>
      <c r="C1346">
        <f>IF(TXT!E1346="","",TXT!E1346)</f>
        <v>6142</v>
      </c>
      <c r="D1346" s="2">
        <f>IF(TXT!B1346="","",TXT!B1346)</f>
        <v>155550224622</v>
      </c>
      <c r="E1346" t="str">
        <f>IF(B1346="","",VLOOKUP(D1346,AUXILIAR!$A$3:$C$1181,3,FALSE))</f>
        <v>ALLISON DILLES DOS SANTOS PREDOLIN</v>
      </c>
      <c r="F1346">
        <f>IF(A1346="","",IF(Q1346=1,VLOOKUP(A1346,TXT!$A$2:$Q$3001,12,FALSE),0))</f>
        <v>0</v>
      </c>
      <c r="G1346">
        <f>IF(A1346="","",IF(Q1346=1,VLOOKUP(A1346,TXT!$A$2:$Q$3001,13,FALSE),0))</f>
        <v>0</v>
      </c>
      <c r="H1346">
        <f t="shared" si="169"/>
        <v>0</v>
      </c>
      <c r="I1346">
        <f t="shared" si="170"/>
        <v>0</v>
      </c>
      <c r="J1346">
        <f>IF(A1346="","",IF(Q1346=2,VLOOKUP(A1346,TXT!$A$2:$Q$3001,12,FALSE),0))</f>
        <v>18.53</v>
      </c>
      <c r="K1346">
        <f>IF(A1346="","",IF(Q1346=2,VLOOKUP(A1346,TXT!$A$2:$Q$3001,13,FALSE),0))</f>
        <v>0</v>
      </c>
      <c r="L1346">
        <f t="shared" si="171"/>
        <v>0</v>
      </c>
      <c r="M1346">
        <f t="shared" si="172"/>
        <v>0</v>
      </c>
      <c r="N1346">
        <f t="shared" si="173"/>
        <v>0</v>
      </c>
      <c r="O1346" s="1" t="str">
        <f t="shared" si="174"/>
        <v>20250630</v>
      </c>
      <c r="P1346" t="str">
        <f t="shared" si="175"/>
        <v>PREMIO</v>
      </c>
      <c r="Q1346">
        <f>IF(TXT!E1346="","",TXT!G1346)</f>
        <v>2</v>
      </c>
    </row>
    <row r="1347" spans="1:17" x14ac:dyDescent="0.25">
      <c r="A1347" s="2">
        <f t="shared" ref="A1347:A1410" si="176">IF(B1347="","",D1347*10+Q1347)</f>
        <v>1555502280721</v>
      </c>
      <c r="B1347">
        <f>IF(TXT!F1347="","",TXT!F1347)</f>
        <v>6300</v>
      </c>
      <c r="C1347">
        <f>IF(TXT!E1347="","",TXT!E1347)</f>
        <v>6142</v>
      </c>
      <c r="D1347" s="2">
        <f>IF(TXT!B1347="","",TXT!B1347)</f>
        <v>155550228072</v>
      </c>
      <c r="E1347" t="str">
        <f>IF(B1347="","",VLOOKUP(D1347,AUXILIAR!$A$3:$C$1181,3,FALSE))</f>
        <v>VALQUIRIA DOS SANTOS</v>
      </c>
      <c r="F1347">
        <f>IF(A1347="","",IF(Q1347=1,VLOOKUP(A1347,TXT!$A$2:$Q$3001,12,FALSE),0))</f>
        <v>47.94</v>
      </c>
      <c r="G1347">
        <f>IF(A1347="","",IF(Q1347=1,VLOOKUP(A1347,TXT!$A$2:$Q$3001,13,FALSE),0))</f>
        <v>0</v>
      </c>
      <c r="H1347">
        <f t="shared" ref="H1347:H1410" si="177">IF(A1347="","",0)</f>
        <v>0</v>
      </c>
      <c r="I1347">
        <f t="shared" ref="I1347:I1410" si="178">IF(A1347="","",0)</f>
        <v>0</v>
      </c>
      <c r="J1347">
        <f>IF(A1347="","",IF(Q1347=2,VLOOKUP(A1347,TXT!$A$2:$Q$3001,12,FALSE),0))</f>
        <v>0</v>
      </c>
      <c r="K1347">
        <f>IF(A1347="","",IF(Q1347=2,VLOOKUP(A1347,TXT!$A$2:$Q$3001,13,FALSE),0))</f>
        <v>0</v>
      </c>
      <c r="L1347">
        <f t="shared" ref="L1347:L1410" si="179">IF(A1347="","",0)</f>
        <v>0</v>
      </c>
      <c r="M1347">
        <f t="shared" ref="M1347:M1410" si="180">IF(A1347="","",0)</f>
        <v>0</v>
      </c>
      <c r="N1347">
        <f t="shared" ref="N1347:N1410" si="181">IF(B1347="","",0)</f>
        <v>0</v>
      </c>
      <c r="O1347" s="1" t="str">
        <f t="shared" ref="O1347:O1410" si="182">IF(A1347="","",TEXT($U$1,"AAAA")&amp;TEXT($U$1,"MM")&amp;TEXT($U$1,"DD"))</f>
        <v>20250630</v>
      </c>
      <c r="P1347" t="str">
        <f t="shared" ref="P1347:P1410" si="183">IF(A1347="","","PREMIO")</f>
        <v>PREMIO</v>
      </c>
      <c r="Q1347">
        <f>IF(TXT!E1347="","",TXT!G1347)</f>
        <v>1</v>
      </c>
    </row>
    <row r="1348" spans="1:17" x14ac:dyDescent="0.25">
      <c r="A1348" s="2">
        <f t="shared" si="176"/>
        <v>1555502280722</v>
      </c>
      <c r="B1348">
        <f>IF(TXT!F1348="","",TXT!F1348)</f>
        <v>6300</v>
      </c>
      <c r="C1348">
        <f>IF(TXT!E1348="","",TXT!E1348)</f>
        <v>6142</v>
      </c>
      <c r="D1348" s="2">
        <f>IF(TXT!B1348="","",TXT!B1348)</f>
        <v>155550228072</v>
      </c>
      <c r="E1348" t="str">
        <f>IF(B1348="","",VLOOKUP(D1348,AUXILIAR!$A$3:$C$1181,3,FALSE))</f>
        <v>VALQUIRIA DOS SANTOS</v>
      </c>
      <c r="F1348">
        <f>IF(A1348="","",IF(Q1348=1,VLOOKUP(A1348,TXT!$A$2:$Q$3001,12,FALSE),0))</f>
        <v>0</v>
      </c>
      <c r="G1348">
        <f>IF(A1348="","",IF(Q1348=1,VLOOKUP(A1348,TXT!$A$2:$Q$3001,13,FALSE),0))</f>
        <v>0</v>
      </c>
      <c r="H1348">
        <f t="shared" si="177"/>
        <v>0</v>
      </c>
      <c r="I1348">
        <f t="shared" si="178"/>
        <v>0</v>
      </c>
      <c r="J1348">
        <f>IF(A1348="","",IF(Q1348=2,VLOOKUP(A1348,TXT!$A$2:$Q$3001,12,FALSE),0))</f>
        <v>26.72</v>
      </c>
      <c r="K1348">
        <f>IF(A1348="","",IF(Q1348=2,VLOOKUP(A1348,TXT!$A$2:$Q$3001,13,FALSE),0))</f>
        <v>0</v>
      </c>
      <c r="L1348">
        <f t="shared" si="179"/>
        <v>0</v>
      </c>
      <c r="M1348">
        <f t="shared" si="180"/>
        <v>0</v>
      </c>
      <c r="N1348">
        <f t="shared" si="181"/>
        <v>0</v>
      </c>
      <c r="O1348" s="1" t="str">
        <f t="shared" si="182"/>
        <v>20250630</v>
      </c>
      <c r="P1348" t="str">
        <f t="shared" si="183"/>
        <v>PREMIO</v>
      </c>
      <c r="Q1348">
        <f>IF(TXT!E1348="","",TXT!G1348)</f>
        <v>2</v>
      </c>
    </row>
    <row r="1349" spans="1:17" x14ac:dyDescent="0.25">
      <c r="A1349" s="2">
        <f t="shared" si="176"/>
        <v>1555502306121</v>
      </c>
      <c r="B1349">
        <f>IF(TXT!F1349="","",TXT!F1349)</f>
        <v>6300</v>
      </c>
      <c r="C1349">
        <f>IF(TXT!E1349="","",TXT!E1349)</f>
        <v>6142</v>
      </c>
      <c r="D1349" s="2">
        <f>IF(TXT!B1349="","",TXT!B1349)</f>
        <v>155550230612</v>
      </c>
      <c r="E1349" t="str">
        <f>IF(B1349="","",VLOOKUP(D1349,AUXILIAR!$A$3:$C$1181,3,FALSE))</f>
        <v>EDSON RIBEIRO DOS SANTOS</v>
      </c>
      <c r="F1349">
        <f>IF(A1349="","",IF(Q1349=1,VLOOKUP(A1349,TXT!$A$2:$Q$3001,12,FALSE),0))</f>
        <v>24.17</v>
      </c>
      <c r="G1349">
        <f>IF(A1349="","",IF(Q1349=1,VLOOKUP(A1349,TXT!$A$2:$Q$3001,13,FALSE),0))</f>
        <v>0</v>
      </c>
      <c r="H1349">
        <f t="shared" si="177"/>
        <v>0</v>
      </c>
      <c r="I1349">
        <f t="shared" si="178"/>
        <v>0</v>
      </c>
      <c r="J1349">
        <f>IF(A1349="","",IF(Q1349=2,VLOOKUP(A1349,TXT!$A$2:$Q$3001,12,FALSE),0))</f>
        <v>0</v>
      </c>
      <c r="K1349">
        <f>IF(A1349="","",IF(Q1349=2,VLOOKUP(A1349,TXT!$A$2:$Q$3001,13,FALSE),0))</f>
        <v>0</v>
      </c>
      <c r="L1349">
        <f t="shared" si="179"/>
        <v>0</v>
      </c>
      <c r="M1349">
        <f t="shared" si="180"/>
        <v>0</v>
      </c>
      <c r="N1349">
        <f t="shared" si="181"/>
        <v>0</v>
      </c>
      <c r="O1349" s="1" t="str">
        <f t="shared" si="182"/>
        <v>20250630</v>
      </c>
      <c r="P1349" t="str">
        <f t="shared" si="183"/>
        <v>PREMIO</v>
      </c>
      <c r="Q1349">
        <f>IF(TXT!E1349="","",TXT!G1349)</f>
        <v>1</v>
      </c>
    </row>
    <row r="1350" spans="1:17" x14ac:dyDescent="0.25">
      <c r="A1350" s="2">
        <f t="shared" si="176"/>
        <v>1555502306122</v>
      </c>
      <c r="B1350">
        <f>IF(TXT!F1350="","",TXT!F1350)</f>
        <v>6300</v>
      </c>
      <c r="C1350">
        <f>IF(TXT!E1350="","",TXT!E1350)</f>
        <v>6142</v>
      </c>
      <c r="D1350" s="2">
        <f>IF(TXT!B1350="","",TXT!B1350)</f>
        <v>155550230612</v>
      </c>
      <c r="E1350" t="str">
        <f>IF(B1350="","",VLOOKUP(D1350,AUXILIAR!$A$3:$C$1181,3,FALSE))</f>
        <v>EDSON RIBEIRO DOS SANTOS</v>
      </c>
      <c r="F1350">
        <f>IF(A1350="","",IF(Q1350=1,VLOOKUP(A1350,TXT!$A$2:$Q$3001,12,FALSE),0))</f>
        <v>0</v>
      </c>
      <c r="G1350">
        <f>IF(A1350="","",IF(Q1350=1,VLOOKUP(A1350,TXT!$A$2:$Q$3001,13,FALSE),0))</f>
        <v>0</v>
      </c>
      <c r="H1350">
        <f t="shared" si="177"/>
        <v>0</v>
      </c>
      <c r="I1350">
        <f t="shared" si="178"/>
        <v>0</v>
      </c>
      <c r="J1350">
        <f>IF(A1350="","",IF(Q1350=2,VLOOKUP(A1350,TXT!$A$2:$Q$3001,12,FALSE),0))</f>
        <v>22.51</v>
      </c>
      <c r="K1350">
        <f>IF(A1350="","",IF(Q1350=2,VLOOKUP(A1350,TXT!$A$2:$Q$3001,13,FALSE),0))</f>
        <v>0</v>
      </c>
      <c r="L1350">
        <f t="shared" si="179"/>
        <v>0</v>
      </c>
      <c r="M1350">
        <f t="shared" si="180"/>
        <v>0</v>
      </c>
      <c r="N1350">
        <f t="shared" si="181"/>
        <v>0</v>
      </c>
      <c r="O1350" s="1" t="str">
        <f t="shared" si="182"/>
        <v>20250630</v>
      </c>
      <c r="P1350" t="str">
        <f t="shared" si="183"/>
        <v>PREMIO</v>
      </c>
      <c r="Q1350">
        <f>IF(TXT!E1350="","",TXT!G1350)</f>
        <v>2</v>
      </c>
    </row>
    <row r="1351" spans="1:17" x14ac:dyDescent="0.25">
      <c r="A1351" s="2">
        <f t="shared" si="176"/>
        <v>1555502345771</v>
      </c>
      <c r="B1351">
        <f>IF(TXT!F1351="","",TXT!F1351)</f>
        <v>6300</v>
      </c>
      <c r="C1351">
        <f>IF(TXT!E1351="","",TXT!E1351)</f>
        <v>6142</v>
      </c>
      <c r="D1351" s="2">
        <f>IF(TXT!B1351="","",TXT!B1351)</f>
        <v>155550234577</v>
      </c>
      <c r="E1351" t="str">
        <f>IF(B1351="","",VLOOKUP(D1351,AUXILIAR!$A$3:$C$1181,3,FALSE))</f>
        <v>ESTEVAM TORRE VILLALBA</v>
      </c>
      <c r="F1351">
        <f>IF(A1351="","",IF(Q1351=1,VLOOKUP(A1351,TXT!$A$2:$Q$3001,12,FALSE),0))</f>
        <v>191.51</v>
      </c>
      <c r="G1351">
        <f>IF(A1351="","",IF(Q1351=1,VLOOKUP(A1351,TXT!$A$2:$Q$3001,13,FALSE),0))</f>
        <v>0</v>
      </c>
      <c r="H1351">
        <f t="shared" si="177"/>
        <v>0</v>
      </c>
      <c r="I1351">
        <f t="shared" si="178"/>
        <v>0</v>
      </c>
      <c r="J1351">
        <f>IF(A1351="","",IF(Q1351=2,VLOOKUP(A1351,TXT!$A$2:$Q$3001,12,FALSE),0))</f>
        <v>0</v>
      </c>
      <c r="K1351">
        <f>IF(A1351="","",IF(Q1351=2,VLOOKUP(A1351,TXT!$A$2:$Q$3001,13,FALSE),0))</f>
        <v>0</v>
      </c>
      <c r="L1351">
        <f t="shared" si="179"/>
        <v>0</v>
      </c>
      <c r="M1351">
        <f t="shared" si="180"/>
        <v>0</v>
      </c>
      <c r="N1351">
        <f t="shared" si="181"/>
        <v>0</v>
      </c>
      <c r="O1351" s="1" t="str">
        <f t="shared" si="182"/>
        <v>20250630</v>
      </c>
      <c r="P1351" t="str">
        <f t="shared" si="183"/>
        <v>PREMIO</v>
      </c>
      <c r="Q1351">
        <f>IF(TXT!E1351="","",TXT!G1351)</f>
        <v>1</v>
      </c>
    </row>
    <row r="1352" spans="1:17" x14ac:dyDescent="0.25">
      <c r="A1352" s="2">
        <f t="shared" si="176"/>
        <v>1555502345772</v>
      </c>
      <c r="B1352">
        <f>IF(TXT!F1352="","",TXT!F1352)</f>
        <v>6300</v>
      </c>
      <c r="C1352">
        <f>IF(TXT!E1352="","",TXT!E1352)</f>
        <v>6142</v>
      </c>
      <c r="D1352" s="2">
        <f>IF(TXT!B1352="","",TXT!B1352)</f>
        <v>155550234577</v>
      </c>
      <c r="E1352" t="str">
        <f>IF(B1352="","",VLOOKUP(D1352,AUXILIAR!$A$3:$C$1181,3,FALSE))</f>
        <v>ESTEVAM TORRE VILLALBA</v>
      </c>
      <c r="F1352">
        <f>IF(A1352="","",IF(Q1352=1,VLOOKUP(A1352,TXT!$A$2:$Q$3001,12,FALSE),0))</f>
        <v>0</v>
      </c>
      <c r="G1352">
        <f>IF(A1352="","",IF(Q1352=1,VLOOKUP(A1352,TXT!$A$2:$Q$3001,13,FALSE),0))</f>
        <v>0</v>
      </c>
      <c r="H1352">
        <f t="shared" si="177"/>
        <v>0</v>
      </c>
      <c r="I1352">
        <f t="shared" si="178"/>
        <v>0</v>
      </c>
      <c r="J1352">
        <f>IF(A1352="","",IF(Q1352=2,VLOOKUP(A1352,TXT!$A$2:$Q$3001,12,FALSE),0))</f>
        <v>41.8</v>
      </c>
      <c r="K1352">
        <f>IF(A1352="","",IF(Q1352=2,VLOOKUP(A1352,TXT!$A$2:$Q$3001,13,FALSE),0))</f>
        <v>0</v>
      </c>
      <c r="L1352">
        <f t="shared" si="179"/>
        <v>0</v>
      </c>
      <c r="M1352">
        <f t="shared" si="180"/>
        <v>0</v>
      </c>
      <c r="N1352">
        <f t="shared" si="181"/>
        <v>0</v>
      </c>
      <c r="O1352" s="1" t="str">
        <f t="shared" si="182"/>
        <v>20250630</v>
      </c>
      <c r="P1352" t="str">
        <f t="shared" si="183"/>
        <v>PREMIO</v>
      </c>
      <c r="Q1352">
        <f>IF(TXT!E1352="","",TXT!G1352)</f>
        <v>2</v>
      </c>
    </row>
    <row r="1353" spans="1:17" x14ac:dyDescent="0.25">
      <c r="A1353" s="2">
        <f t="shared" si="176"/>
        <v>1555502390501</v>
      </c>
      <c r="B1353">
        <f>IF(TXT!F1353="","",TXT!F1353)</f>
        <v>6300</v>
      </c>
      <c r="C1353">
        <f>IF(TXT!E1353="","",TXT!E1353)</f>
        <v>6142</v>
      </c>
      <c r="D1353" s="2">
        <f>IF(TXT!B1353="","",TXT!B1353)</f>
        <v>155550239050</v>
      </c>
      <c r="E1353" t="str">
        <f>IF(B1353="","",VLOOKUP(D1353,AUXILIAR!$A$3:$C$1181,3,FALSE))</f>
        <v>VERA LUCIA BARBOSA AVILA</v>
      </c>
      <c r="F1353">
        <f>IF(A1353="","",IF(Q1353=1,VLOOKUP(A1353,TXT!$A$2:$Q$3001,12,FALSE),0))</f>
        <v>206.94</v>
      </c>
      <c r="G1353">
        <f>IF(A1353="","",IF(Q1353=1,VLOOKUP(A1353,TXT!$A$2:$Q$3001,13,FALSE),0))</f>
        <v>0</v>
      </c>
      <c r="H1353">
        <f t="shared" si="177"/>
        <v>0</v>
      </c>
      <c r="I1353">
        <f t="shared" si="178"/>
        <v>0</v>
      </c>
      <c r="J1353">
        <f>IF(A1353="","",IF(Q1353=2,VLOOKUP(A1353,TXT!$A$2:$Q$3001,12,FALSE),0))</f>
        <v>0</v>
      </c>
      <c r="K1353">
        <f>IF(A1353="","",IF(Q1353=2,VLOOKUP(A1353,TXT!$A$2:$Q$3001,13,FALSE),0))</f>
        <v>0</v>
      </c>
      <c r="L1353">
        <f t="shared" si="179"/>
        <v>0</v>
      </c>
      <c r="M1353">
        <f t="shared" si="180"/>
        <v>0</v>
      </c>
      <c r="N1353">
        <f t="shared" si="181"/>
        <v>0</v>
      </c>
      <c r="O1353" s="1" t="str">
        <f t="shared" si="182"/>
        <v>20250630</v>
      </c>
      <c r="P1353" t="str">
        <f t="shared" si="183"/>
        <v>PREMIO</v>
      </c>
      <c r="Q1353">
        <f>IF(TXT!E1353="","",TXT!G1353)</f>
        <v>1</v>
      </c>
    </row>
    <row r="1354" spans="1:17" x14ac:dyDescent="0.25">
      <c r="A1354" s="2">
        <f t="shared" si="176"/>
        <v>1555502390502</v>
      </c>
      <c r="B1354">
        <f>IF(TXT!F1354="","",TXT!F1354)</f>
        <v>6300</v>
      </c>
      <c r="C1354">
        <f>IF(TXT!E1354="","",TXT!E1354)</f>
        <v>6142</v>
      </c>
      <c r="D1354" s="2">
        <f>IF(TXT!B1354="","",TXT!B1354)</f>
        <v>155550239050</v>
      </c>
      <c r="E1354" t="str">
        <f>IF(B1354="","",VLOOKUP(D1354,AUXILIAR!$A$3:$C$1181,3,FALSE))</f>
        <v>VERA LUCIA BARBOSA AVILA</v>
      </c>
      <c r="F1354">
        <f>IF(A1354="","",IF(Q1354=1,VLOOKUP(A1354,TXT!$A$2:$Q$3001,12,FALSE),0))</f>
        <v>0</v>
      </c>
      <c r="G1354">
        <f>IF(A1354="","",IF(Q1354=1,VLOOKUP(A1354,TXT!$A$2:$Q$3001,13,FALSE),0))</f>
        <v>0</v>
      </c>
      <c r="H1354">
        <f t="shared" si="177"/>
        <v>0</v>
      </c>
      <c r="I1354">
        <f t="shared" si="178"/>
        <v>0</v>
      </c>
      <c r="J1354">
        <f>IF(A1354="","",IF(Q1354=2,VLOOKUP(A1354,TXT!$A$2:$Q$3001,12,FALSE),0))</f>
        <v>20.32</v>
      </c>
      <c r="K1354">
        <f>IF(A1354="","",IF(Q1354=2,VLOOKUP(A1354,TXT!$A$2:$Q$3001,13,FALSE),0))</f>
        <v>0</v>
      </c>
      <c r="L1354">
        <f t="shared" si="179"/>
        <v>0</v>
      </c>
      <c r="M1354">
        <f t="shared" si="180"/>
        <v>0</v>
      </c>
      <c r="N1354">
        <f t="shared" si="181"/>
        <v>0</v>
      </c>
      <c r="O1354" s="1" t="str">
        <f t="shared" si="182"/>
        <v>20250630</v>
      </c>
      <c r="P1354" t="str">
        <f t="shared" si="183"/>
        <v>PREMIO</v>
      </c>
      <c r="Q1354">
        <f>IF(TXT!E1354="","",TXT!G1354)</f>
        <v>2</v>
      </c>
    </row>
    <row r="1355" spans="1:17" x14ac:dyDescent="0.25">
      <c r="A1355" s="2">
        <f t="shared" si="176"/>
        <v>1555502394481</v>
      </c>
      <c r="B1355">
        <f>IF(TXT!F1355="","",TXT!F1355)</f>
        <v>6300</v>
      </c>
      <c r="C1355">
        <f>IF(TXT!E1355="","",TXT!E1355)</f>
        <v>6142</v>
      </c>
      <c r="D1355" s="2">
        <f>IF(TXT!B1355="","",TXT!B1355)</f>
        <v>155550239448</v>
      </c>
      <c r="E1355" t="str">
        <f>IF(B1355="","",VLOOKUP(D1355,AUXILIAR!$A$3:$C$1181,3,FALSE))</f>
        <v>VERA CRISTINA NASCIMENTO PARMEGGIANI</v>
      </c>
      <c r="F1355">
        <f>IF(A1355="","",IF(Q1355=1,VLOOKUP(A1355,TXT!$A$2:$Q$3001,12,FALSE),0))</f>
        <v>7.51</v>
      </c>
      <c r="G1355">
        <f>IF(A1355="","",IF(Q1355=1,VLOOKUP(A1355,TXT!$A$2:$Q$3001,13,FALSE),0))</f>
        <v>0</v>
      </c>
      <c r="H1355">
        <f t="shared" si="177"/>
        <v>0</v>
      </c>
      <c r="I1355">
        <f t="shared" si="178"/>
        <v>0</v>
      </c>
      <c r="J1355">
        <f>IF(A1355="","",IF(Q1355=2,VLOOKUP(A1355,TXT!$A$2:$Q$3001,12,FALSE),0))</f>
        <v>0</v>
      </c>
      <c r="K1355">
        <f>IF(A1355="","",IF(Q1355=2,VLOOKUP(A1355,TXT!$A$2:$Q$3001,13,FALSE),0))</f>
        <v>0</v>
      </c>
      <c r="L1355">
        <f t="shared" si="179"/>
        <v>0</v>
      </c>
      <c r="M1355">
        <f t="shared" si="180"/>
        <v>0</v>
      </c>
      <c r="N1355">
        <f t="shared" si="181"/>
        <v>0</v>
      </c>
      <c r="O1355" s="1" t="str">
        <f t="shared" si="182"/>
        <v>20250630</v>
      </c>
      <c r="P1355" t="str">
        <f t="shared" si="183"/>
        <v>PREMIO</v>
      </c>
      <c r="Q1355">
        <f>IF(TXT!E1355="","",TXT!G1355)</f>
        <v>1</v>
      </c>
    </row>
    <row r="1356" spans="1:17" x14ac:dyDescent="0.25">
      <c r="A1356" s="2">
        <f t="shared" si="176"/>
        <v>1555502394482</v>
      </c>
      <c r="B1356">
        <f>IF(TXT!F1356="","",TXT!F1356)</f>
        <v>6300</v>
      </c>
      <c r="C1356">
        <f>IF(TXT!E1356="","",TXT!E1356)</f>
        <v>6142</v>
      </c>
      <c r="D1356" s="2">
        <f>IF(TXT!B1356="","",TXT!B1356)</f>
        <v>155550239448</v>
      </c>
      <c r="E1356" t="str">
        <f>IF(B1356="","",VLOOKUP(D1356,AUXILIAR!$A$3:$C$1181,3,FALSE))</f>
        <v>VERA CRISTINA NASCIMENTO PARMEGGIANI</v>
      </c>
      <c r="F1356">
        <f>IF(A1356="","",IF(Q1356=1,VLOOKUP(A1356,TXT!$A$2:$Q$3001,12,FALSE),0))</f>
        <v>0</v>
      </c>
      <c r="G1356">
        <f>IF(A1356="","",IF(Q1356=1,VLOOKUP(A1356,TXT!$A$2:$Q$3001,13,FALSE),0))</f>
        <v>0</v>
      </c>
      <c r="H1356">
        <f t="shared" si="177"/>
        <v>0</v>
      </c>
      <c r="I1356">
        <f t="shared" si="178"/>
        <v>0</v>
      </c>
      <c r="J1356">
        <f>IF(A1356="","",IF(Q1356=2,VLOOKUP(A1356,TXT!$A$2:$Q$3001,12,FALSE),0))</f>
        <v>23.46</v>
      </c>
      <c r="K1356">
        <f>IF(A1356="","",IF(Q1356=2,VLOOKUP(A1356,TXT!$A$2:$Q$3001,13,FALSE),0))</f>
        <v>0</v>
      </c>
      <c r="L1356">
        <f t="shared" si="179"/>
        <v>0</v>
      </c>
      <c r="M1356">
        <f t="shared" si="180"/>
        <v>0</v>
      </c>
      <c r="N1356">
        <f t="shared" si="181"/>
        <v>0</v>
      </c>
      <c r="O1356" s="1" t="str">
        <f t="shared" si="182"/>
        <v>20250630</v>
      </c>
      <c r="P1356" t="str">
        <f t="shared" si="183"/>
        <v>PREMIO</v>
      </c>
      <c r="Q1356">
        <f>IF(TXT!E1356="","",TXT!G1356)</f>
        <v>2</v>
      </c>
    </row>
    <row r="1357" spans="1:17" x14ac:dyDescent="0.25">
      <c r="A1357" s="2">
        <f t="shared" si="176"/>
        <v>1555502423901</v>
      </c>
      <c r="B1357">
        <f>IF(TXT!F1357="","",TXT!F1357)</f>
        <v>6300</v>
      </c>
      <c r="C1357">
        <f>IF(TXT!E1357="","",TXT!E1357)</f>
        <v>6142</v>
      </c>
      <c r="D1357" s="2">
        <f>IF(TXT!B1357="","",TXT!B1357)</f>
        <v>155550242390</v>
      </c>
      <c r="E1357" t="str">
        <f>IF(B1357="","",VLOOKUP(D1357,AUXILIAR!$A$3:$C$1181,3,FALSE))</f>
        <v>GLAUCIO ROSA TENORIO</v>
      </c>
      <c r="F1357">
        <f>IF(A1357="","",IF(Q1357=1,VLOOKUP(A1357,TXT!$A$2:$Q$3001,12,FALSE),0))</f>
        <v>52.44</v>
      </c>
      <c r="G1357">
        <f>IF(A1357="","",IF(Q1357=1,VLOOKUP(A1357,TXT!$A$2:$Q$3001,13,FALSE),0))</f>
        <v>0</v>
      </c>
      <c r="H1357">
        <f t="shared" si="177"/>
        <v>0</v>
      </c>
      <c r="I1357">
        <f t="shared" si="178"/>
        <v>0</v>
      </c>
      <c r="J1357">
        <f>IF(A1357="","",IF(Q1357=2,VLOOKUP(A1357,TXT!$A$2:$Q$3001,12,FALSE),0))</f>
        <v>0</v>
      </c>
      <c r="K1357">
        <f>IF(A1357="","",IF(Q1357=2,VLOOKUP(A1357,TXT!$A$2:$Q$3001,13,FALSE),0))</f>
        <v>0</v>
      </c>
      <c r="L1357">
        <f t="shared" si="179"/>
        <v>0</v>
      </c>
      <c r="M1357">
        <f t="shared" si="180"/>
        <v>0</v>
      </c>
      <c r="N1357">
        <f t="shared" si="181"/>
        <v>0</v>
      </c>
      <c r="O1357" s="1" t="str">
        <f t="shared" si="182"/>
        <v>20250630</v>
      </c>
      <c r="P1357" t="str">
        <f t="shared" si="183"/>
        <v>PREMIO</v>
      </c>
      <c r="Q1357">
        <f>IF(TXT!E1357="","",TXT!G1357)</f>
        <v>1</v>
      </c>
    </row>
    <row r="1358" spans="1:17" x14ac:dyDescent="0.25">
      <c r="A1358" s="2">
        <f t="shared" si="176"/>
        <v>1555502423902</v>
      </c>
      <c r="B1358">
        <f>IF(TXT!F1358="","",TXT!F1358)</f>
        <v>6300</v>
      </c>
      <c r="C1358">
        <f>IF(TXT!E1358="","",TXT!E1358)</f>
        <v>6142</v>
      </c>
      <c r="D1358" s="2">
        <f>IF(TXT!B1358="","",TXT!B1358)</f>
        <v>155550242390</v>
      </c>
      <c r="E1358" t="str">
        <f>IF(B1358="","",VLOOKUP(D1358,AUXILIAR!$A$3:$C$1181,3,FALSE))</f>
        <v>GLAUCIO ROSA TENORIO</v>
      </c>
      <c r="F1358">
        <f>IF(A1358="","",IF(Q1358=1,VLOOKUP(A1358,TXT!$A$2:$Q$3001,12,FALSE),0))</f>
        <v>0</v>
      </c>
      <c r="G1358">
        <f>IF(A1358="","",IF(Q1358=1,VLOOKUP(A1358,TXT!$A$2:$Q$3001,13,FALSE),0))</f>
        <v>0</v>
      </c>
      <c r="H1358">
        <f t="shared" si="177"/>
        <v>0</v>
      </c>
      <c r="I1358">
        <f t="shared" si="178"/>
        <v>0</v>
      </c>
      <c r="J1358">
        <f>IF(A1358="","",IF(Q1358=2,VLOOKUP(A1358,TXT!$A$2:$Q$3001,12,FALSE),0))</f>
        <v>41.47</v>
      </c>
      <c r="K1358">
        <f>IF(A1358="","",IF(Q1358=2,VLOOKUP(A1358,TXT!$A$2:$Q$3001,13,FALSE),0))</f>
        <v>0</v>
      </c>
      <c r="L1358">
        <f t="shared" si="179"/>
        <v>0</v>
      </c>
      <c r="M1358">
        <f t="shared" si="180"/>
        <v>0</v>
      </c>
      <c r="N1358">
        <f t="shared" si="181"/>
        <v>0</v>
      </c>
      <c r="O1358" s="1" t="str">
        <f t="shared" si="182"/>
        <v>20250630</v>
      </c>
      <c r="P1358" t="str">
        <f t="shared" si="183"/>
        <v>PREMIO</v>
      </c>
      <c r="Q1358">
        <f>IF(TXT!E1358="","",TXT!G1358)</f>
        <v>2</v>
      </c>
    </row>
    <row r="1359" spans="1:17" x14ac:dyDescent="0.25">
      <c r="A1359" s="2">
        <f t="shared" si="176"/>
        <v>1555502456881</v>
      </c>
      <c r="B1359">
        <f>IF(TXT!F1359="","",TXT!F1359)</f>
        <v>6300</v>
      </c>
      <c r="C1359">
        <f>IF(TXT!E1359="","",TXT!E1359)</f>
        <v>6142</v>
      </c>
      <c r="D1359" s="2">
        <f>IF(TXT!B1359="","",TXT!B1359)</f>
        <v>155550245688</v>
      </c>
      <c r="E1359" t="str">
        <f>IF(B1359="","",VLOOKUP(D1359,AUXILIAR!$A$3:$C$1181,3,FALSE))</f>
        <v>MARIA JULIA SALDANHA DA ROSA</v>
      </c>
      <c r="F1359">
        <f>IF(A1359="","",IF(Q1359=1,VLOOKUP(A1359,TXT!$A$2:$Q$3001,12,FALSE),0))</f>
        <v>3.78</v>
      </c>
      <c r="G1359">
        <f>IF(A1359="","",IF(Q1359=1,VLOOKUP(A1359,TXT!$A$2:$Q$3001,13,FALSE),0))</f>
        <v>0</v>
      </c>
      <c r="H1359">
        <f t="shared" si="177"/>
        <v>0</v>
      </c>
      <c r="I1359">
        <f t="shared" si="178"/>
        <v>0</v>
      </c>
      <c r="J1359">
        <f>IF(A1359="","",IF(Q1359=2,VLOOKUP(A1359,TXT!$A$2:$Q$3001,12,FALSE),0))</f>
        <v>0</v>
      </c>
      <c r="K1359">
        <f>IF(A1359="","",IF(Q1359=2,VLOOKUP(A1359,TXT!$A$2:$Q$3001,13,FALSE),0))</f>
        <v>0</v>
      </c>
      <c r="L1359">
        <f t="shared" si="179"/>
        <v>0</v>
      </c>
      <c r="M1359">
        <f t="shared" si="180"/>
        <v>0</v>
      </c>
      <c r="N1359">
        <f t="shared" si="181"/>
        <v>0</v>
      </c>
      <c r="O1359" s="1" t="str">
        <f t="shared" si="182"/>
        <v>20250630</v>
      </c>
      <c r="P1359" t="str">
        <f t="shared" si="183"/>
        <v>PREMIO</v>
      </c>
      <c r="Q1359">
        <f>IF(TXT!E1359="","",TXT!G1359)</f>
        <v>1</v>
      </c>
    </row>
    <row r="1360" spans="1:17" x14ac:dyDescent="0.25">
      <c r="A1360" s="2">
        <f t="shared" si="176"/>
        <v>1555502456882</v>
      </c>
      <c r="B1360">
        <f>IF(TXT!F1360="","",TXT!F1360)</f>
        <v>6300</v>
      </c>
      <c r="C1360">
        <f>IF(TXT!E1360="","",TXT!E1360)</f>
        <v>6142</v>
      </c>
      <c r="D1360" s="2">
        <f>IF(TXT!B1360="","",TXT!B1360)</f>
        <v>155550245688</v>
      </c>
      <c r="E1360" t="str">
        <f>IF(B1360="","",VLOOKUP(D1360,AUXILIAR!$A$3:$C$1181,3,FALSE))</f>
        <v>MARIA JULIA SALDANHA DA ROSA</v>
      </c>
      <c r="F1360">
        <f>IF(A1360="","",IF(Q1360=1,VLOOKUP(A1360,TXT!$A$2:$Q$3001,12,FALSE),0))</f>
        <v>0</v>
      </c>
      <c r="G1360">
        <f>IF(A1360="","",IF(Q1360=1,VLOOKUP(A1360,TXT!$A$2:$Q$3001,13,FALSE),0))</f>
        <v>0</v>
      </c>
      <c r="H1360">
        <f t="shared" si="177"/>
        <v>0</v>
      </c>
      <c r="I1360">
        <f t="shared" si="178"/>
        <v>0</v>
      </c>
      <c r="J1360">
        <f>IF(A1360="","",IF(Q1360=2,VLOOKUP(A1360,TXT!$A$2:$Q$3001,12,FALSE),0))</f>
        <v>23.95</v>
      </c>
      <c r="K1360">
        <f>IF(A1360="","",IF(Q1360=2,VLOOKUP(A1360,TXT!$A$2:$Q$3001,13,FALSE),0))</f>
        <v>0</v>
      </c>
      <c r="L1360">
        <f t="shared" si="179"/>
        <v>0</v>
      </c>
      <c r="M1360">
        <f t="shared" si="180"/>
        <v>0</v>
      </c>
      <c r="N1360">
        <f t="shared" si="181"/>
        <v>0</v>
      </c>
      <c r="O1360" s="1" t="str">
        <f t="shared" si="182"/>
        <v>20250630</v>
      </c>
      <c r="P1360" t="str">
        <f t="shared" si="183"/>
        <v>PREMIO</v>
      </c>
      <c r="Q1360">
        <f>IF(TXT!E1360="","",TXT!G1360)</f>
        <v>2</v>
      </c>
    </row>
    <row r="1361" spans="1:17" x14ac:dyDescent="0.25">
      <c r="A1361" s="2">
        <f t="shared" si="176"/>
        <v>1555502470811</v>
      </c>
      <c r="B1361">
        <f>IF(TXT!F1361="","",TXT!F1361)</f>
        <v>6300</v>
      </c>
      <c r="C1361">
        <f>IF(TXT!E1361="","",TXT!E1361)</f>
        <v>6142</v>
      </c>
      <c r="D1361" s="2">
        <f>IF(TXT!B1361="","",TXT!B1361)</f>
        <v>155550247081</v>
      </c>
      <c r="E1361" t="str">
        <f>IF(B1361="","",VLOOKUP(D1361,AUXILIAR!$A$3:$C$1181,3,FALSE))</f>
        <v>MARCIO PEDRO CASTELLANI</v>
      </c>
      <c r="F1361">
        <f>IF(A1361="","",IF(Q1361=1,VLOOKUP(A1361,TXT!$A$2:$Q$3001,12,FALSE),0))</f>
        <v>47</v>
      </c>
      <c r="G1361">
        <f>IF(A1361="","",IF(Q1361=1,VLOOKUP(A1361,TXT!$A$2:$Q$3001,13,FALSE),0))</f>
        <v>0</v>
      </c>
      <c r="H1361">
        <f t="shared" si="177"/>
        <v>0</v>
      </c>
      <c r="I1361">
        <f t="shared" si="178"/>
        <v>0</v>
      </c>
      <c r="J1361">
        <f>IF(A1361="","",IF(Q1361=2,VLOOKUP(A1361,TXT!$A$2:$Q$3001,12,FALSE),0))</f>
        <v>0</v>
      </c>
      <c r="K1361">
        <f>IF(A1361="","",IF(Q1361=2,VLOOKUP(A1361,TXT!$A$2:$Q$3001,13,FALSE),0))</f>
        <v>0</v>
      </c>
      <c r="L1361">
        <f t="shared" si="179"/>
        <v>0</v>
      </c>
      <c r="M1361">
        <f t="shared" si="180"/>
        <v>0</v>
      </c>
      <c r="N1361">
        <f t="shared" si="181"/>
        <v>0</v>
      </c>
      <c r="O1361" s="1" t="str">
        <f t="shared" si="182"/>
        <v>20250630</v>
      </c>
      <c r="P1361" t="str">
        <f t="shared" si="183"/>
        <v>PREMIO</v>
      </c>
      <c r="Q1361">
        <f>IF(TXT!E1361="","",TXT!G1361)</f>
        <v>1</v>
      </c>
    </row>
    <row r="1362" spans="1:17" x14ac:dyDescent="0.25">
      <c r="A1362" s="2">
        <f t="shared" si="176"/>
        <v>1555502470812</v>
      </c>
      <c r="B1362">
        <f>IF(TXT!F1362="","",TXT!F1362)</f>
        <v>6300</v>
      </c>
      <c r="C1362">
        <f>IF(TXT!E1362="","",TXT!E1362)</f>
        <v>6142</v>
      </c>
      <c r="D1362" s="2">
        <f>IF(TXT!B1362="","",TXT!B1362)</f>
        <v>155550247081</v>
      </c>
      <c r="E1362" t="str">
        <f>IF(B1362="","",VLOOKUP(D1362,AUXILIAR!$A$3:$C$1181,3,FALSE))</f>
        <v>MARCIO PEDRO CASTELLANI</v>
      </c>
      <c r="F1362">
        <f>IF(A1362="","",IF(Q1362=1,VLOOKUP(A1362,TXT!$A$2:$Q$3001,12,FALSE),0))</f>
        <v>0</v>
      </c>
      <c r="G1362">
        <f>IF(A1362="","",IF(Q1362=1,VLOOKUP(A1362,TXT!$A$2:$Q$3001,13,FALSE),0))</f>
        <v>0</v>
      </c>
      <c r="H1362">
        <f t="shared" si="177"/>
        <v>0</v>
      </c>
      <c r="I1362">
        <f t="shared" si="178"/>
        <v>0</v>
      </c>
      <c r="J1362">
        <f>IF(A1362="","",IF(Q1362=2,VLOOKUP(A1362,TXT!$A$2:$Q$3001,12,FALSE),0))</f>
        <v>23</v>
      </c>
      <c r="K1362">
        <f>IF(A1362="","",IF(Q1362=2,VLOOKUP(A1362,TXT!$A$2:$Q$3001,13,FALSE),0))</f>
        <v>0</v>
      </c>
      <c r="L1362">
        <f t="shared" si="179"/>
        <v>0</v>
      </c>
      <c r="M1362">
        <f t="shared" si="180"/>
        <v>0</v>
      </c>
      <c r="N1362">
        <f t="shared" si="181"/>
        <v>0</v>
      </c>
      <c r="O1362" s="1" t="str">
        <f t="shared" si="182"/>
        <v>20250630</v>
      </c>
      <c r="P1362" t="str">
        <f t="shared" si="183"/>
        <v>PREMIO</v>
      </c>
      <c r="Q1362">
        <f>IF(TXT!E1362="","",TXT!G1362)</f>
        <v>2</v>
      </c>
    </row>
    <row r="1363" spans="1:17" x14ac:dyDescent="0.25">
      <c r="A1363" s="2">
        <f t="shared" si="176"/>
        <v>1555502500231</v>
      </c>
      <c r="B1363">
        <f>IF(TXT!F1363="","",TXT!F1363)</f>
        <v>6300</v>
      </c>
      <c r="C1363">
        <f>IF(TXT!E1363="","",TXT!E1363)</f>
        <v>6142</v>
      </c>
      <c r="D1363" s="2">
        <f>IF(TXT!B1363="","",TXT!B1363)</f>
        <v>155550250023</v>
      </c>
      <c r="E1363" t="str">
        <f>IF(B1363="","",VLOOKUP(D1363,AUXILIAR!$A$3:$C$1181,3,FALSE))</f>
        <v>LUIZ AURELIO ANSELMO DE MAGALHAES</v>
      </c>
      <c r="F1363">
        <f>IF(A1363="","",IF(Q1363=1,VLOOKUP(A1363,TXT!$A$2:$Q$3001,12,FALSE),0))</f>
        <v>27.31</v>
      </c>
      <c r="G1363">
        <f>IF(A1363="","",IF(Q1363=1,VLOOKUP(A1363,TXT!$A$2:$Q$3001,13,FALSE),0))</f>
        <v>0</v>
      </c>
      <c r="H1363">
        <f t="shared" si="177"/>
        <v>0</v>
      </c>
      <c r="I1363">
        <f t="shared" si="178"/>
        <v>0</v>
      </c>
      <c r="J1363">
        <f>IF(A1363="","",IF(Q1363=2,VLOOKUP(A1363,TXT!$A$2:$Q$3001,12,FALSE),0))</f>
        <v>0</v>
      </c>
      <c r="K1363">
        <f>IF(A1363="","",IF(Q1363=2,VLOOKUP(A1363,TXT!$A$2:$Q$3001,13,FALSE),0))</f>
        <v>0</v>
      </c>
      <c r="L1363">
        <f t="shared" si="179"/>
        <v>0</v>
      </c>
      <c r="M1363">
        <f t="shared" si="180"/>
        <v>0</v>
      </c>
      <c r="N1363">
        <f t="shared" si="181"/>
        <v>0</v>
      </c>
      <c r="O1363" s="1" t="str">
        <f t="shared" si="182"/>
        <v>20250630</v>
      </c>
      <c r="P1363" t="str">
        <f t="shared" si="183"/>
        <v>PREMIO</v>
      </c>
      <c r="Q1363">
        <f>IF(TXT!E1363="","",TXT!G1363)</f>
        <v>1</v>
      </c>
    </row>
    <row r="1364" spans="1:17" x14ac:dyDescent="0.25">
      <c r="A1364" s="2">
        <f t="shared" si="176"/>
        <v>1555502500232</v>
      </c>
      <c r="B1364">
        <f>IF(TXT!F1364="","",TXT!F1364)</f>
        <v>6300</v>
      </c>
      <c r="C1364">
        <f>IF(TXT!E1364="","",TXT!E1364)</f>
        <v>6142</v>
      </c>
      <c r="D1364" s="2">
        <f>IF(TXT!B1364="","",TXT!B1364)</f>
        <v>155550250023</v>
      </c>
      <c r="E1364" t="str">
        <f>IF(B1364="","",VLOOKUP(D1364,AUXILIAR!$A$3:$C$1181,3,FALSE))</f>
        <v>LUIZ AURELIO ANSELMO DE MAGALHAES</v>
      </c>
      <c r="F1364">
        <f>IF(A1364="","",IF(Q1364=1,VLOOKUP(A1364,TXT!$A$2:$Q$3001,12,FALSE),0))</f>
        <v>0</v>
      </c>
      <c r="G1364">
        <f>IF(A1364="","",IF(Q1364=1,VLOOKUP(A1364,TXT!$A$2:$Q$3001,13,FALSE),0))</f>
        <v>0</v>
      </c>
      <c r="H1364">
        <f t="shared" si="177"/>
        <v>0</v>
      </c>
      <c r="I1364">
        <f t="shared" si="178"/>
        <v>0</v>
      </c>
      <c r="J1364">
        <f>IF(A1364="","",IF(Q1364=2,VLOOKUP(A1364,TXT!$A$2:$Q$3001,12,FALSE),0))</f>
        <v>8.09</v>
      </c>
      <c r="K1364">
        <f>IF(A1364="","",IF(Q1364=2,VLOOKUP(A1364,TXT!$A$2:$Q$3001,13,FALSE),0))</f>
        <v>0</v>
      </c>
      <c r="L1364">
        <f t="shared" si="179"/>
        <v>0</v>
      </c>
      <c r="M1364">
        <f t="shared" si="180"/>
        <v>0</v>
      </c>
      <c r="N1364">
        <f t="shared" si="181"/>
        <v>0</v>
      </c>
      <c r="O1364" s="1" t="str">
        <f t="shared" si="182"/>
        <v>20250630</v>
      </c>
      <c r="P1364" t="str">
        <f t="shared" si="183"/>
        <v>PREMIO</v>
      </c>
      <c r="Q1364">
        <f>IF(TXT!E1364="","",TXT!G1364)</f>
        <v>2</v>
      </c>
    </row>
    <row r="1365" spans="1:17" x14ac:dyDescent="0.25">
      <c r="A1365" s="2">
        <f t="shared" si="176"/>
        <v>1555502557171</v>
      </c>
      <c r="B1365">
        <f>IF(TXT!F1365="","",TXT!F1365)</f>
        <v>6300</v>
      </c>
      <c r="C1365">
        <f>IF(TXT!E1365="","",TXT!E1365)</f>
        <v>6142</v>
      </c>
      <c r="D1365" s="2">
        <f>IF(TXT!B1365="","",TXT!B1365)</f>
        <v>155550255717</v>
      </c>
      <c r="E1365" t="str">
        <f>IF(B1365="","",VLOOKUP(D1365,AUXILIAR!$A$3:$C$1181,3,FALSE))</f>
        <v>RENATO DA CUNHA GAMA</v>
      </c>
      <c r="F1365">
        <f>IF(A1365="","",IF(Q1365=1,VLOOKUP(A1365,TXT!$A$2:$Q$3001,12,FALSE),0))</f>
        <v>39.99</v>
      </c>
      <c r="G1365">
        <f>IF(A1365="","",IF(Q1365=1,VLOOKUP(A1365,TXT!$A$2:$Q$3001,13,FALSE),0))</f>
        <v>0</v>
      </c>
      <c r="H1365">
        <f t="shared" si="177"/>
        <v>0</v>
      </c>
      <c r="I1365">
        <f t="shared" si="178"/>
        <v>0</v>
      </c>
      <c r="J1365">
        <f>IF(A1365="","",IF(Q1365=2,VLOOKUP(A1365,TXT!$A$2:$Q$3001,12,FALSE),0))</f>
        <v>0</v>
      </c>
      <c r="K1365">
        <f>IF(A1365="","",IF(Q1365=2,VLOOKUP(A1365,TXT!$A$2:$Q$3001,13,FALSE),0))</f>
        <v>0</v>
      </c>
      <c r="L1365">
        <f t="shared" si="179"/>
        <v>0</v>
      </c>
      <c r="M1365">
        <f t="shared" si="180"/>
        <v>0</v>
      </c>
      <c r="N1365">
        <f t="shared" si="181"/>
        <v>0</v>
      </c>
      <c r="O1365" s="1" t="str">
        <f t="shared" si="182"/>
        <v>20250630</v>
      </c>
      <c r="P1365" t="str">
        <f t="shared" si="183"/>
        <v>PREMIO</v>
      </c>
      <c r="Q1365">
        <f>IF(TXT!E1365="","",TXT!G1365)</f>
        <v>1</v>
      </c>
    </row>
    <row r="1366" spans="1:17" x14ac:dyDescent="0.25">
      <c r="A1366" s="2">
        <f t="shared" si="176"/>
        <v>1555502557172</v>
      </c>
      <c r="B1366">
        <f>IF(TXT!F1366="","",TXT!F1366)</f>
        <v>6300</v>
      </c>
      <c r="C1366">
        <f>IF(TXT!E1366="","",TXT!E1366)</f>
        <v>6142</v>
      </c>
      <c r="D1366" s="2">
        <f>IF(TXT!B1366="","",TXT!B1366)</f>
        <v>155550255717</v>
      </c>
      <c r="E1366" t="str">
        <f>IF(B1366="","",VLOOKUP(D1366,AUXILIAR!$A$3:$C$1181,3,FALSE))</f>
        <v>RENATO DA CUNHA GAMA</v>
      </c>
      <c r="F1366">
        <f>IF(A1366="","",IF(Q1366=1,VLOOKUP(A1366,TXT!$A$2:$Q$3001,12,FALSE),0))</f>
        <v>0</v>
      </c>
      <c r="G1366">
        <f>IF(A1366="","",IF(Q1366=1,VLOOKUP(A1366,TXT!$A$2:$Q$3001,13,FALSE),0))</f>
        <v>0</v>
      </c>
      <c r="H1366">
        <f t="shared" si="177"/>
        <v>0</v>
      </c>
      <c r="I1366">
        <f t="shared" si="178"/>
        <v>0</v>
      </c>
      <c r="J1366">
        <f>IF(A1366="","",IF(Q1366=2,VLOOKUP(A1366,TXT!$A$2:$Q$3001,12,FALSE),0))</f>
        <v>37.729999999999997</v>
      </c>
      <c r="K1366">
        <f>IF(A1366="","",IF(Q1366=2,VLOOKUP(A1366,TXT!$A$2:$Q$3001,13,FALSE),0))</f>
        <v>0</v>
      </c>
      <c r="L1366">
        <f t="shared" si="179"/>
        <v>0</v>
      </c>
      <c r="M1366">
        <f t="shared" si="180"/>
        <v>0</v>
      </c>
      <c r="N1366">
        <f t="shared" si="181"/>
        <v>0</v>
      </c>
      <c r="O1366" s="1" t="str">
        <f t="shared" si="182"/>
        <v>20250630</v>
      </c>
      <c r="P1366" t="str">
        <f t="shared" si="183"/>
        <v>PREMIO</v>
      </c>
      <c r="Q1366">
        <f>IF(TXT!E1366="","",TXT!G1366)</f>
        <v>2</v>
      </c>
    </row>
    <row r="1367" spans="1:17" x14ac:dyDescent="0.25">
      <c r="A1367" s="2">
        <f t="shared" si="176"/>
        <v>1555502756171</v>
      </c>
      <c r="B1367">
        <f>IF(TXT!F1367="","",TXT!F1367)</f>
        <v>6300</v>
      </c>
      <c r="C1367">
        <f>IF(TXT!E1367="","",TXT!E1367)</f>
        <v>6142</v>
      </c>
      <c r="D1367" s="2">
        <f>IF(TXT!B1367="","",TXT!B1367)</f>
        <v>155550275617</v>
      </c>
      <c r="E1367" t="str">
        <f>IF(B1367="","",VLOOKUP(D1367,AUXILIAR!$A$3:$C$1181,3,FALSE))</f>
        <v>GELCEY FIENO</v>
      </c>
      <c r="F1367">
        <f>IF(A1367="","",IF(Q1367=1,VLOOKUP(A1367,TXT!$A$2:$Q$3001,12,FALSE),0))</f>
        <v>35.64</v>
      </c>
      <c r="G1367">
        <f>IF(A1367="","",IF(Q1367=1,VLOOKUP(A1367,TXT!$A$2:$Q$3001,13,FALSE),0))</f>
        <v>0</v>
      </c>
      <c r="H1367">
        <f t="shared" si="177"/>
        <v>0</v>
      </c>
      <c r="I1367">
        <f t="shared" si="178"/>
        <v>0</v>
      </c>
      <c r="J1367">
        <f>IF(A1367="","",IF(Q1367=2,VLOOKUP(A1367,TXT!$A$2:$Q$3001,12,FALSE),0))</f>
        <v>0</v>
      </c>
      <c r="K1367">
        <f>IF(A1367="","",IF(Q1367=2,VLOOKUP(A1367,TXT!$A$2:$Q$3001,13,FALSE),0))</f>
        <v>0</v>
      </c>
      <c r="L1367">
        <f t="shared" si="179"/>
        <v>0</v>
      </c>
      <c r="M1367">
        <f t="shared" si="180"/>
        <v>0</v>
      </c>
      <c r="N1367">
        <f t="shared" si="181"/>
        <v>0</v>
      </c>
      <c r="O1367" s="1" t="str">
        <f t="shared" si="182"/>
        <v>20250630</v>
      </c>
      <c r="P1367" t="str">
        <f t="shared" si="183"/>
        <v>PREMIO</v>
      </c>
      <c r="Q1367">
        <f>IF(TXT!E1367="","",TXT!G1367)</f>
        <v>1</v>
      </c>
    </row>
    <row r="1368" spans="1:17" x14ac:dyDescent="0.25">
      <c r="A1368" s="2">
        <f t="shared" si="176"/>
        <v>1555502756172</v>
      </c>
      <c r="B1368">
        <f>IF(TXT!F1368="","",TXT!F1368)</f>
        <v>6300</v>
      </c>
      <c r="C1368">
        <f>IF(TXT!E1368="","",TXT!E1368)</f>
        <v>6142</v>
      </c>
      <c r="D1368" s="2">
        <f>IF(TXT!B1368="","",TXT!B1368)</f>
        <v>155550275617</v>
      </c>
      <c r="E1368" t="str">
        <f>IF(B1368="","",VLOOKUP(D1368,AUXILIAR!$A$3:$C$1181,3,FALSE))</f>
        <v>GELCEY FIENO</v>
      </c>
      <c r="F1368">
        <f>IF(A1368="","",IF(Q1368=1,VLOOKUP(A1368,TXT!$A$2:$Q$3001,12,FALSE),0))</f>
        <v>0</v>
      </c>
      <c r="G1368">
        <f>IF(A1368="","",IF(Q1368=1,VLOOKUP(A1368,TXT!$A$2:$Q$3001,13,FALSE),0))</f>
        <v>0</v>
      </c>
      <c r="H1368">
        <f t="shared" si="177"/>
        <v>0</v>
      </c>
      <c r="I1368">
        <f t="shared" si="178"/>
        <v>0</v>
      </c>
      <c r="J1368">
        <f>IF(A1368="","",IF(Q1368=2,VLOOKUP(A1368,TXT!$A$2:$Q$3001,12,FALSE),0))</f>
        <v>20.07</v>
      </c>
      <c r="K1368">
        <f>IF(A1368="","",IF(Q1368=2,VLOOKUP(A1368,TXT!$A$2:$Q$3001,13,FALSE),0))</f>
        <v>0</v>
      </c>
      <c r="L1368">
        <f t="shared" si="179"/>
        <v>0</v>
      </c>
      <c r="M1368">
        <f t="shared" si="180"/>
        <v>0</v>
      </c>
      <c r="N1368">
        <f t="shared" si="181"/>
        <v>0</v>
      </c>
      <c r="O1368" s="1" t="str">
        <f t="shared" si="182"/>
        <v>20250630</v>
      </c>
      <c r="P1368" t="str">
        <f t="shared" si="183"/>
        <v>PREMIO</v>
      </c>
      <c r="Q1368">
        <f>IF(TXT!E1368="","",TXT!G1368)</f>
        <v>2</v>
      </c>
    </row>
    <row r="1369" spans="1:17" x14ac:dyDescent="0.25">
      <c r="A1369" s="2">
        <f t="shared" si="176"/>
        <v>1555502776251</v>
      </c>
      <c r="B1369">
        <f>IF(TXT!F1369="","",TXT!F1369)</f>
        <v>6300</v>
      </c>
      <c r="C1369">
        <f>IF(TXT!E1369="","",TXT!E1369)</f>
        <v>6142</v>
      </c>
      <c r="D1369" s="2">
        <f>IF(TXT!B1369="","",TXT!B1369)</f>
        <v>155550277625</v>
      </c>
      <c r="E1369" t="str">
        <f>IF(B1369="","",VLOOKUP(D1369,AUXILIAR!$A$3:$C$1181,3,FALSE))</f>
        <v>FRANCISCO PEREIRA DE ARAUJO</v>
      </c>
      <c r="F1369">
        <f>IF(A1369="","",IF(Q1369=1,VLOOKUP(A1369,TXT!$A$2:$Q$3001,12,FALSE),0))</f>
        <v>101.27</v>
      </c>
      <c r="G1369">
        <f>IF(A1369="","",IF(Q1369=1,VLOOKUP(A1369,TXT!$A$2:$Q$3001,13,FALSE),0))</f>
        <v>0</v>
      </c>
      <c r="H1369">
        <f t="shared" si="177"/>
        <v>0</v>
      </c>
      <c r="I1369">
        <f t="shared" si="178"/>
        <v>0</v>
      </c>
      <c r="J1369">
        <f>IF(A1369="","",IF(Q1369=2,VLOOKUP(A1369,TXT!$A$2:$Q$3001,12,FALSE),0))</f>
        <v>0</v>
      </c>
      <c r="K1369">
        <f>IF(A1369="","",IF(Q1369=2,VLOOKUP(A1369,TXT!$A$2:$Q$3001,13,FALSE),0))</f>
        <v>0</v>
      </c>
      <c r="L1369">
        <f t="shared" si="179"/>
        <v>0</v>
      </c>
      <c r="M1369">
        <f t="shared" si="180"/>
        <v>0</v>
      </c>
      <c r="N1369">
        <f t="shared" si="181"/>
        <v>0</v>
      </c>
      <c r="O1369" s="1" t="str">
        <f t="shared" si="182"/>
        <v>20250630</v>
      </c>
      <c r="P1369" t="str">
        <f t="shared" si="183"/>
        <v>PREMIO</v>
      </c>
      <c r="Q1369">
        <f>IF(TXT!E1369="","",TXT!G1369)</f>
        <v>1</v>
      </c>
    </row>
    <row r="1370" spans="1:17" x14ac:dyDescent="0.25">
      <c r="A1370" s="2">
        <f t="shared" si="176"/>
        <v>1555502776252</v>
      </c>
      <c r="B1370">
        <f>IF(TXT!F1370="","",TXT!F1370)</f>
        <v>6300</v>
      </c>
      <c r="C1370">
        <f>IF(TXT!E1370="","",TXT!E1370)</f>
        <v>6142</v>
      </c>
      <c r="D1370" s="2">
        <f>IF(TXT!B1370="","",TXT!B1370)</f>
        <v>155550277625</v>
      </c>
      <c r="E1370" t="str">
        <f>IF(B1370="","",VLOOKUP(D1370,AUXILIAR!$A$3:$C$1181,3,FALSE))</f>
        <v>FRANCISCO PEREIRA DE ARAUJO</v>
      </c>
      <c r="F1370">
        <f>IF(A1370="","",IF(Q1370=1,VLOOKUP(A1370,TXT!$A$2:$Q$3001,12,FALSE),0))</f>
        <v>0</v>
      </c>
      <c r="G1370">
        <f>IF(A1370="","",IF(Q1370=1,VLOOKUP(A1370,TXT!$A$2:$Q$3001,13,FALSE),0))</f>
        <v>0</v>
      </c>
      <c r="H1370">
        <f t="shared" si="177"/>
        <v>0</v>
      </c>
      <c r="I1370">
        <f t="shared" si="178"/>
        <v>0</v>
      </c>
      <c r="J1370">
        <f>IF(A1370="","",IF(Q1370=2,VLOOKUP(A1370,TXT!$A$2:$Q$3001,12,FALSE),0))</f>
        <v>22.68</v>
      </c>
      <c r="K1370">
        <f>IF(A1370="","",IF(Q1370=2,VLOOKUP(A1370,TXT!$A$2:$Q$3001,13,FALSE),0))</f>
        <v>0</v>
      </c>
      <c r="L1370">
        <f t="shared" si="179"/>
        <v>0</v>
      </c>
      <c r="M1370">
        <f t="shared" si="180"/>
        <v>0</v>
      </c>
      <c r="N1370">
        <f t="shared" si="181"/>
        <v>0</v>
      </c>
      <c r="O1370" s="1" t="str">
        <f t="shared" si="182"/>
        <v>20250630</v>
      </c>
      <c r="P1370" t="str">
        <f t="shared" si="183"/>
        <v>PREMIO</v>
      </c>
      <c r="Q1370">
        <f>IF(TXT!E1370="","",TXT!G1370)</f>
        <v>2</v>
      </c>
    </row>
    <row r="1371" spans="1:17" x14ac:dyDescent="0.25">
      <c r="A1371" s="2">
        <f t="shared" si="176"/>
        <v>1555502779741</v>
      </c>
      <c r="B1371">
        <f>IF(TXT!F1371="","",TXT!F1371)</f>
        <v>6300</v>
      </c>
      <c r="C1371">
        <f>IF(TXT!E1371="","",TXT!E1371)</f>
        <v>6142</v>
      </c>
      <c r="D1371" s="2">
        <f>IF(TXT!B1371="","",TXT!B1371)</f>
        <v>155550277974</v>
      </c>
      <c r="E1371" t="str">
        <f>IF(B1371="","",VLOOKUP(D1371,AUXILIAR!$A$3:$C$1181,3,FALSE))</f>
        <v>MIGUEL MATZENBACHER</v>
      </c>
      <c r="F1371">
        <f>IF(A1371="","",IF(Q1371=1,VLOOKUP(A1371,TXT!$A$2:$Q$3001,12,FALSE),0))</f>
        <v>173.91</v>
      </c>
      <c r="G1371">
        <f>IF(A1371="","",IF(Q1371=1,VLOOKUP(A1371,TXT!$A$2:$Q$3001,13,FALSE),0))</f>
        <v>0</v>
      </c>
      <c r="H1371">
        <f t="shared" si="177"/>
        <v>0</v>
      </c>
      <c r="I1371">
        <f t="shared" si="178"/>
        <v>0</v>
      </c>
      <c r="J1371">
        <f>IF(A1371="","",IF(Q1371=2,VLOOKUP(A1371,TXT!$A$2:$Q$3001,12,FALSE),0))</f>
        <v>0</v>
      </c>
      <c r="K1371">
        <f>IF(A1371="","",IF(Q1371=2,VLOOKUP(A1371,TXT!$A$2:$Q$3001,13,FALSE),0))</f>
        <v>0</v>
      </c>
      <c r="L1371">
        <f t="shared" si="179"/>
        <v>0</v>
      </c>
      <c r="M1371">
        <f t="shared" si="180"/>
        <v>0</v>
      </c>
      <c r="N1371">
        <f t="shared" si="181"/>
        <v>0</v>
      </c>
      <c r="O1371" s="1" t="str">
        <f t="shared" si="182"/>
        <v>20250630</v>
      </c>
      <c r="P1371" t="str">
        <f t="shared" si="183"/>
        <v>PREMIO</v>
      </c>
      <c r="Q1371">
        <f>IF(TXT!E1371="","",TXT!G1371)</f>
        <v>1</v>
      </c>
    </row>
    <row r="1372" spans="1:17" x14ac:dyDescent="0.25">
      <c r="A1372" s="2">
        <f t="shared" si="176"/>
        <v>1555502779742</v>
      </c>
      <c r="B1372">
        <f>IF(TXT!F1372="","",TXT!F1372)</f>
        <v>6300</v>
      </c>
      <c r="C1372">
        <f>IF(TXT!E1372="","",TXT!E1372)</f>
        <v>6142</v>
      </c>
      <c r="D1372" s="2">
        <f>IF(TXT!B1372="","",TXT!B1372)</f>
        <v>155550277974</v>
      </c>
      <c r="E1372" t="str">
        <f>IF(B1372="","",VLOOKUP(D1372,AUXILIAR!$A$3:$C$1181,3,FALSE))</f>
        <v>MIGUEL MATZENBACHER</v>
      </c>
      <c r="F1372">
        <f>IF(A1372="","",IF(Q1372=1,VLOOKUP(A1372,TXT!$A$2:$Q$3001,12,FALSE),0))</f>
        <v>0</v>
      </c>
      <c r="G1372">
        <f>IF(A1372="","",IF(Q1372=1,VLOOKUP(A1372,TXT!$A$2:$Q$3001,13,FALSE),0))</f>
        <v>0</v>
      </c>
      <c r="H1372">
        <f t="shared" si="177"/>
        <v>0</v>
      </c>
      <c r="I1372">
        <f t="shared" si="178"/>
        <v>0</v>
      </c>
      <c r="J1372">
        <f>IF(A1372="","",IF(Q1372=2,VLOOKUP(A1372,TXT!$A$2:$Q$3001,12,FALSE),0))</f>
        <v>20.16</v>
      </c>
      <c r="K1372">
        <f>IF(A1372="","",IF(Q1372=2,VLOOKUP(A1372,TXT!$A$2:$Q$3001,13,FALSE),0))</f>
        <v>0</v>
      </c>
      <c r="L1372">
        <f t="shared" si="179"/>
        <v>0</v>
      </c>
      <c r="M1372">
        <f t="shared" si="180"/>
        <v>0</v>
      </c>
      <c r="N1372">
        <f t="shared" si="181"/>
        <v>0</v>
      </c>
      <c r="O1372" s="1" t="str">
        <f t="shared" si="182"/>
        <v>20250630</v>
      </c>
      <c r="P1372" t="str">
        <f t="shared" si="183"/>
        <v>PREMIO</v>
      </c>
      <c r="Q1372">
        <f>IF(TXT!E1372="","",TXT!G1372)</f>
        <v>2</v>
      </c>
    </row>
    <row r="1373" spans="1:17" x14ac:dyDescent="0.25">
      <c r="A1373" s="2">
        <f t="shared" si="176"/>
        <v>1555502791081</v>
      </c>
      <c r="B1373">
        <f>IF(TXT!F1373="","",TXT!F1373)</f>
        <v>6300</v>
      </c>
      <c r="C1373">
        <f>IF(TXT!E1373="","",TXT!E1373)</f>
        <v>6142</v>
      </c>
      <c r="D1373" s="2">
        <f>IF(TXT!B1373="","",TXT!B1373)</f>
        <v>155550279108</v>
      </c>
      <c r="E1373" t="str">
        <f>IF(B1373="","",VLOOKUP(D1373,AUXILIAR!$A$3:$C$1181,3,FALSE))</f>
        <v>LEONARDO ALMEIDA DO NASCIMENTO</v>
      </c>
      <c r="F1373">
        <f>IF(A1373="","",IF(Q1373=1,VLOOKUP(A1373,TXT!$A$2:$Q$3001,12,FALSE),0))</f>
        <v>74.739999999999995</v>
      </c>
      <c r="G1373">
        <f>IF(A1373="","",IF(Q1373=1,VLOOKUP(A1373,TXT!$A$2:$Q$3001,13,FALSE),0))</f>
        <v>0</v>
      </c>
      <c r="H1373">
        <f t="shared" si="177"/>
        <v>0</v>
      </c>
      <c r="I1373">
        <f t="shared" si="178"/>
        <v>0</v>
      </c>
      <c r="J1373">
        <f>IF(A1373="","",IF(Q1373=2,VLOOKUP(A1373,TXT!$A$2:$Q$3001,12,FALSE),0))</f>
        <v>0</v>
      </c>
      <c r="K1373">
        <f>IF(A1373="","",IF(Q1373=2,VLOOKUP(A1373,TXT!$A$2:$Q$3001,13,FALSE),0))</f>
        <v>0</v>
      </c>
      <c r="L1373">
        <f t="shared" si="179"/>
        <v>0</v>
      </c>
      <c r="M1373">
        <f t="shared" si="180"/>
        <v>0</v>
      </c>
      <c r="N1373">
        <f t="shared" si="181"/>
        <v>0</v>
      </c>
      <c r="O1373" s="1" t="str">
        <f t="shared" si="182"/>
        <v>20250630</v>
      </c>
      <c r="P1373" t="str">
        <f t="shared" si="183"/>
        <v>PREMIO</v>
      </c>
      <c r="Q1373">
        <f>IF(TXT!E1373="","",TXT!G1373)</f>
        <v>1</v>
      </c>
    </row>
    <row r="1374" spans="1:17" x14ac:dyDescent="0.25">
      <c r="A1374" s="2">
        <f t="shared" si="176"/>
        <v>1555502791082</v>
      </c>
      <c r="B1374">
        <f>IF(TXT!F1374="","",TXT!F1374)</f>
        <v>6300</v>
      </c>
      <c r="C1374">
        <f>IF(TXT!E1374="","",TXT!E1374)</f>
        <v>6142</v>
      </c>
      <c r="D1374" s="2">
        <f>IF(TXT!B1374="","",TXT!B1374)</f>
        <v>155550279108</v>
      </c>
      <c r="E1374" t="str">
        <f>IF(B1374="","",VLOOKUP(D1374,AUXILIAR!$A$3:$C$1181,3,FALSE))</f>
        <v>LEONARDO ALMEIDA DO NASCIMENTO</v>
      </c>
      <c r="F1374">
        <f>IF(A1374="","",IF(Q1374=1,VLOOKUP(A1374,TXT!$A$2:$Q$3001,12,FALSE),0))</f>
        <v>0</v>
      </c>
      <c r="G1374">
        <f>IF(A1374="","",IF(Q1374=1,VLOOKUP(A1374,TXT!$A$2:$Q$3001,13,FALSE),0))</f>
        <v>0</v>
      </c>
      <c r="H1374">
        <f t="shared" si="177"/>
        <v>0</v>
      </c>
      <c r="I1374">
        <f t="shared" si="178"/>
        <v>0</v>
      </c>
      <c r="J1374">
        <f>IF(A1374="","",IF(Q1374=2,VLOOKUP(A1374,TXT!$A$2:$Q$3001,12,FALSE),0))</f>
        <v>37.14</v>
      </c>
      <c r="K1374">
        <f>IF(A1374="","",IF(Q1374=2,VLOOKUP(A1374,TXT!$A$2:$Q$3001,13,FALSE),0))</f>
        <v>0</v>
      </c>
      <c r="L1374">
        <f t="shared" si="179"/>
        <v>0</v>
      </c>
      <c r="M1374">
        <f t="shared" si="180"/>
        <v>0</v>
      </c>
      <c r="N1374">
        <f t="shared" si="181"/>
        <v>0</v>
      </c>
      <c r="O1374" s="1" t="str">
        <f t="shared" si="182"/>
        <v>20250630</v>
      </c>
      <c r="P1374" t="str">
        <f t="shared" si="183"/>
        <v>PREMIO</v>
      </c>
      <c r="Q1374">
        <f>IF(TXT!E1374="","",TXT!G1374)</f>
        <v>2</v>
      </c>
    </row>
    <row r="1375" spans="1:17" x14ac:dyDescent="0.25">
      <c r="A1375" s="2">
        <f t="shared" si="176"/>
        <v>1555502843591</v>
      </c>
      <c r="B1375">
        <f>IF(TXT!F1375="","",TXT!F1375)</f>
        <v>6300</v>
      </c>
      <c r="C1375">
        <f>IF(TXT!E1375="","",TXT!E1375)</f>
        <v>6142</v>
      </c>
      <c r="D1375" s="2">
        <f>IF(TXT!B1375="","",TXT!B1375)</f>
        <v>155550284359</v>
      </c>
      <c r="E1375" t="str">
        <f>IF(B1375="","",VLOOKUP(D1375,AUXILIAR!$A$3:$C$1181,3,FALSE))</f>
        <v>DOUGLAS DALBEM OLIVEIRA</v>
      </c>
      <c r="F1375">
        <f>IF(A1375="","",IF(Q1375=1,VLOOKUP(A1375,TXT!$A$2:$Q$3001,12,FALSE),0))</f>
        <v>28</v>
      </c>
      <c r="G1375">
        <f>IF(A1375="","",IF(Q1375=1,VLOOKUP(A1375,TXT!$A$2:$Q$3001,13,FALSE),0))</f>
        <v>0</v>
      </c>
      <c r="H1375">
        <f t="shared" si="177"/>
        <v>0</v>
      </c>
      <c r="I1375">
        <f t="shared" si="178"/>
        <v>0</v>
      </c>
      <c r="J1375">
        <f>IF(A1375="","",IF(Q1375=2,VLOOKUP(A1375,TXT!$A$2:$Q$3001,12,FALSE),0))</f>
        <v>0</v>
      </c>
      <c r="K1375">
        <f>IF(A1375="","",IF(Q1375=2,VLOOKUP(A1375,TXT!$A$2:$Q$3001,13,FALSE),0))</f>
        <v>0</v>
      </c>
      <c r="L1375">
        <f t="shared" si="179"/>
        <v>0</v>
      </c>
      <c r="M1375">
        <f t="shared" si="180"/>
        <v>0</v>
      </c>
      <c r="N1375">
        <f t="shared" si="181"/>
        <v>0</v>
      </c>
      <c r="O1375" s="1" t="str">
        <f t="shared" si="182"/>
        <v>20250630</v>
      </c>
      <c r="P1375" t="str">
        <f t="shared" si="183"/>
        <v>PREMIO</v>
      </c>
      <c r="Q1375">
        <f>IF(TXT!E1375="","",TXT!G1375)</f>
        <v>1</v>
      </c>
    </row>
    <row r="1376" spans="1:17" x14ac:dyDescent="0.25">
      <c r="A1376" s="2">
        <f t="shared" si="176"/>
        <v>1555502843592</v>
      </c>
      <c r="B1376">
        <f>IF(TXT!F1376="","",TXT!F1376)</f>
        <v>6300</v>
      </c>
      <c r="C1376">
        <f>IF(TXT!E1376="","",TXT!E1376)</f>
        <v>6142</v>
      </c>
      <c r="D1376" s="2">
        <f>IF(TXT!B1376="","",TXT!B1376)</f>
        <v>155550284359</v>
      </c>
      <c r="E1376" t="str">
        <f>IF(B1376="","",VLOOKUP(D1376,AUXILIAR!$A$3:$C$1181,3,FALSE))</f>
        <v>DOUGLAS DALBEM OLIVEIRA</v>
      </c>
      <c r="F1376">
        <f>IF(A1376="","",IF(Q1376=1,VLOOKUP(A1376,TXT!$A$2:$Q$3001,12,FALSE),0))</f>
        <v>0</v>
      </c>
      <c r="G1376">
        <f>IF(A1376="","",IF(Q1376=1,VLOOKUP(A1376,TXT!$A$2:$Q$3001,13,FALSE),0))</f>
        <v>0</v>
      </c>
      <c r="H1376">
        <f t="shared" si="177"/>
        <v>0</v>
      </c>
      <c r="I1376">
        <f t="shared" si="178"/>
        <v>0</v>
      </c>
      <c r="J1376">
        <f>IF(A1376="","",IF(Q1376=2,VLOOKUP(A1376,TXT!$A$2:$Q$3001,12,FALSE),0))</f>
        <v>21.73</v>
      </c>
      <c r="K1376">
        <f>IF(A1376="","",IF(Q1376=2,VLOOKUP(A1376,TXT!$A$2:$Q$3001,13,FALSE),0))</f>
        <v>0</v>
      </c>
      <c r="L1376">
        <f t="shared" si="179"/>
        <v>0</v>
      </c>
      <c r="M1376">
        <f t="shared" si="180"/>
        <v>0</v>
      </c>
      <c r="N1376">
        <f t="shared" si="181"/>
        <v>0</v>
      </c>
      <c r="O1376" s="1" t="str">
        <f t="shared" si="182"/>
        <v>20250630</v>
      </c>
      <c r="P1376" t="str">
        <f t="shared" si="183"/>
        <v>PREMIO</v>
      </c>
      <c r="Q1376">
        <f>IF(TXT!E1376="","",TXT!G1376)</f>
        <v>2</v>
      </c>
    </row>
    <row r="1377" spans="1:17" x14ac:dyDescent="0.25">
      <c r="A1377" s="2">
        <f t="shared" si="176"/>
        <v>1555502888021</v>
      </c>
      <c r="B1377">
        <f>IF(TXT!F1377="","",TXT!F1377)</f>
        <v>6300</v>
      </c>
      <c r="C1377">
        <f>IF(TXT!E1377="","",TXT!E1377)</f>
        <v>6142</v>
      </c>
      <c r="D1377" s="2">
        <f>IF(TXT!B1377="","",TXT!B1377)</f>
        <v>155550288802</v>
      </c>
      <c r="E1377" t="str">
        <f>IF(B1377="","",VLOOKUP(D1377,AUXILIAR!$A$3:$C$1181,3,FALSE))</f>
        <v>RAIMUNDO BARCELAR NETO</v>
      </c>
      <c r="F1377">
        <f>IF(A1377="","",IF(Q1377=1,VLOOKUP(A1377,TXT!$A$2:$Q$3001,12,FALSE),0))</f>
        <v>253.87</v>
      </c>
      <c r="G1377">
        <f>IF(A1377="","",IF(Q1377=1,VLOOKUP(A1377,TXT!$A$2:$Q$3001,13,FALSE),0))</f>
        <v>0</v>
      </c>
      <c r="H1377">
        <f t="shared" si="177"/>
        <v>0</v>
      </c>
      <c r="I1377">
        <f t="shared" si="178"/>
        <v>0</v>
      </c>
      <c r="J1377">
        <f>IF(A1377="","",IF(Q1377=2,VLOOKUP(A1377,TXT!$A$2:$Q$3001,12,FALSE),0))</f>
        <v>0</v>
      </c>
      <c r="K1377">
        <f>IF(A1377="","",IF(Q1377=2,VLOOKUP(A1377,TXT!$A$2:$Q$3001,13,FALSE),0))</f>
        <v>0</v>
      </c>
      <c r="L1377">
        <f t="shared" si="179"/>
        <v>0</v>
      </c>
      <c r="M1377">
        <f t="shared" si="180"/>
        <v>0</v>
      </c>
      <c r="N1377">
        <f t="shared" si="181"/>
        <v>0</v>
      </c>
      <c r="O1377" s="1" t="str">
        <f t="shared" si="182"/>
        <v>20250630</v>
      </c>
      <c r="P1377" t="str">
        <f t="shared" si="183"/>
        <v>PREMIO</v>
      </c>
      <c r="Q1377">
        <f>IF(TXT!E1377="","",TXT!G1377)</f>
        <v>1</v>
      </c>
    </row>
    <row r="1378" spans="1:17" x14ac:dyDescent="0.25">
      <c r="A1378" s="2">
        <f t="shared" si="176"/>
        <v>1555502888022</v>
      </c>
      <c r="B1378">
        <f>IF(TXT!F1378="","",TXT!F1378)</f>
        <v>6300</v>
      </c>
      <c r="C1378">
        <f>IF(TXT!E1378="","",TXT!E1378)</f>
        <v>6142</v>
      </c>
      <c r="D1378" s="2">
        <f>IF(TXT!B1378="","",TXT!B1378)</f>
        <v>155550288802</v>
      </c>
      <c r="E1378" t="str">
        <f>IF(B1378="","",VLOOKUP(D1378,AUXILIAR!$A$3:$C$1181,3,FALSE))</f>
        <v>RAIMUNDO BARCELAR NETO</v>
      </c>
      <c r="F1378">
        <f>IF(A1378="","",IF(Q1378=1,VLOOKUP(A1378,TXT!$A$2:$Q$3001,12,FALSE),0))</f>
        <v>0</v>
      </c>
      <c r="G1378">
        <f>IF(A1378="","",IF(Q1378=1,VLOOKUP(A1378,TXT!$A$2:$Q$3001,13,FALSE),0))</f>
        <v>0</v>
      </c>
      <c r="H1378">
        <f t="shared" si="177"/>
        <v>0</v>
      </c>
      <c r="I1378">
        <f t="shared" si="178"/>
        <v>0</v>
      </c>
      <c r="J1378">
        <f>IF(A1378="","",IF(Q1378=2,VLOOKUP(A1378,TXT!$A$2:$Q$3001,12,FALSE),0))</f>
        <v>40.14</v>
      </c>
      <c r="K1378">
        <f>IF(A1378="","",IF(Q1378=2,VLOOKUP(A1378,TXT!$A$2:$Q$3001,13,FALSE),0))</f>
        <v>0</v>
      </c>
      <c r="L1378">
        <f t="shared" si="179"/>
        <v>0</v>
      </c>
      <c r="M1378">
        <f t="shared" si="180"/>
        <v>0</v>
      </c>
      <c r="N1378">
        <f t="shared" si="181"/>
        <v>0</v>
      </c>
      <c r="O1378" s="1" t="str">
        <f t="shared" si="182"/>
        <v>20250630</v>
      </c>
      <c r="P1378" t="str">
        <f t="shared" si="183"/>
        <v>PREMIO</v>
      </c>
      <c r="Q1378">
        <f>IF(TXT!E1378="","",TXT!G1378)</f>
        <v>2</v>
      </c>
    </row>
    <row r="1379" spans="1:17" x14ac:dyDescent="0.25">
      <c r="A1379" s="2">
        <f t="shared" si="176"/>
        <v>1555502899981</v>
      </c>
      <c r="B1379">
        <f>IF(TXT!F1379="","",TXT!F1379)</f>
        <v>6300</v>
      </c>
      <c r="C1379">
        <f>IF(TXT!E1379="","",TXT!E1379)</f>
        <v>6142</v>
      </c>
      <c r="D1379" s="2">
        <f>IF(TXT!B1379="","",TXT!B1379)</f>
        <v>155550289998</v>
      </c>
      <c r="E1379" t="str">
        <f>IF(B1379="","",VLOOKUP(D1379,AUXILIAR!$A$3:$C$1181,3,FALSE))</f>
        <v>UILIAN RODRIGUES DA SILVA</v>
      </c>
      <c r="F1379">
        <f>IF(A1379="","",IF(Q1379=1,VLOOKUP(A1379,TXT!$A$2:$Q$3001,12,FALSE),0))</f>
        <v>78.23</v>
      </c>
      <c r="G1379">
        <f>IF(A1379="","",IF(Q1379=1,VLOOKUP(A1379,TXT!$A$2:$Q$3001,13,FALSE),0))</f>
        <v>0</v>
      </c>
      <c r="H1379">
        <f t="shared" si="177"/>
        <v>0</v>
      </c>
      <c r="I1379">
        <f t="shared" si="178"/>
        <v>0</v>
      </c>
      <c r="J1379">
        <f>IF(A1379="","",IF(Q1379=2,VLOOKUP(A1379,TXT!$A$2:$Q$3001,12,FALSE),0))</f>
        <v>0</v>
      </c>
      <c r="K1379">
        <f>IF(A1379="","",IF(Q1379=2,VLOOKUP(A1379,TXT!$A$2:$Q$3001,13,FALSE),0))</f>
        <v>0</v>
      </c>
      <c r="L1379">
        <f t="shared" si="179"/>
        <v>0</v>
      </c>
      <c r="M1379">
        <f t="shared" si="180"/>
        <v>0</v>
      </c>
      <c r="N1379">
        <f t="shared" si="181"/>
        <v>0</v>
      </c>
      <c r="O1379" s="1" t="str">
        <f t="shared" si="182"/>
        <v>20250630</v>
      </c>
      <c r="P1379" t="str">
        <f t="shared" si="183"/>
        <v>PREMIO</v>
      </c>
      <c r="Q1379">
        <f>IF(TXT!E1379="","",TXT!G1379)</f>
        <v>1</v>
      </c>
    </row>
    <row r="1380" spans="1:17" x14ac:dyDescent="0.25">
      <c r="A1380" s="2">
        <f t="shared" si="176"/>
        <v>1555502899982</v>
      </c>
      <c r="B1380">
        <f>IF(TXT!F1380="","",TXT!F1380)</f>
        <v>6300</v>
      </c>
      <c r="C1380">
        <f>IF(TXT!E1380="","",TXT!E1380)</f>
        <v>6142</v>
      </c>
      <c r="D1380" s="2">
        <f>IF(TXT!B1380="","",TXT!B1380)</f>
        <v>155550289998</v>
      </c>
      <c r="E1380" t="str">
        <f>IF(B1380="","",VLOOKUP(D1380,AUXILIAR!$A$3:$C$1181,3,FALSE))</f>
        <v>UILIAN RODRIGUES DA SILVA</v>
      </c>
      <c r="F1380">
        <f>IF(A1380="","",IF(Q1380=1,VLOOKUP(A1380,TXT!$A$2:$Q$3001,12,FALSE),0))</f>
        <v>0</v>
      </c>
      <c r="G1380">
        <f>IF(A1380="","",IF(Q1380=1,VLOOKUP(A1380,TXT!$A$2:$Q$3001,13,FALSE),0))</f>
        <v>0</v>
      </c>
      <c r="H1380">
        <f t="shared" si="177"/>
        <v>0</v>
      </c>
      <c r="I1380">
        <f t="shared" si="178"/>
        <v>0</v>
      </c>
      <c r="J1380">
        <f>IF(A1380="","",IF(Q1380=2,VLOOKUP(A1380,TXT!$A$2:$Q$3001,12,FALSE),0))</f>
        <v>31.3</v>
      </c>
      <c r="K1380">
        <f>IF(A1380="","",IF(Q1380=2,VLOOKUP(A1380,TXT!$A$2:$Q$3001,13,FALSE),0))</f>
        <v>0</v>
      </c>
      <c r="L1380">
        <f t="shared" si="179"/>
        <v>0</v>
      </c>
      <c r="M1380">
        <f t="shared" si="180"/>
        <v>0</v>
      </c>
      <c r="N1380">
        <f t="shared" si="181"/>
        <v>0</v>
      </c>
      <c r="O1380" s="1" t="str">
        <f t="shared" si="182"/>
        <v>20250630</v>
      </c>
      <c r="P1380" t="str">
        <f t="shared" si="183"/>
        <v>PREMIO</v>
      </c>
      <c r="Q1380">
        <f>IF(TXT!E1380="","",TXT!G1380)</f>
        <v>2</v>
      </c>
    </row>
    <row r="1381" spans="1:17" x14ac:dyDescent="0.25">
      <c r="A1381" s="2">
        <f t="shared" si="176"/>
        <v>1555502923651</v>
      </c>
      <c r="B1381">
        <f>IF(TXT!F1381="","",TXT!F1381)</f>
        <v>6300</v>
      </c>
      <c r="C1381">
        <f>IF(TXT!E1381="","",TXT!E1381)</f>
        <v>6142</v>
      </c>
      <c r="D1381" s="2">
        <f>IF(TXT!B1381="","",TXT!B1381)</f>
        <v>155550292365</v>
      </c>
      <c r="E1381" t="str">
        <f>IF(B1381="","",VLOOKUP(D1381,AUXILIAR!$A$3:$C$1181,3,FALSE))</f>
        <v>LUIS CARLOS SEABRA DE MELO</v>
      </c>
      <c r="F1381">
        <f>IF(A1381="","",IF(Q1381=1,VLOOKUP(A1381,TXT!$A$2:$Q$3001,12,FALSE),0))</f>
        <v>33.32</v>
      </c>
      <c r="G1381">
        <f>IF(A1381="","",IF(Q1381=1,VLOOKUP(A1381,TXT!$A$2:$Q$3001,13,FALSE),0))</f>
        <v>0</v>
      </c>
      <c r="H1381">
        <f t="shared" si="177"/>
        <v>0</v>
      </c>
      <c r="I1381">
        <f t="shared" si="178"/>
        <v>0</v>
      </c>
      <c r="J1381">
        <f>IF(A1381="","",IF(Q1381=2,VLOOKUP(A1381,TXT!$A$2:$Q$3001,12,FALSE),0))</f>
        <v>0</v>
      </c>
      <c r="K1381">
        <f>IF(A1381="","",IF(Q1381=2,VLOOKUP(A1381,TXT!$A$2:$Q$3001,13,FALSE),0))</f>
        <v>0</v>
      </c>
      <c r="L1381">
        <f t="shared" si="179"/>
        <v>0</v>
      </c>
      <c r="M1381">
        <f t="shared" si="180"/>
        <v>0</v>
      </c>
      <c r="N1381">
        <f t="shared" si="181"/>
        <v>0</v>
      </c>
      <c r="O1381" s="1" t="str">
        <f t="shared" si="182"/>
        <v>20250630</v>
      </c>
      <c r="P1381" t="str">
        <f t="shared" si="183"/>
        <v>PREMIO</v>
      </c>
      <c r="Q1381">
        <f>IF(TXT!E1381="","",TXT!G1381)</f>
        <v>1</v>
      </c>
    </row>
    <row r="1382" spans="1:17" x14ac:dyDescent="0.25">
      <c r="A1382" s="2">
        <f t="shared" si="176"/>
        <v>1555502923652</v>
      </c>
      <c r="B1382">
        <f>IF(TXT!F1382="","",TXT!F1382)</f>
        <v>6300</v>
      </c>
      <c r="C1382">
        <f>IF(TXT!E1382="","",TXT!E1382)</f>
        <v>6142</v>
      </c>
      <c r="D1382" s="2">
        <f>IF(TXT!B1382="","",TXT!B1382)</f>
        <v>155550292365</v>
      </c>
      <c r="E1382" t="str">
        <f>IF(B1382="","",VLOOKUP(D1382,AUXILIAR!$A$3:$C$1181,3,FALSE))</f>
        <v>LUIS CARLOS SEABRA DE MELO</v>
      </c>
      <c r="F1382">
        <f>IF(A1382="","",IF(Q1382=1,VLOOKUP(A1382,TXT!$A$2:$Q$3001,12,FALSE),0))</f>
        <v>0</v>
      </c>
      <c r="G1382">
        <f>IF(A1382="","",IF(Q1382=1,VLOOKUP(A1382,TXT!$A$2:$Q$3001,13,FALSE),0))</f>
        <v>0</v>
      </c>
      <c r="H1382">
        <f t="shared" si="177"/>
        <v>0</v>
      </c>
      <c r="I1382">
        <f t="shared" si="178"/>
        <v>0</v>
      </c>
      <c r="J1382">
        <f>IF(A1382="","",IF(Q1382=2,VLOOKUP(A1382,TXT!$A$2:$Q$3001,12,FALSE),0))</f>
        <v>13.3</v>
      </c>
      <c r="K1382">
        <f>IF(A1382="","",IF(Q1382=2,VLOOKUP(A1382,TXT!$A$2:$Q$3001,13,FALSE),0))</f>
        <v>0</v>
      </c>
      <c r="L1382">
        <f t="shared" si="179"/>
        <v>0</v>
      </c>
      <c r="M1382">
        <f t="shared" si="180"/>
        <v>0</v>
      </c>
      <c r="N1382">
        <f t="shared" si="181"/>
        <v>0</v>
      </c>
      <c r="O1382" s="1" t="str">
        <f t="shared" si="182"/>
        <v>20250630</v>
      </c>
      <c r="P1382" t="str">
        <f t="shared" si="183"/>
        <v>PREMIO</v>
      </c>
      <c r="Q1382">
        <f>IF(TXT!E1382="","",TXT!G1382)</f>
        <v>2</v>
      </c>
    </row>
    <row r="1383" spans="1:17" x14ac:dyDescent="0.25">
      <c r="A1383" s="2">
        <f t="shared" si="176"/>
        <v>1555502989751</v>
      </c>
      <c r="B1383">
        <f>IF(TXT!F1383="","",TXT!F1383)</f>
        <v>6300</v>
      </c>
      <c r="C1383">
        <f>IF(TXT!E1383="","",TXT!E1383)</f>
        <v>6142</v>
      </c>
      <c r="D1383" s="2">
        <f>IF(TXT!B1383="","",TXT!B1383)</f>
        <v>155550298975</v>
      </c>
      <c r="E1383" t="str">
        <f>IF(B1383="","",VLOOKUP(D1383,AUXILIAR!$A$3:$C$1181,3,FALSE))</f>
        <v>ALBERTO LUIS MACKE FRANCK</v>
      </c>
      <c r="F1383">
        <f>IF(A1383="","",IF(Q1383=1,VLOOKUP(A1383,TXT!$A$2:$Q$3001,12,FALSE),0))</f>
        <v>57.91</v>
      </c>
      <c r="G1383">
        <f>IF(A1383="","",IF(Q1383=1,VLOOKUP(A1383,TXT!$A$2:$Q$3001,13,FALSE),0))</f>
        <v>0</v>
      </c>
      <c r="H1383">
        <f t="shared" si="177"/>
        <v>0</v>
      </c>
      <c r="I1383">
        <f t="shared" si="178"/>
        <v>0</v>
      </c>
      <c r="J1383">
        <f>IF(A1383="","",IF(Q1383=2,VLOOKUP(A1383,TXT!$A$2:$Q$3001,12,FALSE),0))</f>
        <v>0</v>
      </c>
      <c r="K1383">
        <f>IF(A1383="","",IF(Q1383=2,VLOOKUP(A1383,TXT!$A$2:$Q$3001,13,FALSE),0))</f>
        <v>0</v>
      </c>
      <c r="L1383">
        <f t="shared" si="179"/>
        <v>0</v>
      </c>
      <c r="M1383">
        <f t="shared" si="180"/>
        <v>0</v>
      </c>
      <c r="N1383">
        <f t="shared" si="181"/>
        <v>0</v>
      </c>
      <c r="O1383" s="1" t="str">
        <f t="shared" si="182"/>
        <v>20250630</v>
      </c>
      <c r="P1383" t="str">
        <f t="shared" si="183"/>
        <v>PREMIO</v>
      </c>
      <c r="Q1383">
        <f>IF(TXT!E1383="","",TXT!G1383)</f>
        <v>1</v>
      </c>
    </row>
    <row r="1384" spans="1:17" x14ac:dyDescent="0.25">
      <c r="A1384" s="2">
        <f t="shared" si="176"/>
        <v>1555502989752</v>
      </c>
      <c r="B1384">
        <f>IF(TXT!F1384="","",TXT!F1384)</f>
        <v>6300</v>
      </c>
      <c r="C1384">
        <f>IF(TXT!E1384="","",TXT!E1384)</f>
        <v>6142</v>
      </c>
      <c r="D1384" s="2">
        <f>IF(TXT!B1384="","",TXT!B1384)</f>
        <v>155550298975</v>
      </c>
      <c r="E1384" t="str">
        <f>IF(B1384="","",VLOOKUP(D1384,AUXILIAR!$A$3:$C$1181,3,FALSE))</f>
        <v>ALBERTO LUIS MACKE FRANCK</v>
      </c>
      <c r="F1384">
        <f>IF(A1384="","",IF(Q1384=1,VLOOKUP(A1384,TXT!$A$2:$Q$3001,12,FALSE),0))</f>
        <v>0</v>
      </c>
      <c r="G1384">
        <f>IF(A1384="","",IF(Q1384=1,VLOOKUP(A1384,TXT!$A$2:$Q$3001,13,FALSE),0))</f>
        <v>0</v>
      </c>
      <c r="H1384">
        <f t="shared" si="177"/>
        <v>0</v>
      </c>
      <c r="I1384">
        <f t="shared" si="178"/>
        <v>0</v>
      </c>
      <c r="J1384">
        <f>IF(A1384="","",IF(Q1384=2,VLOOKUP(A1384,TXT!$A$2:$Q$3001,12,FALSE),0))</f>
        <v>17.7</v>
      </c>
      <c r="K1384">
        <f>IF(A1384="","",IF(Q1384=2,VLOOKUP(A1384,TXT!$A$2:$Q$3001,13,FALSE),0))</f>
        <v>0</v>
      </c>
      <c r="L1384">
        <f t="shared" si="179"/>
        <v>0</v>
      </c>
      <c r="M1384">
        <f t="shared" si="180"/>
        <v>0</v>
      </c>
      <c r="N1384">
        <f t="shared" si="181"/>
        <v>0</v>
      </c>
      <c r="O1384" s="1" t="str">
        <f t="shared" si="182"/>
        <v>20250630</v>
      </c>
      <c r="P1384" t="str">
        <f t="shared" si="183"/>
        <v>PREMIO</v>
      </c>
      <c r="Q1384">
        <f>IF(TXT!E1384="","",TXT!G1384)</f>
        <v>2</v>
      </c>
    </row>
    <row r="1385" spans="1:17" x14ac:dyDescent="0.25">
      <c r="A1385" s="2">
        <f t="shared" si="176"/>
        <v>1555503012881</v>
      </c>
      <c r="B1385">
        <f>IF(TXT!F1385="","",TXT!F1385)</f>
        <v>6300</v>
      </c>
      <c r="C1385">
        <f>IF(TXT!E1385="","",TXT!E1385)</f>
        <v>6142</v>
      </c>
      <c r="D1385" s="2">
        <f>IF(TXT!B1385="","",TXT!B1385)</f>
        <v>155550301288</v>
      </c>
      <c r="E1385" t="str">
        <f>IF(B1385="","",VLOOKUP(D1385,AUXILIAR!$A$3:$C$1181,3,FALSE))</f>
        <v>RODOLFO PASSOS SALLES</v>
      </c>
      <c r="F1385">
        <f>IF(A1385="","",IF(Q1385=1,VLOOKUP(A1385,TXT!$A$2:$Q$3001,12,FALSE),0))</f>
        <v>28.71</v>
      </c>
      <c r="G1385">
        <f>IF(A1385="","",IF(Q1385=1,VLOOKUP(A1385,TXT!$A$2:$Q$3001,13,FALSE),0))</f>
        <v>0</v>
      </c>
      <c r="H1385">
        <f t="shared" si="177"/>
        <v>0</v>
      </c>
      <c r="I1385">
        <f t="shared" si="178"/>
        <v>0</v>
      </c>
      <c r="J1385">
        <f>IF(A1385="","",IF(Q1385=2,VLOOKUP(A1385,TXT!$A$2:$Q$3001,12,FALSE),0))</f>
        <v>0</v>
      </c>
      <c r="K1385">
        <f>IF(A1385="","",IF(Q1385=2,VLOOKUP(A1385,TXT!$A$2:$Q$3001,13,FALSE),0))</f>
        <v>0</v>
      </c>
      <c r="L1385">
        <f t="shared" si="179"/>
        <v>0</v>
      </c>
      <c r="M1385">
        <f t="shared" si="180"/>
        <v>0</v>
      </c>
      <c r="N1385">
        <f t="shared" si="181"/>
        <v>0</v>
      </c>
      <c r="O1385" s="1" t="str">
        <f t="shared" si="182"/>
        <v>20250630</v>
      </c>
      <c r="P1385" t="str">
        <f t="shared" si="183"/>
        <v>PREMIO</v>
      </c>
      <c r="Q1385">
        <f>IF(TXT!E1385="","",TXT!G1385)</f>
        <v>1</v>
      </c>
    </row>
    <row r="1386" spans="1:17" x14ac:dyDescent="0.25">
      <c r="A1386" s="2">
        <f t="shared" si="176"/>
        <v>1555503012882</v>
      </c>
      <c r="B1386">
        <f>IF(TXT!F1386="","",TXT!F1386)</f>
        <v>6300</v>
      </c>
      <c r="C1386">
        <f>IF(TXT!E1386="","",TXT!E1386)</f>
        <v>6142</v>
      </c>
      <c r="D1386" s="2">
        <f>IF(TXT!B1386="","",TXT!B1386)</f>
        <v>155550301288</v>
      </c>
      <c r="E1386" t="str">
        <f>IF(B1386="","",VLOOKUP(D1386,AUXILIAR!$A$3:$C$1181,3,FALSE))</f>
        <v>RODOLFO PASSOS SALLES</v>
      </c>
      <c r="F1386">
        <f>IF(A1386="","",IF(Q1386=1,VLOOKUP(A1386,TXT!$A$2:$Q$3001,12,FALSE),0))</f>
        <v>0</v>
      </c>
      <c r="G1386">
        <f>IF(A1386="","",IF(Q1386=1,VLOOKUP(A1386,TXT!$A$2:$Q$3001,13,FALSE),0))</f>
        <v>0</v>
      </c>
      <c r="H1386">
        <f t="shared" si="177"/>
        <v>0</v>
      </c>
      <c r="I1386">
        <f t="shared" si="178"/>
        <v>0</v>
      </c>
      <c r="J1386">
        <f>IF(A1386="","",IF(Q1386=2,VLOOKUP(A1386,TXT!$A$2:$Q$3001,12,FALSE),0))</f>
        <v>24.13</v>
      </c>
      <c r="K1386">
        <f>IF(A1386="","",IF(Q1386=2,VLOOKUP(A1386,TXT!$A$2:$Q$3001,13,FALSE),0))</f>
        <v>0</v>
      </c>
      <c r="L1386">
        <f t="shared" si="179"/>
        <v>0</v>
      </c>
      <c r="M1386">
        <f t="shared" si="180"/>
        <v>0</v>
      </c>
      <c r="N1386">
        <f t="shared" si="181"/>
        <v>0</v>
      </c>
      <c r="O1386" s="1" t="str">
        <f t="shared" si="182"/>
        <v>20250630</v>
      </c>
      <c r="P1386" t="str">
        <f t="shared" si="183"/>
        <v>PREMIO</v>
      </c>
      <c r="Q1386">
        <f>IF(TXT!E1386="","",TXT!G1386)</f>
        <v>2</v>
      </c>
    </row>
    <row r="1387" spans="1:17" x14ac:dyDescent="0.25">
      <c r="A1387" s="2">
        <f t="shared" si="176"/>
        <v>1555503030231</v>
      </c>
      <c r="B1387">
        <f>IF(TXT!F1387="","",TXT!F1387)</f>
        <v>6300</v>
      </c>
      <c r="C1387">
        <f>IF(TXT!E1387="","",TXT!E1387)</f>
        <v>6142</v>
      </c>
      <c r="D1387" s="2">
        <f>IF(TXT!B1387="","",TXT!B1387)</f>
        <v>155550303023</v>
      </c>
      <c r="E1387" t="str">
        <f>IF(B1387="","",VLOOKUP(D1387,AUXILIAR!$A$3:$C$1181,3,FALSE))</f>
        <v>ROSANE CANDATEN</v>
      </c>
      <c r="F1387">
        <f>IF(A1387="","",IF(Q1387=1,VLOOKUP(A1387,TXT!$A$2:$Q$3001,12,FALSE),0))</f>
        <v>80.319999999999993</v>
      </c>
      <c r="G1387">
        <f>IF(A1387="","",IF(Q1387=1,VLOOKUP(A1387,TXT!$A$2:$Q$3001,13,FALSE),0))</f>
        <v>0</v>
      </c>
      <c r="H1387">
        <f t="shared" si="177"/>
        <v>0</v>
      </c>
      <c r="I1387">
        <f t="shared" si="178"/>
        <v>0</v>
      </c>
      <c r="J1387">
        <f>IF(A1387="","",IF(Q1387=2,VLOOKUP(A1387,TXT!$A$2:$Q$3001,12,FALSE),0))</f>
        <v>0</v>
      </c>
      <c r="K1387">
        <f>IF(A1387="","",IF(Q1387=2,VLOOKUP(A1387,TXT!$A$2:$Q$3001,13,FALSE),0))</f>
        <v>0</v>
      </c>
      <c r="L1387">
        <f t="shared" si="179"/>
        <v>0</v>
      </c>
      <c r="M1387">
        <f t="shared" si="180"/>
        <v>0</v>
      </c>
      <c r="N1387">
        <f t="shared" si="181"/>
        <v>0</v>
      </c>
      <c r="O1387" s="1" t="str">
        <f t="shared" si="182"/>
        <v>20250630</v>
      </c>
      <c r="P1387" t="str">
        <f t="shared" si="183"/>
        <v>PREMIO</v>
      </c>
      <c r="Q1387">
        <f>IF(TXT!E1387="","",TXT!G1387)</f>
        <v>1</v>
      </c>
    </row>
    <row r="1388" spans="1:17" x14ac:dyDescent="0.25">
      <c r="A1388" s="2">
        <f t="shared" si="176"/>
        <v>1555503030232</v>
      </c>
      <c r="B1388">
        <f>IF(TXT!F1388="","",TXT!F1388)</f>
        <v>6300</v>
      </c>
      <c r="C1388">
        <f>IF(TXT!E1388="","",TXT!E1388)</f>
        <v>6142</v>
      </c>
      <c r="D1388" s="2">
        <f>IF(TXT!B1388="","",TXT!B1388)</f>
        <v>155550303023</v>
      </c>
      <c r="E1388" t="str">
        <f>IF(B1388="","",VLOOKUP(D1388,AUXILIAR!$A$3:$C$1181,3,FALSE))</f>
        <v>ROSANE CANDATEN</v>
      </c>
      <c r="F1388">
        <f>IF(A1388="","",IF(Q1388=1,VLOOKUP(A1388,TXT!$A$2:$Q$3001,12,FALSE),0))</f>
        <v>0</v>
      </c>
      <c r="G1388">
        <f>IF(A1388="","",IF(Q1388=1,VLOOKUP(A1388,TXT!$A$2:$Q$3001,13,FALSE),0))</f>
        <v>0</v>
      </c>
      <c r="H1388">
        <f t="shared" si="177"/>
        <v>0</v>
      </c>
      <c r="I1388">
        <f t="shared" si="178"/>
        <v>0</v>
      </c>
      <c r="J1388">
        <f>IF(A1388="","",IF(Q1388=2,VLOOKUP(A1388,TXT!$A$2:$Q$3001,12,FALSE),0))</f>
        <v>11.72</v>
      </c>
      <c r="K1388">
        <f>IF(A1388="","",IF(Q1388=2,VLOOKUP(A1388,TXT!$A$2:$Q$3001,13,FALSE),0))</f>
        <v>0</v>
      </c>
      <c r="L1388">
        <f t="shared" si="179"/>
        <v>0</v>
      </c>
      <c r="M1388">
        <f t="shared" si="180"/>
        <v>0</v>
      </c>
      <c r="N1388">
        <f t="shared" si="181"/>
        <v>0</v>
      </c>
      <c r="O1388" s="1" t="str">
        <f t="shared" si="182"/>
        <v>20250630</v>
      </c>
      <c r="P1388" t="str">
        <f t="shared" si="183"/>
        <v>PREMIO</v>
      </c>
      <c r="Q1388">
        <f>IF(TXT!E1388="","",TXT!G1388)</f>
        <v>2</v>
      </c>
    </row>
    <row r="1389" spans="1:17" x14ac:dyDescent="0.25">
      <c r="A1389" s="2">
        <f t="shared" si="176"/>
        <v>1555503063711</v>
      </c>
      <c r="B1389">
        <f>IF(TXT!F1389="","",TXT!F1389)</f>
        <v>6300</v>
      </c>
      <c r="C1389">
        <f>IF(TXT!E1389="","",TXT!E1389)</f>
        <v>6142</v>
      </c>
      <c r="D1389" s="2">
        <f>IF(TXT!B1389="","",TXT!B1389)</f>
        <v>155550306371</v>
      </c>
      <c r="E1389" t="str">
        <f>IF(B1389="","",VLOOKUP(D1389,AUXILIAR!$A$3:$C$1181,3,FALSE))</f>
        <v>CLEBIO DA SILVA GOMES</v>
      </c>
      <c r="F1389">
        <f>IF(A1389="","",IF(Q1389=1,VLOOKUP(A1389,TXT!$A$2:$Q$3001,12,FALSE),0))</f>
        <v>159.41999999999999</v>
      </c>
      <c r="G1389">
        <f>IF(A1389="","",IF(Q1389=1,VLOOKUP(A1389,TXT!$A$2:$Q$3001,13,FALSE),0))</f>
        <v>0</v>
      </c>
      <c r="H1389">
        <f t="shared" si="177"/>
        <v>0</v>
      </c>
      <c r="I1389">
        <f t="shared" si="178"/>
        <v>0</v>
      </c>
      <c r="J1389">
        <f>IF(A1389="","",IF(Q1389=2,VLOOKUP(A1389,TXT!$A$2:$Q$3001,12,FALSE),0))</f>
        <v>0</v>
      </c>
      <c r="K1389">
        <f>IF(A1389="","",IF(Q1389=2,VLOOKUP(A1389,TXT!$A$2:$Q$3001,13,FALSE),0))</f>
        <v>0</v>
      </c>
      <c r="L1389">
        <f t="shared" si="179"/>
        <v>0</v>
      </c>
      <c r="M1389">
        <f t="shared" si="180"/>
        <v>0</v>
      </c>
      <c r="N1389">
        <f t="shared" si="181"/>
        <v>0</v>
      </c>
      <c r="O1389" s="1" t="str">
        <f t="shared" si="182"/>
        <v>20250630</v>
      </c>
      <c r="P1389" t="str">
        <f t="shared" si="183"/>
        <v>PREMIO</v>
      </c>
      <c r="Q1389">
        <f>IF(TXT!E1389="","",TXT!G1389)</f>
        <v>1</v>
      </c>
    </row>
    <row r="1390" spans="1:17" x14ac:dyDescent="0.25">
      <c r="A1390" s="2">
        <f t="shared" si="176"/>
        <v>1555503063712</v>
      </c>
      <c r="B1390">
        <f>IF(TXT!F1390="","",TXT!F1390)</f>
        <v>6300</v>
      </c>
      <c r="C1390">
        <f>IF(TXT!E1390="","",TXT!E1390)</f>
        <v>6142</v>
      </c>
      <c r="D1390" s="2">
        <f>IF(TXT!B1390="","",TXT!B1390)</f>
        <v>155550306371</v>
      </c>
      <c r="E1390" t="str">
        <f>IF(B1390="","",VLOOKUP(D1390,AUXILIAR!$A$3:$C$1181,3,FALSE))</f>
        <v>CLEBIO DA SILVA GOMES</v>
      </c>
      <c r="F1390">
        <f>IF(A1390="","",IF(Q1390=1,VLOOKUP(A1390,TXT!$A$2:$Q$3001,12,FALSE),0))</f>
        <v>0</v>
      </c>
      <c r="G1390">
        <f>IF(A1390="","",IF(Q1390=1,VLOOKUP(A1390,TXT!$A$2:$Q$3001,13,FALSE),0))</f>
        <v>0</v>
      </c>
      <c r="H1390">
        <f t="shared" si="177"/>
        <v>0</v>
      </c>
      <c r="I1390">
        <f t="shared" si="178"/>
        <v>0</v>
      </c>
      <c r="J1390">
        <f>IF(A1390="","",IF(Q1390=2,VLOOKUP(A1390,TXT!$A$2:$Q$3001,12,FALSE),0))</f>
        <v>28.95</v>
      </c>
      <c r="K1390">
        <f>IF(A1390="","",IF(Q1390=2,VLOOKUP(A1390,TXT!$A$2:$Q$3001,13,FALSE),0))</f>
        <v>0</v>
      </c>
      <c r="L1390">
        <f t="shared" si="179"/>
        <v>0</v>
      </c>
      <c r="M1390">
        <f t="shared" si="180"/>
        <v>0</v>
      </c>
      <c r="N1390">
        <f t="shared" si="181"/>
        <v>0</v>
      </c>
      <c r="O1390" s="1" t="str">
        <f t="shared" si="182"/>
        <v>20250630</v>
      </c>
      <c r="P1390" t="str">
        <f t="shared" si="183"/>
        <v>PREMIO</v>
      </c>
      <c r="Q1390">
        <f>IF(TXT!E1390="","",TXT!G1390)</f>
        <v>2</v>
      </c>
    </row>
    <row r="1391" spans="1:17" x14ac:dyDescent="0.25">
      <c r="A1391" s="2">
        <f t="shared" si="176"/>
        <v>1555503073321</v>
      </c>
      <c r="B1391">
        <f>IF(TXT!F1391="","",TXT!F1391)</f>
        <v>6300</v>
      </c>
      <c r="C1391">
        <f>IF(TXT!E1391="","",TXT!E1391)</f>
        <v>6142</v>
      </c>
      <c r="D1391" s="2">
        <f>IF(TXT!B1391="","",TXT!B1391)</f>
        <v>155550307332</v>
      </c>
      <c r="E1391" t="str">
        <f>IF(B1391="","",VLOOKUP(D1391,AUXILIAR!$A$3:$C$1181,3,FALSE))</f>
        <v>PAULO EDUARDO DE OLIVEIRA LACERDA PA</v>
      </c>
      <c r="F1391">
        <f>IF(A1391="","",IF(Q1391=1,VLOOKUP(A1391,TXT!$A$2:$Q$3001,12,FALSE),0))</f>
        <v>91.39</v>
      </c>
      <c r="G1391">
        <f>IF(A1391="","",IF(Q1391=1,VLOOKUP(A1391,TXT!$A$2:$Q$3001,13,FALSE),0))</f>
        <v>0</v>
      </c>
      <c r="H1391">
        <f t="shared" si="177"/>
        <v>0</v>
      </c>
      <c r="I1391">
        <f t="shared" si="178"/>
        <v>0</v>
      </c>
      <c r="J1391">
        <f>IF(A1391="","",IF(Q1391=2,VLOOKUP(A1391,TXT!$A$2:$Q$3001,12,FALSE),0))</f>
        <v>0</v>
      </c>
      <c r="K1391">
        <f>IF(A1391="","",IF(Q1391=2,VLOOKUP(A1391,TXT!$A$2:$Q$3001,13,FALSE),0))</f>
        <v>0</v>
      </c>
      <c r="L1391">
        <f t="shared" si="179"/>
        <v>0</v>
      </c>
      <c r="M1391">
        <f t="shared" si="180"/>
        <v>0</v>
      </c>
      <c r="N1391">
        <f t="shared" si="181"/>
        <v>0</v>
      </c>
      <c r="O1391" s="1" t="str">
        <f t="shared" si="182"/>
        <v>20250630</v>
      </c>
      <c r="P1391" t="str">
        <f t="shared" si="183"/>
        <v>PREMIO</v>
      </c>
      <c r="Q1391">
        <f>IF(TXT!E1391="","",TXT!G1391)</f>
        <v>1</v>
      </c>
    </row>
    <row r="1392" spans="1:17" x14ac:dyDescent="0.25">
      <c r="A1392" s="2">
        <f t="shared" si="176"/>
        <v>1555503073322</v>
      </c>
      <c r="B1392">
        <f>IF(TXT!F1392="","",TXT!F1392)</f>
        <v>6300</v>
      </c>
      <c r="C1392">
        <f>IF(TXT!E1392="","",TXT!E1392)</f>
        <v>6142</v>
      </c>
      <c r="D1392" s="2">
        <f>IF(TXT!B1392="","",TXT!B1392)</f>
        <v>155550307332</v>
      </c>
      <c r="E1392" t="str">
        <f>IF(B1392="","",VLOOKUP(D1392,AUXILIAR!$A$3:$C$1181,3,FALSE))</f>
        <v>PAULO EDUARDO DE OLIVEIRA LACERDA PA</v>
      </c>
      <c r="F1392">
        <f>IF(A1392="","",IF(Q1392=1,VLOOKUP(A1392,TXT!$A$2:$Q$3001,12,FALSE),0))</f>
        <v>0</v>
      </c>
      <c r="G1392">
        <f>IF(A1392="","",IF(Q1392=1,VLOOKUP(A1392,TXT!$A$2:$Q$3001,13,FALSE),0))</f>
        <v>0</v>
      </c>
      <c r="H1392">
        <f t="shared" si="177"/>
        <v>0</v>
      </c>
      <c r="I1392">
        <f t="shared" si="178"/>
        <v>0</v>
      </c>
      <c r="J1392">
        <f>IF(A1392="","",IF(Q1392=2,VLOOKUP(A1392,TXT!$A$2:$Q$3001,12,FALSE),0))</f>
        <v>100.85</v>
      </c>
      <c r="K1392">
        <f>IF(A1392="","",IF(Q1392=2,VLOOKUP(A1392,TXT!$A$2:$Q$3001,13,FALSE),0))</f>
        <v>0</v>
      </c>
      <c r="L1392">
        <f t="shared" si="179"/>
        <v>0</v>
      </c>
      <c r="M1392">
        <f t="shared" si="180"/>
        <v>0</v>
      </c>
      <c r="N1392">
        <f t="shared" si="181"/>
        <v>0</v>
      </c>
      <c r="O1392" s="1" t="str">
        <f t="shared" si="182"/>
        <v>20250630</v>
      </c>
      <c r="P1392" t="str">
        <f t="shared" si="183"/>
        <v>PREMIO</v>
      </c>
      <c r="Q1392">
        <f>IF(TXT!E1392="","",TXT!G1392)</f>
        <v>2</v>
      </c>
    </row>
    <row r="1393" spans="1:17" x14ac:dyDescent="0.25">
      <c r="A1393" s="2">
        <f t="shared" si="176"/>
        <v>1555503076391</v>
      </c>
      <c r="B1393">
        <f>IF(TXT!F1393="","",TXT!F1393)</f>
        <v>6300</v>
      </c>
      <c r="C1393">
        <f>IF(TXT!E1393="","",TXT!E1393)</f>
        <v>6142</v>
      </c>
      <c r="D1393" s="2">
        <f>IF(TXT!B1393="","",TXT!B1393)</f>
        <v>155550307639</v>
      </c>
      <c r="E1393" t="str">
        <f>IF(B1393="","",VLOOKUP(D1393,AUXILIAR!$A$3:$C$1181,3,FALSE))</f>
        <v>ALEXANDRE RICARDO PORTES DE ALMEIDA</v>
      </c>
      <c r="F1393">
        <f>IF(A1393="","",IF(Q1393=1,VLOOKUP(A1393,TXT!$A$2:$Q$3001,12,FALSE),0))</f>
        <v>1.28</v>
      </c>
      <c r="G1393">
        <f>IF(A1393="","",IF(Q1393=1,VLOOKUP(A1393,TXT!$A$2:$Q$3001,13,FALSE),0))</f>
        <v>0</v>
      </c>
      <c r="H1393">
        <f t="shared" si="177"/>
        <v>0</v>
      </c>
      <c r="I1393">
        <f t="shared" si="178"/>
        <v>0</v>
      </c>
      <c r="J1393">
        <f>IF(A1393="","",IF(Q1393=2,VLOOKUP(A1393,TXT!$A$2:$Q$3001,12,FALSE),0))</f>
        <v>0</v>
      </c>
      <c r="K1393">
        <f>IF(A1393="","",IF(Q1393=2,VLOOKUP(A1393,TXT!$A$2:$Q$3001,13,FALSE),0))</f>
        <v>0</v>
      </c>
      <c r="L1393">
        <f t="shared" si="179"/>
        <v>0</v>
      </c>
      <c r="M1393">
        <f t="shared" si="180"/>
        <v>0</v>
      </c>
      <c r="N1393">
        <f t="shared" si="181"/>
        <v>0</v>
      </c>
      <c r="O1393" s="1" t="str">
        <f t="shared" si="182"/>
        <v>20250630</v>
      </c>
      <c r="P1393" t="str">
        <f t="shared" si="183"/>
        <v>PREMIO</v>
      </c>
      <c r="Q1393">
        <f>IF(TXT!E1393="","",TXT!G1393)</f>
        <v>1</v>
      </c>
    </row>
    <row r="1394" spans="1:17" x14ac:dyDescent="0.25">
      <c r="A1394" s="2">
        <f t="shared" si="176"/>
        <v>1555503076392</v>
      </c>
      <c r="B1394">
        <f>IF(TXT!F1394="","",TXT!F1394)</f>
        <v>6300</v>
      </c>
      <c r="C1394">
        <f>IF(TXT!E1394="","",TXT!E1394)</f>
        <v>6142</v>
      </c>
      <c r="D1394" s="2">
        <f>IF(TXT!B1394="","",TXT!B1394)</f>
        <v>155550307639</v>
      </c>
      <c r="E1394" t="str">
        <f>IF(B1394="","",VLOOKUP(D1394,AUXILIAR!$A$3:$C$1181,3,FALSE))</f>
        <v>ALEXANDRE RICARDO PORTES DE ALMEIDA</v>
      </c>
      <c r="F1394">
        <f>IF(A1394="","",IF(Q1394=1,VLOOKUP(A1394,TXT!$A$2:$Q$3001,12,FALSE),0))</f>
        <v>0</v>
      </c>
      <c r="G1394">
        <f>IF(A1394="","",IF(Q1394=1,VLOOKUP(A1394,TXT!$A$2:$Q$3001,13,FALSE),0))</f>
        <v>0</v>
      </c>
      <c r="H1394">
        <f t="shared" si="177"/>
        <v>0</v>
      </c>
      <c r="I1394">
        <f t="shared" si="178"/>
        <v>0</v>
      </c>
      <c r="J1394">
        <f>IF(A1394="","",IF(Q1394=2,VLOOKUP(A1394,TXT!$A$2:$Q$3001,12,FALSE),0))</f>
        <v>65.03</v>
      </c>
      <c r="K1394">
        <f>IF(A1394="","",IF(Q1394=2,VLOOKUP(A1394,TXT!$A$2:$Q$3001,13,FALSE),0))</f>
        <v>0</v>
      </c>
      <c r="L1394">
        <f t="shared" si="179"/>
        <v>0</v>
      </c>
      <c r="M1394">
        <f t="shared" si="180"/>
        <v>0</v>
      </c>
      <c r="N1394">
        <f t="shared" si="181"/>
        <v>0</v>
      </c>
      <c r="O1394" s="1" t="str">
        <f t="shared" si="182"/>
        <v>20250630</v>
      </c>
      <c r="P1394" t="str">
        <f t="shared" si="183"/>
        <v>PREMIO</v>
      </c>
      <c r="Q1394">
        <f>IF(TXT!E1394="","",TXT!G1394)</f>
        <v>2</v>
      </c>
    </row>
    <row r="1395" spans="1:17" x14ac:dyDescent="0.25">
      <c r="A1395" s="2">
        <f t="shared" si="176"/>
        <v>1555503111101</v>
      </c>
      <c r="B1395">
        <f>IF(TXT!F1395="","",TXT!F1395)</f>
        <v>6300</v>
      </c>
      <c r="C1395">
        <f>IF(TXT!E1395="","",TXT!E1395)</f>
        <v>6142</v>
      </c>
      <c r="D1395" s="2">
        <f>IF(TXT!B1395="","",TXT!B1395)</f>
        <v>155550311110</v>
      </c>
      <c r="E1395" t="str">
        <f>IF(B1395="","",VLOOKUP(D1395,AUXILIAR!$A$3:$C$1181,3,FALSE))</f>
        <v>DOUGLAS ROCHA BORBA CAVALCANTE</v>
      </c>
      <c r="F1395">
        <f>IF(A1395="","",IF(Q1395=1,VLOOKUP(A1395,TXT!$A$2:$Q$3001,12,FALSE),0))</f>
        <v>24.85</v>
      </c>
      <c r="G1395">
        <f>IF(A1395="","",IF(Q1395=1,VLOOKUP(A1395,TXT!$A$2:$Q$3001,13,FALSE),0))</f>
        <v>0</v>
      </c>
      <c r="H1395">
        <f t="shared" si="177"/>
        <v>0</v>
      </c>
      <c r="I1395">
        <f t="shared" si="178"/>
        <v>0</v>
      </c>
      <c r="J1395">
        <f>IF(A1395="","",IF(Q1395=2,VLOOKUP(A1395,TXT!$A$2:$Q$3001,12,FALSE),0))</f>
        <v>0</v>
      </c>
      <c r="K1395">
        <f>IF(A1395="","",IF(Q1395=2,VLOOKUP(A1395,TXT!$A$2:$Q$3001,13,FALSE),0))</f>
        <v>0</v>
      </c>
      <c r="L1395">
        <f t="shared" si="179"/>
        <v>0</v>
      </c>
      <c r="M1395">
        <f t="shared" si="180"/>
        <v>0</v>
      </c>
      <c r="N1395">
        <f t="shared" si="181"/>
        <v>0</v>
      </c>
      <c r="O1395" s="1" t="str">
        <f t="shared" si="182"/>
        <v>20250630</v>
      </c>
      <c r="P1395" t="str">
        <f t="shared" si="183"/>
        <v>PREMIO</v>
      </c>
      <c r="Q1395">
        <f>IF(TXT!E1395="","",TXT!G1395)</f>
        <v>1</v>
      </c>
    </row>
    <row r="1396" spans="1:17" x14ac:dyDescent="0.25">
      <c r="A1396" s="2">
        <f t="shared" si="176"/>
        <v>1555503111102</v>
      </c>
      <c r="B1396">
        <f>IF(TXT!F1396="","",TXT!F1396)</f>
        <v>6300</v>
      </c>
      <c r="C1396">
        <f>IF(TXT!E1396="","",TXT!E1396)</f>
        <v>6142</v>
      </c>
      <c r="D1396" s="2">
        <f>IF(TXT!B1396="","",TXT!B1396)</f>
        <v>155550311110</v>
      </c>
      <c r="E1396" t="str">
        <f>IF(B1396="","",VLOOKUP(D1396,AUXILIAR!$A$3:$C$1181,3,FALSE))</f>
        <v>DOUGLAS ROCHA BORBA CAVALCANTE</v>
      </c>
      <c r="F1396">
        <f>IF(A1396="","",IF(Q1396=1,VLOOKUP(A1396,TXT!$A$2:$Q$3001,12,FALSE),0))</f>
        <v>0</v>
      </c>
      <c r="G1396">
        <f>IF(A1396="","",IF(Q1396=1,VLOOKUP(A1396,TXT!$A$2:$Q$3001,13,FALSE),0))</f>
        <v>0</v>
      </c>
      <c r="H1396">
        <f t="shared" si="177"/>
        <v>0</v>
      </c>
      <c r="I1396">
        <f t="shared" si="178"/>
        <v>0</v>
      </c>
      <c r="J1396">
        <f>IF(A1396="","",IF(Q1396=2,VLOOKUP(A1396,TXT!$A$2:$Q$3001,12,FALSE),0))</f>
        <v>27.34</v>
      </c>
      <c r="K1396">
        <f>IF(A1396="","",IF(Q1396=2,VLOOKUP(A1396,TXT!$A$2:$Q$3001,13,FALSE),0))</f>
        <v>0</v>
      </c>
      <c r="L1396">
        <f t="shared" si="179"/>
        <v>0</v>
      </c>
      <c r="M1396">
        <f t="shared" si="180"/>
        <v>0</v>
      </c>
      <c r="N1396">
        <f t="shared" si="181"/>
        <v>0</v>
      </c>
      <c r="O1396" s="1" t="str">
        <f t="shared" si="182"/>
        <v>20250630</v>
      </c>
      <c r="P1396" t="str">
        <f t="shared" si="183"/>
        <v>PREMIO</v>
      </c>
      <c r="Q1396">
        <f>IF(TXT!E1396="","",TXT!G1396)</f>
        <v>2</v>
      </c>
    </row>
    <row r="1397" spans="1:17" x14ac:dyDescent="0.25">
      <c r="A1397" s="2">
        <f t="shared" si="176"/>
        <v>1555503152601</v>
      </c>
      <c r="B1397">
        <f>IF(TXT!F1397="","",TXT!F1397)</f>
        <v>6300</v>
      </c>
      <c r="C1397">
        <f>IF(TXT!E1397="","",TXT!E1397)</f>
        <v>6142</v>
      </c>
      <c r="D1397" s="2">
        <f>IF(TXT!B1397="","",TXT!B1397)</f>
        <v>155550315260</v>
      </c>
      <c r="E1397" t="str">
        <f>IF(B1397="","",VLOOKUP(D1397,AUXILIAR!$A$3:$C$1181,3,FALSE))</f>
        <v>FRANCEWAYNE DA SILVEIRA</v>
      </c>
      <c r="F1397">
        <f>IF(A1397="","",IF(Q1397=1,VLOOKUP(A1397,TXT!$A$2:$Q$3001,12,FALSE),0))</f>
        <v>32.299999999999997</v>
      </c>
      <c r="G1397">
        <f>IF(A1397="","",IF(Q1397=1,VLOOKUP(A1397,TXT!$A$2:$Q$3001,13,FALSE),0))</f>
        <v>0</v>
      </c>
      <c r="H1397">
        <f t="shared" si="177"/>
        <v>0</v>
      </c>
      <c r="I1397">
        <f t="shared" si="178"/>
        <v>0</v>
      </c>
      <c r="J1397">
        <f>IF(A1397="","",IF(Q1397=2,VLOOKUP(A1397,TXT!$A$2:$Q$3001,12,FALSE),0))</f>
        <v>0</v>
      </c>
      <c r="K1397">
        <f>IF(A1397="","",IF(Q1397=2,VLOOKUP(A1397,TXT!$A$2:$Q$3001,13,FALSE),0))</f>
        <v>0</v>
      </c>
      <c r="L1397">
        <f t="shared" si="179"/>
        <v>0</v>
      </c>
      <c r="M1397">
        <f t="shared" si="180"/>
        <v>0</v>
      </c>
      <c r="N1397">
        <f t="shared" si="181"/>
        <v>0</v>
      </c>
      <c r="O1397" s="1" t="str">
        <f t="shared" si="182"/>
        <v>20250630</v>
      </c>
      <c r="P1397" t="str">
        <f t="shared" si="183"/>
        <v>PREMIO</v>
      </c>
      <c r="Q1397">
        <f>IF(TXT!E1397="","",TXT!G1397)</f>
        <v>1</v>
      </c>
    </row>
    <row r="1398" spans="1:17" x14ac:dyDescent="0.25">
      <c r="A1398" s="2">
        <f t="shared" si="176"/>
        <v>1555503152602</v>
      </c>
      <c r="B1398">
        <f>IF(TXT!F1398="","",TXT!F1398)</f>
        <v>6300</v>
      </c>
      <c r="C1398">
        <f>IF(TXT!E1398="","",TXT!E1398)</f>
        <v>6142</v>
      </c>
      <c r="D1398" s="2">
        <f>IF(TXT!B1398="","",TXT!B1398)</f>
        <v>155550315260</v>
      </c>
      <c r="E1398" t="str">
        <f>IF(B1398="","",VLOOKUP(D1398,AUXILIAR!$A$3:$C$1181,3,FALSE))</f>
        <v>FRANCEWAYNE DA SILVEIRA</v>
      </c>
      <c r="F1398">
        <f>IF(A1398="","",IF(Q1398=1,VLOOKUP(A1398,TXT!$A$2:$Q$3001,12,FALSE),0))</f>
        <v>0</v>
      </c>
      <c r="G1398">
        <f>IF(A1398="","",IF(Q1398=1,VLOOKUP(A1398,TXT!$A$2:$Q$3001,13,FALSE),0))</f>
        <v>0</v>
      </c>
      <c r="H1398">
        <f t="shared" si="177"/>
        <v>0</v>
      </c>
      <c r="I1398">
        <f t="shared" si="178"/>
        <v>0</v>
      </c>
      <c r="J1398">
        <f>IF(A1398="","",IF(Q1398=2,VLOOKUP(A1398,TXT!$A$2:$Q$3001,12,FALSE),0))</f>
        <v>20.87</v>
      </c>
      <c r="K1398">
        <f>IF(A1398="","",IF(Q1398=2,VLOOKUP(A1398,TXT!$A$2:$Q$3001,13,FALSE),0))</f>
        <v>0</v>
      </c>
      <c r="L1398">
        <f t="shared" si="179"/>
        <v>0</v>
      </c>
      <c r="M1398">
        <f t="shared" si="180"/>
        <v>0</v>
      </c>
      <c r="N1398">
        <f t="shared" si="181"/>
        <v>0</v>
      </c>
      <c r="O1398" s="1" t="str">
        <f t="shared" si="182"/>
        <v>20250630</v>
      </c>
      <c r="P1398" t="str">
        <f t="shared" si="183"/>
        <v>PREMIO</v>
      </c>
      <c r="Q1398">
        <f>IF(TXT!E1398="","",TXT!G1398)</f>
        <v>2</v>
      </c>
    </row>
    <row r="1399" spans="1:17" x14ac:dyDescent="0.25">
      <c r="A1399" s="2">
        <f t="shared" si="176"/>
        <v>1555503155691</v>
      </c>
      <c r="B1399">
        <f>IF(TXT!F1399="","",TXT!F1399)</f>
        <v>6300</v>
      </c>
      <c r="C1399">
        <f>IF(TXT!E1399="","",TXT!E1399)</f>
        <v>6142</v>
      </c>
      <c r="D1399" s="2">
        <f>IF(TXT!B1399="","",TXT!B1399)</f>
        <v>155550315569</v>
      </c>
      <c r="E1399" t="str">
        <f>IF(B1399="","",VLOOKUP(D1399,AUXILIAR!$A$3:$C$1181,3,FALSE))</f>
        <v>DIRCEU APARECIDO DOS SANTOS</v>
      </c>
      <c r="F1399">
        <f>IF(A1399="","",IF(Q1399=1,VLOOKUP(A1399,TXT!$A$2:$Q$3001,12,FALSE),0))</f>
        <v>91.91</v>
      </c>
      <c r="G1399">
        <f>IF(A1399="","",IF(Q1399=1,VLOOKUP(A1399,TXT!$A$2:$Q$3001,13,FALSE),0))</f>
        <v>0</v>
      </c>
      <c r="H1399">
        <f t="shared" si="177"/>
        <v>0</v>
      </c>
      <c r="I1399">
        <f t="shared" si="178"/>
        <v>0</v>
      </c>
      <c r="J1399">
        <f>IF(A1399="","",IF(Q1399=2,VLOOKUP(A1399,TXT!$A$2:$Q$3001,12,FALSE),0))</f>
        <v>0</v>
      </c>
      <c r="K1399">
        <f>IF(A1399="","",IF(Q1399=2,VLOOKUP(A1399,TXT!$A$2:$Q$3001,13,FALSE),0))</f>
        <v>0</v>
      </c>
      <c r="L1399">
        <f t="shared" si="179"/>
        <v>0</v>
      </c>
      <c r="M1399">
        <f t="shared" si="180"/>
        <v>0</v>
      </c>
      <c r="N1399">
        <f t="shared" si="181"/>
        <v>0</v>
      </c>
      <c r="O1399" s="1" t="str">
        <f t="shared" si="182"/>
        <v>20250630</v>
      </c>
      <c r="P1399" t="str">
        <f t="shared" si="183"/>
        <v>PREMIO</v>
      </c>
      <c r="Q1399">
        <f>IF(TXT!E1399="","",TXT!G1399)</f>
        <v>1</v>
      </c>
    </row>
    <row r="1400" spans="1:17" x14ac:dyDescent="0.25">
      <c r="A1400" s="2">
        <f t="shared" si="176"/>
        <v>1555503155692</v>
      </c>
      <c r="B1400">
        <f>IF(TXT!F1400="","",TXT!F1400)</f>
        <v>6300</v>
      </c>
      <c r="C1400">
        <f>IF(TXT!E1400="","",TXT!E1400)</f>
        <v>6142</v>
      </c>
      <c r="D1400" s="2">
        <f>IF(TXT!B1400="","",TXT!B1400)</f>
        <v>155550315569</v>
      </c>
      <c r="E1400" t="str">
        <f>IF(B1400="","",VLOOKUP(D1400,AUXILIAR!$A$3:$C$1181,3,FALSE))</f>
        <v>DIRCEU APARECIDO DOS SANTOS</v>
      </c>
      <c r="F1400">
        <f>IF(A1400="","",IF(Q1400=1,VLOOKUP(A1400,TXT!$A$2:$Q$3001,12,FALSE),0))</f>
        <v>0</v>
      </c>
      <c r="G1400">
        <f>IF(A1400="","",IF(Q1400=1,VLOOKUP(A1400,TXT!$A$2:$Q$3001,13,FALSE),0))</f>
        <v>0</v>
      </c>
      <c r="H1400">
        <f t="shared" si="177"/>
        <v>0</v>
      </c>
      <c r="I1400">
        <f t="shared" si="178"/>
        <v>0</v>
      </c>
      <c r="J1400">
        <f>IF(A1400="","",IF(Q1400=2,VLOOKUP(A1400,TXT!$A$2:$Q$3001,12,FALSE),0))</f>
        <v>20.100000000000001</v>
      </c>
      <c r="K1400">
        <f>IF(A1400="","",IF(Q1400=2,VLOOKUP(A1400,TXT!$A$2:$Q$3001,13,FALSE),0))</f>
        <v>0</v>
      </c>
      <c r="L1400">
        <f t="shared" si="179"/>
        <v>0</v>
      </c>
      <c r="M1400">
        <f t="shared" si="180"/>
        <v>0</v>
      </c>
      <c r="N1400">
        <f t="shared" si="181"/>
        <v>0</v>
      </c>
      <c r="O1400" s="1" t="str">
        <f t="shared" si="182"/>
        <v>20250630</v>
      </c>
      <c r="P1400" t="str">
        <f t="shared" si="183"/>
        <v>PREMIO</v>
      </c>
      <c r="Q1400">
        <f>IF(TXT!E1400="","",TXT!G1400)</f>
        <v>2</v>
      </c>
    </row>
    <row r="1401" spans="1:17" x14ac:dyDescent="0.25">
      <c r="A1401" s="2">
        <f t="shared" si="176"/>
        <v>1555503178141</v>
      </c>
      <c r="B1401">
        <f>IF(TXT!F1401="","",TXT!F1401)</f>
        <v>6300</v>
      </c>
      <c r="C1401">
        <f>IF(TXT!E1401="","",TXT!E1401)</f>
        <v>6142</v>
      </c>
      <c r="D1401" s="2">
        <f>IF(TXT!B1401="","",TXT!B1401)</f>
        <v>155550317814</v>
      </c>
      <c r="E1401" t="str">
        <f>IF(B1401="","",VLOOKUP(D1401,AUXILIAR!$A$3:$C$1181,3,FALSE))</f>
        <v>ADLEY DIAS LUDOVINO</v>
      </c>
      <c r="F1401">
        <f>IF(A1401="","",IF(Q1401=1,VLOOKUP(A1401,TXT!$A$2:$Q$3001,12,FALSE),0))</f>
        <v>39.119999999999997</v>
      </c>
      <c r="G1401">
        <f>IF(A1401="","",IF(Q1401=1,VLOOKUP(A1401,TXT!$A$2:$Q$3001,13,FALSE),0))</f>
        <v>0</v>
      </c>
      <c r="H1401">
        <f t="shared" si="177"/>
        <v>0</v>
      </c>
      <c r="I1401">
        <f t="shared" si="178"/>
        <v>0</v>
      </c>
      <c r="J1401">
        <f>IF(A1401="","",IF(Q1401=2,VLOOKUP(A1401,TXT!$A$2:$Q$3001,12,FALSE),0))</f>
        <v>0</v>
      </c>
      <c r="K1401">
        <f>IF(A1401="","",IF(Q1401=2,VLOOKUP(A1401,TXT!$A$2:$Q$3001,13,FALSE),0))</f>
        <v>0</v>
      </c>
      <c r="L1401">
        <f t="shared" si="179"/>
        <v>0</v>
      </c>
      <c r="M1401">
        <f t="shared" si="180"/>
        <v>0</v>
      </c>
      <c r="N1401">
        <f t="shared" si="181"/>
        <v>0</v>
      </c>
      <c r="O1401" s="1" t="str">
        <f t="shared" si="182"/>
        <v>20250630</v>
      </c>
      <c r="P1401" t="str">
        <f t="shared" si="183"/>
        <v>PREMIO</v>
      </c>
      <c r="Q1401">
        <f>IF(TXT!E1401="","",TXT!G1401)</f>
        <v>1</v>
      </c>
    </row>
    <row r="1402" spans="1:17" x14ac:dyDescent="0.25">
      <c r="A1402" s="2">
        <f t="shared" si="176"/>
        <v>1555503178142</v>
      </c>
      <c r="B1402">
        <f>IF(TXT!F1402="","",TXT!F1402)</f>
        <v>6300</v>
      </c>
      <c r="C1402">
        <f>IF(TXT!E1402="","",TXT!E1402)</f>
        <v>6142</v>
      </c>
      <c r="D1402" s="2">
        <f>IF(TXT!B1402="","",TXT!B1402)</f>
        <v>155550317814</v>
      </c>
      <c r="E1402" t="str">
        <f>IF(B1402="","",VLOOKUP(D1402,AUXILIAR!$A$3:$C$1181,3,FALSE))</f>
        <v>ADLEY DIAS LUDOVINO</v>
      </c>
      <c r="F1402">
        <f>IF(A1402="","",IF(Q1402=1,VLOOKUP(A1402,TXT!$A$2:$Q$3001,12,FALSE),0))</f>
        <v>0</v>
      </c>
      <c r="G1402">
        <f>IF(A1402="","",IF(Q1402=1,VLOOKUP(A1402,TXT!$A$2:$Q$3001,13,FALSE),0))</f>
        <v>0</v>
      </c>
      <c r="H1402">
        <f t="shared" si="177"/>
        <v>0</v>
      </c>
      <c r="I1402">
        <f t="shared" si="178"/>
        <v>0</v>
      </c>
      <c r="J1402">
        <f>IF(A1402="","",IF(Q1402=2,VLOOKUP(A1402,TXT!$A$2:$Q$3001,12,FALSE),0))</f>
        <v>34.630000000000003</v>
      </c>
      <c r="K1402">
        <f>IF(A1402="","",IF(Q1402=2,VLOOKUP(A1402,TXT!$A$2:$Q$3001,13,FALSE),0))</f>
        <v>0</v>
      </c>
      <c r="L1402">
        <f t="shared" si="179"/>
        <v>0</v>
      </c>
      <c r="M1402">
        <f t="shared" si="180"/>
        <v>0</v>
      </c>
      <c r="N1402">
        <f t="shared" si="181"/>
        <v>0</v>
      </c>
      <c r="O1402" s="1" t="str">
        <f t="shared" si="182"/>
        <v>20250630</v>
      </c>
      <c r="P1402" t="str">
        <f t="shared" si="183"/>
        <v>PREMIO</v>
      </c>
      <c r="Q1402">
        <f>IF(TXT!E1402="","",TXT!G1402)</f>
        <v>2</v>
      </c>
    </row>
    <row r="1403" spans="1:17" x14ac:dyDescent="0.25">
      <c r="A1403" s="2">
        <f t="shared" si="176"/>
        <v>1555503195031</v>
      </c>
      <c r="B1403">
        <f>IF(TXT!F1403="","",TXT!F1403)</f>
        <v>6300</v>
      </c>
      <c r="C1403">
        <f>IF(TXT!E1403="","",TXT!E1403)</f>
        <v>6142</v>
      </c>
      <c r="D1403" s="2">
        <f>IF(TXT!B1403="","",TXT!B1403)</f>
        <v>155550319503</v>
      </c>
      <c r="E1403" t="str">
        <f>IF(B1403="","",VLOOKUP(D1403,AUXILIAR!$A$3:$C$1181,3,FALSE))</f>
        <v>NILTON CESAR MATIAS</v>
      </c>
      <c r="F1403">
        <f>IF(A1403="","",IF(Q1403=1,VLOOKUP(A1403,TXT!$A$2:$Q$3001,12,FALSE),0))</f>
        <v>88.72</v>
      </c>
      <c r="G1403">
        <f>IF(A1403="","",IF(Q1403=1,VLOOKUP(A1403,TXT!$A$2:$Q$3001,13,FALSE),0))</f>
        <v>0</v>
      </c>
      <c r="H1403">
        <f t="shared" si="177"/>
        <v>0</v>
      </c>
      <c r="I1403">
        <f t="shared" si="178"/>
        <v>0</v>
      </c>
      <c r="J1403">
        <f>IF(A1403="","",IF(Q1403=2,VLOOKUP(A1403,TXT!$A$2:$Q$3001,12,FALSE),0))</f>
        <v>0</v>
      </c>
      <c r="K1403">
        <f>IF(A1403="","",IF(Q1403=2,VLOOKUP(A1403,TXT!$A$2:$Q$3001,13,FALSE),0))</f>
        <v>0</v>
      </c>
      <c r="L1403">
        <f t="shared" si="179"/>
        <v>0</v>
      </c>
      <c r="M1403">
        <f t="shared" si="180"/>
        <v>0</v>
      </c>
      <c r="N1403">
        <f t="shared" si="181"/>
        <v>0</v>
      </c>
      <c r="O1403" s="1" t="str">
        <f t="shared" si="182"/>
        <v>20250630</v>
      </c>
      <c r="P1403" t="str">
        <f t="shared" si="183"/>
        <v>PREMIO</v>
      </c>
      <c r="Q1403">
        <f>IF(TXT!E1403="","",TXT!G1403)</f>
        <v>1</v>
      </c>
    </row>
    <row r="1404" spans="1:17" x14ac:dyDescent="0.25">
      <c r="A1404" s="2">
        <f t="shared" si="176"/>
        <v>1555503195032</v>
      </c>
      <c r="B1404">
        <f>IF(TXT!F1404="","",TXT!F1404)</f>
        <v>6300</v>
      </c>
      <c r="C1404">
        <f>IF(TXT!E1404="","",TXT!E1404)</f>
        <v>6142</v>
      </c>
      <c r="D1404" s="2">
        <f>IF(TXT!B1404="","",TXT!B1404)</f>
        <v>155550319503</v>
      </c>
      <c r="E1404" t="str">
        <f>IF(B1404="","",VLOOKUP(D1404,AUXILIAR!$A$3:$C$1181,3,FALSE))</f>
        <v>NILTON CESAR MATIAS</v>
      </c>
      <c r="F1404">
        <f>IF(A1404="","",IF(Q1404=1,VLOOKUP(A1404,TXT!$A$2:$Q$3001,12,FALSE),0))</f>
        <v>0</v>
      </c>
      <c r="G1404">
        <f>IF(A1404="","",IF(Q1404=1,VLOOKUP(A1404,TXT!$A$2:$Q$3001,13,FALSE),0))</f>
        <v>0</v>
      </c>
      <c r="H1404">
        <f t="shared" si="177"/>
        <v>0</v>
      </c>
      <c r="I1404">
        <f t="shared" si="178"/>
        <v>0</v>
      </c>
      <c r="J1404">
        <f>IF(A1404="","",IF(Q1404=2,VLOOKUP(A1404,TXT!$A$2:$Q$3001,12,FALSE),0))</f>
        <v>20.9</v>
      </c>
      <c r="K1404">
        <f>IF(A1404="","",IF(Q1404=2,VLOOKUP(A1404,TXT!$A$2:$Q$3001,13,FALSE),0))</f>
        <v>0</v>
      </c>
      <c r="L1404">
        <f t="shared" si="179"/>
        <v>0</v>
      </c>
      <c r="M1404">
        <f t="shared" si="180"/>
        <v>0</v>
      </c>
      <c r="N1404">
        <f t="shared" si="181"/>
        <v>0</v>
      </c>
      <c r="O1404" s="1" t="str">
        <f t="shared" si="182"/>
        <v>20250630</v>
      </c>
      <c r="P1404" t="str">
        <f t="shared" si="183"/>
        <v>PREMIO</v>
      </c>
      <c r="Q1404">
        <f>IF(TXT!E1404="","",TXT!G1404)</f>
        <v>2</v>
      </c>
    </row>
    <row r="1405" spans="1:17" x14ac:dyDescent="0.25">
      <c r="A1405" s="2">
        <f t="shared" si="176"/>
        <v>1555503211041</v>
      </c>
      <c r="B1405">
        <f>IF(TXT!F1405="","",TXT!F1405)</f>
        <v>6300</v>
      </c>
      <c r="C1405">
        <f>IF(TXT!E1405="","",TXT!E1405)</f>
        <v>6142</v>
      </c>
      <c r="D1405" s="2">
        <f>IF(TXT!B1405="","",TXT!B1405)</f>
        <v>155550321104</v>
      </c>
      <c r="E1405" t="str">
        <f>IF(B1405="","",VLOOKUP(D1405,AUXILIAR!$A$3:$C$1181,3,FALSE))</f>
        <v>CHARLES CRISTINAN DO COUTO</v>
      </c>
      <c r="F1405">
        <f>IF(A1405="","",IF(Q1405=1,VLOOKUP(A1405,TXT!$A$2:$Q$3001,12,FALSE),0))</f>
        <v>50.18</v>
      </c>
      <c r="G1405">
        <f>IF(A1405="","",IF(Q1405=1,VLOOKUP(A1405,TXT!$A$2:$Q$3001,13,FALSE),0))</f>
        <v>0</v>
      </c>
      <c r="H1405">
        <f t="shared" si="177"/>
        <v>0</v>
      </c>
      <c r="I1405">
        <f t="shared" si="178"/>
        <v>0</v>
      </c>
      <c r="J1405">
        <f>IF(A1405="","",IF(Q1405=2,VLOOKUP(A1405,TXT!$A$2:$Q$3001,12,FALSE),0))</f>
        <v>0</v>
      </c>
      <c r="K1405">
        <f>IF(A1405="","",IF(Q1405=2,VLOOKUP(A1405,TXT!$A$2:$Q$3001,13,FALSE),0))</f>
        <v>0</v>
      </c>
      <c r="L1405">
        <f t="shared" si="179"/>
        <v>0</v>
      </c>
      <c r="M1405">
        <f t="shared" si="180"/>
        <v>0</v>
      </c>
      <c r="N1405">
        <f t="shared" si="181"/>
        <v>0</v>
      </c>
      <c r="O1405" s="1" t="str">
        <f t="shared" si="182"/>
        <v>20250630</v>
      </c>
      <c r="P1405" t="str">
        <f t="shared" si="183"/>
        <v>PREMIO</v>
      </c>
      <c r="Q1405">
        <f>IF(TXT!E1405="","",TXT!G1405)</f>
        <v>1</v>
      </c>
    </row>
    <row r="1406" spans="1:17" x14ac:dyDescent="0.25">
      <c r="A1406" s="2">
        <f t="shared" si="176"/>
        <v>1555503211042</v>
      </c>
      <c r="B1406">
        <f>IF(TXT!F1406="","",TXT!F1406)</f>
        <v>6300</v>
      </c>
      <c r="C1406">
        <f>IF(TXT!E1406="","",TXT!E1406)</f>
        <v>6142</v>
      </c>
      <c r="D1406" s="2">
        <f>IF(TXT!B1406="","",TXT!B1406)</f>
        <v>155550321104</v>
      </c>
      <c r="E1406" t="str">
        <f>IF(B1406="","",VLOOKUP(D1406,AUXILIAR!$A$3:$C$1181,3,FALSE))</f>
        <v>CHARLES CRISTINAN DO COUTO</v>
      </c>
      <c r="F1406">
        <f>IF(A1406="","",IF(Q1406=1,VLOOKUP(A1406,TXT!$A$2:$Q$3001,12,FALSE),0))</f>
        <v>0</v>
      </c>
      <c r="G1406">
        <f>IF(A1406="","",IF(Q1406=1,VLOOKUP(A1406,TXT!$A$2:$Q$3001,13,FALSE),0))</f>
        <v>0</v>
      </c>
      <c r="H1406">
        <f t="shared" si="177"/>
        <v>0</v>
      </c>
      <c r="I1406">
        <f t="shared" si="178"/>
        <v>0</v>
      </c>
      <c r="J1406">
        <f>IF(A1406="","",IF(Q1406=2,VLOOKUP(A1406,TXT!$A$2:$Q$3001,12,FALSE),0))</f>
        <v>41.77</v>
      </c>
      <c r="K1406">
        <f>IF(A1406="","",IF(Q1406=2,VLOOKUP(A1406,TXT!$A$2:$Q$3001,13,FALSE),0))</f>
        <v>0</v>
      </c>
      <c r="L1406">
        <f t="shared" si="179"/>
        <v>0</v>
      </c>
      <c r="M1406">
        <f t="shared" si="180"/>
        <v>0</v>
      </c>
      <c r="N1406">
        <f t="shared" si="181"/>
        <v>0</v>
      </c>
      <c r="O1406" s="1" t="str">
        <f t="shared" si="182"/>
        <v>20250630</v>
      </c>
      <c r="P1406" t="str">
        <f t="shared" si="183"/>
        <v>PREMIO</v>
      </c>
      <c r="Q1406">
        <f>IF(TXT!E1406="","",TXT!G1406)</f>
        <v>2</v>
      </c>
    </row>
    <row r="1407" spans="1:17" x14ac:dyDescent="0.25">
      <c r="A1407" s="2">
        <f t="shared" si="176"/>
        <v>1555503239531</v>
      </c>
      <c r="B1407">
        <f>IF(TXT!F1407="","",TXT!F1407)</f>
        <v>6300</v>
      </c>
      <c r="C1407">
        <f>IF(TXT!E1407="","",TXT!E1407)</f>
        <v>6142</v>
      </c>
      <c r="D1407" s="2">
        <f>IF(TXT!B1407="","",TXT!B1407)</f>
        <v>155550323953</v>
      </c>
      <c r="E1407" t="str">
        <f>IF(B1407="","",VLOOKUP(D1407,AUXILIAR!$A$3:$C$1181,3,FALSE))</f>
        <v>DAIBER BARBOSA GONCALVES</v>
      </c>
      <c r="F1407">
        <f>IF(A1407="","",IF(Q1407=1,VLOOKUP(A1407,TXT!$A$2:$Q$3001,12,FALSE),0))</f>
        <v>95.71</v>
      </c>
      <c r="G1407">
        <f>IF(A1407="","",IF(Q1407=1,VLOOKUP(A1407,TXT!$A$2:$Q$3001,13,FALSE),0))</f>
        <v>0</v>
      </c>
      <c r="H1407">
        <f t="shared" si="177"/>
        <v>0</v>
      </c>
      <c r="I1407">
        <f t="shared" si="178"/>
        <v>0</v>
      </c>
      <c r="J1407">
        <f>IF(A1407="","",IF(Q1407=2,VLOOKUP(A1407,TXT!$A$2:$Q$3001,12,FALSE),0))</f>
        <v>0</v>
      </c>
      <c r="K1407">
        <f>IF(A1407="","",IF(Q1407=2,VLOOKUP(A1407,TXT!$A$2:$Q$3001,13,FALSE),0))</f>
        <v>0</v>
      </c>
      <c r="L1407">
        <f t="shared" si="179"/>
        <v>0</v>
      </c>
      <c r="M1407">
        <f t="shared" si="180"/>
        <v>0</v>
      </c>
      <c r="N1407">
        <f t="shared" si="181"/>
        <v>0</v>
      </c>
      <c r="O1407" s="1" t="str">
        <f t="shared" si="182"/>
        <v>20250630</v>
      </c>
      <c r="P1407" t="str">
        <f t="shared" si="183"/>
        <v>PREMIO</v>
      </c>
      <c r="Q1407">
        <f>IF(TXT!E1407="","",TXT!G1407)</f>
        <v>1</v>
      </c>
    </row>
    <row r="1408" spans="1:17" x14ac:dyDescent="0.25">
      <c r="A1408" s="2">
        <f t="shared" si="176"/>
        <v>1555503239532</v>
      </c>
      <c r="B1408">
        <f>IF(TXT!F1408="","",TXT!F1408)</f>
        <v>6300</v>
      </c>
      <c r="C1408">
        <f>IF(TXT!E1408="","",TXT!E1408)</f>
        <v>6142</v>
      </c>
      <c r="D1408" s="2">
        <f>IF(TXT!B1408="","",TXT!B1408)</f>
        <v>155550323953</v>
      </c>
      <c r="E1408" t="str">
        <f>IF(B1408="","",VLOOKUP(D1408,AUXILIAR!$A$3:$C$1181,3,FALSE))</f>
        <v>DAIBER BARBOSA GONCALVES</v>
      </c>
      <c r="F1408">
        <f>IF(A1408="","",IF(Q1408=1,VLOOKUP(A1408,TXT!$A$2:$Q$3001,12,FALSE),0))</f>
        <v>0</v>
      </c>
      <c r="G1408">
        <f>IF(A1408="","",IF(Q1408=1,VLOOKUP(A1408,TXT!$A$2:$Q$3001,13,FALSE),0))</f>
        <v>0</v>
      </c>
      <c r="H1408">
        <f t="shared" si="177"/>
        <v>0</v>
      </c>
      <c r="I1408">
        <f t="shared" si="178"/>
        <v>0</v>
      </c>
      <c r="J1408">
        <f>IF(A1408="","",IF(Q1408=2,VLOOKUP(A1408,TXT!$A$2:$Q$3001,12,FALSE),0))</f>
        <v>22.88</v>
      </c>
      <c r="K1408">
        <f>IF(A1408="","",IF(Q1408=2,VLOOKUP(A1408,TXT!$A$2:$Q$3001,13,FALSE),0))</f>
        <v>0</v>
      </c>
      <c r="L1408">
        <f t="shared" si="179"/>
        <v>0</v>
      </c>
      <c r="M1408">
        <f t="shared" si="180"/>
        <v>0</v>
      </c>
      <c r="N1408">
        <f t="shared" si="181"/>
        <v>0</v>
      </c>
      <c r="O1408" s="1" t="str">
        <f t="shared" si="182"/>
        <v>20250630</v>
      </c>
      <c r="P1408" t="str">
        <f t="shared" si="183"/>
        <v>PREMIO</v>
      </c>
      <c r="Q1408">
        <f>IF(TXT!E1408="","",TXT!G1408)</f>
        <v>2</v>
      </c>
    </row>
    <row r="1409" spans="1:17" x14ac:dyDescent="0.25">
      <c r="A1409" s="2">
        <f t="shared" si="176"/>
        <v>1555503252131</v>
      </c>
      <c r="B1409">
        <f>IF(TXT!F1409="","",TXT!F1409)</f>
        <v>6300</v>
      </c>
      <c r="C1409">
        <f>IF(TXT!E1409="","",TXT!E1409)</f>
        <v>6142</v>
      </c>
      <c r="D1409" s="2">
        <f>IF(TXT!B1409="","",TXT!B1409)</f>
        <v>155550325213</v>
      </c>
      <c r="E1409" t="str">
        <f>IF(B1409="","",VLOOKUP(D1409,AUXILIAR!$A$3:$C$1181,3,FALSE))</f>
        <v>ALBANISA DE SOUSA FARIAS</v>
      </c>
      <c r="F1409">
        <f>IF(A1409="","",IF(Q1409=1,VLOOKUP(A1409,TXT!$A$2:$Q$3001,12,FALSE),0))</f>
        <v>15.63</v>
      </c>
      <c r="G1409">
        <f>IF(A1409="","",IF(Q1409=1,VLOOKUP(A1409,TXT!$A$2:$Q$3001,13,FALSE),0))</f>
        <v>0</v>
      </c>
      <c r="H1409">
        <f t="shared" si="177"/>
        <v>0</v>
      </c>
      <c r="I1409">
        <f t="shared" si="178"/>
        <v>0</v>
      </c>
      <c r="J1409">
        <f>IF(A1409="","",IF(Q1409=2,VLOOKUP(A1409,TXT!$A$2:$Q$3001,12,FALSE),0))</f>
        <v>0</v>
      </c>
      <c r="K1409">
        <f>IF(A1409="","",IF(Q1409=2,VLOOKUP(A1409,TXT!$A$2:$Q$3001,13,FALSE),0))</f>
        <v>0</v>
      </c>
      <c r="L1409">
        <f t="shared" si="179"/>
        <v>0</v>
      </c>
      <c r="M1409">
        <f t="shared" si="180"/>
        <v>0</v>
      </c>
      <c r="N1409">
        <f t="shared" si="181"/>
        <v>0</v>
      </c>
      <c r="O1409" s="1" t="str">
        <f t="shared" si="182"/>
        <v>20250630</v>
      </c>
      <c r="P1409" t="str">
        <f t="shared" si="183"/>
        <v>PREMIO</v>
      </c>
      <c r="Q1409">
        <f>IF(TXT!E1409="","",TXT!G1409)</f>
        <v>1</v>
      </c>
    </row>
    <row r="1410" spans="1:17" x14ac:dyDescent="0.25">
      <c r="A1410" s="2">
        <f t="shared" si="176"/>
        <v>1555503252132</v>
      </c>
      <c r="B1410">
        <f>IF(TXT!F1410="","",TXT!F1410)</f>
        <v>6300</v>
      </c>
      <c r="C1410">
        <f>IF(TXT!E1410="","",TXT!E1410)</f>
        <v>6142</v>
      </c>
      <c r="D1410" s="2">
        <f>IF(TXT!B1410="","",TXT!B1410)</f>
        <v>155550325213</v>
      </c>
      <c r="E1410" t="str">
        <f>IF(B1410="","",VLOOKUP(D1410,AUXILIAR!$A$3:$C$1181,3,FALSE))</f>
        <v>ALBANISA DE SOUSA FARIAS</v>
      </c>
      <c r="F1410">
        <f>IF(A1410="","",IF(Q1410=1,VLOOKUP(A1410,TXT!$A$2:$Q$3001,12,FALSE),0))</f>
        <v>0</v>
      </c>
      <c r="G1410">
        <f>IF(A1410="","",IF(Q1410=1,VLOOKUP(A1410,TXT!$A$2:$Q$3001,13,FALSE),0))</f>
        <v>0</v>
      </c>
      <c r="H1410">
        <f t="shared" si="177"/>
        <v>0</v>
      </c>
      <c r="I1410">
        <f t="shared" si="178"/>
        <v>0</v>
      </c>
      <c r="J1410">
        <f>IF(A1410="","",IF(Q1410=2,VLOOKUP(A1410,TXT!$A$2:$Q$3001,12,FALSE),0))</f>
        <v>12.2</v>
      </c>
      <c r="K1410">
        <f>IF(A1410="","",IF(Q1410=2,VLOOKUP(A1410,TXT!$A$2:$Q$3001,13,FALSE),0))</f>
        <v>0</v>
      </c>
      <c r="L1410">
        <f t="shared" si="179"/>
        <v>0</v>
      </c>
      <c r="M1410">
        <f t="shared" si="180"/>
        <v>0</v>
      </c>
      <c r="N1410">
        <f t="shared" si="181"/>
        <v>0</v>
      </c>
      <c r="O1410" s="1" t="str">
        <f t="shared" si="182"/>
        <v>20250630</v>
      </c>
      <c r="P1410" t="str">
        <f t="shared" si="183"/>
        <v>PREMIO</v>
      </c>
      <c r="Q1410">
        <f>IF(TXT!E1410="","",TXT!G1410)</f>
        <v>2</v>
      </c>
    </row>
    <row r="1411" spans="1:17" x14ac:dyDescent="0.25">
      <c r="A1411" s="2">
        <f t="shared" ref="A1411:A1474" si="184">IF(B1411="","",D1411*10+Q1411)</f>
        <v>1555503275071</v>
      </c>
      <c r="B1411">
        <f>IF(TXT!F1411="","",TXT!F1411)</f>
        <v>6300</v>
      </c>
      <c r="C1411">
        <f>IF(TXT!E1411="","",TXT!E1411)</f>
        <v>6142</v>
      </c>
      <c r="D1411" s="2">
        <f>IF(TXT!B1411="","",TXT!B1411)</f>
        <v>155550327507</v>
      </c>
      <c r="E1411" t="str">
        <f>IF(B1411="","",VLOOKUP(D1411,AUXILIAR!$A$3:$C$1181,3,FALSE))</f>
        <v>ADALCIMAR SARAIVA DA SILVA</v>
      </c>
      <c r="F1411">
        <f>IF(A1411="","",IF(Q1411=1,VLOOKUP(A1411,TXT!$A$2:$Q$3001,12,FALSE),0))</f>
        <v>14.5</v>
      </c>
      <c r="G1411">
        <f>IF(A1411="","",IF(Q1411=1,VLOOKUP(A1411,TXT!$A$2:$Q$3001,13,FALSE),0))</f>
        <v>0</v>
      </c>
      <c r="H1411">
        <f t="shared" ref="H1411:H1474" si="185">IF(A1411="","",0)</f>
        <v>0</v>
      </c>
      <c r="I1411">
        <f t="shared" ref="I1411:I1474" si="186">IF(A1411="","",0)</f>
        <v>0</v>
      </c>
      <c r="J1411">
        <f>IF(A1411="","",IF(Q1411=2,VLOOKUP(A1411,TXT!$A$2:$Q$3001,12,FALSE),0))</f>
        <v>0</v>
      </c>
      <c r="K1411">
        <f>IF(A1411="","",IF(Q1411=2,VLOOKUP(A1411,TXT!$A$2:$Q$3001,13,FALSE),0))</f>
        <v>0</v>
      </c>
      <c r="L1411">
        <f t="shared" ref="L1411:L1474" si="187">IF(A1411="","",0)</f>
        <v>0</v>
      </c>
      <c r="M1411">
        <f t="shared" ref="M1411:M1474" si="188">IF(A1411="","",0)</f>
        <v>0</v>
      </c>
      <c r="N1411">
        <f t="shared" ref="N1411:N1474" si="189">IF(B1411="","",0)</f>
        <v>0</v>
      </c>
      <c r="O1411" s="1" t="str">
        <f t="shared" ref="O1411:O1474" si="190">IF(A1411="","",TEXT($U$1,"AAAA")&amp;TEXT($U$1,"MM")&amp;TEXT($U$1,"DD"))</f>
        <v>20250630</v>
      </c>
      <c r="P1411" t="str">
        <f t="shared" ref="P1411:P1474" si="191">IF(A1411="","","PREMIO")</f>
        <v>PREMIO</v>
      </c>
      <c r="Q1411">
        <f>IF(TXT!E1411="","",TXT!G1411)</f>
        <v>1</v>
      </c>
    </row>
    <row r="1412" spans="1:17" x14ac:dyDescent="0.25">
      <c r="A1412" s="2">
        <f t="shared" si="184"/>
        <v>1555503275072</v>
      </c>
      <c r="B1412">
        <f>IF(TXT!F1412="","",TXT!F1412)</f>
        <v>6300</v>
      </c>
      <c r="C1412">
        <f>IF(TXT!E1412="","",TXT!E1412)</f>
        <v>6142</v>
      </c>
      <c r="D1412" s="2">
        <f>IF(TXT!B1412="","",TXT!B1412)</f>
        <v>155550327507</v>
      </c>
      <c r="E1412" t="str">
        <f>IF(B1412="","",VLOOKUP(D1412,AUXILIAR!$A$3:$C$1181,3,FALSE))</f>
        <v>ADALCIMAR SARAIVA DA SILVA</v>
      </c>
      <c r="F1412">
        <f>IF(A1412="","",IF(Q1412=1,VLOOKUP(A1412,TXT!$A$2:$Q$3001,12,FALSE),0))</f>
        <v>0</v>
      </c>
      <c r="G1412">
        <f>IF(A1412="","",IF(Q1412=1,VLOOKUP(A1412,TXT!$A$2:$Q$3001,13,FALSE),0))</f>
        <v>0</v>
      </c>
      <c r="H1412">
        <f t="shared" si="185"/>
        <v>0</v>
      </c>
      <c r="I1412">
        <f t="shared" si="186"/>
        <v>0</v>
      </c>
      <c r="J1412">
        <f>IF(A1412="","",IF(Q1412=2,VLOOKUP(A1412,TXT!$A$2:$Q$3001,12,FALSE),0))</f>
        <v>12.04</v>
      </c>
      <c r="K1412">
        <f>IF(A1412="","",IF(Q1412=2,VLOOKUP(A1412,TXT!$A$2:$Q$3001,13,FALSE),0))</f>
        <v>0</v>
      </c>
      <c r="L1412">
        <f t="shared" si="187"/>
        <v>0</v>
      </c>
      <c r="M1412">
        <f t="shared" si="188"/>
        <v>0</v>
      </c>
      <c r="N1412">
        <f t="shared" si="189"/>
        <v>0</v>
      </c>
      <c r="O1412" s="1" t="str">
        <f t="shared" si="190"/>
        <v>20250630</v>
      </c>
      <c r="P1412" t="str">
        <f t="shared" si="191"/>
        <v>PREMIO</v>
      </c>
      <c r="Q1412">
        <f>IF(TXT!E1412="","",TXT!G1412)</f>
        <v>2</v>
      </c>
    </row>
    <row r="1413" spans="1:17" x14ac:dyDescent="0.25">
      <c r="A1413" s="2">
        <f t="shared" si="184"/>
        <v>1555503277531</v>
      </c>
      <c r="B1413">
        <f>IF(TXT!F1413="","",TXT!F1413)</f>
        <v>6300</v>
      </c>
      <c r="C1413">
        <f>IF(TXT!E1413="","",TXT!E1413)</f>
        <v>6142</v>
      </c>
      <c r="D1413" s="2">
        <f>IF(TXT!B1413="","",TXT!B1413)</f>
        <v>155550327753</v>
      </c>
      <c r="E1413" t="str">
        <f>IF(B1413="","",VLOOKUP(D1413,AUXILIAR!$A$3:$C$1181,3,FALSE))</f>
        <v>AQUILES SILVA DE OLIVEIRA FILHO</v>
      </c>
      <c r="F1413">
        <f>IF(A1413="","",IF(Q1413=1,VLOOKUP(A1413,TXT!$A$2:$Q$3001,12,FALSE),0))</f>
        <v>65.91</v>
      </c>
      <c r="G1413">
        <f>IF(A1413="","",IF(Q1413=1,VLOOKUP(A1413,TXT!$A$2:$Q$3001,13,FALSE),0))</f>
        <v>0</v>
      </c>
      <c r="H1413">
        <f t="shared" si="185"/>
        <v>0</v>
      </c>
      <c r="I1413">
        <f t="shared" si="186"/>
        <v>0</v>
      </c>
      <c r="J1413">
        <f>IF(A1413="","",IF(Q1413=2,VLOOKUP(A1413,TXT!$A$2:$Q$3001,12,FALSE),0))</f>
        <v>0</v>
      </c>
      <c r="K1413">
        <f>IF(A1413="","",IF(Q1413=2,VLOOKUP(A1413,TXT!$A$2:$Q$3001,13,FALSE),0))</f>
        <v>0</v>
      </c>
      <c r="L1413">
        <f t="shared" si="187"/>
        <v>0</v>
      </c>
      <c r="M1413">
        <f t="shared" si="188"/>
        <v>0</v>
      </c>
      <c r="N1413">
        <f t="shared" si="189"/>
        <v>0</v>
      </c>
      <c r="O1413" s="1" t="str">
        <f t="shared" si="190"/>
        <v>20250630</v>
      </c>
      <c r="P1413" t="str">
        <f t="shared" si="191"/>
        <v>PREMIO</v>
      </c>
      <c r="Q1413">
        <f>IF(TXT!E1413="","",TXT!G1413)</f>
        <v>1</v>
      </c>
    </row>
    <row r="1414" spans="1:17" x14ac:dyDescent="0.25">
      <c r="A1414" s="2">
        <f t="shared" si="184"/>
        <v>1555503277532</v>
      </c>
      <c r="B1414">
        <f>IF(TXT!F1414="","",TXT!F1414)</f>
        <v>6300</v>
      </c>
      <c r="C1414">
        <f>IF(TXT!E1414="","",TXT!E1414)</f>
        <v>6142</v>
      </c>
      <c r="D1414" s="2">
        <f>IF(TXT!B1414="","",TXT!B1414)</f>
        <v>155550327753</v>
      </c>
      <c r="E1414" t="str">
        <f>IF(B1414="","",VLOOKUP(D1414,AUXILIAR!$A$3:$C$1181,3,FALSE))</f>
        <v>AQUILES SILVA DE OLIVEIRA FILHO</v>
      </c>
      <c r="F1414">
        <f>IF(A1414="","",IF(Q1414=1,VLOOKUP(A1414,TXT!$A$2:$Q$3001,12,FALSE),0))</f>
        <v>0</v>
      </c>
      <c r="G1414">
        <f>IF(A1414="","",IF(Q1414=1,VLOOKUP(A1414,TXT!$A$2:$Q$3001,13,FALSE),0))</f>
        <v>0</v>
      </c>
      <c r="H1414">
        <f t="shared" si="185"/>
        <v>0</v>
      </c>
      <c r="I1414">
        <f t="shared" si="186"/>
        <v>0</v>
      </c>
      <c r="J1414">
        <f>IF(A1414="","",IF(Q1414=2,VLOOKUP(A1414,TXT!$A$2:$Q$3001,12,FALSE),0))</f>
        <v>12.52</v>
      </c>
      <c r="K1414">
        <f>IF(A1414="","",IF(Q1414=2,VLOOKUP(A1414,TXT!$A$2:$Q$3001,13,FALSE),0))</f>
        <v>0</v>
      </c>
      <c r="L1414">
        <f t="shared" si="187"/>
        <v>0</v>
      </c>
      <c r="M1414">
        <f t="shared" si="188"/>
        <v>0</v>
      </c>
      <c r="N1414">
        <f t="shared" si="189"/>
        <v>0</v>
      </c>
      <c r="O1414" s="1" t="str">
        <f t="shared" si="190"/>
        <v>20250630</v>
      </c>
      <c r="P1414" t="str">
        <f t="shared" si="191"/>
        <v>PREMIO</v>
      </c>
      <c r="Q1414">
        <f>IF(TXT!E1414="","",TXT!G1414)</f>
        <v>2</v>
      </c>
    </row>
    <row r="1415" spans="1:17" x14ac:dyDescent="0.25">
      <c r="A1415" s="2">
        <f t="shared" si="184"/>
        <v>1555503327131</v>
      </c>
      <c r="B1415">
        <f>IF(TXT!F1415="","",TXT!F1415)</f>
        <v>6300</v>
      </c>
      <c r="C1415">
        <f>IF(TXT!E1415="","",TXT!E1415)</f>
        <v>6142</v>
      </c>
      <c r="D1415" s="2">
        <f>IF(TXT!B1415="","",TXT!B1415)</f>
        <v>155550332713</v>
      </c>
      <c r="E1415" t="str">
        <f>IF(B1415="","",VLOOKUP(D1415,AUXILIAR!$A$3:$C$1181,3,FALSE))</f>
        <v>ARLEIDE LACERDA CHAGAS PEREIRA</v>
      </c>
      <c r="F1415">
        <f>IF(A1415="","",IF(Q1415=1,VLOOKUP(A1415,TXT!$A$2:$Q$3001,12,FALSE),0))</f>
        <v>300.08999999999997</v>
      </c>
      <c r="G1415">
        <f>IF(A1415="","",IF(Q1415=1,VLOOKUP(A1415,TXT!$A$2:$Q$3001,13,FALSE),0))</f>
        <v>0</v>
      </c>
      <c r="H1415">
        <f t="shared" si="185"/>
        <v>0</v>
      </c>
      <c r="I1415">
        <f t="shared" si="186"/>
        <v>0</v>
      </c>
      <c r="J1415">
        <f>IF(A1415="","",IF(Q1415=2,VLOOKUP(A1415,TXT!$A$2:$Q$3001,12,FALSE),0))</f>
        <v>0</v>
      </c>
      <c r="K1415">
        <f>IF(A1415="","",IF(Q1415=2,VLOOKUP(A1415,TXT!$A$2:$Q$3001,13,FALSE),0))</f>
        <v>0</v>
      </c>
      <c r="L1415">
        <f t="shared" si="187"/>
        <v>0</v>
      </c>
      <c r="M1415">
        <f t="shared" si="188"/>
        <v>0</v>
      </c>
      <c r="N1415">
        <f t="shared" si="189"/>
        <v>0</v>
      </c>
      <c r="O1415" s="1" t="str">
        <f t="shared" si="190"/>
        <v>20250630</v>
      </c>
      <c r="P1415" t="str">
        <f t="shared" si="191"/>
        <v>PREMIO</v>
      </c>
      <c r="Q1415">
        <f>IF(TXT!E1415="","",TXT!G1415)</f>
        <v>1</v>
      </c>
    </row>
    <row r="1416" spans="1:17" x14ac:dyDescent="0.25">
      <c r="A1416" s="2">
        <f t="shared" si="184"/>
        <v>1555503327132</v>
      </c>
      <c r="B1416">
        <f>IF(TXT!F1416="","",TXT!F1416)</f>
        <v>6300</v>
      </c>
      <c r="C1416">
        <f>IF(TXT!E1416="","",TXT!E1416)</f>
        <v>6142</v>
      </c>
      <c r="D1416" s="2">
        <f>IF(TXT!B1416="","",TXT!B1416)</f>
        <v>155550332713</v>
      </c>
      <c r="E1416" t="str">
        <f>IF(B1416="","",VLOOKUP(D1416,AUXILIAR!$A$3:$C$1181,3,FALSE))</f>
        <v>ARLEIDE LACERDA CHAGAS PEREIRA</v>
      </c>
      <c r="F1416">
        <f>IF(A1416="","",IF(Q1416=1,VLOOKUP(A1416,TXT!$A$2:$Q$3001,12,FALSE),0))</f>
        <v>0</v>
      </c>
      <c r="G1416">
        <f>IF(A1416="","",IF(Q1416=1,VLOOKUP(A1416,TXT!$A$2:$Q$3001,13,FALSE),0))</f>
        <v>0</v>
      </c>
      <c r="H1416">
        <f t="shared" si="185"/>
        <v>0</v>
      </c>
      <c r="I1416">
        <f t="shared" si="186"/>
        <v>0</v>
      </c>
      <c r="J1416">
        <f>IF(A1416="","",IF(Q1416=2,VLOOKUP(A1416,TXT!$A$2:$Q$3001,12,FALSE),0))</f>
        <v>54.69</v>
      </c>
      <c r="K1416">
        <f>IF(A1416="","",IF(Q1416=2,VLOOKUP(A1416,TXT!$A$2:$Q$3001,13,FALSE),0))</f>
        <v>0</v>
      </c>
      <c r="L1416">
        <f t="shared" si="187"/>
        <v>0</v>
      </c>
      <c r="M1416">
        <f t="shared" si="188"/>
        <v>0</v>
      </c>
      <c r="N1416">
        <f t="shared" si="189"/>
        <v>0</v>
      </c>
      <c r="O1416" s="1" t="str">
        <f t="shared" si="190"/>
        <v>20250630</v>
      </c>
      <c r="P1416" t="str">
        <f t="shared" si="191"/>
        <v>PREMIO</v>
      </c>
      <c r="Q1416">
        <f>IF(TXT!E1416="","",TXT!G1416)</f>
        <v>2</v>
      </c>
    </row>
    <row r="1417" spans="1:17" x14ac:dyDescent="0.25">
      <c r="A1417" s="2">
        <f t="shared" si="184"/>
        <v>1555503333041</v>
      </c>
      <c r="B1417">
        <f>IF(TXT!F1417="","",TXT!F1417)</f>
        <v>6300</v>
      </c>
      <c r="C1417">
        <f>IF(TXT!E1417="","",TXT!E1417)</f>
        <v>6142</v>
      </c>
      <c r="D1417" s="2">
        <f>IF(TXT!B1417="","",TXT!B1417)</f>
        <v>155550333304</v>
      </c>
      <c r="E1417" t="str">
        <f>IF(B1417="","",VLOOKUP(D1417,AUXILIAR!$A$3:$C$1181,3,FALSE))</f>
        <v>JOSIANE LAROCCA GODOY</v>
      </c>
      <c r="F1417">
        <f>IF(A1417="","",IF(Q1417=1,VLOOKUP(A1417,TXT!$A$2:$Q$3001,12,FALSE),0))</f>
        <v>609.73</v>
      </c>
      <c r="G1417">
        <f>IF(A1417="","",IF(Q1417=1,VLOOKUP(A1417,TXT!$A$2:$Q$3001,13,FALSE),0))</f>
        <v>0</v>
      </c>
      <c r="H1417">
        <f t="shared" si="185"/>
        <v>0</v>
      </c>
      <c r="I1417">
        <f t="shared" si="186"/>
        <v>0</v>
      </c>
      <c r="J1417">
        <f>IF(A1417="","",IF(Q1417=2,VLOOKUP(A1417,TXT!$A$2:$Q$3001,12,FALSE),0))</f>
        <v>0</v>
      </c>
      <c r="K1417">
        <f>IF(A1417="","",IF(Q1417=2,VLOOKUP(A1417,TXT!$A$2:$Q$3001,13,FALSE),0))</f>
        <v>0</v>
      </c>
      <c r="L1417">
        <f t="shared" si="187"/>
        <v>0</v>
      </c>
      <c r="M1417">
        <f t="shared" si="188"/>
        <v>0</v>
      </c>
      <c r="N1417">
        <f t="shared" si="189"/>
        <v>0</v>
      </c>
      <c r="O1417" s="1" t="str">
        <f t="shared" si="190"/>
        <v>20250630</v>
      </c>
      <c r="P1417" t="str">
        <f t="shared" si="191"/>
        <v>PREMIO</v>
      </c>
      <c r="Q1417">
        <f>IF(TXT!E1417="","",TXT!G1417)</f>
        <v>1</v>
      </c>
    </row>
    <row r="1418" spans="1:17" x14ac:dyDescent="0.25">
      <c r="A1418" s="2">
        <f t="shared" si="184"/>
        <v>1555503333042</v>
      </c>
      <c r="B1418">
        <f>IF(TXT!F1418="","",TXT!F1418)</f>
        <v>6300</v>
      </c>
      <c r="C1418">
        <f>IF(TXT!E1418="","",TXT!E1418)</f>
        <v>6142</v>
      </c>
      <c r="D1418" s="2">
        <f>IF(TXT!B1418="","",TXT!B1418)</f>
        <v>155550333304</v>
      </c>
      <c r="E1418" t="str">
        <f>IF(B1418="","",VLOOKUP(D1418,AUXILIAR!$A$3:$C$1181,3,FALSE))</f>
        <v>JOSIANE LAROCCA GODOY</v>
      </c>
      <c r="F1418">
        <f>IF(A1418="","",IF(Q1418=1,VLOOKUP(A1418,TXT!$A$2:$Q$3001,12,FALSE),0))</f>
        <v>0</v>
      </c>
      <c r="G1418">
        <f>IF(A1418="","",IF(Q1418=1,VLOOKUP(A1418,TXT!$A$2:$Q$3001,13,FALSE),0))</f>
        <v>0</v>
      </c>
      <c r="H1418">
        <f t="shared" si="185"/>
        <v>0</v>
      </c>
      <c r="I1418">
        <f t="shared" si="186"/>
        <v>0</v>
      </c>
      <c r="J1418">
        <f>IF(A1418="","",IF(Q1418=2,VLOOKUP(A1418,TXT!$A$2:$Q$3001,12,FALSE),0))</f>
        <v>96.58</v>
      </c>
      <c r="K1418">
        <f>IF(A1418="","",IF(Q1418=2,VLOOKUP(A1418,TXT!$A$2:$Q$3001,13,FALSE),0))</f>
        <v>0</v>
      </c>
      <c r="L1418">
        <f t="shared" si="187"/>
        <v>0</v>
      </c>
      <c r="M1418">
        <f t="shared" si="188"/>
        <v>0</v>
      </c>
      <c r="N1418">
        <f t="shared" si="189"/>
        <v>0</v>
      </c>
      <c r="O1418" s="1" t="str">
        <f t="shared" si="190"/>
        <v>20250630</v>
      </c>
      <c r="P1418" t="str">
        <f t="shared" si="191"/>
        <v>PREMIO</v>
      </c>
      <c r="Q1418">
        <f>IF(TXT!E1418="","",TXT!G1418)</f>
        <v>2</v>
      </c>
    </row>
    <row r="1419" spans="1:17" x14ac:dyDescent="0.25">
      <c r="A1419" s="2">
        <f t="shared" si="184"/>
        <v>1555503355641</v>
      </c>
      <c r="B1419">
        <f>IF(TXT!F1419="","",TXT!F1419)</f>
        <v>6300</v>
      </c>
      <c r="C1419">
        <f>IF(TXT!E1419="","",TXT!E1419)</f>
        <v>6142</v>
      </c>
      <c r="D1419" s="2">
        <f>IF(TXT!B1419="","",TXT!B1419)</f>
        <v>155550335564</v>
      </c>
      <c r="E1419" t="str">
        <f>IF(B1419="","",VLOOKUP(D1419,AUXILIAR!$A$3:$C$1181,3,FALSE))</f>
        <v>SONIA MARIA DOS SANTOS LUZ</v>
      </c>
      <c r="F1419">
        <f>IF(A1419="","",IF(Q1419=1,VLOOKUP(A1419,TXT!$A$2:$Q$3001,12,FALSE),0))</f>
        <v>0.5</v>
      </c>
      <c r="G1419">
        <f>IF(A1419="","",IF(Q1419=1,VLOOKUP(A1419,TXT!$A$2:$Q$3001,13,FALSE),0))</f>
        <v>0</v>
      </c>
      <c r="H1419">
        <f t="shared" si="185"/>
        <v>0</v>
      </c>
      <c r="I1419">
        <f t="shared" si="186"/>
        <v>0</v>
      </c>
      <c r="J1419">
        <f>IF(A1419="","",IF(Q1419=2,VLOOKUP(A1419,TXT!$A$2:$Q$3001,12,FALSE),0))</f>
        <v>0</v>
      </c>
      <c r="K1419">
        <f>IF(A1419="","",IF(Q1419=2,VLOOKUP(A1419,TXT!$A$2:$Q$3001,13,FALSE),0))</f>
        <v>0</v>
      </c>
      <c r="L1419">
        <f t="shared" si="187"/>
        <v>0</v>
      </c>
      <c r="M1419">
        <f t="shared" si="188"/>
        <v>0</v>
      </c>
      <c r="N1419">
        <f t="shared" si="189"/>
        <v>0</v>
      </c>
      <c r="O1419" s="1" t="str">
        <f t="shared" si="190"/>
        <v>20250630</v>
      </c>
      <c r="P1419" t="str">
        <f t="shared" si="191"/>
        <v>PREMIO</v>
      </c>
      <c r="Q1419">
        <f>IF(TXT!E1419="","",TXT!G1419)</f>
        <v>1</v>
      </c>
    </row>
    <row r="1420" spans="1:17" x14ac:dyDescent="0.25">
      <c r="A1420" s="2">
        <f t="shared" si="184"/>
        <v>1555503355642</v>
      </c>
      <c r="B1420">
        <f>IF(TXT!F1420="","",TXT!F1420)</f>
        <v>6300</v>
      </c>
      <c r="C1420">
        <f>IF(TXT!E1420="","",TXT!E1420)</f>
        <v>6142</v>
      </c>
      <c r="D1420" s="2">
        <f>IF(TXT!B1420="","",TXT!B1420)</f>
        <v>155550335564</v>
      </c>
      <c r="E1420" t="str">
        <f>IF(B1420="","",VLOOKUP(D1420,AUXILIAR!$A$3:$C$1181,3,FALSE))</f>
        <v>SONIA MARIA DOS SANTOS LUZ</v>
      </c>
      <c r="F1420">
        <f>IF(A1420="","",IF(Q1420=1,VLOOKUP(A1420,TXT!$A$2:$Q$3001,12,FALSE),0))</f>
        <v>0</v>
      </c>
      <c r="G1420">
        <f>IF(A1420="","",IF(Q1420=1,VLOOKUP(A1420,TXT!$A$2:$Q$3001,13,FALSE),0))</f>
        <v>0</v>
      </c>
      <c r="H1420">
        <f t="shared" si="185"/>
        <v>0</v>
      </c>
      <c r="I1420">
        <f t="shared" si="186"/>
        <v>0</v>
      </c>
      <c r="J1420">
        <f>IF(A1420="","",IF(Q1420=2,VLOOKUP(A1420,TXT!$A$2:$Q$3001,12,FALSE),0))</f>
        <v>3.03</v>
      </c>
      <c r="K1420">
        <f>IF(A1420="","",IF(Q1420=2,VLOOKUP(A1420,TXT!$A$2:$Q$3001,13,FALSE),0))</f>
        <v>0</v>
      </c>
      <c r="L1420">
        <f t="shared" si="187"/>
        <v>0</v>
      </c>
      <c r="M1420">
        <f t="shared" si="188"/>
        <v>0</v>
      </c>
      <c r="N1420">
        <f t="shared" si="189"/>
        <v>0</v>
      </c>
      <c r="O1420" s="1" t="str">
        <f t="shared" si="190"/>
        <v>20250630</v>
      </c>
      <c r="P1420" t="str">
        <f t="shared" si="191"/>
        <v>PREMIO</v>
      </c>
      <c r="Q1420">
        <f>IF(TXT!E1420="","",TXT!G1420)</f>
        <v>2</v>
      </c>
    </row>
    <row r="1421" spans="1:17" x14ac:dyDescent="0.25">
      <c r="A1421" s="2">
        <f t="shared" si="184"/>
        <v>1555503387701</v>
      </c>
      <c r="B1421">
        <f>IF(TXT!F1421="","",TXT!F1421)</f>
        <v>6300</v>
      </c>
      <c r="C1421">
        <f>IF(TXT!E1421="","",TXT!E1421)</f>
        <v>6142</v>
      </c>
      <c r="D1421" s="2">
        <f>IF(TXT!B1421="","",TXT!B1421)</f>
        <v>155550338770</v>
      </c>
      <c r="E1421" t="str">
        <f>IF(B1421="","",VLOOKUP(D1421,AUXILIAR!$A$3:$C$1181,3,FALSE))</f>
        <v>NELCYR GUIMARAES CASTRO</v>
      </c>
      <c r="F1421">
        <f>IF(A1421="","",IF(Q1421=1,VLOOKUP(A1421,TXT!$A$2:$Q$3001,12,FALSE),0))</f>
        <v>168.17</v>
      </c>
      <c r="G1421">
        <f>IF(A1421="","",IF(Q1421=1,VLOOKUP(A1421,TXT!$A$2:$Q$3001,13,FALSE),0))</f>
        <v>0</v>
      </c>
      <c r="H1421">
        <f t="shared" si="185"/>
        <v>0</v>
      </c>
      <c r="I1421">
        <f t="shared" si="186"/>
        <v>0</v>
      </c>
      <c r="J1421">
        <f>IF(A1421="","",IF(Q1421=2,VLOOKUP(A1421,TXT!$A$2:$Q$3001,12,FALSE),0))</f>
        <v>0</v>
      </c>
      <c r="K1421">
        <f>IF(A1421="","",IF(Q1421=2,VLOOKUP(A1421,TXT!$A$2:$Q$3001,13,FALSE),0))</f>
        <v>0</v>
      </c>
      <c r="L1421">
        <f t="shared" si="187"/>
        <v>0</v>
      </c>
      <c r="M1421">
        <f t="shared" si="188"/>
        <v>0</v>
      </c>
      <c r="N1421">
        <f t="shared" si="189"/>
        <v>0</v>
      </c>
      <c r="O1421" s="1" t="str">
        <f t="shared" si="190"/>
        <v>20250630</v>
      </c>
      <c r="P1421" t="str">
        <f t="shared" si="191"/>
        <v>PREMIO</v>
      </c>
      <c r="Q1421">
        <f>IF(TXT!E1421="","",TXT!G1421)</f>
        <v>1</v>
      </c>
    </row>
    <row r="1422" spans="1:17" x14ac:dyDescent="0.25">
      <c r="A1422" s="2">
        <f t="shared" si="184"/>
        <v>1555503387702</v>
      </c>
      <c r="B1422">
        <f>IF(TXT!F1422="","",TXT!F1422)</f>
        <v>6300</v>
      </c>
      <c r="C1422">
        <f>IF(TXT!E1422="","",TXT!E1422)</f>
        <v>6142</v>
      </c>
      <c r="D1422" s="2">
        <f>IF(TXT!B1422="","",TXT!B1422)</f>
        <v>155550338770</v>
      </c>
      <c r="E1422" t="str">
        <f>IF(B1422="","",VLOOKUP(D1422,AUXILIAR!$A$3:$C$1181,3,FALSE))</f>
        <v>NELCYR GUIMARAES CASTRO</v>
      </c>
      <c r="F1422">
        <f>IF(A1422="","",IF(Q1422=1,VLOOKUP(A1422,TXT!$A$2:$Q$3001,12,FALSE),0))</f>
        <v>0</v>
      </c>
      <c r="G1422">
        <f>IF(A1422="","",IF(Q1422=1,VLOOKUP(A1422,TXT!$A$2:$Q$3001,13,FALSE),0))</f>
        <v>0</v>
      </c>
      <c r="H1422">
        <f t="shared" si="185"/>
        <v>0</v>
      </c>
      <c r="I1422">
        <f t="shared" si="186"/>
        <v>0</v>
      </c>
      <c r="J1422">
        <f>IF(A1422="","",IF(Q1422=2,VLOOKUP(A1422,TXT!$A$2:$Q$3001,12,FALSE),0))</f>
        <v>32.31</v>
      </c>
      <c r="K1422">
        <f>IF(A1422="","",IF(Q1422=2,VLOOKUP(A1422,TXT!$A$2:$Q$3001,13,FALSE),0))</f>
        <v>0</v>
      </c>
      <c r="L1422">
        <f t="shared" si="187"/>
        <v>0</v>
      </c>
      <c r="M1422">
        <f t="shared" si="188"/>
        <v>0</v>
      </c>
      <c r="N1422">
        <f t="shared" si="189"/>
        <v>0</v>
      </c>
      <c r="O1422" s="1" t="str">
        <f t="shared" si="190"/>
        <v>20250630</v>
      </c>
      <c r="P1422" t="str">
        <f t="shared" si="191"/>
        <v>PREMIO</v>
      </c>
      <c r="Q1422">
        <f>IF(TXT!E1422="","",TXT!G1422)</f>
        <v>2</v>
      </c>
    </row>
    <row r="1423" spans="1:17" x14ac:dyDescent="0.25">
      <c r="A1423" s="2">
        <f t="shared" si="184"/>
        <v>1555503417601</v>
      </c>
      <c r="B1423">
        <f>IF(TXT!F1423="","",TXT!F1423)</f>
        <v>6300</v>
      </c>
      <c r="C1423">
        <f>IF(TXT!E1423="","",TXT!E1423)</f>
        <v>6142</v>
      </c>
      <c r="D1423" s="2">
        <f>IF(TXT!B1423="","",TXT!B1423)</f>
        <v>155550341760</v>
      </c>
      <c r="E1423" t="str">
        <f>IF(B1423="","",VLOOKUP(D1423,AUXILIAR!$A$3:$C$1181,3,FALSE))</f>
        <v>MARCIA PICOLOTTO DO NASCIMENTO</v>
      </c>
      <c r="F1423">
        <f>IF(A1423="","",IF(Q1423=1,VLOOKUP(A1423,TXT!$A$2:$Q$3001,12,FALSE),0))</f>
        <v>11.42</v>
      </c>
      <c r="G1423">
        <f>IF(A1423="","",IF(Q1423=1,VLOOKUP(A1423,TXT!$A$2:$Q$3001,13,FALSE),0))</f>
        <v>0</v>
      </c>
      <c r="H1423">
        <f t="shared" si="185"/>
        <v>0</v>
      </c>
      <c r="I1423">
        <f t="shared" si="186"/>
        <v>0</v>
      </c>
      <c r="J1423">
        <f>IF(A1423="","",IF(Q1423=2,VLOOKUP(A1423,TXT!$A$2:$Q$3001,12,FALSE),0))</f>
        <v>0</v>
      </c>
      <c r="K1423">
        <f>IF(A1423="","",IF(Q1423=2,VLOOKUP(A1423,TXT!$A$2:$Q$3001,13,FALSE),0))</f>
        <v>0</v>
      </c>
      <c r="L1423">
        <f t="shared" si="187"/>
        <v>0</v>
      </c>
      <c r="M1423">
        <f t="shared" si="188"/>
        <v>0</v>
      </c>
      <c r="N1423">
        <f t="shared" si="189"/>
        <v>0</v>
      </c>
      <c r="O1423" s="1" t="str">
        <f t="shared" si="190"/>
        <v>20250630</v>
      </c>
      <c r="P1423" t="str">
        <f t="shared" si="191"/>
        <v>PREMIO</v>
      </c>
      <c r="Q1423">
        <f>IF(TXT!E1423="","",TXT!G1423)</f>
        <v>1</v>
      </c>
    </row>
    <row r="1424" spans="1:17" x14ac:dyDescent="0.25">
      <c r="A1424" s="2">
        <f t="shared" si="184"/>
        <v>1555503417602</v>
      </c>
      <c r="B1424">
        <f>IF(TXT!F1424="","",TXT!F1424)</f>
        <v>6300</v>
      </c>
      <c r="C1424">
        <f>IF(TXT!E1424="","",TXT!E1424)</f>
        <v>6142</v>
      </c>
      <c r="D1424" s="2">
        <f>IF(TXT!B1424="","",TXT!B1424)</f>
        <v>155550341760</v>
      </c>
      <c r="E1424" t="str">
        <f>IF(B1424="","",VLOOKUP(D1424,AUXILIAR!$A$3:$C$1181,3,FALSE))</f>
        <v>MARCIA PICOLOTTO DO NASCIMENTO</v>
      </c>
      <c r="F1424">
        <f>IF(A1424="","",IF(Q1424=1,VLOOKUP(A1424,TXT!$A$2:$Q$3001,12,FALSE),0))</f>
        <v>0</v>
      </c>
      <c r="G1424">
        <f>IF(A1424="","",IF(Q1424=1,VLOOKUP(A1424,TXT!$A$2:$Q$3001,13,FALSE),0))</f>
        <v>0</v>
      </c>
      <c r="H1424">
        <f t="shared" si="185"/>
        <v>0</v>
      </c>
      <c r="I1424">
        <f t="shared" si="186"/>
        <v>0</v>
      </c>
      <c r="J1424">
        <f>IF(A1424="","",IF(Q1424=2,VLOOKUP(A1424,TXT!$A$2:$Q$3001,12,FALSE),0))</f>
        <v>15.56</v>
      </c>
      <c r="K1424">
        <f>IF(A1424="","",IF(Q1424=2,VLOOKUP(A1424,TXT!$A$2:$Q$3001,13,FALSE),0))</f>
        <v>0</v>
      </c>
      <c r="L1424">
        <f t="shared" si="187"/>
        <v>0</v>
      </c>
      <c r="M1424">
        <f t="shared" si="188"/>
        <v>0</v>
      </c>
      <c r="N1424">
        <f t="shared" si="189"/>
        <v>0</v>
      </c>
      <c r="O1424" s="1" t="str">
        <f t="shared" si="190"/>
        <v>20250630</v>
      </c>
      <c r="P1424" t="str">
        <f t="shared" si="191"/>
        <v>PREMIO</v>
      </c>
      <c r="Q1424">
        <f>IF(TXT!E1424="","",TXT!G1424)</f>
        <v>2</v>
      </c>
    </row>
    <row r="1425" spans="1:17" x14ac:dyDescent="0.25">
      <c r="A1425" s="2">
        <f t="shared" si="184"/>
        <v>1555503456061</v>
      </c>
      <c r="B1425">
        <f>IF(TXT!F1425="","",TXT!F1425)</f>
        <v>6300</v>
      </c>
      <c r="C1425">
        <f>IF(TXT!E1425="","",TXT!E1425)</f>
        <v>6142</v>
      </c>
      <c r="D1425" s="2">
        <f>IF(TXT!B1425="","",TXT!B1425)</f>
        <v>155550345606</v>
      </c>
      <c r="E1425" t="str">
        <f>IF(B1425="","",VLOOKUP(D1425,AUXILIAR!$A$3:$C$1181,3,FALSE))</f>
        <v>ADRIANE QUEIROZ DE OLIVEIRA GONCALVE</v>
      </c>
      <c r="F1425">
        <f>IF(A1425="","",IF(Q1425=1,VLOOKUP(A1425,TXT!$A$2:$Q$3001,12,FALSE),0))</f>
        <v>40.090000000000003</v>
      </c>
      <c r="G1425">
        <f>IF(A1425="","",IF(Q1425=1,VLOOKUP(A1425,TXT!$A$2:$Q$3001,13,FALSE),0))</f>
        <v>0</v>
      </c>
      <c r="H1425">
        <f t="shared" si="185"/>
        <v>0</v>
      </c>
      <c r="I1425">
        <f t="shared" si="186"/>
        <v>0</v>
      </c>
      <c r="J1425">
        <f>IF(A1425="","",IF(Q1425=2,VLOOKUP(A1425,TXT!$A$2:$Q$3001,12,FALSE),0))</f>
        <v>0</v>
      </c>
      <c r="K1425">
        <f>IF(A1425="","",IF(Q1425=2,VLOOKUP(A1425,TXT!$A$2:$Q$3001,13,FALSE),0))</f>
        <v>0</v>
      </c>
      <c r="L1425">
        <f t="shared" si="187"/>
        <v>0</v>
      </c>
      <c r="M1425">
        <f t="shared" si="188"/>
        <v>0</v>
      </c>
      <c r="N1425">
        <f t="shared" si="189"/>
        <v>0</v>
      </c>
      <c r="O1425" s="1" t="str">
        <f t="shared" si="190"/>
        <v>20250630</v>
      </c>
      <c r="P1425" t="str">
        <f t="shared" si="191"/>
        <v>PREMIO</v>
      </c>
      <c r="Q1425">
        <f>IF(TXT!E1425="","",TXT!G1425)</f>
        <v>1</v>
      </c>
    </row>
    <row r="1426" spans="1:17" x14ac:dyDescent="0.25">
      <c r="A1426" s="2">
        <f t="shared" si="184"/>
        <v>1555503456062</v>
      </c>
      <c r="B1426">
        <f>IF(TXT!F1426="","",TXT!F1426)</f>
        <v>6300</v>
      </c>
      <c r="C1426">
        <f>IF(TXT!E1426="","",TXT!E1426)</f>
        <v>6142</v>
      </c>
      <c r="D1426" s="2">
        <f>IF(TXT!B1426="","",TXT!B1426)</f>
        <v>155550345606</v>
      </c>
      <c r="E1426" t="str">
        <f>IF(B1426="","",VLOOKUP(D1426,AUXILIAR!$A$3:$C$1181,3,FALSE))</f>
        <v>ADRIANE QUEIROZ DE OLIVEIRA GONCALVE</v>
      </c>
      <c r="F1426">
        <f>IF(A1426="","",IF(Q1426=1,VLOOKUP(A1426,TXT!$A$2:$Q$3001,12,FALSE),0))</f>
        <v>0</v>
      </c>
      <c r="G1426">
        <f>IF(A1426="","",IF(Q1426=1,VLOOKUP(A1426,TXT!$A$2:$Q$3001,13,FALSE),0))</f>
        <v>0</v>
      </c>
      <c r="H1426">
        <f t="shared" si="185"/>
        <v>0</v>
      </c>
      <c r="I1426">
        <f t="shared" si="186"/>
        <v>0</v>
      </c>
      <c r="J1426">
        <f>IF(A1426="","",IF(Q1426=2,VLOOKUP(A1426,TXT!$A$2:$Q$3001,12,FALSE),0))</f>
        <v>23.3</v>
      </c>
      <c r="K1426">
        <f>IF(A1426="","",IF(Q1426=2,VLOOKUP(A1426,TXT!$A$2:$Q$3001,13,FALSE),0))</f>
        <v>0</v>
      </c>
      <c r="L1426">
        <f t="shared" si="187"/>
        <v>0</v>
      </c>
      <c r="M1426">
        <f t="shared" si="188"/>
        <v>0</v>
      </c>
      <c r="N1426">
        <f t="shared" si="189"/>
        <v>0</v>
      </c>
      <c r="O1426" s="1" t="str">
        <f t="shared" si="190"/>
        <v>20250630</v>
      </c>
      <c r="P1426" t="str">
        <f t="shared" si="191"/>
        <v>PREMIO</v>
      </c>
      <c r="Q1426">
        <f>IF(TXT!E1426="","",TXT!G1426)</f>
        <v>2</v>
      </c>
    </row>
    <row r="1427" spans="1:17" x14ac:dyDescent="0.25">
      <c r="A1427" s="2">
        <f t="shared" si="184"/>
        <v>1555503462671</v>
      </c>
      <c r="B1427">
        <f>IF(TXT!F1427="","",TXT!F1427)</f>
        <v>6300</v>
      </c>
      <c r="C1427">
        <f>IF(TXT!E1427="","",TXT!E1427)</f>
        <v>6142</v>
      </c>
      <c r="D1427" s="2">
        <f>IF(TXT!B1427="","",TXT!B1427)</f>
        <v>155550346267</v>
      </c>
      <c r="E1427" t="str">
        <f>IF(B1427="","",VLOOKUP(D1427,AUXILIAR!$A$3:$C$1181,3,FALSE))</f>
        <v>ALZIRA SOUZA TEIXEIRA</v>
      </c>
      <c r="F1427">
        <f>IF(A1427="","",IF(Q1427=1,VLOOKUP(A1427,TXT!$A$2:$Q$3001,12,FALSE),0))</f>
        <v>141.06</v>
      </c>
      <c r="G1427">
        <f>IF(A1427="","",IF(Q1427=1,VLOOKUP(A1427,TXT!$A$2:$Q$3001,13,FALSE),0))</f>
        <v>0</v>
      </c>
      <c r="H1427">
        <f t="shared" si="185"/>
        <v>0</v>
      </c>
      <c r="I1427">
        <f t="shared" si="186"/>
        <v>0</v>
      </c>
      <c r="J1427">
        <f>IF(A1427="","",IF(Q1427=2,VLOOKUP(A1427,TXT!$A$2:$Q$3001,12,FALSE),0))</f>
        <v>0</v>
      </c>
      <c r="K1427">
        <f>IF(A1427="","",IF(Q1427=2,VLOOKUP(A1427,TXT!$A$2:$Q$3001,13,FALSE),0))</f>
        <v>0</v>
      </c>
      <c r="L1427">
        <f t="shared" si="187"/>
        <v>0</v>
      </c>
      <c r="M1427">
        <f t="shared" si="188"/>
        <v>0</v>
      </c>
      <c r="N1427">
        <f t="shared" si="189"/>
        <v>0</v>
      </c>
      <c r="O1427" s="1" t="str">
        <f t="shared" si="190"/>
        <v>20250630</v>
      </c>
      <c r="P1427" t="str">
        <f t="shared" si="191"/>
        <v>PREMIO</v>
      </c>
      <c r="Q1427">
        <f>IF(TXT!E1427="","",TXT!G1427)</f>
        <v>1</v>
      </c>
    </row>
    <row r="1428" spans="1:17" x14ac:dyDescent="0.25">
      <c r="A1428" s="2">
        <f t="shared" si="184"/>
        <v>1555503462672</v>
      </c>
      <c r="B1428">
        <f>IF(TXT!F1428="","",TXT!F1428)</f>
        <v>6300</v>
      </c>
      <c r="C1428">
        <f>IF(TXT!E1428="","",TXT!E1428)</f>
        <v>6142</v>
      </c>
      <c r="D1428" s="2">
        <f>IF(TXT!B1428="","",TXT!B1428)</f>
        <v>155550346267</v>
      </c>
      <c r="E1428" t="str">
        <f>IF(B1428="","",VLOOKUP(D1428,AUXILIAR!$A$3:$C$1181,3,FALSE))</f>
        <v>ALZIRA SOUZA TEIXEIRA</v>
      </c>
      <c r="F1428">
        <f>IF(A1428="","",IF(Q1428=1,VLOOKUP(A1428,TXT!$A$2:$Q$3001,12,FALSE),0))</f>
        <v>0</v>
      </c>
      <c r="G1428">
        <f>IF(A1428="","",IF(Q1428=1,VLOOKUP(A1428,TXT!$A$2:$Q$3001,13,FALSE),0))</f>
        <v>0</v>
      </c>
      <c r="H1428">
        <f t="shared" si="185"/>
        <v>0</v>
      </c>
      <c r="I1428">
        <f t="shared" si="186"/>
        <v>0</v>
      </c>
      <c r="J1428">
        <f>IF(A1428="","",IF(Q1428=2,VLOOKUP(A1428,TXT!$A$2:$Q$3001,12,FALSE),0))</f>
        <v>20.13</v>
      </c>
      <c r="K1428">
        <f>IF(A1428="","",IF(Q1428=2,VLOOKUP(A1428,TXT!$A$2:$Q$3001,13,FALSE),0))</f>
        <v>0</v>
      </c>
      <c r="L1428">
        <f t="shared" si="187"/>
        <v>0</v>
      </c>
      <c r="M1428">
        <f t="shared" si="188"/>
        <v>0</v>
      </c>
      <c r="N1428">
        <f t="shared" si="189"/>
        <v>0</v>
      </c>
      <c r="O1428" s="1" t="str">
        <f t="shared" si="190"/>
        <v>20250630</v>
      </c>
      <c r="P1428" t="str">
        <f t="shared" si="191"/>
        <v>PREMIO</v>
      </c>
      <c r="Q1428">
        <f>IF(TXT!E1428="","",TXT!G1428)</f>
        <v>2</v>
      </c>
    </row>
    <row r="1429" spans="1:17" x14ac:dyDescent="0.25">
      <c r="A1429" s="2">
        <f t="shared" si="184"/>
        <v>1555503546731</v>
      </c>
      <c r="B1429">
        <f>IF(TXT!F1429="","",TXT!F1429)</f>
        <v>6300</v>
      </c>
      <c r="C1429">
        <f>IF(TXT!E1429="","",TXT!E1429)</f>
        <v>6142</v>
      </c>
      <c r="D1429" s="2">
        <f>IF(TXT!B1429="","",TXT!B1429)</f>
        <v>155550354673</v>
      </c>
      <c r="E1429" t="str">
        <f>IF(B1429="","",VLOOKUP(D1429,AUXILIAR!$A$3:$C$1181,3,FALSE))</f>
        <v>LUCIMAR AMARAL PEIXOTO</v>
      </c>
      <c r="F1429">
        <f>IF(A1429="","",IF(Q1429=1,VLOOKUP(A1429,TXT!$A$2:$Q$3001,12,FALSE),0))</f>
        <v>180.12</v>
      </c>
      <c r="G1429">
        <f>IF(A1429="","",IF(Q1429=1,VLOOKUP(A1429,TXT!$A$2:$Q$3001,13,FALSE),0))</f>
        <v>0</v>
      </c>
      <c r="H1429">
        <f t="shared" si="185"/>
        <v>0</v>
      </c>
      <c r="I1429">
        <f t="shared" si="186"/>
        <v>0</v>
      </c>
      <c r="J1429">
        <f>IF(A1429="","",IF(Q1429=2,VLOOKUP(A1429,TXT!$A$2:$Q$3001,12,FALSE),0))</f>
        <v>0</v>
      </c>
      <c r="K1429">
        <f>IF(A1429="","",IF(Q1429=2,VLOOKUP(A1429,TXT!$A$2:$Q$3001,13,FALSE),0))</f>
        <v>0</v>
      </c>
      <c r="L1429">
        <f t="shared" si="187"/>
        <v>0</v>
      </c>
      <c r="M1429">
        <f t="shared" si="188"/>
        <v>0</v>
      </c>
      <c r="N1429">
        <f t="shared" si="189"/>
        <v>0</v>
      </c>
      <c r="O1429" s="1" t="str">
        <f t="shared" si="190"/>
        <v>20250630</v>
      </c>
      <c r="P1429" t="str">
        <f t="shared" si="191"/>
        <v>PREMIO</v>
      </c>
      <c r="Q1429">
        <f>IF(TXT!E1429="","",TXT!G1429)</f>
        <v>1</v>
      </c>
    </row>
    <row r="1430" spans="1:17" x14ac:dyDescent="0.25">
      <c r="A1430" s="2">
        <f t="shared" si="184"/>
        <v>1555503546732</v>
      </c>
      <c r="B1430">
        <f>IF(TXT!F1430="","",TXT!F1430)</f>
        <v>6300</v>
      </c>
      <c r="C1430">
        <f>IF(TXT!E1430="","",TXT!E1430)</f>
        <v>6142</v>
      </c>
      <c r="D1430" s="2">
        <f>IF(TXT!B1430="","",TXT!B1430)</f>
        <v>155550354673</v>
      </c>
      <c r="E1430" t="str">
        <f>IF(B1430="","",VLOOKUP(D1430,AUXILIAR!$A$3:$C$1181,3,FALSE))</f>
        <v>LUCIMAR AMARAL PEIXOTO</v>
      </c>
      <c r="F1430">
        <f>IF(A1430="","",IF(Q1430=1,VLOOKUP(A1430,TXT!$A$2:$Q$3001,12,FALSE),0))</f>
        <v>0</v>
      </c>
      <c r="G1430">
        <f>IF(A1430="","",IF(Q1430=1,VLOOKUP(A1430,TXT!$A$2:$Q$3001,13,FALSE),0))</f>
        <v>0</v>
      </c>
      <c r="H1430">
        <f t="shared" si="185"/>
        <v>0</v>
      </c>
      <c r="I1430">
        <f t="shared" si="186"/>
        <v>0</v>
      </c>
      <c r="J1430">
        <f>IF(A1430="","",IF(Q1430=2,VLOOKUP(A1430,TXT!$A$2:$Q$3001,12,FALSE),0))</f>
        <v>23.88</v>
      </c>
      <c r="K1430">
        <f>IF(A1430="","",IF(Q1430=2,VLOOKUP(A1430,TXT!$A$2:$Q$3001,13,FALSE),0))</f>
        <v>0</v>
      </c>
      <c r="L1430">
        <f t="shared" si="187"/>
        <v>0</v>
      </c>
      <c r="M1430">
        <f t="shared" si="188"/>
        <v>0</v>
      </c>
      <c r="N1430">
        <f t="shared" si="189"/>
        <v>0</v>
      </c>
      <c r="O1430" s="1" t="str">
        <f t="shared" si="190"/>
        <v>20250630</v>
      </c>
      <c r="P1430" t="str">
        <f t="shared" si="191"/>
        <v>PREMIO</v>
      </c>
      <c r="Q1430">
        <f>IF(TXT!E1430="","",TXT!G1430)</f>
        <v>2</v>
      </c>
    </row>
    <row r="1431" spans="1:17" x14ac:dyDescent="0.25">
      <c r="A1431" s="2">
        <f t="shared" si="184"/>
        <v>1555503547791</v>
      </c>
      <c r="B1431">
        <f>IF(TXT!F1431="","",TXT!F1431)</f>
        <v>6300</v>
      </c>
      <c r="C1431">
        <f>IF(TXT!E1431="","",TXT!E1431)</f>
        <v>6142</v>
      </c>
      <c r="D1431" s="2">
        <f>IF(TXT!B1431="","",TXT!B1431)</f>
        <v>155550354779</v>
      </c>
      <c r="E1431" t="str">
        <f>IF(B1431="","",VLOOKUP(D1431,AUXILIAR!$A$3:$C$1181,3,FALSE))</f>
        <v>CAROLINA DA COSTA NOGUEIRA</v>
      </c>
      <c r="F1431">
        <f>IF(A1431="","",IF(Q1431=1,VLOOKUP(A1431,TXT!$A$2:$Q$3001,12,FALSE),0))</f>
        <v>15.43</v>
      </c>
      <c r="G1431">
        <f>IF(A1431="","",IF(Q1431=1,VLOOKUP(A1431,TXT!$A$2:$Q$3001,13,FALSE),0))</f>
        <v>0</v>
      </c>
      <c r="H1431">
        <f t="shared" si="185"/>
        <v>0</v>
      </c>
      <c r="I1431">
        <f t="shared" si="186"/>
        <v>0</v>
      </c>
      <c r="J1431">
        <f>IF(A1431="","",IF(Q1431=2,VLOOKUP(A1431,TXT!$A$2:$Q$3001,12,FALSE),0))</f>
        <v>0</v>
      </c>
      <c r="K1431">
        <f>IF(A1431="","",IF(Q1431=2,VLOOKUP(A1431,TXT!$A$2:$Q$3001,13,FALSE),0))</f>
        <v>0</v>
      </c>
      <c r="L1431">
        <f t="shared" si="187"/>
        <v>0</v>
      </c>
      <c r="M1431">
        <f t="shared" si="188"/>
        <v>0</v>
      </c>
      <c r="N1431">
        <f t="shared" si="189"/>
        <v>0</v>
      </c>
      <c r="O1431" s="1" t="str">
        <f t="shared" si="190"/>
        <v>20250630</v>
      </c>
      <c r="P1431" t="str">
        <f t="shared" si="191"/>
        <v>PREMIO</v>
      </c>
      <c r="Q1431">
        <f>IF(TXT!E1431="","",TXT!G1431)</f>
        <v>1</v>
      </c>
    </row>
    <row r="1432" spans="1:17" x14ac:dyDescent="0.25">
      <c r="A1432" s="2">
        <f t="shared" si="184"/>
        <v>1555503547792</v>
      </c>
      <c r="B1432">
        <f>IF(TXT!F1432="","",TXT!F1432)</f>
        <v>6300</v>
      </c>
      <c r="C1432">
        <f>IF(TXT!E1432="","",TXT!E1432)</f>
        <v>6142</v>
      </c>
      <c r="D1432" s="2">
        <f>IF(TXT!B1432="","",TXT!B1432)</f>
        <v>155550354779</v>
      </c>
      <c r="E1432" t="str">
        <f>IF(B1432="","",VLOOKUP(D1432,AUXILIAR!$A$3:$C$1181,3,FALSE))</f>
        <v>CAROLINA DA COSTA NOGUEIRA</v>
      </c>
      <c r="F1432">
        <f>IF(A1432="","",IF(Q1432=1,VLOOKUP(A1432,TXT!$A$2:$Q$3001,12,FALSE),0))</f>
        <v>0</v>
      </c>
      <c r="G1432">
        <f>IF(A1432="","",IF(Q1432=1,VLOOKUP(A1432,TXT!$A$2:$Q$3001,13,FALSE),0))</f>
        <v>0</v>
      </c>
      <c r="H1432">
        <f t="shared" si="185"/>
        <v>0</v>
      </c>
      <c r="I1432">
        <f t="shared" si="186"/>
        <v>0</v>
      </c>
      <c r="J1432">
        <f>IF(A1432="","",IF(Q1432=2,VLOOKUP(A1432,TXT!$A$2:$Q$3001,12,FALSE),0))</f>
        <v>27.32</v>
      </c>
      <c r="K1432">
        <f>IF(A1432="","",IF(Q1432=2,VLOOKUP(A1432,TXT!$A$2:$Q$3001,13,FALSE),0))</f>
        <v>0</v>
      </c>
      <c r="L1432">
        <f t="shared" si="187"/>
        <v>0</v>
      </c>
      <c r="M1432">
        <f t="shared" si="188"/>
        <v>0</v>
      </c>
      <c r="N1432">
        <f t="shared" si="189"/>
        <v>0</v>
      </c>
      <c r="O1432" s="1" t="str">
        <f t="shared" si="190"/>
        <v>20250630</v>
      </c>
      <c r="P1432" t="str">
        <f t="shared" si="191"/>
        <v>PREMIO</v>
      </c>
      <c r="Q1432">
        <f>IF(TXT!E1432="","",TXT!G1432)</f>
        <v>2</v>
      </c>
    </row>
    <row r="1433" spans="1:17" x14ac:dyDescent="0.25">
      <c r="A1433" s="2">
        <f t="shared" si="184"/>
        <v>1555503588031</v>
      </c>
      <c r="B1433">
        <f>IF(TXT!F1433="","",TXT!F1433)</f>
        <v>6300</v>
      </c>
      <c r="C1433">
        <f>IF(TXT!E1433="","",TXT!E1433)</f>
        <v>6142</v>
      </c>
      <c r="D1433" s="2">
        <f>IF(TXT!B1433="","",TXT!B1433)</f>
        <v>155550358803</v>
      </c>
      <c r="E1433" t="str">
        <f>IF(B1433="","",VLOOKUP(D1433,AUXILIAR!$A$3:$C$1181,3,FALSE))</f>
        <v>RAFAEL MATTOS</v>
      </c>
      <c r="F1433">
        <f>IF(A1433="","",IF(Q1433=1,VLOOKUP(A1433,TXT!$A$2:$Q$3001,12,FALSE),0))</f>
        <v>56.9</v>
      </c>
      <c r="G1433">
        <f>IF(A1433="","",IF(Q1433=1,VLOOKUP(A1433,TXT!$A$2:$Q$3001,13,FALSE),0))</f>
        <v>0</v>
      </c>
      <c r="H1433">
        <f t="shared" si="185"/>
        <v>0</v>
      </c>
      <c r="I1433">
        <f t="shared" si="186"/>
        <v>0</v>
      </c>
      <c r="J1433">
        <f>IF(A1433="","",IF(Q1433=2,VLOOKUP(A1433,TXT!$A$2:$Q$3001,12,FALSE),0))</f>
        <v>0</v>
      </c>
      <c r="K1433">
        <f>IF(A1433="","",IF(Q1433=2,VLOOKUP(A1433,TXT!$A$2:$Q$3001,13,FALSE),0))</f>
        <v>0</v>
      </c>
      <c r="L1433">
        <f t="shared" si="187"/>
        <v>0</v>
      </c>
      <c r="M1433">
        <f t="shared" si="188"/>
        <v>0</v>
      </c>
      <c r="N1433">
        <f t="shared" si="189"/>
        <v>0</v>
      </c>
      <c r="O1433" s="1" t="str">
        <f t="shared" si="190"/>
        <v>20250630</v>
      </c>
      <c r="P1433" t="str">
        <f t="shared" si="191"/>
        <v>PREMIO</v>
      </c>
      <c r="Q1433">
        <f>IF(TXT!E1433="","",TXT!G1433)</f>
        <v>1</v>
      </c>
    </row>
    <row r="1434" spans="1:17" x14ac:dyDescent="0.25">
      <c r="A1434" s="2">
        <f t="shared" si="184"/>
        <v>1555503588032</v>
      </c>
      <c r="B1434">
        <f>IF(TXT!F1434="","",TXT!F1434)</f>
        <v>6300</v>
      </c>
      <c r="C1434">
        <f>IF(TXT!E1434="","",TXT!E1434)</f>
        <v>6142</v>
      </c>
      <c r="D1434" s="2">
        <f>IF(TXT!B1434="","",TXT!B1434)</f>
        <v>155550358803</v>
      </c>
      <c r="E1434" t="str">
        <f>IF(B1434="","",VLOOKUP(D1434,AUXILIAR!$A$3:$C$1181,3,FALSE))</f>
        <v>RAFAEL MATTOS</v>
      </c>
      <c r="F1434">
        <f>IF(A1434="","",IF(Q1434=1,VLOOKUP(A1434,TXT!$A$2:$Q$3001,12,FALSE),0))</f>
        <v>0</v>
      </c>
      <c r="G1434">
        <f>IF(A1434="","",IF(Q1434=1,VLOOKUP(A1434,TXT!$A$2:$Q$3001,13,FALSE),0))</f>
        <v>0</v>
      </c>
      <c r="H1434">
        <f t="shared" si="185"/>
        <v>0</v>
      </c>
      <c r="I1434">
        <f t="shared" si="186"/>
        <v>0</v>
      </c>
      <c r="J1434">
        <f>IF(A1434="","",IF(Q1434=2,VLOOKUP(A1434,TXT!$A$2:$Q$3001,12,FALSE),0))</f>
        <v>23.77</v>
      </c>
      <c r="K1434">
        <f>IF(A1434="","",IF(Q1434=2,VLOOKUP(A1434,TXT!$A$2:$Q$3001,13,FALSE),0))</f>
        <v>0</v>
      </c>
      <c r="L1434">
        <f t="shared" si="187"/>
        <v>0</v>
      </c>
      <c r="M1434">
        <f t="shared" si="188"/>
        <v>0</v>
      </c>
      <c r="N1434">
        <f t="shared" si="189"/>
        <v>0</v>
      </c>
      <c r="O1434" s="1" t="str">
        <f t="shared" si="190"/>
        <v>20250630</v>
      </c>
      <c r="P1434" t="str">
        <f t="shared" si="191"/>
        <v>PREMIO</v>
      </c>
      <c r="Q1434">
        <f>IF(TXT!E1434="","",TXT!G1434)</f>
        <v>2</v>
      </c>
    </row>
    <row r="1435" spans="1:17" x14ac:dyDescent="0.25">
      <c r="A1435" s="2">
        <f t="shared" si="184"/>
        <v>1555503620541</v>
      </c>
      <c r="B1435">
        <f>IF(TXT!F1435="","",TXT!F1435)</f>
        <v>6300</v>
      </c>
      <c r="C1435">
        <f>IF(TXT!E1435="","",TXT!E1435)</f>
        <v>6142</v>
      </c>
      <c r="D1435" s="2">
        <f>IF(TXT!B1435="","",TXT!B1435)</f>
        <v>155550362054</v>
      </c>
      <c r="E1435" t="str">
        <f>IF(B1435="","",VLOOKUP(D1435,AUXILIAR!$A$3:$C$1181,3,FALSE))</f>
        <v>MARIA APARECIDA DE OLIVEIRA BARBOSA</v>
      </c>
      <c r="F1435">
        <f>IF(A1435="","",IF(Q1435=1,VLOOKUP(A1435,TXT!$A$2:$Q$3001,12,FALSE),0))</f>
        <v>171.63</v>
      </c>
      <c r="G1435">
        <f>IF(A1435="","",IF(Q1435=1,VLOOKUP(A1435,TXT!$A$2:$Q$3001,13,FALSE),0))</f>
        <v>0</v>
      </c>
      <c r="H1435">
        <f t="shared" si="185"/>
        <v>0</v>
      </c>
      <c r="I1435">
        <f t="shared" si="186"/>
        <v>0</v>
      </c>
      <c r="J1435">
        <f>IF(A1435="","",IF(Q1435=2,VLOOKUP(A1435,TXT!$A$2:$Q$3001,12,FALSE),0))</f>
        <v>0</v>
      </c>
      <c r="K1435">
        <f>IF(A1435="","",IF(Q1435=2,VLOOKUP(A1435,TXT!$A$2:$Q$3001,13,FALSE),0))</f>
        <v>0</v>
      </c>
      <c r="L1435">
        <f t="shared" si="187"/>
        <v>0</v>
      </c>
      <c r="M1435">
        <f t="shared" si="188"/>
        <v>0</v>
      </c>
      <c r="N1435">
        <f t="shared" si="189"/>
        <v>0</v>
      </c>
      <c r="O1435" s="1" t="str">
        <f t="shared" si="190"/>
        <v>20250630</v>
      </c>
      <c r="P1435" t="str">
        <f t="shared" si="191"/>
        <v>PREMIO</v>
      </c>
      <c r="Q1435">
        <f>IF(TXT!E1435="","",TXT!G1435)</f>
        <v>1</v>
      </c>
    </row>
    <row r="1436" spans="1:17" x14ac:dyDescent="0.25">
      <c r="A1436" s="2">
        <f t="shared" si="184"/>
        <v>1555503620542</v>
      </c>
      <c r="B1436">
        <f>IF(TXT!F1436="","",TXT!F1436)</f>
        <v>6300</v>
      </c>
      <c r="C1436">
        <f>IF(TXT!E1436="","",TXT!E1436)</f>
        <v>6142</v>
      </c>
      <c r="D1436" s="2">
        <f>IF(TXT!B1436="","",TXT!B1436)</f>
        <v>155550362054</v>
      </c>
      <c r="E1436" t="str">
        <f>IF(B1436="","",VLOOKUP(D1436,AUXILIAR!$A$3:$C$1181,3,FALSE))</f>
        <v>MARIA APARECIDA DE OLIVEIRA BARBOSA</v>
      </c>
      <c r="F1436">
        <f>IF(A1436="","",IF(Q1436=1,VLOOKUP(A1436,TXT!$A$2:$Q$3001,12,FALSE),0))</f>
        <v>0</v>
      </c>
      <c r="G1436">
        <f>IF(A1436="","",IF(Q1436=1,VLOOKUP(A1436,TXT!$A$2:$Q$3001,13,FALSE),0))</f>
        <v>0</v>
      </c>
      <c r="H1436">
        <f t="shared" si="185"/>
        <v>0</v>
      </c>
      <c r="I1436">
        <f t="shared" si="186"/>
        <v>0</v>
      </c>
      <c r="J1436">
        <f>IF(A1436="","",IF(Q1436=2,VLOOKUP(A1436,TXT!$A$2:$Q$3001,12,FALSE),0))</f>
        <v>42.54</v>
      </c>
      <c r="K1436">
        <f>IF(A1436="","",IF(Q1436=2,VLOOKUP(A1436,TXT!$A$2:$Q$3001,13,FALSE),0))</f>
        <v>0</v>
      </c>
      <c r="L1436">
        <f t="shared" si="187"/>
        <v>0</v>
      </c>
      <c r="M1436">
        <f t="shared" si="188"/>
        <v>0</v>
      </c>
      <c r="N1436">
        <f t="shared" si="189"/>
        <v>0</v>
      </c>
      <c r="O1436" s="1" t="str">
        <f t="shared" si="190"/>
        <v>20250630</v>
      </c>
      <c r="P1436" t="str">
        <f t="shared" si="191"/>
        <v>PREMIO</v>
      </c>
      <c r="Q1436">
        <f>IF(TXT!E1436="","",TXT!G1436)</f>
        <v>2</v>
      </c>
    </row>
    <row r="1437" spans="1:17" x14ac:dyDescent="0.25">
      <c r="A1437" s="2">
        <f t="shared" si="184"/>
        <v>1555503675921</v>
      </c>
      <c r="B1437">
        <f>IF(TXT!F1437="","",TXT!F1437)</f>
        <v>6300</v>
      </c>
      <c r="C1437">
        <f>IF(TXT!E1437="","",TXT!E1437)</f>
        <v>6142</v>
      </c>
      <c r="D1437" s="2">
        <f>IF(TXT!B1437="","",TXT!B1437)</f>
        <v>155550367592</v>
      </c>
      <c r="E1437" t="str">
        <f>IF(B1437="","",VLOOKUP(D1437,AUXILIAR!$A$3:$C$1181,3,FALSE))</f>
        <v>SILVIO ANTONIO MONTEIRO</v>
      </c>
      <c r="F1437">
        <f>IF(A1437="","",IF(Q1437=1,VLOOKUP(A1437,TXT!$A$2:$Q$3001,12,FALSE),0))</f>
        <v>45.12</v>
      </c>
      <c r="G1437">
        <f>IF(A1437="","",IF(Q1437=1,VLOOKUP(A1437,TXT!$A$2:$Q$3001,13,FALSE),0))</f>
        <v>0</v>
      </c>
      <c r="H1437">
        <f t="shared" si="185"/>
        <v>0</v>
      </c>
      <c r="I1437">
        <f t="shared" si="186"/>
        <v>0</v>
      </c>
      <c r="J1437">
        <f>IF(A1437="","",IF(Q1437=2,VLOOKUP(A1437,TXT!$A$2:$Q$3001,12,FALSE),0))</f>
        <v>0</v>
      </c>
      <c r="K1437">
        <f>IF(A1437="","",IF(Q1437=2,VLOOKUP(A1437,TXT!$A$2:$Q$3001,13,FALSE),0))</f>
        <v>0</v>
      </c>
      <c r="L1437">
        <f t="shared" si="187"/>
        <v>0</v>
      </c>
      <c r="M1437">
        <f t="shared" si="188"/>
        <v>0</v>
      </c>
      <c r="N1437">
        <f t="shared" si="189"/>
        <v>0</v>
      </c>
      <c r="O1437" s="1" t="str">
        <f t="shared" si="190"/>
        <v>20250630</v>
      </c>
      <c r="P1437" t="str">
        <f t="shared" si="191"/>
        <v>PREMIO</v>
      </c>
      <c r="Q1437">
        <f>IF(TXT!E1437="","",TXT!G1437)</f>
        <v>1</v>
      </c>
    </row>
    <row r="1438" spans="1:17" x14ac:dyDescent="0.25">
      <c r="A1438" s="2">
        <f t="shared" si="184"/>
        <v>1555503675922</v>
      </c>
      <c r="B1438">
        <f>IF(TXT!F1438="","",TXT!F1438)</f>
        <v>6300</v>
      </c>
      <c r="C1438">
        <f>IF(TXT!E1438="","",TXT!E1438)</f>
        <v>6142</v>
      </c>
      <c r="D1438" s="2">
        <f>IF(TXT!B1438="","",TXT!B1438)</f>
        <v>155550367592</v>
      </c>
      <c r="E1438" t="str">
        <f>IF(B1438="","",VLOOKUP(D1438,AUXILIAR!$A$3:$C$1181,3,FALSE))</f>
        <v>SILVIO ANTONIO MONTEIRO</v>
      </c>
      <c r="F1438">
        <f>IF(A1438="","",IF(Q1438=1,VLOOKUP(A1438,TXT!$A$2:$Q$3001,12,FALSE),0))</f>
        <v>0</v>
      </c>
      <c r="G1438">
        <f>IF(A1438="","",IF(Q1438=1,VLOOKUP(A1438,TXT!$A$2:$Q$3001,13,FALSE),0))</f>
        <v>0</v>
      </c>
      <c r="H1438">
        <f t="shared" si="185"/>
        <v>0</v>
      </c>
      <c r="I1438">
        <f t="shared" si="186"/>
        <v>0</v>
      </c>
      <c r="J1438">
        <f>IF(A1438="","",IF(Q1438=2,VLOOKUP(A1438,TXT!$A$2:$Q$3001,12,FALSE),0))</f>
        <v>32.909999999999997</v>
      </c>
      <c r="K1438">
        <f>IF(A1438="","",IF(Q1438=2,VLOOKUP(A1438,TXT!$A$2:$Q$3001,13,FALSE),0))</f>
        <v>0</v>
      </c>
      <c r="L1438">
        <f t="shared" si="187"/>
        <v>0</v>
      </c>
      <c r="M1438">
        <f t="shared" si="188"/>
        <v>0</v>
      </c>
      <c r="N1438">
        <f t="shared" si="189"/>
        <v>0</v>
      </c>
      <c r="O1438" s="1" t="str">
        <f t="shared" si="190"/>
        <v>20250630</v>
      </c>
      <c r="P1438" t="str">
        <f t="shared" si="191"/>
        <v>PREMIO</v>
      </c>
      <c r="Q1438">
        <f>IF(TXT!E1438="","",TXT!G1438)</f>
        <v>2</v>
      </c>
    </row>
    <row r="1439" spans="1:17" x14ac:dyDescent="0.25">
      <c r="A1439" s="2">
        <f t="shared" si="184"/>
        <v>1555503705321</v>
      </c>
      <c r="B1439">
        <f>IF(TXT!F1439="","",TXT!F1439)</f>
        <v>6300</v>
      </c>
      <c r="C1439">
        <f>IF(TXT!E1439="","",TXT!E1439)</f>
        <v>6142</v>
      </c>
      <c r="D1439" s="2">
        <f>IF(TXT!B1439="","",TXT!B1439)</f>
        <v>155550370532</v>
      </c>
      <c r="E1439" t="str">
        <f>IF(B1439="","",VLOOKUP(D1439,AUXILIAR!$A$3:$C$1181,3,FALSE))</f>
        <v>WAGNER OTTONI PORTO</v>
      </c>
      <c r="F1439">
        <f>IF(A1439="","",IF(Q1439=1,VLOOKUP(A1439,TXT!$A$2:$Q$3001,12,FALSE),0))</f>
        <v>134.21</v>
      </c>
      <c r="G1439">
        <f>IF(A1439="","",IF(Q1439=1,VLOOKUP(A1439,TXT!$A$2:$Q$3001,13,FALSE),0))</f>
        <v>0</v>
      </c>
      <c r="H1439">
        <f t="shared" si="185"/>
        <v>0</v>
      </c>
      <c r="I1439">
        <f t="shared" si="186"/>
        <v>0</v>
      </c>
      <c r="J1439">
        <f>IF(A1439="","",IF(Q1439=2,VLOOKUP(A1439,TXT!$A$2:$Q$3001,12,FALSE),0))</f>
        <v>0</v>
      </c>
      <c r="K1439">
        <f>IF(A1439="","",IF(Q1439=2,VLOOKUP(A1439,TXT!$A$2:$Q$3001,13,FALSE),0))</f>
        <v>0</v>
      </c>
      <c r="L1439">
        <f t="shared" si="187"/>
        <v>0</v>
      </c>
      <c r="M1439">
        <f t="shared" si="188"/>
        <v>0</v>
      </c>
      <c r="N1439">
        <f t="shared" si="189"/>
        <v>0</v>
      </c>
      <c r="O1439" s="1" t="str">
        <f t="shared" si="190"/>
        <v>20250630</v>
      </c>
      <c r="P1439" t="str">
        <f t="shared" si="191"/>
        <v>PREMIO</v>
      </c>
      <c r="Q1439">
        <f>IF(TXT!E1439="","",TXT!G1439)</f>
        <v>1</v>
      </c>
    </row>
    <row r="1440" spans="1:17" x14ac:dyDescent="0.25">
      <c r="A1440" s="2">
        <f t="shared" si="184"/>
        <v>1555503705322</v>
      </c>
      <c r="B1440">
        <f>IF(TXT!F1440="","",TXT!F1440)</f>
        <v>6300</v>
      </c>
      <c r="C1440">
        <f>IF(TXT!E1440="","",TXT!E1440)</f>
        <v>6142</v>
      </c>
      <c r="D1440" s="2">
        <f>IF(TXT!B1440="","",TXT!B1440)</f>
        <v>155550370532</v>
      </c>
      <c r="E1440" t="str">
        <f>IF(B1440="","",VLOOKUP(D1440,AUXILIAR!$A$3:$C$1181,3,FALSE))</f>
        <v>WAGNER OTTONI PORTO</v>
      </c>
      <c r="F1440">
        <f>IF(A1440="","",IF(Q1440=1,VLOOKUP(A1440,TXT!$A$2:$Q$3001,12,FALSE),0))</f>
        <v>0</v>
      </c>
      <c r="G1440">
        <f>IF(A1440="","",IF(Q1440=1,VLOOKUP(A1440,TXT!$A$2:$Q$3001,13,FALSE),0))</f>
        <v>0</v>
      </c>
      <c r="H1440">
        <f t="shared" si="185"/>
        <v>0</v>
      </c>
      <c r="I1440">
        <f t="shared" si="186"/>
        <v>0</v>
      </c>
      <c r="J1440">
        <f>IF(A1440="","",IF(Q1440=2,VLOOKUP(A1440,TXT!$A$2:$Q$3001,12,FALSE),0))</f>
        <v>28.08</v>
      </c>
      <c r="K1440">
        <f>IF(A1440="","",IF(Q1440=2,VLOOKUP(A1440,TXT!$A$2:$Q$3001,13,FALSE),0))</f>
        <v>0</v>
      </c>
      <c r="L1440">
        <f t="shared" si="187"/>
        <v>0</v>
      </c>
      <c r="M1440">
        <f t="shared" si="188"/>
        <v>0</v>
      </c>
      <c r="N1440">
        <f t="shared" si="189"/>
        <v>0</v>
      </c>
      <c r="O1440" s="1" t="str">
        <f t="shared" si="190"/>
        <v>20250630</v>
      </c>
      <c r="P1440" t="str">
        <f t="shared" si="191"/>
        <v>PREMIO</v>
      </c>
      <c r="Q1440">
        <f>IF(TXT!E1440="","",TXT!G1440)</f>
        <v>2</v>
      </c>
    </row>
    <row r="1441" spans="1:17" x14ac:dyDescent="0.25">
      <c r="A1441" s="2">
        <f t="shared" si="184"/>
        <v>1555503707241</v>
      </c>
      <c r="B1441">
        <f>IF(TXT!F1441="","",TXT!F1441)</f>
        <v>6300</v>
      </c>
      <c r="C1441">
        <f>IF(TXT!E1441="","",TXT!E1441)</f>
        <v>6142</v>
      </c>
      <c r="D1441" s="2">
        <f>IF(TXT!B1441="","",TXT!B1441)</f>
        <v>155550370724</v>
      </c>
      <c r="E1441" t="str">
        <f>IF(B1441="","",VLOOKUP(D1441,AUXILIAR!$A$3:$C$1181,3,FALSE))</f>
        <v>TATIANE OLIVEIRA DA SILVA</v>
      </c>
      <c r="F1441">
        <f>IF(A1441="","",IF(Q1441=1,VLOOKUP(A1441,TXT!$A$2:$Q$3001,12,FALSE),0))</f>
        <v>28.27</v>
      </c>
      <c r="G1441">
        <f>IF(A1441="","",IF(Q1441=1,VLOOKUP(A1441,TXT!$A$2:$Q$3001,13,FALSE),0))</f>
        <v>0</v>
      </c>
      <c r="H1441">
        <f t="shared" si="185"/>
        <v>0</v>
      </c>
      <c r="I1441">
        <f t="shared" si="186"/>
        <v>0</v>
      </c>
      <c r="J1441">
        <f>IF(A1441="","",IF(Q1441=2,VLOOKUP(A1441,TXT!$A$2:$Q$3001,12,FALSE),0))</f>
        <v>0</v>
      </c>
      <c r="K1441">
        <f>IF(A1441="","",IF(Q1441=2,VLOOKUP(A1441,TXT!$A$2:$Q$3001,13,FALSE),0))</f>
        <v>0</v>
      </c>
      <c r="L1441">
        <f t="shared" si="187"/>
        <v>0</v>
      </c>
      <c r="M1441">
        <f t="shared" si="188"/>
        <v>0</v>
      </c>
      <c r="N1441">
        <f t="shared" si="189"/>
        <v>0</v>
      </c>
      <c r="O1441" s="1" t="str">
        <f t="shared" si="190"/>
        <v>20250630</v>
      </c>
      <c r="P1441" t="str">
        <f t="shared" si="191"/>
        <v>PREMIO</v>
      </c>
      <c r="Q1441">
        <f>IF(TXT!E1441="","",TXT!G1441)</f>
        <v>1</v>
      </c>
    </row>
    <row r="1442" spans="1:17" x14ac:dyDescent="0.25">
      <c r="A1442" s="2">
        <f t="shared" si="184"/>
        <v>1555503707242</v>
      </c>
      <c r="B1442">
        <f>IF(TXT!F1442="","",TXT!F1442)</f>
        <v>6300</v>
      </c>
      <c r="C1442">
        <f>IF(TXT!E1442="","",TXT!E1442)</f>
        <v>6142</v>
      </c>
      <c r="D1442" s="2">
        <f>IF(TXT!B1442="","",TXT!B1442)</f>
        <v>155550370724</v>
      </c>
      <c r="E1442" t="str">
        <f>IF(B1442="","",VLOOKUP(D1442,AUXILIAR!$A$3:$C$1181,3,FALSE))</f>
        <v>TATIANE OLIVEIRA DA SILVA</v>
      </c>
      <c r="F1442">
        <f>IF(A1442="","",IF(Q1442=1,VLOOKUP(A1442,TXT!$A$2:$Q$3001,12,FALSE),0))</f>
        <v>0</v>
      </c>
      <c r="G1442">
        <f>IF(A1442="","",IF(Q1442=1,VLOOKUP(A1442,TXT!$A$2:$Q$3001,13,FALSE),0))</f>
        <v>0</v>
      </c>
      <c r="H1442">
        <f t="shared" si="185"/>
        <v>0</v>
      </c>
      <c r="I1442">
        <f t="shared" si="186"/>
        <v>0</v>
      </c>
      <c r="J1442">
        <f>IF(A1442="","",IF(Q1442=2,VLOOKUP(A1442,TXT!$A$2:$Q$3001,12,FALSE),0))</f>
        <v>16.05</v>
      </c>
      <c r="K1442">
        <f>IF(A1442="","",IF(Q1442=2,VLOOKUP(A1442,TXT!$A$2:$Q$3001,13,FALSE),0))</f>
        <v>0</v>
      </c>
      <c r="L1442">
        <f t="shared" si="187"/>
        <v>0</v>
      </c>
      <c r="M1442">
        <f t="shared" si="188"/>
        <v>0</v>
      </c>
      <c r="N1442">
        <f t="shared" si="189"/>
        <v>0</v>
      </c>
      <c r="O1442" s="1" t="str">
        <f t="shared" si="190"/>
        <v>20250630</v>
      </c>
      <c r="P1442" t="str">
        <f t="shared" si="191"/>
        <v>PREMIO</v>
      </c>
      <c r="Q1442">
        <f>IF(TXT!E1442="","",TXT!G1442)</f>
        <v>2</v>
      </c>
    </row>
    <row r="1443" spans="1:17" x14ac:dyDescent="0.25">
      <c r="A1443" s="2">
        <f t="shared" si="184"/>
        <v>1555503732271</v>
      </c>
      <c r="B1443">
        <f>IF(TXT!F1443="","",TXT!F1443)</f>
        <v>6300</v>
      </c>
      <c r="C1443">
        <f>IF(TXT!E1443="","",TXT!E1443)</f>
        <v>6142</v>
      </c>
      <c r="D1443" s="2">
        <f>IF(TXT!B1443="","",TXT!B1443)</f>
        <v>155550373227</v>
      </c>
      <c r="E1443" t="str">
        <f>IF(B1443="","",VLOOKUP(D1443,AUXILIAR!$A$3:$C$1181,3,FALSE))</f>
        <v>CARLOS ALBERTO ANTUNES DA SILVA</v>
      </c>
      <c r="F1443">
        <f>IF(A1443="","",IF(Q1443=1,VLOOKUP(A1443,TXT!$A$2:$Q$3001,12,FALSE),0))</f>
        <v>203.93</v>
      </c>
      <c r="G1443">
        <f>IF(A1443="","",IF(Q1443=1,VLOOKUP(A1443,TXT!$A$2:$Q$3001,13,FALSE),0))</f>
        <v>0</v>
      </c>
      <c r="H1443">
        <f t="shared" si="185"/>
        <v>0</v>
      </c>
      <c r="I1443">
        <f t="shared" si="186"/>
        <v>0</v>
      </c>
      <c r="J1443">
        <f>IF(A1443="","",IF(Q1443=2,VLOOKUP(A1443,TXT!$A$2:$Q$3001,12,FALSE),0))</f>
        <v>0</v>
      </c>
      <c r="K1443">
        <f>IF(A1443="","",IF(Q1443=2,VLOOKUP(A1443,TXT!$A$2:$Q$3001,13,FALSE),0))</f>
        <v>0</v>
      </c>
      <c r="L1443">
        <f t="shared" si="187"/>
        <v>0</v>
      </c>
      <c r="M1443">
        <f t="shared" si="188"/>
        <v>0</v>
      </c>
      <c r="N1443">
        <f t="shared" si="189"/>
        <v>0</v>
      </c>
      <c r="O1443" s="1" t="str">
        <f t="shared" si="190"/>
        <v>20250630</v>
      </c>
      <c r="P1443" t="str">
        <f t="shared" si="191"/>
        <v>PREMIO</v>
      </c>
      <c r="Q1443">
        <f>IF(TXT!E1443="","",TXT!G1443)</f>
        <v>1</v>
      </c>
    </row>
    <row r="1444" spans="1:17" x14ac:dyDescent="0.25">
      <c r="A1444" s="2">
        <f t="shared" si="184"/>
        <v>1555503732272</v>
      </c>
      <c r="B1444">
        <f>IF(TXT!F1444="","",TXT!F1444)</f>
        <v>6300</v>
      </c>
      <c r="C1444">
        <f>IF(TXT!E1444="","",TXT!E1444)</f>
        <v>6142</v>
      </c>
      <c r="D1444" s="2">
        <f>IF(TXT!B1444="","",TXT!B1444)</f>
        <v>155550373227</v>
      </c>
      <c r="E1444" t="str">
        <f>IF(B1444="","",VLOOKUP(D1444,AUXILIAR!$A$3:$C$1181,3,FALSE))</f>
        <v>CARLOS ALBERTO ANTUNES DA SILVA</v>
      </c>
      <c r="F1444">
        <f>IF(A1444="","",IF(Q1444=1,VLOOKUP(A1444,TXT!$A$2:$Q$3001,12,FALSE),0))</f>
        <v>0</v>
      </c>
      <c r="G1444">
        <f>IF(A1444="","",IF(Q1444=1,VLOOKUP(A1444,TXT!$A$2:$Q$3001,13,FALSE),0))</f>
        <v>0</v>
      </c>
      <c r="H1444">
        <f t="shared" si="185"/>
        <v>0</v>
      </c>
      <c r="I1444">
        <f t="shared" si="186"/>
        <v>0</v>
      </c>
      <c r="J1444">
        <f>IF(A1444="","",IF(Q1444=2,VLOOKUP(A1444,TXT!$A$2:$Q$3001,12,FALSE),0))</f>
        <v>34.07</v>
      </c>
      <c r="K1444">
        <f>IF(A1444="","",IF(Q1444=2,VLOOKUP(A1444,TXT!$A$2:$Q$3001,13,FALSE),0))</f>
        <v>0</v>
      </c>
      <c r="L1444">
        <f t="shared" si="187"/>
        <v>0</v>
      </c>
      <c r="M1444">
        <f t="shared" si="188"/>
        <v>0</v>
      </c>
      <c r="N1444">
        <f t="shared" si="189"/>
        <v>0</v>
      </c>
      <c r="O1444" s="1" t="str">
        <f t="shared" si="190"/>
        <v>20250630</v>
      </c>
      <c r="P1444" t="str">
        <f t="shared" si="191"/>
        <v>PREMIO</v>
      </c>
      <c r="Q1444">
        <f>IF(TXT!E1444="","",TXT!G1444)</f>
        <v>2</v>
      </c>
    </row>
    <row r="1445" spans="1:17" x14ac:dyDescent="0.25">
      <c r="A1445" s="2">
        <f t="shared" si="184"/>
        <v>1555503734071</v>
      </c>
      <c r="B1445">
        <f>IF(TXT!F1445="","",TXT!F1445)</f>
        <v>6300</v>
      </c>
      <c r="C1445">
        <f>IF(TXT!E1445="","",TXT!E1445)</f>
        <v>6142</v>
      </c>
      <c r="D1445" s="2">
        <f>IF(TXT!B1445="","",TXT!B1445)</f>
        <v>155550373407</v>
      </c>
      <c r="E1445" t="str">
        <f>IF(B1445="","",VLOOKUP(D1445,AUXILIAR!$A$3:$C$1181,3,FALSE))</f>
        <v>UNIVERSINA SOARES DIGETTI</v>
      </c>
      <c r="F1445">
        <f>IF(A1445="","",IF(Q1445=1,VLOOKUP(A1445,TXT!$A$2:$Q$3001,12,FALSE),0))</f>
        <v>280.24</v>
      </c>
      <c r="G1445">
        <f>IF(A1445="","",IF(Q1445=1,VLOOKUP(A1445,TXT!$A$2:$Q$3001,13,FALSE),0))</f>
        <v>0</v>
      </c>
      <c r="H1445">
        <f t="shared" si="185"/>
        <v>0</v>
      </c>
      <c r="I1445">
        <f t="shared" si="186"/>
        <v>0</v>
      </c>
      <c r="J1445">
        <f>IF(A1445="","",IF(Q1445=2,VLOOKUP(A1445,TXT!$A$2:$Q$3001,12,FALSE),0))</f>
        <v>0</v>
      </c>
      <c r="K1445">
        <f>IF(A1445="","",IF(Q1445=2,VLOOKUP(A1445,TXT!$A$2:$Q$3001,13,FALSE),0))</f>
        <v>0</v>
      </c>
      <c r="L1445">
        <f t="shared" si="187"/>
        <v>0</v>
      </c>
      <c r="M1445">
        <f t="shared" si="188"/>
        <v>0</v>
      </c>
      <c r="N1445">
        <f t="shared" si="189"/>
        <v>0</v>
      </c>
      <c r="O1445" s="1" t="str">
        <f t="shared" si="190"/>
        <v>20250630</v>
      </c>
      <c r="P1445" t="str">
        <f t="shared" si="191"/>
        <v>PREMIO</v>
      </c>
      <c r="Q1445">
        <f>IF(TXT!E1445="","",TXT!G1445)</f>
        <v>1</v>
      </c>
    </row>
    <row r="1446" spans="1:17" x14ac:dyDescent="0.25">
      <c r="A1446" s="2">
        <f t="shared" si="184"/>
        <v>1555503734072</v>
      </c>
      <c r="B1446">
        <f>IF(TXT!F1446="","",TXT!F1446)</f>
        <v>6300</v>
      </c>
      <c r="C1446">
        <f>IF(TXT!E1446="","",TXT!E1446)</f>
        <v>6142</v>
      </c>
      <c r="D1446" s="2">
        <f>IF(TXT!B1446="","",TXT!B1446)</f>
        <v>155550373407</v>
      </c>
      <c r="E1446" t="str">
        <f>IF(B1446="","",VLOOKUP(D1446,AUXILIAR!$A$3:$C$1181,3,FALSE))</f>
        <v>UNIVERSINA SOARES DIGETTI</v>
      </c>
      <c r="F1446">
        <f>IF(A1446="","",IF(Q1446=1,VLOOKUP(A1446,TXT!$A$2:$Q$3001,12,FALSE),0))</f>
        <v>0</v>
      </c>
      <c r="G1446">
        <f>IF(A1446="","",IF(Q1446=1,VLOOKUP(A1446,TXT!$A$2:$Q$3001,13,FALSE),0))</f>
        <v>0</v>
      </c>
      <c r="H1446">
        <f t="shared" si="185"/>
        <v>0</v>
      </c>
      <c r="I1446">
        <f t="shared" si="186"/>
        <v>0</v>
      </c>
      <c r="J1446">
        <f>IF(A1446="","",IF(Q1446=2,VLOOKUP(A1446,TXT!$A$2:$Q$3001,12,FALSE),0))</f>
        <v>41.59</v>
      </c>
      <c r="K1446">
        <f>IF(A1446="","",IF(Q1446=2,VLOOKUP(A1446,TXT!$A$2:$Q$3001,13,FALSE),0))</f>
        <v>0</v>
      </c>
      <c r="L1446">
        <f t="shared" si="187"/>
        <v>0</v>
      </c>
      <c r="M1446">
        <f t="shared" si="188"/>
        <v>0</v>
      </c>
      <c r="N1446">
        <f t="shared" si="189"/>
        <v>0</v>
      </c>
      <c r="O1446" s="1" t="str">
        <f t="shared" si="190"/>
        <v>20250630</v>
      </c>
      <c r="P1446" t="str">
        <f t="shared" si="191"/>
        <v>PREMIO</v>
      </c>
      <c r="Q1446">
        <f>IF(TXT!E1446="","",TXT!G1446)</f>
        <v>2</v>
      </c>
    </row>
    <row r="1447" spans="1:17" x14ac:dyDescent="0.25">
      <c r="A1447" s="2">
        <f t="shared" si="184"/>
        <v>1555503736221</v>
      </c>
      <c r="B1447">
        <f>IF(TXT!F1447="","",TXT!F1447)</f>
        <v>6300</v>
      </c>
      <c r="C1447">
        <f>IF(TXT!E1447="","",TXT!E1447)</f>
        <v>6142</v>
      </c>
      <c r="D1447" s="2">
        <f>IF(TXT!B1447="","",TXT!B1447)</f>
        <v>155550373622</v>
      </c>
      <c r="E1447" t="str">
        <f>IF(B1447="","",VLOOKUP(D1447,AUXILIAR!$A$3:$C$1181,3,FALSE))</f>
        <v>JOSE PAULO FIDELES PEREIRA</v>
      </c>
      <c r="F1447">
        <f>IF(A1447="","",IF(Q1447=1,VLOOKUP(A1447,TXT!$A$2:$Q$3001,12,FALSE),0))</f>
        <v>121.27</v>
      </c>
      <c r="G1447">
        <f>IF(A1447="","",IF(Q1447=1,VLOOKUP(A1447,TXT!$A$2:$Q$3001,13,FALSE),0))</f>
        <v>0</v>
      </c>
      <c r="H1447">
        <f t="shared" si="185"/>
        <v>0</v>
      </c>
      <c r="I1447">
        <f t="shared" si="186"/>
        <v>0</v>
      </c>
      <c r="J1447">
        <f>IF(A1447="","",IF(Q1447=2,VLOOKUP(A1447,TXT!$A$2:$Q$3001,12,FALSE),0))</f>
        <v>0</v>
      </c>
      <c r="K1447">
        <f>IF(A1447="","",IF(Q1447=2,VLOOKUP(A1447,TXT!$A$2:$Q$3001,13,FALSE),0))</f>
        <v>0</v>
      </c>
      <c r="L1447">
        <f t="shared" si="187"/>
        <v>0</v>
      </c>
      <c r="M1447">
        <f t="shared" si="188"/>
        <v>0</v>
      </c>
      <c r="N1447">
        <f t="shared" si="189"/>
        <v>0</v>
      </c>
      <c r="O1447" s="1" t="str">
        <f t="shared" si="190"/>
        <v>20250630</v>
      </c>
      <c r="P1447" t="str">
        <f t="shared" si="191"/>
        <v>PREMIO</v>
      </c>
      <c r="Q1447">
        <f>IF(TXT!E1447="","",TXT!G1447)</f>
        <v>1</v>
      </c>
    </row>
    <row r="1448" spans="1:17" x14ac:dyDescent="0.25">
      <c r="A1448" s="2">
        <f t="shared" si="184"/>
        <v>1555503736222</v>
      </c>
      <c r="B1448">
        <f>IF(TXT!F1448="","",TXT!F1448)</f>
        <v>6300</v>
      </c>
      <c r="C1448">
        <f>IF(TXT!E1448="","",TXT!E1448)</f>
        <v>6142</v>
      </c>
      <c r="D1448" s="2">
        <f>IF(TXT!B1448="","",TXT!B1448)</f>
        <v>155550373622</v>
      </c>
      <c r="E1448" t="str">
        <f>IF(B1448="","",VLOOKUP(D1448,AUXILIAR!$A$3:$C$1181,3,FALSE))</f>
        <v>JOSE PAULO FIDELES PEREIRA</v>
      </c>
      <c r="F1448">
        <f>IF(A1448="","",IF(Q1448=1,VLOOKUP(A1448,TXT!$A$2:$Q$3001,12,FALSE),0))</f>
        <v>0</v>
      </c>
      <c r="G1448">
        <f>IF(A1448="","",IF(Q1448=1,VLOOKUP(A1448,TXT!$A$2:$Q$3001,13,FALSE),0))</f>
        <v>0</v>
      </c>
      <c r="H1448">
        <f t="shared" si="185"/>
        <v>0</v>
      </c>
      <c r="I1448">
        <f t="shared" si="186"/>
        <v>0</v>
      </c>
      <c r="J1448">
        <f>IF(A1448="","",IF(Q1448=2,VLOOKUP(A1448,TXT!$A$2:$Q$3001,12,FALSE),0))</f>
        <v>20.05</v>
      </c>
      <c r="K1448">
        <f>IF(A1448="","",IF(Q1448=2,VLOOKUP(A1448,TXT!$A$2:$Q$3001,13,FALSE),0))</f>
        <v>0</v>
      </c>
      <c r="L1448">
        <f t="shared" si="187"/>
        <v>0</v>
      </c>
      <c r="M1448">
        <f t="shared" si="188"/>
        <v>0</v>
      </c>
      <c r="N1448">
        <f t="shared" si="189"/>
        <v>0</v>
      </c>
      <c r="O1448" s="1" t="str">
        <f t="shared" si="190"/>
        <v>20250630</v>
      </c>
      <c r="P1448" t="str">
        <f t="shared" si="191"/>
        <v>PREMIO</v>
      </c>
      <c r="Q1448">
        <f>IF(TXT!E1448="","",TXT!G1448)</f>
        <v>2</v>
      </c>
    </row>
    <row r="1449" spans="1:17" x14ac:dyDescent="0.25">
      <c r="A1449" s="2">
        <f t="shared" si="184"/>
        <v>1555503778631</v>
      </c>
      <c r="B1449">
        <f>IF(TXT!F1449="","",TXT!F1449)</f>
        <v>6300</v>
      </c>
      <c r="C1449">
        <f>IF(TXT!E1449="","",TXT!E1449)</f>
        <v>6142</v>
      </c>
      <c r="D1449" s="2">
        <f>IF(TXT!B1449="","",TXT!B1449)</f>
        <v>155550377863</v>
      </c>
      <c r="E1449" t="str">
        <f>IF(B1449="","",VLOOKUP(D1449,AUXILIAR!$A$3:$C$1181,3,FALSE))</f>
        <v>ALESSANDRA CAROLINE HORCESE BARELLA</v>
      </c>
      <c r="F1449">
        <f>IF(A1449="","",IF(Q1449=1,VLOOKUP(A1449,TXT!$A$2:$Q$3001,12,FALSE),0))</f>
        <v>32.299999999999997</v>
      </c>
      <c r="G1449">
        <f>IF(A1449="","",IF(Q1449=1,VLOOKUP(A1449,TXT!$A$2:$Q$3001,13,FALSE),0))</f>
        <v>0</v>
      </c>
      <c r="H1449">
        <f t="shared" si="185"/>
        <v>0</v>
      </c>
      <c r="I1449">
        <f t="shared" si="186"/>
        <v>0</v>
      </c>
      <c r="J1449">
        <f>IF(A1449="","",IF(Q1449=2,VLOOKUP(A1449,TXT!$A$2:$Q$3001,12,FALSE),0))</f>
        <v>0</v>
      </c>
      <c r="K1449">
        <f>IF(A1449="","",IF(Q1449=2,VLOOKUP(A1449,TXT!$A$2:$Q$3001,13,FALSE),0))</f>
        <v>0</v>
      </c>
      <c r="L1449">
        <f t="shared" si="187"/>
        <v>0</v>
      </c>
      <c r="M1449">
        <f t="shared" si="188"/>
        <v>0</v>
      </c>
      <c r="N1449">
        <f t="shared" si="189"/>
        <v>0</v>
      </c>
      <c r="O1449" s="1" t="str">
        <f t="shared" si="190"/>
        <v>20250630</v>
      </c>
      <c r="P1449" t="str">
        <f t="shared" si="191"/>
        <v>PREMIO</v>
      </c>
      <c r="Q1449">
        <f>IF(TXT!E1449="","",TXT!G1449)</f>
        <v>1</v>
      </c>
    </row>
    <row r="1450" spans="1:17" x14ac:dyDescent="0.25">
      <c r="A1450" s="2">
        <f t="shared" si="184"/>
        <v>1555503778632</v>
      </c>
      <c r="B1450">
        <f>IF(TXT!F1450="","",TXT!F1450)</f>
        <v>6300</v>
      </c>
      <c r="C1450">
        <f>IF(TXT!E1450="","",TXT!E1450)</f>
        <v>6142</v>
      </c>
      <c r="D1450" s="2">
        <f>IF(TXT!B1450="","",TXT!B1450)</f>
        <v>155550377863</v>
      </c>
      <c r="E1450" t="str">
        <f>IF(B1450="","",VLOOKUP(D1450,AUXILIAR!$A$3:$C$1181,3,FALSE))</f>
        <v>ALESSANDRA CAROLINE HORCESE BARELLA</v>
      </c>
      <c r="F1450">
        <f>IF(A1450="","",IF(Q1450=1,VLOOKUP(A1450,TXT!$A$2:$Q$3001,12,FALSE),0))</f>
        <v>0</v>
      </c>
      <c r="G1450">
        <f>IF(A1450="","",IF(Q1450=1,VLOOKUP(A1450,TXT!$A$2:$Q$3001,13,FALSE),0))</f>
        <v>0</v>
      </c>
      <c r="H1450">
        <f t="shared" si="185"/>
        <v>0</v>
      </c>
      <c r="I1450">
        <f t="shared" si="186"/>
        <v>0</v>
      </c>
      <c r="J1450">
        <f>IF(A1450="","",IF(Q1450=2,VLOOKUP(A1450,TXT!$A$2:$Q$3001,12,FALSE),0))</f>
        <v>53.05</v>
      </c>
      <c r="K1450">
        <f>IF(A1450="","",IF(Q1450=2,VLOOKUP(A1450,TXT!$A$2:$Q$3001,13,FALSE),0))</f>
        <v>0</v>
      </c>
      <c r="L1450">
        <f t="shared" si="187"/>
        <v>0</v>
      </c>
      <c r="M1450">
        <f t="shared" si="188"/>
        <v>0</v>
      </c>
      <c r="N1450">
        <f t="shared" si="189"/>
        <v>0</v>
      </c>
      <c r="O1450" s="1" t="str">
        <f t="shared" si="190"/>
        <v>20250630</v>
      </c>
      <c r="P1450" t="str">
        <f t="shared" si="191"/>
        <v>PREMIO</v>
      </c>
      <c r="Q1450">
        <f>IF(TXT!E1450="","",TXT!G1450)</f>
        <v>2</v>
      </c>
    </row>
    <row r="1451" spans="1:17" x14ac:dyDescent="0.25">
      <c r="A1451" s="2">
        <f t="shared" si="184"/>
        <v>1555503799661</v>
      </c>
      <c r="B1451">
        <f>IF(TXT!F1451="","",TXT!F1451)</f>
        <v>6300</v>
      </c>
      <c r="C1451">
        <f>IF(TXT!E1451="","",TXT!E1451)</f>
        <v>6142</v>
      </c>
      <c r="D1451" s="2">
        <f>IF(TXT!B1451="","",TXT!B1451)</f>
        <v>155550379966</v>
      </c>
      <c r="E1451" t="str">
        <f>IF(B1451="","",VLOOKUP(D1451,AUXILIAR!$A$3:$C$1181,3,FALSE))</f>
        <v>EDINALVA MARIA DA SILVA SILVESTRE</v>
      </c>
      <c r="F1451">
        <f>IF(A1451="","",IF(Q1451=1,VLOOKUP(A1451,TXT!$A$2:$Q$3001,12,FALSE),0))</f>
        <v>13.52</v>
      </c>
      <c r="G1451">
        <f>IF(A1451="","",IF(Q1451=1,VLOOKUP(A1451,TXT!$A$2:$Q$3001,13,FALSE),0))</f>
        <v>0</v>
      </c>
      <c r="H1451">
        <f t="shared" si="185"/>
        <v>0</v>
      </c>
      <c r="I1451">
        <f t="shared" si="186"/>
        <v>0</v>
      </c>
      <c r="J1451">
        <f>IF(A1451="","",IF(Q1451=2,VLOOKUP(A1451,TXT!$A$2:$Q$3001,12,FALSE),0))</f>
        <v>0</v>
      </c>
      <c r="K1451">
        <f>IF(A1451="","",IF(Q1451=2,VLOOKUP(A1451,TXT!$A$2:$Q$3001,13,FALSE),0))</f>
        <v>0</v>
      </c>
      <c r="L1451">
        <f t="shared" si="187"/>
        <v>0</v>
      </c>
      <c r="M1451">
        <f t="shared" si="188"/>
        <v>0</v>
      </c>
      <c r="N1451">
        <f t="shared" si="189"/>
        <v>0</v>
      </c>
      <c r="O1451" s="1" t="str">
        <f t="shared" si="190"/>
        <v>20250630</v>
      </c>
      <c r="P1451" t="str">
        <f t="shared" si="191"/>
        <v>PREMIO</v>
      </c>
      <c r="Q1451">
        <f>IF(TXT!E1451="","",TXT!G1451)</f>
        <v>1</v>
      </c>
    </row>
    <row r="1452" spans="1:17" x14ac:dyDescent="0.25">
      <c r="A1452" s="2">
        <f t="shared" si="184"/>
        <v>1555503799662</v>
      </c>
      <c r="B1452">
        <f>IF(TXT!F1452="","",TXT!F1452)</f>
        <v>6300</v>
      </c>
      <c r="C1452">
        <f>IF(TXT!E1452="","",TXT!E1452)</f>
        <v>6142</v>
      </c>
      <c r="D1452" s="2">
        <f>IF(TXT!B1452="","",TXT!B1452)</f>
        <v>155550379966</v>
      </c>
      <c r="E1452" t="str">
        <f>IF(B1452="","",VLOOKUP(D1452,AUXILIAR!$A$3:$C$1181,3,FALSE))</f>
        <v>EDINALVA MARIA DA SILVA SILVESTRE</v>
      </c>
      <c r="F1452">
        <f>IF(A1452="","",IF(Q1452=1,VLOOKUP(A1452,TXT!$A$2:$Q$3001,12,FALSE),0))</f>
        <v>0</v>
      </c>
      <c r="G1452">
        <f>IF(A1452="","",IF(Q1452=1,VLOOKUP(A1452,TXT!$A$2:$Q$3001,13,FALSE),0))</f>
        <v>0</v>
      </c>
      <c r="H1452">
        <f t="shared" si="185"/>
        <v>0</v>
      </c>
      <c r="I1452">
        <f t="shared" si="186"/>
        <v>0</v>
      </c>
      <c r="J1452">
        <f>IF(A1452="","",IF(Q1452=2,VLOOKUP(A1452,TXT!$A$2:$Q$3001,12,FALSE),0))</f>
        <v>5.14</v>
      </c>
      <c r="K1452">
        <f>IF(A1452="","",IF(Q1452=2,VLOOKUP(A1452,TXT!$A$2:$Q$3001,13,FALSE),0))</f>
        <v>0</v>
      </c>
      <c r="L1452">
        <f t="shared" si="187"/>
        <v>0</v>
      </c>
      <c r="M1452">
        <f t="shared" si="188"/>
        <v>0</v>
      </c>
      <c r="N1452">
        <f t="shared" si="189"/>
        <v>0</v>
      </c>
      <c r="O1452" s="1" t="str">
        <f t="shared" si="190"/>
        <v>20250630</v>
      </c>
      <c r="P1452" t="str">
        <f t="shared" si="191"/>
        <v>PREMIO</v>
      </c>
      <c r="Q1452">
        <f>IF(TXT!E1452="","",TXT!G1452)</f>
        <v>2</v>
      </c>
    </row>
    <row r="1453" spans="1:17" x14ac:dyDescent="0.25">
      <c r="A1453" s="2">
        <f t="shared" si="184"/>
        <v>1555503799941</v>
      </c>
      <c r="B1453">
        <f>IF(TXT!F1453="","",TXT!F1453)</f>
        <v>6300</v>
      </c>
      <c r="C1453">
        <f>IF(TXT!E1453="","",TXT!E1453)</f>
        <v>6142</v>
      </c>
      <c r="D1453" s="2">
        <f>IF(TXT!B1453="","",TXT!B1453)</f>
        <v>155550379994</v>
      </c>
      <c r="E1453" t="str">
        <f>IF(B1453="","",VLOOKUP(D1453,AUXILIAR!$A$3:$C$1181,3,FALSE))</f>
        <v>VERONICA ALVES DE ALBUQUERQUE</v>
      </c>
      <c r="F1453">
        <f>IF(A1453="","",IF(Q1453=1,VLOOKUP(A1453,TXT!$A$2:$Q$3001,12,FALSE),0))</f>
        <v>83.44</v>
      </c>
      <c r="G1453">
        <f>IF(A1453="","",IF(Q1453=1,VLOOKUP(A1453,TXT!$A$2:$Q$3001,13,FALSE),0))</f>
        <v>0</v>
      </c>
      <c r="H1453">
        <f t="shared" si="185"/>
        <v>0</v>
      </c>
      <c r="I1453">
        <f t="shared" si="186"/>
        <v>0</v>
      </c>
      <c r="J1453">
        <f>IF(A1453="","",IF(Q1453=2,VLOOKUP(A1453,TXT!$A$2:$Q$3001,12,FALSE),0))</f>
        <v>0</v>
      </c>
      <c r="K1453">
        <f>IF(A1453="","",IF(Q1453=2,VLOOKUP(A1453,TXT!$A$2:$Q$3001,13,FALSE),0))</f>
        <v>0</v>
      </c>
      <c r="L1453">
        <f t="shared" si="187"/>
        <v>0</v>
      </c>
      <c r="M1453">
        <f t="shared" si="188"/>
        <v>0</v>
      </c>
      <c r="N1453">
        <f t="shared" si="189"/>
        <v>0</v>
      </c>
      <c r="O1453" s="1" t="str">
        <f t="shared" si="190"/>
        <v>20250630</v>
      </c>
      <c r="P1453" t="str">
        <f t="shared" si="191"/>
        <v>PREMIO</v>
      </c>
      <c r="Q1453">
        <f>IF(TXT!E1453="","",TXT!G1453)</f>
        <v>1</v>
      </c>
    </row>
    <row r="1454" spans="1:17" x14ac:dyDescent="0.25">
      <c r="A1454" s="2">
        <f t="shared" si="184"/>
        <v>1555503799942</v>
      </c>
      <c r="B1454">
        <f>IF(TXT!F1454="","",TXT!F1454)</f>
        <v>6300</v>
      </c>
      <c r="C1454">
        <f>IF(TXT!E1454="","",TXT!E1454)</f>
        <v>6142</v>
      </c>
      <c r="D1454" s="2">
        <f>IF(TXT!B1454="","",TXT!B1454)</f>
        <v>155550379994</v>
      </c>
      <c r="E1454" t="str">
        <f>IF(B1454="","",VLOOKUP(D1454,AUXILIAR!$A$3:$C$1181,3,FALSE))</f>
        <v>VERONICA ALVES DE ALBUQUERQUE</v>
      </c>
      <c r="F1454">
        <f>IF(A1454="","",IF(Q1454=1,VLOOKUP(A1454,TXT!$A$2:$Q$3001,12,FALSE),0))</f>
        <v>0</v>
      </c>
      <c r="G1454">
        <f>IF(A1454="","",IF(Q1454=1,VLOOKUP(A1454,TXT!$A$2:$Q$3001,13,FALSE),0))</f>
        <v>0</v>
      </c>
      <c r="H1454">
        <f t="shared" si="185"/>
        <v>0</v>
      </c>
      <c r="I1454">
        <f t="shared" si="186"/>
        <v>0</v>
      </c>
      <c r="J1454">
        <f>IF(A1454="","",IF(Q1454=2,VLOOKUP(A1454,TXT!$A$2:$Q$3001,12,FALSE),0))</f>
        <v>15.52</v>
      </c>
      <c r="K1454">
        <f>IF(A1454="","",IF(Q1454=2,VLOOKUP(A1454,TXT!$A$2:$Q$3001,13,FALSE),0))</f>
        <v>0</v>
      </c>
      <c r="L1454">
        <f t="shared" si="187"/>
        <v>0</v>
      </c>
      <c r="M1454">
        <f t="shared" si="188"/>
        <v>0</v>
      </c>
      <c r="N1454">
        <f t="shared" si="189"/>
        <v>0</v>
      </c>
      <c r="O1454" s="1" t="str">
        <f t="shared" si="190"/>
        <v>20250630</v>
      </c>
      <c r="P1454" t="str">
        <f t="shared" si="191"/>
        <v>PREMIO</v>
      </c>
      <c r="Q1454">
        <f>IF(TXT!E1454="","",TXT!G1454)</f>
        <v>2</v>
      </c>
    </row>
    <row r="1455" spans="1:17" x14ac:dyDescent="0.25">
      <c r="A1455" s="2">
        <f t="shared" si="184"/>
        <v>1555503852001</v>
      </c>
      <c r="B1455">
        <f>IF(TXT!F1455="","",TXT!F1455)</f>
        <v>6300</v>
      </c>
      <c r="C1455">
        <f>IF(TXT!E1455="","",TXT!E1455)</f>
        <v>6142</v>
      </c>
      <c r="D1455" s="2">
        <f>IF(TXT!B1455="","",TXT!B1455)</f>
        <v>155550385200</v>
      </c>
      <c r="E1455" t="str">
        <f>IF(B1455="","",VLOOKUP(D1455,AUXILIAR!$A$3:$C$1181,3,FALSE))</f>
        <v>CLOVIS ZALIS ROSA</v>
      </c>
      <c r="F1455">
        <f>IF(A1455="","",IF(Q1455=1,VLOOKUP(A1455,TXT!$A$2:$Q$3001,12,FALSE),0))</f>
        <v>26.98</v>
      </c>
      <c r="G1455">
        <f>IF(A1455="","",IF(Q1455=1,VLOOKUP(A1455,TXT!$A$2:$Q$3001,13,FALSE),0))</f>
        <v>0</v>
      </c>
      <c r="H1455">
        <f t="shared" si="185"/>
        <v>0</v>
      </c>
      <c r="I1455">
        <f t="shared" si="186"/>
        <v>0</v>
      </c>
      <c r="J1455">
        <f>IF(A1455="","",IF(Q1455=2,VLOOKUP(A1455,TXT!$A$2:$Q$3001,12,FALSE),0))</f>
        <v>0</v>
      </c>
      <c r="K1455">
        <f>IF(A1455="","",IF(Q1455=2,VLOOKUP(A1455,TXT!$A$2:$Q$3001,13,FALSE),0))</f>
        <v>0</v>
      </c>
      <c r="L1455">
        <f t="shared" si="187"/>
        <v>0</v>
      </c>
      <c r="M1455">
        <f t="shared" si="188"/>
        <v>0</v>
      </c>
      <c r="N1455">
        <f t="shared" si="189"/>
        <v>0</v>
      </c>
      <c r="O1455" s="1" t="str">
        <f t="shared" si="190"/>
        <v>20250630</v>
      </c>
      <c r="P1455" t="str">
        <f t="shared" si="191"/>
        <v>PREMIO</v>
      </c>
      <c r="Q1455">
        <f>IF(TXT!E1455="","",TXT!G1455)</f>
        <v>1</v>
      </c>
    </row>
    <row r="1456" spans="1:17" x14ac:dyDescent="0.25">
      <c r="A1456" s="2">
        <f t="shared" si="184"/>
        <v>1555503852002</v>
      </c>
      <c r="B1456">
        <f>IF(TXT!F1456="","",TXT!F1456)</f>
        <v>6300</v>
      </c>
      <c r="C1456">
        <f>IF(TXT!E1456="","",TXT!E1456)</f>
        <v>6142</v>
      </c>
      <c r="D1456" s="2">
        <f>IF(TXT!B1456="","",TXT!B1456)</f>
        <v>155550385200</v>
      </c>
      <c r="E1456" t="str">
        <f>IF(B1456="","",VLOOKUP(D1456,AUXILIAR!$A$3:$C$1181,3,FALSE))</f>
        <v>CLOVIS ZALIS ROSA</v>
      </c>
      <c r="F1456">
        <f>IF(A1456="","",IF(Q1456=1,VLOOKUP(A1456,TXT!$A$2:$Q$3001,12,FALSE),0))</f>
        <v>0</v>
      </c>
      <c r="G1456">
        <f>IF(A1456="","",IF(Q1456=1,VLOOKUP(A1456,TXT!$A$2:$Q$3001,13,FALSE),0))</f>
        <v>0</v>
      </c>
      <c r="H1456">
        <f t="shared" si="185"/>
        <v>0</v>
      </c>
      <c r="I1456">
        <f t="shared" si="186"/>
        <v>0</v>
      </c>
      <c r="J1456">
        <f>IF(A1456="","",IF(Q1456=2,VLOOKUP(A1456,TXT!$A$2:$Q$3001,12,FALSE),0))</f>
        <v>24.1</v>
      </c>
      <c r="K1456">
        <f>IF(A1456="","",IF(Q1456=2,VLOOKUP(A1456,TXT!$A$2:$Q$3001,13,FALSE),0))</f>
        <v>0</v>
      </c>
      <c r="L1456">
        <f t="shared" si="187"/>
        <v>0</v>
      </c>
      <c r="M1456">
        <f t="shared" si="188"/>
        <v>0</v>
      </c>
      <c r="N1456">
        <f t="shared" si="189"/>
        <v>0</v>
      </c>
      <c r="O1456" s="1" t="str">
        <f t="shared" si="190"/>
        <v>20250630</v>
      </c>
      <c r="P1456" t="str">
        <f t="shared" si="191"/>
        <v>PREMIO</v>
      </c>
      <c r="Q1456">
        <f>IF(TXT!E1456="","",TXT!G1456)</f>
        <v>2</v>
      </c>
    </row>
    <row r="1457" spans="1:17" x14ac:dyDescent="0.25">
      <c r="A1457" s="2">
        <f t="shared" si="184"/>
        <v>1555503852921</v>
      </c>
      <c r="B1457">
        <f>IF(TXT!F1457="","",TXT!F1457)</f>
        <v>6300</v>
      </c>
      <c r="C1457">
        <f>IF(TXT!E1457="","",TXT!E1457)</f>
        <v>6142</v>
      </c>
      <c r="D1457" s="2">
        <f>IF(TXT!B1457="","",TXT!B1457)</f>
        <v>155550385292</v>
      </c>
      <c r="E1457" t="str">
        <f>IF(B1457="","",VLOOKUP(D1457,AUXILIAR!$A$3:$C$1181,3,FALSE))</f>
        <v>EDVANE PAES DOS SANTOS</v>
      </c>
      <c r="F1457">
        <f>IF(A1457="","",IF(Q1457=1,VLOOKUP(A1457,TXT!$A$2:$Q$3001,12,FALSE),0))</f>
        <v>162.54</v>
      </c>
      <c r="G1457">
        <f>IF(A1457="","",IF(Q1457=1,VLOOKUP(A1457,TXT!$A$2:$Q$3001,13,FALSE),0))</f>
        <v>0</v>
      </c>
      <c r="H1457">
        <f t="shared" si="185"/>
        <v>0</v>
      </c>
      <c r="I1457">
        <f t="shared" si="186"/>
        <v>0</v>
      </c>
      <c r="J1457">
        <f>IF(A1457="","",IF(Q1457=2,VLOOKUP(A1457,TXT!$A$2:$Q$3001,12,FALSE),0))</f>
        <v>0</v>
      </c>
      <c r="K1457">
        <f>IF(A1457="","",IF(Q1457=2,VLOOKUP(A1457,TXT!$A$2:$Q$3001,13,FALSE),0))</f>
        <v>0</v>
      </c>
      <c r="L1457">
        <f t="shared" si="187"/>
        <v>0</v>
      </c>
      <c r="M1457">
        <f t="shared" si="188"/>
        <v>0</v>
      </c>
      <c r="N1457">
        <f t="shared" si="189"/>
        <v>0</v>
      </c>
      <c r="O1457" s="1" t="str">
        <f t="shared" si="190"/>
        <v>20250630</v>
      </c>
      <c r="P1457" t="str">
        <f t="shared" si="191"/>
        <v>PREMIO</v>
      </c>
      <c r="Q1457">
        <f>IF(TXT!E1457="","",TXT!G1457)</f>
        <v>1</v>
      </c>
    </row>
    <row r="1458" spans="1:17" x14ac:dyDescent="0.25">
      <c r="A1458" s="2">
        <f t="shared" si="184"/>
        <v>1555503852922</v>
      </c>
      <c r="B1458">
        <f>IF(TXT!F1458="","",TXT!F1458)</f>
        <v>6300</v>
      </c>
      <c r="C1458">
        <f>IF(TXT!E1458="","",TXT!E1458)</f>
        <v>6142</v>
      </c>
      <c r="D1458" s="2">
        <f>IF(TXT!B1458="","",TXT!B1458)</f>
        <v>155550385292</v>
      </c>
      <c r="E1458" t="str">
        <f>IF(B1458="","",VLOOKUP(D1458,AUXILIAR!$A$3:$C$1181,3,FALSE))</f>
        <v>EDVANE PAES DOS SANTOS</v>
      </c>
      <c r="F1458">
        <f>IF(A1458="","",IF(Q1458=1,VLOOKUP(A1458,TXT!$A$2:$Q$3001,12,FALSE),0))</f>
        <v>0</v>
      </c>
      <c r="G1458">
        <f>IF(A1458="","",IF(Q1458=1,VLOOKUP(A1458,TXT!$A$2:$Q$3001,13,FALSE),0))</f>
        <v>0</v>
      </c>
      <c r="H1458">
        <f t="shared" si="185"/>
        <v>0</v>
      </c>
      <c r="I1458">
        <f t="shared" si="186"/>
        <v>0</v>
      </c>
      <c r="J1458">
        <f>IF(A1458="","",IF(Q1458=2,VLOOKUP(A1458,TXT!$A$2:$Q$3001,12,FALSE),0))</f>
        <v>18.649999999999999</v>
      </c>
      <c r="K1458">
        <f>IF(A1458="","",IF(Q1458=2,VLOOKUP(A1458,TXT!$A$2:$Q$3001,13,FALSE),0))</f>
        <v>0</v>
      </c>
      <c r="L1458">
        <f t="shared" si="187"/>
        <v>0</v>
      </c>
      <c r="M1458">
        <f t="shared" si="188"/>
        <v>0</v>
      </c>
      <c r="N1458">
        <f t="shared" si="189"/>
        <v>0</v>
      </c>
      <c r="O1458" s="1" t="str">
        <f t="shared" si="190"/>
        <v>20250630</v>
      </c>
      <c r="P1458" t="str">
        <f t="shared" si="191"/>
        <v>PREMIO</v>
      </c>
      <c r="Q1458">
        <f>IF(TXT!E1458="","",TXT!G1458)</f>
        <v>2</v>
      </c>
    </row>
    <row r="1459" spans="1:17" x14ac:dyDescent="0.25">
      <c r="A1459" s="2">
        <f t="shared" si="184"/>
        <v>1555503868581</v>
      </c>
      <c r="B1459">
        <f>IF(TXT!F1459="","",TXT!F1459)</f>
        <v>6300</v>
      </c>
      <c r="C1459">
        <f>IF(TXT!E1459="","",TXT!E1459)</f>
        <v>6142</v>
      </c>
      <c r="D1459" s="2">
        <f>IF(TXT!B1459="","",TXT!B1459)</f>
        <v>155550386858</v>
      </c>
      <c r="E1459" t="str">
        <f>IF(B1459="","",VLOOKUP(D1459,AUXILIAR!$A$3:$C$1181,3,FALSE))</f>
        <v>JANE DIAS DA CRUZ</v>
      </c>
      <c r="F1459">
        <f>IF(A1459="","",IF(Q1459=1,VLOOKUP(A1459,TXT!$A$2:$Q$3001,12,FALSE),0))</f>
        <v>82.74</v>
      </c>
      <c r="G1459">
        <f>IF(A1459="","",IF(Q1459=1,VLOOKUP(A1459,TXT!$A$2:$Q$3001,13,FALSE),0))</f>
        <v>0</v>
      </c>
      <c r="H1459">
        <f t="shared" si="185"/>
        <v>0</v>
      </c>
      <c r="I1459">
        <f t="shared" si="186"/>
        <v>0</v>
      </c>
      <c r="J1459">
        <f>IF(A1459="","",IF(Q1459=2,VLOOKUP(A1459,TXT!$A$2:$Q$3001,12,FALSE),0))</f>
        <v>0</v>
      </c>
      <c r="K1459">
        <f>IF(A1459="","",IF(Q1459=2,VLOOKUP(A1459,TXT!$A$2:$Q$3001,13,FALSE),0))</f>
        <v>0</v>
      </c>
      <c r="L1459">
        <f t="shared" si="187"/>
        <v>0</v>
      </c>
      <c r="M1459">
        <f t="shared" si="188"/>
        <v>0</v>
      </c>
      <c r="N1459">
        <f t="shared" si="189"/>
        <v>0</v>
      </c>
      <c r="O1459" s="1" t="str">
        <f t="shared" si="190"/>
        <v>20250630</v>
      </c>
      <c r="P1459" t="str">
        <f t="shared" si="191"/>
        <v>PREMIO</v>
      </c>
      <c r="Q1459">
        <f>IF(TXT!E1459="","",TXT!G1459)</f>
        <v>1</v>
      </c>
    </row>
    <row r="1460" spans="1:17" x14ac:dyDescent="0.25">
      <c r="A1460" s="2">
        <f t="shared" si="184"/>
        <v>1555503868582</v>
      </c>
      <c r="B1460">
        <f>IF(TXT!F1460="","",TXT!F1460)</f>
        <v>6300</v>
      </c>
      <c r="C1460">
        <f>IF(TXT!E1460="","",TXT!E1460)</f>
        <v>6142</v>
      </c>
      <c r="D1460" s="2">
        <f>IF(TXT!B1460="","",TXT!B1460)</f>
        <v>155550386858</v>
      </c>
      <c r="E1460" t="str">
        <f>IF(B1460="","",VLOOKUP(D1460,AUXILIAR!$A$3:$C$1181,3,FALSE))</f>
        <v>JANE DIAS DA CRUZ</v>
      </c>
      <c r="F1460">
        <f>IF(A1460="","",IF(Q1460=1,VLOOKUP(A1460,TXT!$A$2:$Q$3001,12,FALSE),0))</f>
        <v>0</v>
      </c>
      <c r="G1460">
        <f>IF(A1460="","",IF(Q1460=1,VLOOKUP(A1460,TXT!$A$2:$Q$3001,13,FALSE),0))</f>
        <v>0</v>
      </c>
      <c r="H1460">
        <f t="shared" si="185"/>
        <v>0</v>
      </c>
      <c r="I1460">
        <f t="shared" si="186"/>
        <v>0</v>
      </c>
      <c r="J1460">
        <f>IF(A1460="","",IF(Q1460=2,VLOOKUP(A1460,TXT!$A$2:$Q$3001,12,FALSE),0))</f>
        <v>22.5</v>
      </c>
      <c r="K1460">
        <f>IF(A1460="","",IF(Q1460=2,VLOOKUP(A1460,TXT!$A$2:$Q$3001,13,FALSE),0))</f>
        <v>0</v>
      </c>
      <c r="L1460">
        <f t="shared" si="187"/>
        <v>0</v>
      </c>
      <c r="M1460">
        <f t="shared" si="188"/>
        <v>0</v>
      </c>
      <c r="N1460">
        <f t="shared" si="189"/>
        <v>0</v>
      </c>
      <c r="O1460" s="1" t="str">
        <f t="shared" si="190"/>
        <v>20250630</v>
      </c>
      <c r="P1460" t="str">
        <f t="shared" si="191"/>
        <v>PREMIO</v>
      </c>
      <c r="Q1460">
        <f>IF(TXT!E1460="","",TXT!G1460)</f>
        <v>2</v>
      </c>
    </row>
    <row r="1461" spans="1:17" x14ac:dyDescent="0.25">
      <c r="A1461" s="2">
        <f t="shared" si="184"/>
        <v>1555503885921</v>
      </c>
      <c r="B1461">
        <f>IF(TXT!F1461="","",TXT!F1461)</f>
        <v>6300</v>
      </c>
      <c r="C1461">
        <f>IF(TXT!E1461="","",TXT!E1461)</f>
        <v>6142</v>
      </c>
      <c r="D1461" s="2">
        <f>IF(TXT!B1461="","",TXT!B1461)</f>
        <v>155550388592</v>
      </c>
      <c r="E1461" t="str">
        <f>IF(B1461="","",VLOOKUP(D1461,AUXILIAR!$A$3:$C$1181,3,FALSE))</f>
        <v>SAMANTHA NASCIMENTO SOUSA DA CRUZ</v>
      </c>
      <c r="F1461">
        <f>IF(A1461="","",IF(Q1461=1,VLOOKUP(A1461,TXT!$A$2:$Q$3001,12,FALSE),0))</f>
        <v>27.43</v>
      </c>
      <c r="G1461">
        <f>IF(A1461="","",IF(Q1461=1,VLOOKUP(A1461,TXT!$A$2:$Q$3001,13,FALSE),0))</f>
        <v>0</v>
      </c>
      <c r="H1461">
        <f t="shared" si="185"/>
        <v>0</v>
      </c>
      <c r="I1461">
        <f t="shared" si="186"/>
        <v>0</v>
      </c>
      <c r="J1461">
        <f>IF(A1461="","",IF(Q1461=2,VLOOKUP(A1461,TXT!$A$2:$Q$3001,12,FALSE),0))</f>
        <v>0</v>
      </c>
      <c r="K1461">
        <f>IF(A1461="","",IF(Q1461=2,VLOOKUP(A1461,TXT!$A$2:$Q$3001,13,FALSE),0))</f>
        <v>0</v>
      </c>
      <c r="L1461">
        <f t="shared" si="187"/>
        <v>0</v>
      </c>
      <c r="M1461">
        <f t="shared" si="188"/>
        <v>0</v>
      </c>
      <c r="N1461">
        <f t="shared" si="189"/>
        <v>0</v>
      </c>
      <c r="O1461" s="1" t="str">
        <f t="shared" si="190"/>
        <v>20250630</v>
      </c>
      <c r="P1461" t="str">
        <f t="shared" si="191"/>
        <v>PREMIO</v>
      </c>
      <c r="Q1461">
        <f>IF(TXT!E1461="","",TXT!G1461)</f>
        <v>1</v>
      </c>
    </row>
    <row r="1462" spans="1:17" x14ac:dyDescent="0.25">
      <c r="A1462" s="2">
        <f t="shared" si="184"/>
        <v>1555503885922</v>
      </c>
      <c r="B1462">
        <f>IF(TXT!F1462="","",TXT!F1462)</f>
        <v>6300</v>
      </c>
      <c r="C1462">
        <f>IF(TXT!E1462="","",TXT!E1462)</f>
        <v>6142</v>
      </c>
      <c r="D1462" s="2">
        <f>IF(TXT!B1462="","",TXT!B1462)</f>
        <v>155550388592</v>
      </c>
      <c r="E1462" t="str">
        <f>IF(B1462="","",VLOOKUP(D1462,AUXILIAR!$A$3:$C$1181,3,FALSE))</f>
        <v>SAMANTHA NASCIMENTO SOUSA DA CRUZ</v>
      </c>
      <c r="F1462">
        <f>IF(A1462="","",IF(Q1462=1,VLOOKUP(A1462,TXT!$A$2:$Q$3001,12,FALSE),0))</f>
        <v>0</v>
      </c>
      <c r="G1462">
        <f>IF(A1462="","",IF(Q1462=1,VLOOKUP(A1462,TXT!$A$2:$Q$3001,13,FALSE),0))</f>
        <v>0</v>
      </c>
      <c r="H1462">
        <f t="shared" si="185"/>
        <v>0</v>
      </c>
      <c r="I1462">
        <f t="shared" si="186"/>
        <v>0</v>
      </c>
      <c r="J1462">
        <f>IF(A1462="","",IF(Q1462=2,VLOOKUP(A1462,TXT!$A$2:$Q$3001,12,FALSE),0))</f>
        <v>28.11</v>
      </c>
      <c r="K1462">
        <f>IF(A1462="","",IF(Q1462=2,VLOOKUP(A1462,TXT!$A$2:$Q$3001,13,FALSE),0))</f>
        <v>0</v>
      </c>
      <c r="L1462">
        <f t="shared" si="187"/>
        <v>0</v>
      </c>
      <c r="M1462">
        <f t="shared" si="188"/>
        <v>0</v>
      </c>
      <c r="N1462">
        <f t="shared" si="189"/>
        <v>0</v>
      </c>
      <c r="O1462" s="1" t="str">
        <f t="shared" si="190"/>
        <v>20250630</v>
      </c>
      <c r="P1462" t="str">
        <f t="shared" si="191"/>
        <v>PREMIO</v>
      </c>
      <c r="Q1462">
        <f>IF(TXT!E1462="","",TXT!G1462)</f>
        <v>2</v>
      </c>
    </row>
    <row r="1463" spans="1:17" x14ac:dyDescent="0.25">
      <c r="A1463" s="2">
        <f t="shared" si="184"/>
        <v>1555503895051</v>
      </c>
      <c r="B1463">
        <f>IF(TXT!F1463="","",TXT!F1463)</f>
        <v>6300</v>
      </c>
      <c r="C1463">
        <f>IF(TXT!E1463="","",TXT!E1463)</f>
        <v>6142</v>
      </c>
      <c r="D1463" s="2">
        <f>IF(TXT!B1463="","",TXT!B1463)</f>
        <v>155550389505</v>
      </c>
      <c r="E1463" t="str">
        <f>IF(B1463="","",VLOOKUP(D1463,AUXILIAR!$A$3:$C$1181,3,FALSE))</f>
        <v>VICTOR MARTINELLI PALADINO</v>
      </c>
      <c r="F1463">
        <f>IF(A1463="","",IF(Q1463=1,VLOOKUP(A1463,TXT!$A$2:$Q$3001,12,FALSE),0))</f>
        <v>24.04</v>
      </c>
      <c r="G1463">
        <f>IF(A1463="","",IF(Q1463=1,VLOOKUP(A1463,TXT!$A$2:$Q$3001,13,FALSE),0))</f>
        <v>0</v>
      </c>
      <c r="H1463">
        <f t="shared" si="185"/>
        <v>0</v>
      </c>
      <c r="I1463">
        <f t="shared" si="186"/>
        <v>0</v>
      </c>
      <c r="J1463">
        <f>IF(A1463="","",IF(Q1463=2,VLOOKUP(A1463,TXT!$A$2:$Q$3001,12,FALSE),0))</f>
        <v>0</v>
      </c>
      <c r="K1463">
        <f>IF(A1463="","",IF(Q1463=2,VLOOKUP(A1463,TXT!$A$2:$Q$3001,13,FALSE),0))</f>
        <v>0</v>
      </c>
      <c r="L1463">
        <f t="shared" si="187"/>
        <v>0</v>
      </c>
      <c r="M1463">
        <f t="shared" si="188"/>
        <v>0</v>
      </c>
      <c r="N1463">
        <f t="shared" si="189"/>
        <v>0</v>
      </c>
      <c r="O1463" s="1" t="str">
        <f t="shared" si="190"/>
        <v>20250630</v>
      </c>
      <c r="P1463" t="str">
        <f t="shared" si="191"/>
        <v>PREMIO</v>
      </c>
      <c r="Q1463">
        <f>IF(TXT!E1463="","",TXT!G1463)</f>
        <v>1</v>
      </c>
    </row>
    <row r="1464" spans="1:17" x14ac:dyDescent="0.25">
      <c r="A1464" s="2">
        <f t="shared" si="184"/>
        <v>1555503895052</v>
      </c>
      <c r="B1464">
        <f>IF(TXT!F1464="","",TXT!F1464)</f>
        <v>6300</v>
      </c>
      <c r="C1464">
        <f>IF(TXT!E1464="","",TXT!E1464)</f>
        <v>6142</v>
      </c>
      <c r="D1464" s="2">
        <f>IF(TXT!B1464="","",TXT!B1464)</f>
        <v>155550389505</v>
      </c>
      <c r="E1464" t="str">
        <f>IF(B1464="","",VLOOKUP(D1464,AUXILIAR!$A$3:$C$1181,3,FALSE))</f>
        <v>VICTOR MARTINELLI PALADINO</v>
      </c>
      <c r="F1464">
        <f>IF(A1464="","",IF(Q1464=1,VLOOKUP(A1464,TXT!$A$2:$Q$3001,12,FALSE),0))</f>
        <v>0</v>
      </c>
      <c r="G1464">
        <f>IF(A1464="","",IF(Q1464=1,VLOOKUP(A1464,TXT!$A$2:$Q$3001,13,FALSE),0))</f>
        <v>0</v>
      </c>
      <c r="H1464">
        <f t="shared" si="185"/>
        <v>0</v>
      </c>
      <c r="I1464">
        <f t="shared" si="186"/>
        <v>0</v>
      </c>
      <c r="J1464">
        <f>IF(A1464="","",IF(Q1464=2,VLOOKUP(A1464,TXT!$A$2:$Q$3001,12,FALSE),0))</f>
        <v>20.52</v>
      </c>
      <c r="K1464">
        <f>IF(A1464="","",IF(Q1464=2,VLOOKUP(A1464,TXT!$A$2:$Q$3001,13,FALSE),0))</f>
        <v>0</v>
      </c>
      <c r="L1464">
        <f t="shared" si="187"/>
        <v>0</v>
      </c>
      <c r="M1464">
        <f t="shared" si="188"/>
        <v>0</v>
      </c>
      <c r="N1464">
        <f t="shared" si="189"/>
        <v>0</v>
      </c>
      <c r="O1464" s="1" t="str">
        <f t="shared" si="190"/>
        <v>20250630</v>
      </c>
      <c r="P1464" t="str">
        <f t="shared" si="191"/>
        <v>PREMIO</v>
      </c>
      <c r="Q1464">
        <f>IF(TXT!E1464="","",TXT!G1464)</f>
        <v>2</v>
      </c>
    </row>
    <row r="1465" spans="1:17" x14ac:dyDescent="0.25">
      <c r="A1465" s="2">
        <f t="shared" si="184"/>
        <v>1555503941391</v>
      </c>
      <c r="B1465">
        <f>IF(TXT!F1465="","",TXT!F1465)</f>
        <v>6300</v>
      </c>
      <c r="C1465">
        <f>IF(TXT!E1465="","",TXT!E1465)</f>
        <v>6142</v>
      </c>
      <c r="D1465" s="2">
        <f>IF(TXT!B1465="","",TXT!B1465)</f>
        <v>155550394139</v>
      </c>
      <c r="E1465" t="str">
        <f>IF(B1465="","",VLOOKUP(D1465,AUXILIAR!$A$3:$C$1181,3,FALSE))</f>
        <v>CHARLES SOUZA BARBOSA LEMOS</v>
      </c>
      <c r="F1465">
        <f>IF(A1465="","",IF(Q1465=1,VLOOKUP(A1465,TXT!$A$2:$Q$3001,12,FALSE),0))</f>
        <v>30.52</v>
      </c>
      <c r="G1465">
        <f>IF(A1465="","",IF(Q1465=1,VLOOKUP(A1465,TXT!$A$2:$Q$3001,13,FALSE),0))</f>
        <v>0</v>
      </c>
      <c r="H1465">
        <f t="shared" si="185"/>
        <v>0</v>
      </c>
      <c r="I1465">
        <f t="shared" si="186"/>
        <v>0</v>
      </c>
      <c r="J1465">
        <f>IF(A1465="","",IF(Q1465=2,VLOOKUP(A1465,TXT!$A$2:$Q$3001,12,FALSE),0))</f>
        <v>0</v>
      </c>
      <c r="K1465">
        <f>IF(A1465="","",IF(Q1465=2,VLOOKUP(A1465,TXT!$A$2:$Q$3001,13,FALSE),0))</f>
        <v>0</v>
      </c>
      <c r="L1465">
        <f t="shared" si="187"/>
        <v>0</v>
      </c>
      <c r="M1465">
        <f t="shared" si="188"/>
        <v>0</v>
      </c>
      <c r="N1465">
        <f t="shared" si="189"/>
        <v>0</v>
      </c>
      <c r="O1465" s="1" t="str">
        <f t="shared" si="190"/>
        <v>20250630</v>
      </c>
      <c r="P1465" t="str">
        <f t="shared" si="191"/>
        <v>PREMIO</v>
      </c>
      <c r="Q1465">
        <f>IF(TXT!E1465="","",TXT!G1465)</f>
        <v>1</v>
      </c>
    </row>
    <row r="1466" spans="1:17" x14ac:dyDescent="0.25">
      <c r="A1466" s="2">
        <f t="shared" si="184"/>
        <v>1555503941392</v>
      </c>
      <c r="B1466">
        <f>IF(TXT!F1466="","",TXT!F1466)</f>
        <v>6300</v>
      </c>
      <c r="C1466">
        <f>IF(TXT!E1466="","",TXT!E1466)</f>
        <v>6142</v>
      </c>
      <c r="D1466" s="2">
        <f>IF(TXT!B1466="","",TXT!B1466)</f>
        <v>155550394139</v>
      </c>
      <c r="E1466" t="str">
        <f>IF(B1466="","",VLOOKUP(D1466,AUXILIAR!$A$3:$C$1181,3,FALSE))</f>
        <v>CHARLES SOUZA BARBOSA LEMOS</v>
      </c>
      <c r="F1466">
        <f>IF(A1466="","",IF(Q1466=1,VLOOKUP(A1466,TXT!$A$2:$Q$3001,12,FALSE),0))</f>
        <v>0</v>
      </c>
      <c r="G1466">
        <f>IF(A1466="","",IF(Q1466=1,VLOOKUP(A1466,TXT!$A$2:$Q$3001,13,FALSE),0))</f>
        <v>0</v>
      </c>
      <c r="H1466">
        <f t="shared" si="185"/>
        <v>0</v>
      </c>
      <c r="I1466">
        <f t="shared" si="186"/>
        <v>0</v>
      </c>
      <c r="J1466">
        <f>IF(A1466="","",IF(Q1466=2,VLOOKUP(A1466,TXT!$A$2:$Q$3001,12,FALSE),0))</f>
        <v>24.1</v>
      </c>
      <c r="K1466">
        <f>IF(A1466="","",IF(Q1466=2,VLOOKUP(A1466,TXT!$A$2:$Q$3001,13,FALSE),0))</f>
        <v>0</v>
      </c>
      <c r="L1466">
        <f t="shared" si="187"/>
        <v>0</v>
      </c>
      <c r="M1466">
        <f t="shared" si="188"/>
        <v>0</v>
      </c>
      <c r="N1466">
        <f t="shared" si="189"/>
        <v>0</v>
      </c>
      <c r="O1466" s="1" t="str">
        <f t="shared" si="190"/>
        <v>20250630</v>
      </c>
      <c r="P1466" t="str">
        <f t="shared" si="191"/>
        <v>PREMIO</v>
      </c>
      <c r="Q1466">
        <f>IF(TXT!E1466="","",TXT!G1466)</f>
        <v>2</v>
      </c>
    </row>
    <row r="1467" spans="1:17" x14ac:dyDescent="0.25">
      <c r="A1467" s="2">
        <f t="shared" si="184"/>
        <v>1555503995271</v>
      </c>
      <c r="B1467">
        <f>IF(TXT!F1467="","",TXT!F1467)</f>
        <v>6300</v>
      </c>
      <c r="C1467">
        <f>IF(TXT!E1467="","",TXT!E1467)</f>
        <v>6142</v>
      </c>
      <c r="D1467" s="2">
        <f>IF(TXT!B1467="","",TXT!B1467)</f>
        <v>155550399527</v>
      </c>
      <c r="E1467" t="str">
        <f>IF(B1467="","",VLOOKUP(D1467,AUXILIAR!$A$3:$C$1181,3,FALSE))</f>
        <v>NELSON MACHADO REIS</v>
      </c>
      <c r="F1467">
        <f>IF(A1467="","",IF(Q1467=1,VLOOKUP(A1467,TXT!$A$2:$Q$3001,12,FALSE),0))</f>
        <v>17.77</v>
      </c>
      <c r="G1467">
        <f>IF(A1467="","",IF(Q1467=1,VLOOKUP(A1467,TXT!$A$2:$Q$3001,13,FALSE),0))</f>
        <v>0</v>
      </c>
      <c r="H1467">
        <f t="shared" si="185"/>
        <v>0</v>
      </c>
      <c r="I1467">
        <f t="shared" si="186"/>
        <v>0</v>
      </c>
      <c r="J1467">
        <f>IF(A1467="","",IF(Q1467=2,VLOOKUP(A1467,TXT!$A$2:$Q$3001,12,FALSE),0))</f>
        <v>0</v>
      </c>
      <c r="K1467">
        <f>IF(A1467="","",IF(Q1467=2,VLOOKUP(A1467,TXT!$A$2:$Q$3001,13,FALSE),0))</f>
        <v>0</v>
      </c>
      <c r="L1467">
        <f t="shared" si="187"/>
        <v>0</v>
      </c>
      <c r="M1467">
        <f t="shared" si="188"/>
        <v>0</v>
      </c>
      <c r="N1467">
        <f t="shared" si="189"/>
        <v>0</v>
      </c>
      <c r="O1467" s="1" t="str">
        <f t="shared" si="190"/>
        <v>20250630</v>
      </c>
      <c r="P1467" t="str">
        <f t="shared" si="191"/>
        <v>PREMIO</v>
      </c>
      <c r="Q1467">
        <f>IF(TXT!E1467="","",TXT!G1467)</f>
        <v>1</v>
      </c>
    </row>
    <row r="1468" spans="1:17" x14ac:dyDescent="0.25">
      <c r="A1468" s="2">
        <f t="shared" si="184"/>
        <v>1555503995272</v>
      </c>
      <c r="B1468">
        <f>IF(TXT!F1468="","",TXT!F1468)</f>
        <v>6300</v>
      </c>
      <c r="C1468">
        <f>IF(TXT!E1468="","",TXT!E1468)</f>
        <v>6142</v>
      </c>
      <c r="D1468" s="2">
        <f>IF(TXT!B1468="","",TXT!B1468)</f>
        <v>155550399527</v>
      </c>
      <c r="E1468" t="str">
        <f>IF(B1468="","",VLOOKUP(D1468,AUXILIAR!$A$3:$C$1181,3,FALSE))</f>
        <v>NELSON MACHADO REIS</v>
      </c>
      <c r="F1468">
        <f>IF(A1468="","",IF(Q1468=1,VLOOKUP(A1468,TXT!$A$2:$Q$3001,12,FALSE),0))</f>
        <v>0</v>
      </c>
      <c r="G1468">
        <f>IF(A1468="","",IF(Q1468=1,VLOOKUP(A1468,TXT!$A$2:$Q$3001,13,FALSE),0))</f>
        <v>0</v>
      </c>
      <c r="H1468">
        <f t="shared" si="185"/>
        <v>0</v>
      </c>
      <c r="I1468">
        <f t="shared" si="186"/>
        <v>0</v>
      </c>
      <c r="J1468">
        <f>IF(A1468="","",IF(Q1468=2,VLOOKUP(A1468,TXT!$A$2:$Q$3001,12,FALSE),0))</f>
        <v>20.88</v>
      </c>
      <c r="K1468">
        <f>IF(A1468="","",IF(Q1468=2,VLOOKUP(A1468,TXT!$A$2:$Q$3001,13,FALSE),0))</f>
        <v>0</v>
      </c>
      <c r="L1468">
        <f t="shared" si="187"/>
        <v>0</v>
      </c>
      <c r="M1468">
        <f t="shared" si="188"/>
        <v>0</v>
      </c>
      <c r="N1468">
        <f t="shared" si="189"/>
        <v>0</v>
      </c>
      <c r="O1468" s="1" t="str">
        <f t="shared" si="190"/>
        <v>20250630</v>
      </c>
      <c r="P1468" t="str">
        <f t="shared" si="191"/>
        <v>PREMIO</v>
      </c>
      <c r="Q1468">
        <f>IF(TXT!E1468="","",TXT!G1468)</f>
        <v>2</v>
      </c>
    </row>
    <row r="1469" spans="1:17" x14ac:dyDescent="0.25">
      <c r="A1469" s="2">
        <f t="shared" si="184"/>
        <v>1555504191241</v>
      </c>
      <c r="B1469">
        <f>IF(TXT!F1469="","",TXT!F1469)</f>
        <v>6300</v>
      </c>
      <c r="C1469">
        <f>IF(TXT!E1469="","",TXT!E1469)</f>
        <v>6142</v>
      </c>
      <c r="D1469" s="2">
        <f>IF(TXT!B1469="","",TXT!B1469)</f>
        <v>155550419124</v>
      </c>
      <c r="E1469" t="str">
        <f>IF(B1469="","",VLOOKUP(D1469,AUXILIAR!$A$3:$C$1181,3,FALSE))</f>
        <v>JOSE PAULO PEREIRA</v>
      </c>
      <c r="F1469">
        <f>IF(A1469="","",IF(Q1469=1,VLOOKUP(A1469,TXT!$A$2:$Q$3001,12,FALSE),0))</f>
        <v>65.3</v>
      </c>
      <c r="G1469">
        <f>IF(A1469="","",IF(Q1469=1,VLOOKUP(A1469,TXT!$A$2:$Q$3001,13,FALSE),0))</f>
        <v>0</v>
      </c>
      <c r="H1469">
        <f t="shared" si="185"/>
        <v>0</v>
      </c>
      <c r="I1469">
        <f t="shared" si="186"/>
        <v>0</v>
      </c>
      <c r="J1469">
        <f>IF(A1469="","",IF(Q1469=2,VLOOKUP(A1469,TXT!$A$2:$Q$3001,12,FALSE),0))</f>
        <v>0</v>
      </c>
      <c r="K1469">
        <f>IF(A1469="","",IF(Q1469=2,VLOOKUP(A1469,TXT!$A$2:$Q$3001,13,FALSE),0))</f>
        <v>0</v>
      </c>
      <c r="L1469">
        <f t="shared" si="187"/>
        <v>0</v>
      </c>
      <c r="M1469">
        <f t="shared" si="188"/>
        <v>0</v>
      </c>
      <c r="N1469">
        <f t="shared" si="189"/>
        <v>0</v>
      </c>
      <c r="O1469" s="1" t="str">
        <f t="shared" si="190"/>
        <v>20250630</v>
      </c>
      <c r="P1469" t="str">
        <f t="shared" si="191"/>
        <v>PREMIO</v>
      </c>
      <c r="Q1469">
        <f>IF(TXT!E1469="","",TXT!G1469)</f>
        <v>1</v>
      </c>
    </row>
    <row r="1470" spans="1:17" x14ac:dyDescent="0.25">
      <c r="A1470" s="2">
        <f t="shared" si="184"/>
        <v>1555504191242</v>
      </c>
      <c r="B1470">
        <f>IF(TXT!F1470="","",TXT!F1470)</f>
        <v>6300</v>
      </c>
      <c r="C1470">
        <f>IF(TXT!E1470="","",TXT!E1470)</f>
        <v>6142</v>
      </c>
      <c r="D1470" s="2">
        <f>IF(TXT!B1470="","",TXT!B1470)</f>
        <v>155550419124</v>
      </c>
      <c r="E1470" t="str">
        <f>IF(B1470="","",VLOOKUP(D1470,AUXILIAR!$A$3:$C$1181,3,FALSE))</f>
        <v>JOSE PAULO PEREIRA</v>
      </c>
      <c r="F1470">
        <f>IF(A1470="","",IF(Q1470=1,VLOOKUP(A1470,TXT!$A$2:$Q$3001,12,FALSE),0))</f>
        <v>0</v>
      </c>
      <c r="G1470">
        <f>IF(A1470="","",IF(Q1470=1,VLOOKUP(A1470,TXT!$A$2:$Q$3001,13,FALSE),0))</f>
        <v>0</v>
      </c>
      <c r="H1470">
        <f t="shared" si="185"/>
        <v>0</v>
      </c>
      <c r="I1470">
        <f t="shared" si="186"/>
        <v>0</v>
      </c>
      <c r="J1470">
        <f>IF(A1470="","",IF(Q1470=2,VLOOKUP(A1470,TXT!$A$2:$Q$3001,12,FALSE),0))</f>
        <v>22.47</v>
      </c>
      <c r="K1470">
        <f>IF(A1470="","",IF(Q1470=2,VLOOKUP(A1470,TXT!$A$2:$Q$3001,13,FALSE),0))</f>
        <v>0</v>
      </c>
      <c r="L1470">
        <f t="shared" si="187"/>
        <v>0</v>
      </c>
      <c r="M1470">
        <f t="shared" si="188"/>
        <v>0</v>
      </c>
      <c r="N1470">
        <f t="shared" si="189"/>
        <v>0</v>
      </c>
      <c r="O1470" s="1" t="str">
        <f t="shared" si="190"/>
        <v>20250630</v>
      </c>
      <c r="P1470" t="str">
        <f t="shared" si="191"/>
        <v>PREMIO</v>
      </c>
      <c r="Q1470">
        <f>IF(TXT!E1470="","",TXT!G1470)</f>
        <v>2</v>
      </c>
    </row>
    <row r="1471" spans="1:17" x14ac:dyDescent="0.25">
      <c r="A1471" s="2">
        <f t="shared" si="184"/>
        <v>1555504211831</v>
      </c>
      <c r="B1471">
        <f>IF(TXT!F1471="","",TXT!F1471)</f>
        <v>6300</v>
      </c>
      <c r="C1471">
        <f>IF(TXT!E1471="","",TXT!E1471)</f>
        <v>6142</v>
      </c>
      <c r="D1471" s="2">
        <f>IF(TXT!B1471="","",TXT!B1471)</f>
        <v>155550421183</v>
      </c>
      <c r="E1471" t="str">
        <f>IF(B1471="","",VLOOKUP(D1471,AUXILIAR!$A$3:$C$1181,3,FALSE))</f>
        <v>GENIVALDO ALVES DE CARVALHO</v>
      </c>
      <c r="F1471">
        <f>IF(A1471="","",IF(Q1471=1,VLOOKUP(A1471,TXT!$A$2:$Q$3001,12,FALSE),0))</f>
        <v>20.54</v>
      </c>
      <c r="G1471">
        <f>IF(A1471="","",IF(Q1471=1,VLOOKUP(A1471,TXT!$A$2:$Q$3001,13,FALSE),0))</f>
        <v>0</v>
      </c>
      <c r="H1471">
        <f t="shared" si="185"/>
        <v>0</v>
      </c>
      <c r="I1471">
        <f t="shared" si="186"/>
        <v>0</v>
      </c>
      <c r="J1471">
        <f>IF(A1471="","",IF(Q1471=2,VLOOKUP(A1471,TXT!$A$2:$Q$3001,12,FALSE),0))</f>
        <v>0</v>
      </c>
      <c r="K1471">
        <f>IF(A1471="","",IF(Q1471=2,VLOOKUP(A1471,TXT!$A$2:$Q$3001,13,FALSE),0))</f>
        <v>0</v>
      </c>
      <c r="L1471">
        <f t="shared" si="187"/>
        <v>0</v>
      </c>
      <c r="M1471">
        <f t="shared" si="188"/>
        <v>0</v>
      </c>
      <c r="N1471">
        <f t="shared" si="189"/>
        <v>0</v>
      </c>
      <c r="O1471" s="1" t="str">
        <f t="shared" si="190"/>
        <v>20250630</v>
      </c>
      <c r="P1471" t="str">
        <f t="shared" si="191"/>
        <v>PREMIO</v>
      </c>
      <c r="Q1471">
        <f>IF(TXT!E1471="","",TXT!G1471)</f>
        <v>1</v>
      </c>
    </row>
    <row r="1472" spans="1:17" x14ac:dyDescent="0.25">
      <c r="A1472" s="2">
        <f t="shared" si="184"/>
        <v>1555504211832</v>
      </c>
      <c r="B1472">
        <f>IF(TXT!F1472="","",TXT!F1472)</f>
        <v>6300</v>
      </c>
      <c r="C1472">
        <f>IF(TXT!E1472="","",TXT!E1472)</f>
        <v>6142</v>
      </c>
      <c r="D1472" s="2">
        <f>IF(TXT!B1472="","",TXT!B1472)</f>
        <v>155550421183</v>
      </c>
      <c r="E1472" t="str">
        <f>IF(B1472="","",VLOOKUP(D1472,AUXILIAR!$A$3:$C$1181,3,FALSE))</f>
        <v>GENIVALDO ALVES DE CARVALHO</v>
      </c>
      <c r="F1472">
        <f>IF(A1472="","",IF(Q1472=1,VLOOKUP(A1472,TXT!$A$2:$Q$3001,12,FALSE),0))</f>
        <v>0</v>
      </c>
      <c r="G1472">
        <f>IF(A1472="","",IF(Q1472=1,VLOOKUP(A1472,TXT!$A$2:$Q$3001,13,FALSE),0))</f>
        <v>0</v>
      </c>
      <c r="H1472">
        <f t="shared" si="185"/>
        <v>0</v>
      </c>
      <c r="I1472">
        <f t="shared" si="186"/>
        <v>0</v>
      </c>
      <c r="J1472">
        <f>IF(A1472="","",IF(Q1472=2,VLOOKUP(A1472,TXT!$A$2:$Q$3001,12,FALSE),0))</f>
        <v>7.23</v>
      </c>
      <c r="K1472">
        <f>IF(A1472="","",IF(Q1472=2,VLOOKUP(A1472,TXT!$A$2:$Q$3001,13,FALSE),0))</f>
        <v>0</v>
      </c>
      <c r="L1472">
        <f t="shared" si="187"/>
        <v>0</v>
      </c>
      <c r="M1472">
        <f t="shared" si="188"/>
        <v>0</v>
      </c>
      <c r="N1472">
        <f t="shared" si="189"/>
        <v>0</v>
      </c>
      <c r="O1472" s="1" t="str">
        <f t="shared" si="190"/>
        <v>20250630</v>
      </c>
      <c r="P1472" t="str">
        <f t="shared" si="191"/>
        <v>PREMIO</v>
      </c>
      <c r="Q1472">
        <f>IF(TXT!E1472="","",TXT!G1472)</f>
        <v>2</v>
      </c>
    </row>
    <row r="1473" spans="1:17" x14ac:dyDescent="0.25">
      <c r="A1473" s="2">
        <f t="shared" si="184"/>
        <v>1555504213591</v>
      </c>
      <c r="B1473">
        <f>IF(TXT!F1473="","",TXT!F1473)</f>
        <v>6300</v>
      </c>
      <c r="C1473">
        <f>IF(TXT!E1473="","",TXT!E1473)</f>
        <v>6142</v>
      </c>
      <c r="D1473" s="2">
        <f>IF(TXT!B1473="","",TXT!B1473)</f>
        <v>155550421359</v>
      </c>
      <c r="E1473" t="str">
        <f>IF(B1473="","",VLOOKUP(D1473,AUXILIAR!$A$3:$C$1181,3,FALSE))</f>
        <v>AILDES DA SILVA PINHO</v>
      </c>
      <c r="F1473">
        <f>IF(A1473="","",IF(Q1473=1,VLOOKUP(A1473,TXT!$A$2:$Q$3001,12,FALSE),0))</f>
        <v>78.72</v>
      </c>
      <c r="G1473">
        <f>IF(A1473="","",IF(Q1473=1,VLOOKUP(A1473,TXT!$A$2:$Q$3001,13,FALSE),0))</f>
        <v>0</v>
      </c>
      <c r="H1473">
        <f t="shared" si="185"/>
        <v>0</v>
      </c>
      <c r="I1473">
        <f t="shared" si="186"/>
        <v>0</v>
      </c>
      <c r="J1473">
        <f>IF(A1473="","",IF(Q1473=2,VLOOKUP(A1473,TXT!$A$2:$Q$3001,12,FALSE),0))</f>
        <v>0</v>
      </c>
      <c r="K1473">
        <f>IF(A1473="","",IF(Q1473=2,VLOOKUP(A1473,TXT!$A$2:$Q$3001,13,FALSE),0))</f>
        <v>0</v>
      </c>
      <c r="L1473">
        <f t="shared" si="187"/>
        <v>0</v>
      </c>
      <c r="M1473">
        <f t="shared" si="188"/>
        <v>0</v>
      </c>
      <c r="N1473">
        <f t="shared" si="189"/>
        <v>0</v>
      </c>
      <c r="O1473" s="1" t="str">
        <f t="shared" si="190"/>
        <v>20250630</v>
      </c>
      <c r="P1473" t="str">
        <f t="shared" si="191"/>
        <v>PREMIO</v>
      </c>
      <c r="Q1473">
        <f>IF(TXT!E1473="","",TXT!G1473)</f>
        <v>1</v>
      </c>
    </row>
    <row r="1474" spans="1:17" x14ac:dyDescent="0.25">
      <c r="A1474" s="2">
        <f t="shared" si="184"/>
        <v>1555504213592</v>
      </c>
      <c r="B1474">
        <f>IF(TXT!F1474="","",TXT!F1474)</f>
        <v>6300</v>
      </c>
      <c r="C1474">
        <f>IF(TXT!E1474="","",TXT!E1474)</f>
        <v>6142</v>
      </c>
      <c r="D1474" s="2">
        <f>IF(TXT!B1474="","",TXT!B1474)</f>
        <v>155550421359</v>
      </c>
      <c r="E1474" t="str">
        <f>IF(B1474="","",VLOOKUP(D1474,AUXILIAR!$A$3:$C$1181,3,FALSE))</f>
        <v>AILDES DA SILVA PINHO</v>
      </c>
      <c r="F1474">
        <f>IF(A1474="","",IF(Q1474=1,VLOOKUP(A1474,TXT!$A$2:$Q$3001,12,FALSE),0))</f>
        <v>0</v>
      </c>
      <c r="G1474">
        <f>IF(A1474="","",IF(Q1474=1,VLOOKUP(A1474,TXT!$A$2:$Q$3001,13,FALSE),0))</f>
        <v>0</v>
      </c>
      <c r="H1474">
        <f t="shared" si="185"/>
        <v>0</v>
      </c>
      <c r="I1474">
        <f t="shared" si="186"/>
        <v>0</v>
      </c>
      <c r="J1474">
        <f>IF(A1474="","",IF(Q1474=2,VLOOKUP(A1474,TXT!$A$2:$Q$3001,12,FALSE),0))</f>
        <v>18.13</v>
      </c>
      <c r="K1474">
        <f>IF(A1474="","",IF(Q1474=2,VLOOKUP(A1474,TXT!$A$2:$Q$3001,13,FALSE),0))</f>
        <v>0</v>
      </c>
      <c r="L1474">
        <f t="shared" si="187"/>
        <v>0</v>
      </c>
      <c r="M1474">
        <f t="shared" si="188"/>
        <v>0</v>
      </c>
      <c r="N1474">
        <f t="shared" si="189"/>
        <v>0</v>
      </c>
      <c r="O1474" s="1" t="str">
        <f t="shared" si="190"/>
        <v>20250630</v>
      </c>
      <c r="P1474" t="str">
        <f t="shared" si="191"/>
        <v>PREMIO</v>
      </c>
      <c r="Q1474">
        <f>IF(TXT!E1474="","",TXT!G1474)</f>
        <v>2</v>
      </c>
    </row>
    <row r="1475" spans="1:17" x14ac:dyDescent="0.25">
      <c r="A1475" s="2">
        <f t="shared" ref="A1475:A1538" si="192">IF(B1475="","",D1475*10+Q1475)</f>
        <v>1555504291341</v>
      </c>
      <c r="B1475">
        <f>IF(TXT!F1475="","",TXT!F1475)</f>
        <v>6300</v>
      </c>
      <c r="C1475">
        <f>IF(TXT!E1475="","",TXT!E1475)</f>
        <v>6142</v>
      </c>
      <c r="D1475" s="2">
        <f>IF(TXT!B1475="","",TXT!B1475)</f>
        <v>155550429134</v>
      </c>
      <c r="E1475" t="str">
        <f>IF(B1475="","",VLOOKUP(D1475,AUXILIAR!$A$3:$C$1181,3,FALSE))</f>
        <v>UESLEN DE CARVALHO GUIMARAES</v>
      </c>
      <c r="F1475">
        <f>IF(A1475="","",IF(Q1475=1,VLOOKUP(A1475,TXT!$A$2:$Q$3001,12,FALSE),0))</f>
        <v>157</v>
      </c>
      <c r="G1475">
        <f>IF(A1475="","",IF(Q1475=1,VLOOKUP(A1475,TXT!$A$2:$Q$3001,13,FALSE),0))</f>
        <v>0</v>
      </c>
      <c r="H1475">
        <f t="shared" ref="H1475:H1538" si="193">IF(A1475="","",0)</f>
        <v>0</v>
      </c>
      <c r="I1475">
        <f t="shared" ref="I1475:I1538" si="194">IF(A1475="","",0)</f>
        <v>0</v>
      </c>
      <c r="J1475">
        <f>IF(A1475="","",IF(Q1475=2,VLOOKUP(A1475,TXT!$A$2:$Q$3001,12,FALSE),0))</f>
        <v>0</v>
      </c>
      <c r="K1475">
        <f>IF(A1475="","",IF(Q1475=2,VLOOKUP(A1475,TXT!$A$2:$Q$3001,13,FALSE),0))</f>
        <v>0</v>
      </c>
      <c r="L1475">
        <f t="shared" ref="L1475:L1538" si="195">IF(A1475="","",0)</f>
        <v>0</v>
      </c>
      <c r="M1475">
        <f t="shared" ref="M1475:M1538" si="196">IF(A1475="","",0)</f>
        <v>0</v>
      </c>
      <c r="N1475">
        <f t="shared" ref="N1475:N1538" si="197">IF(B1475="","",0)</f>
        <v>0</v>
      </c>
      <c r="O1475" s="1" t="str">
        <f t="shared" ref="O1475:O1538" si="198">IF(A1475="","",TEXT($U$1,"AAAA")&amp;TEXT($U$1,"MM")&amp;TEXT($U$1,"DD"))</f>
        <v>20250630</v>
      </c>
      <c r="P1475" t="str">
        <f t="shared" ref="P1475:P1538" si="199">IF(A1475="","","PREMIO")</f>
        <v>PREMIO</v>
      </c>
      <c r="Q1475">
        <f>IF(TXT!E1475="","",TXT!G1475)</f>
        <v>1</v>
      </c>
    </row>
    <row r="1476" spans="1:17" x14ac:dyDescent="0.25">
      <c r="A1476" s="2">
        <f t="shared" si="192"/>
        <v>1555504291342</v>
      </c>
      <c r="B1476">
        <f>IF(TXT!F1476="","",TXT!F1476)</f>
        <v>6300</v>
      </c>
      <c r="C1476">
        <f>IF(TXT!E1476="","",TXT!E1476)</f>
        <v>6142</v>
      </c>
      <c r="D1476" s="2">
        <f>IF(TXT!B1476="","",TXT!B1476)</f>
        <v>155550429134</v>
      </c>
      <c r="E1476" t="str">
        <f>IF(B1476="","",VLOOKUP(D1476,AUXILIAR!$A$3:$C$1181,3,FALSE))</f>
        <v>UESLEN DE CARVALHO GUIMARAES</v>
      </c>
      <c r="F1476">
        <f>IF(A1476="","",IF(Q1476=1,VLOOKUP(A1476,TXT!$A$2:$Q$3001,12,FALSE),0))</f>
        <v>0</v>
      </c>
      <c r="G1476">
        <f>IF(A1476="","",IF(Q1476=1,VLOOKUP(A1476,TXT!$A$2:$Q$3001,13,FALSE),0))</f>
        <v>0</v>
      </c>
      <c r="H1476">
        <f t="shared" si="193"/>
        <v>0</v>
      </c>
      <c r="I1476">
        <f t="shared" si="194"/>
        <v>0</v>
      </c>
      <c r="J1476">
        <f>IF(A1476="","",IF(Q1476=2,VLOOKUP(A1476,TXT!$A$2:$Q$3001,12,FALSE),0))</f>
        <v>71.77</v>
      </c>
      <c r="K1476">
        <f>IF(A1476="","",IF(Q1476=2,VLOOKUP(A1476,TXT!$A$2:$Q$3001,13,FALSE),0))</f>
        <v>0</v>
      </c>
      <c r="L1476">
        <f t="shared" si="195"/>
        <v>0</v>
      </c>
      <c r="M1476">
        <f t="shared" si="196"/>
        <v>0</v>
      </c>
      <c r="N1476">
        <f t="shared" si="197"/>
        <v>0</v>
      </c>
      <c r="O1476" s="1" t="str">
        <f t="shared" si="198"/>
        <v>20250630</v>
      </c>
      <c r="P1476" t="str">
        <f t="shared" si="199"/>
        <v>PREMIO</v>
      </c>
      <c r="Q1476">
        <f>IF(TXT!E1476="","",TXT!G1476)</f>
        <v>2</v>
      </c>
    </row>
    <row r="1477" spans="1:17" x14ac:dyDescent="0.25">
      <c r="A1477" s="2">
        <f t="shared" si="192"/>
        <v>1555504322281</v>
      </c>
      <c r="B1477">
        <f>IF(TXT!F1477="","",TXT!F1477)</f>
        <v>6300</v>
      </c>
      <c r="C1477">
        <f>IF(TXT!E1477="","",TXT!E1477)</f>
        <v>6142</v>
      </c>
      <c r="D1477" s="2">
        <f>IF(TXT!B1477="","",TXT!B1477)</f>
        <v>155550432228</v>
      </c>
      <c r="E1477" t="str">
        <f>IF(B1477="","",VLOOKUP(D1477,AUXILIAR!$A$3:$C$1181,3,FALSE))</f>
        <v>REGINALDO TRIVINHO</v>
      </c>
      <c r="F1477">
        <f>IF(A1477="","",IF(Q1477=1,VLOOKUP(A1477,TXT!$A$2:$Q$3001,12,FALSE),0))</f>
        <v>34.909999999999997</v>
      </c>
      <c r="G1477">
        <f>IF(A1477="","",IF(Q1477=1,VLOOKUP(A1477,TXT!$A$2:$Q$3001,13,FALSE),0))</f>
        <v>0</v>
      </c>
      <c r="H1477">
        <f t="shared" si="193"/>
        <v>0</v>
      </c>
      <c r="I1477">
        <f t="shared" si="194"/>
        <v>0</v>
      </c>
      <c r="J1477">
        <f>IF(A1477="","",IF(Q1477=2,VLOOKUP(A1477,TXT!$A$2:$Q$3001,12,FALSE),0))</f>
        <v>0</v>
      </c>
      <c r="K1477">
        <f>IF(A1477="","",IF(Q1477=2,VLOOKUP(A1477,TXT!$A$2:$Q$3001,13,FALSE),0))</f>
        <v>0</v>
      </c>
      <c r="L1477">
        <f t="shared" si="195"/>
        <v>0</v>
      </c>
      <c r="M1477">
        <f t="shared" si="196"/>
        <v>0</v>
      </c>
      <c r="N1477">
        <f t="shared" si="197"/>
        <v>0</v>
      </c>
      <c r="O1477" s="1" t="str">
        <f t="shared" si="198"/>
        <v>20250630</v>
      </c>
      <c r="P1477" t="str">
        <f t="shared" si="199"/>
        <v>PREMIO</v>
      </c>
      <c r="Q1477">
        <f>IF(TXT!E1477="","",TXT!G1477)</f>
        <v>1</v>
      </c>
    </row>
    <row r="1478" spans="1:17" x14ac:dyDescent="0.25">
      <c r="A1478" s="2">
        <f t="shared" si="192"/>
        <v>1555504322282</v>
      </c>
      <c r="B1478">
        <f>IF(TXT!F1478="","",TXT!F1478)</f>
        <v>6300</v>
      </c>
      <c r="C1478">
        <f>IF(TXT!E1478="","",TXT!E1478)</f>
        <v>6142</v>
      </c>
      <c r="D1478" s="2">
        <f>IF(TXT!B1478="","",TXT!B1478)</f>
        <v>155550432228</v>
      </c>
      <c r="E1478" t="str">
        <f>IF(B1478="","",VLOOKUP(D1478,AUXILIAR!$A$3:$C$1181,3,FALSE))</f>
        <v>REGINALDO TRIVINHO</v>
      </c>
      <c r="F1478">
        <f>IF(A1478="","",IF(Q1478=1,VLOOKUP(A1478,TXT!$A$2:$Q$3001,12,FALSE),0))</f>
        <v>0</v>
      </c>
      <c r="G1478">
        <f>IF(A1478="","",IF(Q1478=1,VLOOKUP(A1478,TXT!$A$2:$Q$3001,13,FALSE),0))</f>
        <v>0</v>
      </c>
      <c r="H1478">
        <f t="shared" si="193"/>
        <v>0</v>
      </c>
      <c r="I1478">
        <f t="shared" si="194"/>
        <v>0</v>
      </c>
      <c r="J1478">
        <f>IF(A1478="","",IF(Q1478=2,VLOOKUP(A1478,TXT!$A$2:$Q$3001,12,FALSE),0))</f>
        <v>34.54</v>
      </c>
      <c r="K1478">
        <f>IF(A1478="","",IF(Q1478=2,VLOOKUP(A1478,TXT!$A$2:$Q$3001,13,FALSE),0))</f>
        <v>0</v>
      </c>
      <c r="L1478">
        <f t="shared" si="195"/>
        <v>0</v>
      </c>
      <c r="M1478">
        <f t="shared" si="196"/>
        <v>0</v>
      </c>
      <c r="N1478">
        <f t="shared" si="197"/>
        <v>0</v>
      </c>
      <c r="O1478" s="1" t="str">
        <f t="shared" si="198"/>
        <v>20250630</v>
      </c>
      <c r="P1478" t="str">
        <f t="shared" si="199"/>
        <v>PREMIO</v>
      </c>
      <c r="Q1478">
        <f>IF(TXT!E1478="","",TXT!G1478)</f>
        <v>2</v>
      </c>
    </row>
    <row r="1479" spans="1:17" x14ac:dyDescent="0.25">
      <c r="A1479" s="2">
        <f t="shared" si="192"/>
        <v>1555504332431</v>
      </c>
      <c r="B1479">
        <f>IF(TXT!F1479="","",TXT!F1479)</f>
        <v>6300</v>
      </c>
      <c r="C1479">
        <f>IF(TXT!E1479="","",TXT!E1479)</f>
        <v>6142</v>
      </c>
      <c r="D1479" s="2">
        <f>IF(TXT!B1479="","",TXT!B1479)</f>
        <v>155550433243</v>
      </c>
      <c r="E1479" t="str">
        <f>IF(B1479="","",VLOOKUP(D1479,AUXILIAR!$A$3:$C$1181,3,FALSE))</f>
        <v>EDVALDO PEREIRA NUNES DA SILVA</v>
      </c>
      <c r="F1479">
        <f>IF(A1479="","",IF(Q1479=1,VLOOKUP(A1479,TXT!$A$2:$Q$3001,12,FALSE),0))</f>
        <v>23.19</v>
      </c>
      <c r="G1479">
        <f>IF(A1479="","",IF(Q1479=1,VLOOKUP(A1479,TXT!$A$2:$Q$3001,13,FALSE),0))</f>
        <v>0</v>
      </c>
      <c r="H1479">
        <f t="shared" si="193"/>
        <v>0</v>
      </c>
      <c r="I1479">
        <f t="shared" si="194"/>
        <v>0</v>
      </c>
      <c r="J1479">
        <f>IF(A1479="","",IF(Q1479=2,VLOOKUP(A1479,TXT!$A$2:$Q$3001,12,FALSE),0))</f>
        <v>0</v>
      </c>
      <c r="K1479">
        <f>IF(A1479="","",IF(Q1479=2,VLOOKUP(A1479,TXT!$A$2:$Q$3001,13,FALSE),0))</f>
        <v>0</v>
      </c>
      <c r="L1479">
        <f t="shared" si="195"/>
        <v>0</v>
      </c>
      <c r="M1479">
        <f t="shared" si="196"/>
        <v>0</v>
      </c>
      <c r="N1479">
        <f t="shared" si="197"/>
        <v>0</v>
      </c>
      <c r="O1479" s="1" t="str">
        <f t="shared" si="198"/>
        <v>20250630</v>
      </c>
      <c r="P1479" t="str">
        <f t="shared" si="199"/>
        <v>PREMIO</v>
      </c>
      <c r="Q1479">
        <f>IF(TXT!E1479="","",TXT!G1479)</f>
        <v>1</v>
      </c>
    </row>
    <row r="1480" spans="1:17" x14ac:dyDescent="0.25">
      <c r="A1480" s="2">
        <f t="shared" si="192"/>
        <v>1555504332432</v>
      </c>
      <c r="B1480">
        <f>IF(TXT!F1480="","",TXT!F1480)</f>
        <v>6300</v>
      </c>
      <c r="C1480">
        <f>IF(TXT!E1480="","",TXT!E1480)</f>
        <v>6142</v>
      </c>
      <c r="D1480" s="2">
        <f>IF(TXT!B1480="","",TXT!B1480)</f>
        <v>155550433243</v>
      </c>
      <c r="E1480" t="str">
        <f>IF(B1480="","",VLOOKUP(D1480,AUXILIAR!$A$3:$C$1181,3,FALSE))</f>
        <v>EDVALDO PEREIRA NUNES DA SILVA</v>
      </c>
      <c r="F1480">
        <f>IF(A1480="","",IF(Q1480=1,VLOOKUP(A1480,TXT!$A$2:$Q$3001,12,FALSE),0))</f>
        <v>0</v>
      </c>
      <c r="G1480">
        <f>IF(A1480="","",IF(Q1480=1,VLOOKUP(A1480,TXT!$A$2:$Q$3001,13,FALSE),0))</f>
        <v>0</v>
      </c>
      <c r="H1480">
        <f t="shared" si="193"/>
        <v>0</v>
      </c>
      <c r="I1480">
        <f t="shared" si="194"/>
        <v>0</v>
      </c>
      <c r="J1480">
        <f>IF(A1480="","",IF(Q1480=2,VLOOKUP(A1480,TXT!$A$2:$Q$3001,12,FALSE),0))</f>
        <v>10.7</v>
      </c>
      <c r="K1480">
        <f>IF(A1480="","",IF(Q1480=2,VLOOKUP(A1480,TXT!$A$2:$Q$3001,13,FALSE),0))</f>
        <v>0</v>
      </c>
      <c r="L1480">
        <f t="shared" si="195"/>
        <v>0</v>
      </c>
      <c r="M1480">
        <f t="shared" si="196"/>
        <v>0</v>
      </c>
      <c r="N1480">
        <f t="shared" si="197"/>
        <v>0</v>
      </c>
      <c r="O1480" s="1" t="str">
        <f t="shared" si="198"/>
        <v>20250630</v>
      </c>
      <c r="P1480" t="str">
        <f t="shared" si="199"/>
        <v>PREMIO</v>
      </c>
      <c r="Q1480">
        <f>IF(TXT!E1480="","",TXT!G1480)</f>
        <v>2</v>
      </c>
    </row>
    <row r="1481" spans="1:17" x14ac:dyDescent="0.25">
      <c r="A1481" s="2">
        <f t="shared" si="192"/>
        <v>1555504365991</v>
      </c>
      <c r="B1481">
        <f>IF(TXT!F1481="","",TXT!F1481)</f>
        <v>6300</v>
      </c>
      <c r="C1481">
        <f>IF(TXT!E1481="","",TXT!E1481)</f>
        <v>6142</v>
      </c>
      <c r="D1481" s="2">
        <f>IF(TXT!B1481="","",TXT!B1481)</f>
        <v>155550436599</v>
      </c>
      <c r="E1481" t="str">
        <f>IF(B1481="","",VLOOKUP(D1481,AUXILIAR!$A$3:$C$1181,3,FALSE))</f>
        <v>SORAIA ARAUJO PINHOLATO</v>
      </c>
      <c r="F1481">
        <f>IF(A1481="","",IF(Q1481=1,VLOOKUP(A1481,TXT!$A$2:$Q$3001,12,FALSE),0))</f>
        <v>222.93</v>
      </c>
      <c r="G1481">
        <f>IF(A1481="","",IF(Q1481=1,VLOOKUP(A1481,TXT!$A$2:$Q$3001,13,FALSE),0))</f>
        <v>0</v>
      </c>
      <c r="H1481">
        <f t="shared" si="193"/>
        <v>0</v>
      </c>
      <c r="I1481">
        <f t="shared" si="194"/>
        <v>0</v>
      </c>
      <c r="J1481">
        <f>IF(A1481="","",IF(Q1481=2,VLOOKUP(A1481,TXT!$A$2:$Q$3001,12,FALSE),0))</f>
        <v>0</v>
      </c>
      <c r="K1481">
        <f>IF(A1481="","",IF(Q1481=2,VLOOKUP(A1481,TXT!$A$2:$Q$3001,13,FALSE),0))</f>
        <v>0</v>
      </c>
      <c r="L1481">
        <f t="shared" si="195"/>
        <v>0</v>
      </c>
      <c r="M1481">
        <f t="shared" si="196"/>
        <v>0</v>
      </c>
      <c r="N1481">
        <f t="shared" si="197"/>
        <v>0</v>
      </c>
      <c r="O1481" s="1" t="str">
        <f t="shared" si="198"/>
        <v>20250630</v>
      </c>
      <c r="P1481" t="str">
        <f t="shared" si="199"/>
        <v>PREMIO</v>
      </c>
      <c r="Q1481">
        <f>IF(TXT!E1481="","",TXT!G1481)</f>
        <v>1</v>
      </c>
    </row>
    <row r="1482" spans="1:17" x14ac:dyDescent="0.25">
      <c r="A1482" s="2">
        <f t="shared" si="192"/>
        <v>1555504365992</v>
      </c>
      <c r="B1482">
        <f>IF(TXT!F1482="","",TXT!F1482)</f>
        <v>6300</v>
      </c>
      <c r="C1482">
        <f>IF(TXT!E1482="","",TXT!E1482)</f>
        <v>6142</v>
      </c>
      <c r="D1482" s="2">
        <f>IF(TXT!B1482="","",TXT!B1482)</f>
        <v>155550436599</v>
      </c>
      <c r="E1482" t="str">
        <f>IF(B1482="","",VLOOKUP(D1482,AUXILIAR!$A$3:$C$1181,3,FALSE))</f>
        <v>SORAIA ARAUJO PINHOLATO</v>
      </c>
      <c r="F1482">
        <f>IF(A1482="","",IF(Q1482=1,VLOOKUP(A1482,TXT!$A$2:$Q$3001,12,FALSE),0))</f>
        <v>0</v>
      </c>
      <c r="G1482">
        <f>IF(A1482="","",IF(Q1482=1,VLOOKUP(A1482,TXT!$A$2:$Q$3001,13,FALSE),0))</f>
        <v>0</v>
      </c>
      <c r="H1482">
        <f t="shared" si="193"/>
        <v>0</v>
      </c>
      <c r="I1482">
        <f t="shared" si="194"/>
        <v>0</v>
      </c>
      <c r="J1482">
        <f>IF(A1482="","",IF(Q1482=2,VLOOKUP(A1482,TXT!$A$2:$Q$3001,12,FALSE),0))</f>
        <v>69.08</v>
      </c>
      <c r="K1482">
        <f>IF(A1482="","",IF(Q1482=2,VLOOKUP(A1482,TXT!$A$2:$Q$3001,13,FALSE),0))</f>
        <v>0</v>
      </c>
      <c r="L1482">
        <f t="shared" si="195"/>
        <v>0</v>
      </c>
      <c r="M1482">
        <f t="shared" si="196"/>
        <v>0</v>
      </c>
      <c r="N1482">
        <f t="shared" si="197"/>
        <v>0</v>
      </c>
      <c r="O1482" s="1" t="str">
        <f t="shared" si="198"/>
        <v>20250630</v>
      </c>
      <c r="P1482" t="str">
        <f t="shared" si="199"/>
        <v>PREMIO</v>
      </c>
      <c r="Q1482">
        <f>IF(TXT!E1482="","",TXT!G1482)</f>
        <v>2</v>
      </c>
    </row>
    <row r="1483" spans="1:17" x14ac:dyDescent="0.25">
      <c r="A1483" s="2">
        <f t="shared" si="192"/>
        <v>1555504389731</v>
      </c>
      <c r="B1483">
        <f>IF(TXT!F1483="","",TXT!F1483)</f>
        <v>6300</v>
      </c>
      <c r="C1483">
        <f>IF(TXT!E1483="","",TXT!E1483)</f>
        <v>6142</v>
      </c>
      <c r="D1483" s="2">
        <f>IF(TXT!B1483="","",TXT!B1483)</f>
        <v>155550438973</v>
      </c>
      <c r="E1483" t="str">
        <f>IF(B1483="","",VLOOKUP(D1483,AUXILIAR!$A$3:$C$1181,3,FALSE))</f>
        <v>CARLOS JARDEL SILVEIRA</v>
      </c>
      <c r="F1483">
        <f>IF(A1483="","",IF(Q1483=1,VLOOKUP(A1483,TXT!$A$2:$Q$3001,12,FALSE),0))</f>
        <v>12.57</v>
      </c>
      <c r="G1483">
        <f>IF(A1483="","",IF(Q1483=1,VLOOKUP(A1483,TXT!$A$2:$Q$3001,13,FALSE),0))</f>
        <v>0</v>
      </c>
      <c r="H1483">
        <f t="shared" si="193"/>
        <v>0</v>
      </c>
      <c r="I1483">
        <f t="shared" si="194"/>
        <v>0</v>
      </c>
      <c r="J1483">
        <f>IF(A1483="","",IF(Q1483=2,VLOOKUP(A1483,TXT!$A$2:$Q$3001,12,FALSE),0))</f>
        <v>0</v>
      </c>
      <c r="K1483">
        <f>IF(A1483="","",IF(Q1483=2,VLOOKUP(A1483,TXT!$A$2:$Q$3001,13,FALSE),0))</f>
        <v>0</v>
      </c>
      <c r="L1483">
        <f t="shared" si="195"/>
        <v>0</v>
      </c>
      <c r="M1483">
        <f t="shared" si="196"/>
        <v>0</v>
      </c>
      <c r="N1483">
        <f t="shared" si="197"/>
        <v>0</v>
      </c>
      <c r="O1483" s="1" t="str">
        <f t="shared" si="198"/>
        <v>20250630</v>
      </c>
      <c r="P1483" t="str">
        <f t="shared" si="199"/>
        <v>PREMIO</v>
      </c>
      <c r="Q1483">
        <f>IF(TXT!E1483="","",TXT!G1483)</f>
        <v>1</v>
      </c>
    </row>
    <row r="1484" spans="1:17" x14ac:dyDescent="0.25">
      <c r="A1484" s="2">
        <f t="shared" si="192"/>
        <v>1555504389732</v>
      </c>
      <c r="B1484">
        <f>IF(TXT!F1484="","",TXT!F1484)</f>
        <v>6300</v>
      </c>
      <c r="C1484">
        <f>IF(TXT!E1484="","",TXT!E1484)</f>
        <v>6142</v>
      </c>
      <c r="D1484" s="2">
        <f>IF(TXT!B1484="","",TXT!B1484)</f>
        <v>155550438973</v>
      </c>
      <c r="E1484" t="str">
        <f>IF(B1484="","",VLOOKUP(D1484,AUXILIAR!$A$3:$C$1181,3,FALSE))</f>
        <v>CARLOS JARDEL SILVEIRA</v>
      </c>
      <c r="F1484">
        <f>IF(A1484="","",IF(Q1484=1,VLOOKUP(A1484,TXT!$A$2:$Q$3001,12,FALSE),0))</f>
        <v>0</v>
      </c>
      <c r="G1484">
        <f>IF(A1484="","",IF(Q1484=1,VLOOKUP(A1484,TXT!$A$2:$Q$3001,13,FALSE),0))</f>
        <v>0</v>
      </c>
      <c r="H1484">
        <f t="shared" si="193"/>
        <v>0</v>
      </c>
      <c r="I1484">
        <f t="shared" si="194"/>
        <v>0</v>
      </c>
      <c r="J1484">
        <f>IF(A1484="","",IF(Q1484=2,VLOOKUP(A1484,TXT!$A$2:$Q$3001,12,FALSE),0))</f>
        <v>9.31</v>
      </c>
      <c r="K1484">
        <f>IF(A1484="","",IF(Q1484=2,VLOOKUP(A1484,TXT!$A$2:$Q$3001,13,FALSE),0))</f>
        <v>0</v>
      </c>
      <c r="L1484">
        <f t="shared" si="195"/>
        <v>0</v>
      </c>
      <c r="M1484">
        <f t="shared" si="196"/>
        <v>0</v>
      </c>
      <c r="N1484">
        <f t="shared" si="197"/>
        <v>0</v>
      </c>
      <c r="O1484" s="1" t="str">
        <f t="shared" si="198"/>
        <v>20250630</v>
      </c>
      <c r="P1484" t="str">
        <f t="shared" si="199"/>
        <v>PREMIO</v>
      </c>
      <c r="Q1484">
        <f>IF(TXT!E1484="","",TXT!G1484)</f>
        <v>2</v>
      </c>
    </row>
    <row r="1485" spans="1:17" x14ac:dyDescent="0.25">
      <c r="A1485" s="2">
        <f t="shared" si="192"/>
        <v>1555504394611</v>
      </c>
      <c r="B1485">
        <f>IF(TXT!F1485="","",TXT!F1485)</f>
        <v>6300</v>
      </c>
      <c r="C1485">
        <f>IF(TXT!E1485="","",TXT!E1485)</f>
        <v>6142</v>
      </c>
      <c r="D1485" s="2">
        <f>IF(TXT!B1485="","",TXT!B1485)</f>
        <v>155550439461</v>
      </c>
      <c r="E1485" t="str">
        <f>IF(B1485="","",VLOOKUP(D1485,AUXILIAR!$A$3:$C$1181,3,FALSE))</f>
        <v>JOSE EWERTON LOPES</v>
      </c>
      <c r="F1485">
        <f>IF(A1485="","",IF(Q1485=1,VLOOKUP(A1485,TXT!$A$2:$Q$3001,12,FALSE),0))</f>
        <v>304.5</v>
      </c>
      <c r="G1485">
        <f>IF(A1485="","",IF(Q1485=1,VLOOKUP(A1485,TXT!$A$2:$Q$3001,13,FALSE),0))</f>
        <v>0</v>
      </c>
      <c r="H1485">
        <f t="shared" si="193"/>
        <v>0</v>
      </c>
      <c r="I1485">
        <f t="shared" si="194"/>
        <v>0</v>
      </c>
      <c r="J1485">
        <f>IF(A1485="","",IF(Q1485=2,VLOOKUP(A1485,TXT!$A$2:$Q$3001,12,FALSE),0))</f>
        <v>0</v>
      </c>
      <c r="K1485">
        <f>IF(A1485="","",IF(Q1485=2,VLOOKUP(A1485,TXT!$A$2:$Q$3001,13,FALSE),0))</f>
        <v>0</v>
      </c>
      <c r="L1485">
        <f t="shared" si="195"/>
        <v>0</v>
      </c>
      <c r="M1485">
        <f t="shared" si="196"/>
        <v>0</v>
      </c>
      <c r="N1485">
        <f t="shared" si="197"/>
        <v>0</v>
      </c>
      <c r="O1485" s="1" t="str">
        <f t="shared" si="198"/>
        <v>20250630</v>
      </c>
      <c r="P1485" t="str">
        <f t="shared" si="199"/>
        <v>PREMIO</v>
      </c>
      <c r="Q1485">
        <f>IF(TXT!E1485="","",TXT!G1485)</f>
        <v>1</v>
      </c>
    </row>
    <row r="1486" spans="1:17" x14ac:dyDescent="0.25">
      <c r="A1486" s="2">
        <f t="shared" si="192"/>
        <v>1555504394612</v>
      </c>
      <c r="B1486">
        <f>IF(TXT!F1486="","",TXT!F1486)</f>
        <v>6300</v>
      </c>
      <c r="C1486">
        <f>IF(TXT!E1486="","",TXT!E1486)</f>
        <v>6142</v>
      </c>
      <c r="D1486" s="2">
        <f>IF(TXT!B1486="","",TXT!B1486)</f>
        <v>155550439461</v>
      </c>
      <c r="E1486" t="str">
        <f>IF(B1486="","",VLOOKUP(D1486,AUXILIAR!$A$3:$C$1181,3,FALSE))</f>
        <v>JOSE EWERTON LOPES</v>
      </c>
      <c r="F1486">
        <f>IF(A1486="","",IF(Q1486=1,VLOOKUP(A1486,TXT!$A$2:$Q$3001,12,FALSE),0))</f>
        <v>0</v>
      </c>
      <c r="G1486">
        <f>IF(A1486="","",IF(Q1486=1,VLOOKUP(A1486,TXT!$A$2:$Q$3001,13,FALSE),0))</f>
        <v>0</v>
      </c>
      <c r="H1486">
        <f t="shared" si="193"/>
        <v>0</v>
      </c>
      <c r="I1486">
        <f t="shared" si="194"/>
        <v>0</v>
      </c>
      <c r="J1486">
        <f>IF(A1486="","",IF(Q1486=2,VLOOKUP(A1486,TXT!$A$2:$Q$3001,12,FALSE),0))</f>
        <v>52.9</v>
      </c>
      <c r="K1486">
        <f>IF(A1486="","",IF(Q1486=2,VLOOKUP(A1486,TXT!$A$2:$Q$3001,13,FALSE),0))</f>
        <v>0</v>
      </c>
      <c r="L1486">
        <f t="shared" si="195"/>
        <v>0</v>
      </c>
      <c r="M1486">
        <f t="shared" si="196"/>
        <v>0</v>
      </c>
      <c r="N1486">
        <f t="shared" si="197"/>
        <v>0</v>
      </c>
      <c r="O1486" s="1" t="str">
        <f t="shared" si="198"/>
        <v>20250630</v>
      </c>
      <c r="P1486" t="str">
        <f t="shared" si="199"/>
        <v>PREMIO</v>
      </c>
      <c r="Q1486">
        <f>IF(TXT!E1486="","",TXT!G1486)</f>
        <v>2</v>
      </c>
    </row>
    <row r="1487" spans="1:17" x14ac:dyDescent="0.25">
      <c r="A1487" s="2">
        <f t="shared" si="192"/>
        <v>1555504403171</v>
      </c>
      <c r="B1487">
        <f>IF(TXT!F1487="","",TXT!F1487)</f>
        <v>6300</v>
      </c>
      <c r="C1487">
        <f>IF(TXT!E1487="","",TXT!E1487)</f>
        <v>6142</v>
      </c>
      <c r="D1487" s="2">
        <f>IF(TXT!B1487="","",TXT!B1487)</f>
        <v>155550440317</v>
      </c>
      <c r="E1487" t="str">
        <f>IF(B1487="","",VLOOKUP(D1487,AUXILIAR!$A$3:$C$1181,3,FALSE))</f>
        <v>EDGAR ARAUJO CASTRO</v>
      </c>
      <c r="F1487">
        <f>IF(A1487="","",IF(Q1487=1,VLOOKUP(A1487,TXT!$A$2:$Q$3001,12,FALSE),0))</f>
        <v>37.200000000000003</v>
      </c>
      <c r="G1487">
        <f>IF(A1487="","",IF(Q1487=1,VLOOKUP(A1487,TXT!$A$2:$Q$3001,13,FALSE),0))</f>
        <v>0</v>
      </c>
      <c r="H1487">
        <f t="shared" si="193"/>
        <v>0</v>
      </c>
      <c r="I1487">
        <f t="shared" si="194"/>
        <v>0</v>
      </c>
      <c r="J1487">
        <f>IF(A1487="","",IF(Q1487=2,VLOOKUP(A1487,TXT!$A$2:$Q$3001,12,FALSE),0))</f>
        <v>0</v>
      </c>
      <c r="K1487">
        <f>IF(A1487="","",IF(Q1487=2,VLOOKUP(A1487,TXT!$A$2:$Q$3001,13,FALSE),0))</f>
        <v>0</v>
      </c>
      <c r="L1487">
        <f t="shared" si="195"/>
        <v>0</v>
      </c>
      <c r="M1487">
        <f t="shared" si="196"/>
        <v>0</v>
      </c>
      <c r="N1487">
        <f t="shared" si="197"/>
        <v>0</v>
      </c>
      <c r="O1487" s="1" t="str">
        <f t="shared" si="198"/>
        <v>20250630</v>
      </c>
      <c r="P1487" t="str">
        <f t="shared" si="199"/>
        <v>PREMIO</v>
      </c>
      <c r="Q1487">
        <f>IF(TXT!E1487="","",TXT!G1487)</f>
        <v>1</v>
      </c>
    </row>
    <row r="1488" spans="1:17" x14ac:dyDescent="0.25">
      <c r="A1488" s="2">
        <f t="shared" si="192"/>
        <v>1555504403172</v>
      </c>
      <c r="B1488">
        <f>IF(TXT!F1488="","",TXT!F1488)</f>
        <v>6300</v>
      </c>
      <c r="C1488">
        <f>IF(TXT!E1488="","",TXT!E1488)</f>
        <v>6142</v>
      </c>
      <c r="D1488" s="2">
        <f>IF(TXT!B1488="","",TXT!B1488)</f>
        <v>155550440317</v>
      </c>
      <c r="E1488" t="str">
        <f>IF(B1488="","",VLOOKUP(D1488,AUXILIAR!$A$3:$C$1181,3,FALSE))</f>
        <v>EDGAR ARAUJO CASTRO</v>
      </c>
      <c r="F1488">
        <f>IF(A1488="","",IF(Q1488=1,VLOOKUP(A1488,TXT!$A$2:$Q$3001,12,FALSE),0))</f>
        <v>0</v>
      </c>
      <c r="G1488">
        <f>IF(A1488="","",IF(Q1488=1,VLOOKUP(A1488,TXT!$A$2:$Q$3001,13,FALSE),0))</f>
        <v>0</v>
      </c>
      <c r="H1488">
        <f t="shared" si="193"/>
        <v>0</v>
      </c>
      <c r="I1488">
        <f t="shared" si="194"/>
        <v>0</v>
      </c>
      <c r="J1488">
        <f>IF(A1488="","",IF(Q1488=2,VLOOKUP(A1488,TXT!$A$2:$Q$3001,12,FALSE),0))</f>
        <v>24.85</v>
      </c>
      <c r="K1488">
        <f>IF(A1488="","",IF(Q1488=2,VLOOKUP(A1488,TXT!$A$2:$Q$3001,13,FALSE),0))</f>
        <v>0</v>
      </c>
      <c r="L1488">
        <f t="shared" si="195"/>
        <v>0</v>
      </c>
      <c r="M1488">
        <f t="shared" si="196"/>
        <v>0</v>
      </c>
      <c r="N1488">
        <f t="shared" si="197"/>
        <v>0</v>
      </c>
      <c r="O1488" s="1" t="str">
        <f t="shared" si="198"/>
        <v>20250630</v>
      </c>
      <c r="P1488" t="str">
        <f t="shared" si="199"/>
        <v>PREMIO</v>
      </c>
      <c r="Q1488">
        <f>IF(TXT!E1488="","",TXT!G1488)</f>
        <v>2</v>
      </c>
    </row>
    <row r="1489" spans="1:17" x14ac:dyDescent="0.25">
      <c r="A1489" s="2">
        <f t="shared" si="192"/>
        <v>1555504414281</v>
      </c>
      <c r="B1489">
        <f>IF(TXT!F1489="","",TXT!F1489)</f>
        <v>6300</v>
      </c>
      <c r="C1489">
        <f>IF(TXT!E1489="","",TXT!E1489)</f>
        <v>6142</v>
      </c>
      <c r="D1489" s="2">
        <f>IF(TXT!B1489="","",TXT!B1489)</f>
        <v>155550441428</v>
      </c>
      <c r="E1489" t="str">
        <f>IF(B1489="","",VLOOKUP(D1489,AUXILIAR!$A$3:$C$1181,3,FALSE))</f>
        <v>ARLINDO FERREIRA DE LIRA</v>
      </c>
      <c r="F1489">
        <f>IF(A1489="","",IF(Q1489=1,VLOOKUP(A1489,TXT!$A$2:$Q$3001,12,FALSE),0))</f>
        <v>64.650000000000006</v>
      </c>
      <c r="G1489">
        <f>IF(A1489="","",IF(Q1489=1,VLOOKUP(A1489,TXT!$A$2:$Q$3001,13,FALSE),0))</f>
        <v>0</v>
      </c>
      <c r="H1489">
        <f t="shared" si="193"/>
        <v>0</v>
      </c>
      <c r="I1489">
        <f t="shared" si="194"/>
        <v>0</v>
      </c>
      <c r="J1489">
        <f>IF(A1489="","",IF(Q1489=2,VLOOKUP(A1489,TXT!$A$2:$Q$3001,12,FALSE),0))</f>
        <v>0</v>
      </c>
      <c r="K1489">
        <f>IF(A1489="","",IF(Q1489=2,VLOOKUP(A1489,TXT!$A$2:$Q$3001,13,FALSE),0))</f>
        <v>0</v>
      </c>
      <c r="L1489">
        <f t="shared" si="195"/>
        <v>0</v>
      </c>
      <c r="M1489">
        <f t="shared" si="196"/>
        <v>0</v>
      </c>
      <c r="N1489">
        <f t="shared" si="197"/>
        <v>0</v>
      </c>
      <c r="O1489" s="1" t="str">
        <f t="shared" si="198"/>
        <v>20250630</v>
      </c>
      <c r="P1489" t="str">
        <f t="shared" si="199"/>
        <v>PREMIO</v>
      </c>
      <c r="Q1489">
        <f>IF(TXT!E1489="","",TXT!G1489)</f>
        <v>1</v>
      </c>
    </row>
    <row r="1490" spans="1:17" x14ac:dyDescent="0.25">
      <c r="A1490" s="2">
        <f t="shared" si="192"/>
        <v>1555504414282</v>
      </c>
      <c r="B1490">
        <f>IF(TXT!F1490="","",TXT!F1490)</f>
        <v>6300</v>
      </c>
      <c r="C1490">
        <f>IF(TXT!E1490="","",TXT!E1490)</f>
        <v>6142</v>
      </c>
      <c r="D1490" s="2">
        <f>IF(TXT!B1490="","",TXT!B1490)</f>
        <v>155550441428</v>
      </c>
      <c r="E1490" t="str">
        <f>IF(B1490="","",VLOOKUP(D1490,AUXILIAR!$A$3:$C$1181,3,FALSE))</f>
        <v>ARLINDO FERREIRA DE LIRA</v>
      </c>
      <c r="F1490">
        <f>IF(A1490="","",IF(Q1490=1,VLOOKUP(A1490,TXT!$A$2:$Q$3001,12,FALSE),0))</f>
        <v>0</v>
      </c>
      <c r="G1490">
        <f>IF(A1490="","",IF(Q1490=1,VLOOKUP(A1490,TXT!$A$2:$Q$3001,13,FALSE),0))</f>
        <v>0</v>
      </c>
      <c r="H1490">
        <f t="shared" si="193"/>
        <v>0</v>
      </c>
      <c r="I1490">
        <f t="shared" si="194"/>
        <v>0</v>
      </c>
      <c r="J1490">
        <f>IF(A1490="","",IF(Q1490=2,VLOOKUP(A1490,TXT!$A$2:$Q$3001,12,FALSE),0))</f>
        <v>31.8</v>
      </c>
      <c r="K1490">
        <f>IF(A1490="","",IF(Q1490=2,VLOOKUP(A1490,TXT!$A$2:$Q$3001,13,FALSE),0))</f>
        <v>0</v>
      </c>
      <c r="L1490">
        <f t="shared" si="195"/>
        <v>0</v>
      </c>
      <c r="M1490">
        <f t="shared" si="196"/>
        <v>0</v>
      </c>
      <c r="N1490">
        <f t="shared" si="197"/>
        <v>0</v>
      </c>
      <c r="O1490" s="1" t="str">
        <f t="shared" si="198"/>
        <v>20250630</v>
      </c>
      <c r="P1490" t="str">
        <f t="shared" si="199"/>
        <v>PREMIO</v>
      </c>
      <c r="Q1490">
        <f>IF(TXT!E1490="","",TXT!G1490)</f>
        <v>2</v>
      </c>
    </row>
    <row r="1491" spans="1:17" x14ac:dyDescent="0.25">
      <c r="A1491" s="2">
        <f t="shared" si="192"/>
        <v>1555504420791</v>
      </c>
      <c r="B1491">
        <f>IF(TXT!F1491="","",TXT!F1491)</f>
        <v>6300</v>
      </c>
      <c r="C1491">
        <f>IF(TXT!E1491="","",TXT!E1491)</f>
        <v>6142</v>
      </c>
      <c r="D1491" s="2">
        <f>IF(TXT!B1491="","",TXT!B1491)</f>
        <v>155550442079</v>
      </c>
      <c r="E1491" t="str">
        <f>IF(B1491="","",VLOOKUP(D1491,AUXILIAR!$A$3:$C$1181,3,FALSE))</f>
        <v>MARCO ANTONIO DE OLIVEIRA BARBOSA</v>
      </c>
      <c r="F1491">
        <f>IF(A1491="","",IF(Q1491=1,VLOOKUP(A1491,TXT!$A$2:$Q$3001,12,FALSE),0))</f>
        <v>4.5999999999999996</v>
      </c>
      <c r="G1491">
        <f>IF(A1491="","",IF(Q1491=1,VLOOKUP(A1491,TXT!$A$2:$Q$3001,13,FALSE),0))</f>
        <v>0</v>
      </c>
      <c r="H1491">
        <f t="shared" si="193"/>
        <v>0</v>
      </c>
      <c r="I1491">
        <f t="shared" si="194"/>
        <v>0</v>
      </c>
      <c r="J1491">
        <f>IF(A1491="","",IF(Q1491=2,VLOOKUP(A1491,TXT!$A$2:$Q$3001,12,FALSE),0))</f>
        <v>0</v>
      </c>
      <c r="K1491">
        <f>IF(A1491="","",IF(Q1491=2,VLOOKUP(A1491,TXT!$A$2:$Q$3001,13,FALSE),0))</f>
        <v>0</v>
      </c>
      <c r="L1491">
        <f t="shared" si="195"/>
        <v>0</v>
      </c>
      <c r="M1491">
        <f t="shared" si="196"/>
        <v>0</v>
      </c>
      <c r="N1491">
        <f t="shared" si="197"/>
        <v>0</v>
      </c>
      <c r="O1491" s="1" t="str">
        <f t="shared" si="198"/>
        <v>20250630</v>
      </c>
      <c r="P1491" t="str">
        <f t="shared" si="199"/>
        <v>PREMIO</v>
      </c>
      <c r="Q1491">
        <f>IF(TXT!E1491="","",TXT!G1491)</f>
        <v>1</v>
      </c>
    </row>
    <row r="1492" spans="1:17" x14ac:dyDescent="0.25">
      <c r="A1492" s="2">
        <f t="shared" si="192"/>
        <v>1555504420792</v>
      </c>
      <c r="B1492">
        <f>IF(TXT!F1492="","",TXT!F1492)</f>
        <v>6300</v>
      </c>
      <c r="C1492">
        <f>IF(TXT!E1492="","",TXT!E1492)</f>
        <v>6142</v>
      </c>
      <c r="D1492" s="2">
        <f>IF(TXT!B1492="","",TXT!B1492)</f>
        <v>155550442079</v>
      </c>
      <c r="E1492" t="str">
        <f>IF(B1492="","",VLOOKUP(D1492,AUXILIAR!$A$3:$C$1181,3,FALSE))</f>
        <v>MARCO ANTONIO DE OLIVEIRA BARBOSA</v>
      </c>
      <c r="F1492">
        <f>IF(A1492="","",IF(Q1492=1,VLOOKUP(A1492,TXT!$A$2:$Q$3001,12,FALSE),0))</f>
        <v>0</v>
      </c>
      <c r="G1492">
        <f>IF(A1492="","",IF(Q1492=1,VLOOKUP(A1492,TXT!$A$2:$Q$3001,13,FALSE),0))</f>
        <v>0</v>
      </c>
      <c r="H1492">
        <f t="shared" si="193"/>
        <v>0</v>
      </c>
      <c r="I1492">
        <f t="shared" si="194"/>
        <v>0</v>
      </c>
      <c r="J1492">
        <f>IF(A1492="","",IF(Q1492=2,VLOOKUP(A1492,TXT!$A$2:$Q$3001,12,FALSE),0))</f>
        <v>7.43</v>
      </c>
      <c r="K1492">
        <f>IF(A1492="","",IF(Q1492=2,VLOOKUP(A1492,TXT!$A$2:$Q$3001,13,FALSE),0))</f>
        <v>0</v>
      </c>
      <c r="L1492">
        <f t="shared" si="195"/>
        <v>0</v>
      </c>
      <c r="M1492">
        <f t="shared" si="196"/>
        <v>0</v>
      </c>
      <c r="N1492">
        <f t="shared" si="197"/>
        <v>0</v>
      </c>
      <c r="O1492" s="1" t="str">
        <f t="shared" si="198"/>
        <v>20250630</v>
      </c>
      <c r="P1492" t="str">
        <f t="shared" si="199"/>
        <v>PREMIO</v>
      </c>
      <c r="Q1492">
        <f>IF(TXT!E1492="","",TXT!G1492)</f>
        <v>2</v>
      </c>
    </row>
    <row r="1493" spans="1:17" x14ac:dyDescent="0.25">
      <c r="A1493" s="2">
        <f t="shared" si="192"/>
        <v>1555504433431</v>
      </c>
      <c r="B1493">
        <f>IF(TXT!F1493="","",TXT!F1493)</f>
        <v>6300</v>
      </c>
      <c r="C1493">
        <f>IF(TXT!E1493="","",TXT!E1493)</f>
        <v>6142</v>
      </c>
      <c r="D1493" s="2">
        <f>IF(TXT!B1493="","",TXT!B1493)</f>
        <v>155550443343</v>
      </c>
      <c r="E1493" t="str">
        <f>IF(B1493="","",VLOOKUP(D1493,AUXILIAR!$A$3:$C$1181,3,FALSE))</f>
        <v>CARLOS ROBERTO ROYER</v>
      </c>
      <c r="F1493">
        <f>IF(A1493="","",IF(Q1493=1,VLOOKUP(A1493,TXT!$A$2:$Q$3001,12,FALSE),0))</f>
        <v>44.36</v>
      </c>
      <c r="G1493">
        <f>IF(A1493="","",IF(Q1493=1,VLOOKUP(A1493,TXT!$A$2:$Q$3001,13,FALSE),0))</f>
        <v>0</v>
      </c>
      <c r="H1493">
        <f t="shared" si="193"/>
        <v>0</v>
      </c>
      <c r="I1493">
        <f t="shared" si="194"/>
        <v>0</v>
      </c>
      <c r="J1493">
        <f>IF(A1493="","",IF(Q1493=2,VLOOKUP(A1493,TXT!$A$2:$Q$3001,12,FALSE),0))</f>
        <v>0</v>
      </c>
      <c r="K1493">
        <f>IF(A1493="","",IF(Q1493=2,VLOOKUP(A1493,TXT!$A$2:$Q$3001,13,FALSE),0))</f>
        <v>0</v>
      </c>
      <c r="L1493">
        <f t="shared" si="195"/>
        <v>0</v>
      </c>
      <c r="M1493">
        <f t="shared" si="196"/>
        <v>0</v>
      </c>
      <c r="N1493">
        <f t="shared" si="197"/>
        <v>0</v>
      </c>
      <c r="O1493" s="1" t="str">
        <f t="shared" si="198"/>
        <v>20250630</v>
      </c>
      <c r="P1493" t="str">
        <f t="shared" si="199"/>
        <v>PREMIO</v>
      </c>
      <c r="Q1493">
        <f>IF(TXT!E1493="","",TXT!G1493)</f>
        <v>1</v>
      </c>
    </row>
    <row r="1494" spans="1:17" x14ac:dyDescent="0.25">
      <c r="A1494" s="2">
        <f t="shared" si="192"/>
        <v>1555504433432</v>
      </c>
      <c r="B1494">
        <f>IF(TXT!F1494="","",TXT!F1494)</f>
        <v>6300</v>
      </c>
      <c r="C1494">
        <f>IF(TXT!E1494="","",TXT!E1494)</f>
        <v>6142</v>
      </c>
      <c r="D1494" s="2">
        <f>IF(TXT!B1494="","",TXT!B1494)</f>
        <v>155550443343</v>
      </c>
      <c r="E1494" t="str">
        <f>IF(B1494="","",VLOOKUP(D1494,AUXILIAR!$A$3:$C$1181,3,FALSE))</f>
        <v>CARLOS ROBERTO ROYER</v>
      </c>
      <c r="F1494">
        <f>IF(A1494="","",IF(Q1494=1,VLOOKUP(A1494,TXT!$A$2:$Q$3001,12,FALSE),0))</f>
        <v>0</v>
      </c>
      <c r="G1494">
        <f>IF(A1494="","",IF(Q1494=1,VLOOKUP(A1494,TXT!$A$2:$Q$3001,13,FALSE),0))</f>
        <v>0</v>
      </c>
      <c r="H1494">
        <f t="shared" si="193"/>
        <v>0</v>
      </c>
      <c r="I1494">
        <f t="shared" si="194"/>
        <v>0</v>
      </c>
      <c r="J1494">
        <f>IF(A1494="","",IF(Q1494=2,VLOOKUP(A1494,TXT!$A$2:$Q$3001,12,FALSE),0))</f>
        <v>42.54</v>
      </c>
      <c r="K1494">
        <f>IF(A1494="","",IF(Q1494=2,VLOOKUP(A1494,TXT!$A$2:$Q$3001,13,FALSE),0))</f>
        <v>0</v>
      </c>
      <c r="L1494">
        <f t="shared" si="195"/>
        <v>0</v>
      </c>
      <c r="M1494">
        <f t="shared" si="196"/>
        <v>0</v>
      </c>
      <c r="N1494">
        <f t="shared" si="197"/>
        <v>0</v>
      </c>
      <c r="O1494" s="1" t="str">
        <f t="shared" si="198"/>
        <v>20250630</v>
      </c>
      <c r="P1494" t="str">
        <f t="shared" si="199"/>
        <v>PREMIO</v>
      </c>
      <c r="Q1494">
        <f>IF(TXT!E1494="","",TXT!G1494)</f>
        <v>2</v>
      </c>
    </row>
    <row r="1495" spans="1:17" x14ac:dyDescent="0.25">
      <c r="A1495" s="2">
        <f t="shared" si="192"/>
        <v>1555504463081</v>
      </c>
      <c r="B1495">
        <f>IF(TXT!F1495="","",TXT!F1495)</f>
        <v>6300</v>
      </c>
      <c r="C1495">
        <f>IF(TXT!E1495="","",TXT!E1495)</f>
        <v>6142</v>
      </c>
      <c r="D1495" s="2">
        <f>IF(TXT!B1495="","",TXT!B1495)</f>
        <v>155550446308</v>
      </c>
      <c r="E1495" t="str">
        <f>IF(B1495="","",VLOOKUP(D1495,AUXILIAR!$A$3:$C$1181,3,FALSE))</f>
        <v>SERGIO AUGUSTO DE OLIVEIRA</v>
      </c>
      <c r="F1495">
        <f>IF(A1495="","",IF(Q1495=1,VLOOKUP(A1495,TXT!$A$2:$Q$3001,12,FALSE),0))</f>
        <v>365.34</v>
      </c>
      <c r="G1495">
        <f>IF(A1495="","",IF(Q1495=1,VLOOKUP(A1495,TXT!$A$2:$Q$3001,13,FALSE),0))</f>
        <v>0</v>
      </c>
      <c r="H1495">
        <f t="shared" si="193"/>
        <v>0</v>
      </c>
      <c r="I1495">
        <f t="shared" si="194"/>
        <v>0</v>
      </c>
      <c r="J1495">
        <f>IF(A1495="","",IF(Q1495=2,VLOOKUP(A1495,TXT!$A$2:$Q$3001,12,FALSE),0))</f>
        <v>0</v>
      </c>
      <c r="K1495">
        <f>IF(A1495="","",IF(Q1495=2,VLOOKUP(A1495,TXT!$A$2:$Q$3001,13,FALSE),0))</f>
        <v>0</v>
      </c>
      <c r="L1495">
        <f t="shared" si="195"/>
        <v>0</v>
      </c>
      <c r="M1495">
        <f t="shared" si="196"/>
        <v>0</v>
      </c>
      <c r="N1495">
        <f t="shared" si="197"/>
        <v>0</v>
      </c>
      <c r="O1495" s="1" t="str">
        <f t="shared" si="198"/>
        <v>20250630</v>
      </c>
      <c r="P1495" t="str">
        <f t="shared" si="199"/>
        <v>PREMIO</v>
      </c>
      <c r="Q1495">
        <f>IF(TXT!E1495="","",TXT!G1495)</f>
        <v>1</v>
      </c>
    </row>
    <row r="1496" spans="1:17" x14ac:dyDescent="0.25">
      <c r="A1496" s="2">
        <f t="shared" si="192"/>
        <v>1555504463082</v>
      </c>
      <c r="B1496">
        <f>IF(TXT!F1496="","",TXT!F1496)</f>
        <v>6300</v>
      </c>
      <c r="C1496">
        <f>IF(TXT!E1496="","",TXT!E1496)</f>
        <v>6142</v>
      </c>
      <c r="D1496" s="2">
        <f>IF(TXT!B1496="","",TXT!B1496)</f>
        <v>155550446308</v>
      </c>
      <c r="E1496" t="str">
        <f>IF(B1496="","",VLOOKUP(D1496,AUXILIAR!$A$3:$C$1181,3,FALSE))</f>
        <v>SERGIO AUGUSTO DE OLIVEIRA</v>
      </c>
      <c r="F1496">
        <f>IF(A1496="","",IF(Q1496=1,VLOOKUP(A1496,TXT!$A$2:$Q$3001,12,FALSE),0))</f>
        <v>0</v>
      </c>
      <c r="G1496">
        <f>IF(A1496="","",IF(Q1496=1,VLOOKUP(A1496,TXT!$A$2:$Q$3001,13,FALSE),0))</f>
        <v>0</v>
      </c>
      <c r="H1496">
        <f t="shared" si="193"/>
        <v>0</v>
      </c>
      <c r="I1496">
        <f t="shared" si="194"/>
        <v>0</v>
      </c>
      <c r="J1496">
        <f>IF(A1496="","",IF(Q1496=2,VLOOKUP(A1496,TXT!$A$2:$Q$3001,12,FALSE),0))</f>
        <v>81.069999999999993</v>
      </c>
      <c r="K1496">
        <f>IF(A1496="","",IF(Q1496=2,VLOOKUP(A1496,TXT!$A$2:$Q$3001,13,FALSE),0))</f>
        <v>0</v>
      </c>
      <c r="L1496">
        <f t="shared" si="195"/>
        <v>0</v>
      </c>
      <c r="M1496">
        <f t="shared" si="196"/>
        <v>0</v>
      </c>
      <c r="N1496">
        <f t="shared" si="197"/>
        <v>0</v>
      </c>
      <c r="O1496" s="1" t="str">
        <f t="shared" si="198"/>
        <v>20250630</v>
      </c>
      <c r="P1496" t="str">
        <f t="shared" si="199"/>
        <v>PREMIO</v>
      </c>
      <c r="Q1496">
        <f>IF(TXT!E1496="","",TXT!G1496)</f>
        <v>2</v>
      </c>
    </row>
    <row r="1497" spans="1:17" x14ac:dyDescent="0.25">
      <c r="A1497" s="2">
        <f t="shared" si="192"/>
        <v>1555504477211</v>
      </c>
      <c r="B1497">
        <f>IF(TXT!F1497="","",TXT!F1497)</f>
        <v>6300</v>
      </c>
      <c r="C1497">
        <f>IF(TXT!E1497="","",TXT!E1497)</f>
        <v>6142</v>
      </c>
      <c r="D1497" s="2">
        <f>IF(TXT!B1497="","",TXT!B1497)</f>
        <v>155550447721</v>
      </c>
      <c r="E1497" t="str">
        <f>IF(B1497="","",VLOOKUP(D1497,AUXILIAR!$A$3:$C$1181,3,FALSE))</f>
        <v>MARILIA DOMINGUES ALVES</v>
      </c>
      <c r="F1497">
        <f>IF(A1497="","",IF(Q1497=1,VLOOKUP(A1497,TXT!$A$2:$Q$3001,12,FALSE),0))</f>
        <v>104.79</v>
      </c>
      <c r="G1497">
        <f>IF(A1497="","",IF(Q1497=1,VLOOKUP(A1497,TXT!$A$2:$Q$3001,13,FALSE),0))</f>
        <v>0</v>
      </c>
      <c r="H1497">
        <f t="shared" si="193"/>
        <v>0</v>
      </c>
      <c r="I1497">
        <f t="shared" si="194"/>
        <v>0</v>
      </c>
      <c r="J1497">
        <f>IF(A1497="","",IF(Q1497=2,VLOOKUP(A1497,TXT!$A$2:$Q$3001,12,FALSE),0))</f>
        <v>0</v>
      </c>
      <c r="K1497">
        <f>IF(A1497="","",IF(Q1497=2,VLOOKUP(A1497,TXT!$A$2:$Q$3001,13,FALSE),0))</f>
        <v>0</v>
      </c>
      <c r="L1497">
        <f t="shared" si="195"/>
        <v>0</v>
      </c>
      <c r="M1497">
        <f t="shared" si="196"/>
        <v>0</v>
      </c>
      <c r="N1497">
        <f t="shared" si="197"/>
        <v>0</v>
      </c>
      <c r="O1497" s="1" t="str">
        <f t="shared" si="198"/>
        <v>20250630</v>
      </c>
      <c r="P1497" t="str">
        <f t="shared" si="199"/>
        <v>PREMIO</v>
      </c>
      <c r="Q1497">
        <f>IF(TXT!E1497="","",TXT!G1497)</f>
        <v>1</v>
      </c>
    </row>
    <row r="1498" spans="1:17" x14ac:dyDescent="0.25">
      <c r="A1498" s="2">
        <f t="shared" si="192"/>
        <v>1555504477212</v>
      </c>
      <c r="B1498">
        <f>IF(TXT!F1498="","",TXT!F1498)</f>
        <v>6300</v>
      </c>
      <c r="C1498">
        <f>IF(TXT!E1498="","",TXT!E1498)</f>
        <v>6142</v>
      </c>
      <c r="D1498" s="2">
        <f>IF(TXT!B1498="","",TXT!B1498)</f>
        <v>155550447721</v>
      </c>
      <c r="E1498" t="str">
        <f>IF(B1498="","",VLOOKUP(D1498,AUXILIAR!$A$3:$C$1181,3,FALSE))</f>
        <v>MARILIA DOMINGUES ALVES</v>
      </c>
      <c r="F1498">
        <f>IF(A1498="","",IF(Q1498=1,VLOOKUP(A1498,TXT!$A$2:$Q$3001,12,FALSE),0))</f>
        <v>0</v>
      </c>
      <c r="G1498">
        <f>IF(A1498="","",IF(Q1498=1,VLOOKUP(A1498,TXT!$A$2:$Q$3001,13,FALSE),0))</f>
        <v>0</v>
      </c>
      <c r="H1498">
        <f t="shared" si="193"/>
        <v>0</v>
      </c>
      <c r="I1498">
        <f t="shared" si="194"/>
        <v>0</v>
      </c>
      <c r="J1498">
        <f>IF(A1498="","",IF(Q1498=2,VLOOKUP(A1498,TXT!$A$2:$Q$3001,12,FALSE),0))</f>
        <v>52.09</v>
      </c>
      <c r="K1498">
        <f>IF(A1498="","",IF(Q1498=2,VLOOKUP(A1498,TXT!$A$2:$Q$3001,13,FALSE),0))</f>
        <v>0</v>
      </c>
      <c r="L1498">
        <f t="shared" si="195"/>
        <v>0</v>
      </c>
      <c r="M1498">
        <f t="shared" si="196"/>
        <v>0</v>
      </c>
      <c r="N1498">
        <f t="shared" si="197"/>
        <v>0</v>
      </c>
      <c r="O1498" s="1" t="str">
        <f t="shared" si="198"/>
        <v>20250630</v>
      </c>
      <c r="P1498" t="str">
        <f t="shared" si="199"/>
        <v>PREMIO</v>
      </c>
      <c r="Q1498">
        <f>IF(TXT!E1498="","",TXT!G1498)</f>
        <v>2</v>
      </c>
    </row>
    <row r="1499" spans="1:17" x14ac:dyDescent="0.25">
      <c r="A1499" s="2">
        <f t="shared" si="192"/>
        <v>1555504547791</v>
      </c>
      <c r="B1499">
        <f>IF(TXT!F1499="","",TXT!F1499)</f>
        <v>6300</v>
      </c>
      <c r="C1499">
        <f>IF(TXT!E1499="","",TXT!E1499)</f>
        <v>6142</v>
      </c>
      <c r="D1499" s="2">
        <f>IF(TXT!B1499="","",TXT!B1499)</f>
        <v>155550454779</v>
      </c>
      <c r="E1499" t="str">
        <f>IF(B1499="","",VLOOKUP(D1499,AUXILIAR!$A$3:$C$1181,3,FALSE))</f>
        <v>TATIANE BRITO WAIGHT</v>
      </c>
      <c r="F1499">
        <f>IF(A1499="","",IF(Q1499=1,VLOOKUP(A1499,TXT!$A$2:$Q$3001,12,FALSE),0))</f>
        <v>100.76</v>
      </c>
      <c r="G1499">
        <f>IF(A1499="","",IF(Q1499=1,VLOOKUP(A1499,TXT!$A$2:$Q$3001,13,FALSE),0))</f>
        <v>0</v>
      </c>
      <c r="H1499">
        <f t="shared" si="193"/>
        <v>0</v>
      </c>
      <c r="I1499">
        <f t="shared" si="194"/>
        <v>0</v>
      </c>
      <c r="J1499">
        <f>IF(A1499="","",IF(Q1499=2,VLOOKUP(A1499,TXT!$A$2:$Q$3001,12,FALSE),0))</f>
        <v>0</v>
      </c>
      <c r="K1499">
        <f>IF(A1499="","",IF(Q1499=2,VLOOKUP(A1499,TXT!$A$2:$Q$3001,13,FALSE),0))</f>
        <v>0</v>
      </c>
      <c r="L1499">
        <f t="shared" si="195"/>
        <v>0</v>
      </c>
      <c r="M1499">
        <f t="shared" si="196"/>
        <v>0</v>
      </c>
      <c r="N1499">
        <f t="shared" si="197"/>
        <v>0</v>
      </c>
      <c r="O1499" s="1" t="str">
        <f t="shared" si="198"/>
        <v>20250630</v>
      </c>
      <c r="P1499" t="str">
        <f t="shared" si="199"/>
        <v>PREMIO</v>
      </c>
      <c r="Q1499">
        <f>IF(TXT!E1499="","",TXT!G1499)</f>
        <v>1</v>
      </c>
    </row>
    <row r="1500" spans="1:17" x14ac:dyDescent="0.25">
      <c r="A1500" s="2">
        <f t="shared" si="192"/>
        <v>1555504547792</v>
      </c>
      <c r="B1500">
        <f>IF(TXT!F1500="","",TXT!F1500)</f>
        <v>6300</v>
      </c>
      <c r="C1500">
        <f>IF(TXT!E1500="","",TXT!E1500)</f>
        <v>6142</v>
      </c>
      <c r="D1500" s="2">
        <f>IF(TXT!B1500="","",TXT!B1500)</f>
        <v>155550454779</v>
      </c>
      <c r="E1500" t="str">
        <f>IF(B1500="","",VLOOKUP(D1500,AUXILIAR!$A$3:$C$1181,3,FALSE))</f>
        <v>TATIANE BRITO WAIGHT</v>
      </c>
      <c r="F1500">
        <f>IF(A1500="","",IF(Q1500=1,VLOOKUP(A1500,TXT!$A$2:$Q$3001,12,FALSE),0))</f>
        <v>0</v>
      </c>
      <c r="G1500">
        <f>IF(A1500="","",IF(Q1500=1,VLOOKUP(A1500,TXT!$A$2:$Q$3001,13,FALSE),0))</f>
        <v>0</v>
      </c>
      <c r="H1500">
        <f t="shared" si="193"/>
        <v>0</v>
      </c>
      <c r="I1500">
        <f t="shared" si="194"/>
        <v>0</v>
      </c>
      <c r="J1500">
        <f>IF(A1500="","",IF(Q1500=2,VLOOKUP(A1500,TXT!$A$2:$Q$3001,12,FALSE),0))</f>
        <v>151.41999999999999</v>
      </c>
      <c r="K1500">
        <f>IF(A1500="","",IF(Q1500=2,VLOOKUP(A1500,TXT!$A$2:$Q$3001,13,FALSE),0))</f>
        <v>0</v>
      </c>
      <c r="L1500">
        <f t="shared" si="195"/>
        <v>0</v>
      </c>
      <c r="M1500">
        <f t="shared" si="196"/>
        <v>0</v>
      </c>
      <c r="N1500">
        <f t="shared" si="197"/>
        <v>0</v>
      </c>
      <c r="O1500" s="1" t="str">
        <f t="shared" si="198"/>
        <v>20250630</v>
      </c>
      <c r="P1500" t="str">
        <f t="shared" si="199"/>
        <v>PREMIO</v>
      </c>
      <c r="Q1500">
        <f>IF(TXT!E1500="","",TXT!G1500)</f>
        <v>2</v>
      </c>
    </row>
    <row r="1501" spans="1:17" x14ac:dyDescent="0.25">
      <c r="A1501" s="2">
        <f t="shared" si="192"/>
        <v>1555504574681</v>
      </c>
      <c r="B1501">
        <f>IF(TXT!F1501="","",TXT!F1501)</f>
        <v>6300</v>
      </c>
      <c r="C1501">
        <f>IF(TXT!E1501="","",TXT!E1501)</f>
        <v>6142</v>
      </c>
      <c r="D1501" s="2">
        <f>IF(TXT!B1501="","",TXT!B1501)</f>
        <v>155550457468</v>
      </c>
      <c r="E1501" t="str">
        <f>IF(B1501="","",VLOOKUP(D1501,AUXILIAR!$A$3:$C$1181,3,FALSE))</f>
        <v>VICTOR AUGUSTO TEIXEIRA ROCHA</v>
      </c>
      <c r="F1501">
        <f>IF(A1501="","",IF(Q1501=1,VLOOKUP(A1501,TXT!$A$2:$Q$3001,12,FALSE),0))</f>
        <v>14.92</v>
      </c>
      <c r="G1501">
        <f>IF(A1501="","",IF(Q1501=1,VLOOKUP(A1501,TXT!$A$2:$Q$3001,13,FALSE),0))</f>
        <v>0</v>
      </c>
      <c r="H1501">
        <f t="shared" si="193"/>
        <v>0</v>
      </c>
      <c r="I1501">
        <f t="shared" si="194"/>
        <v>0</v>
      </c>
      <c r="J1501">
        <f>IF(A1501="","",IF(Q1501=2,VLOOKUP(A1501,TXT!$A$2:$Q$3001,12,FALSE),0))</f>
        <v>0</v>
      </c>
      <c r="K1501">
        <f>IF(A1501="","",IF(Q1501=2,VLOOKUP(A1501,TXT!$A$2:$Q$3001,13,FALSE),0))</f>
        <v>0</v>
      </c>
      <c r="L1501">
        <f t="shared" si="195"/>
        <v>0</v>
      </c>
      <c r="M1501">
        <f t="shared" si="196"/>
        <v>0</v>
      </c>
      <c r="N1501">
        <f t="shared" si="197"/>
        <v>0</v>
      </c>
      <c r="O1501" s="1" t="str">
        <f t="shared" si="198"/>
        <v>20250630</v>
      </c>
      <c r="P1501" t="str">
        <f t="shared" si="199"/>
        <v>PREMIO</v>
      </c>
      <c r="Q1501">
        <f>IF(TXT!E1501="","",TXT!G1501)</f>
        <v>1</v>
      </c>
    </row>
    <row r="1502" spans="1:17" x14ac:dyDescent="0.25">
      <c r="A1502" s="2">
        <f t="shared" si="192"/>
        <v>1555504574682</v>
      </c>
      <c r="B1502">
        <f>IF(TXT!F1502="","",TXT!F1502)</f>
        <v>6300</v>
      </c>
      <c r="C1502">
        <f>IF(TXT!E1502="","",TXT!E1502)</f>
        <v>6142</v>
      </c>
      <c r="D1502" s="2">
        <f>IF(TXT!B1502="","",TXT!B1502)</f>
        <v>155550457468</v>
      </c>
      <c r="E1502" t="str">
        <f>IF(B1502="","",VLOOKUP(D1502,AUXILIAR!$A$3:$C$1181,3,FALSE))</f>
        <v>VICTOR AUGUSTO TEIXEIRA ROCHA</v>
      </c>
      <c r="F1502">
        <f>IF(A1502="","",IF(Q1502=1,VLOOKUP(A1502,TXT!$A$2:$Q$3001,12,FALSE),0))</f>
        <v>0</v>
      </c>
      <c r="G1502">
        <f>IF(A1502="","",IF(Q1502=1,VLOOKUP(A1502,TXT!$A$2:$Q$3001,13,FALSE),0))</f>
        <v>0</v>
      </c>
      <c r="H1502">
        <f t="shared" si="193"/>
        <v>0</v>
      </c>
      <c r="I1502">
        <f t="shared" si="194"/>
        <v>0</v>
      </c>
      <c r="J1502">
        <f>IF(A1502="","",IF(Q1502=2,VLOOKUP(A1502,TXT!$A$2:$Q$3001,12,FALSE),0))</f>
        <v>10.99</v>
      </c>
      <c r="K1502">
        <f>IF(A1502="","",IF(Q1502=2,VLOOKUP(A1502,TXT!$A$2:$Q$3001,13,FALSE),0))</f>
        <v>0</v>
      </c>
      <c r="L1502">
        <f t="shared" si="195"/>
        <v>0</v>
      </c>
      <c r="M1502">
        <f t="shared" si="196"/>
        <v>0</v>
      </c>
      <c r="N1502">
        <f t="shared" si="197"/>
        <v>0</v>
      </c>
      <c r="O1502" s="1" t="str">
        <f t="shared" si="198"/>
        <v>20250630</v>
      </c>
      <c r="P1502" t="str">
        <f t="shared" si="199"/>
        <v>PREMIO</v>
      </c>
      <c r="Q1502">
        <f>IF(TXT!E1502="","",TXT!G1502)</f>
        <v>2</v>
      </c>
    </row>
    <row r="1503" spans="1:17" x14ac:dyDescent="0.25">
      <c r="A1503" s="2">
        <f t="shared" si="192"/>
        <v>1555504577911</v>
      </c>
      <c r="B1503">
        <f>IF(TXT!F1503="","",TXT!F1503)</f>
        <v>6300</v>
      </c>
      <c r="C1503">
        <f>IF(TXT!E1503="","",TXT!E1503)</f>
        <v>6142</v>
      </c>
      <c r="D1503" s="2">
        <f>IF(TXT!B1503="","",TXT!B1503)</f>
        <v>155550457791</v>
      </c>
      <c r="E1503" t="str">
        <f>IF(B1503="","",VLOOKUP(D1503,AUXILIAR!$A$3:$C$1181,3,FALSE))</f>
        <v>VALDEIR MARTINS PAULO</v>
      </c>
      <c r="F1503">
        <f>IF(A1503="","",IF(Q1503=1,VLOOKUP(A1503,TXT!$A$2:$Q$3001,12,FALSE),0))</f>
        <v>47.13</v>
      </c>
      <c r="G1503">
        <f>IF(A1503="","",IF(Q1503=1,VLOOKUP(A1503,TXT!$A$2:$Q$3001,13,FALSE),0))</f>
        <v>0</v>
      </c>
      <c r="H1503">
        <f t="shared" si="193"/>
        <v>0</v>
      </c>
      <c r="I1503">
        <f t="shared" si="194"/>
        <v>0</v>
      </c>
      <c r="J1503">
        <f>IF(A1503="","",IF(Q1503=2,VLOOKUP(A1503,TXT!$A$2:$Q$3001,12,FALSE),0))</f>
        <v>0</v>
      </c>
      <c r="K1503">
        <f>IF(A1503="","",IF(Q1503=2,VLOOKUP(A1503,TXT!$A$2:$Q$3001,13,FALSE),0))</f>
        <v>0</v>
      </c>
      <c r="L1503">
        <f t="shared" si="195"/>
        <v>0</v>
      </c>
      <c r="M1503">
        <f t="shared" si="196"/>
        <v>0</v>
      </c>
      <c r="N1503">
        <f t="shared" si="197"/>
        <v>0</v>
      </c>
      <c r="O1503" s="1" t="str">
        <f t="shared" si="198"/>
        <v>20250630</v>
      </c>
      <c r="P1503" t="str">
        <f t="shared" si="199"/>
        <v>PREMIO</v>
      </c>
      <c r="Q1503">
        <f>IF(TXT!E1503="","",TXT!G1503)</f>
        <v>1</v>
      </c>
    </row>
    <row r="1504" spans="1:17" x14ac:dyDescent="0.25">
      <c r="A1504" s="2">
        <f t="shared" si="192"/>
        <v>1555504577912</v>
      </c>
      <c r="B1504">
        <f>IF(TXT!F1504="","",TXT!F1504)</f>
        <v>6300</v>
      </c>
      <c r="C1504">
        <f>IF(TXT!E1504="","",TXT!E1504)</f>
        <v>6142</v>
      </c>
      <c r="D1504" s="2">
        <f>IF(TXT!B1504="","",TXT!B1504)</f>
        <v>155550457791</v>
      </c>
      <c r="E1504" t="str">
        <f>IF(B1504="","",VLOOKUP(D1504,AUXILIAR!$A$3:$C$1181,3,FALSE))</f>
        <v>VALDEIR MARTINS PAULO</v>
      </c>
      <c r="F1504">
        <f>IF(A1504="","",IF(Q1504=1,VLOOKUP(A1504,TXT!$A$2:$Q$3001,12,FALSE),0))</f>
        <v>0</v>
      </c>
      <c r="G1504">
        <f>IF(A1504="","",IF(Q1504=1,VLOOKUP(A1504,TXT!$A$2:$Q$3001,13,FALSE),0))</f>
        <v>0</v>
      </c>
      <c r="H1504">
        <f t="shared" si="193"/>
        <v>0</v>
      </c>
      <c r="I1504">
        <f t="shared" si="194"/>
        <v>0</v>
      </c>
      <c r="J1504">
        <f>IF(A1504="","",IF(Q1504=2,VLOOKUP(A1504,TXT!$A$2:$Q$3001,12,FALSE),0))</f>
        <v>20.55</v>
      </c>
      <c r="K1504">
        <f>IF(A1504="","",IF(Q1504=2,VLOOKUP(A1504,TXT!$A$2:$Q$3001,13,FALSE),0))</f>
        <v>0</v>
      </c>
      <c r="L1504">
        <f t="shared" si="195"/>
        <v>0</v>
      </c>
      <c r="M1504">
        <f t="shared" si="196"/>
        <v>0</v>
      </c>
      <c r="N1504">
        <f t="shared" si="197"/>
        <v>0</v>
      </c>
      <c r="O1504" s="1" t="str">
        <f t="shared" si="198"/>
        <v>20250630</v>
      </c>
      <c r="P1504" t="str">
        <f t="shared" si="199"/>
        <v>PREMIO</v>
      </c>
      <c r="Q1504">
        <f>IF(TXT!E1504="","",TXT!G1504)</f>
        <v>2</v>
      </c>
    </row>
    <row r="1505" spans="1:17" x14ac:dyDescent="0.25">
      <c r="A1505" s="2">
        <f t="shared" si="192"/>
        <v>1555504603991</v>
      </c>
      <c r="B1505">
        <f>IF(TXT!F1505="","",TXT!F1505)</f>
        <v>6300</v>
      </c>
      <c r="C1505">
        <f>IF(TXT!E1505="","",TXT!E1505)</f>
        <v>6142</v>
      </c>
      <c r="D1505" s="2">
        <f>IF(TXT!B1505="","",TXT!B1505)</f>
        <v>155550460399</v>
      </c>
      <c r="E1505" t="str">
        <f>IF(B1505="","",VLOOKUP(D1505,AUXILIAR!$A$3:$C$1181,3,FALSE))</f>
        <v>VANESSA VIRGINIA ORNELLAS DA COSTA</v>
      </c>
      <c r="F1505">
        <f>IF(A1505="","",IF(Q1505=1,VLOOKUP(A1505,TXT!$A$2:$Q$3001,12,FALSE),0))</f>
        <v>14.63</v>
      </c>
      <c r="G1505">
        <f>IF(A1505="","",IF(Q1505=1,VLOOKUP(A1505,TXT!$A$2:$Q$3001,13,FALSE),0))</f>
        <v>0</v>
      </c>
      <c r="H1505">
        <f t="shared" si="193"/>
        <v>0</v>
      </c>
      <c r="I1505">
        <f t="shared" si="194"/>
        <v>0</v>
      </c>
      <c r="J1505">
        <f>IF(A1505="","",IF(Q1505=2,VLOOKUP(A1505,TXT!$A$2:$Q$3001,12,FALSE),0))</f>
        <v>0</v>
      </c>
      <c r="K1505">
        <f>IF(A1505="","",IF(Q1505=2,VLOOKUP(A1505,TXT!$A$2:$Q$3001,13,FALSE),0))</f>
        <v>0</v>
      </c>
      <c r="L1505">
        <f t="shared" si="195"/>
        <v>0</v>
      </c>
      <c r="M1505">
        <f t="shared" si="196"/>
        <v>0</v>
      </c>
      <c r="N1505">
        <f t="shared" si="197"/>
        <v>0</v>
      </c>
      <c r="O1505" s="1" t="str">
        <f t="shared" si="198"/>
        <v>20250630</v>
      </c>
      <c r="P1505" t="str">
        <f t="shared" si="199"/>
        <v>PREMIO</v>
      </c>
      <c r="Q1505">
        <f>IF(TXT!E1505="","",TXT!G1505)</f>
        <v>1</v>
      </c>
    </row>
    <row r="1506" spans="1:17" x14ac:dyDescent="0.25">
      <c r="A1506" s="2">
        <f t="shared" si="192"/>
        <v>1555504603992</v>
      </c>
      <c r="B1506">
        <f>IF(TXT!F1506="","",TXT!F1506)</f>
        <v>6300</v>
      </c>
      <c r="C1506">
        <f>IF(TXT!E1506="","",TXT!E1506)</f>
        <v>6142</v>
      </c>
      <c r="D1506" s="2">
        <f>IF(TXT!B1506="","",TXT!B1506)</f>
        <v>155550460399</v>
      </c>
      <c r="E1506" t="str">
        <f>IF(B1506="","",VLOOKUP(D1506,AUXILIAR!$A$3:$C$1181,3,FALSE))</f>
        <v>VANESSA VIRGINIA ORNELLAS DA COSTA</v>
      </c>
      <c r="F1506">
        <f>IF(A1506="","",IF(Q1506=1,VLOOKUP(A1506,TXT!$A$2:$Q$3001,12,FALSE),0))</f>
        <v>0</v>
      </c>
      <c r="G1506">
        <f>IF(A1506="","",IF(Q1506=1,VLOOKUP(A1506,TXT!$A$2:$Q$3001,13,FALSE),0))</f>
        <v>0</v>
      </c>
      <c r="H1506">
        <f t="shared" si="193"/>
        <v>0</v>
      </c>
      <c r="I1506">
        <f t="shared" si="194"/>
        <v>0</v>
      </c>
      <c r="J1506">
        <f>IF(A1506="","",IF(Q1506=2,VLOOKUP(A1506,TXT!$A$2:$Q$3001,12,FALSE),0))</f>
        <v>24.88</v>
      </c>
      <c r="K1506">
        <f>IF(A1506="","",IF(Q1506=2,VLOOKUP(A1506,TXT!$A$2:$Q$3001,13,FALSE),0))</f>
        <v>0</v>
      </c>
      <c r="L1506">
        <f t="shared" si="195"/>
        <v>0</v>
      </c>
      <c r="M1506">
        <f t="shared" si="196"/>
        <v>0</v>
      </c>
      <c r="N1506">
        <f t="shared" si="197"/>
        <v>0</v>
      </c>
      <c r="O1506" s="1" t="str">
        <f t="shared" si="198"/>
        <v>20250630</v>
      </c>
      <c r="P1506" t="str">
        <f t="shared" si="199"/>
        <v>PREMIO</v>
      </c>
      <c r="Q1506">
        <f>IF(TXT!E1506="","",TXT!G1506)</f>
        <v>2</v>
      </c>
    </row>
    <row r="1507" spans="1:17" x14ac:dyDescent="0.25">
      <c r="A1507" s="2">
        <f t="shared" si="192"/>
        <v>1555504608871</v>
      </c>
      <c r="B1507">
        <f>IF(TXT!F1507="","",TXT!F1507)</f>
        <v>6300</v>
      </c>
      <c r="C1507">
        <f>IF(TXT!E1507="","",TXT!E1507)</f>
        <v>6142</v>
      </c>
      <c r="D1507" s="2">
        <f>IF(TXT!B1507="","",TXT!B1507)</f>
        <v>155550460887</v>
      </c>
      <c r="E1507" t="str">
        <f>IF(B1507="","",VLOOKUP(D1507,AUXILIAR!$A$3:$C$1181,3,FALSE))</f>
        <v>MARIA RAIMUNDA GOMES LIMA</v>
      </c>
      <c r="F1507">
        <f>IF(A1507="","",IF(Q1507=1,VLOOKUP(A1507,TXT!$A$2:$Q$3001,12,FALSE),0))</f>
        <v>80.05</v>
      </c>
      <c r="G1507">
        <f>IF(A1507="","",IF(Q1507=1,VLOOKUP(A1507,TXT!$A$2:$Q$3001,13,FALSE),0))</f>
        <v>0</v>
      </c>
      <c r="H1507">
        <f t="shared" si="193"/>
        <v>0</v>
      </c>
      <c r="I1507">
        <f t="shared" si="194"/>
        <v>0</v>
      </c>
      <c r="J1507">
        <f>IF(A1507="","",IF(Q1507=2,VLOOKUP(A1507,TXT!$A$2:$Q$3001,12,FALSE),0))</f>
        <v>0</v>
      </c>
      <c r="K1507">
        <f>IF(A1507="","",IF(Q1507=2,VLOOKUP(A1507,TXT!$A$2:$Q$3001,13,FALSE),0))</f>
        <v>0</v>
      </c>
      <c r="L1507">
        <f t="shared" si="195"/>
        <v>0</v>
      </c>
      <c r="M1507">
        <f t="shared" si="196"/>
        <v>0</v>
      </c>
      <c r="N1507">
        <f t="shared" si="197"/>
        <v>0</v>
      </c>
      <c r="O1507" s="1" t="str">
        <f t="shared" si="198"/>
        <v>20250630</v>
      </c>
      <c r="P1507" t="str">
        <f t="shared" si="199"/>
        <v>PREMIO</v>
      </c>
      <c r="Q1507">
        <f>IF(TXT!E1507="","",TXT!G1507)</f>
        <v>1</v>
      </c>
    </row>
    <row r="1508" spans="1:17" x14ac:dyDescent="0.25">
      <c r="A1508" s="2">
        <f t="shared" si="192"/>
        <v>1555504608872</v>
      </c>
      <c r="B1508">
        <f>IF(TXT!F1508="","",TXT!F1508)</f>
        <v>6300</v>
      </c>
      <c r="C1508">
        <f>IF(TXT!E1508="","",TXT!E1508)</f>
        <v>6142</v>
      </c>
      <c r="D1508" s="2">
        <f>IF(TXT!B1508="","",TXT!B1508)</f>
        <v>155550460887</v>
      </c>
      <c r="E1508" t="str">
        <f>IF(B1508="","",VLOOKUP(D1508,AUXILIAR!$A$3:$C$1181,3,FALSE))</f>
        <v>MARIA RAIMUNDA GOMES LIMA</v>
      </c>
      <c r="F1508">
        <f>IF(A1508="","",IF(Q1508=1,VLOOKUP(A1508,TXT!$A$2:$Q$3001,12,FALSE),0))</f>
        <v>0</v>
      </c>
      <c r="G1508">
        <f>IF(A1508="","",IF(Q1508=1,VLOOKUP(A1508,TXT!$A$2:$Q$3001,13,FALSE),0))</f>
        <v>0</v>
      </c>
      <c r="H1508">
        <f t="shared" si="193"/>
        <v>0</v>
      </c>
      <c r="I1508">
        <f t="shared" si="194"/>
        <v>0</v>
      </c>
      <c r="J1508">
        <f>IF(A1508="","",IF(Q1508=2,VLOOKUP(A1508,TXT!$A$2:$Q$3001,12,FALSE),0))</f>
        <v>37.049999999999997</v>
      </c>
      <c r="K1508">
        <f>IF(A1508="","",IF(Q1508=2,VLOOKUP(A1508,TXT!$A$2:$Q$3001,13,FALSE),0))</f>
        <v>0</v>
      </c>
      <c r="L1508">
        <f t="shared" si="195"/>
        <v>0</v>
      </c>
      <c r="M1508">
        <f t="shared" si="196"/>
        <v>0</v>
      </c>
      <c r="N1508">
        <f t="shared" si="197"/>
        <v>0</v>
      </c>
      <c r="O1508" s="1" t="str">
        <f t="shared" si="198"/>
        <v>20250630</v>
      </c>
      <c r="P1508" t="str">
        <f t="shared" si="199"/>
        <v>PREMIO</v>
      </c>
      <c r="Q1508">
        <f>IF(TXT!E1508="","",TXT!G1508)</f>
        <v>2</v>
      </c>
    </row>
    <row r="1509" spans="1:17" x14ac:dyDescent="0.25">
      <c r="A1509" s="2">
        <f t="shared" si="192"/>
        <v>1555504712281</v>
      </c>
      <c r="B1509">
        <f>IF(TXT!F1509="","",TXT!F1509)</f>
        <v>6300</v>
      </c>
      <c r="C1509">
        <f>IF(TXT!E1509="","",TXT!E1509)</f>
        <v>6142</v>
      </c>
      <c r="D1509" s="2">
        <f>IF(TXT!B1509="","",TXT!B1509)</f>
        <v>155550471228</v>
      </c>
      <c r="E1509" t="str">
        <f>IF(B1509="","",VLOOKUP(D1509,AUXILIAR!$A$3:$C$1181,3,FALSE))</f>
        <v>IVELYZE CRISTINA DA SILVA</v>
      </c>
      <c r="F1509">
        <f>IF(A1509="","",IF(Q1509=1,VLOOKUP(A1509,TXT!$A$2:$Q$3001,12,FALSE),0))</f>
        <v>7.81</v>
      </c>
      <c r="G1509">
        <f>IF(A1509="","",IF(Q1509=1,VLOOKUP(A1509,TXT!$A$2:$Q$3001,13,FALSE),0))</f>
        <v>0</v>
      </c>
      <c r="H1509">
        <f t="shared" si="193"/>
        <v>0</v>
      </c>
      <c r="I1509">
        <f t="shared" si="194"/>
        <v>0</v>
      </c>
      <c r="J1509">
        <f>IF(A1509="","",IF(Q1509=2,VLOOKUP(A1509,TXT!$A$2:$Q$3001,12,FALSE),0))</f>
        <v>0</v>
      </c>
      <c r="K1509">
        <f>IF(A1509="","",IF(Q1509=2,VLOOKUP(A1509,TXT!$A$2:$Q$3001,13,FALSE),0))</f>
        <v>0</v>
      </c>
      <c r="L1509">
        <f t="shared" si="195"/>
        <v>0</v>
      </c>
      <c r="M1509">
        <f t="shared" si="196"/>
        <v>0</v>
      </c>
      <c r="N1509">
        <f t="shared" si="197"/>
        <v>0</v>
      </c>
      <c r="O1509" s="1" t="str">
        <f t="shared" si="198"/>
        <v>20250630</v>
      </c>
      <c r="P1509" t="str">
        <f t="shared" si="199"/>
        <v>PREMIO</v>
      </c>
      <c r="Q1509">
        <f>IF(TXT!E1509="","",TXT!G1509)</f>
        <v>1</v>
      </c>
    </row>
    <row r="1510" spans="1:17" x14ac:dyDescent="0.25">
      <c r="A1510" s="2">
        <f t="shared" si="192"/>
        <v>1555504712282</v>
      </c>
      <c r="B1510">
        <f>IF(TXT!F1510="","",TXT!F1510)</f>
        <v>6300</v>
      </c>
      <c r="C1510">
        <f>IF(TXT!E1510="","",TXT!E1510)</f>
        <v>6142</v>
      </c>
      <c r="D1510" s="2">
        <f>IF(TXT!B1510="","",TXT!B1510)</f>
        <v>155550471228</v>
      </c>
      <c r="E1510" t="str">
        <f>IF(B1510="","",VLOOKUP(D1510,AUXILIAR!$A$3:$C$1181,3,FALSE))</f>
        <v>IVELYZE CRISTINA DA SILVA</v>
      </c>
      <c r="F1510">
        <f>IF(A1510="","",IF(Q1510=1,VLOOKUP(A1510,TXT!$A$2:$Q$3001,12,FALSE),0))</f>
        <v>0</v>
      </c>
      <c r="G1510">
        <f>IF(A1510="","",IF(Q1510=1,VLOOKUP(A1510,TXT!$A$2:$Q$3001,13,FALSE),0))</f>
        <v>0</v>
      </c>
      <c r="H1510">
        <f t="shared" si="193"/>
        <v>0</v>
      </c>
      <c r="I1510">
        <f t="shared" si="194"/>
        <v>0</v>
      </c>
      <c r="J1510">
        <f>IF(A1510="","",IF(Q1510=2,VLOOKUP(A1510,TXT!$A$2:$Q$3001,12,FALSE),0))</f>
        <v>11.24</v>
      </c>
      <c r="K1510">
        <f>IF(A1510="","",IF(Q1510=2,VLOOKUP(A1510,TXT!$A$2:$Q$3001,13,FALSE),0))</f>
        <v>0</v>
      </c>
      <c r="L1510">
        <f t="shared" si="195"/>
        <v>0</v>
      </c>
      <c r="M1510">
        <f t="shared" si="196"/>
        <v>0</v>
      </c>
      <c r="N1510">
        <f t="shared" si="197"/>
        <v>0</v>
      </c>
      <c r="O1510" s="1" t="str">
        <f t="shared" si="198"/>
        <v>20250630</v>
      </c>
      <c r="P1510" t="str">
        <f t="shared" si="199"/>
        <v>PREMIO</v>
      </c>
      <c r="Q1510">
        <f>IF(TXT!E1510="","",TXT!G1510)</f>
        <v>2</v>
      </c>
    </row>
    <row r="1511" spans="1:17" x14ac:dyDescent="0.25">
      <c r="A1511" s="2">
        <f t="shared" si="192"/>
        <v>1555504734791</v>
      </c>
      <c r="B1511">
        <f>IF(TXT!F1511="","",TXT!F1511)</f>
        <v>6300</v>
      </c>
      <c r="C1511">
        <f>IF(TXT!E1511="","",TXT!E1511)</f>
        <v>6142</v>
      </c>
      <c r="D1511" s="2">
        <f>IF(TXT!B1511="","",TXT!B1511)</f>
        <v>155550473479</v>
      </c>
      <c r="E1511" t="str">
        <f>IF(B1511="","",VLOOKUP(D1511,AUXILIAR!$A$3:$C$1181,3,FALSE))</f>
        <v>PAULO ROBERTO ROSA DA SILVA</v>
      </c>
      <c r="F1511">
        <f>IF(A1511="","",IF(Q1511=1,VLOOKUP(A1511,TXT!$A$2:$Q$3001,12,FALSE),0))</f>
        <v>136.86000000000001</v>
      </c>
      <c r="G1511">
        <f>IF(A1511="","",IF(Q1511=1,VLOOKUP(A1511,TXT!$A$2:$Q$3001,13,FALSE),0))</f>
        <v>0</v>
      </c>
      <c r="H1511">
        <f t="shared" si="193"/>
        <v>0</v>
      </c>
      <c r="I1511">
        <f t="shared" si="194"/>
        <v>0</v>
      </c>
      <c r="J1511">
        <f>IF(A1511="","",IF(Q1511=2,VLOOKUP(A1511,TXT!$A$2:$Q$3001,12,FALSE),0))</f>
        <v>0</v>
      </c>
      <c r="K1511">
        <f>IF(A1511="","",IF(Q1511=2,VLOOKUP(A1511,TXT!$A$2:$Q$3001,13,FALSE),0))</f>
        <v>0</v>
      </c>
      <c r="L1511">
        <f t="shared" si="195"/>
        <v>0</v>
      </c>
      <c r="M1511">
        <f t="shared" si="196"/>
        <v>0</v>
      </c>
      <c r="N1511">
        <f t="shared" si="197"/>
        <v>0</v>
      </c>
      <c r="O1511" s="1" t="str">
        <f t="shared" si="198"/>
        <v>20250630</v>
      </c>
      <c r="P1511" t="str">
        <f t="shared" si="199"/>
        <v>PREMIO</v>
      </c>
      <c r="Q1511">
        <f>IF(TXT!E1511="","",TXT!G1511)</f>
        <v>1</v>
      </c>
    </row>
    <row r="1512" spans="1:17" x14ac:dyDescent="0.25">
      <c r="A1512" s="2">
        <f t="shared" si="192"/>
        <v>1555504734792</v>
      </c>
      <c r="B1512">
        <f>IF(TXT!F1512="","",TXT!F1512)</f>
        <v>6300</v>
      </c>
      <c r="C1512">
        <f>IF(TXT!E1512="","",TXT!E1512)</f>
        <v>6142</v>
      </c>
      <c r="D1512" s="2">
        <f>IF(TXT!B1512="","",TXT!B1512)</f>
        <v>155550473479</v>
      </c>
      <c r="E1512" t="str">
        <f>IF(B1512="","",VLOOKUP(D1512,AUXILIAR!$A$3:$C$1181,3,FALSE))</f>
        <v>PAULO ROBERTO ROSA DA SILVA</v>
      </c>
      <c r="F1512">
        <f>IF(A1512="","",IF(Q1512=1,VLOOKUP(A1512,TXT!$A$2:$Q$3001,12,FALSE),0))</f>
        <v>0</v>
      </c>
      <c r="G1512">
        <f>IF(A1512="","",IF(Q1512=1,VLOOKUP(A1512,TXT!$A$2:$Q$3001,13,FALSE),0))</f>
        <v>0</v>
      </c>
      <c r="H1512">
        <f t="shared" si="193"/>
        <v>0</v>
      </c>
      <c r="I1512">
        <f t="shared" si="194"/>
        <v>0</v>
      </c>
      <c r="J1512">
        <f>IF(A1512="","",IF(Q1512=2,VLOOKUP(A1512,TXT!$A$2:$Q$3001,12,FALSE),0))</f>
        <v>22.84</v>
      </c>
      <c r="K1512">
        <f>IF(A1512="","",IF(Q1512=2,VLOOKUP(A1512,TXT!$A$2:$Q$3001,13,FALSE),0))</f>
        <v>0</v>
      </c>
      <c r="L1512">
        <f t="shared" si="195"/>
        <v>0</v>
      </c>
      <c r="M1512">
        <f t="shared" si="196"/>
        <v>0</v>
      </c>
      <c r="N1512">
        <f t="shared" si="197"/>
        <v>0</v>
      </c>
      <c r="O1512" s="1" t="str">
        <f t="shared" si="198"/>
        <v>20250630</v>
      </c>
      <c r="P1512" t="str">
        <f t="shared" si="199"/>
        <v>PREMIO</v>
      </c>
      <c r="Q1512">
        <f>IF(TXT!E1512="","",TXT!G1512)</f>
        <v>2</v>
      </c>
    </row>
    <row r="1513" spans="1:17" x14ac:dyDescent="0.25">
      <c r="A1513" s="2">
        <f t="shared" si="192"/>
        <v>1555504813581</v>
      </c>
      <c r="B1513">
        <f>IF(TXT!F1513="","",TXT!F1513)</f>
        <v>6300</v>
      </c>
      <c r="C1513">
        <f>IF(TXT!E1513="","",TXT!E1513)</f>
        <v>6142</v>
      </c>
      <c r="D1513" s="2">
        <f>IF(TXT!B1513="","",TXT!B1513)</f>
        <v>155550481358</v>
      </c>
      <c r="E1513" t="str">
        <f>IF(B1513="","",VLOOKUP(D1513,AUXILIAR!$A$3:$C$1181,3,FALSE))</f>
        <v>INGRID ESSER</v>
      </c>
      <c r="F1513">
        <f>IF(A1513="","",IF(Q1513=1,VLOOKUP(A1513,TXT!$A$2:$Q$3001,12,FALSE),0))</f>
        <v>123.57</v>
      </c>
      <c r="G1513">
        <f>IF(A1513="","",IF(Q1513=1,VLOOKUP(A1513,TXT!$A$2:$Q$3001,13,FALSE),0))</f>
        <v>0</v>
      </c>
      <c r="H1513">
        <f t="shared" si="193"/>
        <v>0</v>
      </c>
      <c r="I1513">
        <f t="shared" si="194"/>
        <v>0</v>
      </c>
      <c r="J1513">
        <f>IF(A1513="","",IF(Q1513=2,VLOOKUP(A1513,TXT!$A$2:$Q$3001,12,FALSE),0))</f>
        <v>0</v>
      </c>
      <c r="K1513">
        <f>IF(A1513="","",IF(Q1513=2,VLOOKUP(A1513,TXT!$A$2:$Q$3001,13,FALSE),0))</f>
        <v>0</v>
      </c>
      <c r="L1513">
        <f t="shared" si="195"/>
        <v>0</v>
      </c>
      <c r="M1513">
        <f t="shared" si="196"/>
        <v>0</v>
      </c>
      <c r="N1513">
        <f t="shared" si="197"/>
        <v>0</v>
      </c>
      <c r="O1513" s="1" t="str">
        <f t="shared" si="198"/>
        <v>20250630</v>
      </c>
      <c r="P1513" t="str">
        <f t="shared" si="199"/>
        <v>PREMIO</v>
      </c>
      <c r="Q1513">
        <f>IF(TXT!E1513="","",TXT!G1513)</f>
        <v>1</v>
      </c>
    </row>
    <row r="1514" spans="1:17" x14ac:dyDescent="0.25">
      <c r="A1514" s="2">
        <f t="shared" si="192"/>
        <v>1555504813582</v>
      </c>
      <c r="B1514">
        <f>IF(TXT!F1514="","",TXT!F1514)</f>
        <v>6300</v>
      </c>
      <c r="C1514">
        <f>IF(TXT!E1514="","",TXT!E1514)</f>
        <v>6142</v>
      </c>
      <c r="D1514" s="2">
        <f>IF(TXT!B1514="","",TXT!B1514)</f>
        <v>155550481358</v>
      </c>
      <c r="E1514" t="str">
        <f>IF(B1514="","",VLOOKUP(D1514,AUXILIAR!$A$3:$C$1181,3,FALSE))</f>
        <v>INGRID ESSER</v>
      </c>
      <c r="F1514">
        <f>IF(A1514="","",IF(Q1514=1,VLOOKUP(A1514,TXT!$A$2:$Q$3001,12,FALSE),0))</f>
        <v>0</v>
      </c>
      <c r="G1514">
        <f>IF(A1514="","",IF(Q1514=1,VLOOKUP(A1514,TXT!$A$2:$Q$3001,13,FALSE),0))</f>
        <v>0</v>
      </c>
      <c r="H1514">
        <f t="shared" si="193"/>
        <v>0</v>
      </c>
      <c r="I1514">
        <f t="shared" si="194"/>
        <v>0</v>
      </c>
      <c r="J1514">
        <f>IF(A1514="","",IF(Q1514=2,VLOOKUP(A1514,TXT!$A$2:$Q$3001,12,FALSE),0))</f>
        <v>37.28</v>
      </c>
      <c r="K1514">
        <f>IF(A1514="","",IF(Q1514=2,VLOOKUP(A1514,TXT!$A$2:$Q$3001,13,FALSE),0))</f>
        <v>0</v>
      </c>
      <c r="L1514">
        <f t="shared" si="195"/>
        <v>0</v>
      </c>
      <c r="M1514">
        <f t="shared" si="196"/>
        <v>0</v>
      </c>
      <c r="N1514">
        <f t="shared" si="197"/>
        <v>0</v>
      </c>
      <c r="O1514" s="1" t="str">
        <f t="shared" si="198"/>
        <v>20250630</v>
      </c>
      <c r="P1514" t="str">
        <f t="shared" si="199"/>
        <v>PREMIO</v>
      </c>
      <c r="Q1514">
        <f>IF(TXT!E1514="","",TXT!G1514)</f>
        <v>2</v>
      </c>
    </row>
    <row r="1515" spans="1:17" x14ac:dyDescent="0.25">
      <c r="A1515" s="2">
        <f t="shared" si="192"/>
        <v>1555504815571</v>
      </c>
      <c r="B1515">
        <f>IF(TXT!F1515="","",TXT!F1515)</f>
        <v>6300</v>
      </c>
      <c r="C1515">
        <f>IF(TXT!E1515="","",TXT!E1515)</f>
        <v>6142</v>
      </c>
      <c r="D1515" s="2">
        <f>IF(TXT!B1515="","",TXT!B1515)</f>
        <v>155550481557</v>
      </c>
      <c r="E1515" t="str">
        <f>IF(B1515="","",VLOOKUP(D1515,AUXILIAR!$A$3:$C$1181,3,FALSE))</f>
        <v>MARCELO RAPOSO DA COSTA</v>
      </c>
      <c r="F1515">
        <f>IF(A1515="","",IF(Q1515=1,VLOOKUP(A1515,TXT!$A$2:$Q$3001,12,FALSE),0))</f>
        <v>103.96</v>
      </c>
      <c r="G1515">
        <f>IF(A1515="","",IF(Q1515=1,VLOOKUP(A1515,TXT!$A$2:$Q$3001,13,FALSE),0))</f>
        <v>0</v>
      </c>
      <c r="H1515">
        <f t="shared" si="193"/>
        <v>0</v>
      </c>
      <c r="I1515">
        <f t="shared" si="194"/>
        <v>0</v>
      </c>
      <c r="J1515">
        <f>IF(A1515="","",IF(Q1515=2,VLOOKUP(A1515,TXT!$A$2:$Q$3001,12,FALSE),0))</f>
        <v>0</v>
      </c>
      <c r="K1515">
        <f>IF(A1515="","",IF(Q1515=2,VLOOKUP(A1515,TXT!$A$2:$Q$3001,13,FALSE),0))</f>
        <v>0</v>
      </c>
      <c r="L1515">
        <f t="shared" si="195"/>
        <v>0</v>
      </c>
      <c r="M1515">
        <f t="shared" si="196"/>
        <v>0</v>
      </c>
      <c r="N1515">
        <f t="shared" si="197"/>
        <v>0</v>
      </c>
      <c r="O1515" s="1" t="str">
        <f t="shared" si="198"/>
        <v>20250630</v>
      </c>
      <c r="P1515" t="str">
        <f t="shared" si="199"/>
        <v>PREMIO</v>
      </c>
      <c r="Q1515">
        <f>IF(TXT!E1515="","",TXT!G1515)</f>
        <v>1</v>
      </c>
    </row>
    <row r="1516" spans="1:17" x14ac:dyDescent="0.25">
      <c r="A1516" s="2">
        <f t="shared" si="192"/>
        <v>1555504815572</v>
      </c>
      <c r="B1516">
        <f>IF(TXT!F1516="","",TXT!F1516)</f>
        <v>6300</v>
      </c>
      <c r="C1516">
        <f>IF(TXT!E1516="","",TXT!E1516)</f>
        <v>6142</v>
      </c>
      <c r="D1516" s="2">
        <f>IF(TXT!B1516="","",TXT!B1516)</f>
        <v>155550481557</v>
      </c>
      <c r="E1516" t="str">
        <f>IF(B1516="","",VLOOKUP(D1516,AUXILIAR!$A$3:$C$1181,3,FALSE))</f>
        <v>MARCELO RAPOSO DA COSTA</v>
      </c>
      <c r="F1516">
        <f>IF(A1516="","",IF(Q1516=1,VLOOKUP(A1516,TXT!$A$2:$Q$3001,12,FALSE),0))</f>
        <v>0</v>
      </c>
      <c r="G1516">
        <f>IF(A1516="","",IF(Q1516=1,VLOOKUP(A1516,TXT!$A$2:$Q$3001,13,FALSE),0))</f>
        <v>0</v>
      </c>
      <c r="H1516">
        <f t="shared" si="193"/>
        <v>0</v>
      </c>
      <c r="I1516">
        <f t="shared" si="194"/>
        <v>0</v>
      </c>
      <c r="J1516">
        <f>IF(A1516="","",IF(Q1516=2,VLOOKUP(A1516,TXT!$A$2:$Q$3001,12,FALSE),0))</f>
        <v>47.93</v>
      </c>
      <c r="K1516">
        <f>IF(A1516="","",IF(Q1516=2,VLOOKUP(A1516,TXT!$A$2:$Q$3001,13,FALSE),0))</f>
        <v>0</v>
      </c>
      <c r="L1516">
        <f t="shared" si="195"/>
        <v>0</v>
      </c>
      <c r="M1516">
        <f t="shared" si="196"/>
        <v>0</v>
      </c>
      <c r="N1516">
        <f t="shared" si="197"/>
        <v>0</v>
      </c>
      <c r="O1516" s="1" t="str">
        <f t="shared" si="198"/>
        <v>20250630</v>
      </c>
      <c r="P1516" t="str">
        <f t="shared" si="199"/>
        <v>PREMIO</v>
      </c>
      <c r="Q1516">
        <f>IF(TXT!E1516="","",TXT!G1516)</f>
        <v>2</v>
      </c>
    </row>
    <row r="1517" spans="1:17" x14ac:dyDescent="0.25">
      <c r="A1517" s="2">
        <f t="shared" si="192"/>
        <v>1555504852821</v>
      </c>
      <c r="B1517">
        <f>IF(TXT!F1517="","",TXT!F1517)</f>
        <v>6300</v>
      </c>
      <c r="C1517">
        <f>IF(TXT!E1517="","",TXT!E1517)</f>
        <v>6142</v>
      </c>
      <c r="D1517" s="2">
        <f>IF(TXT!B1517="","",TXT!B1517)</f>
        <v>155550485282</v>
      </c>
      <c r="E1517" t="str">
        <f>IF(B1517="","",VLOOKUP(D1517,AUXILIAR!$A$3:$C$1181,3,FALSE))</f>
        <v>ENILSON GONCALO DOS SANTOS LEMES</v>
      </c>
      <c r="F1517">
        <f>IF(A1517="","",IF(Q1517=1,VLOOKUP(A1517,TXT!$A$2:$Q$3001,12,FALSE),0))</f>
        <v>13.99</v>
      </c>
      <c r="G1517">
        <f>IF(A1517="","",IF(Q1517=1,VLOOKUP(A1517,TXT!$A$2:$Q$3001,13,FALSE),0))</f>
        <v>0</v>
      </c>
      <c r="H1517">
        <f t="shared" si="193"/>
        <v>0</v>
      </c>
      <c r="I1517">
        <f t="shared" si="194"/>
        <v>0</v>
      </c>
      <c r="J1517">
        <f>IF(A1517="","",IF(Q1517=2,VLOOKUP(A1517,TXT!$A$2:$Q$3001,12,FALSE),0))</f>
        <v>0</v>
      </c>
      <c r="K1517">
        <f>IF(A1517="","",IF(Q1517=2,VLOOKUP(A1517,TXT!$A$2:$Q$3001,13,FALSE),0))</f>
        <v>0</v>
      </c>
      <c r="L1517">
        <f t="shared" si="195"/>
        <v>0</v>
      </c>
      <c r="M1517">
        <f t="shared" si="196"/>
        <v>0</v>
      </c>
      <c r="N1517">
        <f t="shared" si="197"/>
        <v>0</v>
      </c>
      <c r="O1517" s="1" t="str">
        <f t="shared" si="198"/>
        <v>20250630</v>
      </c>
      <c r="P1517" t="str">
        <f t="shared" si="199"/>
        <v>PREMIO</v>
      </c>
      <c r="Q1517">
        <f>IF(TXT!E1517="","",TXT!G1517)</f>
        <v>1</v>
      </c>
    </row>
    <row r="1518" spans="1:17" x14ac:dyDescent="0.25">
      <c r="A1518" s="2">
        <f t="shared" si="192"/>
        <v>1555504852822</v>
      </c>
      <c r="B1518">
        <f>IF(TXT!F1518="","",TXT!F1518)</f>
        <v>6300</v>
      </c>
      <c r="C1518">
        <f>IF(TXT!E1518="","",TXT!E1518)</f>
        <v>6142</v>
      </c>
      <c r="D1518" s="2">
        <f>IF(TXT!B1518="","",TXT!B1518)</f>
        <v>155550485282</v>
      </c>
      <c r="E1518" t="str">
        <f>IF(B1518="","",VLOOKUP(D1518,AUXILIAR!$A$3:$C$1181,3,FALSE))</f>
        <v>ENILSON GONCALO DOS SANTOS LEMES</v>
      </c>
      <c r="F1518">
        <f>IF(A1518="","",IF(Q1518=1,VLOOKUP(A1518,TXT!$A$2:$Q$3001,12,FALSE),0))</f>
        <v>0</v>
      </c>
      <c r="G1518">
        <f>IF(A1518="","",IF(Q1518=1,VLOOKUP(A1518,TXT!$A$2:$Q$3001,13,FALSE),0))</f>
        <v>0</v>
      </c>
      <c r="H1518">
        <f t="shared" si="193"/>
        <v>0</v>
      </c>
      <c r="I1518">
        <f t="shared" si="194"/>
        <v>0</v>
      </c>
      <c r="J1518">
        <f>IF(A1518="","",IF(Q1518=2,VLOOKUP(A1518,TXT!$A$2:$Q$3001,12,FALSE),0))</f>
        <v>8.31</v>
      </c>
      <c r="K1518">
        <f>IF(A1518="","",IF(Q1518=2,VLOOKUP(A1518,TXT!$A$2:$Q$3001,13,FALSE),0))</f>
        <v>0</v>
      </c>
      <c r="L1518">
        <f t="shared" si="195"/>
        <v>0</v>
      </c>
      <c r="M1518">
        <f t="shared" si="196"/>
        <v>0</v>
      </c>
      <c r="N1518">
        <f t="shared" si="197"/>
        <v>0</v>
      </c>
      <c r="O1518" s="1" t="str">
        <f t="shared" si="198"/>
        <v>20250630</v>
      </c>
      <c r="P1518" t="str">
        <f t="shared" si="199"/>
        <v>PREMIO</v>
      </c>
      <c r="Q1518">
        <f>IF(TXT!E1518="","",TXT!G1518)</f>
        <v>2</v>
      </c>
    </row>
    <row r="1519" spans="1:17" x14ac:dyDescent="0.25">
      <c r="A1519" s="2">
        <f t="shared" si="192"/>
        <v>1555504886431</v>
      </c>
      <c r="B1519">
        <f>IF(TXT!F1519="","",TXT!F1519)</f>
        <v>6300</v>
      </c>
      <c r="C1519">
        <f>IF(TXT!E1519="","",TXT!E1519)</f>
        <v>6142</v>
      </c>
      <c r="D1519" s="2">
        <f>IF(TXT!B1519="","",TXT!B1519)</f>
        <v>155550488643</v>
      </c>
      <c r="E1519" t="str">
        <f>IF(B1519="","",VLOOKUP(D1519,AUXILIAR!$A$3:$C$1181,3,FALSE))</f>
        <v>SIMONE CRISTINA VASCONCELOS</v>
      </c>
      <c r="F1519">
        <f>IF(A1519="","",IF(Q1519=1,VLOOKUP(A1519,TXT!$A$2:$Q$3001,12,FALSE),0))</f>
        <v>133.86000000000001</v>
      </c>
      <c r="G1519">
        <f>IF(A1519="","",IF(Q1519=1,VLOOKUP(A1519,TXT!$A$2:$Q$3001,13,FALSE),0))</f>
        <v>0</v>
      </c>
      <c r="H1519">
        <f t="shared" si="193"/>
        <v>0</v>
      </c>
      <c r="I1519">
        <f t="shared" si="194"/>
        <v>0</v>
      </c>
      <c r="J1519">
        <f>IF(A1519="","",IF(Q1519=2,VLOOKUP(A1519,TXT!$A$2:$Q$3001,12,FALSE),0))</f>
        <v>0</v>
      </c>
      <c r="K1519">
        <f>IF(A1519="","",IF(Q1519=2,VLOOKUP(A1519,TXT!$A$2:$Q$3001,13,FALSE),0))</f>
        <v>0</v>
      </c>
      <c r="L1519">
        <f t="shared" si="195"/>
        <v>0</v>
      </c>
      <c r="M1519">
        <f t="shared" si="196"/>
        <v>0</v>
      </c>
      <c r="N1519">
        <f t="shared" si="197"/>
        <v>0</v>
      </c>
      <c r="O1519" s="1" t="str">
        <f t="shared" si="198"/>
        <v>20250630</v>
      </c>
      <c r="P1519" t="str">
        <f t="shared" si="199"/>
        <v>PREMIO</v>
      </c>
      <c r="Q1519">
        <f>IF(TXT!E1519="","",TXT!G1519)</f>
        <v>1</v>
      </c>
    </row>
    <row r="1520" spans="1:17" x14ac:dyDescent="0.25">
      <c r="A1520" s="2">
        <f t="shared" si="192"/>
        <v>1555504886432</v>
      </c>
      <c r="B1520">
        <f>IF(TXT!F1520="","",TXT!F1520)</f>
        <v>6300</v>
      </c>
      <c r="C1520">
        <f>IF(TXT!E1520="","",TXT!E1520)</f>
        <v>6142</v>
      </c>
      <c r="D1520" s="2">
        <f>IF(TXT!B1520="","",TXT!B1520)</f>
        <v>155550488643</v>
      </c>
      <c r="E1520" t="str">
        <f>IF(B1520="","",VLOOKUP(D1520,AUXILIAR!$A$3:$C$1181,3,FALSE))</f>
        <v>SIMONE CRISTINA VASCONCELOS</v>
      </c>
      <c r="F1520">
        <f>IF(A1520="","",IF(Q1520=1,VLOOKUP(A1520,TXT!$A$2:$Q$3001,12,FALSE),0))</f>
        <v>0</v>
      </c>
      <c r="G1520">
        <f>IF(A1520="","",IF(Q1520=1,VLOOKUP(A1520,TXT!$A$2:$Q$3001,13,FALSE),0))</f>
        <v>0</v>
      </c>
      <c r="H1520">
        <f t="shared" si="193"/>
        <v>0</v>
      </c>
      <c r="I1520">
        <f t="shared" si="194"/>
        <v>0</v>
      </c>
      <c r="J1520">
        <f>IF(A1520="","",IF(Q1520=2,VLOOKUP(A1520,TXT!$A$2:$Q$3001,12,FALSE),0))</f>
        <v>35.33</v>
      </c>
      <c r="K1520">
        <f>IF(A1520="","",IF(Q1520=2,VLOOKUP(A1520,TXT!$A$2:$Q$3001,13,FALSE),0))</f>
        <v>0</v>
      </c>
      <c r="L1520">
        <f t="shared" si="195"/>
        <v>0</v>
      </c>
      <c r="M1520">
        <f t="shared" si="196"/>
        <v>0</v>
      </c>
      <c r="N1520">
        <f t="shared" si="197"/>
        <v>0</v>
      </c>
      <c r="O1520" s="1" t="str">
        <f t="shared" si="198"/>
        <v>20250630</v>
      </c>
      <c r="P1520" t="str">
        <f t="shared" si="199"/>
        <v>PREMIO</v>
      </c>
      <c r="Q1520">
        <f>IF(TXT!E1520="","",TXT!G1520)</f>
        <v>2</v>
      </c>
    </row>
    <row r="1521" spans="1:17" x14ac:dyDescent="0.25">
      <c r="A1521" s="2">
        <f t="shared" si="192"/>
        <v>1555504969971</v>
      </c>
      <c r="B1521">
        <f>IF(TXT!F1521="","",TXT!F1521)</f>
        <v>6300</v>
      </c>
      <c r="C1521">
        <f>IF(TXT!E1521="","",TXT!E1521)</f>
        <v>6142</v>
      </c>
      <c r="D1521" s="2">
        <f>IF(TXT!B1521="","",TXT!B1521)</f>
        <v>155550496997</v>
      </c>
      <c r="E1521" t="str">
        <f>IF(B1521="","",VLOOKUP(D1521,AUXILIAR!$A$3:$C$1181,3,FALSE))</f>
        <v>KATIANE MOREIRA DE OLIVEIRA</v>
      </c>
      <c r="F1521">
        <f>IF(A1521="","",IF(Q1521=1,VLOOKUP(A1521,TXT!$A$2:$Q$3001,12,FALSE),0))</f>
        <v>60.83</v>
      </c>
      <c r="G1521">
        <f>IF(A1521="","",IF(Q1521=1,VLOOKUP(A1521,TXT!$A$2:$Q$3001,13,FALSE),0))</f>
        <v>0</v>
      </c>
      <c r="H1521">
        <f t="shared" si="193"/>
        <v>0</v>
      </c>
      <c r="I1521">
        <f t="shared" si="194"/>
        <v>0</v>
      </c>
      <c r="J1521">
        <f>IF(A1521="","",IF(Q1521=2,VLOOKUP(A1521,TXT!$A$2:$Q$3001,12,FALSE),0))</f>
        <v>0</v>
      </c>
      <c r="K1521">
        <f>IF(A1521="","",IF(Q1521=2,VLOOKUP(A1521,TXT!$A$2:$Q$3001,13,FALSE),0))</f>
        <v>0</v>
      </c>
      <c r="L1521">
        <f t="shared" si="195"/>
        <v>0</v>
      </c>
      <c r="M1521">
        <f t="shared" si="196"/>
        <v>0</v>
      </c>
      <c r="N1521">
        <f t="shared" si="197"/>
        <v>0</v>
      </c>
      <c r="O1521" s="1" t="str">
        <f t="shared" si="198"/>
        <v>20250630</v>
      </c>
      <c r="P1521" t="str">
        <f t="shared" si="199"/>
        <v>PREMIO</v>
      </c>
      <c r="Q1521">
        <f>IF(TXT!E1521="","",TXT!G1521)</f>
        <v>1</v>
      </c>
    </row>
    <row r="1522" spans="1:17" x14ac:dyDescent="0.25">
      <c r="A1522" s="2">
        <f t="shared" si="192"/>
        <v>1555504969972</v>
      </c>
      <c r="B1522">
        <f>IF(TXT!F1522="","",TXT!F1522)</f>
        <v>6300</v>
      </c>
      <c r="C1522">
        <f>IF(TXT!E1522="","",TXT!E1522)</f>
        <v>6142</v>
      </c>
      <c r="D1522" s="2">
        <f>IF(TXT!B1522="","",TXT!B1522)</f>
        <v>155550496997</v>
      </c>
      <c r="E1522" t="str">
        <f>IF(B1522="","",VLOOKUP(D1522,AUXILIAR!$A$3:$C$1181,3,FALSE))</f>
        <v>KATIANE MOREIRA DE OLIVEIRA</v>
      </c>
      <c r="F1522">
        <f>IF(A1522="","",IF(Q1522=1,VLOOKUP(A1522,TXT!$A$2:$Q$3001,12,FALSE),0))</f>
        <v>0</v>
      </c>
      <c r="G1522">
        <f>IF(A1522="","",IF(Q1522=1,VLOOKUP(A1522,TXT!$A$2:$Q$3001,13,FALSE),0))</f>
        <v>0</v>
      </c>
      <c r="H1522">
        <f t="shared" si="193"/>
        <v>0</v>
      </c>
      <c r="I1522">
        <f t="shared" si="194"/>
        <v>0</v>
      </c>
      <c r="J1522">
        <f>IF(A1522="","",IF(Q1522=2,VLOOKUP(A1522,TXT!$A$2:$Q$3001,12,FALSE),0))</f>
        <v>44.43</v>
      </c>
      <c r="K1522">
        <f>IF(A1522="","",IF(Q1522=2,VLOOKUP(A1522,TXT!$A$2:$Q$3001,13,FALSE),0))</f>
        <v>0</v>
      </c>
      <c r="L1522">
        <f t="shared" si="195"/>
        <v>0</v>
      </c>
      <c r="M1522">
        <f t="shared" si="196"/>
        <v>0</v>
      </c>
      <c r="N1522">
        <f t="shared" si="197"/>
        <v>0</v>
      </c>
      <c r="O1522" s="1" t="str">
        <f t="shared" si="198"/>
        <v>20250630</v>
      </c>
      <c r="P1522" t="str">
        <f t="shared" si="199"/>
        <v>PREMIO</v>
      </c>
      <c r="Q1522">
        <f>IF(TXT!E1522="","",TXT!G1522)</f>
        <v>2</v>
      </c>
    </row>
    <row r="1523" spans="1:17" x14ac:dyDescent="0.25">
      <c r="A1523" s="2">
        <f t="shared" si="192"/>
        <v>1555505082591</v>
      </c>
      <c r="B1523">
        <f>IF(TXT!F1523="","",TXT!F1523)</f>
        <v>6300</v>
      </c>
      <c r="C1523">
        <f>IF(TXT!E1523="","",TXT!E1523)</f>
        <v>6142</v>
      </c>
      <c r="D1523" s="2">
        <f>IF(TXT!B1523="","",TXT!B1523)</f>
        <v>155550508259</v>
      </c>
      <c r="E1523" t="str">
        <f>IF(B1523="","",VLOOKUP(D1523,AUXILIAR!$A$3:$C$1181,3,FALSE))</f>
        <v>VALERIA MANDU GOMES DE ALMEIDA</v>
      </c>
      <c r="F1523">
        <f>IF(A1523="","",IF(Q1523=1,VLOOKUP(A1523,TXT!$A$2:$Q$3001,12,FALSE),0))</f>
        <v>25.91</v>
      </c>
      <c r="G1523">
        <f>IF(A1523="","",IF(Q1523=1,VLOOKUP(A1523,TXT!$A$2:$Q$3001,13,FALSE),0))</f>
        <v>0</v>
      </c>
      <c r="H1523">
        <f t="shared" si="193"/>
        <v>0</v>
      </c>
      <c r="I1523">
        <f t="shared" si="194"/>
        <v>0</v>
      </c>
      <c r="J1523">
        <f>IF(A1523="","",IF(Q1523=2,VLOOKUP(A1523,TXT!$A$2:$Q$3001,12,FALSE),0))</f>
        <v>0</v>
      </c>
      <c r="K1523">
        <f>IF(A1523="","",IF(Q1523=2,VLOOKUP(A1523,TXT!$A$2:$Q$3001,13,FALSE),0))</f>
        <v>0</v>
      </c>
      <c r="L1523">
        <f t="shared" si="195"/>
        <v>0</v>
      </c>
      <c r="M1523">
        <f t="shared" si="196"/>
        <v>0</v>
      </c>
      <c r="N1523">
        <f t="shared" si="197"/>
        <v>0</v>
      </c>
      <c r="O1523" s="1" t="str">
        <f t="shared" si="198"/>
        <v>20250630</v>
      </c>
      <c r="P1523" t="str">
        <f t="shared" si="199"/>
        <v>PREMIO</v>
      </c>
      <c r="Q1523">
        <f>IF(TXT!E1523="","",TXT!G1523)</f>
        <v>1</v>
      </c>
    </row>
    <row r="1524" spans="1:17" x14ac:dyDescent="0.25">
      <c r="A1524" s="2">
        <f t="shared" si="192"/>
        <v>1555505082592</v>
      </c>
      <c r="B1524">
        <f>IF(TXT!F1524="","",TXT!F1524)</f>
        <v>6300</v>
      </c>
      <c r="C1524">
        <f>IF(TXT!E1524="","",TXT!E1524)</f>
        <v>6142</v>
      </c>
      <c r="D1524" s="2">
        <f>IF(TXT!B1524="","",TXT!B1524)</f>
        <v>155550508259</v>
      </c>
      <c r="E1524" t="str">
        <f>IF(B1524="","",VLOOKUP(D1524,AUXILIAR!$A$3:$C$1181,3,FALSE))</f>
        <v>VALERIA MANDU GOMES DE ALMEIDA</v>
      </c>
      <c r="F1524">
        <f>IF(A1524="","",IF(Q1524=1,VLOOKUP(A1524,TXT!$A$2:$Q$3001,12,FALSE),0))</f>
        <v>0</v>
      </c>
      <c r="G1524">
        <f>IF(A1524="","",IF(Q1524=1,VLOOKUP(A1524,TXT!$A$2:$Q$3001,13,FALSE),0))</f>
        <v>0</v>
      </c>
      <c r="H1524">
        <f t="shared" si="193"/>
        <v>0</v>
      </c>
      <c r="I1524">
        <f t="shared" si="194"/>
        <v>0</v>
      </c>
      <c r="J1524">
        <f>IF(A1524="","",IF(Q1524=2,VLOOKUP(A1524,TXT!$A$2:$Q$3001,12,FALSE),0))</f>
        <v>20.190000000000001</v>
      </c>
      <c r="K1524">
        <f>IF(A1524="","",IF(Q1524=2,VLOOKUP(A1524,TXT!$A$2:$Q$3001,13,FALSE),0))</f>
        <v>0</v>
      </c>
      <c r="L1524">
        <f t="shared" si="195"/>
        <v>0</v>
      </c>
      <c r="M1524">
        <f t="shared" si="196"/>
        <v>0</v>
      </c>
      <c r="N1524">
        <f t="shared" si="197"/>
        <v>0</v>
      </c>
      <c r="O1524" s="1" t="str">
        <f t="shared" si="198"/>
        <v>20250630</v>
      </c>
      <c r="P1524" t="str">
        <f t="shared" si="199"/>
        <v>PREMIO</v>
      </c>
      <c r="Q1524">
        <f>IF(TXT!E1524="","",TXT!G1524)</f>
        <v>2</v>
      </c>
    </row>
    <row r="1525" spans="1:17" x14ac:dyDescent="0.25">
      <c r="A1525" s="2">
        <f t="shared" si="192"/>
        <v>1555505173771</v>
      </c>
      <c r="B1525">
        <f>IF(TXT!F1525="","",TXT!F1525)</f>
        <v>6300</v>
      </c>
      <c r="C1525">
        <f>IF(TXT!E1525="","",TXT!E1525)</f>
        <v>6142</v>
      </c>
      <c r="D1525" s="2">
        <f>IF(TXT!B1525="","",TXT!B1525)</f>
        <v>155550517377</v>
      </c>
      <c r="E1525" t="str">
        <f>IF(B1525="","",VLOOKUP(D1525,AUXILIAR!$A$3:$C$1181,3,FALSE))</f>
        <v>ROBERTO JOSE DOS ANJOS ESTIMA</v>
      </c>
      <c r="F1525">
        <f>IF(A1525="","",IF(Q1525=1,VLOOKUP(A1525,TXT!$A$2:$Q$3001,12,FALSE),0))</f>
        <v>16.93</v>
      </c>
      <c r="G1525">
        <f>IF(A1525="","",IF(Q1525=1,VLOOKUP(A1525,TXT!$A$2:$Q$3001,13,FALSE),0))</f>
        <v>0</v>
      </c>
      <c r="H1525">
        <f t="shared" si="193"/>
        <v>0</v>
      </c>
      <c r="I1525">
        <f t="shared" si="194"/>
        <v>0</v>
      </c>
      <c r="J1525">
        <f>IF(A1525="","",IF(Q1525=2,VLOOKUP(A1525,TXT!$A$2:$Q$3001,12,FALSE),0))</f>
        <v>0</v>
      </c>
      <c r="K1525">
        <f>IF(A1525="","",IF(Q1525=2,VLOOKUP(A1525,TXT!$A$2:$Q$3001,13,FALSE),0))</f>
        <v>0</v>
      </c>
      <c r="L1525">
        <f t="shared" si="195"/>
        <v>0</v>
      </c>
      <c r="M1525">
        <f t="shared" si="196"/>
        <v>0</v>
      </c>
      <c r="N1525">
        <f t="shared" si="197"/>
        <v>0</v>
      </c>
      <c r="O1525" s="1" t="str">
        <f t="shared" si="198"/>
        <v>20250630</v>
      </c>
      <c r="P1525" t="str">
        <f t="shared" si="199"/>
        <v>PREMIO</v>
      </c>
      <c r="Q1525">
        <f>IF(TXT!E1525="","",TXT!G1525)</f>
        <v>1</v>
      </c>
    </row>
    <row r="1526" spans="1:17" x14ac:dyDescent="0.25">
      <c r="A1526" s="2">
        <f t="shared" si="192"/>
        <v>1555505173772</v>
      </c>
      <c r="B1526">
        <f>IF(TXT!F1526="","",TXT!F1526)</f>
        <v>6300</v>
      </c>
      <c r="C1526">
        <f>IF(TXT!E1526="","",TXT!E1526)</f>
        <v>6142</v>
      </c>
      <c r="D1526" s="2">
        <f>IF(TXT!B1526="","",TXT!B1526)</f>
        <v>155550517377</v>
      </c>
      <c r="E1526" t="str">
        <f>IF(B1526="","",VLOOKUP(D1526,AUXILIAR!$A$3:$C$1181,3,FALSE))</f>
        <v>ROBERTO JOSE DOS ANJOS ESTIMA</v>
      </c>
      <c r="F1526">
        <f>IF(A1526="","",IF(Q1526=1,VLOOKUP(A1526,TXT!$A$2:$Q$3001,12,FALSE),0))</f>
        <v>0</v>
      </c>
      <c r="G1526">
        <f>IF(A1526="","",IF(Q1526=1,VLOOKUP(A1526,TXT!$A$2:$Q$3001,13,FALSE),0))</f>
        <v>0</v>
      </c>
      <c r="H1526">
        <f t="shared" si="193"/>
        <v>0</v>
      </c>
      <c r="I1526">
        <f t="shared" si="194"/>
        <v>0</v>
      </c>
      <c r="J1526">
        <f>IF(A1526="","",IF(Q1526=2,VLOOKUP(A1526,TXT!$A$2:$Q$3001,12,FALSE),0))</f>
        <v>23.63</v>
      </c>
      <c r="K1526">
        <f>IF(A1526="","",IF(Q1526=2,VLOOKUP(A1526,TXT!$A$2:$Q$3001,13,FALSE),0))</f>
        <v>0</v>
      </c>
      <c r="L1526">
        <f t="shared" si="195"/>
        <v>0</v>
      </c>
      <c r="M1526">
        <f t="shared" si="196"/>
        <v>0</v>
      </c>
      <c r="N1526">
        <f t="shared" si="197"/>
        <v>0</v>
      </c>
      <c r="O1526" s="1" t="str">
        <f t="shared" si="198"/>
        <v>20250630</v>
      </c>
      <c r="P1526" t="str">
        <f t="shared" si="199"/>
        <v>PREMIO</v>
      </c>
      <c r="Q1526">
        <f>IF(TXT!E1526="","",TXT!G1526)</f>
        <v>2</v>
      </c>
    </row>
    <row r="1527" spans="1:17" x14ac:dyDescent="0.25">
      <c r="A1527" s="2">
        <f t="shared" si="192"/>
        <v>1555505201601</v>
      </c>
      <c r="B1527">
        <f>IF(TXT!F1527="","",TXT!F1527)</f>
        <v>6300</v>
      </c>
      <c r="C1527">
        <f>IF(TXT!E1527="","",TXT!E1527)</f>
        <v>6142</v>
      </c>
      <c r="D1527" s="2">
        <f>IF(TXT!B1527="","",TXT!B1527)</f>
        <v>155550520160</v>
      </c>
      <c r="E1527" t="str">
        <f>IF(B1527="","",VLOOKUP(D1527,AUXILIAR!$A$3:$C$1181,3,FALSE))</f>
        <v>MARCIA OLIVIA VIANA</v>
      </c>
      <c r="F1527">
        <f>IF(A1527="","",IF(Q1527=1,VLOOKUP(A1527,TXT!$A$2:$Q$3001,12,FALSE),0))</f>
        <v>21.77</v>
      </c>
      <c r="G1527">
        <f>IF(A1527="","",IF(Q1527=1,VLOOKUP(A1527,TXT!$A$2:$Q$3001,13,FALSE),0))</f>
        <v>0</v>
      </c>
      <c r="H1527">
        <f t="shared" si="193"/>
        <v>0</v>
      </c>
      <c r="I1527">
        <f t="shared" si="194"/>
        <v>0</v>
      </c>
      <c r="J1527">
        <f>IF(A1527="","",IF(Q1527=2,VLOOKUP(A1527,TXT!$A$2:$Q$3001,12,FALSE),0))</f>
        <v>0</v>
      </c>
      <c r="K1527">
        <f>IF(A1527="","",IF(Q1527=2,VLOOKUP(A1527,TXT!$A$2:$Q$3001,13,FALSE),0))</f>
        <v>0</v>
      </c>
      <c r="L1527">
        <f t="shared" si="195"/>
        <v>0</v>
      </c>
      <c r="M1527">
        <f t="shared" si="196"/>
        <v>0</v>
      </c>
      <c r="N1527">
        <f t="shared" si="197"/>
        <v>0</v>
      </c>
      <c r="O1527" s="1" t="str">
        <f t="shared" si="198"/>
        <v>20250630</v>
      </c>
      <c r="P1527" t="str">
        <f t="shared" si="199"/>
        <v>PREMIO</v>
      </c>
      <c r="Q1527">
        <f>IF(TXT!E1527="","",TXT!G1527)</f>
        <v>1</v>
      </c>
    </row>
    <row r="1528" spans="1:17" x14ac:dyDescent="0.25">
      <c r="A1528" s="2">
        <f t="shared" si="192"/>
        <v>1555505201602</v>
      </c>
      <c r="B1528">
        <f>IF(TXT!F1528="","",TXT!F1528)</f>
        <v>6300</v>
      </c>
      <c r="C1528">
        <f>IF(TXT!E1528="","",TXT!E1528)</f>
        <v>6142</v>
      </c>
      <c r="D1528" s="2">
        <f>IF(TXT!B1528="","",TXT!B1528)</f>
        <v>155550520160</v>
      </c>
      <c r="E1528" t="str">
        <f>IF(B1528="","",VLOOKUP(D1528,AUXILIAR!$A$3:$C$1181,3,FALSE))</f>
        <v>MARCIA OLIVIA VIANA</v>
      </c>
      <c r="F1528">
        <f>IF(A1528="","",IF(Q1528=1,VLOOKUP(A1528,TXT!$A$2:$Q$3001,12,FALSE),0))</f>
        <v>0</v>
      </c>
      <c r="G1528">
        <f>IF(A1528="","",IF(Q1528=1,VLOOKUP(A1528,TXT!$A$2:$Q$3001,13,FALSE),0))</f>
        <v>0</v>
      </c>
      <c r="H1528">
        <f t="shared" si="193"/>
        <v>0</v>
      </c>
      <c r="I1528">
        <f t="shared" si="194"/>
        <v>0</v>
      </c>
      <c r="J1528">
        <f>IF(A1528="","",IF(Q1528=2,VLOOKUP(A1528,TXT!$A$2:$Q$3001,12,FALSE),0))</f>
        <v>27.89</v>
      </c>
      <c r="K1528">
        <f>IF(A1528="","",IF(Q1528=2,VLOOKUP(A1528,TXT!$A$2:$Q$3001,13,FALSE),0))</f>
        <v>0</v>
      </c>
      <c r="L1528">
        <f t="shared" si="195"/>
        <v>0</v>
      </c>
      <c r="M1528">
        <f t="shared" si="196"/>
        <v>0</v>
      </c>
      <c r="N1528">
        <f t="shared" si="197"/>
        <v>0</v>
      </c>
      <c r="O1528" s="1" t="str">
        <f t="shared" si="198"/>
        <v>20250630</v>
      </c>
      <c r="P1528" t="str">
        <f t="shared" si="199"/>
        <v>PREMIO</v>
      </c>
      <c r="Q1528">
        <f>IF(TXT!E1528="","",TXT!G1528)</f>
        <v>2</v>
      </c>
    </row>
    <row r="1529" spans="1:17" x14ac:dyDescent="0.25">
      <c r="A1529" s="2">
        <f t="shared" si="192"/>
        <v>1555505216761</v>
      </c>
      <c r="B1529">
        <f>IF(TXT!F1529="","",TXT!F1529)</f>
        <v>6300</v>
      </c>
      <c r="C1529">
        <f>IF(TXT!E1529="","",TXT!E1529)</f>
        <v>6142</v>
      </c>
      <c r="D1529" s="2">
        <f>IF(TXT!B1529="","",TXT!B1529)</f>
        <v>155550521676</v>
      </c>
      <c r="E1529" t="str">
        <f>IF(B1529="","",VLOOKUP(D1529,AUXILIAR!$A$3:$C$1181,3,FALSE))</f>
        <v>LINDOMAR NUNES SANTANA</v>
      </c>
      <c r="F1529">
        <f>IF(A1529="","",IF(Q1529=1,VLOOKUP(A1529,TXT!$A$2:$Q$3001,12,FALSE),0))</f>
        <v>13.99</v>
      </c>
      <c r="G1529">
        <f>IF(A1529="","",IF(Q1529=1,VLOOKUP(A1529,TXT!$A$2:$Q$3001,13,FALSE),0))</f>
        <v>0</v>
      </c>
      <c r="H1529">
        <f t="shared" si="193"/>
        <v>0</v>
      </c>
      <c r="I1529">
        <f t="shared" si="194"/>
        <v>0</v>
      </c>
      <c r="J1529">
        <f>IF(A1529="","",IF(Q1529=2,VLOOKUP(A1529,TXT!$A$2:$Q$3001,12,FALSE),0))</f>
        <v>0</v>
      </c>
      <c r="K1529">
        <f>IF(A1529="","",IF(Q1529=2,VLOOKUP(A1529,TXT!$A$2:$Q$3001,13,FALSE),0))</f>
        <v>0</v>
      </c>
      <c r="L1529">
        <f t="shared" si="195"/>
        <v>0</v>
      </c>
      <c r="M1529">
        <f t="shared" si="196"/>
        <v>0</v>
      </c>
      <c r="N1529">
        <f t="shared" si="197"/>
        <v>0</v>
      </c>
      <c r="O1529" s="1" t="str">
        <f t="shared" si="198"/>
        <v>20250630</v>
      </c>
      <c r="P1529" t="str">
        <f t="shared" si="199"/>
        <v>PREMIO</v>
      </c>
      <c r="Q1529">
        <f>IF(TXT!E1529="","",TXT!G1529)</f>
        <v>1</v>
      </c>
    </row>
    <row r="1530" spans="1:17" x14ac:dyDescent="0.25">
      <c r="A1530" s="2">
        <f t="shared" si="192"/>
        <v>1555505216762</v>
      </c>
      <c r="B1530">
        <f>IF(TXT!F1530="","",TXT!F1530)</f>
        <v>6300</v>
      </c>
      <c r="C1530">
        <f>IF(TXT!E1530="","",TXT!E1530)</f>
        <v>6142</v>
      </c>
      <c r="D1530" s="2">
        <f>IF(TXT!B1530="","",TXT!B1530)</f>
        <v>155550521676</v>
      </c>
      <c r="E1530" t="str">
        <f>IF(B1530="","",VLOOKUP(D1530,AUXILIAR!$A$3:$C$1181,3,FALSE))</f>
        <v>LINDOMAR NUNES SANTANA</v>
      </c>
      <c r="F1530">
        <f>IF(A1530="","",IF(Q1530=1,VLOOKUP(A1530,TXT!$A$2:$Q$3001,12,FALSE),0))</f>
        <v>0</v>
      </c>
      <c r="G1530">
        <f>IF(A1530="","",IF(Q1530=1,VLOOKUP(A1530,TXT!$A$2:$Q$3001,13,FALSE),0))</f>
        <v>0</v>
      </c>
      <c r="H1530">
        <f t="shared" si="193"/>
        <v>0</v>
      </c>
      <c r="I1530">
        <f t="shared" si="194"/>
        <v>0</v>
      </c>
      <c r="J1530">
        <f>IF(A1530="","",IF(Q1530=2,VLOOKUP(A1530,TXT!$A$2:$Q$3001,12,FALSE),0))</f>
        <v>16.82</v>
      </c>
      <c r="K1530">
        <f>IF(A1530="","",IF(Q1530=2,VLOOKUP(A1530,TXT!$A$2:$Q$3001,13,FALSE),0))</f>
        <v>0</v>
      </c>
      <c r="L1530">
        <f t="shared" si="195"/>
        <v>0</v>
      </c>
      <c r="M1530">
        <f t="shared" si="196"/>
        <v>0</v>
      </c>
      <c r="N1530">
        <f t="shared" si="197"/>
        <v>0</v>
      </c>
      <c r="O1530" s="1" t="str">
        <f t="shared" si="198"/>
        <v>20250630</v>
      </c>
      <c r="P1530" t="str">
        <f t="shared" si="199"/>
        <v>PREMIO</v>
      </c>
      <c r="Q1530">
        <f>IF(TXT!E1530="","",TXT!G1530)</f>
        <v>2</v>
      </c>
    </row>
    <row r="1531" spans="1:17" x14ac:dyDescent="0.25">
      <c r="A1531" s="2">
        <f t="shared" si="192"/>
        <v>1555505217781</v>
      </c>
      <c r="B1531">
        <f>IF(TXT!F1531="","",TXT!F1531)</f>
        <v>6300</v>
      </c>
      <c r="C1531">
        <f>IF(TXT!E1531="","",TXT!E1531)</f>
        <v>6142</v>
      </c>
      <c r="D1531" s="2">
        <f>IF(TXT!B1531="","",TXT!B1531)</f>
        <v>155550521778</v>
      </c>
      <c r="E1531" t="str">
        <f>IF(B1531="","",VLOOKUP(D1531,AUXILIAR!$A$3:$C$1181,3,FALSE))</f>
        <v>ALTACIR VIEIRA DE OLIVEIRA FILHO</v>
      </c>
      <c r="F1531">
        <f>IF(A1531="","",IF(Q1531=1,VLOOKUP(A1531,TXT!$A$2:$Q$3001,12,FALSE),0))</f>
        <v>237.83</v>
      </c>
      <c r="G1531">
        <f>IF(A1531="","",IF(Q1531=1,VLOOKUP(A1531,TXT!$A$2:$Q$3001,13,FALSE),0))</f>
        <v>0</v>
      </c>
      <c r="H1531">
        <f t="shared" si="193"/>
        <v>0</v>
      </c>
      <c r="I1531">
        <f t="shared" si="194"/>
        <v>0</v>
      </c>
      <c r="J1531">
        <f>IF(A1531="","",IF(Q1531=2,VLOOKUP(A1531,TXT!$A$2:$Q$3001,12,FALSE),0))</f>
        <v>0</v>
      </c>
      <c r="K1531">
        <f>IF(A1531="","",IF(Q1531=2,VLOOKUP(A1531,TXT!$A$2:$Q$3001,13,FALSE),0))</f>
        <v>0</v>
      </c>
      <c r="L1531">
        <f t="shared" si="195"/>
        <v>0</v>
      </c>
      <c r="M1531">
        <f t="shared" si="196"/>
        <v>0</v>
      </c>
      <c r="N1531">
        <f t="shared" si="197"/>
        <v>0</v>
      </c>
      <c r="O1531" s="1" t="str">
        <f t="shared" si="198"/>
        <v>20250630</v>
      </c>
      <c r="P1531" t="str">
        <f t="shared" si="199"/>
        <v>PREMIO</v>
      </c>
      <c r="Q1531">
        <f>IF(TXT!E1531="","",TXT!G1531)</f>
        <v>1</v>
      </c>
    </row>
    <row r="1532" spans="1:17" x14ac:dyDescent="0.25">
      <c r="A1532" s="2">
        <f t="shared" si="192"/>
        <v>1555505217782</v>
      </c>
      <c r="B1532">
        <f>IF(TXT!F1532="","",TXT!F1532)</f>
        <v>6300</v>
      </c>
      <c r="C1532">
        <f>IF(TXT!E1532="","",TXT!E1532)</f>
        <v>6142</v>
      </c>
      <c r="D1532" s="2">
        <f>IF(TXT!B1532="","",TXT!B1532)</f>
        <v>155550521778</v>
      </c>
      <c r="E1532" t="str">
        <f>IF(B1532="","",VLOOKUP(D1532,AUXILIAR!$A$3:$C$1181,3,FALSE))</f>
        <v>ALTACIR VIEIRA DE OLIVEIRA FILHO</v>
      </c>
      <c r="F1532">
        <f>IF(A1532="","",IF(Q1532=1,VLOOKUP(A1532,TXT!$A$2:$Q$3001,12,FALSE),0))</f>
        <v>0</v>
      </c>
      <c r="G1532">
        <f>IF(A1532="","",IF(Q1532=1,VLOOKUP(A1532,TXT!$A$2:$Q$3001,13,FALSE),0))</f>
        <v>0</v>
      </c>
      <c r="H1532">
        <f t="shared" si="193"/>
        <v>0</v>
      </c>
      <c r="I1532">
        <f t="shared" si="194"/>
        <v>0</v>
      </c>
      <c r="J1532">
        <f>IF(A1532="","",IF(Q1532=2,VLOOKUP(A1532,TXT!$A$2:$Q$3001,12,FALSE),0))</f>
        <v>37.69</v>
      </c>
      <c r="K1532">
        <f>IF(A1532="","",IF(Q1532=2,VLOOKUP(A1532,TXT!$A$2:$Q$3001,13,FALSE),0))</f>
        <v>0</v>
      </c>
      <c r="L1532">
        <f t="shared" si="195"/>
        <v>0</v>
      </c>
      <c r="M1532">
        <f t="shared" si="196"/>
        <v>0</v>
      </c>
      <c r="N1532">
        <f t="shared" si="197"/>
        <v>0</v>
      </c>
      <c r="O1532" s="1" t="str">
        <f t="shared" si="198"/>
        <v>20250630</v>
      </c>
      <c r="P1532" t="str">
        <f t="shared" si="199"/>
        <v>PREMIO</v>
      </c>
      <c r="Q1532">
        <f>IF(TXT!E1532="","",TXT!G1532)</f>
        <v>2</v>
      </c>
    </row>
    <row r="1533" spans="1:17" x14ac:dyDescent="0.25">
      <c r="A1533" s="2">
        <f t="shared" si="192"/>
        <v>1555505306261</v>
      </c>
      <c r="B1533">
        <f>IF(TXT!F1533="","",TXT!F1533)</f>
        <v>6300</v>
      </c>
      <c r="C1533">
        <f>IF(TXT!E1533="","",TXT!E1533)</f>
        <v>6142</v>
      </c>
      <c r="D1533" s="2">
        <f>IF(TXT!B1533="","",TXT!B1533)</f>
        <v>155550530626</v>
      </c>
      <c r="E1533" t="str">
        <f>IF(B1533="","",VLOOKUP(D1533,AUXILIAR!$A$3:$C$1181,3,FALSE))</f>
        <v>ANGELO MARCIO FIGUEIREDO SILVA</v>
      </c>
      <c r="F1533">
        <f>IF(A1533="","",IF(Q1533=1,VLOOKUP(A1533,TXT!$A$2:$Q$3001,12,FALSE),0))</f>
        <v>33.56</v>
      </c>
      <c r="G1533">
        <f>IF(A1533="","",IF(Q1533=1,VLOOKUP(A1533,TXT!$A$2:$Q$3001,13,FALSE),0))</f>
        <v>0</v>
      </c>
      <c r="H1533">
        <f t="shared" si="193"/>
        <v>0</v>
      </c>
      <c r="I1533">
        <f t="shared" si="194"/>
        <v>0</v>
      </c>
      <c r="J1533">
        <f>IF(A1533="","",IF(Q1533=2,VLOOKUP(A1533,TXT!$A$2:$Q$3001,12,FALSE),0))</f>
        <v>0</v>
      </c>
      <c r="K1533">
        <f>IF(A1533="","",IF(Q1533=2,VLOOKUP(A1533,TXT!$A$2:$Q$3001,13,FALSE),0))</f>
        <v>0</v>
      </c>
      <c r="L1533">
        <f t="shared" si="195"/>
        <v>0</v>
      </c>
      <c r="M1533">
        <f t="shared" si="196"/>
        <v>0</v>
      </c>
      <c r="N1533">
        <f t="shared" si="197"/>
        <v>0</v>
      </c>
      <c r="O1533" s="1" t="str">
        <f t="shared" si="198"/>
        <v>20250630</v>
      </c>
      <c r="P1533" t="str">
        <f t="shared" si="199"/>
        <v>PREMIO</v>
      </c>
      <c r="Q1533">
        <f>IF(TXT!E1533="","",TXT!G1533)</f>
        <v>1</v>
      </c>
    </row>
    <row r="1534" spans="1:17" x14ac:dyDescent="0.25">
      <c r="A1534" s="2">
        <f t="shared" si="192"/>
        <v>1555505306262</v>
      </c>
      <c r="B1534">
        <f>IF(TXT!F1534="","",TXT!F1534)</f>
        <v>6300</v>
      </c>
      <c r="C1534">
        <f>IF(TXT!E1534="","",TXT!E1534)</f>
        <v>6142</v>
      </c>
      <c r="D1534" s="2">
        <f>IF(TXT!B1534="","",TXT!B1534)</f>
        <v>155550530626</v>
      </c>
      <c r="E1534" t="str">
        <f>IF(B1534="","",VLOOKUP(D1534,AUXILIAR!$A$3:$C$1181,3,FALSE))</f>
        <v>ANGELO MARCIO FIGUEIREDO SILVA</v>
      </c>
      <c r="F1534">
        <f>IF(A1534="","",IF(Q1534=1,VLOOKUP(A1534,TXT!$A$2:$Q$3001,12,FALSE),0))</f>
        <v>0</v>
      </c>
      <c r="G1534">
        <f>IF(A1534="","",IF(Q1534=1,VLOOKUP(A1534,TXT!$A$2:$Q$3001,13,FALSE),0))</f>
        <v>0</v>
      </c>
      <c r="H1534">
        <f t="shared" si="193"/>
        <v>0</v>
      </c>
      <c r="I1534">
        <f t="shared" si="194"/>
        <v>0</v>
      </c>
      <c r="J1534">
        <f>IF(A1534="","",IF(Q1534=2,VLOOKUP(A1534,TXT!$A$2:$Q$3001,12,FALSE),0))</f>
        <v>35.24</v>
      </c>
      <c r="K1534">
        <f>IF(A1534="","",IF(Q1534=2,VLOOKUP(A1534,TXT!$A$2:$Q$3001,13,FALSE),0))</f>
        <v>0</v>
      </c>
      <c r="L1534">
        <f t="shared" si="195"/>
        <v>0</v>
      </c>
      <c r="M1534">
        <f t="shared" si="196"/>
        <v>0</v>
      </c>
      <c r="N1534">
        <f t="shared" si="197"/>
        <v>0</v>
      </c>
      <c r="O1534" s="1" t="str">
        <f t="shared" si="198"/>
        <v>20250630</v>
      </c>
      <c r="P1534" t="str">
        <f t="shared" si="199"/>
        <v>PREMIO</v>
      </c>
      <c r="Q1534">
        <f>IF(TXT!E1534="","",TXT!G1534)</f>
        <v>2</v>
      </c>
    </row>
    <row r="1535" spans="1:17" x14ac:dyDescent="0.25">
      <c r="A1535" s="2">
        <f t="shared" si="192"/>
        <v>1555505323971</v>
      </c>
      <c r="B1535">
        <f>IF(TXT!F1535="","",TXT!F1535)</f>
        <v>6300</v>
      </c>
      <c r="C1535">
        <f>IF(TXT!E1535="","",TXT!E1535)</f>
        <v>6142</v>
      </c>
      <c r="D1535" s="2">
        <f>IF(TXT!B1535="","",TXT!B1535)</f>
        <v>155550532397</v>
      </c>
      <c r="E1535" t="str">
        <f>IF(B1535="","",VLOOKUP(D1535,AUXILIAR!$A$3:$C$1181,3,FALSE))</f>
        <v>LUCIANA DE SOUSA COSTA</v>
      </c>
      <c r="F1535">
        <f>IF(A1535="","",IF(Q1535=1,VLOOKUP(A1535,TXT!$A$2:$Q$3001,12,FALSE),0))</f>
        <v>40.06</v>
      </c>
      <c r="G1535">
        <f>IF(A1535="","",IF(Q1535=1,VLOOKUP(A1535,TXT!$A$2:$Q$3001,13,FALSE),0))</f>
        <v>0</v>
      </c>
      <c r="H1535">
        <f t="shared" si="193"/>
        <v>0</v>
      </c>
      <c r="I1535">
        <f t="shared" si="194"/>
        <v>0</v>
      </c>
      <c r="J1535">
        <f>IF(A1535="","",IF(Q1535=2,VLOOKUP(A1535,TXT!$A$2:$Q$3001,12,FALSE),0))</f>
        <v>0</v>
      </c>
      <c r="K1535">
        <f>IF(A1535="","",IF(Q1535=2,VLOOKUP(A1535,TXT!$A$2:$Q$3001,13,FALSE),0))</f>
        <v>0</v>
      </c>
      <c r="L1535">
        <f t="shared" si="195"/>
        <v>0</v>
      </c>
      <c r="M1535">
        <f t="shared" si="196"/>
        <v>0</v>
      </c>
      <c r="N1535">
        <f t="shared" si="197"/>
        <v>0</v>
      </c>
      <c r="O1535" s="1" t="str">
        <f t="shared" si="198"/>
        <v>20250630</v>
      </c>
      <c r="P1535" t="str">
        <f t="shared" si="199"/>
        <v>PREMIO</v>
      </c>
      <c r="Q1535">
        <f>IF(TXT!E1535="","",TXT!G1535)</f>
        <v>1</v>
      </c>
    </row>
    <row r="1536" spans="1:17" x14ac:dyDescent="0.25">
      <c r="A1536" s="2">
        <f t="shared" si="192"/>
        <v>1555505323972</v>
      </c>
      <c r="B1536">
        <f>IF(TXT!F1536="","",TXT!F1536)</f>
        <v>6300</v>
      </c>
      <c r="C1536">
        <f>IF(TXT!E1536="","",TXT!E1536)</f>
        <v>6142</v>
      </c>
      <c r="D1536" s="2">
        <f>IF(TXT!B1536="","",TXT!B1536)</f>
        <v>155550532397</v>
      </c>
      <c r="E1536" t="str">
        <f>IF(B1536="","",VLOOKUP(D1536,AUXILIAR!$A$3:$C$1181,3,FALSE))</f>
        <v>LUCIANA DE SOUSA COSTA</v>
      </c>
      <c r="F1536">
        <f>IF(A1536="","",IF(Q1536=1,VLOOKUP(A1536,TXT!$A$2:$Q$3001,12,FALSE),0))</f>
        <v>0</v>
      </c>
      <c r="G1536">
        <f>IF(A1536="","",IF(Q1536=1,VLOOKUP(A1536,TXT!$A$2:$Q$3001,13,FALSE),0))</f>
        <v>0</v>
      </c>
      <c r="H1536">
        <f t="shared" si="193"/>
        <v>0</v>
      </c>
      <c r="I1536">
        <f t="shared" si="194"/>
        <v>0</v>
      </c>
      <c r="J1536">
        <f>IF(A1536="","",IF(Q1536=2,VLOOKUP(A1536,TXT!$A$2:$Q$3001,12,FALSE),0))</f>
        <v>18.309999999999999</v>
      </c>
      <c r="K1536">
        <f>IF(A1536="","",IF(Q1536=2,VLOOKUP(A1536,TXT!$A$2:$Q$3001,13,FALSE),0))</f>
        <v>0</v>
      </c>
      <c r="L1536">
        <f t="shared" si="195"/>
        <v>0</v>
      </c>
      <c r="M1536">
        <f t="shared" si="196"/>
        <v>0</v>
      </c>
      <c r="N1536">
        <f t="shared" si="197"/>
        <v>0</v>
      </c>
      <c r="O1536" s="1" t="str">
        <f t="shared" si="198"/>
        <v>20250630</v>
      </c>
      <c r="P1536" t="str">
        <f t="shared" si="199"/>
        <v>PREMIO</v>
      </c>
      <c r="Q1536">
        <f>IF(TXT!E1536="","",TXT!G1536)</f>
        <v>2</v>
      </c>
    </row>
    <row r="1537" spans="1:17" x14ac:dyDescent="0.25">
      <c r="A1537" s="2">
        <f t="shared" si="192"/>
        <v>1555505458011</v>
      </c>
      <c r="B1537">
        <f>IF(TXT!F1537="","",TXT!F1537)</f>
        <v>6300</v>
      </c>
      <c r="C1537">
        <f>IF(TXT!E1537="","",TXT!E1537)</f>
        <v>6142</v>
      </c>
      <c r="D1537" s="2">
        <f>IF(TXT!B1537="","",TXT!B1537)</f>
        <v>155550545801</v>
      </c>
      <c r="E1537" t="str">
        <f>IF(B1537="","",VLOOKUP(D1537,AUXILIAR!$A$3:$C$1181,3,FALSE))</f>
        <v>GERALDO ANTONIO MERCURI BRANDAO</v>
      </c>
      <c r="F1537">
        <f>IF(A1537="","",IF(Q1537=1,VLOOKUP(A1537,TXT!$A$2:$Q$3001,12,FALSE),0))</f>
        <v>2336.66</v>
      </c>
      <c r="G1537">
        <f>IF(A1537="","",IF(Q1537=1,VLOOKUP(A1537,TXT!$A$2:$Q$3001,13,FALSE),0))</f>
        <v>0</v>
      </c>
      <c r="H1537">
        <f t="shared" si="193"/>
        <v>0</v>
      </c>
      <c r="I1537">
        <f t="shared" si="194"/>
        <v>0</v>
      </c>
      <c r="J1537">
        <f>IF(A1537="","",IF(Q1537=2,VLOOKUP(A1537,TXT!$A$2:$Q$3001,12,FALSE),0))</f>
        <v>0</v>
      </c>
      <c r="K1537">
        <f>IF(A1537="","",IF(Q1537=2,VLOOKUP(A1537,TXT!$A$2:$Q$3001,13,FALSE),0))</f>
        <v>0</v>
      </c>
      <c r="L1537">
        <f t="shared" si="195"/>
        <v>0</v>
      </c>
      <c r="M1537">
        <f t="shared" si="196"/>
        <v>0</v>
      </c>
      <c r="N1537">
        <f t="shared" si="197"/>
        <v>0</v>
      </c>
      <c r="O1537" s="1" t="str">
        <f t="shared" si="198"/>
        <v>20250630</v>
      </c>
      <c r="P1537" t="str">
        <f t="shared" si="199"/>
        <v>PREMIO</v>
      </c>
      <c r="Q1537">
        <f>IF(TXT!E1537="","",TXT!G1537)</f>
        <v>1</v>
      </c>
    </row>
    <row r="1538" spans="1:17" x14ac:dyDescent="0.25">
      <c r="A1538" s="2">
        <f t="shared" si="192"/>
        <v>1555505458012</v>
      </c>
      <c r="B1538">
        <f>IF(TXT!F1538="","",TXT!F1538)</f>
        <v>6300</v>
      </c>
      <c r="C1538">
        <f>IF(TXT!E1538="","",TXT!E1538)</f>
        <v>6142</v>
      </c>
      <c r="D1538" s="2">
        <f>IF(TXT!B1538="","",TXT!B1538)</f>
        <v>155550545801</v>
      </c>
      <c r="E1538" t="str">
        <f>IF(B1538="","",VLOOKUP(D1538,AUXILIAR!$A$3:$C$1181,3,FALSE))</f>
        <v>GERALDO ANTONIO MERCURI BRANDAO</v>
      </c>
      <c r="F1538">
        <f>IF(A1538="","",IF(Q1538=1,VLOOKUP(A1538,TXT!$A$2:$Q$3001,12,FALSE),0))</f>
        <v>0</v>
      </c>
      <c r="G1538">
        <f>IF(A1538="","",IF(Q1538=1,VLOOKUP(A1538,TXT!$A$2:$Q$3001,13,FALSE),0))</f>
        <v>0</v>
      </c>
      <c r="H1538">
        <f t="shared" si="193"/>
        <v>0</v>
      </c>
      <c r="I1538">
        <f t="shared" si="194"/>
        <v>0</v>
      </c>
      <c r="J1538">
        <f>IF(A1538="","",IF(Q1538=2,VLOOKUP(A1538,TXT!$A$2:$Q$3001,12,FALSE),0))</f>
        <v>403.14</v>
      </c>
      <c r="K1538">
        <f>IF(A1538="","",IF(Q1538=2,VLOOKUP(A1538,TXT!$A$2:$Q$3001,13,FALSE),0))</f>
        <v>0</v>
      </c>
      <c r="L1538">
        <f t="shared" si="195"/>
        <v>0</v>
      </c>
      <c r="M1538">
        <f t="shared" si="196"/>
        <v>0</v>
      </c>
      <c r="N1538">
        <f t="shared" si="197"/>
        <v>0</v>
      </c>
      <c r="O1538" s="1" t="str">
        <f t="shared" si="198"/>
        <v>20250630</v>
      </c>
      <c r="P1538" t="str">
        <f t="shared" si="199"/>
        <v>PREMIO</v>
      </c>
      <c r="Q1538">
        <f>IF(TXT!E1538="","",TXT!G1538)</f>
        <v>2</v>
      </c>
    </row>
    <row r="1539" spans="1:17" x14ac:dyDescent="0.25">
      <c r="A1539" s="2">
        <f t="shared" ref="A1539:A1602" si="200">IF(B1539="","",D1539*10+Q1539)</f>
        <v>1555505461761</v>
      </c>
      <c r="B1539">
        <f>IF(TXT!F1539="","",TXT!F1539)</f>
        <v>6300</v>
      </c>
      <c r="C1539">
        <f>IF(TXT!E1539="","",TXT!E1539)</f>
        <v>6142</v>
      </c>
      <c r="D1539" s="2">
        <f>IF(TXT!B1539="","",TXT!B1539)</f>
        <v>155550546176</v>
      </c>
      <c r="E1539" t="str">
        <f>IF(B1539="","",VLOOKUP(D1539,AUXILIAR!$A$3:$C$1181,3,FALSE))</f>
        <v>MARCELO DE ARAUJO MELO</v>
      </c>
      <c r="F1539">
        <f>IF(A1539="","",IF(Q1539=1,VLOOKUP(A1539,TXT!$A$2:$Q$3001,12,FALSE),0))</f>
        <v>44.67</v>
      </c>
      <c r="G1539">
        <f>IF(A1539="","",IF(Q1539=1,VLOOKUP(A1539,TXT!$A$2:$Q$3001,13,FALSE),0))</f>
        <v>0</v>
      </c>
      <c r="H1539">
        <f t="shared" ref="H1539:H1602" si="201">IF(A1539="","",0)</f>
        <v>0</v>
      </c>
      <c r="I1539">
        <f t="shared" ref="I1539:I1602" si="202">IF(A1539="","",0)</f>
        <v>0</v>
      </c>
      <c r="J1539">
        <f>IF(A1539="","",IF(Q1539=2,VLOOKUP(A1539,TXT!$A$2:$Q$3001,12,FALSE),0))</f>
        <v>0</v>
      </c>
      <c r="K1539">
        <f>IF(A1539="","",IF(Q1539=2,VLOOKUP(A1539,TXT!$A$2:$Q$3001,13,FALSE),0))</f>
        <v>0</v>
      </c>
      <c r="L1539">
        <f t="shared" ref="L1539:L1602" si="203">IF(A1539="","",0)</f>
        <v>0</v>
      </c>
      <c r="M1539">
        <f t="shared" ref="M1539:M1602" si="204">IF(A1539="","",0)</f>
        <v>0</v>
      </c>
      <c r="N1539">
        <f t="shared" ref="N1539:N1602" si="205">IF(B1539="","",0)</f>
        <v>0</v>
      </c>
      <c r="O1539" s="1" t="str">
        <f t="shared" ref="O1539:O1602" si="206">IF(A1539="","",TEXT($U$1,"AAAA")&amp;TEXT($U$1,"MM")&amp;TEXT($U$1,"DD"))</f>
        <v>20250630</v>
      </c>
      <c r="P1539" t="str">
        <f t="shared" ref="P1539:P1602" si="207">IF(A1539="","","PREMIO")</f>
        <v>PREMIO</v>
      </c>
      <c r="Q1539">
        <f>IF(TXT!E1539="","",TXT!G1539)</f>
        <v>1</v>
      </c>
    </row>
    <row r="1540" spans="1:17" x14ac:dyDescent="0.25">
      <c r="A1540" s="2">
        <f t="shared" si="200"/>
        <v>1555505461762</v>
      </c>
      <c r="B1540">
        <f>IF(TXT!F1540="","",TXT!F1540)</f>
        <v>6300</v>
      </c>
      <c r="C1540">
        <f>IF(TXT!E1540="","",TXT!E1540)</f>
        <v>6142</v>
      </c>
      <c r="D1540" s="2">
        <f>IF(TXT!B1540="","",TXT!B1540)</f>
        <v>155550546176</v>
      </c>
      <c r="E1540" t="str">
        <f>IF(B1540="","",VLOOKUP(D1540,AUXILIAR!$A$3:$C$1181,3,FALSE))</f>
        <v>MARCELO DE ARAUJO MELO</v>
      </c>
      <c r="F1540">
        <f>IF(A1540="","",IF(Q1540=1,VLOOKUP(A1540,TXT!$A$2:$Q$3001,12,FALSE),0))</f>
        <v>0</v>
      </c>
      <c r="G1540">
        <f>IF(A1540="","",IF(Q1540=1,VLOOKUP(A1540,TXT!$A$2:$Q$3001,13,FALSE),0))</f>
        <v>0</v>
      </c>
      <c r="H1540">
        <f t="shared" si="201"/>
        <v>0</v>
      </c>
      <c r="I1540">
        <f t="shared" si="202"/>
        <v>0</v>
      </c>
      <c r="J1540">
        <f>IF(A1540="","",IF(Q1540=2,VLOOKUP(A1540,TXT!$A$2:$Q$3001,12,FALSE),0))</f>
        <v>37.28</v>
      </c>
      <c r="K1540">
        <f>IF(A1540="","",IF(Q1540=2,VLOOKUP(A1540,TXT!$A$2:$Q$3001,13,FALSE),0))</f>
        <v>0</v>
      </c>
      <c r="L1540">
        <f t="shared" si="203"/>
        <v>0</v>
      </c>
      <c r="M1540">
        <f t="shared" si="204"/>
        <v>0</v>
      </c>
      <c r="N1540">
        <f t="shared" si="205"/>
        <v>0</v>
      </c>
      <c r="O1540" s="1" t="str">
        <f t="shared" si="206"/>
        <v>20250630</v>
      </c>
      <c r="P1540" t="str">
        <f t="shared" si="207"/>
        <v>PREMIO</v>
      </c>
      <c r="Q1540">
        <f>IF(TXT!E1540="","",TXT!G1540)</f>
        <v>2</v>
      </c>
    </row>
    <row r="1541" spans="1:17" x14ac:dyDescent="0.25">
      <c r="A1541" s="2">
        <f t="shared" si="200"/>
        <v>1555505469701</v>
      </c>
      <c r="B1541">
        <f>IF(TXT!F1541="","",TXT!F1541)</f>
        <v>6300</v>
      </c>
      <c r="C1541">
        <f>IF(TXT!E1541="","",TXT!E1541)</f>
        <v>6142</v>
      </c>
      <c r="D1541" s="2">
        <f>IF(TXT!B1541="","",TXT!B1541)</f>
        <v>155550546970</v>
      </c>
      <c r="E1541" t="str">
        <f>IF(B1541="","",VLOOKUP(D1541,AUXILIAR!$A$3:$C$1181,3,FALSE))</f>
        <v>VERONICA REGINA VALENTE BOTTINO</v>
      </c>
      <c r="F1541">
        <f>IF(A1541="","",IF(Q1541=1,VLOOKUP(A1541,TXT!$A$2:$Q$3001,12,FALSE),0))</f>
        <v>294.8</v>
      </c>
      <c r="G1541">
        <f>IF(A1541="","",IF(Q1541=1,VLOOKUP(A1541,TXT!$A$2:$Q$3001,13,FALSE),0))</f>
        <v>0</v>
      </c>
      <c r="H1541">
        <f t="shared" si="201"/>
        <v>0</v>
      </c>
      <c r="I1541">
        <f t="shared" si="202"/>
        <v>0</v>
      </c>
      <c r="J1541">
        <f>IF(A1541="","",IF(Q1541=2,VLOOKUP(A1541,TXT!$A$2:$Q$3001,12,FALSE),0))</f>
        <v>0</v>
      </c>
      <c r="K1541">
        <f>IF(A1541="","",IF(Q1541=2,VLOOKUP(A1541,TXT!$A$2:$Q$3001,13,FALSE),0))</f>
        <v>0</v>
      </c>
      <c r="L1541">
        <f t="shared" si="203"/>
        <v>0</v>
      </c>
      <c r="M1541">
        <f t="shared" si="204"/>
        <v>0</v>
      </c>
      <c r="N1541">
        <f t="shared" si="205"/>
        <v>0</v>
      </c>
      <c r="O1541" s="1" t="str">
        <f t="shared" si="206"/>
        <v>20250630</v>
      </c>
      <c r="P1541" t="str">
        <f t="shared" si="207"/>
        <v>PREMIO</v>
      </c>
      <c r="Q1541">
        <f>IF(TXT!E1541="","",TXT!G1541)</f>
        <v>1</v>
      </c>
    </row>
    <row r="1542" spans="1:17" x14ac:dyDescent="0.25">
      <c r="A1542" s="2">
        <f t="shared" si="200"/>
        <v>1555505469702</v>
      </c>
      <c r="B1542">
        <f>IF(TXT!F1542="","",TXT!F1542)</f>
        <v>6300</v>
      </c>
      <c r="C1542">
        <f>IF(TXT!E1542="","",TXT!E1542)</f>
        <v>6142</v>
      </c>
      <c r="D1542" s="2">
        <f>IF(TXT!B1542="","",TXT!B1542)</f>
        <v>155550546970</v>
      </c>
      <c r="E1542" t="str">
        <f>IF(B1542="","",VLOOKUP(D1542,AUXILIAR!$A$3:$C$1181,3,FALSE))</f>
        <v>VERONICA REGINA VALENTE BOTTINO</v>
      </c>
      <c r="F1542">
        <f>IF(A1542="","",IF(Q1542=1,VLOOKUP(A1542,TXT!$A$2:$Q$3001,12,FALSE),0))</f>
        <v>0</v>
      </c>
      <c r="G1542">
        <f>IF(A1542="","",IF(Q1542=1,VLOOKUP(A1542,TXT!$A$2:$Q$3001,13,FALSE),0))</f>
        <v>0</v>
      </c>
      <c r="H1542">
        <f t="shared" si="201"/>
        <v>0</v>
      </c>
      <c r="I1542">
        <f t="shared" si="202"/>
        <v>0</v>
      </c>
      <c r="J1542">
        <f>IF(A1542="","",IF(Q1542=2,VLOOKUP(A1542,TXT!$A$2:$Q$3001,12,FALSE),0))</f>
        <v>39.380000000000003</v>
      </c>
      <c r="K1542">
        <f>IF(A1542="","",IF(Q1542=2,VLOOKUP(A1542,TXT!$A$2:$Q$3001,13,FALSE),0))</f>
        <v>0</v>
      </c>
      <c r="L1542">
        <f t="shared" si="203"/>
        <v>0</v>
      </c>
      <c r="M1542">
        <f t="shared" si="204"/>
        <v>0</v>
      </c>
      <c r="N1542">
        <f t="shared" si="205"/>
        <v>0</v>
      </c>
      <c r="O1542" s="1" t="str">
        <f t="shared" si="206"/>
        <v>20250630</v>
      </c>
      <c r="P1542" t="str">
        <f t="shared" si="207"/>
        <v>PREMIO</v>
      </c>
      <c r="Q1542">
        <f>IF(TXT!E1542="","",TXT!G1542)</f>
        <v>2</v>
      </c>
    </row>
    <row r="1543" spans="1:17" x14ac:dyDescent="0.25">
      <c r="A1543" s="2">
        <f t="shared" si="200"/>
        <v>1555505505751</v>
      </c>
      <c r="B1543">
        <f>IF(TXT!F1543="","",TXT!F1543)</f>
        <v>6300</v>
      </c>
      <c r="C1543">
        <f>IF(TXT!E1543="","",TXT!E1543)</f>
        <v>6142</v>
      </c>
      <c r="D1543" s="2">
        <f>IF(TXT!B1543="","",TXT!B1543)</f>
        <v>155550550575</v>
      </c>
      <c r="E1543" t="str">
        <f>IF(B1543="","",VLOOKUP(D1543,AUXILIAR!$A$3:$C$1181,3,FALSE))</f>
        <v>FABRICIO DE ABREU BORGES</v>
      </c>
      <c r="F1543">
        <f>IF(A1543="","",IF(Q1543=1,VLOOKUP(A1543,TXT!$A$2:$Q$3001,12,FALSE),0))</f>
        <v>31.26</v>
      </c>
      <c r="G1543">
        <f>IF(A1543="","",IF(Q1543=1,VLOOKUP(A1543,TXT!$A$2:$Q$3001,13,FALSE),0))</f>
        <v>0</v>
      </c>
      <c r="H1543">
        <f t="shared" si="201"/>
        <v>0</v>
      </c>
      <c r="I1543">
        <f t="shared" si="202"/>
        <v>0</v>
      </c>
      <c r="J1543">
        <f>IF(A1543="","",IF(Q1543=2,VLOOKUP(A1543,TXT!$A$2:$Q$3001,12,FALSE),0))</f>
        <v>0</v>
      </c>
      <c r="K1543">
        <f>IF(A1543="","",IF(Q1543=2,VLOOKUP(A1543,TXT!$A$2:$Q$3001,13,FALSE),0))</f>
        <v>0</v>
      </c>
      <c r="L1543">
        <f t="shared" si="203"/>
        <v>0</v>
      </c>
      <c r="M1543">
        <f t="shared" si="204"/>
        <v>0</v>
      </c>
      <c r="N1543">
        <f t="shared" si="205"/>
        <v>0</v>
      </c>
      <c r="O1543" s="1" t="str">
        <f t="shared" si="206"/>
        <v>20250630</v>
      </c>
      <c r="P1543" t="str">
        <f t="shared" si="207"/>
        <v>PREMIO</v>
      </c>
      <c r="Q1543">
        <f>IF(TXT!E1543="","",TXT!G1543)</f>
        <v>1</v>
      </c>
    </row>
    <row r="1544" spans="1:17" x14ac:dyDescent="0.25">
      <c r="A1544" s="2">
        <f t="shared" si="200"/>
        <v>1555505505752</v>
      </c>
      <c r="B1544">
        <f>IF(TXT!F1544="","",TXT!F1544)</f>
        <v>6300</v>
      </c>
      <c r="C1544">
        <f>IF(TXT!E1544="","",TXT!E1544)</f>
        <v>6142</v>
      </c>
      <c r="D1544" s="2">
        <f>IF(TXT!B1544="","",TXT!B1544)</f>
        <v>155550550575</v>
      </c>
      <c r="E1544" t="str">
        <f>IF(B1544="","",VLOOKUP(D1544,AUXILIAR!$A$3:$C$1181,3,FALSE))</f>
        <v>FABRICIO DE ABREU BORGES</v>
      </c>
      <c r="F1544">
        <f>IF(A1544="","",IF(Q1544=1,VLOOKUP(A1544,TXT!$A$2:$Q$3001,12,FALSE),0))</f>
        <v>0</v>
      </c>
      <c r="G1544">
        <f>IF(A1544="","",IF(Q1544=1,VLOOKUP(A1544,TXT!$A$2:$Q$3001,13,FALSE),0))</f>
        <v>0</v>
      </c>
      <c r="H1544">
        <f t="shared" si="201"/>
        <v>0</v>
      </c>
      <c r="I1544">
        <f t="shared" si="202"/>
        <v>0</v>
      </c>
      <c r="J1544">
        <f>IF(A1544="","",IF(Q1544=2,VLOOKUP(A1544,TXT!$A$2:$Q$3001,12,FALSE),0))</f>
        <v>16.809999999999999</v>
      </c>
      <c r="K1544">
        <f>IF(A1544="","",IF(Q1544=2,VLOOKUP(A1544,TXT!$A$2:$Q$3001,13,FALSE),0))</f>
        <v>0</v>
      </c>
      <c r="L1544">
        <f t="shared" si="203"/>
        <v>0</v>
      </c>
      <c r="M1544">
        <f t="shared" si="204"/>
        <v>0</v>
      </c>
      <c r="N1544">
        <f t="shared" si="205"/>
        <v>0</v>
      </c>
      <c r="O1544" s="1" t="str">
        <f t="shared" si="206"/>
        <v>20250630</v>
      </c>
      <c r="P1544" t="str">
        <f t="shared" si="207"/>
        <v>PREMIO</v>
      </c>
      <c r="Q1544">
        <f>IF(TXT!E1544="","",TXT!G1544)</f>
        <v>2</v>
      </c>
    </row>
    <row r="1545" spans="1:17" x14ac:dyDescent="0.25">
      <c r="A1545" s="2">
        <f t="shared" si="200"/>
        <v>1555505575051</v>
      </c>
      <c r="B1545">
        <f>IF(TXT!F1545="","",TXT!F1545)</f>
        <v>6300</v>
      </c>
      <c r="C1545">
        <f>IF(TXT!E1545="","",TXT!E1545)</f>
        <v>6142</v>
      </c>
      <c r="D1545" s="2">
        <f>IF(TXT!B1545="","",TXT!B1545)</f>
        <v>155550557505</v>
      </c>
      <c r="E1545" t="str">
        <f>IF(B1545="","",VLOOKUP(D1545,AUXILIAR!$A$3:$C$1181,3,FALSE))</f>
        <v>ALAN RIBEIRO DA SILVA</v>
      </c>
      <c r="F1545">
        <f>IF(A1545="","",IF(Q1545=1,VLOOKUP(A1545,TXT!$A$2:$Q$3001,12,FALSE),0))</f>
        <v>32.65</v>
      </c>
      <c r="G1545">
        <f>IF(A1545="","",IF(Q1545=1,VLOOKUP(A1545,TXT!$A$2:$Q$3001,13,FALSE),0))</f>
        <v>0</v>
      </c>
      <c r="H1545">
        <f t="shared" si="201"/>
        <v>0</v>
      </c>
      <c r="I1545">
        <f t="shared" si="202"/>
        <v>0</v>
      </c>
      <c r="J1545">
        <f>IF(A1545="","",IF(Q1545=2,VLOOKUP(A1545,TXT!$A$2:$Q$3001,12,FALSE),0))</f>
        <v>0</v>
      </c>
      <c r="K1545">
        <f>IF(A1545="","",IF(Q1545=2,VLOOKUP(A1545,TXT!$A$2:$Q$3001,13,FALSE),0))</f>
        <v>0</v>
      </c>
      <c r="L1545">
        <f t="shared" si="203"/>
        <v>0</v>
      </c>
      <c r="M1545">
        <f t="shared" si="204"/>
        <v>0</v>
      </c>
      <c r="N1545">
        <f t="shared" si="205"/>
        <v>0</v>
      </c>
      <c r="O1545" s="1" t="str">
        <f t="shared" si="206"/>
        <v>20250630</v>
      </c>
      <c r="P1545" t="str">
        <f t="shared" si="207"/>
        <v>PREMIO</v>
      </c>
      <c r="Q1545">
        <f>IF(TXT!E1545="","",TXT!G1545)</f>
        <v>1</v>
      </c>
    </row>
    <row r="1546" spans="1:17" x14ac:dyDescent="0.25">
      <c r="A1546" s="2">
        <f t="shared" si="200"/>
        <v>1555505575052</v>
      </c>
      <c r="B1546">
        <f>IF(TXT!F1546="","",TXT!F1546)</f>
        <v>6300</v>
      </c>
      <c r="C1546">
        <f>IF(TXT!E1546="","",TXT!E1546)</f>
        <v>6142</v>
      </c>
      <c r="D1546" s="2">
        <f>IF(TXT!B1546="","",TXT!B1546)</f>
        <v>155550557505</v>
      </c>
      <c r="E1546" t="str">
        <f>IF(B1546="","",VLOOKUP(D1546,AUXILIAR!$A$3:$C$1181,3,FALSE))</f>
        <v>ALAN RIBEIRO DA SILVA</v>
      </c>
      <c r="F1546">
        <f>IF(A1546="","",IF(Q1546=1,VLOOKUP(A1546,TXT!$A$2:$Q$3001,12,FALSE),0))</f>
        <v>0</v>
      </c>
      <c r="G1546">
        <f>IF(A1546="","",IF(Q1546=1,VLOOKUP(A1546,TXT!$A$2:$Q$3001,13,FALSE),0))</f>
        <v>0</v>
      </c>
      <c r="H1546">
        <f t="shared" si="201"/>
        <v>0</v>
      </c>
      <c r="I1546">
        <f t="shared" si="202"/>
        <v>0</v>
      </c>
      <c r="J1546">
        <f>IF(A1546="","",IF(Q1546=2,VLOOKUP(A1546,TXT!$A$2:$Q$3001,12,FALSE),0))</f>
        <v>23.88</v>
      </c>
      <c r="K1546">
        <f>IF(A1546="","",IF(Q1546=2,VLOOKUP(A1546,TXT!$A$2:$Q$3001,13,FALSE),0))</f>
        <v>0</v>
      </c>
      <c r="L1546">
        <f t="shared" si="203"/>
        <v>0</v>
      </c>
      <c r="M1546">
        <f t="shared" si="204"/>
        <v>0</v>
      </c>
      <c r="N1546">
        <f t="shared" si="205"/>
        <v>0</v>
      </c>
      <c r="O1546" s="1" t="str">
        <f t="shared" si="206"/>
        <v>20250630</v>
      </c>
      <c r="P1546" t="str">
        <f t="shared" si="207"/>
        <v>PREMIO</v>
      </c>
      <c r="Q1546">
        <f>IF(TXT!E1546="","",TXT!G1546)</f>
        <v>2</v>
      </c>
    </row>
    <row r="1547" spans="1:17" x14ac:dyDescent="0.25">
      <c r="A1547" s="2">
        <f t="shared" si="200"/>
        <v>1555505579711</v>
      </c>
      <c r="B1547">
        <f>IF(TXT!F1547="","",TXT!F1547)</f>
        <v>6300</v>
      </c>
      <c r="C1547">
        <f>IF(TXT!E1547="","",TXT!E1547)</f>
        <v>6142</v>
      </c>
      <c r="D1547" s="2">
        <f>IF(TXT!B1547="","",TXT!B1547)</f>
        <v>155550557971</v>
      </c>
      <c r="E1547" t="str">
        <f>IF(B1547="","",VLOOKUP(D1547,AUXILIAR!$A$3:$C$1181,3,FALSE))</f>
        <v>WALTER WAGNER DO ESPIRITO SANTO</v>
      </c>
      <c r="F1547">
        <f>IF(A1547="","",IF(Q1547=1,VLOOKUP(A1547,TXT!$A$2:$Q$3001,12,FALSE),0))</f>
        <v>81.88</v>
      </c>
      <c r="G1547">
        <f>IF(A1547="","",IF(Q1547=1,VLOOKUP(A1547,TXT!$A$2:$Q$3001,13,FALSE),0))</f>
        <v>0</v>
      </c>
      <c r="H1547">
        <f t="shared" si="201"/>
        <v>0</v>
      </c>
      <c r="I1547">
        <f t="shared" si="202"/>
        <v>0</v>
      </c>
      <c r="J1547">
        <f>IF(A1547="","",IF(Q1547=2,VLOOKUP(A1547,TXT!$A$2:$Q$3001,12,FALSE),0))</f>
        <v>0</v>
      </c>
      <c r="K1547">
        <f>IF(A1547="","",IF(Q1547=2,VLOOKUP(A1547,TXT!$A$2:$Q$3001,13,FALSE),0))</f>
        <v>0</v>
      </c>
      <c r="L1547">
        <f t="shared" si="203"/>
        <v>0</v>
      </c>
      <c r="M1547">
        <f t="shared" si="204"/>
        <v>0</v>
      </c>
      <c r="N1547">
        <f t="shared" si="205"/>
        <v>0</v>
      </c>
      <c r="O1547" s="1" t="str">
        <f t="shared" si="206"/>
        <v>20250630</v>
      </c>
      <c r="P1547" t="str">
        <f t="shared" si="207"/>
        <v>PREMIO</v>
      </c>
      <c r="Q1547">
        <f>IF(TXT!E1547="","",TXT!G1547)</f>
        <v>1</v>
      </c>
    </row>
    <row r="1548" spans="1:17" x14ac:dyDescent="0.25">
      <c r="A1548" s="2">
        <f t="shared" si="200"/>
        <v>1555505579712</v>
      </c>
      <c r="B1548">
        <f>IF(TXT!F1548="","",TXT!F1548)</f>
        <v>6300</v>
      </c>
      <c r="C1548">
        <f>IF(TXT!E1548="","",TXT!E1548)</f>
        <v>6142</v>
      </c>
      <c r="D1548" s="2">
        <f>IF(TXT!B1548="","",TXT!B1548)</f>
        <v>155550557971</v>
      </c>
      <c r="E1548" t="str">
        <f>IF(B1548="","",VLOOKUP(D1548,AUXILIAR!$A$3:$C$1181,3,FALSE))</f>
        <v>WALTER WAGNER DO ESPIRITO SANTO</v>
      </c>
      <c r="F1548">
        <f>IF(A1548="","",IF(Q1548=1,VLOOKUP(A1548,TXT!$A$2:$Q$3001,12,FALSE),0))</f>
        <v>0</v>
      </c>
      <c r="G1548">
        <f>IF(A1548="","",IF(Q1548=1,VLOOKUP(A1548,TXT!$A$2:$Q$3001,13,FALSE),0))</f>
        <v>0</v>
      </c>
      <c r="H1548">
        <f t="shared" si="201"/>
        <v>0</v>
      </c>
      <c r="I1548">
        <f t="shared" si="202"/>
        <v>0</v>
      </c>
      <c r="J1548">
        <f>IF(A1548="","",IF(Q1548=2,VLOOKUP(A1548,TXT!$A$2:$Q$3001,12,FALSE),0))</f>
        <v>19.23</v>
      </c>
      <c r="K1548">
        <f>IF(A1548="","",IF(Q1548=2,VLOOKUP(A1548,TXT!$A$2:$Q$3001,13,FALSE),0))</f>
        <v>0</v>
      </c>
      <c r="L1548">
        <f t="shared" si="203"/>
        <v>0</v>
      </c>
      <c r="M1548">
        <f t="shared" si="204"/>
        <v>0</v>
      </c>
      <c r="N1548">
        <f t="shared" si="205"/>
        <v>0</v>
      </c>
      <c r="O1548" s="1" t="str">
        <f t="shared" si="206"/>
        <v>20250630</v>
      </c>
      <c r="P1548" t="str">
        <f t="shared" si="207"/>
        <v>PREMIO</v>
      </c>
      <c r="Q1548">
        <f>IF(TXT!E1548="","",TXT!G1548)</f>
        <v>2</v>
      </c>
    </row>
    <row r="1549" spans="1:17" x14ac:dyDescent="0.25">
      <c r="A1549" s="2">
        <f t="shared" si="200"/>
        <v>1555505585781</v>
      </c>
      <c r="B1549">
        <f>IF(TXT!F1549="","",TXT!F1549)</f>
        <v>6300</v>
      </c>
      <c r="C1549">
        <f>IF(TXT!E1549="","",TXT!E1549)</f>
        <v>6142</v>
      </c>
      <c r="D1549" s="2">
        <f>IF(TXT!B1549="","",TXT!B1549)</f>
        <v>155550558578</v>
      </c>
      <c r="E1549" t="str">
        <f>IF(B1549="","",VLOOKUP(D1549,AUXILIAR!$A$3:$C$1181,3,FALSE))</f>
        <v>EVAIR JOSE DA SILVA</v>
      </c>
      <c r="F1549">
        <f>IF(A1549="","",IF(Q1549=1,VLOOKUP(A1549,TXT!$A$2:$Q$3001,12,FALSE),0))</f>
        <v>202.61</v>
      </c>
      <c r="G1549">
        <f>IF(A1549="","",IF(Q1549=1,VLOOKUP(A1549,TXT!$A$2:$Q$3001,13,FALSE),0))</f>
        <v>0</v>
      </c>
      <c r="H1549">
        <f t="shared" si="201"/>
        <v>0</v>
      </c>
      <c r="I1549">
        <f t="shared" si="202"/>
        <v>0</v>
      </c>
      <c r="J1549">
        <f>IF(A1549="","",IF(Q1549=2,VLOOKUP(A1549,TXT!$A$2:$Q$3001,12,FALSE),0))</f>
        <v>0</v>
      </c>
      <c r="K1549">
        <f>IF(A1549="","",IF(Q1549=2,VLOOKUP(A1549,TXT!$A$2:$Q$3001,13,FALSE),0))</f>
        <v>0</v>
      </c>
      <c r="L1549">
        <f t="shared" si="203"/>
        <v>0</v>
      </c>
      <c r="M1549">
        <f t="shared" si="204"/>
        <v>0</v>
      </c>
      <c r="N1549">
        <f t="shared" si="205"/>
        <v>0</v>
      </c>
      <c r="O1549" s="1" t="str">
        <f t="shared" si="206"/>
        <v>20250630</v>
      </c>
      <c r="P1549" t="str">
        <f t="shared" si="207"/>
        <v>PREMIO</v>
      </c>
      <c r="Q1549">
        <f>IF(TXT!E1549="","",TXT!G1549)</f>
        <v>1</v>
      </c>
    </row>
    <row r="1550" spans="1:17" x14ac:dyDescent="0.25">
      <c r="A1550" s="2">
        <f t="shared" si="200"/>
        <v>1555505585782</v>
      </c>
      <c r="B1550">
        <f>IF(TXT!F1550="","",TXT!F1550)</f>
        <v>6300</v>
      </c>
      <c r="C1550">
        <f>IF(TXT!E1550="","",TXT!E1550)</f>
        <v>6142</v>
      </c>
      <c r="D1550" s="2">
        <f>IF(TXT!B1550="","",TXT!B1550)</f>
        <v>155550558578</v>
      </c>
      <c r="E1550" t="str">
        <f>IF(B1550="","",VLOOKUP(D1550,AUXILIAR!$A$3:$C$1181,3,FALSE))</f>
        <v>EVAIR JOSE DA SILVA</v>
      </c>
      <c r="F1550">
        <f>IF(A1550="","",IF(Q1550=1,VLOOKUP(A1550,TXT!$A$2:$Q$3001,12,FALSE),0))</f>
        <v>0</v>
      </c>
      <c r="G1550">
        <f>IF(A1550="","",IF(Q1550=1,VLOOKUP(A1550,TXT!$A$2:$Q$3001,13,FALSE),0))</f>
        <v>0</v>
      </c>
      <c r="H1550">
        <f t="shared" si="201"/>
        <v>0</v>
      </c>
      <c r="I1550">
        <f t="shared" si="202"/>
        <v>0</v>
      </c>
      <c r="J1550">
        <f>IF(A1550="","",IF(Q1550=2,VLOOKUP(A1550,TXT!$A$2:$Q$3001,12,FALSE),0))</f>
        <v>45.25</v>
      </c>
      <c r="K1550">
        <f>IF(A1550="","",IF(Q1550=2,VLOOKUP(A1550,TXT!$A$2:$Q$3001,13,FALSE),0))</f>
        <v>0</v>
      </c>
      <c r="L1550">
        <f t="shared" si="203"/>
        <v>0</v>
      </c>
      <c r="M1550">
        <f t="shared" si="204"/>
        <v>0</v>
      </c>
      <c r="N1550">
        <f t="shared" si="205"/>
        <v>0</v>
      </c>
      <c r="O1550" s="1" t="str">
        <f t="shared" si="206"/>
        <v>20250630</v>
      </c>
      <c r="P1550" t="str">
        <f t="shared" si="207"/>
        <v>PREMIO</v>
      </c>
      <c r="Q1550">
        <f>IF(TXT!E1550="","",TXT!G1550)</f>
        <v>2</v>
      </c>
    </row>
    <row r="1551" spans="1:17" x14ac:dyDescent="0.25">
      <c r="A1551" s="2">
        <f t="shared" si="200"/>
        <v>1555505608111</v>
      </c>
      <c r="B1551">
        <f>IF(TXT!F1551="","",TXT!F1551)</f>
        <v>6300</v>
      </c>
      <c r="C1551">
        <f>IF(TXT!E1551="","",TXT!E1551)</f>
        <v>6142</v>
      </c>
      <c r="D1551" s="2">
        <f>IF(TXT!B1551="","",TXT!B1551)</f>
        <v>155550560811</v>
      </c>
      <c r="E1551" t="str">
        <f>IF(B1551="","",VLOOKUP(D1551,AUXILIAR!$A$3:$C$1181,3,FALSE))</f>
        <v>KATIA FRANCELINO TOMITA</v>
      </c>
      <c r="F1551">
        <f>IF(A1551="","",IF(Q1551=1,VLOOKUP(A1551,TXT!$A$2:$Q$3001,12,FALSE),0))</f>
        <v>33.520000000000003</v>
      </c>
      <c r="G1551">
        <f>IF(A1551="","",IF(Q1551=1,VLOOKUP(A1551,TXT!$A$2:$Q$3001,13,FALSE),0))</f>
        <v>0</v>
      </c>
      <c r="H1551">
        <f t="shared" si="201"/>
        <v>0</v>
      </c>
      <c r="I1551">
        <f t="shared" si="202"/>
        <v>0</v>
      </c>
      <c r="J1551">
        <f>IF(A1551="","",IF(Q1551=2,VLOOKUP(A1551,TXT!$A$2:$Q$3001,12,FALSE),0))</f>
        <v>0</v>
      </c>
      <c r="K1551">
        <f>IF(A1551="","",IF(Q1551=2,VLOOKUP(A1551,TXT!$A$2:$Q$3001,13,FALSE),0))</f>
        <v>0</v>
      </c>
      <c r="L1551">
        <f t="shared" si="203"/>
        <v>0</v>
      </c>
      <c r="M1551">
        <f t="shared" si="204"/>
        <v>0</v>
      </c>
      <c r="N1551">
        <f t="shared" si="205"/>
        <v>0</v>
      </c>
      <c r="O1551" s="1" t="str">
        <f t="shared" si="206"/>
        <v>20250630</v>
      </c>
      <c r="P1551" t="str">
        <f t="shared" si="207"/>
        <v>PREMIO</v>
      </c>
      <c r="Q1551">
        <f>IF(TXT!E1551="","",TXT!G1551)</f>
        <v>1</v>
      </c>
    </row>
    <row r="1552" spans="1:17" x14ac:dyDescent="0.25">
      <c r="A1552" s="2">
        <f t="shared" si="200"/>
        <v>1555505608112</v>
      </c>
      <c r="B1552">
        <f>IF(TXT!F1552="","",TXT!F1552)</f>
        <v>6300</v>
      </c>
      <c r="C1552">
        <f>IF(TXT!E1552="","",TXT!E1552)</f>
        <v>6142</v>
      </c>
      <c r="D1552" s="2">
        <f>IF(TXT!B1552="","",TXT!B1552)</f>
        <v>155550560811</v>
      </c>
      <c r="E1552" t="str">
        <f>IF(B1552="","",VLOOKUP(D1552,AUXILIAR!$A$3:$C$1181,3,FALSE))</f>
        <v>KATIA FRANCELINO TOMITA</v>
      </c>
      <c r="F1552">
        <f>IF(A1552="","",IF(Q1552=1,VLOOKUP(A1552,TXT!$A$2:$Q$3001,12,FALSE),0))</f>
        <v>0</v>
      </c>
      <c r="G1552">
        <f>IF(A1552="","",IF(Q1552=1,VLOOKUP(A1552,TXT!$A$2:$Q$3001,13,FALSE),0))</f>
        <v>0</v>
      </c>
      <c r="H1552">
        <f t="shared" si="201"/>
        <v>0</v>
      </c>
      <c r="I1552">
        <f t="shared" si="202"/>
        <v>0</v>
      </c>
      <c r="J1552">
        <f>IF(A1552="","",IF(Q1552=2,VLOOKUP(A1552,TXT!$A$2:$Q$3001,12,FALSE),0))</f>
        <v>29.32</v>
      </c>
      <c r="K1552">
        <f>IF(A1552="","",IF(Q1552=2,VLOOKUP(A1552,TXT!$A$2:$Q$3001,13,FALSE),0))</f>
        <v>0</v>
      </c>
      <c r="L1552">
        <f t="shared" si="203"/>
        <v>0</v>
      </c>
      <c r="M1552">
        <f t="shared" si="204"/>
        <v>0</v>
      </c>
      <c r="N1552">
        <f t="shared" si="205"/>
        <v>0</v>
      </c>
      <c r="O1552" s="1" t="str">
        <f t="shared" si="206"/>
        <v>20250630</v>
      </c>
      <c r="P1552" t="str">
        <f t="shared" si="207"/>
        <v>PREMIO</v>
      </c>
      <c r="Q1552">
        <f>IF(TXT!E1552="","",TXT!G1552)</f>
        <v>2</v>
      </c>
    </row>
    <row r="1553" spans="1:17" x14ac:dyDescent="0.25">
      <c r="A1553" s="2">
        <f t="shared" si="200"/>
        <v>1555505643331</v>
      </c>
      <c r="B1553">
        <f>IF(TXT!F1553="","",TXT!F1553)</f>
        <v>6300</v>
      </c>
      <c r="C1553">
        <f>IF(TXT!E1553="","",TXT!E1553)</f>
        <v>6142</v>
      </c>
      <c r="D1553" s="2">
        <f>IF(TXT!B1553="","",TXT!B1553)</f>
        <v>155550564333</v>
      </c>
      <c r="E1553" t="str">
        <f>IF(B1553="","",VLOOKUP(D1553,AUXILIAR!$A$3:$C$1181,3,FALSE))</f>
        <v>ALTEMIR DA SILVA CRUZ</v>
      </c>
      <c r="F1553">
        <f>IF(A1553="","",IF(Q1553=1,VLOOKUP(A1553,TXT!$A$2:$Q$3001,12,FALSE),0))</f>
        <v>51.11</v>
      </c>
      <c r="G1553">
        <f>IF(A1553="","",IF(Q1553=1,VLOOKUP(A1553,TXT!$A$2:$Q$3001,13,FALSE),0))</f>
        <v>0</v>
      </c>
      <c r="H1553">
        <f t="shared" si="201"/>
        <v>0</v>
      </c>
      <c r="I1553">
        <f t="shared" si="202"/>
        <v>0</v>
      </c>
      <c r="J1553">
        <f>IF(A1553="","",IF(Q1553=2,VLOOKUP(A1553,TXT!$A$2:$Q$3001,12,FALSE),0))</f>
        <v>0</v>
      </c>
      <c r="K1553">
        <f>IF(A1553="","",IF(Q1553=2,VLOOKUP(A1553,TXT!$A$2:$Q$3001,13,FALSE),0))</f>
        <v>0</v>
      </c>
      <c r="L1553">
        <f t="shared" si="203"/>
        <v>0</v>
      </c>
      <c r="M1553">
        <f t="shared" si="204"/>
        <v>0</v>
      </c>
      <c r="N1553">
        <f t="shared" si="205"/>
        <v>0</v>
      </c>
      <c r="O1553" s="1" t="str">
        <f t="shared" si="206"/>
        <v>20250630</v>
      </c>
      <c r="P1553" t="str">
        <f t="shared" si="207"/>
        <v>PREMIO</v>
      </c>
      <c r="Q1553">
        <f>IF(TXT!E1553="","",TXT!G1553)</f>
        <v>1</v>
      </c>
    </row>
    <row r="1554" spans="1:17" x14ac:dyDescent="0.25">
      <c r="A1554" s="2">
        <f t="shared" si="200"/>
        <v>1555505643332</v>
      </c>
      <c r="B1554">
        <f>IF(TXT!F1554="","",TXT!F1554)</f>
        <v>6300</v>
      </c>
      <c r="C1554">
        <f>IF(TXT!E1554="","",TXT!E1554)</f>
        <v>6142</v>
      </c>
      <c r="D1554" s="2">
        <f>IF(TXT!B1554="","",TXT!B1554)</f>
        <v>155550564333</v>
      </c>
      <c r="E1554" t="str">
        <f>IF(B1554="","",VLOOKUP(D1554,AUXILIAR!$A$3:$C$1181,3,FALSE))</f>
        <v>ALTEMIR DA SILVA CRUZ</v>
      </c>
      <c r="F1554">
        <f>IF(A1554="","",IF(Q1554=1,VLOOKUP(A1554,TXT!$A$2:$Q$3001,12,FALSE),0))</f>
        <v>0</v>
      </c>
      <c r="G1554">
        <f>IF(A1554="","",IF(Q1554=1,VLOOKUP(A1554,TXT!$A$2:$Q$3001,13,FALSE),0))</f>
        <v>0</v>
      </c>
      <c r="H1554">
        <f t="shared" si="201"/>
        <v>0</v>
      </c>
      <c r="I1554">
        <f t="shared" si="202"/>
        <v>0</v>
      </c>
      <c r="J1554">
        <f>IF(A1554="","",IF(Q1554=2,VLOOKUP(A1554,TXT!$A$2:$Q$3001,12,FALSE),0))</f>
        <v>20.86</v>
      </c>
      <c r="K1554">
        <f>IF(A1554="","",IF(Q1554=2,VLOOKUP(A1554,TXT!$A$2:$Q$3001,13,FALSE),0))</f>
        <v>0</v>
      </c>
      <c r="L1554">
        <f t="shared" si="203"/>
        <v>0</v>
      </c>
      <c r="M1554">
        <f t="shared" si="204"/>
        <v>0</v>
      </c>
      <c r="N1554">
        <f t="shared" si="205"/>
        <v>0</v>
      </c>
      <c r="O1554" s="1" t="str">
        <f t="shared" si="206"/>
        <v>20250630</v>
      </c>
      <c r="P1554" t="str">
        <f t="shared" si="207"/>
        <v>PREMIO</v>
      </c>
      <c r="Q1554">
        <f>IF(TXT!E1554="","",TXT!G1554)</f>
        <v>2</v>
      </c>
    </row>
    <row r="1555" spans="1:17" x14ac:dyDescent="0.25">
      <c r="A1555" s="2">
        <f t="shared" si="200"/>
        <v>1555505649981</v>
      </c>
      <c r="B1555">
        <f>IF(TXT!F1555="","",TXT!F1555)</f>
        <v>6300</v>
      </c>
      <c r="C1555">
        <f>IF(TXT!E1555="","",TXT!E1555)</f>
        <v>6142</v>
      </c>
      <c r="D1555" s="2">
        <f>IF(TXT!B1555="","",TXT!B1555)</f>
        <v>155550564998</v>
      </c>
      <c r="E1555" t="str">
        <f>IF(B1555="","",VLOOKUP(D1555,AUXILIAR!$A$3:$C$1181,3,FALSE))</f>
        <v>MAURICIO COSTA FERREIRA</v>
      </c>
      <c r="F1555">
        <f>IF(A1555="","",IF(Q1555=1,VLOOKUP(A1555,TXT!$A$2:$Q$3001,12,FALSE),0))</f>
        <v>14.07</v>
      </c>
      <c r="G1555">
        <f>IF(A1555="","",IF(Q1555=1,VLOOKUP(A1555,TXT!$A$2:$Q$3001,13,FALSE),0))</f>
        <v>0</v>
      </c>
      <c r="H1555">
        <f t="shared" si="201"/>
        <v>0</v>
      </c>
      <c r="I1555">
        <f t="shared" si="202"/>
        <v>0</v>
      </c>
      <c r="J1555">
        <f>IF(A1555="","",IF(Q1555=2,VLOOKUP(A1555,TXT!$A$2:$Q$3001,12,FALSE),0))</f>
        <v>0</v>
      </c>
      <c r="K1555">
        <f>IF(A1555="","",IF(Q1555=2,VLOOKUP(A1555,TXT!$A$2:$Q$3001,13,FALSE),0))</f>
        <v>0</v>
      </c>
      <c r="L1555">
        <f t="shared" si="203"/>
        <v>0</v>
      </c>
      <c r="M1555">
        <f t="shared" si="204"/>
        <v>0</v>
      </c>
      <c r="N1555">
        <f t="shared" si="205"/>
        <v>0</v>
      </c>
      <c r="O1555" s="1" t="str">
        <f t="shared" si="206"/>
        <v>20250630</v>
      </c>
      <c r="P1555" t="str">
        <f t="shared" si="207"/>
        <v>PREMIO</v>
      </c>
      <c r="Q1555">
        <f>IF(TXT!E1555="","",TXT!G1555)</f>
        <v>1</v>
      </c>
    </row>
    <row r="1556" spans="1:17" x14ac:dyDescent="0.25">
      <c r="A1556" s="2">
        <f t="shared" si="200"/>
        <v>1555505649982</v>
      </c>
      <c r="B1556">
        <f>IF(TXT!F1556="","",TXT!F1556)</f>
        <v>6300</v>
      </c>
      <c r="C1556">
        <f>IF(TXT!E1556="","",TXT!E1556)</f>
        <v>6142</v>
      </c>
      <c r="D1556" s="2">
        <f>IF(TXT!B1556="","",TXT!B1556)</f>
        <v>155550564998</v>
      </c>
      <c r="E1556" t="str">
        <f>IF(B1556="","",VLOOKUP(D1556,AUXILIAR!$A$3:$C$1181,3,FALSE))</f>
        <v>MAURICIO COSTA FERREIRA</v>
      </c>
      <c r="F1556">
        <f>IF(A1556="","",IF(Q1556=1,VLOOKUP(A1556,TXT!$A$2:$Q$3001,12,FALSE),0))</f>
        <v>0</v>
      </c>
      <c r="G1556">
        <f>IF(A1556="","",IF(Q1556=1,VLOOKUP(A1556,TXT!$A$2:$Q$3001,13,FALSE),0))</f>
        <v>0</v>
      </c>
      <c r="H1556">
        <f t="shared" si="201"/>
        <v>0</v>
      </c>
      <c r="I1556">
        <f t="shared" si="202"/>
        <v>0</v>
      </c>
      <c r="J1556">
        <f>IF(A1556="","",IF(Q1556=2,VLOOKUP(A1556,TXT!$A$2:$Q$3001,12,FALSE),0))</f>
        <v>14.71</v>
      </c>
      <c r="K1556">
        <f>IF(A1556="","",IF(Q1556=2,VLOOKUP(A1556,TXT!$A$2:$Q$3001,13,FALSE),0))</f>
        <v>0</v>
      </c>
      <c r="L1556">
        <f t="shared" si="203"/>
        <v>0</v>
      </c>
      <c r="M1556">
        <f t="shared" si="204"/>
        <v>0</v>
      </c>
      <c r="N1556">
        <f t="shared" si="205"/>
        <v>0</v>
      </c>
      <c r="O1556" s="1" t="str">
        <f t="shared" si="206"/>
        <v>20250630</v>
      </c>
      <c r="P1556" t="str">
        <f t="shared" si="207"/>
        <v>PREMIO</v>
      </c>
      <c r="Q1556">
        <f>IF(TXT!E1556="","",TXT!G1556)</f>
        <v>2</v>
      </c>
    </row>
    <row r="1557" spans="1:17" x14ac:dyDescent="0.25">
      <c r="A1557" s="2">
        <f t="shared" si="200"/>
        <v>1555505717701</v>
      </c>
      <c r="B1557">
        <f>IF(TXT!F1557="","",TXT!F1557)</f>
        <v>6300</v>
      </c>
      <c r="C1557">
        <f>IF(TXT!E1557="","",TXT!E1557)</f>
        <v>6142</v>
      </c>
      <c r="D1557" s="2">
        <f>IF(TXT!B1557="","",TXT!B1557)</f>
        <v>155550571770</v>
      </c>
      <c r="E1557" t="str">
        <f>IF(B1557="","",VLOOKUP(D1557,AUXILIAR!$A$3:$C$1181,3,FALSE))</f>
        <v>WERLEY SOARES DIAS</v>
      </c>
      <c r="F1557">
        <f>IF(A1557="","",IF(Q1557=1,VLOOKUP(A1557,TXT!$A$2:$Q$3001,12,FALSE),0))</f>
        <v>7.72</v>
      </c>
      <c r="G1557">
        <f>IF(A1557="","",IF(Q1557=1,VLOOKUP(A1557,TXT!$A$2:$Q$3001,13,FALSE),0))</f>
        <v>0</v>
      </c>
      <c r="H1557">
        <f t="shared" si="201"/>
        <v>0</v>
      </c>
      <c r="I1557">
        <f t="shared" si="202"/>
        <v>0</v>
      </c>
      <c r="J1557">
        <f>IF(A1557="","",IF(Q1557=2,VLOOKUP(A1557,TXT!$A$2:$Q$3001,12,FALSE),0))</f>
        <v>0</v>
      </c>
      <c r="K1557">
        <f>IF(A1557="","",IF(Q1557=2,VLOOKUP(A1557,TXT!$A$2:$Q$3001,13,FALSE),0))</f>
        <v>0</v>
      </c>
      <c r="L1557">
        <f t="shared" si="203"/>
        <v>0</v>
      </c>
      <c r="M1557">
        <f t="shared" si="204"/>
        <v>0</v>
      </c>
      <c r="N1557">
        <f t="shared" si="205"/>
        <v>0</v>
      </c>
      <c r="O1557" s="1" t="str">
        <f t="shared" si="206"/>
        <v>20250630</v>
      </c>
      <c r="P1557" t="str">
        <f t="shared" si="207"/>
        <v>PREMIO</v>
      </c>
      <c r="Q1557">
        <f>IF(TXT!E1557="","",TXT!G1557)</f>
        <v>1</v>
      </c>
    </row>
    <row r="1558" spans="1:17" x14ac:dyDescent="0.25">
      <c r="A1558" s="2">
        <f t="shared" si="200"/>
        <v>1555505717702</v>
      </c>
      <c r="B1558">
        <f>IF(TXT!F1558="","",TXT!F1558)</f>
        <v>6300</v>
      </c>
      <c r="C1558">
        <f>IF(TXT!E1558="","",TXT!E1558)</f>
        <v>6142</v>
      </c>
      <c r="D1558" s="2">
        <f>IF(TXT!B1558="","",TXT!B1558)</f>
        <v>155550571770</v>
      </c>
      <c r="E1558" t="str">
        <f>IF(B1558="","",VLOOKUP(D1558,AUXILIAR!$A$3:$C$1181,3,FALSE))</f>
        <v>WERLEY SOARES DIAS</v>
      </c>
      <c r="F1558">
        <f>IF(A1558="","",IF(Q1558=1,VLOOKUP(A1558,TXT!$A$2:$Q$3001,12,FALSE),0))</f>
        <v>0</v>
      </c>
      <c r="G1558">
        <f>IF(A1558="","",IF(Q1558=1,VLOOKUP(A1558,TXT!$A$2:$Q$3001,13,FALSE),0))</f>
        <v>0</v>
      </c>
      <c r="H1558">
        <f t="shared" si="201"/>
        <v>0</v>
      </c>
      <c r="I1558">
        <f t="shared" si="202"/>
        <v>0</v>
      </c>
      <c r="J1558">
        <f>IF(A1558="","",IF(Q1558=2,VLOOKUP(A1558,TXT!$A$2:$Q$3001,12,FALSE),0))</f>
        <v>10.89</v>
      </c>
      <c r="K1558">
        <f>IF(A1558="","",IF(Q1558=2,VLOOKUP(A1558,TXT!$A$2:$Q$3001,13,FALSE),0))</f>
        <v>0</v>
      </c>
      <c r="L1558">
        <f t="shared" si="203"/>
        <v>0</v>
      </c>
      <c r="M1558">
        <f t="shared" si="204"/>
        <v>0</v>
      </c>
      <c r="N1558">
        <f t="shared" si="205"/>
        <v>0</v>
      </c>
      <c r="O1558" s="1" t="str">
        <f t="shared" si="206"/>
        <v>20250630</v>
      </c>
      <c r="P1558" t="str">
        <f t="shared" si="207"/>
        <v>PREMIO</v>
      </c>
      <c r="Q1558">
        <f>IF(TXT!E1558="","",TXT!G1558)</f>
        <v>2</v>
      </c>
    </row>
    <row r="1559" spans="1:17" x14ac:dyDescent="0.25">
      <c r="A1559" s="2">
        <f t="shared" si="200"/>
        <v>1555505718601</v>
      </c>
      <c r="B1559">
        <f>IF(TXT!F1559="","",TXT!F1559)</f>
        <v>6300</v>
      </c>
      <c r="C1559">
        <f>IF(TXT!E1559="","",TXT!E1559)</f>
        <v>6142</v>
      </c>
      <c r="D1559" s="2">
        <f>IF(TXT!B1559="","",TXT!B1559)</f>
        <v>155550571860</v>
      </c>
      <c r="E1559" t="str">
        <f>IF(B1559="","",VLOOKUP(D1559,AUXILIAR!$A$3:$C$1181,3,FALSE))</f>
        <v>ILZETE SANTOS</v>
      </c>
      <c r="F1559">
        <f>IF(A1559="","",IF(Q1559=1,VLOOKUP(A1559,TXT!$A$2:$Q$3001,12,FALSE),0))</f>
        <v>284.33999999999997</v>
      </c>
      <c r="G1559">
        <f>IF(A1559="","",IF(Q1559=1,VLOOKUP(A1559,TXT!$A$2:$Q$3001,13,FALSE),0))</f>
        <v>0</v>
      </c>
      <c r="H1559">
        <f t="shared" si="201"/>
        <v>0</v>
      </c>
      <c r="I1559">
        <f t="shared" si="202"/>
        <v>0</v>
      </c>
      <c r="J1559">
        <f>IF(A1559="","",IF(Q1559=2,VLOOKUP(A1559,TXT!$A$2:$Q$3001,12,FALSE),0))</f>
        <v>0</v>
      </c>
      <c r="K1559">
        <f>IF(A1559="","",IF(Q1559=2,VLOOKUP(A1559,TXT!$A$2:$Q$3001,13,FALSE),0))</f>
        <v>0</v>
      </c>
      <c r="L1559">
        <f t="shared" si="203"/>
        <v>0</v>
      </c>
      <c r="M1559">
        <f t="shared" si="204"/>
        <v>0</v>
      </c>
      <c r="N1559">
        <f t="shared" si="205"/>
        <v>0</v>
      </c>
      <c r="O1559" s="1" t="str">
        <f t="shared" si="206"/>
        <v>20250630</v>
      </c>
      <c r="P1559" t="str">
        <f t="shared" si="207"/>
        <v>PREMIO</v>
      </c>
      <c r="Q1559">
        <f>IF(TXT!E1559="","",TXT!G1559)</f>
        <v>1</v>
      </c>
    </row>
    <row r="1560" spans="1:17" x14ac:dyDescent="0.25">
      <c r="A1560" s="2">
        <f t="shared" si="200"/>
        <v>1555505718602</v>
      </c>
      <c r="B1560">
        <f>IF(TXT!F1560="","",TXT!F1560)</f>
        <v>6300</v>
      </c>
      <c r="C1560">
        <f>IF(TXT!E1560="","",TXT!E1560)</f>
        <v>6142</v>
      </c>
      <c r="D1560" s="2">
        <f>IF(TXT!B1560="","",TXT!B1560)</f>
        <v>155550571860</v>
      </c>
      <c r="E1560" t="str">
        <f>IF(B1560="","",VLOOKUP(D1560,AUXILIAR!$A$3:$C$1181,3,FALSE))</f>
        <v>ILZETE SANTOS</v>
      </c>
      <c r="F1560">
        <f>IF(A1560="","",IF(Q1560=1,VLOOKUP(A1560,TXT!$A$2:$Q$3001,12,FALSE),0))</f>
        <v>0</v>
      </c>
      <c r="G1560">
        <f>IF(A1560="","",IF(Q1560=1,VLOOKUP(A1560,TXT!$A$2:$Q$3001,13,FALSE),0))</f>
        <v>0</v>
      </c>
      <c r="H1560">
        <f t="shared" si="201"/>
        <v>0</v>
      </c>
      <c r="I1560">
        <f t="shared" si="202"/>
        <v>0</v>
      </c>
      <c r="J1560">
        <f>IF(A1560="","",IF(Q1560=2,VLOOKUP(A1560,TXT!$A$2:$Q$3001,12,FALSE),0))</f>
        <v>32.06</v>
      </c>
      <c r="K1560">
        <f>IF(A1560="","",IF(Q1560=2,VLOOKUP(A1560,TXT!$A$2:$Q$3001,13,FALSE),0))</f>
        <v>0</v>
      </c>
      <c r="L1560">
        <f t="shared" si="203"/>
        <v>0</v>
      </c>
      <c r="M1560">
        <f t="shared" si="204"/>
        <v>0</v>
      </c>
      <c r="N1560">
        <f t="shared" si="205"/>
        <v>0</v>
      </c>
      <c r="O1560" s="1" t="str">
        <f t="shared" si="206"/>
        <v>20250630</v>
      </c>
      <c r="P1560" t="str">
        <f t="shared" si="207"/>
        <v>PREMIO</v>
      </c>
      <c r="Q1560">
        <f>IF(TXT!E1560="","",TXT!G1560)</f>
        <v>2</v>
      </c>
    </row>
    <row r="1561" spans="1:17" x14ac:dyDescent="0.25">
      <c r="A1561" s="2">
        <f t="shared" si="200"/>
        <v>1555505718631</v>
      </c>
      <c r="B1561">
        <f>IF(TXT!F1561="","",TXT!F1561)</f>
        <v>6300</v>
      </c>
      <c r="C1561">
        <f>IF(TXT!E1561="","",TXT!E1561)</f>
        <v>6142</v>
      </c>
      <c r="D1561" s="2">
        <f>IF(TXT!B1561="","",TXT!B1561)</f>
        <v>155550571863</v>
      </c>
      <c r="E1561" t="str">
        <f>IF(B1561="","",VLOOKUP(D1561,AUXILIAR!$A$3:$C$1181,3,FALSE))</f>
        <v>SEBASTIANA JACINTO AMARAL</v>
      </c>
      <c r="F1561">
        <f>IF(A1561="","",IF(Q1561=1,VLOOKUP(A1561,TXT!$A$2:$Q$3001,12,FALSE),0))</f>
        <v>333.07</v>
      </c>
      <c r="G1561">
        <f>IF(A1561="","",IF(Q1561=1,VLOOKUP(A1561,TXT!$A$2:$Q$3001,13,FALSE),0))</f>
        <v>0</v>
      </c>
      <c r="H1561">
        <f t="shared" si="201"/>
        <v>0</v>
      </c>
      <c r="I1561">
        <f t="shared" si="202"/>
        <v>0</v>
      </c>
      <c r="J1561">
        <f>IF(A1561="","",IF(Q1561=2,VLOOKUP(A1561,TXT!$A$2:$Q$3001,12,FALSE),0))</f>
        <v>0</v>
      </c>
      <c r="K1561">
        <f>IF(A1561="","",IF(Q1561=2,VLOOKUP(A1561,TXT!$A$2:$Q$3001,13,FALSE),0))</f>
        <v>0</v>
      </c>
      <c r="L1561">
        <f t="shared" si="203"/>
        <v>0</v>
      </c>
      <c r="M1561">
        <f t="shared" si="204"/>
        <v>0</v>
      </c>
      <c r="N1561">
        <f t="shared" si="205"/>
        <v>0</v>
      </c>
      <c r="O1561" s="1" t="str">
        <f t="shared" si="206"/>
        <v>20250630</v>
      </c>
      <c r="P1561" t="str">
        <f t="shared" si="207"/>
        <v>PREMIO</v>
      </c>
      <c r="Q1561">
        <f>IF(TXT!E1561="","",TXT!G1561)</f>
        <v>1</v>
      </c>
    </row>
    <row r="1562" spans="1:17" x14ac:dyDescent="0.25">
      <c r="A1562" s="2">
        <f t="shared" si="200"/>
        <v>1555505718632</v>
      </c>
      <c r="B1562">
        <f>IF(TXT!F1562="","",TXT!F1562)</f>
        <v>6300</v>
      </c>
      <c r="C1562">
        <f>IF(TXT!E1562="","",TXT!E1562)</f>
        <v>6142</v>
      </c>
      <c r="D1562" s="2">
        <f>IF(TXT!B1562="","",TXT!B1562)</f>
        <v>155550571863</v>
      </c>
      <c r="E1562" t="str">
        <f>IF(B1562="","",VLOOKUP(D1562,AUXILIAR!$A$3:$C$1181,3,FALSE))</f>
        <v>SEBASTIANA JACINTO AMARAL</v>
      </c>
      <c r="F1562">
        <f>IF(A1562="","",IF(Q1562=1,VLOOKUP(A1562,TXT!$A$2:$Q$3001,12,FALSE),0))</f>
        <v>0</v>
      </c>
      <c r="G1562">
        <f>IF(A1562="","",IF(Q1562=1,VLOOKUP(A1562,TXT!$A$2:$Q$3001,13,FALSE),0))</f>
        <v>0</v>
      </c>
      <c r="H1562">
        <f t="shared" si="201"/>
        <v>0</v>
      </c>
      <c r="I1562">
        <f t="shared" si="202"/>
        <v>0</v>
      </c>
      <c r="J1562">
        <f>IF(A1562="","",IF(Q1562=2,VLOOKUP(A1562,TXT!$A$2:$Q$3001,12,FALSE),0))</f>
        <v>23.87</v>
      </c>
      <c r="K1562">
        <f>IF(A1562="","",IF(Q1562=2,VLOOKUP(A1562,TXT!$A$2:$Q$3001,13,FALSE),0))</f>
        <v>0</v>
      </c>
      <c r="L1562">
        <f t="shared" si="203"/>
        <v>0</v>
      </c>
      <c r="M1562">
        <f t="shared" si="204"/>
        <v>0</v>
      </c>
      <c r="N1562">
        <f t="shared" si="205"/>
        <v>0</v>
      </c>
      <c r="O1562" s="1" t="str">
        <f t="shared" si="206"/>
        <v>20250630</v>
      </c>
      <c r="P1562" t="str">
        <f t="shared" si="207"/>
        <v>PREMIO</v>
      </c>
      <c r="Q1562">
        <f>IF(TXT!E1562="","",TXT!G1562)</f>
        <v>2</v>
      </c>
    </row>
    <row r="1563" spans="1:17" x14ac:dyDescent="0.25">
      <c r="A1563" s="2">
        <f t="shared" si="200"/>
        <v>1555505765601</v>
      </c>
      <c r="B1563">
        <f>IF(TXT!F1563="","",TXT!F1563)</f>
        <v>6300</v>
      </c>
      <c r="C1563">
        <f>IF(TXT!E1563="","",TXT!E1563)</f>
        <v>6142</v>
      </c>
      <c r="D1563" s="2">
        <f>IF(TXT!B1563="","",TXT!B1563)</f>
        <v>155550576560</v>
      </c>
      <c r="E1563" t="str">
        <f>IF(B1563="","",VLOOKUP(D1563,AUXILIAR!$A$3:$C$1181,3,FALSE))</f>
        <v>SAMUEL DE JESUS ALVES</v>
      </c>
      <c r="F1563">
        <f>IF(A1563="","",IF(Q1563=1,VLOOKUP(A1563,TXT!$A$2:$Q$3001,12,FALSE),0))</f>
        <v>66.75</v>
      </c>
      <c r="G1563">
        <f>IF(A1563="","",IF(Q1563=1,VLOOKUP(A1563,TXT!$A$2:$Q$3001,13,FALSE),0))</f>
        <v>0</v>
      </c>
      <c r="H1563">
        <f t="shared" si="201"/>
        <v>0</v>
      </c>
      <c r="I1563">
        <f t="shared" si="202"/>
        <v>0</v>
      </c>
      <c r="J1563">
        <f>IF(A1563="","",IF(Q1563=2,VLOOKUP(A1563,TXT!$A$2:$Q$3001,12,FALSE),0))</f>
        <v>0</v>
      </c>
      <c r="K1563">
        <f>IF(A1563="","",IF(Q1563=2,VLOOKUP(A1563,TXT!$A$2:$Q$3001,13,FALSE),0))</f>
        <v>0</v>
      </c>
      <c r="L1563">
        <f t="shared" si="203"/>
        <v>0</v>
      </c>
      <c r="M1563">
        <f t="shared" si="204"/>
        <v>0</v>
      </c>
      <c r="N1563">
        <f t="shared" si="205"/>
        <v>0</v>
      </c>
      <c r="O1563" s="1" t="str">
        <f t="shared" si="206"/>
        <v>20250630</v>
      </c>
      <c r="P1563" t="str">
        <f t="shared" si="207"/>
        <v>PREMIO</v>
      </c>
      <c r="Q1563">
        <f>IF(TXT!E1563="","",TXT!G1563)</f>
        <v>1</v>
      </c>
    </row>
    <row r="1564" spans="1:17" x14ac:dyDescent="0.25">
      <c r="A1564" s="2">
        <f t="shared" si="200"/>
        <v>1555505765602</v>
      </c>
      <c r="B1564">
        <f>IF(TXT!F1564="","",TXT!F1564)</f>
        <v>6300</v>
      </c>
      <c r="C1564">
        <f>IF(TXT!E1564="","",TXT!E1564)</f>
        <v>6142</v>
      </c>
      <c r="D1564" s="2">
        <f>IF(TXT!B1564="","",TXT!B1564)</f>
        <v>155550576560</v>
      </c>
      <c r="E1564" t="str">
        <f>IF(B1564="","",VLOOKUP(D1564,AUXILIAR!$A$3:$C$1181,3,FALSE))</f>
        <v>SAMUEL DE JESUS ALVES</v>
      </c>
      <c r="F1564">
        <f>IF(A1564="","",IF(Q1564=1,VLOOKUP(A1564,TXT!$A$2:$Q$3001,12,FALSE),0))</f>
        <v>0</v>
      </c>
      <c r="G1564">
        <f>IF(A1564="","",IF(Q1564=1,VLOOKUP(A1564,TXT!$A$2:$Q$3001,13,FALSE),0))</f>
        <v>0</v>
      </c>
      <c r="H1564">
        <f t="shared" si="201"/>
        <v>0</v>
      </c>
      <c r="I1564">
        <f t="shared" si="202"/>
        <v>0</v>
      </c>
      <c r="J1564">
        <f>IF(A1564="","",IF(Q1564=2,VLOOKUP(A1564,TXT!$A$2:$Q$3001,12,FALSE),0))</f>
        <v>31.39</v>
      </c>
      <c r="K1564">
        <f>IF(A1564="","",IF(Q1564=2,VLOOKUP(A1564,TXT!$A$2:$Q$3001,13,FALSE),0))</f>
        <v>0</v>
      </c>
      <c r="L1564">
        <f t="shared" si="203"/>
        <v>0</v>
      </c>
      <c r="M1564">
        <f t="shared" si="204"/>
        <v>0</v>
      </c>
      <c r="N1564">
        <f t="shared" si="205"/>
        <v>0</v>
      </c>
      <c r="O1564" s="1" t="str">
        <f t="shared" si="206"/>
        <v>20250630</v>
      </c>
      <c r="P1564" t="str">
        <f t="shared" si="207"/>
        <v>PREMIO</v>
      </c>
      <c r="Q1564">
        <f>IF(TXT!E1564="","",TXT!G1564)</f>
        <v>2</v>
      </c>
    </row>
    <row r="1565" spans="1:17" x14ac:dyDescent="0.25">
      <c r="A1565" s="2">
        <f t="shared" si="200"/>
        <v>1555505808061</v>
      </c>
      <c r="B1565">
        <f>IF(TXT!F1565="","",TXT!F1565)</f>
        <v>6300</v>
      </c>
      <c r="C1565">
        <f>IF(TXT!E1565="","",TXT!E1565)</f>
        <v>6142</v>
      </c>
      <c r="D1565" s="2">
        <f>IF(TXT!B1565="","",TXT!B1565)</f>
        <v>155550580806</v>
      </c>
      <c r="E1565" t="str">
        <f>IF(B1565="","",VLOOKUP(D1565,AUXILIAR!$A$3:$C$1181,3,FALSE))</f>
        <v>ANTONIO CARLOS GALLI</v>
      </c>
      <c r="F1565">
        <f>IF(A1565="","",IF(Q1565=1,VLOOKUP(A1565,TXT!$A$2:$Q$3001,12,FALSE),0))</f>
        <v>110.11</v>
      </c>
      <c r="G1565">
        <f>IF(A1565="","",IF(Q1565=1,VLOOKUP(A1565,TXT!$A$2:$Q$3001,13,FALSE),0))</f>
        <v>0</v>
      </c>
      <c r="H1565">
        <f t="shared" si="201"/>
        <v>0</v>
      </c>
      <c r="I1565">
        <f t="shared" si="202"/>
        <v>0</v>
      </c>
      <c r="J1565">
        <f>IF(A1565="","",IF(Q1565=2,VLOOKUP(A1565,TXT!$A$2:$Q$3001,12,FALSE),0))</f>
        <v>0</v>
      </c>
      <c r="K1565">
        <f>IF(A1565="","",IF(Q1565=2,VLOOKUP(A1565,TXT!$A$2:$Q$3001,13,FALSE),0))</f>
        <v>0</v>
      </c>
      <c r="L1565">
        <f t="shared" si="203"/>
        <v>0</v>
      </c>
      <c r="M1565">
        <f t="shared" si="204"/>
        <v>0</v>
      </c>
      <c r="N1565">
        <f t="shared" si="205"/>
        <v>0</v>
      </c>
      <c r="O1565" s="1" t="str">
        <f t="shared" si="206"/>
        <v>20250630</v>
      </c>
      <c r="P1565" t="str">
        <f t="shared" si="207"/>
        <v>PREMIO</v>
      </c>
      <c r="Q1565">
        <f>IF(TXT!E1565="","",TXT!G1565)</f>
        <v>1</v>
      </c>
    </row>
    <row r="1566" spans="1:17" x14ac:dyDescent="0.25">
      <c r="A1566" s="2">
        <f t="shared" si="200"/>
        <v>1555505808062</v>
      </c>
      <c r="B1566">
        <f>IF(TXT!F1566="","",TXT!F1566)</f>
        <v>6300</v>
      </c>
      <c r="C1566">
        <f>IF(TXT!E1566="","",TXT!E1566)</f>
        <v>6142</v>
      </c>
      <c r="D1566" s="2">
        <f>IF(TXT!B1566="","",TXT!B1566)</f>
        <v>155550580806</v>
      </c>
      <c r="E1566" t="str">
        <f>IF(B1566="","",VLOOKUP(D1566,AUXILIAR!$A$3:$C$1181,3,FALSE))</f>
        <v>ANTONIO CARLOS GALLI</v>
      </c>
      <c r="F1566">
        <f>IF(A1566="","",IF(Q1566=1,VLOOKUP(A1566,TXT!$A$2:$Q$3001,12,FALSE),0))</f>
        <v>0</v>
      </c>
      <c r="G1566">
        <f>IF(A1566="","",IF(Q1566=1,VLOOKUP(A1566,TXT!$A$2:$Q$3001,13,FALSE),0))</f>
        <v>0</v>
      </c>
      <c r="H1566">
        <f t="shared" si="201"/>
        <v>0</v>
      </c>
      <c r="I1566">
        <f t="shared" si="202"/>
        <v>0</v>
      </c>
      <c r="J1566">
        <f>IF(A1566="","",IF(Q1566=2,VLOOKUP(A1566,TXT!$A$2:$Q$3001,12,FALSE),0))</f>
        <v>28.5</v>
      </c>
      <c r="K1566">
        <f>IF(A1566="","",IF(Q1566=2,VLOOKUP(A1566,TXT!$A$2:$Q$3001,13,FALSE),0))</f>
        <v>0</v>
      </c>
      <c r="L1566">
        <f t="shared" si="203"/>
        <v>0</v>
      </c>
      <c r="M1566">
        <f t="shared" si="204"/>
        <v>0</v>
      </c>
      <c r="N1566">
        <f t="shared" si="205"/>
        <v>0</v>
      </c>
      <c r="O1566" s="1" t="str">
        <f t="shared" si="206"/>
        <v>20250630</v>
      </c>
      <c r="P1566" t="str">
        <f t="shared" si="207"/>
        <v>PREMIO</v>
      </c>
      <c r="Q1566">
        <f>IF(TXT!E1566="","",TXT!G1566)</f>
        <v>2</v>
      </c>
    </row>
    <row r="1567" spans="1:17" x14ac:dyDescent="0.25">
      <c r="A1567" s="2">
        <f t="shared" si="200"/>
        <v>1555505858471</v>
      </c>
      <c r="B1567">
        <f>IF(TXT!F1567="","",TXT!F1567)</f>
        <v>6300</v>
      </c>
      <c r="C1567">
        <f>IF(TXT!E1567="","",TXT!E1567)</f>
        <v>6142</v>
      </c>
      <c r="D1567" s="2">
        <f>IF(TXT!B1567="","",TXT!B1567)</f>
        <v>155550585847</v>
      </c>
      <c r="E1567" t="str">
        <f>IF(B1567="","",VLOOKUP(D1567,AUXILIAR!$A$3:$C$1181,3,FALSE))</f>
        <v>ANDERSON ONIR SCHMIDT DA SILVA</v>
      </c>
      <c r="F1567">
        <f>IF(A1567="","",IF(Q1567=1,VLOOKUP(A1567,TXT!$A$2:$Q$3001,12,FALSE),0))</f>
        <v>27.95</v>
      </c>
      <c r="G1567">
        <f>IF(A1567="","",IF(Q1567=1,VLOOKUP(A1567,TXT!$A$2:$Q$3001,13,FALSE),0))</f>
        <v>0</v>
      </c>
      <c r="H1567">
        <f t="shared" si="201"/>
        <v>0</v>
      </c>
      <c r="I1567">
        <f t="shared" si="202"/>
        <v>0</v>
      </c>
      <c r="J1567">
        <f>IF(A1567="","",IF(Q1567=2,VLOOKUP(A1567,TXT!$A$2:$Q$3001,12,FALSE),0))</f>
        <v>0</v>
      </c>
      <c r="K1567">
        <f>IF(A1567="","",IF(Q1567=2,VLOOKUP(A1567,TXT!$A$2:$Q$3001,13,FALSE),0))</f>
        <v>0</v>
      </c>
      <c r="L1567">
        <f t="shared" si="203"/>
        <v>0</v>
      </c>
      <c r="M1567">
        <f t="shared" si="204"/>
        <v>0</v>
      </c>
      <c r="N1567">
        <f t="shared" si="205"/>
        <v>0</v>
      </c>
      <c r="O1567" s="1" t="str">
        <f t="shared" si="206"/>
        <v>20250630</v>
      </c>
      <c r="P1567" t="str">
        <f t="shared" si="207"/>
        <v>PREMIO</v>
      </c>
      <c r="Q1567">
        <f>IF(TXT!E1567="","",TXT!G1567)</f>
        <v>1</v>
      </c>
    </row>
    <row r="1568" spans="1:17" x14ac:dyDescent="0.25">
      <c r="A1568" s="2">
        <f t="shared" si="200"/>
        <v>1555505858472</v>
      </c>
      <c r="B1568">
        <f>IF(TXT!F1568="","",TXT!F1568)</f>
        <v>6300</v>
      </c>
      <c r="C1568">
        <f>IF(TXT!E1568="","",TXT!E1568)</f>
        <v>6142</v>
      </c>
      <c r="D1568" s="2">
        <f>IF(TXT!B1568="","",TXT!B1568)</f>
        <v>155550585847</v>
      </c>
      <c r="E1568" t="str">
        <f>IF(B1568="","",VLOOKUP(D1568,AUXILIAR!$A$3:$C$1181,3,FALSE))</f>
        <v>ANDERSON ONIR SCHMIDT DA SILVA</v>
      </c>
      <c r="F1568">
        <f>IF(A1568="","",IF(Q1568=1,VLOOKUP(A1568,TXT!$A$2:$Q$3001,12,FALSE),0))</f>
        <v>0</v>
      </c>
      <c r="G1568">
        <f>IF(A1568="","",IF(Q1568=1,VLOOKUP(A1568,TXT!$A$2:$Q$3001,13,FALSE),0))</f>
        <v>0</v>
      </c>
      <c r="H1568">
        <f t="shared" si="201"/>
        <v>0</v>
      </c>
      <c r="I1568">
        <f t="shared" si="202"/>
        <v>0</v>
      </c>
      <c r="J1568">
        <f>IF(A1568="","",IF(Q1568=2,VLOOKUP(A1568,TXT!$A$2:$Q$3001,12,FALSE),0))</f>
        <v>23.38</v>
      </c>
      <c r="K1568">
        <f>IF(A1568="","",IF(Q1568=2,VLOOKUP(A1568,TXT!$A$2:$Q$3001,13,FALSE),0))</f>
        <v>0</v>
      </c>
      <c r="L1568">
        <f t="shared" si="203"/>
        <v>0</v>
      </c>
      <c r="M1568">
        <f t="shared" si="204"/>
        <v>0</v>
      </c>
      <c r="N1568">
        <f t="shared" si="205"/>
        <v>0</v>
      </c>
      <c r="O1568" s="1" t="str">
        <f t="shared" si="206"/>
        <v>20250630</v>
      </c>
      <c r="P1568" t="str">
        <f t="shared" si="207"/>
        <v>PREMIO</v>
      </c>
      <c r="Q1568">
        <f>IF(TXT!E1568="","",TXT!G1568)</f>
        <v>2</v>
      </c>
    </row>
    <row r="1569" spans="1:17" x14ac:dyDescent="0.25">
      <c r="A1569" s="2">
        <f t="shared" si="200"/>
        <v>1555505920041</v>
      </c>
      <c r="B1569">
        <f>IF(TXT!F1569="","",TXT!F1569)</f>
        <v>6300</v>
      </c>
      <c r="C1569">
        <f>IF(TXT!E1569="","",TXT!E1569)</f>
        <v>6142</v>
      </c>
      <c r="D1569" s="2">
        <f>IF(TXT!B1569="","",TXT!B1569)</f>
        <v>155550592004</v>
      </c>
      <c r="E1569" t="str">
        <f>IF(B1569="","",VLOOKUP(D1569,AUXILIAR!$A$3:$C$1181,3,FALSE))</f>
        <v>NEY CARLOS FORBECK DE CASTRO FILHO</v>
      </c>
      <c r="F1569">
        <f>IF(A1569="","",IF(Q1569=1,VLOOKUP(A1569,TXT!$A$2:$Q$3001,12,FALSE),0))</f>
        <v>46.23</v>
      </c>
      <c r="G1569">
        <f>IF(A1569="","",IF(Q1569=1,VLOOKUP(A1569,TXT!$A$2:$Q$3001,13,FALSE),0))</f>
        <v>0</v>
      </c>
      <c r="H1569">
        <f t="shared" si="201"/>
        <v>0</v>
      </c>
      <c r="I1569">
        <f t="shared" si="202"/>
        <v>0</v>
      </c>
      <c r="J1569">
        <f>IF(A1569="","",IF(Q1569=2,VLOOKUP(A1569,TXT!$A$2:$Q$3001,12,FALSE),0))</f>
        <v>0</v>
      </c>
      <c r="K1569">
        <f>IF(A1569="","",IF(Q1569=2,VLOOKUP(A1569,TXT!$A$2:$Q$3001,13,FALSE),0))</f>
        <v>0</v>
      </c>
      <c r="L1569">
        <f t="shared" si="203"/>
        <v>0</v>
      </c>
      <c r="M1569">
        <f t="shared" si="204"/>
        <v>0</v>
      </c>
      <c r="N1569">
        <f t="shared" si="205"/>
        <v>0</v>
      </c>
      <c r="O1569" s="1" t="str">
        <f t="shared" si="206"/>
        <v>20250630</v>
      </c>
      <c r="P1569" t="str">
        <f t="shared" si="207"/>
        <v>PREMIO</v>
      </c>
      <c r="Q1569">
        <f>IF(TXT!E1569="","",TXT!G1569)</f>
        <v>1</v>
      </c>
    </row>
    <row r="1570" spans="1:17" x14ac:dyDescent="0.25">
      <c r="A1570" s="2">
        <f t="shared" si="200"/>
        <v>1555505920042</v>
      </c>
      <c r="B1570">
        <f>IF(TXT!F1570="","",TXT!F1570)</f>
        <v>6300</v>
      </c>
      <c r="C1570">
        <f>IF(TXT!E1570="","",TXT!E1570)</f>
        <v>6142</v>
      </c>
      <c r="D1570" s="2">
        <f>IF(TXT!B1570="","",TXT!B1570)</f>
        <v>155550592004</v>
      </c>
      <c r="E1570" t="str">
        <f>IF(B1570="","",VLOOKUP(D1570,AUXILIAR!$A$3:$C$1181,3,FALSE))</f>
        <v>NEY CARLOS FORBECK DE CASTRO FILHO</v>
      </c>
      <c r="F1570">
        <f>IF(A1570="","",IF(Q1570=1,VLOOKUP(A1570,TXT!$A$2:$Q$3001,12,FALSE),0))</f>
        <v>0</v>
      </c>
      <c r="G1570">
        <f>IF(A1570="","",IF(Q1570=1,VLOOKUP(A1570,TXT!$A$2:$Q$3001,13,FALSE),0))</f>
        <v>0</v>
      </c>
      <c r="H1570">
        <f t="shared" si="201"/>
        <v>0</v>
      </c>
      <c r="I1570">
        <f t="shared" si="202"/>
        <v>0</v>
      </c>
      <c r="J1570">
        <f>IF(A1570="","",IF(Q1570=2,VLOOKUP(A1570,TXT!$A$2:$Q$3001,12,FALSE),0))</f>
        <v>23.01</v>
      </c>
      <c r="K1570">
        <f>IF(A1570="","",IF(Q1570=2,VLOOKUP(A1570,TXT!$A$2:$Q$3001,13,FALSE),0))</f>
        <v>0</v>
      </c>
      <c r="L1570">
        <f t="shared" si="203"/>
        <v>0</v>
      </c>
      <c r="M1570">
        <f t="shared" si="204"/>
        <v>0</v>
      </c>
      <c r="N1570">
        <f t="shared" si="205"/>
        <v>0</v>
      </c>
      <c r="O1570" s="1" t="str">
        <f t="shared" si="206"/>
        <v>20250630</v>
      </c>
      <c r="P1570" t="str">
        <f t="shared" si="207"/>
        <v>PREMIO</v>
      </c>
      <c r="Q1570">
        <f>IF(TXT!E1570="","",TXT!G1570)</f>
        <v>2</v>
      </c>
    </row>
    <row r="1571" spans="1:17" x14ac:dyDescent="0.25">
      <c r="A1571" s="2">
        <f t="shared" si="200"/>
        <v>1555505971471</v>
      </c>
      <c r="B1571">
        <f>IF(TXT!F1571="","",TXT!F1571)</f>
        <v>6300</v>
      </c>
      <c r="C1571">
        <f>IF(TXT!E1571="","",TXT!E1571)</f>
        <v>6142</v>
      </c>
      <c r="D1571" s="2">
        <f>IF(TXT!B1571="","",TXT!B1571)</f>
        <v>155550597147</v>
      </c>
      <c r="E1571" t="str">
        <f>IF(B1571="","",VLOOKUP(D1571,AUXILIAR!$A$3:$C$1181,3,FALSE))</f>
        <v>ADAUTO BORGES DOS SANTOS</v>
      </c>
      <c r="F1571">
        <f>IF(A1571="","",IF(Q1571=1,VLOOKUP(A1571,TXT!$A$2:$Q$3001,12,FALSE),0))</f>
        <v>10.25</v>
      </c>
      <c r="G1571">
        <f>IF(A1571="","",IF(Q1571=1,VLOOKUP(A1571,TXT!$A$2:$Q$3001,13,FALSE),0))</f>
        <v>0</v>
      </c>
      <c r="H1571">
        <f t="shared" si="201"/>
        <v>0</v>
      </c>
      <c r="I1571">
        <f t="shared" si="202"/>
        <v>0</v>
      </c>
      <c r="J1571">
        <f>IF(A1571="","",IF(Q1571=2,VLOOKUP(A1571,TXT!$A$2:$Q$3001,12,FALSE),0))</f>
        <v>0</v>
      </c>
      <c r="K1571">
        <f>IF(A1571="","",IF(Q1571=2,VLOOKUP(A1571,TXT!$A$2:$Q$3001,13,FALSE),0))</f>
        <v>0</v>
      </c>
      <c r="L1571">
        <f t="shared" si="203"/>
        <v>0</v>
      </c>
      <c r="M1571">
        <f t="shared" si="204"/>
        <v>0</v>
      </c>
      <c r="N1571">
        <f t="shared" si="205"/>
        <v>0</v>
      </c>
      <c r="O1571" s="1" t="str">
        <f t="shared" si="206"/>
        <v>20250630</v>
      </c>
      <c r="P1571" t="str">
        <f t="shared" si="207"/>
        <v>PREMIO</v>
      </c>
      <c r="Q1571">
        <f>IF(TXT!E1571="","",TXT!G1571)</f>
        <v>1</v>
      </c>
    </row>
    <row r="1572" spans="1:17" x14ac:dyDescent="0.25">
      <c r="A1572" s="2">
        <f t="shared" si="200"/>
        <v>1555505971472</v>
      </c>
      <c r="B1572">
        <f>IF(TXT!F1572="","",TXT!F1572)</f>
        <v>6300</v>
      </c>
      <c r="C1572">
        <f>IF(TXT!E1572="","",TXT!E1572)</f>
        <v>6142</v>
      </c>
      <c r="D1572" s="2">
        <f>IF(TXT!B1572="","",TXT!B1572)</f>
        <v>155550597147</v>
      </c>
      <c r="E1572" t="str">
        <f>IF(B1572="","",VLOOKUP(D1572,AUXILIAR!$A$3:$C$1181,3,FALSE))</f>
        <v>ADAUTO BORGES DOS SANTOS</v>
      </c>
      <c r="F1572">
        <f>IF(A1572="","",IF(Q1572=1,VLOOKUP(A1572,TXT!$A$2:$Q$3001,12,FALSE),0))</f>
        <v>0</v>
      </c>
      <c r="G1572">
        <f>IF(A1572="","",IF(Q1572=1,VLOOKUP(A1572,TXT!$A$2:$Q$3001,13,FALSE),0))</f>
        <v>0</v>
      </c>
      <c r="H1572">
        <f t="shared" si="201"/>
        <v>0</v>
      </c>
      <c r="I1572">
        <f t="shared" si="202"/>
        <v>0</v>
      </c>
      <c r="J1572">
        <f>IF(A1572="","",IF(Q1572=2,VLOOKUP(A1572,TXT!$A$2:$Q$3001,12,FALSE),0))</f>
        <v>28.55</v>
      </c>
      <c r="K1572">
        <f>IF(A1572="","",IF(Q1572=2,VLOOKUP(A1572,TXT!$A$2:$Q$3001,13,FALSE),0))</f>
        <v>0</v>
      </c>
      <c r="L1572">
        <f t="shared" si="203"/>
        <v>0</v>
      </c>
      <c r="M1572">
        <f t="shared" si="204"/>
        <v>0</v>
      </c>
      <c r="N1572">
        <f t="shared" si="205"/>
        <v>0</v>
      </c>
      <c r="O1572" s="1" t="str">
        <f t="shared" si="206"/>
        <v>20250630</v>
      </c>
      <c r="P1572" t="str">
        <f t="shared" si="207"/>
        <v>PREMIO</v>
      </c>
      <c r="Q1572">
        <f>IF(TXT!E1572="","",TXT!G1572)</f>
        <v>2</v>
      </c>
    </row>
    <row r="1573" spans="1:17" x14ac:dyDescent="0.25">
      <c r="A1573" s="2">
        <f t="shared" si="200"/>
        <v>1555505986891</v>
      </c>
      <c r="B1573">
        <f>IF(TXT!F1573="","",TXT!F1573)</f>
        <v>6300</v>
      </c>
      <c r="C1573">
        <f>IF(TXT!E1573="","",TXT!E1573)</f>
        <v>6142</v>
      </c>
      <c r="D1573" s="2">
        <f>IF(TXT!B1573="","",TXT!B1573)</f>
        <v>155550598689</v>
      </c>
      <c r="E1573" t="str">
        <f>IF(B1573="","",VLOOKUP(D1573,AUXILIAR!$A$3:$C$1181,3,FALSE))</f>
        <v>GILBERTO PRANDINI</v>
      </c>
      <c r="F1573">
        <f>IF(A1573="","",IF(Q1573=1,VLOOKUP(A1573,TXT!$A$2:$Q$3001,12,FALSE),0))</f>
        <v>20.100000000000001</v>
      </c>
      <c r="G1573">
        <f>IF(A1573="","",IF(Q1573=1,VLOOKUP(A1573,TXT!$A$2:$Q$3001,13,FALSE),0))</f>
        <v>0</v>
      </c>
      <c r="H1573">
        <f t="shared" si="201"/>
        <v>0</v>
      </c>
      <c r="I1573">
        <f t="shared" si="202"/>
        <v>0</v>
      </c>
      <c r="J1573">
        <f>IF(A1573="","",IF(Q1573=2,VLOOKUP(A1573,TXT!$A$2:$Q$3001,12,FALSE),0))</f>
        <v>0</v>
      </c>
      <c r="K1573">
        <f>IF(A1573="","",IF(Q1573=2,VLOOKUP(A1573,TXT!$A$2:$Q$3001,13,FALSE),0))</f>
        <v>0</v>
      </c>
      <c r="L1573">
        <f t="shared" si="203"/>
        <v>0</v>
      </c>
      <c r="M1573">
        <f t="shared" si="204"/>
        <v>0</v>
      </c>
      <c r="N1573">
        <f t="shared" si="205"/>
        <v>0</v>
      </c>
      <c r="O1573" s="1" t="str">
        <f t="shared" si="206"/>
        <v>20250630</v>
      </c>
      <c r="P1573" t="str">
        <f t="shared" si="207"/>
        <v>PREMIO</v>
      </c>
      <c r="Q1573">
        <f>IF(TXT!E1573="","",TXT!G1573)</f>
        <v>1</v>
      </c>
    </row>
    <row r="1574" spans="1:17" x14ac:dyDescent="0.25">
      <c r="A1574" s="2">
        <f t="shared" si="200"/>
        <v>1555505986892</v>
      </c>
      <c r="B1574">
        <f>IF(TXT!F1574="","",TXT!F1574)</f>
        <v>6300</v>
      </c>
      <c r="C1574">
        <f>IF(TXT!E1574="","",TXT!E1574)</f>
        <v>6142</v>
      </c>
      <c r="D1574" s="2">
        <f>IF(TXT!B1574="","",TXT!B1574)</f>
        <v>155550598689</v>
      </c>
      <c r="E1574" t="str">
        <f>IF(B1574="","",VLOOKUP(D1574,AUXILIAR!$A$3:$C$1181,3,FALSE))</f>
        <v>GILBERTO PRANDINI</v>
      </c>
      <c r="F1574">
        <f>IF(A1574="","",IF(Q1574=1,VLOOKUP(A1574,TXT!$A$2:$Q$3001,12,FALSE),0))</f>
        <v>0</v>
      </c>
      <c r="G1574">
        <f>IF(A1574="","",IF(Q1574=1,VLOOKUP(A1574,TXT!$A$2:$Q$3001,13,FALSE),0))</f>
        <v>0</v>
      </c>
      <c r="H1574">
        <f t="shared" si="201"/>
        <v>0</v>
      </c>
      <c r="I1574">
        <f t="shared" si="202"/>
        <v>0</v>
      </c>
      <c r="J1574">
        <f>IF(A1574="","",IF(Q1574=2,VLOOKUP(A1574,TXT!$A$2:$Q$3001,12,FALSE),0))</f>
        <v>13.72</v>
      </c>
      <c r="K1574">
        <f>IF(A1574="","",IF(Q1574=2,VLOOKUP(A1574,TXT!$A$2:$Q$3001,13,FALSE),0))</f>
        <v>0</v>
      </c>
      <c r="L1574">
        <f t="shared" si="203"/>
        <v>0</v>
      </c>
      <c r="M1574">
        <f t="shared" si="204"/>
        <v>0</v>
      </c>
      <c r="N1574">
        <f t="shared" si="205"/>
        <v>0</v>
      </c>
      <c r="O1574" s="1" t="str">
        <f t="shared" si="206"/>
        <v>20250630</v>
      </c>
      <c r="P1574" t="str">
        <f t="shared" si="207"/>
        <v>PREMIO</v>
      </c>
      <c r="Q1574">
        <f>IF(TXT!E1574="","",TXT!G1574)</f>
        <v>2</v>
      </c>
    </row>
    <row r="1575" spans="1:17" x14ac:dyDescent="0.25">
      <c r="A1575" s="2">
        <f t="shared" si="200"/>
        <v>1555506027521</v>
      </c>
      <c r="B1575">
        <f>IF(TXT!F1575="","",TXT!F1575)</f>
        <v>6300</v>
      </c>
      <c r="C1575">
        <f>IF(TXT!E1575="","",TXT!E1575)</f>
        <v>6142</v>
      </c>
      <c r="D1575" s="2">
        <f>IF(TXT!B1575="","",TXT!B1575)</f>
        <v>155550602752</v>
      </c>
      <c r="E1575" t="str">
        <f>IF(B1575="","",VLOOKUP(D1575,AUXILIAR!$A$3:$C$1181,3,FALSE))</f>
        <v>MARCELO CALHEIROS DO NASCIMENTO</v>
      </c>
      <c r="F1575">
        <f>IF(A1575="","",IF(Q1575=1,VLOOKUP(A1575,TXT!$A$2:$Q$3001,12,FALSE),0))</f>
        <v>76.53</v>
      </c>
      <c r="G1575">
        <f>IF(A1575="","",IF(Q1575=1,VLOOKUP(A1575,TXT!$A$2:$Q$3001,13,FALSE),0))</f>
        <v>0</v>
      </c>
      <c r="H1575">
        <f t="shared" si="201"/>
        <v>0</v>
      </c>
      <c r="I1575">
        <f t="shared" si="202"/>
        <v>0</v>
      </c>
      <c r="J1575">
        <f>IF(A1575="","",IF(Q1575=2,VLOOKUP(A1575,TXT!$A$2:$Q$3001,12,FALSE),0))</f>
        <v>0</v>
      </c>
      <c r="K1575">
        <f>IF(A1575="","",IF(Q1575=2,VLOOKUP(A1575,TXT!$A$2:$Q$3001,13,FALSE),0))</f>
        <v>0</v>
      </c>
      <c r="L1575">
        <f t="shared" si="203"/>
        <v>0</v>
      </c>
      <c r="M1575">
        <f t="shared" si="204"/>
        <v>0</v>
      </c>
      <c r="N1575">
        <f t="shared" si="205"/>
        <v>0</v>
      </c>
      <c r="O1575" s="1" t="str">
        <f t="shared" si="206"/>
        <v>20250630</v>
      </c>
      <c r="P1575" t="str">
        <f t="shared" si="207"/>
        <v>PREMIO</v>
      </c>
      <c r="Q1575">
        <f>IF(TXT!E1575="","",TXT!G1575)</f>
        <v>1</v>
      </c>
    </row>
    <row r="1576" spans="1:17" x14ac:dyDescent="0.25">
      <c r="A1576" s="2">
        <f t="shared" si="200"/>
        <v>1555506027522</v>
      </c>
      <c r="B1576">
        <f>IF(TXT!F1576="","",TXT!F1576)</f>
        <v>6300</v>
      </c>
      <c r="C1576">
        <f>IF(TXT!E1576="","",TXT!E1576)</f>
        <v>6142</v>
      </c>
      <c r="D1576" s="2">
        <f>IF(TXT!B1576="","",TXT!B1576)</f>
        <v>155550602752</v>
      </c>
      <c r="E1576" t="str">
        <f>IF(B1576="","",VLOOKUP(D1576,AUXILIAR!$A$3:$C$1181,3,FALSE))</f>
        <v>MARCELO CALHEIROS DO NASCIMENTO</v>
      </c>
      <c r="F1576">
        <f>IF(A1576="","",IF(Q1576=1,VLOOKUP(A1576,TXT!$A$2:$Q$3001,12,FALSE),0))</f>
        <v>0</v>
      </c>
      <c r="G1576">
        <f>IF(A1576="","",IF(Q1576=1,VLOOKUP(A1576,TXT!$A$2:$Q$3001,13,FALSE),0))</f>
        <v>0</v>
      </c>
      <c r="H1576">
        <f t="shared" si="201"/>
        <v>0</v>
      </c>
      <c r="I1576">
        <f t="shared" si="202"/>
        <v>0</v>
      </c>
      <c r="J1576">
        <f>IF(A1576="","",IF(Q1576=2,VLOOKUP(A1576,TXT!$A$2:$Q$3001,12,FALSE),0))</f>
        <v>43.29</v>
      </c>
      <c r="K1576">
        <f>IF(A1576="","",IF(Q1576=2,VLOOKUP(A1576,TXT!$A$2:$Q$3001,13,FALSE),0))</f>
        <v>0</v>
      </c>
      <c r="L1576">
        <f t="shared" si="203"/>
        <v>0</v>
      </c>
      <c r="M1576">
        <f t="shared" si="204"/>
        <v>0</v>
      </c>
      <c r="N1576">
        <f t="shared" si="205"/>
        <v>0</v>
      </c>
      <c r="O1576" s="1" t="str">
        <f t="shared" si="206"/>
        <v>20250630</v>
      </c>
      <c r="P1576" t="str">
        <f t="shared" si="207"/>
        <v>PREMIO</v>
      </c>
      <c r="Q1576">
        <f>IF(TXT!E1576="","",TXT!G1576)</f>
        <v>2</v>
      </c>
    </row>
    <row r="1577" spans="1:17" x14ac:dyDescent="0.25">
      <c r="A1577" s="2">
        <f t="shared" si="200"/>
        <v>1555506032861</v>
      </c>
      <c r="B1577">
        <f>IF(TXT!F1577="","",TXT!F1577)</f>
        <v>6300</v>
      </c>
      <c r="C1577">
        <f>IF(TXT!E1577="","",TXT!E1577)</f>
        <v>6142</v>
      </c>
      <c r="D1577" s="2">
        <f>IF(TXT!B1577="","",TXT!B1577)</f>
        <v>155550603286</v>
      </c>
      <c r="E1577" t="str">
        <f>IF(B1577="","",VLOOKUP(D1577,AUXILIAR!$A$3:$C$1181,3,FALSE))</f>
        <v>LUIZ CARLOS FERREIRA CEZAR</v>
      </c>
      <c r="F1577">
        <f>IF(A1577="","",IF(Q1577=1,VLOOKUP(A1577,TXT!$A$2:$Q$3001,12,FALSE),0))</f>
        <v>14.11</v>
      </c>
      <c r="G1577">
        <f>IF(A1577="","",IF(Q1577=1,VLOOKUP(A1577,TXT!$A$2:$Q$3001,13,FALSE),0))</f>
        <v>0</v>
      </c>
      <c r="H1577">
        <f t="shared" si="201"/>
        <v>0</v>
      </c>
      <c r="I1577">
        <f t="shared" si="202"/>
        <v>0</v>
      </c>
      <c r="J1577">
        <f>IF(A1577="","",IF(Q1577=2,VLOOKUP(A1577,TXT!$A$2:$Q$3001,12,FALSE),0))</f>
        <v>0</v>
      </c>
      <c r="K1577">
        <f>IF(A1577="","",IF(Q1577=2,VLOOKUP(A1577,TXT!$A$2:$Q$3001,13,FALSE),0))</f>
        <v>0</v>
      </c>
      <c r="L1577">
        <f t="shared" si="203"/>
        <v>0</v>
      </c>
      <c r="M1577">
        <f t="shared" si="204"/>
        <v>0</v>
      </c>
      <c r="N1577">
        <f t="shared" si="205"/>
        <v>0</v>
      </c>
      <c r="O1577" s="1" t="str">
        <f t="shared" si="206"/>
        <v>20250630</v>
      </c>
      <c r="P1577" t="str">
        <f t="shared" si="207"/>
        <v>PREMIO</v>
      </c>
      <c r="Q1577">
        <f>IF(TXT!E1577="","",TXT!G1577)</f>
        <v>1</v>
      </c>
    </row>
    <row r="1578" spans="1:17" x14ac:dyDescent="0.25">
      <c r="A1578" s="2">
        <f t="shared" si="200"/>
        <v>1555506032862</v>
      </c>
      <c r="B1578">
        <f>IF(TXT!F1578="","",TXT!F1578)</f>
        <v>6300</v>
      </c>
      <c r="C1578">
        <f>IF(TXT!E1578="","",TXT!E1578)</f>
        <v>6142</v>
      </c>
      <c r="D1578" s="2">
        <f>IF(TXT!B1578="","",TXT!B1578)</f>
        <v>155550603286</v>
      </c>
      <c r="E1578" t="str">
        <f>IF(B1578="","",VLOOKUP(D1578,AUXILIAR!$A$3:$C$1181,3,FALSE))</f>
        <v>LUIZ CARLOS FERREIRA CEZAR</v>
      </c>
      <c r="F1578">
        <f>IF(A1578="","",IF(Q1578=1,VLOOKUP(A1578,TXT!$A$2:$Q$3001,12,FALSE),0))</f>
        <v>0</v>
      </c>
      <c r="G1578">
        <f>IF(A1578="","",IF(Q1578=1,VLOOKUP(A1578,TXT!$A$2:$Q$3001,13,FALSE),0))</f>
        <v>0</v>
      </c>
      <c r="H1578">
        <f t="shared" si="201"/>
        <v>0</v>
      </c>
      <c r="I1578">
        <f t="shared" si="202"/>
        <v>0</v>
      </c>
      <c r="J1578">
        <f>IF(A1578="","",IF(Q1578=2,VLOOKUP(A1578,TXT!$A$2:$Q$3001,12,FALSE),0))</f>
        <v>20.010000000000002</v>
      </c>
      <c r="K1578">
        <f>IF(A1578="","",IF(Q1578=2,VLOOKUP(A1578,TXT!$A$2:$Q$3001,13,FALSE),0))</f>
        <v>0</v>
      </c>
      <c r="L1578">
        <f t="shared" si="203"/>
        <v>0</v>
      </c>
      <c r="M1578">
        <f t="shared" si="204"/>
        <v>0</v>
      </c>
      <c r="N1578">
        <f t="shared" si="205"/>
        <v>0</v>
      </c>
      <c r="O1578" s="1" t="str">
        <f t="shared" si="206"/>
        <v>20250630</v>
      </c>
      <c r="P1578" t="str">
        <f t="shared" si="207"/>
        <v>PREMIO</v>
      </c>
      <c r="Q1578">
        <f>IF(TXT!E1578="","",TXT!G1578)</f>
        <v>2</v>
      </c>
    </row>
    <row r="1579" spans="1:17" x14ac:dyDescent="0.25">
      <c r="A1579" s="2">
        <f t="shared" si="200"/>
        <v>1555506058751</v>
      </c>
      <c r="B1579">
        <f>IF(TXT!F1579="","",TXT!F1579)</f>
        <v>6300</v>
      </c>
      <c r="C1579">
        <f>IF(TXT!E1579="","",TXT!E1579)</f>
        <v>6142</v>
      </c>
      <c r="D1579" s="2">
        <f>IF(TXT!B1579="","",TXT!B1579)</f>
        <v>155550605875</v>
      </c>
      <c r="E1579" t="str">
        <f>IF(B1579="","",VLOOKUP(D1579,AUXILIAR!$A$3:$C$1181,3,FALSE))</f>
        <v>EDMILSON RAMOS DE ARAUJO</v>
      </c>
      <c r="F1579">
        <f>IF(A1579="","",IF(Q1579=1,VLOOKUP(A1579,TXT!$A$2:$Q$3001,12,FALSE),0))</f>
        <v>30.63</v>
      </c>
      <c r="G1579">
        <f>IF(A1579="","",IF(Q1579=1,VLOOKUP(A1579,TXT!$A$2:$Q$3001,13,FALSE),0))</f>
        <v>0</v>
      </c>
      <c r="H1579">
        <f t="shared" si="201"/>
        <v>0</v>
      </c>
      <c r="I1579">
        <f t="shared" si="202"/>
        <v>0</v>
      </c>
      <c r="J1579">
        <f>IF(A1579="","",IF(Q1579=2,VLOOKUP(A1579,TXT!$A$2:$Q$3001,12,FALSE),0))</f>
        <v>0</v>
      </c>
      <c r="K1579">
        <f>IF(A1579="","",IF(Q1579=2,VLOOKUP(A1579,TXT!$A$2:$Q$3001,13,FALSE),0))</f>
        <v>0</v>
      </c>
      <c r="L1579">
        <f t="shared" si="203"/>
        <v>0</v>
      </c>
      <c r="M1579">
        <f t="shared" si="204"/>
        <v>0</v>
      </c>
      <c r="N1579">
        <f t="shared" si="205"/>
        <v>0</v>
      </c>
      <c r="O1579" s="1" t="str">
        <f t="shared" si="206"/>
        <v>20250630</v>
      </c>
      <c r="P1579" t="str">
        <f t="shared" si="207"/>
        <v>PREMIO</v>
      </c>
      <c r="Q1579">
        <f>IF(TXT!E1579="","",TXT!G1579)</f>
        <v>1</v>
      </c>
    </row>
    <row r="1580" spans="1:17" x14ac:dyDescent="0.25">
      <c r="A1580" s="2">
        <f t="shared" si="200"/>
        <v>1555506058752</v>
      </c>
      <c r="B1580">
        <f>IF(TXT!F1580="","",TXT!F1580)</f>
        <v>6300</v>
      </c>
      <c r="C1580">
        <f>IF(TXT!E1580="","",TXT!E1580)</f>
        <v>6142</v>
      </c>
      <c r="D1580" s="2">
        <f>IF(TXT!B1580="","",TXT!B1580)</f>
        <v>155550605875</v>
      </c>
      <c r="E1580" t="str">
        <f>IF(B1580="","",VLOOKUP(D1580,AUXILIAR!$A$3:$C$1181,3,FALSE))</f>
        <v>EDMILSON RAMOS DE ARAUJO</v>
      </c>
      <c r="F1580">
        <f>IF(A1580="","",IF(Q1580=1,VLOOKUP(A1580,TXT!$A$2:$Q$3001,12,FALSE),0))</f>
        <v>0</v>
      </c>
      <c r="G1580">
        <f>IF(A1580="","",IF(Q1580=1,VLOOKUP(A1580,TXT!$A$2:$Q$3001,13,FALSE),0))</f>
        <v>0</v>
      </c>
      <c r="H1580">
        <f t="shared" si="201"/>
        <v>0</v>
      </c>
      <c r="I1580">
        <f t="shared" si="202"/>
        <v>0</v>
      </c>
      <c r="J1580">
        <f>IF(A1580="","",IF(Q1580=2,VLOOKUP(A1580,TXT!$A$2:$Q$3001,12,FALSE),0))</f>
        <v>21.61</v>
      </c>
      <c r="K1580">
        <f>IF(A1580="","",IF(Q1580=2,VLOOKUP(A1580,TXT!$A$2:$Q$3001,13,FALSE),0))</f>
        <v>0</v>
      </c>
      <c r="L1580">
        <f t="shared" si="203"/>
        <v>0</v>
      </c>
      <c r="M1580">
        <f t="shared" si="204"/>
        <v>0</v>
      </c>
      <c r="N1580">
        <f t="shared" si="205"/>
        <v>0</v>
      </c>
      <c r="O1580" s="1" t="str">
        <f t="shared" si="206"/>
        <v>20250630</v>
      </c>
      <c r="P1580" t="str">
        <f t="shared" si="207"/>
        <v>PREMIO</v>
      </c>
      <c r="Q1580">
        <f>IF(TXT!E1580="","",TXT!G1580)</f>
        <v>2</v>
      </c>
    </row>
    <row r="1581" spans="1:17" x14ac:dyDescent="0.25">
      <c r="A1581" s="2">
        <f t="shared" si="200"/>
        <v>1555506105521</v>
      </c>
      <c r="B1581">
        <f>IF(TXT!F1581="","",TXT!F1581)</f>
        <v>6300</v>
      </c>
      <c r="C1581">
        <f>IF(TXT!E1581="","",TXT!E1581)</f>
        <v>6142</v>
      </c>
      <c r="D1581" s="2">
        <f>IF(TXT!B1581="","",TXT!B1581)</f>
        <v>155550610552</v>
      </c>
      <c r="E1581" t="str">
        <f>IF(B1581="","",VLOOKUP(D1581,AUXILIAR!$A$3:$C$1181,3,FALSE))</f>
        <v>DECIO RODRIGO CAMPOS FLORIAN DE SOUZ</v>
      </c>
      <c r="F1581">
        <f>IF(A1581="","",IF(Q1581=1,VLOOKUP(A1581,TXT!$A$2:$Q$3001,12,FALSE),0))</f>
        <v>31.69</v>
      </c>
      <c r="G1581">
        <f>IF(A1581="","",IF(Q1581=1,VLOOKUP(A1581,TXT!$A$2:$Q$3001,13,FALSE),0))</f>
        <v>0</v>
      </c>
      <c r="H1581">
        <f t="shared" si="201"/>
        <v>0</v>
      </c>
      <c r="I1581">
        <f t="shared" si="202"/>
        <v>0</v>
      </c>
      <c r="J1581">
        <f>IF(A1581="","",IF(Q1581=2,VLOOKUP(A1581,TXT!$A$2:$Q$3001,12,FALSE),0))</f>
        <v>0</v>
      </c>
      <c r="K1581">
        <f>IF(A1581="","",IF(Q1581=2,VLOOKUP(A1581,TXT!$A$2:$Q$3001,13,FALSE),0))</f>
        <v>0</v>
      </c>
      <c r="L1581">
        <f t="shared" si="203"/>
        <v>0</v>
      </c>
      <c r="M1581">
        <f t="shared" si="204"/>
        <v>0</v>
      </c>
      <c r="N1581">
        <f t="shared" si="205"/>
        <v>0</v>
      </c>
      <c r="O1581" s="1" t="str">
        <f t="shared" si="206"/>
        <v>20250630</v>
      </c>
      <c r="P1581" t="str">
        <f t="shared" si="207"/>
        <v>PREMIO</v>
      </c>
      <c r="Q1581">
        <f>IF(TXT!E1581="","",TXT!G1581)</f>
        <v>1</v>
      </c>
    </row>
    <row r="1582" spans="1:17" x14ac:dyDescent="0.25">
      <c r="A1582" s="2">
        <f t="shared" si="200"/>
        <v>1555506105522</v>
      </c>
      <c r="B1582">
        <f>IF(TXT!F1582="","",TXT!F1582)</f>
        <v>6300</v>
      </c>
      <c r="C1582">
        <f>IF(TXT!E1582="","",TXT!E1582)</f>
        <v>6142</v>
      </c>
      <c r="D1582" s="2">
        <f>IF(TXT!B1582="","",TXT!B1582)</f>
        <v>155550610552</v>
      </c>
      <c r="E1582" t="str">
        <f>IF(B1582="","",VLOOKUP(D1582,AUXILIAR!$A$3:$C$1181,3,FALSE))</f>
        <v>DECIO RODRIGO CAMPOS FLORIAN DE SOUZ</v>
      </c>
      <c r="F1582">
        <f>IF(A1582="","",IF(Q1582=1,VLOOKUP(A1582,TXT!$A$2:$Q$3001,12,FALSE),0))</f>
        <v>0</v>
      </c>
      <c r="G1582">
        <f>IF(A1582="","",IF(Q1582=1,VLOOKUP(A1582,TXT!$A$2:$Q$3001,13,FALSE),0))</f>
        <v>0</v>
      </c>
      <c r="H1582">
        <f t="shared" si="201"/>
        <v>0</v>
      </c>
      <c r="I1582">
        <f t="shared" si="202"/>
        <v>0</v>
      </c>
      <c r="J1582">
        <f>IF(A1582="","",IF(Q1582=2,VLOOKUP(A1582,TXT!$A$2:$Q$3001,12,FALSE),0))</f>
        <v>27.86</v>
      </c>
      <c r="K1582">
        <f>IF(A1582="","",IF(Q1582=2,VLOOKUP(A1582,TXT!$A$2:$Q$3001,13,FALSE),0))</f>
        <v>0</v>
      </c>
      <c r="L1582">
        <f t="shared" si="203"/>
        <v>0</v>
      </c>
      <c r="M1582">
        <f t="shared" si="204"/>
        <v>0</v>
      </c>
      <c r="N1582">
        <f t="shared" si="205"/>
        <v>0</v>
      </c>
      <c r="O1582" s="1" t="str">
        <f t="shared" si="206"/>
        <v>20250630</v>
      </c>
      <c r="P1582" t="str">
        <f t="shared" si="207"/>
        <v>PREMIO</v>
      </c>
      <c r="Q1582">
        <f>IF(TXT!E1582="","",TXT!G1582)</f>
        <v>2</v>
      </c>
    </row>
    <row r="1583" spans="1:17" x14ac:dyDescent="0.25">
      <c r="A1583" s="2">
        <f t="shared" si="200"/>
        <v>1555506148161</v>
      </c>
      <c r="B1583">
        <f>IF(TXT!F1583="","",TXT!F1583)</f>
        <v>6300</v>
      </c>
      <c r="C1583">
        <f>IF(TXT!E1583="","",TXT!E1583)</f>
        <v>6142</v>
      </c>
      <c r="D1583" s="2">
        <f>IF(TXT!B1583="","",TXT!B1583)</f>
        <v>155550614816</v>
      </c>
      <c r="E1583" t="str">
        <f>IF(B1583="","",VLOOKUP(D1583,AUXILIAR!$A$3:$C$1181,3,FALSE))</f>
        <v>ROBERTO BARBOSA GOMES</v>
      </c>
      <c r="F1583">
        <f>IF(A1583="","",IF(Q1583=1,VLOOKUP(A1583,TXT!$A$2:$Q$3001,12,FALSE),0))</f>
        <v>146.32</v>
      </c>
      <c r="G1583">
        <f>IF(A1583="","",IF(Q1583=1,VLOOKUP(A1583,TXT!$A$2:$Q$3001,13,FALSE),0))</f>
        <v>0</v>
      </c>
      <c r="H1583">
        <f t="shared" si="201"/>
        <v>0</v>
      </c>
      <c r="I1583">
        <f t="shared" si="202"/>
        <v>0</v>
      </c>
      <c r="J1583">
        <f>IF(A1583="","",IF(Q1583=2,VLOOKUP(A1583,TXT!$A$2:$Q$3001,12,FALSE),0))</f>
        <v>0</v>
      </c>
      <c r="K1583">
        <f>IF(A1583="","",IF(Q1583=2,VLOOKUP(A1583,TXT!$A$2:$Q$3001,13,FALSE),0))</f>
        <v>0</v>
      </c>
      <c r="L1583">
        <f t="shared" si="203"/>
        <v>0</v>
      </c>
      <c r="M1583">
        <f t="shared" si="204"/>
        <v>0</v>
      </c>
      <c r="N1583">
        <f t="shared" si="205"/>
        <v>0</v>
      </c>
      <c r="O1583" s="1" t="str">
        <f t="shared" si="206"/>
        <v>20250630</v>
      </c>
      <c r="P1583" t="str">
        <f t="shared" si="207"/>
        <v>PREMIO</v>
      </c>
      <c r="Q1583">
        <f>IF(TXT!E1583="","",TXT!G1583)</f>
        <v>1</v>
      </c>
    </row>
    <row r="1584" spans="1:17" x14ac:dyDescent="0.25">
      <c r="A1584" s="2">
        <f t="shared" si="200"/>
        <v>1555506148162</v>
      </c>
      <c r="B1584">
        <f>IF(TXT!F1584="","",TXT!F1584)</f>
        <v>6300</v>
      </c>
      <c r="C1584">
        <f>IF(TXT!E1584="","",TXT!E1584)</f>
        <v>6142</v>
      </c>
      <c r="D1584" s="2">
        <f>IF(TXT!B1584="","",TXT!B1584)</f>
        <v>155550614816</v>
      </c>
      <c r="E1584" t="str">
        <f>IF(B1584="","",VLOOKUP(D1584,AUXILIAR!$A$3:$C$1181,3,FALSE))</f>
        <v>ROBERTO BARBOSA GOMES</v>
      </c>
      <c r="F1584">
        <f>IF(A1584="","",IF(Q1584=1,VLOOKUP(A1584,TXT!$A$2:$Q$3001,12,FALSE),0))</f>
        <v>0</v>
      </c>
      <c r="G1584">
        <f>IF(A1584="","",IF(Q1584=1,VLOOKUP(A1584,TXT!$A$2:$Q$3001,13,FALSE),0))</f>
        <v>0</v>
      </c>
      <c r="H1584">
        <f t="shared" si="201"/>
        <v>0</v>
      </c>
      <c r="I1584">
        <f t="shared" si="202"/>
        <v>0</v>
      </c>
      <c r="J1584">
        <f>IF(A1584="","",IF(Q1584=2,VLOOKUP(A1584,TXT!$A$2:$Q$3001,12,FALSE),0))</f>
        <v>32.06</v>
      </c>
      <c r="K1584">
        <f>IF(A1584="","",IF(Q1584=2,VLOOKUP(A1584,TXT!$A$2:$Q$3001,13,FALSE),0))</f>
        <v>0</v>
      </c>
      <c r="L1584">
        <f t="shared" si="203"/>
        <v>0</v>
      </c>
      <c r="M1584">
        <f t="shared" si="204"/>
        <v>0</v>
      </c>
      <c r="N1584">
        <f t="shared" si="205"/>
        <v>0</v>
      </c>
      <c r="O1584" s="1" t="str">
        <f t="shared" si="206"/>
        <v>20250630</v>
      </c>
      <c r="P1584" t="str">
        <f t="shared" si="207"/>
        <v>PREMIO</v>
      </c>
      <c r="Q1584">
        <f>IF(TXT!E1584="","",TXT!G1584)</f>
        <v>2</v>
      </c>
    </row>
    <row r="1585" spans="1:17" x14ac:dyDescent="0.25">
      <c r="A1585" s="2">
        <f t="shared" si="200"/>
        <v>1555506149341</v>
      </c>
      <c r="B1585">
        <f>IF(TXT!F1585="","",TXT!F1585)</f>
        <v>6300</v>
      </c>
      <c r="C1585">
        <f>IF(TXT!E1585="","",TXT!E1585)</f>
        <v>6142</v>
      </c>
      <c r="D1585" s="2">
        <f>IF(TXT!B1585="","",TXT!B1585)</f>
        <v>155550614934</v>
      </c>
      <c r="E1585" t="str">
        <f>IF(B1585="","",VLOOKUP(D1585,AUXILIAR!$A$3:$C$1181,3,FALSE))</f>
        <v>DEIHILSON MARCILIO PASTEL</v>
      </c>
      <c r="F1585">
        <f>IF(A1585="","",IF(Q1585=1,VLOOKUP(A1585,TXT!$A$2:$Q$3001,12,FALSE),0))</f>
        <v>69.98</v>
      </c>
      <c r="G1585">
        <f>IF(A1585="","",IF(Q1585=1,VLOOKUP(A1585,TXT!$A$2:$Q$3001,13,FALSE),0))</f>
        <v>0</v>
      </c>
      <c r="H1585">
        <f t="shared" si="201"/>
        <v>0</v>
      </c>
      <c r="I1585">
        <f t="shared" si="202"/>
        <v>0</v>
      </c>
      <c r="J1585">
        <f>IF(A1585="","",IF(Q1585=2,VLOOKUP(A1585,TXT!$A$2:$Q$3001,12,FALSE),0))</f>
        <v>0</v>
      </c>
      <c r="K1585">
        <f>IF(A1585="","",IF(Q1585=2,VLOOKUP(A1585,TXT!$A$2:$Q$3001,13,FALSE),0))</f>
        <v>0</v>
      </c>
      <c r="L1585">
        <f t="shared" si="203"/>
        <v>0</v>
      </c>
      <c r="M1585">
        <f t="shared" si="204"/>
        <v>0</v>
      </c>
      <c r="N1585">
        <f t="shared" si="205"/>
        <v>0</v>
      </c>
      <c r="O1585" s="1" t="str">
        <f t="shared" si="206"/>
        <v>20250630</v>
      </c>
      <c r="P1585" t="str">
        <f t="shared" si="207"/>
        <v>PREMIO</v>
      </c>
      <c r="Q1585">
        <f>IF(TXT!E1585="","",TXT!G1585)</f>
        <v>1</v>
      </c>
    </row>
    <row r="1586" spans="1:17" x14ac:dyDescent="0.25">
      <c r="A1586" s="2">
        <f t="shared" si="200"/>
        <v>1555506149342</v>
      </c>
      <c r="B1586">
        <f>IF(TXT!F1586="","",TXT!F1586)</f>
        <v>6300</v>
      </c>
      <c r="C1586">
        <f>IF(TXT!E1586="","",TXT!E1586)</f>
        <v>6142</v>
      </c>
      <c r="D1586" s="2">
        <f>IF(TXT!B1586="","",TXT!B1586)</f>
        <v>155550614934</v>
      </c>
      <c r="E1586" t="str">
        <f>IF(B1586="","",VLOOKUP(D1586,AUXILIAR!$A$3:$C$1181,3,FALSE))</f>
        <v>DEIHILSON MARCILIO PASTEL</v>
      </c>
      <c r="F1586">
        <f>IF(A1586="","",IF(Q1586=1,VLOOKUP(A1586,TXT!$A$2:$Q$3001,12,FALSE),0))</f>
        <v>0</v>
      </c>
      <c r="G1586">
        <f>IF(A1586="","",IF(Q1586=1,VLOOKUP(A1586,TXT!$A$2:$Q$3001,13,FALSE),0))</f>
        <v>0</v>
      </c>
      <c r="H1586">
        <f t="shared" si="201"/>
        <v>0</v>
      </c>
      <c r="I1586">
        <f t="shared" si="202"/>
        <v>0</v>
      </c>
      <c r="J1586">
        <f>IF(A1586="","",IF(Q1586=2,VLOOKUP(A1586,TXT!$A$2:$Q$3001,12,FALSE),0))</f>
        <v>33.06</v>
      </c>
      <c r="K1586">
        <f>IF(A1586="","",IF(Q1586=2,VLOOKUP(A1586,TXT!$A$2:$Q$3001,13,FALSE),0))</f>
        <v>0</v>
      </c>
      <c r="L1586">
        <f t="shared" si="203"/>
        <v>0</v>
      </c>
      <c r="M1586">
        <f t="shared" si="204"/>
        <v>0</v>
      </c>
      <c r="N1586">
        <f t="shared" si="205"/>
        <v>0</v>
      </c>
      <c r="O1586" s="1" t="str">
        <f t="shared" si="206"/>
        <v>20250630</v>
      </c>
      <c r="P1586" t="str">
        <f t="shared" si="207"/>
        <v>PREMIO</v>
      </c>
      <c r="Q1586">
        <f>IF(TXT!E1586="","",TXT!G1586)</f>
        <v>2</v>
      </c>
    </row>
    <row r="1587" spans="1:17" x14ac:dyDescent="0.25">
      <c r="A1587" s="2">
        <f t="shared" si="200"/>
        <v>1555506188721</v>
      </c>
      <c r="B1587">
        <f>IF(TXT!F1587="","",TXT!F1587)</f>
        <v>6300</v>
      </c>
      <c r="C1587">
        <f>IF(TXT!E1587="","",TXT!E1587)</f>
        <v>6142</v>
      </c>
      <c r="D1587" s="2">
        <f>IF(TXT!B1587="","",TXT!B1587)</f>
        <v>155550618872</v>
      </c>
      <c r="E1587" t="str">
        <f>IF(B1587="","",VLOOKUP(D1587,AUXILIAR!$A$3:$C$1181,3,FALSE))</f>
        <v>CARLOS LEONARDO CAETANO CHARAMBA</v>
      </c>
      <c r="F1587">
        <f>IF(A1587="","",IF(Q1587=1,VLOOKUP(A1587,TXT!$A$2:$Q$3001,12,FALSE),0))</f>
        <v>41.15</v>
      </c>
      <c r="G1587">
        <f>IF(A1587="","",IF(Q1587=1,VLOOKUP(A1587,TXT!$A$2:$Q$3001,13,FALSE),0))</f>
        <v>0</v>
      </c>
      <c r="H1587">
        <f t="shared" si="201"/>
        <v>0</v>
      </c>
      <c r="I1587">
        <f t="shared" si="202"/>
        <v>0</v>
      </c>
      <c r="J1587">
        <f>IF(A1587="","",IF(Q1587=2,VLOOKUP(A1587,TXT!$A$2:$Q$3001,12,FALSE),0))</f>
        <v>0</v>
      </c>
      <c r="K1587">
        <f>IF(A1587="","",IF(Q1587=2,VLOOKUP(A1587,TXT!$A$2:$Q$3001,13,FALSE),0))</f>
        <v>0</v>
      </c>
      <c r="L1587">
        <f t="shared" si="203"/>
        <v>0</v>
      </c>
      <c r="M1587">
        <f t="shared" si="204"/>
        <v>0</v>
      </c>
      <c r="N1587">
        <f t="shared" si="205"/>
        <v>0</v>
      </c>
      <c r="O1587" s="1" t="str">
        <f t="shared" si="206"/>
        <v>20250630</v>
      </c>
      <c r="P1587" t="str">
        <f t="shared" si="207"/>
        <v>PREMIO</v>
      </c>
      <c r="Q1587">
        <f>IF(TXT!E1587="","",TXT!G1587)</f>
        <v>1</v>
      </c>
    </row>
    <row r="1588" spans="1:17" x14ac:dyDescent="0.25">
      <c r="A1588" s="2">
        <f t="shared" si="200"/>
        <v>1555506188722</v>
      </c>
      <c r="B1588">
        <f>IF(TXT!F1588="","",TXT!F1588)</f>
        <v>6300</v>
      </c>
      <c r="C1588">
        <f>IF(TXT!E1588="","",TXT!E1588)</f>
        <v>6142</v>
      </c>
      <c r="D1588" s="2">
        <f>IF(TXT!B1588="","",TXT!B1588)</f>
        <v>155550618872</v>
      </c>
      <c r="E1588" t="str">
        <f>IF(B1588="","",VLOOKUP(D1588,AUXILIAR!$A$3:$C$1181,3,FALSE))</f>
        <v>CARLOS LEONARDO CAETANO CHARAMBA</v>
      </c>
      <c r="F1588">
        <f>IF(A1588="","",IF(Q1588=1,VLOOKUP(A1588,TXT!$A$2:$Q$3001,12,FALSE),0))</f>
        <v>0</v>
      </c>
      <c r="G1588">
        <f>IF(A1588="","",IF(Q1588=1,VLOOKUP(A1588,TXT!$A$2:$Q$3001,13,FALSE),0))</f>
        <v>0</v>
      </c>
      <c r="H1588">
        <f t="shared" si="201"/>
        <v>0</v>
      </c>
      <c r="I1588">
        <f t="shared" si="202"/>
        <v>0</v>
      </c>
      <c r="J1588">
        <f>IF(A1588="","",IF(Q1588=2,VLOOKUP(A1588,TXT!$A$2:$Q$3001,12,FALSE),0))</f>
        <v>54.95</v>
      </c>
      <c r="K1588">
        <f>IF(A1588="","",IF(Q1588=2,VLOOKUP(A1588,TXT!$A$2:$Q$3001,13,FALSE),0))</f>
        <v>0</v>
      </c>
      <c r="L1588">
        <f t="shared" si="203"/>
        <v>0</v>
      </c>
      <c r="M1588">
        <f t="shared" si="204"/>
        <v>0</v>
      </c>
      <c r="N1588">
        <f t="shared" si="205"/>
        <v>0</v>
      </c>
      <c r="O1588" s="1" t="str">
        <f t="shared" si="206"/>
        <v>20250630</v>
      </c>
      <c r="P1588" t="str">
        <f t="shared" si="207"/>
        <v>PREMIO</v>
      </c>
      <c r="Q1588">
        <f>IF(TXT!E1588="","",TXT!G1588)</f>
        <v>2</v>
      </c>
    </row>
    <row r="1589" spans="1:17" x14ac:dyDescent="0.25">
      <c r="A1589" s="2">
        <f t="shared" si="200"/>
        <v>1555506380811</v>
      </c>
      <c r="B1589">
        <f>IF(TXT!F1589="","",TXT!F1589)</f>
        <v>6300</v>
      </c>
      <c r="C1589">
        <f>IF(TXT!E1589="","",TXT!E1589)</f>
        <v>6142</v>
      </c>
      <c r="D1589" s="2">
        <f>IF(TXT!B1589="","",TXT!B1589)</f>
        <v>155550638081</v>
      </c>
      <c r="E1589" t="str">
        <f>IF(B1589="","",VLOOKUP(D1589,AUXILIAR!$A$3:$C$1181,3,FALSE))</f>
        <v>EDELI DE CONTI</v>
      </c>
      <c r="F1589">
        <f>IF(A1589="","",IF(Q1589=1,VLOOKUP(A1589,TXT!$A$2:$Q$3001,12,FALSE),0))</f>
        <v>26.36</v>
      </c>
      <c r="G1589">
        <f>IF(A1589="","",IF(Q1589=1,VLOOKUP(A1589,TXT!$A$2:$Q$3001,13,FALSE),0))</f>
        <v>0</v>
      </c>
      <c r="H1589">
        <f t="shared" si="201"/>
        <v>0</v>
      </c>
      <c r="I1589">
        <f t="shared" si="202"/>
        <v>0</v>
      </c>
      <c r="J1589">
        <f>IF(A1589="","",IF(Q1589=2,VLOOKUP(A1589,TXT!$A$2:$Q$3001,12,FALSE),0))</f>
        <v>0</v>
      </c>
      <c r="K1589">
        <f>IF(A1589="","",IF(Q1589=2,VLOOKUP(A1589,TXT!$A$2:$Q$3001,13,FALSE),0))</f>
        <v>0</v>
      </c>
      <c r="L1589">
        <f t="shared" si="203"/>
        <v>0</v>
      </c>
      <c r="M1589">
        <f t="shared" si="204"/>
        <v>0</v>
      </c>
      <c r="N1589">
        <f t="shared" si="205"/>
        <v>0</v>
      </c>
      <c r="O1589" s="1" t="str">
        <f t="shared" si="206"/>
        <v>20250630</v>
      </c>
      <c r="P1589" t="str">
        <f t="shared" si="207"/>
        <v>PREMIO</v>
      </c>
      <c r="Q1589">
        <f>IF(TXT!E1589="","",TXT!G1589)</f>
        <v>1</v>
      </c>
    </row>
    <row r="1590" spans="1:17" x14ac:dyDescent="0.25">
      <c r="A1590" s="2">
        <f t="shared" si="200"/>
        <v>1555506380812</v>
      </c>
      <c r="B1590">
        <f>IF(TXT!F1590="","",TXT!F1590)</f>
        <v>6300</v>
      </c>
      <c r="C1590">
        <f>IF(TXT!E1590="","",TXT!E1590)</f>
        <v>6142</v>
      </c>
      <c r="D1590" s="2">
        <f>IF(TXT!B1590="","",TXT!B1590)</f>
        <v>155550638081</v>
      </c>
      <c r="E1590" t="str">
        <f>IF(B1590="","",VLOOKUP(D1590,AUXILIAR!$A$3:$C$1181,3,FALSE))</f>
        <v>EDELI DE CONTI</v>
      </c>
      <c r="F1590">
        <f>IF(A1590="","",IF(Q1590=1,VLOOKUP(A1590,TXT!$A$2:$Q$3001,12,FALSE),0))</f>
        <v>0</v>
      </c>
      <c r="G1590">
        <f>IF(A1590="","",IF(Q1590=1,VLOOKUP(A1590,TXT!$A$2:$Q$3001,13,FALSE),0))</f>
        <v>0</v>
      </c>
      <c r="H1590">
        <f t="shared" si="201"/>
        <v>0</v>
      </c>
      <c r="I1590">
        <f t="shared" si="202"/>
        <v>0</v>
      </c>
      <c r="J1590">
        <f>IF(A1590="","",IF(Q1590=2,VLOOKUP(A1590,TXT!$A$2:$Q$3001,12,FALSE),0))</f>
        <v>10.91</v>
      </c>
      <c r="K1590">
        <f>IF(A1590="","",IF(Q1590=2,VLOOKUP(A1590,TXT!$A$2:$Q$3001,13,FALSE),0))</f>
        <v>0</v>
      </c>
      <c r="L1590">
        <f t="shared" si="203"/>
        <v>0</v>
      </c>
      <c r="M1590">
        <f t="shared" si="204"/>
        <v>0</v>
      </c>
      <c r="N1590">
        <f t="shared" si="205"/>
        <v>0</v>
      </c>
      <c r="O1590" s="1" t="str">
        <f t="shared" si="206"/>
        <v>20250630</v>
      </c>
      <c r="P1590" t="str">
        <f t="shared" si="207"/>
        <v>PREMIO</v>
      </c>
      <c r="Q1590">
        <f>IF(TXT!E1590="","",TXT!G1590)</f>
        <v>2</v>
      </c>
    </row>
    <row r="1591" spans="1:17" x14ac:dyDescent="0.25">
      <c r="A1591" s="2">
        <f t="shared" si="200"/>
        <v>1555506428441</v>
      </c>
      <c r="B1591">
        <f>IF(TXT!F1591="","",TXT!F1591)</f>
        <v>6300</v>
      </c>
      <c r="C1591">
        <f>IF(TXT!E1591="","",TXT!E1591)</f>
        <v>6142</v>
      </c>
      <c r="D1591" s="2">
        <f>IF(TXT!B1591="","",TXT!B1591)</f>
        <v>155550642844</v>
      </c>
      <c r="E1591" t="str">
        <f>IF(B1591="","",VLOOKUP(D1591,AUXILIAR!$A$3:$C$1181,3,FALSE))</f>
        <v>DEVANYR ROMAO JUNIOR</v>
      </c>
      <c r="F1591">
        <f>IF(A1591="","",IF(Q1591=1,VLOOKUP(A1591,TXT!$A$2:$Q$3001,12,FALSE),0))</f>
        <v>215.05</v>
      </c>
      <c r="G1591">
        <f>IF(A1591="","",IF(Q1591=1,VLOOKUP(A1591,TXT!$A$2:$Q$3001,13,FALSE),0))</f>
        <v>0</v>
      </c>
      <c r="H1591">
        <f t="shared" si="201"/>
        <v>0</v>
      </c>
      <c r="I1591">
        <f t="shared" si="202"/>
        <v>0</v>
      </c>
      <c r="J1591">
        <f>IF(A1591="","",IF(Q1591=2,VLOOKUP(A1591,TXT!$A$2:$Q$3001,12,FALSE),0))</f>
        <v>0</v>
      </c>
      <c r="K1591">
        <f>IF(A1591="","",IF(Q1591=2,VLOOKUP(A1591,TXT!$A$2:$Q$3001,13,FALSE),0))</f>
        <v>0</v>
      </c>
      <c r="L1591">
        <f t="shared" si="203"/>
        <v>0</v>
      </c>
      <c r="M1591">
        <f t="shared" si="204"/>
        <v>0</v>
      </c>
      <c r="N1591">
        <f t="shared" si="205"/>
        <v>0</v>
      </c>
      <c r="O1591" s="1" t="str">
        <f t="shared" si="206"/>
        <v>20250630</v>
      </c>
      <c r="P1591" t="str">
        <f t="shared" si="207"/>
        <v>PREMIO</v>
      </c>
      <c r="Q1591">
        <f>IF(TXT!E1591="","",TXT!G1591)</f>
        <v>1</v>
      </c>
    </row>
    <row r="1592" spans="1:17" x14ac:dyDescent="0.25">
      <c r="A1592" s="2">
        <f t="shared" si="200"/>
        <v>1555506428442</v>
      </c>
      <c r="B1592">
        <f>IF(TXT!F1592="","",TXT!F1592)</f>
        <v>6300</v>
      </c>
      <c r="C1592">
        <f>IF(TXT!E1592="","",TXT!E1592)</f>
        <v>6142</v>
      </c>
      <c r="D1592" s="2">
        <f>IF(TXT!B1592="","",TXT!B1592)</f>
        <v>155550642844</v>
      </c>
      <c r="E1592" t="str">
        <f>IF(B1592="","",VLOOKUP(D1592,AUXILIAR!$A$3:$C$1181,3,FALSE))</f>
        <v>DEVANYR ROMAO JUNIOR</v>
      </c>
      <c r="F1592">
        <f>IF(A1592="","",IF(Q1592=1,VLOOKUP(A1592,TXT!$A$2:$Q$3001,12,FALSE),0))</f>
        <v>0</v>
      </c>
      <c r="G1592">
        <f>IF(A1592="","",IF(Q1592=1,VLOOKUP(A1592,TXT!$A$2:$Q$3001,13,FALSE),0))</f>
        <v>0</v>
      </c>
      <c r="H1592">
        <f t="shared" si="201"/>
        <v>0</v>
      </c>
      <c r="I1592">
        <f t="shared" si="202"/>
        <v>0</v>
      </c>
      <c r="J1592">
        <f>IF(A1592="","",IF(Q1592=2,VLOOKUP(A1592,TXT!$A$2:$Q$3001,12,FALSE),0))</f>
        <v>44.88</v>
      </c>
      <c r="K1592">
        <f>IF(A1592="","",IF(Q1592=2,VLOOKUP(A1592,TXT!$A$2:$Q$3001,13,FALSE),0))</f>
        <v>0</v>
      </c>
      <c r="L1592">
        <f t="shared" si="203"/>
        <v>0</v>
      </c>
      <c r="M1592">
        <f t="shared" si="204"/>
        <v>0</v>
      </c>
      <c r="N1592">
        <f t="shared" si="205"/>
        <v>0</v>
      </c>
      <c r="O1592" s="1" t="str">
        <f t="shared" si="206"/>
        <v>20250630</v>
      </c>
      <c r="P1592" t="str">
        <f t="shared" si="207"/>
        <v>PREMIO</v>
      </c>
      <c r="Q1592">
        <f>IF(TXT!E1592="","",TXT!G1592)</f>
        <v>2</v>
      </c>
    </row>
    <row r="1593" spans="1:17" x14ac:dyDescent="0.25">
      <c r="A1593" s="2">
        <f t="shared" si="200"/>
        <v>1555506459241</v>
      </c>
      <c r="B1593">
        <f>IF(TXT!F1593="","",TXT!F1593)</f>
        <v>6300</v>
      </c>
      <c r="C1593">
        <f>IF(TXT!E1593="","",TXT!E1593)</f>
        <v>6142</v>
      </c>
      <c r="D1593" s="2">
        <f>IF(TXT!B1593="","",TXT!B1593)</f>
        <v>155550645924</v>
      </c>
      <c r="E1593" t="str">
        <f>IF(B1593="","",VLOOKUP(D1593,AUXILIAR!$A$3:$C$1181,3,FALSE))</f>
        <v>WASHINGTON JOSE BORGES</v>
      </c>
      <c r="F1593">
        <f>IF(A1593="","",IF(Q1593=1,VLOOKUP(A1593,TXT!$A$2:$Q$3001,12,FALSE),0))</f>
        <v>177.04</v>
      </c>
      <c r="G1593">
        <f>IF(A1593="","",IF(Q1593=1,VLOOKUP(A1593,TXT!$A$2:$Q$3001,13,FALSE),0))</f>
        <v>0</v>
      </c>
      <c r="H1593">
        <f t="shared" si="201"/>
        <v>0</v>
      </c>
      <c r="I1593">
        <f t="shared" si="202"/>
        <v>0</v>
      </c>
      <c r="J1593">
        <f>IF(A1593="","",IF(Q1593=2,VLOOKUP(A1593,TXT!$A$2:$Q$3001,12,FALSE),0))</f>
        <v>0</v>
      </c>
      <c r="K1593">
        <f>IF(A1593="","",IF(Q1593=2,VLOOKUP(A1593,TXT!$A$2:$Q$3001,13,FALSE),0))</f>
        <v>0</v>
      </c>
      <c r="L1593">
        <f t="shared" si="203"/>
        <v>0</v>
      </c>
      <c r="M1593">
        <f t="shared" si="204"/>
        <v>0</v>
      </c>
      <c r="N1593">
        <f t="shared" si="205"/>
        <v>0</v>
      </c>
      <c r="O1593" s="1" t="str">
        <f t="shared" si="206"/>
        <v>20250630</v>
      </c>
      <c r="P1593" t="str">
        <f t="shared" si="207"/>
        <v>PREMIO</v>
      </c>
      <c r="Q1593">
        <f>IF(TXT!E1593="","",TXT!G1593)</f>
        <v>1</v>
      </c>
    </row>
    <row r="1594" spans="1:17" x14ac:dyDescent="0.25">
      <c r="A1594" s="2">
        <f t="shared" si="200"/>
        <v>1555506459242</v>
      </c>
      <c r="B1594">
        <f>IF(TXT!F1594="","",TXT!F1594)</f>
        <v>6300</v>
      </c>
      <c r="C1594">
        <f>IF(TXT!E1594="","",TXT!E1594)</f>
        <v>6142</v>
      </c>
      <c r="D1594" s="2">
        <f>IF(TXT!B1594="","",TXT!B1594)</f>
        <v>155550645924</v>
      </c>
      <c r="E1594" t="str">
        <f>IF(B1594="","",VLOOKUP(D1594,AUXILIAR!$A$3:$C$1181,3,FALSE))</f>
        <v>WASHINGTON JOSE BORGES</v>
      </c>
      <c r="F1594">
        <f>IF(A1594="","",IF(Q1594=1,VLOOKUP(A1594,TXT!$A$2:$Q$3001,12,FALSE),0))</f>
        <v>0</v>
      </c>
      <c r="G1594">
        <f>IF(A1594="","",IF(Q1594=1,VLOOKUP(A1594,TXT!$A$2:$Q$3001,13,FALSE),0))</f>
        <v>0</v>
      </c>
      <c r="H1594">
        <f t="shared" si="201"/>
        <v>0</v>
      </c>
      <c r="I1594">
        <f t="shared" si="202"/>
        <v>0</v>
      </c>
      <c r="J1594">
        <f>IF(A1594="","",IF(Q1594=2,VLOOKUP(A1594,TXT!$A$2:$Q$3001,12,FALSE),0))</f>
        <v>71.569999999999993</v>
      </c>
      <c r="K1594">
        <f>IF(A1594="","",IF(Q1594=2,VLOOKUP(A1594,TXT!$A$2:$Q$3001,13,FALSE),0))</f>
        <v>0</v>
      </c>
      <c r="L1594">
        <f t="shared" si="203"/>
        <v>0</v>
      </c>
      <c r="M1594">
        <f t="shared" si="204"/>
        <v>0</v>
      </c>
      <c r="N1594">
        <f t="shared" si="205"/>
        <v>0</v>
      </c>
      <c r="O1594" s="1" t="str">
        <f t="shared" si="206"/>
        <v>20250630</v>
      </c>
      <c r="P1594" t="str">
        <f t="shared" si="207"/>
        <v>PREMIO</v>
      </c>
      <c r="Q1594">
        <f>IF(TXT!E1594="","",TXT!G1594)</f>
        <v>2</v>
      </c>
    </row>
    <row r="1595" spans="1:17" x14ac:dyDescent="0.25">
      <c r="A1595" s="2">
        <f t="shared" si="200"/>
        <v>1555506462971</v>
      </c>
      <c r="B1595">
        <f>IF(TXT!F1595="","",TXT!F1595)</f>
        <v>6300</v>
      </c>
      <c r="C1595">
        <f>IF(TXT!E1595="","",TXT!E1595)</f>
        <v>6142</v>
      </c>
      <c r="D1595" s="2">
        <f>IF(TXT!B1595="","",TXT!B1595)</f>
        <v>155550646297</v>
      </c>
      <c r="E1595" t="str">
        <f>IF(B1595="","",VLOOKUP(D1595,AUXILIAR!$A$3:$C$1181,3,FALSE))</f>
        <v>JORGE LUIZ MOTA VIEIRA</v>
      </c>
      <c r="F1595">
        <f>IF(A1595="","",IF(Q1595=1,VLOOKUP(A1595,TXT!$A$2:$Q$3001,12,FALSE),0))</f>
        <v>404.23</v>
      </c>
      <c r="G1595">
        <f>IF(A1595="","",IF(Q1595=1,VLOOKUP(A1595,TXT!$A$2:$Q$3001,13,FALSE),0))</f>
        <v>0</v>
      </c>
      <c r="H1595">
        <f t="shared" si="201"/>
        <v>0</v>
      </c>
      <c r="I1595">
        <f t="shared" si="202"/>
        <v>0</v>
      </c>
      <c r="J1595">
        <f>IF(A1595="","",IF(Q1595=2,VLOOKUP(A1595,TXT!$A$2:$Q$3001,12,FALSE),0))</f>
        <v>0</v>
      </c>
      <c r="K1595">
        <f>IF(A1595="","",IF(Q1595=2,VLOOKUP(A1595,TXT!$A$2:$Q$3001,13,FALSE),0))</f>
        <v>0</v>
      </c>
      <c r="L1595">
        <f t="shared" si="203"/>
        <v>0</v>
      </c>
      <c r="M1595">
        <f t="shared" si="204"/>
        <v>0</v>
      </c>
      <c r="N1595">
        <f t="shared" si="205"/>
        <v>0</v>
      </c>
      <c r="O1595" s="1" t="str">
        <f t="shared" si="206"/>
        <v>20250630</v>
      </c>
      <c r="P1595" t="str">
        <f t="shared" si="207"/>
        <v>PREMIO</v>
      </c>
      <c r="Q1595">
        <f>IF(TXT!E1595="","",TXT!G1595)</f>
        <v>1</v>
      </c>
    </row>
    <row r="1596" spans="1:17" x14ac:dyDescent="0.25">
      <c r="A1596" s="2">
        <f t="shared" si="200"/>
        <v>1555506462972</v>
      </c>
      <c r="B1596">
        <f>IF(TXT!F1596="","",TXT!F1596)</f>
        <v>6300</v>
      </c>
      <c r="C1596">
        <f>IF(TXT!E1596="","",TXT!E1596)</f>
        <v>6142</v>
      </c>
      <c r="D1596" s="2">
        <f>IF(TXT!B1596="","",TXT!B1596)</f>
        <v>155550646297</v>
      </c>
      <c r="E1596" t="str">
        <f>IF(B1596="","",VLOOKUP(D1596,AUXILIAR!$A$3:$C$1181,3,FALSE))</f>
        <v>JORGE LUIZ MOTA VIEIRA</v>
      </c>
      <c r="F1596">
        <f>IF(A1596="","",IF(Q1596=1,VLOOKUP(A1596,TXT!$A$2:$Q$3001,12,FALSE),0))</f>
        <v>0</v>
      </c>
      <c r="G1596">
        <f>IF(A1596="","",IF(Q1596=1,VLOOKUP(A1596,TXT!$A$2:$Q$3001,13,FALSE),0))</f>
        <v>0</v>
      </c>
      <c r="H1596">
        <f t="shared" si="201"/>
        <v>0</v>
      </c>
      <c r="I1596">
        <f t="shared" si="202"/>
        <v>0</v>
      </c>
      <c r="J1596">
        <f>IF(A1596="","",IF(Q1596=2,VLOOKUP(A1596,TXT!$A$2:$Q$3001,12,FALSE),0))</f>
        <v>104.31</v>
      </c>
      <c r="K1596">
        <f>IF(A1596="","",IF(Q1596=2,VLOOKUP(A1596,TXT!$A$2:$Q$3001,13,FALSE),0))</f>
        <v>0</v>
      </c>
      <c r="L1596">
        <f t="shared" si="203"/>
        <v>0</v>
      </c>
      <c r="M1596">
        <f t="shared" si="204"/>
        <v>0</v>
      </c>
      <c r="N1596">
        <f t="shared" si="205"/>
        <v>0</v>
      </c>
      <c r="O1596" s="1" t="str">
        <f t="shared" si="206"/>
        <v>20250630</v>
      </c>
      <c r="P1596" t="str">
        <f t="shared" si="207"/>
        <v>PREMIO</v>
      </c>
      <c r="Q1596">
        <f>IF(TXT!E1596="","",TXT!G1596)</f>
        <v>2</v>
      </c>
    </row>
    <row r="1597" spans="1:17" x14ac:dyDescent="0.25">
      <c r="A1597" s="2">
        <f t="shared" si="200"/>
        <v>1555506504921</v>
      </c>
      <c r="B1597">
        <f>IF(TXT!F1597="","",TXT!F1597)</f>
        <v>6300</v>
      </c>
      <c r="C1597">
        <f>IF(TXT!E1597="","",TXT!E1597)</f>
        <v>6142</v>
      </c>
      <c r="D1597" s="2">
        <f>IF(TXT!B1597="","",TXT!B1597)</f>
        <v>155550650492</v>
      </c>
      <c r="E1597" t="str">
        <f>IF(B1597="","",VLOOKUP(D1597,AUXILIAR!$A$3:$C$1181,3,FALSE))</f>
        <v>SERGIO AUGUSTO CASSIMIRO DA SILVA</v>
      </c>
      <c r="F1597">
        <f>IF(A1597="","",IF(Q1597=1,VLOOKUP(A1597,TXT!$A$2:$Q$3001,12,FALSE),0))</f>
        <v>30.07</v>
      </c>
      <c r="G1597">
        <f>IF(A1597="","",IF(Q1597=1,VLOOKUP(A1597,TXT!$A$2:$Q$3001,13,FALSE),0))</f>
        <v>0</v>
      </c>
      <c r="H1597">
        <f t="shared" si="201"/>
        <v>0</v>
      </c>
      <c r="I1597">
        <f t="shared" si="202"/>
        <v>0</v>
      </c>
      <c r="J1597">
        <f>IF(A1597="","",IF(Q1597=2,VLOOKUP(A1597,TXT!$A$2:$Q$3001,12,FALSE),0))</f>
        <v>0</v>
      </c>
      <c r="K1597">
        <f>IF(A1597="","",IF(Q1597=2,VLOOKUP(A1597,TXT!$A$2:$Q$3001,13,FALSE),0))</f>
        <v>0</v>
      </c>
      <c r="L1597">
        <f t="shared" si="203"/>
        <v>0</v>
      </c>
      <c r="M1597">
        <f t="shared" si="204"/>
        <v>0</v>
      </c>
      <c r="N1597">
        <f t="shared" si="205"/>
        <v>0</v>
      </c>
      <c r="O1597" s="1" t="str">
        <f t="shared" si="206"/>
        <v>20250630</v>
      </c>
      <c r="P1597" t="str">
        <f t="shared" si="207"/>
        <v>PREMIO</v>
      </c>
      <c r="Q1597">
        <f>IF(TXT!E1597="","",TXT!G1597)</f>
        <v>1</v>
      </c>
    </row>
    <row r="1598" spans="1:17" x14ac:dyDescent="0.25">
      <c r="A1598" s="2">
        <f t="shared" si="200"/>
        <v>1555506504922</v>
      </c>
      <c r="B1598">
        <f>IF(TXT!F1598="","",TXT!F1598)</f>
        <v>6300</v>
      </c>
      <c r="C1598">
        <f>IF(TXT!E1598="","",TXT!E1598)</f>
        <v>6142</v>
      </c>
      <c r="D1598" s="2">
        <f>IF(TXT!B1598="","",TXT!B1598)</f>
        <v>155550650492</v>
      </c>
      <c r="E1598" t="str">
        <f>IF(B1598="","",VLOOKUP(D1598,AUXILIAR!$A$3:$C$1181,3,FALSE))</f>
        <v>SERGIO AUGUSTO CASSIMIRO DA SILVA</v>
      </c>
      <c r="F1598">
        <f>IF(A1598="","",IF(Q1598=1,VLOOKUP(A1598,TXT!$A$2:$Q$3001,12,FALSE),0))</f>
        <v>0</v>
      </c>
      <c r="G1598">
        <f>IF(A1598="","",IF(Q1598=1,VLOOKUP(A1598,TXT!$A$2:$Q$3001,13,FALSE),0))</f>
        <v>0</v>
      </c>
      <c r="H1598">
        <f t="shared" si="201"/>
        <v>0</v>
      </c>
      <c r="I1598">
        <f t="shared" si="202"/>
        <v>0</v>
      </c>
      <c r="J1598">
        <f>IF(A1598="","",IF(Q1598=2,VLOOKUP(A1598,TXT!$A$2:$Q$3001,12,FALSE),0))</f>
        <v>26.79</v>
      </c>
      <c r="K1598">
        <f>IF(A1598="","",IF(Q1598=2,VLOOKUP(A1598,TXT!$A$2:$Q$3001,13,FALSE),0))</f>
        <v>0</v>
      </c>
      <c r="L1598">
        <f t="shared" si="203"/>
        <v>0</v>
      </c>
      <c r="M1598">
        <f t="shared" si="204"/>
        <v>0</v>
      </c>
      <c r="N1598">
        <f t="shared" si="205"/>
        <v>0</v>
      </c>
      <c r="O1598" s="1" t="str">
        <f t="shared" si="206"/>
        <v>20250630</v>
      </c>
      <c r="P1598" t="str">
        <f t="shared" si="207"/>
        <v>PREMIO</v>
      </c>
      <c r="Q1598">
        <f>IF(TXT!E1598="","",TXT!G1598)</f>
        <v>2</v>
      </c>
    </row>
    <row r="1599" spans="1:17" x14ac:dyDescent="0.25">
      <c r="A1599" s="2">
        <f t="shared" si="200"/>
        <v>1555506557281</v>
      </c>
      <c r="B1599">
        <f>IF(TXT!F1599="","",TXT!F1599)</f>
        <v>6300</v>
      </c>
      <c r="C1599">
        <f>IF(TXT!E1599="","",TXT!E1599)</f>
        <v>6142</v>
      </c>
      <c r="D1599" s="2">
        <f>IF(TXT!B1599="","",TXT!B1599)</f>
        <v>155550655728</v>
      </c>
      <c r="E1599" t="str">
        <f>IF(B1599="","",VLOOKUP(D1599,AUXILIAR!$A$3:$C$1181,3,FALSE))</f>
        <v>ALLAN D EYSSON BORGES COUTINHO DE CA</v>
      </c>
      <c r="F1599">
        <f>IF(A1599="","",IF(Q1599=1,VLOOKUP(A1599,TXT!$A$2:$Q$3001,12,FALSE),0))</f>
        <v>38.28</v>
      </c>
      <c r="G1599">
        <f>IF(A1599="","",IF(Q1599=1,VLOOKUP(A1599,TXT!$A$2:$Q$3001,13,FALSE),0))</f>
        <v>0</v>
      </c>
      <c r="H1599">
        <f t="shared" si="201"/>
        <v>0</v>
      </c>
      <c r="I1599">
        <f t="shared" si="202"/>
        <v>0</v>
      </c>
      <c r="J1599">
        <f>IF(A1599="","",IF(Q1599=2,VLOOKUP(A1599,TXT!$A$2:$Q$3001,12,FALSE),0))</f>
        <v>0</v>
      </c>
      <c r="K1599">
        <f>IF(A1599="","",IF(Q1599=2,VLOOKUP(A1599,TXT!$A$2:$Q$3001,13,FALSE),0))</f>
        <v>0</v>
      </c>
      <c r="L1599">
        <f t="shared" si="203"/>
        <v>0</v>
      </c>
      <c r="M1599">
        <f t="shared" si="204"/>
        <v>0</v>
      </c>
      <c r="N1599">
        <f t="shared" si="205"/>
        <v>0</v>
      </c>
      <c r="O1599" s="1" t="str">
        <f t="shared" si="206"/>
        <v>20250630</v>
      </c>
      <c r="P1599" t="str">
        <f t="shared" si="207"/>
        <v>PREMIO</v>
      </c>
      <c r="Q1599">
        <f>IF(TXT!E1599="","",TXT!G1599)</f>
        <v>1</v>
      </c>
    </row>
    <row r="1600" spans="1:17" x14ac:dyDescent="0.25">
      <c r="A1600" s="2">
        <f t="shared" si="200"/>
        <v>1555506557282</v>
      </c>
      <c r="B1600">
        <f>IF(TXT!F1600="","",TXT!F1600)</f>
        <v>6300</v>
      </c>
      <c r="C1600">
        <f>IF(TXT!E1600="","",TXT!E1600)</f>
        <v>6142</v>
      </c>
      <c r="D1600" s="2">
        <f>IF(TXT!B1600="","",TXT!B1600)</f>
        <v>155550655728</v>
      </c>
      <c r="E1600" t="str">
        <f>IF(B1600="","",VLOOKUP(D1600,AUXILIAR!$A$3:$C$1181,3,FALSE))</f>
        <v>ALLAN D EYSSON BORGES COUTINHO DE CA</v>
      </c>
      <c r="F1600">
        <f>IF(A1600="","",IF(Q1600=1,VLOOKUP(A1600,TXT!$A$2:$Q$3001,12,FALSE),0))</f>
        <v>0</v>
      </c>
      <c r="G1600">
        <f>IF(A1600="","",IF(Q1600=1,VLOOKUP(A1600,TXT!$A$2:$Q$3001,13,FALSE),0))</f>
        <v>0</v>
      </c>
      <c r="H1600">
        <f t="shared" si="201"/>
        <v>0</v>
      </c>
      <c r="I1600">
        <f t="shared" si="202"/>
        <v>0</v>
      </c>
      <c r="J1600">
        <f>IF(A1600="","",IF(Q1600=2,VLOOKUP(A1600,TXT!$A$2:$Q$3001,12,FALSE),0))</f>
        <v>24.48</v>
      </c>
      <c r="K1600">
        <f>IF(A1600="","",IF(Q1600=2,VLOOKUP(A1600,TXT!$A$2:$Q$3001,13,FALSE),0))</f>
        <v>0</v>
      </c>
      <c r="L1600">
        <f t="shared" si="203"/>
        <v>0</v>
      </c>
      <c r="M1600">
        <f t="shared" si="204"/>
        <v>0</v>
      </c>
      <c r="N1600">
        <f t="shared" si="205"/>
        <v>0</v>
      </c>
      <c r="O1600" s="1" t="str">
        <f t="shared" si="206"/>
        <v>20250630</v>
      </c>
      <c r="P1600" t="str">
        <f t="shared" si="207"/>
        <v>PREMIO</v>
      </c>
      <c r="Q1600">
        <f>IF(TXT!E1600="","",TXT!G1600)</f>
        <v>2</v>
      </c>
    </row>
    <row r="1601" spans="1:17" x14ac:dyDescent="0.25">
      <c r="A1601" s="2">
        <f t="shared" si="200"/>
        <v>1555506584301</v>
      </c>
      <c r="B1601">
        <f>IF(TXT!F1601="","",TXT!F1601)</f>
        <v>6300</v>
      </c>
      <c r="C1601">
        <f>IF(TXT!E1601="","",TXT!E1601)</f>
        <v>6142</v>
      </c>
      <c r="D1601" s="2">
        <f>IF(TXT!B1601="","",TXT!B1601)</f>
        <v>155550658430</v>
      </c>
      <c r="E1601" t="str">
        <f>IF(B1601="","",VLOOKUP(D1601,AUXILIAR!$A$3:$C$1181,3,FALSE))</f>
        <v>KYANNY NUNES DA SILVA</v>
      </c>
      <c r="F1601">
        <f>IF(A1601="","",IF(Q1601=1,VLOOKUP(A1601,TXT!$A$2:$Q$3001,12,FALSE),0))</f>
        <v>26.33</v>
      </c>
      <c r="G1601">
        <f>IF(A1601="","",IF(Q1601=1,VLOOKUP(A1601,TXT!$A$2:$Q$3001,13,FALSE),0))</f>
        <v>0</v>
      </c>
      <c r="H1601">
        <f t="shared" si="201"/>
        <v>0</v>
      </c>
      <c r="I1601">
        <f t="shared" si="202"/>
        <v>0</v>
      </c>
      <c r="J1601">
        <f>IF(A1601="","",IF(Q1601=2,VLOOKUP(A1601,TXT!$A$2:$Q$3001,12,FALSE),0))</f>
        <v>0</v>
      </c>
      <c r="K1601">
        <f>IF(A1601="","",IF(Q1601=2,VLOOKUP(A1601,TXT!$A$2:$Q$3001,13,FALSE),0))</f>
        <v>0</v>
      </c>
      <c r="L1601">
        <f t="shared" si="203"/>
        <v>0</v>
      </c>
      <c r="M1601">
        <f t="shared" si="204"/>
        <v>0</v>
      </c>
      <c r="N1601">
        <f t="shared" si="205"/>
        <v>0</v>
      </c>
      <c r="O1601" s="1" t="str">
        <f t="shared" si="206"/>
        <v>20250630</v>
      </c>
      <c r="P1601" t="str">
        <f t="shared" si="207"/>
        <v>PREMIO</v>
      </c>
      <c r="Q1601">
        <f>IF(TXT!E1601="","",TXT!G1601)</f>
        <v>1</v>
      </c>
    </row>
    <row r="1602" spans="1:17" x14ac:dyDescent="0.25">
      <c r="A1602" s="2">
        <f t="shared" si="200"/>
        <v>1555506584302</v>
      </c>
      <c r="B1602">
        <f>IF(TXT!F1602="","",TXT!F1602)</f>
        <v>6300</v>
      </c>
      <c r="C1602">
        <f>IF(TXT!E1602="","",TXT!E1602)</f>
        <v>6142</v>
      </c>
      <c r="D1602" s="2">
        <f>IF(TXT!B1602="","",TXT!B1602)</f>
        <v>155550658430</v>
      </c>
      <c r="E1602" t="str">
        <f>IF(B1602="","",VLOOKUP(D1602,AUXILIAR!$A$3:$C$1181,3,FALSE))</f>
        <v>KYANNY NUNES DA SILVA</v>
      </c>
      <c r="F1602">
        <f>IF(A1602="","",IF(Q1602=1,VLOOKUP(A1602,TXT!$A$2:$Q$3001,12,FALSE),0))</f>
        <v>0</v>
      </c>
      <c r="G1602">
        <f>IF(A1602="","",IF(Q1602=1,VLOOKUP(A1602,TXT!$A$2:$Q$3001,13,FALSE),0))</f>
        <v>0</v>
      </c>
      <c r="H1602">
        <f t="shared" si="201"/>
        <v>0</v>
      </c>
      <c r="I1602">
        <f t="shared" si="202"/>
        <v>0</v>
      </c>
      <c r="J1602">
        <f>IF(A1602="","",IF(Q1602=2,VLOOKUP(A1602,TXT!$A$2:$Q$3001,12,FALSE),0))</f>
        <v>41.62</v>
      </c>
      <c r="K1602">
        <f>IF(A1602="","",IF(Q1602=2,VLOOKUP(A1602,TXT!$A$2:$Q$3001,13,FALSE),0))</f>
        <v>0</v>
      </c>
      <c r="L1602">
        <f t="shared" si="203"/>
        <v>0</v>
      </c>
      <c r="M1602">
        <f t="shared" si="204"/>
        <v>0</v>
      </c>
      <c r="N1602">
        <f t="shared" si="205"/>
        <v>0</v>
      </c>
      <c r="O1602" s="1" t="str">
        <f t="shared" si="206"/>
        <v>20250630</v>
      </c>
      <c r="P1602" t="str">
        <f t="shared" si="207"/>
        <v>PREMIO</v>
      </c>
      <c r="Q1602">
        <f>IF(TXT!E1602="","",TXT!G1602)</f>
        <v>2</v>
      </c>
    </row>
    <row r="1603" spans="1:17" x14ac:dyDescent="0.25">
      <c r="A1603" s="2">
        <f t="shared" ref="A1603:A1666" si="208">IF(B1603="","",D1603*10+Q1603)</f>
        <v>1555506598751</v>
      </c>
      <c r="B1603">
        <f>IF(TXT!F1603="","",TXT!F1603)</f>
        <v>6300</v>
      </c>
      <c r="C1603">
        <f>IF(TXT!E1603="","",TXT!E1603)</f>
        <v>6142</v>
      </c>
      <c r="D1603" s="2">
        <f>IF(TXT!B1603="","",TXT!B1603)</f>
        <v>155550659875</v>
      </c>
      <c r="E1603" t="str">
        <f>IF(B1603="","",VLOOKUP(D1603,AUXILIAR!$A$3:$C$1181,3,FALSE))</f>
        <v>LAURA RITA SANTOS BARBOSA</v>
      </c>
      <c r="F1603">
        <f>IF(A1603="","",IF(Q1603=1,VLOOKUP(A1603,TXT!$A$2:$Q$3001,12,FALSE),0))</f>
        <v>38.56</v>
      </c>
      <c r="G1603">
        <f>IF(A1603="","",IF(Q1603=1,VLOOKUP(A1603,TXT!$A$2:$Q$3001,13,FALSE),0))</f>
        <v>0</v>
      </c>
      <c r="H1603">
        <f t="shared" ref="H1603:H1666" si="209">IF(A1603="","",0)</f>
        <v>0</v>
      </c>
      <c r="I1603">
        <f t="shared" ref="I1603:I1666" si="210">IF(A1603="","",0)</f>
        <v>0</v>
      </c>
      <c r="J1603">
        <f>IF(A1603="","",IF(Q1603=2,VLOOKUP(A1603,TXT!$A$2:$Q$3001,12,FALSE),0))</f>
        <v>0</v>
      </c>
      <c r="K1603">
        <f>IF(A1603="","",IF(Q1603=2,VLOOKUP(A1603,TXT!$A$2:$Q$3001,13,FALSE),0))</f>
        <v>0</v>
      </c>
      <c r="L1603">
        <f t="shared" ref="L1603:L1666" si="211">IF(A1603="","",0)</f>
        <v>0</v>
      </c>
      <c r="M1603">
        <f t="shared" ref="M1603:M1666" si="212">IF(A1603="","",0)</f>
        <v>0</v>
      </c>
      <c r="N1603">
        <f t="shared" ref="N1603:N1666" si="213">IF(B1603="","",0)</f>
        <v>0</v>
      </c>
      <c r="O1603" s="1" t="str">
        <f t="shared" ref="O1603:O1666" si="214">IF(A1603="","",TEXT($U$1,"AAAA")&amp;TEXT($U$1,"MM")&amp;TEXT($U$1,"DD"))</f>
        <v>20250630</v>
      </c>
      <c r="P1603" t="str">
        <f t="shared" ref="P1603:P1666" si="215">IF(A1603="","","PREMIO")</f>
        <v>PREMIO</v>
      </c>
      <c r="Q1603">
        <f>IF(TXT!E1603="","",TXT!G1603)</f>
        <v>1</v>
      </c>
    </row>
    <row r="1604" spans="1:17" x14ac:dyDescent="0.25">
      <c r="A1604" s="2">
        <f t="shared" si="208"/>
        <v>1555506598752</v>
      </c>
      <c r="B1604">
        <f>IF(TXT!F1604="","",TXT!F1604)</f>
        <v>6300</v>
      </c>
      <c r="C1604">
        <f>IF(TXT!E1604="","",TXT!E1604)</f>
        <v>6142</v>
      </c>
      <c r="D1604" s="2">
        <f>IF(TXT!B1604="","",TXT!B1604)</f>
        <v>155550659875</v>
      </c>
      <c r="E1604" t="str">
        <f>IF(B1604="","",VLOOKUP(D1604,AUXILIAR!$A$3:$C$1181,3,FALSE))</f>
        <v>LAURA RITA SANTOS BARBOSA</v>
      </c>
      <c r="F1604">
        <f>IF(A1604="","",IF(Q1604=1,VLOOKUP(A1604,TXT!$A$2:$Q$3001,12,FALSE),0))</f>
        <v>0</v>
      </c>
      <c r="G1604">
        <f>IF(A1604="","",IF(Q1604=1,VLOOKUP(A1604,TXT!$A$2:$Q$3001,13,FALSE),0))</f>
        <v>0</v>
      </c>
      <c r="H1604">
        <f t="shared" si="209"/>
        <v>0</v>
      </c>
      <c r="I1604">
        <f t="shared" si="210"/>
        <v>0</v>
      </c>
      <c r="J1604">
        <f>IF(A1604="","",IF(Q1604=2,VLOOKUP(A1604,TXT!$A$2:$Q$3001,12,FALSE),0))</f>
        <v>23.23</v>
      </c>
      <c r="K1604">
        <f>IF(A1604="","",IF(Q1604=2,VLOOKUP(A1604,TXT!$A$2:$Q$3001,13,FALSE),0))</f>
        <v>0</v>
      </c>
      <c r="L1604">
        <f t="shared" si="211"/>
        <v>0</v>
      </c>
      <c r="M1604">
        <f t="shared" si="212"/>
        <v>0</v>
      </c>
      <c r="N1604">
        <f t="shared" si="213"/>
        <v>0</v>
      </c>
      <c r="O1604" s="1" t="str">
        <f t="shared" si="214"/>
        <v>20250630</v>
      </c>
      <c r="P1604" t="str">
        <f t="shared" si="215"/>
        <v>PREMIO</v>
      </c>
      <c r="Q1604">
        <f>IF(TXT!E1604="","",TXT!G1604)</f>
        <v>2</v>
      </c>
    </row>
    <row r="1605" spans="1:17" x14ac:dyDescent="0.25">
      <c r="A1605" s="2">
        <f t="shared" si="208"/>
        <v>1555506623391</v>
      </c>
      <c r="B1605">
        <f>IF(TXT!F1605="","",TXT!F1605)</f>
        <v>6300</v>
      </c>
      <c r="C1605">
        <f>IF(TXT!E1605="","",TXT!E1605)</f>
        <v>6142</v>
      </c>
      <c r="D1605" s="2">
        <f>IF(TXT!B1605="","",TXT!B1605)</f>
        <v>155550662339</v>
      </c>
      <c r="E1605" t="str">
        <f>IF(B1605="","",VLOOKUP(D1605,AUXILIAR!$A$3:$C$1181,3,FALSE))</f>
        <v>MAURICIO JOSE DE SANTANA FILHO</v>
      </c>
      <c r="F1605">
        <f>IF(A1605="","",IF(Q1605=1,VLOOKUP(A1605,TXT!$A$2:$Q$3001,12,FALSE),0))</f>
        <v>36.729999999999997</v>
      </c>
      <c r="G1605">
        <f>IF(A1605="","",IF(Q1605=1,VLOOKUP(A1605,TXT!$A$2:$Q$3001,13,FALSE),0))</f>
        <v>0</v>
      </c>
      <c r="H1605">
        <f t="shared" si="209"/>
        <v>0</v>
      </c>
      <c r="I1605">
        <f t="shared" si="210"/>
        <v>0</v>
      </c>
      <c r="J1605">
        <f>IF(A1605="","",IF(Q1605=2,VLOOKUP(A1605,TXT!$A$2:$Q$3001,12,FALSE),0))</f>
        <v>0</v>
      </c>
      <c r="K1605">
        <f>IF(A1605="","",IF(Q1605=2,VLOOKUP(A1605,TXT!$A$2:$Q$3001,13,FALSE),0))</f>
        <v>0</v>
      </c>
      <c r="L1605">
        <f t="shared" si="211"/>
        <v>0</v>
      </c>
      <c r="M1605">
        <f t="shared" si="212"/>
        <v>0</v>
      </c>
      <c r="N1605">
        <f t="shared" si="213"/>
        <v>0</v>
      </c>
      <c r="O1605" s="1" t="str">
        <f t="shared" si="214"/>
        <v>20250630</v>
      </c>
      <c r="P1605" t="str">
        <f t="shared" si="215"/>
        <v>PREMIO</v>
      </c>
      <c r="Q1605">
        <f>IF(TXT!E1605="","",TXT!G1605)</f>
        <v>1</v>
      </c>
    </row>
    <row r="1606" spans="1:17" x14ac:dyDescent="0.25">
      <c r="A1606" s="2">
        <f t="shared" si="208"/>
        <v>1555506623392</v>
      </c>
      <c r="B1606">
        <f>IF(TXT!F1606="","",TXT!F1606)</f>
        <v>6300</v>
      </c>
      <c r="C1606">
        <f>IF(TXT!E1606="","",TXT!E1606)</f>
        <v>6142</v>
      </c>
      <c r="D1606" s="2">
        <f>IF(TXT!B1606="","",TXT!B1606)</f>
        <v>155550662339</v>
      </c>
      <c r="E1606" t="str">
        <f>IF(B1606="","",VLOOKUP(D1606,AUXILIAR!$A$3:$C$1181,3,FALSE))</f>
        <v>MAURICIO JOSE DE SANTANA FILHO</v>
      </c>
      <c r="F1606">
        <f>IF(A1606="","",IF(Q1606=1,VLOOKUP(A1606,TXT!$A$2:$Q$3001,12,FALSE),0))</f>
        <v>0</v>
      </c>
      <c r="G1606">
        <f>IF(A1606="","",IF(Q1606=1,VLOOKUP(A1606,TXT!$A$2:$Q$3001,13,FALSE),0))</f>
        <v>0</v>
      </c>
      <c r="H1606">
        <f t="shared" si="209"/>
        <v>0</v>
      </c>
      <c r="I1606">
        <f t="shared" si="210"/>
        <v>0</v>
      </c>
      <c r="J1606">
        <f>IF(A1606="","",IF(Q1606=2,VLOOKUP(A1606,TXT!$A$2:$Q$3001,12,FALSE),0))</f>
        <v>23.23</v>
      </c>
      <c r="K1606">
        <f>IF(A1606="","",IF(Q1606=2,VLOOKUP(A1606,TXT!$A$2:$Q$3001,13,FALSE),0))</f>
        <v>0</v>
      </c>
      <c r="L1606">
        <f t="shared" si="211"/>
        <v>0</v>
      </c>
      <c r="M1606">
        <f t="shared" si="212"/>
        <v>0</v>
      </c>
      <c r="N1606">
        <f t="shared" si="213"/>
        <v>0</v>
      </c>
      <c r="O1606" s="1" t="str">
        <f t="shared" si="214"/>
        <v>20250630</v>
      </c>
      <c r="P1606" t="str">
        <f t="shared" si="215"/>
        <v>PREMIO</v>
      </c>
      <c r="Q1606">
        <f>IF(TXT!E1606="","",TXT!G1606)</f>
        <v>2</v>
      </c>
    </row>
    <row r="1607" spans="1:17" x14ac:dyDescent="0.25">
      <c r="A1607" s="2">
        <f t="shared" si="208"/>
        <v>1555506695781</v>
      </c>
      <c r="B1607">
        <f>IF(TXT!F1607="","",TXT!F1607)</f>
        <v>6300</v>
      </c>
      <c r="C1607">
        <f>IF(TXT!E1607="","",TXT!E1607)</f>
        <v>6142</v>
      </c>
      <c r="D1607" s="2">
        <f>IF(TXT!B1607="","",TXT!B1607)</f>
        <v>155550669578</v>
      </c>
      <c r="E1607" t="str">
        <f>IF(B1607="","",VLOOKUP(D1607,AUXILIAR!$A$3:$C$1181,3,FALSE))</f>
        <v>JOSE EDMILSON SOBRAL</v>
      </c>
      <c r="F1607">
        <f>IF(A1607="","",IF(Q1607=1,VLOOKUP(A1607,TXT!$A$2:$Q$3001,12,FALSE),0))</f>
        <v>72.58</v>
      </c>
      <c r="G1607">
        <f>IF(A1607="","",IF(Q1607=1,VLOOKUP(A1607,TXT!$A$2:$Q$3001,13,FALSE),0))</f>
        <v>0</v>
      </c>
      <c r="H1607">
        <f t="shared" si="209"/>
        <v>0</v>
      </c>
      <c r="I1607">
        <f t="shared" si="210"/>
        <v>0</v>
      </c>
      <c r="J1607">
        <f>IF(A1607="","",IF(Q1607=2,VLOOKUP(A1607,TXT!$A$2:$Q$3001,12,FALSE),0))</f>
        <v>0</v>
      </c>
      <c r="K1607">
        <f>IF(A1607="","",IF(Q1607=2,VLOOKUP(A1607,TXT!$A$2:$Q$3001,13,FALSE),0))</f>
        <v>0</v>
      </c>
      <c r="L1607">
        <f t="shared" si="211"/>
        <v>0</v>
      </c>
      <c r="M1607">
        <f t="shared" si="212"/>
        <v>0</v>
      </c>
      <c r="N1607">
        <f t="shared" si="213"/>
        <v>0</v>
      </c>
      <c r="O1607" s="1" t="str">
        <f t="shared" si="214"/>
        <v>20250630</v>
      </c>
      <c r="P1607" t="str">
        <f t="shared" si="215"/>
        <v>PREMIO</v>
      </c>
      <c r="Q1607">
        <f>IF(TXT!E1607="","",TXT!G1607)</f>
        <v>1</v>
      </c>
    </row>
    <row r="1608" spans="1:17" x14ac:dyDescent="0.25">
      <c r="A1608" s="2">
        <f t="shared" si="208"/>
        <v>1555506695782</v>
      </c>
      <c r="B1608">
        <f>IF(TXT!F1608="","",TXT!F1608)</f>
        <v>6300</v>
      </c>
      <c r="C1608">
        <f>IF(TXT!E1608="","",TXT!E1608)</f>
        <v>6142</v>
      </c>
      <c r="D1608" s="2">
        <f>IF(TXT!B1608="","",TXT!B1608)</f>
        <v>155550669578</v>
      </c>
      <c r="E1608" t="str">
        <f>IF(B1608="","",VLOOKUP(D1608,AUXILIAR!$A$3:$C$1181,3,FALSE))</f>
        <v>JOSE EDMILSON SOBRAL</v>
      </c>
      <c r="F1608">
        <f>IF(A1608="","",IF(Q1608=1,VLOOKUP(A1608,TXT!$A$2:$Q$3001,12,FALSE),0))</f>
        <v>0</v>
      </c>
      <c r="G1608">
        <f>IF(A1608="","",IF(Q1608=1,VLOOKUP(A1608,TXT!$A$2:$Q$3001,13,FALSE),0))</f>
        <v>0</v>
      </c>
      <c r="H1608">
        <f t="shared" si="209"/>
        <v>0</v>
      </c>
      <c r="I1608">
        <f t="shared" si="210"/>
        <v>0</v>
      </c>
      <c r="J1608">
        <f>IF(A1608="","",IF(Q1608=2,VLOOKUP(A1608,TXT!$A$2:$Q$3001,12,FALSE),0))</f>
        <v>14.4</v>
      </c>
      <c r="K1608">
        <f>IF(A1608="","",IF(Q1608=2,VLOOKUP(A1608,TXT!$A$2:$Q$3001,13,FALSE),0))</f>
        <v>0</v>
      </c>
      <c r="L1608">
        <f t="shared" si="211"/>
        <v>0</v>
      </c>
      <c r="M1608">
        <f t="shared" si="212"/>
        <v>0</v>
      </c>
      <c r="N1608">
        <f t="shared" si="213"/>
        <v>0</v>
      </c>
      <c r="O1608" s="1" t="str">
        <f t="shared" si="214"/>
        <v>20250630</v>
      </c>
      <c r="P1608" t="str">
        <f t="shared" si="215"/>
        <v>PREMIO</v>
      </c>
      <c r="Q1608">
        <f>IF(TXT!E1608="","",TXT!G1608)</f>
        <v>2</v>
      </c>
    </row>
    <row r="1609" spans="1:17" x14ac:dyDescent="0.25">
      <c r="A1609" s="2">
        <f t="shared" si="208"/>
        <v>1555506703931</v>
      </c>
      <c r="B1609">
        <f>IF(TXT!F1609="","",TXT!F1609)</f>
        <v>6300</v>
      </c>
      <c r="C1609">
        <f>IF(TXT!E1609="","",TXT!E1609)</f>
        <v>6142</v>
      </c>
      <c r="D1609" s="2">
        <f>IF(TXT!B1609="","",TXT!B1609)</f>
        <v>155550670393</v>
      </c>
      <c r="E1609" t="str">
        <f>IF(B1609="","",VLOOKUP(D1609,AUXILIAR!$A$3:$C$1181,3,FALSE))</f>
        <v>ADRIANO GRILO BORGES PEREIRA</v>
      </c>
      <c r="F1609">
        <f>IF(A1609="","",IF(Q1609=1,VLOOKUP(A1609,TXT!$A$2:$Q$3001,12,FALSE),0))</f>
        <v>207.16</v>
      </c>
      <c r="G1609">
        <f>IF(A1609="","",IF(Q1609=1,VLOOKUP(A1609,TXT!$A$2:$Q$3001,13,FALSE),0))</f>
        <v>0</v>
      </c>
      <c r="H1609">
        <f t="shared" si="209"/>
        <v>0</v>
      </c>
      <c r="I1609">
        <f t="shared" si="210"/>
        <v>0</v>
      </c>
      <c r="J1609">
        <f>IF(A1609="","",IF(Q1609=2,VLOOKUP(A1609,TXT!$A$2:$Q$3001,12,FALSE),0))</f>
        <v>0</v>
      </c>
      <c r="K1609">
        <f>IF(A1609="","",IF(Q1609=2,VLOOKUP(A1609,TXT!$A$2:$Q$3001,13,FALSE),0))</f>
        <v>0</v>
      </c>
      <c r="L1609">
        <f t="shared" si="211"/>
        <v>0</v>
      </c>
      <c r="M1609">
        <f t="shared" si="212"/>
        <v>0</v>
      </c>
      <c r="N1609">
        <f t="shared" si="213"/>
        <v>0</v>
      </c>
      <c r="O1609" s="1" t="str">
        <f t="shared" si="214"/>
        <v>20250630</v>
      </c>
      <c r="P1609" t="str">
        <f t="shared" si="215"/>
        <v>PREMIO</v>
      </c>
      <c r="Q1609">
        <f>IF(TXT!E1609="","",TXT!G1609)</f>
        <v>1</v>
      </c>
    </row>
    <row r="1610" spans="1:17" x14ac:dyDescent="0.25">
      <c r="A1610" s="2">
        <f t="shared" si="208"/>
        <v>1555506703932</v>
      </c>
      <c r="B1610">
        <f>IF(TXT!F1610="","",TXT!F1610)</f>
        <v>6300</v>
      </c>
      <c r="C1610">
        <f>IF(TXT!E1610="","",TXT!E1610)</f>
        <v>6142</v>
      </c>
      <c r="D1610" s="2">
        <f>IF(TXT!B1610="","",TXT!B1610)</f>
        <v>155550670393</v>
      </c>
      <c r="E1610" t="str">
        <f>IF(B1610="","",VLOOKUP(D1610,AUXILIAR!$A$3:$C$1181,3,FALSE))</f>
        <v>ADRIANO GRILO BORGES PEREIRA</v>
      </c>
      <c r="F1610">
        <f>IF(A1610="","",IF(Q1610=1,VLOOKUP(A1610,TXT!$A$2:$Q$3001,12,FALSE),0))</f>
        <v>0</v>
      </c>
      <c r="G1610">
        <f>IF(A1610="","",IF(Q1610=1,VLOOKUP(A1610,TXT!$A$2:$Q$3001,13,FALSE),0))</f>
        <v>0</v>
      </c>
      <c r="H1610">
        <f t="shared" si="209"/>
        <v>0</v>
      </c>
      <c r="I1610">
        <f t="shared" si="210"/>
        <v>0</v>
      </c>
      <c r="J1610">
        <f>IF(A1610="","",IF(Q1610=2,VLOOKUP(A1610,TXT!$A$2:$Q$3001,12,FALSE),0))</f>
        <v>114.5</v>
      </c>
      <c r="K1610">
        <f>IF(A1610="","",IF(Q1610=2,VLOOKUP(A1610,TXT!$A$2:$Q$3001,13,FALSE),0))</f>
        <v>0</v>
      </c>
      <c r="L1610">
        <f t="shared" si="211"/>
        <v>0</v>
      </c>
      <c r="M1610">
        <f t="shared" si="212"/>
        <v>0</v>
      </c>
      <c r="N1610">
        <f t="shared" si="213"/>
        <v>0</v>
      </c>
      <c r="O1610" s="1" t="str">
        <f t="shared" si="214"/>
        <v>20250630</v>
      </c>
      <c r="P1610" t="str">
        <f t="shared" si="215"/>
        <v>PREMIO</v>
      </c>
      <c r="Q1610">
        <f>IF(TXT!E1610="","",TXT!G1610)</f>
        <v>2</v>
      </c>
    </row>
    <row r="1611" spans="1:17" x14ac:dyDescent="0.25">
      <c r="A1611" s="2">
        <f t="shared" si="208"/>
        <v>1555506756011</v>
      </c>
      <c r="B1611">
        <f>IF(TXT!F1611="","",TXT!F1611)</f>
        <v>6300</v>
      </c>
      <c r="C1611">
        <f>IF(TXT!E1611="","",TXT!E1611)</f>
        <v>6142</v>
      </c>
      <c r="D1611" s="2">
        <f>IF(TXT!B1611="","",TXT!B1611)</f>
        <v>155550675601</v>
      </c>
      <c r="E1611" t="str">
        <f>IF(B1611="","",VLOOKUP(D1611,AUXILIAR!$A$3:$C$1181,3,FALSE))</f>
        <v>MARIANA SCHIMIDT DA SILVA ROLDAN</v>
      </c>
      <c r="F1611">
        <f>IF(A1611="","",IF(Q1611=1,VLOOKUP(A1611,TXT!$A$2:$Q$3001,12,FALSE),0))</f>
        <v>21.84</v>
      </c>
      <c r="G1611">
        <f>IF(A1611="","",IF(Q1611=1,VLOOKUP(A1611,TXT!$A$2:$Q$3001,13,FALSE),0))</f>
        <v>0</v>
      </c>
      <c r="H1611">
        <f t="shared" si="209"/>
        <v>0</v>
      </c>
      <c r="I1611">
        <f t="shared" si="210"/>
        <v>0</v>
      </c>
      <c r="J1611">
        <f>IF(A1611="","",IF(Q1611=2,VLOOKUP(A1611,TXT!$A$2:$Q$3001,12,FALSE),0))</f>
        <v>0</v>
      </c>
      <c r="K1611">
        <f>IF(A1611="","",IF(Q1611=2,VLOOKUP(A1611,TXT!$A$2:$Q$3001,13,FALSE),0))</f>
        <v>0</v>
      </c>
      <c r="L1611">
        <f t="shared" si="211"/>
        <v>0</v>
      </c>
      <c r="M1611">
        <f t="shared" si="212"/>
        <v>0</v>
      </c>
      <c r="N1611">
        <f t="shared" si="213"/>
        <v>0</v>
      </c>
      <c r="O1611" s="1" t="str">
        <f t="shared" si="214"/>
        <v>20250630</v>
      </c>
      <c r="P1611" t="str">
        <f t="shared" si="215"/>
        <v>PREMIO</v>
      </c>
      <c r="Q1611">
        <f>IF(TXT!E1611="","",TXT!G1611)</f>
        <v>1</v>
      </c>
    </row>
    <row r="1612" spans="1:17" x14ac:dyDescent="0.25">
      <c r="A1612" s="2">
        <f t="shared" si="208"/>
        <v>1555506756012</v>
      </c>
      <c r="B1612">
        <f>IF(TXT!F1612="","",TXT!F1612)</f>
        <v>6300</v>
      </c>
      <c r="C1612">
        <f>IF(TXT!E1612="","",TXT!E1612)</f>
        <v>6142</v>
      </c>
      <c r="D1612" s="2">
        <f>IF(TXT!B1612="","",TXT!B1612)</f>
        <v>155550675601</v>
      </c>
      <c r="E1612" t="str">
        <f>IF(B1612="","",VLOOKUP(D1612,AUXILIAR!$A$3:$C$1181,3,FALSE))</f>
        <v>MARIANA SCHIMIDT DA SILVA ROLDAN</v>
      </c>
      <c r="F1612">
        <f>IF(A1612="","",IF(Q1612=1,VLOOKUP(A1612,TXT!$A$2:$Q$3001,12,FALSE),0))</f>
        <v>0</v>
      </c>
      <c r="G1612">
        <f>IF(A1612="","",IF(Q1612=1,VLOOKUP(A1612,TXT!$A$2:$Q$3001,13,FALSE),0))</f>
        <v>0</v>
      </c>
      <c r="H1612">
        <f t="shared" si="209"/>
        <v>0</v>
      </c>
      <c r="I1612">
        <f t="shared" si="210"/>
        <v>0</v>
      </c>
      <c r="J1612">
        <f>IF(A1612="","",IF(Q1612=2,VLOOKUP(A1612,TXT!$A$2:$Q$3001,12,FALSE),0))</f>
        <v>22.47</v>
      </c>
      <c r="K1612">
        <f>IF(A1612="","",IF(Q1612=2,VLOOKUP(A1612,TXT!$A$2:$Q$3001,13,FALSE),0))</f>
        <v>0</v>
      </c>
      <c r="L1612">
        <f t="shared" si="211"/>
        <v>0</v>
      </c>
      <c r="M1612">
        <f t="shared" si="212"/>
        <v>0</v>
      </c>
      <c r="N1612">
        <f t="shared" si="213"/>
        <v>0</v>
      </c>
      <c r="O1612" s="1" t="str">
        <f t="shared" si="214"/>
        <v>20250630</v>
      </c>
      <c r="P1612" t="str">
        <f t="shared" si="215"/>
        <v>PREMIO</v>
      </c>
      <c r="Q1612">
        <f>IF(TXT!E1612="","",TXT!G1612)</f>
        <v>2</v>
      </c>
    </row>
    <row r="1613" spans="1:17" x14ac:dyDescent="0.25">
      <c r="A1613" s="2">
        <f t="shared" si="208"/>
        <v>1555506783721</v>
      </c>
      <c r="B1613">
        <f>IF(TXT!F1613="","",TXT!F1613)</f>
        <v>6300</v>
      </c>
      <c r="C1613">
        <f>IF(TXT!E1613="","",TXT!E1613)</f>
        <v>6142</v>
      </c>
      <c r="D1613" s="2">
        <f>IF(TXT!B1613="","",TXT!B1613)</f>
        <v>155550678372</v>
      </c>
      <c r="E1613" t="str">
        <f>IF(B1613="","",VLOOKUP(D1613,AUXILIAR!$A$3:$C$1181,3,FALSE))</f>
        <v>MACIEL LUIS DA SILVA</v>
      </c>
      <c r="F1613">
        <f>IF(A1613="","",IF(Q1613=1,VLOOKUP(A1613,TXT!$A$2:$Q$3001,12,FALSE),0))</f>
        <v>57.41</v>
      </c>
      <c r="G1613">
        <f>IF(A1613="","",IF(Q1613=1,VLOOKUP(A1613,TXT!$A$2:$Q$3001,13,FALSE),0))</f>
        <v>0</v>
      </c>
      <c r="H1613">
        <f t="shared" si="209"/>
        <v>0</v>
      </c>
      <c r="I1613">
        <f t="shared" si="210"/>
        <v>0</v>
      </c>
      <c r="J1613">
        <f>IF(A1613="","",IF(Q1613=2,VLOOKUP(A1613,TXT!$A$2:$Q$3001,12,FALSE),0))</f>
        <v>0</v>
      </c>
      <c r="K1613">
        <f>IF(A1613="","",IF(Q1613=2,VLOOKUP(A1613,TXT!$A$2:$Q$3001,13,FALSE),0))</f>
        <v>0</v>
      </c>
      <c r="L1613">
        <f t="shared" si="211"/>
        <v>0</v>
      </c>
      <c r="M1613">
        <f t="shared" si="212"/>
        <v>0</v>
      </c>
      <c r="N1613">
        <f t="shared" si="213"/>
        <v>0</v>
      </c>
      <c r="O1613" s="1" t="str">
        <f t="shared" si="214"/>
        <v>20250630</v>
      </c>
      <c r="P1613" t="str">
        <f t="shared" si="215"/>
        <v>PREMIO</v>
      </c>
      <c r="Q1613">
        <f>IF(TXT!E1613="","",TXT!G1613)</f>
        <v>1</v>
      </c>
    </row>
    <row r="1614" spans="1:17" x14ac:dyDescent="0.25">
      <c r="A1614" s="2">
        <f t="shared" si="208"/>
        <v>1555506783722</v>
      </c>
      <c r="B1614">
        <f>IF(TXT!F1614="","",TXT!F1614)</f>
        <v>6300</v>
      </c>
      <c r="C1614">
        <f>IF(TXT!E1614="","",TXT!E1614)</f>
        <v>6142</v>
      </c>
      <c r="D1614" s="2">
        <f>IF(TXT!B1614="","",TXT!B1614)</f>
        <v>155550678372</v>
      </c>
      <c r="E1614" t="str">
        <f>IF(B1614="","",VLOOKUP(D1614,AUXILIAR!$A$3:$C$1181,3,FALSE))</f>
        <v>MACIEL LUIS DA SILVA</v>
      </c>
      <c r="F1614">
        <f>IF(A1614="","",IF(Q1614=1,VLOOKUP(A1614,TXT!$A$2:$Q$3001,12,FALSE),0))</f>
        <v>0</v>
      </c>
      <c r="G1614">
        <f>IF(A1614="","",IF(Q1614=1,VLOOKUP(A1614,TXT!$A$2:$Q$3001,13,FALSE),0))</f>
        <v>0</v>
      </c>
      <c r="H1614">
        <f t="shared" si="209"/>
        <v>0</v>
      </c>
      <c r="I1614">
        <f t="shared" si="210"/>
        <v>0</v>
      </c>
      <c r="J1614">
        <f>IF(A1614="","",IF(Q1614=2,VLOOKUP(A1614,TXT!$A$2:$Q$3001,12,FALSE),0))</f>
        <v>20.86</v>
      </c>
      <c r="K1614">
        <f>IF(A1614="","",IF(Q1614=2,VLOOKUP(A1614,TXT!$A$2:$Q$3001,13,FALSE),0))</f>
        <v>0</v>
      </c>
      <c r="L1614">
        <f t="shared" si="211"/>
        <v>0</v>
      </c>
      <c r="M1614">
        <f t="shared" si="212"/>
        <v>0</v>
      </c>
      <c r="N1614">
        <f t="shared" si="213"/>
        <v>0</v>
      </c>
      <c r="O1614" s="1" t="str">
        <f t="shared" si="214"/>
        <v>20250630</v>
      </c>
      <c r="P1614" t="str">
        <f t="shared" si="215"/>
        <v>PREMIO</v>
      </c>
      <c r="Q1614">
        <f>IF(TXT!E1614="","",TXT!G1614)</f>
        <v>2</v>
      </c>
    </row>
    <row r="1615" spans="1:17" x14ac:dyDescent="0.25">
      <c r="A1615" s="2">
        <f t="shared" si="208"/>
        <v>1555506815831</v>
      </c>
      <c r="B1615">
        <f>IF(TXT!F1615="","",TXT!F1615)</f>
        <v>6300</v>
      </c>
      <c r="C1615">
        <f>IF(TXT!E1615="","",TXT!E1615)</f>
        <v>6142</v>
      </c>
      <c r="D1615" s="2">
        <f>IF(TXT!B1615="","",TXT!B1615)</f>
        <v>155550681583</v>
      </c>
      <c r="E1615" t="str">
        <f>IF(B1615="","",VLOOKUP(D1615,AUXILIAR!$A$3:$C$1181,3,FALSE))</f>
        <v>KATYA MARIA BRANDAO FRANCA</v>
      </c>
      <c r="F1615">
        <f>IF(A1615="","",IF(Q1615=1,VLOOKUP(A1615,TXT!$A$2:$Q$3001,12,FALSE),0))</f>
        <v>91.17</v>
      </c>
      <c r="G1615">
        <f>IF(A1615="","",IF(Q1615=1,VLOOKUP(A1615,TXT!$A$2:$Q$3001,13,FALSE),0))</f>
        <v>0</v>
      </c>
      <c r="H1615">
        <f t="shared" si="209"/>
        <v>0</v>
      </c>
      <c r="I1615">
        <f t="shared" si="210"/>
        <v>0</v>
      </c>
      <c r="J1615">
        <f>IF(A1615="","",IF(Q1615=2,VLOOKUP(A1615,TXT!$A$2:$Q$3001,12,FALSE),0))</f>
        <v>0</v>
      </c>
      <c r="K1615">
        <f>IF(A1615="","",IF(Q1615=2,VLOOKUP(A1615,TXT!$A$2:$Q$3001,13,FALSE),0))</f>
        <v>0</v>
      </c>
      <c r="L1615">
        <f t="shared" si="211"/>
        <v>0</v>
      </c>
      <c r="M1615">
        <f t="shared" si="212"/>
        <v>0</v>
      </c>
      <c r="N1615">
        <f t="shared" si="213"/>
        <v>0</v>
      </c>
      <c r="O1615" s="1" t="str">
        <f t="shared" si="214"/>
        <v>20250630</v>
      </c>
      <c r="P1615" t="str">
        <f t="shared" si="215"/>
        <v>PREMIO</v>
      </c>
      <c r="Q1615">
        <f>IF(TXT!E1615="","",TXT!G1615)</f>
        <v>1</v>
      </c>
    </row>
    <row r="1616" spans="1:17" x14ac:dyDescent="0.25">
      <c r="A1616" s="2">
        <f t="shared" si="208"/>
        <v>1555506815832</v>
      </c>
      <c r="B1616">
        <f>IF(TXT!F1616="","",TXT!F1616)</f>
        <v>6300</v>
      </c>
      <c r="C1616">
        <f>IF(TXT!E1616="","",TXT!E1616)</f>
        <v>6142</v>
      </c>
      <c r="D1616" s="2">
        <f>IF(TXT!B1616="","",TXT!B1616)</f>
        <v>155550681583</v>
      </c>
      <c r="E1616" t="str">
        <f>IF(B1616="","",VLOOKUP(D1616,AUXILIAR!$A$3:$C$1181,3,FALSE))</f>
        <v>KATYA MARIA BRANDAO FRANCA</v>
      </c>
      <c r="F1616">
        <f>IF(A1616="","",IF(Q1616=1,VLOOKUP(A1616,TXT!$A$2:$Q$3001,12,FALSE),0))</f>
        <v>0</v>
      </c>
      <c r="G1616">
        <f>IF(A1616="","",IF(Q1616=1,VLOOKUP(A1616,TXT!$A$2:$Q$3001,13,FALSE),0))</f>
        <v>0</v>
      </c>
      <c r="H1616">
        <f t="shared" si="209"/>
        <v>0</v>
      </c>
      <c r="I1616">
        <f t="shared" si="210"/>
        <v>0</v>
      </c>
      <c r="J1616">
        <f>IF(A1616="","",IF(Q1616=2,VLOOKUP(A1616,TXT!$A$2:$Q$3001,12,FALSE),0))</f>
        <v>25.33</v>
      </c>
      <c r="K1616">
        <f>IF(A1616="","",IF(Q1616=2,VLOOKUP(A1616,TXT!$A$2:$Q$3001,13,FALSE),0))</f>
        <v>0</v>
      </c>
      <c r="L1616">
        <f t="shared" si="211"/>
        <v>0</v>
      </c>
      <c r="M1616">
        <f t="shared" si="212"/>
        <v>0</v>
      </c>
      <c r="N1616">
        <f t="shared" si="213"/>
        <v>0</v>
      </c>
      <c r="O1616" s="1" t="str">
        <f t="shared" si="214"/>
        <v>20250630</v>
      </c>
      <c r="P1616" t="str">
        <f t="shared" si="215"/>
        <v>PREMIO</v>
      </c>
      <c r="Q1616">
        <f>IF(TXT!E1616="","",TXT!G1616)</f>
        <v>2</v>
      </c>
    </row>
    <row r="1617" spans="1:17" x14ac:dyDescent="0.25">
      <c r="A1617" s="2">
        <f t="shared" si="208"/>
        <v>1555506903241</v>
      </c>
      <c r="B1617">
        <f>IF(TXT!F1617="","",TXT!F1617)</f>
        <v>6300</v>
      </c>
      <c r="C1617">
        <f>IF(TXT!E1617="","",TXT!E1617)</f>
        <v>6142</v>
      </c>
      <c r="D1617" s="2">
        <f>IF(TXT!B1617="","",TXT!B1617)</f>
        <v>155550690324</v>
      </c>
      <c r="E1617" t="str">
        <f>IF(B1617="","",VLOOKUP(D1617,AUXILIAR!$A$3:$C$1181,3,FALSE))</f>
        <v>JOSIEL FREITAS LIMA</v>
      </c>
      <c r="F1617">
        <f>IF(A1617="","",IF(Q1617=1,VLOOKUP(A1617,TXT!$A$2:$Q$3001,12,FALSE),0))</f>
        <v>11.76</v>
      </c>
      <c r="G1617">
        <f>IF(A1617="","",IF(Q1617=1,VLOOKUP(A1617,TXT!$A$2:$Q$3001,13,FALSE),0))</f>
        <v>0</v>
      </c>
      <c r="H1617">
        <f t="shared" si="209"/>
        <v>0</v>
      </c>
      <c r="I1617">
        <f t="shared" si="210"/>
        <v>0</v>
      </c>
      <c r="J1617">
        <f>IF(A1617="","",IF(Q1617=2,VLOOKUP(A1617,TXT!$A$2:$Q$3001,12,FALSE),0))</f>
        <v>0</v>
      </c>
      <c r="K1617">
        <f>IF(A1617="","",IF(Q1617=2,VLOOKUP(A1617,TXT!$A$2:$Q$3001,13,FALSE),0))</f>
        <v>0</v>
      </c>
      <c r="L1617">
        <f t="shared" si="211"/>
        <v>0</v>
      </c>
      <c r="M1617">
        <f t="shared" si="212"/>
        <v>0</v>
      </c>
      <c r="N1617">
        <f t="shared" si="213"/>
        <v>0</v>
      </c>
      <c r="O1617" s="1" t="str">
        <f t="shared" si="214"/>
        <v>20250630</v>
      </c>
      <c r="P1617" t="str">
        <f t="shared" si="215"/>
        <v>PREMIO</v>
      </c>
      <c r="Q1617">
        <f>IF(TXT!E1617="","",TXT!G1617)</f>
        <v>1</v>
      </c>
    </row>
    <row r="1618" spans="1:17" x14ac:dyDescent="0.25">
      <c r="A1618" s="2">
        <f t="shared" si="208"/>
        <v>1555506903242</v>
      </c>
      <c r="B1618">
        <f>IF(TXT!F1618="","",TXT!F1618)</f>
        <v>6300</v>
      </c>
      <c r="C1618">
        <f>IF(TXT!E1618="","",TXT!E1618)</f>
        <v>6142</v>
      </c>
      <c r="D1618" s="2">
        <f>IF(TXT!B1618="","",TXT!B1618)</f>
        <v>155550690324</v>
      </c>
      <c r="E1618" t="str">
        <f>IF(B1618="","",VLOOKUP(D1618,AUXILIAR!$A$3:$C$1181,3,FALSE))</f>
        <v>JOSIEL FREITAS LIMA</v>
      </c>
      <c r="F1618">
        <f>IF(A1618="","",IF(Q1618=1,VLOOKUP(A1618,TXT!$A$2:$Q$3001,12,FALSE),0))</f>
        <v>0</v>
      </c>
      <c r="G1618">
        <f>IF(A1618="","",IF(Q1618=1,VLOOKUP(A1618,TXT!$A$2:$Q$3001,13,FALSE),0))</f>
        <v>0</v>
      </c>
      <c r="H1618">
        <f t="shared" si="209"/>
        <v>0</v>
      </c>
      <c r="I1618">
        <f t="shared" si="210"/>
        <v>0</v>
      </c>
      <c r="J1618">
        <f>IF(A1618="","",IF(Q1618=2,VLOOKUP(A1618,TXT!$A$2:$Q$3001,12,FALSE),0))</f>
        <v>12.5</v>
      </c>
      <c r="K1618">
        <f>IF(A1618="","",IF(Q1618=2,VLOOKUP(A1618,TXT!$A$2:$Q$3001,13,FALSE),0))</f>
        <v>0</v>
      </c>
      <c r="L1618">
        <f t="shared" si="211"/>
        <v>0</v>
      </c>
      <c r="M1618">
        <f t="shared" si="212"/>
        <v>0</v>
      </c>
      <c r="N1618">
        <f t="shared" si="213"/>
        <v>0</v>
      </c>
      <c r="O1618" s="1" t="str">
        <f t="shared" si="214"/>
        <v>20250630</v>
      </c>
      <c r="P1618" t="str">
        <f t="shared" si="215"/>
        <v>PREMIO</v>
      </c>
      <c r="Q1618">
        <f>IF(TXT!E1618="","",TXT!G1618)</f>
        <v>2</v>
      </c>
    </row>
    <row r="1619" spans="1:17" x14ac:dyDescent="0.25">
      <c r="A1619" s="2">
        <f t="shared" si="208"/>
        <v>1555506975631</v>
      </c>
      <c r="B1619">
        <f>IF(TXT!F1619="","",TXT!F1619)</f>
        <v>6300</v>
      </c>
      <c r="C1619">
        <f>IF(TXT!E1619="","",TXT!E1619)</f>
        <v>6142</v>
      </c>
      <c r="D1619" s="2">
        <f>IF(TXT!B1619="","",TXT!B1619)</f>
        <v>155550697563</v>
      </c>
      <c r="E1619" t="str">
        <f>IF(B1619="","",VLOOKUP(D1619,AUXILIAR!$A$3:$C$1181,3,FALSE))</f>
        <v>ANA MARIA CESAR FRANCO</v>
      </c>
      <c r="F1619">
        <f>IF(A1619="","",IF(Q1619=1,VLOOKUP(A1619,TXT!$A$2:$Q$3001,12,FALSE),0))</f>
        <v>234.49</v>
      </c>
      <c r="G1619">
        <f>IF(A1619="","",IF(Q1619=1,VLOOKUP(A1619,TXT!$A$2:$Q$3001,13,FALSE),0))</f>
        <v>0</v>
      </c>
      <c r="H1619">
        <f t="shared" si="209"/>
        <v>0</v>
      </c>
      <c r="I1619">
        <f t="shared" si="210"/>
        <v>0</v>
      </c>
      <c r="J1619">
        <f>IF(A1619="","",IF(Q1619=2,VLOOKUP(A1619,TXT!$A$2:$Q$3001,12,FALSE),0))</f>
        <v>0</v>
      </c>
      <c r="K1619">
        <f>IF(A1619="","",IF(Q1619=2,VLOOKUP(A1619,TXT!$A$2:$Q$3001,13,FALSE),0))</f>
        <v>0</v>
      </c>
      <c r="L1619">
        <f t="shared" si="211"/>
        <v>0</v>
      </c>
      <c r="M1619">
        <f t="shared" si="212"/>
        <v>0</v>
      </c>
      <c r="N1619">
        <f t="shared" si="213"/>
        <v>0</v>
      </c>
      <c r="O1619" s="1" t="str">
        <f t="shared" si="214"/>
        <v>20250630</v>
      </c>
      <c r="P1619" t="str">
        <f t="shared" si="215"/>
        <v>PREMIO</v>
      </c>
      <c r="Q1619">
        <f>IF(TXT!E1619="","",TXT!G1619)</f>
        <v>1</v>
      </c>
    </row>
    <row r="1620" spans="1:17" x14ac:dyDescent="0.25">
      <c r="A1620" s="2">
        <f t="shared" si="208"/>
        <v>1555506975632</v>
      </c>
      <c r="B1620">
        <f>IF(TXT!F1620="","",TXT!F1620)</f>
        <v>6300</v>
      </c>
      <c r="C1620">
        <f>IF(TXT!E1620="","",TXT!E1620)</f>
        <v>6142</v>
      </c>
      <c r="D1620" s="2">
        <f>IF(TXT!B1620="","",TXT!B1620)</f>
        <v>155550697563</v>
      </c>
      <c r="E1620" t="str">
        <f>IF(B1620="","",VLOOKUP(D1620,AUXILIAR!$A$3:$C$1181,3,FALSE))</f>
        <v>ANA MARIA CESAR FRANCO</v>
      </c>
      <c r="F1620">
        <f>IF(A1620="","",IF(Q1620=1,VLOOKUP(A1620,TXT!$A$2:$Q$3001,12,FALSE),0))</f>
        <v>0</v>
      </c>
      <c r="G1620">
        <f>IF(A1620="","",IF(Q1620=1,VLOOKUP(A1620,TXT!$A$2:$Q$3001,13,FALSE),0))</f>
        <v>0</v>
      </c>
      <c r="H1620">
        <f t="shared" si="209"/>
        <v>0</v>
      </c>
      <c r="I1620">
        <f t="shared" si="210"/>
        <v>0</v>
      </c>
      <c r="J1620">
        <f>IF(A1620="","",IF(Q1620=2,VLOOKUP(A1620,TXT!$A$2:$Q$3001,12,FALSE),0))</f>
        <v>52.89</v>
      </c>
      <c r="K1620">
        <f>IF(A1620="","",IF(Q1620=2,VLOOKUP(A1620,TXT!$A$2:$Q$3001,13,FALSE),0))</f>
        <v>0</v>
      </c>
      <c r="L1620">
        <f t="shared" si="211"/>
        <v>0</v>
      </c>
      <c r="M1620">
        <f t="shared" si="212"/>
        <v>0</v>
      </c>
      <c r="N1620">
        <f t="shared" si="213"/>
        <v>0</v>
      </c>
      <c r="O1620" s="1" t="str">
        <f t="shared" si="214"/>
        <v>20250630</v>
      </c>
      <c r="P1620" t="str">
        <f t="shared" si="215"/>
        <v>PREMIO</v>
      </c>
      <c r="Q1620">
        <f>IF(TXT!E1620="","",TXT!G1620)</f>
        <v>2</v>
      </c>
    </row>
    <row r="1621" spans="1:17" x14ac:dyDescent="0.25">
      <c r="A1621" s="2">
        <f t="shared" si="208"/>
        <v>1555506981851</v>
      </c>
      <c r="B1621">
        <f>IF(TXT!F1621="","",TXT!F1621)</f>
        <v>6300</v>
      </c>
      <c r="C1621">
        <f>IF(TXT!E1621="","",TXT!E1621)</f>
        <v>6142</v>
      </c>
      <c r="D1621" s="2">
        <f>IF(TXT!B1621="","",TXT!B1621)</f>
        <v>155550698185</v>
      </c>
      <c r="E1621" t="str">
        <f>IF(B1621="","",VLOOKUP(D1621,AUXILIAR!$A$3:$C$1181,3,FALSE))</f>
        <v>FABIANO DE OLIVEIRA SANTOS</v>
      </c>
      <c r="F1621">
        <f>IF(A1621="","",IF(Q1621=1,VLOOKUP(A1621,TXT!$A$2:$Q$3001,12,FALSE),0))</f>
        <v>59.09</v>
      </c>
      <c r="G1621">
        <f>IF(A1621="","",IF(Q1621=1,VLOOKUP(A1621,TXT!$A$2:$Q$3001,13,FALSE),0))</f>
        <v>0</v>
      </c>
      <c r="H1621">
        <f t="shared" si="209"/>
        <v>0</v>
      </c>
      <c r="I1621">
        <f t="shared" si="210"/>
        <v>0</v>
      </c>
      <c r="J1621">
        <f>IF(A1621="","",IF(Q1621=2,VLOOKUP(A1621,TXT!$A$2:$Q$3001,12,FALSE),0))</f>
        <v>0</v>
      </c>
      <c r="K1621">
        <f>IF(A1621="","",IF(Q1621=2,VLOOKUP(A1621,TXT!$A$2:$Q$3001,13,FALSE),0))</f>
        <v>0</v>
      </c>
      <c r="L1621">
        <f t="shared" si="211"/>
        <v>0</v>
      </c>
      <c r="M1621">
        <f t="shared" si="212"/>
        <v>0</v>
      </c>
      <c r="N1621">
        <f t="shared" si="213"/>
        <v>0</v>
      </c>
      <c r="O1621" s="1" t="str">
        <f t="shared" si="214"/>
        <v>20250630</v>
      </c>
      <c r="P1621" t="str">
        <f t="shared" si="215"/>
        <v>PREMIO</v>
      </c>
      <c r="Q1621">
        <f>IF(TXT!E1621="","",TXT!G1621)</f>
        <v>1</v>
      </c>
    </row>
    <row r="1622" spans="1:17" x14ac:dyDescent="0.25">
      <c r="A1622" s="2">
        <f t="shared" si="208"/>
        <v>1555506981852</v>
      </c>
      <c r="B1622">
        <f>IF(TXT!F1622="","",TXT!F1622)</f>
        <v>6300</v>
      </c>
      <c r="C1622">
        <f>IF(TXT!E1622="","",TXT!E1622)</f>
        <v>6142</v>
      </c>
      <c r="D1622" s="2">
        <f>IF(TXT!B1622="","",TXT!B1622)</f>
        <v>155550698185</v>
      </c>
      <c r="E1622" t="str">
        <f>IF(B1622="","",VLOOKUP(D1622,AUXILIAR!$A$3:$C$1181,3,FALSE))</f>
        <v>FABIANO DE OLIVEIRA SANTOS</v>
      </c>
      <c r="F1622">
        <f>IF(A1622="","",IF(Q1622=1,VLOOKUP(A1622,TXT!$A$2:$Q$3001,12,FALSE),0))</f>
        <v>0</v>
      </c>
      <c r="G1622">
        <f>IF(A1622="","",IF(Q1622=1,VLOOKUP(A1622,TXT!$A$2:$Q$3001,13,FALSE),0))</f>
        <v>0</v>
      </c>
      <c r="H1622">
        <f t="shared" si="209"/>
        <v>0</v>
      </c>
      <c r="I1622">
        <f t="shared" si="210"/>
        <v>0</v>
      </c>
      <c r="J1622">
        <f>IF(A1622="","",IF(Q1622=2,VLOOKUP(A1622,TXT!$A$2:$Q$3001,12,FALSE),0))</f>
        <v>44.8</v>
      </c>
      <c r="K1622">
        <f>IF(A1622="","",IF(Q1622=2,VLOOKUP(A1622,TXT!$A$2:$Q$3001,13,FALSE),0))</f>
        <v>0</v>
      </c>
      <c r="L1622">
        <f t="shared" si="211"/>
        <v>0</v>
      </c>
      <c r="M1622">
        <f t="shared" si="212"/>
        <v>0</v>
      </c>
      <c r="N1622">
        <f t="shared" si="213"/>
        <v>0</v>
      </c>
      <c r="O1622" s="1" t="str">
        <f t="shared" si="214"/>
        <v>20250630</v>
      </c>
      <c r="P1622" t="str">
        <f t="shared" si="215"/>
        <v>PREMIO</v>
      </c>
      <c r="Q1622">
        <f>IF(TXT!E1622="","",TXT!G1622)</f>
        <v>2</v>
      </c>
    </row>
    <row r="1623" spans="1:17" x14ac:dyDescent="0.25">
      <c r="A1623" s="2">
        <f t="shared" si="208"/>
        <v>1555507004101</v>
      </c>
      <c r="B1623">
        <f>IF(TXT!F1623="","",TXT!F1623)</f>
        <v>6300</v>
      </c>
      <c r="C1623">
        <f>IF(TXT!E1623="","",TXT!E1623)</f>
        <v>6142</v>
      </c>
      <c r="D1623" s="2">
        <f>IF(TXT!B1623="","",TXT!B1623)</f>
        <v>155550700410</v>
      </c>
      <c r="E1623" t="str">
        <f>IF(B1623="","",VLOOKUP(D1623,AUXILIAR!$A$3:$C$1181,3,FALSE))</f>
        <v>JOAO CARLOS BRASILIANO JUNIOR</v>
      </c>
      <c r="F1623">
        <f>IF(A1623="","",IF(Q1623=1,VLOOKUP(A1623,TXT!$A$2:$Q$3001,12,FALSE),0))</f>
        <v>18.5</v>
      </c>
      <c r="G1623">
        <f>IF(A1623="","",IF(Q1623=1,VLOOKUP(A1623,TXT!$A$2:$Q$3001,13,FALSE),0))</f>
        <v>0</v>
      </c>
      <c r="H1623">
        <f t="shared" si="209"/>
        <v>0</v>
      </c>
      <c r="I1623">
        <f t="shared" si="210"/>
        <v>0</v>
      </c>
      <c r="J1623">
        <f>IF(A1623="","",IF(Q1623=2,VLOOKUP(A1623,TXT!$A$2:$Q$3001,12,FALSE),0))</f>
        <v>0</v>
      </c>
      <c r="K1623">
        <f>IF(A1623="","",IF(Q1623=2,VLOOKUP(A1623,TXT!$A$2:$Q$3001,13,FALSE),0))</f>
        <v>0</v>
      </c>
      <c r="L1623">
        <f t="shared" si="211"/>
        <v>0</v>
      </c>
      <c r="M1623">
        <f t="shared" si="212"/>
        <v>0</v>
      </c>
      <c r="N1623">
        <f t="shared" si="213"/>
        <v>0</v>
      </c>
      <c r="O1623" s="1" t="str">
        <f t="shared" si="214"/>
        <v>20250630</v>
      </c>
      <c r="P1623" t="str">
        <f t="shared" si="215"/>
        <v>PREMIO</v>
      </c>
      <c r="Q1623">
        <f>IF(TXT!E1623="","",TXT!G1623)</f>
        <v>1</v>
      </c>
    </row>
    <row r="1624" spans="1:17" x14ac:dyDescent="0.25">
      <c r="A1624" s="2">
        <f t="shared" si="208"/>
        <v>1555507004102</v>
      </c>
      <c r="B1624">
        <f>IF(TXT!F1624="","",TXT!F1624)</f>
        <v>6300</v>
      </c>
      <c r="C1624">
        <f>IF(TXT!E1624="","",TXT!E1624)</f>
        <v>6142</v>
      </c>
      <c r="D1624" s="2">
        <f>IF(TXT!B1624="","",TXT!B1624)</f>
        <v>155550700410</v>
      </c>
      <c r="E1624" t="str">
        <f>IF(B1624="","",VLOOKUP(D1624,AUXILIAR!$A$3:$C$1181,3,FALSE))</f>
        <v>JOAO CARLOS BRASILIANO JUNIOR</v>
      </c>
      <c r="F1624">
        <f>IF(A1624="","",IF(Q1624=1,VLOOKUP(A1624,TXT!$A$2:$Q$3001,12,FALSE),0))</f>
        <v>0</v>
      </c>
      <c r="G1624">
        <f>IF(A1624="","",IF(Q1624=1,VLOOKUP(A1624,TXT!$A$2:$Q$3001,13,FALSE),0))</f>
        <v>0</v>
      </c>
      <c r="H1624">
        <f t="shared" si="209"/>
        <v>0</v>
      </c>
      <c r="I1624">
        <f t="shared" si="210"/>
        <v>0</v>
      </c>
      <c r="J1624">
        <f>IF(A1624="","",IF(Q1624=2,VLOOKUP(A1624,TXT!$A$2:$Q$3001,12,FALSE),0))</f>
        <v>28.84</v>
      </c>
      <c r="K1624">
        <f>IF(A1624="","",IF(Q1624=2,VLOOKUP(A1624,TXT!$A$2:$Q$3001,13,FALSE),0))</f>
        <v>0</v>
      </c>
      <c r="L1624">
        <f t="shared" si="211"/>
        <v>0</v>
      </c>
      <c r="M1624">
        <f t="shared" si="212"/>
        <v>0</v>
      </c>
      <c r="N1624">
        <f t="shared" si="213"/>
        <v>0</v>
      </c>
      <c r="O1624" s="1" t="str">
        <f t="shared" si="214"/>
        <v>20250630</v>
      </c>
      <c r="P1624" t="str">
        <f t="shared" si="215"/>
        <v>PREMIO</v>
      </c>
      <c r="Q1624">
        <f>IF(TXT!E1624="","",TXT!G1624)</f>
        <v>2</v>
      </c>
    </row>
    <row r="1625" spans="1:17" x14ac:dyDescent="0.25">
      <c r="A1625" s="2">
        <f t="shared" si="208"/>
        <v>1555507091061</v>
      </c>
      <c r="B1625">
        <f>IF(TXT!F1625="","",TXT!F1625)</f>
        <v>6300</v>
      </c>
      <c r="C1625">
        <f>IF(TXT!E1625="","",TXT!E1625)</f>
        <v>6142</v>
      </c>
      <c r="D1625" s="2">
        <f>IF(TXT!B1625="","",TXT!B1625)</f>
        <v>155550709106</v>
      </c>
      <c r="E1625" t="str">
        <f>IF(B1625="","",VLOOKUP(D1625,AUXILIAR!$A$3:$C$1181,3,FALSE))</f>
        <v>MARCELO CASTRO MACEDO</v>
      </c>
      <c r="F1625">
        <f>IF(A1625="","",IF(Q1625=1,VLOOKUP(A1625,TXT!$A$2:$Q$3001,12,FALSE),0))</f>
        <v>12.57</v>
      </c>
      <c r="G1625">
        <f>IF(A1625="","",IF(Q1625=1,VLOOKUP(A1625,TXT!$A$2:$Q$3001,13,FALSE),0))</f>
        <v>0</v>
      </c>
      <c r="H1625">
        <f t="shared" si="209"/>
        <v>0</v>
      </c>
      <c r="I1625">
        <f t="shared" si="210"/>
        <v>0</v>
      </c>
      <c r="J1625">
        <f>IF(A1625="","",IF(Q1625=2,VLOOKUP(A1625,TXT!$A$2:$Q$3001,12,FALSE),0))</f>
        <v>0</v>
      </c>
      <c r="K1625">
        <f>IF(A1625="","",IF(Q1625=2,VLOOKUP(A1625,TXT!$A$2:$Q$3001,13,FALSE),0))</f>
        <v>0</v>
      </c>
      <c r="L1625">
        <f t="shared" si="211"/>
        <v>0</v>
      </c>
      <c r="M1625">
        <f t="shared" si="212"/>
        <v>0</v>
      </c>
      <c r="N1625">
        <f t="shared" si="213"/>
        <v>0</v>
      </c>
      <c r="O1625" s="1" t="str">
        <f t="shared" si="214"/>
        <v>20250630</v>
      </c>
      <c r="P1625" t="str">
        <f t="shared" si="215"/>
        <v>PREMIO</v>
      </c>
      <c r="Q1625">
        <f>IF(TXT!E1625="","",TXT!G1625)</f>
        <v>1</v>
      </c>
    </row>
    <row r="1626" spans="1:17" x14ac:dyDescent="0.25">
      <c r="A1626" s="2">
        <f t="shared" si="208"/>
        <v>1555507091062</v>
      </c>
      <c r="B1626">
        <f>IF(TXT!F1626="","",TXT!F1626)</f>
        <v>6300</v>
      </c>
      <c r="C1626">
        <f>IF(TXT!E1626="","",TXT!E1626)</f>
        <v>6142</v>
      </c>
      <c r="D1626" s="2">
        <f>IF(TXT!B1626="","",TXT!B1626)</f>
        <v>155550709106</v>
      </c>
      <c r="E1626" t="str">
        <f>IF(B1626="","",VLOOKUP(D1626,AUXILIAR!$A$3:$C$1181,3,FALSE))</f>
        <v>MARCELO CASTRO MACEDO</v>
      </c>
      <c r="F1626">
        <f>IF(A1626="","",IF(Q1626=1,VLOOKUP(A1626,TXT!$A$2:$Q$3001,12,FALSE),0))</f>
        <v>0</v>
      </c>
      <c r="G1626">
        <f>IF(A1626="","",IF(Q1626=1,VLOOKUP(A1626,TXT!$A$2:$Q$3001,13,FALSE),0))</f>
        <v>0</v>
      </c>
      <c r="H1626">
        <f t="shared" si="209"/>
        <v>0</v>
      </c>
      <c r="I1626">
        <f t="shared" si="210"/>
        <v>0</v>
      </c>
      <c r="J1626">
        <f>IF(A1626="","",IF(Q1626=2,VLOOKUP(A1626,TXT!$A$2:$Q$3001,12,FALSE),0))</f>
        <v>33.64</v>
      </c>
      <c r="K1626">
        <f>IF(A1626="","",IF(Q1626=2,VLOOKUP(A1626,TXT!$A$2:$Q$3001,13,FALSE),0))</f>
        <v>0</v>
      </c>
      <c r="L1626">
        <f t="shared" si="211"/>
        <v>0</v>
      </c>
      <c r="M1626">
        <f t="shared" si="212"/>
        <v>0</v>
      </c>
      <c r="N1626">
        <f t="shared" si="213"/>
        <v>0</v>
      </c>
      <c r="O1626" s="1" t="str">
        <f t="shared" si="214"/>
        <v>20250630</v>
      </c>
      <c r="P1626" t="str">
        <f t="shared" si="215"/>
        <v>PREMIO</v>
      </c>
      <c r="Q1626">
        <f>IF(TXT!E1626="","",TXT!G1626)</f>
        <v>2</v>
      </c>
    </row>
    <row r="1627" spans="1:17" x14ac:dyDescent="0.25">
      <c r="A1627" s="2">
        <f t="shared" si="208"/>
        <v>1555507116961</v>
      </c>
      <c r="B1627">
        <f>IF(TXT!F1627="","",TXT!F1627)</f>
        <v>6300</v>
      </c>
      <c r="C1627">
        <f>IF(TXT!E1627="","",TXT!E1627)</f>
        <v>6142</v>
      </c>
      <c r="D1627" s="2">
        <f>IF(TXT!B1627="","",TXT!B1627)</f>
        <v>155550711696</v>
      </c>
      <c r="E1627" t="str">
        <f>IF(B1627="","",VLOOKUP(D1627,AUXILIAR!$A$3:$C$1181,3,FALSE))</f>
        <v>JULIANA CARDOZO DA SILVA SIMOES</v>
      </c>
      <c r="F1627">
        <f>IF(A1627="","",IF(Q1627=1,VLOOKUP(A1627,TXT!$A$2:$Q$3001,12,FALSE),0))</f>
        <v>10.01</v>
      </c>
      <c r="G1627">
        <f>IF(A1627="","",IF(Q1627=1,VLOOKUP(A1627,TXT!$A$2:$Q$3001,13,FALSE),0))</f>
        <v>0</v>
      </c>
      <c r="H1627">
        <f t="shared" si="209"/>
        <v>0</v>
      </c>
      <c r="I1627">
        <f t="shared" si="210"/>
        <v>0</v>
      </c>
      <c r="J1627">
        <f>IF(A1627="","",IF(Q1627=2,VLOOKUP(A1627,TXT!$A$2:$Q$3001,12,FALSE),0))</f>
        <v>0</v>
      </c>
      <c r="K1627">
        <f>IF(A1627="","",IF(Q1627=2,VLOOKUP(A1627,TXT!$A$2:$Q$3001,13,FALSE),0))</f>
        <v>0</v>
      </c>
      <c r="L1627">
        <f t="shared" si="211"/>
        <v>0</v>
      </c>
      <c r="M1627">
        <f t="shared" si="212"/>
        <v>0</v>
      </c>
      <c r="N1627">
        <f t="shared" si="213"/>
        <v>0</v>
      </c>
      <c r="O1627" s="1" t="str">
        <f t="shared" si="214"/>
        <v>20250630</v>
      </c>
      <c r="P1627" t="str">
        <f t="shared" si="215"/>
        <v>PREMIO</v>
      </c>
      <c r="Q1627">
        <f>IF(TXT!E1627="","",TXT!G1627)</f>
        <v>1</v>
      </c>
    </row>
    <row r="1628" spans="1:17" x14ac:dyDescent="0.25">
      <c r="A1628" s="2">
        <f t="shared" si="208"/>
        <v>1555507116962</v>
      </c>
      <c r="B1628">
        <f>IF(TXT!F1628="","",TXT!F1628)</f>
        <v>6300</v>
      </c>
      <c r="C1628">
        <f>IF(TXT!E1628="","",TXT!E1628)</f>
        <v>6142</v>
      </c>
      <c r="D1628" s="2">
        <f>IF(TXT!B1628="","",TXT!B1628)</f>
        <v>155550711696</v>
      </c>
      <c r="E1628" t="str">
        <f>IF(B1628="","",VLOOKUP(D1628,AUXILIAR!$A$3:$C$1181,3,FALSE))</f>
        <v>JULIANA CARDOZO DA SILVA SIMOES</v>
      </c>
      <c r="F1628">
        <f>IF(A1628="","",IF(Q1628=1,VLOOKUP(A1628,TXT!$A$2:$Q$3001,12,FALSE),0))</f>
        <v>0</v>
      </c>
      <c r="G1628">
        <f>IF(A1628="","",IF(Q1628=1,VLOOKUP(A1628,TXT!$A$2:$Q$3001,13,FALSE),0))</f>
        <v>0</v>
      </c>
      <c r="H1628">
        <f t="shared" si="209"/>
        <v>0</v>
      </c>
      <c r="I1628">
        <f t="shared" si="210"/>
        <v>0</v>
      </c>
      <c r="J1628">
        <f>IF(A1628="","",IF(Q1628=2,VLOOKUP(A1628,TXT!$A$2:$Q$3001,12,FALSE),0))</f>
        <v>7.21</v>
      </c>
      <c r="K1628">
        <f>IF(A1628="","",IF(Q1628=2,VLOOKUP(A1628,TXT!$A$2:$Q$3001,13,FALSE),0))</f>
        <v>0</v>
      </c>
      <c r="L1628">
        <f t="shared" si="211"/>
        <v>0</v>
      </c>
      <c r="M1628">
        <f t="shared" si="212"/>
        <v>0</v>
      </c>
      <c r="N1628">
        <f t="shared" si="213"/>
        <v>0</v>
      </c>
      <c r="O1628" s="1" t="str">
        <f t="shared" si="214"/>
        <v>20250630</v>
      </c>
      <c r="P1628" t="str">
        <f t="shared" si="215"/>
        <v>PREMIO</v>
      </c>
      <c r="Q1628">
        <f>IF(TXT!E1628="","",TXT!G1628)</f>
        <v>2</v>
      </c>
    </row>
    <row r="1629" spans="1:17" x14ac:dyDescent="0.25">
      <c r="A1629" s="2">
        <f t="shared" si="208"/>
        <v>1555507130611</v>
      </c>
      <c r="B1629">
        <f>IF(TXT!F1629="","",TXT!F1629)</f>
        <v>6300</v>
      </c>
      <c r="C1629">
        <f>IF(TXT!E1629="","",TXT!E1629)</f>
        <v>6142</v>
      </c>
      <c r="D1629" s="2">
        <f>IF(TXT!B1629="","",TXT!B1629)</f>
        <v>155550713061</v>
      </c>
      <c r="E1629" t="str">
        <f>IF(B1629="","",VLOOKUP(D1629,AUXILIAR!$A$3:$C$1181,3,FALSE))</f>
        <v>MARCELO DE SOUZA CARDOSO</v>
      </c>
      <c r="F1629">
        <f>IF(A1629="","",IF(Q1629=1,VLOOKUP(A1629,TXT!$A$2:$Q$3001,12,FALSE),0))</f>
        <v>92.93</v>
      </c>
      <c r="G1629">
        <f>IF(A1629="","",IF(Q1629=1,VLOOKUP(A1629,TXT!$A$2:$Q$3001,13,FALSE),0))</f>
        <v>0</v>
      </c>
      <c r="H1629">
        <f t="shared" si="209"/>
        <v>0</v>
      </c>
      <c r="I1629">
        <f t="shared" si="210"/>
        <v>0</v>
      </c>
      <c r="J1629">
        <f>IF(A1629="","",IF(Q1629=2,VLOOKUP(A1629,TXT!$A$2:$Q$3001,12,FALSE),0))</f>
        <v>0</v>
      </c>
      <c r="K1629">
        <f>IF(A1629="","",IF(Q1629=2,VLOOKUP(A1629,TXT!$A$2:$Q$3001,13,FALSE),0))</f>
        <v>0</v>
      </c>
      <c r="L1629">
        <f t="shared" si="211"/>
        <v>0</v>
      </c>
      <c r="M1629">
        <f t="shared" si="212"/>
        <v>0</v>
      </c>
      <c r="N1629">
        <f t="shared" si="213"/>
        <v>0</v>
      </c>
      <c r="O1629" s="1" t="str">
        <f t="shared" si="214"/>
        <v>20250630</v>
      </c>
      <c r="P1629" t="str">
        <f t="shared" si="215"/>
        <v>PREMIO</v>
      </c>
      <c r="Q1629">
        <f>IF(TXT!E1629="","",TXT!G1629)</f>
        <v>1</v>
      </c>
    </row>
    <row r="1630" spans="1:17" x14ac:dyDescent="0.25">
      <c r="A1630" s="2">
        <f t="shared" si="208"/>
        <v>1555507130612</v>
      </c>
      <c r="B1630">
        <f>IF(TXT!F1630="","",TXT!F1630)</f>
        <v>6300</v>
      </c>
      <c r="C1630">
        <f>IF(TXT!E1630="","",TXT!E1630)</f>
        <v>6142</v>
      </c>
      <c r="D1630" s="2">
        <f>IF(TXT!B1630="","",TXT!B1630)</f>
        <v>155550713061</v>
      </c>
      <c r="E1630" t="str">
        <f>IF(B1630="","",VLOOKUP(D1630,AUXILIAR!$A$3:$C$1181,3,FALSE))</f>
        <v>MARCELO DE SOUZA CARDOSO</v>
      </c>
      <c r="F1630">
        <f>IF(A1630="","",IF(Q1630=1,VLOOKUP(A1630,TXT!$A$2:$Q$3001,12,FALSE),0))</f>
        <v>0</v>
      </c>
      <c r="G1630">
        <f>IF(A1630="","",IF(Q1630=1,VLOOKUP(A1630,TXT!$A$2:$Q$3001,13,FALSE),0))</f>
        <v>0</v>
      </c>
      <c r="H1630">
        <f t="shared" si="209"/>
        <v>0</v>
      </c>
      <c r="I1630">
        <f t="shared" si="210"/>
        <v>0</v>
      </c>
      <c r="J1630">
        <f>IF(A1630="","",IF(Q1630=2,VLOOKUP(A1630,TXT!$A$2:$Q$3001,12,FALSE),0))</f>
        <v>40.049999999999997</v>
      </c>
      <c r="K1630">
        <f>IF(A1630="","",IF(Q1630=2,VLOOKUP(A1630,TXT!$A$2:$Q$3001,13,FALSE),0))</f>
        <v>0</v>
      </c>
      <c r="L1630">
        <f t="shared" si="211"/>
        <v>0</v>
      </c>
      <c r="M1630">
        <f t="shared" si="212"/>
        <v>0</v>
      </c>
      <c r="N1630">
        <f t="shared" si="213"/>
        <v>0</v>
      </c>
      <c r="O1630" s="1" t="str">
        <f t="shared" si="214"/>
        <v>20250630</v>
      </c>
      <c r="P1630" t="str">
        <f t="shared" si="215"/>
        <v>PREMIO</v>
      </c>
      <c r="Q1630">
        <f>IF(TXT!E1630="","",TXT!G1630)</f>
        <v>2</v>
      </c>
    </row>
    <row r="1631" spans="1:17" x14ac:dyDescent="0.25">
      <c r="A1631" s="2">
        <f t="shared" si="208"/>
        <v>1555507147151</v>
      </c>
      <c r="B1631">
        <f>IF(TXT!F1631="","",TXT!F1631)</f>
        <v>6300</v>
      </c>
      <c r="C1631">
        <f>IF(TXT!E1631="","",TXT!E1631)</f>
        <v>6142</v>
      </c>
      <c r="D1631" s="2">
        <f>IF(TXT!B1631="","",TXT!B1631)</f>
        <v>155550714715</v>
      </c>
      <c r="E1631" t="str">
        <f>IF(B1631="","",VLOOKUP(D1631,AUXILIAR!$A$3:$C$1181,3,FALSE))</f>
        <v>VEVIANA RAMOS SIQUEIRA</v>
      </c>
      <c r="F1631">
        <f>IF(A1631="","",IF(Q1631=1,VLOOKUP(A1631,TXT!$A$2:$Q$3001,12,FALSE),0))</f>
        <v>27.68</v>
      </c>
      <c r="G1631">
        <f>IF(A1631="","",IF(Q1631=1,VLOOKUP(A1631,TXT!$A$2:$Q$3001,13,FALSE),0))</f>
        <v>0</v>
      </c>
      <c r="H1631">
        <f t="shared" si="209"/>
        <v>0</v>
      </c>
      <c r="I1631">
        <f t="shared" si="210"/>
        <v>0</v>
      </c>
      <c r="J1631">
        <f>IF(A1631="","",IF(Q1631=2,VLOOKUP(A1631,TXT!$A$2:$Q$3001,12,FALSE),0))</f>
        <v>0</v>
      </c>
      <c r="K1631">
        <f>IF(A1631="","",IF(Q1631=2,VLOOKUP(A1631,TXT!$A$2:$Q$3001,13,FALSE),0))</f>
        <v>0</v>
      </c>
      <c r="L1631">
        <f t="shared" si="211"/>
        <v>0</v>
      </c>
      <c r="M1631">
        <f t="shared" si="212"/>
        <v>0</v>
      </c>
      <c r="N1631">
        <f t="shared" si="213"/>
        <v>0</v>
      </c>
      <c r="O1631" s="1" t="str">
        <f t="shared" si="214"/>
        <v>20250630</v>
      </c>
      <c r="P1631" t="str">
        <f t="shared" si="215"/>
        <v>PREMIO</v>
      </c>
      <c r="Q1631">
        <f>IF(TXT!E1631="","",TXT!G1631)</f>
        <v>1</v>
      </c>
    </row>
    <row r="1632" spans="1:17" x14ac:dyDescent="0.25">
      <c r="A1632" s="2">
        <f t="shared" si="208"/>
        <v>1555507147152</v>
      </c>
      <c r="B1632">
        <f>IF(TXT!F1632="","",TXT!F1632)</f>
        <v>6300</v>
      </c>
      <c r="C1632">
        <f>IF(TXT!E1632="","",TXT!E1632)</f>
        <v>6142</v>
      </c>
      <c r="D1632" s="2">
        <f>IF(TXT!B1632="","",TXT!B1632)</f>
        <v>155550714715</v>
      </c>
      <c r="E1632" t="str">
        <f>IF(B1632="","",VLOOKUP(D1632,AUXILIAR!$A$3:$C$1181,3,FALSE))</f>
        <v>VEVIANA RAMOS SIQUEIRA</v>
      </c>
      <c r="F1632">
        <f>IF(A1632="","",IF(Q1632=1,VLOOKUP(A1632,TXT!$A$2:$Q$3001,12,FALSE),0))</f>
        <v>0</v>
      </c>
      <c r="G1632">
        <f>IF(A1632="","",IF(Q1632=1,VLOOKUP(A1632,TXT!$A$2:$Q$3001,13,FALSE),0))</f>
        <v>0</v>
      </c>
      <c r="H1632">
        <f t="shared" si="209"/>
        <v>0</v>
      </c>
      <c r="I1632">
        <f t="shared" si="210"/>
        <v>0</v>
      </c>
      <c r="J1632">
        <f>IF(A1632="","",IF(Q1632=2,VLOOKUP(A1632,TXT!$A$2:$Q$3001,12,FALSE),0))</f>
        <v>25.49</v>
      </c>
      <c r="K1632">
        <f>IF(A1632="","",IF(Q1632=2,VLOOKUP(A1632,TXT!$A$2:$Q$3001,13,FALSE),0))</f>
        <v>0</v>
      </c>
      <c r="L1632">
        <f t="shared" si="211"/>
        <v>0</v>
      </c>
      <c r="M1632">
        <f t="shared" si="212"/>
        <v>0</v>
      </c>
      <c r="N1632">
        <f t="shared" si="213"/>
        <v>0</v>
      </c>
      <c r="O1632" s="1" t="str">
        <f t="shared" si="214"/>
        <v>20250630</v>
      </c>
      <c r="P1632" t="str">
        <f t="shared" si="215"/>
        <v>PREMIO</v>
      </c>
      <c r="Q1632">
        <f>IF(TXT!E1632="","",TXT!G1632)</f>
        <v>2</v>
      </c>
    </row>
    <row r="1633" spans="1:17" x14ac:dyDescent="0.25">
      <c r="A1633" s="2">
        <f t="shared" si="208"/>
        <v>1555507191561</v>
      </c>
      <c r="B1633">
        <f>IF(TXT!F1633="","",TXT!F1633)</f>
        <v>6300</v>
      </c>
      <c r="C1633">
        <f>IF(TXT!E1633="","",TXT!E1633)</f>
        <v>6142</v>
      </c>
      <c r="D1633" s="2">
        <f>IF(TXT!B1633="","",TXT!B1633)</f>
        <v>155550719156</v>
      </c>
      <c r="E1633" t="str">
        <f>IF(B1633="","",VLOOKUP(D1633,AUXILIAR!$A$3:$C$1181,3,FALSE))</f>
        <v>VANEIDE CHAVES DE QUEIROZ</v>
      </c>
      <c r="F1633">
        <f>IF(A1633="","",IF(Q1633=1,VLOOKUP(A1633,TXT!$A$2:$Q$3001,12,FALSE),0))</f>
        <v>47.9</v>
      </c>
      <c r="G1633">
        <f>IF(A1633="","",IF(Q1633=1,VLOOKUP(A1633,TXT!$A$2:$Q$3001,13,FALSE),0))</f>
        <v>0</v>
      </c>
      <c r="H1633">
        <f t="shared" si="209"/>
        <v>0</v>
      </c>
      <c r="I1633">
        <f t="shared" si="210"/>
        <v>0</v>
      </c>
      <c r="J1633">
        <f>IF(A1633="","",IF(Q1633=2,VLOOKUP(A1633,TXT!$A$2:$Q$3001,12,FALSE),0))</f>
        <v>0</v>
      </c>
      <c r="K1633">
        <f>IF(A1633="","",IF(Q1633=2,VLOOKUP(A1633,TXT!$A$2:$Q$3001,13,FALSE),0))</f>
        <v>0</v>
      </c>
      <c r="L1633">
        <f t="shared" si="211"/>
        <v>0</v>
      </c>
      <c r="M1633">
        <f t="shared" si="212"/>
        <v>0</v>
      </c>
      <c r="N1633">
        <f t="shared" si="213"/>
        <v>0</v>
      </c>
      <c r="O1633" s="1" t="str">
        <f t="shared" si="214"/>
        <v>20250630</v>
      </c>
      <c r="P1633" t="str">
        <f t="shared" si="215"/>
        <v>PREMIO</v>
      </c>
      <c r="Q1633">
        <f>IF(TXT!E1633="","",TXT!G1633)</f>
        <v>1</v>
      </c>
    </row>
    <row r="1634" spans="1:17" x14ac:dyDescent="0.25">
      <c r="A1634" s="2">
        <f t="shared" si="208"/>
        <v>1555507191562</v>
      </c>
      <c r="B1634">
        <f>IF(TXT!F1634="","",TXT!F1634)</f>
        <v>6300</v>
      </c>
      <c r="C1634">
        <f>IF(TXT!E1634="","",TXT!E1634)</f>
        <v>6142</v>
      </c>
      <c r="D1634" s="2">
        <f>IF(TXT!B1634="","",TXT!B1634)</f>
        <v>155550719156</v>
      </c>
      <c r="E1634" t="str">
        <f>IF(B1634="","",VLOOKUP(D1634,AUXILIAR!$A$3:$C$1181,3,FALSE))</f>
        <v>VANEIDE CHAVES DE QUEIROZ</v>
      </c>
      <c r="F1634">
        <f>IF(A1634="","",IF(Q1634=1,VLOOKUP(A1634,TXT!$A$2:$Q$3001,12,FALSE),0))</f>
        <v>0</v>
      </c>
      <c r="G1634">
        <f>IF(A1634="","",IF(Q1634=1,VLOOKUP(A1634,TXT!$A$2:$Q$3001,13,FALSE),0))</f>
        <v>0</v>
      </c>
      <c r="H1634">
        <f t="shared" si="209"/>
        <v>0</v>
      </c>
      <c r="I1634">
        <f t="shared" si="210"/>
        <v>0</v>
      </c>
      <c r="J1634">
        <f>IF(A1634="","",IF(Q1634=2,VLOOKUP(A1634,TXT!$A$2:$Q$3001,12,FALSE),0))</f>
        <v>21.97</v>
      </c>
      <c r="K1634">
        <f>IF(A1634="","",IF(Q1634=2,VLOOKUP(A1634,TXT!$A$2:$Q$3001,13,FALSE),0))</f>
        <v>0</v>
      </c>
      <c r="L1634">
        <f t="shared" si="211"/>
        <v>0</v>
      </c>
      <c r="M1634">
        <f t="shared" si="212"/>
        <v>0</v>
      </c>
      <c r="N1634">
        <f t="shared" si="213"/>
        <v>0</v>
      </c>
      <c r="O1634" s="1" t="str">
        <f t="shared" si="214"/>
        <v>20250630</v>
      </c>
      <c r="P1634" t="str">
        <f t="shared" si="215"/>
        <v>PREMIO</v>
      </c>
      <c r="Q1634">
        <f>IF(TXT!E1634="","",TXT!G1634)</f>
        <v>2</v>
      </c>
    </row>
    <row r="1635" spans="1:17" x14ac:dyDescent="0.25">
      <c r="A1635" s="2">
        <f t="shared" si="208"/>
        <v>1555507223921</v>
      </c>
      <c r="B1635">
        <f>IF(TXT!F1635="","",TXT!F1635)</f>
        <v>6300</v>
      </c>
      <c r="C1635">
        <f>IF(TXT!E1635="","",TXT!E1635)</f>
        <v>6142</v>
      </c>
      <c r="D1635" s="2">
        <f>IF(TXT!B1635="","",TXT!B1635)</f>
        <v>155550722392</v>
      </c>
      <c r="E1635" t="str">
        <f>IF(B1635="","",VLOOKUP(D1635,AUXILIAR!$A$3:$C$1181,3,FALSE))</f>
        <v>LURDES DOS SANTOS</v>
      </c>
      <c r="F1635">
        <f>IF(A1635="","",IF(Q1635=1,VLOOKUP(A1635,TXT!$A$2:$Q$3001,12,FALSE),0))</f>
        <v>131.63</v>
      </c>
      <c r="G1635">
        <f>IF(A1635="","",IF(Q1635=1,VLOOKUP(A1635,TXT!$A$2:$Q$3001,13,FALSE),0))</f>
        <v>0</v>
      </c>
      <c r="H1635">
        <f t="shared" si="209"/>
        <v>0</v>
      </c>
      <c r="I1635">
        <f t="shared" si="210"/>
        <v>0</v>
      </c>
      <c r="J1635">
        <f>IF(A1635="","",IF(Q1635=2,VLOOKUP(A1635,TXT!$A$2:$Q$3001,12,FALSE),0))</f>
        <v>0</v>
      </c>
      <c r="K1635">
        <f>IF(A1635="","",IF(Q1635=2,VLOOKUP(A1635,TXT!$A$2:$Q$3001,13,FALSE),0))</f>
        <v>0</v>
      </c>
      <c r="L1635">
        <f t="shared" si="211"/>
        <v>0</v>
      </c>
      <c r="M1635">
        <f t="shared" si="212"/>
        <v>0</v>
      </c>
      <c r="N1635">
        <f t="shared" si="213"/>
        <v>0</v>
      </c>
      <c r="O1635" s="1" t="str">
        <f t="shared" si="214"/>
        <v>20250630</v>
      </c>
      <c r="P1635" t="str">
        <f t="shared" si="215"/>
        <v>PREMIO</v>
      </c>
      <c r="Q1635">
        <f>IF(TXT!E1635="","",TXT!G1635)</f>
        <v>1</v>
      </c>
    </row>
    <row r="1636" spans="1:17" x14ac:dyDescent="0.25">
      <c r="A1636" s="2">
        <f t="shared" si="208"/>
        <v>1555507223922</v>
      </c>
      <c r="B1636">
        <f>IF(TXT!F1636="","",TXT!F1636)</f>
        <v>6300</v>
      </c>
      <c r="C1636">
        <f>IF(TXT!E1636="","",TXT!E1636)</f>
        <v>6142</v>
      </c>
      <c r="D1636" s="2">
        <f>IF(TXT!B1636="","",TXT!B1636)</f>
        <v>155550722392</v>
      </c>
      <c r="E1636" t="str">
        <f>IF(B1636="","",VLOOKUP(D1636,AUXILIAR!$A$3:$C$1181,3,FALSE))</f>
        <v>LURDES DOS SANTOS</v>
      </c>
      <c r="F1636">
        <f>IF(A1636="","",IF(Q1636=1,VLOOKUP(A1636,TXT!$A$2:$Q$3001,12,FALSE),0))</f>
        <v>0</v>
      </c>
      <c r="G1636">
        <f>IF(A1636="","",IF(Q1636=1,VLOOKUP(A1636,TXT!$A$2:$Q$3001,13,FALSE),0))</f>
        <v>0</v>
      </c>
      <c r="H1636">
        <f t="shared" si="209"/>
        <v>0</v>
      </c>
      <c r="I1636">
        <f t="shared" si="210"/>
        <v>0</v>
      </c>
      <c r="J1636">
        <f>IF(A1636="","",IF(Q1636=2,VLOOKUP(A1636,TXT!$A$2:$Q$3001,12,FALSE),0))</f>
        <v>18.05</v>
      </c>
      <c r="K1636">
        <f>IF(A1636="","",IF(Q1636=2,VLOOKUP(A1636,TXT!$A$2:$Q$3001,13,FALSE),0))</f>
        <v>0</v>
      </c>
      <c r="L1636">
        <f t="shared" si="211"/>
        <v>0</v>
      </c>
      <c r="M1636">
        <f t="shared" si="212"/>
        <v>0</v>
      </c>
      <c r="N1636">
        <f t="shared" si="213"/>
        <v>0</v>
      </c>
      <c r="O1636" s="1" t="str">
        <f t="shared" si="214"/>
        <v>20250630</v>
      </c>
      <c r="P1636" t="str">
        <f t="shared" si="215"/>
        <v>PREMIO</v>
      </c>
      <c r="Q1636">
        <f>IF(TXT!E1636="","",TXT!G1636)</f>
        <v>2</v>
      </c>
    </row>
    <row r="1637" spans="1:17" x14ac:dyDescent="0.25">
      <c r="A1637" s="2">
        <f t="shared" si="208"/>
        <v>1555507231511</v>
      </c>
      <c r="B1637">
        <f>IF(TXT!F1637="","",TXT!F1637)</f>
        <v>6300</v>
      </c>
      <c r="C1637">
        <f>IF(TXT!E1637="","",TXT!E1637)</f>
        <v>6142</v>
      </c>
      <c r="D1637" s="2">
        <f>IF(TXT!B1637="","",TXT!B1637)</f>
        <v>155550723151</v>
      </c>
      <c r="E1637" t="str">
        <f>IF(B1637="","",VLOOKUP(D1637,AUXILIAR!$A$3:$C$1181,3,FALSE))</f>
        <v>ELIAS EVANGELISTA PEREIRA</v>
      </c>
      <c r="F1637">
        <f>IF(A1637="","",IF(Q1637=1,VLOOKUP(A1637,TXT!$A$2:$Q$3001,12,FALSE),0))</f>
        <v>53.43</v>
      </c>
      <c r="G1637">
        <f>IF(A1637="","",IF(Q1637=1,VLOOKUP(A1637,TXT!$A$2:$Q$3001,13,FALSE),0))</f>
        <v>0</v>
      </c>
      <c r="H1637">
        <f t="shared" si="209"/>
        <v>0</v>
      </c>
      <c r="I1637">
        <f t="shared" si="210"/>
        <v>0</v>
      </c>
      <c r="J1637">
        <f>IF(A1637="","",IF(Q1637=2,VLOOKUP(A1637,TXT!$A$2:$Q$3001,12,FALSE),0))</f>
        <v>0</v>
      </c>
      <c r="K1637">
        <f>IF(A1637="","",IF(Q1637=2,VLOOKUP(A1637,TXT!$A$2:$Q$3001,13,FALSE),0))</f>
        <v>0</v>
      </c>
      <c r="L1637">
        <f t="shared" si="211"/>
        <v>0</v>
      </c>
      <c r="M1637">
        <f t="shared" si="212"/>
        <v>0</v>
      </c>
      <c r="N1637">
        <f t="shared" si="213"/>
        <v>0</v>
      </c>
      <c r="O1637" s="1" t="str">
        <f t="shared" si="214"/>
        <v>20250630</v>
      </c>
      <c r="P1637" t="str">
        <f t="shared" si="215"/>
        <v>PREMIO</v>
      </c>
      <c r="Q1637">
        <f>IF(TXT!E1637="","",TXT!G1637)</f>
        <v>1</v>
      </c>
    </row>
    <row r="1638" spans="1:17" x14ac:dyDescent="0.25">
      <c r="A1638" s="2">
        <f t="shared" si="208"/>
        <v>1555507231512</v>
      </c>
      <c r="B1638">
        <f>IF(TXT!F1638="","",TXT!F1638)</f>
        <v>6300</v>
      </c>
      <c r="C1638">
        <f>IF(TXT!E1638="","",TXT!E1638)</f>
        <v>6142</v>
      </c>
      <c r="D1638" s="2">
        <f>IF(TXT!B1638="","",TXT!B1638)</f>
        <v>155550723151</v>
      </c>
      <c r="E1638" t="str">
        <f>IF(B1638="","",VLOOKUP(D1638,AUXILIAR!$A$3:$C$1181,3,FALSE))</f>
        <v>ELIAS EVANGELISTA PEREIRA</v>
      </c>
      <c r="F1638">
        <f>IF(A1638="","",IF(Q1638=1,VLOOKUP(A1638,TXT!$A$2:$Q$3001,12,FALSE),0))</f>
        <v>0</v>
      </c>
      <c r="G1638">
        <f>IF(A1638="","",IF(Q1638=1,VLOOKUP(A1638,TXT!$A$2:$Q$3001,13,FALSE),0))</f>
        <v>0</v>
      </c>
      <c r="H1638">
        <f t="shared" si="209"/>
        <v>0</v>
      </c>
      <c r="I1638">
        <f t="shared" si="210"/>
        <v>0</v>
      </c>
      <c r="J1638">
        <f>IF(A1638="","",IF(Q1638=2,VLOOKUP(A1638,TXT!$A$2:$Q$3001,12,FALSE),0))</f>
        <v>15.8</v>
      </c>
      <c r="K1638">
        <f>IF(A1638="","",IF(Q1638=2,VLOOKUP(A1638,TXT!$A$2:$Q$3001,13,FALSE),0))</f>
        <v>0</v>
      </c>
      <c r="L1638">
        <f t="shared" si="211"/>
        <v>0</v>
      </c>
      <c r="M1638">
        <f t="shared" si="212"/>
        <v>0</v>
      </c>
      <c r="N1638">
        <f t="shared" si="213"/>
        <v>0</v>
      </c>
      <c r="O1638" s="1" t="str">
        <f t="shared" si="214"/>
        <v>20250630</v>
      </c>
      <c r="P1638" t="str">
        <f t="shared" si="215"/>
        <v>PREMIO</v>
      </c>
      <c r="Q1638">
        <f>IF(TXT!E1638="","",TXT!G1638)</f>
        <v>2</v>
      </c>
    </row>
    <row r="1639" spans="1:17" x14ac:dyDescent="0.25">
      <c r="A1639" s="2">
        <f t="shared" si="208"/>
        <v>1555507296901</v>
      </c>
      <c r="B1639">
        <f>IF(TXT!F1639="","",TXT!F1639)</f>
        <v>6300</v>
      </c>
      <c r="C1639">
        <f>IF(TXT!E1639="","",TXT!E1639)</f>
        <v>6142</v>
      </c>
      <c r="D1639" s="2">
        <f>IF(TXT!B1639="","",TXT!B1639)</f>
        <v>155550729690</v>
      </c>
      <c r="E1639" t="str">
        <f>IF(B1639="","",VLOOKUP(D1639,AUXILIAR!$A$3:$C$1181,3,FALSE))</f>
        <v>TATIANA DOS SANTOS SOUSA ZACHARIAS</v>
      </c>
      <c r="F1639">
        <f>IF(A1639="","",IF(Q1639=1,VLOOKUP(A1639,TXT!$A$2:$Q$3001,12,FALSE),0))</f>
        <v>21.86</v>
      </c>
      <c r="G1639">
        <f>IF(A1639="","",IF(Q1639=1,VLOOKUP(A1639,TXT!$A$2:$Q$3001,13,FALSE),0))</f>
        <v>0</v>
      </c>
      <c r="H1639">
        <f t="shared" si="209"/>
        <v>0</v>
      </c>
      <c r="I1639">
        <f t="shared" si="210"/>
        <v>0</v>
      </c>
      <c r="J1639">
        <f>IF(A1639="","",IF(Q1639=2,VLOOKUP(A1639,TXT!$A$2:$Q$3001,12,FALSE),0))</f>
        <v>0</v>
      </c>
      <c r="K1639">
        <f>IF(A1639="","",IF(Q1639=2,VLOOKUP(A1639,TXT!$A$2:$Q$3001,13,FALSE),0))</f>
        <v>0</v>
      </c>
      <c r="L1639">
        <f t="shared" si="211"/>
        <v>0</v>
      </c>
      <c r="M1639">
        <f t="shared" si="212"/>
        <v>0</v>
      </c>
      <c r="N1639">
        <f t="shared" si="213"/>
        <v>0</v>
      </c>
      <c r="O1639" s="1" t="str">
        <f t="shared" si="214"/>
        <v>20250630</v>
      </c>
      <c r="P1639" t="str">
        <f t="shared" si="215"/>
        <v>PREMIO</v>
      </c>
      <c r="Q1639">
        <f>IF(TXT!E1639="","",TXT!G1639)</f>
        <v>1</v>
      </c>
    </row>
    <row r="1640" spans="1:17" x14ac:dyDescent="0.25">
      <c r="A1640" s="2">
        <f t="shared" si="208"/>
        <v>1555507296902</v>
      </c>
      <c r="B1640">
        <f>IF(TXT!F1640="","",TXT!F1640)</f>
        <v>6300</v>
      </c>
      <c r="C1640">
        <f>IF(TXT!E1640="","",TXT!E1640)</f>
        <v>6142</v>
      </c>
      <c r="D1640" s="2">
        <f>IF(TXT!B1640="","",TXT!B1640)</f>
        <v>155550729690</v>
      </c>
      <c r="E1640" t="str">
        <f>IF(B1640="","",VLOOKUP(D1640,AUXILIAR!$A$3:$C$1181,3,FALSE))</f>
        <v>TATIANA DOS SANTOS SOUSA ZACHARIAS</v>
      </c>
      <c r="F1640">
        <f>IF(A1640="","",IF(Q1640=1,VLOOKUP(A1640,TXT!$A$2:$Q$3001,12,FALSE),0))</f>
        <v>0</v>
      </c>
      <c r="G1640">
        <f>IF(A1640="","",IF(Q1640=1,VLOOKUP(A1640,TXT!$A$2:$Q$3001,13,FALSE),0))</f>
        <v>0</v>
      </c>
      <c r="H1640">
        <f t="shared" si="209"/>
        <v>0</v>
      </c>
      <c r="I1640">
        <f t="shared" si="210"/>
        <v>0</v>
      </c>
      <c r="J1640">
        <f>IF(A1640="","",IF(Q1640=2,VLOOKUP(A1640,TXT!$A$2:$Q$3001,12,FALSE),0))</f>
        <v>26.47</v>
      </c>
      <c r="K1640">
        <f>IF(A1640="","",IF(Q1640=2,VLOOKUP(A1640,TXT!$A$2:$Q$3001,13,FALSE),0))</f>
        <v>0</v>
      </c>
      <c r="L1640">
        <f t="shared" si="211"/>
        <v>0</v>
      </c>
      <c r="M1640">
        <f t="shared" si="212"/>
        <v>0</v>
      </c>
      <c r="N1640">
        <f t="shared" si="213"/>
        <v>0</v>
      </c>
      <c r="O1640" s="1" t="str">
        <f t="shared" si="214"/>
        <v>20250630</v>
      </c>
      <c r="P1640" t="str">
        <f t="shared" si="215"/>
        <v>PREMIO</v>
      </c>
      <c r="Q1640">
        <f>IF(TXT!E1640="","",TXT!G1640)</f>
        <v>2</v>
      </c>
    </row>
    <row r="1641" spans="1:17" x14ac:dyDescent="0.25">
      <c r="A1641" s="2">
        <f t="shared" si="208"/>
        <v>1555507366221</v>
      </c>
      <c r="B1641">
        <f>IF(TXT!F1641="","",TXT!F1641)</f>
        <v>6300</v>
      </c>
      <c r="C1641">
        <f>IF(TXT!E1641="","",TXT!E1641)</f>
        <v>6142</v>
      </c>
      <c r="D1641" s="2">
        <f>IF(TXT!B1641="","",TXT!B1641)</f>
        <v>155550736622</v>
      </c>
      <c r="E1641" t="str">
        <f>IF(B1641="","",VLOOKUP(D1641,AUXILIAR!$A$3:$C$1181,3,FALSE))</f>
        <v>ALESSANDRO SILVA GOMES</v>
      </c>
      <c r="F1641">
        <f>IF(A1641="","",IF(Q1641=1,VLOOKUP(A1641,TXT!$A$2:$Q$3001,12,FALSE),0))</f>
        <v>40.68</v>
      </c>
      <c r="G1641">
        <f>IF(A1641="","",IF(Q1641=1,VLOOKUP(A1641,TXT!$A$2:$Q$3001,13,FALSE),0))</f>
        <v>0</v>
      </c>
      <c r="H1641">
        <f t="shared" si="209"/>
        <v>0</v>
      </c>
      <c r="I1641">
        <f t="shared" si="210"/>
        <v>0</v>
      </c>
      <c r="J1641">
        <f>IF(A1641="","",IF(Q1641=2,VLOOKUP(A1641,TXT!$A$2:$Q$3001,12,FALSE),0))</f>
        <v>0</v>
      </c>
      <c r="K1641">
        <f>IF(A1641="","",IF(Q1641=2,VLOOKUP(A1641,TXT!$A$2:$Q$3001,13,FALSE),0))</f>
        <v>0</v>
      </c>
      <c r="L1641">
        <f t="shared" si="211"/>
        <v>0</v>
      </c>
      <c r="M1641">
        <f t="shared" si="212"/>
        <v>0</v>
      </c>
      <c r="N1641">
        <f t="shared" si="213"/>
        <v>0</v>
      </c>
      <c r="O1641" s="1" t="str">
        <f t="shared" si="214"/>
        <v>20250630</v>
      </c>
      <c r="P1641" t="str">
        <f t="shared" si="215"/>
        <v>PREMIO</v>
      </c>
      <c r="Q1641">
        <f>IF(TXT!E1641="","",TXT!G1641)</f>
        <v>1</v>
      </c>
    </row>
    <row r="1642" spans="1:17" x14ac:dyDescent="0.25">
      <c r="A1642" s="2">
        <f t="shared" si="208"/>
        <v>1555507366222</v>
      </c>
      <c r="B1642">
        <f>IF(TXT!F1642="","",TXT!F1642)</f>
        <v>6300</v>
      </c>
      <c r="C1642">
        <f>IF(TXT!E1642="","",TXT!E1642)</f>
        <v>6142</v>
      </c>
      <c r="D1642" s="2">
        <f>IF(TXT!B1642="","",TXT!B1642)</f>
        <v>155550736622</v>
      </c>
      <c r="E1642" t="str">
        <f>IF(B1642="","",VLOOKUP(D1642,AUXILIAR!$A$3:$C$1181,3,FALSE))</f>
        <v>ALESSANDRO SILVA GOMES</v>
      </c>
      <c r="F1642">
        <f>IF(A1642="","",IF(Q1642=1,VLOOKUP(A1642,TXT!$A$2:$Q$3001,12,FALSE),0))</f>
        <v>0</v>
      </c>
      <c r="G1642">
        <f>IF(A1642="","",IF(Q1642=1,VLOOKUP(A1642,TXT!$A$2:$Q$3001,13,FALSE),0))</f>
        <v>0</v>
      </c>
      <c r="H1642">
        <f t="shared" si="209"/>
        <v>0</v>
      </c>
      <c r="I1642">
        <f t="shared" si="210"/>
        <v>0</v>
      </c>
      <c r="J1642">
        <f>IF(A1642="","",IF(Q1642=2,VLOOKUP(A1642,TXT!$A$2:$Q$3001,12,FALSE),0))</f>
        <v>19.09</v>
      </c>
      <c r="K1642">
        <f>IF(A1642="","",IF(Q1642=2,VLOOKUP(A1642,TXT!$A$2:$Q$3001,13,FALSE),0))</f>
        <v>0</v>
      </c>
      <c r="L1642">
        <f t="shared" si="211"/>
        <v>0</v>
      </c>
      <c r="M1642">
        <f t="shared" si="212"/>
        <v>0</v>
      </c>
      <c r="N1642">
        <f t="shared" si="213"/>
        <v>0</v>
      </c>
      <c r="O1642" s="1" t="str">
        <f t="shared" si="214"/>
        <v>20250630</v>
      </c>
      <c r="P1642" t="str">
        <f t="shared" si="215"/>
        <v>PREMIO</v>
      </c>
      <c r="Q1642">
        <f>IF(TXT!E1642="","",TXT!G1642)</f>
        <v>2</v>
      </c>
    </row>
    <row r="1643" spans="1:17" x14ac:dyDescent="0.25">
      <c r="A1643" s="2">
        <f t="shared" si="208"/>
        <v>1555507404221</v>
      </c>
      <c r="B1643">
        <f>IF(TXT!F1643="","",TXT!F1643)</f>
        <v>6300</v>
      </c>
      <c r="C1643">
        <f>IF(TXT!E1643="","",TXT!E1643)</f>
        <v>6142</v>
      </c>
      <c r="D1643" s="2">
        <f>IF(TXT!B1643="","",TXT!B1643)</f>
        <v>155550740422</v>
      </c>
      <c r="E1643" t="str">
        <f>IF(B1643="","",VLOOKUP(D1643,AUXILIAR!$A$3:$C$1181,3,FALSE))</f>
        <v>WESLEY CANDIDO GARCIA</v>
      </c>
      <c r="F1643">
        <f>IF(A1643="","",IF(Q1643=1,VLOOKUP(A1643,TXT!$A$2:$Q$3001,12,FALSE),0))</f>
        <v>20.53</v>
      </c>
      <c r="G1643">
        <f>IF(A1643="","",IF(Q1643=1,VLOOKUP(A1643,TXT!$A$2:$Q$3001,13,FALSE),0))</f>
        <v>0</v>
      </c>
      <c r="H1643">
        <f t="shared" si="209"/>
        <v>0</v>
      </c>
      <c r="I1643">
        <f t="shared" si="210"/>
        <v>0</v>
      </c>
      <c r="J1643">
        <f>IF(A1643="","",IF(Q1643=2,VLOOKUP(A1643,TXT!$A$2:$Q$3001,12,FALSE),0))</f>
        <v>0</v>
      </c>
      <c r="K1643">
        <f>IF(A1643="","",IF(Q1643=2,VLOOKUP(A1643,TXT!$A$2:$Q$3001,13,FALSE),0))</f>
        <v>0</v>
      </c>
      <c r="L1643">
        <f t="shared" si="211"/>
        <v>0</v>
      </c>
      <c r="M1643">
        <f t="shared" si="212"/>
        <v>0</v>
      </c>
      <c r="N1643">
        <f t="shared" si="213"/>
        <v>0</v>
      </c>
      <c r="O1643" s="1" t="str">
        <f t="shared" si="214"/>
        <v>20250630</v>
      </c>
      <c r="P1643" t="str">
        <f t="shared" si="215"/>
        <v>PREMIO</v>
      </c>
      <c r="Q1643">
        <f>IF(TXT!E1643="","",TXT!G1643)</f>
        <v>1</v>
      </c>
    </row>
    <row r="1644" spans="1:17" x14ac:dyDescent="0.25">
      <c r="A1644" s="2">
        <f t="shared" si="208"/>
        <v>1555507404222</v>
      </c>
      <c r="B1644">
        <f>IF(TXT!F1644="","",TXT!F1644)</f>
        <v>6300</v>
      </c>
      <c r="C1644">
        <f>IF(TXT!E1644="","",TXT!E1644)</f>
        <v>6142</v>
      </c>
      <c r="D1644" s="2">
        <f>IF(TXT!B1644="","",TXT!B1644)</f>
        <v>155550740422</v>
      </c>
      <c r="E1644" t="str">
        <f>IF(B1644="","",VLOOKUP(D1644,AUXILIAR!$A$3:$C$1181,3,FALSE))</f>
        <v>WESLEY CANDIDO GARCIA</v>
      </c>
      <c r="F1644">
        <f>IF(A1644="","",IF(Q1644=1,VLOOKUP(A1644,TXT!$A$2:$Q$3001,12,FALSE),0))</f>
        <v>0</v>
      </c>
      <c r="G1644">
        <f>IF(A1644="","",IF(Q1644=1,VLOOKUP(A1644,TXT!$A$2:$Q$3001,13,FALSE),0))</f>
        <v>0</v>
      </c>
      <c r="H1644">
        <f t="shared" si="209"/>
        <v>0</v>
      </c>
      <c r="I1644">
        <f t="shared" si="210"/>
        <v>0</v>
      </c>
      <c r="J1644">
        <f>IF(A1644="","",IF(Q1644=2,VLOOKUP(A1644,TXT!$A$2:$Q$3001,12,FALSE),0))</f>
        <v>15.11</v>
      </c>
      <c r="K1644">
        <f>IF(A1644="","",IF(Q1644=2,VLOOKUP(A1644,TXT!$A$2:$Q$3001,13,FALSE),0))</f>
        <v>0</v>
      </c>
      <c r="L1644">
        <f t="shared" si="211"/>
        <v>0</v>
      </c>
      <c r="M1644">
        <f t="shared" si="212"/>
        <v>0</v>
      </c>
      <c r="N1644">
        <f t="shared" si="213"/>
        <v>0</v>
      </c>
      <c r="O1644" s="1" t="str">
        <f t="shared" si="214"/>
        <v>20250630</v>
      </c>
      <c r="P1644" t="str">
        <f t="shared" si="215"/>
        <v>PREMIO</v>
      </c>
      <c r="Q1644">
        <f>IF(TXT!E1644="","",TXT!G1644)</f>
        <v>2</v>
      </c>
    </row>
    <row r="1645" spans="1:17" x14ac:dyDescent="0.25">
      <c r="A1645" s="2">
        <f t="shared" si="208"/>
        <v>1555507432601</v>
      </c>
      <c r="B1645">
        <f>IF(TXT!F1645="","",TXT!F1645)</f>
        <v>6300</v>
      </c>
      <c r="C1645">
        <f>IF(TXT!E1645="","",TXT!E1645)</f>
        <v>6142</v>
      </c>
      <c r="D1645" s="2">
        <f>IF(TXT!B1645="","",TXT!B1645)</f>
        <v>155550743260</v>
      </c>
      <c r="E1645" t="str">
        <f>IF(B1645="","",VLOOKUP(D1645,AUXILIAR!$A$3:$C$1181,3,FALSE))</f>
        <v>VITOR HUGO LESSA NEVES</v>
      </c>
      <c r="F1645">
        <f>IF(A1645="","",IF(Q1645=1,VLOOKUP(A1645,TXT!$A$2:$Q$3001,12,FALSE),0))</f>
        <v>30.22</v>
      </c>
      <c r="G1645">
        <f>IF(A1645="","",IF(Q1645=1,VLOOKUP(A1645,TXT!$A$2:$Q$3001,13,FALSE),0))</f>
        <v>0</v>
      </c>
      <c r="H1645">
        <f t="shared" si="209"/>
        <v>0</v>
      </c>
      <c r="I1645">
        <f t="shared" si="210"/>
        <v>0</v>
      </c>
      <c r="J1645">
        <f>IF(A1645="","",IF(Q1645=2,VLOOKUP(A1645,TXT!$A$2:$Q$3001,12,FALSE),0))</f>
        <v>0</v>
      </c>
      <c r="K1645">
        <f>IF(A1645="","",IF(Q1645=2,VLOOKUP(A1645,TXT!$A$2:$Q$3001,13,FALSE),0))</f>
        <v>0</v>
      </c>
      <c r="L1645">
        <f t="shared" si="211"/>
        <v>0</v>
      </c>
      <c r="M1645">
        <f t="shared" si="212"/>
        <v>0</v>
      </c>
      <c r="N1645">
        <f t="shared" si="213"/>
        <v>0</v>
      </c>
      <c r="O1645" s="1" t="str">
        <f t="shared" si="214"/>
        <v>20250630</v>
      </c>
      <c r="P1645" t="str">
        <f t="shared" si="215"/>
        <v>PREMIO</v>
      </c>
      <c r="Q1645">
        <f>IF(TXT!E1645="","",TXT!G1645)</f>
        <v>1</v>
      </c>
    </row>
    <row r="1646" spans="1:17" x14ac:dyDescent="0.25">
      <c r="A1646" s="2">
        <f t="shared" si="208"/>
        <v>1555507432602</v>
      </c>
      <c r="B1646">
        <f>IF(TXT!F1646="","",TXT!F1646)</f>
        <v>6300</v>
      </c>
      <c r="C1646">
        <f>IF(TXT!E1646="","",TXT!E1646)</f>
        <v>6142</v>
      </c>
      <c r="D1646" s="2">
        <f>IF(TXT!B1646="","",TXT!B1646)</f>
        <v>155550743260</v>
      </c>
      <c r="E1646" t="str">
        <f>IF(B1646="","",VLOOKUP(D1646,AUXILIAR!$A$3:$C$1181,3,FALSE))</f>
        <v>VITOR HUGO LESSA NEVES</v>
      </c>
      <c r="F1646">
        <f>IF(A1646="","",IF(Q1646=1,VLOOKUP(A1646,TXT!$A$2:$Q$3001,12,FALSE),0))</f>
        <v>0</v>
      </c>
      <c r="G1646">
        <f>IF(A1646="","",IF(Q1646=1,VLOOKUP(A1646,TXT!$A$2:$Q$3001,13,FALSE),0))</f>
        <v>0</v>
      </c>
      <c r="H1646">
        <f t="shared" si="209"/>
        <v>0</v>
      </c>
      <c r="I1646">
        <f t="shared" si="210"/>
        <v>0</v>
      </c>
      <c r="J1646">
        <f>IF(A1646="","",IF(Q1646=2,VLOOKUP(A1646,TXT!$A$2:$Q$3001,12,FALSE),0))</f>
        <v>41.52</v>
      </c>
      <c r="K1646">
        <f>IF(A1646="","",IF(Q1646=2,VLOOKUP(A1646,TXT!$A$2:$Q$3001,13,FALSE),0))</f>
        <v>0</v>
      </c>
      <c r="L1646">
        <f t="shared" si="211"/>
        <v>0</v>
      </c>
      <c r="M1646">
        <f t="shared" si="212"/>
        <v>0</v>
      </c>
      <c r="N1646">
        <f t="shared" si="213"/>
        <v>0</v>
      </c>
      <c r="O1646" s="1" t="str">
        <f t="shared" si="214"/>
        <v>20250630</v>
      </c>
      <c r="P1646" t="str">
        <f t="shared" si="215"/>
        <v>PREMIO</v>
      </c>
      <c r="Q1646">
        <f>IF(TXT!E1646="","",TXT!G1646)</f>
        <v>2</v>
      </c>
    </row>
    <row r="1647" spans="1:17" x14ac:dyDescent="0.25">
      <c r="A1647" s="2">
        <f t="shared" si="208"/>
        <v>1555507465241</v>
      </c>
      <c r="B1647">
        <f>IF(TXT!F1647="","",TXT!F1647)</f>
        <v>6300</v>
      </c>
      <c r="C1647">
        <f>IF(TXT!E1647="","",TXT!E1647)</f>
        <v>6142</v>
      </c>
      <c r="D1647" s="2">
        <f>IF(TXT!B1647="","",TXT!B1647)</f>
        <v>155550746524</v>
      </c>
      <c r="E1647" t="str">
        <f>IF(B1647="","",VLOOKUP(D1647,AUXILIAR!$A$3:$C$1181,3,FALSE))</f>
        <v>MARCOS ELIAS NONATO</v>
      </c>
      <c r="F1647">
        <f>IF(A1647="","",IF(Q1647=1,VLOOKUP(A1647,TXT!$A$2:$Q$3001,12,FALSE),0))</f>
        <v>14.99</v>
      </c>
      <c r="G1647">
        <f>IF(A1647="","",IF(Q1647=1,VLOOKUP(A1647,TXT!$A$2:$Q$3001,13,FALSE),0))</f>
        <v>0</v>
      </c>
      <c r="H1647">
        <f t="shared" si="209"/>
        <v>0</v>
      </c>
      <c r="I1647">
        <f t="shared" si="210"/>
        <v>0</v>
      </c>
      <c r="J1647">
        <f>IF(A1647="","",IF(Q1647=2,VLOOKUP(A1647,TXT!$A$2:$Q$3001,12,FALSE),0))</f>
        <v>0</v>
      </c>
      <c r="K1647">
        <f>IF(A1647="","",IF(Q1647=2,VLOOKUP(A1647,TXT!$A$2:$Q$3001,13,FALSE),0))</f>
        <v>0</v>
      </c>
      <c r="L1647">
        <f t="shared" si="211"/>
        <v>0</v>
      </c>
      <c r="M1647">
        <f t="shared" si="212"/>
        <v>0</v>
      </c>
      <c r="N1647">
        <f t="shared" si="213"/>
        <v>0</v>
      </c>
      <c r="O1647" s="1" t="str">
        <f t="shared" si="214"/>
        <v>20250630</v>
      </c>
      <c r="P1647" t="str">
        <f t="shared" si="215"/>
        <v>PREMIO</v>
      </c>
      <c r="Q1647">
        <f>IF(TXT!E1647="","",TXT!G1647)</f>
        <v>1</v>
      </c>
    </row>
    <row r="1648" spans="1:17" x14ac:dyDescent="0.25">
      <c r="A1648" s="2">
        <f t="shared" si="208"/>
        <v>1555507465242</v>
      </c>
      <c r="B1648">
        <f>IF(TXT!F1648="","",TXT!F1648)</f>
        <v>6300</v>
      </c>
      <c r="C1648">
        <f>IF(TXT!E1648="","",TXT!E1648)</f>
        <v>6142</v>
      </c>
      <c r="D1648" s="2">
        <f>IF(TXT!B1648="","",TXT!B1648)</f>
        <v>155550746524</v>
      </c>
      <c r="E1648" t="str">
        <f>IF(B1648="","",VLOOKUP(D1648,AUXILIAR!$A$3:$C$1181,3,FALSE))</f>
        <v>MARCOS ELIAS NONATO</v>
      </c>
      <c r="F1648">
        <f>IF(A1648="","",IF(Q1648=1,VLOOKUP(A1648,TXT!$A$2:$Q$3001,12,FALSE),0))</f>
        <v>0</v>
      </c>
      <c r="G1648">
        <f>IF(A1648="","",IF(Q1648=1,VLOOKUP(A1648,TXT!$A$2:$Q$3001,13,FALSE),0))</f>
        <v>0</v>
      </c>
      <c r="H1648">
        <f t="shared" si="209"/>
        <v>0</v>
      </c>
      <c r="I1648">
        <f t="shared" si="210"/>
        <v>0</v>
      </c>
      <c r="J1648">
        <f>IF(A1648="","",IF(Q1648=2,VLOOKUP(A1648,TXT!$A$2:$Q$3001,12,FALSE),0))</f>
        <v>11.87</v>
      </c>
      <c r="K1648">
        <f>IF(A1648="","",IF(Q1648=2,VLOOKUP(A1648,TXT!$A$2:$Q$3001,13,FALSE),0))</f>
        <v>0</v>
      </c>
      <c r="L1648">
        <f t="shared" si="211"/>
        <v>0</v>
      </c>
      <c r="M1648">
        <f t="shared" si="212"/>
        <v>0</v>
      </c>
      <c r="N1648">
        <f t="shared" si="213"/>
        <v>0</v>
      </c>
      <c r="O1648" s="1" t="str">
        <f t="shared" si="214"/>
        <v>20250630</v>
      </c>
      <c r="P1648" t="str">
        <f t="shared" si="215"/>
        <v>PREMIO</v>
      </c>
      <c r="Q1648">
        <f>IF(TXT!E1648="","",TXT!G1648)</f>
        <v>2</v>
      </c>
    </row>
    <row r="1649" spans="1:17" x14ac:dyDescent="0.25">
      <c r="A1649" s="2">
        <f t="shared" si="208"/>
        <v>1555507497911</v>
      </c>
      <c r="B1649">
        <f>IF(TXT!F1649="","",TXT!F1649)</f>
        <v>6300</v>
      </c>
      <c r="C1649">
        <f>IF(TXT!E1649="","",TXT!E1649)</f>
        <v>6142</v>
      </c>
      <c r="D1649" s="2">
        <f>IF(TXT!B1649="","",TXT!B1649)</f>
        <v>155550749791</v>
      </c>
      <c r="E1649" t="str">
        <f>IF(B1649="","",VLOOKUP(D1649,AUXILIAR!$A$3:$C$1181,3,FALSE))</f>
        <v>JOLAR CARVALHO FIM</v>
      </c>
      <c r="F1649">
        <f>IF(A1649="","",IF(Q1649=1,VLOOKUP(A1649,TXT!$A$2:$Q$3001,12,FALSE),0))</f>
        <v>18.37</v>
      </c>
      <c r="G1649">
        <f>IF(A1649="","",IF(Q1649=1,VLOOKUP(A1649,TXT!$A$2:$Q$3001,13,FALSE),0))</f>
        <v>0</v>
      </c>
      <c r="H1649">
        <f t="shared" si="209"/>
        <v>0</v>
      </c>
      <c r="I1649">
        <f t="shared" si="210"/>
        <v>0</v>
      </c>
      <c r="J1649">
        <f>IF(A1649="","",IF(Q1649=2,VLOOKUP(A1649,TXT!$A$2:$Q$3001,12,FALSE),0))</f>
        <v>0</v>
      </c>
      <c r="K1649">
        <f>IF(A1649="","",IF(Q1649=2,VLOOKUP(A1649,TXT!$A$2:$Q$3001,13,FALSE),0))</f>
        <v>0</v>
      </c>
      <c r="L1649">
        <f t="shared" si="211"/>
        <v>0</v>
      </c>
      <c r="M1649">
        <f t="shared" si="212"/>
        <v>0</v>
      </c>
      <c r="N1649">
        <f t="shared" si="213"/>
        <v>0</v>
      </c>
      <c r="O1649" s="1" t="str">
        <f t="shared" si="214"/>
        <v>20250630</v>
      </c>
      <c r="P1649" t="str">
        <f t="shared" si="215"/>
        <v>PREMIO</v>
      </c>
      <c r="Q1649">
        <f>IF(TXT!E1649="","",TXT!G1649)</f>
        <v>1</v>
      </c>
    </row>
    <row r="1650" spans="1:17" x14ac:dyDescent="0.25">
      <c r="A1650" s="2">
        <f t="shared" si="208"/>
        <v>1555507497912</v>
      </c>
      <c r="B1650">
        <f>IF(TXT!F1650="","",TXT!F1650)</f>
        <v>6300</v>
      </c>
      <c r="C1650">
        <f>IF(TXT!E1650="","",TXT!E1650)</f>
        <v>6142</v>
      </c>
      <c r="D1650" s="2">
        <f>IF(TXT!B1650="","",TXT!B1650)</f>
        <v>155550749791</v>
      </c>
      <c r="E1650" t="str">
        <f>IF(B1650="","",VLOOKUP(D1650,AUXILIAR!$A$3:$C$1181,3,FALSE))</f>
        <v>JOLAR CARVALHO FIM</v>
      </c>
      <c r="F1650">
        <f>IF(A1650="","",IF(Q1650=1,VLOOKUP(A1650,TXT!$A$2:$Q$3001,12,FALSE),0))</f>
        <v>0</v>
      </c>
      <c r="G1650">
        <f>IF(A1650="","",IF(Q1650=1,VLOOKUP(A1650,TXT!$A$2:$Q$3001,13,FALSE),0))</f>
        <v>0</v>
      </c>
      <c r="H1650">
        <f t="shared" si="209"/>
        <v>0</v>
      </c>
      <c r="I1650">
        <f t="shared" si="210"/>
        <v>0</v>
      </c>
      <c r="J1650">
        <f>IF(A1650="","",IF(Q1650=2,VLOOKUP(A1650,TXT!$A$2:$Q$3001,12,FALSE),0))</f>
        <v>4.01</v>
      </c>
      <c r="K1650">
        <f>IF(A1650="","",IF(Q1650=2,VLOOKUP(A1650,TXT!$A$2:$Q$3001,13,FALSE),0))</f>
        <v>0</v>
      </c>
      <c r="L1650">
        <f t="shared" si="211"/>
        <v>0</v>
      </c>
      <c r="M1650">
        <f t="shared" si="212"/>
        <v>0</v>
      </c>
      <c r="N1650">
        <f t="shared" si="213"/>
        <v>0</v>
      </c>
      <c r="O1650" s="1" t="str">
        <f t="shared" si="214"/>
        <v>20250630</v>
      </c>
      <c r="P1650" t="str">
        <f t="shared" si="215"/>
        <v>PREMIO</v>
      </c>
      <c r="Q1650">
        <f>IF(TXT!E1650="","",TXT!G1650)</f>
        <v>2</v>
      </c>
    </row>
    <row r="1651" spans="1:17" x14ac:dyDescent="0.25">
      <c r="A1651" s="2">
        <f t="shared" si="208"/>
        <v>1555507560041</v>
      </c>
      <c r="B1651">
        <f>IF(TXT!F1651="","",TXT!F1651)</f>
        <v>6300</v>
      </c>
      <c r="C1651">
        <f>IF(TXT!E1651="","",TXT!E1651)</f>
        <v>6142</v>
      </c>
      <c r="D1651" s="2">
        <f>IF(TXT!B1651="","",TXT!B1651)</f>
        <v>155550756004</v>
      </c>
      <c r="E1651" t="str">
        <f>IF(B1651="","",VLOOKUP(D1651,AUXILIAR!$A$3:$C$1181,3,FALSE))</f>
        <v>ANGELA DA SILVA SARAH</v>
      </c>
      <c r="F1651">
        <f>IF(A1651="","",IF(Q1651=1,VLOOKUP(A1651,TXT!$A$2:$Q$3001,12,FALSE),0))</f>
        <v>12.02</v>
      </c>
      <c r="G1651">
        <f>IF(A1651="","",IF(Q1651=1,VLOOKUP(A1651,TXT!$A$2:$Q$3001,13,FALSE),0))</f>
        <v>0</v>
      </c>
      <c r="H1651">
        <f t="shared" si="209"/>
        <v>0</v>
      </c>
      <c r="I1651">
        <f t="shared" si="210"/>
        <v>0</v>
      </c>
      <c r="J1651">
        <f>IF(A1651="","",IF(Q1651=2,VLOOKUP(A1651,TXT!$A$2:$Q$3001,12,FALSE),0))</f>
        <v>0</v>
      </c>
      <c r="K1651">
        <f>IF(A1651="","",IF(Q1651=2,VLOOKUP(A1651,TXT!$A$2:$Q$3001,13,FALSE),0))</f>
        <v>0</v>
      </c>
      <c r="L1651">
        <f t="shared" si="211"/>
        <v>0</v>
      </c>
      <c r="M1651">
        <f t="shared" si="212"/>
        <v>0</v>
      </c>
      <c r="N1651">
        <f t="shared" si="213"/>
        <v>0</v>
      </c>
      <c r="O1651" s="1" t="str">
        <f t="shared" si="214"/>
        <v>20250630</v>
      </c>
      <c r="P1651" t="str">
        <f t="shared" si="215"/>
        <v>PREMIO</v>
      </c>
      <c r="Q1651">
        <f>IF(TXT!E1651="","",TXT!G1651)</f>
        <v>1</v>
      </c>
    </row>
    <row r="1652" spans="1:17" x14ac:dyDescent="0.25">
      <c r="A1652" s="2">
        <f t="shared" si="208"/>
        <v>1555507560042</v>
      </c>
      <c r="B1652">
        <f>IF(TXT!F1652="","",TXT!F1652)</f>
        <v>6300</v>
      </c>
      <c r="C1652">
        <f>IF(TXT!E1652="","",TXT!E1652)</f>
        <v>6142</v>
      </c>
      <c r="D1652" s="2">
        <f>IF(TXT!B1652="","",TXT!B1652)</f>
        <v>155550756004</v>
      </c>
      <c r="E1652" t="str">
        <f>IF(B1652="","",VLOOKUP(D1652,AUXILIAR!$A$3:$C$1181,3,FALSE))</f>
        <v>ANGELA DA SILVA SARAH</v>
      </c>
      <c r="F1652">
        <f>IF(A1652="","",IF(Q1652=1,VLOOKUP(A1652,TXT!$A$2:$Q$3001,12,FALSE),0))</f>
        <v>0</v>
      </c>
      <c r="G1652">
        <f>IF(A1652="","",IF(Q1652=1,VLOOKUP(A1652,TXT!$A$2:$Q$3001,13,FALSE),0))</f>
        <v>0</v>
      </c>
      <c r="H1652">
        <f t="shared" si="209"/>
        <v>0</v>
      </c>
      <c r="I1652">
        <f t="shared" si="210"/>
        <v>0</v>
      </c>
      <c r="J1652">
        <f>IF(A1652="","",IF(Q1652=2,VLOOKUP(A1652,TXT!$A$2:$Q$3001,12,FALSE),0))</f>
        <v>16.16</v>
      </c>
      <c r="K1652">
        <f>IF(A1652="","",IF(Q1652=2,VLOOKUP(A1652,TXT!$A$2:$Q$3001,13,FALSE),0))</f>
        <v>0</v>
      </c>
      <c r="L1652">
        <f t="shared" si="211"/>
        <v>0</v>
      </c>
      <c r="M1652">
        <f t="shared" si="212"/>
        <v>0</v>
      </c>
      <c r="N1652">
        <f t="shared" si="213"/>
        <v>0</v>
      </c>
      <c r="O1652" s="1" t="str">
        <f t="shared" si="214"/>
        <v>20250630</v>
      </c>
      <c r="P1652" t="str">
        <f t="shared" si="215"/>
        <v>PREMIO</v>
      </c>
      <c r="Q1652">
        <f>IF(TXT!E1652="","",TXT!G1652)</f>
        <v>2</v>
      </c>
    </row>
    <row r="1653" spans="1:17" x14ac:dyDescent="0.25">
      <c r="A1653" s="2">
        <f t="shared" si="208"/>
        <v>1555507597141</v>
      </c>
      <c r="B1653">
        <f>IF(TXT!F1653="","",TXT!F1653)</f>
        <v>6300</v>
      </c>
      <c r="C1653">
        <f>IF(TXT!E1653="","",TXT!E1653)</f>
        <v>6142</v>
      </c>
      <c r="D1653" s="2">
        <f>IF(TXT!B1653="","",TXT!B1653)</f>
        <v>155550759714</v>
      </c>
      <c r="E1653" t="str">
        <f>IF(B1653="","",VLOOKUP(D1653,AUXILIAR!$A$3:$C$1181,3,FALSE))</f>
        <v>JOAO AUGUSTO GONCALVES BUENO</v>
      </c>
      <c r="F1653">
        <f>IF(A1653="","",IF(Q1653=1,VLOOKUP(A1653,TXT!$A$2:$Q$3001,12,FALSE),0))</f>
        <v>9.32</v>
      </c>
      <c r="G1653">
        <f>IF(A1653="","",IF(Q1653=1,VLOOKUP(A1653,TXT!$A$2:$Q$3001,13,FALSE),0))</f>
        <v>0</v>
      </c>
      <c r="H1653">
        <f t="shared" si="209"/>
        <v>0</v>
      </c>
      <c r="I1653">
        <f t="shared" si="210"/>
        <v>0</v>
      </c>
      <c r="J1653">
        <f>IF(A1653="","",IF(Q1653=2,VLOOKUP(A1653,TXT!$A$2:$Q$3001,12,FALSE),0))</f>
        <v>0</v>
      </c>
      <c r="K1653">
        <f>IF(A1653="","",IF(Q1653=2,VLOOKUP(A1653,TXT!$A$2:$Q$3001,13,FALSE),0))</f>
        <v>0</v>
      </c>
      <c r="L1653">
        <f t="shared" si="211"/>
        <v>0</v>
      </c>
      <c r="M1653">
        <f t="shared" si="212"/>
        <v>0</v>
      </c>
      <c r="N1653">
        <f t="shared" si="213"/>
        <v>0</v>
      </c>
      <c r="O1653" s="1" t="str">
        <f t="shared" si="214"/>
        <v>20250630</v>
      </c>
      <c r="P1653" t="str">
        <f t="shared" si="215"/>
        <v>PREMIO</v>
      </c>
      <c r="Q1653">
        <f>IF(TXT!E1653="","",TXT!G1653)</f>
        <v>1</v>
      </c>
    </row>
    <row r="1654" spans="1:17" x14ac:dyDescent="0.25">
      <c r="A1654" s="2">
        <f t="shared" si="208"/>
        <v>1555507597142</v>
      </c>
      <c r="B1654">
        <f>IF(TXT!F1654="","",TXT!F1654)</f>
        <v>6300</v>
      </c>
      <c r="C1654">
        <f>IF(TXT!E1654="","",TXT!E1654)</f>
        <v>6142</v>
      </c>
      <c r="D1654" s="2">
        <f>IF(TXT!B1654="","",TXT!B1654)</f>
        <v>155550759714</v>
      </c>
      <c r="E1654" t="str">
        <f>IF(B1654="","",VLOOKUP(D1654,AUXILIAR!$A$3:$C$1181,3,FALSE))</f>
        <v>JOAO AUGUSTO GONCALVES BUENO</v>
      </c>
      <c r="F1654">
        <f>IF(A1654="","",IF(Q1654=1,VLOOKUP(A1654,TXT!$A$2:$Q$3001,12,FALSE),0))</f>
        <v>0</v>
      </c>
      <c r="G1654">
        <f>IF(A1654="","",IF(Q1654=1,VLOOKUP(A1654,TXT!$A$2:$Q$3001,13,FALSE),0))</f>
        <v>0</v>
      </c>
      <c r="H1654">
        <f t="shared" si="209"/>
        <v>0</v>
      </c>
      <c r="I1654">
        <f t="shared" si="210"/>
        <v>0</v>
      </c>
      <c r="J1654">
        <f>IF(A1654="","",IF(Q1654=2,VLOOKUP(A1654,TXT!$A$2:$Q$3001,12,FALSE),0))</f>
        <v>18.72</v>
      </c>
      <c r="K1654">
        <f>IF(A1654="","",IF(Q1654=2,VLOOKUP(A1654,TXT!$A$2:$Q$3001,13,FALSE),0))</f>
        <v>0</v>
      </c>
      <c r="L1654">
        <f t="shared" si="211"/>
        <v>0</v>
      </c>
      <c r="M1654">
        <f t="shared" si="212"/>
        <v>0</v>
      </c>
      <c r="N1654">
        <f t="shared" si="213"/>
        <v>0</v>
      </c>
      <c r="O1654" s="1" t="str">
        <f t="shared" si="214"/>
        <v>20250630</v>
      </c>
      <c r="P1654" t="str">
        <f t="shared" si="215"/>
        <v>PREMIO</v>
      </c>
      <c r="Q1654">
        <f>IF(TXT!E1654="","",TXT!G1654)</f>
        <v>2</v>
      </c>
    </row>
    <row r="1655" spans="1:17" x14ac:dyDescent="0.25">
      <c r="A1655" s="2">
        <f t="shared" si="208"/>
        <v>1555507603461</v>
      </c>
      <c r="B1655">
        <f>IF(TXT!F1655="","",TXT!F1655)</f>
        <v>6300</v>
      </c>
      <c r="C1655">
        <f>IF(TXT!E1655="","",TXT!E1655)</f>
        <v>6142</v>
      </c>
      <c r="D1655" s="2">
        <f>IF(TXT!B1655="","",TXT!B1655)</f>
        <v>155550760346</v>
      </c>
      <c r="E1655" t="str">
        <f>IF(B1655="","",VLOOKUP(D1655,AUXILIAR!$A$3:$C$1181,3,FALSE))</f>
        <v>MARCOS ANDRE VIANA VOTO</v>
      </c>
      <c r="F1655">
        <f>IF(A1655="","",IF(Q1655=1,VLOOKUP(A1655,TXT!$A$2:$Q$3001,12,FALSE),0))</f>
        <v>429.91</v>
      </c>
      <c r="G1655">
        <f>IF(A1655="","",IF(Q1655=1,VLOOKUP(A1655,TXT!$A$2:$Q$3001,13,FALSE),0))</f>
        <v>0</v>
      </c>
      <c r="H1655">
        <f t="shared" si="209"/>
        <v>0</v>
      </c>
      <c r="I1655">
        <f t="shared" si="210"/>
        <v>0</v>
      </c>
      <c r="J1655">
        <f>IF(A1655="","",IF(Q1655=2,VLOOKUP(A1655,TXT!$A$2:$Q$3001,12,FALSE),0))</f>
        <v>0</v>
      </c>
      <c r="K1655">
        <f>IF(A1655="","",IF(Q1655=2,VLOOKUP(A1655,TXT!$A$2:$Q$3001,13,FALSE),0))</f>
        <v>0</v>
      </c>
      <c r="L1655">
        <f t="shared" si="211"/>
        <v>0</v>
      </c>
      <c r="M1655">
        <f t="shared" si="212"/>
        <v>0</v>
      </c>
      <c r="N1655">
        <f t="shared" si="213"/>
        <v>0</v>
      </c>
      <c r="O1655" s="1" t="str">
        <f t="shared" si="214"/>
        <v>20250630</v>
      </c>
      <c r="P1655" t="str">
        <f t="shared" si="215"/>
        <v>PREMIO</v>
      </c>
      <c r="Q1655">
        <f>IF(TXT!E1655="","",TXT!G1655)</f>
        <v>1</v>
      </c>
    </row>
    <row r="1656" spans="1:17" x14ac:dyDescent="0.25">
      <c r="A1656" s="2">
        <f t="shared" si="208"/>
        <v>1555507603462</v>
      </c>
      <c r="B1656">
        <f>IF(TXT!F1656="","",TXT!F1656)</f>
        <v>6300</v>
      </c>
      <c r="C1656">
        <f>IF(TXT!E1656="","",TXT!E1656)</f>
        <v>6142</v>
      </c>
      <c r="D1656" s="2">
        <f>IF(TXT!B1656="","",TXT!B1656)</f>
        <v>155550760346</v>
      </c>
      <c r="E1656" t="str">
        <f>IF(B1656="","",VLOOKUP(D1656,AUXILIAR!$A$3:$C$1181,3,FALSE))</f>
        <v>MARCOS ANDRE VIANA VOTO</v>
      </c>
      <c r="F1656">
        <f>IF(A1656="","",IF(Q1656=1,VLOOKUP(A1656,TXT!$A$2:$Q$3001,12,FALSE),0))</f>
        <v>0</v>
      </c>
      <c r="G1656">
        <f>IF(A1656="","",IF(Q1656=1,VLOOKUP(A1656,TXT!$A$2:$Q$3001,13,FALSE),0))</f>
        <v>0</v>
      </c>
      <c r="H1656">
        <f t="shared" si="209"/>
        <v>0</v>
      </c>
      <c r="I1656">
        <f t="shared" si="210"/>
        <v>0</v>
      </c>
      <c r="J1656">
        <f>IF(A1656="","",IF(Q1656=2,VLOOKUP(A1656,TXT!$A$2:$Q$3001,12,FALSE),0))</f>
        <v>32</v>
      </c>
      <c r="K1656">
        <f>IF(A1656="","",IF(Q1656=2,VLOOKUP(A1656,TXT!$A$2:$Q$3001,13,FALSE),0))</f>
        <v>0</v>
      </c>
      <c r="L1656">
        <f t="shared" si="211"/>
        <v>0</v>
      </c>
      <c r="M1656">
        <f t="shared" si="212"/>
        <v>0</v>
      </c>
      <c r="N1656">
        <f t="shared" si="213"/>
        <v>0</v>
      </c>
      <c r="O1656" s="1" t="str">
        <f t="shared" si="214"/>
        <v>20250630</v>
      </c>
      <c r="P1656" t="str">
        <f t="shared" si="215"/>
        <v>PREMIO</v>
      </c>
      <c r="Q1656">
        <f>IF(TXT!E1656="","",TXT!G1656)</f>
        <v>2</v>
      </c>
    </row>
    <row r="1657" spans="1:17" x14ac:dyDescent="0.25">
      <c r="A1657" s="2">
        <f t="shared" si="208"/>
        <v>1555507638911</v>
      </c>
      <c r="B1657">
        <f>IF(TXT!F1657="","",TXT!F1657)</f>
        <v>6300</v>
      </c>
      <c r="C1657">
        <f>IF(TXT!E1657="","",TXT!E1657)</f>
        <v>6142</v>
      </c>
      <c r="D1657" s="2">
        <f>IF(TXT!B1657="","",TXT!B1657)</f>
        <v>155550763891</v>
      </c>
      <c r="E1657" t="str">
        <f>IF(B1657="","",VLOOKUP(D1657,AUXILIAR!$A$3:$C$1181,3,FALSE))</f>
        <v>VALERIA PINTO MANHAES</v>
      </c>
      <c r="F1657">
        <f>IF(A1657="","",IF(Q1657=1,VLOOKUP(A1657,TXT!$A$2:$Q$3001,12,FALSE),0))</f>
        <v>6</v>
      </c>
      <c r="G1657">
        <f>IF(A1657="","",IF(Q1657=1,VLOOKUP(A1657,TXT!$A$2:$Q$3001,13,FALSE),0))</f>
        <v>0</v>
      </c>
      <c r="H1657">
        <f t="shared" si="209"/>
        <v>0</v>
      </c>
      <c r="I1657">
        <f t="shared" si="210"/>
        <v>0</v>
      </c>
      <c r="J1657">
        <f>IF(A1657="","",IF(Q1657=2,VLOOKUP(A1657,TXT!$A$2:$Q$3001,12,FALSE),0))</f>
        <v>0</v>
      </c>
      <c r="K1657">
        <f>IF(A1657="","",IF(Q1657=2,VLOOKUP(A1657,TXT!$A$2:$Q$3001,13,FALSE),0))</f>
        <v>0</v>
      </c>
      <c r="L1657">
        <f t="shared" si="211"/>
        <v>0</v>
      </c>
      <c r="M1657">
        <f t="shared" si="212"/>
        <v>0</v>
      </c>
      <c r="N1657">
        <f t="shared" si="213"/>
        <v>0</v>
      </c>
      <c r="O1657" s="1" t="str">
        <f t="shared" si="214"/>
        <v>20250630</v>
      </c>
      <c r="P1657" t="str">
        <f t="shared" si="215"/>
        <v>PREMIO</v>
      </c>
      <c r="Q1657">
        <f>IF(TXT!E1657="","",TXT!G1657)</f>
        <v>1</v>
      </c>
    </row>
    <row r="1658" spans="1:17" x14ac:dyDescent="0.25">
      <c r="A1658" s="2">
        <f t="shared" si="208"/>
        <v>1555507638912</v>
      </c>
      <c r="B1658">
        <f>IF(TXT!F1658="","",TXT!F1658)</f>
        <v>6300</v>
      </c>
      <c r="C1658">
        <f>IF(TXT!E1658="","",TXT!E1658)</f>
        <v>6142</v>
      </c>
      <c r="D1658" s="2">
        <f>IF(TXT!B1658="","",TXT!B1658)</f>
        <v>155550763891</v>
      </c>
      <c r="E1658" t="str">
        <f>IF(B1658="","",VLOOKUP(D1658,AUXILIAR!$A$3:$C$1181,3,FALSE))</f>
        <v>VALERIA PINTO MANHAES</v>
      </c>
      <c r="F1658">
        <f>IF(A1658="","",IF(Q1658=1,VLOOKUP(A1658,TXT!$A$2:$Q$3001,12,FALSE),0))</f>
        <v>0</v>
      </c>
      <c r="G1658">
        <f>IF(A1658="","",IF(Q1658=1,VLOOKUP(A1658,TXT!$A$2:$Q$3001,13,FALSE),0))</f>
        <v>0</v>
      </c>
      <c r="H1658">
        <f t="shared" si="209"/>
        <v>0</v>
      </c>
      <c r="I1658">
        <f t="shared" si="210"/>
        <v>0</v>
      </c>
      <c r="J1658">
        <f>IF(A1658="","",IF(Q1658=2,VLOOKUP(A1658,TXT!$A$2:$Q$3001,12,FALSE),0))</f>
        <v>24.06</v>
      </c>
      <c r="K1658">
        <f>IF(A1658="","",IF(Q1658=2,VLOOKUP(A1658,TXT!$A$2:$Q$3001,13,FALSE),0))</f>
        <v>0</v>
      </c>
      <c r="L1658">
        <f t="shared" si="211"/>
        <v>0</v>
      </c>
      <c r="M1658">
        <f t="shared" si="212"/>
        <v>0</v>
      </c>
      <c r="N1658">
        <f t="shared" si="213"/>
        <v>0</v>
      </c>
      <c r="O1658" s="1" t="str">
        <f t="shared" si="214"/>
        <v>20250630</v>
      </c>
      <c r="P1658" t="str">
        <f t="shared" si="215"/>
        <v>PREMIO</v>
      </c>
      <c r="Q1658">
        <f>IF(TXT!E1658="","",TXT!G1658)</f>
        <v>2</v>
      </c>
    </row>
    <row r="1659" spans="1:17" x14ac:dyDescent="0.25">
      <c r="A1659" s="2">
        <f t="shared" si="208"/>
        <v>1555507737201</v>
      </c>
      <c r="B1659">
        <f>IF(TXT!F1659="","",TXT!F1659)</f>
        <v>6300</v>
      </c>
      <c r="C1659">
        <f>IF(TXT!E1659="","",TXT!E1659)</f>
        <v>6142</v>
      </c>
      <c r="D1659" s="2">
        <f>IF(TXT!B1659="","",TXT!B1659)</f>
        <v>155550773720</v>
      </c>
      <c r="E1659" t="str">
        <f>IF(B1659="","",VLOOKUP(D1659,AUXILIAR!$A$3:$C$1181,3,FALSE))</f>
        <v>KARLA TATIANE ALMEIDA PEREIRA</v>
      </c>
      <c r="F1659">
        <f>IF(A1659="","",IF(Q1659=1,VLOOKUP(A1659,TXT!$A$2:$Q$3001,12,FALSE),0))</f>
        <v>39.35</v>
      </c>
      <c r="G1659">
        <f>IF(A1659="","",IF(Q1659=1,VLOOKUP(A1659,TXT!$A$2:$Q$3001,13,FALSE),0))</f>
        <v>0</v>
      </c>
      <c r="H1659">
        <f t="shared" si="209"/>
        <v>0</v>
      </c>
      <c r="I1659">
        <f t="shared" si="210"/>
        <v>0</v>
      </c>
      <c r="J1659">
        <f>IF(A1659="","",IF(Q1659=2,VLOOKUP(A1659,TXT!$A$2:$Q$3001,12,FALSE),0))</f>
        <v>0</v>
      </c>
      <c r="K1659">
        <f>IF(A1659="","",IF(Q1659=2,VLOOKUP(A1659,TXT!$A$2:$Q$3001,13,FALSE),0))</f>
        <v>0</v>
      </c>
      <c r="L1659">
        <f t="shared" si="211"/>
        <v>0</v>
      </c>
      <c r="M1659">
        <f t="shared" si="212"/>
        <v>0</v>
      </c>
      <c r="N1659">
        <f t="shared" si="213"/>
        <v>0</v>
      </c>
      <c r="O1659" s="1" t="str">
        <f t="shared" si="214"/>
        <v>20250630</v>
      </c>
      <c r="P1659" t="str">
        <f t="shared" si="215"/>
        <v>PREMIO</v>
      </c>
      <c r="Q1659">
        <f>IF(TXT!E1659="","",TXT!G1659)</f>
        <v>1</v>
      </c>
    </row>
    <row r="1660" spans="1:17" x14ac:dyDescent="0.25">
      <c r="A1660" s="2">
        <f t="shared" si="208"/>
        <v>1555507737202</v>
      </c>
      <c r="B1660">
        <f>IF(TXT!F1660="","",TXT!F1660)</f>
        <v>6300</v>
      </c>
      <c r="C1660">
        <f>IF(TXT!E1660="","",TXT!E1660)</f>
        <v>6142</v>
      </c>
      <c r="D1660" s="2">
        <f>IF(TXT!B1660="","",TXT!B1660)</f>
        <v>155550773720</v>
      </c>
      <c r="E1660" t="str">
        <f>IF(B1660="","",VLOOKUP(D1660,AUXILIAR!$A$3:$C$1181,3,FALSE))</f>
        <v>KARLA TATIANE ALMEIDA PEREIRA</v>
      </c>
      <c r="F1660">
        <f>IF(A1660="","",IF(Q1660=1,VLOOKUP(A1660,TXT!$A$2:$Q$3001,12,FALSE),0))</f>
        <v>0</v>
      </c>
      <c r="G1660">
        <f>IF(A1660="","",IF(Q1660=1,VLOOKUP(A1660,TXT!$A$2:$Q$3001,13,FALSE),0))</f>
        <v>0</v>
      </c>
      <c r="H1660">
        <f t="shared" si="209"/>
        <v>0</v>
      </c>
      <c r="I1660">
        <f t="shared" si="210"/>
        <v>0</v>
      </c>
      <c r="J1660">
        <f>IF(A1660="","",IF(Q1660=2,VLOOKUP(A1660,TXT!$A$2:$Q$3001,12,FALSE),0))</f>
        <v>26.42</v>
      </c>
      <c r="K1660">
        <f>IF(A1660="","",IF(Q1660=2,VLOOKUP(A1660,TXT!$A$2:$Q$3001,13,FALSE),0))</f>
        <v>0</v>
      </c>
      <c r="L1660">
        <f t="shared" si="211"/>
        <v>0</v>
      </c>
      <c r="M1660">
        <f t="shared" si="212"/>
        <v>0</v>
      </c>
      <c r="N1660">
        <f t="shared" si="213"/>
        <v>0</v>
      </c>
      <c r="O1660" s="1" t="str">
        <f t="shared" si="214"/>
        <v>20250630</v>
      </c>
      <c r="P1660" t="str">
        <f t="shared" si="215"/>
        <v>PREMIO</v>
      </c>
      <c r="Q1660">
        <f>IF(TXT!E1660="","",TXT!G1660)</f>
        <v>2</v>
      </c>
    </row>
    <row r="1661" spans="1:17" x14ac:dyDescent="0.25">
      <c r="A1661" s="2">
        <f t="shared" si="208"/>
        <v>1555507779081</v>
      </c>
      <c r="B1661">
        <f>IF(TXT!F1661="","",TXT!F1661)</f>
        <v>6300</v>
      </c>
      <c r="C1661">
        <f>IF(TXT!E1661="","",TXT!E1661)</f>
        <v>6142</v>
      </c>
      <c r="D1661" s="2">
        <f>IF(TXT!B1661="","",TXT!B1661)</f>
        <v>155550777908</v>
      </c>
      <c r="E1661" t="str">
        <f>IF(B1661="","",VLOOKUP(D1661,AUXILIAR!$A$3:$C$1181,3,FALSE))</f>
        <v>JOSE AGINALDO DE SOUSA</v>
      </c>
      <c r="F1661">
        <f>IF(A1661="","",IF(Q1661=1,VLOOKUP(A1661,TXT!$A$2:$Q$3001,12,FALSE),0))</f>
        <v>27.42</v>
      </c>
      <c r="G1661">
        <f>IF(A1661="","",IF(Q1661=1,VLOOKUP(A1661,TXT!$A$2:$Q$3001,13,FALSE),0))</f>
        <v>0</v>
      </c>
      <c r="H1661">
        <f t="shared" si="209"/>
        <v>0</v>
      </c>
      <c r="I1661">
        <f t="shared" si="210"/>
        <v>0</v>
      </c>
      <c r="J1661">
        <f>IF(A1661="","",IF(Q1661=2,VLOOKUP(A1661,TXT!$A$2:$Q$3001,12,FALSE),0))</f>
        <v>0</v>
      </c>
      <c r="K1661">
        <f>IF(A1661="","",IF(Q1661=2,VLOOKUP(A1661,TXT!$A$2:$Q$3001,13,FALSE),0))</f>
        <v>0</v>
      </c>
      <c r="L1661">
        <f t="shared" si="211"/>
        <v>0</v>
      </c>
      <c r="M1661">
        <f t="shared" si="212"/>
        <v>0</v>
      </c>
      <c r="N1661">
        <f t="shared" si="213"/>
        <v>0</v>
      </c>
      <c r="O1661" s="1" t="str">
        <f t="shared" si="214"/>
        <v>20250630</v>
      </c>
      <c r="P1661" t="str">
        <f t="shared" si="215"/>
        <v>PREMIO</v>
      </c>
      <c r="Q1661">
        <f>IF(TXT!E1661="","",TXT!G1661)</f>
        <v>1</v>
      </c>
    </row>
    <row r="1662" spans="1:17" x14ac:dyDescent="0.25">
      <c r="A1662" s="2">
        <f t="shared" si="208"/>
        <v>1555507779082</v>
      </c>
      <c r="B1662">
        <f>IF(TXT!F1662="","",TXT!F1662)</f>
        <v>6300</v>
      </c>
      <c r="C1662">
        <f>IF(TXT!E1662="","",TXT!E1662)</f>
        <v>6142</v>
      </c>
      <c r="D1662" s="2">
        <f>IF(TXT!B1662="","",TXT!B1662)</f>
        <v>155550777908</v>
      </c>
      <c r="E1662" t="str">
        <f>IF(B1662="","",VLOOKUP(D1662,AUXILIAR!$A$3:$C$1181,3,FALSE))</f>
        <v>JOSE AGINALDO DE SOUSA</v>
      </c>
      <c r="F1662">
        <f>IF(A1662="","",IF(Q1662=1,VLOOKUP(A1662,TXT!$A$2:$Q$3001,12,FALSE),0))</f>
        <v>0</v>
      </c>
      <c r="G1662">
        <f>IF(A1662="","",IF(Q1662=1,VLOOKUP(A1662,TXT!$A$2:$Q$3001,13,FALSE),0))</f>
        <v>0</v>
      </c>
      <c r="H1662">
        <f t="shared" si="209"/>
        <v>0</v>
      </c>
      <c r="I1662">
        <f t="shared" si="210"/>
        <v>0</v>
      </c>
      <c r="J1662">
        <f>IF(A1662="","",IF(Q1662=2,VLOOKUP(A1662,TXT!$A$2:$Q$3001,12,FALSE),0))</f>
        <v>11.22</v>
      </c>
      <c r="K1662">
        <f>IF(A1662="","",IF(Q1662=2,VLOOKUP(A1662,TXT!$A$2:$Q$3001,13,FALSE),0))</f>
        <v>0</v>
      </c>
      <c r="L1662">
        <f t="shared" si="211"/>
        <v>0</v>
      </c>
      <c r="M1662">
        <f t="shared" si="212"/>
        <v>0</v>
      </c>
      <c r="N1662">
        <f t="shared" si="213"/>
        <v>0</v>
      </c>
      <c r="O1662" s="1" t="str">
        <f t="shared" si="214"/>
        <v>20250630</v>
      </c>
      <c r="P1662" t="str">
        <f t="shared" si="215"/>
        <v>PREMIO</v>
      </c>
      <c r="Q1662">
        <f>IF(TXT!E1662="","",TXT!G1662)</f>
        <v>2</v>
      </c>
    </row>
    <row r="1663" spans="1:17" x14ac:dyDescent="0.25">
      <c r="A1663" s="2">
        <f t="shared" si="208"/>
        <v>1555507812411</v>
      </c>
      <c r="B1663">
        <f>IF(TXT!F1663="","",TXT!F1663)</f>
        <v>6300</v>
      </c>
      <c r="C1663">
        <f>IF(TXT!E1663="","",TXT!E1663)</f>
        <v>6142</v>
      </c>
      <c r="D1663" s="2">
        <f>IF(TXT!B1663="","",TXT!B1663)</f>
        <v>155550781241</v>
      </c>
      <c r="E1663" t="str">
        <f>IF(B1663="","",VLOOKUP(D1663,AUXILIAR!$A$3:$C$1181,3,FALSE))</f>
        <v>ROSEMBERG DE SOUZA VIEIRA</v>
      </c>
      <c r="F1663">
        <f>IF(A1663="","",IF(Q1663=1,VLOOKUP(A1663,TXT!$A$2:$Q$3001,12,FALSE),0))</f>
        <v>47.45</v>
      </c>
      <c r="G1663">
        <f>IF(A1663="","",IF(Q1663=1,VLOOKUP(A1663,TXT!$A$2:$Q$3001,13,FALSE),0))</f>
        <v>0</v>
      </c>
      <c r="H1663">
        <f t="shared" si="209"/>
        <v>0</v>
      </c>
      <c r="I1663">
        <f t="shared" si="210"/>
        <v>0</v>
      </c>
      <c r="J1663">
        <f>IF(A1663="","",IF(Q1663=2,VLOOKUP(A1663,TXT!$A$2:$Q$3001,12,FALSE),0))</f>
        <v>0</v>
      </c>
      <c r="K1663">
        <f>IF(A1663="","",IF(Q1663=2,VLOOKUP(A1663,TXT!$A$2:$Q$3001,13,FALSE),0))</f>
        <v>0</v>
      </c>
      <c r="L1663">
        <f t="shared" si="211"/>
        <v>0</v>
      </c>
      <c r="M1663">
        <f t="shared" si="212"/>
        <v>0</v>
      </c>
      <c r="N1663">
        <f t="shared" si="213"/>
        <v>0</v>
      </c>
      <c r="O1663" s="1" t="str">
        <f t="shared" si="214"/>
        <v>20250630</v>
      </c>
      <c r="P1663" t="str">
        <f t="shared" si="215"/>
        <v>PREMIO</v>
      </c>
      <c r="Q1663">
        <f>IF(TXT!E1663="","",TXT!G1663)</f>
        <v>1</v>
      </c>
    </row>
    <row r="1664" spans="1:17" x14ac:dyDescent="0.25">
      <c r="A1664" s="2">
        <f t="shared" si="208"/>
        <v>1555507812412</v>
      </c>
      <c r="B1664">
        <f>IF(TXT!F1664="","",TXT!F1664)</f>
        <v>6300</v>
      </c>
      <c r="C1664">
        <f>IF(TXT!E1664="","",TXT!E1664)</f>
        <v>6142</v>
      </c>
      <c r="D1664" s="2">
        <f>IF(TXT!B1664="","",TXT!B1664)</f>
        <v>155550781241</v>
      </c>
      <c r="E1664" t="str">
        <f>IF(B1664="","",VLOOKUP(D1664,AUXILIAR!$A$3:$C$1181,3,FALSE))</f>
        <v>ROSEMBERG DE SOUZA VIEIRA</v>
      </c>
      <c r="F1664">
        <f>IF(A1664="","",IF(Q1664=1,VLOOKUP(A1664,TXT!$A$2:$Q$3001,12,FALSE),0))</f>
        <v>0</v>
      </c>
      <c r="G1664">
        <f>IF(A1664="","",IF(Q1664=1,VLOOKUP(A1664,TXT!$A$2:$Q$3001,13,FALSE),0))</f>
        <v>0</v>
      </c>
      <c r="H1664">
        <f t="shared" si="209"/>
        <v>0</v>
      </c>
      <c r="I1664">
        <f t="shared" si="210"/>
        <v>0</v>
      </c>
      <c r="J1664">
        <f>IF(A1664="","",IF(Q1664=2,VLOOKUP(A1664,TXT!$A$2:$Q$3001,12,FALSE),0))</f>
        <v>18.89</v>
      </c>
      <c r="K1664">
        <f>IF(A1664="","",IF(Q1664=2,VLOOKUP(A1664,TXT!$A$2:$Q$3001,13,FALSE),0))</f>
        <v>0</v>
      </c>
      <c r="L1664">
        <f t="shared" si="211"/>
        <v>0</v>
      </c>
      <c r="M1664">
        <f t="shared" si="212"/>
        <v>0</v>
      </c>
      <c r="N1664">
        <f t="shared" si="213"/>
        <v>0</v>
      </c>
      <c r="O1664" s="1" t="str">
        <f t="shared" si="214"/>
        <v>20250630</v>
      </c>
      <c r="P1664" t="str">
        <f t="shared" si="215"/>
        <v>PREMIO</v>
      </c>
      <c r="Q1664">
        <f>IF(TXT!E1664="","",TXT!G1664)</f>
        <v>2</v>
      </c>
    </row>
    <row r="1665" spans="1:17" x14ac:dyDescent="0.25">
      <c r="A1665" s="2">
        <f t="shared" si="208"/>
        <v>1555507826311</v>
      </c>
      <c r="B1665">
        <f>IF(TXT!F1665="","",TXT!F1665)</f>
        <v>6300</v>
      </c>
      <c r="C1665">
        <f>IF(TXT!E1665="","",TXT!E1665)</f>
        <v>6142</v>
      </c>
      <c r="D1665" s="2">
        <f>IF(TXT!B1665="","",TXT!B1665)</f>
        <v>155550782631</v>
      </c>
      <c r="E1665" t="str">
        <f>IF(B1665="","",VLOOKUP(D1665,AUXILIAR!$A$3:$C$1181,3,FALSE))</f>
        <v>ANGELA MARIA BRIGGS MACHADO</v>
      </c>
      <c r="F1665">
        <f>IF(A1665="","",IF(Q1665=1,VLOOKUP(A1665,TXT!$A$2:$Q$3001,12,FALSE),0))</f>
        <v>266.48</v>
      </c>
      <c r="G1665">
        <f>IF(A1665="","",IF(Q1665=1,VLOOKUP(A1665,TXT!$A$2:$Q$3001,13,FALSE),0))</f>
        <v>0</v>
      </c>
      <c r="H1665">
        <f t="shared" si="209"/>
        <v>0</v>
      </c>
      <c r="I1665">
        <f t="shared" si="210"/>
        <v>0</v>
      </c>
      <c r="J1665">
        <f>IF(A1665="","",IF(Q1665=2,VLOOKUP(A1665,TXT!$A$2:$Q$3001,12,FALSE),0))</f>
        <v>0</v>
      </c>
      <c r="K1665">
        <f>IF(A1665="","",IF(Q1665=2,VLOOKUP(A1665,TXT!$A$2:$Q$3001,13,FALSE),0))</f>
        <v>0</v>
      </c>
      <c r="L1665">
        <f t="shared" si="211"/>
        <v>0</v>
      </c>
      <c r="M1665">
        <f t="shared" si="212"/>
        <v>0</v>
      </c>
      <c r="N1665">
        <f t="shared" si="213"/>
        <v>0</v>
      </c>
      <c r="O1665" s="1" t="str">
        <f t="shared" si="214"/>
        <v>20250630</v>
      </c>
      <c r="P1665" t="str">
        <f t="shared" si="215"/>
        <v>PREMIO</v>
      </c>
      <c r="Q1665">
        <f>IF(TXT!E1665="","",TXT!G1665)</f>
        <v>1</v>
      </c>
    </row>
    <row r="1666" spans="1:17" x14ac:dyDescent="0.25">
      <c r="A1666" s="2">
        <f t="shared" si="208"/>
        <v>1555507826312</v>
      </c>
      <c r="B1666">
        <f>IF(TXT!F1666="","",TXT!F1666)</f>
        <v>6300</v>
      </c>
      <c r="C1666">
        <f>IF(TXT!E1666="","",TXT!E1666)</f>
        <v>6142</v>
      </c>
      <c r="D1666" s="2">
        <f>IF(TXT!B1666="","",TXT!B1666)</f>
        <v>155550782631</v>
      </c>
      <c r="E1666" t="str">
        <f>IF(B1666="","",VLOOKUP(D1666,AUXILIAR!$A$3:$C$1181,3,FALSE))</f>
        <v>ANGELA MARIA BRIGGS MACHADO</v>
      </c>
      <c r="F1666">
        <f>IF(A1666="","",IF(Q1666=1,VLOOKUP(A1666,TXT!$A$2:$Q$3001,12,FALSE),0))</f>
        <v>0</v>
      </c>
      <c r="G1666">
        <f>IF(A1666="","",IF(Q1666=1,VLOOKUP(A1666,TXT!$A$2:$Q$3001,13,FALSE),0))</f>
        <v>0</v>
      </c>
      <c r="H1666">
        <f t="shared" si="209"/>
        <v>0</v>
      </c>
      <c r="I1666">
        <f t="shared" si="210"/>
        <v>0</v>
      </c>
      <c r="J1666">
        <f>IF(A1666="","",IF(Q1666=2,VLOOKUP(A1666,TXT!$A$2:$Q$3001,12,FALSE),0))</f>
        <v>40.049999999999997</v>
      </c>
      <c r="K1666">
        <f>IF(A1666="","",IF(Q1666=2,VLOOKUP(A1666,TXT!$A$2:$Q$3001,13,FALSE),0))</f>
        <v>0</v>
      </c>
      <c r="L1666">
        <f t="shared" si="211"/>
        <v>0</v>
      </c>
      <c r="M1666">
        <f t="shared" si="212"/>
        <v>0</v>
      </c>
      <c r="N1666">
        <f t="shared" si="213"/>
        <v>0</v>
      </c>
      <c r="O1666" s="1" t="str">
        <f t="shared" si="214"/>
        <v>20250630</v>
      </c>
      <c r="P1666" t="str">
        <f t="shared" si="215"/>
        <v>PREMIO</v>
      </c>
      <c r="Q1666">
        <f>IF(TXT!E1666="","",TXT!G1666)</f>
        <v>2</v>
      </c>
    </row>
    <row r="1667" spans="1:17" x14ac:dyDescent="0.25">
      <c r="A1667" s="2">
        <f t="shared" ref="A1667:A1730" si="216">IF(B1667="","",D1667*10+Q1667)</f>
        <v>1555507835701</v>
      </c>
      <c r="B1667">
        <f>IF(TXT!F1667="","",TXT!F1667)</f>
        <v>6300</v>
      </c>
      <c r="C1667">
        <f>IF(TXT!E1667="","",TXT!E1667)</f>
        <v>6142</v>
      </c>
      <c r="D1667" s="2">
        <f>IF(TXT!B1667="","",TXT!B1667)</f>
        <v>155550783570</v>
      </c>
      <c r="E1667" t="str">
        <f>IF(B1667="","",VLOOKUP(D1667,AUXILIAR!$A$3:$C$1181,3,FALSE))</f>
        <v>TATIANE REGINADE SOUZA</v>
      </c>
      <c r="F1667">
        <f>IF(A1667="","",IF(Q1667=1,VLOOKUP(A1667,TXT!$A$2:$Q$3001,12,FALSE),0))</f>
        <v>40.33</v>
      </c>
      <c r="G1667">
        <f>IF(A1667="","",IF(Q1667=1,VLOOKUP(A1667,TXT!$A$2:$Q$3001,13,FALSE),0))</f>
        <v>0</v>
      </c>
      <c r="H1667">
        <f t="shared" ref="H1667:H1730" si="217">IF(A1667="","",0)</f>
        <v>0</v>
      </c>
      <c r="I1667">
        <f t="shared" ref="I1667:I1730" si="218">IF(A1667="","",0)</f>
        <v>0</v>
      </c>
      <c r="J1667">
        <f>IF(A1667="","",IF(Q1667=2,VLOOKUP(A1667,TXT!$A$2:$Q$3001,12,FALSE),0))</f>
        <v>0</v>
      </c>
      <c r="K1667">
        <f>IF(A1667="","",IF(Q1667=2,VLOOKUP(A1667,TXT!$A$2:$Q$3001,13,FALSE),0))</f>
        <v>0</v>
      </c>
      <c r="L1667">
        <f t="shared" ref="L1667:L1730" si="219">IF(A1667="","",0)</f>
        <v>0</v>
      </c>
      <c r="M1667">
        <f t="shared" ref="M1667:M1730" si="220">IF(A1667="","",0)</f>
        <v>0</v>
      </c>
      <c r="N1667">
        <f t="shared" ref="N1667:N1730" si="221">IF(B1667="","",0)</f>
        <v>0</v>
      </c>
      <c r="O1667" s="1" t="str">
        <f t="shared" ref="O1667:O1730" si="222">IF(A1667="","",TEXT($U$1,"AAAA")&amp;TEXT($U$1,"MM")&amp;TEXT($U$1,"DD"))</f>
        <v>20250630</v>
      </c>
      <c r="P1667" t="str">
        <f t="shared" ref="P1667:P1730" si="223">IF(A1667="","","PREMIO")</f>
        <v>PREMIO</v>
      </c>
      <c r="Q1667">
        <f>IF(TXT!E1667="","",TXT!G1667)</f>
        <v>1</v>
      </c>
    </row>
    <row r="1668" spans="1:17" x14ac:dyDescent="0.25">
      <c r="A1668" s="2">
        <f t="shared" si="216"/>
        <v>1555507835702</v>
      </c>
      <c r="B1668">
        <f>IF(TXT!F1668="","",TXT!F1668)</f>
        <v>6300</v>
      </c>
      <c r="C1668">
        <f>IF(TXT!E1668="","",TXT!E1668)</f>
        <v>6142</v>
      </c>
      <c r="D1668" s="2">
        <f>IF(TXT!B1668="","",TXT!B1668)</f>
        <v>155550783570</v>
      </c>
      <c r="E1668" t="str">
        <f>IF(B1668="","",VLOOKUP(D1668,AUXILIAR!$A$3:$C$1181,3,FALSE))</f>
        <v>TATIANE REGINADE SOUZA</v>
      </c>
      <c r="F1668">
        <f>IF(A1668="","",IF(Q1668=1,VLOOKUP(A1668,TXT!$A$2:$Q$3001,12,FALSE),0))</f>
        <v>0</v>
      </c>
      <c r="G1668">
        <f>IF(A1668="","",IF(Q1668=1,VLOOKUP(A1668,TXT!$A$2:$Q$3001,13,FALSE),0))</f>
        <v>0</v>
      </c>
      <c r="H1668">
        <f t="shared" si="217"/>
        <v>0</v>
      </c>
      <c r="I1668">
        <f t="shared" si="218"/>
        <v>0</v>
      </c>
      <c r="J1668">
        <f>IF(A1668="","",IF(Q1668=2,VLOOKUP(A1668,TXT!$A$2:$Q$3001,12,FALSE),0))</f>
        <v>28.2</v>
      </c>
      <c r="K1668">
        <f>IF(A1668="","",IF(Q1668=2,VLOOKUP(A1668,TXT!$A$2:$Q$3001,13,FALSE),0))</f>
        <v>0</v>
      </c>
      <c r="L1668">
        <f t="shared" si="219"/>
        <v>0</v>
      </c>
      <c r="M1668">
        <f t="shared" si="220"/>
        <v>0</v>
      </c>
      <c r="N1668">
        <f t="shared" si="221"/>
        <v>0</v>
      </c>
      <c r="O1668" s="1" t="str">
        <f t="shared" si="222"/>
        <v>20250630</v>
      </c>
      <c r="P1668" t="str">
        <f t="shared" si="223"/>
        <v>PREMIO</v>
      </c>
      <c r="Q1668">
        <f>IF(TXT!E1668="","",TXT!G1668)</f>
        <v>2</v>
      </c>
    </row>
    <row r="1669" spans="1:17" x14ac:dyDescent="0.25">
      <c r="A1669" s="2">
        <f t="shared" si="216"/>
        <v>1555507907421</v>
      </c>
      <c r="B1669">
        <f>IF(TXT!F1669="","",TXT!F1669)</f>
        <v>6300</v>
      </c>
      <c r="C1669">
        <f>IF(TXT!E1669="","",TXT!E1669)</f>
        <v>6142</v>
      </c>
      <c r="D1669" s="2">
        <f>IF(TXT!B1669="","",TXT!B1669)</f>
        <v>155550790742</v>
      </c>
      <c r="E1669" t="str">
        <f>IF(B1669="","",VLOOKUP(D1669,AUXILIAR!$A$3:$C$1181,3,FALSE))</f>
        <v>ANTONIO RODOVALHO DE OLIVEIRA</v>
      </c>
      <c r="F1669">
        <f>IF(A1669="","",IF(Q1669=1,VLOOKUP(A1669,TXT!$A$2:$Q$3001,12,FALSE),0))</f>
        <v>53.56</v>
      </c>
      <c r="G1669">
        <f>IF(A1669="","",IF(Q1669=1,VLOOKUP(A1669,TXT!$A$2:$Q$3001,13,FALSE),0))</f>
        <v>0</v>
      </c>
      <c r="H1669">
        <f t="shared" si="217"/>
        <v>0</v>
      </c>
      <c r="I1669">
        <f t="shared" si="218"/>
        <v>0</v>
      </c>
      <c r="J1669">
        <f>IF(A1669="","",IF(Q1669=2,VLOOKUP(A1669,TXT!$A$2:$Q$3001,12,FALSE),0))</f>
        <v>0</v>
      </c>
      <c r="K1669">
        <f>IF(A1669="","",IF(Q1669=2,VLOOKUP(A1669,TXT!$A$2:$Q$3001,13,FALSE),0))</f>
        <v>0</v>
      </c>
      <c r="L1669">
        <f t="shared" si="219"/>
        <v>0</v>
      </c>
      <c r="M1669">
        <f t="shared" si="220"/>
        <v>0</v>
      </c>
      <c r="N1669">
        <f t="shared" si="221"/>
        <v>0</v>
      </c>
      <c r="O1669" s="1" t="str">
        <f t="shared" si="222"/>
        <v>20250630</v>
      </c>
      <c r="P1669" t="str">
        <f t="shared" si="223"/>
        <v>PREMIO</v>
      </c>
      <c r="Q1669">
        <f>IF(TXT!E1669="","",TXT!G1669)</f>
        <v>1</v>
      </c>
    </row>
    <row r="1670" spans="1:17" x14ac:dyDescent="0.25">
      <c r="A1670" s="2">
        <f t="shared" si="216"/>
        <v>1555507907422</v>
      </c>
      <c r="B1670">
        <f>IF(TXT!F1670="","",TXT!F1670)</f>
        <v>6300</v>
      </c>
      <c r="C1670">
        <f>IF(TXT!E1670="","",TXT!E1670)</f>
        <v>6142</v>
      </c>
      <c r="D1670" s="2">
        <f>IF(TXT!B1670="","",TXT!B1670)</f>
        <v>155550790742</v>
      </c>
      <c r="E1670" t="str">
        <f>IF(B1670="","",VLOOKUP(D1670,AUXILIAR!$A$3:$C$1181,3,FALSE))</f>
        <v>ANTONIO RODOVALHO DE OLIVEIRA</v>
      </c>
      <c r="F1670">
        <f>IF(A1670="","",IF(Q1670=1,VLOOKUP(A1670,TXT!$A$2:$Q$3001,12,FALSE),0))</f>
        <v>0</v>
      </c>
      <c r="G1670">
        <f>IF(A1670="","",IF(Q1670=1,VLOOKUP(A1670,TXT!$A$2:$Q$3001,13,FALSE),0))</f>
        <v>0</v>
      </c>
      <c r="H1670">
        <f t="shared" si="217"/>
        <v>0</v>
      </c>
      <c r="I1670">
        <f t="shared" si="218"/>
        <v>0</v>
      </c>
      <c r="J1670">
        <f>IF(A1670="","",IF(Q1670=2,VLOOKUP(A1670,TXT!$A$2:$Q$3001,12,FALSE),0))</f>
        <v>13.6</v>
      </c>
      <c r="K1670">
        <f>IF(A1670="","",IF(Q1670=2,VLOOKUP(A1670,TXT!$A$2:$Q$3001,13,FALSE),0))</f>
        <v>0</v>
      </c>
      <c r="L1670">
        <f t="shared" si="219"/>
        <v>0</v>
      </c>
      <c r="M1670">
        <f t="shared" si="220"/>
        <v>0</v>
      </c>
      <c r="N1670">
        <f t="shared" si="221"/>
        <v>0</v>
      </c>
      <c r="O1670" s="1" t="str">
        <f t="shared" si="222"/>
        <v>20250630</v>
      </c>
      <c r="P1670" t="str">
        <f t="shared" si="223"/>
        <v>PREMIO</v>
      </c>
      <c r="Q1670">
        <f>IF(TXT!E1670="","",TXT!G1670)</f>
        <v>2</v>
      </c>
    </row>
    <row r="1671" spans="1:17" x14ac:dyDescent="0.25">
      <c r="A1671" s="2">
        <f t="shared" si="216"/>
        <v>1555507924681</v>
      </c>
      <c r="B1671">
        <f>IF(TXT!F1671="","",TXT!F1671)</f>
        <v>6300</v>
      </c>
      <c r="C1671">
        <f>IF(TXT!E1671="","",TXT!E1671)</f>
        <v>6142</v>
      </c>
      <c r="D1671" s="2">
        <f>IF(TXT!B1671="","",TXT!B1671)</f>
        <v>155550792468</v>
      </c>
      <c r="E1671" t="str">
        <f>IF(B1671="","",VLOOKUP(D1671,AUXILIAR!$A$3:$C$1181,3,FALSE))</f>
        <v>RONALDO MARCILINO DE OLIVEIRA</v>
      </c>
      <c r="F1671">
        <f>IF(A1671="","",IF(Q1671=1,VLOOKUP(A1671,TXT!$A$2:$Q$3001,12,FALSE),0))</f>
        <v>126.19</v>
      </c>
      <c r="G1671">
        <f>IF(A1671="","",IF(Q1671=1,VLOOKUP(A1671,TXT!$A$2:$Q$3001,13,FALSE),0))</f>
        <v>0</v>
      </c>
      <c r="H1671">
        <f t="shared" si="217"/>
        <v>0</v>
      </c>
      <c r="I1671">
        <f t="shared" si="218"/>
        <v>0</v>
      </c>
      <c r="J1671">
        <f>IF(A1671="","",IF(Q1671=2,VLOOKUP(A1671,TXT!$A$2:$Q$3001,12,FALSE),0))</f>
        <v>0</v>
      </c>
      <c r="K1671">
        <f>IF(A1671="","",IF(Q1671=2,VLOOKUP(A1671,TXT!$A$2:$Q$3001,13,FALSE),0))</f>
        <v>0</v>
      </c>
      <c r="L1671">
        <f t="shared" si="219"/>
        <v>0</v>
      </c>
      <c r="M1671">
        <f t="shared" si="220"/>
        <v>0</v>
      </c>
      <c r="N1671">
        <f t="shared" si="221"/>
        <v>0</v>
      </c>
      <c r="O1671" s="1" t="str">
        <f t="shared" si="222"/>
        <v>20250630</v>
      </c>
      <c r="P1671" t="str">
        <f t="shared" si="223"/>
        <v>PREMIO</v>
      </c>
      <c r="Q1671">
        <f>IF(TXT!E1671="","",TXT!G1671)</f>
        <v>1</v>
      </c>
    </row>
    <row r="1672" spans="1:17" x14ac:dyDescent="0.25">
      <c r="A1672" s="2">
        <f t="shared" si="216"/>
        <v>1555507924682</v>
      </c>
      <c r="B1672">
        <f>IF(TXT!F1672="","",TXT!F1672)</f>
        <v>6300</v>
      </c>
      <c r="C1672">
        <f>IF(TXT!E1672="","",TXT!E1672)</f>
        <v>6142</v>
      </c>
      <c r="D1672" s="2">
        <f>IF(TXT!B1672="","",TXT!B1672)</f>
        <v>155550792468</v>
      </c>
      <c r="E1672" t="str">
        <f>IF(B1672="","",VLOOKUP(D1672,AUXILIAR!$A$3:$C$1181,3,FALSE))</f>
        <v>RONALDO MARCILINO DE OLIVEIRA</v>
      </c>
      <c r="F1672">
        <f>IF(A1672="","",IF(Q1672=1,VLOOKUP(A1672,TXT!$A$2:$Q$3001,12,FALSE),0))</f>
        <v>0</v>
      </c>
      <c r="G1672">
        <f>IF(A1672="","",IF(Q1672=1,VLOOKUP(A1672,TXT!$A$2:$Q$3001,13,FALSE),0))</f>
        <v>0</v>
      </c>
      <c r="H1672">
        <f t="shared" si="217"/>
        <v>0</v>
      </c>
      <c r="I1672">
        <f t="shared" si="218"/>
        <v>0</v>
      </c>
      <c r="J1672">
        <f>IF(A1672="","",IF(Q1672=2,VLOOKUP(A1672,TXT!$A$2:$Q$3001,12,FALSE),0))</f>
        <v>44.87</v>
      </c>
      <c r="K1672">
        <f>IF(A1672="","",IF(Q1672=2,VLOOKUP(A1672,TXT!$A$2:$Q$3001,13,FALSE),0))</f>
        <v>0</v>
      </c>
      <c r="L1672">
        <f t="shared" si="219"/>
        <v>0</v>
      </c>
      <c r="M1672">
        <f t="shared" si="220"/>
        <v>0</v>
      </c>
      <c r="N1672">
        <f t="shared" si="221"/>
        <v>0</v>
      </c>
      <c r="O1672" s="1" t="str">
        <f t="shared" si="222"/>
        <v>20250630</v>
      </c>
      <c r="P1672" t="str">
        <f t="shared" si="223"/>
        <v>PREMIO</v>
      </c>
      <c r="Q1672">
        <f>IF(TXT!E1672="","",TXT!G1672)</f>
        <v>2</v>
      </c>
    </row>
    <row r="1673" spans="1:17" x14ac:dyDescent="0.25">
      <c r="A1673" s="2">
        <f t="shared" si="216"/>
        <v>1555507951801</v>
      </c>
      <c r="B1673">
        <f>IF(TXT!F1673="","",TXT!F1673)</f>
        <v>6300</v>
      </c>
      <c r="C1673">
        <f>IF(TXT!E1673="","",TXT!E1673)</f>
        <v>6142</v>
      </c>
      <c r="D1673" s="2">
        <f>IF(TXT!B1673="","",TXT!B1673)</f>
        <v>155550795180</v>
      </c>
      <c r="E1673" t="str">
        <f>IF(B1673="","",VLOOKUP(D1673,AUXILIAR!$A$3:$C$1181,3,FALSE))</f>
        <v>ANTONIO CARLOS DE ARRUDA VIEIRA JUNI</v>
      </c>
      <c r="F1673">
        <f>IF(A1673="","",IF(Q1673=1,VLOOKUP(A1673,TXT!$A$2:$Q$3001,12,FALSE),0))</f>
        <v>174.03</v>
      </c>
      <c r="G1673">
        <f>IF(A1673="","",IF(Q1673=1,VLOOKUP(A1673,TXT!$A$2:$Q$3001,13,FALSE),0))</f>
        <v>0</v>
      </c>
      <c r="H1673">
        <f t="shared" si="217"/>
        <v>0</v>
      </c>
      <c r="I1673">
        <f t="shared" si="218"/>
        <v>0</v>
      </c>
      <c r="J1673">
        <f>IF(A1673="","",IF(Q1673=2,VLOOKUP(A1673,TXT!$A$2:$Q$3001,12,FALSE),0))</f>
        <v>0</v>
      </c>
      <c r="K1673">
        <f>IF(A1673="","",IF(Q1673=2,VLOOKUP(A1673,TXT!$A$2:$Q$3001,13,FALSE),0))</f>
        <v>0</v>
      </c>
      <c r="L1673">
        <f t="shared" si="219"/>
        <v>0</v>
      </c>
      <c r="M1673">
        <f t="shared" si="220"/>
        <v>0</v>
      </c>
      <c r="N1673">
        <f t="shared" si="221"/>
        <v>0</v>
      </c>
      <c r="O1673" s="1" t="str">
        <f t="shared" si="222"/>
        <v>20250630</v>
      </c>
      <c r="P1673" t="str">
        <f t="shared" si="223"/>
        <v>PREMIO</v>
      </c>
      <c r="Q1673">
        <f>IF(TXT!E1673="","",TXT!G1673)</f>
        <v>1</v>
      </c>
    </row>
    <row r="1674" spans="1:17" x14ac:dyDescent="0.25">
      <c r="A1674" s="2">
        <f t="shared" si="216"/>
        <v>1555507951802</v>
      </c>
      <c r="B1674">
        <f>IF(TXT!F1674="","",TXT!F1674)</f>
        <v>6300</v>
      </c>
      <c r="C1674">
        <f>IF(TXT!E1674="","",TXT!E1674)</f>
        <v>6142</v>
      </c>
      <c r="D1674" s="2">
        <f>IF(TXT!B1674="","",TXT!B1674)</f>
        <v>155550795180</v>
      </c>
      <c r="E1674" t="str">
        <f>IF(B1674="","",VLOOKUP(D1674,AUXILIAR!$A$3:$C$1181,3,FALSE))</f>
        <v>ANTONIO CARLOS DE ARRUDA VIEIRA JUNI</v>
      </c>
      <c r="F1674">
        <f>IF(A1674="","",IF(Q1674=1,VLOOKUP(A1674,TXT!$A$2:$Q$3001,12,FALSE),0))</f>
        <v>0</v>
      </c>
      <c r="G1674">
        <f>IF(A1674="","",IF(Q1674=1,VLOOKUP(A1674,TXT!$A$2:$Q$3001,13,FALSE),0))</f>
        <v>0</v>
      </c>
      <c r="H1674">
        <f t="shared" si="217"/>
        <v>0</v>
      </c>
      <c r="I1674">
        <f t="shared" si="218"/>
        <v>0</v>
      </c>
      <c r="J1674">
        <f>IF(A1674="","",IF(Q1674=2,VLOOKUP(A1674,TXT!$A$2:$Q$3001,12,FALSE),0))</f>
        <v>37.14</v>
      </c>
      <c r="K1674">
        <f>IF(A1674="","",IF(Q1674=2,VLOOKUP(A1674,TXT!$A$2:$Q$3001,13,FALSE),0))</f>
        <v>0</v>
      </c>
      <c r="L1674">
        <f t="shared" si="219"/>
        <v>0</v>
      </c>
      <c r="M1674">
        <f t="shared" si="220"/>
        <v>0</v>
      </c>
      <c r="N1674">
        <f t="shared" si="221"/>
        <v>0</v>
      </c>
      <c r="O1674" s="1" t="str">
        <f t="shared" si="222"/>
        <v>20250630</v>
      </c>
      <c r="P1674" t="str">
        <f t="shared" si="223"/>
        <v>PREMIO</v>
      </c>
      <c r="Q1674">
        <f>IF(TXT!E1674="","",TXT!G1674)</f>
        <v>2</v>
      </c>
    </row>
    <row r="1675" spans="1:17" x14ac:dyDescent="0.25">
      <c r="A1675" s="2">
        <f t="shared" si="216"/>
        <v>1555507958231</v>
      </c>
      <c r="B1675">
        <f>IF(TXT!F1675="","",TXT!F1675)</f>
        <v>6300</v>
      </c>
      <c r="C1675">
        <f>IF(TXT!E1675="","",TXT!E1675)</f>
        <v>6142</v>
      </c>
      <c r="D1675" s="2">
        <f>IF(TXT!B1675="","",TXT!B1675)</f>
        <v>155550795823</v>
      </c>
      <c r="E1675" t="str">
        <f>IF(B1675="","",VLOOKUP(D1675,AUXILIAR!$A$3:$C$1181,3,FALSE))</f>
        <v>RODRIGO DA CUNHA AFONSO</v>
      </c>
      <c r="F1675">
        <f>IF(A1675="","",IF(Q1675=1,VLOOKUP(A1675,TXT!$A$2:$Q$3001,12,FALSE),0))</f>
        <v>10.57</v>
      </c>
      <c r="G1675">
        <f>IF(A1675="","",IF(Q1675=1,VLOOKUP(A1675,TXT!$A$2:$Q$3001,13,FALSE),0))</f>
        <v>0</v>
      </c>
      <c r="H1675">
        <f t="shared" si="217"/>
        <v>0</v>
      </c>
      <c r="I1675">
        <f t="shared" si="218"/>
        <v>0</v>
      </c>
      <c r="J1675">
        <f>IF(A1675="","",IF(Q1675=2,VLOOKUP(A1675,TXT!$A$2:$Q$3001,12,FALSE),0))</f>
        <v>0</v>
      </c>
      <c r="K1675">
        <f>IF(A1675="","",IF(Q1675=2,VLOOKUP(A1675,TXT!$A$2:$Q$3001,13,FALSE),0))</f>
        <v>0</v>
      </c>
      <c r="L1675">
        <f t="shared" si="219"/>
        <v>0</v>
      </c>
      <c r="M1675">
        <f t="shared" si="220"/>
        <v>0</v>
      </c>
      <c r="N1675">
        <f t="shared" si="221"/>
        <v>0</v>
      </c>
      <c r="O1675" s="1" t="str">
        <f t="shared" si="222"/>
        <v>20250630</v>
      </c>
      <c r="P1675" t="str">
        <f t="shared" si="223"/>
        <v>PREMIO</v>
      </c>
      <c r="Q1675">
        <f>IF(TXT!E1675="","",TXT!G1675)</f>
        <v>1</v>
      </c>
    </row>
    <row r="1676" spans="1:17" x14ac:dyDescent="0.25">
      <c r="A1676" s="2">
        <f t="shared" si="216"/>
        <v>1555507958232</v>
      </c>
      <c r="B1676">
        <f>IF(TXT!F1676="","",TXT!F1676)</f>
        <v>6300</v>
      </c>
      <c r="C1676">
        <f>IF(TXT!E1676="","",TXT!E1676)</f>
        <v>6142</v>
      </c>
      <c r="D1676" s="2">
        <f>IF(TXT!B1676="","",TXT!B1676)</f>
        <v>155550795823</v>
      </c>
      <c r="E1676" t="str">
        <f>IF(B1676="","",VLOOKUP(D1676,AUXILIAR!$A$3:$C$1181,3,FALSE))</f>
        <v>RODRIGO DA CUNHA AFONSO</v>
      </c>
      <c r="F1676">
        <f>IF(A1676="","",IF(Q1676=1,VLOOKUP(A1676,TXT!$A$2:$Q$3001,12,FALSE),0))</f>
        <v>0</v>
      </c>
      <c r="G1676">
        <f>IF(A1676="","",IF(Q1676=1,VLOOKUP(A1676,TXT!$A$2:$Q$3001,13,FALSE),0))</f>
        <v>0</v>
      </c>
      <c r="H1676">
        <f t="shared" si="217"/>
        <v>0</v>
      </c>
      <c r="I1676">
        <f t="shared" si="218"/>
        <v>0</v>
      </c>
      <c r="J1676">
        <f>IF(A1676="","",IF(Q1676=2,VLOOKUP(A1676,TXT!$A$2:$Q$3001,12,FALSE),0))</f>
        <v>20.81</v>
      </c>
      <c r="K1676">
        <f>IF(A1676="","",IF(Q1676=2,VLOOKUP(A1676,TXT!$A$2:$Q$3001,13,FALSE),0))</f>
        <v>0</v>
      </c>
      <c r="L1676">
        <f t="shared" si="219"/>
        <v>0</v>
      </c>
      <c r="M1676">
        <f t="shared" si="220"/>
        <v>0</v>
      </c>
      <c r="N1676">
        <f t="shared" si="221"/>
        <v>0</v>
      </c>
      <c r="O1676" s="1" t="str">
        <f t="shared" si="222"/>
        <v>20250630</v>
      </c>
      <c r="P1676" t="str">
        <f t="shared" si="223"/>
        <v>PREMIO</v>
      </c>
      <c r="Q1676">
        <f>IF(TXT!E1676="","",TXT!G1676)</f>
        <v>2</v>
      </c>
    </row>
    <row r="1677" spans="1:17" x14ac:dyDescent="0.25">
      <c r="A1677" s="2">
        <f t="shared" si="216"/>
        <v>1555507966201</v>
      </c>
      <c r="B1677">
        <f>IF(TXT!F1677="","",TXT!F1677)</f>
        <v>6300</v>
      </c>
      <c r="C1677">
        <f>IF(TXT!E1677="","",TXT!E1677)</f>
        <v>6142</v>
      </c>
      <c r="D1677" s="2">
        <f>IF(TXT!B1677="","",TXT!B1677)</f>
        <v>155550796620</v>
      </c>
      <c r="E1677" t="str">
        <f>IF(B1677="","",VLOOKUP(D1677,AUXILIAR!$A$3:$C$1181,3,FALSE))</f>
        <v>LUCILENE NASCIMENTO GOMES</v>
      </c>
      <c r="F1677">
        <f>IF(A1677="","",IF(Q1677=1,VLOOKUP(A1677,TXT!$A$2:$Q$3001,12,FALSE),0))</f>
        <v>39.64</v>
      </c>
      <c r="G1677">
        <f>IF(A1677="","",IF(Q1677=1,VLOOKUP(A1677,TXT!$A$2:$Q$3001,13,FALSE),0))</f>
        <v>0</v>
      </c>
      <c r="H1677">
        <f t="shared" si="217"/>
        <v>0</v>
      </c>
      <c r="I1677">
        <f t="shared" si="218"/>
        <v>0</v>
      </c>
      <c r="J1677">
        <f>IF(A1677="","",IF(Q1677=2,VLOOKUP(A1677,TXT!$A$2:$Q$3001,12,FALSE),0))</f>
        <v>0</v>
      </c>
      <c r="K1677">
        <f>IF(A1677="","",IF(Q1677=2,VLOOKUP(A1677,TXT!$A$2:$Q$3001,13,FALSE),0))</f>
        <v>0</v>
      </c>
      <c r="L1677">
        <f t="shared" si="219"/>
        <v>0</v>
      </c>
      <c r="M1677">
        <f t="shared" si="220"/>
        <v>0</v>
      </c>
      <c r="N1677">
        <f t="shared" si="221"/>
        <v>0</v>
      </c>
      <c r="O1677" s="1" t="str">
        <f t="shared" si="222"/>
        <v>20250630</v>
      </c>
      <c r="P1677" t="str">
        <f t="shared" si="223"/>
        <v>PREMIO</v>
      </c>
      <c r="Q1677">
        <f>IF(TXT!E1677="","",TXT!G1677)</f>
        <v>1</v>
      </c>
    </row>
    <row r="1678" spans="1:17" x14ac:dyDescent="0.25">
      <c r="A1678" s="2">
        <f t="shared" si="216"/>
        <v>1555507966202</v>
      </c>
      <c r="B1678">
        <f>IF(TXT!F1678="","",TXT!F1678)</f>
        <v>6300</v>
      </c>
      <c r="C1678">
        <f>IF(TXT!E1678="","",TXT!E1678)</f>
        <v>6142</v>
      </c>
      <c r="D1678" s="2">
        <f>IF(TXT!B1678="","",TXT!B1678)</f>
        <v>155550796620</v>
      </c>
      <c r="E1678" t="str">
        <f>IF(B1678="","",VLOOKUP(D1678,AUXILIAR!$A$3:$C$1181,3,FALSE))</f>
        <v>LUCILENE NASCIMENTO GOMES</v>
      </c>
      <c r="F1678">
        <f>IF(A1678="","",IF(Q1678=1,VLOOKUP(A1678,TXT!$A$2:$Q$3001,12,FALSE),0))</f>
        <v>0</v>
      </c>
      <c r="G1678">
        <f>IF(A1678="","",IF(Q1678=1,VLOOKUP(A1678,TXT!$A$2:$Q$3001,13,FALSE),0))</f>
        <v>0</v>
      </c>
      <c r="H1678">
        <f t="shared" si="217"/>
        <v>0</v>
      </c>
      <c r="I1678">
        <f t="shared" si="218"/>
        <v>0</v>
      </c>
      <c r="J1678">
        <f>IF(A1678="","",IF(Q1678=2,VLOOKUP(A1678,TXT!$A$2:$Q$3001,12,FALSE),0))</f>
        <v>12.85</v>
      </c>
      <c r="K1678">
        <f>IF(A1678="","",IF(Q1678=2,VLOOKUP(A1678,TXT!$A$2:$Q$3001,13,FALSE),0))</f>
        <v>0</v>
      </c>
      <c r="L1678">
        <f t="shared" si="219"/>
        <v>0</v>
      </c>
      <c r="M1678">
        <f t="shared" si="220"/>
        <v>0</v>
      </c>
      <c r="N1678">
        <f t="shared" si="221"/>
        <v>0</v>
      </c>
      <c r="O1678" s="1" t="str">
        <f t="shared" si="222"/>
        <v>20250630</v>
      </c>
      <c r="P1678" t="str">
        <f t="shared" si="223"/>
        <v>PREMIO</v>
      </c>
      <c r="Q1678">
        <f>IF(TXT!E1678="","",TXT!G1678)</f>
        <v>2</v>
      </c>
    </row>
    <row r="1679" spans="1:17" x14ac:dyDescent="0.25">
      <c r="A1679" s="2">
        <f t="shared" si="216"/>
        <v>1555508006351</v>
      </c>
      <c r="B1679">
        <f>IF(TXT!F1679="","",TXT!F1679)</f>
        <v>6300</v>
      </c>
      <c r="C1679">
        <f>IF(TXT!E1679="","",TXT!E1679)</f>
        <v>6142</v>
      </c>
      <c r="D1679" s="2">
        <f>IF(TXT!B1679="","",TXT!B1679)</f>
        <v>155550800635</v>
      </c>
      <c r="E1679" t="str">
        <f>IF(B1679="","",VLOOKUP(D1679,AUXILIAR!$A$3:$C$1181,3,FALSE))</f>
        <v>MARIA RAIMUNDA ABREU SADY DE MELO</v>
      </c>
      <c r="F1679">
        <f>IF(A1679="","",IF(Q1679=1,VLOOKUP(A1679,TXT!$A$2:$Q$3001,12,FALSE),0))</f>
        <v>6.13</v>
      </c>
      <c r="G1679">
        <f>IF(A1679="","",IF(Q1679=1,VLOOKUP(A1679,TXT!$A$2:$Q$3001,13,FALSE),0))</f>
        <v>0</v>
      </c>
      <c r="H1679">
        <f t="shared" si="217"/>
        <v>0</v>
      </c>
      <c r="I1679">
        <f t="shared" si="218"/>
        <v>0</v>
      </c>
      <c r="J1679">
        <f>IF(A1679="","",IF(Q1679=2,VLOOKUP(A1679,TXT!$A$2:$Q$3001,12,FALSE),0))</f>
        <v>0</v>
      </c>
      <c r="K1679">
        <f>IF(A1679="","",IF(Q1679=2,VLOOKUP(A1679,TXT!$A$2:$Q$3001,13,FALSE),0))</f>
        <v>0</v>
      </c>
      <c r="L1679">
        <f t="shared" si="219"/>
        <v>0</v>
      </c>
      <c r="M1679">
        <f t="shared" si="220"/>
        <v>0</v>
      </c>
      <c r="N1679">
        <f t="shared" si="221"/>
        <v>0</v>
      </c>
      <c r="O1679" s="1" t="str">
        <f t="shared" si="222"/>
        <v>20250630</v>
      </c>
      <c r="P1679" t="str">
        <f t="shared" si="223"/>
        <v>PREMIO</v>
      </c>
      <c r="Q1679">
        <f>IF(TXT!E1679="","",TXT!G1679)</f>
        <v>1</v>
      </c>
    </row>
    <row r="1680" spans="1:17" x14ac:dyDescent="0.25">
      <c r="A1680" s="2">
        <f t="shared" si="216"/>
        <v>1555508006352</v>
      </c>
      <c r="B1680">
        <f>IF(TXT!F1680="","",TXT!F1680)</f>
        <v>6300</v>
      </c>
      <c r="C1680">
        <f>IF(TXT!E1680="","",TXT!E1680)</f>
        <v>6142</v>
      </c>
      <c r="D1680" s="2">
        <f>IF(TXT!B1680="","",TXT!B1680)</f>
        <v>155550800635</v>
      </c>
      <c r="E1680" t="str">
        <f>IF(B1680="","",VLOOKUP(D1680,AUXILIAR!$A$3:$C$1181,3,FALSE))</f>
        <v>MARIA RAIMUNDA ABREU SADY DE MELO</v>
      </c>
      <c r="F1680">
        <f>IF(A1680="","",IF(Q1680=1,VLOOKUP(A1680,TXT!$A$2:$Q$3001,12,FALSE),0))</f>
        <v>0</v>
      </c>
      <c r="G1680">
        <f>IF(A1680="","",IF(Q1680=1,VLOOKUP(A1680,TXT!$A$2:$Q$3001,13,FALSE),0))</f>
        <v>0</v>
      </c>
      <c r="H1680">
        <f t="shared" si="217"/>
        <v>0</v>
      </c>
      <c r="I1680">
        <f t="shared" si="218"/>
        <v>0</v>
      </c>
      <c r="J1680">
        <f>IF(A1680="","",IF(Q1680=2,VLOOKUP(A1680,TXT!$A$2:$Q$3001,12,FALSE),0))</f>
        <v>2.5</v>
      </c>
      <c r="K1680">
        <f>IF(A1680="","",IF(Q1680=2,VLOOKUP(A1680,TXT!$A$2:$Q$3001,13,FALSE),0))</f>
        <v>0</v>
      </c>
      <c r="L1680">
        <f t="shared" si="219"/>
        <v>0</v>
      </c>
      <c r="M1680">
        <f t="shared" si="220"/>
        <v>0</v>
      </c>
      <c r="N1680">
        <f t="shared" si="221"/>
        <v>0</v>
      </c>
      <c r="O1680" s="1" t="str">
        <f t="shared" si="222"/>
        <v>20250630</v>
      </c>
      <c r="P1680" t="str">
        <f t="shared" si="223"/>
        <v>PREMIO</v>
      </c>
      <c r="Q1680">
        <f>IF(TXT!E1680="","",TXT!G1680)</f>
        <v>2</v>
      </c>
    </row>
    <row r="1681" spans="1:17" x14ac:dyDescent="0.25">
      <c r="A1681" s="2">
        <f t="shared" si="216"/>
        <v>1555508139521</v>
      </c>
      <c r="B1681">
        <f>IF(TXT!F1681="","",TXT!F1681)</f>
        <v>6300</v>
      </c>
      <c r="C1681">
        <f>IF(TXT!E1681="","",TXT!E1681)</f>
        <v>6142</v>
      </c>
      <c r="D1681" s="2">
        <f>IF(TXT!B1681="","",TXT!B1681)</f>
        <v>155550813952</v>
      </c>
      <c r="E1681" t="str">
        <f>IF(B1681="","",VLOOKUP(D1681,AUXILIAR!$A$3:$C$1181,3,FALSE))</f>
        <v>DANIEL TELLES DE SOUSA</v>
      </c>
      <c r="F1681">
        <f>IF(A1681="","",IF(Q1681=1,VLOOKUP(A1681,TXT!$A$2:$Q$3001,12,FALSE),0))</f>
        <v>18.04</v>
      </c>
      <c r="G1681">
        <f>IF(A1681="","",IF(Q1681=1,VLOOKUP(A1681,TXT!$A$2:$Q$3001,13,FALSE),0))</f>
        <v>0</v>
      </c>
      <c r="H1681">
        <f t="shared" si="217"/>
        <v>0</v>
      </c>
      <c r="I1681">
        <f t="shared" si="218"/>
        <v>0</v>
      </c>
      <c r="J1681">
        <f>IF(A1681="","",IF(Q1681=2,VLOOKUP(A1681,TXT!$A$2:$Q$3001,12,FALSE),0))</f>
        <v>0</v>
      </c>
      <c r="K1681">
        <f>IF(A1681="","",IF(Q1681=2,VLOOKUP(A1681,TXT!$A$2:$Q$3001,13,FALSE),0))</f>
        <v>0</v>
      </c>
      <c r="L1681">
        <f t="shared" si="219"/>
        <v>0</v>
      </c>
      <c r="M1681">
        <f t="shared" si="220"/>
        <v>0</v>
      </c>
      <c r="N1681">
        <f t="shared" si="221"/>
        <v>0</v>
      </c>
      <c r="O1681" s="1" t="str">
        <f t="shared" si="222"/>
        <v>20250630</v>
      </c>
      <c r="P1681" t="str">
        <f t="shared" si="223"/>
        <v>PREMIO</v>
      </c>
      <c r="Q1681">
        <f>IF(TXT!E1681="","",TXT!G1681)</f>
        <v>1</v>
      </c>
    </row>
    <row r="1682" spans="1:17" x14ac:dyDescent="0.25">
      <c r="A1682" s="2">
        <f t="shared" si="216"/>
        <v>1555508139522</v>
      </c>
      <c r="B1682">
        <f>IF(TXT!F1682="","",TXT!F1682)</f>
        <v>6300</v>
      </c>
      <c r="C1682">
        <f>IF(TXT!E1682="","",TXT!E1682)</f>
        <v>6142</v>
      </c>
      <c r="D1682" s="2">
        <f>IF(TXT!B1682="","",TXT!B1682)</f>
        <v>155550813952</v>
      </c>
      <c r="E1682" t="str">
        <f>IF(B1682="","",VLOOKUP(D1682,AUXILIAR!$A$3:$C$1181,3,FALSE))</f>
        <v>DANIEL TELLES DE SOUSA</v>
      </c>
      <c r="F1682">
        <f>IF(A1682="","",IF(Q1682=1,VLOOKUP(A1682,TXT!$A$2:$Q$3001,12,FALSE),0))</f>
        <v>0</v>
      </c>
      <c r="G1682">
        <f>IF(A1682="","",IF(Q1682=1,VLOOKUP(A1682,TXT!$A$2:$Q$3001,13,FALSE),0))</f>
        <v>0</v>
      </c>
      <c r="H1682">
        <f t="shared" si="217"/>
        <v>0</v>
      </c>
      <c r="I1682">
        <f t="shared" si="218"/>
        <v>0</v>
      </c>
      <c r="J1682">
        <f>IF(A1682="","",IF(Q1682=2,VLOOKUP(A1682,TXT!$A$2:$Q$3001,12,FALSE),0))</f>
        <v>28.04</v>
      </c>
      <c r="K1682">
        <f>IF(A1682="","",IF(Q1682=2,VLOOKUP(A1682,TXT!$A$2:$Q$3001,13,FALSE),0))</f>
        <v>0</v>
      </c>
      <c r="L1682">
        <f t="shared" si="219"/>
        <v>0</v>
      </c>
      <c r="M1682">
        <f t="shared" si="220"/>
        <v>0</v>
      </c>
      <c r="N1682">
        <f t="shared" si="221"/>
        <v>0</v>
      </c>
      <c r="O1682" s="1" t="str">
        <f t="shared" si="222"/>
        <v>20250630</v>
      </c>
      <c r="P1682" t="str">
        <f t="shared" si="223"/>
        <v>PREMIO</v>
      </c>
      <c r="Q1682">
        <f>IF(TXT!E1682="","",TXT!G1682)</f>
        <v>2</v>
      </c>
    </row>
    <row r="1683" spans="1:17" x14ac:dyDescent="0.25">
      <c r="A1683" s="2">
        <f t="shared" si="216"/>
        <v>1555508194591</v>
      </c>
      <c r="B1683">
        <f>IF(TXT!F1683="","",TXT!F1683)</f>
        <v>6300</v>
      </c>
      <c r="C1683">
        <f>IF(TXT!E1683="","",TXT!E1683)</f>
        <v>6142</v>
      </c>
      <c r="D1683" s="2">
        <f>IF(TXT!B1683="","",TXT!B1683)</f>
        <v>155550819459</v>
      </c>
      <c r="E1683" t="str">
        <f>IF(B1683="","",VLOOKUP(D1683,AUXILIAR!$A$3:$C$1181,3,FALSE))</f>
        <v>ANA MARIA RIBEIRO HERBELLA</v>
      </c>
      <c r="F1683">
        <f>IF(A1683="","",IF(Q1683=1,VLOOKUP(A1683,TXT!$A$2:$Q$3001,12,FALSE),0))</f>
        <v>87.49</v>
      </c>
      <c r="G1683">
        <f>IF(A1683="","",IF(Q1683=1,VLOOKUP(A1683,TXT!$A$2:$Q$3001,13,FALSE),0))</f>
        <v>0</v>
      </c>
      <c r="H1683">
        <f t="shared" si="217"/>
        <v>0</v>
      </c>
      <c r="I1683">
        <f t="shared" si="218"/>
        <v>0</v>
      </c>
      <c r="J1683">
        <f>IF(A1683="","",IF(Q1683=2,VLOOKUP(A1683,TXT!$A$2:$Q$3001,12,FALSE),0))</f>
        <v>0</v>
      </c>
      <c r="K1683">
        <f>IF(A1683="","",IF(Q1683=2,VLOOKUP(A1683,TXT!$A$2:$Q$3001,13,FALSE),0))</f>
        <v>0</v>
      </c>
      <c r="L1683">
        <f t="shared" si="219"/>
        <v>0</v>
      </c>
      <c r="M1683">
        <f t="shared" si="220"/>
        <v>0</v>
      </c>
      <c r="N1683">
        <f t="shared" si="221"/>
        <v>0</v>
      </c>
      <c r="O1683" s="1" t="str">
        <f t="shared" si="222"/>
        <v>20250630</v>
      </c>
      <c r="P1683" t="str">
        <f t="shared" si="223"/>
        <v>PREMIO</v>
      </c>
      <c r="Q1683">
        <f>IF(TXT!E1683="","",TXT!G1683)</f>
        <v>1</v>
      </c>
    </row>
    <row r="1684" spans="1:17" x14ac:dyDescent="0.25">
      <c r="A1684" s="2">
        <f t="shared" si="216"/>
        <v>1555508194592</v>
      </c>
      <c r="B1684">
        <f>IF(TXT!F1684="","",TXT!F1684)</f>
        <v>6300</v>
      </c>
      <c r="C1684">
        <f>IF(TXT!E1684="","",TXT!E1684)</f>
        <v>6142</v>
      </c>
      <c r="D1684" s="2">
        <f>IF(TXT!B1684="","",TXT!B1684)</f>
        <v>155550819459</v>
      </c>
      <c r="E1684" t="str">
        <f>IF(B1684="","",VLOOKUP(D1684,AUXILIAR!$A$3:$C$1181,3,FALSE))</f>
        <v>ANA MARIA RIBEIRO HERBELLA</v>
      </c>
      <c r="F1684">
        <f>IF(A1684="","",IF(Q1684=1,VLOOKUP(A1684,TXT!$A$2:$Q$3001,12,FALSE),0))</f>
        <v>0</v>
      </c>
      <c r="G1684">
        <f>IF(A1684="","",IF(Q1684=1,VLOOKUP(A1684,TXT!$A$2:$Q$3001,13,FALSE),0))</f>
        <v>0</v>
      </c>
      <c r="H1684">
        <f t="shared" si="217"/>
        <v>0</v>
      </c>
      <c r="I1684">
        <f t="shared" si="218"/>
        <v>0</v>
      </c>
      <c r="J1684">
        <f>IF(A1684="","",IF(Q1684=2,VLOOKUP(A1684,TXT!$A$2:$Q$3001,12,FALSE),0))</f>
        <v>70.11</v>
      </c>
      <c r="K1684">
        <f>IF(A1684="","",IF(Q1684=2,VLOOKUP(A1684,TXT!$A$2:$Q$3001,13,FALSE),0))</f>
        <v>0</v>
      </c>
      <c r="L1684">
        <f t="shared" si="219"/>
        <v>0</v>
      </c>
      <c r="M1684">
        <f t="shared" si="220"/>
        <v>0</v>
      </c>
      <c r="N1684">
        <f t="shared" si="221"/>
        <v>0</v>
      </c>
      <c r="O1684" s="1" t="str">
        <f t="shared" si="222"/>
        <v>20250630</v>
      </c>
      <c r="P1684" t="str">
        <f t="shared" si="223"/>
        <v>PREMIO</v>
      </c>
      <c r="Q1684">
        <f>IF(TXT!E1684="","",TXT!G1684)</f>
        <v>2</v>
      </c>
    </row>
    <row r="1685" spans="1:17" x14ac:dyDescent="0.25">
      <c r="A1685" s="2">
        <f t="shared" si="216"/>
        <v>1555508216681</v>
      </c>
      <c r="B1685">
        <f>IF(TXT!F1685="","",TXT!F1685)</f>
        <v>6300</v>
      </c>
      <c r="C1685">
        <f>IF(TXT!E1685="","",TXT!E1685)</f>
        <v>6142</v>
      </c>
      <c r="D1685" s="2">
        <f>IF(TXT!B1685="","",TXT!B1685)</f>
        <v>155550821668</v>
      </c>
      <c r="E1685" t="str">
        <f>IF(B1685="","",VLOOKUP(D1685,AUXILIAR!$A$3:$C$1181,3,FALSE))</f>
        <v>JAIRO OLIVEIRA DA SILVA</v>
      </c>
      <c r="F1685">
        <f>IF(A1685="","",IF(Q1685=1,VLOOKUP(A1685,TXT!$A$2:$Q$3001,12,FALSE),0))</f>
        <v>43.8</v>
      </c>
      <c r="G1685">
        <f>IF(A1685="","",IF(Q1685=1,VLOOKUP(A1685,TXT!$A$2:$Q$3001,13,FALSE),0))</f>
        <v>0</v>
      </c>
      <c r="H1685">
        <f t="shared" si="217"/>
        <v>0</v>
      </c>
      <c r="I1685">
        <f t="shared" si="218"/>
        <v>0</v>
      </c>
      <c r="J1685">
        <f>IF(A1685="","",IF(Q1685=2,VLOOKUP(A1685,TXT!$A$2:$Q$3001,12,FALSE),0))</f>
        <v>0</v>
      </c>
      <c r="K1685">
        <f>IF(A1685="","",IF(Q1685=2,VLOOKUP(A1685,TXT!$A$2:$Q$3001,13,FALSE),0))</f>
        <v>0</v>
      </c>
      <c r="L1685">
        <f t="shared" si="219"/>
        <v>0</v>
      </c>
      <c r="M1685">
        <f t="shared" si="220"/>
        <v>0</v>
      </c>
      <c r="N1685">
        <f t="shared" si="221"/>
        <v>0</v>
      </c>
      <c r="O1685" s="1" t="str">
        <f t="shared" si="222"/>
        <v>20250630</v>
      </c>
      <c r="P1685" t="str">
        <f t="shared" si="223"/>
        <v>PREMIO</v>
      </c>
      <c r="Q1685">
        <f>IF(TXT!E1685="","",TXT!G1685)</f>
        <v>1</v>
      </c>
    </row>
    <row r="1686" spans="1:17" x14ac:dyDescent="0.25">
      <c r="A1686" s="2">
        <f t="shared" si="216"/>
        <v>1555508216682</v>
      </c>
      <c r="B1686">
        <f>IF(TXT!F1686="","",TXT!F1686)</f>
        <v>6300</v>
      </c>
      <c r="C1686">
        <f>IF(TXT!E1686="","",TXT!E1686)</f>
        <v>6142</v>
      </c>
      <c r="D1686" s="2">
        <f>IF(TXT!B1686="","",TXT!B1686)</f>
        <v>155550821668</v>
      </c>
      <c r="E1686" t="str">
        <f>IF(B1686="","",VLOOKUP(D1686,AUXILIAR!$A$3:$C$1181,3,FALSE))</f>
        <v>JAIRO OLIVEIRA DA SILVA</v>
      </c>
      <c r="F1686">
        <f>IF(A1686="","",IF(Q1686=1,VLOOKUP(A1686,TXT!$A$2:$Q$3001,12,FALSE),0))</f>
        <v>0</v>
      </c>
      <c r="G1686">
        <f>IF(A1686="","",IF(Q1686=1,VLOOKUP(A1686,TXT!$A$2:$Q$3001,13,FALSE),0))</f>
        <v>0</v>
      </c>
      <c r="H1686">
        <f t="shared" si="217"/>
        <v>0</v>
      </c>
      <c r="I1686">
        <f t="shared" si="218"/>
        <v>0</v>
      </c>
      <c r="J1686">
        <f>IF(A1686="","",IF(Q1686=2,VLOOKUP(A1686,TXT!$A$2:$Q$3001,12,FALSE),0))</f>
        <v>43.94</v>
      </c>
      <c r="K1686">
        <f>IF(A1686="","",IF(Q1686=2,VLOOKUP(A1686,TXT!$A$2:$Q$3001,13,FALSE),0))</f>
        <v>0</v>
      </c>
      <c r="L1686">
        <f t="shared" si="219"/>
        <v>0</v>
      </c>
      <c r="M1686">
        <f t="shared" si="220"/>
        <v>0</v>
      </c>
      <c r="N1686">
        <f t="shared" si="221"/>
        <v>0</v>
      </c>
      <c r="O1686" s="1" t="str">
        <f t="shared" si="222"/>
        <v>20250630</v>
      </c>
      <c r="P1686" t="str">
        <f t="shared" si="223"/>
        <v>PREMIO</v>
      </c>
      <c r="Q1686">
        <f>IF(TXT!E1686="","",TXT!G1686)</f>
        <v>2</v>
      </c>
    </row>
    <row r="1687" spans="1:17" x14ac:dyDescent="0.25">
      <c r="A1687" s="2">
        <f t="shared" si="216"/>
        <v>1555508245631</v>
      </c>
      <c r="B1687">
        <f>IF(TXT!F1687="","",TXT!F1687)</f>
        <v>6300</v>
      </c>
      <c r="C1687">
        <f>IF(TXT!E1687="","",TXT!E1687)</f>
        <v>6142</v>
      </c>
      <c r="D1687" s="2">
        <f>IF(TXT!B1687="","",TXT!B1687)</f>
        <v>155550824563</v>
      </c>
      <c r="E1687" t="str">
        <f>IF(B1687="","",VLOOKUP(D1687,AUXILIAR!$A$3:$C$1181,3,FALSE))</f>
        <v>MARIA DE FATIMA DOS SANTOS</v>
      </c>
      <c r="F1687">
        <f>IF(A1687="","",IF(Q1687=1,VLOOKUP(A1687,TXT!$A$2:$Q$3001,12,FALSE),0))</f>
        <v>11.94</v>
      </c>
      <c r="G1687">
        <f>IF(A1687="","",IF(Q1687=1,VLOOKUP(A1687,TXT!$A$2:$Q$3001,13,FALSE),0))</f>
        <v>0</v>
      </c>
      <c r="H1687">
        <f t="shared" si="217"/>
        <v>0</v>
      </c>
      <c r="I1687">
        <f t="shared" si="218"/>
        <v>0</v>
      </c>
      <c r="J1687">
        <f>IF(A1687="","",IF(Q1687=2,VLOOKUP(A1687,TXT!$A$2:$Q$3001,12,FALSE),0))</f>
        <v>0</v>
      </c>
      <c r="K1687">
        <f>IF(A1687="","",IF(Q1687=2,VLOOKUP(A1687,TXT!$A$2:$Q$3001,13,FALSE),0))</f>
        <v>0</v>
      </c>
      <c r="L1687">
        <f t="shared" si="219"/>
        <v>0</v>
      </c>
      <c r="M1687">
        <f t="shared" si="220"/>
        <v>0</v>
      </c>
      <c r="N1687">
        <f t="shared" si="221"/>
        <v>0</v>
      </c>
      <c r="O1687" s="1" t="str">
        <f t="shared" si="222"/>
        <v>20250630</v>
      </c>
      <c r="P1687" t="str">
        <f t="shared" si="223"/>
        <v>PREMIO</v>
      </c>
      <c r="Q1687">
        <f>IF(TXT!E1687="","",TXT!G1687)</f>
        <v>1</v>
      </c>
    </row>
    <row r="1688" spans="1:17" x14ac:dyDescent="0.25">
      <c r="A1688" s="2">
        <f t="shared" si="216"/>
        <v>1555508245632</v>
      </c>
      <c r="B1688">
        <f>IF(TXT!F1688="","",TXT!F1688)</f>
        <v>6300</v>
      </c>
      <c r="C1688">
        <f>IF(TXT!E1688="","",TXT!E1688)</f>
        <v>6142</v>
      </c>
      <c r="D1688" s="2">
        <f>IF(TXT!B1688="","",TXT!B1688)</f>
        <v>155550824563</v>
      </c>
      <c r="E1688" t="str">
        <f>IF(B1688="","",VLOOKUP(D1688,AUXILIAR!$A$3:$C$1181,3,FALSE))</f>
        <v>MARIA DE FATIMA DOS SANTOS</v>
      </c>
      <c r="F1688">
        <f>IF(A1688="","",IF(Q1688=1,VLOOKUP(A1688,TXT!$A$2:$Q$3001,12,FALSE),0))</f>
        <v>0</v>
      </c>
      <c r="G1688">
        <f>IF(A1688="","",IF(Q1688=1,VLOOKUP(A1688,TXT!$A$2:$Q$3001,13,FALSE),0))</f>
        <v>0</v>
      </c>
      <c r="H1688">
        <f t="shared" si="217"/>
        <v>0</v>
      </c>
      <c r="I1688">
        <f t="shared" si="218"/>
        <v>0</v>
      </c>
      <c r="J1688">
        <f>IF(A1688="","",IF(Q1688=2,VLOOKUP(A1688,TXT!$A$2:$Q$3001,12,FALSE),0))</f>
        <v>3.94</v>
      </c>
      <c r="K1688">
        <f>IF(A1688="","",IF(Q1688=2,VLOOKUP(A1688,TXT!$A$2:$Q$3001,13,FALSE),0))</f>
        <v>0</v>
      </c>
      <c r="L1688">
        <f t="shared" si="219"/>
        <v>0</v>
      </c>
      <c r="M1688">
        <f t="shared" si="220"/>
        <v>0</v>
      </c>
      <c r="N1688">
        <f t="shared" si="221"/>
        <v>0</v>
      </c>
      <c r="O1688" s="1" t="str">
        <f t="shared" si="222"/>
        <v>20250630</v>
      </c>
      <c r="P1688" t="str">
        <f t="shared" si="223"/>
        <v>PREMIO</v>
      </c>
      <c r="Q1688">
        <f>IF(TXT!E1688="","",TXT!G1688)</f>
        <v>2</v>
      </c>
    </row>
    <row r="1689" spans="1:17" x14ac:dyDescent="0.25">
      <c r="A1689" s="2">
        <f t="shared" si="216"/>
        <v>1555508302491</v>
      </c>
      <c r="B1689">
        <f>IF(TXT!F1689="","",TXT!F1689)</f>
        <v>6300</v>
      </c>
      <c r="C1689">
        <f>IF(TXT!E1689="","",TXT!E1689)</f>
        <v>6142</v>
      </c>
      <c r="D1689" s="2">
        <f>IF(TXT!B1689="","",TXT!B1689)</f>
        <v>155550830249</v>
      </c>
      <c r="E1689" t="str">
        <f>IF(B1689="","",VLOOKUP(D1689,AUXILIAR!$A$3:$C$1181,3,FALSE))</f>
        <v>ODGEAN ROGERIO LIMA FRANCO</v>
      </c>
      <c r="F1689">
        <f>IF(A1689="","",IF(Q1689=1,VLOOKUP(A1689,TXT!$A$2:$Q$3001,12,FALSE),0))</f>
        <v>81.349999999999994</v>
      </c>
      <c r="G1689">
        <f>IF(A1689="","",IF(Q1689=1,VLOOKUP(A1689,TXT!$A$2:$Q$3001,13,FALSE),0))</f>
        <v>0</v>
      </c>
      <c r="H1689">
        <f t="shared" si="217"/>
        <v>0</v>
      </c>
      <c r="I1689">
        <f t="shared" si="218"/>
        <v>0</v>
      </c>
      <c r="J1689">
        <f>IF(A1689="","",IF(Q1689=2,VLOOKUP(A1689,TXT!$A$2:$Q$3001,12,FALSE),0))</f>
        <v>0</v>
      </c>
      <c r="K1689">
        <f>IF(A1689="","",IF(Q1689=2,VLOOKUP(A1689,TXT!$A$2:$Q$3001,13,FALSE),0))</f>
        <v>0</v>
      </c>
      <c r="L1689">
        <f t="shared" si="219"/>
        <v>0</v>
      </c>
      <c r="M1689">
        <f t="shared" si="220"/>
        <v>0</v>
      </c>
      <c r="N1689">
        <f t="shared" si="221"/>
        <v>0</v>
      </c>
      <c r="O1689" s="1" t="str">
        <f t="shared" si="222"/>
        <v>20250630</v>
      </c>
      <c r="P1689" t="str">
        <f t="shared" si="223"/>
        <v>PREMIO</v>
      </c>
      <c r="Q1689">
        <f>IF(TXT!E1689="","",TXT!G1689)</f>
        <v>1</v>
      </c>
    </row>
    <row r="1690" spans="1:17" x14ac:dyDescent="0.25">
      <c r="A1690" s="2">
        <f t="shared" si="216"/>
        <v>1555508302492</v>
      </c>
      <c r="B1690">
        <f>IF(TXT!F1690="","",TXT!F1690)</f>
        <v>6300</v>
      </c>
      <c r="C1690">
        <f>IF(TXT!E1690="","",TXT!E1690)</f>
        <v>6142</v>
      </c>
      <c r="D1690" s="2">
        <f>IF(TXT!B1690="","",TXT!B1690)</f>
        <v>155550830249</v>
      </c>
      <c r="E1690" t="str">
        <f>IF(B1690="","",VLOOKUP(D1690,AUXILIAR!$A$3:$C$1181,3,FALSE))</f>
        <v>ODGEAN ROGERIO LIMA FRANCO</v>
      </c>
      <c r="F1690">
        <f>IF(A1690="","",IF(Q1690=1,VLOOKUP(A1690,TXT!$A$2:$Q$3001,12,FALSE),0))</f>
        <v>0</v>
      </c>
      <c r="G1690">
        <f>IF(A1690="","",IF(Q1690=1,VLOOKUP(A1690,TXT!$A$2:$Q$3001,13,FALSE),0))</f>
        <v>0</v>
      </c>
      <c r="H1690">
        <f t="shared" si="217"/>
        <v>0</v>
      </c>
      <c r="I1690">
        <f t="shared" si="218"/>
        <v>0</v>
      </c>
      <c r="J1690">
        <f>IF(A1690="","",IF(Q1690=2,VLOOKUP(A1690,TXT!$A$2:$Q$3001,12,FALSE),0))</f>
        <v>28.28</v>
      </c>
      <c r="K1690">
        <f>IF(A1690="","",IF(Q1690=2,VLOOKUP(A1690,TXT!$A$2:$Q$3001,13,FALSE),0))</f>
        <v>0</v>
      </c>
      <c r="L1690">
        <f t="shared" si="219"/>
        <v>0</v>
      </c>
      <c r="M1690">
        <f t="shared" si="220"/>
        <v>0</v>
      </c>
      <c r="N1690">
        <f t="shared" si="221"/>
        <v>0</v>
      </c>
      <c r="O1690" s="1" t="str">
        <f t="shared" si="222"/>
        <v>20250630</v>
      </c>
      <c r="P1690" t="str">
        <f t="shared" si="223"/>
        <v>PREMIO</v>
      </c>
      <c r="Q1690">
        <f>IF(TXT!E1690="","",TXT!G1690)</f>
        <v>2</v>
      </c>
    </row>
    <row r="1691" spans="1:17" x14ac:dyDescent="0.25">
      <c r="A1691" s="2">
        <f t="shared" si="216"/>
        <v>1555508309881</v>
      </c>
      <c r="B1691">
        <f>IF(TXT!F1691="","",TXT!F1691)</f>
        <v>6300</v>
      </c>
      <c r="C1691">
        <f>IF(TXT!E1691="","",TXT!E1691)</f>
        <v>6142</v>
      </c>
      <c r="D1691" s="2">
        <f>IF(TXT!B1691="","",TXT!B1691)</f>
        <v>155550830988</v>
      </c>
      <c r="E1691" t="str">
        <f>IF(B1691="","",VLOOKUP(D1691,AUXILIAR!$A$3:$C$1181,3,FALSE))</f>
        <v>MARIA EDINA PEDREIRA RAMOS SOUSA</v>
      </c>
      <c r="F1691">
        <f>IF(A1691="","",IF(Q1691=1,VLOOKUP(A1691,TXT!$A$2:$Q$3001,12,FALSE),0))</f>
        <v>639.05999999999995</v>
      </c>
      <c r="G1691">
        <f>IF(A1691="","",IF(Q1691=1,VLOOKUP(A1691,TXT!$A$2:$Q$3001,13,FALSE),0))</f>
        <v>0</v>
      </c>
      <c r="H1691">
        <f t="shared" si="217"/>
        <v>0</v>
      </c>
      <c r="I1691">
        <f t="shared" si="218"/>
        <v>0</v>
      </c>
      <c r="J1691">
        <f>IF(A1691="","",IF(Q1691=2,VLOOKUP(A1691,TXT!$A$2:$Q$3001,12,FALSE),0))</f>
        <v>0</v>
      </c>
      <c r="K1691">
        <f>IF(A1691="","",IF(Q1691=2,VLOOKUP(A1691,TXT!$A$2:$Q$3001,13,FALSE),0))</f>
        <v>0</v>
      </c>
      <c r="L1691">
        <f t="shared" si="219"/>
        <v>0</v>
      </c>
      <c r="M1691">
        <f t="shared" si="220"/>
        <v>0</v>
      </c>
      <c r="N1691">
        <f t="shared" si="221"/>
        <v>0</v>
      </c>
      <c r="O1691" s="1" t="str">
        <f t="shared" si="222"/>
        <v>20250630</v>
      </c>
      <c r="P1691" t="str">
        <f t="shared" si="223"/>
        <v>PREMIO</v>
      </c>
      <c r="Q1691">
        <f>IF(TXT!E1691="","",TXT!G1691)</f>
        <v>1</v>
      </c>
    </row>
    <row r="1692" spans="1:17" x14ac:dyDescent="0.25">
      <c r="A1692" s="2">
        <f t="shared" si="216"/>
        <v>1555508309882</v>
      </c>
      <c r="B1692">
        <f>IF(TXT!F1692="","",TXT!F1692)</f>
        <v>6300</v>
      </c>
      <c r="C1692">
        <f>IF(TXT!E1692="","",TXT!E1692)</f>
        <v>6142</v>
      </c>
      <c r="D1692" s="2">
        <f>IF(TXT!B1692="","",TXT!B1692)</f>
        <v>155550830988</v>
      </c>
      <c r="E1692" t="str">
        <f>IF(B1692="","",VLOOKUP(D1692,AUXILIAR!$A$3:$C$1181,3,FALSE))</f>
        <v>MARIA EDINA PEDREIRA RAMOS SOUSA</v>
      </c>
      <c r="F1692">
        <f>IF(A1692="","",IF(Q1692=1,VLOOKUP(A1692,TXT!$A$2:$Q$3001,12,FALSE),0))</f>
        <v>0</v>
      </c>
      <c r="G1692">
        <f>IF(A1692="","",IF(Q1692=1,VLOOKUP(A1692,TXT!$A$2:$Q$3001,13,FALSE),0))</f>
        <v>0</v>
      </c>
      <c r="H1692">
        <f t="shared" si="217"/>
        <v>0</v>
      </c>
      <c r="I1692">
        <f t="shared" si="218"/>
        <v>0</v>
      </c>
      <c r="J1692">
        <f>IF(A1692="","",IF(Q1692=2,VLOOKUP(A1692,TXT!$A$2:$Q$3001,12,FALSE),0))</f>
        <v>77.73</v>
      </c>
      <c r="K1692">
        <f>IF(A1692="","",IF(Q1692=2,VLOOKUP(A1692,TXT!$A$2:$Q$3001,13,FALSE),0))</f>
        <v>0</v>
      </c>
      <c r="L1692">
        <f t="shared" si="219"/>
        <v>0</v>
      </c>
      <c r="M1692">
        <f t="shared" si="220"/>
        <v>0</v>
      </c>
      <c r="N1692">
        <f t="shared" si="221"/>
        <v>0</v>
      </c>
      <c r="O1692" s="1" t="str">
        <f t="shared" si="222"/>
        <v>20250630</v>
      </c>
      <c r="P1692" t="str">
        <f t="shared" si="223"/>
        <v>PREMIO</v>
      </c>
      <c r="Q1692">
        <f>IF(TXT!E1692="","",TXT!G1692)</f>
        <v>2</v>
      </c>
    </row>
    <row r="1693" spans="1:17" x14ac:dyDescent="0.25">
      <c r="A1693" s="2">
        <f t="shared" si="216"/>
        <v>1555508335271</v>
      </c>
      <c r="B1693">
        <f>IF(TXT!F1693="","",TXT!F1693)</f>
        <v>6300</v>
      </c>
      <c r="C1693">
        <f>IF(TXT!E1693="","",TXT!E1693)</f>
        <v>6142</v>
      </c>
      <c r="D1693" s="2">
        <f>IF(TXT!B1693="","",TXT!B1693)</f>
        <v>155550833527</v>
      </c>
      <c r="E1693" t="str">
        <f>IF(B1693="","",VLOOKUP(D1693,AUXILIAR!$A$3:$C$1181,3,FALSE))</f>
        <v>PAULO HENRIQUE GOMES DE CARVALHO</v>
      </c>
      <c r="F1693">
        <f>IF(A1693="","",IF(Q1693=1,VLOOKUP(A1693,TXT!$A$2:$Q$3001,12,FALSE),0))</f>
        <v>40.31</v>
      </c>
      <c r="G1693">
        <f>IF(A1693="","",IF(Q1693=1,VLOOKUP(A1693,TXT!$A$2:$Q$3001,13,FALSE),0))</f>
        <v>0</v>
      </c>
      <c r="H1693">
        <f t="shared" si="217"/>
        <v>0</v>
      </c>
      <c r="I1693">
        <f t="shared" si="218"/>
        <v>0</v>
      </c>
      <c r="J1693">
        <f>IF(A1693="","",IF(Q1693=2,VLOOKUP(A1693,TXT!$A$2:$Q$3001,12,FALSE),0))</f>
        <v>0</v>
      </c>
      <c r="K1693">
        <f>IF(A1693="","",IF(Q1693=2,VLOOKUP(A1693,TXT!$A$2:$Q$3001,13,FALSE),0))</f>
        <v>0</v>
      </c>
      <c r="L1693">
        <f t="shared" si="219"/>
        <v>0</v>
      </c>
      <c r="M1693">
        <f t="shared" si="220"/>
        <v>0</v>
      </c>
      <c r="N1693">
        <f t="shared" si="221"/>
        <v>0</v>
      </c>
      <c r="O1693" s="1" t="str">
        <f t="shared" si="222"/>
        <v>20250630</v>
      </c>
      <c r="P1693" t="str">
        <f t="shared" si="223"/>
        <v>PREMIO</v>
      </c>
      <c r="Q1693">
        <f>IF(TXT!E1693="","",TXT!G1693)</f>
        <v>1</v>
      </c>
    </row>
    <row r="1694" spans="1:17" x14ac:dyDescent="0.25">
      <c r="A1694" s="2">
        <f t="shared" si="216"/>
        <v>1555508335272</v>
      </c>
      <c r="B1694">
        <f>IF(TXT!F1694="","",TXT!F1694)</f>
        <v>6300</v>
      </c>
      <c r="C1694">
        <f>IF(TXT!E1694="","",TXT!E1694)</f>
        <v>6142</v>
      </c>
      <c r="D1694" s="2">
        <f>IF(TXT!B1694="","",TXT!B1694)</f>
        <v>155550833527</v>
      </c>
      <c r="E1694" t="str">
        <f>IF(B1694="","",VLOOKUP(D1694,AUXILIAR!$A$3:$C$1181,3,FALSE))</f>
        <v>PAULO HENRIQUE GOMES DE CARVALHO</v>
      </c>
      <c r="F1694">
        <f>IF(A1694="","",IF(Q1694=1,VLOOKUP(A1694,TXT!$A$2:$Q$3001,12,FALSE),0))</f>
        <v>0</v>
      </c>
      <c r="G1694">
        <f>IF(A1694="","",IF(Q1694=1,VLOOKUP(A1694,TXT!$A$2:$Q$3001,13,FALSE),0))</f>
        <v>0</v>
      </c>
      <c r="H1694">
        <f t="shared" si="217"/>
        <v>0</v>
      </c>
      <c r="I1694">
        <f t="shared" si="218"/>
        <v>0</v>
      </c>
      <c r="J1694">
        <f>IF(A1694="","",IF(Q1694=2,VLOOKUP(A1694,TXT!$A$2:$Q$3001,12,FALSE),0))</f>
        <v>44.78</v>
      </c>
      <c r="K1694">
        <f>IF(A1694="","",IF(Q1694=2,VLOOKUP(A1694,TXT!$A$2:$Q$3001,13,FALSE),0))</f>
        <v>0</v>
      </c>
      <c r="L1694">
        <f t="shared" si="219"/>
        <v>0</v>
      </c>
      <c r="M1694">
        <f t="shared" si="220"/>
        <v>0</v>
      </c>
      <c r="N1694">
        <f t="shared" si="221"/>
        <v>0</v>
      </c>
      <c r="O1694" s="1" t="str">
        <f t="shared" si="222"/>
        <v>20250630</v>
      </c>
      <c r="P1694" t="str">
        <f t="shared" si="223"/>
        <v>PREMIO</v>
      </c>
      <c r="Q1694">
        <f>IF(TXT!E1694="","",TXT!G1694)</f>
        <v>2</v>
      </c>
    </row>
    <row r="1695" spans="1:17" x14ac:dyDescent="0.25">
      <c r="A1695" s="2">
        <f t="shared" si="216"/>
        <v>1555508630331</v>
      </c>
      <c r="B1695">
        <f>IF(TXT!F1695="","",TXT!F1695)</f>
        <v>6300</v>
      </c>
      <c r="C1695">
        <f>IF(TXT!E1695="","",TXT!E1695)</f>
        <v>6142</v>
      </c>
      <c r="D1695" s="2">
        <f>IF(TXT!B1695="","",TXT!B1695)</f>
        <v>155550863033</v>
      </c>
      <c r="E1695" t="str">
        <f>IF(B1695="","",VLOOKUP(D1695,AUXILIAR!$A$3:$C$1181,3,FALSE))</f>
        <v>JUNILLSON PINTO DE ARRUDA</v>
      </c>
      <c r="F1695">
        <f>IF(A1695="","",IF(Q1695=1,VLOOKUP(A1695,TXT!$A$2:$Q$3001,12,FALSE),0))</f>
        <v>76.09</v>
      </c>
      <c r="G1695">
        <f>IF(A1695="","",IF(Q1695=1,VLOOKUP(A1695,TXT!$A$2:$Q$3001,13,FALSE),0))</f>
        <v>0</v>
      </c>
      <c r="H1695">
        <f t="shared" si="217"/>
        <v>0</v>
      </c>
      <c r="I1695">
        <f t="shared" si="218"/>
        <v>0</v>
      </c>
      <c r="J1695">
        <f>IF(A1695="","",IF(Q1695=2,VLOOKUP(A1695,TXT!$A$2:$Q$3001,12,FALSE),0))</f>
        <v>0</v>
      </c>
      <c r="K1695">
        <f>IF(A1695="","",IF(Q1695=2,VLOOKUP(A1695,TXT!$A$2:$Q$3001,13,FALSE),0))</f>
        <v>0</v>
      </c>
      <c r="L1695">
        <f t="shared" si="219"/>
        <v>0</v>
      </c>
      <c r="M1695">
        <f t="shared" si="220"/>
        <v>0</v>
      </c>
      <c r="N1695">
        <f t="shared" si="221"/>
        <v>0</v>
      </c>
      <c r="O1695" s="1" t="str">
        <f t="shared" si="222"/>
        <v>20250630</v>
      </c>
      <c r="P1695" t="str">
        <f t="shared" si="223"/>
        <v>PREMIO</v>
      </c>
      <c r="Q1695">
        <f>IF(TXT!E1695="","",TXT!G1695)</f>
        <v>1</v>
      </c>
    </row>
    <row r="1696" spans="1:17" x14ac:dyDescent="0.25">
      <c r="A1696" s="2">
        <f t="shared" si="216"/>
        <v>1555508630332</v>
      </c>
      <c r="B1696">
        <f>IF(TXT!F1696="","",TXT!F1696)</f>
        <v>6300</v>
      </c>
      <c r="C1696">
        <f>IF(TXT!E1696="","",TXT!E1696)</f>
        <v>6142</v>
      </c>
      <c r="D1696" s="2">
        <f>IF(TXT!B1696="","",TXT!B1696)</f>
        <v>155550863033</v>
      </c>
      <c r="E1696" t="str">
        <f>IF(B1696="","",VLOOKUP(D1696,AUXILIAR!$A$3:$C$1181,3,FALSE))</f>
        <v>JUNILLSON PINTO DE ARRUDA</v>
      </c>
      <c r="F1696">
        <f>IF(A1696="","",IF(Q1696=1,VLOOKUP(A1696,TXT!$A$2:$Q$3001,12,FALSE),0))</f>
        <v>0</v>
      </c>
      <c r="G1696">
        <f>IF(A1696="","",IF(Q1696=1,VLOOKUP(A1696,TXT!$A$2:$Q$3001,13,FALSE),0))</f>
        <v>0</v>
      </c>
      <c r="H1696">
        <f t="shared" si="217"/>
        <v>0</v>
      </c>
      <c r="I1696">
        <f t="shared" si="218"/>
        <v>0</v>
      </c>
      <c r="J1696">
        <f>IF(A1696="","",IF(Q1696=2,VLOOKUP(A1696,TXT!$A$2:$Q$3001,12,FALSE),0))</f>
        <v>18.89</v>
      </c>
      <c r="K1696">
        <f>IF(A1696="","",IF(Q1696=2,VLOOKUP(A1696,TXT!$A$2:$Q$3001,13,FALSE),0))</f>
        <v>0</v>
      </c>
      <c r="L1696">
        <f t="shared" si="219"/>
        <v>0</v>
      </c>
      <c r="M1696">
        <f t="shared" si="220"/>
        <v>0</v>
      </c>
      <c r="N1696">
        <f t="shared" si="221"/>
        <v>0</v>
      </c>
      <c r="O1696" s="1" t="str">
        <f t="shared" si="222"/>
        <v>20250630</v>
      </c>
      <c r="P1696" t="str">
        <f t="shared" si="223"/>
        <v>PREMIO</v>
      </c>
      <c r="Q1696">
        <f>IF(TXT!E1696="","",TXT!G1696)</f>
        <v>2</v>
      </c>
    </row>
    <row r="1697" spans="1:17" x14ac:dyDescent="0.25">
      <c r="A1697" s="2">
        <f t="shared" si="216"/>
        <v>1555508631781</v>
      </c>
      <c r="B1697">
        <f>IF(TXT!F1697="","",TXT!F1697)</f>
        <v>6300</v>
      </c>
      <c r="C1697">
        <f>IF(TXT!E1697="","",TXT!E1697)</f>
        <v>6142</v>
      </c>
      <c r="D1697" s="2">
        <f>IF(TXT!B1697="","",TXT!B1697)</f>
        <v>155550863178</v>
      </c>
      <c r="E1697" t="str">
        <f>IF(B1697="","",VLOOKUP(D1697,AUXILIAR!$A$3:$C$1181,3,FALSE))</f>
        <v>MARCIO MIRANDA PAULO</v>
      </c>
      <c r="F1697">
        <f>IF(A1697="","",IF(Q1697=1,VLOOKUP(A1697,TXT!$A$2:$Q$3001,12,FALSE),0))</f>
        <v>35.049999999999997</v>
      </c>
      <c r="G1697">
        <f>IF(A1697="","",IF(Q1697=1,VLOOKUP(A1697,TXT!$A$2:$Q$3001,13,FALSE),0))</f>
        <v>0</v>
      </c>
      <c r="H1697">
        <f t="shared" si="217"/>
        <v>0</v>
      </c>
      <c r="I1697">
        <f t="shared" si="218"/>
        <v>0</v>
      </c>
      <c r="J1697">
        <f>IF(A1697="","",IF(Q1697=2,VLOOKUP(A1697,TXT!$A$2:$Q$3001,12,FALSE),0))</f>
        <v>0</v>
      </c>
      <c r="K1697">
        <f>IF(A1697="","",IF(Q1697=2,VLOOKUP(A1697,TXT!$A$2:$Q$3001,13,FALSE),0))</f>
        <v>0</v>
      </c>
      <c r="L1697">
        <f t="shared" si="219"/>
        <v>0</v>
      </c>
      <c r="M1697">
        <f t="shared" si="220"/>
        <v>0</v>
      </c>
      <c r="N1697">
        <f t="shared" si="221"/>
        <v>0</v>
      </c>
      <c r="O1697" s="1" t="str">
        <f t="shared" si="222"/>
        <v>20250630</v>
      </c>
      <c r="P1697" t="str">
        <f t="shared" si="223"/>
        <v>PREMIO</v>
      </c>
      <c r="Q1697">
        <f>IF(TXT!E1697="","",TXT!G1697)</f>
        <v>1</v>
      </c>
    </row>
    <row r="1698" spans="1:17" x14ac:dyDescent="0.25">
      <c r="A1698" s="2">
        <f t="shared" si="216"/>
        <v>1555508631782</v>
      </c>
      <c r="B1698">
        <f>IF(TXT!F1698="","",TXT!F1698)</f>
        <v>6300</v>
      </c>
      <c r="C1698">
        <f>IF(TXT!E1698="","",TXT!E1698)</f>
        <v>6142</v>
      </c>
      <c r="D1698" s="2">
        <f>IF(TXT!B1698="","",TXT!B1698)</f>
        <v>155550863178</v>
      </c>
      <c r="E1698" t="str">
        <f>IF(B1698="","",VLOOKUP(D1698,AUXILIAR!$A$3:$C$1181,3,FALSE))</f>
        <v>MARCIO MIRANDA PAULO</v>
      </c>
      <c r="F1698">
        <f>IF(A1698="","",IF(Q1698=1,VLOOKUP(A1698,TXT!$A$2:$Q$3001,12,FALSE),0))</f>
        <v>0</v>
      </c>
      <c r="G1698">
        <f>IF(A1698="","",IF(Q1698=1,VLOOKUP(A1698,TXT!$A$2:$Q$3001,13,FALSE),0))</f>
        <v>0</v>
      </c>
      <c r="H1698">
        <f t="shared" si="217"/>
        <v>0</v>
      </c>
      <c r="I1698">
        <f t="shared" si="218"/>
        <v>0</v>
      </c>
      <c r="J1698">
        <f>IF(A1698="","",IF(Q1698=2,VLOOKUP(A1698,TXT!$A$2:$Q$3001,12,FALSE),0))</f>
        <v>14.41</v>
      </c>
      <c r="K1698">
        <f>IF(A1698="","",IF(Q1698=2,VLOOKUP(A1698,TXT!$A$2:$Q$3001,13,FALSE),0))</f>
        <v>0</v>
      </c>
      <c r="L1698">
        <f t="shared" si="219"/>
        <v>0</v>
      </c>
      <c r="M1698">
        <f t="shared" si="220"/>
        <v>0</v>
      </c>
      <c r="N1698">
        <f t="shared" si="221"/>
        <v>0</v>
      </c>
      <c r="O1698" s="1" t="str">
        <f t="shared" si="222"/>
        <v>20250630</v>
      </c>
      <c r="P1698" t="str">
        <f t="shared" si="223"/>
        <v>PREMIO</v>
      </c>
      <c r="Q1698">
        <f>IF(TXT!E1698="","",TXT!G1698)</f>
        <v>2</v>
      </c>
    </row>
    <row r="1699" spans="1:17" x14ac:dyDescent="0.25">
      <c r="A1699" s="2">
        <f t="shared" si="216"/>
        <v>1555508634501</v>
      </c>
      <c r="B1699">
        <f>IF(TXT!F1699="","",TXT!F1699)</f>
        <v>6300</v>
      </c>
      <c r="C1699">
        <f>IF(TXT!E1699="","",TXT!E1699)</f>
        <v>6142</v>
      </c>
      <c r="D1699" s="2">
        <f>IF(TXT!B1699="","",TXT!B1699)</f>
        <v>155550863450</v>
      </c>
      <c r="E1699" t="str">
        <f>IF(B1699="","",VLOOKUP(D1699,AUXILIAR!$A$3:$C$1181,3,FALSE))</f>
        <v>JOSE CESAR DE SOUZA</v>
      </c>
      <c r="F1699">
        <f>IF(A1699="","",IF(Q1699=1,VLOOKUP(A1699,TXT!$A$2:$Q$3001,12,FALSE),0))</f>
        <v>66.59</v>
      </c>
      <c r="G1699">
        <f>IF(A1699="","",IF(Q1699=1,VLOOKUP(A1699,TXT!$A$2:$Q$3001,13,FALSE),0))</f>
        <v>0</v>
      </c>
      <c r="H1699">
        <f t="shared" si="217"/>
        <v>0</v>
      </c>
      <c r="I1699">
        <f t="shared" si="218"/>
        <v>0</v>
      </c>
      <c r="J1699">
        <f>IF(A1699="","",IF(Q1699=2,VLOOKUP(A1699,TXT!$A$2:$Q$3001,12,FALSE),0))</f>
        <v>0</v>
      </c>
      <c r="K1699">
        <f>IF(A1699="","",IF(Q1699=2,VLOOKUP(A1699,TXT!$A$2:$Q$3001,13,FALSE),0))</f>
        <v>0</v>
      </c>
      <c r="L1699">
        <f t="shared" si="219"/>
        <v>0</v>
      </c>
      <c r="M1699">
        <f t="shared" si="220"/>
        <v>0</v>
      </c>
      <c r="N1699">
        <f t="shared" si="221"/>
        <v>0</v>
      </c>
      <c r="O1699" s="1" t="str">
        <f t="shared" si="222"/>
        <v>20250630</v>
      </c>
      <c r="P1699" t="str">
        <f t="shared" si="223"/>
        <v>PREMIO</v>
      </c>
      <c r="Q1699">
        <f>IF(TXT!E1699="","",TXT!G1699)</f>
        <v>1</v>
      </c>
    </row>
    <row r="1700" spans="1:17" x14ac:dyDescent="0.25">
      <c r="A1700" s="2">
        <f t="shared" si="216"/>
        <v>1555508634502</v>
      </c>
      <c r="B1700">
        <f>IF(TXT!F1700="","",TXT!F1700)</f>
        <v>6300</v>
      </c>
      <c r="C1700">
        <f>IF(TXT!E1700="","",TXT!E1700)</f>
        <v>6142</v>
      </c>
      <c r="D1700" s="2">
        <f>IF(TXT!B1700="","",TXT!B1700)</f>
        <v>155550863450</v>
      </c>
      <c r="E1700" t="str">
        <f>IF(B1700="","",VLOOKUP(D1700,AUXILIAR!$A$3:$C$1181,3,FALSE))</f>
        <v>JOSE CESAR DE SOUZA</v>
      </c>
      <c r="F1700">
        <f>IF(A1700="","",IF(Q1700=1,VLOOKUP(A1700,TXT!$A$2:$Q$3001,12,FALSE),0))</f>
        <v>0</v>
      </c>
      <c r="G1700">
        <f>IF(A1700="","",IF(Q1700=1,VLOOKUP(A1700,TXT!$A$2:$Q$3001,13,FALSE),0))</f>
        <v>0</v>
      </c>
      <c r="H1700">
        <f t="shared" si="217"/>
        <v>0</v>
      </c>
      <c r="I1700">
        <f t="shared" si="218"/>
        <v>0</v>
      </c>
      <c r="J1700">
        <f>IF(A1700="","",IF(Q1700=2,VLOOKUP(A1700,TXT!$A$2:$Q$3001,12,FALSE),0))</f>
        <v>26.44</v>
      </c>
      <c r="K1700">
        <f>IF(A1700="","",IF(Q1700=2,VLOOKUP(A1700,TXT!$A$2:$Q$3001,13,FALSE),0))</f>
        <v>0</v>
      </c>
      <c r="L1700">
        <f t="shared" si="219"/>
        <v>0</v>
      </c>
      <c r="M1700">
        <f t="shared" si="220"/>
        <v>0</v>
      </c>
      <c r="N1700">
        <f t="shared" si="221"/>
        <v>0</v>
      </c>
      <c r="O1700" s="1" t="str">
        <f t="shared" si="222"/>
        <v>20250630</v>
      </c>
      <c r="P1700" t="str">
        <f t="shared" si="223"/>
        <v>PREMIO</v>
      </c>
      <c r="Q1700">
        <f>IF(TXT!E1700="","",TXT!G1700)</f>
        <v>2</v>
      </c>
    </row>
    <row r="1701" spans="1:17" x14ac:dyDescent="0.25">
      <c r="A1701" s="2">
        <f t="shared" si="216"/>
        <v>1555508636881</v>
      </c>
      <c r="B1701">
        <f>IF(TXT!F1701="","",TXT!F1701)</f>
        <v>6300</v>
      </c>
      <c r="C1701">
        <f>IF(TXT!E1701="","",TXT!E1701)</f>
        <v>6142</v>
      </c>
      <c r="D1701" s="2">
        <f>IF(TXT!B1701="","",TXT!B1701)</f>
        <v>155550863688</v>
      </c>
      <c r="E1701" t="str">
        <f>IF(B1701="","",VLOOKUP(D1701,AUXILIAR!$A$3:$C$1181,3,FALSE))</f>
        <v>JOSE WELLINGTON RODRIGUES DA SILVA</v>
      </c>
      <c r="F1701">
        <f>IF(A1701="","",IF(Q1701=1,VLOOKUP(A1701,TXT!$A$2:$Q$3001,12,FALSE),0))</f>
        <v>29.05</v>
      </c>
      <c r="G1701">
        <f>IF(A1701="","",IF(Q1701=1,VLOOKUP(A1701,TXT!$A$2:$Q$3001,13,FALSE),0))</f>
        <v>0</v>
      </c>
      <c r="H1701">
        <f t="shared" si="217"/>
        <v>0</v>
      </c>
      <c r="I1701">
        <f t="shared" si="218"/>
        <v>0</v>
      </c>
      <c r="J1701">
        <f>IF(A1701="","",IF(Q1701=2,VLOOKUP(A1701,TXT!$A$2:$Q$3001,12,FALSE),0))</f>
        <v>0</v>
      </c>
      <c r="K1701">
        <f>IF(A1701="","",IF(Q1701=2,VLOOKUP(A1701,TXT!$A$2:$Q$3001,13,FALSE),0))</f>
        <v>0</v>
      </c>
      <c r="L1701">
        <f t="shared" si="219"/>
        <v>0</v>
      </c>
      <c r="M1701">
        <f t="shared" si="220"/>
        <v>0</v>
      </c>
      <c r="N1701">
        <f t="shared" si="221"/>
        <v>0</v>
      </c>
      <c r="O1701" s="1" t="str">
        <f t="shared" si="222"/>
        <v>20250630</v>
      </c>
      <c r="P1701" t="str">
        <f t="shared" si="223"/>
        <v>PREMIO</v>
      </c>
      <c r="Q1701">
        <f>IF(TXT!E1701="","",TXT!G1701)</f>
        <v>1</v>
      </c>
    </row>
    <row r="1702" spans="1:17" x14ac:dyDescent="0.25">
      <c r="A1702" s="2">
        <f t="shared" si="216"/>
        <v>1555508636882</v>
      </c>
      <c r="B1702">
        <f>IF(TXT!F1702="","",TXT!F1702)</f>
        <v>6300</v>
      </c>
      <c r="C1702">
        <f>IF(TXT!E1702="","",TXT!E1702)</f>
        <v>6142</v>
      </c>
      <c r="D1702" s="2">
        <f>IF(TXT!B1702="","",TXT!B1702)</f>
        <v>155550863688</v>
      </c>
      <c r="E1702" t="str">
        <f>IF(B1702="","",VLOOKUP(D1702,AUXILIAR!$A$3:$C$1181,3,FALSE))</f>
        <v>JOSE WELLINGTON RODRIGUES DA SILVA</v>
      </c>
      <c r="F1702">
        <f>IF(A1702="","",IF(Q1702=1,VLOOKUP(A1702,TXT!$A$2:$Q$3001,12,FALSE),0))</f>
        <v>0</v>
      </c>
      <c r="G1702">
        <f>IF(A1702="","",IF(Q1702=1,VLOOKUP(A1702,TXT!$A$2:$Q$3001,13,FALSE),0))</f>
        <v>0</v>
      </c>
      <c r="H1702">
        <f t="shared" si="217"/>
        <v>0</v>
      </c>
      <c r="I1702">
        <f t="shared" si="218"/>
        <v>0</v>
      </c>
      <c r="J1702">
        <f>IF(A1702="","",IF(Q1702=2,VLOOKUP(A1702,TXT!$A$2:$Q$3001,12,FALSE),0))</f>
        <v>39.96</v>
      </c>
      <c r="K1702">
        <f>IF(A1702="","",IF(Q1702=2,VLOOKUP(A1702,TXT!$A$2:$Q$3001,13,FALSE),0))</f>
        <v>0</v>
      </c>
      <c r="L1702">
        <f t="shared" si="219"/>
        <v>0</v>
      </c>
      <c r="M1702">
        <f t="shared" si="220"/>
        <v>0</v>
      </c>
      <c r="N1702">
        <f t="shared" si="221"/>
        <v>0</v>
      </c>
      <c r="O1702" s="1" t="str">
        <f t="shared" si="222"/>
        <v>20250630</v>
      </c>
      <c r="P1702" t="str">
        <f t="shared" si="223"/>
        <v>PREMIO</v>
      </c>
      <c r="Q1702">
        <f>IF(TXT!E1702="","",TXT!G1702)</f>
        <v>2</v>
      </c>
    </row>
    <row r="1703" spans="1:17" x14ac:dyDescent="0.25">
      <c r="A1703" s="2">
        <f t="shared" si="216"/>
        <v>1555508789711</v>
      </c>
      <c r="B1703">
        <f>IF(TXT!F1703="","",TXT!F1703)</f>
        <v>6300</v>
      </c>
      <c r="C1703">
        <f>IF(TXT!E1703="","",TXT!E1703)</f>
        <v>6142</v>
      </c>
      <c r="D1703" s="2">
        <f>IF(TXT!B1703="","",TXT!B1703)</f>
        <v>155550878971</v>
      </c>
      <c r="E1703" t="str">
        <f>IF(B1703="","",VLOOKUP(D1703,AUXILIAR!$A$3:$C$1181,3,FALSE))</f>
        <v>PAULO SOROKA</v>
      </c>
      <c r="F1703">
        <f>IF(A1703="","",IF(Q1703=1,VLOOKUP(A1703,TXT!$A$2:$Q$3001,12,FALSE),0))</f>
        <v>302.91000000000003</v>
      </c>
      <c r="G1703">
        <f>IF(A1703="","",IF(Q1703=1,VLOOKUP(A1703,TXT!$A$2:$Q$3001,13,FALSE),0))</f>
        <v>0</v>
      </c>
      <c r="H1703">
        <f t="shared" si="217"/>
        <v>0</v>
      </c>
      <c r="I1703">
        <f t="shared" si="218"/>
        <v>0</v>
      </c>
      <c r="J1703">
        <f>IF(A1703="","",IF(Q1703=2,VLOOKUP(A1703,TXT!$A$2:$Q$3001,12,FALSE),0))</f>
        <v>0</v>
      </c>
      <c r="K1703">
        <f>IF(A1703="","",IF(Q1703=2,VLOOKUP(A1703,TXT!$A$2:$Q$3001,13,FALSE),0))</f>
        <v>0</v>
      </c>
      <c r="L1703">
        <f t="shared" si="219"/>
        <v>0</v>
      </c>
      <c r="M1703">
        <f t="shared" si="220"/>
        <v>0</v>
      </c>
      <c r="N1703">
        <f t="shared" si="221"/>
        <v>0</v>
      </c>
      <c r="O1703" s="1" t="str">
        <f t="shared" si="222"/>
        <v>20250630</v>
      </c>
      <c r="P1703" t="str">
        <f t="shared" si="223"/>
        <v>PREMIO</v>
      </c>
      <c r="Q1703">
        <f>IF(TXT!E1703="","",TXT!G1703)</f>
        <v>1</v>
      </c>
    </row>
    <row r="1704" spans="1:17" x14ac:dyDescent="0.25">
      <c r="A1704" s="2">
        <f t="shared" si="216"/>
        <v>1555508789712</v>
      </c>
      <c r="B1704">
        <f>IF(TXT!F1704="","",TXT!F1704)</f>
        <v>6300</v>
      </c>
      <c r="C1704">
        <f>IF(TXT!E1704="","",TXT!E1704)</f>
        <v>6142</v>
      </c>
      <c r="D1704" s="2">
        <f>IF(TXT!B1704="","",TXT!B1704)</f>
        <v>155550878971</v>
      </c>
      <c r="E1704" t="str">
        <f>IF(B1704="","",VLOOKUP(D1704,AUXILIAR!$A$3:$C$1181,3,FALSE))</f>
        <v>PAULO SOROKA</v>
      </c>
      <c r="F1704">
        <f>IF(A1704="","",IF(Q1704=1,VLOOKUP(A1704,TXT!$A$2:$Q$3001,12,FALSE),0))</f>
        <v>0</v>
      </c>
      <c r="G1704">
        <f>IF(A1704="","",IF(Q1704=1,VLOOKUP(A1704,TXT!$A$2:$Q$3001,13,FALSE),0))</f>
        <v>0</v>
      </c>
      <c r="H1704">
        <f t="shared" si="217"/>
        <v>0</v>
      </c>
      <c r="I1704">
        <f t="shared" si="218"/>
        <v>0</v>
      </c>
      <c r="J1704">
        <f>IF(A1704="","",IF(Q1704=2,VLOOKUP(A1704,TXT!$A$2:$Q$3001,12,FALSE),0))</f>
        <v>29.92</v>
      </c>
      <c r="K1704">
        <f>IF(A1704="","",IF(Q1704=2,VLOOKUP(A1704,TXT!$A$2:$Q$3001,13,FALSE),0))</f>
        <v>0</v>
      </c>
      <c r="L1704">
        <f t="shared" si="219"/>
        <v>0</v>
      </c>
      <c r="M1704">
        <f t="shared" si="220"/>
        <v>0</v>
      </c>
      <c r="N1704">
        <f t="shared" si="221"/>
        <v>0</v>
      </c>
      <c r="O1704" s="1" t="str">
        <f t="shared" si="222"/>
        <v>20250630</v>
      </c>
      <c r="P1704" t="str">
        <f t="shared" si="223"/>
        <v>PREMIO</v>
      </c>
      <c r="Q1704">
        <f>IF(TXT!E1704="","",TXT!G1704)</f>
        <v>2</v>
      </c>
    </row>
    <row r="1705" spans="1:17" x14ac:dyDescent="0.25">
      <c r="A1705" s="2">
        <f t="shared" si="216"/>
        <v>1555508815411</v>
      </c>
      <c r="B1705">
        <f>IF(TXT!F1705="","",TXT!F1705)</f>
        <v>6300</v>
      </c>
      <c r="C1705">
        <f>IF(TXT!E1705="","",TXT!E1705)</f>
        <v>6142</v>
      </c>
      <c r="D1705" s="2">
        <f>IF(TXT!B1705="","",TXT!B1705)</f>
        <v>155550881541</v>
      </c>
      <c r="E1705" t="str">
        <f>IF(B1705="","",VLOOKUP(D1705,AUXILIAR!$A$3:$C$1181,3,FALSE))</f>
        <v>JAQUELINE SANTOS CONCEICAO</v>
      </c>
      <c r="F1705">
        <f>IF(A1705="","",IF(Q1705=1,VLOOKUP(A1705,TXT!$A$2:$Q$3001,12,FALSE),0))</f>
        <v>20.059999999999999</v>
      </c>
      <c r="G1705">
        <f>IF(A1705="","",IF(Q1705=1,VLOOKUP(A1705,TXT!$A$2:$Q$3001,13,FALSE),0))</f>
        <v>0</v>
      </c>
      <c r="H1705">
        <f t="shared" si="217"/>
        <v>0</v>
      </c>
      <c r="I1705">
        <f t="shared" si="218"/>
        <v>0</v>
      </c>
      <c r="J1705">
        <f>IF(A1705="","",IF(Q1705=2,VLOOKUP(A1705,TXT!$A$2:$Q$3001,12,FALSE),0))</f>
        <v>0</v>
      </c>
      <c r="K1705">
        <f>IF(A1705="","",IF(Q1705=2,VLOOKUP(A1705,TXT!$A$2:$Q$3001,13,FALSE),0))</f>
        <v>0</v>
      </c>
      <c r="L1705">
        <f t="shared" si="219"/>
        <v>0</v>
      </c>
      <c r="M1705">
        <f t="shared" si="220"/>
        <v>0</v>
      </c>
      <c r="N1705">
        <f t="shared" si="221"/>
        <v>0</v>
      </c>
      <c r="O1705" s="1" t="str">
        <f t="shared" si="222"/>
        <v>20250630</v>
      </c>
      <c r="P1705" t="str">
        <f t="shared" si="223"/>
        <v>PREMIO</v>
      </c>
      <c r="Q1705">
        <f>IF(TXT!E1705="","",TXT!G1705)</f>
        <v>1</v>
      </c>
    </row>
    <row r="1706" spans="1:17" x14ac:dyDescent="0.25">
      <c r="A1706" s="2">
        <f t="shared" si="216"/>
        <v>1555508815412</v>
      </c>
      <c r="B1706">
        <f>IF(TXT!F1706="","",TXT!F1706)</f>
        <v>6300</v>
      </c>
      <c r="C1706">
        <f>IF(TXT!E1706="","",TXT!E1706)</f>
        <v>6142</v>
      </c>
      <c r="D1706" s="2">
        <f>IF(TXT!B1706="","",TXT!B1706)</f>
        <v>155550881541</v>
      </c>
      <c r="E1706" t="str">
        <f>IF(B1706="","",VLOOKUP(D1706,AUXILIAR!$A$3:$C$1181,3,FALSE))</f>
        <v>JAQUELINE SANTOS CONCEICAO</v>
      </c>
      <c r="F1706">
        <f>IF(A1706="","",IF(Q1706=1,VLOOKUP(A1706,TXT!$A$2:$Q$3001,12,FALSE),0))</f>
        <v>0</v>
      </c>
      <c r="G1706">
        <f>IF(A1706="","",IF(Q1706=1,VLOOKUP(A1706,TXT!$A$2:$Q$3001,13,FALSE),0))</f>
        <v>0</v>
      </c>
      <c r="H1706">
        <f t="shared" si="217"/>
        <v>0</v>
      </c>
      <c r="I1706">
        <f t="shared" si="218"/>
        <v>0</v>
      </c>
      <c r="J1706">
        <f>IF(A1706="","",IF(Q1706=2,VLOOKUP(A1706,TXT!$A$2:$Q$3001,12,FALSE),0))</f>
        <v>17.27</v>
      </c>
      <c r="K1706">
        <f>IF(A1706="","",IF(Q1706=2,VLOOKUP(A1706,TXT!$A$2:$Q$3001,13,FALSE),0))</f>
        <v>0</v>
      </c>
      <c r="L1706">
        <f t="shared" si="219"/>
        <v>0</v>
      </c>
      <c r="M1706">
        <f t="shared" si="220"/>
        <v>0</v>
      </c>
      <c r="N1706">
        <f t="shared" si="221"/>
        <v>0</v>
      </c>
      <c r="O1706" s="1" t="str">
        <f t="shared" si="222"/>
        <v>20250630</v>
      </c>
      <c r="P1706" t="str">
        <f t="shared" si="223"/>
        <v>PREMIO</v>
      </c>
      <c r="Q1706">
        <f>IF(TXT!E1706="","",TXT!G1706)</f>
        <v>2</v>
      </c>
    </row>
    <row r="1707" spans="1:17" x14ac:dyDescent="0.25">
      <c r="A1707" s="2">
        <f t="shared" si="216"/>
        <v>1555508968511</v>
      </c>
      <c r="B1707">
        <f>IF(TXT!F1707="","",TXT!F1707)</f>
        <v>6300</v>
      </c>
      <c r="C1707">
        <f>IF(TXT!E1707="","",TXT!E1707)</f>
        <v>6142</v>
      </c>
      <c r="D1707" s="2">
        <f>IF(TXT!B1707="","",TXT!B1707)</f>
        <v>155550896851</v>
      </c>
      <c r="E1707" t="str">
        <f>IF(B1707="","",VLOOKUP(D1707,AUXILIAR!$A$3:$C$1181,3,FALSE))</f>
        <v>HEIDI BRAGA SCHICK</v>
      </c>
      <c r="F1707">
        <f>IF(A1707="","",IF(Q1707=1,VLOOKUP(A1707,TXT!$A$2:$Q$3001,12,FALSE),0))</f>
        <v>64.52</v>
      </c>
      <c r="G1707">
        <f>IF(A1707="","",IF(Q1707=1,VLOOKUP(A1707,TXT!$A$2:$Q$3001,13,FALSE),0))</f>
        <v>0</v>
      </c>
      <c r="H1707">
        <f t="shared" si="217"/>
        <v>0</v>
      </c>
      <c r="I1707">
        <f t="shared" si="218"/>
        <v>0</v>
      </c>
      <c r="J1707">
        <f>IF(A1707="","",IF(Q1707=2,VLOOKUP(A1707,TXT!$A$2:$Q$3001,12,FALSE),0))</f>
        <v>0</v>
      </c>
      <c r="K1707">
        <f>IF(A1707="","",IF(Q1707=2,VLOOKUP(A1707,TXT!$A$2:$Q$3001,13,FALSE),0))</f>
        <v>0</v>
      </c>
      <c r="L1707">
        <f t="shared" si="219"/>
        <v>0</v>
      </c>
      <c r="M1707">
        <f t="shared" si="220"/>
        <v>0</v>
      </c>
      <c r="N1707">
        <f t="shared" si="221"/>
        <v>0</v>
      </c>
      <c r="O1707" s="1" t="str">
        <f t="shared" si="222"/>
        <v>20250630</v>
      </c>
      <c r="P1707" t="str">
        <f t="shared" si="223"/>
        <v>PREMIO</v>
      </c>
      <c r="Q1707">
        <f>IF(TXT!E1707="","",TXT!G1707)</f>
        <v>1</v>
      </c>
    </row>
    <row r="1708" spans="1:17" x14ac:dyDescent="0.25">
      <c r="A1708" s="2">
        <f t="shared" si="216"/>
        <v>1555508968512</v>
      </c>
      <c r="B1708">
        <f>IF(TXT!F1708="","",TXT!F1708)</f>
        <v>6300</v>
      </c>
      <c r="C1708">
        <f>IF(TXT!E1708="","",TXT!E1708)</f>
        <v>6142</v>
      </c>
      <c r="D1708" s="2">
        <f>IF(TXT!B1708="","",TXT!B1708)</f>
        <v>155550896851</v>
      </c>
      <c r="E1708" t="str">
        <f>IF(B1708="","",VLOOKUP(D1708,AUXILIAR!$A$3:$C$1181,3,FALSE))</f>
        <v>HEIDI BRAGA SCHICK</v>
      </c>
      <c r="F1708">
        <f>IF(A1708="","",IF(Q1708=1,VLOOKUP(A1708,TXT!$A$2:$Q$3001,12,FALSE),0))</f>
        <v>0</v>
      </c>
      <c r="G1708">
        <f>IF(A1708="","",IF(Q1708=1,VLOOKUP(A1708,TXT!$A$2:$Q$3001,13,FALSE),0))</f>
        <v>0</v>
      </c>
      <c r="H1708">
        <f t="shared" si="217"/>
        <v>0</v>
      </c>
      <c r="I1708">
        <f t="shared" si="218"/>
        <v>0</v>
      </c>
      <c r="J1708">
        <f>IF(A1708="","",IF(Q1708=2,VLOOKUP(A1708,TXT!$A$2:$Q$3001,12,FALSE),0))</f>
        <v>40.04</v>
      </c>
      <c r="K1708">
        <f>IF(A1708="","",IF(Q1708=2,VLOOKUP(A1708,TXT!$A$2:$Q$3001,13,FALSE),0))</f>
        <v>0</v>
      </c>
      <c r="L1708">
        <f t="shared" si="219"/>
        <v>0</v>
      </c>
      <c r="M1708">
        <f t="shared" si="220"/>
        <v>0</v>
      </c>
      <c r="N1708">
        <f t="shared" si="221"/>
        <v>0</v>
      </c>
      <c r="O1708" s="1" t="str">
        <f t="shared" si="222"/>
        <v>20250630</v>
      </c>
      <c r="P1708" t="str">
        <f t="shared" si="223"/>
        <v>PREMIO</v>
      </c>
      <c r="Q1708">
        <f>IF(TXT!E1708="","",TXT!G1708)</f>
        <v>2</v>
      </c>
    </row>
    <row r="1709" spans="1:17" x14ac:dyDescent="0.25">
      <c r="A1709" s="2">
        <f t="shared" si="216"/>
        <v>1555509055051</v>
      </c>
      <c r="B1709">
        <f>IF(TXT!F1709="","",TXT!F1709)</f>
        <v>6300</v>
      </c>
      <c r="C1709">
        <f>IF(TXT!E1709="","",TXT!E1709)</f>
        <v>6142</v>
      </c>
      <c r="D1709" s="2">
        <f>IF(TXT!B1709="","",TXT!B1709)</f>
        <v>155550905505</v>
      </c>
      <c r="E1709" t="str">
        <f>IF(B1709="","",VLOOKUP(D1709,AUXILIAR!$A$3:$C$1181,3,FALSE))</f>
        <v>ANTONIO WILTON SOARES BEZERRA</v>
      </c>
      <c r="F1709">
        <f>IF(A1709="","",IF(Q1709=1,VLOOKUP(A1709,TXT!$A$2:$Q$3001,12,FALSE),0))</f>
        <v>49.81</v>
      </c>
      <c r="G1709">
        <f>IF(A1709="","",IF(Q1709=1,VLOOKUP(A1709,TXT!$A$2:$Q$3001,13,FALSE),0))</f>
        <v>0</v>
      </c>
      <c r="H1709">
        <f t="shared" si="217"/>
        <v>0</v>
      </c>
      <c r="I1709">
        <f t="shared" si="218"/>
        <v>0</v>
      </c>
      <c r="J1709">
        <f>IF(A1709="","",IF(Q1709=2,VLOOKUP(A1709,TXT!$A$2:$Q$3001,12,FALSE),0))</f>
        <v>0</v>
      </c>
      <c r="K1709">
        <f>IF(A1709="","",IF(Q1709=2,VLOOKUP(A1709,TXT!$A$2:$Q$3001,13,FALSE),0))</f>
        <v>0</v>
      </c>
      <c r="L1709">
        <f t="shared" si="219"/>
        <v>0</v>
      </c>
      <c r="M1709">
        <f t="shared" si="220"/>
        <v>0</v>
      </c>
      <c r="N1709">
        <f t="shared" si="221"/>
        <v>0</v>
      </c>
      <c r="O1709" s="1" t="str">
        <f t="shared" si="222"/>
        <v>20250630</v>
      </c>
      <c r="P1709" t="str">
        <f t="shared" si="223"/>
        <v>PREMIO</v>
      </c>
      <c r="Q1709">
        <f>IF(TXT!E1709="","",TXT!G1709)</f>
        <v>1</v>
      </c>
    </row>
    <row r="1710" spans="1:17" x14ac:dyDescent="0.25">
      <c r="A1710" s="2">
        <f t="shared" si="216"/>
        <v>1555509055052</v>
      </c>
      <c r="B1710">
        <f>IF(TXT!F1710="","",TXT!F1710)</f>
        <v>6300</v>
      </c>
      <c r="C1710">
        <f>IF(TXT!E1710="","",TXT!E1710)</f>
        <v>6142</v>
      </c>
      <c r="D1710" s="2">
        <f>IF(TXT!B1710="","",TXT!B1710)</f>
        <v>155550905505</v>
      </c>
      <c r="E1710" t="str">
        <f>IF(B1710="","",VLOOKUP(D1710,AUXILIAR!$A$3:$C$1181,3,FALSE))</f>
        <v>ANTONIO WILTON SOARES BEZERRA</v>
      </c>
      <c r="F1710">
        <f>IF(A1710="","",IF(Q1710=1,VLOOKUP(A1710,TXT!$A$2:$Q$3001,12,FALSE),0))</f>
        <v>0</v>
      </c>
      <c r="G1710">
        <f>IF(A1710="","",IF(Q1710=1,VLOOKUP(A1710,TXT!$A$2:$Q$3001,13,FALSE),0))</f>
        <v>0</v>
      </c>
      <c r="H1710">
        <f t="shared" si="217"/>
        <v>0</v>
      </c>
      <c r="I1710">
        <f t="shared" si="218"/>
        <v>0</v>
      </c>
      <c r="J1710">
        <f>IF(A1710="","",IF(Q1710=2,VLOOKUP(A1710,TXT!$A$2:$Q$3001,12,FALSE),0))</f>
        <v>13.48</v>
      </c>
      <c r="K1710">
        <f>IF(A1710="","",IF(Q1710=2,VLOOKUP(A1710,TXT!$A$2:$Q$3001,13,FALSE),0))</f>
        <v>0</v>
      </c>
      <c r="L1710">
        <f t="shared" si="219"/>
        <v>0</v>
      </c>
      <c r="M1710">
        <f t="shared" si="220"/>
        <v>0</v>
      </c>
      <c r="N1710">
        <f t="shared" si="221"/>
        <v>0</v>
      </c>
      <c r="O1710" s="1" t="str">
        <f t="shared" si="222"/>
        <v>20250630</v>
      </c>
      <c r="P1710" t="str">
        <f t="shared" si="223"/>
        <v>PREMIO</v>
      </c>
      <c r="Q1710">
        <f>IF(TXT!E1710="","",TXT!G1710)</f>
        <v>2</v>
      </c>
    </row>
    <row r="1711" spans="1:17" x14ac:dyDescent="0.25">
      <c r="A1711" s="2">
        <f t="shared" si="216"/>
        <v>1555509201861</v>
      </c>
      <c r="B1711">
        <f>IF(TXT!F1711="","",TXT!F1711)</f>
        <v>6300</v>
      </c>
      <c r="C1711">
        <f>IF(TXT!E1711="","",TXT!E1711)</f>
        <v>6142</v>
      </c>
      <c r="D1711" s="2">
        <f>IF(TXT!B1711="","",TXT!B1711)</f>
        <v>155550920186</v>
      </c>
      <c r="E1711" t="str">
        <f>IF(B1711="","",VLOOKUP(D1711,AUXILIAR!$A$3:$C$1181,3,FALSE))</f>
        <v>JOSE ROBERTO BERNARDES</v>
      </c>
      <c r="F1711">
        <f>IF(A1711="","",IF(Q1711=1,VLOOKUP(A1711,TXT!$A$2:$Q$3001,12,FALSE),0))</f>
        <v>46.07</v>
      </c>
      <c r="G1711">
        <f>IF(A1711="","",IF(Q1711=1,VLOOKUP(A1711,TXT!$A$2:$Q$3001,13,FALSE),0))</f>
        <v>0</v>
      </c>
      <c r="H1711">
        <f t="shared" si="217"/>
        <v>0</v>
      </c>
      <c r="I1711">
        <f t="shared" si="218"/>
        <v>0</v>
      </c>
      <c r="J1711">
        <f>IF(A1711="","",IF(Q1711=2,VLOOKUP(A1711,TXT!$A$2:$Q$3001,12,FALSE),0))</f>
        <v>0</v>
      </c>
      <c r="K1711">
        <f>IF(A1711="","",IF(Q1711=2,VLOOKUP(A1711,TXT!$A$2:$Q$3001,13,FALSE),0))</f>
        <v>0</v>
      </c>
      <c r="L1711">
        <f t="shared" si="219"/>
        <v>0</v>
      </c>
      <c r="M1711">
        <f t="shared" si="220"/>
        <v>0</v>
      </c>
      <c r="N1711">
        <f t="shared" si="221"/>
        <v>0</v>
      </c>
      <c r="O1711" s="1" t="str">
        <f t="shared" si="222"/>
        <v>20250630</v>
      </c>
      <c r="P1711" t="str">
        <f t="shared" si="223"/>
        <v>PREMIO</v>
      </c>
      <c r="Q1711">
        <f>IF(TXT!E1711="","",TXT!G1711)</f>
        <v>1</v>
      </c>
    </row>
    <row r="1712" spans="1:17" x14ac:dyDescent="0.25">
      <c r="A1712" s="2">
        <f t="shared" si="216"/>
        <v>1555509201862</v>
      </c>
      <c r="B1712">
        <f>IF(TXT!F1712="","",TXT!F1712)</f>
        <v>6300</v>
      </c>
      <c r="C1712">
        <f>IF(TXT!E1712="","",TXT!E1712)</f>
        <v>6142</v>
      </c>
      <c r="D1712" s="2">
        <f>IF(TXT!B1712="","",TXT!B1712)</f>
        <v>155550920186</v>
      </c>
      <c r="E1712" t="str">
        <f>IF(B1712="","",VLOOKUP(D1712,AUXILIAR!$A$3:$C$1181,3,FALSE))</f>
        <v>JOSE ROBERTO BERNARDES</v>
      </c>
      <c r="F1712">
        <f>IF(A1712="","",IF(Q1712=1,VLOOKUP(A1712,TXT!$A$2:$Q$3001,12,FALSE),0))</f>
        <v>0</v>
      </c>
      <c r="G1712">
        <f>IF(A1712="","",IF(Q1712=1,VLOOKUP(A1712,TXT!$A$2:$Q$3001,13,FALSE),0))</f>
        <v>0</v>
      </c>
      <c r="H1712">
        <f t="shared" si="217"/>
        <v>0</v>
      </c>
      <c r="I1712">
        <f t="shared" si="218"/>
        <v>0</v>
      </c>
      <c r="J1712">
        <f>IF(A1712="","",IF(Q1712=2,VLOOKUP(A1712,TXT!$A$2:$Q$3001,12,FALSE),0))</f>
        <v>12.78</v>
      </c>
      <c r="K1712">
        <f>IF(A1712="","",IF(Q1712=2,VLOOKUP(A1712,TXT!$A$2:$Q$3001,13,FALSE),0))</f>
        <v>0</v>
      </c>
      <c r="L1712">
        <f t="shared" si="219"/>
        <v>0</v>
      </c>
      <c r="M1712">
        <f t="shared" si="220"/>
        <v>0</v>
      </c>
      <c r="N1712">
        <f t="shared" si="221"/>
        <v>0</v>
      </c>
      <c r="O1712" s="1" t="str">
        <f t="shared" si="222"/>
        <v>20250630</v>
      </c>
      <c r="P1712" t="str">
        <f t="shared" si="223"/>
        <v>PREMIO</v>
      </c>
      <c r="Q1712">
        <f>IF(TXT!E1712="","",TXT!G1712)</f>
        <v>2</v>
      </c>
    </row>
    <row r="1713" spans="1:17" x14ac:dyDescent="0.25">
      <c r="A1713" s="2">
        <f t="shared" si="216"/>
        <v>1555509241791</v>
      </c>
      <c r="B1713">
        <f>IF(TXT!F1713="","",TXT!F1713)</f>
        <v>6300</v>
      </c>
      <c r="C1713">
        <f>IF(TXT!E1713="","",TXT!E1713)</f>
        <v>6142</v>
      </c>
      <c r="D1713" s="2">
        <f>IF(TXT!B1713="","",TXT!B1713)</f>
        <v>155550924179</v>
      </c>
      <c r="E1713" t="str">
        <f>IF(B1713="","",VLOOKUP(D1713,AUXILIAR!$A$3:$C$1181,3,FALSE))</f>
        <v>IVANETE CAIRES DOS SANTOS</v>
      </c>
      <c r="F1713">
        <f>IF(A1713="","",IF(Q1713=1,VLOOKUP(A1713,TXT!$A$2:$Q$3001,12,FALSE),0))</f>
        <v>55.45</v>
      </c>
      <c r="G1713">
        <f>IF(A1713="","",IF(Q1713=1,VLOOKUP(A1713,TXT!$A$2:$Q$3001,13,FALSE),0))</f>
        <v>0</v>
      </c>
      <c r="H1713">
        <f t="shared" si="217"/>
        <v>0</v>
      </c>
      <c r="I1713">
        <f t="shared" si="218"/>
        <v>0</v>
      </c>
      <c r="J1713">
        <f>IF(A1713="","",IF(Q1713=2,VLOOKUP(A1713,TXT!$A$2:$Q$3001,12,FALSE),0))</f>
        <v>0</v>
      </c>
      <c r="K1713">
        <f>IF(A1713="","",IF(Q1713=2,VLOOKUP(A1713,TXT!$A$2:$Q$3001,13,FALSE),0))</f>
        <v>0</v>
      </c>
      <c r="L1713">
        <f t="shared" si="219"/>
        <v>0</v>
      </c>
      <c r="M1713">
        <f t="shared" si="220"/>
        <v>0</v>
      </c>
      <c r="N1713">
        <f t="shared" si="221"/>
        <v>0</v>
      </c>
      <c r="O1713" s="1" t="str">
        <f t="shared" si="222"/>
        <v>20250630</v>
      </c>
      <c r="P1713" t="str">
        <f t="shared" si="223"/>
        <v>PREMIO</v>
      </c>
      <c r="Q1713">
        <f>IF(TXT!E1713="","",TXT!G1713)</f>
        <v>1</v>
      </c>
    </row>
    <row r="1714" spans="1:17" x14ac:dyDescent="0.25">
      <c r="A1714" s="2">
        <f t="shared" si="216"/>
        <v>1555509241792</v>
      </c>
      <c r="B1714">
        <f>IF(TXT!F1714="","",TXT!F1714)</f>
        <v>6300</v>
      </c>
      <c r="C1714">
        <f>IF(TXT!E1714="","",TXT!E1714)</f>
        <v>6142</v>
      </c>
      <c r="D1714" s="2">
        <f>IF(TXT!B1714="","",TXT!B1714)</f>
        <v>155550924179</v>
      </c>
      <c r="E1714" t="str">
        <f>IF(B1714="","",VLOOKUP(D1714,AUXILIAR!$A$3:$C$1181,3,FALSE))</f>
        <v>IVANETE CAIRES DOS SANTOS</v>
      </c>
      <c r="F1714">
        <f>IF(A1714="","",IF(Q1714=1,VLOOKUP(A1714,TXT!$A$2:$Q$3001,12,FALSE),0))</f>
        <v>0</v>
      </c>
      <c r="G1714">
        <f>IF(A1714="","",IF(Q1714=1,VLOOKUP(A1714,TXT!$A$2:$Q$3001,13,FALSE),0))</f>
        <v>0</v>
      </c>
      <c r="H1714">
        <f t="shared" si="217"/>
        <v>0</v>
      </c>
      <c r="I1714">
        <f t="shared" si="218"/>
        <v>0</v>
      </c>
      <c r="J1714">
        <f>IF(A1714="","",IF(Q1714=2,VLOOKUP(A1714,TXT!$A$2:$Q$3001,12,FALSE),0))</f>
        <v>26.84</v>
      </c>
      <c r="K1714">
        <f>IF(A1714="","",IF(Q1714=2,VLOOKUP(A1714,TXT!$A$2:$Q$3001,13,FALSE),0))</f>
        <v>0</v>
      </c>
      <c r="L1714">
        <f t="shared" si="219"/>
        <v>0</v>
      </c>
      <c r="M1714">
        <f t="shared" si="220"/>
        <v>0</v>
      </c>
      <c r="N1714">
        <f t="shared" si="221"/>
        <v>0</v>
      </c>
      <c r="O1714" s="1" t="str">
        <f t="shared" si="222"/>
        <v>20250630</v>
      </c>
      <c r="P1714" t="str">
        <f t="shared" si="223"/>
        <v>PREMIO</v>
      </c>
      <c r="Q1714">
        <f>IF(TXT!E1714="","",TXT!G1714)</f>
        <v>2</v>
      </c>
    </row>
    <row r="1715" spans="1:17" x14ac:dyDescent="0.25">
      <c r="A1715" s="2">
        <f t="shared" si="216"/>
        <v>1555509268071</v>
      </c>
      <c r="B1715">
        <f>IF(TXT!F1715="","",TXT!F1715)</f>
        <v>6300</v>
      </c>
      <c r="C1715">
        <f>IF(TXT!E1715="","",TXT!E1715)</f>
        <v>6142</v>
      </c>
      <c r="D1715" s="2">
        <f>IF(TXT!B1715="","",TXT!B1715)</f>
        <v>155550926807</v>
      </c>
      <c r="E1715" t="str">
        <f>IF(B1715="","",VLOOKUP(D1715,AUXILIAR!$A$3:$C$1181,3,FALSE))</f>
        <v>MARIA JOSE DE ALMEIDA PEREIRA</v>
      </c>
      <c r="F1715">
        <f>IF(A1715="","",IF(Q1715=1,VLOOKUP(A1715,TXT!$A$2:$Q$3001,12,FALSE),0))</f>
        <v>701.48</v>
      </c>
      <c r="G1715">
        <f>IF(A1715="","",IF(Q1715=1,VLOOKUP(A1715,TXT!$A$2:$Q$3001,13,FALSE),0))</f>
        <v>0</v>
      </c>
      <c r="H1715">
        <f t="shared" si="217"/>
        <v>0</v>
      </c>
      <c r="I1715">
        <f t="shared" si="218"/>
        <v>0</v>
      </c>
      <c r="J1715">
        <f>IF(A1715="","",IF(Q1715=2,VLOOKUP(A1715,TXT!$A$2:$Q$3001,12,FALSE),0))</f>
        <v>0</v>
      </c>
      <c r="K1715">
        <f>IF(A1715="","",IF(Q1715=2,VLOOKUP(A1715,TXT!$A$2:$Q$3001,13,FALSE),0))</f>
        <v>0</v>
      </c>
      <c r="L1715">
        <f t="shared" si="219"/>
        <v>0</v>
      </c>
      <c r="M1715">
        <f t="shared" si="220"/>
        <v>0</v>
      </c>
      <c r="N1715">
        <f t="shared" si="221"/>
        <v>0</v>
      </c>
      <c r="O1715" s="1" t="str">
        <f t="shared" si="222"/>
        <v>20250630</v>
      </c>
      <c r="P1715" t="str">
        <f t="shared" si="223"/>
        <v>PREMIO</v>
      </c>
      <c r="Q1715">
        <f>IF(TXT!E1715="","",TXT!G1715)</f>
        <v>1</v>
      </c>
    </row>
    <row r="1716" spans="1:17" x14ac:dyDescent="0.25">
      <c r="A1716" s="2">
        <f t="shared" si="216"/>
        <v>1555509268072</v>
      </c>
      <c r="B1716">
        <f>IF(TXT!F1716="","",TXT!F1716)</f>
        <v>6300</v>
      </c>
      <c r="C1716">
        <f>IF(TXT!E1716="","",TXT!E1716)</f>
        <v>6142</v>
      </c>
      <c r="D1716" s="2">
        <f>IF(TXT!B1716="","",TXT!B1716)</f>
        <v>155550926807</v>
      </c>
      <c r="E1716" t="str">
        <f>IF(B1716="","",VLOOKUP(D1716,AUXILIAR!$A$3:$C$1181,3,FALSE))</f>
        <v>MARIA JOSE DE ALMEIDA PEREIRA</v>
      </c>
      <c r="F1716">
        <f>IF(A1716="","",IF(Q1716=1,VLOOKUP(A1716,TXT!$A$2:$Q$3001,12,FALSE),0))</f>
        <v>0</v>
      </c>
      <c r="G1716">
        <f>IF(A1716="","",IF(Q1716=1,VLOOKUP(A1716,TXT!$A$2:$Q$3001,13,FALSE),0))</f>
        <v>0</v>
      </c>
      <c r="H1716">
        <f t="shared" si="217"/>
        <v>0</v>
      </c>
      <c r="I1716">
        <f t="shared" si="218"/>
        <v>0</v>
      </c>
      <c r="J1716">
        <f>IF(A1716="","",IF(Q1716=2,VLOOKUP(A1716,TXT!$A$2:$Q$3001,12,FALSE),0))</f>
        <v>96.09</v>
      </c>
      <c r="K1716">
        <f>IF(A1716="","",IF(Q1716=2,VLOOKUP(A1716,TXT!$A$2:$Q$3001,13,FALSE),0))</f>
        <v>0</v>
      </c>
      <c r="L1716">
        <f t="shared" si="219"/>
        <v>0</v>
      </c>
      <c r="M1716">
        <f t="shared" si="220"/>
        <v>0</v>
      </c>
      <c r="N1716">
        <f t="shared" si="221"/>
        <v>0</v>
      </c>
      <c r="O1716" s="1" t="str">
        <f t="shared" si="222"/>
        <v>20250630</v>
      </c>
      <c r="P1716" t="str">
        <f t="shared" si="223"/>
        <v>PREMIO</v>
      </c>
      <c r="Q1716">
        <f>IF(TXT!E1716="","",TXT!G1716)</f>
        <v>2</v>
      </c>
    </row>
    <row r="1717" spans="1:17" x14ac:dyDescent="0.25">
      <c r="A1717" s="2">
        <f t="shared" si="216"/>
        <v>1555509295841</v>
      </c>
      <c r="B1717">
        <f>IF(TXT!F1717="","",TXT!F1717)</f>
        <v>6300</v>
      </c>
      <c r="C1717">
        <f>IF(TXT!E1717="","",TXT!E1717)</f>
        <v>6142</v>
      </c>
      <c r="D1717" s="2">
        <f>IF(TXT!B1717="","",TXT!B1717)</f>
        <v>155550929584</v>
      </c>
      <c r="E1717" t="str">
        <f>IF(B1717="","",VLOOKUP(D1717,AUXILIAR!$A$3:$C$1181,3,FALSE))</f>
        <v>MARILUCE VIEIRA CHAVES</v>
      </c>
      <c r="F1717">
        <f>IF(A1717="","",IF(Q1717=1,VLOOKUP(A1717,TXT!$A$2:$Q$3001,12,FALSE),0))</f>
        <v>160.44999999999999</v>
      </c>
      <c r="G1717">
        <f>IF(A1717="","",IF(Q1717=1,VLOOKUP(A1717,TXT!$A$2:$Q$3001,13,FALSE),0))</f>
        <v>0</v>
      </c>
      <c r="H1717">
        <f t="shared" si="217"/>
        <v>0</v>
      </c>
      <c r="I1717">
        <f t="shared" si="218"/>
        <v>0</v>
      </c>
      <c r="J1717">
        <f>IF(A1717="","",IF(Q1717=2,VLOOKUP(A1717,TXT!$A$2:$Q$3001,12,FALSE),0))</f>
        <v>0</v>
      </c>
      <c r="K1717">
        <f>IF(A1717="","",IF(Q1717=2,VLOOKUP(A1717,TXT!$A$2:$Q$3001,13,FALSE),0))</f>
        <v>0</v>
      </c>
      <c r="L1717">
        <f t="shared" si="219"/>
        <v>0</v>
      </c>
      <c r="M1717">
        <f t="shared" si="220"/>
        <v>0</v>
      </c>
      <c r="N1717">
        <f t="shared" si="221"/>
        <v>0</v>
      </c>
      <c r="O1717" s="1" t="str">
        <f t="shared" si="222"/>
        <v>20250630</v>
      </c>
      <c r="P1717" t="str">
        <f t="shared" si="223"/>
        <v>PREMIO</v>
      </c>
      <c r="Q1717">
        <f>IF(TXT!E1717="","",TXT!G1717)</f>
        <v>1</v>
      </c>
    </row>
    <row r="1718" spans="1:17" x14ac:dyDescent="0.25">
      <c r="A1718" s="2">
        <f t="shared" si="216"/>
        <v>1555509295842</v>
      </c>
      <c r="B1718">
        <f>IF(TXT!F1718="","",TXT!F1718)</f>
        <v>6300</v>
      </c>
      <c r="C1718">
        <f>IF(TXT!E1718="","",TXT!E1718)</f>
        <v>6142</v>
      </c>
      <c r="D1718" s="2">
        <f>IF(TXT!B1718="","",TXT!B1718)</f>
        <v>155550929584</v>
      </c>
      <c r="E1718" t="str">
        <f>IF(B1718="","",VLOOKUP(D1718,AUXILIAR!$A$3:$C$1181,3,FALSE))</f>
        <v>MARILUCE VIEIRA CHAVES</v>
      </c>
      <c r="F1718">
        <f>IF(A1718="","",IF(Q1718=1,VLOOKUP(A1718,TXT!$A$2:$Q$3001,12,FALSE),0))</f>
        <v>0</v>
      </c>
      <c r="G1718">
        <f>IF(A1718="","",IF(Q1718=1,VLOOKUP(A1718,TXT!$A$2:$Q$3001,13,FALSE),0))</f>
        <v>0</v>
      </c>
      <c r="H1718">
        <f t="shared" si="217"/>
        <v>0</v>
      </c>
      <c r="I1718">
        <f t="shared" si="218"/>
        <v>0</v>
      </c>
      <c r="J1718">
        <f>IF(A1718="","",IF(Q1718=2,VLOOKUP(A1718,TXT!$A$2:$Q$3001,12,FALSE),0))</f>
        <v>24.02</v>
      </c>
      <c r="K1718">
        <f>IF(A1718="","",IF(Q1718=2,VLOOKUP(A1718,TXT!$A$2:$Q$3001,13,FALSE),0))</f>
        <v>0</v>
      </c>
      <c r="L1718">
        <f t="shared" si="219"/>
        <v>0</v>
      </c>
      <c r="M1718">
        <f t="shared" si="220"/>
        <v>0</v>
      </c>
      <c r="N1718">
        <f t="shared" si="221"/>
        <v>0</v>
      </c>
      <c r="O1718" s="1" t="str">
        <f t="shared" si="222"/>
        <v>20250630</v>
      </c>
      <c r="P1718" t="str">
        <f t="shared" si="223"/>
        <v>PREMIO</v>
      </c>
      <c r="Q1718">
        <f>IF(TXT!E1718="","",TXT!G1718)</f>
        <v>2</v>
      </c>
    </row>
    <row r="1719" spans="1:17" x14ac:dyDescent="0.25">
      <c r="A1719" s="2">
        <f t="shared" si="216"/>
        <v>1555509404091</v>
      </c>
      <c r="B1719">
        <f>IF(TXT!F1719="","",TXT!F1719)</f>
        <v>6300</v>
      </c>
      <c r="C1719">
        <f>IF(TXT!E1719="","",TXT!E1719)</f>
        <v>6142</v>
      </c>
      <c r="D1719" s="2">
        <f>IF(TXT!B1719="","",TXT!B1719)</f>
        <v>155550940409</v>
      </c>
      <c r="E1719" t="str">
        <f>IF(B1719="","",VLOOKUP(D1719,AUXILIAR!$A$3:$C$1181,3,FALSE))</f>
        <v>GERSON ALVES DOURADO</v>
      </c>
      <c r="F1719">
        <f>IF(A1719="","",IF(Q1719=1,VLOOKUP(A1719,TXT!$A$2:$Q$3001,12,FALSE),0))</f>
        <v>89.58</v>
      </c>
      <c r="G1719">
        <f>IF(A1719="","",IF(Q1719=1,VLOOKUP(A1719,TXT!$A$2:$Q$3001,13,FALSE),0))</f>
        <v>0</v>
      </c>
      <c r="H1719">
        <f t="shared" si="217"/>
        <v>0</v>
      </c>
      <c r="I1719">
        <f t="shared" si="218"/>
        <v>0</v>
      </c>
      <c r="J1719">
        <f>IF(A1719="","",IF(Q1719=2,VLOOKUP(A1719,TXT!$A$2:$Q$3001,12,FALSE),0))</f>
        <v>0</v>
      </c>
      <c r="K1719">
        <f>IF(A1719="","",IF(Q1719=2,VLOOKUP(A1719,TXT!$A$2:$Q$3001,13,FALSE),0))</f>
        <v>0</v>
      </c>
      <c r="L1719">
        <f t="shared" si="219"/>
        <v>0</v>
      </c>
      <c r="M1719">
        <f t="shared" si="220"/>
        <v>0</v>
      </c>
      <c r="N1719">
        <f t="shared" si="221"/>
        <v>0</v>
      </c>
      <c r="O1719" s="1" t="str">
        <f t="shared" si="222"/>
        <v>20250630</v>
      </c>
      <c r="P1719" t="str">
        <f t="shared" si="223"/>
        <v>PREMIO</v>
      </c>
      <c r="Q1719">
        <f>IF(TXT!E1719="","",TXT!G1719)</f>
        <v>1</v>
      </c>
    </row>
    <row r="1720" spans="1:17" x14ac:dyDescent="0.25">
      <c r="A1720" s="2">
        <f t="shared" si="216"/>
        <v>1555509404092</v>
      </c>
      <c r="B1720">
        <f>IF(TXT!F1720="","",TXT!F1720)</f>
        <v>6300</v>
      </c>
      <c r="C1720">
        <f>IF(TXT!E1720="","",TXT!E1720)</f>
        <v>6142</v>
      </c>
      <c r="D1720" s="2">
        <f>IF(TXT!B1720="","",TXT!B1720)</f>
        <v>155550940409</v>
      </c>
      <c r="E1720" t="str">
        <f>IF(B1720="","",VLOOKUP(D1720,AUXILIAR!$A$3:$C$1181,3,FALSE))</f>
        <v>GERSON ALVES DOURADO</v>
      </c>
      <c r="F1720">
        <f>IF(A1720="","",IF(Q1720=1,VLOOKUP(A1720,TXT!$A$2:$Q$3001,12,FALSE),0))</f>
        <v>0</v>
      </c>
      <c r="G1720">
        <f>IF(A1720="","",IF(Q1720=1,VLOOKUP(A1720,TXT!$A$2:$Q$3001,13,FALSE),0))</f>
        <v>0</v>
      </c>
      <c r="H1720">
        <f t="shared" si="217"/>
        <v>0</v>
      </c>
      <c r="I1720">
        <f t="shared" si="218"/>
        <v>0</v>
      </c>
      <c r="J1720">
        <f>IF(A1720="","",IF(Q1720=2,VLOOKUP(A1720,TXT!$A$2:$Q$3001,12,FALSE),0))</f>
        <v>12.65</v>
      </c>
      <c r="K1720">
        <f>IF(A1720="","",IF(Q1720=2,VLOOKUP(A1720,TXT!$A$2:$Q$3001,13,FALSE),0))</f>
        <v>0</v>
      </c>
      <c r="L1720">
        <f t="shared" si="219"/>
        <v>0</v>
      </c>
      <c r="M1720">
        <f t="shared" si="220"/>
        <v>0</v>
      </c>
      <c r="N1720">
        <f t="shared" si="221"/>
        <v>0</v>
      </c>
      <c r="O1720" s="1" t="str">
        <f t="shared" si="222"/>
        <v>20250630</v>
      </c>
      <c r="P1720" t="str">
        <f t="shared" si="223"/>
        <v>PREMIO</v>
      </c>
      <c r="Q1720">
        <f>IF(TXT!E1720="","",TXT!G1720)</f>
        <v>2</v>
      </c>
    </row>
    <row r="1721" spans="1:17" x14ac:dyDescent="0.25">
      <c r="A1721" s="2">
        <f t="shared" si="216"/>
        <v>1555509436261</v>
      </c>
      <c r="B1721">
        <f>IF(TXT!F1721="","",TXT!F1721)</f>
        <v>6300</v>
      </c>
      <c r="C1721">
        <f>IF(TXT!E1721="","",TXT!E1721)</f>
        <v>6142</v>
      </c>
      <c r="D1721" s="2">
        <f>IF(TXT!B1721="","",TXT!B1721)</f>
        <v>155550943626</v>
      </c>
      <c r="E1721" t="str">
        <f>IF(B1721="","",VLOOKUP(D1721,AUXILIAR!$A$3:$C$1181,3,FALSE))</f>
        <v>VITOR CHAGAS MORAES</v>
      </c>
      <c r="F1721">
        <f>IF(A1721="","",IF(Q1721=1,VLOOKUP(A1721,TXT!$A$2:$Q$3001,12,FALSE),0))</f>
        <v>116.12</v>
      </c>
      <c r="G1721">
        <f>IF(A1721="","",IF(Q1721=1,VLOOKUP(A1721,TXT!$A$2:$Q$3001,13,FALSE),0))</f>
        <v>0</v>
      </c>
      <c r="H1721">
        <f t="shared" si="217"/>
        <v>0</v>
      </c>
      <c r="I1721">
        <f t="shared" si="218"/>
        <v>0</v>
      </c>
      <c r="J1721">
        <f>IF(A1721="","",IF(Q1721=2,VLOOKUP(A1721,TXT!$A$2:$Q$3001,12,FALSE),0))</f>
        <v>0</v>
      </c>
      <c r="K1721">
        <f>IF(A1721="","",IF(Q1721=2,VLOOKUP(A1721,TXT!$A$2:$Q$3001,13,FALSE),0))</f>
        <v>0</v>
      </c>
      <c r="L1721">
        <f t="shared" si="219"/>
        <v>0</v>
      </c>
      <c r="M1721">
        <f t="shared" si="220"/>
        <v>0</v>
      </c>
      <c r="N1721">
        <f t="shared" si="221"/>
        <v>0</v>
      </c>
      <c r="O1721" s="1" t="str">
        <f t="shared" si="222"/>
        <v>20250630</v>
      </c>
      <c r="P1721" t="str">
        <f t="shared" si="223"/>
        <v>PREMIO</v>
      </c>
      <c r="Q1721">
        <f>IF(TXT!E1721="","",TXT!G1721)</f>
        <v>1</v>
      </c>
    </row>
    <row r="1722" spans="1:17" x14ac:dyDescent="0.25">
      <c r="A1722" s="2">
        <f t="shared" si="216"/>
        <v>1555509436262</v>
      </c>
      <c r="B1722">
        <f>IF(TXT!F1722="","",TXT!F1722)</f>
        <v>6300</v>
      </c>
      <c r="C1722">
        <f>IF(TXT!E1722="","",TXT!E1722)</f>
        <v>6142</v>
      </c>
      <c r="D1722" s="2">
        <f>IF(TXT!B1722="","",TXT!B1722)</f>
        <v>155550943626</v>
      </c>
      <c r="E1722" t="str">
        <f>IF(B1722="","",VLOOKUP(D1722,AUXILIAR!$A$3:$C$1181,3,FALSE))</f>
        <v>VITOR CHAGAS MORAES</v>
      </c>
      <c r="F1722">
        <f>IF(A1722="","",IF(Q1722=1,VLOOKUP(A1722,TXT!$A$2:$Q$3001,12,FALSE),0))</f>
        <v>0</v>
      </c>
      <c r="G1722">
        <f>IF(A1722="","",IF(Q1722=1,VLOOKUP(A1722,TXT!$A$2:$Q$3001,13,FALSE),0))</f>
        <v>0</v>
      </c>
      <c r="H1722">
        <f t="shared" si="217"/>
        <v>0</v>
      </c>
      <c r="I1722">
        <f t="shared" si="218"/>
        <v>0</v>
      </c>
      <c r="J1722">
        <f>IF(A1722="","",IF(Q1722=2,VLOOKUP(A1722,TXT!$A$2:$Q$3001,12,FALSE),0))</f>
        <v>36.85</v>
      </c>
      <c r="K1722">
        <f>IF(A1722="","",IF(Q1722=2,VLOOKUP(A1722,TXT!$A$2:$Q$3001,13,FALSE),0))</f>
        <v>0</v>
      </c>
      <c r="L1722">
        <f t="shared" si="219"/>
        <v>0</v>
      </c>
      <c r="M1722">
        <f t="shared" si="220"/>
        <v>0</v>
      </c>
      <c r="N1722">
        <f t="shared" si="221"/>
        <v>0</v>
      </c>
      <c r="O1722" s="1" t="str">
        <f t="shared" si="222"/>
        <v>20250630</v>
      </c>
      <c r="P1722" t="str">
        <f t="shared" si="223"/>
        <v>PREMIO</v>
      </c>
      <c r="Q1722">
        <f>IF(TXT!E1722="","",TXT!G1722)</f>
        <v>2</v>
      </c>
    </row>
    <row r="1723" spans="1:17" x14ac:dyDescent="0.25">
      <c r="A1723" s="2">
        <f t="shared" si="216"/>
        <v>1555509457261</v>
      </c>
      <c r="B1723">
        <f>IF(TXT!F1723="","",TXT!F1723)</f>
        <v>6300</v>
      </c>
      <c r="C1723">
        <f>IF(TXT!E1723="","",TXT!E1723)</f>
        <v>6142</v>
      </c>
      <c r="D1723" s="2">
        <f>IF(TXT!B1723="","",TXT!B1723)</f>
        <v>155550945726</v>
      </c>
      <c r="E1723" t="str">
        <f>IF(B1723="","",VLOOKUP(D1723,AUXILIAR!$A$3:$C$1181,3,FALSE))</f>
        <v>CRISTINA MARIA SCLAVI ANAYA</v>
      </c>
      <c r="F1723">
        <f>IF(A1723="","",IF(Q1723=1,VLOOKUP(A1723,TXT!$A$2:$Q$3001,12,FALSE),0))</f>
        <v>504.38</v>
      </c>
      <c r="G1723">
        <f>IF(A1723="","",IF(Q1723=1,VLOOKUP(A1723,TXT!$A$2:$Q$3001,13,FALSE),0))</f>
        <v>0</v>
      </c>
      <c r="H1723">
        <f t="shared" si="217"/>
        <v>0</v>
      </c>
      <c r="I1723">
        <f t="shared" si="218"/>
        <v>0</v>
      </c>
      <c r="J1723">
        <f>IF(A1723="","",IF(Q1723=2,VLOOKUP(A1723,TXT!$A$2:$Q$3001,12,FALSE),0))</f>
        <v>0</v>
      </c>
      <c r="K1723">
        <f>IF(A1723="","",IF(Q1723=2,VLOOKUP(A1723,TXT!$A$2:$Q$3001,13,FALSE),0))</f>
        <v>0</v>
      </c>
      <c r="L1723">
        <f t="shared" si="219"/>
        <v>0</v>
      </c>
      <c r="M1723">
        <f t="shared" si="220"/>
        <v>0</v>
      </c>
      <c r="N1723">
        <f t="shared" si="221"/>
        <v>0</v>
      </c>
      <c r="O1723" s="1" t="str">
        <f t="shared" si="222"/>
        <v>20250630</v>
      </c>
      <c r="P1723" t="str">
        <f t="shared" si="223"/>
        <v>PREMIO</v>
      </c>
      <c r="Q1723">
        <f>IF(TXT!E1723="","",TXT!G1723)</f>
        <v>1</v>
      </c>
    </row>
    <row r="1724" spans="1:17" x14ac:dyDescent="0.25">
      <c r="A1724" s="2">
        <f t="shared" si="216"/>
        <v>1555509457262</v>
      </c>
      <c r="B1724">
        <f>IF(TXT!F1724="","",TXT!F1724)</f>
        <v>6300</v>
      </c>
      <c r="C1724">
        <f>IF(TXT!E1724="","",TXT!E1724)</f>
        <v>6142</v>
      </c>
      <c r="D1724" s="2">
        <f>IF(TXT!B1724="","",TXT!B1724)</f>
        <v>155550945726</v>
      </c>
      <c r="E1724" t="str">
        <f>IF(B1724="","",VLOOKUP(D1724,AUXILIAR!$A$3:$C$1181,3,FALSE))</f>
        <v>CRISTINA MARIA SCLAVI ANAYA</v>
      </c>
      <c r="F1724">
        <f>IF(A1724="","",IF(Q1724=1,VLOOKUP(A1724,TXT!$A$2:$Q$3001,12,FALSE),0))</f>
        <v>0</v>
      </c>
      <c r="G1724">
        <f>IF(A1724="","",IF(Q1724=1,VLOOKUP(A1724,TXT!$A$2:$Q$3001,13,FALSE),0))</f>
        <v>0</v>
      </c>
      <c r="H1724">
        <f t="shared" si="217"/>
        <v>0</v>
      </c>
      <c r="I1724">
        <f t="shared" si="218"/>
        <v>0</v>
      </c>
      <c r="J1724">
        <f>IF(A1724="","",IF(Q1724=2,VLOOKUP(A1724,TXT!$A$2:$Q$3001,12,FALSE),0))</f>
        <v>79.89</v>
      </c>
      <c r="K1724">
        <f>IF(A1724="","",IF(Q1724=2,VLOOKUP(A1724,TXT!$A$2:$Q$3001,13,FALSE),0))</f>
        <v>0</v>
      </c>
      <c r="L1724">
        <f t="shared" si="219"/>
        <v>0</v>
      </c>
      <c r="M1724">
        <f t="shared" si="220"/>
        <v>0</v>
      </c>
      <c r="N1724">
        <f t="shared" si="221"/>
        <v>0</v>
      </c>
      <c r="O1724" s="1" t="str">
        <f t="shared" si="222"/>
        <v>20250630</v>
      </c>
      <c r="P1724" t="str">
        <f t="shared" si="223"/>
        <v>PREMIO</v>
      </c>
      <c r="Q1724">
        <f>IF(TXT!E1724="","",TXT!G1724)</f>
        <v>2</v>
      </c>
    </row>
    <row r="1725" spans="1:17" x14ac:dyDescent="0.25">
      <c r="A1725" s="2">
        <f t="shared" si="216"/>
        <v>1555509478921</v>
      </c>
      <c r="B1725">
        <f>IF(TXT!F1725="","",TXT!F1725)</f>
        <v>6300</v>
      </c>
      <c r="C1725">
        <f>IF(TXT!E1725="","",TXT!E1725)</f>
        <v>6142</v>
      </c>
      <c r="D1725" s="2">
        <f>IF(TXT!B1725="","",TXT!B1725)</f>
        <v>155550947892</v>
      </c>
      <c r="E1725" t="str">
        <f>IF(B1725="","",VLOOKUP(D1725,AUXILIAR!$A$3:$C$1181,3,FALSE))</f>
        <v>ELEDIO JOSE FONTANA</v>
      </c>
      <c r="F1725">
        <f>IF(A1725="","",IF(Q1725=1,VLOOKUP(A1725,TXT!$A$2:$Q$3001,12,FALSE),0))</f>
        <v>159.94</v>
      </c>
      <c r="G1725">
        <f>IF(A1725="","",IF(Q1725=1,VLOOKUP(A1725,TXT!$A$2:$Q$3001,13,FALSE),0))</f>
        <v>0</v>
      </c>
      <c r="H1725">
        <f t="shared" si="217"/>
        <v>0</v>
      </c>
      <c r="I1725">
        <f t="shared" si="218"/>
        <v>0</v>
      </c>
      <c r="J1725">
        <f>IF(A1725="","",IF(Q1725=2,VLOOKUP(A1725,TXT!$A$2:$Q$3001,12,FALSE),0))</f>
        <v>0</v>
      </c>
      <c r="K1725">
        <f>IF(A1725="","",IF(Q1725=2,VLOOKUP(A1725,TXT!$A$2:$Q$3001,13,FALSE),0))</f>
        <v>0</v>
      </c>
      <c r="L1725">
        <f t="shared" si="219"/>
        <v>0</v>
      </c>
      <c r="M1725">
        <f t="shared" si="220"/>
        <v>0</v>
      </c>
      <c r="N1725">
        <f t="shared" si="221"/>
        <v>0</v>
      </c>
      <c r="O1725" s="1" t="str">
        <f t="shared" si="222"/>
        <v>20250630</v>
      </c>
      <c r="P1725" t="str">
        <f t="shared" si="223"/>
        <v>PREMIO</v>
      </c>
      <c r="Q1725">
        <f>IF(TXT!E1725="","",TXT!G1725)</f>
        <v>1</v>
      </c>
    </row>
    <row r="1726" spans="1:17" x14ac:dyDescent="0.25">
      <c r="A1726" s="2">
        <f t="shared" si="216"/>
        <v>1555509478922</v>
      </c>
      <c r="B1726">
        <f>IF(TXT!F1726="","",TXT!F1726)</f>
        <v>6300</v>
      </c>
      <c r="C1726">
        <f>IF(TXT!E1726="","",TXT!E1726)</f>
        <v>6142</v>
      </c>
      <c r="D1726" s="2">
        <f>IF(TXT!B1726="","",TXT!B1726)</f>
        <v>155550947892</v>
      </c>
      <c r="E1726" t="str">
        <f>IF(B1726="","",VLOOKUP(D1726,AUXILIAR!$A$3:$C$1181,3,FALSE))</f>
        <v>ELEDIO JOSE FONTANA</v>
      </c>
      <c r="F1726">
        <f>IF(A1726="","",IF(Q1726=1,VLOOKUP(A1726,TXT!$A$2:$Q$3001,12,FALSE),0))</f>
        <v>0</v>
      </c>
      <c r="G1726">
        <f>IF(A1726="","",IF(Q1726=1,VLOOKUP(A1726,TXT!$A$2:$Q$3001,13,FALSE),0))</f>
        <v>0</v>
      </c>
      <c r="H1726">
        <f t="shared" si="217"/>
        <v>0</v>
      </c>
      <c r="I1726">
        <f t="shared" si="218"/>
        <v>0</v>
      </c>
      <c r="J1726">
        <f>IF(A1726="","",IF(Q1726=2,VLOOKUP(A1726,TXT!$A$2:$Q$3001,12,FALSE),0))</f>
        <v>46.37</v>
      </c>
      <c r="K1726">
        <f>IF(A1726="","",IF(Q1726=2,VLOOKUP(A1726,TXT!$A$2:$Q$3001,13,FALSE),0))</f>
        <v>0</v>
      </c>
      <c r="L1726">
        <f t="shared" si="219"/>
        <v>0</v>
      </c>
      <c r="M1726">
        <f t="shared" si="220"/>
        <v>0</v>
      </c>
      <c r="N1726">
        <f t="shared" si="221"/>
        <v>0</v>
      </c>
      <c r="O1726" s="1" t="str">
        <f t="shared" si="222"/>
        <v>20250630</v>
      </c>
      <c r="P1726" t="str">
        <f t="shared" si="223"/>
        <v>PREMIO</v>
      </c>
      <c r="Q1726">
        <f>IF(TXT!E1726="","",TXT!G1726)</f>
        <v>2</v>
      </c>
    </row>
    <row r="1727" spans="1:17" x14ac:dyDescent="0.25">
      <c r="A1727" s="2">
        <f t="shared" si="216"/>
        <v>1555509522481</v>
      </c>
      <c r="B1727">
        <f>IF(TXT!F1727="","",TXT!F1727)</f>
        <v>6300</v>
      </c>
      <c r="C1727">
        <f>IF(TXT!E1727="","",TXT!E1727)</f>
        <v>6142</v>
      </c>
      <c r="D1727" s="2">
        <f>IF(TXT!B1727="","",TXT!B1727)</f>
        <v>155550952248</v>
      </c>
      <c r="E1727" t="str">
        <f>IF(B1727="","",VLOOKUP(D1727,AUXILIAR!$A$3:$C$1181,3,FALSE))</f>
        <v>JOAO PEDRO CALHEIROS R FERREIRA</v>
      </c>
      <c r="F1727">
        <f>IF(A1727="","",IF(Q1727=1,VLOOKUP(A1727,TXT!$A$2:$Q$3001,12,FALSE),0))</f>
        <v>206.07</v>
      </c>
      <c r="G1727">
        <f>IF(A1727="","",IF(Q1727=1,VLOOKUP(A1727,TXT!$A$2:$Q$3001,13,FALSE),0))</f>
        <v>0</v>
      </c>
      <c r="H1727">
        <f t="shared" si="217"/>
        <v>0</v>
      </c>
      <c r="I1727">
        <f t="shared" si="218"/>
        <v>0</v>
      </c>
      <c r="J1727">
        <f>IF(A1727="","",IF(Q1727=2,VLOOKUP(A1727,TXT!$A$2:$Q$3001,12,FALSE),0))</f>
        <v>0</v>
      </c>
      <c r="K1727">
        <f>IF(A1727="","",IF(Q1727=2,VLOOKUP(A1727,TXT!$A$2:$Q$3001,13,FALSE),0))</f>
        <v>0</v>
      </c>
      <c r="L1727">
        <f t="shared" si="219"/>
        <v>0</v>
      </c>
      <c r="M1727">
        <f t="shared" si="220"/>
        <v>0</v>
      </c>
      <c r="N1727">
        <f t="shared" si="221"/>
        <v>0</v>
      </c>
      <c r="O1727" s="1" t="str">
        <f t="shared" si="222"/>
        <v>20250630</v>
      </c>
      <c r="P1727" t="str">
        <f t="shared" si="223"/>
        <v>PREMIO</v>
      </c>
      <c r="Q1727">
        <f>IF(TXT!E1727="","",TXT!G1727)</f>
        <v>1</v>
      </c>
    </row>
    <row r="1728" spans="1:17" x14ac:dyDescent="0.25">
      <c r="A1728" s="2">
        <f t="shared" si="216"/>
        <v>1555509522482</v>
      </c>
      <c r="B1728">
        <f>IF(TXT!F1728="","",TXT!F1728)</f>
        <v>6300</v>
      </c>
      <c r="C1728">
        <f>IF(TXT!E1728="","",TXT!E1728)</f>
        <v>6142</v>
      </c>
      <c r="D1728" s="2">
        <f>IF(TXT!B1728="","",TXT!B1728)</f>
        <v>155550952248</v>
      </c>
      <c r="E1728" t="str">
        <f>IF(B1728="","",VLOOKUP(D1728,AUXILIAR!$A$3:$C$1181,3,FALSE))</f>
        <v>JOAO PEDRO CALHEIROS R FERREIRA</v>
      </c>
      <c r="F1728">
        <f>IF(A1728="","",IF(Q1728=1,VLOOKUP(A1728,TXT!$A$2:$Q$3001,12,FALSE),0))</f>
        <v>0</v>
      </c>
      <c r="G1728">
        <f>IF(A1728="","",IF(Q1728=1,VLOOKUP(A1728,TXT!$A$2:$Q$3001,13,FALSE),0))</f>
        <v>0</v>
      </c>
      <c r="H1728">
        <f t="shared" si="217"/>
        <v>0</v>
      </c>
      <c r="I1728">
        <f t="shared" si="218"/>
        <v>0</v>
      </c>
      <c r="J1728">
        <f>IF(A1728="","",IF(Q1728=2,VLOOKUP(A1728,TXT!$A$2:$Q$3001,12,FALSE),0))</f>
        <v>41.57</v>
      </c>
      <c r="K1728">
        <f>IF(A1728="","",IF(Q1728=2,VLOOKUP(A1728,TXT!$A$2:$Q$3001,13,FALSE),0))</f>
        <v>0</v>
      </c>
      <c r="L1728">
        <f t="shared" si="219"/>
        <v>0</v>
      </c>
      <c r="M1728">
        <f t="shared" si="220"/>
        <v>0</v>
      </c>
      <c r="N1728">
        <f t="shared" si="221"/>
        <v>0</v>
      </c>
      <c r="O1728" s="1" t="str">
        <f t="shared" si="222"/>
        <v>20250630</v>
      </c>
      <c r="P1728" t="str">
        <f t="shared" si="223"/>
        <v>PREMIO</v>
      </c>
      <c r="Q1728">
        <f>IF(TXT!E1728="","",TXT!G1728)</f>
        <v>2</v>
      </c>
    </row>
    <row r="1729" spans="1:17" x14ac:dyDescent="0.25">
      <c r="A1729" s="2">
        <f t="shared" si="216"/>
        <v>1555509550681</v>
      </c>
      <c r="B1729">
        <f>IF(TXT!F1729="","",TXT!F1729)</f>
        <v>6300</v>
      </c>
      <c r="C1729">
        <f>IF(TXT!E1729="","",TXT!E1729)</f>
        <v>6142</v>
      </c>
      <c r="D1729" s="2">
        <f>IF(TXT!B1729="","",TXT!B1729)</f>
        <v>155550955068</v>
      </c>
      <c r="E1729" t="str">
        <f>IF(B1729="","",VLOOKUP(D1729,AUXILIAR!$A$3:$C$1181,3,FALSE))</f>
        <v>CLERIS DIVINO DA CRUZ</v>
      </c>
      <c r="F1729">
        <f>IF(A1729="","",IF(Q1729=1,VLOOKUP(A1729,TXT!$A$2:$Q$3001,12,FALSE),0))</f>
        <v>33.49</v>
      </c>
      <c r="G1729">
        <f>IF(A1729="","",IF(Q1729=1,VLOOKUP(A1729,TXT!$A$2:$Q$3001,13,FALSE),0))</f>
        <v>0</v>
      </c>
      <c r="H1729">
        <f t="shared" si="217"/>
        <v>0</v>
      </c>
      <c r="I1729">
        <f t="shared" si="218"/>
        <v>0</v>
      </c>
      <c r="J1729">
        <f>IF(A1729="","",IF(Q1729=2,VLOOKUP(A1729,TXT!$A$2:$Q$3001,12,FALSE),0))</f>
        <v>0</v>
      </c>
      <c r="K1729">
        <f>IF(A1729="","",IF(Q1729=2,VLOOKUP(A1729,TXT!$A$2:$Q$3001,13,FALSE),0))</f>
        <v>0</v>
      </c>
      <c r="L1729">
        <f t="shared" si="219"/>
        <v>0</v>
      </c>
      <c r="M1729">
        <f t="shared" si="220"/>
        <v>0</v>
      </c>
      <c r="N1729">
        <f t="shared" si="221"/>
        <v>0</v>
      </c>
      <c r="O1729" s="1" t="str">
        <f t="shared" si="222"/>
        <v>20250630</v>
      </c>
      <c r="P1729" t="str">
        <f t="shared" si="223"/>
        <v>PREMIO</v>
      </c>
      <c r="Q1729">
        <f>IF(TXT!E1729="","",TXT!G1729)</f>
        <v>1</v>
      </c>
    </row>
    <row r="1730" spans="1:17" x14ac:dyDescent="0.25">
      <c r="A1730" s="2">
        <f t="shared" si="216"/>
        <v>1555509550682</v>
      </c>
      <c r="B1730">
        <f>IF(TXT!F1730="","",TXT!F1730)</f>
        <v>6300</v>
      </c>
      <c r="C1730">
        <f>IF(TXT!E1730="","",TXT!E1730)</f>
        <v>6142</v>
      </c>
      <c r="D1730" s="2">
        <f>IF(TXT!B1730="","",TXT!B1730)</f>
        <v>155550955068</v>
      </c>
      <c r="E1730" t="str">
        <f>IF(B1730="","",VLOOKUP(D1730,AUXILIAR!$A$3:$C$1181,3,FALSE))</f>
        <v>CLERIS DIVINO DA CRUZ</v>
      </c>
      <c r="F1730">
        <f>IF(A1730="","",IF(Q1730=1,VLOOKUP(A1730,TXT!$A$2:$Q$3001,12,FALSE),0))</f>
        <v>0</v>
      </c>
      <c r="G1730">
        <f>IF(A1730="","",IF(Q1730=1,VLOOKUP(A1730,TXT!$A$2:$Q$3001,13,FALSE),0))</f>
        <v>0</v>
      </c>
      <c r="H1730">
        <f t="shared" si="217"/>
        <v>0</v>
      </c>
      <c r="I1730">
        <f t="shared" si="218"/>
        <v>0</v>
      </c>
      <c r="J1730">
        <f>IF(A1730="","",IF(Q1730=2,VLOOKUP(A1730,TXT!$A$2:$Q$3001,12,FALSE),0))</f>
        <v>14.33</v>
      </c>
      <c r="K1730">
        <f>IF(A1730="","",IF(Q1730=2,VLOOKUP(A1730,TXT!$A$2:$Q$3001,13,FALSE),0))</f>
        <v>0</v>
      </c>
      <c r="L1730">
        <f t="shared" si="219"/>
        <v>0</v>
      </c>
      <c r="M1730">
        <f t="shared" si="220"/>
        <v>0</v>
      </c>
      <c r="N1730">
        <f t="shared" si="221"/>
        <v>0</v>
      </c>
      <c r="O1730" s="1" t="str">
        <f t="shared" si="222"/>
        <v>20250630</v>
      </c>
      <c r="P1730" t="str">
        <f t="shared" si="223"/>
        <v>PREMIO</v>
      </c>
      <c r="Q1730">
        <f>IF(TXT!E1730="","",TXT!G1730)</f>
        <v>2</v>
      </c>
    </row>
    <row r="1731" spans="1:17" x14ac:dyDescent="0.25">
      <c r="A1731" s="2">
        <f t="shared" ref="A1731:A1794" si="224">IF(B1731="","",D1731*10+Q1731)</f>
        <v>1555509591021</v>
      </c>
      <c r="B1731">
        <f>IF(TXT!F1731="","",TXT!F1731)</f>
        <v>6300</v>
      </c>
      <c r="C1731">
        <f>IF(TXT!E1731="","",TXT!E1731)</f>
        <v>6142</v>
      </c>
      <c r="D1731" s="2">
        <f>IF(TXT!B1731="","",TXT!B1731)</f>
        <v>155550959102</v>
      </c>
      <c r="E1731" t="str">
        <f>IF(B1731="","",VLOOKUP(D1731,AUXILIAR!$A$3:$C$1181,3,FALSE))</f>
        <v>LAERCIO AUGUSTO DE MORAIS</v>
      </c>
      <c r="F1731">
        <f>IF(A1731="","",IF(Q1731=1,VLOOKUP(A1731,TXT!$A$2:$Q$3001,12,FALSE),0))</f>
        <v>77.61</v>
      </c>
      <c r="G1731">
        <f>IF(A1731="","",IF(Q1731=1,VLOOKUP(A1731,TXT!$A$2:$Q$3001,13,FALSE),0))</f>
        <v>0</v>
      </c>
      <c r="H1731">
        <f t="shared" ref="H1731:H1794" si="225">IF(A1731="","",0)</f>
        <v>0</v>
      </c>
      <c r="I1731">
        <f t="shared" ref="I1731:I1794" si="226">IF(A1731="","",0)</f>
        <v>0</v>
      </c>
      <c r="J1731">
        <f>IF(A1731="","",IF(Q1731=2,VLOOKUP(A1731,TXT!$A$2:$Q$3001,12,FALSE),0))</f>
        <v>0</v>
      </c>
      <c r="K1731">
        <f>IF(A1731="","",IF(Q1731=2,VLOOKUP(A1731,TXT!$A$2:$Q$3001,13,FALSE),0))</f>
        <v>0</v>
      </c>
      <c r="L1731">
        <f t="shared" ref="L1731:L1794" si="227">IF(A1731="","",0)</f>
        <v>0</v>
      </c>
      <c r="M1731">
        <f t="shared" ref="M1731:M1794" si="228">IF(A1731="","",0)</f>
        <v>0</v>
      </c>
      <c r="N1731">
        <f t="shared" ref="N1731:N1794" si="229">IF(B1731="","",0)</f>
        <v>0</v>
      </c>
      <c r="O1731" s="1" t="str">
        <f t="shared" ref="O1731:O1794" si="230">IF(A1731="","",TEXT($U$1,"AAAA")&amp;TEXT($U$1,"MM")&amp;TEXT($U$1,"DD"))</f>
        <v>20250630</v>
      </c>
      <c r="P1731" t="str">
        <f t="shared" ref="P1731:P1794" si="231">IF(A1731="","","PREMIO")</f>
        <v>PREMIO</v>
      </c>
      <c r="Q1731">
        <f>IF(TXT!E1731="","",TXT!G1731)</f>
        <v>1</v>
      </c>
    </row>
    <row r="1732" spans="1:17" x14ac:dyDescent="0.25">
      <c r="A1732" s="2">
        <f t="shared" si="224"/>
        <v>1555509591022</v>
      </c>
      <c r="B1732">
        <f>IF(TXT!F1732="","",TXT!F1732)</f>
        <v>6300</v>
      </c>
      <c r="C1732">
        <f>IF(TXT!E1732="","",TXT!E1732)</f>
        <v>6142</v>
      </c>
      <c r="D1732" s="2">
        <f>IF(TXT!B1732="","",TXT!B1732)</f>
        <v>155550959102</v>
      </c>
      <c r="E1732" t="str">
        <f>IF(B1732="","",VLOOKUP(D1732,AUXILIAR!$A$3:$C$1181,3,FALSE))</f>
        <v>LAERCIO AUGUSTO DE MORAIS</v>
      </c>
      <c r="F1732">
        <f>IF(A1732="","",IF(Q1732=1,VLOOKUP(A1732,TXT!$A$2:$Q$3001,12,FALSE),0))</f>
        <v>0</v>
      </c>
      <c r="G1732">
        <f>IF(A1732="","",IF(Q1732=1,VLOOKUP(A1732,TXT!$A$2:$Q$3001,13,FALSE),0))</f>
        <v>0</v>
      </c>
      <c r="H1732">
        <f t="shared" si="225"/>
        <v>0</v>
      </c>
      <c r="I1732">
        <f t="shared" si="226"/>
        <v>0</v>
      </c>
      <c r="J1732">
        <f>IF(A1732="","",IF(Q1732=2,VLOOKUP(A1732,TXT!$A$2:$Q$3001,12,FALSE),0))</f>
        <v>19.27</v>
      </c>
      <c r="K1732">
        <f>IF(A1732="","",IF(Q1732=2,VLOOKUP(A1732,TXT!$A$2:$Q$3001,13,FALSE),0))</f>
        <v>0</v>
      </c>
      <c r="L1732">
        <f t="shared" si="227"/>
        <v>0</v>
      </c>
      <c r="M1732">
        <f t="shared" si="228"/>
        <v>0</v>
      </c>
      <c r="N1732">
        <f t="shared" si="229"/>
        <v>0</v>
      </c>
      <c r="O1732" s="1" t="str">
        <f t="shared" si="230"/>
        <v>20250630</v>
      </c>
      <c r="P1732" t="str">
        <f t="shared" si="231"/>
        <v>PREMIO</v>
      </c>
      <c r="Q1732">
        <f>IF(TXT!E1732="","",TXT!G1732)</f>
        <v>2</v>
      </c>
    </row>
    <row r="1733" spans="1:17" x14ac:dyDescent="0.25">
      <c r="A1733" s="2">
        <f t="shared" si="224"/>
        <v>1555509647751</v>
      </c>
      <c r="B1733">
        <f>IF(TXT!F1733="","",TXT!F1733)</f>
        <v>6300</v>
      </c>
      <c r="C1733">
        <f>IF(TXT!E1733="","",TXT!E1733)</f>
        <v>6142</v>
      </c>
      <c r="D1733" s="2">
        <f>IF(TXT!B1733="","",TXT!B1733)</f>
        <v>155550964775</v>
      </c>
      <c r="E1733" t="str">
        <f>IF(B1733="","",VLOOKUP(D1733,AUXILIAR!$A$3:$C$1181,3,FALSE))</f>
        <v>MONICA DE SOUZA PEREIRA</v>
      </c>
      <c r="F1733">
        <f>IF(A1733="","",IF(Q1733=1,VLOOKUP(A1733,TXT!$A$2:$Q$3001,12,FALSE),0))</f>
        <v>1.6</v>
      </c>
      <c r="G1733">
        <f>IF(A1733="","",IF(Q1733=1,VLOOKUP(A1733,TXT!$A$2:$Q$3001,13,FALSE),0))</f>
        <v>0</v>
      </c>
      <c r="H1733">
        <f t="shared" si="225"/>
        <v>0</v>
      </c>
      <c r="I1733">
        <f t="shared" si="226"/>
        <v>0</v>
      </c>
      <c r="J1733">
        <f>IF(A1733="","",IF(Q1733=2,VLOOKUP(A1733,TXT!$A$2:$Q$3001,12,FALSE),0))</f>
        <v>0</v>
      </c>
      <c r="K1733">
        <f>IF(A1733="","",IF(Q1733=2,VLOOKUP(A1733,TXT!$A$2:$Q$3001,13,FALSE),0))</f>
        <v>0</v>
      </c>
      <c r="L1733">
        <f t="shared" si="227"/>
        <v>0</v>
      </c>
      <c r="M1733">
        <f t="shared" si="228"/>
        <v>0</v>
      </c>
      <c r="N1733">
        <f t="shared" si="229"/>
        <v>0</v>
      </c>
      <c r="O1733" s="1" t="str">
        <f t="shared" si="230"/>
        <v>20250630</v>
      </c>
      <c r="P1733" t="str">
        <f t="shared" si="231"/>
        <v>PREMIO</v>
      </c>
      <c r="Q1733">
        <f>IF(TXT!E1733="","",TXT!G1733)</f>
        <v>1</v>
      </c>
    </row>
    <row r="1734" spans="1:17" x14ac:dyDescent="0.25">
      <c r="A1734" s="2">
        <f t="shared" si="224"/>
        <v>1555509647752</v>
      </c>
      <c r="B1734">
        <f>IF(TXT!F1734="","",TXT!F1734)</f>
        <v>6300</v>
      </c>
      <c r="C1734">
        <f>IF(TXT!E1734="","",TXT!E1734)</f>
        <v>6142</v>
      </c>
      <c r="D1734" s="2">
        <f>IF(TXT!B1734="","",TXT!B1734)</f>
        <v>155550964775</v>
      </c>
      <c r="E1734" t="str">
        <f>IF(B1734="","",VLOOKUP(D1734,AUXILIAR!$A$3:$C$1181,3,FALSE))</f>
        <v>MONICA DE SOUZA PEREIRA</v>
      </c>
      <c r="F1734">
        <f>IF(A1734="","",IF(Q1734=1,VLOOKUP(A1734,TXT!$A$2:$Q$3001,12,FALSE),0))</f>
        <v>0</v>
      </c>
      <c r="G1734">
        <f>IF(A1734="","",IF(Q1734=1,VLOOKUP(A1734,TXT!$A$2:$Q$3001,13,FALSE),0))</f>
        <v>0</v>
      </c>
      <c r="H1734">
        <f t="shared" si="225"/>
        <v>0</v>
      </c>
      <c r="I1734">
        <f t="shared" si="226"/>
        <v>0</v>
      </c>
      <c r="J1734">
        <f>IF(A1734="","",IF(Q1734=2,VLOOKUP(A1734,TXT!$A$2:$Q$3001,12,FALSE),0))</f>
        <v>3.15</v>
      </c>
      <c r="K1734">
        <f>IF(A1734="","",IF(Q1734=2,VLOOKUP(A1734,TXT!$A$2:$Q$3001,13,FALSE),0))</f>
        <v>0</v>
      </c>
      <c r="L1734">
        <f t="shared" si="227"/>
        <v>0</v>
      </c>
      <c r="M1734">
        <f t="shared" si="228"/>
        <v>0</v>
      </c>
      <c r="N1734">
        <f t="shared" si="229"/>
        <v>0</v>
      </c>
      <c r="O1734" s="1" t="str">
        <f t="shared" si="230"/>
        <v>20250630</v>
      </c>
      <c r="P1734" t="str">
        <f t="shared" si="231"/>
        <v>PREMIO</v>
      </c>
      <c r="Q1734">
        <f>IF(TXT!E1734="","",TXT!G1734)</f>
        <v>2</v>
      </c>
    </row>
    <row r="1735" spans="1:17" x14ac:dyDescent="0.25">
      <c r="A1735" s="2">
        <f t="shared" si="224"/>
        <v>1555509667071</v>
      </c>
      <c r="B1735">
        <f>IF(TXT!F1735="","",TXT!F1735)</f>
        <v>6300</v>
      </c>
      <c r="C1735">
        <f>IF(TXT!E1735="","",TXT!E1735)</f>
        <v>6142</v>
      </c>
      <c r="D1735" s="2">
        <f>IF(TXT!B1735="","",TXT!B1735)</f>
        <v>155550966707</v>
      </c>
      <c r="E1735" t="str">
        <f>IF(B1735="","",VLOOKUP(D1735,AUXILIAR!$A$3:$C$1181,3,FALSE))</f>
        <v>RONALDO DA SILVA REIS</v>
      </c>
      <c r="F1735">
        <f>IF(A1735="","",IF(Q1735=1,VLOOKUP(A1735,TXT!$A$2:$Q$3001,12,FALSE),0))</f>
        <v>91.17</v>
      </c>
      <c r="G1735">
        <f>IF(A1735="","",IF(Q1735=1,VLOOKUP(A1735,TXT!$A$2:$Q$3001,13,FALSE),0))</f>
        <v>0</v>
      </c>
      <c r="H1735">
        <f t="shared" si="225"/>
        <v>0</v>
      </c>
      <c r="I1735">
        <f t="shared" si="226"/>
        <v>0</v>
      </c>
      <c r="J1735">
        <f>IF(A1735="","",IF(Q1735=2,VLOOKUP(A1735,TXT!$A$2:$Q$3001,12,FALSE),0))</f>
        <v>0</v>
      </c>
      <c r="K1735">
        <f>IF(A1735="","",IF(Q1735=2,VLOOKUP(A1735,TXT!$A$2:$Q$3001,13,FALSE),0))</f>
        <v>0</v>
      </c>
      <c r="L1735">
        <f t="shared" si="227"/>
        <v>0</v>
      </c>
      <c r="M1735">
        <f t="shared" si="228"/>
        <v>0</v>
      </c>
      <c r="N1735">
        <f t="shared" si="229"/>
        <v>0</v>
      </c>
      <c r="O1735" s="1" t="str">
        <f t="shared" si="230"/>
        <v>20250630</v>
      </c>
      <c r="P1735" t="str">
        <f t="shared" si="231"/>
        <v>PREMIO</v>
      </c>
      <c r="Q1735">
        <f>IF(TXT!E1735="","",TXT!G1735)</f>
        <v>1</v>
      </c>
    </row>
    <row r="1736" spans="1:17" x14ac:dyDescent="0.25">
      <c r="A1736" s="2">
        <f t="shared" si="224"/>
        <v>1555509667072</v>
      </c>
      <c r="B1736">
        <f>IF(TXT!F1736="","",TXT!F1736)</f>
        <v>6300</v>
      </c>
      <c r="C1736">
        <f>IF(TXT!E1736="","",TXT!E1736)</f>
        <v>6142</v>
      </c>
      <c r="D1736" s="2">
        <f>IF(TXT!B1736="","",TXT!B1736)</f>
        <v>155550966707</v>
      </c>
      <c r="E1736" t="str">
        <f>IF(B1736="","",VLOOKUP(D1736,AUXILIAR!$A$3:$C$1181,3,FALSE))</f>
        <v>RONALDO DA SILVA REIS</v>
      </c>
      <c r="F1736">
        <f>IF(A1736="","",IF(Q1736=1,VLOOKUP(A1736,TXT!$A$2:$Q$3001,12,FALSE),0))</f>
        <v>0</v>
      </c>
      <c r="G1736">
        <f>IF(A1736="","",IF(Q1736=1,VLOOKUP(A1736,TXT!$A$2:$Q$3001,13,FALSE),0))</f>
        <v>0</v>
      </c>
      <c r="H1736">
        <f t="shared" si="225"/>
        <v>0</v>
      </c>
      <c r="I1736">
        <f t="shared" si="226"/>
        <v>0</v>
      </c>
      <c r="J1736">
        <f>IF(A1736="","",IF(Q1736=2,VLOOKUP(A1736,TXT!$A$2:$Q$3001,12,FALSE),0))</f>
        <v>42.5</v>
      </c>
      <c r="K1736">
        <f>IF(A1736="","",IF(Q1736=2,VLOOKUP(A1736,TXT!$A$2:$Q$3001,13,FALSE),0))</f>
        <v>0</v>
      </c>
      <c r="L1736">
        <f t="shared" si="227"/>
        <v>0</v>
      </c>
      <c r="M1736">
        <f t="shared" si="228"/>
        <v>0</v>
      </c>
      <c r="N1736">
        <f t="shared" si="229"/>
        <v>0</v>
      </c>
      <c r="O1736" s="1" t="str">
        <f t="shared" si="230"/>
        <v>20250630</v>
      </c>
      <c r="P1736" t="str">
        <f t="shared" si="231"/>
        <v>PREMIO</v>
      </c>
      <c r="Q1736">
        <f>IF(TXT!E1736="","",TXT!G1736)</f>
        <v>2</v>
      </c>
    </row>
    <row r="1737" spans="1:17" x14ac:dyDescent="0.25">
      <c r="A1737" s="2">
        <f t="shared" si="224"/>
        <v>1555509716941</v>
      </c>
      <c r="B1737">
        <f>IF(TXT!F1737="","",TXT!F1737)</f>
        <v>6300</v>
      </c>
      <c r="C1737">
        <f>IF(TXT!E1737="","",TXT!E1737)</f>
        <v>6142</v>
      </c>
      <c r="D1737" s="2">
        <f>IF(TXT!B1737="","",TXT!B1737)</f>
        <v>155550971694</v>
      </c>
      <c r="E1737" t="str">
        <f>IF(B1737="","",VLOOKUP(D1737,AUXILIAR!$A$3:$C$1181,3,FALSE))</f>
        <v>LUCIANO BATALHA DE OLIVEIRA</v>
      </c>
      <c r="F1737">
        <f>IF(A1737="","",IF(Q1737=1,VLOOKUP(A1737,TXT!$A$2:$Q$3001,12,FALSE),0))</f>
        <v>62.94</v>
      </c>
      <c r="G1737">
        <f>IF(A1737="","",IF(Q1737=1,VLOOKUP(A1737,TXT!$A$2:$Q$3001,13,FALSE),0))</f>
        <v>0</v>
      </c>
      <c r="H1737">
        <f t="shared" si="225"/>
        <v>0</v>
      </c>
      <c r="I1737">
        <f t="shared" si="226"/>
        <v>0</v>
      </c>
      <c r="J1737">
        <f>IF(A1737="","",IF(Q1737=2,VLOOKUP(A1737,TXT!$A$2:$Q$3001,12,FALSE),0))</f>
        <v>0</v>
      </c>
      <c r="K1737">
        <f>IF(A1737="","",IF(Q1737=2,VLOOKUP(A1737,TXT!$A$2:$Q$3001,13,FALSE),0))</f>
        <v>0</v>
      </c>
      <c r="L1737">
        <f t="shared" si="227"/>
        <v>0</v>
      </c>
      <c r="M1737">
        <f t="shared" si="228"/>
        <v>0</v>
      </c>
      <c r="N1737">
        <f t="shared" si="229"/>
        <v>0</v>
      </c>
      <c r="O1737" s="1" t="str">
        <f t="shared" si="230"/>
        <v>20250630</v>
      </c>
      <c r="P1737" t="str">
        <f t="shared" si="231"/>
        <v>PREMIO</v>
      </c>
      <c r="Q1737">
        <f>IF(TXT!E1737="","",TXT!G1737)</f>
        <v>1</v>
      </c>
    </row>
    <row r="1738" spans="1:17" x14ac:dyDescent="0.25">
      <c r="A1738" s="2">
        <f t="shared" si="224"/>
        <v>1555509716942</v>
      </c>
      <c r="B1738">
        <f>IF(TXT!F1738="","",TXT!F1738)</f>
        <v>6300</v>
      </c>
      <c r="C1738">
        <f>IF(TXT!E1738="","",TXT!E1738)</f>
        <v>6142</v>
      </c>
      <c r="D1738" s="2">
        <f>IF(TXT!B1738="","",TXT!B1738)</f>
        <v>155550971694</v>
      </c>
      <c r="E1738" t="str">
        <f>IF(B1738="","",VLOOKUP(D1738,AUXILIAR!$A$3:$C$1181,3,FALSE))</f>
        <v>LUCIANO BATALHA DE OLIVEIRA</v>
      </c>
      <c r="F1738">
        <f>IF(A1738="","",IF(Q1738=1,VLOOKUP(A1738,TXT!$A$2:$Q$3001,12,FALSE),0))</f>
        <v>0</v>
      </c>
      <c r="G1738">
        <f>IF(A1738="","",IF(Q1738=1,VLOOKUP(A1738,TXT!$A$2:$Q$3001,13,FALSE),0))</f>
        <v>0</v>
      </c>
      <c r="H1738">
        <f t="shared" si="225"/>
        <v>0</v>
      </c>
      <c r="I1738">
        <f t="shared" si="226"/>
        <v>0</v>
      </c>
      <c r="J1738">
        <f>IF(A1738="","",IF(Q1738=2,VLOOKUP(A1738,TXT!$A$2:$Q$3001,12,FALSE),0))</f>
        <v>24.78</v>
      </c>
      <c r="K1738">
        <f>IF(A1738="","",IF(Q1738=2,VLOOKUP(A1738,TXT!$A$2:$Q$3001,13,FALSE),0))</f>
        <v>0</v>
      </c>
      <c r="L1738">
        <f t="shared" si="227"/>
        <v>0</v>
      </c>
      <c r="M1738">
        <f t="shared" si="228"/>
        <v>0</v>
      </c>
      <c r="N1738">
        <f t="shared" si="229"/>
        <v>0</v>
      </c>
      <c r="O1738" s="1" t="str">
        <f t="shared" si="230"/>
        <v>20250630</v>
      </c>
      <c r="P1738" t="str">
        <f t="shared" si="231"/>
        <v>PREMIO</v>
      </c>
      <c r="Q1738">
        <f>IF(TXT!E1738="","",TXT!G1738)</f>
        <v>2</v>
      </c>
    </row>
    <row r="1739" spans="1:17" x14ac:dyDescent="0.25">
      <c r="A1739" s="2">
        <f t="shared" si="224"/>
        <v>1555509751021</v>
      </c>
      <c r="B1739">
        <f>IF(TXT!F1739="","",TXT!F1739)</f>
        <v>6300</v>
      </c>
      <c r="C1739">
        <f>IF(TXT!E1739="","",TXT!E1739)</f>
        <v>6142</v>
      </c>
      <c r="D1739" s="2">
        <f>IF(TXT!B1739="","",TXT!B1739)</f>
        <v>155550975102</v>
      </c>
      <c r="E1739" t="str">
        <f>IF(B1739="","",VLOOKUP(D1739,AUXILIAR!$A$3:$C$1181,3,FALSE))</f>
        <v>ROBSON FIRMINO DAS NEVES</v>
      </c>
      <c r="F1739">
        <f>IF(A1739="","",IF(Q1739=1,VLOOKUP(A1739,TXT!$A$2:$Q$3001,12,FALSE),0))</f>
        <v>73.38</v>
      </c>
      <c r="G1739">
        <f>IF(A1739="","",IF(Q1739=1,VLOOKUP(A1739,TXT!$A$2:$Q$3001,13,FALSE),0))</f>
        <v>0</v>
      </c>
      <c r="H1739">
        <f t="shared" si="225"/>
        <v>0</v>
      </c>
      <c r="I1739">
        <f t="shared" si="226"/>
        <v>0</v>
      </c>
      <c r="J1739">
        <f>IF(A1739="","",IF(Q1739=2,VLOOKUP(A1739,TXT!$A$2:$Q$3001,12,FALSE),0))</f>
        <v>0</v>
      </c>
      <c r="K1739">
        <f>IF(A1739="","",IF(Q1739=2,VLOOKUP(A1739,TXT!$A$2:$Q$3001,13,FALSE),0))</f>
        <v>0</v>
      </c>
      <c r="L1739">
        <f t="shared" si="227"/>
        <v>0</v>
      </c>
      <c r="M1739">
        <f t="shared" si="228"/>
        <v>0</v>
      </c>
      <c r="N1739">
        <f t="shared" si="229"/>
        <v>0</v>
      </c>
      <c r="O1739" s="1" t="str">
        <f t="shared" si="230"/>
        <v>20250630</v>
      </c>
      <c r="P1739" t="str">
        <f t="shared" si="231"/>
        <v>PREMIO</v>
      </c>
      <c r="Q1739">
        <f>IF(TXT!E1739="","",TXT!G1739)</f>
        <v>1</v>
      </c>
    </row>
    <row r="1740" spans="1:17" x14ac:dyDescent="0.25">
      <c r="A1740" s="2">
        <f t="shared" si="224"/>
        <v>1555509751022</v>
      </c>
      <c r="B1740">
        <f>IF(TXT!F1740="","",TXT!F1740)</f>
        <v>6300</v>
      </c>
      <c r="C1740">
        <f>IF(TXT!E1740="","",TXT!E1740)</f>
        <v>6142</v>
      </c>
      <c r="D1740" s="2">
        <f>IF(TXT!B1740="","",TXT!B1740)</f>
        <v>155550975102</v>
      </c>
      <c r="E1740" t="str">
        <f>IF(B1740="","",VLOOKUP(D1740,AUXILIAR!$A$3:$C$1181,3,FALSE))</f>
        <v>ROBSON FIRMINO DAS NEVES</v>
      </c>
      <c r="F1740">
        <f>IF(A1740="","",IF(Q1740=1,VLOOKUP(A1740,TXT!$A$2:$Q$3001,12,FALSE),0))</f>
        <v>0</v>
      </c>
      <c r="G1740">
        <f>IF(A1740="","",IF(Q1740=1,VLOOKUP(A1740,TXT!$A$2:$Q$3001,13,FALSE),0))</f>
        <v>0</v>
      </c>
      <c r="H1740">
        <f t="shared" si="225"/>
        <v>0</v>
      </c>
      <c r="I1740">
        <f t="shared" si="226"/>
        <v>0</v>
      </c>
      <c r="J1740">
        <f>IF(A1740="","",IF(Q1740=2,VLOOKUP(A1740,TXT!$A$2:$Q$3001,12,FALSE),0))</f>
        <v>15.82</v>
      </c>
      <c r="K1740">
        <f>IF(A1740="","",IF(Q1740=2,VLOOKUP(A1740,TXT!$A$2:$Q$3001,13,FALSE),0))</f>
        <v>0</v>
      </c>
      <c r="L1740">
        <f t="shared" si="227"/>
        <v>0</v>
      </c>
      <c r="M1740">
        <f t="shared" si="228"/>
        <v>0</v>
      </c>
      <c r="N1740">
        <f t="shared" si="229"/>
        <v>0</v>
      </c>
      <c r="O1740" s="1" t="str">
        <f t="shared" si="230"/>
        <v>20250630</v>
      </c>
      <c r="P1740" t="str">
        <f t="shared" si="231"/>
        <v>PREMIO</v>
      </c>
      <c r="Q1740">
        <f>IF(TXT!E1740="","",TXT!G1740)</f>
        <v>2</v>
      </c>
    </row>
    <row r="1741" spans="1:17" x14ac:dyDescent="0.25">
      <c r="A1741" s="2">
        <f t="shared" si="224"/>
        <v>1555509756791</v>
      </c>
      <c r="B1741">
        <f>IF(TXT!F1741="","",TXT!F1741)</f>
        <v>6300</v>
      </c>
      <c r="C1741">
        <f>IF(TXT!E1741="","",TXT!E1741)</f>
        <v>6142</v>
      </c>
      <c r="D1741" s="2">
        <f>IF(TXT!B1741="","",TXT!B1741)</f>
        <v>155550975679</v>
      </c>
      <c r="E1741" t="str">
        <f>IF(B1741="","",VLOOKUP(D1741,AUXILIAR!$A$3:$C$1181,3,FALSE))</f>
        <v>EDNA APARECIDA DOS REIS</v>
      </c>
      <c r="F1741">
        <f>IF(A1741="","",IF(Q1741=1,VLOOKUP(A1741,TXT!$A$2:$Q$3001,12,FALSE),0))</f>
        <v>48.46</v>
      </c>
      <c r="G1741">
        <f>IF(A1741="","",IF(Q1741=1,VLOOKUP(A1741,TXT!$A$2:$Q$3001,13,FALSE),0))</f>
        <v>0</v>
      </c>
      <c r="H1741">
        <f t="shared" si="225"/>
        <v>0</v>
      </c>
      <c r="I1741">
        <f t="shared" si="226"/>
        <v>0</v>
      </c>
      <c r="J1741">
        <f>IF(A1741="","",IF(Q1741=2,VLOOKUP(A1741,TXT!$A$2:$Q$3001,12,FALSE),0))</f>
        <v>0</v>
      </c>
      <c r="K1741">
        <f>IF(A1741="","",IF(Q1741=2,VLOOKUP(A1741,TXT!$A$2:$Q$3001,13,FALSE),0))</f>
        <v>0</v>
      </c>
      <c r="L1741">
        <f t="shared" si="227"/>
        <v>0</v>
      </c>
      <c r="M1741">
        <f t="shared" si="228"/>
        <v>0</v>
      </c>
      <c r="N1741">
        <f t="shared" si="229"/>
        <v>0</v>
      </c>
      <c r="O1741" s="1" t="str">
        <f t="shared" si="230"/>
        <v>20250630</v>
      </c>
      <c r="P1741" t="str">
        <f t="shared" si="231"/>
        <v>PREMIO</v>
      </c>
      <c r="Q1741">
        <f>IF(TXT!E1741="","",TXT!G1741)</f>
        <v>1</v>
      </c>
    </row>
    <row r="1742" spans="1:17" x14ac:dyDescent="0.25">
      <c r="A1742" s="2">
        <f t="shared" si="224"/>
        <v>1555509756792</v>
      </c>
      <c r="B1742">
        <f>IF(TXT!F1742="","",TXT!F1742)</f>
        <v>6300</v>
      </c>
      <c r="C1742">
        <f>IF(TXT!E1742="","",TXT!E1742)</f>
        <v>6142</v>
      </c>
      <c r="D1742" s="2">
        <f>IF(TXT!B1742="","",TXT!B1742)</f>
        <v>155550975679</v>
      </c>
      <c r="E1742" t="str">
        <f>IF(B1742="","",VLOOKUP(D1742,AUXILIAR!$A$3:$C$1181,3,FALSE))</f>
        <v>EDNA APARECIDA DOS REIS</v>
      </c>
      <c r="F1742">
        <f>IF(A1742="","",IF(Q1742=1,VLOOKUP(A1742,TXT!$A$2:$Q$3001,12,FALSE),0))</f>
        <v>0</v>
      </c>
      <c r="G1742">
        <f>IF(A1742="","",IF(Q1742=1,VLOOKUP(A1742,TXT!$A$2:$Q$3001,13,FALSE),0))</f>
        <v>0</v>
      </c>
      <c r="H1742">
        <f t="shared" si="225"/>
        <v>0</v>
      </c>
      <c r="I1742">
        <f t="shared" si="226"/>
        <v>0</v>
      </c>
      <c r="J1742">
        <f>IF(A1742="","",IF(Q1742=2,VLOOKUP(A1742,TXT!$A$2:$Q$3001,12,FALSE),0))</f>
        <v>9.59</v>
      </c>
      <c r="K1742">
        <f>IF(A1742="","",IF(Q1742=2,VLOOKUP(A1742,TXT!$A$2:$Q$3001,13,FALSE),0))</f>
        <v>0</v>
      </c>
      <c r="L1742">
        <f t="shared" si="227"/>
        <v>0</v>
      </c>
      <c r="M1742">
        <f t="shared" si="228"/>
        <v>0</v>
      </c>
      <c r="N1742">
        <f t="shared" si="229"/>
        <v>0</v>
      </c>
      <c r="O1742" s="1" t="str">
        <f t="shared" si="230"/>
        <v>20250630</v>
      </c>
      <c r="P1742" t="str">
        <f t="shared" si="231"/>
        <v>PREMIO</v>
      </c>
      <c r="Q1742">
        <f>IF(TXT!E1742="","",TXT!G1742)</f>
        <v>2</v>
      </c>
    </row>
    <row r="1743" spans="1:17" x14ac:dyDescent="0.25">
      <c r="A1743" s="2">
        <f t="shared" si="224"/>
        <v>1555509786071</v>
      </c>
      <c r="B1743">
        <f>IF(TXT!F1743="","",TXT!F1743)</f>
        <v>6300</v>
      </c>
      <c r="C1743">
        <f>IF(TXT!E1743="","",TXT!E1743)</f>
        <v>6142</v>
      </c>
      <c r="D1743" s="2">
        <f>IF(TXT!B1743="","",TXT!B1743)</f>
        <v>155550978607</v>
      </c>
      <c r="E1743" t="str">
        <f>IF(B1743="","",VLOOKUP(D1743,AUXILIAR!$A$3:$C$1181,3,FALSE))</f>
        <v>RAY LUIZA SOARES SALGADO MULLER</v>
      </c>
      <c r="F1743">
        <f>IF(A1743="","",IF(Q1743=1,VLOOKUP(A1743,TXT!$A$2:$Q$3001,12,FALSE),0))</f>
        <v>53.45</v>
      </c>
      <c r="G1743">
        <f>IF(A1743="","",IF(Q1743=1,VLOOKUP(A1743,TXT!$A$2:$Q$3001,13,FALSE),0))</f>
        <v>0</v>
      </c>
      <c r="H1743">
        <f t="shared" si="225"/>
        <v>0</v>
      </c>
      <c r="I1743">
        <f t="shared" si="226"/>
        <v>0</v>
      </c>
      <c r="J1743">
        <f>IF(A1743="","",IF(Q1743=2,VLOOKUP(A1743,TXT!$A$2:$Q$3001,12,FALSE),0))</f>
        <v>0</v>
      </c>
      <c r="K1743">
        <f>IF(A1743="","",IF(Q1743=2,VLOOKUP(A1743,TXT!$A$2:$Q$3001,13,FALSE),0))</f>
        <v>0</v>
      </c>
      <c r="L1743">
        <f t="shared" si="227"/>
        <v>0</v>
      </c>
      <c r="M1743">
        <f t="shared" si="228"/>
        <v>0</v>
      </c>
      <c r="N1743">
        <f t="shared" si="229"/>
        <v>0</v>
      </c>
      <c r="O1743" s="1" t="str">
        <f t="shared" si="230"/>
        <v>20250630</v>
      </c>
      <c r="P1743" t="str">
        <f t="shared" si="231"/>
        <v>PREMIO</v>
      </c>
      <c r="Q1743">
        <f>IF(TXT!E1743="","",TXT!G1743)</f>
        <v>1</v>
      </c>
    </row>
    <row r="1744" spans="1:17" x14ac:dyDescent="0.25">
      <c r="A1744" s="2">
        <f t="shared" si="224"/>
        <v>1555509786072</v>
      </c>
      <c r="B1744">
        <f>IF(TXT!F1744="","",TXT!F1744)</f>
        <v>6300</v>
      </c>
      <c r="C1744">
        <f>IF(TXT!E1744="","",TXT!E1744)</f>
        <v>6142</v>
      </c>
      <c r="D1744" s="2">
        <f>IF(TXT!B1744="","",TXT!B1744)</f>
        <v>155550978607</v>
      </c>
      <c r="E1744" t="str">
        <f>IF(B1744="","",VLOOKUP(D1744,AUXILIAR!$A$3:$C$1181,3,FALSE))</f>
        <v>RAY LUIZA SOARES SALGADO MULLER</v>
      </c>
      <c r="F1744">
        <f>IF(A1744="","",IF(Q1744=1,VLOOKUP(A1744,TXT!$A$2:$Q$3001,12,FALSE),0))</f>
        <v>0</v>
      </c>
      <c r="G1744">
        <f>IF(A1744="","",IF(Q1744=1,VLOOKUP(A1744,TXT!$A$2:$Q$3001,13,FALSE),0))</f>
        <v>0</v>
      </c>
      <c r="H1744">
        <f t="shared" si="225"/>
        <v>0</v>
      </c>
      <c r="I1744">
        <f t="shared" si="226"/>
        <v>0</v>
      </c>
      <c r="J1744">
        <f>IF(A1744="","",IF(Q1744=2,VLOOKUP(A1744,TXT!$A$2:$Q$3001,12,FALSE),0))</f>
        <v>27.93</v>
      </c>
      <c r="K1744">
        <f>IF(A1744="","",IF(Q1744=2,VLOOKUP(A1744,TXT!$A$2:$Q$3001,13,FALSE),0))</f>
        <v>0</v>
      </c>
      <c r="L1744">
        <f t="shared" si="227"/>
        <v>0</v>
      </c>
      <c r="M1744">
        <f t="shared" si="228"/>
        <v>0</v>
      </c>
      <c r="N1744">
        <f t="shared" si="229"/>
        <v>0</v>
      </c>
      <c r="O1744" s="1" t="str">
        <f t="shared" si="230"/>
        <v>20250630</v>
      </c>
      <c r="P1744" t="str">
        <f t="shared" si="231"/>
        <v>PREMIO</v>
      </c>
      <c r="Q1744">
        <f>IF(TXT!E1744="","",TXT!G1744)</f>
        <v>2</v>
      </c>
    </row>
    <row r="1745" spans="1:17" x14ac:dyDescent="0.25">
      <c r="A1745" s="2">
        <f t="shared" si="224"/>
        <v>1555509790251</v>
      </c>
      <c r="B1745">
        <f>IF(TXT!F1745="","",TXT!F1745)</f>
        <v>6300</v>
      </c>
      <c r="C1745">
        <f>IF(TXT!E1745="","",TXT!E1745)</f>
        <v>6142</v>
      </c>
      <c r="D1745" s="2">
        <f>IF(TXT!B1745="","",TXT!B1745)</f>
        <v>155550979025</v>
      </c>
      <c r="E1745" t="str">
        <f>IF(B1745="","",VLOOKUP(D1745,AUXILIAR!$A$3:$C$1181,3,FALSE))</f>
        <v>ADRIANA FORTI DE ALMEIDA</v>
      </c>
      <c r="F1745">
        <f>IF(A1745="","",IF(Q1745=1,VLOOKUP(A1745,TXT!$A$2:$Q$3001,12,FALSE),0))</f>
        <v>7.01</v>
      </c>
      <c r="G1745">
        <f>IF(A1745="","",IF(Q1745=1,VLOOKUP(A1745,TXT!$A$2:$Q$3001,13,FALSE),0))</f>
        <v>0</v>
      </c>
      <c r="H1745">
        <f t="shared" si="225"/>
        <v>0</v>
      </c>
      <c r="I1745">
        <f t="shared" si="226"/>
        <v>0</v>
      </c>
      <c r="J1745">
        <f>IF(A1745="","",IF(Q1745=2,VLOOKUP(A1745,TXT!$A$2:$Q$3001,12,FALSE),0))</f>
        <v>0</v>
      </c>
      <c r="K1745">
        <f>IF(A1745="","",IF(Q1745=2,VLOOKUP(A1745,TXT!$A$2:$Q$3001,13,FALSE),0))</f>
        <v>0</v>
      </c>
      <c r="L1745">
        <f t="shared" si="227"/>
        <v>0</v>
      </c>
      <c r="M1745">
        <f t="shared" si="228"/>
        <v>0</v>
      </c>
      <c r="N1745">
        <f t="shared" si="229"/>
        <v>0</v>
      </c>
      <c r="O1745" s="1" t="str">
        <f t="shared" si="230"/>
        <v>20250630</v>
      </c>
      <c r="P1745" t="str">
        <f t="shared" si="231"/>
        <v>PREMIO</v>
      </c>
      <c r="Q1745">
        <f>IF(TXT!E1745="","",TXT!G1745)</f>
        <v>1</v>
      </c>
    </row>
    <row r="1746" spans="1:17" x14ac:dyDescent="0.25">
      <c r="A1746" s="2">
        <f t="shared" si="224"/>
        <v>1555509790252</v>
      </c>
      <c r="B1746">
        <f>IF(TXT!F1746="","",TXT!F1746)</f>
        <v>6300</v>
      </c>
      <c r="C1746">
        <f>IF(TXT!E1746="","",TXT!E1746)</f>
        <v>6142</v>
      </c>
      <c r="D1746" s="2">
        <f>IF(TXT!B1746="","",TXT!B1746)</f>
        <v>155550979025</v>
      </c>
      <c r="E1746" t="str">
        <f>IF(B1746="","",VLOOKUP(D1746,AUXILIAR!$A$3:$C$1181,3,FALSE))</f>
        <v>ADRIANA FORTI DE ALMEIDA</v>
      </c>
      <c r="F1746">
        <f>IF(A1746="","",IF(Q1746=1,VLOOKUP(A1746,TXT!$A$2:$Q$3001,12,FALSE),0))</f>
        <v>0</v>
      </c>
      <c r="G1746">
        <f>IF(A1746="","",IF(Q1746=1,VLOOKUP(A1746,TXT!$A$2:$Q$3001,13,FALSE),0))</f>
        <v>0</v>
      </c>
      <c r="H1746">
        <f t="shared" si="225"/>
        <v>0</v>
      </c>
      <c r="I1746">
        <f t="shared" si="226"/>
        <v>0</v>
      </c>
      <c r="J1746">
        <f>IF(A1746="","",IF(Q1746=2,VLOOKUP(A1746,TXT!$A$2:$Q$3001,12,FALSE),0))</f>
        <v>6.39</v>
      </c>
      <c r="K1746">
        <f>IF(A1746="","",IF(Q1746=2,VLOOKUP(A1746,TXT!$A$2:$Q$3001,13,FALSE),0))</f>
        <v>0</v>
      </c>
      <c r="L1746">
        <f t="shared" si="227"/>
        <v>0</v>
      </c>
      <c r="M1746">
        <f t="shared" si="228"/>
        <v>0</v>
      </c>
      <c r="N1746">
        <f t="shared" si="229"/>
        <v>0</v>
      </c>
      <c r="O1746" s="1" t="str">
        <f t="shared" si="230"/>
        <v>20250630</v>
      </c>
      <c r="P1746" t="str">
        <f t="shared" si="231"/>
        <v>PREMIO</v>
      </c>
      <c r="Q1746">
        <f>IF(TXT!E1746="","",TXT!G1746)</f>
        <v>2</v>
      </c>
    </row>
    <row r="1747" spans="1:17" x14ac:dyDescent="0.25">
      <c r="A1747" s="2">
        <f t="shared" si="224"/>
        <v>1555509813651</v>
      </c>
      <c r="B1747">
        <f>IF(TXT!F1747="","",TXT!F1747)</f>
        <v>6300</v>
      </c>
      <c r="C1747">
        <f>IF(TXT!E1747="","",TXT!E1747)</f>
        <v>6142</v>
      </c>
      <c r="D1747" s="2">
        <f>IF(TXT!B1747="","",TXT!B1747)</f>
        <v>155550981365</v>
      </c>
      <c r="E1747" t="str">
        <f>IF(B1747="","",VLOOKUP(D1747,AUXILIAR!$A$3:$C$1181,3,FALSE))</f>
        <v>PATRICK LIMA GUEDES</v>
      </c>
      <c r="F1747">
        <f>IF(A1747="","",IF(Q1747=1,VLOOKUP(A1747,TXT!$A$2:$Q$3001,12,FALSE),0))</f>
        <v>27.13</v>
      </c>
      <c r="G1747">
        <f>IF(A1747="","",IF(Q1747=1,VLOOKUP(A1747,TXT!$A$2:$Q$3001,13,FALSE),0))</f>
        <v>0</v>
      </c>
      <c r="H1747">
        <f t="shared" si="225"/>
        <v>0</v>
      </c>
      <c r="I1747">
        <f t="shared" si="226"/>
        <v>0</v>
      </c>
      <c r="J1747">
        <f>IF(A1747="","",IF(Q1747=2,VLOOKUP(A1747,TXT!$A$2:$Q$3001,12,FALSE),0))</f>
        <v>0</v>
      </c>
      <c r="K1747">
        <f>IF(A1747="","",IF(Q1747=2,VLOOKUP(A1747,TXT!$A$2:$Q$3001,13,FALSE),0))</f>
        <v>0</v>
      </c>
      <c r="L1747">
        <f t="shared" si="227"/>
        <v>0</v>
      </c>
      <c r="M1747">
        <f t="shared" si="228"/>
        <v>0</v>
      </c>
      <c r="N1747">
        <f t="shared" si="229"/>
        <v>0</v>
      </c>
      <c r="O1747" s="1" t="str">
        <f t="shared" si="230"/>
        <v>20250630</v>
      </c>
      <c r="P1747" t="str">
        <f t="shared" si="231"/>
        <v>PREMIO</v>
      </c>
      <c r="Q1747">
        <f>IF(TXT!E1747="","",TXT!G1747)</f>
        <v>1</v>
      </c>
    </row>
    <row r="1748" spans="1:17" x14ac:dyDescent="0.25">
      <c r="A1748" s="2">
        <f t="shared" si="224"/>
        <v>1555509813652</v>
      </c>
      <c r="B1748">
        <f>IF(TXT!F1748="","",TXT!F1748)</f>
        <v>6300</v>
      </c>
      <c r="C1748">
        <f>IF(TXT!E1748="","",TXT!E1748)</f>
        <v>6142</v>
      </c>
      <c r="D1748" s="2">
        <f>IF(TXT!B1748="","",TXT!B1748)</f>
        <v>155550981365</v>
      </c>
      <c r="E1748" t="str">
        <f>IF(B1748="","",VLOOKUP(D1748,AUXILIAR!$A$3:$C$1181,3,FALSE))</f>
        <v>PATRICK LIMA GUEDES</v>
      </c>
      <c r="F1748">
        <f>IF(A1748="","",IF(Q1748=1,VLOOKUP(A1748,TXT!$A$2:$Q$3001,12,FALSE),0))</f>
        <v>0</v>
      </c>
      <c r="G1748">
        <f>IF(A1748="","",IF(Q1748=1,VLOOKUP(A1748,TXT!$A$2:$Q$3001,13,FALSE),0))</f>
        <v>0</v>
      </c>
      <c r="H1748">
        <f t="shared" si="225"/>
        <v>0</v>
      </c>
      <c r="I1748">
        <f t="shared" si="226"/>
        <v>0</v>
      </c>
      <c r="J1748">
        <f>IF(A1748="","",IF(Q1748=2,VLOOKUP(A1748,TXT!$A$2:$Q$3001,12,FALSE),0))</f>
        <v>38.729999999999997</v>
      </c>
      <c r="K1748">
        <f>IF(A1748="","",IF(Q1748=2,VLOOKUP(A1748,TXT!$A$2:$Q$3001,13,FALSE),0))</f>
        <v>0</v>
      </c>
      <c r="L1748">
        <f t="shared" si="227"/>
        <v>0</v>
      </c>
      <c r="M1748">
        <f t="shared" si="228"/>
        <v>0</v>
      </c>
      <c r="N1748">
        <f t="shared" si="229"/>
        <v>0</v>
      </c>
      <c r="O1748" s="1" t="str">
        <f t="shared" si="230"/>
        <v>20250630</v>
      </c>
      <c r="P1748" t="str">
        <f t="shared" si="231"/>
        <v>PREMIO</v>
      </c>
      <c r="Q1748">
        <f>IF(TXT!E1748="","",TXT!G1748)</f>
        <v>2</v>
      </c>
    </row>
    <row r="1749" spans="1:17" x14ac:dyDescent="0.25">
      <c r="A1749" s="2">
        <f t="shared" si="224"/>
        <v>1555509866761</v>
      </c>
      <c r="B1749">
        <f>IF(TXT!F1749="","",TXT!F1749)</f>
        <v>6300</v>
      </c>
      <c r="C1749">
        <f>IF(TXT!E1749="","",TXT!E1749)</f>
        <v>6142</v>
      </c>
      <c r="D1749" s="2">
        <f>IF(TXT!B1749="","",TXT!B1749)</f>
        <v>155550986676</v>
      </c>
      <c r="E1749" t="str">
        <f>IF(B1749="","",VLOOKUP(D1749,AUXILIAR!$A$3:$C$1181,3,FALSE))</f>
        <v>LUIZ CARLOS DINIZ DE OLIVEIRA</v>
      </c>
      <c r="F1749">
        <f>IF(A1749="","",IF(Q1749=1,VLOOKUP(A1749,TXT!$A$2:$Q$3001,12,FALSE),0))</f>
        <v>310.20999999999998</v>
      </c>
      <c r="G1749">
        <f>IF(A1749="","",IF(Q1749=1,VLOOKUP(A1749,TXT!$A$2:$Q$3001,13,FALSE),0))</f>
        <v>0</v>
      </c>
      <c r="H1749">
        <f t="shared" si="225"/>
        <v>0</v>
      </c>
      <c r="I1749">
        <f t="shared" si="226"/>
        <v>0</v>
      </c>
      <c r="J1749">
        <f>IF(A1749="","",IF(Q1749=2,VLOOKUP(A1749,TXT!$A$2:$Q$3001,12,FALSE),0))</f>
        <v>0</v>
      </c>
      <c r="K1749">
        <f>IF(A1749="","",IF(Q1749=2,VLOOKUP(A1749,TXT!$A$2:$Q$3001,13,FALSE),0))</f>
        <v>0</v>
      </c>
      <c r="L1749">
        <f t="shared" si="227"/>
        <v>0</v>
      </c>
      <c r="M1749">
        <f t="shared" si="228"/>
        <v>0</v>
      </c>
      <c r="N1749">
        <f t="shared" si="229"/>
        <v>0</v>
      </c>
      <c r="O1749" s="1" t="str">
        <f t="shared" si="230"/>
        <v>20250630</v>
      </c>
      <c r="P1749" t="str">
        <f t="shared" si="231"/>
        <v>PREMIO</v>
      </c>
      <c r="Q1749">
        <f>IF(TXT!E1749="","",TXT!G1749)</f>
        <v>1</v>
      </c>
    </row>
    <row r="1750" spans="1:17" x14ac:dyDescent="0.25">
      <c r="A1750" s="2">
        <f t="shared" si="224"/>
        <v>1555509866762</v>
      </c>
      <c r="B1750">
        <f>IF(TXT!F1750="","",TXT!F1750)</f>
        <v>6300</v>
      </c>
      <c r="C1750">
        <f>IF(TXT!E1750="","",TXT!E1750)</f>
        <v>6142</v>
      </c>
      <c r="D1750" s="2">
        <f>IF(TXT!B1750="","",TXT!B1750)</f>
        <v>155550986676</v>
      </c>
      <c r="E1750" t="str">
        <f>IF(B1750="","",VLOOKUP(D1750,AUXILIAR!$A$3:$C$1181,3,FALSE))</f>
        <v>LUIZ CARLOS DINIZ DE OLIVEIRA</v>
      </c>
      <c r="F1750">
        <f>IF(A1750="","",IF(Q1750=1,VLOOKUP(A1750,TXT!$A$2:$Q$3001,12,FALSE),0))</f>
        <v>0</v>
      </c>
      <c r="G1750">
        <f>IF(A1750="","",IF(Q1750=1,VLOOKUP(A1750,TXT!$A$2:$Q$3001,13,FALSE),0))</f>
        <v>0</v>
      </c>
      <c r="H1750">
        <f t="shared" si="225"/>
        <v>0</v>
      </c>
      <c r="I1750">
        <f t="shared" si="226"/>
        <v>0</v>
      </c>
      <c r="J1750">
        <f>IF(A1750="","",IF(Q1750=2,VLOOKUP(A1750,TXT!$A$2:$Q$3001,12,FALSE),0))</f>
        <v>20.77</v>
      </c>
      <c r="K1750">
        <f>IF(A1750="","",IF(Q1750=2,VLOOKUP(A1750,TXT!$A$2:$Q$3001,13,FALSE),0))</f>
        <v>0</v>
      </c>
      <c r="L1750">
        <f t="shared" si="227"/>
        <v>0</v>
      </c>
      <c r="M1750">
        <f t="shared" si="228"/>
        <v>0</v>
      </c>
      <c r="N1750">
        <f t="shared" si="229"/>
        <v>0</v>
      </c>
      <c r="O1750" s="1" t="str">
        <f t="shared" si="230"/>
        <v>20250630</v>
      </c>
      <c r="P1750" t="str">
        <f t="shared" si="231"/>
        <v>PREMIO</v>
      </c>
      <c r="Q1750">
        <f>IF(TXT!E1750="","",TXT!G1750)</f>
        <v>2</v>
      </c>
    </row>
    <row r="1751" spans="1:17" x14ac:dyDescent="0.25">
      <c r="A1751" s="2">
        <f t="shared" si="224"/>
        <v>1555509869321</v>
      </c>
      <c r="B1751">
        <f>IF(TXT!F1751="","",TXT!F1751)</f>
        <v>6300</v>
      </c>
      <c r="C1751">
        <f>IF(TXT!E1751="","",TXT!E1751)</f>
        <v>6142</v>
      </c>
      <c r="D1751" s="2">
        <f>IF(TXT!B1751="","",TXT!B1751)</f>
        <v>155550986932</v>
      </c>
      <c r="E1751" t="str">
        <f>IF(B1751="","",VLOOKUP(D1751,AUXILIAR!$A$3:$C$1181,3,FALSE))</f>
        <v>RINALDO FIGUEIRA VAZ</v>
      </c>
      <c r="F1751">
        <f>IF(A1751="","",IF(Q1751=1,VLOOKUP(A1751,TXT!$A$2:$Q$3001,12,FALSE),0))</f>
        <v>8.91</v>
      </c>
      <c r="G1751">
        <f>IF(A1751="","",IF(Q1751=1,VLOOKUP(A1751,TXT!$A$2:$Q$3001,13,FALSE),0))</f>
        <v>0</v>
      </c>
      <c r="H1751">
        <f t="shared" si="225"/>
        <v>0</v>
      </c>
      <c r="I1751">
        <f t="shared" si="226"/>
        <v>0</v>
      </c>
      <c r="J1751">
        <f>IF(A1751="","",IF(Q1751=2,VLOOKUP(A1751,TXT!$A$2:$Q$3001,12,FALSE),0))</f>
        <v>0</v>
      </c>
      <c r="K1751">
        <f>IF(A1751="","",IF(Q1751=2,VLOOKUP(A1751,TXT!$A$2:$Q$3001,13,FALSE),0))</f>
        <v>0</v>
      </c>
      <c r="L1751">
        <f t="shared" si="227"/>
        <v>0</v>
      </c>
      <c r="M1751">
        <f t="shared" si="228"/>
        <v>0</v>
      </c>
      <c r="N1751">
        <f t="shared" si="229"/>
        <v>0</v>
      </c>
      <c r="O1751" s="1" t="str">
        <f t="shared" si="230"/>
        <v>20250630</v>
      </c>
      <c r="P1751" t="str">
        <f t="shared" si="231"/>
        <v>PREMIO</v>
      </c>
      <c r="Q1751">
        <f>IF(TXT!E1751="","",TXT!G1751)</f>
        <v>1</v>
      </c>
    </row>
    <row r="1752" spans="1:17" x14ac:dyDescent="0.25">
      <c r="A1752" s="2">
        <f t="shared" si="224"/>
        <v>1555509869322</v>
      </c>
      <c r="B1752">
        <f>IF(TXT!F1752="","",TXT!F1752)</f>
        <v>6300</v>
      </c>
      <c r="C1752">
        <f>IF(TXT!E1752="","",TXT!E1752)</f>
        <v>6142</v>
      </c>
      <c r="D1752" s="2">
        <f>IF(TXT!B1752="","",TXT!B1752)</f>
        <v>155550986932</v>
      </c>
      <c r="E1752" t="str">
        <f>IF(B1752="","",VLOOKUP(D1752,AUXILIAR!$A$3:$C$1181,3,FALSE))</f>
        <v>RINALDO FIGUEIRA VAZ</v>
      </c>
      <c r="F1752">
        <f>IF(A1752="","",IF(Q1752=1,VLOOKUP(A1752,TXT!$A$2:$Q$3001,12,FALSE),0))</f>
        <v>0</v>
      </c>
      <c r="G1752">
        <f>IF(A1752="","",IF(Q1752=1,VLOOKUP(A1752,TXT!$A$2:$Q$3001,13,FALSE),0))</f>
        <v>0</v>
      </c>
      <c r="H1752">
        <f t="shared" si="225"/>
        <v>0</v>
      </c>
      <c r="I1752">
        <f t="shared" si="226"/>
        <v>0</v>
      </c>
      <c r="J1752">
        <f>IF(A1752="","",IF(Q1752=2,VLOOKUP(A1752,TXT!$A$2:$Q$3001,12,FALSE),0))</f>
        <v>12.69</v>
      </c>
      <c r="K1752">
        <f>IF(A1752="","",IF(Q1752=2,VLOOKUP(A1752,TXT!$A$2:$Q$3001,13,FALSE),0))</f>
        <v>0</v>
      </c>
      <c r="L1752">
        <f t="shared" si="227"/>
        <v>0</v>
      </c>
      <c r="M1752">
        <f t="shared" si="228"/>
        <v>0</v>
      </c>
      <c r="N1752">
        <f t="shared" si="229"/>
        <v>0</v>
      </c>
      <c r="O1752" s="1" t="str">
        <f t="shared" si="230"/>
        <v>20250630</v>
      </c>
      <c r="P1752" t="str">
        <f t="shared" si="231"/>
        <v>PREMIO</v>
      </c>
      <c r="Q1752">
        <f>IF(TXT!E1752="","",TXT!G1752)</f>
        <v>2</v>
      </c>
    </row>
    <row r="1753" spans="1:17" x14ac:dyDescent="0.25">
      <c r="A1753" s="2">
        <f t="shared" si="224"/>
        <v>1555509885861</v>
      </c>
      <c r="B1753">
        <f>IF(TXT!F1753="","",TXT!F1753)</f>
        <v>6300</v>
      </c>
      <c r="C1753">
        <f>IF(TXT!E1753="","",TXT!E1753)</f>
        <v>6142</v>
      </c>
      <c r="D1753" s="2">
        <f>IF(TXT!B1753="","",TXT!B1753)</f>
        <v>155550988586</v>
      </c>
      <c r="E1753" t="str">
        <f>IF(B1753="","",VLOOKUP(D1753,AUXILIAR!$A$3:$C$1181,3,FALSE))</f>
        <v>ADRIANA VICCINI PRIMO</v>
      </c>
      <c r="F1753">
        <f>IF(A1753="","",IF(Q1753=1,VLOOKUP(A1753,TXT!$A$2:$Q$3001,12,FALSE),0))</f>
        <v>27.13</v>
      </c>
      <c r="G1753">
        <f>IF(A1753="","",IF(Q1753=1,VLOOKUP(A1753,TXT!$A$2:$Q$3001,13,FALSE),0))</f>
        <v>0</v>
      </c>
      <c r="H1753">
        <f t="shared" si="225"/>
        <v>0</v>
      </c>
      <c r="I1753">
        <f t="shared" si="226"/>
        <v>0</v>
      </c>
      <c r="J1753">
        <f>IF(A1753="","",IF(Q1753=2,VLOOKUP(A1753,TXT!$A$2:$Q$3001,12,FALSE),0))</f>
        <v>0</v>
      </c>
      <c r="K1753">
        <f>IF(A1753="","",IF(Q1753=2,VLOOKUP(A1753,TXT!$A$2:$Q$3001,13,FALSE),0))</f>
        <v>0</v>
      </c>
      <c r="L1753">
        <f t="shared" si="227"/>
        <v>0</v>
      </c>
      <c r="M1753">
        <f t="shared" si="228"/>
        <v>0</v>
      </c>
      <c r="N1753">
        <f t="shared" si="229"/>
        <v>0</v>
      </c>
      <c r="O1753" s="1" t="str">
        <f t="shared" si="230"/>
        <v>20250630</v>
      </c>
      <c r="P1753" t="str">
        <f t="shared" si="231"/>
        <v>PREMIO</v>
      </c>
      <c r="Q1753">
        <f>IF(TXT!E1753="","",TXT!G1753)</f>
        <v>1</v>
      </c>
    </row>
    <row r="1754" spans="1:17" x14ac:dyDescent="0.25">
      <c r="A1754" s="2">
        <f t="shared" si="224"/>
        <v>1555509885862</v>
      </c>
      <c r="B1754">
        <f>IF(TXT!F1754="","",TXT!F1754)</f>
        <v>6300</v>
      </c>
      <c r="C1754">
        <f>IF(TXT!E1754="","",TXT!E1754)</f>
        <v>6142</v>
      </c>
      <c r="D1754" s="2">
        <f>IF(TXT!B1754="","",TXT!B1754)</f>
        <v>155550988586</v>
      </c>
      <c r="E1754" t="str">
        <f>IF(B1754="","",VLOOKUP(D1754,AUXILIAR!$A$3:$C$1181,3,FALSE))</f>
        <v>ADRIANA VICCINI PRIMO</v>
      </c>
      <c r="F1754">
        <f>IF(A1754="","",IF(Q1754=1,VLOOKUP(A1754,TXT!$A$2:$Q$3001,12,FALSE),0))</f>
        <v>0</v>
      </c>
      <c r="G1754">
        <f>IF(A1754="","",IF(Q1754=1,VLOOKUP(A1754,TXT!$A$2:$Q$3001,13,FALSE),0))</f>
        <v>0</v>
      </c>
      <c r="H1754">
        <f t="shared" si="225"/>
        <v>0</v>
      </c>
      <c r="I1754">
        <f t="shared" si="226"/>
        <v>0</v>
      </c>
      <c r="J1754">
        <f>IF(A1754="","",IF(Q1754=2,VLOOKUP(A1754,TXT!$A$2:$Q$3001,12,FALSE),0))</f>
        <v>28.76</v>
      </c>
      <c r="K1754">
        <f>IF(A1754="","",IF(Q1754=2,VLOOKUP(A1754,TXT!$A$2:$Q$3001,13,FALSE),0))</f>
        <v>0</v>
      </c>
      <c r="L1754">
        <f t="shared" si="227"/>
        <v>0</v>
      </c>
      <c r="M1754">
        <f t="shared" si="228"/>
        <v>0</v>
      </c>
      <c r="N1754">
        <f t="shared" si="229"/>
        <v>0</v>
      </c>
      <c r="O1754" s="1" t="str">
        <f t="shared" si="230"/>
        <v>20250630</v>
      </c>
      <c r="P1754" t="str">
        <f t="shared" si="231"/>
        <v>PREMIO</v>
      </c>
      <c r="Q1754">
        <f>IF(TXT!E1754="","",TXT!G1754)</f>
        <v>2</v>
      </c>
    </row>
    <row r="1755" spans="1:17" x14ac:dyDescent="0.25">
      <c r="A1755" s="2">
        <f t="shared" si="224"/>
        <v>1555509959101</v>
      </c>
      <c r="B1755">
        <f>IF(TXT!F1755="","",TXT!F1755)</f>
        <v>6300</v>
      </c>
      <c r="C1755">
        <f>IF(TXT!E1755="","",TXT!E1755)</f>
        <v>6142</v>
      </c>
      <c r="D1755" s="2">
        <f>IF(TXT!B1755="","",TXT!B1755)</f>
        <v>155550995910</v>
      </c>
      <c r="E1755" t="str">
        <f>IF(B1755="","",VLOOKUP(D1755,AUXILIAR!$A$3:$C$1181,3,FALSE))</f>
        <v>FRANCISCO ROMEU MONTEIRO ALENCAR FIL</v>
      </c>
      <c r="F1755">
        <f>IF(A1755="","",IF(Q1755=1,VLOOKUP(A1755,TXT!$A$2:$Q$3001,12,FALSE),0))</f>
        <v>11.77</v>
      </c>
      <c r="G1755">
        <f>IF(A1755="","",IF(Q1755=1,VLOOKUP(A1755,TXT!$A$2:$Q$3001,13,FALSE),0))</f>
        <v>0</v>
      </c>
      <c r="H1755">
        <f t="shared" si="225"/>
        <v>0</v>
      </c>
      <c r="I1755">
        <f t="shared" si="226"/>
        <v>0</v>
      </c>
      <c r="J1755">
        <f>IF(A1755="","",IF(Q1755=2,VLOOKUP(A1755,TXT!$A$2:$Q$3001,12,FALSE),0))</f>
        <v>0</v>
      </c>
      <c r="K1755">
        <f>IF(A1755="","",IF(Q1755=2,VLOOKUP(A1755,TXT!$A$2:$Q$3001,13,FALSE),0))</f>
        <v>0</v>
      </c>
      <c r="L1755">
        <f t="shared" si="227"/>
        <v>0</v>
      </c>
      <c r="M1755">
        <f t="shared" si="228"/>
        <v>0</v>
      </c>
      <c r="N1755">
        <f t="shared" si="229"/>
        <v>0</v>
      </c>
      <c r="O1755" s="1" t="str">
        <f t="shared" si="230"/>
        <v>20250630</v>
      </c>
      <c r="P1755" t="str">
        <f t="shared" si="231"/>
        <v>PREMIO</v>
      </c>
      <c r="Q1755">
        <f>IF(TXT!E1755="","",TXT!G1755)</f>
        <v>1</v>
      </c>
    </row>
    <row r="1756" spans="1:17" x14ac:dyDescent="0.25">
      <c r="A1756" s="2">
        <f t="shared" si="224"/>
        <v>1555509959102</v>
      </c>
      <c r="B1756">
        <f>IF(TXT!F1756="","",TXT!F1756)</f>
        <v>6300</v>
      </c>
      <c r="C1756">
        <f>IF(TXT!E1756="","",TXT!E1756)</f>
        <v>6142</v>
      </c>
      <c r="D1756" s="2">
        <f>IF(TXT!B1756="","",TXT!B1756)</f>
        <v>155550995910</v>
      </c>
      <c r="E1756" t="str">
        <f>IF(B1756="","",VLOOKUP(D1756,AUXILIAR!$A$3:$C$1181,3,FALSE))</f>
        <v>FRANCISCO ROMEU MONTEIRO ALENCAR FIL</v>
      </c>
      <c r="F1756">
        <f>IF(A1756="","",IF(Q1756=1,VLOOKUP(A1756,TXT!$A$2:$Q$3001,12,FALSE),0))</f>
        <v>0</v>
      </c>
      <c r="G1756">
        <f>IF(A1756="","",IF(Q1756=1,VLOOKUP(A1756,TXT!$A$2:$Q$3001,13,FALSE),0))</f>
        <v>0</v>
      </c>
      <c r="H1756">
        <f t="shared" si="225"/>
        <v>0</v>
      </c>
      <c r="I1756">
        <f t="shared" si="226"/>
        <v>0</v>
      </c>
      <c r="J1756">
        <f>IF(A1756="","",IF(Q1756=2,VLOOKUP(A1756,TXT!$A$2:$Q$3001,12,FALSE),0))</f>
        <v>14.39</v>
      </c>
      <c r="K1756">
        <f>IF(A1756="","",IF(Q1756=2,VLOOKUP(A1756,TXT!$A$2:$Q$3001,13,FALSE),0))</f>
        <v>0</v>
      </c>
      <c r="L1756">
        <f t="shared" si="227"/>
        <v>0</v>
      </c>
      <c r="M1756">
        <f t="shared" si="228"/>
        <v>0</v>
      </c>
      <c r="N1756">
        <f t="shared" si="229"/>
        <v>0</v>
      </c>
      <c r="O1756" s="1" t="str">
        <f t="shared" si="230"/>
        <v>20250630</v>
      </c>
      <c r="P1756" t="str">
        <f t="shared" si="231"/>
        <v>PREMIO</v>
      </c>
      <c r="Q1756">
        <f>IF(TXT!E1756="","",TXT!G1756)</f>
        <v>2</v>
      </c>
    </row>
    <row r="1757" spans="1:17" x14ac:dyDescent="0.25">
      <c r="A1757" s="2">
        <f t="shared" si="224"/>
        <v>1555509971431</v>
      </c>
      <c r="B1757">
        <f>IF(TXT!F1757="","",TXT!F1757)</f>
        <v>6300</v>
      </c>
      <c r="C1757">
        <f>IF(TXT!E1757="","",TXT!E1757)</f>
        <v>6142</v>
      </c>
      <c r="D1757" s="2">
        <f>IF(TXT!B1757="","",TXT!B1757)</f>
        <v>155550997143</v>
      </c>
      <c r="E1757" t="str">
        <f>IF(B1757="","",VLOOKUP(D1757,AUXILIAR!$A$3:$C$1181,3,FALSE))</f>
        <v>JOSEMAR CARVALHO DE SALES</v>
      </c>
      <c r="F1757">
        <f>IF(A1757="","",IF(Q1757=1,VLOOKUP(A1757,TXT!$A$2:$Q$3001,12,FALSE),0))</f>
        <v>16.8</v>
      </c>
      <c r="G1757">
        <f>IF(A1757="","",IF(Q1757=1,VLOOKUP(A1757,TXT!$A$2:$Q$3001,13,FALSE),0))</f>
        <v>0</v>
      </c>
      <c r="H1757">
        <f t="shared" si="225"/>
        <v>0</v>
      </c>
      <c r="I1757">
        <f t="shared" si="226"/>
        <v>0</v>
      </c>
      <c r="J1757">
        <f>IF(A1757="","",IF(Q1757=2,VLOOKUP(A1757,TXT!$A$2:$Q$3001,12,FALSE),0))</f>
        <v>0</v>
      </c>
      <c r="K1757">
        <f>IF(A1757="","",IF(Q1757=2,VLOOKUP(A1757,TXT!$A$2:$Q$3001,13,FALSE),0))</f>
        <v>0</v>
      </c>
      <c r="L1757">
        <f t="shared" si="227"/>
        <v>0</v>
      </c>
      <c r="M1757">
        <f t="shared" si="228"/>
        <v>0</v>
      </c>
      <c r="N1757">
        <f t="shared" si="229"/>
        <v>0</v>
      </c>
      <c r="O1757" s="1" t="str">
        <f t="shared" si="230"/>
        <v>20250630</v>
      </c>
      <c r="P1757" t="str">
        <f t="shared" si="231"/>
        <v>PREMIO</v>
      </c>
      <c r="Q1757">
        <f>IF(TXT!E1757="","",TXT!G1757)</f>
        <v>1</v>
      </c>
    </row>
    <row r="1758" spans="1:17" x14ac:dyDescent="0.25">
      <c r="A1758" s="2">
        <f t="shared" si="224"/>
        <v>1555509971432</v>
      </c>
      <c r="B1758">
        <f>IF(TXT!F1758="","",TXT!F1758)</f>
        <v>6300</v>
      </c>
      <c r="C1758">
        <f>IF(TXT!E1758="","",TXT!E1758)</f>
        <v>6142</v>
      </c>
      <c r="D1758" s="2">
        <f>IF(TXT!B1758="","",TXT!B1758)</f>
        <v>155550997143</v>
      </c>
      <c r="E1758" t="str">
        <f>IF(B1758="","",VLOOKUP(D1758,AUXILIAR!$A$3:$C$1181,3,FALSE))</f>
        <v>JOSEMAR CARVALHO DE SALES</v>
      </c>
      <c r="F1758">
        <f>IF(A1758="","",IF(Q1758=1,VLOOKUP(A1758,TXT!$A$2:$Q$3001,12,FALSE),0))</f>
        <v>0</v>
      </c>
      <c r="G1758">
        <f>IF(A1758="","",IF(Q1758=1,VLOOKUP(A1758,TXT!$A$2:$Q$3001,13,FALSE),0))</f>
        <v>0</v>
      </c>
      <c r="H1758">
        <f t="shared" si="225"/>
        <v>0</v>
      </c>
      <c r="I1758">
        <f t="shared" si="226"/>
        <v>0</v>
      </c>
      <c r="J1758">
        <f>IF(A1758="","",IF(Q1758=2,VLOOKUP(A1758,TXT!$A$2:$Q$3001,12,FALSE),0))</f>
        <v>15.18</v>
      </c>
      <c r="K1758">
        <f>IF(A1758="","",IF(Q1758=2,VLOOKUP(A1758,TXT!$A$2:$Q$3001,13,FALSE),0))</f>
        <v>0</v>
      </c>
      <c r="L1758">
        <f t="shared" si="227"/>
        <v>0</v>
      </c>
      <c r="M1758">
        <f t="shared" si="228"/>
        <v>0</v>
      </c>
      <c r="N1758">
        <f t="shared" si="229"/>
        <v>0</v>
      </c>
      <c r="O1758" s="1" t="str">
        <f t="shared" si="230"/>
        <v>20250630</v>
      </c>
      <c r="P1758" t="str">
        <f t="shared" si="231"/>
        <v>PREMIO</v>
      </c>
      <c r="Q1758">
        <f>IF(TXT!E1758="","",TXT!G1758)</f>
        <v>2</v>
      </c>
    </row>
    <row r="1759" spans="1:17" x14ac:dyDescent="0.25">
      <c r="A1759" s="2">
        <f t="shared" si="224"/>
        <v>1555509997961</v>
      </c>
      <c r="B1759">
        <f>IF(TXT!F1759="","",TXT!F1759)</f>
        <v>6300</v>
      </c>
      <c r="C1759">
        <f>IF(TXT!E1759="","",TXT!E1759)</f>
        <v>6142</v>
      </c>
      <c r="D1759" s="2">
        <f>IF(TXT!B1759="","",TXT!B1759)</f>
        <v>155550999796</v>
      </c>
      <c r="E1759" t="str">
        <f>IF(B1759="","",VLOOKUP(D1759,AUXILIAR!$A$3:$C$1181,3,FALSE))</f>
        <v>FRANCISCO CESAR ROCHA</v>
      </c>
      <c r="F1759">
        <f>IF(A1759="","",IF(Q1759=1,VLOOKUP(A1759,TXT!$A$2:$Q$3001,12,FALSE),0))</f>
        <v>95.97</v>
      </c>
      <c r="G1759">
        <f>IF(A1759="","",IF(Q1759=1,VLOOKUP(A1759,TXT!$A$2:$Q$3001,13,FALSE),0))</f>
        <v>0</v>
      </c>
      <c r="H1759">
        <f t="shared" si="225"/>
        <v>0</v>
      </c>
      <c r="I1759">
        <f t="shared" si="226"/>
        <v>0</v>
      </c>
      <c r="J1759">
        <f>IF(A1759="","",IF(Q1759=2,VLOOKUP(A1759,TXT!$A$2:$Q$3001,12,FALSE),0))</f>
        <v>0</v>
      </c>
      <c r="K1759">
        <f>IF(A1759="","",IF(Q1759=2,VLOOKUP(A1759,TXT!$A$2:$Q$3001,13,FALSE),0))</f>
        <v>0</v>
      </c>
      <c r="L1759">
        <f t="shared" si="227"/>
        <v>0</v>
      </c>
      <c r="M1759">
        <f t="shared" si="228"/>
        <v>0</v>
      </c>
      <c r="N1759">
        <f t="shared" si="229"/>
        <v>0</v>
      </c>
      <c r="O1759" s="1" t="str">
        <f t="shared" si="230"/>
        <v>20250630</v>
      </c>
      <c r="P1759" t="str">
        <f t="shared" si="231"/>
        <v>PREMIO</v>
      </c>
      <c r="Q1759">
        <f>IF(TXT!E1759="","",TXT!G1759)</f>
        <v>1</v>
      </c>
    </row>
    <row r="1760" spans="1:17" x14ac:dyDescent="0.25">
      <c r="A1760" s="2">
        <f t="shared" si="224"/>
        <v>1555509997962</v>
      </c>
      <c r="B1760">
        <f>IF(TXT!F1760="","",TXT!F1760)</f>
        <v>6300</v>
      </c>
      <c r="C1760">
        <f>IF(TXT!E1760="","",TXT!E1760)</f>
        <v>6142</v>
      </c>
      <c r="D1760" s="2">
        <f>IF(TXT!B1760="","",TXT!B1760)</f>
        <v>155550999796</v>
      </c>
      <c r="E1760" t="str">
        <f>IF(B1760="","",VLOOKUP(D1760,AUXILIAR!$A$3:$C$1181,3,FALSE))</f>
        <v>FRANCISCO CESAR ROCHA</v>
      </c>
      <c r="F1760">
        <f>IF(A1760="","",IF(Q1760=1,VLOOKUP(A1760,TXT!$A$2:$Q$3001,12,FALSE),0))</f>
        <v>0</v>
      </c>
      <c r="G1760">
        <f>IF(A1760="","",IF(Q1760=1,VLOOKUP(A1760,TXT!$A$2:$Q$3001,13,FALSE),0))</f>
        <v>0</v>
      </c>
      <c r="H1760">
        <f t="shared" si="225"/>
        <v>0</v>
      </c>
      <c r="I1760">
        <f t="shared" si="226"/>
        <v>0</v>
      </c>
      <c r="J1760">
        <f>IF(A1760="","",IF(Q1760=2,VLOOKUP(A1760,TXT!$A$2:$Q$3001,12,FALSE),0))</f>
        <v>14.39</v>
      </c>
      <c r="K1760">
        <f>IF(A1760="","",IF(Q1760=2,VLOOKUP(A1760,TXT!$A$2:$Q$3001,13,FALSE),0))</f>
        <v>0</v>
      </c>
      <c r="L1760">
        <f t="shared" si="227"/>
        <v>0</v>
      </c>
      <c r="M1760">
        <f t="shared" si="228"/>
        <v>0</v>
      </c>
      <c r="N1760">
        <f t="shared" si="229"/>
        <v>0</v>
      </c>
      <c r="O1760" s="1" t="str">
        <f t="shared" si="230"/>
        <v>20250630</v>
      </c>
      <c r="P1760" t="str">
        <f t="shared" si="231"/>
        <v>PREMIO</v>
      </c>
      <c r="Q1760">
        <f>IF(TXT!E1760="","",TXT!G1760)</f>
        <v>2</v>
      </c>
    </row>
    <row r="1761" spans="1:17" x14ac:dyDescent="0.25">
      <c r="A1761" s="2">
        <f t="shared" si="224"/>
        <v>1555510090351</v>
      </c>
      <c r="B1761">
        <f>IF(TXT!F1761="","",TXT!F1761)</f>
        <v>6300</v>
      </c>
      <c r="C1761">
        <f>IF(TXT!E1761="","",TXT!E1761)</f>
        <v>6142</v>
      </c>
      <c r="D1761" s="2">
        <f>IF(TXT!B1761="","",TXT!B1761)</f>
        <v>155551009035</v>
      </c>
      <c r="E1761" t="str">
        <f>IF(B1761="","",VLOOKUP(D1761,AUXILIAR!$A$3:$C$1181,3,FALSE))</f>
        <v>MARCOS ANTONIO MOREIRA</v>
      </c>
      <c r="F1761">
        <f>IF(A1761="","",IF(Q1761=1,VLOOKUP(A1761,TXT!$A$2:$Q$3001,12,FALSE),0))</f>
        <v>74.16</v>
      </c>
      <c r="G1761">
        <f>IF(A1761="","",IF(Q1761=1,VLOOKUP(A1761,TXT!$A$2:$Q$3001,13,FALSE),0))</f>
        <v>0</v>
      </c>
      <c r="H1761">
        <f t="shared" si="225"/>
        <v>0</v>
      </c>
      <c r="I1761">
        <f t="shared" si="226"/>
        <v>0</v>
      </c>
      <c r="J1761">
        <f>IF(A1761="","",IF(Q1761=2,VLOOKUP(A1761,TXT!$A$2:$Q$3001,12,FALSE),0))</f>
        <v>0</v>
      </c>
      <c r="K1761">
        <f>IF(A1761="","",IF(Q1761=2,VLOOKUP(A1761,TXT!$A$2:$Q$3001,13,FALSE),0))</f>
        <v>0</v>
      </c>
      <c r="L1761">
        <f t="shared" si="227"/>
        <v>0</v>
      </c>
      <c r="M1761">
        <f t="shared" si="228"/>
        <v>0</v>
      </c>
      <c r="N1761">
        <f t="shared" si="229"/>
        <v>0</v>
      </c>
      <c r="O1761" s="1" t="str">
        <f t="shared" si="230"/>
        <v>20250630</v>
      </c>
      <c r="P1761" t="str">
        <f t="shared" si="231"/>
        <v>PREMIO</v>
      </c>
      <c r="Q1761">
        <f>IF(TXT!E1761="","",TXT!G1761)</f>
        <v>1</v>
      </c>
    </row>
    <row r="1762" spans="1:17" x14ac:dyDescent="0.25">
      <c r="A1762" s="2">
        <f t="shared" si="224"/>
        <v>1555510090352</v>
      </c>
      <c r="B1762">
        <f>IF(TXT!F1762="","",TXT!F1762)</f>
        <v>6300</v>
      </c>
      <c r="C1762">
        <f>IF(TXT!E1762="","",TXT!E1762)</f>
        <v>6142</v>
      </c>
      <c r="D1762" s="2">
        <f>IF(TXT!B1762="","",TXT!B1762)</f>
        <v>155551009035</v>
      </c>
      <c r="E1762" t="str">
        <f>IF(B1762="","",VLOOKUP(D1762,AUXILIAR!$A$3:$C$1181,3,FALSE))</f>
        <v>MARCOS ANTONIO MOREIRA</v>
      </c>
      <c r="F1762">
        <f>IF(A1762="","",IF(Q1762=1,VLOOKUP(A1762,TXT!$A$2:$Q$3001,12,FALSE),0))</f>
        <v>0</v>
      </c>
      <c r="G1762">
        <f>IF(A1762="","",IF(Q1762=1,VLOOKUP(A1762,TXT!$A$2:$Q$3001,13,FALSE),0))</f>
        <v>0</v>
      </c>
      <c r="H1762">
        <f t="shared" si="225"/>
        <v>0</v>
      </c>
      <c r="I1762">
        <f t="shared" si="226"/>
        <v>0</v>
      </c>
      <c r="J1762">
        <f>IF(A1762="","",IF(Q1762=2,VLOOKUP(A1762,TXT!$A$2:$Q$3001,12,FALSE),0))</f>
        <v>17.559999999999999</v>
      </c>
      <c r="K1762">
        <f>IF(A1762="","",IF(Q1762=2,VLOOKUP(A1762,TXT!$A$2:$Q$3001,13,FALSE),0))</f>
        <v>0</v>
      </c>
      <c r="L1762">
        <f t="shared" si="227"/>
        <v>0</v>
      </c>
      <c r="M1762">
        <f t="shared" si="228"/>
        <v>0</v>
      </c>
      <c r="N1762">
        <f t="shared" si="229"/>
        <v>0</v>
      </c>
      <c r="O1762" s="1" t="str">
        <f t="shared" si="230"/>
        <v>20250630</v>
      </c>
      <c r="P1762" t="str">
        <f t="shared" si="231"/>
        <v>PREMIO</v>
      </c>
      <c r="Q1762">
        <f>IF(TXT!E1762="","",TXT!G1762)</f>
        <v>2</v>
      </c>
    </row>
    <row r="1763" spans="1:17" x14ac:dyDescent="0.25">
      <c r="A1763" s="2">
        <f t="shared" si="224"/>
        <v>1555510145541</v>
      </c>
      <c r="B1763">
        <f>IF(TXT!F1763="","",TXT!F1763)</f>
        <v>6300</v>
      </c>
      <c r="C1763">
        <f>IF(TXT!E1763="","",TXT!E1763)</f>
        <v>6142</v>
      </c>
      <c r="D1763" s="2">
        <f>IF(TXT!B1763="","",TXT!B1763)</f>
        <v>155551014554</v>
      </c>
      <c r="E1763" t="str">
        <f>IF(B1763="","",VLOOKUP(D1763,AUXILIAR!$A$3:$C$1181,3,FALSE))</f>
        <v>MARTA CECILIO DOS SANTOS SOUSA</v>
      </c>
      <c r="F1763">
        <f>IF(A1763="","",IF(Q1763=1,VLOOKUP(A1763,TXT!$A$2:$Q$3001,12,FALSE),0))</f>
        <v>28.54</v>
      </c>
      <c r="G1763">
        <f>IF(A1763="","",IF(Q1763=1,VLOOKUP(A1763,TXT!$A$2:$Q$3001,13,FALSE),0))</f>
        <v>0</v>
      </c>
      <c r="H1763">
        <f t="shared" si="225"/>
        <v>0</v>
      </c>
      <c r="I1763">
        <f t="shared" si="226"/>
        <v>0</v>
      </c>
      <c r="J1763">
        <f>IF(A1763="","",IF(Q1763=2,VLOOKUP(A1763,TXT!$A$2:$Q$3001,12,FALSE),0))</f>
        <v>0</v>
      </c>
      <c r="K1763">
        <f>IF(A1763="","",IF(Q1763=2,VLOOKUP(A1763,TXT!$A$2:$Q$3001,13,FALSE),0))</f>
        <v>0</v>
      </c>
      <c r="L1763">
        <f t="shared" si="227"/>
        <v>0</v>
      </c>
      <c r="M1763">
        <f t="shared" si="228"/>
        <v>0</v>
      </c>
      <c r="N1763">
        <f t="shared" si="229"/>
        <v>0</v>
      </c>
      <c r="O1763" s="1" t="str">
        <f t="shared" si="230"/>
        <v>20250630</v>
      </c>
      <c r="P1763" t="str">
        <f t="shared" si="231"/>
        <v>PREMIO</v>
      </c>
      <c r="Q1763">
        <f>IF(TXT!E1763="","",TXT!G1763)</f>
        <v>1</v>
      </c>
    </row>
    <row r="1764" spans="1:17" x14ac:dyDescent="0.25">
      <c r="A1764" s="2">
        <f t="shared" si="224"/>
        <v>1555510145542</v>
      </c>
      <c r="B1764">
        <f>IF(TXT!F1764="","",TXT!F1764)</f>
        <v>6300</v>
      </c>
      <c r="C1764">
        <f>IF(TXT!E1764="","",TXT!E1764)</f>
        <v>6142</v>
      </c>
      <c r="D1764" s="2">
        <f>IF(TXT!B1764="","",TXT!B1764)</f>
        <v>155551014554</v>
      </c>
      <c r="E1764" t="str">
        <f>IF(B1764="","",VLOOKUP(D1764,AUXILIAR!$A$3:$C$1181,3,FALSE))</f>
        <v>MARTA CECILIO DOS SANTOS SOUSA</v>
      </c>
      <c r="F1764">
        <f>IF(A1764="","",IF(Q1764=1,VLOOKUP(A1764,TXT!$A$2:$Q$3001,12,FALSE),0))</f>
        <v>0</v>
      </c>
      <c r="G1764">
        <f>IF(A1764="","",IF(Q1764=1,VLOOKUP(A1764,TXT!$A$2:$Q$3001,13,FALSE),0))</f>
        <v>0</v>
      </c>
      <c r="H1764">
        <f t="shared" si="225"/>
        <v>0</v>
      </c>
      <c r="I1764">
        <f t="shared" si="226"/>
        <v>0</v>
      </c>
      <c r="J1764">
        <f>IF(A1764="","",IF(Q1764=2,VLOOKUP(A1764,TXT!$A$2:$Q$3001,12,FALSE),0))</f>
        <v>20.63</v>
      </c>
      <c r="K1764">
        <f>IF(A1764="","",IF(Q1764=2,VLOOKUP(A1764,TXT!$A$2:$Q$3001,13,FALSE),0))</f>
        <v>0</v>
      </c>
      <c r="L1764">
        <f t="shared" si="227"/>
        <v>0</v>
      </c>
      <c r="M1764">
        <f t="shared" si="228"/>
        <v>0</v>
      </c>
      <c r="N1764">
        <f t="shared" si="229"/>
        <v>0</v>
      </c>
      <c r="O1764" s="1" t="str">
        <f t="shared" si="230"/>
        <v>20250630</v>
      </c>
      <c r="P1764" t="str">
        <f t="shared" si="231"/>
        <v>PREMIO</v>
      </c>
      <c r="Q1764">
        <f>IF(TXT!E1764="","",TXT!G1764)</f>
        <v>2</v>
      </c>
    </row>
    <row r="1765" spans="1:17" x14ac:dyDescent="0.25">
      <c r="A1765" s="2">
        <f t="shared" si="224"/>
        <v>1555510164711</v>
      </c>
      <c r="B1765">
        <f>IF(TXT!F1765="","",TXT!F1765)</f>
        <v>6300</v>
      </c>
      <c r="C1765">
        <f>IF(TXT!E1765="","",TXT!E1765)</f>
        <v>6142</v>
      </c>
      <c r="D1765" s="2">
        <f>IF(TXT!B1765="","",TXT!B1765)</f>
        <v>155551016471</v>
      </c>
      <c r="E1765" t="str">
        <f>IF(B1765="","",VLOOKUP(D1765,AUXILIAR!$A$3:$C$1181,3,FALSE))</f>
        <v>REGINA SOUZA DE ABREU</v>
      </c>
      <c r="F1765">
        <f>IF(A1765="","",IF(Q1765=1,VLOOKUP(A1765,TXT!$A$2:$Q$3001,12,FALSE),0))</f>
        <v>26.15</v>
      </c>
      <c r="G1765">
        <f>IF(A1765="","",IF(Q1765=1,VLOOKUP(A1765,TXT!$A$2:$Q$3001,13,FALSE),0))</f>
        <v>0</v>
      </c>
      <c r="H1765">
        <f t="shared" si="225"/>
        <v>0</v>
      </c>
      <c r="I1765">
        <f t="shared" si="226"/>
        <v>0</v>
      </c>
      <c r="J1765">
        <f>IF(A1765="","",IF(Q1765=2,VLOOKUP(A1765,TXT!$A$2:$Q$3001,12,FALSE),0))</f>
        <v>0</v>
      </c>
      <c r="K1765">
        <f>IF(A1765="","",IF(Q1765=2,VLOOKUP(A1765,TXT!$A$2:$Q$3001,13,FALSE),0))</f>
        <v>0</v>
      </c>
      <c r="L1765">
        <f t="shared" si="227"/>
        <v>0</v>
      </c>
      <c r="M1765">
        <f t="shared" si="228"/>
        <v>0</v>
      </c>
      <c r="N1765">
        <f t="shared" si="229"/>
        <v>0</v>
      </c>
      <c r="O1765" s="1" t="str">
        <f t="shared" si="230"/>
        <v>20250630</v>
      </c>
      <c r="P1765" t="str">
        <f t="shared" si="231"/>
        <v>PREMIO</v>
      </c>
      <c r="Q1765">
        <f>IF(TXT!E1765="","",TXT!G1765)</f>
        <v>1</v>
      </c>
    </row>
    <row r="1766" spans="1:17" x14ac:dyDescent="0.25">
      <c r="A1766" s="2">
        <f t="shared" si="224"/>
        <v>1555510164712</v>
      </c>
      <c r="B1766">
        <f>IF(TXT!F1766="","",TXT!F1766)</f>
        <v>6300</v>
      </c>
      <c r="C1766">
        <f>IF(TXT!E1766="","",TXT!E1766)</f>
        <v>6142</v>
      </c>
      <c r="D1766" s="2">
        <f>IF(TXT!B1766="","",TXT!B1766)</f>
        <v>155551016471</v>
      </c>
      <c r="E1766" t="str">
        <f>IF(B1766="","",VLOOKUP(D1766,AUXILIAR!$A$3:$C$1181,3,FALSE))</f>
        <v>REGINA SOUZA DE ABREU</v>
      </c>
      <c r="F1766">
        <f>IF(A1766="","",IF(Q1766=1,VLOOKUP(A1766,TXT!$A$2:$Q$3001,12,FALSE),0))</f>
        <v>0</v>
      </c>
      <c r="G1766">
        <f>IF(A1766="","",IF(Q1766=1,VLOOKUP(A1766,TXT!$A$2:$Q$3001,13,FALSE),0))</f>
        <v>0</v>
      </c>
      <c r="H1766">
        <f t="shared" si="225"/>
        <v>0</v>
      </c>
      <c r="I1766">
        <f t="shared" si="226"/>
        <v>0</v>
      </c>
      <c r="J1766">
        <f>IF(A1766="","",IF(Q1766=2,VLOOKUP(A1766,TXT!$A$2:$Q$3001,12,FALSE),0))</f>
        <v>23.15</v>
      </c>
      <c r="K1766">
        <f>IF(A1766="","",IF(Q1766=2,VLOOKUP(A1766,TXT!$A$2:$Q$3001,13,FALSE),0))</f>
        <v>0</v>
      </c>
      <c r="L1766">
        <f t="shared" si="227"/>
        <v>0</v>
      </c>
      <c r="M1766">
        <f t="shared" si="228"/>
        <v>0</v>
      </c>
      <c r="N1766">
        <f t="shared" si="229"/>
        <v>0</v>
      </c>
      <c r="O1766" s="1" t="str">
        <f t="shared" si="230"/>
        <v>20250630</v>
      </c>
      <c r="P1766" t="str">
        <f t="shared" si="231"/>
        <v>PREMIO</v>
      </c>
      <c r="Q1766">
        <f>IF(TXT!E1766="","",TXT!G1766)</f>
        <v>2</v>
      </c>
    </row>
    <row r="1767" spans="1:17" x14ac:dyDescent="0.25">
      <c r="A1767" s="2">
        <f t="shared" si="224"/>
        <v>1555510330611</v>
      </c>
      <c r="B1767">
        <f>IF(TXT!F1767="","",TXT!F1767)</f>
        <v>6300</v>
      </c>
      <c r="C1767">
        <f>IF(TXT!E1767="","",TXT!E1767)</f>
        <v>6142</v>
      </c>
      <c r="D1767" s="2">
        <f>IF(TXT!B1767="","",TXT!B1767)</f>
        <v>155551033061</v>
      </c>
      <c r="E1767" t="str">
        <f>IF(B1767="","",VLOOKUP(D1767,AUXILIAR!$A$3:$C$1181,3,FALSE))</f>
        <v>ELISANGELA MORA DOS ANJOS</v>
      </c>
      <c r="F1767">
        <f>IF(A1767="","",IF(Q1767=1,VLOOKUP(A1767,TXT!$A$2:$Q$3001,12,FALSE),0))</f>
        <v>16.27</v>
      </c>
      <c r="G1767">
        <f>IF(A1767="","",IF(Q1767=1,VLOOKUP(A1767,TXT!$A$2:$Q$3001,13,FALSE),0))</f>
        <v>0</v>
      </c>
      <c r="H1767">
        <f t="shared" si="225"/>
        <v>0</v>
      </c>
      <c r="I1767">
        <f t="shared" si="226"/>
        <v>0</v>
      </c>
      <c r="J1767">
        <f>IF(A1767="","",IF(Q1767=2,VLOOKUP(A1767,TXT!$A$2:$Q$3001,12,FALSE),0))</f>
        <v>0</v>
      </c>
      <c r="K1767">
        <f>IF(A1767="","",IF(Q1767=2,VLOOKUP(A1767,TXT!$A$2:$Q$3001,13,FALSE),0))</f>
        <v>0</v>
      </c>
      <c r="L1767">
        <f t="shared" si="227"/>
        <v>0</v>
      </c>
      <c r="M1767">
        <f t="shared" si="228"/>
        <v>0</v>
      </c>
      <c r="N1767">
        <f t="shared" si="229"/>
        <v>0</v>
      </c>
      <c r="O1767" s="1" t="str">
        <f t="shared" si="230"/>
        <v>20250630</v>
      </c>
      <c r="P1767" t="str">
        <f t="shared" si="231"/>
        <v>PREMIO</v>
      </c>
      <c r="Q1767">
        <f>IF(TXT!E1767="","",TXT!G1767)</f>
        <v>1</v>
      </c>
    </row>
    <row r="1768" spans="1:17" x14ac:dyDescent="0.25">
      <c r="A1768" s="2">
        <f t="shared" si="224"/>
        <v>1555510330612</v>
      </c>
      <c r="B1768">
        <f>IF(TXT!F1768="","",TXT!F1768)</f>
        <v>6300</v>
      </c>
      <c r="C1768">
        <f>IF(TXT!E1768="","",TXT!E1768)</f>
        <v>6142</v>
      </c>
      <c r="D1768" s="2">
        <f>IF(TXT!B1768="","",TXT!B1768)</f>
        <v>155551033061</v>
      </c>
      <c r="E1768" t="str">
        <f>IF(B1768="","",VLOOKUP(D1768,AUXILIAR!$A$3:$C$1181,3,FALSE))</f>
        <v>ELISANGELA MORA DOS ANJOS</v>
      </c>
      <c r="F1768">
        <f>IF(A1768="","",IF(Q1768=1,VLOOKUP(A1768,TXT!$A$2:$Q$3001,12,FALSE),0))</f>
        <v>0</v>
      </c>
      <c r="G1768">
        <f>IF(A1768="","",IF(Q1768=1,VLOOKUP(A1768,TXT!$A$2:$Q$3001,13,FALSE),0))</f>
        <v>0</v>
      </c>
      <c r="H1768">
        <f t="shared" si="225"/>
        <v>0</v>
      </c>
      <c r="I1768">
        <f t="shared" si="226"/>
        <v>0</v>
      </c>
      <c r="J1768">
        <f>IF(A1768="","",IF(Q1768=2,VLOOKUP(A1768,TXT!$A$2:$Q$3001,12,FALSE),0))</f>
        <v>17.57</v>
      </c>
      <c r="K1768">
        <f>IF(A1768="","",IF(Q1768=2,VLOOKUP(A1768,TXT!$A$2:$Q$3001,13,FALSE),0))</f>
        <v>0</v>
      </c>
      <c r="L1768">
        <f t="shared" si="227"/>
        <v>0</v>
      </c>
      <c r="M1768">
        <f t="shared" si="228"/>
        <v>0</v>
      </c>
      <c r="N1768">
        <f t="shared" si="229"/>
        <v>0</v>
      </c>
      <c r="O1768" s="1" t="str">
        <f t="shared" si="230"/>
        <v>20250630</v>
      </c>
      <c r="P1768" t="str">
        <f t="shared" si="231"/>
        <v>PREMIO</v>
      </c>
      <c r="Q1768">
        <f>IF(TXT!E1768="","",TXT!G1768)</f>
        <v>2</v>
      </c>
    </row>
    <row r="1769" spans="1:17" x14ac:dyDescent="0.25">
      <c r="A1769" s="2">
        <f t="shared" si="224"/>
        <v>1555510396811</v>
      </c>
      <c r="B1769">
        <f>IF(TXT!F1769="","",TXT!F1769)</f>
        <v>6300</v>
      </c>
      <c r="C1769">
        <f>IF(TXT!E1769="","",TXT!E1769)</f>
        <v>6142</v>
      </c>
      <c r="D1769" s="2">
        <f>IF(TXT!B1769="","",TXT!B1769)</f>
        <v>155551039681</v>
      </c>
      <c r="E1769" t="str">
        <f>IF(B1769="","",VLOOKUP(D1769,AUXILIAR!$A$3:$C$1181,3,FALSE))</f>
        <v>ALDENIZE NASCIMENTO DA SILVA COSTA</v>
      </c>
      <c r="F1769">
        <f>IF(A1769="","",IF(Q1769=1,VLOOKUP(A1769,TXT!$A$2:$Q$3001,12,FALSE),0))</f>
        <v>38.409999999999997</v>
      </c>
      <c r="G1769">
        <f>IF(A1769="","",IF(Q1769=1,VLOOKUP(A1769,TXT!$A$2:$Q$3001,13,FALSE),0))</f>
        <v>0</v>
      </c>
      <c r="H1769">
        <f t="shared" si="225"/>
        <v>0</v>
      </c>
      <c r="I1769">
        <f t="shared" si="226"/>
        <v>0</v>
      </c>
      <c r="J1769">
        <f>IF(A1769="","",IF(Q1769=2,VLOOKUP(A1769,TXT!$A$2:$Q$3001,12,FALSE),0))</f>
        <v>0</v>
      </c>
      <c r="K1769">
        <f>IF(A1769="","",IF(Q1769=2,VLOOKUP(A1769,TXT!$A$2:$Q$3001,13,FALSE),0))</f>
        <v>0</v>
      </c>
      <c r="L1769">
        <f t="shared" si="227"/>
        <v>0</v>
      </c>
      <c r="M1769">
        <f t="shared" si="228"/>
        <v>0</v>
      </c>
      <c r="N1769">
        <f t="shared" si="229"/>
        <v>0</v>
      </c>
      <c r="O1769" s="1" t="str">
        <f t="shared" si="230"/>
        <v>20250630</v>
      </c>
      <c r="P1769" t="str">
        <f t="shared" si="231"/>
        <v>PREMIO</v>
      </c>
      <c r="Q1769">
        <f>IF(TXT!E1769="","",TXT!G1769)</f>
        <v>1</v>
      </c>
    </row>
    <row r="1770" spans="1:17" x14ac:dyDescent="0.25">
      <c r="A1770" s="2">
        <f t="shared" si="224"/>
        <v>1555510396812</v>
      </c>
      <c r="B1770">
        <f>IF(TXT!F1770="","",TXT!F1770)</f>
        <v>6300</v>
      </c>
      <c r="C1770">
        <f>IF(TXT!E1770="","",TXT!E1770)</f>
        <v>6142</v>
      </c>
      <c r="D1770" s="2">
        <f>IF(TXT!B1770="","",TXT!B1770)</f>
        <v>155551039681</v>
      </c>
      <c r="E1770" t="str">
        <f>IF(B1770="","",VLOOKUP(D1770,AUXILIAR!$A$3:$C$1181,3,FALSE))</f>
        <v>ALDENIZE NASCIMENTO DA SILVA COSTA</v>
      </c>
      <c r="F1770">
        <f>IF(A1770="","",IF(Q1770=1,VLOOKUP(A1770,TXT!$A$2:$Q$3001,12,FALSE),0))</f>
        <v>0</v>
      </c>
      <c r="G1770">
        <f>IF(A1770="","",IF(Q1770=1,VLOOKUP(A1770,TXT!$A$2:$Q$3001,13,FALSE),0))</f>
        <v>0</v>
      </c>
      <c r="H1770">
        <f t="shared" si="225"/>
        <v>0</v>
      </c>
      <c r="I1770">
        <f t="shared" si="226"/>
        <v>0</v>
      </c>
      <c r="J1770">
        <f>IF(A1770="","",IF(Q1770=2,VLOOKUP(A1770,TXT!$A$2:$Q$3001,12,FALSE),0))</f>
        <v>11.35</v>
      </c>
      <c r="K1770">
        <f>IF(A1770="","",IF(Q1770=2,VLOOKUP(A1770,TXT!$A$2:$Q$3001,13,FALSE),0))</f>
        <v>0</v>
      </c>
      <c r="L1770">
        <f t="shared" si="227"/>
        <v>0</v>
      </c>
      <c r="M1770">
        <f t="shared" si="228"/>
        <v>0</v>
      </c>
      <c r="N1770">
        <f t="shared" si="229"/>
        <v>0</v>
      </c>
      <c r="O1770" s="1" t="str">
        <f t="shared" si="230"/>
        <v>20250630</v>
      </c>
      <c r="P1770" t="str">
        <f t="shared" si="231"/>
        <v>PREMIO</v>
      </c>
      <c r="Q1770">
        <f>IF(TXT!E1770="","",TXT!G1770)</f>
        <v>2</v>
      </c>
    </row>
    <row r="1771" spans="1:17" x14ac:dyDescent="0.25">
      <c r="A1771" s="2">
        <f t="shared" si="224"/>
        <v>1555510421111</v>
      </c>
      <c r="B1771">
        <f>IF(TXT!F1771="","",TXT!F1771)</f>
        <v>6300</v>
      </c>
      <c r="C1771">
        <f>IF(TXT!E1771="","",TXT!E1771)</f>
        <v>6142</v>
      </c>
      <c r="D1771" s="2">
        <f>IF(TXT!B1771="","",TXT!B1771)</f>
        <v>155551042111</v>
      </c>
      <c r="E1771" t="str">
        <f>IF(B1771="","",VLOOKUP(D1771,AUXILIAR!$A$3:$C$1181,3,FALSE))</f>
        <v>VANESSA MELO DE OLIVEIRA</v>
      </c>
      <c r="F1771">
        <f>IF(A1771="","",IF(Q1771=1,VLOOKUP(A1771,TXT!$A$2:$Q$3001,12,FALSE),0))</f>
        <v>22.18</v>
      </c>
      <c r="G1771">
        <f>IF(A1771="","",IF(Q1771=1,VLOOKUP(A1771,TXT!$A$2:$Q$3001,13,FALSE),0))</f>
        <v>0</v>
      </c>
      <c r="H1771">
        <f t="shared" si="225"/>
        <v>0</v>
      </c>
      <c r="I1771">
        <f t="shared" si="226"/>
        <v>0</v>
      </c>
      <c r="J1771">
        <f>IF(A1771="","",IF(Q1771=2,VLOOKUP(A1771,TXT!$A$2:$Q$3001,12,FALSE),0))</f>
        <v>0</v>
      </c>
      <c r="K1771">
        <f>IF(A1771="","",IF(Q1771=2,VLOOKUP(A1771,TXT!$A$2:$Q$3001,13,FALSE),0))</f>
        <v>0</v>
      </c>
      <c r="L1771">
        <f t="shared" si="227"/>
        <v>0</v>
      </c>
      <c r="M1771">
        <f t="shared" si="228"/>
        <v>0</v>
      </c>
      <c r="N1771">
        <f t="shared" si="229"/>
        <v>0</v>
      </c>
      <c r="O1771" s="1" t="str">
        <f t="shared" si="230"/>
        <v>20250630</v>
      </c>
      <c r="P1771" t="str">
        <f t="shared" si="231"/>
        <v>PREMIO</v>
      </c>
      <c r="Q1771">
        <f>IF(TXT!E1771="","",TXT!G1771)</f>
        <v>1</v>
      </c>
    </row>
    <row r="1772" spans="1:17" x14ac:dyDescent="0.25">
      <c r="A1772" s="2">
        <f t="shared" si="224"/>
        <v>1555510421112</v>
      </c>
      <c r="B1772">
        <f>IF(TXT!F1772="","",TXT!F1772)</f>
        <v>6300</v>
      </c>
      <c r="C1772">
        <f>IF(TXT!E1772="","",TXT!E1772)</f>
        <v>6142</v>
      </c>
      <c r="D1772" s="2">
        <f>IF(TXT!B1772="","",TXT!B1772)</f>
        <v>155551042111</v>
      </c>
      <c r="E1772" t="str">
        <f>IF(B1772="","",VLOOKUP(D1772,AUXILIAR!$A$3:$C$1181,3,FALSE))</f>
        <v>VANESSA MELO DE OLIVEIRA</v>
      </c>
      <c r="F1772">
        <f>IF(A1772="","",IF(Q1772=1,VLOOKUP(A1772,TXT!$A$2:$Q$3001,12,FALSE),0))</f>
        <v>0</v>
      </c>
      <c r="G1772">
        <f>IF(A1772="","",IF(Q1772=1,VLOOKUP(A1772,TXT!$A$2:$Q$3001,13,FALSE),0))</f>
        <v>0</v>
      </c>
      <c r="H1772">
        <f t="shared" si="225"/>
        <v>0</v>
      </c>
      <c r="I1772">
        <f t="shared" si="226"/>
        <v>0</v>
      </c>
      <c r="J1772">
        <f>IF(A1772="","",IF(Q1772=2,VLOOKUP(A1772,TXT!$A$2:$Q$3001,12,FALSE),0))</f>
        <v>22.34</v>
      </c>
      <c r="K1772">
        <f>IF(A1772="","",IF(Q1772=2,VLOOKUP(A1772,TXT!$A$2:$Q$3001,13,FALSE),0))</f>
        <v>0</v>
      </c>
      <c r="L1772">
        <f t="shared" si="227"/>
        <v>0</v>
      </c>
      <c r="M1772">
        <f t="shared" si="228"/>
        <v>0</v>
      </c>
      <c r="N1772">
        <f t="shared" si="229"/>
        <v>0</v>
      </c>
      <c r="O1772" s="1" t="str">
        <f t="shared" si="230"/>
        <v>20250630</v>
      </c>
      <c r="P1772" t="str">
        <f t="shared" si="231"/>
        <v>PREMIO</v>
      </c>
      <c r="Q1772">
        <f>IF(TXT!E1772="","",TXT!G1772)</f>
        <v>2</v>
      </c>
    </row>
    <row r="1773" spans="1:17" x14ac:dyDescent="0.25">
      <c r="A1773" s="2">
        <f t="shared" si="224"/>
        <v>1555510543031</v>
      </c>
      <c r="B1773">
        <f>IF(TXT!F1773="","",TXT!F1773)</f>
        <v>6300</v>
      </c>
      <c r="C1773">
        <f>IF(TXT!E1773="","",TXT!E1773)</f>
        <v>6142</v>
      </c>
      <c r="D1773" s="2">
        <f>IF(TXT!B1773="","",TXT!B1773)</f>
        <v>155551054303</v>
      </c>
      <c r="E1773" t="str">
        <f>IF(B1773="","",VLOOKUP(D1773,AUXILIAR!$A$3:$C$1181,3,FALSE))</f>
        <v>RENATO VARGAS VALENTE</v>
      </c>
      <c r="F1773">
        <f>IF(A1773="","",IF(Q1773=1,VLOOKUP(A1773,TXT!$A$2:$Q$3001,12,FALSE),0))</f>
        <v>290.47000000000003</v>
      </c>
      <c r="G1773">
        <f>IF(A1773="","",IF(Q1773=1,VLOOKUP(A1773,TXT!$A$2:$Q$3001,13,FALSE),0))</f>
        <v>0</v>
      </c>
      <c r="H1773">
        <f t="shared" si="225"/>
        <v>0</v>
      </c>
      <c r="I1773">
        <f t="shared" si="226"/>
        <v>0</v>
      </c>
      <c r="J1773">
        <f>IF(A1773="","",IF(Q1773=2,VLOOKUP(A1773,TXT!$A$2:$Q$3001,12,FALSE),0))</f>
        <v>0</v>
      </c>
      <c r="K1773">
        <f>IF(A1773="","",IF(Q1773=2,VLOOKUP(A1773,TXT!$A$2:$Q$3001,13,FALSE),0))</f>
        <v>0</v>
      </c>
      <c r="L1773">
        <f t="shared" si="227"/>
        <v>0</v>
      </c>
      <c r="M1773">
        <f t="shared" si="228"/>
        <v>0</v>
      </c>
      <c r="N1773">
        <f t="shared" si="229"/>
        <v>0</v>
      </c>
      <c r="O1773" s="1" t="str">
        <f t="shared" si="230"/>
        <v>20250630</v>
      </c>
      <c r="P1773" t="str">
        <f t="shared" si="231"/>
        <v>PREMIO</v>
      </c>
      <c r="Q1773">
        <f>IF(TXT!E1773="","",TXT!G1773)</f>
        <v>1</v>
      </c>
    </row>
    <row r="1774" spans="1:17" x14ac:dyDescent="0.25">
      <c r="A1774" s="2">
        <f t="shared" si="224"/>
        <v>1555510543032</v>
      </c>
      <c r="B1774">
        <f>IF(TXT!F1774="","",TXT!F1774)</f>
        <v>6300</v>
      </c>
      <c r="C1774">
        <f>IF(TXT!E1774="","",TXT!E1774)</f>
        <v>6142</v>
      </c>
      <c r="D1774" s="2">
        <f>IF(TXT!B1774="","",TXT!B1774)</f>
        <v>155551054303</v>
      </c>
      <c r="E1774" t="str">
        <f>IF(B1774="","",VLOOKUP(D1774,AUXILIAR!$A$3:$C$1181,3,FALSE))</f>
        <v>RENATO VARGAS VALENTE</v>
      </c>
      <c r="F1774">
        <f>IF(A1774="","",IF(Q1774=1,VLOOKUP(A1774,TXT!$A$2:$Q$3001,12,FALSE),0))</f>
        <v>0</v>
      </c>
      <c r="G1774">
        <f>IF(A1774="","",IF(Q1774=1,VLOOKUP(A1774,TXT!$A$2:$Q$3001,13,FALSE),0))</f>
        <v>0</v>
      </c>
      <c r="H1774">
        <f t="shared" si="225"/>
        <v>0</v>
      </c>
      <c r="I1774">
        <f t="shared" si="226"/>
        <v>0</v>
      </c>
      <c r="J1774">
        <f>IF(A1774="","",IF(Q1774=2,VLOOKUP(A1774,TXT!$A$2:$Q$3001,12,FALSE),0))</f>
        <v>44.63</v>
      </c>
      <c r="K1774">
        <f>IF(A1774="","",IF(Q1774=2,VLOOKUP(A1774,TXT!$A$2:$Q$3001,13,FALSE),0))</f>
        <v>0</v>
      </c>
      <c r="L1774">
        <f t="shared" si="227"/>
        <v>0</v>
      </c>
      <c r="M1774">
        <f t="shared" si="228"/>
        <v>0</v>
      </c>
      <c r="N1774">
        <f t="shared" si="229"/>
        <v>0</v>
      </c>
      <c r="O1774" s="1" t="str">
        <f t="shared" si="230"/>
        <v>20250630</v>
      </c>
      <c r="P1774" t="str">
        <f t="shared" si="231"/>
        <v>PREMIO</v>
      </c>
      <c r="Q1774">
        <f>IF(TXT!E1774="","",TXT!G1774)</f>
        <v>2</v>
      </c>
    </row>
    <row r="1775" spans="1:17" x14ac:dyDescent="0.25">
      <c r="A1775" s="2">
        <f t="shared" si="224"/>
        <v>1555510617621</v>
      </c>
      <c r="B1775">
        <f>IF(TXT!F1775="","",TXT!F1775)</f>
        <v>6300</v>
      </c>
      <c r="C1775">
        <f>IF(TXT!E1775="","",TXT!E1775)</f>
        <v>6142</v>
      </c>
      <c r="D1775" s="2">
        <f>IF(TXT!B1775="","",TXT!B1775)</f>
        <v>155551061762</v>
      </c>
      <c r="E1775" t="str">
        <f>IF(B1775="","",VLOOKUP(D1775,AUXILIAR!$A$3:$C$1181,3,FALSE))</f>
        <v>VICTOR GAMA CARNAUBA AZEVEDO</v>
      </c>
      <c r="F1775">
        <f>IF(A1775="","",IF(Q1775=1,VLOOKUP(A1775,TXT!$A$2:$Q$3001,12,FALSE),0))</f>
        <v>20.399999999999999</v>
      </c>
      <c r="G1775">
        <f>IF(A1775="","",IF(Q1775=1,VLOOKUP(A1775,TXT!$A$2:$Q$3001,13,FALSE),0))</f>
        <v>0</v>
      </c>
      <c r="H1775">
        <f t="shared" si="225"/>
        <v>0</v>
      </c>
      <c r="I1775">
        <f t="shared" si="226"/>
        <v>0</v>
      </c>
      <c r="J1775">
        <f>IF(A1775="","",IF(Q1775=2,VLOOKUP(A1775,TXT!$A$2:$Q$3001,12,FALSE),0))</f>
        <v>0</v>
      </c>
      <c r="K1775">
        <f>IF(A1775="","",IF(Q1775=2,VLOOKUP(A1775,TXT!$A$2:$Q$3001,13,FALSE),0))</f>
        <v>0</v>
      </c>
      <c r="L1775">
        <f t="shared" si="227"/>
        <v>0</v>
      </c>
      <c r="M1775">
        <f t="shared" si="228"/>
        <v>0</v>
      </c>
      <c r="N1775">
        <f t="shared" si="229"/>
        <v>0</v>
      </c>
      <c r="O1775" s="1" t="str">
        <f t="shared" si="230"/>
        <v>20250630</v>
      </c>
      <c r="P1775" t="str">
        <f t="shared" si="231"/>
        <v>PREMIO</v>
      </c>
      <c r="Q1775">
        <f>IF(TXT!E1775="","",TXT!G1775)</f>
        <v>1</v>
      </c>
    </row>
    <row r="1776" spans="1:17" x14ac:dyDescent="0.25">
      <c r="A1776" s="2">
        <f t="shared" si="224"/>
        <v>1555510617622</v>
      </c>
      <c r="B1776">
        <f>IF(TXT!F1776="","",TXT!F1776)</f>
        <v>6300</v>
      </c>
      <c r="C1776">
        <f>IF(TXT!E1776="","",TXT!E1776)</f>
        <v>6142</v>
      </c>
      <c r="D1776" s="2">
        <f>IF(TXT!B1776="","",TXT!B1776)</f>
        <v>155551061762</v>
      </c>
      <c r="E1776" t="str">
        <f>IF(B1776="","",VLOOKUP(D1776,AUXILIAR!$A$3:$C$1181,3,FALSE))</f>
        <v>VICTOR GAMA CARNAUBA AZEVEDO</v>
      </c>
      <c r="F1776">
        <f>IF(A1776="","",IF(Q1776=1,VLOOKUP(A1776,TXT!$A$2:$Q$3001,12,FALSE),0))</f>
        <v>0</v>
      </c>
      <c r="G1776">
        <f>IF(A1776="","",IF(Q1776=1,VLOOKUP(A1776,TXT!$A$2:$Q$3001,13,FALSE),0))</f>
        <v>0</v>
      </c>
      <c r="H1776">
        <f t="shared" si="225"/>
        <v>0</v>
      </c>
      <c r="I1776">
        <f t="shared" si="226"/>
        <v>0</v>
      </c>
      <c r="J1776">
        <f>IF(A1776="","",IF(Q1776=2,VLOOKUP(A1776,TXT!$A$2:$Q$3001,12,FALSE),0))</f>
        <v>44.64</v>
      </c>
      <c r="K1776">
        <f>IF(A1776="","",IF(Q1776=2,VLOOKUP(A1776,TXT!$A$2:$Q$3001,13,FALSE),0))</f>
        <v>0</v>
      </c>
      <c r="L1776">
        <f t="shared" si="227"/>
        <v>0</v>
      </c>
      <c r="M1776">
        <f t="shared" si="228"/>
        <v>0</v>
      </c>
      <c r="N1776">
        <f t="shared" si="229"/>
        <v>0</v>
      </c>
      <c r="O1776" s="1" t="str">
        <f t="shared" si="230"/>
        <v>20250630</v>
      </c>
      <c r="P1776" t="str">
        <f t="shared" si="231"/>
        <v>PREMIO</v>
      </c>
      <c r="Q1776">
        <f>IF(TXT!E1776="","",TXT!G1776)</f>
        <v>2</v>
      </c>
    </row>
    <row r="1777" spans="1:17" x14ac:dyDescent="0.25">
      <c r="A1777" s="2">
        <f t="shared" si="224"/>
        <v>1555510656111</v>
      </c>
      <c r="B1777">
        <f>IF(TXT!F1777="","",TXT!F1777)</f>
        <v>6300</v>
      </c>
      <c r="C1777">
        <f>IF(TXT!E1777="","",TXT!E1777)</f>
        <v>6142</v>
      </c>
      <c r="D1777" s="2">
        <f>IF(TXT!B1777="","",TXT!B1777)</f>
        <v>155551065611</v>
      </c>
      <c r="E1777" t="str">
        <f>IF(B1777="","",VLOOKUP(D1777,AUXILIAR!$A$3:$C$1181,3,FALSE))</f>
        <v>ROBERTA JUSTEN DOS REIS</v>
      </c>
      <c r="F1777">
        <f>IF(A1777="","",IF(Q1777=1,VLOOKUP(A1777,TXT!$A$2:$Q$3001,12,FALSE),0))</f>
        <v>34.909999999999997</v>
      </c>
      <c r="G1777">
        <f>IF(A1777="","",IF(Q1777=1,VLOOKUP(A1777,TXT!$A$2:$Q$3001,13,FALSE),0))</f>
        <v>0</v>
      </c>
      <c r="H1777">
        <f t="shared" si="225"/>
        <v>0</v>
      </c>
      <c r="I1777">
        <f t="shared" si="226"/>
        <v>0</v>
      </c>
      <c r="J1777">
        <f>IF(A1777="","",IF(Q1777=2,VLOOKUP(A1777,TXT!$A$2:$Q$3001,12,FALSE),0))</f>
        <v>0</v>
      </c>
      <c r="K1777">
        <f>IF(A1777="","",IF(Q1777=2,VLOOKUP(A1777,TXT!$A$2:$Q$3001,13,FALSE),0))</f>
        <v>0</v>
      </c>
      <c r="L1777">
        <f t="shared" si="227"/>
        <v>0</v>
      </c>
      <c r="M1777">
        <f t="shared" si="228"/>
        <v>0</v>
      </c>
      <c r="N1777">
        <f t="shared" si="229"/>
        <v>0</v>
      </c>
      <c r="O1777" s="1" t="str">
        <f t="shared" si="230"/>
        <v>20250630</v>
      </c>
      <c r="P1777" t="str">
        <f t="shared" si="231"/>
        <v>PREMIO</v>
      </c>
      <c r="Q1777">
        <f>IF(TXT!E1777="","",TXT!G1777)</f>
        <v>1</v>
      </c>
    </row>
    <row r="1778" spans="1:17" x14ac:dyDescent="0.25">
      <c r="A1778" s="2">
        <f t="shared" si="224"/>
        <v>1555510656112</v>
      </c>
      <c r="B1778">
        <f>IF(TXT!F1778="","",TXT!F1778)</f>
        <v>6300</v>
      </c>
      <c r="C1778">
        <f>IF(TXT!E1778="","",TXT!E1778)</f>
        <v>6142</v>
      </c>
      <c r="D1778" s="2">
        <f>IF(TXT!B1778="","",TXT!B1778)</f>
        <v>155551065611</v>
      </c>
      <c r="E1778" t="str">
        <f>IF(B1778="","",VLOOKUP(D1778,AUXILIAR!$A$3:$C$1181,3,FALSE))</f>
        <v>ROBERTA JUSTEN DOS REIS</v>
      </c>
      <c r="F1778">
        <f>IF(A1778="","",IF(Q1778=1,VLOOKUP(A1778,TXT!$A$2:$Q$3001,12,FALSE),0))</f>
        <v>0</v>
      </c>
      <c r="G1778">
        <f>IF(A1778="","",IF(Q1778=1,VLOOKUP(A1778,TXT!$A$2:$Q$3001,13,FALSE),0))</f>
        <v>0</v>
      </c>
      <c r="H1778">
        <f t="shared" si="225"/>
        <v>0</v>
      </c>
      <c r="I1778">
        <f t="shared" si="226"/>
        <v>0</v>
      </c>
      <c r="J1778">
        <f>IF(A1778="","",IF(Q1778=2,VLOOKUP(A1778,TXT!$A$2:$Q$3001,12,FALSE),0))</f>
        <v>36.67</v>
      </c>
      <c r="K1778">
        <f>IF(A1778="","",IF(Q1778=2,VLOOKUP(A1778,TXT!$A$2:$Q$3001,13,FALSE),0))</f>
        <v>0</v>
      </c>
      <c r="L1778">
        <f t="shared" si="227"/>
        <v>0</v>
      </c>
      <c r="M1778">
        <f t="shared" si="228"/>
        <v>0</v>
      </c>
      <c r="N1778">
        <f t="shared" si="229"/>
        <v>0</v>
      </c>
      <c r="O1778" s="1" t="str">
        <f t="shared" si="230"/>
        <v>20250630</v>
      </c>
      <c r="P1778" t="str">
        <f t="shared" si="231"/>
        <v>PREMIO</v>
      </c>
      <c r="Q1778">
        <f>IF(TXT!E1778="","",TXT!G1778)</f>
        <v>2</v>
      </c>
    </row>
    <row r="1779" spans="1:17" x14ac:dyDescent="0.25">
      <c r="A1779" s="2">
        <f t="shared" si="224"/>
        <v>1555510701981</v>
      </c>
      <c r="B1779">
        <f>IF(TXT!F1779="","",TXT!F1779)</f>
        <v>6300</v>
      </c>
      <c r="C1779">
        <f>IF(TXT!E1779="","",TXT!E1779)</f>
        <v>6142</v>
      </c>
      <c r="D1779" s="2">
        <f>IF(TXT!B1779="","",TXT!B1779)</f>
        <v>155551070198</v>
      </c>
      <c r="E1779" t="str">
        <f>IF(B1779="","",VLOOKUP(D1779,AUXILIAR!$A$3:$C$1181,3,FALSE))</f>
        <v>ELVIS GONCALVES PINHEIRO</v>
      </c>
      <c r="F1779">
        <f>IF(A1779="","",IF(Q1779=1,VLOOKUP(A1779,TXT!$A$2:$Q$3001,12,FALSE),0))</f>
        <v>121.8</v>
      </c>
      <c r="G1779">
        <f>IF(A1779="","",IF(Q1779=1,VLOOKUP(A1779,TXT!$A$2:$Q$3001,13,FALSE),0))</f>
        <v>0</v>
      </c>
      <c r="H1779">
        <f t="shared" si="225"/>
        <v>0</v>
      </c>
      <c r="I1779">
        <f t="shared" si="226"/>
        <v>0</v>
      </c>
      <c r="J1779">
        <f>IF(A1779="","",IF(Q1779=2,VLOOKUP(A1779,TXT!$A$2:$Q$3001,12,FALSE),0))</f>
        <v>0</v>
      </c>
      <c r="K1779">
        <f>IF(A1779="","",IF(Q1779=2,VLOOKUP(A1779,TXT!$A$2:$Q$3001,13,FALSE),0))</f>
        <v>0</v>
      </c>
      <c r="L1779">
        <f t="shared" si="227"/>
        <v>0</v>
      </c>
      <c r="M1779">
        <f t="shared" si="228"/>
        <v>0</v>
      </c>
      <c r="N1779">
        <f t="shared" si="229"/>
        <v>0</v>
      </c>
      <c r="O1779" s="1" t="str">
        <f t="shared" si="230"/>
        <v>20250630</v>
      </c>
      <c r="P1779" t="str">
        <f t="shared" si="231"/>
        <v>PREMIO</v>
      </c>
      <c r="Q1779">
        <f>IF(TXT!E1779="","",TXT!G1779)</f>
        <v>1</v>
      </c>
    </row>
    <row r="1780" spans="1:17" x14ac:dyDescent="0.25">
      <c r="A1780" s="2">
        <f t="shared" si="224"/>
        <v>1555510701982</v>
      </c>
      <c r="B1780">
        <f>IF(TXT!F1780="","",TXT!F1780)</f>
        <v>6300</v>
      </c>
      <c r="C1780">
        <f>IF(TXT!E1780="","",TXT!E1780)</f>
        <v>6142</v>
      </c>
      <c r="D1780" s="2">
        <f>IF(TXT!B1780="","",TXT!B1780)</f>
        <v>155551070198</v>
      </c>
      <c r="E1780" t="str">
        <f>IF(B1780="","",VLOOKUP(D1780,AUXILIAR!$A$3:$C$1181,3,FALSE))</f>
        <v>ELVIS GONCALVES PINHEIRO</v>
      </c>
      <c r="F1780">
        <f>IF(A1780="","",IF(Q1780=1,VLOOKUP(A1780,TXT!$A$2:$Q$3001,12,FALSE),0))</f>
        <v>0</v>
      </c>
      <c r="G1780">
        <f>IF(A1780="","",IF(Q1780=1,VLOOKUP(A1780,TXT!$A$2:$Q$3001,13,FALSE),0))</f>
        <v>0</v>
      </c>
      <c r="H1780">
        <f t="shared" si="225"/>
        <v>0</v>
      </c>
      <c r="I1780">
        <f t="shared" si="226"/>
        <v>0</v>
      </c>
      <c r="J1780">
        <f>IF(A1780="","",IF(Q1780=2,VLOOKUP(A1780,TXT!$A$2:$Q$3001,12,FALSE),0))</f>
        <v>52.25</v>
      </c>
      <c r="K1780">
        <f>IF(A1780="","",IF(Q1780=2,VLOOKUP(A1780,TXT!$A$2:$Q$3001,13,FALSE),0))</f>
        <v>0</v>
      </c>
      <c r="L1780">
        <f t="shared" si="227"/>
        <v>0</v>
      </c>
      <c r="M1780">
        <f t="shared" si="228"/>
        <v>0</v>
      </c>
      <c r="N1780">
        <f t="shared" si="229"/>
        <v>0</v>
      </c>
      <c r="O1780" s="1" t="str">
        <f t="shared" si="230"/>
        <v>20250630</v>
      </c>
      <c r="P1780" t="str">
        <f t="shared" si="231"/>
        <v>PREMIO</v>
      </c>
      <c r="Q1780">
        <f>IF(TXT!E1780="","",TXT!G1780)</f>
        <v>2</v>
      </c>
    </row>
    <row r="1781" spans="1:17" x14ac:dyDescent="0.25">
      <c r="A1781" s="2">
        <f t="shared" si="224"/>
        <v>1555511019351</v>
      </c>
      <c r="B1781">
        <f>IF(TXT!F1781="","",TXT!F1781)</f>
        <v>6300</v>
      </c>
      <c r="C1781">
        <f>IF(TXT!E1781="","",TXT!E1781)</f>
        <v>6142</v>
      </c>
      <c r="D1781" s="2">
        <f>IF(TXT!B1781="","",TXT!B1781)</f>
        <v>155551101935</v>
      </c>
      <c r="E1781" t="str">
        <f>IF(B1781="","",VLOOKUP(D1781,AUXILIAR!$A$3:$C$1181,3,FALSE))</f>
        <v>JOSE SILVIO CAVALCANTE</v>
      </c>
      <c r="F1781">
        <f>IF(A1781="","",IF(Q1781=1,VLOOKUP(A1781,TXT!$A$2:$Q$3001,12,FALSE),0))</f>
        <v>87.13</v>
      </c>
      <c r="G1781">
        <f>IF(A1781="","",IF(Q1781=1,VLOOKUP(A1781,TXT!$A$2:$Q$3001,13,FALSE),0))</f>
        <v>0</v>
      </c>
      <c r="H1781">
        <f t="shared" si="225"/>
        <v>0</v>
      </c>
      <c r="I1781">
        <f t="shared" si="226"/>
        <v>0</v>
      </c>
      <c r="J1781">
        <f>IF(A1781="","",IF(Q1781=2,VLOOKUP(A1781,TXT!$A$2:$Q$3001,12,FALSE),0))</f>
        <v>0</v>
      </c>
      <c r="K1781">
        <f>IF(A1781="","",IF(Q1781=2,VLOOKUP(A1781,TXT!$A$2:$Q$3001,13,FALSE),0))</f>
        <v>0</v>
      </c>
      <c r="L1781">
        <f t="shared" si="227"/>
        <v>0</v>
      </c>
      <c r="M1781">
        <f t="shared" si="228"/>
        <v>0</v>
      </c>
      <c r="N1781">
        <f t="shared" si="229"/>
        <v>0</v>
      </c>
      <c r="O1781" s="1" t="str">
        <f t="shared" si="230"/>
        <v>20250630</v>
      </c>
      <c r="P1781" t="str">
        <f t="shared" si="231"/>
        <v>PREMIO</v>
      </c>
      <c r="Q1781">
        <f>IF(TXT!E1781="","",TXT!G1781)</f>
        <v>1</v>
      </c>
    </row>
    <row r="1782" spans="1:17" x14ac:dyDescent="0.25">
      <c r="A1782" s="2">
        <f t="shared" si="224"/>
        <v>1555511019352</v>
      </c>
      <c r="B1782">
        <f>IF(TXT!F1782="","",TXT!F1782)</f>
        <v>6300</v>
      </c>
      <c r="C1782">
        <f>IF(TXT!E1782="","",TXT!E1782)</f>
        <v>6142</v>
      </c>
      <c r="D1782" s="2">
        <f>IF(TXT!B1782="","",TXT!B1782)</f>
        <v>155551101935</v>
      </c>
      <c r="E1782" t="str">
        <f>IF(B1782="","",VLOOKUP(D1782,AUXILIAR!$A$3:$C$1181,3,FALSE))</f>
        <v>JOSE SILVIO CAVALCANTE</v>
      </c>
      <c r="F1782">
        <f>IF(A1782="","",IF(Q1782=1,VLOOKUP(A1782,TXT!$A$2:$Q$3001,12,FALSE),0))</f>
        <v>0</v>
      </c>
      <c r="G1782">
        <f>IF(A1782="","",IF(Q1782=1,VLOOKUP(A1782,TXT!$A$2:$Q$3001,13,FALSE),0))</f>
        <v>0</v>
      </c>
      <c r="H1782">
        <f t="shared" si="225"/>
        <v>0</v>
      </c>
      <c r="I1782">
        <f t="shared" si="226"/>
        <v>0</v>
      </c>
      <c r="J1782">
        <f>IF(A1782="","",IF(Q1782=2,VLOOKUP(A1782,TXT!$A$2:$Q$3001,12,FALSE),0))</f>
        <v>51.2</v>
      </c>
      <c r="K1782">
        <f>IF(A1782="","",IF(Q1782=2,VLOOKUP(A1782,TXT!$A$2:$Q$3001,13,FALSE),0))</f>
        <v>0</v>
      </c>
      <c r="L1782">
        <f t="shared" si="227"/>
        <v>0</v>
      </c>
      <c r="M1782">
        <f t="shared" si="228"/>
        <v>0</v>
      </c>
      <c r="N1782">
        <f t="shared" si="229"/>
        <v>0</v>
      </c>
      <c r="O1782" s="1" t="str">
        <f t="shared" si="230"/>
        <v>20250630</v>
      </c>
      <c r="P1782" t="str">
        <f t="shared" si="231"/>
        <v>PREMIO</v>
      </c>
      <c r="Q1782">
        <f>IF(TXT!E1782="","",TXT!G1782)</f>
        <v>2</v>
      </c>
    </row>
    <row r="1783" spans="1:17" x14ac:dyDescent="0.25">
      <c r="A1783" s="2">
        <f t="shared" si="224"/>
        <v>1555511128561</v>
      </c>
      <c r="B1783">
        <f>IF(TXT!F1783="","",TXT!F1783)</f>
        <v>6300</v>
      </c>
      <c r="C1783">
        <f>IF(TXT!E1783="","",TXT!E1783)</f>
        <v>6142</v>
      </c>
      <c r="D1783" s="2">
        <f>IF(TXT!B1783="","",TXT!B1783)</f>
        <v>155551112856</v>
      </c>
      <c r="E1783" t="str">
        <f>IF(B1783="","",VLOOKUP(D1783,AUXILIAR!$A$3:$C$1181,3,FALSE))</f>
        <v>CELIA R GOMES DOS SANTOS SOBRINHO</v>
      </c>
      <c r="F1783">
        <f>IF(A1783="","",IF(Q1783=1,VLOOKUP(A1783,TXT!$A$2:$Q$3001,12,FALSE),0))</f>
        <v>347.14</v>
      </c>
      <c r="G1783">
        <f>IF(A1783="","",IF(Q1783=1,VLOOKUP(A1783,TXT!$A$2:$Q$3001,13,FALSE),0))</f>
        <v>0</v>
      </c>
      <c r="H1783">
        <f t="shared" si="225"/>
        <v>0</v>
      </c>
      <c r="I1783">
        <f t="shared" si="226"/>
        <v>0</v>
      </c>
      <c r="J1783">
        <f>IF(A1783="","",IF(Q1783=2,VLOOKUP(A1783,TXT!$A$2:$Q$3001,12,FALSE),0))</f>
        <v>0</v>
      </c>
      <c r="K1783">
        <f>IF(A1783="","",IF(Q1783=2,VLOOKUP(A1783,TXT!$A$2:$Q$3001,13,FALSE),0))</f>
        <v>0</v>
      </c>
      <c r="L1783">
        <f t="shared" si="227"/>
        <v>0</v>
      </c>
      <c r="M1783">
        <f t="shared" si="228"/>
        <v>0</v>
      </c>
      <c r="N1783">
        <f t="shared" si="229"/>
        <v>0</v>
      </c>
      <c r="O1783" s="1" t="str">
        <f t="shared" si="230"/>
        <v>20250630</v>
      </c>
      <c r="P1783" t="str">
        <f t="shared" si="231"/>
        <v>PREMIO</v>
      </c>
      <c r="Q1783">
        <f>IF(TXT!E1783="","",TXT!G1783)</f>
        <v>1</v>
      </c>
    </row>
    <row r="1784" spans="1:17" x14ac:dyDescent="0.25">
      <c r="A1784" s="2">
        <f t="shared" si="224"/>
        <v>1555511128562</v>
      </c>
      <c r="B1784">
        <f>IF(TXT!F1784="","",TXT!F1784)</f>
        <v>6300</v>
      </c>
      <c r="C1784">
        <f>IF(TXT!E1784="","",TXT!E1784)</f>
        <v>6142</v>
      </c>
      <c r="D1784" s="2">
        <f>IF(TXT!B1784="","",TXT!B1784)</f>
        <v>155551112856</v>
      </c>
      <c r="E1784" t="str">
        <f>IF(B1784="","",VLOOKUP(D1784,AUXILIAR!$A$3:$C$1181,3,FALSE))</f>
        <v>CELIA R GOMES DOS SANTOS SOBRINHO</v>
      </c>
      <c r="F1784">
        <f>IF(A1784="","",IF(Q1784=1,VLOOKUP(A1784,TXT!$A$2:$Q$3001,12,FALSE),0))</f>
        <v>0</v>
      </c>
      <c r="G1784">
        <f>IF(A1784="","",IF(Q1784=1,VLOOKUP(A1784,TXT!$A$2:$Q$3001,13,FALSE),0))</f>
        <v>0</v>
      </c>
      <c r="H1784">
        <f t="shared" si="225"/>
        <v>0</v>
      </c>
      <c r="I1784">
        <f t="shared" si="226"/>
        <v>0</v>
      </c>
      <c r="J1784">
        <f>IF(A1784="","",IF(Q1784=2,VLOOKUP(A1784,TXT!$A$2:$Q$3001,12,FALSE),0))</f>
        <v>51.01</v>
      </c>
      <c r="K1784">
        <f>IF(A1784="","",IF(Q1784=2,VLOOKUP(A1784,TXT!$A$2:$Q$3001,13,FALSE),0))</f>
        <v>0</v>
      </c>
      <c r="L1784">
        <f t="shared" si="227"/>
        <v>0</v>
      </c>
      <c r="M1784">
        <f t="shared" si="228"/>
        <v>0</v>
      </c>
      <c r="N1784">
        <f t="shared" si="229"/>
        <v>0</v>
      </c>
      <c r="O1784" s="1" t="str">
        <f t="shared" si="230"/>
        <v>20250630</v>
      </c>
      <c r="P1784" t="str">
        <f t="shared" si="231"/>
        <v>PREMIO</v>
      </c>
      <c r="Q1784">
        <f>IF(TXT!E1784="","",TXT!G1784)</f>
        <v>2</v>
      </c>
    </row>
    <row r="1785" spans="1:17" x14ac:dyDescent="0.25">
      <c r="A1785" s="2">
        <f t="shared" si="224"/>
        <v>1555511185411</v>
      </c>
      <c r="B1785">
        <f>IF(TXT!F1785="","",TXT!F1785)</f>
        <v>6300</v>
      </c>
      <c r="C1785">
        <f>IF(TXT!E1785="","",TXT!E1785)</f>
        <v>6142</v>
      </c>
      <c r="D1785" s="2">
        <f>IF(TXT!B1785="","",TXT!B1785)</f>
        <v>155551118541</v>
      </c>
      <c r="E1785" t="str">
        <f>IF(B1785="","",VLOOKUP(D1785,AUXILIAR!$A$3:$C$1181,3,FALSE))</f>
        <v>FABIO LUIZ DE CAMPOS SALLES</v>
      </c>
      <c r="F1785">
        <f>IF(A1785="","",IF(Q1785=1,VLOOKUP(A1785,TXT!$A$2:$Q$3001,12,FALSE),0))</f>
        <v>39.81</v>
      </c>
      <c r="G1785">
        <f>IF(A1785="","",IF(Q1785=1,VLOOKUP(A1785,TXT!$A$2:$Q$3001,13,FALSE),0))</f>
        <v>0</v>
      </c>
      <c r="H1785">
        <f t="shared" si="225"/>
        <v>0</v>
      </c>
      <c r="I1785">
        <f t="shared" si="226"/>
        <v>0</v>
      </c>
      <c r="J1785">
        <f>IF(A1785="","",IF(Q1785=2,VLOOKUP(A1785,TXT!$A$2:$Q$3001,12,FALSE),0))</f>
        <v>0</v>
      </c>
      <c r="K1785">
        <f>IF(A1785="","",IF(Q1785=2,VLOOKUP(A1785,TXT!$A$2:$Q$3001,13,FALSE),0))</f>
        <v>0</v>
      </c>
      <c r="L1785">
        <f t="shared" si="227"/>
        <v>0</v>
      </c>
      <c r="M1785">
        <f t="shared" si="228"/>
        <v>0</v>
      </c>
      <c r="N1785">
        <f t="shared" si="229"/>
        <v>0</v>
      </c>
      <c r="O1785" s="1" t="str">
        <f t="shared" si="230"/>
        <v>20250630</v>
      </c>
      <c r="P1785" t="str">
        <f t="shared" si="231"/>
        <v>PREMIO</v>
      </c>
      <c r="Q1785">
        <f>IF(TXT!E1785="","",TXT!G1785)</f>
        <v>1</v>
      </c>
    </row>
    <row r="1786" spans="1:17" x14ac:dyDescent="0.25">
      <c r="A1786" s="2">
        <f t="shared" si="224"/>
        <v>1555511185412</v>
      </c>
      <c r="B1786">
        <f>IF(TXT!F1786="","",TXT!F1786)</f>
        <v>6300</v>
      </c>
      <c r="C1786">
        <f>IF(TXT!E1786="","",TXT!E1786)</f>
        <v>6142</v>
      </c>
      <c r="D1786" s="2">
        <f>IF(TXT!B1786="","",TXT!B1786)</f>
        <v>155551118541</v>
      </c>
      <c r="E1786" t="str">
        <f>IF(B1786="","",VLOOKUP(D1786,AUXILIAR!$A$3:$C$1181,3,FALSE))</f>
        <v>FABIO LUIZ DE CAMPOS SALLES</v>
      </c>
      <c r="F1786">
        <f>IF(A1786="","",IF(Q1786=1,VLOOKUP(A1786,TXT!$A$2:$Q$3001,12,FALSE),0))</f>
        <v>0</v>
      </c>
      <c r="G1786">
        <f>IF(A1786="","",IF(Q1786=1,VLOOKUP(A1786,TXT!$A$2:$Q$3001,13,FALSE),0))</f>
        <v>0</v>
      </c>
      <c r="H1786">
        <f t="shared" si="225"/>
        <v>0</v>
      </c>
      <c r="I1786">
        <f t="shared" si="226"/>
        <v>0</v>
      </c>
      <c r="J1786">
        <f>IF(A1786="","",IF(Q1786=2,VLOOKUP(A1786,TXT!$A$2:$Q$3001,12,FALSE),0))</f>
        <v>20.75</v>
      </c>
      <c r="K1786">
        <f>IF(A1786="","",IF(Q1786=2,VLOOKUP(A1786,TXT!$A$2:$Q$3001,13,FALSE),0))</f>
        <v>0</v>
      </c>
      <c r="L1786">
        <f t="shared" si="227"/>
        <v>0</v>
      </c>
      <c r="M1786">
        <f t="shared" si="228"/>
        <v>0</v>
      </c>
      <c r="N1786">
        <f t="shared" si="229"/>
        <v>0</v>
      </c>
      <c r="O1786" s="1" t="str">
        <f t="shared" si="230"/>
        <v>20250630</v>
      </c>
      <c r="P1786" t="str">
        <f t="shared" si="231"/>
        <v>PREMIO</v>
      </c>
      <c r="Q1786">
        <f>IF(TXT!E1786="","",TXT!G1786)</f>
        <v>2</v>
      </c>
    </row>
    <row r="1787" spans="1:17" x14ac:dyDescent="0.25">
      <c r="A1787" s="2">
        <f t="shared" si="224"/>
        <v>1555511206311</v>
      </c>
      <c r="B1787">
        <f>IF(TXT!F1787="","",TXT!F1787)</f>
        <v>6300</v>
      </c>
      <c r="C1787">
        <f>IF(TXT!E1787="","",TXT!E1787)</f>
        <v>6142</v>
      </c>
      <c r="D1787" s="2">
        <f>IF(TXT!B1787="","",TXT!B1787)</f>
        <v>155551120631</v>
      </c>
      <c r="E1787" t="str">
        <f>IF(B1787="","",VLOOKUP(D1787,AUXILIAR!$A$3:$C$1181,3,FALSE))</f>
        <v>RENATA MARIA BRANDAO</v>
      </c>
      <c r="F1787">
        <f>IF(A1787="","",IF(Q1787=1,VLOOKUP(A1787,TXT!$A$2:$Q$3001,12,FALSE),0))</f>
        <v>60.83</v>
      </c>
      <c r="G1787">
        <f>IF(A1787="","",IF(Q1787=1,VLOOKUP(A1787,TXT!$A$2:$Q$3001,13,FALSE),0))</f>
        <v>0</v>
      </c>
      <c r="H1787">
        <f t="shared" si="225"/>
        <v>0</v>
      </c>
      <c r="I1787">
        <f t="shared" si="226"/>
        <v>0</v>
      </c>
      <c r="J1787">
        <f>IF(A1787="","",IF(Q1787=2,VLOOKUP(A1787,TXT!$A$2:$Q$3001,12,FALSE),0))</f>
        <v>0</v>
      </c>
      <c r="K1787">
        <f>IF(A1787="","",IF(Q1787=2,VLOOKUP(A1787,TXT!$A$2:$Q$3001,13,FALSE),0))</f>
        <v>0</v>
      </c>
      <c r="L1787">
        <f t="shared" si="227"/>
        <v>0</v>
      </c>
      <c r="M1787">
        <f t="shared" si="228"/>
        <v>0</v>
      </c>
      <c r="N1787">
        <f t="shared" si="229"/>
        <v>0</v>
      </c>
      <c r="O1787" s="1" t="str">
        <f t="shared" si="230"/>
        <v>20250630</v>
      </c>
      <c r="P1787" t="str">
        <f t="shared" si="231"/>
        <v>PREMIO</v>
      </c>
      <c r="Q1787">
        <f>IF(TXT!E1787="","",TXT!G1787)</f>
        <v>1</v>
      </c>
    </row>
    <row r="1788" spans="1:17" x14ac:dyDescent="0.25">
      <c r="A1788" s="2">
        <f t="shared" si="224"/>
        <v>1555511206312</v>
      </c>
      <c r="B1788">
        <f>IF(TXT!F1788="","",TXT!F1788)</f>
        <v>6300</v>
      </c>
      <c r="C1788">
        <f>IF(TXT!E1788="","",TXT!E1788)</f>
        <v>6142</v>
      </c>
      <c r="D1788" s="2">
        <f>IF(TXT!B1788="","",TXT!B1788)</f>
        <v>155551120631</v>
      </c>
      <c r="E1788" t="str">
        <f>IF(B1788="","",VLOOKUP(D1788,AUXILIAR!$A$3:$C$1181,3,FALSE))</f>
        <v>RENATA MARIA BRANDAO</v>
      </c>
      <c r="F1788">
        <f>IF(A1788="","",IF(Q1788=1,VLOOKUP(A1788,TXT!$A$2:$Q$3001,12,FALSE),0))</f>
        <v>0</v>
      </c>
      <c r="G1788">
        <f>IF(A1788="","",IF(Q1788=1,VLOOKUP(A1788,TXT!$A$2:$Q$3001,13,FALSE),0))</f>
        <v>0</v>
      </c>
      <c r="H1788">
        <f t="shared" si="225"/>
        <v>0</v>
      </c>
      <c r="I1788">
        <f t="shared" si="226"/>
        <v>0</v>
      </c>
      <c r="J1788">
        <f>IF(A1788="","",IF(Q1788=2,VLOOKUP(A1788,TXT!$A$2:$Q$3001,12,FALSE),0))</f>
        <v>35.96</v>
      </c>
      <c r="K1788">
        <f>IF(A1788="","",IF(Q1788=2,VLOOKUP(A1788,TXT!$A$2:$Q$3001,13,FALSE),0))</f>
        <v>0</v>
      </c>
      <c r="L1788">
        <f t="shared" si="227"/>
        <v>0</v>
      </c>
      <c r="M1788">
        <f t="shared" si="228"/>
        <v>0</v>
      </c>
      <c r="N1788">
        <f t="shared" si="229"/>
        <v>0</v>
      </c>
      <c r="O1788" s="1" t="str">
        <f t="shared" si="230"/>
        <v>20250630</v>
      </c>
      <c r="P1788" t="str">
        <f t="shared" si="231"/>
        <v>PREMIO</v>
      </c>
      <c r="Q1788">
        <f>IF(TXT!E1788="","",TXT!G1788)</f>
        <v>2</v>
      </c>
    </row>
    <row r="1789" spans="1:17" x14ac:dyDescent="0.25">
      <c r="A1789" s="2">
        <f t="shared" si="224"/>
        <v>1555511239911</v>
      </c>
      <c r="B1789">
        <f>IF(TXT!F1789="","",TXT!F1789)</f>
        <v>6300</v>
      </c>
      <c r="C1789">
        <f>IF(TXT!E1789="","",TXT!E1789)</f>
        <v>6142</v>
      </c>
      <c r="D1789" s="2">
        <f>IF(TXT!B1789="","",TXT!B1789)</f>
        <v>155551123991</v>
      </c>
      <c r="E1789" t="str">
        <f>IF(B1789="","",VLOOKUP(D1789,AUXILIAR!$A$3:$C$1181,3,FALSE))</f>
        <v>PAOLA SOCIO ALVES DA COSTA</v>
      </c>
      <c r="F1789">
        <f>IF(A1789="","",IF(Q1789=1,VLOOKUP(A1789,TXT!$A$2:$Q$3001,12,FALSE),0))</f>
        <v>26.27</v>
      </c>
      <c r="G1789">
        <f>IF(A1789="","",IF(Q1789=1,VLOOKUP(A1789,TXT!$A$2:$Q$3001,13,FALSE),0))</f>
        <v>0</v>
      </c>
      <c r="H1789">
        <f t="shared" si="225"/>
        <v>0</v>
      </c>
      <c r="I1789">
        <f t="shared" si="226"/>
        <v>0</v>
      </c>
      <c r="J1789">
        <f>IF(A1789="","",IF(Q1789=2,VLOOKUP(A1789,TXT!$A$2:$Q$3001,12,FALSE),0))</f>
        <v>0</v>
      </c>
      <c r="K1789">
        <f>IF(A1789="","",IF(Q1789=2,VLOOKUP(A1789,TXT!$A$2:$Q$3001,13,FALSE),0))</f>
        <v>0</v>
      </c>
      <c r="L1789">
        <f t="shared" si="227"/>
        <v>0</v>
      </c>
      <c r="M1789">
        <f t="shared" si="228"/>
        <v>0</v>
      </c>
      <c r="N1789">
        <f t="shared" si="229"/>
        <v>0</v>
      </c>
      <c r="O1789" s="1" t="str">
        <f t="shared" si="230"/>
        <v>20250630</v>
      </c>
      <c r="P1789" t="str">
        <f t="shared" si="231"/>
        <v>PREMIO</v>
      </c>
      <c r="Q1789">
        <f>IF(TXT!E1789="","",TXT!G1789)</f>
        <v>1</v>
      </c>
    </row>
    <row r="1790" spans="1:17" x14ac:dyDescent="0.25">
      <c r="A1790" s="2">
        <f t="shared" si="224"/>
        <v>1555511239912</v>
      </c>
      <c r="B1790">
        <f>IF(TXT!F1790="","",TXT!F1790)</f>
        <v>6300</v>
      </c>
      <c r="C1790">
        <f>IF(TXT!E1790="","",TXT!E1790)</f>
        <v>6142</v>
      </c>
      <c r="D1790" s="2">
        <f>IF(TXT!B1790="","",TXT!B1790)</f>
        <v>155551123991</v>
      </c>
      <c r="E1790" t="str">
        <f>IF(B1790="","",VLOOKUP(D1790,AUXILIAR!$A$3:$C$1181,3,FALSE))</f>
        <v>PAOLA SOCIO ALVES DA COSTA</v>
      </c>
      <c r="F1790">
        <f>IF(A1790="","",IF(Q1790=1,VLOOKUP(A1790,TXT!$A$2:$Q$3001,12,FALSE),0))</f>
        <v>0</v>
      </c>
      <c r="G1790">
        <f>IF(A1790="","",IF(Q1790=1,VLOOKUP(A1790,TXT!$A$2:$Q$3001,13,FALSE),0))</f>
        <v>0</v>
      </c>
      <c r="H1790">
        <f t="shared" si="225"/>
        <v>0</v>
      </c>
      <c r="I1790">
        <f t="shared" si="226"/>
        <v>0</v>
      </c>
      <c r="J1790">
        <f>IF(A1790="","",IF(Q1790=2,VLOOKUP(A1790,TXT!$A$2:$Q$3001,12,FALSE),0))</f>
        <v>79.77</v>
      </c>
      <c r="K1790">
        <f>IF(A1790="","",IF(Q1790=2,VLOOKUP(A1790,TXT!$A$2:$Q$3001,13,FALSE),0))</f>
        <v>0</v>
      </c>
      <c r="L1790">
        <f t="shared" si="227"/>
        <v>0</v>
      </c>
      <c r="M1790">
        <f t="shared" si="228"/>
        <v>0</v>
      </c>
      <c r="N1790">
        <f t="shared" si="229"/>
        <v>0</v>
      </c>
      <c r="O1790" s="1" t="str">
        <f t="shared" si="230"/>
        <v>20250630</v>
      </c>
      <c r="P1790" t="str">
        <f t="shared" si="231"/>
        <v>PREMIO</v>
      </c>
      <c r="Q1790">
        <f>IF(TXT!E1790="","",TXT!G1790)</f>
        <v>2</v>
      </c>
    </row>
    <row r="1791" spans="1:17" x14ac:dyDescent="0.25">
      <c r="A1791" s="2">
        <f t="shared" si="224"/>
        <v>1555511283101</v>
      </c>
      <c r="B1791">
        <f>IF(TXT!F1791="","",TXT!F1791)</f>
        <v>6300</v>
      </c>
      <c r="C1791">
        <f>IF(TXT!E1791="","",TXT!E1791)</f>
        <v>6142</v>
      </c>
      <c r="D1791" s="2">
        <f>IF(TXT!B1791="","",TXT!B1791)</f>
        <v>155551128310</v>
      </c>
      <c r="E1791" t="str">
        <f>IF(B1791="","",VLOOKUP(D1791,AUXILIAR!$A$3:$C$1181,3,FALSE))</f>
        <v>MARIA CONCEICAO SILVA DE CARVALHO</v>
      </c>
      <c r="F1791">
        <f>IF(A1791="","",IF(Q1791=1,VLOOKUP(A1791,TXT!$A$2:$Q$3001,12,FALSE),0))</f>
        <v>207.78</v>
      </c>
      <c r="G1791">
        <f>IF(A1791="","",IF(Q1791=1,VLOOKUP(A1791,TXT!$A$2:$Q$3001,13,FALSE),0))</f>
        <v>0</v>
      </c>
      <c r="H1791">
        <f t="shared" si="225"/>
        <v>0</v>
      </c>
      <c r="I1791">
        <f t="shared" si="226"/>
        <v>0</v>
      </c>
      <c r="J1791">
        <f>IF(A1791="","",IF(Q1791=2,VLOOKUP(A1791,TXT!$A$2:$Q$3001,12,FALSE),0))</f>
        <v>0</v>
      </c>
      <c r="K1791">
        <f>IF(A1791="","",IF(Q1791=2,VLOOKUP(A1791,TXT!$A$2:$Q$3001,13,FALSE),0))</f>
        <v>0</v>
      </c>
      <c r="L1791">
        <f t="shared" si="227"/>
        <v>0</v>
      </c>
      <c r="M1791">
        <f t="shared" si="228"/>
        <v>0</v>
      </c>
      <c r="N1791">
        <f t="shared" si="229"/>
        <v>0</v>
      </c>
      <c r="O1791" s="1" t="str">
        <f t="shared" si="230"/>
        <v>20250630</v>
      </c>
      <c r="P1791" t="str">
        <f t="shared" si="231"/>
        <v>PREMIO</v>
      </c>
      <c r="Q1791">
        <f>IF(TXT!E1791="","",TXT!G1791)</f>
        <v>1</v>
      </c>
    </row>
    <row r="1792" spans="1:17" x14ac:dyDescent="0.25">
      <c r="A1792" s="2">
        <f t="shared" si="224"/>
        <v>1555511283102</v>
      </c>
      <c r="B1792">
        <f>IF(TXT!F1792="","",TXT!F1792)</f>
        <v>6300</v>
      </c>
      <c r="C1792">
        <f>IF(TXT!E1792="","",TXT!E1792)</f>
        <v>6142</v>
      </c>
      <c r="D1792" s="2">
        <f>IF(TXT!B1792="","",TXT!B1792)</f>
        <v>155551128310</v>
      </c>
      <c r="E1792" t="str">
        <f>IF(B1792="","",VLOOKUP(D1792,AUXILIAR!$A$3:$C$1181,3,FALSE))</f>
        <v>MARIA CONCEICAO SILVA DE CARVALHO</v>
      </c>
      <c r="F1792">
        <f>IF(A1792="","",IF(Q1792=1,VLOOKUP(A1792,TXT!$A$2:$Q$3001,12,FALSE),0))</f>
        <v>0</v>
      </c>
      <c r="G1792">
        <f>IF(A1792="","",IF(Q1792=1,VLOOKUP(A1792,TXT!$A$2:$Q$3001,13,FALSE),0))</f>
        <v>0</v>
      </c>
      <c r="H1792">
        <f t="shared" si="225"/>
        <v>0</v>
      </c>
      <c r="I1792">
        <f t="shared" si="226"/>
        <v>0</v>
      </c>
      <c r="J1792">
        <f>IF(A1792="","",IF(Q1792=2,VLOOKUP(A1792,TXT!$A$2:$Q$3001,12,FALSE),0))</f>
        <v>53.65</v>
      </c>
      <c r="K1792">
        <f>IF(A1792="","",IF(Q1792=2,VLOOKUP(A1792,TXT!$A$2:$Q$3001,13,FALSE),0))</f>
        <v>0</v>
      </c>
      <c r="L1792">
        <f t="shared" si="227"/>
        <v>0</v>
      </c>
      <c r="M1792">
        <f t="shared" si="228"/>
        <v>0</v>
      </c>
      <c r="N1792">
        <f t="shared" si="229"/>
        <v>0</v>
      </c>
      <c r="O1792" s="1" t="str">
        <f t="shared" si="230"/>
        <v>20250630</v>
      </c>
      <c r="P1792" t="str">
        <f t="shared" si="231"/>
        <v>PREMIO</v>
      </c>
      <c r="Q1792">
        <f>IF(TXT!E1792="","",TXT!G1792)</f>
        <v>2</v>
      </c>
    </row>
    <row r="1793" spans="1:17" x14ac:dyDescent="0.25">
      <c r="A1793" s="2">
        <f t="shared" si="224"/>
        <v>1555511374271</v>
      </c>
      <c r="B1793">
        <f>IF(TXT!F1793="","",TXT!F1793)</f>
        <v>6300</v>
      </c>
      <c r="C1793">
        <f>IF(TXT!E1793="","",TXT!E1793)</f>
        <v>6142</v>
      </c>
      <c r="D1793" s="2">
        <f>IF(TXT!B1793="","",TXT!B1793)</f>
        <v>155551137427</v>
      </c>
      <c r="E1793" t="str">
        <f>IF(B1793="","",VLOOKUP(D1793,AUXILIAR!$A$3:$C$1181,3,FALSE))</f>
        <v>RUDINEI FLORES DA CRUZ</v>
      </c>
      <c r="F1793">
        <f>IF(A1793="","",IF(Q1793=1,VLOOKUP(A1793,TXT!$A$2:$Q$3001,12,FALSE),0))</f>
        <v>158.63999999999999</v>
      </c>
      <c r="G1793">
        <f>IF(A1793="","",IF(Q1793=1,VLOOKUP(A1793,TXT!$A$2:$Q$3001,13,FALSE),0))</f>
        <v>0</v>
      </c>
      <c r="H1793">
        <f t="shared" si="225"/>
        <v>0</v>
      </c>
      <c r="I1793">
        <f t="shared" si="226"/>
        <v>0</v>
      </c>
      <c r="J1793">
        <f>IF(A1793="","",IF(Q1793=2,VLOOKUP(A1793,TXT!$A$2:$Q$3001,12,FALSE),0))</f>
        <v>0</v>
      </c>
      <c r="K1793">
        <f>IF(A1793="","",IF(Q1793=2,VLOOKUP(A1793,TXT!$A$2:$Q$3001,13,FALSE),0))</f>
        <v>0</v>
      </c>
      <c r="L1793">
        <f t="shared" si="227"/>
        <v>0</v>
      </c>
      <c r="M1793">
        <f t="shared" si="228"/>
        <v>0</v>
      </c>
      <c r="N1793">
        <f t="shared" si="229"/>
        <v>0</v>
      </c>
      <c r="O1793" s="1" t="str">
        <f t="shared" si="230"/>
        <v>20250630</v>
      </c>
      <c r="P1793" t="str">
        <f t="shared" si="231"/>
        <v>PREMIO</v>
      </c>
      <c r="Q1793">
        <f>IF(TXT!E1793="","",TXT!G1793)</f>
        <v>1</v>
      </c>
    </row>
    <row r="1794" spans="1:17" x14ac:dyDescent="0.25">
      <c r="A1794" s="2">
        <f t="shared" si="224"/>
        <v>1555511374272</v>
      </c>
      <c r="B1794">
        <f>IF(TXT!F1794="","",TXT!F1794)</f>
        <v>6300</v>
      </c>
      <c r="C1794">
        <f>IF(TXT!E1794="","",TXT!E1794)</f>
        <v>6142</v>
      </c>
      <c r="D1794" s="2">
        <f>IF(TXT!B1794="","",TXT!B1794)</f>
        <v>155551137427</v>
      </c>
      <c r="E1794" t="str">
        <f>IF(B1794="","",VLOOKUP(D1794,AUXILIAR!$A$3:$C$1181,3,FALSE))</f>
        <v>RUDINEI FLORES DA CRUZ</v>
      </c>
      <c r="F1794">
        <f>IF(A1794="","",IF(Q1794=1,VLOOKUP(A1794,TXT!$A$2:$Q$3001,12,FALSE),0))</f>
        <v>0</v>
      </c>
      <c r="G1794">
        <f>IF(A1794="","",IF(Q1794=1,VLOOKUP(A1794,TXT!$A$2:$Q$3001,13,FALSE),0))</f>
        <v>0</v>
      </c>
      <c r="H1794">
        <f t="shared" si="225"/>
        <v>0</v>
      </c>
      <c r="I1794">
        <f t="shared" si="226"/>
        <v>0</v>
      </c>
      <c r="J1794">
        <f>IF(A1794="","",IF(Q1794=2,VLOOKUP(A1794,TXT!$A$2:$Q$3001,12,FALSE),0))</f>
        <v>33.78</v>
      </c>
      <c r="K1794">
        <f>IF(A1794="","",IF(Q1794=2,VLOOKUP(A1794,TXT!$A$2:$Q$3001,13,FALSE),0))</f>
        <v>0</v>
      </c>
      <c r="L1794">
        <f t="shared" si="227"/>
        <v>0</v>
      </c>
      <c r="M1794">
        <f t="shared" si="228"/>
        <v>0</v>
      </c>
      <c r="N1794">
        <f t="shared" si="229"/>
        <v>0</v>
      </c>
      <c r="O1794" s="1" t="str">
        <f t="shared" si="230"/>
        <v>20250630</v>
      </c>
      <c r="P1794" t="str">
        <f t="shared" si="231"/>
        <v>PREMIO</v>
      </c>
      <c r="Q1794">
        <f>IF(TXT!E1794="","",TXT!G1794)</f>
        <v>2</v>
      </c>
    </row>
    <row r="1795" spans="1:17" x14ac:dyDescent="0.25">
      <c r="A1795" s="2">
        <f t="shared" ref="A1795:A1858" si="232">IF(B1795="","",D1795*10+Q1795)</f>
        <v>1555511414741</v>
      </c>
      <c r="B1795">
        <f>IF(TXT!F1795="","",TXT!F1795)</f>
        <v>6300</v>
      </c>
      <c r="C1795">
        <f>IF(TXT!E1795="","",TXT!E1795)</f>
        <v>6142</v>
      </c>
      <c r="D1795" s="2">
        <f>IF(TXT!B1795="","",TXT!B1795)</f>
        <v>155551141474</v>
      </c>
      <c r="E1795" t="str">
        <f>IF(B1795="","",VLOOKUP(D1795,AUXILIAR!$A$3:$C$1181,3,FALSE))</f>
        <v>VIVIAN MEDEIROS EMERICK DE OLIVEIRA</v>
      </c>
      <c r="F1795">
        <f>IF(A1795="","",IF(Q1795=1,VLOOKUP(A1795,TXT!$A$2:$Q$3001,12,FALSE),0))</f>
        <v>27.32</v>
      </c>
      <c r="G1795">
        <f>IF(A1795="","",IF(Q1795=1,VLOOKUP(A1795,TXT!$A$2:$Q$3001,13,FALSE),0))</f>
        <v>0</v>
      </c>
      <c r="H1795">
        <f t="shared" ref="H1795:H1858" si="233">IF(A1795="","",0)</f>
        <v>0</v>
      </c>
      <c r="I1795">
        <f t="shared" ref="I1795:I1858" si="234">IF(A1795="","",0)</f>
        <v>0</v>
      </c>
      <c r="J1795">
        <f>IF(A1795="","",IF(Q1795=2,VLOOKUP(A1795,TXT!$A$2:$Q$3001,12,FALSE),0))</f>
        <v>0</v>
      </c>
      <c r="K1795">
        <f>IF(A1795="","",IF(Q1795=2,VLOOKUP(A1795,TXT!$A$2:$Q$3001,13,FALSE),0))</f>
        <v>0</v>
      </c>
      <c r="L1795">
        <f t="shared" ref="L1795:L1858" si="235">IF(A1795="","",0)</f>
        <v>0</v>
      </c>
      <c r="M1795">
        <f t="shared" ref="M1795:M1858" si="236">IF(A1795="","",0)</f>
        <v>0</v>
      </c>
      <c r="N1795">
        <f t="shared" ref="N1795:N1858" si="237">IF(B1795="","",0)</f>
        <v>0</v>
      </c>
      <c r="O1795" s="1" t="str">
        <f t="shared" ref="O1795:O1858" si="238">IF(A1795="","",TEXT($U$1,"AAAA")&amp;TEXT($U$1,"MM")&amp;TEXT($U$1,"DD"))</f>
        <v>20250630</v>
      </c>
      <c r="P1795" t="str">
        <f t="shared" ref="P1795:P1858" si="239">IF(A1795="","","PREMIO")</f>
        <v>PREMIO</v>
      </c>
      <c r="Q1795">
        <f>IF(TXT!E1795="","",TXT!G1795)</f>
        <v>1</v>
      </c>
    </row>
    <row r="1796" spans="1:17" x14ac:dyDescent="0.25">
      <c r="A1796" s="2">
        <f t="shared" si="232"/>
        <v>1555511414742</v>
      </c>
      <c r="B1796">
        <f>IF(TXT!F1796="","",TXT!F1796)</f>
        <v>6300</v>
      </c>
      <c r="C1796">
        <f>IF(TXT!E1796="","",TXT!E1796)</f>
        <v>6142</v>
      </c>
      <c r="D1796" s="2">
        <f>IF(TXT!B1796="","",TXT!B1796)</f>
        <v>155551141474</v>
      </c>
      <c r="E1796" t="str">
        <f>IF(B1796="","",VLOOKUP(D1796,AUXILIAR!$A$3:$C$1181,3,FALSE))</f>
        <v>VIVIAN MEDEIROS EMERICK DE OLIVEIRA</v>
      </c>
      <c r="F1796">
        <f>IF(A1796="","",IF(Q1796=1,VLOOKUP(A1796,TXT!$A$2:$Q$3001,12,FALSE),0))</f>
        <v>0</v>
      </c>
      <c r="G1796">
        <f>IF(A1796="","",IF(Q1796=1,VLOOKUP(A1796,TXT!$A$2:$Q$3001,13,FALSE),0))</f>
        <v>0</v>
      </c>
      <c r="H1796">
        <f t="shared" si="233"/>
        <v>0</v>
      </c>
      <c r="I1796">
        <f t="shared" si="234"/>
        <v>0</v>
      </c>
      <c r="J1796">
        <f>IF(A1796="","",IF(Q1796=2,VLOOKUP(A1796,TXT!$A$2:$Q$3001,12,FALSE),0))</f>
        <v>21.05</v>
      </c>
      <c r="K1796">
        <f>IF(A1796="","",IF(Q1796=2,VLOOKUP(A1796,TXT!$A$2:$Q$3001,13,FALSE),0))</f>
        <v>0</v>
      </c>
      <c r="L1796">
        <f t="shared" si="235"/>
        <v>0</v>
      </c>
      <c r="M1796">
        <f t="shared" si="236"/>
        <v>0</v>
      </c>
      <c r="N1796">
        <f t="shared" si="237"/>
        <v>0</v>
      </c>
      <c r="O1796" s="1" t="str">
        <f t="shared" si="238"/>
        <v>20250630</v>
      </c>
      <c r="P1796" t="str">
        <f t="shared" si="239"/>
        <v>PREMIO</v>
      </c>
      <c r="Q1796">
        <f>IF(TXT!E1796="","",TXT!G1796)</f>
        <v>2</v>
      </c>
    </row>
    <row r="1797" spans="1:17" x14ac:dyDescent="0.25">
      <c r="A1797" s="2">
        <f t="shared" si="232"/>
        <v>1555511419491</v>
      </c>
      <c r="B1797">
        <f>IF(TXT!F1797="","",TXT!F1797)</f>
        <v>6300</v>
      </c>
      <c r="C1797">
        <f>IF(TXT!E1797="","",TXT!E1797)</f>
        <v>6142</v>
      </c>
      <c r="D1797" s="2">
        <f>IF(TXT!B1797="","",TXT!B1797)</f>
        <v>155551141949</v>
      </c>
      <c r="E1797" t="str">
        <f>IF(B1797="","",VLOOKUP(D1797,AUXILIAR!$A$3:$C$1181,3,FALSE))</f>
        <v>JOSE CARLOS DE PINHO</v>
      </c>
      <c r="F1797">
        <f>IF(A1797="","",IF(Q1797=1,VLOOKUP(A1797,TXT!$A$2:$Q$3001,12,FALSE),0))</f>
        <v>88.05</v>
      </c>
      <c r="G1797">
        <f>IF(A1797="","",IF(Q1797=1,VLOOKUP(A1797,TXT!$A$2:$Q$3001,13,FALSE),0))</f>
        <v>0</v>
      </c>
      <c r="H1797">
        <f t="shared" si="233"/>
        <v>0</v>
      </c>
      <c r="I1797">
        <f t="shared" si="234"/>
        <v>0</v>
      </c>
      <c r="J1797">
        <f>IF(A1797="","",IF(Q1797=2,VLOOKUP(A1797,TXT!$A$2:$Q$3001,12,FALSE),0))</f>
        <v>0</v>
      </c>
      <c r="K1797">
        <f>IF(A1797="","",IF(Q1797=2,VLOOKUP(A1797,TXT!$A$2:$Q$3001,13,FALSE),0))</f>
        <v>0</v>
      </c>
      <c r="L1797">
        <f t="shared" si="235"/>
        <v>0</v>
      </c>
      <c r="M1797">
        <f t="shared" si="236"/>
        <v>0</v>
      </c>
      <c r="N1797">
        <f t="shared" si="237"/>
        <v>0</v>
      </c>
      <c r="O1797" s="1" t="str">
        <f t="shared" si="238"/>
        <v>20250630</v>
      </c>
      <c r="P1797" t="str">
        <f t="shared" si="239"/>
        <v>PREMIO</v>
      </c>
      <c r="Q1797">
        <f>IF(TXT!E1797="","",TXT!G1797)</f>
        <v>1</v>
      </c>
    </row>
    <row r="1798" spans="1:17" x14ac:dyDescent="0.25">
      <c r="A1798" s="2">
        <f t="shared" si="232"/>
        <v>1555511419492</v>
      </c>
      <c r="B1798">
        <f>IF(TXT!F1798="","",TXT!F1798)</f>
        <v>6300</v>
      </c>
      <c r="C1798">
        <f>IF(TXT!E1798="","",TXT!E1798)</f>
        <v>6142</v>
      </c>
      <c r="D1798" s="2">
        <f>IF(TXT!B1798="","",TXT!B1798)</f>
        <v>155551141949</v>
      </c>
      <c r="E1798" t="str">
        <f>IF(B1798="","",VLOOKUP(D1798,AUXILIAR!$A$3:$C$1181,3,FALSE))</f>
        <v>JOSE CARLOS DE PINHO</v>
      </c>
      <c r="F1798">
        <f>IF(A1798="","",IF(Q1798=1,VLOOKUP(A1798,TXT!$A$2:$Q$3001,12,FALSE),0))</f>
        <v>0</v>
      </c>
      <c r="G1798">
        <f>IF(A1798="","",IF(Q1798=1,VLOOKUP(A1798,TXT!$A$2:$Q$3001,13,FALSE),0))</f>
        <v>0</v>
      </c>
      <c r="H1798">
        <f t="shared" si="233"/>
        <v>0</v>
      </c>
      <c r="I1798">
        <f t="shared" si="234"/>
        <v>0</v>
      </c>
      <c r="J1798">
        <f>IF(A1798="","",IF(Q1798=2,VLOOKUP(A1798,TXT!$A$2:$Q$3001,12,FALSE),0))</f>
        <v>39.9</v>
      </c>
      <c r="K1798">
        <f>IF(A1798="","",IF(Q1798=2,VLOOKUP(A1798,TXT!$A$2:$Q$3001,13,FALSE),0))</f>
        <v>0</v>
      </c>
      <c r="L1798">
        <f t="shared" si="235"/>
        <v>0</v>
      </c>
      <c r="M1798">
        <f t="shared" si="236"/>
        <v>0</v>
      </c>
      <c r="N1798">
        <f t="shared" si="237"/>
        <v>0</v>
      </c>
      <c r="O1798" s="1" t="str">
        <f t="shared" si="238"/>
        <v>20250630</v>
      </c>
      <c r="P1798" t="str">
        <f t="shared" si="239"/>
        <v>PREMIO</v>
      </c>
      <c r="Q1798">
        <f>IF(TXT!E1798="","",TXT!G1798)</f>
        <v>2</v>
      </c>
    </row>
    <row r="1799" spans="1:17" x14ac:dyDescent="0.25">
      <c r="A1799" s="2">
        <f t="shared" si="232"/>
        <v>1555511421301</v>
      </c>
      <c r="B1799">
        <f>IF(TXT!F1799="","",TXT!F1799)</f>
        <v>6300</v>
      </c>
      <c r="C1799">
        <f>IF(TXT!E1799="","",TXT!E1799)</f>
        <v>6142</v>
      </c>
      <c r="D1799" s="2">
        <f>IF(TXT!B1799="","",TXT!B1799)</f>
        <v>155551142130</v>
      </c>
      <c r="E1799" t="str">
        <f>IF(B1799="","",VLOOKUP(D1799,AUXILIAR!$A$3:$C$1181,3,FALSE))</f>
        <v>MARTA ROCHA DA SILVA</v>
      </c>
      <c r="F1799">
        <f>IF(A1799="","",IF(Q1799=1,VLOOKUP(A1799,TXT!$A$2:$Q$3001,12,FALSE),0))</f>
        <v>63.94</v>
      </c>
      <c r="G1799">
        <f>IF(A1799="","",IF(Q1799=1,VLOOKUP(A1799,TXT!$A$2:$Q$3001,13,FALSE),0))</f>
        <v>0</v>
      </c>
      <c r="H1799">
        <f t="shared" si="233"/>
        <v>0</v>
      </c>
      <c r="I1799">
        <f t="shared" si="234"/>
        <v>0</v>
      </c>
      <c r="J1799">
        <f>IF(A1799="","",IF(Q1799=2,VLOOKUP(A1799,TXT!$A$2:$Q$3001,12,FALSE),0))</f>
        <v>0</v>
      </c>
      <c r="K1799">
        <f>IF(A1799="","",IF(Q1799=2,VLOOKUP(A1799,TXT!$A$2:$Q$3001,13,FALSE),0))</f>
        <v>0</v>
      </c>
      <c r="L1799">
        <f t="shared" si="235"/>
        <v>0</v>
      </c>
      <c r="M1799">
        <f t="shared" si="236"/>
        <v>0</v>
      </c>
      <c r="N1799">
        <f t="shared" si="237"/>
        <v>0</v>
      </c>
      <c r="O1799" s="1" t="str">
        <f t="shared" si="238"/>
        <v>20250630</v>
      </c>
      <c r="P1799" t="str">
        <f t="shared" si="239"/>
        <v>PREMIO</v>
      </c>
      <c r="Q1799">
        <f>IF(TXT!E1799="","",TXT!G1799)</f>
        <v>1</v>
      </c>
    </row>
    <row r="1800" spans="1:17" x14ac:dyDescent="0.25">
      <c r="A1800" s="2">
        <f t="shared" si="232"/>
        <v>1555511421302</v>
      </c>
      <c r="B1800">
        <f>IF(TXT!F1800="","",TXT!F1800)</f>
        <v>6300</v>
      </c>
      <c r="C1800">
        <f>IF(TXT!E1800="","",TXT!E1800)</f>
        <v>6142</v>
      </c>
      <c r="D1800" s="2">
        <f>IF(TXT!B1800="","",TXT!B1800)</f>
        <v>155551142130</v>
      </c>
      <c r="E1800" t="str">
        <f>IF(B1800="","",VLOOKUP(D1800,AUXILIAR!$A$3:$C$1181,3,FALSE))</f>
        <v>MARTA ROCHA DA SILVA</v>
      </c>
      <c r="F1800">
        <f>IF(A1800="","",IF(Q1800=1,VLOOKUP(A1800,TXT!$A$2:$Q$3001,12,FALSE),0))</f>
        <v>0</v>
      </c>
      <c r="G1800">
        <f>IF(A1800="","",IF(Q1800=1,VLOOKUP(A1800,TXT!$A$2:$Q$3001,13,FALSE),0))</f>
        <v>0</v>
      </c>
      <c r="H1800">
        <f t="shared" si="233"/>
        <v>0</v>
      </c>
      <c r="I1800">
        <f t="shared" si="234"/>
        <v>0</v>
      </c>
      <c r="J1800">
        <f>IF(A1800="","",IF(Q1800=2,VLOOKUP(A1800,TXT!$A$2:$Q$3001,12,FALSE),0))</f>
        <v>66.61</v>
      </c>
      <c r="K1800">
        <f>IF(A1800="","",IF(Q1800=2,VLOOKUP(A1800,TXT!$A$2:$Q$3001,13,FALSE),0))</f>
        <v>0</v>
      </c>
      <c r="L1800">
        <f t="shared" si="235"/>
        <v>0</v>
      </c>
      <c r="M1800">
        <f t="shared" si="236"/>
        <v>0</v>
      </c>
      <c r="N1800">
        <f t="shared" si="237"/>
        <v>0</v>
      </c>
      <c r="O1800" s="1" t="str">
        <f t="shared" si="238"/>
        <v>20250630</v>
      </c>
      <c r="P1800" t="str">
        <f t="shared" si="239"/>
        <v>PREMIO</v>
      </c>
      <c r="Q1800">
        <f>IF(TXT!E1800="","",TXT!G1800)</f>
        <v>2</v>
      </c>
    </row>
    <row r="1801" spans="1:17" x14ac:dyDescent="0.25">
      <c r="A1801" s="2">
        <f t="shared" si="232"/>
        <v>1555511501121</v>
      </c>
      <c r="B1801">
        <f>IF(TXT!F1801="","",TXT!F1801)</f>
        <v>6300</v>
      </c>
      <c r="C1801">
        <f>IF(TXT!E1801="","",TXT!E1801)</f>
        <v>6142</v>
      </c>
      <c r="D1801" s="2">
        <f>IF(TXT!B1801="","",TXT!B1801)</f>
        <v>155551150112</v>
      </c>
      <c r="E1801" t="str">
        <f>IF(B1801="","",VLOOKUP(D1801,AUXILIAR!$A$3:$C$1181,3,FALSE))</f>
        <v>WALDIRLAN PORTELLA DOS SANTOS</v>
      </c>
      <c r="F1801">
        <f>IF(A1801="","",IF(Q1801=1,VLOOKUP(A1801,TXT!$A$2:$Q$3001,12,FALSE),0))</f>
        <v>2.4700000000000002</v>
      </c>
      <c r="G1801">
        <f>IF(A1801="","",IF(Q1801=1,VLOOKUP(A1801,TXT!$A$2:$Q$3001,13,FALSE),0))</f>
        <v>0</v>
      </c>
      <c r="H1801">
        <f t="shared" si="233"/>
        <v>0</v>
      </c>
      <c r="I1801">
        <f t="shared" si="234"/>
        <v>0</v>
      </c>
      <c r="J1801">
        <f>IF(A1801="","",IF(Q1801=2,VLOOKUP(A1801,TXT!$A$2:$Q$3001,12,FALSE),0))</f>
        <v>0</v>
      </c>
      <c r="K1801">
        <f>IF(A1801="","",IF(Q1801=2,VLOOKUP(A1801,TXT!$A$2:$Q$3001,13,FALSE),0))</f>
        <v>0</v>
      </c>
      <c r="L1801">
        <f t="shared" si="235"/>
        <v>0</v>
      </c>
      <c r="M1801">
        <f t="shared" si="236"/>
        <v>0</v>
      </c>
      <c r="N1801">
        <f t="shared" si="237"/>
        <v>0</v>
      </c>
      <c r="O1801" s="1" t="str">
        <f t="shared" si="238"/>
        <v>20250630</v>
      </c>
      <c r="P1801" t="str">
        <f t="shared" si="239"/>
        <v>PREMIO</v>
      </c>
      <c r="Q1801">
        <f>IF(TXT!E1801="","",TXT!G1801)</f>
        <v>1</v>
      </c>
    </row>
    <row r="1802" spans="1:17" x14ac:dyDescent="0.25">
      <c r="A1802" s="2">
        <f t="shared" si="232"/>
        <v>1555511501122</v>
      </c>
      <c r="B1802">
        <f>IF(TXT!F1802="","",TXT!F1802)</f>
        <v>6300</v>
      </c>
      <c r="C1802">
        <f>IF(TXT!E1802="","",TXT!E1802)</f>
        <v>6142</v>
      </c>
      <c r="D1802" s="2">
        <f>IF(TXT!B1802="","",TXT!B1802)</f>
        <v>155551150112</v>
      </c>
      <c r="E1802" t="str">
        <f>IF(B1802="","",VLOOKUP(D1802,AUXILIAR!$A$3:$C$1181,3,FALSE))</f>
        <v>WALDIRLAN PORTELLA DOS SANTOS</v>
      </c>
      <c r="F1802">
        <f>IF(A1802="","",IF(Q1802=1,VLOOKUP(A1802,TXT!$A$2:$Q$3001,12,FALSE),0))</f>
        <v>0</v>
      </c>
      <c r="G1802">
        <f>IF(A1802="","",IF(Q1802=1,VLOOKUP(A1802,TXT!$A$2:$Q$3001,13,FALSE),0))</f>
        <v>0</v>
      </c>
      <c r="H1802">
        <f t="shared" si="233"/>
        <v>0</v>
      </c>
      <c r="I1802">
        <f t="shared" si="234"/>
        <v>0</v>
      </c>
      <c r="J1802">
        <f>IF(A1802="","",IF(Q1802=2,VLOOKUP(A1802,TXT!$A$2:$Q$3001,12,FALSE),0))</f>
        <v>17.95</v>
      </c>
      <c r="K1802">
        <f>IF(A1802="","",IF(Q1802=2,VLOOKUP(A1802,TXT!$A$2:$Q$3001,13,FALSE),0))</f>
        <v>0</v>
      </c>
      <c r="L1802">
        <f t="shared" si="235"/>
        <v>0</v>
      </c>
      <c r="M1802">
        <f t="shared" si="236"/>
        <v>0</v>
      </c>
      <c r="N1802">
        <f t="shared" si="237"/>
        <v>0</v>
      </c>
      <c r="O1802" s="1" t="str">
        <f t="shared" si="238"/>
        <v>20250630</v>
      </c>
      <c r="P1802" t="str">
        <f t="shared" si="239"/>
        <v>PREMIO</v>
      </c>
      <c r="Q1802">
        <f>IF(TXT!E1802="","",TXT!G1802)</f>
        <v>2</v>
      </c>
    </row>
    <row r="1803" spans="1:17" x14ac:dyDescent="0.25">
      <c r="A1803" s="2">
        <f t="shared" si="232"/>
        <v>1555511511681</v>
      </c>
      <c r="B1803">
        <f>IF(TXT!F1803="","",TXT!F1803)</f>
        <v>6300</v>
      </c>
      <c r="C1803">
        <f>IF(TXT!E1803="","",TXT!E1803)</f>
        <v>6142</v>
      </c>
      <c r="D1803" s="2">
        <f>IF(TXT!B1803="","",TXT!B1803)</f>
        <v>155551151168</v>
      </c>
      <c r="E1803" t="str">
        <f>IF(B1803="","",VLOOKUP(D1803,AUXILIAR!$A$3:$C$1181,3,FALSE))</f>
        <v>ROBSON NEVES DE ALMEIDA</v>
      </c>
      <c r="F1803">
        <f>IF(A1803="","",IF(Q1803=1,VLOOKUP(A1803,TXT!$A$2:$Q$3001,12,FALSE),0))</f>
        <v>34.97</v>
      </c>
      <c r="G1803">
        <f>IF(A1803="","",IF(Q1803=1,VLOOKUP(A1803,TXT!$A$2:$Q$3001,13,FALSE),0))</f>
        <v>0</v>
      </c>
      <c r="H1803">
        <f t="shared" si="233"/>
        <v>0</v>
      </c>
      <c r="I1803">
        <f t="shared" si="234"/>
        <v>0</v>
      </c>
      <c r="J1803">
        <f>IF(A1803="","",IF(Q1803=2,VLOOKUP(A1803,TXT!$A$2:$Q$3001,12,FALSE),0))</f>
        <v>0</v>
      </c>
      <c r="K1803">
        <f>IF(A1803="","",IF(Q1803=2,VLOOKUP(A1803,TXT!$A$2:$Q$3001,13,FALSE),0))</f>
        <v>0</v>
      </c>
      <c r="L1803">
        <f t="shared" si="235"/>
        <v>0</v>
      </c>
      <c r="M1803">
        <f t="shared" si="236"/>
        <v>0</v>
      </c>
      <c r="N1803">
        <f t="shared" si="237"/>
        <v>0</v>
      </c>
      <c r="O1803" s="1" t="str">
        <f t="shared" si="238"/>
        <v>20250630</v>
      </c>
      <c r="P1803" t="str">
        <f t="shared" si="239"/>
        <v>PREMIO</v>
      </c>
      <c r="Q1803">
        <f>IF(TXT!E1803="","",TXT!G1803)</f>
        <v>1</v>
      </c>
    </row>
    <row r="1804" spans="1:17" x14ac:dyDescent="0.25">
      <c r="A1804" s="2">
        <f t="shared" si="232"/>
        <v>1555511511682</v>
      </c>
      <c r="B1804">
        <f>IF(TXT!F1804="","",TXT!F1804)</f>
        <v>6300</v>
      </c>
      <c r="C1804">
        <f>IF(TXT!E1804="","",TXT!E1804)</f>
        <v>6142</v>
      </c>
      <c r="D1804" s="2">
        <f>IF(TXT!B1804="","",TXT!B1804)</f>
        <v>155551151168</v>
      </c>
      <c r="E1804" t="str">
        <f>IF(B1804="","",VLOOKUP(D1804,AUXILIAR!$A$3:$C$1181,3,FALSE))</f>
        <v>ROBSON NEVES DE ALMEIDA</v>
      </c>
      <c r="F1804">
        <f>IF(A1804="","",IF(Q1804=1,VLOOKUP(A1804,TXT!$A$2:$Q$3001,12,FALSE),0))</f>
        <v>0</v>
      </c>
      <c r="G1804">
        <f>IF(A1804="","",IF(Q1804=1,VLOOKUP(A1804,TXT!$A$2:$Q$3001,13,FALSE),0))</f>
        <v>0</v>
      </c>
      <c r="H1804">
        <f t="shared" si="233"/>
        <v>0</v>
      </c>
      <c r="I1804">
        <f t="shared" si="234"/>
        <v>0</v>
      </c>
      <c r="J1804">
        <f>IF(A1804="","",IF(Q1804=2,VLOOKUP(A1804,TXT!$A$2:$Q$3001,12,FALSE),0))</f>
        <v>12.81</v>
      </c>
      <c r="K1804">
        <f>IF(A1804="","",IF(Q1804=2,VLOOKUP(A1804,TXT!$A$2:$Q$3001,13,FALSE),0))</f>
        <v>0</v>
      </c>
      <c r="L1804">
        <f t="shared" si="235"/>
        <v>0</v>
      </c>
      <c r="M1804">
        <f t="shared" si="236"/>
        <v>0</v>
      </c>
      <c r="N1804">
        <f t="shared" si="237"/>
        <v>0</v>
      </c>
      <c r="O1804" s="1" t="str">
        <f t="shared" si="238"/>
        <v>20250630</v>
      </c>
      <c r="P1804" t="str">
        <f t="shared" si="239"/>
        <v>PREMIO</v>
      </c>
      <c r="Q1804">
        <f>IF(TXT!E1804="","",TXT!G1804)</f>
        <v>2</v>
      </c>
    </row>
    <row r="1805" spans="1:17" x14ac:dyDescent="0.25">
      <c r="A1805" s="2">
        <f t="shared" si="232"/>
        <v>1555511584181</v>
      </c>
      <c r="B1805">
        <f>IF(TXT!F1805="","",TXT!F1805)</f>
        <v>6300</v>
      </c>
      <c r="C1805">
        <f>IF(TXT!E1805="","",TXT!E1805)</f>
        <v>6142</v>
      </c>
      <c r="D1805" s="2">
        <f>IF(TXT!B1805="","",TXT!B1805)</f>
        <v>155551158418</v>
      </c>
      <c r="E1805" t="str">
        <f>IF(B1805="","",VLOOKUP(D1805,AUXILIAR!$A$3:$C$1181,3,FALSE))</f>
        <v>ANA MARIA FABRIS</v>
      </c>
      <c r="F1805">
        <f>IF(A1805="","",IF(Q1805=1,VLOOKUP(A1805,TXT!$A$2:$Q$3001,12,FALSE),0))</f>
        <v>113.15</v>
      </c>
      <c r="G1805">
        <f>IF(A1805="","",IF(Q1805=1,VLOOKUP(A1805,TXT!$A$2:$Q$3001,13,FALSE),0))</f>
        <v>0</v>
      </c>
      <c r="H1805">
        <f t="shared" si="233"/>
        <v>0</v>
      </c>
      <c r="I1805">
        <f t="shared" si="234"/>
        <v>0</v>
      </c>
      <c r="J1805">
        <f>IF(A1805="","",IF(Q1805=2,VLOOKUP(A1805,TXT!$A$2:$Q$3001,12,FALSE),0))</f>
        <v>0</v>
      </c>
      <c r="K1805">
        <f>IF(A1805="","",IF(Q1805=2,VLOOKUP(A1805,TXT!$A$2:$Q$3001,13,FALSE),0))</f>
        <v>0</v>
      </c>
      <c r="L1805">
        <f t="shared" si="235"/>
        <v>0</v>
      </c>
      <c r="M1805">
        <f t="shared" si="236"/>
        <v>0</v>
      </c>
      <c r="N1805">
        <f t="shared" si="237"/>
        <v>0</v>
      </c>
      <c r="O1805" s="1" t="str">
        <f t="shared" si="238"/>
        <v>20250630</v>
      </c>
      <c r="P1805" t="str">
        <f t="shared" si="239"/>
        <v>PREMIO</v>
      </c>
      <c r="Q1805">
        <f>IF(TXT!E1805="","",TXT!G1805)</f>
        <v>1</v>
      </c>
    </row>
    <row r="1806" spans="1:17" x14ac:dyDescent="0.25">
      <c r="A1806" s="2">
        <f t="shared" si="232"/>
        <v>1555511584182</v>
      </c>
      <c r="B1806">
        <f>IF(TXT!F1806="","",TXT!F1806)</f>
        <v>6300</v>
      </c>
      <c r="C1806">
        <f>IF(TXT!E1806="","",TXT!E1806)</f>
        <v>6142</v>
      </c>
      <c r="D1806" s="2">
        <f>IF(TXT!B1806="","",TXT!B1806)</f>
        <v>155551158418</v>
      </c>
      <c r="E1806" t="str">
        <f>IF(B1806="","",VLOOKUP(D1806,AUXILIAR!$A$3:$C$1181,3,FALSE))</f>
        <v>ANA MARIA FABRIS</v>
      </c>
      <c r="F1806">
        <f>IF(A1806="","",IF(Q1806=1,VLOOKUP(A1806,TXT!$A$2:$Q$3001,12,FALSE),0))</f>
        <v>0</v>
      </c>
      <c r="G1806">
        <f>IF(A1806="","",IF(Q1806=1,VLOOKUP(A1806,TXT!$A$2:$Q$3001,13,FALSE),0))</f>
        <v>0</v>
      </c>
      <c r="H1806">
        <f t="shared" si="233"/>
        <v>0</v>
      </c>
      <c r="I1806">
        <f t="shared" si="234"/>
        <v>0</v>
      </c>
      <c r="J1806">
        <f>IF(A1806="","",IF(Q1806=2,VLOOKUP(A1806,TXT!$A$2:$Q$3001,12,FALSE),0))</f>
        <v>23.87</v>
      </c>
      <c r="K1806">
        <f>IF(A1806="","",IF(Q1806=2,VLOOKUP(A1806,TXT!$A$2:$Q$3001,13,FALSE),0))</f>
        <v>0</v>
      </c>
      <c r="L1806">
        <f t="shared" si="235"/>
        <v>0</v>
      </c>
      <c r="M1806">
        <f t="shared" si="236"/>
        <v>0</v>
      </c>
      <c r="N1806">
        <f t="shared" si="237"/>
        <v>0</v>
      </c>
      <c r="O1806" s="1" t="str">
        <f t="shared" si="238"/>
        <v>20250630</v>
      </c>
      <c r="P1806" t="str">
        <f t="shared" si="239"/>
        <v>PREMIO</v>
      </c>
      <c r="Q1806">
        <f>IF(TXT!E1806="","",TXT!G1806)</f>
        <v>2</v>
      </c>
    </row>
    <row r="1807" spans="1:17" x14ac:dyDescent="0.25">
      <c r="A1807" s="2">
        <f t="shared" si="232"/>
        <v>1555511641961</v>
      </c>
      <c r="B1807">
        <f>IF(TXT!F1807="","",TXT!F1807)</f>
        <v>6300</v>
      </c>
      <c r="C1807">
        <f>IF(TXT!E1807="","",TXT!E1807)</f>
        <v>6142</v>
      </c>
      <c r="D1807" s="2">
        <f>IF(TXT!B1807="","",TXT!B1807)</f>
        <v>155551164196</v>
      </c>
      <c r="E1807" t="str">
        <f>IF(B1807="","",VLOOKUP(D1807,AUXILIAR!$A$3:$C$1181,3,FALSE))</f>
        <v>JAIRO DE CASSIO TEIXEIRA</v>
      </c>
      <c r="F1807">
        <f>IF(A1807="","",IF(Q1807=1,VLOOKUP(A1807,TXT!$A$2:$Q$3001,12,FALSE),0))</f>
        <v>259.70999999999998</v>
      </c>
      <c r="G1807">
        <f>IF(A1807="","",IF(Q1807=1,VLOOKUP(A1807,TXT!$A$2:$Q$3001,13,FALSE),0))</f>
        <v>0</v>
      </c>
      <c r="H1807">
        <f t="shared" si="233"/>
        <v>0</v>
      </c>
      <c r="I1807">
        <f t="shared" si="234"/>
        <v>0</v>
      </c>
      <c r="J1807">
        <f>IF(A1807="","",IF(Q1807=2,VLOOKUP(A1807,TXT!$A$2:$Q$3001,12,FALSE),0))</f>
        <v>0</v>
      </c>
      <c r="K1807">
        <f>IF(A1807="","",IF(Q1807=2,VLOOKUP(A1807,TXT!$A$2:$Q$3001,13,FALSE),0))</f>
        <v>0</v>
      </c>
      <c r="L1807">
        <f t="shared" si="235"/>
        <v>0</v>
      </c>
      <c r="M1807">
        <f t="shared" si="236"/>
        <v>0</v>
      </c>
      <c r="N1807">
        <f t="shared" si="237"/>
        <v>0</v>
      </c>
      <c r="O1807" s="1" t="str">
        <f t="shared" si="238"/>
        <v>20250630</v>
      </c>
      <c r="P1807" t="str">
        <f t="shared" si="239"/>
        <v>PREMIO</v>
      </c>
      <c r="Q1807">
        <f>IF(TXT!E1807="","",TXT!G1807)</f>
        <v>1</v>
      </c>
    </row>
    <row r="1808" spans="1:17" x14ac:dyDescent="0.25">
      <c r="A1808" s="2">
        <f t="shared" si="232"/>
        <v>1555511641962</v>
      </c>
      <c r="B1808">
        <f>IF(TXT!F1808="","",TXT!F1808)</f>
        <v>6300</v>
      </c>
      <c r="C1808">
        <f>IF(TXT!E1808="","",TXT!E1808)</f>
        <v>6142</v>
      </c>
      <c r="D1808" s="2">
        <f>IF(TXT!B1808="","",TXT!B1808)</f>
        <v>155551164196</v>
      </c>
      <c r="E1808" t="str">
        <f>IF(B1808="","",VLOOKUP(D1808,AUXILIAR!$A$3:$C$1181,3,FALSE))</f>
        <v>JAIRO DE CASSIO TEIXEIRA</v>
      </c>
      <c r="F1808">
        <f>IF(A1808="","",IF(Q1808=1,VLOOKUP(A1808,TXT!$A$2:$Q$3001,12,FALSE),0))</f>
        <v>0</v>
      </c>
      <c r="G1808">
        <f>IF(A1808="","",IF(Q1808=1,VLOOKUP(A1808,TXT!$A$2:$Q$3001,13,FALSE),0))</f>
        <v>0</v>
      </c>
      <c r="H1808">
        <f t="shared" si="233"/>
        <v>0</v>
      </c>
      <c r="I1808">
        <f t="shared" si="234"/>
        <v>0</v>
      </c>
      <c r="J1808">
        <f>IF(A1808="","",IF(Q1808=2,VLOOKUP(A1808,TXT!$A$2:$Q$3001,12,FALSE),0))</f>
        <v>47.85</v>
      </c>
      <c r="K1808">
        <f>IF(A1808="","",IF(Q1808=2,VLOOKUP(A1808,TXT!$A$2:$Q$3001,13,FALSE),0))</f>
        <v>0</v>
      </c>
      <c r="L1808">
        <f t="shared" si="235"/>
        <v>0</v>
      </c>
      <c r="M1808">
        <f t="shared" si="236"/>
        <v>0</v>
      </c>
      <c r="N1808">
        <f t="shared" si="237"/>
        <v>0</v>
      </c>
      <c r="O1808" s="1" t="str">
        <f t="shared" si="238"/>
        <v>20250630</v>
      </c>
      <c r="P1808" t="str">
        <f t="shared" si="239"/>
        <v>PREMIO</v>
      </c>
      <c r="Q1808">
        <f>IF(TXT!E1808="","",TXT!G1808)</f>
        <v>2</v>
      </c>
    </row>
    <row r="1809" spans="1:17" x14ac:dyDescent="0.25">
      <c r="A1809" s="2">
        <f t="shared" si="232"/>
        <v>1555511652341</v>
      </c>
      <c r="B1809">
        <f>IF(TXT!F1809="","",TXT!F1809)</f>
        <v>6300</v>
      </c>
      <c r="C1809">
        <f>IF(TXT!E1809="","",TXT!E1809)</f>
        <v>6142</v>
      </c>
      <c r="D1809" s="2">
        <f>IF(TXT!B1809="","",TXT!B1809)</f>
        <v>155551165234</v>
      </c>
      <c r="E1809" t="str">
        <f>IF(B1809="","",VLOOKUP(D1809,AUXILIAR!$A$3:$C$1181,3,FALSE))</f>
        <v>LEANDRO AUGUSTO TAVARES LEMES</v>
      </c>
      <c r="F1809">
        <f>IF(A1809="","",IF(Q1809=1,VLOOKUP(A1809,TXT!$A$2:$Q$3001,12,FALSE),0))</f>
        <v>9.0299999999999994</v>
      </c>
      <c r="G1809">
        <f>IF(A1809="","",IF(Q1809=1,VLOOKUP(A1809,TXT!$A$2:$Q$3001,13,FALSE),0))</f>
        <v>0</v>
      </c>
      <c r="H1809">
        <f t="shared" si="233"/>
        <v>0</v>
      </c>
      <c r="I1809">
        <f t="shared" si="234"/>
        <v>0</v>
      </c>
      <c r="J1809">
        <f>IF(A1809="","",IF(Q1809=2,VLOOKUP(A1809,TXT!$A$2:$Q$3001,12,FALSE),0))</f>
        <v>0</v>
      </c>
      <c r="K1809">
        <f>IF(A1809="","",IF(Q1809=2,VLOOKUP(A1809,TXT!$A$2:$Q$3001,13,FALSE),0))</f>
        <v>0</v>
      </c>
      <c r="L1809">
        <f t="shared" si="235"/>
        <v>0</v>
      </c>
      <c r="M1809">
        <f t="shared" si="236"/>
        <v>0</v>
      </c>
      <c r="N1809">
        <f t="shared" si="237"/>
        <v>0</v>
      </c>
      <c r="O1809" s="1" t="str">
        <f t="shared" si="238"/>
        <v>20250630</v>
      </c>
      <c r="P1809" t="str">
        <f t="shared" si="239"/>
        <v>PREMIO</v>
      </c>
      <c r="Q1809">
        <f>IF(TXT!E1809="","",TXT!G1809)</f>
        <v>1</v>
      </c>
    </row>
    <row r="1810" spans="1:17" x14ac:dyDescent="0.25">
      <c r="A1810" s="2">
        <f t="shared" si="232"/>
        <v>1555511652342</v>
      </c>
      <c r="B1810">
        <f>IF(TXT!F1810="","",TXT!F1810)</f>
        <v>6300</v>
      </c>
      <c r="C1810">
        <f>IF(TXT!E1810="","",TXT!E1810)</f>
        <v>6142</v>
      </c>
      <c r="D1810" s="2">
        <f>IF(TXT!B1810="","",TXT!B1810)</f>
        <v>155551165234</v>
      </c>
      <c r="E1810" t="str">
        <f>IF(B1810="","",VLOOKUP(D1810,AUXILIAR!$A$3:$C$1181,3,FALSE))</f>
        <v>LEANDRO AUGUSTO TAVARES LEMES</v>
      </c>
      <c r="F1810">
        <f>IF(A1810="","",IF(Q1810=1,VLOOKUP(A1810,TXT!$A$2:$Q$3001,12,FALSE),0))</f>
        <v>0</v>
      </c>
      <c r="G1810">
        <f>IF(A1810="","",IF(Q1810=1,VLOOKUP(A1810,TXT!$A$2:$Q$3001,13,FALSE),0))</f>
        <v>0</v>
      </c>
      <c r="H1810">
        <f t="shared" si="233"/>
        <v>0</v>
      </c>
      <c r="I1810">
        <f t="shared" si="234"/>
        <v>0</v>
      </c>
      <c r="J1810">
        <f>IF(A1810="","",IF(Q1810=2,VLOOKUP(A1810,TXT!$A$2:$Q$3001,12,FALSE),0))</f>
        <v>15.73</v>
      </c>
      <c r="K1810">
        <f>IF(A1810="","",IF(Q1810=2,VLOOKUP(A1810,TXT!$A$2:$Q$3001,13,FALSE),0))</f>
        <v>0</v>
      </c>
      <c r="L1810">
        <f t="shared" si="235"/>
        <v>0</v>
      </c>
      <c r="M1810">
        <f t="shared" si="236"/>
        <v>0</v>
      </c>
      <c r="N1810">
        <f t="shared" si="237"/>
        <v>0</v>
      </c>
      <c r="O1810" s="1" t="str">
        <f t="shared" si="238"/>
        <v>20250630</v>
      </c>
      <c r="P1810" t="str">
        <f t="shared" si="239"/>
        <v>PREMIO</v>
      </c>
      <c r="Q1810">
        <f>IF(TXT!E1810="","",TXT!G1810)</f>
        <v>2</v>
      </c>
    </row>
    <row r="1811" spans="1:17" x14ac:dyDescent="0.25">
      <c r="A1811" s="2">
        <f t="shared" si="232"/>
        <v>1555511793281</v>
      </c>
      <c r="B1811">
        <f>IF(TXT!F1811="","",TXT!F1811)</f>
        <v>6300</v>
      </c>
      <c r="C1811">
        <f>IF(TXT!E1811="","",TXT!E1811)</f>
        <v>6142</v>
      </c>
      <c r="D1811" s="2">
        <f>IF(TXT!B1811="","",TXT!B1811)</f>
        <v>155551179328</v>
      </c>
      <c r="E1811" t="str">
        <f>IF(B1811="","",VLOOKUP(D1811,AUXILIAR!$A$3:$C$1181,3,FALSE))</f>
        <v>FELIPE GONCALVES GUIMARAES</v>
      </c>
      <c r="F1811">
        <f>IF(A1811="","",IF(Q1811=1,VLOOKUP(A1811,TXT!$A$2:$Q$3001,12,FALSE),0))</f>
        <v>32.020000000000003</v>
      </c>
      <c r="G1811">
        <f>IF(A1811="","",IF(Q1811=1,VLOOKUP(A1811,TXT!$A$2:$Q$3001,13,FALSE),0))</f>
        <v>0</v>
      </c>
      <c r="H1811">
        <f t="shared" si="233"/>
        <v>0</v>
      </c>
      <c r="I1811">
        <f t="shared" si="234"/>
        <v>0</v>
      </c>
      <c r="J1811">
        <f>IF(A1811="","",IF(Q1811=2,VLOOKUP(A1811,TXT!$A$2:$Q$3001,12,FALSE),0))</f>
        <v>0</v>
      </c>
      <c r="K1811">
        <f>IF(A1811="","",IF(Q1811=2,VLOOKUP(A1811,TXT!$A$2:$Q$3001,13,FALSE),0))</f>
        <v>0</v>
      </c>
      <c r="L1811">
        <f t="shared" si="235"/>
        <v>0</v>
      </c>
      <c r="M1811">
        <f t="shared" si="236"/>
        <v>0</v>
      </c>
      <c r="N1811">
        <f t="shared" si="237"/>
        <v>0</v>
      </c>
      <c r="O1811" s="1" t="str">
        <f t="shared" si="238"/>
        <v>20250630</v>
      </c>
      <c r="P1811" t="str">
        <f t="shared" si="239"/>
        <v>PREMIO</v>
      </c>
      <c r="Q1811">
        <f>IF(TXT!E1811="","",TXT!G1811)</f>
        <v>1</v>
      </c>
    </row>
    <row r="1812" spans="1:17" x14ac:dyDescent="0.25">
      <c r="A1812" s="2">
        <f t="shared" si="232"/>
        <v>1555511793282</v>
      </c>
      <c r="B1812">
        <f>IF(TXT!F1812="","",TXT!F1812)</f>
        <v>6300</v>
      </c>
      <c r="C1812">
        <f>IF(TXT!E1812="","",TXT!E1812)</f>
        <v>6142</v>
      </c>
      <c r="D1812" s="2">
        <f>IF(TXT!B1812="","",TXT!B1812)</f>
        <v>155551179328</v>
      </c>
      <c r="E1812" t="str">
        <f>IF(B1812="","",VLOOKUP(D1812,AUXILIAR!$A$3:$C$1181,3,FALSE))</f>
        <v>FELIPE GONCALVES GUIMARAES</v>
      </c>
      <c r="F1812">
        <f>IF(A1812="","",IF(Q1812=1,VLOOKUP(A1812,TXT!$A$2:$Q$3001,12,FALSE),0))</f>
        <v>0</v>
      </c>
      <c r="G1812">
        <f>IF(A1812="","",IF(Q1812=1,VLOOKUP(A1812,TXT!$A$2:$Q$3001,13,FALSE),0))</f>
        <v>0</v>
      </c>
      <c r="H1812">
        <f t="shared" si="233"/>
        <v>0</v>
      </c>
      <c r="I1812">
        <f t="shared" si="234"/>
        <v>0</v>
      </c>
      <c r="J1812">
        <f>IF(A1812="","",IF(Q1812=2,VLOOKUP(A1812,TXT!$A$2:$Q$3001,12,FALSE),0))</f>
        <v>39.97</v>
      </c>
      <c r="K1812">
        <f>IF(A1812="","",IF(Q1812=2,VLOOKUP(A1812,TXT!$A$2:$Q$3001,13,FALSE),0))</f>
        <v>0</v>
      </c>
      <c r="L1812">
        <f t="shared" si="235"/>
        <v>0</v>
      </c>
      <c r="M1812">
        <f t="shared" si="236"/>
        <v>0</v>
      </c>
      <c r="N1812">
        <f t="shared" si="237"/>
        <v>0</v>
      </c>
      <c r="O1812" s="1" t="str">
        <f t="shared" si="238"/>
        <v>20250630</v>
      </c>
      <c r="P1812" t="str">
        <f t="shared" si="239"/>
        <v>PREMIO</v>
      </c>
      <c r="Q1812">
        <f>IF(TXT!E1812="","",TXT!G1812)</f>
        <v>2</v>
      </c>
    </row>
    <row r="1813" spans="1:17" x14ac:dyDescent="0.25">
      <c r="A1813" s="2">
        <f t="shared" si="232"/>
        <v>1555511810541</v>
      </c>
      <c r="B1813">
        <f>IF(TXT!F1813="","",TXT!F1813)</f>
        <v>6300</v>
      </c>
      <c r="C1813">
        <f>IF(TXT!E1813="","",TXT!E1813)</f>
        <v>6142</v>
      </c>
      <c r="D1813" s="2">
        <f>IF(TXT!B1813="","",TXT!B1813)</f>
        <v>155551181054</v>
      </c>
      <c r="E1813" t="str">
        <f>IF(B1813="","",VLOOKUP(D1813,AUXILIAR!$A$3:$C$1181,3,FALSE))</f>
        <v>JEFFERSON CARLOS DA SILVA</v>
      </c>
      <c r="F1813">
        <f>IF(A1813="","",IF(Q1813=1,VLOOKUP(A1813,TXT!$A$2:$Q$3001,12,FALSE),0))</f>
        <v>25.24</v>
      </c>
      <c r="G1813">
        <f>IF(A1813="","",IF(Q1813=1,VLOOKUP(A1813,TXT!$A$2:$Q$3001,13,FALSE),0))</f>
        <v>0</v>
      </c>
      <c r="H1813">
        <f t="shared" si="233"/>
        <v>0</v>
      </c>
      <c r="I1813">
        <f t="shared" si="234"/>
        <v>0</v>
      </c>
      <c r="J1813">
        <f>IF(A1813="","",IF(Q1813=2,VLOOKUP(A1813,TXT!$A$2:$Q$3001,12,FALSE),0))</f>
        <v>0</v>
      </c>
      <c r="K1813">
        <f>IF(A1813="","",IF(Q1813=2,VLOOKUP(A1813,TXT!$A$2:$Q$3001,13,FALSE),0))</f>
        <v>0</v>
      </c>
      <c r="L1813">
        <f t="shared" si="235"/>
        <v>0</v>
      </c>
      <c r="M1813">
        <f t="shared" si="236"/>
        <v>0</v>
      </c>
      <c r="N1813">
        <f t="shared" si="237"/>
        <v>0</v>
      </c>
      <c r="O1813" s="1" t="str">
        <f t="shared" si="238"/>
        <v>20250630</v>
      </c>
      <c r="P1813" t="str">
        <f t="shared" si="239"/>
        <v>PREMIO</v>
      </c>
      <c r="Q1813">
        <f>IF(TXT!E1813="","",TXT!G1813)</f>
        <v>1</v>
      </c>
    </row>
    <row r="1814" spans="1:17" x14ac:dyDescent="0.25">
      <c r="A1814" s="2">
        <f t="shared" si="232"/>
        <v>1555511810542</v>
      </c>
      <c r="B1814">
        <f>IF(TXT!F1814="","",TXT!F1814)</f>
        <v>6300</v>
      </c>
      <c r="C1814">
        <f>IF(TXT!E1814="","",TXT!E1814)</f>
        <v>6142</v>
      </c>
      <c r="D1814" s="2">
        <f>IF(TXT!B1814="","",TXT!B1814)</f>
        <v>155551181054</v>
      </c>
      <c r="E1814" t="str">
        <f>IF(B1814="","",VLOOKUP(D1814,AUXILIAR!$A$3:$C$1181,3,FALSE))</f>
        <v>JEFFERSON CARLOS DA SILVA</v>
      </c>
      <c r="F1814">
        <f>IF(A1814="","",IF(Q1814=1,VLOOKUP(A1814,TXT!$A$2:$Q$3001,12,FALSE),0))</f>
        <v>0</v>
      </c>
      <c r="G1814">
        <f>IF(A1814="","",IF(Q1814=1,VLOOKUP(A1814,TXT!$A$2:$Q$3001,13,FALSE),0))</f>
        <v>0</v>
      </c>
      <c r="H1814">
        <f t="shared" si="233"/>
        <v>0</v>
      </c>
      <c r="I1814">
        <f t="shared" si="234"/>
        <v>0</v>
      </c>
      <c r="J1814">
        <f>IF(A1814="","",IF(Q1814=2,VLOOKUP(A1814,TXT!$A$2:$Q$3001,12,FALSE),0))</f>
        <v>26.18</v>
      </c>
      <c r="K1814">
        <f>IF(A1814="","",IF(Q1814=2,VLOOKUP(A1814,TXT!$A$2:$Q$3001,13,FALSE),0))</f>
        <v>0</v>
      </c>
      <c r="L1814">
        <f t="shared" si="235"/>
        <v>0</v>
      </c>
      <c r="M1814">
        <f t="shared" si="236"/>
        <v>0</v>
      </c>
      <c r="N1814">
        <f t="shared" si="237"/>
        <v>0</v>
      </c>
      <c r="O1814" s="1" t="str">
        <f t="shared" si="238"/>
        <v>20250630</v>
      </c>
      <c r="P1814" t="str">
        <f t="shared" si="239"/>
        <v>PREMIO</v>
      </c>
      <c r="Q1814">
        <f>IF(TXT!E1814="","",TXT!G1814)</f>
        <v>2</v>
      </c>
    </row>
    <row r="1815" spans="1:17" x14ac:dyDescent="0.25">
      <c r="A1815" s="2">
        <f t="shared" si="232"/>
        <v>1555511831241</v>
      </c>
      <c r="B1815">
        <f>IF(TXT!F1815="","",TXT!F1815)</f>
        <v>6300</v>
      </c>
      <c r="C1815">
        <f>IF(TXT!E1815="","",TXT!E1815)</f>
        <v>6142</v>
      </c>
      <c r="D1815" s="2">
        <f>IF(TXT!B1815="","",TXT!B1815)</f>
        <v>155551183124</v>
      </c>
      <c r="E1815" t="str">
        <f>IF(B1815="","",VLOOKUP(D1815,AUXILIAR!$A$3:$C$1181,3,FALSE))</f>
        <v>MARIA DO SOCORRO GONCALVES FRANCO</v>
      </c>
      <c r="F1815">
        <f>IF(A1815="","",IF(Q1815=1,VLOOKUP(A1815,TXT!$A$2:$Q$3001,12,FALSE),0))</f>
        <v>9.34</v>
      </c>
      <c r="G1815">
        <f>IF(A1815="","",IF(Q1815=1,VLOOKUP(A1815,TXT!$A$2:$Q$3001,13,FALSE),0))</f>
        <v>0</v>
      </c>
      <c r="H1815">
        <f t="shared" si="233"/>
        <v>0</v>
      </c>
      <c r="I1815">
        <f t="shared" si="234"/>
        <v>0</v>
      </c>
      <c r="J1815">
        <f>IF(A1815="","",IF(Q1815=2,VLOOKUP(A1815,TXT!$A$2:$Q$3001,12,FALSE),0))</f>
        <v>0</v>
      </c>
      <c r="K1815">
        <f>IF(A1815="","",IF(Q1815=2,VLOOKUP(A1815,TXT!$A$2:$Q$3001,13,FALSE),0))</f>
        <v>0</v>
      </c>
      <c r="L1815">
        <f t="shared" si="235"/>
        <v>0</v>
      </c>
      <c r="M1815">
        <f t="shared" si="236"/>
        <v>0</v>
      </c>
      <c r="N1815">
        <f t="shared" si="237"/>
        <v>0</v>
      </c>
      <c r="O1815" s="1" t="str">
        <f t="shared" si="238"/>
        <v>20250630</v>
      </c>
      <c r="P1815" t="str">
        <f t="shared" si="239"/>
        <v>PREMIO</v>
      </c>
      <c r="Q1815">
        <f>IF(TXT!E1815="","",TXT!G1815)</f>
        <v>1</v>
      </c>
    </row>
    <row r="1816" spans="1:17" x14ac:dyDescent="0.25">
      <c r="A1816" s="2">
        <f t="shared" si="232"/>
        <v>1555511831242</v>
      </c>
      <c r="B1816">
        <f>IF(TXT!F1816="","",TXT!F1816)</f>
        <v>6300</v>
      </c>
      <c r="C1816">
        <f>IF(TXT!E1816="","",TXT!E1816)</f>
        <v>6142</v>
      </c>
      <c r="D1816" s="2">
        <f>IF(TXT!B1816="","",TXT!B1816)</f>
        <v>155551183124</v>
      </c>
      <c r="E1816" t="str">
        <f>IF(B1816="","",VLOOKUP(D1816,AUXILIAR!$A$3:$C$1181,3,FALSE))</f>
        <v>MARIA DO SOCORRO GONCALVES FRANCO</v>
      </c>
      <c r="F1816">
        <f>IF(A1816="","",IF(Q1816=1,VLOOKUP(A1816,TXT!$A$2:$Q$3001,12,FALSE),0))</f>
        <v>0</v>
      </c>
      <c r="G1816">
        <f>IF(A1816="","",IF(Q1816=1,VLOOKUP(A1816,TXT!$A$2:$Q$3001,13,FALSE),0))</f>
        <v>0</v>
      </c>
      <c r="H1816">
        <f t="shared" si="233"/>
        <v>0</v>
      </c>
      <c r="I1816">
        <f t="shared" si="234"/>
        <v>0</v>
      </c>
      <c r="J1816">
        <f>IF(A1816="","",IF(Q1816=2,VLOOKUP(A1816,TXT!$A$2:$Q$3001,12,FALSE),0))</f>
        <v>7.98</v>
      </c>
      <c r="K1816">
        <f>IF(A1816="","",IF(Q1816=2,VLOOKUP(A1816,TXT!$A$2:$Q$3001,13,FALSE),0))</f>
        <v>0</v>
      </c>
      <c r="L1816">
        <f t="shared" si="235"/>
        <v>0</v>
      </c>
      <c r="M1816">
        <f t="shared" si="236"/>
        <v>0</v>
      </c>
      <c r="N1816">
        <f t="shared" si="237"/>
        <v>0</v>
      </c>
      <c r="O1816" s="1" t="str">
        <f t="shared" si="238"/>
        <v>20250630</v>
      </c>
      <c r="P1816" t="str">
        <f t="shared" si="239"/>
        <v>PREMIO</v>
      </c>
      <c r="Q1816">
        <f>IF(TXT!E1816="","",TXT!G1816)</f>
        <v>2</v>
      </c>
    </row>
    <row r="1817" spans="1:17" x14ac:dyDescent="0.25">
      <c r="A1817" s="2">
        <f t="shared" si="232"/>
        <v>1555511853651</v>
      </c>
      <c r="B1817">
        <f>IF(TXT!F1817="","",TXT!F1817)</f>
        <v>6300</v>
      </c>
      <c r="C1817">
        <f>IF(TXT!E1817="","",TXT!E1817)</f>
        <v>6142</v>
      </c>
      <c r="D1817" s="2">
        <f>IF(TXT!B1817="","",TXT!B1817)</f>
        <v>155551185365</v>
      </c>
      <c r="E1817" t="str">
        <f>IF(B1817="","",VLOOKUP(D1817,AUXILIAR!$A$3:$C$1181,3,FALSE))</f>
        <v>JOSE CARLOS COCHINSKI DOS SANTOS</v>
      </c>
      <c r="F1817">
        <f>IF(A1817="","",IF(Q1817=1,VLOOKUP(A1817,TXT!$A$2:$Q$3001,12,FALSE),0))</f>
        <v>72.989999999999995</v>
      </c>
      <c r="G1817">
        <f>IF(A1817="","",IF(Q1817=1,VLOOKUP(A1817,TXT!$A$2:$Q$3001,13,FALSE),0))</f>
        <v>0</v>
      </c>
      <c r="H1817">
        <f t="shared" si="233"/>
        <v>0</v>
      </c>
      <c r="I1817">
        <f t="shared" si="234"/>
        <v>0</v>
      </c>
      <c r="J1817">
        <f>IF(A1817="","",IF(Q1817=2,VLOOKUP(A1817,TXT!$A$2:$Q$3001,12,FALSE),0))</f>
        <v>0</v>
      </c>
      <c r="K1817">
        <f>IF(A1817="","",IF(Q1817=2,VLOOKUP(A1817,TXT!$A$2:$Q$3001,13,FALSE),0))</f>
        <v>0</v>
      </c>
      <c r="L1817">
        <f t="shared" si="235"/>
        <v>0</v>
      </c>
      <c r="M1817">
        <f t="shared" si="236"/>
        <v>0</v>
      </c>
      <c r="N1817">
        <f t="shared" si="237"/>
        <v>0</v>
      </c>
      <c r="O1817" s="1" t="str">
        <f t="shared" si="238"/>
        <v>20250630</v>
      </c>
      <c r="P1817" t="str">
        <f t="shared" si="239"/>
        <v>PREMIO</v>
      </c>
      <c r="Q1817">
        <f>IF(TXT!E1817="","",TXT!G1817)</f>
        <v>1</v>
      </c>
    </row>
    <row r="1818" spans="1:17" x14ac:dyDescent="0.25">
      <c r="A1818" s="2">
        <f t="shared" si="232"/>
        <v>1555511853652</v>
      </c>
      <c r="B1818">
        <f>IF(TXT!F1818="","",TXT!F1818)</f>
        <v>6300</v>
      </c>
      <c r="C1818">
        <f>IF(TXT!E1818="","",TXT!E1818)</f>
        <v>6142</v>
      </c>
      <c r="D1818" s="2">
        <f>IF(TXT!B1818="","",TXT!B1818)</f>
        <v>155551185365</v>
      </c>
      <c r="E1818" t="str">
        <f>IF(B1818="","",VLOOKUP(D1818,AUXILIAR!$A$3:$C$1181,3,FALSE))</f>
        <v>JOSE CARLOS COCHINSKI DOS SANTOS</v>
      </c>
      <c r="F1818">
        <f>IF(A1818="","",IF(Q1818=1,VLOOKUP(A1818,TXT!$A$2:$Q$3001,12,FALSE),0))</f>
        <v>0</v>
      </c>
      <c r="G1818">
        <f>IF(A1818="","",IF(Q1818=1,VLOOKUP(A1818,TXT!$A$2:$Q$3001,13,FALSE),0))</f>
        <v>0</v>
      </c>
      <c r="H1818">
        <f t="shared" si="233"/>
        <v>0</v>
      </c>
      <c r="I1818">
        <f t="shared" si="234"/>
        <v>0</v>
      </c>
      <c r="J1818">
        <f>IF(A1818="","",IF(Q1818=2,VLOOKUP(A1818,TXT!$A$2:$Q$3001,12,FALSE),0))</f>
        <v>23.87</v>
      </c>
      <c r="K1818">
        <f>IF(A1818="","",IF(Q1818=2,VLOOKUP(A1818,TXT!$A$2:$Q$3001,13,FALSE),0))</f>
        <v>0</v>
      </c>
      <c r="L1818">
        <f t="shared" si="235"/>
        <v>0</v>
      </c>
      <c r="M1818">
        <f t="shared" si="236"/>
        <v>0</v>
      </c>
      <c r="N1818">
        <f t="shared" si="237"/>
        <v>0</v>
      </c>
      <c r="O1818" s="1" t="str">
        <f t="shared" si="238"/>
        <v>20250630</v>
      </c>
      <c r="P1818" t="str">
        <f t="shared" si="239"/>
        <v>PREMIO</v>
      </c>
      <c r="Q1818">
        <f>IF(TXT!E1818="","",TXT!G1818)</f>
        <v>2</v>
      </c>
    </row>
    <row r="1819" spans="1:17" x14ac:dyDescent="0.25">
      <c r="A1819" s="2">
        <f t="shared" si="232"/>
        <v>1555512022661</v>
      </c>
      <c r="B1819">
        <f>IF(TXT!F1819="","",TXT!F1819)</f>
        <v>6300</v>
      </c>
      <c r="C1819">
        <f>IF(TXT!E1819="","",TXT!E1819)</f>
        <v>6142</v>
      </c>
      <c r="D1819" s="2">
        <f>IF(TXT!B1819="","",TXT!B1819)</f>
        <v>155551202266</v>
      </c>
      <c r="E1819" t="str">
        <f>IF(B1819="","",VLOOKUP(D1819,AUXILIAR!$A$3:$C$1181,3,FALSE))</f>
        <v>REJANE MARCELINO DA SILVA</v>
      </c>
      <c r="F1819">
        <f>IF(A1819="","",IF(Q1819=1,VLOOKUP(A1819,TXT!$A$2:$Q$3001,12,FALSE),0))</f>
        <v>22.73</v>
      </c>
      <c r="G1819">
        <f>IF(A1819="","",IF(Q1819=1,VLOOKUP(A1819,TXT!$A$2:$Q$3001,13,FALSE),0))</f>
        <v>0</v>
      </c>
      <c r="H1819">
        <f t="shared" si="233"/>
        <v>0</v>
      </c>
      <c r="I1819">
        <f t="shared" si="234"/>
        <v>0</v>
      </c>
      <c r="J1819">
        <f>IF(A1819="","",IF(Q1819=2,VLOOKUP(A1819,TXT!$A$2:$Q$3001,12,FALSE),0))</f>
        <v>0</v>
      </c>
      <c r="K1819">
        <f>IF(A1819="","",IF(Q1819=2,VLOOKUP(A1819,TXT!$A$2:$Q$3001,13,FALSE),0))</f>
        <v>0</v>
      </c>
      <c r="L1819">
        <f t="shared" si="235"/>
        <v>0</v>
      </c>
      <c r="M1819">
        <f t="shared" si="236"/>
        <v>0</v>
      </c>
      <c r="N1819">
        <f t="shared" si="237"/>
        <v>0</v>
      </c>
      <c r="O1819" s="1" t="str">
        <f t="shared" si="238"/>
        <v>20250630</v>
      </c>
      <c r="P1819" t="str">
        <f t="shared" si="239"/>
        <v>PREMIO</v>
      </c>
      <c r="Q1819">
        <f>IF(TXT!E1819="","",TXT!G1819)</f>
        <v>1</v>
      </c>
    </row>
    <row r="1820" spans="1:17" x14ac:dyDescent="0.25">
      <c r="A1820" s="2">
        <f t="shared" si="232"/>
        <v>1555512022662</v>
      </c>
      <c r="B1820">
        <f>IF(TXT!F1820="","",TXT!F1820)</f>
        <v>6300</v>
      </c>
      <c r="C1820">
        <f>IF(TXT!E1820="","",TXT!E1820)</f>
        <v>6142</v>
      </c>
      <c r="D1820" s="2">
        <f>IF(TXT!B1820="","",TXT!B1820)</f>
        <v>155551202266</v>
      </c>
      <c r="E1820" t="str">
        <f>IF(B1820="","",VLOOKUP(D1820,AUXILIAR!$A$3:$C$1181,3,FALSE))</f>
        <v>REJANE MARCELINO DA SILVA</v>
      </c>
      <c r="F1820">
        <f>IF(A1820="","",IF(Q1820=1,VLOOKUP(A1820,TXT!$A$2:$Q$3001,12,FALSE),0))</f>
        <v>0</v>
      </c>
      <c r="G1820">
        <f>IF(A1820="","",IF(Q1820=1,VLOOKUP(A1820,TXT!$A$2:$Q$3001,13,FALSE),0))</f>
        <v>0</v>
      </c>
      <c r="H1820">
        <f t="shared" si="233"/>
        <v>0</v>
      </c>
      <c r="I1820">
        <f t="shared" si="234"/>
        <v>0</v>
      </c>
      <c r="J1820">
        <f>IF(A1820="","",IF(Q1820=2,VLOOKUP(A1820,TXT!$A$2:$Q$3001,12,FALSE),0))</f>
        <v>11.53</v>
      </c>
      <c r="K1820">
        <f>IF(A1820="","",IF(Q1820=2,VLOOKUP(A1820,TXT!$A$2:$Q$3001,13,FALSE),0))</f>
        <v>0</v>
      </c>
      <c r="L1820">
        <f t="shared" si="235"/>
        <v>0</v>
      </c>
      <c r="M1820">
        <f t="shared" si="236"/>
        <v>0</v>
      </c>
      <c r="N1820">
        <f t="shared" si="237"/>
        <v>0</v>
      </c>
      <c r="O1820" s="1" t="str">
        <f t="shared" si="238"/>
        <v>20250630</v>
      </c>
      <c r="P1820" t="str">
        <f t="shared" si="239"/>
        <v>PREMIO</v>
      </c>
      <c r="Q1820">
        <f>IF(TXT!E1820="","",TXT!G1820)</f>
        <v>2</v>
      </c>
    </row>
    <row r="1821" spans="1:17" x14ac:dyDescent="0.25">
      <c r="A1821" s="2">
        <f t="shared" si="232"/>
        <v>1555512087371</v>
      </c>
      <c r="B1821">
        <f>IF(TXT!F1821="","",TXT!F1821)</f>
        <v>6300</v>
      </c>
      <c r="C1821">
        <f>IF(TXT!E1821="","",TXT!E1821)</f>
        <v>6142</v>
      </c>
      <c r="D1821" s="2">
        <f>IF(TXT!B1821="","",TXT!B1821)</f>
        <v>155551208737</v>
      </c>
      <c r="E1821" t="str">
        <f>IF(B1821="","",VLOOKUP(D1821,AUXILIAR!$A$3:$C$1181,3,FALSE))</f>
        <v>EDUARDO MARQUES DE OLIVEIRA</v>
      </c>
      <c r="F1821">
        <f>IF(A1821="","",IF(Q1821=1,VLOOKUP(A1821,TXT!$A$2:$Q$3001,12,FALSE),0))</f>
        <v>218.5</v>
      </c>
      <c r="G1821">
        <f>IF(A1821="","",IF(Q1821=1,VLOOKUP(A1821,TXT!$A$2:$Q$3001,13,FALSE),0))</f>
        <v>0</v>
      </c>
      <c r="H1821">
        <f t="shared" si="233"/>
        <v>0</v>
      </c>
      <c r="I1821">
        <f t="shared" si="234"/>
        <v>0</v>
      </c>
      <c r="J1821">
        <f>IF(A1821="","",IF(Q1821=2,VLOOKUP(A1821,TXT!$A$2:$Q$3001,12,FALSE),0))</f>
        <v>0</v>
      </c>
      <c r="K1821">
        <f>IF(A1821="","",IF(Q1821=2,VLOOKUP(A1821,TXT!$A$2:$Q$3001,13,FALSE),0))</f>
        <v>0</v>
      </c>
      <c r="L1821">
        <f t="shared" si="235"/>
        <v>0</v>
      </c>
      <c r="M1821">
        <f t="shared" si="236"/>
        <v>0</v>
      </c>
      <c r="N1821">
        <f t="shared" si="237"/>
        <v>0</v>
      </c>
      <c r="O1821" s="1" t="str">
        <f t="shared" si="238"/>
        <v>20250630</v>
      </c>
      <c r="P1821" t="str">
        <f t="shared" si="239"/>
        <v>PREMIO</v>
      </c>
      <c r="Q1821">
        <f>IF(TXT!E1821="","",TXT!G1821)</f>
        <v>1</v>
      </c>
    </row>
    <row r="1822" spans="1:17" x14ac:dyDescent="0.25">
      <c r="A1822" s="2">
        <f t="shared" si="232"/>
        <v>1555512087372</v>
      </c>
      <c r="B1822">
        <f>IF(TXT!F1822="","",TXT!F1822)</f>
        <v>6300</v>
      </c>
      <c r="C1822">
        <f>IF(TXT!E1822="","",TXT!E1822)</f>
        <v>6142</v>
      </c>
      <c r="D1822" s="2">
        <f>IF(TXT!B1822="","",TXT!B1822)</f>
        <v>155551208737</v>
      </c>
      <c r="E1822" t="str">
        <f>IF(B1822="","",VLOOKUP(D1822,AUXILIAR!$A$3:$C$1181,3,FALSE))</f>
        <v>EDUARDO MARQUES DE OLIVEIRA</v>
      </c>
      <c r="F1822">
        <f>IF(A1822="","",IF(Q1822=1,VLOOKUP(A1822,TXT!$A$2:$Q$3001,12,FALSE),0))</f>
        <v>0</v>
      </c>
      <c r="G1822">
        <f>IF(A1822="","",IF(Q1822=1,VLOOKUP(A1822,TXT!$A$2:$Q$3001,13,FALSE),0))</f>
        <v>0</v>
      </c>
      <c r="H1822">
        <f t="shared" si="233"/>
        <v>0</v>
      </c>
      <c r="I1822">
        <f t="shared" si="234"/>
        <v>0</v>
      </c>
      <c r="J1822">
        <f>IF(A1822="","",IF(Q1822=2,VLOOKUP(A1822,TXT!$A$2:$Q$3001,12,FALSE),0))</f>
        <v>20.74</v>
      </c>
      <c r="K1822">
        <f>IF(A1822="","",IF(Q1822=2,VLOOKUP(A1822,TXT!$A$2:$Q$3001,13,FALSE),0))</f>
        <v>0</v>
      </c>
      <c r="L1822">
        <f t="shared" si="235"/>
        <v>0</v>
      </c>
      <c r="M1822">
        <f t="shared" si="236"/>
        <v>0</v>
      </c>
      <c r="N1822">
        <f t="shared" si="237"/>
        <v>0</v>
      </c>
      <c r="O1822" s="1" t="str">
        <f t="shared" si="238"/>
        <v>20250630</v>
      </c>
      <c r="P1822" t="str">
        <f t="shared" si="239"/>
        <v>PREMIO</v>
      </c>
      <c r="Q1822">
        <f>IF(TXT!E1822="","",TXT!G1822)</f>
        <v>2</v>
      </c>
    </row>
    <row r="1823" spans="1:17" x14ac:dyDescent="0.25">
      <c r="A1823" s="2">
        <f t="shared" si="232"/>
        <v>1555512166971</v>
      </c>
      <c r="B1823">
        <f>IF(TXT!F1823="","",TXT!F1823)</f>
        <v>6300</v>
      </c>
      <c r="C1823">
        <f>IF(TXT!E1823="","",TXT!E1823)</f>
        <v>6142</v>
      </c>
      <c r="D1823" s="2">
        <f>IF(TXT!B1823="","",TXT!B1823)</f>
        <v>155551216697</v>
      </c>
      <c r="E1823" t="str">
        <f>IF(B1823="","",VLOOKUP(D1823,AUXILIAR!$A$3:$C$1181,3,FALSE))</f>
        <v>ROBERTO THIAGO MESSIAS SANTOS</v>
      </c>
      <c r="F1823">
        <f>IF(A1823="","",IF(Q1823=1,VLOOKUP(A1823,TXT!$A$2:$Q$3001,12,FALSE),0))</f>
        <v>28.37</v>
      </c>
      <c r="G1823">
        <f>IF(A1823="","",IF(Q1823=1,VLOOKUP(A1823,TXT!$A$2:$Q$3001,13,FALSE),0))</f>
        <v>0</v>
      </c>
      <c r="H1823">
        <f t="shared" si="233"/>
        <v>0</v>
      </c>
      <c r="I1823">
        <f t="shared" si="234"/>
        <v>0</v>
      </c>
      <c r="J1823">
        <f>IF(A1823="","",IF(Q1823=2,VLOOKUP(A1823,TXT!$A$2:$Q$3001,12,FALSE),0))</f>
        <v>0</v>
      </c>
      <c r="K1823">
        <f>IF(A1823="","",IF(Q1823=2,VLOOKUP(A1823,TXT!$A$2:$Q$3001,13,FALSE),0))</f>
        <v>0</v>
      </c>
      <c r="L1823">
        <f t="shared" si="235"/>
        <v>0</v>
      </c>
      <c r="M1823">
        <f t="shared" si="236"/>
        <v>0</v>
      </c>
      <c r="N1823">
        <f t="shared" si="237"/>
        <v>0</v>
      </c>
      <c r="O1823" s="1" t="str">
        <f t="shared" si="238"/>
        <v>20250630</v>
      </c>
      <c r="P1823" t="str">
        <f t="shared" si="239"/>
        <v>PREMIO</v>
      </c>
      <c r="Q1823">
        <f>IF(TXT!E1823="","",TXT!G1823)</f>
        <v>1</v>
      </c>
    </row>
    <row r="1824" spans="1:17" x14ac:dyDescent="0.25">
      <c r="A1824" s="2">
        <f t="shared" si="232"/>
        <v>1555512166972</v>
      </c>
      <c r="B1824">
        <f>IF(TXT!F1824="","",TXT!F1824)</f>
        <v>6300</v>
      </c>
      <c r="C1824">
        <f>IF(TXT!E1824="","",TXT!E1824)</f>
        <v>6142</v>
      </c>
      <c r="D1824" s="2">
        <f>IF(TXT!B1824="","",TXT!B1824)</f>
        <v>155551216697</v>
      </c>
      <c r="E1824" t="str">
        <f>IF(B1824="","",VLOOKUP(D1824,AUXILIAR!$A$3:$C$1181,3,FALSE))</f>
        <v>ROBERTO THIAGO MESSIAS SANTOS</v>
      </c>
      <c r="F1824">
        <f>IF(A1824="","",IF(Q1824=1,VLOOKUP(A1824,TXT!$A$2:$Q$3001,12,FALSE),0))</f>
        <v>0</v>
      </c>
      <c r="G1824">
        <f>IF(A1824="","",IF(Q1824=1,VLOOKUP(A1824,TXT!$A$2:$Q$3001,13,FALSE),0))</f>
        <v>0</v>
      </c>
      <c r="H1824">
        <f t="shared" si="233"/>
        <v>0</v>
      </c>
      <c r="I1824">
        <f t="shared" si="234"/>
        <v>0</v>
      </c>
      <c r="J1824">
        <f>IF(A1824="","",IF(Q1824=2,VLOOKUP(A1824,TXT!$A$2:$Q$3001,12,FALSE),0))</f>
        <v>27.05</v>
      </c>
      <c r="K1824">
        <f>IF(A1824="","",IF(Q1824=2,VLOOKUP(A1824,TXT!$A$2:$Q$3001,13,FALSE),0))</f>
        <v>0</v>
      </c>
      <c r="L1824">
        <f t="shared" si="235"/>
        <v>0</v>
      </c>
      <c r="M1824">
        <f t="shared" si="236"/>
        <v>0</v>
      </c>
      <c r="N1824">
        <f t="shared" si="237"/>
        <v>0</v>
      </c>
      <c r="O1824" s="1" t="str">
        <f t="shared" si="238"/>
        <v>20250630</v>
      </c>
      <c r="P1824" t="str">
        <f t="shared" si="239"/>
        <v>PREMIO</v>
      </c>
      <c r="Q1824">
        <f>IF(TXT!E1824="","",TXT!G1824)</f>
        <v>2</v>
      </c>
    </row>
    <row r="1825" spans="1:17" x14ac:dyDescent="0.25">
      <c r="A1825" s="2">
        <f t="shared" si="232"/>
        <v>1555512223151</v>
      </c>
      <c r="B1825">
        <f>IF(TXT!F1825="","",TXT!F1825)</f>
        <v>6300</v>
      </c>
      <c r="C1825">
        <f>IF(TXT!E1825="","",TXT!E1825)</f>
        <v>6142</v>
      </c>
      <c r="D1825" s="2">
        <f>IF(TXT!B1825="","",TXT!B1825)</f>
        <v>155551222315</v>
      </c>
      <c r="E1825" t="str">
        <f>IF(B1825="","",VLOOKUP(D1825,AUXILIAR!$A$3:$C$1181,3,FALSE))</f>
        <v>JEAN CARLOS FERREIRA BASTOS</v>
      </c>
      <c r="F1825">
        <f>IF(A1825="","",IF(Q1825=1,VLOOKUP(A1825,TXT!$A$2:$Q$3001,12,FALSE),0))</f>
        <v>50.01</v>
      </c>
      <c r="G1825">
        <f>IF(A1825="","",IF(Q1825=1,VLOOKUP(A1825,TXT!$A$2:$Q$3001,13,FALSE),0))</f>
        <v>0</v>
      </c>
      <c r="H1825">
        <f t="shared" si="233"/>
        <v>0</v>
      </c>
      <c r="I1825">
        <f t="shared" si="234"/>
        <v>0</v>
      </c>
      <c r="J1825">
        <f>IF(A1825="","",IF(Q1825=2,VLOOKUP(A1825,TXT!$A$2:$Q$3001,12,FALSE),0))</f>
        <v>0</v>
      </c>
      <c r="K1825">
        <f>IF(A1825="","",IF(Q1825=2,VLOOKUP(A1825,TXT!$A$2:$Q$3001,13,FALSE),0))</f>
        <v>0</v>
      </c>
      <c r="L1825">
        <f t="shared" si="235"/>
        <v>0</v>
      </c>
      <c r="M1825">
        <f t="shared" si="236"/>
        <v>0</v>
      </c>
      <c r="N1825">
        <f t="shared" si="237"/>
        <v>0</v>
      </c>
      <c r="O1825" s="1" t="str">
        <f t="shared" si="238"/>
        <v>20250630</v>
      </c>
      <c r="P1825" t="str">
        <f t="shared" si="239"/>
        <v>PREMIO</v>
      </c>
      <c r="Q1825">
        <f>IF(TXT!E1825="","",TXT!G1825)</f>
        <v>1</v>
      </c>
    </row>
    <row r="1826" spans="1:17" x14ac:dyDescent="0.25">
      <c r="A1826" s="2">
        <f t="shared" si="232"/>
        <v>1555512223152</v>
      </c>
      <c r="B1826">
        <f>IF(TXT!F1826="","",TXT!F1826)</f>
        <v>6300</v>
      </c>
      <c r="C1826">
        <f>IF(TXT!E1826="","",TXT!E1826)</f>
        <v>6142</v>
      </c>
      <c r="D1826" s="2">
        <f>IF(TXT!B1826="","",TXT!B1826)</f>
        <v>155551222315</v>
      </c>
      <c r="E1826" t="str">
        <f>IF(B1826="","",VLOOKUP(D1826,AUXILIAR!$A$3:$C$1181,3,FALSE))</f>
        <v>JEAN CARLOS FERREIRA BASTOS</v>
      </c>
      <c r="F1826">
        <f>IF(A1826="","",IF(Q1826=1,VLOOKUP(A1826,TXT!$A$2:$Q$3001,12,FALSE),0))</f>
        <v>0</v>
      </c>
      <c r="G1826">
        <f>IF(A1826="","",IF(Q1826=1,VLOOKUP(A1826,TXT!$A$2:$Q$3001,13,FALSE),0))</f>
        <v>0</v>
      </c>
      <c r="H1826">
        <f t="shared" si="233"/>
        <v>0</v>
      </c>
      <c r="I1826">
        <f t="shared" si="234"/>
        <v>0</v>
      </c>
      <c r="J1826">
        <f>IF(A1826="","",IF(Q1826=2,VLOOKUP(A1826,TXT!$A$2:$Q$3001,12,FALSE),0))</f>
        <v>47.65</v>
      </c>
      <c r="K1826">
        <f>IF(A1826="","",IF(Q1826=2,VLOOKUP(A1826,TXT!$A$2:$Q$3001,13,FALSE),0))</f>
        <v>0</v>
      </c>
      <c r="L1826">
        <f t="shared" si="235"/>
        <v>0</v>
      </c>
      <c r="M1826">
        <f t="shared" si="236"/>
        <v>0</v>
      </c>
      <c r="N1826">
        <f t="shared" si="237"/>
        <v>0</v>
      </c>
      <c r="O1826" s="1" t="str">
        <f t="shared" si="238"/>
        <v>20250630</v>
      </c>
      <c r="P1826" t="str">
        <f t="shared" si="239"/>
        <v>PREMIO</v>
      </c>
      <c r="Q1826">
        <f>IF(TXT!E1826="","",TXT!G1826)</f>
        <v>2</v>
      </c>
    </row>
    <row r="1827" spans="1:17" x14ac:dyDescent="0.25">
      <c r="A1827" s="2">
        <f t="shared" si="232"/>
        <v>1555512268141</v>
      </c>
      <c r="B1827">
        <f>IF(TXT!F1827="","",TXT!F1827)</f>
        <v>6300</v>
      </c>
      <c r="C1827">
        <f>IF(TXT!E1827="","",TXT!E1827)</f>
        <v>6142</v>
      </c>
      <c r="D1827" s="2">
        <f>IF(TXT!B1827="","",TXT!B1827)</f>
        <v>155551226814</v>
      </c>
      <c r="E1827" t="str">
        <f>IF(B1827="","",VLOOKUP(D1827,AUXILIAR!$A$3:$C$1181,3,FALSE))</f>
        <v>ADEMIR SILVA DE SOUZA</v>
      </c>
      <c r="F1827">
        <f>IF(A1827="","",IF(Q1827=1,VLOOKUP(A1827,TXT!$A$2:$Q$3001,12,FALSE),0))</f>
        <v>13.38</v>
      </c>
      <c r="G1827">
        <f>IF(A1827="","",IF(Q1827=1,VLOOKUP(A1827,TXT!$A$2:$Q$3001,13,FALSE),0))</f>
        <v>0</v>
      </c>
      <c r="H1827">
        <f t="shared" si="233"/>
        <v>0</v>
      </c>
      <c r="I1827">
        <f t="shared" si="234"/>
        <v>0</v>
      </c>
      <c r="J1827">
        <f>IF(A1827="","",IF(Q1827=2,VLOOKUP(A1827,TXT!$A$2:$Q$3001,12,FALSE),0))</f>
        <v>0</v>
      </c>
      <c r="K1827">
        <f>IF(A1827="","",IF(Q1827=2,VLOOKUP(A1827,TXT!$A$2:$Q$3001,13,FALSE),0))</f>
        <v>0</v>
      </c>
      <c r="L1827">
        <f t="shared" si="235"/>
        <v>0</v>
      </c>
      <c r="M1827">
        <f t="shared" si="236"/>
        <v>0</v>
      </c>
      <c r="N1827">
        <f t="shared" si="237"/>
        <v>0</v>
      </c>
      <c r="O1827" s="1" t="str">
        <f t="shared" si="238"/>
        <v>20250630</v>
      </c>
      <c r="P1827" t="str">
        <f t="shared" si="239"/>
        <v>PREMIO</v>
      </c>
      <c r="Q1827">
        <f>IF(TXT!E1827="","",TXT!G1827)</f>
        <v>1</v>
      </c>
    </row>
    <row r="1828" spans="1:17" x14ac:dyDescent="0.25">
      <c r="A1828" s="2">
        <f t="shared" si="232"/>
        <v>1555512268142</v>
      </c>
      <c r="B1828">
        <f>IF(TXT!F1828="","",TXT!F1828)</f>
        <v>6300</v>
      </c>
      <c r="C1828">
        <f>IF(TXT!E1828="","",TXT!E1828)</f>
        <v>6142</v>
      </c>
      <c r="D1828" s="2">
        <f>IF(TXT!B1828="","",TXT!B1828)</f>
        <v>155551226814</v>
      </c>
      <c r="E1828" t="str">
        <f>IF(B1828="","",VLOOKUP(D1828,AUXILIAR!$A$3:$C$1181,3,FALSE))</f>
        <v>ADEMIR SILVA DE SOUZA</v>
      </c>
      <c r="F1828">
        <f>IF(A1828="","",IF(Q1828=1,VLOOKUP(A1828,TXT!$A$2:$Q$3001,12,FALSE),0))</f>
        <v>0</v>
      </c>
      <c r="G1828">
        <f>IF(A1828="","",IF(Q1828=1,VLOOKUP(A1828,TXT!$A$2:$Q$3001,13,FALSE),0))</f>
        <v>0</v>
      </c>
      <c r="H1828">
        <f t="shared" si="233"/>
        <v>0</v>
      </c>
      <c r="I1828">
        <f t="shared" si="234"/>
        <v>0</v>
      </c>
      <c r="J1828">
        <f>IF(A1828="","",IF(Q1828=2,VLOOKUP(A1828,TXT!$A$2:$Q$3001,12,FALSE),0))</f>
        <v>9.25</v>
      </c>
      <c r="K1828">
        <f>IF(A1828="","",IF(Q1828=2,VLOOKUP(A1828,TXT!$A$2:$Q$3001,13,FALSE),0))</f>
        <v>0</v>
      </c>
      <c r="L1828">
        <f t="shared" si="235"/>
        <v>0</v>
      </c>
      <c r="M1828">
        <f t="shared" si="236"/>
        <v>0</v>
      </c>
      <c r="N1828">
        <f t="shared" si="237"/>
        <v>0</v>
      </c>
      <c r="O1828" s="1" t="str">
        <f t="shared" si="238"/>
        <v>20250630</v>
      </c>
      <c r="P1828" t="str">
        <f t="shared" si="239"/>
        <v>PREMIO</v>
      </c>
      <c r="Q1828">
        <f>IF(TXT!E1828="","",TXT!G1828)</f>
        <v>2</v>
      </c>
    </row>
    <row r="1829" spans="1:17" x14ac:dyDescent="0.25">
      <c r="A1829" s="2">
        <f t="shared" si="232"/>
        <v>1555512279641</v>
      </c>
      <c r="B1829">
        <f>IF(TXT!F1829="","",TXT!F1829)</f>
        <v>6300</v>
      </c>
      <c r="C1829">
        <f>IF(TXT!E1829="","",TXT!E1829)</f>
        <v>6142</v>
      </c>
      <c r="D1829" s="2">
        <f>IF(TXT!B1829="","",TXT!B1829)</f>
        <v>155551227964</v>
      </c>
      <c r="E1829" t="str">
        <f>IF(B1829="","",VLOOKUP(D1829,AUXILIAR!$A$3:$C$1181,3,FALSE))</f>
        <v>JOSE CARLOS DUARTE DA SILVA</v>
      </c>
      <c r="F1829">
        <f>IF(A1829="","",IF(Q1829=1,VLOOKUP(A1829,TXT!$A$2:$Q$3001,12,FALSE),0))</f>
        <v>25.17</v>
      </c>
      <c r="G1829">
        <f>IF(A1829="","",IF(Q1829=1,VLOOKUP(A1829,TXT!$A$2:$Q$3001,13,FALSE),0))</f>
        <v>0</v>
      </c>
      <c r="H1829">
        <f t="shared" si="233"/>
        <v>0</v>
      </c>
      <c r="I1829">
        <f t="shared" si="234"/>
        <v>0</v>
      </c>
      <c r="J1829">
        <f>IF(A1829="","",IF(Q1829=2,VLOOKUP(A1829,TXT!$A$2:$Q$3001,12,FALSE),0))</f>
        <v>0</v>
      </c>
      <c r="K1829">
        <f>IF(A1829="","",IF(Q1829=2,VLOOKUP(A1829,TXT!$A$2:$Q$3001,13,FALSE),0))</f>
        <v>0</v>
      </c>
      <c r="L1829">
        <f t="shared" si="235"/>
        <v>0</v>
      </c>
      <c r="M1829">
        <f t="shared" si="236"/>
        <v>0</v>
      </c>
      <c r="N1829">
        <f t="shared" si="237"/>
        <v>0</v>
      </c>
      <c r="O1829" s="1" t="str">
        <f t="shared" si="238"/>
        <v>20250630</v>
      </c>
      <c r="P1829" t="str">
        <f t="shared" si="239"/>
        <v>PREMIO</v>
      </c>
      <c r="Q1829">
        <f>IF(TXT!E1829="","",TXT!G1829)</f>
        <v>1</v>
      </c>
    </row>
    <row r="1830" spans="1:17" x14ac:dyDescent="0.25">
      <c r="A1830" s="2">
        <f t="shared" si="232"/>
        <v>1555512279642</v>
      </c>
      <c r="B1830">
        <f>IF(TXT!F1830="","",TXT!F1830)</f>
        <v>6300</v>
      </c>
      <c r="C1830">
        <f>IF(TXT!E1830="","",TXT!E1830)</f>
        <v>6142</v>
      </c>
      <c r="D1830" s="2">
        <f>IF(TXT!B1830="","",TXT!B1830)</f>
        <v>155551227964</v>
      </c>
      <c r="E1830" t="str">
        <f>IF(B1830="","",VLOOKUP(D1830,AUXILIAR!$A$3:$C$1181,3,FALSE))</f>
        <v>JOSE CARLOS DUARTE DA SILVA</v>
      </c>
      <c r="F1830">
        <f>IF(A1830="","",IF(Q1830=1,VLOOKUP(A1830,TXT!$A$2:$Q$3001,12,FALSE),0))</f>
        <v>0</v>
      </c>
      <c r="G1830">
        <f>IF(A1830="","",IF(Q1830=1,VLOOKUP(A1830,TXT!$A$2:$Q$3001,13,FALSE),0))</f>
        <v>0</v>
      </c>
      <c r="H1830">
        <f t="shared" si="233"/>
        <v>0</v>
      </c>
      <c r="I1830">
        <f t="shared" si="234"/>
        <v>0</v>
      </c>
      <c r="J1830">
        <f>IF(A1830="","",IF(Q1830=2,VLOOKUP(A1830,TXT!$A$2:$Q$3001,12,FALSE),0))</f>
        <v>17.82</v>
      </c>
      <c r="K1830">
        <f>IF(A1830="","",IF(Q1830=2,VLOOKUP(A1830,TXT!$A$2:$Q$3001,13,FALSE),0))</f>
        <v>0</v>
      </c>
      <c r="L1830">
        <f t="shared" si="235"/>
        <v>0</v>
      </c>
      <c r="M1830">
        <f t="shared" si="236"/>
        <v>0</v>
      </c>
      <c r="N1830">
        <f t="shared" si="237"/>
        <v>0</v>
      </c>
      <c r="O1830" s="1" t="str">
        <f t="shared" si="238"/>
        <v>20250630</v>
      </c>
      <c r="P1830" t="str">
        <f t="shared" si="239"/>
        <v>PREMIO</v>
      </c>
      <c r="Q1830">
        <f>IF(TXT!E1830="","",TXT!G1830)</f>
        <v>2</v>
      </c>
    </row>
    <row r="1831" spans="1:17" x14ac:dyDescent="0.25">
      <c r="A1831" s="2">
        <f t="shared" si="232"/>
        <v>1555512284191</v>
      </c>
      <c r="B1831">
        <f>IF(TXT!F1831="","",TXT!F1831)</f>
        <v>6300</v>
      </c>
      <c r="C1831">
        <f>IF(TXT!E1831="","",TXT!E1831)</f>
        <v>6142</v>
      </c>
      <c r="D1831" s="2">
        <f>IF(TXT!B1831="","",TXT!B1831)</f>
        <v>155551228419</v>
      </c>
      <c r="E1831" t="str">
        <f>IF(B1831="","",VLOOKUP(D1831,AUXILIAR!$A$3:$C$1181,3,FALSE))</f>
        <v>ANTONIO CARLOS LEITE DE OLIVA</v>
      </c>
      <c r="F1831">
        <f>IF(A1831="","",IF(Q1831=1,VLOOKUP(A1831,TXT!$A$2:$Q$3001,12,FALSE),0))</f>
        <v>202.39</v>
      </c>
      <c r="G1831">
        <f>IF(A1831="","",IF(Q1831=1,VLOOKUP(A1831,TXT!$A$2:$Q$3001,13,FALSE),0))</f>
        <v>0</v>
      </c>
      <c r="H1831">
        <f t="shared" si="233"/>
        <v>0</v>
      </c>
      <c r="I1831">
        <f t="shared" si="234"/>
        <v>0</v>
      </c>
      <c r="J1831">
        <f>IF(A1831="","",IF(Q1831=2,VLOOKUP(A1831,TXT!$A$2:$Q$3001,12,FALSE),0))</f>
        <v>0</v>
      </c>
      <c r="K1831">
        <f>IF(A1831="","",IF(Q1831=2,VLOOKUP(A1831,TXT!$A$2:$Q$3001,13,FALSE),0))</f>
        <v>0</v>
      </c>
      <c r="L1831">
        <f t="shared" si="235"/>
        <v>0</v>
      </c>
      <c r="M1831">
        <f t="shared" si="236"/>
        <v>0</v>
      </c>
      <c r="N1831">
        <f t="shared" si="237"/>
        <v>0</v>
      </c>
      <c r="O1831" s="1" t="str">
        <f t="shared" si="238"/>
        <v>20250630</v>
      </c>
      <c r="P1831" t="str">
        <f t="shared" si="239"/>
        <v>PREMIO</v>
      </c>
      <c r="Q1831">
        <f>IF(TXT!E1831="","",TXT!G1831)</f>
        <v>1</v>
      </c>
    </row>
    <row r="1832" spans="1:17" x14ac:dyDescent="0.25">
      <c r="A1832" s="2">
        <f t="shared" si="232"/>
        <v>1555512284192</v>
      </c>
      <c r="B1832">
        <f>IF(TXT!F1832="","",TXT!F1832)</f>
        <v>6300</v>
      </c>
      <c r="C1832">
        <f>IF(TXT!E1832="","",TXT!E1832)</f>
        <v>6142</v>
      </c>
      <c r="D1832" s="2">
        <f>IF(TXT!B1832="","",TXT!B1832)</f>
        <v>155551228419</v>
      </c>
      <c r="E1832" t="str">
        <f>IF(B1832="","",VLOOKUP(D1832,AUXILIAR!$A$3:$C$1181,3,FALSE))</f>
        <v>ANTONIO CARLOS LEITE DE OLIVA</v>
      </c>
      <c r="F1832">
        <f>IF(A1832="","",IF(Q1832=1,VLOOKUP(A1832,TXT!$A$2:$Q$3001,12,FALSE),0))</f>
        <v>0</v>
      </c>
      <c r="G1832">
        <f>IF(A1832="","",IF(Q1832=1,VLOOKUP(A1832,TXT!$A$2:$Q$3001,13,FALSE),0))</f>
        <v>0</v>
      </c>
      <c r="H1832">
        <f t="shared" si="233"/>
        <v>0</v>
      </c>
      <c r="I1832">
        <f t="shared" si="234"/>
        <v>0</v>
      </c>
      <c r="J1832">
        <f>IF(A1832="","",IF(Q1832=2,VLOOKUP(A1832,TXT!$A$2:$Q$3001,12,FALSE),0))</f>
        <v>39.94</v>
      </c>
      <c r="K1832">
        <f>IF(A1832="","",IF(Q1832=2,VLOOKUP(A1832,TXT!$A$2:$Q$3001,13,FALSE),0))</f>
        <v>0</v>
      </c>
      <c r="L1832">
        <f t="shared" si="235"/>
        <v>0</v>
      </c>
      <c r="M1832">
        <f t="shared" si="236"/>
        <v>0</v>
      </c>
      <c r="N1832">
        <f t="shared" si="237"/>
        <v>0</v>
      </c>
      <c r="O1832" s="1" t="str">
        <f t="shared" si="238"/>
        <v>20250630</v>
      </c>
      <c r="P1832" t="str">
        <f t="shared" si="239"/>
        <v>PREMIO</v>
      </c>
      <c r="Q1832">
        <f>IF(TXT!E1832="","",TXT!G1832)</f>
        <v>2</v>
      </c>
    </row>
    <row r="1833" spans="1:17" x14ac:dyDescent="0.25">
      <c r="A1833" s="2">
        <f t="shared" si="232"/>
        <v>1555512300461</v>
      </c>
      <c r="B1833">
        <f>IF(TXT!F1833="","",TXT!F1833)</f>
        <v>6300</v>
      </c>
      <c r="C1833">
        <f>IF(TXT!E1833="","",TXT!E1833)</f>
        <v>6142</v>
      </c>
      <c r="D1833" s="2">
        <f>IF(TXT!B1833="","",TXT!B1833)</f>
        <v>155551230046</v>
      </c>
      <c r="E1833" t="str">
        <f>IF(B1833="","",VLOOKUP(D1833,AUXILIAR!$A$3:$C$1181,3,FALSE))</f>
        <v>JOSE NILSON DONIZETTI OLIVEIRA</v>
      </c>
      <c r="F1833">
        <f>IF(A1833="","",IF(Q1833=1,VLOOKUP(A1833,TXT!$A$2:$Q$3001,12,FALSE),0))</f>
        <v>59.49</v>
      </c>
      <c r="G1833">
        <f>IF(A1833="","",IF(Q1833=1,VLOOKUP(A1833,TXT!$A$2:$Q$3001,13,FALSE),0))</f>
        <v>0</v>
      </c>
      <c r="H1833">
        <f t="shared" si="233"/>
        <v>0</v>
      </c>
      <c r="I1833">
        <f t="shared" si="234"/>
        <v>0</v>
      </c>
      <c r="J1833">
        <f>IF(A1833="","",IF(Q1833=2,VLOOKUP(A1833,TXT!$A$2:$Q$3001,12,FALSE),0))</f>
        <v>0</v>
      </c>
      <c r="K1833">
        <f>IF(A1833="","",IF(Q1833=2,VLOOKUP(A1833,TXT!$A$2:$Q$3001,13,FALSE),0))</f>
        <v>0</v>
      </c>
      <c r="L1833">
        <f t="shared" si="235"/>
        <v>0</v>
      </c>
      <c r="M1833">
        <f t="shared" si="236"/>
        <v>0</v>
      </c>
      <c r="N1833">
        <f t="shared" si="237"/>
        <v>0</v>
      </c>
      <c r="O1833" s="1" t="str">
        <f t="shared" si="238"/>
        <v>20250630</v>
      </c>
      <c r="P1833" t="str">
        <f t="shared" si="239"/>
        <v>PREMIO</v>
      </c>
      <c r="Q1833">
        <f>IF(TXT!E1833="","",TXT!G1833)</f>
        <v>1</v>
      </c>
    </row>
    <row r="1834" spans="1:17" x14ac:dyDescent="0.25">
      <c r="A1834" s="2">
        <f t="shared" si="232"/>
        <v>1555512300462</v>
      </c>
      <c r="B1834">
        <f>IF(TXT!F1834="","",TXT!F1834)</f>
        <v>6300</v>
      </c>
      <c r="C1834">
        <f>IF(TXT!E1834="","",TXT!E1834)</f>
        <v>6142</v>
      </c>
      <c r="D1834" s="2">
        <f>IF(TXT!B1834="","",TXT!B1834)</f>
        <v>155551230046</v>
      </c>
      <c r="E1834" t="str">
        <f>IF(B1834="","",VLOOKUP(D1834,AUXILIAR!$A$3:$C$1181,3,FALSE))</f>
        <v>JOSE NILSON DONIZETTI OLIVEIRA</v>
      </c>
      <c r="F1834">
        <f>IF(A1834="","",IF(Q1834=1,VLOOKUP(A1834,TXT!$A$2:$Q$3001,12,FALSE),0))</f>
        <v>0</v>
      </c>
      <c r="G1834">
        <f>IF(A1834="","",IF(Q1834=1,VLOOKUP(A1834,TXT!$A$2:$Q$3001,13,FALSE),0))</f>
        <v>0</v>
      </c>
      <c r="H1834">
        <f t="shared" si="233"/>
        <v>0</v>
      </c>
      <c r="I1834">
        <f t="shared" si="234"/>
        <v>0</v>
      </c>
      <c r="J1834">
        <f>IF(A1834="","",IF(Q1834=2,VLOOKUP(A1834,TXT!$A$2:$Q$3001,12,FALSE),0))</f>
        <v>28.49</v>
      </c>
      <c r="K1834">
        <f>IF(A1834="","",IF(Q1834=2,VLOOKUP(A1834,TXT!$A$2:$Q$3001,13,FALSE),0))</f>
        <v>0</v>
      </c>
      <c r="L1834">
        <f t="shared" si="235"/>
        <v>0</v>
      </c>
      <c r="M1834">
        <f t="shared" si="236"/>
        <v>0</v>
      </c>
      <c r="N1834">
        <f t="shared" si="237"/>
        <v>0</v>
      </c>
      <c r="O1834" s="1" t="str">
        <f t="shared" si="238"/>
        <v>20250630</v>
      </c>
      <c r="P1834" t="str">
        <f t="shared" si="239"/>
        <v>PREMIO</v>
      </c>
      <c r="Q1834">
        <f>IF(TXT!E1834="","",TXT!G1834)</f>
        <v>2</v>
      </c>
    </row>
    <row r="1835" spans="1:17" x14ac:dyDescent="0.25">
      <c r="A1835" s="2">
        <f t="shared" si="232"/>
        <v>1555512380611</v>
      </c>
      <c r="B1835">
        <f>IF(TXT!F1835="","",TXT!F1835)</f>
        <v>6300</v>
      </c>
      <c r="C1835">
        <f>IF(TXT!E1835="","",TXT!E1835)</f>
        <v>6142</v>
      </c>
      <c r="D1835" s="2">
        <f>IF(TXT!B1835="","",TXT!B1835)</f>
        <v>155551238061</v>
      </c>
      <c r="E1835" t="str">
        <f>IF(B1835="","",VLOOKUP(D1835,AUXILIAR!$A$3:$C$1181,3,FALSE))</f>
        <v>EUDES DANTAS</v>
      </c>
      <c r="F1835">
        <f>IF(A1835="","",IF(Q1835=1,VLOOKUP(A1835,TXT!$A$2:$Q$3001,12,FALSE),0))</f>
        <v>717.41</v>
      </c>
      <c r="G1835">
        <f>IF(A1835="","",IF(Q1835=1,VLOOKUP(A1835,TXT!$A$2:$Q$3001,13,FALSE),0))</f>
        <v>0</v>
      </c>
      <c r="H1835">
        <f t="shared" si="233"/>
        <v>0</v>
      </c>
      <c r="I1835">
        <f t="shared" si="234"/>
        <v>0</v>
      </c>
      <c r="J1835">
        <f>IF(A1835="","",IF(Q1835=2,VLOOKUP(A1835,TXT!$A$2:$Q$3001,12,FALSE),0))</f>
        <v>0</v>
      </c>
      <c r="K1835">
        <f>IF(A1835="","",IF(Q1835=2,VLOOKUP(A1835,TXT!$A$2:$Q$3001,13,FALSE),0))</f>
        <v>0</v>
      </c>
      <c r="L1835">
        <f t="shared" si="235"/>
        <v>0</v>
      </c>
      <c r="M1835">
        <f t="shared" si="236"/>
        <v>0</v>
      </c>
      <c r="N1835">
        <f t="shared" si="237"/>
        <v>0</v>
      </c>
      <c r="O1835" s="1" t="str">
        <f t="shared" si="238"/>
        <v>20250630</v>
      </c>
      <c r="P1835" t="str">
        <f t="shared" si="239"/>
        <v>PREMIO</v>
      </c>
      <c r="Q1835">
        <f>IF(TXT!E1835="","",TXT!G1835)</f>
        <v>1</v>
      </c>
    </row>
    <row r="1836" spans="1:17" x14ac:dyDescent="0.25">
      <c r="A1836" s="2">
        <f t="shared" si="232"/>
        <v>1555512380612</v>
      </c>
      <c r="B1836">
        <f>IF(TXT!F1836="","",TXT!F1836)</f>
        <v>6300</v>
      </c>
      <c r="C1836">
        <f>IF(TXT!E1836="","",TXT!E1836)</f>
        <v>6142</v>
      </c>
      <c r="D1836" s="2">
        <f>IF(TXT!B1836="","",TXT!B1836)</f>
        <v>155551238061</v>
      </c>
      <c r="E1836" t="str">
        <f>IF(B1836="","",VLOOKUP(D1836,AUXILIAR!$A$3:$C$1181,3,FALSE))</f>
        <v>EUDES DANTAS</v>
      </c>
      <c r="F1836">
        <f>IF(A1836="","",IF(Q1836=1,VLOOKUP(A1836,TXT!$A$2:$Q$3001,12,FALSE),0))</f>
        <v>0</v>
      </c>
      <c r="G1836">
        <f>IF(A1836="","",IF(Q1836=1,VLOOKUP(A1836,TXT!$A$2:$Q$3001,13,FALSE),0))</f>
        <v>0</v>
      </c>
      <c r="H1836">
        <f t="shared" si="233"/>
        <v>0</v>
      </c>
      <c r="I1836">
        <f t="shared" si="234"/>
        <v>0</v>
      </c>
      <c r="J1836">
        <f>IF(A1836="","",IF(Q1836=2,VLOOKUP(A1836,TXT!$A$2:$Q$3001,12,FALSE),0))</f>
        <v>67.2</v>
      </c>
      <c r="K1836">
        <f>IF(A1836="","",IF(Q1836=2,VLOOKUP(A1836,TXT!$A$2:$Q$3001,13,FALSE),0))</f>
        <v>0</v>
      </c>
      <c r="L1836">
        <f t="shared" si="235"/>
        <v>0</v>
      </c>
      <c r="M1836">
        <f t="shared" si="236"/>
        <v>0</v>
      </c>
      <c r="N1836">
        <f t="shared" si="237"/>
        <v>0</v>
      </c>
      <c r="O1836" s="1" t="str">
        <f t="shared" si="238"/>
        <v>20250630</v>
      </c>
      <c r="P1836" t="str">
        <f t="shared" si="239"/>
        <v>PREMIO</v>
      </c>
      <c r="Q1836">
        <f>IF(TXT!E1836="","",TXT!G1836)</f>
        <v>2</v>
      </c>
    </row>
    <row r="1837" spans="1:17" x14ac:dyDescent="0.25">
      <c r="A1837" s="2">
        <f t="shared" si="232"/>
        <v>1555512416891</v>
      </c>
      <c r="B1837">
        <f>IF(TXT!F1837="","",TXT!F1837)</f>
        <v>6300</v>
      </c>
      <c r="C1837">
        <f>IF(TXT!E1837="","",TXT!E1837)</f>
        <v>6142</v>
      </c>
      <c r="D1837" s="2">
        <f>IF(TXT!B1837="","",TXT!B1837)</f>
        <v>155551241689</v>
      </c>
      <c r="E1837" t="str">
        <f>IF(B1837="","",VLOOKUP(D1837,AUXILIAR!$A$3:$C$1181,3,FALSE))</f>
        <v>IVAN ANTONIO PEREIRA</v>
      </c>
      <c r="F1837">
        <f>IF(A1837="","",IF(Q1837=1,VLOOKUP(A1837,TXT!$A$2:$Q$3001,12,FALSE),0))</f>
        <v>39.89</v>
      </c>
      <c r="G1837">
        <f>IF(A1837="","",IF(Q1837=1,VLOOKUP(A1837,TXT!$A$2:$Q$3001,13,FALSE),0))</f>
        <v>0</v>
      </c>
      <c r="H1837">
        <f t="shared" si="233"/>
        <v>0</v>
      </c>
      <c r="I1837">
        <f t="shared" si="234"/>
        <v>0</v>
      </c>
      <c r="J1837">
        <f>IF(A1837="","",IF(Q1837=2,VLOOKUP(A1837,TXT!$A$2:$Q$3001,12,FALSE),0))</f>
        <v>0</v>
      </c>
      <c r="K1837">
        <f>IF(A1837="","",IF(Q1837=2,VLOOKUP(A1837,TXT!$A$2:$Q$3001,13,FALSE),0))</f>
        <v>0</v>
      </c>
      <c r="L1837">
        <f t="shared" si="235"/>
        <v>0</v>
      </c>
      <c r="M1837">
        <f t="shared" si="236"/>
        <v>0</v>
      </c>
      <c r="N1837">
        <f t="shared" si="237"/>
        <v>0</v>
      </c>
      <c r="O1837" s="1" t="str">
        <f t="shared" si="238"/>
        <v>20250630</v>
      </c>
      <c r="P1837" t="str">
        <f t="shared" si="239"/>
        <v>PREMIO</v>
      </c>
      <c r="Q1837">
        <f>IF(TXT!E1837="","",TXT!G1837)</f>
        <v>1</v>
      </c>
    </row>
    <row r="1838" spans="1:17" x14ac:dyDescent="0.25">
      <c r="A1838" s="2">
        <f t="shared" si="232"/>
        <v>1555512416892</v>
      </c>
      <c r="B1838">
        <f>IF(TXT!F1838="","",TXT!F1838)</f>
        <v>6300</v>
      </c>
      <c r="C1838">
        <f>IF(TXT!E1838="","",TXT!E1838)</f>
        <v>6142</v>
      </c>
      <c r="D1838" s="2">
        <f>IF(TXT!B1838="","",TXT!B1838)</f>
        <v>155551241689</v>
      </c>
      <c r="E1838" t="str">
        <f>IF(B1838="","",VLOOKUP(D1838,AUXILIAR!$A$3:$C$1181,3,FALSE))</f>
        <v>IVAN ANTONIO PEREIRA</v>
      </c>
      <c r="F1838">
        <f>IF(A1838="","",IF(Q1838=1,VLOOKUP(A1838,TXT!$A$2:$Q$3001,12,FALSE),0))</f>
        <v>0</v>
      </c>
      <c r="G1838">
        <f>IF(A1838="","",IF(Q1838=1,VLOOKUP(A1838,TXT!$A$2:$Q$3001,13,FALSE),0))</f>
        <v>0</v>
      </c>
      <c r="H1838">
        <f t="shared" si="233"/>
        <v>0</v>
      </c>
      <c r="I1838">
        <f t="shared" si="234"/>
        <v>0</v>
      </c>
      <c r="J1838">
        <f>IF(A1838="","",IF(Q1838=2,VLOOKUP(A1838,TXT!$A$2:$Q$3001,12,FALSE),0))</f>
        <v>17.829999999999998</v>
      </c>
      <c r="K1838">
        <f>IF(A1838="","",IF(Q1838=2,VLOOKUP(A1838,TXT!$A$2:$Q$3001,13,FALSE),0))</f>
        <v>0</v>
      </c>
      <c r="L1838">
        <f t="shared" si="235"/>
        <v>0</v>
      </c>
      <c r="M1838">
        <f t="shared" si="236"/>
        <v>0</v>
      </c>
      <c r="N1838">
        <f t="shared" si="237"/>
        <v>0</v>
      </c>
      <c r="O1838" s="1" t="str">
        <f t="shared" si="238"/>
        <v>20250630</v>
      </c>
      <c r="P1838" t="str">
        <f t="shared" si="239"/>
        <v>PREMIO</v>
      </c>
      <c r="Q1838">
        <f>IF(TXT!E1838="","",TXT!G1838)</f>
        <v>2</v>
      </c>
    </row>
    <row r="1839" spans="1:17" x14ac:dyDescent="0.25">
      <c r="A1839" s="2">
        <f t="shared" si="232"/>
        <v>1555512427361</v>
      </c>
      <c r="B1839">
        <f>IF(TXT!F1839="","",TXT!F1839)</f>
        <v>6300</v>
      </c>
      <c r="C1839">
        <f>IF(TXT!E1839="","",TXT!E1839)</f>
        <v>6142</v>
      </c>
      <c r="D1839" s="2">
        <f>IF(TXT!B1839="","",TXT!B1839)</f>
        <v>155551242736</v>
      </c>
      <c r="E1839" t="str">
        <f>IF(B1839="","",VLOOKUP(D1839,AUXILIAR!$A$3:$C$1181,3,FALSE))</f>
        <v>HANDS MARINS SOARES</v>
      </c>
      <c r="F1839">
        <f>IF(A1839="","",IF(Q1839=1,VLOOKUP(A1839,TXT!$A$2:$Q$3001,12,FALSE),0))</f>
        <v>38.65</v>
      </c>
      <c r="G1839">
        <f>IF(A1839="","",IF(Q1839=1,VLOOKUP(A1839,TXT!$A$2:$Q$3001,13,FALSE),0))</f>
        <v>0</v>
      </c>
      <c r="H1839">
        <f t="shared" si="233"/>
        <v>0</v>
      </c>
      <c r="I1839">
        <f t="shared" si="234"/>
        <v>0</v>
      </c>
      <c r="J1839">
        <f>IF(A1839="","",IF(Q1839=2,VLOOKUP(A1839,TXT!$A$2:$Q$3001,12,FALSE),0))</f>
        <v>0</v>
      </c>
      <c r="K1839">
        <f>IF(A1839="","",IF(Q1839=2,VLOOKUP(A1839,TXT!$A$2:$Q$3001,13,FALSE),0))</f>
        <v>0</v>
      </c>
      <c r="L1839">
        <f t="shared" si="235"/>
        <v>0</v>
      </c>
      <c r="M1839">
        <f t="shared" si="236"/>
        <v>0</v>
      </c>
      <c r="N1839">
        <f t="shared" si="237"/>
        <v>0</v>
      </c>
      <c r="O1839" s="1" t="str">
        <f t="shared" si="238"/>
        <v>20250630</v>
      </c>
      <c r="P1839" t="str">
        <f t="shared" si="239"/>
        <v>PREMIO</v>
      </c>
      <c r="Q1839">
        <f>IF(TXT!E1839="","",TXT!G1839)</f>
        <v>1</v>
      </c>
    </row>
    <row r="1840" spans="1:17" x14ac:dyDescent="0.25">
      <c r="A1840" s="2">
        <f t="shared" si="232"/>
        <v>1555512427362</v>
      </c>
      <c r="B1840">
        <f>IF(TXT!F1840="","",TXT!F1840)</f>
        <v>6300</v>
      </c>
      <c r="C1840">
        <f>IF(TXT!E1840="","",TXT!E1840)</f>
        <v>6142</v>
      </c>
      <c r="D1840" s="2">
        <f>IF(TXT!B1840="","",TXT!B1840)</f>
        <v>155551242736</v>
      </c>
      <c r="E1840" t="str">
        <f>IF(B1840="","",VLOOKUP(D1840,AUXILIAR!$A$3:$C$1181,3,FALSE))</f>
        <v>HANDS MARINS SOARES</v>
      </c>
      <c r="F1840">
        <f>IF(A1840="","",IF(Q1840=1,VLOOKUP(A1840,TXT!$A$2:$Q$3001,12,FALSE),0))</f>
        <v>0</v>
      </c>
      <c r="G1840">
        <f>IF(A1840="","",IF(Q1840=1,VLOOKUP(A1840,TXT!$A$2:$Q$3001,13,FALSE),0))</f>
        <v>0</v>
      </c>
      <c r="H1840">
        <f t="shared" si="233"/>
        <v>0</v>
      </c>
      <c r="I1840">
        <f t="shared" si="234"/>
        <v>0</v>
      </c>
      <c r="J1840">
        <f>IF(A1840="","",IF(Q1840=2,VLOOKUP(A1840,TXT!$A$2:$Q$3001,12,FALSE),0))</f>
        <v>19.559999999999999</v>
      </c>
      <c r="K1840">
        <f>IF(A1840="","",IF(Q1840=2,VLOOKUP(A1840,TXT!$A$2:$Q$3001,13,FALSE),0))</f>
        <v>0</v>
      </c>
      <c r="L1840">
        <f t="shared" si="235"/>
        <v>0</v>
      </c>
      <c r="M1840">
        <f t="shared" si="236"/>
        <v>0</v>
      </c>
      <c r="N1840">
        <f t="shared" si="237"/>
        <v>0</v>
      </c>
      <c r="O1840" s="1" t="str">
        <f t="shared" si="238"/>
        <v>20250630</v>
      </c>
      <c r="P1840" t="str">
        <f t="shared" si="239"/>
        <v>PREMIO</v>
      </c>
      <c r="Q1840">
        <f>IF(TXT!E1840="","",TXT!G1840)</f>
        <v>2</v>
      </c>
    </row>
    <row r="1841" spans="1:17" x14ac:dyDescent="0.25">
      <c r="A1841" s="2">
        <f t="shared" si="232"/>
        <v>1555512442101</v>
      </c>
      <c r="B1841">
        <f>IF(TXT!F1841="","",TXT!F1841)</f>
        <v>6300</v>
      </c>
      <c r="C1841">
        <f>IF(TXT!E1841="","",TXT!E1841)</f>
        <v>6142</v>
      </c>
      <c r="D1841" s="2">
        <f>IF(TXT!B1841="","",TXT!B1841)</f>
        <v>155551244210</v>
      </c>
      <c r="E1841" t="str">
        <f>IF(B1841="","",VLOOKUP(D1841,AUXILIAR!$A$3:$C$1181,3,FALSE))</f>
        <v>RAFAEL LEONARDO REZENDE</v>
      </c>
      <c r="F1841">
        <f>IF(A1841="","",IF(Q1841=1,VLOOKUP(A1841,TXT!$A$2:$Q$3001,12,FALSE),0))</f>
        <v>4.57</v>
      </c>
      <c r="G1841">
        <f>IF(A1841="","",IF(Q1841=1,VLOOKUP(A1841,TXT!$A$2:$Q$3001,13,FALSE),0))</f>
        <v>0</v>
      </c>
      <c r="H1841">
        <f t="shared" si="233"/>
        <v>0</v>
      </c>
      <c r="I1841">
        <f t="shared" si="234"/>
        <v>0</v>
      </c>
      <c r="J1841">
        <f>IF(A1841="","",IF(Q1841=2,VLOOKUP(A1841,TXT!$A$2:$Q$3001,12,FALSE),0))</f>
        <v>0</v>
      </c>
      <c r="K1841">
        <f>IF(A1841="","",IF(Q1841=2,VLOOKUP(A1841,TXT!$A$2:$Q$3001,13,FALSE),0))</f>
        <v>0</v>
      </c>
      <c r="L1841">
        <f t="shared" si="235"/>
        <v>0</v>
      </c>
      <c r="M1841">
        <f t="shared" si="236"/>
        <v>0</v>
      </c>
      <c r="N1841">
        <f t="shared" si="237"/>
        <v>0</v>
      </c>
      <c r="O1841" s="1" t="str">
        <f t="shared" si="238"/>
        <v>20250630</v>
      </c>
      <c r="P1841" t="str">
        <f t="shared" si="239"/>
        <v>PREMIO</v>
      </c>
      <c r="Q1841">
        <f>IF(TXT!E1841="","",TXT!G1841)</f>
        <v>1</v>
      </c>
    </row>
    <row r="1842" spans="1:17" x14ac:dyDescent="0.25">
      <c r="A1842" s="2">
        <f t="shared" si="232"/>
        <v>1555512442102</v>
      </c>
      <c r="B1842">
        <f>IF(TXT!F1842="","",TXT!F1842)</f>
        <v>6300</v>
      </c>
      <c r="C1842">
        <f>IF(TXT!E1842="","",TXT!E1842)</f>
        <v>6142</v>
      </c>
      <c r="D1842" s="2">
        <f>IF(TXT!B1842="","",TXT!B1842)</f>
        <v>155551244210</v>
      </c>
      <c r="E1842" t="str">
        <f>IF(B1842="","",VLOOKUP(D1842,AUXILIAR!$A$3:$C$1181,3,FALSE))</f>
        <v>RAFAEL LEONARDO REZENDE</v>
      </c>
      <c r="F1842">
        <f>IF(A1842="","",IF(Q1842=1,VLOOKUP(A1842,TXT!$A$2:$Q$3001,12,FALSE),0))</f>
        <v>0</v>
      </c>
      <c r="G1842">
        <f>IF(A1842="","",IF(Q1842=1,VLOOKUP(A1842,TXT!$A$2:$Q$3001,13,FALSE),0))</f>
        <v>0</v>
      </c>
      <c r="H1842">
        <f t="shared" si="233"/>
        <v>0</v>
      </c>
      <c r="I1842">
        <f t="shared" si="234"/>
        <v>0</v>
      </c>
      <c r="J1842">
        <f>IF(A1842="","",IF(Q1842=2,VLOOKUP(A1842,TXT!$A$2:$Q$3001,12,FALSE),0))</f>
        <v>7.98</v>
      </c>
      <c r="K1842">
        <f>IF(A1842="","",IF(Q1842=2,VLOOKUP(A1842,TXT!$A$2:$Q$3001,13,FALSE),0))</f>
        <v>0</v>
      </c>
      <c r="L1842">
        <f t="shared" si="235"/>
        <v>0</v>
      </c>
      <c r="M1842">
        <f t="shared" si="236"/>
        <v>0</v>
      </c>
      <c r="N1842">
        <f t="shared" si="237"/>
        <v>0</v>
      </c>
      <c r="O1842" s="1" t="str">
        <f t="shared" si="238"/>
        <v>20250630</v>
      </c>
      <c r="P1842" t="str">
        <f t="shared" si="239"/>
        <v>PREMIO</v>
      </c>
      <c r="Q1842">
        <f>IF(TXT!E1842="","",TXT!G1842)</f>
        <v>2</v>
      </c>
    </row>
    <row r="1843" spans="1:17" x14ac:dyDescent="0.25">
      <c r="A1843" s="2">
        <f t="shared" si="232"/>
        <v>1555512443231</v>
      </c>
      <c r="B1843">
        <f>IF(TXT!F1843="","",TXT!F1843)</f>
        <v>6300</v>
      </c>
      <c r="C1843">
        <f>IF(TXT!E1843="","",TXT!E1843)</f>
        <v>6142</v>
      </c>
      <c r="D1843" s="2">
        <f>IF(TXT!B1843="","",TXT!B1843)</f>
        <v>155551244323</v>
      </c>
      <c r="E1843" t="str">
        <f>IF(B1843="","",VLOOKUP(D1843,AUXILIAR!$A$3:$C$1181,3,FALSE))</f>
        <v>JACIRA SILVA DE OLIVEIRA LUVISON FER</v>
      </c>
      <c r="F1843">
        <f>IF(A1843="","",IF(Q1843=1,VLOOKUP(A1843,TXT!$A$2:$Q$3001,12,FALSE),0))</f>
        <v>111.23</v>
      </c>
      <c r="G1843">
        <f>IF(A1843="","",IF(Q1843=1,VLOOKUP(A1843,TXT!$A$2:$Q$3001,13,FALSE),0))</f>
        <v>0</v>
      </c>
      <c r="H1843">
        <f t="shared" si="233"/>
        <v>0</v>
      </c>
      <c r="I1843">
        <f t="shared" si="234"/>
        <v>0</v>
      </c>
      <c r="J1843">
        <f>IF(A1843="","",IF(Q1843=2,VLOOKUP(A1843,TXT!$A$2:$Q$3001,12,FALSE),0))</f>
        <v>0</v>
      </c>
      <c r="K1843">
        <f>IF(A1843="","",IF(Q1843=2,VLOOKUP(A1843,TXT!$A$2:$Q$3001,13,FALSE),0))</f>
        <v>0</v>
      </c>
      <c r="L1843">
        <f t="shared" si="235"/>
        <v>0</v>
      </c>
      <c r="M1843">
        <f t="shared" si="236"/>
        <v>0</v>
      </c>
      <c r="N1843">
        <f t="shared" si="237"/>
        <v>0</v>
      </c>
      <c r="O1843" s="1" t="str">
        <f t="shared" si="238"/>
        <v>20250630</v>
      </c>
      <c r="P1843" t="str">
        <f t="shared" si="239"/>
        <v>PREMIO</v>
      </c>
      <c r="Q1843">
        <f>IF(TXT!E1843="","",TXT!G1843)</f>
        <v>1</v>
      </c>
    </row>
    <row r="1844" spans="1:17" x14ac:dyDescent="0.25">
      <c r="A1844" s="2">
        <f t="shared" si="232"/>
        <v>1555512443232</v>
      </c>
      <c r="B1844">
        <f>IF(TXT!F1844="","",TXT!F1844)</f>
        <v>6300</v>
      </c>
      <c r="C1844">
        <f>IF(TXT!E1844="","",TXT!E1844)</f>
        <v>6142</v>
      </c>
      <c r="D1844" s="2">
        <f>IF(TXT!B1844="","",TXT!B1844)</f>
        <v>155551244323</v>
      </c>
      <c r="E1844" t="str">
        <f>IF(B1844="","",VLOOKUP(D1844,AUXILIAR!$A$3:$C$1181,3,FALSE))</f>
        <v>JACIRA SILVA DE OLIVEIRA LUVISON FER</v>
      </c>
      <c r="F1844">
        <f>IF(A1844="","",IF(Q1844=1,VLOOKUP(A1844,TXT!$A$2:$Q$3001,12,FALSE),0))</f>
        <v>0</v>
      </c>
      <c r="G1844">
        <f>IF(A1844="","",IF(Q1844=1,VLOOKUP(A1844,TXT!$A$2:$Q$3001,13,FALSE),0))</f>
        <v>0</v>
      </c>
      <c r="H1844">
        <f t="shared" si="233"/>
        <v>0</v>
      </c>
      <c r="I1844">
        <f t="shared" si="234"/>
        <v>0</v>
      </c>
      <c r="J1844">
        <f>IF(A1844="","",IF(Q1844=2,VLOOKUP(A1844,TXT!$A$2:$Q$3001,12,FALSE),0))</f>
        <v>46.2</v>
      </c>
      <c r="K1844">
        <f>IF(A1844="","",IF(Q1844=2,VLOOKUP(A1844,TXT!$A$2:$Q$3001,13,FALSE),0))</f>
        <v>0</v>
      </c>
      <c r="L1844">
        <f t="shared" si="235"/>
        <v>0</v>
      </c>
      <c r="M1844">
        <f t="shared" si="236"/>
        <v>0</v>
      </c>
      <c r="N1844">
        <f t="shared" si="237"/>
        <v>0</v>
      </c>
      <c r="O1844" s="1" t="str">
        <f t="shared" si="238"/>
        <v>20250630</v>
      </c>
      <c r="P1844" t="str">
        <f t="shared" si="239"/>
        <v>PREMIO</v>
      </c>
      <c r="Q1844">
        <f>IF(TXT!E1844="","",TXT!G1844)</f>
        <v>2</v>
      </c>
    </row>
    <row r="1845" spans="1:17" x14ac:dyDescent="0.25">
      <c r="A1845" s="2">
        <f t="shared" si="232"/>
        <v>1555512504361</v>
      </c>
      <c r="B1845">
        <f>IF(TXT!F1845="","",TXT!F1845)</f>
        <v>6300</v>
      </c>
      <c r="C1845">
        <f>IF(TXT!E1845="","",TXT!E1845)</f>
        <v>6142</v>
      </c>
      <c r="D1845" s="2">
        <f>IF(TXT!B1845="","",TXT!B1845)</f>
        <v>155551250436</v>
      </c>
      <c r="E1845" t="str">
        <f>IF(B1845="","",VLOOKUP(D1845,AUXILIAR!$A$3:$C$1181,3,FALSE))</f>
        <v>LEANDRO FERNANDES DA MATA</v>
      </c>
      <c r="F1845">
        <f>IF(A1845="","",IF(Q1845=1,VLOOKUP(A1845,TXT!$A$2:$Q$3001,12,FALSE),0))</f>
        <v>47.98</v>
      </c>
      <c r="G1845">
        <f>IF(A1845="","",IF(Q1845=1,VLOOKUP(A1845,TXT!$A$2:$Q$3001,13,FALSE),0))</f>
        <v>0</v>
      </c>
      <c r="H1845">
        <f t="shared" si="233"/>
        <v>0</v>
      </c>
      <c r="I1845">
        <f t="shared" si="234"/>
        <v>0</v>
      </c>
      <c r="J1845">
        <f>IF(A1845="","",IF(Q1845=2,VLOOKUP(A1845,TXT!$A$2:$Q$3001,12,FALSE),0))</f>
        <v>0</v>
      </c>
      <c r="K1845">
        <f>IF(A1845="","",IF(Q1845=2,VLOOKUP(A1845,TXT!$A$2:$Q$3001,13,FALSE),0))</f>
        <v>0</v>
      </c>
      <c r="L1845">
        <f t="shared" si="235"/>
        <v>0</v>
      </c>
      <c r="M1845">
        <f t="shared" si="236"/>
        <v>0</v>
      </c>
      <c r="N1845">
        <f t="shared" si="237"/>
        <v>0</v>
      </c>
      <c r="O1845" s="1" t="str">
        <f t="shared" si="238"/>
        <v>20250630</v>
      </c>
      <c r="P1845" t="str">
        <f t="shared" si="239"/>
        <v>PREMIO</v>
      </c>
      <c r="Q1845">
        <f>IF(TXT!E1845="","",TXT!G1845)</f>
        <v>1</v>
      </c>
    </row>
    <row r="1846" spans="1:17" x14ac:dyDescent="0.25">
      <c r="A1846" s="2">
        <f t="shared" si="232"/>
        <v>1555512504362</v>
      </c>
      <c r="B1846">
        <f>IF(TXT!F1846="","",TXT!F1846)</f>
        <v>6300</v>
      </c>
      <c r="C1846">
        <f>IF(TXT!E1846="","",TXT!E1846)</f>
        <v>6142</v>
      </c>
      <c r="D1846" s="2">
        <f>IF(TXT!B1846="","",TXT!B1846)</f>
        <v>155551250436</v>
      </c>
      <c r="E1846" t="str">
        <f>IF(B1846="","",VLOOKUP(D1846,AUXILIAR!$A$3:$C$1181,3,FALSE))</f>
        <v>LEANDRO FERNANDES DA MATA</v>
      </c>
      <c r="F1846">
        <f>IF(A1846="","",IF(Q1846=1,VLOOKUP(A1846,TXT!$A$2:$Q$3001,12,FALSE),0))</f>
        <v>0</v>
      </c>
      <c r="G1846">
        <f>IF(A1846="","",IF(Q1846=1,VLOOKUP(A1846,TXT!$A$2:$Q$3001,13,FALSE),0))</f>
        <v>0</v>
      </c>
      <c r="H1846">
        <f t="shared" si="233"/>
        <v>0</v>
      </c>
      <c r="I1846">
        <f t="shared" si="234"/>
        <v>0</v>
      </c>
      <c r="J1846">
        <f>IF(A1846="","",IF(Q1846=2,VLOOKUP(A1846,TXT!$A$2:$Q$3001,12,FALSE),0))</f>
        <v>35.020000000000003</v>
      </c>
      <c r="K1846">
        <f>IF(A1846="","",IF(Q1846=2,VLOOKUP(A1846,TXT!$A$2:$Q$3001,13,FALSE),0))</f>
        <v>0</v>
      </c>
      <c r="L1846">
        <f t="shared" si="235"/>
        <v>0</v>
      </c>
      <c r="M1846">
        <f t="shared" si="236"/>
        <v>0</v>
      </c>
      <c r="N1846">
        <f t="shared" si="237"/>
        <v>0</v>
      </c>
      <c r="O1846" s="1" t="str">
        <f t="shared" si="238"/>
        <v>20250630</v>
      </c>
      <c r="P1846" t="str">
        <f t="shared" si="239"/>
        <v>PREMIO</v>
      </c>
      <c r="Q1846">
        <f>IF(TXT!E1846="","",TXT!G1846)</f>
        <v>2</v>
      </c>
    </row>
    <row r="1847" spans="1:17" x14ac:dyDescent="0.25">
      <c r="A1847" s="2">
        <f t="shared" si="232"/>
        <v>1555512629401</v>
      </c>
      <c r="B1847">
        <f>IF(TXT!F1847="","",TXT!F1847)</f>
        <v>6300</v>
      </c>
      <c r="C1847">
        <f>IF(TXT!E1847="","",TXT!E1847)</f>
        <v>6142</v>
      </c>
      <c r="D1847" s="2">
        <f>IF(TXT!B1847="","",TXT!B1847)</f>
        <v>155551262940</v>
      </c>
      <c r="E1847" t="str">
        <f>IF(B1847="","",VLOOKUP(D1847,AUXILIAR!$A$3:$C$1181,3,FALSE))</f>
        <v>ANTONIA REIS VELAME</v>
      </c>
      <c r="F1847">
        <f>IF(A1847="","",IF(Q1847=1,VLOOKUP(A1847,TXT!$A$2:$Q$3001,12,FALSE),0))</f>
        <v>32.31</v>
      </c>
      <c r="G1847">
        <f>IF(A1847="","",IF(Q1847=1,VLOOKUP(A1847,TXT!$A$2:$Q$3001,13,FALSE),0))</f>
        <v>0</v>
      </c>
      <c r="H1847">
        <f t="shared" si="233"/>
        <v>0</v>
      </c>
      <c r="I1847">
        <f t="shared" si="234"/>
        <v>0</v>
      </c>
      <c r="J1847">
        <f>IF(A1847="","",IF(Q1847=2,VLOOKUP(A1847,TXT!$A$2:$Q$3001,12,FALSE),0))</f>
        <v>0</v>
      </c>
      <c r="K1847">
        <f>IF(A1847="","",IF(Q1847=2,VLOOKUP(A1847,TXT!$A$2:$Q$3001,13,FALSE),0))</f>
        <v>0</v>
      </c>
      <c r="L1847">
        <f t="shared" si="235"/>
        <v>0</v>
      </c>
      <c r="M1847">
        <f t="shared" si="236"/>
        <v>0</v>
      </c>
      <c r="N1847">
        <f t="shared" si="237"/>
        <v>0</v>
      </c>
      <c r="O1847" s="1" t="str">
        <f t="shared" si="238"/>
        <v>20250630</v>
      </c>
      <c r="P1847" t="str">
        <f t="shared" si="239"/>
        <v>PREMIO</v>
      </c>
      <c r="Q1847">
        <f>IF(TXT!E1847="","",TXT!G1847)</f>
        <v>1</v>
      </c>
    </row>
    <row r="1848" spans="1:17" x14ac:dyDescent="0.25">
      <c r="A1848" s="2">
        <f t="shared" si="232"/>
        <v>1555512629402</v>
      </c>
      <c r="B1848">
        <f>IF(TXT!F1848="","",TXT!F1848)</f>
        <v>6300</v>
      </c>
      <c r="C1848">
        <f>IF(TXT!E1848="","",TXT!E1848)</f>
        <v>6142</v>
      </c>
      <c r="D1848" s="2">
        <f>IF(TXT!B1848="","",TXT!B1848)</f>
        <v>155551262940</v>
      </c>
      <c r="E1848" t="str">
        <f>IF(B1848="","",VLOOKUP(D1848,AUXILIAR!$A$3:$C$1181,3,FALSE))</f>
        <v>ANTONIA REIS VELAME</v>
      </c>
      <c r="F1848">
        <f>IF(A1848="","",IF(Q1848=1,VLOOKUP(A1848,TXT!$A$2:$Q$3001,12,FALSE),0))</f>
        <v>0</v>
      </c>
      <c r="G1848">
        <f>IF(A1848="","",IF(Q1848=1,VLOOKUP(A1848,TXT!$A$2:$Q$3001,13,FALSE),0))</f>
        <v>0</v>
      </c>
      <c r="H1848">
        <f t="shared" si="233"/>
        <v>0</v>
      </c>
      <c r="I1848">
        <f t="shared" si="234"/>
        <v>0</v>
      </c>
      <c r="J1848">
        <f>IF(A1848="","",IF(Q1848=2,VLOOKUP(A1848,TXT!$A$2:$Q$3001,12,FALSE),0))</f>
        <v>24.69</v>
      </c>
      <c r="K1848">
        <f>IF(A1848="","",IF(Q1848=2,VLOOKUP(A1848,TXT!$A$2:$Q$3001,13,FALSE),0))</f>
        <v>0</v>
      </c>
      <c r="L1848">
        <f t="shared" si="235"/>
        <v>0</v>
      </c>
      <c r="M1848">
        <f t="shared" si="236"/>
        <v>0</v>
      </c>
      <c r="N1848">
        <f t="shared" si="237"/>
        <v>0</v>
      </c>
      <c r="O1848" s="1" t="str">
        <f t="shared" si="238"/>
        <v>20250630</v>
      </c>
      <c r="P1848" t="str">
        <f t="shared" si="239"/>
        <v>PREMIO</v>
      </c>
      <c r="Q1848">
        <f>IF(TXT!E1848="","",TXT!G1848)</f>
        <v>2</v>
      </c>
    </row>
    <row r="1849" spans="1:17" x14ac:dyDescent="0.25">
      <c r="A1849" s="2">
        <f t="shared" si="232"/>
        <v>1555512704291</v>
      </c>
      <c r="B1849">
        <f>IF(TXT!F1849="","",TXT!F1849)</f>
        <v>6300</v>
      </c>
      <c r="C1849">
        <f>IF(TXT!E1849="","",TXT!E1849)</f>
        <v>6142</v>
      </c>
      <c r="D1849" s="2">
        <f>IF(TXT!B1849="","",TXT!B1849)</f>
        <v>155551270429</v>
      </c>
      <c r="E1849" t="str">
        <f>IF(B1849="","",VLOOKUP(D1849,AUXILIAR!$A$3:$C$1181,3,FALSE))</f>
        <v>WILLIAN PEREIRA DE CAMARGOS</v>
      </c>
      <c r="F1849">
        <f>IF(A1849="","",IF(Q1849=1,VLOOKUP(A1849,TXT!$A$2:$Q$3001,12,FALSE),0))</f>
        <v>12.43</v>
      </c>
      <c r="G1849">
        <f>IF(A1849="","",IF(Q1849=1,VLOOKUP(A1849,TXT!$A$2:$Q$3001,13,FALSE),0))</f>
        <v>0</v>
      </c>
      <c r="H1849">
        <f t="shared" si="233"/>
        <v>0</v>
      </c>
      <c r="I1849">
        <f t="shared" si="234"/>
        <v>0</v>
      </c>
      <c r="J1849">
        <f>IF(A1849="","",IF(Q1849=2,VLOOKUP(A1849,TXT!$A$2:$Q$3001,12,FALSE),0))</f>
        <v>0</v>
      </c>
      <c r="K1849">
        <f>IF(A1849="","",IF(Q1849=2,VLOOKUP(A1849,TXT!$A$2:$Q$3001,13,FALSE),0))</f>
        <v>0</v>
      </c>
      <c r="L1849">
        <f t="shared" si="235"/>
        <v>0</v>
      </c>
      <c r="M1849">
        <f t="shared" si="236"/>
        <v>0</v>
      </c>
      <c r="N1849">
        <f t="shared" si="237"/>
        <v>0</v>
      </c>
      <c r="O1849" s="1" t="str">
        <f t="shared" si="238"/>
        <v>20250630</v>
      </c>
      <c r="P1849" t="str">
        <f t="shared" si="239"/>
        <v>PREMIO</v>
      </c>
      <c r="Q1849">
        <f>IF(TXT!E1849="","",TXT!G1849)</f>
        <v>1</v>
      </c>
    </row>
    <row r="1850" spans="1:17" x14ac:dyDescent="0.25">
      <c r="A1850" s="2">
        <f t="shared" si="232"/>
        <v>1555512704292</v>
      </c>
      <c r="B1850">
        <f>IF(TXT!F1850="","",TXT!F1850)</f>
        <v>6300</v>
      </c>
      <c r="C1850">
        <f>IF(TXT!E1850="","",TXT!E1850)</f>
        <v>6142</v>
      </c>
      <c r="D1850" s="2">
        <f>IF(TXT!B1850="","",TXT!B1850)</f>
        <v>155551270429</v>
      </c>
      <c r="E1850" t="str">
        <f>IF(B1850="","",VLOOKUP(D1850,AUXILIAR!$A$3:$C$1181,3,FALSE))</f>
        <v>WILLIAN PEREIRA DE CAMARGOS</v>
      </c>
      <c r="F1850">
        <f>IF(A1850="","",IF(Q1850=1,VLOOKUP(A1850,TXT!$A$2:$Q$3001,12,FALSE),0))</f>
        <v>0</v>
      </c>
      <c r="G1850">
        <f>IF(A1850="","",IF(Q1850=1,VLOOKUP(A1850,TXT!$A$2:$Q$3001,13,FALSE),0))</f>
        <v>0</v>
      </c>
      <c r="H1850">
        <f t="shared" si="233"/>
        <v>0</v>
      </c>
      <c r="I1850">
        <f t="shared" si="234"/>
        <v>0</v>
      </c>
      <c r="J1850">
        <f>IF(A1850="","",IF(Q1850=2,VLOOKUP(A1850,TXT!$A$2:$Q$3001,12,FALSE),0))</f>
        <v>25.51</v>
      </c>
      <c r="K1850">
        <f>IF(A1850="","",IF(Q1850=2,VLOOKUP(A1850,TXT!$A$2:$Q$3001,13,FALSE),0))</f>
        <v>0</v>
      </c>
      <c r="L1850">
        <f t="shared" si="235"/>
        <v>0</v>
      </c>
      <c r="M1850">
        <f t="shared" si="236"/>
        <v>0</v>
      </c>
      <c r="N1850">
        <f t="shared" si="237"/>
        <v>0</v>
      </c>
      <c r="O1850" s="1" t="str">
        <f t="shared" si="238"/>
        <v>20250630</v>
      </c>
      <c r="P1850" t="str">
        <f t="shared" si="239"/>
        <v>PREMIO</v>
      </c>
      <c r="Q1850">
        <f>IF(TXT!E1850="","",TXT!G1850)</f>
        <v>2</v>
      </c>
    </row>
    <row r="1851" spans="1:17" x14ac:dyDescent="0.25">
      <c r="A1851" s="2">
        <f t="shared" si="232"/>
        <v>1555512729391</v>
      </c>
      <c r="B1851">
        <f>IF(TXT!F1851="","",TXT!F1851)</f>
        <v>6300</v>
      </c>
      <c r="C1851">
        <f>IF(TXT!E1851="","",TXT!E1851)</f>
        <v>6142</v>
      </c>
      <c r="D1851" s="2">
        <f>IF(TXT!B1851="","",TXT!B1851)</f>
        <v>155551272939</v>
      </c>
      <c r="E1851" t="str">
        <f>IF(B1851="","",VLOOKUP(D1851,AUXILIAR!$A$3:$C$1181,3,FALSE))</f>
        <v>ELDECIR XAVIER TAVARES</v>
      </c>
      <c r="F1851">
        <f>IF(A1851="","",IF(Q1851=1,VLOOKUP(A1851,TXT!$A$2:$Q$3001,12,FALSE),0))</f>
        <v>86.27</v>
      </c>
      <c r="G1851">
        <f>IF(A1851="","",IF(Q1851=1,VLOOKUP(A1851,TXT!$A$2:$Q$3001,13,FALSE),0))</f>
        <v>0</v>
      </c>
      <c r="H1851">
        <f t="shared" si="233"/>
        <v>0</v>
      </c>
      <c r="I1851">
        <f t="shared" si="234"/>
        <v>0</v>
      </c>
      <c r="J1851">
        <f>IF(A1851="","",IF(Q1851=2,VLOOKUP(A1851,TXT!$A$2:$Q$3001,12,FALSE),0))</f>
        <v>0</v>
      </c>
      <c r="K1851">
        <f>IF(A1851="","",IF(Q1851=2,VLOOKUP(A1851,TXT!$A$2:$Q$3001,13,FALSE),0))</f>
        <v>0</v>
      </c>
      <c r="L1851">
        <f t="shared" si="235"/>
        <v>0</v>
      </c>
      <c r="M1851">
        <f t="shared" si="236"/>
        <v>0</v>
      </c>
      <c r="N1851">
        <f t="shared" si="237"/>
        <v>0</v>
      </c>
      <c r="O1851" s="1" t="str">
        <f t="shared" si="238"/>
        <v>20250630</v>
      </c>
      <c r="P1851" t="str">
        <f t="shared" si="239"/>
        <v>PREMIO</v>
      </c>
      <c r="Q1851">
        <f>IF(TXT!E1851="","",TXT!G1851)</f>
        <v>1</v>
      </c>
    </row>
    <row r="1852" spans="1:17" x14ac:dyDescent="0.25">
      <c r="A1852" s="2">
        <f t="shared" si="232"/>
        <v>1555512729392</v>
      </c>
      <c r="B1852">
        <f>IF(TXT!F1852="","",TXT!F1852)</f>
        <v>6300</v>
      </c>
      <c r="C1852">
        <f>IF(TXT!E1852="","",TXT!E1852)</f>
        <v>6142</v>
      </c>
      <c r="D1852" s="2">
        <f>IF(TXT!B1852="","",TXT!B1852)</f>
        <v>155551272939</v>
      </c>
      <c r="E1852" t="str">
        <f>IF(B1852="","",VLOOKUP(D1852,AUXILIAR!$A$3:$C$1181,3,FALSE))</f>
        <v>ELDECIR XAVIER TAVARES</v>
      </c>
      <c r="F1852">
        <f>IF(A1852="","",IF(Q1852=1,VLOOKUP(A1852,TXT!$A$2:$Q$3001,12,FALSE),0))</f>
        <v>0</v>
      </c>
      <c r="G1852">
        <f>IF(A1852="","",IF(Q1852=1,VLOOKUP(A1852,TXT!$A$2:$Q$3001,13,FALSE),0))</f>
        <v>0</v>
      </c>
      <c r="H1852">
        <f t="shared" si="233"/>
        <v>0</v>
      </c>
      <c r="I1852">
        <f t="shared" si="234"/>
        <v>0</v>
      </c>
      <c r="J1852">
        <f>IF(A1852="","",IF(Q1852=2,VLOOKUP(A1852,TXT!$A$2:$Q$3001,12,FALSE),0))</f>
        <v>19.89</v>
      </c>
      <c r="K1852">
        <f>IF(A1852="","",IF(Q1852=2,VLOOKUP(A1852,TXT!$A$2:$Q$3001,13,FALSE),0))</f>
        <v>0</v>
      </c>
      <c r="L1852">
        <f t="shared" si="235"/>
        <v>0</v>
      </c>
      <c r="M1852">
        <f t="shared" si="236"/>
        <v>0</v>
      </c>
      <c r="N1852">
        <f t="shared" si="237"/>
        <v>0</v>
      </c>
      <c r="O1852" s="1" t="str">
        <f t="shared" si="238"/>
        <v>20250630</v>
      </c>
      <c r="P1852" t="str">
        <f t="shared" si="239"/>
        <v>PREMIO</v>
      </c>
      <c r="Q1852">
        <f>IF(TXT!E1852="","",TXT!G1852)</f>
        <v>2</v>
      </c>
    </row>
    <row r="1853" spans="1:17" x14ac:dyDescent="0.25">
      <c r="A1853" s="2">
        <f t="shared" si="232"/>
        <v>1555512774171</v>
      </c>
      <c r="B1853">
        <f>IF(TXT!F1853="","",TXT!F1853)</f>
        <v>6300</v>
      </c>
      <c r="C1853">
        <f>IF(TXT!E1853="","",TXT!E1853)</f>
        <v>6142</v>
      </c>
      <c r="D1853" s="2">
        <f>IF(TXT!B1853="","",TXT!B1853)</f>
        <v>155551277417</v>
      </c>
      <c r="E1853" t="str">
        <f>IF(B1853="","",VLOOKUP(D1853,AUXILIAR!$A$3:$C$1181,3,FALSE))</f>
        <v>CLEBER ASTROGILDO DOS SANTOS</v>
      </c>
      <c r="F1853">
        <f>IF(A1853="","",IF(Q1853=1,VLOOKUP(A1853,TXT!$A$2:$Q$3001,12,FALSE),0))</f>
        <v>66.11</v>
      </c>
      <c r="G1853">
        <f>IF(A1853="","",IF(Q1853=1,VLOOKUP(A1853,TXT!$A$2:$Q$3001,13,FALSE),0))</f>
        <v>0</v>
      </c>
      <c r="H1853">
        <f t="shared" si="233"/>
        <v>0</v>
      </c>
      <c r="I1853">
        <f t="shared" si="234"/>
        <v>0</v>
      </c>
      <c r="J1853">
        <f>IF(A1853="","",IF(Q1853=2,VLOOKUP(A1853,TXT!$A$2:$Q$3001,12,FALSE),0))</f>
        <v>0</v>
      </c>
      <c r="K1853">
        <f>IF(A1853="","",IF(Q1853=2,VLOOKUP(A1853,TXT!$A$2:$Q$3001,13,FALSE),0))</f>
        <v>0</v>
      </c>
      <c r="L1853">
        <f t="shared" si="235"/>
        <v>0</v>
      </c>
      <c r="M1853">
        <f t="shared" si="236"/>
        <v>0</v>
      </c>
      <c r="N1853">
        <f t="shared" si="237"/>
        <v>0</v>
      </c>
      <c r="O1853" s="1" t="str">
        <f t="shared" si="238"/>
        <v>20250630</v>
      </c>
      <c r="P1853" t="str">
        <f t="shared" si="239"/>
        <v>PREMIO</v>
      </c>
      <c r="Q1853">
        <f>IF(TXT!E1853="","",TXT!G1853)</f>
        <v>1</v>
      </c>
    </row>
    <row r="1854" spans="1:17" x14ac:dyDescent="0.25">
      <c r="A1854" s="2">
        <f t="shared" si="232"/>
        <v>1555512774172</v>
      </c>
      <c r="B1854">
        <f>IF(TXT!F1854="","",TXT!F1854)</f>
        <v>6300</v>
      </c>
      <c r="C1854">
        <f>IF(TXT!E1854="","",TXT!E1854)</f>
        <v>6142</v>
      </c>
      <c r="D1854" s="2">
        <f>IF(TXT!B1854="","",TXT!B1854)</f>
        <v>155551277417</v>
      </c>
      <c r="E1854" t="str">
        <f>IF(B1854="","",VLOOKUP(D1854,AUXILIAR!$A$3:$C$1181,3,FALSE))</f>
        <v>CLEBER ASTROGILDO DOS SANTOS</v>
      </c>
      <c r="F1854">
        <f>IF(A1854="","",IF(Q1854=1,VLOOKUP(A1854,TXT!$A$2:$Q$3001,12,FALSE),0))</f>
        <v>0</v>
      </c>
      <c r="G1854">
        <f>IF(A1854="","",IF(Q1854=1,VLOOKUP(A1854,TXT!$A$2:$Q$3001,13,FALSE),0))</f>
        <v>0</v>
      </c>
      <c r="H1854">
        <f t="shared" si="233"/>
        <v>0</v>
      </c>
      <c r="I1854">
        <f t="shared" si="234"/>
        <v>0</v>
      </c>
      <c r="J1854">
        <f>IF(A1854="","",IF(Q1854=2,VLOOKUP(A1854,TXT!$A$2:$Q$3001,12,FALSE),0))</f>
        <v>30.23</v>
      </c>
      <c r="K1854">
        <f>IF(A1854="","",IF(Q1854=2,VLOOKUP(A1854,TXT!$A$2:$Q$3001,13,FALSE),0))</f>
        <v>0</v>
      </c>
      <c r="L1854">
        <f t="shared" si="235"/>
        <v>0</v>
      </c>
      <c r="M1854">
        <f t="shared" si="236"/>
        <v>0</v>
      </c>
      <c r="N1854">
        <f t="shared" si="237"/>
        <v>0</v>
      </c>
      <c r="O1854" s="1" t="str">
        <f t="shared" si="238"/>
        <v>20250630</v>
      </c>
      <c r="P1854" t="str">
        <f t="shared" si="239"/>
        <v>PREMIO</v>
      </c>
      <c r="Q1854">
        <f>IF(TXT!E1854="","",TXT!G1854)</f>
        <v>2</v>
      </c>
    </row>
    <row r="1855" spans="1:17" x14ac:dyDescent="0.25">
      <c r="A1855" s="2">
        <f t="shared" si="232"/>
        <v>1555512830111</v>
      </c>
      <c r="B1855">
        <f>IF(TXT!F1855="","",TXT!F1855)</f>
        <v>6300</v>
      </c>
      <c r="C1855">
        <f>IF(TXT!E1855="","",TXT!E1855)</f>
        <v>6142</v>
      </c>
      <c r="D1855" s="2">
        <f>IF(TXT!B1855="","",TXT!B1855)</f>
        <v>155551283011</v>
      </c>
      <c r="E1855" t="str">
        <f>IF(B1855="","",VLOOKUP(D1855,AUXILIAR!$A$3:$C$1181,3,FALSE))</f>
        <v>EDINEIDE MARIA DA SILVA</v>
      </c>
      <c r="F1855">
        <f>IF(A1855="","",IF(Q1855=1,VLOOKUP(A1855,TXT!$A$2:$Q$3001,12,FALSE),0))</f>
        <v>206.48</v>
      </c>
      <c r="G1855">
        <f>IF(A1855="","",IF(Q1855=1,VLOOKUP(A1855,TXT!$A$2:$Q$3001,13,FALSE),0))</f>
        <v>0</v>
      </c>
      <c r="H1855">
        <f t="shared" si="233"/>
        <v>0</v>
      </c>
      <c r="I1855">
        <f t="shared" si="234"/>
        <v>0</v>
      </c>
      <c r="J1855">
        <f>IF(A1855="","",IF(Q1855=2,VLOOKUP(A1855,TXT!$A$2:$Q$3001,12,FALSE),0))</f>
        <v>0</v>
      </c>
      <c r="K1855">
        <f>IF(A1855="","",IF(Q1855=2,VLOOKUP(A1855,TXT!$A$2:$Q$3001,13,FALSE),0))</f>
        <v>0</v>
      </c>
      <c r="L1855">
        <f t="shared" si="235"/>
        <v>0</v>
      </c>
      <c r="M1855">
        <f t="shared" si="236"/>
        <v>0</v>
      </c>
      <c r="N1855">
        <f t="shared" si="237"/>
        <v>0</v>
      </c>
      <c r="O1855" s="1" t="str">
        <f t="shared" si="238"/>
        <v>20250630</v>
      </c>
      <c r="P1855" t="str">
        <f t="shared" si="239"/>
        <v>PREMIO</v>
      </c>
      <c r="Q1855">
        <f>IF(TXT!E1855="","",TXT!G1855)</f>
        <v>1</v>
      </c>
    </row>
    <row r="1856" spans="1:17" x14ac:dyDescent="0.25">
      <c r="A1856" s="2">
        <f t="shared" si="232"/>
        <v>1555512830112</v>
      </c>
      <c r="B1856">
        <f>IF(TXT!F1856="","",TXT!F1856)</f>
        <v>6300</v>
      </c>
      <c r="C1856">
        <f>IF(TXT!E1856="","",TXT!E1856)</f>
        <v>6142</v>
      </c>
      <c r="D1856" s="2">
        <f>IF(TXT!B1856="","",TXT!B1856)</f>
        <v>155551283011</v>
      </c>
      <c r="E1856" t="str">
        <f>IF(B1856="","",VLOOKUP(D1856,AUXILIAR!$A$3:$C$1181,3,FALSE))</f>
        <v>EDINEIDE MARIA DA SILVA</v>
      </c>
      <c r="F1856">
        <f>IF(A1856="","",IF(Q1856=1,VLOOKUP(A1856,TXT!$A$2:$Q$3001,12,FALSE),0))</f>
        <v>0</v>
      </c>
      <c r="G1856">
        <f>IF(A1856="","",IF(Q1856=1,VLOOKUP(A1856,TXT!$A$2:$Q$3001,13,FALSE),0))</f>
        <v>0</v>
      </c>
      <c r="H1856">
        <f t="shared" si="233"/>
        <v>0</v>
      </c>
      <c r="I1856">
        <f t="shared" si="234"/>
        <v>0</v>
      </c>
      <c r="J1856">
        <f>IF(A1856="","",IF(Q1856=2,VLOOKUP(A1856,TXT!$A$2:$Q$3001,12,FALSE),0))</f>
        <v>27.86</v>
      </c>
      <c r="K1856">
        <f>IF(A1856="","",IF(Q1856=2,VLOOKUP(A1856,TXT!$A$2:$Q$3001,13,FALSE),0))</f>
        <v>0</v>
      </c>
      <c r="L1856">
        <f t="shared" si="235"/>
        <v>0</v>
      </c>
      <c r="M1856">
        <f t="shared" si="236"/>
        <v>0</v>
      </c>
      <c r="N1856">
        <f t="shared" si="237"/>
        <v>0</v>
      </c>
      <c r="O1856" s="1" t="str">
        <f t="shared" si="238"/>
        <v>20250630</v>
      </c>
      <c r="P1856" t="str">
        <f t="shared" si="239"/>
        <v>PREMIO</v>
      </c>
      <c r="Q1856">
        <f>IF(TXT!E1856="","",TXT!G1856)</f>
        <v>2</v>
      </c>
    </row>
    <row r="1857" spans="1:17" x14ac:dyDescent="0.25">
      <c r="A1857" s="2">
        <f t="shared" si="232"/>
        <v>1555512952741</v>
      </c>
      <c r="B1857">
        <f>IF(TXT!F1857="","",TXT!F1857)</f>
        <v>6300</v>
      </c>
      <c r="C1857">
        <f>IF(TXT!E1857="","",TXT!E1857)</f>
        <v>6142</v>
      </c>
      <c r="D1857" s="2">
        <f>IF(TXT!B1857="","",TXT!B1857)</f>
        <v>155551295274</v>
      </c>
      <c r="E1857" t="str">
        <f>IF(B1857="","",VLOOKUP(D1857,AUXILIAR!$A$3:$C$1181,3,FALSE))</f>
        <v>MARCELO LUIZ DE MARTINE DE OLIVEIRA</v>
      </c>
      <c r="F1857">
        <f>IF(A1857="","",IF(Q1857=1,VLOOKUP(A1857,TXT!$A$2:$Q$3001,12,FALSE),0))</f>
        <v>53.31</v>
      </c>
      <c r="G1857">
        <f>IF(A1857="","",IF(Q1857=1,VLOOKUP(A1857,TXT!$A$2:$Q$3001,13,FALSE),0))</f>
        <v>0</v>
      </c>
      <c r="H1857">
        <f t="shared" si="233"/>
        <v>0</v>
      </c>
      <c r="I1857">
        <f t="shared" si="234"/>
        <v>0</v>
      </c>
      <c r="J1857">
        <f>IF(A1857="","",IF(Q1857=2,VLOOKUP(A1857,TXT!$A$2:$Q$3001,12,FALSE),0))</f>
        <v>0</v>
      </c>
      <c r="K1857">
        <f>IF(A1857="","",IF(Q1857=2,VLOOKUP(A1857,TXT!$A$2:$Q$3001,13,FALSE),0))</f>
        <v>0</v>
      </c>
      <c r="L1857">
        <f t="shared" si="235"/>
        <v>0</v>
      </c>
      <c r="M1857">
        <f t="shared" si="236"/>
        <v>0</v>
      </c>
      <c r="N1857">
        <f t="shared" si="237"/>
        <v>0</v>
      </c>
      <c r="O1857" s="1" t="str">
        <f t="shared" si="238"/>
        <v>20250630</v>
      </c>
      <c r="P1857" t="str">
        <f t="shared" si="239"/>
        <v>PREMIO</v>
      </c>
      <c r="Q1857">
        <f>IF(TXT!E1857="","",TXT!G1857)</f>
        <v>1</v>
      </c>
    </row>
    <row r="1858" spans="1:17" x14ac:dyDescent="0.25">
      <c r="A1858" s="2">
        <f t="shared" si="232"/>
        <v>1555512952742</v>
      </c>
      <c r="B1858">
        <f>IF(TXT!F1858="","",TXT!F1858)</f>
        <v>6300</v>
      </c>
      <c r="C1858">
        <f>IF(TXT!E1858="","",TXT!E1858)</f>
        <v>6142</v>
      </c>
      <c r="D1858" s="2">
        <f>IF(TXT!B1858="","",TXT!B1858)</f>
        <v>155551295274</v>
      </c>
      <c r="E1858" t="str">
        <f>IF(B1858="","",VLOOKUP(D1858,AUXILIAR!$A$3:$C$1181,3,FALSE))</f>
        <v>MARCELO LUIZ DE MARTINE DE OLIVEIRA</v>
      </c>
      <c r="F1858">
        <f>IF(A1858="","",IF(Q1858=1,VLOOKUP(A1858,TXT!$A$2:$Q$3001,12,FALSE),0))</f>
        <v>0</v>
      </c>
      <c r="G1858">
        <f>IF(A1858="","",IF(Q1858=1,VLOOKUP(A1858,TXT!$A$2:$Q$3001,13,FALSE),0))</f>
        <v>0</v>
      </c>
      <c r="H1858">
        <f t="shared" si="233"/>
        <v>0</v>
      </c>
      <c r="I1858">
        <f t="shared" si="234"/>
        <v>0</v>
      </c>
      <c r="J1858">
        <f>IF(A1858="","",IF(Q1858=2,VLOOKUP(A1858,TXT!$A$2:$Q$3001,12,FALSE),0))</f>
        <v>55.67</v>
      </c>
      <c r="K1858">
        <f>IF(A1858="","",IF(Q1858=2,VLOOKUP(A1858,TXT!$A$2:$Q$3001,13,FALSE),0))</f>
        <v>0</v>
      </c>
      <c r="L1858">
        <f t="shared" si="235"/>
        <v>0</v>
      </c>
      <c r="M1858">
        <f t="shared" si="236"/>
        <v>0</v>
      </c>
      <c r="N1858">
        <f t="shared" si="237"/>
        <v>0</v>
      </c>
      <c r="O1858" s="1" t="str">
        <f t="shared" si="238"/>
        <v>20250630</v>
      </c>
      <c r="P1858" t="str">
        <f t="shared" si="239"/>
        <v>PREMIO</v>
      </c>
      <c r="Q1858">
        <f>IF(TXT!E1858="","",TXT!G1858)</f>
        <v>2</v>
      </c>
    </row>
    <row r="1859" spans="1:17" x14ac:dyDescent="0.25">
      <c r="A1859" s="2">
        <f t="shared" ref="A1859:A1922" si="240">IF(B1859="","",D1859*10+Q1859)</f>
        <v>1555513044741</v>
      </c>
      <c r="B1859">
        <f>IF(TXT!F1859="","",TXT!F1859)</f>
        <v>6300</v>
      </c>
      <c r="C1859">
        <f>IF(TXT!E1859="","",TXT!E1859)</f>
        <v>6142</v>
      </c>
      <c r="D1859" s="2">
        <f>IF(TXT!B1859="","",TXT!B1859)</f>
        <v>155551304474</v>
      </c>
      <c r="E1859" t="str">
        <f>IF(B1859="","",VLOOKUP(D1859,AUXILIAR!$A$3:$C$1181,3,FALSE))</f>
        <v>KATIA APARECIDA DE OLIVEIRA SILVA</v>
      </c>
      <c r="F1859">
        <f>IF(A1859="","",IF(Q1859=1,VLOOKUP(A1859,TXT!$A$2:$Q$3001,12,FALSE),0))</f>
        <v>63.63</v>
      </c>
      <c r="G1859">
        <f>IF(A1859="","",IF(Q1859=1,VLOOKUP(A1859,TXT!$A$2:$Q$3001,13,FALSE),0))</f>
        <v>0</v>
      </c>
      <c r="H1859">
        <f t="shared" ref="H1859:H1922" si="241">IF(A1859="","",0)</f>
        <v>0</v>
      </c>
      <c r="I1859">
        <f t="shared" ref="I1859:I1922" si="242">IF(A1859="","",0)</f>
        <v>0</v>
      </c>
      <c r="J1859">
        <f>IF(A1859="","",IF(Q1859=2,VLOOKUP(A1859,TXT!$A$2:$Q$3001,12,FALSE),0))</f>
        <v>0</v>
      </c>
      <c r="K1859">
        <f>IF(A1859="","",IF(Q1859=2,VLOOKUP(A1859,TXT!$A$2:$Q$3001,13,FALSE),0))</f>
        <v>0</v>
      </c>
      <c r="L1859">
        <f t="shared" ref="L1859:L1922" si="243">IF(A1859="","",0)</f>
        <v>0</v>
      </c>
      <c r="M1859">
        <f t="shared" ref="M1859:M1922" si="244">IF(A1859="","",0)</f>
        <v>0</v>
      </c>
      <c r="N1859">
        <f t="shared" ref="N1859:N1922" si="245">IF(B1859="","",0)</f>
        <v>0</v>
      </c>
      <c r="O1859" s="1" t="str">
        <f t="shared" ref="O1859:O1922" si="246">IF(A1859="","",TEXT($U$1,"AAAA")&amp;TEXT($U$1,"MM")&amp;TEXT($U$1,"DD"))</f>
        <v>20250630</v>
      </c>
      <c r="P1859" t="str">
        <f t="shared" ref="P1859:P1922" si="247">IF(A1859="","","PREMIO")</f>
        <v>PREMIO</v>
      </c>
      <c r="Q1859">
        <f>IF(TXT!E1859="","",TXT!G1859)</f>
        <v>1</v>
      </c>
    </row>
    <row r="1860" spans="1:17" x14ac:dyDescent="0.25">
      <c r="A1860" s="2">
        <f t="shared" si="240"/>
        <v>1555513044742</v>
      </c>
      <c r="B1860">
        <f>IF(TXT!F1860="","",TXT!F1860)</f>
        <v>6300</v>
      </c>
      <c r="C1860">
        <f>IF(TXT!E1860="","",TXT!E1860)</f>
        <v>6142</v>
      </c>
      <c r="D1860" s="2">
        <f>IF(TXT!B1860="","",TXT!B1860)</f>
        <v>155551304474</v>
      </c>
      <c r="E1860" t="str">
        <f>IF(B1860="","",VLOOKUP(D1860,AUXILIAR!$A$3:$C$1181,3,FALSE))</f>
        <v>KATIA APARECIDA DE OLIVEIRA SILVA</v>
      </c>
      <c r="F1860">
        <f>IF(A1860="","",IF(Q1860=1,VLOOKUP(A1860,TXT!$A$2:$Q$3001,12,FALSE),0))</f>
        <v>0</v>
      </c>
      <c r="G1860">
        <f>IF(A1860="","",IF(Q1860=1,VLOOKUP(A1860,TXT!$A$2:$Q$3001,13,FALSE),0))</f>
        <v>0</v>
      </c>
      <c r="H1860">
        <f t="shared" si="241"/>
        <v>0</v>
      </c>
      <c r="I1860">
        <f t="shared" si="242"/>
        <v>0</v>
      </c>
      <c r="J1860">
        <f>IF(A1860="","",IF(Q1860=2,VLOOKUP(A1860,TXT!$A$2:$Q$3001,12,FALSE),0))</f>
        <v>44.57</v>
      </c>
      <c r="K1860">
        <f>IF(A1860="","",IF(Q1860=2,VLOOKUP(A1860,TXT!$A$2:$Q$3001,13,FALSE),0))</f>
        <v>0</v>
      </c>
      <c r="L1860">
        <f t="shared" si="243"/>
        <v>0</v>
      </c>
      <c r="M1860">
        <f t="shared" si="244"/>
        <v>0</v>
      </c>
      <c r="N1860">
        <f t="shared" si="245"/>
        <v>0</v>
      </c>
      <c r="O1860" s="1" t="str">
        <f t="shared" si="246"/>
        <v>20250630</v>
      </c>
      <c r="P1860" t="str">
        <f t="shared" si="247"/>
        <v>PREMIO</v>
      </c>
      <c r="Q1860">
        <f>IF(TXT!E1860="","",TXT!G1860)</f>
        <v>2</v>
      </c>
    </row>
    <row r="1861" spans="1:17" x14ac:dyDescent="0.25">
      <c r="A1861" s="2">
        <f t="shared" si="240"/>
        <v>1555513067731</v>
      </c>
      <c r="B1861">
        <f>IF(TXT!F1861="","",TXT!F1861)</f>
        <v>6300</v>
      </c>
      <c r="C1861">
        <f>IF(TXT!E1861="","",TXT!E1861)</f>
        <v>6142</v>
      </c>
      <c r="D1861" s="2">
        <f>IF(TXT!B1861="","",TXT!B1861)</f>
        <v>155551306773</v>
      </c>
      <c r="E1861" t="str">
        <f>IF(B1861="","",VLOOKUP(D1861,AUXILIAR!$A$3:$C$1181,3,FALSE))</f>
        <v>NELISSANDRA DA SILVA</v>
      </c>
      <c r="F1861">
        <f>IF(A1861="","",IF(Q1861=1,VLOOKUP(A1861,TXT!$A$2:$Q$3001,12,FALSE),0))</f>
        <v>0.93</v>
      </c>
      <c r="G1861">
        <f>IF(A1861="","",IF(Q1861=1,VLOOKUP(A1861,TXT!$A$2:$Q$3001,13,FALSE),0))</f>
        <v>0</v>
      </c>
      <c r="H1861">
        <f t="shared" si="241"/>
        <v>0</v>
      </c>
      <c r="I1861">
        <f t="shared" si="242"/>
        <v>0</v>
      </c>
      <c r="J1861">
        <f>IF(A1861="","",IF(Q1861=2,VLOOKUP(A1861,TXT!$A$2:$Q$3001,12,FALSE),0))</f>
        <v>0</v>
      </c>
      <c r="K1861">
        <f>IF(A1861="","",IF(Q1861=2,VLOOKUP(A1861,TXT!$A$2:$Q$3001,13,FALSE),0))</f>
        <v>0</v>
      </c>
      <c r="L1861">
        <f t="shared" si="243"/>
        <v>0</v>
      </c>
      <c r="M1861">
        <f t="shared" si="244"/>
        <v>0</v>
      </c>
      <c r="N1861">
        <f t="shared" si="245"/>
        <v>0</v>
      </c>
      <c r="O1861" s="1" t="str">
        <f t="shared" si="246"/>
        <v>20250630</v>
      </c>
      <c r="P1861" t="str">
        <f t="shared" si="247"/>
        <v>PREMIO</v>
      </c>
      <c r="Q1861">
        <f>IF(TXT!E1861="","",TXT!G1861)</f>
        <v>1</v>
      </c>
    </row>
    <row r="1862" spans="1:17" x14ac:dyDescent="0.25">
      <c r="A1862" s="2">
        <f t="shared" si="240"/>
        <v>1555513067732</v>
      </c>
      <c r="B1862">
        <f>IF(TXT!F1862="","",TXT!F1862)</f>
        <v>6300</v>
      </c>
      <c r="C1862">
        <f>IF(TXT!E1862="","",TXT!E1862)</f>
        <v>6142</v>
      </c>
      <c r="D1862" s="2">
        <f>IF(TXT!B1862="","",TXT!B1862)</f>
        <v>155551306773</v>
      </c>
      <c r="E1862" t="str">
        <f>IF(B1862="","",VLOOKUP(D1862,AUXILIAR!$A$3:$C$1181,3,FALSE))</f>
        <v>NELISSANDRA DA SILVA</v>
      </c>
      <c r="F1862">
        <f>IF(A1862="","",IF(Q1862=1,VLOOKUP(A1862,TXT!$A$2:$Q$3001,12,FALSE),0))</f>
        <v>0</v>
      </c>
      <c r="G1862">
        <f>IF(A1862="","",IF(Q1862=1,VLOOKUP(A1862,TXT!$A$2:$Q$3001,13,FALSE),0))</f>
        <v>0</v>
      </c>
      <c r="H1862">
        <f t="shared" si="241"/>
        <v>0</v>
      </c>
      <c r="I1862">
        <f t="shared" si="242"/>
        <v>0</v>
      </c>
      <c r="J1862">
        <f>IF(A1862="","",IF(Q1862=2,VLOOKUP(A1862,TXT!$A$2:$Q$3001,12,FALSE),0))</f>
        <v>17.45</v>
      </c>
      <c r="K1862">
        <f>IF(A1862="","",IF(Q1862=2,VLOOKUP(A1862,TXT!$A$2:$Q$3001,13,FALSE),0))</f>
        <v>0</v>
      </c>
      <c r="L1862">
        <f t="shared" si="243"/>
        <v>0</v>
      </c>
      <c r="M1862">
        <f t="shared" si="244"/>
        <v>0</v>
      </c>
      <c r="N1862">
        <f t="shared" si="245"/>
        <v>0</v>
      </c>
      <c r="O1862" s="1" t="str">
        <f t="shared" si="246"/>
        <v>20250630</v>
      </c>
      <c r="P1862" t="str">
        <f t="shared" si="247"/>
        <v>PREMIO</v>
      </c>
      <c r="Q1862">
        <f>IF(TXT!E1862="","",TXT!G1862)</f>
        <v>2</v>
      </c>
    </row>
    <row r="1863" spans="1:17" x14ac:dyDescent="0.25">
      <c r="A1863" s="2">
        <f t="shared" si="240"/>
        <v>1555513100711</v>
      </c>
      <c r="B1863">
        <f>IF(TXT!F1863="","",TXT!F1863)</f>
        <v>6300</v>
      </c>
      <c r="C1863">
        <f>IF(TXT!E1863="","",TXT!E1863)</f>
        <v>6142</v>
      </c>
      <c r="D1863" s="2">
        <f>IF(TXT!B1863="","",TXT!B1863)</f>
        <v>155551310071</v>
      </c>
      <c r="E1863" t="str">
        <f>IF(B1863="","",VLOOKUP(D1863,AUXILIAR!$A$3:$C$1181,3,FALSE))</f>
        <v>ALESSANDRA LIVIA TOCAFUNDO SCHROLL</v>
      </c>
      <c r="F1863">
        <f>IF(A1863="","",IF(Q1863=1,VLOOKUP(A1863,TXT!$A$2:$Q$3001,12,FALSE),0))</f>
        <v>87.62</v>
      </c>
      <c r="G1863">
        <f>IF(A1863="","",IF(Q1863=1,VLOOKUP(A1863,TXT!$A$2:$Q$3001,13,FALSE),0))</f>
        <v>0</v>
      </c>
      <c r="H1863">
        <f t="shared" si="241"/>
        <v>0</v>
      </c>
      <c r="I1863">
        <f t="shared" si="242"/>
        <v>0</v>
      </c>
      <c r="J1863">
        <f>IF(A1863="","",IF(Q1863=2,VLOOKUP(A1863,TXT!$A$2:$Q$3001,12,FALSE),0))</f>
        <v>0</v>
      </c>
      <c r="K1863">
        <f>IF(A1863="","",IF(Q1863=2,VLOOKUP(A1863,TXT!$A$2:$Q$3001,13,FALSE),0))</f>
        <v>0</v>
      </c>
      <c r="L1863">
        <f t="shared" si="243"/>
        <v>0</v>
      </c>
      <c r="M1863">
        <f t="shared" si="244"/>
        <v>0</v>
      </c>
      <c r="N1863">
        <f t="shared" si="245"/>
        <v>0</v>
      </c>
      <c r="O1863" s="1" t="str">
        <f t="shared" si="246"/>
        <v>20250630</v>
      </c>
      <c r="P1863" t="str">
        <f t="shared" si="247"/>
        <v>PREMIO</v>
      </c>
      <c r="Q1863">
        <f>IF(TXT!E1863="","",TXT!G1863)</f>
        <v>1</v>
      </c>
    </row>
    <row r="1864" spans="1:17" x14ac:dyDescent="0.25">
      <c r="A1864" s="2">
        <f t="shared" si="240"/>
        <v>1555513100712</v>
      </c>
      <c r="B1864">
        <f>IF(TXT!F1864="","",TXT!F1864)</f>
        <v>6300</v>
      </c>
      <c r="C1864">
        <f>IF(TXT!E1864="","",TXT!E1864)</f>
        <v>6142</v>
      </c>
      <c r="D1864" s="2">
        <f>IF(TXT!B1864="","",TXT!B1864)</f>
        <v>155551310071</v>
      </c>
      <c r="E1864" t="str">
        <f>IF(B1864="","",VLOOKUP(D1864,AUXILIAR!$A$3:$C$1181,3,FALSE))</f>
        <v>ALESSANDRA LIVIA TOCAFUNDO SCHROLL</v>
      </c>
      <c r="F1864">
        <f>IF(A1864="","",IF(Q1864=1,VLOOKUP(A1864,TXT!$A$2:$Q$3001,12,FALSE),0))</f>
        <v>0</v>
      </c>
      <c r="G1864">
        <f>IF(A1864="","",IF(Q1864=1,VLOOKUP(A1864,TXT!$A$2:$Q$3001,13,FALSE),0))</f>
        <v>0</v>
      </c>
      <c r="H1864">
        <f t="shared" si="241"/>
        <v>0</v>
      </c>
      <c r="I1864">
        <f t="shared" si="242"/>
        <v>0</v>
      </c>
      <c r="J1864">
        <f>IF(A1864="","",IF(Q1864=2,VLOOKUP(A1864,TXT!$A$2:$Q$3001,12,FALSE),0))</f>
        <v>88.82</v>
      </c>
      <c r="K1864">
        <f>IF(A1864="","",IF(Q1864=2,VLOOKUP(A1864,TXT!$A$2:$Q$3001,13,FALSE),0))</f>
        <v>0</v>
      </c>
      <c r="L1864">
        <f t="shared" si="243"/>
        <v>0</v>
      </c>
      <c r="M1864">
        <f t="shared" si="244"/>
        <v>0</v>
      </c>
      <c r="N1864">
        <f t="shared" si="245"/>
        <v>0</v>
      </c>
      <c r="O1864" s="1" t="str">
        <f t="shared" si="246"/>
        <v>20250630</v>
      </c>
      <c r="P1864" t="str">
        <f t="shared" si="247"/>
        <v>PREMIO</v>
      </c>
      <c r="Q1864">
        <f>IF(TXT!E1864="","",TXT!G1864)</f>
        <v>2</v>
      </c>
    </row>
    <row r="1865" spans="1:17" x14ac:dyDescent="0.25">
      <c r="A1865" s="2">
        <f t="shared" si="240"/>
        <v>1555513133151</v>
      </c>
      <c r="B1865">
        <f>IF(TXT!F1865="","",TXT!F1865)</f>
        <v>6300</v>
      </c>
      <c r="C1865">
        <f>IF(TXT!E1865="","",TXT!E1865)</f>
        <v>6142</v>
      </c>
      <c r="D1865" s="2">
        <f>IF(TXT!B1865="","",TXT!B1865)</f>
        <v>155551313315</v>
      </c>
      <c r="E1865" t="str">
        <f>IF(B1865="","",VLOOKUP(D1865,AUXILIAR!$A$3:$C$1181,3,FALSE))</f>
        <v>KARINA SOUZA D AVILA</v>
      </c>
      <c r="F1865">
        <f>IF(A1865="","",IF(Q1865=1,VLOOKUP(A1865,TXT!$A$2:$Q$3001,12,FALSE),0))</f>
        <v>13.99</v>
      </c>
      <c r="G1865">
        <f>IF(A1865="","",IF(Q1865=1,VLOOKUP(A1865,TXT!$A$2:$Q$3001,13,FALSE),0))</f>
        <v>0</v>
      </c>
      <c r="H1865">
        <f t="shared" si="241"/>
        <v>0</v>
      </c>
      <c r="I1865">
        <f t="shared" si="242"/>
        <v>0</v>
      </c>
      <c r="J1865">
        <f>IF(A1865="","",IF(Q1865=2,VLOOKUP(A1865,TXT!$A$2:$Q$3001,12,FALSE),0))</f>
        <v>0</v>
      </c>
      <c r="K1865">
        <f>IF(A1865="","",IF(Q1865=2,VLOOKUP(A1865,TXT!$A$2:$Q$3001,13,FALSE),0))</f>
        <v>0</v>
      </c>
      <c r="L1865">
        <f t="shared" si="243"/>
        <v>0</v>
      </c>
      <c r="M1865">
        <f t="shared" si="244"/>
        <v>0</v>
      </c>
      <c r="N1865">
        <f t="shared" si="245"/>
        <v>0</v>
      </c>
      <c r="O1865" s="1" t="str">
        <f t="shared" si="246"/>
        <v>20250630</v>
      </c>
      <c r="P1865" t="str">
        <f t="shared" si="247"/>
        <v>PREMIO</v>
      </c>
      <c r="Q1865">
        <f>IF(TXT!E1865="","",TXT!G1865)</f>
        <v>1</v>
      </c>
    </row>
    <row r="1866" spans="1:17" x14ac:dyDescent="0.25">
      <c r="A1866" s="2">
        <f t="shared" si="240"/>
        <v>1555513133152</v>
      </c>
      <c r="B1866">
        <f>IF(TXT!F1866="","",TXT!F1866)</f>
        <v>6300</v>
      </c>
      <c r="C1866">
        <f>IF(TXT!E1866="","",TXT!E1866)</f>
        <v>6142</v>
      </c>
      <c r="D1866" s="2">
        <f>IF(TXT!B1866="","",TXT!B1866)</f>
        <v>155551313315</v>
      </c>
      <c r="E1866" t="str">
        <f>IF(B1866="","",VLOOKUP(D1866,AUXILIAR!$A$3:$C$1181,3,FALSE))</f>
        <v>KARINA SOUZA D AVILA</v>
      </c>
      <c r="F1866">
        <f>IF(A1866="","",IF(Q1866=1,VLOOKUP(A1866,TXT!$A$2:$Q$3001,12,FALSE),0))</f>
        <v>0</v>
      </c>
      <c r="G1866">
        <f>IF(A1866="","",IF(Q1866=1,VLOOKUP(A1866,TXT!$A$2:$Q$3001,13,FALSE),0))</f>
        <v>0</v>
      </c>
      <c r="H1866">
        <f t="shared" si="241"/>
        <v>0</v>
      </c>
      <c r="I1866">
        <f t="shared" si="242"/>
        <v>0</v>
      </c>
      <c r="J1866">
        <f>IF(A1866="","",IF(Q1866=2,VLOOKUP(A1866,TXT!$A$2:$Q$3001,12,FALSE),0))</f>
        <v>42.94</v>
      </c>
      <c r="K1866">
        <f>IF(A1866="","",IF(Q1866=2,VLOOKUP(A1866,TXT!$A$2:$Q$3001,13,FALSE),0))</f>
        <v>0</v>
      </c>
      <c r="L1866">
        <f t="shared" si="243"/>
        <v>0</v>
      </c>
      <c r="M1866">
        <f t="shared" si="244"/>
        <v>0</v>
      </c>
      <c r="N1866">
        <f t="shared" si="245"/>
        <v>0</v>
      </c>
      <c r="O1866" s="1" t="str">
        <f t="shared" si="246"/>
        <v>20250630</v>
      </c>
      <c r="P1866" t="str">
        <f t="shared" si="247"/>
        <v>PREMIO</v>
      </c>
      <c r="Q1866">
        <f>IF(TXT!E1866="","",TXT!G1866)</f>
        <v>2</v>
      </c>
    </row>
    <row r="1867" spans="1:17" x14ac:dyDescent="0.25">
      <c r="A1867" s="2">
        <f t="shared" si="240"/>
        <v>1555513166451</v>
      </c>
      <c r="B1867">
        <f>IF(TXT!F1867="","",TXT!F1867)</f>
        <v>6300</v>
      </c>
      <c r="C1867">
        <f>IF(TXT!E1867="","",TXT!E1867)</f>
        <v>6142</v>
      </c>
      <c r="D1867" s="2">
        <f>IF(TXT!B1867="","",TXT!B1867)</f>
        <v>155551316645</v>
      </c>
      <c r="E1867" t="str">
        <f>IF(B1867="","",VLOOKUP(D1867,AUXILIAR!$A$3:$C$1181,3,FALSE))</f>
        <v>FLAVIO ROBERTO DA SILVA ARAUJO</v>
      </c>
      <c r="F1867">
        <f>IF(A1867="","",IF(Q1867=1,VLOOKUP(A1867,TXT!$A$2:$Q$3001,12,FALSE),0))</f>
        <v>21.43</v>
      </c>
      <c r="G1867">
        <f>IF(A1867="","",IF(Q1867=1,VLOOKUP(A1867,TXT!$A$2:$Q$3001,13,FALSE),0))</f>
        <v>0</v>
      </c>
      <c r="H1867">
        <f t="shared" si="241"/>
        <v>0</v>
      </c>
      <c r="I1867">
        <f t="shared" si="242"/>
        <v>0</v>
      </c>
      <c r="J1867">
        <f>IF(A1867="","",IF(Q1867=2,VLOOKUP(A1867,TXT!$A$2:$Q$3001,12,FALSE),0))</f>
        <v>0</v>
      </c>
      <c r="K1867">
        <f>IF(A1867="","",IF(Q1867=2,VLOOKUP(A1867,TXT!$A$2:$Q$3001,13,FALSE),0))</f>
        <v>0</v>
      </c>
      <c r="L1867">
        <f t="shared" si="243"/>
        <v>0</v>
      </c>
      <c r="M1867">
        <f t="shared" si="244"/>
        <v>0</v>
      </c>
      <c r="N1867">
        <f t="shared" si="245"/>
        <v>0</v>
      </c>
      <c r="O1867" s="1" t="str">
        <f t="shared" si="246"/>
        <v>20250630</v>
      </c>
      <c r="P1867" t="str">
        <f t="shared" si="247"/>
        <v>PREMIO</v>
      </c>
      <c r="Q1867">
        <f>IF(TXT!E1867="","",TXT!G1867)</f>
        <v>1</v>
      </c>
    </row>
    <row r="1868" spans="1:17" x14ac:dyDescent="0.25">
      <c r="A1868" s="2">
        <f t="shared" si="240"/>
        <v>1555513166452</v>
      </c>
      <c r="B1868">
        <f>IF(TXT!F1868="","",TXT!F1868)</f>
        <v>6300</v>
      </c>
      <c r="C1868">
        <f>IF(TXT!E1868="","",TXT!E1868)</f>
        <v>6142</v>
      </c>
      <c r="D1868" s="2">
        <f>IF(TXT!B1868="","",TXT!B1868)</f>
        <v>155551316645</v>
      </c>
      <c r="E1868" t="str">
        <f>IF(B1868="","",VLOOKUP(D1868,AUXILIAR!$A$3:$C$1181,3,FALSE))</f>
        <v>FLAVIO ROBERTO DA SILVA ARAUJO</v>
      </c>
      <c r="F1868">
        <f>IF(A1868="","",IF(Q1868=1,VLOOKUP(A1868,TXT!$A$2:$Q$3001,12,FALSE),0))</f>
        <v>0</v>
      </c>
      <c r="G1868">
        <f>IF(A1868="","",IF(Q1868=1,VLOOKUP(A1868,TXT!$A$2:$Q$3001,13,FALSE),0))</f>
        <v>0</v>
      </c>
      <c r="H1868">
        <f t="shared" si="241"/>
        <v>0</v>
      </c>
      <c r="I1868">
        <f t="shared" si="242"/>
        <v>0</v>
      </c>
      <c r="J1868">
        <f>IF(A1868="","",IF(Q1868=2,VLOOKUP(A1868,TXT!$A$2:$Q$3001,12,FALSE),0))</f>
        <v>17.510000000000002</v>
      </c>
      <c r="K1868">
        <f>IF(A1868="","",IF(Q1868=2,VLOOKUP(A1868,TXT!$A$2:$Q$3001,13,FALSE),0))</f>
        <v>0</v>
      </c>
      <c r="L1868">
        <f t="shared" si="243"/>
        <v>0</v>
      </c>
      <c r="M1868">
        <f t="shared" si="244"/>
        <v>0</v>
      </c>
      <c r="N1868">
        <f t="shared" si="245"/>
        <v>0</v>
      </c>
      <c r="O1868" s="1" t="str">
        <f t="shared" si="246"/>
        <v>20250630</v>
      </c>
      <c r="P1868" t="str">
        <f t="shared" si="247"/>
        <v>PREMIO</v>
      </c>
      <c r="Q1868">
        <f>IF(TXT!E1868="","",TXT!G1868)</f>
        <v>2</v>
      </c>
    </row>
    <row r="1869" spans="1:17" x14ac:dyDescent="0.25">
      <c r="A1869" s="2">
        <f t="shared" si="240"/>
        <v>1555513196891</v>
      </c>
      <c r="B1869">
        <f>IF(TXT!F1869="","",TXT!F1869)</f>
        <v>6300</v>
      </c>
      <c r="C1869">
        <f>IF(TXT!E1869="","",TXT!E1869)</f>
        <v>6142</v>
      </c>
      <c r="D1869" s="2">
        <f>IF(TXT!B1869="","",TXT!B1869)</f>
        <v>155551319689</v>
      </c>
      <c r="E1869" t="str">
        <f>IF(B1869="","",VLOOKUP(D1869,AUXILIAR!$A$3:$C$1181,3,FALSE))</f>
        <v>MRV ENGENHARIA E PARTICIPACOES SA</v>
      </c>
      <c r="F1869">
        <f>IF(A1869="","",IF(Q1869=1,VLOOKUP(A1869,TXT!$A$2:$Q$3001,12,FALSE),0))</f>
        <v>576.64</v>
      </c>
      <c r="G1869">
        <f>IF(A1869="","",IF(Q1869=1,VLOOKUP(A1869,TXT!$A$2:$Q$3001,13,FALSE),0))</f>
        <v>0</v>
      </c>
      <c r="H1869">
        <f t="shared" si="241"/>
        <v>0</v>
      </c>
      <c r="I1869">
        <f t="shared" si="242"/>
        <v>0</v>
      </c>
      <c r="J1869">
        <f>IF(A1869="","",IF(Q1869=2,VLOOKUP(A1869,TXT!$A$2:$Q$3001,12,FALSE),0))</f>
        <v>0</v>
      </c>
      <c r="K1869">
        <f>IF(A1869="","",IF(Q1869=2,VLOOKUP(A1869,TXT!$A$2:$Q$3001,13,FALSE),0))</f>
        <v>0</v>
      </c>
      <c r="L1869">
        <f t="shared" si="243"/>
        <v>0</v>
      </c>
      <c r="M1869">
        <f t="shared" si="244"/>
        <v>0</v>
      </c>
      <c r="N1869">
        <f t="shared" si="245"/>
        <v>0</v>
      </c>
      <c r="O1869" s="1" t="str">
        <f t="shared" si="246"/>
        <v>20250630</v>
      </c>
      <c r="P1869" t="str">
        <f t="shared" si="247"/>
        <v>PREMIO</v>
      </c>
      <c r="Q1869">
        <f>IF(TXT!E1869="","",TXT!G1869)</f>
        <v>1</v>
      </c>
    </row>
    <row r="1870" spans="1:17" x14ac:dyDescent="0.25">
      <c r="A1870" s="2">
        <f t="shared" si="240"/>
        <v>1555513196892</v>
      </c>
      <c r="B1870">
        <f>IF(TXT!F1870="","",TXT!F1870)</f>
        <v>6300</v>
      </c>
      <c r="C1870">
        <f>IF(TXT!E1870="","",TXT!E1870)</f>
        <v>6142</v>
      </c>
      <c r="D1870" s="2">
        <f>IF(TXT!B1870="","",TXT!B1870)</f>
        <v>155551319689</v>
      </c>
      <c r="E1870" t="str">
        <f>IF(B1870="","",VLOOKUP(D1870,AUXILIAR!$A$3:$C$1181,3,FALSE))</f>
        <v>MRV ENGENHARIA E PARTICIPACOES SA</v>
      </c>
      <c r="F1870">
        <f>IF(A1870="","",IF(Q1870=1,VLOOKUP(A1870,TXT!$A$2:$Q$3001,12,FALSE),0))</f>
        <v>0</v>
      </c>
      <c r="G1870">
        <f>IF(A1870="","",IF(Q1870=1,VLOOKUP(A1870,TXT!$A$2:$Q$3001,13,FALSE),0))</f>
        <v>0</v>
      </c>
      <c r="H1870">
        <f t="shared" si="241"/>
        <v>0</v>
      </c>
      <c r="I1870">
        <f t="shared" si="242"/>
        <v>0</v>
      </c>
      <c r="J1870">
        <f>IF(A1870="","",IF(Q1870=2,VLOOKUP(A1870,TXT!$A$2:$Q$3001,12,FALSE),0))</f>
        <v>25.45</v>
      </c>
      <c r="K1870">
        <f>IF(A1870="","",IF(Q1870=2,VLOOKUP(A1870,TXT!$A$2:$Q$3001,13,FALSE),0))</f>
        <v>0</v>
      </c>
      <c r="L1870">
        <f t="shared" si="243"/>
        <v>0</v>
      </c>
      <c r="M1870">
        <f t="shared" si="244"/>
        <v>0</v>
      </c>
      <c r="N1870">
        <f t="shared" si="245"/>
        <v>0</v>
      </c>
      <c r="O1870" s="1" t="str">
        <f t="shared" si="246"/>
        <v>20250630</v>
      </c>
      <c r="P1870" t="str">
        <f t="shared" si="247"/>
        <v>PREMIO</v>
      </c>
      <c r="Q1870">
        <f>IF(TXT!E1870="","",TXT!G1870)</f>
        <v>2</v>
      </c>
    </row>
    <row r="1871" spans="1:17" x14ac:dyDescent="0.25">
      <c r="A1871" s="2">
        <f t="shared" si="240"/>
        <v>1555513317461</v>
      </c>
      <c r="B1871">
        <f>IF(TXT!F1871="","",TXT!F1871)</f>
        <v>6300</v>
      </c>
      <c r="C1871">
        <f>IF(TXT!E1871="","",TXT!E1871)</f>
        <v>6142</v>
      </c>
      <c r="D1871" s="2">
        <f>IF(TXT!B1871="","",TXT!B1871)</f>
        <v>155551331746</v>
      </c>
      <c r="E1871" t="str">
        <f>IF(B1871="","",VLOOKUP(D1871,AUXILIAR!$A$3:$C$1181,3,FALSE))</f>
        <v>VANDERLEI PEREIRA LIMA</v>
      </c>
      <c r="F1871">
        <f>IF(A1871="","",IF(Q1871=1,VLOOKUP(A1871,TXT!$A$2:$Q$3001,12,FALSE),0))</f>
        <v>93.97</v>
      </c>
      <c r="G1871">
        <f>IF(A1871="","",IF(Q1871=1,VLOOKUP(A1871,TXT!$A$2:$Q$3001,13,FALSE),0))</f>
        <v>0</v>
      </c>
      <c r="H1871">
        <f t="shared" si="241"/>
        <v>0</v>
      </c>
      <c r="I1871">
        <f t="shared" si="242"/>
        <v>0</v>
      </c>
      <c r="J1871">
        <f>IF(A1871="","",IF(Q1871=2,VLOOKUP(A1871,TXT!$A$2:$Q$3001,12,FALSE),0))</f>
        <v>0</v>
      </c>
      <c r="K1871">
        <f>IF(A1871="","",IF(Q1871=2,VLOOKUP(A1871,TXT!$A$2:$Q$3001,13,FALSE),0))</f>
        <v>0</v>
      </c>
      <c r="L1871">
        <f t="shared" si="243"/>
        <v>0</v>
      </c>
      <c r="M1871">
        <f t="shared" si="244"/>
        <v>0</v>
      </c>
      <c r="N1871">
        <f t="shared" si="245"/>
        <v>0</v>
      </c>
      <c r="O1871" s="1" t="str">
        <f t="shared" si="246"/>
        <v>20250630</v>
      </c>
      <c r="P1871" t="str">
        <f t="shared" si="247"/>
        <v>PREMIO</v>
      </c>
      <c r="Q1871">
        <f>IF(TXT!E1871="","",TXT!G1871)</f>
        <v>1</v>
      </c>
    </row>
    <row r="1872" spans="1:17" x14ac:dyDescent="0.25">
      <c r="A1872" s="2">
        <f t="shared" si="240"/>
        <v>1555513317462</v>
      </c>
      <c r="B1872">
        <f>IF(TXT!F1872="","",TXT!F1872)</f>
        <v>6300</v>
      </c>
      <c r="C1872">
        <f>IF(TXT!E1872="","",TXT!E1872)</f>
        <v>6142</v>
      </c>
      <c r="D1872" s="2">
        <f>IF(TXT!B1872="","",TXT!B1872)</f>
        <v>155551331746</v>
      </c>
      <c r="E1872" t="str">
        <f>IF(B1872="","",VLOOKUP(D1872,AUXILIAR!$A$3:$C$1181,3,FALSE))</f>
        <v>VANDERLEI PEREIRA LIMA</v>
      </c>
      <c r="F1872">
        <f>IF(A1872="","",IF(Q1872=1,VLOOKUP(A1872,TXT!$A$2:$Q$3001,12,FALSE),0))</f>
        <v>0</v>
      </c>
      <c r="G1872">
        <f>IF(A1872="","",IF(Q1872=1,VLOOKUP(A1872,TXT!$A$2:$Q$3001,13,FALSE),0))</f>
        <v>0</v>
      </c>
      <c r="H1872">
        <f t="shared" si="241"/>
        <v>0</v>
      </c>
      <c r="I1872">
        <f t="shared" si="242"/>
        <v>0</v>
      </c>
      <c r="J1872">
        <f>IF(A1872="","",IF(Q1872=2,VLOOKUP(A1872,TXT!$A$2:$Q$3001,12,FALSE),0))</f>
        <v>20.68</v>
      </c>
      <c r="K1872">
        <f>IF(A1872="","",IF(Q1872=2,VLOOKUP(A1872,TXT!$A$2:$Q$3001,13,FALSE),0))</f>
        <v>0</v>
      </c>
      <c r="L1872">
        <f t="shared" si="243"/>
        <v>0</v>
      </c>
      <c r="M1872">
        <f t="shared" si="244"/>
        <v>0</v>
      </c>
      <c r="N1872">
        <f t="shared" si="245"/>
        <v>0</v>
      </c>
      <c r="O1872" s="1" t="str">
        <f t="shared" si="246"/>
        <v>20250630</v>
      </c>
      <c r="P1872" t="str">
        <f t="shared" si="247"/>
        <v>PREMIO</v>
      </c>
      <c r="Q1872">
        <f>IF(TXT!E1872="","",TXT!G1872)</f>
        <v>2</v>
      </c>
    </row>
    <row r="1873" spans="1:17" x14ac:dyDescent="0.25">
      <c r="A1873" s="2">
        <f t="shared" si="240"/>
        <v>1555513334551</v>
      </c>
      <c r="B1873">
        <f>IF(TXT!F1873="","",TXT!F1873)</f>
        <v>6300</v>
      </c>
      <c r="C1873">
        <f>IF(TXT!E1873="","",TXT!E1873)</f>
        <v>6142</v>
      </c>
      <c r="D1873" s="2">
        <f>IF(TXT!B1873="","",TXT!B1873)</f>
        <v>155551333455</v>
      </c>
      <c r="E1873" t="str">
        <f>IF(B1873="","",VLOOKUP(D1873,AUXILIAR!$A$3:$C$1181,3,FALSE))</f>
        <v>RAUL MARCELO MOLTENO DE MENDONCA</v>
      </c>
      <c r="F1873">
        <f>IF(A1873="","",IF(Q1873=1,VLOOKUP(A1873,TXT!$A$2:$Q$3001,12,FALSE),0))</f>
        <v>25.45</v>
      </c>
      <c r="G1873">
        <f>IF(A1873="","",IF(Q1873=1,VLOOKUP(A1873,TXT!$A$2:$Q$3001,13,FALSE),0))</f>
        <v>0</v>
      </c>
      <c r="H1873">
        <f t="shared" si="241"/>
        <v>0</v>
      </c>
      <c r="I1873">
        <f t="shared" si="242"/>
        <v>0</v>
      </c>
      <c r="J1873">
        <f>IF(A1873="","",IF(Q1873=2,VLOOKUP(A1873,TXT!$A$2:$Q$3001,12,FALSE),0))</f>
        <v>0</v>
      </c>
      <c r="K1873">
        <f>IF(A1873="","",IF(Q1873=2,VLOOKUP(A1873,TXT!$A$2:$Q$3001,13,FALSE),0))</f>
        <v>0</v>
      </c>
      <c r="L1873">
        <f t="shared" si="243"/>
        <v>0</v>
      </c>
      <c r="M1873">
        <f t="shared" si="244"/>
        <v>0</v>
      </c>
      <c r="N1873">
        <f t="shared" si="245"/>
        <v>0</v>
      </c>
      <c r="O1873" s="1" t="str">
        <f t="shared" si="246"/>
        <v>20250630</v>
      </c>
      <c r="P1873" t="str">
        <f t="shared" si="247"/>
        <v>PREMIO</v>
      </c>
      <c r="Q1873">
        <f>IF(TXT!E1873="","",TXT!G1873)</f>
        <v>1</v>
      </c>
    </row>
    <row r="1874" spans="1:17" x14ac:dyDescent="0.25">
      <c r="A1874" s="2">
        <f t="shared" si="240"/>
        <v>1555513334552</v>
      </c>
      <c r="B1874">
        <f>IF(TXT!F1874="","",TXT!F1874)</f>
        <v>6300</v>
      </c>
      <c r="C1874">
        <f>IF(TXT!E1874="","",TXT!E1874)</f>
        <v>6142</v>
      </c>
      <c r="D1874" s="2">
        <f>IF(TXT!B1874="","",TXT!B1874)</f>
        <v>155551333455</v>
      </c>
      <c r="E1874" t="str">
        <f>IF(B1874="","",VLOOKUP(D1874,AUXILIAR!$A$3:$C$1181,3,FALSE))</f>
        <v>RAUL MARCELO MOLTENO DE MENDONCA</v>
      </c>
      <c r="F1874">
        <f>IF(A1874="","",IF(Q1874=1,VLOOKUP(A1874,TXT!$A$2:$Q$3001,12,FALSE),0))</f>
        <v>0</v>
      </c>
      <c r="G1874">
        <f>IF(A1874="","",IF(Q1874=1,VLOOKUP(A1874,TXT!$A$2:$Q$3001,13,FALSE),0))</f>
        <v>0</v>
      </c>
      <c r="H1874">
        <f t="shared" si="241"/>
        <v>0</v>
      </c>
      <c r="I1874">
        <f t="shared" si="242"/>
        <v>0</v>
      </c>
      <c r="J1874">
        <f>IF(A1874="","",IF(Q1874=2,VLOOKUP(A1874,TXT!$A$2:$Q$3001,12,FALSE),0))</f>
        <v>28.99</v>
      </c>
      <c r="K1874">
        <f>IF(A1874="","",IF(Q1874=2,VLOOKUP(A1874,TXT!$A$2:$Q$3001,13,FALSE),0))</f>
        <v>0</v>
      </c>
      <c r="L1874">
        <f t="shared" si="243"/>
        <v>0</v>
      </c>
      <c r="M1874">
        <f t="shared" si="244"/>
        <v>0</v>
      </c>
      <c r="N1874">
        <f t="shared" si="245"/>
        <v>0</v>
      </c>
      <c r="O1874" s="1" t="str">
        <f t="shared" si="246"/>
        <v>20250630</v>
      </c>
      <c r="P1874" t="str">
        <f t="shared" si="247"/>
        <v>PREMIO</v>
      </c>
      <c r="Q1874">
        <f>IF(TXT!E1874="","",TXT!G1874)</f>
        <v>2</v>
      </c>
    </row>
    <row r="1875" spans="1:17" x14ac:dyDescent="0.25">
      <c r="A1875" s="2">
        <f t="shared" si="240"/>
        <v>1555513372231</v>
      </c>
      <c r="B1875">
        <f>IF(TXT!F1875="","",TXT!F1875)</f>
        <v>6300</v>
      </c>
      <c r="C1875">
        <f>IF(TXT!E1875="","",TXT!E1875)</f>
        <v>6142</v>
      </c>
      <c r="D1875" s="2">
        <f>IF(TXT!B1875="","",TXT!B1875)</f>
        <v>155551337223</v>
      </c>
      <c r="E1875" t="str">
        <f>IF(B1875="","",VLOOKUP(D1875,AUXILIAR!$A$3:$C$1181,3,FALSE))</f>
        <v>TATIANA RIBEIRO DE SOUZA</v>
      </c>
      <c r="F1875">
        <f>IF(A1875="","",IF(Q1875=1,VLOOKUP(A1875,TXT!$A$2:$Q$3001,12,FALSE),0))</f>
        <v>12.1</v>
      </c>
      <c r="G1875">
        <f>IF(A1875="","",IF(Q1875=1,VLOOKUP(A1875,TXT!$A$2:$Q$3001,13,FALSE),0))</f>
        <v>0</v>
      </c>
      <c r="H1875">
        <f t="shared" si="241"/>
        <v>0</v>
      </c>
      <c r="I1875">
        <f t="shared" si="242"/>
        <v>0</v>
      </c>
      <c r="J1875">
        <f>IF(A1875="","",IF(Q1875=2,VLOOKUP(A1875,TXT!$A$2:$Q$3001,12,FALSE),0))</f>
        <v>0</v>
      </c>
      <c r="K1875">
        <f>IF(A1875="","",IF(Q1875=2,VLOOKUP(A1875,TXT!$A$2:$Q$3001,13,FALSE),0))</f>
        <v>0</v>
      </c>
      <c r="L1875">
        <f t="shared" si="243"/>
        <v>0</v>
      </c>
      <c r="M1875">
        <f t="shared" si="244"/>
        <v>0</v>
      </c>
      <c r="N1875">
        <f t="shared" si="245"/>
        <v>0</v>
      </c>
      <c r="O1875" s="1" t="str">
        <f t="shared" si="246"/>
        <v>20250630</v>
      </c>
      <c r="P1875" t="str">
        <f t="shared" si="247"/>
        <v>PREMIO</v>
      </c>
      <c r="Q1875">
        <f>IF(TXT!E1875="","",TXT!G1875)</f>
        <v>1</v>
      </c>
    </row>
    <row r="1876" spans="1:17" x14ac:dyDescent="0.25">
      <c r="A1876" s="2">
        <f t="shared" si="240"/>
        <v>1555513372232</v>
      </c>
      <c r="B1876">
        <f>IF(TXT!F1876="","",TXT!F1876)</f>
        <v>6300</v>
      </c>
      <c r="C1876">
        <f>IF(TXT!E1876="","",TXT!E1876)</f>
        <v>6142</v>
      </c>
      <c r="D1876" s="2">
        <f>IF(TXT!B1876="","",TXT!B1876)</f>
        <v>155551337223</v>
      </c>
      <c r="E1876" t="str">
        <f>IF(B1876="","",VLOOKUP(D1876,AUXILIAR!$A$3:$C$1181,3,FALSE))</f>
        <v>TATIANA RIBEIRO DE SOUZA</v>
      </c>
      <c r="F1876">
        <f>IF(A1876="","",IF(Q1876=1,VLOOKUP(A1876,TXT!$A$2:$Q$3001,12,FALSE),0))</f>
        <v>0</v>
      </c>
      <c r="G1876">
        <f>IF(A1876="","",IF(Q1876=1,VLOOKUP(A1876,TXT!$A$2:$Q$3001,13,FALSE),0))</f>
        <v>0</v>
      </c>
      <c r="H1876">
        <f t="shared" si="241"/>
        <v>0</v>
      </c>
      <c r="I1876">
        <f t="shared" si="242"/>
        <v>0</v>
      </c>
      <c r="J1876">
        <f>IF(A1876="","",IF(Q1876=2,VLOOKUP(A1876,TXT!$A$2:$Q$3001,12,FALSE),0))</f>
        <v>12.43</v>
      </c>
      <c r="K1876">
        <f>IF(A1876="","",IF(Q1876=2,VLOOKUP(A1876,TXT!$A$2:$Q$3001,13,FALSE),0))</f>
        <v>0</v>
      </c>
      <c r="L1876">
        <f t="shared" si="243"/>
        <v>0</v>
      </c>
      <c r="M1876">
        <f t="shared" si="244"/>
        <v>0</v>
      </c>
      <c r="N1876">
        <f t="shared" si="245"/>
        <v>0</v>
      </c>
      <c r="O1876" s="1" t="str">
        <f t="shared" si="246"/>
        <v>20250630</v>
      </c>
      <c r="P1876" t="str">
        <f t="shared" si="247"/>
        <v>PREMIO</v>
      </c>
      <c r="Q1876">
        <f>IF(TXT!E1876="","",TXT!G1876)</f>
        <v>2</v>
      </c>
    </row>
    <row r="1877" spans="1:17" x14ac:dyDescent="0.25">
      <c r="A1877" s="2">
        <f t="shared" si="240"/>
        <v>1555513439311</v>
      </c>
      <c r="B1877">
        <f>IF(TXT!F1877="","",TXT!F1877)</f>
        <v>6300</v>
      </c>
      <c r="C1877">
        <f>IF(TXT!E1877="","",TXT!E1877)</f>
        <v>6142</v>
      </c>
      <c r="D1877" s="2">
        <f>IF(TXT!B1877="","",TXT!B1877)</f>
        <v>155551343931</v>
      </c>
      <c r="E1877" t="str">
        <f>IF(B1877="","",VLOOKUP(D1877,AUXILIAR!$A$3:$C$1181,3,FALSE))</f>
        <v>ANA CAROLINA FEITOSA LIMA</v>
      </c>
      <c r="F1877">
        <f>IF(A1877="","",IF(Q1877=1,VLOOKUP(A1877,TXT!$A$2:$Q$3001,12,FALSE),0))</f>
        <v>36.01</v>
      </c>
      <c r="G1877">
        <f>IF(A1877="","",IF(Q1877=1,VLOOKUP(A1877,TXT!$A$2:$Q$3001,13,FALSE),0))</f>
        <v>0</v>
      </c>
      <c r="H1877">
        <f t="shared" si="241"/>
        <v>0</v>
      </c>
      <c r="I1877">
        <f t="shared" si="242"/>
        <v>0</v>
      </c>
      <c r="J1877">
        <f>IF(A1877="","",IF(Q1877=2,VLOOKUP(A1877,TXT!$A$2:$Q$3001,12,FALSE),0))</f>
        <v>0</v>
      </c>
      <c r="K1877">
        <f>IF(A1877="","",IF(Q1877=2,VLOOKUP(A1877,TXT!$A$2:$Q$3001,13,FALSE),0))</f>
        <v>0</v>
      </c>
      <c r="L1877">
        <f t="shared" si="243"/>
        <v>0</v>
      </c>
      <c r="M1877">
        <f t="shared" si="244"/>
        <v>0</v>
      </c>
      <c r="N1877">
        <f t="shared" si="245"/>
        <v>0</v>
      </c>
      <c r="O1877" s="1" t="str">
        <f t="shared" si="246"/>
        <v>20250630</v>
      </c>
      <c r="P1877" t="str">
        <f t="shared" si="247"/>
        <v>PREMIO</v>
      </c>
      <c r="Q1877">
        <f>IF(TXT!E1877="","",TXT!G1877)</f>
        <v>1</v>
      </c>
    </row>
    <row r="1878" spans="1:17" x14ac:dyDescent="0.25">
      <c r="A1878" s="2">
        <f t="shared" si="240"/>
        <v>1555513439312</v>
      </c>
      <c r="B1878">
        <f>IF(TXT!F1878="","",TXT!F1878)</f>
        <v>6300</v>
      </c>
      <c r="C1878">
        <f>IF(TXT!E1878="","",TXT!E1878)</f>
        <v>6142</v>
      </c>
      <c r="D1878" s="2">
        <f>IF(TXT!B1878="","",TXT!B1878)</f>
        <v>155551343931</v>
      </c>
      <c r="E1878" t="str">
        <f>IF(B1878="","",VLOOKUP(D1878,AUXILIAR!$A$3:$C$1181,3,FALSE))</f>
        <v>ANA CAROLINA FEITOSA LIMA</v>
      </c>
      <c r="F1878">
        <f>IF(A1878="","",IF(Q1878=1,VLOOKUP(A1878,TXT!$A$2:$Q$3001,12,FALSE),0))</f>
        <v>0</v>
      </c>
      <c r="G1878">
        <f>IF(A1878="","",IF(Q1878=1,VLOOKUP(A1878,TXT!$A$2:$Q$3001,13,FALSE),0))</f>
        <v>0</v>
      </c>
      <c r="H1878">
        <f t="shared" si="241"/>
        <v>0</v>
      </c>
      <c r="I1878">
        <f t="shared" si="242"/>
        <v>0</v>
      </c>
      <c r="J1878">
        <f>IF(A1878="","",IF(Q1878=2,VLOOKUP(A1878,TXT!$A$2:$Q$3001,12,FALSE),0))</f>
        <v>46.12</v>
      </c>
      <c r="K1878">
        <f>IF(A1878="","",IF(Q1878=2,VLOOKUP(A1878,TXT!$A$2:$Q$3001,13,FALSE),0))</f>
        <v>0</v>
      </c>
      <c r="L1878">
        <f t="shared" si="243"/>
        <v>0</v>
      </c>
      <c r="M1878">
        <f t="shared" si="244"/>
        <v>0</v>
      </c>
      <c r="N1878">
        <f t="shared" si="245"/>
        <v>0</v>
      </c>
      <c r="O1878" s="1" t="str">
        <f t="shared" si="246"/>
        <v>20250630</v>
      </c>
      <c r="P1878" t="str">
        <f t="shared" si="247"/>
        <v>PREMIO</v>
      </c>
      <c r="Q1878">
        <f>IF(TXT!E1878="","",TXT!G1878)</f>
        <v>2</v>
      </c>
    </row>
    <row r="1879" spans="1:17" x14ac:dyDescent="0.25">
      <c r="A1879" s="2">
        <f t="shared" si="240"/>
        <v>1555513443291</v>
      </c>
      <c r="B1879">
        <f>IF(TXT!F1879="","",TXT!F1879)</f>
        <v>6300</v>
      </c>
      <c r="C1879">
        <f>IF(TXT!E1879="","",TXT!E1879)</f>
        <v>6142</v>
      </c>
      <c r="D1879" s="2">
        <f>IF(TXT!B1879="","",TXT!B1879)</f>
        <v>155551344329</v>
      </c>
      <c r="E1879" t="str">
        <f>IF(B1879="","",VLOOKUP(D1879,AUXILIAR!$A$3:$C$1181,3,FALSE))</f>
        <v>MARCIO ROBERTO ROCCA</v>
      </c>
      <c r="F1879">
        <f>IF(A1879="","",IF(Q1879=1,VLOOKUP(A1879,TXT!$A$2:$Q$3001,12,FALSE),0))</f>
        <v>27.34</v>
      </c>
      <c r="G1879">
        <f>IF(A1879="","",IF(Q1879=1,VLOOKUP(A1879,TXT!$A$2:$Q$3001,13,FALSE),0))</f>
        <v>0</v>
      </c>
      <c r="H1879">
        <f t="shared" si="241"/>
        <v>0</v>
      </c>
      <c r="I1879">
        <f t="shared" si="242"/>
        <v>0</v>
      </c>
      <c r="J1879">
        <f>IF(A1879="","",IF(Q1879=2,VLOOKUP(A1879,TXT!$A$2:$Q$3001,12,FALSE),0))</f>
        <v>0</v>
      </c>
      <c r="K1879">
        <f>IF(A1879="","",IF(Q1879=2,VLOOKUP(A1879,TXT!$A$2:$Q$3001,13,FALSE),0))</f>
        <v>0</v>
      </c>
      <c r="L1879">
        <f t="shared" si="243"/>
        <v>0</v>
      </c>
      <c r="M1879">
        <f t="shared" si="244"/>
        <v>0</v>
      </c>
      <c r="N1879">
        <f t="shared" si="245"/>
        <v>0</v>
      </c>
      <c r="O1879" s="1" t="str">
        <f t="shared" si="246"/>
        <v>20250630</v>
      </c>
      <c r="P1879" t="str">
        <f t="shared" si="247"/>
        <v>PREMIO</v>
      </c>
      <c r="Q1879">
        <f>IF(TXT!E1879="","",TXT!G1879)</f>
        <v>1</v>
      </c>
    </row>
    <row r="1880" spans="1:17" x14ac:dyDescent="0.25">
      <c r="A1880" s="2">
        <f t="shared" si="240"/>
        <v>1555513443292</v>
      </c>
      <c r="B1880">
        <f>IF(TXT!F1880="","",TXT!F1880)</f>
        <v>6300</v>
      </c>
      <c r="C1880">
        <f>IF(TXT!E1880="","",TXT!E1880)</f>
        <v>6142</v>
      </c>
      <c r="D1880" s="2">
        <f>IF(TXT!B1880="","",TXT!B1880)</f>
        <v>155551344329</v>
      </c>
      <c r="E1880" t="str">
        <f>IF(B1880="","",VLOOKUP(D1880,AUXILIAR!$A$3:$C$1181,3,FALSE))</f>
        <v>MARCIO ROBERTO ROCCA</v>
      </c>
      <c r="F1880">
        <f>IF(A1880="","",IF(Q1880=1,VLOOKUP(A1880,TXT!$A$2:$Q$3001,12,FALSE),0))</f>
        <v>0</v>
      </c>
      <c r="G1880">
        <f>IF(A1880="","",IF(Q1880=1,VLOOKUP(A1880,TXT!$A$2:$Q$3001,13,FALSE),0))</f>
        <v>0</v>
      </c>
      <c r="H1880">
        <f t="shared" si="241"/>
        <v>0</v>
      </c>
      <c r="I1880">
        <f t="shared" si="242"/>
        <v>0</v>
      </c>
      <c r="J1880">
        <f>IF(A1880="","",IF(Q1880=2,VLOOKUP(A1880,TXT!$A$2:$Q$3001,12,FALSE),0))</f>
        <v>20.72</v>
      </c>
      <c r="K1880">
        <f>IF(A1880="","",IF(Q1880=2,VLOOKUP(A1880,TXT!$A$2:$Q$3001,13,FALSE),0))</f>
        <v>0</v>
      </c>
      <c r="L1880">
        <f t="shared" si="243"/>
        <v>0</v>
      </c>
      <c r="M1880">
        <f t="shared" si="244"/>
        <v>0</v>
      </c>
      <c r="N1880">
        <f t="shared" si="245"/>
        <v>0</v>
      </c>
      <c r="O1880" s="1" t="str">
        <f t="shared" si="246"/>
        <v>20250630</v>
      </c>
      <c r="P1880" t="str">
        <f t="shared" si="247"/>
        <v>PREMIO</v>
      </c>
      <c r="Q1880">
        <f>IF(TXT!E1880="","",TXT!G1880)</f>
        <v>2</v>
      </c>
    </row>
    <row r="1881" spans="1:17" x14ac:dyDescent="0.25">
      <c r="A1881" s="2">
        <f t="shared" si="240"/>
        <v>1555513647151</v>
      </c>
      <c r="B1881">
        <f>IF(TXT!F1881="","",TXT!F1881)</f>
        <v>6300</v>
      </c>
      <c r="C1881">
        <f>IF(TXT!E1881="","",TXT!E1881)</f>
        <v>6142</v>
      </c>
      <c r="D1881" s="2">
        <f>IF(TXT!B1881="","",TXT!B1881)</f>
        <v>155551364715</v>
      </c>
      <c r="E1881" t="str">
        <f>IF(B1881="","",VLOOKUP(D1881,AUXILIAR!$A$3:$C$1181,3,FALSE))</f>
        <v>ALEXANDRO JULIO DE SOUZA</v>
      </c>
      <c r="F1881">
        <f>IF(A1881="","",IF(Q1881=1,VLOOKUP(A1881,TXT!$A$2:$Q$3001,12,FALSE),0))</f>
        <v>23.81</v>
      </c>
      <c r="G1881">
        <f>IF(A1881="","",IF(Q1881=1,VLOOKUP(A1881,TXT!$A$2:$Q$3001,13,FALSE),0))</f>
        <v>0</v>
      </c>
      <c r="H1881">
        <f t="shared" si="241"/>
        <v>0</v>
      </c>
      <c r="I1881">
        <f t="shared" si="242"/>
        <v>0</v>
      </c>
      <c r="J1881">
        <f>IF(A1881="","",IF(Q1881=2,VLOOKUP(A1881,TXT!$A$2:$Q$3001,12,FALSE),0))</f>
        <v>0</v>
      </c>
      <c r="K1881">
        <f>IF(A1881="","",IF(Q1881=2,VLOOKUP(A1881,TXT!$A$2:$Q$3001,13,FALSE),0))</f>
        <v>0</v>
      </c>
      <c r="L1881">
        <f t="shared" si="243"/>
        <v>0</v>
      </c>
      <c r="M1881">
        <f t="shared" si="244"/>
        <v>0</v>
      </c>
      <c r="N1881">
        <f t="shared" si="245"/>
        <v>0</v>
      </c>
      <c r="O1881" s="1" t="str">
        <f t="shared" si="246"/>
        <v>20250630</v>
      </c>
      <c r="P1881" t="str">
        <f t="shared" si="247"/>
        <v>PREMIO</v>
      </c>
      <c r="Q1881">
        <f>IF(TXT!E1881="","",TXT!G1881)</f>
        <v>1</v>
      </c>
    </row>
    <row r="1882" spans="1:17" x14ac:dyDescent="0.25">
      <c r="A1882" s="2">
        <f t="shared" si="240"/>
        <v>1555513647152</v>
      </c>
      <c r="B1882">
        <f>IF(TXT!F1882="","",TXT!F1882)</f>
        <v>6300</v>
      </c>
      <c r="C1882">
        <f>IF(TXT!E1882="","",TXT!E1882)</f>
        <v>6142</v>
      </c>
      <c r="D1882" s="2">
        <f>IF(TXT!B1882="","",TXT!B1882)</f>
        <v>155551364715</v>
      </c>
      <c r="E1882" t="str">
        <f>IF(B1882="","",VLOOKUP(D1882,AUXILIAR!$A$3:$C$1181,3,FALSE))</f>
        <v>ALEXANDRO JULIO DE SOUZA</v>
      </c>
      <c r="F1882">
        <f>IF(A1882="","",IF(Q1882=1,VLOOKUP(A1882,TXT!$A$2:$Q$3001,12,FALSE),0))</f>
        <v>0</v>
      </c>
      <c r="G1882">
        <f>IF(A1882="","",IF(Q1882=1,VLOOKUP(A1882,TXT!$A$2:$Q$3001,13,FALSE),0))</f>
        <v>0</v>
      </c>
      <c r="H1882">
        <f t="shared" si="241"/>
        <v>0</v>
      </c>
      <c r="I1882">
        <f t="shared" si="242"/>
        <v>0</v>
      </c>
      <c r="J1882">
        <f>IF(A1882="","",IF(Q1882=2,VLOOKUP(A1882,TXT!$A$2:$Q$3001,12,FALSE),0))</f>
        <v>26.71</v>
      </c>
      <c r="K1882">
        <f>IF(A1882="","",IF(Q1882=2,VLOOKUP(A1882,TXT!$A$2:$Q$3001,13,FALSE),0))</f>
        <v>0</v>
      </c>
      <c r="L1882">
        <f t="shared" si="243"/>
        <v>0</v>
      </c>
      <c r="M1882">
        <f t="shared" si="244"/>
        <v>0</v>
      </c>
      <c r="N1882">
        <f t="shared" si="245"/>
        <v>0</v>
      </c>
      <c r="O1882" s="1" t="str">
        <f t="shared" si="246"/>
        <v>20250630</v>
      </c>
      <c r="P1882" t="str">
        <f t="shared" si="247"/>
        <v>PREMIO</v>
      </c>
      <c r="Q1882">
        <f>IF(TXT!E1882="","",TXT!G1882)</f>
        <v>2</v>
      </c>
    </row>
    <row r="1883" spans="1:17" x14ac:dyDescent="0.25">
      <c r="A1883" s="2">
        <f t="shared" si="240"/>
        <v>1555513740561</v>
      </c>
      <c r="B1883">
        <f>IF(TXT!F1883="","",TXT!F1883)</f>
        <v>6300</v>
      </c>
      <c r="C1883">
        <f>IF(TXT!E1883="","",TXT!E1883)</f>
        <v>6142</v>
      </c>
      <c r="D1883" s="2">
        <f>IF(TXT!B1883="","",TXT!B1883)</f>
        <v>155551374056</v>
      </c>
      <c r="E1883" t="str">
        <f>IF(B1883="","",VLOOKUP(D1883,AUXILIAR!$A$3:$C$1181,3,FALSE))</f>
        <v>OSWALDO LUIZ VIEIRA GRUSMAO</v>
      </c>
      <c r="F1883">
        <f>IF(A1883="","",IF(Q1883=1,VLOOKUP(A1883,TXT!$A$2:$Q$3001,12,FALSE),0))</f>
        <v>292.13</v>
      </c>
      <c r="G1883">
        <f>IF(A1883="","",IF(Q1883=1,VLOOKUP(A1883,TXT!$A$2:$Q$3001,13,FALSE),0))</f>
        <v>0</v>
      </c>
      <c r="H1883">
        <f t="shared" si="241"/>
        <v>0</v>
      </c>
      <c r="I1883">
        <f t="shared" si="242"/>
        <v>0</v>
      </c>
      <c r="J1883">
        <f>IF(A1883="","",IF(Q1883=2,VLOOKUP(A1883,TXT!$A$2:$Q$3001,12,FALSE),0))</f>
        <v>0</v>
      </c>
      <c r="K1883">
        <f>IF(A1883="","",IF(Q1883=2,VLOOKUP(A1883,TXT!$A$2:$Q$3001,13,FALSE),0))</f>
        <v>0</v>
      </c>
      <c r="L1883">
        <f t="shared" si="243"/>
        <v>0</v>
      </c>
      <c r="M1883">
        <f t="shared" si="244"/>
        <v>0</v>
      </c>
      <c r="N1883">
        <f t="shared" si="245"/>
        <v>0</v>
      </c>
      <c r="O1883" s="1" t="str">
        <f t="shared" si="246"/>
        <v>20250630</v>
      </c>
      <c r="P1883" t="str">
        <f t="shared" si="247"/>
        <v>PREMIO</v>
      </c>
      <c r="Q1883">
        <f>IF(TXT!E1883="","",TXT!G1883)</f>
        <v>1</v>
      </c>
    </row>
    <row r="1884" spans="1:17" x14ac:dyDescent="0.25">
      <c r="A1884" s="2">
        <f t="shared" si="240"/>
        <v>1555513740562</v>
      </c>
      <c r="B1884">
        <f>IF(TXT!F1884="","",TXT!F1884)</f>
        <v>6300</v>
      </c>
      <c r="C1884">
        <f>IF(TXT!E1884="","",TXT!E1884)</f>
        <v>6142</v>
      </c>
      <c r="D1884" s="2">
        <f>IF(TXT!B1884="","",TXT!B1884)</f>
        <v>155551374056</v>
      </c>
      <c r="E1884" t="str">
        <f>IF(B1884="","",VLOOKUP(D1884,AUXILIAR!$A$3:$C$1181,3,FALSE))</f>
        <v>OSWALDO LUIZ VIEIRA GRUSMAO</v>
      </c>
      <c r="F1884">
        <f>IF(A1884="","",IF(Q1884=1,VLOOKUP(A1884,TXT!$A$2:$Q$3001,12,FALSE),0))</f>
        <v>0</v>
      </c>
      <c r="G1884">
        <f>IF(A1884="","",IF(Q1884=1,VLOOKUP(A1884,TXT!$A$2:$Q$3001,13,FALSE),0))</f>
        <v>0</v>
      </c>
      <c r="H1884">
        <f t="shared" si="241"/>
        <v>0</v>
      </c>
      <c r="I1884">
        <f t="shared" si="242"/>
        <v>0</v>
      </c>
      <c r="J1884">
        <f>IF(A1884="","",IF(Q1884=2,VLOOKUP(A1884,TXT!$A$2:$Q$3001,12,FALSE),0))</f>
        <v>26.27</v>
      </c>
      <c r="K1884">
        <f>IF(A1884="","",IF(Q1884=2,VLOOKUP(A1884,TXT!$A$2:$Q$3001,13,FALSE),0))</f>
        <v>0</v>
      </c>
      <c r="L1884">
        <f t="shared" si="243"/>
        <v>0</v>
      </c>
      <c r="M1884">
        <f t="shared" si="244"/>
        <v>0</v>
      </c>
      <c r="N1884">
        <f t="shared" si="245"/>
        <v>0</v>
      </c>
      <c r="O1884" s="1" t="str">
        <f t="shared" si="246"/>
        <v>20250630</v>
      </c>
      <c r="P1884" t="str">
        <f t="shared" si="247"/>
        <v>PREMIO</v>
      </c>
      <c r="Q1884">
        <f>IF(TXT!E1884="","",TXT!G1884)</f>
        <v>2</v>
      </c>
    </row>
    <row r="1885" spans="1:17" x14ac:dyDescent="0.25">
      <c r="A1885" s="2">
        <f t="shared" si="240"/>
        <v>1555513799771</v>
      </c>
      <c r="B1885">
        <f>IF(TXT!F1885="","",TXT!F1885)</f>
        <v>6300</v>
      </c>
      <c r="C1885">
        <f>IF(TXT!E1885="","",TXT!E1885)</f>
        <v>6142</v>
      </c>
      <c r="D1885" s="2">
        <f>IF(TXT!B1885="","",TXT!B1885)</f>
        <v>155551379977</v>
      </c>
      <c r="E1885" t="str">
        <f>IF(B1885="","",VLOOKUP(D1885,AUXILIAR!$A$3:$C$1181,3,FALSE))</f>
        <v>RICARDO DONIZETTI DE ANDRADE</v>
      </c>
      <c r="F1885">
        <f>IF(A1885="","",IF(Q1885=1,VLOOKUP(A1885,TXT!$A$2:$Q$3001,12,FALSE),0))</f>
        <v>17.989999999999998</v>
      </c>
      <c r="G1885">
        <f>IF(A1885="","",IF(Q1885=1,VLOOKUP(A1885,TXT!$A$2:$Q$3001,13,FALSE),0))</f>
        <v>0</v>
      </c>
      <c r="H1885">
        <f t="shared" si="241"/>
        <v>0</v>
      </c>
      <c r="I1885">
        <f t="shared" si="242"/>
        <v>0</v>
      </c>
      <c r="J1885">
        <f>IF(A1885="","",IF(Q1885=2,VLOOKUP(A1885,TXT!$A$2:$Q$3001,12,FALSE),0))</f>
        <v>0</v>
      </c>
      <c r="K1885">
        <f>IF(A1885="","",IF(Q1885=2,VLOOKUP(A1885,TXT!$A$2:$Q$3001,13,FALSE),0))</f>
        <v>0</v>
      </c>
      <c r="L1885">
        <f t="shared" si="243"/>
        <v>0</v>
      </c>
      <c r="M1885">
        <f t="shared" si="244"/>
        <v>0</v>
      </c>
      <c r="N1885">
        <f t="shared" si="245"/>
        <v>0</v>
      </c>
      <c r="O1885" s="1" t="str">
        <f t="shared" si="246"/>
        <v>20250630</v>
      </c>
      <c r="P1885" t="str">
        <f t="shared" si="247"/>
        <v>PREMIO</v>
      </c>
      <c r="Q1885">
        <f>IF(TXT!E1885="","",TXT!G1885)</f>
        <v>1</v>
      </c>
    </row>
    <row r="1886" spans="1:17" x14ac:dyDescent="0.25">
      <c r="A1886" s="2">
        <f t="shared" si="240"/>
        <v>1555513799772</v>
      </c>
      <c r="B1886">
        <f>IF(TXT!F1886="","",TXT!F1886)</f>
        <v>6300</v>
      </c>
      <c r="C1886">
        <f>IF(TXT!E1886="","",TXT!E1886)</f>
        <v>6142</v>
      </c>
      <c r="D1886" s="2">
        <f>IF(TXT!B1886="","",TXT!B1886)</f>
        <v>155551379977</v>
      </c>
      <c r="E1886" t="str">
        <f>IF(B1886="","",VLOOKUP(D1886,AUXILIAR!$A$3:$C$1181,3,FALSE))</f>
        <v>RICARDO DONIZETTI DE ANDRADE</v>
      </c>
      <c r="F1886">
        <f>IF(A1886="","",IF(Q1886=1,VLOOKUP(A1886,TXT!$A$2:$Q$3001,12,FALSE),0))</f>
        <v>0</v>
      </c>
      <c r="G1886">
        <f>IF(A1886="","",IF(Q1886=1,VLOOKUP(A1886,TXT!$A$2:$Q$3001,13,FALSE),0))</f>
        <v>0</v>
      </c>
      <c r="H1886">
        <f t="shared" si="241"/>
        <v>0</v>
      </c>
      <c r="I1886">
        <f t="shared" si="242"/>
        <v>0</v>
      </c>
      <c r="J1886">
        <f>IF(A1886="","",IF(Q1886=2,VLOOKUP(A1886,TXT!$A$2:$Q$3001,12,FALSE),0))</f>
        <v>19.87</v>
      </c>
      <c r="K1886">
        <f>IF(A1886="","",IF(Q1886=2,VLOOKUP(A1886,TXT!$A$2:$Q$3001,13,FALSE),0))</f>
        <v>0</v>
      </c>
      <c r="L1886">
        <f t="shared" si="243"/>
        <v>0</v>
      </c>
      <c r="M1886">
        <f t="shared" si="244"/>
        <v>0</v>
      </c>
      <c r="N1886">
        <f t="shared" si="245"/>
        <v>0</v>
      </c>
      <c r="O1886" s="1" t="str">
        <f t="shared" si="246"/>
        <v>20250630</v>
      </c>
      <c r="P1886" t="str">
        <f t="shared" si="247"/>
        <v>PREMIO</v>
      </c>
      <c r="Q1886">
        <f>IF(TXT!E1886="","",TXT!G1886)</f>
        <v>2</v>
      </c>
    </row>
    <row r="1887" spans="1:17" x14ac:dyDescent="0.25">
      <c r="A1887" s="2">
        <f t="shared" si="240"/>
        <v>1555513821691</v>
      </c>
      <c r="B1887">
        <f>IF(TXT!F1887="","",TXT!F1887)</f>
        <v>6300</v>
      </c>
      <c r="C1887">
        <f>IF(TXT!E1887="","",TXT!E1887)</f>
        <v>6142</v>
      </c>
      <c r="D1887" s="2">
        <f>IF(TXT!B1887="","",TXT!B1887)</f>
        <v>155551382169</v>
      </c>
      <c r="E1887" t="str">
        <f>IF(B1887="","",VLOOKUP(D1887,AUXILIAR!$A$3:$C$1181,3,FALSE))</f>
        <v>ROSA MARIA RAPHAEL OLIVEIRA</v>
      </c>
      <c r="F1887">
        <f>IF(A1887="","",IF(Q1887=1,VLOOKUP(A1887,TXT!$A$2:$Q$3001,12,FALSE),0))</f>
        <v>23.32</v>
      </c>
      <c r="G1887">
        <f>IF(A1887="","",IF(Q1887=1,VLOOKUP(A1887,TXT!$A$2:$Q$3001,13,FALSE),0))</f>
        <v>0</v>
      </c>
      <c r="H1887">
        <f t="shared" si="241"/>
        <v>0</v>
      </c>
      <c r="I1887">
        <f t="shared" si="242"/>
        <v>0</v>
      </c>
      <c r="J1887">
        <f>IF(A1887="","",IF(Q1887=2,VLOOKUP(A1887,TXT!$A$2:$Q$3001,12,FALSE),0))</f>
        <v>0</v>
      </c>
      <c r="K1887">
        <f>IF(A1887="","",IF(Q1887=2,VLOOKUP(A1887,TXT!$A$2:$Q$3001,13,FALSE),0))</f>
        <v>0</v>
      </c>
      <c r="L1887">
        <f t="shared" si="243"/>
        <v>0</v>
      </c>
      <c r="M1887">
        <f t="shared" si="244"/>
        <v>0</v>
      </c>
      <c r="N1887">
        <f t="shared" si="245"/>
        <v>0</v>
      </c>
      <c r="O1887" s="1" t="str">
        <f t="shared" si="246"/>
        <v>20250630</v>
      </c>
      <c r="P1887" t="str">
        <f t="shared" si="247"/>
        <v>PREMIO</v>
      </c>
      <c r="Q1887">
        <f>IF(TXT!E1887="","",TXT!G1887)</f>
        <v>1</v>
      </c>
    </row>
    <row r="1888" spans="1:17" x14ac:dyDescent="0.25">
      <c r="A1888" s="2">
        <f t="shared" si="240"/>
        <v>1555513821692</v>
      </c>
      <c r="B1888">
        <f>IF(TXT!F1888="","",TXT!F1888)</f>
        <v>6300</v>
      </c>
      <c r="C1888">
        <f>IF(TXT!E1888="","",TXT!E1888)</f>
        <v>6142</v>
      </c>
      <c r="D1888" s="2">
        <f>IF(TXT!B1888="","",TXT!B1888)</f>
        <v>155551382169</v>
      </c>
      <c r="E1888" t="str">
        <f>IF(B1888="","",VLOOKUP(D1888,AUXILIAR!$A$3:$C$1181,3,FALSE))</f>
        <v>ROSA MARIA RAPHAEL OLIVEIRA</v>
      </c>
      <c r="F1888">
        <f>IF(A1888="","",IF(Q1888=1,VLOOKUP(A1888,TXT!$A$2:$Q$3001,12,FALSE),0))</f>
        <v>0</v>
      </c>
      <c r="G1888">
        <f>IF(A1888="","",IF(Q1888=1,VLOOKUP(A1888,TXT!$A$2:$Q$3001,13,FALSE),0))</f>
        <v>0</v>
      </c>
      <c r="H1888">
        <f t="shared" si="241"/>
        <v>0</v>
      </c>
      <c r="I1888">
        <f t="shared" si="242"/>
        <v>0</v>
      </c>
      <c r="J1888">
        <f>IF(A1888="","",IF(Q1888=2,VLOOKUP(A1888,TXT!$A$2:$Q$3001,12,FALSE),0))</f>
        <v>15.59</v>
      </c>
      <c r="K1888">
        <f>IF(A1888="","",IF(Q1888=2,VLOOKUP(A1888,TXT!$A$2:$Q$3001,13,FALSE),0))</f>
        <v>0</v>
      </c>
      <c r="L1888">
        <f t="shared" si="243"/>
        <v>0</v>
      </c>
      <c r="M1888">
        <f t="shared" si="244"/>
        <v>0</v>
      </c>
      <c r="N1888">
        <f t="shared" si="245"/>
        <v>0</v>
      </c>
      <c r="O1888" s="1" t="str">
        <f t="shared" si="246"/>
        <v>20250630</v>
      </c>
      <c r="P1888" t="str">
        <f t="shared" si="247"/>
        <v>PREMIO</v>
      </c>
      <c r="Q1888">
        <f>IF(TXT!E1888="","",TXT!G1888)</f>
        <v>2</v>
      </c>
    </row>
    <row r="1889" spans="1:17" x14ac:dyDescent="0.25">
      <c r="A1889" s="2">
        <f t="shared" si="240"/>
        <v>1555513890801</v>
      </c>
      <c r="B1889">
        <f>IF(TXT!F1889="","",TXT!F1889)</f>
        <v>6300</v>
      </c>
      <c r="C1889">
        <f>IF(TXT!E1889="","",TXT!E1889)</f>
        <v>6142</v>
      </c>
      <c r="D1889" s="2">
        <f>IF(TXT!B1889="","",TXT!B1889)</f>
        <v>155551389080</v>
      </c>
      <c r="E1889" t="str">
        <f>IF(B1889="","",VLOOKUP(D1889,AUXILIAR!$A$3:$C$1181,3,FALSE))</f>
        <v>GRACIELLE RODRIGUES DE FIGUEIREDO</v>
      </c>
      <c r="F1889">
        <f>IF(A1889="","",IF(Q1889=1,VLOOKUP(A1889,TXT!$A$2:$Q$3001,12,FALSE),0))</f>
        <v>20.54</v>
      </c>
      <c r="G1889">
        <f>IF(A1889="","",IF(Q1889=1,VLOOKUP(A1889,TXT!$A$2:$Q$3001,13,FALSE),0))</f>
        <v>0</v>
      </c>
      <c r="H1889">
        <f t="shared" si="241"/>
        <v>0</v>
      </c>
      <c r="I1889">
        <f t="shared" si="242"/>
        <v>0</v>
      </c>
      <c r="J1889">
        <f>IF(A1889="","",IF(Q1889=2,VLOOKUP(A1889,TXT!$A$2:$Q$3001,12,FALSE),0))</f>
        <v>0</v>
      </c>
      <c r="K1889">
        <f>IF(A1889="","",IF(Q1889=2,VLOOKUP(A1889,TXT!$A$2:$Q$3001,13,FALSE),0))</f>
        <v>0</v>
      </c>
      <c r="L1889">
        <f t="shared" si="243"/>
        <v>0</v>
      </c>
      <c r="M1889">
        <f t="shared" si="244"/>
        <v>0</v>
      </c>
      <c r="N1889">
        <f t="shared" si="245"/>
        <v>0</v>
      </c>
      <c r="O1889" s="1" t="str">
        <f t="shared" si="246"/>
        <v>20250630</v>
      </c>
      <c r="P1889" t="str">
        <f t="shared" si="247"/>
        <v>PREMIO</v>
      </c>
      <c r="Q1889">
        <f>IF(TXT!E1889="","",TXT!G1889)</f>
        <v>1</v>
      </c>
    </row>
    <row r="1890" spans="1:17" x14ac:dyDescent="0.25">
      <c r="A1890" s="2">
        <f t="shared" si="240"/>
        <v>1555513890802</v>
      </c>
      <c r="B1890">
        <f>IF(TXT!F1890="","",TXT!F1890)</f>
        <v>6300</v>
      </c>
      <c r="C1890">
        <f>IF(TXT!E1890="","",TXT!E1890)</f>
        <v>6142</v>
      </c>
      <c r="D1890" s="2">
        <f>IF(TXT!B1890="","",TXT!B1890)</f>
        <v>155551389080</v>
      </c>
      <c r="E1890" t="str">
        <f>IF(B1890="","",VLOOKUP(D1890,AUXILIAR!$A$3:$C$1181,3,FALSE))</f>
        <v>GRACIELLE RODRIGUES DE FIGUEIREDO</v>
      </c>
      <c r="F1890">
        <f>IF(A1890="","",IF(Q1890=1,VLOOKUP(A1890,TXT!$A$2:$Q$3001,12,FALSE),0))</f>
        <v>0</v>
      </c>
      <c r="G1890">
        <f>IF(A1890="","",IF(Q1890=1,VLOOKUP(A1890,TXT!$A$2:$Q$3001,13,FALSE),0))</f>
        <v>0</v>
      </c>
      <c r="H1890">
        <f t="shared" si="241"/>
        <v>0</v>
      </c>
      <c r="I1890">
        <f t="shared" si="242"/>
        <v>0</v>
      </c>
      <c r="J1890">
        <f>IF(A1890="","",IF(Q1890=2,VLOOKUP(A1890,TXT!$A$2:$Q$3001,12,FALSE),0))</f>
        <v>21.46</v>
      </c>
      <c r="K1890">
        <f>IF(A1890="","",IF(Q1890=2,VLOOKUP(A1890,TXT!$A$2:$Q$3001,13,FALSE),0))</f>
        <v>0</v>
      </c>
      <c r="L1890">
        <f t="shared" si="243"/>
        <v>0</v>
      </c>
      <c r="M1890">
        <f t="shared" si="244"/>
        <v>0</v>
      </c>
      <c r="N1890">
        <f t="shared" si="245"/>
        <v>0</v>
      </c>
      <c r="O1890" s="1" t="str">
        <f t="shared" si="246"/>
        <v>20250630</v>
      </c>
      <c r="P1890" t="str">
        <f t="shared" si="247"/>
        <v>PREMIO</v>
      </c>
      <c r="Q1890">
        <f>IF(TXT!E1890="","",TXT!G1890)</f>
        <v>2</v>
      </c>
    </row>
    <row r="1891" spans="1:17" x14ac:dyDescent="0.25">
      <c r="A1891" s="2">
        <f t="shared" si="240"/>
        <v>1555513913481</v>
      </c>
      <c r="B1891">
        <f>IF(TXT!F1891="","",TXT!F1891)</f>
        <v>6300</v>
      </c>
      <c r="C1891">
        <f>IF(TXT!E1891="","",TXT!E1891)</f>
        <v>6142</v>
      </c>
      <c r="D1891" s="2">
        <f>IF(TXT!B1891="","",TXT!B1891)</f>
        <v>155551391348</v>
      </c>
      <c r="E1891" t="str">
        <f>IF(B1891="","",VLOOKUP(D1891,AUXILIAR!$A$3:$C$1181,3,FALSE))</f>
        <v>ROBERTO CARLOS MORETTI</v>
      </c>
      <c r="F1891">
        <f>IF(A1891="","",IF(Q1891=1,VLOOKUP(A1891,TXT!$A$2:$Q$3001,12,FALSE),0))</f>
        <v>116.26</v>
      </c>
      <c r="G1891">
        <f>IF(A1891="","",IF(Q1891=1,VLOOKUP(A1891,TXT!$A$2:$Q$3001,13,FALSE),0))</f>
        <v>0</v>
      </c>
      <c r="H1891">
        <f t="shared" si="241"/>
        <v>0</v>
      </c>
      <c r="I1891">
        <f t="shared" si="242"/>
        <v>0</v>
      </c>
      <c r="J1891">
        <f>IF(A1891="","",IF(Q1891=2,VLOOKUP(A1891,TXT!$A$2:$Q$3001,12,FALSE),0))</f>
        <v>0</v>
      </c>
      <c r="K1891">
        <f>IF(A1891="","",IF(Q1891=2,VLOOKUP(A1891,TXT!$A$2:$Q$3001,13,FALSE),0))</f>
        <v>0</v>
      </c>
      <c r="L1891">
        <f t="shared" si="243"/>
        <v>0</v>
      </c>
      <c r="M1891">
        <f t="shared" si="244"/>
        <v>0</v>
      </c>
      <c r="N1891">
        <f t="shared" si="245"/>
        <v>0</v>
      </c>
      <c r="O1891" s="1" t="str">
        <f t="shared" si="246"/>
        <v>20250630</v>
      </c>
      <c r="P1891" t="str">
        <f t="shared" si="247"/>
        <v>PREMIO</v>
      </c>
      <c r="Q1891">
        <f>IF(TXT!E1891="","",TXT!G1891)</f>
        <v>1</v>
      </c>
    </row>
    <row r="1892" spans="1:17" x14ac:dyDescent="0.25">
      <c r="A1892" s="2">
        <f t="shared" si="240"/>
        <v>1555513913482</v>
      </c>
      <c r="B1892">
        <f>IF(TXT!F1892="","",TXT!F1892)</f>
        <v>6300</v>
      </c>
      <c r="C1892">
        <f>IF(TXT!E1892="","",TXT!E1892)</f>
        <v>6142</v>
      </c>
      <c r="D1892" s="2">
        <f>IF(TXT!B1892="","",TXT!B1892)</f>
        <v>155551391348</v>
      </c>
      <c r="E1892" t="str">
        <f>IF(B1892="","",VLOOKUP(D1892,AUXILIAR!$A$3:$C$1181,3,FALSE))</f>
        <v>ROBERTO CARLOS MORETTI</v>
      </c>
      <c r="F1892">
        <f>IF(A1892="","",IF(Q1892=1,VLOOKUP(A1892,TXT!$A$2:$Q$3001,12,FALSE),0))</f>
        <v>0</v>
      </c>
      <c r="G1892">
        <f>IF(A1892="","",IF(Q1892=1,VLOOKUP(A1892,TXT!$A$2:$Q$3001,13,FALSE),0))</f>
        <v>0</v>
      </c>
      <c r="H1892">
        <f t="shared" si="241"/>
        <v>0</v>
      </c>
      <c r="I1892">
        <f t="shared" si="242"/>
        <v>0</v>
      </c>
      <c r="J1892">
        <f>IF(A1892="","",IF(Q1892=2,VLOOKUP(A1892,TXT!$A$2:$Q$3001,12,FALSE),0))</f>
        <v>28.57</v>
      </c>
      <c r="K1892">
        <f>IF(A1892="","",IF(Q1892=2,VLOOKUP(A1892,TXT!$A$2:$Q$3001,13,FALSE),0))</f>
        <v>0</v>
      </c>
      <c r="L1892">
        <f t="shared" si="243"/>
        <v>0</v>
      </c>
      <c r="M1892">
        <f t="shared" si="244"/>
        <v>0</v>
      </c>
      <c r="N1892">
        <f t="shared" si="245"/>
        <v>0</v>
      </c>
      <c r="O1892" s="1" t="str">
        <f t="shared" si="246"/>
        <v>20250630</v>
      </c>
      <c r="P1892" t="str">
        <f t="shared" si="247"/>
        <v>PREMIO</v>
      </c>
      <c r="Q1892">
        <f>IF(TXT!E1892="","",TXT!G1892)</f>
        <v>2</v>
      </c>
    </row>
    <row r="1893" spans="1:17" x14ac:dyDescent="0.25">
      <c r="A1893" s="2">
        <f t="shared" si="240"/>
        <v>1555514139961</v>
      </c>
      <c r="B1893">
        <f>IF(TXT!F1893="","",TXT!F1893)</f>
        <v>6300</v>
      </c>
      <c r="C1893">
        <f>IF(TXT!E1893="","",TXT!E1893)</f>
        <v>6142</v>
      </c>
      <c r="D1893" s="2">
        <f>IF(TXT!B1893="","",TXT!B1893)</f>
        <v>155551413996</v>
      </c>
      <c r="E1893" t="str">
        <f>IF(B1893="","",VLOOKUP(D1893,AUXILIAR!$A$3:$C$1181,3,FALSE))</f>
        <v>DANIEL LUIZ VIEIRA</v>
      </c>
      <c r="F1893">
        <f>IF(A1893="","",IF(Q1893=1,VLOOKUP(A1893,TXT!$A$2:$Q$3001,12,FALSE),0))</f>
        <v>33.549999999999997</v>
      </c>
      <c r="G1893">
        <f>IF(A1893="","",IF(Q1893=1,VLOOKUP(A1893,TXT!$A$2:$Q$3001,13,FALSE),0))</f>
        <v>0</v>
      </c>
      <c r="H1893">
        <f t="shared" si="241"/>
        <v>0</v>
      </c>
      <c r="I1893">
        <f t="shared" si="242"/>
        <v>0</v>
      </c>
      <c r="J1893">
        <f>IF(A1893="","",IF(Q1893=2,VLOOKUP(A1893,TXT!$A$2:$Q$3001,12,FALSE),0))</f>
        <v>0</v>
      </c>
      <c r="K1893">
        <f>IF(A1893="","",IF(Q1893=2,VLOOKUP(A1893,TXT!$A$2:$Q$3001,13,FALSE),0))</f>
        <v>0</v>
      </c>
      <c r="L1893">
        <f t="shared" si="243"/>
        <v>0</v>
      </c>
      <c r="M1893">
        <f t="shared" si="244"/>
        <v>0</v>
      </c>
      <c r="N1893">
        <f t="shared" si="245"/>
        <v>0</v>
      </c>
      <c r="O1893" s="1" t="str">
        <f t="shared" si="246"/>
        <v>20250630</v>
      </c>
      <c r="P1893" t="str">
        <f t="shared" si="247"/>
        <v>PREMIO</v>
      </c>
      <c r="Q1893">
        <f>IF(TXT!E1893="","",TXT!G1893)</f>
        <v>1</v>
      </c>
    </row>
    <row r="1894" spans="1:17" x14ac:dyDescent="0.25">
      <c r="A1894" s="2">
        <f t="shared" si="240"/>
        <v>1555514139962</v>
      </c>
      <c r="B1894">
        <f>IF(TXT!F1894="","",TXT!F1894)</f>
        <v>6300</v>
      </c>
      <c r="C1894">
        <f>IF(TXT!E1894="","",TXT!E1894)</f>
        <v>6142</v>
      </c>
      <c r="D1894" s="2">
        <f>IF(TXT!B1894="","",TXT!B1894)</f>
        <v>155551413996</v>
      </c>
      <c r="E1894" t="str">
        <f>IF(B1894="","",VLOOKUP(D1894,AUXILIAR!$A$3:$C$1181,3,FALSE))</f>
        <v>DANIEL LUIZ VIEIRA</v>
      </c>
      <c r="F1894">
        <f>IF(A1894="","",IF(Q1894=1,VLOOKUP(A1894,TXT!$A$2:$Q$3001,12,FALSE),0))</f>
        <v>0</v>
      </c>
      <c r="G1894">
        <f>IF(A1894="","",IF(Q1894=1,VLOOKUP(A1894,TXT!$A$2:$Q$3001,13,FALSE),0))</f>
        <v>0</v>
      </c>
      <c r="H1894">
        <f t="shared" si="241"/>
        <v>0</v>
      </c>
      <c r="I1894">
        <f t="shared" si="242"/>
        <v>0</v>
      </c>
      <c r="J1894">
        <f>IF(A1894="","",IF(Q1894=2,VLOOKUP(A1894,TXT!$A$2:$Q$3001,12,FALSE),0))</f>
        <v>58.82</v>
      </c>
      <c r="K1894">
        <f>IF(A1894="","",IF(Q1894=2,VLOOKUP(A1894,TXT!$A$2:$Q$3001,13,FALSE),0))</f>
        <v>0</v>
      </c>
      <c r="L1894">
        <f t="shared" si="243"/>
        <v>0</v>
      </c>
      <c r="M1894">
        <f t="shared" si="244"/>
        <v>0</v>
      </c>
      <c r="N1894">
        <f t="shared" si="245"/>
        <v>0</v>
      </c>
      <c r="O1894" s="1" t="str">
        <f t="shared" si="246"/>
        <v>20250630</v>
      </c>
      <c r="P1894" t="str">
        <f t="shared" si="247"/>
        <v>PREMIO</v>
      </c>
      <c r="Q1894">
        <f>IF(TXT!E1894="","",TXT!G1894)</f>
        <v>2</v>
      </c>
    </row>
    <row r="1895" spans="1:17" x14ac:dyDescent="0.25">
      <c r="A1895" s="2">
        <f t="shared" si="240"/>
        <v>1555514225631</v>
      </c>
      <c r="B1895">
        <f>IF(TXT!F1895="","",TXT!F1895)</f>
        <v>6300</v>
      </c>
      <c r="C1895">
        <f>IF(TXT!E1895="","",TXT!E1895)</f>
        <v>6142</v>
      </c>
      <c r="D1895" s="2">
        <f>IF(TXT!B1895="","",TXT!B1895)</f>
        <v>155551422563</v>
      </c>
      <c r="E1895" t="str">
        <f>IF(B1895="","",VLOOKUP(D1895,AUXILIAR!$A$3:$C$1181,3,FALSE))</f>
        <v>ADELINO DOS SANTOS DINO</v>
      </c>
      <c r="F1895">
        <f>IF(A1895="","",IF(Q1895=1,VLOOKUP(A1895,TXT!$A$2:$Q$3001,12,FALSE),0))</f>
        <v>119.73</v>
      </c>
      <c r="G1895">
        <f>IF(A1895="","",IF(Q1895=1,VLOOKUP(A1895,TXT!$A$2:$Q$3001,13,FALSE),0))</f>
        <v>0</v>
      </c>
      <c r="H1895">
        <f t="shared" si="241"/>
        <v>0</v>
      </c>
      <c r="I1895">
        <f t="shared" si="242"/>
        <v>0</v>
      </c>
      <c r="J1895">
        <f>IF(A1895="","",IF(Q1895=2,VLOOKUP(A1895,TXT!$A$2:$Q$3001,12,FALSE),0))</f>
        <v>0</v>
      </c>
      <c r="K1895">
        <f>IF(A1895="","",IF(Q1895=2,VLOOKUP(A1895,TXT!$A$2:$Q$3001,13,FALSE),0))</f>
        <v>0</v>
      </c>
      <c r="L1895">
        <f t="shared" si="243"/>
        <v>0</v>
      </c>
      <c r="M1895">
        <f t="shared" si="244"/>
        <v>0</v>
      </c>
      <c r="N1895">
        <f t="shared" si="245"/>
        <v>0</v>
      </c>
      <c r="O1895" s="1" t="str">
        <f t="shared" si="246"/>
        <v>20250630</v>
      </c>
      <c r="P1895" t="str">
        <f t="shared" si="247"/>
        <v>PREMIO</v>
      </c>
      <c r="Q1895">
        <f>IF(TXT!E1895="","",TXT!G1895)</f>
        <v>1</v>
      </c>
    </row>
    <row r="1896" spans="1:17" x14ac:dyDescent="0.25">
      <c r="A1896" s="2">
        <f t="shared" si="240"/>
        <v>1555514225632</v>
      </c>
      <c r="B1896">
        <f>IF(TXT!F1896="","",TXT!F1896)</f>
        <v>6300</v>
      </c>
      <c r="C1896">
        <f>IF(TXT!E1896="","",TXT!E1896)</f>
        <v>6142</v>
      </c>
      <c r="D1896" s="2">
        <f>IF(TXT!B1896="","",TXT!B1896)</f>
        <v>155551422563</v>
      </c>
      <c r="E1896" t="str">
        <f>IF(B1896="","",VLOOKUP(D1896,AUXILIAR!$A$3:$C$1181,3,FALSE))</f>
        <v>ADELINO DOS SANTOS DINO</v>
      </c>
      <c r="F1896">
        <f>IF(A1896="","",IF(Q1896=1,VLOOKUP(A1896,TXT!$A$2:$Q$3001,12,FALSE),0))</f>
        <v>0</v>
      </c>
      <c r="G1896">
        <f>IF(A1896="","",IF(Q1896=1,VLOOKUP(A1896,TXT!$A$2:$Q$3001,13,FALSE),0))</f>
        <v>0</v>
      </c>
      <c r="H1896">
        <f t="shared" si="241"/>
        <v>0</v>
      </c>
      <c r="I1896">
        <f t="shared" si="242"/>
        <v>0</v>
      </c>
      <c r="J1896">
        <f>IF(A1896="","",IF(Q1896=2,VLOOKUP(A1896,TXT!$A$2:$Q$3001,12,FALSE),0))</f>
        <v>43.18</v>
      </c>
      <c r="K1896">
        <f>IF(A1896="","",IF(Q1896=2,VLOOKUP(A1896,TXT!$A$2:$Q$3001,13,FALSE),0))</f>
        <v>0</v>
      </c>
      <c r="L1896">
        <f t="shared" si="243"/>
        <v>0</v>
      </c>
      <c r="M1896">
        <f t="shared" si="244"/>
        <v>0</v>
      </c>
      <c r="N1896">
        <f t="shared" si="245"/>
        <v>0</v>
      </c>
      <c r="O1896" s="1" t="str">
        <f t="shared" si="246"/>
        <v>20250630</v>
      </c>
      <c r="P1896" t="str">
        <f t="shared" si="247"/>
        <v>PREMIO</v>
      </c>
      <c r="Q1896">
        <f>IF(TXT!E1896="","",TXT!G1896)</f>
        <v>2</v>
      </c>
    </row>
    <row r="1897" spans="1:17" x14ac:dyDescent="0.25">
      <c r="A1897" s="2">
        <f t="shared" si="240"/>
        <v>1555514449141</v>
      </c>
      <c r="B1897">
        <f>IF(TXT!F1897="","",TXT!F1897)</f>
        <v>6300</v>
      </c>
      <c r="C1897">
        <f>IF(TXT!E1897="","",TXT!E1897)</f>
        <v>6142</v>
      </c>
      <c r="D1897" s="2">
        <f>IF(TXT!B1897="","",TXT!B1897)</f>
        <v>155551444914</v>
      </c>
      <c r="E1897" t="str">
        <f>IF(B1897="","",VLOOKUP(D1897,AUXILIAR!$A$3:$C$1181,3,FALSE))</f>
        <v>RODRIGO RODRIGUES DA SILVA</v>
      </c>
      <c r="F1897">
        <f>IF(A1897="","",IF(Q1897=1,VLOOKUP(A1897,TXT!$A$2:$Q$3001,12,FALSE),0))</f>
        <v>12.44</v>
      </c>
      <c r="G1897">
        <f>IF(A1897="","",IF(Q1897=1,VLOOKUP(A1897,TXT!$A$2:$Q$3001,13,FALSE),0))</f>
        <v>0</v>
      </c>
      <c r="H1897">
        <f t="shared" si="241"/>
        <v>0</v>
      </c>
      <c r="I1897">
        <f t="shared" si="242"/>
        <v>0</v>
      </c>
      <c r="J1897">
        <f>IF(A1897="","",IF(Q1897=2,VLOOKUP(A1897,TXT!$A$2:$Q$3001,12,FALSE),0))</f>
        <v>0</v>
      </c>
      <c r="K1897">
        <f>IF(A1897="","",IF(Q1897=2,VLOOKUP(A1897,TXT!$A$2:$Q$3001,13,FALSE),0))</f>
        <v>0</v>
      </c>
      <c r="L1897">
        <f t="shared" si="243"/>
        <v>0</v>
      </c>
      <c r="M1897">
        <f t="shared" si="244"/>
        <v>0</v>
      </c>
      <c r="N1897">
        <f t="shared" si="245"/>
        <v>0</v>
      </c>
      <c r="O1897" s="1" t="str">
        <f t="shared" si="246"/>
        <v>20250630</v>
      </c>
      <c r="P1897" t="str">
        <f t="shared" si="247"/>
        <v>PREMIO</v>
      </c>
      <c r="Q1897">
        <f>IF(TXT!E1897="","",TXT!G1897)</f>
        <v>1</v>
      </c>
    </row>
    <row r="1898" spans="1:17" x14ac:dyDescent="0.25">
      <c r="A1898" s="2">
        <f t="shared" si="240"/>
        <v>1555514449142</v>
      </c>
      <c r="B1898">
        <f>IF(TXT!F1898="","",TXT!F1898)</f>
        <v>6300</v>
      </c>
      <c r="C1898">
        <f>IF(TXT!E1898="","",TXT!E1898)</f>
        <v>6142</v>
      </c>
      <c r="D1898" s="2">
        <f>IF(TXT!B1898="","",TXT!B1898)</f>
        <v>155551444914</v>
      </c>
      <c r="E1898" t="str">
        <f>IF(B1898="","",VLOOKUP(D1898,AUXILIAR!$A$3:$C$1181,3,FALSE))</f>
        <v>RODRIGO RODRIGUES DA SILVA</v>
      </c>
      <c r="F1898">
        <f>IF(A1898="","",IF(Q1898=1,VLOOKUP(A1898,TXT!$A$2:$Q$3001,12,FALSE),0))</f>
        <v>0</v>
      </c>
      <c r="G1898">
        <f>IF(A1898="","",IF(Q1898=1,VLOOKUP(A1898,TXT!$A$2:$Q$3001,13,FALSE),0))</f>
        <v>0</v>
      </c>
      <c r="H1898">
        <f t="shared" si="241"/>
        <v>0</v>
      </c>
      <c r="I1898">
        <f t="shared" si="242"/>
        <v>0</v>
      </c>
      <c r="J1898">
        <f>IF(A1898="","",IF(Q1898=2,VLOOKUP(A1898,TXT!$A$2:$Q$3001,12,FALSE),0))</f>
        <v>14.02</v>
      </c>
      <c r="K1898">
        <f>IF(A1898="","",IF(Q1898=2,VLOOKUP(A1898,TXT!$A$2:$Q$3001,13,FALSE),0))</f>
        <v>0</v>
      </c>
      <c r="L1898">
        <f t="shared" si="243"/>
        <v>0</v>
      </c>
      <c r="M1898">
        <f t="shared" si="244"/>
        <v>0</v>
      </c>
      <c r="N1898">
        <f t="shared" si="245"/>
        <v>0</v>
      </c>
      <c r="O1898" s="1" t="str">
        <f t="shared" si="246"/>
        <v>20250630</v>
      </c>
      <c r="P1898" t="str">
        <f t="shared" si="247"/>
        <v>PREMIO</v>
      </c>
      <c r="Q1898">
        <f>IF(TXT!E1898="","",TXT!G1898)</f>
        <v>2</v>
      </c>
    </row>
    <row r="1899" spans="1:17" x14ac:dyDescent="0.25">
      <c r="A1899" s="2">
        <f t="shared" si="240"/>
        <v>1555514451411</v>
      </c>
      <c r="B1899">
        <f>IF(TXT!F1899="","",TXT!F1899)</f>
        <v>6300</v>
      </c>
      <c r="C1899">
        <f>IF(TXT!E1899="","",TXT!E1899)</f>
        <v>6142</v>
      </c>
      <c r="D1899" s="2">
        <f>IF(TXT!B1899="","",TXT!B1899)</f>
        <v>155551445141</v>
      </c>
      <c r="E1899" t="str">
        <f>IF(B1899="","",VLOOKUP(D1899,AUXILIAR!$A$3:$C$1181,3,FALSE))</f>
        <v>WAGNER JOSE ALBERTI</v>
      </c>
      <c r="F1899">
        <f>IF(A1899="","",IF(Q1899=1,VLOOKUP(A1899,TXT!$A$2:$Q$3001,12,FALSE),0))</f>
        <v>248.35</v>
      </c>
      <c r="G1899">
        <f>IF(A1899="","",IF(Q1899=1,VLOOKUP(A1899,TXT!$A$2:$Q$3001,13,FALSE),0))</f>
        <v>0</v>
      </c>
      <c r="H1899">
        <f t="shared" si="241"/>
        <v>0</v>
      </c>
      <c r="I1899">
        <f t="shared" si="242"/>
        <v>0</v>
      </c>
      <c r="J1899">
        <f>IF(A1899="","",IF(Q1899=2,VLOOKUP(A1899,TXT!$A$2:$Q$3001,12,FALSE),0))</f>
        <v>0</v>
      </c>
      <c r="K1899">
        <f>IF(A1899="","",IF(Q1899=2,VLOOKUP(A1899,TXT!$A$2:$Q$3001,13,FALSE),0))</f>
        <v>0</v>
      </c>
      <c r="L1899">
        <f t="shared" si="243"/>
        <v>0</v>
      </c>
      <c r="M1899">
        <f t="shared" si="244"/>
        <v>0</v>
      </c>
      <c r="N1899">
        <f t="shared" si="245"/>
        <v>0</v>
      </c>
      <c r="O1899" s="1" t="str">
        <f t="shared" si="246"/>
        <v>20250630</v>
      </c>
      <c r="P1899" t="str">
        <f t="shared" si="247"/>
        <v>PREMIO</v>
      </c>
      <c r="Q1899">
        <f>IF(TXT!E1899="","",TXT!G1899)</f>
        <v>1</v>
      </c>
    </row>
    <row r="1900" spans="1:17" x14ac:dyDescent="0.25">
      <c r="A1900" s="2">
        <f t="shared" si="240"/>
        <v>1555514607291</v>
      </c>
      <c r="B1900">
        <f>IF(TXT!F1900="","",TXT!F1900)</f>
        <v>6300</v>
      </c>
      <c r="C1900">
        <f>IF(TXT!E1900="","",TXT!E1900)</f>
        <v>6142</v>
      </c>
      <c r="D1900" s="2">
        <f>IF(TXT!B1900="","",TXT!B1900)</f>
        <v>155551460729</v>
      </c>
      <c r="E1900" t="str">
        <f>IF(B1900="","",VLOOKUP(D1900,AUXILIAR!$A$3:$C$1181,3,FALSE))</f>
        <v>SERGIO RICARDO RODRIGUES</v>
      </c>
      <c r="F1900">
        <f>IF(A1900="","",IF(Q1900=1,VLOOKUP(A1900,TXT!$A$2:$Q$3001,12,FALSE),0))</f>
        <v>133.74</v>
      </c>
      <c r="G1900">
        <f>IF(A1900="","",IF(Q1900=1,VLOOKUP(A1900,TXT!$A$2:$Q$3001,13,FALSE),0))</f>
        <v>0</v>
      </c>
      <c r="H1900">
        <f t="shared" si="241"/>
        <v>0</v>
      </c>
      <c r="I1900">
        <f t="shared" si="242"/>
        <v>0</v>
      </c>
      <c r="J1900">
        <f>IF(A1900="","",IF(Q1900=2,VLOOKUP(A1900,TXT!$A$2:$Q$3001,12,FALSE),0))</f>
        <v>0</v>
      </c>
      <c r="K1900">
        <f>IF(A1900="","",IF(Q1900=2,VLOOKUP(A1900,TXT!$A$2:$Q$3001,13,FALSE),0))</f>
        <v>0</v>
      </c>
      <c r="L1900">
        <f t="shared" si="243"/>
        <v>0</v>
      </c>
      <c r="M1900">
        <f t="shared" si="244"/>
        <v>0</v>
      </c>
      <c r="N1900">
        <f t="shared" si="245"/>
        <v>0</v>
      </c>
      <c r="O1900" s="1" t="str">
        <f t="shared" si="246"/>
        <v>20250630</v>
      </c>
      <c r="P1900" t="str">
        <f t="shared" si="247"/>
        <v>PREMIO</v>
      </c>
      <c r="Q1900">
        <f>IF(TXT!E1900="","",TXT!G1900)</f>
        <v>1</v>
      </c>
    </row>
    <row r="1901" spans="1:17" x14ac:dyDescent="0.25">
      <c r="A1901" s="2">
        <f t="shared" si="240"/>
        <v>1555514607292</v>
      </c>
      <c r="B1901">
        <f>IF(TXT!F1901="","",TXT!F1901)</f>
        <v>6300</v>
      </c>
      <c r="C1901">
        <f>IF(TXT!E1901="","",TXT!E1901)</f>
        <v>6142</v>
      </c>
      <c r="D1901" s="2">
        <f>IF(TXT!B1901="","",TXT!B1901)</f>
        <v>155551460729</v>
      </c>
      <c r="E1901" t="str">
        <f>IF(B1901="","",VLOOKUP(D1901,AUXILIAR!$A$3:$C$1181,3,FALSE))</f>
        <v>SERGIO RICARDO RODRIGUES</v>
      </c>
      <c r="F1901">
        <f>IF(A1901="","",IF(Q1901=1,VLOOKUP(A1901,TXT!$A$2:$Q$3001,12,FALSE),0))</f>
        <v>0</v>
      </c>
      <c r="G1901">
        <f>IF(A1901="","",IF(Q1901=1,VLOOKUP(A1901,TXT!$A$2:$Q$3001,13,FALSE),0))</f>
        <v>0</v>
      </c>
      <c r="H1901">
        <f t="shared" si="241"/>
        <v>0</v>
      </c>
      <c r="I1901">
        <f t="shared" si="242"/>
        <v>0</v>
      </c>
      <c r="J1901">
        <f>IF(A1901="","",IF(Q1901=2,VLOOKUP(A1901,TXT!$A$2:$Q$3001,12,FALSE),0))</f>
        <v>91.35</v>
      </c>
      <c r="K1901">
        <f>IF(A1901="","",IF(Q1901=2,VLOOKUP(A1901,TXT!$A$2:$Q$3001,13,FALSE),0))</f>
        <v>0</v>
      </c>
      <c r="L1901">
        <f t="shared" si="243"/>
        <v>0</v>
      </c>
      <c r="M1901">
        <f t="shared" si="244"/>
        <v>0</v>
      </c>
      <c r="N1901">
        <f t="shared" si="245"/>
        <v>0</v>
      </c>
      <c r="O1901" s="1" t="str">
        <f t="shared" si="246"/>
        <v>20250630</v>
      </c>
      <c r="P1901" t="str">
        <f t="shared" si="247"/>
        <v>PREMIO</v>
      </c>
      <c r="Q1901">
        <f>IF(TXT!E1901="","",TXT!G1901)</f>
        <v>2</v>
      </c>
    </row>
    <row r="1902" spans="1:17" x14ac:dyDescent="0.25">
      <c r="A1902" s="2">
        <f t="shared" si="240"/>
        <v>1555514611261</v>
      </c>
      <c r="B1902">
        <f>IF(TXT!F1902="","",TXT!F1902)</f>
        <v>6300</v>
      </c>
      <c r="C1902">
        <f>IF(TXT!E1902="","",TXT!E1902)</f>
        <v>6142</v>
      </c>
      <c r="D1902" s="2">
        <f>IF(TXT!B1902="","",TXT!B1902)</f>
        <v>155551461126</v>
      </c>
      <c r="E1902" t="str">
        <f>IF(B1902="","",VLOOKUP(D1902,AUXILIAR!$A$3:$C$1181,3,FALSE))</f>
        <v>SILVINO SOUZA DE ARAUJO</v>
      </c>
      <c r="F1902">
        <f>IF(A1902="","",IF(Q1902=1,VLOOKUP(A1902,TXT!$A$2:$Q$3001,12,FALSE),0))</f>
        <v>17.47</v>
      </c>
      <c r="G1902">
        <f>IF(A1902="","",IF(Q1902=1,VLOOKUP(A1902,TXT!$A$2:$Q$3001,13,FALSE),0))</f>
        <v>0</v>
      </c>
      <c r="H1902">
        <f t="shared" si="241"/>
        <v>0</v>
      </c>
      <c r="I1902">
        <f t="shared" si="242"/>
        <v>0</v>
      </c>
      <c r="J1902">
        <f>IF(A1902="","",IF(Q1902=2,VLOOKUP(A1902,TXT!$A$2:$Q$3001,12,FALSE),0))</f>
        <v>0</v>
      </c>
      <c r="K1902">
        <f>IF(A1902="","",IF(Q1902=2,VLOOKUP(A1902,TXT!$A$2:$Q$3001,13,FALSE),0))</f>
        <v>0</v>
      </c>
      <c r="L1902">
        <f t="shared" si="243"/>
        <v>0</v>
      </c>
      <c r="M1902">
        <f t="shared" si="244"/>
        <v>0</v>
      </c>
      <c r="N1902">
        <f t="shared" si="245"/>
        <v>0</v>
      </c>
      <c r="O1902" s="1" t="str">
        <f t="shared" si="246"/>
        <v>20250630</v>
      </c>
      <c r="P1902" t="str">
        <f t="shared" si="247"/>
        <v>PREMIO</v>
      </c>
      <c r="Q1902">
        <f>IF(TXT!E1902="","",TXT!G1902)</f>
        <v>1</v>
      </c>
    </row>
    <row r="1903" spans="1:17" x14ac:dyDescent="0.25">
      <c r="A1903" s="2">
        <f t="shared" si="240"/>
        <v>1555514611262</v>
      </c>
      <c r="B1903">
        <f>IF(TXT!F1903="","",TXT!F1903)</f>
        <v>6300</v>
      </c>
      <c r="C1903">
        <f>IF(TXT!E1903="","",TXT!E1903)</f>
        <v>6142</v>
      </c>
      <c r="D1903" s="2">
        <f>IF(TXT!B1903="","",TXT!B1903)</f>
        <v>155551461126</v>
      </c>
      <c r="E1903" t="str">
        <f>IF(B1903="","",VLOOKUP(D1903,AUXILIAR!$A$3:$C$1181,3,FALSE))</f>
        <v>SILVINO SOUZA DE ARAUJO</v>
      </c>
      <c r="F1903">
        <f>IF(A1903="","",IF(Q1903=1,VLOOKUP(A1903,TXT!$A$2:$Q$3001,12,FALSE),0))</f>
        <v>0</v>
      </c>
      <c r="G1903">
        <f>IF(A1903="","",IF(Q1903=1,VLOOKUP(A1903,TXT!$A$2:$Q$3001,13,FALSE),0))</f>
        <v>0</v>
      </c>
      <c r="H1903">
        <f t="shared" si="241"/>
        <v>0</v>
      </c>
      <c r="I1903">
        <f t="shared" si="242"/>
        <v>0</v>
      </c>
      <c r="J1903">
        <f>IF(A1903="","",IF(Q1903=2,VLOOKUP(A1903,TXT!$A$2:$Q$3001,12,FALSE),0))</f>
        <v>23.85</v>
      </c>
      <c r="K1903">
        <f>IF(A1903="","",IF(Q1903=2,VLOOKUP(A1903,TXT!$A$2:$Q$3001,13,FALSE),0))</f>
        <v>0</v>
      </c>
      <c r="L1903">
        <f t="shared" si="243"/>
        <v>0</v>
      </c>
      <c r="M1903">
        <f t="shared" si="244"/>
        <v>0</v>
      </c>
      <c r="N1903">
        <f t="shared" si="245"/>
        <v>0</v>
      </c>
      <c r="O1903" s="1" t="str">
        <f t="shared" si="246"/>
        <v>20250630</v>
      </c>
      <c r="P1903" t="str">
        <f t="shared" si="247"/>
        <v>PREMIO</v>
      </c>
      <c r="Q1903">
        <f>IF(TXT!E1903="","",TXT!G1903)</f>
        <v>2</v>
      </c>
    </row>
    <row r="1904" spans="1:17" x14ac:dyDescent="0.25">
      <c r="A1904" s="2">
        <f t="shared" si="240"/>
        <v>1555514674241</v>
      </c>
      <c r="B1904">
        <f>IF(TXT!F1904="","",TXT!F1904)</f>
        <v>6300</v>
      </c>
      <c r="C1904">
        <f>IF(TXT!E1904="","",TXT!E1904)</f>
        <v>6142</v>
      </c>
      <c r="D1904" s="2">
        <f>IF(TXT!B1904="","",TXT!B1904)</f>
        <v>155551467424</v>
      </c>
      <c r="E1904" t="str">
        <f>IF(B1904="","",VLOOKUP(D1904,AUXILIAR!$A$3:$C$1181,3,FALSE))</f>
        <v>ANA RITA COSTA RIBEIRO</v>
      </c>
      <c r="F1904">
        <f>IF(A1904="","",IF(Q1904=1,VLOOKUP(A1904,TXT!$A$2:$Q$3001,12,FALSE),0))</f>
        <v>84.83</v>
      </c>
      <c r="G1904">
        <f>IF(A1904="","",IF(Q1904=1,VLOOKUP(A1904,TXT!$A$2:$Q$3001,13,FALSE),0))</f>
        <v>0</v>
      </c>
      <c r="H1904">
        <f t="shared" si="241"/>
        <v>0</v>
      </c>
      <c r="I1904">
        <f t="shared" si="242"/>
        <v>0</v>
      </c>
      <c r="J1904">
        <f>IF(A1904="","",IF(Q1904=2,VLOOKUP(A1904,TXT!$A$2:$Q$3001,12,FALSE),0))</f>
        <v>0</v>
      </c>
      <c r="K1904">
        <f>IF(A1904="","",IF(Q1904=2,VLOOKUP(A1904,TXT!$A$2:$Q$3001,13,FALSE),0))</f>
        <v>0</v>
      </c>
      <c r="L1904">
        <f t="shared" si="243"/>
        <v>0</v>
      </c>
      <c r="M1904">
        <f t="shared" si="244"/>
        <v>0</v>
      </c>
      <c r="N1904">
        <f t="shared" si="245"/>
        <v>0</v>
      </c>
      <c r="O1904" s="1" t="str">
        <f t="shared" si="246"/>
        <v>20250630</v>
      </c>
      <c r="P1904" t="str">
        <f t="shared" si="247"/>
        <v>PREMIO</v>
      </c>
      <c r="Q1904">
        <f>IF(TXT!E1904="","",TXT!G1904)</f>
        <v>1</v>
      </c>
    </row>
    <row r="1905" spans="1:17" x14ac:dyDescent="0.25">
      <c r="A1905" s="2">
        <f t="shared" si="240"/>
        <v>1555514674242</v>
      </c>
      <c r="B1905">
        <f>IF(TXT!F1905="","",TXT!F1905)</f>
        <v>6300</v>
      </c>
      <c r="C1905">
        <f>IF(TXT!E1905="","",TXT!E1905)</f>
        <v>6142</v>
      </c>
      <c r="D1905" s="2">
        <f>IF(TXT!B1905="","",TXT!B1905)</f>
        <v>155551467424</v>
      </c>
      <c r="E1905" t="str">
        <f>IF(B1905="","",VLOOKUP(D1905,AUXILIAR!$A$3:$C$1181,3,FALSE))</f>
        <v>ANA RITA COSTA RIBEIRO</v>
      </c>
      <c r="F1905">
        <f>IF(A1905="","",IF(Q1905=1,VLOOKUP(A1905,TXT!$A$2:$Q$3001,12,FALSE),0))</f>
        <v>0</v>
      </c>
      <c r="G1905">
        <f>IF(A1905="","",IF(Q1905=1,VLOOKUP(A1905,TXT!$A$2:$Q$3001,13,FALSE),0))</f>
        <v>0</v>
      </c>
      <c r="H1905">
        <f t="shared" si="241"/>
        <v>0</v>
      </c>
      <c r="I1905">
        <f t="shared" si="242"/>
        <v>0</v>
      </c>
      <c r="J1905">
        <f>IF(A1905="","",IF(Q1905=2,VLOOKUP(A1905,TXT!$A$2:$Q$3001,12,FALSE),0))</f>
        <v>36.58</v>
      </c>
      <c r="K1905">
        <f>IF(A1905="","",IF(Q1905=2,VLOOKUP(A1905,TXT!$A$2:$Q$3001,13,FALSE),0))</f>
        <v>0</v>
      </c>
      <c r="L1905">
        <f t="shared" si="243"/>
        <v>0</v>
      </c>
      <c r="M1905">
        <f t="shared" si="244"/>
        <v>0</v>
      </c>
      <c r="N1905">
        <f t="shared" si="245"/>
        <v>0</v>
      </c>
      <c r="O1905" s="1" t="str">
        <f t="shared" si="246"/>
        <v>20250630</v>
      </c>
      <c r="P1905" t="str">
        <f t="shared" si="247"/>
        <v>PREMIO</v>
      </c>
      <c r="Q1905">
        <f>IF(TXT!E1905="","",TXT!G1905)</f>
        <v>2</v>
      </c>
    </row>
    <row r="1906" spans="1:17" x14ac:dyDescent="0.25">
      <c r="A1906" s="2">
        <f t="shared" si="240"/>
        <v>1555514777351</v>
      </c>
      <c r="B1906">
        <f>IF(TXT!F1906="","",TXT!F1906)</f>
        <v>6300</v>
      </c>
      <c r="C1906">
        <f>IF(TXT!E1906="","",TXT!E1906)</f>
        <v>6142</v>
      </c>
      <c r="D1906" s="2">
        <f>IF(TXT!B1906="","",TXT!B1906)</f>
        <v>155551477735</v>
      </c>
      <c r="E1906" t="str">
        <f>IF(B1906="","",VLOOKUP(D1906,AUXILIAR!$A$3:$C$1181,3,FALSE))</f>
        <v>JAIR PIMENTA DA SILVA FILHO</v>
      </c>
      <c r="F1906">
        <f>IF(A1906="","",IF(Q1906=1,VLOOKUP(A1906,TXT!$A$2:$Q$3001,12,FALSE),0))</f>
        <v>73.17</v>
      </c>
      <c r="G1906">
        <f>IF(A1906="","",IF(Q1906=1,VLOOKUP(A1906,TXT!$A$2:$Q$3001,13,FALSE),0))</f>
        <v>0</v>
      </c>
      <c r="H1906">
        <f t="shared" si="241"/>
        <v>0</v>
      </c>
      <c r="I1906">
        <f t="shared" si="242"/>
        <v>0</v>
      </c>
      <c r="J1906">
        <f>IF(A1906="","",IF(Q1906=2,VLOOKUP(A1906,TXT!$A$2:$Q$3001,12,FALSE),0))</f>
        <v>0</v>
      </c>
      <c r="K1906">
        <f>IF(A1906="","",IF(Q1906=2,VLOOKUP(A1906,TXT!$A$2:$Q$3001,13,FALSE),0))</f>
        <v>0</v>
      </c>
      <c r="L1906">
        <f t="shared" si="243"/>
        <v>0</v>
      </c>
      <c r="M1906">
        <f t="shared" si="244"/>
        <v>0</v>
      </c>
      <c r="N1906">
        <f t="shared" si="245"/>
        <v>0</v>
      </c>
      <c r="O1906" s="1" t="str">
        <f t="shared" si="246"/>
        <v>20250630</v>
      </c>
      <c r="P1906" t="str">
        <f t="shared" si="247"/>
        <v>PREMIO</v>
      </c>
      <c r="Q1906">
        <f>IF(TXT!E1906="","",TXT!G1906)</f>
        <v>1</v>
      </c>
    </row>
    <row r="1907" spans="1:17" x14ac:dyDescent="0.25">
      <c r="A1907" s="2">
        <f t="shared" si="240"/>
        <v>1555514777352</v>
      </c>
      <c r="B1907">
        <f>IF(TXT!F1907="","",TXT!F1907)</f>
        <v>6300</v>
      </c>
      <c r="C1907">
        <f>IF(TXT!E1907="","",TXT!E1907)</f>
        <v>6142</v>
      </c>
      <c r="D1907" s="2">
        <f>IF(TXT!B1907="","",TXT!B1907)</f>
        <v>155551477735</v>
      </c>
      <c r="E1907" t="str">
        <f>IF(B1907="","",VLOOKUP(D1907,AUXILIAR!$A$3:$C$1181,3,FALSE))</f>
        <v>JAIR PIMENTA DA SILVA FILHO</v>
      </c>
      <c r="F1907">
        <f>IF(A1907="","",IF(Q1907=1,VLOOKUP(A1907,TXT!$A$2:$Q$3001,12,FALSE),0))</f>
        <v>0</v>
      </c>
      <c r="G1907">
        <f>IF(A1907="","",IF(Q1907=1,VLOOKUP(A1907,TXT!$A$2:$Q$3001,13,FALSE),0))</f>
        <v>0</v>
      </c>
      <c r="H1907">
        <f t="shared" si="241"/>
        <v>0</v>
      </c>
      <c r="I1907">
        <f t="shared" si="242"/>
        <v>0</v>
      </c>
      <c r="J1907">
        <f>IF(A1907="","",IF(Q1907=2,VLOOKUP(A1907,TXT!$A$2:$Q$3001,12,FALSE),0))</f>
        <v>52.86</v>
      </c>
      <c r="K1907">
        <f>IF(A1907="","",IF(Q1907=2,VLOOKUP(A1907,TXT!$A$2:$Q$3001,13,FALSE),0))</f>
        <v>0</v>
      </c>
      <c r="L1907">
        <f t="shared" si="243"/>
        <v>0</v>
      </c>
      <c r="M1907">
        <f t="shared" si="244"/>
        <v>0</v>
      </c>
      <c r="N1907">
        <f t="shared" si="245"/>
        <v>0</v>
      </c>
      <c r="O1907" s="1" t="str">
        <f t="shared" si="246"/>
        <v>20250630</v>
      </c>
      <c r="P1907" t="str">
        <f t="shared" si="247"/>
        <v>PREMIO</v>
      </c>
      <c r="Q1907">
        <f>IF(TXT!E1907="","",TXT!G1907)</f>
        <v>2</v>
      </c>
    </row>
    <row r="1908" spans="1:17" x14ac:dyDescent="0.25">
      <c r="A1908" s="2">
        <f t="shared" si="240"/>
        <v>1555514873861</v>
      </c>
      <c r="B1908">
        <f>IF(TXT!F1908="","",TXT!F1908)</f>
        <v>6300</v>
      </c>
      <c r="C1908">
        <f>IF(TXT!E1908="","",TXT!E1908)</f>
        <v>6142</v>
      </c>
      <c r="D1908" s="2">
        <f>IF(TXT!B1908="","",TXT!B1908)</f>
        <v>155551487386</v>
      </c>
      <c r="E1908" t="str">
        <f>IF(B1908="","",VLOOKUP(D1908,AUXILIAR!$A$3:$C$1181,3,FALSE))</f>
        <v>HUGO ANDRADE LEAL</v>
      </c>
      <c r="F1908">
        <f>IF(A1908="","",IF(Q1908=1,VLOOKUP(A1908,TXT!$A$2:$Q$3001,12,FALSE),0))</f>
        <v>19.3</v>
      </c>
      <c r="G1908">
        <f>IF(A1908="","",IF(Q1908=1,VLOOKUP(A1908,TXT!$A$2:$Q$3001,13,FALSE),0))</f>
        <v>0</v>
      </c>
      <c r="H1908">
        <f t="shared" si="241"/>
        <v>0</v>
      </c>
      <c r="I1908">
        <f t="shared" si="242"/>
        <v>0</v>
      </c>
      <c r="J1908">
        <f>IF(A1908="","",IF(Q1908=2,VLOOKUP(A1908,TXT!$A$2:$Q$3001,12,FALSE),0))</f>
        <v>0</v>
      </c>
      <c r="K1908">
        <f>IF(A1908="","",IF(Q1908=2,VLOOKUP(A1908,TXT!$A$2:$Q$3001,13,FALSE),0))</f>
        <v>0</v>
      </c>
      <c r="L1908">
        <f t="shared" si="243"/>
        <v>0</v>
      </c>
      <c r="M1908">
        <f t="shared" si="244"/>
        <v>0</v>
      </c>
      <c r="N1908">
        <f t="shared" si="245"/>
        <v>0</v>
      </c>
      <c r="O1908" s="1" t="str">
        <f t="shared" si="246"/>
        <v>20250630</v>
      </c>
      <c r="P1908" t="str">
        <f t="shared" si="247"/>
        <v>PREMIO</v>
      </c>
      <c r="Q1908">
        <f>IF(TXT!E1908="","",TXT!G1908)</f>
        <v>1</v>
      </c>
    </row>
    <row r="1909" spans="1:17" x14ac:dyDescent="0.25">
      <c r="A1909" s="2">
        <f t="shared" si="240"/>
        <v>1555514873862</v>
      </c>
      <c r="B1909">
        <f>IF(TXT!F1909="","",TXT!F1909)</f>
        <v>6300</v>
      </c>
      <c r="C1909">
        <f>IF(TXT!E1909="","",TXT!E1909)</f>
        <v>6142</v>
      </c>
      <c r="D1909" s="2">
        <f>IF(TXT!B1909="","",TXT!B1909)</f>
        <v>155551487386</v>
      </c>
      <c r="E1909" t="str">
        <f>IF(B1909="","",VLOOKUP(D1909,AUXILIAR!$A$3:$C$1181,3,FALSE))</f>
        <v>HUGO ANDRADE LEAL</v>
      </c>
      <c r="F1909">
        <f>IF(A1909="","",IF(Q1909=1,VLOOKUP(A1909,TXT!$A$2:$Q$3001,12,FALSE),0))</f>
        <v>0</v>
      </c>
      <c r="G1909">
        <f>IF(A1909="","",IF(Q1909=1,VLOOKUP(A1909,TXT!$A$2:$Q$3001,13,FALSE),0))</f>
        <v>0</v>
      </c>
      <c r="H1909">
        <f t="shared" si="241"/>
        <v>0</v>
      </c>
      <c r="I1909">
        <f t="shared" si="242"/>
        <v>0</v>
      </c>
      <c r="J1909">
        <f>IF(A1909="","",IF(Q1909=2,VLOOKUP(A1909,TXT!$A$2:$Q$3001,12,FALSE),0))</f>
        <v>16.37</v>
      </c>
      <c r="K1909">
        <f>IF(A1909="","",IF(Q1909=2,VLOOKUP(A1909,TXT!$A$2:$Q$3001,13,FALSE),0))</f>
        <v>0</v>
      </c>
      <c r="L1909">
        <f t="shared" si="243"/>
        <v>0</v>
      </c>
      <c r="M1909">
        <f t="shared" si="244"/>
        <v>0</v>
      </c>
      <c r="N1909">
        <f t="shared" si="245"/>
        <v>0</v>
      </c>
      <c r="O1909" s="1" t="str">
        <f t="shared" si="246"/>
        <v>20250630</v>
      </c>
      <c r="P1909" t="str">
        <f t="shared" si="247"/>
        <v>PREMIO</v>
      </c>
      <c r="Q1909">
        <f>IF(TXT!E1909="","",TXT!G1909)</f>
        <v>2</v>
      </c>
    </row>
    <row r="1910" spans="1:17" x14ac:dyDescent="0.25">
      <c r="A1910" s="2">
        <f t="shared" si="240"/>
        <v>1555514889511</v>
      </c>
      <c r="B1910">
        <f>IF(TXT!F1910="","",TXT!F1910)</f>
        <v>6300</v>
      </c>
      <c r="C1910">
        <f>IF(TXT!E1910="","",TXT!E1910)</f>
        <v>6142</v>
      </c>
      <c r="D1910" s="2">
        <f>IF(TXT!B1910="","",TXT!B1910)</f>
        <v>155551488951</v>
      </c>
      <c r="E1910" t="str">
        <f>IF(B1910="","",VLOOKUP(D1910,AUXILIAR!$A$3:$C$1181,3,FALSE))</f>
        <v>EDSON CARLOS DE OLIVEIRA</v>
      </c>
      <c r="F1910">
        <f>IF(A1910="","",IF(Q1910=1,VLOOKUP(A1910,TXT!$A$2:$Q$3001,12,FALSE),0))</f>
        <v>28.7</v>
      </c>
      <c r="G1910">
        <f>IF(A1910="","",IF(Q1910=1,VLOOKUP(A1910,TXT!$A$2:$Q$3001,13,FALSE),0))</f>
        <v>0</v>
      </c>
      <c r="H1910">
        <f t="shared" si="241"/>
        <v>0</v>
      </c>
      <c r="I1910">
        <f t="shared" si="242"/>
        <v>0</v>
      </c>
      <c r="J1910">
        <f>IF(A1910="","",IF(Q1910=2,VLOOKUP(A1910,TXT!$A$2:$Q$3001,12,FALSE),0))</f>
        <v>0</v>
      </c>
      <c r="K1910">
        <f>IF(A1910="","",IF(Q1910=2,VLOOKUP(A1910,TXT!$A$2:$Q$3001,13,FALSE),0))</f>
        <v>0</v>
      </c>
      <c r="L1910">
        <f t="shared" si="243"/>
        <v>0</v>
      </c>
      <c r="M1910">
        <f t="shared" si="244"/>
        <v>0</v>
      </c>
      <c r="N1910">
        <f t="shared" si="245"/>
        <v>0</v>
      </c>
      <c r="O1910" s="1" t="str">
        <f t="shared" si="246"/>
        <v>20250630</v>
      </c>
      <c r="P1910" t="str">
        <f t="shared" si="247"/>
        <v>PREMIO</v>
      </c>
      <c r="Q1910">
        <f>IF(TXT!E1910="","",TXT!G1910)</f>
        <v>1</v>
      </c>
    </row>
    <row r="1911" spans="1:17" x14ac:dyDescent="0.25">
      <c r="A1911" s="2">
        <f t="shared" si="240"/>
        <v>1555514889512</v>
      </c>
      <c r="B1911">
        <f>IF(TXT!F1911="","",TXT!F1911)</f>
        <v>6300</v>
      </c>
      <c r="C1911">
        <f>IF(TXT!E1911="","",TXT!E1911)</f>
        <v>6142</v>
      </c>
      <c r="D1911" s="2">
        <f>IF(TXT!B1911="","",TXT!B1911)</f>
        <v>155551488951</v>
      </c>
      <c r="E1911" t="str">
        <f>IF(B1911="","",VLOOKUP(D1911,AUXILIAR!$A$3:$C$1181,3,FALSE))</f>
        <v>EDSON CARLOS DE OLIVEIRA</v>
      </c>
      <c r="F1911">
        <f>IF(A1911="","",IF(Q1911=1,VLOOKUP(A1911,TXT!$A$2:$Q$3001,12,FALSE),0))</f>
        <v>0</v>
      </c>
      <c r="G1911">
        <f>IF(A1911="","",IF(Q1911=1,VLOOKUP(A1911,TXT!$A$2:$Q$3001,13,FALSE),0))</f>
        <v>0</v>
      </c>
      <c r="H1911">
        <f t="shared" si="241"/>
        <v>0</v>
      </c>
      <c r="I1911">
        <f t="shared" si="242"/>
        <v>0</v>
      </c>
      <c r="J1911">
        <f>IF(A1911="","",IF(Q1911=2,VLOOKUP(A1911,TXT!$A$2:$Q$3001,12,FALSE),0))</f>
        <v>22.17</v>
      </c>
      <c r="K1911">
        <f>IF(A1911="","",IF(Q1911=2,VLOOKUP(A1911,TXT!$A$2:$Q$3001,13,FALSE),0))</f>
        <v>0</v>
      </c>
      <c r="L1911">
        <f t="shared" si="243"/>
        <v>0</v>
      </c>
      <c r="M1911">
        <f t="shared" si="244"/>
        <v>0</v>
      </c>
      <c r="N1911">
        <f t="shared" si="245"/>
        <v>0</v>
      </c>
      <c r="O1911" s="1" t="str">
        <f t="shared" si="246"/>
        <v>20250630</v>
      </c>
      <c r="P1911" t="str">
        <f t="shared" si="247"/>
        <v>PREMIO</v>
      </c>
      <c r="Q1911">
        <f>IF(TXT!E1911="","",TXT!G1911)</f>
        <v>2</v>
      </c>
    </row>
    <row r="1912" spans="1:17" x14ac:dyDescent="0.25">
      <c r="A1912" s="2">
        <f t="shared" si="240"/>
        <v>1555514891661</v>
      </c>
      <c r="B1912">
        <f>IF(TXT!F1912="","",TXT!F1912)</f>
        <v>6300</v>
      </c>
      <c r="C1912">
        <f>IF(TXT!E1912="","",TXT!E1912)</f>
        <v>6142</v>
      </c>
      <c r="D1912" s="2">
        <f>IF(TXT!B1912="","",TXT!B1912)</f>
        <v>155551489166</v>
      </c>
      <c r="E1912" t="str">
        <f>IF(B1912="","",VLOOKUP(D1912,AUXILIAR!$A$3:$C$1181,3,FALSE))</f>
        <v>IVONE DE JESUS MOURA BEZERRA</v>
      </c>
      <c r="F1912">
        <f>IF(A1912="","",IF(Q1912=1,VLOOKUP(A1912,TXT!$A$2:$Q$3001,12,FALSE),0))</f>
        <v>18.62</v>
      </c>
      <c r="G1912">
        <f>IF(A1912="","",IF(Q1912=1,VLOOKUP(A1912,TXT!$A$2:$Q$3001,13,FALSE),0))</f>
        <v>0</v>
      </c>
      <c r="H1912">
        <f t="shared" si="241"/>
        <v>0</v>
      </c>
      <c r="I1912">
        <f t="shared" si="242"/>
        <v>0</v>
      </c>
      <c r="J1912">
        <f>IF(A1912="","",IF(Q1912=2,VLOOKUP(A1912,TXT!$A$2:$Q$3001,12,FALSE),0))</f>
        <v>0</v>
      </c>
      <c r="K1912">
        <f>IF(A1912="","",IF(Q1912=2,VLOOKUP(A1912,TXT!$A$2:$Q$3001,13,FALSE),0))</f>
        <v>0</v>
      </c>
      <c r="L1912">
        <f t="shared" si="243"/>
        <v>0</v>
      </c>
      <c r="M1912">
        <f t="shared" si="244"/>
        <v>0</v>
      </c>
      <c r="N1912">
        <f t="shared" si="245"/>
        <v>0</v>
      </c>
      <c r="O1912" s="1" t="str">
        <f t="shared" si="246"/>
        <v>20250630</v>
      </c>
      <c r="P1912" t="str">
        <f t="shared" si="247"/>
        <v>PREMIO</v>
      </c>
      <c r="Q1912">
        <f>IF(TXT!E1912="","",TXT!G1912)</f>
        <v>1</v>
      </c>
    </row>
    <row r="1913" spans="1:17" x14ac:dyDescent="0.25">
      <c r="A1913" s="2">
        <f t="shared" si="240"/>
        <v>1555514891662</v>
      </c>
      <c r="B1913">
        <f>IF(TXT!F1913="","",TXT!F1913)</f>
        <v>6300</v>
      </c>
      <c r="C1913">
        <f>IF(TXT!E1913="","",TXT!E1913)</f>
        <v>6142</v>
      </c>
      <c r="D1913" s="2">
        <f>IF(TXT!B1913="","",TXT!B1913)</f>
        <v>155551489166</v>
      </c>
      <c r="E1913" t="str">
        <f>IF(B1913="","",VLOOKUP(D1913,AUXILIAR!$A$3:$C$1181,3,FALSE))</f>
        <v>IVONE DE JESUS MOURA BEZERRA</v>
      </c>
      <c r="F1913">
        <f>IF(A1913="","",IF(Q1913=1,VLOOKUP(A1913,TXT!$A$2:$Q$3001,12,FALSE),0))</f>
        <v>0</v>
      </c>
      <c r="G1913">
        <f>IF(A1913="","",IF(Q1913=1,VLOOKUP(A1913,TXT!$A$2:$Q$3001,13,FALSE),0))</f>
        <v>0</v>
      </c>
      <c r="H1913">
        <f t="shared" si="241"/>
        <v>0</v>
      </c>
      <c r="I1913">
        <f t="shared" si="242"/>
        <v>0</v>
      </c>
      <c r="J1913">
        <f>IF(A1913="","",IF(Q1913=2,VLOOKUP(A1913,TXT!$A$2:$Q$3001,12,FALSE),0))</f>
        <v>18.48</v>
      </c>
      <c r="K1913">
        <f>IF(A1913="","",IF(Q1913=2,VLOOKUP(A1913,TXT!$A$2:$Q$3001,13,FALSE),0))</f>
        <v>0</v>
      </c>
      <c r="L1913">
        <f t="shared" si="243"/>
        <v>0</v>
      </c>
      <c r="M1913">
        <f t="shared" si="244"/>
        <v>0</v>
      </c>
      <c r="N1913">
        <f t="shared" si="245"/>
        <v>0</v>
      </c>
      <c r="O1913" s="1" t="str">
        <f t="shared" si="246"/>
        <v>20250630</v>
      </c>
      <c r="P1913" t="str">
        <f t="shared" si="247"/>
        <v>PREMIO</v>
      </c>
      <c r="Q1913">
        <f>IF(TXT!E1913="","",TXT!G1913)</f>
        <v>2</v>
      </c>
    </row>
    <row r="1914" spans="1:17" x14ac:dyDescent="0.25">
      <c r="A1914" s="2">
        <f t="shared" si="240"/>
        <v>1555514915371</v>
      </c>
      <c r="B1914">
        <f>IF(TXT!F1914="","",TXT!F1914)</f>
        <v>6300</v>
      </c>
      <c r="C1914">
        <f>IF(TXT!E1914="","",TXT!E1914)</f>
        <v>6142</v>
      </c>
      <c r="D1914" s="2">
        <f>IF(TXT!B1914="","",TXT!B1914)</f>
        <v>155551491537</v>
      </c>
      <c r="E1914" t="str">
        <f>IF(B1914="","",VLOOKUP(D1914,AUXILIAR!$A$3:$C$1181,3,FALSE))</f>
        <v>FERNANDO DE SOUZA YONAMINE</v>
      </c>
      <c r="F1914">
        <f>IF(A1914="","",IF(Q1914=1,VLOOKUP(A1914,TXT!$A$2:$Q$3001,12,FALSE),0))</f>
        <v>28.61</v>
      </c>
      <c r="G1914">
        <f>IF(A1914="","",IF(Q1914=1,VLOOKUP(A1914,TXT!$A$2:$Q$3001,13,FALSE),0))</f>
        <v>0</v>
      </c>
      <c r="H1914">
        <f t="shared" si="241"/>
        <v>0</v>
      </c>
      <c r="I1914">
        <f t="shared" si="242"/>
        <v>0</v>
      </c>
      <c r="J1914">
        <f>IF(A1914="","",IF(Q1914=2,VLOOKUP(A1914,TXT!$A$2:$Q$3001,12,FALSE),0))</f>
        <v>0</v>
      </c>
      <c r="K1914">
        <f>IF(A1914="","",IF(Q1914=2,VLOOKUP(A1914,TXT!$A$2:$Q$3001,13,FALSE),0))</f>
        <v>0</v>
      </c>
      <c r="L1914">
        <f t="shared" si="243"/>
        <v>0</v>
      </c>
      <c r="M1914">
        <f t="shared" si="244"/>
        <v>0</v>
      </c>
      <c r="N1914">
        <f t="shared" si="245"/>
        <v>0</v>
      </c>
      <c r="O1914" s="1" t="str">
        <f t="shared" si="246"/>
        <v>20250630</v>
      </c>
      <c r="P1914" t="str">
        <f t="shared" si="247"/>
        <v>PREMIO</v>
      </c>
      <c r="Q1914">
        <f>IF(TXT!E1914="","",TXT!G1914)</f>
        <v>1</v>
      </c>
    </row>
    <row r="1915" spans="1:17" x14ac:dyDescent="0.25">
      <c r="A1915" s="2">
        <f t="shared" si="240"/>
        <v>1555514915372</v>
      </c>
      <c r="B1915">
        <f>IF(TXT!F1915="","",TXT!F1915)</f>
        <v>6300</v>
      </c>
      <c r="C1915">
        <f>IF(TXT!E1915="","",TXT!E1915)</f>
        <v>6142</v>
      </c>
      <c r="D1915" s="2">
        <f>IF(TXT!B1915="","",TXT!B1915)</f>
        <v>155551491537</v>
      </c>
      <c r="E1915" t="str">
        <f>IF(B1915="","",VLOOKUP(D1915,AUXILIAR!$A$3:$C$1181,3,FALSE))</f>
        <v>FERNANDO DE SOUZA YONAMINE</v>
      </c>
      <c r="F1915">
        <f>IF(A1915="","",IF(Q1915=1,VLOOKUP(A1915,TXT!$A$2:$Q$3001,12,FALSE),0))</f>
        <v>0</v>
      </c>
      <c r="G1915">
        <f>IF(A1915="","",IF(Q1915=1,VLOOKUP(A1915,TXT!$A$2:$Q$3001,13,FALSE),0))</f>
        <v>0</v>
      </c>
      <c r="H1915">
        <f t="shared" si="241"/>
        <v>0</v>
      </c>
      <c r="I1915">
        <f t="shared" si="242"/>
        <v>0</v>
      </c>
      <c r="J1915">
        <f>IF(A1915="","",IF(Q1915=2,VLOOKUP(A1915,TXT!$A$2:$Q$3001,12,FALSE),0))</f>
        <v>39.68</v>
      </c>
      <c r="K1915">
        <f>IF(A1915="","",IF(Q1915=2,VLOOKUP(A1915,TXT!$A$2:$Q$3001,13,FALSE),0))</f>
        <v>0</v>
      </c>
      <c r="L1915">
        <f t="shared" si="243"/>
        <v>0</v>
      </c>
      <c r="M1915">
        <f t="shared" si="244"/>
        <v>0</v>
      </c>
      <c r="N1915">
        <f t="shared" si="245"/>
        <v>0</v>
      </c>
      <c r="O1915" s="1" t="str">
        <f t="shared" si="246"/>
        <v>20250630</v>
      </c>
      <c r="P1915" t="str">
        <f t="shared" si="247"/>
        <v>PREMIO</v>
      </c>
      <c r="Q1915">
        <f>IF(TXT!E1915="","",TXT!G1915)</f>
        <v>2</v>
      </c>
    </row>
    <row r="1916" spans="1:17" x14ac:dyDescent="0.25">
      <c r="A1916" s="2">
        <f t="shared" si="240"/>
        <v>1555514932181</v>
      </c>
      <c r="B1916">
        <f>IF(TXT!F1916="","",TXT!F1916)</f>
        <v>6300</v>
      </c>
      <c r="C1916">
        <f>IF(TXT!E1916="","",TXT!E1916)</f>
        <v>6142</v>
      </c>
      <c r="D1916" s="2">
        <f>IF(TXT!B1916="","",TXT!B1916)</f>
        <v>155551493218</v>
      </c>
      <c r="E1916" t="str">
        <f>IF(B1916="","",VLOOKUP(D1916,AUXILIAR!$A$3:$C$1181,3,FALSE))</f>
        <v>ROMANTHI EZER DOMINGOS DE PAIVA</v>
      </c>
      <c r="F1916">
        <f>IF(A1916="","",IF(Q1916=1,VLOOKUP(A1916,TXT!$A$2:$Q$3001,12,FALSE),0))</f>
        <v>413.93</v>
      </c>
      <c r="G1916">
        <f>IF(A1916="","",IF(Q1916=1,VLOOKUP(A1916,TXT!$A$2:$Q$3001,13,FALSE),0))</f>
        <v>0</v>
      </c>
      <c r="H1916">
        <f t="shared" si="241"/>
        <v>0</v>
      </c>
      <c r="I1916">
        <f t="shared" si="242"/>
        <v>0</v>
      </c>
      <c r="J1916">
        <f>IF(A1916="","",IF(Q1916=2,VLOOKUP(A1916,TXT!$A$2:$Q$3001,12,FALSE),0))</f>
        <v>0</v>
      </c>
      <c r="K1916">
        <f>IF(A1916="","",IF(Q1916=2,VLOOKUP(A1916,TXT!$A$2:$Q$3001,13,FALSE),0))</f>
        <v>0</v>
      </c>
      <c r="L1916">
        <f t="shared" si="243"/>
        <v>0</v>
      </c>
      <c r="M1916">
        <f t="shared" si="244"/>
        <v>0</v>
      </c>
      <c r="N1916">
        <f t="shared" si="245"/>
        <v>0</v>
      </c>
      <c r="O1916" s="1" t="str">
        <f t="shared" si="246"/>
        <v>20250630</v>
      </c>
      <c r="P1916" t="str">
        <f t="shared" si="247"/>
        <v>PREMIO</v>
      </c>
      <c r="Q1916">
        <f>IF(TXT!E1916="","",TXT!G1916)</f>
        <v>1</v>
      </c>
    </row>
    <row r="1917" spans="1:17" x14ac:dyDescent="0.25">
      <c r="A1917" s="2">
        <f t="shared" si="240"/>
        <v>1555514932182</v>
      </c>
      <c r="B1917">
        <f>IF(TXT!F1917="","",TXT!F1917)</f>
        <v>6300</v>
      </c>
      <c r="C1917">
        <f>IF(TXT!E1917="","",TXT!E1917)</f>
        <v>6142</v>
      </c>
      <c r="D1917" s="2">
        <f>IF(TXT!B1917="","",TXT!B1917)</f>
        <v>155551493218</v>
      </c>
      <c r="E1917" t="str">
        <f>IF(B1917="","",VLOOKUP(D1917,AUXILIAR!$A$3:$C$1181,3,FALSE))</f>
        <v>ROMANTHI EZER DOMINGOS DE PAIVA</v>
      </c>
      <c r="F1917">
        <f>IF(A1917="","",IF(Q1917=1,VLOOKUP(A1917,TXT!$A$2:$Q$3001,12,FALSE),0))</f>
        <v>0</v>
      </c>
      <c r="G1917">
        <f>IF(A1917="","",IF(Q1917=1,VLOOKUP(A1917,TXT!$A$2:$Q$3001,13,FALSE),0))</f>
        <v>0</v>
      </c>
      <c r="H1917">
        <f t="shared" si="241"/>
        <v>0</v>
      </c>
      <c r="I1917">
        <f t="shared" si="242"/>
        <v>0</v>
      </c>
      <c r="J1917">
        <f>IF(A1917="","",IF(Q1917=2,VLOOKUP(A1917,TXT!$A$2:$Q$3001,12,FALSE),0))</f>
        <v>71.16</v>
      </c>
      <c r="K1917">
        <f>IF(A1917="","",IF(Q1917=2,VLOOKUP(A1917,TXT!$A$2:$Q$3001,13,FALSE),0))</f>
        <v>0</v>
      </c>
      <c r="L1917">
        <f t="shared" si="243"/>
        <v>0</v>
      </c>
      <c r="M1917">
        <f t="shared" si="244"/>
        <v>0</v>
      </c>
      <c r="N1917">
        <f t="shared" si="245"/>
        <v>0</v>
      </c>
      <c r="O1917" s="1" t="str">
        <f t="shared" si="246"/>
        <v>20250630</v>
      </c>
      <c r="P1917" t="str">
        <f t="shared" si="247"/>
        <v>PREMIO</v>
      </c>
      <c r="Q1917">
        <f>IF(TXT!E1917="","",TXT!G1917)</f>
        <v>2</v>
      </c>
    </row>
    <row r="1918" spans="1:17" x14ac:dyDescent="0.25">
      <c r="A1918" s="2">
        <f t="shared" si="240"/>
        <v>1555514968101</v>
      </c>
      <c r="B1918">
        <f>IF(TXT!F1918="","",TXT!F1918)</f>
        <v>6300</v>
      </c>
      <c r="C1918">
        <f>IF(TXT!E1918="","",TXT!E1918)</f>
        <v>6142</v>
      </c>
      <c r="D1918" s="2">
        <f>IF(TXT!B1918="","",TXT!B1918)</f>
        <v>155551496810</v>
      </c>
      <c r="E1918" t="str">
        <f>IF(B1918="","",VLOOKUP(D1918,AUXILIAR!$A$3:$C$1181,3,FALSE))</f>
        <v>LUCIANA SILVA DE JESUS SANTOS</v>
      </c>
      <c r="F1918">
        <f>IF(A1918="","",IF(Q1918=1,VLOOKUP(A1918,TXT!$A$2:$Q$3001,12,FALSE),0))</f>
        <v>54.84</v>
      </c>
      <c r="G1918">
        <f>IF(A1918="","",IF(Q1918=1,VLOOKUP(A1918,TXT!$A$2:$Q$3001,13,FALSE),0))</f>
        <v>0</v>
      </c>
      <c r="H1918">
        <f t="shared" si="241"/>
        <v>0</v>
      </c>
      <c r="I1918">
        <f t="shared" si="242"/>
        <v>0</v>
      </c>
      <c r="J1918">
        <f>IF(A1918="","",IF(Q1918=2,VLOOKUP(A1918,TXT!$A$2:$Q$3001,12,FALSE),0))</f>
        <v>0</v>
      </c>
      <c r="K1918">
        <f>IF(A1918="","",IF(Q1918=2,VLOOKUP(A1918,TXT!$A$2:$Q$3001,13,FALSE),0))</f>
        <v>0</v>
      </c>
      <c r="L1918">
        <f t="shared" si="243"/>
        <v>0</v>
      </c>
      <c r="M1918">
        <f t="shared" si="244"/>
        <v>0</v>
      </c>
      <c r="N1918">
        <f t="shared" si="245"/>
        <v>0</v>
      </c>
      <c r="O1918" s="1" t="str">
        <f t="shared" si="246"/>
        <v>20250630</v>
      </c>
      <c r="P1918" t="str">
        <f t="shared" si="247"/>
        <v>PREMIO</v>
      </c>
      <c r="Q1918">
        <f>IF(TXT!E1918="","",TXT!G1918)</f>
        <v>1</v>
      </c>
    </row>
    <row r="1919" spans="1:17" x14ac:dyDescent="0.25">
      <c r="A1919" s="2">
        <f t="shared" si="240"/>
        <v>1555514968102</v>
      </c>
      <c r="B1919">
        <f>IF(TXT!F1919="","",TXT!F1919)</f>
        <v>6300</v>
      </c>
      <c r="C1919">
        <f>IF(TXT!E1919="","",TXT!E1919)</f>
        <v>6142</v>
      </c>
      <c r="D1919" s="2">
        <f>IF(TXT!B1919="","",TXT!B1919)</f>
        <v>155551496810</v>
      </c>
      <c r="E1919" t="str">
        <f>IF(B1919="","",VLOOKUP(D1919,AUXILIAR!$A$3:$C$1181,3,FALSE))</f>
        <v>LUCIANA SILVA DE JESUS SANTOS</v>
      </c>
      <c r="F1919">
        <f>IF(A1919="","",IF(Q1919=1,VLOOKUP(A1919,TXT!$A$2:$Q$3001,12,FALSE),0))</f>
        <v>0</v>
      </c>
      <c r="G1919">
        <f>IF(A1919="","",IF(Q1919=1,VLOOKUP(A1919,TXT!$A$2:$Q$3001,13,FALSE),0))</f>
        <v>0</v>
      </c>
      <c r="H1919">
        <f t="shared" si="241"/>
        <v>0</v>
      </c>
      <c r="I1919">
        <f t="shared" si="242"/>
        <v>0</v>
      </c>
      <c r="J1919">
        <f>IF(A1919="","",IF(Q1919=2,VLOOKUP(A1919,TXT!$A$2:$Q$3001,12,FALSE),0))</f>
        <v>26.46</v>
      </c>
      <c r="K1919">
        <f>IF(A1919="","",IF(Q1919=2,VLOOKUP(A1919,TXT!$A$2:$Q$3001,13,FALSE),0))</f>
        <v>0</v>
      </c>
      <c r="L1919">
        <f t="shared" si="243"/>
        <v>0</v>
      </c>
      <c r="M1919">
        <f t="shared" si="244"/>
        <v>0</v>
      </c>
      <c r="N1919">
        <f t="shared" si="245"/>
        <v>0</v>
      </c>
      <c r="O1919" s="1" t="str">
        <f t="shared" si="246"/>
        <v>20250630</v>
      </c>
      <c r="P1919" t="str">
        <f t="shared" si="247"/>
        <v>PREMIO</v>
      </c>
      <c r="Q1919">
        <f>IF(TXT!E1919="","",TXT!G1919)</f>
        <v>2</v>
      </c>
    </row>
    <row r="1920" spans="1:17" x14ac:dyDescent="0.25">
      <c r="A1920" s="2">
        <f t="shared" si="240"/>
        <v>1555515009151</v>
      </c>
      <c r="B1920">
        <f>IF(TXT!F1920="","",TXT!F1920)</f>
        <v>6300</v>
      </c>
      <c r="C1920">
        <f>IF(TXT!E1920="","",TXT!E1920)</f>
        <v>6142</v>
      </c>
      <c r="D1920" s="2">
        <f>IF(TXT!B1920="","",TXT!B1920)</f>
        <v>155551500915</v>
      </c>
      <c r="E1920" t="str">
        <f>IF(B1920="","",VLOOKUP(D1920,AUXILIAR!$A$3:$C$1181,3,FALSE))</f>
        <v>ANDRE LUIZ DOS SANTOS</v>
      </c>
      <c r="F1920">
        <f>IF(A1920="","",IF(Q1920=1,VLOOKUP(A1920,TXT!$A$2:$Q$3001,12,FALSE),0))</f>
        <v>15.24</v>
      </c>
      <c r="G1920">
        <f>IF(A1920="","",IF(Q1920=1,VLOOKUP(A1920,TXT!$A$2:$Q$3001,13,FALSE),0))</f>
        <v>0</v>
      </c>
      <c r="H1920">
        <f t="shared" si="241"/>
        <v>0</v>
      </c>
      <c r="I1920">
        <f t="shared" si="242"/>
        <v>0</v>
      </c>
      <c r="J1920">
        <f>IF(A1920="","",IF(Q1920=2,VLOOKUP(A1920,TXT!$A$2:$Q$3001,12,FALSE),0))</f>
        <v>0</v>
      </c>
      <c r="K1920">
        <f>IF(A1920="","",IF(Q1920=2,VLOOKUP(A1920,TXT!$A$2:$Q$3001,13,FALSE),0))</f>
        <v>0</v>
      </c>
      <c r="L1920">
        <f t="shared" si="243"/>
        <v>0</v>
      </c>
      <c r="M1920">
        <f t="shared" si="244"/>
        <v>0</v>
      </c>
      <c r="N1920">
        <f t="shared" si="245"/>
        <v>0</v>
      </c>
      <c r="O1920" s="1" t="str">
        <f t="shared" si="246"/>
        <v>20250630</v>
      </c>
      <c r="P1920" t="str">
        <f t="shared" si="247"/>
        <v>PREMIO</v>
      </c>
      <c r="Q1920">
        <f>IF(TXT!E1920="","",TXT!G1920)</f>
        <v>1</v>
      </c>
    </row>
    <row r="1921" spans="1:17" x14ac:dyDescent="0.25">
      <c r="A1921" s="2">
        <f t="shared" si="240"/>
        <v>1555515009152</v>
      </c>
      <c r="B1921">
        <f>IF(TXT!F1921="","",TXT!F1921)</f>
        <v>6300</v>
      </c>
      <c r="C1921">
        <f>IF(TXT!E1921="","",TXT!E1921)</f>
        <v>6142</v>
      </c>
      <c r="D1921" s="2">
        <f>IF(TXT!B1921="","",TXT!B1921)</f>
        <v>155551500915</v>
      </c>
      <c r="E1921" t="str">
        <f>IF(B1921="","",VLOOKUP(D1921,AUXILIAR!$A$3:$C$1181,3,FALSE))</f>
        <v>ANDRE LUIZ DOS SANTOS</v>
      </c>
      <c r="F1921">
        <f>IF(A1921="","",IF(Q1921=1,VLOOKUP(A1921,TXT!$A$2:$Q$3001,12,FALSE),0))</f>
        <v>0</v>
      </c>
      <c r="G1921">
        <f>IF(A1921="","",IF(Q1921=1,VLOOKUP(A1921,TXT!$A$2:$Q$3001,13,FALSE),0))</f>
        <v>0</v>
      </c>
      <c r="H1921">
        <f t="shared" si="241"/>
        <v>0</v>
      </c>
      <c r="I1921">
        <f t="shared" si="242"/>
        <v>0</v>
      </c>
      <c r="J1921">
        <f>IF(A1921="","",IF(Q1921=2,VLOOKUP(A1921,TXT!$A$2:$Q$3001,12,FALSE),0))</f>
        <v>11.12</v>
      </c>
      <c r="K1921">
        <f>IF(A1921="","",IF(Q1921=2,VLOOKUP(A1921,TXT!$A$2:$Q$3001,13,FALSE),0))</f>
        <v>0</v>
      </c>
      <c r="L1921">
        <f t="shared" si="243"/>
        <v>0</v>
      </c>
      <c r="M1921">
        <f t="shared" si="244"/>
        <v>0</v>
      </c>
      <c r="N1921">
        <f t="shared" si="245"/>
        <v>0</v>
      </c>
      <c r="O1921" s="1" t="str">
        <f t="shared" si="246"/>
        <v>20250630</v>
      </c>
      <c r="P1921" t="str">
        <f t="shared" si="247"/>
        <v>PREMIO</v>
      </c>
      <c r="Q1921">
        <f>IF(TXT!E1921="","",TXT!G1921)</f>
        <v>2</v>
      </c>
    </row>
    <row r="1922" spans="1:17" x14ac:dyDescent="0.25">
      <c r="A1922" s="2">
        <f t="shared" si="240"/>
        <v>1555515034721</v>
      </c>
      <c r="B1922">
        <f>IF(TXT!F1922="","",TXT!F1922)</f>
        <v>6300</v>
      </c>
      <c r="C1922">
        <f>IF(TXT!E1922="","",TXT!E1922)</f>
        <v>6142</v>
      </c>
      <c r="D1922" s="2">
        <f>IF(TXT!B1922="","",TXT!B1922)</f>
        <v>155551503472</v>
      </c>
      <c r="E1922" t="str">
        <f>IF(B1922="","",VLOOKUP(D1922,AUXILIAR!$A$3:$C$1181,3,FALSE))</f>
        <v>TAISA SOARES DE CARVALHO</v>
      </c>
      <c r="F1922">
        <f>IF(A1922="","",IF(Q1922=1,VLOOKUP(A1922,TXT!$A$2:$Q$3001,12,FALSE),0))</f>
        <v>43.43</v>
      </c>
      <c r="G1922">
        <f>IF(A1922="","",IF(Q1922=1,VLOOKUP(A1922,TXT!$A$2:$Q$3001,13,FALSE),0))</f>
        <v>0</v>
      </c>
      <c r="H1922">
        <f t="shared" si="241"/>
        <v>0</v>
      </c>
      <c r="I1922">
        <f t="shared" si="242"/>
        <v>0</v>
      </c>
      <c r="J1922">
        <f>IF(A1922="","",IF(Q1922=2,VLOOKUP(A1922,TXT!$A$2:$Q$3001,12,FALSE),0))</f>
        <v>0</v>
      </c>
      <c r="K1922">
        <f>IF(A1922="","",IF(Q1922=2,VLOOKUP(A1922,TXT!$A$2:$Q$3001,13,FALSE),0))</f>
        <v>0</v>
      </c>
      <c r="L1922">
        <f t="shared" si="243"/>
        <v>0</v>
      </c>
      <c r="M1922">
        <f t="shared" si="244"/>
        <v>0</v>
      </c>
      <c r="N1922">
        <f t="shared" si="245"/>
        <v>0</v>
      </c>
      <c r="O1922" s="1" t="str">
        <f t="shared" si="246"/>
        <v>20250630</v>
      </c>
      <c r="P1922" t="str">
        <f t="shared" si="247"/>
        <v>PREMIO</v>
      </c>
      <c r="Q1922">
        <f>IF(TXT!E1922="","",TXT!G1922)</f>
        <v>1</v>
      </c>
    </row>
    <row r="1923" spans="1:17" x14ac:dyDescent="0.25">
      <c r="A1923" s="2">
        <f t="shared" ref="A1923:A1986" si="248">IF(B1923="","",D1923*10+Q1923)</f>
        <v>1555515034722</v>
      </c>
      <c r="B1923">
        <f>IF(TXT!F1923="","",TXT!F1923)</f>
        <v>6300</v>
      </c>
      <c r="C1923">
        <f>IF(TXT!E1923="","",TXT!E1923)</f>
        <v>6142</v>
      </c>
      <c r="D1923" s="2">
        <f>IF(TXT!B1923="","",TXT!B1923)</f>
        <v>155551503472</v>
      </c>
      <c r="E1923" t="str">
        <f>IF(B1923="","",VLOOKUP(D1923,AUXILIAR!$A$3:$C$1181,3,FALSE))</f>
        <v>TAISA SOARES DE CARVALHO</v>
      </c>
      <c r="F1923">
        <f>IF(A1923="","",IF(Q1923=1,VLOOKUP(A1923,TXT!$A$2:$Q$3001,12,FALSE),0))</f>
        <v>0</v>
      </c>
      <c r="G1923">
        <f>IF(A1923="","",IF(Q1923=1,VLOOKUP(A1923,TXT!$A$2:$Q$3001,13,FALSE),0))</f>
        <v>0</v>
      </c>
      <c r="H1923">
        <f t="shared" ref="H1923:H1986" si="249">IF(A1923="","",0)</f>
        <v>0</v>
      </c>
      <c r="I1923">
        <f t="shared" ref="I1923:I1986" si="250">IF(A1923="","",0)</f>
        <v>0</v>
      </c>
      <c r="J1923">
        <f>IF(A1923="","",IF(Q1923=2,VLOOKUP(A1923,TXT!$A$2:$Q$3001,12,FALSE),0))</f>
        <v>29.9</v>
      </c>
      <c r="K1923">
        <f>IF(A1923="","",IF(Q1923=2,VLOOKUP(A1923,TXT!$A$2:$Q$3001,13,FALSE),0))</f>
        <v>0</v>
      </c>
      <c r="L1923">
        <f t="shared" ref="L1923:L1986" si="251">IF(A1923="","",0)</f>
        <v>0</v>
      </c>
      <c r="M1923">
        <f t="shared" ref="M1923:M1986" si="252">IF(A1923="","",0)</f>
        <v>0</v>
      </c>
      <c r="N1923">
        <f t="shared" ref="N1923:N1986" si="253">IF(B1923="","",0)</f>
        <v>0</v>
      </c>
      <c r="O1923" s="1" t="str">
        <f t="shared" ref="O1923:O1986" si="254">IF(A1923="","",TEXT($U$1,"AAAA")&amp;TEXT($U$1,"MM")&amp;TEXT($U$1,"DD"))</f>
        <v>20250630</v>
      </c>
      <c r="P1923" t="str">
        <f t="shared" ref="P1923:P1986" si="255">IF(A1923="","","PREMIO")</f>
        <v>PREMIO</v>
      </c>
      <c r="Q1923">
        <f>IF(TXT!E1923="","",TXT!G1923)</f>
        <v>2</v>
      </c>
    </row>
    <row r="1924" spans="1:17" x14ac:dyDescent="0.25">
      <c r="A1924" s="2">
        <f t="shared" si="248"/>
        <v>1555515261111</v>
      </c>
      <c r="B1924">
        <f>IF(TXT!F1924="","",TXT!F1924)</f>
        <v>6300</v>
      </c>
      <c r="C1924">
        <f>IF(TXT!E1924="","",TXT!E1924)</f>
        <v>6142</v>
      </c>
      <c r="D1924" s="2">
        <f>IF(TXT!B1924="","",TXT!B1924)</f>
        <v>155551526111</v>
      </c>
      <c r="E1924" t="str">
        <f>IF(B1924="","",VLOOKUP(D1924,AUXILIAR!$A$3:$C$1181,3,FALSE))</f>
        <v>LEANDRO CARDIM</v>
      </c>
      <c r="F1924">
        <f>IF(A1924="","",IF(Q1924=1,VLOOKUP(A1924,TXT!$A$2:$Q$3001,12,FALSE),0))</f>
        <v>48.27</v>
      </c>
      <c r="G1924">
        <f>IF(A1924="","",IF(Q1924=1,VLOOKUP(A1924,TXT!$A$2:$Q$3001,13,FALSE),0))</f>
        <v>0</v>
      </c>
      <c r="H1924">
        <f t="shared" si="249"/>
        <v>0</v>
      </c>
      <c r="I1924">
        <f t="shared" si="250"/>
        <v>0</v>
      </c>
      <c r="J1924">
        <f>IF(A1924="","",IF(Q1924=2,VLOOKUP(A1924,TXT!$A$2:$Q$3001,12,FALSE),0))</f>
        <v>0</v>
      </c>
      <c r="K1924">
        <f>IF(A1924="","",IF(Q1924=2,VLOOKUP(A1924,TXT!$A$2:$Q$3001,13,FALSE),0))</f>
        <v>0</v>
      </c>
      <c r="L1924">
        <f t="shared" si="251"/>
        <v>0</v>
      </c>
      <c r="M1924">
        <f t="shared" si="252"/>
        <v>0</v>
      </c>
      <c r="N1924">
        <f t="shared" si="253"/>
        <v>0</v>
      </c>
      <c r="O1924" s="1" t="str">
        <f t="shared" si="254"/>
        <v>20250630</v>
      </c>
      <c r="P1924" t="str">
        <f t="shared" si="255"/>
        <v>PREMIO</v>
      </c>
      <c r="Q1924">
        <f>IF(TXT!E1924="","",TXT!G1924)</f>
        <v>1</v>
      </c>
    </row>
    <row r="1925" spans="1:17" x14ac:dyDescent="0.25">
      <c r="A1925" s="2">
        <f t="shared" si="248"/>
        <v>1555515261112</v>
      </c>
      <c r="B1925">
        <f>IF(TXT!F1925="","",TXT!F1925)</f>
        <v>6300</v>
      </c>
      <c r="C1925">
        <f>IF(TXT!E1925="","",TXT!E1925)</f>
        <v>6142</v>
      </c>
      <c r="D1925" s="2">
        <f>IF(TXT!B1925="","",TXT!B1925)</f>
        <v>155551526111</v>
      </c>
      <c r="E1925" t="str">
        <f>IF(B1925="","",VLOOKUP(D1925,AUXILIAR!$A$3:$C$1181,3,FALSE))</f>
        <v>LEANDRO CARDIM</v>
      </c>
      <c r="F1925">
        <f>IF(A1925="","",IF(Q1925=1,VLOOKUP(A1925,TXT!$A$2:$Q$3001,12,FALSE),0))</f>
        <v>0</v>
      </c>
      <c r="G1925">
        <f>IF(A1925="","",IF(Q1925=1,VLOOKUP(A1925,TXT!$A$2:$Q$3001,13,FALSE),0))</f>
        <v>0</v>
      </c>
      <c r="H1925">
        <f t="shared" si="249"/>
        <v>0</v>
      </c>
      <c r="I1925">
        <f t="shared" si="250"/>
        <v>0</v>
      </c>
      <c r="J1925">
        <f>IF(A1925="","",IF(Q1925=2,VLOOKUP(A1925,TXT!$A$2:$Q$3001,12,FALSE),0))</f>
        <v>34.93</v>
      </c>
      <c r="K1925">
        <f>IF(A1925="","",IF(Q1925=2,VLOOKUP(A1925,TXT!$A$2:$Q$3001,13,FALSE),0))</f>
        <v>0</v>
      </c>
      <c r="L1925">
        <f t="shared" si="251"/>
        <v>0</v>
      </c>
      <c r="M1925">
        <f t="shared" si="252"/>
        <v>0</v>
      </c>
      <c r="N1925">
        <f t="shared" si="253"/>
        <v>0</v>
      </c>
      <c r="O1925" s="1" t="str">
        <f t="shared" si="254"/>
        <v>20250630</v>
      </c>
      <c r="P1925" t="str">
        <f t="shared" si="255"/>
        <v>PREMIO</v>
      </c>
      <c r="Q1925">
        <f>IF(TXT!E1925="","",TXT!G1925)</f>
        <v>2</v>
      </c>
    </row>
    <row r="1926" spans="1:17" x14ac:dyDescent="0.25">
      <c r="A1926" s="2">
        <f t="shared" si="248"/>
        <v>1555515504811</v>
      </c>
      <c r="B1926">
        <f>IF(TXT!F1926="","",TXT!F1926)</f>
        <v>6300</v>
      </c>
      <c r="C1926">
        <f>IF(TXT!E1926="","",TXT!E1926)</f>
        <v>6142</v>
      </c>
      <c r="D1926" s="2">
        <f>IF(TXT!B1926="","",TXT!B1926)</f>
        <v>155551550481</v>
      </c>
      <c r="E1926" t="str">
        <f>IF(B1926="","",VLOOKUP(D1926,AUXILIAR!$A$3:$C$1181,3,FALSE))</f>
        <v>PATRICIA SIMOES MORTIMER</v>
      </c>
      <c r="F1926">
        <f>IF(A1926="","",IF(Q1926=1,VLOOKUP(A1926,TXT!$A$2:$Q$3001,12,FALSE),0))</f>
        <v>67.62</v>
      </c>
      <c r="G1926">
        <f>IF(A1926="","",IF(Q1926=1,VLOOKUP(A1926,TXT!$A$2:$Q$3001,13,FALSE),0))</f>
        <v>0</v>
      </c>
      <c r="H1926">
        <f t="shared" si="249"/>
        <v>0</v>
      </c>
      <c r="I1926">
        <f t="shared" si="250"/>
        <v>0</v>
      </c>
      <c r="J1926">
        <f>IF(A1926="","",IF(Q1926=2,VLOOKUP(A1926,TXT!$A$2:$Q$3001,12,FALSE),0))</f>
        <v>0</v>
      </c>
      <c r="K1926">
        <f>IF(A1926="","",IF(Q1926=2,VLOOKUP(A1926,TXT!$A$2:$Q$3001,13,FALSE),0))</f>
        <v>0</v>
      </c>
      <c r="L1926">
        <f t="shared" si="251"/>
        <v>0</v>
      </c>
      <c r="M1926">
        <f t="shared" si="252"/>
        <v>0</v>
      </c>
      <c r="N1926">
        <f t="shared" si="253"/>
        <v>0</v>
      </c>
      <c r="O1926" s="1" t="str">
        <f t="shared" si="254"/>
        <v>20250630</v>
      </c>
      <c r="P1926" t="str">
        <f t="shared" si="255"/>
        <v>PREMIO</v>
      </c>
      <c r="Q1926">
        <f>IF(TXT!E1926="","",TXT!G1926)</f>
        <v>1</v>
      </c>
    </row>
    <row r="1927" spans="1:17" x14ac:dyDescent="0.25">
      <c r="A1927" s="2">
        <f t="shared" si="248"/>
        <v>1555515504812</v>
      </c>
      <c r="B1927">
        <f>IF(TXT!F1927="","",TXT!F1927)</f>
        <v>6300</v>
      </c>
      <c r="C1927">
        <f>IF(TXT!E1927="","",TXT!E1927)</f>
        <v>6142</v>
      </c>
      <c r="D1927" s="2">
        <f>IF(TXT!B1927="","",TXT!B1927)</f>
        <v>155551550481</v>
      </c>
      <c r="E1927" t="str">
        <f>IF(B1927="","",VLOOKUP(D1927,AUXILIAR!$A$3:$C$1181,3,FALSE))</f>
        <v>PATRICIA SIMOES MORTIMER</v>
      </c>
      <c r="F1927">
        <f>IF(A1927="","",IF(Q1927=1,VLOOKUP(A1927,TXT!$A$2:$Q$3001,12,FALSE),0))</f>
        <v>0</v>
      </c>
      <c r="G1927">
        <f>IF(A1927="","",IF(Q1927=1,VLOOKUP(A1927,TXT!$A$2:$Q$3001,13,FALSE),0))</f>
        <v>0</v>
      </c>
      <c r="H1927">
        <f t="shared" si="249"/>
        <v>0</v>
      </c>
      <c r="I1927">
        <f t="shared" si="250"/>
        <v>0</v>
      </c>
      <c r="J1927">
        <f>IF(A1927="","",IF(Q1927=2,VLOOKUP(A1927,TXT!$A$2:$Q$3001,12,FALSE),0))</f>
        <v>100.35</v>
      </c>
      <c r="K1927">
        <f>IF(A1927="","",IF(Q1927=2,VLOOKUP(A1927,TXT!$A$2:$Q$3001,13,FALSE),0))</f>
        <v>0</v>
      </c>
      <c r="L1927">
        <f t="shared" si="251"/>
        <v>0</v>
      </c>
      <c r="M1927">
        <f t="shared" si="252"/>
        <v>0</v>
      </c>
      <c r="N1927">
        <f t="shared" si="253"/>
        <v>0</v>
      </c>
      <c r="O1927" s="1" t="str">
        <f t="shared" si="254"/>
        <v>20250630</v>
      </c>
      <c r="P1927" t="str">
        <f t="shared" si="255"/>
        <v>PREMIO</v>
      </c>
      <c r="Q1927">
        <f>IF(TXT!E1927="","",TXT!G1927)</f>
        <v>2</v>
      </c>
    </row>
    <row r="1928" spans="1:17" x14ac:dyDescent="0.25">
      <c r="A1928" s="2">
        <f t="shared" si="248"/>
        <v>1555515575941</v>
      </c>
      <c r="B1928">
        <f>IF(TXT!F1928="","",TXT!F1928)</f>
        <v>6300</v>
      </c>
      <c r="C1928">
        <f>IF(TXT!E1928="","",TXT!E1928)</f>
        <v>6142</v>
      </c>
      <c r="D1928" s="2">
        <f>IF(TXT!B1928="","",TXT!B1928)</f>
        <v>155551557594</v>
      </c>
      <c r="E1928" t="str">
        <f>IF(B1928="","",VLOOKUP(D1928,AUXILIAR!$A$3:$C$1181,3,FALSE))</f>
        <v>EDER VIEIRA JUNIOR</v>
      </c>
      <c r="F1928">
        <f>IF(A1928="","",IF(Q1928=1,VLOOKUP(A1928,TXT!$A$2:$Q$3001,12,FALSE),0))</f>
        <v>28.28</v>
      </c>
      <c r="G1928">
        <f>IF(A1928="","",IF(Q1928=1,VLOOKUP(A1928,TXT!$A$2:$Q$3001,13,FALSE),0))</f>
        <v>0</v>
      </c>
      <c r="H1928">
        <f t="shared" si="249"/>
        <v>0</v>
      </c>
      <c r="I1928">
        <f t="shared" si="250"/>
        <v>0</v>
      </c>
      <c r="J1928">
        <f>IF(A1928="","",IF(Q1928=2,VLOOKUP(A1928,TXT!$A$2:$Q$3001,12,FALSE),0))</f>
        <v>0</v>
      </c>
      <c r="K1928">
        <f>IF(A1928="","",IF(Q1928=2,VLOOKUP(A1928,TXT!$A$2:$Q$3001,13,FALSE),0))</f>
        <v>0</v>
      </c>
      <c r="L1928">
        <f t="shared" si="251"/>
        <v>0</v>
      </c>
      <c r="M1928">
        <f t="shared" si="252"/>
        <v>0</v>
      </c>
      <c r="N1928">
        <f t="shared" si="253"/>
        <v>0</v>
      </c>
      <c r="O1928" s="1" t="str">
        <f t="shared" si="254"/>
        <v>20250630</v>
      </c>
      <c r="P1928" t="str">
        <f t="shared" si="255"/>
        <v>PREMIO</v>
      </c>
      <c r="Q1928">
        <f>IF(TXT!E1928="","",TXT!G1928)</f>
        <v>1</v>
      </c>
    </row>
    <row r="1929" spans="1:17" x14ac:dyDescent="0.25">
      <c r="A1929" s="2">
        <f t="shared" si="248"/>
        <v>1555515575942</v>
      </c>
      <c r="B1929">
        <f>IF(TXT!F1929="","",TXT!F1929)</f>
        <v>6300</v>
      </c>
      <c r="C1929">
        <f>IF(TXT!E1929="","",TXT!E1929)</f>
        <v>6142</v>
      </c>
      <c r="D1929" s="2">
        <f>IF(TXT!B1929="","",TXT!B1929)</f>
        <v>155551557594</v>
      </c>
      <c r="E1929" t="str">
        <f>IF(B1929="","",VLOOKUP(D1929,AUXILIAR!$A$3:$C$1181,3,FALSE))</f>
        <v>EDER VIEIRA JUNIOR</v>
      </c>
      <c r="F1929">
        <f>IF(A1929="","",IF(Q1929=1,VLOOKUP(A1929,TXT!$A$2:$Q$3001,12,FALSE),0))</f>
        <v>0</v>
      </c>
      <c r="G1929">
        <f>IF(A1929="","",IF(Q1929=1,VLOOKUP(A1929,TXT!$A$2:$Q$3001,13,FALSE),0))</f>
        <v>0</v>
      </c>
      <c r="H1929">
        <f t="shared" si="249"/>
        <v>0</v>
      </c>
      <c r="I1929">
        <f t="shared" si="250"/>
        <v>0</v>
      </c>
      <c r="J1929">
        <f>IF(A1929="","",IF(Q1929=2,VLOOKUP(A1929,TXT!$A$2:$Q$3001,12,FALSE),0))</f>
        <v>22.2</v>
      </c>
      <c r="K1929">
        <f>IF(A1929="","",IF(Q1929=2,VLOOKUP(A1929,TXT!$A$2:$Q$3001,13,FALSE),0))</f>
        <v>0</v>
      </c>
      <c r="L1929">
        <f t="shared" si="251"/>
        <v>0</v>
      </c>
      <c r="M1929">
        <f t="shared" si="252"/>
        <v>0</v>
      </c>
      <c r="N1929">
        <f t="shared" si="253"/>
        <v>0</v>
      </c>
      <c r="O1929" s="1" t="str">
        <f t="shared" si="254"/>
        <v>20250630</v>
      </c>
      <c r="P1929" t="str">
        <f t="shared" si="255"/>
        <v>PREMIO</v>
      </c>
      <c r="Q1929">
        <f>IF(TXT!E1929="","",TXT!G1929)</f>
        <v>2</v>
      </c>
    </row>
    <row r="1930" spans="1:17" x14ac:dyDescent="0.25">
      <c r="A1930" s="2">
        <f t="shared" si="248"/>
        <v>1555515578871</v>
      </c>
      <c r="B1930">
        <f>IF(TXT!F1930="","",TXT!F1930)</f>
        <v>6300</v>
      </c>
      <c r="C1930">
        <f>IF(TXT!E1930="","",TXT!E1930)</f>
        <v>6142</v>
      </c>
      <c r="D1930" s="2">
        <f>IF(TXT!B1930="","",TXT!B1930)</f>
        <v>155551557887</v>
      </c>
      <c r="E1930" t="str">
        <f>IF(B1930="","",VLOOKUP(D1930,AUXILIAR!$A$3:$C$1181,3,FALSE))</f>
        <v>GEFERSON ALMEIDA DA CONCEICAO</v>
      </c>
      <c r="F1930">
        <f>IF(A1930="","",IF(Q1930=1,VLOOKUP(A1930,TXT!$A$2:$Q$3001,12,FALSE),0))</f>
        <v>44.37</v>
      </c>
      <c r="G1930">
        <f>IF(A1930="","",IF(Q1930=1,VLOOKUP(A1930,TXT!$A$2:$Q$3001,13,FALSE),0))</f>
        <v>0</v>
      </c>
      <c r="H1930">
        <f t="shared" si="249"/>
        <v>0</v>
      </c>
      <c r="I1930">
        <f t="shared" si="250"/>
        <v>0</v>
      </c>
      <c r="J1930">
        <f>IF(A1930="","",IF(Q1930=2,VLOOKUP(A1930,TXT!$A$2:$Q$3001,12,FALSE),0))</f>
        <v>0</v>
      </c>
      <c r="K1930">
        <f>IF(A1930="","",IF(Q1930=2,VLOOKUP(A1930,TXT!$A$2:$Q$3001,13,FALSE),0))</f>
        <v>0</v>
      </c>
      <c r="L1930">
        <f t="shared" si="251"/>
        <v>0</v>
      </c>
      <c r="M1930">
        <f t="shared" si="252"/>
        <v>0</v>
      </c>
      <c r="N1930">
        <f t="shared" si="253"/>
        <v>0</v>
      </c>
      <c r="O1930" s="1" t="str">
        <f t="shared" si="254"/>
        <v>20250630</v>
      </c>
      <c r="P1930" t="str">
        <f t="shared" si="255"/>
        <v>PREMIO</v>
      </c>
      <c r="Q1930">
        <f>IF(TXT!E1930="","",TXT!G1930)</f>
        <v>1</v>
      </c>
    </row>
    <row r="1931" spans="1:17" x14ac:dyDescent="0.25">
      <c r="A1931" s="2">
        <f t="shared" si="248"/>
        <v>1555515578872</v>
      </c>
      <c r="B1931">
        <f>IF(TXT!F1931="","",TXT!F1931)</f>
        <v>6300</v>
      </c>
      <c r="C1931">
        <f>IF(TXT!E1931="","",TXT!E1931)</f>
        <v>6142</v>
      </c>
      <c r="D1931" s="2">
        <f>IF(TXT!B1931="","",TXT!B1931)</f>
        <v>155551557887</v>
      </c>
      <c r="E1931" t="str">
        <f>IF(B1931="","",VLOOKUP(D1931,AUXILIAR!$A$3:$C$1181,3,FALSE))</f>
        <v>GEFERSON ALMEIDA DA CONCEICAO</v>
      </c>
      <c r="F1931">
        <f>IF(A1931="","",IF(Q1931=1,VLOOKUP(A1931,TXT!$A$2:$Q$3001,12,FALSE),0))</f>
        <v>0</v>
      </c>
      <c r="G1931">
        <f>IF(A1931="","",IF(Q1931=1,VLOOKUP(A1931,TXT!$A$2:$Q$3001,13,FALSE),0))</f>
        <v>0</v>
      </c>
      <c r="H1931">
        <f t="shared" si="249"/>
        <v>0</v>
      </c>
      <c r="I1931">
        <f t="shared" si="250"/>
        <v>0</v>
      </c>
      <c r="J1931">
        <f>IF(A1931="","",IF(Q1931=2,VLOOKUP(A1931,TXT!$A$2:$Q$3001,12,FALSE),0))</f>
        <v>16.45</v>
      </c>
      <c r="K1931">
        <f>IF(A1931="","",IF(Q1931=2,VLOOKUP(A1931,TXT!$A$2:$Q$3001,13,FALSE),0))</f>
        <v>0</v>
      </c>
      <c r="L1931">
        <f t="shared" si="251"/>
        <v>0</v>
      </c>
      <c r="M1931">
        <f t="shared" si="252"/>
        <v>0</v>
      </c>
      <c r="N1931">
        <f t="shared" si="253"/>
        <v>0</v>
      </c>
      <c r="O1931" s="1" t="str">
        <f t="shared" si="254"/>
        <v>20250630</v>
      </c>
      <c r="P1931" t="str">
        <f t="shared" si="255"/>
        <v>PREMIO</v>
      </c>
      <c r="Q1931">
        <f>IF(TXT!E1931="","",TXT!G1931)</f>
        <v>2</v>
      </c>
    </row>
    <row r="1932" spans="1:17" x14ac:dyDescent="0.25">
      <c r="A1932" s="2">
        <f t="shared" si="248"/>
        <v>1555515605901</v>
      </c>
      <c r="B1932">
        <f>IF(TXT!F1932="","",TXT!F1932)</f>
        <v>6300</v>
      </c>
      <c r="C1932">
        <f>IF(TXT!E1932="","",TXT!E1932)</f>
        <v>6142</v>
      </c>
      <c r="D1932" s="2">
        <f>IF(TXT!B1932="","",TXT!B1932)</f>
        <v>155551560590</v>
      </c>
      <c r="E1932" t="str">
        <f>IF(B1932="","",VLOOKUP(D1932,AUXILIAR!$A$3:$C$1181,3,FALSE))</f>
        <v>ISABEL CRISTINA DUARTE DE SENA</v>
      </c>
      <c r="F1932">
        <f>IF(A1932="","",IF(Q1932=1,VLOOKUP(A1932,TXT!$A$2:$Q$3001,12,FALSE),0))</f>
        <v>30.42</v>
      </c>
      <c r="G1932">
        <f>IF(A1932="","",IF(Q1932=1,VLOOKUP(A1932,TXT!$A$2:$Q$3001,13,FALSE),0))</f>
        <v>0</v>
      </c>
      <c r="H1932">
        <f t="shared" si="249"/>
        <v>0</v>
      </c>
      <c r="I1932">
        <f t="shared" si="250"/>
        <v>0</v>
      </c>
      <c r="J1932">
        <f>IF(A1932="","",IF(Q1932=2,VLOOKUP(A1932,TXT!$A$2:$Q$3001,12,FALSE),0))</f>
        <v>0</v>
      </c>
      <c r="K1932">
        <f>IF(A1932="","",IF(Q1932=2,VLOOKUP(A1932,TXT!$A$2:$Q$3001,13,FALSE),0))</f>
        <v>0</v>
      </c>
      <c r="L1932">
        <f t="shared" si="251"/>
        <v>0</v>
      </c>
      <c r="M1932">
        <f t="shared" si="252"/>
        <v>0</v>
      </c>
      <c r="N1932">
        <f t="shared" si="253"/>
        <v>0</v>
      </c>
      <c r="O1932" s="1" t="str">
        <f t="shared" si="254"/>
        <v>20250630</v>
      </c>
      <c r="P1932" t="str">
        <f t="shared" si="255"/>
        <v>PREMIO</v>
      </c>
      <c r="Q1932">
        <f>IF(TXT!E1932="","",TXT!G1932)</f>
        <v>1</v>
      </c>
    </row>
    <row r="1933" spans="1:17" x14ac:dyDescent="0.25">
      <c r="A1933" s="2">
        <f t="shared" si="248"/>
        <v>1555515605902</v>
      </c>
      <c r="B1933">
        <f>IF(TXT!F1933="","",TXT!F1933)</f>
        <v>6300</v>
      </c>
      <c r="C1933">
        <f>IF(TXT!E1933="","",TXT!E1933)</f>
        <v>6142</v>
      </c>
      <c r="D1933" s="2">
        <f>IF(TXT!B1933="","",TXT!B1933)</f>
        <v>155551560590</v>
      </c>
      <c r="E1933" t="str">
        <f>IF(B1933="","",VLOOKUP(D1933,AUXILIAR!$A$3:$C$1181,3,FALSE))</f>
        <v>ISABEL CRISTINA DUARTE DE SENA</v>
      </c>
      <c r="F1933">
        <f>IF(A1933="","",IF(Q1933=1,VLOOKUP(A1933,TXT!$A$2:$Q$3001,12,FALSE),0))</f>
        <v>0</v>
      </c>
      <c r="G1933">
        <f>IF(A1933="","",IF(Q1933=1,VLOOKUP(A1933,TXT!$A$2:$Q$3001,13,FALSE),0))</f>
        <v>0</v>
      </c>
      <c r="H1933">
        <f t="shared" si="249"/>
        <v>0</v>
      </c>
      <c r="I1933">
        <f t="shared" si="250"/>
        <v>0</v>
      </c>
      <c r="J1933">
        <f>IF(A1933="","",IF(Q1933=2,VLOOKUP(A1933,TXT!$A$2:$Q$3001,12,FALSE),0))</f>
        <v>12.96</v>
      </c>
      <c r="K1933">
        <f>IF(A1933="","",IF(Q1933=2,VLOOKUP(A1933,TXT!$A$2:$Q$3001,13,FALSE),0))</f>
        <v>0</v>
      </c>
      <c r="L1933">
        <f t="shared" si="251"/>
        <v>0</v>
      </c>
      <c r="M1933">
        <f t="shared" si="252"/>
        <v>0</v>
      </c>
      <c r="N1933">
        <f t="shared" si="253"/>
        <v>0</v>
      </c>
      <c r="O1933" s="1" t="str">
        <f t="shared" si="254"/>
        <v>20250630</v>
      </c>
      <c r="P1933" t="str">
        <f t="shared" si="255"/>
        <v>PREMIO</v>
      </c>
      <c r="Q1933">
        <f>IF(TXT!E1933="","",TXT!G1933)</f>
        <v>2</v>
      </c>
    </row>
    <row r="1934" spans="1:17" x14ac:dyDescent="0.25">
      <c r="A1934" s="2">
        <f t="shared" si="248"/>
        <v>1555515672831</v>
      </c>
      <c r="B1934">
        <f>IF(TXT!F1934="","",TXT!F1934)</f>
        <v>6300</v>
      </c>
      <c r="C1934">
        <f>IF(TXT!E1934="","",TXT!E1934)</f>
        <v>6142</v>
      </c>
      <c r="D1934" s="2">
        <f>IF(TXT!B1934="","",TXT!B1934)</f>
        <v>155551567283</v>
      </c>
      <c r="E1934" t="str">
        <f>IF(B1934="","",VLOOKUP(D1934,AUXILIAR!$A$3:$C$1181,3,FALSE))</f>
        <v>LUIS GUIZONI</v>
      </c>
      <c r="F1934">
        <f>IF(A1934="","",IF(Q1934=1,VLOOKUP(A1934,TXT!$A$2:$Q$3001,12,FALSE),0))</f>
        <v>31.36</v>
      </c>
      <c r="G1934">
        <f>IF(A1934="","",IF(Q1934=1,VLOOKUP(A1934,TXT!$A$2:$Q$3001,13,FALSE),0))</f>
        <v>0</v>
      </c>
      <c r="H1934">
        <f t="shared" si="249"/>
        <v>0</v>
      </c>
      <c r="I1934">
        <f t="shared" si="250"/>
        <v>0</v>
      </c>
      <c r="J1934">
        <f>IF(A1934="","",IF(Q1934=2,VLOOKUP(A1934,TXT!$A$2:$Q$3001,12,FALSE),0))</f>
        <v>0</v>
      </c>
      <c r="K1934">
        <f>IF(A1934="","",IF(Q1934=2,VLOOKUP(A1934,TXT!$A$2:$Q$3001,13,FALSE),0))</f>
        <v>0</v>
      </c>
      <c r="L1934">
        <f t="shared" si="251"/>
        <v>0</v>
      </c>
      <c r="M1934">
        <f t="shared" si="252"/>
        <v>0</v>
      </c>
      <c r="N1934">
        <f t="shared" si="253"/>
        <v>0</v>
      </c>
      <c r="O1934" s="1" t="str">
        <f t="shared" si="254"/>
        <v>20250630</v>
      </c>
      <c r="P1934" t="str">
        <f t="shared" si="255"/>
        <v>PREMIO</v>
      </c>
      <c r="Q1934">
        <f>IF(TXT!E1934="","",TXT!G1934)</f>
        <v>1</v>
      </c>
    </row>
    <row r="1935" spans="1:17" x14ac:dyDescent="0.25">
      <c r="A1935" s="2">
        <f t="shared" si="248"/>
        <v>1555515672832</v>
      </c>
      <c r="B1935">
        <f>IF(TXT!F1935="","",TXT!F1935)</f>
        <v>6300</v>
      </c>
      <c r="C1935">
        <f>IF(TXT!E1935="","",TXT!E1935)</f>
        <v>6142</v>
      </c>
      <c r="D1935" s="2">
        <f>IF(TXT!B1935="","",TXT!B1935)</f>
        <v>155551567283</v>
      </c>
      <c r="E1935" t="str">
        <f>IF(B1935="","",VLOOKUP(D1935,AUXILIAR!$A$3:$C$1181,3,FALSE))</f>
        <v>LUIS GUIZONI</v>
      </c>
      <c r="F1935">
        <f>IF(A1935="","",IF(Q1935=1,VLOOKUP(A1935,TXT!$A$2:$Q$3001,12,FALSE),0))</f>
        <v>0</v>
      </c>
      <c r="G1935">
        <f>IF(A1935="","",IF(Q1935=1,VLOOKUP(A1935,TXT!$A$2:$Q$3001,13,FALSE),0))</f>
        <v>0</v>
      </c>
      <c r="H1935">
        <f t="shared" si="249"/>
        <v>0</v>
      </c>
      <c r="I1935">
        <f t="shared" si="250"/>
        <v>0</v>
      </c>
      <c r="J1935">
        <f>IF(A1935="","",IF(Q1935=2,VLOOKUP(A1935,TXT!$A$2:$Q$3001,12,FALSE),0))</f>
        <v>29.32</v>
      </c>
      <c r="K1935">
        <f>IF(A1935="","",IF(Q1935=2,VLOOKUP(A1935,TXT!$A$2:$Q$3001,13,FALSE),0))</f>
        <v>0</v>
      </c>
      <c r="L1935">
        <f t="shared" si="251"/>
        <v>0</v>
      </c>
      <c r="M1935">
        <f t="shared" si="252"/>
        <v>0</v>
      </c>
      <c r="N1935">
        <f t="shared" si="253"/>
        <v>0</v>
      </c>
      <c r="O1935" s="1" t="str">
        <f t="shared" si="254"/>
        <v>20250630</v>
      </c>
      <c r="P1935" t="str">
        <f t="shared" si="255"/>
        <v>PREMIO</v>
      </c>
      <c r="Q1935">
        <f>IF(TXT!E1935="","",TXT!G1935)</f>
        <v>2</v>
      </c>
    </row>
    <row r="1936" spans="1:17" x14ac:dyDescent="0.25">
      <c r="A1936" s="2">
        <f t="shared" si="248"/>
        <v>1555515689931</v>
      </c>
      <c r="B1936">
        <f>IF(TXT!F1936="","",TXT!F1936)</f>
        <v>6300</v>
      </c>
      <c r="C1936">
        <f>IF(TXT!E1936="","",TXT!E1936)</f>
        <v>6142</v>
      </c>
      <c r="D1936" s="2">
        <f>IF(TXT!B1936="","",TXT!B1936)</f>
        <v>155551568993</v>
      </c>
      <c r="E1936" t="str">
        <f>IF(B1936="","",VLOOKUP(D1936,AUXILIAR!$A$3:$C$1181,3,FALSE))</f>
        <v>SERGIO ROCHA DA SILVA</v>
      </c>
      <c r="F1936">
        <f>IF(A1936="","",IF(Q1936=1,VLOOKUP(A1936,TXT!$A$2:$Q$3001,12,FALSE),0))</f>
        <v>33.14</v>
      </c>
      <c r="G1936">
        <f>IF(A1936="","",IF(Q1936=1,VLOOKUP(A1936,TXT!$A$2:$Q$3001,13,FALSE),0))</f>
        <v>0</v>
      </c>
      <c r="H1936">
        <f t="shared" si="249"/>
        <v>0</v>
      </c>
      <c r="I1936">
        <f t="shared" si="250"/>
        <v>0</v>
      </c>
      <c r="J1936">
        <f>IF(A1936="","",IF(Q1936=2,VLOOKUP(A1936,TXT!$A$2:$Q$3001,12,FALSE),0))</f>
        <v>0</v>
      </c>
      <c r="K1936">
        <f>IF(A1936="","",IF(Q1936=2,VLOOKUP(A1936,TXT!$A$2:$Q$3001,13,FALSE),0))</f>
        <v>0</v>
      </c>
      <c r="L1936">
        <f t="shared" si="251"/>
        <v>0</v>
      </c>
      <c r="M1936">
        <f t="shared" si="252"/>
        <v>0</v>
      </c>
      <c r="N1936">
        <f t="shared" si="253"/>
        <v>0</v>
      </c>
      <c r="O1936" s="1" t="str">
        <f t="shared" si="254"/>
        <v>20250630</v>
      </c>
      <c r="P1936" t="str">
        <f t="shared" si="255"/>
        <v>PREMIO</v>
      </c>
      <c r="Q1936">
        <f>IF(TXT!E1936="","",TXT!G1936)</f>
        <v>1</v>
      </c>
    </row>
    <row r="1937" spans="1:17" x14ac:dyDescent="0.25">
      <c r="A1937" s="2">
        <f t="shared" si="248"/>
        <v>1555515689932</v>
      </c>
      <c r="B1937">
        <f>IF(TXT!F1937="","",TXT!F1937)</f>
        <v>6300</v>
      </c>
      <c r="C1937">
        <f>IF(TXT!E1937="","",TXT!E1937)</f>
        <v>6142</v>
      </c>
      <c r="D1937" s="2">
        <f>IF(TXT!B1937="","",TXT!B1937)</f>
        <v>155551568993</v>
      </c>
      <c r="E1937" t="str">
        <f>IF(B1937="","",VLOOKUP(D1937,AUXILIAR!$A$3:$C$1181,3,FALSE))</f>
        <v>SERGIO ROCHA DA SILVA</v>
      </c>
      <c r="F1937">
        <f>IF(A1937="","",IF(Q1937=1,VLOOKUP(A1937,TXT!$A$2:$Q$3001,12,FALSE),0))</f>
        <v>0</v>
      </c>
      <c r="G1937">
        <f>IF(A1937="","",IF(Q1937=1,VLOOKUP(A1937,TXT!$A$2:$Q$3001,13,FALSE),0))</f>
        <v>0</v>
      </c>
      <c r="H1937">
        <f t="shared" si="249"/>
        <v>0</v>
      </c>
      <c r="I1937">
        <f t="shared" si="250"/>
        <v>0</v>
      </c>
      <c r="J1937">
        <f>IF(A1937="","",IF(Q1937=2,VLOOKUP(A1937,TXT!$A$2:$Q$3001,12,FALSE),0))</f>
        <v>16.43</v>
      </c>
      <c r="K1937">
        <f>IF(A1937="","",IF(Q1937=2,VLOOKUP(A1937,TXT!$A$2:$Q$3001,13,FALSE),0))</f>
        <v>0</v>
      </c>
      <c r="L1937">
        <f t="shared" si="251"/>
        <v>0</v>
      </c>
      <c r="M1937">
        <f t="shared" si="252"/>
        <v>0</v>
      </c>
      <c r="N1937">
        <f t="shared" si="253"/>
        <v>0</v>
      </c>
      <c r="O1937" s="1" t="str">
        <f t="shared" si="254"/>
        <v>20250630</v>
      </c>
      <c r="P1937" t="str">
        <f t="shared" si="255"/>
        <v>PREMIO</v>
      </c>
      <c r="Q1937">
        <f>IF(TXT!E1937="","",TXT!G1937)</f>
        <v>2</v>
      </c>
    </row>
    <row r="1938" spans="1:17" x14ac:dyDescent="0.25">
      <c r="A1938" s="2">
        <f t="shared" si="248"/>
        <v>1555515694991</v>
      </c>
      <c r="B1938">
        <f>IF(TXT!F1938="","",TXT!F1938)</f>
        <v>6300</v>
      </c>
      <c r="C1938">
        <f>IF(TXT!E1938="","",TXT!E1938)</f>
        <v>6142</v>
      </c>
      <c r="D1938" s="2">
        <f>IF(TXT!B1938="","",TXT!B1938)</f>
        <v>155551569499</v>
      </c>
      <c r="E1938" t="str">
        <f>IF(B1938="","",VLOOKUP(D1938,AUXILIAR!$A$3:$C$1181,3,FALSE))</f>
        <v>PABLO GOMES MENDEZ</v>
      </c>
      <c r="F1938">
        <f>IF(A1938="","",IF(Q1938=1,VLOOKUP(A1938,TXT!$A$2:$Q$3001,12,FALSE),0))</f>
        <v>40.15</v>
      </c>
      <c r="G1938">
        <f>IF(A1938="","",IF(Q1938=1,VLOOKUP(A1938,TXT!$A$2:$Q$3001,13,FALSE),0))</f>
        <v>0</v>
      </c>
      <c r="H1938">
        <f t="shared" si="249"/>
        <v>0</v>
      </c>
      <c r="I1938">
        <f t="shared" si="250"/>
        <v>0</v>
      </c>
      <c r="J1938">
        <f>IF(A1938="","",IF(Q1938=2,VLOOKUP(A1938,TXT!$A$2:$Q$3001,12,FALSE),0))</f>
        <v>0</v>
      </c>
      <c r="K1938">
        <f>IF(A1938="","",IF(Q1938=2,VLOOKUP(A1938,TXT!$A$2:$Q$3001,13,FALSE),0))</f>
        <v>0</v>
      </c>
      <c r="L1938">
        <f t="shared" si="251"/>
        <v>0</v>
      </c>
      <c r="M1938">
        <f t="shared" si="252"/>
        <v>0</v>
      </c>
      <c r="N1938">
        <f t="shared" si="253"/>
        <v>0</v>
      </c>
      <c r="O1938" s="1" t="str">
        <f t="shared" si="254"/>
        <v>20250630</v>
      </c>
      <c r="P1938" t="str">
        <f t="shared" si="255"/>
        <v>PREMIO</v>
      </c>
      <c r="Q1938">
        <f>IF(TXT!E1938="","",TXT!G1938)</f>
        <v>1</v>
      </c>
    </row>
    <row r="1939" spans="1:17" x14ac:dyDescent="0.25">
      <c r="A1939" s="2">
        <f t="shared" si="248"/>
        <v>1555515694992</v>
      </c>
      <c r="B1939">
        <f>IF(TXT!F1939="","",TXT!F1939)</f>
        <v>6300</v>
      </c>
      <c r="C1939">
        <f>IF(TXT!E1939="","",TXT!E1939)</f>
        <v>6142</v>
      </c>
      <c r="D1939" s="2">
        <f>IF(TXT!B1939="","",TXT!B1939)</f>
        <v>155551569499</v>
      </c>
      <c r="E1939" t="str">
        <f>IF(B1939="","",VLOOKUP(D1939,AUXILIAR!$A$3:$C$1181,3,FALSE))</f>
        <v>PABLO GOMES MENDEZ</v>
      </c>
      <c r="F1939">
        <f>IF(A1939="","",IF(Q1939=1,VLOOKUP(A1939,TXT!$A$2:$Q$3001,12,FALSE),0))</f>
        <v>0</v>
      </c>
      <c r="G1939">
        <f>IF(A1939="","",IF(Q1939=1,VLOOKUP(A1939,TXT!$A$2:$Q$3001,13,FALSE),0))</f>
        <v>0</v>
      </c>
      <c r="H1939">
        <f t="shared" si="249"/>
        <v>0</v>
      </c>
      <c r="I1939">
        <f t="shared" si="250"/>
        <v>0</v>
      </c>
      <c r="J1939">
        <f>IF(A1939="","",IF(Q1939=2,VLOOKUP(A1939,TXT!$A$2:$Q$3001,12,FALSE),0))</f>
        <v>44.35</v>
      </c>
      <c r="K1939">
        <f>IF(A1939="","",IF(Q1939=2,VLOOKUP(A1939,TXT!$A$2:$Q$3001,13,FALSE),0))</f>
        <v>0</v>
      </c>
      <c r="L1939">
        <f t="shared" si="251"/>
        <v>0</v>
      </c>
      <c r="M1939">
        <f t="shared" si="252"/>
        <v>0</v>
      </c>
      <c r="N1939">
        <f t="shared" si="253"/>
        <v>0</v>
      </c>
      <c r="O1939" s="1" t="str">
        <f t="shared" si="254"/>
        <v>20250630</v>
      </c>
      <c r="P1939" t="str">
        <f t="shared" si="255"/>
        <v>PREMIO</v>
      </c>
      <c r="Q1939">
        <f>IF(TXT!E1939="","",TXT!G1939)</f>
        <v>2</v>
      </c>
    </row>
    <row r="1940" spans="1:17" x14ac:dyDescent="0.25">
      <c r="A1940" s="2">
        <f t="shared" si="248"/>
        <v>1555515707991</v>
      </c>
      <c r="B1940">
        <f>IF(TXT!F1940="","",TXT!F1940)</f>
        <v>6300</v>
      </c>
      <c r="C1940">
        <f>IF(TXT!E1940="","",TXT!E1940)</f>
        <v>6142</v>
      </c>
      <c r="D1940" s="2">
        <f>IF(TXT!B1940="","",TXT!B1940)</f>
        <v>155551570799</v>
      </c>
      <c r="E1940" t="str">
        <f>IF(B1940="","",VLOOKUP(D1940,AUXILIAR!$A$3:$C$1181,3,FALSE))</f>
        <v>GLADSTONE GUILHERMINO BANDEIRA DA SI</v>
      </c>
      <c r="F1940">
        <f>IF(A1940="","",IF(Q1940=1,VLOOKUP(A1940,TXT!$A$2:$Q$3001,12,FALSE),0))</f>
        <v>362.67</v>
      </c>
      <c r="G1940">
        <f>IF(A1940="","",IF(Q1940=1,VLOOKUP(A1940,TXT!$A$2:$Q$3001,13,FALSE),0))</f>
        <v>0</v>
      </c>
      <c r="H1940">
        <f t="shared" si="249"/>
        <v>0</v>
      </c>
      <c r="I1940">
        <f t="shared" si="250"/>
        <v>0</v>
      </c>
      <c r="J1940">
        <f>IF(A1940="","",IF(Q1940=2,VLOOKUP(A1940,TXT!$A$2:$Q$3001,12,FALSE),0))</f>
        <v>0</v>
      </c>
      <c r="K1940">
        <f>IF(A1940="","",IF(Q1940=2,VLOOKUP(A1940,TXT!$A$2:$Q$3001,13,FALSE),0))</f>
        <v>0</v>
      </c>
      <c r="L1940">
        <f t="shared" si="251"/>
        <v>0</v>
      </c>
      <c r="M1940">
        <f t="shared" si="252"/>
        <v>0</v>
      </c>
      <c r="N1940">
        <f t="shared" si="253"/>
        <v>0</v>
      </c>
      <c r="O1940" s="1" t="str">
        <f t="shared" si="254"/>
        <v>20250630</v>
      </c>
      <c r="P1940" t="str">
        <f t="shared" si="255"/>
        <v>PREMIO</v>
      </c>
      <c r="Q1940">
        <f>IF(TXT!E1940="","",TXT!G1940)</f>
        <v>1</v>
      </c>
    </row>
    <row r="1941" spans="1:17" x14ac:dyDescent="0.25">
      <c r="A1941" s="2">
        <f t="shared" si="248"/>
        <v>1555515707992</v>
      </c>
      <c r="B1941">
        <f>IF(TXT!F1941="","",TXT!F1941)</f>
        <v>6300</v>
      </c>
      <c r="C1941">
        <f>IF(TXT!E1941="","",TXT!E1941)</f>
        <v>6142</v>
      </c>
      <c r="D1941" s="2">
        <f>IF(TXT!B1941="","",TXT!B1941)</f>
        <v>155551570799</v>
      </c>
      <c r="E1941" t="str">
        <f>IF(B1941="","",VLOOKUP(D1941,AUXILIAR!$A$3:$C$1181,3,FALSE))</f>
        <v>GLADSTONE GUILHERMINO BANDEIRA DA SI</v>
      </c>
      <c r="F1941">
        <f>IF(A1941="","",IF(Q1941=1,VLOOKUP(A1941,TXT!$A$2:$Q$3001,12,FALSE),0))</f>
        <v>0</v>
      </c>
      <c r="G1941">
        <f>IF(A1941="","",IF(Q1941=1,VLOOKUP(A1941,TXT!$A$2:$Q$3001,13,FALSE),0))</f>
        <v>0</v>
      </c>
      <c r="H1941">
        <f t="shared" si="249"/>
        <v>0</v>
      </c>
      <c r="I1941">
        <f t="shared" si="250"/>
        <v>0</v>
      </c>
      <c r="J1941">
        <f>IF(A1941="","",IF(Q1941=2,VLOOKUP(A1941,TXT!$A$2:$Q$3001,12,FALSE),0))</f>
        <v>66.44</v>
      </c>
      <c r="K1941">
        <f>IF(A1941="","",IF(Q1941=2,VLOOKUP(A1941,TXT!$A$2:$Q$3001,13,FALSE),0))</f>
        <v>0</v>
      </c>
      <c r="L1941">
        <f t="shared" si="251"/>
        <v>0</v>
      </c>
      <c r="M1941">
        <f t="shared" si="252"/>
        <v>0</v>
      </c>
      <c r="N1941">
        <f t="shared" si="253"/>
        <v>0</v>
      </c>
      <c r="O1941" s="1" t="str">
        <f t="shared" si="254"/>
        <v>20250630</v>
      </c>
      <c r="P1941" t="str">
        <f t="shared" si="255"/>
        <v>PREMIO</v>
      </c>
      <c r="Q1941">
        <f>IF(TXT!E1941="","",TXT!G1941)</f>
        <v>2</v>
      </c>
    </row>
    <row r="1942" spans="1:17" x14ac:dyDescent="0.25">
      <c r="A1942" s="2">
        <f t="shared" si="248"/>
        <v>1555515724671</v>
      </c>
      <c r="B1942">
        <f>IF(TXT!F1942="","",TXT!F1942)</f>
        <v>6300</v>
      </c>
      <c r="C1942">
        <f>IF(TXT!E1942="","",TXT!E1942)</f>
        <v>6142</v>
      </c>
      <c r="D1942" s="2">
        <f>IF(TXT!B1942="","",TXT!B1942)</f>
        <v>155551572467</v>
      </c>
      <c r="E1942" t="str">
        <f>IF(B1942="","",VLOOKUP(D1942,AUXILIAR!$A$3:$C$1181,3,FALSE))</f>
        <v>ANDRE RICARDO ROQUE</v>
      </c>
      <c r="F1942">
        <f>IF(A1942="","",IF(Q1942=1,VLOOKUP(A1942,TXT!$A$2:$Q$3001,12,FALSE),0))</f>
        <v>31.39</v>
      </c>
      <c r="G1942">
        <f>IF(A1942="","",IF(Q1942=1,VLOOKUP(A1942,TXT!$A$2:$Q$3001,13,FALSE),0))</f>
        <v>0</v>
      </c>
      <c r="H1942">
        <f t="shared" si="249"/>
        <v>0</v>
      </c>
      <c r="I1942">
        <f t="shared" si="250"/>
        <v>0</v>
      </c>
      <c r="J1942">
        <f>IF(A1942="","",IF(Q1942=2,VLOOKUP(A1942,TXT!$A$2:$Q$3001,12,FALSE),0))</f>
        <v>0</v>
      </c>
      <c r="K1942">
        <f>IF(A1942="","",IF(Q1942=2,VLOOKUP(A1942,TXT!$A$2:$Q$3001,13,FALSE),0))</f>
        <v>0</v>
      </c>
      <c r="L1942">
        <f t="shared" si="251"/>
        <v>0</v>
      </c>
      <c r="M1942">
        <f t="shared" si="252"/>
        <v>0</v>
      </c>
      <c r="N1942">
        <f t="shared" si="253"/>
        <v>0</v>
      </c>
      <c r="O1942" s="1" t="str">
        <f t="shared" si="254"/>
        <v>20250630</v>
      </c>
      <c r="P1942" t="str">
        <f t="shared" si="255"/>
        <v>PREMIO</v>
      </c>
      <c r="Q1942">
        <f>IF(TXT!E1942="","",TXT!G1942)</f>
        <v>1</v>
      </c>
    </row>
    <row r="1943" spans="1:17" x14ac:dyDescent="0.25">
      <c r="A1943" s="2">
        <f t="shared" si="248"/>
        <v>1555515724672</v>
      </c>
      <c r="B1943">
        <f>IF(TXT!F1943="","",TXT!F1943)</f>
        <v>6300</v>
      </c>
      <c r="C1943">
        <f>IF(TXT!E1943="","",TXT!E1943)</f>
        <v>6142</v>
      </c>
      <c r="D1943" s="2">
        <f>IF(TXT!B1943="","",TXT!B1943)</f>
        <v>155551572467</v>
      </c>
      <c r="E1943" t="str">
        <f>IF(B1943="","",VLOOKUP(D1943,AUXILIAR!$A$3:$C$1181,3,FALSE))</f>
        <v>ANDRE RICARDO ROQUE</v>
      </c>
      <c r="F1943">
        <f>IF(A1943="","",IF(Q1943=1,VLOOKUP(A1943,TXT!$A$2:$Q$3001,12,FALSE),0))</f>
        <v>0</v>
      </c>
      <c r="G1943">
        <f>IF(A1943="","",IF(Q1943=1,VLOOKUP(A1943,TXT!$A$2:$Q$3001,13,FALSE),0))</f>
        <v>0</v>
      </c>
      <c r="H1943">
        <f t="shared" si="249"/>
        <v>0</v>
      </c>
      <c r="I1943">
        <f t="shared" si="250"/>
        <v>0</v>
      </c>
      <c r="J1943">
        <f>IF(A1943="","",IF(Q1943=2,VLOOKUP(A1943,TXT!$A$2:$Q$3001,12,FALSE),0))</f>
        <v>22.19</v>
      </c>
      <c r="K1943">
        <f>IF(A1943="","",IF(Q1943=2,VLOOKUP(A1943,TXT!$A$2:$Q$3001,13,FALSE),0))</f>
        <v>0</v>
      </c>
      <c r="L1943">
        <f t="shared" si="251"/>
        <v>0</v>
      </c>
      <c r="M1943">
        <f t="shared" si="252"/>
        <v>0</v>
      </c>
      <c r="N1943">
        <f t="shared" si="253"/>
        <v>0</v>
      </c>
      <c r="O1943" s="1" t="str">
        <f t="shared" si="254"/>
        <v>20250630</v>
      </c>
      <c r="P1943" t="str">
        <f t="shared" si="255"/>
        <v>PREMIO</v>
      </c>
      <c r="Q1943">
        <f>IF(TXT!E1943="","",TXT!G1943)</f>
        <v>2</v>
      </c>
    </row>
    <row r="1944" spans="1:17" x14ac:dyDescent="0.25">
      <c r="A1944" s="2">
        <f t="shared" si="248"/>
        <v>1555515788111</v>
      </c>
      <c r="B1944">
        <f>IF(TXT!F1944="","",TXT!F1944)</f>
        <v>6300</v>
      </c>
      <c r="C1944">
        <f>IF(TXT!E1944="","",TXT!E1944)</f>
        <v>6142</v>
      </c>
      <c r="D1944" s="2">
        <f>IF(TXT!B1944="","",TXT!B1944)</f>
        <v>155551578811</v>
      </c>
      <c r="E1944" t="str">
        <f>IF(B1944="","",VLOOKUP(D1944,AUXILIAR!$A$3:$C$1181,3,FALSE))</f>
        <v>CARLOS HUMBERTO SOUZA REIS</v>
      </c>
      <c r="F1944">
        <f>IF(A1944="","",IF(Q1944=1,VLOOKUP(A1944,TXT!$A$2:$Q$3001,12,FALSE),0))</f>
        <v>193.13</v>
      </c>
      <c r="G1944">
        <f>IF(A1944="","",IF(Q1944=1,VLOOKUP(A1944,TXT!$A$2:$Q$3001,13,FALSE),0))</f>
        <v>0</v>
      </c>
      <c r="H1944">
        <f t="shared" si="249"/>
        <v>0</v>
      </c>
      <c r="I1944">
        <f t="shared" si="250"/>
        <v>0</v>
      </c>
      <c r="J1944">
        <f>IF(A1944="","",IF(Q1944=2,VLOOKUP(A1944,TXT!$A$2:$Q$3001,12,FALSE),0))</f>
        <v>0</v>
      </c>
      <c r="K1944">
        <f>IF(A1944="","",IF(Q1944=2,VLOOKUP(A1944,TXT!$A$2:$Q$3001,13,FALSE),0))</f>
        <v>0</v>
      </c>
      <c r="L1944">
        <f t="shared" si="251"/>
        <v>0</v>
      </c>
      <c r="M1944">
        <f t="shared" si="252"/>
        <v>0</v>
      </c>
      <c r="N1944">
        <f t="shared" si="253"/>
        <v>0</v>
      </c>
      <c r="O1944" s="1" t="str">
        <f t="shared" si="254"/>
        <v>20250630</v>
      </c>
      <c r="P1944" t="str">
        <f t="shared" si="255"/>
        <v>PREMIO</v>
      </c>
      <c r="Q1944">
        <f>IF(TXT!E1944="","",TXT!G1944)</f>
        <v>1</v>
      </c>
    </row>
    <row r="1945" spans="1:17" x14ac:dyDescent="0.25">
      <c r="A1945" s="2">
        <f t="shared" si="248"/>
        <v>1555515788112</v>
      </c>
      <c r="B1945">
        <f>IF(TXT!F1945="","",TXT!F1945)</f>
        <v>6300</v>
      </c>
      <c r="C1945">
        <f>IF(TXT!E1945="","",TXT!E1945)</f>
        <v>6142</v>
      </c>
      <c r="D1945" s="2">
        <f>IF(TXT!B1945="","",TXT!B1945)</f>
        <v>155551578811</v>
      </c>
      <c r="E1945" t="str">
        <f>IF(B1945="","",VLOOKUP(D1945,AUXILIAR!$A$3:$C$1181,3,FALSE))</f>
        <v>CARLOS HUMBERTO SOUZA REIS</v>
      </c>
      <c r="F1945">
        <f>IF(A1945="","",IF(Q1945=1,VLOOKUP(A1945,TXT!$A$2:$Q$3001,12,FALSE),0))</f>
        <v>0</v>
      </c>
      <c r="G1945">
        <f>IF(A1945="","",IF(Q1945=1,VLOOKUP(A1945,TXT!$A$2:$Q$3001,13,FALSE),0))</f>
        <v>0</v>
      </c>
      <c r="H1945">
        <f t="shared" si="249"/>
        <v>0</v>
      </c>
      <c r="I1945">
        <f t="shared" si="250"/>
        <v>0</v>
      </c>
      <c r="J1945">
        <f>IF(A1945="","",IF(Q1945=2,VLOOKUP(A1945,TXT!$A$2:$Q$3001,12,FALSE),0))</f>
        <v>25.36</v>
      </c>
      <c r="K1945">
        <f>IF(A1945="","",IF(Q1945=2,VLOOKUP(A1945,TXT!$A$2:$Q$3001,13,FALSE),0))</f>
        <v>0</v>
      </c>
      <c r="L1945">
        <f t="shared" si="251"/>
        <v>0</v>
      </c>
      <c r="M1945">
        <f t="shared" si="252"/>
        <v>0</v>
      </c>
      <c r="N1945">
        <f t="shared" si="253"/>
        <v>0</v>
      </c>
      <c r="O1945" s="1" t="str">
        <f t="shared" si="254"/>
        <v>20250630</v>
      </c>
      <c r="P1945" t="str">
        <f t="shared" si="255"/>
        <v>PREMIO</v>
      </c>
      <c r="Q1945">
        <f>IF(TXT!E1945="","",TXT!G1945)</f>
        <v>2</v>
      </c>
    </row>
    <row r="1946" spans="1:17" x14ac:dyDescent="0.25">
      <c r="A1946" s="2">
        <f t="shared" si="248"/>
        <v>1555515825001</v>
      </c>
      <c r="B1946">
        <f>IF(TXT!F1946="","",TXT!F1946)</f>
        <v>6300</v>
      </c>
      <c r="C1946">
        <f>IF(TXT!E1946="","",TXT!E1946)</f>
        <v>6142</v>
      </c>
      <c r="D1946" s="2">
        <f>IF(TXT!B1946="","",TXT!B1946)</f>
        <v>155551582500</v>
      </c>
      <c r="E1946" t="str">
        <f>IF(B1946="","",VLOOKUP(D1946,AUXILIAR!$A$3:$C$1181,3,FALSE))</f>
        <v>MARIA AUGUSTA PEREIRA DA SILVA</v>
      </c>
      <c r="F1946">
        <f>IF(A1946="","",IF(Q1946=1,VLOOKUP(A1946,TXT!$A$2:$Q$3001,12,FALSE),0))</f>
        <v>126</v>
      </c>
      <c r="G1946">
        <f>IF(A1946="","",IF(Q1946=1,VLOOKUP(A1946,TXT!$A$2:$Q$3001,13,FALSE),0))</f>
        <v>0</v>
      </c>
      <c r="H1946">
        <f t="shared" si="249"/>
        <v>0</v>
      </c>
      <c r="I1946">
        <f t="shared" si="250"/>
        <v>0</v>
      </c>
      <c r="J1946">
        <f>IF(A1946="","",IF(Q1946=2,VLOOKUP(A1946,TXT!$A$2:$Q$3001,12,FALSE),0))</f>
        <v>0</v>
      </c>
      <c r="K1946">
        <f>IF(A1946="","",IF(Q1946=2,VLOOKUP(A1946,TXT!$A$2:$Q$3001,13,FALSE),0))</f>
        <v>0</v>
      </c>
      <c r="L1946">
        <f t="shared" si="251"/>
        <v>0</v>
      </c>
      <c r="M1946">
        <f t="shared" si="252"/>
        <v>0</v>
      </c>
      <c r="N1946">
        <f t="shared" si="253"/>
        <v>0</v>
      </c>
      <c r="O1946" s="1" t="str">
        <f t="shared" si="254"/>
        <v>20250630</v>
      </c>
      <c r="P1946" t="str">
        <f t="shared" si="255"/>
        <v>PREMIO</v>
      </c>
      <c r="Q1946">
        <f>IF(TXT!E1946="","",TXT!G1946)</f>
        <v>1</v>
      </c>
    </row>
    <row r="1947" spans="1:17" x14ac:dyDescent="0.25">
      <c r="A1947" s="2">
        <f t="shared" si="248"/>
        <v>1555515825002</v>
      </c>
      <c r="B1947">
        <f>IF(TXT!F1947="","",TXT!F1947)</f>
        <v>6300</v>
      </c>
      <c r="C1947">
        <f>IF(TXT!E1947="","",TXT!E1947)</f>
        <v>6142</v>
      </c>
      <c r="D1947" s="2">
        <f>IF(TXT!B1947="","",TXT!B1947)</f>
        <v>155551582500</v>
      </c>
      <c r="E1947" t="str">
        <f>IF(B1947="","",VLOOKUP(D1947,AUXILIAR!$A$3:$C$1181,3,FALSE))</f>
        <v>MARIA AUGUSTA PEREIRA DA SILVA</v>
      </c>
      <c r="F1947">
        <f>IF(A1947="","",IF(Q1947=1,VLOOKUP(A1947,TXT!$A$2:$Q$3001,12,FALSE),0))</f>
        <v>0</v>
      </c>
      <c r="G1947">
        <f>IF(A1947="","",IF(Q1947=1,VLOOKUP(A1947,TXT!$A$2:$Q$3001,13,FALSE),0))</f>
        <v>0</v>
      </c>
      <c r="H1947">
        <f t="shared" si="249"/>
        <v>0</v>
      </c>
      <c r="I1947">
        <f t="shared" si="250"/>
        <v>0</v>
      </c>
      <c r="J1947">
        <f>IF(A1947="","",IF(Q1947=2,VLOOKUP(A1947,TXT!$A$2:$Q$3001,12,FALSE),0))</f>
        <v>26.93</v>
      </c>
      <c r="K1947">
        <f>IF(A1947="","",IF(Q1947=2,VLOOKUP(A1947,TXT!$A$2:$Q$3001,13,FALSE),0))</f>
        <v>0</v>
      </c>
      <c r="L1947">
        <f t="shared" si="251"/>
        <v>0</v>
      </c>
      <c r="M1947">
        <f t="shared" si="252"/>
        <v>0</v>
      </c>
      <c r="N1947">
        <f t="shared" si="253"/>
        <v>0</v>
      </c>
      <c r="O1947" s="1" t="str">
        <f t="shared" si="254"/>
        <v>20250630</v>
      </c>
      <c r="P1947" t="str">
        <f t="shared" si="255"/>
        <v>PREMIO</v>
      </c>
      <c r="Q1947">
        <f>IF(TXT!E1947="","",TXT!G1947)</f>
        <v>2</v>
      </c>
    </row>
    <row r="1948" spans="1:17" x14ac:dyDescent="0.25">
      <c r="A1948" s="2">
        <f t="shared" si="248"/>
        <v>1555515914581</v>
      </c>
      <c r="B1948">
        <f>IF(TXT!F1948="","",TXT!F1948)</f>
        <v>6300</v>
      </c>
      <c r="C1948">
        <f>IF(TXT!E1948="","",TXT!E1948)</f>
        <v>6142</v>
      </c>
      <c r="D1948" s="2">
        <f>IF(TXT!B1948="","",TXT!B1948)</f>
        <v>155551591458</v>
      </c>
      <c r="E1948" t="str">
        <f>IF(B1948="","",VLOOKUP(D1948,AUXILIAR!$A$3:$C$1181,3,FALSE))</f>
        <v>MARCELO DOS SANTOS CUNHA</v>
      </c>
      <c r="F1948">
        <f>IF(A1948="","",IF(Q1948=1,VLOOKUP(A1948,TXT!$A$2:$Q$3001,12,FALSE),0))</f>
        <v>42.23</v>
      </c>
      <c r="G1948">
        <f>IF(A1948="","",IF(Q1948=1,VLOOKUP(A1948,TXT!$A$2:$Q$3001,13,FALSE),0))</f>
        <v>0</v>
      </c>
      <c r="H1948">
        <f t="shared" si="249"/>
        <v>0</v>
      </c>
      <c r="I1948">
        <f t="shared" si="250"/>
        <v>0</v>
      </c>
      <c r="J1948">
        <f>IF(A1948="","",IF(Q1948=2,VLOOKUP(A1948,TXT!$A$2:$Q$3001,12,FALSE),0))</f>
        <v>0</v>
      </c>
      <c r="K1948">
        <f>IF(A1948="","",IF(Q1948=2,VLOOKUP(A1948,TXT!$A$2:$Q$3001,13,FALSE),0))</f>
        <v>0</v>
      </c>
      <c r="L1948">
        <f t="shared" si="251"/>
        <v>0</v>
      </c>
      <c r="M1948">
        <f t="shared" si="252"/>
        <v>0</v>
      </c>
      <c r="N1948">
        <f t="shared" si="253"/>
        <v>0</v>
      </c>
      <c r="O1948" s="1" t="str">
        <f t="shared" si="254"/>
        <v>20250630</v>
      </c>
      <c r="P1948" t="str">
        <f t="shared" si="255"/>
        <v>PREMIO</v>
      </c>
      <c r="Q1948">
        <f>IF(TXT!E1948="","",TXT!G1948)</f>
        <v>1</v>
      </c>
    </row>
    <row r="1949" spans="1:17" x14ac:dyDescent="0.25">
      <c r="A1949" s="2">
        <f t="shared" si="248"/>
        <v>1555515914582</v>
      </c>
      <c r="B1949">
        <f>IF(TXT!F1949="","",TXT!F1949)</f>
        <v>6300</v>
      </c>
      <c r="C1949">
        <f>IF(TXT!E1949="","",TXT!E1949)</f>
        <v>6142</v>
      </c>
      <c r="D1949" s="2">
        <f>IF(TXT!B1949="","",TXT!B1949)</f>
        <v>155551591458</v>
      </c>
      <c r="E1949" t="str">
        <f>IF(B1949="","",VLOOKUP(D1949,AUXILIAR!$A$3:$C$1181,3,FALSE))</f>
        <v>MARCELO DOS SANTOS CUNHA</v>
      </c>
      <c r="F1949">
        <f>IF(A1949="","",IF(Q1949=1,VLOOKUP(A1949,TXT!$A$2:$Q$3001,12,FALSE),0))</f>
        <v>0</v>
      </c>
      <c r="G1949">
        <f>IF(A1949="","",IF(Q1949=1,VLOOKUP(A1949,TXT!$A$2:$Q$3001,13,FALSE),0))</f>
        <v>0</v>
      </c>
      <c r="H1949">
        <f t="shared" si="249"/>
        <v>0</v>
      </c>
      <c r="I1949">
        <f t="shared" si="250"/>
        <v>0</v>
      </c>
      <c r="J1949">
        <f>IF(A1949="","",IF(Q1949=2,VLOOKUP(A1949,TXT!$A$2:$Q$3001,12,FALSE),0))</f>
        <v>26.05</v>
      </c>
      <c r="K1949">
        <f>IF(A1949="","",IF(Q1949=2,VLOOKUP(A1949,TXT!$A$2:$Q$3001,13,FALSE),0))</f>
        <v>0</v>
      </c>
      <c r="L1949">
        <f t="shared" si="251"/>
        <v>0</v>
      </c>
      <c r="M1949">
        <f t="shared" si="252"/>
        <v>0</v>
      </c>
      <c r="N1949">
        <f t="shared" si="253"/>
        <v>0</v>
      </c>
      <c r="O1949" s="1" t="str">
        <f t="shared" si="254"/>
        <v>20250630</v>
      </c>
      <c r="P1949" t="str">
        <f t="shared" si="255"/>
        <v>PREMIO</v>
      </c>
      <c r="Q1949">
        <f>IF(TXT!E1949="","",TXT!G1949)</f>
        <v>2</v>
      </c>
    </row>
    <row r="1950" spans="1:17" x14ac:dyDescent="0.25">
      <c r="A1950" s="2">
        <f t="shared" si="248"/>
        <v>1555516072801</v>
      </c>
      <c r="B1950">
        <f>IF(TXT!F1950="","",TXT!F1950)</f>
        <v>6300</v>
      </c>
      <c r="C1950">
        <f>IF(TXT!E1950="","",TXT!E1950)</f>
        <v>6142</v>
      </c>
      <c r="D1950" s="2">
        <f>IF(TXT!B1950="","",TXT!B1950)</f>
        <v>155551607280</v>
      </c>
      <c r="E1950" t="str">
        <f>IF(B1950="","",VLOOKUP(D1950,AUXILIAR!$A$3:$C$1181,3,FALSE))</f>
        <v>VITOR HUGO CARDOSO CAMPOS</v>
      </c>
      <c r="F1950">
        <f>IF(A1950="","",IF(Q1950=1,VLOOKUP(A1950,TXT!$A$2:$Q$3001,12,FALSE),0))</f>
        <v>43.74</v>
      </c>
      <c r="G1950">
        <f>IF(A1950="","",IF(Q1950=1,VLOOKUP(A1950,TXT!$A$2:$Q$3001,13,FALSE),0))</f>
        <v>0</v>
      </c>
      <c r="H1950">
        <f t="shared" si="249"/>
        <v>0</v>
      </c>
      <c r="I1950">
        <f t="shared" si="250"/>
        <v>0</v>
      </c>
      <c r="J1950">
        <f>IF(A1950="","",IF(Q1950=2,VLOOKUP(A1950,TXT!$A$2:$Q$3001,12,FALSE),0))</f>
        <v>0</v>
      </c>
      <c r="K1950">
        <f>IF(A1950="","",IF(Q1950=2,VLOOKUP(A1950,TXT!$A$2:$Q$3001,13,FALSE),0))</f>
        <v>0</v>
      </c>
      <c r="L1950">
        <f t="shared" si="251"/>
        <v>0</v>
      </c>
      <c r="M1950">
        <f t="shared" si="252"/>
        <v>0</v>
      </c>
      <c r="N1950">
        <f t="shared" si="253"/>
        <v>0</v>
      </c>
      <c r="O1950" s="1" t="str">
        <f t="shared" si="254"/>
        <v>20250630</v>
      </c>
      <c r="P1950" t="str">
        <f t="shared" si="255"/>
        <v>PREMIO</v>
      </c>
      <c r="Q1950">
        <f>IF(TXT!E1950="","",TXT!G1950)</f>
        <v>1</v>
      </c>
    </row>
    <row r="1951" spans="1:17" x14ac:dyDescent="0.25">
      <c r="A1951" s="2">
        <f t="shared" si="248"/>
        <v>1555516072802</v>
      </c>
      <c r="B1951">
        <f>IF(TXT!F1951="","",TXT!F1951)</f>
        <v>6300</v>
      </c>
      <c r="C1951">
        <f>IF(TXT!E1951="","",TXT!E1951)</f>
        <v>6142</v>
      </c>
      <c r="D1951" s="2">
        <f>IF(TXT!B1951="","",TXT!B1951)</f>
        <v>155551607280</v>
      </c>
      <c r="E1951" t="str">
        <f>IF(B1951="","",VLOOKUP(D1951,AUXILIAR!$A$3:$C$1181,3,FALSE))</f>
        <v>VITOR HUGO CARDOSO CAMPOS</v>
      </c>
      <c r="F1951">
        <f>IF(A1951="","",IF(Q1951=1,VLOOKUP(A1951,TXT!$A$2:$Q$3001,12,FALSE),0))</f>
        <v>0</v>
      </c>
      <c r="G1951">
        <f>IF(A1951="","",IF(Q1951=1,VLOOKUP(A1951,TXT!$A$2:$Q$3001,13,FALSE),0))</f>
        <v>0</v>
      </c>
      <c r="H1951">
        <f t="shared" si="249"/>
        <v>0</v>
      </c>
      <c r="I1951">
        <f t="shared" si="250"/>
        <v>0</v>
      </c>
      <c r="J1951">
        <f>IF(A1951="","",IF(Q1951=2,VLOOKUP(A1951,TXT!$A$2:$Q$3001,12,FALSE),0))</f>
        <v>49.61</v>
      </c>
      <c r="K1951">
        <f>IF(A1951="","",IF(Q1951=2,VLOOKUP(A1951,TXT!$A$2:$Q$3001,13,FALSE),0))</f>
        <v>0</v>
      </c>
      <c r="L1951">
        <f t="shared" si="251"/>
        <v>0</v>
      </c>
      <c r="M1951">
        <f t="shared" si="252"/>
        <v>0</v>
      </c>
      <c r="N1951">
        <f t="shared" si="253"/>
        <v>0</v>
      </c>
      <c r="O1951" s="1" t="str">
        <f t="shared" si="254"/>
        <v>20250630</v>
      </c>
      <c r="P1951" t="str">
        <f t="shared" si="255"/>
        <v>PREMIO</v>
      </c>
      <c r="Q1951">
        <f>IF(TXT!E1951="","",TXT!G1951)</f>
        <v>2</v>
      </c>
    </row>
    <row r="1952" spans="1:17" x14ac:dyDescent="0.25">
      <c r="A1952" s="2">
        <f t="shared" si="248"/>
        <v>1555516078351</v>
      </c>
      <c r="B1952">
        <f>IF(TXT!F1952="","",TXT!F1952)</f>
        <v>6300</v>
      </c>
      <c r="C1952">
        <f>IF(TXT!E1952="","",TXT!E1952)</f>
        <v>6142</v>
      </c>
      <c r="D1952" s="2">
        <f>IF(TXT!B1952="","",TXT!B1952)</f>
        <v>155551607835</v>
      </c>
      <c r="E1952" t="str">
        <f>IF(B1952="","",VLOOKUP(D1952,AUXILIAR!$A$3:$C$1181,3,FALSE))</f>
        <v>JUNIOR DE SOUSA SOARES</v>
      </c>
      <c r="F1952">
        <f>IF(A1952="","",IF(Q1952=1,VLOOKUP(A1952,TXT!$A$2:$Q$3001,12,FALSE),0))</f>
        <v>15.58</v>
      </c>
      <c r="G1952">
        <f>IF(A1952="","",IF(Q1952=1,VLOOKUP(A1952,TXT!$A$2:$Q$3001,13,FALSE),0))</f>
        <v>0</v>
      </c>
      <c r="H1952">
        <f t="shared" si="249"/>
        <v>0</v>
      </c>
      <c r="I1952">
        <f t="shared" si="250"/>
        <v>0</v>
      </c>
      <c r="J1952">
        <f>IF(A1952="","",IF(Q1952=2,VLOOKUP(A1952,TXT!$A$2:$Q$3001,12,FALSE),0))</f>
        <v>0</v>
      </c>
      <c r="K1952">
        <f>IF(A1952="","",IF(Q1952=2,VLOOKUP(A1952,TXT!$A$2:$Q$3001,13,FALSE),0))</f>
        <v>0</v>
      </c>
      <c r="L1952">
        <f t="shared" si="251"/>
        <v>0</v>
      </c>
      <c r="M1952">
        <f t="shared" si="252"/>
        <v>0</v>
      </c>
      <c r="N1952">
        <f t="shared" si="253"/>
        <v>0</v>
      </c>
      <c r="O1952" s="1" t="str">
        <f t="shared" si="254"/>
        <v>20250630</v>
      </c>
      <c r="P1952" t="str">
        <f t="shared" si="255"/>
        <v>PREMIO</v>
      </c>
      <c r="Q1952">
        <f>IF(TXT!E1952="","",TXT!G1952)</f>
        <v>1</v>
      </c>
    </row>
    <row r="1953" spans="1:17" x14ac:dyDescent="0.25">
      <c r="A1953" s="2">
        <f t="shared" si="248"/>
        <v>1555516078352</v>
      </c>
      <c r="B1953">
        <f>IF(TXT!F1953="","",TXT!F1953)</f>
        <v>6300</v>
      </c>
      <c r="C1953">
        <f>IF(TXT!E1953="","",TXT!E1953)</f>
        <v>6142</v>
      </c>
      <c r="D1953" s="2">
        <f>IF(TXT!B1953="","",TXT!B1953)</f>
        <v>155551607835</v>
      </c>
      <c r="E1953" t="str">
        <f>IF(B1953="","",VLOOKUP(D1953,AUXILIAR!$A$3:$C$1181,3,FALSE))</f>
        <v>JUNIOR DE SOUSA SOARES</v>
      </c>
      <c r="F1953">
        <f>IF(A1953="","",IF(Q1953=1,VLOOKUP(A1953,TXT!$A$2:$Q$3001,12,FALSE),0))</f>
        <v>0</v>
      </c>
      <c r="G1953">
        <f>IF(A1953="","",IF(Q1953=1,VLOOKUP(A1953,TXT!$A$2:$Q$3001,13,FALSE),0))</f>
        <v>0</v>
      </c>
      <c r="H1953">
        <f t="shared" si="249"/>
        <v>0</v>
      </c>
      <c r="I1953">
        <f t="shared" si="250"/>
        <v>0</v>
      </c>
      <c r="J1953">
        <f>IF(A1953="","",IF(Q1953=2,VLOOKUP(A1953,TXT!$A$2:$Q$3001,12,FALSE),0))</f>
        <v>9.51</v>
      </c>
      <c r="K1953">
        <f>IF(A1953="","",IF(Q1953=2,VLOOKUP(A1953,TXT!$A$2:$Q$3001,13,FALSE),0))</f>
        <v>0</v>
      </c>
      <c r="L1953">
        <f t="shared" si="251"/>
        <v>0</v>
      </c>
      <c r="M1953">
        <f t="shared" si="252"/>
        <v>0</v>
      </c>
      <c r="N1953">
        <f t="shared" si="253"/>
        <v>0</v>
      </c>
      <c r="O1953" s="1" t="str">
        <f t="shared" si="254"/>
        <v>20250630</v>
      </c>
      <c r="P1953" t="str">
        <f t="shared" si="255"/>
        <v>PREMIO</v>
      </c>
      <c r="Q1953">
        <f>IF(TXT!E1953="","",TXT!G1953)</f>
        <v>2</v>
      </c>
    </row>
    <row r="1954" spans="1:17" x14ac:dyDescent="0.25">
      <c r="A1954" s="2">
        <f t="shared" si="248"/>
        <v>1555516121071</v>
      </c>
      <c r="B1954">
        <f>IF(TXT!F1954="","",TXT!F1954)</f>
        <v>6300</v>
      </c>
      <c r="C1954">
        <f>IF(TXT!E1954="","",TXT!E1954)</f>
        <v>6142</v>
      </c>
      <c r="D1954" s="2">
        <f>IF(TXT!B1954="","",TXT!B1954)</f>
        <v>155551612107</v>
      </c>
      <c r="E1954" t="str">
        <f>IF(B1954="","",VLOOKUP(D1954,AUXILIAR!$A$3:$C$1181,3,FALSE))</f>
        <v>ALEXANDRE CREMONESI EGUEDES</v>
      </c>
      <c r="F1954">
        <f>IF(A1954="","",IF(Q1954=1,VLOOKUP(A1954,TXT!$A$2:$Q$3001,12,FALSE),0))</f>
        <v>50.13</v>
      </c>
      <c r="G1954">
        <f>IF(A1954="","",IF(Q1954=1,VLOOKUP(A1954,TXT!$A$2:$Q$3001,13,FALSE),0))</f>
        <v>0</v>
      </c>
      <c r="H1954">
        <f t="shared" si="249"/>
        <v>0</v>
      </c>
      <c r="I1954">
        <f t="shared" si="250"/>
        <v>0</v>
      </c>
      <c r="J1954">
        <f>IF(A1954="","",IF(Q1954=2,VLOOKUP(A1954,TXT!$A$2:$Q$3001,12,FALSE),0))</f>
        <v>0</v>
      </c>
      <c r="K1954">
        <f>IF(A1954="","",IF(Q1954=2,VLOOKUP(A1954,TXT!$A$2:$Q$3001,13,FALSE),0))</f>
        <v>0</v>
      </c>
      <c r="L1954">
        <f t="shared" si="251"/>
        <v>0</v>
      </c>
      <c r="M1954">
        <f t="shared" si="252"/>
        <v>0</v>
      </c>
      <c r="N1954">
        <f t="shared" si="253"/>
        <v>0</v>
      </c>
      <c r="O1954" s="1" t="str">
        <f t="shared" si="254"/>
        <v>20250630</v>
      </c>
      <c r="P1954" t="str">
        <f t="shared" si="255"/>
        <v>PREMIO</v>
      </c>
      <c r="Q1954">
        <f>IF(TXT!E1954="","",TXT!G1954)</f>
        <v>1</v>
      </c>
    </row>
    <row r="1955" spans="1:17" x14ac:dyDescent="0.25">
      <c r="A1955" s="2">
        <f t="shared" si="248"/>
        <v>1555516121072</v>
      </c>
      <c r="B1955">
        <f>IF(TXT!F1955="","",TXT!F1955)</f>
        <v>6300</v>
      </c>
      <c r="C1955">
        <f>IF(TXT!E1955="","",TXT!E1955)</f>
        <v>6142</v>
      </c>
      <c r="D1955" s="2">
        <f>IF(TXT!B1955="","",TXT!B1955)</f>
        <v>155551612107</v>
      </c>
      <c r="E1955" t="str">
        <f>IF(B1955="","",VLOOKUP(D1955,AUXILIAR!$A$3:$C$1181,3,FALSE))</f>
        <v>ALEXANDRE CREMONESI EGUEDES</v>
      </c>
      <c r="F1955">
        <f>IF(A1955="","",IF(Q1955=1,VLOOKUP(A1955,TXT!$A$2:$Q$3001,12,FALSE),0))</f>
        <v>0</v>
      </c>
      <c r="G1955">
        <f>IF(A1955="","",IF(Q1955=1,VLOOKUP(A1955,TXT!$A$2:$Q$3001,13,FALSE),0))</f>
        <v>0</v>
      </c>
      <c r="H1955">
        <f t="shared" si="249"/>
        <v>0</v>
      </c>
      <c r="I1955">
        <f t="shared" si="250"/>
        <v>0</v>
      </c>
      <c r="J1955">
        <f>IF(A1955="","",IF(Q1955=2,VLOOKUP(A1955,TXT!$A$2:$Q$3001,12,FALSE),0))</f>
        <v>49.04</v>
      </c>
      <c r="K1955">
        <f>IF(A1955="","",IF(Q1955=2,VLOOKUP(A1955,TXT!$A$2:$Q$3001,13,FALSE),0))</f>
        <v>0</v>
      </c>
      <c r="L1955">
        <f t="shared" si="251"/>
        <v>0</v>
      </c>
      <c r="M1955">
        <f t="shared" si="252"/>
        <v>0</v>
      </c>
      <c r="N1955">
        <f t="shared" si="253"/>
        <v>0</v>
      </c>
      <c r="O1955" s="1" t="str">
        <f t="shared" si="254"/>
        <v>20250630</v>
      </c>
      <c r="P1955" t="str">
        <f t="shared" si="255"/>
        <v>PREMIO</v>
      </c>
      <c r="Q1955">
        <f>IF(TXT!E1955="","",TXT!G1955)</f>
        <v>2</v>
      </c>
    </row>
    <row r="1956" spans="1:17" x14ac:dyDescent="0.25">
      <c r="A1956" s="2">
        <f t="shared" si="248"/>
        <v>1555516145451</v>
      </c>
      <c r="B1956">
        <f>IF(TXT!F1956="","",TXT!F1956)</f>
        <v>6300</v>
      </c>
      <c r="C1956">
        <f>IF(TXT!E1956="","",TXT!E1956)</f>
        <v>6142</v>
      </c>
      <c r="D1956" s="2">
        <f>IF(TXT!B1956="","",TXT!B1956)</f>
        <v>155551614545</v>
      </c>
      <c r="E1956" t="str">
        <f>IF(B1956="","",VLOOKUP(D1956,AUXILIAR!$A$3:$C$1181,3,FALSE))</f>
        <v>MARCOS FERNANDO SANTOS</v>
      </c>
      <c r="F1956">
        <f>IF(A1956="","",IF(Q1956=1,VLOOKUP(A1956,TXT!$A$2:$Q$3001,12,FALSE),0))</f>
        <v>92.8</v>
      </c>
      <c r="G1956">
        <f>IF(A1956="","",IF(Q1956=1,VLOOKUP(A1956,TXT!$A$2:$Q$3001,13,FALSE),0))</f>
        <v>0</v>
      </c>
      <c r="H1956">
        <f t="shared" si="249"/>
        <v>0</v>
      </c>
      <c r="I1956">
        <f t="shared" si="250"/>
        <v>0</v>
      </c>
      <c r="J1956">
        <f>IF(A1956="","",IF(Q1956=2,VLOOKUP(A1956,TXT!$A$2:$Q$3001,12,FALSE),0))</f>
        <v>0</v>
      </c>
      <c r="K1956">
        <f>IF(A1956="","",IF(Q1956=2,VLOOKUP(A1956,TXT!$A$2:$Q$3001,13,FALSE),0))</f>
        <v>0</v>
      </c>
      <c r="L1956">
        <f t="shared" si="251"/>
        <v>0</v>
      </c>
      <c r="M1956">
        <f t="shared" si="252"/>
        <v>0</v>
      </c>
      <c r="N1956">
        <f t="shared" si="253"/>
        <v>0</v>
      </c>
      <c r="O1956" s="1" t="str">
        <f t="shared" si="254"/>
        <v>20250630</v>
      </c>
      <c r="P1956" t="str">
        <f t="shared" si="255"/>
        <v>PREMIO</v>
      </c>
      <c r="Q1956">
        <f>IF(TXT!E1956="","",TXT!G1956)</f>
        <v>1</v>
      </c>
    </row>
    <row r="1957" spans="1:17" x14ac:dyDescent="0.25">
      <c r="A1957" s="2">
        <f t="shared" si="248"/>
        <v>1555516145452</v>
      </c>
      <c r="B1957">
        <f>IF(TXT!F1957="","",TXT!F1957)</f>
        <v>6300</v>
      </c>
      <c r="C1957">
        <f>IF(TXT!E1957="","",TXT!E1957)</f>
        <v>6142</v>
      </c>
      <c r="D1957" s="2">
        <f>IF(TXT!B1957="","",TXT!B1957)</f>
        <v>155551614545</v>
      </c>
      <c r="E1957" t="str">
        <f>IF(B1957="","",VLOOKUP(D1957,AUXILIAR!$A$3:$C$1181,3,FALSE))</f>
        <v>MARCOS FERNANDO SANTOS</v>
      </c>
      <c r="F1957">
        <f>IF(A1957="","",IF(Q1957=1,VLOOKUP(A1957,TXT!$A$2:$Q$3001,12,FALSE),0))</f>
        <v>0</v>
      </c>
      <c r="G1957">
        <f>IF(A1957="","",IF(Q1957=1,VLOOKUP(A1957,TXT!$A$2:$Q$3001,13,FALSE),0))</f>
        <v>0</v>
      </c>
      <c r="H1957">
        <f t="shared" si="249"/>
        <v>0</v>
      </c>
      <c r="I1957">
        <f t="shared" si="250"/>
        <v>0</v>
      </c>
      <c r="J1957">
        <f>IF(A1957="","",IF(Q1957=2,VLOOKUP(A1957,TXT!$A$2:$Q$3001,12,FALSE),0))</f>
        <v>66.7</v>
      </c>
      <c r="K1957">
        <f>IF(A1957="","",IF(Q1957=2,VLOOKUP(A1957,TXT!$A$2:$Q$3001,13,FALSE),0))</f>
        <v>0</v>
      </c>
      <c r="L1957">
        <f t="shared" si="251"/>
        <v>0</v>
      </c>
      <c r="M1957">
        <f t="shared" si="252"/>
        <v>0</v>
      </c>
      <c r="N1957">
        <f t="shared" si="253"/>
        <v>0</v>
      </c>
      <c r="O1957" s="1" t="str">
        <f t="shared" si="254"/>
        <v>20250630</v>
      </c>
      <c r="P1957" t="str">
        <f t="shared" si="255"/>
        <v>PREMIO</v>
      </c>
      <c r="Q1957">
        <f>IF(TXT!E1957="","",TXT!G1957)</f>
        <v>2</v>
      </c>
    </row>
    <row r="1958" spans="1:17" x14ac:dyDescent="0.25">
      <c r="A1958" s="2">
        <f t="shared" si="248"/>
        <v>1555516164751</v>
      </c>
      <c r="B1958">
        <f>IF(TXT!F1958="","",TXT!F1958)</f>
        <v>6300</v>
      </c>
      <c r="C1958">
        <f>IF(TXT!E1958="","",TXT!E1958)</f>
        <v>6142</v>
      </c>
      <c r="D1958" s="2">
        <f>IF(TXT!B1958="","",TXT!B1958)</f>
        <v>155551616475</v>
      </c>
      <c r="E1958" t="str">
        <f>IF(B1958="","",VLOOKUP(D1958,AUXILIAR!$A$3:$C$1181,3,FALSE))</f>
        <v>CARLOS ANDRE GONCALVES</v>
      </c>
      <c r="F1958">
        <f>IF(A1958="","",IF(Q1958=1,VLOOKUP(A1958,TXT!$A$2:$Q$3001,12,FALSE),0))</f>
        <v>106.42</v>
      </c>
      <c r="G1958">
        <f>IF(A1958="","",IF(Q1958=1,VLOOKUP(A1958,TXT!$A$2:$Q$3001,13,FALSE),0))</f>
        <v>0</v>
      </c>
      <c r="H1958">
        <f t="shared" si="249"/>
        <v>0</v>
      </c>
      <c r="I1958">
        <f t="shared" si="250"/>
        <v>0</v>
      </c>
      <c r="J1958">
        <f>IF(A1958="","",IF(Q1958=2,VLOOKUP(A1958,TXT!$A$2:$Q$3001,12,FALSE),0))</f>
        <v>0</v>
      </c>
      <c r="K1958">
        <f>IF(A1958="","",IF(Q1958=2,VLOOKUP(A1958,TXT!$A$2:$Q$3001,13,FALSE),0))</f>
        <v>0</v>
      </c>
      <c r="L1958">
        <f t="shared" si="251"/>
        <v>0</v>
      </c>
      <c r="M1958">
        <f t="shared" si="252"/>
        <v>0</v>
      </c>
      <c r="N1958">
        <f t="shared" si="253"/>
        <v>0</v>
      </c>
      <c r="O1958" s="1" t="str">
        <f t="shared" si="254"/>
        <v>20250630</v>
      </c>
      <c r="P1958" t="str">
        <f t="shared" si="255"/>
        <v>PREMIO</v>
      </c>
      <c r="Q1958">
        <f>IF(TXT!E1958="","",TXT!G1958)</f>
        <v>1</v>
      </c>
    </row>
    <row r="1959" spans="1:17" x14ac:dyDescent="0.25">
      <c r="A1959" s="2">
        <f t="shared" si="248"/>
        <v>1555516164752</v>
      </c>
      <c r="B1959">
        <f>IF(TXT!F1959="","",TXT!F1959)</f>
        <v>6300</v>
      </c>
      <c r="C1959">
        <f>IF(TXT!E1959="","",TXT!E1959)</f>
        <v>6142</v>
      </c>
      <c r="D1959" s="2">
        <f>IF(TXT!B1959="","",TXT!B1959)</f>
        <v>155551616475</v>
      </c>
      <c r="E1959" t="str">
        <f>IF(B1959="","",VLOOKUP(D1959,AUXILIAR!$A$3:$C$1181,3,FALSE))</f>
        <v>CARLOS ANDRE GONCALVES</v>
      </c>
      <c r="F1959">
        <f>IF(A1959="","",IF(Q1959=1,VLOOKUP(A1959,TXT!$A$2:$Q$3001,12,FALSE),0))</f>
        <v>0</v>
      </c>
      <c r="G1959">
        <f>IF(A1959="","",IF(Q1959=1,VLOOKUP(A1959,TXT!$A$2:$Q$3001,13,FALSE),0))</f>
        <v>0</v>
      </c>
      <c r="H1959">
        <f t="shared" si="249"/>
        <v>0</v>
      </c>
      <c r="I1959">
        <f t="shared" si="250"/>
        <v>0</v>
      </c>
      <c r="J1959">
        <f>IF(A1959="","",IF(Q1959=2,VLOOKUP(A1959,TXT!$A$2:$Q$3001,12,FALSE),0))</f>
        <v>57.06</v>
      </c>
      <c r="K1959">
        <f>IF(A1959="","",IF(Q1959=2,VLOOKUP(A1959,TXT!$A$2:$Q$3001,13,FALSE),0))</f>
        <v>0</v>
      </c>
      <c r="L1959">
        <f t="shared" si="251"/>
        <v>0</v>
      </c>
      <c r="M1959">
        <f t="shared" si="252"/>
        <v>0</v>
      </c>
      <c r="N1959">
        <f t="shared" si="253"/>
        <v>0</v>
      </c>
      <c r="O1959" s="1" t="str">
        <f t="shared" si="254"/>
        <v>20250630</v>
      </c>
      <c r="P1959" t="str">
        <f t="shared" si="255"/>
        <v>PREMIO</v>
      </c>
      <c r="Q1959">
        <f>IF(TXT!E1959="","",TXT!G1959)</f>
        <v>2</v>
      </c>
    </row>
    <row r="1960" spans="1:17" x14ac:dyDescent="0.25">
      <c r="A1960" s="2">
        <f t="shared" si="248"/>
        <v>1555516167651</v>
      </c>
      <c r="B1960">
        <f>IF(TXT!F1960="","",TXT!F1960)</f>
        <v>6300</v>
      </c>
      <c r="C1960">
        <f>IF(TXT!E1960="","",TXT!E1960)</f>
        <v>6142</v>
      </c>
      <c r="D1960" s="2">
        <f>IF(TXT!B1960="","",TXT!B1960)</f>
        <v>155551616765</v>
      </c>
      <c r="E1960" t="str">
        <f>IF(B1960="","",VLOOKUP(D1960,AUXILIAR!$A$3:$C$1181,3,FALSE))</f>
        <v>MARA REGINA SERAFIM WEBER</v>
      </c>
      <c r="F1960">
        <f>IF(A1960="","",IF(Q1960=1,VLOOKUP(A1960,TXT!$A$2:$Q$3001,12,FALSE),0))</f>
        <v>514.66</v>
      </c>
      <c r="G1960">
        <f>IF(A1960="","",IF(Q1960=1,VLOOKUP(A1960,TXT!$A$2:$Q$3001,13,FALSE),0))</f>
        <v>0</v>
      </c>
      <c r="H1960">
        <f t="shared" si="249"/>
        <v>0</v>
      </c>
      <c r="I1960">
        <f t="shared" si="250"/>
        <v>0</v>
      </c>
      <c r="J1960">
        <f>IF(A1960="","",IF(Q1960=2,VLOOKUP(A1960,TXT!$A$2:$Q$3001,12,FALSE),0))</f>
        <v>0</v>
      </c>
      <c r="K1960">
        <f>IF(A1960="","",IF(Q1960=2,VLOOKUP(A1960,TXT!$A$2:$Q$3001,13,FALSE),0))</f>
        <v>0</v>
      </c>
      <c r="L1960">
        <f t="shared" si="251"/>
        <v>0</v>
      </c>
      <c r="M1960">
        <f t="shared" si="252"/>
        <v>0</v>
      </c>
      <c r="N1960">
        <f t="shared" si="253"/>
        <v>0</v>
      </c>
      <c r="O1960" s="1" t="str">
        <f t="shared" si="254"/>
        <v>20250630</v>
      </c>
      <c r="P1960" t="str">
        <f t="shared" si="255"/>
        <v>PREMIO</v>
      </c>
      <c r="Q1960">
        <f>IF(TXT!E1960="","",TXT!G1960)</f>
        <v>1</v>
      </c>
    </row>
    <row r="1961" spans="1:17" x14ac:dyDescent="0.25">
      <c r="A1961" s="2">
        <f t="shared" si="248"/>
        <v>1555516167652</v>
      </c>
      <c r="B1961">
        <f>IF(TXT!F1961="","",TXT!F1961)</f>
        <v>6300</v>
      </c>
      <c r="C1961">
        <f>IF(TXT!E1961="","",TXT!E1961)</f>
        <v>6142</v>
      </c>
      <c r="D1961" s="2">
        <f>IF(TXT!B1961="","",TXT!B1961)</f>
        <v>155551616765</v>
      </c>
      <c r="E1961" t="str">
        <f>IF(B1961="","",VLOOKUP(D1961,AUXILIAR!$A$3:$C$1181,3,FALSE))</f>
        <v>MARA REGINA SERAFIM WEBER</v>
      </c>
      <c r="F1961">
        <f>IF(A1961="","",IF(Q1961=1,VLOOKUP(A1961,TXT!$A$2:$Q$3001,12,FALSE),0))</f>
        <v>0</v>
      </c>
      <c r="G1961">
        <f>IF(A1961="","",IF(Q1961=1,VLOOKUP(A1961,TXT!$A$2:$Q$3001,13,FALSE),0))</f>
        <v>0</v>
      </c>
      <c r="H1961">
        <f t="shared" si="249"/>
        <v>0</v>
      </c>
      <c r="I1961">
        <f t="shared" si="250"/>
        <v>0</v>
      </c>
      <c r="J1961">
        <f>IF(A1961="","",IF(Q1961=2,VLOOKUP(A1961,TXT!$A$2:$Q$3001,12,FALSE),0))</f>
        <v>126.88</v>
      </c>
      <c r="K1961">
        <f>IF(A1961="","",IF(Q1961=2,VLOOKUP(A1961,TXT!$A$2:$Q$3001,13,FALSE),0))</f>
        <v>0</v>
      </c>
      <c r="L1961">
        <f t="shared" si="251"/>
        <v>0</v>
      </c>
      <c r="M1961">
        <f t="shared" si="252"/>
        <v>0</v>
      </c>
      <c r="N1961">
        <f t="shared" si="253"/>
        <v>0</v>
      </c>
      <c r="O1961" s="1" t="str">
        <f t="shared" si="254"/>
        <v>20250630</v>
      </c>
      <c r="P1961" t="str">
        <f t="shared" si="255"/>
        <v>PREMIO</v>
      </c>
      <c r="Q1961">
        <f>IF(TXT!E1961="","",TXT!G1961)</f>
        <v>2</v>
      </c>
    </row>
    <row r="1962" spans="1:17" x14ac:dyDescent="0.25">
      <c r="A1962" s="2">
        <f t="shared" si="248"/>
        <v>1555516185981</v>
      </c>
      <c r="B1962">
        <f>IF(TXT!F1962="","",TXT!F1962)</f>
        <v>6300</v>
      </c>
      <c r="C1962">
        <f>IF(TXT!E1962="","",TXT!E1962)</f>
        <v>6142</v>
      </c>
      <c r="D1962" s="2">
        <f>IF(TXT!B1962="","",TXT!B1962)</f>
        <v>155551618598</v>
      </c>
      <c r="E1962" t="str">
        <f>IF(B1962="","",VLOOKUP(D1962,AUXILIAR!$A$3:$C$1181,3,FALSE))</f>
        <v>ILAIDE KRONE</v>
      </c>
      <c r="F1962">
        <f>IF(A1962="","",IF(Q1962=1,VLOOKUP(A1962,TXT!$A$2:$Q$3001,12,FALSE),0))</f>
        <v>114.82</v>
      </c>
      <c r="G1962">
        <f>IF(A1962="","",IF(Q1962=1,VLOOKUP(A1962,TXT!$A$2:$Q$3001,13,FALSE),0))</f>
        <v>0</v>
      </c>
      <c r="H1962">
        <f t="shared" si="249"/>
        <v>0</v>
      </c>
      <c r="I1962">
        <f t="shared" si="250"/>
        <v>0</v>
      </c>
      <c r="J1962">
        <f>IF(A1962="","",IF(Q1962=2,VLOOKUP(A1962,TXT!$A$2:$Q$3001,12,FALSE),0))</f>
        <v>0</v>
      </c>
      <c r="K1962">
        <f>IF(A1962="","",IF(Q1962=2,VLOOKUP(A1962,TXT!$A$2:$Q$3001,13,FALSE),0))</f>
        <v>0</v>
      </c>
      <c r="L1962">
        <f t="shared" si="251"/>
        <v>0</v>
      </c>
      <c r="M1962">
        <f t="shared" si="252"/>
        <v>0</v>
      </c>
      <c r="N1962">
        <f t="shared" si="253"/>
        <v>0</v>
      </c>
      <c r="O1962" s="1" t="str">
        <f t="shared" si="254"/>
        <v>20250630</v>
      </c>
      <c r="P1962" t="str">
        <f t="shared" si="255"/>
        <v>PREMIO</v>
      </c>
      <c r="Q1962">
        <f>IF(TXT!E1962="","",TXT!G1962)</f>
        <v>1</v>
      </c>
    </row>
    <row r="1963" spans="1:17" x14ac:dyDescent="0.25">
      <c r="A1963" s="2">
        <f t="shared" si="248"/>
        <v>1555516185982</v>
      </c>
      <c r="B1963">
        <f>IF(TXT!F1963="","",TXT!F1963)</f>
        <v>6300</v>
      </c>
      <c r="C1963">
        <f>IF(TXT!E1963="","",TXT!E1963)</f>
        <v>6142</v>
      </c>
      <c r="D1963" s="2">
        <f>IF(TXT!B1963="","",TXT!B1963)</f>
        <v>155551618598</v>
      </c>
      <c r="E1963" t="str">
        <f>IF(B1963="","",VLOOKUP(D1963,AUXILIAR!$A$3:$C$1181,3,FALSE))</f>
        <v>ILAIDE KRONE</v>
      </c>
      <c r="F1963">
        <f>IF(A1963="","",IF(Q1963=1,VLOOKUP(A1963,TXT!$A$2:$Q$3001,12,FALSE),0))</f>
        <v>0</v>
      </c>
      <c r="G1963">
        <f>IF(A1963="","",IF(Q1963=1,VLOOKUP(A1963,TXT!$A$2:$Q$3001,13,FALSE),0))</f>
        <v>0</v>
      </c>
      <c r="H1963">
        <f t="shared" si="249"/>
        <v>0</v>
      </c>
      <c r="I1963">
        <f t="shared" si="250"/>
        <v>0</v>
      </c>
      <c r="J1963">
        <f>IF(A1963="","",IF(Q1963=2,VLOOKUP(A1963,TXT!$A$2:$Q$3001,12,FALSE),0))</f>
        <v>22.42</v>
      </c>
      <c r="K1963">
        <f>IF(A1963="","",IF(Q1963=2,VLOOKUP(A1963,TXT!$A$2:$Q$3001,13,FALSE),0))</f>
        <v>0</v>
      </c>
      <c r="L1963">
        <f t="shared" si="251"/>
        <v>0</v>
      </c>
      <c r="M1963">
        <f t="shared" si="252"/>
        <v>0</v>
      </c>
      <c r="N1963">
        <f t="shared" si="253"/>
        <v>0</v>
      </c>
      <c r="O1963" s="1" t="str">
        <f t="shared" si="254"/>
        <v>20250630</v>
      </c>
      <c r="P1963" t="str">
        <f t="shared" si="255"/>
        <v>PREMIO</v>
      </c>
      <c r="Q1963">
        <f>IF(TXT!E1963="","",TXT!G1963)</f>
        <v>2</v>
      </c>
    </row>
    <row r="1964" spans="1:17" x14ac:dyDescent="0.25">
      <c r="A1964" s="2">
        <f t="shared" si="248"/>
        <v>1555516242801</v>
      </c>
      <c r="B1964">
        <f>IF(TXT!F1964="","",TXT!F1964)</f>
        <v>6300</v>
      </c>
      <c r="C1964">
        <f>IF(TXT!E1964="","",TXT!E1964)</f>
        <v>6142</v>
      </c>
      <c r="D1964" s="2">
        <f>IF(TXT!B1964="","",TXT!B1964)</f>
        <v>155551624280</v>
      </c>
      <c r="E1964" t="str">
        <f>IF(B1964="","",VLOOKUP(D1964,AUXILIAR!$A$3:$C$1181,3,FALSE))</f>
        <v>MILTON RODRIGUES DE CAMARGO</v>
      </c>
      <c r="F1964">
        <f>IF(A1964="","",IF(Q1964=1,VLOOKUP(A1964,TXT!$A$2:$Q$3001,12,FALSE),0))</f>
        <v>32.83</v>
      </c>
      <c r="G1964">
        <f>IF(A1964="","",IF(Q1964=1,VLOOKUP(A1964,TXT!$A$2:$Q$3001,13,FALSE),0))</f>
        <v>0</v>
      </c>
      <c r="H1964">
        <f t="shared" si="249"/>
        <v>0</v>
      </c>
      <c r="I1964">
        <f t="shared" si="250"/>
        <v>0</v>
      </c>
      <c r="J1964">
        <f>IF(A1964="","",IF(Q1964=2,VLOOKUP(A1964,TXT!$A$2:$Q$3001,12,FALSE),0))</f>
        <v>0</v>
      </c>
      <c r="K1964">
        <f>IF(A1964="","",IF(Q1964=2,VLOOKUP(A1964,TXT!$A$2:$Q$3001,13,FALSE),0))</f>
        <v>0</v>
      </c>
      <c r="L1964">
        <f t="shared" si="251"/>
        <v>0</v>
      </c>
      <c r="M1964">
        <f t="shared" si="252"/>
        <v>0</v>
      </c>
      <c r="N1964">
        <f t="shared" si="253"/>
        <v>0</v>
      </c>
      <c r="O1964" s="1" t="str">
        <f t="shared" si="254"/>
        <v>20250630</v>
      </c>
      <c r="P1964" t="str">
        <f t="shared" si="255"/>
        <v>PREMIO</v>
      </c>
      <c r="Q1964">
        <f>IF(TXT!E1964="","",TXT!G1964)</f>
        <v>1</v>
      </c>
    </row>
    <row r="1965" spans="1:17" x14ac:dyDescent="0.25">
      <c r="A1965" s="2">
        <f t="shared" si="248"/>
        <v>1555516242802</v>
      </c>
      <c r="B1965">
        <f>IF(TXT!F1965="","",TXT!F1965)</f>
        <v>6300</v>
      </c>
      <c r="C1965">
        <f>IF(TXT!E1965="","",TXT!E1965)</f>
        <v>6142</v>
      </c>
      <c r="D1965" s="2">
        <f>IF(TXT!B1965="","",TXT!B1965)</f>
        <v>155551624280</v>
      </c>
      <c r="E1965" t="str">
        <f>IF(B1965="","",VLOOKUP(D1965,AUXILIAR!$A$3:$C$1181,3,FALSE))</f>
        <v>MILTON RODRIGUES DE CAMARGO</v>
      </c>
      <c r="F1965">
        <f>IF(A1965="","",IF(Q1965=1,VLOOKUP(A1965,TXT!$A$2:$Q$3001,12,FALSE),0))</f>
        <v>0</v>
      </c>
      <c r="G1965">
        <f>IF(A1965="","",IF(Q1965=1,VLOOKUP(A1965,TXT!$A$2:$Q$3001,13,FALSE),0))</f>
        <v>0</v>
      </c>
      <c r="H1965">
        <f t="shared" si="249"/>
        <v>0</v>
      </c>
      <c r="I1965">
        <f t="shared" si="250"/>
        <v>0</v>
      </c>
      <c r="J1965">
        <f>IF(A1965="","",IF(Q1965=2,VLOOKUP(A1965,TXT!$A$2:$Q$3001,12,FALSE),0))</f>
        <v>22.14</v>
      </c>
      <c r="K1965">
        <f>IF(A1965="","",IF(Q1965=2,VLOOKUP(A1965,TXT!$A$2:$Q$3001,13,FALSE),0))</f>
        <v>0</v>
      </c>
      <c r="L1965">
        <f t="shared" si="251"/>
        <v>0</v>
      </c>
      <c r="M1965">
        <f t="shared" si="252"/>
        <v>0</v>
      </c>
      <c r="N1965">
        <f t="shared" si="253"/>
        <v>0</v>
      </c>
      <c r="O1965" s="1" t="str">
        <f t="shared" si="254"/>
        <v>20250630</v>
      </c>
      <c r="P1965" t="str">
        <f t="shared" si="255"/>
        <v>PREMIO</v>
      </c>
      <c r="Q1965">
        <f>IF(TXT!E1965="","",TXT!G1965)</f>
        <v>2</v>
      </c>
    </row>
    <row r="1966" spans="1:17" x14ac:dyDescent="0.25">
      <c r="A1966" s="2">
        <f t="shared" si="248"/>
        <v>1555516319541</v>
      </c>
      <c r="B1966">
        <f>IF(TXT!F1966="","",TXT!F1966)</f>
        <v>6300</v>
      </c>
      <c r="C1966">
        <f>IF(TXT!E1966="","",TXT!E1966)</f>
        <v>6142</v>
      </c>
      <c r="D1966" s="2">
        <f>IF(TXT!B1966="","",TXT!B1966)</f>
        <v>155551631954</v>
      </c>
      <c r="E1966" t="str">
        <f>IF(B1966="","",VLOOKUP(D1966,AUXILIAR!$A$3:$C$1181,3,FALSE))</f>
        <v>FABRICIO MARQUES DOS SANTOS</v>
      </c>
      <c r="F1966">
        <f>IF(A1966="","",IF(Q1966=1,VLOOKUP(A1966,TXT!$A$2:$Q$3001,12,FALSE),0))</f>
        <v>34.11</v>
      </c>
      <c r="G1966">
        <f>IF(A1966="","",IF(Q1966=1,VLOOKUP(A1966,TXT!$A$2:$Q$3001,13,FALSE),0))</f>
        <v>0</v>
      </c>
      <c r="H1966">
        <f t="shared" si="249"/>
        <v>0</v>
      </c>
      <c r="I1966">
        <f t="shared" si="250"/>
        <v>0</v>
      </c>
      <c r="J1966">
        <f>IF(A1966="","",IF(Q1966=2,VLOOKUP(A1966,TXT!$A$2:$Q$3001,12,FALSE),0))</f>
        <v>0</v>
      </c>
      <c r="K1966">
        <f>IF(A1966="","",IF(Q1966=2,VLOOKUP(A1966,TXT!$A$2:$Q$3001,13,FALSE),0))</f>
        <v>0</v>
      </c>
      <c r="L1966">
        <f t="shared" si="251"/>
        <v>0</v>
      </c>
      <c r="M1966">
        <f t="shared" si="252"/>
        <v>0</v>
      </c>
      <c r="N1966">
        <f t="shared" si="253"/>
        <v>0</v>
      </c>
      <c r="O1966" s="1" t="str">
        <f t="shared" si="254"/>
        <v>20250630</v>
      </c>
      <c r="P1966" t="str">
        <f t="shared" si="255"/>
        <v>PREMIO</v>
      </c>
      <c r="Q1966">
        <f>IF(TXT!E1966="","",TXT!G1966)</f>
        <v>1</v>
      </c>
    </row>
    <row r="1967" spans="1:17" x14ac:dyDescent="0.25">
      <c r="A1967" s="2">
        <f t="shared" si="248"/>
        <v>1555516319542</v>
      </c>
      <c r="B1967">
        <f>IF(TXT!F1967="","",TXT!F1967)</f>
        <v>6300</v>
      </c>
      <c r="C1967">
        <f>IF(TXT!E1967="","",TXT!E1967)</f>
        <v>6142</v>
      </c>
      <c r="D1967" s="2">
        <f>IF(TXT!B1967="","",TXT!B1967)</f>
        <v>155551631954</v>
      </c>
      <c r="E1967" t="str">
        <f>IF(B1967="","",VLOOKUP(D1967,AUXILIAR!$A$3:$C$1181,3,FALSE))</f>
        <v>FABRICIO MARQUES DOS SANTOS</v>
      </c>
      <c r="F1967">
        <f>IF(A1967="","",IF(Q1967=1,VLOOKUP(A1967,TXT!$A$2:$Q$3001,12,FALSE),0))</f>
        <v>0</v>
      </c>
      <c r="G1967">
        <f>IF(A1967="","",IF(Q1967=1,VLOOKUP(A1967,TXT!$A$2:$Q$3001,13,FALSE),0))</f>
        <v>0</v>
      </c>
      <c r="H1967">
        <f t="shared" si="249"/>
        <v>0</v>
      </c>
      <c r="I1967">
        <f t="shared" si="250"/>
        <v>0</v>
      </c>
      <c r="J1967">
        <f>IF(A1967="","",IF(Q1967=2,VLOOKUP(A1967,TXT!$A$2:$Q$3001,12,FALSE),0))</f>
        <v>19.02</v>
      </c>
      <c r="K1967">
        <f>IF(A1967="","",IF(Q1967=2,VLOOKUP(A1967,TXT!$A$2:$Q$3001,13,FALSE),0))</f>
        <v>0</v>
      </c>
      <c r="L1967">
        <f t="shared" si="251"/>
        <v>0</v>
      </c>
      <c r="M1967">
        <f t="shared" si="252"/>
        <v>0</v>
      </c>
      <c r="N1967">
        <f t="shared" si="253"/>
        <v>0</v>
      </c>
      <c r="O1967" s="1" t="str">
        <f t="shared" si="254"/>
        <v>20250630</v>
      </c>
      <c r="P1967" t="str">
        <f t="shared" si="255"/>
        <v>PREMIO</v>
      </c>
      <c r="Q1967">
        <f>IF(TXT!E1967="","",TXT!G1967)</f>
        <v>2</v>
      </c>
    </row>
    <row r="1968" spans="1:17" x14ac:dyDescent="0.25">
      <c r="A1968" s="2">
        <f t="shared" si="248"/>
        <v>1555516337291</v>
      </c>
      <c r="B1968">
        <f>IF(TXT!F1968="","",TXT!F1968)</f>
        <v>6300</v>
      </c>
      <c r="C1968">
        <f>IF(TXT!E1968="","",TXT!E1968)</f>
        <v>6142</v>
      </c>
      <c r="D1968" s="2">
        <f>IF(TXT!B1968="","",TXT!B1968)</f>
        <v>155551633729</v>
      </c>
      <c r="E1968" t="str">
        <f>IF(B1968="","",VLOOKUP(D1968,AUXILIAR!$A$3:$C$1181,3,FALSE))</f>
        <v>MANUEL GARCIA DUARTE</v>
      </c>
      <c r="F1968">
        <f>IF(A1968="","",IF(Q1968=1,VLOOKUP(A1968,TXT!$A$2:$Q$3001,12,FALSE),0))</f>
        <v>22.35</v>
      </c>
      <c r="G1968">
        <f>IF(A1968="","",IF(Q1968=1,VLOOKUP(A1968,TXT!$A$2:$Q$3001,13,FALSE),0))</f>
        <v>0</v>
      </c>
      <c r="H1968">
        <f t="shared" si="249"/>
        <v>0</v>
      </c>
      <c r="I1968">
        <f t="shared" si="250"/>
        <v>0</v>
      </c>
      <c r="J1968">
        <f>IF(A1968="","",IF(Q1968=2,VLOOKUP(A1968,TXT!$A$2:$Q$3001,12,FALSE),0))</f>
        <v>0</v>
      </c>
      <c r="K1968">
        <f>IF(A1968="","",IF(Q1968=2,VLOOKUP(A1968,TXT!$A$2:$Q$3001,13,FALSE),0))</f>
        <v>0</v>
      </c>
      <c r="L1968">
        <f t="shared" si="251"/>
        <v>0</v>
      </c>
      <c r="M1968">
        <f t="shared" si="252"/>
        <v>0</v>
      </c>
      <c r="N1968">
        <f t="shared" si="253"/>
        <v>0</v>
      </c>
      <c r="O1968" s="1" t="str">
        <f t="shared" si="254"/>
        <v>20250630</v>
      </c>
      <c r="P1968" t="str">
        <f t="shared" si="255"/>
        <v>PREMIO</v>
      </c>
      <c r="Q1968">
        <f>IF(TXT!E1968="","",TXT!G1968)</f>
        <v>1</v>
      </c>
    </row>
    <row r="1969" spans="1:17" x14ac:dyDescent="0.25">
      <c r="A1969" s="2">
        <f t="shared" si="248"/>
        <v>1555516337292</v>
      </c>
      <c r="B1969">
        <f>IF(TXT!F1969="","",TXT!F1969)</f>
        <v>6300</v>
      </c>
      <c r="C1969">
        <f>IF(TXT!E1969="","",TXT!E1969)</f>
        <v>6142</v>
      </c>
      <c r="D1969" s="2">
        <f>IF(TXT!B1969="","",TXT!B1969)</f>
        <v>155551633729</v>
      </c>
      <c r="E1969" t="str">
        <f>IF(B1969="","",VLOOKUP(D1969,AUXILIAR!$A$3:$C$1181,3,FALSE))</f>
        <v>MANUEL GARCIA DUARTE</v>
      </c>
      <c r="F1969">
        <f>IF(A1969="","",IF(Q1969=1,VLOOKUP(A1969,TXT!$A$2:$Q$3001,12,FALSE),0))</f>
        <v>0</v>
      </c>
      <c r="G1969">
        <f>IF(A1969="","",IF(Q1969=1,VLOOKUP(A1969,TXT!$A$2:$Q$3001,13,FALSE),0))</f>
        <v>0</v>
      </c>
      <c r="H1969">
        <f t="shared" si="249"/>
        <v>0</v>
      </c>
      <c r="I1969">
        <f t="shared" si="250"/>
        <v>0</v>
      </c>
      <c r="J1969">
        <f>IF(A1969="","",IF(Q1969=2,VLOOKUP(A1969,TXT!$A$2:$Q$3001,12,FALSE),0))</f>
        <v>14.3</v>
      </c>
      <c r="K1969">
        <f>IF(A1969="","",IF(Q1969=2,VLOOKUP(A1969,TXT!$A$2:$Q$3001,13,FALSE),0))</f>
        <v>0</v>
      </c>
      <c r="L1969">
        <f t="shared" si="251"/>
        <v>0</v>
      </c>
      <c r="M1969">
        <f t="shared" si="252"/>
        <v>0</v>
      </c>
      <c r="N1969">
        <f t="shared" si="253"/>
        <v>0</v>
      </c>
      <c r="O1969" s="1" t="str">
        <f t="shared" si="254"/>
        <v>20250630</v>
      </c>
      <c r="P1969" t="str">
        <f t="shared" si="255"/>
        <v>PREMIO</v>
      </c>
      <c r="Q1969">
        <f>IF(TXT!E1969="","",TXT!G1969)</f>
        <v>2</v>
      </c>
    </row>
    <row r="1970" spans="1:17" x14ac:dyDescent="0.25">
      <c r="A1970" s="2">
        <f t="shared" si="248"/>
        <v>1555516382861</v>
      </c>
      <c r="B1970">
        <f>IF(TXT!F1970="","",TXT!F1970)</f>
        <v>6300</v>
      </c>
      <c r="C1970">
        <f>IF(TXT!E1970="","",TXT!E1970)</f>
        <v>6142</v>
      </c>
      <c r="D1970" s="2">
        <f>IF(TXT!B1970="","",TXT!B1970)</f>
        <v>155551638286</v>
      </c>
      <c r="E1970" t="str">
        <f>IF(B1970="","",VLOOKUP(D1970,AUXILIAR!$A$3:$C$1181,3,FALSE))</f>
        <v>JOSE RONES DOS SANTOS</v>
      </c>
      <c r="F1970">
        <f>IF(A1970="","",IF(Q1970=1,VLOOKUP(A1970,TXT!$A$2:$Q$3001,12,FALSE),0))</f>
        <v>264.61</v>
      </c>
      <c r="G1970">
        <f>IF(A1970="","",IF(Q1970=1,VLOOKUP(A1970,TXT!$A$2:$Q$3001,13,FALSE),0))</f>
        <v>0</v>
      </c>
      <c r="H1970">
        <f t="shared" si="249"/>
        <v>0</v>
      </c>
      <c r="I1970">
        <f t="shared" si="250"/>
        <v>0</v>
      </c>
      <c r="J1970">
        <f>IF(A1970="","",IF(Q1970=2,VLOOKUP(A1970,TXT!$A$2:$Q$3001,12,FALSE),0))</f>
        <v>0</v>
      </c>
      <c r="K1970">
        <f>IF(A1970="","",IF(Q1970=2,VLOOKUP(A1970,TXT!$A$2:$Q$3001,13,FALSE),0))</f>
        <v>0</v>
      </c>
      <c r="L1970">
        <f t="shared" si="251"/>
        <v>0</v>
      </c>
      <c r="M1970">
        <f t="shared" si="252"/>
        <v>0</v>
      </c>
      <c r="N1970">
        <f t="shared" si="253"/>
        <v>0</v>
      </c>
      <c r="O1970" s="1" t="str">
        <f t="shared" si="254"/>
        <v>20250630</v>
      </c>
      <c r="P1970" t="str">
        <f t="shared" si="255"/>
        <v>PREMIO</v>
      </c>
      <c r="Q1970">
        <f>IF(TXT!E1970="","",TXT!G1970)</f>
        <v>1</v>
      </c>
    </row>
    <row r="1971" spans="1:17" x14ac:dyDescent="0.25">
      <c r="A1971" s="2">
        <f t="shared" si="248"/>
        <v>1555516382862</v>
      </c>
      <c r="B1971">
        <f>IF(TXT!F1971="","",TXT!F1971)</f>
        <v>6300</v>
      </c>
      <c r="C1971">
        <f>IF(TXT!E1971="","",TXT!E1971)</f>
        <v>6142</v>
      </c>
      <c r="D1971" s="2">
        <f>IF(TXT!B1971="","",TXT!B1971)</f>
        <v>155551638286</v>
      </c>
      <c r="E1971" t="str">
        <f>IF(B1971="","",VLOOKUP(D1971,AUXILIAR!$A$3:$C$1181,3,FALSE))</f>
        <v>JOSE RONES DOS SANTOS</v>
      </c>
      <c r="F1971">
        <f>IF(A1971="","",IF(Q1971=1,VLOOKUP(A1971,TXT!$A$2:$Q$3001,12,FALSE),0))</f>
        <v>0</v>
      </c>
      <c r="G1971">
        <f>IF(A1971="","",IF(Q1971=1,VLOOKUP(A1971,TXT!$A$2:$Q$3001,13,FALSE),0))</f>
        <v>0</v>
      </c>
      <c r="H1971">
        <f t="shared" si="249"/>
        <v>0</v>
      </c>
      <c r="I1971">
        <f t="shared" si="250"/>
        <v>0</v>
      </c>
      <c r="J1971">
        <f>IF(A1971="","",IF(Q1971=2,VLOOKUP(A1971,TXT!$A$2:$Q$3001,12,FALSE),0))</f>
        <v>52.23</v>
      </c>
      <c r="K1971">
        <f>IF(A1971="","",IF(Q1971=2,VLOOKUP(A1971,TXT!$A$2:$Q$3001,13,FALSE),0))</f>
        <v>0</v>
      </c>
      <c r="L1971">
        <f t="shared" si="251"/>
        <v>0</v>
      </c>
      <c r="M1971">
        <f t="shared" si="252"/>
        <v>0</v>
      </c>
      <c r="N1971">
        <f t="shared" si="253"/>
        <v>0</v>
      </c>
      <c r="O1971" s="1" t="str">
        <f t="shared" si="254"/>
        <v>20250630</v>
      </c>
      <c r="P1971" t="str">
        <f t="shared" si="255"/>
        <v>PREMIO</v>
      </c>
      <c r="Q1971">
        <f>IF(TXT!E1971="","",TXT!G1971)</f>
        <v>2</v>
      </c>
    </row>
    <row r="1972" spans="1:17" x14ac:dyDescent="0.25">
      <c r="A1972" s="2">
        <f t="shared" si="248"/>
        <v>1555516467681</v>
      </c>
      <c r="B1972">
        <f>IF(TXT!F1972="","",TXT!F1972)</f>
        <v>6300</v>
      </c>
      <c r="C1972">
        <f>IF(TXT!E1972="","",TXT!E1972)</f>
        <v>6142</v>
      </c>
      <c r="D1972" s="2">
        <f>IF(TXT!B1972="","",TXT!B1972)</f>
        <v>155551646768</v>
      </c>
      <c r="E1972" t="str">
        <f>IF(B1972="","",VLOOKUP(D1972,AUXILIAR!$A$3:$C$1181,3,FALSE))</f>
        <v>RENATO CANDIDO FERREIRA</v>
      </c>
      <c r="F1972">
        <f>IF(A1972="","",IF(Q1972=1,VLOOKUP(A1972,TXT!$A$2:$Q$3001,12,FALSE),0))</f>
        <v>44</v>
      </c>
      <c r="G1972">
        <f>IF(A1972="","",IF(Q1972=1,VLOOKUP(A1972,TXT!$A$2:$Q$3001,13,FALSE),0))</f>
        <v>0</v>
      </c>
      <c r="H1972">
        <f t="shared" si="249"/>
        <v>0</v>
      </c>
      <c r="I1972">
        <f t="shared" si="250"/>
        <v>0</v>
      </c>
      <c r="J1972">
        <f>IF(A1972="","",IF(Q1972=2,VLOOKUP(A1972,TXT!$A$2:$Q$3001,12,FALSE),0))</f>
        <v>0</v>
      </c>
      <c r="K1972">
        <f>IF(A1972="","",IF(Q1972=2,VLOOKUP(A1972,TXT!$A$2:$Q$3001,13,FALSE),0))</f>
        <v>0</v>
      </c>
      <c r="L1972">
        <f t="shared" si="251"/>
        <v>0</v>
      </c>
      <c r="M1972">
        <f t="shared" si="252"/>
        <v>0</v>
      </c>
      <c r="N1972">
        <f t="shared" si="253"/>
        <v>0</v>
      </c>
      <c r="O1972" s="1" t="str">
        <f t="shared" si="254"/>
        <v>20250630</v>
      </c>
      <c r="P1972" t="str">
        <f t="shared" si="255"/>
        <v>PREMIO</v>
      </c>
      <c r="Q1972">
        <f>IF(TXT!E1972="","",TXT!G1972)</f>
        <v>1</v>
      </c>
    </row>
    <row r="1973" spans="1:17" x14ac:dyDescent="0.25">
      <c r="A1973" s="2">
        <f t="shared" si="248"/>
        <v>1555516467682</v>
      </c>
      <c r="B1973">
        <f>IF(TXT!F1973="","",TXT!F1973)</f>
        <v>6300</v>
      </c>
      <c r="C1973">
        <f>IF(TXT!E1973="","",TXT!E1973)</f>
        <v>6142</v>
      </c>
      <c r="D1973" s="2">
        <f>IF(TXT!B1973="","",TXT!B1973)</f>
        <v>155551646768</v>
      </c>
      <c r="E1973" t="str">
        <f>IF(B1973="","",VLOOKUP(D1973,AUXILIAR!$A$3:$C$1181,3,FALSE))</f>
        <v>RENATO CANDIDO FERREIRA</v>
      </c>
      <c r="F1973">
        <f>IF(A1973="","",IF(Q1973=1,VLOOKUP(A1973,TXT!$A$2:$Q$3001,12,FALSE),0))</f>
        <v>0</v>
      </c>
      <c r="G1973">
        <f>IF(A1973="","",IF(Q1973=1,VLOOKUP(A1973,TXT!$A$2:$Q$3001,13,FALSE),0))</f>
        <v>0</v>
      </c>
      <c r="H1973">
        <f t="shared" si="249"/>
        <v>0</v>
      </c>
      <c r="I1973">
        <f t="shared" si="250"/>
        <v>0</v>
      </c>
      <c r="J1973">
        <f>IF(A1973="","",IF(Q1973=2,VLOOKUP(A1973,TXT!$A$2:$Q$3001,12,FALSE),0))</f>
        <v>37.51</v>
      </c>
      <c r="K1973">
        <f>IF(A1973="","",IF(Q1973=2,VLOOKUP(A1973,TXT!$A$2:$Q$3001,13,FALSE),0))</f>
        <v>0</v>
      </c>
      <c r="L1973">
        <f t="shared" si="251"/>
        <v>0</v>
      </c>
      <c r="M1973">
        <f t="shared" si="252"/>
        <v>0</v>
      </c>
      <c r="N1973">
        <f t="shared" si="253"/>
        <v>0</v>
      </c>
      <c r="O1973" s="1" t="str">
        <f t="shared" si="254"/>
        <v>20250630</v>
      </c>
      <c r="P1973" t="str">
        <f t="shared" si="255"/>
        <v>PREMIO</v>
      </c>
      <c r="Q1973">
        <f>IF(TXT!E1973="","",TXT!G1973)</f>
        <v>2</v>
      </c>
    </row>
    <row r="1974" spans="1:17" x14ac:dyDescent="0.25">
      <c r="A1974" s="2">
        <f t="shared" si="248"/>
        <v>1555516604121</v>
      </c>
      <c r="B1974">
        <f>IF(TXT!F1974="","",TXT!F1974)</f>
        <v>6300</v>
      </c>
      <c r="C1974">
        <f>IF(TXT!E1974="","",TXT!E1974)</f>
        <v>6142</v>
      </c>
      <c r="D1974" s="2">
        <f>IF(TXT!B1974="","",TXT!B1974)</f>
        <v>155551660412</v>
      </c>
      <c r="E1974" t="str">
        <f>IF(B1974="","",VLOOKUP(D1974,AUXILIAR!$A$3:$C$1181,3,FALSE))</f>
        <v>VINICIUS OLIVEIRA SOARES</v>
      </c>
      <c r="F1974">
        <f>IF(A1974="","",IF(Q1974=1,VLOOKUP(A1974,TXT!$A$2:$Q$3001,12,FALSE),0))</f>
        <v>15.29</v>
      </c>
      <c r="G1974">
        <f>IF(A1974="","",IF(Q1974=1,VLOOKUP(A1974,TXT!$A$2:$Q$3001,13,FALSE),0))</f>
        <v>0</v>
      </c>
      <c r="H1974">
        <f t="shared" si="249"/>
        <v>0</v>
      </c>
      <c r="I1974">
        <f t="shared" si="250"/>
        <v>0</v>
      </c>
      <c r="J1974">
        <f>IF(A1974="","",IF(Q1974=2,VLOOKUP(A1974,TXT!$A$2:$Q$3001,12,FALSE),0))</f>
        <v>0</v>
      </c>
      <c r="K1974">
        <f>IF(A1974="","",IF(Q1974=2,VLOOKUP(A1974,TXT!$A$2:$Q$3001,13,FALSE),0))</f>
        <v>0</v>
      </c>
      <c r="L1974">
        <f t="shared" si="251"/>
        <v>0</v>
      </c>
      <c r="M1974">
        <f t="shared" si="252"/>
        <v>0</v>
      </c>
      <c r="N1974">
        <f t="shared" si="253"/>
        <v>0</v>
      </c>
      <c r="O1974" s="1" t="str">
        <f t="shared" si="254"/>
        <v>20250630</v>
      </c>
      <c r="P1974" t="str">
        <f t="shared" si="255"/>
        <v>PREMIO</v>
      </c>
      <c r="Q1974">
        <f>IF(TXT!E1974="","",TXT!G1974)</f>
        <v>1</v>
      </c>
    </row>
    <row r="1975" spans="1:17" x14ac:dyDescent="0.25">
      <c r="A1975" s="2">
        <f t="shared" si="248"/>
        <v>1555516604122</v>
      </c>
      <c r="B1975">
        <f>IF(TXT!F1975="","",TXT!F1975)</f>
        <v>6300</v>
      </c>
      <c r="C1975">
        <f>IF(TXT!E1975="","",TXT!E1975)</f>
        <v>6142</v>
      </c>
      <c r="D1975" s="2">
        <f>IF(TXT!B1975="","",TXT!B1975)</f>
        <v>155551660412</v>
      </c>
      <c r="E1975" t="str">
        <f>IF(B1975="","",VLOOKUP(D1975,AUXILIAR!$A$3:$C$1181,3,FALSE))</f>
        <v>VINICIUS OLIVEIRA SOARES</v>
      </c>
      <c r="F1975">
        <f>IF(A1975="","",IF(Q1975=1,VLOOKUP(A1975,TXT!$A$2:$Q$3001,12,FALSE),0))</f>
        <v>0</v>
      </c>
      <c r="G1975">
        <f>IF(A1975="","",IF(Q1975=1,VLOOKUP(A1975,TXT!$A$2:$Q$3001,13,FALSE),0))</f>
        <v>0</v>
      </c>
      <c r="H1975">
        <f t="shared" si="249"/>
        <v>0</v>
      </c>
      <c r="I1975">
        <f t="shared" si="250"/>
        <v>0</v>
      </c>
      <c r="J1975">
        <f>IF(A1975="","",IF(Q1975=2,VLOOKUP(A1975,TXT!$A$2:$Q$3001,12,FALSE),0))</f>
        <v>20.100000000000001</v>
      </c>
      <c r="K1975">
        <f>IF(A1975="","",IF(Q1975=2,VLOOKUP(A1975,TXT!$A$2:$Q$3001,13,FALSE),0))</f>
        <v>0</v>
      </c>
      <c r="L1975">
        <f t="shared" si="251"/>
        <v>0</v>
      </c>
      <c r="M1975">
        <f t="shared" si="252"/>
        <v>0</v>
      </c>
      <c r="N1975">
        <f t="shared" si="253"/>
        <v>0</v>
      </c>
      <c r="O1975" s="1" t="str">
        <f t="shared" si="254"/>
        <v>20250630</v>
      </c>
      <c r="P1975" t="str">
        <f t="shared" si="255"/>
        <v>PREMIO</v>
      </c>
      <c r="Q1975">
        <f>IF(TXT!E1975="","",TXT!G1975)</f>
        <v>2</v>
      </c>
    </row>
    <row r="1976" spans="1:17" x14ac:dyDescent="0.25">
      <c r="A1976" s="2">
        <f t="shared" si="248"/>
        <v>1555516786181</v>
      </c>
      <c r="B1976">
        <f>IF(TXT!F1976="","",TXT!F1976)</f>
        <v>6300</v>
      </c>
      <c r="C1976">
        <f>IF(TXT!E1976="","",TXT!E1976)</f>
        <v>6142</v>
      </c>
      <c r="D1976" s="2">
        <f>IF(TXT!B1976="","",TXT!B1976)</f>
        <v>155551678618</v>
      </c>
      <c r="E1976" t="str">
        <f>IF(B1976="","",VLOOKUP(D1976,AUXILIAR!$A$3:$C$1181,3,FALSE))</f>
        <v>SANDRA APARECIDA GOMES DOS SANTOS</v>
      </c>
      <c r="F1976">
        <f>IF(A1976="","",IF(Q1976=1,VLOOKUP(A1976,TXT!$A$2:$Q$3001,12,FALSE),0))</f>
        <v>39.83</v>
      </c>
      <c r="G1976">
        <f>IF(A1976="","",IF(Q1976=1,VLOOKUP(A1976,TXT!$A$2:$Q$3001,13,FALSE),0))</f>
        <v>0</v>
      </c>
      <c r="H1976">
        <f t="shared" si="249"/>
        <v>0</v>
      </c>
      <c r="I1976">
        <f t="shared" si="250"/>
        <v>0</v>
      </c>
      <c r="J1976">
        <f>IF(A1976="","",IF(Q1976=2,VLOOKUP(A1976,TXT!$A$2:$Q$3001,12,FALSE),0))</f>
        <v>0</v>
      </c>
      <c r="K1976">
        <f>IF(A1976="","",IF(Q1976=2,VLOOKUP(A1976,TXT!$A$2:$Q$3001,13,FALSE),0))</f>
        <v>0</v>
      </c>
      <c r="L1976">
        <f t="shared" si="251"/>
        <v>0</v>
      </c>
      <c r="M1976">
        <f t="shared" si="252"/>
        <v>0</v>
      </c>
      <c r="N1976">
        <f t="shared" si="253"/>
        <v>0</v>
      </c>
      <c r="O1976" s="1" t="str">
        <f t="shared" si="254"/>
        <v>20250630</v>
      </c>
      <c r="P1976" t="str">
        <f t="shared" si="255"/>
        <v>PREMIO</v>
      </c>
      <c r="Q1976">
        <f>IF(TXT!E1976="","",TXT!G1976)</f>
        <v>1</v>
      </c>
    </row>
    <row r="1977" spans="1:17" x14ac:dyDescent="0.25">
      <c r="A1977" s="2">
        <f t="shared" si="248"/>
        <v>1555516786182</v>
      </c>
      <c r="B1977">
        <f>IF(TXT!F1977="","",TXT!F1977)</f>
        <v>6300</v>
      </c>
      <c r="C1977">
        <f>IF(TXT!E1977="","",TXT!E1977)</f>
        <v>6142</v>
      </c>
      <c r="D1977" s="2">
        <f>IF(TXT!B1977="","",TXT!B1977)</f>
        <v>155551678618</v>
      </c>
      <c r="E1977" t="str">
        <f>IF(B1977="","",VLOOKUP(D1977,AUXILIAR!$A$3:$C$1181,3,FALSE))</f>
        <v>SANDRA APARECIDA GOMES DOS SANTOS</v>
      </c>
      <c r="F1977">
        <f>IF(A1977="","",IF(Q1977=1,VLOOKUP(A1977,TXT!$A$2:$Q$3001,12,FALSE),0))</f>
        <v>0</v>
      </c>
      <c r="G1977">
        <f>IF(A1977="","",IF(Q1977=1,VLOOKUP(A1977,TXT!$A$2:$Q$3001,13,FALSE),0))</f>
        <v>0</v>
      </c>
      <c r="H1977">
        <f t="shared" si="249"/>
        <v>0</v>
      </c>
      <c r="I1977">
        <f t="shared" si="250"/>
        <v>0</v>
      </c>
      <c r="J1977">
        <f>IF(A1977="","",IF(Q1977=2,VLOOKUP(A1977,TXT!$A$2:$Q$3001,12,FALSE),0))</f>
        <v>9.49</v>
      </c>
      <c r="K1977">
        <f>IF(A1977="","",IF(Q1977=2,VLOOKUP(A1977,TXT!$A$2:$Q$3001,13,FALSE),0))</f>
        <v>0</v>
      </c>
      <c r="L1977">
        <f t="shared" si="251"/>
        <v>0</v>
      </c>
      <c r="M1977">
        <f t="shared" si="252"/>
        <v>0</v>
      </c>
      <c r="N1977">
        <f t="shared" si="253"/>
        <v>0</v>
      </c>
      <c r="O1977" s="1" t="str">
        <f t="shared" si="254"/>
        <v>20250630</v>
      </c>
      <c r="P1977" t="str">
        <f t="shared" si="255"/>
        <v>PREMIO</v>
      </c>
      <c r="Q1977">
        <f>IF(TXT!E1977="","",TXT!G1977)</f>
        <v>2</v>
      </c>
    </row>
    <row r="1978" spans="1:17" x14ac:dyDescent="0.25">
      <c r="A1978" s="2">
        <f t="shared" si="248"/>
        <v>1555516809171</v>
      </c>
      <c r="B1978">
        <f>IF(TXT!F1978="","",TXT!F1978)</f>
        <v>6300</v>
      </c>
      <c r="C1978">
        <f>IF(TXT!E1978="","",TXT!E1978)</f>
        <v>6142</v>
      </c>
      <c r="D1978" s="2">
        <f>IF(TXT!B1978="","",TXT!B1978)</f>
        <v>155551680917</v>
      </c>
      <c r="E1978" t="str">
        <f>IF(B1978="","",VLOOKUP(D1978,AUXILIAR!$A$3:$C$1181,3,FALSE))</f>
        <v>DERLY MARTINS AJALA</v>
      </c>
      <c r="F1978">
        <f>IF(A1978="","",IF(Q1978=1,VLOOKUP(A1978,TXT!$A$2:$Q$3001,12,FALSE),0))</f>
        <v>25.75</v>
      </c>
      <c r="G1978">
        <f>IF(A1978="","",IF(Q1978=1,VLOOKUP(A1978,TXT!$A$2:$Q$3001,13,FALSE),0))</f>
        <v>0</v>
      </c>
      <c r="H1978">
        <f t="shared" si="249"/>
        <v>0</v>
      </c>
      <c r="I1978">
        <f t="shared" si="250"/>
        <v>0</v>
      </c>
      <c r="J1978">
        <f>IF(A1978="","",IF(Q1978=2,VLOOKUP(A1978,TXT!$A$2:$Q$3001,12,FALSE),0))</f>
        <v>0</v>
      </c>
      <c r="K1978">
        <f>IF(A1978="","",IF(Q1978=2,VLOOKUP(A1978,TXT!$A$2:$Q$3001,13,FALSE),0))</f>
        <v>0</v>
      </c>
      <c r="L1978">
        <f t="shared" si="251"/>
        <v>0</v>
      </c>
      <c r="M1978">
        <f t="shared" si="252"/>
        <v>0</v>
      </c>
      <c r="N1978">
        <f t="shared" si="253"/>
        <v>0</v>
      </c>
      <c r="O1978" s="1" t="str">
        <f t="shared" si="254"/>
        <v>20250630</v>
      </c>
      <c r="P1978" t="str">
        <f t="shared" si="255"/>
        <v>PREMIO</v>
      </c>
      <c r="Q1978">
        <f>IF(TXT!E1978="","",TXT!G1978)</f>
        <v>1</v>
      </c>
    </row>
    <row r="1979" spans="1:17" x14ac:dyDescent="0.25">
      <c r="A1979" s="2">
        <f t="shared" si="248"/>
        <v>1555516809172</v>
      </c>
      <c r="B1979">
        <f>IF(TXT!F1979="","",TXT!F1979)</f>
        <v>6300</v>
      </c>
      <c r="C1979">
        <f>IF(TXT!E1979="","",TXT!E1979)</f>
        <v>6142</v>
      </c>
      <c r="D1979" s="2">
        <f>IF(TXT!B1979="","",TXT!B1979)</f>
        <v>155551680917</v>
      </c>
      <c r="E1979" t="str">
        <f>IF(B1979="","",VLOOKUP(D1979,AUXILIAR!$A$3:$C$1181,3,FALSE))</f>
        <v>DERLY MARTINS AJALA</v>
      </c>
      <c r="F1979">
        <f>IF(A1979="","",IF(Q1979=1,VLOOKUP(A1979,TXT!$A$2:$Q$3001,12,FALSE),0))</f>
        <v>0</v>
      </c>
      <c r="G1979">
        <f>IF(A1979="","",IF(Q1979=1,VLOOKUP(A1979,TXT!$A$2:$Q$3001,13,FALSE),0))</f>
        <v>0</v>
      </c>
      <c r="H1979">
        <f t="shared" si="249"/>
        <v>0</v>
      </c>
      <c r="I1979">
        <f t="shared" si="250"/>
        <v>0</v>
      </c>
      <c r="J1979">
        <f>IF(A1979="","",IF(Q1979=2,VLOOKUP(A1979,TXT!$A$2:$Q$3001,12,FALSE),0))</f>
        <v>18.2</v>
      </c>
      <c r="K1979">
        <f>IF(A1979="","",IF(Q1979=2,VLOOKUP(A1979,TXT!$A$2:$Q$3001,13,FALSE),0))</f>
        <v>0</v>
      </c>
      <c r="L1979">
        <f t="shared" si="251"/>
        <v>0</v>
      </c>
      <c r="M1979">
        <f t="shared" si="252"/>
        <v>0</v>
      </c>
      <c r="N1979">
        <f t="shared" si="253"/>
        <v>0</v>
      </c>
      <c r="O1979" s="1" t="str">
        <f t="shared" si="254"/>
        <v>20250630</v>
      </c>
      <c r="P1979" t="str">
        <f t="shared" si="255"/>
        <v>PREMIO</v>
      </c>
      <c r="Q1979">
        <f>IF(TXT!E1979="","",TXT!G1979)</f>
        <v>2</v>
      </c>
    </row>
    <row r="1980" spans="1:17" x14ac:dyDescent="0.25">
      <c r="A1980" s="2">
        <f t="shared" si="248"/>
        <v>1555516871081</v>
      </c>
      <c r="B1980">
        <f>IF(TXT!F1980="","",TXT!F1980)</f>
        <v>6300</v>
      </c>
      <c r="C1980">
        <f>IF(TXT!E1980="","",TXT!E1980)</f>
        <v>6142</v>
      </c>
      <c r="D1980" s="2">
        <f>IF(TXT!B1980="","",TXT!B1980)</f>
        <v>155551687108</v>
      </c>
      <c r="E1980" t="str">
        <f>IF(B1980="","",VLOOKUP(D1980,AUXILIAR!$A$3:$C$1181,3,FALSE))</f>
        <v>THIAGO DIAS DE BARROS</v>
      </c>
      <c r="F1980">
        <f>IF(A1980="","",IF(Q1980=1,VLOOKUP(A1980,TXT!$A$2:$Q$3001,12,FALSE),0))</f>
        <v>10.07</v>
      </c>
      <c r="G1980">
        <f>IF(A1980="","",IF(Q1980=1,VLOOKUP(A1980,TXT!$A$2:$Q$3001,13,FALSE),0))</f>
        <v>0</v>
      </c>
      <c r="H1980">
        <f t="shared" si="249"/>
        <v>0</v>
      </c>
      <c r="I1980">
        <f t="shared" si="250"/>
        <v>0</v>
      </c>
      <c r="J1980">
        <f>IF(A1980="","",IF(Q1980=2,VLOOKUP(A1980,TXT!$A$2:$Q$3001,12,FALSE),0))</f>
        <v>0</v>
      </c>
      <c r="K1980">
        <f>IF(A1980="","",IF(Q1980=2,VLOOKUP(A1980,TXT!$A$2:$Q$3001,13,FALSE),0))</f>
        <v>0</v>
      </c>
      <c r="L1980">
        <f t="shared" si="251"/>
        <v>0</v>
      </c>
      <c r="M1980">
        <f t="shared" si="252"/>
        <v>0</v>
      </c>
      <c r="N1980">
        <f t="shared" si="253"/>
        <v>0</v>
      </c>
      <c r="O1980" s="1" t="str">
        <f t="shared" si="254"/>
        <v>20250630</v>
      </c>
      <c r="P1980" t="str">
        <f t="shared" si="255"/>
        <v>PREMIO</v>
      </c>
      <c r="Q1980">
        <f>IF(TXT!E1980="","",TXT!G1980)</f>
        <v>1</v>
      </c>
    </row>
    <row r="1981" spans="1:17" x14ac:dyDescent="0.25">
      <c r="A1981" s="2">
        <f t="shared" si="248"/>
        <v>1555516871082</v>
      </c>
      <c r="B1981">
        <f>IF(TXT!F1981="","",TXT!F1981)</f>
        <v>6300</v>
      </c>
      <c r="C1981">
        <f>IF(TXT!E1981="","",TXT!E1981)</f>
        <v>6142</v>
      </c>
      <c r="D1981" s="2">
        <f>IF(TXT!B1981="","",TXT!B1981)</f>
        <v>155551687108</v>
      </c>
      <c r="E1981" t="str">
        <f>IF(B1981="","",VLOOKUP(D1981,AUXILIAR!$A$3:$C$1181,3,FALSE))</f>
        <v>THIAGO DIAS DE BARROS</v>
      </c>
      <c r="F1981">
        <f>IF(A1981="","",IF(Q1981=1,VLOOKUP(A1981,TXT!$A$2:$Q$3001,12,FALSE),0))</f>
        <v>0</v>
      </c>
      <c r="G1981">
        <f>IF(A1981="","",IF(Q1981=1,VLOOKUP(A1981,TXT!$A$2:$Q$3001,13,FALSE),0))</f>
        <v>0</v>
      </c>
      <c r="H1981">
        <f t="shared" si="249"/>
        <v>0</v>
      </c>
      <c r="I1981">
        <f t="shared" si="250"/>
        <v>0</v>
      </c>
      <c r="J1981">
        <f>IF(A1981="","",IF(Q1981=2,VLOOKUP(A1981,TXT!$A$2:$Q$3001,12,FALSE),0))</f>
        <v>18.670000000000002</v>
      </c>
      <c r="K1981">
        <f>IF(A1981="","",IF(Q1981=2,VLOOKUP(A1981,TXT!$A$2:$Q$3001,13,FALSE),0))</f>
        <v>0</v>
      </c>
      <c r="L1981">
        <f t="shared" si="251"/>
        <v>0</v>
      </c>
      <c r="M1981">
        <f t="shared" si="252"/>
        <v>0</v>
      </c>
      <c r="N1981">
        <f t="shared" si="253"/>
        <v>0</v>
      </c>
      <c r="O1981" s="1" t="str">
        <f t="shared" si="254"/>
        <v>20250630</v>
      </c>
      <c r="P1981" t="str">
        <f t="shared" si="255"/>
        <v>PREMIO</v>
      </c>
      <c r="Q1981">
        <f>IF(TXT!E1981="","",TXT!G1981)</f>
        <v>2</v>
      </c>
    </row>
    <row r="1982" spans="1:17" x14ac:dyDescent="0.25">
      <c r="A1982" s="2">
        <f t="shared" si="248"/>
        <v>1555516877981</v>
      </c>
      <c r="B1982">
        <f>IF(TXT!F1982="","",TXT!F1982)</f>
        <v>6300</v>
      </c>
      <c r="C1982">
        <f>IF(TXT!E1982="","",TXT!E1982)</f>
        <v>6142</v>
      </c>
      <c r="D1982" s="2">
        <f>IF(TXT!B1982="","",TXT!B1982)</f>
        <v>155551687798</v>
      </c>
      <c r="E1982" t="str">
        <f>IF(B1982="","",VLOOKUP(D1982,AUXILIAR!$A$3:$C$1181,3,FALSE))</f>
        <v>MARCELO MORELLI CORREIA</v>
      </c>
      <c r="F1982">
        <f>IF(A1982="","",IF(Q1982=1,VLOOKUP(A1982,TXT!$A$2:$Q$3001,12,FALSE),0))</f>
        <v>45.96</v>
      </c>
      <c r="G1982">
        <f>IF(A1982="","",IF(Q1982=1,VLOOKUP(A1982,TXT!$A$2:$Q$3001,13,FALSE),0))</f>
        <v>0</v>
      </c>
      <c r="H1982">
        <f t="shared" si="249"/>
        <v>0</v>
      </c>
      <c r="I1982">
        <f t="shared" si="250"/>
        <v>0</v>
      </c>
      <c r="J1982">
        <f>IF(A1982="","",IF(Q1982=2,VLOOKUP(A1982,TXT!$A$2:$Q$3001,12,FALSE),0))</f>
        <v>0</v>
      </c>
      <c r="K1982">
        <f>IF(A1982="","",IF(Q1982=2,VLOOKUP(A1982,TXT!$A$2:$Q$3001,13,FALSE),0))</f>
        <v>0</v>
      </c>
      <c r="L1982">
        <f t="shared" si="251"/>
        <v>0</v>
      </c>
      <c r="M1982">
        <f t="shared" si="252"/>
        <v>0</v>
      </c>
      <c r="N1982">
        <f t="shared" si="253"/>
        <v>0</v>
      </c>
      <c r="O1982" s="1" t="str">
        <f t="shared" si="254"/>
        <v>20250630</v>
      </c>
      <c r="P1982" t="str">
        <f t="shared" si="255"/>
        <v>PREMIO</v>
      </c>
      <c r="Q1982">
        <f>IF(TXT!E1982="","",TXT!G1982)</f>
        <v>1</v>
      </c>
    </row>
    <row r="1983" spans="1:17" x14ac:dyDescent="0.25">
      <c r="A1983" s="2">
        <f t="shared" si="248"/>
        <v>1555516877982</v>
      </c>
      <c r="B1983">
        <f>IF(TXT!F1983="","",TXT!F1983)</f>
        <v>6300</v>
      </c>
      <c r="C1983">
        <f>IF(TXT!E1983="","",TXT!E1983)</f>
        <v>6142</v>
      </c>
      <c r="D1983" s="2">
        <f>IF(TXT!B1983="","",TXT!B1983)</f>
        <v>155551687798</v>
      </c>
      <c r="E1983" t="str">
        <f>IF(B1983="","",VLOOKUP(D1983,AUXILIAR!$A$3:$C$1181,3,FALSE))</f>
        <v>MARCELO MORELLI CORREIA</v>
      </c>
      <c r="F1983">
        <f>IF(A1983="","",IF(Q1983=1,VLOOKUP(A1983,TXT!$A$2:$Q$3001,12,FALSE),0))</f>
        <v>0</v>
      </c>
      <c r="G1983">
        <f>IF(A1983="","",IF(Q1983=1,VLOOKUP(A1983,TXT!$A$2:$Q$3001,13,FALSE),0))</f>
        <v>0</v>
      </c>
      <c r="H1983">
        <f t="shared" si="249"/>
        <v>0</v>
      </c>
      <c r="I1983">
        <f t="shared" si="250"/>
        <v>0</v>
      </c>
      <c r="J1983">
        <f>IF(A1983="","",IF(Q1983=2,VLOOKUP(A1983,TXT!$A$2:$Q$3001,12,FALSE),0))</f>
        <v>21.97</v>
      </c>
      <c r="K1983">
        <f>IF(A1983="","",IF(Q1983=2,VLOOKUP(A1983,TXT!$A$2:$Q$3001,13,FALSE),0))</f>
        <v>0</v>
      </c>
      <c r="L1983">
        <f t="shared" si="251"/>
        <v>0</v>
      </c>
      <c r="M1983">
        <f t="shared" si="252"/>
        <v>0</v>
      </c>
      <c r="N1983">
        <f t="shared" si="253"/>
        <v>0</v>
      </c>
      <c r="O1983" s="1" t="str">
        <f t="shared" si="254"/>
        <v>20250630</v>
      </c>
      <c r="P1983" t="str">
        <f t="shared" si="255"/>
        <v>PREMIO</v>
      </c>
      <c r="Q1983">
        <f>IF(TXT!E1983="","",TXT!G1983)</f>
        <v>2</v>
      </c>
    </row>
    <row r="1984" spans="1:17" x14ac:dyDescent="0.25">
      <c r="A1984" s="2">
        <f t="shared" si="248"/>
        <v>1555516888191</v>
      </c>
      <c r="B1984">
        <f>IF(TXT!F1984="","",TXT!F1984)</f>
        <v>6300</v>
      </c>
      <c r="C1984">
        <f>IF(TXT!E1984="","",TXT!E1984)</f>
        <v>6142</v>
      </c>
      <c r="D1984" s="2">
        <f>IF(TXT!B1984="","",TXT!B1984)</f>
        <v>155551688819</v>
      </c>
      <c r="E1984" t="str">
        <f>IF(B1984="","",VLOOKUP(D1984,AUXILIAR!$A$3:$C$1181,3,FALSE))</f>
        <v>ALBANIRA AGOSTINHO DA SILVA</v>
      </c>
      <c r="F1984">
        <f>IF(A1984="","",IF(Q1984=1,VLOOKUP(A1984,TXT!$A$2:$Q$3001,12,FALSE),0))</f>
        <v>21.27</v>
      </c>
      <c r="G1984">
        <f>IF(A1984="","",IF(Q1984=1,VLOOKUP(A1984,TXT!$A$2:$Q$3001,13,FALSE),0))</f>
        <v>0</v>
      </c>
      <c r="H1984">
        <f t="shared" si="249"/>
        <v>0</v>
      </c>
      <c r="I1984">
        <f t="shared" si="250"/>
        <v>0</v>
      </c>
      <c r="J1984">
        <f>IF(A1984="","",IF(Q1984=2,VLOOKUP(A1984,TXT!$A$2:$Q$3001,12,FALSE),0))</f>
        <v>0</v>
      </c>
      <c r="K1984">
        <f>IF(A1984="","",IF(Q1984=2,VLOOKUP(A1984,TXT!$A$2:$Q$3001,13,FALSE),0))</f>
        <v>0</v>
      </c>
      <c r="L1984">
        <f t="shared" si="251"/>
        <v>0</v>
      </c>
      <c r="M1984">
        <f t="shared" si="252"/>
        <v>0</v>
      </c>
      <c r="N1984">
        <f t="shared" si="253"/>
        <v>0</v>
      </c>
      <c r="O1984" s="1" t="str">
        <f t="shared" si="254"/>
        <v>20250630</v>
      </c>
      <c r="P1984" t="str">
        <f t="shared" si="255"/>
        <v>PREMIO</v>
      </c>
      <c r="Q1984">
        <f>IF(TXT!E1984="","",TXT!G1984)</f>
        <v>1</v>
      </c>
    </row>
    <row r="1985" spans="1:17" x14ac:dyDescent="0.25">
      <c r="A1985" s="2">
        <f t="shared" si="248"/>
        <v>1555516888192</v>
      </c>
      <c r="B1985">
        <f>IF(TXT!F1985="","",TXT!F1985)</f>
        <v>6300</v>
      </c>
      <c r="C1985">
        <f>IF(TXT!E1985="","",TXT!E1985)</f>
        <v>6142</v>
      </c>
      <c r="D1985" s="2">
        <f>IF(TXT!B1985="","",TXT!B1985)</f>
        <v>155551688819</v>
      </c>
      <c r="E1985" t="str">
        <f>IF(B1985="","",VLOOKUP(D1985,AUXILIAR!$A$3:$C$1181,3,FALSE))</f>
        <v>ALBANIRA AGOSTINHO DA SILVA</v>
      </c>
      <c r="F1985">
        <f>IF(A1985="","",IF(Q1985=1,VLOOKUP(A1985,TXT!$A$2:$Q$3001,12,FALSE),0))</f>
        <v>0</v>
      </c>
      <c r="G1985">
        <f>IF(A1985="","",IF(Q1985=1,VLOOKUP(A1985,TXT!$A$2:$Q$3001,13,FALSE),0))</f>
        <v>0</v>
      </c>
      <c r="H1985">
        <f t="shared" si="249"/>
        <v>0</v>
      </c>
      <c r="I1985">
        <f t="shared" si="250"/>
        <v>0</v>
      </c>
      <c r="J1985">
        <f>IF(A1985="","",IF(Q1985=2,VLOOKUP(A1985,TXT!$A$2:$Q$3001,12,FALSE),0))</f>
        <v>36.020000000000003</v>
      </c>
      <c r="K1985">
        <f>IF(A1985="","",IF(Q1985=2,VLOOKUP(A1985,TXT!$A$2:$Q$3001,13,FALSE),0))</f>
        <v>0</v>
      </c>
      <c r="L1985">
        <f t="shared" si="251"/>
        <v>0</v>
      </c>
      <c r="M1985">
        <f t="shared" si="252"/>
        <v>0</v>
      </c>
      <c r="N1985">
        <f t="shared" si="253"/>
        <v>0</v>
      </c>
      <c r="O1985" s="1" t="str">
        <f t="shared" si="254"/>
        <v>20250630</v>
      </c>
      <c r="P1985" t="str">
        <f t="shared" si="255"/>
        <v>PREMIO</v>
      </c>
      <c r="Q1985">
        <f>IF(TXT!E1985="","",TXT!G1985)</f>
        <v>2</v>
      </c>
    </row>
    <row r="1986" spans="1:17" x14ac:dyDescent="0.25">
      <c r="A1986" s="2">
        <f t="shared" si="248"/>
        <v>1555516987821</v>
      </c>
      <c r="B1986">
        <f>IF(TXT!F1986="","",TXT!F1986)</f>
        <v>6300</v>
      </c>
      <c r="C1986">
        <f>IF(TXT!E1986="","",TXT!E1986)</f>
        <v>6142</v>
      </c>
      <c r="D1986" s="2">
        <f>IF(TXT!B1986="","",TXT!B1986)</f>
        <v>155551698782</v>
      </c>
      <c r="E1986" t="str">
        <f>IF(B1986="","",VLOOKUP(D1986,AUXILIAR!$A$3:$C$1181,3,FALSE))</f>
        <v>JOAO LUIZ COSTA DO REGO</v>
      </c>
      <c r="F1986">
        <f>IF(A1986="","",IF(Q1986=1,VLOOKUP(A1986,TXT!$A$2:$Q$3001,12,FALSE),0))</f>
        <v>207.99</v>
      </c>
      <c r="G1986">
        <f>IF(A1986="","",IF(Q1986=1,VLOOKUP(A1986,TXT!$A$2:$Q$3001,13,FALSE),0))</f>
        <v>0</v>
      </c>
      <c r="H1986">
        <f t="shared" si="249"/>
        <v>0</v>
      </c>
      <c r="I1986">
        <f t="shared" si="250"/>
        <v>0</v>
      </c>
      <c r="J1986">
        <f>IF(A1986="","",IF(Q1986=2,VLOOKUP(A1986,TXT!$A$2:$Q$3001,12,FALSE),0))</f>
        <v>0</v>
      </c>
      <c r="K1986">
        <f>IF(A1986="","",IF(Q1986=2,VLOOKUP(A1986,TXT!$A$2:$Q$3001,13,FALSE),0))</f>
        <v>0</v>
      </c>
      <c r="L1986">
        <f t="shared" si="251"/>
        <v>0</v>
      </c>
      <c r="M1986">
        <f t="shared" si="252"/>
        <v>0</v>
      </c>
      <c r="N1986">
        <f t="shared" si="253"/>
        <v>0</v>
      </c>
      <c r="O1986" s="1" t="str">
        <f t="shared" si="254"/>
        <v>20250630</v>
      </c>
      <c r="P1986" t="str">
        <f t="shared" si="255"/>
        <v>PREMIO</v>
      </c>
      <c r="Q1986">
        <f>IF(TXT!E1986="","",TXT!G1986)</f>
        <v>1</v>
      </c>
    </row>
    <row r="1987" spans="1:17" x14ac:dyDescent="0.25">
      <c r="A1987" s="2">
        <f t="shared" ref="A1987:A2050" si="256">IF(B1987="","",D1987*10+Q1987)</f>
        <v>1555516987822</v>
      </c>
      <c r="B1987">
        <f>IF(TXT!F1987="","",TXT!F1987)</f>
        <v>6300</v>
      </c>
      <c r="C1987">
        <f>IF(TXT!E1987="","",TXT!E1987)</f>
        <v>6142</v>
      </c>
      <c r="D1987" s="2">
        <f>IF(TXT!B1987="","",TXT!B1987)</f>
        <v>155551698782</v>
      </c>
      <c r="E1987" t="str">
        <f>IF(B1987="","",VLOOKUP(D1987,AUXILIAR!$A$3:$C$1181,3,FALSE))</f>
        <v>JOAO LUIZ COSTA DO REGO</v>
      </c>
      <c r="F1987">
        <f>IF(A1987="","",IF(Q1987=1,VLOOKUP(A1987,TXT!$A$2:$Q$3001,12,FALSE),0))</f>
        <v>0</v>
      </c>
      <c r="G1987">
        <f>IF(A1987="","",IF(Q1987=1,VLOOKUP(A1987,TXT!$A$2:$Q$3001,13,FALSE),0))</f>
        <v>0</v>
      </c>
      <c r="H1987">
        <f t="shared" ref="H1987:H2050" si="257">IF(A1987="","",0)</f>
        <v>0</v>
      </c>
      <c r="I1987">
        <f t="shared" ref="I1987:I2050" si="258">IF(A1987="","",0)</f>
        <v>0</v>
      </c>
      <c r="J1987">
        <f>IF(A1987="","",IF(Q1987=2,VLOOKUP(A1987,TXT!$A$2:$Q$3001,12,FALSE),0))</f>
        <v>31.15</v>
      </c>
      <c r="K1987">
        <f>IF(A1987="","",IF(Q1987=2,VLOOKUP(A1987,TXT!$A$2:$Q$3001,13,FALSE),0))</f>
        <v>0</v>
      </c>
      <c r="L1987">
        <f t="shared" ref="L1987:L2050" si="259">IF(A1987="","",0)</f>
        <v>0</v>
      </c>
      <c r="M1987">
        <f t="shared" ref="M1987:M2050" si="260">IF(A1987="","",0)</f>
        <v>0</v>
      </c>
      <c r="N1987">
        <f t="shared" ref="N1987:N2050" si="261">IF(B1987="","",0)</f>
        <v>0</v>
      </c>
      <c r="O1987" s="1" t="str">
        <f t="shared" ref="O1987:O2050" si="262">IF(A1987="","",TEXT($U$1,"AAAA")&amp;TEXT($U$1,"MM")&amp;TEXT($U$1,"DD"))</f>
        <v>20250630</v>
      </c>
      <c r="P1987" t="str">
        <f t="shared" ref="P1987:P2050" si="263">IF(A1987="","","PREMIO")</f>
        <v>PREMIO</v>
      </c>
      <c r="Q1987">
        <f>IF(TXT!E1987="","",TXT!G1987)</f>
        <v>2</v>
      </c>
    </row>
    <row r="1988" spans="1:17" x14ac:dyDescent="0.25">
      <c r="A1988" s="2">
        <f t="shared" si="256"/>
        <v>1555516998891</v>
      </c>
      <c r="B1988">
        <f>IF(TXT!F1988="","",TXT!F1988)</f>
        <v>6300</v>
      </c>
      <c r="C1988">
        <f>IF(TXT!E1988="","",TXT!E1988)</f>
        <v>6142</v>
      </c>
      <c r="D1988" s="2">
        <f>IF(TXT!B1988="","",TXT!B1988)</f>
        <v>155551699889</v>
      </c>
      <c r="E1988" t="str">
        <f>IF(B1988="","",VLOOKUP(D1988,AUXILIAR!$A$3:$C$1181,3,FALSE))</f>
        <v>BRUNO CEPKAUSKAS PINTO</v>
      </c>
      <c r="F1988">
        <f>IF(A1988="","",IF(Q1988=1,VLOOKUP(A1988,TXT!$A$2:$Q$3001,12,FALSE),0))</f>
        <v>30.31</v>
      </c>
      <c r="G1988">
        <f>IF(A1988="","",IF(Q1988=1,VLOOKUP(A1988,TXT!$A$2:$Q$3001,13,FALSE),0))</f>
        <v>0</v>
      </c>
      <c r="H1988">
        <f t="shared" si="257"/>
        <v>0</v>
      </c>
      <c r="I1988">
        <f t="shared" si="258"/>
        <v>0</v>
      </c>
      <c r="J1988">
        <f>IF(A1988="","",IF(Q1988=2,VLOOKUP(A1988,TXT!$A$2:$Q$3001,12,FALSE),0))</f>
        <v>0</v>
      </c>
      <c r="K1988">
        <f>IF(A1988="","",IF(Q1988=2,VLOOKUP(A1988,TXT!$A$2:$Q$3001,13,FALSE),0))</f>
        <v>0</v>
      </c>
      <c r="L1988">
        <f t="shared" si="259"/>
        <v>0</v>
      </c>
      <c r="M1988">
        <f t="shared" si="260"/>
        <v>0</v>
      </c>
      <c r="N1988">
        <f t="shared" si="261"/>
        <v>0</v>
      </c>
      <c r="O1988" s="1" t="str">
        <f t="shared" si="262"/>
        <v>20250630</v>
      </c>
      <c r="P1988" t="str">
        <f t="shared" si="263"/>
        <v>PREMIO</v>
      </c>
      <c r="Q1988">
        <f>IF(TXT!E1988="","",TXT!G1988)</f>
        <v>1</v>
      </c>
    </row>
    <row r="1989" spans="1:17" x14ac:dyDescent="0.25">
      <c r="A1989" s="2">
        <f t="shared" si="256"/>
        <v>1555516998892</v>
      </c>
      <c r="B1989">
        <f>IF(TXT!F1989="","",TXT!F1989)</f>
        <v>6300</v>
      </c>
      <c r="C1989">
        <f>IF(TXT!E1989="","",TXT!E1989)</f>
        <v>6142</v>
      </c>
      <c r="D1989" s="2">
        <f>IF(TXT!B1989="","",TXT!B1989)</f>
        <v>155551699889</v>
      </c>
      <c r="E1989" t="str">
        <f>IF(B1989="","",VLOOKUP(D1989,AUXILIAR!$A$3:$C$1181,3,FALSE))</f>
        <v>BRUNO CEPKAUSKAS PINTO</v>
      </c>
      <c r="F1989">
        <f>IF(A1989="","",IF(Q1989=1,VLOOKUP(A1989,TXT!$A$2:$Q$3001,12,FALSE),0))</f>
        <v>0</v>
      </c>
      <c r="G1989">
        <f>IF(A1989="","",IF(Q1989=1,VLOOKUP(A1989,TXT!$A$2:$Q$3001,13,FALSE),0))</f>
        <v>0</v>
      </c>
      <c r="H1989">
        <f t="shared" si="257"/>
        <v>0</v>
      </c>
      <c r="I1989">
        <f t="shared" si="258"/>
        <v>0</v>
      </c>
      <c r="J1989">
        <f>IF(A1989="","",IF(Q1989=2,VLOOKUP(A1989,TXT!$A$2:$Q$3001,12,FALSE),0))</f>
        <v>26.39</v>
      </c>
      <c r="K1989">
        <f>IF(A1989="","",IF(Q1989=2,VLOOKUP(A1989,TXT!$A$2:$Q$3001,13,FALSE),0))</f>
        <v>0</v>
      </c>
      <c r="L1989">
        <f t="shared" si="259"/>
        <v>0</v>
      </c>
      <c r="M1989">
        <f t="shared" si="260"/>
        <v>0</v>
      </c>
      <c r="N1989">
        <f t="shared" si="261"/>
        <v>0</v>
      </c>
      <c r="O1989" s="1" t="str">
        <f t="shared" si="262"/>
        <v>20250630</v>
      </c>
      <c r="P1989" t="str">
        <f t="shared" si="263"/>
        <v>PREMIO</v>
      </c>
      <c r="Q1989">
        <f>IF(TXT!E1989="","",TXT!G1989)</f>
        <v>2</v>
      </c>
    </row>
    <row r="1990" spans="1:17" x14ac:dyDescent="0.25">
      <c r="A1990" s="2">
        <f t="shared" si="256"/>
        <v>1555517020131</v>
      </c>
      <c r="B1990">
        <f>IF(TXT!F1990="","",TXT!F1990)</f>
        <v>6300</v>
      </c>
      <c r="C1990">
        <f>IF(TXT!E1990="","",TXT!E1990)</f>
        <v>6142</v>
      </c>
      <c r="D1990" s="2">
        <f>IF(TXT!B1990="","",TXT!B1990)</f>
        <v>155551702013</v>
      </c>
      <c r="E1990" t="str">
        <f>IF(B1990="","",VLOOKUP(D1990,AUXILIAR!$A$3:$C$1181,3,FALSE))</f>
        <v>GLAUDINEA SOARES DE JESUS</v>
      </c>
      <c r="F1990">
        <f>IF(A1990="","",IF(Q1990=1,VLOOKUP(A1990,TXT!$A$2:$Q$3001,12,FALSE),0))</f>
        <v>272.08999999999997</v>
      </c>
      <c r="G1990">
        <f>IF(A1990="","",IF(Q1990=1,VLOOKUP(A1990,TXT!$A$2:$Q$3001,13,FALSE),0))</f>
        <v>0</v>
      </c>
      <c r="H1990">
        <f t="shared" si="257"/>
        <v>0</v>
      </c>
      <c r="I1990">
        <f t="shared" si="258"/>
        <v>0</v>
      </c>
      <c r="J1990">
        <f>IF(A1990="","",IF(Q1990=2,VLOOKUP(A1990,TXT!$A$2:$Q$3001,12,FALSE),0))</f>
        <v>0</v>
      </c>
      <c r="K1990">
        <f>IF(A1990="","",IF(Q1990=2,VLOOKUP(A1990,TXT!$A$2:$Q$3001,13,FALSE),0))</f>
        <v>0</v>
      </c>
      <c r="L1990">
        <f t="shared" si="259"/>
        <v>0</v>
      </c>
      <c r="M1990">
        <f t="shared" si="260"/>
        <v>0</v>
      </c>
      <c r="N1990">
        <f t="shared" si="261"/>
        <v>0</v>
      </c>
      <c r="O1990" s="1" t="str">
        <f t="shared" si="262"/>
        <v>20250630</v>
      </c>
      <c r="P1990" t="str">
        <f t="shared" si="263"/>
        <v>PREMIO</v>
      </c>
      <c r="Q1990">
        <f>IF(TXT!E1990="","",TXT!G1990)</f>
        <v>1</v>
      </c>
    </row>
    <row r="1991" spans="1:17" x14ac:dyDescent="0.25">
      <c r="A1991" s="2">
        <f t="shared" si="256"/>
        <v>1555517020132</v>
      </c>
      <c r="B1991">
        <f>IF(TXT!F1991="","",TXT!F1991)</f>
        <v>6300</v>
      </c>
      <c r="C1991">
        <f>IF(TXT!E1991="","",TXT!E1991)</f>
        <v>6142</v>
      </c>
      <c r="D1991" s="2">
        <f>IF(TXT!B1991="","",TXT!B1991)</f>
        <v>155551702013</v>
      </c>
      <c r="E1991" t="str">
        <f>IF(B1991="","",VLOOKUP(D1991,AUXILIAR!$A$3:$C$1181,3,FALSE))</f>
        <v>GLAUDINEA SOARES DE JESUS</v>
      </c>
      <c r="F1991">
        <f>IF(A1991="","",IF(Q1991=1,VLOOKUP(A1991,TXT!$A$2:$Q$3001,12,FALSE),0))</f>
        <v>0</v>
      </c>
      <c r="G1991">
        <f>IF(A1991="","",IF(Q1991=1,VLOOKUP(A1991,TXT!$A$2:$Q$3001,13,FALSE),0))</f>
        <v>0</v>
      </c>
      <c r="H1991">
        <f t="shared" si="257"/>
        <v>0</v>
      </c>
      <c r="I1991">
        <f t="shared" si="258"/>
        <v>0</v>
      </c>
      <c r="J1991">
        <f>IF(A1991="","",IF(Q1991=2,VLOOKUP(A1991,TXT!$A$2:$Q$3001,12,FALSE),0))</f>
        <v>52.31</v>
      </c>
      <c r="K1991">
        <f>IF(A1991="","",IF(Q1991=2,VLOOKUP(A1991,TXT!$A$2:$Q$3001,13,FALSE),0))</f>
        <v>0</v>
      </c>
      <c r="L1991">
        <f t="shared" si="259"/>
        <v>0</v>
      </c>
      <c r="M1991">
        <f t="shared" si="260"/>
        <v>0</v>
      </c>
      <c r="N1991">
        <f t="shared" si="261"/>
        <v>0</v>
      </c>
      <c r="O1991" s="1" t="str">
        <f t="shared" si="262"/>
        <v>20250630</v>
      </c>
      <c r="P1991" t="str">
        <f t="shared" si="263"/>
        <v>PREMIO</v>
      </c>
      <c r="Q1991">
        <f>IF(TXT!E1991="","",TXT!G1991)</f>
        <v>2</v>
      </c>
    </row>
    <row r="1992" spans="1:17" x14ac:dyDescent="0.25">
      <c r="A1992" s="2">
        <f t="shared" si="256"/>
        <v>1555517027301</v>
      </c>
      <c r="B1992">
        <f>IF(TXT!F1992="","",TXT!F1992)</f>
        <v>6300</v>
      </c>
      <c r="C1992">
        <f>IF(TXT!E1992="","",TXT!E1992)</f>
        <v>6142</v>
      </c>
      <c r="D1992" s="2">
        <f>IF(TXT!B1992="","",TXT!B1992)</f>
        <v>155551702730</v>
      </c>
      <c r="E1992" t="str">
        <f>IF(B1992="","",VLOOKUP(D1992,AUXILIAR!$A$3:$C$1181,3,FALSE))</f>
        <v>LARISSA PAES PEREIRA</v>
      </c>
      <c r="F1992">
        <f>IF(A1992="","",IF(Q1992=1,VLOOKUP(A1992,TXT!$A$2:$Q$3001,12,FALSE),0))</f>
        <v>15.43</v>
      </c>
      <c r="G1992">
        <f>IF(A1992="","",IF(Q1992=1,VLOOKUP(A1992,TXT!$A$2:$Q$3001,13,FALSE),0))</f>
        <v>0</v>
      </c>
      <c r="H1992">
        <f t="shared" si="257"/>
        <v>0</v>
      </c>
      <c r="I1992">
        <f t="shared" si="258"/>
        <v>0</v>
      </c>
      <c r="J1992">
        <f>IF(A1992="","",IF(Q1992=2,VLOOKUP(A1992,TXT!$A$2:$Q$3001,12,FALSE),0))</f>
        <v>0</v>
      </c>
      <c r="K1992">
        <f>IF(A1992="","",IF(Q1992=2,VLOOKUP(A1992,TXT!$A$2:$Q$3001,13,FALSE),0))</f>
        <v>0</v>
      </c>
      <c r="L1992">
        <f t="shared" si="259"/>
        <v>0</v>
      </c>
      <c r="M1992">
        <f t="shared" si="260"/>
        <v>0</v>
      </c>
      <c r="N1992">
        <f t="shared" si="261"/>
        <v>0</v>
      </c>
      <c r="O1992" s="1" t="str">
        <f t="shared" si="262"/>
        <v>20250630</v>
      </c>
      <c r="P1992" t="str">
        <f t="shared" si="263"/>
        <v>PREMIO</v>
      </c>
      <c r="Q1992">
        <f>IF(TXT!E1992="","",TXT!G1992)</f>
        <v>1</v>
      </c>
    </row>
    <row r="1993" spans="1:17" x14ac:dyDescent="0.25">
      <c r="A1993" s="2">
        <f t="shared" si="256"/>
        <v>1555517027302</v>
      </c>
      <c r="B1993">
        <f>IF(TXT!F1993="","",TXT!F1993)</f>
        <v>6300</v>
      </c>
      <c r="C1993">
        <f>IF(TXT!E1993="","",TXT!E1993)</f>
        <v>6142</v>
      </c>
      <c r="D1993" s="2">
        <f>IF(TXT!B1993="","",TXT!B1993)</f>
        <v>155551702730</v>
      </c>
      <c r="E1993" t="str">
        <f>IF(B1993="","",VLOOKUP(D1993,AUXILIAR!$A$3:$C$1181,3,FALSE))</f>
        <v>LARISSA PAES PEREIRA</v>
      </c>
      <c r="F1993">
        <f>IF(A1993="","",IF(Q1993=1,VLOOKUP(A1993,TXT!$A$2:$Q$3001,12,FALSE),0))</f>
        <v>0</v>
      </c>
      <c r="G1993">
        <f>IF(A1993="","",IF(Q1993=1,VLOOKUP(A1993,TXT!$A$2:$Q$3001,13,FALSE),0))</f>
        <v>0</v>
      </c>
      <c r="H1993">
        <f t="shared" si="257"/>
        <v>0</v>
      </c>
      <c r="I1993">
        <f t="shared" si="258"/>
        <v>0</v>
      </c>
      <c r="J1993">
        <f>IF(A1993="","",IF(Q1993=2,VLOOKUP(A1993,TXT!$A$2:$Q$3001,12,FALSE),0))</f>
        <v>40.61</v>
      </c>
      <c r="K1993">
        <f>IF(A1993="","",IF(Q1993=2,VLOOKUP(A1993,TXT!$A$2:$Q$3001,13,FALSE),0))</f>
        <v>0</v>
      </c>
      <c r="L1993">
        <f t="shared" si="259"/>
        <v>0</v>
      </c>
      <c r="M1993">
        <f t="shared" si="260"/>
        <v>0</v>
      </c>
      <c r="N1993">
        <f t="shared" si="261"/>
        <v>0</v>
      </c>
      <c r="O1993" s="1" t="str">
        <f t="shared" si="262"/>
        <v>20250630</v>
      </c>
      <c r="P1993" t="str">
        <f t="shared" si="263"/>
        <v>PREMIO</v>
      </c>
      <c r="Q1993">
        <f>IF(TXT!E1993="","",TXT!G1993)</f>
        <v>2</v>
      </c>
    </row>
    <row r="1994" spans="1:17" x14ac:dyDescent="0.25">
      <c r="A1994" s="2">
        <f t="shared" si="256"/>
        <v>1555517028911</v>
      </c>
      <c r="B1994">
        <f>IF(TXT!F1994="","",TXT!F1994)</f>
        <v>6300</v>
      </c>
      <c r="C1994">
        <f>IF(TXT!E1994="","",TXT!E1994)</f>
        <v>6142</v>
      </c>
      <c r="D1994" s="2">
        <f>IF(TXT!B1994="","",TXT!B1994)</f>
        <v>155551702891</v>
      </c>
      <c r="E1994" t="str">
        <f>IF(B1994="","",VLOOKUP(D1994,AUXILIAR!$A$3:$C$1181,3,FALSE))</f>
        <v>CRISTIANE FELIX DO NASCIMENTO</v>
      </c>
      <c r="F1994">
        <f>IF(A1994="","",IF(Q1994=1,VLOOKUP(A1994,TXT!$A$2:$Q$3001,12,FALSE),0))</f>
        <v>14.79</v>
      </c>
      <c r="G1994">
        <f>IF(A1994="","",IF(Q1994=1,VLOOKUP(A1994,TXT!$A$2:$Q$3001,13,FALSE),0))</f>
        <v>0</v>
      </c>
      <c r="H1994">
        <f t="shared" si="257"/>
        <v>0</v>
      </c>
      <c r="I1994">
        <f t="shared" si="258"/>
        <v>0</v>
      </c>
      <c r="J1994">
        <f>IF(A1994="","",IF(Q1994=2,VLOOKUP(A1994,TXT!$A$2:$Q$3001,12,FALSE),0))</f>
        <v>0</v>
      </c>
      <c r="K1994">
        <f>IF(A1994="","",IF(Q1994=2,VLOOKUP(A1994,TXT!$A$2:$Q$3001,13,FALSE),0))</f>
        <v>0</v>
      </c>
      <c r="L1994">
        <f t="shared" si="259"/>
        <v>0</v>
      </c>
      <c r="M1994">
        <f t="shared" si="260"/>
        <v>0</v>
      </c>
      <c r="N1994">
        <f t="shared" si="261"/>
        <v>0</v>
      </c>
      <c r="O1994" s="1" t="str">
        <f t="shared" si="262"/>
        <v>20250630</v>
      </c>
      <c r="P1994" t="str">
        <f t="shared" si="263"/>
        <v>PREMIO</v>
      </c>
      <c r="Q1994">
        <f>IF(TXT!E1994="","",TXT!G1994)</f>
        <v>1</v>
      </c>
    </row>
    <row r="1995" spans="1:17" x14ac:dyDescent="0.25">
      <c r="A1995" s="2">
        <f t="shared" si="256"/>
        <v>1555517028912</v>
      </c>
      <c r="B1995">
        <f>IF(TXT!F1995="","",TXT!F1995)</f>
        <v>6300</v>
      </c>
      <c r="C1995">
        <f>IF(TXT!E1995="","",TXT!E1995)</f>
        <v>6142</v>
      </c>
      <c r="D1995" s="2">
        <f>IF(TXT!B1995="","",TXT!B1995)</f>
        <v>155551702891</v>
      </c>
      <c r="E1995" t="str">
        <f>IF(B1995="","",VLOOKUP(D1995,AUXILIAR!$A$3:$C$1181,3,FALSE))</f>
        <v>CRISTIANE FELIX DO NASCIMENTO</v>
      </c>
      <c r="F1995">
        <f>IF(A1995="","",IF(Q1995=1,VLOOKUP(A1995,TXT!$A$2:$Q$3001,12,FALSE),0))</f>
        <v>0</v>
      </c>
      <c r="G1995">
        <f>IF(A1995="","",IF(Q1995=1,VLOOKUP(A1995,TXT!$A$2:$Q$3001,13,FALSE),0))</f>
        <v>0</v>
      </c>
      <c r="H1995">
        <f t="shared" si="257"/>
        <v>0</v>
      </c>
      <c r="I1995">
        <f t="shared" si="258"/>
        <v>0</v>
      </c>
      <c r="J1995">
        <f>IF(A1995="","",IF(Q1995=2,VLOOKUP(A1995,TXT!$A$2:$Q$3001,12,FALSE),0))</f>
        <v>20.55</v>
      </c>
      <c r="K1995">
        <f>IF(A1995="","",IF(Q1995=2,VLOOKUP(A1995,TXT!$A$2:$Q$3001,13,FALSE),0))</f>
        <v>0</v>
      </c>
      <c r="L1995">
        <f t="shared" si="259"/>
        <v>0</v>
      </c>
      <c r="M1995">
        <f t="shared" si="260"/>
        <v>0</v>
      </c>
      <c r="N1995">
        <f t="shared" si="261"/>
        <v>0</v>
      </c>
      <c r="O1995" s="1" t="str">
        <f t="shared" si="262"/>
        <v>20250630</v>
      </c>
      <c r="P1995" t="str">
        <f t="shared" si="263"/>
        <v>PREMIO</v>
      </c>
      <c r="Q1995">
        <f>IF(TXT!E1995="","",TXT!G1995)</f>
        <v>2</v>
      </c>
    </row>
    <row r="1996" spans="1:17" x14ac:dyDescent="0.25">
      <c r="A1996" s="2">
        <f t="shared" si="256"/>
        <v>1555517029351</v>
      </c>
      <c r="B1996">
        <f>IF(TXT!F1996="","",TXT!F1996)</f>
        <v>6300</v>
      </c>
      <c r="C1996">
        <f>IF(TXT!E1996="","",TXT!E1996)</f>
        <v>6142</v>
      </c>
      <c r="D1996" s="2">
        <f>IF(TXT!B1996="","",TXT!B1996)</f>
        <v>155551702935</v>
      </c>
      <c r="E1996" t="str">
        <f>IF(B1996="","",VLOOKUP(D1996,AUXILIAR!$A$3:$C$1181,3,FALSE))</f>
        <v>GILSON DE SIQUEIRA DA SILVA</v>
      </c>
      <c r="F1996">
        <f>IF(A1996="","",IF(Q1996=1,VLOOKUP(A1996,TXT!$A$2:$Q$3001,12,FALSE),0))</f>
        <v>29.18</v>
      </c>
      <c r="G1996">
        <f>IF(A1996="","",IF(Q1996=1,VLOOKUP(A1996,TXT!$A$2:$Q$3001,13,FALSE),0))</f>
        <v>0</v>
      </c>
      <c r="H1996">
        <f t="shared" si="257"/>
        <v>0</v>
      </c>
      <c r="I1996">
        <f t="shared" si="258"/>
        <v>0</v>
      </c>
      <c r="J1996">
        <f>IF(A1996="","",IF(Q1996=2,VLOOKUP(A1996,TXT!$A$2:$Q$3001,12,FALSE),0))</f>
        <v>0</v>
      </c>
      <c r="K1996">
        <f>IF(A1996="","",IF(Q1996=2,VLOOKUP(A1996,TXT!$A$2:$Q$3001,13,FALSE),0))</f>
        <v>0</v>
      </c>
      <c r="L1996">
        <f t="shared" si="259"/>
        <v>0</v>
      </c>
      <c r="M1996">
        <f t="shared" si="260"/>
        <v>0</v>
      </c>
      <c r="N1996">
        <f t="shared" si="261"/>
        <v>0</v>
      </c>
      <c r="O1996" s="1" t="str">
        <f t="shared" si="262"/>
        <v>20250630</v>
      </c>
      <c r="P1996" t="str">
        <f t="shared" si="263"/>
        <v>PREMIO</v>
      </c>
      <c r="Q1996">
        <f>IF(TXT!E1996="","",TXT!G1996)</f>
        <v>1</v>
      </c>
    </row>
    <row r="1997" spans="1:17" x14ac:dyDescent="0.25">
      <c r="A1997" s="2">
        <f t="shared" si="256"/>
        <v>1555517029352</v>
      </c>
      <c r="B1997">
        <f>IF(TXT!F1997="","",TXT!F1997)</f>
        <v>6300</v>
      </c>
      <c r="C1997">
        <f>IF(TXT!E1997="","",TXT!E1997)</f>
        <v>6142</v>
      </c>
      <c r="D1997" s="2">
        <f>IF(TXT!B1997="","",TXT!B1997)</f>
        <v>155551702935</v>
      </c>
      <c r="E1997" t="str">
        <f>IF(B1997="","",VLOOKUP(D1997,AUXILIAR!$A$3:$C$1181,3,FALSE))</f>
        <v>GILSON DE SIQUEIRA DA SILVA</v>
      </c>
      <c r="F1997">
        <f>IF(A1997="","",IF(Q1997=1,VLOOKUP(A1997,TXT!$A$2:$Q$3001,12,FALSE),0))</f>
        <v>0</v>
      </c>
      <c r="G1997">
        <f>IF(A1997="","",IF(Q1997=1,VLOOKUP(A1997,TXT!$A$2:$Q$3001,13,FALSE),0))</f>
        <v>0</v>
      </c>
      <c r="H1997">
        <f t="shared" si="257"/>
        <v>0</v>
      </c>
      <c r="I1997">
        <f t="shared" si="258"/>
        <v>0</v>
      </c>
      <c r="J1997">
        <f>IF(A1997="","",IF(Q1997=2,VLOOKUP(A1997,TXT!$A$2:$Q$3001,12,FALSE),0))</f>
        <v>23.73</v>
      </c>
      <c r="K1997">
        <f>IF(A1997="","",IF(Q1997=2,VLOOKUP(A1997,TXT!$A$2:$Q$3001,13,FALSE),0))</f>
        <v>0</v>
      </c>
      <c r="L1997">
        <f t="shared" si="259"/>
        <v>0</v>
      </c>
      <c r="M1997">
        <f t="shared" si="260"/>
        <v>0</v>
      </c>
      <c r="N1997">
        <f t="shared" si="261"/>
        <v>0</v>
      </c>
      <c r="O1997" s="1" t="str">
        <f t="shared" si="262"/>
        <v>20250630</v>
      </c>
      <c r="P1997" t="str">
        <f t="shared" si="263"/>
        <v>PREMIO</v>
      </c>
      <c r="Q1997">
        <f>IF(TXT!E1997="","",TXT!G1997)</f>
        <v>2</v>
      </c>
    </row>
    <row r="1998" spans="1:17" x14ac:dyDescent="0.25">
      <c r="A1998" s="2">
        <f t="shared" si="256"/>
        <v>1555517113751</v>
      </c>
      <c r="B1998">
        <f>IF(TXT!F1998="","",TXT!F1998)</f>
        <v>6300</v>
      </c>
      <c r="C1998">
        <f>IF(TXT!E1998="","",TXT!E1998)</f>
        <v>6142</v>
      </c>
      <c r="D1998" s="2">
        <f>IF(TXT!B1998="","",TXT!B1998)</f>
        <v>155551711375</v>
      </c>
      <c r="E1998" t="str">
        <f>IF(B1998="","",VLOOKUP(D1998,AUXILIAR!$A$3:$C$1181,3,FALSE))</f>
        <v>ADAILSON FERREIRA DOS SANTOS</v>
      </c>
      <c r="F1998">
        <f>IF(A1998="","",IF(Q1998=1,VLOOKUP(A1998,TXT!$A$2:$Q$3001,12,FALSE),0))</f>
        <v>44.23</v>
      </c>
      <c r="G1998">
        <f>IF(A1998="","",IF(Q1998=1,VLOOKUP(A1998,TXT!$A$2:$Q$3001,13,FALSE),0))</f>
        <v>0</v>
      </c>
      <c r="H1998">
        <f t="shared" si="257"/>
        <v>0</v>
      </c>
      <c r="I1998">
        <f t="shared" si="258"/>
        <v>0</v>
      </c>
      <c r="J1998">
        <f>IF(A1998="","",IF(Q1998=2,VLOOKUP(A1998,TXT!$A$2:$Q$3001,12,FALSE),0))</f>
        <v>0</v>
      </c>
      <c r="K1998">
        <f>IF(A1998="","",IF(Q1998=2,VLOOKUP(A1998,TXT!$A$2:$Q$3001,13,FALSE),0))</f>
        <v>0</v>
      </c>
      <c r="L1998">
        <f t="shared" si="259"/>
        <v>0</v>
      </c>
      <c r="M1998">
        <f t="shared" si="260"/>
        <v>0</v>
      </c>
      <c r="N1998">
        <f t="shared" si="261"/>
        <v>0</v>
      </c>
      <c r="O1998" s="1" t="str">
        <f t="shared" si="262"/>
        <v>20250630</v>
      </c>
      <c r="P1998" t="str">
        <f t="shared" si="263"/>
        <v>PREMIO</v>
      </c>
      <c r="Q1998">
        <f>IF(TXT!E1998="","",TXT!G1998)</f>
        <v>1</v>
      </c>
    </row>
    <row r="1999" spans="1:17" x14ac:dyDescent="0.25">
      <c r="A1999" s="2">
        <f t="shared" si="256"/>
        <v>1555517113752</v>
      </c>
      <c r="B1999">
        <f>IF(TXT!F1999="","",TXT!F1999)</f>
        <v>6300</v>
      </c>
      <c r="C1999">
        <f>IF(TXT!E1999="","",TXT!E1999)</f>
        <v>6142</v>
      </c>
      <c r="D1999" s="2">
        <f>IF(TXT!B1999="","",TXT!B1999)</f>
        <v>155551711375</v>
      </c>
      <c r="E1999" t="str">
        <f>IF(B1999="","",VLOOKUP(D1999,AUXILIAR!$A$3:$C$1181,3,FALSE))</f>
        <v>ADAILSON FERREIRA DOS SANTOS</v>
      </c>
      <c r="F1999">
        <f>IF(A1999="","",IF(Q1999=1,VLOOKUP(A1999,TXT!$A$2:$Q$3001,12,FALSE),0))</f>
        <v>0</v>
      </c>
      <c r="G1999">
        <f>IF(A1999="","",IF(Q1999=1,VLOOKUP(A1999,TXT!$A$2:$Q$3001,13,FALSE),0))</f>
        <v>0</v>
      </c>
      <c r="H1999">
        <f t="shared" si="257"/>
        <v>0</v>
      </c>
      <c r="I1999">
        <f t="shared" si="258"/>
        <v>0</v>
      </c>
      <c r="J1999">
        <f>IF(A1999="","",IF(Q1999=2,VLOOKUP(A1999,TXT!$A$2:$Q$3001,12,FALSE),0))</f>
        <v>42.83</v>
      </c>
      <c r="K1999">
        <f>IF(A1999="","",IF(Q1999=2,VLOOKUP(A1999,TXT!$A$2:$Q$3001,13,FALSE),0))</f>
        <v>0</v>
      </c>
      <c r="L1999">
        <f t="shared" si="259"/>
        <v>0</v>
      </c>
      <c r="M1999">
        <f t="shared" si="260"/>
        <v>0</v>
      </c>
      <c r="N1999">
        <f t="shared" si="261"/>
        <v>0</v>
      </c>
      <c r="O1999" s="1" t="str">
        <f t="shared" si="262"/>
        <v>20250630</v>
      </c>
      <c r="P1999" t="str">
        <f t="shared" si="263"/>
        <v>PREMIO</v>
      </c>
      <c r="Q1999">
        <f>IF(TXT!E1999="","",TXT!G1999)</f>
        <v>2</v>
      </c>
    </row>
    <row r="2000" spans="1:17" x14ac:dyDescent="0.25">
      <c r="A2000" s="2">
        <f t="shared" si="256"/>
        <v>1555517162681</v>
      </c>
      <c r="B2000">
        <f>IF(TXT!F2000="","",TXT!F2000)</f>
        <v>6300</v>
      </c>
      <c r="C2000">
        <f>IF(TXT!E2000="","",TXT!E2000)</f>
        <v>6142</v>
      </c>
      <c r="D2000" s="2">
        <f>IF(TXT!B2000="","",TXT!B2000)</f>
        <v>155551716268</v>
      </c>
      <c r="E2000" t="str">
        <f>IF(B2000="","",VLOOKUP(D2000,AUXILIAR!$A$3:$C$1181,3,FALSE))</f>
        <v>FRANCISCO JOSE PRACIANO MOREIRA</v>
      </c>
      <c r="F2000">
        <f>IF(A2000="","",IF(Q2000=1,VLOOKUP(A2000,TXT!$A$2:$Q$3001,12,FALSE),0))</f>
        <v>158.6</v>
      </c>
      <c r="G2000">
        <f>IF(A2000="","",IF(Q2000=1,VLOOKUP(A2000,TXT!$A$2:$Q$3001,13,FALSE),0))</f>
        <v>0</v>
      </c>
      <c r="H2000">
        <f t="shared" si="257"/>
        <v>0</v>
      </c>
      <c r="I2000">
        <f t="shared" si="258"/>
        <v>0</v>
      </c>
      <c r="J2000">
        <f>IF(A2000="","",IF(Q2000=2,VLOOKUP(A2000,TXT!$A$2:$Q$3001,12,FALSE),0))</f>
        <v>0</v>
      </c>
      <c r="K2000">
        <f>IF(A2000="","",IF(Q2000=2,VLOOKUP(A2000,TXT!$A$2:$Q$3001,13,FALSE),0))</f>
        <v>0</v>
      </c>
      <c r="L2000">
        <f t="shared" si="259"/>
        <v>0</v>
      </c>
      <c r="M2000">
        <f t="shared" si="260"/>
        <v>0</v>
      </c>
      <c r="N2000">
        <f t="shared" si="261"/>
        <v>0</v>
      </c>
      <c r="O2000" s="1" t="str">
        <f t="shared" si="262"/>
        <v>20250630</v>
      </c>
      <c r="P2000" t="str">
        <f t="shared" si="263"/>
        <v>PREMIO</v>
      </c>
      <c r="Q2000">
        <f>IF(TXT!E2000="","",TXT!G2000)</f>
        <v>1</v>
      </c>
    </row>
    <row r="2001" spans="1:17" x14ac:dyDescent="0.25">
      <c r="A2001" s="2">
        <f t="shared" si="256"/>
        <v>1555517162682</v>
      </c>
      <c r="B2001">
        <f>IF(TXT!F2001="","",TXT!F2001)</f>
        <v>6300</v>
      </c>
      <c r="C2001">
        <f>IF(TXT!E2001="","",TXT!E2001)</f>
        <v>6142</v>
      </c>
      <c r="D2001" s="2">
        <f>IF(TXT!B2001="","",TXT!B2001)</f>
        <v>155551716268</v>
      </c>
      <c r="E2001" t="str">
        <f>IF(B2001="","",VLOOKUP(D2001,AUXILIAR!$A$3:$C$1181,3,FALSE))</f>
        <v>FRANCISCO JOSE PRACIANO MOREIRA</v>
      </c>
      <c r="F2001">
        <f>IF(A2001="","",IF(Q2001=1,VLOOKUP(A2001,TXT!$A$2:$Q$3001,12,FALSE),0))</f>
        <v>0</v>
      </c>
      <c r="G2001">
        <f>IF(A2001="","",IF(Q2001=1,VLOOKUP(A2001,TXT!$A$2:$Q$3001,13,FALSE),0))</f>
        <v>0</v>
      </c>
      <c r="H2001">
        <f t="shared" si="257"/>
        <v>0</v>
      </c>
      <c r="I2001">
        <f t="shared" si="258"/>
        <v>0</v>
      </c>
      <c r="J2001">
        <f>IF(A2001="","",IF(Q2001=2,VLOOKUP(A2001,TXT!$A$2:$Q$3001,12,FALSE),0))</f>
        <v>29.56</v>
      </c>
      <c r="K2001">
        <f>IF(A2001="","",IF(Q2001=2,VLOOKUP(A2001,TXT!$A$2:$Q$3001,13,FALSE),0))</f>
        <v>0</v>
      </c>
      <c r="L2001">
        <f t="shared" si="259"/>
        <v>0</v>
      </c>
      <c r="M2001">
        <f t="shared" si="260"/>
        <v>0</v>
      </c>
      <c r="N2001">
        <f t="shared" si="261"/>
        <v>0</v>
      </c>
      <c r="O2001" s="1" t="str">
        <f t="shared" si="262"/>
        <v>20250630</v>
      </c>
      <c r="P2001" t="str">
        <f t="shared" si="263"/>
        <v>PREMIO</v>
      </c>
      <c r="Q2001">
        <f>IF(TXT!E2001="","",TXT!G2001)</f>
        <v>2</v>
      </c>
    </row>
    <row r="2002" spans="1:17" x14ac:dyDescent="0.25">
      <c r="A2002" s="2">
        <f t="shared" si="256"/>
        <v>1555517166011</v>
      </c>
      <c r="B2002">
        <f>IF(TXT!F2002="","",TXT!F2002)</f>
        <v>6300</v>
      </c>
      <c r="C2002">
        <f>IF(TXT!E2002="","",TXT!E2002)</f>
        <v>6142</v>
      </c>
      <c r="D2002" s="2">
        <f>IF(TXT!B2002="","",TXT!B2002)</f>
        <v>155551716601</v>
      </c>
      <c r="E2002" t="str">
        <f>IF(B2002="","",VLOOKUP(D2002,AUXILIAR!$A$3:$C$1181,3,FALSE))</f>
        <v>SILVIO LUIZ DE OLIVEIRA VALLE GODOY</v>
      </c>
      <c r="F2002">
        <f>IF(A2002="","",IF(Q2002=1,VLOOKUP(A2002,TXT!$A$2:$Q$3001,12,FALSE),0))</f>
        <v>17.579999999999998</v>
      </c>
      <c r="G2002">
        <f>IF(A2002="","",IF(Q2002=1,VLOOKUP(A2002,TXT!$A$2:$Q$3001,13,FALSE),0))</f>
        <v>0</v>
      </c>
      <c r="H2002">
        <f t="shared" si="257"/>
        <v>0</v>
      </c>
      <c r="I2002">
        <f t="shared" si="258"/>
        <v>0</v>
      </c>
      <c r="J2002">
        <f>IF(A2002="","",IF(Q2002=2,VLOOKUP(A2002,TXT!$A$2:$Q$3001,12,FALSE),0))</f>
        <v>0</v>
      </c>
      <c r="K2002">
        <f>IF(A2002="","",IF(Q2002=2,VLOOKUP(A2002,TXT!$A$2:$Q$3001,13,FALSE),0))</f>
        <v>0</v>
      </c>
      <c r="L2002">
        <f t="shared" si="259"/>
        <v>0</v>
      </c>
      <c r="M2002">
        <f t="shared" si="260"/>
        <v>0</v>
      </c>
      <c r="N2002">
        <f t="shared" si="261"/>
        <v>0</v>
      </c>
      <c r="O2002" s="1" t="str">
        <f t="shared" si="262"/>
        <v>20250630</v>
      </c>
      <c r="P2002" t="str">
        <f t="shared" si="263"/>
        <v>PREMIO</v>
      </c>
      <c r="Q2002">
        <f>IF(TXT!E2002="","",TXT!G2002)</f>
        <v>1</v>
      </c>
    </row>
    <row r="2003" spans="1:17" x14ac:dyDescent="0.25">
      <c r="A2003" s="2">
        <f t="shared" si="256"/>
        <v>1555517166012</v>
      </c>
      <c r="B2003">
        <f>IF(TXT!F2003="","",TXT!F2003)</f>
        <v>6300</v>
      </c>
      <c r="C2003">
        <f>IF(TXT!E2003="","",TXT!E2003)</f>
        <v>6142</v>
      </c>
      <c r="D2003" s="2">
        <f>IF(TXT!B2003="","",TXT!B2003)</f>
        <v>155551716601</v>
      </c>
      <c r="E2003" t="str">
        <f>IF(B2003="","",VLOOKUP(D2003,AUXILIAR!$A$3:$C$1181,3,FALSE))</f>
        <v>SILVIO LUIZ DE OLIVEIRA VALLE GODOY</v>
      </c>
      <c r="F2003">
        <f>IF(A2003="","",IF(Q2003=1,VLOOKUP(A2003,TXT!$A$2:$Q$3001,12,FALSE),0))</f>
        <v>0</v>
      </c>
      <c r="G2003">
        <f>IF(A2003="","",IF(Q2003=1,VLOOKUP(A2003,TXT!$A$2:$Q$3001,13,FALSE),0))</f>
        <v>0</v>
      </c>
      <c r="H2003">
        <f t="shared" si="257"/>
        <v>0</v>
      </c>
      <c r="I2003">
        <f t="shared" si="258"/>
        <v>0</v>
      </c>
      <c r="J2003">
        <f>IF(A2003="","",IF(Q2003=2,VLOOKUP(A2003,TXT!$A$2:$Q$3001,12,FALSE),0))</f>
        <v>22.93</v>
      </c>
      <c r="K2003">
        <f>IF(A2003="","",IF(Q2003=2,VLOOKUP(A2003,TXT!$A$2:$Q$3001,13,FALSE),0))</f>
        <v>0</v>
      </c>
      <c r="L2003">
        <f t="shared" si="259"/>
        <v>0</v>
      </c>
      <c r="M2003">
        <f t="shared" si="260"/>
        <v>0</v>
      </c>
      <c r="N2003">
        <f t="shared" si="261"/>
        <v>0</v>
      </c>
      <c r="O2003" s="1" t="str">
        <f t="shared" si="262"/>
        <v>20250630</v>
      </c>
      <c r="P2003" t="str">
        <f t="shared" si="263"/>
        <v>PREMIO</v>
      </c>
      <c r="Q2003">
        <f>IF(TXT!E2003="","",TXT!G2003)</f>
        <v>2</v>
      </c>
    </row>
    <row r="2004" spans="1:17" x14ac:dyDescent="0.25">
      <c r="A2004" s="2">
        <f t="shared" si="256"/>
        <v>1555517316911</v>
      </c>
      <c r="B2004">
        <f>IF(TXT!F2004="","",TXT!F2004)</f>
        <v>6300</v>
      </c>
      <c r="C2004">
        <f>IF(TXT!E2004="","",TXT!E2004)</f>
        <v>6142</v>
      </c>
      <c r="D2004" s="2">
        <f>IF(TXT!B2004="","",TXT!B2004)</f>
        <v>155551731691</v>
      </c>
      <c r="E2004" t="str">
        <f>IF(B2004="","",VLOOKUP(D2004,AUXILIAR!$A$3:$C$1181,3,FALSE))</f>
        <v>ELVIS GONCALVES PINHEIRO</v>
      </c>
      <c r="F2004">
        <f>IF(A2004="","",IF(Q2004=1,VLOOKUP(A2004,TXT!$A$2:$Q$3001,12,FALSE),0))</f>
        <v>81.69</v>
      </c>
      <c r="G2004">
        <f>IF(A2004="","",IF(Q2004=1,VLOOKUP(A2004,TXT!$A$2:$Q$3001,13,FALSE),0))</f>
        <v>0</v>
      </c>
      <c r="H2004">
        <f t="shared" si="257"/>
        <v>0</v>
      </c>
      <c r="I2004">
        <f t="shared" si="258"/>
        <v>0</v>
      </c>
      <c r="J2004">
        <f>IF(A2004="","",IF(Q2004=2,VLOOKUP(A2004,TXT!$A$2:$Q$3001,12,FALSE),0))</f>
        <v>0</v>
      </c>
      <c r="K2004">
        <f>IF(A2004="","",IF(Q2004=2,VLOOKUP(A2004,TXT!$A$2:$Q$3001,13,FALSE),0))</f>
        <v>0</v>
      </c>
      <c r="L2004">
        <f t="shared" si="259"/>
        <v>0</v>
      </c>
      <c r="M2004">
        <f t="shared" si="260"/>
        <v>0</v>
      </c>
      <c r="N2004">
        <f t="shared" si="261"/>
        <v>0</v>
      </c>
      <c r="O2004" s="1" t="str">
        <f t="shared" si="262"/>
        <v>20250630</v>
      </c>
      <c r="P2004" t="str">
        <f t="shared" si="263"/>
        <v>PREMIO</v>
      </c>
      <c r="Q2004">
        <f>IF(TXT!E2004="","",TXT!G2004)</f>
        <v>1</v>
      </c>
    </row>
    <row r="2005" spans="1:17" x14ac:dyDescent="0.25">
      <c r="A2005" s="2">
        <f t="shared" si="256"/>
        <v>1555517316912</v>
      </c>
      <c r="B2005">
        <f>IF(TXT!F2005="","",TXT!F2005)</f>
        <v>6300</v>
      </c>
      <c r="C2005">
        <f>IF(TXT!E2005="","",TXT!E2005)</f>
        <v>6142</v>
      </c>
      <c r="D2005" s="2">
        <f>IF(TXT!B2005="","",TXT!B2005)</f>
        <v>155551731691</v>
      </c>
      <c r="E2005" t="str">
        <f>IF(B2005="","",VLOOKUP(D2005,AUXILIAR!$A$3:$C$1181,3,FALSE))</f>
        <v>ELVIS GONCALVES PINHEIRO</v>
      </c>
      <c r="F2005">
        <f>IF(A2005="","",IF(Q2005=1,VLOOKUP(A2005,TXT!$A$2:$Q$3001,12,FALSE),0))</f>
        <v>0</v>
      </c>
      <c r="G2005">
        <f>IF(A2005="","",IF(Q2005=1,VLOOKUP(A2005,TXT!$A$2:$Q$3001,13,FALSE),0))</f>
        <v>0</v>
      </c>
      <c r="H2005">
        <f t="shared" si="257"/>
        <v>0</v>
      </c>
      <c r="I2005">
        <f t="shared" si="258"/>
        <v>0</v>
      </c>
      <c r="J2005">
        <f>IF(A2005="","",IF(Q2005=2,VLOOKUP(A2005,TXT!$A$2:$Q$3001,12,FALSE),0))</f>
        <v>34.799999999999997</v>
      </c>
      <c r="K2005">
        <f>IF(A2005="","",IF(Q2005=2,VLOOKUP(A2005,TXT!$A$2:$Q$3001,13,FALSE),0))</f>
        <v>0</v>
      </c>
      <c r="L2005">
        <f t="shared" si="259"/>
        <v>0</v>
      </c>
      <c r="M2005">
        <f t="shared" si="260"/>
        <v>0</v>
      </c>
      <c r="N2005">
        <f t="shared" si="261"/>
        <v>0</v>
      </c>
      <c r="O2005" s="1" t="str">
        <f t="shared" si="262"/>
        <v>20250630</v>
      </c>
      <c r="P2005" t="str">
        <f t="shared" si="263"/>
        <v>PREMIO</v>
      </c>
      <c r="Q2005">
        <f>IF(TXT!E2005="","",TXT!G2005)</f>
        <v>2</v>
      </c>
    </row>
    <row r="2006" spans="1:17" x14ac:dyDescent="0.25">
      <c r="A2006" s="2">
        <f t="shared" si="256"/>
        <v>1555517426871</v>
      </c>
      <c r="B2006">
        <f>IF(TXT!F2006="","",TXT!F2006)</f>
        <v>6300</v>
      </c>
      <c r="C2006">
        <f>IF(TXT!E2006="","",TXT!E2006)</f>
        <v>6142</v>
      </c>
      <c r="D2006" s="2">
        <f>IF(TXT!B2006="","",TXT!B2006)</f>
        <v>155551742687</v>
      </c>
      <c r="E2006" t="str">
        <f>IF(B2006="","",VLOOKUP(D2006,AUXILIAR!$A$3:$C$1181,3,FALSE))</f>
        <v>FABRICIA MOTTA ARANHA</v>
      </c>
      <c r="F2006">
        <f>IF(A2006="","",IF(Q2006=1,VLOOKUP(A2006,TXT!$A$2:$Q$3001,12,FALSE),0))</f>
        <v>47.73</v>
      </c>
      <c r="G2006">
        <f>IF(A2006="","",IF(Q2006=1,VLOOKUP(A2006,TXT!$A$2:$Q$3001,13,FALSE),0))</f>
        <v>0</v>
      </c>
      <c r="H2006">
        <f t="shared" si="257"/>
        <v>0</v>
      </c>
      <c r="I2006">
        <f t="shared" si="258"/>
        <v>0</v>
      </c>
      <c r="J2006">
        <f>IF(A2006="","",IF(Q2006=2,VLOOKUP(A2006,TXT!$A$2:$Q$3001,12,FALSE),0))</f>
        <v>0</v>
      </c>
      <c r="K2006">
        <f>IF(A2006="","",IF(Q2006=2,VLOOKUP(A2006,TXT!$A$2:$Q$3001,13,FALSE),0))</f>
        <v>0</v>
      </c>
      <c r="L2006">
        <f t="shared" si="259"/>
        <v>0</v>
      </c>
      <c r="M2006">
        <f t="shared" si="260"/>
        <v>0</v>
      </c>
      <c r="N2006">
        <f t="shared" si="261"/>
        <v>0</v>
      </c>
      <c r="O2006" s="1" t="str">
        <f t="shared" si="262"/>
        <v>20250630</v>
      </c>
      <c r="P2006" t="str">
        <f t="shared" si="263"/>
        <v>PREMIO</v>
      </c>
      <c r="Q2006">
        <f>IF(TXT!E2006="","",TXT!G2006)</f>
        <v>1</v>
      </c>
    </row>
    <row r="2007" spans="1:17" x14ac:dyDescent="0.25">
      <c r="A2007" s="2">
        <f t="shared" si="256"/>
        <v>1555517426872</v>
      </c>
      <c r="B2007">
        <f>IF(TXT!F2007="","",TXT!F2007)</f>
        <v>6300</v>
      </c>
      <c r="C2007">
        <f>IF(TXT!E2007="","",TXT!E2007)</f>
        <v>6142</v>
      </c>
      <c r="D2007" s="2">
        <f>IF(TXT!B2007="","",TXT!B2007)</f>
        <v>155551742687</v>
      </c>
      <c r="E2007" t="str">
        <f>IF(B2007="","",VLOOKUP(D2007,AUXILIAR!$A$3:$C$1181,3,FALSE))</f>
        <v>FABRICIA MOTTA ARANHA</v>
      </c>
      <c r="F2007">
        <f>IF(A2007="","",IF(Q2007=1,VLOOKUP(A2007,TXT!$A$2:$Q$3001,12,FALSE),0))</f>
        <v>0</v>
      </c>
      <c r="G2007">
        <f>IF(A2007="","",IF(Q2007=1,VLOOKUP(A2007,TXT!$A$2:$Q$3001,13,FALSE),0))</f>
        <v>0</v>
      </c>
      <c r="H2007">
        <f t="shared" si="257"/>
        <v>0</v>
      </c>
      <c r="I2007">
        <f t="shared" si="258"/>
        <v>0</v>
      </c>
      <c r="J2007">
        <f>IF(A2007="","",IF(Q2007=2,VLOOKUP(A2007,TXT!$A$2:$Q$3001,12,FALSE),0))</f>
        <v>43.11</v>
      </c>
      <c r="K2007">
        <f>IF(A2007="","",IF(Q2007=2,VLOOKUP(A2007,TXT!$A$2:$Q$3001,13,FALSE),0))</f>
        <v>0</v>
      </c>
      <c r="L2007">
        <f t="shared" si="259"/>
        <v>0</v>
      </c>
      <c r="M2007">
        <f t="shared" si="260"/>
        <v>0</v>
      </c>
      <c r="N2007">
        <f t="shared" si="261"/>
        <v>0</v>
      </c>
      <c r="O2007" s="1" t="str">
        <f t="shared" si="262"/>
        <v>20250630</v>
      </c>
      <c r="P2007" t="str">
        <f t="shared" si="263"/>
        <v>PREMIO</v>
      </c>
      <c r="Q2007">
        <f>IF(TXT!E2007="","",TXT!G2007)</f>
        <v>2</v>
      </c>
    </row>
    <row r="2008" spans="1:17" x14ac:dyDescent="0.25">
      <c r="A2008" s="2">
        <f t="shared" si="256"/>
        <v>1555517450341</v>
      </c>
      <c r="B2008">
        <f>IF(TXT!F2008="","",TXT!F2008)</f>
        <v>6300</v>
      </c>
      <c r="C2008">
        <f>IF(TXT!E2008="","",TXT!E2008)</f>
        <v>6142</v>
      </c>
      <c r="D2008" s="2">
        <f>IF(TXT!B2008="","",TXT!B2008)</f>
        <v>155551745034</v>
      </c>
      <c r="E2008" t="str">
        <f>IF(B2008="","",VLOOKUP(D2008,AUXILIAR!$A$3:$C$1181,3,FALSE))</f>
        <v>HERCULES ANTONIO COSTA MAGALHAES</v>
      </c>
      <c r="F2008">
        <f>IF(A2008="","",IF(Q2008=1,VLOOKUP(A2008,TXT!$A$2:$Q$3001,12,FALSE),0))</f>
        <v>43.57</v>
      </c>
      <c r="G2008">
        <f>IF(A2008="","",IF(Q2008=1,VLOOKUP(A2008,TXT!$A$2:$Q$3001,13,FALSE),0))</f>
        <v>0</v>
      </c>
      <c r="H2008">
        <f t="shared" si="257"/>
        <v>0</v>
      </c>
      <c r="I2008">
        <f t="shared" si="258"/>
        <v>0</v>
      </c>
      <c r="J2008">
        <f>IF(A2008="","",IF(Q2008=2,VLOOKUP(A2008,TXT!$A$2:$Q$3001,12,FALSE),0))</f>
        <v>0</v>
      </c>
      <c r="K2008">
        <f>IF(A2008="","",IF(Q2008=2,VLOOKUP(A2008,TXT!$A$2:$Q$3001,13,FALSE),0))</f>
        <v>0</v>
      </c>
      <c r="L2008">
        <f t="shared" si="259"/>
        <v>0</v>
      </c>
      <c r="M2008">
        <f t="shared" si="260"/>
        <v>0</v>
      </c>
      <c r="N2008">
        <f t="shared" si="261"/>
        <v>0</v>
      </c>
      <c r="O2008" s="1" t="str">
        <f t="shared" si="262"/>
        <v>20250630</v>
      </c>
      <c r="P2008" t="str">
        <f t="shared" si="263"/>
        <v>PREMIO</v>
      </c>
      <c r="Q2008">
        <f>IF(TXT!E2008="","",TXT!G2008)</f>
        <v>1</v>
      </c>
    </row>
    <row r="2009" spans="1:17" x14ac:dyDescent="0.25">
      <c r="A2009" s="2">
        <f t="shared" si="256"/>
        <v>1555517450342</v>
      </c>
      <c r="B2009">
        <f>IF(TXT!F2009="","",TXT!F2009)</f>
        <v>6300</v>
      </c>
      <c r="C2009">
        <f>IF(TXT!E2009="","",TXT!E2009)</f>
        <v>6142</v>
      </c>
      <c r="D2009" s="2">
        <f>IF(TXT!B2009="","",TXT!B2009)</f>
        <v>155551745034</v>
      </c>
      <c r="E2009" t="str">
        <f>IF(B2009="","",VLOOKUP(D2009,AUXILIAR!$A$3:$C$1181,3,FALSE))</f>
        <v>HERCULES ANTONIO COSTA MAGALHAES</v>
      </c>
      <c r="F2009">
        <f>IF(A2009="","",IF(Q2009=1,VLOOKUP(A2009,TXT!$A$2:$Q$3001,12,FALSE),0))</f>
        <v>0</v>
      </c>
      <c r="G2009">
        <f>IF(A2009="","",IF(Q2009=1,VLOOKUP(A2009,TXT!$A$2:$Q$3001,13,FALSE),0))</f>
        <v>0</v>
      </c>
      <c r="H2009">
        <f t="shared" si="257"/>
        <v>0</v>
      </c>
      <c r="I2009">
        <f t="shared" si="258"/>
        <v>0</v>
      </c>
      <c r="J2009">
        <f>IF(A2009="","",IF(Q2009=2,VLOOKUP(A2009,TXT!$A$2:$Q$3001,12,FALSE),0))</f>
        <v>26.06</v>
      </c>
      <c r="K2009">
        <f>IF(A2009="","",IF(Q2009=2,VLOOKUP(A2009,TXT!$A$2:$Q$3001,13,FALSE),0))</f>
        <v>0</v>
      </c>
      <c r="L2009">
        <f t="shared" si="259"/>
        <v>0</v>
      </c>
      <c r="M2009">
        <f t="shared" si="260"/>
        <v>0</v>
      </c>
      <c r="N2009">
        <f t="shared" si="261"/>
        <v>0</v>
      </c>
      <c r="O2009" s="1" t="str">
        <f t="shared" si="262"/>
        <v>20250630</v>
      </c>
      <c r="P2009" t="str">
        <f t="shared" si="263"/>
        <v>PREMIO</v>
      </c>
      <c r="Q2009">
        <f>IF(TXT!E2009="","",TXT!G2009)</f>
        <v>2</v>
      </c>
    </row>
    <row r="2010" spans="1:17" x14ac:dyDescent="0.25">
      <c r="A2010" s="2">
        <f t="shared" si="256"/>
        <v>1555517624811</v>
      </c>
      <c r="B2010">
        <f>IF(TXT!F2010="","",TXT!F2010)</f>
        <v>6300</v>
      </c>
      <c r="C2010">
        <f>IF(TXT!E2010="","",TXT!E2010)</f>
        <v>6142</v>
      </c>
      <c r="D2010" s="2">
        <f>IF(TXT!B2010="","",TXT!B2010)</f>
        <v>155551762481</v>
      </c>
      <c r="E2010" t="str">
        <f>IF(B2010="","",VLOOKUP(D2010,AUXILIAR!$A$3:$C$1181,3,FALSE))</f>
        <v>JORGE GIL BOUCINHA</v>
      </c>
      <c r="F2010">
        <f>IF(A2010="","",IF(Q2010=1,VLOOKUP(A2010,TXT!$A$2:$Q$3001,12,FALSE),0))</f>
        <v>252.77</v>
      </c>
      <c r="G2010">
        <f>IF(A2010="","",IF(Q2010=1,VLOOKUP(A2010,TXT!$A$2:$Q$3001,13,FALSE),0))</f>
        <v>0</v>
      </c>
      <c r="H2010">
        <f t="shared" si="257"/>
        <v>0</v>
      </c>
      <c r="I2010">
        <f t="shared" si="258"/>
        <v>0</v>
      </c>
      <c r="J2010">
        <f>IF(A2010="","",IF(Q2010=2,VLOOKUP(A2010,TXT!$A$2:$Q$3001,12,FALSE),0))</f>
        <v>0</v>
      </c>
      <c r="K2010">
        <f>IF(A2010="","",IF(Q2010=2,VLOOKUP(A2010,TXT!$A$2:$Q$3001,13,FALSE),0))</f>
        <v>0</v>
      </c>
      <c r="L2010">
        <f t="shared" si="259"/>
        <v>0</v>
      </c>
      <c r="M2010">
        <f t="shared" si="260"/>
        <v>0</v>
      </c>
      <c r="N2010">
        <f t="shared" si="261"/>
        <v>0</v>
      </c>
      <c r="O2010" s="1" t="str">
        <f t="shared" si="262"/>
        <v>20250630</v>
      </c>
      <c r="P2010" t="str">
        <f t="shared" si="263"/>
        <v>PREMIO</v>
      </c>
      <c r="Q2010">
        <f>IF(TXT!E2010="","",TXT!G2010)</f>
        <v>1</v>
      </c>
    </row>
    <row r="2011" spans="1:17" x14ac:dyDescent="0.25">
      <c r="A2011" s="2">
        <f t="shared" si="256"/>
        <v>1555517624812</v>
      </c>
      <c r="B2011">
        <f>IF(TXT!F2011="","",TXT!F2011)</f>
        <v>6300</v>
      </c>
      <c r="C2011">
        <f>IF(TXT!E2011="","",TXT!E2011)</f>
        <v>6142</v>
      </c>
      <c r="D2011" s="2">
        <f>IF(TXT!B2011="","",TXT!B2011)</f>
        <v>155551762481</v>
      </c>
      <c r="E2011" t="str">
        <f>IF(B2011="","",VLOOKUP(D2011,AUXILIAR!$A$3:$C$1181,3,FALSE))</f>
        <v>JORGE GIL BOUCINHA</v>
      </c>
      <c r="F2011">
        <f>IF(A2011="","",IF(Q2011=1,VLOOKUP(A2011,TXT!$A$2:$Q$3001,12,FALSE),0))</f>
        <v>0</v>
      </c>
      <c r="G2011">
        <f>IF(A2011="","",IF(Q2011=1,VLOOKUP(A2011,TXT!$A$2:$Q$3001,13,FALSE),0))</f>
        <v>0</v>
      </c>
      <c r="H2011">
        <f t="shared" si="257"/>
        <v>0</v>
      </c>
      <c r="I2011">
        <f t="shared" si="258"/>
        <v>0</v>
      </c>
      <c r="J2011">
        <f>IF(A2011="","",IF(Q2011=2,VLOOKUP(A2011,TXT!$A$2:$Q$3001,12,FALSE),0))</f>
        <v>36.39</v>
      </c>
      <c r="K2011">
        <f>IF(A2011="","",IF(Q2011=2,VLOOKUP(A2011,TXT!$A$2:$Q$3001,13,FALSE),0))</f>
        <v>0</v>
      </c>
      <c r="L2011">
        <f t="shared" si="259"/>
        <v>0</v>
      </c>
      <c r="M2011">
        <f t="shared" si="260"/>
        <v>0</v>
      </c>
      <c r="N2011">
        <f t="shared" si="261"/>
        <v>0</v>
      </c>
      <c r="O2011" s="1" t="str">
        <f t="shared" si="262"/>
        <v>20250630</v>
      </c>
      <c r="P2011" t="str">
        <f t="shared" si="263"/>
        <v>PREMIO</v>
      </c>
      <c r="Q2011">
        <f>IF(TXT!E2011="","",TXT!G2011)</f>
        <v>2</v>
      </c>
    </row>
    <row r="2012" spans="1:17" x14ac:dyDescent="0.25">
      <c r="A2012" s="2">
        <f t="shared" si="256"/>
        <v>1555517710851</v>
      </c>
      <c r="B2012">
        <f>IF(TXT!F2012="","",TXT!F2012)</f>
        <v>6300</v>
      </c>
      <c r="C2012">
        <f>IF(TXT!E2012="","",TXT!E2012)</f>
        <v>6142</v>
      </c>
      <c r="D2012" s="2">
        <f>IF(TXT!B2012="","",TXT!B2012)</f>
        <v>155551771085</v>
      </c>
      <c r="E2012" t="str">
        <f>IF(B2012="","",VLOOKUP(D2012,AUXILIAR!$A$3:$C$1181,3,FALSE))</f>
        <v>MARIA LUIZA GOUVEA</v>
      </c>
      <c r="F2012">
        <f>IF(A2012="","",IF(Q2012=1,VLOOKUP(A2012,TXT!$A$2:$Q$3001,12,FALSE),0))</f>
        <v>238.79</v>
      </c>
      <c r="G2012">
        <f>IF(A2012="","",IF(Q2012=1,VLOOKUP(A2012,TXT!$A$2:$Q$3001,13,FALSE),0))</f>
        <v>0</v>
      </c>
      <c r="H2012">
        <f t="shared" si="257"/>
        <v>0</v>
      </c>
      <c r="I2012">
        <f t="shared" si="258"/>
        <v>0</v>
      </c>
      <c r="J2012">
        <f>IF(A2012="","",IF(Q2012=2,VLOOKUP(A2012,TXT!$A$2:$Q$3001,12,FALSE),0))</f>
        <v>0</v>
      </c>
      <c r="K2012">
        <f>IF(A2012="","",IF(Q2012=2,VLOOKUP(A2012,TXT!$A$2:$Q$3001,13,FALSE),0))</f>
        <v>0</v>
      </c>
      <c r="L2012">
        <f t="shared" si="259"/>
        <v>0</v>
      </c>
      <c r="M2012">
        <f t="shared" si="260"/>
        <v>0</v>
      </c>
      <c r="N2012">
        <f t="shared" si="261"/>
        <v>0</v>
      </c>
      <c r="O2012" s="1" t="str">
        <f t="shared" si="262"/>
        <v>20250630</v>
      </c>
      <c r="P2012" t="str">
        <f t="shared" si="263"/>
        <v>PREMIO</v>
      </c>
      <c r="Q2012">
        <f>IF(TXT!E2012="","",TXT!G2012)</f>
        <v>1</v>
      </c>
    </row>
    <row r="2013" spans="1:17" x14ac:dyDescent="0.25">
      <c r="A2013" s="2">
        <f t="shared" si="256"/>
        <v>1555517710852</v>
      </c>
      <c r="B2013">
        <f>IF(TXT!F2013="","",TXT!F2013)</f>
        <v>6300</v>
      </c>
      <c r="C2013">
        <f>IF(TXT!E2013="","",TXT!E2013)</f>
        <v>6142</v>
      </c>
      <c r="D2013" s="2">
        <f>IF(TXT!B2013="","",TXT!B2013)</f>
        <v>155551771085</v>
      </c>
      <c r="E2013" t="str">
        <f>IF(B2013="","",VLOOKUP(D2013,AUXILIAR!$A$3:$C$1181,3,FALSE))</f>
        <v>MARIA LUIZA GOUVEA</v>
      </c>
      <c r="F2013">
        <f>IF(A2013="","",IF(Q2013=1,VLOOKUP(A2013,TXT!$A$2:$Q$3001,12,FALSE),0))</f>
        <v>0</v>
      </c>
      <c r="G2013">
        <f>IF(A2013="","",IF(Q2013=1,VLOOKUP(A2013,TXT!$A$2:$Q$3001,13,FALSE),0))</f>
        <v>0</v>
      </c>
      <c r="H2013">
        <f t="shared" si="257"/>
        <v>0</v>
      </c>
      <c r="I2013">
        <f t="shared" si="258"/>
        <v>0</v>
      </c>
      <c r="J2013">
        <f>IF(A2013="","",IF(Q2013=2,VLOOKUP(A2013,TXT!$A$2:$Q$3001,12,FALSE),0))</f>
        <v>126.56</v>
      </c>
      <c r="K2013">
        <f>IF(A2013="","",IF(Q2013=2,VLOOKUP(A2013,TXT!$A$2:$Q$3001,13,FALSE),0))</f>
        <v>0</v>
      </c>
      <c r="L2013">
        <f t="shared" si="259"/>
        <v>0</v>
      </c>
      <c r="M2013">
        <f t="shared" si="260"/>
        <v>0</v>
      </c>
      <c r="N2013">
        <f t="shared" si="261"/>
        <v>0</v>
      </c>
      <c r="O2013" s="1" t="str">
        <f t="shared" si="262"/>
        <v>20250630</v>
      </c>
      <c r="P2013" t="str">
        <f t="shared" si="263"/>
        <v>PREMIO</v>
      </c>
      <c r="Q2013">
        <f>IF(TXT!E2013="","",TXT!G2013)</f>
        <v>2</v>
      </c>
    </row>
    <row r="2014" spans="1:17" x14ac:dyDescent="0.25">
      <c r="A2014" s="2">
        <f t="shared" si="256"/>
        <v>1555517762161</v>
      </c>
      <c r="B2014">
        <f>IF(TXT!F2014="","",TXT!F2014)</f>
        <v>6300</v>
      </c>
      <c r="C2014">
        <f>IF(TXT!E2014="","",TXT!E2014)</f>
        <v>6142</v>
      </c>
      <c r="D2014" s="2">
        <f>IF(TXT!B2014="","",TXT!B2014)</f>
        <v>155551776216</v>
      </c>
      <c r="E2014" t="str">
        <f>IF(B2014="","",VLOOKUP(D2014,AUXILIAR!$A$3:$C$1181,3,FALSE))</f>
        <v>GUSTAVO FERNANDES CARMO</v>
      </c>
      <c r="F2014">
        <f>IF(A2014="","",IF(Q2014=1,VLOOKUP(A2014,TXT!$A$2:$Q$3001,12,FALSE),0))</f>
        <v>77.92</v>
      </c>
      <c r="G2014">
        <f>IF(A2014="","",IF(Q2014=1,VLOOKUP(A2014,TXT!$A$2:$Q$3001,13,FALSE),0))</f>
        <v>0</v>
      </c>
      <c r="H2014">
        <f t="shared" si="257"/>
        <v>0</v>
      </c>
      <c r="I2014">
        <f t="shared" si="258"/>
        <v>0</v>
      </c>
      <c r="J2014">
        <f>IF(A2014="","",IF(Q2014=2,VLOOKUP(A2014,TXT!$A$2:$Q$3001,12,FALSE),0))</f>
        <v>0</v>
      </c>
      <c r="K2014">
        <f>IF(A2014="","",IF(Q2014=2,VLOOKUP(A2014,TXT!$A$2:$Q$3001,13,FALSE),0))</f>
        <v>0</v>
      </c>
      <c r="L2014">
        <f t="shared" si="259"/>
        <v>0</v>
      </c>
      <c r="M2014">
        <f t="shared" si="260"/>
        <v>0</v>
      </c>
      <c r="N2014">
        <f t="shared" si="261"/>
        <v>0</v>
      </c>
      <c r="O2014" s="1" t="str">
        <f t="shared" si="262"/>
        <v>20250630</v>
      </c>
      <c r="P2014" t="str">
        <f t="shared" si="263"/>
        <v>PREMIO</v>
      </c>
      <c r="Q2014">
        <f>IF(TXT!E2014="","",TXT!G2014)</f>
        <v>1</v>
      </c>
    </row>
    <row r="2015" spans="1:17" x14ac:dyDescent="0.25">
      <c r="A2015" s="2">
        <f t="shared" si="256"/>
        <v>1555517762162</v>
      </c>
      <c r="B2015">
        <f>IF(TXT!F2015="","",TXT!F2015)</f>
        <v>6300</v>
      </c>
      <c r="C2015">
        <f>IF(TXT!E2015="","",TXT!E2015)</f>
        <v>6142</v>
      </c>
      <c r="D2015" s="2">
        <f>IF(TXT!B2015="","",TXT!B2015)</f>
        <v>155551776216</v>
      </c>
      <c r="E2015" t="str">
        <f>IF(B2015="","",VLOOKUP(D2015,AUXILIAR!$A$3:$C$1181,3,FALSE))</f>
        <v>GUSTAVO FERNANDES CARMO</v>
      </c>
      <c r="F2015">
        <f>IF(A2015="","",IF(Q2015=1,VLOOKUP(A2015,TXT!$A$2:$Q$3001,12,FALSE),0))</f>
        <v>0</v>
      </c>
      <c r="G2015">
        <f>IF(A2015="","",IF(Q2015=1,VLOOKUP(A2015,TXT!$A$2:$Q$3001,13,FALSE),0))</f>
        <v>0</v>
      </c>
      <c r="H2015">
        <f t="shared" si="257"/>
        <v>0</v>
      </c>
      <c r="I2015">
        <f t="shared" si="258"/>
        <v>0</v>
      </c>
      <c r="J2015">
        <f>IF(A2015="","",IF(Q2015=2,VLOOKUP(A2015,TXT!$A$2:$Q$3001,12,FALSE),0))</f>
        <v>63.28</v>
      </c>
      <c r="K2015">
        <f>IF(A2015="","",IF(Q2015=2,VLOOKUP(A2015,TXT!$A$2:$Q$3001,13,FALSE),0))</f>
        <v>0</v>
      </c>
      <c r="L2015">
        <f t="shared" si="259"/>
        <v>0</v>
      </c>
      <c r="M2015">
        <f t="shared" si="260"/>
        <v>0</v>
      </c>
      <c r="N2015">
        <f t="shared" si="261"/>
        <v>0</v>
      </c>
      <c r="O2015" s="1" t="str">
        <f t="shared" si="262"/>
        <v>20250630</v>
      </c>
      <c r="P2015" t="str">
        <f t="shared" si="263"/>
        <v>PREMIO</v>
      </c>
      <c r="Q2015">
        <f>IF(TXT!E2015="","",TXT!G2015)</f>
        <v>2</v>
      </c>
    </row>
    <row r="2016" spans="1:17" x14ac:dyDescent="0.25">
      <c r="A2016" s="2">
        <f t="shared" si="256"/>
        <v>1555518074661</v>
      </c>
      <c r="B2016">
        <f>IF(TXT!F2016="","",TXT!F2016)</f>
        <v>6300</v>
      </c>
      <c r="C2016">
        <f>IF(TXT!E2016="","",TXT!E2016)</f>
        <v>6142</v>
      </c>
      <c r="D2016" s="2">
        <f>IF(TXT!B2016="","",TXT!B2016)</f>
        <v>155551807466</v>
      </c>
      <c r="E2016" t="str">
        <f>IF(B2016="","",VLOOKUP(D2016,AUXILIAR!$A$3:$C$1181,3,FALSE))</f>
        <v>ALEXANDRE COSME MOREIRA</v>
      </c>
      <c r="F2016">
        <f>IF(A2016="","",IF(Q2016=1,VLOOKUP(A2016,TXT!$A$2:$Q$3001,12,FALSE),0))</f>
        <v>40.56</v>
      </c>
      <c r="G2016">
        <f>IF(A2016="","",IF(Q2016=1,VLOOKUP(A2016,TXT!$A$2:$Q$3001,13,FALSE),0))</f>
        <v>0</v>
      </c>
      <c r="H2016">
        <f t="shared" si="257"/>
        <v>0</v>
      </c>
      <c r="I2016">
        <f t="shared" si="258"/>
        <v>0</v>
      </c>
      <c r="J2016">
        <f>IF(A2016="","",IF(Q2016=2,VLOOKUP(A2016,TXT!$A$2:$Q$3001,12,FALSE),0))</f>
        <v>0</v>
      </c>
      <c r="K2016">
        <f>IF(A2016="","",IF(Q2016=2,VLOOKUP(A2016,TXT!$A$2:$Q$3001,13,FALSE),0))</f>
        <v>0</v>
      </c>
      <c r="L2016">
        <f t="shared" si="259"/>
        <v>0</v>
      </c>
      <c r="M2016">
        <f t="shared" si="260"/>
        <v>0</v>
      </c>
      <c r="N2016">
        <f t="shared" si="261"/>
        <v>0</v>
      </c>
      <c r="O2016" s="1" t="str">
        <f t="shared" si="262"/>
        <v>20250630</v>
      </c>
      <c r="P2016" t="str">
        <f t="shared" si="263"/>
        <v>PREMIO</v>
      </c>
      <c r="Q2016">
        <f>IF(TXT!E2016="","",TXT!G2016)</f>
        <v>1</v>
      </c>
    </row>
    <row r="2017" spans="1:17" x14ac:dyDescent="0.25">
      <c r="A2017" s="2">
        <f t="shared" si="256"/>
        <v>1555518074662</v>
      </c>
      <c r="B2017">
        <f>IF(TXT!F2017="","",TXT!F2017)</f>
        <v>6300</v>
      </c>
      <c r="C2017">
        <f>IF(TXT!E2017="","",TXT!E2017)</f>
        <v>6142</v>
      </c>
      <c r="D2017" s="2">
        <f>IF(TXT!B2017="","",TXT!B2017)</f>
        <v>155551807466</v>
      </c>
      <c r="E2017" t="str">
        <f>IF(B2017="","",VLOOKUP(D2017,AUXILIAR!$A$3:$C$1181,3,FALSE))</f>
        <v>ALEXANDRE COSME MOREIRA</v>
      </c>
      <c r="F2017">
        <f>IF(A2017="","",IF(Q2017=1,VLOOKUP(A2017,TXT!$A$2:$Q$3001,12,FALSE),0))</f>
        <v>0</v>
      </c>
      <c r="G2017">
        <f>IF(A2017="","",IF(Q2017=1,VLOOKUP(A2017,TXT!$A$2:$Q$3001,13,FALSE),0))</f>
        <v>0</v>
      </c>
      <c r="H2017">
        <f t="shared" si="257"/>
        <v>0</v>
      </c>
      <c r="I2017">
        <f t="shared" si="258"/>
        <v>0</v>
      </c>
      <c r="J2017">
        <f>IF(A2017="","",IF(Q2017=2,VLOOKUP(A2017,TXT!$A$2:$Q$3001,12,FALSE),0))</f>
        <v>27.71</v>
      </c>
      <c r="K2017">
        <f>IF(A2017="","",IF(Q2017=2,VLOOKUP(A2017,TXT!$A$2:$Q$3001,13,FALSE),0))</f>
        <v>0</v>
      </c>
      <c r="L2017">
        <f t="shared" si="259"/>
        <v>0</v>
      </c>
      <c r="M2017">
        <f t="shared" si="260"/>
        <v>0</v>
      </c>
      <c r="N2017">
        <f t="shared" si="261"/>
        <v>0</v>
      </c>
      <c r="O2017" s="1" t="str">
        <f t="shared" si="262"/>
        <v>20250630</v>
      </c>
      <c r="P2017" t="str">
        <f t="shared" si="263"/>
        <v>PREMIO</v>
      </c>
      <c r="Q2017">
        <f>IF(TXT!E2017="","",TXT!G2017)</f>
        <v>2</v>
      </c>
    </row>
    <row r="2018" spans="1:17" x14ac:dyDescent="0.25">
      <c r="A2018" s="2">
        <f t="shared" si="256"/>
        <v>1555518609741</v>
      </c>
      <c r="B2018">
        <f>IF(TXT!F2018="","",TXT!F2018)</f>
        <v>6300</v>
      </c>
      <c r="C2018">
        <f>IF(TXT!E2018="","",TXT!E2018)</f>
        <v>6142</v>
      </c>
      <c r="D2018" s="2">
        <f>IF(TXT!B2018="","",TXT!B2018)</f>
        <v>155551860974</v>
      </c>
      <c r="E2018" t="str">
        <f>IF(B2018="","",VLOOKUP(D2018,AUXILIAR!$A$3:$C$1181,3,FALSE))</f>
        <v>MARIANGELA ROCHA ALVES</v>
      </c>
      <c r="F2018">
        <f>IF(A2018="","",IF(Q2018=1,VLOOKUP(A2018,TXT!$A$2:$Q$3001,12,FALSE),0))</f>
        <v>46.12</v>
      </c>
      <c r="G2018">
        <f>IF(A2018="","",IF(Q2018=1,VLOOKUP(A2018,TXT!$A$2:$Q$3001,13,FALSE),0))</f>
        <v>0</v>
      </c>
      <c r="H2018">
        <f t="shared" si="257"/>
        <v>0</v>
      </c>
      <c r="I2018">
        <f t="shared" si="258"/>
        <v>0</v>
      </c>
      <c r="J2018">
        <f>IF(A2018="","",IF(Q2018=2,VLOOKUP(A2018,TXT!$A$2:$Q$3001,12,FALSE),0))</f>
        <v>0</v>
      </c>
      <c r="K2018">
        <f>IF(A2018="","",IF(Q2018=2,VLOOKUP(A2018,TXT!$A$2:$Q$3001,13,FALSE),0))</f>
        <v>0</v>
      </c>
      <c r="L2018">
        <f t="shared" si="259"/>
        <v>0</v>
      </c>
      <c r="M2018">
        <f t="shared" si="260"/>
        <v>0</v>
      </c>
      <c r="N2018">
        <f t="shared" si="261"/>
        <v>0</v>
      </c>
      <c r="O2018" s="1" t="str">
        <f t="shared" si="262"/>
        <v>20250630</v>
      </c>
      <c r="P2018" t="str">
        <f t="shared" si="263"/>
        <v>PREMIO</v>
      </c>
      <c r="Q2018">
        <f>IF(TXT!E2018="","",TXT!G2018)</f>
        <v>1</v>
      </c>
    </row>
    <row r="2019" spans="1:17" x14ac:dyDescent="0.25">
      <c r="A2019" s="2">
        <f t="shared" si="256"/>
        <v>1555518609742</v>
      </c>
      <c r="B2019">
        <f>IF(TXT!F2019="","",TXT!F2019)</f>
        <v>6300</v>
      </c>
      <c r="C2019">
        <f>IF(TXT!E2019="","",TXT!E2019)</f>
        <v>6142</v>
      </c>
      <c r="D2019" s="2">
        <f>IF(TXT!B2019="","",TXT!B2019)</f>
        <v>155551860974</v>
      </c>
      <c r="E2019" t="str">
        <f>IF(B2019="","",VLOOKUP(D2019,AUXILIAR!$A$3:$C$1181,3,FALSE))</f>
        <v>MARIANGELA ROCHA ALVES</v>
      </c>
      <c r="F2019">
        <f>IF(A2019="","",IF(Q2019=1,VLOOKUP(A2019,TXT!$A$2:$Q$3001,12,FALSE),0))</f>
        <v>0</v>
      </c>
      <c r="G2019">
        <f>IF(A2019="","",IF(Q2019=1,VLOOKUP(A2019,TXT!$A$2:$Q$3001,13,FALSE),0))</f>
        <v>0</v>
      </c>
      <c r="H2019">
        <f t="shared" si="257"/>
        <v>0</v>
      </c>
      <c r="I2019">
        <f t="shared" si="258"/>
        <v>0</v>
      </c>
      <c r="J2019">
        <f>IF(A2019="","",IF(Q2019=2,VLOOKUP(A2019,TXT!$A$2:$Q$3001,12,FALSE),0))</f>
        <v>25.99</v>
      </c>
      <c r="K2019">
        <f>IF(A2019="","",IF(Q2019=2,VLOOKUP(A2019,TXT!$A$2:$Q$3001,13,FALSE),0))</f>
        <v>0</v>
      </c>
      <c r="L2019">
        <f t="shared" si="259"/>
        <v>0</v>
      </c>
      <c r="M2019">
        <f t="shared" si="260"/>
        <v>0</v>
      </c>
      <c r="N2019">
        <f t="shared" si="261"/>
        <v>0</v>
      </c>
      <c r="O2019" s="1" t="str">
        <f t="shared" si="262"/>
        <v>20250630</v>
      </c>
      <c r="P2019" t="str">
        <f t="shared" si="263"/>
        <v>PREMIO</v>
      </c>
      <c r="Q2019">
        <f>IF(TXT!E2019="","",TXT!G2019)</f>
        <v>2</v>
      </c>
    </row>
    <row r="2020" spans="1:17" x14ac:dyDescent="0.25">
      <c r="A2020" s="2">
        <f t="shared" si="256"/>
        <v>1555518718951</v>
      </c>
      <c r="B2020">
        <f>IF(TXT!F2020="","",TXT!F2020)</f>
        <v>6300</v>
      </c>
      <c r="C2020">
        <f>IF(TXT!E2020="","",TXT!E2020)</f>
        <v>6142</v>
      </c>
      <c r="D2020" s="2">
        <f>IF(TXT!B2020="","",TXT!B2020)</f>
        <v>155551871895</v>
      </c>
      <c r="E2020" t="str">
        <f>IF(B2020="","",VLOOKUP(D2020,AUXILIAR!$A$3:$C$1181,3,FALSE))</f>
        <v>JEFERSON DA LUZ INACIO</v>
      </c>
      <c r="F2020">
        <f>IF(A2020="","",IF(Q2020=1,VLOOKUP(A2020,TXT!$A$2:$Q$3001,12,FALSE),0))</f>
        <v>18.39</v>
      </c>
      <c r="G2020">
        <f>IF(A2020="","",IF(Q2020=1,VLOOKUP(A2020,TXT!$A$2:$Q$3001,13,FALSE),0))</f>
        <v>0</v>
      </c>
      <c r="H2020">
        <f t="shared" si="257"/>
        <v>0</v>
      </c>
      <c r="I2020">
        <f t="shared" si="258"/>
        <v>0</v>
      </c>
      <c r="J2020">
        <f>IF(A2020="","",IF(Q2020=2,VLOOKUP(A2020,TXT!$A$2:$Q$3001,12,FALSE),0))</f>
        <v>0</v>
      </c>
      <c r="K2020">
        <f>IF(A2020="","",IF(Q2020=2,VLOOKUP(A2020,TXT!$A$2:$Q$3001,13,FALSE),0))</f>
        <v>0</v>
      </c>
      <c r="L2020">
        <f t="shared" si="259"/>
        <v>0</v>
      </c>
      <c r="M2020">
        <f t="shared" si="260"/>
        <v>0</v>
      </c>
      <c r="N2020">
        <f t="shared" si="261"/>
        <v>0</v>
      </c>
      <c r="O2020" s="1" t="str">
        <f t="shared" si="262"/>
        <v>20250630</v>
      </c>
      <c r="P2020" t="str">
        <f t="shared" si="263"/>
        <v>PREMIO</v>
      </c>
      <c r="Q2020">
        <f>IF(TXT!E2020="","",TXT!G2020)</f>
        <v>1</v>
      </c>
    </row>
    <row r="2021" spans="1:17" x14ac:dyDescent="0.25">
      <c r="A2021" s="2">
        <f t="shared" si="256"/>
        <v>1555518718952</v>
      </c>
      <c r="B2021">
        <f>IF(TXT!F2021="","",TXT!F2021)</f>
        <v>6300</v>
      </c>
      <c r="C2021">
        <f>IF(TXT!E2021="","",TXT!E2021)</f>
        <v>6142</v>
      </c>
      <c r="D2021" s="2">
        <f>IF(TXT!B2021="","",TXT!B2021)</f>
        <v>155551871895</v>
      </c>
      <c r="E2021" t="str">
        <f>IF(B2021="","",VLOOKUP(D2021,AUXILIAR!$A$3:$C$1181,3,FALSE))</f>
        <v>JEFERSON DA LUZ INACIO</v>
      </c>
      <c r="F2021">
        <f>IF(A2021="","",IF(Q2021=1,VLOOKUP(A2021,TXT!$A$2:$Q$3001,12,FALSE),0))</f>
        <v>0</v>
      </c>
      <c r="G2021">
        <f>IF(A2021="","",IF(Q2021=1,VLOOKUP(A2021,TXT!$A$2:$Q$3001,13,FALSE),0))</f>
        <v>0</v>
      </c>
      <c r="H2021">
        <f t="shared" si="257"/>
        <v>0</v>
      </c>
      <c r="I2021">
        <f t="shared" si="258"/>
        <v>0</v>
      </c>
      <c r="J2021">
        <f>IF(A2021="","",IF(Q2021=2,VLOOKUP(A2021,TXT!$A$2:$Q$3001,12,FALSE),0))</f>
        <v>24.31</v>
      </c>
      <c r="K2021">
        <f>IF(A2021="","",IF(Q2021=2,VLOOKUP(A2021,TXT!$A$2:$Q$3001,13,FALSE),0))</f>
        <v>0</v>
      </c>
      <c r="L2021">
        <f t="shared" si="259"/>
        <v>0</v>
      </c>
      <c r="M2021">
        <f t="shared" si="260"/>
        <v>0</v>
      </c>
      <c r="N2021">
        <f t="shared" si="261"/>
        <v>0</v>
      </c>
      <c r="O2021" s="1" t="str">
        <f t="shared" si="262"/>
        <v>20250630</v>
      </c>
      <c r="P2021" t="str">
        <f t="shared" si="263"/>
        <v>PREMIO</v>
      </c>
      <c r="Q2021">
        <f>IF(TXT!E2021="","",TXT!G2021)</f>
        <v>2</v>
      </c>
    </row>
    <row r="2022" spans="1:17" x14ac:dyDescent="0.25">
      <c r="A2022" s="2">
        <f t="shared" si="256"/>
        <v>1555518744741</v>
      </c>
      <c r="B2022">
        <f>IF(TXT!F2022="","",TXT!F2022)</f>
        <v>6300</v>
      </c>
      <c r="C2022">
        <f>IF(TXT!E2022="","",TXT!E2022)</f>
        <v>6142</v>
      </c>
      <c r="D2022" s="2">
        <f>IF(TXT!B2022="","",TXT!B2022)</f>
        <v>155551874474</v>
      </c>
      <c r="E2022" t="str">
        <f>IF(B2022="","",VLOOKUP(D2022,AUXILIAR!$A$3:$C$1181,3,FALSE))</f>
        <v>JOAO RAFAEL DE SOUTO DELFINO</v>
      </c>
      <c r="F2022">
        <f>IF(A2022="","",IF(Q2022=1,VLOOKUP(A2022,TXT!$A$2:$Q$3001,12,FALSE),0))</f>
        <v>35.72</v>
      </c>
      <c r="G2022">
        <f>IF(A2022="","",IF(Q2022=1,VLOOKUP(A2022,TXT!$A$2:$Q$3001,13,FALSE),0))</f>
        <v>0</v>
      </c>
      <c r="H2022">
        <f t="shared" si="257"/>
        <v>0</v>
      </c>
      <c r="I2022">
        <f t="shared" si="258"/>
        <v>0</v>
      </c>
      <c r="J2022">
        <f>IF(A2022="","",IF(Q2022=2,VLOOKUP(A2022,TXT!$A$2:$Q$3001,12,FALSE),0))</f>
        <v>0</v>
      </c>
      <c r="K2022">
        <f>IF(A2022="","",IF(Q2022=2,VLOOKUP(A2022,TXT!$A$2:$Q$3001,13,FALSE),0))</f>
        <v>0</v>
      </c>
      <c r="L2022">
        <f t="shared" si="259"/>
        <v>0</v>
      </c>
      <c r="M2022">
        <f t="shared" si="260"/>
        <v>0</v>
      </c>
      <c r="N2022">
        <f t="shared" si="261"/>
        <v>0</v>
      </c>
      <c r="O2022" s="1" t="str">
        <f t="shared" si="262"/>
        <v>20250630</v>
      </c>
      <c r="P2022" t="str">
        <f t="shared" si="263"/>
        <v>PREMIO</v>
      </c>
      <c r="Q2022">
        <f>IF(TXT!E2022="","",TXT!G2022)</f>
        <v>1</v>
      </c>
    </row>
    <row r="2023" spans="1:17" x14ac:dyDescent="0.25">
      <c r="A2023" s="2">
        <f t="shared" si="256"/>
        <v>1555518744742</v>
      </c>
      <c r="B2023">
        <f>IF(TXT!F2023="","",TXT!F2023)</f>
        <v>6300</v>
      </c>
      <c r="C2023">
        <f>IF(TXT!E2023="","",TXT!E2023)</f>
        <v>6142</v>
      </c>
      <c r="D2023" s="2">
        <f>IF(TXT!B2023="","",TXT!B2023)</f>
        <v>155551874474</v>
      </c>
      <c r="E2023" t="str">
        <f>IF(B2023="","",VLOOKUP(D2023,AUXILIAR!$A$3:$C$1181,3,FALSE))</f>
        <v>JOAO RAFAEL DE SOUTO DELFINO</v>
      </c>
      <c r="F2023">
        <f>IF(A2023="","",IF(Q2023=1,VLOOKUP(A2023,TXT!$A$2:$Q$3001,12,FALSE),0))</f>
        <v>0</v>
      </c>
      <c r="G2023">
        <f>IF(A2023="","",IF(Q2023=1,VLOOKUP(A2023,TXT!$A$2:$Q$3001,13,FALSE),0))</f>
        <v>0</v>
      </c>
      <c r="H2023">
        <f t="shared" si="257"/>
        <v>0</v>
      </c>
      <c r="I2023">
        <f t="shared" si="258"/>
        <v>0</v>
      </c>
      <c r="J2023">
        <f>IF(A2023="","",IF(Q2023=2,VLOOKUP(A2023,TXT!$A$2:$Q$3001,12,FALSE),0))</f>
        <v>18.7</v>
      </c>
      <c r="K2023">
        <f>IF(A2023="","",IF(Q2023=2,VLOOKUP(A2023,TXT!$A$2:$Q$3001,13,FALSE),0))</f>
        <v>0</v>
      </c>
      <c r="L2023">
        <f t="shared" si="259"/>
        <v>0</v>
      </c>
      <c r="M2023">
        <f t="shared" si="260"/>
        <v>0</v>
      </c>
      <c r="N2023">
        <f t="shared" si="261"/>
        <v>0</v>
      </c>
      <c r="O2023" s="1" t="str">
        <f t="shared" si="262"/>
        <v>20250630</v>
      </c>
      <c r="P2023" t="str">
        <f t="shared" si="263"/>
        <v>PREMIO</v>
      </c>
      <c r="Q2023">
        <f>IF(TXT!E2023="","",TXT!G2023)</f>
        <v>2</v>
      </c>
    </row>
    <row r="2024" spans="1:17" x14ac:dyDescent="0.25">
      <c r="A2024" s="2">
        <f t="shared" si="256"/>
        <v>1555518779641</v>
      </c>
      <c r="B2024">
        <f>IF(TXT!F2024="","",TXT!F2024)</f>
        <v>6300</v>
      </c>
      <c r="C2024">
        <f>IF(TXT!E2024="","",TXT!E2024)</f>
        <v>6142</v>
      </c>
      <c r="D2024" s="2">
        <f>IF(TXT!B2024="","",TXT!B2024)</f>
        <v>155551877964</v>
      </c>
      <c r="E2024" t="str">
        <f>IF(B2024="","",VLOOKUP(D2024,AUXILIAR!$A$3:$C$1181,3,FALSE))</f>
        <v>VALMIR MARQUES DA SILVA</v>
      </c>
      <c r="F2024">
        <f>IF(A2024="","",IF(Q2024=1,VLOOKUP(A2024,TXT!$A$2:$Q$3001,12,FALSE),0))</f>
        <v>51.62</v>
      </c>
      <c r="G2024">
        <f>IF(A2024="","",IF(Q2024=1,VLOOKUP(A2024,TXT!$A$2:$Q$3001,13,FALSE),0))</f>
        <v>0</v>
      </c>
      <c r="H2024">
        <f t="shared" si="257"/>
        <v>0</v>
      </c>
      <c r="I2024">
        <f t="shared" si="258"/>
        <v>0</v>
      </c>
      <c r="J2024">
        <f>IF(A2024="","",IF(Q2024=2,VLOOKUP(A2024,TXT!$A$2:$Q$3001,12,FALSE),0))</f>
        <v>0</v>
      </c>
      <c r="K2024">
        <f>IF(A2024="","",IF(Q2024=2,VLOOKUP(A2024,TXT!$A$2:$Q$3001,13,FALSE),0))</f>
        <v>0</v>
      </c>
      <c r="L2024">
        <f t="shared" si="259"/>
        <v>0</v>
      </c>
      <c r="M2024">
        <f t="shared" si="260"/>
        <v>0</v>
      </c>
      <c r="N2024">
        <f t="shared" si="261"/>
        <v>0</v>
      </c>
      <c r="O2024" s="1" t="str">
        <f t="shared" si="262"/>
        <v>20250630</v>
      </c>
      <c r="P2024" t="str">
        <f t="shared" si="263"/>
        <v>PREMIO</v>
      </c>
      <c r="Q2024">
        <f>IF(TXT!E2024="","",TXT!G2024)</f>
        <v>1</v>
      </c>
    </row>
    <row r="2025" spans="1:17" x14ac:dyDescent="0.25">
      <c r="A2025" s="2">
        <f t="shared" si="256"/>
        <v>1555518779642</v>
      </c>
      <c r="B2025">
        <f>IF(TXT!F2025="","",TXT!F2025)</f>
        <v>6300</v>
      </c>
      <c r="C2025">
        <f>IF(TXT!E2025="","",TXT!E2025)</f>
        <v>6142</v>
      </c>
      <c r="D2025" s="2">
        <f>IF(TXT!B2025="","",TXT!B2025)</f>
        <v>155551877964</v>
      </c>
      <c r="E2025" t="str">
        <f>IF(B2025="","",VLOOKUP(D2025,AUXILIAR!$A$3:$C$1181,3,FALSE))</f>
        <v>VALMIR MARQUES DA SILVA</v>
      </c>
      <c r="F2025">
        <f>IF(A2025="","",IF(Q2025=1,VLOOKUP(A2025,TXT!$A$2:$Q$3001,12,FALSE),0))</f>
        <v>0</v>
      </c>
      <c r="G2025">
        <f>IF(A2025="","",IF(Q2025=1,VLOOKUP(A2025,TXT!$A$2:$Q$3001,13,FALSE),0))</f>
        <v>0</v>
      </c>
      <c r="H2025">
        <f t="shared" si="257"/>
        <v>0</v>
      </c>
      <c r="I2025">
        <f t="shared" si="258"/>
        <v>0</v>
      </c>
      <c r="J2025">
        <f>IF(A2025="","",IF(Q2025=2,VLOOKUP(A2025,TXT!$A$2:$Q$3001,12,FALSE),0))</f>
        <v>24.46</v>
      </c>
      <c r="K2025">
        <f>IF(A2025="","",IF(Q2025=2,VLOOKUP(A2025,TXT!$A$2:$Q$3001,13,FALSE),0))</f>
        <v>0</v>
      </c>
      <c r="L2025">
        <f t="shared" si="259"/>
        <v>0</v>
      </c>
      <c r="M2025">
        <f t="shared" si="260"/>
        <v>0</v>
      </c>
      <c r="N2025">
        <f t="shared" si="261"/>
        <v>0</v>
      </c>
      <c r="O2025" s="1" t="str">
        <f t="shared" si="262"/>
        <v>20250630</v>
      </c>
      <c r="P2025" t="str">
        <f t="shared" si="263"/>
        <v>PREMIO</v>
      </c>
      <c r="Q2025">
        <f>IF(TXT!E2025="","",TXT!G2025)</f>
        <v>2</v>
      </c>
    </row>
    <row r="2026" spans="1:17" x14ac:dyDescent="0.25">
      <c r="A2026" s="2">
        <f t="shared" si="256"/>
        <v>1555518922721</v>
      </c>
      <c r="B2026">
        <f>IF(TXT!F2026="","",TXT!F2026)</f>
        <v>6300</v>
      </c>
      <c r="C2026">
        <f>IF(TXT!E2026="","",TXT!E2026)</f>
        <v>6142</v>
      </c>
      <c r="D2026" s="2">
        <f>IF(TXT!B2026="","",TXT!B2026)</f>
        <v>155551892272</v>
      </c>
      <c r="E2026" t="str">
        <f>IF(B2026="","",VLOOKUP(D2026,AUXILIAR!$A$3:$C$1181,3,FALSE))</f>
        <v>ISAAC VIANA FEITOSA</v>
      </c>
      <c r="F2026">
        <f>IF(A2026="","",IF(Q2026=1,VLOOKUP(A2026,TXT!$A$2:$Q$3001,12,FALSE),0))</f>
        <v>39.06</v>
      </c>
      <c r="G2026">
        <f>IF(A2026="","",IF(Q2026=1,VLOOKUP(A2026,TXT!$A$2:$Q$3001,13,FALSE),0))</f>
        <v>0</v>
      </c>
      <c r="H2026">
        <f t="shared" si="257"/>
        <v>0</v>
      </c>
      <c r="I2026">
        <f t="shared" si="258"/>
        <v>0</v>
      </c>
      <c r="J2026">
        <f>IF(A2026="","",IF(Q2026=2,VLOOKUP(A2026,TXT!$A$2:$Q$3001,12,FALSE),0))</f>
        <v>0</v>
      </c>
      <c r="K2026">
        <f>IF(A2026="","",IF(Q2026=2,VLOOKUP(A2026,TXT!$A$2:$Q$3001,13,FALSE),0))</f>
        <v>0</v>
      </c>
      <c r="L2026">
        <f t="shared" si="259"/>
        <v>0</v>
      </c>
      <c r="M2026">
        <f t="shared" si="260"/>
        <v>0</v>
      </c>
      <c r="N2026">
        <f t="shared" si="261"/>
        <v>0</v>
      </c>
      <c r="O2026" s="1" t="str">
        <f t="shared" si="262"/>
        <v>20250630</v>
      </c>
      <c r="P2026" t="str">
        <f t="shared" si="263"/>
        <v>PREMIO</v>
      </c>
      <c r="Q2026">
        <f>IF(TXT!E2026="","",TXT!G2026)</f>
        <v>1</v>
      </c>
    </row>
    <row r="2027" spans="1:17" x14ac:dyDescent="0.25">
      <c r="A2027" s="2">
        <f t="shared" si="256"/>
        <v>1555518922722</v>
      </c>
      <c r="B2027">
        <f>IF(TXT!F2027="","",TXT!F2027)</f>
        <v>6300</v>
      </c>
      <c r="C2027">
        <f>IF(TXT!E2027="","",TXT!E2027)</f>
        <v>6142</v>
      </c>
      <c r="D2027" s="2">
        <f>IF(TXT!B2027="","",TXT!B2027)</f>
        <v>155551892272</v>
      </c>
      <c r="E2027" t="str">
        <f>IF(B2027="","",VLOOKUP(D2027,AUXILIAR!$A$3:$C$1181,3,FALSE))</f>
        <v>ISAAC VIANA FEITOSA</v>
      </c>
      <c r="F2027">
        <f>IF(A2027="","",IF(Q2027=1,VLOOKUP(A2027,TXT!$A$2:$Q$3001,12,FALSE),0))</f>
        <v>0</v>
      </c>
      <c r="G2027">
        <f>IF(A2027="","",IF(Q2027=1,VLOOKUP(A2027,TXT!$A$2:$Q$3001,13,FALSE),0))</f>
        <v>0</v>
      </c>
      <c r="H2027">
        <f t="shared" si="257"/>
        <v>0</v>
      </c>
      <c r="I2027">
        <f t="shared" si="258"/>
        <v>0</v>
      </c>
      <c r="J2027">
        <f>IF(A2027="","",IF(Q2027=2,VLOOKUP(A2027,TXT!$A$2:$Q$3001,12,FALSE),0))</f>
        <v>29.93</v>
      </c>
      <c r="K2027">
        <f>IF(A2027="","",IF(Q2027=2,VLOOKUP(A2027,TXT!$A$2:$Q$3001,13,FALSE),0))</f>
        <v>0</v>
      </c>
      <c r="L2027">
        <f t="shared" si="259"/>
        <v>0</v>
      </c>
      <c r="M2027">
        <f t="shared" si="260"/>
        <v>0</v>
      </c>
      <c r="N2027">
        <f t="shared" si="261"/>
        <v>0</v>
      </c>
      <c r="O2027" s="1" t="str">
        <f t="shared" si="262"/>
        <v>20250630</v>
      </c>
      <c r="P2027" t="str">
        <f t="shared" si="263"/>
        <v>PREMIO</v>
      </c>
      <c r="Q2027">
        <f>IF(TXT!E2027="","",TXT!G2027)</f>
        <v>2</v>
      </c>
    </row>
    <row r="2028" spans="1:17" x14ac:dyDescent="0.25">
      <c r="A2028" s="2">
        <f t="shared" si="256"/>
        <v>1555518989711</v>
      </c>
      <c r="B2028">
        <f>IF(TXT!F2028="","",TXT!F2028)</f>
        <v>6300</v>
      </c>
      <c r="C2028">
        <f>IF(TXT!E2028="","",TXT!E2028)</f>
        <v>6142</v>
      </c>
      <c r="D2028" s="2">
        <f>IF(TXT!B2028="","",TXT!B2028)</f>
        <v>155551898971</v>
      </c>
      <c r="E2028" t="str">
        <f>IF(B2028="","",VLOOKUP(D2028,AUXILIAR!$A$3:$C$1181,3,FALSE))</f>
        <v>VINICIUS DE SOUZA AVILA</v>
      </c>
      <c r="F2028">
        <f>IF(A2028="","",IF(Q2028=1,VLOOKUP(A2028,TXT!$A$2:$Q$3001,12,FALSE),0))</f>
        <v>101.56</v>
      </c>
      <c r="G2028">
        <f>IF(A2028="","",IF(Q2028=1,VLOOKUP(A2028,TXT!$A$2:$Q$3001,13,FALSE),0))</f>
        <v>0</v>
      </c>
      <c r="H2028">
        <f t="shared" si="257"/>
        <v>0</v>
      </c>
      <c r="I2028">
        <f t="shared" si="258"/>
        <v>0</v>
      </c>
      <c r="J2028">
        <f>IF(A2028="","",IF(Q2028=2,VLOOKUP(A2028,TXT!$A$2:$Q$3001,12,FALSE),0))</f>
        <v>0</v>
      </c>
      <c r="K2028">
        <f>IF(A2028="","",IF(Q2028=2,VLOOKUP(A2028,TXT!$A$2:$Q$3001,13,FALSE),0))</f>
        <v>0</v>
      </c>
      <c r="L2028">
        <f t="shared" si="259"/>
        <v>0</v>
      </c>
      <c r="M2028">
        <f t="shared" si="260"/>
        <v>0</v>
      </c>
      <c r="N2028">
        <f t="shared" si="261"/>
        <v>0</v>
      </c>
      <c r="O2028" s="1" t="str">
        <f t="shared" si="262"/>
        <v>20250630</v>
      </c>
      <c r="P2028" t="str">
        <f t="shared" si="263"/>
        <v>PREMIO</v>
      </c>
      <c r="Q2028">
        <f>IF(TXT!E2028="","",TXT!G2028)</f>
        <v>1</v>
      </c>
    </row>
    <row r="2029" spans="1:17" x14ac:dyDescent="0.25">
      <c r="A2029" s="2">
        <f t="shared" si="256"/>
        <v>1555518989712</v>
      </c>
      <c r="B2029">
        <f>IF(TXT!F2029="","",TXT!F2029)</f>
        <v>6300</v>
      </c>
      <c r="C2029">
        <f>IF(TXT!E2029="","",TXT!E2029)</f>
        <v>6142</v>
      </c>
      <c r="D2029" s="2">
        <f>IF(TXT!B2029="","",TXT!B2029)</f>
        <v>155551898971</v>
      </c>
      <c r="E2029" t="str">
        <f>IF(B2029="","",VLOOKUP(D2029,AUXILIAR!$A$3:$C$1181,3,FALSE))</f>
        <v>VINICIUS DE SOUZA AVILA</v>
      </c>
      <c r="F2029">
        <f>IF(A2029="","",IF(Q2029=1,VLOOKUP(A2029,TXT!$A$2:$Q$3001,12,FALSE),0))</f>
        <v>0</v>
      </c>
      <c r="G2029">
        <f>IF(A2029="","",IF(Q2029=1,VLOOKUP(A2029,TXT!$A$2:$Q$3001,13,FALSE),0))</f>
        <v>0</v>
      </c>
      <c r="H2029">
        <f t="shared" si="257"/>
        <v>0</v>
      </c>
      <c r="I2029">
        <f t="shared" si="258"/>
        <v>0</v>
      </c>
      <c r="J2029">
        <f>IF(A2029="","",IF(Q2029=2,VLOOKUP(A2029,TXT!$A$2:$Q$3001,12,FALSE),0))</f>
        <v>53.75</v>
      </c>
      <c r="K2029">
        <f>IF(A2029="","",IF(Q2029=2,VLOOKUP(A2029,TXT!$A$2:$Q$3001,13,FALSE),0))</f>
        <v>0</v>
      </c>
      <c r="L2029">
        <f t="shared" si="259"/>
        <v>0</v>
      </c>
      <c r="M2029">
        <f t="shared" si="260"/>
        <v>0</v>
      </c>
      <c r="N2029">
        <f t="shared" si="261"/>
        <v>0</v>
      </c>
      <c r="O2029" s="1" t="str">
        <f t="shared" si="262"/>
        <v>20250630</v>
      </c>
      <c r="P2029" t="str">
        <f t="shared" si="263"/>
        <v>PREMIO</v>
      </c>
      <c r="Q2029">
        <f>IF(TXT!E2029="","",TXT!G2029)</f>
        <v>2</v>
      </c>
    </row>
    <row r="2030" spans="1:17" x14ac:dyDescent="0.25">
      <c r="A2030" s="2">
        <f t="shared" si="256"/>
        <v>1555519045801</v>
      </c>
      <c r="B2030">
        <f>IF(TXT!F2030="","",TXT!F2030)</f>
        <v>6300</v>
      </c>
      <c r="C2030">
        <f>IF(TXT!E2030="","",TXT!E2030)</f>
        <v>6142</v>
      </c>
      <c r="D2030" s="2">
        <f>IF(TXT!B2030="","",TXT!B2030)</f>
        <v>155551904580</v>
      </c>
      <c r="E2030" t="str">
        <f>IF(B2030="","",VLOOKUP(D2030,AUXILIAR!$A$3:$C$1181,3,FALSE))</f>
        <v>LEONARDO DOS SANTOS GONCALVES</v>
      </c>
      <c r="F2030">
        <f>IF(A2030="","",IF(Q2030=1,VLOOKUP(A2030,TXT!$A$2:$Q$3001,12,FALSE),0))</f>
        <v>14.36</v>
      </c>
      <c r="G2030">
        <f>IF(A2030="","",IF(Q2030=1,VLOOKUP(A2030,TXT!$A$2:$Q$3001,13,FALSE),0))</f>
        <v>0</v>
      </c>
      <c r="H2030">
        <f t="shared" si="257"/>
        <v>0</v>
      </c>
      <c r="I2030">
        <f t="shared" si="258"/>
        <v>0</v>
      </c>
      <c r="J2030">
        <f>IF(A2030="","",IF(Q2030=2,VLOOKUP(A2030,TXT!$A$2:$Q$3001,12,FALSE),0))</f>
        <v>0</v>
      </c>
      <c r="K2030">
        <f>IF(A2030="","",IF(Q2030=2,VLOOKUP(A2030,TXT!$A$2:$Q$3001,13,FALSE),0))</f>
        <v>0</v>
      </c>
      <c r="L2030">
        <f t="shared" si="259"/>
        <v>0</v>
      </c>
      <c r="M2030">
        <f t="shared" si="260"/>
        <v>0</v>
      </c>
      <c r="N2030">
        <f t="shared" si="261"/>
        <v>0</v>
      </c>
      <c r="O2030" s="1" t="str">
        <f t="shared" si="262"/>
        <v>20250630</v>
      </c>
      <c r="P2030" t="str">
        <f t="shared" si="263"/>
        <v>PREMIO</v>
      </c>
      <c r="Q2030">
        <f>IF(TXT!E2030="","",TXT!G2030)</f>
        <v>1</v>
      </c>
    </row>
    <row r="2031" spans="1:17" x14ac:dyDescent="0.25">
      <c r="A2031" s="2">
        <f t="shared" si="256"/>
        <v>1555519045802</v>
      </c>
      <c r="B2031">
        <f>IF(TXT!F2031="","",TXT!F2031)</f>
        <v>6300</v>
      </c>
      <c r="C2031">
        <f>IF(TXT!E2031="","",TXT!E2031)</f>
        <v>6142</v>
      </c>
      <c r="D2031" s="2">
        <f>IF(TXT!B2031="","",TXT!B2031)</f>
        <v>155551904580</v>
      </c>
      <c r="E2031" t="str">
        <f>IF(B2031="","",VLOOKUP(D2031,AUXILIAR!$A$3:$C$1181,3,FALSE))</f>
        <v>LEONARDO DOS SANTOS GONCALVES</v>
      </c>
      <c r="F2031">
        <f>IF(A2031="","",IF(Q2031=1,VLOOKUP(A2031,TXT!$A$2:$Q$3001,12,FALSE),0))</f>
        <v>0</v>
      </c>
      <c r="G2031">
        <f>IF(A2031="","",IF(Q2031=1,VLOOKUP(A2031,TXT!$A$2:$Q$3001,13,FALSE),0))</f>
        <v>0</v>
      </c>
      <c r="H2031">
        <f t="shared" si="257"/>
        <v>0</v>
      </c>
      <c r="I2031">
        <f t="shared" si="258"/>
        <v>0</v>
      </c>
      <c r="J2031">
        <f>IF(A2031="","",IF(Q2031=2,VLOOKUP(A2031,TXT!$A$2:$Q$3001,12,FALSE),0))</f>
        <v>13.09</v>
      </c>
      <c r="K2031">
        <f>IF(A2031="","",IF(Q2031=2,VLOOKUP(A2031,TXT!$A$2:$Q$3001,13,FALSE),0))</f>
        <v>0</v>
      </c>
      <c r="L2031">
        <f t="shared" si="259"/>
        <v>0</v>
      </c>
      <c r="M2031">
        <f t="shared" si="260"/>
        <v>0</v>
      </c>
      <c r="N2031">
        <f t="shared" si="261"/>
        <v>0</v>
      </c>
      <c r="O2031" s="1" t="str">
        <f t="shared" si="262"/>
        <v>20250630</v>
      </c>
      <c r="P2031" t="str">
        <f t="shared" si="263"/>
        <v>PREMIO</v>
      </c>
      <c r="Q2031">
        <f>IF(TXT!E2031="","",TXT!G2031)</f>
        <v>2</v>
      </c>
    </row>
    <row r="2032" spans="1:17" x14ac:dyDescent="0.25">
      <c r="A2032" s="2">
        <f t="shared" si="256"/>
        <v>1555519183851</v>
      </c>
      <c r="B2032">
        <f>IF(TXT!F2032="","",TXT!F2032)</f>
        <v>6300</v>
      </c>
      <c r="C2032">
        <f>IF(TXT!E2032="","",TXT!E2032)</f>
        <v>6142</v>
      </c>
      <c r="D2032" s="2">
        <f>IF(TXT!B2032="","",TXT!B2032)</f>
        <v>155551918385</v>
      </c>
      <c r="E2032" t="str">
        <f>IF(B2032="","",VLOOKUP(D2032,AUXILIAR!$A$3:$C$1181,3,FALSE))</f>
        <v>LUIZ CARLOS DOS ANJOS FILHO</v>
      </c>
      <c r="F2032">
        <f>IF(A2032="","",IF(Q2032=1,VLOOKUP(A2032,TXT!$A$2:$Q$3001,12,FALSE),0))</f>
        <v>15.6</v>
      </c>
      <c r="G2032">
        <f>IF(A2032="","",IF(Q2032=1,VLOOKUP(A2032,TXT!$A$2:$Q$3001,13,FALSE),0))</f>
        <v>0</v>
      </c>
      <c r="H2032">
        <f t="shared" si="257"/>
        <v>0</v>
      </c>
      <c r="I2032">
        <f t="shared" si="258"/>
        <v>0</v>
      </c>
      <c r="J2032">
        <f>IF(A2032="","",IF(Q2032=2,VLOOKUP(A2032,TXT!$A$2:$Q$3001,12,FALSE),0))</f>
        <v>0</v>
      </c>
      <c r="K2032">
        <f>IF(A2032="","",IF(Q2032=2,VLOOKUP(A2032,TXT!$A$2:$Q$3001,13,FALSE),0))</f>
        <v>0</v>
      </c>
      <c r="L2032">
        <f t="shared" si="259"/>
        <v>0</v>
      </c>
      <c r="M2032">
        <f t="shared" si="260"/>
        <v>0</v>
      </c>
      <c r="N2032">
        <f t="shared" si="261"/>
        <v>0</v>
      </c>
      <c r="O2032" s="1" t="str">
        <f t="shared" si="262"/>
        <v>20250630</v>
      </c>
      <c r="P2032" t="str">
        <f t="shared" si="263"/>
        <v>PREMIO</v>
      </c>
      <c r="Q2032">
        <f>IF(TXT!E2032="","",TXT!G2032)</f>
        <v>1</v>
      </c>
    </row>
    <row r="2033" spans="1:17" x14ac:dyDescent="0.25">
      <c r="A2033" s="2">
        <f t="shared" si="256"/>
        <v>1555519183852</v>
      </c>
      <c r="B2033">
        <f>IF(TXT!F2033="","",TXT!F2033)</f>
        <v>6300</v>
      </c>
      <c r="C2033">
        <f>IF(TXT!E2033="","",TXT!E2033)</f>
        <v>6142</v>
      </c>
      <c r="D2033" s="2">
        <f>IF(TXT!B2033="","",TXT!B2033)</f>
        <v>155551918385</v>
      </c>
      <c r="E2033" t="str">
        <f>IF(B2033="","",VLOOKUP(D2033,AUXILIAR!$A$3:$C$1181,3,FALSE))</f>
        <v>LUIZ CARLOS DOS ANJOS FILHO</v>
      </c>
      <c r="F2033">
        <f>IF(A2033="","",IF(Q2033=1,VLOOKUP(A2033,TXT!$A$2:$Q$3001,12,FALSE),0))</f>
        <v>0</v>
      </c>
      <c r="G2033">
        <f>IF(A2033="","",IF(Q2033=1,VLOOKUP(A2033,TXT!$A$2:$Q$3001,13,FALSE),0))</f>
        <v>0</v>
      </c>
      <c r="H2033">
        <f t="shared" si="257"/>
        <v>0</v>
      </c>
      <c r="I2033">
        <f t="shared" si="258"/>
        <v>0</v>
      </c>
      <c r="J2033">
        <f>IF(A2033="","",IF(Q2033=2,VLOOKUP(A2033,TXT!$A$2:$Q$3001,12,FALSE),0))</f>
        <v>26.34</v>
      </c>
      <c r="K2033">
        <f>IF(A2033="","",IF(Q2033=2,VLOOKUP(A2033,TXT!$A$2:$Q$3001,13,FALSE),0))</f>
        <v>0</v>
      </c>
      <c r="L2033">
        <f t="shared" si="259"/>
        <v>0</v>
      </c>
      <c r="M2033">
        <f t="shared" si="260"/>
        <v>0</v>
      </c>
      <c r="N2033">
        <f t="shared" si="261"/>
        <v>0</v>
      </c>
      <c r="O2033" s="1" t="str">
        <f t="shared" si="262"/>
        <v>20250630</v>
      </c>
      <c r="P2033" t="str">
        <f t="shared" si="263"/>
        <v>PREMIO</v>
      </c>
      <c r="Q2033">
        <f>IF(TXT!E2033="","",TXT!G2033)</f>
        <v>2</v>
      </c>
    </row>
    <row r="2034" spans="1:17" x14ac:dyDescent="0.25">
      <c r="A2034" s="2">
        <f t="shared" si="256"/>
        <v>1555519194651</v>
      </c>
      <c r="B2034">
        <f>IF(TXT!F2034="","",TXT!F2034)</f>
        <v>6300</v>
      </c>
      <c r="C2034">
        <f>IF(TXT!E2034="","",TXT!E2034)</f>
        <v>6142</v>
      </c>
      <c r="D2034" s="2">
        <f>IF(TXT!B2034="","",TXT!B2034)</f>
        <v>155551919465</v>
      </c>
      <c r="E2034" t="str">
        <f>IF(B2034="","",VLOOKUP(D2034,AUXILIAR!$A$3:$C$1181,3,FALSE))</f>
        <v>MARCONE ALEIXO DE ALBUQUERQUE</v>
      </c>
      <c r="F2034">
        <f>IF(A2034="","",IF(Q2034=1,VLOOKUP(A2034,TXT!$A$2:$Q$3001,12,FALSE),0))</f>
        <v>158.34</v>
      </c>
      <c r="G2034">
        <f>IF(A2034="","",IF(Q2034=1,VLOOKUP(A2034,TXT!$A$2:$Q$3001,13,FALSE),0))</f>
        <v>0</v>
      </c>
      <c r="H2034">
        <f t="shared" si="257"/>
        <v>0</v>
      </c>
      <c r="I2034">
        <f t="shared" si="258"/>
        <v>0</v>
      </c>
      <c r="J2034">
        <f>IF(A2034="","",IF(Q2034=2,VLOOKUP(A2034,TXT!$A$2:$Q$3001,12,FALSE),0))</f>
        <v>0</v>
      </c>
      <c r="K2034">
        <f>IF(A2034="","",IF(Q2034=2,VLOOKUP(A2034,TXT!$A$2:$Q$3001,13,FALSE),0))</f>
        <v>0</v>
      </c>
      <c r="L2034">
        <f t="shared" si="259"/>
        <v>0</v>
      </c>
      <c r="M2034">
        <f t="shared" si="260"/>
        <v>0</v>
      </c>
      <c r="N2034">
        <f t="shared" si="261"/>
        <v>0</v>
      </c>
      <c r="O2034" s="1" t="str">
        <f t="shared" si="262"/>
        <v>20250630</v>
      </c>
      <c r="P2034" t="str">
        <f t="shared" si="263"/>
        <v>PREMIO</v>
      </c>
      <c r="Q2034">
        <f>IF(TXT!E2034="","",TXT!G2034)</f>
        <v>1</v>
      </c>
    </row>
    <row r="2035" spans="1:17" x14ac:dyDescent="0.25">
      <c r="A2035" s="2">
        <f t="shared" si="256"/>
        <v>1555519194652</v>
      </c>
      <c r="B2035">
        <f>IF(TXT!F2035="","",TXT!F2035)</f>
        <v>6300</v>
      </c>
      <c r="C2035">
        <f>IF(TXT!E2035="","",TXT!E2035)</f>
        <v>6142</v>
      </c>
      <c r="D2035" s="2">
        <f>IF(TXT!B2035="","",TXT!B2035)</f>
        <v>155551919465</v>
      </c>
      <c r="E2035" t="str">
        <f>IF(B2035="","",VLOOKUP(D2035,AUXILIAR!$A$3:$C$1181,3,FALSE))</f>
        <v>MARCONE ALEIXO DE ALBUQUERQUE</v>
      </c>
      <c r="F2035">
        <f>IF(A2035="","",IF(Q2035=1,VLOOKUP(A2035,TXT!$A$2:$Q$3001,12,FALSE),0))</f>
        <v>0</v>
      </c>
      <c r="G2035">
        <f>IF(A2035="","",IF(Q2035=1,VLOOKUP(A2035,TXT!$A$2:$Q$3001,13,FALSE),0))</f>
        <v>0</v>
      </c>
      <c r="H2035">
        <f t="shared" si="257"/>
        <v>0</v>
      </c>
      <c r="I2035">
        <f t="shared" si="258"/>
        <v>0</v>
      </c>
      <c r="J2035">
        <f>IF(A2035="","",IF(Q2035=2,VLOOKUP(A2035,TXT!$A$2:$Q$3001,12,FALSE),0))</f>
        <v>63.29</v>
      </c>
      <c r="K2035">
        <f>IF(A2035="","",IF(Q2035=2,VLOOKUP(A2035,TXT!$A$2:$Q$3001,13,FALSE),0))</f>
        <v>0</v>
      </c>
      <c r="L2035">
        <f t="shared" si="259"/>
        <v>0</v>
      </c>
      <c r="M2035">
        <f t="shared" si="260"/>
        <v>0</v>
      </c>
      <c r="N2035">
        <f t="shared" si="261"/>
        <v>0</v>
      </c>
      <c r="O2035" s="1" t="str">
        <f t="shared" si="262"/>
        <v>20250630</v>
      </c>
      <c r="P2035" t="str">
        <f t="shared" si="263"/>
        <v>PREMIO</v>
      </c>
      <c r="Q2035">
        <f>IF(TXT!E2035="","",TXT!G2035)</f>
        <v>2</v>
      </c>
    </row>
    <row r="2036" spans="1:17" x14ac:dyDescent="0.25">
      <c r="A2036" s="2">
        <f t="shared" si="256"/>
        <v>1555519224611</v>
      </c>
      <c r="B2036">
        <f>IF(TXT!F2036="","",TXT!F2036)</f>
        <v>6300</v>
      </c>
      <c r="C2036">
        <f>IF(TXT!E2036="","",TXT!E2036)</f>
        <v>6142</v>
      </c>
      <c r="D2036" s="2">
        <f>IF(TXT!B2036="","",TXT!B2036)</f>
        <v>155551922461</v>
      </c>
      <c r="E2036" t="str">
        <f>IF(B2036="","",VLOOKUP(D2036,AUXILIAR!$A$3:$C$1181,3,FALSE))</f>
        <v>WELLINGTON SOARES RAPOSO</v>
      </c>
      <c r="F2036">
        <f>IF(A2036="","",IF(Q2036=1,VLOOKUP(A2036,TXT!$A$2:$Q$3001,12,FALSE),0))</f>
        <v>79.7</v>
      </c>
      <c r="G2036">
        <f>IF(A2036="","",IF(Q2036=1,VLOOKUP(A2036,TXT!$A$2:$Q$3001,13,FALSE),0))</f>
        <v>0</v>
      </c>
      <c r="H2036">
        <f t="shared" si="257"/>
        <v>0</v>
      </c>
      <c r="I2036">
        <f t="shared" si="258"/>
        <v>0</v>
      </c>
      <c r="J2036">
        <f>IF(A2036="","",IF(Q2036=2,VLOOKUP(A2036,TXT!$A$2:$Q$3001,12,FALSE),0))</f>
        <v>0</v>
      </c>
      <c r="K2036">
        <f>IF(A2036="","",IF(Q2036=2,VLOOKUP(A2036,TXT!$A$2:$Q$3001,13,FALSE),0))</f>
        <v>0</v>
      </c>
      <c r="L2036">
        <f t="shared" si="259"/>
        <v>0</v>
      </c>
      <c r="M2036">
        <f t="shared" si="260"/>
        <v>0</v>
      </c>
      <c r="N2036">
        <f t="shared" si="261"/>
        <v>0</v>
      </c>
      <c r="O2036" s="1" t="str">
        <f t="shared" si="262"/>
        <v>20250630</v>
      </c>
      <c r="P2036" t="str">
        <f t="shared" si="263"/>
        <v>PREMIO</v>
      </c>
      <c r="Q2036">
        <f>IF(TXT!E2036="","",TXT!G2036)</f>
        <v>1</v>
      </c>
    </row>
    <row r="2037" spans="1:17" x14ac:dyDescent="0.25">
      <c r="A2037" s="2">
        <f t="shared" si="256"/>
        <v>1555519224612</v>
      </c>
      <c r="B2037">
        <f>IF(TXT!F2037="","",TXT!F2037)</f>
        <v>6300</v>
      </c>
      <c r="C2037">
        <f>IF(TXT!E2037="","",TXT!E2037)</f>
        <v>6142</v>
      </c>
      <c r="D2037" s="2">
        <f>IF(TXT!B2037="","",TXT!B2037)</f>
        <v>155551922461</v>
      </c>
      <c r="E2037" t="str">
        <f>IF(B2037="","",VLOOKUP(D2037,AUXILIAR!$A$3:$C$1181,3,FALSE))</f>
        <v>WELLINGTON SOARES RAPOSO</v>
      </c>
      <c r="F2037">
        <f>IF(A2037="","",IF(Q2037=1,VLOOKUP(A2037,TXT!$A$2:$Q$3001,12,FALSE),0))</f>
        <v>0</v>
      </c>
      <c r="G2037">
        <f>IF(A2037="","",IF(Q2037=1,VLOOKUP(A2037,TXT!$A$2:$Q$3001,13,FALSE),0))</f>
        <v>0</v>
      </c>
      <c r="H2037">
        <f t="shared" si="257"/>
        <v>0</v>
      </c>
      <c r="I2037">
        <f t="shared" si="258"/>
        <v>0</v>
      </c>
      <c r="J2037">
        <f>IF(A2037="","",IF(Q2037=2,VLOOKUP(A2037,TXT!$A$2:$Q$3001,12,FALSE),0))</f>
        <v>60.86</v>
      </c>
      <c r="K2037">
        <f>IF(A2037="","",IF(Q2037=2,VLOOKUP(A2037,TXT!$A$2:$Q$3001,13,FALSE),0))</f>
        <v>0</v>
      </c>
      <c r="L2037">
        <f t="shared" si="259"/>
        <v>0</v>
      </c>
      <c r="M2037">
        <f t="shared" si="260"/>
        <v>0</v>
      </c>
      <c r="N2037">
        <f t="shared" si="261"/>
        <v>0</v>
      </c>
      <c r="O2037" s="1" t="str">
        <f t="shared" si="262"/>
        <v>20250630</v>
      </c>
      <c r="P2037" t="str">
        <f t="shared" si="263"/>
        <v>PREMIO</v>
      </c>
      <c r="Q2037">
        <f>IF(TXT!E2037="","",TXT!G2037)</f>
        <v>2</v>
      </c>
    </row>
    <row r="2038" spans="1:17" x14ac:dyDescent="0.25">
      <c r="A2038" s="2">
        <f t="shared" si="256"/>
        <v>1555519291541</v>
      </c>
      <c r="B2038">
        <f>IF(TXT!F2038="","",TXT!F2038)</f>
        <v>6300</v>
      </c>
      <c r="C2038">
        <f>IF(TXT!E2038="","",TXT!E2038)</f>
        <v>6142</v>
      </c>
      <c r="D2038" s="2">
        <f>IF(TXT!B2038="","",TXT!B2038)</f>
        <v>155551929154</v>
      </c>
      <c r="E2038" t="str">
        <f>IF(B2038="","",VLOOKUP(D2038,AUXILIAR!$A$3:$C$1181,3,FALSE))</f>
        <v>ORLANDO DE ARAUJO</v>
      </c>
      <c r="F2038">
        <f>IF(A2038="","",IF(Q2038=1,VLOOKUP(A2038,TXT!$A$2:$Q$3001,12,FALSE),0))</f>
        <v>32.28</v>
      </c>
      <c r="G2038">
        <f>IF(A2038="","",IF(Q2038=1,VLOOKUP(A2038,TXT!$A$2:$Q$3001,13,FALSE),0))</f>
        <v>0</v>
      </c>
      <c r="H2038">
        <f t="shared" si="257"/>
        <v>0</v>
      </c>
      <c r="I2038">
        <f t="shared" si="258"/>
        <v>0</v>
      </c>
      <c r="J2038">
        <f>IF(A2038="","",IF(Q2038=2,VLOOKUP(A2038,TXT!$A$2:$Q$3001,12,FALSE),0))</f>
        <v>0</v>
      </c>
      <c r="K2038">
        <f>IF(A2038="","",IF(Q2038=2,VLOOKUP(A2038,TXT!$A$2:$Q$3001,13,FALSE),0))</f>
        <v>0</v>
      </c>
      <c r="L2038">
        <f t="shared" si="259"/>
        <v>0</v>
      </c>
      <c r="M2038">
        <f t="shared" si="260"/>
        <v>0</v>
      </c>
      <c r="N2038">
        <f t="shared" si="261"/>
        <v>0</v>
      </c>
      <c r="O2038" s="1" t="str">
        <f t="shared" si="262"/>
        <v>20250630</v>
      </c>
      <c r="P2038" t="str">
        <f t="shared" si="263"/>
        <v>PREMIO</v>
      </c>
      <c r="Q2038">
        <f>IF(TXT!E2038="","",TXT!G2038)</f>
        <v>1</v>
      </c>
    </row>
    <row r="2039" spans="1:17" x14ac:dyDescent="0.25">
      <c r="A2039" s="2">
        <f t="shared" si="256"/>
        <v>1555519291542</v>
      </c>
      <c r="B2039">
        <f>IF(TXT!F2039="","",TXT!F2039)</f>
        <v>6300</v>
      </c>
      <c r="C2039">
        <f>IF(TXT!E2039="","",TXT!E2039)</f>
        <v>6142</v>
      </c>
      <c r="D2039" s="2">
        <f>IF(TXT!B2039="","",TXT!B2039)</f>
        <v>155551929154</v>
      </c>
      <c r="E2039" t="str">
        <f>IF(B2039="","",VLOOKUP(D2039,AUXILIAR!$A$3:$C$1181,3,FALSE))</f>
        <v>ORLANDO DE ARAUJO</v>
      </c>
      <c r="F2039">
        <f>IF(A2039="","",IF(Q2039=1,VLOOKUP(A2039,TXT!$A$2:$Q$3001,12,FALSE),0))</f>
        <v>0</v>
      </c>
      <c r="G2039">
        <f>IF(A2039="","",IF(Q2039=1,VLOOKUP(A2039,TXT!$A$2:$Q$3001,13,FALSE),0))</f>
        <v>0</v>
      </c>
      <c r="H2039">
        <f t="shared" si="257"/>
        <v>0</v>
      </c>
      <c r="I2039">
        <f t="shared" si="258"/>
        <v>0</v>
      </c>
      <c r="J2039">
        <f>IF(A2039="","",IF(Q2039=2,VLOOKUP(A2039,TXT!$A$2:$Q$3001,12,FALSE),0))</f>
        <v>20.190000000000001</v>
      </c>
      <c r="K2039">
        <f>IF(A2039="","",IF(Q2039=2,VLOOKUP(A2039,TXT!$A$2:$Q$3001,13,FALSE),0))</f>
        <v>0</v>
      </c>
      <c r="L2039">
        <f t="shared" si="259"/>
        <v>0</v>
      </c>
      <c r="M2039">
        <f t="shared" si="260"/>
        <v>0</v>
      </c>
      <c r="N2039">
        <f t="shared" si="261"/>
        <v>0</v>
      </c>
      <c r="O2039" s="1" t="str">
        <f t="shared" si="262"/>
        <v>20250630</v>
      </c>
      <c r="P2039" t="str">
        <f t="shared" si="263"/>
        <v>PREMIO</v>
      </c>
      <c r="Q2039">
        <f>IF(TXT!E2039="","",TXT!G2039)</f>
        <v>2</v>
      </c>
    </row>
    <row r="2040" spans="1:17" x14ac:dyDescent="0.25">
      <c r="A2040" s="2">
        <f t="shared" si="256"/>
        <v>1555519327231</v>
      </c>
      <c r="B2040">
        <f>IF(TXT!F2040="","",TXT!F2040)</f>
        <v>6300</v>
      </c>
      <c r="C2040">
        <f>IF(TXT!E2040="","",TXT!E2040)</f>
        <v>6142</v>
      </c>
      <c r="D2040" s="2">
        <f>IF(TXT!B2040="","",TXT!B2040)</f>
        <v>155551932723</v>
      </c>
      <c r="E2040" t="str">
        <f>IF(B2040="","",VLOOKUP(D2040,AUXILIAR!$A$3:$C$1181,3,FALSE))</f>
        <v>SEBASTIAO RIBEIRO DA PAIXAO</v>
      </c>
      <c r="F2040">
        <f>IF(A2040="","",IF(Q2040=1,VLOOKUP(A2040,TXT!$A$2:$Q$3001,12,FALSE),0))</f>
        <v>1088.26</v>
      </c>
      <c r="G2040">
        <f>IF(A2040="","",IF(Q2040=1,VLOOKUP(A2040,TXT!$A$2:$Q$3001,13,FALSE),0))</f>
        <v>0</v>
      </c>
      <c r="H2040">
        <f t="shared" si="257"/>
        <v>0</v>
      </c>
      <c r="I2040">
        <f t="shared" si="258"/>
        <v>0</v>
      </c>
      <c r="J2040">
        <f>IF(A2040="","",IF(Q2040=2,VLOOKUP(A2040,TXT!$A$2:$Q$3001,12,FALSE),0))</f>
        <v>0</v>
      </c>
      <c r="K2040">
        <f>IF(A2040="","",IF(Q2040=2,VLOOKUP(A2040,TXT!$A$2:$Q$3001,13,FALSE),0))</f>
        <v>0</v>
      </c>
      <c r="L2040">
        <f t="shared" si="259"/>
        <v>0</v>
      </c>
      <c r="M2040">
        <f t="shared" si="260"/>
        <v>0</v>
      </c>
      <c r="N2040">
        <f t="shared" si="261"/>
        <v>0</v>
      </c>
      <c r="O2040" s="1" t="str">
        <f t="shared" si="262"/>
        <v>20250630</v>
      </c>
      <c r="P2040" t="str">
        <f t="shared" si="263"/>
        <v>PREMIO</v>
      </c>
      <c r="Q2040">
        <f>IF(TXT!E2040="","",TXT!G2040)</f>
        <v>1</v>
      </c>
    </row>
    <row r="2041" spans="1:17" x14ac:dyDescent="0.25">
      <c r="A2041" s="2">
        <f t="shared" si="256"/>
        <v>1555519327232</v>
      </c>
      <c r="B2041">
        <f>IF(TXT!F2041="","",TXT!F2041)</f>
        <v>6300</v>
      </c>
      <c r="C2041">
        <f>IF(TXT!E2041="","",TXT!E2041)</f>
        <v>6142</v>
      </c>
      <c r="D2041" s="2">
        <f>IF(TXT!B2041="","",TXT!B2041)</f>
        <v>155551932723</v>
      </c>
      <c r="E2041" t="str">
        <f>IF(B2041="","",VLOOKUP(D2041,AUXILIAR!$A$3:$C$1181,3,FALSE))</f>
        <v>SEBASTIAO RIBEIRO DA PAIXAO</v>
      </c>
      <c r="F2041">
        <f>IF(A2041="","",IF(Q2041=1,VLOOKUP(A2041,TXT!$A$2:$Q$3001,12,FALSE),0))</f>
        <v>0</v>
      </c>
      <c r="G2041">
        <f>IF(A2041="","",IF(Q2041=1,VLOOKUP(A2041,TXT!$A$2:$Q$3001,13,FALSE),0))</f>
        <v>0</v>
      </c>
      <c r="H2041">
        <f t="shared" si="257"/>
        <v>0</v>
      </c>
      <c r="I2041">
        <f t="shared" si="258"/>
        <v>0</v>
      </c>
      <c r="J2041">
        <f>IF(A2041="","",IF(Q2041=2,VLOOKUP(A2041,TXT!$A$2:$Q$3001,12,FALSE),0))</f>
        <v>77.94</v>
      </c>
      <c r="K2041">
        <f>IF(A2041="","",IF(Q2041=2,VLOOKUP(A2041,TXT!$A$2:$Q$3001,13,FALSE),0))</f>
        <v>0</v>
      </c>
      <c r="L2041">
        <f t="shared" si="259"/>
        <v>0</v>
      </c>
      <c r="M2041">
        <f t="shared" si="260"/>
        <v>0</v>
      </c>
      <c r="N2041">
        <f t="shared" si="261"/>
        <v>0</v>
      </c>
      <c r="O2041" s="1" t="str">
        <f t="shared" si="262"/>
        <v>20250630</v>
      </c>
      <c r="P2041" t="str">
        <f t="shared" si="263"/>
        <v>PREMIO</v>
      </c>
      <c r="Q2041">
        <f>IF(TXT!E2041="","",TXT!G2041)</f>
        <v>2</v>
      </c>
    </row>
    <row r="2042" spans="1:17" x14ac:dyDescent="0.25">
      <c r="A2042" s="2">
        <f t="shared" si="256"/>
        <v>1555519359971</v>
      </c>
      <c r="B2042">
        <f>IF(TXT!F2042="","",TXT!F2042)</f>
        <v>6300</v>
      </c>
      <c r="C2042">
        <f>IF(TXT!E2042="","",TXT!E2042)</f>
        <v>6142</v>
      </c>
      <c r="D2042" s="2">
        <f>IF(TXT!B2042="","",TXT!B2042)</f>
        <v>155551935997</v>
      </c>
      <c r="E2042" t="str">
        <f>IF(B2042="","",VLOOKUP(D2042,AUXILIAR!$A$3:$C$1181,3,FALSE))</f>
        <v>ALESSANDRA DAS CHAGAS</v>
      </c>
      <c r="F2042">
        <f>IF(A2042="","",IF(Q2042=1,VLOOKUP(A2042,TXT!$A$2:$Q$3001,12,FALSE),0))</f>
        <v>34.200000000000003</v>
      </c>
      <c r="G2042">
        <f>IF(A2042="","",IF(Q2042=1,VLOOKUP(A2042,TXT!$A$2:$Q$3001,13,FALSE),0))</f>
        <v>0</v>
      </c>
      <c r="H2042">
        <f t="shared" si="257"/>
        <v>0</v>
      </c>
      <c r="I2042">
        <f t="shared" si="258"/>
        <v>0</v>
      </c>
      <c r="J2042">
        <f>IF(A2042="","",IF(Q2042=2,VLOOKUP(A2042,TXT!$A$2:$Q$3001,12,FALSE),0))</f>
        <v>0</v>
      </c>
      <c r="K2042">
        <f>IF(A2042="","",IF(Q2042=2,VLOOKUP(A2042,TXT!$A$2:$Q$3001,13,FALSE),0))</f>
        <v>0</v>
      </c>
      <c r="L2042">
        <f t="shared" si="259"/>
        <v>0</v>
      </c>
      <c r="M2042">
        <f t="shared" si="260"/>
        <v>0</v>
      </c>
      <c r="N2042">
        <f t="shared" si="261"/>
        <v>0</v>
      </c>
      <c r="O2042" s="1" t="str">
        <f t="shared" si="262"/>
        <v>20250630</v>
      </c>
      <c r="P2042" t="str">
        <f t="shared" si="263"/>
        <v>PREMIO</v>
      </c>
      <c r="Q2042">
        <f>IF(TXT!E2042="","",TXT!G2042)</f>
        <v>1</v>
      </c>
    </row>
    <row r="2043" spans="1:17" x14ac:dyDescent="0.25">
      <c r="A2043" s="2">
        <f t="shared" si="256"/>
        <v>1555519359972</v>
      </c>
      <c r="B2043">
        <f>IF(TXT!F2043="","",TXT!F2043)</f>
        <v>6300</v>
      </c>
      <c r="C2043">
        <f>IF(TXT!E2043="","",TXT!E2043)</f>
        <v>6142</v>
      </c>
      <c r="D2043" s="2">
        <f>IF(TXT!B2043="","",TXT!B2043)</f>
        <v>155551935997</v>
      </c>
      <c r="E2043" t="str">
        <f>IF(B2043="","",VLOOKUP(D2043,AUXILIAR!$A$3:$C$1181,3,FALSE))</f>
        <v>ALESSANDRA DAS CHAGAS</v>
      </c>
      <c r="F2043">
        <f>IF(A2043="","",IF(Q2043=1,VLOOKUP(A2043,TXT!$A$2:$Q$3001,12,FALSE),0))</f>
        <v>0</v>
      </c>
      <c r="G2043">
        <f>IF(A2043="","",IF(Q2043=1,VLOOKUP(A2043,TXT!$A$2:$Q$3001,13,FALSE),0))</f>
        <v>0</v>
      </c>
      <c r="H2043">
        <f t="shared" si="257"/>
        <v>0</v>
      </c>
      <c r="I2043">
        <f t="shared" si="258"/>
        <v>0</v>
      </c>
      <c r="J2043">
        <f>IF(A2043="","",IF(Q2043=2,VLOOKUP(A2043,TXT!$A$2:$Q$3001,12,FALSE),0))</f>
        <v>31.53</v>
      </c>
      <c r="K2043">
        <f>IF(A2043="","",IF(Q2043=2,VLOOKUP(A2043,TXT!$A$2:$Q$3001,13,FALSE),0))</f>
        <v>0</v>
      </c>
      <c r="L2043">
        <f t="shared" si="259"/>
        <v>0</v>
      </c>
      <c r="M2043">
        <f t="shared" si="260"/>
        <v>0</v>
      </c>
      <c r="N2043">
        <f t="shared" si="261"/>
        <v>0</v>
      </c>
      <c r="O2043" s="1" t="str">
        <f t="shared" si="262"/>
        <v>20250630</v>
      </c>
      <c r="P2043" t="str">
        <f t="shared" si="263"/>
        <v>PREMIO</v>
      </c>
      <c r="Q2043">
        <f>IF(TXT!E2043="","",TXT!G2043)</f>
        <v>2</v>
      </c>
    </row>
    <row r="2044" spans="1:17" x14ac:dyDescent="0.25">
      <c r="A2044" s="2">
        <f t="shared" si="256"/>
        <v>1555519488051</v>
      </c>
      <c r="B2044">
        <f>IF(TXT!F2044="","",TXT!F2044)</f>
        <v>6300</v>
      </c>
      <c r="C2044">
        <f>IF(TXT!E2044="","",TXT!E2044)</f>
        <v>6142</v>
      </c>
      <c r="D2044" s="2">
        <f>IF(TXT!B2044="","",TXT!B2044)</f>
        <v>155551948805</v>
      </c>
      <c r="E2044" t="str">
        <f>IF(B2044="","",VLOOKUP(D2044,AUXILIAR!$A$3:$C$1181,3,FALSE))</f>
        <v>VOLMER FERREIRA CARDOSO</v>
      </c>
      <c r="F2044">
        <f>IF(A2044="","",IF(Q2044=1,VLOOKUP(A2044,TXT!$A$2:$Q$3001,12,FALSE),0))</f>
        <v>168.3</v>
      </c>
      <c r="G2044">
        <f>IF(A2044="","",IF(Q2044=1,VLOOKUP(A2044,TXT!$A$2:$Q$3001,13,FALSE),0))</f>
        <v>0</v>
      </c>
      <c r="H2044">
        <f t="shared" si="257"/>
        <v>0</v>
      </c>
      <c r="I2044">
        <f t="shared" si="258"/>
        <v>0</v>
      </c>
      <c r="J2044">
        <f>IF(A2044="","",IF(Q2044=2,VLOOKUP(A2044,TXT!$A$2:$Q$3001,12,FALSE),0))</f>
        <v>0</v>
      </c>
      <c r="K2044">
        <f>IF(A2044="","",IF(Q2044=2,VLOOKUP(A2044,TXT!$A$2:$Q$3001,13,FALSE),0))</f>
        <v>0</v>
      </c>
      <c r="L2044">
        <f t="shared" si="259"/>
        <v>0</v>
      </c>
      <c r="M2044">
        <f t="shared" si="260"/>
        <v>0</v>
      </c>
      <c r="N2044">
        <f t="shared" si="261"/>
        <v>0</v>
      </c>
      <c r="O2044" s="1" t="str">
        <f t="shared" si="262"/>
        <v>20250630</v>
      </c>
      <c r="P2044" t="str">
        <f t="shared" si="263"/>
        <v>PREMIO</v>
      </c>
      <c r="Q2044">
        <f>IF(TXT!E2044="","",TXT!G2044)</f>
        <v>1</v>
      </c>
    </row>
    <row r="2045" spans="1:17" x14ac:dyDescent="0.25">
      <c r="A2045" s="2">
        <f t="shared" si="256"/>
        <v>1555519488052</v>
      </c>
      <c r="B2045">
        <f>IF(TXT!F2045="","",TXT!F2045)</f>
        <v>6300</v>
      </c>
      <c r="C2045">
        <f>IF(TXT!E2045="","",TXT!E2045)</f>
        <v>6142</v>
      </c>
      <c r="D2045" s="2">
        <f>IF(TXT!B2045="","",TXT!B2045)</f>
        <v>155551948805</v>
      </c>
      <c r="E2045" t="str">
        <f>IF(B2045="","",VLOOKUP(D2045,AUXILIAR!$A$3:$C$1181,3,FALSE))</f>
        <v>VOLMER FERREIRA CARDOSO</v>
      </c>
      <c r="F2045">
        <f>IF(A2045="","",IF(Q2045=1,VLOOKUP(A2045,TXT!$A$2:$Q$3001,12,FALSE),0))</f>
        <v>0</v>
      </c>
      <c r="G2045">
        <f>IF(A2045="","",IF(Q2045=1,VLOOKUP(A2045,TXT!$A$2:$Q$3001,13,FALSE),0))</f>
        <v>0</v>
      </c>
      <c r="H2045">
        <f t="shared" si="257"/>
        <v>0</v>
      </c>
      <c r="I2045">
        <f t="shared" si="258"/>
        <v>0</v>
      </c>
      <c r="J2045">
        <f>IF(A2045="","",IF(Q2045=2,VLOOKUP(A2045,TXT!$A$2:$Q$3001,12,FALSE),0))</f>
        <v>24.5</v>
      </c>
      <c r="K2045">
        <f>IF(A2045="","",IF(Q2045=2,VLOOKUP(A2045,TXT!$A$2:$Q$3001,13,FALSE),0))</f>
        <v>0</v>
      </c>
      <c r="L2045">
        <f t="shared" si="259"/>
        <v>0</v>
      </c>
      <c r="M2045">
        <f t="shared" si="260"/>
        <v>0</v>
      </c>
      <c r="N2045">
        <f t="shared" si="261"/>
        <v>0</v>
      </c>
      <c r="O2045" s="1" t="str">
        <f t="shared" si="262"/>
        <v>20250630</v>
      </c>
      <c r="P2045" t="str">
        <f t="shared" si="263"/>
        <v>PREMIO</v>
      </c>
      <c r="Q2045">
        <f>IF(TXT!E2045="","",TXT!G2045)</f>
        <v>2</v>
      </c>
    </row>
    <row r="2046" spans="1:17" x14ac:dyDescent="0.25">
      <c r="A2046" s="2">
        <f t="shared" si="256"/>
        <v>1555519536901</v>
      </c>
      <c r="B2046">
        <f>IF(TXT!F2046="","",TXT!F2046)</f>
        <v>6300</v>
      </c>
      <c r="C2046">
        <f>IF(TXT!E2046="","",TXT!E2046)</f>
        <v>6142</v>
      </c>
      <c r="D2046" s="2">
        <f>IF(TXT!B2046="","",TXT!B2046)</f>
        <v>155551953690</v>
      </c>
      <c r="E2046" t="str">
        <f>IF(B2046="","",VLOOKUP(D2046,AUXILIAR!$A$3:$C$1181,3,FALSE))</f>
        <v>TOMAS FERNANDO MACISKOSKI DE SOUZA</v>
      </c>
      <c r="F2046">
        <f>IF(A2046="","",IF(Q2046=1,VLOOKUP(A2046,TXT!$A$2:$Q$3001,12,FALSE),0))</f>
        <v>26.4</v>
      </c>
      <c r="G2046">
        <f>IF(A2046="","",IF(Q2046=1,VLOOKUP(A2046,TXT!$A$2:$Q$3001,13,FALSE),0))</f>
        <v>0</v>
      </c>
      <c r="H2046">
        <f t="shared" si="257"/>
        <v>0</v>
      </c>
      <c r="I2046">
        <f t="shared" si="258"/>
        <v>0</v>
      </c>
      <c r="J2046">
        <f>IF(A2046="","",IF(Q2046=2,VLOOKUP(A2046,TXT!$A$2:$Q$3001,12,FALSE),0))</f>
        <v>0</v>
      </c>
      <c r="K2046">
        <f>IF(A2046="","",IF(Q2046=2,VLOOKUP(A2046,TXT!$A$2:$Q$3001,13,FALSE),0))</f>
        <v>0</v>
      </c>
      <c r="L2046">
        <f t="shared" si="259"/>
        <v>0</v>
      </c>
      <c r="M2046">
        <f t="shared" si="260"/>
        <v>0</v>
      </c>
      <c r="N2046">
        <f t="shared" si="261"/>
        <v>0</v>
      </c>
      <c r="O2046" s="1" t="str">
        <f t="shared" si="262"/>
        <v>20250630</v>
      </c>
      <c r="P2046" t="str">
        <f t="shared" si="263"/>
        <v>PREMIO</v>
      </c>
      <c r="Q2046">
        <f>IF(TXT!E2046="","",TXT!G2046)</f>
        <v>1</v>
      </c>
    </row>
    <row r="2047" spans="1:17" x14ac:dyDescent="0.25">
      <c r="A2047" s="2">
        <f t="shared" si="256"/>
        <v>1555519536902</v>
      </c>
      <c r="B2047">
        <f>IF(TXT!F2047="","",TXT!F2047)</f>
        <v>6300</v>
      </c>
      <c r="C2047">
        <f>IF(TXT!E2047="","",TXT!E2047)</f>
        <v>6142</v>
      </c>
      <c r="D2047" s="2">
        <f>IF(TXT!B2047="","",TXT!B2047)</f>
        <v>155551953690</v>
      </c>
      <c r="E2047" t="str">
        <f>IF(B2047="","",VLOOKUP(D2047,AUXILIAR!$A$3:$C$1181,3,FALSE))</f>
        <v>TOMAS FERNANDO MACISKOSKI DE SOUZA</v>
      </c>
      <c r="F2047">
        <f>IF(A2047="","",IF(Q2047=1,VLOOKUP(A2047,TXT!$A$2:$Q$3001,12,FALSE),0))</f>
        <v>0</v>
      </c>
      <c r="G2047">
        <f>IF(A2047="","",IF(Q2047=1,VLOOKUP(A2047,TXT!$A$2:$Q$3001,13,FALSE),0))</f>
        <v>0</v>
      </c>
      <c r="H2047">
        <f t="shared" si="257"/>
        <v>0</v>
      </c>
      <c r="I2047">
        <f t="shared" si="258"/>
        <v>0</v>
      </c>
      <c r="J2047">
        <f>IF(A2047="","",IF(Q2047=2,VLOOKUP(A2047,TXT!$A$2:$Q$3001,12,FALSE),0))</f>
        <v>20.78</v>
      </c>
      <c r="K2047">
        <f>IF(A2047="","",IF(Q2047=2,VLOOKUP(A2047,TXT!$A$2:$Q$3001,13,FALSE),0))</f>
        <v>0</v>
      </c>
      <c r="L2047">
        <f t="shared" si="259"/>
        <v>0</v>
      </c>
      <c r="M2047">
        <f t="shared" si="260"/>
        <v>0</v>
      </c>
      <c r="N2047">
        <f t="shared" si="261"/>
        <v>0</v>
      </c>
      <c r="O2047" s="1" t="str">
        <f t="shared" si="262"/>
        <v>20250630</v>
      </c>
      <c r="P2047" t="str">
        <f t="shared" si="263"/>
        <v>PREMIO</v>
      </c>
      <c r="Q2047">
        <f>IF(TXT!E2047="","",TXT!G2047)</f>
        <v>2</v>
      </c>
    </row>
    <row r="2048" spans="1:17" x14ac:dyDescent="0.25">
      <c r="A2048" s="2">
        <f t="shared" si="256"/>
        <v>1555519551821</v>
      </c>
      <c r="B2048">
        <f>IF(TXT!F2048="","",TXT!F2048)</f>
        <v>6300</v>
      </c>
      <c r="C2048">
        <f>IF(TXT!E2048="","",TXT!E2048)</f>
        <v>6142</v>
      </c>
      <c r="D2048" s="2">
        <f>IF(TXT!B2048="","",TXT!B2048)</f>
        <v>155551955182</v>
      </c>
      <c r="E2048" t="str">
        <f>IF(B2048="","",VLOOKUP(D2048,AUXILIAR!$A$3:$C$1181,3,FALSE))</f>
        <v>JONACY ABREU DOS SANTOS</v>
      </c>
      <c r="F2048">
        <f>IF(A2048="","",IF(Q2048=1,VLOOKUP(A2048,TXT!$A$2:$Q$3001,12,FALSE),0))</f>
        <v>7.87</v>
      </c>
      <c r="G2048">
        <f>IF(A2048="","",IF(Q2048=1,VLOOKUP(A2048,TXT!$A$2:$Q$3001,13,FALSE),0))</f>
        <v>0</v>
      </c>
      <c r="H2048">
        <f t="shared" si="257"/>
        <v>0</v>
      </c>
      <c r="I2048">
        <f t="shared" si="258"/>
        <v>0</v>
      </c>
      <c r="J2048">
        <f>IF(A2048="","",IF(Q2048=2,VLOOKUP(A2048,TXT!$A$2:$Q$3001,12,FALSE),0))</f>
        <v>0</v>
      </c>
      <c r="K2048">
        <f>IF(A2048="","",IF(Q2048=2,VLOOKUP(A2048,TXT!$A$2:$Q$3001,13,FALSE),0))</f>
        <v>0</v>
      </c>
      <c r="L2048">
        <f t="shared" si="259"/>
        <v>0</v>
      </c>
      <c r="M2048">
        <f t="shared" si="260"/>
        <v>0</v>
      </c>
      <c r="N2048">
        <f t="shared" si="261"/>
        <v>0</v>
      </c>
      <c r="O2048" s="1" t="str">
        <f t="shared" si="262"/>
        <v>20250630</v>
      </c>
      <c r="P2048" t="str">
        <f t="shared" si="263"/>
        <v>PREMIO</v>
      </c>
      <c r="Q2048">
        <f>IF(TXT!E2048="","",TXT!G2048)</f>
        <v>1</v>
      </c>
    </row>
    <row r="2049" spans="1:17" x14ac:dyDescent="0.25">
      <c r="A2049" s="2">
        <f t="shared" si="256"/>
        <v>1555519551822</v>
      </c>
      <c r="B2049">
        <f>IF(TXT!F2049="","",TXT!F2049)</f>
        <v>6300</v>
      </c>
      <c r="C2049">
        <f>IF(TXT!E2049="","",TXT!E2049)</f>
        <v>6142</v>
      </c>
      <c r="D2049" s="2">
        <f>IF(TXT!B2049="","",TXT!B2049)</f>
        <v>155551955182</v>
      </c>
      <c r="E2049" t="str">
        <f>IF(B2049="","",VLOOKUP(D2049,AUXILIAR!$A$3:$C$1181,3,FALSE))</f>
        <v>JONACY ABREU DOS SANTOS</v>
      </c>
      <c r="F2049">
        <f>IF(A2049="","",IF(Q2049=1,VLOOKUP(A2049,TXT!$A$2:$Q$3001,12,FALSE),0))</f>
        <v>0</v>
      </c>
      <c r="G2049">
        <f>IF(A2049="","",IF(Q2049=1,VLOOKUP(A2049,TXT!$A$2:$Q$3001,13,FALSE),0))</f>
        <v>0</v>
      </c>
      <c r="H2049">
        <f t="shared" si="257"/>
        <v>0</v>
      </c>
      <c r="I2049">
        <f t="shared" si="258"/>
        <v>0</v>
      </c>
      <c r="J2049">
        <f>IF(A2049="","",IF(Q2049=2,VLOOKUP(A2049,TXT!$A$2:$Q$3001,12,FALSE),0))</f>
        <v>18.649999999999999</v>
      </c>
      <c r="K2049">
        <f>IF(A2049="","",IF(Q2049=2,VLOOKUP(A2049,TXT!$A$2:$Q$3001,13,FALSE),0))</f>
        <v>0</v>
      </c>
      <c r="L2049">
        <f t="shared" si="259"/>
        <v>0</v>
      </c>
      <c r="M2049">
        <f t="shared" si="260"/>
        <v>0</v>
      </c>
      <c r="N2049">
        <f t="shared" si="261"/>
        <v>0</v>
      </c>
      <c r="O2049" s="1" t="str">
        <f t="shared" si="262"/>
        <v>20250630</v>
      </c>
      <c r="P2049" t="str">
        <f t="shared" si="263"/>
        <v>PREMIO</v>
      </c>
      <c r="Q2049">
        <f>IF(TXT!E2049="","",TXT!G2049)</f>
        <v>2</v>
      </c>
    </row>
    <row r="2050" spans="1:17" x14ac:dyDescent="0.25">
      <c r="A2050" s="2">
        <f t="shared" si="256"/>
        <v>1555519659741</v>
      </c>
      <c r="B2050">
        <f>IF(TXT!F2050="","",TXT!F2050)</f>
        <v>6300</v>
      </c>
      <c r="C2050">
        <f>IF(TXT!E2050="","",TXT!E2050)</f>
        <v>6142</v>
      </c>
      <c r="D2050" s="2">
        <f>IF(TXT!B2050="","",TXT!B2050)</f>
        <v>155551965974</v>
      </c>
      <c r="E2050" t="str">
        <f>IF(B2050="","",VLOOKUP(D2050,AUXILIAR!$A$3:$C$1181,3,FALSE))</f>
        <v>REINALDO DE PAULA LINS JUNIOR</v>
      </c>
      <c r="F2050">
        <f>IF(A2050="","",IF(Q2050=1,VLOOKUP(A2050,TXT!$A$2:$Q$3001,12,FALSE),0))</f>
        <v>178.64</v>
      </c>
      <c r="G2050">
        <f>IF(A2050="","",IF(Q2050=1,VLOOKUP(A2050,TXT!$A$2:$Q$3001,13,FALSE),0))</f>
        <v>0</v>
      </c>
      <c r="H2050">
        <f t="shared" si="257"/>
        <v>0</v>
      </c>
      <c r="I2050">
        <f t="shared" si="258"/>
        <v>0</v>
      </c>
      <c r="J2050">
        <f>IF(A2050="","",IF(Q2050=2,VLOOKUP(A2050,TXT!$A$2:$Q$3001,12,FALSE),0))</f>
        <v>0</v>
      </c>
      <c r="K2050">
        <f>IF(A2050="","",IF(Q2050=2,VLOOKUP(A2050,TXT!$A$2:$Q$3001,13,FALSE),0))</f>
        <v>0</v>
      </c>
      <c r="L2050">
        <f t="shared" si="259"/>
        <v>0</v>
      </c>
      <c r="M2050">
        <f t="shared" si="260"/>
        <v>0</v>
      </c>
      <c r="N2050">
        <f t="shared" si="261"/>
        <v>0</v>
      </c>
      <c r="O2050" s="1" t="str">
        <f t="shared" si="262"/>
        <v>20250630</v>
      </c>
      <c r="P2050" t="str">
        <f t="shared" si="263"/>
        <v>PREMIO</v>
      </c>
      <c r="Q2050">
        <f>IF(TXT!E2050="","",TXT!G2050)</f>
        <v>1</v>
      </c>
    </row>
    <row r="2051" spans="1:17" x14ac:dyDescent="0.25">
      <c r="A2051" s="2">
        <f t="shared" ref="A2051:A2114" si="264">IF(B2051="","",D2051*10+Q2051)</f>
        <v>1555519659742</v>
      </c>
      <c r="B2051">
        <f>IF(TXT!F2051="","",TXT!F2051)</f>
        <v>6300</v>
      </c>
      <c r="C2051">
        <f>IF(TXT!E2051="","",TXT!E2051)</f>
        <v>6142</v>
      </c>
      <c r="D2051" s="2">
        <f>IF(TXT!B2051="","",TXT!B2051)</f>
        <v>155551965974</v>
      </c>
      <c r="E2051" t="str">
        <f>IF(B2051="","",VLOOKUP(D2051,AUXILIAR!$A$3:$C$1181,3,FALSE))</f>
        <v>REINALDO DE PAULA LINS JUNIOR</v>
      </c>
      <c r="F2051">
        <f>IF(A2051="","",IF(Q2051=1,VLOOKUP(A2051,TXT!$A$2:$Q$3001,12,FALSE),0))</f>
        <v>0</v>
      </c>
      <c r="G2051">
        <f>IF(A2051="","",IF(Q2051=1,VLOOKUP(A2051,TXT!$A$2:$Q$3001,13,FALSE),0))</f>
        <v>0</v>
      </c>
      <c r="H2051">
        <f t="shared" ref="H2051:H2114" si="265">IF(A2051="","",0)</f>
        <v>0</v>
      </c>
      <c r="I2051">
        <f t="shared" ref="I2051:I2114" si="266">IF(A2051="","",0)</f>
        <v>0</v>
      </c>
      <c r="J2051">
        <f>IF(A2051="","",IF(Q2051=2,VLOOKUP(A2051,TXT!$A$2:$Q$3001,12,FALSE),0))</f>
        <v>78.88</v>
      </c>
      <c r="K2051">
        <f>IF(A2051="","",IF(Q2051=2,VLOOKUP(A2051,TXT!$A$2:$Q$3001,13,FALSE),0))</f>
        <v>0</v>
      </c>
      <c r="L2051">
        <f t="shared" ref="L2051:L2114" si="267">IF(A2051="","",0)</f>
        <v>0</v>
      </c>
      <c r="M2051">
        <f t="shared" ref="M2051:M2114" si="268">IF(A2051="","",0)</f>
        <v>0</v>
      </c>
      <c r="N2051">
        <f t="shared" ref="N2051:N2114" si="269">IF(B2051="","",0)</f>
        <v>0</v>
      </c>
      <c r="O2051" s="1" t="str">
        <f t="shared" ref="O2051:O2114" si="270">IF(A2051="","",TEXT($U$1,"AAAA")&amp;TEXT($U$1,"MM")&amp;TEXT($U$1,"DD"))</f>
        <v>20250630</v>
      </c>
      <c r="P2051" t="str">
        <f t="shared" ref="P2051:P2114" si="271">IF(A2051="","","PREMIO")</f>
        <v>PREMIO</v>
      </c>
      <c r="Q2051">
        <f>IF(TXT!E2051="","",TXT!G2051)</f>
        <v>2</v>
      </c>
    </row>
    <row r="2052" spans="1:17" x14ac:dyDescent="0.25">
      <c r="A2052" s="2">
        <f t="shared" si="264"/>
        <v>1555519729691</v>
      </c>
      <c r="B2052">
        <f>IF(TXT!F2052="","",TXT!F2052)</f>
        <v>6300</v>
      </c>
      <c r="C2052">
        <f>IF(TXT!E2052="","",TXT!E2052)</f>
        <v>6142</v>
      </c>
      <c r="D2052" s="2">
        <f>IF(TXT!B2052="","",TXT!B2052)</f>
        <v>155551972969</v>
      </c>
      <c r="E2052" t="str">
        <f>IF(B2052="","",VLOOKUP(D2052,AUXILIAR!$A$3:$C$1181,3,FALSE))</f>
        <v>ROBERTA CRISTINA PINHEIRO PINHA</v>
      </c>
      <c r="F2052">
        <f>IF(A2052="","",IF(Q2052=1,VLOOKUP(A2052,TXT!$A$2:$Q$3001,12,FALSE),0))</f>
        <v>30.3</v>
      </c>
      <c r="G2052">
        <f>IF(A2052="","",IF(Q2052=1,VLOOKUP(A2052,TXT!$A$2:$Q$3001,13,FALSE),0))</f>
        <v>0</v>
      </c>
      <c r="H2052">
        <f t="shared" si="265"/>
        <v>0</v>
      </c>
      <c r="I2052">
        <f t="shared" si="266"/>
        <v>0</v>
      </c>
      <c r="J2052">
        <f>IF(A2052="","",IF(Q2052=2,VLOOKUP(A2052,TXT!$A$2:$Q$3001,12,FALSE),0))</f>
        <v>0</v>
      </c>
      <c r="K2052">
        <f>IF(A2052="","",IF(Q2052=2,VLOOKUP(A2052,TXT!$A$2:$Q$3001,13,FALSE),0))</f>
        <v>0</v>
      </c>
      <c r="L2052">
        <f t="shared" si="267"/>
        <v>0</v>
      </c>
      <c r="M2052">
        <f t="shared" si="268"/>
        <v>0</v>
      </c>
      <c r="N2052">
        <f t="shared" si="269"/>
        <v>0</v>
      </c>
      <c r="O2052" s="1" t="str">
        <f t="shared" si="270"/>
        <v>20250630</v>
      </c>
      <c r="P2052" t="str">
        <f t="shared" si="271"/>
        <v>PREMIO</v>
      </c>
      <c r="Q2052">
        <f>IF(TXT!E2052="","",TXT!G2052)</f>
        <v>1</v>
      </c>
    </row>
    <row r="2053" spans="1:17" x14ac:dyDescent="0.25">
      <c r="A2053" s="2">
        <f t="shared" si="264"/>
        <v>1555519729692</v>
      </c>
      <c r="B2053">
        <f>IF(TXT!F2053="","",TXT!F2053)</f>
        <v>6300</v>
      </c>
      <c r="C2053">
        <f>IF(TXT!E2053="","",TXT!E2053)</f>
        <v>6142</v>
      </c>
      <c r="D2053" s="2">
        <f>IF(TXT!B2053="","",TXT!B2053)</f>
        <v>155551972969</v>
      </c>
      <c r="E2053" t="str">
        <f>IF(B2053="","",VLOOKUP(D2053,AUXILIAR!$A$3:$C$1181,3,FALSE))</f>
        <v>ROBERTA CRISTINA PINHEIRO PINHA</v>
      </c>
      <c r="F2053">
        <f>IF(A2053="","",IF(Q2053=1,VLOOKUP(A2053,TXT!$A$2:$Q$3001,12,FALSE),0))</f>
        <v>0</v>
      </c>
      <c r="G2053">
        <f>IF(A2053="","",IF(Q2053=1,VLOOKUP(A2053,TXT!$A$2:$Q$3001,13,FALSE),0))</f>
        <v>0</v>
      </c>
      <c r="H2053">
        <f t="shared" si="265"/>
        <v>0</v>
      </c>
      <c r="I2053">
        <f t="shared" si="266"/>
        <v>0</v>
      </c>
      <c r="J2053">
        <f>IF(A2053="","",IF(Q2053=2,VLOOKUP(A2053,TXT!$A$2:$Q$3001,12,FALSE),0))</f>
        <v>23.65</v>
      </c>
      <c r="K2053">
        <f>IF(A2053="","",IF(Q2053=2,VLOOKUP(A2053,TXT!$A$2:$Q$3001,13,FALSE),0))</f>
        <v>0</v>
      </c>
      <c r="L2053">
        <f t="shared" si="267"/>
        <v>0</v>
      </c>
      <c r="M2053">
        <f t="shared" si="268"/>
        <v>0</v>
      </c>
      <c r="N2053">
        <f t="shared" si="269"/>
        <v>0</v>
      </c>
      <c r="O2053" s="1" t="str">
        <f t="shared" si="270"/>
        <v>20250630</v>
      </c>
      <c r="P2053" t="str">
        <f t="shared" si="271"/>
        <v>PREMIO</v>
      </c>
      <c r="Q2053">
        <f>IF(TXT!E2053="","",TXT!G2053)</f>
        <v>2</v>
      </c>
    </row>
    <row r="2054" spans="1:17" x14ac:dyDescent="0.25">
      <c r="A2054" s="2">
        <f t="shared" si="264"/>
        <v>1555519772801</v>
      </c>
      <c r="B2054">
        <f>IF(TXT!F2054="","",TXT!F2054)</f>
        <v>6300</v>
      </c>
      <c r="C2054">
        <f>IF(TXT!E2054="","",TXT!E2054)</f>
        <v>6142</v>
      </c>
      <c r="D2054" s="2">
        <f>IF(TXT!B2054="","",TXT!B2054)</f>
        <v>155551977280</v>
      </c>
      <c r="E2054" t="str">
        <f>IF(B2054="","",VLOOKUP(D2054,AUXILIAR!$A$3:$C$1181,3,FALSE))</f>
        <v>CARLOS ANTONIO PIERI</v>
      </c>
      <c r="F2054">
        <f>IF(A2054="","",IF(Q2054=1,VLOOKUP(A2054,TXT!$A$2:$Q$3001,12,FALSE),0))</f>
        <v>54.91</v>
      </c>
      <c r="G2054">
        <f>IF(A2054="","",IF(Q2054=1,VLOOKUP(A2054,TXT!$A$2:$Q$3001,13,FALSE),0))</f>
        <v>0</v>
      </c>
      <c r="H2054">
        <f t="shared" si="265"/>
        <v>0</v>
      </c>
      <c r="I2054">
        <f t="shared" si="266"/>
        <v>0</v>
      </c>
      <c r="J2054">
        <f>IF(A2054="","",IF(Q2054=2,VLOOKUP(A2054,TXT!$A$2:$Q$3001,12,FALSE),0))</f>
        <v>0</v>
      </c>
      <c r="K2054">
        <f>IF(A2054="","",IF(Q2054=2,VLOOKUP(A2054,TXT!$A$2:$Q$3001,13,FALSE),0))</f>
        <v>0</v>
      </c>
      <c r="L2054">
        <f t="shared" si="267"/>
        <v>0</v>
      </c>
      <c r="M2054">
        <f t="shared" si="268"/>
        <v>0</v>
      </c>
      <c r="N2054">
        <f t="shared" si="269"/>
        <v>0</v>
      </c>
      <c r="O2054" s="1" t="str">
        <f t="shared" si="270"/>
        <v>20250630</v>
      </c>
      <c r="P2054" t="str">
        <f t="shared" si="271"/>
        <v>PREMIO</v>
      </c>
      <c r="Q2054">
        <f>IF(TXT!E2054="","",TXT!G2054)</f>
        <v>1</v>
      </c>
    </row>
    <row r="2055" spans="1:17" x14ac:dyDescent="0.25">
      <c r="A2055" s="2">
        <f t="shared" si="264"/>
        <v>1555519772802</v>
      </c>
      <c r="B2055">
        <f>IF(TXT!F2055="","",TXT!F2055)</f>
        <v>6300</v>
      </c>
      <c r="C2055">
        <f>IF(TXT!E2055="","",TXT!E2055)</f>
        <v>6142</v>
      </c>
      <c r="D2055" s="2">
        <f>IF(TXT!B2055="","",TXT!B2055)</f>
        <v>155551977280</v>
      </c>
      <c r="E2055" t="str">
        <f>IF(B2055="","",VLOOKUP(D2055,AUXILIAR!$A$3:$C$1181,3,FALSE))</f>
        <v>CARLOS ANTONIO PIERI</v>
      </c>
      <c r="F2055">
        <f>IF(A2055="","",IF(Q2055=1,VLOOKUP(A2055,TXT!$A$2:$Q$3001,12,FALSE),0))</f>
        <v>0</v>
      </c>
      <c r="G2055">
        <f>IF(A2055="","",IF(Q2055=1,VLOOKUP(A2055,TXT!$A$2:$Q$3001,13,FALSE),0))</f>
        <v>0</v>
      </c>
      <c r="H2055">
        <f t="shared" si="265"/>
        <v>0</v>
      </c>
      <c r="I2055">
        <f t="shared" si="266"/>
        <v>0</v>
      </c>
      <c r="J2055">
        <f>IF(A2055="","",IF(Q2055=2,VLOOKUP(A2055,TXT!$A$2:$Q$3001,12,FALSE),0))</f>
        <v>24.46</v>
      </c>
      <c r="K2055">
        <f>IF(A2055="","",IF(Q2055=2,VLOOKUP(A2055,TXT!$A$2:$Q$3001,13,FALSE),0))</f>
        <v>0</v>
      </c>
      <c r="L2055">
        <f t="shared" si="267"/>
        <v>0</v>
      </c>
      <c r="M2055">
        <f t="shared" si="268"/>
        <v>0</v>
      </c>
      <c r="N2055">
        <f t="shared" si="269"/>
        <v>0</v>
      </c>
      <c r="O2055" s="1" t="str">
        <f t="shared" si="270"/>
        <v>20250630</v>
      </c>
      <c r="P2055" t="str">
        <f t="shared" si="271"/>
        <v>PREMIO</v>
      </c>
      <c r="Q2055">
        <f>IF(TXT!E2055="","",TXT!G2055)</f>
        <v>2</v>
      </c>
    </row>
    <row r="2056" spans="1:17" x14ac:dyDescent="0.25">
      <c r="A2056" s="2">
        <f t="shared" si="264"/>
        <v>1555519810391</v>
      </c>
      <c r="B2056">
        <f>IF(TXT!F2056="","",TXT!F2056)</f>
        <v>6300</v>
      </c>
      <c r="C2056">
        <f>IF(TXT!E2056="","",TXT!E2056)</f>
        <v>6142</v>
      </c>
      <c r="D2056" s="2">
        <f>IF(TXT!B2056="","",TXT!B2056)</f>
        <v>155551981039</v>
      </c>
      <c r="E2056" t="str">
        <f>IF(B2056="","",VLOOKUP(D2056,AUXILIAR!$A$3:$C$1181,3,FALSE))</f>
        <v>CATARINE DE MELO BEZERRA</v>
      </c>
      <c r="F2056">
        <f>IF(A2056="","",IF(Q2056=1,VLOOKUP(A2056,TXT!$A$2:$Q$3001,12,FALSE),0))</f>
        <v>4.93</v>
      </c>
      <c r="G2056">
        <f>IF(A2056="","",IF(Q2056=1,VLOOKUP(A2056,TXT!$A$2:$Q$3001,13,FALSE),0))</f>
        <v>0</v>
      </c>
      <c r="H2056">
        <f t="shared" si="265"/>
        <v>0</v>
      </c>
      <c r="I2056">
        <f t="shared" si="266"/>
        <v>0</v>
      </c>
      <c r="J2056">
        <f>IF(A2056="","",IF(Q2056=2,VLOOKUP(A2056,TXT!$A$2:$Q$3001,12,FALSE),0))</f>
        <v>0</v>
      </c>
      <c r="K2056">
        <f>IF(A2056="","",IF(Q2056=2,VLOOKUP(A2056,TXT!$A$2:$Q$3001,13,FALSE),0))</f>
        <v>0</v>
      </c>
      <c r="L2056">
        <f t="shared" si="267"/>
        <v>0</v>
      </c>
      <c r="M2056">
        <f t="shared" si="268"/>
        <v>0</v>
      </c>
      <c r="N2056">
        <f t="shared" si="269"/>
        <v>0</v>
      </c>
      <c r="O2056" s="1" t="str">
        <f t="shared" si="270"/>
        <v>20250630</v>
      </c>
      <c r="P2056" t="str">
        <f t="shared" si="271"/>
        <v>PREMIO</v>
      </c>
      <c r="Q2056">
        <f>IF(TXT!E2056="","",TXT!G2056)</f>
        <v>1</v>
      </c>
    </row>
    <row r="2057" spans="1:17" x14ac:dyDescent="0.25">
      <c r="A2057" s="2">
        <f t="shared" si="264"/>
        <v>1555519810392</v>
      </c>
      <c r="B2057">
        <f>IF(TXT!F2057="","",TXT!F2057)</f>
        <v>6300</v>
      </c>
      <c r="C2057">
        <f>IF(TXT!E2057="","",TXT!E2057)</f>
        <v>6142</v>
      </c>
      <c r="D2057" s="2">
        <f>IF(TXT!B2057="","",TXT!B2057)</f>
        <v>155551981039</v>
      </c>
      <c r="E2057" t="str">
        <f>IF(B2057="","",VLOOKUP(D2057,AUXILIAR!$A$3:$C$1181,3,FALSE))</f>
        <v>CATARINE DE MELO BEZERRA</v>
      </c>
      <c r="F2057">
        <f>IF(A2057="","",IF(Q2057=1,VLOOKUP(A2057,TXT!$A$2:$Q$3001,12,FALSE),0))</f>
        <v>0</v>
      </c>
      <c r="G2057">
        <f>IF(A2057="","",IF(Q2057=1,VLOOKUP(A2057,TXT!$A$2:$Q$3001,13,FALSE),0))</f>
        <v>0</v>
      </c>
      <c r="H2057">
        <f t="shared" si="265"/>
        <v>0</v>
      </c>
      <c r="I2057">
        <f t="shared" si="266"/>
        <v>0</v>
      </c>
      <c r="J2057">
        <f>IF(A2057="","",IF(Q2057=2,VLOOKUP(A2057,TXT!$A$2:$Q$3001,12,FALSE),0))</f>
        <v>7.91</v>
      </c>
      <c r="K2057">
        <f>IF(A2057="","",IF(Q2057=2,VLOOKUP(A2057,TXT!$A$2:$Q$3001,13,FALSE),0))</f>
        <v>0</v>
      </c>
      <c r="L2057">
        <f t="shared" si="267"/>
        <v>0</v>
      </c>
      <c r="M2057">
        <f t="shared" si="268"/>
        <v>0</v>
      </c>
      <c r="N2057">
        <f t="shared" si="269"/>
        <v>0</v>
      </c>
      <c r="O2057" s="1" t="str">
        <f t="shared" si="270"/>
        <v>20250630</v>
      </c>
      <c r="P2057" t="str">
        <f t="shared" si="271"/>
        <v>PREMIO</v>
      </c>
      <c r="Q2057">
        <f>IF(TXT!E2057="","",TXT!G2057)</f>
        <v>2</v>
      </c>
    </row>
    <row r="2058" spans="1:17" x14ac:dyDescent="0.25">
      <c r="A2058" s="2">
        <f t="shared" si="264"/>
        <v>1555519833501</v>
      </c>
      <c r="B2058">
        <f>IF(TXT!F2058="","",TXT!F2058)</f>
        <v>6300</v>
      </c>
      <c r="C2058">
        <f>IF(TXT!E2058="","",TXT!E2058)</f>
        <v>6142</v>
      </c>
      <c r="D2058" s="2">
        <f>IF(TXT!B2058="","",TXT!B2058)</f>
        <v>155551983350</v>
      </c>
      <c r="E2058" t="str">
        <f>IF(B2058="","",VLOOKUP(D2058,AUXILIAR!$A$3:$C$1181,3,FALSE))</f>
        <v>IVANILDO SEBASTIAO DA SILVA</v>
      </c>
      <c r="F2058">
        <f>IF(A2058="","",IF(Q2058=1,VLOOKUP(A2058,TXT!$A$2:$Q$3001,12,FALSE),0))</f>
        <v>50.9</v>
      </c>
      <c r="G2058">
        <f>IF(A2058="","",IF(Q2058=1,VLOOKUP(A2058,TXT!$A$2:$Q$3001,13,FALSE),0))</f>
        <v>0</v>
      </c>
      <c r="H2058">
        <f t="shared" si="265"/>
        <v>0</v>
      </c>
      <c r="I2058">
        <f t="shared" si="266"/>
        <v>0</v>
      </c>
      <c r="J2058">
        <f>IF(A2058="","",IF(Q2058=2,VLOOKUP(A2058,TXT!$A$2:$Q$3001,12,FALSE),0))</f>
        <v>0</v>
      </c>
      <c r="K2058">
        <f>IF(A2058="","",IF(Q2058=2,VLOOKUP(A2058,TXT!$A$2:$Q$3001,13,FALSE),0))</f>
        <v>0</v>
      </c>
      <c r="L2058">
        <f t="shared" si="267"/>
        <v>0</v>
      </c>
      <c r="M2058">
        <f t="shared" si="268"/>
        <v>0</v>
      </c>
      <c r="N2058">
        <f t="shared" si="269"/>
        <v>0</v>
      </c>
      <c r="O2058" s="1" t="str">
        <f t="shared" si="270"/>
        <v>20250630</v>
      </c>
      <c r="P2058" t="str">
        <f t="shared" si="271"/>
        <v>PREMIO</v>
      </c>
      <c r="Q2058">
        <f>IF(TXT!E2058="","",TXT!G2058)</f>
        <v>1</v>
      </c>
    </row>
    <row r="2059" spans="1:17" x14ac:dyDescent="0.25">
      <c r="A2059" s="2">
        <f t="shared" si="264"/>
        <v>1555519833502</v>
      </c>
      <c r="B2059">
        <f>IF(TXT!F2059="","",TXT!F2059)</f>
        <v>6300</v>
      </c>
      <c r="C2059">
        <f>IF(TXT!E2059="","",TXT!E2059)</f>
        <v>6142</v>
      </c>
      <c r="D2059" s="2">
        <f>IF(TXT!B2059="","",TXT!B2059)</f>
        <v>155551983350</v>
      </c>
      <c r="E2059" t="str">
        <f>IF(B2059="","",VLOOKUP(D2059,AUXILIAR!$A$3:$C$1181,3,FALSE))</f>
        <v>IVANILDO SEBASTIAO DA SILVA</v>
      </c>
      <c r="F2059">
        <f>IF(A2059="","",IF(Q2059=1,VLOOKUP(A2059,TXT!$A$2:$Q$3001,12,FALSE),0))</f>
        <v>0</v>
      </c>
      <c r="G2059">
        <f>IF(A2059="","",IF(Q2059=1,VLOOKUP(A2059,TXT!$A$2:$Q$3001,13,FALSE),0))</f>
        <v>0</v>
      </c>
      <c r="H2059">
        <f t="shared" si="265"/>
        <v>0</v>
      </c>
      <c r="I2059">
        <f t="shared" si="266"/>
        <v>0</v>
      </c>
      <c r="J2059">
        <f>IF(A2059="","",IF(Q2059=2,VLOOKUP(A2059,TXT!$A$2:$Q$3001,12,FALSE),0))</f>
        <v>28.12</v>
      </c>
      <c r="K2059">
        <f>IF(A2059="","",IF(Q2059=2,VLOOKUP(A2059,TXT!$A$2:$Q$3001,13,FALSE),0))</f>
        <v>0</v>
      </c>
      <c r="L2059">
        <f t="shared" si="267"/>
        <v>0</v>
      </c>
      <c r="M2059">
        <f t="shared" si="268"/>
        <v>0</v>
      </c>
      <c r="N2059">
        <f t="shared" si="269"/>
        <v>0</v>
      </c>
      <c r="O2059" s="1" t="str">
        <f t="shared" si="270"/>
        <v>20250630</v>
      </c>
      <c r="P2059" t="str">
        <f t="shared" si="271"/>
        <v>PREMIO</v>
      </c>
      <c r="Q2059">
        <f>IF(TXT!E2059="","",TXT!G2059)</f>
        <v>2</v>
      </c>
    </row>
    <row r="2060" spans="1:17" x14ac:dyDescent="0.25">
      <c r="A2060" s="2">
        <f t="shared" si="264"/>
        <v>1555519857161</v>
      </c>
      <c r="B2060">
        <f>IF(TXT!F2060="","",TXT!F2060)</f>
        <v>6300</v>
      </c>
      <c r="C2060">
        <f>IF(TXT!E2060="","",TXT!E2060)</f>
        <v>6142</v>
      </c>
      <c r="D2060" s="2">
        <f>IF(TXT!B2060="","",TXT!B2060)</f>
        <v>155551985716</v>
      </c>
      <c r="E2060" t="str">
        <f>IF(B2060="","",VLOOKUP(D2060,AUXILIAR!$A$3:$C$1181,3,FALSE))</f>
        <v>ROBERT BARROS COELHO</v>
      </c>
      <c r="F2060">
        <f>IF(A2060="","",IF(Q2060=1,VLOOKUP(A2060,TXT!$A$2:$Q$3001,12,FALSE),0))</f>
        <v>11.45</v>
      </c>
      <c r="G2060">
        <f>IF(A2060="","",IF(Q2060=1,VLOOKUP(A2060,TXT!$A$2:$Q$3001,13,FALSE),0))</f>
        <v>0</v>
      </c>
      <c r="H2060">
        <f t="shared" si="265"/>
        <v>0</v>
      </c>
      <c r="I2060">
        <f t="shared" si="266"/>
        <v>0</v>
      </c>
      <c r="J2060">
        <f>IF(A2060="","",IF(Q2060=2,VLOOKUP(A2060,TXT!$A$2:$Q$3001,12,FALSE),0))</f>
        <v>0</v>
      </c>
      <c r="K2060">
        <f>IF(A2060="","",IF(Q2060=2,VLOOKUP(A2060,TXT!$A$2:$Q$3001,13,FALSE),0))</f>
        <v>0</v>
      </c>
      <c r="L2060">
        <f t="shared" si="267"/>
        <v>0</v>
      </c>
      <c r="M2060">
        <f t="shared" si="268"/>
        <v>0</v>
      </c>
      <c r="N2060">
        <f t="shared" si="269"/>
        <v>0</v>
      </c>
      <c r="O2060" s="1" t="str">
        <f t="shared" si="270"/>
        <v>20250630</v>
      </c>
      <c r="P2060" t="str">
        <f t="shared" si="271"/>
        <v>PREMIO</v>
      </c>
      <c r="Q2060">
        <f>IF(TXT!E2060="","",TXT!G2060)</f>
        <v>1</v>
      </c>
    </row>
    <row r="2061" spans="1:17" x14ac:dyDescent="0.25">
      <c r="A2061" s="2">
        <f t="shared" si="264"/>
        <v>1555519857162</v>
      </c>
      <c r="B2061">
        <f>IF(TXT!F2061="","",TXT!F2061)</f>
        <v>6300</v>
      </c>
      <c r="C2061">
        <f>IF(TXT!E2061="","",TXT!E2061)</f>
        <v>6142</v>
      </c>
      <c r="D2061" s="2">
        <f>IF(TXT!B2061="","",TXT!B2061)</f>
        <v>155551985716</v>
      </c>
      <c r="E2061" t="str">
        <f>IF(B2061="","",VLOOKUP(D2061,AUXILIAR!$A$3:$C$1181,3,FALSE))</f>
        <v>ROBERT BARROS COELHO</v>
      </c>
      <c r="F2061">
        <f>IF(A2061="","",IF(Q2061=1,VLOOKUP(A2061,TXT!$A$2:$Q$3001,12,FALSE),0))</f>
        <v>0</v>
      </c>
      <c r="G2061">
        <f>IF(A2061="","",IF(Q2061=1,VLOOKUP(A2061,TXT!$A$2:$Q$3001,13,FALSE),0))</f>
        <v>0</v>
      </c>
      <c r="H2061">
        <f t="shared" si="265"/>
        <v>0</v>
      </c>
      <c r="I2061">
        <f t="shared" si="266"/>
        <v>0</v>
      </c>
      <c r="J2061">
        <f>IF(A2061="","",IF(Q2061=2,VLOOKUP(A2061,TXT!$A$2:$Q$3001,12,FALSE),0))</f>
        <v>15.01</v>
      </c>
      <c r="K2061">
        <f>IF(A2061="","",IF(Q2061=2,VLOOKUP(A2061,TXT!$A$2:$Q$3001,13,FALSE),0))</f>
        <v>0</v>
      </c>
      <c r="L2061">
        <f t="shared" si="267"/>
        <v>0</v>
      </c>
      <c r="M2061">
        <f t="shared" si="268"/>
        <v>0</v>
      </c>
      <c r="N2061">
        <f t="shared" si="269"/>
        <v>0</v>
      </c>
      <c r="O2061" s="1" t="str">
        <f t="shared" si="270"/>
        <v>20250630</v>
      </c>
      <c r="P2061" t="str">
        <f t="shared" si="271"/>
        <v>PREMIO</v>
      </c>
      <c r="Q2061">
        <f>IF(TXT!E2061="","",TXT!G2061)</f>
        <v>2</v>
      </c>
    </row>
    <row r="2062" spans="1:17" x14ac:dyDescent="0.25">
      <c r="A2062" s="2">
        <f t="shared" si="264"/>
        <v>1555519967721</v>
      </c>
      <c r="B2062">
        <f>IF(TXT!F2062="","",TXT!F2062)</f>
        <v>6300</v>
      </c>
      <c r="C2062">
        <f>IF(TXT!E2062="","",TXT!E2062)</f>
        <v>6142</v>
      </c>
      <c r="D2062" s="2">
        <f>IF(TXT!B2062="","",TXT!B2062)</f>
        <v>155551996772</v>
      </c>
      <c r="E2062" t="str">
        <f>IF(B2062="","",VLOOKUP(D2062,AUXILIAR!$A$3:$C$1181,3,FALSE))</f>
        <v>HELCIO CLAUDIO BARBOSA</v>
      </c>
      <c r="F2062">
        <f>IF(A2062="","",IF(Q2062=1,VLOOKUP(A2062,TXT!$A$2:$Q$3001,12,FALSE),0))</f>
        <v>236.01</v>
      </c>
      <c r="G2062">
        <f>IF(A2062="","",IF(Q2062=1,VLOOKUP(A2062,TXT!$A$2:$Q$3001,13,FALSE),0))</f>
        <v>0</v>
      </c>
      <c r="H2062">
        <f t="shared" si="265"/>
        <v>0</v>
      </c>
      <c r="I2062">
        <f t="shared" si="266"/>
        <v>0</v>
      </c>
      <c r="J2062">
        <f>IF(A2062="","",IF(Q2062=2,VLOOKUP(A2062,TXT!$A$2:$Q$3001,12,FALSE),0))</f>
        <v>0</v>
      </c>
      <c r="K2062">
        <f>IF(A2062="","",IF(Q2062=2,VLOOKUP(A2062,TXT!$A$2:$Q$3001,13,FALSE),0))</f>
        <v>0</v>
      </c>
      <c r="L2062">
        <f t="shared" si="267"/>
        <v>0</v>
      </c>
      <c r="M2062">
        <f t="shared" si="268"/>
        <v>0</v>
      </c>
      <c r="N2062">
        <f t="shared" si="269"/>
        <v>0</v>
      </c>
      <c r="O2062" s="1" t="str">
        <f t="shared" si="270"/>
        <v>20250630</v>
      </c>
      <c r="P2062" t="str">
        <f t="shared" si="271"/>
        <v>PREMIO</v>
      </c>
      <c r="Q2062">
        <f>IF(TXT!E2062="","",TXT!G2062)</f>
        <v>1</v>
      </c>
    </row>
    <row r="2063" spans="1:17" x14ac:dyDescent="0.25">
      <c r="A2063" s="2">
        <f t="shared" si="264"/>
        <v>1555519967722</v>
      </c>
      <c r="B2063">
        <f>IF(TXT!F2063="","",TXT!F2063)</f>
        <v>6300</v>
      </c>
      <c r="C2063">
        <f>IF(TXT!E2063="","",TXT!E2063)</f>
        <v>6142</v>
      </c>
      <c r="D2063" s="2">
        <f>IF(TXT!B2063="","",TXT!B2063)</f>
        <v>155551996772</v>
      </c>
      <c r="E2063" t="str">
        <f>IF(B2063="","",VLOOKUP(D2063,AUXILIAR!$A$3:$C$1181,3,FALSE))</f>
        <v>HELCIO CLAUDIO BARBOSA</v>
      </c>
      <c r="F2063">
        <f>IF(A2063="","",IF(Q2063=1,VLOOKUP(A2063,TXT!$A$2:$Q$3001,12,FALSE),0))</f>
        <v>0</v>
      </c>
      <c r="G2063">
        <f>IF(A2063="","",IF(Q2063=1,VLOOKUP(A2063,TXT!$A$2:$Q$3001,13,FALSE),0))</f>
        <v>0</v>
      </c>
      <c r="H2063">
        <f t="shared" si="265"/>
        <v>0</v>
      </c>
      <c r="I2063">
        <f t="shared" si="266"/>
        <v>0</v>
      </c>
      <c r="J2063">
        <f>IF(A2063="","",IF(Q2063=2,VLOOKUP(A2063,TXT!$A$2:$Q$3001,12,FALSE),0))</f>
        <v>18.13</v>
      </c>
      <c r="K2063">
        <f>IF(A2063="","",IF(Q2063=2,VLOOKUP(A2063,TXT!$A$2:$Q$3001,13,FALSE),0))</f>
        <v>0</v>
      </c>
      <c r="L2063">
        <f t="shared" si="267"/>
        <v>0</v>
      </c>
      <c r="M2063">
        <f t="shared" si="268"/>
        <v>0</v>
      </c>
      <c r="N2063">
        <f t="shared" si="269"/>
        <v>0</v>
      </c>
      <c r="O2063" s="1" t="str">
        <f t="shared" si="270"/>
        <v>20250630</v>
      </c>
      <c r="P2063" t="str">
        <f t="shared" si="271"/>
        <v>PREMIO</v>
      </c>
      <c r="Q2063">
        <f>IF(TXT!E2063="","",TXT!G2063)</f>
        <v>2</v>
      </c>
    </row>
    <row r="2064" spans="1:17" x14ac:dyDescent="0.25">
      <c r="A2064" s="2">
        <f t="shared" si="264"/>
        <v>1555519970231</v>
      </c>
      <c r="B2064">
        <f>IF(TXT!F2064="","",TXT!F2064)</f>
        <v>6300</v>
      </c>
      <c r="C2064">
        <f>IF(TXT!E2064="","",TXT!E2064)</f>
        <v>6142</v>
      </c>
      <c r="D2064" s="2">
        <f>IF(TXT!B2064="","",TXT!B2064)</f>
        <v>155551997023</v>
      </c>
      <c r="E2064" t="str">
        <f>IF(B2064="","",VLOOKUP(D2064,AUXILIAR!$A$3:$C$1181,3,FALSE))</f>
        <v>NELSON LEMOS BARROS</v>
      </c>
      <c r="F2064">
        <f>IF(A2064="","",IF(Q2064=1,VLOOKUP(A2064,TXT!$A$2:$Q$3001,12,FALSE),0))</f>
        <v>289.41000000000003</v>
      </c>
      <c r="G2064">
        <f>IF(A2064="","",IF(Q2064=1,VLOOKUP(A2064,TXT!$A$2:$Q$3001,13,FALSE),0))</f>
        <v>0</v>
      </c>
      <c r="H2064">
        <f t="shared" si="265"/>
        <v>0</v>
      </c>
      <c r="I2064">
        <f t="shared" si="266"/>
        <v>0</v>
      </c>
      <c r="J2064">
        <f>IF(A2064="","",IF(Q2064=2,VLOOKUP(A2064,TXT!$A$2:$Q$3001,12,FALSE),0))</f>
        <v>0</v>
      </c>
      <c r="K2064">
        <f>IF(A2064="","",IF(Q2064=2,VLOOKUP(A2064,TXT!$A$2:$Q$3001,13,FALSE),0))</f>
        <v>0</v>
      </c>
      <c r="L2064">
        <f t="shared" si="267"/>
        <v>0</v>
      </c>
      <c r="M2064">
        <f t="shared" si="268"/>
        <v>0</v>
      </c>
      <c r="N2064">
        <f t="shared" si="269"/>
        <v>0</v>
      </c>
      <c r="O2064" s="1" t="str">
        <f t="shared" si="270"/>
        <v>20250630</v>
      </c>
      <c r="P2064" t="str">
        <f t="shared" si="271"/>
        <v>PREMIO</v>
      </c>
      <c r="Q2064">
        <f>IF(TXT!E2064="","",TXT!G2064)</f>
        <v>1</v>
      </c>
    </row>
    <row r="2065" spans="1:17" x14ac:dyDescent="0.25">
      <c r="A2065" s="2">
        <f t="shared" si="264"/>
        <v>1555519970232</v>
      </c>
      <c r="B2065">
        <f>IF(TXT!F2065="","",TXT!F2065)</f>
        <v>6300</v>
      </c>
      <c r="C2065">
        <f>IF(TXT!E2065="","",TXT!E2065)</f>
        <v>6142</v>
      </c>
      <c r="D2065" s="2">
        <f>IF(TXT!B2065="","",TXT!B2065)</f>
        <v>155551997023</v>
      </c>
      <c r="E2065" t="str">
        <f>IF(B2065="","",VLOOKUP(D2065,AUXILIAR!$A$3:$C$1181,3,FALSE))</f>
        <v>NELSON LEMOS BARROS</v>
      </c>
      <c r="F2065">
        <f>IF(A2065="","",IF(Q2065=1,VLOOKUP(A2065,TXT!$A$2:$Q$3001,12,FALSE),0))</f>
        <v>0</v>
      </c>
      <c r="G2065">
        <f>IF(A2065="","",IF(Q2065=1,VLOOKUP(A2065,TXT!$A$2:$Q$3001,13,FALSE),0))</f>
        <v>0</v>
      </c>
      <c r="H2065">
        <f t="shared" si="265"/>
        <v>0</v>
      </c>
      <c r="I2065">
        <f t="shared" si="266"/>
        <v>0</v>
      </c>
      <c r="J2065">
        <f>IF(A2065="","",IF(Q2065=2,VLOOKUP(A2065,TXT!$A$2:$Q$3001,12,FALSE),0))</f>
        <v>39.380000000000003</v>
      </c>
      <c r="K2065">
        <f>IF(A2065="","",IF(Q2065=2,VLOOKUP(A2065,TXT!$A$2:$Q$3001,13,FALSE),0))</f>
        <v>0</v>
      </c>
      <c r="L2065">
        <f t="shared" si="267"/>
        <v>0</v>
      </c>
      <c r="M2065">
        <f t="shared" si="268"/>
        <v>0</v>
      </c>
      <c r="N2065">
        <f t="shared" si="269"/>
        <v>0</v>
      </c>
      <c r="O2065" s="1" t="str">
        <f t="shared" si="270"/>
        <v>20250630</v>
      </c>
      <c r="P2065" t="str">
        <f t="shared" si="271"/>
        <v>PREMIO</v>
      </c>
      <c r="Q2065">
        <f>IF(TXT!E2065="","",TXT!G2065)</f>
        <v>2</v>
      </c>
    </row>
    <row r="2066" spans="1:17" x14ac:dyDescent="0.25">
      <c r="A2066" s="2">
        <f t="shared" si="264"/>
        <v>1555520007131</v>
      </c>
      <c r="B2066">
        <f>IF(TXT!F2066="","",TXT!F2066)</f>
        <v>6300</v>
      </c>
      <c r="C2066">
        <f>IF(TXT!E2066="","",TXT!E2066)</f>
        <v>6142</v>
      </c>
      <c r="D2066" s="2">
        <f>IF(TXT!B2066="","",TXT!B2066)</f>
        <v>155552000713</v>
      </c>
      <c r="E2066" t="str">
        <f>IF(B2066="","",VLOOKUP(D2066,AUXILIAR!$A$3:$C$1181,3,FALSE))</f>
        <v>MARCELO DE SOUZA OLIVEIRA</v>
      </c>
      <c r="F2066">
        <f>IF(A2066="","",IF(Q2066=1,VLOOKUP(A2066,TXT!$A$2:$Q$3001,12,FALSE),0))</f>
        <v>107.57</v>
      </c>
      <c r="G2066">
        <f>IF(A2066="","",IF(Q2066=1,VLOOKUP(A2066,TXT!$A$2:$Q$3001,13,FALSE),0))</f>
        <v>0</v>
      </c>
      <c r="H2066">
        <f t="shared" si="265"/>
        <v>0</v>
      </c>
      <c r="I2066">
        <f t="shared" si="266"/>
        <v>0</v>
      </c>
      <c r="J2066">
        <f>IF(A2066="","",IF(Q2066=2,VLOOKUP(A2066,TXT!$A$2:$Q$3001,12,FALSE),0))</f>
        <v>0</v>
      </c>
      <c r="K2066">
        <f>IF(A2066="","",IF(Q2066=2,VLOOKUP(A2066,TXT!$A$2:$Q$3001,13,FALSE),0))</f>
        <v>0</v>
      </c>
      <c r="L2066">
        <f t="shared" si="267"/>
        <v>0</v>
      </c>
      <c r="M2066">
        <f t="shared" si="268"/>
        <v>0</v>
      </c>
      <c r="N2066">
        <f t="shared" si="269"/>
        <v>0</v>
      </c>
      <c r="O2066" s="1" t="str">
        <f t="shared" si="270"/>
        <v>20250630</v>
      </c>
      <c r="P2066" t="str">
        <f t="shared" si="271"/>
        <v>PREMIO</v>
      </c>
      <c r="Q2066">
        <f>IF(TXT!E2066="","",TXT!G2066)</f>
        <v>1</v>
      </c>
    </row>
    <row r="2067" spans="1:17" x14ac:dyDescent="0.25">
      <c r="A2067" s="2">
        <f t="shared" si="264"/>
        <v>1555520007132</v>
      </c>
      <c r="B2067">
        <f>IF(TXT!F2067="","",TXT!F2067)</f>
        <v>6300</v>
      </c>
      <c r="C2067">
        <f>IF(TXT!E2067="","",TXT!E2067)</f>
        <v>6142</v>
      </c>
      <c r="D2067" s="2">
        <f>IF(TXT!B2067="","",TXT!B2067)</f>
        <v>155552000713</v>
      </c>
      <c r="E2067" t="str">
        <f>IF(B2067="","",VLOOKUP(D2067,AUXILIAR!$A$3:$C$1181,3,FALSE))</f>
        <v>MARCELO DE SOUZA OLIVEIRA</v>
      </c>
      <c r="F2067">
        <f>IF(A2067="","",IF(Q2067=1,VLOOKUP(A2067,TXT!$A$2:$Q$3001,12,FALSE),0))</f>
        <v>0</v>
      </c>
      <c r="G2067">
        <f>IF(A2067="","",IF(Q2067=1,VLOOKUP(A2067,TXT!$A$2:$Q$3001,13,FALSE),0))</f>
        <v>0</v>
      </c>
      <c r="H2067">
        <f t="shared" si="265"/>
        <v>0</v>
      </c>
      <c r="I2067">
        <f t="shared" si="266"/>
        <v>0</v>
      </c>
      <c r="J2067">
        <f>IF(A2067="","",IF(Q2067=2,VLOOKUP(A2067,TXT!$A$2:$Q$3001,12,FALSE),0))</f>
        <v>52.38</v>
      </c>
      <c r="K2067">
        <f>IF(A2067="","",IF(Q2067=2,VLOOKUP(A2067,TXT!$A$2:$Q$3001,13,FALSE),0))</f>
        <v>0</v>
      </c>
      <c r="L2067">
        <f t="shared" si="267"/>
        <v>0</v>
      </c>
      <c r="M2067">
        <f t="shared" si="268"/>
        <v>0</v>
      </c>
      <c r="N2067">
        <f t="shared" si="269"/>
        <v>0</v>
      </c>
      <c r="O2067" s="1" t="str">
        <f t="shared" si="270"/>
        <v>20250630</v>
      </c>
      <c r="P2067" t="str">
        <f t="shared" si="271"/>
        <v>PREMIO</v>
      </c>
      <c r="Q2067">
        <f>IF(TXT!E2067="","",TXT!G2067)</f>
        <v>2</v>
      </c>
    </row>
    <row r="2068" spans="1:17" x14ac:dyDescent="0.25">
      <c r="A2068" s="2">
        <f t="shared" si="264"/>
        <v>1555520031541</v>
      </c>
      <c r="B2068">
        <f>IF(TXT!F2068="","",TXT!F2068)</f>
        <v>6300</v>
      </c>
      <c r="C2068">
        <f>IF(TXT!E2068="","",TXT!E2068)</f>
        <v>6142</v>
      </c>
      <c r="D2068" s="2">
        <f>IF(TXT!B2068="","",TXT!B2068)</f>
        <v>155552003154</v>
      </c>
      <c r="E2068" t="str">
        <f>IF(B2068="","",VLOOKUP(D2068,AUXILIAR!$A$3:$C$1181,3,FALSE))</f>
        <v>CRISTIANE NEIX BARBOZA</v>
      </c>
      <c r="F2068">
        <f>IF(A2068="","",IF(Q2068=1,VLOOKUP(A2068,TXT!$A$2:$Q$3001,12,FALSE),0))</f>
        <v>118.87</v>
      </c>
      <c r="G2068">
        <f>IF(A2068="","",IF(Q2068=1,VLOOKUP(A2068,TXT!$A$2:$Q$3001,13,FALSE),0))</f>
        <v>0</v>
      </c>
      <c r="H2068">
        <f t="shared" si="265"/>
        <v>0</v>
      </c>
      <c r="I2068">
        <f t="shared" si="266"/>
        <v>0</v>
      </c>
      <c r="J2068">
        <f>IF(A2068="","",IF(Q2068=2,VLOOKUP(A2068,TXT!$A$2:$Q$3001,12,FALSE),0))</f>
        <v>0</v>
      </c>
      <c r="K2068">
        <f>IF(A2068="","",IF(Q2068=2,VLOOKUP(A2068,TXT!$A$2:$Q$3001,13,FALSE),0))</f>
        <v>0</v>
      </c>
      <c r="L2068">
        <f t="shared" si="267"/>
        <v>0</v>
      </c>
      <c r="M2068">
        <f t="shared" si="268"/>
        <v>0</v>
      </c>
      <c r="N2068">
        <f t="shared" si="269"/>
        <v>0</v>
      </c>
      <c r="O2068" s="1" t="str">
        <f t="shared" si="270"/>
        <v>20250630</v>
      </c>
      <c r="P2068" t="str">
        <f t="shared" si="271"/>
        <v>PREMIO</v>
      </c>
      <c r="Q2068">
        <f>IF(TXT!E2068="","",TXT!G2068)</f>
        <v>1</v>
      </c>
    </row>
    <row r="2069" spans="1:17" x14ac:dyDescent="0.25">
      <c r="A2069" s="2">
        <f t="shared" si="264"/>
        <v>1555520031542</v>
      </c>
      <c r="B2069">
        <f>IF(TXT!F2069="","",TXT!F2069)</f>
        <v>6300</v>
      </c>
      <c r="C2069">
        <f>IF(TXT!E2069="","",TXT!E2069)</f>
        <v>6142</v>
      </c>
      <c r="D2069" s="2">
        <f>IF(TXT!B2069="","",TXT!B2069)</f>
        <v>155552003154</v>
      </c>
      <c r="E2069" t="str">
        <f>IF(B2069="","",VLOOKUP(D2069,AUXILIAR!$A$3:$C$1181,3,FALSE))</f>
        <v>CRISTIANE NEIX BARBOZA</v>
      </c>
      <c r="F2069">
        <f>IF(A2069="","",IF(Q2069=1,VLOOKUP(A2069,TXT!$A$2:$Q$3001,12,FALSE),0))</f>
        <v>0</v>
      </c>
      <c r="G2069">
        <f>IF(A2069="","",IF(Q2069=1,VLOOKUP(A2069,TXT!$A$2:$Q$3001,13,FALSE),0))</f>
        <v>0</v>
      </c>
      <c r="H2069">
        <f t="shared" si="265"/>
        <v>0</v>
      </c>
      <c r="I2069">
        <f t="shared" si="266"/>
        <v>0</v>
      </c>
      <c r="J2069">
        <f>IF(A2069="","",IF(Q2069=2,VLOOKUP(A2069,TXT!$A$2:$Q$3001,12,FALSE),0))</f>
        <v>100.62</v>
      </c>
      <c r="K2069">
        <f>IF(A2069="","",IF(Q2069=2,VLOOKUP(A2069,TXT!$A$2:$Q$3001,13,FALSE),0))</f>
        <v>0</v>
      </c>
      <c r="L2069">
        <f t="shared" si="267"/>
        <v>0</v>
      </c>
      <c r="M2069">
        <f t="shared" si="268"/>
        <v>0</v>
      </c>
      <c r="N2069">
        <f t="shared" si="269"/>
        <v>0</v>
      </c>
      <c r="O2069" s="1" t="str">
        <f t="shared" si="270"/>
        <v>20250630</v>
      </c>
      <c r="P2069" t="str">
        <f t="shared" si="271"/>
        <v>PREMIO</v>
      </c>
      <c r="Q2069">
        <f>IF(TXT!E2069="","",TXT!G2069)</f>
        <v>2</v>
      </c>
    </row>
    <row r="2070" spans="1:17" x14ac:dyDescent="0.25">
      <c r="A2070" s="2">
        <f t="shared" si="264"/>
        <v>1555520034061</v>
      </c>
      <c r="B2070">
        <f>IF(TXT!F2070="","",TXT!F2070)</f>
        <v>6300</v>
      </c>
      <c r="C2070">
        <f>IF(TXT!E2070="","",TXT!E2070)</f>
        <v>6142</v>
      </c>
      <c r="D2070" s="2">
        <f>IF(TXT!B2070="","",TXT!B2070)</f>
        <v>155552003406</v>
      </c>
      <c r="E2070" t="str">
        <f>IF(B2070="","",VLOOKUP(D2070,AUXILIAR!$A$3:$C$1181,3,FALSE))</f>
        <v>ROGERIO DE SOUZA COLARES</v>
      </c>
      <c r="F2070">
        <f>IF(A2070="","",IF(Q2070=1,VLOOKUP(A2070,TXT!$A$2:$Q$3001,12,FALSE),0))</f>
        <v>22.24</v>
      </c>
      <c r="G2070">
        <f>IF(A2070="","",IF(Q2070=1,VLOOKUP(A2070,TXT!$A$2:$Q$3001,13,FALSE),0))</f>
        <v>0</v>
      </c>
      <c r="H2070">
        <f t="shared" si="265"/>
        <v>0</v>
      </c>
      <c r="I2070">
        <f t="shared" si="266"/>
        <v>0</v>
      </c>
      <c r="J2070">
        <f>IF(A2070="","",IF(Q2070=2,VLOOKUP(A2070,TXT!$A$2:$Q$3001,12,FALSE),0))</f>
        <v>0</v>
      </c>
      <c r="K2070">
        <f>IF(A2070="","",IF(Q2070=2,VLOOKUP(A2070,TXT!$A$2:$Q$3001,13,FALSE),0))</f>
        <v>0</v>
      </c>
      <c r="L2070">
        <f t="shared" si="267"/>
        <v>0</v>
      </c>
      <c r="M2070">
        <f t="shared" si="268"/>
        <v>0</v>
      </c>
      <c r="N2070">
        <f t="shared" si="269"/>
        <v>0</v>
      </c>
      <c r="O2070" s="1" t="str">
        <f t="shared" si="270"/>
        <v>20250630</v>
      </c>
      <c r="P2070" t="str">
        <f t="shared" si="271"/>
        <v>PREMIO</v>
      </c>
      <c r="Q2070">
        <f>IF(TXT!E2070="","",TXT!G2070)</f>
        <v>1</v>
      </c>
    </row>
    <row r="2071" spans="1:17" x14ac:dyDescent="0.25">
      <c r="A2071" s="2">
        <f t="shared" si="264"/>
        <v>1555520034062</v>
      </c>
      <c r="B2071">
        <f>IF(TXT!F2071="","",TXT!F2071)</f>
        <v>6300</v>
      </c>
      <c r="C2071">
        <f>IF(TXT!E2071="","",TXT!E2071)</f>
        <v>6142</v>
      </c>
      <c r="D2071" s="2">
        <f>IF(TXT!B2071="","",TXT!B2071)</f>
        <v>155552003406</v>
      </c>
      <c r="E2071" t="str">
        <f>IF(B2071="","",VLOOKUP(D2071,AUXILIAR!$A$3:$C$1181,3,FALSE))</f>
        <v>ROGERIO DE SOUZA COLARES</v>
      </c>
      <c r="F2071">
        <f>IF(A2071="","",IF(Q2071=1,VLOOKUP(A2071,TXT!$A$2:$Q$3001,12,FALSE),0))</f>
        <v>0</v>
      </c>
      <c r="G2071">
        <f>IF(A2071="","",IF(Q2071=1,VLOOKUP(A2071,TXT!$A$2:$Q$3001,13,FALSE),0))</f>
        <v>0</v>
      </c>
      <c r="H2071">
        <f t="shared" si="265"/>
        <v>0</v>
      </c>
      <c r="I2071">
        <f t="shared" si="266"/>
        <v>0</v>
      </c>
      <c r="J2071">
        <f>IF(A2071="","",IF(Q2071=2,VLOOKUP(A2071,TXT!$A$2:$Q$3001,12,FALSE),0))</f>
        <v>28.74</v>
      </c>
      <c r="K2071">
        <f>IF(A2071="","",IF(Q2071=2,VLOOKUP(A2071,TXT!$A$2:$Q$3001,13,FALSE),0))</f>
        <v>0</v>
      </c>
      <c r="L2071">
        <f t="shared" si="267"/>
        <v>0</v>
      </c>
      <c r="M2071">
        <f t="shared" si="268"/>
        <v>0</v>
      </c>
      <c r="N2071">
        <f t="shared" si="269"/>
        <v>0</v>
      </c>
      <c r="O2071" s="1" t="str">
        <f t="shared" si="270"/>
        <v>20250630</v>
      </c>
      <c r="P2071" t="str">
        <f t="shared" si="271"/>
        <v>PREMIO</v>
      </c>
      <c r="Q2071">
        <f>IF(TXT!E2071="","",TXT!G2071)</f>
        <v>2</v>
      </c>
    </row>
    <row r="2072" spans="1:17" x14ac:dyDescent="0.25">
      <c r="A2072" s="2">
        <f t="shared" si="264"/>
        <v>1555520198331</v>
      </c>
      <c r="B2072">
        <f>IF(TXT!F2072="","",TXT!F2072)</f>
        <v>6300</v>
      </c>
      <c r="C2072">
        <f>IF(TXT!E2072="","",TXT!E2072)</f>
        <v>6142</v>
      </c>
      <c r="D2072" s="2">
        <f>IF(TXT!B2072="","",TXT!B2072)</f>
        <v>155552019833</v>
      </c>
      <c r="E2072" t="str">
        <f>IF(B2072="","",VLOOKUP(D2072,AUXILIAR!$A$3:$C$1181,3,FALSE))</f>
        <v>JOSE ROMEO</v>
      </c>
      <c r="F2072">
        <f>IF(A2072="","",IF(Q2072=1,VLOOKUP(A2072,TXT!$A$2:$Q$3001,12,FALSE),0))</f>
        <v>383.46</v>
      </c>
      <c r="G2072">
        <f>IF(A2072="","",IF(Q2072=1,VLOOKUP(A2072,TXT!$A$2:$Q$3001,13,FALSE),0))</f>
        <v>0</v>
      </c>
      <c r="H2072">
        <f t="shared" si="265"/>
        <v>0</v>
      </c>
      <c r="I2072">
        <f t="shared" si="266"/>
        <v>0</v>
      </c>
      <c r="J2072">
        <f>IF(A2072="","",IF(Q2072=2,VLOOKUP(A2072,TXT!$A$2:$Q$3001,12,FALSE),0))</f>
        <v>0</v>
      </c>
      <c r="K2072">
        <f>IF(A2072="","",IF(Q2072=2,VLOOKUP(A2072,TXT!$A$2:$Q$3001,13,FALSE),0))</f>
        <v>0</v>
      </c>
      <c r="L2072">
        <f t="shared" si="267"/>
        <v>0</v>
      </c>
      <c r="M2072">
        <f t="shared" si="268"/>
        <v>0</v>
      </c>
      <c r="N2072">
        <f t="shared" si="269"/>
        <v>0</v>
      </c>
      <c r="O2072" s="1" t="str">
        <f t="shared" si="270"/>
        <v>20250630</v>
      </c>
      <c r="P2072" t="str">
        <f t="shared" si="271"/>
        <v>PREMIO</v>
      </c>
      <c r="Q2072">
        <f>IF(TXT!E2072="","",TXT!G2072)</f>
        <v>1</v>
      </c>
    </row>
    <row r="2073" spans="1:17" x14ac:dyDescent="0.25">
      <c r="A2073" s="2">
        <f t="shared" si="264"/>
        <v>1555520198332</v>
      </c>
      <c r="B2073">
        <f>IF(TXT!F2073="","",TXT!F2073)</f>
        <v>6300</v>
      </c>
      <c r="C2073">
        <f>IF(TXT!E2073="","",TXT!E2073)</f>
        <v>6142</v>
      </c>
      <c r="D2073" s="2">
        <f>IF(TXT!B2073="","",TXT!B2073)</f>
        <v>155552019833</v>
      </c>
      <c r="E2073" t="str">
        <f>IF(B2073="","",VLOOKUP(D2073,AUXILIAR!$A$3:$C$1181,3,FALSE))</f>
        <v>JOSE ROMEO</v>
      </c>
      <c r="F2073">
        <f>IF(A2073="","",IF(Q2073=1,VLOOKUP(A2073,TXT!$A$2:$Q$3001,12,FALSE),0))</f>
        <v>0</v>
      </c>
      <c r="G2073">
        <f>IF(A2073="","",IF(Q2073=1,VLOOKUP(A2073,TXT!$A$2:$Q$3001,13,FALSE),0))</f>
        <v>0</v>
      </c>
      <c r="H2073">
        <f t="shared" si="265"/>
        <v>0</v>
      </c>
      <c r="I2073">
        <f t="shared" si="266"/>
        <v>0</v>
      </c>
      <c r="J2073">
        <f>IF(A2073="","",IF(Q2073=2,VLOOKUP(A2073,TXT!$A$2:$Q$3001,12,FALSE),0))</f>
        <v>44.19</v>
      </c>
      <c r="K2073">
        <f>IF(A2073="","",IF(Q2073=2,VLOOKUP(A2073,TXT!$A$2:$Q$3001,13,FALSE),0))</f>
        <v>0</v>
      </c>
      <c r="L2073">
        <f t="shared" si="267"/>
        <v>0</v>
      </c>
      <c r="M2073">
        <f t="shared" si="268"/>
        <v>0</v>
      </c>
      <c r="N2073">
        <f t="shared" si="269"/>
        <v>0</v>
      </c>
      <c r="O2073" s="1" t="str">
        <f t="shared" si="270"/>
        <v>20250630</v>
      </c>
      <c r="P2073" t="str">
        <f t="shared" si="271"/>
        <v>PREMIO</v>
      </c>
      <c r="Q2073">
        <f>IF(TXT!E2073="","",TXT!G2073)</f>
        <v>2</v>
      </c>
    </row>
    <row r="2074" spans="1:17" x14ac:dyDescent="0.25">
      <c r="A2074" s="2">
        <f t="shared" si="264"/>
        <v>1555520342821</v>
      </c>
      <c r="B2074">
        <f>IF(TXT!F2074="","",TXT!F2074)</f>
        <v>6300</v>
      </c>
      <c r="C2074">
        <f>IF(TXT!E2074="","",TXT!E2074)</f>
        <v>6142</v>
      </c>
      <c r="D2074" s="2">
        <f>IF(TXT!B2074="","",TXT!B2074)</f>
        <v>155552034282</v>
      </c>
      <c r="E2074" t="str">
        <f>IF(B2074="","",VLOOKUP(D2074,AUXILIAR!$A$3:$C$1181,3,FALSE))</f>
        <v>EDUARDO DE BRITO</v>
      </c>
      <c r="F2074">
        <f>IF(A2074="","",IF(Q2074=1,VLOOKUP(A2074,TXT!$A$2:$Q$3001,12,FALSE),0))</f>
        <v>219.86</v>
      </c>
      <c r="G2074">
        <f>IF(A2074="","",IF(Q2074=1,VLOOKUP(A2074,TXT!$A$2:$Q$3001,13,FALSE),0))</f>
        <v>0</v>
      </c>
      <c r="H2074">
        <f t="shared" si="265"/>
        <v>0</v>
      </c>
      <c r="I2074">
        <f t="shared" si="266"/>
        <v>0</v>
      </c>
      <c r="J2074">
        <f>IF(A2074="","",IF(Q2074=2,VLOOKUP(A2074,TXT!$A$2:$Q$3001,12,FALSE),0))</f>
        <v>0</v>
      </c>
      <c r="K2074">
        <f>IF(A2074="","",IF(Q2074=2,VLOOKUP(A2074,TXT!$A$2:$Q$3001,13,FALSE),0))</f>
        <v>0</v>
      </c>
      <c r="L2074">
        <f t="shared" si="267"/>
        <v>0</v>
      </c>
      <c r="M2074">
        <f t="shared" si="268"/>
        <v>0</v>
      </c>
      <c r="N2074">
        <f t="shared" si="269"/>
        <v>0</v>
      </c>
      <c r="O2074" s="1" t="str">
        <f t="shared" si="270"/>
        <v>20250630</v>
      </c>
      <c r="P2074" t="str">
        <f t="shared" si="271"/>
        <v>PREMIO</v>
      </c>
      <c r="Q2074">
        <f>IF(TXT!E2074="","",TXT!G2074)</f>
        <v>1</v>
      </c>
    </row>
    <row r="2075" spans="1:17" x14ac:dyDescent="0.25">
      <c r="A2075" s="2">
        <f t="shared" si="264"/>
        <v>1555520342822</v>
      </c>
      <c r="B2075">
        <f>IF(TXT!F2075="","",TXT!F2075)</f>
        <v>6300</v>
      </c>
      <c r="C2075">
        <f>IF(TXT!E2075="","",TXT!E2075)</f>
        <v>6142</v>
      </c>
      <c r="D2075" s="2">
        <f>IF(TXT!B2075="","",TXT!B2075)</f>
        <v>155552034282</v>
      </c>
      <c r="E2075" t="str">
        <f>IF(B2075="","",VLOOKUP(D2075,AUXILIAR!$A$3:$C$1181,3,FALSE))</f>
        <v>EDUARDO DE BRITO</v>
      </c>
      <c r="F2075">
        <f>IF(A2075="","",IF(Q2075=1,VLOOKUP(A2075,TXT!$A$2:$Q$3001,12,FALSE),0))</f>
        <v>0</v>
      </c>
      <c r="G2075">
        <f>IF(A2075="","",IF(Q2075=1,VLOOKUP(A2075,TXT!$A$2:$Q$3001,13,FALSE),0))</f>
        <v>0</v>
      </c>
      <c r="H2075">
        <f t="shared" si="265"/>
        <v>0</v>
      </c>
      <c r="I2075">
        <f t="shared" si="266"/>
        <v>0</v>
      </c>
      <c r="J2075">
        <f>IF(A2075="","",IF(Q2075=2,VLOOKUP(A2075,TXT!$A$2:$Q$3001,12,FALSE),0))</f>
        <v>78.84</v>
      </c>
      <c r="K2075">
        <f>IF(A2075="","",IF(Q2075=2,VLOOKUP(A2075,TXT!$A$2:$Q$3001,13,FALSE),0))</f>
        <v>0</v>
      </c>
      <c r="L2075">
        <f t="shared" si="267"/>
        <v>0</v>
      </c>
      <c r="M2075">
        <f t="shared" si="268"/>
        <v>0</v>
      </c>
      <c r="N2075">
        <f t="shared" si="269"/>
        <v>0</v>
      </c>
      <c r="O2075" s="1" t="str">
        <f t="shared" si="270"/>
        <v>20250630</v>
      </c>
      <c r="P2075" t="str">
        <f t="shared" si="271"/>
        <v>PREMIO</v>
      </c>
      <c r="Q2075">
        <f>IF(TXT!E2075="","",TXT!G2075)</f>
        <v>2</v>
      </c>
    </row>
    <row r="2076" spans="1:17" x14ac:dyDescent="0.25">
      <c r="A2076" s="2">
        <f t="shared" si="264"/>
        <v>1555520346771</v>
      </c>
      <c r="B2076">
        <f>IF(TXT!F2076="","",TXT!F2076)</f>
        <v>6300</v>
      </c>
      <c r="C2076">
        <f>IF(TXT!E2076="","",TXT!E2076)</f>
        <v>6142</v>
      </c>
      <c r="D2076" s="2">
        <f>IF(TXT!B2076="","",TXT!B2076)</f>
        <v>155552034677</v>
      </c>
      <c r="E2076" t="str">
        <f>IF(B2076="","",VLOOKUP(D2076,AUXILIAR!$A$3:$C$1181,3,FALSE))</f>
        <v>BENEDITO RENATO SOUZA</v>
      </c>
      <c r="F2076">
        <f>IF(A2076="","",IF(Q2076=1,VLOOKUP(A2076,TXT!$A$2:$Q$3001,12,FALSE),0))</f>
        <v>499.19</v>
      </c>
      <c r="G2076">
        <f>IF(A2076="","",IF(Q2076=1,VLOOKUP(A2076,TXT!$A$2:$Q$3001,13,FALSE),0))</f>
        <v>0</v>
      </c>
      <c r="H2076">
        <f t="shared" si="265"/>
        <v>0</v>
      </c>
      <c r="I2076">
        <f t="shared" si="266"/>
        <v>0</v>
      </c>
      <c r="J2076">
        <f>IF(A2076="","",IF(Q2076=2,VLOOKUP(A2076,TXT!$A$2:$Q$3001,12,FALSE),0))</f>
        <v>0</v>
      </c>
      <c r="K2076">
        <f>IF(A2076="","",IF(Q2076=2,VLOOKUP(A2076,TXT!$A$2:$Q$3001,13,FALSE),0))</f>
        <v>0</v>
      </c>
      <c r="L2076">
        <f t="shared" si="267"/>
        <v>0</v>
      </c>
      <c r="M2076">
        <f t="shared" si="268"/>
        <v>0</v>
      </c>
      <c r="N2076">
        <f t="shared" si="269"/>
        <v>0</v>
      </c>
      <c r="O2076" s="1" t="str">
        <f t="shared" si="270"/>
        <v>20250630</v>
      </c>
      <c r="P2076" t="str">
        <f t="shared" si="271"/>
        <v>PREMIO</v>
      </c>
      <c r="Q2076">
        <f>IF(TXT!E2076="","",TXT!G2076)</f>
        <v>1</v>
      </c>
    </row>
    <row r="2077" spans="1:17" x14ac:dyDescent="0.25">
      <c r="A2077" s="2">
        <f t="shared" si="264"/>
        <v>1555520346772</v>
      </c>
      <c r="B2077">
        <f>IF(TXT!F2077="","",TXT!F2077)</f>
        <v>6300</v>
      </c>
      <c r="C2077">
        <f>IF(TXT!E2077="","",TXT!E2077)</f>
        <v>6142</v>
      </c>
      <c r="D2077" s="2">
        <f>IF(TXT!B2077="","",TXT!B2077)</f>
        <v>155552034677</v>
      </c>
      <c r="E2077" t="str">
        <f>IF(B2077="","",VLOOKUP(D2077,AUXILIAR!$A$3:$C$1181,3,FALSE))</f>
        <v>BENEDITO RENATO SOUZA</v>
      </c>
      <c r="F2077">
        <f>IF(A2077="","",IF(Q2077=1,VLOOKUP(A2077,TXT!$A$2:$Q$3001,12,FALSE),0))</f>
        <v>0</v>
      </c>
      <c r="G2077">
        <f>IF(A2077="","",IF(Q2077=1,VLOOKUP(A2077,TXT!$A$2:$Q$3001,13,FALSE),0))</f>
        <v>0</v>
      </c>
      <c r="H2077">
        <f t="shared" si="265"/>
        <v>0</v>
      </c>
      <c r="I2077">
        <f t="shared" si="266"/>
        <v>0</v>
      </c>
      <c r="J2077">
        <f>IF(A2077="","",IF(Q2077=2,VLOOKUP(A2077,TXT!$A$2:$Q$3001,12,FALSE),0))</f>
        <v>54.43</v>
      </c>
      <c r="K2077">
        <f>IF(A2077="","",IF(Q2077=2,VLOOKUP(A2077,TXT!$A$2:$Q$3001,13,FALSE),0))</f>
        <v>0</v>
      </c>
      <c r="L2077">
        <f t="shared" si="267"/>
        <v>0</v>
      </c>
      <c r="M2077">
        <f t="shared" si="268"/>
        <v>0</v>
      </c>
      <c r="N2077">
        <f t="shared" si="269"/>
        <v>0</v>
      </c>
      <c r="O2077" s="1" t="str">
        <f t="shared" si="270"/>
        <v>20250630</v>
      </c>
      <c r="P2077" t="str">
        <f t="shared" si="271"/>
        <v>PREMIO</v>
      </c>
      <c r="Q2077">
        <f>IF(TXT!E2077="","",TXT!G2077)</f>
        <v>2</v>
      </c>
    </row>
    <row r="2078" spans="1:17" x14ac:dyDescent="0.25">
      <c r="A2078" s="2">
        <f t="shared" si="264"/>
        <v>1555520430511</v>
      </c>
      <c r="B2078">
        <f>IF(TXT!F2078="","",TXT!F2078)</f>
        <v>6300</v>
      </c>
      <c r="C2078">
        <f>IF(TXT!E2078="","",TXT!E2078)</f>
        <v>6142</v>
      </c>
      <c r="D2078" s="2">
        <f>IF(TXT!B2078="","",TXT!B2078)</f>
        <v>155552043051</v>
      </c>
      <c r="E2078" t="str">
        <f>IF(B2078="","",VLOOKUP(D2078,AUXILIAR!$A$3:$C$1181,3,FALSE))</f>
        <v>SIGRID CAROLINE VIEIRA DA SILVA MOUR</v>
      </c>
      <c r="F2078">
        <f>IF(A2078="","",IF(Q2078=1,VLOOKUP(A2078,TXT!$A$2:$Q$3001,12,FALSE),0))</f>
        <v>57.6</v>
      </c>
      <c r="G2078">
        <f>IF(A2078="","",IF(Q2078=1,VLOOKUP(A2078,TXT!$A$2:$Q$3001,13,FALSE),0))</f>
        <v>0</v>
      </c>
      <c r="H2078">
        <f t="shared" si="265"/>
        <v>0</v>
      </c>
      <c r="I2078">
        <f t="shared" si="266"/>
        <v>0</v>
      </c>
      <c r="J2078">
        <f>IF(A2078="","",IF(Q2078=2,VLOOKUP(A2078,TXT!$A$2:$Q$3001,12,FALSE),0))</f>
        <v>0</v>
      </c>
      <c r="K2078">
        <f>IF(A2078="","",IF(Q2078=2,VLOOKUP(A2078,TXT!$A$2:$Q$3001,13,FALSE),0))</f>
        <v>0</v>
      </c>
      <c r="L2078">
        <f t="shared" si="267"/>
        <v>0</v>
      </c>
      <c r="M2078">
        <f t="shared" si="268"/>
        <v>0</v>
      </c>
      <c r="N2078">
        <f t="shared" si="269"/>
        <v>0</v>
      </c>
      <c r="O2078" s="1" t="str">
        <f t="shared" si="270"/>
        <v>20250630</v>
      </c>
      <c r="P2078" t="str">
        <f t="shared" si="271"/>
        <v>PREMIO</v>
      </c>
      <c r="Q2078">
        <f>IF(TXT!E2078="","",TXT!G2078)</f>
        <v>1</v>
      </c>
    </row>
    <row r="2079" spans="1:17" x14ac:dyDescent="0.25">
      <c r="A2079" s="2">
        <f t="shared" si="264"/>
        <v>1555520430512</v>
      </c>
      <c r="B2079">
        <f>IF(TXT!F2079="","",TXT!F2079)</f>
        <v>6300</v>
      </c>
      <c r="C2079">
        <f>IF(TXT!E2079="","",TXT!E2079)</f>
        <v>6142</v>
      </c>
      <c r="D2079" s="2">
        <f>IF(TXT!B2079="","",TXT!B2079)</f>
        <v>155552043051</v>
      </c>
      <c r="E2079" t="str">
        <f>IF(B2079="","",VLOOKUP(D2079,AUXILIAR!$A$3:$C$1181,3,FALSE))</f>
        <v>SIGRID CAROLINE VIEIRA DA SILVA MOUR</v>
      </c>
      <c r="F2079">
        <f>IF(A2079="","",IF(Q2079=1,VLOOKUP(A2079,TXT!$A$2:$Q$3001,12,FALSE),0))</f>
        <v>0</v>
      </c>
      <c r="G2079">
        <f>IF(A2079="","",IF(Q2079=1,VLOOKUP(A2079,TXT!$A$2:$Q$3001,13,FALSE),0))</f>
        <v>0</v>
      </c>
      <c r="H2079">
        <f t="shared" si="265"/>
        <v>0</v>
      </c>
      <c r="I2079">
        <f t="shared" si="266"/>
        <v>0</v>
      </c>
      <c r="J2079">
        <f>IF(A2079="","",IF(Q2079=2,VLOOKUP(A2079,TXT!$A$2:$Q$3001,12,FALSE),0))</f>
        <v>41.96</v>
      </c>
      <c r="K2079">
        <f>IF(A2079="","",IF(Q2079=2,VLOOKUP(A2079,TXT!$A$2:$Q$3001,13,FALSE),0))</f>
        <v>0</v>
      </c>
      <c r="L2079">
        <f t="shared" si="267"/>
        <v>0</v>
      </c>
      <c r="M2079">
        <f t="shared" si="268"/>
        <v>0</v>
      </c>
      <c r="N2079">
        <f t="shared" si="269"/>
        <v>0</v>
      </c>
      <c r="O2079" s="1" t="str">
        <f t="shared" si="270"/>
        <v>20250630</v>
      </c>
      <c r="P2079" t="str">
        <f t="shared" si="271"/>
        <v>PREMIO</v>
      </c>
      <c r="Q2079">
        <f>IF(TXT!E2079="","",TXT!G2079)</f>
        <v>2</v>
      </c>
    </row>
    <row r="2080" spans="1:17" x14ac:dyDescent="0.25">
      <c r="A2080" s="2">
        <f t="shared" si="264"/>
        <v>1555520474311</v>
      </c>
      <c r="B2080">
        <f>IF(TXT!F2080="","",TXT!F2080)</f>
        <v>6300</v>
      </c>
      <c r="C2080">
        <f>IF(TXT!E2080="","",TXT!E2080)</f>
        <v>6142</v>
      </c>
      <c r="D2080" s="2">
        <f>IF(TXT!B2080="","",TXT!B2080)</f>
        <v>155552047431</v>
      </c>
      <c r="E2080" t="str">
        <f>IF(B2080="","",VLOOKUP(D2080,AUXILIAR!$A$3:$C$1181,3,FALSE))</f>
        <v>ALAN CAVALCANTE DO NASCIMENTO</v>
      </c>
      <c r="F2080">
        <f>IF(A2080="","",IF(Q2080=1,VLOOKUP(A2080,TXT!$A$2:$Q$3001,12,FALSE),0))</f>
        <v>35.479999999999997</v>
      </c>
      <c r="G2080">
        <f>IF(A2080="","",IF(Q2080=1,VLOOKUP(A2080,TXT!$A$2:$Q$3001,13,FALSE),0))</f>
        <v>0</v>
      </c>
      <c r="H2080">
        <f t="shared" si="265"/>
        <v>0</v>
      </c>
      <c r="I2080">
        <f t="shared" si="266"/>
        <v>0</v>
      </c>
      <c r="J2080">
        <f>IF(A2080="","",IF(Q2080=2,VLOOKUP(A2080,TXT!$A$2:$Q$3001,12,FALSE),0))</f>
        <v>0</v>
      </c>
      <c r="K2080">
        <f>IF(A2080="","",IF(Q2080=2,VLOOKUP(A2080,TXT!$A$2:$Q$3001,13,FALSE),0))</f>
        <v>0</v>
      </c>
      <c r="L2080">
        <f t="shared" si="267"/>
        <v>0</v>
      </c>
      <c r="M2080">
        <f t="shared" si="268"/>
        <v>0</v>
      </c>
      <c r="N2080">
        <f t="shared" si="269"/>
        <v>0</v>
      </c>
      <c r="O2080" s="1" t="str">
        <f t="shared" si="270"/>
        <v>20250630</v>
      </c>
      <c r="P2080" t="str">
        <f t="shared" si="271"/>
        <v>PREMIO</v>
      </c>
      <c r="Q2080">
        <f>IF(TXT!E2080="","",TXT!G2080)</f>
        <v>1</v>
      </c>
    </row>
    <row r="2081" spans="1:17" x14ac:dyDescent="0.25">
      <c r="A2081" s="2">
        <f t="shared" si="264"/>
        <v>1555520474312</v>
      </c>
      <c r="B2081">
        <f>IF(TXT!F2081="","",TXT!F2081)</f>
        <v>6300</v>
      </c>
      <c r="C2081">
        <f>IF(TXT!E2081="","",TXT!E2081)</f>
        <v>6142</v>
      </c>
      <c r="D2081" s="2">
        <f>IF(TXT!B2081="","",TXT!B2081)</f>
        <v>155552047431</v>
      </c>
      <c r="E2081" t="str">
        <f>IF(B2081="","",VLOOKUP(D2081,AUXILIAR!$A$3:$C$1181,3,FALSE))</f>
        <v>ALAN CAVALCANTE DO NASCIMENTO</v>
      </c>
      <c r="F2081">
        <f>IF(A2081="","",IF(Q2081=1,VLOOKUP(A2081,TXT!$A$2:$Q$3001,12,FALSE),0))</f>
        <v>0</v>
      </c>
      <c r="G2081">
        <f>IF(A2081="","",IF(Q2081=1,VLOOKUP(A2081,TXT!$A$2:$Q$3001,13,FALSE),0))</f>
        <v>0</v>
      </c>
      <c r="H2081">
        <f t="shared" si="265"/>
        <v>0</v>
      </c>
      <c r="I2081">
        <f t="shared" si="266"/>
        <v>0</v>
      </c>
      <c r="J2081">
        <f>IF(A2081="","",IF(Q2081=2,VLOOKUP(A2081,TXT!$A$2:$Q$3001,12,FALSE),0))</f>
        <v>62.36</v>
      </c>
      <c r="K2081">
        <f>IF(A2081="","",IF(Q2081=2,VLOOKUP(A2081,TXT!$A$2:$Q$3001,13,FALSE),0))</f>
        <v>0</v>
      </c>
      <c r="L2081">
        <f t="shared" si="267"/>
        <v>0</v>
      </c>
      <c r="M2081">
        <f t="shared" si="268"/>
        <v>0</v>
      </c>
      <c r="N2081">
        <f t="shared" si="269"/>
        <v>0</v>
      </c>
      <c r="O2081" s="1" t="str">
        <f t="shared" si="270"/>
        <v>20250630</v>
      </c>
      <c r="P2081" t="str">
        <f t="shared" si="271"/>
        <v>PREMIO</v>
      </c>
      <c r="Q2081">
        <f>IF(TXT!E2081="","",TXT!G2081)</f>
        <v>2</v>
      </c>
    </row>
    <row r="2082" spans="1:17" x14ac:dyDescent="0.25">
      <c r="A2082" s="2">
        <f t="shared" si="264"/>
        <v>1555520503891</v>
      </c>
      <c r="B2082">
        <f>IF(TXT!F2082="","",TXT!F2082)</f>
        <v>6300</v>
      </c>
      <c r="C2082">
        <f>IF(TXT!E2082="","",TXT!E2082)</f>
        <v>6142</v>
      </c>
      <c r="D2082" s="2">
        <f>IF(TXT!B2082="","",TXT!B2082)</f>
        <v>155552050389</v>
      </c>
      <c r="E2082" t="str">
        <f>IF(B2082="","",VLOOKUP(D2082,AUXILIAR!$A$3:$C$1181,3,FALSE))</f>
        <v>BRUNO LEONARDO ALMEIDA DAS VIRGENS</v>
      </c>
      <c r="F2082">
        <f>IF(A2082="","",IF(Q2082=1,VLOOKUP(A2082,TXT!$A$2:$Q$3001,12,FALSE),0))</f>
        <v>69.680000000000007</v>
      </c>
      <c r="G2082">
        <f>IF(A2082="","",IF(Q2082=1,VLOOKUP(A2082,TXT!$A$2:$Q$3001,13,FALSE),0))</f>
        <v>0</v>
      </c>
      <c r="H2082">
        <f t="shared" si="265"/>
        <v>0</v>
      </c>
      <c r="I2082">
        <f t="shared" si="266"/>
        <v>0</v>
      </c>
      <c r="J2082">
        <f>IF(A2082="","",IF(Q2082=2,VLOOKUP(A2082,TXT!$A$2:$Q$3001,12,FALSE),0))</f>
        <v>0</v>
      </c>
      <c r="K2082">
        <f>IF(A2082="","",IF(Q2082=2,VLOOKUP(A2082,TXT!$A$2:$Q$3001,13,FALSE),0))</f>
        <v>0</v>
      </c>
      <c r="L2082">
        <f t="shared" si="267"/>
        <v>0</v>
      </c>
      <c r="M2082">
        <f t="shared" si="268"/>
        <v>0</v>
      </c>
      <c r="N2082">
        <f t="shared" si="269"/>
        <v>0</v>
      </c>
      <c r="O2082" s="1" t="str">
        <f t="shared" si="270"/>
        <v>20250630</v>
      </c>
      <c r="P2082" t="str">
        <f t="shared" si="271"/>
        <v>PREMIO</v>
      </c>
      <c r="Q2082">
        <f>IF(TXT!E2082="","",TXT!G2082)</f>
        <v>1</v>
      </c>
    </row>
    <row r="2083" spans="1:17" x14ac:dyDescent="0.25">
      <c r="A2083" s="2">
        <f t="shared" si="264"/>
        <v>1555520503892</v>
      </c>
      <c r="B2083">
        <f>IF(TXT!F2083="","",TXT!F2083)</f>
        <v>6300</v>
      </c>
      <c r="C2083">
        <f>IF(TXT!E2083="","",TXT!E2083)</f>
        <v>6142</v>
      </c>
      <c r="D2083" s="2">
        <f>IF(TXT!B2083="","",TXT!B2083)</f>
        <v>155552050389</v>
      </c>
      <c r="E2083" t="str">
        <f>IF(B2083="","",VLOOKUP(D2083,AUXILIAR!$A$3:$C$1181,3,FALSE))</f>
        <v>BRUNO LEONARDO ALMEIDA DAS VIRGENS</v>
      </c>
      <c r="F2083">
        <f>IF(A2083="","",IF(Q2083=1,VLOOKUP(A2083,TXT!$A$2:$Q$3001,12,FALSE),0))</f>
        <v>0</v>
      </c>
      <c r="G2083">
        <f>IF(A2083="","",IF(Q2083=1,VLOOKUP(A2083,TXT!$A$2:$Q$3001,13,FALSE),0))</f>
        <v>0</v>
      </c>
      <c r="H2083">
        <f t="shared" si="265"/>
        <v>0</v>
      </c>
      <c r="I2083">
        <f t="shared" si="266"/>
        <v>0</v>
      </c>
      <c r="J2083">
        <f>IF(A2083="","",IF(Q2083=2,VLOOKUP(A2083,TXT!$A$2:$Q$3001,12,FALSE),0))</f>
        <v>61.54</v>
      </c>
      <c r="K2083">
        <f>IF(A2083="","",IF(Q2083=2,VLOOKUP(A2083,TXT!$A$2:$Q$3001,13,FALSE),0))</f>
        <v>0</v>
      </c>
      <c r="L2083">
        <f t="shared" si="267"/>
        <v>0</v>
      </c>
      <c r="M2083">
        <f t="shared" si="268"/>
        <v>0</v>
      </c>
      <c r="N2083">
        <f t="shared" si="269"/>
        <v>0</v>
      </c>
      <c r="O2083" s="1" t="str">
        <f t="shared" si="270"/>
        <v>20250630</v>
      </c>
      <c r="P2083" t="str">
        <f t="shared" si="271"/>
        <v>PREMIO</v>
      </c>
      <c r="Q2083">
        <f>IF(TXT!E2083="","",TXT!G2083)</f>
        <v>2</v>
      </c>
    </row>
    <row r="2084" spans="1:17" x14ac:dyDescent="0.25">
      <c r="A2084" s="2">
        <f t="shared" si="264"/>
        <v>1555520560441</v>
      </c>
      <c r="B2084">
        <f>IF(TXT!F2084="","",TXT!F2084)</f>
        <v>6300</v>
      </c>
      <c r="C2084">
        <f>IF(TXT!E2084="","",TXT!E2084)</f>
        <v>6142</v>
      </c>
      <c r="D2084" s="2">
        <f>IF(TXT!B2084="","",TXT!B2084)</f>
        <v>155552056044</v>
      </c>
      <c r="E2084" t="str">
        <f>IF(B2084="","",VLOOKUP(D2084,AUXILIAR!$A$3:$C$1181,3,FALSE))</f>
        <v>CAROLINA MADEIRA DE SOUZA</v>
      </c>
      <c r="F2084">
        <f>IF(A2084="","",IF(Q2084=1,VLOOKUP(A2084,TXT!$A$2:$Q$3001,12,FALSE),0))</f>
        <v>57.98</v>
      </c>
      <c r="G2084">
        <f>IF(A2084="","",IF(Q2084=1,VLOOKUP(A2084,TXT!$A$2:$Q$3001,13,FALSE),0))</f>
        <v>0</v>
      </c>
      <c r="H2084">
        <f t="shared" si="265"/>
        <v>0</v>
      </c>
      <c r="I2084">
        <f t="shared" si="266"/>
        <v>0</v>
      </c>
      <c r="J2084">
        <f>IF(A2084="","",IF(Q2084=2,VLOOKUP(A2084,TXT!$A$2:$Q$3001,12,FALSE),0))</f>
        <v>0</v>
      </c>
      <c r="K2084">
        <f>IF(A2084="","",IF(Q2084=2,VLOOKUP(A2084,TXT!$A$2:$Q$3001,13,FALSE),0))</f>
        <v>0</v>
      </c>
      <c r="L2084">
        <f t="shared" si="267"/>
        <v>0</v>
      </c>
      <c r="M2084">
        <f t="shared" si="268"/>
        <v>0</v>
      </c>
      <c r="N2084">
        <f t="shared" si="269"/>
        <v>0</v>
      </c>
      <c r="O2084" s="1" t="str">
        <f t="shared" si="270"/>
        <v>20250630</v>
      </c>
      <c r="P2084" t="str">
        <f t="shared" si="271"/>
        <v>PREMIO</v>
      </c>
      <c r="Q2084">
        <f>IF(TXT!E2084="","",TXT!G2084)</f>
        <v>1</v>
      </c>
    </row>
    <row r="2085" spans="1:17" x14ac:dyDescent="0.25">
      <c r="A2085" s="2">
        <f t="shared" si="264"/>
        <v>1555520560442</v>
      </c>
      <c r="B2085">
        <f>IF(TXT!F2085="","",TXT!F2085)</f>
        <v>6300</v>
      </c>
      <c r="C2085">
        <f>IF(TXT!E2085="","",TXT!E2085)</f>
        <v>6142</v>
      </c>
      <c r="D2085" s="2">
        <f>IF(TXT!B2085="","",TXT!B2085)</f>
        <v>155552056044</v>
      </c>
      <c r="E2085" t="str">
        <f>IF(B2085="","",VLOOKUP(D2085,AUXILIAR!$A$3:$C$1181,3,FALSE))</f>
        <v>CAROLINA MADEIRA DE SOUZA</v>
      </c>
      <c r="F2085">
        <f>IF(A2085="","",IF(Q2085=1,VLOOKUP(A2085,TXT!$A$2:$Q$3001,12,FALSE),0))</f>
        <v>0</v>
      </c>
      <c r="G2085">
        <f>IF(A2085="","",IF(Q2085=1,VLOOKUP(A2085,TXT!$A$2:$Q$3001,13,FALSE),0))</f>
        <v>0</v>
      </c>
      <c r="H2085">
        <f t="shared" si="265"/>
        <v>0</v>
      </c>
      <c r="I2085">
        <f t="shared" si="266"/>
        <v>0</v>
      </c>
      <c r="J2085">
        <f>IF(A2085="","",IF(Q2085=2,VLOOKUP(A2085,TXT!$A$2:$Q$3001,12,FALSE),0))</f>
        <v>95.9</v>
      </c>
      <c r="K2085">
        <f>IF(A2085="","",IF(Q2085=2,VLOOKUP(A2085,TXT!$A$2:$Q$3001,13,FALSE),0))</f>
        <v>0</v>
      </c>
      <c r="L2085">
        <f t="shared" si="267"/>
        <v>0</v>
      </c>
      <c r="M2085">
        <f t="shared" si="268"/>
        <v>0</v>
      </c>
      <c r="N2085">
        <f t="shared" si="269"/>
        <v>0</v>
      </c>
      <c r="O2085" s="1" t="str">
        <f t="shared" si="270"/>
        <v>20250630</v>
      </c>
      <c r="P2085" t="str">
        <f t="shared" si="271"/>
        <v>PREMIO</v>
      </c>
      <c r="Q2085">
        <f>IF(TXT!E2085="","",TXT!G2085)</f>
        <v>2</v>
      </c>
    </row>
    <row r="2086" spans="1:17" x14ac:dyDescent="0.25">
      <c r="A2086" s="2">
        <f t="shared" si="264"/>
        <v>1555520699601</v>
      </c>
      <c r="B2086">
        <f>IF(TXT!F2086="","",TXT!F2086)</f>
        <v>6300</v>
      </c>
      <c r="C2086">
        <f>IF(TXT!E2086="","",TXT!E2086)</f>
        <v>6142</v>
      </c>
      <c r="D2086" s="2">
        <f>IF(TXT!B2086="","",TXT!B2086)</f>
        <v>155552069960</v>
      </c>
      <c r="E2086" t="str">
        <f>IF(B2086="","",VLOOKUP(D2086,AUXILIAR!$A$3:$C$1181,3,FALSE))</f>
        <v>BRANCA ELAINE SILVEIRA</v>
      </c>
      <c r="F2086">
        <f>IF(A2086="","",IF(Q2086=1,VLOOKUP(A2086,TXT!$A$2:$Q$3001,12,FALSE),0))</f>
        <v>113.6</v>
      </c>
      <c r="G2086">
        <f>IF(A2086="","",IF(Q2086=1,VLOOKUP(A2086,TXT!$A$2:$Q$3001,13,FALSE),0))</f>
        <v>0</v>
      </c>
      <c r="H2086">
        <f t="shared" si="265"/>
        <v>0</v>
      </c>
      <c r="I2086">
        <f t="shared" si="266"/>
        <v>0</v>
      </c>
      <c r="J2086">
        <f>IF(A2086="","",IF(Q2086=2,VLOOKUP(A2086,TXT!$A$2:$Q$3001,12,FALSE),0))</f>
        <v>0</v>
      </c>
      <c r="K2086">
        <f>IF(A2086="","",IF(Q2086=2,VLOOKUP(A2086,TXT!$A$2:$Q$3001,13,FALSE),0))</f>
        <v>0</v>
      </c>
      <c r="L2086">
        <f t="shared" si="267"/>
        <v>0</v>
      </c>
      <c r="M2086">
        <f t="shared" si="268"/>
        <v>0</v>
      </c>
      <c r="N2086">
        <f t="shared" si="269"/>
        <v>0</v>
      </c>
      <c r="O2086" s="1" t="str">
        <f t="shared" si="270"/>
        <v>20250630</v>
      </c>
      <c r="P2086" t="str">
        <f t="shared" si="271"/>
        <v>PREMIO</v>
      </c>
      <c r="Q2086">
        <f>IF(TXT!E2086="","",TXT!G2086)</f>
        <v>1</v>
      </c>
    </row>
    <row r="2087" spans="1:17" x14ac:dyDescent="0.25">
      <c r="A2087" s="2">
        <f t="shared" si="264"/>
        <v>1555520699602</v>
      </c>
      <c r="B2087">
        <f>IF(TXT!F2087="","",TXT!F2087)</f>
        <v>6300</v>
      </c>
      <c r="C2087">
        <f>IF(TXT!E2087="","",TXT!E2087)</f>
        <v>6142</v>
      </c>
      <c r="D2087" s="2">
        <f>IF(TXT!B2087="","",TXT!B2087)</f>
        <v>155552069960</v>
      </c>
      <c r="E2087" t="str">
        <f>IF(B2087="","",VLOOKUP(D2087,AUXILIAR!$A$3:$C$1181,3,FALSE))</f>
        <v>BRANCA ELAINE SILVEIRA</v>
      </c>
      <c r="F2087">
        <f>IF(A2087="","",IF(Q2087=1,VLOOKUP(A2087,TXT!$A$2:$Q$3001,12,FALSE),0))</f>
        <v>0</v>
      </c>
      <c r="G2087">
        <f>IF(A2087="","",IF(Q2087=1,VLOOKUP(A2087,TXT!$A$2:$Q$3001,13,FALSE),0))</f>
        <v>0</v>
      </c>
      <c r="H2087">
        <f t="shared" si="265"/>
        <v>0</v>
      </c>
      <c r="I2087">
        <f t="shared" si="266"/>
        <v>0</v>
      </c>
      <c r="J2087">
        <f>IF(A2087="","",IF(Q2087=2,VLOOKUP(A2087,TXT!$A$2:$Q$3001,12,FALSE),0))</f>
        <v>47.32</v>
      </c>
      <c r="K2087">
        <f>IF(A2087="","",IF(Q2087=2,VLOOKUP(A2087,TXT!$A$2:$Q$3001,13,FALSE),0))</f>
        <v>0</v>
      </c>
      <c r="L2087">
        <f t="shared" si="267"/>
        <v>0</v>
      </c>
      <c r="M2087">
        <f t="shared" si="268"/>
        <v>0</v>
      </c>
      <c r="N2087">
        <f t="shared" si="269"/>
        <v>0</v>
      </c>
      <c r="O2087" s="1" t="str">
        <f t="shared" si="270"/>
        <v>20250630</v>
      </c>
      <c r="P2087" t="str">
        <f t="shared" si="271"/>
        <v>PREMIO</v>
      </c>
      <c r="Q2087">
        <f>IF(TXT!E2087="","",TXT!G2087)</f>
        <v>2</v>
      </c>
    </row>
    <row r="2088" spans="1:17" x14ac:dyDescent="0.25">
      <c r="A2088" s="2">
        <f t="shared" si="264"/>
        <v>1555520705281</v>
      </c>
      <c r="B2088">
        <f>IF(TXT!F2088="","",TXT!F2088)</f>
        <v>6300</v>
      </c>
      <c r="C2088">
        <f>IF(TXT!E2088="","",TXT!E2088)</f>
        <v>6142</v>
      </c>
      <c r="D2088" s="2">
        <f>IF(TXT!B2088="","",TXT!B2088)</f>
        <v>155552070528</v>
      </c>
      <c r="E2088" t="str">
        <f>IF(B2088="","",VLOOKUP(D2088,AUXILIAR!$A$3:$C$1181,3,FALSE))</f>
        <v>GILSON SOUZA ARAUJO</v>
      </c>
      <c r="F2088">
        <f>IF(A2088="","",IF(Q2088=1,VLOOKUP(A2088,TXT!$A$2:$Q$3001,12,FALSE),0))</f>
        <v>144.04</v>
      </c>
      <c r="G2088">
        <f>IF(A2088="","",IF(Q2088=1,VLOOKUP(A2088,TXT!$A$2:$Q$3001,13,FALSE),0))</f>
        <v>0</v>
      </c>
      <c r="H2088">
        <f t="shared" si="265"/>
        <v>0</v>
      </c>
      <c r="I2088">
        <f t="shared" si="266"/>
        <v>0</v>
      </c>
      <c r="J2088">
        <f>IF(A2088="","",IF(Q2088=2,VLOOKUP(A2088,TXT!$A$2:$Q$3001,12,FALSE),0))</f>
        <v>0</v>
      </c>
      <c r="K2088">
        <f>IF(A2088="","",IF(Q2088=2,VLOOKUP(A2088,TXT!$A$2:$Q$3001,13,FALSE),0))</f>
        <v>0</v>
      </c>
      <c r="L2088">
        <f t="shared" si="267"/>
        <v>0</v>
      </c>
      <c r="M2088">
        <f t="shared" si="268"/>
        <v>0</v>
      </c>
      <c r="N2088">
        <f t="shared" si="269"/>
        <v>0</v>
      </c>
      <c r="O2088" s="1" t="str">
        <f t="shared" si="270"/>
        <v>20250630</v>
      </c>
      <c r="P2088" t="str">
        <f t="shared" si="271"/>
        <v>PREMIO</v>
      </c>
      <c r="Q2088">
        <f>IF(TXT!E2088="","",TXT!G2088)</f>
        <v>1</v>
      </c>
    </row>
    <row r="2089" spans="1:17" x14ac:dyDescent="0.25">
      <c r="A2089" s="2">
        <f t="shared" si="264"/>
        <v>1555520705282</v>
      </c>
      <c r="B2089">
        <f>IF(TXT!F2089="","",TXT!F2089)</f>
        <v>6300</v>
      </c>
      <c r="C2089">
        <f>IF(TXT!E2089="","",TXT!E2089)</f>
        <v>6142</v>
      </c>
      <c r="D2089" s="2">
        <f>IF(TXT!B2089="","",TXT!B2089)</f>
        <v>155552070528</v>
      </c>
      <c r="E2089" t="str">
        <f>IF(B2089="","",VLOOKUP(D2089,AUXILIAR!$A$3:$C$1181,3,FALSE))</f>
        <v>GILSON SOUZA ARAUJO</v>
      </c>
      <c r="F2089">
        <f>IF(A2089="","",IF(Q2089=1,VLOOKUP(A2089,TXT!$A$2:$Q$3001,12,FALSE),0))</f>
        <v>0</v>
      </c>
      <c r="G2089">
        <f>IF(A2089="","",IF(Q2089=1,VLOOKUP(A2089,TXT!$A$2:$Q$3001,13,FALSE),0))</f>
        <v>0</v>
      </c>
      <c r="H2089">
        <f t="shared" si="265"/>
        <v>0</v>
      </c>
      <c r="I2089">
        <f t="shared" si="266"/>
        <v>0</v>
      </c>
      <c r="J2089">
        <f>IF(A2089="","",IF(Q2089=2,VLOOKUP(A2089,TXT!$A$2:$Q$3001,12,FALSE),0))</f>
        <v>20.5</v>
      </c>
      <c r="K2089">
        <f>IF(A2089="","",IF(Q2089=2,VLOOKUP(A2089,TXT!$A$2:$Q$3001,13,FALSE),0))</f>
        <v>0</v>
      </c>
      <c r="L2089">
        <f t="shared" si="267"/>
        <v>0</v>
      </c>
      <c r="M2089">
        <f t="shared" si="268"/>
        <v>0</v>
      </c>
      <c r="N2089">
        <f t="shared" si="269"/>
        <v>0</v>
      </c>
      <c r="O2089" s="1" t="str">
        <f t="shared" si="270"/>
        <v>20250630</v>
      </c>
      <c r="P2089" t="str">
        <f t="shared" si="271"/>
        <v>PREMIO</v>
      </c>
      <c r="Q2089">
        <f>IF(TXT!E2089="","",TXT!G2089)</f>
        <v>2</v>
      </c>
    </row>
    <row r="2090" spans="1:17" x14ac:dyDescent="0.25">
      <c r="A2090" s="2">
        <f t="shared" si="264"/>
        <v>1555520726041</v>
      </c>
      <c r="B2090">
        <f>IF(TXT!F2090="","",TXT!F2090)</f>
        <v>6300</v>
      </c>
      <c r="C2090">
        <f>IF(TXT!E2090="","",TXT!E2090)</f>
        <v>6142</v>
      </c>
      <c r="D2090" s="2">
        <f>IF(TXT!B2090="","",TXT!B2090)</f>
        <v>155552072604</v>
      </c>
      <c r="E2090" t="str">
        <f>IF(B2090="","",VLOOKUP(D2090,AUXILIAR!$A$3:$C$1181,3,FALSE))</f>
        <v>ROBERTO CARLOS FRANCELLINO</v>
      </c>
      <c r="F2090">
        <f>IF(A2090="","",IF(Q2090=1,VLOOKUP(A2090,TXT!$A$2:$Q$3001,12,FALSE),0))</f>
        <v>117.58</v>
      </c>
      <c r="G2090">
        <f>IF(A2090="","",IF(Q2090=1,VLOOKUP(A2090,TXT!$A$2:$Q$3001,13,FALSE),0))</f>
        <v>0</v>
      </c>
      <c r="H2090">
        <f t="shared" si="265"/>
        <v>0</v>
      </c>
      <c r="I2090">
        <f t="shared" si="266"/>
        <v>0</v>
      </c>
      <c r="J2090">
        <f>IF(A2090="","",IF(Q2090=2,VLOOKUP(A2090,TXT!$A$2:$Q$3001,12,FALSE),0))</f>
        <v>0</v>
      </c>
      <c r="K2090">
        <f>IF(A2090="","",IF(Q2090=2,VLOOKUP(A2090,TXT!$A$2:$Q$3001,13,FALSE),0))</f>
        <v>0</v>
      </c>
      <c r="L2090">
        <f t="shared" si="267"/>
        <v>0</v>
      </c>
      <c r="M2090">
        <f t="shared" si="268"/>
        <v>0</v>
      </c>
      <c r="N2090">
        <f t="shared" si="269"/>
        <v>0</v>
      </c>
      <c r="O2090" s="1" t="str">
        <f t="shared" si="270"/>
        <v>20250630</v>
      </c>
      <c r="P2090" t="str">
        <f t="shared" si="271"/>
        <v>PREMIO</v>
      </c>
      <c r="Q2090">
        <f>IF(TXT!E2090="","",TXT!G2090)</f>
        <v>1</v>
      </c>
    </row>
    <row r="2091" spans="1:17" x14ac:dyDescent="0.25">
      <c r="A2091" s="2">
        <f t="shared" si="264"/>
        <v>1555520726042</v>
      </c>
      <c r="B2091">
        <f>IF(TXT!F2091="","",TXT!F2091)</f>
        <v>6300</v>
      </c>
      <c r="C2091">
        <f>IF(TXT!E2091="","",TXT!E2091)</f>
        <v>6142</v>
      </c>
      <c r="D2091" s="2">
        <f>IF(TXT!B2091="","",TXT!B2091)</f>
        <v>155552072604</v>
      </c>
      <c r="E2091" t="str">
        <f>IF(B2091="","",VLOOKUP(D2091,AUXILIAR!$A$3:$C$1181,3,FALSE))</f>
        <v>ROBERTO CARLOS FRANCELLINO</v>
      </c>
      <c r="F2091">
        <f>IF(A2091="","",IF(Q2091=1,VLOOKUP(A2091,TXT!$A$2:$Q$3001,12,FALSE),0))</f>
        <v>0</v>
      </c>
      <c r="G2091">
        <f>IF(A2091="","",IF(Q2091=1,VLOOKUP(A2091,TXT!$A$2:$Q$3001,13,FALSE),0))</f>
        <v>0</v>
      </c>
      <c r="H2091">
        <f t="shared" si="265"/>
        <v>0</v>
      </c>
      <c r="I2091">
        <f t="shared" si="266"/>
        <v>0</v>
      </c>
      <c r="J2091">
        <f>IF(A2091="","",IF(Q2091=2,VLOOKUP(A2091,TXT!$A$2:$Q$3001,12,FALSE),0))</f>
        <v>23.65</v>
      </c>
      <c r="K2091">
        <f>IF(A2091="","",IF(Q2091=2,VLOOKUP(A2091,TXT!$A$2:$Q$3001,13,FALSE),0))</f>
        <v>0</v>
      </c>
      <c r="L2091">
        <f t="shared" si="267"/>
        <v>0</v>
      </c>
      <c r="M2091">
        <f t="shared" si="268"/>
        <v>0</v>
      </c>
      <c r="N2091">
        <f t="shared" si="269"/>
        <v>0</v>
      </c>
      <c r="O2091" s="1" t="str">
        <f t="shared" si="270"/>
        <v>20250630</v>
      </c>
      <c r="P2091" t="str">
        <f t="shared" si="271"/>
        <v>PREMIO</v>
      </c>
      <c r="Q2091">
        <f>IF(TXT!E2091="","",TXT!G2091)</f>
        <v>2</v>
      </c>
    </row>
    <row r="2092" spans="1:17" x14ac:dyDescent="0.25">
      <c r="A2092" s="2">
        <f t="shared" si="264"/>
        <v>1555520739621</v>
      </c>
      <c r="B2092">
        <f>IF(TXT!F2092="","",TXT!F2092)</f>
        <v>6300</v>
      </c>
      <c r="C2092">
        <f>IF(TXT!E2092="","",TXT!E2092)</f>
        <v>6142</v>
      </c>
      <c r="D2092" s="2">
        <f>IF(TXT!B2092="","",TXT!B2092)</f>
        <v>155552073962</v>
      </c>
      <c r="E2092" t="str">
        <f>IF(B2092="","",VLOOKUP(D2092,AUXILIAR!$A$3:$C$1181,3,FALSE))</f>
        <v>CARINA MADEIRA DE SOUZA</v>
      </c>
      <c r="F2092">
        <f>IF(A2092="","",IF(Q2092=1,VLOOKUP(A2092,TXT!$A$2:$Q$3001,12,FALSE),0))</f>
        <v>59.86</v>
      </c>
      <c r="G2092">
        <f>IF(A2092="","",IF(Q2092=1,VLOOKUP(A2092,TXT!$A$2:$Q$3001,13,FALSE),0))</f>
        <v>0</v>
      </c>
      <c r="H2092">
        <f t="shared" si="265"/>
        <v>0</v>
      </c>
      <c r="I2092">
        <f t="shared" si="266"/>
        <v>0</v>
      </c>
      <c r="J2092">
        <f>IF(A2092="","",IF(Q2092=2,VLOOKUP(A2092,TXT!$A$2:$Q$3001,12,FALSE),0))</f>
        <v>0</v>
      </c>
      <c r="K2092">
        <f>IF(A2092="","",IF(Q2092=2,VLOOKUP(A2092,TXT!$A$2:$Q$3001,13,FALSE),0))</f>
        <v>0</v>
      </c>
      <c r="L2092">
        <f t="shared" si="267"/>
        <v>0</v>
      </c>
      <c r="M2092">
        <f t="shared" si="268"/>
        <v>0</v>
      </c>
      <c r="N2092">
        <f t="shared" si="269"/>
        <v>0</v>
      </c>
      <c r="O2092" s="1" t="str">
        <f t="shared" si="270"/>
        <v>20250630</v>
      </c>
      <c r="P2092" t="str">
        <f t="shared" si="271"/>
        <v>PREMIO</v>
      </c>
      <c r="Q2092">
        <f>IF(TXT!E2092="","",TXT!G2092)</f>
        <v>1</v>
      </c>
    </row>
    <row r="2093" spans="1:17" x14ac:dyDescent="0.25">
      <c r="A2093" s="2">
        <f t="shared" si="264"/>
        <v>1555520739622</v>
      </c>
      <c r="B2093">
        <f>IF(TXT!F2093="","",TXT!F2093)</f>
        <v>6300</v>
      </c>
      <c r="C2093">
        <f>IF(TXT!E2093="","",TXT!E2093)</f>
        <v>6142</v>
      </c>
      <c r="D2093" s="2">
        <f>IF(TXT!B2093="","",TXT!B2093)</f>
        <v>155552073962</v>
      </c>
      <c r="E2093" t="str">
        <f>IF(B2093="","",VLOOKUP(D2093,AUXILIAR!$A$3:$C$1181,3,FALSE))</f>
        <v>CARINA MADEIRA DE SOUZA</v>
      </c>
      <c r="F2093">
        <f>IF(A2093="","",IF(Q2093=1,VLOOKUP(A2093,TXT!$A$2:$Q$3001,12,FALSE),0))</f>
        <v>0</v>
      </c>
      <c r="G2093">
        <f>IF(A2093="","",IF(Q2093=1,VLOOKUP(A2093,TXT!$A$2:$Q$3001,13,FALSE),0))</f>
        <v>0</v>
      </c>
      <c r="H2093">
        <f t="shared" si="265"/>
        <v>0</v>
      </c>
      <c r="I2093">
        <f t="shared" si="266"/>
        <v>0</v>
      </c>
      <c r="J2093">
        <f>IF(A2093="","",IF(Q2093=2,VLOOKUP(A2093,TXT!$A$2:$Q$3001,12,FALSE),0))</f>
        <v>90.97</v>
      </c>
      <c r="K2093">
        <f>IF(A2093="","",IF(Q2093=2,VLOOKUP(A2093,TXT!$A$2:$Q$3001,13,FALSE),0))</f>
        <v>0</v>
      </c>
      <c r="L2093">
        <f t="shared" si="267"/>
        <v>0</v>
      </c>
      <c r="M2093">
        <f t="shared" si="268"/>
        <v>0</v>
      </c>
      <c r="N2093">
        <f t="shared" si="269"/>
        <v>0</v>
      </c>
      <c r="O2093" s="1" t="str">
        <f t="shared" si="270"/>
        <v>20250630</v>
      </c>
      <c r="P2093" t="str">
        <f t="shared" si="271"/>
        <v>PREMIO</v>
      </c>
      <c r="Q2093">
        <f>IF(TXT!E2093="","",TXT!G2093)</f>
        <v>2</v>
      </c>
    </row>
    <row r="2094" spans="1:17" x14ac:dyDescent="0.25">
      <c r="A2094" s="2">
        <f t="shared" si="264"/>
        <v>1555520754761</v>
      </c>
      <c r="B2094">
        <f>IF(TXT!F2094="","",TXT!F2094)</f>
        <v>6300</v>
      </c>
      <c r="C2094">
        <f>IF(TXT!E2094="","",TXT!E2094)</f>
        <v>6142</v>
      </c>
      <c r="D2094" s="2">
        <f>IF(TXT!B2094="","",TXT!B2094)</f>
        <v>155552075476</v>
      </c>
      <c r="E2094" t="str">
        <f>IF(B2094="","",VLOOKUP(D2094,AUXILIAR!$A$3:$C$1181,3,FALSE))</f>
        <v>EDIELSON AUGUSTO DE SANTANA</v>
      </c>
      <c r="F2094">
        <f>IF(A2094="","",IF(Q2094=1,VLOOKUP(A2094,TXT!$A$2:$Q$3001,12,FALSE),0))</f>
        <v>554.94000000000005</v>
      </c>
      <c r="G2094">
        <f>IF(A2094="","",IF(Q2094=1,VLOOKUP(A2094,TXT!$A$2:$Q$3001,13,FALSE),0))</f>
        <v>0</v>
      </c>
      <c r="H2094">
        <f t="shared" si="265"/>
        <v>0</v>
      </c>
      <c r="I2094">
        <f t="shared" si="266"/>
        <v>0</v>
      </c>
      <c r="J2094">
        <f>IF(A2094="","",IF(Q2094=2,VLOOKUP(A2094,TXT!$A$2:$Q$3001,12,FALSE),0))</f>
        <v>0</v>
      </c>
      <c r="K2094">
        <f>IF(A2094="","",IF(Q2094=2,VLOOKUP(A2094,TXT!$A$2:$Q$3001,13,FALSE),0))</f>
        <v>0</v>
      </c>
      <c r="L2094">
        <f t="shared" si="267"/>
        <v>0</v>
      </c>
      <c r="M2094">
        <f t="shared" si="268"/>
        <v>0</v>
      </c>
      <c r="N2094">
        <f t="shared" si="269"/>
        <v>0</v>
      </c>
      <c r="O2094" s="1" t="str">
        <f t="shared" si="270"/>
        <v>20250630</v>
      </c>
      <c r="P2094" t="str">
        <f t="shared" si="271"/>
        <v>PREMIO</v>
      </c>
      <c r="Q2094">
        <f>IF(TXT!E2094="","",TXT!G2094)</f>
        <v>1</v>
      </c>
    </row>
    <row r="2095" spans="1:17" x14ac:dyDescent="0.25">
      <c r="A2095" s="2">
        <f t="shared" si="264"/>
        <v>1555520754762</v>
      </c>
      <c r="B2095">
        <f>IF(TXT!F2095="","",TXT!F2095)</f>
        <v>6300</v>
      </c>
      <c r="C2095">
        <f>IF(TXT!E2095="","",TXT!E2095)</f>
        <v>6142</v>
      </c>
      <c r="D2095" s="2">
        <f>IF(TXT!B2095="","",TXT!B2095)</f>
        <v>155552075476</v>
      </c>
      <c r="E2095" t="str">
        <f>IF(B2095="","",VLOOKUP(D2095,AUXILIAR!$A$3:$C$1181,3,FALSE))</f>
        <v>EDIELSON AUGUSTO DE SANTANA</v>
      </c>
      <c r="F2095">
        <f>IF(A2095="","",IF(Q2095=1,VLOOKUP(A2095,TXT!$A$2:$Q$3001,12,FALSE),0))</f>
        <v>0</v>
      </c>
      <c r="G2095">
        <f>IF(A2095="","",IF(Q2095=1,VLOOKUP(A2095,TXT!$A$2:$Q$3001,13,FALSE),0))</f>
        <v>0</v>
      </c>
      <c r="H2095">
        <f t="shared" si="265"/>
        <v>0</v>
      </c>
      <c r="I2095">
        <f t="shared" si="266"/>
        <v>0</v>
      </c>
      <c r="J2095">
        <f>IF(A2095="","",IF(Q2095=2,VLOOKUP(A2095,TXT!$A$2:$Q$3001,12,FALSE),0))</f>
        <v>63.02</v>
      </c>
      <c r="K2095">
        <f>IF(A2095="","",IF(Q2095=2,VLOOKUP(A2095,TXT!$A$2:$Q$3001,13,FALSE),0))</f>
        <v>0</v>
      </c>
      <c r="L2095">
        <f t="shared" si="267"/>
        <v>0</v>
      </c>
      <c r="M2095">
        <f t="shared" si="268"/>
        <v>0</v>
      </c>
      <c r="N2095">
        <f t="shared" si="269"/>
        <v>0</v>
      </c>
      <c r="O2095" s="1" t="str">
        <f t="shared" si="270"/>
        <v>20250630</v>
      </c>
      <c r="P2095" t="str">
        <f t="shared" si="271"/>
        <v>PREMIO</v>
      </c>
      <c r="Q2095">
        <f>IF(TXT!E2095="","",TXT!G2095)</f>
        <v>2</v>
      </c>
    </row>
    <row r="2096" spans="1:17" x14ac:dyDescent="0.25">
      <c r="A2096" s="2">
        <f t="shared" si="264"/>
        <v>1555520854521</v>
      </c>
      <c r="B2096">
        <f>IF(TXT!F2096="","",TXT!F2096)</f>
        <v>6300</v>
      </c>
      <c r="C2096">
        <f>IF(TXT!E2096="","",TXT!E2096)</f>
        <v>6142</v>
      </c>
      <c r="D2096" s="2">
        <f>IF(TXT!B2096="","",TXT!B2096)</f>
        <v>155552085452</v>
      </c>
      <c r="E2096" t="str">
        <f>IF(B2096="","",VLOOKUP(D2096,AUXILIAR!$A$3:$C$1181,3,FALSE))</f>
        <v>ANDRE ROBERTO GUEDES</v>
      </c>
      <c r="F2096">
        <f>IF(A2096="","",IF(Q2096=1,VLOOKUP(A2096,TXT!$A$2:$Q$3001,12,FALSE),0))</f>
        <v>75.06</v>
      </c>
      <c r="G2096">
        <f>IF(A2096="","",IF(Q2096=1,VLOOKUP(A2096,TXT!$A$2:$Q$3001,13,FALSE),0))</f>
        <v>0</v>
      </c>
      <c r="H2096">
        <f t="shared" si="265"/>
        <v>0</v>
      </c>
      <c r="I2096">
        <f t="shared" si="266"/>
        <v>0</v>
      </c>
      <c r="J2096">
        <f>IF(A2096="","",IF(Q2096=2,VLOOKUP(A2096,TXT!$A$2:$Q$3001,12,FALSE),0))</f>
        <v>0</v>
      </c>
      <c r="K2096">
        <f>IF(A2096="","",IF(Q2096=2,VLOOKUP(A2096,TXT!$A$2:$Q$3001,13,FALSE),0))</f>
        <v>0</v>
      </c>
      <c r="L2096">
        <f t="shared" si="267"/>
        <v>0</v>
      </c>
      <c r="M2096">
        <f t="shared" si="268"/>
        <v>0</v>
      </c>
      <c r="N2096">
        <f t="shared" si="269"/>
        <v>0</v>
      </c>
      <c r="O2096" s="1" t="str">
        <f t="shared" si="270"/>
        <v>20250630</v>
      </c>
      <c r="P2096" t="str">
        <f t="shared" si="271"/>
        <v>PREMIO</v>
      </c>
      <c r="Q2096">
        <f>IF(TXT!E2096="","",TXT!G2096)</f>
        <v>1</v>
      </c>
    </row>
    <row r="2097" spans="1:17" x14ac:dyDescent="0.25">
      <c r="A2097" s="2">
        <f t="shared" si="264"/>
        <v>1555520854522</v>
      </c>
      <c r="B2097">
        <f>IF(TXT!F2097="","",TXT!F2097)</f>
        <v>6300</v>
      </c>
      <c r="C2097">
        <f>IF(TXT!E2097="","",TXT!E2097)</f>
        <v>6142</v>
      </c>
      <c r="D2097" s="2">
        <f>IF(TXT!B2097="","",TXT!B2097)</f>
        <v>155552085452</v>
      </c>
      <c r="E2097" t="str">
        <f>IF(B2097="","",VLOOKUP(D2097,AUXILIAR!$A$3:$C$1181,3,FALSE))</f>
        <v>ANDRE ROBERTO GUEDES</v>
      </c>
      <c r="F2097">
        <f>IF(A2097="","",IF(Q2097=1,VLOOKUP(A2097,TXT!$A$2:$Q$3001,12,FALSE),0))</f>
        <v>0</v>
      </c>
      <c r="G2097">
        <f>IF(A2097="","",IF(Q2097=1,VLOOKUP(A2097,TXT!$A$2:$Q$3001,13,FALSE),0))</f>
        <v>0</v>
      </c>
      <c r="H2097">
        <f t="shared" si="265"/>
        <v>0</v>
      </c>
      <c r="I2097">
        <f t="shared" si="266"/>
        <v>0</v>
      </c>
      <c r="J2097">
        <f>IF(A2097="","",IF(Q2097=2,VLOOKUP(A2097,TXT!$A$2:$Q$3001,12,FALSE),0))</f>
        <v>25.22</v>
      </c>
      <c r="K2097">
        <f>IF(A2097="","",IF(Q2097=2,VLOOKUP(A2097,TXT!$A$2:$Q$3001,13,FALSE),0))</f>
        <v>0</v>
      </c>
      <c r="L2097">
        <f t="shared" si="267"/>
        <v>0</v>
      </c>
      <c r="M2097">
        <f t="shared" si="268"/>
        <v>0</v>
      </c>
      <c r="N2097">
        <f t="shared" si="269"/>
        <v>0</v>
      </c>
      <c r="O2097" s="1" t="str">
        <f t="shared" si="270"/>
        <v>20250630</v>
      </c>
      <c r="P2097" t="str">
        <f t="shared" si="271"/>
        <v>PREMIO</v>
      </c>
      <c r="Q2097">
        <f>IF(TXT!E2097="","",TXT!G2097)</f>
        <v>2</v>
      </c>
    </row>
    <row r="2098" spans="1:17" x14ac:dyDescent="0.25">
      <c r="A2098" s="2">
        <f t="shared" si="264"/>
        <v>1555520874611</v>
      </c>
      <c r="B2098">
        <f>IF(TXT!F2098="","",TXT!F2098)</f>
        <v>6300</v>
      </c>
      <c r="C2098">
        <f>IF(TXT!E2098="","",TXT!E2098)</f>
        <v>6142</v>
      </c>
      <c r="D2098" s="2">
        <f>IF(TXT!B2098="","",TXT!B2098)</f>
        <v>155552087461</v>
      </c>
      <c r="E2098" t="str">
        <f>IF(B2098="","",VLOOKUP(D2098,AUXILIAR!$A$3:$C$1181,3,FALSE))</f>
        <v>PATRICIA DE FATIMA PANTOJA MALCHER M</v>
      </c>
      <c r="F2098">
        <f>IF(A2098="","",IF(Q2098=1,VLOOKUP(A2098,TXT!$A$2:$Q$3001,12,FALSE),0))</f>
        <v>73.349999999999994</v>
      </c>
      <c r="G2098">
        <f>IF(A2098="","",IF(Q2098=1,VLOOKUP(A2098,TXT!$A$2:$Q$3001,13,FALSE),0))</f>
        <v>0</v>
      </c>
      <c r="H2098">
        <f t="shared" si="265"/>
        <v>0</v>
      </c>
      <c r="I2098">
        <f t="shared" si="266"/>
        <v>0</v>
      </c>
      <c r="J2098">
        <f>IF(A2098="","",IF(Q2098=2,VLOOKUP(A2098,TXT!$A$2:$Q$3001,12,FALSE),0))</f>
        <v>0</v>
      </c>
      <c r="K2098">
        <f>IF(A2098="","",IF(Q2098=2,VLOOKUP(A2098,TXT!$A$2:$Q$3001,13,FALSE),0))</f>
        <v>0</v>
      </c>
      <c r="L2098">
        <f t="shared" si="267"/>
        <v>0</v>
      </c>
      <c r="M2098">
        <f t="shared" si="268"/>
        <v>0</v>
      </c>
      <c r="N2098">
        <f t="shared" si="269"/>
        <v>0</v>
      </c>
      <c r="O2098" s="1" t="str">
        <f t="shared" si="270"/>
        <v>20250630</v>
      </c>
      <c r="P2098" t="str">
        <f t="shared" si="271"/>
        <v>PREMIO</v>
      </c>
      <c r="Q2098">
        <f>IF(TXT!E2098="","",TXT!G2098)</f>
        <v>1</v>
      </c>
    </row>
    <row r="2099" spans="1:17" x14ac:dyDescent="0.25">
      <c r="A2099" s="2">
        <f t="shared" si="264"/>
        <v>1555520874612</v>
      </c>
      <c r="B2099">
        <f>IF(TXT!F2099="","",TXT!F2099)</f>
        <v>6300</v>
      </c>
      <c r="C2099">
        <f>IF(TXT!E2099="","",TXT!E2099)</f>
        <v>6142</v>
      </c>
      <c r="D2099" s="2">
        <f>IF(TXT!B2099="","",TXT!B2099)</f>
        <v>155552087461</v>
      </c>
      <c r="E2099" t="str">
        <f>IF(B2099="","",VLOOKUP(D2099,AUXILIAR!$A$3:$C$1181,3,FALSE))</f>
        <v>PATRICIA DE FATIMA PANTOJA MALCHER M</v>
      </c>
      <c r="F2099">
        <f>IF(A2099="","",IF(Q2099=1,VLOOKUP(A2099,TXT!$A$2:$Q$3001,12,FALSE),0))</f>
        <v>0</v>
      </c>
      <c r="G2099">
        <f>IF(A2099="","",IF(Q2099=1,VLOOKUP(A2099,TXT!$A$2:$Q$3001,13,FALSE),0))</f>
        <v>0</v>
      </c>
      <c r="H2099">
        <f t="shared" si="265"/>
        <v>0</v>
      </c>
      <c r="I2099">
        <f t="shared" si="266"/>
        <v>0</v>
      </c>
      <c r="J2099">
        <f>IF(A2099="","",IF(Q2099=2,VLOOKUP(A2099,TXT!$A$2:$Q$3001,12,FALSE),0))</f>
        <v>94.45</v>
      </c>
      <c r="K2099">
        <f>IF(A2099="","",IF(Q2099=2,VLOOKUP(A2099,TXT!$A$2:$Q$3001,13,FALSE),0))</f>
        <v>0</v>
      </c>
      <c r="L2099">
        <f t="shared" si="267"/>
        <v>0</v>
      </c>
      <c r="M2099">
        <f t="shared" si="268"/>
        <v>0</v>
      </c>
      <c r="N2099">
        <f t="shared" si="269"/>
        <v>0</v>
      </c>
      <c r="O2099" s="1" t="str">
        <f t="shared" si="270"/>
        <v>20250630</v>
      </c>
      <c r="P2099" t="str">
        <f t="shared" si="271"/>
        <v>PREMIO</v>
      </c>
      <c r="Q2099">
        <f>IF(TXT!E2099="","",TXT!G2099)</f>
        <v>2</v>
      </c>
    </row>
    <row r="2100" spans="1:17" x14ac:dyDescent="0.25">
      <c r="A2100" s="2">
        <f t="shared" si="264"/>
        <v>1555520917721</v>
      </c>
      <c r="B2100">
        <f>IF(TXT!F2100="","",TXT!F2100)</f>
        <v>6300</v>
      </c>
      <c r="C2100">
        <f>IF(TXT!E2100="","",TXT!E2100)</f>
        <v>6142</v>
      </c>
      <c r="D2100" s="2">
        <f>IF(TXT!B2100="","",TXT!B2100)</f>
        <v>155552091772</v>
      </c>
      <c r="E2100" t="str">
        <f>IF(B2100="","",VLOOKUP(D2100,AUXILIAR!$A$3:$C$1181,3,FALSE))</f>
        <v>MARIA IRES TORRES SOUZA</v>
      </c>
      <c r="F2100">
        <f>IF(A2100="","",IF(Q2100=1,VLOOKUP(A2100,TXT!$A$2:$Q$3001,12,FALSE),0))</f>
        <v>166.85</v>
      </c>
      <c r="G2100">
        <f>IF(A2100="","",IF(Q2100=1,VLOOKUP(A2100,TXT!$A$2:$Q$3001,13,FALSE),0))</f>
        <v>0</v>
      </c>
      <c r="H2100">
        <f t="shared" si="265"/>
        <v>0</v>
      </c>
      <c r="I2100">
        <f t="shared" si="266"/>
        <v>0</v>
      </c>
      <c r="J2100">
        <f>IF(A2100="","",IF(Q2100=2,VLOOKUP(A2100,TXT!$A$2:$Q$3001,12,FALSE),0))</f>
        <v>0</v>
      </c>
      <c r="K2100">
        <f>IF(A2100="","",IF(Q2100=2,VLOOKUP(A2100,TXT!$A$2:$Q$3001,13,FALSE),0))</f>
        <v>0</v>
      </c>
      <c r="L2100">
        <f t="shared" si="267"/>
        <v>0</v>
      </c>
      <c r="M2100">
        <f t="shared" si="268"/>
        <v>0</v>
      </c>
      <c r="N2100">
        <f t="shared" si="269"/>
        <v>0</v>
      </c>
      <c r="O2100" s="1" t="str">
        <f t="shared" si="270"/>
        <v>20250630</v>
      </c>
      <c r="P2100" t="str">
        <f t="shared" si="271"/>
        <v>PREMIO</v>
      </c>
      <c r="Q2100">
        <f>IF(TXT!E2100="","",TXT!G2100)</f>
        <v>1</v>
      </c>
    </row>
    <row r="2101" spans="1:17" x14ac:dyDescent="0.25">
      <c r="A2101" s="2">
        <f t="shared" si="264"/>
        <v>1555520917722</v>
      </c>
      <c r="B2101">
        <f>IF(TXT!F2101="","",TXT!F2101)</f>
        <v>6300</v>
      </c>
      <c r="C2101">
        <f>IF(TXT!E2101="","",TXT!E2101)</f>
        <v>6142</v>
      </c>
      <c r="D2101" s="2">
        <f>IF(TXT!B2101="","",TXT!B2101)</f>
        <v>155552091772</v>
      </c>
      <c r="E2101" t="str">
        <f>IF(B2101="","",VLOOKUP(D2101,AUXILIAR!$A$3:$C$1181,3,FALSE))</f>
        <v>MARIA IRES TORRES SOUZA</v>
      </c>
      <c r="F2101">
        <f>IF(A2101="","",IF(Q2101=1,VLOOKUP(A2101,TXT!$A$2:$Q$3001,12,FALSE),0))</f>
        <v>0</v>
      </c>
      <c r="G2101">
        <f>IF(A2101="","",IF(Q2101=1,VLOOKUP(A2101,TXT!$A$2:$Q$3001,13,FALSE),0))</f>
        <v>0</v>
      </c>
      <c r="H2101">
        <f t="shared" si="265"/>
        <v>0</v>
      </c>
      <c r="I2101">
        <f t="shared" si="266"/>
        <v>0</v>
      </c>
      <c r="J2101">
        <f>IF(A2101="","",IF(Q2101=2,VLOOKUP(A2101,TXT!$A$2:$Q$3001,12,FALSE),0))</f>
        <v>17.8</v>
      </c>
      <c r="K2101">
        <f>IF(A2101="","",IF(Q2101=2,VLOOKUP(A2101,TXT!$A$2:$Q$3001,13,FALSE),0))</f>
        <v>0</v>
      </c>
      <c r="L2101">
        <f t="shared" si="267"/>
        <v>0</v>
      </c>
      <c r="M2101">
        <f t="shared" si="268"/>
        <v>0</v>
      </c>
      <c r="N2101">
        <f t="shared" si="269"/>
        <v>0</v>
      </c>
      <c r="O2101" s="1" t="str">
        <f t="shared" si="270"/>
        <v>20250630</v>
      </c>
      <c r="P2101" t="str">
        <f t="shared" si="271"/>
        <v>PREMIO</v>
      </c>
      <c r="Q2101">
        <f>IF(TXT!E2101="","",TXT!G2101)</f>
        <v>2</v>
      </c>
    </row>
    <row r="2102" spans="1:17" x14ac:dyDescent="0.25">
      <c r="A2102" s="2">
        <f t="shared" si="264"/>
        <v>1555520928301</v>
      </c>
      <c r="B2102">
        <f>IF(TXT!F2102="","",TXT!F2102)</f>
        <v>6300</v>
      </c>
      <c r="C2102">
        <f>IF(TXT!E2102="","",TXT!E2102)</f>
        <v>6142</v>
      </c>
      <c r="D2102" s="2">
        <f>IF(TXT!B2102="","",TXT!B2102)</f>
        <v>155552092830</v>
      </c>
      <c r="E2102" t="str">
        <f>IF(B2102="","",VLOOKUP(D2102,AUXILIAR!$A$3:$C$1181,3,FALSE))</f>
        <v>MARCELLO JOSE SANTAMARIA</v>
      </c>
      <c r="F2102">
        <f>IF(A2102="","",IF(Q2102=1,VLOOKUP(A2102,TXT!$A$2:$Q$3001,12,FALSE),0))</f>
        <v>632.27</v>
      </c>
      <c r="G2102">
        <f>IF(A2102="","",IF(Q2102=1,VLOOKUP(A2102,TXT!$A$2:$Q$3001,13,FALSE),0))</f>
        <v>0</v>
      </c>
      <c r="H2102">
        <f t="shared" si="265"/>
        <v>0</v>
      </c>
      <c r="I2102">
        <f t="shared" si="266"/>
        <v>0</v>
      </c>
      <c r="J2102">
        <f>IF(A2102="","",IF(Q2102=2,VLOOKUP(A2102,TXT!$A$2:$Q$3001,12,FALSE),0))</f>
        <v>0</v>
      </c>
      <c r="K2102">
        <f>IF(A2102="","",IF(Q2102=2,VLOOKUP(A2102,TXT!$A$2:$Q$3001,13,FALSE),0))</f>
        <v>0</v>
      </c>
      <c r="L2102">
        <f t="shared" si="267"/>
        <v>0</v>
      </c>
      <c r="M2102">
        <f t="shared" si="268"/>
        <v>0</v>
      </c>
      <c r="N2102">
        <f t="shared" si="269"/>
        <v>0</v>
      </c>
      <c r="O2102" s="1" t="str">
        <f t="shared" si="270"/>
        <v>20250630</v>
      </c>
      <c r="P2102" t="str">
        <f t="shared" si="271"/>
        <v>PREMIO</v>
      </c>
      <c r="Q2102">
        <f>IF(TXT!E2102="","",TXT!G2102)</f>
        <v>1</v>
      </c>
    </row>
    <row r="2103" spans="1:17" x14ac:dyDescent="0.25">
      <c r="A2103" s="2">
        <f t="shared" si="264"/>
        <v>1555520928302</v>
      </c>
      <c r="B2103">
        <f>IF(TXT!F2103="","",TXT!F2103)</f>
        <v>6300</v>
      </c>
      <c r="C2103">
        <f>IF(TXT!E2103="","",TXT!E2103)</f>
        <v>6142</v>
      </c>
      <c r="D2103" s="2">
        <f>IF(TXT!B2103="","",TXT!B2103)</f>
        <v>155552092830</v>
      </c>
      <c r="E2103" t="str">
        <f>IF(B2103="","",VLOOKUP(D2103,AUXILIAR!$A$3:$C$1181,3,FALSE))</f>
        <v>MARCELLO JOSE SANTAMARIA</v>
      </c>
      <c r="F2103">
        <f>IF(A2103="","",IF(Q2103=1,VLOOKUP(A2103,TXT!$A$2:$Q$3001,12,FALSE),0))</f>
        <v>0</v>
      </c>
      <c r="G2103">
        <f>IF(A2103="","",IF(Q2103=1,VLOOKUP(A2103,TXT!$A$2:$Q$3001,13,FALSE),0))</f>
        <v>0</v>
      </c>
      <c r="H2103">
        <f t="shared" si="265"/>
        <v>0</v>
      </c>
      <c r="I2103">
        <f t="shared" si="266"/>
        <v>0</v>
      </c>
      <c r="J2103">
        <f>IF(A2103="","",IF(Q2103=2,VLOOKUP(A2103,TXT!$A$2:$Q$3001,12,FALSE),0))</f>
        <v>88.56</v>
      </c>
      <c r="K2103">
        <f>IF(A2103="","",IF(Q2103=2,VLOOKUP(A2103,TXT!$A$2:$Q$3001,13,FALSE),0))</f>
        <v>0</v>
      </c>
      <c r="L2103">
        <f t="shared" si="267"/>
        <v>0</v>
      </c>
      <c r="M2103">
        <f t="shared" si="268"/>
        <v>0</v>
      </c>
      <c r="N2103">
        <f t="shared" si="269"/>
        <v>0</v>
      </c>
      <c r="O2103" s="1" t="str">
        <f t="shared" si="270"/>
        <v>20250630</v>
      </c>
      <c r="P2103" t="str">
        <f t="shared" si="271"/>
        <v>PREMIO</v>
      </c>
      <c r="Q2103">
        <f>IF(TXT!E2103="","",TXT!G2103)</f>
        <v>2</v>
      </c>
    </row>
    <row r="2104" spans="1:17" x14ac:dyDescent="0.25">
      <c r="A2104" s="2">
        <f t="shared" si="264"/>
        <v>1555520932891</v>
      </c>
      <c r="B2104">
        <f>IF(TXT!F2104="","",TXT!F2104)</f>
        <v>6300</v>
      </c>
      <c r="C2104">
        <f>IF(TXT!E2104="","",TXT!E2104)</f>
        <v>6142</v>
      </c>
      <c r="D2104" s="2">
        <f>IF(TXT!B2104="","",TXT!B2104)</f>
        <v>155552093289</v>
      </c>
      <c r="E2104" t="str">
        <f>IF(B2104="","",VLOOKUP(D2104,AUXILIAR!$A$3:$C$1181,3,FALSE))</f>
        <v>PAULO GERMANO DE MATOS NETO</v>
      </c>
      <c r="F2104">
        <f>IF(A2104="","",IF(Q2104=1,VLOOKUP(A2104,TXT!$A$2:$Q$3001,12,FALSE),0))</f>
        <v>2.62</v>
      </c>
      <c r="G2104">
        <f>IF(A2104="","",IF(Q2104=1,VLOOKUP(A2104,TXT!$A$2:$Q$3001,13,FALSE),0))</f>
        <v>0</v>
      </c>
      <c r="H2104">
        <f t="shared" si="265"/>
        <v>0</v>
      </c>
      <c r="I2104">
        <f t="shared" si="266"/>
        <v>0</v>
      </c>
      <c r="J2104">
        <f>IF(A2104="","",IF(Q2104=2,VLOOKUP(A2104,TXT!$A$2:$Q$3001,12,FALSE),0))</f>
        <v>0</v>
      </c>
      <c r="K2104">
        <f>IF(A2104="","",IF(Q2104=2,VLOOKUP(A2104,TXT!$A$2:$Q$3001,13,FALSE),0))</f>
        <v>0</v>
      </c>
      <c r="L2104">
        <f t="shared" si="267"/>
        <v>0</v>
      </c>
      <c r="M2104">
        <f t="shared" si="268"/>
        <v>0</v>
      </c>
      <c r="N2104">
        <f t="shared" si="269"/>
        <v>0</v>
      </c>
      <c r="O2104" s="1" t="str">
        <f t="shared" si="270"/>
        <v>20250630</v>
      </c>
      <c r="P2104" t="str">
        <f t="shared" si="271"/>
        <v>PREMIO</v>
      </c>
      <c r="Q2104">
        <f>IF(TXT!E2104="","",TXT!G2104)</f>
        <v>1</v>
      </c>
    </row>
    <row r="2105" spans="1:17" x14ac:dyDescent="0.25">
      <c r="A2105" s="2">
        <f t="shared" si="264"/>
        <v>1555520932892</v>
      </c>
      <c r="B2105">
        <f>IF(TXT!F2105="","",TXT!F2105)</f>
        <v>6300</v>
      </c>
      <c r="C2105">
        <f>IF(TXT!E2105="","",TXT!E2105)</f>
        <v>6142</v>
      </c>
      <c r="D2105" s="2">
        <f>IF(TXT!B2105="","",TXT!B2105)</f>
        <v>155552093289</v>
      </c>
      <c r="E2105" t="str">
        <f>IF(B2105="","",VLOOKUP(D2105,AUXILIAR!$A$3:$C$1181,3,FALSE))</f>
        <v>PAULO GERMANO DE MATOS NETO</v>
      </c>
      <c r="F2105">
        <f>IF(A2105="","",IF(Q2105=1,VLOOKUP(A2105,TXT!$A$2:$Q$3001,12,FALSE),0))</f>
        <v>0</v>
      </c>
      <c r="G2105">
        <f>IF(A2105="","",IF(Q2105=1,VLOOKUP(A2105,TXT!$A$2:$Q$3001,13,FALSE),0))</f>
        <v>0</v>
      </c>
      <c r="H2105">
        <f t="shared" si="265"/>
        <v>0</v>
      </c>
      <c r="I2105">
        <f t="shared" si="266"/>
        <v>0</v>
      </c>
      <c r="J2105">
        <f>IF(A2105="","",IF(Q2105=2,VLOOKUP(A2105,TXT!$A$2:$Q$3001,12,FALSE),0))</f>
        <v>20.46</v>
      </c>
      <c r="K2105">
        <f>IF(A2105="","",IF(Q2105=2,VLOOKUP(A2105,TXT!$A$2:$Q$3001,13,FALSE),0))</f>
        <v>0</v>
      </c>
      <c r="L2105">
        <f t="shared" si="267"/>
        <v>0</v>
      </c>
      <c r="M2105">
        <f t="shared" si="268"/>
        <v>0</v>
      </c>
      <c r="N2105">
        <f t="shared" si="269"/>
        <v>0</v>
      </c>
      <c r="O2105" s="1" t="str">
        <f t="shared" si="270"/>
        <v>20250630</v>
      </c>
      <c r="P2105" t="str">
        <f t="shared" si="271"/>
        <v>PREMIO</v>
      </c>
      <c r="Q2105">
        <f>IF(TXT!E2105="","",TXT!G2105)</f>
        <v>2</v>
      </c>
    </row>
    <row r="2106" spans="1:17" x14ac:dyDescent="0.25">
      <c r="A2106" s="2">
        <f t="shared" si="264"/>
        <v>1555521021821</v>
      </c>
      <c r="B2106">
        <f>IF(TXT!F2106="","",TXT!F2106)</f>
        <v>6300</v>
      </c>
      <c r="C2106">
        <f>IF(TXT!E2106="","",TXT!E2106)</f>
        <v>6142</v>
      </c>
      <c r="D2106" s="2">
        <f>IF(TXT!B2106="","",TXT!B2106)</f>
        <v>155552102182</v>
      </c>
      <c r="E2106" t="str">
        <f>IF(B2106="","",VLOOKUP(D2106,AUXILIAR!$A$3:$C$1181,3,FALSE))</f>
        <v>FABIO MIRANDA</v>
      </c>
      <c r="F2106">
        <f>IF(A2106="","",IF(Q2106=1,VLOOKUP(A2106,TXT!$A$2:$Q$3001,12,FALSE),0))</f>
        <v>32.85</v>
      </c>
      <c r="G2106">
        <f>IF(A2106="","",IF(Q2106=1,VLOOKUP(A2106,TXT!$A$2:$Q$3001,13,FALSE),0))</f>
        <v>0</v>
      </c>
      <c r="H2106">
        <f t="shared" si="265"/>
        <v>0</v>
      </c>
      <c r="I2106">
        <f t="shared" si="266"/>
        <v>0</v>
      </c>
      <c r="J2106">
        <f>IF(A2106="","",IF(Q2106=2,VLOOKUP(A2106,TXT!$A$2:$Q$3001,12,FALSE),0))</f>
        <v>0</v>
      </c>
      <c r="K2106">
        <f>IF(A2106="","",IF(Q2106=2,VLOOKUP(A2106,TXT!$A$2:$Q$3001,13,FALSE),0))</f>
        <v>0</v>
      </c>
      <c r="L2106">
        <f t="shared" si="267"/>
        <v>0</v>
      </c>
      <c r="M2106">
        <f t="shared" si="268"/>
        <v>0</v>
      </c>
      <c r="N2106">
        <f t="shared" si="269"/>
        <v>0</v>
      </c>
      <c r="O2106" s="1" t="str">
        <f t="shared" si="270"/>
        <v>20250630</v>
      </c>
      <c r="P2106" t="str">
        <f t="shared" si="271"/>
        <v>PREMIO</v>
      </c>
      <c r="Q2106">
        <f>IF(TXT!E2106="","",TXT!G2106)</f>
        <v>1</v>
      </c>
    </row>
    <row r="2107" spans="1:17" x14ac:dyDescent="0.25">
      <c r="A2107" s="2">
        <f t="shared" si="264"/>
        <v>1555521021822</v>
      </c>
      <c r="B2107">
        <f>IF(TXT!F2107="","",TXT!F2107)</f>
        <v>6300</v>
      </c>
      <c r="C2107">
        <f>IF(TXT!E2107="","",TXT!E2107)</f>
        <v>6142</v>
      </c>
      <c r="D2107" s="2">
        <f>IF(TXT!B2107="","",TXT!B2107)</f>
        <v>155552102182</v>
      </c>
      <c r="E2107" t="str">
        <f>IF(B2107="","",VLOOKUP(D2107,AUXILIAR!$A$3:$C$1181,3,FALSE))</f>
        <v>FABIO MIRANDA</v>
      </c>
      <c r="F2107">
        <f>IF(A2107="","",IF(Q2107=1,VLOOKUP(A2107,TXT!$A$2:$Q$3001,12,FALSE),0))</f>
        <v>0</v>
      </c>
      <c r="G2107">
        <f>IF(A2107="","",IF(Q2107=1,VLOOKUP(A2107,TXT!$A$2:$Q$3001,13,FALSE),0))</f>
        <v>0</v>
      </c>
      <c r="H2107">
        <f t="shared" si="265"/>
        <v>0</v>
      </c>
      <c r="I2107">
        <f t="shared" si="266"/>
        <v>0</v>
      </c>
      <c r="J2107">
        <f>IF(A2107="","",IF(Q2107=2,VLOOKUP(A2107,TXT!$A$2:$Q$3001,12,FALSE),0))</f>
        <v>35.26</v>
      </c>
      <c r="K2107">
        <f>IF(A2107="","",IF(Q2107=2,VLOOKUP(A2107,TXT!$A$2:$Q$3001,13,FALSE),0))</f>
        <v>0</v>
      </c>
      <c r="L2107">
        <f t="shared" si="267"/>
        <v>0</v>
      </c>
      <c r="M2107">
        <f t="shared" si="268"/>
        <v>0</v>
      </c>
      <c r="N2107">
        <f t="shared" si="269"/>
        <v>0</v>
      </c>
      <c r="O2107" s="1" t="str">
        <f t="shared" si="270"/>
        <v>20250630</v>
      </c>
      <c r="P2107" t="str">
        <f t="shared" si="271"/>
        <v>PREMIO</v>
      </c>
      <c r="Q2107">
        <f>IF(TXT!E2107="","",TXT!G2107)</f>
        <v>2</v>
      </c>
    </row>
    <row r="2108" spans="1:17" x14ac:dyDescent="0.25">
      <c r="A2108" s="2">
        <f t="shared" si="264"/>
        <v>1555521026591</v>
      </c>
      <c r="B2108">
        <f>IF(TXT!F2108="","",TXT!F2108)</f>
        <v>6300</v>
      </c>
      <c r="C2108">
        <f>IF(TXT!E2108="","",TXT!E2108)</f>
        <v>6142</v>
      </c>
      <c r="D2108" s="2">
        <f>IF(TXT!B2108="","",TXT!B2108)</f>
        <v>155552102659</v>
      </c>
      <c r="E2108" t="str">
        <f>IF(B2108="","",VLOOKUP(D2108,AUXILIAR!$A$3:$C$1181,3,FALSE))</f>
        <v>JOSELIO GOMES DE SOUZA JUNIOR</v>
      </c>
      <c r="F2108">
        <f>IF(A2108="","",IF(Q2108=1,VLOOKUP(A2108,TXT!$A$2:$Q$3001,12,FALSE),0))</f>
        <v>27.55</v>
      </c>
      <c r="G2108">
        <f>IF(A2108="","",IF(Q2108=1,VLOOKUP(A2108,TXT!$A$2:$Q$3001,13,FALSE),0))</f>
        <v>0</v>
      </c>
      <c r="H2108">
        <f t="shared" si="265"/>
        <v>0</v>
      </c>
      <c r="I2108">
        <f t="shared" si="266"/>
        <v>0</v>
      </c>
      <c r="J2108">
        <f>IF(A2108="","",IF(Q2108=2,VLOOKUP(A2108,TXT!$A$2:$Q$3001,12,FALSE),0))</f>
        <v>0</v>
      </c>
      <c r="K2108">
        <f>IF(A2108="","",IF(Q2108=2,VLOOKUP(A2108,TXT!$A$2:$Q$3001,13,FALSE),0))</f>
        <v>0</v>
      </c>
      <c r="L2108">
        <f t="shared" si="267"/>
        <v>0</v>
      </c>
      <c r="M2108">
        <f t="shared" si="268"/>
        <v>0</v>
      </c>
      <c r="N2108">
        <f t="shared" si="269"/>
        <v>0</v>
      </c>
      <c r="O2108" s="1" t="str">
        <f t="shared" si="270"/>
        <v>20250630</v>
      </c>
      <c r="P2108" t="str">
        <f t="shared" si="271"/>
        <v>PREMIO</v>
      </c>
      <c r="Q2108">
        <f>IF(TXT!E2108="","",TXT!G2108)</f>
        <v>1</v>
      </c>
    </row>
    <row r="2109" spans="1:17" x14ac:dyDescent="0.25">
      <c r="A2109" s="2">
        <f t="shared" si="264"/>
        <v>1555521026592</v>
      </c>
      <c r="B2109">
        <f>IF(TXT!F2109="","",TXT!F2109)</f>
        <v>6300</v>
      </c>
      <c r="C2109">
        <f>IF(TXT!E2109="","",TXT!E2109)</f>
        <v>6142</v>
      </c>
      <c r="D2109" s="2">
        <f>IF(TXT!B2109="","",TXT!B2109)</f>
        <v>155552102659</v>
      </c>
      <c r="E2109" t="str">
        <f>IF(B2109="","",VLOOKUP(D2109,AUXILIAR!$A$3:$C$1181,3,FALSE))</f>
        <v>JOSELIO GOMES DE SOUZA JUNIOR</v>
      </c>
      <c r="F2109">
        <f>IF(A2109="","",IF(Q2109=1,VLOOKUP(A2109,TXT!$A$2:$Q$3001,12,FALSE),0))</f>
        <v>0</v>
      </c>
      <c r="G2109">
        <f>IF(A2109="","",IF(Q2109=1,VLOOKUP(A2109,TXT!$A$2:$Q$3001,13,FALSE),0))</f>
        <v>0</v>
      </c>
      <c r="H2109">
        <f t="shared" si="265"/>
        <v>0</v>
      </c>
      <c r="I2109">
        <f t="shared" si="266"/>
        <v>0</v>
      </c>
      <c r="J2109">
        <f>IF(A2109="","",IF(Q2109=2,VLOOKUP(A2109,TXT!$A$2:$Q$3001,12,FALSE),0))</f>
        <v>23.58</v>
      </c>
      <c r="K2109">
        <f>IF(A2109="","",IF(Q2109=2,VLOOKUP(A2109,TXT!$A$2:$Q$3001,13,FALSE),0))</f>
        <v>0</v>
      </c>
      <c r="L2109">
        <f t="shared" si="267"/>
        <v>0</v>
      </c>
      <c r="M2109">
        <f t="shared" si="268"/>
        <v>0</v>
      </c>
      <c r="N2109">
        <f t="shared" si="269"/>
        <v>0</v>
      </c>
      <c r="O2109" s="1" t="str">
        <f t="shared" si="270"/>
        <v>20250630</v>
      </c>
      <c r="P2109" t="str">
        <f t="shared" si="271"/>
        <v>PREMIO</v>
      </c>
      <c r="Q2109">
        <f>IF(TXT!E2109="","",TXT!G2109)</f>
        <v>2</v>
      </c>
    </row>
    <row r="2110" spans="1:17" x14ac:dyDescent="0.25">
      <c r="A2110" s="2">
        <f t="shared" si="264"/>
        <v>1555521050491</v>
      </c>
      <c r="B2110">
        <f>IF(TXT!F2110="","",TXT!F2110)</f>
        <v>6300</v>
      </c>
      <c r="C2110">
        <f>IF(TXT!E2110="","",TXT!E2110)</f>
        <v>6142</v>
      </c>
      <c r="D2110" s="2">
        <f>IF(TXT!B2110="","",TXT!B2110)</f>
        <v>155552105049</v>
      </c>
      <c r="E2110" t="str">
        <f>IF(B2110="","",VLOOKUP(D2110,AUXILIAR!$A$3:$C$1181,3,FALSE))</f>
        <v>GEORGE DEININGER REGIS</v>
      </c>
      <c r="F2110">
        <f>IF(A2110="","",IF(Q2110=1,VLOOKUP(A2110,TXT!$A$2:$Q$3001,12,FALSE),0))</f>
        <v>15.27</v>
      </c>
      <c r="G2110">
        <f>IF(A2110="","",IF(Q2110=1,VLOOKUP(A2110,TXT!$A$2:$Q$3001,13,FALSE),0))</f>
        <v>0</v>
      </c>
      <c r="H2110">
        <f t="shared" si="265"/>
        <v>0</v>
      </c>
      <c r="I2110">
        <f t="shared" si="266"/>
        <v>0</v>
      </c>
      <c r="J2110">
        <f>IF(A2110="","",IF(Q2110=2,VLOOKUP(A2110,TXT!$A$2:$Q$3001,12,FALSE),0))</f>
        <v>0</v>
      </c>
      <c r="K2110">
        <f>IF(A2110="","",IF(Q2110=2,VLOOKUP(A2110,TXT!$A$2:$Q$3001,13,FALSE),0))</f>
        <v>0</v>
      </c>
      <c r="L2110">
        <f t="shared" si="267"/>
        <v>0</v>
      </c>
      <c r="M2110">
        <f t="shared" si="268"/>
        <v>0</v>
      </c>
      <c r="N2110">
        <f t="shared" si="269"/>
        <v>0</v>
      </c>
      <c r="O2110" s="1" t="str">
        <f t="shared" si="270"/>
        <v>20250630</v>
      </c>
      <c r="P2110" t="str">
        <f t="shared" si="271"/>
        <v>PREMIO</v>
      </c>
      <c r="Q2110">
        <f>IF(TXT!E2110="","",TXT!G2110)</f>
        <v>1</v>
      </c>
    </row>
    <row r="2111" spans="1:17" x14ac:dyDescent="0.25">
      <c r="A2111" s="2">
        <f t="shared" si="264"/>
        <v>1555521050492</v>
      </c>
      <c r="B2111">
        <f>IF(TXT!F2111="","",TXT!F2111)</f>
        <v>6300</v>
      </c>
      <c r="C2111">
        <f>IF(TXT!E2111="","",TXT!E2111)</f>
        <v>6142</v>
      </c>
      <c r="D2111" s="2">
        <f>IF(TXT!B2111="","",TXT!B2111)</f>
        <v>155552105049</v>
      </c>
      <c r="E2111" t="str">
        <f>IF(B2111="","",VLOOKUP(D2111,AUXILIAR!$A$3:$C$1181,3,FALSE))</f>
        <v>GEORGE DEININGER REGIS</v>
      </c>
      <c r="F2111">
        <f>IF(A2111="","",IF(Q2111=1,VLOOKUP(A2111,TXT!$A$2:$Q$3001,12,FALSE),0))</f>
        <v>0</v>
      </c>
      <c r="G2111">
        <f>IF(A2111="","",IF(Q2111=1,VLOOKUP(A2111,TXT!$A$2:$Q$3001,13,FALSE),0))</f>
        <v>0</v>
      </c>
      <c r="H2111">
        <f t="shared" si="265"/>
        <v>0</v>
      </c>
      <c r="I2111">
        <f t="shared" si="266"/>
        <v>0</v>
      </c>
      <c r="J2111">
        <f>IF(A2111="","",IF(Q2111=2,VLOOKUP(A2111,TXT!$A$2:$Q$3001,12,FALSE),0))</f>
        <v>23.64</v>
      </c>
      <c r="K2111">
        <f>IF(A2111="","",IF(Q2111=2,VLOOKUP(A2111,TXT!$A$2:$Q$3001,13,FALSE),0))</f>
        <v>0</v>
      </c>
      <c r="L2111">
        <f t="shared" si="267"/>
        <v>0</v>
      </c>
      <c r="M2111">
        <f t="shared" si="268"/>
        <v>0</v>
      </c>
      <c r="N2111">
        <f t="shared" si="269"/>
        <v>0</v>
      </c>
      <c r="O2111" s="1" t="str">
        <f t="shared" si="270"/>
        <v>20250630</v>
      </c>
      <c r="P2111" t="str">
        <f t="shared" si="271"/>
        <v>PREMIO</v>
      </c>
      <c r="Q2111">
        <f>IF(TXT!E2111="","",TXT!G2111)</f>
        <v>2</v>
      </c>
    </row>
    <row r="2112" spans="1:17" x14ac:dyDescent="0.25">
      <c r="A2112" s="2">
        <f t="shared" si="264"/>
        <v>1555521297861</v>
      </c>
      <c r="B2112">
        <f>IF(TXT!F2112="","",TXT!F2112)</f>
        <v>6300</v>
      </c>
      <c r="C2112">
        <f>IF(TXT!E2112="","",TXT!E2112)</f>
        <v>6142</v>
      </c>
      <c r="D2112" s="2">
        <f>IF(TXT!B2112="","",TXT!B2112)</f>
        <v>155552129786</v>
      </c>
      <c r="E2112" t="str">
        <f>IF(B2112="","",VLOOKUP(D2112,AUXILIAR!$A$3:$C$1181,3,FALSE))</f>
        <v>JULIO CESAR BELOTTI DA COSTA</v>
      </c>
      <c r="F2112">
        <f>IF(A2112="","",IF(Q2112=1,VLOOKUP(A2112,TXT!$A$2:$Q$3001,12,FALSE),0))</f>
        <v>44.08</v>
      </c>
      <c r="G2112">
        <f>IF(A2112="","",IF(Q2112=1,VLOOKUP(A2112,TXT!$A$2:$Q$3001,13,FALSE),0))</f>
        <v>0</v>
      </c>
      <c r="H2112">
        <f t="shared" si="265"/>
        <v>0</v>
      </c>
      <c r="I2112">
        <f t="shared" si="266"/>
        <v>0</v>
      </c>
      <c r="J2112">
        <f>IF(A2112="","",IF(Q2112=2,VLOOKUP(A2112,TXT!$A$2:$Q$3001,12,FALSE),0))</f>
        <v>0</v>
      </c>
      <c r="K2112">
        <f>IF(A2112="","",IF(Q2112=2,VLOOKUP(A2112,TXT!$A$2:$Q$3001,13,FALSE),0))</f>
        <v>0</v>
      </c>
      <c r="L2112">
        <f t="shared" si="267"/>
        <v>0</v>
      </c>
      <c r="M2112">
        <f t="shared" si="268"/>
        <v>0</v>
      </c>
      <c r="N2112">
        <f t="shared" si="269"/>
        <v>0</v>
      </c>
      <c r="O2112" s="1" t="str">
        <f t="shared" si="270"/>
        <v>20250630</v>
      </c>
      <c r="P2112" t="str">
        <f t="shared" si="271"/>
        <v>PREMIO</v>
      </c>
      <c r="Q2112">
        <f>IF(TXT!E2112="","",TXT!G2112)</f>
        <v>1</v>
      </c>
    </row>
    <row r="2113" spans="1:17" x14ac:dyDescent="0.25">
      <c r="A2113" s="2">
        <f t="shared" si="264"/>
        <v>1555521297862</v>
      </c>
      <c r="B2113">
        <f>IF(TXT!F2113="","",TXT!F2113)</f>
        <v>6300</v>
      </c>
      <c r="C2113">
        <f>IF(TXT!E2113="","",TXT!E2113)</f>
        <v>6142</v>
      </c>
      <c r="D2113" s="2">
        <f>IF(TXT!B2113="","",TXT!B2113)</f>
        <v>155552129786</v>
      </c>
      <c r="E2113" t="str">
        <f>IF(B2113="","",VLOOKUP(D2113,AUXILIAR!$A$3:$C$1181,3,FALSE))</f>
        <v>JULIO CESAR BELOTTI DA COSTA</v>
      </c>
      <c r="F2113">
        <f>IF(A2113="","",IF(Q2113=1,VLOOKUP(A2113,TXT!$A$2:$Q$3001,12,FALSE),0))</f>
        <v>0</v>
      </c>
      <c r="G2113">
        <f>IF(A2113="","",IF(Q2113=1,VLOOKUP(A2113,TXT!$A$2:$Q$3001,13,FALSE),0))</f>
        <v>0</v>
      </c>
      <c r="H2113">
        <f t="shared" si="265"/>
        <v>0</v>
      </c>
      <c r="I2113">
        <f t="shared" si="266"/>
        <v>0</v>
      </c>
      <c r="J2113">
        <f>IF(A2113="","",IF(Q2113=2,VLOOKUP(A2113,TXT!$A$2:$Q$3001,12,FALSE),0))</f>
        <v>29.92</v>
      </c>
      <c r="K2113">
        <f>IF(A2113="","",IF(Q2113=2,VLOOKUP(A2113,TXT!$A$2:$Q$3001,13,FALSE),0))</f>
        <v>0</v>
      </c>
      <c r="L2113">
        <f t="shared" si="267"/>
        <v>0</v>
      </c>
      <c r="M2113">
        <f t="shared" si="268"/>
        <v>0</v>
      </c>
      <c r="N2113">
        <f t="shared" si="269"/>
        <v>0</v>
      </c>
      <c r="O2113" s="1" t="str">
        <f t="shared" si="270"/>
        <v>20250630</v>
      </c>
      <c r="P2113" t="str">
        <f t="shared" si="271"/>
        <v>PREMIO</v>
      </c>
      <c r="Q2113">
        <f>IF(TXT!E2113="","",TXT!G2113)</f>
        <v>2</v>
      </c>
    </row>
    <row r="2114" spans="1:17" x14ac:dyDescent="0.25">
      <c r="A2114" s="2">
        <f t="shared" si="264"/>
        <v>1555521377201</v>
      </c>
      <c r="B2114">
        <f>IF(TXT!F2114="","",TXT!F2114)</f>
        <v>6300</v>
      </c>
      <c r="C2114">
        <f>IF(TXT!E2114="","",TXT!E2114)</f>
        <v>6142</v>
      </c>
      <c r="D2114" s="2">
        <f>IF(TXT!B2114="","",TXT!B2114)</f>
        <v>155552137720</v>
      </c>
      <c r="E2114" t="str">
        <f>IF(B2114="","",VLOOKUP(D2114,AUXILIAR!$A$3:$C$1181,3,FALSE))</f>
        <v>ROSE MARI DOS SANTOS</v>
      </c>
      <c r="F2114">
        <f>IF(A2114="","",IF(Q2114=1,VLOOKUP(A2114,TXT!$A$2:$Q$3001,12,FALSE),0))</f>
        <v>326.99</v>
      </c>
      <c r="G2114">
        <f>IF(A2114="","",IF(Q2114=1,VLOOKUP(A2114,TXT!$A$2:$Q$3001,13,FALSE),0))</f>
        <v>0</v>
      </c>
      <c r="H2114">
        <f t="shared" si="265"/>
        <v>0</v>
      </c>
      <c r="I2114">
        <f t="shared" si="266"/>
        <v>0</v>
      </c>
      <c r="J2114">
        <f>IF(A2114="","",IF(Q2114=2,VLOOKUP(A2114,TXT!$A$2:$Q$3001,12,FALSE),0))</f>
        <v>0</v>
      </c>
      <c r="K2114">
        <f>IF(A2114="","",IF(Q2114=2,VLOOKUP(A2114,TXT!$A$2:$Q$3001,13,FALSE),0))</f>
        <v>0</v>
      </c>
      <c r="L2114">
        <f t="shared" si="267"/>
        <v>0</v>
      </c>
      <c r="M2114">
        <f t="shared" si="268"/>
        <v>0</v>
      </c>
      <c r="N2114">
        <f t="shared" si="269"/>
        <v>0</v>
      </c>
      <c r="O2114" s="1" t="str">
        <f t="shared" si="270"/>
        <v>20250630</v>
      </c>
      <c r="P2114" t="str">
        <f t="shared" si="271"/>
        <v>PREMIO</v>
      </c>
      <c r="Q2114">
        <f>IF(TXT!E2114="","",TXT!G2114)</f>
        <v>1</v>
      </c>
    </row>
    <row r="2115" spans="1:17" x14ac:dyDescent="0.25">
      <c r="A2115" s="2">
        <f t="shared" ref="A2115:A2178" si="272">IF(B2115="","",D2115*10+Q2115)</f>
        <v>1555521377202</v>
      </c>
      <c r="B2115">
        <f>IF(TXT!F2115="","",TXT!F2115)</f>
        <v>6300</v>
      </c>
      <c r="C2115">
        <f>IF(TXT!E2115="","",TXT!E2115)</f>
        <v>6142</v>
      </c>
      <c r="D2115" s="2">
        <f>IF(TXT!B2115="","",TXT!B2115)</f>
        <v>155552137720</v>
      </c>
      <c r="E2115" t="str">
        <f>IF(B2115="","",VLOOKUP(D2115,AUXILIAR!$A$3:$C$1181,3,FALSE))</f>
        <v>ROSE MARI DOS SANTOS</v>
      </c>
      <c r="F2115">
        <f>IF(A2115="","",IF(Q2115=1,VLOOKUP(A2115,TXT!$A$2:$Q$3001,12,FALSE),0))</f>
        <v>0</v>
      </c>
      <c r="G2115">
        <f>IF(A2115="","",IF(Q2115=1,VLOOKUP(A2115,TXT!$A$2:$Q$3001,13,FALSE),0))</f>
        <v>0</v>
      </c>
      <c r="H2115">
        <f t="shared" ref="H2115:H2178" si="273">IF(A2115="","",0)</f>
        <v>0</v>
      </c>
      <c r="I2115">
        <f t="shared" ref="I2115:I2178" si="274">IF(A2115="","",0)</f>
        <v>0</v>
      </c>
      <c r="J2115">
        <f>IF(A2115="","",IF(Q2115=2,VLOOKUP(A2115,TXT!$A$2:$Q$3001,12,FALSE),0))</f>
        <v>37.78</v>
      </c>
      <c r="K2115">
        <f>IF(A2115="","",IF(Q2115=2,VLOOKUP(A2115,TXT!$A$2:$Q$3001,13,FALSE),0))</f>
        <v>0</v>
      </c>
      <c r="L2115">
        <f t="shared" ref="L2115:L2178" si="275">IF(A2115="","",0)</f>
        <v>0</v>
      </c>
      <c r="M2115">
        <f t="shared" ref="M2115:M2178" si="276">IF(A2115="","",0)</f>
        <v>0</v>
      </c>
      <c r="N2115">
        <f t="shared" ref="N2115:N2178" si="277">IF(B2115="","",0)</f>
        <v>0</v>
      </c>
      <c r="O2115" s="1" t="str">
        <f t="shared" ref="O2115:O2178" si="278">IF(A2115="","",TEXT($U$1,"AAAA")&amp;TEXT($U$1,"MM")&amp;TEXT($U$1,"DD"))</f>
        <v>20250630</v>
      </c>
      <c r="P2115" t="str">
        <f t="shared" ref="P2115:P2178" si="279">IF(A2115="","","PREMIO")</f>
        <v>PREMIO</v>
      </c>
      <c r="Q2115">
        <f>IF(TXT!E2115="","",TXT!G2115)</f>
        <v>2</v>
      </c>
    </row>
    <row r="2116" spans="1:17" x14ac:dyDescent="0.25">
      <c r="A2116" s="2">
        <f t="shared" si="272"/>
        <v>1555521431091</v>
      </c>
      <c r="B2116">
        <f>IF(TXT!F2116="","",TXT!F2116)</f>
        <v>6300</v>
      </c>
      <c r="C2116">
        <f>IF(TXT!E2116="","",TXT!E2116)</f>
        <v>6142</v>
      </c>
      <c r="D2116" s="2">
        <f>IF(TXT!B2116="","",TXT!B2116)</f>
        <v>155552143109</v>
      </c>
      <c r="E2116" t="str">
        <f>IF(B2116="","",VLOOKUP(D2116,AUXILIAR!$A$3:$C$1181,3,FALSE))</f>
        <v>CLAUDIO FRAGA NASCIMENTO</v>
      </c>
      <c r="F2116">
        <f>IF(A2116="","",IF(Q2116=1,VLOOKUP(A2116,TXT!$A$2:$Q$3001,12,FALSE),0))</f>
        <v>56.22</v>
      </c>
      <c r="G2116">
        <f>IF(A2116="","",IF(Q2116=1,VLOOKUP(A2116,TXT!$A$2:$Q$3001,13,FALSE),0))</f>
        <v>0</v>
      </c>
      <c r="H2116">
        <f t="shared" si="273"/>
        <v>0</v>
      </c>
      <c r="I2116">
        <f t="shared" si="274"/>
        <v>0</v>
      </c>
      <c r="J2116">
        <f>IF(A2116="","",IF(Q2116=2,VLOOKUP(A2116,TXT!$A$2:$Q$3001,12,FALSE),0))</f>
        <v>0</v>
      </c>
      <c r="K2116">
        <f>IF(A2116="","",IF(Q2116=2,VLOOKUP(A2116,TXT!$A$2:$Q$3001,13,FALSE),0))</f>
        <v>0</v>
      </c>
      <c r="L2116">
        <f t="shared" si="275"/>
        <v>0</v>
      </c>
      <c r="M2116">
        <f t="shared" si="276"/>
        <v>0</v>
      </c>
      <c r="N2116">
        <f t="shared" si="277"/>
        <v>0</v>
      </c>
      <c r="O2116" s="1" t="str">
        <f t="shared" si="278"/>
        <v>20250630</v>
      </c>
      <c r="P2116" t="str">
        <f t="shared" si="279"/>
        <v>PREMIO</v>
      </c>
      <c r="Q2116">
        <f>IF(TXT!E2116="","",TXT!G2116)</f>
        <v>1</v>
      </c>
    </row>
    <row r="2117" spans="1:17" x14ac:dyDescent="0.25">
      <c r="A2117" s="2">
        <f t="shared" si="272"/>
        <v>1555521431092</v>
      </c>
      <c r="B2117">
        <f>IF(TXT!F2117="","",TXT!F2117)</f>
        <v>6300</v>
      </c>
      <c r="C2117">
        <f>IF(TXT!E2117="","",TXT!E2117)</f>
        <v>6142</v>
      </c>
      <c r="D2117" s="2">
        <f>IF(TXT!B2117="","",TXT!B2117)</f>
        <v>155552143109</v>
      </c>
      <c r="E2117" t="str">
        <f>IF(B2117="","",VLOOKUP(D2117,AUXILIAR!$A$3:$C$1181,3,FALSE))</f>
        <v>CLAUDIO FRAGA NASCIMENTO</v>
      </c>
      <c r="F2117">
        <f>IF(A2117="","",IF(Q2117=1,VLOOKUP(A2117,TXT!$A$2:$Q$3001,12,FALSE),0))</f>
        <v>0</v>
      </c>
      <c r="G2117">
        <f>IF(A2117="","",IF(Q2117=1,VLOOKUP(A2117,TXT!$A$2:$Q$3001,13,FALSE),0))</f>
        <v>0</v>
      </c>
      <c r="H2117">
        <f t="shared" si="273"/>
        <v>0</v>
      </c>
      <c r="I2117">
        <f t="shared" si="274"/>
        <v>0</v>
      </c>
      <c r="J2117">
        <f>IF(A2117="","",IF(Q2117=2,VLOOKUP(A2117,TXT!$A$2:$Q$3001,12,FALSE),0))</f>
        <v>29.21</v>
      </c>
      <c r="K2117">
        <f>IF(A2117="","",IF(Q2117=2,VLOOKUP(A2117,TXT!$A$2:$Q$3001,13,FALSE),0))</f>
        <v>0</v>
      </c>
      <c r="L2117">
        <f t="shared" si="275"/>
        <v>0</v>
      </c>
      <c r="M2117">
        <f t="shared" si="276"/>
        <v>0</v>
      </c>
      <c r="N2117">
        <f t="shared" si="277"/>
        <v>0</v>
      </c>
      <c r="O2117" s="1" t="str">
        <f t="shared" si="278"/>
        <v>20250630</v>
      </c>
      <c r="P2117" t="str">
        <f t="shared" si="279"/>
        <v>PREMIO</v>
      </c>
      <c r="Q2117">
        <f>IF(TXT!E2117="","",TXT!G2117)</f>
        <v>2</v>
      </c>
    </row>
    <row r="2118" spans="1:17" x14ac:dyDescent="0.25">
      <c r="A2118" s="2">
        <f t="shared" si="272"/>
        <v>1555521511781</v>
      </c>
      <c r="B2118">
        <f>IF(TXT!F2118="","",TXT!F2118)</f>
        <v>6300</v>
      </c>
      <c r="C2118">
        <f>IF(TXT!E2118="","",TXT!E2118)</f>
        <v>6142</v>
      </c>
      <c r="D2118" s="2">
        <f>IF(TXT!B2118="","",TXT!B2118)</f>
        <v>155552151178</v>
      </c>
      <c r="E2118" t="str">
        <f>IF(B2118="","",VLOOKUP(D2118,AUXILIAR!$A$3:$C$1181,3,FALSE))</f>
        <v>MARIA JOSE TEIXEIRA DUTRA COSTA</v>
      </c>
      <c r="F2118">
        <f>IF(A2118="","",IF(Q2118=1,VLOOKUP(A2118,TXT!$A$2:$Q$3001,12,FALSE),0))</f>
        <v>372.74</v>
      </c>
      <c r="G2118">
        <f>IF(A2118="","",IF(Q2118=1,VLOOKUP(A2118,TXT!$A$2:$Q$3001,13,FALSE),0))</f>
        <v>0</v>
      </c>
      <c r="H2118">
        <f t="shared" si="273"/>
        <v>0</v>
      </c>
      <c r="I2118">
        <f t="shared" si="274"/>
        <v>0</v>
      </c>
      <c r="J2118">
        <f>IF(A2118="","",IF(Q2118=2,VLOOKUP(A2118,TXT!$A$2:$Q$3001,12,FALSE),0))</f>
        <v>0</v>
      </c>
      <c r="K2118">
        <f>IF(A2118="","",IF(Q2118=2,VLOOKUP(A2118,TXT!$A$2:$Q$3001,13,FALSE),0))</f>
        <v>0</v>
      </c>
      <c r="L2118">
        <f t="shared" si="275"/>
        <v>0</v>
      </c>
      <c r="M2118">
        <f t="shared" si="276"/>
        <v>0</v>
      </c>
      <c r="N2118">
        <f t="shared" si="277"/>
        <v>0</v>
      </c>
      <c r="O2118" s="1" t="str">
        <f t="shared" si="278"/>
        <v>20250630</v>
      </c>
      <c r="P2118" t="str">
        <f t="shared" si="279"/>
        <v>PREMIO</v>
      </c>
      <c r="Q2118">
        <f>IF(TXT!E2118="","",TXT!G2118)</f>
        <v>1</v>
      </c>
    </row>
    <row r="2119" spans="1:17" x14ac:dyDescent="0.25">
      <c r="A2119" s="2">
        <f t="shared" si="272"/>
        <v>1555521511782</v>
      </c>
      <c r="B2119">
        <f>IF(TXT!F2119="","",TXT!F2119)</f>
        <v>6300</v>
      </c>
      <c r="C2119">
        <f>IF(TXT!E2119="","",TXT!E2119)</f>
        <v>6142</v>
      </c>
      <c r="D2119" s="2">
        <f>IF(TXT!B2119="","",TXT!B2119)</f>
        <v>155552151178</v>
      </c>
      <c r="E2119" t="str">
        <f>IF(B2119="","",VLOOKUP(D2119,AUXILIAR!$A$3:$C$1181,3,FALSE))</f>
        <v>MARIA JOSE TEIXEIRA DUTRA COSTA</v>
      </c>
      <c r="F2119">
        <f>IF(A2119="","",IF(Q2119=1,VLOOKUP(A2119,TXT!$A$2:$Q$3001,12,FALSE),0))</f>
        <v>0</v>
      </c>
      <c r="G2119">
        <f>IF(A2119="","",IF(Q2119=1,VLOOKUP(A2119,TXT!$A$2:$Q$3001,13,FALSE),0))</f>
        <v>0</v>
      </c>
      <c r="H2119">
        <f t="shared" si="273"/>
        <v>0</v>
      </c>
      <c r="I2119">
        <f t="shared" si="274"/>
        <v>0</v>
      </c>
      <c r="J2119">
        <f>IF(A2119="","",IF(Q2119=2,VLOOKUP(A2119,TXT!$A$2:$Q$3001,12,FALSE),0))</f>
        <v>35.31</v>
      </c>
      <c r="K2119">
        <f>IF(A2119="","",IF(Q2119=2,VLOOKUP(A2119,TXT!$A$2:$Q$3001,13,FALSE),0))</f>
        <v>0</v>
      </c>
      <c r="L2119">
        <f t="shared" si="275"/>
        <v>0</v>
      </c>
      <c r="M2119">
        <f t="shared" si="276"/>
        <v>0</v>
      </c>
      <c r="N2119">
        <f t="shared" si="277"/>
        <v>0</v>
      </c>
      <c r="O2119" s="1" t="str">
        <f t="shared" si="278"/>
        <v>20250630</v>
      </c>
      <c r="P2119" t="str">
        <f t="shared" si="279"/>
        <v>PREMIO</v>
      </c>
      <c r="Q2119">
        <f>IF(TXT!E2119="","",TXT!G2119)</f>
        <v>2</v>
      </c>
    </row>
    <row r="2120" spans="1:17" x14ac:dyDescent="0.25">
      <c r="A2120" s="2">
        <f t="shared" si="272"/>
        <v>1555521896951</v>
      </c>
      <c r="B2120">
        <f>IF(TXT!F2120="","",TXT!F2120)</f>
        <v>6300</v>
      </c>
      <c r="C2120">
        <f>IF(TXT!E2120="","",TXT!E2120)</f>
        <v>6142</v>
      </c>
      <c r="D2120" s="2">
        <f>IF(TXT!B2120="","",TXT!B2120)</f>
        <v>155552189695</v>
      </c>
      <c r="E2120" t="str">
        <f>IF(B2120="","",VLOOKUP(D2120,AUXILIAR!$A$3:$C$1181,3,FALSE))</f>
        <v>JOSE ALBERTO DE ALMEIDA JUNIOR</v>
      </c>
      <c r="F2120">
        <f>IF(A2120="","",IF(Q2120=1,VLOOKUP(A2120,TXT!$A$2:$Q$3001,12,FALSE),0))</f>
        <v>240.51</v>
      </c>
      <c r="G2120">
        <f>IF(A2120="","",IF(Q2120=1,VLOOKUP(A2120,TXT!$A$2:$Q$3001,13,FALSE),0))</f>
        <v>0</v>
      </c>
      <c r="H2120">
        <f t="shared" si="273"/>
        <v>0</v>
      </c>
      <c r="I2120">
        <f t="shared" si="274"/>
        <v>0</v>
      </c>
      <c r="J2120">
        <f>IF(A2120="","",IF(Q2120=2,VLOOKUP(A2120,TXT!$A$2:$Q$3001,12,FALSE),0))</f>
        <v>0</v>
      </c>
      <c r="K2120">
        <f>IF(A2120="","",IF(Q2120=2,VLOOKUP(A2120,TXT!$A$2:$Q$3001,13,FALSE),0))</f>
        <v>0</v>
      </c>
      <c r="L2120">
        <f t="shared" si="275"/>
        <v>0</v>
      </c>
      <c r="M2120">
        <f t="shared" si="276"/>
        <v>0</v>
      </c>
      <c r="N2120">
        <f t="shared" si="277"/>
        <v>0</v>
      </c>
      <c r="O2120" s="1" t="str">
        <f t="shared" si="278"/>
        <v>20250630</v>
      </c>
      <c r="P2120" t="str">
        <f t="shared" si="279"/>
        <v>PREMIO</v>
      </c>
      <c r="Q2120">
        <f>IF(TXT!E2120="","",TXT!G2120)</f>
        <v>1</v>
      </c>
    </row>
    <row r="2121" spans="1:17" x14ac:dyDescent="0.25">
      <c r="A2121" s="2">
        <f t="shared" si="272"/>
        <v>1555521896952</v>
      </c>
      <c r="B2121">
        <f>IF(TXT!F2121="","",TXT!F2121)</f>
        <v>6300</v>
      </c>
      <c r="C2121">
        <f>IF(TXT!E2121="","",TXT!E2121)</f>
        <v>6142</v>
      </c>
      <c r="D2121" s="2">
        <f>IF(TXT!B2121="","",TXT!B2121)</f>
        <v>155552189695</v>
      </c>
      <c r="E2121" t="str">
        <f>IF(B2121="","",VLOOKUP(D2121,AUXILIAR!$A$3:$C$1181,3,FALSE))</f>
        <v>JOSE ALBERTO DE ALMEIDA JUNIOR</v>
      </c>
      <c r="F2121">
        <f>IF(A2121="","",IF(Q2121=1,VLOOKUP(A2121,TXT!$A$2:$Q$3001,12,FALSE),0))</f>
        <v>0</v>
      </c>
      <c r="G2121">
        <f>IF(A2121="","",IF(Q2121=1,VLOOKUP(A2121,TXT!$A$2:$Q$3001,13,FALSE),0))</f>
        <v>0</v>
      </c>
      <c r="H2121">
        <f t="shared" si="273"/>
        <v>0</v>
      </c>
      <c r="I2121">
        <f t="shared" si="274"/>
        <v>0</v>
      </c>
      <c r="J2121">
        <f>IF(A2121="","",IF(Q2121=2,VLOOKUP(A2121,TXT!$A$2:$Q$3001,12,FALSE),0))</f>
        <v>49.66</v>
      </c>
      <c r="K2121">
        <f>IF(A2121="","",IF(Q2121=2,VLOOKUP(A2121,TXT!$A$2:$Q$3001,13,FALSE),0))</f>
        <v>0</v>
      </c>
      <c r="L2121">
        <f t="shared" si="275"/>
        <v>0</v>
      </c>
      <c r="M2121">
        <f t="shared" si="276"/>
        <v>0</v>
      </c>
      <c r="N2121">
        <f t="shared" si="277"/>
        <v>0</v>
      </c>
      <c r="O2121" s="1" t="str">
        <f t="shared" si="278"/>
        <v>20250630</v>
      </c>
      <c r="P2121" t="str">
        <f t="shared" si="279"/>
        <v>PREMIO</v>
      </c>
      <c r="Q2121">
        <f>IF(TXT!E2121="","",TXT!G2121)</f>
        <v>2</v>
      </c>
    </row>
    <row r="2122" spans="1:17" x14ac:dyDescent="0.25">
      <c r="A2122" s="2">
        <f t="shared" si="272"/>
        <v>1555521922581</v>
      </c>
      <c r="B2122">
        <f>IF(TXT!F2122="","",TXT!F2122)</f>
        <v>6300</v>
      </c>
      <c r="C2122">
        <f>IF(TXT!E2122="","",TXT!E2122)</f>
        <v>6142</v>
      </c>
      <c r="D2122" s="2">
        <f>IF(TXT!B2122="","",TXT!B2122)</f>
        <v>155552192258</v>
      </c>
      <c r="E2122" t="str">
        <f>IF(B2122="","",VLOOKUP(D2122,AUXILIAR!$A$3:$C$1181,3,FALSE))</f>
        <v>MARIVALDO PEREIRA DE AZEVEDO JUNIOR</v>
      </c>
      <c r="F2122">
        <f>IF(A2122="","",IF(Q2122=1,VLOOKUP(A2122,TXT!$A$2:$Q$3001,12,FALSE),0))</f>
        <v>17.489999999999998</v>
      </c>
      <c r="G2122">
        <f>IF(A2122="","",IF(Q2122=1,VLOOKUP(A2122,TXT!$A$2:$Q$3001,13,FALSE),0))</f>
        <v>0</v>
      </c>
      <c r="H2122">
        <f t="shared" si="273"/>
        <v>0</v>
      </c>
      <c r="I2122">
        <f t="shared" si="274"/>
        <v>0</v>
      </c>
      <c r="J2122">
        <f>IF(A2122="","",IF(Q2122=2,VLOOKUP(A2122,TXT!$A$2:$Q$3001,12,FALSE),0))</f>
        <v>0</v>
      </c>
      <c r="K2122">
        <f>IF(A2122="","",IF(Q2122=2,VLOOKUP(A2122,TXT!$A$2:$Q$3001,13,FALSE),0))</f>
        <v>0</v>
      </c>
      <c r="L2122">
        <f t="shared" si="275"/>
        <v>0</v>
      </c>
      <c r="M2122">
        <f t="shared" si="276"/>
        <v>0</v>
      </c>
      <c r="N2122">
        <f t="shared" si="277"/>
        <v>0</v>
      </c>
      <c r="O2122" s="1" t="str">
        <f t="shared" si="278"/>
        <v>20250630</v>
      </c>
      <c r="P2122" t="str">
        <f t="shared" si="279"/>
        <v>PREMIO</v>
      </c>
      <c r="Q2122">
        <f>IF(TXT!E2122="","",TXT!G2122)</f>
        <v>1</v>
      </c>
    </row>
    <row r="2123" spans="1:17" x14ac:dyDescent="0.25">
      <c r="A2123" s="2">
        <f t="shared" si="272"/>
        <v>1555521922582</v>
      </c>
      <c r="B2123">
        <f>IF(TXT!F2123="","",TXT!F2123)</f>
        <v>6300</v>
      </c>
      <c r="C2123">
        <f>IF(TXT!E2123="","",TXT!E2123)</f>
        <v>6142</v>
      </c>
      <c r="D2123" s="2">
        <f>IF(TXT!B2123="","",TXT!B2123)</f>
        <v>155552192258</v>
      </c>
      <c r="E2123" t="str">
        <f>IF(B2123="","",VLOOKUP(D2123,AUXILIAR!$A$3:$C$1181,3,FALSE))</f>
        <v>MARIVALDO PEREIRA DE AZEVEDO JUNIOR</v>
      </c>
      <c r="F2123">
        <f>IF(A2123="","",IF(Q2123=1,VLOOKUP(A2123,TXT!$A$2:$Q$3001,12,FALSE),0))</f>
        <v>0</v>
      </c>
      <c r="G2123">
        <f>IF(A2123="","",IF(Q2123=1,VLOOKUP(A2123,TXT!$A$2:$Q$3001,13,FALSE),0))</f>
        <v>0</v>
      </c>
      <c r="H2123">
        <f t="shared" si="273"/>
        <v>0</v>
      </c>
      <c r="I2123">
        <f t="shared" si="274"/>
        <v>0</v>
      </c>
      <c r="J2123">
        <f>IF(A2123="","",IF(Q2123=2,VLOOKUP(A2123,TXT!$A$2:$Q$3001,12,FALSE),0))</f>
        <v>18.09</v>
      </c>
      <c r="K2123">
        <f>IF(A2123="","",IF(Q2123=2,VLOOKUP(A2123,TXT!$A$2:$Q$3001,13,FALSE),0))</f>
        <v>0</v>
      </c>
      <c r="L2123">
        <f t="shared" si="275"/>
        <v>0</v>
      </c>
      <c r="M2123">
        <f t="shared" si="276"/>
        <v>0</v>
      </c>
      <c r="N2123">
        <f t="shared" si="277"/>
        <v>0</v>
      </c>
      <c r="O2123" s="1" t="str">
        <f t="shared" si="278"/>
        <v>20250630</v>
      </c>
      <c r="P2123" t="str">
        <f t="shared" si="279"/>
        <v>PREMIO</v>
      </c>
      <c r="Q2123">
        <f>IF(TXT!E2123="","",TXT!G2123)</f>
        <v>2</v>
      </c>
    </row>
    <row r="2124" spans="1:17" x14ac:dyDescent="0.25">
      <c r="A2124" s="2">
        <f t="shared" si="272"/>
        <v>1555522010441</v>
      </c>
      <c r="B2124">
        <f>IF(TXT!F2124="","",TXT!F2124)</f>
        <v>6300</v>
      </c>
      <c r="C2124">
        <f>IF(TXT!E2124="","",TXT!E2124)</f>
        <v>6142</v>
      </c>
      <c r="D2124" s="2">
        <f>IF(TXT!B2124="","",TXT!B2124)</f>
        <v>155552201044</v>
      </c>
      <c r="E2124" t="str">
        <f>IF(B2124="","",VLOOKUP(D2124,AUXILIAR!$A$3:$C$1181,3,FALSE))</f>
        <v>ALINE MARIA DE OLIVEIRA BELEGANTE</v>
      </c>
      <c r="F2124">
        <f>IF(A2124="","",IF(Q2124=1,VLOOKUP(A2124,TXT!$A$2:$Q$3001,12,FALSE),0))</f>
        <v>71.44</v>
      </c>
      <c r="G2124">
        <f>IF(A2124="","",IF(Q2124=1,VLOOKUP(A2124,TXT!$A$2:$Q$3001,13,FALSE),0))</f>
        <v>0</v>
      </c>
      <c r="H2124">
        <f t="shared" si="273"/>
        <v>0</v>
      </c>
      <c r="I2124">
        <f t="shared" si="274"/>
        <v>0</v>
      </c>
      <c r="J2124">
        <f>IF(A2124="","",IF(Q2124=2,VLOOKUP(A2124,TXT!$A$2:$Q$3001,12,FALSE),0))</f>
        <v>0</v>
      </c>
      <c r="K2124">
        <f>IF(A2124="","",IF(Q2124=2,VLOOKUP(A2124,TXT!$A$2:$Q$3001,13,FALSE),0))</f>
        <v>0</v>
      </c>
      <c r="L2124">
        <f t="shared" si="275"/>
        <v>0</v>
      </c>
      <c r="M2124">
        <f t="shared" si="276"/>
        <v>0</v>
      </c>
      <c r="N2124">
        <f t="shared" si="277"/>
        <v>0</v>
      </c>
      <c r="O2124" s="1" t="str">
        <f t="shared" si="278"/>
        <v>20250630</v>
      </c>
      <c r="P2124" t="str">
        <f t="shared" si="279"/>
        <v>PREMIO</v>
      </c>
      <c r="Q2124">
        <f>IF(TXT!E2124="","",TXT!G2124)</f>
        <v>1</v>
      </c>
    </row>
    <row r="2125" spans="1:17" x14ac:dyDescent="0.25">
      <c r="A2125" s="2">
        <f t="shared" si="272"/>
        <v>1555522010442</v>
      </c>
      <c r="B2125">
        <f>IF(TXT!F2125="","",TXT!F2125)</f>
        <v>6300</v>
      </c>
      <c r="C2125">
        <f>IF(TXT!E2125="","",TXT!E2125)</f>
        <v>6142</v>
      </c>
      <c r="D2125" s="2">
        <f>IF(TXT!B2125="","",TXT!B2125)</f>
        <v>155552201044</v>
      </c>
      <c r="E2125" t="str">
        <f>IF(B2125="","",VLOOKUP(D2125,AUXILIAR!$A$3:$C$1181,3,FALSE))</f>
        <v>ALINE MARIA DE OLIVEIRA BELEGANTE</v>
      </c>
      <c r="F2125">
        <f>IF(A2125="","",IF(Q2125=1,VLOOKUP(A2125,TXT!$A$2:$Q$3001,12,FALSE),0))</f>
        <v>0</v>
      </c>
      <c r="G2125">
        <f>IF(A2125="","",IF(Q2125=1,VLOOKUP(A2125,TXT!$A$2:$Q$3001,13,FALSE),0))</f>
        <v>0</v>
      </c>
      <c r="H2125">
        <f t="shared" si="273"/>
        <v>0</v>
      </c>
      <c r="I2125">
        <f t="shared" si="274"/>
        <v>0</v>
      </c>
      <c r="J2125">
        <f>IF(A2125="","",IF(Q2125=2,VLOOKUP(A2125,TXT!$A$2:$Q$3001,12,FALSE),0))</f>
        <v>19.66</v>
      </c>
      <c r="K2125">
        <f>IF(A2125="","",IF(Q2125=2,VLOOKUP(A2125,TXT!$A$2:$Q$3001,13,FALSE),0))</f>
        <v>0</v>
      </c>
      <c r="L2125">
        <f t="shared" si="275"/>
        <v>0</v>
      </c>
      <c r="M2125">
        <f t="shared" si="276"/>
        <v>0</v>
      </c>
      <c r="N2125">
        <f t="shared" si="277"/>
        <v>0</v>
      </c>
      <c r="O2125" s="1" t="str">
        <f t="shared" si="278"/>
        <v>20250630</v>
      </c>
      <c r="P2125" t="str">
        <f t="shared" si="279"/>
        <v>PREMIO</v>
      </c>
      <c r="Q2125">
        <f>IF(TXT!E2125="","",TXT!G2125)</f>
        <v>2</v>
      </c>
    </row>
    <row r="2126" spans="1:17" x14ac:dyDescent="0.25">
      <c r="A2126" s="2">
        <f t="shared" si="272"/>
        <v>1555522152251</v>
      </c>
      <c r="B2126">
        <f>IF(TXT!F2126="","",TXT!F2126)</f>
        <v>6300</v>
      </c>
      <c r="C2126">
        <f>IF(TXT!E2126="","",TXT!E2126)</f>
        <v>6142</v>
      </c>
      <c r="D2126" s="2">
        <f>IF(TXT!B2126="","",TXT!B2126)</f>
        <v>155552215225</v>
      </c>
      <c r="E2126" t="str">
        <f>IF(B2126="","",VLOOKUP(D2126,AUXILIAR!$A$3:$C$1181,3,FALSE))</f>
        <v>RITA DE CASSIA SOUZA DOS SANTOS</v>
      </c>
      <c r="F2126">
        <f>IF(A2126="","",IF(Q2126=1,VLOOKUP(A2126,TXT!$A$2:$Q$3001,12,FALSE),0))</f>
        <v>70.03</v>
      </c>
      <c r="G2126">
        <f>IF(A2126="","",IF(Q2126=1,VLOOKUP(A2126,TXT!$A$2:$Q$3001,13,FALSE),0))</f>
        <v>0</v>
      </c>
      <c r="H2126">
        <f t="shared" si="273"/>
        <v>0</v>
      </c>
      <c r="I2126">
        <f t="shared" si="274"/>
        <v>0</v>
      </c>
      <c r="J2126">
        <f>IF(A2126="","",IF(Q2126=2,VLOOKUP(A2126,TXT!$A$2:$Q$3001,12,FALSE),0))</f>
        <v>0</v>
      </c>
      <c r="K2126">
        <f>IF(A2126="","",IF(Q2126=2,VLOOKUP(A2126,TXT!$A$2:$Q$3001,13,FALSE),0))</f>
        <v>0</v>
      </c>
      <c r="L2126">
        <f t="shared" si="275"/>
        <v>0</v>
      </c>
      <c r="M2126">
        <f t="shared" si="276"/>
        <v>0</v>
      </c>
      <c r="N2126">
        <f t="shared" si="277"/>
        <v>0</v>
      </c>
      <c r="O2126" s="1" t="str">
        <f t="shared" si="278"/>
        <v>20250630</v>
      </c>
      <c r="P2126" t="str">
        <f t="shared" si="279"/>
        <v>PREMIO</v>
      </c>
      <c r="Q2126">
        <f>IF(TXT!E2126="","",TXT!G2126)</f>
        <v>1</v>
      </c>
    </row>
    <row r="2127" spans="1:17" x14ac:dyDescent="0.25">
      <c r="A2127" s="2">
        <f t="shared" si="272"/>
        <v>1555522152252</v>
      </c>
      <c r="B2127">
        <f>IF(TXT!F2127="","",TXT!F2127)</f>
        <v>6300</v>
      </c>
      <c r="C2127">
        <f>IF(TXT!E2127="","",TXT!E2127)</f>
        <v>6142</v>
      </c>
      <c r="D2127" s="2">
        <f>IF(TXT!B2127="","",TXT!B2127)</f>
        <v>155552215225</v>
      </c>
      <c r="E2127" t="str">
        <f>IF(B2127="","",VLOOKUP(D2127,AUXILIAR!$A$3:$C$1181,3,FALSE))</f>
        <v>RITA DE CASSIA SOUZA DOS SANTOS</v>
      </c>
      <c r="F2127">
        <f>IF(A2127="","",IF(Q2127=1,VLOOKUP(A2127,TXT!$A$2:$Q$3001,12,FALSE),0))</f>
        <v>0</v>
      </c>
      <c r="G2127">
        <f>IF(A2127="","",IF(Q2127=1,VLOOKUP(A2127,TXT!$A$2:$Q$3001,13,FALSE),0))</f>
        <v>0</v>
      </c>
      <c r="H2127">
        <f t="shared" si="273"/>
        <v>0</v>
      </c>
      <c r="I2127">
        <f t="shared" si="274"/>
        <v>0</v>
      </c>
      <c r="J2127">
        <f>IF(A2127="","",IF(Q2127=2,VLOOKUP(A2127,TXT!$A$2:$Q$3001,12,FALSE),0))</f>
        <v>23.08</v>
      </c>
      <c r="K2127">
        <f>IF(A2127="","",IF(Q2127=2,VLOOKUP(A2127,TXT!$A$2:$Q$3001,13,FALSE),0))</f>
        <v>0</v>
      </c>
      <c r="L2127">
        <f t="shared" si="275"/>
        <v>0</v>
      </c>
      <c r="M2127">
        <f t="shared" si="276"/>
        <v>0</v>
      </c>
      <c r="N2127">
        <f t="shared" si="277"/>
        <v>0</v>
      </c>
      <c r="O2127" s="1" t="str">
        <f t="shared" si="278"/>
        <v>20250630</v>
      </c>
      <c r="P2127" t="str">
        <f t="shared" si="279"/>
        <v>PREMIO</v>
      </c>
      <c r="Q2127">
        <f>IF(TXT!E2127="","",TXT!G2127)</f>
        <v>2</v>
      </c>
    </row>
    <row r="2128" spans="1:17" x14ac:dyDescent="0.25">
      <c r="A2128" s="2">
        <f t="shared" si="272"/>
        <v>1555522453721</v>
      </c>
      <c r="B2128">
        <f>IF(TXT!F2128="","",TXT!F2128)</f>
        <v>6300</v>
      </c>
      <c r="C2128">
        <f>IF(TXT!E2128="","",TXT!E2128)</f>
        <v>6142</v>
      </c>
      <c r="D2128" s="2">
        <f>IF(TXT!B2128="","",TXT!B2128)</f>
        <v>155552245372</v>
      </c>
      <c r="E2128" t="str">
        <f>IF(B2128="","",VLOOKUP(D2128,AUXILIAR!$A$3:$C$1181,3,FALSE))</f>
        <v>EMERSON FRANCISCO DOS SANTOS BARBOSA</v>
      </c>
      <c r="F2128">
        <f>IF(A2128="","",IF(Q2128=1,VLOOKUP(A2128,TXT!$A$2:$Q$3001,12,FALSE),0))</f>
        <v>35.69</v>
      </c>
      <c r="G2128">
        <f>IF(A2128="","",IF(Q2128=1,VLOOKUP(A2128,TXT!$A$2:$Q$3001,13,FALSE),0))</f>
        <v>0</v>
      </c>
      <c r="H2128">
        <f t="shared" si="273"/>
        <v>0</v>
      </c>
      <c r="I2128">
        <f t="shared" si="274"/>
        <v>0</v>
      </c>
      <c r="J2128">
        <f>IF(A2128="","",IF(Q2128=2,VLOOKUP(A2128,TXT!$A$2:$Q$3001,12,FALSE),0))</f>
        <v>0</v>
      </c>
      <c r="K2128">
        <f>IF(A2128="","",IF(Q2128=2,VLOOKUP(A2128,TXT!$A$2:$Q$3001,13,FALSE),0))</f>
        <v>0</v>
      </c>
      <c r="L2128">
        <f t="shared" si="275"/>
        <v>0</v>
      </c>
      <c r="M2128">
        <f t="shared" si="276"/>
        <v>0</v>
      </c>
      <c r="N2128">
        <f t="shared" si="277"/>
        <v>0</v>
      </c>
      <c r="O2128" s="1" t="str">
        <f t="shared" si="278"/>
        <v>20250630</v>
      </c>
      <c r="P2128" t="str">
        <f t="shared" si="279"/>
        <v>PREMIO</v>
      </c>
      <c r="Q2128">
        <f>IF(TXT!E2128="","",TXT!G2128)</f>
        <v>1</v>
      </c>
    </row>
    <row r="2129" spans="1:17" x14ac:dyDescent="0.25">
      <c r="A2129" s="2">
        <f t="shared" si="272"/>
        <v>1555522453722</v>
      </c>
      <c r="B2129">
        <f>IF(TXT!F2129="","",TXT!F2129)</f>
        <v>6300</v>
      </c>
      <c r="C2129">
        <f>IF(TXT!E2129="","",TXT!E2129)</f>
        <v>6142</v>
      </c>
      <c r="D2129" s="2">
        <f>IF(TXT!B2129="","",TXT!B2129)</f>
        <v>155552245372</v>
      </c>
      <c r="E2129" t="str">
        <f>IF(B2129="","",VLOOKUP(D2129,AUXILIAR!$A$3:$C$1181,3,FALSE))</f>
        <v>EMERSON FRANCISCO DOS SANTOS BARBOSA</v>
      </c>
      <c r="F2129">
        <f>IF(A2129="","",IF(Q2129=1,VLOOKUP(A2129,TXT!$A$2:$Q$3001,12,FALSE),0))</f>
        <v>0</v>
      </c>
      <c r="G2129">
        <f>IF(A2129="","",IF(Q2129=1,VLOOKUP(A2129,TXT!$A$2:$Q$3001,13,FALSE),0))</f>
        <v>0</v>
      </c>
      <c r="H2129">
        <f t="shared" si="273"/>
        <v>0</v>
      </c>
      <c r="I2129">
        <f t="shared" si="274"/>
        <v>0</v>
      </c>
      <c r="J2129">
        <f>IF(A2129="","",IF(Q2129=2,VLOOKUP(A2129,TXT!$A$2:$Q$3001,12,FALSE),0))</f>
        <v>18.899999999999999</v>
      </c>
      <c r="K2129">
        <f>IF(A2129="","",IF(Q2129=2,VLOOKUP(A2129,TXT!$A$2:$Q$3001,13,FALSE),0))</f>
        <v>0</v>
      </c>
      <c r="L2129">
        <f t="shared" si="275"/>
        <v>0</v>
      </c>
      <c r="M2129">
        <f t="shared" si="276"/>
        <v>0</v>
      </c>
      <c r="N2129">
        <f t="shared" si="277"/>
        <v>0</v>
      </c>
      <c r="O2129" s="1" t="str">
        <f t="shared" si="278"/>
        <v>20250630</v>
      </c>
      <c r="P2129" t="str">
        <f t="shared" si="279"/>
        <v>PREMIO</v>
      </c>
      <c r="Q2129">
        <f>IF(TXT!E2129="","",TXT!G2129)</f>
        <v>2</v>
      </c>
    </row>
    <row r="2130" spans="1:17" x14ac:dyDescent="0.25">
      <c r="A2130" s="2">
        <f t="shared" si="272"/>
        <v>1555522541151</v>
      </c>
      <c r="B2130">
        <f>IF(TXT!F2130="","",TXT!F2130)</f>
        <v>6300</v>
      </c>
      <c r="C2130">
        <f>IF(TXT!E2130="","",TXT!E2130)</f>
        <v>6142</v>
      </c>
      <c r="D2130" s="2">
        <f>IF(TXT!B2130="","",TXT!B2130)</f>
        <v>155552254115</v>
      </c>
      <c r="E2130" t="str">
        <f>IF(B2130="","",VLOOKUP(D2130,AUXILIAR!$A$3:$C$1181,3,FALSE))</f>
        <v>JEFFERSON MOREIRA DA FONSECA</v>
      </c>
      <c r="F2130">
        <f>IF(A2130="","",IF(Q2130=1,VLOOKUP(A2130,TXT!$A$2:$Q$3001,12,FALSE),0))</f>
        <v>30.6</v>
      </c>
      <c r="G2130">
        <f>IF(A2130="","",IF(Q2130=1,VLOOKUP(A2130,TXT!$A$2:$Q$3001,13,FALSE),0))</f>
        <v>0</v>
      </c>
      <c r="H2130">
        <f t="shared" si="273"/>
        <v>0</v>
      </c>
      <c r="I2130">
        <f t="shared" si="274"/>
        <v>0</v>
      </c>
      <c r="J2130">
        <f>IF(A2130="","",IF(Q2130=2,VLOOKUP(A2130,TXT!$A$2:$Q$3001,12,FALSE),0))</f>
        <v>0</v>
      </c>
      <c r="K2130">
        <f>IF(A2130="","",IF(Q2130=2,VLOOKUP(A2130,TXT!$A$2:$Q$3001,13,FALSE),0))</f>
        <v>0</v>
      </c>
      <c r="L2130">
        <f t="shared" si="275"/>
        <v>0</v>
      </c>
      <c r="M2130">
        <f t="shared" si="276"/>
        <v>0</v>
      </c>
      <c r="N2130">
        <f t="shared" si="277"/>
        <v>0</v>
      </c>
      <c r="O2130" s="1" t="str">
        <f t="shared" si="278"/>
        <v>20250630</v>
      </c>
      <c r="P2130" t="str">
        <f t="shared" si="279"/>
        <v>PREMIO</v>
      </c>
      <c r="Q2130">
        <f>IF(TXT!E2130="","",TXT!G2130)</f>
        <v>1</v>
      </c>
    </row>
    <row r="2131" spans="1:17" x14ac:dyDescent="0.25">
      <c r="A2131" s="2">
        <f t="shared" si="272"/>
        <v>1555522541152</v>
      </c>
      <c r="B2131">
        <f>IF(TXT!F2131="","",TXT!F2131)</f>
        <v>6300</v>
      </c>
      <c r="C2131">
        <f>IF(TXT!E2131="","",TXT!E2131)</f>
        <v>6142</v>
      </c>
      <c r="D2131" s="2">
        <f>IF(TXT!B2131="","",TXT!B2131)</f>
        <v>155552254115</v>
      </c>
      <c r="E2131" t="str">
        <f>IF(B2131="","",VLOOKUP(D2131,AUXILIAR!$A$3:$C$1181,3,FALSE))</f>
        <v>JEFFERSON MOREIRA DA FONSECA</v>
      </c>
      <c r="F2131">
        <f>IF(A2131="","",IF(Q2131=1,VLOOKUP(A2131,TXT!$A$2:$Q$3001,12,FALSE),0))</f>
        <v>0</v>
      </c>
      <c r="G2131">
        <f>IF(A2131="","",IF(Q2131=1,VLOOKUP(A2131,TXT!$A$2:$Q$3001,13,FALSE),0))</f>
        <v>0</v>
      </c>
      <c r="H2131">
        <f t="shared" si="273"/>
        <v>0</v>
      </c>
      <c r="I2131">
        <f t="shared" si="274"/>
        <v>0</v>
      </c>
      <c r="J2131">
        <f>IF(A2131="","",IF(Q2131=2,VLOOKUP(A2131,TXT!$A$2:$Q$3001,12,FALSE),0))</f>
        <v>15.59</v>
      </c>
      <c r="K2131">
        <f>IF(A2131="","",IF(Q2131=2,VLOOKUP(A2131,TXT!$A$2:$Q$3001,13,FALSE),0))</f>
        <v>0</v>
      </c>
      <c r="L2131">
        <f t="shared" si="275"/>
        <v>0</v>
      </c>
      <c r="M2131">
        <f t="shared" si="276"/>
        <v>0</v>
      </c>
      <c r="N2131">
        <f t="shared" si="277"/>
        <v>0</v>
      </c>
      <c r="O2131" s="1" t="str">
        <f t="shared" si="278"/>
        <v>20250630</v>
      </c>
      <c r="P2131" t="str">
        <f t="shared" si="279"/>
        <v>PREMIO</v>
      </c>
      <c r="Q2131">
        <f>IF(TXT!E2131="","",TXT!G2131)</f>
        <v>2</v>
      </c>
    </row>
    <row r="2132" spans="1:17" x14ac:dyDescent="0.25">
      <c r="A2132" s="2">
        <f t="shared" si="272"/>
        <v>1555522589341</v>
      </c>
      <c r="B2132">
        <f>IF(TXT!F2132="","",TXT!F2132)</f>
        <v>6300</v>
      </c>
      <c r="C2132">
        <f>IF(TXT!E2132="","",TXT!E2132)</f>
        <v>6142</v>
      </c>
      <c r="D2132" s="2">
        <f>IF(TXT!B2132="","",TXT!B2132)</f>
        <v>155552258934</v>
      </c>
      <c r="E2132" t="str">
        <f>IF(B2132="","",VLOOKUP(D2132,AUXILIAR!$A$3:$C$1181,3,FALSE))</f>
        <v>ELIANE LEITE ARAUJO DA SILVA</v>
      </c>
      <c r="F2132">
        <f>IF(A2132="","",IF(Q2132=1,VLOOKUP(A2132,TXT!$A$2:$Q$3001,12,FALSE),0))</f>
        <v>88.7</v>
      </c>
      <c r="G2132">
        <f>IF(A2132="","",IF(Q2132=1,VLOOKUP(A2132,TXT!$A$2:$Q$3001,13,FALSE),0))</f>
        <v>0</v>
      </c>
      <c r="H2132">
        <f t="shared" si="273"/>
        <v>0</v>
      </c>
      <c r="I2132">
        <f t="shared" si="274"/>
        <v>0</v>
      </c>
      <c r="J2132">
        <f>IF(A2132="","",IF(Q2132=2,VLOOKUP(A2132,TXT!$A$2:$Q$3001,12,FALSE),0))</f>
        <v>0</v>
      </c>
      <c r="K2132">
        <f>IF(A2132="","",IF(Q2132=2,VLOOKUP(A2132,TXT!$A$2:$Q$3001,13,FALSE),0))</f>
        <v>0</v>
      </c>
      <c r="L2132">
        <f t="shared" si="275"/>
        <v>0</v>
      </c>
      <c r="M2132">
        <f t="shared" si="276"/>
        <v>0</v>
      </c>
      <c r="N2132">
        <f t="shared" si="277"/>
        <v>0</v>
      </c>
      <c r="O2132" s="1" t="str">
        <f t="shared" si="278"/>
        <v>20250630</v>
      </c>
      <c r="P2132" t="str">
        <f t="shared" si="279"/>
        <v>PREMIO</v>
      </c>
      <c r="Q2132">
        <f>IF(TXT!E2132="","",TXT!G2132)</f>
        <v>1</v>
      </c>
    </row>
    <row r="2133" spans="1:17" x14ac:dyDescent="0.25">
      <c r="A2133" s="2">
        <f t="shared" si="272"/>
        <v>1555522589342</v>
      </c>
      <c r="B2133">
        <f>IF(TXT!F2133="","",TXT!F2133)</f>
        <v>6300</v>
      </c>
      <c r="C2133">
        <f>IF(TXT!E2133="","",TXT!E2133)</f>
        <v>6142</v>
      </c>
      <c r="D2133" s="2">
        <f>IF(TXT!B2133="","",TXT!B2133)</f>
        <v>155552258934</v>
      </c>
      <c r="E2133" t="str">
        <f>IF(B2133="","",VLOOKUP(D2133,AUXILIAR!$A$3:$C$1181,3,FALSE))</f>
        <v>ELIANE LEITE ARAUJO DA SILVA</v>
      </c>
      <c r="F2133">
        <f>IF(A2133="","",IF(Q2133=1,VLOOKUP(A2133,TXT!$A$2:$Q$3001,12,FALSE),0))</f>
        <v>0</v>
      </c>
      <c r="G2133">
        <f>IF(A2133="","",IF(Q2133=1,VLOOKUP(A2133,TXT!$A$2:$Q$3001,13,FALSE),0))</f>
        <v>0</v>
      </c>
      <c r="H2133">
        <f t="shared" si="273"/>
        <v>0</v>
      </c>
      <c r="I2133">
        <f t="shared" si="274"/>
        <v>0</v>
      </c>
      <c r="J2133">
        <f>IF(A2133="","",IF(Q2133=2,VLOOKUP(A2133,TXT!$A$2:$Q$3001,12,FALSE),0))</f>
        <v>19.36</v>
      </c>
      <c r="K2133">
        <f>IF(A2133="","",IF(Q2133=2,VLOOKUP(A2133,TXT!$A$2:$Q$3001,13,FALSE),0))</f>
        <v>0</v>
      </c>
      <c r="L2133">
        <f t="shared" si="275"/>
        <v>0</v>
      </c>
      <c r="M2133">
        <f t="shared" si="276"/>
        <v>0</v>
      </c>
      <c r="N2133">
        <f t="shared" si="277"/>
        <v>0</v>
      </c>
      <c r="O2133" s="1" t="str">
        <f t="shared" si="278"/>
        <v>20250630</v>
      </c>
      <c r="P2133" t="str">
        <f t="shared" si="279"/>
        <v>PREMIO</v>
      </c>
      <c r="Q2133">
        <f>IF(TXT!E2133="","",TXT!G2133)</f>
        <v>2</v>
      </c>
    </row>
    <row r="2134" spans="1:17" x14ac:dyDescent="0.25">
      <c r="A2134" s="2">
        <f t="shared" si="272"/>
        <v>1555522758281</v>
      </c>
      <c r="B2134">
        <f>IF(TXT!F2134="","",TXT!F2134)</f>
        <v>6300</v>
      </c>
      <c r="C2134">
        <f>IF(TXT!E2134="","",TXT!E2134)</f>
        <v>6142</v>
      </c>
      <c r="D2134" s="2">
        <f>IF(TXT!B2134="","",TXT!B2134)</f>
        <v>155552275828</v>
      </c>
      <c r="E2134" t="str">
        <f>IF(B2134="","",VLOOKUP(D2134,AUXILIAR!$A$3:$C$1181,3,FALSE))</f>
        <v>DOUGLAS NADAL ARROJO</v>
      </c>
      <c r="F2134">
        <f>IF(A2134="","",IF(Q2134=1,VLOOKUP(A2134,TXT!$A$2:$Q$3001,12,FALSE),0))</f>
        <v>88.44</v>
      </c>
      <c r="G2134">
        <f>IF(A2134="","",IF(Q2134=1,VLOOKUP(A2134,TXT!$A$2:$Q$3001,13,FALSE),0))</f>
        <v>0</v>
      </c>
      <c r="H2134">
        <f t="shared" si="273"/>
        <v>0</v>
      </c>
      <c r="I2134">
        <f t="shared" si="274"/>
        <v>0</v>
      </c>
      <c r="J2134">
        <f>IF(A2134="","",IF(Q2134=2,VLOOKUP(A2134,TXT!$A$2:$Q$3001,12,FALSE),0))</f>
        <v>0</v>
      </c>
      <c r="K2134">
        <f>IF(A2134="","",IF(Q2134=2,VLOOKUP(A2134,TXT!$A$2:$Q$3001,13,FALSE),0))</f>
        <v>0</v>
      </c>
      <c r="L2134">
        <f t="shared" si="275"/>
        <v>0</v>
      </c>
      <c r="M2134">
        <f t="shared" si="276"/>
        <v>0</v>
      </c>
      <c r="N2134">
        <f t="shared" si="277"/>
        <v>0</v>
      </c>
      <c r="O2134" s="1" t="str">
        <f t="shared" si="278"/>
        <v>20250630</v>
      </c>
      <c r="P2134" t="str">
        <f t="shared" si="279"/>
        <v>PREMIO</v>
      </c>
      <c r="Q2134">
        <f>IF(TXT!E2134="","",TXT!G2134)</f>
        <v>1</v>
      </c>
    </row>
    <row r="2135" spans="1:17" x14ac:dyDescent="0.25">
      <c r="A2135" s="2">
        <f t="shared" si="272"/>
        <v>1555522758282</v>
      </c>
      <c r="B2135">
        <f>IF(TXT!F2135="","",TXT!F2135)</f>
        <v>6300</v>
      </c>
      <c r="C2135">
        <f>IF(TXT!E2135="","",TXT!E2135)</f>
        <v>6142</v>
      </c>
      <c r="D2135" s="2">
        <f>IF(TXT!B2135="","",TXT!B2135)</f>
        <v>155552275828</v>
      </c>
      <c r="E2135" t="str">
        <f>IF(B2135="","",VLOOKUP(D2135,AUXILIAR!$A$3:$C$1181,3,FALSE))</f>
        <v>DOUGLAS NADAL ARROJO</v>
      </c>
      <c r="F2135">
        <f>IF(A2135="","",IF(Q2135=1,VLOOKUP(A2135,TXT!$A$2:$Q$3001,12,FALSE),0))</f>
        <v>0</v>
      </c>
      <c r="G2135">
        <f>IF(A2135="","",IF(Q2135=1,VLOOKUP(A2135,TXT!$A$2:$Q$3001,13,FALSE),0))</f>
        <v>0</v>
      </c>
      <c r="H2135">
        <f t="shared" si="273"/>
        <v>0</v>
      </c>
      <c r="I2135">
        <f t="shared" si="274"/>
        <v>0</v>
      </c>
      <c r="J2135">
        <f>IF(A2135="","",IF(Q2135=2,VLOOKUP(A2135,TXT!$A$2:$Q$3001,12,FALSE),0))</f>
        <v>46.39</v>
      </c>
      <c r="K2135">
        <f>IF(A2135="","",IF(Q2135=2,VLOOKUP(A2135,TXT!$A$2:$Q$3001,13,FALSE),0))</f>
        <v>0</v>
      </c>
      <c r="L2135">
        <f t="shared" si="275"/>
        <v>0</v>
      </c>
      <c r="M2135">
        <f t="shared" si="276"/>
        <v>0</v>
      </c>
      <c r="N2135">
        <f t="shared" si="277"/>
        <v>0</v>
      </c>
      <c r="O2135" s="1" t="str">
        <f t="shared" si="278"/>
        <v>20250630</v>
      </c>
      <c r="P2135" t="str">
        <f t="shared" si="279"/>
        <v>PREMIO</v>
      </c>
      <c r="Q2135">
        <f>IF(TXT!E2135="","",TXT!G2135)</f>
        <v>2</v>
      </c>
    </row>
    <row r="2136" spans="1:17" x14ac:dyDescent="0.25">
      <c r="A2136" s="2">
        <f t="shared" si="272"/>
        <v>1555522928461</v>
      </c>
      <c r="B2136">
        <f>IF(TXT!F2136="","",TXT!F2136)</f>
        <v>6300</v>
      </c>
      <c r="C2136">
        <f>IF(TXT!E2136="","",TXT!E2136)</f>
        <v>6142</v>
      </c>
      <c r="D2136" s="2">
        <f>IF(TXT!B2136="","",TXT!B2136)</f>
        <v>155552292846</v>
      </c>
      <c r="E2136" t="str">
        <f>IF(B2136="","",VLOOKUP(D2136,AUXILIAR!$A$3:$C$1181,3,FALSE))</f>
        <v>LUIS EDUARDO SOUZA FRANCA</v>
      </c>
      <c r="F2136">
        <f>IF(A2136="","",IF(Q2136=1,VLOOKUP(A2136,TXT!$A$2:$Q$3001,12,FALSE),0))</f>
        <v>236.12</v>
      </c>
      <c r="G2136">
        <f>IF(A2136="","",IF(Q2136=1,VLOOKUP(A2136,TXT!$A$2:$Q$3001,13,FALSE),0))</f>
        <v>0</v>
      </c>
      <c r="H2136">
        <f t="shared" si="273"/>
        <v>0</v>
      </c>
      <c r="I2136">
        <f t="shared" si="274"/>
        <v>0</v>
      </c>
      <c r="J2136">
        <f>IF(A2136="","",IF(Q2136=2,VLOOKUP(A2136,TXT!$A$2:$Q$3001,12,FALSE),0))</f>
        <v>0</v>
      </c>
      <c r="K2136">
        <f>IF(A2136="","",IF(Q2136=2,VLOOKUP(A2136,TXT!$A$2:$Q$3001,13,FALSE),0))</f>
        <v>0</v>
      </c>
      <c r="L2136">
        <f t="shared" si="275"/>
        <v>0</v>
      </c>
      <c r="M2136">
        <f t="shared" si="276"/>
        <v>0</v>
      </c>
      <c r="N2136">
        <f t="shared" si="277"/>
        <v>0</v>
      </c>
      <c r="O2136" s="1" t="str">
        <f t="shared" si="278"/>
        <v>20250630</v>
      </c>
      <c r="P2136" t="str">
        <f t="shared" si="279"/>
        <v>PREMIO</v>
      </c>
      <c r="Q2136">
        <f>IF(TXT!E2136="","",TXT!G2136)</f>
        <v>1</v>
      </c>
    </row>
    <row r="2137" spans="1:17" x14ac:dyDescent="0.25">
      <c r="A2137" s="2">
        <f t="shared" si="272"/>
        <v>1555522928462</v>
      </c>
      <c r="B2137">
        <f>IF(TXT!F2137="","",TXT!F2137)</f>
        <v>6300</v>
      </c>
      <c r="C2137">
        <f>IF(TXT!E2137="","",TXT!E2137)</f>
        <v>6142</v>
      </c>
      <c r="D2137" s="2">
        <f>IF(TXT!B2137="","",TXT!B2137)</f>
        <v>155552292846</v>
      </c>
      <c r="E2137" t="str">
        <f>IF(B2137="","",VLOOKUP(D2137,AUXILIAR!$A$3:$C$1181,3,FALSE))</f>
        <v>LUIS EDUARDO SOUZA FRANCA</v>
      </c>
      <c r="F2137">
        <f>IF(A2137="","",IF(Q2137=1,VLOOKUP(A2137,TXT!$A$2:$Q$3001,12,FALSE),0))</f>
        <v>0</v>
      </c>
      <c r="G2137">
        <f>IF(A2137="","",IF(Q2137=1,VLOOKUP(A2137,TXT!$A$2:$Q$3001,13,FALSE),0))</f>
        <v>0</v>
      </c>
      <c r="H2137">
        <f t="shared" si="273"/>
        <v>0</v>
      </c>
      <c r="I2137">
        <f t="shared" si="274"/>
        <v>0</v>
      </c>
      <c r="J2137">
        <f>IF(A2137="","",IF(Q2137=2,VLOOKUP(A2137,TXT!$A$2:$Q$3001,12,FALSE),0))</f>
        <v>130.13</v>
      </c>
      <c r="K2137">
        <f>IF(A2137="","",IF(Q2137=2,VLOOKUP(A2137,TXT!$A$2:$Q$3001,13,FALSE),0))</f>
        <v>0</v>
      </c>
      <c r="L2137">
        <f t="shared" si="275"/>
        <v>0</v>
      </c>
      <c r="M2137">
        <f t="shared" si="276"/>
        <v>0</v>
      </c>
      <c r="N2137">
        <f t="shared" si="277"/>
        <v>0</v>
      </c>
      <c r="O2137" s="1" t="str">
        <f t="shared" si="278"/>
        <v>20250630</v>
      </c>
      <c r="P2137" t="str">
        <f t="shared" si="279"/>
        <v>PREMIO</v>
      </c>
      <c r="Q2137">
        <f>IF(TXT!E2137="","",TXT!G2137)</f>
        <v>2</v>
      </c>
    </row>
    <row r="2138" spans="1:17" x14ac:dyDescent="0.25">
      <c r="A2138" s="2">
        <f t="shared" si="272"/>
        <v>1555522962111</v>
      </c>
      <c r="B2138">
        <f>IF(TXT!F2138="","",TXT!F2138)</f>
        <v>6300</v>
      </c>
      <c r="C2138">
        <f>IF(TXT!E2138="","",TXT!E2138)</f>
        <v>6142</v>
      </c>
      <c r="D2138" s="2">
        <f>IF(TXT!B2138="","",TXT!B2138)</f>
        <v>155552296211</v>
      </c>
      <c r="E2138" t="str">
        <f>IF(B2138="","",VLOOKUP(D2138,AUXILIAR!$A$3:$C$1181,3,FALSE))</f>
        <v>PRISCILLA GUIMARAES FINASI</v>
      </c>
      <c r="F2138">
        <f>IF(A2138="","",IF(Q2138=1,VLOOKUP(A2138,TXT!$A$2:$Q$3001,12,FALSE),0))</f>
        <v>48.17</v>
      </c>
      <c r="G2138">
        <f>IF(A2138="","",IF(Q2138=1,VLOOKUP(A2138,TXT!$A$2:$Q$3001,13,FALSE),0))</f>
        <v>0</v>
      </c>
      <c r="H2138">
        <f t="shared" si="273"/>
        <v>0</v>
      </c>
      <c r="I2138">
        <f t="shared" si="274"/>
        <v>0</v>
      </c>
      <c r="J2138">
        <f>IF(A2138="","",IF(Q2138=2,VLOOKUP(A2138,TXT!$A$2:$Q$3001,12,FALSE),0))</f>
        <v>0</v>
      </c>
      <c r="K2138">
        <f>IF(A2138="","",IF(Q2138=2,VLOOKUP(A2138,TXT!$A$2:$Q$3001,13,FALSE),0))</f>
        <v>0</v>
      </c>
      <c r="L2138">
        <f t="shared" si="275"/>
        <v>0</v>
      </c>
      <c r="M2138">
        <f t="shared" si="276"/>
        <v>0</v>
      </c>
      <c r="N2138">
        <f t="shared" si="277"/>
        <v>0</v>
      </c>
      <c r="O2138" s="1" t="str">
        <f t="shared" si="278"/>
        <v>20250630</v>
      </c>
      <c r="P2138" t="str">
        <f t="shared" si="279"/>
        <v>PREMIO</v>
      </c>
      <c r="Q2138">
        <f>IF(TXT!E2138="","",TXT!G2138)</f>
        <v>1</v>
      </c>
    </row>
    <row r="2139" spans="1:17" x14ac:dyDescent="0.25">
      <c r="A2139" s="2">
        <f t="shared" si="272"/>
        <v>1555522962112</v>
      </c>
      <c r="B2139">
        <f>IF(TXT!F2139="","",TXT!F2139)</f>
        <v>6300</v>
      </c>
      <c r="C2139">
        <f>IF(TXT!E2139="","",TXT!E2139)</f>
        <v>6142</v>
      </c>
      <c r="D2139" s="2">
        <f>IF(TXT!B2139="","",TXT!B2139)</f>
        <v>155552296211</v>
      </c>
      <c r="E2139" t="str">
        <f>IF(B2139="","",VLOOKUP(D2139,AUXILIAR!$A$3:$C$1181,3,FALSE))</f>
        <v>PRISCILLA GUIMARAES FINASI</v>
      </c>
      <c r="F2139">
        <f>IF(A2139="","",IF(Q2139=1,VLOOKUP(A2139,TXT!$A$2:$Q$3001,12,FALSE),0))</f>
        <v>0</v>
      </c>
      <c r="G2139">
        <f>IF(A2139="","",IF(Q2139=1,VLOOKUP(A2139,TXT!$A$2:$Q$3001,13,FALSE),0))</f>
        <v>0</v>
      </c>
      <c r="H2139">
        <f t="shared" si="273"/>
        <v>0</v>
      </c>
      <c r="I2139">
        <f t="shared" si="274"/>
        <v>0</v>
      </c>
      <c r="J2139">
        <f>IF(A2139="","",IF(Q2139=2,VLOOKUP(A2139,TXT!$A$2:$Q$3001,12,FALSE),0))</f>
        <v>24.85</v>
      </c>
      <c r="K2139">
        <f>IF(A2139="","",IF(Q2139=2,VLOOKUP(A2139,TXT!$A$2:$Q$3001,13,FALSE),0))</f>
        <v>0</v>
      </c>
      <c r="L2139">
        <f t="shared" si="275"/>
        <v>0</v>
      </c>
      <c r="M2139">
        <f t="shared" si="276"/>
        <v>0</v>
      </c>
      <c r="N2139">
        <f t="shared" si="277"/>
        <v>0</v>
      </c>
      <c r="O2139" s="1" t="str">
        <f t="shared" si="278"/>
        <v>20250630</v>
      </c>
      <c r="P2139" t="str">
        <f t="shared" si="279"/>
        <v>PREMIO</v>
      </c>
      <c r="Q2139">
        <f>IF(TXT!E2139="","",TXT!G2139)</f>
        <v>2</v>
      </c>
    </row>
    <row r="2140" spans="1:17" x14ac:dyDescent="0.25">
      <c r="A2140" s="2">
        <f t="shared" si="272"/>
        <v>1555522992031</v>
      </c>
      <c r="B2140">
        <f>IF(TXT!F2140="","",TXT!F2140)</f>
        <v>6300</v>
      </c>
      <c r="C2140">
        <f>IF(TXT!E2140="","",TXT!E2140)</f>
        <v>6142</v>
      </c>
      <c r="D2140" s="2">
        <f>IF(TXT!B2140="","",TXT!B2140)</f>
        <v>155552299203</v>
      </c>
      <c r="E2140" t="str">
        <f>IF(B2140="","",VLOOKUP(D2140,AUXILIAR!$A$3:$C$1181,3,FALSE))</f>
        <v>EDIGINA DA SILVA MACHADO SOARES GALO</v>
      </c>
      <c r="F2140">
        <f>IF(A2140="","",IF(Q2140=1,VLOOKUP(A2140,TXT!$A$2:$Q$3001,12,FALSE),0))</f>
        <v>211.26</v>
      </c>
      <c r="G2140">
        <f>IF(A2140="","",IF(Q2140=1,VLOOKUP(A2140,TXT!$A$2:$Q$3001,13,FALSE),0))</f>
        <v>0</v>
      </c>
      <c r="H2140">
        <f t="shared" si="273"/>
        <v>0</v>
      </c>
      <c r="I2140">
        <f t="shared" si="274"/>
        <v>0</v>
      </c>
      <c r="J2140">
        <f>IF(A2140="","",IF(Q2140=2,VLOOKUP(A2140,TXT!$A$2:$Q$3001,12,FALSE),0))</f>
        <v>0</v>
      </c>
      <c r="K2140">
        <f>IF(A2140="","",IF(Q2140=2,VLOOKUP(A2140,TXT!$A$2:$Q$3001,13,FALSE),0))</f>
        <v>0</v>
      </c>
      <c r="L2140">
        <f t="shared" si="275"/>
        <v>0</v>
      </c>
      <c r="M2140">
        <f t="shared" si="276"/>
        <v>0</v>
      </c>
      <c r="N2140">
        <f t="shared" si="277"/>
        <v>0</v>
      </c>
      <c r="O2140" s="1" t="str">
        <f t="shared" si="278"/>
        <v>20250630</v>
      </c>
      <c r="P2140" t="str">
        <f t="shared" si="279"/>
        <v>PREMIO</v>
      </c>
      <c r="Q2140">
        <f>IF(TXT!E2140="","",TXT!G2140)</f>
        <v>1</v>
      </c>
    </row>
    <row r="2141" spans="1:17" x14ac:dyDescent="0.25">
      <c r="A2141" s="2">
        <f t="shared" si="272"/>
        <v>1555522992032</v>
      </c>
      <c r="B2141">
        <f>IF(TXT!F2141="","",TXT!F2141)</f>
        <v>6300</v>
      </c>
      <c r="C2141">
        <f>IF(TXT!E2141="","",TXT!E2141)</f>
        <v>6142</v>
      </c>
      <c r="D2141" s="2">
        <f>IF(TXT!B2141="","",TXT!B2141)</f>
        <v>155552299203</v>
      </c>
      <c r="E2141" t="str">
        <f>IF(B2141="","",VLOOKUP(D2141,AUXILIAR!$A$3:$C$1181,3,FALSE))</f>
        <v>EDIGINA DA SILVA MACHADO SOARES GALO</v>
      </c>
      <c r="F2141">
        <f>IF(A2141="","",IF(Q2141=1,VLOOKUP(A2141,TXT!$A$2:$Q$3001,12,FALSE),0))</f>
        <v>0</v>
      </c>
      <c r="G2141">
        <f>IF(A2141="","",IF(Q2141=1,VLOOKUP(A2141,TXT!$A$2:$Q$3001,13,FALSE),0))</f>
        <v>0</v>
      </c>
      <c r="H2141">
        <f t="shared" si="273"/>
        <v>0</v>
      </c>
      <c r="I2141">
        <f t="shared" si="274"/>
        <v>0</v>
      </c>
      <c r="J2141">
        <f>IF(A2141="","",IF(Q2141=2,VLOOKUP(A2141,TXT!$A$2:$Q$3001,12,FALSE),0))</f>
        <v>20.39</v>
      </c>
      <c r="K2141">
        <f>IF(A2141="","",IF(Q2141=2,VLOOKUP(A2141,TXT!$A$2:$Q$3001,13,FALSE),0))</f>
        <v>0</v>
      </c>
      <c r="L2141">
        <f t="shared" si="275"/>
        <v>0</v>
      </c>
      <c r="M2141">
        <f t="shared" si="276"/>
        <v>0</v>
      </c>
      <c r="N2141">
        <f t="shared" si="277"/>
        <v>0</v>
      </c>
      <c r="O2141" s="1" t="str">
        <f t="shared" si="278"/>
        <v>20250630</v>
      </c>
      <c r="P2141" t="str">
        <f t="shared" si="279"/>
        <v>PREMIO</v>
      </c>
      <c r="Q2141">
        <f>IF(TXT!E2141="","",TXT!G2141)</f>
        <v>2</v>
      </c>
    </row>
    <row r="2142" spans="1:17" x14ac:dyDescent="0.25">
      <c r="A2142" s="2">
        <f t="shared" si="272"/>
        <v>1555522996931</v>
      </c>
      <c r="B2142">
        <f>IF(TXT!F2142="","",TXT!F2142)</f>
        <v>6300</v>
      </c>
      <c r="C2142">
        <f>IF(TXT!E2142="","",TXT!E2142)</f>
        <v>6142</v>
      </c>
      <c r="D2142" s="2">
        <f>IF(TXT!B2142="","",TXT!B2142)</f>
        <v>155552299693</v>
      </c>
      <c r="E2142" t="str">
        <f>IF(B2142="","",VLOOKUP(D2142,AUXILIAR!$A$3:$C$1181,3,FALSE))</f>
        <v>ALEXANDRE FERREIRA DO NASCIMENTO</v>
      </c>
      <c r="F2142">
        <f>IF(A2142="","",IF(Q2142=1,VLOOKUP(A2142,TXT!$A$2:$Q$3001,12,FALSE),0))</f>
        <v>53.57</v>
      </c>
      <c r="G2142">
        <f>IF(A2142="","",IF(Q2142=1,VLOOKUP(A2142,TXT!$A$2:$Q$3001,13,FALSE),0))</f>
        <v>0</v>
      </c>
      <c r="H2142">
        <f t="shared" si="273"/>
        <v>0</v>
      </c>
      <c r="I2142">
        <f t="shared" si="274"/>
        <v>0</v>
      </c>
      <c r="J2142">
        <f>IF(A2142="","",IF(Q2142=2,VLOOKUP(A2142,TXT!$A$2:$Q$3001,12,FALSE),0))</f>
        <v>0</v>
      </c>
      <c r="K2142">
        <f>IF(A2142="","",IF(Q2142=2,VLOOKUP(A2142,TXT!$A$2:$Q$3001,13,FALSE),0))</f>
        <v>0</v>
      </c>
      <c r="L2142">
        <f t="shared" si="275"/>
        <v>0</v>
      </c>
      <c r="M2142">
        <f t="shared" si="276"/>
        <v>0</v>
      </c>
      <c r="N2142">
        <f t="shared" si="277"/>
        <v>0</v>
      </c>
      <c r="O2142" s="1" t="str">
        <f t="shared" si="278"/>
        <v>20250630</v>
      </c>
      <c r="P2142" t="str">
        <f t="shared" si="279"/>
        <v>PREMIO</v>
      </c>
      <c r="Q2142">
        <f>IF(TXT!E2142="","",TXT!G2142)</f>
        <v>1</v>
      </c>
    </row>
    <row r="2143" spans="1:17" x14ac:dyDescent="0.25">
      <c r="A2143" s="2">
        <f t="shared" si="272"/>
        <v>1555522996932</v>
      </c>
      <c r="B2143">
        <f>IF(TXT!F2143="","",TXT!F2143)</f>
        <v>6300</v>
      </c>
      <c r="C2143">
        <f>IF(TXT!E2143="","",TXT!E2143)</f>
        <v>6142</v>
      </c>
      <c r="D2143" s="2">
        <f>IF(TXT!B2143="","",TXT!B2143)</f>
        <v>155552299693</v>
      </c>
      <c r="E2143" t="str">
        <f>IF(B2143="","",VLOOKUP(D2143,AUXILIAR!$A$3:$C$1181,3,FALSE))</f>
        <v>ALEXANDRE FERREIRA DO NASCIMENTO</v>
      </c>
      <c r="F2143">
        <f>IF(A2143="","",IF(Q2143=1,VLOOKUP(A2143,TXT!$A$2:$Q$3001,12,FALSE),0))</f>
        <v>0</v>
      </c>
      <c r="G2143">
        <f>IF(A2143="","",IF(Q2143=1,VLOOKUP(A2143,TXT!$A$2:$Q$3001,13,FALSE),0))</f>
        <v>0</v>
      </c>
      <c r="H2143">
        <f t="shared" si="273"/>
        <v>0</v>
      </c>
      <c r="I2143">
        <f t="shared" si="274"/>
        <v>0</v>
      </c>
      <c r="J2143">
        <f>IF(A2143="","",IF(Q2143=2,VLOOKUP(A2143,TXT!$A$2:$Q$3001,12,FALSE),0))</f>
        <v>20.99</v>
      </c>
      <c r="K2143">
        <f>IF(A2143="","",IF(Q2143=2,VLOOKUP(A2143,TXT!$A$2:$Q$3001,13,FALSE),0))</f>
        <v>0</v>
      </c>
      <c r="L2143">
        <f t="shared" si="275"/>
        <v>0</v>
      </c>
      <c r="M2143">
        <f t="shared" si="276"/>
        <v>0</v>
      </c>
      <c r="N2143">
        <f t="shared" si="277"/>
        <v>0</v>
      </c>
      <c r="O2143" s="1" t="str">
        <f t="shared" si="278"/>
        <v>20250630</v>
      </c>
      <c r="P2143" t="str">
        <f t="shared" si="279"/>
        <v>PREMIO</v>
      </c>
      <c r="Q2143">
        <f>IF(TXT!E2143="","",TXT!G2143)</f>
        <v>2</v>
      </c>
    </row>
    <row r="2144" spans="1:17" x14ac:dyDescent="0.25">
      <c r="A2144" s="2">
        <f t="shared" si="272"/>
        <v>1555523046481</v>
      </c>
      <c r="B2144">
        <f>IF(TXT!F2144="","",TXT!F2144)</f>
        <v>6300</v>
      </c>
      <c r="C2144">
        <f>IF(TXT!E2144="","",TXT!E2144)</f>
        <v>6142</v>
      </c>
      <c r="D2144" s="2">
        <f>IF(TXT!B2144="","",TXT!B2144)</f>
        <v>155552304648</v>
      </c>
      <c r="E2144" t="str">
        <f>IF(B2144="","",VLOOKUP(D2144,AUXILIAR!$A$3:$C$1181,3,FALSE))</f>
        <v>SAMARA DOS SANTOS LIMA</v>
      </c>
      <c r="F2144">
        <f>IF(A2144="","",IF(Q2144=1,VLOOKUP(A2144,TXT!$A$2:$Q$3001,12,FALSE),0))</f>
        <v>12.61</v>
      </c>
      <c r="G2144">
        <f>IF(A2144="","",IF(Q2144=1,VLOOKUP(A2144,TXT!$A$2:$Q$3001,13,FALSE),0))</f>
        <v>0</v>
      </c>
      <c r="H2144">
        <f t="shared" si="273"/>
        <v>0</v>
      </c>
      <c r="I2144">
        <f t="shared" si="274"/>
        <v>0</v>
      </c>
      <c r="J2144">
        <f>IF(A2144="","",IF(Q2144=2,VLOOKUP(A2144,TXT!$A$2:$Q$3001,12,FALSE),0))</f>
        <v>0</v>
      </c>
      <c r="K2144">
        <f>IF(A2144="","",IF(Q2144=2,VLOOKUP(A2144,TXT!$A$2:$Q$3001,13,FALSE),0))</f>
        <v>0</v>
      </c>
      <c r="L2144">
        <f t="shared" si="275"/>
        <v>0</v>
      </c>
      <c r="M2144">
        <f t="shared" si="276"/>
        <v>0</v>
      </c>
      <c r="N2144">
        <f t="shared" si="277"/>
        <v>0</v>
      </c>
      <c r="O2144" s="1" t="str">
        <f t="shared" si="278"/>
        <v>20250630</v>
      </c>
      <c r="P2144" t="str">
        <f t="shared" si="279"/>
        <v>PREMIO</v>
      </c>
      <c r="Q2144">
        <f>IF(TXT!E2144="","",TXT!G2144)</f>
        <v>1</v>
      </c>
    </row>
    <row r="2145" spans="1:17" x14ac:dyDescent="0.25">
      <c r="A2145" s="2">
        <f t="shared" si="272"/>
        <v>1555523046482</v>
      </c>
      <c r="B2145">
        <f>IF(TXT!F2145="","",TXT!F2145)</f>
        <v>6300</v>
      </c>
      <c r="C2145">
        <f>IF(TXT!E2145="","",TXT!E2145)</f>
        <v>6142</v>
      </c>
      <c r="D2145" s="2">
        <f>IF(TXT!B2145="","",TXT!B2145)</f>
        <v>155552304648</v>
      </c>
      <c r="E2145" t="str">
        <f>IF(B2145="","",VLOOKUP(D2145,AUXILIAR!$A$3:$C$1181,3,FALSE))</f>
        <v>SAMARA DOS SANTOS LIMA</v>
      </c>
      <c r="F2145">
        <f>IF(A2145="","",IF(Q2145=1,VLOOKUP(A2145,TXT!$A$2:$Q$3001,12,FALSE),0))</f>
        <v>0</v>
      </c>
      <c r="G2145">
        <f>IF(A2145="","",IF(Q2145=1,VLOOKUP(A2145,TXT!$A$2:$Q$3001,13,FALSE),0))</f>
        <v>0</v>
      </c>
      <c r="H2145">
        <f t="shared" si="273"/>
        <v>0</v>
      </c>
      <c r="I2145">
        <f t="shared" si="274"/>
        <v>0</v>
      </c>
      <c r="J2145">
        <f>IF(A2145="","",IF(Q2145=2,VLOOKUP(A2145,TXT!$A$2:$Q$3001,12,FALSE),0))</f>
        <v>21.91</v>
      </c>
      <c r="K2145">
        <f>IF(A2145="","",IF(Q2145=2,VLOOKUP(A2145,TXT!$A$2:$Q$3001,13,FALSE),0))</f>
        <v>0</v>
      </c>
      <c r="L2145">
        <f t="shared" si="275"/>
        <v>0</v>
      </c>
      <c r="M2145">
        <f t="shared" si="276"/>
        <v>0</v>
      </c>
      <c r="N2145">
        <f t="shared" si="277"/>
        <v>0</v>
      </c>
      <c r="O2145" s="1" t="str">
        <f t="shared" si="278"/>
        <v>20250630</v>
      </c>
      <c r="P2145" t="str">
        <f t="shared" si="279"/>
        <v>PREMIO</v>
      </c>
      <c r="Q2145">
        <f>IF(TXT!E2145="","",TXT!G2145)</f>
        <v>2</v>
      </c>
    </row>
    <row r="2146" spans="1:17" x14ac:dyDescent="0.25">
      <c r="A2146" s="2">
        <f t="shared" si="272"/>
        <v>1555523235471</v>
      </c>
      <c r="B2146">
        <f>IF(TXT!F2146="","",TXT!F2146)</f>
        <v>6300</v>
      </c>
      <c r="C2146">
        <f>IF(TXT!E2146="","",TXT!E2146)</f>
        <v>6142</v>
      </c>
      <c r="D2146" s="2">
        <f>IF(TXT!B2146="","",TXT!B2146)</f>
        <v>155552323547</v>
      </c>
      <c r="E2146" t="str">
        <f>IF(B2146="","",VLOOKUP(D2146,AUXILIAR!$A$3:$C$1181,3,FALSE))</f>
        <v>FERNANDO DA SILVA COTRIM</v>
      </c>
      <c r="F2146">
        <f>IF(A2146="","",IF(Q2146=1,VLOOKUP(A2146,TXT!$A$2:$Q$3001,12,FALSE),0))</f>
        <v>61.61</v>
      </c>
      <c r="G2146">
        <f>IF(A2146="","",IF(Q2146=1,VLOOKUP(A2146,TXT!$A$2:$Q$3001,13,FALSE),0))</f>
        <v>0</v>
      </c>
      <c r="H2146">
        <f t="shared" si="273"/>
        <v>0</v>
      </c>
      <c r="I2146">
        <f t="shared" si="274"/>
        <v>0</v>
      </c>
      <c r="J2146">
        <f>IF(A2146="","",IF(Q2146=2,VLOOKUP(A2146,TXT!$A$2:$Q$3001,12,FALSE),0))</f>
        <v>0</v>
      </c>
      <c r="K2146">
        <f>IF(A2146="","",IF(Q2146=2,VLOOKUP(A2146,TXT!$A$2:$Q$3001,13,FALSE),0))</f>
        <v>0</v>
      </c>
      <c r="L2146">
        <f t="shared" si="275"/>
        <v>0</v>
      </c>
      <c r="M2146">
        <f t="shared" si="276"/>
        <v>0</v>
      </c>
      <c r="N2146">
        <f t="shared" si="277"/>
        <v>0</v>
      </c>
      <c r="O2146" s="1" t="str">
        <f t="shared" si="278"/>
        <v>20250630</v>
      </c>
      <c r="P2146" t="str">
        <f t="shared" si="279"/>
        <v>PREMIO</v>
      </c>
      <c r="Q2146">
        <f>IF(TXT!E2146="","",TXT!G2146)</f>
        <v>1</v>
      </c>
    </row>
    <row r="2147" spans="1:17" x14ac:dyDescent="0.25">
      <c r="A2147" s="2">
        <f t="shared" si="272"/>
        <v>1555523235472</v>
      </c>
      <c r="B2147">
        <f>IF(TXT!F2147="","",TXT!F2147)</f>
        <v>6300</v>
      </c>
      <c r="C2147">
        <f>IF(TXT!E2147="","",TXT!E2147)</f>
        <v>6142</v>
      </c>
      <c r="D2147" s="2">
        <f>IF(TXT!B2147="","",TXT!B2147)</f>
        <v>155552323547</v>
      </c>
      <c r="E2147" t="str">
        <f>IF(B2147="","",VLOOKUP(D2147,AUXILIAR!$A$3:$C$1181,3,FALSE))</f>
        <v>FERNANDO DA SILVA COTRIM</v>
      </c>
      <c r="F2147">
        <f>IF(A2147="","",IF(Q2147=1,VLOOKUP(A2147,TXT!$A$2:$Q$3001,12,FALSE),0))</f>
        <v>0</v>
      </c>
      <c r="G2147">
        <f>IF(A2147="","",IF(Q2147=1,VLOOKUP(A2147,TXT!$A$2:$Q$3001,13,FALSE),0))</f>
        <v>0</v>
      </c>
      <c r="H2147">
        <f t="shared" si="273"/>
        <v>0</v>
      </c>
      <c r="I2147">
        <f t="shared" si="274"/>
        <v>0</v>
      </c>
      <c r="J2147">
        <f>IF(A2147="","",IF(Q2147=2,VLOOKUP(A2147,TXT!$A$2:$Q$3001,12,FALSE),0))</f>
        <v>34.19</v>
      </c>
      <c r="K2147">
        <f>IF(A2147="","",IF(Q2147=2,VLOOKUP(A2147,TXT!$A$2:$Q$3001,13,FALSE),0))</f>
        <v>0</v>
      </c>
      <c r="L2147">
        <f t="shared" si="275"/>
        <v>0</v>
      </c>
      <c r="M2147">
        <f t="shared" si="276"/>
        <v>0</v>
      </c>
      <c r="N2147">
        <f t="shared" si="277"/>
        <v>0</v>
      </c>
      <c r="O2147" s="1" t="str">
        <f t="shared" si="278"/>
        <v>20250630</v>
      </c>
      <c r="P2147" t="str">
        <f t="shared" si="279"/>
        <v>PREMIO</v>
      </c>
      <c r="Q2147">
        <f>IF(TXT!E2147="","",TXT!G2147)</f>
        <v>2</v>
      </c>
    </row>
    <row r="2148" spans="1:17" x14ac:dyDescent="0.25">
      <c r="A2148" s="2">
        <f t="shared" si="272"/>
        <v>1555523312411</v>
      </c>
      <c r="B2148">
        <f>IF(TXT!F2148="","",TXT!F2148)</f>
        <v>6300</v>
      </c>
      <c r="C2148">
        <f>IF(TXT!E2148="","",TXT!E2148)</f>
        <v>6142</v>
      </c>
      <c r="D2148" s="2">
        <f>IF(TXT!B2148="","",TXT!B2148)</f>
        <v>155552331241</v>
      </c>
      <c r="E2148" t="str">
        <f>IF(B2148="","",VLOOKUP(D2148,AUXILIAR!$A$3:$C$1181,3,FALSE))</f>
        <v>ELIEL JESUS DOS SANTOS</v>
      </c>
      <c r="F2148">
        <f>IF(A2148="","",IF(Q2148=1,VLOOKUP(A2148,TXT!$A$2:$Q$3001,12,FALSE),0))</f>
        <v>65.790000000000006</v>
      </c>
      <c r="G2148">
        <f>IF(A2148="","",IF(Q2148=1,VLOOKUP(A2148,TXT!$A$2:$Q$3001,13,FALSE),0))</f>
        <v>0</v>
      </c>
      <c r="H2148">
        <f t="shared" si="273"/>
        <v>0</v>
      </c>
      <c r="I2148">
        <f t="shared" si="274"/>
        <v>0</v>
      </c>
      <c r="J2148">
        <f>IF(A2148="","",IF(Q2148=2,VLOOKUP(A2148,TXT!$A$2:$Q$3001,12,FALSE),0))</f>
        <v>0</v>
      </c>
      <c r="K2148">
        <f>IF(A2148="","",IF(Q2148=2,VLOOKUP(A2148,TXT!$A$2:$Q$3001,13,FALSE),0))</f>
        <v>0</v>
      </c>
      <c r="L2148">
        <f t="shared" si="275"/>
        <v>0</v>
      </c>
      <c r="M2148">
        <f t="shared" si="276"/>
        <v>0</v>
      </c>
      <c r="N2148">
        <f t="shared" si="277"/>
        <v>0</v>
      </c>
      <c r="O2148" s="1" t="str">
        <f t="shared" si="278"/>
        <v>20250630</v>
      </c>
      <c r="P2148" t="str">
        <f t="shared" si="279"/>
        <v>PREMIO</v>
      </c>
      <c r="Q2148">
        <f>IF(TXT!E2148="","",TXT!G2148)</f>
        <v>1</v>
      </c>
    </row>
    <row r="2149" spans="1:17" x14ac:dyDescent="0.25">
      <c r="A2149" s="2">
        <f t="shared" si="272"/>
        <v>1555523312412</v>
      </c>
      <c r="B2149">
        <f>IF(TXT!F2149="","",TXT!F2149)</f>
        <v>6300</v>
      </c>
      <c r="C2149">
        <f>IF(TXT!E2149="","",TXT!E2149)</f>
        <v>6142</v>
      </c>
      <c r="D2149" s="2">
        <f>IF(TXT!B2149="","",TXT!B2149)</f>
        <v>155552331241</v>
      </c>
      <c r="E2149" t="str">
        <f>IF(B2149="","",VLOOKUP(D2149,AUXILIAR!$A$3:$C$1181,3,FALSE))</f>
        <v>ELIEL JESUS DOS SANTOS</v>
      </c>
      <c r="F2149">
        <f>IF(A2149="","",IF(Q2149=1,VLOOKUP(A2149,TXT!$A$2:$Q$3001,12,FALSE),0))</f>
        <v>0</v>
      </c>
      <c r="G2149">
        <f>IF(A2149="","",IF(Q2149=1,VLOOKUP(A2149,TXT!$A$2:$Q$3001,13,FALSE),0))</f>
        <v>0</v>
      </c>
      <c r="H2149">
        <f t="shared" si="273"/>
        <v>0</v>
      </c>
      <c r="I2149">
        <f t="shared" si="274"/>
        <v>0</v>
      </c>
      <c r="J2149">
        <f>IF(A2149="","",IF(Q2149=2,VLOOKUP(A2149,TXT!$A$2:$Q$3001,12,FALSE),0))</f>
        <v>22.55</v>
      </c>
      <c r="K2149">
        <f>IF(A2149="","",IF(Q2149=2,VLOOKUP(A2149,TXT!$A$2:$Q$3001,13,FALSE),0))</f>
        <v>0</v>
      </c>
      <c r="L2149">
        <f t="shared" si="275"/>
        <v>0</v>
      </c>
      <c r="M2149">
        <f t="shared" si="276"/>
        <v>0</v>
      </c>
      <c r="N2149">
        <f t="shared" si="277"/>
        <v>0</v>
      </c>
      <c r="O2149" s="1" t="str">
        <f t="shared" si="278"/>
        <v>20250630</v>
      </c>
      <c r="P2149" t="str">
        <f t="shared" si="279"/>
        <v>PREMIO</v>
      </c>
      <c r="Q2149">
        <f>IF(TXT!E2149="","",TXT!G2149)</f>
        <v>2</v>
      </c>
    </row>
    <row r="2150" spans="1:17" x14ac:dyDescent="0.25">
      <c r="A2150" s="2">
        <f t="shared" si="272"/>
        <v>1555523399171</v>
      </c>
      <c r="B2150">
        <f>IF(TXT!F2150="","",TXT!F2150)</f>
        <v>6300</v>
      </c>
      <c r="C2150">
        <f>IF(TXT!E2150="","",TXT!E2150)</f>
        <v>6142</v>
      </c>
      <c r="D2150" s="2">
        <f>IF(TXT!B2150="","",TXT!B2150)</f>
        <v>155552339917</v>
      </c>
      <c r="E2150" t="str">
        <f>IF(B2150="","",VLOOKUP(D2150,AUXILIAR!$A$3:$C$1181,3,FALSE))</f>
        <v>ANTONIO AUGUSTO NOGUEIRA GOMES</v>
      </c>
      <c r="F2150">
        <f>IF(A2150="","",IF(Q2150=1,VLOOKUP(A2150,TXT!$A$2:$Q$3001,12,FALSE),0))</f>
        <v>69.459999999999994</v>
      </c>
      <c r="G2150">
        <f>IF(A2150="","",IF(Q2150=1,VLOOKUP(A2150,TXT!$A$2:$Q$3001,13,FALSE),0))</f>
        <v>0</v>
      </c>
      <c r="H2150">
        <f t="shared" si="273"/>
        <v>0</v>
      </c>
      <c r="I2150">
        <f t="shared" si="274"/>
        <v>0</v>
      </c>
      <c r="J2150">
        <f>IF(A2150="","",IF(Q2150=2,VLOOKUP(A2150,TXT!$A$2:$Q$3001,12,FALSE),0))</f>
        <v>0</v>
      </c>
      <c r="K2150">
        <f>IF(A2150="","",IF(Q2150=2,VLOOKUP(A2150,TXT!$A$2:$Q$3001,13,FALSE),0))</f>
        <v>0</v>
      </c>
      <c r="L2150">
        <f t="shared" si="275"/>
        <v>0</v>
      </c>
      <c r="M2150">
        <f t="shared" si="276"/>
        <v>0</v>
      </c>
      <c r="N2150">
        <f t="shared" si="277"/>
        <v>0</v>
      </c>
      <c r="O2150" s="1" t="str">
        <f t="shared" si="278"/>
        <v>20250630</v>
      </c>
      <c r="P2150" t="str">
        <f t="shared" si="279"/>
        <v>PREMIO</v>
      </c>
      <c r="Q2150">
        <f>IF(TXT!E2150="","",TXT!G2150)</f>
        <v>1</v>
      </c>
    </row>
    <row r="2151" spans="1:17" x14ac:dyDescent="0.25">
      <c r="A2151" s="2">
        <f t="shared" si="272"/>
        <v>1555523399172</v>
      </c>
      <c r="B2151">
        <f>IF(TXT!F2151="","",TXT!F2151)</f>
        <v>6300</v>
      </c>
      <c r="C2151">
        <f>IF(TXT!E2151="","",TXT!E2151)</f>
        <v>6142</v>
      </c>
      <c r="D2151" s="2">
        <f>IF(TXT!B2151="","",TXT!B2151)</f>
        <v>155552339917</v>
      </c>
      <c r="E2151" t="str">
        <f>IF(B2151="","",VLOOKUP(D2151,AUXILIAR!$A$3:$C$1181,3,FALSE))</f>
        <v>ANTONIO AUGUSTO NOGUEIRA GOMES</v>
      </c>
      <c r="F2151">
        <f>IF(A2151="","",IF(Q2151=1,VLOOKUP(A2151,TXT!$A$2:$Q$3001,12,FALSE),0))</f>
        <v>0</v>
      </c>
      <c r="G2151">
        <f>IF(A2151="","",IF(Q2151=1,VLOOKUP(A2151,TXT!$A$2:$Q$3001,13,FALSE),0))</f>
        <v>0</v>
      </c>
      <c r="H2151">
        <f t="shared" si="273"/>
        <v>0</v>
      </c>
      <c r="I2151">
        <f t="shared" si="274"/>
        <v>0</v>
      </c>
      <c r="J2151">
        <f>IF(A2151="","",IF(Q2151=2,VLOOKUP(A2151,TXT!$A$2:$Q$3001,12,FALSE),0))</f>
        <v>19.71</v>
      </c>
      <c r="K2151">
        <f>IF(A2151="","",IF(Q2151=2,VLOOKUP(A2151,TXT!$A$2:$Q$3001,13,FALSE),0))</f>
        <v>0</v>
      </c>
      <c r="L2151">
        <f t="shared" si="275"/>
        <v>0</v>
      </c>
      <c r="M2151">
        <f t="shared" si="276"/>
        <v>0</v>
      </c>
      <c r="N2151">
        <f t="shared" si="277"/>
        <v>0</v>
      </c>
      <c r="O2151" s="1" t="str">
        <f t="shared" si="278"/>
        <v>20250630</v>
      </c>
      <c r="P2151" t="str">
        <f t="shared" si="279"/>
        <v>PREMIO</v>
      </c>
      <c r="Q2151">
        <f>IF(TXT!E2151="","",TXT!G2151)</f>
        <v>2</v>
      </c>
    </row>
    <row r="2152" spans="1:17" x14ac:dyDescent="0.25">
      <c r="A2152" s="2">
        <f t="shared" si="272"/>
        <v>1555523419841</v>
      </c>
      <c r="B2152">
        <f>IF(TXT!F2152="","",TXT!F2152)</f>
        <v>6300</v>
      </c>
      <c r="C2152">
        <f>IF(TXT!E2152="","",TXT!E2152)</f>
        <v>6142</v>
      </c>
      <c r="D2152" s="2">
        <f>IF(TXT!B2152="","",TXT!B2152)</f>
        <v>155552341984</v>
      </c>
      <c r="E2152" t="str">
        <f>IF(B2152="","",VLOOKUP(D2152,AUXILIAR!$A$3:$C$1181,3,FALSE))</f>
        <v>MAYKON DA SILVEIRA COSTA</v>
      </c>
      <c r="F2152">
        <f>IF(A2152="","",IF(Q2152=1,VLOOKUP(A2152,TXT!$A$2:$Q$3001,12,FALSE),0))</f>
        <v>31.18</v>
      </c>
      <c r="G2152">
        <f>IF(A2152="","",IF(Q2152=1,VLOOKUP(A2152,TXT!$A$2:$Q$3001,13,FALSE),0))</f>
        <v>0</v>
      </c>
      <c r="H2152">
        <f t="shared" si="273"/>
        <v>0</v>
      </c>
      <c r="I2152">
        <f t="shared" si="274"/>
        <v>0</v>
      </c>
      <c r="J2152">
        <f>IF(A2152="","",IF(Q2152=2,VLOOKUP(A2152,TXT!$A$2:$Q$3001,12,FALSE),0))</f>
        <v>0</v>
      </c>
      <c r="K2152">
        <f>IF(A2152="","",IF(Q2152=2,VLOOKUP(A2152,TXT!$A$2:$Q$3001,13,FALSE),0))</f>
        <v>0</v>
      </c>
      <c r="L2152">
        <f t="shared" si="275"/>
        <v>0</v>
      </c>
      <c r="M2152">
        <f t="shared" si="276"/>
        <v>0</v>
      </c>
      <c r="N2152">
        <f t="shared" si="277"/>
        <v>0</v>
      </c>
      <c r="O2152" s="1" t="str">
        <f t="shared" si="278"/>
        <v>20250630</v>
      </c>
      <c r="P2152" t="str">
        <f t="shared" si="279"/>
        <v>PREMIO</v>
      </c>
      <c r="Q2152">
        <f>IF(TXT!E2152="","",TXT!G2152)</f>
        <v>1</v>
      </c>
    </row>
    <row r="2153" spans="1:17" x14ac:dyDescent="0.25">
      <c r="A2153" s="2">
        <f t="shared" si="272"/>
        <v>1555523419842</v>
      </c>
      <c r="B2153">
        <f>IF(TXT!F2153="","",TXT!F2153)</f>
        <v>6300</v>
      </c>
      <c r="C2153">
        <f>IF(TXT!E2153="","",TXT!E2153)</f>
        <v>6142</v>
      </c>
      <c r="D2153" s="2">
        <f>IF(TXT!B2153="","",TXT!B2153)</f>
        <v>155552341984</v>
      </c>
      <c r="E2153" t="str">
        <f>IF(B2153="","",VLOOKUP(D2153,AUXILIAR!$A$3:$C$1181,3,FALSE))</f>
        <v>MAYKON DA SILVEIRA COSTA</v>
      </c>
      <c r="F2153">
        <f>IF(A2153="","",IF(Q2153=1,VLOOKUP(A2153,TXT!$A$2:$Q$3001,12,FALSE),0))</f>
        <v>0</v>
      </c>
      <c r="G2153">
        <f>IF(A2153="","",IF(Q2153=1,VLOOKUP(A2153,TXT!$A$2:$Q$3001,13,FALSE),0))</f>
        <v>0</v>
      </c>
      <c r="H2153">
        <f t="shared" si="273"/>
        <v>0</v>
      </c>
      <c r="I2153">
        <f t="shared" si="274"/>
        <v>0</v>
      </c>
      <c r="J2153">
        <f>IF(A2153="","",IF(Q2153=2,VLOOKUP(A2153,TXT!$A$2:$Q$3001,12,FALSE),0))</f>
        <v>26.43</v>
      </c>
      <c r="K2153">
        <f>IF(A2153="","",IF(Q2153=2,VLOOKUP(A2153,TXT!$A$2:$Q$3001,13,FALSE),0))</f>
        <v>0</v>
      </c>
      <c r="L2153">
        <f t="shared" si="275"/>
        <v>0</v>
      </c>
      <c r="M2153">
        <f t="shared" si="276"/>
        <v>0</v>
      </c>
      <c r="N2153">
        <f t="shared" si="277"/>
        <v>0</v>
      </c>
      <c r="O2153" s="1" t="str">
        <f t="shared" si="278"/>
        <v>20250630</v>
      </c>
      <c r="P2153" t="str">
        <f t="shared" si="279"/>
        <v>PREMIO</v>
      </c>
      <c r="Q2153">
        <f>IF(TXT!E2153="","",TXT!G2153)</f>
        <v>2</v>
      </c>
    </row>
    <row r="2154" spans="1:17" x14ac:dyDescent="0.25">
      <c r="A2154" s="2">
        <f t="shared" si="272"/>
        <v>1555523430031</v>
      </c>
      <c r="B2154">
        <f>IF(TXT!F2154="","",TXT!F2154)</f>
        <v>6300</v>
      </c>
      <c r="C2154">
        <f>IF(TXT!E2154="","",TXT!E2154)</f>
        <v>6142</v>
      </c>
      <c r="D2154" s="2">
        <f>IF(TXT!B2154="","",TXT!B2154)</f>
        <v>155552343003</v>
      </c>
      <c r="E2154" t="str">
        <f>IF(B2154="","",VLOOKUP(D2154,AUXILIAR!$A$3:$C$1181,3,FALSE))</f>
        <v>MAURICIO ARRUDA</v>
      </c>
      <c r="F2154">
        <f>IF(A2154="","",IF(Q2154=1,VLOOKUP(A2154,TXT!$A$2:$Q$3001,12,FALSE),0))</f>
        <v>239.94</v>
      </c>
      <c r="G2154">
        <f>IF(A2154="","",IF(Q2154=1,VLOOKUP(A2154,TXT!$A$2:$Q$3001,13,FALSE),0))</f>
        <v>0</v>
      </c>
      <c r="H2154">
        <f t="shared" si="273"/>
        <v>0</v>
      </c>
      <c r="I2154">
        <f t="shared" si="274"/>
        <v>0</v>
      </c>
      <c r="J2154">
        <f>IF(A2154="","",IF(Q2154=2,VLOOKUP(A2154,TXT!$A$2:$Q$3001,12,FALSE),0))</f>
        <v>0</v>
      </c>
      <c r="K2154">
        <f>IF(A2154="","",IF(Q2154=2,VLOOKUP(A2154,TXT!$A$2:$Q$3001,13,FALSE),0))</f>
        <v>0</v>
      </c>
      <c r="L2154">
        <f t="shared" si="275"/>
        <v>0</v>
      </c>
      <c r="M2154">
        <f t="shared" si="276"/>
        <v>0</v>
      </c>
      <c r="N2154">
        <f t="shared" si="277"/>
        <v>0</v>
      </c>
      <c r="O2154" s="1" t="str">
        <f t="shared" si="278"/>
        <v>20250630</v>
      </c>
      <c r="P2154" t="str">
        <f t="shared" si="279"/>
        <v>PREMIO</v>
      </c>
      <c r="Q2154">
        <f>IF(TXT!E2154="","",TXT!G2154)</f>
        <v>1</v>
      </c>
    </row>
    <row r="2155" spans="1:17" x14ac:dyDescent="0.25">
      <c r="A2155" s="2">
        <f t="shared" si="272"/>
        <v>1555523430032</v>
      </c>
      <c r="B2155">
        <f>IF(TXT!F2155="","",TXT!F2155)</f>
        <v>6300</v>
      </c>
      <c r="C2155">
        <f>IF(TXT!E2155="","",TXT!E2155)</f>
        <v>6142</v>
      </c>
      <c r="D2155" s="2">
        <f>IF(TXT!B2155="","",TXT!B2155)</f>
        <v>155552343003</v>
      </c>
      <c r="E2155" t="str">
        <f>IF(B2155="","",VLOOKUP(D2155,AUXILIAR!$A$3:$C$1181,3,FALSE))</f>
        <v>MAURICIO ARRUDA</v>
      </c>
      <c r="F2155">
        <f>IF(A2155="","",IF(Q2155=1,VLOOKUP(A2155,TXT!$A$2:$Q$3001,12,FALSE),0))</f>
        <v>0</v>
      </c>
      <c r="G2155">
        <f>IF(A2155="","",IF(Q2155=1,VLOOKUP(A2155,TXT!$A$2:$Q$3001,13,FALSE),0))</f>
        <v>0</v>
      </c>
      <c r="H2155">
        <f t="shared" si="273"/>
        <v>0</v>
      </c>
      <c r="I2155">
        <f t="shared" si="274"/>
        <v>0</v>
      </c>
      <c r="J2155">
        <f>IF(A2155="","",IF(Q2155=2,VLOOKUP(A2155,TXT!$A$2:$Q$3001,12,FALSE),0))</f>
        <v>35.82</v>
      </c>
      <c r="K2155">
        <f>IF(A2155="","",IF(Q2155=2,VLOOKUP(A2155,TXT!$A$2:$Q$3001,13,FALSE),0))</f>
        <v>0</v>
      </c>
      <c r="L2155">
        <f t="shared" si="275"/>
        <v>0</v>
      </c>
      <c r="M2155">
        <f t="shared" si="276"/>
        <v>0</v>
      </c>
      <c r="N2155">
        <f t="shared" si="277"/>
        <v>0</v>
      </c>
      <c r="O2155" s="1" t="str">
        <f t="shared" si="278"/>
        <v>20250630</v>
      </c>
      <c r="P2155" t="str">
        <f t="shared" si="279"/>
        <v>PREMIO</v>
      </c>
      <c r="Q2155">
        <f>IF(TXT!E2155="","",TXT!G2155)</f>
        <v>2</v>
      </c>
    </row>
    <row r="2156" spans="1:17" x14ac:dyDescent="0.25">
      <c r="A2156" s="2">
        <f t="shared" si="272"/>
        <v>1555523766831</v>
      </c>
      <c r="B2156">
        <f>IF(TXT!F2156="","",TXT!F2156)</f>
        <v>6300</v>
      </c>
      <c r="C2156">
        <f>IF(TXT!E2156="","",TXT!E2156)</f>
        <v>6142</v>
      </c>
      <c r="D2156" s="2">
        <f>IF(TXT!B2156="","",TXT!B2156)</f>
        <v>155552376683</v>
      </c>
      <c r="E2156" t="str">
        <f>IF(B2156="","",VLOOKUP(D2156,AUXILIAR!$A$3:$C$1181,3,FALSE))</f>
        <v>MARIA DA CRUZ SOARES SILVA</v>
      </c>
      <c r="F2156">
        <f>IF(A2156="","",IF(Q2156=1,VLOOKUP(A2156,TXT!$A$2:$Q$3001,12,FALSE),0))</f>
        <v>90.69</v>
      </c>
      <c r="G2156">
        <f>IF(A2156="","",IF(Q2156=1,VLOOKUP(A2156,TXT!$A$2:$Q$3001,13,FALSE),0))</f>
        <v>0</v>
      </c>
      <c r="H2156">
        <f t="shared" si="273"/>
        <v>0</v>
      </c>
      <c r="I2156">
        <f t="shared" si="274"/>
        <v>0</v>
      </c>
      <c r="J2156">
        <f>IF(A2156="","",IF(Q2156=2,VLOOKUP(A2156,TXT!$A$2:$Q$3001,12,FALSE),0))</f>
        <v>0</v>
      </c>
      <c r="K2156">
        <f>IF(A2156="","",IF(Q2156=2,VLOOKUP(A2156,TXT!$A$2:$Q$3001,13,FALSE),0))</f>
        <v>0</v>
      </c>
      <c r="L2156">
        <f t="shared" si="275"/>
        <v>0</v>
      </c>
      <c r="M2156">
        <f t="shared" si="276"/>
        <v>0</v>
      </c>
      <c r="N2156">
        <f t="shared" si="277"/>
        <v>0</v>
      </c>
      <c r="O2156" s="1" t="str">
        <f t="shared" si="278"/>
        <v>20250630</v>
      </c>
      <c r="P2156" t="str">
        <f t="shared" si="279"/>
        <v>PREMIO</v>
      </c>
      <c r="Q2156">
        <f>IF(TXT!E2156="","",TXT!G2156)</f>
        <v>1</v>
      </c>
    </row>
    <row r="2157" spans="1:17" x14ac:dyDescent="0.25">
      <c r="A2157" s="2">
        <f t="shared" si="272"/>
        <v>1555523766832</v>
      </c>
      <c r="B2157">
        <f>IF(TXT!F2157="","",TXT!F2157)</f>
        <v>6300</v>
      </c>
      <c r="C2157">
        <f>IF(TXT!E2157="","",TXT!E2157)</f>
        <v>6142</v>
      </c>
      <c r="D2157" s="2">
        <f>IF(TXT!B2157="","",TXT!B2157)</f>
        <v>155552376683</v>
      </c>
      <c r="E2157" t="str">
        <f>IF(B2157="","",VLOOKUP(D2157,AUXILIAR!$A$3:$C$1181,3,FALSE))</f>
        <v>MARIA DA CRUZ SOARES SILVA</v>
      </c>
      <c r="F2157">
        <f>IF(A2157="","",IF(Q2157=1,VLOOKUP(A2157,TXT!$A$2:$Q$3001,12,FALSE),0))</f>
        <v>0</v>
      </c>
      <c r="G2157">
        <f>IF(A2157="","",IF(Q2157=1,VLOOKUP(A2157,TXT!$A$2:$Q$3001,13,FALSE),0))</f>
        <v>0</v>
      </c>
      <c r="H2157">
        <f t="shared" si="273"/>
        <v>0</v>
      </c>
      <c r="I2157">
        <f t="shared" si="274"/>
        <v>0</v>
      </c>
      <c r="J2157">
        <f>IF(A2157="","",IF(Q2157=2,VLOOKUP(A2157,TXT!$A$2:$Q$3001,12,FALSE),0))</f>
        <v>24.21</v>
      </c>
      <c r="K2157">
        <f>IF(A2157="","",IF(Q2157=2,VLOOKUP(A2157,TXT!$A$2:$Q$3001,13,FALSE),0))</f>
        <v>0</v>
      </c>
      <c r="L2157">
        <f t="shared" si="275"/>
        <v>0</v>
      </c>
      <c r="M2157">
        <f t="shared" si="276"/>
        <v>0</v>
      </c>
      <c r="N2157">
        <f t="shared" si="277"/>
        <v>0</v>
      </c>
      <c r="O2157" s="1" t="str">
        <f t="shared" si="278"/>
        <v>20250630</v>
      </c>
      <c r="P2157" t="str">
        <f t="shared" si="279"/>
        <v>PREMIO</v>
      </c>
      <c r="Q2157">
        <f>IF(TXT!E2157="","",TXT!G2157)</f>
        <v>2</v>
      </c>
    </row>
    <row r="2158" spans="1:17" x14ac:dyDescent="0.25">
      <c r="A2158" s="2">
        <f t="shared" si="272"/>
        <v>1555523789711</v>
      </c>
      <c r="B2158">
        <f>IF(TXT!F2158="","",TXT!F2158)</f>
        <v>6300</v>
      </c>
      <c r="C2158">
        <f>IF(TXT!E2158="","",TXT!E2158)</f>
        <v>6142</v>
      </c>
      <c r="D2158" s="2">
        <f>IF(TXT!B2158="","",TXT!B2158)</f>
        <v>155552378971</v>
      </c>
      <c r="E2158" t="str">
        <f>IF(B2158="","",VLOOKUP(D2158,AUXILIAR!$A$3:$C$1181,3,FALSE))</f>
        <v>CLEIDE MARA BIANCARDI LAEBER</v>
      </c>
      <c r="F2158">
        <f>IF(A2158="","",IF(Q2158=1,VLOOKUP(A2158,TXT!$A$2:$Q$3001,12,FALSE),0))</f>
        <v>111.38</v>
      </c>
      <c r="G2158">
        <f>IF(A2158="","",IF(Q2158=1,VLOOKUP(A2158,TXT!$A$2:$Q$3001,13,FALSE),0))</f>
        <v>0</v>
      </c>
      <c r="H2158">
        <f t="shared" si="273"/>
        <v>0</v>
      </c>
      <c r="I2158">
        <f t="shared" si="274"/>
        <v>0</v>
      </c>
      <c r="J2158">
        <f>IF(A2158="","",IF(Q2158=2,VLOOKUP(A2158,TXT!$A$2:$Q$3001,12,FALSE),0))</f>
        <v>0</v>
      </c>
      <c r="K2158">
        <f>IF(A2158="","",IF(Q2158=2,VLOOKUP(A2158,TXT!$A$2:$Q$3001,13,FALSE),0))</f>
        <v>0</v>
      </c>
      <c r="L2158">
        <f t="shared" si="275"/>
        <v>0</v>
      </c>
      <c r="M2158">
        <f t="shared" si="276"/>
        <v>0</v>
      </c>
      <c r="N2158">
        <f t="shared" si="277"/>
        <v>0</v>
      </c>
      <c r="O2158" s="1" t="str">
        <f t="shared" si="278"/>
        <v>20250630</v>
      </c>
      <c r="P2158" t="str">
        <f t="shared" si="279"/>
        <v>PREMIO</v>
      </c>
      <c r="Q2158">
        <f>IF(TXT!E2158="","",TXT!G2158)</f>
        <v>1</v>
      </c>
    </row>
    <row r="2159" spans="1:17" x14ac:dyDescent="0.25">
      <c r="A2159" s="2">
        <f t="shared" si="272"/>
        <v>1555523789712</v>
      </c>
      <c r="B2159">
        <f>IF(TXT!F2159="","",TXT!F2159)</f>
        <v>6300</v>
      </c>
      <c r="C2159">
        <f>IF(TXT!E2159="","",TXT!E2159)</f>
        <v>6142</v>
      </c>
      <c r="D2159" s="2">
        <f>IF(TXT!B2159="","",TXT!B2159)</f>
        <v>155552378971</v>
      </c>
      <c r="E2159" t="str">
        <f>IF(B2159="","",VLOOKUP(D2159,AUXILIAR!$A$3:$C$1181,3,FALSE))</f>
        <v>CLEIDE MARA BIANCARDI LAEBER</v>
      </c>
      <c r="F2159">
        <f>IF(A2159="","",IF(Q2159=1,VLOOKUP(A2159,TXT!$A$2:$Q$3001,12,FALSE),0))</f>
        <v>0</v>
      </c>
      <c r="G2159">
        <f>IF(A2159="","",IF(Q2159=1,VLOOKUP(A2159,TXT!$A$2:$Q$3001,13,FALSE),0))</f>
        <v>0</v>
      </c>
      <c r="H2159">
        <f t="shared" si="273"/>
        <v>0</v>
      </c>
      <c r="I2159">
        <f t="shared" si="274"/>
        <v>0</v>
      </c>
      <c r="J2159">
        <f>IF(A2159="","",IF(Q2159=2,VLOOKUP(A2159,TXT!$A$2:$Q$3001,12,FALSE),0))</f>
        <v>42.2</v>
      </c>
      <c r="K2159">
        <f>IF(A2159="","",IF(Q2159=2,VLOOKUP(A2159,TXT!$A$2:$Q$3001,13,FALSE),0))</f>
        <v>0</v>
      </c>
      <c r="L2159">
        <f t="shared" si="275"/>
        <v>0</v>
      </c>
      <c r="M2159">
        <f t="shared" si="276"/>
        <v>0</v>
      </c>
      <c r="N2159">
        <f t="shared" si="277"/>
        <v>0</v>
      </c>
      <c r="O2159" s="1" t="str">
        <f t="shared" si="278"/>
        <v>20250630</v>
      </c>
      <c r="P2159" t="str">
        <f t="shared" si="279"/>
        <v>PREMIO</v>
      </c>
      <c r="Q2159">
        <f>IF(TXT!E2159="","",TXT!G2159)</f>
        <v>2</v>
      </c>
    </row>
    <row r="2160" spans="1:17" x14ac:dyDescent="0.25">
      <c r="A2160" s="2">
        <f t="shared" si="272"/>
        <v>1555524200472</v>
      </c>
      <c r="B2160">
        <f>IF(TXT!F2160="","",TXT!F2160)</f>
        <v>6300</v>
      </c>
      <c r="C2160">
        <f>IF(TXT!E2160="","",TXT!E2160)</f>
        <v>6142</v>
      </c>
      <c r="D2160" s="2">
        <f>IF(TXT!B2160="","",TXT!B2160)</f>
        <v>155552420047</v>
      </c>
      <c r="E2160" t="str">
        <f>IF(B2160="","",VLOOKUP(D2160,AUXILIAR!$A$3:$C$1181,3,FALSE))</f>
        <v>JULIANO CESAR FRANZONI MARTINS</v>
      </c>
      <c r="F2160">
        <f>IF(A2160="","",IF(Q2160=1,VLOOKUP(A2160,TXT!$A$2:$Q$3001,12,FALSE),0))</f>
        <v>0</v>
      </c>
      <c r="G2160">
        <f>IF(A2160="","",IF(Q2160=1,VLOOKUP(A2160,TXT!$A$2:$Q$3001,13,FALSE),0))</f>
        <v>0</v>
      </c>
      <c r="H2160">
        <f t="shared" si="273"/>
        <v>0</v>
      </c>
      <c r="I2160">
        <f t="shared" si="274"/>
        <v>0</v>
      </c>
      <c r="J2160">
        <f>IF(A2160="","",IF(Q2160=2,VLOOKUP(A2160,TXT!$A$2:$Q$3001,12,FALSE),0))</f>
        <v>20.440000000000001</v>
      </c>
      <c r="K2160">
        <f>IF(A2160="","",IF(Q2160=2,VLOOKUP(A2160,TXT!$A$2:$Q$3001,13,FALSE),0))</f>
        <v>0</v>
      </c>
      <c r="L2160">
        <f t="shared" si="275"/>
        <v>0</v>
      </c>
      <c r="M2160">
        <f t="shared" si="276"/>
        <v>0</v>
      </c>
      <c r="N2160">
        <f t="shared" si="277"/>
        <v>0</v>
      </c>
      <c r="O2160" s="1" t="str">
        <f t="shared" si="278"/>
        <v>20250630</v>
      </c>
      <c r="P2160" t="str">
        <f t="shared" si="279"/>
        <v>PREMIO</v>
      </c>
      <c r="Q2160">
        <f>IF(TXT!E2160="","",TXT!G2160)</f>
        <v>2</v>
      </c>
    </row>
    <row r="2161" spans="1:17" x14ac:dyDescent="0.25">
      <c r="A2161" s="2">
        <f t="shared" si="272"/>
        <v>1555524730841</v>
      </c>
      <c r="B2161">
        <f>IF(TXT!F2161="","",TXT!F2161)</f>
        <v>6300</v>
      </c>
      <c r="C2161">
        <f>IF(TXT!E2161="","",TXT!E2161)</f>
        <v>6142</v>
      </c>
      <c r="D2161" s="2">
        <f>IF(TXT!B2161="","",TXT!B2161)</f>
        <v>155552473084</v>
      </c>
      <c r="E2161" t="str">
        <f>IF(B2161="","",VLOOKUP(D2161,AUXILIAR!$A$3:$C$1181,3,FALSE))</f>
        <v>SUELI MADEIRA</v>
      </c>
      <c r="F2161">
        <f>IF(A2161="","",IF(Q2161=1,VLOOKUP(A2161,TXT!$A$2:$Q$3001,12,FALSE),0))</f>
        <v>279.58999999999997</v>
      </c>
      <c r="G2161">
        <f>IF(A2161="","",IF(Q2161=1,VLOOKUP(A2161,TXT!$A$2:$Q$3001,13,FALSE),0))</f>
        <v>0</v>
      </c>
      <c r="H2161">
        <f t="shared" si="273"/>
        <v>0</v>
      </c>
      <c r="I2161">
        <f t="shared" si="274"/>
        <v>0</v>
      </c>
      <c r="J2161">
        <f>IF(A2161="","",IF(Q2161=2,VLOOKUP(A2161,TXT!$A$2:$Q$3001,12,FALSE),0))</f>
        <v>0</v>
      </c>
      <c r="K2161">
        <f>IF(A2161="","",IF(Q2161=2,VLOOKUP(A2161,TXT!$A$2:$Q$3001,13,FALSE),0))</f>
        <v>0</v>
      </c>
      <c r="L2161">
        <f t="shared" si="275"/>
        <v>0</v>
      </c>
      <c r="M2161">
        <f t="shared" si="276"/>
        <v>0</v>
      </c>
      <c r="N2161">
        <f t="shared" si="277"/>
        <v>0</v>
      </c>
      <c r="O2161" s="1" t="str">
        <f t="shared" si="278"/>
        <v>20250630</v>
      </c>
      <c r="P2161" t="str">
        <f t="shared" si="279"/>
        <v>PREMIO</v>
      </c>
      <c r="Q2161">
        <f>IF(TXT!E2161="","",TXT!G2161)</f>
        <v>1</v>
      </c>
    </row>
    <row r="2162" spans="1:17" x14ac:dyDescent="0.25">
      <c r="A2162" s="2">
        <f t="shared" si="272"/>
        <v>1555524730842</v>
      </c>
      <c r="B2162">
        <f>IF(TXT!F2162="","",TXT!F2162)</f>
        <v>6300</v>
      </c>
      <c r="C2162">
        <f>IF(TXT!E2162="","",TXT!E2162)</f>
        <v>6142</v>
      </c>
      <c r="D2162" s="2">
        <f>IF(TXT!B2162="","",TXT!B2162)</f>
        <v>155552473084</v>
      </c>
      <c r="E2162" t="str">
        <f>IF(B2162="","",VLOOKUP(D2162,AUXILIAR!$A$3:$C$1181,3,FALSE))</f>
        <v>SUELI MADEIRA</v>
      </c>
      <c r="F2162">
        <f>IF(A2162="","",IF(Q2162=1,VLOOKUP(A2162,TXT!$A$2:$Q$3001,12,FALSE),0))</f>
        <v>0</v>
      </c>
      <c r="G2162">
        <f>IF(A2162="","",IF(Q2162=1,VLOOKUP(A2162,TXT!$A$2:$Q$3001,13,FALSE),0))</f>
        <v>0</v>
      </c>
      <c r="H2162">
        <f t="shared" si="273"/>
        <v>0</v>
      </c>
      <c r="I2162">
        <f t="shared" si="274"/>
        <v>0</v>
      </c>
      <c r="J2162">
        <f>IF(A2162="","",IF(Q2162=2,VLOOKUP(A2162,TXT!$A$2:$Q$3001,12,FALSE),0))</f>
        <v>25.98</v>
      </c>
      <c r="K2162">
        <f>IF(A2162="","",IF(Q2162=2,VLOOKUP(A2162,TXT!$A$2:$Q$3001,13,FALSE),0))</f>
        <v>0</v>
      </c>
      <c r="L2162">
        <f t="shared" si="275"/>
        <v>0</v>
      </c>
      <c r="M2162">
        <f t="shared" si="276"/>
        <v>0</v>
      </c>
      <c r="N2162">
        <f t="shared" si="277"/>
        <v>0</v>
      </c>
      <c r="O2162" s="1" t="str">
        <f t="shared" si="278"/>
        <v>20250630</v>
      </c>
      <c r="P2162" t="str">
        <f t="shared" si="279"/>
        <v>PREMIO</v>
      </c>
      <c r="Q2162">
        <f>IF(TXT!E2162="","",TXT!G2162)</f>
        <v>2</v>
      </c>
    </row>
    <row r="2163" spans="1:17" x14ac:dyDescent="0.25">
      <c r="A2163" s="2">
        <f t="shared" si="272"/>
        <v>1555525229471</v>
      </c>
      <c r="B2163">
        <f>IF(TXT!F2163="","",TXT!F2163)</f>
        <v>6300</v>
      </c>
      <c r="C2163">
        <f>IF(TXT!E2163="","",TXT!E2163)</f>
        <v>6142</v>
      </c>
      <c r="D2163" s="2">
        <f>IF(TXT!B2163="","",TXT!B2163)</f>
        <v>155552522947</v>
      </c>
      <c r="E2163" t="str">
        <f>IF(B2163="","",VLOOKUP(D2163,AUXILIAR!$A$3:$C$1181,3,FALSE))</f>
        <v>RENATA PEREIRA DA SILVA</v>
      </c>
      <c r="F2163">
        <f>IF(A2163="","",IF(Q2163=1,VLOOKUP(A2163,TXT!$A$2:$Q$3001,12,FALSE),0))</f>
        <v>52.26</v>
      </c>
      <c r="G2163">
        <f>IF(A2163="","",IF(Q2163=1,VLOOKUP(A2163,TXT!$A$2:$Q$3001,13,FALSE),0))</f>
        <v>0</v>
      </c>
      <c r="H2163">
        <f t="shared" si="273"/>
        <v>0</v>
      </c>
      <c r="I2163">
        <f t="shared" si="274"/>
        <v>0</v>
      </c>
      <c r="J2163">
        <f>IF(A2163="","",IF(Q2163=2,VLOOKUP(A2163,TXT!$A$2:$Q$3001,12,FALSE),0))</f>
        <v>0</v>
      </c>
      <c r="K2163">
        <f>IF(A2163="","",IF(Q2163=2,VLOOKUP(A2163,TXT!$A$2:$Q$3001,13,FALSE),0))</f>
        <v>0</v>
      </c>
      <c r="L2163">
        <f t="shared" si="275"/>
        <v>0</v>
      </c>
      <c r="M2163">
        <f t="shared" si="276"/>
        <v>0</v>
      </c>
      <c r="N2163">
        <f t="shared" si="277"/>
        <v>0</v>
      </c>
      <c r="O2163" s="1" t="str">
        <f t="shared" si="278"/>
        <v>20250630</v>
      </c>
      <c r="P2163" t="str">
        <f t="shared" si="279"/>
        <v>PREMIO</v>
      </c>
      <c r="Q2163">
        <f>IF(TXT!E2163="","",TXT!G2163)</f>
        <v>1</v>
      </c>
    </row>
    <row r="2164" spans="1:17" x14ac:dyDescent="0.25">
      <c r="A2164" s="2">
        <f t="shared" si="272"/>
        <v>1555525229472</v>
      </c>
      <c r="B2164">
        <f>IF(TXT!F2164="","",TXT!F2164)</f>
        <v>6300</v>
      </c>
      <c r="C2164">
        <f>IF(TXT!E2164="","",TXT!E2164)</f>
        <v>6142</v>
      </c>
      <c r="D2164" s="2">
        <f>IF(TXT!B2164="","",TXT!B2164)</f>
        <v>155552522947</v>
      </c>
      <c r="E2164" t="str">
        <f>IF(B2164="","",VLOOKUP(D2164,AUXILIAR!$A$3:$C$1181,3,FALSE))</f>
        <v>RENATA PEREIRA DA SILVA</v>
      </c>
      <c r="F2164">
        <f>IF(A2164="","",IF(Q2164=1,VLOOKUP(A2164,TXT!$A$2:$Q$3001,12,FALSE),0))</f>
        <v>0</v>
      </c>
      <c r="G2164">
        <f>IF(A2164="","",IF(Q2164=1,VLOOKUP(A2164,TXT!$A$2:$Q$3001,13,FALSE),0))</f>
        <v>0</v>
      </c>
      <c r="H2164">
        <f t="shared" si="273"/>
        <v>0</v>
      </c>
      <c r="I2164">
        <f t="shared" si="274"/>
        <v>0</v>
      </c>
      <c r="J2164">
        <f>IF(A2164="","",IF(Q2164=2,VLOOKUP(A2164,TXT!$A$2:$Q$3001,12,FALSE),0))</f>
        <v>47.42</v>
      </c>
      <c r="K2164">
        <f>IF(A2164="","",IF(Q2164=2,VLOOKUP(A2164,TXT!$A$2:$Q$3001,13,FALSE),0))</f>
        <v>0</v>
      </c>
      <c r="L2164">
        <f t="shared" si="275"/>
        <v>0</v>
      </c>
      <c r="M2164">
        <f t="shared" si="276"/>
        <v>0</v>
      </c>
      <c r="N2164">
        <f t="shared" si="277"/>
        <v>0</v>
      </c>
      <c r="O2164" s="1" t="str">
        <f t="shared" si="278"/>
        <v>20250630</v>
      </c>
      <c r="P2164" t="str">
        <f t="shared" si="279"/>
        <v>PREMIO</v>
      </c>
      <c r="Q2164">
        <f>IF(TXT!E2164="","",TXT!G2164)</f>
        <v>2</v>
      </c>
    </row>
    <row r="2165" spans="1:17" x14ac:dyDescent="0.25">
      <c r="A2165" s="2">
        <f t="shared" si="272"/>
        <v>1555525328481</v>
      </c>
      <c r="B2165">
        <f>IF(TXT!F2165="","",TXT!F2165)</f>
        <v>6300</v>
      </c>
      <c r="C2165">
        <f>IF(TXT!E2165="","",TXT!E2165)</f>
        <v>6142</v>
      </c>
      <c r="D2165" s="2">
        <f>IF(TXT!B2165="","",TXT!B2165)</f>
        <v>155552532848</v>
      </c>
      <c r="E2165" t="str">
        <f>IF(B2165="","",VLOOKUP(D2165,AUXILIAR!$A$3:$C$1181,3,FALSE))</f>
        <v>JOSE CARLOS SALAMONE NUNES</v>
      </c>
      <c r="F2165">
        <f>IF(A2165="","",IF(Q2165=1,VLOOKUP(A2165,TXT!$A$2:$Q$3001,12,FALSE),0))</f>
        <v>382.33</v>
      </c>
      <c r="G2165">
        <f>IF(A2165="","",IF(Q2165=1,VLOOKUP(A2165,TXT!$A$2:$Q$3001,13,FALSE),0))</f>
        <v>0</v>
      </c>
      <c r="H2165">
        <f t="shared" si="273"/>
        <v>0</v>
      </c>
      <c r="I2165">
        <f t="shared" si="274"/>
        <v>0</v>
      </c>
      <c r="J2165">
        <f>IF(A2165="","",IF(Q2165=2,VLOOKUP(A2165,TXT!$A$2:$Q$3001,12,FALSE),0))</f>
        <v>0</v>
      </c>
      <c r="K2165">
        <f>IF(A2165="","",IF(Q2165=2,VLOOKUP(A2165,TXT!$A$2:$Q$3001,13,FALSE),0))</f>
        <v>0</v>
      </c>
      <c r="L2165">
        <f t="shared" si="275"/>
        <v>0</v>
      </c>
      <c r="M2165">
        <f t="shared" si="276"/>
        <v>0</v>
      </c>
      <c r="N2165">
        <f t="shared" si="277"/>
        <v>0</v>
      </c>
      <c r="O2165" s="1" t="str">
        <f t="shared" si="278"/>
        <v>20250630</v>
      </c>
      <c r="P2165" t="str">
        <f t="shared" si="279"/>
        <v>PREMIO</v>
      </c>
      <c r="Q2165">
        <f>IF(TXT!E2165="","",TXT!G2165)</f>
        <v>1</v>
      </c>
    </row>
    <row r="2166" spans="1:17" x14ac:dyDescent="0.25">
      <c r="A2166" s="2">
        <f t="shared" si="272"/>
        <v>1555525328482</v>
      </c>
      <c r="B2166">
        <f>IF(TXT!F2166="","",TXT!F2166)</f>
        <v>6300</v>
      </c>
      <c r="C2166">
        <f>IF(TXT!E2166="","",TXT!E2166)</f>
        <v>6142</v>
      </c>
      <c r="D2166" s="2">
        <f>IF(TXT!B2166="","",TXT!B2166)</f>
        <v>155552532848</v>
      </c>
      <c r="E2166" t="str">
        <f>IF(B2166="","",VLOOKUP(D2166,AUXILIAR!$A$3:$C$1181,3,FALSE))</f>
        <v>JOSE CARLOS SALAMONE NUNES</v>
      </c>
      <c r="F2166">
        <f>IF(A2166="","",IF(Q2166=1,VLOOKUP(A2166,TXT!$A$2:$Q$3001,12,FALSE),0))</f>
        <v>0</v>
      </c>
      <c r="G2166">
        <f>IF(A2166="","",IF(Q2166=1,VLOOKUP(A2166,TXT!$A$2:$Q$3001,13,FALSE),0))</f>
        <v>0</v>
      </c>
      <c r="H2166">
        <f t="shared" si="273"/>
        <v>0</v>
      </c>
      <c r="I2166">
        <f t="shared" si="274"/>
        <v>0</v>
      </c>
      <c r="J2166">
        <f>IF(A2166="","",IF(Q2166=2,VLOOKUP(A2166,TXT!$A$2:$Q$3001,12,FALSE),0))</f>
        <v>72.760000000000005</v>
      </c>
      <c r="K2166">
        <f>IF(A2166="","",IF(Q2166=2,VLOOKUP(A2166,TXT!$A$2:$Q$3001,13,FALSE),0))</f>
        <v>0</v>
      </c>
      <c r="L2166">
        <f t="shared" si="275"/>
        <v>0</v>
      </c>
      <c r="M2166">
        <f t="shared" si="276"/>
        <v>0</v>
      </c>
      <c r="N2166">
        <f t="shared" si="277"/>
        <v>0</v>
      </c>
      <c r="O2166" s="1" t="str">
        <f t="shared" si="278"/>
        <v>20250630</v>
      </c>
      <c r="P2166" t="str">
        <f t="shared" si="279"/>
        <v>PREMIO</v>
      </c>
      <c r="Q2166">
        <f>IF(TXT!E2166="","",TXT!G2166)</f>
        <v>2</v>
      </c>
    </row>
    <row r="2167" spans="1:17" x14ac:dyDescent="0.25">
      <c r="A2167" s="2">
        <f t="shared" si="272"/>
        <v>1555525422531</v>
      </c>
      <c r="B2167">
        <f>IF(TXT!F2167="","",TXT!F2167)</f>
        <v>6300</v>
      </c>
      <c r="C2167">
        <f>IF(TXT!E2167="","",TXT!E2167)</f>
        <v>6142</v>
      </c>
      <c r="D2167" s="2">
        <f>IF(TXT!B2167="","",TXT!B2167)</f>
        <v>155552542253</v>
      </c>
      <c r="E2167" t="str">
        <f>IF(B2167="","",VLOOKUP(D2167,AUXILIAR!$A$3:$C$1181,3,FALSE))</f>
        <v>CLAUDIOMIRO DIAS</v>
      </c>
      <c r="F2167">
        <f>IF(A2167="","",IF(Q2167=1,VLOOKUP(A2167,TXT!$A$2:$Q$3001,12,FALSE),0))</f>
        <v>41.15</v>
      </c>
      <c r="G2167">
        <f>IF(A2167="","",IF(Q2167=1,VLOOKUP(A2167,TXT!$A$2:$Q$3001,13,FALSE),0))</f>
        <v>0</v>
      </c>
      <c r="H2167">
        <f t="shared" si="273"/>
        <v>0</v>
      </c>
      <c r="I2167">
        <f t="shared" si="274"/>
        <v>0</v>
      </c>
      <c r="J2167">
        <f>IF(A2167="","",IF(Q2167=2,VLOOKUP(A2167,TXT!$A$2:$Q$3001,12,FALSE),0))</f>
        <v>0</v>
      </c>
      <c r="K2167">
        <f>IF(A2167="","",IF(Q2167=2,VLOOKUP(A2167,TXT!$A$2:$Q$3001,13,FALSE),0))</f>
        <v>0</v>
      </c>
      <c r="L2167">
        <f t="shared" si="275"/>
        <v>0</v>
      </c>
      <c r="M2167">
        <f t="shared" si="276"/>
        <v>0</v>
      </c>
      <c r="N2167">
        <f t="shared" si="277"/>
        <v>0</v>
      </c>
      <c r="O2167" s="1" t="str">
        <f t="shared" si="278"/>
        <v>20250630</v>
      </c>
      <c r="P2167" t="str">
        <f t="shared" si="279"/>
        <v>PREMIO</v>
      </c>
      <c r="Q2167">
        <f>IF(TXT!E2167="","",TXT!G2167)</f>
        <v>1</v>
      </c>
    </row>
    <row r="2168" spans="1:17" x14ac:dyDescent="0.25">
      <c r="A2168" s="2">
        <f t="shared" si="272"/>
        <v>1555525422532</v>
      </c>
      <c r="B2168">
        <f>IF(TXT!F2168="","",TXT!F2168)</f>
        <v>6300</v>
      </c>
      <c r="C2168">
        <f>IF(TXT!E2168="","",TXT!E2168)</f>
        <v>6142</v>
      </c>
      <c r="D2168" s="2">
        <f>IF(TXT!B2168="","",TXT!B2168)</f>
        <v>155552542253</v>
      </c>
      <c r="E2168" t="str">
        <f>IF(B2168="","",VLOOKUP(D2168,AUXILIAR!$A$3:$C$1181,3,FALSE))</f>
        <v>CLAUDIOMIRO DIAS</v>
      </c>
      <c r="F2168">
        <f>IF(A2168="","",IF(Q2168=1,VLOOKUP(A2168,TXT!$A$2:$Q$3001,12,FALSE),0))</f>
        <v>0</v>
      </c>
      <c r="G2168">
        <f>IF(A2168="","",IF(Q2168=1,VLOOKUP(A2168,TXT!$A$2:$Q$3001,13,FALSE),0))</f>
        <v>0</v>
      </c>
      <c r="H2168">
        <f t="shared" si="273"/>
        <v>0</v>
      </c>
      <c r="I2168">
        <f t="shared" si="274"/>
        <v>0</v>
      </c>
      <c r="J2168">
        <f>IF(A2168="","",IF(Q2168=2,VLOOKUP(A2168,TXT!$A$2:$Q$3001,12,FALSE),0))</f>
        <v>25.18</v>
      </c>
      <c r="K2168">
        <f>IF(A2168="","",IF(Q2168=2,VLOOKUP(A2168,TXT!$A$2:$Q$3001,13,FALSE),0))</f>
        <v>0</v>
      </c>
      <c r="L2168">
        <f t="shared" si="275"/>
        <v>0</v>
      </c>
      <c r="M2168">
        <f t="shared" si="276"/>
        <v>0</v>
      </c>
      <c r="N2168">
        <f t="shared" si="277"/>
        <v>0</v>
      </c>
      <c r="O2168" s="1" t="str">
        <f t="shared" si="278"/>
        <v>20250630</v>
      </c>
      <c r="P2168" t="str">
        <f t="shared" si="279"/>
        <v>PREMIO</v>
      </c>
      <c r="Q2168">
        <f>IF(TXT!E2168="","",TXT!G2168)</f>
        <v>2</v>
      </c>
    </row>
    <row r="2169" spans="1:17" x14ac:dyDescent="0.25">
      <c r="A2169" s="2">
        <f t="shared" si="272"/>
        <v>1555525567061</v>
      </c>
      <c r="B2169">
        <f>IF(TXT!F2169="","",TXT!F2169)</f>
        <v>6300</v>
      </c>
      <c r="C2169">
        <f>IF(TXT!E2169="","",TXT!E2169)</f>
        <v>6142</v>
      </c>
      <c r="D2169" s="2">
        <f>IF(TXT!B2169="","",TXT!B2169)</f>
        <v>155552556706</v>
      </c>
      <c r="E2169" t="str">
        <f>IF(B2169="","",VLOOKUP(D2169,AUXILIAR!$A$3:$C$1181,3,FALSE))</f>
        <v>EDILTON SANTOS MATIAS</v>
      </c>
      <c r="F2169">
        <f>IF(A2169="","",IF(Q2169=1,VLOOKUP(A2169,TXT!$A$2:$Q$3001,12,FALSE),0))</f>
        <v>66.010000000000005</v>
      </c>
      <c r="G2169">
        <f>IF(A2169="","",IF(Q2169=1,VLOOKUP(A2169,TXT!$A$2:$Q$3001,13,FALSE),0))</f>
        <v>0</v>
      </c>
      <c r="H2169">
        <f t="shared" si="273"/>
        <v>0</v>
      </c>
      <c r="I2169">
        <f t="shared" si="274"/>
        <v>0</v>
      </c>
      <c r="J2169">
        <f>IF(A2169="","",IF(Q2169=2,VLOOKUP(A2169,TXT!$A$2:$Q$3001,12,FALSE),0))</f>
        <v>0</v>
      </c>
      <c r="K2169">
        <f>IF(A2169="","",IF(Q2169=2,VLOOKUP(A2169,TXT!$A$2:$Q$3001,13,FALSE),0))</f>
        <v>0</v>
      </c>
      <c r="L2169">
        <f t="shared" si="275"/>
        <v>0</v>
      </c>
      <c r="M2169">
        <f t="shared" si="276"/>
        <v>0</v>
      </c>
      <c r="N2169">
        <f t="shared" si="277"/>
        <v>0</v>
      </c>
      <c r="O2169" s="1" t="str">
        <f t="shared" si="278"/>
        <v>20250630</v>
      </c>
      <c r="P2169" t="str">
        <f t="shared" si="279"/>
        <v>PREMIO</v>
      </c>
      <c r="Q2169">
        <f>IF(TXT!E2169="","",TXT!G2169)</f>
        <v>1</v>
      </c>
    </row>
    <row r="2170" spans="1:17" x14ac:dyDescent="0.25">
      <c r="A2170" s="2">
        <f t="shared" si="272"/>
        <v>1555525567062</v>
      </c>
      <c r="B2170">
        <f>IF(TXT!F2170="","",TXT!F2170)</f>
        <v>6300</v>
      </c>
      <c r="C2170">
        <f>IF(TXT!E2170="","",TXT!E2170)</f>
        <v>6142</v>
      </c>
      <c r="D2170" s="2">
        <f>IF(TXT!B2170="","",TXT!B2170)</f>
        <v>155552556706</v>
      </c>
      <c r="E2170" t="str">
        <f>IF(B2170="","",VLOOKUP(D2170,AUXILIAR!$A$3:$C$1181,3,FALSE))</f>
        <v>EDILTON SANTOS MATIAS</v>
      </c>
      <c r="F2170">
        <f>IF(A2170="","",IF(Q2170=1,VLOOKUP(A2170,TXT!$A$2:$Q$3001,12,FALSE),0))</f>
        <v>0</v>
      </c>
      <c r="G2170">
        <f>IF(A2170="","",IF(Q2170=1,VLOOKUP(A2170,TXT!$A$2:$Q$3001,13,FALSE),0))</f>
        <v>0</v>
      </c>
      <c r="H2170">
        <f t="shared" si="273"/>
        <v>0</v>
      </c>
      <c r="I2170">
        <f t="shared" si="274"/>
        <v>0</v>
      </c>
      <c r="J2170">
        <f>IF(A2170="","",IF(Q2170=2,VLOOKUP(A2170,TXT!$A$2:$Q$3001,12,FALSE),0))</f>
        <v>23.36</v>
      </c>
      <c r="K2170">
        <f>IF(A2170="","",IF(Q2170=2,VLOOKUP(A2170,TXT!$A$2:$Q$3001,13,FALSE),0))</f>
        <v>0</v>
      </c>
      <c r="L2170">
        <f t="shared" si="275"/>
        <v>0</v>
      </c>
      <c r="M2170">
        <f t="shared" si="276"/>
        <v>0</v>
      </c>
      <c r="N2170">
        <f t="shared" si="277"/>
        <v>0</v>
      </c>
      <c r="O2170" s="1" t="str">
        <f t="shared" si="278"/>
        <v>20250630</v>
      </c>
      <c r="P2170" t="str">
        <f t="shared" si="279"/>
        <v>PREMIO</v>
      </c>
      <c r="Q2170">
        <f>IF(TXT!E2170="","",TXT!G2170)</f>
        <v>2</v>
      </c>
    </row>
    <row r="2171" spans="1:17" x14ac:dyDescent="0.25">
      <c r="A2171" s="2">
        <f t="shared" si="272"/>
        <v>1555525666271</v>
      </c>
      <c r="B2171">
        <f>IF(TXT!F2171="","",TXT!F2171)</f>
        <v>6300</v>
      </c>
      <c r="C2171">
        <f>IF(TXT!E2171="","",TXT!E2171)</f>
        <v>6142</v>
      </c>
      <c r="D2171" s="2">
        <f>IF(TXT!B2171="","",TXT!B2171)</f>
        <v>155552566627</v>
      </c>
      <c r="E2171" t="str">
        <f>IF(B2171="","",VLOOKUP(D2171,AUXILIAR!$A$3:$C$1181,3,FALSE))</f>
        <v>ISABELE VICENTE DE SA DA SILVA</v>
      </c>
      <c r="F2171">
        <f>IF(A2171="","",IF(Q2171=1,VLOOKUP(A2171,TXT!$A$2:$Q$3001,12,FALSE),0))</f>
        <v>83.54</v>
      </c>
      <c r="G2171">
        <f>IF(A2171="","",IF(Q2171=1,VLOOKUP(A2171,TXT!$A$2:$Q$3001,13,FALSE),0))</f>
        <v>0</v>
      </c>
      <c r="H2171">
        <f t="shared" si="273"/>
        <v>0</v>
      </c>
      <c r="I2171">
        <f t="shared" si="274"/>
        <v>0</v>
      </c>
      <c r="J2171">
        <f>IF(A2171="","",IF(Q2171=2,VLOOKUP(A2171,TXT!$A$2:$Q$3001,12,FALSE),0))</f>
        <v>0</v>
      </c>
      <c r="K2171">
        <f>IF(A2171="","",IF(Q2171=2,VLOOKUP(A2171,TXT!$A$2:$Q$3001,13,FALSE),0))</f>
        <v>0</v>
      </c>
      <c r="L2171">
        <f t="shared" si="275"/>
        <v>0</v>
      </c>
      <c r="M2171">
        <f t="shared" si="276"/>
        <v>0</v>
      </c>
      <c r="N2171">
        <f t="shared" si="277"/>
        <v>0</v>
      </c>
      <c r="O2171" s="1" t="str">
        <f t="shared" si="278"/>
        <v>20250630</v>
      </c>
      <c r="P2171" t="str">
        <f t="shared" si="279"/>
        <v>PREMIO</v>
      </c>
      <c r="Q2171">
        <f>IF(TXT!E2171="","",TXT!G2171)</f>
        <v>1</v>
      </c>
    </row>
    <row r="2172" spans="1:17" x14ac:dyDescent="0.25">
      <c r="A2172" s="2">
        <f t="shared" si="272"/>
        <v>1555525666272</v>
      </c>
      <c r="B2172">
        <f>IF(TXT!F2172="","",TXT!F2172)</f>
        <v>6300</v>
      </c>
      <c r="C2172">
        <f>IF(TXT!E2172="","",TXT!E2172)</f>
        <v>6142</v>
      </c>
      <c r="D2172" s="2">
        <f>IF(TXT!B2172="","",TXT!B2172)</f>
        <v>155552566627</v>
      </c>
      <c r="E2172" t="str">
        <f>IF(B2172="","",VLOOKUP(D2172,AUXILIAR!$A$3:$C$1181,3,FALSE))</f>
        <v>ISABELE VICENTE DE SA DA SILVA</v>
      </c>
      <c r="F2172">
        <f>IF(A2172="","",IF(Q2172=1,VLOOKUP(A2172,TXT!$A$2:$Q$3001,12,FALSE),0))</f>
        <v>0</v>
      </c>
      <c r="G2172">
        <f>IF(A2172="","",IF(Q2172=1,VLOOKUP(A2172,TXT!$A$2:$Q$3001,13,FALSE),0))</f>
        <v>0</v>
      </c>
      <c r="H2172">
        <f t="shared" si="273"/>
        <v>0</v>
      </c>
      <c r="I2172">
        <f t="shared" si="274"/>
        <v>0</v>
      </c>
      <c r="J2172">
        <f>IF(A2172="","",IF(Q2172=2,VLOOKUP(A2172,TXT!$A$2:$Q$3001,12,FALSE),0))</f>
        <v>40.14</v>
      </c>
      <c r="K2172">
        <f>IF(A2172="","",IF(Q2172=2,VLOOKUP(A2172,TXT!$A$2:$Q$3001,13,FALSE),0))</f>
        <v>0</v>
      </c>
      <c r="L2172">
        <f t="shared" si="275"/>
        <v>0</v>
      </c>
      <c r="M2172">
        <f t="shared" si="276"/>
        <v>0</v>
      </c>
      <c r="N2172">
        <f t="shared" si="277"/>
        <v>0</v>
      </c>
      <c r="O2172" s="1" t="str">
        <f t="shared" si="278"/>
        <v>20250630</v>
      </c>
      <c r="P2172" t="str">
        <f t="shared" si="279"/>
        <v>PREMIO</v>
      </c>
      <c r="Q2172">
        <f>IF(TXT!E2172="","",TXT!G2172)</f>
        <v>2</v>
      </c>
    </row>
    <row r="2173" spans="1:17" x14ac:dyDescent="0.25">
      <c r="A2173" s="2">
        <f t="shared" si="272"/>
        <v>1555525681881</v>
      </c>
      <c r="B2173">
        <f>IF(TXT!F2173="","",TXT!F2173)</f>
        <v>6300</v>
      </c>
      <c r="C2173">
        <f>IF(TXT!E2173="","",TXT!E2173)</f>
        <v>6142</v>
      </c>
      <c r="D2173" s="2">
        <f>IF(TXT!B2173="","",TXT!B2173)</f>
        <v>155552568188</v>
      </c>
      <c r="E2173" t="str">
        <f>IF(B2173="","",VLOOKUP(D2173,AUXILIAR!$A$3:$C$1181,3,FALSE))</f>
        <v>HENRIQUE SILVEIRA RETORI</v>
      </c>
      <c r="F2173">
        <f>IF(A2173="","",IF(Q2173=1,VLOOKUP(A2173,TXT!$A$2:$Q$3001,12,FALSE),0))</f>
        <v>42.18</v>
      </c>
      <c r="G2173">
        <f>IF(A2173="","",IF(Q2173=1,VLOOKUP(A2173,TXT!$A$2:$Q$3001,13,FALSE),0))</f>
        <v>0</v>
      </c>
      <c r="H2173">
        <f t="shared" si="273"/>
        <v>0</v>
      </c>
      <c r="I2173">
        <f t="shared" si="274"/>
        <v>0</v>
      </c>
      <c r="J2173">
        <f>IF(A2173="","",IF(Q2173=2,VLOOKUP(A2173,TXT!$A$2:$Q$3001,12,FALSE),0))</f>
        <v>0</v>
      </c>
      <c r="K2173">
        <f>IF(A2173="","",IF(Q2173=2,VLOOKUP(A2173,TXT!$A$2:$Q$3001,13,FALSE),0))</f>
        <v>0</v>
      </c>
      <c r="L2173">
        <f t="shared" si="275"/>
        <v>0</v>
      </c>
      <c r="M2173">
        <f t="shared" si="276"/>
        <v>0</v>
      </c>
      <c r="N2173">
        <f t="shared" si="277"/>
        <v>0</v>
      </c>
      <c r="O2173" s="1" t="str">
        <f t="shared" si="278"/>
        <v>20250630</v>
      </c>
      <c r="P2173" t="str">
        <f t="shared" si="279"/>
        <v>PREMIO</v>
      </c>
      <c r="Q2173">
        <f>IF(TXT!E2173="","",TXT!G2173)</f>
        <v>1</v>
      </c>
    </row>
    <row r="2174" spans="1:17" x14ac:dyDescent="0.25">
      <c r="A2174" s="2">
        <f t="shared" si="272"/>
        <v>1555525681882</v>
      </c>
      <c r="B2174">
        <f>IF(TXT!F2174="","",TXT!F2174)</f>
        <v>6300</v>
      </c>
      <c r="C2174">
        <f>IF(TXT!E2174="","",TXT!E2174)</f>
        <v>6142</v>
      </c>
      <c r="D2174" s="2">
        <f>IF(TXT!B2174="","",TXT!B2174)</f>
        <v>155552568188</v>
      </c>
      <c r="E2174" t="str">
        <f>IF(B2174="","",VLOOKUP(D2174,AUXILIAR!$A$3:$C$1181,3,FALSE))</f>
        <v>HENRIQUE SILVEIRA RETORI</v>
      </c>
      <c r="F2174">
        <f>IF(A2174="","",IF(Q2174=1,VLOOKUP(A2174,TXT!$A$2:$Q$3001,12,FALSE),0))</f>
        <v>0</v>
      </c>
      <c r="G2174">
        <f>IF(A2174="","",IF(Q2174=1,VLOOKUP(A2174,TXT!$A$2:$Q$3001,13,FALSE),0))</f>
        <v>0</v>
      </c>
      <c r="H2174">
        <f t="shared" si="273"/>
        <v>0</v>
      </c>
      <c r="I2174">
        <f t="shared" si="274"/>
        <v>0</v>
      </c>
      <c r="J2174">
        <f>IF(A2174="","",IF(Q2174=2,VLOOKUP(A2174,TXT!$A$2:$Q$3001,12,FALSE),0))</f>
        <v>23.95</v>
      </c>
      <c r="K2174">
        <f>IF(A2174="","",IF(Q2174=2,VLOOKUP(A2174,TXT!$A$2:$Q$3001,13,FALSE),0))</f>
        <v>0</v>
      </c>
      <c r="L2174">
        <f t="shared" si="275"/>
        <v>0</v>
      </c>
      <c r="M2174">
        <f t="shared" si="276"/>
        <v>0</v>
      </c>
      <c r="N2174">
        <f t="shared" si="277"/>
        <v>0</v>
      </c>
      <c r="O2174" s="1" t="str">
        <f t="shared" si="278"/>
        <v>20250630</v>
      </c>
      <c r="P2174" t="str">
        <f t="shared" si="279"/>
        <v>PREMIO</v>
      </c>
      <c r="Q2174">
        <f>IF(TXT!E2174="","",TXT!G2174)</f>
        <v>2</v>
      </c>
    </row>
    <row r="2175" spans="1:17" x14ac:dyDescent="0.25">
      <c r="A2175" s="2">
        <f t="shared" si="272"/>
        <v>1555525712991</v>
      </c>
      <c r="B2175">
        <f>IF(TXT!F2175="","",TXT!F2175)</f>
        <v>6300</v>
      </c>
      <c r="C2175">
        <f>IF(TXT!E2175="","",TXT!E2175)</f>
        <v>6142</v>
      </c>
      <c r="D2175" s="2">
        <f>IF(TXT!B2175="","",TXT!B2175)</f>
        <v>155552571299</v>
      </c>
      <c r="E2175" t="str">
        <f>IF(B2175="","",VLOOKUP(D2175,AUXILIAR!$A$3:$C$1181,3,FALSE))</f>
        <v>CLEBER ALENCAR BASSOLI</v>
      </c>
      <c r="F2175">
        <f>IF(A2175="","",IF(Q2175=1,VLOOKUP(A2175,TXT!$A$2:$Q$3001,12,FALSE),0))</f>
        <v>29.83</v>
      </c>
      <c r="G2175">
        <f>IF(A2175="","",IF(Q2175=1,VLOOKUP(A2175,TXT!$A$2:$Q$3001,13,FALSE),0))</f>
        <v>0</v>
      </c>
      <c r="H2175">
        <f t="shared" si="273"/>
        <v>0</v>
      </c>
      <c r="I2175">
        <f t="shared" si="274"/>
        <v>0</v>
      </c>
      <c r="J2175">
        <f>IF(A2175="","",IF(Q2175=2,VLOOKUP(A2175,TXT!$A$2:$Q$3001,12,FALSE),0))</f>
        <v>0</v>
      </c>
      <c r="K2175">
        <f>IF(A2175="","",IF(Q2175=2,VLOOKUP(A2175,TXT!$A$2:$Q$3001,13,FALSE),0))</f>
        <v>0</v>
      </c>
      <c r="L2175">
        <f t="shared" si="275"/>
        <v>0</v>
      </c>
      <c r="M2175">
        <f t="shared" si="276"/>
        <v>0</v>
      </c>
      <c r="N2175">
        <f t="shared" si="277"/>
        <v>0</v>
      </c>
      <c r="O2175" s="1" t="str">
        <f t="shared" si="278"/>
        <v>20250630</v>
      </c>
      <c r="P2175" t="str">
        <f t="shared" si="279"/>
        <v>PREMIO</v>
      </c>
      <c r="Q2175">
        <f>IF(TXT!E2175="","",TXT!G2175)</f>
        <v>1</v>
      </c>
    </row>
    <row r="2176" spans="1:17" x14ac:dyDescent="0.25">
      <c r="A2176" s="2">
        <f t="shared" si="272"/>
        <v>1555525712992</v>
      </c>
      <c r="B2176">
        <f>IF(TXT!F2176="","",TXT!F2176)</f>
        <v>6300</v>
      </c>
      <c r="C2176">
        <f>IF(TXT!E2176="","",TXT!E2176)</f>
        <v>6142</v>
      </c>
      <c r="D2176" s="2">
        <f>IF(TXT!B2176="","",TXT!B2176)</f>
        <v>155552571299</v>
      </c>
      <c r="E2176" t="str">
        <f>IF(B2176="","",VLOOKUP(D2176,AUXILIAR!$A$3:$C$1181,3,FALSE))</f>
        <v>CLEBER ALENCAR BASSOLI</v>
      </c>
      <c r="F2176">
        <f>IF(A2176="","",IF(Q2176=1,VLOOKUP(A2176,TXT!$A$2:$Q$3001,12,FALSE),0))</f>
        <v>0</v>
      </c>
      <c r="G2176">
        <f>IF(A2176="","",IF(Q2176=1,VLOOKUP(A2176,TXT!$A$2:$Q$3001,13,FALSE),0))</f>
        <v>0</v>
      </c>
      <c r="H2176">
        <f t="shared" si="273"/>
        <v>0</v>
      </c>
      <c r="I2176">
        <f t="shared" si="274"/>
        <v>0</v>
      </c>
      <c r="J2176">
        <f>IF(A2176="","",IF(Q2176=2,VLOOKUP(A2176,TXT!$A$2:$Q$3001,12,FALSE),0))</f>
        <v>26.02</v>
      </c>
      <c r="K2176">
        <f>IF(A2176="","",IF(Q2176=2,VLOOKUP(A2176,TXT!$A$2:$Q$3001,13,FALSE),0))</f>
        <v>0</v>
      </c>
      <c r="L2176">
        <f t="shared" si="275"/>
        <v>0</v>
      </c>
      <c r="M2176">
        <f t="shared" si="276"/>
        <v>0</v>
      </c>
      <c r="N2176">
        <f t="shared" si="277"/>
        <v>0</v>
      </c>
      <c r="O2176" s="1" t="str">
        <f t="shared" si="278"/>
        <v>20250630</v>
      </c>
      <c r="P2176" t="str">
        <f t="shared" si="279"/>
        <v>PREMIO</v>
      </c>
      <c r="Q2176">
        <f>IF(TXT!E2176="","",TXT!G2176)</f>
        <v>2</v>
      </c>
    </row>
    <row r="2177" spans="1:17" x14ac:dyDescent="0.25">
      <c r="A2177" s="2">
        <f t="shared" si="272"/>
        <v>1555525810611</v>
      </c>
      <c r="B2177">
        <f>IF(TXT!F2177="","",TXT!F2177)</f>
        <v>6300</v>
      </c>
      <c r="C2177">
        <f>IF(TXT!E2177="","",TXT!E2177)</f>
        <v>6142</v>
      </c>
      <c r="D2177" s="2">
        <f>IF(TXT!B2177="","",TXT!B2177)</f>
        <v>155552581061</v>
      </c>
      <c r="E2177" t="str">
        <f>IF(B2177="","",VLOOKUP(D2177,AUXILIAR!$A$3:$C$1181,3,FALSE))</f>
        <v>BRUNO DOS REIS CAMPOS</v>
      </c>
      <c r="F2177">
        <f>IF(A2177="","",IF(Q2177=1,VLOOKUP(A2177,TXT!$A$2:$Q$3001,12,FALSE),0))</f>
        <v>25.08</v>
      </c>
      <c r="G2177">
        <f>IF(A2177="","",IF(Q2177=1,VLOOKUP(A2177,TXT!$A$2:$Q$3001,13,FALSE),0))</f>
        <v>0</v>
      </c>
      <c r="H2177">
        <f t="shared" si="273"/>
        <v>0</v>
      </c>
      <c r="I2177">
        <f t="shared" si="274"/>
        <v>0</v>
      </c>
      <c r="J2177">
        <f>IF(A2177="","",IF(Q2177=2,VLOOKUP(A2177,TXT!$A$2:$Q$3001,12,FALSE),0))</f>
        <v>0</v>
      </c>
      <c r="K2177">
        <f>IF(A2177="","",IF(Q2177=2,VLOOKUP(A2177,TXT!$A$2:$Q$3001,13,FALSE),0))</f>
        <v>0</v>
      </c>
      <c r="L2177">
        <f t="shared" si="275"/>
        <v>0</v>
      </c>
      <c r="M2177">
        <f t="shared" si="276"/>
        <v>0</v>
      </c>
      <c r="N2177">
        <f t="shared" si="277"/>
        <v>0</v>
      </c>
      <c r="O2177" s="1" t="str">
        <f t="shared" si="278"/>
        <v>20250630</v>
      </c>
      <c r="P2177" t="str">
        <f t="shared" si="279"/>
        <v>PREMIO</v>
      </c>
      <c r="Q2177">
        <f>IF(TXT!E2177="","",TXT!G2177)</f>
        <v>1</v>
      </c>
    </row>
    <row r="2178" spans="1:17" x14ac:dyDescent="0.25">
      <c r="A2178" s="2">
        <f t="shared" si="272"/>
        <v>1555525810612</v>
      </c>
      <c r="B2178">
        <f>IF(TXT!F2178="","",TXT!F2178)</f>
        <v>6300</v>
      </c>
      <c r="C2178">
        <f>IF(TXT!E2178="","",TXT!E2178)</f>
        <v>6142</v>
      </c>
      <c r="D2178" s="2">
        <f>IF(TXT!B2178="","",TXT!B2178)</f>
        <v>155552581061</v>
      </c>
      <c r="E2178" t="str">
        <f>IF(B2178="","",VLOOKUP(D2178,AUXILIAR!$A$3:$C$1181,3,FALSE))</f>
        <v>BRUNO DOS REIS CAMPOS</v>
      </c>
      <c r="F2178">
        <f>IF(A2178="","",IF(Q2178=1,VLOOKUP(A2178,TXT!$A$2:$Q$3001,12,FALSE),0))</f>
        <v>0</v>
      </c>
      <c r="G2178">
        <f>IF(A2178="","",IF(Q2178=1,VLOOKUP(A2178,TXT!$A$2:$Q$3001,13,FALSE),0))</f>
        <v>0</v>
      </c>
      <c r="H2178">
        <f t="shared" si="273"/>
        <v>0</v>
      </c>
      <c r="I2178">
        <f t="shared" si="274"/>
        <v>0</v>
      </c>
      <c r="J2178">
        <f>IF(A2178="","",IF(Q2178=2,VLOOKUP(A2178,TXT!$A$2:$Q$3001,12,FALSE),0))</f>
        <v>26.77</v>
      </c>
      <c r="K2178">
        <f>IF(A2178="","",IF(Q2178=2,VLOOKUP(A2178,TXT!$A$2:$Q$3001,13,FALSE),0))</f>
        <v>0</v>
      </c>
      <c r="L2178">
        <f t="shared" si="275"/>
        <v>0</v>
      </c>
      <c r="M2178">
        <f t="shared" si="276"/>
        <v>0</v>
      </c>
      <c r="N2178">
        <f t="shared" si="277"/>
        <v>0</v>
      </c>
      <c r="O2178" s="1" t="str">
        <f t="shared" si="278"/>
        <v>20250630</v>
      </c>
      <c r="P2178" t="str">
        <f t="shared" si="279"/>
        <v>PREMIO</v>
      </c>
      <c r="Q2178">
        <f>IF(TXT!E2178="","",TXT!G2178)</f>
        <v>2</v>
      </c>
    </row>
    <row r="2179" spans="1:17" x14ac:dyDescent="0.25">
      <c r="A2179" s="2">
        <f t="shared" ref="A2179:A2225" si="280">IF(B2179="","",D2179*10+Q2179)</f>
        <v>1555525832781</v>
      </c>
      <c r="B2179">
        <f>IF(TXT!F2179="","",TXT!F2179)</f>
        <v>6300</v>
      </c>
      <c r="C2179">
        <f>IF(TXT!E2179="","",TXT!E2179)</f>
        <v>6142</v>
      </c>
      <c r="D2179" s="2">
        <f>IF(TXT!B2179="","",TXT!B2179)</f>
        <v>155552583278</v>
      </c>
      <c r="E2179" t="str">
        <f>IF(B2179="","",VLOOKUP(D2179,AUXILIAR!$A$3:$C$1181,3,FALSE))</f>
        <v>MARCELO PEREIRA SAMPAIO</v>
      </c>
      <c r="F2179">
        <f>IF(A2179="","",IF(Q2179=1,VLOOKUP(A2179,TXT!$A$2:$Q$3001,12,FALSE),0))</f>
        <v>146.34</v>
      </c>
      <c r="G2179">
        <f>IF(A2179="","",IF(Q2179=1,VLOOKUP(A2179,TXT!$A$2:$Q$3001,13,FALSE),0))</f>
        <v>0</v>
      </c>
      <c r="H2179">
        <f t="shared" ref="H2179:H2225" si="281">IF(A2179="","",0)</f>
        <v>0</v>
      </c>
      <c r="I2179">
        <f t="shared" ref="I2179:I2225" si="282">IF(A2179="","",0)</f>
        <v>0</v>
      </c>
      <c r="J2179">
        <f>IF(A2179="","",IF(Q2179=2,VLOOKUP(A2179,TXT!$A$2:$Q$3001,12,FALSE),0))</f>
        <v>0</v>
      </c>
      <c r="K2179">
        <f>IF(A2179="","",IF(Q2179=2,VLOOKUP(A2179,TXT!$A$2:$Q$3001,13,FALSE),0))</f>
        <v>0</v>
      </c>
      <c r="L2179">
        <f t="shared" ref="L2179:L2225" si="283">IF(A2179="","",0)</f>
        <v>0</v>
      </c>
      <c r="M2179">
        <f t="shared" ref="M2179:M2225" si="284">IF(A2179="","",0)</f>
        <v>0</v>
      </c>
      <c r="N2179">
        <f t="shared" ref="N2179:N2225" si="285">IF(B2179="","",0)</f>
        <v>0</v>
      </c>
      <c r="O2179" s="1" t="str">
        <f t="shared" ref="O2179:O2225" si="286">IF(A2179="","",TEXT($U$1,"AAAA")&amp;TEXT($U$1,"MM")&amp;TEXT($U$1,"DD"))</f>
        <v>20250630</v>
      </c>
      <c r="P2179" t="str">
        <f t="shared" ref="P2179:P2225" si="287">IF(A2179="","","PREMIO")</f>
        <v>PREMIO</v>
      </c>
      <c r="Q2179">
        <f>IF(TXT!E2179="","",TXT!G2179)</f>
        <v>1</v>
      </c>
    </row>
    <row r="2180" spans="1:17" x14ac:dyDescent="0.25">
      <c r="A2180" s="2">
        <f t="shared" si="280"/>
        <v>1555525832782</v>
      </c>
      <c r="B2180">
        <f>IF(TXT!F2180="","",TXT!F2180)</f>
        <v>6300</v>
      </c>
      <c r="C2180">
        <f>IF(TXT!E2180="","",TXT!E2180)</f>
        <v>6142</v>
      </c>
      <c r="D2180" s="2">
        <f>IF(TXT!B2180="","",TXT!B2180)</f>
        <v>155552583278</v>
      </c>
      <c r="E2180" t="str">
        <f>IF(B2180="","",VLOOKUP(D2180,AUXILIAR!$A$3:$C$1181,3,FALSE))</f>
        <v>MARCELO PEREIRA SAMPAIO</v>
      </c>
      <c r="F2180">
        <f>IF(A2180="","",IF(Q2180=1,VLOOKUP(A2180,TXT!$A$2:$Q$3001,12,FALSE),0))</f>
        <v>0</v>
      </c>
      <c r="G2180">
        <f>IF(A2180="","",IF(Q2180=1,VLOOKUP(A2180,TXT!$A$2:$Q$3001,13,FALSE),0))</f>
        <v>0</v>
      </c>
      <c r="H2180">
        <f t="shared" si="281"/>
        <v>0</v>
      </c>
      <c r="I2180">
        <f t="shared" si="282"/>
        <v>0</v>
      </c>
      <c r="J2180">
        <f>IF(A2180="","",IF(Q2180=2,VLOOKUP(A2180,TXT!$A$2:$Q$3001,12,FALSE),0))</f>
        <v>28.06</v>
      </c>
      <c r="K2180">
        <f>IF(A2180="","",IF(Q2180=2,VLOOKUP(A2180,TXT!$A$2:$Q$3001,13,FALSE),0))</f>
        <v>0</v>
      </c>
      <c r="L2180">
        <f t="shared" si="283"/>
        <v>0</v>
      </c>
      <c r="M2180">
        <f t="shared" si="284"/>
        <v>0</v>
      </c>
      <c r="N2180">
        <f t="shared" si="285"/>
        <v>0</v>
      </c>
      <c r="O2180" s="1" t="str">
        <f t="shared" si="286"/>
        <v>20250630</v>
      </c>
      <c r="P2180" t="str">
        <f t="shared" si="287"/>
        <v>PREMIO</v>
      </c>
      <c r="Q2180">
        <f>IF(TXT!E2180="","",TXT!G2180)</f>
        <v>2</v>
      </c>
    </row>
    <row r="2181" spans="1:17" x14ac:dyDescent="0.25">
      <c r="A2181" s="2">
        <f t="shared" si="280"/>
        <v>1555525918721</v>
      </c>
      <c r="B2181">
        <f>IF(TXT!F2181="","",TXT!F2181)</f>
        <v>6300</v>
      </c>
      <c r="C2181">
        <f>IF(TXT!E2181="","",TXT!E2181)</f>
        <v>6142</v>
      </c>
      <c r="D2181" s="2">
        <f>IF(TXT!B2181="","",TXT!B2181)</f>
        <v>155552591872</v>
      </c>
      <c r="E2181" t="str">
        <f>IF(B2181="","",VLOOKUP(D2181,AUXILIAR!$A$3:$C$1181,3,FALSE))</f>
        <v>THAISA MENEZES MIRANDA</v>
      </c>
      <c r="F2181">
        <f>IF(A2181="","",IF(Q2181=1,VLOOKUP(A2181,TXT!$A$2:$Q$3001,12,FALSE),0))</f>
        <v>29.22</v>
      </c>
      <c r="G2181">
        <f>IF(A2181="","",IF(Q2181=1,VLOOKUP(A2181,TXT!$A$2:$Q$3001,13,FALSE),0))</f>
        <v>0</v>
      </c>
      <c r="H2181">
        <f t="shared" si="281"/>
        <v>0</v>
      </c>
      <c r="I2181">
        <f t="shared" si="282"/>
        <v>0</v>
      </c>
      <c r="J2181">
        <f>IF(A2181="","",IF(Q2181=2,VLOOKUP(A2181,TXT!$A$2:$Q$3001,12,FALSE),0))</f>
        <v>0</v>
      </c>
      <c r="K2181">
        <f>IF(A2181="","",IF(Q2181=2,VLOOKUP(A2181,TXT!$A$2:$Q$3001,13,FALSE),0))</f>
        <v>0</v>
      </c>
      <c r="L2181">
        <f t="shared" si="283"/>
        <v>0</v>
      </c>
      <c r="M2181">
        <f t="shared" si="284"/>
        <v>0</v>
      </c>
      <c r="N2181">
        <f t="shared" si="285"/>
        <v>0</v>
      </c>
      <c r="O2181" s="1" t="str">
        <f t="shared" si="286"/>
        <v>20250630</v>
      </c>
      <c r="P2181" t="str">
        <f t="shared" si="287"/>
        <v>PREMIO</v>
      </c>
      <c r="Q2181">
        <f>IF(TXT!E2181="","",TXT!G2181)</f>
        <v>1</v>
      </c>
    </row>
    <row r="2182" spans="1:17" x14ac:dyDescent="0.25">
      <c r="A2182" s="2">
        <f t="shared" si="280"/>
        <v>1555525918722</v>
      </c>
      <c r="B2182">
        <f>IF(TXT!F2182="","",TXT!F2182)</f>
        <v>6300</v>
      </c>
      <c r="C2182">
        <f>IF(TXT!E2182="","",TXT!E2182)</f>
        <v>6142</v>
      </c>
      <c r="D2182" s="2">
        <f>IF(TXT!B2182="","",TXT!B2182)</f>
        <v>155552591872</v>
      </c>
      <c r="E2182" t="str">
        <f>IF(B2182="","",VLOOKUP(D2182,AUXILIAR!$A$3:$C$1181,3,FALSE))</f>
        <v>THAISA MENEZES MIRANDA</v>
      </c>
      <c r="F2182">
        <f>IF(A2182="","",IF(Q2182=1,VLOOKUP(A2182,TXT!$A$2:$Q$3001,12,FALSE),0))</f>
        <v>0</v>
      </c>
      <c r="G2182">
        <f>IF(A2182="","",IF(Q2182=1,VLOOKUP(A2182,TXT!$A$2:$Q$3001,13,FALSE),0))</f>
        <v>0</v>
      </c>
      <c r="H2182">
        <f t="shared" si="281"/>
        <v>0</v>
      </c>
      <c r="I2182">
        <f t="shared" si="282"/>
        <v>0</v>
      </c>
      <c r="J2182">
        <f>IF(A2182="","",IF(Q2182=2,VLOOKUP(A2182,TXT!$A$2:$Q$3001,12,FALSE),0))</f>
        <v>22.15</v>
      </c>
      <c r="K2182">
        <f>IF(A2182="","",IF(Q2182=2,VLOOKUP(A2182,TXT!$A$2:$Q$3001,13,FALSE),0))</f>
        <v>0</v>
      </c>
      <c r="L2182">
        <f t="shared" si="283"/>
        <v>0</v>
      </c>
      <c r="M2182">
        <f t="shared" si="284"/>
        <v>0</v>
      </c>
      <c r="N2182">
        <f t="shared" si="285"/>
        <v>0</v>
      </c>
      <c r="O2182" s="1" t="str">
        <f t="shared" si="286"/>
        <v>20250630</v>
      </c>
      <c r="P2182" t="str">
        <f t="shared" si="287"/>
        <v>PREMIO</v>
      </c>
      <c r="Q2182">
        <f>IF(TXT!E2182="","",TXT!G2182)</f>
        <v>2</v>
      </c>
    </row>
    <row r="2183" spans="1:17" x14ac:dyDescent="0.25">
      <c r="A2183" s="2">
        <f t="shared" si="280"/>
        <v>1555525967771</v>
      </c>
      <c r="B2183">
        <f>IF(TXT!F2183="","",TXT!F2183)</f>
        <v>6300</v>
      </c>
      <c r="C2183">
        <f>IF(TXT!E2183="","",TXT!E2183)</f>
        <v>6142</v>
      </c>
      <c r="D2183" s="2">
        <f>IF(TXT!B2183="","",TXT!B2183)</f>
        <v>155552596777</v>
      </c>
      <c r="E2183" t="str">
        <f>IF(B2183="","",VLOOKUP(D2183,AUXILIAR!$A$3:$C$1181,3,FALSE))</f>
        <v>CID VIEIRA DA CRUZ</v>
      </c>
      <c r="F2183">
        <f>IF(A2183="","",IF(Q2183=1,VLOOKUP(A2183,TXT!$A$2:$Q$3001,12,FALSE),0))</f>
        <v>448.5</v>
      </c>
      <c r="G2183">
        <f>IF(A2183="","",IF(Q2183=1,VLOOKUP(A2183,TXT!$A$2:$Q$3001,13,FALSE),0))</f>
        <v>0</v>
      </c>
      <c r="H2183">
        <f t="shared" si="281"/>
        <v>0</v>
      </c>
      <c r="I2183">
        <f t="shared" si="282"/>
        <v>0</v>
      </c>
      <c r="J2183">
        <f>IF(A2183="","",IF(Q2183=2,VLOOKUP(A2183,TXT!$A$2:$Q$3001,12,FALSE),0))</f>
        <v>0</v>
      </c>
      <c r="K2183">
        <f>IF(A2183="","",IF(Q2183=2,VLOOKUP(A2183,TXT!$A$2:$Q$3001,13,FALSE),0))</f>
        <v>0</v>
      </c>
      <c r="L2183">
        <f t="shared" si="283"/>
        <v>0</v>
      </c>
      <c r="M2183">
        <f t="shared" si="284"/>
        <v>0</v>
      </c>
      <c r="N2183">
        <f t="shared" si="285"/>
        <v>0</v>
      </c>
      <c r="O2183" s="1" t="str">
        <f t="shared" si="286"/>
        <v>20250630</v>
      </c>
      <c r="P2183" t="str">
        <f t="shared" si="287"/>
        <v>PREMIO</v>
      </c>
      <c r="Q2183">
        <f>IF(TXT!E2183="","",TXT!G2183)</f>
        <v>1</v>
      </c>
    </row>
    <row r="2184" spans="1:17" x14ac:dyDescent="0.25">
      <c r="A2184" s="2">
        <f t="shared" si="280"/>
        <v>1555525967772</v>
      </c>
      <c r="B2184">
        <f>IF(TXT!F2184="","",TXT!F2184)</f>
        <v>6300</v>
      </c>
      <c r="C2184">
        <f>IF(TXT!E2184="","",TXT!E2184)</f>
        <v>6142</v>
      </c>
      <c r="D2184" s="2">
        <f>IF(TXT!B2184="","",TXT!B2184)</f>
        <v>155552596777</v>
      </c>
      <c r="E2184" t="str">
        <f>IF(B2184="","",VLOOKUP(D2184,AUXILIAR!$A$3:$C$1181,3,FALSE))</f>
        <v>CID VIEIRA DA CRUZ</v>
      </c>
      <c r="F2184">
        <f>IF(A2184="","",IF(Q2184=1,VLOOKUP(A2184,TXT!$A$2:$Q$3001,12,FALSE),0))</f>
        <v>0</v>
      </c>
      <c r="G2184">
        <f>IF(A2184="","",IF(Q2184=1,VLOOKUP(A2184,TXT!$A$2:$Q$3001,13,FALSE),0))</f>
        <v>0</v>
      </c>
      <c r="H2184">
        <f t="shared" si="281"/>
        <v>0</v>
      </c>
      <c r="I2184">
        <f t="shared" si="282"/>
        <v>0</v>
      </c>
      <c r="J2184">
        <f>IF(A2184="","",IF(Q2184=2,VLOOKUP(A2184,TXT!$A$2:$Q$3001,12,FALSE),0))</f>
        <v>70.84</v>
      </c>
      <c r="K2184">
        <f>IF(A2184="","",IF(Q2184=2,VLOOKUP(A2184,TXT!$A$2:$Q$3001,13,FALSE),0))</f>
        <v>0</v>
      </c>
      <c r="L2184">
        <f t="shared" si="283"/>
        <v>0</v>
      </c>
      <c r="M2184">
        <f t="shared" si="284"/>
        <v>0</v>
      </c>
      <c r="N2184">
        <f t="shared" si="285"/>
        <v>0</v>
      </c>
      <c r="O2184" s="1" t="str">
        <f t="shared" si="286"/>
        <v>20250630</v>
      </c>
      <c r="P2184" t="str">
        <f t="shared" si="287"/>
        <v>PREMIO</v>
      </c>
      <c r="Q2184">
        <f>IF(TXT!E2184="","",TXT!G2184)</f>
        <v>2</v>
      </c>
    </row>
    <row r="2185" spans="1:17" x14ac:dyDescent="0.25">
      <c r="A2185" s="2">
        <f t="shared" si="280"/>
        <v>1555526046061</v>
      </c>
      <c r="B2185">
        <f>IF(TXT!F2185="","",TXT!F2185)</f>
        <v>6300</v>
      </c>
      <c r="C2185">
        <f>IF(TXT!E2185="","",TXT!E2185)</f>
        <v>6142</v>
      </c>
      <c r="D2185" s="2">
        <f>IF(TXT!B2185="","",TXT!B2185)</f>
        <v>155552604606</v>
      </c>
      <c r="E2185" t="str">
        <f>IF(B2185="","",VLOOKUP(D2185,AUXILIAR!$A$3:$C$1181,3,FALSE))</f>
        <v>APOLONIO TINTINO DE SOUZA NETO</v>
      </c>
      <c r="F2185">
        <f>IF(A2185="","",IF(Q2185=1,VLOOKUP(A2185,TXT!$A$2:$Q$3001,12,FALSE),0))</f>
        <v>16.28</v>
      </c>
      <c r="G2185">
        <f>IF(A2185="","",IF(Q2185=1,VLOOKUP(A2185,TXT!$A$2:$Q$3001,13,FALSE),0))</f>
        <v>0</v>
      </c>
      <c r="H2185">
        <f t="shared" si="281"/>
        <v>0</v>
      </c>
      <c r="I2185">
        <f t="shared" si="282"/>
        <v>0</v>
      </c>
      <c r="J2185">
        <f>IF(A2185="","",IF(Q2185=2,VLOOKUP(A2185,TXT!$A$2:$Q$3001,12,FALSE),0))</f>
        <v>0</v>
      </c>
      <c r="K2185">
        <f>IF(A2185="","",IF(Q2185=2,VLOOKUP(A2185,TXT!$A$2:$Q$3001,13,FALSE),0))</f>
        <v>0</v>
      </c>
      <c r="L2185">
        <f t="shared" si="283"/>
        <v>0</v>
      </c>
      <c r="M2185">
        <f t="shared" si="284"/>
        <v>0</v>
      </c>
      <c r="N2185">
        <f t="shared" si="285"/>
        <v>0</v>
      </c>
      <c r="O2185" s="1" t="str">
        <f t="shared" si="286"/>
        <v>20250630</v>
      </c>
      <c r="P2185" t="str">
        <f t="shared" si="287"/>
        <v>PREMIO</v>
      </c>
      <c r="Q2185">
        <f>IF(TXT!E2185="","",TXT!G2185)</f>
        <v>1</v>
      </c>
    </row>
    <row r="2186" spans="1:17" x14ac:dyDescent="0.25">
      <c r="A2186" s="2">
        <f t="shared" si="280"/>
        <v>1555526046062</v>
      </c>
      <c r="B2186">
        <f>IF(TXT!F2186="","",TXT!F2186)</f>
        <v>6300</v>
      </c>
      <c r="C2186">
        <f>IF(TXT!E2186="","",TXT!E2186)</f>
        <v>6142</v>
      </c>
      <c r="D2186" s="2">
        <f>IF(TXT!B2186="","",TXT!B2186)</f>
        <v>155552604606</v>
      </c>
      <c r="E2186" t="str">
        <f>IF(B2186="","",VLOOKUP(D2186,AUXILIAR!$A$3:$C$1181,3,FALSE))</f>
        <v>APOLONIO TINTINO DE SOUZA NETO</v>
      </c>
      <c r="F2186">
        <f>IF(A2186="","",IF(Q2186=1,VLOOKUP(A2186,TXT!$A$2:$Q$3001,12,FALSE),0))</f>
        <v>0</v>
      </c>
      <c r="G2186">
        <f>IF(A2186="","",IF(Q2186=1,VLOOKUP(A2186,TXT!$A$2:$Q$3001,13,FALSE),0))</f>
        <v>0</v>
      </c>
      <c r="H2186">
        <f t="shared" si="281"/>
        <v>0</v>
      </c>
      <c r="I2186">
        <f t="shared" si="282"/>
        <v>0</v>
      </c>
      <c r="J2186">
        <f>IF(A2186="","",IF(Q2186=2,VLOOKUP(A2186,TXT!$A$2:$Q$3001,12,FALSE),0))</f>
        <v>36.29</v>
      </c>
      <c r="K2186">
        <f>IF(A2186="","",IF(Q2186=2,VLOOKUP(A2186,TXT!$A$2:$Q$3001,13,FALSE),0))</f>
        <v>0</v>
      </c>
      <c r="L2186">
        <f t="shared" si="283"/>
        <v>0</v>
      </c>
      <c r="M2186">
        <f t="shared" si="284"/>
        <v>0</v>
      </c>
      <c r="N2186">
        <f t="shared" si="285"/>
        <v>0</v>
      </c>
      <c r="O2186" s="1" t="str">
        <f t="shared" si="286"/>
        <v>20250630</v>
      </c>
      <c r="P2186" t="str">
        <f t="shared" si="287"/>
        <v>PREMIO</v>
      </c>
      <c r="Q2186">
        <f>IF(TXT!E2186="","",TXT!G2186)</f>
        <v>2</v>
      </c>
    </row>
    <row r="2187" spans="1:17" x14ac:dyDescent="0.25">
      <c r="A2187" s="2">
        <f t="shared" si="280"/>
        <v>1555526432101</v>
      </c>
      <c r="B2187">
        <f>IF(TXT!F2187="","",TXT!F2187)</f>
        <v>6300</v>
      </c>
      <c r="C2187">
        <f>IF(TXT!E2187="","",TXT!E2187)</f>
        <v>6142</v>
      </c>
      <c r="D2187" s="2">
        <f>IF(TXT!B2187="","",TXT!B2187)</f>
        <v>155552643210</v>
      </c>
      <c r="E2187" t="str">
        <f>IF(B2187="","",VLOOKUP(D2187,AUXILIAR!$A$3:$C$1181,3,FALSE))</f>
        <v>ROSIVALDO ALVES DE SA</v>
      </c>
      <c r="F2187">
        <f>IF(A2187="","",IF(Q2187=1,VLOOKUP(A2187,TXT!$A$2:$Q$3001,12,FALSE),0))</f>
        <v>22.23</v>
      </c>
      <c r="G2187">
        <f>IF(A2187="","",IF(Q2187=1,VLOOKUP(A2187,TXT!$A$2:$Q$3001,13,FALSE),0))</f>
        <v>0</v>
      </c>
      <c r="H2187">
        <f t="shared" si="281"/>
        <v>0</v>
      </c>
      <c r="I2187">
        <f t="shared" si="282"/>
        <v>0</v>
      </c>
      <c r="J2187">
        <f>IF(A2187="","",IF(Q2187=2,VLOOKUP(A2187,TXT!$A$2:$Q$3001,12,FALSE),0))</f>
        <v>0</v>
      </c>
      <c r="K2187">
        <f>IF(A2187="","",IF(Q2187=2,VLOOKUP(A2187,TXT!$A$2:$Q$3001,13,FALSE),0))</f>
        <v>0</v>
      </c>
      <c r="L2187">
        <f t="shared" si="283"/>
        <v>0</v>
      </c>
      <c r="M2187">
        <f t="shared" si="284"/>
        <v>0</v>
      </c>
      <c r="N2187">
        <f t="shared" si="285"/>
        <v>0</v>
      </c>
      <c r="O2187" s="1" t="str">
        <f t="shared" si="286"/>
        <v>20250630</v>
      </c>
      <c r="P2187" t="str">
        <f t="shared" si="287"/>
        <v>PREMIO</v>
      </c>
      <c r="Q2187">
        <f>IF(TXT!E2187="","",TXT!G2187)</f>
        <v>1</v>
      </c>
    </row>
    <row r="2188" spans="1:17" x14ac:dyDescent="0.25">
      <c r="A2188" s="2">
        <f t="shared" si="280"/>
        <v>1555526432102</v>
      </c>
      <c r="B2188">
        <f>IF(TXT!F2188="","",TXT!F2188)</f>
        <v>6300</v>
      </c>
      <c r="C2188">
        <f>IF(TXT!E2188="","",TXT!E2188)</f>
        <v>6142</v>
      </c>
      <c r="D2188" s="2">
        <f>IF(TXT!B2188="","",TXT!B2188)</f>
        <v>155552643210</v>
      </c>
      <c r="E2188" t="str">
        <f>IF(B2188="","",VLOOKUP(D2188,AUXILIAR!$A$3:$C$1181,3,FALSE))</f>
        <v>ROSIVALDO ALVES DE SA</v>
      </c>
      <c r="F2188">
        <f>IF(A2188="","",IF(Q2188=1,VLOOKUP(A2188,TXT!$A$2:$Q$3001,12,FALSE),0))</f>
        <v>0</v>
      </c>
      <c r="G2188">
        <f>IF(A2188="","",IF(Q2188=1,VLOOKUP(A2188,TXT!$A$2:$Q$3001,13,FALSE),0))</f>
        <v>0</v>
      </c>
      <c r="H2188">
        <f t="shared" si="281"/>
        <v>0</v>
      </c>
      <c r="I2188">
        <f t="shared" si="282"/>
        <v>0</v>
      </c>
      <c r="J2188">
        <f>IF(A2188="","",IF(Q2188=2,VLOOKUP(A2188,TXT!$A$2:$Q$3001,12,FALSE),0))</f>
        <v>25.32</v>
      </c>
      <c r="K2188">
        <f>IF(A2188="","",IF(Q2188=2,VLOOKUP(A2188,TXT!$A$2:$Q$3001,13,FALSE),0))</f>
        <v>0</v>
      </c>
      <c r="L2188">
        <f t="shared" si="283"/>
        <v>0</v>
      </c>
      <c r="M2188">
        <f t="shared" si="284"/>
        <v>0</v>
      </c>
      <c r="N2188">
        <f t="shared" si="285"/>
        <v>0</v>
      </c>
      <c r="O2188" s="1" t="str">
        <f t="shared" si="286"/>
        <v>20250630</v>
      </c>
      <c r="P2188" t="str">
        <f t="shared" si="287"/>
        <v>PREMIO</v>
      </c>
      <c r="Q2188">
        <f>IF(TXT!E2188="","",TXT!G2188)</f>
        <v>2</v>
      </c>
    </row>
    <row r="2189" spans="1:17" x14ac:dyDescent="0.25">
      <c r="A2189" s="2">
        <f t="shared" si="280"/>
        <v>1555526858531</v>
      </c>
      <c r="B2189">
        <f>IF(TXT!F2189="","",TXT!F2189)</f>
        <v>6300</v>
      </c>
      <c r="C2189">
        <f>IF(TXT!E2189="","",TXT!E2189)</f>
        <v>6142</v>
      </c>
      <c r="D2189" s="2">
        <f>IF(TXT!B2189="","",TXT!B2189)</f>
        <v>155552685853</v>
      </c>
      <c r="E2189" t="str">
        <f>IF(B2189="","",VLOOKUP(D2189,AUXILIAR!$A$3:$C$1181,3,FALSE))</f>
        <v>ALDEYSE DE MOURA CAVALHEIRO</v>
      </c>
      <c r="F2189">
        <f>IF(A2189="","",IF(Q2189=1,VLOOKUP(A2189,TXT!$A$2:$Q$3001,12,FALSE),0))</f>
        <v>35.770000000000003</v>
      </c>
      <c r="G2189">
        <f>IF(A2189="","",IF(Q2189=1,VLOOKUP(A2189,TXT!$A$2:$Q$3001,13,FALSE),0))</f>
        <v>0</v>
      </c>
      <c r="H2189">
        <f t="shared" si="281"/>
        <v>0</v>
      </c>
      <c r="I2189">
        <f t="shared" si="282"/>
        <v>0</v>
      </c>
      <c r="J2189">
        <f>IF(A2189="","",IF(Q2189=2,VLOOKUP(A2189,TXT!$A$2:$Q$3001,12,FALSE),0))</f>
        <v>0</v>
      </c>
      <c r="K2189">
        <f>IF(A2189="","",IF(Q2189=2,VLOOKUP(A2189,TXT!$A$2:$Q$3001,13,FALSE),0))</f>
        <v>0</v>
      </c>
      <c r="L2189">
        <f t="shared" si="283"/>
        <v>0</v>
      </c>
      <c r="M2189">
        <f t="shared" si="284"/>
        <v>0</v>
      </c>
      <c r="N2189">
        <f t="shared" si="285"/>
        <v>0</v>
      </c>
      <c r="O2189" s="1" t="str">
        <f t="shared" si="286"/>
        <v>20250630</v>
      </c>
      <c r="P2189" t="str">
        <f t="shared" si="287"/>
        <v>PREMIO</v>
      </c>
      <c r="Q2189">
        <f>IF(TXT!E2189="","",TXT!G2189)</f>
        <v>1</v>
      </c>
    </row>
    <row r="2190" spans="1:17" x14ac:dyDescent="0.25">
      <c r="A2190" s="2">
        <f t="shared" si="280"/>
        <v>1555526858532</v>
      </c>
      <c r="B2190">
        <f>IF(TXT!F2190="","",TXT!F2190)</f>
        <v>6300</v>
      </c>
      <c r="C2190">
        <f>IF(TXT!E2190="","",TXT!E2190)</f>
        <v>6142</v>
      </c>
      <c r="D2190" s="2">
        <f>IF(TXT!B2190="","",TXT!B2190)</f>
        <v>155552685853</v>
      </c>
      <c r="E2190" t="str">
        <f>IF(B2190="","",VLOOKUP(D2190,AUXILIAR!$A$3:$C$1181,3,FALSE))</f>
        <v>ALDEYSE DE MOURA CAVALHEIRO</v>
      </c>
      <c r="F2190">
        <f>IF(A2190="","",IF(Q2190=1,VLOOKUP(A2190,TXT!$A$2:$Q$3001,12,FALSE),0))</f>
        <v>0</v>
      </c>
      <c r="G2190">
        <f>IF(A2190="","",IF(Q2190=1,VLOOKUP(A2190,TXT!$A$2:$Q$3001,13,FALSE),0))</f>
        <v>0</v>
      </c>
      <c r="H2190">
        <f t="shared" si="281"/>
        <v>0</v>
      </c>
      <c r="I2190">
        <f t="shared" si="282"/>
        <v>0</v>
      </c>
      <c r="J2190">
        <f>IF(A2190="","",IF(Q2190=2,VLOOKUP(A2190,TXT!$A$2:$Q$3001,12,FALSE),0))</f>
        <v>101.64</v>
      </c>
      <c r="K2190">
        <f>IF(A2190="","",IF(Q2190=2,VLOOKUP(A2190,TXT!$A$2:$Q$3001,13,FALSE),0))</f>
        <v>0</v>
      </c>
      <c r="L2190">
        <f t="shared" si="283"/>
        <v>0</v>
      </c>
      <c r="M2190">
        <f t="shared" si="284"/>
        <v>0</v>
      </c>
      <c r="N2190">
        <f t="shared" si="285"/>
        <v>0</v>
      </c>
      <c r="O2190" s="1" t="str">
        <f t="shared" si="286"/>
        <v>20250630</v>
      </c>
      <c r="P2190" t="str">
        <f t="shared" si="287"/>
        <v>PREMIO</v>
      </c>
      <c r="Q2190">
        <f>IF(TXT!E2190="","",TXT!G2190)</f>
        <v>2</v>
      </c>
    </row>
    <row r="2191" spans="1:17" x14ac:dyDescent="0.25">
      <c r="A2191" s="2">
        <f t="shared" si="280"/>
        <v>1555527149541</v>
      </c>
      <c r="B2191">
        <f>IF(TXT!F2191="","",TXT!F2191)</f>
        <v>6300</v>
      </c>
      <c r="C2191">
        <f>IF(TXT!E2191="","",TXT!E2191)</f>
        <v>6142</v>
      </c>
      <c r="D2191" s="2">
        <f>IF(TXT!B2191="","",TXT!B2191)</f>
        <v>155552714954</v>
      </c>
      <c r="E2191" t="str">
        <f>IF(B2191="","",VLOOKUP(D2191,AUXILIAR!$A$3:$C$1181,3,FALSE))</f>
        <v>MELISSA PARIS NUNES</v>
      </c>
      <c r="F2191">
        <f>IF(A2191="","",IF(Q2191=1,VLOOKUP(A2191,TXT!$A$2:$Q$3001,12,FALSE),0))</f>
        <v>70.3</v>
      </c>
      <c r="G2191">
        <f>IF(A2191="","",IF(Q2191=1,VLOOKUP(A2191,TXT!$A$2:$Q$3001,13,FALSE),0))</f>
        <v>0</v>
      </c>
      <c r="H2191">
        <f t="shared" si="281"/>
        <v>0</v>
      </c>
      <c r="I2191">
        <f t="shared" si="282"/>
        <v>0</v>
      </c>
      <c r="J2191">
        <f>IF(A2191="","",IF(Q2191=2,VLOOKUP(A2191,TXT!$A$2:$Q$3001,12,FALSE),0))</f>
        <v>0</v>
      </c>
      <c r="K2191">
        <f>IF(A2191="","",IF(Q2191=2,VLOOKUP(A2191,TXT!$A$2:$Q$3001,13,FALSE),0))</f>
        <v>0</v>
      </c>
      <c r="L2191">
        <f t="shared" si="283"/>
        <v>0</v>
      </c>
      <c r="M2191">
        <f t="shared" si="284"/>
        <v>0</v>
      </c>
      <c r="N2191">
        <f t="shared" si="285"/>
        <v>0</v>
      </c>
      <c r="O2191" s="1" t="str">
        <f t="shared" si="286"/>
        <v>20250630</v>
      </c>
      <c r="P2191" t="str">
        <f t="shared" si="287"/>
        <v>PREMIO</v>
      </c>
      <c r="Q2191">
        <f>IF(TXT!E2191="","",TXT!G2191)</f>
        <v>1</v>
      </c>
    </row>
    <row r="2192" spans="1:17" x14ac:dyDescent="0.25">
      <c r="A2192" s="2">
        <f t="shared" si="280"/>
        <v>1555527149542</v>
      </c>
      <c r="B2192">
        <f>IF(TXT!F2192="","",TXT!F2192)</f>
        <v>6300</v>
      </c>
      <c r="C2192">
        <f>IF(TXT!E2192="","",TXT!E2192)</f>
        <v>6142</v>
      </c>
      <c r="D2192" s="2">
        <f>IF(TXT!B2192="","",TXT!B2192)</f>
        <v>155552714954</v>
      </c>
      <c r="E2192" t="str">
        <f>IF(B2192="","",VLOOKUP(D2192,AUXILIAR!$A$3:$C$1181,3,FALSE))</f>
        <v>MELISSA PARIS NUNES</v>
      </c>
      <c r="F2192">
        <f>IF(A2192="","",IF(Q2192=1,VLOOKUP(A2192,TXT!$A$2:$Q$3001,12,FALSE),0))</f>
        <v>0</v>
      </c>
      <c r="G2192">
        <f>IF(A2192="","",IF(Q2192=1,VLOOKUP(A2192,TXT!$A$2:$Q$3001,13,FALSE),0))</f>
        <v>0</v>
      </c>
      <c r="H2192">
        <f t="shared" si="281"/>
        <v>0</v>
      </c>
      <c r="I2192">
        <f t="shared" si="282"/>
        <v>0</v>
      </c>
      <c r="J2192">
        <f>IF(A2192="","",IF(Q2192=2,VLOOKUP(A2192,TXT!$A$2:$Q$3001,12,FALSE),0))</f>
        <v>24.87</v>
      </c>
      <c r="K2192">
        <f>IF(A2192="","",IF(Q2192=2,VLOOKUP(A2192,TXT!$A$2:$Q$3001,13,FALSE),0))</f>
        <v>0</v>
      </c>
      <c r="L2192">
        <f t="shared" si="283"/>
        <v>0</v>
      </c>
      <c r="M2192">
        <f t="shared" si="284"/>
        <v>0</v>
      </c>
      <c r="N2192">
        <f t="shared" si="285"/>
        <v>0</v>
      </c>
      <c r="O2192" s="1" t="str">
        <f t="shared" si="286"/>
        <v>20250630</v>
      </c>
      <c r="P2192" t="str">
        <f t="shared" si="287"/>
        <v>PREMIO</v>
      </c>
      <c r="Q2192">
        <f>IF(TXT!E2192="","",TXT!G2192)</f>
        <v>2</v>
      </c>
    </row>
    <row r="2193" spans="1:17" x14ac:dyDescent="0.25">
      <c r="A2193" s="2">
        <f t="shared" si="280"/>
        <v>1555527160531</v>
      </c>
      <c r="B2193">
        <f>IF(TXT!F2193="","",TXT!F2193)</f>
        <v>6300</v>
      </c>
      <c r="C2193">
        <f>IF(TXT!E2193="","",TXT!E2193)</f>
        <v>6142</v>
      </c>
      <c r="D2193" s="2">
        <f>IF(TXT!B2193="","",TXT!B2193)</f>
        <v>155552716053</v>
      </c>
      <c r="E2193" t="str">
        <f>IF(B2193="","",VLOOKUP(D2193,AUXILIAR!$A$3:$C$1181,3,FALSE))</f>
        <v>RENE GUSTAVO RODRIGUES DA COSTA</v>
      </c>
      <c r="F2193">
        <f>IF(A2193="","",IF(Q2193=1,VLOOKUP(A2193,TXT!$A$2:$Q$3001,12,FALSE),0))</f>
        <v>29.14</v>
      </c>
      <c r="G2193">
        <f>IF(A2193="","",IF(Q2193=1,VLOOKUP(A2193,TXT!$A$2:$Q$3001,13,FALSE),0))</f>
        <v>0</v>
      </c>
      <c r="H2193">
        <f t="shared" si="281"/>
        <v>0</v>
      </c>
      <c r="I2193">
        <f t="shared" si="282"/>
        <v>0</v>
      </c>
      <c r="J2193">
        <f>IF(A2193="","",IF(Q2193=2,VLOOKUP(A2193,TXT!$A$2:$Q$3001,12,FALSE),0))</f>
        <v>0</v>
      </c>
      <c r="K2193">
        <f>IF(A2193="","",IF(Q2193=2,VLOOKUP(A2193,TXT!$A$2:$Q$3001,13,FALSE),0))</f>
        <v>0</v>
      </c>
      <c r="L2193">
        <f t="shared" si="283"/>
        <v>0</v>
      </c>
      <c r="M2193">
        <f t="shared" si="284"/>
        <v>0</v>
      </c>
      <c r="N2193">
        <f t="shared" si="285"/>
        <v>0</v>
      </c>
      <c r="O2193" s="1" t="str">
        <f t="shared" si="286"/>
        <v>20250630</v>
      </c>
      <c r="P2193" t="str">
        <f t="shared" si="287"/>
        <v>PREMIO</v>
      </c>
      <c r="Q2193">
        <f>IF(TXT!E2193="","",TXT!G2193)</f>
        <v>1</v>
      </c>
    </row>
    <row r="2194" spans="1:17" x14ac:dyDescent="0.25">
      <c r="A2194" s="2">
        <f t="shared" si="280"/>
        <v>1555527160532</v>
      </c>
      <c r="B2194">
        <f>IF(TXT!F2194="","",TXT!F2194)</f>
        <v>6300</v>
      </c>
      <c r="C2194">
        <f>IF(TXT!E2194="","",TXT!E2194)</f>
        <v>6142</v>
      </c>
      <c r="D2194" s="2">
        <f>IF(TXT!B2194="","",TXT!B2194)</f>
        <v>155552716053</v>
      </c>
      <c r="E2194" t="str">
        <f>IF(B2194="","",VLOOKUP(D2194,AUXILIAR!$A$3:$C$1181,3,FALSE))</f>
        <v>RENE GUSTAVO RODRIGUES DA COSTA</v>
      </c>
      <c r="F2194">
        <f>IF(A2194="","",IF(Q2194=1,VLOOKUP(A2194,TXT!$A$2:$Q$3001,12,FALSE),0))</f>
        <v>0</v>
      </c>
      <c r="G2194">
        <f>IF(A2194="","",IF(Q2194=1,VLOOKUP(A2194,TXT!$A$2:$Q$3001,13,FALSE),0))</f>
        <v>0</v>
      </c>
      <c r="H2194">
        <f t="shared" si="281"/>
        <v>0</v>
      </c>
      <c r="I2194">
        <f t="shared" si="282"/>
        <v>0</v>
      </c>
      <c r="J2194">
        <f>IF(A2194="","",IF(Q2194=2,VLOOKUP(A2194,TXT!$A$2:$Q$3001,12,FALSE),0))</f>
        <v>33.369999999999997</v>
      </c>
      <c r="K2194">
        <f>IF(A2194="","",IF(Q2194=2,VLOOKUP(A2194,TXT!$A$2:$Q$3001,13,FALSE),0))</f>
        <v>0</v>
      </c>
      <c r="L2194">
        <f t="shared" si="283"/>
        <v>0</v>
      </c>
      <c r="M2194">
        <f t="shared" si="284"/>
        <v>0</v>
      </c>
      <c r="N2194">
        <f t="shared" si="285"/>
        <v>0</v>
      </c>
      <c r="O2194" s="1" t="str">
        <f t="shared" si="286"/>
        <v>20250630</v>
      </c>
      <c r="P2194" t="str">
        <f t="shared" si="287"/>
        <v>PREMIO</v>
      </c>
      <c r="Q2194">
        <f>IF(TXT!E2194="","",TXT!G2194)</f>
        <v>2</v>
      </c>
    </row>
    <row r="2195" spans="1:17" x14ac:dyDescent="0.25">
      <c r="A2195" s="2">
        <f t="shared" si="280"/>
        <v>1555527424171</v>
      </c>
      <c r="B2195">
        <f>IF(TXT!F2195="","",TXT!F2195)</f>
        <v>6300</v>
      </c>
      <c r="C2195">
        <f>IF(TXT!E2195="","",TXT!E2195)</f>
        <v>6142</v>
      </c>
      <c r="D2195" s="2">
        <f>IF(TXT!B2195="","",TXT!B2195)</f>
        <v>155552742417</v>
      </c>
      <c r="E2195" t="str">
        <f>IF(B2195="","",VLOOKUP(D2195,AUXILIAR!$A$3:$C$1181,3,FALSE))</f>
        <v>MARCO ANDRE DE ARAUJO LIMA</v>
      </c>
      <c r="F2195">
        <f>IF(A2195="","",IF(Q2195=1,VLOOKUP(A2195,TXT!$A$2:$Q$3001,12,FALSE),0))</f>
        <v>166.28</v>
      </c>
      <c r="G2195">
        <f>IF(A2195="","",IF(Q2195=1,VLOOKUP(A2195,TXT!$A$2:$Q$3001,13,FALSE),0))</f>
        <v>0</v>
      </c>
      <c r="H2195">
        <f t="shared" si="281"/>
        <v>0</v>
      </c>
      <c r="I2195">
        <f t="shared" si="282"/>
        <v>0</v>
      </c>
      <c r="J2195">
        <f>IF(A2195="","",IF(Q2195=2,VLOOKUP(A2195,TXT!$A$2:$Q$3001,12,FALSE),0))</f>
        <v>0</v>
      </c>
      <c r="K2195">
        <f>IF(A2195="","",IF(Q2195=2,VLOOKUP(A2195,TXT!$A$2:$Q$3001,13,FALSE),0))</f>
        <v>0</v>
      </c>
      <c r="L2195">
        <f t="shared" si="283"/>
        <v>0</v>
      </c>
      <c r="M2195">
        <f t="shared" si="284"/>
        <v>0</v>
      </c>
      <c r="N2195">
        <f t="shared" si="285"/>
        <v>0</v>
      </c>
      <c r="O2195" s="1" t="str">
        <f t="shared" si="286"/>
        <v>20250630</v>
      </c>
      <c r="P2195" t="str">
        <f t="shared" si="287"/>
        <v>PREMIO</v>
      </c>
      <c r="Q2195">
        <f>IF(TXT!E2195="","",TXT!G2195)</f>
        <v>1</v>
      </c>
    </row>
    <row r="2196" spans="1:17" x14ac:dyDescent="0.25">
      <c r="A2196" s="2">
        <f t="shared" si="280"/>
        <v>1555527424172</v>
      </c>
      <c r="B2196">
        <f>IF(TXT!F2196="","",TXT!F2196)</f>
        <v>6300</v>
      </c>
      <c r="C2196">
        <f>IF(TXT!E2196="","",TXT!E2196)</f>
        <v>6142</v>
      </c>
      <c r="D2196" s="2">
        <f>IF(TXT!B2196="","",TXT!B2196)</f>
        <v>155552742417</v>
      </c>
      <c r="E2196" t="str">
        <f>IF(B2196="","",VLOOKUP(D2196,AUXILIAR!$A$3:$C$1181,3,FALSE))</f>
        <v>MARCO ANDRE DE ARAUJO LIMA</v>
      </c>
      <c r="F2196">
        <f>IF(A2196="","",IF(Q2196=1,VLOOKUP(A2196,TXT!$A$2:$Q$3001,12,FALSE),0))</f>
        <v>0</v>
      </c>
      <c r="G2196">
        <f>IF(A2196="","",IF(Q2196=1,VLOOKUP(A2196,TXT!$A$2:$Q$3001,13,FALSE),0))</f>
        <v>0</v>
      </c>
      <c r="H2196">
        <f t="shared" si="281"/>
        <v>0</v>
      </c>
      <c r="I2196">
        <f t="shared" si="282"/>
        <v>0</v>
      </c>
      <c r="J2196">
        <f>IF(A2196="","",IF(Q2196=2,VLOOKUP(A2196,TXT!$A$2:$Q$3001,12,FALSE),0))</f>
        <v>31.5</v>
      </c>
      <c r="K2196">
        <f>IF(A2196="","",IF(Q2196=2,VLOOKUP(A2196,TXT!$A$2:$Q$3001,13,FALSE),0))</f>
        <v>0</v>
      </c>
      <c r="L2196">
        <f t="shared" si="283"/>
        <v>0</v>
      </c>
      <c r="M2196">
        <f t="shared" si="284"/>
        <v>0</v>
      </c>
      <c r="N2196">
        <f t="shared" si="285"/>
        <v>0</v>
      </c>
      <c r="O2196" s="1" t="str">
        <f t="shared" si="286"/>
        <v>20250630</v>
      </c>
      <c r="P2196" t="str">
        <f t="shared" si="287"/>
        <v>PREMIO</v>
      </c>
      <c r="Q2196">
        <f>IF(TXT!E2196="","",TXT!G2196)</f>
        <v>2</v>
      </c>
    </row>
    <row r="2197" spans="1:17" x14ac:dyDescent="0.25">
      <c r="A2197" s="2">
        <f t="shared" si="280"/>
        <v>1555527577071</v>
      </c>
      <c r="B2197">
        <f>IF(TXT!F2197="","",TXT!F2197)</f>
        <v>6300</v>
      </c>
      <c r="C2197">
        <f>IF(TXT!E2197="","",TXT!E2197)</f>
        <v>6142</v>
      </c>
      <c r="D2197" s="2">
        <f>IF(TXT!B2197="","",TXT!B2197)</f>
        <v>155552757707</v>
      </c>
      <c r="E2197" t="str">
        <f>IF(B2197="","",VLOOKUP(D2197,AUXILIAR!$A$3:$C$1181,3,FALSE))</f>
        <v>ANDERSON FABRICIO OLIVEIRA DA SILVA</v>
      </c>
      <c r="F2197">
        <f>IF(A2197="","",IF(Q2197=1,VLOOKUP(A2197,TXT!$A$2:$Q$3001,12,FALSE),0))</f>
        <v>22.88</v>
      </c>
      <c r="G2197">
        <f>IF(A2197="","",IF(Q2197=1,VLOOKUP(A2197,TXT!$A$2:$Q$3001,13,FALSE),0))</f>
        <v>0</v>
      </c>
      <c r="H2197">
        <f t="shared" si="281"/>
        <v>0</v>
      </c>
      <c r="I2197">
        <f t="shared" si="282"/>
        <v>0</v>
      </c>
      <c r="J2197">
        <f>IF(A2197="","",IF(Q2197=2,VLOOKUP(A2197,TXT!$A$2:$Q$3001,12,FALSE),0))</f>
        <v>0</v>
      </c>
      <c r="K2197">
        <f>IF(A2197="","",IF(Q2197=2,VLOOKUP(A2197,TXT!$A$2:$Q$3001,13,FALSE),0))</f>
        <v>0</v>
      </c>
      <c r="L2197">
        <f t="shared" si="283"/>
        <v>0</v>
      </c>
      <c r="M2197">
        <f t="shared" si="284"/>
        <v>0</v>
      </c>
      <c r="N2197">
        <f t="shared" si="285"/>
        <v>0</v>
      </c>
      <c r="O2197" s="1" t="str">
        <f t="shared" si="286"/>
        <v>20250630</v>
      </c>
      <c r="P2197" t="str">
        <f t="shared" si="287"/>
        <v>PREMIO</v>
      </c>
      <c r="Q2197">
        <f>IF(TXT!E2197="","",TXT!G2197)</f>
        <v>1</v>
      </c>
    </row>
    <row r="2198" spans="1:17" x14ac:dyDescent="0.25">
      <c r="A2198" s="2">
        <f t="shared" si="280"/>
        <v>1555527577072</v>
      </c>
      <c r="B2198">
        <f>IF(TXT!F2198="","",TXT!F2198)</f>
        <v>6300</v>
      </c>
      <c r="C2198">
        <f>IF(TXT!E2198="","",TXT!E2198)</f>
        <v>6142</v>
      </c>
      <c r="D2198" s="2">
        <f>IF(TXT!B2198="","",TXT!B2198)</f>
        <v>155552757707</v>
      </c>
      <c r="E2198" t="str">
        <f>IF(B2198="","",VLOOKUP(D2198,AUXILIAR!$A$3:$C$1181,3,FALSE))</f>
        <v>ANDERSON FABRICIO OLIVEIRA DA SILVA</v>
      </c>
      <c r="F2198">
        <f>IF(A2198="","",IF(Q2198=1,VLOOKUP(A2198,TXT!$A$2:$Q$3001,12,FALSE),0))</f>
        <v>0</v>
      </c>
      <c r="G2198">
        <f>IF(A2198="","",IF(Q2198=1,VLOOKUP(A2198,TXT!$A$2:$Q$3001,13,FALSE),0))</f>
        <v>0</v>
      </c>
      <c r="H2198">
        <f t="shared" si="281"/>
        <v>0</v>
      </c>
      <c r="I2198">
        <f t="shared" si="282"/>
        <v>0</v>
      </c>
      <c r="J2198">
        <f>IF(A2198="","",IF(Q2198=2,VLOOKUP(A2198,TXT!$A$2:$Q$3001,12,FALSE),0))</f>
        <v>37.39</v>
      </c>
      <c r="K2198">
        <f>IF(A2198="","",IF(Q2198=2,VLOOKUP(A2198,TXT!$A$2:$Q$3001,13,FALSE),0))</f>
        <v>0</v>
      </c>
      <c r="L2198">
        <f t="shared" si="283"/>
        <v>0</v>
      </c>
      <c r="M2198">
        <f t="shared" si="284"/>
        <v>0</v>
      </c>
      <c r="N2198">
        <f t="shared" si="285"/>
        <v>0</v>
      </c>
      <c r="O2198" s="1" t="str">
        <f t="shared" si="286"/>
        <v>20250630</v>
      </c>
      <c r="P2198" t="str">
        <f t="shared" si="287"/>
        <v>PREMIO</v>
      </c>
      <c r="Q2198">
        <f>IF(TXT!E2198="","",TXT!G2198)</f>
        <v>2</v>
      </c>
    </row>
    <row r="2199" spans="1:17" x14ac:dyDescent="0.25">
      <c r="A2199" s="2">
        <f t="shared" si="280"/>
        <v>1555527721661</v>
      </c>
      <c r="B2199">
        <f>IF(TXT!F2199="","",TXT!F2199)</f>
        <v>6300</v>
      </c>
      <c r="C2199">
        <f>IF(TXT!E2199="","",TXT!E2199)</f>
        <v>6142</v>
      </c>
      <c r="D2199" s="2">
        <f>IF(TXT!B2199="","",TXT!B2199)</f>
        <v>155552772166</v>
      </c>
      <c r="E2199" t="str">
        <f>IF(B2199="","",VLOOKUP(D2199,AUXILIAR!$A$3:$C$1181,3,FALSE))</f>
        <v>LUCAS RAMOS BARROS</v>
      </c>
      <c r="F2199">
        <f>IF(A2199="","",IF(Q2199=1,VLOOKUP(A2199,TXT!$A$2:$Q$3001,12,FALSE),0))</f>
        <v>8.19</v>
      </c>
      <c r="G2199">
        <f>IF(A2199="","",IF(Q2199=1,VLOOKUP(A2199,TXT!$A$2:$Q$3001,13,FALSE),0))</f>
        <v>0</v>
      </c>
      <c r="H2199">
        <f t="shared" si="281"/>
        <v>0</v>
      </c>
      <c r="I2199">
        <f t="shared" si="282"/>
        <v>0</v>
      </c>
      <c r="J2199">
        <f>IF(A2199="","",IF(Q2199=2,VLOOKUP(A2199,TXT!$A$2:$Q$3001,12,FALSE),0))</f>
        <v>0</v>
      </c>
      <c r="K2199">
        <f>IF(A2199="","",IF(Q2199=2,VLOOKUP(A2199,TXT!$A$2:$Q$3001,13,FALSE),0))</f>
        <v>0</v>
      </c>
      <c r="L2199">
        <f t="shared" si="283"/>
        <v>0</v>
      </c>
      <c r="M2199">
        <f t="shared" si="284"/>
        <v>0</v>
      </c>
      <c r="N2199">
        <f t="shared" si="285"/>
        <v>0</v>
      </c>
      <c r="O2199" s="1" t="str">
        <f t="shared" si="286"/>
        <v>20250630</v>
      </c>
      <c r="P2199" t="str">
        <f t="shared" si="287"/>
        <v>PREMIO</v>
      </c>
      <c r="Q2199">
        <f>IF(TXT!E2199="","",TXT!G2199)</f>
        <v>1</v>
      </c>
    </row>
    <row r="2200" spans="1:17" x14ac:dyDescent="0.25">
      <c r="A2200" s="2">
        <f t="shared" si="280"/>
        <v>1555527721662</v>
      </c>
      <c r="B2200">
        <f>IF(TXT!F2200="","",TXT!F2200)</f>
        <v>6300</v>
      </c>
      <c r="C2200">
        <f>IF(TXT!E2200="","",TXT!E2200)</f>
        <v>6142</v>
      </c>
      <c r="D2200" s="2">
        <f>IF(TXT!B2200="","",TXT!B2200)</f>
        <v>155552772166</v>
      </c>
      <c r="E2200" t="str">
        <f>IF(B2200="","",VLOOKUP(D2200,AUXILIAR!$A$3:$C$1181,3,FALSE))</f>
        <v>LUCAS RAMOS BARROS</v>
      </c>
      <c r="F2200">
        <f>IF(A2200="","",IF(Q2200=1,VLOOKUP(A2200,TXT!$A$2:$Q$3001,12,FALSE),0))</f>
        <v>0</v>
      </c>
      <c r="G2200">
        <f>IF(A2200="","",IF(Q2200=1,VLOOKUP(A2200,TXT!$A$2:$Q$3001,13,FALSE),0))</f>
        <v>0</v>
      </c>
      <c r="H2200">
        <f t="shared" si="281"/>
        <v>0</v>
      </c>
      <c r="I2200">
        <f t="shared" si="282"/>
        <v>0</v>
      </c>
      <c r="J2200">
        <f>IF(A2200="","",IF(Q2200=2,VLOOKUP(A2200,TXT!$A$2:$Q$3001,12,FALSE),0))</f>
        <v>14.14</v>
      </c>
      <c r="K2200">
        <f>IF(A2200="","",IF(Q2200=2,VLOOKUP(A2200,TXT!$A$2:$Q$3001,13,FALSE),0))</f>
        <v>0</v>
      </c>
      <c r="L2200">
        <f t="shared" si="283"/>
        <v>0</v>
      </c>
      <c r="M2200">
        <f t="shared" si="284"/>
        <v>0</v>
      </c>
      <c r="N2200">
        <f t="shared" si="285"/>
        <v>0</v>
      </c>
      <c r="O2200" s="1" t="str">
        <f t="shared" si="286"/>
        <v>20250630</v>
      </c>
      <c r="P2200" t="str">
        <f t="shared" si="287"/>
        <v>PREMIO</v>
      </c>
      <c r="Q2200">
        <f>IF(TXT!E2200="","",TXT!G2200)</f>
        <v>2</v>
      </c>
    </row>
    <row r="2201" spans="1:17" x14ac:dyDescent="0.25">
      <c r="A2201" s="2">
        <f t="shared" si="280"/>
        <v>1555527919501</v>
      </c>
      <c r="B2201">
        <f>IF(TXT!F2201="","",TXT!F2201)</f>
        <v>6300</v>
      </c>
      <c r="C2201">
        <f>IF(TXT!E2201="","",TXT!E2201)</f>
        <v>6142</v>
      </c>
      <c r="D2201" s="2">
        <f>IF(TXT!B2201="","",TXT!B2201)</f>
        <v>155552791950</v>
      </c>
      <c r="E2201" t="str">
        <f>IF(B2201="","",VLOOKUP(D2201,AUXILIAR!$A$3:$C$1181,3,FALSE))</f>
        <v>VANDERLEI DE SOUZA OLIVEIRA</v>
      </c>
      <c r="F2201">
        <f>IF(A2201="","",IF(Q2201=1,VLOOKUP(A2201,TXT!$A$2:$Q$3001,12,FALSE),0))</f>
        <v>5.33</v>
      </c>
      <c r="G2201">
        <f>IF(A2201="","",IF(Q2201=1,VLOOKUP(A2201,TXT!$A$2:$Q$3001,13,FALSE),0))</f>
        <v>0</v>
      </c>
      <c r="H2201">
        <f t="shared" si="281"/>
        <v>0</v>
      </c>
      <c r="I2201">
        <f t="shared" si="282"/>
        <v>0</v>
      </c>
      <c r="J2201">
        <f>IF(A2201="","",IF(Q2201=2,VLOOKUP(A2201,TXT!$A$2:$Q$3001,12,FALSE),0))</f>
        <v>0</v>
      </c>
      <c r="K2201">
        <f>IF(A2201="","",IF(Q2201=2,VLOOKUP(A2201,TXT!$A$2:$Q$3001,13,FALSE),0))</f>
        <v>0</v>
      </c>
      <c r="L2201">
        <f t="shared" si="283"/>
        <v>0</v>
      </c>
      <c r="M2201">
        <f t="shared" si="284"/>
        <v>0</v>
      </c>
      <c r="N2201">
        <f t="shared" si="285"/>
        <v>0</v>
      </c>
      <c r="O2201" s="1" t="str">
        <f t="shared" si="286"/>
        <v>20250630</v>
      </c>
      <c r="P2201" t="str">
        <f t="shared" si="287"/>
        <v>PREMIO</v>
      </c>
      <c r="Q2201">
        <f>IF(TXT!E2201="","",TXT!G2201)</f>
        <v>1</v>
      </c>
    </row>
    <row r="2202" spans="1:17" x14ac:dyDescent="0.25">
      <c r="A2202" s="2">
        <f t="shared" si="280"/>
        <v>1555527919502</v>
      </c>
      <c r="B2202">
        <f>IF(TXT!F2202="","",TXT!F2202)</f>
        <v>6300</v>
      </c>
      <c r="C2202">
        <f>IF(TXT!E2202="","",TXT!E2202)</f>
        <v>6142</v>
      </c>
      <c r="D2202" s="2">
        <f>IF(TXT!B2202="","",TXT!B2202)</f>
        <v>155552791950</v>
      </c>
      <c r="E2202" t="str">
        <f>IF(B2202="","",VLOOKUP(D2202,AUXILIAR!$A$3:$C$1181,3,FALSE))</f>
        <v>VANDERLEI DE SOUZA OLIVEIRA</v>
      </c>
      <c r="F2202">
        <f>IF(A2202="","",IF(Q2202=1,VLOOKUP(A2202,TXT!$A$2:$Q$3001,12,FALSE),0))</f>
        <v>0</v>
      </c>
      <c r="G2202">
        <f>IF(A2202="","",IF(Q2202=1,VLOOKUP(A2202,TXT!$A$2:$Q$3001,13,FALSE),0))</f>
        <v>0</v>
      </c>
      <c r="H2202">
        <f t="shared" si="281"/>
        <v>0</v>
      </c>
      <c r="I2202">
        <f t="shared" si="282"/>
        <v>0</v>
      </c>
      <c r="J2202">
        <f>IF(A2202="","",IF(Q2202=2,VLOOKUP(A2202,TXT!$A$2:$Q$3001,12,FALSE),0))</f>
        <v>6.13</v>
      </c>
      <c r="K2202">
        <f>IF(A2202="","",IF(Q2202=2,VLOOKUP(A2202,TXT!$A$2:$Q$3001,13,FALSE),0))</f>
        <v>0</v>
      </c>
      <c r="L2202">
        <f t="shared" si="283"/>
        <v>0</v>
      </c>
      <c r="M2202">
        <f t="shared" si="284"/>
        <v>0</v>
      </c>
      <c r="N2202">
        <f t="shared" si="285"/>
        <v>0</v>
      </c>
      <c r="O2202" s="1" t="str">
        <f t="shared" si="286"/>
        <v>20250630</v>
      </c>
      <c r="P2202" t="str">
        <f t="shared" si="287"/>
        <v>PREMIO</v>
      </c>
      <c r="Q2202">
        <f>IF(TXT!E2202="","",TXT!G2202)</f>
        <v>2</v>
      </c>
    </row>
    <row r="2203" spans="1:17" x14ac:dyDescent="0.25">
      <c r="A2203" s="2">
        <f t="shared" si="280"/>
        <v>7019800003301</v>
      </c>
      <c r="B2203">
        <f>IF(TXT!F2203="","",TXT!F2203)</f>
        <v>6300</v>
      </c>
      <c r="C2203">
        <f>IF(TXT!E2203="","",TXT!E2203)</f>
        <v>6130</v>
      </c>
      <c r="D2203" s="2">
        <f>IF(TXT!B2203="","",TXT!B2203)</f>
        <v>701980000330</v>
      </c>
      <c r="E2203" t="str">
        <f>IF(B2203="","",VLOOKUP(D2203,AUXILIAR!$A$3:$C$1181,3,FALSE))</f>
        <v>JEFFERSON DE OLIVEIRA FELIX</v>
      </c>
      <c r="F2203">
        <f>IF(A2203="","",IF(Q2203=1,VLOOKUP(A2203,TXT!$A$2:$Q$3001,12,FALSE),0))</f>
        <v>23.99</v>
      </c>
      <c r="G2203">
        <f>IF(A2203="","",IF(Q2203=1,VLOOKUP(A2203,TXT!$A$2:$Q$3001,13,FALSE),0))</f>
        <v>0</v>
      </c>
      <c r="H2203">
        <f t="shared" si="281"/>
        <v>0</v>
      </c>
      <c r="I2203">
        <f t="shared" si="282"/>
        <v>0</v>
      </c>
      <c r="J2203">
        <f>IF(A2203="","",IF(Q2203=2,VLOOKUP(A2203,TXT!$A$2:$Q$3001,12,FALSE),0))</f>
        <v>0</v>
      </c>
      <c r="K2203">
        <f>IF(A2203="","",IF(Q2203=2,VLOOKUP(A2203,TXT!$A$2:$Q$3001,13,FALSE),0))</f>
        <v>0</v>
      </c>
      <c r="L2203">
        <f t="shared" si="283"/>
        <v>0</v>
      </c>
      <c r="M2203">
        <f t="shared" si="284"/>
        <v>0</v>
      </c>
      <c r="N2203">
        <f t="shared" si="285"/>
        <v>0</v>
      </c>
      <c r="O2203" s="1" t="str">
        <f t="shared" si="286"/>
        <v>20250630</v>
      </c>
      <c r="P2203" t="str">
        <f t="shared" si="287"/>
        <v>PREMIO</v>
      </c>
      <c r="Q2203">
        <f>IF(TXT!E2203="","",TXT!G2203)</f>
        <v>1</v>
      </c>
    </row>
    <row r="2204" spans="1:17" x14ac:dyDescent="0.25">
      <c r="A2204" s="2">
        <f t="shared" si="280"/>
        <v>7019800003302</v>
      </c>
      <c r="B2204">
        <f>IF(TXT!F2204="","",TXT!F2204)</f>
        <v>6300</v>
      </c>
      <c r="C2204">
        <f>IF(TXT!E2204="","",TXT!E2204)</f>
        <v>6130</v>
      </c>
      <c r="D2204" s="2">
        <f>IF(TXT!B2204="","",TXT!B2204)</f>
        <v>701980000330</v>
      </c>
      <c r="E2204" t="str">
        <f>IF(B2204="","",VLOOKUP(D2204,AUXILIAR!$A$3:$C$1181,3,FALSE))</f>
        <v>JEFFERSON DE OLIVEIRA FELIX</v>
      </c>
      <c r="F2204">
        <f>IF(A2204="","",IF(Q2204=1,VLOOKUP(A2204,TXT!$A$2:$Q$3001,12,FALSE),0))</f>
        <v>0</v>
      </c>
      <c r="G2204">
        <f>IF(A2204="","",IF(Q2204=1,VLOOKUP(A2204,TXT!$A$2:$Q$3001,13,FALSE),0))</f>
        <v>0</v>
      </c>
      <c r="H2204">
        <f t="shared" si="281"/>
        <v>0</v>
      </c>
      <c r="I2204">
        <f t="shared" si="282"/>
        <v>0</v>
      </c>
      <c r="J2204">
        <f>IF(A2204="","",IF(Q2204=2,VLOOKUP(A2204,TXT!$A$2:$Q$3001,12,FALSE),0))</f>
        <v>13.01</v>
      </c>
      <c r="K2204">
        <f>IF(A2204="","",IF(Q2204=2,VLOOKUP(A2204,TXT!$A$2:$Q$3001,13,FALSE),0))</f>
        <v>0</v>
      </c>
      <c r="L2204">
        <f t="shared" si="283"/>
        <v>0</v>
      </c>
      <c r="M2204">
        <f t="shared" si="284"/>
        <v>0</v>
      </c>
      <c r="N2204">
        <f t="shared" si="285"/>
        <v>0</v>
      </c>
      <c r="O2204" s="1" t="str">
        <f t="shared" si="286"/>
        <v>20250630</v>
      </c>
      <c r="P2204" t="str">
        <f t="shared" si="287"/>
        <v>PREMIO</v>
      </c>
      <c r="Q2204">
        <f>IF(TXT!E2204="","",TXT!G2204)</f>
        <v>2</v>
      </c>
    </row>
    <row r="2205" spans="1:17" x14ac:dyDescent="0.25">
      <c r="A2205" s="2">
        <f t="shared" si="280"/>
        <v>7020440000622</v>
      </c>
      <c r="B2205">
        <f>IF(TXT!F2205="","",TXT!F2205)</f>
        <v>6300</v>
      </c>
      <c r="C2205">
        <f>IF(TXT!E2205="","",TXT!E2205)</f>
        <v>6130</v>
      </c>
      <c r="D2205" s="2">
        <f>IF(TXT!B2205="","",TXT!B2205)</f>
        <v>702044000062</v>
      </c>
      <c r="E2205" t="str">
        <f>IF(B2205="","",VLOOKUP(D2205,AUXILIAR!$A$3:$C$1181,3,FALSE))</f>
        <v>SEBASTIAO LUIZ MONTEIRO DA SILVA</v>
      </c>
      <c r="F2205">
        <f>IF(A2205="","",IF(Q2205=1,VLOOKUP(A2205,TXT!$A$2:$Q$3001,12,FALSE),0))</f>
        <v>0</v>
      </c>
      <c r="G2205">
        <f>IF(A2205="","",IF(Q2205=1,VLOOKUP(A2205,TXT!$A$2:$Q$3001,13,FALSE),0))</f>
        <v>0</v>
      </c>
      <c r="H2205">
        <f t="shared" si="281"/>
        <v>0</v>
      </c>
      <c r="I2205">
        <f t="shared" si="282"/>
        <v>0</v>
      </c>
      <c r="J2205">
        <f>IF(A2205="","",IF(Q2205=2,VLOOKUP(A2205,TXT!$A$2:$Q$3001,12,FALSE),0))</f>
        <v>26.94</v>
      </c>
      <c r="K2205">
        <f>IF(A2205="","",IF(Q2205=2,VLOOKUP(A2205,TXT!$A$2:$Q$3001,13,FALSE),0))</f>
        <v>0</v>
      </c>
      <c r="L2205">
        <f t="shared" si="283"/>
        <v>0</v>
      </c>
      <c r="M2205">
        <f t="shared" si="284"/>
        <v>0</v>
      </c>
      <c r="N2205">
        <f t="shared" si="285"/>
        <v>0</v>
      </c>
      <c r="O2205" s="1" t="str">
        <f t="shared" si="286"/>
        <v>20250630</v>
      </c>
      <c r="P2205" t="str">
        <f t="shared" si="287"/>
        <v>PREMIO</v>
      </c>
      <c r="Q2205">
        <f>IF(TXT!E2205="","",TXT!G2205)</f>
        <v>2</v>
      </c>
    </row>
    <row r="2206" spans="1:17" x14ac:dyDescent="0.25">
      <c r="A2206" s="2">
        <f t="shared" si="280"/>
        <v>7036600162212</v>
      </c>
      <c r="B2206">
        <f>IF(TXT!F2206="","",TXT!F2206)</f>
        <v>6300</v>
      </c>
      <c r="C2206">
        <f>IF(TXT!E2206="","",TXT!E2206)</f>
        <v>6130</v>
      </c>
      <c r="D2206" s="2">
        <f>IF(TXT!B2206="","",TXT!B2206)</f>
        <v>703660016221</v>
      </c>
      <c r="E2206" t="str">
        <f>IF(B2206="","",VLOOKUP(D2206,AUXILIAR!$A$3:$C$1181,3,FALSE))</f>
        <v>WANDERLEY FERREIRA COSTA</v>
      </c>
      <c r="F2206">
        <f>IF(A2206="","",IF(Q2206=1,VLOOKUP(A2206,TXT!$A$2:$Q$3001,12,FALSE),0))</f>
        <v>0</v>
      </c>
      <c r="G2206">
        <f>IF(A2206="","",IF(Q2206=1,VLOOKUP(A2206,TXT!$A$2:$Q$3001,13,FALSE),0))</f>
        <v>0</v>
      </c>
      <c r="H2206">
        <f t="shared" si="281"/>
        <v>0</v>
      </c>
      <c r="I2206">
        <f t="shared" si="282"/>
        <v>0</v>
      </c>
      <c r="J2206">
        <f>IF(A2206="","",IF(Q2206=2,VLOOKUP(A2206,TXT!$A$2:$Q$3001,12,FALSE),0))</f>
        <v>6.68</v>
      </c>
      <c r="K2206">
        <f>IF(A2206="","",IF(Q2206=2,VLOOKUP(A2206,TXT!$A$2:$Q$3001,13,FALSE),0))</f>
        <v>0</v>
      </c>
      <c r="L2206">
        <f t="shared" si="283"/>
        <v>0</v>
      </c>
      <c r="M2206">
        <f t="shared" si="284"/>
        <v>0</v>
      </c>
      <c r="N2206">
        <f t="shared" si="285"/>
        <v>0</v>
      </c>
      <c r="O2206" s="1" t="str">
        <f t="shared" si="286"/>
        <v>20250630</v>
      </c>
      <c r="P2206" t="str">
        <f t="shared" si="287"/>
        <v>PREMIO</v>
      </c>
      <c r="Q2206">
        <f>IF(TXT!E2206="","",TXT!G2206)</f>
        <v>2</v>
      </c>
    </row>
    <row r="2207" spans="1:17" x14ac:dyDescent="0.25">
      <c r="A2207" s="2">
        <f t="shared" si="280"/>
        <v>7043500000531</v>
      </c>
      <c r="B2207">
        <f>IF(TXT!F2207="","",TXT!F2207)</f>
        <v>6300</v>
      </c>
      <c r="C2207">
        <f>IF(TXT!E2207="","",TXT!E2207)</f>
        <v>6130</v>
      </c>
      <c r="D2207" s="2">
        <f>IF(TXT!B2207="","",TXT!B2207)</f>
        <v>704350000053</v>
      </c>
      <c r="E2207" t="str">
        <f>IF(B2207="","",VLOOKUP(D2207,AUXILIAR!$A$3:$C$1181,3,FALSE))</f>
        <v>LUIZ CLAUDIO DOS SANTOS</v>
      </c>
      <c r="F2207">
        <f>IF(A2207="","",IF(Q2207=1,VLOOKUP(A2207,TXT!$A$2:$Q$3001,12,FALSE),0))</f>
        <v>2.5499999999999998</v>
      </c>
      <c r="G2207">
        <f>IF(A2207="","",IF(Q2207=1,VLOOKUP(A2207,TXT!$A$2:$Q$3001,13,FALSE),0))</f>
        <v>0</v>
      </c>
      <c r="H2207">
        <f t="shared" si="281"/>
        <v>0</v>
      </c>
      <c r="I2207">
        <f t="shared" si="282"/>
        <v>0</v>
      </c>
      <c r="J2207">
        <f>IF(A2207="","",IF(Q2207=2,VLOOKUP(A2207,TXT!$A$2:$Q$3001,12,FALSE),0))</f>
        <v>0</v>
      </c>
      <c r="K2207">
        <f>IF(A2207="","",IF(Q2207=2,VLOOKUP(A2207,TXT!$A$2:$Q$3001,13,FALSE),0))</f>
        <v>0</v>
      </c>
      <c r="L2207">
        <f t="shared" si="283"/>
        <v>0</v>
      </c>
      <c r="M2207">
        <f t="shared" si="284"/>
        <v>0</v>
      </c>
      <c r="N2207">
        <f t="shared" si="285"/>
        <v>0</v>
      </c>
      <c r="O2207" s="1" t="str">
        <f t="shared" si="286"/>
        <v>20250630</v>
      </c>
      <c r="P2207" t="str">
        <f t="shared" si="287"/>
        <v>PREMIO</v>
      </c>
      <c r="Q2207">
        <f>IF(TXT!E2207="","",TXT!G2207)</f>
        <v>1</v>
      </c>
    </row>
    <row r="2208" spans="1:17" x14ac:dyDescent="0.25">
      <c r="A2208" s="2">
        <f t="shared" si="280"/>
        <v>7043500000532</v>
      </c>
      <c r="B2208">
        <f>IF(TXT!F2208="","",TXT!F2208)</f>
        <v>6300</v>
      </c>
      <c r="C2208">
        <f>IF(TXT!E2208="","",TXT!E2208)</f>
        <v>6130</v>
      </c>
      <c r="D2208" s="2">
        <f>IF(TXT!B2208="","",TXT!B2208)</f>
        <v>704350000053</v>
      </c>
      <c r="E2208" t="str">
        <f>IF(B2208="","",VLOOKUP(D2208,AUXILIAR!$A$3:$C$1181,3,FALSE))</f>
        <v>LUIZ CLAUDIO DOS SANTOS</v>
      </c>
      <c r="F2208">
        <f>IF(A2208="","",IF(Q2208=1,VLOOKUP(A2208,TXT!$A$2:$Q$3001,12,FALSE),0))</f>
        <v>0</v>
      </c>
      <c r="G2208">
        <f>IF(A2208="","",IF(Q2208=1,VLOOKUP(A2208,TXT!$A$2:$Q$3001,13,FALSE),0))</f>
        <v>0</v>
      </c>
      <c r="H2208">
        <f t="shared" si="281"/>
        <v>0</v>
      </c>
      <c r="I2208">
        <f t="shared" si="282"/>
        <v>0</v>
      </c>
      <c r="J2208">
        <f>IF(A2208="","",IF(Q2208=2,VLOOKUP(A2208,TXT!$A$2:$Q$3001,12,FALSE),0))</f>
        <v>26.18</v>
      </c>
      <c r="K2208">
        <f>IF(A2208="","",IF(Q2208=2,VLOOKUP(A2208,TXT!$A$2:$Q$3001,13,FALSE),0))</f>
        <v>0</v>
      </c>
      <c r="L2208">
        <f t="shared" si="283"/>
        <v>0</v>
      </c>
      <c r="M2208">
        <f t="shared" si="284"/>
        <v>0</v>
      </c>
      <c r="N2208">
        <f t="shared" si="285"/>
        <v>0</v>
      </c>
      <c r="O2208" s="1" t="str">
        <f t="shared" si="286"/>
        <v>20250630</v>
      </c>
      <c r="P2208" t="str">
        <f t="shared" si="287"/>
        <v>PREMIO</v>
      </c>
      <c r="Q2208">
        <f>IF(TXT!E2208="","",TXT!G2208)</f>
        <v>2</v>
      </c>
    </row>
    <row r="2209" spans="1:17" x14ac:dyDescent="0.25">
      <c r="A2209" s="2">
        <f t="shared" si="280"/>
        <v>7061400000481</v>
      </c>
      <c r="B2209">
        <f>IF(TXT!F2209="","",TXT!F2209)</f>
        <v>6300</v>
      </c>
      <c r="C2209">
        <f>IF(TXT!E2209="","",TXT!E2209)</f>
        <v>6130</v>
      </c>
      <c r="D2209" s="2">
        <f>IF(TXT!B2209="","",TXT!B2209)</f>
        <v>706140000048</v>
      </c>
      <c r="E2209" t="str">
        <f>IF(B2209="","",VLOOKUP(D2209,AUXILIAR!$A$3:$C$1181,3,FALSE))</f>
        <v>EDIMAR CANDIDO PEREIRA</v>
      </c>
      <c r="F2209">
        <f>IF(A2209="","",IF(Q2209=1,VLOOKUP(A2209,TXT!$A$2:$Q$3001,12,FALSE),0))</f>
        <v>1.83</v>
      </c>
      <c r="G2209">
        <f>IF(A2209="","",IF(Q2209=1,VLOOKUP(A2209,TXT!$A$2:$Q$3001,13,FALSE),0))</f>
        <v>0</v>
      </c>
      <c r="H2209">
        <f t="shared" si="281"/>
        <v>0</v>
      </c>
      <c r="I2209">
        <f t="shared" si="282"/>
        <v>0</v>
      </c>
      <c r="J2209">
        <f>IF(A2209="","",IF(Q2209=2,VLOOKUP(A2209,TXT!$A$2:$Q$3001,12,FALSE),0))</f>
        <v>0</v>
      </c>
      <c r="K2209">
        <f>IF(A2209="","",IF(Q2209=2,VLOOKUP(A2209,TXT!$A$2:$Q$3001,13,FALSE),0))</f>
        <v>0</v>
      </c>
      <c r="L2209">
        <f t="shared" si="283"/>
        <v>0</v>
      </c>
      <c r="M2209">
        <f t="shared" si="284"/>
        <v>0</v>
      </c>
      <c r="N2209">
        <f t="shared" si="285"/>
        <v>0</v>
      </c>
      <c r="O2209" s="1" t="str">
        <f t="shared" si="286"/>
        <v>20250630</v>
      </c>
      <c r="P2209" t="str">
        <f t="shared" si="287"/>
        <v>PREMIO</v>
      </c>
      <c r="Q2209">
        <f>IF(TXT!E2209="","",TXT!G2209)</f>
        <v>1</v>
      </c>
    </row>
    <row r="2210" spans="1:17" x14ac:dyDescent="0.25">
      <c r="A2210" s="2">
        <f t="shared" si="280"/>
        <v>7061400000482</v>
      </c>
      <c r="B2210">
        <f>IF(TXT!F2210="","",TXT!F2210)</f>
        <v>6300</v>
      </c>
      <c r="C2210">
        <f>IF(TXT!E2210="","",TXT!E2210)</f>
        <v>6130</v>
      </c>
      <c r="D2210" s="2">
        <f>IF(TXT!B2210="","",TXT!B2210)</f>
        <v>706140000048</v>
      </c>
      <c r="E2210" t="str">
        <f>IF(B2210="","",VLOOKUP(D2210,AUXILIAR!$A$3:$C$1181,3,FALSE))</f>
        <v>EDIMAR CANDIDO PEREIRA</v>
      </c>
      <c r="F2210">
        <f>IF(A2210="","",IF(Q2210=1,VLOOKUP(A2210,TXT!$A$2:$Q$3001,12,FALSE),0))</f>
        <v>0</v>
      </c>
      <c r="G2210">
        <f>IF(A2210="","",IF(Q2210=1,VLOOKUP(A2210,TXT!$A$2:$Q$3001,13,FALSE),0))</f>
        <v>0</v>
      </c>
      <c r="H2210">
        <f t="shared" si="281"/>
        <v>0</v>
      </c>
      <c r="I2210">
        <f t="shared" si="282"/>
        <v>0</v>
      </c>
      <c r="J2210">
        <f>IF(A2210="","",IF(Q2210=2,VLOOKUP(A2210,TXT!$A$2:$Q$3001,12,FALSE),0))</f>
        <v>9.1300000000000008</v>
      </c>
      <c r="K2210">
        <f>IF(A2210="","",IF(Q2210=2,VLOOKUP(A2210,TXT!$A$2:$Q$3001,13,FALSE),0))</f>
        <v>0</v>
      </c>
      <c r="L2210">
        <f t="shared" si="283"/>
        <v>0</v>
      </c>
      <c r="M2210">
        <f t="shared" si="284"/>
        <v>0</v>
      </c>
      <c r="N2210">
        <f t="shared" si="285"/>
        <v>0</v>
      </c>
      <c r="O2210" s="1" t="str">
        <f t="shared" si="286"/>
        <v>20250630</v>
      </c>
      <c r="P2210" t="str">
        <f t="shared" si="287"/>
        <v>PREMIO</v>
      </c>
      <c r="Q2210">
        <f>IF(TXT!E2210="","",TXT!G2210)</f>
        <v>2</v>
      </c>
    </row>
    <row r="2211" spans="1:17" x14ac:dyDescent="0.25">
      <c r="A2211" s="2">
        <f t="shared" si="280"/>
        <v>7064300001991</v>
      </c>
      <c r="B2211">
        <f>IF(TXT!F2211="","",TXT!F2211)</f>
        <v>6300</v>
      </c>
      <c r="C2211">
        <f>IF(TXT!E2211="","",TXT!E2211)</f>
        <v>6130</v>
      </c>
      <c r="D2211" s="2">
        <f>IF(TXT!B2211="","",TXT!B2211)</f>
        <v>706430000199</v>
      </c>
      <c r="E2211" t="str">
        <f>IF(B2211="","",VLOOKUP(D2211,AUXILIAR!$A$3:$C$1181,3,FALSE))</f>
        <v>MARIA DO AMPARO DE CARVALHO COSTA</v>
      </c>
      <c r="F2211">
        <f>IF(A2211="","",IF(Q2211=1,VLOOKUP(A2211,TXT!$A$2:$Q$3001,12,FALSE),0))</f>
        <v>4.04</v>
      </c>
      <c r="G2211">
        <f>IF(A2211="","",IF(Q2211=1,VLOOKUP(A2211,TXT!$A$2:$Q$3001,13,FALSE),0))</f>
        <v>0</v>
      </c>
      <c r="H2211">
        <f t="shared" si="281"/>
        <v>0</v>
      </c>
      <c r="I2211">
        <f t="shared" si="282"/>
        <v>0</v>
      </c>
      <c r="J2211">
        <f>IF(A2211="","",IF(Q2211=2,VLOOKUP(A2211,TXT!$A$2:$Q$3001,12,FALSE),0))</f>
        <v>0</v>
      </c>
      <c r="K2211">
        <f>IF(A2211="","",IF(Q2211=2,VLOOKUP(A2211,TXT!$A$2:$Q$3001,13,FALSE),0))</f>
        <v>0</v>
      </c>
      <c r="L2211">
        <f t="shared" si="283"/>
        <v>0</v>
      </c>
      <c r="M2211">
        <f t="shared" si="284"/>
        <v>0</v>
      </c>
      <c r="N2211">
        <f t="shared" si="285"/>
        <v>0</v>
      </c>
      <c r="O2211" s="1" t="str">
        <f t="shared" si="286"/>
        <v>20250630</v>
      </c>
      <c r="P2211" t="str">
        <f t="shared" si="287"/>
        <v>PREMIO</v>
      </c>
      <c r="Q2211">
        <f>IF(TXT!E2211="","",TXT!G2211)</f>
        <v>1</v>
      </c>
    </row>
    <row r="2212" spans="1:17" x14ac:dyDescent="0.25">
      <c r="A2212" s="2">
        <f t="shared" si="280"/>
        <v>7064300001992</v>
      </c>
      <c r="B2212">
        <f>IF(TXT!F2212="","",TXT!F2212)</f>
        <v>6300</v>
      </c>
      <c r="C2212">
        <f>IF(TXT!E2212="","",TXT!E2212)</f>
        <v>6130</v>
      </c>
      <c r="D2212" s="2">
        <f>IF(TXT!B2212="","",TXT!B2212)</f>
        <v>706430000199</v>
      </c>
      <c r="E2212" t="str">
        <f>IF(B2212="","",VLOOKUP(D2212,AUXILIAR!$A$3:$C$1181,3,FALSE))</f>
        <v>MARIA DO AMPARO DE CARVALHO COSTA</v>
      </c>
      <c r="F2212">
        <f>IF(A2212="","",IF(Q2212=1,VLOOKUP(A2212,TXT!$A$2:$Q$3001,12,FALSE),0))</f>
        <v>0</v>
      </c>
      <c r="G2212">
        <f>IF(A2212="","",IF(Q2212=1,VLOOKUP(A2212,TXT!$A$2:$Q$3001,13,FALSE),0))</f>
        <v>0</v>
      </c>
      <c r="H2212">
        <f t="shared" si="281"/>
        <v>0</v>
      </c>
      <c r="I2212">
        <f t="shared" si="282"/>
        <v>0</v>
      </c>
      <c r="J2212">
        <f>IF(A2212="","",IF(Q2212=2,VLOOKUP(A2212,TXT!$A$2:$Q$3001,12,FALSE),0))</f>
        <v>8.6999999999999993</v>
      </c>
      <c r="K2212">
        <f>IF(A2212="","",IF(Q2212=2,VLOOKUP(A2212,TXT!$A$2:$Q$3001,13,FALSE),0))</f>
        <v>0</v>
      </c>
      <c r="L2212">
        <f t="shared" si="283"/>
        <v>0</v>
      </c>
      <c r="M2212">
        <f t="shared" si="284"/>
        <v>0</v>
      </c>
      <c r="N2212">
        <f t="shared" si="285"/>
        <v>0</v>
      </c>
      <c r="O2212" s="1" t="str">
        <f t="shared" si="286"/>
        <v>20250630</v>
      </c>
      <c r="P2212" t="str">
        <f t="shared" si="287"/>
        <v>PREMIO</v>
      </c>
      <c r="Q2212">
        <f>IF(TXT!E2212="","",TXT!G2212)</f>
        <v>2</v>
      </c>
    </row>
    <row r="2213" spans="1:17" x14ac:dyDescent="0.25">
      <c r="A2213" s="2">
        <f t="shared" si="280"/>
        <v>7086700000441</v>
      </c>
      <c r="B2213">
        <f>IF(TXT!F2213="","",TXT!F2213)</f>
        <v>6300</v>
      </c>
      <c r="C2213">
        <f>IF(TXT!E2213="","",TXT!E2213)</f>
        <v>6130</v>
      </c>
      <c r="D2213" s="2">
        <f>IF(TXT!B2213="","",TXT!B2213)</f>
        <v>708670000044</v>
      </c>
      <c r="E2213" t="str">
        <f>IF(B2213="","",VLOOKUP(D2213,AUXILIAR!$A$3:$C$1181,3,FALSE))</f>
        <v>ZULEIDE LINS GUEDES DA SILVA CAMPOS</v>
      </c>
      <c r="F2213">
        <f>IF(A2213="","",IF(Q2213=1,VLOOKUP(A2213,TXT!$A$2:$Q$3001,12,FALSE),0))</f>
        <v>7.58</v>
      </c>
      <c r="G2213">
        <f>IF(A2213="","",IF(Q2213=1,VLOOKUP(A2213,TXT!$A$2:$Q$3001,13,FALSE),0))</f>
        <v>0</v>
      </c>
      <c r="H2213">
        <f t="shared" si="281"/>
        <v>0</v>
      </c>
      <c r="I2213">
        <f t="shared" si="282"/>
        <v>0</v>
      </c>
      <c r="J2213">
        <f>IF(A2213="","",IF(Q2213=2,VLOOKUP(A2213,TXT!$A$2:$Q$3001,12,FALSE),0))</f>
        <v>0</v>
      </c>
      <c r="K2213">
        <f>IF(A2213="","",IF(Q2213=2,VLOOKUP(A2213,TXT!$A$2:$Q$3001,13,FALSE),0))</f>
        <v>0</v>
      </c>
      <c r="L2213">
        <f t="shared" si="283"/>
        <v>0</v>
      </c>
      <c r="M2213">
        <f t="shared" si="284"/>
        <v>0</v>
      </c>
      <c r="N2213">
        <f t="shared" si="285"/>
        <v>0</v>
      </c>
      <c r="O2213" s="1" t="str">
        <f t="shared" si="286"/>
        <v>20250630</v>
      </c>
      <c r="P2213" t="str">
        <f t="shared" si="287"/>
        <v>PREMIO</v>
      </c>
      <c r="Q2213">
        <f>IF(TXT!E2213="","",TXT!G2213)</f>
        <v>1</v>
      </c>
    </row>
    <row r="2214" spans="1:17" x14ac:dyDescent="0.25">
      <c r="A2214" s="2">
        <f t="shared" si="280"/>
        <v>7086700000442</v>
      </c>
      <c r="B2214">
        <f>IF(TXT!F2214="","",TXT!F2214)</f>
        <v>6300</v>
      </c>
      <c r="C2214">
        <f>IF(TXT!E2214="","",TXT!E2214)</f>
        <v>6130</v>
      </c>
      <c r="D2214" s="2">
        <f>IF(TXT!B2214="","",TXT!B2214)</f>
        <v>708670000044</v>
      </c>
      <c r="E2214" t="str">
        <f>IF(B2214="","",VLOOKUP(D2214,AUXILIAR!$A$3:$C$1181,3,FALSE))</f>
        <v>ZULEIDE LINS GUEDES DA SILVA CAMPOS</v>
      </c>
      <c r="F2214">
        <f>IF(A2214="","",IF(Q2214=1,VLOOKUP(A2214,TXT!$A$2:$Q$3001,12,FALSE),0))</f>
        <v>0</v>
      </c>
      <c r="G2214">
        <f>IF(A2214="","",IF(Q2214=1,VLOOKUP(A2214,TXT!$A$2:$Q$3001,13,FALSE),0))</f>
        <v>0</v>
      </c>
      <c r="H2214">
        <f t="shared" si="281"/>
        <v>0</v>
      </c>
      <c r="I2214">
        <f t="shared" si="282"/>
        <v>0</v>
      </c>
      <c r="J2214">
        <f>IF(A2214="","",IF(Q2214=2,VLOOKUP(A2214,TXT!$A$2:$Q$3001,12,FALSE),0))</f>
        <v>11.06</v>
      </c>
      <c r="K2214">
        <f>IF(A2214="","",IF(Q2214=2,VLOOKUP(A2214,TXT!$A$2:$Q$3001,13,FALSE),0))</f>
        <v>0</v>
      </c>
      <c r="L2214">
        <f t="shared" si="283"/>
        <v>0</v>
      </c>
      <c r="M2214">
        <f t="shared" si="284"/>
        <v>0</v>
      </c>
      <c r="N2214">
        <f t="shared" si="285"/>
        <v>0</v>
      </c>
      <c r="O2214" s="1" t="str">
        <f t="shared" si="286"/>
        <v>20250630</v>
      </c>
      <c r="P2214" t="str">
        <f t="shared" si="287"/>
        <v>PREMIO</v>
      </c>
      <c r="Q2214">
        <f>IF(TXT!E2214="","",TXT!G2214)</f>
        <v>2</v>
      </c>
    </row>
    <row r="2215" spans="1:17" x14ac:dyDescent="0.25">
      <c r="A2215" s="2">
        <f t="shared" si="280"/>
        <v>7105000000441</v>
      </c>
      <c r="B2215">
        <f>IF(TXT!F2215="","",TXT!F2215)</f>
        <v>6300</v>
      </c>
      <c r="C2215">
        <f>IF(TXT!E2215="","",TXT!E2215)</f>
        <v>6130</v>
      </c>
      <c r="D2215" s="2">
        <f>IF(TXT!B2215="","",TXT!B2215)</f>
        <v>710500000044</v>
      </c>
      <c r="E2215" t="str">
        <f>IF(B2215="","",VLOOKUP(D2215,AUXILIAR!$A$3:$C$1181,3,FALSE))</f>
        <v>JAIRO BRITO PEREIRA</v>
      </c>
      <c r="F2215">
        <f>IF(A2215="","",IF(Q2215=1,VLOOKUP(A2215,TXT!$A$2:$Q$3001,12,FALSE),0))</f>
        <v>3.72</v>
      </c>
      <c r="G2215">
        <f>IF(A2215="","",IF(Q2215=1,VLOOKUP(A2215,TXT!$A$2:$Q$3001,13,FALSE),0))</f>
        <v>0</v>
      </c>
      <c r="H2215">
        <f t="shared" si="281"/>
        <v>0</v>
      </c>
      <c r="I2215">
        <f t="shared" si="282"/>
        <v>0</v>
      </c>
      <c r="J2215">
        <f>IF(A2215="","",IF(Q2215=2,VLOOKUP(A2215,TXT!$A$2:$Q$3001,12,FALSE),0))</f>
        <v>0</v>
      </c>
      <c r="K2215">
        <f>IF(A2215="","",IF(Q2215=2,VLOOKUP(A2215,TXT!$A$2:$Q$3001,13,FALSE),0))</f>
        <v>0</v>
      </c>
      <c r="L2215">
        <f t="shared" si="283"/>
        <v>0</v>
      </c>
      <c r="M2215">
        <f t="shared" si="284"/>
        <v>0</v>
      </c>
      <c r="N2215">
        <f t="shared" si="285"/>
        <v>0</v>
      </c>
      <c r="O2215" s="1" t="str">
        <f t="shared" si="286"/>
        <v>20250630</v>
      </c>
      <c r="P2215" t="str">
        <f t="shared" si="287"/>
        <v>PREMIO</v>
      </c>
      <c r="Q2215">
        <f>IF(TXT!E2215="","",TXT!G2215)</f>
        <v>1</v>
      </c>
    </row>
    <row r="2216" spans="1:17" x14ac:dyDescent="0.25">
      <c r="A2216" s="2">
        <f t="shared" si="280"/>
        <v>7105000000442</v>
      </c>
      <c r="B2216">
        <f>IF(TXT!F2216="","",TXT!F2216)</f>
        <v>6300</v>
      </c>
      <c r="C2216">
        <f>IF(TXT!E2216="","",TXT!E2216)</f>
        <v>6130</v>
      </c>
      <c r="D2216" s="2">
        <f>IF(TXT!B2216="","",TXT!B2216)</f>
        <v>710500000044</v>
      </c>
      <c r="E2216" t="str">
        <f>IF(B2216="","",VLOOKUP(D2216,AUXILIAR!$A$3:$C$1181,3,FALSE))</f>
        <v>JAIRO BRITO PEREIRA</v>
      </c>
      <c r="F2216">
        <f>IF(A2216="","",IF(Q2216=1,VLOOKUP(A2216,TXT!$A$2:$Q$3001,12,FALSE),0))</f>
        <v>0</v>
      </c>
      <c r="G2216">
        <f>IF(A2216="","",IF(Q2216=1,VLOOKUP(A2216,TXT!$A$2:$Q$3001,13,FALSE),0))</f>
        <v>0</v>
      </c>
      <c r="H2216">
        <f t="shared" si="281"/>
        <v>0</v>
      </c>
      <c r="I2216">
        <f t="shared" si="282"/>
        <v>0</v>
      </c>
      <c r="J2216">
        <f>IF(A2216="","",IF(Q2216=2,VLOOKUP(A2216,TXT!$A$2:$Q$3001,12,FALSE),0))</f>
        <v>14.56</v>
      </c>
      <c r="K2216">
        <f>IF(A2216="","",IF(Q2216=2,VLOOKUP(A2216,TXT!$A$2:$Q$3001,13,FALSE),0))</f>
        <v>0</v>
      </c>
      <c r="L2216">
        <f t="shared" si="283"/>
        <v>0</v>
      </c>
      <c r="M2216">
        <f t="shared" si="284"/>
        <v>0</v>
      </c>
      <c r="N2216">
        <f t="shared" si="285"/>
        <v>0</v>
      </c>
      <c r="O2216" s="1" t="str">
        <f t="shared" si="286"/>
        <v>20250630</v>
      </c>
      <c r="P2216" t="str">
        <f t="shared" si="287"/>
        <v>PREMIO</v>
      </c>
      <c r="Q2216">
        <f>IF(TXT!E2216="","",TXT!G2216)</f>
        <v>2</v>
      </c>
    </row>
    <row r="2217" spans="1:17" x14ac:dyDescent="0.25">
      <c r="A2217" s="2">
        <f t="shared" si="280"/>
        <v>7132800000232</v>
      </c>
      <c r="B2217">
        <f>IF(TXT!F2217="","",TXT!F2217)</f>
        <v>6300</v>
      </c>
      <c r="C2217">
        <f>IF(TXT!E2217="","",TXT!E2217)</f>
        <v>6130</v>
      </c>
      <c r="D2217" s="2">
        <f>IF(TXT!B2217="","",TXT!B2217)</f>
        <v>713280000023</v>
      </c>
      <c r="E2217" t="str">
        <f>IF(B2217="","",VLOOKUP(D2217,AUXILIAR!$A$3:$C$1181,3,FALSE))</f>
        <v>IRANICE NAZARIO</v>
      </c>
      <c r="F2217">
        <f>IF(A2217="","",IF(Q2217=1,VLOOKUP(A2217,TXT!$A$2:$Q$3001,12,FALSE),0))</f>
        <v>0</v>
      </c>
      <c r="G2217">
        <f>IF(A2217="","",IF(Q2217=1,VLOOKUP(A2217,TXT!$A$2:$Q$3001,13,FALSE),0))</f>
        <v>0</v>
      </c>
      <c r="H2217">
        <f t="shared" si="281"/>
        <v>0</v>
      </c>
      <c r="I2217">
        <f t="shared" si="282"/>
        <v>0</v>
      </c>
      <c r="J2217">
        <f>IF(A2217="","",IF(Q2217=2,VLOOKUP(A2217,TXT!$A$2:$Q$3001,12,FALSE),0))</f>
        <v>11.67</v>
      </c>
      <c r="K2217">
        <f>IF(A2217="","",IF(Q2217=2,VLOOKUP(A2217,TXT!$A$2:$Q$3001,13,FALSE),0))</f>
        <v>0</v>
      </c>
      <c r="L2217">
        <f t="shared" si="283"/>
        <v>0</v>
      </c>
      <c r="M2217">
        <f t="shared" si="284"/>
        <v>0</v>
      </c>
      <c r="N2217">
        <f t="shared" si="285"/>
        <v>0</v>
      </c>
      <c r="O2217" s="1" t="str">
        <f t="shared" si="286"/>
        <v>20250630</v>
      </c>
      <c r="P2217" t="str">
        <f t="shared" si="287"/>
        <v>PREMIO</v>
      </c>
      <c r="Q2217">
        <f>IF(TXT!E2217="","",TXT!G2217)</f>
        <v>2</v>
      </c>
    </row>
    <row r="2218" spans="1:17" x14ac:dyDescent="0.25">
      <c r="A2218" s="2">
        <f t="shared" si="280"/>
        <v>7150000000981</v>
      </c>
      <c r="B2218">
        <f>IF(TXT!F2218="","",TXT!F2218)</f>
        <v>6300</v>
      </c>
      <c r="C2218">
        <f>IF(TXT!E2218="","",TXT!E2218)</f>
        <v>6130</v>
      </c>
      <c r="D2218" s="2">
        <f>IF(TXT!B2218="","",TXT!B2218)</f>
        <v>715000000098</v>
      </c>
      <c r="E2218" t="str">
        <f>IF(B2218="","",VLOOKUP(D2218,AUXILIAR!$A$3:$C$1181,3,FALSE))</f>
        <v>JOSE DA CRUZ SANTOS FILHO</v>
      </c>
      <c r="F2218">
        <f>IF(A2218="","",IF(Q2218=1,VLOOKUP(A2218,TXT!$A$2:$Q$3001,12,FALSE),0))</f>
        <v>16.149999999999999</v>
      </c>
      <c r="G2218">
        <f>IF(A2218="","",IF(Q2218=1,VLOOKUP(A2218,TXT!$A$2:$Q$3001,13,FALSE),0))</f>
        <v>0</v>
      </c>
      <c r="H2218">
        <f t="shared" si="281"/>
        <v>0</v>
      </c>
      <c r="I2218">
        <f t="shared" si="282"/>
        <v>0</v>
      </c>
      <c r="J2218">
        <f>IF(A2218="","",IF(Q2218=2,VLOOKUP(A2218,TXT!$A$2:$Q$3001,12,FALSE),0))</f>
        <v>0</v>
      </c>
      <c r="K2218">
        <f>IF(A2218="","",IF(Q2218=2,VLOOKUP(A2218,TXT!$A$2:$Q$3001,13,FALSE),0))</f>
        <v>0</v>
      </c>
      <c r="L2218">
        <f t="shared" si="283"/>
        <v>0</v>
      </c>
      <c r="M2218">
        <f t="shared" si="284"/>
        <v>0</v>
      </c>
      <c r="N2218">
        <f t="shared" si="285"/>
        <v>0</v>
      </c>
      <c r="O2218" s="1" t="str">
        <f t="shared" si="286"/>
        <v>20250630</v>
      </c>
      <c r="P2218" t="str">
        <f t="shared" si="287"/>
        <v>PREMIO</v>
      </c>
      <c r="Q2218">
        <f>IF(TXT!E2218="","",TXT!G2218)</f>
        <v>1</v>
      </c>
    </row>
    <row r="2219" spans="1:17" x14ac:dyDescent="0.25">
      <c r="A2219" s="2">
        <f t="shared" si="280"/>
        <v>7150000000982</v>
      </c>
      <c r="B2219">
        <f>IF(TXT!F2219="","",TXT!F2219)</f>
        <v>6300</v>
      </c>
      <c r="C2219">
        <f>IF(TXT!E2219="","",TXT!E2219)</f>
        <v>6130</v>
      </c>
      <c r="D2219" s="2">
        <f>IF(TXT!B2219="","",TXT!B2219)</f>
        <v>715000000098</v>
      </c>
      <c r="E2219" t="str">
        <f>IF(B2219="","",VLOOKUP(D2219,AUXILIAR!$A$3:$C$1181,3,FALSE))</f>
        <v>JOSE DA CRUZ SANTOS FILHO</v>
      </c>
      <c r="F2219">
        <f>IF(A2219="","",IF(Q2219=1,VLOOKUP(A2219,TXT!$A$2:$Q$3001,12,FALSE),0))</f>
        <v>0</v>
      </c>
      <c r="G2219">
        <f>IF(A2219="","",IF(Q2219=1,VLOOKUP(A2219,TXT!$A$2:$Q$3001,13,FALSE),0))</f>
        <v>0</v>
      </c>
      <c r="H2219">
        <f t="shared" si="281"/>
        <v>0</v>
      </c>
      <c r="I2219">
        <f t="shared" si="282"/>
        <v>0</v>
      </c>
      <c r="J2219">
        <f>IF(A2219="","",IF(Q2219=2,VLOOKUP(A2219,TXT!$A$2:$Q$3001,12,FALSE),0))</f>
        <v>18.260000000000002</v>
      </c>
      <c r="K2219">
        <f>IF(A2219="","",IF(Q2219=2,VLOOKUP(A2219,TXT!$A$2:$Q$3001,13,FALSE),0))</f>
        <v>0</v>
      </c>
      <c r="L2219">
        <f t="shared" si="283"/>
        <v>0</v>
      </c>
      <c r="M2219">
        <f t="shared" si="284"/>
        <v>0</v>
      </c>
      <c r="N2219">
        <f t="shared" si="285"/>
        <v>0</v>
      </c>
      <c r="O2219" s="1" t="str">
        <f t="shared" si="286"/>
        <v>20250630</v>
      </c>
      <c r="P2219" t="str">
        <f t="shared" si="287"/>
        <v>PREMIO</v>
      </c>
      <c r="Q2219">
        <f>IF(TXT!E2219="","",TXT!G2219)</f>
        <v>2</v>
      </c>
    </row>
    <row r="2220" spans="1:17" x14ac:dyDescent="0.25">
      <c r="A2220" s="2">
        <f t="shared" si="280"/>
        <v>7150900500371</v>
      </c>
      <c r="B2220">
        <f>IF(TXT!F2220="","",TXT!F2220)</f>
        <v>6300</v>
      </c>
      <c r="C2220">
        <f>IF(TXT!E2220="","",TXT!E2220)</f>
        <v>6130</v>
      </c>
      <c r="D2220" s="2">
        <f>IF(TXT!B2220="","",TXT!B2220)</f>
        <v>715090050037</v>
      </c>
      <c r="E2220" t="str">
        <f>IF(B2220="","",VLOOKUP(D2220,AUXILIAR!$A$3:$C$1181,3,FALSE))</f>
        <v>ARIVALDO AMANCIO DOS SANTOS</v>
      </c>
      <c r="F2220">
        <f>IF(A2220="","",IF(Q2220=1,VLOOKUP(A2220,TXT!$A$2:$Q$3001,12,FALSE),0))</f>
        <v>8.81</v>
      </c>
      <c r="G2220">
        <f>IF(A2220="","",IF(Q2220=1,VLOOKUP(A2220,TXT!$A$2:$Q$3001,13,FALSE),0))</f>
        <v>0</v>
      </c>
      <c r="H2220">
        <f t="shared" si="281"/>
        <v>0</v>
      </c>
      <c r="I2220">
        <f t="shared" si="282"/>
        <v>0</v>
      </c>
      <c r="J2220">
        <f>IF(A2220="","",IF(Q2220=2,VLOOKUP(A2220,TXT!$A$2:$Q$3001,12,FALSE),0))</f>
        <v>0</v>
      </c>
      <c r="K2220">
        <f>IF(A2220="","",IF(Q2220=2,VLOOKUP(A2220,TXT!$A$2:$Q$3001,13,FALSE),0))</f>
        <v>0</v>
      </c>
      <c r="L2220">
        <f t="shared" si="283"/>
        <v>0</v>
      </c>
      <c r="M2220">
        <f t="shared" si="284"/>
        <v>0</v>
      </c>
      <c r="N2220">
        <f t="shared" si="285"/>
        <v>0</v>
      </c>
      <c r="O2220" s="1" t="str">
        <f t="shared" si="286"/>
        <v>20250630</v>
      </c>
      <c r="P2220" t="str">
        <f t="shared" si="287"/>
        <v>PREMIO</v>
      </c>
      <c r="Q2220">
        <f>IF(TXT!E2220="","",TXT!G2220)</f>
        <v>1</v>
      </c>
    </row>
    <row r="2221" spans="1:17" x14ac:dyDescent="0.25">
      <c r="A2221" s="2">
        <f t="shared" si="280"/>
        <v>7150900500372</v>
      </c>
      <c r="B2221">
        <f>IF(TXT!F2221="","",TXT!F2221)</f>
        <v>6300</v>
      </c>
      <c r="C2221">
        <f>IF(TXT!E2221="","",TXT!E2221)</f>
        <v>6130</v>
      </c>
      <c r="D2221" s="2">
        <f>IF(TXT!B2221="","",TXT!B2221)</f>
        <v>715090050037</v>
      </c>
      <c r="E2221" t="str">
        <f>IF(B2221="","",VLOOKUP(D2221,AUXILIAR!$A$3:$C$1181,3,FALSE))</f>
        <v>ARIVALDO AMANCIO DOS SANTOS</v>
      </c>
      <c r="F2221">
        <f>IF(A2221="","",IF(Q2221=1,VLOOKUP(A2221,TXT!$A$2:$Q$3001,12,FALSE),0))</f>
        <v>0</v>
      </c>
      <c r="G2221">
        <f>IF(A2221="","",IF(Q2221=1,VLOOKUP(A2221,TXT!$A$2:$Q$3001,13,FALSE),0))</f>
        <v>0</v>
      </c>
      <c r="H2221">
        <f t="shared" si="281"/>
        <v>0</v>
      </c>
      <c r="I2221">
        <f t="shared" si="282"/>
        <v>0</v>
      </c>
      <c r="J2221">
        <f>IF(A2221="","",IF(Q2221=2,VLOOKUP(A2221,TXT!$A$2:$Q$3001,12,FALSE),0))</f>
        <v>26.2</v>
      </c>
      <c r="K2221">
        <f>IF(A2221="","",IF(Q2221=2,VLOOKUP(A2221,TXT!$A$2:$Q$3001,13,FALSE),0))</f>
        <v>0</v>
      </c>
      <c r="L2221">
        <f t="shared" si="283"/>
        <v>0</v>
      </c>
      <c r="M2221">
        <f t="shared" si="284"/>
        <v>0</v>
      </c>
      <c r="N2221">
        <f t="shared" si="285"/>
        <v>0</v>
      </c>
      <c r="O2221" s="1" t="str">
        <f t="shared" si="286"/>
        <v>20250630</v>
      </c>
      <c r="P2221" t="str">
        <f t="shared" si="287"/>
        <v>PREMIO</v>
      </c>
      <c r="Q2221">
        <f>IF(TXT!E2221="","",TXT!G2221)</f>
        <v>2</v>
      </c>
    </row>
    <row r="2222" spans="1:17" x14ac:dyDescent="0.25">
      <c r="A2222" s="2">
        <f t="shared" si="280"/>
        <v>7174700000052</v>
      </c>
      <c r="B2222">
        <f>IF(TXT!F2222="","",TXT!F2222)</f>
        <v>6300</v>
      </c>
      <c r="C2222">
        <f>IF(TXT!E2222="","",TXT!E2222)</f>
        <v>6130</v>
      </c>
      <c r="D2222" s="2">
        <f>IF(TXT!B2222="","",TXT!B2222)</f>
        <v>717470000005</v>
      </c>
      <c r="E2222" t="str">
        <f>IF(B2222="","",VLOOKUP(D2222,AUXILIAR!$A$3:$C$1181,3,FALSE))</f>
        <v>GILMAR MACHADO CHAVES</v>
      </c>
      <c r="F2222">
        <f>IF(A2222="","",IF(Q2222=1,VLOOKUP(A2222,TXT!$A$2:$Q$3001,12,FALSE),0))</f>
        <v>0</v>
      </c>
      <c r="G2222">
        <f>IF(A2222="","",IF(Q2222=1,VLOOKUP(A2222,TXT!$A$2:$Q$3001,13,FALSE),0))</f>
        <v>0</v>
      </c>
      <c r="H2222">
        <f t="shared" si="281"/>
        <v>0</v>
      </c>
      <c r="I2222">
        <f t="shared" si="282"/>
        <v>0</v>
      </c>
      <c r="J2222">
        <f>IF(A2222="","",IF(Q2222=2,VLOOKUP(A2222,TXT!$A$2:$Q$3001,12,FALSE),0))</f>
        <v>13.07</v>
      </c>
      <c r="K2222">
        <f>IF(A2222="","",IF(Q2222=2,VLOOKUP(A2222,TXT!$A$2:$Q$3001,13,FALSE),0))</f>
        <v>0</v>
      </c>
      <c r="L2222">
        <f t="shared" si="283"/>
        <v>0</v>
      </c>
      <c r="M2222">
        <f t="shared" si="284"/>
        <v>0</v>
      </c>
      <c r="N2222">
        <f t="shared" si="285"/>
        <v>0</v>
      </c>
      <c r="O2222" s="1" t="str">
        <f t="shared" si="286"/>
        <v>20250630</v>
      </c>
      <c r="P2222" t="str">
        <f t="shared" si="287"/>
        <v>PREMIO</v>
      </c>
      <c r="Q2222">
        <f>IF(TXT!E2222="","",TXT!G2222)</f>
        <v>2</v>
      </c>
    </row>
    <row r="2223" spans="1:17" x14ac:dyDescent="0.25">
      <c r="A2223" s="2">
        <f t="shared" si="280"/>
        <v>7185120987611</v>
      </c>
      <c r="B2223">
        <f>IF(TXT!F2223="","",TXT!F2223)</f>
        <v>6300</v>
      </c>
      <c r="C2223">
        <f>IF(TXT!E2223="","",TXT!E2223)</f>
        <v>6130</v>
      </c>
      <c r="D2223" s="2">
        <f>IF(TXT!B2223="","",TXT!B2223)</f>
        <v>718512098761</v>
      </c>
      <c r="E2223" t="str">
        <f>IF(B2223="","",VLOOKUP(D2223,AUXILIAR!$A$3:$C$1181,3,FALSE))</f>
        <v>ANDERSON LEMOS HOFFMANN</v>
      </c>
      <c r="F2223">
        <f>IF(A2223="","",IF(Q2223=1,VLOOKUP(A2223,TXT!$A$2:$Q$3001,12,FALSE),0))</f>
        <v>1.55</v>
      </c>
      <c r="G2223">
        <f>IF(A2223="","",IF(Q2223=1,VLOOKUP(A2223,TXT!$A$2:$Q$3001,13,FALSE),0))</f>
        <v>0</v>
      </c>
      <c r="H2223">
        <f t="shared" si="281"/>
        <v>0</v>
      </c>
      <c r="I2223">
        <f t="shared" si="282"/>
        <v>0</v>
      </c>
      <c r="J2223">
        <f>IF(A2223="","",IF(Q2223=2,VLOOKUP(A2223,TXT!$A$2:$Q$3001,12,FALSE),0))</f>
        <v>0</v>
      </c>
      <c r="K2223">
        <f>IF(A2223="","",IF(Q2223=2,VLOOKUP(A2223,TXT!$A$2:$Q$3001,13,FALSE),0))</f>
        <v>0</v>
      </c>
      <c r="L2223">
        <f t="shared" si="283"/>
        <v>0</v>
      </c>
      <c r="M2223">
        <f t="shared" si="284"/>
        <v>0</v>
      </c>
      <c r="N2223">
        <f t="shared" si="285"/>
        <v>0</v>
      </c>
      <c r="O2223" s="1" t="str">
        <f t="shared" si="286"/>
        <v>20250630</v>
      </c>
      <c r="P2223" t="str">
        <f t="shared" si="287"/>
        <v>PREMIO</v>
      </c>
      <c r="Q2223">
        <f>IF(TXT!E2223="","",TXT!G2223)</f>
        <v>1</v>
      </c>
    </row>
    <row r="2224" spans="1:17" x14ac:dyDescent="0.25">
      <c r="A2224" s="2">
        <f t="shared" si="280"/>
        <v>7185120987612</v>
      </c>
      <c r="B2224">
        <f>IF(TXT!F2224="","",TXT!F2224)</f>
        <v>6300</v>
      </c>
      <c r="C2224">
        <f>IF(TXT!E2224="","",TXT!E2224)</f>
        <v>6130</v>
      </c>
      <c r="D2224" s="2">
        <f>IF(TXT!B2224="","",TXT!B2224)</f>
        <v>718512098761</v>
      </c>
      <c r="E2224" t="str">
        <f>IF(B2224="","",VLOOKUP(D2224,AUXILIAR!$A$3:$C$1181,3,FALSE))</f>
        <v>ANDERSON LEMOS HOFFMANN</v>
      </c>
      <c r="F2224">
        <f>IF(A2224="","",IF(Q2224=1,VLOOKUP(A2224,TXT!$A$2:$Q$3001,12,FALSE),0))</f>
        <v>0</v>
      </c>
      <c r="G2224">
        <f>IF(A2224="","",IF(Q2224=1,VLOOKUP(A2224,TXT!$A$2:$Q$3001,13,FALSE),0))</f>
        <v>0</v>
      </c>
      <c r="H2224">
        <f t="shared" si="281"/>
        <v>0</v>
      </c>
      <c r="I2224">
        <f t="shared" si="282"/>
        <v>0</v>
      </c>
      <c r="J2224">
        <f>IF(A2224="","",IF(Q2224=2,VLOOKUP(A2224,TXT!$A$2:$Q$3001,12,FALSE),0))</f>
        <v>32.68</v>
      </c>
      <c r="K2224">
        <f>IF(A2224="","",IF(Q2224=2,VLOOKUP(A2224,TXT!$A$2:$Q$3001,13,FALSE),0))</f>
        <v>0</v>
      </c>
      <c r="L2224">
        <f t="shared" si="283"/>
        <v>0</v>
      </c>
      <c r="M2224">
        <f t="shared" si="284"/>
        <v>0</v>
      </c>
      <c r="N2224">
        <f t="shared" si="285"/>
        <v>0</v>
      </c>
      <c r="O2224" s="1" t="str">
        <f t="shared" si="286"/>
        <v>20250630</v>
      </c>
      <c r="P2224" t="str">
        <f t="shared" si="287"/>
        <v>PREMIO</v>
      </c>
      <c r="Q2224">
        <f>IF(TXT!E2224="","",TXT!G2224)</f>
        <v>2</v>
      </c>
    </row>
    <row r="2225" spans="1:17" x14ac:dyDescent="0.25">
      <c r="A2225" s="2">
        <f t="shared" si="280"/>
        <v>7407600119491</v>
      </c>
      <c r="B2225">
        <f>IF(TXT!F2225="","",TXT!F2225)</f>
        <v>6300</v>
      </c>
      <c r="C2225">
        <f>IF(TXT!E2225="","",TXT!E2225)</f>
        <v>6142</v>
      </c>
      <c r="D2225" s="2">
        <f>IF(TXT!B2225="","",TXT!B2225)</f>
        <v>740760011949</v>
      </c>
      <c r="E2225" t="str">
        <f>IF(B2225="","",VLOOKUP(D2225,AUXILIAR!$A$3:$C$1181,3,FALSE))</f>
        <v>FRANCISCO VICENTE DELGADO</v>
      </c>
      <c r="F2225">
        <f>IF(A2225="","",IF(Q2225=1,VLOOKUP(A2225,TXT!$A$2:$Q$3001,12,FALSE),0))</f>
        <v>13.35</v>
      </c>
      <c r="G2225">
        <f>IF(A2225="","",IF(Q2225=1,VLOOKUP(A2225,TXT!$A$2:$Q$3001,13,FALSE),0))</f>
        <v>0</v>
      </c>
      <c r="H2225">
        <f t="shared" si="281"/>
        <v>0</v>
      </c>
      <c r="I2225">
        <f t="shared" si="282"/>
        <v>0</v>
      </c>
      <c r="J2225">
        <f>IF(A2225="","",IF(Q2225=2,VLOOKUP(A2225,TXT!$A$2:$Q$3001,12,FALSE),0))</f>
        <v>0</v>
      </c>
      <c r="K2225">
        <f>IF(A2225="","",IF(Q2225=2,VLOOKUP(A2225,TXT!$A$2:$Q$3001,13,FALSE),0))</f>
        <v>0</v>
      </c>
      <c r="L2225">
        <f t="shared" si="283"/>
        <v>0</v>
      </c>
      <c r="M2225">
        <f t="shared" si="284"/>
        <v>0</v>
      </c>
      <c r="N2225">
        <f t="shared" si="285"/>
        <v>0</v>
      </c>
      <c r="O2225" s="1" t="str">
        <f t="shared" si="286"/>
        <v>20250630</v>
      </c>
      <c r="P2225" t="str">
        <f t="shared" si="287"/>
        <v>PREMIO</v>
      </c>
      <c r="Q2225">
        <f>IF(TXT!E2225="","",TXT!G2225)</f>
        <v>1</v>
      </c>
    </row>
    <row r="2226" spans="1:17" x14ac:dyDescent="0.25">
      <c r="A2226" s="2">
        <f t="shared" ref="A2226" si="288">IF(B2226="","",D2226*10+Q2226)</f>
        <v>7407600119492</v>
      </c>
      <c r="B2226">
        <f>IF(TXT!F2226="","",TXT!F2226)</f>
        <v>6300</v>
      </c>
      <c r="C2226">
        <f>IF(TXT!E2226="","",TXT!E2226)</f>
        <v>6142</v>
      </c>
      <c r="D2226" s="2">
        <f>IF(TXT!B2226="","",TXT!B2226)</f>
        <v>740760011949</v>
      </c>
      <c r="E2226" t="str">
        <f>IF(B2226="","",VLOOKUP(D2226,AUXILIAR!$A$3:$C$1181,3,FALSE))</f>
        <v>FRANCISCO VICENTE DELGADO</v>
      </c>
      <c r="F2226">
        <f>IF(A2226="","",IF(Q2226=1,VLOOKUP(A2226,TXT!$A$2:$Q$3001,12,FALSE),0))</f>
        <v>0</v>
      </c>
      <c r="G2226">
        <f>IF(A2226="","",IF(Q2226=1,VLOOKUP(A2226,TXT!$A$2:$Q$3001,13,FALSE),0))</f>
        <v>0</v>
      </c>
      <c r="H2226">
        <f t="shared" ref="H2226" si="289">IF(A2226="","",0)</f>
        <v>0</v>
      </c>
      <c r="I2226">
        <f t="shared" ref="I2226" si="290">IF(A2226="","",0)</f>
        <v>0</v>
      </c>
      <c r="J2226">
        <f>IF(A2226="","",IF(Q2226=2,VLOOKUP(A2226,TXT!$A$2:$Q$3001,12,FALSE),0))</f>
        <v>26.93</v>
      </c>
      <c r="K2226">
        <f>IF(A2226="","",IF(Q2226=2,VLOOKUP(A2226,TXT!$A$2:$Q$3001,13,FALSE),0))</f>
        <v>0</v>
      </c>
      <c r="L2226">
        <f t="shared" ref="L2226" si="291">IF(A2226="","",0)</f>
        <v>0</v>
      </c>
      <c r="M2226">
        <f t="shared" ref="M2226" si="292">IF(A2226="","",0)</f>
        <v>0</v>
      </c>
      <c r="N2226">
        <f t="shared" ref="N2226" si="293">IF(B2226="","",0)</f>
        <v>0</v>
      </c>
      <c r="O2226" s="1" t="str">
        <f t="shared" ref="O2226" si="294">IF(A2226="","",TEXT($U$1,"AAAA")&amp;TEXT($U$1,"MM")&amp;TEXT($U$1,"DD"))</f>
        <v>20250630</v>
      </c>
      <c r="P2226" t="str">
        <f t="shared" ref="P2226" si="295">IF(A2226="","","PREMIO")</f>
        <v>PREMIO</v>
      </c>
      <c r="Q2226">
        <f>IF(TXT!E2226="","",TXT!G2226)</f>
        <v>2</v>
      </c>
    </row>
    <row r="2227" spans="1:17" x14ac:dyDescent="0.25">
      <c r="A2227" s="2" t="str">
        <f t="shared" ref="A2227:A2290" si="296">IF(B2227="","",D2227*10+Q2227)</f>
        <v/>
      </c>
      <c r="B2227" t="str">
        <f>IF(TXT!F2227="","",TXT!F2227)</f>
        <v/>
      </c>
      <c r="C2227" t="str">
        <f>IF(TXT!E2227="","",TXT!E2227)</f>
        <v/>
      </c>
      <c r="D2227" s="2" t="str">
        <f>IF(TXT!B2227="","",TXT!B2227)</f>
        <v/>
      </c>
      <c r="E2227" t="str">
        <f>IF(B2227="","",VLOOKUP(D2227,AUXILIAR!$A$3:$C$1181,3,FALSE))</f>
        <v/>
      </c>
      <c r="F2227" t="str">
        <f>IF(A2227="","",IF(Q2227=1,VLOOKUP(A2227,TXT!$A$2:$Q$3001,12,FALSE),0))</f>
        <v/>
      </c>
      <c r="G2227" t="str">
        <f>IF(A2227="","",IF(Q2227=1,VLOOKUP(A2227,TXT!$A$2:$Q$3001,13,FALSE),0))</f>
        <v/>
      </c>
      <c r="H2227" t="str">
        <f t="shared" ref="H2227:H2290" si="297">IF(A2227="","",0)</f>
        <v/>
      </c>
      <c r="I2227" t="str">
        <f t="shared" ref="I2227:I2290" si="298">IF(A2227="","",0)</f>
        <v/>
      </c>
      <c r="J2227" t="str">
        <f>IF(A2227="","",IF(Q2227=2,VLOOKUP(A2227,TXT!$A$2:$Q$3001,12,FALSE),0))</f>
        <v/>
      </c>
      <c r="K2227" t="str">
        <f>IF(A2227="","",IF(Q2227=2,VLOOKUP(A2227,TXT!$A$2:$Q$3001,13,FALSE),0))</f>
        <v/>
      </c>
      <c r="L2227" t="str">
        <f t="shared" ref="L2227:L2290" si="299">IF(A2227="","",0)</f>
        <v/>
      </c>
      <c r="M2227" t="str">
        <f t="shared" ref="M2227:M2290" si="300">IF(A2227="","",0)</f>
        <v/>
      </c>
      <c r="N2227" t="str">
        <f t="shared" ref="N2227:N2290" si="301">IF(B2227="","",0)</f>
        <v/>
      </c>
      <c r="O2227" s="1" t="str">
        <f t="shared" ref="O2227:O2290" si="302">IF(A2227="","",TEXT($U$1,"AAAA")&amp;TEXT($U$1,"MM")&amp;TEXT($U$1,"DD"))</f>
        <v/>
      </c>
      <c r="P2227" t="str">
        <f t="shared" ref="P2227:P2290" si="303">IF(A2227="","","PREMIO")</f>
        <v/>
      </c>
      <c r="Q2227" t="str">
        <f>IF(TXT!E2227="","",TXT!G2227)</f>
        <v/>
      </c>
    </row>
    <row r="2228" spans="1:17" x14ac:dyDescent="0.25">
      <c r="A2228" s="2" t="str">
        <f t="shared" si="296"/>
        <v/>
      </c>
      <c r="B2228" t="str">
        <f>IF(TXT!F2228="","",TXT!F2228)</f>
        <v/>
      </c>
      <c r="C2228" t="str">
        <f>IF(TXT!E2228="","",TXT!E2228)</f>
        <v/>
      </c>
      <c r="D2228" s="2" t="str">
        <f>IF(TXT!B2228="","",TXT!B2228)</f>
        <v/>
      </c>
      <c r="E2228" t="str">
        <f>IF(B2228="","",VLOOKUP(D2228,AUXILIAR!$A$3:$C$1181,3,FALSE))</f>
        <v/>
      </c>
      <c r="F2228" t="str">
        <f>IF(A2228="","",IF(Q2228=1,VLOOKUP(A2228,TXT!$A$2:$Q$3001,12,FALSE),0))</f>
        <v/>
      </c>
      <c r="G2228" t="str">
        <f>IF(A2228="","",IF(Q2228=1,VLOOKUP(A2228,TXT!$A$2:$Q$3001,13,FALSE),0))</f>
        <v/>
      </c>
      <c r="H2228" t="str">
        <f t="shared" si="297"/>
        <v/>
      </c>
      <c r="I2228" t="str">
        <f t="shared" si="298"/>
        <v/>
      </c>
      <c r="J2228" t="str">
        <f>IF(A2228="","",IF(Q2228=2,VLOOKUP(A2228,TXT!$A$2:$Q$3001,12,FALSE),0))</f>
        <v/>
      </c>
      <c r="K2228" t="str">
        <f>IF(A2228="","",IF(Q2228=2,VLOOKUP(A2228,TXT!$A$2:$Q$3001,13,FALSE),0))</f>
        <v/>
      </c>
      <c r="L2228" t="str">
        <f t="shared" si="299"/>
        <v/>
      </c>
      <c r="M2228" t="str">
        <f t="shared" si="300"/>
        <v/>
      </c>
      <c r="N2228" t="str">
        <f t="shared" si="301"/>
        <v/>
      </c>
      <c r="O2228" s="1" t="str">
        <f t="shared" si="302"/>
        <v/>
      </c>
      <c r="P2228" t="str">
        <f t="shared" si="303"/>
        <v/>
      </c>
      <c r="Q2228" t="str">
        <f>IF(TXT!E2228="","",TXT!G2228)</f>
        <v/>
      </c>
    </row>
    <row r="2229" spans="1:17" x14ac:dyDescent="0.25">
      <c r="A2229" s="2" t="str">
        <f t="shared" si="296"/>
        <v/>
      </c>
      <c r="B2229" t="str">
        <f>IF(TXT!F2229="","",TXT!F2229)</f>
        <v/>
      </c>
      <c r="C2229" t="str">
        <f>IF(TXT!E2229="","",TXT!E2229)</f>
        <v/>
      </c>
      <c r="D2229" s="2" t="str">
        <f>IF(TXT!B2229="","",TXT!B2229)</f>
        <v/>
      </c>
      <c r="E2229" t="str">
        <f>IF(B2229="","",VLOOKUP(D2229,AUXILIAR!$A$3:$C$1181,3,FALSE))</f>
        <v/>
      </c>
      <c r="F2229" t="str">
        <f>IF(A2229="","",IF(Q2229=1,VLOOKUP(A2229,TXT!$A$2:$Q$3001,12,FALSE),0))</f>
        <v/>
      </c>
      <c r="G2229" t="str">
        <f>IF(A2229="","",IF(Q2229=1,VLOOKUP(A2229,TXT!$A$2:$Q$3001,13,FALSE),0))</f>
        <v/>
      </c>
      <c r="H2229" t="str">
        <f t="shared" si="297"/>
        <v/>
      </c>
      <c r="I2229" t="str">
        <f t="shared" si="298"/>
        <v/>
      </c>
      <c r="J2229" t="str">
        <f>IF(A2229="","",IF(Q2229=2,VLOOKUP(A2229,TXT!$A$2:$Q$3001,12,FALSE),0))</f>
        <v/>
      </c>
      <c r="K2229" t="str">
        <f>IF(A2229="","",IF(Q2229=2,VLOOKUP(A2229,TXT!$A$2:$Q$3001,13,FALSE),0))</f>
        <v/>
      </c>
      <c r="L2229" t="str">
        <f t="shared" si="299"/>
        <v/>
      </c>
      <c r="M2229" t="str">
        <f t="shared" si="300"/>
        <v/>
      </c>
      <c r="N2229" t="str">
        <f t="shared" si="301"/>
        <v/>
      </c>
      <c r="O2229" s="1" t="str">
        <f t="shared" si="302"/>
        <v/>
      </c>
      <c r="P2229" t="str">
        <f t="shared" si="303"/>
        <v/>
      </c>
      <c r="Q2229" t="str">
        <f>IF(TXT!E2229="","",TXT!G2229)</f>
        <v/>
      </c>
    </row>
    <row r="2230" spans="1:17" x14ac:dyDescent="0.25">
      <c r="A2230" s="2" t="str">
        <f t="shared" si="296"/>
        <v/>
      </c>
      <c r="B2230" t="str">
        <f>IF(TXT!F2230="","",TXT!F2230)</f>
        <v/>
      </c>
      <c r="C2230" t="str">
        <f>IF(TXT!E2230="","",TXT!E2230)</f>
        <v/>
      </c>
      <c r="D2230" s="2" t="str">
        <f>IF(TXT!B2230="","",TXT!B2230)</f>
        <v/>
      </c>
      <c r="E2230" t="str">
        <f>IF(B2230="","",VLOOKUP(D2230,AUXILIAR!$A$3:$C$1181,3,FALSE))</f>
        <v/>
      </c>
      <c r="F2230" t="str">
        <f>IF(A2230="","",IF(Q2230=1,VLOOKUP(A2230,TXT!$A$2:$Q$3001,12,FALSE),0))</f>
        <v/>
      </c>
      <c r="G2230" t="str">
        <f>IF(A2230="","",IF(Q2230=1,VLOOKUP(A2230,TXT!$A$2:$Q$3001,13,FALSE),0))</f>
        <v/>
      </c>
      <c r="H2230" t="str">
        <f t="shared" si="297"/>
        <v/>
      </c>
      <c r="I2230" t="str">
        <f t="shared" si="298"/>
        <v/>
      </c>
      <c r="J2230" t="str">
        <f>IF(A2230="","",IF(Q2230=2,VLOOKUP(A2230,TXT!$A$2:$Q$3001,12,FALSE),0))</f>
        <v/>
      </c>
      <c r="K2230" t="str">
        <f>IF(A2230="","",IF(Q2230=2,VLOOKUP(A2230,TXT!$A$2:$Q$3001,13,FALSE),0))</f>
        <v/>
      </c>
      <c r="L2230" t="str">
        <f t="shared" si="299"/>
        <v/>
      </c>
      <c r="M2230" t="str">
        <f t="shared" si="300"/>
        <v/>
      </c>
      <c r="N2230" t="str">
        <f t="shared" si="301"/>
        <v/>
      </c>
      <c r="O2230" s="1" t="str">
        <f t="shared" si="302"/>
        <v/>
      </c>
      <c r="P2230" t="str">
        <f t="shared" si="303"/>
        <v/>
      </c>
      <c r="Q2230" t="str">
        <f>IF(TXT!E2230="","",TXT!G2230)</f>
        <v/>
      </c>
    </row>
    <row r="2231" spans="1:17" x14ac:dyDescent="0.25">
      <c r="A2231" s="2" t="str">
        <f t="shared" si="296"/>
        <v/>
      </c>
      <c r="B2231" t="str">
        <f>IF(TXT!F2231="","",TXT!F2231)</f>
        <v/>
      </c>
      <c r="C2231" t="str">
        <f>IF(TXT!E2231="","",TXT!E2231)</f>
        <v/>
      </c>
      <c r="D2231" s="2" t="str">
        <f>IF(TXT!B2231="","",TXT!B2231)</f>
        <v/>
      </c>
      <c r="E2231" t="str">
        <f>IF(B2231="","",VLOOKUP(D2231,AUXILIAR!$A$3:$C$1181,3,FALSE))</f>
        <v/>
      </c>
      <c r="F2231" t="str">
        <f>IF(A2231="","",IF(Q2231=1,VLOOKUP(A2231,TXT!$A$2:$Q$3001,12,FALSE),0))</f>
        <v/>
      </c>
      <c r="G2231" t="str">
        <f>IF(A2231="","",IF(Q2231=1,VLOOKUP(A2231,TXT!$A$2:$Q$3001,13,FALSE),0))</f>
        <v/>
      </c>
      <c r="H2231" t="str">
        <f t="shared" si="297"/>
        <v/>
      </c>
      <c r="I2231" t="str">
        <f t="shared" si="298"/>
        <v/>
      </c>
      <c r="J2231" t="str">
        <f>IF(A2231="","",IF(Q2231=2,VLOOKUP(A2231,TXT!$A$2:$Q$3001,12,FALSE),0))</f>
        <v/>
      </c>
      <c r="K2231" t="str">
        <f>IF(A2231="","",IF(Q2231=2,VLOOKUP(A2231,TXT!$A$2:$Q$3001,13,FALSE),0))</f>
        <v/>
      </c>
      <c r="L2231" t="str">
        <f t="shared" si="299"/>
        <v/>
      </c>
      <c r="M2231" t="str">
        <f t="shared" si="300"/>
        <v/>
      </c>
      <c r="N2231" t="str">
        <f t="shared" si="301"/>
        <v/>
      </c>
      <c r="O2231" s="1" t="str">
        <f t="shared" si="302"/>
        <v/>
      </c>
      <c r="P2231" t="str">
        <f t="shared" si="303"/>
        <v/>
      </c>
      <c r="Q2231" t="str">
        <f>IF(TXT!E2231="","",TXT!G2231)</f>
        <v/>
      </c>
    </row>
    <row r="2232" spans="1:17" x14ac:dyDescent="0.25">
      <c r="A2232" s="2" t="str">
        <f t="shared" si="296"/>
        <v/>
      </c>
      <c r="B2232" t="str">
        <f>IF(TXT!F2232="","",TXT!F2232)</f>
        <v/>
      </c>
      <c r="C2232" t="str">
        <f>IF(TXT!E2232="","",TXT!E2232)</f>
        <v/>
      </c>
      <c r="D2232" s="2" t="str">
        <f>IF(TXT!B2232="","",TXT!B2232)</f>
        <v/>
      </c>
      <c r="E2232" t="str">
        <f>IF(B2232="","",VLOOKUP(D2232,AUXILIAR!$A$3:$C$1181,3,FALSE))</f>
        <v/>
      </c>
      <c r="F2232" t="str">
        <f>IF(A2232="","",IF(Q2232=1,VLOOKUP(A2232,TXT!$A$2:$Q$3001,12,FALSE),0))</f>
        <v/>
      </c>
      <c r="G2232" t="str">
        <f>IF(A2232="","",IF(Q2232=1,VLOOKUP(A2232,TXT!$A$2:$Q$3001,13,FALSE),0))</f>
        <v/>
      </c>
      <c r="H2232" t="str">
        <f t="shared" si="297"/>
        <v/>
      </c>
      <c r="I2232" t="str">
        <f t="shared" si="298"/>
        <v/>
      </c>
      <c r="J2232" t="str">
        <f>IF(A2232="","",IF(Q2232=2,VLOOKUP(A2232,TXT!$A$2:$Q$3001,12,FALSE),0))</f>
        <v/>
      </c>
      <c r="K2232" t="str">
        <f>IF(A2232="","",IF(Q2232=2,VLOOKUP(A2232,TXT!$A$2:$Q$3001,13,FALSE),0))</f>
        <v/>
      </c>
      <c r="L2232" t="str">
        <f t="shared" si="299"/>
        <v/>
      </c>
      <c r="M2232" t="str">
        <f t="shared" si="300"/>
        <v/>
      </c>
      <c r="N2232" t="str">
        <f t="shared" si="301"/>
        <v/>
      </c>
      <c r="O2232" s="1" t="str">
        <f t="shared" si="302"/>
        <v/>
      </c>
      <c r="P2232" t="str">
        <f t="shared" si="303"/>
        <v/>
      </c>
      <c r="Q2232" t="str">
        <f>IF(TXT!E2232="","",TXT!G2232)</f>
        <v/>
      </c>
    </row>
    <row r="2233" spans="1:17" x14ac:dyDescent="0.25">
      <c r="A2233" s="2" t="str">
        <f t="shared" si="296"/>
        <v/>
      </c>
      <c r="B2233" t="str">
        <f>IF(TXT!F2233="","",TXT!F2233)</f>
        <v/>
      </c>
      <c r="C2233" t="str">
        <f>IF(TXT!E2233="","",TXT!E2233)</f>
        <v/>
      </c>
      <c r="D2233" s="2" t="str">
        <f>IF(TXT!B2233="","",TXT!B2233)</f>
        <v/>
      </c>
      <c r="E2233" t="str">
        <f>IF(B2233="","",VLOOKUP(D2233,AUXILIAR!$A$3:$C$1181,3,FALSE))</f>
        <v/>
      </c>
      <c r="F2233" t="str">
        <f>IF(A2233="","",IF(Q2233=1,VLOOKUP(A2233,TXT!$A$2:$Q$3001,12,FALSE),0))</f>
        <v/>
      </c>
      <c r="G2233" t="str">
        <f>IF(A2233="","",IF(Q2233=1,VLOOKUP(A2233,TXT!$A$2:$Q$3001,13,FALSE),0))</f>
        <v/>
      </c>
      <c r="H2233" t="str">
        <f t="shared" si="297"/>
        <v/>
      </c>
      <c r="I2233" t="str">
        <f t="shared" si="298"/>
        <v/>
      </c>
      <c r="J2233" t="str">
        <f>IF(A2233="","",IF(Q2233=2,VLOOKUP(A2233,TXT!$A$2:$Q$3001,12,FALSE),0))</f>
        <v/>
      </c>
      <c r="K2233" t="str">
        <f>IF(A2233="","",IF(Q2233=2,VLOOKUP(A2233,TXT!$A$2:$Q$3001,13,FALSE),0))</f>
        <v/>
      </c>
      <c r="L2233" t="str">
        <f t="shared" si="299"/>
        <v/>
      </c>
      <c r="M2233" t="str">
        <f t="shared" si="300"/>
        <v/>
      </c>
      <c r="N2233" t="str">
        <f t="shared" si="301"/>
        <v/>
      </c>
      <c r="O2233" s="1" t="str">
        <f t="shared" si="302"/>
        <v/>
      </c>
      <c r="P2233" t="str">
        <f t="shared" si="303"/>
        <v/>
      </c>
      <c r="Q2233" t="str">
        <f>IF(TXT!E2233="","",TXT!G2233)</f>
        <v/>
      </c>
    </row>
    <row r="2234" spans="1:17" x14ac:dyDescent="0.25">
      <c r="A2234" s="2" t="str">
        <f t="shared" si="296"/>
        <v/>
      </c>
      <c r="B2234" t="str">
        <f>IF(TXT!F2234="","",TXT!F2234)</f>
        <v/>
      </c>
      <c r="C2234" t="str">
        <f>IF(TXT!E2234="","",TXT!E2234)</f>
        <v/>
      </c>
      <c r="D2234" s="2" t="str">
        <f>IF(TXT!B2234="","",TXT!B2234)</f>
        <v/>
      </c>
      <c r="E2234" t="str">
        <f>IF(B2234="","",VLOOKUP(D2234,AUXILIAR!$A$3:$C$1181,3,FALSE))</f>
        <v/>
      </c>
      <c r="F2234" t="str">
        <f>IF(A2234="","",IF(Q2234=1,VLOOKUP(A2234,TXT!$A$2:$Q$3001,12,FALSE),0))</f>
        <v/>
      </c>
      <c r="G2234" t="str">
        <f>IF(A2234="","",IF(Q2234=1,VLOOKUP(A2234,TXT!$A$2:$Q$3001,13,FALSE),0))</f>
        <v/>
      </c>
      <c r="H2234" t="str">
        <f t="shared" si="297"/>
        <v/>
      </c>
      <c r="I2234" t="str">
        <f t="shared" si="298"/>
        <v/>
      </c>
      <c r="J2234" t="str">
        <f>IF(A2234="","",IF(Q2234=2,VLOOKUP(A2234,TXT!$A$2:$Q$3001,12,FALSE),0))</f>
        <v/>
      </c>
      <c r="K2234" t="str">
        <f>IF(A2234="","",IF(Q2234=2,VLOOKUP(A2234,TXT!$A$2:$Q$3001,13,FALSE),0))</f>
        <v/>
      </c>
      <c r="L2234" t="str">
        <f t="shared" si="299"/>
        <v/>
      </c>
      <c r="M2234" t="str">
        <f t="shared" si="300"/>
        <v/>
      </c>
      <c r="N2234" t="str">
        <f t="shared" si="301"/>
        <v/>
      </c>
      <c r="O2234" s="1" t="str">
        <f t="shared" si="302"/>
        <v/>
      </c>
      <c r="P2234" t="str">
        <f t="shared" si="303"/>
        <v/>
      </c>
      <c r="Q2234" t="str">
        <f>IF(TXT!E2234="","",TXT!G2234)</f>
        <v/>
      </c>
    </row>
    <row r="2235" spans="1:17" x14ac:dyDescent="0.25">
      <c r="A2235" s="2" t="str">
        <f t="shared" si="296"/>
        <v/>
      </c>
      <c r="B2235" t="str">
        <f>IF(TXT!F2235="","",TXT!F2235)</f>
        <v/>
      </c>
      <c r="C2235" t="str">
        <f>IF(TXT!E2235="","",TXT!E2235)</f>
        <v/>
      </c>
      <c r="D2235" s="2" t="str">
        <f>IF(TXT!B2235="","",TXT!B2235)</f>
        <v/>
      </c>
      <c r="E2235" t="str">
        <f>IF(B2235="","",VLOOKUP(D2235,AUXILIAR!$A$3:$C$1181,3,FALSE))</f>
        <v/>
      </c>
      <c r="F2235" t="str">
        <f>IF(A2235="","",IF(Q2235=1,VLOOKUP(A2235,TXT!$A$2:$Q$3001,12,FALSE),0))</f>
        <v/>
      </c>
      <c r="G2235" t="str">
        <f>IF(A2235="","",IF(Q2235=1,VLOOKUP(A2235,TXT!$A$2:$Q$3001,13,FALSE),0))</f>
        <v/>
      </c>
      <c r="H2235" t="str">
        <f t="shared" si="297"/>
        <v/>
      </c>
      <c r="I2235" t="str">
        <f t="shared" si="298"/>
        <v/>
      </c>
      <c r="J2235" t="str">
        <f>IF(A2235="","",IF(Q2235=2,VLOOKUP(A2235,TXT!$A$2:$Q$3001,12,FALSE),0))</f>
        <v/>
      </c>
      <c r="K2235" t="str">
        <f>IF(A2235="","",IF(Q2235=2,VLOOKUP(A2235,TXT!$A$2:$Q$3001,13,FALSE),0))</f>
        <v/>
      </c>
      <c r="L2235" t="str">
        <f t="shared" si="299"/>
        <v/>
      </c>
      <c r="M2235" t="str">
        <f t="shared" si="300"/>
        <v/>
      </c>
      <c r="N2235" t="str">
        <f t="shared" si="301"/>
        <v/>
      </c>
      <c r="O2235" s="1" t="str">
        <f t="shared" si="302"/>
        <v/>
      </c>
      <c r="P2235" t="str">
        <f t="shared" si="303"/>
        <v/>
      </c>
      <c r="Q2235" t="str">
        <f>IF(TXT!E2235="","",TXT!G2235)</f>
        <v/>
      </c>
    </row>
    <row r="2236" spans="1:17" x14ac:dyDescent="0.25">
      <c r="A2236" s="2" t="str">
        <f t="shared" si="296"/>
        <v/>
      </c>
      <c r="B2236" t="str">
        <f>IF(TXT!F2236="","",TXT!F2236)</f>
        <v/>
      </c>
      <c r="C2236" t="str">
        <f>IF(TXT!E2236="","",TXT!E2236)</f>
        <v/>
      </c>
      <c r="D2236" s="2" t="str">
        <f>IF(TXT!B2236="","",TXT!B2236)</f>
        <v/>
      </c>
      <c r="E2236" t="str">
        <f>IF(B2236="","",VLOOKUP(D2236,AUXILIAR!$A$3:$C$1181,3,FALSE))</f>
        <v/>
      </c>
      <c r="F2236" t="str">
        <f>IF(A2236="","",IF(Q2236=1,VLOOKUP(A2236,TXT!$A$2:$Q$3001,12,FALSE),0))</f>
        <v/>
      </c>
      <c r="G2236" t="str">
        <f>IF(A2236="","",IF(Q2236=1,VLOOKUP(A2236,TXT!$A$2:$Q$3001,13,FALSE),0))</f>
        <v/>
      </c>
      <c r="H2236" t="str">
        <f t="shared" si="297"/>
        <v/>
      </c>
      <c r="I2236" t="str">
        <f t="shared" si="298"/>
        <v/>
      </c>
      <c r="J2236" t="str">
        <f>IF(A2236="","",IF(Q2236=2,VLOOKUP(A2236,TXT!$A$2:$Q$3001,12,FALSE),0))</f>
        <v/>
      </c>
      <c r="K2236" t="str">
        <f>IF(A2236="","",IF(Q2236=2,VLOOKUP(A2236,TXT!$A$2:$Q$3001,13,FALSE),0))</f>
        <v/>
      </c>
      <c r="L2236" t="str">
        <f t="shared" si="299"/>
        <v/>
      </c>
      <c r="M2236" t="str">
        <f t="shared" si="300"/>
        <v/>
      </c>
      <c r="N2236" t="str">
        <f t="shared" si="301"/>
        <v/>
      </c>
      <c r="O2236" s="1" t="str">
        <f t="shared" si="302"/>
        <v/>
      </c>
      <c r="P2236" t="str">
        <f t="shared" si="303"/>
        <v/>
      </c>
      <c r="Q2236" t="str">
        <f>IF(TXT!E2236="","",TXT!G2236)</f>
        <v/>
      </c>
    </row>
    <row r="2237" spans="1:17" x14ac:dyDescent="0.25">
      <c r="A2237" s="2" t="str">
        <f t="shared" si="296"/>
        <v/>
      </c>
      <c r="B2237" t="str">
        <f>IF(TXT!F2237="","",TXT!F2237)</f>
        <v/>
      </c>
      <c r="C2237" t="str">
        <f>IF(TXT!E2237="","",TXT!E2237)</f>
        <v/>
      </c>
      <c r="D2237" s="2" t="str">
        <f>IF(TXT!B2237="","",TXT!B2237)</f>
        <v/>
      </c>
      <c r="E2237" t="str">
        <f>IF(B2237="","",VLOOKUP(D2237,AUXILIAR!$A$3:$C$1181,3,FALSE))</f>
        <v/>
      </c>
      <c r="F2237" t="str">
        <f>IF(A2237="","",IF(Q2237=1,VLOOKUP(A2237,TXT!$A$2:$Q$3001,12,FALSE),0))</f>
        <v/>
      </c>
      <c r="G2237" t="str">
        <f>IF(A2237="","",IF(Q2237=1,VLOOKUP(A2237,TXT!$A$2:$Q$3001,13,FALSE),0))</f>
        <v/>
      </c>
      <c r="H2237" t="str">
        <f t="shared" si="297"/>
        <v/>
      </c>
      <c r="I2237" t="str">
        <f t="shared" si="298"/>
        <v/>
      </c>
      <c r="J2237" t="str">
        <f>IF(A2237="","",IF(Q2237=2,VLOOKUP(A2237,TXT!$A$2:$Q$3001,12,FALSE),0))</f>
        <v/>
      </c>
      <c r="K2237" t="str">
        <f>IF(A2237="","",IF(Q2237=2,VLOOKUP(A2237,TXT!$A$2:$Q$3001,13,FALSE),0))</f>
        <v/>
      </c>
      <c r="L2237" t="str">
        <f t="shared" si="299"/>
        <v/>
      </c>
      <c r="M2237" t="str">
        <f t="shared" si="300"/>
        <v/>
      </c>
      <c r="N2237" t="str">
        <f t="shared" si="301"/>
        <v/>
      </c>
      <c r="O2237" s="1" t="str">
        <f t="shared" si="302"/>
        <v/>
      </c>
      <c r="P2237" t="str">
        <f t="shared" si="303"/>
        <v/>
      </c>
      <c r="Q2237" t="str">
        <f>IF(TXT!E2237="","",TXT!G2237)</f>
        <v/>
      </c>
    </row>
    <row r="2238" spans="1:17" x14ac:dyDescent="0.25">
      <c r="A2238" s="2" t="str">
        <f t="shared" si="296"/>
        <v/>
      </c>
      <c r="B2238" t="str">
        <f>IF(TXT!F2238="","",TXT!F2238)</f>
        <v/>
      </c>
      <c r="C2238" t="str">
        <f>IF(TXT!E2238="","",TXT!E2238)</f>
        <v/>
      </c>
      <c r="D2238" s="2" t="str">
        <f>IF(TXT!B2238="","",TXT!B2238)</f>
        <v/>
      </c>
      <c r="E2238" t="str">
        <f>IF(B2238="","",VLOOKUP(D2238,AUXILIAR!$A$3:$C$1181,3,FALSE))</f>
        <v/>
      </c>
      <c r="F2238" t="str">
        <f>IF(A2238="","",IF(Q2238=1,VLOOKUP(A2238,TXT!$A$2:$Q$3001,12,FALSE),0))</f>
        <v/>
      </c>
      <c r="G2238" t="str">
        <f>IF(A2238="","",IF(Q2238=1,VLOOKUP(A2238,TXT!$A$2:$Q$3001,13,FALSE),0))</f>
        <v/>
      </c>
      <c r="H2238" t="str">
        <f t="shared" si="297"/>
        <v/>
      </c>
      <c r="I2238" t="str">
        <f t="shared" si="298"/>
        <v/>
      </c>
      <c r="J2238" t="str">
        <f>IF(A2238="","",IF(Q2238=2,VLOOKUP(A2238,TXT!$A$2:$Q$3001,12,FALSE),0))</f>
        <v/>
      </c>
      <c r="K2238" t="str">
        <f>IF(A2238="","",IF(Q2238=2,VLOOKUP(A2238,TXT!$A$2:$Q$3001,13,FALSE),0))</f>
        <v/>
      </c>
      <c r="L2238" t="str">
        <f t="shared" si="299"/>
        <v/>
      </c>
      <c r="M2238" t="str">
        <f t="shared" si="300"/>
        <v/>
      </c>
      <c r="N2238" t="str">
        <f t="shared" si="301"/>
        <v/>
      </c>
      <c r="O2238" s="1" t="str">
        <f t="shared" si="302"/>
        <v/>
      </c>
      <c r="P2238" t="str">
        <f t="shared" si="303"/>
        <v/>
      </c>
      <c r="Q2238" t="str">
        <f>IF(TXT!E2238="","",TXT!G2238)</f>
        <v/>
      </c>
    </row>
    <row r="2239" spans="1:17" x14ac:dyDescent="0.25">
      <c r="A2239" s="2" t="str">
        <f t="shared" si="296"/>
        <v/>
      </c>
      <c r="B2239" t="str">
        <f>IF(TXT!F2239="","",TXT!F2239)</f>
        <v/>
      </c>
      <c r="C2239" t="str">
        <f>IF(TXT!E2239="","",TXT!E2239)</f>
        <v/>
      </c>
      <c r="D2239" s="2" t="str">
        <f>IF(TXT!B2239="","",TXT!B2239)</f>
        <v/>
      </c>
      <c r="E2239" t="str">
        <f>IF(B2239="","",VLOOKUP(D2239,AUXILIAR!$A$3:$C$1181,3,FALSE))</f>
        <v/>
      </c>
      <c r="F2239" t="str">
        <f>IF(A2239="","",IF(Q2239=1,VLOOKUP(A2239,TXT!$A$2:$Q$3001,12,FALSE),0))</f>
        <v/>
      </c>
      <c r="G2239" t="str">
        <f>IF(A2239="","",IF(Q2239=1,VLOOKUP(A2239,TXT!$A$2:$Q$3001,13,FALSE),0))</f>
        <v/>
      </c>
      <c r="H2239" t="str">
        <f t="shared" si="297"/>
        <v/>
      </c>
      <c r="I2239" t="str">
        <f t="shared" si="298"/>
        <v/>
      </c>
      <c r="J2239" t="str">
        <f>IF(A2239="","",IF(Q2239=2,VLOOKUP(A2239,TXT!$A$2:$Q$3001,12,FALSE),0))</f>
        <v/>
      </c>
      <c r="K2239" t="str">
        <f>IF(A2239="","",IF(Q2239=2,VLOOKUP(A2239,TXT!$A$2:$Q$3001,13,FALSE),0))</f>
        <v/>
      </c>
      <c r="L2239" t="str">
        <f t="shared" si="299"/>
        <v/>
      </c>
      <c r="M2239" t="str">
        <f t="shared" si="300"/>
        <v/>
      </c>
      <c r="N2239" t="str">
        <f t="shared" si="301"/>
        <v/>
      </c>
      <c r="O2239" s="1" t="str">
        <f t="shared" si="302"/>
        <v/>
      </c>
      <c r="P2239" t="str">
        <f t="shared" si="303"/>
        <v/>
      </c>
      <c r="Q2239" t="str">
        <f>IF(TXT!E2239="","",TXT!G2239)</f>
        <v/>
      </c>
    </row>
    <row r="2240" spans="1:17" x14ac:dyDescent="0.25">
      <c r="A2240" s="2" t="str">
        <f t="shared" si="296"/>
        <v/>
      </c>
      <c r="B2240" t="str">
        <f>IF(TXT!F2240="","",TXT!F2240)</f>
        <v/>
      </c>
      <c r="C2240" t="str">
        <f>IF(TXT!E2240="","",TXT!E2240)</f>
        <v/>
      </c>
      <c r="D2240" s="2" t="str">
        <f>IF(TXT!B2240="","",TXT!B2240)</f>
        <v/>
      </c>
      <c r="E2240" t="str">
        <f>IF(B2240="","",VLOOKUP(D2240,AUXILIAR!$A$3:$C$1181,3,FALSE))</f>
        <v/>
      </c>
      <c r="F2240" t="str">
        <f>IF(A2240="","",IF(Q2240=1,VLOOKUP(A2240,TXT!$A$2:$Q$3001,12,FALSE),0))</f>
        <v/>
      </c>
      <c r="G2240" t="str">
        <f>IF(A2240="","",IF(Q2240=1,VLOOKUP(A2240,TXT!$A$2:$Q$3001,13,FALSE),0))</f>
        <v/>
      </c>
      <c r="H2240" t="str">
        <f t="shared" si="297"/>
        <v/>
      </c>
      <c r="I2240" t="str">
        <f t="shared" si="298"/>
        <v/>
      </c>
      <c r="J2240" t="str">
        <f>IF(A2240="","",IF(Q2240=2,VLOOKUP(A2240,TXT!$A$2:$Q$3001,12,FALSE),0))</f>
        <v/>
      </c>
      <c r="K2240" t="str">
        <f>IF(A2240="","",IF(Q2240=2,VLOOKUP(A2240,TXT!$A$2:$Q$3001,13,FALSE),0))</f>
        <v/>
      </c>
      <c r="L2240" t="str">
        <f t="shared" si="299"/>
        <v/>
      </c>
      <c r="M2240" t="str">
        <f t="shared" si="300"/>
        <v/>
      </c>
      <c r="N2240" t="str">
        <f t="shared" si="301"/>
        <v/>
      </c>
      <c r="O2240" s="1" t="str">
        <f t="shared" si="302"/>
        <v/>
      </c>
      <c r="P2240" t="str">
        <f t="shared" si="303"/>
        <v/>
      </c>
      <c r="Q2240" t="str">
        <f>IF(TXT!E2240="","",TXT!G2240)</f>
        <v/>
      </c>
    </row>
    <row r="2241" spans="1:17" x14ac:dyDescent="0.25">
      <c r="A2241" s="2" t="str">
        <f t="shared" si="296"/>
        <v/>
      </c>
      <c r="B2241" t="str">
        <f>IF(TXT!F2241="","",TXT!F2241)</f>
        <v/>
      </c>
      <c r="C2241" t="str">
        <f>IF(TXT!E2241="","",TXT!E2241)</f>
        <v/>
      </c>
      <c r="D2241" s="2" t="str">
        <f>IF(TXT!B2241="","",TXT!B2241)</f>
        <v/>
      </c>
      <c r="E2241" t="str">
        <f>IF(B2241="","",VLOOKUP(D2241,AUXILIAR!$A$3:$C$1181,3,FALSE))</f>
        <v/>
      </c>
      <c r="F2241" t="str">
        <f>IF(A2241="","",IF(Q2241=1,VLOOKUP(A2241,TXT!$A$2:$Q$3001,12,FALSE),0))</f>
        <v/>
      </c>
      <c r="G2241" t="str">
        <f>IF(A2241="","",IF(Q2241=1,VLOOKUP(A2241,TXT!$A$2:$Q$3001,13,FALSE),0))</f>
        <v/>
      </c>
      <c r="H2241" t="str">
        <f t="shared" si="297"/>
        <v/>
      </c>
      <c r="I2241" t="str">
        <f t="shared" si="298"/>
        <v/>
      </c>
      <c r="J2241" t="str">
        <f>IF(A2241="","",IF(Q2241=2,VLOOKUP(A2241,TXT!$A$2:$Q$3001,12,FALSE),0))</f>
        <v/>
      </c>
      <c r="K2241" t="str">
        <f>IF(A2241="","",IF(Q2241=2,VLOOKUP(A2241,TXT!$A$2:$Q$3001,13,FALSE),0))</f>
        <v/>
      </c>
      <c r="L2241" t="str">
        <f t="shared" si="299"/>
        <v/>
      </c>
      <c r="M2241" t="str">
        <f t="shared" si="300"/>
        <v/>
      </c>
      <c r="N2241" t="str">
        <f t="shared" si="301"/>
        <v/>
      </c>
      <c r="O2241" s="1" t="str">
        <f t="shared" si="302"/>
        <v/>
      </c>
      <c r="P2241" t="str">
        <f t="shared" si="303"/>
        <v/>
      </c>
      <c r="Q2241" t="str">
        <f>IF(TXT!E2241="","",TXT!G2241)</f>
        <v/>
      </c>
    </row>
    <row r="2242" spans="1:17" x14ac:dyDescent="0.25">
      <c r="A2242" s="2" t="str">
        <f t="shared" si="296"/>
        <v/>
      </c>
      <c r="B2242" t="str">
        <f>IF(TXT!F2242="","",TXT!F2242)</f>
        <v/>
      </c>
      <c r="C2242" t="str">
        <f>IF(TXT!E2242="","",TXT!E2242)</f>
        <v/>
      </c>
      <c r="D2242" s="2" t="str">
        <f>IF(TXT!B2242="","",TXT!B2242)</f>
        <v/>
      </c>
      <c r="E2242" t="str">
        <f>IF(B2242="","",VLOOKUP(D2242,AUXILIAR!$A$3:$C$1181,3,FALSE))</f>
        <v/>
      </c>
      <c r="F2242" t="str">
        <f>IF(A2242="","",IF(Q2242=1,VLOOKUP(A2242,TXT!$A$2:$Q$3001,12,FALSE),0))</f>
        <v/>
      </c>
      <c r="G2242" t="str">
        <f>IF(A2242="","",IF(Q2242=1,VLOOKUP(A2242,TXT!$A$2:$Q$3001,13,FALSE),0))</f>
        <v/>
      </c>
      <c r="H2242" t="str">
        <f t="shared" si="297"/>
        <v/>
      </c>
      <c r="I2242" t="str">
        <f t="shared" si="298"/>
        <v/>
      </c>
      <c r="J2242" t="str">
        <f>IF(A2242="","",IF(Q2242=2,VLOOKUP(A2242,TXT!$A$2:$Q$3001,12,FALSE),0))</f>
        <v/>
      </c>
      <c r="K2242" t="str">
        <f>IF(A2242="","",IF(Q2242=2,VLOOKUP(A2242,TXT!$A$2:$Q$3001,13,FALSE),0))</f>
        <v/>
      </c>
      <c r="L2242" t="str">
        <f t="shared" si="299"/>
        <v/>
      </c>
      <c r="M2242" t="str">
        <f t="shared" si="300"/>
        <v/>
      </c>
      <c r="N2242" t="str">
        <f t="shared" si="301"/>
        <v/>
      </c>
      <c r="O2242" s="1" t="str">
        <f t="shared" si="302"/>
        <v/>
      </c>
      <c r="P2242" t="str">
        <f t="shared" si="303"/>
        <v/>
      </c>
      <c r="Q2242" t="str">
        <f>IF(TXT!E2242="","",TXT!G2242)</f>
        <v/>
      </c>
    </row>
    <row r="2243" spans="1:17" x14ac:dyDescent="0.25">
      <c r="A2243" s="2" t="str">
        <f t="shared" si="296"/>
        <v/>
      </c>
      <c r="B2243" t="str">
        <f>IF(TXT!F2243="","",TXT!F2243)</f>
        <v/>
      </c>
      <c r="C2243" t="str">
        <f>IF(TXT!E2243="","",TXT!E2243)</f>
        <v/>
      </c>
      <c r="D2243" s="2" t="str">
        <f>IF(TXT!B2243="","",TXT!B2243)</f>
        <v/>
      </c>
      <c r="E2243" t="str">
        <f>IF(B2243="","",VLOOKUP(D2243,AUXILIAR!$A$3:$C$1181,3,FALSE))</f>
        <v/>
      </c>
      <c r="F2243" t="str">
        <f>IF(A2243="","",IF(Q2243=1,VLOOKUP(A2243,TXT!$A$2:$Q$3001,12,FALSE),0))</f>
        <v/>
      </c>
      <c r="G2243" t="str">
        <f>IF(A2243="","",IF(Q2243=1,VLOOKUP(A2243,TXT!$A$2:$Q$3001,13,FALSE),0))</f>
        <v/>
      </c>
      <c r="H2243" t="str">
        <f t="shared" si="297"/>
        <v/>
      </c>
      <c r="I2243" t="str">
        <f t="shared" si="298"/>
        <v/>
      </c>
      <c r="J2243" t="str">
        <f>IF(A2243="","",IF(Q2243=2,VLOOKUP(A2243,TXT!$A$2:$Q$3001,12,FALSE),0))</f>
        <v/>
      </c>
      <c r="K2243" t="str">
        <f>IF(A2243="","",IF(Q2243=2,VLOOKUP(A2243,TXT!$A$2:$Q$3001,13,FALSE),0))</f>
        <v/>
      </c>
      <c r="L2243" t="str">
        <f t="shared" si="299"/>
        <v/>
      </c>
      <c r="M2243" t="str">
        <f t="shared" si="300"/>
        <v/>
      </c>
      <c r="N2243" t="str">
        <f t="shared" si="301"/>
        <v/>
      </c>
      <c r="O2243" s="1" t="str">
        <f t="shared" si="302"/>
        <v/>
      </c>
      <c r="P2243" t="str">
        <f t="shared" si="303"/>
        <v/>
      </c>
      <c r="Q2243" t="str">
        <f>IF(TXT!E2243="","",TXT!G2243)</f>
        <v/>
      </c>
    </row>
    <row r="2244" spans="1:17" x14ac:dyDescent="0.25">
      <c r="A2244" s="2" t="str">
        <f t="shared" si="296"/>
        <v/>
      </c>
      <c r="B2244" t="str">
        <f>IF(TXT!F2244="","",TXT!F2244)</f>
        <v/>
      </c>
      <c r="C2244" t="str">
        <f>IF(TXT!E2244="","",TXT!E2244)</f>
        <v/>
      </c>
      <c r="D2244" s="2" t="str">
        <f>IF(TXT!B2244="","",TXT!B2244)</f>
        <v/>
      </c>
      <c r="E2244" t="str">
        <f>IF(B2244="","",VLOOKUP(D2244,AUXILIAR!$A$3:$C$1181,3,FALSE))</f>
        <v/>
      </c>
      <c r="F2244" t="str">
        <f>IF(A2244="","",IF(Q2244=1,VLOOKUP(A2244,TXT!$A$2:$Q$3001,12,FALSE),0))</f>
        <v/>
      </c>
      <c r="G2244" t="str">
        <f>IF(A2244="","",IF(Q2244=1,VLOOKUP(A2244,TXT!$A$2:$Q$3001,13,FALSE),0))</f>
        <v/>
      </c>
      <c r="H2244" t="str">
        <f t="shared" si="297"/>
        <v/>
      </c>
      <c r="I2244" t="str">
        <f t="shared" si="298"/>
        <v/>
      </c>
      <c r="J2244" t="str">
        <f>IF(A2244="","",IF(Q2244=2,VLOOKUP(A2244,TXT!$A$2:$Q$3001,12,FALSE),0))</f>
        <v/>
      </c>
      <c r="K2244" t="str">
        <f>IF(A2244="","",IF(Q2244=2,VLOOKUP(A2244,TXT!$A$2:$Q$3001,13,FALSE),0))</f>
        <v/>
      </c>
      <c r="L2244" t="str">
        <f t="shared" si="299"/>
        <v/>
      </c>
      <c r="M2244" t="str">
        <f t="shared" si="300"/>
        <v/>
      </c>
      <c r="N2244" t="str">
        <f t="shared" si="301"/>
        <v/>
      </c>
      <c r="O2244" s="1" t="str">
        <f t="shared" si="302"/>
        <v/>
      </c>
      <c r="P2244" t="str">
        <f t="shared" si="303"/>
        <v/>
      </c>
      <c r="Q2244" t="str">
        <f>IF(TXT!E2244="","",TXT!G2244)</f>
        <v/>
      </c>
    </row>
    <row r="2245" spans="1:17" x14ac:dyDescent="0.25">
      <c r="A2245" s="2" t="str">
        <f t="shared" si="296"/>
        <v/>
      </c>
      <c r="B2245" t="str">
        <f>IF(TXT!F2245="","",TXT!F2245)</f>
        <v/>
      </c>
      <c r="C2245" t="str">
        <f>IF(TXT!E2245="","",TXT!E2245)</f>
        <v/>
      </c>
      <c r="D2245" s="2" t="str">
        <f>IF(TXT!B2245="","",TXT!B2245)</f>
        <v/>
      </c>
      <c r="E2245" t="str">
        <f>IF(B2245="","",VLOOKUP(D2245,AUXILIAR!$A$3:$C$1181,3,FALSE))</f>
        <v/>
      </c>
      <c r="F2245" t="str">
        <f>IF(A2245="","",IF(Q2245=1,VLOOKUP(A2245,TXT!$A$2:$Q$3001,12,FALSE),0))</f>
        <v/>
      </c>
      <c r="G2245" t="str">
        <f>IF(A2245="","",IF(Q2245=1,VLOOKUP(A2245,TXT!$A$2:$Q$3001,13,FALSE),0))</f>
        <v/>
      </c>
      <c r="H2245" t="str">
        <f t="shared" si="297"/>
        <v/>
      </c>
      <c r="I2245" t="str">
        <f t="shared" si="298"/>
        <v/>
      </c>
      <c r="J2245" t="str">
        <f>IF(A2245="","",IF(Q2245=2,VLOOKUP(A2245,TXT!$A$2:$Q$3001,12,FALSE),0))</f>
        <v/>
      </c>
      <c r="K2245" t="str">
        <f>IF(A2245="","",IF(Q2245=2,VLOOKUP(A2245,TXT!$A$2:$Q$3001,13,FALSE),0))</f>
        <v/>
      </c>
      <c r="L2245" t="str">
        <f t="shared" si="299"/>
        <v/>
      </c>
      <c r="M2245" t="str">
        <f t="shared" si="300"/>
        <v/>
      </c>
      <c r="N2245" t="str">
        <f t="shared" si="301"/>
        <v/>
      </c>
      <c r="O2245" s="1" t="str">
        <f t="shared" si="302"/>
        <v/>
      </c>
      <c r="P2245" t="str">
        <f t="shared" si="303"/>
        <v/>
      </c>
      <c r="Q2245" t="str">
        <f>IF(TXT!E2245="","",TXT!G2245)</f>
        <v/>
      </c>
    </row>
    <row r="2246" spans="1:17" x14ac:dyDescent="0.25">
      <c r="A2246" s="2" t="str">
        <f t="shared" si="296"/>
        <v/>
      </c>
      <c r="B2246" t="str">
        <f>IF(TXT!F2246="","",TXT!F2246)</f>
        <v/>
      </c>
      <c r="C2246" t="str">
        <f>IF(TXT!E2246="","",TXT!E2246)</f>
        <v/>
      </c>
      <c r="D2246" s="2" t="str">
        <f>IF(TXT!B2246="","",TXT!B2246)</f>
        <v/>
      </c>
      <c r="E2246" t="str">
        <f>IF(B2246="","",VLOOKUP(D2246,AUXILIAR!$A$3:$C$1181,3,FALSE))</f>
        <v/>
      </c>
      <c r="F2246" t="str">
        <f>IF(A2246="","",IF(Q2246=1,VLOOKUP(A2246,TXT!$A$2:$Q$3001,12,FALSE),0))</f>
        <v/>
      </c>
      <c r="G2246" t="str">
        <f>IF(A2246="","",IF(Q2246=1,VLOOKUP(A2246,TXT!$A$2:$Q$3001,13,FALSE),0))</f>
        <v/>
      </c>
      <c r="H2246" t="str">
        <f t="shared" si="297"/>
        <v/>
      </c>
      <c r="I2246" t="str">
        <f t="shared" si="298"/>
        <v/>
      </c>
      <c r="J2246" t="str">
        <f>IF(A2246="","",IF(Q2246=2,VLOOKUP(A2246,TXT!$A$2:$Q$3001,12,FALSE),0))</f>
        <v/>
      </c>
      <c r="K2246" t="str">
        <f>IF(A2246="","",IF(Q2246=2,VLOOKUP(A2246,TXT!$A$2:$Q$3001,13,FALSE),0))</f>
        <v/>
      </c>
      <c r="L2246" t="str">
        <f t="shared" si="299"/>
        <v/>
      </c>
      <c r="M2246" t="str">
        <f t="shared" si="300"/>
        <v/>
      </c>
      <c r="N2246" t="str">
        <f t="shared" si="301"/>
        <v/>
      </c>
      <c r="O2246" s="1" t="str">
        <f t="shared" si="302"/>
        <v/>
      </c>
      <c r="P2246" t="str">
        <f t="shared" si="303"/>
        <v/>
      </c>
      <c r="Q2246" t="str">
        <f>IF(TXT!E2246="","",TXT!G2246)</f>
        <v/>
      </c>
    </row>
    <row r="2247" spans="1:17" x14ac:dyDescent="0.25">
      <c r="A2247" s="2" t="str">
        <f t="shared" si="296"/>
        <v/>
      </c>
      <c r="B2247" t="str">
        <f>IF(TXT!F2247="","",TXT!F2247)</f>
        <v/>
      </c>
      <c r="C2247" t="str">
        <f>IF(TXT!E2247="","",TXT!E2247)</f>
        <v/>
      </c>
      <c r="D2247" s="2" t="str">
        <f>IF(TXT!B2247="","",TXT!B2247)</f>
        <v/>
      </c>
      <c r="E2247" t="str">
        <f>IF(B2247="","",VLOOKUP(D2247,AUXILIAR!$A$3:$C$1181,3,FALSE))</f>
        <v/>
      </c>
      <c r="F2247" t="str">
        <f>IF(A2247="","",IF(Q2247=1,VLOOKUP(A2247,TXT!$A$2:$Q$3001,12,FALSE),0))</f>
        <v/>
      </c>
      <c r="G2247" t="str">
        <f>IF(A2247="","",IF(Q2247=1,VLOOKUP(A2247,TXT!$A$2:$Q$3001,13,FALSE),0))</f>
        <v/>
      </c>
      <c r="H2247" t="str">
        <f t="shared" si="297"/>
        <v/>
      </c>
      <c r="I2247" t="str">
        <f t="shared" si="298"/>
        <v/>
      </c>
      <c r="J2247" t="str">
        <f>IF(A2247="","",IF(Q2247=2,VLOOKUP(A2247,TXT!$A$2:$Q$3001,12,FALSE),0))</f>
        <v/>
      </c>
      <c r="K2247" t="str">
        <f>IF(A2247="","",IF(Q2247=2,VLOOKUP(A2247,TXT!$A$2:$Q$3001,13,FALSE),0))</f>
        <v/>
      </c>
      <c r="L2247" t="str">
        <f t="shared" si="299"/>
        <v/>
      </c>
      <c r="M2247" t="str">
        <f t="shared" si="300"/>
        <v/>
      </c>
      <c r="N2247" t="str">
        <f t="shared" si="301"/>
        <v/>
      </c>
      <c r="O2247" s="1" t="str">
        <f t="shared" si="302"/>
        <v/>
      </c>
      <c r="P2247" t="str">
        <f t="shared" si="303"/>
        <v/>
      </c>
      <c r="Q2247" t="str">
        <f>IF(TXT!E2247="","",TXT!G2247)</f>
        <v/>
      </c>
    </row>
    <row r="2248" spans="1:17" x14ac:dyDescent="0.25">
      <c r="A2248" s="2" t="str">
        <f t="shared" si="296"/>
        <v/>
      </c>
      <c r="B2248" t="str">
        <f>IF(TXT!F2248="","",TXT!F2248)</f>
        <v/>
      </c>
      <c r="C2248" t="str">
        <f>IF(TXT!E2248="","",TXT!E2248)</f>
        <v/>
      </c>
      <c r="D2248" s="2" t="str">
        <f>IF(TXT!B2248="","",TXT!B2248)</f>
        <v/>
      </c>
      <c r="E2248" t="str">
        <f>IF(B2248="","",VLOOKUP(D2248,AUXILIAR!$A$3:$C$1181,3,FALSE))</f>
        <v/>
      </c>
      <c r="F2248" t="str">
        <f>IF(A2248="","",IF(Q2248=1,VLOOKUP(A2248,TXT!$A$2:$Q$3001,12,FALSE),0))</f>
        <v/>
      </c>
      <c r="G2248" t="str">
        <f>IF(A2248="","",IF(Q2248=1,VLOOKUP(A2248,TXT!$A$2:$Q$3001,13,FALSE),0))</f>
        <v/>
      </c>
      <c r="H2248" t="str">
        <f t="shared" si="297"/>
        <v/>
      </c>
      <c r="I2248" t="str">
        <f t="shared" si="298"/>
        <v/>
      </c>
      <c r="J2248" t="str">
        <f>IF(A2248="","",IF(Q2248=2,VLOOKUP(A2248,TXT!$A$2:$Q$3001,12,FALSE),0))</f>
        <v/>
      </c>
      <c r="K2248" t="str">
        <f>IF(A2248="","",IF(Q2248=2,VLOOKUP(A2248,TXT!$A$2:$Q$3001,13,FALSE),0))</f>
        <v/>
      </c>
      <c r="L2248" t="str">
        <f t="shared" si="299"/>
        <v/>
      </c>
      <c r="M2248" t="str">
        <f t="shared" si="300"/>
        <v/>
      </c>
      <c r="N2248" t="str">
        <f t="shared" si="301"/>
        <v/>
      </c>
      <c r="O2248" s="1" t="str">
        <f t="shared" si="302"/>
        <v/>
      </c>
      <c r="P2248" t="str">
        <f t="shared" si="303"/>
        <v/>
      </c>
      <c r="Q2248" t="str">
        <f>IF(TXT!E2248="","",TXT!G2248)</f>
        <v/>
      </c>
    </row>
    <row r="2249" spans="1:17" x14ac:dyDescent="0.25">
      <c r="A2249" s="2" t="str">
        <f t="shared" si="296"/>
        <v/>
      </c>
      <c r="B2249" t="str">
        <f>IF(TXT!F2249="","",TXT!F2249)</f>
        <v/>
      </c>
      <c r="C2249" t="str">
        <f>IF(TXT!E2249="","",TXT!E2249)</f>
        <v/>
      </c>
      <c r="D2249" s="2" t="str">
        <f>IF(TXT!B2249="","",TXT!B2249)</f>
        <v/>
      </c>
      <c r="E2249" t="str">
        <f>IF(B2249="","",VLOOKUP(D2249,AUXILIAR!$A$3:$C$1181,3,FALSE))</f>
        <v/>
      </c>
      <c r="F2249" t="str">
        <f>IF(A2249="","",IF(Q2249=1,VLOOKUP(A2249,TXT!$A$2:$Q$3001,12,FALSE),0))</f>
        <v/>
      </c>
      <c r="G2249" t="str">
        <f>IF(A2249="","",IF(Q2249=1,VLOOKUP(A2249,TXT!$A$2:$Q$3001,13,FALSE),0))</f>
        <v/>
      </c>
      <c r="H2249" t="str">
        <f t="shared" si="297"/>
        <v/>
      </c>
      <c r="I2249" t="str">
        <f t="shared" si="298"/>
        <v/>
      </c>
      <c r="J2249" t="str">
        <f>IF(A2249="","",IF(Q2249=2,VLOOKUP(A2249,TXT!$A$2:$Q$3001,12,FALSE),0))</f>
        <v/>
      </c>
      <c r="K2249" t="str">
        <f>IF(A2249="","",IF(Q2249=2,VLOOKUP(A2249,TXT!$A$2:$Q$3001,13,FALSE),0))</f>
        <v/>
      </c>
      <c r="L2249" t="str">
        <f t="shared" si="299"/>
        <v/>
      </c>
      <c r="M2249" t="str">
        <f t="shared" si="300"/>
        <v/>
      </c>
      <c r="N2249" t="str">
        <f t="shared" si="301"/>
        <v/>
      </c>
      <c r="O2249" s="1" t="str">
        <f t="shared" si="302"/>
        <v/>
      </c>
      <c r="P2249" t="str">
        <f t="shared" si="303"/>
        <v/>
      </c>
      <c r="Q2249" t="str">
        <f>IF(TXT!E2249="","",TXT!G2249)</f>
        <v/>
      </c>
    </row>
    <row r="2250" spans="1:17" x14ac:dyDescent="0.25">
      <c r="A2250" s="2" t="str">
        <f t="shared" si="296"/>
        <v/>
      </c>
      <c r="B2250" t="str">
        <f>IF(TXT!F2250="","",TXT!F2250)</f>
        <v/>
      </c>
      <c r="C2250" t="str">
        <f>IF(TXT!E2250="","",TXT!E2250)</f>
        <v/>
      </c>
      <c r="D2250" s="2" t="str">
        <f>IF(TXT!B2250="","",TXT!B2250)</f>
        <v/>
      </c>
      <c r="E2250" t="str">
        <f>IF(B2250="","",VLOOKUP(D2250,AUXILIAR!$A$3:$C$1181,3,FALSE))</f>
        <v/>
      </c>
      <c r="F2250" t="str">
        <f>IF(A2250="","",IF(Q2250=1,VLOOKUP(A2250,TXT!$A$2:$Q$3001,12,FALSE),0))</f>
        <v/>
      </c>
      <c r="G2250" t="str">
        <f>IF(A2250="","",IF(Q2250=1,VLOOKUP(A2250,TXT!$A$2:$Q$3001,13,FALSE),0))</f>
        <v/>
      </c>
      <c r="H2250" t="str">
        <f t="shared" si="297"/>
        <v/>
      </c>
      <c r="I2250" t="str">
        <f t="shared" si="298"/>
        <v/>
      </c>
      <c r="J2250" t="str">
        <f>IF(A2250="","",IF(Q2250=2,VLOOKUP(A2250,TXT!$A$2:$Q$3001,12,FALSE),0))</f>
        <v/>
      </c>
      <c r="K2250" t="str">
        <f>IF(A2250="","",IF(Q2250=2,VLOOKUP(A2250,TXT!$A$2:$Q$3001,13,FALSE),0))</f>
        <v/>
      </c>
      <c r="L2250" t="str">
        <f t="shared" si="299"/>
        <v/>
      </c>
      <c r="M2250" t="str">
        <f t="shared" si="300"/>
        <v/>
      </c>
      <c r="N2250" t="str">
        <f t="shared" si="301"/>
        <v/>
      </c>
      <c r="O2250" s="1" t="str">
        <f t="shared" si="302"/>
        <v/>
      </c>
      <c r="P2250" t="str">
        <f t="shared" si="303"/>
        <v/>
      </c>
      <c r="Q2250" t="str">
        <f>IF(TXT!E2250="","",TXT!G2250)</f>
        <v/>
      </c>
    </row>
    <row r="2251" spans="1:17" x14ac:dyDescent="0.25">
      <c r="A2251" s="2" t="str">
        <f t="shared" si="296"/>
        <v/>
      </c>
      <c r="B2251" t="str">
        <f>IF(TXT!F2251="","",TXT!F2251)</f>
        <v/>
      </c>
      <c r="C2251" t="str">
        <f>IF(TXT!E2251="","",TXT!E2251)</f>
        <v/>
      </c>
      <c r="D2251" s="2" t="str">
        <f>IF(TXT!B2251="","",TXT!B2251)</f>
        <v/>
      </c>
      <c r="E2251" t="str">
        <f>IF(B2251="","",VLOOKUP(D2251,AUXILIAR!$A$3:$C$1181,3,FALSE))</f>
        <v/>
      </c>
      <c r="F2251" t="str">
        <f>IF(A2251="","",IF(Q2251=1,VLOOKUP(A2251,TXT!$A$2:$Q$3001,12,FALSE),0))</f>
        <v/>
      </c>
      <c r="G2251" t="str">
        <f>IF(A2251="","",IF(Q2251=1,VLOOKUP(A2251,TXT!$A$2:$Q$3001,13,FALSE),0))</f>
        <v/>
      </c>
      <c r="H2251" t="str">
        <f t="shared" si="297"/>
        <v/>
      </c>
      <c r="I2251" t="str">
        <f t="shared" si="298"/>
        <v/>
      </c>
      <c r="J2251" t="str">
        <f>IF(A2251="","",IF(Q2251=2,VLOOKUP(A2251,TXT!$A$2:$Q$3001,12,FALSE),0))</f>
        <v/>
      </c>
      <c r="K2251" t="str">
        <f>IF(A2251="","",IF(Q2251=2,VLOOKUP(A2251,TXT!$A$2:$Q$3001,13,FALSE),0))</f>
        <v/>
      </c>
      <c r="L2251" t="str">
        <f t="shared" si="299"/>
        <v/>
      </c>
      <c r="M2251" t="str">
        <f t="shared" si="300"/>
        <v/>
      </c>
      <c r="N2251" t="str">
        <f t="shared" si="301"/>
        <v/>
      </c>
      <c r="O2251" s="1" t="str">
        <f t="shared" si="302"/>
        <v/>
      </c>
      <c r="P2251" t="str">
        <f t="shared" si="303"/>
        <v/>
      </c>
      <c r="Q2251" t="str">
        <f>IF(TXT!E2251="","",TXT!G2251)</f>
        <v/>
      </c>
    </row>
    <row r="2252" spans="1:17" x14ac:dyDescent="0.25">
      <c r="A2252" s="2" t="str">
        <f t="shared" si="296"/>
        <v/>
      </c>
      <c r="B2252" t="str">
        <f>IF(TXT!F2252="","",TXT!F2252)</f>
        <v/>
      </c>
      <c r="C2252" t="str">
        <f>IF(TXT!E2252="","",TXT!E2252)</f>
        <v/>
      </c>
      <c r="D2252" s="2" t="str">
        <f>IF(TXT!B2252="","",TXT!B2252)</f>
        <v/>
      </c>
      <c r="E2252" t="str">
        <f>IF(B2252="","",VLOOKUP(D2252,AUXILIAR!$A$3:$C$1181,3,FALSE))</f>
        <v/>
      </c>
      <c r="F2252" t="str">
        <f>IF(A2252="","",IF(Q2252=1,VLOOKUP(A2252,TXT!$A$2:$Q$3001,12,FALSE),0))</f>
        <v/>
      </c>
      <c r="G2252" t="str">
        <f>IF(A2252="","",IF(Q2252=1,VLOOKUP(A2252,TXT!$A$2:$Q$3001,13,FALSE),0))</f>
        <v/>
      </c>
      <c r="H2252" t="str">
        <f t="shared" si="297"/>
        <v/>
      </c>
      <c r="I2252" t="str">
        <f t="shared" si="298"/>
        <v/>
      </c>
      <c r="J2252" t="str">
        <f>IF(A2252="","",IF(Q2252=2,VLOOKUP(A2252,TXT!$A$2:$Q$3001,12,FALSE),0))</f>
        <v/>
      </c>
      <c r="K2252" t="str">
        <f>IF(A2252="","",IF(Q2252=2,VLOOKUP(A2252,TXT!$A$2:$Q$3001,13,FALSE),0))</f>
        <v/>
      </c>
      <c r="L2252" t="str">
        <f t="shared" si="299"/>
        <v/>
      </c>
      <c r="M2252" t="str">
        <f t="shared" si="300"/>
        <v/>
      </c>
      <c r="N2252" t="str">
        <f t="shared" si="301"/>
        <v/>
      </c>
      <c r="O2252" s="1" t="str">
        <f t="shared" si="302"/>
        <v/>
      </c>
      <c r="P2252" t="str">
        <f t="shared" si="303"/>
        <v/>
      </c>
      <c r="Q2252" t="str">
        <f>IF(TXT!E2252="","",TXT!G2252)</f>
        <v/>
      </c>
    </row>
    <row r="2253" spans="1:17" x14ac:dyDescent="0.25">
      <c r="A2253" s="2" t="str">
        <f t="shared" si="296"/>
        <v/>
      </c>
      <c r="B2253" t="str">
        <f>IF(TXT!F2253="","",TXT!F2253)</f>
        <v/>
      </c>
      <c r="C2253" t="str">
        <f>IF(TXT!E2253="","",TXT!E2253)</f>
        <v/>
      </c>
      <c r="D2253" s="2" t="str">
        <f>IF(TXT!B2253="","",TXT!B2253)</f>
        <v/>
      </c>
      <c r="E2253" t="str">
        <f>IF(B2253="","",VLOOKUP(D2253,AUXILIAR!$A$3:$C$1181,3,FALSE))</f>
        <v/>
      </c>
      <c r="F2253" t="str">
        <f>IF(A2253="","",IF(Q2253=1,VLOOKUP(A2253,TXT!$A$2:$Q$3001,12,FALSE),0))</f>
        <v/>
      </c>
      <c r="G2253" t="str">
        <f>IF(A2253="","",IF(Q2253=1,VLOOKUP(A2253,TXT!$A$2:$Q$3001,13,FALSE),0))</f>
        <v/>
      </c>
      <c r="H2253" t="str">
        <f t="shared" si="297"/>
        <v/>
      </c>
      <c r="I2253" t="str">
        <f t="shared" si="298"/>
        <v/>
      </c>
      <c r="J2253" t="str">
        <f>IF(A2253="","",IF(Q2253=2,VLOOKUP(A2253,TXT!$A$2:$Q$3001,12,FALSE),0))</f>
        <v/>
      </c>
      <c r="K2253" t="str">
        <f>IF(A2253="","",IF(Q2253=2,VLOOKUP(A2253,TXT!$A$2:$Q$3001,13,FALSE),0))</f>
        <v/>
      </c>
      <c r="L2253" t="str">
        <f t="shared" si="299"/>
        <v/>
      </c>
      <c r="M2253" t="str">
        <f t="shared" si="300"/>
        <v/>
      </c>
      <c r="N2253" t="str">
        <f t="shared" si="301"/>
        <v/>
      </c>
      <c r="O2253" s="1" t="str">
        <f t="shared" si="302"/>
        <v/>
      </c>
      <c r="P2253" t="str">
        <f t="shared" si="303"/>
        <v/>
      </c>
      <c r="Q2253" t="str">
        <f>IF(TXT!E2253="","",TXT!G2253)</f>
        <v/>
      </c>
    </row>
    <row r="2254" spans="1:17" x14ac:dyDescent="0.25">
      <c r="A2254" s="2" t="str">
        <f t="shared" si="296"/>
        <v/>
      </c>
      <c r="B2254" t="str">
        <f>IF(TXT!F2254="","",TXT!F2254)</f>
        <v/>
      </c>
      <c r="C2254" t="str">
        <f>IF(TXT!E2254="","",TXT!E2254)</f>
        <v/>
      </c>
      <c r="D2254" s="2" t="str">
        <f>IF(TXT!B2254="","",TXT!B2254)</f>
        <v/>
      </c>
      <c r="E2254" t="str">
        <f>IF(B2254="","",VLOOKUP(D2254,AUXILIAR!$A$3:$C$1181,3,FALSE))</f>
        <v/>
      </c>
      <c r="F2254" t="str">
        <f>IF(A2254="","",IF(Q2254=1,VLOOKUP(A2254,TXT!$A$2:$Q$3001,12,FALSE),0))</f>
        <v/>
      </c>
      <c r="G2254" t="str">
        <f>IF(A2254="","",IF(Q2254=1,VLOOKUP(A2254,TXT!$A$2:$Q$3001,13,FALSE),0))</f>
        <v/>
      </c>
      <c r="H2254" t="str">
        <f t="shared" si="297"/>
        <v/>
      </c>
      <c r="I2254" t="str">
        <f t="shared" si="298"/>
        <v/>
      </c>
      <c r="J2254" t="str">
        <f>IF(A2254="","",IF(Q2254=2,VLOOKUP(A2254,TXT!$A$2:$Q$3001,12,FALSE),0))</f>
        <v/>
      </c>
      <c r="K2254" t="str">
        <f>IF(A2254="","",IF(Q2254=2,VLOOKUP(A2254,TXT!$A$2:$Q$3001,13,FALSE),0))</f>
        <v/>
      </c>
      <c r="L2254" t="str">
        <f t="shared" si="299"/>
        <v/>
      </c>
      <c r="M2254" t="str">
        <f t="shared" si="300"/>
        <v/>
      </c>
      <c r="N2254" t="str">
        <f t="shared" si="301"/>
        <v/>
      </c>
      <c r="O2254" s="1" t="str">
        <f t="shared" si="302"/>
        <v/>
      </c>
      <c r="P2254" t="str">
        <f t="shared" si="303"/>
        <v/>
      </c>
      <c r="Q2254" t="str">
        <f>IF(TXT!E2254="","",TXT!G2254)</f>
        <v/>
      </c>
    </row>
    <row r="2255" spans="1:17" x14ac:dyDescent="0.25">
      <c r="A2255" s="2" t="str">
        <f t="shared" si="296"/>
        <v/>
      </c>
      <c r="B2255" t="str">
        <f>IF(TXT!F2255="","",TXT!F2255)</f>
        <v/>
      </c>
      <c r="C2255" t="str">
        <f>IF(TXT!E2255="","",TXT!E2255)</f>
        <v/>
      </c>
      <c r="D2255" s="2" t="str">
        <f>IF(TXT!B2255="","",TXT!B2255)</f>
        <v/>
      </c>
      <c r="E2255" t="str">
        <f>IF(B2255="","",VLOOKUP(D2255,AUXILIAR!$A$3:$C$1181,3,FALSE))</f>
        <v/>
      </c>
      <c r="F2255" t="str">
        <f>IF(A2255="","",IF(Q2255=1,VLOOKUP(A2255,TXT!$A$2:$Q$3001,12,FALSE),0))</f>
        <v/>
      </c>
      <c r="G2255" t="str">
        <f>IF(A2255="","",IF(Q2255=1,VLOOKUP(A2255,TXT!$A$2:$Q$3001,13,FALSE),0))</f>
        <v/>
      </c>
      <c r="H2255" t="str">
        <f t="shared" si="297"/>
        <v/>
      </c>
      <c r="I2255" t="str">
        <f t="shared" si="298"/>
        <v/>
      </c>
      <c r="J2255" t="str">
        <f>IF(A2255="","",IF(Q2255=2,VLOOKUP(A2255,TXT!$A$2:$Q$3001,12,FALSE),0))</f>
        <v/>
      </c>
      <c r="K2255" t="str">
        <f>IF(A2255="","",IF(Q2255=2,VLOOKUP(A2255,TXT!$A$2:$Q$3001,13,FALSE),0))</f>
        <v/>
      </c>
      <c r="L2255" t="str">
        <f t="shared" si="299"/>
        <v/>
      </c>
      <c r="M2255" t="str">
        <f t="shared" si="300"/>
        <v/>
      </c>
      <c r="N2255" t="str">
        <f t="shared" si="301"/>
        <v/>
      </c>
      <c r="O2255" s="1" t="str">
        <f t="shared" si="302"/>
        <v/>
      </c>
      <c r="P2255" t="str">
        <f t="shared" si="303"/>
        <v/>
      </c>
      <c r="Q2255" t="str">
        <f>IF(TXT!E2255="","",TXT!G2255)</f>
        <v/>
      </c>
    </row>
    <row r="2256" spans="1:17" x14ac:dyDescent="0.25">
      <c r="A2256" s="2" t="str">
        <f t="shared" si="296"/>
        <v/>
      </c>
      <c r="B2256" t="str">
        <f>IF(TXT!F2256="","",TXT!F2256)</f>
        <v/>
      </c>
      <c r="C2256" t="str">
        <f>IF(TXT!E2256="","",TXT!E2256)</f>
        <v/>
      </c>
      <c r="D2256" s="2" t="str">
        <f>IF(TXT!B2256="","",TXT!B2256)</f>
        <v/>
      </c>
      <c r="E2256" t="str">
        <f>IF(B2256="","",VLOOKUP(D2256,AUXILIAR!$A$3:$C$1181,3,FALSE))</f>
        <v/>
      </c>
      <c r="F2256" t="str">
        <f>IF(A2256="","",IF(Q2256=1,VLOOKUP(A2256,TXT!$A$2:$Q$3001,12,FALSE),0))</f>
        <v/>
      </c>
      <c r="G2256" t="str">
        <f>IF(A2256="","",IF(Q2256=1,VLOOKUP(A2256,TXT!$A$2:$Q$3001,13,FALSE),0))</f>
        <v/>
      </c>
      <c r="H2256" t="str">
        <f t="shared" si="297"/>
        <v/>
      </c>
      <c r="I2256" t="str">
        <f t="shared" si="298"/>
        <v/>
      </c>
      <c r="J2256" t="str">
        <f>IF(A2256="","",IF(Q2256=2,VLOOKUP(A2256,TXT!$A$2:$Q$3001,12,FALSE),0))</f>
        <v/>
      </c>
      <c r="K2256" t="str">
        <f>IF(A2256="","",IF(Q2256=2,VLOOKUP(A2256,TXT!$A$2:$Q$3001,13,FALSE),0))</f>
        <v/>
      </c>
      <c r="L2256" t="str">
        <f t="shared" si="299"/>
        <v/>
      </c>
      <c r="M2256" t="str">
        <f t="shared" si="300"/>
        <v/>
      </c>
      <c r="N2256" t="str">
        <f t="shared" si="301"/>
        <v/>
      </c>
      <c r="O2256" s="1" t="str">
        <f t="shared" si="302"/>
        <v/>
      </c>
      <c r="P2256" t="str">
        <f t="shared" si="303"/>
        <v/>
      </c>
      <c r="Q2256" t="str">
        <f>IF(TXT!E2256="","",TXT!G2256)</f>
        <v/>
      </c>
    </row>
    <row r="2257" spans="1:17" x14ac:dyDescent="0.25">
      <c r="A2257" s="2" t="str">
        <f t="shared" si="296"/>
        <v/>
      </c>
      <c r="B2257" t="str">
        <f>IF(TXT!F2257="","",TXT!F2257)</f>
        <v/>
      </c>
      <c r="C2257" t="str">
        <f>IF(TXT!E2257="","",TXT!E2257)</f>
        <v/>
      </c>
      <c r="D2257" s="2" t="str">
        <f>IF(TXT!B2257="","",TXT!B2257)</f>
        <v/>
      </c>
      <c r="E2257" t="str">
        <f>IF(B2257="","",VLOOKUP(D2257,AUXILIAR!$A$3:$C$1181,3,FALSE))</f>
        <v/>
      </c>
      <c r="F2257" t="str">
        <f>IF(A2257="","",IF(Q2257=1,VLOOKUP(A2257,TXT!$A$2:$Q$3001,12,FALSE),0))</f>
        <v/>
      </c>
      <c r="G2257" t="str">
        <f>IF(A2257="","",IF(Q2257=1,VLOOKUP(A2257,TXT!$A$2:$Q$3001,13,FALSE),0))</f>
        <v/>
      </c>
      <c r="H2257" t="str">
        <f t="shared" si="297"/>
        <v/>
      </c>
      <c r="I2257" t="str">
        <f t="shared" si="298"/>
        <v/>
      </c>
      <c r="J2257" t="str">
        <f>IF(A2257="","",IF(Q2257=2,VLOOKUP(A2257,TXT!$A$2:$Q$3001,12,FALSE),0))</f>
        <v/>
      </c>
      <c r="K2257" t="str">
        <f>IF(A2257="","",IF(Q2257=2,VLOOKUP(A2257,TXT!$A$2:$Q$3001,13,FALSE),0))</f>
        <v/>
      </c>
      <c r="L2257" t="str">
        <f t="shared" si="299"/>
        <v/>
      </c>
      <c r="M2257" t="str">
        <f t="shared" si="300"/>
        <v/>
      </c>
      <c r="N2257" t="str">
        <f t="shared" si="301"/>
        <v/>
      </c>
      <c r="O2257" s="1" t="str">
        <f t="shared" si="302"/>
        <v/>
      </c>
      <c r="P2257" t="str">
        <f t="shared" si="303"/>
        <v/>
      </c>
      <c r="Q2257" t="str">
        <f>IF(TXT!E2257="","",TXT!G2257)</f>
        <v/>
      </c>
    </row>
    <row r="2258" spans="1:17" x14ac:dyDescent="0.25">
      <c r="A2258" s="2" t="str">
        <f t="shared" si="296"/>
        <v/>
      </c>
      <c r="B2258" t="str">
        <f>IF(TXT!F2258="","",TXT!F2258)</f>
        <v/>
      </c>
      <c r="C2258" t="str">
        <f>IF(TXT!E2258="","",TXT!E2258)</f>
        <v/>
      </c>
      <c r="D2258" s="2" t="str">
        <f>IF(TXT!B2258="","",TXT!B2258)</f>
        <v/>
      </c>
      <c r="E2258" t="str">
        <f>IF(B2258="","",VLOOKUP(D2258,AUXILIAR!$A$3:$C$1181,3,FALSE))</f>
        <v/>
      </c>
      <c r="F2258" t="str">
        <f>IF(A2258="","",IF(Q2258=1,VLOOKUP(A2258,TXT!$A$2:$Q$3001,12,FALSE),0))</f>
        <v/>
      </c>
      <c r="G2258" t="str">
        <f>IF(A2258="","",IF(Q2258=1,VLOOKUP(A2258,TXT!$A$2:$Q$3001,13,FALSE),0))</f>
        <v/>
      </c>
      <c r="H2258" t="str">
        <f t="shared" si="297"/>
        <v/>
      </c>
      <c r="I2258" t="str">
        <f t="shared" si="298"/>
        <v/>
      </c>
      <c r="J2258" t="str">
        <f>IF(A2258="","",IF(Q2258=2,VLOOKUP(A2258,TXT!$A$2:$Q$3001,12,FALSE),0))</f>
        <v/>
      </c>
      <c r="K2258" t="str">
        <f>IF(A2258="","",IF(Q2258=2,VLOOKUP(A2258,TXT!$A$2:$Q$3001,13,FALSE),0))</f>
        <v/>
      </c>
      <c r="L2258" t="str">
        <f t="shared" si="299"/>
        <v/>
      </c>
      <c r="M2258" t="str">
        <f t="shared" si="300"/>
        <v/>
      </c>
      <c r="N2258" t="str">
        <f t="shared" si="301"/>
        <v/>
      </c>
      <c r="O2258" s="1" t="str">
        <f t="shared" si="302"/>
        <v/>
      </c>
      <c r="P2258" t="str">
        <f t="shared" si="303"/>
        <v/>
      </c>
      <c r="Q2258" t="str">
        <f>IF(TXT!E2258="","",TXT!G2258)</f>
        <v/>
      </c>
    </row>
    <row r="2259" spans="1:17" x14ac:dyDescent="0.25">
      <c r="A2259" s="2" t="str">
        <f t="shared" si="296"/>
        <v/>
      </c>
      <c r="B2259" t="str">
        <f>IF(TXT!F2259="","",TXT!F2259)</f>
        <v/>
      </c>
      <c r="C2259" t="str">
        <f>IF(TXT!E2259="","",TXT!E2259)</f>
        <v/>
      </c>
      <c r="D2259" s="2" t="str">
        <f>IF(TXT!B2259="","",TXT!B2259)</f>
        <v/>
      </c>
      <c r="E2259" t="str">
        <f>IF(B2259="","",VLOOKUP(D2259,AUXILIAR!$A$3:$C$1181,3,FALSE))</f>
        <v/>
      </c>
      <c r="F2259" t="str">
        <f>IF(A2259="","",IF(Q2259=1,VLOOKUP(A2259,TXT!$A$2:$Q$3001,12,FALSE),0))</f>
        <v/>
      </c>
      <c r="G2259" t="str">
        <f>IF(A2259="","",IF(Q2259=1,VLOOKUP(A2259,TXT!$A$2:$Q$3001,13,FALSE),0))</f>
        <v/>
      </c>
      <c r="H2259" t="str">
        <f t="shared" si="297"/>
        <v/>
      </c>
      <c r="I2259" t="str">
        <f t="shared" si="298"/>
        <v/>
      </c>
      <c r="J2259" t="str">
        <f>IF(A2259="","",IF(Q2259=2,VLOOKUP(A2259,TXT!$A$2:$Q$3001,12,FALSE),0))</f>
        <v/>
      </c>
      <c r="K2259" t="str">
        <f>IF(A2259="","",IF(Q2259=2,VLOOKUP(A2259,TXT!$A$2:$Q$3001,13,FALSE),0))</f>
        <v/>
      </c>
      <c r="L2259" t="str">
        <f t="shared" si="299"/>
        <v/>
      </c>
      <c r="M2259" t="str">
        <f t="shared" si="300"/>
        <v/>
      </c>
      <c r="N2259" t="str">
        <f t="shared" si="301"/>
        <v/>
      </c>
      <c r="O2259" s="1" t="str">
        <f t="shared" si="302"/>
        <v/>
      </c>
      <c r="P2259" t="str">
        <f t="shared" si="303"/>
        <v/>
      </c>
      <c r="Q2259" t="str">
        <f>IF(TXT!E2259="","",TXT!G2259)</f>
        <v/>
      </c>
    </row>
    <row r="2260" spans="1:17" x14ac:dyDescent="0.25">
      <c r="A2260" s="2" t="str">
        <f t="shared" si="296"/>
        <v/>
      </c>
      <c r="B2260" t="str">
        <f>IF(TXT!F2260="","",TXT!F2260)</f>
        <v/>
      </c>
      <c r="C2260" t="str">
        <f>IF(TXT!E2260="","",TXT!E2260)</f>
        <v/>
      </c>
      <c r="D2260" s="2" t="str">
        <f>IF(TXT!B2260="","",TXT!B2260)</f>
        <v/>
      </c>
      <c r="E2260" t="str">
        <f>IF(B2260="","",VLOOKUP(D2260,AUXILIAR!$A$3:$C$1181,3,FALSE))</f>
        <v/>
      </c>
      <c r="F2260" t="str">
        <f>IF(A2260="","",IF(Q2260=1,VLOOKUP(A2260,TXT!$A$2:$Q$3001,12,FALSE),0))</f>
        <v/>
      </c>
      <c r="G2260" t="str">
        <f>IF(A2260="","",IF(Q2260=1,VLOOKUP(A2260,TXT!$A$2:$Q$3001,13,FALSE),0))</f>
        <v/>
      </c>
      <c r="H2260" t="str">
        <f t="shared" si="297"/>
        <v/>
      </c>
      <c r="I2260" t="str">
        <f t="shared" si="298"/>
        <v/>
      </c>
      <c r="J2260" t="str">
        <f>IF(A2260="","",IF(Q2260=2,VLOOKUP(A2260,TXT!$A$2:$Q$3001,12,FALSE),0))</f>
        <v/>
      </c>
      <c r="K2260" t="str">
        <f>IF(A2260="","",IF(Q2260=2,VLOOKUP(A2260,TXT!$A$2:$Q$3001,13,FALSE),0))</f>
        <v/>
      </c>
      <c r="L2260" t="str">
        <f t="shared" si="299"/>
        <v/>
      </c>
      <c r="M2260" t="str">
        <f t="shared" si="300"/>
        <v/>
      </c>
      <c r="N2260" t="str">
        <f t="shared" si="301"/>
        <v/>
      </c>
      <c r="O2260" s="1" t="str">
        <f t="shared" si="302"/>
        <v/>
      </c>
      <c r="P2260" t="str">
        <f t="shared" si="303"/>
        <v/>
      </c>
      <c r="Q2260" t="str">
        <f>IF(TXT!E2260="","",TXT!G2260)</f>
        <v/>
      </c>
    </row>
    <row r="2261" spans="1:17" x14ac:dyDescent="0.25">
      <c r="A2261" s="2" t="str">
        <f t="shared" si="296"/>
        <v/>
      </c>
      <c r="B2261" t="str">
        <f>IF(TXT!F2261="","",TXT!F2261)</f>
        <v/>
      </c>
      <c r="C2261" t="str">
        <f>IF(TXT!E2261="","",TXT!E2261)</f>
        <v/>
      </c>
      <c r="D2261" s="2" t="str">
        <f>IF(TXT!B2261="","",TXT!B2261)</f>
        <v/>
      </c>
      <c r="E2261" t="str">
        <f>IF(B2261="","",VLOOKUP(D2261,AUXILIAR!$A$3:$C$1181,3,FALSE))</f>
        <v/>
      </c>
      <c r="F2261" t="str">
        <f>IF(A2261="","",IF(Q2261=1,VLOOKUP(A2261,TXT!$A$2:$Q$3001,12,FALSE),0))</f>
        <v/>
      </c>
      <c r="G2261" t="str">
        <f>IF(A2261="","",IF(Q2261=1,VLOOKUP(A2261,TXT!$A$2:$Q$3001,13,FALSE),0))</f>
        <v/>
      </c>
      <c r="H2261" t="str">
        <f t="shared" si="297"/>
        <v/>
      </c>
      <c r="I2261" t="str">
        <f t="shared" si="298"/>
        <v/>
      </c>
      <c r="J2261" t="str">
        <f>IF(A2261="","",IF(Q2261=2,VLOOKUP(A2261,TXT!$A$2:$Q$3001,12,FALSE),0))</f>
        <v/>
      </c>
      <c r="K2261" t="str">
        <f>IF(A2261="","",IF(Q2261=2,VLOOKUP(A2261,TXT!$A$2:$Q$3001,13,FALSE),0))</f>
        <v/>
      </c>
      <c r="L2261" t="str">
        <f t="shared" si="299"/>
        <v/>
      </c>
      <c r="M2261" t="str">
        <f t="shared" si="300"/>
        <v/>
      </c>
      <c r="N2261" t="str">
        <f t="shared" si="301"/>
        <v/>
      </c>
      <c r="O2261" s="1" t="str">
        <f t="shared" si="302"/>
        <v/>
      </c>
      <c r="P2261" t="str">
        <f t="shared" si="303"/>
        <v/>
      </c>
      <c r="Q2261" t="str">
        <f>IF(TXT!E2261="","",TXT!G2261)</f>
        <v/>
      </c>
    </row>
    <row r="2262" spans="1:17" x14ac:dyDescent="0.25">
      <c r="A2262" s="2" t="str">
        <f t="shared" si="296"/>
        <v/>
      </c>
      <c r="B2262" t="str">
        <f>IF(TXT!F2262="","",TXT!F2262)</f>
        <v/>
      </c>
      <c r="C2262" t="str">
        <f>IF(TXT!E2262="","",TXT!E2262)</f>
        <v/>
      </c>
      <c r="D2262" s="2" t="str">
        <f>IF(TXT!B2262="","",TXT!B2262)</f>
        <v/>
      </c>
      <c r="E2262" t="str">
        <f>IF(B2262="","",VLOOKUP(D2262,AUXILIAR!$A$3:$C$1181,3,FALSE))</f>
        <v/>
      </c>
      <c r="F2262" t="str">
        <f>IF(A2262="","",IF(Q2262=1,VLOOKUP(A2262,TXT!$A$2:$Q$3001,12,FALSE),0))</f>
        <v/>
      </c>
      <c r="G2262" t="str">
        <f>IF(A2262="","",IF(Q2262=1,VLOOKUP(A2262,TXT!$A$2:$Q$3001,13,FALSE),0))</f>
        <v/>
      </c>
      <c r="H2262" t="str">
        <f t="shared" si="297"/>
        <v/>
      </c>
      <c r="I2262" t="str">
        <f t="shared" si="298"/>
        <v/>
      </c>
      <c r="J2262" t="str">
        <f>IF(A2262="","",IF(Q2262=2,VLOOKUP(A2262,TXT!$A$2:$Q$3001,12,FALSE),0))</f>
        <v/>
      </c>
      <c r="K2262" t="str">
        <f>IF(A2262="","",IF(Q2262=2,VLOOKUP(A2262,TXT!$A$2:$Q$3001,13,FALSE),0))</f>
        <v/>
      </c>
      <c r="L2262" t="str">
        <f t="shared" si="299"/>
        <v/>
      </c>
      <c r="M2262" t="str">
        <f t="shared" si="300"/>
        <v/>
      </c>
      <c r="N2262" t="str">
        <f t="shared" si="301"/>
        <v/>
      </c>
      <c r="O2262" s="1" t="str">
        <f t="shared" si="302"/>
        <v/>
      </c>
      <c r="P2262" t="str">
        <f t="shared" si="303"/>
        <v/>
      </c>
      <c r="Q2262" t="str">
        <f>IF(TXT!E2262="","",TXT!G2262)</f>
        <v/>
      </c>
    </row>
    <row r="2263" spans="1:17" x14ac:dyDescent="0.25">
      <c r="A2263" s="2" t="str">
        <f t="shared" si="296"/>
        <v/>
      </c>
      <c r="B2263" t="str">
        <f>IF(TXT!F2263="","",TXT!F2263)</f>
        <v/>
      </c>
      <c r="C2263" t="str">
        <f>IF(TXT!E2263="","",TXT!E2263)</f>
        <v/>
      </c>
      <c r="D2263" s="2" t="str">
        <f>IF(TXT!B2263="","",TXT!B2263)</f>
        <v/>
      </c>
      <c r="E2263" t="str">
        <f>IF(B2263="","",VLOOKUP(D2263,AUXILIAR!$A$3:$C$1181,3,FALSE))</f>
        <v/>
      </c>
      <c r="F2263" t="str">
        <f>IF(A2263="","",IF(Q2263=1,VLOOKUP(A2263,TXT!$A$2:$Q$3001,12,FALSE),0))</f>
        <v/>
      </c>
      <c r="G2263" t="str">
        <f>IF(A2263="","",IF(Q2263=1,VLOOKUP(A2263,TXT!$A$2:$Q$3001,13,FALSE),0))</f>
        <v/>
      </c>
      <c r="H2263" t="str">
        <f t="shared" si="297"/>
        <v/>
      </c>
      <c r="I2263" t="str">
        <f t="shared" si="298"/>
        <v/>
      </c>
      <c r="J2263" t="str">
        <f>IF(A2263="","",IF(Q2263=2,VLOOKUP(A2263,TXT!$A$2:$Q$3001,12,FALSE),0))</f>
        <v/>
      </c>
      <c r="K2263" t="str">
        <f>IF(A2263="","",IF(Q2263=2,VLOOKUP(A2263,TXT!$A$2:$Q$3001,13,FALSE),0))</f>
        <v/>
      </c>
      <c r="L2263" t="str">
        <f t="shared" si="299"/>
        <v/>
      </c>
      <c r="M2263" t="str">
        <f t="shared" si="300"/>
        <v/>
      </c>
      <c r="N2263" t="str">
        <f t="shared" si="301"/>
        <v/>
      </c>
      <c r="O2263" s="1" t="str">
        <f t="shared" si="302"/>
        <v/>
      </c>
      <c r="P2263" t="str">
        <f t="shared" si="303"/>
        <v/>
      </c>
      <c r="Q2263" t="str">
        <f>IF(TXT!E2263="","",TXT!G2263)</f>
        <v/>
      </c>
    </row>
    <row r="2264" spans="1:17" x14ac:dyDescent="0.25">
      <c r="A2264" s="2" t="str">
        <f t="shared" si="296"/>
        <v/>
      </c>
      <c r="B2264" t="str">
        <f>IF(TXT!F2264="","",TXT!F2264)</f>
        <v/>
      </c>
      <c r="C2264" t="str">
        <f>IF(TXT!E2264="","",TXT!E2264)</f>
        <v/>
      </c>
      <c r="D2264" s="2" t="str">
        <f>IF(TXT!B2264="","",TXT!B2264)</f>
        <v/>
      </c>
      <c r="E2264" t="str">
        <f>IF(B2264="","",VLOOKUP(D2264,AUXILIAR!$A$3:$C$1181,3,FALSE))</f>
        <v/>
      </c>
      <c r="F2264" t="str">
        <f>IF(A2264="","",IF(Q2264=1,VLOOKUP(A2264,TXT!$A$2:$Q$3001,12,FALSE),0))</f>
        <v/>
      </c>
      <c r="G2264" t="str">
        <f>IF(A2264="","",IF(Q2264=1,VLOOKUP(A2264,TXT!$A$2:$Q$3001,13,FALSE),0))</f>
        <v/>
      </c>
      <c r="H2264" t="str">
        <f t="shared" si="297"/>
        <v/>
      </c>
      <c r="I2264" t="str">
        <f t="shared" si="298"/>
        <v/>
      </c>
      <c r="J2264" t="str">
        <f>IF(A2264="","",IF(Q2264=2,VLOOKUP(A2264,TXT!$A$2:$Q$3001,12,FALSE),0))</f>
        <v/>
      </c>
      <c r="K2264" t="str">
        <f>IF(A2264="","",IF(Q2264=2,VLOOKUP(A2264,TXT!$A$2:$Q$3001,13,FALSE),0))</f>
        <v/>
      </c>
      <c r="L2264" t="str">
        <f t="shared" si="299"/>
        <v/>
      </c>
      <c r="M2264" t="str">
        <f t="shared" si="300"/>
        <v/>
      </c>
      <c r="N2264" t="str">
        <f t="shared" si="301"/>
        <v/>
      </c>
      <c r="O2264" s="1" t="str">
        <f t="shared" si="302"/>
        <v/>
      </c>
      <c r="P2264" t="str">
        <f t="shared" si="303"/>
        <v/>
      </c>
      <c r="Q2264" t="str">
        <f>IF(TXT!E2264="","",TXT!G2264)</f>
        <v/>
      </c>
    </row>
    <row r="2265" spans="1:17" x14ac:dyDescent="0.25">
      <c r="A2265" s="2" t="str">
        <f t="shared" si="296"/>
        <v/>
      </c>
      <c r="B2265" t="str">
        <f>IF(TXT!F2265="","",TXT!F2265)</f>
        <v/>
      </c>
      <c r="C2265" t="str">
        <f>IF(TXT!E2265="","",TXT!E2265)</f>
        <v/>
      </c>
      <c r="D2265" s="2" t="str">
        <f>IF(TXT!B2265="","",TXT!B2265)</f>
        <v/>
      </c>
      <c r="E2265" t="str">
        <f>IF(B2265="","",VLOOKUP(D2265,AUXILIAR!$A$3:$C$1181,3,FALSE))</f>
        <v/>
      </c>
      <c r="F2265" t="str">
        <f>IF(A2265="","",IF(Q2265=1,VLOOKUP(A2265,TXT!$A$2:$Q$3001,12,FALSE),0))</f>
        <v/>
      </c>
      <c r="G2265" t="str">
        <f>IF(A2265="","",IF(Q2265=1,VLOOKUP(A2265,TXT!$A$2:$Q$3001,13,FALSE),0))</f>
        <v/>
      </c>
      <c r="H2265" t="str">
        <f t="shared" si="297"/>
        <v/>
      </c>
      <c r="I2265" t="str">
        <f t="shared" si="298"/>
        <v/>
      </c>
      <c r="J2265" t="str">
        <f>IF(A2265="","",IF(Q2265=2,VLOOKUP(A2265,TXT!$A$2:$Q$3001,12,FALSE),0))</f>
        <v/>
      </c>
      <c r="K2265" t="str">
        <f>IF(A2265="","",IF(Q2265=2,VLOOKUP(A2265,TXT!$A$2:$Q$3001,13,FALSE),0))</f>
        <v/>
      </c>
      <c r="L2265" t="str">
        <f t="shared" si="299"/>
        <v/>
      </c>
      <c r="M2265" t="str">
        <f t="shared" si="300"/>
        <v/>
      </c>
      <c r="N2265" t="str">
        <f t="shared" si="301"/>
        <v/>
      </c>
      <c r="O2265" s="1" t="str">
        <f t="shared" si="302"/>
        <v/>
      </c>
      <c r="P2265" t="str">
        <f t="shared" si="303"/>
        <v/>
      </c>
      <c r="Q2265" t="str">
        <f>IF(TXT!E2265="","",TXT!G2265)</f>
        <v/>
      </c>
    </row>
    <row r="2266" spans="1:17" x14ac:dyDescent="0.25">
      <c r="A2266" s="2" t="str">
        <f t="shared" si="296"/>
        <v/>
      </c>
      <c r="B2266" t="str">
        <f>IF(TXT!F2266="","",TXT!F2266)</f>
        <v/>
      </c>
      <c r="C2266" t="str">
        <f>IF(TXT!E2266="","",TXT!E2266)</f>
        <v/>
      </c>
      <c r="D2266" s="2" t="str">
        <f>IF(TXT!B2266="","",TXT!B2266)</f>
        <v/>
      </c>
      <c r="E2266" t="str">
        <f>IF(B2266="","",VLOOKUP(D2266,AUXILIAR!$A$3:$C$1181,3,FALSE))</f>
        <v/>
      </c>
      <c r="F2266" t="str">
        <f>IF(A2266="","",IF(Q2266=1,VLOOKUP(A2266,TXT!$A$2:$Q$3001,12,FALSE),0))</f>
        <v/>
      </c>
      <c r="G2266" t="str">
        <f>IF(A2266="","",IF(Q2266=1,VLOOKUP(A2266,TXT!$A$2:$Q$3001,13,FALSE),0))</f>
        <v/>
      </c>
      <c r="H2266" t="str">
        <f t="shared" si="297"/>
        <v/>
      </c>
      <c r="I2266" t="str">
        <f t="shared" si="298"/>
        <v/>
      </c>
      <c r="J2266" t="str">
        <f>IF(A2266="","",IF(Q2266=2,VLOOKUP(A2266,TXT!$A$2:$Q$3001,12,FALSE),0))</f>
        <v/>
      </c>
      <c r="K2266" t="str">
        <f>IF(A2266="","",IF(Q2266=2,VLOOKUP(A2266,TXT!$A$2:$Q$3001,13,FALSE),0))</f>
        <v/>
      </c>
      <c r="L2266" t="str">
        <f t="shared" si="299"/>
        <v/>
      </c>
      <c r="M2266" t="str">
        <f t="shared" si="300"/>
        <v/>
      </c>
      <c r="N2266" t="str">
        <f t="shared" si="301"/>
        <v/>
      </c>
      <c r="O2266" s="1" t="str">
        <f t="shared" si="302"/>
        <v/>
      </c>
      <c r="P2266" t="str">
        <f t="shared" si="303"/>
        <v/>
      </c>
      <c r="Q2266" t="str">
        <f>IF(TXT!E2266="","",TXT!G2266)</f>
        <v/>
      </c>
    </row>
    <row r="2267" spans="1:17" x14ac:dyDescent="0.25">
      <c r="A2267" s="2" t="str">
        <f t="shared" si="296"/>
        <v/>
      </c>
      <c r="B2267" t="str">
        <f>IF(TXT!F2267="","",TXT!F2267)</f>
        <v/>
      </c>
      <c r="C2267" t="str">
        <f>IF(TXT!E2267="","",TXT!E2267)</f>
        <v/>
      </c>
      <c r="D2267" s="2" t="str">
        <f>IF(TXT!B2267="","",TXT!B2267)</f>
        <v/>
      </c>
      <c r="E2267" t="str">
        <f>IF(B2267="","",VLOOKUP(D2267,AUXILIAR!$A$3:$C$1181,3,FALSE))</f>
        <v/>
      </c>
      <c r="F2267" t="str">
        <f>IF(A2267="","",IF(Q2267=1,VLOOKUP(A2267,TXT!$A$2:$Q$3001,12,FALSE),0))</f>
        <v/>
      </c>
      <c r="G2267" t="str">
        <f>IF(A2267="","",IF(Q2267=1,VLOOKUP(A2267,TXT!$A$2:$Q$3001,13,FALSE),0))</f>
        <v/>
      </c>
      <c r="H2267" t="str">
        <f t="shared" si="297"/>
        <v/>
      </c>
      <c r="I2267" t="str">
        <f t="shared" si="298"/>
        <v/>
      </c>
      <c r="J2267" t="str">
        <f>IF(A2267="","",IF(Q2267=2,VLOOKUP(A2267,TXT!$A$2:$Q$3001,12,FALSE),0))</f>
        <v/>
      </c>
      <c r="K2267" t="str">
        <f>IF(A2267="","",IF(Q2267=2,VLOOKUP(A2267,TXT!$A$2:$Q$3001,13,FALSE),0))</f>
        <v/>
      </c>
      <c r="L2267" t="str">
        <f t="shared" si="299"/>
        <v/>
      </c>
      <c r="M2267" t="str">
        <f t="shared" si="300"/>
        <v/>
      </c>
      <c r="N2267" t="str">
        <f t="shared" si="301"/>
        <v/>
      </c>
      <c r="O2267" s="1" t="str">
        <f t="shared" si="302"/>
        <v/>
      </c>
      <c r="P2267" t="str">
        <f t="shared" si="303"/>
        <v/>
      </c>
      <c r="Q2267" t="str">
        <f>IF(TXT!E2267="","",TXT!G2267)</f>
        <v/>
      </c>
    </row>
    <row r="2268" spans="1:17" x14ac:dyDescent="0.25">
      <c r="A2268" s="2" t="str">
        <f t="shared" si="296"/>
        <v/>
      </c>
      <c r="B2268" t="str">
        <f>IF(TXT!F2268="","",TXT!F2268)</f>
        <v/>
      </c>
      <c r="C2268" t="str">
        <f>IF(TXT!E2268="","",TXT!E2268)</f>
        <v/>
      </c>
      <c r="D2268" s="2" t="str">
        <f>IF(TXT!B2268="","",TXT!B2268)</f>
        <v/>
      </c>
      <c r="E2268" t="str">
        <f>IF(B2268="","",VLOOKUP(D2268,AUXILIAR!$A$3:$C$1181,3,FALSE))</f>
        <v/>
      </c>
      <c r="F2268" t="str">
        <f>IF(A2268="","",IF(Q2268=1,VLOOKUP(A2268,TXT!$A$2:$Q$3001,12,FALSE),0))</f>
        <v/>
      </c>
      <c r="G2268" t="str">
        <f>IF(A2268="","",IF(Q2268=1,VLOOKUP(A2268,TXT!$A$2:$Q$3001,13,FALSE),0))</f>
        <v/>
      </c>
      <c r="H2268" t="str">
        <f t="shared" si="297"/>
        <v/>
      </c>
      <c r="I2268" t="str">
        <f t="shared" si="298"/>
        <v/>
      </c>
      <c r="J2268" t="str">
        <f>IF(A2268="","",IF(Q2268=2,VLOOKUP(A2268,TXT!$A$2:$Q$3001,12,FALSE),0))</f>
        <v/>
      </c>
      <c r="K2268" t="str">
        <f>IF(A2268="","",IF(Q2268=2,VLOOKUP(A2268,TXT!$A$2:$Q$3001,13,FALSE),0))</f>
        <v/>
      </c>
      <c r="L2268" t="str">
        <f t="shared" si="299"/>
        <v/>
      </c>
      <c r="M2268" t="str">
        <f t="shared" si="300"/>
        <v/>
      </c>
      <c r="N2268" t="str">
        <f t="shared" si="301"/>
        <v/>
      </c>
      <c r="O2268" s="1" t="str">
        <f t="shared" si="302"/>
        <v/>
      </c>
      <c r="P2268" t="str">
        <f t="shared" si="303"/>
        <v/>
      </c>
      <c r="Q2268" t="str">
        <f>IF(TXT!E2268="","",TXT!G2268)</f>
        <v/>
      </c>
    </row>
    <row r="2269" spans="1:17" x14ac:dyDescent="0.25">
      <c r="A2269" s="2" t="str">
        <f t="shared" si="296"/>
        <v/>
      </c>
      <c r="B2269" t="str">
        <f>IF(TXT!F2269="","",TXT!F2269)</f>
        <v/>
      </c>
      <c r="C2269" t="str">
        <f>IF(TXT!E2269="","",TXT!E2269)</f>
        <v/>
      </c>
      <c r="D2269" s="2" t="str">
        <f>IF(TXT!B2269="","",TXT!B2269)</f>
        <v/>
      </c>
      <c r="E2269" t="str">
        <f>IF(B2269="","",VLOOKUP(D2269,AUXILIAR!$A$3:$C$1181,3,FALSE))</f>
        <v/>
      </c>
      <c r="F2269" t="str">
        <f>IF(A2269="","",IF(Q2269=1,VLOOKUP(A2269,TXT!$A$2:$Q$3001,12,FALSE),0))</f>
        <v/>
      </c>
      <c r="G2269" t="str">
        <f>IF(A2269="","",IF(Q2269=1,VLOOKUP(A2269,TXT!$A$2:$Q$3001,13,FALSE),0))</f>
        <v/>
      </c>
      <c r="H2269" t="str">
        <f t="shared" si="297"/>
        <v/>
      </c>
      <c r="I2269" t="str">
        <f t="shared" si="298"/>
        <v/>
      </c>
      <c r="J2269" t="str">
        <f>IF(A2269="","",IF(Q2269=2,VLOOKUP(A2269,TXT!$A$2:$Q$3001,12,FALSE),0))</f>
        <v/>
      </c>
      <c r="K2269" t="str">
        <f>IF(A2269="","",IF(Q2269=2,VLOOKUP(A2269,TXT!$A$2:$Q$3001,13,FALSE),0))</f>
        <v/>
      </c>
      <c r="L2269" t="str">
        <f t="shared" si="299"/>
        <v/>
      </c>
      <c r="M2269" t="str">
        <f t="shared" si="300"/>
        <v/>
      </c>
      <c r="N2269" t="str">
        <f t="shared" si="301"/>
        <v/>
      </c>
      <c r="O2269" s="1" t="str">
        <f t="shared" si="302"/>
        <v/>
      </c>
      <c r="P2269" t="str">
        <f t="shared" si="303"/>
        <v/>
      </c>
      <c r="Q2269" t="str">
        <f>IF(TXT!E2269="","",TXT!G2269)</f>
        <v/>
      </c>
    </row>
    <row r="2270" spans="1:17" x14ac:dyDescent="0.25">
      <c r="A2270" s="2" t="str">
        <f t="shared" si="296"/>
        <v/>
      </c>
      <c r="B2270" t="str">
        <f>IF(TXT!F2270="","",TXT!F2270)</f>
        <v/>
      </c>
      <c r="C2270" t="str">
        <f>IF(TXT!E2270="","",TXT!E2270)</f>
        <v/>
      </c>
      <c r="D2270" s="2" t="str">
        <f>IF(TXT!B2270="","",TXT!B2270)</f>
        <v/>
      </c>
      <c r="E2270" t="str">
        <f>IF(B2270="","",VLOOKUP(D2270,AUXILIAR!$A$3:$C$1181,3,FALSE))</f>
        <v/>
      </c>
      <c r="F2270" t="str">
        <f>IF(A2270="","",IF(Q2270=1,VLOOKUP(A2270,TXT!$A$2:$Q$3001,12,FALSE),0))</f>
        <v/>
      </c>
      <c r="G2270" t="str">
        <f>IF(A2270="","",IF(Q2270=1,VLOOKUP(A2270,TXT!$A$2:$Q$3001,13,FALSE),0))</f>
        <v/>
      </c>
      <c r="H2270" t="str">
        <f t="shared" si="297"/>
        <v/>
      </c>
      <c r="I2270" t="str">
        <f t="shared" si="298"/>
        <v/>
      </c>
      <c r="J2270" t="str">
        <f>IF(A2270="","",IF(Q2270=2,VLOOKUP(A2270,TXT!$A$2:$Q$3001,12,FALSE),0))</f>
        <v/>
      </c>
      <c r="K2270" t="str">
        <f>IF(A2270="","",IF(Q2270=2,VLOOKUP(A2270,TXT!$A$2:$Q$3001,13,FALSE),0))</f>
        <v/>
      </c>
      <c r="L2270" t="str">
        <f t="shared" si="299"/>
        <v/>
      </c>
      <c r="M2270" t="str">
        <f t="shared" si="300"/>
        <v/>
      </c>
      <c r="N2270" t="str">
        <f t="shared" si="301"/>
        <v/>
      </c>
      <c r="O2270" s="1" t="str">
        <f t="shared" si="302"/>
        <v/>
      </c>
      <c r="P2270" t="str">
        <f t="shared" si="303"/>
        <v/>
      </c>
      <c r="Q2270" t="str">
        <f>IF(TXT!E2270="","",TXT!G2270)</f>
        <v/>
      </c>
    </row>
    <row r="2271" spans="1:17" x14ac:dyDescent="0.25">
      <c r="A2271" s="2" t="str">
        <f t="shared" si="296"/>
        <v/>
      </c>
      <c r="B2271" t="str">
        <f>IF(TXT!F2271="","",TXT!F2271)</f>
        <v/>
      </c>
      <c r="C2271" t="str">
        <f>IF(TXT!E2271="","",TXT!E2271)</f>
        <v/>
      </c>
      <c r="D2271" s="2" t="str">
        <f>IF(TXT!B2271="","",TXT!B2271)</f>
        <v/>
      </c>
      <c r="E2271" t="str">
        <f>IF(B2271="","",VLOOKUP(D2271,AUXILIAR!$A$3:$C$1181,3,FALSE))</f>
        <v/>
      </c>
      <c r="F2271" t="str">
        <f>IF(A2271="","",IF(Q2271=1,VLOOKUP(A2271,TXT!$A$2:$Q$3001,12,FALSE),0))</f>
        <v/>
      </c>
      <c r="G2271" t="str">
        <f>IF(A2271="","",IF(Q2271=1,VLOOKUP(A2271,TXT!$A$2:$Q$3001,13,FALSE),0))</f>
        <v/>
      </c>
      <c r="H2271" t="str">
        <f t="shared" si="297"/>
        <v/>
      </c>
      <c r="I2271" t="str">
        <f t="shared" si="298"/>
        <v/>
      </c>
      <c r="J2271" t="str">
        <f>IF(A2271="","",IF(Q2271=2,VLOOKUP(A2271,TXT!$A$2:$Q$3001,12,FALSE),0))</f>
        <v/>
      </c>
      <c r="K2271" t="str">
        <f>IF(A2271="","",IF(Q2271=2,VLOOKUP(A2271,TXT!$A$2:$Q$3001,13,FALSE),0))</f>
        <v/>
      </c>
      <c r="L2271" t="str">
        <f t="shared" si="299"/>
        <v/>
      </c>
      <c r="M2271" t="str">
        <f t="shared" si="300"/>
        <v/>
      </c>
      <c r="N2271" t="str">
        <f t="shared" si="301"/>
        <v/>
      </c>
      <c r="O2271" s="1" t="str">
        <f t="shared" si="302"/>
        <v/>
      </c>
      <c r="P2271" t="str">
        <f t="shared" si="303"/>
        <v/>
      </c>
      <c r="Q2271" t="str">
        <f>IF(TXT!E2271="","",TXT!G2271)</f>
        <v/>
      </c>
    </row>
    <row r="2272" spans="1:17" x14ac:dyDescent="0.25">
      <c r="A2272" s="2" t="str">
        <f t="shared" si="296"/>
        <v/>
      </c>
      <c r="B2272" t="str">
        <f>IF(TXT!F2272="","",TXT!F2272)</f>
        <v/>
      </c>
      <c r="C2272" t="str">
        <f>IF(TXT!E2272="","",TXT!E2272)</f>
        <v/>
      </c>
      <c r="D2272" s="2" t="str">
        <f>IF(TXT!B2272="","",TXT!B2272)</f>
        <v/>
      </c>
      <c r="E2272" t="str">
        <f>IF(B2272="","",VLOOKUP(D2272,AUXILIAR!$A$3:$C$1181,3,FALSE))</f>
        <v/>
      </c>
      <c r="F2272" t="str">
        <f>IF(A2272="","",IF(Q2272=1,VLOOKUP(A2272,TXT!$A$2:$Q$3001,12,FALSE),0))</f>
        <v/>
      </c>
      <c r="G2272" t="str">
        <f>IF(A2272="","",IF(Q2272=1,VLOOKUP(A2272,TXT!$A$2:$Q$3001,13,FALSE),0))</f>
        <v/>
      </c>
      <c r="H2272" t="str">
        <f t="shared" si="297"/>
        <v/>
      </c>
      <c r="I2272" t="str">
        <f t="shared" si="298"/>
        <v/>
      </c>
      <c r="J2272" t="str">
        <f>IF(A2272="","",IF(Q2272=2,VLOOKUP(A2272,TXT!$A$2:$Q$3001,12,FALSE),0))</f>
        <v/>
      </c>
      <c r="K2272" t="str">
        <f>IF(A2272="","",IF(Q2272=2,VLOOKUP(A2272,TXT!$A$2:$Q$3001,13,FALSE),0))</f>
        <v/>
      </c>
      <c r="L2272" t="str">
        <f t="shared" si="299"/>
        <v/>
      </c>
      <c r="M2272" t="str">
        <f t="shared" si="300"/>
        <v/>
      </c>
      <c r="N2272" t="str">
        <f t="shared" si="301"/>
        <v/>
      </c>
      <c r="O2272" s="1" t="str">
        <f t="shared" si="302"/>
        <v/>
      </c>
      <c r="P2272" t="str">
        <f t="shared" si="303"/>
        <v/>
      </c>
      <c r="Q2272" t="str">
        <f>IF(TXT!E2272="","",TXT!G2272)</f>
        <v/>
      </c>
    </row>
    <row r="2273" spans="1:17" x14ac:dyDescent="0.25">
      <c r="A2273" s="2" t="str">
        <f t="shared" si="296"/>
        <v/>
      </c>
      <c r="B2273" t="str">
        <f>IF(TXT!F2273="","",TXT!F2273)</f>
        <v/>
      </c>
      <c r="C2273" t="str">
        <f>IF(TXT!E2273="","",TXT!E2273)</f>
        <v/>
      </c>
      <c r="D2273" s="2" t="str">
        <f>IF(TXT!B2273="","",TXT!B2273)</f>
        <v/>
      </c>
      <c r="E2273" t="str">
        <f>IF(B2273="","",VLOOKUP(D2273,AUXILIAR!$A$3:$C$1181,3,FALSE))</f>
        <v/>
      </c>
      <c r="F2273" t="str">
        <f>IF(A2273="","",IF(Q2273=1,VLOOKUP(A2273,TXT!$A$2:$Q$3001,12,FALSE),0))</f>
        <v/>
      </c>
      <c r="G2273" t="str">
        <f>IF(A2273="","",IF(Q2273=1,VLOOKUP(A2273,TXT!$A$2:$Q$3001,13,FALSE),0))</f>
        <v/>
      </c>
      <c r="H2273" t="str">
        <f t="shared" si="297"/>
        <v/>
      </c>
      <c r="I2273" t="str">
        <f t="shared" si="298"/>
        <v/>
      </c>
      <c r="J2273" t="str">
        <f>IF(A2273="","",IF(Q2273=2,VLOOKUP(A2273,TXT!$A$2:$Q$3001,12,FALSE),0))</f>
        <v/>
      </c>
      <c r="K2273" t="str">
        <f>IF(A2273="","",IF(Q2273=2,VLOOKUP(A2273,TXT!$A$2:$Q$3001,13,FALSE),0))</f>
        <v/>
      </c>
      <c r="L2273" t="str">
        <f t="shared" si="299"/>
        <v/>
      </c>
      <c r="M2273" t="str">
        <f t="shared" si="300"/>
        <v/>
      </c>
      <c r="N2273" t="str">
        <f t="shared" si="301"/>
        <v/>
      </c>
      <c r="O2273" s="1" t="str">
        <f t="shared" si="302"/>
        <v/>
      </c>
      <c r="P2273" t="str">
        <f t="shared" si="303"/>
        <v/>
      </c>
      <c r="Q2273" t="str">
        <f>IF(TXT!E2273="","",TXT!G2273)</f>
        <v/>
      </c>
    </row>
    <row r="2274" spans="1:17" x14ac:dyDescent="0.25">
      <c r="A2274" s="2" t="str">
        <f t="shared" si="296"/>
        <v/>
      </c>
      <c r="B2274" t="str">
        <f>IF(TXT!F2274="","",TXT!F2274)</f>
        <v/>
      </c>
      <c r="C2274" t="str">
        <f>IF(TXT!E2274="","",TXT!E2274)</f>
        <v/>
      </c>
      <c r="D2274" s="2" t="str">
        <f>IF(TXT!B2274="","",TXT!B2274)</f>
        <v/>
      </c>
      <c r="E2274" t="str">
        <f>IF(B2274="","",VLOOKUP(D2274,AUXILIAR!$A$3:$C$1181,3,FALSE))</f>
        <v/>
      </c>
      <c r="F2274" t="str">
        <f>IF(A2274="","",IF(Q2274=1,VLOOKUP(A2274,TXT!$A$2:$Q$3001,12,FALSE),0))</f>
        <v/>
      </c>
      <c r="G2274" t="str">
        <f>IF(A2274="","",IF(Q2274=1,VLOOKUP(A2274,TXT!$A$2:$Q$3001,13,FALSE),0))</f>
        <v/>
      </c>
      <c r="H2274" t="str">
        <f t="shared" si="297"/>
        <v/>
      </c>
      <c r="I2274" t="str">
        <f t="shared" si="298"/>
        <v/>
      </c>
      <c r="J2274" t="str">
        <f>IF(A2274="","",IF(Q2274=2,VLOOKUP(A2274,TXT!$A$2:$Q$3001,12,FALSE),0))</f>
        <v/>
      </c>
      <c r="K2274" t="str">
        <f>IF(A2274="","",IF(Q2274=2,VLOOKUP(A2274,TXT!$A$2:$Q$3001,13,FALSE),0))</f>
        <v/>
      </c>
      <c r="L2274" t="str">
        <f t="shared" si="299"/>
        <v/>
      </c>
      <c r="M2274" t="str">
        <f t="shared" si="300"/>
        <v/>
      </c>
      <c r="N2274" t="str">
        <f t="shared" si="301"/>
        <v/>
      </c>
      <c r="O2274" s="1" t="str">
        <f t="shared" si="302"/>
        <v/>
      </c>
      <c r="P2274" t="str">
        <f t="shared" si="303"/>
        <v/>
      </c>
      <c r="Q2274" t="str">
        <f>IF(TXT!E2274="","",TXT!G2274)</f>
        <v/>
      </c>
    </row>
    <row r="2275" spans="1:17" x14ac:dyDescent="0.25">
      <c r="A2275" s="2" t="str">
        <f t="shared" si="296"/>
        <v/>
      </c>
      <c r="B2275" t="str">
        <f>IF(TXT!F2275="","",TXT!F2275)</f>
        <v/>
      </c>
      <c r="C2275" t="str">
        <f>IF(TXT!E2275="","",TXT!E2275)</f>
        <v/>
      </c>
      <c r="D2275" s="2" t="str">
        <f>IF(TXT!B2275="","",TXT!B2275)</f>
        <v/>
      </c>
      <c r="E2275" t="str">
        <f>IF(B2275="","",VLOOKUP(D2275,AUXILIAR!$A$3:$C$1181,3,FALSE))</f>
        <v/>
      </c>
      <c r="F2275" t="str">
        <f>IF(A2275="","",IF(Q2275=1,VLOOKUP(A2275,TXT!$A$2:$Q$3001,12,FALSE),0))</f>
        <v/>
      </c>
      <c r="G2275" t="str">
        <f>IF(A2275="","",IF(Q2275=1,VLOOKUP(A2275,TXT!$A$2:$Q$3001,13,FALSE),0))</f>
        <v/>
      </c>
      <c r="H2275" t="str">
        <f t="shared" si="297"/>
        <v/>
      </c>
      <c r="I2275" t="str">
        <f t="shared" si="298"/>
        <v/>
      </c>
      <c r="J2275" t="str">
        <f>IF(A2275="","",IF(Q2275=2,VLOOKUP(A2275,TXT!$A$2:$Q$3001,12,FALSE),0))</f>
        <v/>
      </c>
      <c r="K2275" t="str">
        <f>IF(A2275="","",IF(Q2275=2,VLOOKUP(A2275,TXT!$A$2:$Q$3001,13,FALSE),0))</f>
        <v/>
      </c>
      <c r="L2275" t="str">
        <f t="shared" si="299"/>
        <v/>
      </c>
      <c r="M2275" t="str">
        <f t="shared" si="300"/>
        <v/>
      </c>
      <c r="N2275" t="str">
        <f t="shared" si="301"/>
        <v/>
      </c>
      <c r="O2275" s="1" t="str">
        <f t="shared" si="302"/>
        <v/>
      </c>
      <c r="P2275" t="str">
        <f t="shared" si="303"/>
        <v/>
      </c>
      <c r="Q2275" t="str">
        <f>IF(TXT!E2275="","",TXT!G2275)</f>
        <v/>
      </c>
    </row>
    <row r="2276" spans="1:17" x14ac:dyDescent="0.25">
      <c r="A2276" s="2" t="str">
        <f t="shared" si="296"/>
        <v/>
      </c>
      <c r="B2276" t="str">
        <f>IF(TXT!F2276="","",TXT!F2276)</f>
        <v/>
      </c>
      <c r="C2276" t="str">
        <f>IF(TXT!E2276="","",TXT!E2276)</f>
        <v/>
      </c>
      <c r="D2276" s="2" t="str">
        <f>IF(TXT!B2276="","",TXT!B2276)</f>
        <v/>
      </c>
      <c r="E2276" t="str">
        <f>IF(B2276="","",VLOOKUP(D2276,AUXILIAR!$A$3:$C$1181,3,FALSE))</f>
        <v/>
      </c>
      <c r="F2276" t="str">
        <f>IF(A2276="","",IF(Q2276=1,VLOOKUP(A2276,TXT!$A$2:$Q$3001,12,FALSE),0))</f>
        <v/>
      </c>
      <c r="G2276" t="str">
        <f>IF(A2276="","",IF(Q2276=1,VLOOKUP(A2276,TXT!$A$2:$Q$3001,13,FALSE),0))</f>
        <v/>
      </c>
      <c r="H2276" t="str">
        <f t="shared" si="297"/>
        <v/>
      </c>
      <c r="I2276" t="str">
        <f t="shared" si="298"/>
        <v/>
      </c>
      <c r="J2276" t="str">
        <f>IF(A2276="","",IF(Q2276=2,VLOOKUP(A2276,TXT!$A$2:$Q$3001,12,FALSE),0))</f>
        <v/>
      </c>
      <c r="K2276" t="str">
        <f>IF(A2276="","",IF(Q2276=2,VLOOKUP(A2276,TXT!$A$2:$Q$3001,13,FALSE),0))</f>
        <v/>
      </c>
      <c r="L2276" t="str">
        <f t="shared" si="299"/>
        <v/>
      </c>
      <c r="M2276" t="str">
        <f t="shared" si="300"/>
        <v/>
      </c>
      <c r="N2276" t="str">
        <f t="shared" si="301"/>
        <v/>
      </c>
      <c r="O2276" s="1" t="str">
        <f t="shared" si="302"/>
        <v/>
      </c>
      <c r="P2276" t="str">
        <f t="shared" si="303"/>
        <v/>
      </c>
      <c r="Q2276" t="str">
        <f>IF(TXT!E2276="","",TXT!G2276)</f>
        <v/>
      </c>
    </row>
    <row r="2277" spans="1:17" x14ac:dyDescent="0.25">
      <c r="A2277" s="2" t="str">
        <f t="shared" si="296"/>
        <v/>
      </c>
      <c r="B2277" t="str">
        <f>IF(TXT!F2277="","",TXT!F2277)</f>
        <v/>
      </c>
      <c r="C2277" t="str">
        <f>IF(TXT!E2277="","",TXT!E2277)</f>
        <v/>
      </c>
      <c r="D2277" s="2" t="str">
        <f>IF(TXT!B2277="","",TXT!B2277)</f>
        <v/>
      </c>
      <c r="E2277" t="str">
        <f>IF(B2277="","",VLOOKUP(D2277,AUXILIAR!$A$3:$C$1181,3,FALSE))</f>
        <v/>
      </c>
      <c r="F2277" t="str">
        <f>IF(A2277="","",IF(Q2277=1,VLOOKUP(A2277,TXT!$A$2:$Q$3001,12,FALSE),0))</f>
        <v/>
      </c>
      <c r="G2277" t="str">
        <f>IF(A2277="","",IF(Q2277=1,VLOOKUP(A2277,TXT!$A$2:$Q$3001,13,FALSE),0))</f>
        <v/>
      </c>
      <c r="H2277" t="str">
        <f t="shared" si="297"/>
        <v/>
      </c>
      <c r="I2277" t="str">
        <f t="shared" si="298"/>
        <v/>
      </c>
      <c r="J2277" t="str">
        <f>IF(A2277="","",IF(Q2277=2,VLOOKUP(A2277,TXT!$A$2:$Q$3001,12,FALSE),0))</f>
        <v/>
      </c>
      <c r="K2277" t="str">
        <f>IF(A2277="","",IF(Q2277=2,VLOOKUP(A2277,TXT!$A$2:$Q$3001,13,FALSE),0))</f>
        <v/>
      </c>
      <c r="L2277" t="str">
        <f t="shared" si="299"/>
        <v/>
      </c>
      <c r="M2277" t="str">
        <f t="shared" si="300"/>
        <v/>
      </c>
      <c r="N2277" t="str">
        <f t="shared" si="301"/>
        <v/>
      </c>
      <c r="O2277" s="1" t="str">
        <f t="shared" si="302"/>
        <v/>
      </c>
      <c r="P2277" t="str">
        <f t="shared" si="303"/>
        <v/>
      </c>
      <c r="Q2277" t="str">
        <f>IF(TXT!E2277="","",TXT!G2277)</f>
        <v/>
      </c>
    </row>
    <row r="2278" spans="1:17" x14ac:dyDescent="0.25">
      <c r="A2278" s="2" t="str">
        <f t="shared" si="296"/>
        <v/>
      </c>
      <c r="B2278" t="str">
        <f>IF(TXT!F2278="","",TXT!F2278)</f>
        <v/>
      </c>
      <c r="C2278" t="str">
        <f>IF(TXT!E2278="","",TXT!E2278)</f>
        <v/>
      </c>
      <c r="D2278" s="2" t="str">
        <f>IF(TXT!B2278="","",TXT!B2278)</f>
        <v/>
      </c>
      <c r="E2278" t="str">
        <f>IF(B2278="","",VLOOKUP(D2278,AUXILIAR!$A$3:$C$1181,3,FALSE))</f>
        <v/>
      </c>
      <c r="F2278" t="str">
        <f>IF(A2278="","",IF(Q2278=1,VLOOKUP(A2278,TXT!$A$2:$Q$3001,12,FALSE),0))</f>
        <v/>
      </c>
      <c r="G2278" t="str">
        <f>IF(A2278="","",IF(Q2278=1,VLOOKUP(A2278,TXT!$A$2:$Q$3001,13,FALSE),0))</f>
        <v/>
      </c>
      <c r="H2278" t="str">
        <f t="shared" si="297"/>
        <v/>
      </c>
      <c r="I2278" t="str">
        <f t="shared" si="298"/>
        <v/>
      </c>
      <c r="J2278" t="str">
        <f>IF(A2278="","",IF(Q2278=2,VLOOKUP(A2278,TXT!$A$2:$Q$3001,12,FALSE),0))</f>
        <v/>
      </c>
      <c r="K2278" t="str">
        <f>IF(A2278="","",IF(Q2278=2,VLOOKUP(A2278,TXT!$A$2:$Q$3001,13,FALSE),0))</f>
        <v/>
      </c>
      <c r="L2278" t="str">
        <f t="shared" si="299"/>
        <v/>
      </c>
      <c r="M2278" t="str">
        <f t="shared" si="300"/>
        <v/>
      </c>
      <c r="N2278" t="str">
        <f t="shared" si="301"/>
        <v/>
      </c>
      <c r="O2278" s="1" t="str">
        <f t="shared" si="302"/>
        <v/>
      </c>
      <c r="P2278" t="str">
        <f t="shared" si="303"/>
        <v/>
      </c>
      <c r="Q2278" t="str">
        <f>IF(TXT!E2278="","",TXT!G2278)</f>
        <v/>
      </c>
    </row>
    <row r="2279" spans="1:17" x14ac:dyDescent="0.25">
      <c r="A2279" s="2" t="str">
        <f t="shared" si="296"/>
        <v/>
      </c>
      <c r="B2279" t="str">
        <f>IF(TXT!F2279="","",TXT!F2279)</f>
        <v/>
      </c>
      <c r="C2279" t="str">
        <f>IF(TXT!E2279="","",TXT!E2279)</f>
        <v/>
      </c>
      <c r="D2279" s="2" t="str">
        <f>IF(TXT!B2279="","",TXT!B2279)</f>
        <v/>
      </c>
      <c r="E2279" t="str">
        <f>IF(B2279="","",VLOOKUP(D2279,AUXILIAR!$A$3:$C$1181,3,FALSE))</f>
        <v/>
      </c>
      <c r="F2279" t="str">
        <f>IF(A2279="","",IF(Q2279=1,VLOOKUP(A2279,TXT!$A$2:$Q$3001,12,FALSE),0))</f>
        <v/>
      </c>
      <c r="G2279" t="str">
        <f>IF(A2279="","",IF(Q2279=1,VLOOKUP(A2279,TXT!$A$2:$Q$3001,13,FALSE),0))</f>
        <v/>
      </c>
      <c r="H2279" t="str">
        <f t="shared" si="297"/>
        <v/>
      </c>
      <c r="I2279" t="str">
        <f t="shared" si="298"/>
        <v/>
      </c>
      <c r="J2279" t="str">
        <f>IF(A2279="","",IF(Q2279=2,VLOOKUP(A2279,TXT!$A$2:$Q$3001,12,FALSE),0))</f>
        <v/>
      </c>
      <c r="K2279" t="str">
        <f>IF(A2279="","",IF(Q2279=2,VLOOKUP(A2279,TXT!$A$2:$Q$3001,13,FALSE),0))</f>
        <v/>
      </c>
      <c r="L2279" t="str">
        <f t="shared" si="299"/>
        <v/>
      </c>
      <c r="M2279" t="str">
        <f t="shared" si="300"/>
        <v/>
      </c>
      <c r="N2279" t="str">
        <f t="shared" si="301"/>
        <v/>
      </c>
      <c r="O2279" s="1" t="str">
        <f t="shared" si="302"/>
        <v/>
      </c>
      <c r="P2279" t="str">
        <f t="shared" si="303"/>
        <v/>
      </c>
      <c r="Q2279" t="str">
        <f>IF(TXT!E2279="","",TXT!G2279)</f>
        <v/>
      </c>
    </row>
    <row r="2280" spans="1:17" x14ac:dyDescent="0.25">
      <c r="A2280" s="2" t="str">
        <f t="shared" si="296"/>
        <v/>
      </c>
      <c r="B2280" t="str">
        <f>IF(TXT!F2280="","",TXT!F2280)</f>
        <v/>
      </c>
      <c r="C2280" t="str">
        <f>IF(TXT!E2280="","",TXT!E2280)</f>
        <v/>
      </c>
      <c r="D2280" s="2" t="str">
        <f>IF(TXT!B2280="","",TXT!B2280)</f>
        <v/>
      </c>
      <c r="E2280" t="str">
        <f>IF(B2280="","",VLOOKUP(D2280,AUXILIAR!$A$3:$C$1181,3,FALSE))</f>
        <v/>
      </c>
      <c r="F2280" t="str">
        <f>IF(A2280="","",IF(Q2280=1,VLOOKUP(A2280,TXT!$A$2:$Q$3001,12,FALSE),0))</f>
        <v/>
      </c>
      <c r="G2280" t="str">
        <f>IF(A2280="","",IF(Q2280=1,VLOOKUP(A2280,TXT!$A$2:$Q$3001,13,FALSE),0))</f>
        <v/>
      </c>
      <c r="H2280" t="str">
        <f t="shared" si="297"/>
        <v/>
      </c>
      <c r="I2280" t="str">
        <f t="shared" si="298"/>
        <v/>
      </c>
      <c r="J2280" t="str">
        <f>IF(A2280="","",IF(Q2280=2,VLOOKUP(A2280,TXT!$A$2:$Q$3001,12,FALSE),0))</f>
        <v/>
      </c>
      <c r="K2280" t="str">
        <f>IF(A2280="","",IF(Q2280=2,VLOOKUP(A2280,TXT!$A$2:$Q$3001,13,FALSE),0))</f>
        <v/>
      </c>
      <c r="L2280" t="str">
        <f t="shared" si="299"/>
        <v/>
      </c>
      <c r="M2280" t="str">
        <f t="shared" si="300"/>
        <v/>
      </c>
      <c r="N2280" t="str">
        <f t="shared" si="301"/>
        <v/>
      </c>
      <c r="O2280" s="1" t="str">
        <f t="shared" si="302"/>
        <v/>
      </c>
      <c r="P2280" t="str">
        <f t="shared" si="303"/>
        <v/>
      </c>
      <c r="Q2280" t="str">
        <f>IF(TXT!E2280="","",TXT!G2280)</f>
        <v/>
      </c>
    </row>
    <row r="2281" spans="1:17" x14ac:dyDescent="0.25">
      <c r="A2281" s="2" t="str">
        <f t="shared" si="296"/>
        <v/>
      </c>
      <c r="B2281" t="str">
        <f>IF(TXT!F2281="","",TXT!F2281)</f>
        <v/>
      </c>
      <c r="C2281" t="str">
        <f>IF(TXT!E2281="","",TXT!E2281)</f>
        <v/>
      </c>
      <c r="D2281" s="2" t="str">
        <f>IF(TXT!B2281="","",TXT!B2281)</f>
        <v/>
      </c>
      <c r="E2281" t="str">
        <f>IF(B2281="","",VLOOKUP(D2281,AUXILIAR!$A$3:$C$1181,3,FALSE))</f>
        <v/>
      </c>
      <c r="F2281" t="str">
        <f>IF(A2281="","",IF(Q2281=1,VLOOKUP(A2281,TXT!$A$2:$Q$3001,12,FALSE),0))</f>
        <v/>
      </c>
      <c r="G2281" t="str">
        <f>IF(A2281="","",IF(Q2281=1,VLOOKUP(A2281,TXT!$A$2:$Q$3001,13,FALSE),0))</f>
        <v/>
      </c>
      <c r="H2281" t="str">
        <f t="shared" si="297"/>
        <v/>
      </c>
      <c r="I2281" t="str">
        <f t="shared" si="298"/>
        <v/>
      </c>
      <c r="J2281" t="str">
        <f>IF(A2281="","",IF(Q2281=2,VLOOKUP(A2281,TXT!$A$2:$Q$3001,12,FALSE),0))</f>
        <v/>
      </c>
      <c r="K2281" t="str">
        <f>IF(A2281="","",IF(Q2281=2,VLOOKUP(A2281,TXT!$A$2:$Q$3001,13,FALSE),0))</f>
        <v/>
      </c>
      <c r="L2281" t="str">
        <f t="shared" si="299"/>
        <v/>
      </c>
      <c r="M2281" t="str">
        <f t="shared" si="300"/>
        <v/>
      </c>
      <c r="N2281" t="str">
        <f t="shared" si="301"/>
        <v/>
      </c>
      <c r="O2281" s="1" t="str">
        <f t="shared" si="302"/>
        <v/>
      </c>
      <c r="P2281" t="str">
        <f t="shared" si="303"/>
        <v/>
      </c>
      <c r="Q2281" t="str">
        <f>IF(TXT!E2281="","",TXT!G2281)</f>
        <v/>
      </c>
    </row>
    <row r="2282" spans="1:17" x14ac:dyDescent="0.25">
      <c r="A2282" s="2" t="str">
        <f t="shared" si="296"/>
        <v/>
      </c>
      <c r="B2282" t="str">
        <f>IF(TXT!F2282="","",TXT!F2282)</f>
        <v/>
      </c>
      <c r="C2282" t="str">
        <f>IF(TXT!E2282="","",TXT!E2282)</f>
        <v/>
      </c>
      <c r="D2282" s="2" t="str">
        <f>IF(TXT!B2282="","",TXT!B2282)</f>
        <v/>
      </c>
      <c r="E2282" t="str">
        <f>IF(B2282="","",VLOOKUP(D2282,AUXILIAR!$A$3:$C$1181,3,FALSE))</f>
        <v/>
      </c>
      <c r="F2282" t="str">
        <f>IF(A2282="","",IF(Q2282=1,VLOOKUP(A2282,TXT!$A$2:$Q$3001,12,FALSE),0))</f>
        <v/>
      </c>
      <c r="G2282" t="str">
        <f>IF(A2282="","",IF(Q2282=1,VLOOKUP(A2282,TXT!$A$2:$Q$3001,13,FALSE),0))</f>
        <v/>
      </c>
      <c r="H2282" t="str">
        <f t="shared" si="297"/>
        <v/>
      </c>
      <c r="I2282" t="str">
        <f t="shared" si="298"/>
        <v/>
      </c>
      <c r="J2282" t="str">
        <f>IF(A2282="","",IF(Q2282=2,VLOOKUP(A2282,TXT!$A$2:$Q$3001,12,FALSE),0))</f>
        <v/>
      </c>
      <c r="K2282" t="str">
        <f>IF(A2282="","",IF(Q2282=2,VLOOKUP(A2282,TXT!$A$2:$Q$3001,13,FALSE),0))</f>
        <v/>
      </c>
      <c r="L2282" t="str">
        <f t="shared" si="299"/>
        <v/>
      </c>
      <c r="M2282" t="str">
        <f t="shared" si="300"/>
        <v/>
      </c>
      <c r="N2282" t="str">
        <f t="shared" si="301"/>
        <v/>
      </c>
      <c r="O2282" s="1" t="str">
        <f t="shared" si="302"/>
        <v/>
      </c>
      <c r="P2282" t="str">
        <f t="shared" si="303"/>
        <v/>
      </c>
      <c r="Q2282" t="str">
        <f>IF(TXT!E2282="","",TXT!G2282)</f>
        <v/>
      </c>
    </row>
    <row r="2283" spans="1:17" x14ac:dyDescent="0.25">
      <c r="A2283" s="2" t="str">
        <f t="shared" si="296"/>
        <v/>
      </c>
      <c r="B2283" t="str">
        <f>IF(TXT!F2283="","",TXT!F2283)</f>
        <v/>
      </c>
      <c r="C2283" t="str">
        <f>IF(TXT!E2283="","",TXT!E2283)</f>
        <v/>
      </c>
      <c r="D2283" s="2" t="str">
        <f>IF(TXT!B2283="","",TXT!B2283)</f>
        <v/>
      </c>
      <c r="E2283" t="str">
        <f>IF(B2283="","",VLOOKUP(D2283,AUXILIAR!$A$3:$C$1181,3,FALSE))</f>
        <v/>
      </c>
      <c r="F2283" t="str">
        <f>IF(A2283="","",IF(Q2283=1,VLOOKUP(A2283,TXT!$A$2:$Q$3001,12,FALSE),0))</f>
        <v/>
      </c>
      <c r="G2283" t="str">
        <f>IF(A2283="","",IF(Q2283=1,VLOOKUP(A2283,TXT!$A$2:$Q$3001,13,FALSE),0))</f>
        <v/>
      </c>
      <c r="H2283" t="str">
        <f t="shared" si="297"/>
        <v/>
      </c>
      <c r="I2283" t="str">
        <f t="shared" si="298"/>
        <v/>
      </c>
      <c r="J2283" t="str">
        <f>IF(A2283="","",IF(Q2283=2,VLOOKUP(A2283,TXT!$A$2:$Q$3001,12,FALSE),0))</f>
        <v/>
      </c>
      <c r="K2283" t="str">
        <f>IF(A2283="","",IF(Q2283=2,VLOOKUP(A2283,TXT!$A$2:$Q$3001,13,FALSE),0))</f>
        <v/>
      </c>
      <c r="L2283" t="str">
        <f t="shared" si="299"/>
        <v/>
      </c>
      <c r="M2283" t="str">
        <f t="shared" si="300"/>
        <v/>
      </c>
      <c r="N2283" t="str">
        <f t="shared" si="301"/>
        <v/>
      </c>
      <c r="O2283" s="1" t="str">
        <f t="shared" si="302"/>
        <v/>
      </c>
      <c r="P2283" t="str">
        <f t="shared" si="303"/>
        <v/>
      </c>
      <c r="Q2283" t="str">
        <f>IF(TXT!E2283="","",TXT!G2283)</f>
        <v/>
      </c>
    </row>
    <row r="2284" spans="1:17" x14ac:dyDescent="0.25">
      <c r="A2284" s="2" t="str">
        <f t="shared" si="296"/>
        <v/>
      </c>
      <c r="B2284" t="str">
        <f>IF(TXT!F2284="","",TXT!F2284)</f>
        <v/>
      </c>
      <c r="C2284" t="str">
        <f>IF(TXT!E2284="","",TXT!E2284)</f>
        <v/>
      </c>
      <c r="D2284" s="2" t="str">
        <f>IF(TXT!B2284="","",TXT!B2284)</f>
        <v/>
      </c>
      <c r="E2284" t="str">
        <f>IF(B2284="","",VLOOKUP(D2284,AUXILIAR!$A$3:$C$1181,3,FALSE))</f>
        <v/>
      </c>
      <c r="F2284" t="str">
        <f>IF(A2284="","",IF(Q2284=1,VLOOKUP(A2284,TXT!$A$2:$Q$3001,12,FALSE),0))</f>
        <v/>
      </c>
      <c r="G2284" t="str">
        <f>IF(A2284="","",IF(Q2284=1,VLOOKUP(A2284,TXT!$A$2:$Q$3001,13,FALSE),0))</f>
        <v/>
      </c>
      <c r="H2284" t="str">
        <f t="shared" si="297"/>
        <v/>
      </c>
      <c r="I2284" t="str">
        <f t="shared" si="298"/>
        <v/>
      </c>
      <c r="J2284" t="str">
        <f>IF(A2284="","",IF(Q2284=2,VLOOKUP(A2284,TXT!$A$2:$Q$3001,12,FALSE),0))</f>
        <v/>
      </c>
      <c r="K2284" t="str">
        <f>IF(A2284="","",IF(Q2284=2,VLOOKUP(A2284,TXT!$A$2:$Q$3001,13,FALSE),0))</f>
        <v/>
      </c>
      <c r="L2284" t="str">
        <f t="shared" si="299"/>
        <v/>
      </c>
      <c r="M2284" t="str">
        <f t="shared" si="300"/>
        <v/>
      </c>
      <c r="N2284" t="str">
        <f t="shared" si="301"/>
        <v/>
      </c>
      <c r="O2284" s="1" t="str">
        <f t="shared" si="302"/>
        <v/>
      </c>
      <c r="P2284" t="str">
        <f t="shared" si="303"/>
        <v/>
      </c>
      <c r="Q2284" t="str">
        <f>IF(TXT!E2284="","",TXT!G2284)</f>
        <v/>
      </c>
    </row>
    <row r="2285" spans="1:17" x14ac:dyDescent="0.25">
      <c r="A2285" s="2" t="str">
        <f t="shared" si="296"/>
        <v/>
      </c>
      <c r="B2285" t="str">
        <f>IF(TXT!F2285="","",TXT!F2285)</f>
        <v/>
      </c>
      <c r="C2285" t="str">
        <f>IF(TXT!E2285="","",TXT!E2285)</f>
        <v/>
      </c>
      <c r="D2285" s="2" t="str">
        <f>IF(TXT!B2285="","",TXT!B2285)</f>
        <v/>
      </c>
      <c r="E2285" t="str">
        <f>IF(B2285="","",VLOOKUP(D2285,AUXILIAR!$A$3:$C$1181,3,FALSE))</f>
        <v/>
      </c>
      <c r="F2285" t="str">
        <f>IF(A2285="","",IF(Q2285=1,VLOOKUP(A2285,TXT!$A$2:$Q$3001,12,FALSE),0))</f>
        <v/>
      </c>
      <c r="G2285" t="str">
        <f>IF(A2285="","",IF(Q2285=1,VLOOKUP(A2285,TXT!$A$2:$Q$3001,13,FALSE),0))</f>
        <v/>
      </c>
      <c r="H2285" t="str">
        <f t="shared" si="297"/>
        <v/>
      </c>
      <c r="I2285" t="str">
        <f t="shared" si="298"/>
        <v/>
      </c>
      <c r="J2285" t="str">
        <f>IF(A2285="","",IF(Q2285=2,VLOOKUP(A2285,TXT!$A$2:$Q$3001,12,FALSE),0))</f>
        <v/>
      </c>
      <c r="K2285" t="str">
        <f>IF(A2285="","",IF(Q2285=2,VLOOKUP(A2285,TXT!$A$2:$Q$3001,13,FALSE),0))</f>
        <v/>
      </c>
      <c r="L2285" t="str">
        <f t="shared" si="299"/>
        <v/>
      </c>
      <c r="M2285" t="str">
        <f t="shared" si="300"/>
        <v/>
      </c>
      <c r="N2285" t="str">
        <f t="shared" si="301"/>
        <v/>
      </c>
      <c r="O2285" s="1" t="str">
        <f t="shared" si="302"/>
        <v/>
      </c>
      <c r="P2285" t="str">
        <f t="shared" si="303"/>
        <v/>
      </c>
      <c r="Q2285" t="str">
        <f>IF(TXT!E2285="","",TXT!G2285)</f>
        <v/>
      </c>
    </row>
    <row r="2286" spans="1:17" x14ac:dyDescent="0.25">
      <c r="A2286" s="2" t="str">
        <f t="shared" si="296"/>
        <v/>
      </c>
      <c r="B2286" t="str">
        <f>IF(TXT!F2286="","",TXT!F2286)</f>
        <v/>
      </c>
      <c r="C2286" t="str">
        <f>IF(TXT!E2286="","",TXT!E2286)</f>
        <v/>
      </c>
      <c r="D2286" s="2" t="str">
        <f>IF(TXT!B2286="","",TXT!B2286)</f>
        <v/>
      </c>
      <c r="E2286" t="str">
        <f>IF(B2286="","",VLOOKUP(D2286,AUXILIAR!$A$3:$C$1181,3,FALSE))</f>
        <v/>
      </c>
      <c r="F2286" t="str">
        <f>IF(A2286="","",IF(Q2286=1,VLOOKUP(A2286,TXT!$A$2:$Q$3001,12,FALSE),0))</f>
        <v/>
      </c>
      <c r="G2286" t="str">
        <f>IF(A2286="","",IF(Q2286=1,VLOOKUP(A2286,TXT!$A$2:$Q$3001,13,FALSE),0))</f>
        <v/>
      </c>
      <c r="H2286" t="str">
        <f t="shared" si="297"/>
        <v/>
      </c>
      <c r="I2286" t="str">
        <f t="shared" si="298"/>
        <v/>
      </c>
      <c r="J2286" t="str">
        <f>IF(A2286="","",IF(Q2286=2,VLOOKUP(A2286,TXT!$A$2:$Q$3001,12,FALSE),0))</f>
        <v/>
      </c>
      <c r="K2286" t="str">
        <f>IF(A2286="","",IF(Q2286=2,VLOOKUP(A2286,TXT!$A$2:$Q$3001,13,FALSE),0))</f>
        <v/>
      </c>
      <c r="L2286" t="str">
        <f t="shared" si="299"/>
        <v/>
      </c>
      <c r="M2286" t="str">
        <f t="shared" si="300"/>
        <v/>
      </c>
      <c r="N2286" t="str">
        <f t="shared" si="301"/>
        <v/>
      </c>
      <c r="O2286" s="1" t="str">
        <f t="shared" si="302"/>
        <v/>
      </c>
      <c r="P2286" t="str">
        <f t="shared" si="303"/>
        <v/>
      </c>
      <c r="Q2286" t="str">
        <f>IF(TXT!E2286="","",TXT!G2286)</f>
        <v/>
      </c>
    </row>
    <row r="2287" spans="1:17" x14ac:dyDescent="0.25">
      <c r="A2287" s="2" t="str">
        <f t="shared" si="296"/>
        <v/>
      </c>
      <c r="B2287" t="str">
        <f>IF(TXT!F2287="","",TXT!F2287)</f>
        <v/>
      </c>
      <c r="C2287" t="str">
        <f>IF(TXT!E2287="","",TXT!E2287)</f>
        <v/>
      </c>
      <c r="D2287" s="2" t="str">
        <f>IF(TXT!B2287="","",TXT!B2287)</f>
        <v/>
      </c>
      <c r="E2287" t="str">
        <f>IF(B2287="","",VLOOKUP(D2287,AUXILIAR!$A$3:$C$1181,3,FALSE))</f>
        <v/>
      </c>
      <c r="F2287" t="str">
        <f>IF(A2287="","",IF(Q2287=1,VLOOKUP(A2287,TXT!$A$2:$Q$3001,12,FALSE),0))</f>
        <v/>
      </c>
      <c r="G2287" t="str">
        <f>IF(A2287="","",IF(Q2287=1,VLOOKUP(A2287,TXT!$A$2:$Q$3001,13,FALSE),0))</f>
        <v/>
      </c>
      <c r="H2287" t="str">
        <f t="shared" si="297"/>
        <v/>
      </c>
      <c r="I2287" t="str">
        <f t="shared" si="298"/>
        <v/>
      </c>
      <c r="J2287" t="str">
        <f>IF(A2287="","",IF(Q2287=2,VLOOKUP(A2287,TXT!$A$2:$Q$3001,12,FALSE),0))</f>
        <v/>
      </c>
      <c r="K2287" t="str">
        <f>IF(A2287="","",IF(Q2287=2,VLOOKUP(A2287,TXT!$A$2:$Q$3001,13,FALSE),0))</f>
        <v/>
      </c>
      <c r="L2287" t="str">
        <f t="shared" si="299"/>
        <v/>
      </c>
      <c r="M2287" t="str">
        <f t="shared" si="300"/>
        <v/>
      </c>
      <c r="N2287" t="str">
        <f t="shared" si="301"/>
        <v/>
      </c>
      <c r="O2287" s="1" t="str">
        <f t="shared" si="302"/>
        <v/>
      </c>
      <c r="P2287" t="str">
        <f t="shared" si="303"/>
        <v/>
      </c>
      <c r="Q2287" t="str">
        <f>IF(TXT!E2287="","",TXT!G2287)</f>
        <v/>
      </c>
    </row>
    <row r="2288" spans="1:17" x14ac:dyDescent="0.25">
      <c r="A2288" s="2" t="str">
        <f t="shared" si="296"/>
        <v/>
      </c>
      <c r="B2288" t="str">
        <f>IF(TXT!F2288="","",TXT!F2288)</f>
        <v/>
      </c>
      <c r="C2288" t="str">
        <f>IF(TXT!E2288="","",TXT!E2288)</f>
        <v/>
      </c>
      <c r="D2288" s="2" t="str">
        <f>IF(TXT!B2288="","",TXT!B2288)</f>
        <v/>
      </c>
      <c r="E2288" t="str">
        <f>IF(B2288="","",VLOOKUP(D2288,AUXILIAR!$A$3:$C$1181,3,FALSE))</f>
        <v/>
      </c>
      <c r="F2288" t="str">
        <f>IF(A2288="","",IF(Q2288=1,VLOOKUP(A2288,TXT!$A$2:$Q$3001,12,FALSE),0))</f>
        <v/>
      </c>
      <c r="G2288" t="str">
        <f>IF(A2288="","",IF(Q2288=1,VLOOKUP(A2288,TXT!$A$2:$Q$3001,13,FALSE),0))</f>
        <v/>
      </c>
      <c r="H2288" t="str">
        <f t="shared" si="297"/>
        <v/>
      </c>
      <c r="I2288" t="str">
        <f t="shared" si="298"/>
        <v/>
      </c>
      <c r="J2288" t="str">
        <f>IF(A2288="","",IF(Q2288=2,VLOOKUP(A2288,TXT!$A$2:$Q$3001,12,FALSE),0))</f>
        <v/>
      </c>
      <c r="K2288" t="str">
        <f>IF(A2288="","",IF(Q2288=2,VLOOKUP(A2288,TXT!$A$2:$Q$3001,13,FALSE),0))</f>
        <v/>
      </c>
      <c r="L2288" t="str">
        <f t="shared" si="299"/>
        <v/>
      </c>
      <c r="M2288" t="str">
        <f t="shared" si="300"/>
        <v/>
      </c>
      <c r="N2288" t="str">
        <f t="shared" si="301"/>
        <v/>
      </c>
      <c r="O2288" s="1" t="str">
        <f t="shared" si="302"/>
        <v/>
      </c>
      <c r="P2288" t="str">
        <f t="shared" si="303"/>
        <v/>
      </c>
      <c r="Q2288" t="str">
        <f>IF(TXT!E2288="","",TXT!G2288)</f>
        <v/>
      </c>
    </row>
    <row r="2289" spans="1:17" x14ac:dyDescent="0.25">
      <c r="A2289" s="2" t="str">
        <f t="shared" si="296"/>
        <v/>
      </c>
      <c r="B2289" t="str">
        <f>IF(TXT!F2289="","",TXT!F2289)</f>
        <v/>
      </c>
      <c r="C2289" t="str">
        <f>IF(TXT!E2289="","",TXT!E2289)</f>
        <v/>
      </c>
      <c r="D2289" s="2" t="str">
        <f>IF(TXT!B2289="","",TXT!B2289)</f>
        <v/>
      </c>
      <c r="E2289" t="str">
        <f>IF(B2289="","",VLOOKUP(D2289,AUXILIAR!$A$3:$C$1181,3,FALSE))</f>
        <v/>
      </c>
      <c r="F2289" t="str">
        <f>IF(A2289="","",IF(Q2289=1,VLOOKUP(A2289,TXT!$A$2:$Q$3001,12,FALSE),0))</f>
        <v/>
      </c>
      <c r="G2289" t="str">
        <f>IF(A2289="","",IF(Q2289=1,VLOOKUP(A2289,TXT!$A$2:$Q$3001,13,FALSE),0))</f>
        <v/>
      </c>
      <c r="H2289" t="str">
        <f t="shared" si="297"/>
        <v/>
      </c>
      <c r="I2289" t="str">
        <f t="shared" si="298"/>
        <v/>
      </c>
      <c r="J2289" t="str">
        <f>IF(A2289="","",IF(Q2289=2,VLOOKUP(A2289,TXT!$A$2:$Q$3001,12,FALSE),0))</f>
        <v/>
      </c>
      <c r="K2289" t="str">
        <f>IF(A2289="","",IF(Q2289=2,VLOOKUP(A2289,TXT!$A$2:$Q$3001,13,FALSE),0))</f>
        <v/>
      </c>
      <c r="L2289" t="str">
        <f t="shared" si="299"/>
        <v/>
      </c>
      <c r="M2289" t="str">
        <f t="shared" si="300"/>
        <v/>
      </c>
      <c r="N2289" t="str">
        <f t="shared" si="301"/>
        <v/>
      </c>
      <c r="O2289" s="1" t="str">
        <f t="shared" si="302"/>
        <v/>
      </c>
      <c r="P2289" t="str">
        <f t="shared" si="303"/>
        <v/>
      </c>
      <c r="Q2289" t="str">
        <f>IF(TXT!E2289="","",TXT!G2289)</f>
        <v/>
      </c>
    </row>
    <row r="2290" spans="1:17" x14ac:dyDescent="0.25">
      <c r="A2290" s="2" t="str">
        <f t="shared" si="296"/>
        <v/>
      </c>
      <c r="B2290" t="str">
        <f>IF(TXT!F2290="","",TXT!F2290)</f>
        <v/>
      </c>
      <c r="C2290" t="str">
        <f>IF(TXT!E2290="","",TXT!E2290)</f>
        <v/>
      </c>
      <c r="D2290" s="2" t="str">
        <f>IF(TXT!B2290="","",TXT!B2290)</f>
        <v/>
      </c>
      <c r="E2290" t="str">
        <f>IF(B2290="","",VLOOKUP(D2290,AUXILIAR!$A$3:$C$1181,3,FALSE))</f>
        <v/>
      </c>
      <c r="F2290" t="str">
        <f>IF(A2290="","",IF(Q2290=1,VLOOKUP(A2290,TXT!$A$2:$Q$3001,12,FALSE),0))</f>
        <v/>
      </c>
      <c r="G2290" t="str">
        <f>IF(A2290="","",IF(Q2290=1,VLOOKUP(A2290,TXT!$A$2:$Q$3001,13,FALSE),0))</f>
        <v/>
      </c>
      <c r="H2290" t="str">
        <f t="shared" si="297"/>
        <v/>
      </c>
      <c r="I2290" t="str">
        <f t="shared" si="298"/>
        <v/>
      </c>
      <c r="J2290" t="str">
        <f>IF(A2290="","",IF(Q2290=2,VLOOKUP(A2290,TXT!$A$2:$Q$3001,12,FALSE),0))</f>
        <v/>
      </c>
      <c r="K2290" t="str">
        <f>IF(A2290="","",IF(Q2290=2,VLOOKUP(A2290,TXT!$A$2:$Q$3001,13,FALSE),0))</f>
        <v/>
      </c>
      <c r="L2290" t="str">
        <f t="shared" si="299"/>
        <v/>
      </c>
      <c r="M2290" t="str">
        <f t="shared" si="300"/>
        <v/>
      </c>
      <c r="N2290" t="str">
        <f t="shared" si="301"/>
        <v/>
      </c>
      <c r="O2290" s="1" t="str">
        <f t="shared" si="302"/>
        <v/>
      </c>
      <c r="P2290" t="str">
        <f t="shared" si="303"/>
        <v/>
      </c>
      <c r="Q2290" t="str">
        <f>IF(TXT!E2290="","",TXT!G2290)</f>
        <v/>
      </c>
    </row>
    <row r="2291" spans="1:17" x14ac:dyDescent="0.25">
      <c r="A2291" s="2" t="str">
        <f t="shared" ref="A2291:A2354" si="304">IF(B2291="","",D2291*10+Q2291)</f>
        <v/>
      </c>
      <c r="B2291" t="str">
        <f>IF(TXT!F2291="","",TXT!F2291)</f>
        <v/>
      </c>
      <c r="C2291" t="str">
        <f>IF(TXT!E2291="","",TXT!E2291)</f>
        <v/>
      </c>
      <c r="D2291" s="2" t="str">
        <f>IF(TXT!B2291="","",TXT!B2291)</f>
        <v/>
      </c>
      <c r="E2291" t="str">
        <f>IF(B2291="","",VLOOKUP(D2291,AUXILIAR!$A$3:$C$1181,3,FALSE))</f>
        <v/>
      </c>
      <c r="F2291" t="str">
        <f>IF(A2291="","",IF(Q2291=1,VLOOKUP(A2291,TXT!$A$2:$Q$3001,12,FALSE),0))</f>
        <v/>
      </c>
      <c r="G2291" t="str">
        <f>IF(A2291="","",IF(Q2291=1,VLOOKUP(A2291,TXT!$A$2:$Q$3001,13,FALSE),0))</f>
        <v/>
      </c>
      <c r="H2291" t="str">
        <f t="shared" ref="H2291:H2354" si="305">IF(A2291="","",0)</f>
        <v/>
      </c>
      <c r="I2291" t="str">
        <f t="shared" ref="I2291:I2354" si="306">IF(A2291="","",0)</f>
        <v/>
      </c>
      <c r="J2291" t="str">
        <f>IF(A2291="","",IF(Q2291=2,VLOOKUP(A2291,TXT!$A$2:$Q$3001,12,FALSE),0))</f>
        <v/>
      </c>
      <c r="K2291" t="str">
        <f>IF(A2291="","",IF(Q2291=2,VLOOKUP(A2291,TXT!$A$2:$Q$3001,13,FALSE),0))</f>
        <v/>
      </c>
      <c r="L2291" t="str">
        <f t="shared" ref="L2291:L2354" si="307">IF(A2291="","",0)</f>
        <v/>
      </c>
      <c r="M2291" t="str">
        <f t="shared" ref="M2291:M2354" si="308">IF(A2291="","",0)</f>
        <v/>
      </c>
      <c r="N2291" t="str">
        <f t="shared" ref="N2291:N2354" si="309">IF(B2291="","",0)</f>
        <v/>
      </c>
      <c r="O2291" s="1" t="str">
        <f t="shared" ref="O2291:O2354" si="310">IF(A2291="","",TEXT($U$1,"AAAA")&amp;TEXT($U$1,"MM")&amp;TEXT($U$1,"DD"))</f>
        <v/>
      </c>
      <c r="P2291" t="str">
        <f t="shared" ref="P2291:P2354" si="311">IF(A2291="","","PREMIO")</f>
        <v/>
      </c>
      <c r="Q2291" t="str">
        <f>IF(TXT!E2291="","",TXT!G2291)</f>
        <v/>
      </c>
    </row>
    <row r="2292" spans="1:17" x14ac:dyDescent="0.25">
      <c r="A2292" s="2" t="str">
        <f t="shared" si="304"/>
        <v/>
      </c>
      <c r="B2292" t="str">
        <f>IF(TXT!F2292="","",TXT!F2292)</f>
        <v/>
      </c>
      <c r="C2292" t="str">
        <f>IF(TXT!E2292="","",TXT!E2292)</f>
        <v/>
      </c>
      <c r="D2292" s="2" t="str">
        <f>IF(TXT!B2292="","",TXT!B2292)</f>
        <v/>
      </c>
      <c r="E2292" t="str">
        <f>IF(B2292="","",VLOOKUP(D2292,AUXILIAR!$A$3:$C$1181,3,FALSE))</f>
        <v/>
      </c>
      <c r="F2292" t="str">
        <f>IF(A2292="","",IF(Q2292=1,VLOOKUP(A2292,TXT!$A$2:$Q$3001,12,FALSE),0))</f>
        <v/>
      </c>
      <c r="G2292" t="str">
        <f>IF(A2292="","",IF(Q2292=1,VLOOKUP(A2292,TXT!$A$2:$Q$3001,13,FALSE),0))</f>
        <v/>
      </c>
      <c r="H2292" t="str">
        <f t="shared" si="305"/>
        <v/>
      </c>
      <c r="I2292" t="str">
        <f t="shared" si="306"/>
        <v/>
      </c>
      <c r="J2292" t="str">
        <f>IF(A2292="","",IF(Q2292=2,VLOOKUP(A2292,TXT!$A$2:$Q$3001,12,FALSE),0))</f>
        <v/>
      </c>
      <c r="K2292" t="str">
        <f>IF(A2292="","",IF(Q2292=2,VLOOKUP(A2292,TXT!$A$2:$Q$3001,13,FALSE),0))</f>
        <v/>
      </c>
      <c r="L2292" t="str">
        <f t="shared" si="307"/>
        <v/>
      </c>
      <c r="M2292" t="str">
        <f t="shared" si="308"/>
        <v/>
      </c>
      <c r="N2292" t="str">
        <f t="shared" si="309"/>
        <v/>
      </c>
      <c r="O2292" s="1" t="str">
        <f t="shared" si="310"/>
        <v/>
      </c>
      <c r="P2292" t="str">
        <f t="shared" si="311"/>
        <v/>
      </c>
      <c r="Q2292" t="str">
        <f>IF(TXT!E2292="","",TXT!G2292)</f>
        <v/>
      </c>
    </row>
    <row r="2293" spans="1:17" x14ac:dyDescent="0.25">
      <c r="A2293" s="2" t="str">
        <f t="shared" si="304"/>
        <v/>
      </c>
      <c r="B2293" t="str">
        <f>IF(TXT!F2293="","",TXT!F2293)</f>
        <v/>
      </c>
      <c r="C2293" t="str">
        <f>IF(TXT!E2293="","",TXT!E2293)</f>
        <v/>
      </c>
      <c r="D2293" s="2" t="str">
        <f>IF(TXT!B2293="","",TXT!B2293)</f>
        <v/>
      </c>
      <c r="E2293" t="str">
        <f>IF(B2293="","",VLOOKUP(D2293,AUXILIAR!$A$3:$C$1181,3,FALSE))</f>
        <v/>
      </c>
      <c r="F2293" t="str">
        <f>IF(A2293="","",IF(Q2293=1,VLOOKUP(A2293,TXT!$A$2:$Q$3001,12,FALSE),0))</f>
        <v/>
      </c>
      <c r="G2293" t="str">
        <f>IF(A2293="","",IF(Q2293=1,VLOOKUP(A2293,TXT!$A$2:$Q$3001,13,FALSE),0))</f>
        <v/>
      </c>
      <c r="H2293" t="str">
        <f t="shared" si="305"/>
        <v/>
      </c>
      <c r="I2293" t="str">
        <f t="shared" si="306"/>
        <v/>
      </c>
      <c r="J2293" t="str">
        <f>IF(A2293="","",IF(Q2293=2,VLOOKUP(A2293,TXT!$A$2:$Q$3001,12,FALSE),0))</f>
        <v/>
      </c>
      <c r="K2293" t="str">
        <f>IF(A2293="","",IF(Q2293=2,VLOOKUP(A2293,TXT!$A$2:$Q$3001,13,FALSE),0))</f>
        <v/>
      </c>
      <c r="L2293" t="str">
        <f t="shared" si="307"/>
        <v/>
      </c>
      <c r="M2293" t="str">
        <f t="shared" si="308"/>
        <v/>
      </c>
      <c r="N2293" t="str">
        <f t="shared" si="309"/>
        <v/>
      </c>
      <c r="O2293" s="1" t="str">
        <f t="shared" si="310"/>
        <v/>
      </c>
      <c r="P2293" t="str">
        <f t="shared" si="311"/>
        <v/>
      </c>
      <c r="Q2293" t="str">
        <f>IF(TXT!E2293="","",TXT!G2293)</f>
        <v/>
      </c>
    </row>
    <row r="2294" spans="1:17" x14ac:dyDescent="0.25">
      <c r="A2294" s="2" t="str">
        <f t="shared" si="304"/>
        <v/>
      </c>
      <c r="B2294" t="str">
        <f>IF(TXT!F2294="","",TXT!F2294)</f>
        <v/>
      </c>
      <c r="C2294" t="str">
        <f>IF(TXT!E2294="","",TXT!E2294)</f>
        <v/>
      </c>
      <c r="D2294" s="2" t="str">
        <f>IF(TXT!B2294="","",TXT!B2294)</f>
        <v/>
      </c>
      <c r="E2294" t="str">
        <f>IF(B2294="","",VLOOKUP(D2294,AUXILIAR!$A$3:$C$1181,3,FALSE))</f>
        <v/>
      </c>
      <c r="F2294" t="str">
        <f>IF(A2294="","",IF(Q2294=1,VLOOKUP(A2294,TXT!$A$2:$Q$3001,12,FALSE),0))</f>
        <v/>
      </c>
      <c r="G2294" t="str">
        <f>IF(A2294="","",IF(Q2294=1,VLOOKUP(A2294,TXT!$A$2:$Q$3001,13,FALSE),0))</f>
        <v/>
      </c>
      <c r="H2294" t="str">
        <f t="shared" si="305"/>
        <v/>
      </c>
      <c r="I2294" t="str">
        <f t="shared" si="306"/>
        <v/>
      </c>
      <c r="J2294" t="str">
        <f>IF(A2294="","",IF(Q2294=2,VLOOKUP(A2294,TXT!$A$2:$Q$3001,12,FALSE),0))</f>
        <v/>
      </c>
      <c r="K2294" t="str">
        <f>IF(A2294="","",IF(Q2294=2,VLOOKUP(A2294,TXT!$A$2:$Q$3001,13,FALSE),0))</f>
        <v/>
      </c>
      <c r="L2294" t="str">
        <f t="shared" si="307"/>
        <v/>
      </c>
      <c r="M2294" t="str">
        <f t="shared" si="308"/>
        <v/>
      </c>
      <c r="N2294" t="str">
        <f t="shared" si="309"/>
        <v/>
      </c>
      <c r="O2294" s="1" t="str">
        <f t="shared" si="310"/>
        <v/>
      </c>
      <c r="P2294" t="str">
        <f t="shared" si="311"/>
        <v/>
      </c>
      <c r="Q2294" t="str">
        <f>IF(TXT!E2294="","",TXT!G2294)</f>
        <v/>
      </c>
    </row>
    <row r="2295" spans="1:17" x14ac:dyDescent="0.25">
      <c r="A2295" s="2" t="str">
        <f t="shared" si="304"/>
        <v/>
      </c>
      <c r="B2295" t="str">
        <f>IF(TXT!F2295="","",TXT!F2295)</f>
        <v/>
      </c>
      <c r="C2295" t="str">
        <f>IF(TXT!E2295="","",TXT!E2295)</f>
        <v/>
      </c>
      <c r="D2295" s="2" t="str">
        <f>IF(TXT!B2295="","",TXT!B2295)</f>
        <v/>
      </c>
      <c r="E2295" t="str">
        <f>IF(B2295="","",VLOOKUP(D2295,AUXILIAR!$A$3:$C$1181,3,FALSE))</f>
        <v/>
      </c>
      <c r="F2295" t="str">
        <f>IF(A2295="","",IF(Q2295=1,VLOOKUP(A2295,TXT!$A$2:$Q$3001,12,FALSE),0))</f>
        <v/>
      </c>
      <c r="G2295" t="str">
        <f>IF(A2295="","",IF(Q2295=1,VLOOKUP(A2295,TXT!$A$2:$Q$3001,13,FALSE),0))</f>
        <v/>
      </c>
      <c r="H2295" t="str">
        <f t="shared" si="305"/>
        <v/>
      </c>
      <c r="I2295" t="str">
        <f t="shared" si="306"/>
        <v/>
      </c>
      <c r="J2295" t="str">
        <f>IF(A2295="","",IF(Q2295=2,VLOOKUP(A2295,TXT!$A$2:$Q$3001,12,FALSE),0))</f>
        <v/>
      </c>
      <c r="K2295" t="str">
        <f>IF(A2295="","",IF(Q2295=2,VLOOKUP(A2295,TXT!$A$2:$Q$3001,13,FALSE),0))</f>
        <v/>
      </c>
      <c r="L2295" t="str">
        <f t="shared" si="307"/>
        <v/>
      </c>
      <c r="M2295" t="str">
        <f t="shared" si="308"/>
        <v/>
      </c>
      <c r="N2295" t="str">
        <f t="shared" si="309"/>
        <v/>
      </c>
      <c r="O2295" s="1" t="str">
        <f t="shared" si="310"/>
        <v/>
      </c>
      <c r="P2295" t="str">
        <f t="shared" si="311"/>
        <v/>
      </c>
      <c r="Q2295" t="str">
        <f>IF(TXT!E2295="","",TXT!G2295)</f>
        <v/>
      </c>
    </row>
    <row r="2296" spans="1:17" x14ac:dyDescent="0.25">
      <c r="A2296" s="2" t="str">
        <f t="shared" si="304"/>
        <v/>
      </c>
      <c r="B2296" t="str">
        <f>IF(TXT!F2296="","",TXT!F2296)</f>
        <v/>
      </c>
      <c r="C2296" t="str">
        <f>IF(TXT!E2296="","",TXT!E2296)</f>
        <v/>
      </c>
      <c r="D2296" s="2" t="str">
        <f>IF(TXT!B2296="","",TXT!B2296)</f>
        <v/>
      </c>
      <c r="E2296" t="str">
        <f>IF(B2296="","",VLOOKUP(D2296,AUXILIAR!$A$3:$C$1181,3,FALSE))</f>
        <v/>
      </c>
      <c r="F2296" t="str">
        <f>IF(A2296="","",IF(Q2296=1,VLOOKUP(A2296,TXT!$A$2:$Q$3001,12,FALSE),0))</f>
        <v/>
      </c>
      <c r="G2296" t="str">
        <f>IF(A2296="","",IF(Q2296=1,VLOOKUP(A2296,TXT!$A$2:$Q$3001,13,FALSE),0))</f>
        <v/>
      </c>
      <c r="H2296" t="str">
        <f t="shared" si="305"/>
        <v/>
      </c>
      <c r="I2296" t="str">
        <f t="shared" si="306"/>
        <v/>
      </c>
      <c r="J2296" t="str">
        <f>IF(A2296="","",IF(Q2296=2,VLOOKUP(A2296,TXT!$A$2:$Q$3001,12,FALSE),0))</f>
        <v/>
      </c>
      <c r="K2296" t="str">
        <f>IF(A2296="","",IF(Q2296=2,VLOOKUP(A2296,TXT!$A$2:$Q$3001,13,FALSE),0))</f>
        <v/>
      </c>
      <c r="L2296" t="str">
        <f t="shared" si="307"/>
        <v/>
      </c>
      <c r="M2296" t="str">
        <f t="shared" si="308"/>
        <v/>
      </c>
      <c r="N2296" t="str">
        <f t="shared" si="309"/>
        <v/>
      </c>
      <c r="O2296" s="1" t="str">
        <f t="shared" si="310"/>
        <v/>
      </c>
      <c r="P2296" t="str">
        <f t="shared" si="311"/>
        <v/>
      </c>
      <c r="Q2296" t="str">
        <f>IF(TXT!E2296="","",TXT!G2296)</f>
        <v/>
      </c>
    </row>
    <row r="2297" spans="1:17" x14ac:dyDescent="0.25">
      <c r="A2297" s="2" t="str">
        <f t="shared" si="304"/>
        <v/>
      </c>
      <c r="B2297" t="str">
        <f>IF(TXT!F2297="","",TXT!F2297)</f>
        <v/>
      </c>
      <c r="C2297" t="str">
        <f>IF(TXT!E2297="","",TXT!E2297)</f>
        <v/>
      </c>
      <c r="D2297" s="2" t="str">
        <f>IF(TXT!B2297="","",TXT!B2297)</f>
        <v/>
      </c>
      <c r="E2297" t="str">
        <f>IF(B2297="","",VLOOKUP(D2297,AUXILIAR!$A$3:$C$1181,3,FALSE))</f>
        <v/>
      </c>
      <c r="F2297" t="str">
        <f>IF(A2297="","",IF(Q2297=1,VLOOKUP(A2297,TXT!$A$2:$Q$3001,12,FALSE),0))</f>
        <v/>
      </c>
      <c r="G2297" t="str">
        <f>IF(A2297="","",IF(Q2297=1,VLOOKUP(A2297,TXT!$A$2:$Q$3001,13,FALSE),0))</f>
        <v/>
      </c>
      <c r="H2297" t="str">
        <f t="shared" si="305"/>
        <v/>
      </c>
      <c r="I2297" t="str">
        <f t="shared" si="306"/>
        <v/>
      </c>
      <c r="J2297" t="str">
        <f>IF(A2297="","",IF(Q2297=2,VLOOKUP(A2297,TXT!$A$2:$Q$3001,12,FALSE),0))</f>
        <v/>
      </c>
      <c r="K2297" t="str">
        <f>IF(A2297="","",IF(Q2297=2,VLOOKUP(A2297,TXT!$A$2:$Q$3001,13,FALSE),0))</f>
        <v/>
      </c>
      <c r="L2297" t="str">
        <f t="shared" si="307"/>
        <v/>
      </c>
      <c r="M2297" t="str">
        <f t="shared" si="308"/>
        <v/>
      </c>
      <c r="N2297" t="str">
        <f t="shared" si="309"/>
        <v/>
      </c>
      <c r="O2297" s="1" t="str">
        <f t="shared" si="310"/>
        <v/>
      </c>
      <c r="P2297" t="str">
        <f t="shared" si="311"/>
        <v/>
      </c>
      <c r="Q2297" t="str">
        <f>IF(TXT!E2297="","",TXT!G2297)</f>
        <v/>
      </c>
    </row>
    <row r="2298" spans="1:17" x14ac:dyDescent="0.25">
      <c r="A2298" s="2" t="str">
        <f t="shared" si="304"/>
        <v/>
      </c>
      <c r="B2298" t="str">
        <f>IF(TXT!F2298="","",TXT!F2298)</f>
        <v/>
      </c>
      <c r="C2298" t="str">
        <f>IF(TXT!E2298="","",TXT!E2298)</f>
        <v/>
      </c>
      <c r="D2298" s="2" t="str">
        <f>IF(TXT!B2298="","",TXT!B2298)</f>
        <v/>
      </c>
      <c r="E2298" t="str">
        <f>IF(B2298="","",VLOOKUP(D2298,AUXILIAR!$A$3:$C$1181,3,FALSE))</f>
        <v/>
      </c>
      <c r="F2298" t="str">
        <f>IF(A2298="","",IF(Q2298=1,VLOOKUP(A2298,TXT!$A$2:$Q$3001,12,FALSE),0))</f>
        <v/>
      </c>
      <c r="G2298" t="str">
        <f>IF(A2298="","",IF(Q2298=1,VLOOKUP(A2298,TXT!$A$2:$Q$3001,13,FALSE),0))</f>
        <v/>
      </c>
      <c r="H2298" t="str">
        <f t="shared" si="305"/>
        <v/>
      </c>
      <c r="I2298" t="str">
        <f t="shared" si="306"/>
        <v/>
      </c>
      <c r="J2298" t="str">
        <f>IF(A2298="","",IF(Q2298=2,VLOOKUP(A2298,TXT!$A$2:$Q$3001,12,FALSE),0))</f>
        <v/>
      </c>
      <c r="K2298" t="str">
        <f>IF(A2298="","",IF(Q2298=2,VLOOKUP(A2298,TXT!$A$2:$Q$3001,13,FALSE),0))</f>
        <v/>
      </c>
      <c r="L2298" t="str">
        <f t="shared" si="307"/>
        <v/>
      </c>
      <c r="M2298" t="str">
        <f t="shared" si="308"/>
        <v/>
      </c>
      <c r="N2298" t="str">
        <f t="shared" si="309"/>
        <v/>
      </c>
      <c r="O2298" s="1" t="str">
        <f t="shared" si="310"/>
        <v/>
      </c>
      <c r="P2298" t="str">
        <f t="shared" si="311"/>
        <v/>
      </c>
      <c r="Q2298" t="str">
        <f>IF(TXT!E2298="","",TXT!G2298)</f>
        <v/>
      </c>
    </row>
    <row r="2299" spans="1:17" x14ac:dyDescent="0.25">
      <c r="A2299" s="2" t="str">
        <f t="shared" si="304"/>
        <v/>
      </c>
      <c r="B2299" t="str">
        <f>IF(TXT!F2299="","",TXT!F2299)</f>
        <v/>
      </c>
      <c r="C2299" t="str">
        <f>IF(TXT!E2299="","",TXT!E2299)</f>
        <v/>
      </c>
      <c r="D2299" s="2" t="str">
        <f>IF(TXT!B2299="","",TXT!B2299)</f>
        <v/>
      </c>
      <c r="E2299" t="str">
        <f>IF(B2299="","",VLOOKUP(D2299,AUXILIAR!$A$3:$C$1181,3,FALSE))</f>
        <v/>
      </c>
      <c r="F2299" t="str">
        <f>IF(A2299="","",IF(Q2299=1,VLOOKUP(A2299,TXT!$A$2:$Q$3001,12,FALSE),0))</f>
        <v/>
      </c>
      <c r="G2299" t="str">
        <f>IF(A2299="","",IF(Q2299=1,VLOOKUP(A2299,TXT!$A$2:$Q$3001,13,FALSE),0))</f>
        <v/>
      </c>
      <c r="H2299" t="str">
        <f t="shared" si="305"/>
        <v/>
      </c>
      <c r="I2299" t="str">
        <f t="shared" si="306"/>
        <v/>
      </c>
      <c r="J2299" t="str">
        <f>IF(A2299="","",IF(Q2299=2,VLOOKUP(A2299,TXT!$A$2:$Q$3001,12,FALSE),0))</f>
        <v/>
      </c>
      <c r="K2299" t="str">
        <f>IF(A2299="","",IF(Q2299=2,VLOOKUP(A2299,TXT!$A$2:$Q$3001,13,FALSE),0))</f>
        <v/>
      </c>
      <c r="L2299" t="str">
        <f t="shared" si="307"/>
        <v/>
      </c>
      <c r="M2299" t="str">
        <f t="shared" si="308"/>
        <v/>
      </c>
      <c r="N2299" t="str">
        <f t="shared" si="309"/>
        <v/>
      </c>
      <c r="O2299" s="1" t="str">
        <f t="shared" si="310"/>
        <v/>
      </c>
      <c r="P2299" t="str">
        <f t="shared" si="311"/>
        <v/>
      </c>
      <c r="Q2299" t="str">
        <f>IF(TXT!E2299="","",TXT!G2299)</f>
        <v/>
      </c>
    </row>
    <row r="2300" spans="1:17" x14ac:dyDescent="0.25">
      <c r="A2300" s="2" t="str">
        <f t="shared" si="304"/>
        <v/>
      </c>
      <c r="B2300" t="str">
        <f>IF(TXT!F2300="","",TXT!F2300)</f>
        <v/>
      </c>
      <c r="C2300" t="str">
        <f>IF(TXT!E2300="","",TXT!E2300)</f>
        <v/>
      </c>
      <c r="D2300" s="2" t="str">
        <f>IF(TXT!B2300="","",TXT!B2300)</f>
        <v/>
      </c>
      <c r="E2300" t="str">
        <f>IF(B2300="","",VLOOKUP(D2300,AUXILIAR!$A$3:$C$1181,3,FALSE))</f>
        <v/>
      </c>
      <c r="F2300" t="str">
        <f>IF(A2300="","",IF(Q2300=1,VLOOKUP(A2300,TXT!$A$2:$Q$3001,12,FALSE),0))</f>
        <v/>
      </c>
      <c r="G2300" t="str">
        <f>IF(A2300="","",IF(Q2300=1,VLOOKUP(A2300,TXT!$A$2:$Q$3001,13,FALSE),0))</f>
        <v/>
      </c>
      <c r="H2300" t="str">
        <f t="shared" si="305"/>
        <v/>
      </c>
      <c r="I2300" t="str">
        <f t="shared" si="306"/>
        <v/>
      </c>
      <c r="J2300" t="str">
        <f>IF(A2300="","",IF(Q2300=2,VLOOKUP(A2300,TXT!$A$2:$Q$3001,12,FALSE),0))</f>
        <v/>
      </c>
      <c r="K2300" t="str">
        <f>IF(A2300="","",IF(Q2300=2,VLOOKUP(A2300,TXT!$A$2:$Q$3001,13,FALSE),0))</f>
        <v/>
      </c>
      <c r="L2300" t="str">
        <f t="shared" si="307"/>
        <v/>
      </c>
      <c r="M2300" t="str">
        <f t="shared" si="308"/>
        <v/>
      </c>
      <c r="N2300" t="str">
        <f t="shared" si="309"/>
        <v/>
      </c>
      <c r="O2300" s="1" t="str">
        <f t="shared" si="310"/>
        <v/>
      </c>
      <c r="P2300" t="str">
        <f t="shared" si="311"/>
        <v/>
      </c>
      <c r="Q2300" t="str">
        <f>IF(TXT!E2300="","",TXT!G2300)</f>
        <v/>
      </c>
    </row>
    <row r="2301" spans="1:17" x14ac:dyDescent="0.25">
      <c r="A2301" s="2" t="str">
        <f t="shared" si="304"/>
        <v/>
      </c>
      <c r="B2301" t="str">
        <f>IF(TXT!F2301="","",TXT!F2301)</f>
        <v/>
      </c>
      <c r="C2301" t="str">
        <f>IF(TXT!E2301="","",TXT!E2301)</f>
        <v/>
      </c>
      <c r="D2301" s="2" t="str">
        <f>IF(TXT!B2301="","",TXT!B2301)</f>
        <v/>
      </c>
      <c r="E2301" t="str">
        <f>IF(B2301="","",VLOOKUP(D2301,AUXILIAR!$A$3:$C$1181,3,FALSE))</f>
        <v/>
      </c>
      <c r="F2301" t="str">
        <f>IF(A2301="","",IF(Q2301=1,VLOOKUP(A2301,TXT!$A$2:$Q$3001,12,FALSE),0))</f>
        <v/>
      </c>
      <c r="G2301" t="str">
        <f>IF(A2301="","",IF(Q2301=1,VLOOKUP(A2301,TXT!$A$2:$Q$3001,13,FALSE),0))</f>
        <v/>
      </c>
      <c r="H2301" t="str">
        <f t="shared" si="305"/>
        <v/>
      </c>
      <c r="I2301" t="str">
        <f t="shared" si="306"/>
        <v/>
      </c>
      <c r="J2301" t="str">
        <f>IF(A2301="","",IF(Q2301=2,VLOOKUP(A2301,TXT!$A$2:$Q$3001,12,FALSE),0))</f>
        <v/>
      </c>
      <c r="K2301" t="str">
        <f>IF(A2301="","",IF(Q2301=2,VLOOKUP(A2301,TXT!$A$2:$Q$3001,13,FALSE),0))</f>
        <v/>
      </c>
      <c r="L2301" t="str">
        <f t="shared" si="307"/>
        <v/>
      </c>
      <c r="M2301" t="str">
        <f t="shared" si="308"/>
        <v/>
      </c>
      <c r="N2301" t="str">
        <f t="shared" si="309"/>
        <v/>
      </c>
      <c r="O2301" s="1" t="str">
        <f t="shared" si="310"/>
        <v/>
      </c>
      <c r="P2301" t="str">
        <f t="shared" si="311"/>
        <v/>
      </c>
      <c r="Q2301" t="str">
        <f>IF(TXT!E2301="","",TXT!G2301)</f>
        <v/>
      </c>
    </row>
    <row r="2302" spans="1:17" x14ac:dyDescent="0.25">
      <c r="A2302" s="2" t="str">
        <f t="shared" si="304"/>
        <v/>
      </c>
      <c r="B2302" t="str">
        <f>IF(TXT!F2302="","",TXT!F2302)</f>
        <v/>
      </c>
      <c r="C2302" t="str">
        <f>IF(TXT!E2302="","",TXT!E2302)</f>
        <v/>
      </c>
      <c r="D2302" s="2" t="str">
        <f>IF(TXT!B2302="","",TXT!B2302)</f>
        <v/>
      </c>
      <c r="E2302" t="str">
        <f>IF(B2302="","",VLOOKUP(D2302,AUXILIAR!$A$3:$C$1181,3,FALSE))</f>
        <v/>
      </c>
      <c r="F2302" t="str">
        <f>IF(A2302="","",IF(Q2302=1,VLOOKUP(A2302,TXT!$A$2:$Q$3001,12,FALSE),0))</f>
        <v/>
      </c>
      <c r="G2302" t="str">
        <f>IF(A2302="","",IF(Q2302=1,VLOOKUP(A2302,TXT!$A$2:$Q$3001,13,FALSE),0))</f>
        <v/>
      </c>
      <c r="H2302" t="str">
        <f t="shared" si="305"/>
        <v/>
      </c>
      <c r="I2302" t="str">
        <f t="shared" si="306"/>
        <v/>
      </c>
      <c r="J2302" t="str">
        <f>IF(A2302="","",IF(Q2302=2,VLOOKUP(A2302,TXT!$A$2:$Q$3001,12,FALSE),0))</f>
        <v/>
      </c>
      <c r="K2302" t="str">
        <f>IF(A2302="","",IF(Q2302=2,VLOOKUP(A2302,TXT!$A$2:$Q$3001,13,FALSE),0))</f>
        <v/>
      </c>
      <c r="L2302" t="str">
        <f t="shared" si="307"/>
        <v/>
      </c>
      <c r="M2302" t="str">
        <f t="shared" si="308"/>
        <v/>
      </c>
      <c r="N2302" t="str">
        <f t="shared" si="309"/>
        <v/>
      </c>
      <c r="O2302" s="1" t="str">
        <f t="shared" si="310"/>
        <v/>
      </c>
      <c r="P2302" t="str">
        <f t="shared" si="311"/>
        <v/>
      </c>
      <c r="Q2302" t="str">
        <f>IF(TXT!E2302="","",TXT!G2302)</f>
        <v/>
      </c>
    </row>
    <row r="2303" spans="1:17" x14ac:dyDescent="0.25">
      <c r="A2303" s="2" t="str">
        <f t="shared" si="304"/>
        <v/>
      </c>
      <c r="B2303" t="str">
        <f>IF(TXT!F2303="","",TXT!F2303)</f>
        <v/>
      </c>
      <c r="C2303" t="str">
        <f>IF(TXT!E2303="","",TXT!E2303)</f>
        <v/>
      </c>
      <c r="D2303" s="2" t="str">
        <f>IF(TXT!B2303="","",TXT!B2303)</f>
        <v/>
      </c>
      <c r="E2303" t="str">
        <f>IF(B2303="","",VLOOKUP(D2303,AUXILIAR!$A$3:$C$1181,3,FALSE))</f>
        <v/>
      </c>
      <c r="F2303" t="str">
        <f>IF(A2303="","",IF(Q2303=1,VLOOKUP(A2303,TXT!$A$2:$Q$3001,12,FALSE),0))</f>
        <v/>
      </c>
      <c r="G2303" t="str">
        <f>IF(A2303="","",IF(Q2303=1,VLOOKUP(A2303,TXT!$A$2:$Q$3001,13,FALSE),0))</f>
        <v/>
      </c>
      <c r="H2303" t="str">
        <f t="shared" si="305"/>
        <v/>
      </c>
      <c r="I2303" t="str">
        <f t="shared" si="306"/>
        <v/>
      </c>
      <c r="J2303" t="str">
        <f>IF(A2303="","",IF(Q2303=2,VLOOKUP(A2303,TXT!$A$2:$Q$3001,12,FALSE),0))</f>
        <v/>
      </c>
      <c r="K2303" t="str">
        <f>IF(A2303="","",IF(Q2303=2,VLOOKUP(A2303,TXT!$A$2:$Q$3001,13,FALSE),0))</f>
        <v/>
      </c>
      <c r="L2303" t="str">
        <f t="shared" si="307"/>
        <v/>
      </c>
      <c r="M2303" t="str">
        <f t="shared" si="308"/>
        <v/>
      </c>
      <c r="N2303" t="str">
        <f t="shared" si="309"/>
        <v/>
      </c>
      <c r="O2303" s="1" t="str">
        <f t="shared" si="310"/>
        <v/>
      </c>
      <c r="P2303" t="str">
        <f t="shared" si="311"/>
        <v/>
      </c>
      <c r="Q2303" t="str">
        <f>IF(TXT!E2303="","",TXT!G2303)</f>
        <v/>
      </c>
    </row>
    <row r="2304" spans="1:17" x14ac:dyDescent="0.25">
      <c r="A2304" s="2" t="str">
        <f t="shared" si="304"/>
        <v/>
      </c>
      <c r="B2304" t="str">
        <f>IF(TXT!F2304="","",TXT!F2304)</f>
        <v/>
      </c>
      <c r="C2304" t="str">
        <f>IF(TXT!E2304="","",TXT!E2304)</f>
        <v/>
      </c>
      <c r="D2304" s="2" t="str">
        <f>IF(TXT!B2304="","",TXT!B2304)</f>
        <v/>
      </c>
      <c r="E2304" t="str">
        <f>IF(B2304="","",VLOOKUP(D2304,AUXILIAR!$A$3:$C$1181,3,FALSE))</f>
        <v/>
      </c>
      <c r="F2304" t="str">
        <f>IF(A2304="","",IF(Q2304=1,VLOOKUP(A2304,TXT!$A$2:$Q$3001,12,FALSE),0))</f>
        <v/>
      </c>
      <c r="G2304" t="str">
        <f>IF(A2304="","",IF(Q2304=1,VLOOKUP(A2304,TXT!$A$2:$Q$3001,13,FALSE),0))</f>
        <v/>
      </c>
      <c r="H2304" t="str">
        <f t="shared" si="305"/>
        <v/>
      </c>
      <c r="I2304" t="str">
        <f t="shared" si="306"/>
        <v/>
      </c>
      <c r="J2304" t="str">
        <f>IF(A2304="","",IF(Q2304=2,VLOOKUP(A2304,TXT!$A$2:$Q$3001,12,FALSE),0))</f>
        <v/>
      </c>
      <c r="K2304" t="str">
        <f>IF(A2304="","",IF(Q2304=2,VLOOKUP(A2304,TXT!$A$2:$Q$3001,13,FALSE),0))</f>
        <v/>
      </c>
      <c r="L2304" t="str">
        <f t="shared" si="307"/>
        <v/>
      </c>
      <c r="M2304" t="str">
        <f t="shared" si="308"/>
        <v/>
      </c>
      <c r="N2304" t="str">
        <f t="shared" si="309"/>
        <v/>
      </c>
      <c r="O2304" s="1" t="str">
        <f t="shared" si="310"/>
        <v/>
      </c>
      <c r="P2304" t="str">
        <f t="shared" si="311"/>
        <v/>
      </c>
      <c r="Q2304" t="str">
        <f>IF(TXT!E2304="","",TXT!G2304)</f>
        <v/>
      </c>
    </row>
    <row r="2305" spans="1:17" x14ac:dyDescent="0.25">
      <c r="A2305" s="2" t="str">
        <f t="shared" si="304"/>
        <v/>
      </c>
      <c r="B2305" t="str">
        <f>IF(TXT!F2305="","",TXT!F2305)</f>
        <v/>
      </c>
      <c r="C2305" t="str">
        <f>IF(TXT!E2305="","",TXT!E2305)</f>
        <v/>
      </c>
      <c r="D2305" s="2" t="str">
        <f>IF(TXT!B2305="","",TXT!B2305)</f>
        <v/>
      </c>
      <c r="E2305" t="str">
        <f>IF(B2305="","",VLOOKUP(D2305,AUXILIAR!$A$3:$C$1181,3,FALSE))</f>
        <v/>
      </c>
      <c r="F2305" t="str">
        <f>IF(A2305="","",IF(Q2305=1,VLOOKUP(A2305,TXT!$A$2:$Q$3001,12,FALSE),0))</f>
        <v/>
      </c>
      <c r="G2305" t="str">
        <f>IF(A2305="","",IF(Q2305=1,VLOOKUP(A2305,TXT!$A$2:$Q$3001,13,FALSE),0))</f>
        <v/>
      </c>
      <c r="H2305" t="str">
        <f t="shared" si="305"/>
        <v/>
      </c>
      <c r="I2305" t="str">
        <f t="shared" si="306"/>
        <v/>
      </c>
      <c r="J2305" t="str">
        <f>IF(A2305="","",IF(Q2305=2,VLOOKUP(A2305,TXT!$A$2:$Q$3001,12,FALSE),0))</f>
        <v/>
      </c>
      <c r="K2305" t="str">
        <f>IF(A2305="","",IF(Q2305=2,VLOOKUP(A2305,TXT!$A$2:$Q$3001,13,FALSE),0))</f>
        <v/>
      </c>
      <c r="L2305" t="str">
        <f t="shared" si="307"/>
        <v/>
      </c>
      <c r="M2305" t="str">
        <f t="shared" si="308"/>
        <v/>
      </c>
      <c r="N2305" t="str">
        <f t="shared" si="309"/>
        <v/>
      </c>
      <c r="O2305" s="1" t="str">
        <f t="shared" si="310"/>
        <v/>
      </c>
      <c r="P2305" t="str">
        <f t="shared" si="311"/>
        <v/>
      </c>
      <c r="Q2305" t="str">
        <f>IF(TXT!E2305="","",TXT!G2305)</f>
        <v/>
      </c>
    </row>
    <row r="2306" spans="1:17" x14ac:dyDescent="0.25">
      <c r="A2306" s="2" t="str">
        <f t="shared" si="304"/>
        <v/>
      </c>
      <c r="B2306" t="str">
        <f>IF(TXT!F2306="","",TXT!F2306)</f>
        <v/>
      </c>
      <c r="C2306" t="str">
        <f>IF(TXT!E2306="","",TXT!E2306)</f>
        <v/>
      </c>
      <c r="D2306" s="2" t="str">
        <f>IF(TXT!B2306="","",TXT!B2306)</f>
        <v/>
      </c>
      <c r="E2306" t="str">
        <f>IF(B2306="","",VLOOKUP(D2306,AUXILIAR!$A$3:$C$1181,3,FALSE))</f>
        <v/>
      </c>
      <c r="F2306" t="str">
        <f>IF(A2306="","",IF(Q2306=1,VLOOKUP(A2306,TXT!$A$2:$Q$3001,12,FALSE),0))</f>
        <v/>
      </c>
      <c r="G2306" t="str">
        <f>IF(A2306="","",IF(Q2306=1,VLOOKUP(A2306,TXT!$A$2:$Q$3001,13,FALSE),0))</f>
        <v/>
      </c>
      <c r="H2306" t="str">
        <f t="shared" si="305"/>
        <v/>
      </c>
      <c r="I2306" t="str">
        <f t="shared" si="306"/>
        <v/>
      </c>
      <c r="J2306" t="str">
        <f>IF(A2306="","",IF(Q2306=2,VLOOKUP(A2306,TXT!$A$2:$Q$3001,12,FALSE),0))</f>
        <v/>
      </c>
      <c r="K2306" t="str">
        <f>IF(A2306="","",IF(Q2306=2,VLOOKUP(A2306,TXT!$A$2:$Q$3001,13,FALSE),0))</f>
        <v/>
      </c>
      <c r="L2306" t="str">
        <f t="shared" si="307"/>
        <v/>
      </c>
      <c r="M2306" t="str">
        <f t="shared" si="308"/>
        <v/>
      </c>
      <c r="N2306" t="str">
        <f t="shared" si="309"/>
        <v/>
      </c>
      <c r="O2306" s="1" t="str">
        <f t="shared" si="310"/>
        <v/>
      </c>
      <c r="P2306" t="str">
        <f t="shared" si="311"/>
        <v/>
      </c>
      <c r="Q2306" t="str">
        <f>IF(TXT!E2306="","",TXT!G2306)</f>
        <v/>
      </c>
    </row>
    <row r="2307" spans="1:17" x14ac:dyDescent="0.25">
      <c r="A2307" s="2" t="str">
        <f t="shared" si="304"/>
        <v/>
      </c>
      <c r="B2307" t="str">
        <f>IF(TXT!F2307="","",TXT!F2307)</f>
        <v/>
      </c>
      <c r="C2307" t="str">
        <f>IF(TXT!E2307="","",TXT!E2307)</f>
        <v/>
      </c>
      <c r="D2307" s="2" t="str">
        <f>IF(TXT!B2307="","",TXT!B2307)</f>
        <v/>
      </c>
      <c r="E2307" t="str">
        <f>IF(B2307="","",VLOOKUP(D2307,AUXILIAR!$A$3:$C$1181,3,FALSE))</f>
        <v/>
      </c>
      <c r="F2307" t="str">
        <f>IF(A2307="","",IF(Q2307=1,VLOOKUP(A2307,TXT!$A$2:$Q$3001,12,FALSE),0))</f>
        <v/>
      </c>
      <c r="G2307" t="str">
        <f>IF(A2307="","",IF(Q2307=1,VLOOKUP(A2307,TXT!$A$2:$Q$3001,13,FALSE),0))</f>
        <v/>
      </c>
      <c r="H2307" t="str">
        <f t="shared" si="305"/>
        <v/>
      </c>
      <c r="I2307" t="str">
        <f t="shared" si="306"/>
        <v/>
      </c>
      <c r="J2307" t="str">
        <f>IF(A2307="","",IF(Q2307=2,VLOOKUP(A2307,TXT!$A$2:$Q$3001,12,FALSE),0))</f>
        <v/>
      </c>
      <c r="K2307" t="str">
        <f>IF(A2307="","",IF(Q2307=2,VLOOKUP(A2307,TXT!$A$2:$Q$3001,13,FALSE),0))</f>
        <v/>
      </c>
      <c r="L2307" t="str">
        <f t="shared" si="307"/>
        <v/>
      </c>
      <c r="M2307" t="str">
        <f t="shared" si="308"/>
        <v/>
      </c>
      <c r="N2307" t="str">
        <f t="shared" si="309"/>
        <v/>
      </c>
      <c r="O2307" s="1" t="str">
        <f t="shared" si="310"/>
        <v/>
      </c>
      <c r="P2307" t="str">
        <f t="shared" si="311"/>
        <v/>
      </c>
      <c r="Q2307" t="str">
        <f>IF(TXT!E2307="","",TXT!G2307)</f>
        <v/>
      </c>
    </row>
    <row r="2308" spans="1:17" x14ac:dyDescent="0.25">
      <c r="A2308" s="2" t="str">
        <f t="shared" si="304"/>
        <v/>
      </c>
      <c r="B2308" t="str">
        <f>IF(TXT!F2308="","",TXT!F2308)</f>
        <v/>
      </c>
      <c r="C2308" t="str">
        <f>IF(TXT!E2308="","",TXT!E2308)</f>
        <v/>
      </c>
      <c r="D2308" s="2" t="str">
        <f>IF(TXT!B2308="","",TXT!B2308)</f>
        <v/>
      </c>
      <c r="E2308" t="str">
        <f>IF(B2308="","",VLOOKUP(D2308,AUXILIAR!$A$3:$C$1181,3,FALSE))</f>
        <v/>
      </c>
      <c r="F2308" t="str">
        <f>IF(A2308="","",IF(Q2308=1,VLOOKUP(A2308,TXT!$A$2:$Q$3001,12,FALSE),0))</f>
        <v/>
      </c>
      <c r="G2308" t="str">
        <f>IF(A2308="","",IF(Q2308=1,VLOOKUP(A2308,TXT!$A$2:$Q$3001,13,FALSE),0))</f>
        <v/>
      </c>
      <c r="H2308" t="str">
        <f t="shared" si="305"/>
        <v/>
      </c>
      <c r="I2308" t="str">
        <f t="shared" si="306"/>
        <v/>
      </c>
      <c r="J2308" t="str">
        <f>IF(A2308="","",IF(Q2308=2,VLOOKUP(A2308,TXT!$A$2:$Q$3001,12,FALSE),0))</f>
        <v/>
      </c>
      <c r="K2308" t="str">
        <f>IF(A2308="","",IF(Q2308=2,VLOOKUP(A2308,TXT!$A$2:$Q$3001,13,FALSE),0))</f>
        <v/>
      </c>
      <c r="L2308" t="str">
        <f t="shared" si="307"/>
        <v/>
      </c>
      <c r="M2308" t="str">
        <f t="shared" si="308"/>
        <v/>
      </c>
      <c r="N2308" t="str">
        <f t="shared" si="309"/>
        <v/>
      </c>
      <c r="O2308" s="1" t="str">
        <f t="shared" si="310"/>
        <v/>
      </c>
      <c r="P2308" t="str">
        <f t="shared" si="311"/>
        <v/>
      </c>
      <c r="Q2308" t="str">
        <f>IF(TXT!E2308="","",TXT!G2308)</f>
        <v/>
      </c>
    </row>
    <row r="2309" spans="1:17" x14ac:dyDescent="0.25">
      <c r="A2309" s="2" t="str">
        <f t="shared" si="304"/>
        <v/>
      </c>
      <c r="B2309" t="str">
        <f>IF(TXT!F2309="","",TXT!F2309)</f>
        <v/>
      </c>
      <c r="C2309" t="str">
        <f>IF(TXT!E2309="","",TXT!E2309)</f>
        <v/>
      </c>
      <c r="D2309" s="2" t="str">
        <f>IF(TXT!B2309="","",TXT!B2309)</f>
        <v/>
      </c>
      <c r="E2309" t="str">
        <f>IF(B2309="","",VLOOKUP(D2309,AUXILIAR!$A$3:$C$1181,3,FALSE))</f>
        <v/>
      </c>
      <c r="F2309" t="str">
        <f>IF(A2309="","",IF(Q2309=1,VLOOKUP(A2309,TXT!$A$2:$Q$3001,12,FALSE),0))</f>
        <v/>
      </c>
      <c r="G2309" t="str">
        <f>IF(A2309="","",IF(Q2309=1,VLOOKUP(A2309,TXT!$A$2:$Q$3001,13,FALSE),0))</f>
        <v/>
      </c>
      <c r="H2309" t="str">
        <f t="shared" si="305"/>
        <v/>
      </c>
      <c r="I2309" t="str">
        <f t="shared" si="306"/>
        <v/>
      </c>
      <c r="J2309" t="str">
        <f>IF(A2309="","",IF(Q2309=2,VLOOKUP(A2309,TXT!$A$2:$Q$3001,12,FALSE),0))</f>
        <v/>
      </c>
      <c r="K2309" t="str">
        <f>IF(A2309="","",IF(Q2309=2,VLOOKUP(A2309,TXT!$A$2:$Q$3001,13,FALSE),0))</f>
        <v/>
      </c>
      <c r="L2309" t="str">
        <f t="shared" si="307"/>
        <v/>
      </c>
      <c r="M2309" t="str">
        <f t="shared" si="308"/>
        <v/>
      </c>
      <c r="N2309" t="str">
        <f t="shared" si="309"/>
        <v/>
      </c>
      <c r="O2309" s="1" t="str">
        <f t="shared" si="310"/>
        <v/>
      </c>
      <c r="P2309" t="str">
        <f t="shared" si="311"/>
        <v/>
      </c>
      <c r="Q2309" t="str">
        <f>IF(TXT!E2309="","",TXT!G2309)</f>
        <v/>
      </c>
    </row>
    <row r="2310" spans="1:17" x14ac:dyDescent="0.25">
      <c r="A2310" s="2" t="str">
        <f t="shared" si="304"/>
        <v/>
      </c>
      <c r="B2310" t="str">
        <f>IF(TXT!F2310="","",TXT!F2310)</f>
        <v/>
      </c>
      <c r="C2310" t="str">
        <f>IF(TXT!E2310="","",TXT!E2310)</f>
        <v/>
      </c>
      <c r="D2310" s="2" t="str">
        <f>IF(TXT!B2310="","",TXT!B2310)</f>
        <v/>
      </c>
      <c r="E2310" t="str">
        <f>IF(B2310="","",VLOOKUP(D2310,AUXILIAR!$A$3:$C$1181,3,FALSE))</f>
        <v/>
      </c>
      <c r="F2310" t="str">
        <f>IF(A2310="","",IF(Q2310=1,VLOOKUP(A2310,TXT!$A$2:$Q$3001,12,FALSE),0))</f>
        <v/>
      </c>
      <c r="G2310" t="str">
        <f>IF(A2310="","",IF(Q2310=1,VLOOKUP(A2310,TXT!$A$2:$Q$3001,13,FALSE),0))</f>
        <v/>
      </c>
      <c r="H2310" t="str">
        <f t="shared" si="305"/>
        <v/>
      </c>
      <c r="I2310" t="str">
        <f t="shared" si="306"/>
        <v/>
      </c>
      <c r="J2310" t="str">
        <f>IF(A2310="","",IF(Q2310=2,VLOOKUP(A2310,TXT!$A$2:$Q$3001,12,FALSE),0))</f>
        <v/>
      </c>
      <c r="K2310" t="str">
        <f>IF(A2310="","",IF(Q2310=2,VLOOKUP(A2310,TXT!$A$2:$Q$3001,13,FALSE),0))</f>
        <v/>
      </c>
      <c r="L2310" t="str">
        <f t="shared" si="307"/>
        <v/>
      </c>
      <c r="M2310" t="str">
        <f t="shared" si="308"/>
        <v/>
      </c>
      <c r="N2310" t="str">
        <f t="shared" si="309"/>
        <v/>
      </c>
      <c r="O2310" s="1" t="str">
        <f t="shared" si="310"/>
        <v/>
      </c>
      <c r="P2310" t="str">
        <f t="shared" si="311"/>
        <v/>
      </c>
      <c r="Q2310" t="str">
        <f>IF(TXT!E2310="","",TXT!G2310)</f>
        <v/>
      </c>
    </row>
    <row r="2311" spans="1:17" x14ac:dyDescent="0.25">
      <c r="A2311" s="2" t="str">
        <f t="shared" si="304"/>
        <v/>
      </c>
      <c r="B2311" t="str">
        <f>IF(TXT!F2311="","",TXT!F2311)</f>
        <v/>
      </c>
      <c r="C2311" t="str">
        <f>IF(TXT!E2311="","",TXT!E2311)</f>
        <v/>
      </c>
      <c r="D2311" s="2" t="str">
        <f>IF(TXT!B2311="","",TXT!B2311)</f>
        <v/>
      </c>
      <c r="E2311" t="str">
        <f>IF(B2311="","",VLOOKUP(D2311,AUXILIAR!$A$3:$C$1181,3,FALSE))</f>
        <v/>
      </c>
      <c r="F2311" t="str">
        <f>IF(A2311="","",IF(Q2311=1,VLOOKUP(A2311,TXT!$A$2:$Q$3001,12,FALSE),0))</f>
        <v/>
      </c>
      <c r="G2311" t="str">
        <f>IF(A2311="","",IF(Q2311=1,VLOOKUP(A2311,TXT!$A$2:$Q$3001,13,FALSE),0))</f>
        <v/>
      </c>
      <c r="H2311" t="str">
        <f t="shared" si="305"/>
        <v/>
      </c>
      <c r="I2311" t="str">
        <f t="shared" si="306"/>
        <v/>
      </c>
      <c r="J2311" t="str">
        <f>IF(A2311="","",IF(Q2311=2,VLOOKUP(A2311,TXT!$A$2:$Q$3001,12,FALSE),0))</f>
        <v/>
      </c>
      <c r="K2311" t="str">
        <f>IF(A2311="","",IF(Q2311=2,VLOOKUP(A2311,TXT!$A$2:$Q$3001,13,FALSE),0))</f>
        <v/>
      </c>
      <c r="L2311" t="str">
        <f t="shared" si="307"/>
        <v/>
      </c>
      <c r="M2311" t="str">
        <f t="shared" si="308"/>
        <v/>
      </c>
      <c r="N2311" t="str">
        <f t="shared" si="309"/>
        <v/>
      </c>
      <c r="O2311" s="1" t="str">
        <f t="shared" si="310"/>
        <v/>
      </c>
      <c r="P2311" t="str">
        <f t="shared" si="311"/>
        <v/>
      </c>
      <c r="Q2311" t="str">
        <f>IF(TXT!E2311="","",TXT!G2311)</f>
        <v/>
      </c>
    </row>
    <row r="2312" spans="1:17" x14ac:dyDescent="0.25">
      <c r="A2312" s="2" t="str">
        <f t="shared" si="304"/>
        <v/>
      </c>
      <c r="B2312" t="str">
        <f>IF(TXT!F2312="","",TXT!F2312)</f>
        <v/>
      </c>
      <c r="C2312" t="str">
        <f>IF(TXT!E2312="","",TXT!E2312)</f>
        <v/>
      </c>
      <c r="D2312" s="2" t="str">
        <f>IF(TXT!B2312="","",TXT!B2312)</f>
        <v/>
      </c>
      <c r="E2312" t="str">
        <f>IF(B2312="","",VLOOKUP(D2312,AUXILIAR!$A$3:$C$1181,3,FALSE))</f>
        <v/>
      </c>
      <c r="F2312" t="str">
        <f>IF(A2312="","",IF(Q2312=1,VLOOKUP(A2312,TXT!$A$2:$Q$3001,12,FALSE),0))</f>
        <v/>
      </c>
      <c r="G2312" t="str">
        <f>IF(A2312="","",IF(Q2312=1,VLOOKUP(A2312,TXT!$A$2:$Q$3001,13,FALSE),0))</f>
        <v/>
      </c>
      <c r="H2312" t="str">
        <f t="shared" si="305"/>
        <v/>
      </c>
      <c r="I2312" t="str">
        <f t="shared" si="306"/>
        <v/>
      </c>
      <c r="J2312" t="str">
        <f>IF(A2312="","",IF(Q2312=2,VLOOKUP(A2312,TXT!$A$2:$Q$3001,12,FALSE),0))</f>
        <v/>
      </c>
      <c r="K2312" t="str">
        <f>IF(A2312="","",IF(Q2312=2,VLOOKUP(A2312,TXT!$A$2:$Q$3001,13,FALSE),0))</f>
        <v/>
      </c>
      <c r="L2312" t="str">
        <f t="shared" si="307"/>
        <v/>
      </c>
      <c r="M2312" t="str">
        <f t="shared" si="308"/>
        <v/>
      </c>
      <c r="N2312" t="str">
        <f t="shared" si="309"/>
        <v/>
      </c>
      <c r="O2312" s="1" t="str">
        <f t="shared" si="310"/>
        <v/>
      </c>
      <c r="P2312" t="str">
        <f t="shared" si="311"/>
        <v/>
      </c>
      <c r="Q2312" t="str">
        <f>IF(TXT!E2312="","",TXT!G2312)</f>
        <v/>
      </c>
    </row>
    <row r="2313" spans="1:17" x14ac:dyDescent="0.25">
      <c r="A2313" s="2" t="str">
        <f t="shared" si="304"/>
        <v/>
      </c>
      <c r="B2313" t="str">
        <f>IF(TXT!F2313="","",TXT!F2313)</f>
        <v/>
      </c>
      <c r="C2313" t="str">
        <f>IF(TXT!E2313="","",TXT!E2313)</f>
        <v/>
      </c>
      <c r="D2313" s="2" t="str">
        <f>IF(TXT!B2313="","",TXT!B2313)</f>
        <v/>
      </c>
      <c r="E2313" t="str">
        <f>IF(B2313="","",VLOOKUP(D2313,AUXILIAR!$A$3:$C$1181,3,FALSE))</f>
        <v/>
      </c>
      <c r="F2313" t="str">
        <f>IF(A2313="","",IF(Q2313=1,VLOOKUP(A2313,TXT!$A$2:$Q$3001,12,FALSE),0))</f>
        <v/>
      </c>
      <c r="G2313" t="str">
        <f>IF(A2313="","",IF(Q2313=1,VLOOKUP(A2313,TXT!$A$2:$Q$3001,13,FALSE),0))</f>
        <v/>
      </c>
      <c r="H2313" t="str">
        <f t="shared" si="305"/>
        <v/>
      </c>
      <c r="I2313" t="str">
        <f t="shared" si="306"/>
        <v/>
      </c>
      <c r="J2313" t="str">
        <f>IF(A2313="","",IF(Q2313=2,VLOOKUP(A2313,TXT!$A$2:$Q$3001,12,FALSE),0))</f>
        <v/>
      </c>
      <c r="K2313" t="str">
        <f>IF(A2313="","",IF(Q2313=2,VLOOKUP(A2313,TXT!$A$2:$Q$3001,13,FALSE),0))</f>
        <v/>
      </c>
      <c r="L2313" t="str">
        <f t="shared" si="307"/>
        <v/>
      </c>
      <c r="M2313" t="str">
        <f t="shared" si="308"/>
        <v/>
      </c>
      <c r="N2313" t="str">
        <f t="shared" si="309"/>
        <v/>
      </c>
      <c r="O2313" s="1" t="str">
        <f t="shared" si="310"/>
        <v/>
      </c>
      <c r="P2313" t="str">
        <f t="shared" si="311"/>
        <v/>
      </c>
      <c r="Q2313" t="str">
        <f>IF(TXT!E2313="","",TXT!G2313)</f>
        <v/>
      </c>
    </row>
    <row r="2314" spans="1:17" x14ac:dyDescent="0.25">
      <c r="A2314" s="2" t="str">
        <f t="shared" si="304"/>
        <v/>
      </c>
      <c r="B2314" t="str">
        <f>IF(TXT!F2314="","",TXT!F2314)</f>
        <v/>
      </c>
      <c r="C2314" t="str">
        <f>IF(TXT!E2314="","",TXT!E2314)</f>
        <v/>
      </c>
      <c r="D2314" s="2" t="str">
        <f>IF(TXT!B2314="","",TXT!B2314)</f>
        <v/>
      </c>
      <c r="E2314" t="str">
        <f>IF(B2314="","",VLOOKUP(D2314,AUXILIAR!$A$3:$C$1181,3,FALSE))</f>
        <v/>
      </c>
      <c r="F2314" t="str">
        <f>IF(A2314="","",IF(Q2314=1,VLOOKUP(A2314,TXT!$A$2:$Q$3001,12,FALSE),0))</f>
        <v/>
      </c>
      <c r="G2314" t="str">
        <f>IF(A2314="","",IF(Q2314=1,VLOOKUP(A2314,TXT!$A$2:$Q$3001,13,FALSE),0))</f>
        <v/>
      </c>
      <c r="H2314" t="str">
        <f t="shared" si="305"/>
        <v/>
      </c>
      <c r="I2314" t="str">
        <f t="shared" si="306"/>
        <v/>
      </c>
      <c r="J2314" t="str">
        <f>IF(A2314="","",IF(Q2314=2,VLOOKUP(A2314,TXT!$A$2:$Q$3001,12,FALSE),0))</f>
        <v/>
      </c>
      <c r="K2314" t="str">
        <f>IF(A2314="","",IF(Q2314=2,VLOOKUP(A2314,TXT!$A$2:$Q$3001,13,FALSE),0))</f>
        <v/>
      </c>
      <c r="L2314" t="str">
        <f t="shared" si="307"/>
        <v/>
      </c>
      <c r="M2314" t="str">
        <f t="shared" si="308"/>
        <v/>
      </c>
      <c r="N2314" t="str">
        <f t="shared" si="309"/>
        <v/>
      </c>
      <c r="O2314" s="1" t="str">
        <f t="shared" si="310"/>
        <v/>
      </c>
      <c r="P2314" t="str">
        <f t="shared" si="311"/>
        <v/>
      </c>
      <c r="Q2314" t="str">
        <f>IF(TXT!E2314="","",TXT!G2314)</f>
        <v/>
      </c>
    </row>
    <row r="2315" spans="1:17" x14ac:dyDescent="0.25">
      <c r="A2315" s="2" t="str">
        <f t="shared" si="304"/>
        <v/>
      </c>
      <c r="B2315" t="str">
        <f>IF(TXT!F2315="","",TXT!F2315)</f>
        <v/>
      </c>
      <c r="C2315" t="str">
        <f>IF(TXT!E2315="","",TXT!E2315)</f>
        <v/>
      </c>
      <c r="D2315" s="2" t="str">
        <f>IF(TXT!B2315="","",TXT!B2315)</f>
        <v/>
      </c>
      <c r="E2315" t="str">
        <f>IF(B2315="","",VLOOKUP(D2315,AUXILIAR!$A$3:$C$1181,3,FALSE))</f>
        <v/>
      </c>
      <c r="F2315" t="str">
        <f>IF(A2315="","",IF(Q2315=1,VLOOKUP(A2315,TXT!$A$2:$Q$3001,12,FALSE),0))</f>
        <v/>
      </c>
      <c r="G2315" t="str">
        <f>IF(A2315="","",IF(Q2315=1,VLOOKUP(A2315,TXT!$A$2:$Q$3001,13,FALSE),0))</f>
        <v/>
      </c>
      <c r="H2315" t="str">
        <f t="shared" si="305"/>
        <v/>
      </c>
      <c r="I2315" t="str">
        <f t="shared" si="306"/>
        <v/>
      </c>
      <c r="J2315" t="str">
        <f>IF(A2315="","",IF(Q2315=2,VLOOKUP(A2315,TXT!$A$2:$Q$3001,12,FALSE),0))</f>
        <v/>
      </c>
      <c r="K2315" t="str">
        <f>IF(A2315="","",IF(Q2315=2,VLOOKUP(A2315,TXT!$A$2:$Q$3001,13,FALSE),0))</f>
        <v/>
      </c>
      <c r="L2315" t="str">
        <f t="shared" si="307"/>
        <v/>
      </c>
      <c r="M2315" t="str">
        <f t="shared" si="308"/>
        <v/>
      </c>
      <c r="N2315" t="str">
        <f t="shared" si="309"/>
        <v/>
      </c>
      <c r="O2315" s="1" t="str">
        <f t="shared" si="310"/>
        <v/>
      </c>
      <c r="P2315" t="str">
        <f t="shared" si="311"/>
        <v/>
      </c>
      <c r="Q2315" t="str">
        <f>IF(TXT!E2315="","",TXT!G2315)</f>
        <v/>
      </c>
    </row>
    <row r="2316" spans="1:17" x14ac:dyDescent="0.25">
      <c r="A2316" s="2" t="str">
        <f t="shared" si="304"/>
        <v/>
      </c>
      <c r="B2316" t="str">
        <f>IF(TXT!F2316="","",TXT!F2316)</f>
        <v/>
      </c>
      <c r="C2316" t="str">
        <f>IF(TXT!E2316="","",TXT!E2316)</f>
        <v/>
      </c>
      <c r="D2316" s="2" t="str">
        <f>IF(TXT!B2316="","",TXT!B2316)</f>
        <v/>
      </c>
      <c r="E2316" t="str">
        <f>IF(B2316="","",VLOOKUP(D2316,AUXILIAR!$A$3:$C$1181,3,FALSE))</f>
        <v/>
      </c>
      <c r="F2316" t="str">
        <f>IF(A2316="","",IF(Q2316=1,VLOOKUP(A2316,TXT!$A$2:$Q$3001,12,FALSE),0))</f>
        <v/>
      </c>
      <c r="G2316" t="str">
        <f>IF(A2316="","",IF(Q2316=1,VLOOKUP(A2316,TXT!$A$2:$Q$3001,13,FALSE),0))</f>
        <v/>
      </c>
      <c r="H2316" t="str">
        <f t="shared" si="305"/>
        <v/>
      </c>
      <c r="I2316" t="str">
        <f t="shared" si="306"/>
        <v/>
      </c>
      <c r="J2316" t="str">
        <f>IF(A2316="","",IF(Q2316=2,VLOOKUP(A2316,TXT!$A$2:$Q$3001,12,FALSE),0))</f>
        <v/>
      </c>
      <c r="K2316" t="str">
        <f>IF(A2316="","",IF(Q2316=2,VLOOKUP(A2316,TXT!$A$2:$Q$3001,13,FALSE),0))</f>
        <v/>
      </c>
      <c r="L2316" t="str">
        <f t="shared" si="307"/>
        <v/>
      </c>
      <c r="M2316" t="str">
        <f t="shared" si="308"/>
        <v/>
      </c>
      <c r="N2316" t="str">
        <f t="shared" si="309"/>
        <v/>
      </c>
      <c r="O2316" s="1" t="str">
        <f t="shared" si="310"/>
        <v/>
      </c>
      <c r="P2316" t="str">
        <f t="shared" si="311"/>
        <v/>
      </c>
      <c r="Q2316" t="str">
        <f>IF(TXT!E2316="","",TXT!G2316)</f>
        <v/>
      </c>
    </row>
    <row r="2317" spans="1:17" x14ac:dyDescent="0.25">
      <c r="A2317" s="2" t="str">
        <f t="shared" si="304"/>
        <v/>
      </c>
      <c r="B2317" t="str">
        <f>IF(TXT!F2317="","",TXT!F2317)</f>
        <v/>
      </c>
      <c r="C2317" t="str">
        <f>IF(TXT!E2317="","",TXT!E2317)</f>
        <v/>
      </c>
      <c r="D2317" s="2" t="str">
        <f>IF(TXT!B2317="","",TXT!B2317)</f>
        <v/>
      </c>
      <c r="E2317" t="str">
        <f>IF(B2317="","",VLOOKUP(D2317,AUXILIAR!$A$3:$C$1181,3,FALSE))</f>
        <v/>
      </c>
      <c r="F2317" t="str">
        <f>IF(A2317="","",IF(Q2317=1,VLOOKUP(A2317,TXT!$A$2:$Q$3001,12,FALSE),0))</f>
        <v/>
      </c>
      <c r="G2317" t="str">
        <f>IF(A2317="","",IF(Q2317=1,VLOOKUP(A2317,TXT!$A$2:$Q$3001,13,FALSE),0))</f>
        <v/>
      </c>
      <c r="H2317" t="str">
        <f t="shared" si="305"/>
        <v/>
      </c>
      <c r="I2317" t="str">
        <f t="shared" si="306"/>
        <v/>
      </c>
      <c r="J2317" t="str">
        <f>IF(A2317="","",IF(Q2317=2,VLOOKUP(A2317,TXT!$A$2:$Q$3001,12,FALSE),0))</f>
        <v/>
      </c>
      <c r="K2317" t="str">
        <f>IF(A2317="","",IF(Q2317=2,VLOOKUP(A2317,TXT!$A$2:$Q$3001,13,FALSE),0))</f>
        <v/>
      </c>
      <c r="L2317" t="str">
        <f t="shared" si="307"/>
        <v/>
      </c>
      <c r="M2317" t="str">
        <f t="shared" si="308"/>
        <v/>
      </c>
      <c r="N2317" t="str">
        <f t="shared" si="309"/>
        <v/>
      </c>
      <c r="O2317" s="1" t="str">
        <f t="shared" si="310"/>
        <v/>
      </c>
      <c r="P2317" t="str">
        <f t="shared" si="311"/>
        <v/>
      </c>
      <c r="Q2317" t="str">
        <f>IF(TXT!E2317="","",TXT!G2317)</f>
        <v/>
      </c>
    </row>
    <row r="2318" spans="1:17" x14ac:dyDescent="0.25">
      <c r="A2318" s="2" t="str">
        <f t="shared" si="304"/>
        <v/>
      </c>
      <c r="B2318" t="str">
        <f>IF(TXT!F2318="","",TXT!F2318)</f>
        <v/>
      </c>
      <c r="C2318" t="str">
        <f>IF(TXT!E2318="","",TXT!E2318)</f>
        <v/>
      </c>
      <c r="D2318" s="2" t="str">
        <f>IF(TXT!B2318="","",TXT!B2318)</f>
        <v/>
      </c>
      <c r="E2318" t="str">
        <f>IF(B2318="","",VLOOKUP(D2318,AUXILIAR!$A$3:$C$1181,3,FALSE))</f>
        <v/>
      </c>
      <c r="F2318" t="str">
        <f>IF(A2318="","",IF(Q2318=1,VLOOKUP(A2318,TXT!$A$2:$Q$3001,12,FALSE),0))</f>
        <v/>
      </c>
      <c r="G2318" t="str">
        <f>IF(A2318="","",IF(Q2318=1,VLOOKUP(A2318,TXT!$A$2:$Q$3001,13,FALSE),0))</f>
        <v/>
      </c>
      <c r="H2318" t="str">
        <f t="shared" si="305"/>
        <v/>
      </c>
      <c r="I2318" t="str">
        <f t="shared" si="306"/>
        <v/>
      </c>
      <c r="J2318" t="str">
        <f>IF(A2318="","",IF(Q2318=2,VLOOKUP(A2318,TXT!$A$2:$Q$3001,12,FALSE),0))</f>
        <v/>
      </c>
      <c r="K2318" t="str">
        <f>IF(A2318="","",IF(Q2318=2,VLOOKUP(A2318,TXT!$A$2:$Q$3001,13,FALSE),0))</f>
        <v/>
      </c>
      <c r="L2318" t="str">
        <f t="shared" si="307"/>
        <v/>
      </c>
      <c r="M2318" t="str">
        <f t="shared" si="308"/>
        <v/>
      </c>
      <c r="N2318" t="str">
        <f t="shared" si="309"/>
        <v/>
      </c>
      <c r="O2318" s="1" t="str">
        <f t="shared" si="310"/>
        <v/>
      </c>
      <c r="P2318" t="str">
        <f t="shared" si="311"/>
        <v/>
      </c>
      <c r="Q2318" t="str">
        <f>IF(TXT!E2318="","",TXT!G2318)</f>
        <v/>
      </c>
    </row>
    <row r="2319" spans="1:17" x14ac:dyDescent="0.25">
      <c r="A2319" s="2" t="str">
        <f t="shared" si="304"/>
        <v/>
      </c>
      <c r="B2319" t="str">
        <f>IF(TXT!F2319="","",TXT!F2319)</f>
        <v/>
      </c>
      <c r="C2319" t="str">
        <f>IF(TXT!E2319="","",TXT!E2319)</f>
        <v/>
      </c>
      <c r="D2319" s="2" t="str">
        <f>IF(TXT!B2319="","",TXT!B2319)</f>
        <v/>
      </c>
      <c r="E2319" t="str">
        <f>IF(B2319="","",VLOOKUP(D2319,AUXILIAR!$A$3:$C$1181,3,FALSE))</f>
        <v/>
      </c>
      <c r="F2319" t="str">
        <f>IF(A2319="","",IF(Q2319=1,VLOOKUP(A2319,TXT!$A$2:$Q$3001,12,FALSE),0))</f>
        <v/>
      </c>
      <c r="G2319" t="str">
        <f>IF(A2319="","",IF(Q2319=1,VLOOKUP(A2319,TXT!$A$2:$Q$3001,13,FALSE),0))</f>
        <v/>
      </c>
      <c r="H2319" t="str">
        <f t="shared" si="305"/>
        <v/>
      </c>
      <c r="I2319" t="str">
        <f t="shared" si="306"/>
        <v/>
      </c>
      <c r="J2319" t="str">
        <f>IF(A2319="","",IF(Q2319=2,VLOOKUP(A2319,TXT!$A$2:$Q$3001,12,FALSE),0))</f>
        <v/>
      </c>
      <c r="K2319" t="str">
        <f>IF(A2319="","",IF(Q2319=2,VLOOKUP(A2319,TXT!$A$2:$Q$3001,13,FALSE),0))</f>
        <v/>
      </c>
      <c r="L2319" t="str">
        <f t="shared" si="307"/>
        <v/>
      </c>
      <c r="M2319" t="str">
        <f t="shared" si="308"/>
        <v/>
      </c>
      <c r="N2319" t="str">
        <f t="shared" si="309"/>
        <v/>
      </c>
      <c r="O2319" s="1" t="str">
        <f t="shared" si="310"/>
        <v/>
      </c>
      <c r="P2319" t="str">
        <f t="shared" si="311"/>
        <v/>
      </c>
      <c r="Q2319" t="str">
        <f>IF(TXT!E2319="","",TXT!G2319)</f>
        <v/>
      </c>
    </row>
    <row r="2320" spans="1:17" x14ac:dyDescent="0.25">
      <c r="A2320" s="2" t="str">
        <f t="shared" si="304"/>
        <v/>
      </c>
      <c r="B2320" t="str">
        <f>IF(TXT!F2320="","",TXT!F2320)</f>
        <v/>
      </c>
      <c r="C2320" t="str">
        <f>IF(TXT!E2320="","",TXT!E2320)</f>
        <v/>
      </c>
      <c r="D2320" s="2" t="str">
        <f>IF(TXT!B2320="","",TXT!B2320)</f>
        <v/>
      </c>
      <c r="E2320" t="str">
        <f>IF(B2320="","",VLOOKUP(D2320,AUXILIAR!$A$3:$C$1181,3,FALSE))</f>
        <v/>
      </c>
      <c r="F2320" t="str">
        <f>IF(A2320="","",IF(Q2320=1,VLOOKUP(A2320,TXT!$A$2:$Q$3001,12,FALSE),0))</f>
        <v/>
      </c>
      <c r="G2320" t="str">
        <f>IF(A2320="","",IF(Q2320=1,VLOOKUP(A2320,TXT!$A$2:$Q$3001,13,FALSE),0))</f>
        <v/>
      </c>
      <c r="H2320" t="str">
        <f t="shared" si="305"/>
        <v/>
      </c>
      <c r="I2320" t="str">
        <f t="shared" si="306"/>
        <v/>
      </c>
      <c r="J2320" t="str">
        <f>IF(A2320="","",IF(Q2320=2,VLOOKUP(A2320,TXT!$A$2:$Q$3001,12,FALSE),0))</f>
        <v/>
      </c>
      <c r="K2320" t="str">
        <f>IF(A2320="","",IF(Q2320=2,VLOOKUP(A2320,TXT!$A$2:$Q$3001,13,FALSE),0))</f>
        <v/>
      </c>
      <c r="L2320" t="str">
        <f t="shared" si="307"/>
        <v/>
      </c>
      <c r="M2320" t="str">
        <f t="shared" si="308"/>
        <v/>
      </c>
      <c r="N2320" t="str">
        <f t="shared" si="309"/>
        <v/>
      </c>
      <c r="O2320" s="1" t="str">
        <f t="shared" si="310"/>
        <v/>
      </c>
      <c r="P2320" t="str">
        <f t="shared" si="311"/>
        <v/>
      </c>
      <c r="Q2320" t="str">
        <f>IF(TXT!E2320="","",TXT!G2320)</f>
        <v/>
      </c>
    </row>
    <row r="2321" spans="1:17" x14ac:dyDescent="0.25">
      <c r="A2321" s="2" t="str">
        <f t="shared" si="304"/>
        <v/>
      </c>
      <c r="B2321" t="str">
        <f>IF(TXT!F2321="","",TXT!F2321)</f>
        <v/>
      </c>
      <c r="C2321" t="str">
        <f>IF(TXT!E2321="","",TXT!E2321)</f>
        <v/>
      </c>
      <c r="D2321" s="2" t="str">
        <f>IF(TXT!B2321="","",TXT!B2321)</f>
        <v/>
      </c>
      <c r="E2321" t="str">
        <f>IF(B2321="","",VLOOKUP(D2321,AUXILIAR!$A$3:$C$1181,3,FALSE))</f>
        <v/>
      </c>
      <c r="F2321" t="str">
        <f>IF(A2321="","",IF(Q2321=1,VLOOKUP(A2321,TXT!$A$2:$Q$3001,12,FALSE),0))</f>
        <v/>
      </c>
      <c r="G2321" t="str">
        <f>IF(A2321="","",IF(Q2321=1,VLOOKUP(A2321,TXT!$A$2:$Q$3001,13,FALSE),0))</f>
        <v/>
      </c>
      <c r="H2321" t="str">
        <f t="shared" si="305"/>
        <v/>
      </c>
      <c r="I2321" t="str">
        <f t="shared" si="306"/>
        <v/>
      </c>
      <c r="J2321" t="str">
        <f>IF(A2321="","",IF(Q2321=2,VLOOKUP(A2321,TXT!$A$2:$Q$3001,12,FALSE),0))</f>
        <v/>
      </c>
      <c r="K2321" t="str">
        <f>IF(A2321="","",IF(Q2321=2,VLOOKUP(A2321,TXT!$A$2:$Q$3001,13,FALSE),0))</f>
        <v/>
      </c>
      <c r="L2321" t="str">
        <f t="shared" si="307"/>
        <v/>
      </c>
      <c r="M2321" t="str">
        <f t="shared" si="308"/>
        <v/>
      </c>
      <c r="N2321" t="str">
        <f t="shared" si="309"/>
        <v/>
      </c>
      <c r="O2321" s="1" t="str">
        <f t="shared" si="310"/>
        <v/>
      </c>
      <c r="P2321" t="str">
        <f t="shared" si="311"/>
        <v/>
      </c>
      <c r="Q2321" t="str">
        <f>IF(TXT!E2321="","",TXT!G2321)</f>
        <v/>
      </c>
    </row>
    <row r="2322" spans="1:17" x14ac:dyDescent="0.25">
      <c r="A2322" s="2" t="str">
        <f t="shared" si="304"/>
        <v/>
      </c>
      <c r="B2322" t="str">
        <f>IF(TXT!F2322="","",TXT!F2322)</f>
        <v/>
      </c>
      <c r="C2322" t="str">
        <f>IF(TXT!E2322="","",TXT!E2322)</f>
        <v/>
      </c>
      <c r="D2322" s="2" t="str">
        <f>IF(TXT!B2322="","",TXT!B2322)</f>
        <v/>
      </c>
      <c r="E2322" t="str">
        <f>IF(B2322="","",VLOOKUP(D2322,AUXILIAR!$A$3:$C$1181,3,FALSE))</f>
        <v/>
      </c>
      <c r="F2322" t="str">
        <f>IF(A2322="","",IF(Q2322=1,VLOOKUP(A2322,TXT!$A$2:$Q$3001,12,FALSE),0))</f>
        <v/>
      </c>
      <c r="G2322" t="str">
        <f>IF(A2322="","",IF(Q2322=1,VLOOKUP(A2322,TXT!$A$2:$Q$3001,13,FALSE),0))</f>
        <v/>
      </c>
      <c r="H2322" t="str">
        <f t="shared" si="305"/>
        <v/>
      </c>
      <c r="I2322" t="str">
        <f t="shared" si="306"/>
        <v/>
      </c>
      <c r="J2322" t="str">
        <f>IF(A2322="","",IF(Q2322=2,VLOOKUP(A2322,TXT!$A$2:$Q$3001,12,FALSE),0))</f>
        <v/>
      </c>
      <c r="K2322" t="str">
        <f>IF(A2322="","",IF(Q2322=2,VLOOKUP(A2322,TXT!$A$2:$Q$3001,13,FALSE),0))</f>
        <v/>
      </c>
      <c r="L2322" t="str">
        <f t="shared" si="307"/>
        <v/>
      </c>
      <c r="M2322" t="str">
        <f t="shared" si="308"/>
        <v/>
      </c>
      <c r="N2322" t="str">
        <f t="shared" si="309"/>
        <v/>
      </c>
      <c r="O2322" s="1" t="str">
        <f t="shared" si="310"/>
        <v/>
      </c>
      <c r="P2322" t="str">
        <f t="shared" si="311"/>
        <v/>
      </c>
      <c r="Q2322" t="str">
        <f>IF(TXT!E2322="","",TXT!G2322)</f>
        <v/>
      </c>
    </row>
    <row r="2323" spans="1:17" x14ac:dyDescent="0.25">
      <c r="A2323" s="2" t="str">
        <f t="shared" si="304"/>
        <v/>
      </c>
      <c r="B2323" t="str">
        <f>IF(TXT!F2323="","",TXT!F2323)</f>
        <v/>
      </c>
      <c r="C2323" t="str">
        <f>IF(TXT!E2323="","",TXT!E2323)</f>
        <v/>
      </c>
      <c r="D2323" s="2" t="str">
        <f>IF(TXT!B2323="","",TXT!B2323)</f>
        <v/>
      </c>
      <c r="E2323" t="str">
        <f>IF(B2323="","",VLOOKUP(D2323,AUXILIAR!$A$3:$C$1181,3,FALSE))</f>
        <v/>
      </c>
      <c r="F2323" t="str">
        <f>IF(A2323="","",IF(Q2323=1,VLOOKUP(A2323,TXT!$A$2:$Q$3001,12,FALSE),0))</f>
        <v/>
      </c>
      <c r="G2323" t="str">
        <f>IF(A2323="","",IF(Q2323=1,VLOOKUP(A2323,TXT!$A$2:$Q$3001,13,FALSE),0))</f>
        <v/>
      </c>
      <c r="H2323" t="str">
        <f t="shared" si="305"/>
        <v/>
      </c>
      <c r="I2323" t="str">
        <f t="shared" si="306"/>
        <v/>
      </c>
      <c r="J2323" t="str">
        <f>IF(A2323="","",IF(Q2323=2,VLOOKUP(A2323,TXT!$A$2:$Q$3001,12,FALSE),0))</f>
        <v/>
      </c>
      <c r="K2323" t="str">
        <f>IF(A2323="","",IF(Q2323=2,VLOOKUP(A2323,TXT!$A$2:$Q$3001,13,FALSE),0))</f>
        <v/>
      </c>
      <c r="L2323" t="str">
        <f t="shared" si="307"/>
        <v/>
      </c>
      <c r="M2323" t="str">
        <f t="shared" si="308"/>
        <v/>
      </c>
      <c r="N2323" t="str">
        <f t="shared" si="309"/>
        <v/>
      </c>
      <c r="O2323" s="1" t="str">
        <f t="shared" si="310"/>
        <v/>
      </c>
      <c r="P2323" t="str">
        <f t="shared" si="311"/>
        <v/>
      </c>
      <c r="Q2323" t="str">
        <f>IF(TXT!E2323="","",TXT!G2323)</f>
        <v/>
      </c>
    </row>
    <row r="2324" spans="1:17" x14ac:dyDescent="0.25">
      <c r="A2324" s="2" t="str">
        <f t="shared" si="304"/>
        <v/>
      </c>
      <c r="B2324" t="str">
        <f>IF(TXT!F2324="","",TXT!F2324)</f>
        <v/>
      </c>
      <c r="C2324" t="str">
        <f>IF(TXT!E2324="","",TXT!E2324)</f>
        <v/>
      </c>
      <c r="D2324" s="2" t="str">
        <f>IF(TXT!B2324="","",TXT!B2324)</f>
        <v/>
      </c>
      <c r="E2324" t="str">
        <f>IF(B2324="","",VLOOKUP(D2324,AUXILIAR!$A$3:$C$1181,3,FALSE))</f>
        <v/>
      </c>
      <c r="F2324" t="str">
        <f>IF(A2324="","",IF(Q2324=1,VLOOKUP(A2324,TXT!$A$2:$Q$3001,12,FALSE),0))</f>
        <v/>
      </c>
      <c r="G2324" t="str">
        <f>IF(A2324="","",IF(Q2324=1,VLOOKUP(A2324,TXT!$A$2:$Q$3001,13,FALSE),0))</f>
        <v/>
      </c>
      <c r="H2324" t="str">
        <f t="shared" si="305"/>
        <v/>
      </c>
      <c r="I2324" t="str">
        <f t="shared" si="306"/>
        <v/>
      </c>
      <c r="J2324" t="str">
        <f>IF(A2324="","",IF(Q2324=2,VLOOKUP(A2324,TXT!$A$2:$Q$3001,12,FALSE),0))</f>
        <v/>
      </c>
      <c r="K2324" t="str">
        <f>IF(A2324="","",IF(Q2324=2,VLOOKUP(A2324,TXT!$A$2:$Q$3001,13,FALSE),0))</f>
        <v/>
      </c>
      <c r="L2324" t="str">
        <f t="shared" si="307"/>
        <v/>
      </c>
      <c r="M2324" t="str">
        <f t="shared" si="308"/>
        <v/>
      </c>
      <c r="N2324" t="str">
        <f t="shared" si="309"/>
        <v/>
      </c>
      <c r="O2324" s="1" t="str">
        <f t="shared" si="310"/>
        <v/>
      </c>
      <c r="P2324" t="str">
        <f t="shared" si="311"/>
        <v/>
      </c>
      <c r="Q2324" t="str">
        <f>IF(TXT!E2324="","",TXT!G2324)</f>
        <v/>
      </c>
    </row>
    <row r="2325" spans="1:17" x14ac:dyDescent="0.25">
      <c r="A2325" s="2" t="str">
        <f t="shared" si="304"/>
        <v/>
      </c>
      <c r="B2325" t="str">
        <f>IF(TXT!F2325="","",TXT!F2325)</f>
        <v/>
      </c>
      <c r="C2325" t="str">
        <f>IF(TXT!E2325="","",TXT!E2325)</f>
        <v/>
      </c>
      <c r="D2325" s="2" t="str">
        <f>IF(TXT!B2325="","",TXT!B2325)</f>
        <v/>
      </c>
      <c r="E2325" t="str">
        <f>IF(B2325="","",VLOOKUP(D2325,AUXILIAR!$A$3:$C$1181,3,FALSE))</f>
        <v/>
      </c>
      <c r="F2325" t="str">
        <f>IF(A2325="","",IF(Q2325=1,VLOOKUP(A2325,TXT!$A$2:$Q$3001,12,FALSE),0))</f>
        <v/>
      </c>
      <c r="G2325" t="str">
        <f>IF(A2325="","",IF(Q2325=1,VLOOKUP(A2325,TXT!$A$2:$Q$3001,13,FALSE),0))</f>
        <v/>
      </c>
      <c r="H2325" t="str">
        <f t="shared" si="305"/>
        <v/>
      </c>
      <c r="I2325" t="str">
        <f t="shared" si="306"/>
        <v/>
      </c>
      <c r="J2325" t="str">
        <f>IF(A2325="","",IF(Q2325=2,VLOOKUP(A2325,TXT!$A$2:$Q$3001,12,FALSE),0))</f>
        <v/>
      </c>
      <c r="K2325" t="str">
        <f>IF(A2325="","",IF(Q2325=2,VLOOKUP(A2325,TXT!$A$2:$Q$3001,13,FALSE),0))</f>
        <v/>
      </c>
      <c r="L2325" t="str">
        <f t="shared" si="307"/>
        <v/>
      </c>
      <c r="M2325" t="str">
        <f t="shared" si="308"/>
        <v/>
      </c>
      <c r="N2325" t="str">
        <f t="shared" si="309"/>
        <v/>
      </c>
      <c r="O2325" s="1" t="str">
        <f t="shared" si="310"/>
        <v/>
      </c>
      <c r="P2325" t="str">
        <f t="shared" si="311"/>
        <v/>
      </c>
      <c r="Q2325" t="str">
        <f>IF(TXT!E2325="","",TXT!G2325)</f>
        <v/>
      </c>
    </row>
    <row r="2326" spans="1:17" x14ac:dyDescent="0.25">
      <c r="A2326" s="2" t="str">
        <f t="shared" si="304"/>
        <v/>
      </c>
      <c r="B2326" t="str">
        <f>IF(TXT!F2326="","",TXT!F2326)</f>
        <v/>
      </c>
      <c r="C2326" t="str">
        <f>IF(TXT!E2326="","",TXT!E2326)</f>
        <v/>
      </c>
      <c r="D2326" s="2" t="str">
        <f>IF(TXT!B2326="","",TXT!B2326)</f>
        <v/>
      </c>
      <c r="E2326" t="str">
        <f>IF(B2326="","",VLOOKUP(D2326,AUXILIAR!$A$3:$C$1181,3,FALSE))</f>
        <v/>
      </c>
      <c r="F2326" t="str">
        <f>IF(A2326="","",IF(Q2326=1,VLOOKUP(A2326,TXT!$A$2:$Q$3001,12,FALSE),0))</f>
        <v/>
      </c>
      <c r="G2326" t="str">
        <f>IF(A2326="","",IF(Q2326=1,VLOOKUP(A2326,TXT!$A$2:$Q$3001,13,FALSE),0))</f>
        <v/>
      </c>
      <c r="H2326" t="str">
        <f t="shared" si="305"/>
        <v/>
      </c>
      <c r="I2326" t="str">
        <f t="shared" si="306"/>
        <v/>
      </c>
      <c r="J2326" t="str">
        <f>IF(A2326="","",IF(Q2326=2,VLOOKUP(A2326,TXT!$A$2:$Q$3001,12,FALSE),0))</f>
        <v/>
      </c>
      <c r="K2326" t="str">
        <f>IF(A2326="","",IF(Q2326=2,VLOOKUP(A2326,TXT!$A$2:$Q$3001,13,FALSE),0))</f>
        <v/>
      </c>
      <c r="L2326" t="str">
        <f t="shared" si="307"/>
        <v/>
      </c>
      <c r="M2326" t="str">
        <f t="shared" si="308"/>
        <v/>
      </c>
      <c r="N2326" t="str">
        <f t="shared" si="309"/>
        <v/>
      </c>
      <c r="O2326" s="1" t="str">
        <f t="shared" si="310"/>
        <v/>
      </c>
      <c r="P2326" t="str">
        <f t="shared" si="311"/>
        <v/>
      </c>
      <c r="Q2326" t="str">
        <f>IF(TXT!E2326="","",TXT!G2326)</f>
        <v/>
      </c>
    </row>
    <row r="2327" spans="1:17" x14ac:dyDescent="0.25">
      <c r="A2327" s="2" t="str">
        <f t="shared" si="304"/>
        <v/>
      </c>
      <c r="B2327" t="str">
        <f>IF(TXT!F2327="","",TXT!F2327)</f>
        <v/>
      </c>
      <c r="C2327" t="str">
        <f>IF(TXT!E2327="","",TXT!E2327)</f>
        <v/>
      </c>
      <c r="D2327" s="2" t="str">
        <f>IF(TXT!B2327="","",TXT!B2327)</f>
        <v/>
      </c>
      <c r="E2327" t="str">
        <f>IF(B2327="","",VLOOKUP(D2327,AUXILIAR!$A$3:$C$1181,3,FALSE))</f>
        <v/>
      </c>
      <c r="F2327" t="str">
        <f>IF(A2327="","",IF(Q2327=1,VLOOKUP(A2327,TXT!$A$2:$Q$3001,12,FALSE),0))</f>
        <v/>
      </c>
      <c r="G2327" t="str">
        <f>IF(A2327="","",IF(Q2327=1,VLOOKUP(A2327,TXT!$A$2:$Q$3001,13,FALSE),0))</f>
        <v/>
      </c>
      <c r="H2327" t="str">
        <f t="shared" si="305"/>
        <v/>
      </c>
      <c r="I2327" t="str">
        <f t="shared" si="306"/>
        <v/>
      </c>
      <c r="J2327" t="str">
        <f>IF(A2327="","",IF(Q2327=2,VLOOKUP(A2327,TXT!$A$2:$Q$3001,12,FALSE),0))</f>
        <v/>
      </c>
      <c r="K2327" t="str">
        <f>IF(A2327="","",IF(Q2327=2,VLOOKUP(A2327,TXT!$A$2:$Q$3001,13,FALSE),0))</f>
        <v/>
      </c>
      <c r="L2327" t="str">
        <f t="shared" si="307"/>
        <v/>
      </c>
      <c r="M2327" t="str">
        <f t="shared" si="308"/>
        <v/>
      </c>
      <c r="N2327" t="str">
        <f t="shared" si="309"/>
        <v/>
      </c>
      <c r="O2327" s="1" t="str">
        <f t="shared" si="310"/>
        <v/>
      </c>
      <c r="P2327" t="str">
        <f t="shared" si="311"/>
        <v/>
      </c>
      <c r="Q2327" t="str">
        <f>IF(TXT!E2327="","",TXT!G2327)</f>
        <v/>
      </c>
    </row>
    <row r="2328" spans="1:17" x14ac:dyDescent="0.25">
      <c r="A2328" s="2" t="str">
        <f t="shared" si="304"/>
        <v/>
      </c>
      <c r="B2328" t="str">
        <f>IF(TXT!F2328="","",TXT!F2328)</f>
        <v/>
      </c>
      <c r="C2328" t="str">
        <f>IF(TXT!E2328="","",TXT!E2328)</f>
        <v/>
      </c>
      <c r="D2328" s="2" t="str">
        <f>IF(TXT!B2328="","",TXT!B2328)</f>
        <v/>
      </c>
      <c r="E2328" t="str">
        <f>IF(B2328="","",VLOOKUP(D2328,AUXILIAR!$A$3:$C$1181,3,FALSE))</f>
        <v/>
      </c>
      <c r="F2328" t="str">
        <f>IF(A2328="","",IF(Q2328=1,VLOOKUP(A2328,TXT!$A$2:$Q$3001,12,FALSE),0))</f>
        <v/>
      </c>
      <c r="G2328" t="str">
        <f>IF(A2328="","",IF(Q2328=1,VLOOKUP(A2328,TXT!$A$2:$Q$3001,13,FALSE),0))</f>
        <v/>
      </c>
      <c r="H2328" t="str">
        <f t="shared" si="305"/>
        <v/>
      </c>
      <c r="I2328" t="str">
        <f t="shared" si="306"/>
        <v/>
      </c>
      <c r="J2328" t="str">
        <f>IF(A2328="","",IF(Q2328=2,VLOOKUP(A2328,TXT!$A$2:$Q$3001,12,FALSE),0))</f>
        <v/>
      </c>
      <c r="K2328" t="str">
        <f>IF(A2328="","",IF(Q2328=2,VLOOKUP(A2328,TXT!$A$2:$Q$3001,13,FALSE),0))</f>
        <v/>
      </c>
      <c r="L2328" t="str">
        <f t="shared" si="307"/>
        <v/>
      </c>
      <c r="M2328" t="str">
        <f t="shared" si="308"/>
        <v/>
      </c>
      <c r="N2328" t="str">
        <f t="shared" si="309"/>
        <v/>
      </c>
      <c r="O2328" s="1" t="str">
        <f t="shared" si="310"/>
        <v/>
      </c>
      <c r="P2328" t="str">
        <f t="shared" si="311"/>
        <v/>
      </c>
      <c r="Q2328" t="str">
        <f>IF(TXT!E2328="","",TXT!G2328)</f>
        <v/>
      </c>
    </row>
    <row r="2329" spans="1:17" x14ac:dyDescent="0.25">
      <c r="A2329" s="2" t="str">
        <f t="shared" si="304"/>
        <v/>
      </c>
      <c r="B2329" t="str">
        <f>IF(TXT!F2329="","",TXT!F2329)</f>
        <v/>
      </c>
      <c r="C2329" t="str">
        <f>IF(TXT!E2329="","",TXT!E2329)</f>
        <v/>
      </c>
      <c r="D2329" s="2" t="str">
        <f>IF(TXT!B2329="","",TXT!B2329)</f>
        <v/>
      </c>
      <c r="E2329" t="str">
        <f>IF(B2329="","",VLOOKUP(D2329,AUXILIAR!$A$3:$C$1181,3,FALSE))</f>
        <v/>
      </c>
      <c r="F2329" t="str">
        <f>IF(A2329="","",IF(Q2329=1,VLOOKUP(A2329,TXT!$A$2:$Q$3001,12,FALSE),0))</f>
        <v/>
      </c>
      <c r="G2329" t="str">
        <f>IF(A2329="","",IF(Q2329=1,VLOOKUP(A2329,TXT!$A$2:$Q$3001,13,FALSE),0))</f>
        <v/>
      </c>
      <c r="H2329" t="str">
        <f t="shared" si="305"/>
        <v/>
      </c>
      <c r="I2329" t="str">
        <f t="shared" si="306"/>
        <v/>
      </c>
      <c r="J2329" t="str">
        <f>IF(A2329="","",IF(Q2329=2,VLOOKUP(A2329,TXT!$A$2:$Q$3001,12,FALSE),0))</f>
        <v/>
      </c>
      <c r="K2329" t="str">
        <f>IF(A2329="","",IF(Q2329=2,VLOOKUP(A2329,TXT!$A$2:$Q$3001,13,FALSE),0))</f>
        <v/>
      </c>
      <c r="L2329" t="str">
        <f t="shared" si="307"/>
        <v/>
      </c>
      <c r="M2329" t="str">
        <f t="shared" si="308"/>
        <v/>
      </c>
      <c r="N2329" t="str">
        <f t="shared" si="309"/>
        <v/>
      </c>
      <c r="O2329" s="1" t="str">
        <f t="shared" si="310"/>
        <v/>
      </c>
      <c r="P2329" t="str">
        <f t="shared" si="311"/>
        <v/>
      </c>
      <c r="Q2329" t="str">
        <f>IF(TXT!E2329="","",TXT!G2329)</f>
        <v/>
      </c>
    </row>
    <row r="2330" spans="1:17" x14ac:dyDescent="0.25">
      <c r="A2330" s="2" t="str">
        <f t="shared" si="304"/>
        <v/>
      </c>
      <c r="B2330" t="str">
        <f>IF(TXT!F2330="","",TXT!F2330)</f>
        <v/>
      </c>
      <c r="C2330" t="str">
        <f>IF(TXT!E2330="","",TXT!E2330)</f>
        <v/>
      </c>
      <c r="D2330" s="2" t="str">
        <f>IF(TXT!B2330="","",TXT!B2330)</f>
        <v/>
      </c>
      <c r="E2330" t="str">
        <f>IF(B2330="","",VLOOKUP(D2330,AUXILIAR!$A$3:$C$1181,3,FALSE))</f>
        <v/>
      </c>
      <c r="F2330" t="str">
        <f>IF(A2330="","",IF(Q2330=1,VLOOKUP(A2330,TXT!$A$2:$Q$3001,12,FALSE),0))</f>
        <v/>
      </c>
      <c r="G2330" t="str">
        <f>IF(A2330="","",IF(Q2330=1,VLOOKUP(A2330,TXT!$A$2:$Q$3001,13,FALSE),0))</f>
        <v/>
      </c>
      <c r="H2330" t="str">
        <f t="shared" si="305"/>
        <v/>
      </c>
      <c r="I2330" t="str">
        <f t="shared" si="306"/>
        <v/>
      </c>
      <c r="J2330" t="str">
        <f>IF(A2330="","",IF(Q2330=2,VLOOKUP(A2330,TXT!$A$2:$Q$3001,12,FALSE),0))</f>
        <v/>
      </c>
      <c r="K2330" t="str">
        <f>IF(A2330="","",IF(Q2330=2,VLOOKUP(A2330,TXT!$A$2:$Q$3001,13,FALSE),0))</f>
        <v/>
      </c>
      <c r="L2330" t="str">
        <f t="shared" si="307"/>
        <v/>
      </c>
      <c r="M2330" t="str">
        <f t="shared" si="308"/>
        <v/>
      </c>
      <c r="N2330" t="str">
        <f t="shared" si="309"/>
        <v/>
      </c>
      <c r="O2330" s="1" t="str">
        <f t="shared" si="310"/>
        <v/>
      </c>
      <c r="P2330" t="str">
        <f t="shared" si="311"/>
        <v/>
      </c>
      <c r="Q2330" t="str">
        <f>IF(TXT!E2330="","",TXT!G2330)</f>
        <v/>
      </c>
    </row>
    <row r="2331" spans="1:17" x14ac:dyDescent="0.25">
      <c r="A2331" s="2" t="str">
        <f t="shared" si="304"/>
        <v/>
      </c>
      <c r="B2331" t="str">
        <f>IF(TXT!F2331="","",TXT!F2331)</f>
        <v/>
      </c>
      <c r="C2331" t="str">
        <f>IF(TXT!E2331="","",TXT!E2331)</f>
        <v/>
      </c>
      <c r="D2331" s="2" t="str">
        <f>IF(TXT!B2331="","",TXT!B2331)</f>
        <v/>
      </c>
      <c r="E2331" t="str">
        <f>IF(B2331="","",VLOOKUP(D2331,AUXILIAR!$A$3:$C$1181,3,FALSE))</f>
        <v/>
      </c>
      <c r="F2331" t="str">
        <f>IF(A2331="","",IF(Q2331=1,VLOOKUP(A2331,TXT!$A$2:$Q$3001,12,FALSE),0))</f>
        <v/>
      </c>
      <c r="G2331" t="str">
        <f>IF(A2331="","",IF(Q2331=1,VLOOKUP(A2331,TXT!$A$2:$Q$3001,13,FALSE),0))</f>
        <v/>
      </c>
      <c r="H2331" t="str">
        <f t="shared" si="305"/>
        <v/>
      </c>
      <c r="I2331" t="str">
        <f t="shared" si="306"/>
        <v/>
      </c>
      <c r="J2331" t="str">
        <f>IF(A2331="","",IF(Q2331=2,VLOOKUP(A2331,TXT!$A$2:$Q$3001,12,FALSE),0))</f>
        <v/>
      </c>
      <c r="K2331" t="str">
        <f>IF(A2331="","",IF(Q2331=2,VLOOKUP(A2331,TXT!$A$2:$Q$3001,13,FALSE),0))</f>
        <v/>
      </c>
      <c r="L2331" t="str">
        <f t="shared" si="307"/>
        <v/>
      </c>
      <c r="M2331" t="str">
        <f t="shared" si="308"/>
        <v/>
      </c>
      <c r="N2331" t="str">
        <f t="shared" si="309"/>
        <v/>
      </c>
      <c r="O2331" s="1" t="str">
        <f t="shared" si="310"/>
        <v/>
      </c>
      <c r="P2331" t="str">
        <f t="shared" si="311"/>
        <v/>
      </c>
      <c r="Q2331" t="str">
        <f>IF(TXT!E2331="","",TXT!G2331)</f>
        <v/>
      </c>
    </row>
    <row r="2332" spans="1:17" x14ac:dyDescent="0.25">
      <c r="A2332" s="2" t="str">
        <f t="shared" si="304"/>
        <v/>
      </c>
      <c r="B2332" t="str">
        <f>IF(TXT!F2332="","",TXT!F2332)</f>
        <v/>
      </c>
      <c r="C2332" t="str">
        <f>IF(TXT!E2332="","",TXT!E2332)</f>
        <v/>
      </c>
      <c r="D2332" s="2" t="str">
        <f>IF(TXT!B2332="","",TXT!B2332)</f>
        <v/>
      </c>
      <c r="E2332" t="str">
        <f>IF(B2332="","",VLOOKUP(D2332,AUXILIAR!$A$3:$C$1181,3,FALSE))</f>
        <v/>
      </c>
      <c r="F2332" t="str">
        <f>IF(A2332="","",IF(Q2332=1,VLOOKUP(A2332,TXT!$A$2:$Q$3001,12,FALSE),0))</f>
        <v/>
      </c>
      <c r="G2332" t="str">
        <f>IF(A2332="","",IF(Q2332=1,VLOOKUP(A2332,TXT!$A$2:$Q$3001,13,FALSE),0))</f>
        <v/>
      </c>
      <c r="H2332" t="str">
        <f t="shared" si="305"/>
        <v/>
      </c>
      <c r="I2332" t="str">
        <f t="shared" si="306"/>
        <v/>
      </c>
      <c r="J2332" t="str">
        <f>IF(A2332="","",IF(Q2332=2,VLOOKUP(A2332,TXT!$A$2:$Q$3001,12,FALSE),0))</f>
        <v/>
      </c>
      <c r="K2332" t="str">
        <f>IF(A2332="","",IF(Q2332=2,VLOOKUP(A2332,TXT!$A$2:$Q$3001,13,FALSE),0))</f>
        <v/>
      </c>
      <c r="L2332" t="str">
        <f t="shared" si="307"/>
        <v/>
      </c>
      <c r="M2332" t="str">
        <f t="shared" si="308"/>
        <v/>
      </c>
      <c r="N2332" t="str">
        <f t="shared" si="309"/>
        <v/>
      </c>
      <c r="O2332" s="1" t="str">
        <f t="shared" si="310"/>
        <v/>
      </c>
      <c r="P2332" t="str">
        <f t="shared" si="311"/>
        <v/>
      </c>
      <c r="Q2332" t="str">
        <f>IF(TXT!E2332="","",TXT!G2332)</f>
        <v/>
      </c>
    </row>
    <row r="2333" spans="1:17" x14ac:dyDescent="0.25">
      <c r="A2333" s="2" t="str">
        <f t="shared" si="304"/>
        <v/>
      </c>
      <c r="B2333" t="str">
        <f>IF(TXT!F2333="","",TXT!F2333)</f>
        <v/>
      </c>
      <c r="C2333" t="str">
        <f>IF(TXT!E2333="","",TXT!E2333)</f>
        <v/>
      </c>
      <c r="D2333" s="2" t="str">
        <f>IF(TXT!B2333="","",TXT!B2333)</f>
        <v/>
      </c>
      <c r="E2333" t="str">
        <f>IF(B2333="","",VLOOKUP(D2333,AUXILIAR!$A$3:$C$1181,3,FALSE))</f>
        <v/>
      </c>
      <c r="F2333" t="str">
        <f>IF(A2333="","",IF(Q2333=1,VLOOKUP(A2333,TXT!$A$2:$Q$3001,12,FALSE),0))</f>
        <v/>
      </c>
      <c r="G2333" t="str">
        <f>IF(A2333="","",IF(Q2333=1,VLOOKUP(A2333,TXT!$A$2:$Q$3001,13,FALSE),0))</f>
        <v/>
      </c>
      <c r="H2333" t="str">
        <f t="shared" si="305"/>
        <v/>
      </c>
      <c r="I2333" t="str">
        <f t="shared" si="306"/>
        <v/>
      </c>
      <c r="J2333" t="str">
        <f>IF(A2333="","",IF(Q2333=2,VLOOKUP(A2333,TXT!$A$2:$Q$3001,12,FALSE),0))</f>
        <v/>
      </c>
      <c r="K2333" t="str">
        <f>IF(A2333="","",IF(Q2333=2,VLOOKUP(A2333,TXT!$A$2:$Q$3001,13,FALSE),0))</f>
        <v/>
      </c>
      <c r="L2333" t="str">
        <f t="shared" si="307"/>
        <v/>
      </c>
      <c r="M2333" t="str">
        <f t="shared" si="308"/>
        <v/>
      </c>
      <c r="N2333" t="str">
        <f t="shared" si="309"/>
        <v/>
      </c>
      <c r="O2333" s="1" t="str">
        <f t="shared" si="310"/>
        <v/>
      </c>
      <c r="P2333" t="str">
        <f t="shared" si="311"/>
        <v/>
      </c>
      <c r="Q2333" t="str">
        <f>IF(TXT!E2333="","",TXT!G2333)</f>
        <v/>
      </c>
    </row>
    <row r="2334" spans="1:17" x14ac:dyDescent="0.25">
      <c r="A2334" s="2" t="str">
        <f t="shared" si="304"/>
        <v/>
      </c>
      <c r="B2334" t="str">
        <f>IF(TXT!F2334="","",TXT!F2334)</f>
        <v/>
      </c>
      <c r="C2334" t="str">
        <f>IF(TXT!E2334="","",TXT!E2334)</f>
        <v/>
      </c>
      <c r="D2334" s="2" t="str">
        <f>IF(TXT!B2334="","",TXT!B2334)</f>
        <v/>
      </c>
      <c r="E2334" t="str">
        <f>IF(B2334="","",VLOOKUP(D2334,AUXILIAR!$A$3:$C$1181,3,FALSE))</f>
        <v/>
      </c>
      <c r="F2334" t="str">
        <f>IF(A2334="","",IF(Q2334=1,VLOOKUP(A2334,TXT!$A$2:$Q$3001,12,FALSE),0))</f>
        <v/>
      </c>
      <c r="G2334" t="str">
        <f>IF(A2334="","",IF(Q2334=1,VLOOKUP(A2334,TXT!$A$2:$Q$3001,13,FALSE),0))</f>
        <v/>
      </c>
      <c r="H2334" t="str">
        <f t="shared" si="305"/>
        <v/>
      </c>
      <c r="I2334" t="str">
        <f t="shared" si="306"/>
        <v/>
      </c>
      <c r="J2334" t="str">
        <f>IF(A2334="","",IF(Q2334=2,VLOOKUP(A2334,TXT!$A$2:$Q$3001,12,FALSE),0))</f>
        <v/>
      </c>
      <c r="K2334" t="str">
        <f>IF(A2334="","",IF(Q2334=2,VLOOKUP(A2334,TXT!$A$2:$Q$3001,13,FALSE),0))</f>
        <v/>
      </c>
      <c r="L2334" t="str">
        <f t="shared" si="307"/>
        <v/>
      </c>
      <c r="M2334" t="str">
        <f t="shared" si="308"/>
        <v/>
      </c>
      <c r="N2334" t="str">
        <f t="shared" si="309"/>
        <v/>
      </c>
      <c r="O2334" s="1" t="str">
        <f t="shared" si="310"/>
        <v/>
      </c>
      <c r="P2334" t="str">
        <f t="shared" si="311"/>
        <v/>
      </c>
      <c r="Q2334" t="str">
        <f>IF(TXT!E2334="","",TXT!G2334)</f>
        <v/>
      </c>
    </row>
    <row r="2335" spans="1:17" x14ac:dyDescent="0.25">
      <c r="A2335" s="2" t="str">
        <f t="shared" si="304"/>
        <v/>
      </c>
      <c r="B2335" t="str">
        <f>IF(TXT!F2335="","",TXT!F2335)</f>
        <v/>
      </c>
      <c r="C2335" t="str">
        <f>IF(TXT!E2335="","",TXT!E2335)</f>
        <v/>
      </c>
      <c r="D2335" s="2" t="str">
        <f>IF(TXT!B2335="","",TXT!B2335)</f>
        <v/>
      </c>
      <c r="E2335" t="str">
        <f>IF(B2335="","",VLOOKUP(D2335,AUXILIAR!$A$3:$C$1181,3,FALSE))</f>
        <v/>
      </c>
      <c r="F2335" t="str">
        <f>IF(A2335="","",IF(Q2335=1,VLOOKUP(A2335,TXT!$A$2:$Q$3001,12,FALSE),0))</f>
        <v/>
      </c>
      <c r="G2335" t="str">
        <f>IF(A2335="","",IF(Q2335=1,VLOOKUP(A2335,TXT!$A$2:$Q$3001,13,FALSE),0))</f>
        <v/>
      </c>
      <c r="H2335" t="str">
        <f t="shared" si="305"/>
        <v/>
      </c>
      <c r="I2335" t="str">
        <f t="shared" si="306"/>
        <v/>
      </c>
      <c r="J2335" t="str">
        <f>IF(A2335="","",IF(Q2335=2,VLOOKUP(A2335,TXT!$A$2:$Q$3001,12,FALSE),0))</f>
        <v/>
      </c>
      <c r="K2335" t="str">
        <f>IF(A2335="","",IF(Q2335=2,VLOOKUP(A2335,TXT!$A$2:$Q$3001,13,FALSE),0))</f>
        <v/>
      </c>
      <c r="L2335" t="str">
        <f t="shared" si="307"/>
        <v/>
      </c>
      <c r="M2335" t="str">
        <f t="shared" si="308"/>
        <v/>
      </c>
      <c r="N2335" t="str">
        <f t="shared" si="309"/>
        <v/>
      </c>
      <c r="O2335" s="1" t="str">
        <f t="shared" si="310"/>
        <v/>
      </c>
      <c r="P2335" t="str">
        <f t="shared" si="311"/>
        <v/>
      </c>
      <c r="Q2335" t="str">
        <f>IF(TXT!E2335="","",TXT!G2335)</f>
        <v/>
      </c>
    </row>
    <row r="2336" spans="1:17" x14ac:dyDescent="0.25">
      <c r="A2336" s="2" t="str">
        <f t="shared" si="304"/>
        <v/>
      </c>
      <c r="B2336" t="str">
        <f>IF(TXT!F2336="","",TXT!F2336)</f>
        <v/>
      </c>
      <c r="C2336" t="str">
        <f>IF(TXT!E2336="","",TXT!E2336)</f>
        <v/>
      </c>
      <c r="D2336" s="2" t="str">
        <f>IF(TXT!B2336="","",TXT!B2336)</f>
        <v/>
      </c>
      <c r="E2336" t="str">
        <f>IF(B2336="","",VLOOKUP(D2336,AUXILIAR!$A$3:$C$1181,3,FALSE))</f>
        <v/>
      </c>
      <c r="F2336" t="str">
        <f>IF(A2336="","",IF(Q2336=1,VLOOKUP(A2336,TXT!$A$2:$Q$3001,12,FALSE),0))</f>
        <v/>
      </c>
      <c r="G2336" t="str">
        <f>IF(A2336="","",IF(Q2336=1,VLOOKUP(A2336,TXT!$A$2:$Q$3001,13,FALSE),0))</f>
        <v/>
      </c>
      <c r="H2336" t="str">
        <f t="shared" si="305"/>
        <v/>
      </c>
      <c r="I2336" t="str">
        <f t="shared" si="306"/>
        <v/>
      </c>
      <c r="J2336" t="str">
        <f>IF(A2336="","",IF(Q2336=2,VLOOKUP(A2336,TXT!$A$2:$Q$3001,12,FALSE),0))</f>
        <v/>
      </c>
      <c r="K2336" t="str">
        <f>IF(A2336="","",IF(Q2336=2,VLOOKUP(A2336,TXT!$A$2:$Q$3001,13,FALSE),0))</f>
        <v/>
      </c>
      <c r="L2336" t="str">
        <f t="shared" si="307"/>
        <v/>
      </c>
      <c r="M2336" t="str">
        <f t="shared" si="308"/>
        <v/>
      </c>
      <c r="N2336" t="str">
        <f t="shared" si="309"/>
        <v/>
      </c>
      <c r="O2336" s="1" t="str">
        <f t="shared" si="310"/>
        <v/>
      </c>
      <c r="P2336" t="str">
        <f t="shared" si="311"/>
        <v/>
      </c>
      <c r="Q2336" t="str">
        <f>IF(TXT!E2336="","",TXT!G2336)</f>
        <v/>
      </c>
    </row>
    <row r="2337" spans="1:17" x14ac:dyDescent="0.25">
      <c r="A2337" s="2" t="str">
        <f t="shared" si="304"/>
        <v/>
      </c>
      <c r="B2337" t="str">
        <f>IF(TXT!F2337="","",TXT!F2337)</f>
        <v/>
      </c>
      <c r="C2337" t="str">
        <f>IF(TXT!E2337="","",TXT!E2337)</f>
        <v/>
      </c>
      <c r="D2337" s="2" t="str">
        <f>IF(TXT!B2337="","",TXT!B2337)</f>
        <v/>
      </c>
      <c r="E2337" t="str">
        <f>IF(B2337="","",VLOOKUP(D2337,AUXILIAR!$A$3:$C$1181,3,FALSE))</f>
        <v/>
      </c>
      <c r="F2337" t="str">
        <f>IF(A2337="","",IF(Q2337=1,VLOOKUP(A2337,TXT!$A$2:$Q$3001,12,FALSE),0))</f>
        <v/>
      </c>
      <c r="G2337" t="str">
        <f>IF(A2337="","",IF(Q2337=1,VLOOKUP(A2337,TXT!$A$2:$Q$3001,13,FALSE),0))</f>
        <v/>
      </c>
      <c r="H2337" t="str">
        <f t="shared" si="305"/>
        <v/>
      </c>
      <c r="I2337" t="str">
        <f t="shared" si="306"/>
        <v/>
      </c>
      <c r="J2337" t="str">
        <f>IF(A2337="","",IF(Q2337=2,VLOOKUP(A2337,TXT!$A$2:$Q$3001,12,FALSE),0))</f>
        <v/>
      </c>
      <c r="K2337" t="str">
        <f>IF(A2337="","",IF(Q2337=2,VLOOKUP(A2337,TXT!$A$2:$Q$3001,13,FALSE),0))</f>
        <v/>
      </c>
      <c r="L2337" t="str">
        <f t="shared" si="307"/>
        <v/>
      </c>
      <c r="M2337" t="str">
        <f t="shared" si="308"/>
        <v/>
      </c>
      <c r="N2337" t="str">
        <f t="shared" si="309"/>
        <v/>
      </c>
      <c r="O2337" s="1" t="str">
        <f t="shared" si="310"/>
        <v/>
      </c>
      <c r="P2337" t="str">
        <f t="shared" si="311"/>
        <v/>
      </c>
      <c r="Q2337" t="str">
        <f>IF(TXT!E2337="","",TXT!G2337)</f>
        <v/>
      </c>
    </row>
    <row r="2338" spans="1:17" x14ac:dyDescent="0.25">
      <c r="A2338" s="2" t="str">
        <f t="shared" si="304"/>
        <v/>
      </c>
      <c r="B2338" t="str">
        <f>IF(TXT!F2338="","",TXT!F2338)</f>
        <v/>
      </c>
      <c r="C2338" t="str">
        <f>IF(TXT!E2338="","",TXT!E2338)</f>
        <v/>
      </c>
      <c r="D2338" s="2" t="str">
        <f>IF(TXT!B2338="","",TXT!B2338)</f>
        <v/>
      </c>
      <c r="E2338" t="str">
        <f>IF(B2338="","",VLOOKUP(D2338,AUXILIAR!$A$3:$C$1181,3,FALSE))</f>
        <v/>
      </c>
      <c r="F2338" t="str">
        <f>IF(A2338="","",IF(Q2338=1,VLOOKUP(A2338,TXT!$A$2:$Q$3001,12,FALSE),0))</f>
        <v/>
      </c>
      <c r="G2338" t="str">
        <f>IF(A2338="","",IF(Q2338=1,VLOOKUP(A2338,TXT!$A$2:$Q$3001,13,FALSE),0))</f>
        <v/>
      </c>
      <c r="H2338" t="str">
        <f t="shared" si="305"/>
        <v/>
      </c>
      <c r="I2338" t="str">
        <f t="shared" si="306"/>
        <v/>
      </c>
      <c r="J2338" t="str">
        <f>IF(A2338="","",IF(Q2338=2,VLOOKUP(A2338,TXT!$A$2:$Q$3001,12,FALSE),0))</f>
        <v/>
      </c>
      <c r="K2338" t="str">
        <f>IF(A2338="","",IF(Q2338=2,VLOOKUP(A2338,TXT!$A$2:$Q$3001,13,FALSE),0))</f>
        <v/>
      </c>
      <c r="L2338" t="str">
        <f t="shared" si="307"/>
        <v/>
      </c>
      <c r="M2338" t="str">
        <f t="shared" si="308"/>
        <v/>
      </c>
      <c r="N2338" t="str">
        <f t="shared" si="309"/>
        <v/>
      </c>
      <c r="O2338" s="1" t="str">
        <f t="shared" si="310"/>
        <v/>
      </c>
      <c r="P2338" t="str">
        <f t="shared" si="311"/>
        <v/>
      </c>
      <c r="Q2338" t="str">
        <f>IF(TXT!E2338="","",TXT!G2338)</f>
        <v/>
      </c>
    </row>
    <row r="2339" spans="1:17" x14ac:dyDescent="0.25">
      <c r="A2339" s="2" t="str">
        <f t="shared" si="304"/>
        <v/>
      </c>
      <c r="B2339" t="str">
        <f>IF(TXT!F2339="","",TXT!F2339)</f>
        <v/>
      </c>
      <c r="C2339" t="str">
        <f>IF(TXT!E2339="","",TXT!E2339)</f>
        <v/>
      </c>
      <c r="D2339" s="2" t="str">
        <f>IF(TXT!B2339="","",TXT!B2339)</f>
        <v/>
      </c>
      <c r="E2339" t="str">
        <f>IF(B2339="","",VLOOKUP(D2339,AUXILIAR!$A$3:$C$1181,3,FALSE))</f>
        <v/>
      </c>
      <c r="F2339" t="str">
        <f>IF(A2339="","",IF(Q2339=1,VLOOKUP(A2339,TXT!$A$2:$Q$3001,12,FALSE),0))</f>
        <v/>
      </c>
      <c r="G2339" t="str">
        <f>IF(A2339="","",IF(Q2339=1,VLOOKUP(A2339,TXT!$A$2:$Q$3001,13,FALSE),0))</f>
        <v/>
      </c>
      <c r="H2339" t="str">
        <f t="shared" si="305"/>
        <v/>
      </c>
      <c r="I2339" t="str">
        <f t="shared" si="306"/>
        <v/>
      </c>
      <c r="J2339" t="str">
        <f>IF(A2339="","",IF(Q2339=2,VLOOKUP(A2339,TXT!$A$2:$Q$3001,12,FALSE),0))</f>
        <v/>
      </c>
      <c r="K2339" t="str">
        <f>IF(A2339="","",IF(Q2339=2,VLOOKUP(A2339,TXT!$A$2:$Q$3001,13,FALSE),0))</f>
        <v/>
      </c>
      <c r="L2339" t="str">
        <f t="shared" si="307"/>
        <v/>
      </c>
      <c r="M2339" t="str">
        <f t="shared" si="308"/>
        <v/>
      </c>
      <c r="N2339" t="str">
        <f t="shared" si="309"/>
        <v/>
      </c>
      <c r="O2339" s="1" t="str">
        <f t="shared" si="310"/>
        <v/>
      </c>
      <c r="P2339" t="str">
        <f t="shared" si="311"/>
        <v/>
      </c>
      <c r="Q2339" t="str">
        <f>IF(TXT!E2339="","",TXT!G2339)</f>
        <v/>
      </c>
    </row>
    <row r="2340" spans="1:17" x14ac:dyDescent="0.25">
      <c r="A2340" s="2" t="str">
        <f t="shared" si="304"/>
        <v/>
      </c>
      <c r="B2340" t="str">
        <f>IF(TXT!F2340="","",TXT!F2340)</f>
        <v/>
      </c>
      <c r="C2340" t="str">
        <f>IF(TXT!E2340="","",TXT!E2340)</f>
        <v/>
      </c>
      <c r="D2340" s="2" t="str">
        <f>IF(TXT!B2340="","",TXT!B2340)</f>
        <v/>
      </c>
      <c r="E2340" t="str">
        <f>IF(B2340="","",VLOOKUP(D2340,AUXILIAR!$A$3:$C$1181,3,FALSE))</f>
        <v/>
      </c>
      <c r="F2340" t="str">
        <f>IF(A2340="","",IF(Q2340=1,VLOOKUP(A2340,TXT!$A$2:$Q$3001,12,FALSE),0))</f>
        <v/>
      </c>
      <c r="G2340" t="str">
        <f>IF(A2340="","",IF(Q2340=1,VLOOKUP(A2340,TXT!$A$2:$Q$3001,13,FALSE),0))</f>
        <v/>
      </c>
      <c r="H2340" t="str">
        <f t="shared" si="305"/>
        <v/>
      </c>
      <c r="I2340" t="str">
        <f t="shared" si="306"/>
        <v/>
      </c>
      <c r="J2340" t="str">
        <f>IF(A2340="","",IF(Q2340=2,VLOOKUP(A2340,TXT!$A$2:$Q$3001,12,FALSE),0))</f>
        <v/>
      </c>
      <c r="K2340" t="str">
        <f>IF(A2340="","",IF(Q2340=2,VLOOKUP(A2340,TXT!$A$2:$Q$3001,13,FALSE),0))</f>
        <v/>
      </c>
      <c r="L2340" t="str">
        <f t="shared" si="307"/>
        <v/>
      </c>
      <c r="M2340" t="str">
        <f t="shared" si="308"/>
        <v/>
      </c>
      <c r="N2340" t="str">
        <f t="shared" si="309"/>
        <v/>
      </c>
      <c r="O2340" s="1" t="str">
        <f t="shared" si="310"/>
        <v/>
      </c>
      <c r="P2340" t="str">
        <f t="shared" si="311"/>
        <v/>
      </c>
      <c r="Q2340" t="str">
        <f>IF(TXT!E2340="","",TXT!G2340)</f>
        <v/>
      </c>
    </row>
    <row r="2341" spans="1:17" x14ac:dyDescent="0.25">
      <c r="A2341" s="2" t="str">
        <f t="shared" si="304"/>
        <v/>
      </c>
      <c r="B2341" t="str">
        <f>IF(TXT!F2341="","",TXT!F2341)</f>
        <v/>
      </c>
      <c r="C2341" t="str">
        <f>IF(TXT!E2341="","",TXT!E2341)</f>
        <v/>
      </c>
      <c r="D2341" s="2" t="str">
        <f>IF(TXT!B2341="","",TXT!B2341)</f>
        <v/>
      </c>
      <c r="E2341" t="str">
        <f>IF(B2341="","",VLOOKUP(D2341,AUXILIAR!$A$3:$C$1181,3,FALSE))</f>
        <v/>
      </c>
      <c r="F2341" t="str">
        <f>IF(A2341="","",IF(Q2341=1,VLOOKUP(A2341,TXT!$A$2:$Q$3001,12,FALSE),0))</f>
        <v/>
      </c>
      <c r="G2341" t="str">
        <f>IF(A2341="","",IF(Q2341=1,VLOOKUP(A2341,TXT!$A$2:$Q$3001,13,FALSE),0))</f>
        <v/>
      </c>
      <c r="H2341" t="str">
        <f t="shared" si="305"/>
        <v/>
      </c>
      <c r="I2341" t="str">
        <f t="shared" si="306"/>
        <v/>
      </c>
      <c r="J2341" t="str">
        <f>IF(A2341="","",IF(Q2341=2,VLOOKUP(A2341,TXT!$A$2:$Q$3001,12,FALSE),0))</f>
        <v/>
      </c>
      <c r="K2341" t="str">
        <f>IF(A2341="","",IF(Q2341=2,VLOOKUP(A2341,TXT!$A$2:$Q$3001,13,FALSE),0))</f>
        <v/>
      </c>
      <c r="L2341" t="str">
        <f t="shared" si="307"/>
        <v/>
      </c>
      <c r="M2341" t="str">
        <f t="shared" si="308"/>
        <v/>
      </c>
      <c r="N2341" t="str">
        <f t="shared" si="309"/>
        <v/>
      </c>
      <c r="O2341" s="1" t="str">
        <f t="shared" si="310"/>
        <v/>
      </c>
      <c r="P2341" t="str">
        <f t="shared" si="311"/>
        <v/>
      </c>
      <c r="Q2341" t="str">
        <f>IF(TXT!E2341="","",TXT!G2341)</f>
        <v/>
      </c>
    </row>
    <row r="2342" spans="1:17" x14ac:dyDescent="0.25">
      <c r="A2342" s="2" t="str">
        <f t="shared" si="304"/>
        <v/>
      </c>
      <c r="B2342" t="str">
        <f>IF(TXT!F2342="","",TXT!F2342)</f>
        <v/>
      </c>
      <c r="C2342" t="str">
        <f>IF(TXT!E2342="","",TXT!E2342)</f>
        <v/>
      </c>
      <c r="D2342" s="2" t="str">
        <f>IF(TXT!B2342="","",TXT!B2342)</f>
        <v/>
      </c>
      <c r="E2342" t="str">
        <f>IF(B2342="","",VLOOKUP(D2342,AUXILIAR!$A$3:$C$1181,3,FALSE))</f>
        <v/>
      </c>
      <c r="F2342" t="str">
        <f>IF(A2342="","",IF(Q2342=1,VLOOKUP(A2342,TXT!$A$2:$Q$3001,12,FALSE),0))</f>
        <v/>
      </c>
      <c r="G2342" t="str">
        <f>IF(A2342="","",IF(Q2342=1,VLOOKUP(A2342,TXT!$A$2:$Q$3001,13,FALSE),0))</f>
        <v/>
      </c>
      <c r="H2342" t="str">
        <f t="shared" si="305"/>
        <v/>
      </c>
      <c r="I2342" t="str">
        <f t="shared" si="306"/>
        <v/>
      </c>
      <c r="J2342" t="str">
        <f>IF(A2342="","",IF(Q2342=2,VLOOKUP(A2342,TXT!$A$2:$Q$3001,12,FALSE),0))</f>
        <v/>
      </c>
      <c r="K2342" t="str">
        <f>IF(A2342="","",IF(Q2342=2,VLOOKUP(A2342,TXT!$A$2:$Q$3001,13,FALSE),0))</f>
        <v/>
      </c>
      <c r="L2342" t="str">
        <f t="shared" si="307"/>
        <v/>
      </c>
      <c r="M2342" t="str">
        <f t="shared" si="308"/>
        <v/>
      </c>
      <c r="N2342" t="str">
        <f t="shared" si="309"/>
        <v/>
      </c>
      <c r="O2342" s="1" t="str">
        <f t="shared" si="310"/>
        <v/>
      </c>
      <c r="P2342" t="str">
        <f t="shared" si="311"/>
        <v/>
      </c>
      <c r="Q2342" t="str">
        <f>IF(TXT!E2342="","",TXT!G2342)</f>
        <v/>
      </c>
    </row>
    <row r="2343" spans="1:17" x14ac:dyDescent="0.25">
      <c r="A2343" s="2" t="str">
        <f t="shared" si="304"/>
        <v/>
      </c>
      <c r="B2343" t="str">
        <f>IF(TXT!F2343="","",TXT!F2343)</f>
        <v/>
      </c>
      <c r="C2343" t="str">
        <f>IF(TXT!E2343="","",TXT!E2343)</f>
        <v/>
      </c>
      <c r="D2343" s="2" t="str">
        <f>IF(TXT!B2343="","",TXT!B2343)</f>
        <v/>
      </c>
      <c r="E2343" t="str">
        <f>IF(B2343="","",VLOOKUP(D2343,AUXILIAR!$A$3:$C$1181,3,FALSE))</f>
        <v/>
      </c>
      <c r="F2343" t="str">
        <f>IF(A2343="","",IF(Q2343=1,VLOOKUP(A2343,TXT!$A$2:$Q$3001,12,FALSE),0))</f>
        <v/>
      </c>
      <c r="G2343" t="str">
        <f>IF(A2343="","",IF(Q2343=1,VLOOKUP(A2343,TXT!$A$2:$Q$3001,13,FALSE),0))</f>
        <v/>
      </c>
      <c r="H2343" t="str">
        <f t="shared" si="305"/>
        <v/>
      </c>
      <c r="I2343" t="str">
        <f t="shared" si="306"/>
        <v/>
      </c>
      <c r="J2343" t="str">
        <f>IF(A2343="","",IF(Q2343=2,VLOOKUP(A2343,TXT!$A$2:$Q$3001,12,FALSE),0))</f>
        <v/>
      </c>
      <c r="K2343" t="str">
        <f>IF(A2343="","",IF(Q2343=2,VLOOKUP(A2343,TXT!$A$2:$Q$3001,13,FALSE),0))</f>
        <v/>
      </c>
      <c r="L2343" t="str">
        <f t="shared" si="307"/>
        <v/>
      </c>
      <c r="M2343" t="str">
        <f t="shared" si="308"/>
        <v/>
      </c>
      <c r="N2343" t="str">
        <f t="shared" si="309"/>
        <v/>
      </c>
      <c r="O2343" s="1" t="str">
        <f t="shared" si="310"/>
        <v/>
      </c>
      <c r="P2343" t="str">
        <f t="shared" si="311"/>
        <v/>
      </c>
      <c r="Q2343" t="str">
        <f>IF(TXT!E2343="","",TXT!G2343)</f>
        <v/>
      </c>
    </row>
    <row r="2344" spans="1:17" x14ac:dyDescent="0.25">
      <c r="A2344" s="2" t="str">
        <f t="shared" si="304"/>
        <v/>
      </c>
      <c r="B2344" t="str">
        <f>IF(TXT!F2344="","",TXT!F2344)</f>
        <v/>
      </c>
      <c r="C2344" t="str">
        <f>IF(TXT!E2344="","",TXT!E2344)</f>
        <v/>
      </c>
      <c r="D2344" s="2" t="str">
        <f>IF(TXT!B2344="","",TXT!B2344)</f>
        <v/>
      </c>
      <c r="E2344" t="str">
        <f>IF(B2344="","",VLOOKUP(D2344,AUXILIAR!$A$3:$C$1181,3,FALSE))</f>
        <v/>
      </c>
      <c r="F2344" t="str">
        <f>IF(A2344="","",IF(Q2344=1,VLOOKUP(A2344,TXT!$A$2:$Q$3001,12,FALSE),0))</f>
        <v/>
      </c>
      <c r="G2344" t="str">
        <f>IF(A2344="","",IF(Q2344=1,VLOOKUP(A2344,TXT!$A$2:$Q$3001,13,FALSE),0))</f>
        <v/>
      </c>
      <c r="H2344" t="str">
        <f t="shared" si="305"/>
        <v/>
      </c>
      <c r="I2344" t="str">
        <f t="shared" si="306"/>
        <v/>
      </c>
      <c r="J2344" t="str">
        <f>IF(A2344="","",IF(Q2344=2,VLOOKUP(A2344,TXT!$A$2:$Q$3001,12,FALSE),0))</f>
        <v/>
      </c>
      <c r="K2344" t="str">
        <f>IF(A2344="","",IF(Q2344=2,VLOOKUP(A2344,TXT!$A$2:$Q$3001,13,FALSE),0))</f>
        <v/>
      </c>
      <c r="L2344" t="str">
        <f t="shared" si="307"/>
        <v/>
      </c>
      <c r="M2344" t="str">
        <f t="shared" si="308"/>
        <v/>
      </c>
      <c r="N2344" t="str">
        <f t="shared" si="309"/>
        <v/>
      </c>
      <c r="O2344" s="1" t="str">
        <f t="shared" si="310"/>
        <v/>
      </c>
      <c r="P2344" t="str">
        <f t="shared" si="311"/>
        <v/>
      </c>
      <c r="Q2344" t="str">
        <f>IF(TXT!E2344="","",TXT!G2344)</f>
        <v/>
      </c>
    </row>
    <row r="2345" spans="1:17" x14ac:dyDescent="0.25">
      <c r="A2345" s="2" t="str">
        <f t="shared" si="304"/>
        <v/>
      </c>
      <c r="B2345" t="str">
        <f>IF(TXT!F2345="","",TXT!F2345)</f>
        <v/>
      </c>
      <c r="C2345" t="str">
        <f>IF(TXT!E2345="","",TXT!E2345)</f>
        <v/>
      </c>
      <c r="D2345" s="2" t="str">
        <f>IF(TXT!B2345="","",TXT!B2345)</f>
        <v/>
      </c>
      <c r="E2345" t="str">
        <f>IF(B2345="","",VLOOKUP(D2345,AUXILIAR!$A$3:$C$1181,3,FALSE))</f>
        <v/>
      </c>
      <c r="F2345" t="str">
        <f>IF(A2345="","",IF(Q2345=1,VLOOKUP(A2345,TXT!$A$2:$Q$3001,12,FALSE),0))</f>
        <v/>
      </c>
      <c r="G2345" t="str">
        <f>IF(A2345="","",IF(Q2345=1,VLOOKUP(A2345,TXT!$A$2:$Q$3001,13,FALSE),0))</f>
        <v/>
      </c>
      <c r="H2345" t="str">
        <f t="shared" si="305"/>
        <v/>
      </c>
      <c r="I2345" t="str">
        <f t="shared" si="306"/>
        <v/>
      </c>
      <c r="J2345" t="str">
        <f>IF(A2345="","",IF(Q2345=2,VLOOKUP(A2345,TXT!$A$2:$Q$3001,12,FALSE),0))</f>
        <v/>
      </c>
      <c r="K2345" t="str">
        <f>IF(A2345="","",IF(Q2345=2,VLOOKUP(A2345,TXT!$A$2:$Q$3001,13,FALSE),0))</f>
        <v/>
      </c>
      <c r="L2345" t="str">
        <f t="shared" si="307"/>
        <v/>
      </c>
      <c r="M2345" t="str">
        <f t="shared" si="308"/>
        <v/>
      </c>
      <c r="N2345" t="str">
        <f t="shared" si="309"/>
        <v/>
      </c>
      <c r="O2345" s="1" t="str">
        <f t="shared" si="310"/>
        <v/>
      </c>
      <c r="P2345" t="str">
        <f t="shared" si="311"/>
        <v/>
      </c>
      <c r="Q2345" t="str">
        <f>IF(TXT!E2345="","",TXT!G2345)</f>
        <v/>
      </c>
    </row>
    <row r="2346" spans="1:17" x14ac:dyDescent="0.25">
      <c r="A2346" s="2" t="str">
        <f t="shared" si="304"/>
        <v/>
      </c>
      <c r="B2346" t="str">
        <f>IF(TXT!F2346="","",TXT!F2346)</f>
        <v/>
      </c>
      <c r="C2346" t="str">
        <f>IF(TXT!E2346="","",TXT!E2346)</f>
        <v/>
      </c>
      <c r="D2346" s="2" t="str">
        <f>IF(TXT!B2346="","",TXT!B2346)</f>
        <v/>
      </c>
      <c r="E2346" t="str">
        <f>IF(B2346="","",VLOOKUP(D2346,AUXILIAR!$A$3:$C$1181,3,FALSE))</f>
        <v/>
      </c>
      <c r="F2346" t="str">
        <f>IF(A2346="","",IF(Q2346=1,VLOOKUP(A2346,TXT!$A$2:$Q$3001,12,FALSE),0))</f>
        <v/>
      </c>
      <c r="G2346" t="str">
        <f>IF(A2346="","",IF(Q2346=1,VLOOKUP(A2346,TXT!$A$2:$Q$3001,13,FALSE),0))</f>
        <v/>
      </c>
      <c r="H2346" t="str">
        <f t="shared" si="305"/>
        <v/>
      </c>
      <c r="I2346" t="str">
        <f t="shared" si="306"/>
        <v/>
      </c>
      <c r="J2346" t="str">
        <f>IF(A2346="","",IF(Q2346=2,VLOOKUP(A2346,TXT!$A$2:$Q$3001,12,FALSE),0))</f>
        <v/>
      </c>
      <c r="K2346" t="str">
        <f>IF(A2346="","",IF(Q2346=2,VLOOKUP(A2346,TXT!$A$2:$Q$3001,13,FALSE),0))</f>
        <v/>
      </c>
      <c r="L2346" t="str">
        <f t="shared" si="307"/>
        <v/>
      </c>
      <c r="M2346" t="str">
        <f t="shared" si="308"/>
        <v/>
      </c>
      <c r="N2346" t="str">
        <f t="shared" si="309"/>
        <v/>
      </c>
      <c r="O2346" s="1" t="str">
        <f t="shared" si="310"/>
        <v/>
      </c>
      <c r="P2346" t="str">
        <f t="shared" si="311"/>
        <v/>
      </c>
      <c r="Q2346" t="str">
        <f>IF(TXT!E2346="","",TXT!G2346)</f>
        <v/>
      </c>
    </row>
    <row r="2347" spans="1:17" x14ac:dyDescent="0.25">
      <c r="A2347" s="2" t="str">
        <f t="shared" si="304"/>
        <v/>
      </c>
      <c r="B2347" t="str">
        <f>IF(TXT!F2347="","",TXT!F2347)</f>
        <v/>
      </c>
      <c r="C2347" t="str">
        <f>IF(TXT!E2347="","",TXT!E2347)</f>
        <v/>
      </c>
      <c r="D2347" s="2" t="str">
        <f>IF(TXT!B2347="","",TXT!B2347)</f>
        <v/>
      </c>
      <c r="E2347" t="str">
        <f>IF(B2347="","",VLOOKUP(D2347,AUXILIAR!$A$3:$C$1181,3,FALSE))</f>
        <v/>
      </c>
      <c r="F2347" t="str">
        <f>IF(A2347="","",IF(Q2347=1,VLOOKUP(A2347,TXT!$A$2:$Q$3001,12,FALSE),0))</f>
        <v/>
      </c>
      <c r="G2347" t="str">
        <f>IF(A2347="","",IF(Q2347=1,VLOOKUP(A2347,TXT!$A$2:$Q$3001,13,FALSE),0))</f>
        <v/>
      </c>
      <c r="H2347" t="str">
        <f t="shared" si="305"/>
        <v/>
      </c>
      <c r="I2347" t="str">
        <f t="shared" si="306"/>
        <v/>
      </c>
      <c r="J2347" t="str">
        <f>IF(A2347="","",IF(Q2347=2,VLOOKUP(A2347,TXT!$A$2:$Q$3001,12,FALSE),0))</f>
        <v/>
      </c>
      <c r="K2347" t="str">
        <f>IF(A2347="","",IF(Q2347=2,VLOOKUP(A2347,TXT!$A$2:$Q$3001,13,FALSE),0))</f>
        <v/>
      </c>
      <c r="L2347" t="str">
        <f t="shared" si="307"/>
        <v/>
      </c>
      <c r="M2347" t="str">
        <f t="shared" si="308"/>
        <v/>
      </c>
      <c r="N2347" t="str">
        <f t="shared" si="309"/>
        <v/>
      </c>
      <c r="O2347" s="1" t="str">
        <f t="shared" si="310"/>
        <v/>
      </c>
      <c r="P2347" t="str">
        <f t="shared" si="311"/>
        <v/>
      </c>
      <c r="Q2347" t="str">
        <f>IF(TXT!E2347="","",TXT!G2347)</f>
        <v/>
      </c>
    </row>
    <row r="2348" spans="1:17" x14ac:dyDescent="0.25">
      <c r="A2348" s="2" t="str">
        <f t="shared" si="304"/>
        <v/>
      </c>
      <c r="B2348" t="str">
        <f>IF(TXT!F2348="","",TXT!F2348)</f>
        <v/>
      </c>
      <c r="C2348" t="str">
        <f>IF(TXT!E2348="","",TXT!E2348)</f>
        <v/>
      </c>
      <c r="D2348" s="2" t="str">
        <f>IF(TXT!B2348="","",TXT!B2348)</f>
        <v/>
      </c>
      <c r="E2348" t="str">
        <f>IF(B2348="","",VLOOKUP(D2348,AUXILIAR!$A$3:$C$1181,3,FALSE))</f>
        <v/>
      </c>
      <c r="F2348" t="str">
        <f>IF(A2348="","",IF(Q2348=1,VLOOKUP(A2348,TXT!$A$2:$Q$3001,12,FALSE),0))</f>
        <v/>
      </c>
      <c r="G2348" t="str">
        <f>IF(A2348="","",IF(Q2348=1,VLOOKUP(A2348,TXT!$A$2:$Q$3001,13,FALSE),0))</f>
        <v/>
      </c>
      <c r="H2348" t="str">
        <f t="shared" si="305"/>
        <v/>
      </c>
      <c r="I2348" t="str">
        <f t="shared" si="306"/>
        <v/>
      </c>
      <c r="J2348" t="str">
        <f>IF(A2348="","",IF(Q2348=2,VLOOKUP(A2348,TXT!$A$2:$Q$3001,12,FALSE),0))</f>
        <v/>
      </c>
      <c r="K2348" t="str">
        <f>IF(A2348="","",IF(Q2348=2,VLOOKUP(A2348,TXT!$A$2:$Q$3001,13,FALSE),0))</f>
        <v/>
      </c>
      <c r="L2348" t="str">
        <f t="shared" si="307"/>
        <v/>
      </c>
      <c r="M2348" t="str">
        <f t="shared" si="308"/>
        <v/>
      </c>
      <c r="N2348" t="str">
        <f t="shared" si="309"/>
        <v/>
      </c>
      <c r="O2348" s="1" t="str">
        <f t="shared" si="310"/>
        <v/>
      </c>
      <c r="P2348" t="str">
        <f t="shared" si="311"/>
        <v/>
      </c>
      <c r="Q2348" t="str">
        <f>IF(TXT!E2348="","",TXT!G2348)</f>
        <v/>
      </c>
    </row>
    <row r="2349" spans="1:17" x14ac:dyDescent="0.25">
      <c r="A2349" s="2" t="str">
        <f t="shared" si="304"/>
        <v/>
      </c>
      <c r="B2349" t="str">
        <f>IF(TXT!F2349="","",TXT!F2349)</f>
        <v/>
      </c>
      <c r="C2349" t="str">
        <f>IF(TXT!E2349="","",TXT!E2349)</f>
        <v/>
      </c>
      <c r="D2349" s="2" t="str">
        <f>IF(TXT!B2349="","",TXT!B2349)</f>
        <v/>
      </c>
      <c r="E2349" t="str">
        <f>IF(B2349="","",VLOOKUP(D2349,AUXILIAR!$A$3:$C$1181,3,FALSE))</f>
        <v/>
      </c>
      <c r="F2349" t="str">
        <f>IF(A2349="","",IF(Q2349=1,VLOOKUP(A2349,TXT!$A$2:$Q$3001,12,FALSE),0))</f>
        <v/>
      </c>
      <c r="G2349" t="str">
        <f>IF(A2349="","",IF(Q2349=1,VLOOKUP(A2349,TXT!$A$2:$Q$3001,13,FALSE),0))</f>
        <v/>
      </c>
      <c r="H2349" t="str">
        <f t="shared" si="305"/>
        <v/>
      </c>
      <c r="I2349" t="str">
        <f t="shared" si="306"/>
        <v/>
      </c>
      <c r="J2349" t="str">
        <f>IF(A2349="","",IF(Q2349=2,VLOOKUP(A2349,TXT!$A$2:$Q$3001,12,FALSE),0))</f>
        <v/>
      </c>
      <c r="K2349" t="str">
        <f>IF(A2349="","",IF(Q2349=2,VLOOKUP(A2349,TXT!$A$2:$Q$3001,13,FALSE),0))</f>
        <v/>
      </c>
      <c r="L2349" t="str">
        <f t="shared" si="307"/>
        <v/>
      </c>
      <c r="M2349" t="str">
        <f t="shared" si="308"/>
        <v/>
      </c>
      <c r="N2349" t="str">
        <f t="shared" si="309"/>
        <v/>
      </c>
      <c r="O2349" s="1" t="str">
        <f t="shared" si="310"/>
        <v/>
      </c>
      <c r="P2349" t="str">
        <f t="shared" si="311"/>
        <v/>
      </c>
      <c r="Q2349" t="str">
        <f>IF(TXT!E2349="","",TXT!G2349)</f>
        <v/>
      </c>
    </row>
    <row r="2350" spans="1:17" x14ac:dyDescent="0.25">
      <c r="A2350" s="2" t="str">
        <f t="shared" si="304"/>
        <v/>
      </c>
      <c r="B2350" t="str">
        <f>IF(TXT!F2350="","",TXT!F2350)</f>
        <v/>
      </c>
      <c r="C2350" t="str">
        <f>IF(TXT!E2350="","",TXT!E2350)</f>
        <v/>
      </c>
      <c r="D2350" s="2" t="str">
        <f>IF(TXT!B2350="","",TXT!B2350)</f>
        <v/>
      </c>
      <c r="E2350" t="str">
        <f>IF(B2350="","",VLOOKUP(D2350,AUXILIAR!$A$3:$C$1181,3,FALSE))</f>
        <v/>
      </c>
      <c r="F2350" t="str">
        <f>IF(A2350="","",IF(Q2350=1,VLOOKUP(A2350,TXT!$A$2:$Q$3001,12,FALSE),0))</f>
        <v/>
      </c>
      <c r="G2350" t="str">
        <f>IF(A2350="","",IF(Q2350=1,VLOOKUP(A2350,TXT!$A$2:$Q$3001,13,FALSE),0))</f>
        <v/>
      </c>
      <c r="H2350" t="str">
        <f t="shared" si="305"/>
        <v/>
      </c>
      <c r="I2350" t="str">
        <f t="shared" si="306"/>
        <v/>
      </c>
      <c r="J2350" t="str">
        <f>IF(A2350="","",IF(Q2350=2,VLOOKUP(A2350,TXT!$A$2:$Q$3001,12,FALSE),0))</f>
        <v/>
      </c>
      <c r="K2350" t="str">
        <f>IF(A2350="","",IF(Q2350=2,VLOOKUP(A2350,TXT!$A$2:$Q$3001,13,FALSE),0))</f>
        <v/>
      </c>
      <c r="L2350" t="str">
        <f t="shared" si="307"/>
        <v/>
      </c>
      <c r="M2350" t="str">
        <f t="shared" si="308"/>
        <v/>
      </c>
      <c r="N2350" t="str">
        <f t="shared" si="309"/>
        <v/>
      </c>
      <c r="O2350" s="1" t="str">
        <f t="shared" si="310"/>
        <v/>
      </c>
      <c r="P2350" t="str">
        <f t="shared" si="311"/>
        <v/>
      </c>
      <c r="Q2350" t="str">
        <f>IF(TXT!E2350="","",TXT!G2350)</f>
        <v/>
      </c>
    </row>
    <row r="2351" spans="1:17" x14ac:dyDescent="0.25">
      <c r="A2351" s="2" t="str">
        <f t="shared" si="304"/>
        <v/>
      </c>
      <c r="B2351" t="str">
        <f>IF(TXT!F2351="","",TXT!F2351)</f>
        <v/>
      </c>
      <c r="C2351" t="str">
        <f>IF(TXT!E2351="","",TXT!E2351)</f>
        <v/>
      </c>
      <c r="D2351" s="2" t="str">
        <f>IF(TXT!B2351="","",TXT!B2351)</f>
        <v/>
      </c>
      <c r="E2351" t="str">
        <f>IF(B2351="","",VLOOKUP(D2351,AUXILIAR!$A$3:$C$1181,3,FALSE))</f>
        <v/>
      </c>
      <c r="F2351" t="str">
        <f>IF(A2351="","",IF(Q2351=1,VLOOKUP(A2351,TXT!$A$2:$Q$3001,12,FALSE),0))</f>
        <v/>
      </c>
      <c r="G2351" t="str">
        <f>IF(A2351="","",IF(Q2351=1,VLOOKUP(A2351,TXT!$A$2:$Q$3001,13,FALSE),0))</f>
        <v/>
      </c>
      <c r="H2351" t="str">
        <f t="shared" si="305"/>
        <v/>
      </c>
      <c r="I2351" t="str">
        <f t="shared" si="306"/>
        <v/>
      </c>
      <c r="J2351" t="str">
        <f>IF(A2351="","",IF(Q2351=2,VLOOKUP(A2351,TXT!$A$2:$Q$3001,12,FALSE),0))</f>
        <v/>
      </c>
      <c r="K2351" t="str">
        <f>IF(A2351="","",IF(Q2351=2,VLOOKUP(A2351,TXT!$A$2:$Q$3001,13,FALSE),0))</f>
        <v/>
      </c>
      <c r="L2351" t="str">
        <f t="shared" si="307"/>
        <v/>
      </c>
      <c r="M2351" t="str">
        <f t="shared" si="308"/>
        <v/>
      </c>
      <c r="N2351" t="str">
        <f t="shared" si="309"/>
        <v/>
      </c>
      <c r="O2351" s="1" t="str">
        <f t="shared" si="310"/>
        <v/>
      </c>
      <c r="P2351" t="str">
        <f t="shared" si="311"/>
        <v/>
      </c>
      <c r="Q2351" t="str">
        <f>IF(TXT!E2351="","",TXT!G2351)</f>
        <v/>
      </c>
    </row>
    <row r="2352" spans="1:17" x14ac:dyDescent="0.25">
      <c r="A2352" s="2" t="str">
        <f t="shared" si="304"/>
        <v/>
      </c>
      <c r="B2352" t="str">
        <f>IF(TXT!F2352="","",TXT!F2352)</f>
        <v/>
      </c>
      <c r="C2352" t="str">
        <f>IF(TXT!E2352="","",TXT!E2352)</f>
        <v/>
      </c>
      <c r="D2352" s="2" t="str">
        <f>IF(TXT!B2352="","",TXT!B2352)</f>
        <v/>
      </c>
      <c r="E2352" t="str">
        <f>IF(B2352="","",VLOOKUP(D2352,AUXILIAR!$A$3:$C$1181,3,FALSE))</f>
        <v/>
      </c>
      <c r="F2352" t="str">
        <f>IF(A2352="","",IF(Q2352=1,VLOOKUP(A2352,TXT!$A$2:$Q$3001,12,FALSE),0))</f>
        <v/>
      </c>
      <c r="G2352" t="str">
        <f>IF(A2352="","",IF(Q2352=1,VLOOKUP(A2352,TXT!$A$2:$Q$3001,13,FALSE),0))</f>
        <v/>
      </c>
      <c r="H2352" t="str">
        <f t="shared" si="305"/>
        <v/>
      </c>
      <c r="I2352" t="str">
        <f t="shared" si="306"/>
        <v/>
      </c>
      <c r="J2352" t="str">
        <f>IF(A2352="","",IF(Q2352=2,VLOOKUP(A2352,TXT!$A$2:$Q$3001,12,FALSE),0))</f>
        <v/>
      </c>
      <c r="K2352" t="str">
        <f>IF(A2352="","",IF(Q2352=2,VLOOKUP(A2352,TXT!$A$2:$Q$3001,13,FALSE),0))</f>
        <v/>
      </c>
      <c r="L2352" t="str">
        <f t="shared" si="307"/>
        <v/>
      </c>
      <c r="M2352" t="str">
        <f t="shared" si="308"/>
        <v/>
      </c>
      <c r="N2352" t="str">
        <f t="shared" si="309"/>
        <v/>
      </c>
      <c r="O2352" s="1" t="str">
        <f t="shared" si="310"/>
        <v/>
      </c>
      <c r="P2352" t="str">
        <f t="shared" si="311"/>
        <v/>
      </c>
      <c r="Q2352" t="str">
        <f>IF(TXT!E2352="","",TXT!G2352)</f>
        <v/>
      </c>
    </row>
    <row r="2353" spans="1:17" x14ac:dyDescent="0.25">
      <c r="A2353" s="2" t="str">
        <f t="shared" si="304"/>
        <v/>
      </c>
      <c r="B2353" t="str">
        <f>IF(TXT!F2353="","",TXT!F2353)</f>
        <v/>
      </c>
      <c r="C2353" t="str">
        <f>IF(TXT!E2353="","",TXT!E2353)</f>
        <v/>
      </c>
      <c r="D2353" s="2" t="str">
        <f>IF(TXT!B2353="","",TXT!B2353)</f>
        <v/>
      </c>
      <c r="E2353" t="str">
        <f>IF(B2353="","",VLOOKUP(D2353,AUXILIAR!$A$3:$C$1181,3,FALSE))</f>
        <v/>
      </c>
      <c r="F2353" t="str">
        <f>IF(A2353="","",IF(Q2353=1,VLOOKUP(A2353,TXT!$A$2:$Q$3001,12,FALSE),0))</f>
        <v/>
      </c>
      <c r="G2353" t="str">
        <f>IF(A2353="","",IF(Q2353=1,VLOOKUP(A2353,TXT!$A$2:$Q$3001,13,FALSE),0))</f>
        <v/>
      </c>
      <c r="H2353" t="str">
        <f t="shared" si="305"/>
        <v/>
      </c>
      <c r="I2353" t="str">
        <f t="shared" si="306"/>
        <v/>
      </c>
      <c r="J2353" t="str">
        <f>IF(A2353="","",IF(Q2353=2,VLOOKUP(A2353,TXT!$A$2:$Q$3001,12,FALSE),0))</f>
        <v/>
      </c>
      <c r="K2353" t="str">
        <f>IF(A2353="","",IF(Q2353=2,VLOOKUP(A2353,TXT!$A$2:$Q$3001,13,FALSE),0))</f>
        <v/>
      </c>
      <c r="L2353" t="str">
        <f t="shared" si="307"/>
        <v/>
      </c>
      <c r="M2353" t="str">
        <f t="shared" si="308"/>
        <v/>
      </c>
      <c r="N2353" t="str">
        <f t="shared" si="309"/>
        <v/>
      </c>
      <c r="O2353" s="1" t="str">
        <f t="shared" si="310"/>
        <v/>
      </c>
      <c r="P2353" t="str">
        <f t="shared" si="311"/>
        <v/>
      </c>
      <c r="Q2353" t="str">
        <f>IF(TXT!E2353="","",TXT!G2353)</f>
        <v/>
      </c>
    </row>
    <row r="2354" spans="1:17" x14ac:dyDescent="0.25">
      <c r="A2354" s="2" t="str">
        <f t="shared" si="304"/>
        <v/>
      </c>
      <c r="B2354" t="str">
        <f>IF(TXT!F2354="","",TXT!F2354)</f>
        <v/>
      </c>
      <c r="C2354" t="str">
        <f>IF(TXT!E2354="","",TXT!E2354)</f>
        <v/>
      </c>
      <c r="D2354" s="2" t="str">
        <f>IF(TXT!B2354="","",TXT!B2354)</f>
        <v/>
      </c>
      <c r="E2354" t="str">
        <f>IF(B2354="","",VLOOKUP(D2354,AUXILIAR!$A$3:$C$1181,3,FALSE))</f>
        <v/>
      </c>
      <c r="F2354" t="str">
        <f>IF(A2354="","",IF(Q2354=1,VLOOKUP(A2354,TXT!$A$2:$Q$3001,12,FALSE),0))</f>
        <v/>
      </c>
      <c r="G2354" t="str">
        <f>IF(A2354="","",IF(Q2354=1,VLOOKUP(A2354,TXT!$A$2:$Q$3001,13,FALSE),0))</f>
        <v/>
      </c>
      <c r="H2354" t="str">
        <f t="shared" si="305"/>
        <v/>
      </c>
      <c r="I2354" t="str">
        <f t="shared" si="306"/>
        <v/>
      </c>
      <c r="J2354" t="str">
        <f>IF(A2354="","",IF(Q2354=2,VLOOKUP(A2354,TXT!$A$2:$Q$3001,12,FALSE),0))</f>
        <v/>
      </c>
      <c r="K2354" t="str">
        <f>IF(A2354="","",IF(Q2354=2,VLOOKUP(A2354,TXT!$A$2:$Q$3001,13,FALSE),0))</f>
        <v/>
      </c>
      <c r="L2354" t="str">
        <f t="shared" si="307"/>
        <v/>
      </c>
      <c r="M2354" t="str">
        <f t="shared" si="308"/>
        <v/>
      </c>
      <c r="N2354" t="str">
        <f t="shared" si="309"/>
        <v/>
      </c>
      <c r="O2354" s="1" t="str">
        <f t="shared" si="310"/>
        <v/>
      </c>
      <c r="P2354" t="str">
        <f t="shared" si="311"/>
        <v/>
      </c>
      <c r="Q2354" t="str">
        <f>IF(TXT!E2354="","",TXT!G2354)</f>
        <v/>
      </c>
    </row>
    <row r="2355" spans="1:17" x14ac:dyDescent="0.25">
      <c r="A2355" s="2" t="str">
        <f t="shared" ref="A2355:A2418" si="312">IF(B2355="","",D2355*10+Q2355)</f>
        <v/>
      </c>
      <c r="B2355" t="str">
        <f>IF(TXT!F2355="","",TXT!F2355)</f>
        <v/>
      </c>
      <c r="C2355" t="str">
        <f>IF(TXT!E2355="","",TXT!E2355)</f>
        <v/>
      </c>
      <c r="D2355" s="2" t="str">
        <f>IF(TXT!B2355="","",TXT!B2355)</f>
        <v/>
      </c>
      <c r="E2355" t="str">
        <f>IF(B2355="","",VLOOKUP(D2355,AUXILIAR!$A$3:$C$1181,3,FALSE))</f>
        <v/>
      </c>
      <c r="F2355" t="str">
        <f>IF(A2355="","",IF(Q2355=1,VLOOKUP(A2355,TXT!$A$2:$Q$3001,12,FALSE),0))</f>
        <v/>
      </c>
      <c r="G2355" t="str">
        <f>IF(A2355="","",IF(Q2355=1,VLOOKUP(A2355,TXT!$A$2:$Q$3001,13,FALSE),0))</f>
        <v/>
      </c>
      <c r="H2355" t="str">
        <f t="shared" ref="H2355:H2418" si="313">IF(A2355="","",0)</f>
        <v/>
      </c>
      <c r="I2355" t="str">
        <f t="shared" ref="I2355:I2418" si="314">IF(A2355="","",0)</f>
        <v/>
      </c>
      <c r="J2355" t="str">
        <f>IF(A2355="","",IF(Q2355=2,VLOOKUP(A2355,TXT!$A$2:$Q$3001,12,FALSE),0))</f>
        <v/>
      </c>
      <c r="K2355" t="str">
        <f>IF(A2355="","",IF(Q2355=2,VLOOKUP(A2355,TXT!$A$2:$Q$3001,13,FALSE),0))</f>
        <v/>
      </c>
      <c r="L2355" t="str">
        <f t="shared" ref="L2355:L2418" si="315">IF(A2355="","",0)</f>
        <v/>
      </c>
      <c r="M2355" t="str">
        <f t="shared" ref="M2355:M2418" si="316">IF(A2355="","",0)</f>
        <v/>
      </c>
      <c r="N2355" t="str">
        <f t="shared" ref="N2355:N2418" si="317">IF(B2355="","",0)</f>
        <v/>
      </c>
      <c r="O2355" s="1" t="str">
        <f t="shared" ref="O2355:O2418" si="318">IF(A2355="","",TEXT($U$1,"AAAA")&amp;TEXT($U$1,"MM")&amp;TEXT($U$1,"DD"))</f>
        <v/>
      </c>
      <c r="P2355" t="str">
        <f t="shared" ref="P2355:P2418" si="319">IF(A2355="","","PREMIO")</f>
        <v/>
      </c>
      <c r="Q2355" t="str">
        <f>IF(TXT!E2355="","",TXT!G2355)</f>
        <v/>
      </c>
    </row>
    <row r="2356" spans="1:17" x14ac:dyDescent="0.25">
      <c r="A2356" s="2" t="str">
        <f t="shared" si="312"/>
        <v/>
      </c>
      <c r="B2356" t="str">
        <f>IF(TXT!F2356="","",TXT!F2356)</f>
        <v/>
      </c>
      <c r="C2356" t="str">
        <f>IF(TXT!E2356="","",TXT!E2356)</f>
        <v/>
      </c>
      <c r="D2356" s="2" t="str">
        <f>IF(TXT!B2356="","",TXT!B2356)</f>
        <v/>
      </c>
      <c r="E2356" t="str">
        <f>IF(B2356="","",VLOOKUP(D2356,AUXILIAR!$A$3:$C$1181,3,FALSE))</f>
        <v/>
      </c>
      <c r="F2356" t="str">
        <f>IF(A2356="","",IF(Q2356=1,VLOOKUP(A2356,TXT!$A$2:$Q$3001,12,FALSE),0))</f>
        <v/>
      </c>
      <c r="G2356" t="str">
        <f>IF(A2356="","",IF(Q2356=1,VLOOKUP(A2356,TXT!$A$2:$Q$3001,13,FALSE),0))</f>
        <v/>
      </c>
      <c r="H2356" t="str">
        <f t="shared" si="313"/>
        <v/>
      </c>
      <c r="I2356" t="str">
        <f t="shared" si="314"/>
        <v/>
      </c>
      <c r="J2356" t="str">
        <f>IF(A2356="","",IF(Q2356=2,VLOOKUP(A2356,TXT!$A$2:$Q$3001,12,FALSE),0))</f>
        <v/>
      </c>
      <c r="K2356" t="str">
        <f>IF(A2356="","",IF(Q2356=2,VLOOKUP(A2356,TXT!$A$2:$Q$3001,13,FALSE),0))</f>
        <v/>
      </c>
      <c r="L2356" t="str">
        <f t="shared" si="315"/>
        <v/>
      </c>
      <c r="M2356" t="str">
        <f t="shared" si="316"/>
        <v/>
      </c>
      <c r="N2356" t="str">
        <f t="shared" si="317"/>
        <v/>
      </c>
      <c r="O2356" s="1" t="str">
        <f t="shared" si="318"/>
        <v/>
      </c>
      <c r="P2356" t="str">
        <f t="shared" si="319"/>
        <v/>
      </c>
      <c r="Q2356" t="str">
        <f>IF(TXT!E2356="","",TXT!G2356)</f>
        <v/>
      </c>
    </row>
    <row r="2357" spans="1:17" x14ac:dyDescent="0.25">
      <c r="A2357" s="2" t="str">
        <f t="shared" si="312"/>
        <v/>
      </c>
      <c r="B2357" t="str">
        <f>IF(TXT!F2357="","",TXT!F2357)</f>
        <v/>
      </c>
      <c r="C2357" t="str">
        <f>IF(TXT!E2357="","",TXT!E2357)</f>
        <v/>
      </c>
      <c r="D2357" s="2" t="str">
        <f>IF(TXT!B2357="","",TXT!B2357)</f>
        <v/>
      </c>
      <c r="E2357" t="str">
        <f>IF(B2357="","",VLOOKUP(D2357,AUXILIAR!$A$3:$C$1181,3,FALSE))</f>
        <v/>
      </c>
      <c r="F2357" t="str">
        <f>IF(A2357="","",IF(Q2357=1,VLOOKUP(A2357,TXT!$A$2:$Q$3001,12,FALSE),0))</f>
        <v/>
      </c>
      <c r="G2357" t="str">
        <f>IF(A2357="","",IF(Q2357=1,VLOOKUP(A2357,TXT!$A$2:$Q$3001,13,FALSE),0))</f>
        <v/>
      </c>
      <c r="H2357" t="str">
        <f t="shared" si="313"/>
        <v/>
      </c>
      <c r="I2357" t="str">
        <f t="shared" si="314"/>
        <v/>
      </c>
      <c r="J2357" t="str">
        <f>IF(A2357="","",IF(Q2357=2,VLOOKUP(A2357,TXT!$A$2:$Q$3001,12,FALSE),0))</f>
        <v/>
      </c>
      <c r="K2357" t="str">
        <f>IF(A2357="","",IF(Q2357=2,VLOOKUP(A2357,TXT!$A$2:$Q$3001,13,FALSE),0))</f>
        <v/>
      </c>
      <c r="L2357" t="str">
        <f t="shared" si="315"/>
        <v/>
      </c>
      <c r="M2357" t="str">
        <f t="shared" si="316"/>
        <v/>
      </c>
      <c r="N2357" t="str">
        <f t="shared" si="317"/>
        <v/>
      </c>
      <c r="O2357" s="1" t="str">
        <f t="shared" si="318"/>
        <v/>
      </c>
      <c r="P2357" t="str">
        <f t="shared" si="319"/>
        <v/>
      </c>
      <c r="Q2357" t="str">
        <f>IF(TXT!E2357="","",TXT!G2357)</f>
        <v/>
      </c>
    </row>
    <row r="2358" spans="1:17" x14ac:dyDescent="0.25">
      <c r="A2358" s="2" t="str">
        <f t="shared" si="312"/>
        <v/>
      </c>
      <c r="B2358" t="str">
        <f>IF(TXT!F2358="","",TXT!F2358)</f>
        <v/>
      </c>
      <c r="C2358" t="str">
        <f>IF(TXT!E2358="","",TXT!E2358)</f>
        <v/>
      </c>
      <c r="D2358" s="2" t="str">
        <f>IF(TXT!B2358="","",TXT!B2358)</f>
        <v/>
      </c>
      <c r="E2358" t="str">
        <f>IF(B2358="","",VLOOKUP(D2358,AUXILIAR!$A$3:$C$1181,3,FALSE))</f>
        <v/>
      </c>
      <c r="F2358" t="str">
        <f>IF(A2358="","",IF(Q2358=1,VLOOKUP(A2358,TXT!$A$2:$Q$3001,12,FALSE),0))</f>
        <v/>
      </c>
      <c r="G2358" t="str">
        <f>IF(A2358="","",IF(Q2358=1,VLOOKUP(A2358,TXT!$A$2:$Q$3001,13,FALSE),0))</f>
        <v/>
      </c>
      <c r="H2358" t="str">
        <f t="shared" si="313"/>
        <v/>
      </c>
      <c r="I2358" t="str">
        <f t="shared" si="314"/>
        <v/>
      </c>
      <c r="J2358" t="str">
        <f>IF(A2358="","",IF(Q2358=2,VLOOKUP(A2358,TXT!$A$2:$Q$3001,12,FALSE),0))</f>
        <v/>
      </c>
      <c r="K2358" t="str">
        <f>IF(A2358="","",IF(Q2358=2,VLOOKUP(A2358,TXT!$A$2:$Q$3001,13,FALSE),0))</f>
        <v/>
      </c>
      <c r="L2358" t="str">
        <f t="shared" si="315"/>
        <v/>
      </c>
      <c r="M2358" t="str">
        <f t="shared" si="316"/>
        <v/>
      </c>
      <c r="N2358" t="str">
        <f t="shared" si="317"/>
        <v/>
      </c>
      <c r="O2358" s="1" t="str">
        <f t="shared" si="318"/>
        <v/>
      </c>
      <c r="P2358" t="str">
        <f t="shared" si="319"/>
        <v/>
      </c>
      <c r="Q2358" t="str">
        <f>IF(TXT!E2358="","",TXT!G2358)</f>
        <v/>
      </c>
    </row>
    <row r="2359" spans="1:17" x14ac:dyDescent="0.25">
      <c r="A2359" s="2" t="str">
        <f t="shared" si="312"/>
        <v/>
      </c>
      <c r="B2359" t="str">
        <f>IF(TXT!F2359="","",TXT!F2359)</f>
        <v/>
      </c>
      <c r="C2359" t="str">
        <f>IF(TXT!E2359="","",TXT!E2359)</f>
        <v/>
      </c>
      <c r="D2359" s="2" t="str">
        <f>IF(TXT!B2359="","",TXT!B2359)</f>
        <v/>
      </c>
      <c r="E2359" t="str">
        <f>IF(B2359="","",VLOOKUP(D2359,AUXILIAR!$A$3:$C$1181,3,FALSE))</f>
        <v/>
      </c>
      <c r="F2359" t="str">
        <f>IF(A2359="","",IF(Q2359=1,VLOOKUP(A2359,TXT!$A$2:$Q$3001,12,FALSE),0))</f>
        <v/>
      </c>
      <c r="G2359" t="str">
        <f>IF(A2359="","",IF(Q2359=1,VLOOKUP(A2359,TXT!$A$2:$Q$3001,13,FALSE),0))</f>
        <v/>
      </c>
      <c r="H2359" t="str">
        <f t="shared" si="313"/>
        <v/>
      </c>
      <c r="I2359" t="str">
        <f t="shared" si="314"/>
        <v/>
      </c>
      <c r="J2359" t="str">
        <f>IF(A2359="","",IF(Q2359=2,VLOOKUP(A2359,TXT!$A$2:$Q$3001,12,FALSE),0))</f>
        <v/>
      </c>
      <c r="K2359" t="str">
        <f>IF(A2359="","",IF(Q2359=2,VLOOKUP(A2359,TXT!$A$2:$Q$3001,13,FALSE),0))</f>
        <v/>
      </c>
      <c r="L2359" t="str">
        <f t="shared" si="315"/>
        <v/>
      </c>
      <c r="M2359" t="str">
        <f t="shared" si="316"/>
        <v/>
      </c>
      <c r="N2359" t="str">
        <f t="shared" si="317"/>
        <v/>
      </c>
      <c r="O2359" s="1" t="str">
        <f t="shared" si="318"/>
        <v/>
      </c>
      <c r="P2359" t="str">
        <f t="shared" si="319"/>
        <v/>
      </c>
      <c r="Q2359" t="str">
        <f>IF(TXT!E2359="","",TXT!G2359)</f>
        <v/>
      </c>
    </row>
    <row r="2360" spans="1:17" x14ac:dyDescent="0.25">
      <c r="A2360" s="2" t="str">
        <f t="shared" si="312"/>
        <v/>
      </c>
      <c r="B2360" t="str">
        <f>IF(TXT!F2360="","",TXT!F2360)</f>
        <v/>
      </c>
      <c r="C2360" t="str">
        <f>IF(TXT!E2360="","",TXT!E2360)</f>
        <v/>
      </c>
      <c r="D2360" s="2" t="str">
        <f>IF(TXT!B2360="","",TXT!B2360)</f>
        <v/>
      </c>
      <c r="E2360" t="str">
        <f>IF(B2360="","",VLOOKUP(D2360,AUXILIAR!$A$3:$C$1181,3,FALSE))</f>
        <v/>
      </c>
      <c r="F2360" t="str">
        <f>IF(A2360="","",IF(Q2360=1,VLOOKUP(A2360,TXT!$A$2:$Q$3001,12,FALSE),0))</f>
        <v/>
      </c>
      <c r="G2360" t="str">
        <f>IF(A2360="","",IF(Q2360=1,VLOOKUP(A2360,TXT!$A$2:$Q$3001,13,FALSE),0))</f>
        <v/>
      </c>
      <c r="H2360" t="str">
        <f t="shared" si="313"/>
        <v/>
      </c>
      <c r="I2360" t="str">
        <f t="shared" si="314"/>
        <v/>
      </c>
      <c r="J2360" t="str">
        <f>IF(A2360="","",IF(Q2360=2,VLOOKUP(A2360,TXT!$A$2:$Q$3001,12,FALSE),0))</f>
        <v/>
      </c>
      <c r="K2360" t="str">
        <f>IF(A2360="","",IF(Q2360=2,VLOOKUP(A2360,TXT!$A$2:$Q$3001,13,FALSE),0))</f>
        <v/>
      </c>
      <c r="L2360" t="str">
        <f t="shared" si="315"/>
        <v/>
      </c>
      <c r="M2360" t="str">
        <f t="shared" si="316"/>
        <v/>
      </c>
      <c r="N2360" t="str">
        <f t="shared" si="317"/>
        <v/>
      </c>
      <c r="O2360" s="1" t="str">
        <f t="shared" si="318"/>
        <v/>
      </c>
      <c r="P2360" t="str">
        <f t="shared" si="319"/>
        <v/>
      </c>
      <c r="Q2360" t="str">
        <f>IF(TXT!E2360="","",TXT!G2360)</f>
        <v/>
      </c>
    </row>
    <row r="2361" spans="1:17" x14ac:dyDescent="0.25">
      <c r="A2361" s="2" t="str">
        <f t="shared" si="312"/>
        <v/>
      </c>
      <c r="B2361" t="str">
        <f>IF(TXT!F2361="","",TXT!F2361)</f>
        <v/>
      </c>
      <c r="C2361" t="str">
        <f>IF(TXT!E2361="","",TXT!E2361)</f>
        <v/>
      </c>
      <c r="D2361" s="2" t="str">
        <f>IF(TXT!B2361="","",TXT!B2361)</f>
        <v/>
      </c>
      <c r="E2361" t="str">
        <f>IF(B2361="","",VLOOKUP(D2361,AUXILIAR!$A$3:$C$1181,3,FALSE))</f>
        <v/>
      </c>
      <c r="F2361" t="str">
        <f>IF(A2361="","",IF(Q2361=1,VLOOKUP(A2361,TXT!$A$2:$Q$3001,12,FALSE),0))</f>
        <v/>
      </c>
      <c r="G2361" t="str">
        <f>IF(A2361="","",IF(Q2361=1,VLOOKUP(A2361,TXT!$A$2:$Q$3001,13,FALSE),0))</f>
        <v/>
      </c>
      <c r="H2361" t="str">
        <f t="shared" si="313"/>
        <v/>
      </c>
      <c r="I2361" t="str">
        <f t="shared" si="314"/>
        <v/>
      </c>
      <c r="J2361" t="str">
        <f>IF(A2361="","",IF(Q2361=2,VLOOKUP(A2361,TXT!$A$2:$Q$3001,12,FALSE),0))</f>
        <v/>
      </c>
      <c r="K2361" t="str">
        <f>IF(A2361="","",IF(Q2361=2,VLOOKUP(A2361,TXT!$A$2:$Q$3001,13,FALSE),0))</f>
        <v/>
      </c>
      <c r="L2361" t="str">
        <f t="shared" si="315"/>
        <v/>
      </c>
      <c r="M2361" t="str">
        <f t="shared" si="316"/>
        <v/>
      </c>
      <c r="N2361" t="str">
        <f t="shared" si="317"/>
        <v/>
      </c>
      <c r="O2361" s="1" t="str">
        <f t="shared" si="318"/>
        <v/>
      </c>
      <c r="P2361" t="str">
        <f t="shared" si="319"/>
        <v/>
      </c>
      <c r="Q2361" t="str">
        <f>IF(TXT!E2361="","",TXT!G2361)</f>
        <v/>
      </c>
    </row>
    <row r="2362" spans="1:17" x14ac:dyDescent="0.25">
      <c r="A2362" s="2" t="str">
        <f t="shared" si="312"/>
        <v/>
      </c>
      <c r="B2362" t="str">
        <f>IF(TXT!F2362="","",TXT!F2362)</f>
        <v/>
      </c>
      <c r="C2362" t="str">
        <f>IF(TXT!E2362="","",TXT!E2362)</f>
        <v/>
      </c>
      <c r="D2362" s="2" t="str">
        <f>IF(TXT!B2362="","",TXT!B2362)</f>
        <v/>
      </c>
      <c r="E2362" t="str">
        <f>IF(B2362="","",VLOOKUP(D2362,AUXILIAR!$A$3:$C$1181,3,FALSE))</f>
        <v/>
      </c>
      <c r="F2362" t="str">
        <f>IF(A2362="","",IF(Q2362=1,VLOOKUP(A2362,TXT!$A$2:$Q$3001,12,FALSE),0))</f>
        <v/>
      </c>
      <c r="G2362" t="str">
        <f>IF(A2362="","",IF(Q2362=1,VLOOKUP(A2362,TXT!$A$2:$Q$3001,13,FALSE),0))</f>
        <v/>
      </c>
      <c r="H2362" t="str">
        <f t="shared" si="313"/>
        <v/>
      </c>
      <c r="I2362" t="str">
        <f t="shared" si="314"/>
        <v/>
      </c>
      <c r="J2362" t="str">
        <f>IF(A2362="","",IF(Q2362=2,VLOOKUP(A2362,TXT!$A$2:$Q$3001,12,FALSE),0))</f>
        <v/>
      </c>
      <c r="K2362" t="str">
        <f>IF(A2362="","",IF(Q2362=2,VLOOKUP(A2362,TXT!$A$2:$Q$3001,13,FALSE),0))</f>
        <v/>
      </c>
      <c r="L2362" t="str">
        <f t="shared" si="315"/>
        <v/>
      </c>
      <c r="M2362" t="str">
        <f t="shared" si="316"/>
        <v/>
      </c>
      <c r="N2362" t="str">
        <f t="shared" si="317"/>
        <v/>
      </c>
      <c r="O2362" s="1" t="str">
        <f t="shared" si="318"/>
        <v/>
      </c>
      <c r="P2362" t="str">
        <f t="shared" si="319"/>
        <v/>
      </c>
      <c r="Q2362" t="str">
        <f>IF(TXT!E2362="","",TXT!G2362)</f>
        <v/>
      </c>
    </row>
    <row r="2363" spans="1:17" x14ac:dyDescent="0.25">
      <c r="A2363" s="2" t="str">
        <f t="shared" si="312"/>
        <v/>
      </c>
      <c r="B2363" t="str">
        <f>IF(TXT!F2363="","",TXT!F2363)</f>
        <v/>
      </c>
      <c r="C2363" t="str">
        <f>IF(TXT!E2363="","",TXT!E2363)</f>
        <v/>
      </c>
      <c r="D2363" s="2" t="str">
        <f>IF(TXT!B2363="","",TXT!B2363)</f>
        <v/>
      </c>
      <c r="E2363" t="str">
        <f>IF(B2363="","",VLOOKUP(D2363,AUXILIAR!$A$3:$C$1181,3,FALSE))</f>
        <v/>
      </c>
      <c r="F2363" t="str">
        <f>IF(A2363="","",IF(Q2363=1,VLOOKUP(A2363,TXT!$A$2:$Q$3001,12,FALSE),0))</f>
        <v/>
      </c>
      <c r="G2363" t="str">
        <f>IF(A2363="","",IF(Q2363=1,VLOOKUP(A2363,TXT!$A$2:$Q$3001,13,FALSE),0))</f>
        <v/>
      </c>
      <c r="H2363" t="str">
        <f t="shared" si="313"/>
        <v/>
      </c>
      <c r="I2363" t="str">
        <f t="shared" si="314"/>
        <v/>
      </c>
      <c r="J2363" t="str">
        <f>IF(A2363="","",IF(Q2363=2,VLOOKUP(A2363,TXT!$A$2:$Q$3001,12,FALSE),0))</f>
        <v/>
      </c>
      <c r="K2363" t="str">
        <f>IF(A2363="","",IF(Q2363=2,VLOOKUP(A2363,TXT!$A$2:$Q$3001,13,FALSE),0))</f>
        <v/>
      </c>
      <c r="L2363" t="str">
        <f t="shared" si="315"/>
        <v/>
      </c>
      <c r="M2363" t="str">
        <f t="shared" si="316"/>
        <v/>
      </c>
      <c r="N2363" t="str">
        <f t="shared" si="317"/>
        <v/>
      </c>
      <c r="O2363" s="1" t="str">
        <f t="shared" si="318"/>
        <v/>
      </c>
      <c r="P2363" t="str">
        <f t="shared" si="319"/>
        <v/>
      </c>
      <c r="Q2363" t="str">
        <f>IF(TXT!E2363="","",TXT!G2363)</f>
        <v/>
      </c>
    </row>
    <row r="2364" spans="1:17" x14ac:dyDescent="0.25">
      <c r="A2364" s="2" t="str">
        <f t="shared" si="312"/>
        <v/>
      </c>
      <c r="B2364" t="str">
        <f>IF(TXT!F2364="","",TXT!F2364)</f>
        <v/>
      </c>
      <c r="C2364" t="str">
        <f>IF(TXT!E2364="","",TXT!E2364)</f>
        <v/>
      </c>
      <c r="D2364" s="2" t="str">
        <f>IF(TXT!B2364="","",TXT!B2364)</f>
        <v/>
      </c>
      <c r="E2364" t="str">
        <f>IF(B2364="","",VLOOKUP(D2364,AUXILIAR!$A$3:$C$1181,3,FALSE))</f>
        <v/>
      </c>
      <c r="F2364" t="str">
        <f>IF(A2364="","",IF(Q2364=1,VLOOKUP(A2364,TXT!$A$2:$Q$3001,12,FALSE),0))</f>
        <v/>
      </c>
      <c r="G2364" t="str">
        <f>IF(A2364="","",IF(Q2364=1,VLOOKUP(A2364,TXT!$A$2:$Q$3001,13,FALSE),0))</f>
        <v/>
      </c>
      <c r="H2364" t="str">
        <f t="shared" si="313"/>
        <v/>
      </c>
      <c r="I2364" t="str">
        <f t="shared" si="314"/>
        <v/>
      </c>
      <c r="J2364" t="str">
        <f>IF(A2364="","",IF(Q2364=2,VLOOKUP(A2364,TXT!$A$2:$Q$3001,12,FALSE),0))</f>
        <v/>
      </c>
      <c r="K2364" t="str">
        <f>IF(A2364="","",IF(Q2364=2,VLOOKUP(A2364,TXT!$A$2:$Q$3001,13,FALSE),0))</f>
        <v/>
      </c>
      <c r="L2364" t="str">
        <f t="shared" si="315"/>
        <v/>
      </c>
      <c r="M2364" t="str">
        <f t="shared" si="316"/>
        <v/>
      </c>
      <c r="N2364" t="str">
        <f t="shared" si="317"/>
        <v/>
      </c>
      <c r="O2364" s="1" t="str">
        <f t="shared" si="318"/>
        <v/>
      </c>
      <c r="P2364" t="str">
        <f t="shared" si="319"/>
        <v/>
      </c>
      <c r="Q2364" t="str">
        <f>IF(TXT!E2364="","",TXT!G2364)</f>
        <v/>
      </c>
    </row>
    <row r="2365" spans="1:17" x14ac:dyDescent="0.25">
      <c r="A2365" s="2" t="str">
        <f t="shared" si="312"/>
        <v/>
      </c>
      <c r="B2365" t="str">
        <f>IF(TXT!F2365="","",TXT!F2365)</f>
        <v/>
      </c>
      <c r="C2365" t="str">
        <f>IF(TXT!E2365="","",TXT!E2365)</f>
        <v/>
      </c>
      <c r="D2365" s="2" t="str">
        <f>IF(TXT!B2365="","",TXT!B2365)</f>
        <v/>
      </c>
      <c r="E2365" t="str">
        <f>IF(B2365="","",VLOOKUP(D2365,AUXILIAR!$A$3:$C$1181,3,FALSE))</f>
        <v/>
      </c>
      <c r="F2365" t="str">
        <f>IF(A2365="","",IF(Q2365=1,VLOOKUP(A2365,TXT!$A$2:$Q$3001,12,FALSE),0))</f>
        <v/>
      </c>
      <c r="G2365" t="str">
        <f>IF(A2365="","",IF(Q2365=1,VLOOKUP(A2365,TXT!$A$2:$Q$3001,13,FALSE),0))</f>
        <v/>
      </c>
      <c r="H2365" t="str">
        <f t="shared" si="313"/>
        <v/>
      </c>
      <c r="I2365" t="str">
        <f t="shared" si="314"/>
        <v/>
      </c>
      <c r="J2365" t="str">
        <f>IF(A2365="","",IF(Q2365=2,VLOOKUP(A2365,TXT!$A$2:$Q$3001,12,FALSE),0))</f>
        <v/>
      </c>
      <c r="K2365" t="str">
        <f>IF(A2365="","",IF(Q2365=2,VLOOKUP(A2365,TXT!$A$2:$Q$3001,13,FALSE),0))</f>
        <v/>
      </c>
      <c r="L2365" t="str">
        <f t="shared" si="315"/>
        <v/>
      </c>
      <c r="M2365" t="str">
        <f t="shared" si="316"/>
        <v/>
      </c>
      <c r="N2365" t="str">
        <f t="shared" si="317"/>
        <v/>
      </c>
      <c r="O2365" s="1" t="str">
        <f t="shared" si="318"/>
        <v/>
      </c>
      <c r="P2365" t="str">
        <f t="shared" si="319"/>
        <v/>
      </c>
      <c r="Q2365" t="str">
        <f>IF(TXT!E2365="","",TXT!G2365)</f>
        <v/>
      </c>
    </row>
    <row r="2366" spans="1:17" x14ac:dyDescent="0.25">
      <c r="A2366" s="2" t="str">
        <f t="shared" si="312"/>
        <v/>
      </c>
      <c r="B2366" t="str">
        <f>IF(TXT!F2366="","",TXT!F2366)</f>
        <v/>
      </c>
      <c r="C2366" t="str">
        <f>IF(TXT!E2366="","",TXT!E2366)</f>
        <v/>
      </c>
      <c r="D2366" s="2" t="str">
        <f>IF(TXT!B2366="","",TXT!B2366)</f>
        <v/>
      </c>
      <c r="E2366" t="str">
        <f>IF(B2366="","",VLOOKUP(D2366,AUXILIAR!$A$3:$C$1181,3,FALSE))</f>
        <v/>
      </c>
      <c r="F2366" t="str">
        <f>IF(A2366="","",IF(Q2366=1,VLOOKUP(A2366,TXT!$A$2:$Q$3001,12,FALSE),0))</f>
        <v/>
      </c>
      <c r="G2366" t="str">
        <f>IF(A2366="","",IF(Q2366=1,VLOOKUP(A2366,TXT!$A$2:$Q$3001,13,FALSE),0))</f>
        <v/>
      </c>
      <c r="H2366" t="str">
        <f t="shared" si="313"/>
        <v/>
      </c>
      <c r="I2366" t="str">
        <f t="shared" si="314"/>
        <v/>
      </c>
      <c r="J2366" t="str">
        <f>IF(A2366="","",IF(Q2366=2,VLOOKUP(A2366,TXT!$A$2:$Q$3001,12,FALSE),0))</f>
        <v/>
      </c>
      <c r="K2366" t="str">
        <f>IF(A2366="","",IF(Q2366=2,VLOOKUP(A2366,TXT!$A$2:$Q$3001,13,FALSE),0))</f>
        <v/>
      </c>
      <c r="L2366" t="str">
        <f t="shared" si="315"/>
        <v/>
      </c>
      <c r="M2366" t="str">
        <f t="shared" si="316"/>
        <v/>
      </c>
      <c r="N2366" t="str">
        <f t="shared" si="317"/>
        <v/>
      </c>
      <c r="O2366" s="1" t="str">
        <f t="shared" si="318"/>
        <v/>
      </c>
      <c r="P2366" t="str">
        <f t="shared" si="319"/>
        <v/>
      </c>
      <c r="Q2366" t="str">
        <f>IF(TXT!E2366="","",TXT!G2366)</f>
        <v/>
      </c>
    </row>
    <row r="2367" spans="1:17" x14ac:dyDescent="0.25">
      <c r="A2367" s="2" t="str">
        <f t="shared" si="312"/>
        <v/>
      </c>
      <c r="B2367" t="str">
        <f>IF(TXT!F2367="","",TXT!F2367)</f>
        <v/>
      </c>
      <c r="C2367" t="str">
        <f>IF(TXT!E2367="","",TXT!E2367)</f>
        <v/>
      </c>
      <c r="D2367" s="2" t="str">
        <f>IF(TXT!B2367="","",TXT!B2367)</f>
        <v/>
      </c>
      <c r="E2367" t="str">
        <f>IF(B2367="","",VLOOKUP(D2367,AUXILIAR!$A$3:$C$1181,3,FALSE))</f>
        <v/>
      </c>
      <c r="F2367" t="str">
        <f>IF(A2367="","",IF(Q2367=1,VLOOKUP(A2367,TXT!$A$2:$Q$3001,12,FALSE),0))</f>
        <v/>
      </c>
      <c r="G2367" t="str">
        <f>IF(A2367="","",IF(Q2367=1,VLOOKUP(A2367,TXT!$A$2:$Q$3001,13,FALSE),0))</f>
        <v/>
      </c>
      <c r="H2367" t="str">
        <f t="shared" si="313"/>
        <v/>
      </c>
      <c r="I2367" t="str">
        <f t="shared" si="314"/>
        <v/>
      </c>
      <c r="J2367" t="str">
        <f>IF(A2367="","",IF(Q2367=2,VLOOKUP(A2367,TXT!$A$2:$Q$3001,12,FALSE),0))</f>
        <v/>
      </c>
      <c r="K2367" t="str">
        <f>IF(A2367="","",IF(Q2367=2,VLOOKUP(A2367,TXT!$A$2:$Q$3001,13,FALSE),0))</f>
        <v/>
      </c>
      <c r="L2367" t="str">
        <f t="shared" si="315"/>
        <v/>
      </c>
      <c r="M2367" t="str">
        <f t="shared" si="316"/>
        <v/>
      </c>
      <c r="N2367" t="str">
        <f t="shared" si="317"/>
        <v/>
      </c>
      <c r="O2367" s="1" t="str">
        <f t="shared" si="318"/>
        <v/>
      </c>
      <c r="P2367" t="str">
        <f t="shared" si="319"/>
        <v/>
      </c>
      <c r="Q2367" t="str">
        <f>IF(TXT!E2367="","",TXT!G2367)</f>
        <v/>
      </c>
    </row>
    <row r="2368" spans="1:17" x14ac:dyDescent="0.25">
      <c r="A2368" s="2" t="str">
        <f t="shared" si="312"/>
        <v/>
      </c>
      <c r="B2368" t="str">
        <f>IF(TXT!F2368="","",TXT!F2368)</f>
        <v/>
      </c>
      <c r="C2368" t="str">
        <f>IF(TXT!E2368="","",TXT!E2368)</f>
        <v/>
      </c>
      <c r="D2368" s="2" t="str">
        <f>IF(TXT!B2368="","",TXT!B2368)</f>
        <v/>
      </c>
      <c r="E2368" t="str">
        <f>IF(B2368="","",VLOOKUP(D2368,AUXILIAR!$A$3:$C$1181,3,FALSE))</f>
        <v/>
      </c>
      <c r="F2368" t="str">
        <f>IF(A2368="","",IF(Q2368=1,VLOOKUP(A2368,TXT!$A$2:$Q$3001,12,FALSE),0))</f>
        <v/>
      </c>
      <c r="G2368" t="str">
        <f>IF(A2368="","",IF(Q2368=1,VLOOKUP(A2368,TXT!$A$2:$Q$3001,13,FALSE),0))</f>
        <v/>
      </c>
      <c r="H2368" t="str">
        <f t="shared" si="313"/>
        <v/>
      </c>
      <c r="I2368" t="str">
        <f t="shared" si="314"/>
        <v/>
      </c>
      <c r="J2368" t="str">
        <f>IF(A2368="","",IF(Q2368=2,VLOOKUP(A2368,TXT!$A$2:$Q$3001,12,FALSE),0))</f>
        <v/>
      </c>
      <c r="K2368" t="str">
        <f>IF(A2368="","",IF(Q2368=2,VLOOKUP(A2368,TXT!$A$2:$Q$3001,13,FALSE),0))</f>
        <v/>
      </c>
      <c r="L2368" t="str">
        <f t="shared" si="315"/>
        <v/>
      </c>
      <c r="M2368" t="str">
        <f t="shared" si="316"/>
        <v/>
      </c>
      <c r="N2368" t="str">
        <f t="shared" si="317"/>
        <v/>
      </c>
      <c r="O2368" s="1" t="str">
        <f t="shared" si="318"/>
        <v/>
      </c>
      <c r="P2368" t="str">
        <f t="shared" si="319"/>
        <v/>
      </c>
      <c r="Q2368" t="str">
        <f>IF(TXT!E2368="","",TXT!G2368)</f>
        <v/>
      </c>
    </row>
    <row r="2369" spans="1:17" x14ac:dyDescent="0.25">
      <c r="A2369" s="2" t="str">
        <f t="shared" si="312"/>
        <v/>
      </c>
      <c r="B2369" t="str">
        <f>IF(TXT!F2369="","",TXT!F2369)</f>
        <v/>
      </c>
      <c r="C2369" t="str">
        <f>IF(TXT!E2369="","",TXT!E2369)</f>
        <v/>
      </c>
      <c r="D2369" s="2" t="str">
        <f>IF(TXT!B2369="","",TXT!B2369)</f>
        <v/>
      </c>
      <c r="E2369" t="str">
        <f>IF(B2369="","",VLOOKUP(D2369,AUXILIAR!$A$3:$C$1181,3,FALSE))</f>
        <v/>
      </c>
      <c r="F2369" t="str">
        <f>IF(A2369="","",IF(Q2369=1,VLOOKUP(A2369,TXT!$A$2:$Q$3001,12,FALSE),0))</f>
        <v/>
      </c>
      <c r="G2369" t="str">
        <f>IF(A2369="","",IF(Q2369=1,VLOOKUP(A2369,TXT!$A$2:$Q$3001,13,FALSE),0))</f>
        <v/>
      </c>
      <c r="H2369" t="str">
        <f t="shared" si="313"/>
        <v/>
      </c>
      <c r="I2369" t="str">
        <f t="shared" si="314"/>
        <v/>
      </c>
      <c r="J2369" t="str">
        <f>IF(A2369="","",IF(Q2369=2,VLOOKUP(A2369,TXT!$A$2:$Q$3001,12,FALSE),0))</f>
        <v/>
      </c>
      <c r="K2369" t="str">
        <f>IF(A2369="","",IF(Q2369=2,VLOOKUP(A2369,TXT!$A$2:$Q$3001,13,FALSE),0))</f>
        <v/>
      </c>
      <c r="L2369" t="str">
        <f t="shared" si="315"/>
        <v/>
      </c>
      <c r="M2369" t="str">
        <f t="shared" si="316"/>
        <v/>
      </c>
      <c r="N2369" t="str">
        <f t="shared" si="317"/>
        <v/>
      </c>
      <c r="O2369" s="1" t="str">
        <f t="shared" si="318"/>
        <v/>
      </c>
      <c r="P2369" t="str">
        <f t="shared" si="319"/>
        <v/>
      </c>
      <c r="Q2369" t="str">
        <f>IF(TXT!E2369="","",TXT!G2369)</f>
        <v/>
      </c>
    </row>
    <row r="2370" spans="1:17" x14ac:dyDescent="0.25">
      <c r="A2370" s="2" t="str">
        <f t="shared" si="312"/>
        <v/>
      </c>
      <c r="B2370" t="str">
        <f>IF(TXT!F2370="","",TXT!F2370)</f>
        <v/>
      </c>
      <c r="C2370" t="str">
        <f>IF(TXT!E2370="","",TXT!E2370)</f>
        <v/>
      </c>
      <c r="D2370" s="2" t="str">
        <f>IF(TXT!B2370="","",TXT!B2370)</f>
        <v/>
      </c>
      <c r="E2370" t="str">
        <f>IF(B2370="","",VLOOKUP(D2370,AUXILIAR!$A$3:$C$1181,3,FALSE))</f>
        <v/>
      </c>
      <c r="F2370" t="str">
        <f>IF(A2370="","",IF(Q2370=1,VLOOKUP(A2370,TXT!$A$2:$Q$3001,12,FALSE),0))</f>
        <v/>
      </c>
      <c r="G2370" t="str">
        <f>IF(A2370="","",IF(Q2370=1,VLOOKUP(A2370,TXT!$A$2:$Q$3001,13,FALSE),0))</f>
        <v/>
      </c>
      <c r="H2370" t="str">
        <f t="shared" si="313"/>
        <v/>
      </c>
      <c r="I2370" t="str">
        <f t="shared" si="314"/>
        <v/>
      </c>
      <c r="J2370" t="str">
        <f>IF(A2370="","",IF(Q2370=2,VLOOKUP(A2370,TXT!$A$2:$Q$3001,12,FALSE),0))</f>
        <v/>
      </c>
      <c r="K2370" t="str">
        <f>IF(A2370="","",IF(Q2370=2,VLOOKUP(A2370,TXT!$A$2:$Q$3001,13,FALSE),0))</f>
        <v/>
      </c>
      <c r="L2370" t="str">
        <f t="shared" si="315"/>
        <v/>
      </c>
      <c r="M2370" t="str">
        <f t="shared" si="316"/>
        <v/>
      </c>
      <c r="N2370" t="str">
        <f t="shared" si="317"/>
        <v/>
      </c>
      <c r="O2370" s="1" t="str">
        <f t="shared" si="318"/>
        <v/>
      </c>
      <c r="P2370" t="str">
        <f t="shared" si="319"/>
        <v/>
      </c>
      <c r="Q2370" t="str">
        <f>IF(TXT!E2370="","",TXT!G2370)</f>
        <v/>
      </c>
    </row>
    <row r="2371" spans="1:17" x14ac:dyDescent="0.25">
      <c r="A2371" s="2" t="str">
        <f t="shared" si="312"/>
        <v/>
      </c>
      <c r="B2371" t="str">
        <f>IF(TXT!F2371="","",TXT!F2371)</f>
        <v/>
      </c>
      <c r="C2371" t="str">
        <f>IF(TXT!E2371="","",TXT!E2371)</f>
        <v/>
      </c>
      <c r="D2371" s="2" t="str">
        <f>IF(TXT!B2371="","",TXT!B2371)</f>
        <v/>
      </c>
      <c r="E2371" t="str">
        <f>IF(B2371="","",VLOOKUP(D2371,AUXILIAR!$A$3:$C$1181,3,FALSE))</f>
        <v/>
      </c>
      <c r="F2371" t="str">
        <f>IF(A2371="","",IF(Q2371=1,VLOOKUP(A2371,TXT!$A$2:$Q$3001,12,FALSE),0))</f>
        <v/>
      </c>
      <c r="G2371" t="str">
        <f>IF(A2371="","",IF(Q2371=1,VLOOKUP(A2371,TXT!$A$2:$Q$3001,13,FALSE),0))</f>
        <v/>
      </c>
      <c r="H2371" t="str">
        <f t="shared" si="313"/>
        <v/>
      </c>
      <c r="I2371" t="str">
        <f t="shared" si="314"/>
        <v/>
      </c>
      <c r="J2371" t="str">
        <f>IF(A2371="","",IF(Q2371=2,VLOOKUP(A2371,TXT!$A$2:$Q$3001,12,FALSE),0))</f>
        <v/>
      </c>
      <c r="K2371" t="str">
        <f>IF(A2371="","",IF(Q2371=2,VLOOKUP(A2371,TXT!$A$2:$Q$3001,13,FALSE),0))</f>
        <v/>
      </c>
      <c r="L2371" t="str">
        <f t="shared" si="315"/>
        <v/>
      </c>
      <c r="M2371" t="str">
        <f t="shared" si="316"/>
        <v/>
      </c>
      <c r="N2371" t="str">
        <f t="shared" si="317"/>
        <v/>
      </c>
      <c r="O2371" s="1" t="str">
        <f t="shared" si="318"/>
        <v/>
      </c>
      <c r="P2371" t="str">
        <f t="shared" si="319"/>
        <v/>
      </c>
      <c r="Q2371" t="str">
        <f>IF(TXT!E2371="","",TXT!G2371)</f>
        <v/>
      </c>
    </row>
    <row r="2372" spans="1:17" x14ac:dyDescent="0.25">
      <c r="A2372" s="2" t="str">
        <f t="shared" si="312"/>
        <v/>
      </c>
      <c r="B2372" t="str">
        <f>IF(TXT!F2372="","",TXT!F2372)</f>
        <v/>
      </c>
      <c r="C2372" t="str">
        <f>IF(TXT!E2372="","",TXT!E2372)</f>
        <v/>
      </c>
      <c r="D2372" s="2" t="str">
        <f>IF(TXT!B2372="","",TXT!B2372)</f>
        <v/>
      </c>
      <c r="E2372" t="str">
        <f>IF(B2372="","",VLOOKUP(D2372,AUXILIAR!$A$3:$C$1181,3,FALSE))</f>
        <v/>
      </c>
      <c r="F2372" t="str">
        <f>IF(A2372="","",IF(Q2372=1,VLOOKUP(A2372,TXT!$A$2:$Q$3001,12,FALSE),0))</f>
        <v/>
      </c>
      <c r="G2372" t="str">
        <f>IF(A2372="","",IF(Q2372=1,VLOOKUP(A2372,TXT!$A$2:$Q$3001,13,FALSE),0))</f>
        <v/>
      </c>
      <c r="H2372" t="str">
        <f t="shared" si="313"/>
        <v/>
      </c>
      <c r="I2372" t="str">
        <f t="shared" si="314"/>
        <v/>
      </c>
      <c r="J2372" t="str">
        <f>IF(A2372="","",IF(Q2372=2,VLOOKUP(A2372,TXT!$A$2:$Q$3001,12,FALSE),0))</f>
        <v/>
      </c>
      <c r="K2372" t="str">
        <f>IF(A2372="","",IF(Q2372=2,VLOOKUP(A2372,TXT!$A$2:$Q$3001,13,FALSE),0))</f>
        <v/>
      </c>
      <c r="L2372" t="str">
        <f t="shared" si="315"/>
        <v/>
      </c>
      <c r="M2372" t="str">
        <f t="shared" si="316"/>
        <v/>
      </c>
      <c r="N2372" t="str">
        <f t="shared" si="317"/>
        <v/>
      </c>
      <c r="O2372" s="1" t="str">
        <f t="shared" si="318"/>
        <v/>
      </c>
      <c r="P2372" t="str">
        <f t="shared" si="319"/>
        <v/>
      </c>
      <c r="Q2372" t="str">
        <f>IF(TXT!E2372="","",TXT!G2372)</f>
        <v/>
      </c>
    </row>
    <row r="2373" spans="1:17" x14ac:dyDescent="0.25">
      <c r="A2373" s="2" t="str">
        <f t="shared" si="312"/>
        <v/>
      </c>
      <c r="B2373" t="str">
        <f>IF(TXT!F2373="","",TXT!F2373)</f>
        <v/>
      </c>
      <c r="C2373" t="str">
        <f>IF(TXT!E2373="","",TXT!E2373)</f>
        <v/>
      </c>
      <c r="D2373" s="2" t="str">
        <f>IF(TXT!B2373="","",TXT!B2373)</f>
        <v/>
      </c>
      <c r="E2373" t="str">
        <f>IF(B2373="","",VLOOKUP(D2373,AUXILIAR!$A$3:$C$1181,3,FALSE))</f>
        <v/>
      </c>
      <c r="F2373" t="str">
        <f>IF(A2373="","",IF(Q2373=1,VLOOKUP(A2373,TXT!$A$2:$Q$3001,12,FALSE),0))</f>
        <v/>
      </c>
      <c r="G2373" t="str">
        <f>IF(A2373="","",IF(Q2373=1,VLOOKUP(A2373,TXT!$A$2:$Q$3001,13,FALSE),0))</f>
        <v/>
      </c>
      <c r="H2373" t="str">
        <f t="shared" si="313"/>
        <v/>
      </c>
      <c r="I2373" t="str">
        <f t="shared" si="314"/>
        <v/>
      </c>
      <c r="J2373" t="str">
        <f>IF(A2373="","",IF(Q2373=2,VLOOKUP(A2373,TXT!$A$2:$Q$3001,12,FALSE),0))</f>
        <v/>
      </c>
      <c r="K2373" t="str">
        <f>IF(A2373="","",IF(Q2373=2,VLOOKUP(A2373,TXT!$A$2:$Q$3001,13,FALSE),0))</f>
        <v/>
      </c>
      <c r="L2373" t="str">
        <f t="shared" si="315"/>
        <v/>
      </c>
      <c r="M2373" t="str">
        <f t="shared" si="316"/>
        <v/>
      </c>
      <c r="N2373" t="str">
        <f t="shared" si="317"/>
        <v/>
      </c>
      <c r="O2373" s="1" t="str">
        <f t="shared" si="318"/>
        <v/>
      </c>
      <c r="P2373" t="str">
        <f t="shared" si="319"/>
        <v/>
      </c>
      <c r="Q2373" t="str">
        <f>IF(TXT!E2373="","",TXT!G2373)</f>
        <v/>
      </c>
    </row>
    <row r="2374" spans="1:17" x14ac:dyDescent="0.25">
      <c r="A2374" s="2" t="str">
        <f t="shared" si="312"/>
        <v/>
      </c>
      <c r="B2374" t="str">
        <f>IF(TXT!F2374="","",TXT!F2374)</f>
        <v/>
      </c>
      <c r="C2374" t="str">
        <f>IF(TXT!E2374="","",TXT!E2374)</f>
        <v/>
      </c>
      <c r="D2374" s="2" t="str">
        <f>IF(TXT!B2374="","",TXT!B2374)</f>
        <v/>
      </c>
      <c r="E2374" t="str">
        <f>IF(B2374="","",VLOOKUP(D2374,AUXILIAR!$A$3:$C$1181,3,FALSE))</f>
        <v/>
      </c>
      <c r="F2374" t="str">
        <f>IF(A2374="","",IF(Q2374=1,VLOOKUP(A2374,TXT!$A$2:$Q$3001,12,FALSE),0))</f>
        <v/>
      </c>
      <c r="G2374" t="str">
        <f>IF(A2374="","",IF(Q2374=1,VLOOKUP(A2374,TXT!$A$2:$Q$3001,13,FALSE),0))</f>
        <v/>
      </c>
      <c r="H2374" t="str">
        <f t="shared" si="313"/>
        <v/>
      </c>
      <c r="I2374" t="str">
        <f t="shared" si="314"/>
        <v/>
      </c>
      <c r="J2374" t="str">
        <f>IF(A2374="","",IF(Q2374=2,VLOOKUP(A2374,TXT!$A$2:$Q$3001,12,FALSE),0))</f>
        <v/>
      </c>
      <c r="K2374" t="str">
        <f>IF(A2374="","",IF(Q2374=2,VLOOKUP(A2374,TXT!$A$2:$Q$3001,13,FALSE),0))</f>
        <v/>
      </c>
      <c r="L2374" t="str">
        <f t="shared" si="315"/>
        <v/>
      </c>
      <c r="M2374" t="str">
        <f t="shared" si="316"/>
        <v/>
      </c>
      <c r="N2374" t="str">
        <f t="shared" si="317"/>
        <v/>
      </c>
      <c r="O2374" s="1" t="str">
        <f t="shared" si="318"/>
        <v/>
      </c>
      <c r="P2374" t="str">
        <f t="shared" si="319"/>
        <v/>
      </c>
      <c r="Q2374" t="str">
        <f>IF(TXT!E2374="","",TXT!G2374)</f>
        <v/>
      </c>
    </row>
    <row r="2375" spans="1:17" x14ac:dyDescent="0.25">
      <c r="A2375" s="2" t="str">
        <f t="shared" si="312"/>
        <v/>
      </c>
      <c r="B2375" t="str">
        <f>IF(TXT!F2375="","",TXT!F2375)</f>
        <v/>
      </c>
      <c r="C2375" t="str">
        <f>IF(TXT!E2375="","",TXT!E2375)</f>
        <v/>
      </c>
      <c r="D2375" s="2" t="str">
        <f>IF(TXT!B2375="","",TXT!B2375)</f>
        <v/>
      </c>
      <c r="E2375" t="str">
        <f>IF(B2375="","",VLOOKUP(D2375,AUXILIAR!$A$3:$C$1181,3,FALSE))</f>
        <v/>
      </c>
      <c r="F2375" t="str">
        <f>IF(A2375="","",IF(Q2375=1,VLOOKUP(A2375,TXT!$A$2:$Q$3001,12,FALSE),0))</f>
        <v/>
      </c>
      <c r="G2375" t="str">
        <f>IF(A2375="","",IF(Q2375=1,VLOOKUP(A2375,TXT!$A$2:$Q$3001,13,FALSE),0))</f>
        <v/>
      </c>
      <c r="H2375" t="str">
        <f t="shared" si="313"/>
        <v/>
      </c>
      <c r="I2375" t="str">
        <f t="shared" si="314"/>
        <v/>
      </c>
      <c r="J2375" t="str">
        <f>IF(A2375="","",IF(Q2375=2,VLOOKUP(A2375,TXT!$A$2:$Q$3001,12,FALSE),0))</f>
        <v/>
      </c>
      <c r="K2375" t="str">
        <f>IF(A2375="","",IF(Q2375=2,VLOOKUP(A2375,TXT!$A$2:$Q$3001,13,FALSE),0))</f>
        <v/>
      </c>
      <c r="L2375" t="str">
        <f t="shared" si="315"/>
        <v/>
      </c>
      <c r="M2375" t="str">
        <f t="shared" si="316"/>
        <v/>
      </c>
      <c r="N2375" t="str">
        <f t="shared" si="317"/>
        <v/>
      </c>
      <c r="O2375" s="1" t="str">
        <f t="shared" si="318"/>
        <v/>
      </c>
      <c r="P2375" t="str">
        <f t="shared" si="319"/>
        <v/>
      </c>
      <c r="Q2375" t="str">
        <f>IF(TXT!E2375="","",TXT!G2375)</f>
        <v/>
      </c>
    </row>
    <row r="2376" spans="1:17" x14ac:dyDescent="0.25">
      <c r="A2376" s="2" t="str">
        <f t="shared" si="312"/>
        <v/>
      </c>
      <c r="B2376" t="str">
        <f>IF(TXT!F2376="","",TXT!F2376)</f>
        <v/>
      </c>
      <c r="C2376" t="str">
        <f>IF(TXT!E2376="","",TXT!E2376)</f>
        <v/>
      </c>
      <c r="D2376" s="2" t="str">
        <f>IF(TXT!B2376="","",TXT!B2376)</f>
        <v/>
      </c>
      <c r="E2376" t="str">
        <f>IF(B2376="","",VLOOKUP(D2376,AUXILIAR!$A$3:$C$1181,3,FALSE))</f>
        <v/>
      </c>
      <c r="F2376" t="str">
        <f>IF(A2376="","",IF(Q2376=1,VLOOKUP(A2376,TXT!$A$2:$Q$3001,12,FALSE),0))</f>
        <v/>
      </c>
      <c r="G2376" t="str">
        <f>IF(A2376="","",IF(Q2376=1,VLOOKUP(A2376,TXT!$A$2:$Q$3001,13,FALSE),0))</f>
        <v/>
      </c>
      <c r="H2376" t="str">
        <f t="shared" si="313"/>
        <v/>
      </c>
      <c r="I2376" t="str">
        <f t="shared" si="314"/>
        <v/>
      </c>
      <c r="J2376" t="str">
        <f>IF(A2376="","",IF(Q2376=2,VLOOKUP(A2376,TXT!$A$2:$Q$3001,12,FALSE),0))</f>
        <v/>
      </c>
      <c r="K2376" t="str">
        <f>IF(A2376="","",IF(Q2376=2,VLOOKUP(A2376,TXT!$A$2:$Q$3001,13,FALSE),0))</f>
        <v/>
      </c>
      <c r="L2376" t="str">
        <f t="shared" si="315"/>
        <v/>
      </c>
      <c r="M2376" t="str">
        <f t="shared" si="316"/>
        <v/>
      </c>
      <c r="N2376" t="str">
        <f t="shared" si="317"/>
        <v/>
      </c>
      <c r="O2376" s="1" t="str">
        <f t="shared" si="318"/>
        <v/>
      </c>
      <c r="P2376" t="str">
        <f t="shared" si="319"/>
        <v/>
      </c>
      <c r="Q2376" t="str">
        <f>IF(TXT!E2376="","",TXT!G2376)</f>
        <v/>
      </c>
    </row>
    <row r="2377" spans="1:17" x14ac:dyDescent="0.25">
      <c r="A2377" s="2" t="str">
        <f t="shared" si="312"/>
        <v/>
      </c>
      <c r="B2377" t="str">
        <f>IF(TXT!F2377="","",TXT!F2377)</f>
        <v/>
      </c>
      <c r="C2377" t="str">
        <f>IF(TXT!E2377="","",TXT!E2377)</f>
        <v/>
      </c>
      <c r="D2377" s="2" t="str">
        <f>IF(TXT!B2377="","",TXT!B2377)</f>
        <v/>
      </c>
      <c r="E2377" t="str">
        <f>IF(B2377="","",VLOOKUP(D2377,AUXILIAR!$A$3:$C$1181,3,FALSE))</f>
        <v/>
      </c>
      <c r="F2377" t="str">
        <f>IF(A2377="","",IF(Q2377=1,VLOOKUP(A2377,TXT!$A$2:$Q$3001,12,FALSE),0))</f>
        <v/>
      </c>
      <c r="G2377" t="str">
        <f>IF(A2377="","",IF(Q2377=1,VLOOKUP(A2377,TXT!$A$2:$Q$3001,13,FALSE),0))</f>
        <v/>
      </c>
      <c r="H2377" t="str">
        <f t="shared" si="313"/>
        <v/>
      </c>
      <c r="I2377" t="str">
        <f t="shared" si="314"/>
        <v/>
      </c>
      <c r="J2377" t="str">
        <f>IF(A2377="","",IF(Q2377=2,VLOOKUP(A2377,TXT!$A$2:$Q$3001,12,FALSE),0))</f>
        <v/>
      </c>
      <c r="K2377" t="str">
        <f>IF(A2377="","",IF(Q2377=2,VLOOKUP(A2377,TXT!$A$2:$Q$3001,13,FALSE),0))</f>
        <v/>
      </c>
      <c r="L2377" t="str">
        <f t="shared" si="315"/>
        <v/>
      </c>
      <c r="M2377" t="str">
        <f t="shared" si="316"/>
        <v/>
      </c>
      <c r="N2377" t="str">
        <f t="shared" si="317"/>
        <v/>
      </c>
      <c r="O2377" s="1" t="str">
        <f t="shared" si="318"/>
        <v/>
      </c>
      <c r="P2377" t="str">
        <f t="shared" si="319"/>
        <v/>
      </c>
      <c r="Q2377" t="str">
        <f>IF(TXT!E2377="","",TXT!G2377)</f>
        <v/>
      </c>
    </row>
    <row r="2378" spans="1:17" x14ac:dyDescent="0.25">
      <c r="A2378" s="2" t="str">
        <f t="shared" si="312"/>
        <v/>
      </c>
      <c r="B2378" t="str">
        <f>IF(TXT!F2378="","",TXT!F2378)</f>
        <v/>
      </c>
      <c r="C2378" t="str">
        <f>IF(TXT!E2378="","",TXT!E2378)</f>
        <v/>
      </c>
      <c r="D2378" s="2" t="str">
        <f>IF(TXT!B2378="","",TXT!B2378)</f>
        <v/>
      </c>
      <c r="E2378" t="str">
        <f>IF(B2378="","",VLOOKUP(D2378,AUXILIAR!$A$3:$C$1181,3,FALSE))</f>
        <v/>
      </c>
      <c r="F2378" t="str">
        <f>IF(A2378="","",IF(Q2378=1,VLOOKUP(A2378,TXT!$A$2:$Q$3001,12,FALSE),0))</f>
        <v/>
      </c>
      <c r="G2378" t="str">
        <f>IF(A2378="","",IF(Q2378=1,VLOOKUP(A2378,TXT!$A$2:$Q$3001,13,FALSE),0))</f>
        <v/>
      </c>
      <c r="H2378" t="str">
        <f t="shared" si="313"/>
        <v/>
      </c>
      <c r="I2378" t="str">
        <f t="shared" si="314"/>
        <v/>
      </c>
      <c r="J2378" t="str">
        <f>IF(A2378="","",IF(Q2378=2,VLOOKUP(A2378,TXT!$A$2:$Q$3001,12,FALSE),0))</f>
        <v/>
      </c>
      <c r="K2378" t="str">
        <f>IF(A2378="","",IF(Q2378=2,VLOOKUP(A2378,TXT!$A$2:$Q$3001,13,FALSE),0))</f>
        <v/>
      </c>
      <c r="L2378" t="str">
        <f t="shared" si="315"/>
        <v/>
      </c>
      <c r="M2378" t="str">
        <f t="shared" si="316"/>
        <v/>
      </c>
      <c r="N2378" t="str">
        <f t="shared" si="317"/>
        <v/>
      </c>
      <c r="O2378" s="1" t="str">
        <f t="shared" si="318"/>
        <v/>
      </c>
      <c r="P2378" t="str">
        <f t="shared" si="319"/>
        <v/>
      </c>
      <c r="Q2378" t="str">
        <f>IF(TXT!E2378="","",TXT!G2378)</f>
        <v/>
      </c>
    </row>
    <row r="2379" spans="1:17" x14ac:dyDescent="0.25">
      <c r="A2379" s="2" t="str">
        <f t="shared" si="312"/>
        <v/>
      </c>
      <c r="B2379" t="str">
        <f>IF(TXT!F2379="","",TXT!F2379)</f>
        <v/>
      </c>
      <c r="C2379" t="str">
        <f>IF(TXT!E2379="","",TXT!E2379)</f>
        <v/>
      </c>
      <c r="D2379" s="2" t="str">
        <f>IF(TXT!B2379="","",TXT!B2379)</f>
        <v/>
      </c>
      <c r="E2379" t="str">
        <f>IF(B2379="","",VLOOKUP(D2379,AUXILIAR!$A$3:$C$1181,3,FALSE))</f>
        <v/>
      </c>
      <c r="F2379" t="str">
        <f>IF(A2379="","",IF(Q2379=1,VLOOKUP(A2379,TXT!$A$2:$Q$3001,12,FALSE),0))</f>
        <v/>
      </c>
      <c r="G2379" t="str">
        <f>IF(A2379="","",IF(Q2379=1,VLOOKUP(A2379,TXT!$A$2:$Q$3001,13,FALSE),0))</f>
        <v/>
      </c>
      <c r="H2379" t="str">
        <f t="shared" si="313"/>
        <v/>
      </c>
      <c r="I2379" t="str">
        <f t="shared" si="314"/>
        <v/>
      </c>
      <c r="J2379" t="str">
        <f>IF(A2379="","",IF(Q2379=2,VLOOKUP(A2379,TXT!$A$2:$Q$3001,12,FALSE),0))</f>
        <v/>
      </c>
      <c r="K2379" t="str">
        <f>IF(A2379="","",IF(Q2379=2,VLOOKUP(A2379,TXT!$A$2:$Q$3001,13,FALSE),0))</f>
        <v/>
      </c>
      <c r="L2379" t="str">
        <f t="shared" si="315"/>
        <v/>
      </c>
      <c r="M2379" t="str">
        <f t="shared" si="316"/>
        <v/>
      </c>
      <c r="N2379" t="str">
        <f t="shared" si="317"/>
        <v/>
      </c>
      <c r="O2379" s="1" t="str">
        <f t="shared" si="318"/>
        <v/>
      </c>
      <c r="P2379" t="str">
        <f t="shared" si="319"/>
        <v/>
      </c>
      <c r="Q2379" t="str">
        <f>IF(TXT!E2379="","",TXT!G2379)</f>
        <v/>
      </c>
    </row>
    <row r="2380" spans="1:17" x14ac:dyDescent="0.25">
      <c r="A2380" s="2" t="str">
        <f t="shared" si="312"/>
        <v/>
      </c>
      <c r="B2380" t="str">
        <f>IF(TXT!F2380="","",TXT!F2380)</f>
        <v/>
      </c>
      <c r="C2380" t="str">
        <f>IF(TXT!E2380="","",TXT!E2380)</f>
        <v/>
      </c>
      <c r="D2380" s="2" t="str">
        <f>IF(TXT!B2380="","",TXT!B2380)</f>
        <v/>
      </c>
      <c r="E2380" t="str">
        <f>IF(B2380="","",VLOOKUP(D2380,AUXILIAR!$A$3:$C$1181,3,FALSE))</f>
        <v/>
      </c>
      <c r="F2380" t="str">
        <f>IF(A2380="","",IF(Q2380=1,VLOOKUP(A2380,TXT!$A$2:$Q$3001,12,FALSE),0))</f>
        <v/>
      </c>
      <c r="G2380" t="str">
        <f>IF(A2380="","",IF(Q2380=1,VLOOKUP(A2380,TXT!$A$2:$Q$3001,13,FALSE),0))</f>
        <v/>
      </c>
      <c r="H2380" t="str">
        <f t="shared" si="313"/>
        <v/>
      </c>
      <c r="I2380" t="str">
        <f t="shared" si="314"/>
        <v/>
      </c>
      <c r="J2380" t="str">
        <f>IF(A2380="","",IF(Q2380=2,VLOOKUP(A2380,TXT!$A$2:$Q$3001,12,FALSE),0))</f>
        <v/>
      </c>
      <c r="K2380" t="str">
        <f>IF(A2380="","",IF(Q2380=2,VLOOKUP(A2380,TXT!$A$2:$Q$3001,13,FALSE),0))</f>
        <v/>
      </c>
      <c r="L2380" t="str">
        <f t="shared" si="315"/>
        <v/>
      </c>
      <c r="M2380" t="str">
        <f t="shared" si="316"/>
        <v/>
      </c>
      <c r="N2380" t="str">
        <f t="shared" si="317"/>
        <v/>
      </c>
      <c r="O2380" s="1" t="str">
        <f t="shared" si="318"/>
        <v/>
      </c>
      <c r="P2380" t="str">
        <f t="shared" si="319"/>
        <v/>
      </c>
      <c r="Q2380" t="str">
        <f>IF(TXT!E2380="","",TXT!G2380)</f>
        <v/>
      </c>
    </row>
    <row r="2381" spans="1:17" x14ac:dyDescent="0.25">
      <c r="A2381" s="2" t="str">
        <f t="shared" si="312"/>
        <v/>
      </c>
      <c r="B2381" t="str">
        <f>IF(TXT!F2381="","",TXT!F2381)</f>
        <v/>
      </c>
      <c r="C2381" t="str">
        <f>IF(TXT!E2381="","",TXT!E2381)</f>
        <v/>
      </c>
      <c r="D2381" s="2" t="str">
        <f>IF(TXT!B2381="","",TXT!B2381)</f>
        <v/>
      </c>
      <c r="E2381" t="str">
        <f>IF(B2381="","",VLOOKUP(D2381,AUXILIAR!$A$3:$C$1181,3,FALSE))</f>
        <v/>
      </c>
      <c r="F2381" t="str">
        <f>IF(A2381="","",IF(Q2381=1,VLOOKUP(A2381,TXT!$A$2:$Q$3001,12,FALSE),0))</f>
        <v/>
      </c>
      <c r="G2381" t="str">
        <f>IF(A2381="","",IF(Q2381=1,VLOOKUP(A2381,TXT!$A$2:$Q$3001,13,FALSE),0))</f>
        <v/>
      </c>
      <c r="H2381" t="str">
        <f t="shared" si="313"/>
        <v/>
      </c>
      <c r="I2381" t="str">
        <f t="shared" si="314"/>
        <v/>
      </c>
      <c r="J2381" t="str">
        <f>IF(A2381="","",IF(Q2381=2,VLOOKUP(A2381,TXT!$A$2:$Q$3001,12,FALSE),0))</f>
        <v/>
      </c>
      <c r="K2381" t="str">
        <f>IF(A2381="","",IF(Q2381=2,VLOOKUP(A2381,TXT!$A$2:$Q$3001,13,FALSE),0))</f>
        <v/>
      </c>
      <c r="L2381" t="str">
        <f t="shared" si="315"/>
        <v/>
      </c>
      <c r="M2381" t="str">
        <f t="shared" si="316"/>
        <v/>
      </c>
      <c r="N2381" t="str">
        <f t="shared" si="317"/>
        <v/>
      </c>
      <c r="O2381" s="1" t="str">
        <f t="shared" si="318"/>
        <v/>
      </c>
      <c r="P2381" t="str">
        <f t="shared" si="319"/>
        <v/>
      </c>
      <c r="Q2381" t="str">
        <f>IF(TXT!E2381="","",TXT!G2381)</f>
        <v/>
      </c>
    </row>
    <row r="2382" spans="1:17" x14ac:dyDescent="0.25">
      <c r="A2382" s="2" t="str">
        <f t="shared" si="312"/>
        <v/>
      </c>
      <c r="B2382" t="str">
        <f>IF(TXT!F2382="","",TXT!F2382)</f>
        <v/>
      </c>
      <c r="C2382" t="str">
        <f>IF(TXT!E2382="","",TXT!E2382)</f>
        <v/>
      </c>
      <c r="D2382" s="2" t="str">
        <f>IF(TXT!B2382="","",TXT!B2382)</f>
        <v/>
      </c>
      <c r="E2382" t="str">
        <f>IF(B2382="","",VLOOKUP(D2382,AUXILIAR!$A$3:$C$1181,3,FALSE))</f>
        <v/>
      </c>
      <c r="F2382" t="str">
        <f>IF(A2382="","",IF(Q2382=1,VLOOKUP(A2382,TXT!$A$2:$Q$3001,12,FALSE),0))</f>
        <v/>
      </c>
      <c r="G2382" t="str">
        <f>IF(A2382="","",IF(Q2382=1,VLOOKUP(A2382,TXT!$A$2:$Q$3001,13,FALSE),0))</f>
        <v/>
      </c>
      <c r="H2382" t="str">
        <f t="shared" si="313"/>
        <v/>
      </c>
      <c r="I2382" t="str">
        <f t="shared" si="314"/>
        <v/>
      </c>
      <c r="J2382" t="str">
        <f>IF(A2382="","",IF(Q2382=2,VLOOKUP(A2382,TXT!$A$2:$Q$3001,12,FALSE),0))</f>
        <v/>
      </c>
      <c r="K2382" t="str">
        <f>IF(A2382="","",IF(Q2382=2,VLOOKUP(A2382,TXT!$A$2:$Q$3001,13,FALSE),0))</f>
        <v/>
      </c>
      <c r="L2382" t="str">
        <f t="shared" si="315"/>
        <v/>
      </c>
      <c r="M2382" t="str">
        <f t="shared" si="316"/>
        <v/>
      </c>
      <c r="N2382" t="str">
        <f t="shared" si="317"/>
        <v/>
      </c>
      <c r="O2382" s="1" t="str">
        <f t="shared" si="318"/>
        <v/>
      </c>
      <c r="P2382" t="str">
        <f t="shared" si="319"/>
        <v/>
      </c>
      <c r="Q2382" t="str">
        <f>IF(TXT!E2382="","",TXT!G2382)</f>
        <v/>
      </c>
    </row>
    <row r="2383" spans="1:17" x14ac:dyDescent="0.25">
      <c r="A2383" s="2" t="str">
        <f t="shared" si="312"/>
        <v/>
      </c>
      <c r="B2383" t="str">
        <f>IF(TXT!F2383="","",TXT!F2383)</f>
        <v/>
      </c>
      <c r="C2383" t="str">
        <f>IF(TXT!E2383="","",TXT!E2383)</f>
        <v/>
      </c>
      <c r="D2383" s="2" t="str">
        <f>IF(TXT!B2383="","",TXT!B2383)</f>
        <v/>
      </c>
      <c r="E2383" t="str">
        <f>IF(B2383="","",VLOOKUP(D2383,AUXILIAR!$A$3:$C$1181,3,FALSE))</f>
        <v/>
      </c>
      <c r="F2383" t="str">
        <f>IF(A2383="","",IF(Q2383=1,VLOOKUP(A2383,TXT!$A$2:$Q$3001,12,FALSE),0))</f>
        <v/>
      </c>
      <c r="G2383" t="str">
        <f>IF(A2383="","",IF(Q2383=1,VLOOKUP(A2383,TXT!$A$2:$Q$3001,13,FALSE),0))</f>
        <v/>
      </c>
      <c r="H2383" t="str">
        <f t="shared" si="313"/>
        <v/>
      </c>
      <c r="I2383" t="str">
        <f t="shared" si="314"/>
        <v/>
      </c>
      <c r="J2383" t="str">
        <f>IF(A2383="","",IF(Q2383=2,VLOOKUP(A2383,TXT!$A$2:$Q$3001,12,FALSE),0))</f>
        <v/>
      </c>
      <c r="K2383" t="str">
        <f>IF(A2383="","",IF(Q2383=2,VLOOKUP(A2383,TXT!$A$2:$Q$3001,13,FALSE),0))</f>
        <v/>
      </c>
      <c r="L2383" t="str">
        <f t="shared" si="315"/>
        <v/>
      </c>
      <c r="M2383" t="str">
        <f t="shared" si="316"/>
        <v/>
      </c>
      <c r="N2383" t="str">
        <f t="shared" si="317"/>
        <v/>
      </c>
      <c r="O2383" s="1" t="str">
        <f t="shared" si="318"/>
        <v/>
      </c>
      <c r="P2383" t="str">
        <f t="shared" si="319"/>
        <v/>
      </c>
      <c r="Q2383" t="str">
        <f>IF(TXT!E2383="","",TXT!G2383)</f>
        <v/>
      </c>
    </row>
    <row r="2384" spans="1:17" x14ac:dyDescent="0.25">
      <c r="A2384" s="2" t="str">
        <f t="shared" si="312"/>
        <v/>
      </c>
      <c r="B2384" t="str">
        <f>IF(TXT!F2384="","",TXT!F2384)</f>
        <v/>
      </c>
      <c r="C2384" t="str">
        <f>IF(TXT!E2384="","",TXT!E2384)</f>
        <v/>
      </c>
      <c r="D2384" s="2" t="str">
        <f>IF(TXT!B2384="","",TXT!B2384)</f>
        <v/>
      </c>
      <c r="E2384" t="str">
        <f>IF(B2384="","",VLOOKUP(D2384,AUXILIAR!$A$3:$C$1181,3,FALSE))</f>
        <v/>
      </c>
      <c r="F2384" t="str">
        <f>IF(A2384="","",IF(Q2384=1,VLOOKUP(A2384,TXT!$A$2:$Q$3001,12,FALSE),0))</f>
        <v/>
      </c>
      <c r="G2384" t="str">
        <f>IF(A2384="","",IF(Q2384=1,VLOOKUP(A2384,TXT!$A$2:$Q$3001,13,FALSE),0))</f>
        <v/>
      </c>
      <c r="H2384" t="str">
        <f t="shared" si="313"/>
        <v/>
      </c>
      <c r="I2384" t="str">
        <f t="shared" si="314"/>
        <v/>
      </c>
      <c r="J2384" t="str">
        <f>IF(A2384="","",IF(Q2384=2,VLOOKUP(A2384,TXT!$A$2:$Q$3001,12,FALSE),0))</f>
        <v/>
      </c>
      <c r="K2384" t="str">
        <f>IF(A2384="","",IF(Q2384=2,VLOOKUP(A2384,TXT!$A$2:$Q$3001,13,FALSE),0))</f>
        <v/>
      </c>
      <c r="L2384" t="str">
        <f t="shared" si="315"/>
        <v/>
      </c>
      <c r="M2384" t="str">
        <f t="shared" si="316"/>
        <v/>
      </c>
      <c r="N2384" t="str">
        <f t="shared" si="317"/>
        <v/>
      </c>
      <c r="O2384" s="1" t="str">
        <f t="shared" si="318"/>
        <v/>
      </c>
      <c r="P2384" t="str">
        <f t="shared" si="319"/>
        <v/>
      </c>
      <c r="Q2384" t="str">
        <f>IF(TXT!E2384="","",TXT!G2384)</f>
        <v/>
      </c>
    </row>
    <row r="2385" spans="1:17" x14ac:dyDescent="0.25">
      <c r="A2385" s="2" t="str">
        <f t="shared" si="312"/>
        <v/>
      </c>
      <c r="B2385" t="str">
        <f>IF(TXT!F2385="","",TXT!F2385)</f>
        <v/>
      </c>
      <c r="C2385" t="str">
        <f>IF(TXT!E2385="","",TXT!E2385)</f>
        <v/>
      </c>
      <c r="D2385" s="2" t="str">
        <f>IF(TXT!B2385="","",TXT!B2385)</f>
        <v/>
      </c>
      <c r="E2385" t="str">
        <f>IF(B2385="","",VLOOKUP(D2385,AUXILIAR!$A$3:$C$1181,3,FALSE))</f>
        <v/>
      </c>
      <c r="F2385" t="str">
        <f>IF(A2385="","",IF(Q2385=1,VLOOKUP(A2385,TXT!$A$2:$Q$3001,12,FALSE),0))</f>
        <v/>
      </c>
      <c r="G2385" t="str">
        <f>IF(A2385="","",IF(Q2385=1,VLOOKUP(A2385,TXT!$A$2:$Q$3001,13,FALSE),0))</f>
        <v/>
      </c>
      <c r="H2385" t="str">
        <f t="shared" si="313"/>
        <v/>
      </c>
      <c r="I2385" t="str">
        <f t="shared" si="314"/>
        <v/>
      </c>
      <c r="J2385" t="str">
        <f>IF(A2385="","",IF(Q2385=2,VLOOKUP(A2385,TXT!$A$2:$Q$3001,12,FALSE),0))</f>
        <v/>
      </c>
      <c r="K2385" t="str">
        <f>IF(A2385="","",IF(Q2385=2,VLOOKUP(A2385,TXT!$A$2:$Q$3001,13,FALSE),0))</f>
        <v/>
      </c>
      <c r="L2385" t="str">
        <f t="shared" si="315"/>
        <v/>
      </c>
      <c r="M2385" t="str">
        <f t="shared" si="316"/>
        <v/>
      </c>
      <c r="N2385" t="str">
        <f t="shared" si="317"/>
        <v/>
      </c>
      <c r="O2385" s="1" t="str">
        <f t="shared" si="318"/>
        <v/>
      </c>
      <c r="P2385" t="str">
        <f t="shared" si="319"/>
        <v/>
      </c>
      <c r="Q2385" t="str">
        <f>IF(TXT!E2385="","",TXT!G2385)</f>
        <v/>
      </c>
    </row>
    <row r="2386" spans="1:17" x14ac:dyDescent="0.25">
      <c r="A2386" s="2" t="str">
        <f t="shared" si="312"/>
        <v/>
      </c>
      <c r="B2386" t="str">
        <f>IF(TXT!F2386="","",TXT!F2386)</f>
        <v/>
      </c>
      <c r="C2386" t="str">
        <f>IF(TXT!E2386="","",TXT!E2386)</f>
        <v/>
      </c>
      <c r="D2386" s="2" t="str">
        <f>IF(TXT!B2386="","",TXT!B2386)</f>
        <v/>
      </c>
      <c r="E2386" t="str">
        <f>IF(B2386="","",VLOOKUP(D2386,AUXILIAR!$A$3:$C$1181,3,FALSE))</f>
        <v/>
      </c>
      <c r="F2386" t="str">
        <f>IF(A2386="","",IF(Q2386=1,VLOOKUP(A2386,TXT!$A$2:$Q$3001,12,FALSE),0))</f>
        <v/>
      </c>
      <c r="G2386" t="str">
        <f>IF(A2386="","",IF(Q2386=1,VLOOKUP(A2386,TXT!$A$2:$Q$3001,13,FALSE),0))</f>
        <v/>
      </c>
      <c r="H2386" t="str">
        <f t="shared" si="313"/>
        <v/>
      </c>
      <c r="I2386" t="str">
        <f t="shared" si="314"/>
        <v/>
      </c>
      <c r="J2386" t="str">
        <f>IF(A2386="","",IF(Q2386=2,VLOOKUP(A2386,TXT!$A$2:$Q$3001,12,FALSE),0))</f>
        <v/>
      </c>
      <c r="K2386" t="str">
        <f>IF(A2386="","",IF(Q2386=2,VLOOKUP(A2386,TXT!$A$2:$Q$3001,13,FALSE),0))</f>
        <v/>
      </c>
      <c r="L2386" t="str">
        <f t="shared" si="315"/>
        <v/>
      </c>
      <c r="M2386" t="str">
        <f t="shared" si="316"/>
        <v/>
      </c>
      <c r="N2386" t="str">
        <f t="shared" si="317"/>
        <v/>
      </c>
      <c r="O2386" s="1" t="str">
        <f t="shared" si="318"/>
        <v/>
      </c>
      <c r="P2386" t="str">
        <f t="shared" si="319"/>
        <v/>
      </c>
      <c r="Q2386" t="str">
        <f>IF(TXT!E2386="","",TXT!G2386)</f>
        <v/>
      </c>
    </row>
    <row r="2387" spans="1:17" x14ac:dyDescent="0.25">
      <c r="A2387" s="2" t="str">
        <f t="shared" si="312"/>
        <v/>
      </c>
      <c r="B2387" t="str">
        <f>IF(TXT!F2387="","",TXT!F2387)</f>
        <v/>
      </c>
      <c r="C2387" t="str">
        <f>IF(TXT!E2387="","",TXT!E2387)</f>
        <v/>
      </c>
      <c r="D2387" s="2" t="str">
        <f>IF(TXT!B2387="","",TXT!B2387)</f>
        <v/>
      </c>
      <c r="E2387" t="str">
        <f>IF(B2387="","",VLOOKUP(D2387,AUXILIAR!$A$3:$C$1181,3,FALSE))</f>
        <v/>
      </c>
      <c r="F2387" t="str">
        <f>IF(A2387="","",IF(Q2387=1,VLOOKUP(A2387,TXT!$A$2:$Q$3001,12,FALSE),0))</f>
        <v/>
      </c>
      <c r="G2387" t="str">
        <f>IF(A2387="","",IF(Q2387=1,VLOOKUP(A2387,TXT!$A$2:$Q$3001,13,FALSE),0))</f>
        <v/>
      </c>
      <c r="H2387" t="str">
        <f t="shared" si="313"/>
        <v/>
      </c>
      <c r="I2387" t="str">
        <f t="shared" si="314"/>
        <v/>
      </c>
      <c r="J2387" t="str">
        <f>IF(A2387="","",IF(Q2387=2,VLOOKUP(A2387,TXT!$A$2:$Q$3001,12,FALSE),0))</f>
        <v/>
      </c>
      <c r="K2387" t="str">
        <f>IF(A2387="","",IF(Q2387=2,VLOOKUP(A2387,TXT!$A$2:$Q$3001,13,FALSE),0))</f>
        <v/>
      </c>
      <c r="L2387" t="str">
        <f t="shared" si="315"/>
        <v/>
      </c>
      <c r="M2387" t="str">
        <f t="shared" si="316"/>
        <v/>
      </c>
      <c r="N2387" t="str">
        <f t="shared" si="317"/>
        <v/>
      </c>
      <c r="O2387" s="1" t="str">
        <f t="shared" si="318"/>
        <v/>
      </c>
      <c r="P2387" t="str">
        <f t="shared" si="319"/>
        <v/>
      </c>
      <c r="Q2387" t="str">
        <f>IF(TXT!E2387="","",TXT!G2387)</f>
        <v/>
      </c>
    </row>
    <row r="2388" spans="1:17" x14ac:dyDescent="0.25">
      <c r="A2388" s="2" t="str">
        <f t="shared" si="312"/>
        <v/>
      </c>
      <c r="B2388" t="str">
        <f>IF(TXT!F2388="","",TXT!F2388)</f>
        <v/>
      </c>
      <c r="C2388" t="str">
        <f>IF(TXT!E2388="","",TXT!E2388)</f>
        <v/>
      </c>
      <c r="D2388" s="2" t="str">
        <f>IF(TXT!B2388="","",TXT!B2388)</f>
        <v/>
      </c>
      <c r="E2388" t="str">
        <f>IF(B2388="","",VLOOKUP(D2388,AUXILIAR!$A$3:$C$1181,3,FALSE))</f>
        <v/>
      </c>
      <c r="F2388" t="str">
        <f>IF(A2388="","",IF(Q2388=1,VLOOKUP(A2388,TXT!$A$2:$Q$3001,12,FALSE),0))</f>
        <v/>
      </c>
      <c r="G2388" t="str">
        <f>IF(A2388="","",IF(Q2388=1,VLOOKUP(A2388,TXT!$A$2:$Q$3001,13,FALSE),0))</f>
        <v/>
      </c>
      <c r="H2388" t="str">
        <f t="shared" si="313"/>
        <v/>
      </c>
      <c r="I2388" t="str">
        <f t="shared" si="314"/>
        <v/>
      </c>
      <c r="J2388" t="str">
        <f>IF(A2388="","",IF(Q2388=2,VLOOKUP(A2388,TXT!$A$2:$Q$3001,12,FALSE),0))</f>
        <v/>
      </c>
      <c r="K2388" t="str">
        <f>IF(A2388="","",IF(Q2388=2,VLOOKUP(A2388,TXT!$A$2:$Q$3001,13,FALSE),0))</f>
        <v/>
      </c>
      <c r="L2388" t="str">
        <f t="shared" si="315"/>
        <v/>
      </c>
      <c r="M2388" t="str">
        <f t="shared" si="316"/>
        <v/>
      </c>
      <c r="N2388" t="str">
        <f t="shared" si="317"/>
        <v/>
      </c>
      <c r="O2388" s="1" t="str">
        <f t="shared" si="318"/>
        <v/>
      </c>
      <c r="P2388" t="str">
        <f t="shared" si="319"/>
        <v/>
      </c>
      <c r="Q2388" t="str">
        <f>IF(TXT!E2388="","",TXT!G2388)</f>
        <v/>
      </c>
    </row>
    <row r="2389" spans="1:17" x14ac:dyDescent="0.25">
      <c r="A2389" s="2" t="str">
        <f t="shared" si="312"/>
        <v/>
      </c>
      <c r="B2389" t="str">
        <f>IF(TXT!F2389="","",TXT!F2389)</f>
        <v/>
      </c>
      <c r="C2389" t="str">
        <f>IF(TXT!E2389="","",TXT!E2389)</f>
        <v/>
      </c>
      <c r="D2389" s="2" t="str">
        <f>IF(TXT!B2389="","",TXT!B2389)</f>
        <v/>
      </c>
      <c r="E2389" t="str">
        <f>IF(B2389="","",VLOOKUP(D2389,AUXILIAR!$A$3:$C$1181,3,FALSE))</f>
        <v/>
      </c>
      <c r="F2389" t="str">
        <f>IF(A2389="","",IF(Q2389=1,VLOOKUP(A2389,TXT!$A$2:$Q$3001,12,FALSE),0))</f>
        <v/>
      </c>
      <c r="G2389" t="str">
        <f>IF(A2389="","",IF(Q2389=1,VLOOKUP(A2389,TXT!$A$2:$Q$3001,13,FALSE),0))</f>
        <v/>
      </c>
      <c r="H2389" t="str">
        <f t="shared" si="313"/>
        <v/>
      </c>
      <c r="I2389" t="str">
        <f t="shared" si="314"/>
        <v/>
      </c>
      <c r="J2389" t="str">
        <f>IF(A2389="","",IF(Q2389=2,VLOOKUP(A2389,TXT!$A$2:$Q$3001,12,FALSE),0))</f>
        <v/>
      </c>
      <c r="K2389" t="str">
        <f>IF(A2389="","",IF(Q2389=2,VLOOKUP(A2389,TXT!$A$2:$Q$3001,13,FALSE),0))</f>
        <v/>
      </c>
      <c r="L2389" t="str">
        <f t="shared" si="315"/>
        <v/>
      </c>
      <c r="M2389" t="str">
        <f t="shared" si="316"/>
        <v/>
      </c>
      <c r="N2389" t="str">
        <f t="shared" si="317"/>
        <v/>
      </c>
      <c r="O2389" s="1" t="str">
        <f t="shared" si="318"/>
        <v/>
      </c>
      <c r="P2389" t="str">
        <f t="shared" si="319"/>
        <v/>
      </c>
      <c r="Q2389" t="str">
        <f>IF(TXT!E2389="","",TXT!G2389)</f>
        <v/>
      </c>
    </row>
    <row r="2390" spans="1:17" x14ac:dyDescent="0.25">
      <c r="A2390" s="2" t="str">
        <f t="shared" si="312"/>
        <v/>
      </c>
      <c r="B2390" t="str">
        <f>IF(TXT!F2390="","",TXT!F2390)</f>
        <v/>
      </c>
      <c r="C2390" t="str">
        <f>IF(TXT!E2390="","",TXT!E2390)</f>
        <v/>
      </c>
      <c r="D2390" s="2" t="str">
        <f>IF(TXT!B2390="","",TXT!B2390)</f>
        <v/>
      </c>
      <c r="E2390" t="str">
        <f>IF(B2390="","",VLOOKUP(D2390,AUXILIAR!$A$3:$C$1181,3,FALSE))</f>
        <v/>
      </c>
      <c r="F2390" t="str">
        <f>IF(A2390="","",IF(Q2390=1,VLOOKUP(A2390,TXT!$A$2:$Q$3001,12,FALSE),0))</f>
        <v/>
      </c>
      <c r="G2390" t="str">
        <f>IF(A2390="","",IF(Q2390=1,VLOOKUP(A2390,TXT!$A$2:$Q$3001,13,FALSE),0))</f>
        <v/>
      </c>
      <c r="H2390" t="str">
        <f t="shared" si="313"/>
        <v/>
      </c>
      <c r="I2390" t="str">
        <f t="shared" si="314"/>
        <v/>
      </c>
      <c r="J2390" t="str">
        <f>IF(A2390="","",IF(Q2390=2,VLOOKUP(A2390,TXT!$A$2:$Q$3001,12,FALSE),0))</f>
        <v/>
      </c>
      <c r="K2390" t="str">
        <f>IF(A2390="","",IF(Q2390=2,VLOOKUP(A2390,TXT!$A$2:$Q$3001,13,FALSE),0))</f>
        <v/>
      </c>
      <c r="L2390" t="str">
        <f t="shared" si="315"/>
        <v/>
      </c>
      <c r="M2390" t="str">
        <f t="shared" si="316"/>
        <v/>
      </c>
      <c r="N2390" t="str">
        <f t="shared" si="317"/>
        <v/>
      </c>
      <c r="O2390" s="1" t="str">
        <f t="shared" si="318"/>
        <v/>
      </c>
      <c r="P2390" t="str">
        <f t="shared" si="319"/>
        <v/>
      </c>
      <c r="Q2390" t="str">
        <f>IF(TXT!E2390="","",TXT!G2390)</f>
        <v/>
      </c>
    </row>
    <row r="2391" spans="1:17" x14ac:dyDescent="0.25">
      <c r="A2391" s="2" t="str">
        <f t="shared" si="312"/>
        <v/>
      </c>
      <c r="B2391" t="str">
        <f>IF(TXT!F2391="","",TXT!F2391)</f>
        <v/>
      </c>
      <c r="C2391" t="str">
        <f>IF(TXT!E2391="","",TXT!E2391)</f>
        <v/>
      </c>
      <c r="D2391" s="2" t="str">
        <f>IF(TXT!B2391="","",TXT!B2391)</f>
        <v/>
      </c>
      <c r="E2391" t="str">
        <f>IF(B2391="","",VLOOKUP(D2391,AUXILIAR!$A$3:$C$1181,3,FALSE))</f>
        <v/>
      </c>
      <c r="F2391" t="str">
        <f>IF(A2391="","",IF(Q2391=1,VLOOKUP(A2391,TXT!$A$2:$Q$3001,12,FALSE),0))</f>
        <v/>
      </c>
      <c r="G2391" t="str">
        <f>IF(A2391="","",IF(Q2391=1,VLOOKUP(A2391,TXT!$A$2:$Q$3001,13,FALSE),0))</f>
        <v/>
      </c>
      <c r="H2391" t="str">
        <f t="shared" si="313"/>
        <v/>
      </c>
      <c r="I2391" t="str">
        <f t="shared" si="314"/>
        <v/>
      </c>
      <c r="J2391" t="str">
        <f>IF(A2391="","",IF(Q2391=2,VLOOKUP(A2391,TXT!$A$2:$Q$3001,12,FALSE),0))</f>
        <v/>
      </c>
      <c r="K2391" t="str">
        <f>IF(A2391="","",IF(Q2391=2,VLOOKUP(A2391,TXT!$A$2:$Q$3001,13,FALSE),0))</f>
        <v/>
      </c>
      <c r="L2391" t="str">
        <f t="shared" si="315"/>
        <v/>
      </c>
      <c r="M2391" t="str">
        <f t="shared" si="316"/>
        <v/>
      </c>
      <c r="N2391" t="str">
        <f t="shared" si="317"/>
        <v/>
      </c>
      <c r="O2391" s="1" t="str">
        <f t="shared" si="318"/>
        <v/>
      </c>
      <c r="P2391" t="str">
        <f t="shared" si="319"/>
        <v/>
      </c>
      <c r="Q2391" t="str">
        <f>IF(TXT!E2391="","",TXT!G2391)</f>
        <v/>
      </c>
    </row>
    <row r="2392" spans="1:17" x14ac:dyDescent="0.25">
      <c r="A2392" s="2" t="str">
        <f t="shared" si="312"/>
        <v/>
      </c>
      <c r="B2392" t="str">
        <f>IF(TXT!F2392="","",TXT!F2392)</f>
        <v/>
      </c>
      <c r="C2392" t="str">
        <f>IF(TXT!E2392="","",TXT!E2392)</f>
        <v/>
      </c>
      <c r="D2392" s="2" t="str">
        <f>IF(TXT!B2392="","",TXT!B2392)</f>
        <v/>
      </c>
      <c r="E2392" t="str">
        <f>IF(B2392="","",VLOOKUP(D2392,AUXILIAR!$A$3:$C$1181,3,FALSE))</f>
        <v/>
      </c>
      <c r="F2392" t="str">
        <f>IF(A2392="","",IF(Q2392=1,VLOOKUP(A2392,TXT!$A$2:$Q$3001,12,FALSE),0))</f>
        <v/>
      </c>
      <c r="G2392" t="str">
        <f>IF(A2392="","",IF(Q2392=1,VLOOKUP(A2392,TXT!$A$2:$Q$3001,13,FALSE),0))</f>
        <v/>
      </c>
      <c r="H2392" t="str">
        <f t="shared" si="313"/>
        <v/>
      </c>
      <c r="I2392" t="str">
        <f t="shared" si="314"/>
        <v/>
      </c>
      <c r="J2392" t="str">
        <f>IF(A2392="","",IF(Q2392=2,VLOOKUP(A2392,TXT!$A$2:$Q$3001,12,FALSE),0))</f>
        <v/>
      </c>
      <c r="K2392" t="str">
        <f>IF(A2392="","",IF(Q2392=2,VLOOKUP(A2392,TXT!$A$2:$Q$3001,13,FALSE),0))</f>
        <v/>
      </c>
      <c r="L2392" t="str">
        <f t="shared" si="315"/>
        <v/>
      </c>
      <c r="M2392" t="str">
        <f t="shared" si="316"/>
        <v/>
      </c>
      <c r="N2392" t="str">
        <f t="shared" si="317"/>
        <v/>
      </c>
      <c r="O2392" s="1" t="str">
        <f t="shared" si="318"/>
        <v/>
      </c>
      <c r="P2392" t="str">
        <f t="shared" si="319"/>
        <v/>
      </c>
      <c r="Q2392" t="str">
        <f>IF(TXT!E2392="","",TXT!G2392)</f>
        <v/>
      </c>
    </row>
    <row r="2393" spans="1:17" x14ac:dyDescent="0.25">
      <c r="A2393" s="2" t="str">
        <f t="shared" si="312"/>
        <v/>
      </c>
      <c r="B2393" t="str">
        <f>IF(TXT!F2393="","",TXT!F2393)</f>
        <v/>
      </c>
      <c r="C2393" t="str">
        <f>IF(TXT!E2393="","",TXT!E2393)</f>
        <v/>
      </c>
      <c r="D2393" s="2" t="str">
        <f>IF(TXT!B2393="","",TXT!B2393)</f>
        <v/>
      </c>
      <c r="E2393" t="str">
        <f>IF(B2393="","",VLOOKUP(D2393,AUXILIAR!$A$3:$C$1181,3,FALSE))</f>
        <v/>
      </c>
      <c r="F2393" t="str">
        <f>IF(A2393="","",IF(Q2393=1,VLOOKUP(A2393,TXT!$A$2:$Q$3001,12,FALSE),0))</f>
        <v/>
      </c>
      <c r="G2393" t="str">
        <f>IF(A2393="","",IF(Q2393=1,VLOOKUP(A2393,TXT!$A$2:$Q$3001,13,FALSE),0))</f>
        <v/>
      </c>
      <c r="H2393" t="str">
        <f t="shared" si="313"/>
        <v/>
      </c>
      <c r="I2393" t="str">
        <f t="shared" si="314"/>
        <v/>
      </c>
      <c r="J2393" t="str">
        <f>IF(A2393="","",IF(Q2393=2,VLOOKUP(A2393,TXT!$A$2:$Q$3001,12,FALSE),0))</f>
        <v/>
      </c>
      <c r="K2393" t="str">
        <f>IF(A2393="","",IF(Q2393=2,VLOOKUP(A2393,TXT!$A$2:$Q$3001,13,FALSE),0))</f>
        <v/>
      </c>
      <c r="L2393" t="str">
        <f t="shared" si="315"/>
        <v/>
      </c>
      <c r="M2393" t="str">
        <f t="shared" si="316"/>
        <v/>
      </c>
      <c r="N2393" t="str">
        <f t="shared" si="317"/>
        <v/>
      </c>
      <c r="O2393" s="1" t="str">
        <f t="shared" si="318"/>
        <v/>
      </c>
      <c r="P2393" t="str">
        <f t="shared" si="319"/>
        <v/>
      </c>
      <c r="Q2393" t="str">
        <f>IF(TXT!E2393="","",TXT!G2393)</f>
        <v/>
      </c>
    </row>
    <row r="2394" spans="1:17" x14ac:dyDescent="0.25">
      <c r="A2394" s="2" t="str">
        <f t="shared" si="312"/>
        <v/>
      </c>
      <c r="B2394" t="str">
        <f>IF(TXT!F2394="","",TXT!F2394)</f>
        <v/>
      </c>
      <c r="C2394" t="str">
        <f>IF(TXT!E2394="","",TXT!E2394)</f>
        <v/>
      </c>
      <c r="D2394" s="2" t="str">
        <f>IF(TXT!B2394="","",TXT!B2394)</f>
        <v/>
      </c>
      <c r="E2394" t="str">
        <f>IF(B2394="","",VLOOKUP(D2394,AUXILIAR!$A$3:$C$1181,3,FALSE))</f>
        <v/>
      </c>
      <c r="F2394" t="str">
        <f>IF(A2394="","",IF(Q2394=1,VLOOKUP(A2394,TXT!$A$2:$Q$3001,12,FALSE),0))</f>
        <v/>
      </c>
      <c r="G2394" t="str">
        <f>IF(A2394="","",IF(Q2394=1,VLOOKUP(A2394,TXT!$A$2:$Q$3001,13,FALSE),0))</f>
        <v/>
      </c>
      <c r="H2394" t="str">
        <f t="shared" si="313"/>
        <v/>
      </c>
      <c r="I2394" t="str">
        <f t="shared" si="314"/>
        <v/>
      </c>
      <c r="J2394" t="str">
        <f>IF(A2394="","",IF(Q2394=2,VLOOKUP(A2394,TXT!$A$2:$Q$3001,12,FALSE),0))</f>
        <v/>
      </c>
      <c r="K2394" t="str">
        <f>IF(A2394="","",IF(Q2394=2,VLOOKUP(A2394,TXT!$A$2:$Q$3001,13,FALSE),0))</f>
        <v/>
      </c>
      <c r="L2394" t="str">
        <f t="shared" si="315"/>
        <v/>
      </c>
      <c r="M2394" t="str">
        <f t="shared" si="316"/>
        <v/>
      </c>
      <c r="N2394" t="str">
        <f t="shared" si="317"/>
        <v/>
      </c>
      <c r="O2394" s="1" t="str">
        <f t="shared" si="318"/>
        <v/>
      </c>
      <c r="P2394" t="str">
        <f t="shared" si="319"/>
        <v/>
      </c>
      <c r="Q2394" t="str">
        <f>IF(TXT!E2394="","",TXT!G2394)</f>
        <v/>
      </c>
    </row>
    <row r="2395" spans="1:17" x14ac:dyDescent="0.25">
      <c r="A2395" s="2" t="str">
        <f t="shared" si="312"/>
        <v/>
      </c>
      <c r="B2395" t="str">
        <f>IF(TXT!F2395="","",TXT!F2395)</f>
        <v/>
      </c>
      <c r="C2395" t="str">
        <f>IF(TXT!E2395="","",TXT!E2395)</f>
        <v/>
      </c>
      <c r="D2395" s="2" t="str">
        <f>IF(TXT!B2395="","",TXT!B2395)</f>
        <v/>
      </c>
      <c r="E2395" t="str">
        <f>IF(B2395="","",VLOOKUP(D2395,AUXILIAR!$A$3:$C$1181,3,FALSE))</f>
        <v/>
      </c>
      <c r="F2395" t="str">
        <f>IF(A2395="","",IF(Q2395=1,VLOOKUP(A2395,TXT!$A$2:$Q$3001,12,FALSE),0))</f>
        <v/>
      </c>
      <c r="G2395" t="str">
        <f>IF(A2395="","",IF(Q2395=1,VLOOKUP(A2395,TXT!$A$2:$Q$3001,13,FALSE),0))</f>
        <v/>
      </c>
      <c r="H2395" t="str">
        <f t="shared" si="313"/>
        <v/>
      </c>
      <c r="I2395" t="str">
        <f t="shared" si="314"/>
        <v/>
      </c>
      <c r="J2395" t="str">
        <f>IF(A2395="","",IF(Q2395=2,VLOOKUP(A2395,TXT!$A$2:$Q$3001,12,FALSE),0))</f>
        <v/>
      </c>
      <c r="K2395" t="str">
        <f>IF(A2395="","",IF(Q2395=2,VLOOKUP(A2395,TXT!$A$2:$Q$3001,13,FALSE),0))</f>
        <v/>
      </c>
      <c r="L2395" t="str">
        <f t="shared" si="315"/>
        <v/>
      </c>
      <c r="M2395" t="str">
        <f t="shared" si="316"/>
        <v/>
      </c>
      <c r="N2395" t="str">
        <f t="shared" si="317"/>
        <v/>
      </c>
      <c r="O2395" s="1" t="str">
        <f t="shared" si="318"/>
        <v/>
      </c>
      <c r="P2395" t="str">
        <f t="shared" si="319"/>
        <v/>
      </c>
      <c r="Q2395" t="str">
        <f>IF(TXT!E2395="","",TXT!G2395)</f>
        <v/>
      </c>
    </row>
    <row r="2396" spans="1:17" x14ac:dyDescent="0.25">
      <c r="A2396" s="2" t="str">
        <f t="shared" si="312"/>
        <v/>
      </c>
      <c r="B2396" t="str">
        <f>IF(TXT!F2396="","",TXT!F2396)</f>
        <v/>
      </c>
      <c r="C2396" t="str">
        <f>IF(TXT!E2396="","",TXT!E2396)</f>
        <v/>
      </c>
      <c r="D2396" s="2" t="str">
        <f>IF(TXT!B2396="","",TXT!B2396)</f>
        <v/>
      </c>
      <c r="E2396" t="str">
        <f>IF(B2396="","",VLOOKUP(D2396,AUXILIAR!$A$3:$C$1181,3,FALSE))</f>
        <v/>
      </c>
      <c r="F2396" t="str">
        <f>IF(A2396="","",IF(Q2396=1,VLOOKUP(A2396,TXT!$A$2:$Q$3001,12,FALSE),0))</f>
        <v/>
      </c>
      <c r="G2396" t="str">
        <f>IF(A2396="","",IF(Q2396=1,VLOOKUP(A2396,TXT!$A$2:$Q$3001,13,FALSE),0))</f>
        <v/>
      </c>
      <c r="H2396" t="str">
        <f t="shared" si="313"/>
        <v/>
      </c>
      <c r="I2396" t="str">
        <f t="shared" si="314"/>
        <v/>
      </c>
      <c r="J2396" t="str">
        <f>IF(A2396="","",IF(Q2396=2,VLOOKUP(A2396,TXT!$A$2:$Q$3001,12,FALSE),0))</f>
        <v/>
      </c>
      <c r="K2396" t="str">
        <f>IF(A2396="","",IF(Q2396=2,VLOOKUP(A2396,TXT!$A$2:$Q$3001,13,FALSE),0))</f>
        <v/>
      </c>
      <c r="L2396" t="str">
        <f t="shared" si="315"/>
        <v/>
      </c>
      <c r="M2396" t="str">
        <f t="shared" si="316"/>
        <v/>
      </c>
      <c r="N2396" t="str">
        <f t="shared" si="317"/>
        <v/>
      </c>
      <c r="O2396" s="1" t="str">
        <f t="shared" si="318"/>
        <v/>
      </c>
      <c r="P2396" t="str">
        <f t="shared" si="319"/>
        <v/>
      </c>
      <c r="Q2396" t="str">
        <f>IF(TXT!E2396="","",TXT!G2396)</f>
        <v/>
      </c>
    </row>
    <row r="2397" spans="1:17" x14ac:dyDescent="0.25">
      <c r="A2397" s="2" t="str">
        <f t="shared" si="312"/>
        <v/>
      </c>
      <c r="B2397" t="str">
        <f>IF(TXT!F2397="","",TXT!F2397)</f>
        <v/>
      </c>
      <c r="C2397" t="str">
        <f>IF(TXT!E2397="","",TXT!E2397)</f>
        <v/>
      </c>
      <c r="D2397" s="2" t="str">
        <f>IF(TXT!B2397="","",TXT!B2397)</f>
        <v/>
      </c>
      <c r="E2397" t="str">
        <f>IF(B2397="","",VLOOKUP(D2397,AUXILIAR!$A$3:$C$1181,3,FALSE))</f>
        <v/>
      </c>
      <c r="F2397" t="str">
        <f>IF(A2397="","",IF(Q2397=1,VLOOKUP(A2397,TXT!$A$2:$Q$3001,12,FALSE),0))</f>
        <v/>
      </c>
      <c r="G2397" t="str">
        <f>IF(A2397="","",IF(Q2397=1,VLOOKUP(A2397,TXT!$A$2:$Q$3001,13,FALSE),0))</f>
        <v/>
      </c>
      <c r="H2397" t="str">
        <f t="shared" si="313"/>
        <v/>
      </c>
      <c r="I2397" t="str">
        <f t="shared" si="314"/>
        <v/>
      </c>
      <c r="J2397" t="str">
        <f>IF(A2397="","",IF(Q2397=2,VLOOKUP(A2397,TXT!$A$2:$Q$3001,12,FALSE),0))</f>
        <v/>
      </c>
      <c r="K2397" t="str">
        <f>IF(A2397="","",IF(Q2397=2,VLOOKUP(A2397,TXT!$A$2:$Q$3001,13,FALSE),0))</f>
        <v/>
      </c>
      <c r="L2397" t="str">
        <f t="shared" si="315"/>
        <v/>
      </c>
      <c r="M2397" t="str">
        <f t="shared" si="316"/>
        <v/>
      </c>
      <c r="N2397" t="str">
        <f t="shared" si="317"/>
        <v/>
      </c>
      <c r="O2397" s="1" t="str">
        <f t="shared" si="318"/>
        <v/>
      </c>
      <c r="P2397" t="str">
        <f t="shared" si="319"/>
        <v/>
      </c>
      <c r="Q2397" t="str">
        <f>IF(TXT!E2397="","",TXT!G2397)</f>
        <v/>
      </c>
    </row>
    <row r="2398" spans="1:17" x14ac:dyDescent="0.25">
      <c r="A2398" s="2" t="str">
        <f t="shared" si="312"/>
        <v/>
      </c>
      <c r="B2398" t="str">
        <f>IF(TXT!F2398="","",TXT!F2398)</f>
        <v/>
      </c>
      <c r="C2398" t="str">
        <f>IF(TXT!E2398="","",TXT!E2398)</f>
        <v/>
      </c>
      <c r="D2398" s="2" t="str">
        <f>IF(TXT!B2398="","",TXT!B2398)</f>
        <v/>
      </c>
      <c r="E2398" t="str">
        <f>IF(B2398="","",VLOOKUP(D2398,AUXILIAR!$A$3:$C$1181,3,FALSE))</f>
        <v/>
      </c>
      <c r="F2398" t="str">
        <f>IF(A2398="","",IF(Q2398=1,VLOOKUP(A2398,TXT!$A$2:$Q$3001,12,FALSE),0))</f>
        <v/>
      </c>
      <c r="G2398" t="str">
        <f>IF(A2398="","",IF(Q2398=1,VLOOKUP(A2398,TXT!$A$2:$Q$3001,13,FALSE),0))</f>
        <v/>
      </c>
      <c r="H2398" t="str">
        <f t="shared" si="313"/>
        <v/>
      </c>
      <c r="I2398" t="str">
        <f t="shared" si="314"/>
        <v/>
      </c>
      <c r="J2398" t="str">
        <f>IF(A2398="","",IF(Q2398=2,VLOOKUP(A2398,TXT!$A$2:$Q$3001,12,FALSE),0))</f>
        <v/>
      </c>
      <c r="K2398" t="str">
        <f>IF(A2398="","",IF(Q2398=2,VLOOKUP(A2398,TXT!$A$2:$Q$3001,13,FALSE),0))</f>
        <v/>
      </c>
      <c r="L2398" t="str">
        <f t="shared" si="315"/>
        <v/>
      </c>
      <c r="M2398" t="str">
        <f t="shared" si="316"/>
        <v/>
      </c>
      <c r="N2398" t="str">
        <f t="shared" si="317"/>
        <v/>
      </c>
      <c r="O2398" s="1" t="str">
        <f t="shared" si="318"/>
        <v/>
      </c>
      <c r="P2398" t="str">
        <f t="shared" si="319"/>
        <v/>
      </c>
      <c r="Q2398" t="str">
        <f>IF(TXT!E2398="","",TXT!G2398)</f>
        <v/>
      </c>
    </row>
    <row r="2399" spans="1:17" x14ac:dyDescent="0.25">
      <c r="A2399" s="2" t="str">
        <f t="shared" si="312"/>
        <v/>
      </c>
      <c r="B2399" t="str">
        <f>IF(TXT!F2399="","",TXT!F2399)</f>
        <v/>
      </c>
      <c r="C2399" t="str">
        <f>IF(TXT!E2399="","",TXT!E2399)</f>
        <v/>
      </c>
      <c r="D2399" s="2" t="str">
        <f>IF(TXT!B2399="","",TXT!B2399)</f>
        <v/>
      </c>
      <c r="E2399" t="str">
        <f>IF(B2399="","",VLOOKUP(D2399,AUXILIAR!$A$3:$C$1181,3,FALSE))</f>
        <v/>
      </c>
      <c r="F2399" t="str">
        <f>IF(A2399="","",IF(Q2399=1,VLOOKUP(A2399,TXT!$A$2:$Q$3001,12,FALSE),0))</f>
        <v/>
      </c>
      <c r="G2399" t="str">
        <f>IF(A2399="","",IF(Q2399=1,VLOOKUP(A2399,TXT!$A$2:$Q$3001,13,FALSE),0))</f>
        <v/>
      </c>
      <c r="H2399" t="str">
        <f t="shared" si="313"/>
        <v/>
      </c>
      <c r="I2399" t="str">
        <f t="shared" si="314"/>
        <v/>
      </c>
      <c r="J2399" t="str">
        <f>IF(A2399="","",IF(Q2399=2,VLOOKUP(A2399,TXT!$A$2:$Q$3001,12,FALSE),0))</f>
        <v/>
      </c>
      <c r="K2399" t="str">
        <f>IF(A2399="","",IF(Q2399=2,VLOOKUP(A2399,TXT!$A$2:$Q$3001,13,FALSE),0))</f>
        <v/>
      </c>
      <c r="L2399" t="str">
        <f t="shared" si="315"/>
        <v/>
      </c>
      <c r="M2399" t="str">
        <f t="shared" si="316"/>
        <v/>
      </c>
      <c r="N2399" t="str">
        <f t="shared" si="317"/>
        <v/>
      </c>
      <c r="O2399" s="1" t="str">
        <f t="shared" si="318"/>
        <v/>
      </c>
      <c r="P2399" t="str">
        <f t="shared" si="319"/>
        <v/>
      </c>
      <c r="Q2399" t="str">
        <f>IF(TXT!E2399="","",TXT!G2399)</f>
        <v/>
      </c>
    </row>
    <row r="2400" spans="1:17" x14ac:dyDescent="0.25">
      <c r="A2400" s="2" t="str">
        <f t="shared" si="312"/>
        <v/>
      </c>
      <c r="B2400" t="str">
        <f>IF(TXT!F2400="","",TXT!F2400)</f>
        <v/>
      </c>
      <c r="C2400" t="str">
        <f>IF(TXT!E2400="","",TXT!E2400)</f>
        <v/>
      </c>
      <c r="D2400" s="2" t="str">
        <f>IF(TXT!B2400="","",TXT!B2400)</f>
        <v/>
      </c>
      <c r="E2400" t="str">
        <f>IF(B2400="","",VLOOKUP(D2400,AUXILIAR!$A$3:$C$1181,3,FALSE))</f>
        <v/>
      </c>
      <c r="F2400" t="str">
        <f>IF(A2400="","",IF(Q2400=1,VLOOKUP(A2400,TXT!$A$2:$Q$3001,12,FALSE),0))</f>
        <v/>
      </c>
      <c r="G2400" t="str">
        <f>IF(A2400="","",IF(Q2400=1,VLOOKUP(A2400,TXT!$A$2:$Q$3001,13,FALSE),0))</f>
        <v/>
      </c>
      <c r="H2400" t="str">
        <f t="shared" si="313"/>
        <v/>
      </c>
      <c r="I2400" t="str">
        <f t="shared" si="314"/>
        <v/>
      </c>
      <c r="J2400" t="str">
        <f>IF(A2400="","",IF(Q2400=2,VLOOKUP(A2400,TXT!$A$2:$Q$3001,12,FALSE),0))</f>
        <v/>
      </c>
      <c r="K2400" t="str">
        <f>IF(A2400="","",IF(Q2400=2,VLOOKUP(A2400,TXT!$A$2:$Q$3001,13,FALSE),0))</f>
        <v/>
      </c>
      <c r="L2400" t="str">
        <f t="shared" si="315"/>
        <v/>
      </c>
      <c r="M2400" t="str">
        <f t="shared" si="316"/>
        <v/>
      </c>
      <c r="N2400" t="str">
        <f t="shared" si="317"/>
        <v/>
      </c>
      <c r="O2400" s="1" t="str">
        <f t="shared" si="318"/>
        <v/>
      </c>
      <c r="P2400" t="str">
        <f t="shared" si="319"/>
        <v/>
      </c>
      <c r="Q2400" t="str">
        <f>IF(TXT!E2400="","",TXT!G2400)</f>
        <v/>
      </c>
    </row>
    <row r="2401" spans="1:17" x14ac:dyDescent="0.25">
      <c r="A2401" s="2" t="str">
        <f t="shared" si="312"/>
        <v/>
      </c>
      <c r="B2401" t="str">
        <f>IF(TXT!F2401="","",TXT!F2401)</f>
        <v/>
      </c>
      <c r="C2401" t="str">
        <f>IF(TXT!E2401="","",TXT!E2401)</f>
        <v/>
      </c>
      <c r="D2401" s="2" t="str">
        <f>IF(TXT!B2401="","",TXT!B2401)</f>
        <v/>
      </c>
      <c r="E2401" t="str">
        <f>IF(B2401="","",VLOOKUP(D2401,AUXILIAR!$A$3:$C$1181,3,FALSE))</f>
        <v/>
      </c>
      <c r="F2401" t="str">
        <f>IF(A2401="","",IF(Q2401=1,VLOOKUP(A2401,TXT!$A$2:$Q$3001,12,FALSE),0))</f>
        <v/>
      </c>
      <c r="G2401" t="str">
        <f>IF(A2401="","",IF(Q2401=1,VLOOKUP(A2401,TXT!$A$2:$Q$3001,13,FALSE),0))</f>
        <v/>
      </c>
      <c r="H2401" t="str">
        <f t="shared" si="313"/>
        <v/>
      </c>
      <c r="I2401" t="str">
        <f t="shared" si="314"/>
        <v/>
      </c>
      <c r="J2401" t="str">
        <f>IF(A2401="","",IF(Q2401=2,VLOOKUP(A2401,TXT!$A$2:$Q$3001,12,FALSE),0))</f>
        <v/>
      </c>
      <c r="K2401" t="str">
        <f>IF(A2401="","",IF(Q2401=2,VLOOKUP(A2401,TXT!$A$2:$Q$3001,13,FALSE),0))</f>
        <v/>
      </c>
      <c r="L2401" t="str">
        <f t="shared" si="315"/>
        <v/>
      </c>
      <c r="M2401" t="str">
        <f t="shared" si="316"/>
        <v/>
      </c>
      <c r="N2401" t="str">
        <f t="shared" si="317"/>
        <v/>
      </c>
      <c r="O2401" s="1" t="str">
        <f t="shared" si="318"/>
        <v/>
      </c>
      <c r="P2401" t="str">
        <f t="shared" si="319"/>
        <v/>
      </c>
      <c r="Q2401" t="str">
        <f>IF(TXT!E2401="","",TXT!G2401)</f>
        <v/>
      </c>
    </row>
    <row r="2402" spans="1:17" x14ac:dyDescent="0.25">
      <c r="A2402" s="2" t="str">
        <f t="shared" si="312"/>
        <v/>
      </c>
      <c r="B2402" t="str">
        <f>IF(TXT!F2402="","",TXT!F2402)</f>
        <v/>
      </c>
      <c r="C2402" t="str">
        <f>IF(TXT!E2402="","",TXT!E2402)</f>
        <v/>
      </c>
      <c r="D2402" s="2" t="str">
        <f>IF(TXT!B2402="","",TXT!B2402)</f>
        <v/>
      </c>
      <c r="E2402" t="str">
        <f>IF(B2402="","",VLOOKUP(D2402,AUXILIAR!$A$3:$C$1181,3,FALSE))</f>
        <v/>
      </c>
      <c r="F2402" t="str">
        <f>IF(A2402="","",IF(Q2402=1,VLOOKUP(A2402,TXT!$A$2:$Q$3001,12,FALSE),0))</f>
        <v/>
      </c>
      <c r="G2402" t="str">
        <f>IF(A2402="","",IF(Q2402=1,VLOOKUP(A2402,TXT!$A$2:$Q$3001,13,FALSE),0))</f>
        <v/>
      </c>
      <c r="H2402" t="str">
        <f t="shared" si="313"/>
        <v/>
      </c>
      <c r="I2402" t="str">
        <f t="shared" si="314"/>
        <v/>
      </c>
      <c r="J2402" t="str">
        <f>IF(A2402="","",IF(Q2402=2,VLOOKUP(A2402,TXT!$A$2:$Q$3001,12,FALSE),0))</f>
        <v/>
      </c>
      <c r="K2402" t="str">
        <f>IF(A2402="","",IF(Q2402=2,VLOOKUP(A2402,TXT!$A$2:$Q$3001,13,FALSE),0))</f>
        <v/>
      </c>
      <c r="L2402" t="str">
        <f t="shared" si="315"/>
        <v/>
      </c>
      <c r="M2402" t="str">
        <f t="shared" si="316"/>
        <v/>
      </c>
      <c r="N2402" t="str">
        <f t="shared" si="317"/>
        <v/>
      </c>
      <c r="O2402" s="1" t="str">
        <f t="shared" si="318"/>
        <v/>
      </c>
      <c r="P2402" t="str">
        <f t="shared" si="319"/>
        <v/>
      </c>
      <c r="Q2402" t="str">
        <f>IF(TXT!E2402="","",TXT!G2402)</f>
        <v/>
      </c>
    </row>
    <row r="2403" spans="1:17" x14ac:dyDescent="0.25">
      <c r="A2403" s="2" t="str">
        <f t="shared" si="312"/>
        <v/>
      </c>
      <c r="B2403" t="str">
        <f>IF(TXT!F2403="","",TXT!F2403)</f>
        <v/>
      </c>
      <c r="C2403" t="str">
        <f>IF(TXT!E2403="","",TXT!E2403)</f>
        <v/>
      </c>
      <c r="D2403" s="2" t="str">
        <f>IF(TXT!B2403="","",TXT!B2403)</f>
        <v/>
      </c>
      <c r="E2403" t="str">
        <f>IF(B2403="","",VLOOKUP(D2403,AUXILIAR!$A$3:$C$1181,3,FALSE))</f>
        <v/>
      </c>
      <c r="F2403" t="str">
        <f>IF(A2403="","",IF(Q2403=1,VLOOKUP(A2403,TXT!$A$2:$Q$3001,12,FALSE),0))</f>
        <v/>
      </c>
      <c r="G2403" t="str">
        <f>IF(A2403="","",IF(Q2403=1,VLOOKUP(A2403,TXT!$A$2:$Q$3001,13,FALSE),0))</f>
        <v/>
      </c>
      <c r="H2403" t="str">
        <f t="shared" si="313"/>
        <v/>
      </c>
      <c r="I2403" t="str">
        <f t="shared" si="314"/>
        <v/>
      </c>
      <c r="J2403" t="str">
        <f>IF(A2403="","",IF(Q2403=2,VLOOKUP(A2403,TXT!$A$2:$Q$3001,12,FALSE),0))</f>
        <v/>
      </c>
      <c r="K2403" t="str">
        <f>IF(A2403="","",IF(Q2403=2,VLOOKUP(A2403,TXT!$A$2:$Q$3001,13,FALSE),0))</f>
        <v/>
      </c>
      <c r="L2403" t="str">
        <f t="shared" si="315"/>
        <v/>
      </c>
      <c r="M2403" t="str">
        <f t="shared" si="316"/>
        <v/>
      </c>
      <c r="N2403" t="str">
        <f t="shared" si="317"/>
        <v/>
      </c>
      <c r="O2403" s="1" t="str">
        <f t="shared" si="318"/>
        <v/>
      </c>
      <c r="P2403" t="str">
        <f t="shared" si="319"/>
        <v/>
      </c>
      <c r="Q2403" t="str">
        <f>IF(TXT!E2403="","",TXT!G2403)</f>
        <v/>
      </c>
    </row>
    <row r="2404" spans="1:17" x14ac:dyDescent="0.25">
      <c r="A2404" s="2" t="str">
        <f t="shared" si="312"/>
        <v/>
      </c>
      <c r="B2404" t="str">
        <f>IF(TXT!F2404="","",TXT!F2404)</f>
        <v/>
      </c>
      <c r="C2404" t="str">
        <f>IF(TXT!E2404="","",TXT!E2404)</f>
        <v/>
      </c>
      <c r="D2404" s="2" t="str">
        <f>IF(TXT!B2404="","",TXT!B2404)</f>
        <v/>
      </c>
      <c r="E2404" t="str">
        <f>IF(B2404="","",VLOOKUP(D2404,AUXILIAR!$A$3:$C$1181,3,FALSE))</f>
        <v/>
      </c>
      <c r="F2404" t="str">
        <f>IF(A2404="","",IF(Q2404=1,VLOOKUP(A2404,TXT!$A$2:$Q$3001,12,FALSE),0))</f>
        <v/>
      </c>
      <c r="G2404" t="str">
        <f>IF(A2404="","",IF(Q2404=1,VLOOKUP(A2404,TXT!$A$2:$Q$3001,13,FALSE),0))</f>
        <v/>
      </c>
      <c r="H2404" t="str">
        <f t="shared" si="313"/>
        <v/>
      </c>
      <c r="I2404" t="str">
        <f t="shared" si="314"/>
        <v/>
      </c>
      <c r="J2404" t="str">
        <f>IF(A2404="","",IF(Q2404=2,VLOOKUP(A2404,TXT!$A$2:$Q$3001,12,FALSE),0))</f>
        <v/>
      </c>
      <c r="K2404" t="str">
        <f>IF(A2404="","",IF(Q2404=2,VLOOKUP(A2404,TXT!$A$2:$Q$3001,13,FALSE),0))</f>
        <v/>
      </c>
      <c r="L2404" t="str">
        <f t="shared" si="315"/>
        <v/>
      </c>
      <c r="M2404" t="str">
        <f t="shared" si="316"/>
        <v/>
      </c>
      <c r="N2404" t="str">
        <f t="shared" si="317"/>
        <v/>
      </c>
      <c r="O2404" s="1" t="str">
        <f t="shared" si="318"/>
        <v/>
      </c>
      <c r="P2404" t="str">
        <f t="shared" si="319"/>
        <v/>
      </c>
      <c r="Q2404" t="str">
        <f>IF(TXT!E2404="","",TXT!G2404)</f>
        <v/>
      </c>
    </row>
    <row r="2405" spans="1:17" x14ac:dyDescent="0.25">
      <c r="A2405" s="2" t="str">
        <f t="shared" si="312"/>
        <v/>
      </c>
      <c r="B2405" t="str">
        <f>IF(TXT!F2405="","",TXT!F2405)</f>
        <v/>
      </c>
      <c r="C2405" t="str">
        <f>IF(TXT!E2405="","",TXT!E2405)</f>
        <v/>
      </c>
      <c r="D2405" s="2" t="str">
        <f>IF(TXT!B2405="","",TXT!B2405)</f>
        <v/>
      </c>
      <c r="E2405" t="str">
        <f>IF(B2405="","",VLOOKUP(D2405,AUXILIAR!$A$3:$C$1181,3,FALSE))</f>
        <v/>
      </c>
      <c r="F2405" t="str">
        <f>IF(A2405="","",IF(Q2405=1,VLOOKUP(A2405,TXT!$A$2:$Q$3001,12,FALSE),0))</f>
        <v/>
      </c>
      <c r="G2405" t="str">
        <f>IF(A2405="","",IF(Q2405=1,VLOOKUP(A2405,TXT!$A$2:$Q$3001,13,FALSE),0))</f>
        <v/>
      </c>
      <c r="H2405" t="str">
        <f t="shared" si="313"/>
        <v/>
      </c>
      <c r="I2405" t="str">
        <f t="shared" si="314"/>
        <v/>
      </c>
      <c r="J2405" t="str">
        <f>IF(A2405="","",IF(Q2405=2,VLOOKUP(A2405,TXT!$A$2:$Q$3001,12,FALSE),0))</f>
        <v/>
      </c>
      <c r="K2405" t="str">
        <f>IF(A2405="","",IF(Q2405=2,VLOOKUP(A2405,TXT!$A$2:$Q$3001,13,FALSE),0))</f>
        <v/>
      </c>
      <c r="L2405" t="str">
        <f t="shared" si="315"/>
        <v/>
      </c>
      <c r="M2405" t="str">
        <f t="shared" si="316"/>
        <v/>
      </c>
      <c r="N2405" t="str">
        <f t="shared" si="317"/>
        <v/>
      </c>
      <c r="O2405" s="1" t="str">
        <f t="shared" si="318"/>
        <v/>
      </c>
      <c r="P2405" t="str">
        <f t="shared" si="319"/>
        <v/>
      </c>
      <c r="Q2405" t="str">
        <f>IF(TXT!E2405="","",TXT!G2405)</f>
        <v/>
      </c>
    </row>
    <row r="2406" spans="1:17" x14ac:dyDescent="0.25">
      <c r="A2406" s="2" t="str">
        <f t="shared" si="312"/>
        <v/>
      </c>
      <c r="B2406" t="str">
        <f>IF(TXT!F2406="","",TXT!F2406)</f>
        <v/>
      </c>
      <c r="C2406" t="str">
        <f>IF(TXT!E2406="","",TXT!E2406)</f>
        <v/>
      </c>
      <c r="D2406" s="2" t="str">
        <f>IF(TXT!B2406="","",TXT!B2406)</f>
        <v/>
      </c>
      <c r="E2406" t="str">
        <f>IF(B2406="","",VLOOKUP(D2406,AUXILIAR!$A$3:$C$1181,3,FALSE))</f>
        <v/>
      </c>
      <c r="F2406" t="str">
        <f>IF(A2406="","",IF(Q2406=1,VLOOKUP(A2406,TXT!$A$2:$Q$3001,12,FALSE),0))</f>
        <v/>
      </c>
      <c r="G2406" t="str">
        <f>IF(A2406="","",IF(Q2406=1,VLOOKUP(A2406,TXT!$A$2:$Q$3001,13,FALSE),0))</f>
        <v/>
      </c>
      <c r="H2406" t="str">
        <f t="shared" si="313"/>
        <v/>
      </c>
      <c r="I2406" t="str">
        <f t="shared" si="314"/>
        <v/>
      </c>
      <c r="J2406" t="str">
        <f>IF(A2406="","",IF(Q2406=2,VLOOKUP(A2406,TXT!$A$2:$Q$3001,12,FALSE),0))</f>
        <v/>
      </c>
      <c r="K2406" t="str">
        <f>IF(A2406="","",IF(Q2406=2,VLOOKUP(A2406,TXT!$A$2:$Q$3001,13,FALSE),0))</f>
        <v/>
      </c>
      <c r="L2406" t="str">
        <f t="shared" si="315"/>
        <v/>
      </c>
      <c r="M2406" t="str">
        <f t="shared" si="316"/>
        <v/>
      </c>
      <c r="N2406" t="str">
        <f t="shared" si="317"/>
        <v/>
      </c>
      <c r="O2406" s="1" t="str">
        <f t="shared" si="318"/>
        <v/>
      </c>
      <c r="P2406" t="str">
        <f t="shared" si="319"/>
        <v/>
      </c>
      <c r="Q2406" t="str">
        <f>IF(TXT!E2406="","",TXT!G2406)</f>
        <v/>
      </c>
    </row>
    <row r="2407" spans="1:17" x14ac:dyDescent="0.25">
      <c r="A2407" s="2" t="str">
        <f t="shared" si="312"/>
        <v/>
      </c>
      <c r="B2407" t="str">
        <f>IF(TXT!F2407="","",TXT!F2407)</f>
        <v/>
      </c>
      <c r="C2407" t="str">
        <f>IF(TXT!E2407="","",TXT!E2407)</f>
        <v/>
      </c>
      <c r="D2407" s="2" t="str">
        <f>IF(TXT!B2407="","",TXT!B2407)</f>
        <v/>
      </c>
      <c r="E2407" t="str">
        <f>IF(B2407="","",VLOOKUP(D2407,AUXILIAR!$A$3:$C$1181,3,FALSE))</f>
        <v/>
      </c>
      <c r="F2407" t="str">
        <f>IF(A2407="","",IF(Q2407=1,VLOOKUP(A2407,TXT!$A$2:$Q$3001,12,FALSE),0))</f>
        <v/>
      </c>
      <c r="G2407" t="str">
        <f>IF(A2407="","",IF(Q2407=1,VLOOKUP(A2407,TXT!$A$2:$Q$3001,13,FALSE),0))</f>
        <v/>
      </c>
      <c r="H2407" t="str">
        <f t="shared" si="313"/>
        <v/>
      </c>
      <c r="I2407" t="str">
        <f t="shared" si="314"/>
        <v/>
      </c>
      <c r="J2407" t="str">
        <f>IF(A2407="","",IF(Q2407=2,VLOOKUP(A2407,TXT!$A$2:$Q$3001,12,FALSE),0))</f>
        <v/>
      </c>
      <c r="K2407" t="str">
        <f>IF(A2407="","",IF(Q2407=2,VLOOKUP(A2407,TXT!$A$2:$Q$3001,13,FALSE),0))</f>
        <v/>
      </c>
      <c r="L2407" t="str">
        <f t="shared" si="315"/>
        <v/>
      </c>
      <c r="M2407" t="str">
        <f t="shared" si="316"/>
        <v/>
      </c>
      <c r="N2407" t="str">
        <f t="shared" si="317"/>
        <v/>
      </c>
      <c r="O2407" s="1" t="str">
        <f t="shared" si="318"/>
        <v/>
      </c>
      <c r="P2407" t="str">
        <f t="shared" si="319"/>
        <v/>
      </c>
      <c r="Q2407" t="str">
        <f>IF(TXT!E2407="","",TXT!G2407)</f>
        <v/>
      </c>
    </row>
    <row r="2408" spans="1:17" x14ac:dyDescent="0.25">
      <c r="A2408" s="2" t="str">
        <f t="shared" si="312"/>
        <v/>
      </c>
      <c r="B2408" t="str">
        <f>IF(TXT!F2408="","",TXT!F2408)</f>
        <v/>
      </c>
      <c r="C2408" t="str">
        <f>IF(TXT!E2408="","",TXT!E2408)</f>
        <v/>
      </c>
      <c r="D2408" s="2" t="str">
        <f>IF(TXT!B2408="","",TXT!B2408)</f>
        <v/>
      </c>
      <c r="E2408" t="str">
        <f>IF(B2408="","",VLOOKUP(D2408,AUXILIAR!$A$3:$C$1181,3,FALSE))</f>
        <v/>
      </c>
      <c r="F2408" t="str">
        <f>IF(A2408="","",IF(Q2408=1,VLOOKUP(A2408,TXT!$A$2:$Q$3001,12,FALSE),0))</f>
        <v/>
      </c>
      <c r="G2408" t="str">
        <f>IF(A2408="","",IF(Q2408=1,VLOOKUP(A2408,TXT!$A$2:$Q$3001,13,FALSE),0))</f>
        <v/>
      </c>
      <c r="H2408" t="str">
        <f t="shared" si="313"/>
        <v/>
      </c>
      <c r="I2408" t="str">
        <f t="shared" si="314"/>
        <v/>
      </c>
      <c r="J2408" t="str">
        <f>IF(A2408="","",IF(Q2408=2,VLOOKUP(A2408,TXT!$A$2:$Q$3001,12,FALSE),0))</f>
        <v/>
      </c>
      <c r="K2408" t="str">
        <f>IF(A2408="","",IF(Q2408=2,VLOOKUP(A2408,TXT!$A$2:$Q$3001,13,FALSE),0))</f>
        <v/>
      </c>
      <c r="L2408" t="str">
        <f t="shared" si="315"/>
        <v/>
      </c>
      <c r="M2408" t="str">
        <f t="shared" si="316"/>
        <v/>
      </c>
      <c r="N2408" t="str">
        <f t="shared" si="317"/>
        <v/>
      </c>
      <c r="O2408" s="1" t="str">
        <f t="shared" si="318"/>
        <v/>
      </c>
      <c r="P2408" t="str">
        <f t="shared" si="319"/>
        <v/>
      </c>
      <c r="Q2408" t="str">
        <f>IF(TXT!E2408="","",TXT!G2408)</f>
        <v/>
      </c>
    </row>
    <row r="2409" spans="1:17" x14ac:dyDescent="0.25">
      <c r="A2409" s="2" t="str">
        <f t="shared" si="312"/>
        <v/>
      </c>
      <c r="B2409" t="str">
        <f>IF(TXT!F2409="","",TXT!F2409)</f>
        <v/>
      </c>
      <c r="C2409" t="str">
        <f>IF(TXT!E2409="","",TXT!E2409)</f>
        <v/>
      </c>
      <c r="D2409" s="2" t="str">
        <f>IF(TXT!B2409="","",TXT!B2409)</f>
        <v/>
      </c>
      <c r="E2409" t="str">
        <f>IF(B2409="","",VLOOKUP(D2409,AUXILIAR!$A$3:$C$1181,3,FALSE))</f>
        <v/>
      </c>
      <c r="F2409" t="str">
        <f>IF(A2409="","",IF(Q2409=1,VLOOKUP(A2409,TXT!$A$2:$Q$3001,12,FALSE),0))</f>
        <v/>
      </c>
      <c r="G2409" t="str">
        <f>IF(A2409="","",IF(Q2409=1,VLOOKUP(A2409,TXT!$A$2:$Q$3001,13,FALSE),0))</f>
        <v/>
      </c>
      <c r="H2409" t="str">
        <f t="shared" si="313"/>
        <v/>
      </c>
      <c r="I2409" t="str">
        <f t="shared" si="314"/>
        <v/>
      </c>
      <c r="J2409" t="str">
        <f>IF(A2409="","",IF(Q2409=2,VLOOKUP(A2409,TXT!$A$2:$Q$3001,12,FALSE),0))</f>
        <v/>
      </c>
      <c r="K2409" t="str">
        <f>IF(A2409="","",IF(Q2409=2,VLOOKUP(A2409,TXT!$A$2:$Q$3001,13,FALSE),0))</f>
        <v/>
      </c>
      <c r="L2409" t="str">
        <f t="shared" si="315"/>
        <v/>
      </c>
      <c r="M2409" t="str">
        <f t="shared" si="316"/>
        <v/>
      </c>
      <c r="N2409" t="str">
        <f t="shared" si="317"/>
        <v/>
      </c>
      <c r="O2409" s="1" t="str">
        <f t="shared" si="318"/>
        <v/>
      </c>
      <c r="P2409" t="str">
        <f t="shared" si="319"/>
        <v/>
      </c>
      <c r="Q2409" t="str">
        <f>IF(TXT!E2409="","",TXT!G2409)</f>
        <v/>
      </c>
    </row>
    <row r="2410" spans="1:17" x14ac:dyDescent="0.25">
      <c r="A2410" s="2" t="str">
        <f t="shared" si="312"/>
        <v/>
      </c>
      <c r="B2410" t="str">
        <f>IF(TXT!F2410="","",TXT!F2410)</f>
        <v/>
      </c>
      <c r="C2410" t="str">
        <f>IF(TXT!E2410="","",TXT!E2410)</f>
        <v/>
      </c>
      <c r="D2410" s="2" t="str">
        <f>IF(TXT!B2410="","",TXT!B2410)</f>
        <v/>
      </c>
      <c r="E2410" t="str">
        <f>IF(B2410="","",VLOOKUP(D2410,AUXILIAR!$A$3:$C$1181,3,FALSE))</f>
        <v/>
      </c>
      <c r="F2410" t="str">
        <f>IF(A2410="","",IF(Q2410=1,VLOOKUP(A2410,TXT!$A$2:$Q$3001,12,FALSE),0))</f>
        <v/>
      </c>
      <c r="G2410" t="str">
        <f>IF(A2410="","",IF(Q2410=1,VLOOKUP(A2410,TXT!$A$2:$Q$3001,13,FALSE),0))</f>
        <v/>
      </c>
      <c r="H2410" t="str">
        <f t="shared" si="313"/>
        <v/>
      </c>
      <c r="I2410" t="str">
        <f t="shared" si="314"/>
        <v/>
      </c>
      <c r="J2410" t="str">
        <f>IF(A2410="","",IF(Q2410=2,VLOOKUP(A2410,TXT!$A$2:$Q$3001,12,FALSE),0))</f>
        <v/>
      </c>
      <c r="K2410" t="str">
        <f>IF(A2410="","",IF(Q2410=2,VLOOKUP(A2410,TXT!$A$2:$Q$3001,13,FALSE),0))</f>
        <v/>
      </c>
      <c r="L2410" t="str">
        <f t="shared" si="315"/>
        <v/>
      </c>
      <c r="M2410" t="str">
        <f t="shared" si="316"/>
        <v/>
      </c>
      <c r="N2410" t="str">
        <f t="shared" si="317"/>
        <v/>
      </c>
      <c r="O2410" s="1" t="str">
        <f t="shared" si="318"/>
        <v/>
      </c>
      <c r="P2410" t="str">
        <f t="shared" si="319"/>
        <v/>
      </c>
      <c r="Q2410" t="str">
        <f>IF(TXT!E2410="","",TXT!G2410)</f>
        <v/>
      </c>
    </row>
    <row r="2411" spans="1:17" x14ac:dyDescent="0.25">
      <c r="A2411" s="2" t="str">
        <f t="shared" si="312"/>
        <v/>
      </c>
      <c r="B2411" t="str">
        <f>IF(TXT!F2411="","",TXT!F2411)</f>
        <v/>
      </c>
      <c r="C2411" t="str">
        <f>IF(TXT!E2411="","",TXT!E2411)</f>
        <v/>
      </c>
      <c r="D2411" s="2" t="str">
        <f>IF(TXT!B2411="","",TXT!B2411)</f>
        <v/>
      </c>
      <c r="E2411" t="str">
        <f>IF(B2411="","",VLOOKUP(D2411,AUXILIAR!$A$3:$C$1181,3,FALSE))</f>
        <v/>
      </c>
      <c r="F2411" t="str">
        <f>IF(A2411="","",IF(Q2411=1,VLOOKUP(A2411,TXT!$A$2:$Q$3001,12,FALSE),0))</f>
        <v/>
      </c>
      <c r="G2411" t="str">
        <f>IF(A2411="","",IF(Q2411=1,VLOOKUP(A2411,TXT!$A$2:$Q$3001,13,FALSE),0))</f>
        <v/>
      </c>
      <c r="H2411" t="str">
        <f t="shared" si="313"/>
        <v/>
      </c>
      <c r="I2411" t="str">
        <f t="shared" si="314"/>
        <v/>
      </c>
      <c r="J2411" t="str">
        <f>IF(A2411="","",IF(Q2411=2,VLOOKUP(A2411,TXT!$A$2:$Q$3001,12,FALSE),0))</f>
        <v/>
      </c>
      <c r="K2411" t="str">
        <f>IF(A2411="","",IF(Q2411=2,VLOOKUP(A2411,TXT!$A$2:$Q$3001,13,FALSE),0))</f>
        <v/>
      </c>
      <c r="L2411" t="str">
        <f t="shared" si="315"/>
        <v/>
      </c>
      <c r="M2411" t="str">
        <f t="shared" si="316"/>
        <v/>
      </c>
      <c r="N2411" t="str">
        <f t="shared" si="317"/>
        <v/>
      </c>
      <c r="O2411" s="1" t="str">
        <f t="shared" si="318"/>
        <v/>
      </c>
      <c r="P2411" t="str">
        <f t="shared" si="319"/>
        <v/>
      </c>
      <c r="Q2411" t="str">
        <f>IF(TXT!E2411="","",TXT!G2411)</f>
        <v/>
      </c>
    </row>
    <row r="2412" spans="1:17" x14ac:dyDescent="0.25">
      <c r="A2412" s="2" t="str">
        <f t="shared" si="312"/>
        <v/>
      </c>
      <c r="B2412" t="str">
        <f>IF(TXT!F2412="","",TXT!F2412)</f>
        <v/>
      </c>
      <c r="C2412" t="str">
        <f>IF(TXT!E2412="","",TXT!E2412)</f>
        <v/>
      </c>
      <c r="D2412" s="2" t="str">
        <f>IF(TXT!B2412="","",TXT!B2412)</f>
        <v/>
      </c>
      <c r="E2412" t="str">
        <f>IF(B2412="","",VLOOKUP(D2412,AUXILIAR!$A$3:$C$1181,3,FALSE))</f>
        <v/>
      </c>
      <c r="F2412" t="str">
        <f>IF(A2412="","",IF(Q2412=1,VLOOKUP(A2412,TXT!$A$2:$Q$3001,12,FALSE),0))</f>
        <v/>
      </c>
      <c r="G2412" t="str">
        <f>IF(A2412="","",IF(Q2412=1,VLOOKUP(A2412,TXT!$A$2:$Q$3001,13,FALSE),0))</f>
        <v/>
      </c>
      <c r="H2412" t="str">
        <f t="shared" si="313"/>
        <v/>
      </c>
      <c r="I2412" t="str">
        <f t="shared" si="314"/>
        <v/>
      </c>
      <c r="J2412" t="str">
        <f>IF(A2412="","",IF(Q2412=2,VLOOKUP(A2412,TXT!$A$2:$Q$3001,12,FALSE),0))</f>
        <v/>
      </c>
      <c r="K2412" t="str">
        <f>IF(A2412="","",IF(Q2412=2,VLOOKUP(A2412,TXT!$A$2:$Q$3001,13,FALSE),0))</f>
        <v/>
      </c>
      <c r="L2412" t="str">
        <f t="shared" si="315"/>
        <v/>
      </c>
      <c r="M2412" t="str">
        <f t="shared" si="316"/>
        <v/>
      </c>
      <c r="N2412" t="str">
        <f t="shared" si="317"/>
        <v/>
      </c>
      <c r="O2412" s="1" t="str">
        <f t="shared" si="318"/>
        <v/>
      </c>
      <c r="P2412" t="str">
        <f t="shared" si="319"/>
        <v/>
      </c>
      <c r="Q2412" t="str">
        <f>IF(TXT!E2412="","",TXT!G2412)</f>
        <v/>
      </c>
    </row>
    <row r="2413" spans="1:17" x14ac:dyDescent="0.25">
      <c r="A2413" s="2" t="str">
        <f t="shared" si="312"/>
        <v/>
      </c>
      <c r="B2413" t="str">
        <f>IF(TXT!F2413="","",TXT!F2413)</f>
        <v/>
      </c>
      <c r="C2413" t="str">
        <f>IF(TXT!E2413="","",TXT!E2413)</f>
        <v/>
      </c>
      <c r="D2413" s="2" t="str">
        <f>IF(TXT!B2413="","",TXT!B2413)</f>
        <v/>
      </c>
      <c r="E2413" t="str">
        <f>IF(B2413="","",VLOOKUP(D2413,AUXILIAR!$A$3:$C$1181,3,FALSE))</f>
        <v/>
      </c>
      <c r="F2413" t="str">
        <f>IF(A2413="","",IF(Q2413=1,VLOOKUP(A2413,TXT!$A$2:$Q$3001,12,FALSE),0))</f>
        <v/>
      </c>
      <c r="G2413" t="str">
        <f>IF(A2413="","",IF(Q2413=1,VLOOKUP(A2413,TXT!$A$2:$Q$3001,13,FALSE),0))</f>
        <v/>
      </c>
      <c r="H2413" t="str">
        <f t="shared" si="313"/>
        <v/>
      </c>
      <c r="I2413" t="str">
        <f t="shared" si="314"/>
        <v/>
      </c>
      <c r="J2413" t="str">
        <f>IF(A2413="","",IF(Q2413=2,VLOOKUP(A2413,TXT!$A$2:$Q$3001,12,FALSE),0))</f>
        <v/>
      </c>
      <c r="K2413" t="str">
        <f>IF(A2413="","",IF(Q2413=2,VLOOKUP(A2413,TXT!$A$2:$Q$3001,13,FALSE),0))</f>
        <v/>
      </c>
      <c r="L2413" t="str">
        <f t="shared" si="315"/>
        <v/>
      </c>
      <c r="M2413" t="str">
        <f t="shared" si="316"/>
        <v/>
      </c>
      <c r="N2413" t="str">
        <f t="shared" si="317"/>
        <v/>
      </c>
      <c r="O2413" s="1" t="str">
        <f t="shared" si="318"/>
        <v/>
      </c>
      <c r="P2413" t="str">
        <f t="shared" si="319"/>
        <v/>
      </c>
      <c r="Q2413" t="str">
        <f>IF(TXT!E2413="","",TXT!G2413)</f>
        <v/>
      </c>
    </row>
    <row r="2414" spans="1:17" x14ac:dyDescent="0.25">
      <c r="A2414" s="2" t="str">
        <f t="shared" si="312"/>
        <v/>
      </c>
      <c r="B2414" t="str">
        <f>IF(TXT!F2414="","",TXT!F2414)</f>
        <v/>
      </c>
      <c r="C2414" t="str">
        <f>IF(TXT!E2414="","",TXT!E2414)</f>
        <v/>
      </c>
      <c r="D2414" s="2" t="str">
        <f>IF(TXT!B2414="","",TXT!B2414)</f>
        <v/>
      </c>
      <c r="E2414" t="str">
        <f>IF(B2414="","",VLOOKUP(D2414,AUXILIAR!$A$3:$C$1181,3,FALSE))</f>
        <v/>
      </c>
      <c r="F2414" t="str">
        <f>IF(A2414="","",IF(Q2414=1,VLOOKUP(A2414,TXT!$A$2:$Q$3001,12,FALSE),0))</f>
        <v/>
      </c>
      <c r="G2414" t="str">
        <f>IF(A2414="","",IF(Q2414=1,VLOOKUP(A2414,TXT!$A$2:$Q$3001,13,FALSE),0))</f>
        <v/>
      </c>
      <c r="H2414" t="str">
        <f t="shared" si="313"/>
        <v/>
      </c>
      <c r="I2414" t="str">
        <f t="shared" si="314"/>
        <v/>
      </c>
      <c r="J2414" t="str">
        <f>IF(A2414="","",IF(Q2414=2,VLOOKUP(A2414,TXT!$A$2:$Q$3001,12,FALSE),0))</f>
        <v/>
      </c>
      <c r="K2414" t="str">
        <f>IF(A2414="","",IF(Q2414=2,VLOOKUP(A2414,TXT!$A$2:$Q$3001,13,FALSE),0))</f>
        <v/>
      </c>
      <c r="L2414" t="str">
        <f t="shared" si="315"/>
        <v/>
      </c>
      <c r="M2414" t="str">
        <f t="shared" si="316"/>
        <v/>
      </c>
      <c r="N2414" t="str">
        <f t="shared" si="317"/>
        <v/>
      </c>
      <c r="O2414" s="1" t="str">
        <f t="shared" si="318"/>
        <v/>
      </c>
      <c r="P2414" t="str">
        <f t="shared" si="319"/>
        <v/>
      </c>
      <c r="Q2414" t="str">
        <f>IF(TXT!E2414="","",TXT!G2414)</f>
        <v/>
      </c>
    </row>
    <row r="2415" spans="1:17" x14ac:dyDescent="0.25">
      <c r="A2415" s="2" t="str">
        <f t="shared" si="312"/>
        <v/>
      </c>
      <c r="B2415" t="str">
        <f>IF(TXT!F2415="","",TXT!F2415)</f>
        <v/>
      </c>
      <c r="C2415" t="str">
        <f>IF(TXT!E2415="","",TXT!E2415)</f>
        <v/>
      </c>
      <c r="D2415" s="2" t="str">
        <f>IF(TXT!B2415="","",TXT!B2415)</f>
        <v/>
      </c>
      <c r="E2415" t="str">
        <f>IF(B2415="","",VLOOKUP(D2415,AUXILIAR!$A$3:$C$1181,3,FALSE))</f>
        <v/>
      </c>
      <c r="F2415" t="str">
        <f>IF(A2415="","",IF(Q2415=1,VLOOKUP(A2415,TXT!$A$2:$Q$3001,12,FALSE),0))</f>
        <v/>
      </c>
      <c r="G2415" t="str">
        <f>IF(A2415="","",IF(Q2415=1,VLOOKUP(A2415,TXT!$A$2:$Q$3001,13,FALSE),0))</f>
        <v/>
      </c>
      <c r="H2415" t="str">
        <f t="shared" si="313"/>
        <v/>
      </c>
      <c r="I2415" t="str">
        <f t="shared" si="314"/>
        <v/>
      </c>
      <c r="J2415" t="str">
        <f>IF(A2415="","",IF(Q2415=2,VLOOKUP(A2415,TXT!$A$2:$Q$3001,12,FALSE),0))</f>
        <v/>
      </c>
      <c r="K2415" t="str">
        <f>IF(A2415="","",IF(Q2415=2,VLOOKUP(A2415,TXT!$A$2:$Q$3001,13,FALSE),0))</f>
        <v/>
      </c>
      <c r="L2415" t="str">
        <f t="shared" si="315"/>
        <v/>
      </c>
      <c r="M2415" t="str">
        <f t="shared" si="316"/>
        <v/>
      </c>
      <c r="N2415" t="str">
        <f t="shared" si="317"/>
        <v/>
      </c>
      <c r="O2415" s="1" t="str">
        <f t="shared" si="318"/>
        <v/>
      </c>
      <c r="P2415" t="str">
        <f t="shared" si="319"/>
        <v/>
      </c>
      <c r="Q2415" t="str">
        <f>IF(TXT!E2415="","",TXT!G2415)</f>
        <v/>
      </c>
    </row>
    <row r="2416" spans="1:17" x14ac:dyDescent="0.25">
      <c r="A2416" s="2" t="str">
        <f t="shared" si="312"/>
        <v/>
      </c>
      <c r="B2416" t="str">
        <f>IF(TXT!F2416="","",TXT!F2416)</f>
        <v/>
      </c>
      <c r="C2416" t="str">
        <f>IF(TXT!E2416="","",TXT!E2416)</f>
        <v/>
      </c>
      <c r="D2416" s="2" t="str">
        <f>IF(TXT!B2416="","",TXT!B2416)</f>
        <v/>
      </c>
      <c r="E2416" t="str">
        <f>IF(B2416="","",VLOOKUP(D2416,AUXILIAR!$A$3:$C$1181,3,FALSE))</f>
        <v/>
      </c>
      <c r="F2416" t="str">
        <f>IF(A2416="","",IF(Q2416=1,VLOOKUP(A2416,TXT!$A$2:$Q$3001,12,FALSE),0))</f>
        <v/>
      </c>
      <c r="G2416" t="str">
        <f>IF(A2416="","",IF(Q2416=1,VLOOKUP(A2416,TXT!$A$2:$Q$3001,13,FALSE),0))</f>
        <v/>
      </c>
      <c r="H2416" t="str">
        <f t="shared" si="313"/>
        <v/>
      </c>
      <c r="I2416" t="str">
        <f t="shared" si="314"/>
        <v/>
      </c>
      <c r="J2416" t="str">
        <f>IF(A2416="","",IF(Q2416=2,VLOOKUP(A2416,TXT!$A$2:$Q$3001,12,FALSE),0))</f>
        <v/>
      </c>
      <c r="K2416" t="str">
        <f>IF(A2416="","",IF(Q2416=2,VLOOKUP(A2416,TXT!$A$2:$Q$3001,13,FALSE),0))</f>
        <v/>
      </c>
      <c r="L2416" t="str">
        <f t="shared" si="315"/>
        <v/>
      </c>
      <c r="M2416" t="str">
        <f t="shared" si="316"/>
        <v/>
      </c>
      <c r="N2416" t="str">
        <f t="shared" si="317"/>
        <v/>
      </c>
      <c r="O2416" s="1" t="str">
        <f t="shared" si="318"/>
        <v/>
      </c>
      <c r="P2416" t="str">
        <f t="shared" si="319"/>
        <v/>
      </c>
      <c r="Q2416" t="str">
        <f>IF(TXT!E2416="","",TXT!G2416)</f>
        <v/>
      </c>
    </row>
    <row r="2417" spans="1:17" x14ac:dyDescent="0.25">
      <c r="A2417" s="2" t="str">
        <f t="shared" si="312"/>
        <v/>
      </c>
      <c r="B2417" t="str">
        <f>IF(TXT!F2417="","",TXT!F2417)</f>
        <v/>
      </c>
      <c r="C2417" t="str">
        <f>IF(TXT!E2417="","",TXT!E2417)</f>
        <v/>
      </c>
      <c r="D2417" s="2" t="str">
        <f>IF(TXT!B2417="","",TXT!B2417)</f>
        <v/>
      </c>
      <c r="E2417" t="str">
        <f>IF(B2417="","",VLOOKUP(D2417,AUXILIAR!$A$3:$C$1181,3,FALSE))</f>
        <v/>
      </c>
      <c r="F2417" t="str">
        <f>IF(A2417="","",IF(Q2417=1,VLOOKUP(A2417,TXT!$A$2:$Q$3001,12,FALSE),0))</f>
        <v/>
      </c>
      <c r="G2417" t="str">
        <f>IF(A2417="","",IF(Q2417=1,VLOOKUP(A2417,TXT!$A$2:$Q$3001,13,FALSE),0))</f>
        <v/>
      </c>
      <c r="H2417" t="str">
        <f t="shared" si="313"/>
        <v/>
      </c>
      <c r="I2417" t="str">
        <f t="shared" si="314"/>
        <v/>
      </c>
      <c r="J2417" t="str">
        <f>IF(A2417="","",IF(Q2417=2,VLOOKUP(A2417,TXT!$A$2:$Q$3001,12,FALSE),0))</f>
        <v/>
      </c>
      <c r="K2417" t="str">
        <f>IF(A2417="","",IF(Q2417=2,VLOOKUP(A2417,TXT!$A$2:$Q$3001,13,FALSE),0))</f>
        <v/>
      </c>
      <c r="L2417" t="str">
        <f t="shared" si="315"/>
        <v/>
      </c>
      <c r="M2417" t="str">
        <f t="shared" si="316"/>
        <v/>
      </c>
      <c r="N2417" t="str">
        <f t="shared" si="317"/>
        <v/>
      </c>
      <c r="O2417" s="1" t="str">
        <f t="shared" si="318"/>
        <v/>
      </c>
      <c r="P2417" t="str">
        <f t="shared" si="319"/>
        <v/>
      </c>
      <c r="Q2417" t="str">
        <f>IF(TXT!E2417="","",TXT!G2417)</f>
        <v/>
      </c>
    </row>
    <row r="2418" spans="1:17" x14ac:dyDescent="0.25">
      <c r="A2418" s="2" t="str">
        <f t="shared" si="312"/>
        <v/>
      </c>
      <c r="B2418" t="str">
        <f>IF(TXT!F2418="","",TXT!F2418)</f>
        <v/>
      </c>
      <c r="C2418" t="str">
        <f>IF(TXT!E2418="","",TXT!E2418)</f>
        <v/>
      </c>
      <c r="D2418" s="2" t="str">
        <f>IF(TXT!B2418="","",TXT!B2418)</f>
        <v/>
      </c>
      <c r="E2418" t="str">
        <f>IF(B2418="","",VLOOKUP(D2418,AUXILIAR!$A$3:$C$1181,3,FALSE))</f>
        <v/>
      </c>
      <c r="F2418" t="str">
        <f>IF(A2418="","",IF(Q2418=1,VLOOKUP(A2418,TXT!$A$2:$Q$3001,12,FALSE),0))</f>
        <v/>
      </c>
      <c r="G2418" t="str">
        <f>IF(A2418="","",IF(Q2418=1,VLOOKUP(A2418,TXT!$A$2:$Q$3001,13,FALSE),0))</f>
        <v/>
      </c>
      <c r="H2418" t="str">
        <f t="shared" si="313"/>
        <v/>
      </c>
      <c r="I2418" t="str">
        <f t="shared" si="314"/>
        <v/>
      </c>
      <c r="J2418" t="str">
        <f>IF(A2418="","",IF(Q2418=2,VLOOKUP(A2418,TXT!$A$2:$Q$3001,12,FALSE),0))</f>
        <v/>
      </c>
      <c r="K2418" t="str">
        <f>IF(A2418="","",IF(Q2418=2,VLOOKUP(A2418,TXT!$A$2:$Q$3001,13,FALSE),0))</f>
        <v/>
      </c>
      <c r="L2418" t="str">
        <f t="shared" si="315"/>
        <v/>
      </c>
      <c r="M2418" t="str">
        <f t="shared" si="316"/>
        <v/>
      </c>
      <c r="N2418" t="str">
        <f t="shared" si="317"/>
        <v/>
      </c>
      <c r="O2418" s="1" t="str">
        <f t="shared" si="318"/>
        <v/>
      </c>
      <c r="P2418" t="str">
        <f t="shared" si="319"/>
        <v/>
      </c>
      <c r="Q2418" t="str">
        <f>IF(TXT!E2418="","",TXT!G2418)</f>
        <v/>
      </c>
    </row>
    <row r="2419" spans="1:17" x14ac:dyDescent="0.25">
      <c r="A2419" s="2" t="str">
        <f t="shared" ref="A2419:A2482" si="320">IF(B2419="","",D2419*10+Q2419)</f>
        <v/>
      </c>
      <c r="B2419" t="str">
        <f>IF(TXT!F2419="","",TXT!F2419)</f>
        <v/>
      </c>
      <c r="C2419" t="str">
        <f>IF(TXT!E2419="","",TXT!E2419)</f>
        <v/>
      </c>
      <c r="D2419" s="2" t="str">
        <f>IF(TXT!B2419="","",TXT!B2419)</f>
        <v/>
      </c>
      <c r="E2419" t="str">
        <f>IF(B2419="","",VLOOKUP(D2419,AUXILIAR!$A$3:$C$1181,3,FALSE))</f>
        <v/>
      </c>
      <c r="F2419" t="str">
        <f>IF(A2419="","",IF(Q2419=1,VLOOKUP(A2419,TXT!$A$2:$Q$3001,12,FALSE),0))</f>
        <v/>
      </c>
      <c r="G2419" t="str">
        <f>IF(A2419="","",IF(Q2419=1,VLOOKUP(A2419,TXT!$A$2:$Q$3001,13,FALSE),0))</f>
        <v/>
      </c>
      <c r="H2419" t="str">
        <f t="shared" ref="H2419:H2482" si="321">IF(A2419="","",0)</f>
        <v/>
      </c>
      <c r="I2419" t="str">
        <f t="shared" ref="I2419:I2482" si="322">IF(A2419="","",0)</f>
        <v/>
      </c>
      <c r="J2419" t="str">
        <f>IF(A2419="","",IF(Q2419=2,VLOOKUP(A2419,TXT!$A$2:$Q$3001,12,FALSE),0))</f>
        <v/>
      </c>
      <c r="K2419" t="str">
        <f>IF(A2419="","",IF(Q2419=2,VLOOKUP(A2419,TXT!$A$2:$Q$3001,13,FALSE),0))</f>
        <v/>
      </c>
      <c r="L2419" t="str">
        <f t="shared" ref="L2419:L2482" si="323">IF(A2419="","",0)</f>
        <v/>
      </c>
      <c r="M2419" t="str">
        <f t="shared" ref="M2419:M2482" si="324">IF(A2419="","",0)</f>
        <v/>
      </c>
      <c r="N2419" t="str">
        <f t="shared" ref="N2419:N2482" si="325">IF(B2419="","",0)</f>
        <v/>
      </c>
      <c r="O2419" s="1" t="str">
        <f t="shared" ref="O2419:O2482" si="326">IF(A2419="","",TEXT($U$1,"AAAA")&amp;TEXT($U$1,"MM")&amp;TEXT($U$1,"DD"))</f>
        <v/>
      </c>
      <c r="P2419" t="str">
        <f t="shared" ref="P2419:P2482" si="327">IF(A2419="","","PREMIO")</f>
        <v/>
      </c>
      <c r="Q2419" t="str">
        <f>IF(TXT!E2419="","",TXT!G2419)</f>
        <v/>
      </c>
    </row>
    <row r="2420" spans="1:17" x14ac:dyDescent="0.25">
      <c r="A2420" s="2" t="str">
        <f t="shared" si="320"/>
        <v/>
      </c>
      <c r="B2420" t="str">
        <f>IF(TXT!F2420="","",TXT!F2420)</f>
        <v/>
      </c>
      <c r="C2420" t="str">
        <f>IF(TXT!E2420="","",TXT!E2420)</f>
        <v/>
      </c>
      <c r="D2420" s="2" t="str">
        <f>IF(TXT!B2420="","",TXT!B2420)</f>
        <v/>
      </c>
      <c r="E2420" t="str">
        <f>IF(B2420="","",VLOOKUP(D2420,AUXILIAR!$A$3:$C$1181,3,FALSE))</f>
        <v/>
      </c>
      <c r="F2420" t="str">
        <f>IF(A2420="","",IF(Q2420=1,VLOOKUP(A2420,TXT!$A$2:$Q$3001,12,FALSE),0))</f>
        <v/>
      </c>
      <c r="G2420" t="str">
        <f>IF(A2420="","",IF(Q2420=1,VLOOKUP(A2420,TXT!$A$2:$Q$3001,13,FALSE),0))</f>
        <v/>
      </c>
      <c r="H2420" t="str">
        <f t="shared" si="321"/>
        <v/>
      </c>
      <c r="I2420" t="str">
        <f t="shared" si="322"/>
        <v/>
      </c>
      <c r="J2420" t="str">
        <f>IF(A2420="","",IF(Q2420=2,VLOOKUP(A2420,TXT!$A$2:$Q$3001,12,FALSE),0))</f>
        <v/>
      </c>
      <c r="K2420" t="str">
        <f>IF(A2420="","",IF(Q2420=2,VLOOKUP(A2420,TXT!$A$2:$Q$3001,13,FALSE),0))</f>
        <v/>
      </c>
      <c r="L2420" t="str">
        <f t="shared" si="323"/>
        <v/>
      </c>
      <c r="M2420" t="str">
        <f t="shared" si="324"/>
        <v/>
      </c>
      <c r="N2420" t="str">
        <f t="shared" si="325"/>
        <v/>
      </c>
      <c r="O2420" s="1" t="str">
        <f t="shared" si="326"/>
        <v/>
      </c>
      <c r="P2420" t="str">
        <f t="shared" si="327"/>
        <v/>
      </c>
      <c r="Q2420" t="str">
        <f>IF(TXT!E2420="","",TXT!G2420)</f>
        <v/>
      </c>
    </row>
    <row r="2421" spans="1:17" x14ac:dyDescent="0.25">
      <c r="A2421" s="2" t="str">
        <f t="shared" si="320"/>
        <v/>
      </c>
      <c r="B2421" t="str">
        <f>IF(TXT!F2421="","",TXT!F2421)</f>
        <v/>
      </c>
      <c r="C2421" t="str">
        <f>IF(TXT!E2421="","",TXT!E2421)</f>
        <v/>
      </c>
      <c r="D2421" s="2" t="str">
        <f>IF(TXT!B2421="","",TXT!B2421)</f>
        <v/>
      </c>
      <c r="E2421" t="str">
        <f>IF(B2421="","",VLOOKUP(D2421,AUXILIAR!$A$3:$C$1181,3,FALSE))</f>
        <v/>
      </c>
      <c r="F2421" t="str">
        <f>IF(A2421="","",IF(Q2421=1,VLOOKUP(A2421,TXT!$A$2:$Q$3001,12,FALSE),0))</f>
        <v/>
      </c>
      <c r="G2421" t="str">
        <f>IF(A2421="","",IF(Q2421=1,VLOOKUP(A2421,TXT!$A$2:$Q$3001,13,FALSE),0))</f>
        <v/>
      </c>
      <c r="H2421" t="str">
        <f t="shared" si="321"/>
        <v/>
      </c>
      <c r="I2421" t="str">
        <f t="shared" si="322"/>
        <v/>
      </c>
      <c r="J2421" t="str">
        <f>IF(A2421="","",IF(Q2421=2,VLOOKUP(A2421,TXT!$A$2:$Q$3001,12,FALSE),0))</f>
        <v/>
      </c>
      <c r="K2421" t="str">
        <f>IF(A2421="","",IF(Q2421=2,VLOOKUP(A2421,TXT!$A$2:$Q$3001,13,FALSE),0))</f>
        <v/>
      </c>
      <c r="L2421" t="str">
        <f t="shared" si="323"/>
        <v/>
      </c>
      <c r="M2421" t="str">
        <f t="shared" si="324"/>
        <v/>
      </c>
      <c r="N2421" t="str">
        <f t="shared" si="325"/>
        <v/>
      </c>
      <c r="O2421" s="1" t="str">
        <f t="shared" si="326"/>
        <v/>
      </c>
      <c r="P2421" t="str">
        <f t="shared" si="327"/>
        <v/>
      </c>
      <c r="Q2421" t="str">
        <f>IF(TXT!E2421="","",TXT!G2421)</f>
        <v/>
      </c>
    </row>
    <row r="2422" spans="1:17" x14ac:dyDescent="0.25">
      <c r="A2422" s="2" t="str">
        <f t="shared" si="320"/>
        <v/>
      </c>
      <c r="B2422" t="str">
        <f>IF(TXT!F2422="","",TXT!F2422)</f>
        <v/>
      </c>
      <c r="C2422" t="str">
        <f>IF(TXT!E2422="","",TXT!E2422)</f>
        <v/>
      </c>
      <c r="D2422" s="2" t="str">
        <f>IF(TXT!B2422="","",TXT!B2422)</f>
        <v/>
      </c>
      <c r="E2422" t="str">
        <f>IF(B2422="","",VLOOKUP(D2422,AUXILIAR!$A$3:$C$1181,3,FALSE))</f>
        <v/>
      </c>
      <c r="F2422" t="str">
        <f>IF(A2422="","",IF(Q2422=1,VLOOKUP(A2422,TXT!$A$2:$Q$3001,12,FALSE),0))</f>
        <v/>
      </c>
      <c r="G2422" t="str">
        <f>IF(A2422="","",IF(Q2422=1,VLOOKUP(A2422,TXT!$A$2:$Q$3001,13,FALSE),0))</f>
        <v/>
      </c>
      <c r="H2422" t="str">
        <f t="shared" si="321"/>
        <v/>
      </c>
      <c r="I2422" t="str">
        <f t="shared" si="322"/>
        <v/>
      </c>
      <c r="J2422" t="str">
        <f>IF(A2422="","",IF(Q2422=2,VLOOKUP(A2422,TXT!$A$2:$Q$3001,12,FALSE),0))</f>
        <v/>
      </c>
      <c r="K2422" t="str">
        <f>IF(A2422="","",IF(Q2422=2,VLOOKUP(A2422,TXT!$A$2:$Q$3001,13,FALSE),0))</f>
        <v/>
      </c>
      <c r="L2422" t="str">
        <f t="shared" si="323"/>
        <v/>
      </c>
      <c r="M2422" t="str">
        <f t="shared" si="324"/>
        <v/>
      </c>
      <c r="N2422" t="str">
        <f t="shared" si="325"/>
        <v/>
      </c>
      <c r="O2422" s="1" t="str">
        <f t="shared" si="326"/>
        <v/>
      </c>
      <c r="P2422" t="str">
        <f t="shared" si="327"/>
        <v/>
      </c>
      <c r="Q2422" t="str">
        <f>IF(TXT!E2422="","",TXT!G2422)</f>
        <v/>
      </c>
    </row>
    <row r="2423" spans="1:17" x14ac:dyDescent="0.25">
      <c r="A2423" s="2" t="str">
        <f t="shared" si="320"/>
        <v/>
      </c>
      <c r="B2423" t="str">
        <f>IF(TXT!F2423="","",TXT!F2423)</f>
        <v/>
      </c>
      <c r="C2423" t="str">
        <f>IF(TXT!E2423="","",TXT!E2423)</f>
        <v/>
      </c>
      <c r="D2423" s="2" t="str">
        <f>IF(TXT!B2423="","",TXT!B2423)</f>
        <v/>
      </c>
      <c r="E2423" t="str">
        <f>IF(B2423="","",VLOOKUP(D2423,AUXILIAR!$A$3:$C$1181,3,FALSE))</f>
        <v/>
      </c>
      <c r="F2423" t="str">
        <f>IF(A2423="","",IF(Q2423=1,VLOOKUP(A2423,TXT!$A$2:$Q$3001,12,FALSE),0))</f>
        <v/>
      </c>
      <c r="G2423" t="str">
        <f>IF(A2423="","",IF(Q2423=1,VLOOKUP(A2423,TXT!$A$2:$Q$3001,13,FALSE),0))</f>
        <v/>
      </c>
      <c r="H2423" t="str">
        <f t="shared" si="321"/>
        <v/>
      </c>
      <c r="I2423" t="str">
        <f t="shared" si="322"/>
        <v/>
      </c>
      <c r="J2423" t="str">
        <f>IF(A2423="","",IF(Q2423=2,VLOOKUP(A2423,TXT!$A$2:$Q$3001,12,FALSE),0))</f>
        <v/>
      </c>
      <c r="K2423" t="str">
        <f>IF(A2423="","",IF(Q2423=2,VLOOKUP(A2423,TXT!$A$2:$Q$3001,13,FALSE),0))</f>
        <v/>
      </c>
      <c r="L2423" t="str">
        <f t="shared" si="323"/>
        <v/>
      </c>
      <c r="M2423" t="str">
        <f t="shared" si="324"/>
        <v/>
      </c>
      <c r="N2423" t="str">
        <f t="shared" si="325"/>
        <v/>
      </c>
      <c r="O2423" s="1" t="str">
        <f t="shared" si="326"/>
        <v/>
      </c>
      <c r="P2423" t="str">
        <f t="shared" si="327"/>
        <v/>
      </c>
      <c r="Q2423" t="str">
        <f>IF(TXT!E2423="","",TXT!G2423)</f>
        <v/>
      </c>
    </row>
    <row r="2424" spans="1:17" x14ac:dyDescent="0.25">
      <c r="A2424" s="2" t="str">
        <f t="shared" si="320"/>
        <v/>
      </c>
      <c r="B2424" t="str">
        <f>IF(TXT!F2424="","",TXT!F2424)</f>
        <v/>
      </c>
      <c r="C2424" t="str">
        <f>IF(TXT!E2424="","",TXT!E2424)</f>
        <v/>
      </c>
      <c r="D2424" s="2" t="str">
        <f>IF(TXT!B2424="","",TXT!B2424)</f>
        <v/>
      </c>
      <c r="E2424" t="str">
        <f>IF(B2424="","",VLOOKUP(D2424,AUXILIAR!$A$3:$C$1181,3,FALSE))</f>
        <v/>
      </c>
      <c r="F2424" t="str">
        <f>IF(A2424="","",IF(Q2424=1,VLOOKUP(A2424,TXT!$A$2:$Q$3001,12,FALSE),0))</f>
        <v/>
      </c>
      <c r="G2424" t="str">
        <f>IF(A2424="","",IF(Q2424=1,VLOOKUP(A2424,TXT!$A$2:$Q$3001,13,FALSE),0))</f>
        <v/>
      </c>
      <c r="H2424" t="str">
        <f t="shared" si="321"/>
        <v/>
      </c>
      <c r="I2424" t="str">
        <f t="shared" si="322"/>
        <v/>
      </c>
      <c r="J2424" t="str">
        <f>IF(A2424="","",IF(Q2424=2,VLOOKUP(A2424,TXT!$A$2:$Q$3001,12,FALSE),0))</f>
        <v/>
      </c>
      <c r="K2424" t="str">
        <f>IF(A2424="","",IF(Q2424=2,VLOOKUP(A2424,TXT!$A$2:$Q$3001,13,FALSE),0))</f>
        <v/>
      </c>
      <c r="L2424" t="str">
        <f t="shared" si="323"/>
        <v/>
      </c>
      <c r="M2424" t="str">
        <f t="shared" si="324"/>
        <v/>
      </c>
      <c r="N2424" t="str">
        <f t="shared" si="325"/>
        <v/>
      </c>
      <c r="O2424" s="1" t="str">
        <f t="shared" si="326"/>
        <v/>
      </c>
      <c r="P2424" t="str">
        <f t="shared" si="327"/>
        <v/>
      </c>
      <c r="Q2424" t="str">
        <f>IF(TXT!E2424="","",TXT!G2424)</f>
        <v/>
      </c>
    </row>
    <row r="2425" spans="1:17" x14ac:dyDescent="0.25">
      <c r="A2425" s="2" t="str">
        <f t="shared" si="320"/>
        <v/>
      </c>
      <c r="B2425" t="str">
        <f>IF(TXT!F2425="","",TXT!F2425)</f>
        <v/>
      </c>
      <c r="C2425" t="str">
        <f>IF(TXT!E2425="","",TXT!E2425)</f>
        <v/>
      </c>
      <c r="D2425" s="2" t="str">
        <f>IF(TXT!B2425="","",TXT!B2425)</f>
        <v/>
      </c>
      <c r="E2425" t="str">
        <f>IF(B2425="","",VLOOKUP(D2425,AUXILIAR!$A$3:$C$1181,3,FALSE))</f>
        <v/>
      </c>
      <c r="F2425" t="str">
        <f>IF(A2425="","",IF(Q2425=1,VLOOKUP(A2425,TXT!$A$2:$Q$3001,12,FALSE),0))</f>
        <v/>
      </c>
      <c r="G2425" t="str">
        <f>IF(A2425="","",IF(Q2425=1,VLOOKUP(A2425,TXT!$A$2:$Q$3001,13,FALSE),0))</f>
        <v/>
      </c>
      <c r="H2425" t="str">
        <f t="shared" si="321"/>
        <v/>
      </c>
      <c r="I2425" t="str">
        <f t="shared" si="322"/>
        <v/>
      </c>
      <c r="J2425" t="str">
        <f>IF(A2425="","",IF(Q2425=2,VLOOKUP(A2425,TXT!$A$2:$Q$3001,12,FALSE),0))</f>
        <v/>
      </c>
      <c r="K2425" t="str">
        <f>IF(A2425="","",IF(Q2425=2,VLOOKUP(A2425,TXT!$A$2:$Q$3001,13,FALSE),0))</f>
        <v/>
      </c>
      <c r="L2425" t="str">
        <f t="shared" si="323"/>
        <v/>
      </c>
      <c r="M2425" t="str">
        <f t="shared" si="324"/>
        <v/>
      </c>
      <c r="N2425" t="str">
        <f t="shared" si="325"/>
        <v/>
      </c>
      <c r="O2425" s="1" t="str">
        <f t="shared" si="326"/>
        <v/>
      </c>
      <c r="P2425" t="str">
        <f t="shared" si="327"/>
        <v/>
      </c>
      <c r="Q2425" t="str">
        <f>IF(TXT!E2425="","",TXT!G2425)</f>
        <v/>
      </c>
    </row>
    <row r="2426" spans="1:17" x14ac:dyDescent="0.25">
      <c r="A2426" s="2" t="str">
        <f t="shared" si="320"/>
        <v/>
      </c>
      <c r="B2426" t="str">
        <f>IF(TXT!F2426="","",TXT!F2426)</f>
        <v/>
      </c>
      <c r="C2426" t="str">
        <f>IF(TXT!E2426="","",TXT!E2426)</f>
        <v/>
      </c>
      <c r="D2426" s="2" t="str">
        <f>IF(TXT!B2426="","",TXT!B2426)</f>
        <v/>
      </c>
      <c r="E2426" t="str">
        <f>IF(B2426="","",VLOOKUP(D2426,AUXILIAR!$A$3:$C$1181,3,FALSE))</f>
        <v/>
      </c>
      <c r="F2426" t="str">
        <f>IF(A2426="","",IF(Q2426=1,VLOOKUP(A2426,TXT!$A$2:$Q$3001,12,FALSE),0))</f>
        <v/>
      </c>
      <c r="G2426" t="str">
        <f>IF(A2426="","",IF(Q2426=1,VLOOKUP(A2426,TXT!$A$2:$Q$3001,13,FALSE),0))</f>
        <v/>
      </c>
      <c r="H2426" t="str">
        <f t="shared" si="321"/>
        <v/>
      </c>
      <c r="I2426" t="str">
        <f t="shared" si="322"/>
        <v/>
      </c>
      <c r="J2426" t="str">
        <f>IF(A2426="","",IF(Q2426=2,VLOOKUP(A2426,TXT!$A$2:$Q$3001,12,FALSE),0))</f>
        <v/>
      </c>
      <c r="K2426" t="str">
        <f>IF(A2426="","",IF(Q2426=2,VLOOKUP(A2426,TXT!$A$2:$Q$3001,13,FALSE),0))</f>
        <v/>
      </c>
      <c r="L2426" t="str">
        <f t="shared" si="323"/>
        <v/>
      </c>
      <c r="M2426" t="str">
        <f t="shared" si="324"/>
        <v/>
      </c>
      <c r="N2426" t="str">
        <f t="shared" si="325"/>
        <v/>
      </c>
      <c r="O2426" s="1" t="str">
        <f t="shared" si="326"/>
        <v/>
      </c>
      <c r="P2426" t="str">
        <f t="shared" si="327"/>
        <v/>
      </c>
      <c r="Q2426" t="str">
        <f>IF(TXT!E2426="","",TXT!G2426)</f>
        <v/>
      </c>
    </row>
    <row r="2427" spans="1:17" x14ac:dyDescent="0.25">
      <c r="A2427" s="2" t="str">
        <f t="shared" si="320"/>
        <v/>
      </c>
      <c r="B2427" t="str">
        <f>IF(TXT!F2427="","",TXT!F2427)</f>
        <v/>
      </c>
      <c r="C2427" t="str">
        <f>IF(TXT!E2427="","",TXT!E2427)</f>
        <v/>
      </c>
      <c r="D2427" s="2" t="str">
        <f>IF(TXT!B2427="","",TXT!B2427)</f>
        <v/>
      </c>
      <c r="E2427" t="str">
        <f>IF(B2427="","",VLOOKUP(D2427,AUXILIAR!$A$3:$C$1181,3,FALSE))</f>
        <v/>
      </c>
      <c r="F2427" t="str">
        <f>IF(A2427="","",IF(Q2427=1,VLOOKUP(A2427,TXT!$A$2:$Q$3001,12,FALSE),0))</f>
        <v/>
      </c>
      <c r="G2427" t="str">
        <f>IF(A2427="","",IF(Q2427=1,VLOOKUP(A2427,TXT!$A$2:$Q$3001,13,FALSE),0))</f>
        <v/>
      </c>
      <c r="H2427" t="str">
        <f t="shared" si="321"/>
        <v/>
      </c>
      <c r="I2427" t="str">
        <f t="shared" si="322"/>
        <v/>
      </c>
      <c r="J2427" t="str">
        <f>IF(A2427="","",IF(Q2427=2,VLOOKUP(A2427,TXT!$A$2:$Q$3001,12,FALSE),0))</f>
        <v/>
      </c>
      <c r="K2427" t="str">
        <f>IF(A2427="","",IF(Q2427=2,VLOOKUP(A2427,TXT!$A$2:$Q$3001,13,FALSE),0))</f>
        <v/>
      </c>
      <c r="L2427" t="str">
        <f t="shared" si="323"/>
        <v/>
      </c>
      <c r="M2427" t="str">
        <f t="shared" si="324"/>
        <v/>
      </c>
      <c r="N2427" t="str">
        <f t="shared" si="325"/>
        <v/>
      </c>
      <c r="O2427" s="1" t="str">
        <f t="shared" si="326"/>
        <v/>
      </c>
      <c r="P2427" t="str">
        <f t="shared" si="327"/>
        <v/>
      </c>
      <c r="Q2427" t="str">
        <f>IF(TXT!E2427="","",TXT!G2427)</f>
        <v/>
      </c>
    </row>
    <row r="2428" spans="1:17" x14ac:dyDescent="0.25">
      <c r="A2428" s="2" t="str">
        <f t="shared" si="320"/>
        <v/>
      </c>
      <c r="B2428" t="str">
        <f>IF(TXT!F2428="","",TXT!F2428)</f>
        <v/>
      </c>
      <c r="C2428" t="str">
        <f>IF(TXT!E2428="","",TXT!E2428)</f>
        <v/>
      </c>
      <c r="D2428" s="2" t="str">
        <f>IF(TXT!B2428="","",TXT!B2428)</f>
        <v/>
      </c>
      <c r="E2428" t="str">
        <f>IF(B2428="","",VLOOKUP(D2428,AUXILIAR!$A$3:$C$1181,3,FALSE))</f>
        <v/>
      </c>
      <c r="F2428" t="str">
        <f>IF(A2428="","",IF(Q2428=1,VLOOKUP(A2428,TXT!$A$2:$Q$3001,12,FALSE),0))</f>
        <v/>
      </c>
      <c r="G2428" t="str">
        <f>IF(A2428="","",IF(Q2428=1,VLOOKUP(A2428,TXT!$A$2:$Q$3001,13,FALSE),0))</f>
        <v/>
      </c>
      <c r="H2428" t="str">
        <f t="shared" si="321"/>
        <v/>
      </c>
      <c r="I2428" t="str">
        <f t="shared" si="322"/>
        <v/>
      </c>
      <c r="J2428" t="str">
        <f>IF(A2428="","",IF(Q2428=2,VLOOKUP(A2428,TXT!$A$2:$Q$3001,12,FALSE),0))</f>
        <v/>
      </c>
      <c r="K2428" t="str">
        <f>IF(A2428="","",IF(Q2428=2,VLOOKUP(A2428,TXT!$A$2:$Q$3001,13,FALSE),0))</f>
        <v/>
      </c>
      <c r="L2428" t="str">
        <f t="shared" si="323"/>
        <v/>
      </c>
      <c r="M2428" t="str">
        <f t="shared" si="324"/>
        <v/>
      </c>
      <c r="N2428" t="str">
        <f t="shared" si="325"/>
        <v/>
      </c>
      <c r="O2428" s="1" t="str">
        <f t="shared" si="326"/>
        <v/>
      </c>
      <c r="P2428" t="str">
        <f t="shared" si="327"/>
        <v/>
      </c>
      <c r="Q2428" t="str">
        <f>IF(TXT!E2428="","",TXT!G2428)</f>
        <v/>
      </c>
    </row>
    <row r="2429" spans="1:17" x14ac:dyDescent="0.25">
      <c r="A2429" s="2" t="str">
        <f t="shared" si="320"/>
        <v/>
      </c>
      <c r="B2429" t="str">
        <f>IF(TXT!F2429="","",TXT!F2429)</f>
        <v/>
      </c>
      <c r="C2429" t="str">
        <f>IF(TXT!E2429="","",TXT!E2429)</f>
        <v/>
      </c>
      <c r="D2429" s="2" t="str">
        <f>IF(TXT!B2429="","",TXT!B2429)</f>
        <v/>
      </c>
      <c r="E2429" t="str">
        <f>IF(B2429="","",VLOOKUP(D2429,AUXILIAR!$A$3:$C$1181,3,FALSE))</f>
        <v/>
      </c>
      <c r="F2429" t="str">
        <f>IF(A2429="","",IF(Q2429=1,VLOOKUP(A2429,TXT!$A$2:$Q$3001,12,FALSE),0))</f>
        <v/>
      </c>
      <c r="G2429" t="str">
        <f>IF(A2429="","",IF(Q2429=1,VLOOKUP(A2429,TXT!$A$2:$Q$3001,13,FALSE),0))</f>
        <v/>
      </c>
      <c r="H2429" t="str">
        <f t="shared" si="321"/>
        <v/>
      </c>
      <c r="I2429" t="str">
        <f t="shared" si="322"/>
        <v/>
      </c>
      <c r="J2429" t="str">
        <f>IF(A2429="","",IF(Q2429=2,VLOOKUP(A2429,TXT!$A$2:$Q$3001,12,FALSE),0))</f>
        <v/>
      </c>
      <c r="K2429" t="str">
        <f>IF(A2429="","",IF(Q2429=2,VLOOKUP(A2429,TXT!$A$2:$Q$3001,13,FALSE),0))</f>
        <v/>
      </c>
      <c r="L2429" t="str">
        <f t="shared" si="323"/>
        <v/>
      </c>
      <c r="M2429" t="str">
        <f t="shared" si="324"/>
        <v/>
      </c>
      <c r="N2429" t="str">
        <f t="shared" si="325"/>
        <v/>
      </c>
      <c r="O2429" s="1" t="str">
        <f t="shared" si="326"/>
        <v/>
      </c>
      <c r="P2429" t="str">
        <f t="shared" si="327"/>
        <v/>
      </c>
      <c r="Q2429" t="str">
        <f>IF(TXT!E2429="","",TXT!G2429)</f>
        <v/>
      </c>
    </row>
    <row r="2430" spans="1:17" x14ac:dyDescent="0.25">
      <c r="A2430" s="2" t="str">
        <f t="shared" si="320"/>
        <v/>
      </c>
      <c r="B2430" t="str">
        <f>IF(TXT!F2430="","",TXT!F2430)</f>
        <v/>
      </c>
      <c r="C2430" t="str">
        <f>IF(TXT!E2430="","",TXT!E2430)</f>
        <v/>
      </c>
      <c r="D2430" s="2" t="str">
        <f>IF(TXT!B2430="","",TXT!B2430)</f>
        <v/>
      </c>
      <c r="E2430" t="str">
        <f>IF(B2430="","",VLOOKUP(D2430,AUXILIAR!$A$3:$C$1181,3,FALSE))</f>
        <v/>
      </c>
      <c r="F2430" t="str">
        <f>IF(A2430="","",IF(Q2430=1,VLOOKUP(A2430,TXT!$A$2:$Q$3001,12,FALSE),0))</f>
        <v/>
      </c>
      <c r="G2430" t="str">
        <f>IF(A2430="","",IF(Q2430=1,VLOOKUP(A2430,TXT!$A$2:$Q$3001,13,FALSE),0))</f>
        <v/>
      </c>
      <c r="H2430" t="str">
        <f t="shared" si="321"/>
        <v/>
      </c>
      <c r="I2430" t="str">
        <f t="shared" si="322"/>
        <v/>
      </c>
      <c r="J2430" t="str">
        <f>IF(A2430="","",IF(Q2430=2,VLOOKUP(A2430,TXT!$A$2:$Q$3001,12,FALSE),0))</f>
        <v/>
      </c>
      <c r="K2430" t="str">
        <f>IF(A2430="","",IF(Q2430=2,VLOOKUP(A2430,TXT!$A$2:$Q$3001,13,FALSE),0))</f>
        <v/>
      </c>
      <c r="L2430" t="str">
        <f t="shared" si="323"/>
        <v/>
      </c>
      <c r="M2430" t="str">
        <f t="shared" si="324"/>
        <v/>
      </c>
      <c r="N2430" t="str">
        <f t="shared" si="325"/>
        <v/>
      </c>
      <c r="O2430" s="1" t="str">
        <f t="shared" si="326"/>
        <v/>
      </c>
      <c r="P2430" t="str">
        <f t="shared" si="327"/>
        <v/>
      </c>
      <c r="Q2430" t="str">
        <f>IF(TXT!E2430="","",TXT!G2430)</f>
        <v/>
      </c>
    </row>
    <row r="2431" spans="1:17" x14ac:dyDescent="0.25">
      <c r="A2431" s="2" t="str">
        <f t="shared" si="320"/>
        <v/>
      </c>
      <c r="B2431" t="str">
        <f>IF(TXT!F2431="","",TXT!F2431)</f>
        <v/>
      </c>
      <c r="C2431" t="str">
        <f>IF(TXT!E2431="","",TXT!E2431)</f>
        <v/>
      </c>
      <c r="D2431" s="2" t="str">
        <f>IF(TXT!B2431="","",TXT!B2431)</f>
        <v/>
      </c>
      <c r="E2431" t="str">
        <f>IF(B2431="","",VLOOKUP(D2431,AUXILIAR!$A$3:$C$1181,3,FALSE))</f>
        <v/>
      </c>
      <c r="F2431" t="str">
        <f>IF(A2431="","",IF(Q2431=1,VLOOKUP(A2431,TXT!$A$2:$Q$3001,12,FALSE),0))</f>
        <v/>
      </c>
      <c r="G2431" t="str">
        <f>IF(A2431="","",IF(Q2431=1,VLOOKUP(A2431,TXT!$A$2:$Q$3001,13,FALSE),0))</f>
        <v/>
      </c>
      <c r="H2431" t="str">
        <f t="shared" si="321"/>
        <v/>
      </c>
      <c r="I2431" t="str">
        <f t="shared" si="322"/>
        <v/>
      </c>
      <c r="J2431" t="str">
        <f>IF(A2431="","",IF(Q2431=2,VLOOKUP(A2431,TXT!$A$2:$Q$3001,12,FALSE),0))</f>
        <v/>
      </c>
      <c r="K2431" t="str">
        <f>IF(A2431="","",IF(Q2431=2,VLOOKUP(A2431,TXT!$A$2:$Q$3001,13,FALSE),0))</f>
        <v/>
      </c>
      <c r="L2431" t="str">
        <f t="shared" si="323"/>
        <v/>
      </c>
      <c r="M2431" t="str">
        <f t="shared" si="324"/>
        <v/>
      </c>
      <c r="N2431" t="str">
        <f t="shared" si="325"/>
        <v/>
      </c>
      <c r="O2431" s="1" t="str">
        <f t="shared" si="326"/>
        <v/>
      </c>
      <c r="P2431" t="str">
        <f t="shared" si="327"/>
        <v/>
      </c>
      <c r="Q2431" t="str">
        <f>IF(TXT!E2431="","",TXT!G2431)</f>
        <v/>
      </c>
    </row>
    <row r="2432" spans="1:17" x14ac:dyDescent="0.25">
      <c r="A2432" s="2" t="str">
        <f t="shared" si="320"/>
        <v/>
      </c>
      <c r="B2432" t="str">
        <f>IF(TXT!F2432="","",TXT!F2432)</f>
        <v/>
      </c>
      <c r="C2432" t="str">
        <f>IF(TXT!E2432="","",TXT!E2432)</f>
        <v/>
      </c>
      <c r="D2432" s="2" t="str">
        <f>IF(TXT!B2432="","",TXT!B2432)</f>
        <v/>
      </c>
      <c r="E2432" t="str">
        <f>IF(B2432="","",VLOOKUP(D2432,AUXILIAR!$A$3:$C$1181,3,FALSE))</f>
        <v/>
      </c>
      <c r="F2432" t="str">
        <f>IF(A2432="","",IF(Q2432=1,VLOOKUP(A2432,TXT!$A$2:$Q$3001,12,FALSE),0))</f>
        <v/>
      </c>
      <c r="G2432" t="str">
        <f>IF(A2432="","",IF(Q2432=1,VLOOKUP(A2432,TXT!$A$2:$Q$3001,13,FALSE),0))</f>
        <v/>
      </c>
      <c r="H2432" t="str">
        <f t="shared" si="321"/>
        <v/>
      </c>
      <c r="I2432" t="str">
        <f t="shared" si="322"/>
        <v/>
      </c>
      <c r="J2432" t="str">
        <f>IF(A2432="","",IF(Q2432=2,VLOOKUP(A2432,TXT!$A$2:$Q$3001,12,FALSE),0))</f>
        <v/>
      </c>
      <c r="K2432" t="str">
        <f>IF(A2432="","",IF(Q2432=2,VLOOKUP(A2432,TXT!$A$2:$Q$3001,13,FALSE),0))</f>
        <v/>
      </c>
      <c r="L2432" t="str">
        <f t="shared" si="323"/>
        <v/>
      </c>
      <c r="M2432" t="str">
        <f t="shared" si="324"/>
        <v/>
      </c>
      <c r="N2432" t="str">
        <f t="shared" si="325"/>
        <v/>
      </c>
      <c r="O2432" s="1" t="str">
        <f t="shared" si="326"/>
        <v/>
      </c>
      <c r="P2432" t="str">
        <f t="shared" si="327"/>
        <v/>
      </c>
      <c r="Q2432" t="str">
        <f>IF(TXT!E2432="","",TXT!G2432)</f>
        <v/>
      </c>
    </row>
    <row r="2433" spans="1:17" x14ac:dyDescent="0.25">
      <c r="A2433" s="2" t="str">
        <f t="shared" si="320"/>
        <v/>
      </c>
      <c r="B2433" t="str">
        <f>IF(TXT!F2433="","",TXT!F2433)</f>
        <v/>
      </c>
      <c r="C2433" t="str">
        <f>IF(TXT!E2433="","",TXT!E2433)</f>
        <v/>
      </c>
      <c r="D2433" s="2" t="str">
        <f>IF(TXT!B2433="","",TXT!B2433)</f>
        <v/>
      </c>
      <c r="E2433" t="str">
        <f>IF(B2433="","",VLOOKUP(D2433,AUXILIAR!$A$3:$C$1181,3,FALSE))</f>
        <v/>
      </c>
      <c r="F2433" t="str">
        <f>IF(A2433="","",IF(Q2433=1,VLOOKUP(A2433,TXT!$A$2:$Q$3001,12,FALSE),0))</f>
        <v/>
      </c>
      <c r="G2433" t="str">
        <f>IF(A2433="","",IF(Q2433=1,VLOOKUP(A2433,TXT!$A$2:$Q$3001,13,FALSE),0))</f>
        <v/>
      </c>
      <c r="H2433" t="str">
        <f t="shared" si="321"/>
        <v/>
      </c>
      <c r="I2433" t="str">
        <f t="shared" si="322"/>
        <v/>
      </c>
      <c r="J2433" t="str">
        <f>IF(A2433="","",IF(Q2433=2,VLOOKUP(A2433,TXT!$A$2:$Q$3001,12,FALSE),0))</f>
        <v/>
      </c>
      <c r="K2433" t="str">
        <f>IF(A2433="","",IF(Q2433=2,VLOOKUP(A2433,TXT!$A$2:$Q$3001,13,FALSE),0))</f>
        <v/>
      </c>
      <c r="L2433" t="str">
        <f t="shared" si="323"/>
        <v/>
      </c>
      <c r="M2433" t="str">
        <f t="shared" si="324"/>
        <v/>
      </c>
      <c r="N2433" t="str">
        <f t="shared" si="325"/>
        <v/>
      </c>
      <c r="O2433" s="1" t="str">
        <f t="shared" si="326"/>
        <v/>
      </c>
      <c r="P2433" t="str">
        <f t="shared" si="327"/>
        <v/>
      </c>
      <c r="Q2433" t="str">
        <f>IF(TXT!E2433="","",TXT!G2433)</f>
        <v/>
      </c>
    </row>
    <row r="2434" spans="1:17" x14ac:dyDescent="0.25">
      <c r="A2434" s="2" t="str">
        <f t="shared" si="320"/>
        <v/>
      </c>
      <c r="B2434" t="str">
        <f>IF(TXT!F2434="","",TXT!F2434)</f>
        <v/>
      </c>
      <c r="C2434" t="str">
        <f>IF(TXT!E2434="","",TXT!E2434)</f>
        <v/>
      </c>
      <c r="D2434" s="2" t="str">
        <f>IF(TXT!B2434="","",TXT!B2434)</f>
        <v/>
      </c>
      <c r="E2434" t="str">
        <f>IF(B2434="","",VLOOKUP(D2434,AUXILIAR!$A$3:$C$1181,3,FALSE))</f>
        <v/>
      </c>
      <c r="F2434" t="str">
        <f>IF(A2434="","",IF(Q2434=1,VLOOKUP(A2434,TXT!$A$2:$Q$3001,12,FALSE),0))</f>
        <v/>
      </c>
      <c r="G2434" t="str">
        <f>IF(A2434="","",IF(Q2434=1,VLOOKUP(A2434,TXT!$A$2:$Q$3001,13,FALSE),0))</f>
        <v/>
      </c>
      <c r="H2434" t="str">
        <f t="shared" si="321"/>
        <v/>
      </c>
      <c r="I2434" t="str">
        <f t="shared" si="322"/>
        <v/>
      </c>
      <c r="J2434" t="str">
        <f>IF(A2434="","",IF(Q2434=2,VLOOKUP(A2434,TXT!$A$2:$Q$3001,12,FALSE),0))</f>
        <v/>
      </c>
      <c r="K2434" t="str">
        <f>IF(A2434="","",IF(Q2434=2,VLOOKUP(A2434,TXT!$A$2:$Q$3001,13,FALSE),0))</f>
        <v/>
      </c>
      <c r="L2434" t="str">
        <f t="shared" si="323"/>
        <v/>
      </c>
      <c r="M2434" t="str">
        <f t="shared" si="324"/>
        <v/>
      </c>
      <c r="N2434" t="str">
        <f t="shared" si="325"/>
        <v/>
      </c>
      <c r="O2434" s="1" t="str">
        <f t="shared" si="326"/>
        <v/>
      </c>
      <c r="P2434" t="str">
        <f t="shared" si="327"/>
        <v/>
      </c>
      <c r="Q2434" t="str">
        <f>IF(TXT!E2434="","",TXT!G2434)</f>
        <v/>
      </c>
    </row>
    <row r="2435" spans="1:17" x14ac:dyDescent="0.25">
      <c r="A2435" s="2" t="str">
        <f t="shared" si="320"/>
        <v/>
      </c>
      <c r="B2435" t="str">
        <f>IF(TXT!F2435="","",TXT!F2435)</f>
        <v/>
      </c>
      <c r="C2435" t="str">
        <f>IF(TXT!E2435="","",TXT!E2435)</f>
        <v/>
      </c>
      <c r="D2435" s="2" t="str">
        <f>IF(TXT!B2435="","",TXT!B2435)</f>
        <v/>
      </c>
      <c r="E2435" t="str">
        <f>IF(B2435="","",VLOOKUP(D2435,AUXILIAR!$A$3:$C$1181,3,FALSE))</f>
        <v/>
      </c>
      <c r="F2435" t="str">
        <f>IF(A2435="","",IF(Q2435=1,VLOOKUP(A2435,TXT!$A$2:$Q$3001,12,FALSE),0))</f>
        <v/>
      </c>
      <c r="G2435" t="str">
        <f>IF(A2435="","",IF(Q2435=1,VLOOKUP(A2435,TXT!$A$2:$Q$3001,13,FALSE),0))</f>
        <v/>
      </c>
      <c r="H2435" t="str">
        <f t="shared" si="321"/>
        <v/>
      </c>
      <c r="I2435" t="str">
        <f t="shared" si="322"/>
        <v/>
      </c>
      <c r="J2435" t="str">
        <f>IF(A2435="","",IF(Q2435=2,VLOOKUP(A2435,TXT!$A$2:$Q$3001,12,FALSE),0))</f>
        <v/>
      </c>
      <c r="K2435" t="str">
        <f>IF(A2435="","",IF(Q2435=2,VLOOKUP(A2435,TXT!$A$2:$Q$3001,13,FALSE),0))</f>
        <v/>
      </c>
      <c r="L2435" t="str">
        <f t="shared" si="323"/>
        <v/>
      </c>
      <c r="M2435" t="str">
        <f t="shared" si="324"/>
        <v/>
      </c>
      <c r="N2435" t="str">
        <f t="shared" si="325"/>
        <v/>
      </c>
      <c r="O2435" s="1" t="str">
        <f t="shared" si="326"/>
        <v/>
      </c>
      <c r="P2435" t="str">
        <f t="shared" si="327"/>
        <v/>
      </c>
      <c r="Q2435" t="str">
        <f>IF(TXT!E2435="","",TXT!G2435)</f>
        <v/>
      </c>
    </row>
    <row r="2436" spans="1:17" x14ac:dyDescent="0.25">
      <c r="A2436" s="2" t="str">
        <f t="shared" si="320"/>
        <v/>
      </c>
      <c r="B2436" t="str">
        <f>IF(TXT!F2436="","",TXT!F2436)</f>
        <v/>
      </c>
      <c r="C2436" t="str">
        <f>IF(TXT!E2436="","",TXT!E2436)</f>
        <v/>
      </c>
      <c r="D2436" s="2" t="str">
        <f>IF(TXT!B2436="","",TXT!B2436)</f>
        <v/>
      </c>
      <c r="E2436" t="str">
        <f>IF(B2436="","",VLOOKUP(D2436,AUXILIAR!$A$3:$C$1181,3,FALSE))</f>
        <v/>
      </c>
      <c r="F2436" t="str">
        <f>IF(A2436="","",IF(Q2436=1,VLOOKUP(A2436,TXT!$A$2:$Q$3001,12,FALSE),0))</f>
        <v/>
      </c>
      <c r="G2436" t="str">
        <f>IF(A2436="","",IF(Q2436=1,VLOOKUP(A2436,TXT!$A$2:$Q$3001,13,FALSE),0))</f>
        <v/>
      </c>
      <c r="H2436" t="str">
        <f t="shared" si="321"/>
        <v/>
      </c>
      <c r="I2436" t="str">
        <f t="shared" si="322"/>
        <v/>
      </c>
      <c r="J2436" t="str">
        <f>IF(A2436="","",IF(Q2436=2,VLOOKUP(A2436,TXT!$A$2:$Q$3001,12,FALSE),0))</f>
        <v/>
      </c>
      <c r="K2436" t="str">
        <f>IF(A2436="","",IF(Q2436=2,VLOOKUP(A2436,TXT!$A$2:$Q$3001,13,FALSE),0))</f>
        <v/>
      </c>
      <c r="L2436" t="str">
        <f t="shared" si="323"/>
        <v/>
      </c>
      <c r="M2436" t="str">
        <f t="shared" si="324"/>
        <v/>
      </c>
      <c r="N2436" t="str">
        <f t="shared" si="325"/>
        <v/>
      </c>
      <c r="O2436" s="1" t="str">
        <f t="shared" si="326"/>
        <v/>
      </c>
      <c r="P2436" t="str">
        <f t="shared" si="327"/>
        <v/>
      </c>
      <c r="Q2436" t="str">
        <f>IF(TXT!E2436="","",TXT!G2436)</f>
        <v/>
      </c>
    </row>
    <row r="2437" spans="1:17" x14ac:dyDescent="0.25">
      <c r="A2437" s="2" t="str">
        <f t="shared" si="320"/>
        <v/>
      </c>
      <c r="B2437" t="str">
        <f>IF(TXT!F2437="","",TXT!F2437)</f>
        <v/>
      </c>
      <c r="C2437" t="str">
        <f>IF(TXT!E2437="","",TXT!E2437)</f>
        <v/>
      </c>
      <c r="D2437" s="2" t="str">
        <f>IF(TXT!B2437="","",TXT!B2437)</f>
        <v/>
      </c>
      <c r="E2437" t="str">
        <f>IF(B2437="","",VLOOKUP(D2437,AUXILIAR!$A$3:$C$1181,3,FALSE))</f>
        <v/>
      </c>
      <c r="F2437" t="str">
        <f>IF(A2437="","",IF(Q2437=1,VLOOKUP(A2437,TXT!$A$2:$Q$3001,12,FALSE),0))</f>
        <v/>
      </c>
      <c r="G2437" t="str">
        <f>IF(A2437="","",IF(Q2437=1,VLOOKUP(A2437,TXT!$A$2:$Q$3001,13,FALSE),0))</f>
        <v/>
      </c>
      <c r="H2437" t="str">
        <f t="shared" si="321"/>
        <v/>
      </c>
      <c r="I2437" t="str">
        <f t="shared" si="322"/>
        <v/>
      </c>
      <c r="J2437" t="str">
        <f>IF(A2437="","",IF(Q2437=2,VLOOKUP(A2437,TXT!$A$2:$Q$3001,12,FALSE),0))</f>
        <v/>
      </c>
      <c r="K2437" t="str">
        <f>IF(A2437="","",IF(Q2437=2,VLOOKUP(A2437,TXT!$A$2:$Q$3001,13,FALSE),0))</f>
        <v/>
      </c>
      <c r="L2437" t="str">
        <f t="shared" si="323"/>
        <v/>
      </c>
      <c r="M2437" t="str">
        <f t="shared" si="324"/>
        <v/>
      </c>
      <c r="N2437" t="str">
        <f t="shared" si="325"/>
        <v/>
      </c>
      <c r="O2437" s="1" t="str">
        <f t="shared" si="326"/>
        <v/>
      </c>
      <c r="P2437" t="str">
        <f t="shared" si="327"/>
        <v/>
      </c>
      <c r="Q2437" t="str">
        <f>IF(TXT!E2437="","",TXT!G2437)</f>
        <v/>
      </c>
    </row>
    <row r="2438" spans="1:17" x14ac:dyDescent="0.25">
      <c r="A2438" s="2" t="str">
        <f t="shared" si="320"/>
        <v/>
      </c>
      <c r="B2438" t="str">
        <f>IF(TXT!F2438="","",TXT!F2438)</f>
        <v/>
      </c>
      <c r="C2438" t="str">
        <f>IF(TXT!E2438="","",TXT!E2438)</f>
        <v/>
      </c>
      <c r="D2438" s="2" t="str">
        <f>IF(TXT!B2438="","",TXT!B2438)</f>
        <v/>
      </c>
      <c r="E2438" t="str">
        <f>IF(B2438="","",VLOOKUP(D2438,AUXILIAR!$A$3:$C$1181,3,FALSE))</f>
        <v/>
      </c>
      <c r="F2438" t="str">
        <f>IF(A2438="","",IF(Q2438=1,VLOOKUP(A2438,TXT!$A$2:$Q$3001,12,FALSE),0))</f>
        <v/>
      </c>
      <c r="G2438" t="str">
        <f>IF(A2438="","",IF(Q2438=1,VLOOKUP(A2438,TXT!$A$2:$Q$3001,13,FALSE),0))</f>
        <v/>
      </c>
      <c r="H2438" t="str">
        <f t="shared" si="321"/>
        <v/>
      </c>
      <c r="I2438" t="str">
        <f t="shared" si="322"/>
        <v/>
      </c>
      <c r="J2438" t="str">
        <f>IF(A2438="","",IF(Q2438=2,VLOOKUP(A2438,TXT!$A$2:$Q$3001,12,FALSE),0))</f>
        <v/>
      </c>
      <c r="K2438" t="str">
        <f>IF(A2438="","",IF(Q2438=2,VLOOKUP(A2438,TXT!$A$2:$Q$3001,13,FALSE),0))</f>
        <v/>
      </c>
      <c r="L2438" t="str">
        <f t="shared" si="323"/>
        <v/>
      </c>
      <c r="M2438" t="str">
        <f t="shared" si="324"/>
        <v/>
      </c>
      <c r="N2438" t="str">
        <f t="shared" si="325"/>
        <v/>
      </c>
      <c r="O2438" s="1" t="str">
        <f t="shared" si="326"/>
        <v/>
      </c>
      <c r="P2438" t="str">
        <f t="shared" si="327"/>
        <v/>
      </c>
      <c r="Q2438" t="str">
        <f>IF(TXT!E2438="","",TXT!G2438)</f>
        <v/>
      </c>
    </row>
    <row r="2439" spans="1:17" x14ac:dyDescent="0.25">
      <c r="A2439" s="2" t="str">
        <f t="shared" si="320"/>
        <v/>
      </c>
      <c r="B2439" t="str">
        <f>IF(TXT!F2439="","",TXT!F2439)</f>
        <v/>
      </c>
      <c r="C2439" t="str">
        <f>IF(TXT!E2439="","",TXT!E2439)</f>
        <v/>
      </c>
      <c r="D2439" s="2" t="str">
        <f>IF(TXT!B2439="","",TXT!B2439)</f>
        <v/>
      </c>
      <c r="E2439" t="str">
        <f>IF(B2439="","",VLOOKUP(D2439,AUXILIAR!$A$3:$C$1181,3,FALSE))</f>
        <v/>
      </c>
      <c r="F2439" t="str">
        <f>IF(A2439="","",IF(Q2439=1,VLOOKUP(A2439,TXT!$A$2:$Q$3001,12,FALSE),0))</f>
        <v/>
      </c>
      <c r="G2439" t="str">
        <f>IF(A2439="","",IF(Q2439=1,VLOOKUP(A2439,TXT!$A$2:$Q$3001,13,FALSE),0))</f>
        <v/>
      </c>
      <c r="H2439" t="str">
        <f t="shared" si="321"/>
        <v/>
      </c>
      <c r="I2439" t="str">
        <f t="shared" si="322"/>
        <v/>
      </c>
      <c r="J2439" t="str">
        <f>IF(A2439="","",IF(Q2439=2,VLOOKUP(A2439,TXT!$A$2:$Q$3001,12,FALSE),0))</f>
        <v/>
      </c>
      <c r="K2439" t="str">
        <f>IF(A2439="","",IF(Q2439=2,VLOOKUP(A2439,TXT!$A$2:$Q$3001,13,FALSE),0))</f>
        <v/>
      </c>
      <c r="L2439" t="str">
        <f t="shared" si="323"/>
        <v/>
      </c>
      <c r="M2439" t="str">
        <f t="shared" si="324"/>
        <v/>
      </c>
      <c r="N2439" t="str">
        <f t="shared" si="325"/>
        <v/>
      </c>
      <c r="O2439" s="1" t="str">
        <f t="shared" si="326"/>
        <v/>
      </c>
      <c r="P2439" t="str">
        <f t="shared" si="327"/>
        <v/>
      </c>
      <c r="Q2439" t="str">
        <f>IF(TXT!E2439="","",TXT!G2439)</f>
        <v/>
      </c>
    </row>
    <row r="2440" spans="1:17" x14ac:dyDescent="0.25">
      <c r="A2440" s="2" t="str">
        <f t="shared" si="320"/>
        <v/>
      </c>
      <c r="B2440" t="str">
        <f>IF(TXT!F2440="","",TXT!F2440)</f>
        <v/>
      </c>
      <c r="C2440" t="str">
        <f>IF(TXT!E2440="","",TXT!E2440)</f>
        <v/>
      </c>
      <c r="D2440" s="2" t="str">
        <f>IF(TXT!B2440="","",TXT!B2440)</f>
        <v/>
      </c>
      <c r="E2440" t="str">
        <f>IF(B2440="","",VLOOKUP(D2440,AUXILIAR!$A$3:$C$1181,3,FALSE))</f>
        <v/>
      </c>
      <c r="F2440" t="str">
        <f>IF(A2440="","",IF(Q2440=1,VLOOKUP(A2440,TXT!$A$2:$Q$3001,12,FALSE),0))</f>
        <v/>
      </c>
      <c r="G2440" t="str">
        <f>IF(A2440="","",IF(Q2440=1,VLOOKUP(A2440,TXT!$A$2:$Q$3001,13,FALSE),0))</f>
        <v/>
      </c>
      <c r="H2440" t="str">
        <f t="shared" si="321"/>
        <v/>
      </c>
      <c r="I2440" t="str">
        <f t="shared" si="322"/>
        <v/>
      </c>
      <c r="J2440" t="str">
        <f>IF(A2440="","",IF(Q2440=2,VLOOKUP(A2440,TXT!$A$2:$Q$3001,12,FALSE),0))</f>
        <v/>
      </c>
      <c r="K2440" t="str">
        <f>IF(A2440="","",IF(Q2440=2,VLOOKUP(A2440,TXT!$A$2:$Q$3001,13,FALSE),0))</f>
        <v/>
      </c>
      <c r="L2440" t="str">
        <f t="shared" si="323"/>
        <v/>
      </c>
      <c r="M2440" t="str">
        <f t="shared" si="324"/>
        <v/>
      </c>
      <c r="N2440" t="str">
        <f t="shared" si="325"/>
        <v/>
      </c>
      <c r="O2440" s="1" t="str">
        <f t="shared" si="326"/>
        <v/>
      </c>
      <c r="P2440" t="str">
        <f t="shared" si="327"/>
        <v/>
      </c>
      <c r="Q2440" t="str">
        <f>IF(TXT!E2440="","",TXT!G2440)</f>
        <v/>
      </c>
    </row>
    <row r="2441" spans="1:17" x14ac:dyDescent="0.25">
      <c r="A2441" s="2" t="str">
        <f t="shared" si="320"/>
        <v/>
      </c>
      <c r="B2441" t="str">
        <f>IF(TXT!F2441="","",TXT!F2441)</f>
        <v/>
      </c>
      <c r="C2441" t="str">
        <f>IF(TXT!E2441="","",TXT!E2441)</f>
        <v/>
      </c>
      <c r="D2441" s="2" t="str">
        <f>IF(TXT!B2441="","",TXT!B2441)</f>
        <v/>
      </c>
      <c r="E2441" t="str">
        <f>IF(B2441="","",VLOOKUP(D2441,AUXILIAR!$A$3:$C$1181,3,FALSE))</f>
        <v/>
      </c>
      <c r="F2441" t="str">
        <f>IF(A2441="","",IF(Q2441=1,VLOOKUP(A2441,TXT!$A$2:$Q$3001,12,FALSE),0))</f>
        <v/>
      </c>
      <c r="G2441" t="str">
        <f>IF(A2441="","",IF(Q2441=1,VLOOKUP(A2441,TXT!$A$2:$Q$3001,13,FALSE),0))</f>
        <v/>
      </c>
      <c r="H2441" t="str">
        <f t="shared" si="321"/>
        <v/>
      </c>
      <c r="I2441" t="str">
        <f t="shared" si="322"/>
        <v/>
      </c>
      <c r="J2441" t="str">
        <f>IF(A2441="","",IF(Q2441=2,VLOOKUP(A2441,TXT!$A$2:$Q$3001,12,FALSE),0))</f>
        <v/>
      </c>
      <c r="K2441" t="str">
        <f>IF(A2441="","",IF(Q2441=2,VLOOKUP(A2441,TXT!$A$2:$Q$3001,13,FALSE),0))</f>
        <v/>
      </c>
      <c r="L2441" t="str">
        <f t="shared" si="323"/>
        <v/>
      </c>
      <c r="M2441" t="str">
        <f t="shared" si="324"/>
        <v/>
      </c>
      <c r="N2441" t="str">
        <f t="shared" si="325"/>
        <v/>
      </c>
      <c r="O2441" s="1" t="str">
        <f t="shared" si="326"/>
        <v/>
      </c>
      <c r="P2441" t="str">
        <f t="shared" si="327"/>
        <v/>
      </c>
      <c r="Q2441" t="str">
        <f>IF(TXT!E2441="","",TXT!G2441)</f>
        <v/>
      </c>
    </row>
    <row r="2442" spans="1:17" x14ac:dyDescent="0.25">
      <c r="A2442" s="2" t="str">
        <f t="shared" si="320"/>
        <v/>
      </c>
      <c r="B2442" t="str">
        <f>IF(TXT!F2442="","",TXT!F2442)</f>
        <v/>
      </c>
      <c r="C2442" t="str">
        <f>IF(TXT!E2442="","",TXT!E2442)</f>
        <v/>
      </c>
      <c r="D2442" s="2" t="str">
        <f>IF(TXT!B2442="","",TXT!B2442)</f>
        <v/>
      </c>
      <c r="E2442" t="str">
        <f>IF(B2442="","",VLOOKUP(D2442,AUXILIAR!$A$3:$C$1181,3,FALSE))</f>
        <v/>
      </c>
      <c r="F2442" t="str">
        <f>IF(A2442="","",IF(Q2442=1,VLOOKUP(A2442,TXT!$A$2:$Q$3001,12,FALSE),0))</f>
        <v/>
      </c>
      <c r="G2442" t="str">
        <f>IF(A2442="","",IF(Q2442=1,VLOOKUP(A2442,TXT!$A$2:$Q$3001,13,FALSE),0))</f>
        <v/>
      </c>
      <c r="H2442" t="str">
        <f t="shared" si="321"/>
        <v/>
      </c>
      <c r="I2442" t="str">
        <f t="shared" si="322"/>
        <v/>
      </c>
      <c r="J2442" t="str">
        <f>IF(A2442="","",IF(Q2442=2,VLOOKUP(A2442,TXT!$A$2:$Q$3001,12,FALSE),0))</f>
        <v/>
      </c>
      <c r="K2442" t="str">
        <f>IF(A2442="","",IF(Q2442=2,VLOOKUP(A2442,TXT!$A$2:$Q$3001,13,FALSE),0))</f>
        <v/>
      </c>
      <c r="L2442" t="str">
        <f t="shared" si="323"/>
        <v/>
      </c>
      <c r="M2442" t="str">
        <f t="shared" si="324"/>
        <v/>
      </c>
      <c r="N2442" t="str">
        <f t="shared" si="325"/>
        <v/>
      </c>
      <c r="O2442" s="1" t="str">
        <f t="shared" si="326"/>
        <v/>
      </c>
      <c r="P2442" t="str">
        <f t="shared" si="327"/>
        <v/>
      </c>
      <c r="Q2442" t="str">
        <f>IF(TXT!E2442="","",TXT!G2442)</f>
        <v/>
      </c>
    </row>
    <row r="2443" spans="1:17" x14ac:dyDescent="0.25">
      <c r="A2443" s="2" t="str">
        <f t="shared" si="320"/>
        <v/>
      </c>
      <c r="B2443" t="str">
        <f>IF(TXT!F2443="","",TXT!F2443)</f>
        <v/>
      </c>
      <c r="C2443" t="str">
        <f>IF(TXT!E2443="","",TXT!E2443)</f>
        <v/>
      </c>
      <c r="D2443" s="2" t="str">
        <f>IF(TXT!B2443="","",TXT!B2443)</f>
        <v/>
      </c>
      <c r="E2443" t="str">
        <f>IF(B2443="","",VLOOKUP(D2443,AUXILIAR!$A$3:$C$1181,3,FALSE))</f>
        <v/>
      </c>
      <c r="F2443" t="str">
        <f>IF(A2443="","",IF(Q2443=1,VLOOKUP(A2443,TXT!$A$2:$Q$3001,12,FALSE),0))</f>
        <v/>
      </c>
      <c r="G2443" t="str">
        <f>IF(A2443="","",IF(Q2443=1,VLOOKUP(A2443,TXT!$A$2:$Q$3001,13,FALSE),0))</f>
        <v/>
      </c>
      <c r="H2443" t="str">
        <f t="shared" si="321"/>
        <v/>
      </c>
      <c r="I2443" t="str">
        <f t="shared" si="322"/>
        <v/>
      </c>
      <c r="J2443" t="str">
        <f>IF(A2443="","",IF(Q2443=2,VLOOKUP(A2443,TXT!$A$2:$Q$3001,12,FALSE),0))</f>
        <v/>
      </c>
      <c r="K2443" t="str">
        <f>IF(A2443="","",IF(Q2443=2,VLOOKUP(A2443,TXT!$A$2:$Q$3001,13,FALSE),0))</f>
        <v/>
      </c>
      <c r="L2443" t="str">
        <f t="shared" si="323"/>
        <v/>
      </c>
      <c r="M2443" t="str">
        <f t="shared" si="324"/>
        <v/>
      </c>
      <c r="N2443" t="str">
        <f t="shared" si="325"/>
        <v/>
      </c>
      <c r="O2443" s="1" t="str">
        <f t="shared" si="326"/>
        <v/>
      </c>
      <c r="P2443" t="str">
        <f t="shared" si="327"/>
        <v/>
      </c>
      <c r="Q2443" t="str">
        <f>IF(TXT!E2443="","",TXT!G2443)</f>
        <v/>
      </c>
    </row>
    <row r="2444" spans="1:17" x14ac:dyDescent="0.25">
      <c r="A2444" s="2" t="str">
        <f t="shared" si="320"/>
        <v/>
      </c>
      <c r="B2444" t="str">
        <f>IF(TXT!F2444="","",TXT!F2444)</f>
        <v/>
      </c>
      <c r="C2444" t="str">
        <f>IF(TXT!E2444="","",TXT!E2444)</f>
        <v/>
      </c>
      <c r="D2444" s="2" t="str">
        <f>IF(TXT!B2444="","",TXT!B2444)</f>
        <v/>
      </c>
      <c r="E2444" t="str">
        <f>IF(B2444="","",VLOOKUP(D2444,AUXILIAR!$A$3:$C$1181,3,FALSE))</f>
        <v/>
      </c>
      <c r="F2444" t="str">
        <f>IF(A2444="","",IF(Q2444=1,VLOOKUP(A2444,TXT!$A$2:$Q$3001,12,FALSE),0))</f>
        <v/>
      </c>
      <c r="G2444" t="str">
        <f>IF(A2444="","",IF(Q2444=1,VLOOKUP(A2444,TXT!$A$2:$Q$3001,13,FALSE),0))</f>
        <v/>
      </c>
      <c r="H2444" t="str">
        <f t="shared" si="321"/>
        <v/>
      </c>
      <c r="I2444" t="str">
        <f t="shared" si="322"/>
        <v/>
      </c>
      <c r="J2444" t="str">
        <f>IF(A2444="","",IF(Q2444=2,VLOOKUP(A2444,TXT!$A$2:$Q$3001,12,FALSE),0))</f>
        <v/>
      </c>
      <c r="K2444" t="str">
        <f>IF(A2444="","",IF(Q2444=2,VLOOKUP(A2444,TXT!$A$2:$Q$3001,13,FALSE),0))</f>
        <v/>
      </c>
      <c r="L2444" t="str">
        <f t="shared" si="323"/>
        <v/>
      </c>
      <c r="M2444" t="str">
        <f t="shared" si="324"/>
        <v/>
      </c>
      <c r="N2444" t="str">
        <f t="shared" si="325"/>
        <v/>
      </c>
      <c r="O2444" s="1" t="str">
        <f t="shared" si="326"/>
        <v/>
      </c>
      <c r="P2444" t="str">
        <f t="shared" si="327"/>
        <v/>
      </c>
      <c r="Q2444" t="str">
        <f>IF(TXT!E2444="","",TXT!G2444)</f>
        <v/>
      </c>
    </row>
    <row r="2445" spans="1:17" x14ac:dyDescent="0.25">
      <c r="A2445" s="2" t="str">
        <f t="shared" si="320"/>
        <v/>
      </c>
      <c r="B2445" t="str">
        <f>IF(TXT!F2445="","",TXT!F2445)</f>
        <v/>
      </c>
      <c r="C2445" t="str">
        <f>IF(TXT!E2445="","",TXT!E2445)</f>
        <v/>
      </c>
      <c r="D2445" s="2" t="str">
        <f>IF(TXT!B2445="","",TXT!B2445)</f>
        <v/>
      </c>
      <c r="E2445" t="str">
        <f>IF(B2445="","",VLOOKUP(D2445,AUXILIAR!$A$3:$C$1181,3,FALSE))</f>
        <v/>
      </c>
      <c r="F2445" t="str">
        <f>IF(A2445="","",IF(Q2445=1,VLOOKUP(A2445,TXT!$A$2:$Q$3001,12,FALSE),0))</f>
        <v/>
      </c>
      <c r="G2445" t="str">
        <f>IF(A2445="","",IF(Q2445=1,VLOOKUP(A2445,TXT!$A$2:$Q$3001,13,FALSE),0))</f>
        <v/>
      </c>
      <c r="H2445" t="str">
        <f t="shared" si="321"/>
        <v/>
      </c>
      <c r="I2445" t="str">
        <f t="shared" si="322"/>
        <v/>
      </c>
      <c r="J2445" t="str">
        <f>IF(A2445="","",IF(Q2445=2,VLOOKUP(A2445,TXT!$A$2:$Q$3001,12,FALSE),0))</f>
        <v/>
      </c>
      <c r="K2445" t="str">
        <f>IF(A2445="","",IF(Q2445=2,VLOOKUP(A2445,TXT!$A$2:$Q$3001,13,FALSE),0))</f>
        <v/>
      </c>
      <c r="L2445" t="str">
        <f t="shared" si="323"/>
        <v/>
      </c>
      <c r="M2445" t="str">
        <f t="shared" si="324"/>
        <v/>
      </c>
      <c r="N2445" t="str">
        <f t="shared" si="325"/>
        <v/>
      </c>
      <c r="O2445" s="1" t="str">
        <f t="shared" si="326"/>
        <v/>
      </c>
      <c r="P2445" t="str">
        <f t="shared" si="327"/>
        <v/>
      </c>
      <c r="Q2445" t="str">
        <f>IF(TXT!E2445="","",TXT!G2445)</f>
        <v/>
      </c>
    </row>
    <row r="2446" spans="1:17" x14ac:dyDescent="0.25">
      <c r="A2446" s="2" t="str">
        <f t="shared" si="320"/>
        <v/>
      </c>
      <c r="B2446" t="str">
        <f>IF(TXT!F2446="","",TXT!F2446)</f>
        <v/>
      </c>
      <c r="C2446" t="str">
        <f>IF(TXT!E2446="","",TXT!E2446)</f>
        <v/>
      </c>
      <c r="D2446" s="2" t="str">
        <f>IF(TXT!B2446="","",TXT!B2446)</f>
        <v/>
      </c>
      <c r="E2446" t="str">
        <f>IF(B2446="","",VLOOKUP(D2446,AUXILIAR!$A$3:$C$1181,3,FALSE))</f>
        <v/>
      </c>
      <c r="F2446" t="str">
        <f>IF(A2446="","",IF(Q2446=1,VLOOKUP(A2446,TXT!$A$2:$Q$3001,12,FALSE),0))</f>
        <v/>
      </c>
      <c r="G2446" t="str">
        <f>IF(A2446="","",IF(Q2446=1,VLOOKUP(A2446,TXT!$A$2:$Q$3001,13,FALSE),0))</f>
        <v/>
      </c>
      <c r="H2446" t="str">
        <f t="shared" si="321"/>
        <v/>
      </c>
      <c r="I2446" t="str">
        <f t="shared" si="322"/>
        <v/>
      </c>
      <c r="J2446" t="str">
        <f>IF(A2446="","",IF(Q2446=2,VLOOKUP(A2446,TXT!$A$2:$Q$3001,12,FALSE),0))</f>
        <v/>
      </c>
      <c r="K2446" t="str">
        <f>IF(A2446="","",IF(Q2446=2,VLOOKUP(A2446,TXT!$A$2:$Q$3001,13,FALSE),0))</f>
        <v/>
      </c>
      <c r="L2446" t="str">
        <f t="shared" si="323"/>
        <v/>
      </c>
      <c r="M2446" t="str">
        <f t="shared" si="324"/>
        <v/>
      </c>
      <c r="N2446" t="str">
        <f t="shared" si="325"/>
        <v/>
      </c>
      <c r="O2446" s="1" t="str">
        <f t="shared" si="326"/>
        <v/>
      </c>
      <c r="P2446" t="str">
        <f t="shared" si="327"/>
        <v/>
      </c>
      <c r="Q2446" t="str">
        <f>IF(TXT!E2446="","",TXT!G2446)</f>
        <v/>
      </c>
    </row>
    <row r="2447" spans="1:17" x14ac:dyDescent="0.25">
      <c r="A2447" s="2" t="str">
        <f t="shared" si="320"/>
        <v/>
      </c>
      <c r="B2447" t="str">
        <f>IF(TXT!F2447="","",TXT!F2447)</f>
        <v/>
      </c>
      <c r="C2447" t="str">
        <f>IF(TXT!E2447="","",TXT!E2447)</f>
        <v/>
      </c>
      <c r="D2447" s="2" t="str">
        <f>IF(TXT!B2447="","",TXT!B2447)</f>
        <v/>
      </c>
      <c r="E2447" t="str">
        <f>IF(B2447="","",VLOOKUP(D2447,AUXILIAR!$A$3:$C$1181,3,FALSE))</f>
        <v/>
      </c>
      <c r="F2447" t="str">
        <f>IF(A2447="","",IF(Q2447=1,VLOOKUP(A2447,TXT!$A$2:$Q$3001,12,FALSE),0))</f>
        <v/>
      </c>
      <c r="G2447" t="str">
        <f>IF(A2447="","",IF(Q2447=1,VLOOKUP(A2447,TXT!$A$2:$Q$3001,13,FALSE),0))</f>
        <v/>
      </c>
      <c r="H2447" t="str">
        <f t="shared" si="321"/>
        <v/>
      </c>
      <c r="I2447" t="str">
        <f t="shared" si="322"/>
        <v/>
      </c>
      <c r="J2447" t="str">
        <f>IF(A2447="","",IF(Q2447=2,VLOOKUP(A2447,TXT!$A$2:$Q$3001,12,FALSE),0))</f>
        <v/>
      </c>
      <c r="K2447" t="str">
        <f>IF(A2447="","",IF(Q2447=2,VLOOKUP(A2447,TXT!$A$2:$Q$3001,13,FALSE),0))</f>
        <v/>
      </c>
      <c r="L2447" t="str">
        <f t="shared" si="323"/>
        <v/>
      </c>
      <c r="M2447" t="str">
        <f t="shared" si="324"/>
        <v/>
      </c>
      <c r="N2447" t="str">
        <f t="shared" si="325"/>
        <v/>
      </c>
      <c r="O2447" s="1" t="str">
        <f t="shared" si="326"/>
        <v/>
      </c>
      <c r="P2447" t="str">
        <f t="shared" si="327"/>
        <v/>
      </c>
      <c r="Q2447" t="str">
        <f>IF(TXT!E2447="","",TXT!G2447)</f>
        <v/>
      </c>
    </row>
    <row r="2448" spans="1:17" x14ac:dyDescent="0.25">
      <c r="A2448" s="2" t="str">
        <f t="shared" si="320"/>
        <v/>
      </c>
      <c r="B2448" t="str">
        <f>IF(TXT!F2448="","",TXT!F2448)</f>
        <v/>
      </c>
      <c r="C2448" t="str">
        <f>IF(TXT!E2448="","",TXT!E2448)</f>
        <v/>
      </c>
      <c r="D2448" s="2" t="str">
        <f>IF(TXT!B2448="","",TXT!B2448)</f>
        <v/>
      </c>
      <c r="E2448" t="str">
        <f>IF(B2448="","",VLOOKUP(D2448,AUXILIAR!$A$3:$C$1181,3,FALSE))</f>
        <v/>
      </c>
      <c r="F2448" t="str">
        <f>IF(A2448="","",IF(Q2448=1,VLOOKUP(A2448,TXT!$A$2:$Q$3001,12,FALSE),0))</f>
        <v/>
      </c>
      <c r="G2448" t="str">
        <f>IF(A2448="","",IF(Q2448=1,VLOOKUP(A2448,TXT!$A$2:$Q$3001,13,FALSE),0))</f>
        <v/>
      </c>
      <c r="H2448" t="str">
        <f t="shared" si="321"/>
        <v/>
      </c>
      <c r="I2448" t="str">
        <f t="shared" si="322"/>
        <v/>
      </c>
      <c r="J2448" t="str">
        <f>IF(A2448="","",IF(Q2448=2,VLOOKUP(A2448,TXT!$A$2:$Q$3001,12,FALSE),0))</f>
        <v/>
      </c>
      <c r="K2448" t="str">
        <f>IF(A2448="","",IF(Q2448=2,VLOOKUP(A2448,TXT!$A$2:$Q$3001,13,FALSE),0))</f>
        <v/>
      </c>
      <c r="L2448" t="str">
        <f t="shared" si="323"/>
        <v/>
      </c>
      <c r="M2448" t="str">
        <f t="shared" si="324"/>
        <v/>
      </c>
      <c r="N2448" t="str">
        <f t="shared" si="325"/>
        <v/>
      </c>
      <c r="O2448" s="1" t="str">
        <f t="shared" si="326"/>
        <v/>
      </c>
      <c r="P2448" t="str">
        <f t="shared" si="327"/>
        <v/>
      </c>
      <c r="Q2448" t="str">
        <f>IF(TXT!E2448="","",TXT!G2448)</f>
        <v/>
      </c>
    </row>
    <row r="2449" spans="1:17" x14ac:dyDescent="0.25">
      <c r="A2449" s="2" t="str">
        <f t="shared" si="320"/>
        <v/>
      </c>
      <c r="B2449" t="str">
        <f>IF(TXT!F2449="","",TXT!F2449)</f>
        <v/>
      </c>
      <c r="C2449" t="str">
        <f>IF(TXT!E2449="","",TXT!E2449)</f>
        <v/>
      </c>
      <c r="D2449" s="2" t="str">
        <f>IF(TXT!B2449="","",TXT!B2449)</f>
        <v/>
      </c>
      <c r="E2449" t="str">
        <f>IF(B2449="","",VLOOKUP(D2449,AUXILIAR!$A$3:$C$1181,3,FALSE))</f>
        <v/>
      </c>
      <c r="F2449" t="str">
        <f>IF(A2449="","",IF(Q2449=1,VLOOKUP(A2449,TXT!$A$2:$Q$3001,12,FALSE),0))</f>
        <v/>
      </c>
      <c r="G2449" t="str">
        <f>IF(A2449="","",IF(Q2449=1,VLOOKUP(A2449,TXT!$A$2:$Q$3001,13,FALSE),0))</f>
        <v/>
      </c>
      <c r="H2449" t="str">
        <f t="shared" si="321"/>
        <v/>
      </c>
      <c r="I2449" t="str">
        <f t="shared" si="322"/>
        <v/>
      </c>
      <c r="J2449" t="str">
        <f>IF(A2449="","",IF(Q2449=2,VLOOKUP(A2449,TXT!$A$2:$Q$3001,12,FALSE),0))</f>
        <v/>
      </c>
      <c r="K2449" t="str">
        <f>IF(A2449="","",IF(Q2449=2,VLOOKUP(A2449,TXT!$A$2:$Q$3001,13,FALSE),0))</f>
        <v/>
      </c>
      <c r="L2449" t="str">
        <f t="shared" si="323"/>
        <v/>
      </c>
      <c r="M2449" t="str">
        <f t="shared" si="324"/>
        <v/>
      </c>
      <c r="N2449" t="str">
        <f t="shared" si="325"/>
        <v/>
      </c>
      <c r="O2449" s="1" t="str">
        <f t="shared" si="326"/>
        <v/>
      </c>
      <c r="P2449" t="str">
        <f t="shared" si="327"/>
        <v/>
      </c>
      <c r="Q2449" t="str">
        <f>IF(TXT!E2449="","",TXT!G2449)</f>
        <v/>
      </c>
    </row>
    <row r="2450" spans="1:17" x14ac:dyDescent="0.25">
      <c r="A2450" s="2" t="str">
        <f t="shared" si="320"/>
        <v/>
      </c>
      <c r="B2450" t="str">
        <f>IF(TXT!F2450="","",TXT!F2450)</f>
        <v/>
      </c>
      <c r="C2450" t="str">
        <f>IF(TXT!E2450="","",TXT!E2450)</f>
        <v/>
      </c>
      <c r="D2450" s="2" t="str">
        <f>IF(TXT!B2450="","",TXT!B2450)</f>
        <v/>
      </c>
      <c r="E2450" t="str">
        <f>IF(B2450="","",VLOOKUP(D2450,AUXILIAR!$A$3:$C$1181,3,FALSE))</f>
        <v/>
      </c>
      <c r="F2450" t="str">
        <f>IF(A2450="","",IF(Q2450=1,VLOOKUP(A2450,TXT!$A$2:$Q$3001,12,FALSE),0))</f>
        <v/>
      </c>
      <c r="G2450" t="str">
        <f>IF(A2450="","",IF(Q2450=1,VLOOKUP(A2450,TXT!$A$2:$Q$3001,13,FALSE),0))</f>
        <v/>
      </c>
      <c r="H2450" t="str">
        <f t="shared" si="321"/>
        <v/>
      </c>
      <c r="I2450" t="str">
        <f t="shared" si="322"/>
        <v/>
      </c>
      <c r="J2450" t="str">
        <f>IF(A2450="","",IF(Q2450=2,VLOOKUP(A2450,TXT!$A$2:$Q$3001,12,FALSE),0))</f>
        <v/>
      </c>
      <c r="K2450" t="str">
        <f>IF(A2450="","",IF(Q2450=2,VLOOKUP(A2450,TXT!$A$2:$Q$3001,13,FALSE),0))</f>
        <v/>
      </c>
      <c r="L2450" t="str">
        <f t="shared" si="323"/>
        <v/>
      </c>
      <c r="M2450" t="str">
        <f t="shared" si="324"/>
        <v/>
      </c>
      <c r="N2450" t="str">
        <f t="shared" si="325"/>
        <v/>
      </c>
      <c r="O2450" s="1" t="str">
        <f t="shared" si="326"/>
        <v/>
      </c>
      <c r="P2450" t="str">
        <f t="shared" si="327"/>
        <v/>
      </c>
      <c r="Q2450" t="str">
        <f>IF(TXT!E2450="","",TXT!G2450)</f>
        <v/>
      </c>
    </row>
    <row r="2451" spans="1:17" x14ac:dyDescent="0.25">
      <c r="A2451" s="2" t="str">
        <f t="shared" si="320"/>
        <v/>
      </c>
      <c r="B2451" t="str">
        <f>IF(TXT!F2451="","",TXT!F2451)</f>
        <v/>
      </c>
      <c r="C2451" t="str">
        <f>IF(TXT!E2451="","",TXT!E2451)</f>
        <v/>
      </c>
      <c r="D2451" s="2" t="str">
        <f>IF(TXT!B2451="","",TXT!B2451)</f>
        <v/>
      </c>
      <c r="E2451" t="str">
        <f>IF(B2451="","",VLOOKUP(D2451,AUXILIAR!$A$3:$C$1181,3,FALSE))</f>
        <v/>
      </c>
      <c r="F2451" t="str">
        <f>IF(A2451="","",IF(Q2451=1,VLOOKUP(A2451,TXT!$A$2:$Q$3001,12,FALSE),0))</f>
        <v/>
      </c>
      <c r="G2451" t="str">
        <f>IF(A2451="","",IF(Q2451=1,VLOOKUP(A2451,TXT!$A$2:$Q$3001,13,FALSE),0))</f>
        <v/>
      </c>
      <c r="H2451" t="str">
        <f t="shared" si="321"/>
        <v/>
      </c>
      <c r="I2451" t="str">
        <f t="shared" si="322"/>
        <v/>
      </c>
      <c r="J2451" t="str">
        <f>IF(A2451="","",IF(Q2451=2,VLOOKUP(A2451,TXT!$A$2:$Q$3001,12,FALSE),0))</f>
        <v/>
      </c>
      <c r="K2451" t="str">
        <f>IF(A2451="","",IF(Q2451=2,VLOOKUP(A2451,TXT!$A$2:$Q$3001,13,FALSE),0))</f>
        <v/>
      </c>
      <c r="L2451" t="str">
        <f t="shared" si="323"/>
        <v/>
      </c>
      <c r="M2451" t="str">
        <f t="shared" si="324"/>
        <v/>
      </c>
      <c r="N2451" t="str">
        <f t="shared" si="325"/>
        <v/>
      </c>
      <c r="O2451" s="1" t="str">
        <f t="shared" si="326"/>
        <v/>
      </c>
      <c r="P2451" t="str">
        <f t="shared" si="327"/>
        <v/>
      </c>
      <c r="Q2451" t="str">
        <f>IF(TXT!E2451="","",TXT!G2451)</f>
        <v/>
      </c>
    </row>
    <row r="2452" spans="1:17" x14ac:dyDescent="0.25">
      <c r="A2452" s="2" t="str">
        <f t="shared" si="320"/>
        <v/>
      </c>
      <c r="B2452" t="str">
        <f>IF(TXT!F2452="","",TXT!F2452)</f>
        <v/>
      </c>
      <c r="C2452" t="str">
        <f>IF(TXT!E2452="","",TXT!E2452)</f>
        <v/>
      </c>
      <c r="D2452" s="2" t="str">
        <f>IF(TXT!B2452="","",TXT!B2452)</f>
        <v/>
      </c>
      <c r="E2452" t="str">
        <f>IF(B2452="","",VLOOKUP(D2452,AUXILIAR!$A$3:$C$1181,3,FALSE))</f>
        <v/>
      </c>
      <c r="F2452" t="str">
        <f>IF(A2452="","",IF(Q2452=1,VLOOKUP(A2452,TXT!$A$2:$Q$3001,12,FALSE),0))</f>
        <v/>
      </c>
      <c r="G2452" t="str">
        <f>IF(A2452="","",IF(Q2452=1,VLOOKUP(A2452,TXT!$A$2:$Q$3001,13,FALSE),0))</f>
        <v/>
      </c>
      <c r="H2452" t="str">
        <f t="shared" si="321"/>
        <v/>
      </c>
      <c r="I2452" t="str">
        <f t="shared" si="322"/>
        <v/>
      </c>
      <c r="J2452" t="str">
        <f>IF(A2452="","",IF(Q2452=2,VLOOKUP(A2452,TXT!$A$2:$Q$3001,12,FALSE),0))</f>
        <v/>
      </c>
      <c r="K2452" t="str">
        <f>IF(A2452="","",IF(Q2452=2,VLOOKUP(A2452,TXT!$A$2:$Q$3001,13,FALSE),0))</f>
        <v/>
      </c>
      <c r="L2452" t="str">
        <f t="shared" si="323"/>
        <v/>
      </c>
      <c r="M2452" t="str">
        <f t="shared" si="324"/>
        <v/>
      </c>
      <c r="N2452" t="str">
        <f t="shared" si="325"/>
        <v/>
      </c>
      <c r="O2452" s="1" t="str">
        <f t="shared" si="326"/>
        <v/>
      </c>
      <c r="P2452" t="str">
        <f t="shared" si="327"/>
        <v/>
      </c>
      <c r="Q2452" t="str">
        <f>IF(TXT!E2452="","",TXT!G2452)</f>
        <v/>
      </c>
    </row>
    <row r="2453" spans="1:17" x14ac:dyDescent="0.25">
      <c r="A2453" s="2" t="str">
        <f t="shared" si="320"/>
        <v/>
      </c>
      <c r="B2453" t="str">
        <f>IF(TXT!F2453="","",TXT!F2453)</f>
        <v/>
      </c>
      <c r="C2453" t="str">
        <f>IF(TXT!E2453="","",TXT!E2453)</f>
        <v/>
      </c>
      <c r="D2453" s="2" t="str">
        <f>IF(TXT!B2453="","",TXT!B2453)</f>
        <v/>
      </c>
      <c r="E2453" t="str">
        <f>IF(B2453="","",VLOOKUP(D2453,AUXILIAR!$A$3:$C$1181,3,FALSE))</f>
        <v/>
      </c>
      <c r="F2453" t="str">
        <f>IF(A2453="","",IF(Q2453=1,VLOOKUP(A2453,TXT!$A$2:$Q$3001,12,FALSE),0))</f>
        <v/>
      </c>
      <c r="G2453" t="str">
        <f>IF(A2453="","",IF(Q2453=1,VLOOKUP(A2453,TXT!$A$2:$Q$3001,13,FALSE),0))</f>
        <v/>
      </c>
      <c r="H2453" t="str">
        <f t="shared" si="321"/>
        <v/>
      </c>
      <c r="I2453" t="str">
        <f t="shared" si="322"/>
        <v/>
      </c>
      <c r="J2453" t="str">
        <f>IF(A2453="","",IF(Q2453=2,VLOOKUP(A2453,TXT!$A$2:$Q$3001,12,FALSE),0))</f>
        <v/>
      </c>
      <c r="K2453" t="str">
        <f>IF(A2453="","",IF(Q2453=2,VLOOKUP(A2453,TXT!$A$2:$Q$3001,13,FALSE),0))</f>
        <v/>
      </c>
      <c r="L2453" t="str">
        <f t="shared" si="323"/>
        <v/>
      </c>
      <c r="M2453" t="str">
        <f t="shared" si="324"/>
        <v/>
      </c>
      <c r="N2453" t="str">
        <f t="shared" si="325"/>
        <v/>
      </c>
      <c r="O2453" s="1" t="str">
        <f t="shared" si="326"/>
        <v/>
      </c>
      <c r="P2453" t="str">
        <f t="shared" si="327"/>
        <v/>
      </c>
      <c r="Q2453" t="str">
        <f>IF(TXT!E2453="","",TXT!G2453)</f>
        <v/>
      </c>
    </row>
    <row r="2454" spans="1:17" x14ac:dyDescent="0.25">
      <c r="A2454" s="2" t="str">
        <f t="shared" si="320"/>
        <v/>
      </c>
      <c r="B2454" t="str">
        <f>IF(TXT!F2454="","",TXT!F2454)</f>
        <v/>
      </c>
      <c r="C2454" t="str">
        <f>IF(TXT!E2454="","",TXT!E2454)</f>
        <v/>
      </c>
      <c r="D2454" s="2" t="str">
        <f>IF(TXT!B2454="","",TXT!B2454)</f>
        <v/>
      </c>
      <c r="E2454" t="str">
        <f>IF(B2454="","",VLOOKUP(D2454,AUXILIAR!$A$3:$C$1181,3,FALSE))</f>
        <v/>
      </c>
      <c r="F2454" t="str">
        <f>IF(A2454="","",IF(Q2454=1,VLOOKUP(A2454,TXT!$A$2:$Q$3001,12,FALSE),0))</f>
        <v/>
      </c>
      <c r="G2454" t="str">
        <f>IF(A2454="","",IF(Q2454=1,VLOOKUP(A2454,TXT!$A$2:$Q$3001,13,FALSE),0))</f>
        <v/>
      </c>
      <c r="H2454" t="str">
        <f t="shared" si="321"/>
        <v/>
      </c>
      <c r="I2454" t="str">
        <f t="shared" si="322"/>
        <v/>
      </c>
      <c r="J2454" t="str">
        <f>IF(A2454="","",IF(Q2454=2,VLOOKUP(A2454,TXT!$A$2:$Q$3001,12,FALSE),0))</f>
        <v/>
      </c>
      <c r="K2454" t="str">
        <f>IF(A2454="","",IF(Q2454=2,VLOOKUP(A2454,TXT!$A$2:$Q$3001,13,FALSE),0))</f>
        <v/>
      </c>
      <c r="L2454" t="str">
        <f t="shared" si="323"/>
        <v/>
      </c>
      <c r="M2454" t="str">
        <f t="shared" si="324"/>
        <v/>
      </c>
      <c r="N2454" t="str">
        <f t="shared" si="325"/>
        <v/>
      </c>
      <c r="O2454" s="1" t="str">
        <f t="shared" si="326"/>
        <v/>
      </c>
      <c r="P2454" t="str">
        <f t="shared" si="327"/>
        <v/>
      </c>
      <c r="Q2454" t="str">
        <f>IF(TXT!E2454="","",TXT!G2454)</f>
        <v/>
      </c>
    </row>
    <row r="2455" spans="1:17" x14ac:dyDescent="0.25">
      <c r="A2455" s="2" t="str">
        <f t="shared" si="320"/>
        <v/>
      </c>
      <c r="B2455" t="str">
        <f>IF(TXT!F2455="","",TXT!F2455)</f>
        <v/>
      </c>
      <c r="C2455" t="str">
        <f>IF(TXT!E2455="","",TXT!E2455)</f>
        <v/>
      </c>
      <c r="D2455" s="2" t="str">
        <f>IF(TXT!B2455="","",TXT!B2455)</f>
        <v/>
      </c>
      <c r="E2455" t="str">
        <f>IF(B2455="","",VLOOKUP(D2455,AUXILIAR!$A$3:$C$1181,3,FALSE))</f>
        <v/>
      </c>
      <c r="F2455" t="str">
        <f>IF(A2455="","",IF(Q2455=1,VLOOKUP(A2455,TXT!$A$2:$Q$3001,12,FALSE),0))</f>
        <v/>
      </c>
      <c r="G2455" t="str">
        <f>IF(A2455="","",IF(Q2455=1,VLOOKUP(A2455,TXT!$A$2:$Q$3001,13,FALSE),0))</f>
        <v/>
      </c>
      <c r="H2455" t="str">
        <f t="shared" si="321"/>
        <v/>
      </c>
      <c r="I2455" t="str">
        <f t="shared" si="322"/>
        <v/>
      </c>
      <c r="J2455" t="str">
        <f>IF(A2455="","",IF(Q2455=2,VLOOKUP(A2455,TXT!$A$2:$Q$3001,12,FALSE),0))</f>
        <v/>
      </c>
      <c r="K2455" t="str">
        <f>IF(A2455="","",IF(Q2455=2,VLOOKUP(A2455,TXT!$A$2:$Q$3001,13,FALSE),0))</f>
        <v/>
      </c>
      <c r="L2455" t="str">
        <f t="shared" si="323"/>
        <v/>
      </c>
      <c r="M2455" t="str">
        <f t="shared" si="324"/>
        <v/>
      </c>
      <c r="N2455" t="str">
        <f t="shared" si="325"/>
        <v/>
      </c>
      <c r="O2455" s="1" t="str">
        <f t="shared" si="326"/>
        <v/>
      </c>
      <c r="P2455" t="str">
        <f t="shared" si="327"/>
        <v/>
      </c>
      <c r="Q2455" t="str">
        <f>IF(TXT!E2455="","",TXT!G2455)</f>
        <v/>
      </c>
    </row>
    <row r="2456" spans="1:17" x14ac:dyDescent="0.25">
      <c r="A2456" s="2" t="str">
        <f t="shared" si="320"/>
        <v/>
      </c>
      <c r="B2456" t="str">
        <f>IF(TXT!F2456="","",TXT!F2456)</f>
        <v/>
      </c>
      <c r="C2456" t="str">
        <f>IF(TXT!E2456="","",TXT!E2456)</f>
        <v/>
      </c>
      <c r="D2456" s="2" t="str">
        <f>IF(TXT!B2456="","",TXT!B2456)</f>
        <v/>
      </c>
      <c r="E2456" t="str">
        <f>IF(B2456="","",VLOOKUP(D2456,AUXILIAR!$A$3:$C$1181,3,FALSE))</f>
        <v/>
      </c>
      <c r="F2456" t="str">
        <f>IF(A2456="","",IF(Q2456=1,VLOOKUP(A2456,TXT!$A$2:$Q$3001,12,FALSE),0))</f>
        <v/>
      </c>
      <c r="G2456" t="str">
        <f>IF(A2456="","",IF(Q2456=1,VLOOKUP(A2456,TXT!$A$2:$Q$3001,13,FALSE),0))</f>
        <v/>
      </c>
      <c r="H2456" t="str">
        <f t="shared" si="321"/>
        <v/>
      </c>
      <c r="I2456" t="str">
        <f t="shared" si="322"/>
        <v/>
      </c>
      <c r="J2456" t="str">
        <f>IF(A2456="","",IF(Q2456=2,VLOOKUP(A2456,TXT!$A$2:$Q$3001,12,FALSE),0))</f>
        <v/>
      </c>
      <c r="K2456" t="str">
        <f>IF(A2456="","",IF(Q2456=2,VLOOKUP(A2456,TXT!$A$2:$Q$3001,13,FALSE),0))</f>
        <v/>
      </c>
      <c r="L2456" t="str">
        <f t="shared" si="323"/>
        <v/>
      </c>
      <c r="M2456" t="str">
        <f t="shared" si="324"/>
        <v/>
      </c>
      <c r="N2456" t="str">
        <f t="shared" si="325"/>
        <v/>
      </c>
      <c r="O2456" s="1" t="str">
        <f t="shared" si="326"/>
        <v/>
      </c>
      <c r="P2456" t="str">
        <f t="shared" si="327"/>
        <v/>
      </c>
      <c r="Q2456" t="str">
        <f>IF(TXT!E2456="","",TXT!G2456)</f>
        <v/>
      </c>
    </row>
    <row r="2457" spans="1:17" x14ac:dyDescent="0.25">
      <c r="A2457" s="2" t="str">
        <f t="shared" si="320"/>
        <v/>
      </c>
      <c r="B2457" t="str">
        <f>IF(TXT!F2457="","",TXT!F2457)</f>
        <v/>
      </c>
      <c r="C2457" t="str">
        <f>IF(TXT!E2457="","",TXT!E2457)</f>
        <v/>
      </c>
      <c r="D2457" s="2" t="str">
        <f>IF(TXT!B2457="","",TXT!B2457)</f>
        <v/>
      </c>
      <c r="E2457" t="str">
        <f>IF(B2457="","",VLOOKUP(D2457,AUXILIAR!$A$3:$C$1181,3,FALSE))</f>
        <v/>
      </c>
      <c r="F2457" t="str">
        <f>IF(A2457="","",IF(Q2457=1,VLOOKUP(A2457,TXT!$A$2:$Q$3001,12,FALSE),0))</f>
        <v/>
      </c>
      <c r="G2457" t="str">
        <f>IF(A2457="","",IF(Q2457=1,VLOOKUP(A2457,TXT!$A$2:$Q$3001,13,FALSE),0))</f>
        <v/>
      </c>
      <c r="H2457" t="str">
        <f t="shared" si="321"/>
        <v/>
      </c>
      <c r="I2457" t="str">
        <f t="shared" si="322"/>
        <v/>
      </c>
      <c r="J2457" t="str">
        <f>IF(A2457="","",IF(Q2457=2,VLOOKUP(A2457,TXT!$A$2:$Q$3001,12,FALSE),0))</f>
        <v/>
      </c>
      <c r="K2457" t="str">
        <f>IF(A2457="","",IF(Q2457=2,VLOOKUP(A2457,TXT!$A$2:$Q$3001,13,FALSE),0))</f>
        <v/>
      </c>
      <c r="L2457" t="str">
        <f t="shared" si="323"/>
        <v/>
      </c>
      <c r="M2457" t="str">
        <f t="shared" si="324"/>
        <v/>
      </c>
      <c r="N2457" t="str">
        <f t="shared" si="325"/>
        <v/>
      </c>
      <c r="O2457" s="1" t="str">
        <f t="shared" si="326"/>
        <v/>
      </c>
      <c r="P2457" t="str">
        <f t="shared" si="327"/>
        <v/>
      </c>
      <c r="Q2457" t="str">
        <f>IF(TXT!E2457="","",TXT!G2457)</f>
        <v/>
      </c>
    </row>
    <row r="2458" spans="1:17" x14ac:dyDescent="0.25">
      <c r="A2458" s="2" t="str">
        <f t="shared" si="320"/>
        <v/>
      </c>
      <c r="B2458" t="str">
        <f>IF(TXT!F2458="","",TXT!F2458)</f>
        <v/>
      </c>
      <c r="C2458" t="str">
        <f>IF(TXT!E2458="","",TXT!E2458)</f>
        <v/>
      </c>
      <c r="D2458" s="2" t="str">
        <f>IF(TXT!B2458="","",TXT!B2458)</f>
        <v/>
      </c>
      <c r="E2458" t="str">
        <f>IF(B2458="","",VLOOKUP(D2458,AUXILIAR!$A$3:$C$1181,3,FALSE))</f>
        <v/>
      </c>
      <c r="F2458" t="str">
        <f>IF(A2458="","",IF(Q2458=1,VLOOKUP(A2458,TXT!$A$2:$Q$3001,12,FALSE),0))</f>
        <v/>
      </c>
      <c r="G2458" t="str">
        <f>IF(A2458="","",IF(Q2458=1,VLOOKUP(A2458,TXT!$A$2:$Q$3001,13,FALSE),0))</f>
        <v/>
      </c>
      <c r="H2458" t="str">
        <f t="shared" si="321"/>
        <v/>
      </c>
      <c r="I2458" t="str">
        <f t="shared" si="322"/>
        <v/>
      </c>
      <c r="J2458" t="str">
        <f>IF(A2458="","",IF(Q2458=2,VLOOKUP(A2458,TXT!$A$2:$Q$3001,12,FALSE),0))</f>
        <v/>
      </c>
      <c r="K2458" t="str">
        <f>IF(A2458="","",IF(Q2458=2,VLOOKUP(A2458,TXT!$A$2:$Q$3001,13,FALSE),0))</f>
        <v/>
      </c>
      <c r="L2458" t="str">
        <f t="shared" si="323"/>
        <v/>
      </c>
      <c r="M2458" t="str">
        <f t="shared" si="324"/>
        <v/>
      </c>
      <c r="N2458" t="str">
        <f t="shared" si="325"/>
        <v/>
      </c>
      <c r="O2458" s="1" t="str">
        <f t="shared" si="326"/>
        <v/>
      </c>
      <c r="P2458" t="str">
        <f t="shared" si="327"/>
        <v/>
      </c>
      <c r="Q2458" t="str">
        <f>IF(TXT!E2458="","",TXT!G2458)</f>
        <v/>
      </c>
    </row>
    <row r="2459" spans="1:17" x14ac:dyDescent="0.25">
      <c r="A2459" s="2" t="str">
        <f t="shared" si="320"/>
        <v/>
      </c>
      <c r="B2459" t="str">
        <f>IF(TXT!F2459="","",TXT!F2459)</f>
        <v/>
      </c>
      <c r="C2459" t="str">
        <f>IF(TXT!E2459="","",TXT!E2459)</f>
        <v/>
      </c>
      <c r="D2459" s="2" t="str">
        <f>IF(TXT!B2459="","",TXT!B2459)</f>
        <v/>
      </c>
      <c r="E2459" t="str">
        <f>IF(B2459="","",VLOOKUP(D2459,AUXILIAR!$A$3:$C$1181,3,FALSE))</f>
        <v/>
      </c>
      <c r="F2459" t="str">
        <f>IF(A2459="","",IF(Q2459=1,VLOOKUP(A2459,TXT!$A$2:$Q$3001,12,FALSE),0))</f>
        <v/>
      </c>
      <c r="G2459" t="str">
        <f>IF(A2459="","",IF(Q2459=1,VLOOKUP(A2459,TXT!$A$2:$Q$3001,13,FALSE),0))</f>
        <v/>
      </c>
      <c r="H2459" t="str">
        <f t="shared" si="321"/>
        <v/>
      </c>
      <c r="I2459" t="str">
        <f t="shared" si="322"/>
        <v/>
      </c>
      <c r="J2459" t="str">
        <f>IF(A2459="","",IF(Q2459=2,VLOOKUP(A2459,TXT!$A$2:$Q$3001,12,FALSE),0))</f>
        <v/>
      </c>
      <c r="K2459" t="str">
        <f>IF(A2459="","",IF(Q2459=2,VLOOKUP(A2459,TXT!$A$2:$Q$3001,13,FALSE),0))</f>
        <v/>
      </c>
      <c r="L2459" t="str">
        <f t="shared" si="323"/>
        <v/>
      </c>
      <c r="M2459" t="str">
        <f t="shared" si="324"/>
        <v/>
      </c>
      <c r="N2459" t="str">
        <f t="shared" si="325"/>
        <v/>
      </c>
      <c r="O2459" s="1" t="str">
        <f t="shared" si="326"/>
        <v/>
      </c>
      <c r="P2459" t="str">
        <f t="shared" si="327"/>
        <v/>
      </c>
      <c r="Q2459" t="str">
        <f>IF(TXT!E2459="","",TXT!G2459)</f>
        <v/>
      </c>
    </row>
    <row r="2460" spans="1:17" x14ac:dyDescent="0.25">
      <c r="A2460" s="2" t="str">
        <f t="shared" si="320"/>
        <v/>
      </c>
      <c r="B2460" t="str">
        <f>IF(TXT!F2460="","",TXT!F2460)</f>
        <v/>
      </c>
      <c r="C2460" t="str">
        <f>IF(TXT!E2460="","",TXT!E2460)</f>
        <v/>
      </c>
      <c r="D2460" s="2" t="str">
        <f>IF(TXT!B2460="","",TXT!B2460)</f>
        <v/>
      </c>
      <c r="E2460" t="str">
        <f>IF(B2460="","",VLOOKUP(D2460,AUXILIAR!$A$3:$C$1181,3,FALSE))</f>
        <v/>
      </c>
      <c r="F2460" t="str">
        <f>IF(A2460="","",IF(Q2460=1,VLOOKUP(A2460,TXT!$A$2:$Q$3001,12,FALSE),0))</f>
        <v/>
      </c>
      <c r="G2460" t="str">
        <f>IF(A2460="","",IF(Q2460=1,VLOOKUP(A2460,TXT!$A$2:$Q$3001,13,FALSE),0))</f>
        <v/>
      </c>
      <c r="H2460" t="str">
        <f t="shared" si="321"/>
        <v/>
      </c>
      <c r="I2460" t="str">
        <f t="shared" si="322"/>
        <v/>
      </c>
      <c r="J2460" t="str">
        <f>IF(A2460="","",IF(Q2460=2,VLOOKUP(A2460,TXT!$A$2:$Q$3001,12,FALSE),0))</f>
        <v/>
      </c>
      <c r="K2460" t="str">
        <f>IF(A2460="","",IF(Q2460=2,VLOOKUP(A2460,TXT!$A$2:$Q$3001,13,FALSE),0))</f>
        <v/>
      </c>
      <c r="L2460" t="str">
        <f t="shared" si="323"/>
        <v/>
      </c>
      <c r="M2460" t="str">
        <f t="shared" si="324"/>
        <v/>
      </c>
      <c r="N2460" t="str">
        <f t="shared" si="325"/>
        <v/>
      </c>
      <c r="O2460" s="1" t="str">
        <f t="shared" si="326"/>
        <v/>
      </c>
      <c r="P2460" t="str">
        <f t="shared" si="327"/>
        <v/>
      </c>
      <c r="Q2460" t="str">
        <f>IF(TXT!E2460="","",TXT!G2460)</f>
        <v/>
      </c>
    </row>
    <row r="2461" spans="1:17" x14ac:dyDescent="0.25">
      <c r="A2461" s="2" t="str">
        <f t="shared" si="320"/>
        <v/>
      </c>
      <c r="B2461" t="str">
        <f>IF(TXT!F2461="","",TXT!F2461)</f>
        <v/>
      </c>
      <c r="C2461" t="str">
        <f>IF(TXT!E2461="","",TXT!E2461)</f>
        <v/>
      </c>
      <c r="D2461" s="2" t="str">
        <f>IF(TXT!B2461="","",TXT!B2461)</f>
        <v/>
      </c>
      <c r="E2461" t="str">
        <f>IF(B2461="","",VLOOKUP(D2461,AUXILIAR!$A$3:$C$1181,3,FALSE))</f>
        <v/>
      </c>
      <c r="F2461" t="str">
        <f>IF(A2461="","",IF(Q2461=1,VLOOKUP(A2461,TXT!$A$2:$Q$3001,12,FALSE),0))</f>
        <v/>
      </c>
      <c r="G2461" t="str">
        <f>IF(A2461="","",IF(Q2461=1,VLOOKUP(A2461,TXT!$A$2:$Q$3001,13,FALSE),0))</f>
        <v/>
      </c>
      <c r="H2461" t="str">
        <f t="shared" si="321"/>
        <v/>
      </c>
      <c r="I2461" t="str">
        <f t="shared" si="322"/>
        <v/>
      </c>
      <c r="J2461" t="str">
        <f>IF(A2461="","",IF(Q2461=2,VLOOKUP(A2461,TXT!$A$2:$Q$3001,12,FALSE),0))</f>
        <v/>
      </c>
      <c r="K2461" t="str">
        <f>IF(A2461="","",IF(Q2461=2,VLOOKUP(A2461,TXT!$A$2:$Q$3001,13,FALSE),0))</f>
        <v/>
      </c>
      <c r="L2461" t="str">
        <f t="shared" si="323"/>
        <v/>
      </c>
      <c r="M2461" t="str">
        <f t="shared" si="324"/>
        <v/>
      </c>
      <c r="N2461" t="str">
        <f t="shared" si="325"/>
        <v/>
      </c>
      <c r="O2461" s="1" t="str">
        <f t="shared" si="326"/>
        <v/>
      </c>
      <c r="P2461" t="str">
        <f t="shared" si="327"/>
        <v/>
      </c>
      <c r="Q2461" t="str">
        <f>IF(TXT!E2461="","",TXT!G2461)</f>
        <v/>
      </c>
    </row>
    <row r="2462" spans="1:17" x14ac:dyDescent="0.25">
      <c r="A2462" s="2" t="str">
        <f t="shared" si="320"/>
        <v/>
      </c>
      <c r="B2462" t="str">
        <f>IF(TXT!F2462="","",TXT!F2462)</f>
        <v/>
      </c>
      <c r="C2462" t="str">
        <f>IF(TXT!E2462="","",TXT!E2462)</f>
        <v/>
      </c>
      <c r="D2462" s="2" t="str">
        <f>IF(TXT!B2462="","",TXT!B2462)</f>
        <v/>
      </c>
      <c r="E2462" t="str">
        <f>IF(B2462="","",VLOOKUP(D2462,AUXILIAR!$A$3:$C$1181,3,FALSE))</f>
        <v/>
      </c>
      <c r="F2462" t="str">
        <f>IF(A2462="","",IF(Q2462=1,VLOOKUP(A2462,TXT!$A$2:$Q$3001,12,FALSE),0))</f>
        <v/>
      </c>
      <c r="G2462" t="str">
        <f>IF(A2462="","",IF(Q2462=1,VLOOKUP(A2462,TXT!$A$2:$Q$3001,13,FALSE),0))</f>
        <v/>
      </c>
      <c r="H2462" t="str">
        <f t="shared" si="321"/>
        <v/>
      </c>
      <c r="I2462" t="str">
        <f t="shared" si="322"/>
        <v/>
      </c>
      <c r="J2462" t="str">
        <f>IF(A2462="","",IF(Q2462=2,VLOOKUP(A2462,TXT!$A$2:$Q$3001,12,FALSE),0))</f>
        <v/>
      </c>
      <c r="K2462" t="str">
        <f>IF(A2462="","",IF(Q2462=2,VLOOKUP(A2462,TXT!$A$2:$Q$3001,13,FALSE),0))</f>
        <v/>
      </c>
      <c r="L2462" t="str">
        <f t="shared" si="323"/>
        <v/>
      </c>
      <c r="M2462" t="str">
        <f t="shared" si="324"/>
        <v/>
      </c>
      <c r="N2462" t="str">
        <f t="shared" si="325"/>
        <v/>
      </c>
      <c r="O2462" s="1" t="str">
        <f t="shared" si="326"/>
        <v/>
      </c>
      <c r="P2462" t="str">
        <f t="shared" si="327"/>
        <v/>
      </c>
      <c r="Q2462" t="str">
        <f>IF(TXT!E2462="","",TXT!G2462)</f>
        <v/>
      </c>
    </row>
    <row r="2463" spans="1:17" x14ac:dyDescent="0.25">
      <c r="A2463" s="2" t="str">
        <f t="shared" si="320"/>
        <v/>
      </c>
      <c r="B2463" t="str">
        <f>IF(TXT!F2463="","",TXT!F2463)</f>
        <v/>
      </c>
      <c r="C2463" t="str">
        <f>IF(TXT!E2463="","",TXT!E2463)</f>
        <v/>
      </c>
      <c r="D2463" s="2" t="str">
        <f>IF(TXT!B2463="","",TXT!B2463)</f>
        <v/>
      </c>
      <c r="E2463" t="str">
        <f>IF(B2463="","",VLOOKUP(D2463,AUXILIAR!$A$3:$C$1181,3,FALSE))</f>
        <v/>
      </c>
      <c r="F2463" t="str">
        <f>IF(A2463="","",IF(Q2463=1,VLOOKUP(A2463,TXT!$A$2:$Q$3001,12,FALSE),0))</f>
        <v/>
      </c>
      <c r="G2463" t="str">
        <f>IF(A2463="","",IF(Q2463=1,VLOOKUP(A2463,TXT!$A$2:$Q$3001,13,FALSE),0))</f>
        <v/>
      </c>
      <c r="H2463" t="str">
        <f t="shared" si="321"/>
        <v/>
      </c>
      <c r="I2463" t="str">
        <f t="shared" si="322"/>
        <v/>
      </c>
      <c r="J2463" t="str">
        <f>IF(A2463="","",IF(Q2463=2,VLOOKUP(A2463,TXT!$A$2:$Q$3001,12,FALSE),0))</f>
        <v/>
      </c>
      <c r="K2463" t="str">
        <f>IF(A2463="","",IF(Q2463=2,VLOOKUP(A2463,TXT!$A$2:$Q$3001,13,FALSE),0))</f>
        <v/>
      </c>
      <c r="L2463" t="str">
        <f t="shared" si="323"/>
        <v/>
      </c>
      <c r="M2463" t="str">
        <f t="shared" si="324"/>
        <v/>
      </c>
      <c r="N2463" t="str">
        <f t="shared" si="325"/>
        <v/>
      </c>
      <c r="O2463" s="1" t="str">
        <f t="shared" si="326"/>
        <v/>
      </c>
      <c r="P2463" t="str">
        <f t="shared" si="327"/>
        <v/>
      </c>
      <c r="Q2463" t="str">
        <f>IF(TXT!E2463="","",TXT!G2463)</f>
        <v/>
      </c>
    </row>
    <row r="2464" spans="1:17" x14ac:dyDescent="0.25">
      <c r="A2464" s="2" t="str">
        <f t="shared" si="320"/>
        <v/>
      </c>
      <c r="B2464" t="str">
        <f>IF(TXT!F2464="","",TXT!F2464)</f>
        <v/>
      </c>
      <c r="C2464" t="str">
        <f>IF(TXT!E2464="","",TXT!E2464)</f>
        <v/>
      </c>
      <c r="D2464" s="2" t="str">
        <f>IF(TXT!B2464="","",TXT!B2464)</f>
        <v/>
      </c>
      <c r="E2464" t="str">
        <f>IF(B2464="","",VLOOKUP(D2464,AUXILIAR!$A$3:$C$1181,3,FALSE))</f>
        <v/>
      </c>
      <c r="F2464" t="str">
        <f>IF(A2464="","",IF(Q2464=1,VLOOKUP(A2464,TXT!$A$2:$Q$3001,12,FALSE),0))</f>
        <v/>
      </c>
      <c r="G2464" t="str">
        <f>IF(A2464="","",IF(Q2464=1,VLOOKUP(A2464,TXT!$A$2:$Q$3001,13,FALSE),0))</f>
        <v/>
      </c>
      <c r="H2464" t="str">
        <f t="shared" si="321"/>
        <v/>
      </c>
      <c r="I2464" t="str">
        <f t="shared" si="322"/>
        <v/>
      </c>
      <c r="J2464" t="str">
        <f>IF(A2464="","",IF(Q2464=2,VLOOKUP(A2464,TXT!$A$2:$Q$3001,12,FALSE),0))</f>
        <v/>
      </c>
      <c r="K2464" t="str">
        <f>IF(A2464="","",IF(Q2464=2,VLOOKUP(A2464,TXT!$A$2:$Q$3001,13,FALSE),0))</f>
        <v/>
      </c>
      <c r="L2464" t="str">
        <f t="shared" si="323"/>
        <v/>
      </c>
      <c r="M2464" t="str">
        <f t="shared" si="324"/>
        <v/>
      </c>
      <c r="N2464" t="str">
        <f t="shared" si="325"/>
        <v/>
      </c>
      <c r="O2464" s="1" t="str">
        <f t="shared" si="326"/>
        <v/>
      </c>
      <c r="P2464" t="str">
        <f t="shared" si="327"/>
        <v/>
      </c>
      <c r="Q2464" t="str">
        <f>IF(TXT!E2464="","",TXT!G2464)</f>
        <v/>
      </c>
    </row>
    <row r="2465" spans="1:17" x14ac:dyDescent="0.25">
      <c r="A2465" s="2" t="str">
        <f t="shared" si="320"/>
        <v/>
      </c>
      <c r="B2465" t="str">
        <f>IF(TXT!F2465="","",TXT!F2465)</f>
        <v/>
      </c>
      <c r="C2465" t="str">
        <f>IF(TXT!E2465="","",TXT!E2465)</f>
        <v/>
      </c>
      <c r="D2465" s="2" t="str">
        <f>IF(TXT!B2465="","",TXT!B2465)</f>
        <v/>
      </c>
      <c r="E2465" t="str">
        <f>IF(B2465="","",VLOOKUP(D2465,AUXILIAR!$A$3:$C$1181,3,FALSE))</f>
        <v/>
      </c>
      <c r="F2465" t="str">
        <f>IF(A2465="","",IF(Q2465=1,VLOOKUP(A2465,TXT!$A$2:$Q$3001,12,FALSE),0))</f>
        <v/>
      </c>
      <c r="G2465" t="str">
        <f>IF(A2465="","",IF(Q2465=1,VLOOKUP(A2465,TXT!$A$2:$Q$3001,13,FALSE),0))</f>
        <v/>
      </c>
      <c r="H2465" t="str">
        <f t="shared" si="321"/>
        <v/>
      </c>
      <c r="I2465" t="str">
        <f t="shared" si="322"/>
        <v/>
      </c>
      <c r="J2465" t="str">
        <f>IF(A2465="","",IF(Q2465=2,VLOOKUP(A2465,TXT!$A$2:$Q$3001,12,FALSE),0))</f>
        <v/>
      </c>
      <c r="K2465" t="str">
        <f>IF(A2465="","",IF(Q2465=2,VLOOKUP(A2465,TXT!$A$2:$Q$3001,13,FALSE),0))</f>
        <v/>
      </c>
      <c r="L2465" t="str">
        <f t="shared" si="323"/>
        <v/>
      </c>
      <c r="M2465" t="str">
        <f t="shared" si="324"/>
        <v/>
      </c>
      <c r="N2465" t="str">
        <f t="shared" si="325"/>
        <v/>
      </c>
      <c r="O2465" s="1" t="str">
        <f t="shared" si="326"/>
        <v/>
      </c>
      <c r="P2465" t="str">
        <f t="shared" si="327"/>
        <v/>
      </c>
      <c r="Q2465" t="str">
        <f>IF(TXT!E2465="","",TXT!G2465)</f>
        <v/>
      </c>
    </row>
    <row r="2466" spans="1:17" x14ac:dyDescent="0.25">
      <c r="A2466" s="2" t="str">
        <f t="shared" si="320"/>
        <v/>
      </c>
      <c r="B2466" t="str">
        <f>IF(TXT!F2466="","",TXT!F2466)</f>
        <v/>
      </c>
      <c r="C2466" t="str">
        <f>IF(TXT!E2466="","",TXT!E2466)</f>
        <v/>
      </c>
      <c r="D2466" s="2" t="str">
        <f>IF(TXT!B2466="","",TXT!B2466)</f>
        <v/>
      </c>
      <c r="E2466" t="str">
        <f>IF(B2466="","",VLOOKUP(D2466,AUXILIAR!$A$3:$C$1181,3,FALSE))</f>
        <v/>
      </c>
      <c r="F2466" t="str">
        <f>IF(A2466="","",IF(Q2466=1,VLOOKUP(A2466,TXT!$A$2:$Q$3001,12,FALSE),0))</f>
        <v/>
      </c>
      <c r="G2466" t="str">
        <f>IF(A2466="","",IF(Q2466=1,VLOOKUP(A2466,TXT!$A$2:$Q$3001,13,FALSE),0))</f>
        <v/>
      </c>
      <c r="H2466" t="str">
        <f t="shared" si="321"/>
        <v/>
      </c>
      <c r="I2466" t="str">
        <f t="shared" si="322"/>
        <v/>
      </c>
      <c r="J2466" t="str">
        <f>IF(A2466="","",IF(Q2466=2,VLOOKUP(A2466,TXT!$A$2:$Q$3001,12,FALSE),0))</f>
        <v/>
      </c>
      <c r="K2466" t="str">
        <f>IF(A2466="","",IF(Q2466=2,VLOOKUP(A2466,TXT!$A$2:$Q$3001,13,FALSE),0))</f>
        <v/>
      </c>
      <c r="L2466" t="str">
        <f t="shared" si="323"/>
        <v/>
      </c>
      <c r="M2466" t="str">
        <f t="shared" si="324"/>
        <v/>
      </c>
      <c r="N2466" t="str">
        <f t="shared" si="325"/>
        <v/>
      </c>
      <c r="O2466" s="1" t="str">
        <f t="shared" si="326"/>
        <v/>
      </c>
      <c r="P2466" t="str">
        <f t="shared" si="327"/>
        <v/>
      </c>
      <c r="Q2466" t="str">
        <f>IF(TXT!E2466="","",TXT!G2466)</f>
        <v/>
      </c>
    </row>
    <row r="2467" spans="1:17" x14ac:dyDescent="0.25">
      <c r="A2467" s="2" t="str">
        <f t="shared" si="320"/>
        <v/>
      </c>
      <c r="B2467" t="str">
        <f>IF(TXT!F2467="","",TXT!F2467)</f>
        <v/>
      </c>
      <c r="C2467" t="str">
        <f>IF(TXT!E2467="","",TXT!E2467)</f>
        <v/>
      </c>
      <c r="D2467" s="2" t="str">
        <f>IF(TXT!B2467="","",TXT!B2467)</f>
        <v/>
      </c>
      <c r="E2467" t="str">
        <f>IF(B2467="","",VLOOKUP(D2467,AUXILIAR!$A$3:$C$1181,3,FALSE))</f>
        <v/>
      </c>
      <c r="F2467" t="str">
        <f>IF(A2467="","",IF(Q2467=1,VLOOKUP(A2467,TXT!$A$2:$Q$3001,12,FALSE),0))</f>
        <v/>
      </c>
      <c r="G2467" t="str">
        <f>IF(A2467="","",IF(Q2467=1,VLOOKUP(A2467,TXT!$A$2:$Q$3001,13,FALSE),0))</f>
        <v/>
      </c>
      <c r="H2467" t="str">
        <f t="shared" si="321"/>
        <v/>
      </c>
      <c r="I2467" t="str">
        <f t="shared" si="322"/>
        <v/>
      </c>
      <c r="J2467" t="str">
        <f>IF(A2467="","",IF(Q2467=2,VLOOKUP(A2467,TXT!$A$2:$Q$3001,12,FALSE),0))</f>
        <v/>
      </c>
      <c r="K2467" t="str">
        <f>IF(A2467="","",IF(Q2467=2,VLOOKUP(A2467,TXT!$A$2:$Q$3001,13,FALSE),0))</f>
        <v/>
      </c>
      <c r="L2467" t="str">
        <f t="shared" si="323"/>
        <v/>
      </c>
      <c r="M2467" t="str">
        <f t="shared" si="324"/>
        <v/>
      </c>
      <c r="N2467" t="str">
        <f t="shared" si="325"/>
        <v/>
      </c>
      <c r="O2467" s="1" t="str">
        <f t="shared" si="326"/>
        <v/>
      </c>
      <c r="P2467" t="str">
        <f t="shared" si="327"/>
        <v/>
      </c>
      <c r="Q2467" t="str">
        <f>IF(TXT!E2467="","",TXT!G2467)</f>
        <v/>
      </c>
    </row>
    <row r="2468" spans="1:17" x14ac:dyDescent="0.25">
      <c r="A2468" s="2" t="str">
        <f t="shared" si="320"/>
        <v/>
      </c>
      <c r="B2468" t="str">
        <f>IF(TXT!F2468="","",TXT!F2468)</f>
        <v/>
      </c>
      <c r="C2468" t="str">
        <f>IF(TXT!E2468="","",TXT!E2468)</f>
        <v/>
      </c>
      <c r="D2468" s="2" t="str">
        <f>IF(TXT!B2468="","",TXT!B2468)</f>
        <v/>
      </c>
      <c r="E2468" t="str">
        <f>IF(B2468="","",VLOOKUP(D2468,AUXILIAR!$A$3:$C$1181,3,FALSE))</f>
        <v/>
      </c>
      <c r="F2468" t="str">
        <f>IF(A2468="","",IF(Q2468=1,VLOOKUP(A2468,TXT!$A$2:$Q$3001,12,FALSE),0))</f>
        <v/>
      </c>
      <c r="G2468" t="str">
        <f>IF(A2468="","",IF(Q2468=1,VLOOKUP(A2468,TXT!$A$2:$Q$3001,13,FALSE),0))</f>
        <v/>
      </c>
      <c r="H2468" t="str">
        <f t="shared" si="321"/>
        <v/>
      </c>
      <c r="I2468" t="str">
        <f t="shared" si="322"/>
        <v/>
      </c>
      <c r="J2468" t="str">
        <f>IF(A2468="","",IF(Q2468=2,VLOOKUP(A2468,TXT!$A$2:$Q$3001,12,FALSE),0))</f>
        <v/>
      </c>
      <c r="K2468" t="str">
        <f>IF(A2468="","",IF(Q2468=2,VLOOKUP(A2468,TXT!$A$2:$Q$3001,13,FALSE),0))</f>
        <v/>
      </c>
      <c r="L2468" t="str">
        <f t="shared" si="323"/>
        <v/>
      </c>
      <c r="M2468" t="str">
        <f t="shared" si="324"/>
        <v/>
      </c>
      <c r="N2468" t="str">
        <f t="shared" si="325"/>
        <v/>
      </c>
      <c r="O2468" s="1" t="str">
        <f t="shared" si="326"/>
        <v/>
      </c>
      <c r="P2468" t="str">
        <f t="shared" si="327"/>
        <v/>
      </c>
      <c r="Q2468" t="str">
        <f>IF(TXT!E2468="","",TXT!G2468)</f>
        <v/>
      </c>
    </row>
    <row r="2469" spans="1:17" x14ac:dyDescent="0.25">
      <c r="A2469" s="2" t="str">
        <f t="shared" si="320"/>
        <v/>
      </c>
      <c r="B2469" t="str">
        <f>IF(TXT!F2469="","",TXT!F2469)</f>
        <v/>
      </c>
      <c r="C2469" t="str">
        <f>IF(TXT!E2469="","",TXT!E2469)</f>
        <v/>
      </c>
      <c r="D2469" s="2" t="str">
        <f>IF(TXT!B2469="","",TXT!B2469)</f>
        <v/>
      </c>
      <c r="E2469" t="str">
        <f>IF(B2469="","",VLOOKUP(D2469,AUXILIAR!$A$3:$C$1181,3,FALSE))</f>
        <v/>
      </c>
      <c r="F2469" t="str">
        <f>IF(A2469="","",IF(Q2469=1,VLOOKUP(A2469,TXT!$A$2:$Q$3001,12,FALSE),0))</f>
        <v/>
      </c>
      <c r="G2469" t="str">
        <f>IF(A2469="","",IF(Q2469=1,VLOOKUP(A2469,TXT!$A$2:$Q$3001,13,FALSE),0))</f>
        <v/>
      </c>
      <c r="H2469" t="str">
        <f t="shared" si="321"/>
        <v/>
      </c>
      <c r="I2469" t="str">
        <f t="shared" si="322"/>
        <v/>
      </c>
      <c r="J2469" t="str">
        <f>IF(A2469="","",IF(Q2469=2,VLOOKUP(A2469,TXT!$A$2:$Q$3001,12,FALSE),0))</f>
        <v/>
      </c>
      <c r="K2469" t="str">
        <f>IF(A2469="","",IF(Q2469=2,VLOOKUP(A2469,TXT!$A$2:$Q$3001,13,FALSE),0))</f>
        <v/>
      </c>
      <c r="L2469" t="str">
        <f t="shared" si="323"/>
        <v/>
      </c>
      <c r="M2469" t="str">
        <f t="shared" si="324"/>
        <v/>
      </c>
      <c r="N2469" t="str">
        <f t="shared" si="325"/>
        <v/>
      </c>
      <c r="O2469" s="1" t="str">
        <f t="shared" si="326"/>
        <v/>
      </c>
      <c r="P2469" t="str">
        <f t="shared" si="327"/>
        <v/>
      </c>
      <c r="Q2469" t="str">
        <f>IF(TXT!E2469="","",TXT!G2469)</f>
        <v/>
      </c>
    </row>
    <row r="2470" spans="1:17" x14ac:dyDescent="0.25">
      <c r="A2470" s="2" t="str">
        <f t="shared" si="320"/>
        <v/>
      </c>
      <c r="B2470" t="str">
        <f>IF(TXT!F2470="","",TXT!F2470)</f>
        <v/>
      </c>
      <c r="C2470" t="str">
        <f>IF(TXT!E2470="","",TXT!E2470)</f>
        <v/>
      </c>
      <c r="D2470" s="2" t="str">
        <f>IF(TXT!B2470="","",TXT!B2470)</f>
        <v/>
      </c>
      <c r="E2470" t="str">
        <f>IF(B2470="","",VLOOKUP(D2470,AUXILIAR!$A$3:$C$1181,3,FALSE))</f>
        <v/>
      </c>
      <c r="F2470" t="str">
        <f>IF(A2470="","",IF(Q2470=1,VLOOKUP(A2470,TXT!$A$2:$Q$3001,12,FALSE),0))</f>
        <v/>
      </c>
      <c r="G2470" t="str">
        <f>IF(A2470="","",IF(Q2470=1,VLOOKUP(A2470,TXT!$A$2:$Q$3001,13,FALSE),0))</f>
        <v/>
      </c>
      <c r="H2470" t="str">
        <f t="shared" si="321"/>
        <v/>
      </c>
      <c r="I2470" t="str">
        <f t="shared" si="322"/>
        <v/>
      </c>
      <c r="J2470" t="str">
        <f>IF(A2470="","",IF(Q2470=2,VLOOKUP(A2470,TXT!$A$2:$Q$3001,12,FALSE),0))</f>
        <v/>
      </c>
      <c r="K2470" t="str">
        <f>IF(A2470="","",IF(Q2470=2,VLOOKUP(A2470,TXT!$A$2:$Q$3001,13,FALSE),0))</f>
        <v/>
      </c>
      <c r="L2470" t="str">
        <f t="shared" si="323"/>
        <v/>
      </c>
      <c r="M2470" t="str">
        <f t="shared" si="324"/>
        <v/>
      </c>
      <c r="N2470" t="str">
        <f t="shared" si="325"/>
        <v/>
      </c>
      <c r="O2470" s="1" t="str">
        <f t="shared" si="326"/>
        <v/>
      </c>
      <c r="P2470" t="str">
        <f t="shared" si="327"/>
        <v/>
      </c>
      <c r="Q2470" t="str">
        <f>IF(TXT!E2470="","",TXT!G2470)</f>
        <v/>
      </c>
    </row>
    <row r="2471" spans="1:17" x14ac:dyDescent="0.25">
      <c r="A2471" s="2" t="str">
        <f t="shared" si="320"/>
        <v/>
      </c>
      <c r="B2471" t="str">
        <f>IF(TXT!F2471="","",TXT!F2471)</f>
        <v/>
      </c>
      <c r="C2471" t="str">
        <f>IF(TXT!E2471="","",TXT!E2471)</f>
        <v/>
      </c>
      <c r="D2471" s="2" t="str">
        <f>IF(TXT!B2471="","",TXT!B2471)</f>
        <v/>
      </c>
      <c r="E2471" t="str">
        <f>IF(B2471="","",VLOOKUP(D2471,AUXILIAR!$A$3:$C$1181,3,FALSE))</f>
        <v/>
      </c>
      <c r="F2471" t="str">
        <f>IF(A2471="","",IF(Q2471=1,VLOOKUP(A2471,TXT!$A$2:$Q$3001,12,FALSE),0))</f>
        <v/>
      </c>
      <c r="G2471" t="str">
        <f>IF(A2471="","",IF(Q2471=1,VLOOKUP(A2471,TXT!$A$2:$Q$3001,13,FALSE),0))</f>
        <v/>
      </c>
      <c r="H2471" t="str">
        <f t="shared" si="321"/>
        <v/>
      </c>
      <c r="I2471" t="str">
        <f t="shared" si="322"/>
        <v/>
      </c>
      <c r="J2471" t="str">
        <f>IF(A2471="","",IF(Q2471=2,VLOOKUP(A2471,TXT!$A$2:$Q$3001,12,FALSE),0))</f>
        <v/>
      </c>
      <c r="K2471" t="str">
        <f>IF(A2471="","",IF(Q2471=2,VLOOKUP(A2471,TXT!$A$2:$Q$3001,13,FALSE),0))</f>
        <v/>
      </c>
      <c r="L2471" t="str">
        <f t="shared" si="323"/>
        <v/>
      </c>
      <c r="M2471" t="str">
        <f t="shared" si="324"/>
        <v/>
      </c>
      <c r="N2471" t="str">
        <f t="shared" si="325"/>
        <v/>
      </c>
      <c r="O2471" s="1" t="str">
        <f t="shared" si="326"/>
        <v/>
      </c>
      <c r="P2471" t="str">
        <f t="shared" si="327"/>
        <v/>
      </c>
      <c r="Q2471" t="str">
        <f>IF(TXT!E2471="","",TXT!G2471)</f>
        <v/>
      </c>
    </row>
    <row r="2472" spans="1:17" x14ac:dyDescent="0.25">
      <c r="A2472" s="2" t="str">
        <f t="shared" si="320"/>
        <v/>
      </c>
      <c r="B2472" t="str">
        <f>IF(TXT!F2472="","",TXT!F2472)</f>
        <v/>
      </c>
      <c r="C2472" t="str">
        <f>IF(TXT!E2472="","",TXT!E2472)</f>
        <v/>
      </c>
      <c r="D2472" s="2" t="str">
        <f>IF(TXT!B2472="","",TXT!B2472)</f>
        <v/>
      </c>
      <c r="E2472" t="str">
        <f>IF(B2472="","",VLOOKUP(D2472,AUXILIAR!$A$3:$C$1181,3,FALSE))</f>
        <v/>
      </c>
      <c r="F2472" t="str">
        <f>IF(A2472="","",IF(Q2472=1,VLOOKUP(A2472,TXT!$A$2:$Q$3001,12,FALSE),0))</f>
        <v/>
      </c>
      <c r="G2472" t="str">
        <f>IF(A2472="","",IF(Q2472=1,VLOOKUP(A2472,TXT!$A$2:$Q$3001,13,FALSE),0))</f>
        <v/>
      </c>
      <c r="H2472" t="str">
        <f t="shared" si="321"/>
        <v/>
      </c>
      <c r="I2472" t="str">
        <f t="shared" si="322"/>
        <v/>
      </c>
      <c r="J2472" t="str">
        <f>IF(A2472="","",IF(Q2472=2,VLOOKUP(A2472,TXT!$A$2:$Q$3001,12,FALSE),0))</f>
        <v/>
      </c>
      <c r="K2472" t="str">
        <f>IF(A2472="","",IF(Q2472=2,VLOOKUP(A2472,TXT!$A$2:$Q$3001,13,FALSE),0))</f>
        <v/>
      </c>
      <c r="L2472" t="str">
        <f t="shared" si="323"/>
        <v/>
      </c>
      <c r="M2472" t="str">
        <f t="shared" si="324"/>
        <v/>
      </c>
      <c r="N2472" t="str">
        <f t="shared" si="325"/>
        <v/>
      </c>
      <c r="O2472" s="1" t="str">
        <f t="shared" si="326"/>
        <v/>
      </c>
      <c r="P2472" t="str">
        <f t="shared" si="327"/>
        <v/>
      </c>
      <c r="Q2472" t="str">
        <f>IF(TXT!E2472="","",TXT!G2472)</f>
        <v/>
      </c>
    </row>
    <row r="2473" spans="1:17" x14ac:dyDescent="0.25">
      <c r="A2473" s="2" t="str">
        <f t="shared" si="320"/>
        <v/>
      </c>
      <c r="B2473" t="str">
        <f>IF(TXT!F2473="","",TXT!F2473)</f>
        <v/>
      </c>
      <c r="C2473" t="str">
        <f>IF(TXT!E2473="","",TXT!E2473)</f>
        <v/>
      </c>
      <c r="D2473" s="2" t="str">
        <f>IF(TXT!B2473="","",TXT!B2473)</f>
        <v/>
      </c>
      <c r="E2473" t="str">
        <f>IF(B2473="","",VLOOKUP(D2473,AUXILIAR!$A$3:$C$1181,3,FALSE))</f>
        <v/>
      </c>
      <c r="F2473" t="str">
        <f>IF(A2473="","",IF(Q2473=1,VLOOKUP(A2473,TXT!$A$2:$Q$3001,12,FALSE),0))</f>
        <v/>
      </c>
      <c r="G2473" t="str">
        <f>IF(A2473="","",IF(Q2473=1,VLOOKUP(A2473,TXT!$A$2:$Q$3001,13,FALSE),0))</f>
        <v/>
      </c>
      <c r="H2473" t="str">
        <f t="shared" si="321"/>
        <v/>
      </c>
      <c r="I2473" t="str">
        <f t="shared" si="322"/>
        <v/>
      </c>
      <c r="J2473" t="str">
        <f>IF(A2473="","",IF(Q2473=2,VLOOKUP(A2473,TXT!$A$2:$Q$3001,12,FALSE),0))</f>
        <v/>
      </c>
      <c r="K2473" t="str">
        <f>IF(A2473="","",IF(Q2473=2,VLOOKUP(A2473,TXT!$A$2:$Q$3001,13,FALSE),0))</f>
        <v/>
      </c>
      <c r="L2473" t="str">
        <f t="shared" si="323"/>
        <v/>
      </c>
      <c r="M2473" t="str">
        <f t="shared" si="324"/>
        <v/>
      </c>
      <c r="N2473" t="str">
        <f t="shared" si="325"/>
        <v/>
      </c>
      <c r="O2473" s="1" t="str">
        <f t="shared" si="326"/>
        <v/>
      </c>
      <c r="P2473" t="str">
        <f t="shared" si="327"/>
        <v/>
      </c>
      <c r="Q2473" t="str">
        <f>IF(TXT!E2473="","",TXT!G2473)</f>
        <v/>
      </c>
    </row>
    <row r="2474" spans="1:17" x14ac:dyDescent="0.25">
      <c r="A2474" s="2" t="str">
        <f t="shared" si="320"/>
        <v/>
      </c>
      <c r="B2474" t="str">
        <f>IF(TXT!F2474="","",TXT!F2474)</f>
        <v/>
      </c>
      <c r="C2474" t="str">
        <f>IF(TXT!E2474="","",TXT!E2474)</f>
        <v/>
      </c>
      <c r="D2474" s="2" t="str">
        <f>IF(TXT!B2474="","",TXT!B2474)</f>
        <v/>
      </c>
      <c r="E2474" t="str">
        <f>IF(B2474="","",VLOOKUP(D2474,AUXILIAR!$A$3:$C$1181,3,FALSE))</f>
        <v/>
      </c>
      <c r="F2474" t="str">
        <f>IF(A2474="","",IF(Q2474=1,VLOOKUP(A2474,TXT!$A$2:$Q$3001,12,FALSE),0))</f>
        <v/>
      </c>
      <c r="G2474" t="str">
        <f>IF(A2474="","",IF(Q2474=1,VLOOKUP(A2474,TXT!$A$2:$Q$3001,13,FALSE),0))</f>
        <v/>
      </c>
      <c r="H2474" t="str">
        <f t="shared" si="321"/>
        <v/>
      </c>
      <c r="I2474" t="str">
        <f t="shared" si="322"/>
        <v/>
      </c>
      <c r="J2474" t="str">
        <f>IF(A2474="","",IF(Q2474=2,VLOOKUP(A2474,TXT!$A$2:$Q$3001,12,FALSE),0))</f>
        <v/>
      </c>
      <c r="K2474" t="str">
        <f>IF(A2474="","",IF(Q2474=2,VLOOKUP(A2474,TXT!$A$2:$Q$3001,13,FALSE),0))</f>
        <v/>
      </c>
      <c r="L2474" t="str">
        <f t="shared" si="323"/>
        <v/>
      </c>
      <c r="M2474" t="str">
        <f t="shared" si="324"/>
        <v/>
      </c>
      <c r="N2474" t="str">
        <f t="shared" si="325"/>
        <v/>
      </c>
      <c r="O2474" s="1" t="str">
        <f t="shared" si="326"/>
        <v/>
      </c>
      <c r="P2474" t="str">
        <f t="shared" si="327"/>
        <v/>
      </c>
      <c r="Q2474" t="str">
        <f>IF(TXT!E2474="","",TXT!G2474)</f>
        <v/>
      </c>
    </row>
    <row r="2475" spans="1:17" x14ac:dyDescent="0.25">
      <c r="A2475" s="2" t="str">
        <f t="shared" si="320"/>
        <v/>
      </c>
      <c r="B2475" t="str">
        <f>IF(TXT!F2475="","",TXT!F2475)</f>
        <v/>
      </c>
      <c r="C2475" t="str">
        <f>IF(TXT!E2475="","",TXT!E2475)</f>
        <v/>
      </c>
      <c r="D2475" s="2" t="str">
        <f>IF(TXT!B2475="","",TXT!B2475)</f>
        <v/>
      </c>
      <c r="E2475" t="str">
        <f>IF(B2475="","",VLOOKUP(D2475,AUXILIAR!$A$3:$C$1181,3,FALSE))</f>
        <v/>
      </c>
      <c r="F2475" t="str">
        <f>IF(A2475="","",IF(Q2475=1,VLOOKUP(A2475,TXT!$A$2:$Q$3001,12,FALSE),0))</f>
        <v/>
      </c>
      <c r="G2475" t="str">
        <f>IF(A2475="","",IF(Q2475=1,VLOOKUP(A2475,TXT!$A$2:$Q$3001,13,FALSE),0))</f>
        <v/>
      </c>
      <c r="H2475" t="str">
        <f t="shared" si="321"/>
        <v/>
      </c>
      <c r="I2475" t="str">
        <f t="shared" si="322"/>
        <v/>
      </c>
      <c r="J2475" t="str">
        <f>IF(A2475="","",IF(Q2475=2,VLOOKUP(A2475,TXT!$A$2:$Q$3001,12,FALSE),0))</f>
        <v/>
      </c>
      <c r="K2475" t="str">
        <f>IF(A2475="","",IF(Q2475=2,VLOOKUP(A2475,TXT!$A$2:$Q$3001,13,FALSE),0))</f>
        <v/>
      </c>
      <c r="L2475" t="str">
        <f t="shared" si="323"/>
        <v/>
      </c>
      <c r="M2475" t="str">
        <f t="shared" si="324"/>
        <v/>
      </c>
      <c r="N2475" t="str">
        <f t="shared" si="325"/>
        <v/>
      </c>
      <c r="O2475" s="1" t="str">
        <f t="shared" si="326"/>
        <v/>
      </c>
      <c r="P2475" t="str">
        <f t="shared" si="327"/>
        <v/>
      </c>
      <c r="Q2475" t="str">
        <f>IF(TXT!E2475="","",TXT!G2475)</f>
        <v/>
      </c>
    </row>
    <row r="2476" spans="1:17" x14ac:dyDescent="0.25">
      <c r="A2476" s="2" t="str">
        <f t="shared" si="320"/>
        <v/>
      </c>
      <c r="B2476" t="str">
        <f>IF(TXT!F2476="","",TXT!F2476)</f>
        <v/>
      </c>
      <c r="C2476" t="str">
        <f>IF(TXT!E2476="","",TXT!E2476)</f>
        <v/>
      </c>
      <c r="D2476" s="2" t="str">
        <f>IF(TXT!B2476="","",TXT!B2476)</f>
        <v/>
      </c>
      <c r="E2476" t="str">
        <f>IF(B2476="","",VLOOKUP(D2476,AUXILIAR!$A$3:$C$1181,3,FALSE))</f>
        <v/>
      </c>
      <c r="F2476" t="str">
        <f>IF(A2476="","",IF(Q2476=1,VLOOKUP(A2476,TXT!$A$2:$Q$3001,12,FALSE),0))</f>
        <v/>
      </c>
      <c r="G2476" t="str">
        <f>IF(A2476="","",IF(Q2476=1,VLOOKUP(A2476,TXT!$A$2:$Q$3001,13,FALSE),0))</f>
        <v/>
      </c>
      <c r="H2476" t="str">
        <f t="shared" si="321"/>
        <v/>
      </c>
      <c r="I2476" t="str">
        <f t="shared" si="322"/>
        <v/>
      </c>
      <c r="J2476" t="str">
        <f>IF(A2476="","",IF(Q2476=2,VLOOKUP(A2476,TXT!$A$2:$Q$3001,12,FALSE),0))</f>
        <v/>
      </c>
      <c r="K2476" t="str">
        <f>IF(A2476="","",IF(Q2476=2,VLOOKUP(A2476,TXT!$A$2:$Q$3001,13,FALSE),0))</f>
        <v/>
      </c>
      <c r="L2476" t="str">
        <f t="shared" si="323"/>
        <v/>
      </c>
      <c r="M2476" t="str">
        <f t="shared" si="324"/>
        <v/>
      </c>
      <c r="N2476" t="str">
        <f t="shared" si="325"/>
        <v/>
      </c>
      <c r="O2476" s="1" t="str">
        <f t="shared" si="326"/>
        <v/>
      </c>
      <c r="P2476" t="str">
        <f t="shared" si="327"/>
        <v/>
      </c>
      <c r="Q2476" t="str">
        <f>IF(TXT!E2476="","",TXT!G2476)</f>
        <v/>
      </c>
    </row>
    <row r="2477" spans="1:17" x14ac:dyDescent="0.25">
      <c r="A2477" s="2" t="str">
        <f t="shared" si="320"/>
        <v/>
      </c>
      <c r="B2477" t="str">
        <f>IF(TXT!F2477="","",TXT!F2477)</f>
        <v/>
      </c>
      <c r="C2477" t="str">
        <f>IF(TXT!E2477="","",TXT!E2477)</f>
        <v/>
      </c>
      <c r="D2477" s="2" t="str">
        <f>IF(TXT!B2477="","",TXT!B2477)</f>
        <v/>
      </c>
      <c r="E2477" t="str">
        <f>IF(B2477="","",VLOOKUP(D2477,AUXILIAR!$A$3:$C$1181,3,FALSE))</f>
        <v/>
      </c>
      <c r="F2477" t="str">
        <f>IF(A2477="","",IF(Q2477=1,VLOOKUP(A2477,TXT!$A$2:$Q$3001,12,FALSE),0))</f>
        <v/>
      </c>
      <c r="G2477" t="str">
        <f>IF(A2477="","",IF(Q2477=1,VLOOKUP(A2477,TXT!$A$2:$Q$3001,13,FALSE),0))</f>
        <v/>
      </c>
      <c r="H2477" t="str">
        <f t="shared" si="321"/>
        <v/>
      </c>
      <c r="I2477" t="str">
        <f t="shared" si="322"/>
        <v/>
      </c>
      <c r="J2477" t="str">
        <f>IF(A2477="","",IF(Q2477=2,VLOOKUP(A2477,TXT!$A$2:$Q$3001,12,FALSE),0))</f>
        <v/>
      </c>
      <c r="K2477" t="str">
        <f>IF(A2477="","",IF(Q2477=2,VLOOKUP(A2477,TXT!$A$2:$Q$3001,13,FALSE),0))</f>
        <v/>
      </c>
      <c r="L2477" t="str">
        <f t="shared" si="323"/>
        <v/>
      </c>
      <c r="M2477" t="str">
        <f t="shared" si="324"/>
        <v/>
      </c>
      <c r="N2477" t="str">
        <f t="shared" si="325"/>
        <v/>
      </c>
      <c r="O2477" s="1" t="str">
        <f t="shared" si="326"/>
        <v/>
      </c>
      <c r="P2477" t="str">
        <f t="shared" si="327"/>
        <v/>
      </c>
      <c r="Q2477" t="str">
        <f>IF(TXT!E2477="","",TXT!G2477)</f>
        <v/>
      </c>
    </row>
    <row r="2478" spans="1:17" x14ac:dyDescent="0.25">
      <c r="A2478" s="2" t="str">
        <f t="shared" si="320"/>
        <v/>
      </c>
      <c r="B2478" t="str">
        <f>IF(TXT!F2478="","",TXT!F2478)</f>
        <v/>
      </c>
      <c r="C2478" t="str">
        <f>IF(TXT!E2478="","",TXT!E2478)</f>
        <v/>
      </c>
      <c r="D2478" s="2" t="str">
        <f>IF(TXT!B2478="","",TXT!B2478)</f>
        <v/>
      </c>
      <c r="E2478" t="str">
        <f>IF(B2478="","",VLOOKUP(D2478,AUXILIAR!$A$3:$C$1181,3,FALSE))</f>
        <v/>
      </c>
      <c r="F2478" t="str">
        <f>IF(A2478="","",IF(Q2478=1,VLOOKUP(A2478,TXT!$A$2:$Q$3001,12,FALSE),0))</f>
        <v/>
      </c>
      <c r="G2478" t="str">
        <f>IF(A2478="","",IF(Q2478=1,VLOOKUP(A2478,TXT!$A$2:$Q$3001,13,FALSE),0))</f>
        <v/>
      </c>
      <c r="H2478" t="str">
        <f t="shared" si="321"/>
        <v/>
      </c>
      <c r="I2478" t="str">
        <f t="shared" si="322"/>
        <v/>
      </c>
      <c r="J2478" t="str">
        <f>IF(A2478="","",IF(Q2478=2,VLOOKUP(A2478,TXT!$A$2:$Q$3001,12,FALSE),0))</f>
        <v/>
      </c>
      <c r="K2478" t="str">
        <f>IF(A2478="","",IF(Q2478=2,VLOOKUP(A2478,TXT!$A$2:$Q$3001,13,FALSE),0))</f>
        <v/>
      </c>
      <c r="L2478" t="str">
        <f t="shared" si="323"/>
        <v/>
      </c>
      <c r="M2478" t="str">
        <f t="shared" si="324"/>
        <v/>
      </c>
      <c r="N2478" t="str">
        <f t="shared" si="325"/>
        <v/>
      </c>
      <c r="O2478" s="1" t="str">
        <f t="shared" si="326"/>
        <v/>
      </c>
      <c r="P2478" t="str">
        <f t="shared" si="327"/>
        <v/>
      </c>
      <c r="Q2478" t="str">
        <f>IF(TXT!E2478="","",TXT!G2478)</f>
        <v/>
      </c>
    </row>
    <row r="2479" spans="1:17" x14ac:dyDescent="0.25">
      <c r="A2479" s="2" t="str">
        <f t="shared" si="320"/>
        <v/>
      </c>
      <c r="B2479" t="str">
        <f>IF(TXT!F2479="","",TXT!F2479)</f>
        <v/>
      </c>
      <c r="C2479" t="str">
        <f>IF(TXT!E2479="","",TXT!E2479)</f>
        <v/>
      </c>
      <c r="D2479" s="2" t="str">
        <f>IF(TXT!B2479="","",TXT!B2479)</f>
        <v/>
      </c>
      <c r="E2479" t="str">
        <f>IF(B2479="","",VLOOKUP(D2479,AUXILIAR!$A$3:$C$1181,3,FALSE))</f>
        <v/>
      </c>
      <c r="F2479" t="str">
        <f>IF(A2479="","",IF(Q2479=1,VLOOKUP(A2479,TXT!$A$2:$Q$3001,12,FALSE),0))</f>
        <v/>
      </c>
      <c r="G2479" t="str">
        <f>IF(A2479="","",IF(Q2479=1,VLOOKUP(A2479,TXT!$A$2:$Q$3001,13,FALSE),0))</f>
        <v/>
      </c>
      <c r="H2479" t="str">
        <f t="shared" si="321"/>
        <v/>
      </c>
      <c r="I2479" t="str">
        <f t="shared" si="322"/>
        <v/>
      </c>
      <c r="J2479" t="str">
        <f>IF(A2479="","",IF(Q2479=2,VLOOKUP(A2479,TXT!$A$2:$Q$3001,12,FALSE),0))</f>
        <v/>
      </c>
      <c r="K2479" t="str">
        <f>IF(A2479="","",IF(Q2479=2,VLOOKUP(A2479,TXT!$A$2:$Q$3001,13,FALSE),0))</f>
        <v/>
      </c>
      <c r="L2479" t="str">
        <f t="shared" si="323"/>
        <v/>
      </c>
      <c r="M2479" t="str">
        <f t="shared" si="324"/>
        <v/>
      </c>
      <c r="N2479" t="str">
        <f t="shared" si="325"/>
        <v/>
      </c>
      <c r="O2479" s="1" t="str">
        <f t="shared" si="326"/>
        <v/>
      </c>
      <c r="P2479" t="str">
        <f t="shared" si="327"/>
        <v/>
      </c>
      <c r="Q2479" t="str">
        <f>IF(TXT!E2479="","",TXT!G2479)</f>
        <v/>
      </c>
    </row>
    <row r="2480" spans="1:17" x14ac:dyDescent="0.25">
      <c r="A2480" s="2" t="str">
        <f t="shared" si="320"/>
        <v/>
      </c>
      <c r="B2480" t="str">
        <f>IF(TXT!F2480="","",TXT!F2480)</f>
        <v/>
      </c>
      <c r="C2480" t="str">
        <f>IF(TXT!E2480="","",TXT!E2480)</f>
        <v/>
      </c>
      <c r="D2480" s="2" t="str">
        <f>IF(TXT!B2480="","",TXT!B2480)</f>
        <v/>
      </c>
      <c r="E2480" t="str">
        <f>IF(B2480="","",VLOOKUP(D2480,AUXILIAR!$A$3:$C$1181,3,FALSE))</f>
        <v/>
      </c>
      <c r="F2480" t="str">
        <f>IF(A2480="","",IF(Q2480=1,VLOOKUP(A2480,TXT!$A$2:$Q$3001,12,FALSE),0))</f>
        <v/>
      </c>
      <c r="G2480" t="str">
        <f>IF(A2480="","",IF(Q2480=1,VLOOKUP(A2480,TXT!$A$2:$Q$3001,13,FALSE),0))</f>
        <v/>
      </c>
      <c r="H2480" t="str">
        <f t="shared" si="321"/>
        <v/>
      </c>
      <c r="I2480" t="str">
        <f t="shared" si="322"/>
        <v/>
      </c>
      <c r="J2480" t="str">
        <f>IF(A2480="","",IF(Q2480=2,VLOOKUP(A2480,TXT!$A$2:$Q$3001,12,FALSE),0))</f>
        <v/>
      </c>
      <c r="K2480" t="str">
        <f>IF(A2480="","",IF(Q2480=2,VLOOKUP(A2480,TXT!$A$2:$Q$3001,13,FALSE),0))</f>
        <v/>
      </c>
      <c r="L2480" t="str">
        <f t="shared" si="323"/>
        <v/>
      </c>
      <c r="M2480" t="str">
        <f t="shared" si="324"/>
        <v/>
      </c>
      <c r="N2480" t="str">
        <f t="shared" si="325"/>
        <v/>
      </c>
      <c r="O2480" s="1" t="str">
        <f t="shared" si="326"/>
        <v/>
      </c>
      <c r="P2480" t="str">
        <f t="shared" si="327"/>
        <v/>
      </c>
      <c r="Q2480" t="str">
        <f>IF(TXT!E2480="","",TXT!G2480)</f>
        <v/>
      </c>
    </row>
    <row r="2481" spans="1:17" x14ac:dyDescent="0.25">
      <c r="A2481" s="2" t="str">
        <f t="shared" si="320"/>
        <v/>
      </c>
      <c r="B2481" t="str">
        <f>IF(TXT!F2481="","",TXT!F2481)</f>
        <v/>
      </c>
      <c r="C2481" t="str">
        <f>IF(TXT!E2481="","",TXT!E2481)</f>
        <v/>
      </c>
      <c r="D2481" s="2" t="str">
        <f>IF(TXT!B2481="","",TXT!B2481)</f>
        <v/>
      </c>
      <c r="E2481" t="str">
        <f>IF(B2481="","",VLOOKUP(D2481,AUXILIAR!$A$3:$C$1181,3,FALSE))</f>
        <v/>
      </c>
      <c r="F2481" t="str">
        <f>IF(A2481="","",IF(Q2481=1,VLOOKUP(A2481,TXT!$A$2:$Q$3001,12,FALSE),0))</f>
        <v/>
      </c>
      <c r="G2481" t="str">
        <f>IF(A2481="","",IF(Q2481=1,VLOOKUP(A2481,TXT!$A$2:$Q$3001,13,FALSE),0))</f>
        <v/>
      </c>
      <c r="H2481" t="str">
        <f t="shared" si="321"/>
        <v/>
      </c>
      <c r="I2481" t="str">
        <f t="shared" si="322"/>
        <v/>
      </c>
      <c r="J2481" t="str">
        <f>IF(A2481="","",IF(Q2481=2,VLOOKUP(A2481,TXT!$A$2:$Q$3001,12,FALSE),0))</f>
        <v/>
      </c>
      <c r="K2481" t="str">
        <f>IF(A2481="","",IF(Q2481=2,VLOOKUP(A2481,TXT!$A$2:$Q$3001,13,FALSE),0))</f>
        <v/>
      </c>
      <c r="L2481" t="str">
        <f t="shared" si="323"/>
        <v/>
      </c>
      <c r="M2481" t="str">
        <f t="shared" si="324"/>
        <v/>
      </c>
      <c r="N2481" t="str">
        <f t="shared" si="325"/>
        <v/>
      </c>
      <c r="O2481" s="1" t="str">
        <f t="shared" si="326"/>
        <v/>
      </c>
      <c r="P2481" t="str">
        <f t="shared" si="327"/>
        <v/>
      </c>
      <c r="Q2481" t="str">
        <f>IF(TXT!E2481="","",TXT!G2481)</f>
        <v/>
      </c>
    </row>
    <row r="2482" spans="1:17" x14ac:dyDescent="0.25">
      <c r="A2482" s="2" t="str">
        <f t="shared" si="320"/>
        <v/>
      </c>
      <c r="B2482" t="str">
        <f>IF(TXT!F2482="","",TXT!F2482)</f>
        <v/>
      </c>
      <c r="C2482" t="str">
        <f>IF(TXT!E2482="","",TXT!E2482)</f>
        <v/>
      </c>
      <c r="D2482" s="2" t="str">
        <f>IF(TXT!B2482="","",TXT!B2482)</f>
        <v/>
      </c>
      <c r="E2482" t="str">
        <f>IF(B2482="","",VLOOKUP(D2482,AUXILIAR!$A$3:$C$1181,3,FALSE))</f>
        <v/>
      </c>
      <c r="F2482" t="str">
        <f>IF(A2482="","",IF(Q2482=1,VLOOKUP(A2482,TXT!$A$2:$Q$3001,12,FALSE),0))</f>
        <v/>
      </c>
      <c r="G2482" t="str">
        <f>IF(A2482="","",IF(Q2482=1,VLOOKUP(A2482,TXT!$A$2:$Q$3001,13,FALSE),0))</f>
        <v/>
      </c>
      <c r="H2482" t="str">
        <f t="shared" si="321"/>
        <v/>
      </c>
      <c r="I2482" t="str">
        <f t="shared" si="322"/>
        <v/>
      </c>
      <c r="J2482" t="str">
        <f>IF(A2482="","",IF(Q2482=2,VLOOKUP(A2482,TXT!$A$2:$Q$3001,12,FALSE),0))</f>
        <v/>
      </c>
      <c r="K2482" t="str">
        <f>IF(A2482="","",IF(Q2482=2,VLOOKUP(A2482,TXT!$A$2:$Q$3001,13,FALSE),0))</f>
        <v/>
      </c>
      <c r="L2482" t="str">
        <f t="shared" si="323"/>
        <v/>
      </c>
      <c r="M2482" t="str">
        <f t="shared" si="324"/>
        <v/>
      </c>
      <c r="N2482" t="str">
        <f t="shared" si="325"/>
        <v/>
      </c>
      <c r="O2482" s="1" t="str">
        <f t="shared" si="326"/>
        <v/>
      </c>
      <c r="P2482" t="str">
        <f t="shared" si="327"/>
        <v/>
      </c>
      <c r="Q2482" t="str">
        <f>IF(TXT!E2482="","",TXT!G2482)</f>
        <v/>
      </c>
    </row>
    <row r="2483" spans="1:17" x14ac:dyDescent="0.25">
      <c r="A2483" s="2" t="str">
        <f t="shared" ref="A2483:A2546" si="328">IF(B2483="","",D2483*10+Q2483)</f>
        <v/>
      </c>
      <c r="B2483" t="str">
        <f>IF(TXT!F2483="","",TXT!F2483)</f>
        <v/>
      </c>
      <c r="C2483" t="str">
        <f>IF(TXT!E2483="","",TXT!E2483)</f>
        <v/>
      </c>
      <c r="D2483" s="2" t="str">
        <f>IF(TXT!B2483="","",TXT!B2483)</f>
        <v/>
      </c>
      <c r="E2483" t="str">
        <f>IF(B2483="","",VLOOKUP(D2483,AUXILIAR!$A$3:$C$1181,3,FALSE))</f>
        <v/>
      </c>
      <c r="F2483" t="str">
        <f>IF(A2483="","",IF(Q2483=1,VLOOKUP(A2483,TXT!$A$2:$Q$3001,12,FALSE),0))</f>
        <v/>
      </c>
      <c r="G2483" t="str">
        <f>IF(A2483="","",IF(Q2483=1,VLOOKUP(A2483,TXT!$A$2:$Q$3001,13,FALSE),0))</f>
        <v/>
      </c>
      <c r="H2483" t="str">
        <f t="shared" ref="H2483:H2546" si="329">IF(A2483="","",0)</f>
        <v/>
      </c>
      <c r="I2483" t="str">
        <f t="shared" ref="I2483:I2546" si="330">IF(A2483="","",0)</f>
        <v/>
      </c>
      <c r="J2483" t="str">
        <f>IF(A2483="","",IF(Q2483=2,VLOOKUP(A2483,TXT!$A$2:$Q$3001,12,FALSE),0))</f>
        <v/>
      </c>
      <c r="K2483" t="str">
        <f>IF(A2483="","",IF(Q2483=2,VLOOKUP(A2483,TXT!$A$2:$Q$3001,13,FALSE),0))</f>
        <v/>
      </c>
      <c r="L2483" t="str">
        <f t="shared" ref="L2483:L2546" si="331">IF(A2483="","",0)</f>
        <v/>
      </c>
      <c r="M2483" t="str">
        <f t="shared" ref="M2483:M2546" si="332">IF(A2483="","",0)</f>
        <v/>
      </c>
      <c r="N2483" t="str">
        <f t="shared" ref="N2483:N2546" si="333">IF(B2483="","",0)</f>
        <v/>
      </c>
      <c r="O2483" s="1" t="str">
        <f t="shared" ref="O2483:O2546" si="334">IF(A2483="","",TEXT($U$1,"AAAA")&amp;TEXT($U$1,"MM")&amp;TEXT($U$1,"DD"))</f>
        <v/>
      </c>
      <c r="P2483" t="str">
        <f t="shared" ref="P2483:P2546" si="335">IF(A2483="","","PREMIO")</f>
        <v/>
      </c>
      <c r="Q2483" t="str">
        <f>IF(TXT!E2483="","",TXT!G2483)</f>
        <v/>
      </c>
    </row>
    <row r="2484" spans="1:17" x14ac:dyDescent="0.25">
      <c r="A2484" s="2" t="str">
        <f t="shared" si="328"/>
        <v/>
      </c>
      <c r="B2484" t="str">
        <f>IF(TXT!F2484="","",TXT!F2484)</f>
        <v/>
      </c>
      <c r="C2484" t="str">
        <f>IF(TXT!E2484="","",TXT!E2484)</f>
        <v/>
      </c>
      <c r="D2484" s="2" t="str">
        <f>IF(TXT!B2484="","",TXT!B2484)</f>
        <v/>
      </c>
      <c r="E2484" t="str">
        <f>IF(B2484="","",VLOOKUP(D2484,AUXILIAR!$A$3:$C$1181,3,FALSE))</f>
        <v/>
      </c>
      <c r="F2484" t="str">
        <f>IF(A2484="","",IF(Q2484=1,VLOOKUP(A2484,TXT!$A$2:$Q$3001,12,FALSE),0))</f>
        <v/>
      </c>
      <c r="G2484" t="str">
        <f>IF(A2484="","",IF(Q2484=1,VLOOKUP(A2484,TXT!$A$2:$Q$3001,13,FALSE),0))</f>
        <v/>
      </c>
      <c r="H2484" t="str">
        <f t="shared" si="329"/>
        <v/>
      </c>
      <c r="I2484" t="str">
        <f t="shared" si="330"/>
        <v/>
      </c>
      <c r="J2484" t="str">
        <f>IF(A2484="","",IF(Q2484=2,VLOOKUP(A2484,TXT!$A$2:$Q$3001,12,FALSE),0))</f>
        <v/>
      </c>
      <c r="K2484" t="str">
        <f>IF(A2484="","",IF(Q2484=2,VLOOKUP(A2484,TXT!$A$2:$Q$3001,13,FALSE),0))</f>
        <v/>
      </c>
      <c r="L2484" t="str">
        <f t="shared" si="331"/>
        <v/>
      </c>
      <c r="M2484" t="str">
        <f t="shared" si="332"/>
        <v/>
      </c>
      <c r="N2484" t="str">
        <f t="shared" si="333"/>
        <v/>
      </c>
      <c r="O2484" s="1" t="str">
        <f t="shared" si="334"/>
        <v/>
      </c>
      <c r="P2484" t="str">
        <f t="shared" si="335"/>
        <v/>
      </c>
      <c r="Q2484" t="str">
        <f>IF(TXT!E2484="","",TXT!G2484)</f>
        <v/>
      </c>
    </row>
    <row r="2485" spans="1:17" x14ac:dyDescent="0.25">
      <c r="A2485" s="2" t="str">
        <f t="shared" si="328"/>
        <v/>
      </c>
      <c r="B2485" t="str">
        <f>IF(TXT!F2485="","",TXT!F2485)</f>
        <v/>
      </c>
      <c r="C2485" t="str">
        <f>IF(TXT!E2485="","",TXT!E2485)</f>
        <v/>
      </c>
      <c r="D2485" s="2" t="str">
        <f>IF(TXT!B2485="","",TXT!B2485)</f>
        <v/>
      </c>
      <c r="E2485" t="str">
        <f>IF(B2485="","",VLOOKUP(D2485,AUXILIAR!$A$3:$C$1181,3,FALSE))</f>
        <v/>
      </c>
      <c r="F2485" t="str">
        <f>IF(A2485="","",IF(Q2485=1,VLOOKUP(A2485,TXT!$A$2:$Q$3001,12,FALSE),0))</f>
        <v/>
      </c>
      <c r="G2485" t="str">
        <f>IF(A2485="","",IF(Q2485=1,VLOOKUP(A2485,TXT!$A$2:$Q$3001,13,FALSE),0))</f>
        <v/>
      </c>
      <c r="H2485" t="str">
        <f t="shared" si="329"/>
        <v/>
      </c>
      <c r="I2485" t="str">
        <f t="shared" si="330"/>
        <v/>
      </c>
      <c r="J2485" t="str">
        <f>IF(A2485="","",IF(Q2485=2,VLOOKUP(A2485,TXT!$A$2:$Q$3001,12,FALSE),0))</f>
        <v/>
      </c>
      <c r="K2485" t="str">
        <f>IF(A2485="","",IF(Q2485=2,VLOOKUP(A2485,TXT!$A$2:$Q$3001,13,FALSE),0))</f>
        <v/>
      </c>
      <c r="L2485" t="str">
        <f t="shared" si="331"/>
        <v/>
      </c>
      <c r="M2485" t="str">
        <f t="shared" si="332"/>
        <v/>
      </c>
      <c r="N2485" t="str">
        <f t="shared" si="333"/>
        <v/>
      </c>
      <c r="O2485" s="1" t="str">
        <f t="shared" si="334"/>
        <v/>
      </c>
      <c r="P2485" t="str">
        <f t="shared" si="335"/>
        <v/>
      </c>
      <c r="Q2485" t="str">
        <f>IF(TXT!E2485="","",TXT!G2485)</f>
        <v/>
      </c>
    </row>
    <row r="2486" spans="1:17" x14ac:dyDescent="0.25">
      <c r="A2486" s="2" t="str">
        <f t="shared" si="328"/>
        <v/>
      </c>
      <c r="B2486" t="str">
        <f>IF(TXT!F2486="","",TXT!F2486)</f>
        <v/>
      </c>
      <c r="C2486" t="str">
        <f>IF(TXT!E2486="","",TXT!E2486)</f>
        <v/>
      </c>
      <c r="D2486" s="2" t="str">
        <f>IF(TXT!B2486="","",TXT!B2486)</f>
        <v/>
      </c>
      <c r="E2486" t="str">
        <f>IF(B2486="","",VLOOKUP(D2486,AUXILIAR!$A$3:$C$1181,3,FALSE))</f>
        <v/>
      </c>
      <c r="F2486" t="str">
        <f>IF(A2486="","",IF(Q2486=1,VLOOKUP(A2486,TXT!$A$2:$Q$3001,12,FALSE),0))</f>
        <v/>
      </c>
      <c r="G2486" t="str">
        <f>IF(A2486="","",IF(Q2486=1,VLOOKUP(A2486,TXT!$A$2:$Q$3001,13,FALSE),0))</f>
        <v/>
      </c>
      <c r="H2486" t="str">
        <f t="shared" si="329"/>
        <v/>
      </c>
      <c r="I2486" t="str">
        <f t="shared" si="330"/>
        <v/>
      </c>
      <c r="J2486" t="str">
        <f>IF(A2486="","",IF(Q2486=2,VLOOKUP(A2486,TXT!$A$2:$Q$3001,12,FALSE),0))</f>
        <v/>
      </c>
      <c r="K2486" t="str">
        <f>IF(A2486="","",IF(Q2486=2,VLOOKUP(A2486,TXT!$A$2:$Q$3001,13,FALSE),0))</f>
        <v/>
      </c>
      <c r="L2486" t="str">
        <f t="shared" si="331"/>
        <v/>
      </c>
      <c r="M2486" t="str">
        <f t="shared" si="332"/>
        <v/>
      </c>
      <c r="N2486" t="str">
        <f t="shared" si="333"/>
        <v/>
      </c>
      <c r="O2486" s="1" t="str">
        <f t="shared" si="334"/>
        <v/>
      </c>
      <c r="P2486" t="str">
        <f t="shared" si="335"/>
        <v/>
      </c>
      <c r="Q2486" t="str">
        <f>IF(TXT!E2486="","",TXT!G2486)</f>
        <v/>
      </c>
    </row>
    <row r="2487" spans="1:17" x14ac:dyDescent="0.25">
      <c r="A2487" s="2" t="str">
        <f t="shared" si="328"/>
        <v/>
      </c>
      <c r="B2487" t="str">
        <f>IF(TXT!F2487="","",TXT!F2487)</f>
        <v/>
      </c>
      <c r="C2487" t="str">
        <f>IF(TXT!E2487="","",TXT!E2487)</f>
        <v/>
      </c>
      <c r="D2487" s="2" t="str">
        <f>IF(TXT!B2487="","",TXT!B2487)</f>
        <v/>
      </c>
      <c r="E2487" t="str">
        <f>IF(B2487="","",VLOOKUP(D2487,AUXILIAR!$A$3:$C$1181,3,FALSE))</f>
        <v/>
      </c>
      <c r="F2487" t="str">
        <f>IF(A2487="","",IF(Q2487=1,VLOOKUP(A2487,TXT!$A$2:$Q$3001,12,FALSE),0))</f>
        <v/>
      </c>
      <c r="G2487" t="str">
        <f>IF(A2487="","",IF(Q2487=1,VLOOKUP(A2487,TXT!$A$2:$Q$3001,13,FALSE),0))</f>
        <v/>
      </c>
      <c r="H2487" t="str">
        <f t="shared" si="329"/>
        <v/>
      </c>
      <c r="I2487" t="str">
        <f t="shared" si="330"/>
        <v/>
      </c>
      <c r="J2487" t="str">
        <f>IF(A2487="","",IF(Q2487=2,VLOOKUP(A2487,TXT!$A$2:$Q$3001,12,FALSE),0))</f>
        <v/>
      </c>
      <c r="K2487" t="str">
        <f>IF(A2487="","",IF(Q2487=2,VLOOKUP(A2487,TXT!$A$2:$Q$3001,13,FALSE),0))</f>
        <v/>
      </c>
      <c r="L2487" t="str">
        <f t="shared" si="331"/>
        <v/>
      </c>
      <c r="M2487" t="str">
        <f t="shared" si="332"/>
        <v/>
      </c>
      <c r="N2487" t="str">
        <f t="shared" si="333"/>
        <v/>
      </c>
      <c r="O2487" s="1" t="str">
        <f t="shared" si="334"/>
        <v/>
      </c>
      <c r="P2487" t="str">
        <f t="shared" si="335"/>
        <v/>
      </c>
      <c r="Q2487" t="str">
        <f>IF(TXT!E2487="","",TXT!G2487)</f>
        <v/>
      </c>
    </row>
    <row r="2488" spans="1:17" x14ac:dyDescent="0.25">
      <c r="A2488" s="2" t="str">
        <f t="shared" si="328"/>
        <v/>
      </c>
      <c r="B2488" t="str">
        <f>IF(TXT!F2488="","",TXT!F2488)</f>
        <v/>
      </c>
      <c r="C2488" t="str">
        <f>IF(TXT!E2488="","",TXT!E2488)</f>
        <v/>
      </c>
      <c r="D2488" s="2" t="str">
        <f>IF(TXT!B2488="","",TXT!B2488)</f>
        <v/>
      </c>
      <c r="E2488" t="str">
        <f>IF(B2488="","",VLOOKUP(D2488,AUXILIAR!$A$3:$C$1181,3,FALSE))</f>
        <v/>
      </c>
      <c r="F2488" t="str">
        <f>IF(A2488="","",IF(Q2488=1,VLOOKUP(A2488,TXT!$A$2:$Q$3001,12,FALSE),0))</f>
        <v/>
      </c>
      <c r="G2488" t="str">
        <f>IF(A2488="","",IF(Q2488=1,VLOOKUP(A2488,TXT!$A$2:$Q$3001,13,FALSE),0))</f>
        <v/>
      </c>
      <c r="H2488" t="str">
        <f t="shared" si="329"/>
        <v/>
      </c>
      <c r="I2488" t="str">
        <f t="shared" si="330"/>
        <v/>
      </c>
      <c r="J2488" t="str">
        <f>IF(A2488="","",IF(Q2488=2,VLOOKUP(A2488,TXT!$A$2:$Q$3001,12,FALSE),0))</f>
        <v/>
      </c>
      <c r="K2488" t="str">
        <f>IF(A2488="","",IF(Q2488=2,VLOOKUP(A2488,TXT!$A$2:$Q$3001,13,FALSE),0))</f>
        <v/>
      </c>
      <c r="L2488" t="str">
        <f t="shared" si="331"/>
        <v/>
      </c>
      <c r="M2488" t="str">
        <f t="shared" si="332"/>
        <v/>
      </c>
      <c r="N2488" t="str">
        <f t="shared" si="333"/>
        <v/>
      </c>
      <c r="O2488" s="1" t="str">
        <f t="shared" si="334"/>
        <v/>
      </c>
      <c r="P2488" t="str">
        <f t="shared" si="335"/>
        <v/>
      </c>
      <c r="Q2488" t="str">
        <f>IF(TXT!E2488="","",TXT!G2488)</f>
        <v/>
      </c>
    </row>
    <row r="2489" spans="1:17" x14ac:dyDescent="0.25">
      <c r="A2489" s="2" t="str">
        <f t="shared" si="328"/>
        <v/>
      </c>
      <c r="B2489" t="str">
        <f>IF(TXT!F2489="","",TXT!F2489)</f>
        <v/>
      </c>
      <c r="C2489" t="str">
        <f>IF(TXT!E2489="","",TXT!E2489)</f>
        <v/>
      </c>
      <c r="D2489" s="2" t="str">
        <f>IF(TXT!B2489="","",TXT!B2489)</f>
        <v/>
      </c>
      <c r="E2489" t="str">
        <f>IF(B2489="","",VLOOKUP(D2489,AUXILIAR!$A$3:$C$1181,3,FALSE))</f>
        <v/>
      </c>
      <c r="F2489" t="str">
        <f>IF(A2489="","",IF(Q2489=1,VLOOKUP(A2489,TXT!$A$2:$Q$3001,12,FALSE),0))</f>
        <v/>
      </c>
      <c r="G2489" t="str">
        <f>IF(A2489="","",IF(Q2489=1,VLOOKUP(A2489,TXT!$A$2:$Q$3001,13,FALSE),0))</f>
        <v/>
      </c>
      <c r="H2489" t="str">
        <f t="shared" si="329"/>
        <v/>
      </c>
      <c r="I2489" t="str">
        <f t="shared" si="330"/>
        <v/>
      </c>
      <c r="J2489" t="str">
        <f>IF(A2489="","",IF(Q2489=2,VLOOKUP(A2489,TXT!$A$2:$Q$3001,12,FALSE),0))</f>
        <v/>
      </c>
      <c r="K2489" t="str">
        <f>IF(A2489="","",IF(Q2489=2,VLOOKUP(A2489,TXT!$A$2:$Q$3001,13,FALSE),0))</f>
        <v/>
      </c>
      <c r="L2489" t="str">
        <f t="shared" si="331"/>
        <v/>
      </c>
      <c r="M2489" t="str">
        <f t="shared" si="332"/>
        <v/>
      </c>
      <c r="N2489" t="str">
        <f t="shared" si="333"/>
        <v/>
      </c>
      <c r="O2489" s="1" t="str">
        <f t="shared" si="334"/>
        <v/>
      </c>
      <c r="P2489" t="str">
        <f t="shared" si="335"/>
        <v/>
      </c>
      <c r="Q2489" t="str">
        <f>IF(TXT!E2489="","",TXT!G2489)</f>
        <v/>
      </c>
    </row>
    <row r="2490" spans="1:17" x14ac:dyDescent="0.25">
      <c r="A2490" s="2" t="str">
        <f t="shared" si="328"/>
        <v/>
      </c>
      <c r="B2490" t="str">
        <f>IF(TXT!F2490="","",TXT!F2490)</f>
        <v/>
      </c>
      <c r="C2490" t="str">
        <f>IF(TXT!E2490="","",TXT!E2490)</f>
        <v/>
      </c>
      <c r="D2490" s="2" t="str">
        <f>IF(TXT!B2490="","",TXT!B2490)</f>
        <v/>
      </c>
      <c r="E2490" t="str">
        <f>IF(B2490="","",VLOOKUP(D2490,AUXILIAR!$A$3:$C$1181,3,FALSE))</f>
        <v/>
      </c>
      <c r="F2490" t="str">
        <f>IF(A2490="","",IF(Q2490=1,VLOOKUP(A2490,TXT!$A$2:$Q$3001,12,FALSE),0))</f>
        <v/>
      </c>
      <c r="G2490" t="str">
        <f>IF(A2490="","",IF(Q2490=1,VLOOKUP(A2490,TXT!$A$2:$Q$3001,13,FALSE),0))</f>
        <v/>
      </c>
      <c r="H2490" t="str">
        <f t="shared" si="329"/>
        <v/>
      </c>
      <c r="I2490" t="str">
        <f t="shared" si="330"/>
        <v/>
      </c>
      <c r="J2490" t="str">
        <f>IF(A2490="","",IF(Q2490=2,VLOOKUP(A2490,TXT!$A$2:$Q$3001,12,FALSE),0))</f>
        <v/>
      </c>
      <c r="K2490" t="str">
        <f>IF(A2490="","",IF(Q2490=2,VLOOKUP(A2490,TXT!$A$2:$Q$3001,13,FALSE),0))</f>
        <v/>
      </c>
      <c r="L2490" t="str">
        <f t="shared" si="331"/>
        <v/>
      </c>
      <c r="M2490" t="str">
        <f t="shared" si="332"/>
        <v/>
      </c>
      <c r="N2490" t="str">
        <f t="shared" si="333"/>
        <v/>
      </c>
      <c r="O2490" s="1" t="str">
        <f t="shared" si="334"/>
        <v/>
      </c>
      <c r="P2490" t="str">
        <f t="shared" si="335"/>
        <v/>
      </c>
      <c r="Q2490" t="str">
        <f>IF(TXT!E2490="","",TXT!G2490)</f>
        <v/>
      </c>
    </row>
    <row r="2491" spans="1:17" x14ac:dyDescent="0.25">
      <c r="A2491" s="2" t="str">
        <f t="shared" si="328"/>
        <v/>
      </c>
      <c r="B2491" t="str">
        <f>IF(TXT!F2491="","",TXT!F2491)</f>
        <v/>
      </c>
      <c r="C2491" t="str">
        <f>IF(TXT!E2491="","",TXT!E2491)</f>
        <v/>
      </c>
      <c r="D2491" s="2" t="str">
        <f>IF(TXT!B2491="","",TXT!B2491)</f>
        <v/>
      </c>
      <c r="E2491" t="str">
        <f>IF(B2491="","",VLOOKUP(D2491,AUXILIAR!$A$3:$C$1181,3,FALSE))</f>
        <v/>
      </c>
      <c r="F2491" t="str">
        <f>IF(A2491="","",IF(Q2491=1,VLOOKUP(A2491,TXT!$A$2:$Q$3001,12,FALSE),0))</f>
        <v/>
      </c>
      <c r="G2491" t="str">
        <f>IF(A2491="","",IF(Q2491=1,VLOOKUP(A2491,TXT!$A$2:$Q$3001,13,FALSE),0))</f>
        <v/>
      </c>
      <c r="H2491" t="str">
        <f t="shared" si="329"/>
        <v/>
      </c>
      <c r="I2491" t="str">
        <f t="shared" si="330"/>
        <v/>
      </c>
      <c r="J2491" t="str">
        <f>IF(A2491="","",IF(Q2491=2,VLOOKUP(A2491,TXT!$A$2:$Q$3001,12,FALSE),0))</f>
        <v/>
      </c>
      <c r="K2491" t="str">
        <f>IF(A2491="","",IF(Q2491=2,VLOOKUP(A2491,TXT!$A$2:$Q$3001,13,FALSE),0))</f>
        <v/>
      </c>
      <c r="L2491" t="str">
        <f t="shared" si="331"/>
        <v/>
      </c>
      <c r="M2491" t="str">
        <f t="shared" si="332"/>
        <v/>
      </c>
      <c r="N2491" t="str">
        <f t="shared" si="333"/>
        <v/>
      </c>
      <c r="O2491" s="1" t="str">
        <f t="shared" si="334"/>
        <v/>
      </c>
      <c r="P2491" t="str">
        <f t="shared" si="335"/>
        <v/>
      </c>
      <c r="Q2491" t="str">
        <f>IF(TXT!E2491="","",TXT!G2491)</f>
        <v/>
      </c>
    </row>
    <row r="2492" spans="1:17" x14ac:dyDescent="0.25">
      <c r="A2492" s="2" t="str">
        <f t="shared" si="328"/>
        <v/>
      </c>
      <c r="B2492" t="str">
        <f>IF(TXT!F2492="","",TXT!F2492)</f>
        <v/>
      </c>
      <c r="C2492" t="str">
        <f>IF(TXT!E2492="","",TXT!E2492)</f>
        <v/>
      </c>
      <c r="D2492" s="2" t="str">
        <f>IF(TXT!B2492="","",TXT!B2492)</f>
        <v/>
      </c>
      <c r="E2492" t="str">
        <f>IF(B2492="","",VLOOKUP(D2492,AUXILIAR!$A$3:$C$1181,3,FALSE))</f>
        <v/>
      </c>
      <c r="F2492" t="str">
        <f>IF(A2492="","",IF(Q2492=1,VLOOKUP(A2492,TXT!$A$2:$Q$3001,12,FALSE),0))</f>
        <v/>
      </c>
      <c r="G2492" t="str">
        <f>IF(A2492="","",IF(Q2492=1,VLOOKUP(A2492,TXT!$A$2:$Q$3001,13,FALSE),0))</f>
        <v/>
      </c>
      <c r="H2492" t="str">
        <f t="shared" si="329"/>
        <v/>
      </c>
      <c r="I2492" t="str">
        <f t="shared" si="330"/>
        <v/>
      </c>
      <c r="J2492" t="str">
        <f>IF(A2492="","",IF(Q2492=2,VLOOKUP(A2492,TXT!$A$2:$Q$3001,12,FALSE),0))</f>
        <v/>
      </c>
      <c r="K2492" t="str">
        <f>IF(A2492="","",IF(Q2492=2,VLOOKUP(A2492,TXT!$A$2:$Q$3001,13,FALSE),0))</f>
        <v/>
      </c>
      <c r="L2492" t="str">
        <f t="shared" si="331"/>
        <v/>
      </c>
      <c r="M2492" t="str">
        <f t="shared" si="332"/>
        <v/>
      </c>
      <c r="N2492" t="str">
        <f t="shared" si="333"/>
        <v/>
      </c>
      <c r="O2492" s="1" t="str">
        <f t="shared" si="334"/>
        <v/>
      </c>
      <c r="P2492" t="str">
        <f t="shared" si="335"/>
        <v/>
      </c>
      <c r="Q2492" t="str">
        <f>IF(TXT!E2492="","",TXT!G2492)</f>
        <v/>
      </c>
    </row>
    <row r="2493" spans="1:17" x14ac:dyDescent="0.25">
      <c r="A2493" s="2" t="str">
        <f t="shared" si="328"/>
        <v/>
      </c>
      <c r="B2493" t="str">
        <f>IF(TXT!F2493="","",TXT!F2493)</f>
        <v/>
      </c>
      <c r="C2493" t="str">
        <f>IF(TXT!E2493="","",TXT!E2493)</f>
        <v/>
      </c>
      <c r="D2493" s="2" t="str">
        <f>IF(TXT!B2493="","",TXT!B2493)</f>
        <v/>
      </c>
      <c r="E2493" t="str">
        <f>IF(B2493="","",VLOOKUP(D2493,AUXILIAR!$A$3:$C$1181,3,FALSE))</f>
        <v/>
      </c>
      <c r="F2493" t="str">
        <f>IF(A2493="","",IF(Q2493=1,VLOOKUP(A2493,TXT!$A$2:$Q$3001,12,FALSE),0))</f>
        <v/>
      </c>
      <c r="G2493" t="str">
        <f>IF(A2493="","",IF(Q2493=1,VLOOKUP(A2493,TXT!$A$2:$Q$3001,13,FALSE),0))</f>
        <v/>
      </c>
      <c r="H2493" t="str">
        <f t="shared" si="329"/>
        <v/>
      </c>
      <c r="I2493" t="str">
        <f t="shared" si="330"/>
        <v/>
      </c>
      <c r="J2493" t="str">
        <f>IF(A2493="","",IF(Q2493=2,VLOOKUP(A2493,TXT!$A$2:$Q$3001,12,FALSE),0))</f>
        <v/>
      </c>
      <c r="K2493" t="str">
        <f>IF(A2493="","",IF(Q2493=2,VLOOKUP(A2493,TXT!$A$2:$Q$3001,13,FALSE),0))</f>
        <v/>
      </c>
      <c r="L2493" t="str">
        <f t="shared" si="331"/>
        <v/>
      </c>
      <c r="M2493" t="str">
        <f t="shared" si="332"/>
        <v/>
      </c>
      <c r="N2493" t="str">
        <f t="shared" si="333"/>
        <v/>
      </c>
      <c r="O2493" s="1" t="str">
        <f t="shared" si="334"/>
        <v/>
      </c>
      <c r="P2493" t="str">
        <f t="shared" si="335"/>
        <v/>
      </c>
      <c r="Q2493" t="str">
        <f>IF(TXT!E2493="","",TXT!G2493)</f>
        <v/>
      </c>
    </row>
    <row r="2494" spans="1:17" x14ac:dyDescent="0.25">
      <c r="A2494" s="2" t="str">
        <f t="shared" si="328"/>
        <v/>
      </c>
      <c r="B2494" t="str">
        <f>IF(TXT!F2494="","",TXT!F2494)</f>
        <v/>
      </c>
      <c r="C2494" t="str">
        <f>IF(TXT!E2494="","",TXT!E2494)</f>
        <v/>
      </c>
      <c r="D2494" s="2" t="str">
        <f>IF(TXT!B2494="","",TXT!B2494)</f>
        <v/>
      </c>
      <c r="E2494" t="str">
        <f>IF(B2494="","",VLOOKUP(D2494,AUXILIAR!$A$3:$C$1181,3,FALSE))</f>
        <v/>
      </c>
      <c r="F2494" t="str">
        <f>IF(A2494="","",IF(Q2494=1,VLOOKUP(A2494,TXT!$A$2:$Q$3001,12,FALSE),0))</f>
        <v/>
      </c>
      <c r="G2494" t="str">
        <f>IF(A2494="","",IF(Q2494=1,VLOOKUP(A2494,TXT!$A$2:$Q$3001,13,FALSE),0))</f>
        <v/>
      </c>
      <c r="H2494" t="str">
        <f t="shared" si="329"/>
        <v/>
      </c>
      <c r="I2494" t="str">
        <f t="shared" si="330"/>
        <v/>
      </c>
      <c r="J2494" t="str">
        <f>IF(A2494="","",IF(Q2494=2,VLOOKUP(A2494,TXT!$A$2:$Q$3001,12,FALSE),0))</f>
        <v/>
      </c>
      <c r="K2494" t="str">
        <f>IF(A2494="","",IF(Q2494=2,VLOOKUP(A2494,TXT!$A$2:$Q$3001,13,FALSE),0))</f>
        <v/>
      </c>
      <c r="L2494" t="str">
        <f t="shared" si="331"/>
        <v/>
      </c>
      <c r="M2494" t="str">
        <f t="shared" si="332"/>
        <v/>
      </c>
      <c r="N2494" t="str">
        <f t="shared" si="333"/>
        <v/>
      </c>
      <c r="O2494" s="1" t="str">
        <f t="shared" si="334"/>
        <v/>
      </c>
      <c r="P2494" t="str">
        <f t="shared" si="335"/>
        <v/>
      </c>
      <c r="Q2494" t="str">
        <f>IF(TXT!E2494="","",TXT!G2494)</f>
        <v/>
      </c>
    </row>
    <row r="2495" spans="1:17" x14ac:dyDescent="0.25">
      <c r="A2495" s="2" t="str">
        <f t="shared" si="328"/>
        <v/>
      </c>
      <c r="B2495" t="str">
        <f>IF(TXT!F2495="","",TXT!F2495)</f>
        <v/>
      </c>
      <c r="C2495" t="str">
        <f>IF(TXT!E2495="","",TXT!E2495)</f>
        <v/>
      </c>
      <c r="D2495" s="2" t="str">
        <f>IF(TXT!B2495="","",TXT!B2495)</f>
        <v/>
      </c>
      <c r="E2495" t="str">
        <f>IF(B2495="","",VLOOKUP(D2495,AUXILIAR!$A$3:$C$1181,3,FALSE))</f>
        <v/>
      </c>
      <c r="F2495" t="str">
        <f>IF(A2495="","",IF(Q2495=1,VLOOKUP(A2495,TXT!$A$2:$Q$3001,12,FALSE),0))</f>
        <v/>
      </c>
      <c r="G2495" t="str">
        <f>IF(A2495="","",IF(Q2495=1,VLOOKUP(A2495,TXT!$A$2:$Q$3001,13,FALSE),0))</f>
        <v/>
      </c>
      <c r="H2495" t="str">
        <f t="shared" si="329"/>
        <v/>
      </c>
      <c r="I2495" t="str">
        <f t="shared" si="330"/>
        <v/>
      </c>
      <c r="J2495" t="str">
        <f>IF(A2495="","",IF(Q2495=2,VLOOKUP(A2495,TXT!$A$2:$Q$3001,12,FALSE),0))</f>
        <v/>
      </c>
      <c r="K2495" t="str">
        <f>IF(A2495="","",IF(Q2495=2,VLOOKUP(A2495,TXT!$A$2:$Q$3001,13,FALSE),0))</f>
        <v/>
      </c>
      <c r="L2495" t="str">
        <f t="shared" si="331"/>
        <v/>
      </c>
      <c r="M2495" t="str">
        <f t="shared" si="332"/>
        <v/>
      </c>
      <c r="N2495" t="str">
        <f t="shared" si="333"/>
        <v/>
      </c>
      <c r="O2495" s="1" t="str">
        <f t="shared" si="334"/>
        <v/>
      </c>
      <c r="P2495" t="str">
        <f t="shared" si="335"/>
        <v/>
      </c>
      <c r="Q2495" t="str">
        <f>IF(TXT!E2495="","",TXT!G2495)</f>
        <v/>
      </c>
    </row>
    <row r="2496" spans="1:17" x14ac:dyDescent="0.25">
      <c r="A2496" s="2" t="str">
        <f t="shared" si="328"/>
        <v/>
      </c>
      <c r="B2496" t="str">
        <f>IF(TXT!F2496="","",TXT!F2496)</f>
        <v/>
      </c>
      <c r="C2496" t="str">
        <f>IF(TXT!E2496="","",TXT!E2496)</f>
        <v/>
      </c>
      <c r="D2496" s="2" t="str">
        <f>IF(TXT!B2496="","",TXT!B2496)</f>
        <v/>
      </c>
      <c r="E2496" t="str">
        <f>IF(B2496="","",VLOOKUP(D2496,AUXILIAR!$A$3:$C$1181,3,FALSE))</f>
        <v/>
      </c>
      <c r="F2496" t="str">
        <f>IF(A2496="","",IF(Q2496=1,VLOOKUP(A2496,TXT!$A$2:$Q$3001,12,FALSE),0))</f>
        <v/>
      </c>
      <c r="G2496" t="str">
        <f>IF(A2496="","",IF(Q2496=1,VLOOKUP(A2496,TXT!$A$2:$Q$3001,13,FALSE),0))</f>
        <v/>
      </c>
      <c r="H2496" t="str">
        <f t="shared" si="329"/>
        <v/>
      </c>
      <c r="I2496" t="str">
        <f t="shared" si="330"/>
        <v/>
      </c>
      <c r="J2496" t="str">
        <f>IF(A2496="","",IF(Q2496=2,VLOOKUP(A2496,TXT!$A$2:$Q$3001,12,FALSE),0))</f>
        <v/>
      </c>
      <c r="K2496" t="str">
        <f>IF(A2496="","",IF(Q2496=2,VLOOKUP(A2496,TXT!$A$2:$Q$3001,13,FALSE),0))</f>
        <v/>
      </c>
      <c r="L2496" t="str">
        <f t="shared" si="331"/>
        <v/>
      </c>
      <c r="M2496" t="str">
        <f t="shared" si="332"/>
        <v/>
      </c>
      <c r="N2496" t="str">
        <f t="shared" si="333"/>
        <v/>
      </c>
      <c r="O2496" s="1" t="str">
        <f t="shared" si="334"/>
        <v/>
      </c>
      <c r="P2496" t="str">
        <f t="shared" si="335"/>
        <v/>
      </c>
      <c r="Q2496" t="str">
        <f>IF(TXT!E2496="","",TXT!G2496)</f>
        <v/>
      </c>
    </row>
    <row r="2497" spans="1:17" x14ac:dyDescent="0.25">
      <c r="A2497" s="2" t="str">
        <f t="shared" si="328"/>
        <v/>
      </c>
      <c r="B2497" t="str">
        <f>IF(TXT!F2497="","",TXT!F2497)</f>
        <v/>
      </c>
      <c r="C2497" t="str">
        <f>IF(TXT!E2497="","",TXT!E2497)</f>
        <v/>
      </c>
      <c r="D2497" s="2" t="str">
        <f>IF(TXT!B2497="","",TXT!B2497)</f>
        <v/>
      </c>
      <c r="E2497" t="str">
        <f>IF(B2497="","",VLOOKUP(D2497,AUXILIAR!$A$3:$C$1181,3,FALSE))</f>
        <v/>
      </c>
      <c r="F2497" t="str">
        <f>IF(A2497="","",IF(Q2497=1,VLOOKUP(A2497,TXT!$A$2:$Q$3001,12,FALSE),0))</f>
        <v/>
      </c>
      <c r="G2497" t="str">
        <f>IF(A2497="","",IF(Q2497=1,VLOOKUP(A2497,TXT!$A$2:$Q$3001,13,FALSE),0))</f>
        <v/>
      </c>
      <c r="H2497" t="str">
        <f t="shared" si="329"/>
        <v/>
      </c>
      <c r="I2497" t="str">
        <f t="shared" si="330"/>
        <v/>
      </c>
      <c r="J2497" t="str">
        <f>IF(A2497="","",IF(Q2497=2,VLOOKUP(A2497,TXT!$A$2:$Q$3001,12,FALSE),0))</f>
        <v/>
      </c>
      <c r="K2497" t="str">
        <f>IF(A2497="","",IF(Q2497=2,VLOOKUP(A2497,TXT!$A$2:$Q$3001,13,FALSE),0))</f>
        <v/>
      </c>
      <c r="L2497" t="str">
        <f t="shared" si="331"/>
        <v/>
      </c>
      <c r="M2497" t="str">
        <f t="shared" si="332"/>
        <v/>
      </c>
      <c r="N2497" t="str">
        <f t="shared" si="333"/>
        <v/>
      </c>
      <c r="O2497" s="1" t="str">
        <f t="shared" si="334"/>
        <v/>
      </c>
      <c r="P2497" t="str">
        <f t="shared" si="335"/>
        <v/>
      </c>
      <c r="Q2497" t="str">
        <f>IF(TXT!E2497="","",TXT!G2497)</f>
        <v/>
      </c>
    </row>
    <row r="2498" spans="1:17" x14ac:dyDescent="0.25">
      <c r="A2498" s="2" t="str">
        <f t="shared" si="328"/>
        <v/>
      </c>
      <c r="B2498" t="str">
        <f>IF(TXT!F2498="","",TXT!F2498)</f>
        <v/>
      </c>
      <c r="C2498" t="str">
        <f>IF(TXT!E2498="","",TXT!E2498)</f>
        <v/>
      </c>
      <c r="D2498" s="2" t="str">
        <f>IF(TXT!B2498="","",TXT!B2498)</f>
        <v/>
      </c>
      <c r="E2498" t="str">
        <f>IF(B2498="","",VLOOKUP(D2498,AUXILIAR!$A$3:$C$1181,3,FALSE))</f>
        <v/>
      </c>
      <c r="F2498" t="str">
        <f>IF(A2498="","",IF(Q2498=1,VLOOKUP(A2498,TXT!$A$2:$Q$3001,12,FALSE),0))</f>
        <v/>
      </c>
      <c r="G2498" t="str">
        <f>IF(A2498="","",IF(Q2498=1,VLOOKUP(A2498,TXT!$A$2:$Q$3001,13,FALSE),0))</f>
        <v/>
      </c>
      <c r="H2498" t="str">
        <f t="shared" si="329"/>
        <v/>
      </c>
      <c r="I2498" t="str">
        <f t="shared" si="330"/>
        <v/>
      </c>
      <c r="J2498" t="str">
        <f>IF(A2498="","",IF(Q2498=2,VLOOKUP(A2498,TXT!$A$2:$Q$3001,12,FALSE),0))</f>
        <v/>
      </c>
      <c r="K2498" t="str">
        <f>IF(A2498="","",IF(Q2498=2,VLOOKUP(A2498,TXT!$A$2:$Q$3001,13,FALSE),0))</f>
        <v/>
      </c>
      <c r="L2498" t="str">
        <f t="shared" si="331"/>
        <v/>
      </c>
      <c r="M2498" t="str">
        <f t="shared" si="332"/>
        <v/>
      </c>
      <c r="N2498" t="str">
        <f t="shared" si="333"/>
        <v/>
      </c>
      <c r="O2498" s="1" t="str">
        <f t="shared" si="334"/>
        <v/>
      </c>
      <c r="P2498" t="str">
        <f t="shared" si="335"/>
        <v/>
      </c>
      <c r="Q2498" t="str">
        <f>IF(TXT!E2498="","",TXT!G2498)</f>
        <v/>
      </c>
    </row>
    <row r="2499" spans="1:17" x14ac:dyDescent="0.25">
      <c r="A2499" s="2" t="str">
        <f t="shared" si="328"/>
        <v/>
      </c>
      <c r="B2499" t="str">
        <f>IF(TXT!F2499="","",TXT!F2499)</f>
        <v/>
      </c>
      <c r="C2499" t="str">
        <f>IF(TXT!E2499="","",TXT!E2499)</f>
        <v/>
      </c>
      <c r="D2499" s="2" t="str">
        <f>IF(TXT!B2499="","",TXT!B2499)</f>
        <v/>
      </c>
      <c r="E2499" t="str">
        <f>IF(B2499="","",VLOOKUP(D2499,AUXILIAR!$A$3:$C$1181,3,FALSE))</f>
        <v/>
      </c>
      <c r="F2499" t="str">
        <f>IF(A2499="","",IF(Q2499=1,VLOOKUP(A2499,TXT!$A$2:$Q$3001,12,FALSE),0))</f>
        <v/>
      </c>
      <c r="G2499" t="str">
        <f>IF(A2499="","",IF(Q2499=1,VLOOKUP(A2499,TXT!$A$2:$Q$3001,13,FALSE),0))</f>
        <v/>
      </c>
      <c r="H2499" t="str">
        <f t="shared" si="329"/>
        <v/>
      </c>
      <c r="I2499" t="str">
        <f t="shared" si="330"/>
        <v/>
      </c>
      <c r="J2499" t="str">
        <f>IF(A2499="","",IF(Q2499=2,VLOOKUP(A2499,TXT!$A$2:$Q$3001,12,FALSE),0))</f>
        <v/>
      </c>
      <c r="K2499" t="str">
        <f>IF(A2499="","",IF(Q2499=2,VLOOKUP(A2499,TXT!$A$2:$Q$3001,13,FALSE),0))</f>
        <v/>
      </c>
      <c r="L2499" t="str">
        <f t="shared" si="331"/>
        <v/>
      </c>
      <c r="M2499" t="str">
        <f t="shared" si="332"/>
        <v/>
      </c>
      <c r="N2499" t="str">
        <f t="shared" si="333"/>
        <v/>
      </c>
      <c r="O2499" s="1" t="str">
        <f t="shared" si="334"/>
        <v/>
      </c>
      <c r="P2499" t="str">
        <f t="shared" si="335"/>
        <v/>
      </c>
      <c r="Q2499" t="str">
        <f>IF(TXT!E2499="","",TXT!G2499)</f>
        <v/>
      </c>
    </row>
    <row r="2500" spans="1:17" x14ac:dyDescent="0.25">
      <c r="A2500" s="2" t="str">
        <f t="shared" si="328"/>
        <v/>
      </c>
      <c r="B2500" t="str">
        <f>IF(TXT!F2500="","",TXT!F2500)</f>
        <v/>
      </c>
      <c r="C2500" t="str">
        <f>IF(TXT!E2500="","",TXT!E2500)</f>
        <v/>
      </c>
      <c r="D2500" s="2" t="str">
        <f>IF(TXT!B2500="","",TXT!B2500)</f>
        <v/>
      </c>
      <c r="E2500" t="str">
        <f>IF(B2500="","",VLOOKUP(D2500,AUXILIAR!$A$3:$C$1181,3,FALSE))</f>
        <v/>
      </c>
      <c r="F2500" t="str">
        <f>IF(A2500="","",IF(Q2500=1,VLOOKUP(A2500,TXT!$A$2:$Q$3001,12,FALSE),0))</f>
        <v/>
      </c>
      <c r="G2500" t="str">
        <f>IF(A2500="","",IF(Q2500=1,VLOOKUP(A2500,TXT!$A$2:$Q$3001,13,FALSE),0))</f>
        <v/>
      </c>
      <c r="H2500" t="str">
        <f t="shared" si="329"/>
        <v/>
      </c>
      <c r="I2500" t="str">
        <f t="shared" si="330"/>
        <v/>
      </c>
      <c r="J2500" t="str">
        <f>IF(A2500="","",IF(Q2500=2,VLOOKUP(A2500,TXT!$A$2:$Q$3001,12,FALSE),0))</f>
        <v/>
      </c>
      <c r="K2500" t="str">
        <f>IF(A2500="","",IF(Q2500=2,VLOOKUP(A2500,TXT!$A$2:$Q$3001,13,FALSE),0))</f>
        <v/>
      </c>
      <c r="L2500" t="str">
        <f t="shared" si="331"/>
        <v/>
      </c>
      <c r="M2500" t="str">
        <f t="shared" si="332"/>
        <v/>
      </c>
      <c r="N2500" t="str">
        <f t="shared" si="333"/>
        <v/>
      </c>
      <c r="O2500" s="1" t="str">
        <f t="shared" si="334"/>
        <v/>
      </c>
      <c r="P2500" t="str">
        <f t="shared" si="335"/>
        <v/>
      </c>
      <c r="Q2500" t="str">
        <f>IF(TXT!E2500="","",TXT!G2500)</f>
        <v/>
      </c>
    </row>
    <row r="2501" spans="1:17" x14ac:dyDescent="0.25">
      <c r="A2501" s="2" t="str">
        <f t="shared" si="328"/>
        <v/>
      </c>
      <c r="B2501" t="str">
        <f>IF(TXT!F2501="","",TXT!F2501)</f>
        <v/>
      </c>
      <c r="C2501" t="str">
        <f>IF(TXT!E2501="","",TXT!E2501)</f>
        <v/>
      </c>
      <c r="D2501" s="2" t="str">
        <f>IF(TXT!B2501="","",TXT!B2501)</f>
        <v/>
      </c>
      <c r="E2501" t="str">
        <f>IF(B2501="","",VLOOKUP(D2501,AUXILIAR!$A$3:$C$1181,3,FALSE))</f>
        <v/>
      </c>
      <c r="F2501" t="str">
        <f>IF(A2501="","",IF(Q2501=1,VLOOKUP(A2501,TXT!$A$2:$Q$3001,12,FALSE),0))</f>
        <v/>
      </c>
      <c r="G2501" t="str">
        <f>IF(A2501="","",IF(Q2501=1,VLOOKUP(A2501,TXT!$A$2:$Q$3001,13,FALSE),0))</f>
        <v/>
      </c>
      <c r="H2501" t="str">
        <f t="shared" si="329"/>
        <v/>
      </c>
      <c r="I2501" t="str">
        <f t="shared" si="330"/>
        <v/>
      </c>
      <c r="J2501" t="str">
        <f>IF(A2501="","",IF(Q2501=2,VLOOKUP(A2501,TXT!$A$2:$Q$3001,12,FALSE),0))</f>
        <v/>
      </c>
      <c r="K2501" t="str">
        <f>IF(A2501="","",IF(Q2501=2,VLOOKUP(A2501,TXT!$A$2:$Q$3001,13,FALSE),0))</f>
        <v/>
      </c>
      <c r="L2501" t="str">
        <f t="shared" si="331"/>
        <v/>
      </c>
      <c r="M2501" t="str">
        <f t="shared" si="332"/>
        <v/>
      </c>
      <c r="N2501" t="str">
        <f t="shared" si="333"/>
        <v/>
      </c>
      <c r="O2501" s="1" t="str">
        <f t="shared" si="334"/>
        <v/>
      </c>
      <c r="P2501" t="str">
        <f t="shared" si="335"/>
        <v/>
      </c>
      <c r="Q2501" t="str">
        <f>IF(TXT!E2501="","",TXT!G2501)</f>
        <v/>
      </c>
    </row>
    <row r="2502" spans="1:17" x14ac:dyDescent="0.25">
      <c r="A2502" s="2" t="str">
        <f t="shared" si="328"/>
        <v/>
      </c>
      <c r="B2502" t="str">
        <f>IF(TXT!F2502="","",TXT!F2502)</f>
        <v/>
      </c>
      <c r="C2502" t="str">
        <f>IF(TXT!E2502="","",TXT!E2502)</f>
        <v/>
      </c>
      <c r="D2502" s="2" t="str">
        <f>IF(TXT!B2502="","",TXT!B2502)</f>
        <v/>
      </c>
      <c r="E2502" t="str">
        <f>IF(B2502="","",VLOOKUP(D2502,AUXILIAR!$A$3:$C$1181,3,FALSE))</f>
        <v/>
      </c>
      <c r="F2502" t="str">
        <f>IF(A2502="","",IF(Q2502=1,VLOOKUP(A2502,TXT!$A$2:$Q$3001,12,FALSE),0))</f>
        <v/>
      </c>
      <c r="G2502" t="str">
        <f>IF(A2502="","",IF(Q2502=1,VLOOKUP(A2502,TXT!$A$2:$Q$3001,13,FALSE),0))</f>
        <v/>
      </c>
      <c r="H2502" t="str">
        <f t="shared" si="329"/>
        <v/>
      </c>
      <c r="I2502" t="str">
        <f t="shared" si="330"/>
        <v/>
      </c>
      <c r="J2502" t="str">
        <f>IF(A2502="","",IF(Q2502=2,VLOOKUP(A2502,TXT!$A$2:$Q$3001,12,FALSE),0))</f>
        <v/>
      </c>
      <c r="K2502" t="str">
        <f>IF(A2502="","",IF(Q2502=2,VLOOKUP(A2502,TXT!$A$2:$Q$3001,13,FALSE),0))</f>
        <v/>
      </c>
      <c r="L2502" t="str">
        <f t="shared" si="331"/>
        <v/>
      </c>
      <c r="M2502" t="str">
        <f t="shared" si="332"/>
        <v/>
      </c>
      <c r="N2502" t="str">
        <f t="shared" si="333"/>
        <v/>
      </c>
      <c r="O2502" s="1" t="str">
        <f t="shared" si="334"/>
        <v/>
      </c>
      <c r="P2502" t="str">
        <f t="shared" si="335"/>
        <v/>
      </c>
      <c r="Q2502" t="str">
        <f>IF(TXT!E2502="","",TXT!G2502)</f>
        <v/>
      </c>
    </row>
    <row r="2503" spans="1:17" x14ac:dyDescent="0.25">
      <c r="A2503" s="2" t="str">
        <f t="shared" si="328"/>
        <v/>
      </c>
      <c r="B2503" t="str">
        <f>IF(TXT!F2503="","",TXT!F2503)</f>
        <v/>
      </c>
      <c r="C2503" t="str">
        <f>IF(TXT!E2503="","",TXT!E2503)</f>
        <v/>
      </c>
      <c r="D2503" s="2" t="str">
        <f>IF(TXT!B2503="","",TXT!B2503)</f>
        <v/>
      </c>
      <c r="E2503" t="str">
        <f>IF(B2503="","",VLOOKUP(D2503,AUXILIAR!$A$3:$C$1181,3,FALSE))</f>
        <v/>
      </c>
      <c r="F2503" t="str">
        <f>IF(A2503="","",IF(Q2503=1,VLOOKUP(A2503,TXT!$A$2:$Q$3001,12,FALSE),0))</f>
        <v/>
      </c>
      <c r="G2503" t="str">
        <f>IF(A2503="","",IF(Q2503=1,VLOOKUP(A2503,TXT!$A$2:$Q$3001,13,FALSE),0))</f>
        <v/>
      </c>
      <c r="H2503" t="str">
        <f t="shared" si="329"/>
        <v/>
      </c>
      <c r="I2503" t="str">
        <f t="shared" si="330"/>
        <v/>
      </c>
      <c r="J2503" t="str">
        <f>IF(A2503="","",IF(Q2503=2,VLOOKUP(A2503,TXT!$A$2:$Q$3001,12,FALSE),0))</f>
        <v/>
      </c>
      <c r="K2503" t="str">
        <f>IF(A2503="","",IF(Q2503=2,VLOOKUP(A2503,TXT!$A$2:$Q$3001,13,FALSE),0))</f>
        <v/>
      </c>
      <c r="L2503" t="str">
        <f t="shared" si="331"/>
        <v/>
      </c>
      <c r="M2503" t="str">
        <f t="shared" si="332"/>
        <v/>
      </c>
      <c r="N2503" t="str">
        <f t="shared" si="333"/>
        <v/>
      </c>
      <c r="O2503" s="1" t="str">
        <f t="shared" si="334"/>
        <v/>
      </c>
      <c r="P2503" t="str">
        <f t="shared" si="335"/>
        <v/>
      </c>
      <c r="Q2503" t="str">
        <f>IF(TXT!E2503="","",TXT!G2503)</f>
        <v/>
      </c>
    </row>
    <row r="2504" spans="1:17" x14ac:dyDescent="0.25">
      <c r="A2504" s="2" t="str">
        <f t="shared" si="328"/>
        <v/>
      </c>
      <c r="B2504" t="str">
        <f>IF(TXT!F2504="","",TXT!F2504)</f>
        <v/>
      </c>
      <c r="C2504" t="str">
        <f>IF(TXT!E2504="","",TXT!E2504)</f>
        <v/>
      </c>
      <c r="D2504" s="2" t="str">
        <f>IF(TXT!B2504="","",TXT!B2504)</f>
        <v/>
      </c>
      <c r="E2504" t="str">
        <f>IF(B2504="","",VLOOKUP(D2504,AUXILIAR!$A$3:$C$1181,3,FALSE))</f>
        <v/>
      </c>
      <c r="F2504" t="str">
        <f>IF(A2504="","",IF(Q2504=1,VLOOKUP(A2504,TXT!$A$2:$Q$3001,12,FALSE),0))</f>
        <v/>
      </c>
      <c r="G2504" t="str">
        <f>IF(A2504="","",IF(Q2504=1,VLOOKUP(A2504,TXT!$A$2:$Q$3001,13,FALSE),0))</f>
        <v/>
      </c>
      <c r="H2504" t="str">
        <f t="shared" si="329"/>
        <v/>
      </c>
      <c r="I2504" t="str">
        <f t="shared" si="330"/>
        <v/>
      </c>
      <c r="J2504" t="str">
        <f>IF(A2504="","",IF(Q2504=2,VLOOKUP(A2504,TXT!$A$2:$Q$3001,12,FALSE),0))</f>
        <v/>
      </c>
      <c r="K2504" t="str">
        <f>IF(A2504="","",IF(Q2504=2,VLOOKUP(A2504,TXT!$A$2:$Q$3001,13,FALSE),0))</f>
        <v/>
      </c>
      <c r="L2504" t="str">
        <f t="shared" si="331"/>
        <v/>
      </c>
      <c r="M2504" t="str">
        <f t="shared" si="332"/>
        <v/>
      </c>
      <c r="N2504" t="str">
        <f t="shared" si="333"/>
        <v/>
      </c>
      <c r="O2504" s="1" t="str">
        <f t="shared" si="334"/>
        <v/>
      </c>
      <c r="P2504" t="str">
        <f t="shared" si="335"/>
        <v/>
      </c>
      <c r="Q2504" t="str">
        <f>IF(TXT!E2504="","",TXT!G2504)</f>
        <v/>
      </c>
    </row>
    <row r="2505" spans="1:17" x14ac:dyDescent="0.25">
      <c r="A2505" s="2" t="str">
        <f t="shared" si="328"/>
        <v/>
      </c>
      <c r="B2505" t="str">
        <f>IF(TXT!F2505="","",TXT!F2505)</f>
        <v/>
      </c>
      <c r="C2505" t="str">
        <f>IF(TXT!E2505="","",TXT!E2505)</f>
        <v/>
      </c>
      <c r="D2505" s="2" t="str">
        <f>IF(TXT!B2505="","",TXT!B2505)</f>
        <v/>
      </c>
      <c r="E2505" t="str">
        <f>IF(B2505="","",VLOOKUP(D2505,AUXILIAR!$A$3:$C$1181,3,FALSE))</f>
        <v/>
      </c>
      <c r="F2505" t="str">
        <f>IF(A2505="","",IF(Q2505=1,VLOOKUP(A2505,TXT!$A$2:$Q$3001,12,FALSE),0))</f>
        <v/>
      </c>
      <c r="G2505" t="str">
        <f>IF(A2505="","",IF(Q2505=1,VLOOKUP(A2505,TXT!$A$2:$Q$3001,13,FALSE),0))</f>
        <v/>
      </c>
      <c r="H2505" t="str">
        <f t="shared" si="329"/>
        <v/>
      </c>
      <c r="I2505" t="str">
        <f t="shared" si="330"/>
        <v/>
      </c>
      <c r="J2505" t="str">
        <f>IF(A2505="","",IF(Q2505=2,VLOOKUP(A2505,TXT!$A$2:$Q$3001,12,FALSE),0))</f>
        <v/>
      </c>
      <c r="K2505" t="str">
        <f>IF(A2505="","",IF(Q2505=2,VLOOKUP(A2505,TXT!$A$2:$Q$3001,13,FALSE),0))</f>
        <v/>
      </c>
      <c r="L2505" t="str">
        <f t="shared" si="331"/>
        <v/>
      </c>
      <c r="M2505" t="str">
        <f t="shared" si="332"/>
        <v/>
      </c>
      <c r="N2505" t="str">
        <f t="shared" si="333"/>
        <v/>
      </c>
      <c r="O2505" s="1" t="str">
        <f t="shared" si="334"/>
        <v/>
      </c>
      <c r="P2505" t="str">
        <f t="shared" si="335"/>
        <v/>
      </c>
      <c r="Q2505" t="str">
        <f>IF(TXT!E2505="","",TXT!G2505)</f>
        <v/>
      </c>
    </row>
    <row r="2506" spans="1:17" x14ac:dyDescent="0.25">
      <c r="A2506" s="2" t="str">
        <f t="shared" si="328"/>
        <v/>
      </c>
      <c r="B2506" t="str">
        <f>IF(TXT!F2506="","",TXT!F2506)</f>
        <v/>
      </c>
      <c r="C2506" t="str">
        <f>IF(TXT!E2506="","",TXT!E2506)</f>
        <v/>
      </c>
      <c r="D2506" s="2" t="str">
        <f>IF(TXT!B2506="","",TXT!B2506)</f>
        <v/>
      </c>
      <c r="E2506" t="str">
        <f>IF(B2506="","",VLOOKUP(D2506,AUXILIAR!$A$3:$C$1181,3,FALSE))</f>
        <v/>
      </c>
      <c r="F2506" t="str">
        <f>IF(A2506="","",IF(Q2506=1,VLOOKUP(A2506,TXT!$A$2:$Q$3001,12,FALSE),0))</f>
        <v/>
      </c>
      <c r="G2506" t="str">
        <f>IF(A2506="","",IF(Q2506=1,VLOOKUP(A2506,TXT!$A$2:$Q$3001,13,FALSE),0))</f>
        <v/>
      </c>
      <c r="H2506" t="str">
        <f t="shared" si="329"/>
        <v/>
      </c>
      <c r="I2506" t="str">
        <f t="shared" si="330"/>
        <v/>
      </c>
      <c r="J2506" t="str">
        <f>IF(A2506="","",IF(Q2506=2,VLOOKUP(A2506,TXT!$A$2:$Q$3001,12,FALSE),0))</f>
        <v/>
      </c>
      <c r="K2506" t="str">
        <f>IF(A2506="","",IF(Q2506=2,VLOOKUP(A2506,TXT!$A$2:$Q$3001,13,FALSE),0))</f>
        <v/>
      </c>
      <c r="L2506" t="str">
        <f t="shared" si="331"/>
        <v/>
      </c>
      <c r="M2506" t="str">
        <f t="shared" si="332"/>
        <v/>
      </c>
      <c r="N2506" t="str">
        <f t="shared" si="333"/>
        <v/>
      </c>
      <c r="O2506" s="1" t="str">
        <f t="shared" si="334"/>
        <v/>
      </c>
      <c r="P2506" t="str">
        <f t="shared" si="335"/>
        <v/>
      </c>
      <c r="Q2506" t="str">
        <f>IF(TXT!E2506="","",TXT!G2506)</f>
        <v/>
      </c>
    </row>
    <row r="2507" spans="1:17" x14ac:dyDescent="0.25">
      <c r="A2507" s="2" t="str">
        <f t="shared" si="328"/>
        <v/>
      </c>
      <c r="B2507" t="str">
        <f>IF(TXT!F2507="","",TXT!F2507)</f>
        <v/>
      </c>
      <c r="C2507" t="str">
        <f>IF(TXT!E2507="","",TXT!E2507)</f>
        <v/>
      </c>
      <c r="D2507" s="2" t="str">
        <f>IF(TXT!B2507="","",TXT!B2507)</f>
        <v/>
      </c>
      <c r="E2507" t="str">
        <f>IF(B2507="","",VLOOKUP(D2507,AUXILIAR!$A$3:$C$1181,3,FALSE))</f>
        <v/>
      </c>
      <c r="F2507" t="str">
        <f>IF(A2507="","",IF(Q2507=1,VLOOKUP(A2507,TXT!$A$2:$Q$3001,12,FALSE),0))</f>
        <v/>
      </c>
      <c r="G2507" t="str">
        <f>IF(A2507="","",IF(Q2507=1,VLOOKUP(A2507,TXT!$A$2:$Q$3001,13,FALSE),0))</f>
        <v/>
      </c>
      <c r="H2507" t="str">
        <f t="shared" si="329"/>
        <v/>
      </c>
      <c r="I2507" t="str">
        <f t="shared" si="330"/>
        <v/>
      </c>
      <c r="J2507" t="str">
        <f>IF(A2507="","",IF(Q2507=2,VLOOKUP(A2507,TXT!$A$2:$Q$3001,12,FALSE),0))</f>
        <v/>
      </c>
      <c r="K2507" t="str">
        <f>IF(A2507="","",IF(Q2507=2,VLOOKUP(A2507,TXT!$A$2:$Q$3001,13,FALSE),0))</f>
        <v/>
      </c>
      <c r="L2507" t="str">
        <f t="shared" si="331"/>
        <v/>
      </c>
      <c r="M2507" t="str">
        <f t="shared" si="332"/>
        <v/>
      </c>
      <c r="N2507" t="str">
        <f t="shared" si="333"/>
        <v/>
      </c>
      <c r="O2507" s="1" t="str">
        <f t="shared" si="334"/>
        <v/>
      </c>
      <c r="P2507" t="str">
        <f t="shared" si="335"/>
        <v/>
      </c>
      <c r="Q2507" t="str">
        <f>IF(TXT!E2507="","",TXT!G2507)</f>
        <v/>
      </c>
    </row>
    <row r="2508" spans="1:17" x14ac:dyDescent="0.25">
      <c r="A2508" s="2" t="str">
        <f t="shared" si="328"/>
        <v/>
      </c>
      <c r="B2508" t="str">
        <f>IF(TXT!F2508="","",TXT!F2508)</f>
        <v/>
      </c>
      <c r="C2508" t="str">
        <f>IF(TXT!E2508="","",TXT!E2508)</f>
        <v/>
      </c>
      <c r="D2508" s="2" t="str">
        <f>IF(TXT!B2508="","",TXT!B2508)</f>
        <v/>
      </c>
      <c r="E2508" t="str">
        <f>IF(B2508="","",VLOOKUP(D2508,AUXILIAR!$A$3:$C$1181,3,FALSE))</f>
        <v/>
      </c>
      <c r="F2508" t="str">
        <f>IF(A2508="","",IF(Q2508=1,VLOOKUP(A2508,TXT!$A$2:$Q$3001,12,FALSE),0))</f>
        <v/>
      </c>
      <c r="G2508" t="str">
        <f>IF(A2508="","",IF(Q2508=1,VLOOKUP(A2508,TXT!$A$2:$Q$3001,13,FALSE),0))</f>
        <v/>
      </c>
      <c r="H2508" t="str">
        <f t="shared" si="329"/>
        <v/>
      </c>
      <c r="I2508" t="str">
        <f t="shared" si="330"/>
        <v/>
      </c>
      <c r="J2508" t="str">
        <f>IF(A2508="","",IF(Q2508=2,VLOOKUP(A2508,TXT!$A$2:$Q$3001,12,FALSE),0))</f>
        <v/>
      </c>
      <c r="K2508" t="str">
        <f>IF(A2508="","",IF(Q2508=2,VLOOKUP(A2508,TXT!$A$2:$Q$3001,13,FALSE),0))</f>
        <v/>
      </c>
      <c r="L2508" t="str">
        <f t="shared" si="331"/>
        <v/>
      </c>
      <c r="M2508" t="str">
        <f t="shared" si="332"/>
        <v/>
      </c>
      <c r="N2508" t="str">
        <f t="shared" si="333"/>
        <v/>
      </c>
      <c r="O2508" s="1" t="str">
        <f t="shared" si="334"/>
        <v/>
      </c>
      <c r="P2508" t="str">
        <f t="shared" si="335"/>
        <v/>
      </c>
      <c r="Q2508" t="str">
        <f>IF(TXT!E2508="","",TXT!G2508)</f>
        <v/>
      </c>
    </row>
    <row r="2509" spans="1:17" x14ac:dyDescent="0.25">
      <c r="A2509" s="2" t="str">
        <f t="shared" si="328"/>
        <v/>
      </c>
      <c r="B2509" t="str">
        <f>IF(TXT!F2509="","",TXT!F2509)</f>
        <v/>
      </c>
      <c r="C2509" t="str">
        <f>IF(TXT!E2509="","",TXT!E2509)</f>
        <v/>
      </c>
      <c r="D2509" s="2" t="str">
        <f>IF(TXT!B2509="","",TXT!B2509)</f>
        <v/>
      </c>
      <c r="E2509" t="str">
        <f>IF(B2509="","",VLOOKUP(D2509,AUXILIAR!$A$3:$C$1181,3,FALSE))</f>
        <v/>
      </c>
      <c r="F2509" t="str">
        <f>IF(A2509="","",IF(Q2509=1,VLOOKUP(A2509,TXT!$A$2:$Q$3001,12,FALSE),0))</f>
        <v/>
      </c>
      <c r="G2509" t="str">
        <f>IF(A2509="","",IF(Q2509=1,VLOOKUP(A2509,TXT!$A$2:$Q$3001,13,FALSE),0))</f>
        <v/>
      </c>
      <c r="H2509" t="str">
        <f t="shared" si="329"/>
        <v/>
      </c>
      <c r="I2509" t="str">
        <f t="shared" si="330"/>
        <v/>
      </c>
      <c r="J2509" t="str">
        <f>IF(A2509="","",IF(Q2509=2,VLOOKUP(A2509,TXT!$A$2:$Q$3001,12,FALSE),0))</f>
        <v/>
      </c>
      <c r="K2509" t="str">
        <f>IF(A2509="","",IF(Q2509=2,VLOOKUP(A2509,TXT!$A$2:$Q$3001,13,FALSE),0))</f>
        <v/>
      </c>
      <c r="L2509" t="str">
        <f t="shared" si="331"/>
        <v/>
      </c>
      <c r="M2509" t="str">
        <f t="shared" si="332"/>
        <v/>
      </c>
      <c r="N2509" t="str">
        <f t="shared" si="333"/>
        <v/>
      </c>
      <c r="O2509" s="1" t="str">
        <f t="shared" si="334"/>
        <v/>
      </c>
      <c r="P2509" t="str">
        <f t="shared" si="335"/>
        <v/>
      </c>
      <c r="Q2509" t="str">
        <f>IF(TXT!E2509="","",TXT!G2509)</f>
        <v/>
      </c>
    </row>
    <row r="2510" spans="1:17" x14ac:dyDescent="0.25">
      <c r="A2510" s="2" t="str">
        <f t="shared" si="328"/>
        <v/>
      </c>
      <c r="B2510" t="str">
        <f>IF(TXT!F2510="","",TXT!F2510)</f>
        <v/>
      </c>
      <c r="C2510" t="str">
        <f>IF(TXT!E2510="","",TXT!E2510)</f>
        <v/>
      </c>
      <c r="D2510" s="2" t="str">
        <f>IF(TXT!B2510="","",TXT!B2510)</f>
        <v/>
      </c>
      <c r="E2510" t="str">
        <f>IF(B2510="","",VLOOKUP(D2510,AUXILIAR!$A$3:$C$1181,3,FALSE))</f>
        <v/>
      </c>
      <c r="F2510" t="str">
        <f>IF(A2510="","",IF(Q2510=1,VLOOKUP(A2510,TXT!$A$2:$Q$3001,12,FALSE),0))</f>
        <v/>
      </c>
      <c r="G2510" t="str">
        <f>IF(A2510="","",IF(Q2510=1,VLOOKUP(A2510,TXT!$A$2:$Q$3001,13,FALSE),0))</f>
        <v/>
      </c>
      <c r="H2510" t="str">
        <f t="shared" si="329"/>
        <v/>
      </c>
      <c r="I2510" t="str">
        <f t="shared" si="330"/>
        <v/>
      </c>
      <c r="J2510" t="str">
        <f>IF(A2510="","",IF(Q2510=2,VLOOKUP(A2510,TXT!$A$2:$Q$3001,12,FALSE),0))</f>
        <v/>
      </c>
      <c r="K2510" t="str">
        <f>IF(A2510="","",IF(Q2510=2,VLOOKUP(A2510,TXT!$A$2:$Q$3001,13,FALSE),0))</f>
        <v/>
      </c>
      <c r="L2510" t="str">
        <f t="shared" si="331"/>
        <v/>
      </c>
      <c r="M2510" t="str">
        <f t="shared" si="332"/>
        <v/>
      </c>
      <c r="N2510" t="str">
        <f t="shared" si="333"/>
        <v/>
      </c>
      <c r="O2510" s="1" t="str">
        <f t="shared" si="334"/>
        <v/>
      </c>
      <c r="P2510" t="str">
        <f t="shared" si="335"/>
        <v/>
      </c>
      <c r="Q2510" t="str">
        <f>IF(TXT!E2510="","",TXT!G2510)</f>
        <v/>
      </c>
    </row>
    <row r="2511" spans="1:17" x14ac:dyDescent="0.25">
      <c r="A2511" s="2" t="str">
        <f t="shared" si="328"/>
        <v/>
      </c>
      <c r="B2511" t="str">
        <f>IF(TXT!F2511="","",TXT!F2511)</f>
        <v/>
      </c>
      <c r="C2511" t="str">
        <f>IF(TXT!E2511="","",TXT!E2511)</f>
        <v/>
      </c>
      <c r="D2511" s="2" t="str">
        <f>IF(TXT!B2511="","",TXT!B2511)</f>
        <v/>
      </c>
      <c r="E2511" t="str">
        <f>IF(B2511="","",VLOOKUP(D2511,AUXILIAR!$A$3:$C$1181,3,FALSE))</f>
        <v/>
      </c>
      <c r="F2511" t="str">
        <f>IF(A2511="","",IF(Q2511=1,VLOOKUP(A2511,TXT!$A$2:$Q$3001,12,FALSE),0))</f>
        <v/>
      </c>
      <c r="G2511" t="str">
        <f>IF(A2511="","",IF(Q2511=1,VLOOKUP(A2511,TXT!$A$2:$Q$3001,13,FALSE),0))</f>
        <v/>
      </c>
      <c r="H2511" t="str">
        <f t="shared" si="329"/>
        <v/>
      </c>
      <c r="I2511" t="str">
        <f t="shared" si="330"/>
        <v/>
      </c>
      <c r="J2511" t="str">
        <f>IF(A2511="","",IF(Q2511=2,VLOOKUP(A2511,TXT!$A$2:$Q$3001,12,FALSE),0))</f>
        <v/>
      </c>
      <c r="K2511" t="str">
        <f>IF(A2511="","",IF(Q2511=2,VLOOKUP(A2511,TXT!$A$2:$Q$3001,13,FALSE),0))</f>
        <v/>
      </c>
      <c r="L2511" t="str">
        <f t="shared" si="331"/>
        <v/>
      </c>
      <c r="M2511" t="str">
        <f t="shared" si="332"/>
        <v/>
      </c>
      <c r="N2511" t="str">
        <f t="shared" si="333"/>
        <v/>
      </c>
      <c r="O2511" s="1" t="str">
        <f t="shared" si="334"/>
        <v/>
      </c>
      <c r="P2511" t="str">
        <f t="shared" si="335"/>
        <v/>
      </c>
      <c r="Q2511" t="str">
        <f>IF(TXT!E2511="","",TXT!G2511)</f>
        <v/>
      </c>
    </row>
    <row r="2512" spans="1:17" x14ac:dyDescent="0.25">
      <c r="A2512" s="2" t="str">
        <f t="shared" si="328"/>
        <v/>
      </c>
      <c r="B2512" t="str">
        <f>IF(TXT!F2512="","",TXT!F2512)</f>
        <v/>
      </c>
      <c r="C2512" t="str">
        <f>IF(TXT!E2512="","",TXT!E2512)</f>
        <v/>
      </c>
      <c r="D2512" s="2" t="str">
        <f>IF(TXT!B2512="","",TXT!B2512)</f>
        <v/>
      </c>
      <c r="E2512" t="str">
        <f>IF(B2512="","",VLOOKUP(D2512,AUXILIAR!$A$3:$C$1181,3,FALSE))</f>
        <v/>
      </c>
      <c r="F2512" t="str">
        <f>IF(A2512="","",IF(Q2512=1,VLOOKUP(A2512,TXT!$A$2:$Q$3001,12,FALSE),0))</f>
        <v/>
      </c>
      <c r="G2512" t="str">
        <f>IF(A2512="","",IF(Q2512=1,VLOOKUP(A2512,TXT!$A$2:$Q$3001,13,FALSE),0))</f>
        <v/>
      </c>
      <c r="H2512" t="str">
        <f t="shared" si="329"/>
        <v/>
      </c>
      <c r="I2512" t="str">
        <f t="shared" si="330"/>
        <v/>
      </c>
      <c r="J2512" t="str">
        <f>IF(A2512="","",IF(Q2512=2,VLOOKUP(A2512,TXT!$A$2:$Q$3001,12,FALSE),0))</f>
        <v/>
      </c>
      <c r="K2512" t="str">
        <f>IF(A2512="","",IF(Q2512=2,VLOOKUP(A2512,TXT!$A$2:$Q$3001,13,FALSE),0))</f>
        <v/>
      </c>
      <c r="L2512" t="str">
        <f t="shared" si="331"/>
        <v/>
      </c>
      <c r="M2512" t="str">
        <f t="shared" si="332"/>
        <v/>
      </c>
      <c r="N2512" t="str">
        <f t="shared" si="333"/>
        <v/>
      </c>
      <c r="O2512" s="1" t="str">
        <f t="shared" si="334"/>
        <v/>
      </c>
      <c r="P2512" t="str">
        <f t="shared" si="335"/>
        <v/>
      </c>
      <c r="Q2512" t="str">
        <f>IF(TXT!E2512="","",TXT!G2512)</f>
        <v/>
      </c>
    </row>
    <row r="2513" spans="1:17" x14ac:dyDescent="0.25">
      <c r="A2513" s="2" t="str">
        <f t="shared" si="328"/>
        <v/>
      </c>
      <c r="B2513" t="str">
        <f>IF(TXT!F2513="","",TXT!F2513)</f>
        <v/>
      </c>
      <c r="C2513" t="str">
        <f>IF(TXT!E2513="","",TXT!E2513)</f>
        <v/>
      </c>
      <c r="D2513" s="2" t="str">
        <f>IF(TXT!B2513="","",TXT!B2513)</f>
        <v/>
      </c>
      <c r="E2513" t="str">
        <f>IF(B2513="","",VLOOKUP(D2513,AUXILIAR!$A$3:$C$1181,3,FALSE))</f>
        <v/>
      </c>
      <c r="F2513" t="str">
        <f>IF(A2513="","",IF(Q2513=1,VLOOKUP(A2513,TXT!$A$2:$Q$3001,12,FALSE),0))</f>
        <v/>
      </c>
      <c r="G2513" t="str">
        <f>IF(A2513="","",IF(Q2513=1,VLOOKUP(A2513,TXT!$A$2:$Q$3001,13,FALSE),0))</f>
        <v/>
      </c>
      <c r="H2513" t="str">
        <f t="shared" si="329"/>
        <v/>
      </c>
      <c r="I2513" t="str">
        <f t="shared" si="330"/>
        <v/>
      </c>
      <c r="J2513" t="str">
        <f>IF(A2513="","",IF(Q2513=2,VLOOKUP(A2513,TXT!$A$2:$Q$3001,12,FALSE),0))</f>
        <v/>
      </c>
      <c r="K2513" t="str">
        <f>IF(A2513="","",IF(Q2513=2,VLOOKUP(A2513,TXT!$A$2:$Q$3001,13,FALSE),0))</f>
        <v/>
      </c>
      <c r="L2513" t="str">
        <f t="shared" si="331"/>
        <v/>
      </c>
      <c r="M2513" t="str">
        <f t="shared" si="332"/>
        <v/>
      </c>
      <c r="N2513" t="str">
        <f t="shared" si="333"/>
        <v/>
      </c>
      <c r="O2513" s="1" t="str">
        <f t="shared" si="334"/>
        <v/>
      </c>
      <c r="P2513" t="str">
        <f t="shared" si="335"/>
        <v/>
      </c>
      <c r="Q2513" t="str">
        <f>IF(TXT!E2513="","",TXT!G2513)</f>
        <v/>
      </c>
    </row>
    <row r="2514" spans="1:17" x14ac:dyDescent="0.25">
      <c r="A2514" s="2" t="str">
        <f t="shared" si="328"/>
        <v/>
      </c>
      <c r="B2514" t="str">
        <f>IF(TXT!F2514="","",TXT!F2514)</f>
        <v/>
      </c>
      <c r="C2514" t="str">
        <f>IF(TXT!E2514="","",TXT!E2514)</f>
        <v/>
      </c>
      <c r="D2514" s="2" t="str">
        <f>IF(TXT!B2514="","",TXT!B2514)</f>
        <v/>
      </c>
      <c r="E2514" t="str">
        <f>IF(B2514="","",VLOOKUP(D2514,AUXILIAR!$A$3:$C$1181,3,FALSE))</f>
        <v/>
      </c>
      <c r="F2514" t="str">
        <f>IF(A2514="","",IF(Q2514=1,VLOOKUP(A2514,TXT!$A$2:$Q$3001,12,FALSE),0))</f>
        <v/>
      </c>
      <c r="G2514" t="str">
        <f>IF(A2514="","",IF(Q2514=1,VLOOKUP(A2514,TXT!$A$2:$Q$3001,13,FALSE),0))</f>
        <v/>
      </c>
      <c r="H2514" t="str">
        <f t="shared" si="329"/>
        <v/>
      </c>
      <c r="I2514" t="str">
        <f t="shared" si="330"/>
        <v/>
      </c>
      <c r="J2514" t="str">
        <f>IF(A2514="","",IF(Q2514=2,VLOOKUP(A2514,TXT!$A$2:$Q$3001,12,FALSE),0))</f>
        <v/>
      </c>
      <c r="K2514" t="str">
        <f>IF(A2514="","",IF(Q2514=2,VLOOKUP(A2514,TXT!$A$2:$Q$3001,13,FALSE),0))</f>
        <v/>
      </c>
      <c r="L2514" t="str">
        <f t="shared" si="331"/>
        <v/>
      </c>
      <c r="M2514" t="str">
        <f t="shared" si="332"/>
        <v/>
      </c>
      <c r="N2514" t="str">
        <f t="shared" si="333"/>
        <v/>
      </c>
      <c r="O2514" s="1" t="str">
        <f t="shared" si="334"/>
        <v/>
      </c>
      <c r="P2514" t="str">
        <f t="shared" si="335"/>
        <v/>
      </c>
      <c r="Q2514" t="str">
        <f>IF(TXT!E2514="","",TXT!G2514)</f>
        <v/>
      </c>
    </row>
    <row r="2515" spans="1:17" x14ac:dyDescent="0.25">
      <c r="A2515" s="2" t="str">
        <f t="shared" si="328"/>
        <v/>
      </c>
      <c r="B2515" t="str">
        <f>IF(TXT!F2515="","",TXT!F2515)</f>
        <v/>
      </c>
      <c r="C2515" t="str">
        <f>IF(TXT!E2515="","",TXT!E2515)</f>
        <v/>
      </c>
      <c r="D2515" s="2" t="str">
        <f>IF(TXT!B2515="","",TXT!B2515)</f>
        <v/>
      </c>
      <c r="E2515" t="str">
        <f>IF(B2515="","",VLOOKUP(D2515,AUXILIAR!$A$3:$C$1181,3,FALSE))</f>
        <v/>
      </c>
      <c r="F2515" t="str">
        <f>IF(A2515="","",IF(Q2515=1,VLOOKUP(A2515,TXT!$A$2:$Q$3001,12,FALSE),0))</f>
        <v/>
      </c>
      <c r="G2515" t="str">
        <f>IF(A2515="","",IF(Q2515=1,VLOOKUP(A2515,TXT!$A$2:$Q$3001,13,FALSE),0))</f>
        <v/>
      </c>
      <c r="H2515" t="str">
        <f t="shared" si="329"/>
        <v/>
      </c>
      <c r="I2515" t="str">
        <f t="shared" si="330"/>
        <v/>
      </c>
      <c r="J2515" t="str">
        <f>IF(A2515="","",IF(Q2515=2,VLOOKUP(A2515,TXT!$A$2:$Q$3001,12,FALSE),0))</f>
        <v/>
      </c>
      <c r="K2515" t="str">
        <f>IF(A2515="","",IF(Q2515=2,VLOOKUP(A2515,TXT!$A$2:$Q$3001,13,FALSE),0))</f>
        <v/>
      </c>
      <c r="L2515" t="str">
        <f t="shared" si="331"/>
        <v/>
      </c>
      <c r="M2515" t="str">
        <f t="shared" si="332"/>
        <v/>
      </c>
      <c r="N2515" t="str">
        <f t="shared" si="333"/>
        <v/>
      </c>
      <c r="O2515" s="1" t="str">
        <f t="shared" si="334"/>
        <v/>
      </c>
      <c r="P2515" t="str">
        <f t="shared" si="335"/>
        <v/>
      </c>
      <c r="Q2515" t="str">
        <f>IF(TXT!E2515="","",TXT!G2515)</f>
        <v/>
      </c>
    </row>
    <row r="2516" spans="1:17" x14ac:dyDescent="0.25">
      <c r="A2516" s="2" t="str">
        <f t="shared" si="328"/>
        <v/>
      </c>
      <c r="B2516" t="str">
        <f>IF(TXT!F2516="","",TXT!F2516)</f>
        <v/>
      </c>
      <c r="C2516" t="str">
        <f>IF(TXT!E2516="","",TXT!E2516)</f>
        <v/>
      </c>
      <c r="D2516" s="2" t="str">
        <f>IF(TXT!B2516="","",TXT!B2516)</f>
        <v/>
      </c>
      <c r="E2516" t="str">
        <f>IF(B2516="","",VLOOKUP(D2516,AUXILIAR!$A$3:$C$1181,3,FALSE))</f>
        <v/>
      </c>
      <c r="F2516" t="str">
        <f>IF(A2516="","",IF(Q2516=1,VLOOKUP(A2516,TXT!$A$2:$Q$3001,12,FALSE),0))</f>
        <v/>
      </c>
      <c r="G2516" t="str">
        <f>IF(A2516="","",IF(Q2516=1,VLOOKUP(A2516,TXT!$A$2:$Q$3001,13,FALSE),0))</f>
        <v/>
      </c>
      <c r="H2516" t="str">
        <f t="shared" si="329"/>
        <v/>
      </c>
      <c r="I2516" t="str">
        <f t="shared" si="330"/>
        <v/>
      </c>
      <c r="J2516" t="str">
        <f>IF(A2516="","",IF(Q2516=2,VLOOKUP(A2516,TXT!$A$2:$Q$3001,12,FALSE),0))</f>
        <v/>
      </c>
      <c r="K2516" t="str">
        <f>IF(A2516="","",IF(Q2516=2,VLOOKUP(A2516,TXT!$A$2:$Q$3001,13,FALSE),0))</f>
        <v/>
      </c>
      <c r="L2516" t="str">
        <f t="shared" si="331"/>
        <v/>
      </c>
      <c r="M2516" t="str">
        <f t="shared" si="332"/>
        <v/>
      </c>
      <c r="N2516" t="str">
        <f t="shared" si="333"/>
        <v/>
      </c>
      <c r="O2516" s="1" t="str">
        <f t="shared" si="334"/>
        <v/>
      </c>
      <c r="P2516" t="str">
        <f t="shared" si="335"/>
        <v/>
      </c>
      <c r="Q2516" t="str">
        <f>IF(TXT!E2516="","",TXT!G2516)</f>
        <v/>
      </c>
    </row>
    <row r="2517" spans="1:17" x14ac:dyDescent="0.25">
      <c r="A2517" s="2" t="str">
        <f t="shared" si="328"/>
        <v/>
      </c>
      <c r="B2517" t="str">
        <f>IF(TXT!F2517="","",TXT!F2517)</f>
        <v/>
      </c>
      <c r="C2517" t="str">
        <f>IF(TXT!E2517="","",TXT!E2517)</f>
        <v/>
      </c>
      <c r="D2517" s="2" t="str">
        <f>IF(TXT!B2517="","",TXT!B2517)</f>
        <v/>
      </c>
      <c r="E2517" t="str">
        <f>IF(B2517="","",VLOOKUP(D2517,AUXILIAR!$A$3:$C$1181,3,FALSE))</f>
        <v/>
      </c>
      <c r="F2517" t="str">
        <f>IF(A2517="","",IF(Q2517=1,VLOOKUP(A2517,TXT!$A$2:$Q$3001,12,FALSE),0))</f>
        <v/>
      </c>
      <c r="G2517" t="str">
        <f>IF(A2517="","",IF(Q2517=1,VLOOKUP(A2517,TXT!$A$2:$Q$3001,13,FALSE),0))</f>
        <v/>
      </c>
      <c r="H2517" t="str">
        <f t="shared" si="329"/>
        <v/>
      </c>
      <c r="I2517" t="str">
        <f t="shared" si="330"/>
        <v/>
      </c>
      <c r="J2517" t="str">
        <f>IF(A2517="","",IF(Q2517=2,VLOOKUP(A2517,TXT!$A$2:$Q$3001,12,FALSE),0))</f>
        <v/>
      </c>
      <c r="K2517" t="str">
        <f>IF(A2517="","",IF(Q2517=2,VLOOKUP(A2517,TXT!$A$2:$Q$3001,13,FALSE),0))</f>
        <v/>
      </c>
      <c r="L2517" t="str">
        <f t="shared" si="331"/>
        <v/>
      </c>
      <c r="M2517" t="str">
        <f t="shared" si="332"/>
        <v/>
      </c>
      <c r="N2517" t="str">
        <f t="shared" si="333"/>
        <v/>
      </c>
      <c r="O2517" s="1" t="str">
        <f t="shared" si="334"/>
        <v/>
      </c>
      <c r="P2517" t="str">
        <f t="shared" si="335"/>
        <v/>
      </c>
      <c r="Q2517" t="str">
        <f>IF(TXT!E2517="","",TXT!G2517)</f>
        <v/>
      </c>
    </row>
    <row r="2518" spans="1:17" x14ac:dyDescent="0.25">
      <c r="A2518" s="2" t="str">
        <f t="shared" si="328"/>
        <v/>
      </c>
      <c r="B2518" t="str">
        <f>IF(TXT!F2518="","",TXT!F2518)</f>
        <v/>
      </c>
      <c r="C2518" t="str">
        <f>IF(TXT!E2518="","",TXT!E2518)</f>
        <v/>
      </c>
      <c r="D2518" s="2" t="str">
        <f>IF(TXT!B2518="","",TXT!B2518)</f>
        <v/>
      </c>
      <c r="E2518" t="str">
        <f>IF(B2518="","",VLOOKUP(D2518,AUXILIAR!$A$3:$C$1181,3,FALSE))</f>
        <v/>
      </c>
      <c r="F2518" t="str">
        <f>IF(A2518="","",IF(Q2518=1,VLOOKUP(A2518,TXT!$A$2:$Q$3001,12,FALSE),0))</f>
        <v/>
      </c>
      <c r="G2518" t="str">
        <f>IF(A2518="","",IF(Q2518=1,VLOOKUP(A2518,TXT!$A$2:$Q$3001,13,FALSE),0))</f>
        <v/>
      </c>
      <c r="H2518" t="str">
        <f t="shared" si="329"/>
        <v/>
      </c>
      <c r="I2518" t="str">
        <f t="shared" si="330"/>
        <v/>
      </c>
      <c r="J2518" t="str">
        <f>IF(A2518="","",IF(Q2518=2,VLOOKUP(A2518,TXT!$A$2:$Q$3001,12,FALSE),0))</f>
        <v/>
      </c>
      <c r="K2518" t="str">
        <f>IF(A2518="","",IF(Q2518=2,VLOOKUP(A2518,TXT!$A$2:$Q$3001,13,FALSE),0))</f>
        <v/>
      </c>
      <c r="L2518" t="str">
        <f t="shared" si="331"/>
        <v/>
      </c>
      <c r="M2518" t="str">
        <f t="shared" si="332"/>
        <v/>
      </c>
      <c r="N2518" t="str">
        <f t="shared" si="333"/>
        <v/>
      </c>
      <c r="O2518" s="1" t="str">
        <f t="shared" si="334"/>
        <v/>
      </c>
      <c r="P2518" t="str">
        <f t="shared" si="335"/>
        <v/>
      </c>
      <c r="Q2518" t="str">
        <f>IF(TXT!E2518="","",TXT!G2518)</f>
        <v/>
      </c>
    </row>
    <row r="2519" spans="1:17" x14ac:dyDescent="0.25">
      <c r="A2519" s="2" t="str">
        <f t="shared" si="328"/>
        <v/>
      </c>
      <c r="B2519" t="str">
        <f>IF(TXT!F2519="","",TXT!F2519)</f>
        <v/>
      </c>
      <c r="C2519" t="str">
        <f>IF(TXT!E2519="","",TXT!E2519)</f>
        <v/>
      </c>
      <c r="D2519" s="2" t="str">
        <f>IF(TXT!B2519="","",TXT!B2519)</f>
        <v/>
      </c>
      <c r="E2519" t="str">
        <f>IF(B2519="","",VLOOKUP(D2519,AUXILIAR!$A$3:$C$1181,3,FALSE))</f>
        <v/>
      </c>
      <c r="F2519" t="str">
        <f>IF(A2519="","",IF(Q2519=1,VLOOKUP(A2519,TXT!$A$2:$Q$3001,12,FALSE),0))</f>
        <v/>
      </c>
      <c r="G2519" t="str">
        <f>IF(A2519="","",IF(Q2519=1,VLOOKUP(A2519,TXT!$A$2:$Q$3001,13,FALSE),0))</f>
        <v/>
      </c>
      <c r="H2519" t="str">
        <f t="shared" si="329"/>
        <v/>
      </c>
      <c r="I2519" t="str">
        <f t="shared" si="330"/>
        <v/>
      </c>
      <c r="J2519" t="str">
        <f>IF(A2519="","",IF(Q2519=2,VLOOKUP(A2519,TXT!$A$2:$Q$3001,12,FALSE),0))</f>
        <v/>
      </c>
      <c r="K2519" t="str">
        <f>IF(A2519="","",IF(Q2519=2,VLOOKUP(A2519,TXT!$A$2:$Q$3001,13,FALSE),0))</f>
        <v/>
      </c>
      <c r="L2519" t="str">
        <f t="shared" si="331"/>
        <v/>
      </c>
      <c r="M2519" t="str">
        <f t="shared" si="332"/>
        <v/>
      </c>
      <c r="N2519" t="str">
        <f t="shared" si="333"/>
        <v/>
      </c>
      <c r="O2519" s="1" t="str">
        <f t="shared" si="334"/>
        <v/>
      </c>
      <c r="P2519" t="str">
        <f t="shared" si="335"/>
        <v/>
      </c>
      <c r="Q2519" t="str">
        <f>IF(TXT!E2519="","",TXT!G2519)</f>
        <v/>
      </c>
    </row>
    <row r="2520" spans="1:17" x14ac:dyDescent="0.25">
      <c r="A2520" s="2" t="str">
        <f t="shared" si="328"/>
        <v/>
      </c>
      <c r="B2520" t="str">
        <f>IF(TXT!F2520="","",TXT!F2520)</f>
        <v/>
      </c>
      <c r="C2520" t="str">
        <f>IF(TXT!E2520="","",TXT!E2520)</f>
        <v/>
      </c>
      <c r="D2520" s="2" t="str">
        <f>IF(TXT!B2520="","",TXT!B2520)</f>
        <v/>
      </c>
      <c r="E2520" t="str">
        <f>IF(B2520="","",VLOOKUP(D2520,AUXILIAR!$A$3:$C$1181,3,FALSE))</f>
        <v/>
      </c>
      <c r="F2520" t="str">
        <f>IF(A2520="","",IF(Q2520=1,VLOOKUP(A2520,TXT!$A$2:$Q$3001,12,FALSE),0))</f>
        <v/>
      </c>
      <c r="G2520" t="str">
        <f>IF(A2520="","",IF(Q2520=1,VLOOKUP(A2520,TXT!$A$2:$Q$3001,13,FALSE),0))</f>
        <v/>
      </c>
      <c r="H2520" t="str">
        <f t="shared" si="329"/>
        <v/>
      </c>
      <c r="I2520" t="str">
        <f t="shared" si="330"/>
        <v/>
      </c>
      <c r="J2520" t="str">
        <f>IF(A2520="","",IF(Q2520=2,VLOOKUP(A2520,TXT!$A$2:$Q$3001,12,FALSE),0))</f>
        <v/>
      </c>
      <c r="K2520" t="str">
        <f>IF(A2520="","",IF(Q2520=2,VLOOKUP(A2520,TXT!$A$2:$Q$3001,13,FALSE),0))</f>
        <v/>
      </c>
      <c r="L2520" t="str">
        <f t="shared" si="331"/>
        <v/>
      </c>
      <c r="M2520" t="str">
        <f t="shared" si="332"/>
        <v/>
      </c>
      <c r="N2520" t="str">
        <f t="shared" si="333"/>
        <v/>
      </c>
      <c r="O2520" s="1" t="str">
        <f t="shared" si="334"/>
        <v/>
      </c>
      <c r="P2520" t="str">
        <f t="shared" si="335"/>
        <v/>
      </c>
      <c r="Q2520" t="str">
        <f>IF(TXT!E2520="","",TXT!G2520)</f>
        <v/>
      </c>
    </row>
    <row r="2521" spans="1:17" x14ac:dyDescent="0.25">
      <c r="A2521" s="2" t="str">
        <f t="shared" si="328"/>
        <v/>
      </c>
      <c r="B2521" t="str">
        <f>IF(TXT!F2521="","",TXT!F2521)</f>
        <v/>
      </c>
      <c r="C2521" t="str">
        <f>IF(TXT!E2521="","",TXT!E2521)</f>
        <v/>
      </c>
      <c r="D2521" s="2" t="str">
        <f>IF(TXT!B2521="","",TXT!B2521)</f>
        <v/>
      </c>
      <c r="E2521" t="str">
        <f>IF(B2521="","",VLOOKUP(D2521,AUXILIAR!$A$3:$C$1181,3,FALSE))</f>
        <v/>
      </c>
      <c r="F2521" t="str">
        <f>IF(A2521="","",IF(Q2521=1,VLOOKUP(A2521,TXT!$A$2:$Q$3001,12,FALSE),0))</f>
        <v/>
      </c>
      <c r="G2521" t="str">
        <f>IF(A2521="","",IF(Q2521=1,VLOOKUP(A2521,TXT!$A$2:$Q$3001,13,FALSE),0))</f>
        <v/>
      </c>
      <c r="H2521" t="str">
        <f t="shared" si="329"/>
        <v/>
      </c>
      <c r="I2521" t="str">
        <f t="shared" si="330"/>
        <v/>
      </c>
      <c r="J2521" t="str">
        <f>IF(A2521="","",IF(Q2521=2,VLOOKUP(A2521,TXT!$A$2:$Q$3001,12,FALSE),0))</f>
        <v/>
      </c>
      <c r="K2521" t="str">
        <f>IF(A2521="","",IF(Q2521=2,VLOOKUP(A2521,TXT!$A$2:$Q$3001,13,FALSE),0))</f>
        <v/>
      </c>
      <c r="L2521" t="str">
        <f t="shared" si="331"/>
        <v/>
      </c>
      <c r="M2521" t="str">
        <f t="shared" si="332"/>
        <v/>
      </c>
      <c r="N2521" t="str">
        <f t="shared" si="333"/>
        <v/>
      </c>
      <c r="O2521" s="1" t="str">
        <f t="shared" si="334"/>
        <v/>
      </c>
      <c r="P2521" t="str">
        <f t="shared" si="335"/>
        <v/>
      </c>
      <c r="Q2521" t="str">
        <f>IF(TXT!E2521="","",TXT!G2521)</f>
        <v/>
      </c>
    </row>
    <row r="2522" spans="1:17" x14ac:dyDescent="0.25">
      <c r="A2522" s="2" t="str">
        <f t="shared" si="328"/>
        <v/>
      </c>
      <c r="B2522" t="str">
        <f>IF(TXT!F2522="","",TXT!F2522)</f>
        <v/>
      </c>
      <c r="C2522" t="str">
        <f>IF(TXT!E2522="","",TXT!E2522)</f>
        <v/>
      </c>
      <c r="D2522" s="2" t="str">
        <f>IF(TXT!B2522="","",TXT!B2522)</f>
        <v/>
      </c>
      <c r="E2522" t="str">
        <f>IF(B2522="","",VLOOKUP(D2522,AUXILIAR!$A$3:$C$1181,3,FALSE))</f>
        <v/>
      </c>
      <c r="F2522" t="str">
        <f>IF(A2522="","",IF(Q2522=1,VLOOKUP(A2522,TXT!$A$2:$Q$3001,12,FALSE),0))</f>
        <v/>
      </c>
      <c r="G2522" t="str">
        <f>IF(A2522="","",IF(Q2522=1,VLOOKUP(A2522,TXT!$A$2:$Q$3001,13,FALSE),0))</f>
        <v/>
      </c>
      <c r="H2522" t="str">
        <f t="shared" si="329"/>
        <v/>
      </c>
      <c r="I2522" t="str">
        <f t="shared" si="330"/>
        <v/>
      </c>
      <c r="J2522" t="str">
        <f>IF(A2522="","",IF(Q2522=2,VLOOKUP(A2522,TXT!$A$2:$Q$3001,12,FALSE),0))</f>
        <v/>
      </c>
      <c r="K2522" t="str">
        <f>IF(A2522="","",IF(Q2522=2,VLOOKUP(A2522,TXT!$A$2:$Q$3001,13,FALSE),0))</f>
        <v/>
      </c>
      <c r="L2522" t="str">
        <f t="shared" si="331"/>
        <v/>
      </c>
      <c r="M2522" t="str">
        <f t="shared" si="332"/>
        <v/>
      </c>
      <c r="N2522" t="str">
        <f t="shared" si="333"/>
        <v/>
      </c>
      <c r="O2522" s="1" t="str">
        <f t="shared" si="334"/>
        <v/>
      </c>
      <c r="P2522" t="str">
        <f t="shared" si="335"/>
        <v/>
      </c>
      <c r="Q2522" t="str">
        <f>IF(TXT!E2522="","",TXT!G2522)</f>
        <v/>
      </c>
    </row>
    <row r="2523" spans="1:17" x14ac:dyDescent="0.25">
      <c r="A2523" s="2" t="str">
        <f t="shared" si="328"/>
        <v/>
      </c>
      <c r="B2523" t="str">
        <f>IF(TXT!F2523="","",TXT!F2523)</f>
        <v/>
      </c>
      <c r="C2523" t="str">
        <f>IF(TXT!E2523="","",TXT!E2523)</f>
        <v/>
      </c>
      <c r="D2523" s="2" t="str">
        <f>IF(TXT!B2523="","",TXT!B2523)</f>
        <v/>
      </c>
      <c r="E2523" t="str">
        <f>IF(B2523="","",VLOOKUP(D2523,AUXILIAR!$A$3:$C$1181,3,FALSE))</f>
        <v/>
      </c>
      <c r="F2523" t="str">
        <f>IF(A2523="","",IF(Q2523=1,VLOOKUP(A2523,TXT!$A$2:$Q$3001,12,FALSE),0))</f>
        <v/>
      </c>
      <c r="G2523" t="str">
        <f>IF(A2523="","",IF(Q2523=1,VLOOKUP(A2523,TXT!$A$2:$Q$3001,13,FALSE),0))</f>
        <v/>
      </c>
      <c r="H2523" t="str">
        <f t="shared" si="329"/>
        <v/>
      </c>
      <c r="I2523" t="str">
        <f t="shared" si="330"/>
        <v/>
      </c>
      <c r="J2523" t="str">
        <f>IF(A2523="","",IF(Q2523=2,VLOOKUP(A2523,TXT!$A$2:$Q$3001,12,FALSE),0))</f>
        <v/>
      </c>
      <c r="K2523" t="str">
        <f>IF(A2523="","",IF(Q2523=2,VLOOKUP(A2523,TXT!$A$2:$Q$3001,13,FALSE),0))</f>
        <v/>
      </c>
      <c r="L2523" t="str">
        <f t="shared" si="331"/>
        <v/>
      </c>
      <c r="M2523" t="str">
        <f t="shared" si="332"/>
        <v/>
      </c>
      <c r="N2523" t="str">
        <f t="shared" si="333"/>
        <v/>
      </c>
      <c r="O2523" s="1" t="str">
        <f t="shared" si="334"/>
        <v/>
      </c>
      <c r="P2523" t="str">
        <f t="shared" si="335"/>
        <v/>
      </c>
      <c r="Q2523" t="str">
        <f>IF(TXT!E2523="","",TXT!G2523)</f>
        <v/>
      </c>
    </row>
    <row r="2524" spans="1:17" x14ac:dyDescent="0.25">
      <c r="A2524" s="2" t="str">
        <f t="shared" si="328"/>
        <v/>
      </c>
      <c r="B2524" t="str">
        <f>IF(TXT!F2524="","",TXT!F2524)</f>
        <v/>
      </c>
      <c r="C2524" t="str">
        <f>IF(TXT!E2524="","",TXT!E2524)</f>
        <v/>
      </c>
      <c r="D2524" s="2" t="str">
        <f>IF(TXT!B2524="","",TXT!B2524)</f>
        <v/>
      </c>
      <c r="E2524" t="str">
        <f>IF(B2524="","",VLOOKUP(D2524,AUXILIAR!$A$3:$C$1181,3,FALSE))</f>
        <v/>
      </c>
      <c r="F2524" t="str">
        <f>IF(A2524="","",IF(Q2524=1,VLOOKUP(A2524,TXT!$A$2:$Q$3001,12,FALSE),0))</f>
        <v/>
      </c>
      <c r="G2524" t="str">
        <f>IF(A2524="","",IF(Q2524=1,VLOOKUP(A2524,TXT!$A$2:$Q$3001,13,FALSE),0))</f>
        <v/>
      </c>
      <c r="H2524" t="str">
        <f t="shared" si="329"/>
        <v/>
      </c>
      <c r="I2524" t="str">
        <f t="shared" si="330"/>
        <v/>
      </c>
      <c r="J2524" t="str">
        <f>IF(A2524="","",IF(Q2524=2,VLOOKUP(A2524,TXT!$A$2:$Q$3001,12,FALSE),0))</f>
        <v/>
      </c>
      <c r="K2524" t="str">
        <f>IF(A2524="","",IF(Q2524=2,VLOOKUP(A2524,TXT!$A$2:$Q$3001,13,FALSE),0))</f>
        <v/>
      </c>
      <c r="L2524" t="str">
        <f t="shared" si="331"/>
        <v/>
      </c>
      <c r="M2524" t="str">
        <f t="shared" si="332"/>
        <v/>
      </c>
      <c r="N2524" t="str">
        <f t="shared" si="333"/>
        <v/>
      </c>
      <c r="O2524" s="1" t="str">
        <f t="shared" si="334"/>
        <v/>
      </c>
      <c r="P2524" t="str">
        <f t="shared" si="335"/>
        <v/>
      </c>
      <c r="Q2524" t="str">
        <f>IF(TXT!E2524="","",TXT!G2524)</f>
        <v/>
      </c>
    </row>
    <row r="2525" spans="1:17" x14ac:dyDescent="0.25">
      <c r="A2525" s="2" t="str">
        <f t="shared" si="328"/>
        <v/>
      </c>
      <c r="B2525" t="str">
        <f>IF(TXT!F2525="","",TXT!F2525)</f>
        <v/>
      </c>
      <c r="C2525" t="str">
        <f>IF(TXT!E2525="","",TXT!E2525)</f>
        <v/>
      </c>
      <c r="D2525" s="2" t="str">
        <f>IF(TXT!B2525="","",TXT!B2525)</f>
        <v/>
      </c>
      <c r="E2525" t="str">
        <f>IF(B2525="","",VLOOKUP(D2525,AUXILIAR!$A$3:$C$1181,3,FALSE))</f>
        <v/>
      </c>
      <c r="F2525" t="str">
        <f>IF(A2525="","",IF(Q2525=1,VLOOKUP(A2525,TXT!$A$2:$Q$3001,12,FALSE),0))</f>
        <v/>
      </c>
      <c r="G2525" t="str">
        <f>IF(A2525="","",IF(Q2525=1,VLOOKUP(A2525,TXT!$A$2:$Q$3001,13,FALSE),0))</f>
        <v/>
      </c>
      <c r="H2525" t="str">
        <f t="shared" si="329"/>
        <v/>
      </c>
      <c r="I2525" t="str">
        <f t="shared" si="330"/>
        <v/>
      </c>
      <c r="J2525" t="str">
        <f>IF(A2525="","",IF(Q2525=2,VLOOKUP(A2525,TXT!$A$2:$Q$3001,12,FALSE),0))</f>
        <v/>
      </c>
      <c r="K2525" t="str">
        <f>IF(A2525="","",IF(Q2525=2,VLOOKUP(A2525,TXT!$A$2:$Q$3001,13,FALSE),0))</f>
        <v/>
      </c>
      <c r="L2525" t="str">
        <f t="shared" si="331"/>
        <v/>
      </c>
      <c r="M2525" t="str">
        <f t="shared" si="332"/>
        <v/>
      </c>
      <c r="N2525" t="str">
        <f t="shared" si="333"/>
        <v/>
      </c>
      <c r="O2525" s="1" t="str">
        <f t="shared" si="334"/>
        <v/>
      </c>
      <c r="P2525" t="str">
        <f t="shared" si="335"/>
        <v/>
      </c>
      <c r="Q2525" t="str">
        <f>IF(TXT!E2525="","",TXT!G2525)</f>
        <v/>
      </c>
    </row>
    <row r="2526" spans="1:17" x14ac:dyDescent="0.25">
      <c r="A2526" s="2" t="str">
        <f t="shared" si="328"/>
        <v/>
      </c>
      <c r="B2526" t="str">
        <f>IF(TXT!F2526="","",TXT!F2526)</f>
        <v/>
      </c>
      <c r="C2526" t="str">
        <f>IF(TXT!E2526="","",TXT!E2526)</f>
        <v/>
      </c>
      <c r="D2526" s="2" t="str">
        <f>IF(TXT!B2526="","",TXT!B2526)</f>
        <v/>
      </c>
      <c r="E2526" t="str">
        <f>IF(B2526="","",VLOOKUP(D2526,AUXILIAR!$A$3:$C$1181,3,FALSE))</f>
        <v/>
      </c>
      <c r="F2526" t="str">
        <f>IF(A2526="","",IF(Q2526=1,VLOOKUP(A2526,TXT!$A$2:$Q$3001,12,FALSE),0))</f>
        <v/>
      </c>
      <c r="G2526" t="str">
        <f>IF(A2526="","",IF(Q2526=1,VLOOKUP(A2526,TXT!$A$2:$Q$3001,13,FALSE),0))</f>
        <v/>
      </c>
      <c r="H2526" t="str">
        <f t="shared" si="329"/>
        <v/>
      </c>
      <c r="I2526" t="str">
        <f t="shared" si="330"/>
        <v/>
      </c>
      <c r="J2526" t="str">
        <f>IF(A2526="","",IF(Q2526=2,VLOOKUP(A2526,TXT!$A$2:$Q$3001,12,FALSE),0))</f>
        <v/>
      </c>
      <c r="K2526" t="str">
        <f>IF(A2526="","",IF(Q2526=2,VLOOKUP(A2526,TXT!$A$2:$Q$3001,13,FALSE),0))</f>
        <v/>
      </c>
      <c r="L2526" t="str">
        <f t="shared" si="331"/>
        <v/>
      </c>
      <c r="M2526" t="str">
        <f t="shared" si="332"/>
        <v/>
      </c>
      <c r="N2526" t="str">
        <f t="shared" si="333"/>
        <v/>
      </c>
      <c r="O2526" s="1" t="str">
        <f t="shared" si="334"/>
        <v/>
      </c>
      <c r="P2526" t="str">
        <f t="shared" si="335"/>
        <v/>
      </c>
      <c r="Q2526" t="str">
        <f>IF(TXT!E2526="","",TXT!G2526)</f>
        <v/>
      </c>
    </row>
    <row r="2527" spans="1:17" x14ac:dyDescent="0.25">
      <c r="A2527" s="2" t="str">
        <f t="shared" si="328"/>
        <v/>
      </c>
      <c r="B2527" t="str">
        <f>IF(TXT!F2527="","",TXT!F2527)</f>
        <v/>
      </c>
      <c r="C2527" t="str">
        <f>IF(TXT!E2527="","",TXT!E2527)</f>
        <v/>
      </c>
      <c r="D2527" s="2" t="str">
        <f>IF(TXT!B2527="","",TXT!B2527)</f>
        <v/>
      </c>
      <c r="E2527" t="str">
        <f>IF(B2527="","",VLOOKUP(D2527,AUXILIAR!$A$3:$C$1181,3,FALSE))</f>
        <v/>
      </c>
      <c r="F2527" t="str">
        <f>IF(A2527="","",IF(Q2527=1,VLOOKUP(A2527,TXT!$A$2:$Q$3001,12,FALSE),0))</f>
        <v/>
      </c>
      <c r="G2527" t="str">
        <f>IF(A2527="","",IF(Q2527=1,VLOOKUP(A2527,TXT!$A$2:$Q$3001,13,FALSE),0))</f>
        <v/>
      </c>
      <c r="H2527" t="str">
        <f t="shared" si="329"/>
        <v/>
      </c>
      <c r="I2527" t="str">
        <f t="shared" si="330"/>
        <v/>
      </c>
      <c r="J2527" t="str">
        <f>IF(A2527="","",IF(Q2527=2,VLOOKUP(A2527,TXT!$A$2:$Q$3001,12,FALSE),0))</f>
        <v/>
      </c>
      <c r="K2527" t="str">
        <f>IF(A2527="","",IF(Q2527=2,VLOOKUP(A2527,TXT!$A$2:$Q$3001,13,FALSE),0))</f>
        <v/>
      </c>
      <c r="L2527" t="str">
        <f t="shared" si="331"/>
        <v/>
      </c>
      <c r="M2527" t="str">
        <f t="shared" si="332"/>
        <v/>
      </c>
      <c r="N2527" t="str">
        <f t="shared" si="333"/>
        <v/>
      </c>
      <c r="O2527" s="1" t="str">
        <f t="shared" si="334"/>
        <v/>
      </c>
      <c r="P2527" t="str">
        <f t="shared" si="335"/>
        <v/>
      </c>
      <c r="Q2527" t="str">
        <f>IF(TXT!E2527="","",TXT!G2527)</f>
        <v/>
      </c>
    </row>
    <row r="2528" spans="1:17" x14ac:dyDescent="0.25">
      <c r="A2528" s="2" t="str">
        <f t="shared" si="328"/>
        <v/>
      </c>
      <c r="B2528" t="str">
        <f>IF(TXT!F2528="","",TXT!F2528)</f>
        <v/>
      </c>
      <c r="C2528" t="str">
        <f>IF(TXT!E2528="","",TXT!E2528)</f>
        <v/>
      </c>
      <c r="D2528" s="2" t="str">
        <f>IF(TXT!B2528="","",TXT!B2528)</f>
        <v/>
      </c>
      <c r="E2528" t="str">
        <f>IF(B2528="","",VLOOKUP(D2528,AUXILIAR!$A$3:$C$1181,3,FALSE))</f>
        <v/>
      </c>
      <c r="F2528" t="str">
        <f>IF(A2528="","",IF(Q2528=1,VLOOKUP(A2528,TXT!$A$2:$Q$3001,12,FALSE),0))</f>
        <v/>
      </c>
      <c r="G2528" t="str">
        <f>IF(A2528="","",IF(Q2528=1,VLOOKUP(A2528,TXT!$A$2:$Q$3001,13,FALSE),0))</f>
        <v/>
      </c>
      <c r="H2528" t="str">
        <f t="shared" si="329"/>
        <v/>
      </c>
      <c r="I2528" t="str">
        <f t="shared" si="330"/>
        <v/>
      </c>
      <c r="J2528" t="str">
        <f>IF(A2528="","",IF(Q2528=2,VLOOKUP(A2528,TXT!$A$2:$Q$3001,12,FALSE),0))</f>
        <v/>
      </c>
      <c r="K2528" t="str">
        <f>IF(A2528="","",IF(Q2528=2,VLOOKUP(A2528,TXT!$A$2:$Q$3001,13,FALSE),0))</f>
        <v/>
      </c>
      <c r="L2528" t="str">
        <f t="shared" si="331"/>
        <v/>
      </c>
      <c r="M2528" t="str">
        <f t="shared" si="332"/>
        <v/>
      </c>
      <c r="N2528" t="str">
        <f t="shared" si="333"/>
        <v/>
      </c>
      <c r="O2528" s="1" t="str">
        <f t="shared" si="334"/>
        <v/>
      </c>
      <c r="P2528" t="str">
        <f t="shared" si="335"/>
        <v/>
      </c>
      <c r="Q2528" t="str">
        <f>IF(TXT!E2528="","",TXT!G2528)</f>
        <v/>
      </c>
    </row>
    <row r="2529" spans="1:17" x14ac:dyDescent="0.25">
      <c r="A2529" s="2" t="str">
        <f t="shared" si="328"/>
        <v/>
      </c>
      <c r="B2529" t="str">
        <f>IF(TXT!F2529="","",TXT!F2529)</f>
        <v/>
      </c>
      <c r="C2529" t="str">
        <f>IF(TXT!E2529="","",TXT!E2529)</f>
        <v/>
      </c>
      <c r="D2529" s="2" t="str">
        <f>IF(TXT!B2529="","",TXT!B2529)</f>
        <v/>
      </c>
      <c r="E2529" t="str">
        <f>IF(B2529="","",VLOOKUP(D2529,AUXILIAR!$A$3:$C$1181,3,FALSE))</f>
        <v/>
      </c>
      <c r="F2529" t="str">
        <f>IF(A2529="","",IF(Q2529=1,VLOOKUP(A2529,TXT!$A$2:$Q$3001,12,FALSE),0))</f>
        <v/>
      </c>
      <c r="G2529" t="str">
        <f>IF(A2529="","",IF(Q2529=1,VLOOKUP(A2529,TXT!$A$2:$Q$3001,13,FALSE),0))</f>
        <v/>
      </c>
      <c r="H2529" t="str">
        <f t="shared" si="329"/>
        <v/>
      </c>
      <c r="I2529" t="str">
        <f t="shared" si="330"/>
        <v/>
      </c>
      <c r="J2529" t="str">
        <f>IF(A2529="","",IF(Q2529=2,VLOOKUP(A2529,TXT!$A$2:$Q$3001,12,FALSE),0))</f>
        <v/>
      </c>
      <c r="K2529" t="str">
        <f>IF(A2529="","",IF(Q2529=2,VLOOKUP(A2529,TXT!$A$2:$Q$3001,13,FALSE),0))</f>
        <v/>
      </c>
      <c r="L2529" t="str">
        <f t="shared" si="331"/>
        <v/>
      </c>
      <c r="M2529" t="str">
        <f t="shared" si="332"/>
        <v/>
      </c>
      <c r="N2529" t="str">
        <f t="shared" si="333"/>
        <v/>
      </c>
      <c r="O2529" s="1" t="str">
        <f t="shared" si="334"/>
        <v/>
      </c>
      <c r="P2529" t="str">
        <f t="shared" si="335"/>
        <v/>
      </c>
      <c r="Q2529" t="str">
        <f>IF(TXT!E2529="","",TXT!G2529)</f>
        <v/>
      </c>
    </row>
    <row r="2530" spans="1:17" x14ac:dyDescent="0.25">
      <c r="A2530" s="2" t="str">
        <f t="shared" si="328"/>
        <v/>
      </c>
      <c r="B2530" t="str">
        <f>IF(TXT!F2530="","",TXT!F2530)</f>
        <v/>
      </c>
      <c r="C2530" t="str">
        <f>IF(TXT!E2530="","",TXT!E2530)</f>
        <v/>
      </c>
      <c r="D2530" s="2" t="str">
        <f>IF(TXT!B2530="","",TXT!B2530)</f>
        <v/>
      </c>
      <c r="E2530" t="str">
        <f>IF(B2530="","",VLOOKUP(D2530,AUXILIAR!$A$3:$C$1181,3,FALSE))</f>
        <v/>
      </c>
      <c r="F2530" t="str">
        <f>IF(A2530="","",IF(Q2530=1,VLOOKUP(A2530,TXT!$A$2:$Q$3001,12,FALSE),0))</f>
        <v/>
      </c>
      <c r="G2530" t="str">
        <f>IF(A2530="","",IF(Q2530=1,VLOOKUP(A2530,TXT!$A$2:$Q$3001,13,FALSE),0))</f>
        <v/>
      </c>
      <c r="H2530" t="str">
        <f t="shared" si="329"/>
        <v/>
      </c>
      <c r="I2530" t="str">
        <f t="shared" si="330"/>
        <v/>
      </c>
      <c r="J2530" t="str">
        <f>IF(A2530="","",IF(Q2530=2,VLOOKUP(A2530,TXT!$A$2:$Q$3001,12,FALSE),0))</f>
        <v/>
      </c>
      <c r="K2530" t="str">
        <f>IF(A2530="","",IF(Q2530=2,VLOOKUP(A2530,TXT!$A$2:$Q$3001,13,FALSE),0))</f>
        <v/>
      </c>
      <c r="L2530" t="str">
        <f t="shared" si="331"/>
        <v/>
      </c>
      <c r="M2530" t="str">
        <f t="shared" si="332"/>
        <v/>
      </c>
      <c r="N2530" t="str">
        <f t="shared" si="333"/>
        <v/>
      </c>
      <c r="O2530" s="1" t="str">
        <f t="shared" si="334"/>
        <v/>
      </c>
      <c r="P2530" t="str">
        <f t="shared" si="335"/>
        <v/>
      </c>
      <c r="Q2530" t="str">
        <f>IF(TXT!E2530="","",TXT!G2530)</f>
        <v/>
      </c>
    </row>
    <row r="2531" spans="1:17" x14ac:dyDescent="0.25">
      <c r="A2531" s="2" t="str">
        <f t="shared" si="328"/>
        <v/>
      </c>
      <c r="B2531" t="str">
        <f>IF(TXT!F2531="","",TXT!F2531)</f>
        <v/>
      </c>
      <c r="C2531" t="str">
        <f>IF(TXT!E2531="","",TXT!E2531)</f>
        <v/>
      </c>
      <c r="D2531" s="2" t="str">
        <f>IF(TXT!B2531="","",TXT!B2531)</f>
        <v/>
      </c>
      <c r="E2531" t="str">
        <f>IF(B2531="","",VLOOKUP(D2531,AUXILIAR!$A$3:$C$1181,3,FALSE))</f>
        <v/>
      </c>
      <c r="F2531" t="str">
        <f>IF(A2531="","",IF(Q2531=1,VLOOKUP(A2531,TXT!$A$2:$Q$3001,12,FALSE),0))</f>
        <v/>
      </c>
      <c r="G2531" t="str">
        <f>IF(A2531="","",IF(Q2531=1,VLOOKUP(A2531,TXT!$A$2:$Q$3001,13,FALSE),0))</f>
        <v/>
      </c>
      <c r="H2531" t="str">
        <f t="shared" si="329"/>
        <v/>
      </c>
      <c r="I2531" t="str">
        <f t="shared" si="330"/>
        <v/>
      </c>
      <c r="J2531" t="str">
        <f>IF(A2531="","",IF(Q2531=2,VLOOKUP(A2531,TXT!$A$2:$Q$3001,12,FALSE),0))</f>
        <v/>
      </c>
      <c r="K2531" t="str">
        <f>IF(A2531="","",IF(Q2531=2,VLOOKUP(A2531,TXT!$A$2:$Q$3001,13,FALSE),0))</f>
        <v/>
      </c>
      <c r="L2531" t="str">
        <f t="shared" si="331"/>
        <v/>
      </c>
      <c r="M2531" t="str">
        <f t="shared" si="332"/>
        <v/>
      </c>
      <c r="N2531" t="str">
        <f t="shared" si="333"/>
        <v/>
      </c>
      <c r="O2531" s="1" t="str">
        <f t="shared" si="334"/>
        <v/>
      </c>
      <c r="P2531" t="str">
        <f t="shared" si="335"/>
        <v/>
      </c>
      <c r="Q2531" t="str">
        <f>IF(TXT!E2531="","",TXT!G2531)</f>
        <v/>
      </c>
    </row>
    <row r="2532" spans="1:17" x14ac:dyDescent="0.25">
      <c r="A2532" s="2" t="str">
        <f t="shared" si="328"/>
        <v/>
      </c>
      <c r="B2532" t="str">
        <f>IF(TXT!F2532="","",TXT!F2532)</f>
        <v/>
      </c>
      <c r="C2532" t="str">
        <f>IF(TXT!E2532="","",TXT!E2532)</f>
        <v/>
      </c>
      <c r="D2532" s="2" t="str">
        <f>IF(TXT!B2532="","",TXT!B2532)</f>
        <v/>
      </c>
      <c r="E2532" t="str">
        <f>IF(B2532="","",VLOOKUP(D2532,AUXILIAR!$A$3:$C$1181,3,FALSE))</f>
        <v/>
      </c>
      <c r="F2532" t="str">
        <f>IF(A2532="","",IF(Q2532=1,VLOOKUP(A2532,TXT!$A$2:$Q$3001,12,FALSE),0))</f>
        <v/>
      </c>
      <c r="G2532" t="str">
        <f>IF(A2532="","",IF(Q2532=1,VLOOKUP(A2532,TXT!$A$2:$Q$3001,13,FALSE),0))</f>
        <v/>
      </c>
      <c r="H2532" t="str">
        <f t="shared" si="329"/>
        <v/>
      </c>
      <c r="I2532" t="str">
        <f t="shared" si="330"/>
        <v/>
      </c>
      <c r="J2532" t="str">
        <f>IF(A2532="","",IF(Q2532=2,VLOOKUP(A2532,TXT!$A$2:$Q$3001,12,FALSE),0))</f>
        <v/>
      </c>
      <c r="K2532" t="str">
        <f>IF(A2532="","",IF(Q2532=2,VLOOKUP(A2532,TXT!$A$2:$Q$3001,13,FALSE),0))</f>
        <v/>
      </c>
      <c r="L2532" t="str">
        <f t="shared" si="331"/>
        <v/>
      </c>
      <c r="M2532" t="str">
        <f t="shared" si="332"/>
        <v/>
      </c>
      <c r="N2532" t="str">
        <f t="shared" si="333"/>
        <v/>
      </c>
      <c r="O2532" s="1" t="str">
        <f t="shared" si="334"/>
        <v/>
      </c>
      <c r="P2532" t="str">
        <f t="shared" si="335"/>
        <v/>
      </c>
      <c r="Q2532" t="str">
        <f>IF(TXT!E2532="","",TXT!G2532)</f>
        <v/>
      </c>
    </row>
    <row r="2533" spans="1:17" x14ac:dyDescent="0.25">
      <c r="A2533" s="2" t="str">
        <f t="shared" si="328"/>
        <v/>
      </c>
      <c r="B2533" t="str">
        <f>IF(TXT!F2533="","",TXT!F2533)</f>
        <v/>
      </c>
      <c r="C2533" t="str">
        <f>IF(TXT!E2533="","",TXT!E2533)</f>
        <v/>
      </c>
      <c r="D2533" s="2" t="str">
        <f>IF(TXT!B2533="","",TXT!B2533)</f>
        <v/>
      </c>
      <c r="E2533" t="str">
        <f>IF(B2533="","",VLOOKUP(D2533,AUXILIAR!$A$3:$C$1181,3,FALSE))</f>
        <v/>
      </c>
      <c r="F2533" t="str">
        <f>IF(A2533="","",IF(Q2533=1,VLOOKUP(A2533,TXT!$A$2:$Q$3001,12,FALSE),0))</f>
        <v/>
      </c>
      <c r="G2533" t="str">
        <f>IF(A2533="","",IF(Q2533=1,VLOOKUP(A2533,TXT!$A$2:$Q$3001,13,FALSE),0))</f>
        <v/>
      </c>
      <c r="H2533" t="str">
        <f t="shared" si="329"/>
        <v/>
      </c>
      <c r="I2533" t="str">
        <f t="shared" si="330"/>
        <v/>
      </c>
      <c r="J2533" t="str">
        <f>IF(A2533="","",IF(Q2533=2,VLOOKUP(A2533,TXT!$A$2:$Q$3001,12,FALSE),0))</f>
        <v/>
      </c>
      <c r="K2533" t="str">
        <f>IF(A2533="","",IF(Q2533=2,VLOOKUP(A2533,TXT!$A$2:$Q$3001,13,FALSE),0))</f>
        <v/>
      </c>
      <c r="L2533" t="str">
        <f t="shared" si="331"/>
        <v/>
      </c>
      <c r="M2533" t="str">
        <f t="shared" si="332"/>
        <v/>
      </c>
      <c r="N2533" t="str">
        <f t="shared" si="333"/>
        <v/>
      </c>
      <c r="O2533" s="1" t="str">
        <f t="shared" si="334"/>
        <v/>
      </c>
      <c r="P2533" t="str">
        <f t="shared" si="335"/>
        <v/>
      </c>
      <c r="Q2533" t="str">
        <f>IF(TXT!E2533="","",TXT!G2533)</f>
        <v/>
      </c>
    </row>
    <row r="2534" spans="1:17" x14ac:dyDescent="0.25">
      <c r="A2534" s="2" t="str">
        <f t="shared" si="328"/>
        <v/>
      </c>
      <c r="B2534" t="str">
        <f>IF(TXT!F2534="","",TXT!F2534)</f>
        <v/>
      </c>
      <c r="C2534" t="str">
        <f>IF(TXT!E2534="","",TXT!E2534)</f>
        <v/>
      </c>
      <c r="D2534" s="2" t="str">
        <f>IF(TXT!B2534="","",TXT!B2534)</f>
        <v/>
      </c>
      <c r="E2534" t="str">
        <f>IF(B2534="","",VLOOKUP(D2534,AUXILIAR!$A$3:$C$1181,3,FALSE))</f>
        <v/>
      </c>
      <c r="F2534" t="str">
        <f>IF(A2534="","",IF(Q2534=1,VLOOKUP(A2534,TXT!$A$2:$Q$3001,12,FALSE),0))</f>
        <v/>
      </c>
      <c r="G2534" t="str">
        <f>IF(A2534="","",IF(Q2534=1,VLOOKUP(A2534,TXT!$A$2:$Q$3001,13,FALSE),0))</f>
        <v/>
      </c>
      <c r="H2534" t="str">
        <f t="shared" si="329"/>
        <v/>
      </c>
      <c r="I2534" t="str">
        <f t="shared" si="330"/>
        <v/>
      </c>
      <c r="J2534" t="str">
        <f>IF(A2534="","",IF(Q2534=2,VLOOKUP(A2534,TXT!$A$2:$Q$3001,12,FALSE),0))</f>
        <v/>
      </c>
      <c r="K2534" t="str">
        <f>IF(A2534="","",IF(Q2534=2,VLOOKUP(A2534,TXT!$A$2:$Q$3001,13,FALSE),0))</f>
        <v/>
      </c>
      <c r="L2534" t="str">
        <f t="shared" si="331"/>
        <v/>
      </c>
      <c r="M2534" t="str">
        <f t="shared" si="332"/>
        <v/>
      </c>
      <c r="N2534" t="str">
        <f t="shared" si="333"/>
        <v/>
      </c>
      <c r="O2534" s="1" t="str">
        <f t="shared" si="334"/>
        <v/>
      </c>
      <c r="P2534" t="str">
        <f t="shared" si="335"/>
        <v/>
      </c>
      <c r="Q2534" t="str">
        <f>IF(TXT!E2534="","",TXT!G2534)</f>
        <v/>
      </c>
    </row>
    <row r="2535" spans="1:17" x14ac:dyDescent="0.25">
      <c r="A2535" s="2" t="str">
        <f t="shared" si="328"/>
        <v/>
      </c>
      <c r="B2535" t="str">
        <f>IF(TXT!F2535="","",TXT!F2535)</f>
        <v/>
      </c>
      <c r="C2535" t="str">
        <f>IF(TXT!E2535="","",TXT!E2535)</f>
        <v/>
      </c>
      <c r="D2535" s="2" t="str">
        <f>IF(TXT!B2535="","",TXT!B2535)</f>
        <v/>
      </c>
      <c r="E2535" t="str">
        <f>IF(B2535="","",VLOOKUP(D2535,AUXILIAR!$A$3:$C$1181,3,FALSE))</f>
        <v/>
      </c>
      <c r="F2535" t="str">
        <f>IF(A2535="","",IF(Q2535=1,VLOOKUP(A2535,TXT!$A$2:$Q$3001,12,FALSE),0))</f>
        <v/>
      </c>
      <c r="G2535" t="str">
        <f>IF(A2535="","",IF(Q2535=1,VLOOKUP(A2535,TXT!$A$2:$Q$3001,13,FALSE),0))</f>
        <v/>
      </c>
      <c r="H2535" t="str">
        <f t="shared" si="329"/>
        <v/>
      </c>
      <c r="I2535" t="str">
        <f t="shared" si="330"/>
        <v/>
      </c>
      <c r="J2535" t="str">
        <f>IF(A2535="","",IF(Q2535=2,VLOOKUP(A2535,TXT!$A$2:$Q$3001,12,FALSE),0))</f>
        <v/>
      </c>
      <c r="K2535" t="str">
        <f>IF(A2535="","",IF(Q2535=2,VLOOKUP(A2535,TXT!$A$2:$Q$3001,13,FALSE),0))</f>
        <v/>
      </c>
      <c r="L2535" t="str">
        <f t="shared" si="331"/>
        <v/>
      </c>
      <c r="M2535" t="str">
        <f t="shared" si="332"/>
        <v/>
      </c>
      <c r="N2535" t="str">
        <f t="shared" si="333"/>
        <v/>
      </c>
      <c r="O2535" s="1" t="str">
        <f t="shared" si="334"/>
        <v/>
      </c>
      <c r="P2535" t="str">
        <f t="shared" si="335"/>
        <v/>
      </c>
      <c r="Q2535" t="str">
        <f>IF(TXT!E2535="","",TXT!G2535)</f>
        <v/>
      </c>
    </row>
    <row r="2536" spans="1:17" x14ac:dyDescent="0.25">
      <c r="A2536" s="2" t="str">
        <f t="shared" si="328"/>
        <v/>
      </c>
      <c r="B2536" t="str">
        <f>IF(TXT!F2536="","",TXT!F2536)</f>
        <v/>
      </c>
      <c r="C2536" t="str">
        <f>IF(TXT!E2536="","",TXT!E2536)</f>
        <v/>
      </c>
      <c r="D2536" s="2" t="str">
        <f>IF(TXT!B2536="","",TXT!B2536)</f>
        <v/>
      </c>
      <c r="E2536" t="str">
        <f>IF(B2536="","",VLOOKUP(D2536,AUXILIAR!$A$3:$C$1181,3,FALSE))</f>
        <v/>
      </c>
      <c r="F2536" t="str">
        <f>IF(A2536="","",IF(Q2536=1,VLOOKUP(A2536,TXT!$A$2:$Q$3001,12,FALSE),0))</f>
        <v/>
      </c>
      <c r="G2536" t="str">
        <f>IF(A2536="","",IF(Q2536=1,VLOOKUP(A2536,TXT!$A$2:$Q$3001,13,FALSE),0))</f>
        <v/>
      </c>
      <c r="H2536" t="str">
        <f t="shared" si="329"/>
        <v/>
      </c>
      <c r="I2536" t="str">
        <f t="shared" si="330"/>
        <v/>
      </c>
      <c r="J2536" t="str">
        <f>IF(A2536="","",IF(Q2536=2,VLOOKUP(A2536,TXT!$A$2:$Q$3001,12,FALSE),0))</f>
        <v/>
      </c>
      <c r="K2536" t="str">
        <f>IF(A2536="","",IF(Q2536=2,VLOOKUP(A2536,TXT!$A$2:$Q$3001,13,FALSE),0))</f>
        <v/>
      </c>
      <c r="L2536" t="str">
        <f t="shared" si="331"/>
        <v/>
      </c>
      <c r="M2536" t="str">
        <f t="shared" si="332"/>
        <v/>
      </c>
      <c r="N2536" t="str">
        <f t="shared" si="333"/>
        <v/>
      </c>
      <c r="O2536" s="1" t="str">
        <f t="shared" si="334"/>
        <v/>
      </c>
      <c r="P2536" t="str">
        <f t="shared" si="335"/>
        <v/>
      </c>
      <c r="Q2536" t="str">
        <f>IF(TXT!E2536="","",TXT!G2536)</f>
        <v/>
      </c>
    </row>
    <row r="2537" spans="1:17" x14ac:dyDescent="0.25">
      <c r="A2537" s="2" t="str">
        <f t="shared" si="328"/>
        <v/>
      </c>
      <c r="B2537" t="str">
        <f>IF(TXT!F2537="","",TXT!F2537)</f>
        <v/>
      </c>
      <c r="C2537" t="str">
        <f>IF(TXT!E2537="","",TXT!E2537)</f>
        <v/>
      </c>
      <c r="D2537" s="2" t="str">
        <f>IF(TXT!B2537="","",TXT!B2537)</f>
        <v/>
      </c>
      <c r="E2537" t="str">
        <f>IF(B2537="","",VLOOKUP(D2537,AUXILIAR!$A$3:$C$1181,3,FALSE))</f>
        <v/>
      </c>
      <c r="F2537" t="str">
        <f>IF(A2537="","",IF(Q2537=1,VLOOKUP(A2537,TXT!$A$2:$Q$3001,12,FALSE),0))</f>
        <v/>
      </c>
      <c r="G2537" t="str">
        <f>IF(A2537="","",IF(Q2537=1,VLOOKUP(A2537,TXT!$A$2:$Q$3001,13,FALSE),0))</f>
        <v/>
      </c>
      <c r="H2537" t="str">
        <f t="shared" si="329"/>
        <v/>
      </c>
      <c r="I2537" t="str">
        <f t="shared" si="330"/>
        <v/>
      </c>
      <c r="J2537" t="str">
        <f>IF(A2537="","",IF(Q2537=2,VLOOKUP(A2537,TXT!$A$2:$Q$3001,12,FALSE),0))</f>
        <v/>
      </c>
      <c r="K2537" t="str">
        <f>IF(A2537="","",IF(Q2537=2,VLOOKUP(A2537,TXT!$A$2:$Q$3001,13,FALSE),0))</f>
        <v/>
      </c>
      <c r="L2537" t="str">
        <f t="shared" si="331"/>
        <v/>
      </c>
      <c r="M2537" t="str">
        <f t="shared" si="332"/>
        <v/>
      </c>
      <c r="N2537" t="str">
        <f t="shared" si="333"/>
        <v/>
      </c>
      <c r="O2537" s="1" t="str">
        <f t="shared" si="334"/>
        <v/>
      </c>
      <c r="P2537" t="str">
        <f t="shared" si="335"/>
        <v/>
      </c>
      <c r="Q2537" t="str">
        <f>IF(TXT!E2537="","",TXT!G2537)</f>
        <v/>
      </c>
    </row>
    <row r="2538" spans="1:17" x14ac:dyDescent="0.25">
      <c r="A2538" s="2" t="str">
        <f t="shared" si="328"/>
        <v/>
      </c>
      <c r="B2538" t="str">
        <f>IF(TXT!F2538="","",TXT!F2538)</f>
        <v/>
      </c>
      <c r="C2538" t="str">
        <f>IF(TXT!E2538="","",TXT!E2538)</f>
        <v/>
      </c>
      <c r="D2538" s="2" t="str">
        <f>IF(TXT!B2538="","",TXT!B2538)</f>
        <v/>
      </c>
      <c r="E2538" t="str">
        <f>IF(B2538="","",VLOOKUP(D2538,AUXILIAR!$A$3:$C$1181,3,FALSE))</f>
        <v/>
      </c>
      <c r="F2538" t="str">
        <f>IF(A2538="","",IF(Q2538=1,VLOOKUP(A2538,TXT!$A$2:$Q$3001,12,FALSE),0))</f>
        <v/>
      </c>
      <c r="G2538" t="str">
        <f>IF(A2538="","",IF(Q2538=1,VLOOKUP(A2538,TXT!$A$2:$Q$3001,13,FALSE),0))</f>
        <v/>
      </c>
      <c r="H2538" t="str">
        <f t="shared" si="329"/>
        <v/>
      </c>
      <c r="I2538" t="str">
        <f t="shared" si="330"/>
        <v/>
      </c>
      <c r="J2538" t="str">
        <f>IF(A2538="","",IF(Q2538=2,VLOOKUP(A2538,TXT!$A$2:$Q$3001,12,FALSE),0))</f>
        <v/>
      </c>
      <c r="K2538" t="str">
        <f>IF(A2538="","",IF(Q2538=2,VLOOKUP(A2538,TXT!$A$2:$Q$3001,13,FALSE),0))</f>
        <v/>
      </c>
      <c r="L2538" t="str">
        <f t="shared" si="331"/>
        <v/>
      </c>
      <c r="M2538" t="str">
        <f t="shared" si="332"/>
        <v/>
      </c>
      <c r="N2538" t="str">
        <f t="shared" si="333"/>
        <v/>
      </c>
      <c r="O2538" s="1" t="str">
        <f t="shared" si="334"/>
        <v/>
      </c>
      <c r="P2538" t="str">
        <f t="shared" si="335"/>
        <v/>
      </c>
      <c r="Q2538" t="str">
        <f>IF(TXT!E2538="","",TXT!G2538)</f>
        <v/>
      </c>
    </row>
    <row r="2539" spans="1:17" x14ac:dyDescent="0.25">
      <c r="A2539" s="2" t="str">
        <f t="shared" si="328"/>
        <v/>
      </c>
      <c r="B2539" t="str">
        <f>IF(TXT!F2539="","",TXT!F2539)</f>
        <v/>
      </c>
      <c r="C2539" t="str">
        <f>IF(TXT!E2539="","",TXT!E2539)</f>
        <v/>
      </c>
      <c r="D2539" s="2" t="str">
        <f>IF(TXT!B2539="","",TXT!B2539)</f>
        <v/>
      </c>
      <c r="E2539" t="str">
        <f>IF(B2539="","",VLOOKUP(D2539,AUXILIAR!$A$3:$C$1181,3,FALSE))</f>
        <v/>
      </c>
      <c r="F2539" t="str">
        <f>IF(A2539="","",IF(Q2539=1,VLOOKUP(A2539,TXT!$A$2:$Q$3001,12,FALSE),0))</f>
        <v/>
      </c>
      <c r="G2539" t="str">
        <f>IF(A2539="","",IF(Q2539=1,VLOOKUP(A2539,TXT!$A$2:$Q$3001,13,FALSE),0))</f>
        <v/>
      </c>
      <c r="H2539" t="str">
        <f t="shared" si="329"/>
        <v/>
      </c>
      <c r="I2539" t="str">
        <f t="shared" si="330"/>
        <v/>
      </c>
      <c r="J2539" t="str">
        <f>IF(A2539="","",IF(Q2539=2,VLOOKUP(A2539,TXT!$A$2:$Q$3001,12,FALSE),0))</f>
        <v/>
      </c>
      <c r="K2539" t="str">
        <f>IF(A2539="","",IF(Q2539=2,VLOOKUP(A2539,TXT!$A$2:$Q$3001,13,FALSE),0))</f>
        <v/>
      </c>
      <c r="L2539" t="str">
        <f t="shared" si="331"/>
        <v/>
      </c>
      <c r="M2539" t="str">
        <f t="shared" si="332"/>
        <v/>
      </c>
      <c r="N2539" t="str">
        <f t="shared" si="333"/>
        <v/>
      </c>
      <c r="O2539" s="1" t="str">
        <f t="shared" si="334"/>
        <v/>
      </c>
      <c r="P2539" t="str">
        <f t="shared" si="335"/>
        <v/>
      </c>
      <c r="Q2539" t="str">
        <f>IF(TXT!E2539="","",TXT!G2539)</f>
        <v/>
      </c>
    </row>
    <row r="2540" spans="1:17" x14ac:dyDescent="0.25">
      <c r="A2540" s="2" t="str">
        <f t="shared" si="328"/>
        <v/>
      </c>
      <c r="B2540" t="str">
        <f>IF(TXT!F2540="","",TXT!F2540)</f>
        <v/>
      </c>
      <c r="C2540" t="str">
        <f>IF(TXT!E2540="","",TXT!E2540)</f>
        <v/>
      </c>
      <c r="D2540" s="2" t="str">
        <f>IF(TXT!B2540="","",TXT!B2540)</f>
        <v/>
      </c>
      <c r="E2540" t="str">
        <f>IF(B2540="","",VLOOKUP(D2540,AUXILIAR!$A$3:$C$1181,3,FALSE))</f>
        <v/>
      </c>
      <c r="F2540" t="str">
        <f>IF(A2540="","",IF(Q2540=1,VLOOKUP(A2540,TXT!$A$2:$Q$3001,12,FALSE),0))</f>
        <v/>
      </c>
      <c r="G2540" t="str">
        <f>IF(A2540="","",IF(Q2540=1,VLOOKUP(A2540,TXT!$A$2:$Q$3001,13,FALSE),0))</f>
        <v/>
      </c>
      <c r="H2540" t="str">
        <f t="shared" si="329"/>
        <v/>
      </c>
      <c r="I2540" t="str">
        <f t="shared" si="330"/>
        <v/>
      </c>
      <c r="J2540" t="str">
        <f>IF(A2540="","",IF(Q2540=2,VLOOKUP(A2540,TXT!$A$2:$Q$3001,12,FALSE),0))</f>
        <v/>
      </c>
      <c r="K2540" t="str">
        <f>IF(A2540="","",IF(Q2540=2,VLOOKUP(A2540,TXT!$A$2:$Q$3001,13,FALSE),0))</f>
        <v/>
      </c>
      <c r="L2540" t="str">
        <f t="shared" si="331"/>
        <v/>
      </c>
      <c r="M2540" t="str">
        <f t="shared" si="332"/>
        <v/>
      </c>
      <c r="N2540" t="str">
        <f t="shared" si="333"/>
        <v/>
      </c>
      <c r="O2540" s="1" t="str">
        <f t="shared" si="334"/>
        <v/>
      </c>
      <c r="P2540" t="str">
        <f t="shared" si="335"/>
        <v/>
      </c>
      <c r="Q2540" t="str">
        <f>IF(TXT!E2540="","",TXT!G2540)</f>
        <v/>
      </c>
    </row>
    <row r="2541" spans="1:17" x14ac:dyDescent="0.25">
      <c r="A2541" s="2" t="str">
        <f t="shared" si="328"/>
        <v/>
      </c>
      <c r="B2541" t="str">
        <f>IF(TXT!F2541="","",TXT!F2541)</f>
        <v/>
      </c>
      <c r="C2541" t="str">
        <f>IF(TXT!E2541="","",TXT!E2541)</f>
        <v/>
      </c>
      <c r="D2541" s="2" t="str">
        <f>IF(TXT!B2541="","",TXT!B2541)</f>
        <v/>
      </c>
      <c r="E2541" t="str">
        <f>IF(B2541="","",VLOOKUP(D2541,AUXILIAR!$A$3:$C$1181,3,FALSE))</f>
        <v/>
      </c>
      <c r="F2541" t="str">
        <f>IF(A2541="","",IF(Q2541=1,VLOOKUP(A2541,TXT!$A$2:$Q$3001,12,FALSE),0))</f>
        <v/>
      </c>
      <c r="G2541" t="str">
        <f>IF(A2541="","",IF(Q2541=1,VLOOKUP(A2541,TXT!$A$2:$Q$3001,13,FALSE),0))</f>
        <v/>
      </c>
      <c r="H2541" t="str">
        <f t="shared" si="329"/>
        <v/>
      </c>
      <c r="I2541" t="str">
        <f t="shared" si="330"/>
        <v/>
      </c>
      <c r="J2541" t="str">
        <f>IF(A2541="","",IF(Q2541=2,VLOOKUP(A2541,TXT!$A$2:$Q$3001,12,FALSE),0))</f>
        <v/>
      </c>
      <c r="K2541" t="str">
        <f>IF(A2541="","",IF(Q2541=2,VLOOKUP(A2541,TXT!$A$2:$Q$3001,13,FALSE),0))</f>
        <v/>
      </c>
      <c r="L2541" t="str">
        <f t="shared" si="331"/>
        <v/>
      </c>
      <c r="M2541" t="str">
        <f t="shared" si="332"/>
        <v/>
      </c>
      <c r="N2541" t="str">
        <f t="shared" si="333"/>
        <v/>
      </c>
      <c r="O2541" s="1" t="str">
        <f t="shared" si="334"/>
        <v/>
      </c>
      <c r="P2541" t="str">
        <f t="shared" si="335"/>
        <v/>
      </c>
      <c r="Q2541" t="str">
        <f>IF(TXT!E2541="","",TXT!G2541)</f>
        <v/>
      </c>
    </row>
    <row r="2542" spans="1:17" x14ac:dyDescent="0.25">
      <c r="A2542" s="2" t="str">
        <f t="shared" si="328"/>
        <v/>
      </c>
      <c r="B2542" t="str">
        <f>IF(TXT!F2542="","",TXT!F2542)</f>
        <v/>
      </c>
      <c r="C2542" t="str">
        <f>IF(TXT!E2542="","",TXT!E2542)</f>
        <v/>
      </c>
      <c r="D2542" s="2" t="str">
        <f>IF(TXT!B2542="","",TXT!B2542)</f>
        <v/>
      </c>
      <c r="E2542" t="str">
        <f>IF(B2542="","",VLOOKUP(D2542,AUXILIAR!$A$3:$C$1181,3,FALSE))</f>
        <v/>
      </c>
      <c r="F2542" t="str">
        <f>IF(A2542="","",IF(Q2542=1,VLOOKUP(A2542,TXT!$A$2:$Q$3001,12,FALSE),0))</f>
        <v/>
      </c>
      <c r="G2542" t="str">
        <f>IF(A2542="","",IF(Q2542=1,VLOOKUP(A2542,TXT!$A$2:$Q$3001,13,FALSE),0))</f>
        <v/>
      </c>
      <c r="H2542" t="str">
        <f t="shared" si="329"/>
        <v/>
      </c>
      <c r="I2542" t="str">
        <f t="shared" si="330"/>
        <v/>
      </c>
      <c r="J2542" t="str">
        <f>IF(A2542="","",IF(Q2542=2,VLOOKUP(A2542,TXT!$A$2:$Q$3001,12,FALSE),0))</f>
        <v/>
      </c>
      <c r="K2542" t="str">
        <f>IF(A2542="","",IF(Q2542=2,VLOOKUP(A2542,TXT!$A$2:$Q$3001,13,FALSE),0))</f>
        <v/>
      </c>
      <c r="L2542" t="str">
        <f t="shared" si="331"/>
        <v/>
      </c>
      <c r="M2542" t="str">
        <f t="shared" si="332"/>
        <v/>
      </c>
      <c r="N2542" t="str">
        <f t="shared" si="333"/>
        <v/>
      </c>
      <c r="O2542" s="1" t="str">
        <f t="shared" si="334"/>
        <v/>
      </c>
      <c r="P2542" t="str">
        <f t="shared" si="335"/>
        <v/>
      </c>
      <c r="Q2542" t="str">
        <f>IF(TXT!E2542="","",TXT!G2542)</f>
        <v/>
      </c>
    </row>
    <row r="2543" spans="1:17" x14ac:dyDescent="0.25">
      <c r="A2543" s="2" t="str">
        <f t="shared" si="328"/>
        <v/>
      </c>
      <c r="B2543" t="str">
        <f>IF(TXT!F2543="","",TXT!F2543)</f>
        <v/>
      </c>
      <c r="C2543" t="str">
        <f>IF(TXT!E2543="","",TXT!E2543)</f>
        <v/>
      </c>
      <c r="D2543" s="2" t="str">
        <f>IF(TXT!B2543="","",TXT!B2543)</f>
        <v/>
      </c>
      <c r="E2543" t="str">
        <f>IF(B2543="","",VLOOKUP(D2543,AUXILIAR!$A$3:$C$1181,3,FALSE))</f>
        <v/>
      </c>
      <c r="F2543" t="str">
        <f>IF(A2543="","",IF(Q2543=1,VLOOKUP(A2543,TXT!$A$2:$Q$3001,12,FALSE),0))</f>
        <v/>
      </c>
      <c r="G2543" t="str">
        <f>IF(A2543="","",IF(Q2543=1,VLOOKUP(A2543,TXT!$A$2:$Q$3001,13,FALSE),0))</f>
        <v/>
      </c>
      <c r="H2543" t="str">
        <f t="shared" si="329"/>
        <v/>
      </c>
      <c r="I2543" t="str">
        <f t="shared" si="330"/>
        <v/>
      </c>
      <c r="J2543" t="str">
        <f>IF(A2543="","",IF(Q2543=2,VLOOKUP(A2543,TXT!$A$2:$Q$3001,12,FALSE),0))</f>
        <v/>
      </c>
      <c r="K2543" t="str">
        <f>IF(A2543="","",IF(Q2543=2,VLOOKUP(A2543,TXT!$A$2:$Q$3001,13,FALSE),0))</f>
        <v/>
      </c>
      <c r="L2543" t="str">
        <f t="shared" si="331"/>
        <v/>
      </c>
      <c r="M2543" t="str">
        <f t="shared" si="332"/>
        <v/>
      </c>
      <c r="N2543" t="str">
        <f t="shared" si="333"/>
        <v/>
      </c>
      <c r="O2543" s="1" t="str">
        <f t="shared" si="334"/>
        <v/>
      </c>
      <c r="P2543" t="str">
        <f t="shared" si="335"/>
        <v/>
      </c>
      <c r="Q2543" t="str">
        <f>IF(TXT!E2543="","",TXT!G2543)</f>
        <v/>
      </c>
    </row>
    <row r="2544" spans="1:17" x14ac:dyDescent="0.25">
      <c r="A2544" s="2" t="str">
        <f t="shared" si="328"/>
        <v/>
      </c>
      <c r="B2544" t="str">
        <f>IF(TXT!F2544="","",TXT!F2544)</f>
        <v/>
      </c>
      <c r="C2544" t="str">
        <f>IF(TXT!E2544="","",TXT!E2544)</f>
        <v/>
      </c>
      <c r="D2544" s="2" t="str">
        <f>IF(TXT!B2544="","",TXT!B2544)</f>
        <v/>
      </c>
      <c r="E2544" t="str">
        <f>IF(B2544="","",VLOOKUP(D2544,AUXILIAR!$A$3:$C$1181,3,FALSE))</f>
        <v/>
      </c>
      <c r="F2544" t="str">
        <f>IF(A2544="","",IF(Q2544=1,VLOOKUP(A2544,TXT!$A$2:$Q$3001,12,FALSE),0))</f>
        <v/>
      </c>
      <c r="G2544" t="str">
        <f>IF(A2544="","",IF(Q2544=1,VLOOKUP(A2544,TXT!$A$2:$Q$3001,13,FALSE),0))</f>
        <v/>
      </c>
      <c r="H2544" t="str">
        <f t="shared" si="329"/>
        <v/>
      </c>
      <c r="I2544" t="str">
        <f t="shared" si="330"/>
        <v/>
      </c>
      <c r="J2544" t="str">
        <f>IF(A2544="","",IF(Q2544=2,VLOOKUP(A2544,TXT!$A$2:$Q$3001,12,FALSE),0))</f>
        <v/>
      </c>
      <c r="K2544" t="str">
        <f>IF(A2544="","",IF(Q2544=2,VLOOKUP(A2544,TXT!$A$2:$Q$3001,13,FALSE),0))</f>
        <v/>
      </c>
      <c r="L2544" t="str">
        <f t="shared" si="331"/>
        <v/>
      </c>
      <c r="M2544" t="str">
        <f t="shared" si="332"/>
        <v/>
      </c>
      <c r="N2544" t="str">
        <f t="shared" si="333"/>
        <v/>
      </c>
      <c r="O2544" s="1" t="str">
        <f t="shared" si="334"/>
        <v/>
      </c>
      <c r="P2544" t="str">
        <f t="shared" si="335"/>
        <v/>
      </c>
      <c r="Q2544" t="str">
        <f>IF(TXT!E2544="","",TXT!G2544)</f>
        <v/>
      </c>
    </row>
    <row r="2545" spans="1:17" x14ac:dyDescent="0.25">
      <c r="A2545" s="2" t="str">
        <f t="shared" si="328"/>
        <v/>
      </c>
      <c r="B2545" t="str">
        <f>IF(TXT!F2545="","",TXT!F2545)</f>
        <v/>
      </c>
      <c r="C2545" t="str">
        <f>IF(TXT!E2545="","",TXT!E2545)</f>
        <v/>
      </c>
      <c r="D2545" s="2" t="str">
        <f>IF(TXT!B2545="","",TXT!B2545)</f>
        <v/>
      </c>
      <c r="E2545" t="str">
        <f>IF(B2545="","",VLOOKUP(D2545,AUXILIAR!$A$3:$C$1181,3,FALSE))</f>
        <v/>
      </c>
      <c r="F2545" t="str">
        <f>IF(A2545="","",IF(Q2545=1,VLOOKUP(A2545,TXT!$A$2:$Q$3001,12,FALSE),0))</f>
        <v/>
      </c>
      <c r="G2545" t="str">
        <f>IF(A2545="","",IF(Q2545=1,VLOOKUP(A2545,TXT!$A$2:$Q$3001,13,FALSE),0))</f>
        <v/>
      </c>
      <c r="H2545" t="str">
        <f t="shared" si="329"/>
        <v/>
      </c>
      <c r="I2545" t="str">
        <f t="shared" si="330"/>
        <v/>
      </c>
      <c r="J2545" t="str">
        <f>IF(A2545="","",IF(Q2545=2,VLOOKUP(A2545,TXT!$A$2:$Q$3001,12,FALSE),0))</f>
        <v/>
      </c>
      <c r="K2545" t="str">
        <f>IF(A2545="","",IF(Q2545=2,VLOOKUP(A2545,TXT!$A$2:$Q$3001,13,FALSE),0))</f>
        <v/>
      </c>
      <c r="L2545" t="str">
        <f t="shared" si="331"/>
        <v/>
      </c>
      <c r="M2545" t="str">
        <f t="shared" si="332"/>
        <v/>
      </c>
      <c r="N2545" t="str">
        <f t="shared" si="333"/>
        <v/>
      </c>
      <c r="O2545" s="1" t="str">
        <f t="shared" si="334"/>
        <v/>
      </c>
      <c r="P2545" t="str">
        <f t="shared" si="335"/>
        <v/>
      </c>
      <c r="Q2545" t="str">
        <f>IF(TXT!E2545="","",TXT!G2545)</f>
        <v/>
      </c>
    </row>
    <row r="2546" spans="1:17" x14ac:dyDescent="0.25">
      <c r="A2546" s="2" t="str">
        <f t="shared" si="328"/>
        <v/>
      </c>
      <c r="B2546" t="str">
        <f>IF(TXT!F2546="","",TXT!F2546)</f>
        <v/>
      </c>
      <c r="C2546" t="str">
        <f>IF(TXT!E2546="","",TXT!E2546)</f>
        <v/>
      </c>
      <c r="D2546" s="2" t="str">
        <f>IF(TXT!B2546="","",TXT!B2546)</f>
        <v/>
      </c>
      <c r="E2546" t="str">
        <f>IF(B2546="","",VLOOKUP(D2546,AUXILIAR!$A$3:$C$1181,3,FALSE))</f>
        <v/>
      </c>
      <c r="F2546" t="str">
        <f>IF(A2546="","",IF(Q2546=1,VLOOKUP(A2546,TXT!$A$2:$Q$3001,12,FALSE),0))</f>
        <v/>
      </c>
      <c r="G2546" t="str">
        <f>IF(A2546="","",IF(Q2546=1,VLOOKUP(A2546,TXT!$A$2:$Q$3001,13,FALSE),0))</f>
        <v/>
      </c>
      <c r="H2546" t="str">
        <f t="shared" si="329"/>
        <v/>
      </c>
      <c r="I2546" t="str">
        <f t="shared" si="330"/>
        <v/>
      </c>
      <c r="J2546" t="str">
        <f>IF(A2546="","",IF(Q2546=2,VLOOKUP(A2546,TXT!$A$2:$Q$3001,12,FALSE),0))</f>
        <v/>
      </c>
      <c r="K2546" t="str">
        <f>IF(A2546="","",IF(Q2546=2,VLOOKUP(A2546,TXT!$A$2:$Q$3001,13,FALSE),0))</f>
        <v/>
      </c>
      <c r="L2546" t="str">
        <f t="shared" si="331"/>
        <v/>
      </c>
      <c r="M2546" t="str">
        <f t="shared" si="332"/>
        <v/>
      </c>
      <c r="N2546" t="str">
        <f t="shared" si="333"/>
        <v/>
      </c>
      <c r="O2546" s="1" t="str">
        <f t="shared" si="334"/>
        <v/>
      </c>
      <c r="P2546" t="str">
        <f t="shared" si="335"/>
        <v/>
      </c>
      <c r="Q2546" t="str">
        <f>IF(TXT!E2546="","",TXT!G2546)</f>
        <v/>
      </c>
    </row>
    <row r="2547" spans="1:17" x14ac:dyDescent="0.25">
      <c r="A2547" s="2" t="str">
        <f t="shared" ref="A2547:A2610" si="336">IF(B2547="","",D2547*10+Q2547)</f>
        <v/>
      </c>
      <c r="B2547" t="str">
        <f>IF(TXT!F2547="","",TXT!F2547)</f>
        <v/>
      </c>
      <c r="C2547" t="str">
        <f>IF(TXT!E2547="","",TXT!E2547)</f>
        <v/>
      </c>
      <c r="D2547" s="2" t="str">
        <f>IF(TXT!B2547="","",TXT!B2547)</f>
        <v/>
      </c>
      <c r="E2547" t="str">
        <f>IF(B2547="","",VLOOKUP(D2547,AUXILIAR!$A$3:$C$1181,3,FALSE))</f>
        <v/>
      </c>
      <c r="F2547" t="str">
        <f>IF(A2547="","",IF(Q2547=1,VLOOKUP(A2547,TXT!$A$2:$Q$3001,12,FALSE),0))</f>
        <v/>
      </c>
      <c r="G2547" t="str">
        <f>IF(A2547="","",IF(Q2547=1,VLOOKUP(A2547,TXT!$A$2:$Q$3001,13,FALSE),0))</f>
        <v/>
      </c>
      <c r="H2547" t="str">
        <f t="shared" ref="H2547:H2610" si="337">IF(A2547="","",0)</f>
        <v/>
      </c>
      <c r="I2547" t="str">
        <f t="shared" ref="I2547:I2610" si="338">IF(A2547="","",0)</f>
        <v/>
      </c>
      <c r="J2547" t="str">
        <f>IF(A2547="","",IF(Q2547=2,VLOOKUP(A2547,TXT!$A$2:$Q$3001,12,FALSE),0))</f>
        <v/>
      </c>
      <c r="K2547" t="str">
        <f>IF(A2547="","",IF(Q2547=2,VLOOKUP(A2547,TXT!$A$2:$Q$3001,13,FALSE),0))</f>
        <v/>
      </c>
      <c r="L2547" t="str">
        <f t="shared" ref="L2547:L2610" si="339">IF(A2547="","",0)</f>
        <v/>
      </c>
      <c r="M2547" t="str">
        <f t="shared" ref="M2547:M2610" si="340">IF(A2547="","",0)</f>
        <v/>
      </c>
      <c r="N2547" t="str">
        <f t="shared" ref="N2547:N2610" si="341">IF(B2547="","",0)</f>
        <v/>
      </c>
      <c r="O2547" s="1" t="str">
        <f t="shared" ref="O2547:O2610" si="342">IF(A2547="","",TEXT($U$1,"AAAA")&amp;TEXT($U$1,"MM")&amp;TEXT($U$1,"DD"))</f>
        <v/>
      </c>
      <c r="P2547" t="str">
        <f t="shared" ref="P2547:P2610" si="343">IF(A2547="","","PREMIO")</f>
        <v/>
      </c>
      <c r="Q2547" t="str">
        <f>IF(TXT!E2547="","",TXT!G2547)</f>
        <v/>
      </c>
    </row>
    <row r="2548" spans="1:17" x14ac:dyDescent="0.25">
      <c r="A2548" s="2" t="str">
        <f t="shared" si="336"/>
        <v/>
      </c>
      <c r="B2548" t="str">
        <f>IF(TXT!F2548="","",TXT!F2548)</f>
        <v/>
      </c>
      <c r="C2548" t="str">
        <f>IF(TXT!E2548="","",TXT!E2548)</f>
        <v/>
      </c>
      <c r="D2548" s="2" t="str">
        <f>IF(TXT!B2548="","",TXT!B2548)</f>
        <v/>
      </c>
      <c r="E2548" t="str">
        <f>IF(B2548="","",VLOOKUP(D2548,AUXILIAR!$A$3:$C$1181,3,FALSE))</f>
        <v/>
      </c>
      <c r="F2548" t="str">
        <f>IF(A2548="","",IF(Q2548=1,VLOOKUP(A2548,TXT!$A$2:$Q$3001,12,FALSE),0))</f>
        <v/>
      </c>
      <c r="G2548" t="str">
        <f>IF(A2548="","",IF(Q2548=1,VLOOKUP(A2548,TXT!$A$2:$Q$3001,13,FALSE),0))</f>
        <v/>
      </c>
      <c r="H2548" t="str">
        <f t="shared" si="337"/>
        <v/>
      </c>
      <c r="I2548" t="str">
        <f t="shared" si="338"/>
        <v/>
      </c>
      <c r="J2548" t="str">
        <f>IF(A2548="","",IF(Q2548=2,VLOOKUP(A2548,TXT!$A$2:$Q$3001,12,FALSE),0))</f>
        <v/>
      </c>
      <c r="K2548" t="str">
        <f>IF(A2548="","",IF(Q2548=2,VLOOKUP(A2548,TXT!$A$2:$Q$3001,13,FALSE),0))</f>
        <v/>
      </c>
      <c r="L2548" t="str">
        <f t="shared" si="339"/>
        <v/>
      </c>
      <c r="M2548" t="str">
        <f t="shared" si="340"/>
        <v/>
      </c>
      <c r="N2548" t="str">
        <f t="shared" si="341"/>
        <v/>
      </c>
      <c r="O2548" s="1" t="str">
        <f t="shared" si="342"/>
        <v/>
      </c>
      <c r="P2548" t="str">
        <f t="shared" si="343"/>
        <v/>
      </c>
      <c r="Q2548" t="str">
        <f>IF(TXT!E2548="","",TXT!G2548)</f>
        <v/>
      </c>
    </row>
    <row r="2549" spans="1:17" x14ac:dyDescent="0.25">
      <c r="A2549" s="2" t="str">
        <f t="shared" si="336"/>
        <v/>
      </c>
      <c r="B2549" t="str">
        <f>IF(TXT!F2549="","",TXT!F2549)</f>
        <v/>
      </c>
      <c r="C2549" t="str">
        <f>IF(TXT!E2549="","",TXT!E2549)</f>
        <v/>
      </c>
      <c r="D2549" s="2" t="str">
        <f>IF(TXT!B2549="","",TXT!B2549)</f>
        <v/>
      </c>
      <c r="E2549" t="str">
        <f>IF(B2549="","",VLOOKUP(D2549,AUXILIAR!$A$3:$C$1181,3,FALSE))</f>
        <v/>
      </c>
      <c r="F2549" t="str">
        <f>IF(A2549="","",IF(Q2549=1,VLOOKUP(A2549,TXT!$A$2:$Q$3001,12,FALSE),0))</f>
        <v/>
      </c>
      <c r="G2549" t="str">
        <f>IF(A2549="","",IF(Q2549=1,VLOOKUP(A2549,TXT!$A$2:$Q$3001,13,FALSE),0))</f>
        <v/>
      </c>
      <c r="H2549" t="str">
        <f t="shared" si="337"/>
        <v/>
      </c>
      <c r="I2549" t="str">
        <f t="shared" si="338"/>
        <v/>
      </c>
      <c r="J2549" t="str">
        <f>IF(A2549="","",IF(Q2549=2,VLOOKUP(A2549,TXT!$A$2:$Q$3001,12,FALSE),0))</f>
        <v/>
      </c>
      <c r="K2549" t="str">
        <f>IF(A2549="","",IF(Q2549=2,VLOOKUP(A2549,TXT!$A$2:$Q$3001,13,FALSE),0))</f>
        <v/>
      </c>
      <c r="L2549" t="str">
        <f t="shared" si="339"/>
        <v/>
      </c>
      <c r="M2549" t="str">
        <f t="shared" si="340"/>
        <v/>
      </c>
      <c r="N2549" t="str">
        <f t="shared" si="341"/>
        <v/>
      </c>
      <c r="O2549" s="1" t="str">
        <f t="shared" si="342"/>
        <v/>
      </c>
      <c r="P2549" t="str">
        <f t="shared" si="343"/>
        <v/>
      </c>
      <c r="Q2549" t="str">
        <f>IF(TXT!E2549="","",TXT!G2549)</f>
        <v/>
      </c>
    </row>
    <row r="2550" spans="1:17" x14ac:dyDescent="0.25">
      <c r="A2550" s="2" t="str">
        <f t="shared" si="336"/>
        <v/>
      </c>
      <c r="B2550" t="str">
        <f>IF(TXT!F2550="","",TXT!F2550)</f>
        <v/>
      </c>
      <c r="C2550" t="str">
        <f>IF(TXT!E2550="","",TXT!E2550)</f>
        <v/>
      </c>
      <c r="D2550" s="2" t="str">
        <f>IF(TXT!B2550="","",TXT!B2550)</f>
        <v/>
      </c>
      <c r="E2550" t="str">
        <f>IF(B2550="","",VLOOKUP(D2550,AUXILIAR!$A$3:$C$1181,3,FALSE))</f>
        <v/>
      </c>
      <c r="F2550" t="str">
        <f>IF(A2550="","",IF(Q2550=1,VLOOKUP(A2550,TXT!$A$2:$Q$3001,12,FALSE),0))</f>
        <v/>
      </c>
      <c r="G2550" t="str">
        <f>IF(A2550="","",IF(Q2550=1,VLOOKUP(A2550,TXT!$A$2:$Q$3001,13,FALSE),0))</f>
        <v/>
      </c>
      <c r="H2550" t="str">
        <f t="shared" si="337"/>
        <v/>
      </c>
      <c r="I2550" t="str">
        <f t="shared" si="338"/>
        <v/>
      </c>
      <c r="J2550" t="str">
        <f>IF(A2550="","",IF(Q2550=2,VLOOKUP(A2550,TXT!$A$2:$Q$3001,12,FALSE),0))</f>
        <v/>
      </c>
      <c r="K2550" t="str">
        <f>IF(A2550="","",IF(Q2550=2,VLOOKUP(A2550,TXT!$A$2:$Q$3001,13,FALSE),0))</f>
        <v/>
      </c>
      <c r="L2550" t="str">
        <f t="shared" si="339"/>
        <v/>
      </c>
      <c r="M2550" t="str">
        <f t="shared" si="340"/>
        <v/>
      </c>
      <c r="N2550" t="str">
        <f t="shared" si="341"/>
        <v/>
      </c>
      <c r="O2550" s="1" t="str">
        <f t="shared" si="342"/>
        <v/>
      </c>
      <c r="P2550" t="str">
        <f t="shared" si="343"/>
        <v/>
      </c>
      <c r="Q2550" t="str">
        <f>IF(TXT!E2550="","",TXT!G2550)</f>
        <v/>
      </c>
    </row>
    <row r="2551" spans="1:17" x14ac:dyDescent="0.25">
      <c r="A2551" s="2" t="str">
        <f t="shared" si="336"/>
        <v/>
      </c>
      <c r="B2551" t="str">
        <f>IF(TXT!F2551="","",TXT!F2551)</f>
        <v/>
      </c>
      <c r="C2551" t="str">
        <f>IF(TXT!E2551="","",TXT!E2551)</f>
        <v/>
      </c>
      <c r="D2551" s="2" t="str">
        <f>IF(TXT!B2551="","",TXT!B2551)</f>
        <v/>
      </c>
      <c r="E2551" t="str">
        <f>IF(B2551="","",VLOOKUP(D2551,AUXILIAR!$A$3:$C$1181,3,FALSE))</f>
        <v/>
      </c>
      <c r="F2551" t="str">
        <f>IF(A2551="","",IF(Q2551=1,VLOOKUP(A2551,TXT!$A$2:$Q$3001,12,FALSE),0))</f>
        <v/>
      </c>
      <c r="G2551" t="str">
        <f>IF(A2551="","",IF(Q2551=1,VLOOKUP(A2551,TXT!$A$2:$Q$3001,13,FALSE),0))</f>
        <v/>
      </c>
      <c r="H2551" t="str">
        <f t="shared" si="337"/>
        <v/>
      </c>
      <c r="I2551" t="str">
        <f t="shared" si="338"/>
        <v/>
      </c>
      <c r="J2551" t="str">
        <f>IF(A2551="","",IF(Q2551=2,VLOOKUP(A2551,TXT!$A$2:$Q$3001,12,FALSE),0))</f>
        <v/>
      </c>
      <c r="K2551" t="str">
        <f>IF(A2551="","",IF(Q2551=2,VLOOKUP(A2551,TXT!$A$2:$Q$3001,13,FALSE),0))</f>
        <v/>
      </c>
      <c r="L2551" t="str">
        <f t="shared" si="339"/>
        <v/>
      </c>
      <c r="M2551" t="str">
        <f t="shared" si="340"/>
        <v/>
      </c>
      <c r="N2551" t="str">
        <f t="shared" si="341"/>
        <v/>
      </c>
      <c r="O2551" s="1" t="str">
        <f t="shared" si="342"/>
        <v/>
      </c>
      <c r="P2551" t="str">
        <f t="shared" si="343"/>
        <v/>
      </c>
      <c r="Q2551" t="str">
        <f>IF(TXT!E2551="","",TXT!G2551)</f>
        <v/>
      </c>
    </row>
    <row r="2552" spans="1:17" x14ac:dyDescent="0.25">
      <c r="A2552" s="2" t="str">
        <f t="shared" si="336"/>
        <v/>
      </c>
      <c r="B2552" t="str">
        <f>IF(TXT!F2552="","",TXT!F2552)</f>
        <v/>
      </c>
      <c r="C2552" t="str">
        <f>IF(TXT!E2552="","",TXT!E2552)</f>
        <v/>
      </c>
      <c r="D2552" s="2" t="str">
        <f>IF(TXT!B2552="","",TXT!B2552)</f>
        <v/>
      </c>
      <c r="E2552" t="str">
        <f>IF(B2552="","",VLOOKUP(D2552,AUXILIAR!$A$3:$C$1181,3,FALSE))</f>
        <v/>
      </c>
      <c r="F2552" t="str">
        <f>IF(A2552="","",IF(Q2552=1,VLOOKUP(A2552,TXT!$A$2:$Q$3001,12,FALSE),0))</f>
        <v/>
      </c>
      <c r="G2552" t="str">
        <f>IF(A2552="","",IF(Q2552=1,VLOOKUP(A2552,TXT!$A$2:$Q$3001,13,FALSE),0))</f>
        <v/>
      </c>
      <c r="H2552" t="str">
        <f t="shared" si="337"/>
        <v/>
      </c>
      <c r="I2552" t="str">
        <f t="shared" si="338"/>
        <v/>
      </c>
      <c r="J2552" t="str">
        <f>IF(A2552="","",IF(Q2552=2,VLOOKUP(A2552,TXT!$A$2:$Q$3001,12,FALSE),0))</f>
        <v/>
      </c>
      <c r="K2552" t="str">
        <f>IF(A2552="","",IF(Q2552=2,VLOOKUP(A2552,TXT!$A$2:$Q$3001,13,FALSE),0))</f>
        <v/>
      </c>
      <c r="L2552" t="str">
        <f t="shared" si="339"/>
        <v/>
      </c>
      <c r="M2552" t="str">
        <f t="shared" si="340"/>
        <v/>
      </c>
      <c r="N2552" t="str">
        <f t="shared" si="341"/>
        <v/>
      </c>
      <c r="O2552" s="1" t="str">
        <f t="shared" si="342"/>
        <v/>
      </c>
      <c r="P2552" t="str">
        <f t="shared" si="343"/>
        <v/>
      </c>
      <c r="Q2552" t="str">
        <f>IF(TXT!E2552="","",TXT!G2552)</f>
        <v/>
      </c>
    </row>
    <row r="2553" spans="1:17" x14ac:dyDescent="0.25">
      <c r="A2553" s="2" t="str">
        <f t="shared" si="336"/>
        <v/>
      </c>
      <c r="B2553" t="str">
        <f>IF(TXT!F2553="","",TXT!F2553)</f>
        <v/>
      </c>
      <c r="C2553" t="str">
        <f>IF(TXT!E2553="","",TXT!E2553)</f>
        <v/>
      </c>
      <c r="D2553" s="2" t="str">
        <f>IF(TXT!B2553="","",TXT!B2553)</f>
        <v/>
      </c>
      <c r="E2553" t="str">
        <f>IF(B2553="","",VLOOKUP(D2553,AUXILIAR!$A$3:$C$1181,3,FALSE))</f>
        <v/>
      </c>
      <c r="F2553" t="str">
        <f>IF(A2553="","",IF(Q2553=1,VLOOKUP(A2553,TXT!$A$2:$Q$3001,12,FALSE),0))</f>
        <v/>
      </c>
      <c r="G2553" t="str">
        <f>IF(A2553="","",IF(Q2553=1,VLOOKUP(A2553,TXT!$A$2:$Q$3001,13,FALSE),0))</f>
        <v/>
      </c>
      <c r="H2553" t="str">
        <f t="shared" si="337"/>
        <v/>
      </c>
      <c r="I2553" t="str">
        <f t="shared" si="338"/>
        <v/>
      </c>
      <c r="J2553" t="str">
        <f>IF(A2553="","",IF(Q2553=2,VLOOKUP(A2553,TXT!$A$2:$Q$3001,12,FALSE),0))</f>
        <v/>
      </c>
      <c r="K2553" t="str">
        <f>IF(A2553="","",IF(Q2553=2,VLOOKUP(A2553,TXT!$A$2:$Q$3001,13,FALSE),0))</f>
        <v/>
      </c>
      <c r="L2553" t="str">
        <f t="shared" si="339"/>
        <v/>
      </c>
      <c r="M2553" t="str">
        <f t="shared" si="340"/>
        <v/>
      </c>
      <c r="N2553" t="str">
        <f t="shared" si="341"/>
        <v/>
      </c>
      <c r="O2553" s="1" t="str">
        <f t="shared" si="342"/>
        <v/>
      </c>
      <c r="P2553" t="str">
        <f t="shared" si="343"/>
        <v/>
      </c>
      <c r="Q2553" t="str">
        <f>IF(TXT!E2553="","",TXT!G2553)</f>
        <v/>
      </c>
    </row>
    <row r="2554" spans="1:17" x14ac:dyDescent="0.25">
      <c r="A2554" s="2" t="str">
        <f t="shared" si="336"/>
        <v/>
      </c>
      <c r="B2554" t="str">
        <f>IF(TXT!F2554="","",TXT!F2554)</f>
        <v/>
      </c>
      <c r="C2554" t="str">
        <f>IF(TXT!E2554="","",TXT!E2554)</f>
        <v/>
      </c>
      <c r="D2554" s="2" t="str">
        <f>IF(TXT!B2554="","",TXT!B2554)</f>
        <v/>
      </c>
      <c r="E2554" t="str">
        <f>IF(B2554="","",VLOOKUP(D2554,AUXILIAR!$A$3:$C$1181,3,FALSE))</f>
        <v/>
      </c>
      <c r="F2554" t="str">
        <f>IF(A2554="","",IF(Q2554=1,VLOOKUP(A2554,TXT!$A$2:$Q$3001,12,FALSE),0))</f>
        <v/>
      </c>
      <c r="G2554" t="str">
        <f>IF(A2554="","",IF(Q2554=1,VLOOKUP(A2554,TXT!$A$2:$Q$3001,13,FALSE),0))</f>
        <v/>
      </c>
      <c r="H2554" t="str">
        <f t="shared" si="337"/>
        <v/>
      </c>
      <c r="I2554" t="str">
        <f t="shared" si="338"/>
        <v/>
      </c>
      <c r="J2554" t="str">
        <f>IF(A2554="","",IF(Q2554=2,VLOOKUP(A2554,TXT!$A$2:$Q$3001,12,FALSE),0))</f>
        <v/>
      </c>
      <c r="K2554" t="str">
        <f>IF(A2554="","",IF(Q2554=2,VLOOKUP(A2554,TXT!$A$2:$Q$3001,13,FALSE),0))</f>
        <v/>
      </c>
      <c r="L2554" t="str">
        <f t="shared" si="339"/>
        <v/>
      </c>
      <c r="M2554" t="str">
        <f t="shared" si="340"/>
        <v/>
      </c>
      <c r="N2554" t="str">
        <f t="shared" si="341"/>
        <v/>
      </c>
      <c r="O2554" s="1" t="str">
        <f t="shared" si="342"/>
        <v/>
      </c>
      <c r="P2554" t="str">
        <f t="shared" si="343"/>
        <v/>
      </c>
      <c r="Q2554" t="str">
        <f>IF(TXT!E2554="","",TXT!G2554)</f>
        <v/>
      </c>
    </row>
    <row r="2555" spans="1:17" x14ac:dyDescent="0.25">
      <c r="A2555" s="2" t="str">
        <f t="shared" si="336"/>
        <v/>
      </c>
      <c r="B2555" t="str">
        <f>IF(TXT!F2555="","",TXT!F2555)</f>
        <v/>
      </c>
      <c r="C2555" t="str">
        <f>IF(TXT!E2555="","",TXT!E2555)</f>
        <v/>
      </c>
      <c r="D2555" s="2" t="str">
        <f>IF(TXT!B2555="","",TXT!B2555)</f>
        <v/>
      </c>
      <c r="E2555" t="str">
        <f>IF(B2555="","",VLOOKUP(D2555,AUXILIAR!$A$3:$C$1181,3,FALSE))</f>
        <v/>
      </c>
      <c r="F2555" t="str">
        <f>IF(A2555="","",IF(Q2555=1,VLOOKUP(A2555,TXT!$A$2:$Q$3001,12,FALSE),0))</f>
        <v/>
      </c>
      <c r="G2555" t="str">
        <f>IF(A2555="","",IF(Q2555=1,VLOOKUP(A2555,TXT!$A$2:$Q$3001,13,FALSE),0))</f>
        <v/>
      </c>
      <c r="H2555" t="str">
        <f t="shared" si="337"/>
        <v/>
      </c>
      <c r="I2555" t="str">
        <f t="shared" si="338"/>
        <v/>
      </c>
      <c r="J2555" t="str">
        <f>IF(A2555="","",IF(Q2555=2,VLOOKUP(A2555,TXT!$A$2:$Q$3001,12,FALSE),0))</f>
        <v/>
      </c>
      <c r="K2555" t="str">
        <f>IF(A2555="","",IF(Q2555=2,VLOOKUP(A2555,TXT!$A$2:$Q$3001,13,FALSE),0))</f>
        <v/>
      </c>
      <c r="L2555" t="str">
        <f t="shared" si="339"/>
        <v/>
      </c>
      <c r="M2555" t="str">
        <f t="shared" si="340"/>
        <v/>
      </c>
      <c r="N2555" t="str">
        <f t="shared" si="341"/>
        <v/>
      </c>
      <c r="O2555" s="1" t="str">
        <f t="shared" si="342"/>
        <v/>
      </c>
      <c r="P2555" t="str">
        <f t="shared" si="343"/>
        <v/>
      </c>
      <c r="Q2555" t="str">
        <f>IF(TXT!E2555="","",TXT!G2555)</f>
        <v/>
      </c>
    </row>
    <row r="2556" spans="1:17" x14ac:dyDescent="0.25">
      <c r="A2556" s="2" t="str">
        <f t="shared" si="336"/>
        <v/>
      </c>
      <c r="B2556" t="str">
        <f>IF(TXT!F2556="","",TXT!F2556)</f>
        <v/>
      </c>
      <c r="C2556" t="str">
        <f>IF(TXT!E2556="","",TXT!E2556)</f>
        <v/>
      </c>
      <c r="D2556" s="2" t="str">
        <f>IF(TXT!B2556="","",TXT!B2556)</f>
        <v/>
      </c>
      <c r="E2556" t="str">
        <f>IF(B2556="","",VLOOKUP(D2556,AUXILIAR!$A$3:$C$1181,3,FALSE))</f>
        <v/>
      </c>
      <c r="F2556" t="str">
        <f>IF(A2556="","",IF(Q2556=1,VLOOKUP(A2556,TXT!$A$2:$Q$3001,12,FALSE),0))</f>
        <v/>
      </c>
      <c r="G2556" t="str">
        <f>IF(A2556="","",IF(Q2556=1,VLOOKUP(A2556,TXT!$A$2:$Q$3001,13,FALSE),0))</f>
        <v/>
      </c>
      <c r="H2556" t="str">
        <f t="shared" si="337"/>
        <v/>
      </c>
      <c r="I2556" t="str">
        <f t="shared" si="338"/>
        <v/>
      </c>
      <c r="J2556" t="str">
        <f>IF(A2556="","",IF(Q2556=2,VLOOKUP(A2556,TXT!$A$2:$Q$3001,12,FALSE),0))</f>
        <v/>
      </c>
      <c r="K2556" t="str">
        <f>IF(A2556="","",IF(Q2556=2,VLOOKUP(A2556,TXT!$A$2:$Q$3001,13,FALSE),0))</f>
        <v/>
      </c>
      <c r="L2556" t="str">
        <f t="shared" si="339"/>
        <v/>
      </c>
      <c r="M2556" t="str">
        <f t="shared" si="340"/>
        <v/>
      </c>
      <c r="N2556" t="str">
        <f t="shared" si="341"/>
        <v/>
      </c>
      <c r="O2556" s="1" t="str">
        <f t="shared" si="342"/>
        <v/>
      </c>
      <c r="P2556" t="str">
        <f t="shared" si="343"/>
        <v/>
      </c>
      <c r="Q2556" t="str">
        <f>IF(TXT!E2556="","",TXT!G2556)</f>
        <v/>
      </c>
    </row>
    <row r="2557" spans="1:17" x14ac:dyDescent="0.25">
      <c r="A2557" s="2" t="str">
        <f t="shared" si="336"/>
        <v/>
      </c>
      <c r="B2557" t="str">
        <f>IF(TXT!F2557="","",TXT!F2557)</f>
        <v/>
      </c>
      <c r="C2557" t="str">
        <f>IF(TXT!E2557="","",TXT!E2557)</f>
        <v/>
      </c>
      <c r="D2557" s="2" t="str">
        <f>IF(TXT!B2557="","",TXT!B2557)</f>
        <v/>
      </c>
      <c r="E2557" t="str">
        <f>IF(B2557="","",VLOOKUP(D2557,AUXILIAR!$A$3:$C$1181,3,FALSE))</f>
        <v/>
      </c>
      <c r="F2557" t="str">
        <f>IF(A2557="","",IF(Q2557=1,VLOOKUP(A2557,TXT!$A$2:$Q$3001,12,FALSE),0))</f>
        <v/>
      </c>
      <c r="G2557" t="str">
        <f>IF(A2557="","",IF(Q2557=1,VLOOKUP(A2557,TXT!$A$2:$Q$3001,13,FALSE),0))</f>
        <v/>
      </c>
      <c r="H2557" t="str">
        <f t="shared" si="337"/>
        <v/>
      </c>
      <c r="I2557" t="str">
        <f t="shared" si="338"/>
        <v/>
      </c>
      <c r="J2557" t="str">
        <f>IF(A2557="","",IF(Q2557=2,VLOOKUP(A2557,TXT!$A$2:$Q$3001,12,FALSE),0))</f>
        <v/>
      </c>
      <c r="K2557" t="str">
        <f>IF(A2557="","",IF(Q2557=2,VLOOKUP(A2557,TXT!$A$2:$Q$3001,13,FALSE),0))</f>
        <v/>
      </c>
      <c r="L2557" t="str">
        <f t="shared" si="339"/>
        <v/>
      </c>
      <c r="M2557" t="str">
        <f t="shared" si="340"/>
        <v/>
      </c>
      <c r="N2557" t="str">
        <f t="shared" si="341"/>
        <v/>
      </c>
      <c r="O2557" s="1" t="str">
        <f t="shared" si="342"/>
        <v/>
      </c>
      <c r="P2557" t="str">
        <f t="shared" si="343"/>
        <v/>
      </c>
      <c r="Q2557" t="str">
        <f>IF(TXT!E2557="","",TXT!G2557)</f>
        <v/>
      </c>
    </row>
    <row r="2558" spans="1:17" x14ac:dyDescent="0.25">
      <c r="A2558" s="2" t="str">
        <f t="shared" si="336"/>
        <v/>
      </c>
      <c r="B2558" t="str">
        <f>IF(TXT!F2558="","",TXT!F2558)</f>
        <v/>
      </c>
      <c r="C2558" t="str">
        <f>IF(TXT!E2558="","",TXT!E2558)</f>
        <v/>
      </c>
      <c r="D2558" s="2" t="str">
        <f>IF(TXT!B2558="","",TXT!B2558)</f>
        <v/>
      </c>
      <c r="E2558" t="str">
        <f>IF(B2558="","",VLOOKUP(D2558,AUXILIAR!$A$3:$C$1181,3,FALSE))</f>
        <v/>
      </c>
      <c r="F2558" t="str">
        <f>IF(A2558="","",IF(Q2558=1,VLOOKUP(A2558,TXT!$A$2:$Q$3001,12,FALSE),0))</f>
        <v/>
      </c>
      <c r="G2558" t="str">
        <f>IF(A2558="","",IF(Q2558=1,VLOOKUP(A2558,TXT!$A$2:$Q$3001,13,FALSE),0))</f>
        <v/>
      </c>
      <c r="H2558" t="str">
        <f t="shared" si="337"/>
        <v/>
      </c>
      <c r="I2558" t="str">
        <f t="shared" si="338"/>
        <v/>
      </c>
      <c r="J2558" t="str">
        <f>IF(A2558="","",IF(Q2558=2,VLOOKUP(A2558,TXT!$A$2:$Q$3001,12,FALSE),0))</f>
        <v/>
      </c>
      <c r="K2558" t="str">
        <f>IF(A2558="","",IF(Q2558=2,VLOOKUP(A2558,TXT!$A$2:$Q$3001,13,FALSE),0))</f>
        <v/>
      </c>
      <c r="L2558" t="str">
        <f t="shared" si="339"/>
        <v/>
      </c>
      <c r="M2558" t="str">
        <f t="shared" si="340"/>
        <v/>
      </c>
      <c r="N2558" t="str">
        <f t="shared" si="341"/>
        <v/>
      </c>
      <c r="O2558" s="1" t="str">
        <f t="shared" si="342"/>
        <v/>
      </c>
      <c r="P2558" t="str">
        <f t="shared" si="343"/>
        <v/>
      </c>
      <c r="Q2558" t="str">
        <f>IF(TXT!E2558="","",TXT!G2558)</f>
        <v/>
      </c>
    </row>
    <row r="2559" spans="1:17" x14ac:dyDescent="0.25">
      <c r="A2559" s="2" t="str">
        <f t="shared" si="336"/>
        <v/>
      </c>
      <c r="B2559" t="str">
        <f>IF(TXT!F2559="","",TXT!F2559)</f>
        <v/>
      </c>
      <c r="C2559" t="str">
        <f>IF(TXT!E2559="","",TXT!E2559)</f>
        <v/>
      </c>
      <c r="D2559" s="2" t="str">
        <f>IF(TXT!B2559="","",TXT!B2559)</f>
        <v/>
      </c>
      <c r="E2559" t="str">
        <f>IF(B2559="","",VLOOKUP(D2559,AUXILIAR!$A$3:$C$1181,3,FALSE))</f>
        <v/>
      </c>
      <c r="F2559" t="str">
        <f>IF(A2559="","",IF(Q2559=1,VLOOKUP(A2559,TXT!$A$2:$Q$3001,12,FALSE),0))</f>
        <v/>
      </c>
      <c r="G2559" t="str">
        <f>IF(A2559="","",IF(Q2559=1,VLOOKUP(A2559,TXT!$A$2:$Q$3001,13,FALSE),0))</f>
        <v/>
      </c>
      <c r="H2559" t="str">
        <f t="shared" si="337"/>
        <v/>
      </c>
      <c r="I2559" t="str">
        <f t="shared" si="338"/>
        <v/>
      </c>
      <c r="J2559" t="str">
        <f>IF(A2559="","",IF(Q2559=2,VLOOKUP(A2559,TXT!$A$2:$Q$3001,12,FALSE),0))</f>
        <v/>
      </c>
      <c r="K2559" t="str">
        <f>IF(A2559="","",IF(Q2559=2,VLOOKUP(A2559,TXT!$A$2:$Q$3001,13,FALSE),0))</f>
        <v/>
      </c>
      <c r="L2559" t="str">
        <f t="shared" si="339"/>
        <v/>
      </c>
      <c r="M2559" t="str">
        <f t="shared" si="340"/>
        <v/>
      </c>
      <c r="N2559" t="str">
        <f t="shared" si="341"/>
        <v/>
      </c>
      <c r="O2559" s="1" t="str">
        <f t="shared" si="342"/>
        <v/>
      </c>
      <c r="P2559" t="str">
        <f t="shared" si="343"/>
        <v/>
      </c>
      <c r="Q2559" t="str">
        <f>IF(TXT!E2559="","",TXT!G2559)</f>
        <v/>
      </c>
    </row>
    <row r="2560" spans="1:17" x14ac:dyDescent="0.25">
      <c r="A2560" s="2" t="str">
        <f t="shared" si="336"/>
        <v/>
      </c>
      <c r="B2560" t="str">
        <f>IF(TXT!F2560="","",TXT!F2560)</f>
        <v/>
      </c>
      <c r="C2560" t="str">
        <f>IF(TXT!E2560="","",TXT!E2560)</f>
        <v/>
      </c>
      <c r="D2560" s="2" t="str">
        <f>IF(TXT!B2560="","",TXT!B2560)</f>
        <v/>
      </c>
      <c r="E2560" t="str">
        <f>IF(B2560="","",VLOOKUP(D2560,AUXILIAR!$A$3:$C$1181,3,FALSE))</f>
        <v/>
      </c>
      <c r="F2560" t="str">
        <f>IF(A2560="","",IF(Q2560=1,VLOOKUP(A2560,TXT!$A$2:$Q$3001,12,FALSE),0))</f>
        <v/>
      </c>
      <c r="G2560" t="str">
        <f>IF(A2560="","",IF(Q2560=1,VLOOKUP(A2560,TXT!$A$2:$Q$3001,13,FALSE),0))</f>
        <v/>
      </c>
      <c r="H2560" t="str">
        <f t="shared" si="337"/>
        <v/>
      </c>
      <c r="I2560" t="str">
        <f t="shared" si="338"/>
        <v/>
      </c>
      <c r="J2560" t="str">
        <f>IF(A2560="","",IF(Q2560=2,VLOOKUP(A2560,TXT!$A$2:$Q$3001,12,FALSE),0))</f>
        <v/>
      </c>
      <c r="K2560" t="str">
        <f>IF(A2560="","",IF(Q2560=2,VLOOKUP(A2560,TXT!$A$2:$Q$3001,13,FALSE),0))</f>
        <v/>
      </c>
      <c r="L2560" t="str">
        <f t="shared" si="339"/>
        <v/>
      </c>
      <c r="M2560" t="str">
        <f t="shared" si="340"/>
        <v/>
      </c>
      <c r="N2560" t="str">
        <f t="shared" si="341"/>
        <v/>
      </c>
      <c r="O2560" s="1" t="str">
        <f t="shared" si="342"/>
        <v/>
      </c>
      <c r="P2560" t="str">
        <f t="shared" si="343"/>
        <v/>
      </c>
      <c r="Q2560" t="str">
        <f>IF(TXT!E2560="","",TXT!G2560)</f>
        <v/>
      </c>
    </row>
    <row r="2561" spans="1:17" x14ac:dyDescent="0.25">
      <c r="A2561" s="2" t="str">
        <f t="shared" si="336"/>
        <v/>
      </c>
      <c r="B2561" t="str">
        <f>IF(TXT!F2561="","",TXT!F2561)</f>
        <v/>
      </c>
      <c r="C2561" t="str">
        <f>IF(TXT!E2561="","",TXT!E2561)</f>
        <v/>
      </c>
      <c r="D2561" s="2" t="str">
        <f>IF(TXT!B2561="","",TXT!B2561)</f>
        <v/>
      </c>
      <c r="E2561" t="str">
        <f>IF(B2561="","",VLOOKUP(D2561,AUXILIAR!$A$3:$C$1181,3,FALSE))</f>
        <v/>
      </c>
      <c r="F2561" t="str">
        <f>IF(A2561="","",IF(Q2561=1,VLOOKUP(A2561,TXT!$A$2:$Q$3001,12,FALSE),0))</f>
        <v/>
      </c>
      <c r="G2561" t="str">
        <f>IF(A2561="","",IF(Q2561=1,VLOOKUP(A2561,TXT!$A$2:$Q$3001,13,FALSE),0))</f>
        <v/>
      </c>
      <c r="H2561" t="str">
        <f t="shared" si="337"/>
        <v/>
      </c>
      <c r="I2561" t="str">
        <f t="shared" si="338"/>
        <v/>
      </c>
      <c r="J2561" t="str">
        <f>IF(A2561="","",IF(Q2561=2,VLOOKUP(A2561,TXT!$A$2:$Q$3001,12,FALSE),0))</f>
        <v/>
      </c>
      <c r="K2561" t="str">
        <f>IF(A2561="","",IF(Q2561=2,VLOOKUP(A2561,TXT!$A$2:$Q$3001,13,FALSE),0))</f>
        <v/>
      </c>
      <c r="L2561" t="str">
        <f t="shared" si="339"/>
        <v/>
      </c>
      <c r="M2561" t="str">
        <f t="shared" si="340"/>
        <v/>
      </c>
      <c r="N2561" t="str">
        <f t="shared" si="341"/>
        <v/>
      </c>
      <c r="O2561" s="1" t="str">
        <f t="shared" si="342"/>
        <v/>
      </c>
      <c r="P2561" t="str">
        <f t="shared" si="343"/>
        <v/>
      </c>
      <c r="Q2561" t="str">
        <f>IF(TXT!E2561="","",TXT!G2561)</f>
        <v/>
      </c>
    </row>
    <row r="2562" spans="1:17" x14ac:dyDescent="0.25">
      <c r="A2562" s="2" t="str">
        <f t="shared" si="336"/>
        <v/>
      </c>
      <c r="B2562" t="str">
        <f>IF(TXT!F2562="","",TXT!F2562)</f>
        <v/>
      </c>
      <c r="C2562" t="str">
        <f>IF(TXT!E2562="","",TXT!E2562)</f>
        <v/>
      </c>
      <c r="D2562" s="2" t="str">
        <f>IF(TXT!B2562="","",TXT!B2562)</f>
        <v/>
      </c>
      <c r="E2562" t="str">
        <f>IF(B2562="","",VLOOKUP(D2562,AUXILIAR!$A$3:$C$1181,3,FALSE))</f>
        <v/>
      </c>
      <c r="F2562" t="str">
        <f>IF(A2562="","",IF(Q2562=1,VLOOKUP(A2562,TXT!$A$2:$Q$3001,12,FALSE),0))</f>
        <v/>
      </c>
      <c r="G2562" t="str">
        <f>IF(A2562="","",IF(Q2562=1,VLOOKUP(A2562,TXT!$A$2:$Q$3001,13,FALSE),0))</f>
        <v/>
      </c>
      <c r="H2562" t="str">
        <f t="shared" si="337"/>
        <v/>
      </c>
      <c r="I2562" t="str">
        <f t="shared" si="338"/>
        <v/>
      </c>
      <c r="J2562" t="str">
        <f>IF(A2562="","",IF(Q2562=2,VLOOKUP(A2562,TXT!$A$2:$Q$3001,12,FALSE),0))</f>
        <v/>
      </c>
      <c r="K2562" t="str">
        <f>IF(A2562="","",IF(Q2562=2,VLOOKUP(A2562,TXT!$A$2:$Q$3001,13,FALSE),0))</f>
        <v/>
      </c>
      <c r="L2562" t="str">
        <f t="shared" si="339"/>
        <v/>
      </c>
      <c r="M2562" t="str">
        <f t="shared" si="340"/>
        <v/>
      </c>
      <c r="N2562" t="str">
        <f t="shared" si="341"/>
        <v/>
      </c>
      <c r="O2562" s="1" t="str">
        <f t="shared" si="342"/>
        <v/>
      </c>
      <c r="P2562" t="str">
        <f t="shared" si="343"/>
        <v/>
      </c>
      <c r="Q2562" t="str">
        <f>IF(TXT!E2562="","",TXT!G2562)</f>
        <v/>
      </c>
    </row>
    <row r="2563" spans="1:17" x14ac:dyDescent="0.25">
      <c r="A2563" s="2" t="str">
        <f t="shared" si="336"/>
        <v/>
      </c>
      <c r="B2563" t="str">
        <f>IF(TXT!F2563="","",TXT!F2563)</f>
        <v/>
      </c>
      <c r="C2563" t="str">
        <f>IF(TXT!E2563="","",TXT!E2563)</f>
        <v/>
      </c>
      <c r="D2563" s="2" t="str">
        <f>IF(TXT!B2563="","",TXT!B2563)</f>
        <v/>
      </c>
      <c r="E2563" t="str">
        <f>IF(B2563="","",VLOOKUP(D2563,AUXILIAR!$A$3:$C$1181,3,FALSE))</f>
        <v/>
      </c>
      <c r="F2563" t="str">
        <f>IF(A2563="","",IF(Q2563=1,VLOOKUP(A2563,TXT!$A$2:$Q$3001,12,FALSE),0))</f>
        <v/>
      </c>
      <c r="G2563" t="str">
        <f>IF(A2563="","",IF(Q2563=1,VLOOKUP(A2563,TXT!$A$2:$Q$3001,13,FALSE),0))</f>
        <v/>
      </c>
      <c r="H2563" t="str">
        <f t="shared" si="337"/>
        <v/>
      </c>
      <c r="I2563" t="str">
        <f t="shared" si="338"/>
        <v/>
      </c>
      <c r="J2563" t="str">
        <f>IF(A2563="","",IF(Q2563=2,VLOOKUP(A2563,TXT!$A$2:$Q$3001,12,FALSE),0))</f>
        <v/>
      </c>
      <c r="K2563" t="str">
        <f>IF(A2563="","",IF(Q2563=2,VLOOKUP(A2563,TXT!$A$2:$Q$3001,13,FALSE),0))</f>
        <v/>
      </c>
      <c r="L2563" t="str">
        <f t="shared" si="339"/>
        <v/>
      </c>
      <c r="M2563" t="str">
        <f t="shared" si="340"/>
        <v/>
      </c>
      <c r="N2563" t="str">
        <f t="shared" si="341"/>
        <v/>
      </c>
      <c r="O2563" s="1" t="str">
        <f t="shared" si="342"/>
        <v/>
      </c>
      <c r="P2563" t="str">
        <f t="shared" si="343"/>
        <v/>
      </c>
      <c r="Q2563" t="str">
        <f>IF(TXT!E2563="","",TXT!G2563)</f>
        <v/>
      </c>
    </row>
    <row r="2564" spans="1:17" x14ac:dyDescent="0.25">
      <c r="A2564" s="2" t="str">
        <f t="shared" si="336"/>
        <v/>
      </c>
      <c r="B2564" t="str">
        <f>IF(TXT!F2564="","",TXT!F2564)</f>
        <v/>
      </c>
      <c r="C2564" t="str">
        <f>IF(TXT!E2564="","",TXT!E2564)</f>
        <v/>
      </c>
      <c r="D2564" s="2" t="str">
        <f>IF(TXT!B2564="","",TXT!B2564)</f>
        <v/>
      </c>
      <c r="E2564" t="str">
        <f>IF(B2564="","",VLOOKUP(D2564,AUXILIAR!$A$3:$C$1181,3,FALSE))</f>
        <v/>
      </c>
      <c r="F2564" t="str">
        <f>IF(A2564="","",IF(Q2564=1,VLOOKUP(A2564,TXT!$A$2:$Q$3001,12,FALSE),0))</f>
        <v/>
      </c>
      <c r="G2564" t="str">
        <f>IF(A2564="","",IF(Q2564=1,VLOOKUP(A2564,TXT!$A$2:$Q$3001,13,FALSE),0))</f>
        <v/>
      </c>
      <c r="H2564" t="str">
        <f t="shared" si="337"/>
        <v/>
      </c>
      <c r="I2564" t="str">
        <f t="shared" si="338"/>
        <v/>
      </c>
      <c r="J2564" t="str">
        <f>IF(A2564="","",IF(Q2564=2,VLOOKUP(A2564,TXT!$A$2:$Q$3001,12,FALSE),0))</f>
        <v/>
      </c>
      <c r="K2564" t="str">
        <f>IF(A2564="","",IF(Q2564=2,VLOOKUP(A2564,TXT!$A$2:$Q$3001,13,FALSE),0))</f>
        <v/>
      </c>
      <c r="L2564" t="str">
        <f t="shared" si="339"/>
        <v/>
      </c>
      <c r="M2564" t="str">
        <f t="shared" si="340"/>
        <v/>
      </c>
      <c r="N2564" t="str">
        <f t="shared" si="341"/>
        <v/>
      </c>
      <c r="O2564" s="1" t="str">
        <f t="shared" si="342"/>
        <v/>
      </c>
      <c r="P2564" t="str">
        <f t="shared" si="343"/>
        <v/>
      </c>
      <c r="Q2564" t="str">
        <f>IF(TXT!E2564="","",TXT!G2564)</f>
        <v/>
      </c>
    </row>
    <row r="2565" spans="1:17" x14ac:dyDescent="0.25">
      <c r="A2565" s="2" t="str">
        <f t="shared" si="336"/>
        <v/>
      </c>
      <c r="B2565" t="str">
        <f>IF(TXT!F2565="","",TXT!F2565)</f>
        <v/>
      </c>
      <c r="C2565" t="str">
        <f>IF(TXT!E2565="","",TXT!E2565)</f>
        <v/>
      </c>
      <c r="D2565" s="2" t="str">
        <f>IF(TXT!B2565="","",TXT!B2565)</f>
        <v/>
      </c>
      <c r="E2565" t="str">
        <f>IF(B2565="","",VLOOKUP(D2565,AUXILIAR!$A$3:$C$1181,3,FALSE))</f>
        <v/>
      </c>
      <c r="F2565" t="str">
        <f>IF(A2565="","",IF(Q2565=1,VLOOKUP(A2565,TXT!$A$2:$Q$3001,12,FALSE),0))</f>
        <v/>
      </c>
      <c r="G2565" t="str">
        <f>IF(A2565="","",IF(Q2565=1,VLOOKUP(A2565,TXT!$A$2:$Q$3001,13,FALSE),0))</f>
        <v/>
      </c>
      <c r="H2565" t="str">
        <f t="shared" si="337"/>
        <v/>
      </c>
      <c r="I2565" t="str">
        <f t="shared" si="338"/>
        <v/>
      </c>
      <c r="J2565" t="str">
        <f>IF(A2565="","",IF(Q2565=2,VLOOKUP(A2565,TXT!$A$2:$Q$3001,12,FALSE),0))</f>
        <v/>
      </c>
      <c r="K2565" t="str">
        <f>IF(A2565="","",IF(Q2565=2,VLOOKUP(A2565,TXT!$A$2:$Q$3001,13,FALSE),0))</f>
        <v/>
      </c>
      <c r="L2565" t="str">
        <f t="shared" si="339"/>
        <v/>
      </c>
      <c r="M2565" t="str">
        <f t="shared" si="340"/>
        <v/>
      </c>
      <c r="N2565" t="str">
        <f t="shared" si="341"/>
        <v/>
      </c>
      <c r="O2565" s="1" t="str">
        <f t="shared" si="342"/>
        <v/>
      </c>
      <c r="P2565" t="str">
        <f t="shared" si="343"/>
        <v/>
      </c>
      <c r="Q2565" t="str">
        <f>IF(TXT!E2565="","",TXT!G2565)</f>
        <v/>
      </c>
    </row>
    <row r="2566" spans="1:17" x14ac:dyDescent="0.25">
      <c r="A2566" s="2" t="str">
        <f t="shared" si="336"/>
        <v/>
      </c>
      <c r="B2566" t="str">
        <f>IF(TXT!F2566="","",TXT!F2566)</f>
        <v/>
      </c>
      <c r="C2566" t="str">
        <f>IF(TXT!E2566="","",TXT!E2566)</f>
        <v/>
      </c>
      <c r="D2566" s="2" t="str">
        <f>IF(TXT!B2566="","",TXT!B2566)</f>
        <v/>
      </c>
      <c r="E2566" t="str">
        <f>IF(B2566="","",VLOOKUP(D2566,AUXILIAR!$A$3:$C$1181,3,FALSE))</f>
        <v/>
      </c>
      <c r="F2566" t="str">
        <f>IF(A2566="","",IF(Q2566=1,VLOOKUP(A2566,TXT!$A$2:$Q$3001,12,FALSE),0))</f>
        <v/>
      </c>
      <c r="G2566" t="str">
        <f>IF(A2566="","",IF(Q2566=1,VLOOKUP(A2566,TXT!$A$2:$Q$3001,13,FALSE),0))</f>
        <v/>
      </c>
      <c r="H2566" t="str">
        <f t="shared" si="337"/>
        <v/>
      </c>
      <c r="I2566" t="str">
        <f t="shared" si="338"/>
        <v/>
      </c>
      <c r="J2566" t="str">
        <f>IF(A2566="","",IF(Q2566=2,VLOOKUP(A2566,TXT!$A$2:$Q$3001,12,FALSE),0))</f>
        <v/>
      </c>
      <c r="K2566" t="str">
        <f>IF(A2566="","",IF(Q2566=2,VLOOKUP(A2566,TXT!$A$2:$Q$3001,13,FALSE),0))</f>
        <v/>
      </c>
      <c r="L2566" t="str">
        <f t="shared" si="339"/>
        <v/>
      </c>
      <c r="M2566" t="str">
        <f t="shared" si="340"/>
        <v/>
      </c>
      <c r="N2566" t="str">
        <f t="shared" si="341"/>
        <v/>
      </c>
      <c r="O2566" s="1" t="str">
        <f t="shared" si="342"/>
        <v/>
      </c>
      <c r="P2566" t="str">
        <f t="shared" si="343"/>
        <v/>
      </c>
      <c r="Q2566" t="str">
        <f>IF(TXT!E2566="","",TXT!G2566)</f>
        <v/>
      </c>
    </row>
    <row r="2567" spans="1:17" x14ac:dyDescent="0.25">
      <c r="A2567" s="2" t="str">
        <f t="shared" si="336"/>
        <v/>
      </c>
      <c r="B2567" t="str">
        <f>IF(TXT!F2567="","",TXT!F2567)</f>
        <v/>
      </c>
      <c r="C2567" t="str">
        <f>IF(TXT!E2567="","",TXT!E2567)</f>
        <v/>
      </c>
      <c r="D2567" s="2" t="str">
        <f>IF(TXT!B2567="","",TXT!B2567)</f>
        <v/>
      </c>
      <c r="E2567" t="str">
        <f>IF(B2567="","",VLOOKUP(D2567,AUXILIAR!$A$3:$C$1181,3,FALSE))</f>
        <v/>
      </c>
      <c r="F2567" t="str">
        <f>IF(A2567="","",IF(Q2567=1,VLOOKUP(A2567,TXT!$A$2:$Q$3001,12,FALSE),0))</f>
        <v/>
      </c>
      <c r="G2567" t="str">
        <f>IF(A2567="","",IF(Q2567=1,VLOOKUP(A2567,TXT!$A$2:$Q$3001,13,FALSE),0))</f>
        <v/>
      </c>
      <c r="H2567" t="str">
        <f t="shared" si="337"/>
        <v/>
      </c>
      <c r="I2567" t="str">
        <f t="shared" si="338"/>
        <v/>
      </c>
      <c r="J2567" t="str">
        <f>IF(A2567="","",IF(Q2567=2,VLOOKUP(A2567,TXT!$A$2:$Q$3001,12,FALSE),0))</f>
        <v/>
      </c>
      <c r="K2567" t="str">
        <f>IF(A2567="","",IF(Q2567=2,VLOOKUP(A2567,TXT!$A$2:$Q$3001,13,FALSE),0))</f>
        <v/>
      </c>
      <c r="L2567" t="str">
        <f t="shared" si="339"/>
        <v/>
      </c>
      <c r="M2567" t="str">
        <f t="shared" si="340"/>
        <v/>
      </c>
      <c r="N2567" t="str">
        <f t="shared" si="341"/>
        <v/>
      </c>
      <c r="O2567" s="1" t="str">
        <f t="shared" si="342"/>
        <v/>
      </c>
      <c r="P2567" t="str">
        <f t="shared" si="343"/>
        <v/>
      </c>
      <c r="Q2567" t="str">
        <f>IF(TXT!E2567="","",TXT!G2567)</f>
        <v/>
      </c>
    </row>
    <row r="2568" spans="1:17" x14ac:dyDescent="0.25">
      <c r="A2568" s="2" t="str">
        <f t="shared" si="336"/>
        <v/>
      </c>
      <c r="B2568" t="str">
        <f>IF(TXT!F2568="","",TXT!F2568)</f>
        <v/>
      </c>
      <c r="C2568" t="str">
        <f>IF(TXT!E2568="","",TXT!E2568)</f>
        <v/>
      </c>
      <c r="D2568" s="2" t="str">
        <f>IF(TXT!B2568="","",TXT!B2568)</f>
        <v/>
      </c>
      <c r="E2568" t="str">
        <f>IF(B2568="","",VLOOKUP(D2568,AUXILIAR!$A$3:$C$1181,3,FALSE))</f>
        <v/>
      </c>
      <c r="F2568" t="str">
        <f>IF(A2568="","",IF(Q2568=1,VLOOKUP(A2568,TXT!$A$2:$Q$3001,12,FALSE),0))</f>
        <v/>
      </c>
      <c r="G2568" t="str">
        <f>IF(A2568="","",IF(Q2568=1,VLOOKUP(A2568,TXT!$A$2:$Q$3001,13,FALSE),0))</f>
        <v/>
      </c>
      <c r="H2568" t="str">
        <f t="shared" si="337"/>
        <v/>
      </c>
      <c r="I2568" t="str">
        <f t="shared" si="338"/>
        <v/>
      </c>
      <c r="J2568" t="str">
        <f>IF(A2568="","",IF(Q2568=2,VLOOKUP(A2568,TXT!$A$2:$Q$3001,12,FALSE),0))</f>
        <v/>
      </c>
      <c r="K2568" t="str">
        <f>IF(A2568="","",IF(Q2568=2,VLOOKUP(A2568,TXT!$A$2:$Q$3001,13,FALSE),0))</f>
        <v/>
      </c>
      <c r="L2568" t="str">
        <f t="shared" si="339"/>
        <v/>
      </c>
      <c r="M2568" t="str">
        <f t="shared" si="340"/>
        <v/>
      </c>
      <c r="N2568" t="str">
        <f t="shared" si="341"/>
        <v/>
      </c>
      <c r="O2568" s="1" t="str">
        <f t="shared" si="342"/>
        <v/>
      </c>
      <c r="P2568" t="str">
        <f t="shared" si="343"/>
        <v/>
      </c>
      <c r="Q2568" t="str">
        <f>IF(TXT!E2568="","",TXT!G2568)</f>
        <v/>
      </c>
    </row>
    <row r="2569" spans="1:17" x14ac:dyDescent="0.25">
      <c r="A2569" s="2" t="str">
        <f t="shared" si="336"/>
        <v/>
      </c>
      <c r="B2569" t="str">
        <f>IF(TXT!F2569="","",TXT!F2569)</f>
        <v/>
      </c>
      <c r="C2569" t="str">
        <f>IF(TXT!E2569="","",TXT!E2569)</f>
        <v/>
      </c>
      <c r="D2569" s="2" t="str">
        <f>IF(TXT!B2569="","",TXT!B2569)</f>
        <v/>
      </c>
      <c r="E2569" t="str">
        <f>IF(B2569="","",VLOOKUP(D2569,AUXILIAR!$A$3:$C$1181,3,FALSE))</f>
        <v/>
      </c>
      <c r="F2569" t="str">
        <f>IF(A2569="","",IF(Q2569=1,VLOOKUP(A2569,TXT!$A$2:$Q$3001,12,FALSE),0))</f>
        <v/>
      </c>
      <c r="G2569" t="str">
        <f>IF(A2569="","",IF(Q2569=1,VLOOKUP(A2569,TXT!$A$2:$Q$3001,13,FALSE),0))</f>
        <v/>
      </c>
      <c r="H2569" t="str">
        <f t="shared" si="337"/>
        <v/>
      </c>
      <c r="I2569" t="str">
        <f t="shared" si="338"/>
        <v/>
      </c>
      <c r="J2569" t="str">
        <f>IF(A2569="","",IF(Q2569=2,VLOOKUP(A2569,TXT!$A$2:$Q$3001,12,FALSE),0))</f>
        <v/>
      </c>
      <c r="K2569" t="str">
        <f>IF(A2569="","",IF(Q2569=2,VLOOKUP(A2569,TXT!$A$2:$Q$3001,13,FALSE),0))</f>
        <v/>
      </c>
      <c r="L2569" t="str">
        <f t="shared" si="339"/>
        <v/>
      </c>
      <c r="M2569" t="str">
        <f t="shared" si="340"/>
        <v/>
      </c>
      <c r="N2569" t="str">
        <f t="shared" si="341"/>
        <v/>
      </c>
      <c r="O2569" s="1" t="str">
        <f t="shared" si="342"/>
        <v/>
      </c>
      <c r="P2569" t="str">
        <f t="shared" si="343"/>
        <v/>
      </c>
      <c r="Q2569" t="str">
        <f>IF(TXT!E2569="","",TXT!G2569)</f>
        <v/>
      </c>
    </row>
    <row r="2570" spans="1:17" x14ac:dyDescent="0.25">
      <c r="A2570" s="2" t="str">
        <f t="shared" si="336"/>
        <v/>
      </c>
      <c r="B2570" t="str">
        <f>IF(TXT!F2570="","",TXT!F2570)</f>
        <v/>
      </c>
      <c r="C2570" t="str">
        <f>IF(TXT!E2570="","",TXT!E2570)</f>
        <v/>
      </c>
      <c r="D2570" s="2" t="str">
        <f>IF(TXT!B2570="","",TXT!B2570)</f>
        <v/>
      </c>
      <c r="E2570" t="str">
        <f>IF(B2570="","",VLOOKUP(D2570,AUXILIAR!$A$3:$C$1181,3,FALSE))</f>
        <v/>
      </c>
      <c r="F2570" t="str">
        <f>IF(A2570="","",IF(Q2570=1,VLOOKUP(A2570,TXT!$A$2:$Q$3001,12,FALSE),0))</f>
        <v/>
      </c>
      <c r="G2570" t="str">
        <f>IF(A2570="","",IF(Q2570=1,VLOOKUP(A2570,TXT!$A$2:$Q$3001,13,FALSE),0))</f>
        <v/>
      </c>
      <c r="H2570" t="str">
        <f t="shared" si="337"/>
        <v/>
      </c>
      <c r="I2570" t="str">
        <f t="shared" si="338"/>
        <v/>
      </c>
      <c r="J2570" t="str">
        <f>IF(A2570="","",IF(Q2570=2,VLOOKUP(A2570,TXT!$A$2:$Q$3001,12,FALSE),0))</f>
        <v/>
      </c>
      <c r="K2570" t="str">
        <f>IF(A2570="","",IF(Q2570=2,VLOOKUP(A2570,TXT!$A$2:$Q$3001,13,FALSE),0))</f>
        <v/>
      </c>
      <c r="L2570" t="str">
        <f t="shared" si="339"/>
        <v/>
      </c>
      <c r="M2570" t="str">
        <f t="shared" si="340"/>
        <v/>
      </c>
      <c r="N2570" t="str">
        <f t="shared" si="341"/>
        <v/>
      </c>
      <c r="O2570" s="1" t="str">
        <f t="shared" si="342"/>
        <v/>
      </c>
      <c r="P2570" t="str">
        <f t="shared" si="343"/>
        <v/>
      </c>
      <c r="Q2570" t="str">
        <f>IF(TXT!E2570="","",TXT!G2570)</f>
        <v/>
      </c>
    </row>
    <row r="2571" spans="1:17" x14ac:dyDescent="0.25">
      <c r="A2571" s="2" t="str">
        <f t="shared" si="336"/>
        <v/>
      </c>
      <c r="B2571" t="str">
        <f>IF(TXT!F2571="","",TXT!F2571)</f>
        <v/>
      </c>
      <c r="C2571" t="str">
        <f>IF(TXT!E2571="","",TXT!E2571)</f>
        <v/>
      </c>
      <c r="D2571" s="2" t="str">
        <f>IF(TXT!B2571="","",TXT!B2571)</f>
        <v/>
      </c>
      <c r="E2571" t="str">
        <f>IF(B2571="","",VLOOKUP(D2571,AUXILIAR!$A$3:$C$1181,3,FALSE))</f>
        <v/>
      </c>
      <c r="F2571" t="str">
        <f>IF(A2571="","",IF(Q2571=1,VLOOKUP(A2571,TXT!$A$2:$Q$3001,12,FALSE),0))</f>
        <v/>
      </c>
      <c r="G2571" t="str">
        <f>IF(A2571="","",IF(Q2571=1,VLOOKUP(A2571,TXT!$A$2:$Q$3001,13,FALSE),0))</f>
        <v/>
      </c>
      <c r="H2571" t="str">
        <f t="shared" si="337"/>
        <v/>
      </c>
      <c r="I2571" t="str">
        <f t="shared" si="338"/>
        <v/>
      </c>
      <c r="J2571" t="str">
        <f>IF(A2571="","",IF(Q2571=2,VLOOKUP(A2571,TXT!$A$2:$Q$3001,12,FALSE),0))</f>
        <v/>
      </c>
      <c r="K2571" t="str">
        <f>IF(A2571="","",IF(Q2571=2,VLOOKUP(A2571,TXT!$A$2:$Q$3001,13,FALSE),0))</f>
        <v/>
      </c>
      <c r="L2571" t="str">
        <f t="shared" si="339"/>
        <v/>
      </c>
      <c r="M2571" t="str">
        <f t="shared" si="340"/>
        <v/>
      </c>
      <c r="N2571" t="str">
        <f t="shared" si="341"/>
        <v/>
      </c>
      <c r="O2571" s="1" t="str">
        <f t="shared" si="342"/>
        <v/>
      </c>
      <c r="P2571" t="str">
        <f t="shared" si="343"/>
        <v/>
      </c>
      <c r="Q2571" t="str">
        <f>IF(TXT!E2571="","",TXT!G2571)</f>
        <v/>
      </c>
    </row>
    <row r="2572" spans="1:17" x14ac:dyDescent="0.25">
      <c r="A2572" s="2" t="str">
        <f t="shared" si="336"/>
        <v/>
      </c>
      <c r="B2572" t="str">
        <f>IF(TXT!F2572="","",TXT!F2572)</f>
        <v/>
      </c>
      <c r="C2572" t="str">
        <f>IF(TXT!E2572="","",TXT!E2572)</f>
        <v/>
      </c>
      <c r="D2572" s="2" t="str">
        <f>IF(TXT!B2572="","",TXT!B2572)</f>
        <v/>
      </c>
      <c r="E2572" t="str">
        <f>IF(B2572="","",VLOOKUP(D2572,AUXILIAR!$A$3:$C$1181,3,FALSE))</f>
        <v/>
      </c>
      <c r="F2572" t="str">
        <f>IF(A2572="","",IF(Q2572=1,VLOOKUP(A2572,TXT!$A$2:$Q$3001,12,FALSE),0))</f>
        <v/>
      </c>
      <c r="G2572" t="str">
        <f>IF(A2572="","",IF(Q2572=1,VLOOKUP(A2572,TXT!$A$2:$Q$3001,13,FALSE),0))</f>
        <v/>
      </c>
      <c r="H2572" t="str">
        <f t="shared" si="337"/>
        <v/>
      </c>
      <c r="I2572" t="str">
        <f t="shared" si="338"/>
        <v/>
      </c>
      <c r="J2572" t="str">
        <f>IF(A2572="","",IF(Q2572=2,VLOOKUP(A2572,TXT!$A$2:$Q$3001,12,FALSE),0))</f>
        <v/>
      </c>
      <c r="K2572" t="str">
        <f>IF(A2572="","",IF(Q2572=2,VLOOKUP(A2572,TXT!$A$2:$Q$3001,13,FALSE),0))</f>
        <v/>
      </c>
      <c r="L2572" t="str">
        <f t="shared" si="339"/>
        <v/>
      </c>
      <c r="M2572" t="str">
        <f t="shared" si="340"/>
        <v/>
      </c>
      <c r="N2572" t="str">
        <f t="shared" si="341"/>
        <v/>
      </c>
      <c r="O2572" s="1" t="str">
        <f t="shared" si="342"/>
        <v/>
      </c>
      <c r="P2572" t="str">
        <f t="shared" si="343"/>
        <v/>
      </c>
      <c r="Q2572" t="str">
        <f>IF(TXT!E2572="","",TXT!G2572)</f>
        <v/>
      </c>
    </row>
    <row r="2573" spans="1:17" x14ac:dyDescent="0.25">
      <c r="A2573" s="2" t="str">
        <f t="shared" si="336"/>
        <v/>
      </c>
      <c r="B2573" t="str">
        <f>IF(TXT!F2573="","",TXT!F2573)</f>
        <v/>
      </c>
      <c r="C2573" t="str">
        <f>IF(TXT!E2573="","",TXT!E2573)</f>
        <v/>
      </c>
      <c r="D2573" s="2" t="str">
        <f>IF(TXT!B2573="","",TXT!B2573)</f>
        <v/>
      </c>
      <c r="E2573" t="str">
        <f>IF(B2573="","",VLOOKUP(D2573,AUXILIAR!$A$3:$C$1181,3,FALSE))</f>
        <v/>
      </c>
      <c r="F2573" t="str">
        <f>IF(A2573="","",IF(Q2573=1,VLOOKUP(A2573,TXT!$A$2:$Q$3001,12,FALSE),0))</f>
        <v/>
      </c>
      <c r="G2573" t="str">
        <f>IF(A2573="","",IF(Q2573=1,VLOOKUP(A2573,TXT!$A$2:$Q$3001,13,FALSE),0))</f>
        <v/>
      </c>
      <c r="H2573" t="str">
        <f t="shared" si="337"/>
        <v/>
      </c>
      <c r="I2573" t="str">
        <f t="shared" si="338"/>
        <v/>
      </c>
      <c r="J2573" t="str">
        <f>IF(A2573="","",IF(Q2573=2,VLOOKUP(A2573,TXT!$A$2:$Q$3001,12,FALSE),0))</f>
        <v/>
      </c>
      <c r="K2573" t="str">
        <f>IF(A2573="","",IF(Q2573=2,VLOOKUP(A2573,TXT!$A$2:$Q$3001,13,FALSE),0))</f>
        <v/>
      </c>
      <c r="L2573" t="str">
        <f t="shared" si="339"/>
        <v/>
      </c>
      <c r="M2573" t="str">
        <f t="shared" si="340"/>
        <v/>
      </c>
      <c r="N2573" t="str">
        <f t="shared" si="341"/>
        <v/>
      </c>
      <c r="O2573" s="1" t="str">
        <f t="shared" si="342"/>
        <v/>
      </c>
      <c r="P2573" t="str">
        <f t="shared" si="343"/>
        <v/>
      </c>
      <c r="Q2573" t="str">
        <f>IF(TXT!E2573="","",TXT!G2573)</f>
        <v/>
      </c>
    </row>
    <row r="2574" spans="1:17" x14ac:dyDescent="0.25">
      <c r="A2574" s="2" t="str">
        <f t="shared" si="336"/>
        <v/>
      </c>
      <c r="B2574" t="str">
        <f>IF(TXT!F2574="","",TXT!F2574)</f>
        <v/>
      </c>
      <c r="C2574" t="str">
        <f>IF(TXT!E2574="","",TXT!E2574)</f>
        <v/>
      </c>
      <c r="D2574" s="2" t="str">
        <f>IF(TXT!B2574="","",TXT!B2574)</f>
        <v/>
      </c>
      <c r="E2574" t="str">
        <f>IF(B2574="","",VLOOKUP(D2574,AUXILIAR!$A$3:$C$1181,3,FALSE))</f>
        <v/>
      </c>
      <c r="F2574" t="str">
        <f>IF(A2574="","",IF(Q2574=1,VLOOKUP(A2574,TXT!$A$2:$Q$3001,12,FALSE),0))</f>
        <v/>
      </c>
      <c r="G2574" t="str">
        <f>IF(A2574="","",IF(Q2574=1,VLOOKUP(A2574,TXT!$A$2:$Q$3001,13,FALSE),0))</f>
        <v/>
      </c>
      <c r="H2574" t="str">
        <f t="shared" si="337"/>
        <v/>
      </c>
      <c r="I2574" t="str">
        <f t="shared" si="338"/>
        <v/>
      </c>
      <c r="J2574" t="str">
        <f>IF(A2574="","",IF(Q2574=2,VLOOKUP(A2574,TXT!$A$2:$Q$3001,12,FALSE),0))</f>
        <v/>
      </c>
      <c r="K2574" t="str">
        <f>IF(A2574="","",IF(Q2574=2,VLOOKUP(A2574,TXT!$A$2:$Q$3001,13,FALSE),0))</f>
        <v/>
      </c>
      <c r="L2574" t="str">
        <f t="shared" si="339"/>
        <v/>
      </c>
      <c r="M2574" t="str">
        <f t="shared" si="340"/>
        <v/>
      </c>
      <c r="N2574" t="str">
        <f t="shared" si="341"/>
        <v/>
      </c>
      <c r="O2574" s="1" t="str">
        <f t="shared" si="342"/>
        <v/>
      </c>
      <c r="P2574" t="str">
        <f t="shared" si="343"/>
        <v/>
      </c>
      <c r="Q2574" t="str">
        <f>IF(TXT!E2574="","",TXT!G2574)</f>
        <v/>
      </c>
    </row>
    <row r="2575" spans="1:17" x14ac:dyDescent="0.25">
      <c r="A2575" s="2" t="str">
        <f t="shared" si="336"/>
        <v/>
      </c>
      <c r="B2575" t="str">
        <f>IF(TXT!F2575="","",TXT!F2575)</f>
        <v/>
      </c>
      <c r="C2575" t="str">
        <f>IF(TXT!E2575="","",TXT!E2575)</f>
        <v/>
      </c>
      <c r="D2575" s="2" t="str">
        <f>IF(TXT!B2575="","",TXT!B2575)</f>
        <v/>
      </c>
      <c r="E2575" t="str">
        <f>IF(B2575="","",VLOOKUP(D2575,AUXILIAR!$A$3:$C$1181,3,FALSE))</f>
        <v/>
      </c>
      <c r="F2575" t="str">
        <f>IF(A2575="","",IF(Q2575=1,VLOOKUP(A2575,TXT!$A$2:$Q$3001,12,FALSE),0))</f>
        <v/>
      </c>
      <c r="G2575" t="str">
        <f>IF(A2575="","",IF(Q2575=1,VLOOKUP(A2575,TXT!$A$2:$Q$3001,13,FALSE),0))</f>
        <v/>
      </c>
      <c r="H2575" t="str">
        <f t="shared" si="337"/>
        <v/>
      </c>
      <c r="I2575" t="str">
        <f t="shared" si="338"/>
        <v/>
      </c>
      <c r="J2575" t="str">
        <f>IF(A2575="","",IF(Q2575=2,VLOOKUP(A2575,TXT!$A$2:$Q$3001,12,FALSE),0))</f>
        <v/>
      </c>
      <c r="K2575" t="str">
        <f>IF(A2575="","",IF(Q2575=2,VLOOKUP(A2575,TXT!$A$2:$Q$3001,13,FALSE),0))</f>
        <v/>
      </c>
      <c r="L2575" t="str">
        <f t="shared" si="339"/>
        <v/>
      </c>
      <c r="M2575" t="str">
        <f t="shared" si="340"/>
        <v/>
      </c>
      <c r="N2575" t="str">
        <f t="shared" si="341"/>
        <v/>
      </c>
      <c r="O2575" s="1" t="str">
        <f t="shared" si="342"/>
        <v/>
      </c>
      <c r="P2575" t="str">
        <f t="shared" si="343"/>
        <v/>
      </c>
      <c r="Q2575" t="str">
        <f>IF(TXT!E2575="","",TXT!G2575)</f>
        <v/>
      </c>
    </row>
    <row r="2576" spans="1:17" x14ac:dyDescent="0.25">
      <c r="A2576" s="2" t="str">
        <f t="shared" si="336"/>
        <v/>
      </c>
      <c r="B2576" t="str">
        <f>IF(TXT!F2576="","",TXT!F2576)</f>
        <v/>
      </c>
      <c r="C2576" t="str">
        <f>IF(TXT!E2576="","",TXT!E2576)</f>
        <v/>
      </c>
      <c r="D2576" s="2" t="str">
        <f>IF(TXT!B2576="","",TXT!B2576)</f>
        <v/>
      </c>
      <c r="E2576" t="str">
        <f>IF(B2576="","",VLOOKUP(D2576,AUXILIAR!$A$3:$C$1181,3,FALSE))</f>
        <v/>
      </c>
      <c r="F2576" t="str">
        <f>IF(A2576="","",IF(Q2576=1,VLOOKUP(A2576,TXT!$A$2:$Q$3001,12,FALSE),0))</f>
        <v/>
      </c>
      <c r="G2576" t="str">
        <f>IF(A2576="","",IF(Q2576=1,VLOOKUP(A2576,TXT!$A$2:$Q$3001,13,FALSE),0))</f>
        <v/>
      </c>
      <c r="H2576" t="str">
        <f t="shared" si="337"/>
        <v/>
      </c>
      <c r="I2576" t="str">
        <f t="shared" si="338"/>
        <v/>
      </c>
      <c r="J2576" t="str">
        <f>IF(A2576="","",IF(Q2576=2,VLOOKUP(A2576,TXT!$A$2:$Q$3001,12,FALSE),0))</f>
        <v/>
      </c>
      <c r="K2576" t="str">
        <f>IF(A2576="","",IF(Q2576=2,VLOOKUP(A2576,TXT!$A$2:$Q$3001,13,FALSE),0))</f>
        <v/>
      </c>
      <c r="L2576" t="str">
        <f t="shared" si="339"/>
        <v/>
      </c>
      <c r="M2576" t="str">
        <f t="shared" si="340"/>
        <v/>
      </c>
      <c r="N2576" t="str">
        <f t="shared" si="341"/>
        <v/>
      </c>
      <c r="O2576" s="1" t="str">
        <f t="shared" si="342"/>
        <v/>
      </c>
      <c r="P2576" t="str">
        <f t="shared" si="343"/>
        <v/>
      </c>
      <c r="Q2576" t="str">
        <f>IF(TXT!E2576="","",TXT!G2576)</f>
        <v/>
      </c>
    </row>
    <row r="2577" spans="1:17" x14ac:dyDescent="0.25">
      <c r="A2577" s="2" t="str">
        <f t="shared" si="336"/>
        <v/>
      </c>
      <c r="B2577" t="str">
        <f>IF(TXT!F2577="","",TXT!F2577)</f>
        <v/>
      </c>
      <c r="C2577" t="str">
        <f>IF(TXT!E2577="","",TXT!E2577)</f>
        <v/>
      </c>
      <c r="D2577" s="2" t="str">
        <f>IF(TXT!B2577="","",TXT!B2577)</f>
        <v/>
      </c>
      <c r="E2577" t="str">
        <f>IF(B2577="","",VLOOKUP(D2577,AUXILIAR!$A$3:$C$1181,3,FALSE))</f>
        <v/>
      </c>
      <c r="F2577" t="str">
        <f>IF(A2577="","",IF(Q2577=1,VLOOKUP(A2577,TXT!$A$2:$Q$3001,12,FALSE),0))</f>
        <v/>
      </c>
      <c r="G2577" t="str">
        <f>IF(A2577="","",IF(Q2577=1,VLOOKUP(A2577,TXT!$A$2:$Q$3001,13,FALSE),0))</f>
        <v/>
      </c>
      <c r="H2577" t="str">
        <f t="shared" si="337"/>
        <v/>
      </c>
      <c r="I2577" t="str">
        <f t="shared" si="338"/>
        <v/>
      </c>
      <c r="J2577" t="str">
        <f>IF(A2577="","",IF(Q2577=2,VLOOKUP(A2577,TXT!$A$2:$Q$3001,12,FALSE),0))</f>
        <v/>
      </c>
      <c r="K2577" t="str">
        <f>IF(A2577="","",IF(Q2577=2,VLOOKUP(A2577,TXT!$A$2:$Q$3001,13,FALSE),0))</f>
        <v/>
      </c>
      <c r="L2577" t="str">
        <f t="shared" si="339"/>
        <v/>
      </c>
      <c r="M2577" t="str">
        <f t="shared" si="340"/>
        <v/>
      </c>
      <c r="N2577" t="str">
        <f t="shared" si="341"/>
        <v/>
      </c>
      <c r="O2577" s="1" t="str">
        <f t="shared" si="342"/>
        <v/>
      </c>
      <c r="P2577" t="str">
        <f t="shared" si="343"/>
        <v/>
      </c>
      <c r="Q2577" t="str">
        <f>IF(TXT!E2577="","",TXT!G2577)</f>
        <v/>
      </c>
    </row>
    <row r="2578" spans="1:17" x14ac:dyDescent="0.25">
      <c r="A2578" s="2" t="str">
        <f t="shared" si="336"/>
        <v/>
      </c>
      <c r="B2578" t="str">
        <f>IF(TXT!F2578="","",TXT!F2578)</f>
        <v/>
      </c>
      <c r="C2578" t="str">
        <f>IF(TXT!E2578="","",TXT!E2578)</f>
        <v/>
      </c>
      <c r="D2578" s="2" t="str">
        <f>IF(TXT!B2578="","",TXT!B2578)</f>
        <v/>
      </c>
      <c r="E2578" t="str">
        <f>IF(B2578="","",VLOOKUP(D2578,AUXILIAR!$A$3:$C$1181,3,FALSE))</f>
        <v/>
      </c>
      <c r="F2578" t="str">
        <f>IF(A2578="","",IF(Q2578=1,VLOOKUP(A2578,TXT!$A$2:$Q$3001,12,FALSE),0))</f>
        <v/>
      </c>
      <c r="G2578" t="str">
        <f>IF(A2578="","",IF(Q2578=1,VLOOKUP(A2578,TXT!$A$2:$Q$3001,13,FALSE),0))</f>
        <v/>
      </c>
      <c r="H2578" t="str">
        <f t="shared" si="337"/>
        <v/>
      </c>
      <c r="I2578" t="str">
        <f t="shared" si="338"/>
        <v/>
      </c>
      <c r="J2578" t="str">
        <f>IF(A2578="","",IF(Q2578=2,VLOOKUP(A2578,TXT!$A$2:$Q$3001,12,FALSE),0))</f>
        <v/>
      </c>
      <c r="K2578" t="str">
        <f>IF(A2578="","",IF(Q2578=2,VLOOKUP(A2578,TXT!$A$2:$Q$3001,13,FALSE),0))</f>
        <v/>
      </c>
      <c r="L2578" t="str">
        <f t="shared" si="339"/>
        <v/>
      </c>
      <c r="M2578" t="str">
        <f t="shared" si="340"/>
        <v/>
      </c>
      <c r="N2578" t="str">
        <f t="shared" si="341"/>
        <v/>
      </c>
      <c r="O2578" s="1" t="str">
        <f t="shared" si="342"/>
        <v/>
      </c>
      <c r="P2578" t="str">
        <f t="shared" si="343"/>
        <v/>
      </c>
      <c r="Q2578" t="str">
        <f>IF(TXT!E2578="","",TXT!G2578)</f>
        <v/>
      </c>
    </row>
    <row r="2579" spans="1:17" x14ac:dyDescent="0.25">
      <c r="A2579" s="2" t="str">
        <f t="shared" si="336"/>
        <v/>
      </c>
      <c r="B2579" t="str">
        <f>IF(TXT!F2579="","",TXT!F2579)</f>
        <v/>
      </c>
      <c r="C2579" t="str">
        <f>IF(TXT!E2579="","",TXT!E2579)</f>
        <v/>
      </c>
      <c r="D2579" s="2" t="str">
        <f>IF(TXT!B2579="","",TXT!B2579)</f>
        <v/>
      </c>
      <c r="E2579" t="str">
        <f>IF(B2579="","",VLOOKUP(D2579,AUXILIAR!$A$3:$C$1181,3,FALSE))</f>
        <v/>
      </c>
      <c r="F2579" t="str">
        <f>IF(A2579="","",IF(Q2579=1,VLOOKUP(A2579,TXT!$A$2:$Q$3001,12,FALSE),0))</f>
        <v/>
      </c>
      <c r="G2579" t="str">
        <f>IF(A2579="","",IF(Q2579=1,VLOOKUP(A2579,TXT!$A$2:$Q$3001,13,FALSE),0))</f>
        <v/>
      </c>
      <c r="H2579" t="str">
        <f t="shared" si="337"/>
        <v/>
      </c>
      <c r="I2579" t="str">
        <f t="shared" si="338"/>
        <v/>
      </c>
      <c r="J2579" t="str">
        <f>IF(A2579="","",IF(Q2579=2,VLOOKUP(A2579,TXT!$A$2:$Q$3001,12,FALSE),0))</f>
        <v/>
      </c>
      <c r="K2579" t="str">
        <f>IF(A2579="","",IF(Q2579=2,VLOOKUP(A2579,TXT!$A$2:$Q$3001,13,FALSE),0))</f>
        <v/>
      </c>
      <c r="L2579" t="str">
        <f t="shared" si="339"/>
        <v/>
      </c>
      <c r="M2579" t="str">
        <f t="shared" si="340"/>
        <v/>
      </c>
      <c r="N2579" t="str">
        <f t="shared" si="341"/>
        <v/>
      </c>
      <c r="O2579" s="1" t="str">
        <f t="shared" si="342"/>
        <v/>
      </c>
      <c r="P2579" t="str">
        <f t="shared" si="343"/>
        <v/>
      </c>
      <c r="Q2579" t="str">
        <f>IF(TXT!E2579="","",TXT!G2579)</f>
        <v/>
      </c>
    </row>
    <row r="2580" spans="1:17" x14ac:dyDescent="0.25">
      <c r="A2580" s="2" t="str">
        <f t="shared" si="336"/>
        <v/>
      </c>
      <c r="B2580" t="str">
        <f>IF(TXT!F2580="","",TXT!F2580)</f>
        <v/>
      </c>
      <c r="C2580" t="str">
        <f>IF(TXT!E2580="","",TXT!E2580)</f>
        <v/>
      </c>
      <c r="D2580" s="2" t="str">
        <f>IF(TXT!B2580="","",TXT!B2580)</f>
        <v/>
      </c>
      <c r="E2580" t="str">
        <f>IF(B2580="","",VLOOKUP(D2580,AUXILIAR!$A$3:$C$1181,3,FALSE))</f>
        <v/>
      </c>
      <c r="F2580" t="str">
        <f>IF(A2580="","",IF(Q2580=1,VLOOKUP(A2580,TXT!$A$2:$Q$3001,12,FALSE),0))</f>
        <v/>
      </c>
      <c r="G2580" t="str">
        <f>IF(A2580="","",IF(Q2580=1,VLOOKUP(A2580,TXT!$A$2:$Q$3001,13,FALSE),0))</f>
        <v/>
      </c>
      <c r="H2580" t="str">
        <f t="shared" si="337"/>
        <v/>
      </c>
      <c r="I2580" t="str">
        <f t="shared" si="338"/>
        <v/>
      </c>
      <c r="J2580" t="str">
        <f>IF(A2580="","",IF(Q2580=2,VLOOKUP(A2580,TXT!$A$2:$Q$3001,12,FALSE),0))</f>
        <v/>
      </c>
      <c r="K2580" t="str">
        <f>IF(A2580="","",IF(Q2580=2,VLOOKUP(A2580,TXT!$A$2:$Q$3001,13,FALSE),0))</f>
        <v/>
      </c>
      <c r="L2580" t="str">
        <f t="shared" si="339"/>
        <v/>
      </c>
      <c r="M2580" t="str">
        <f t="shared" si="340"/>
        <v/>
      </c>
      <c r="N2580" t="str">
        <f t="shared" si="341"/>
        <v/>
      </c>
      <c r="O2580" s="1" t="str">
        <f t="shared" si="342"/>
        <v/>
      </c>
      <c r="P2580" t="str">
        <f t="shared" si="343"/>
        <v/>
      </c>
      <c r="Q2580" t="str">
        <f>IF(TXT!E2580="","",TXT!G2580)</f>
        <v/>
      </c>
    </row>
    <row r="2581" spans="1:17" x14ac:dyDescent="0.25">
      <c r="A2581" s="2" t="str">
        <f t="shared" si="336"/>
        <v/>
      </c>
      <c r="B2581" t="str">
        <f>IF(TXT!F2581="","",TXT!F2581)</f>
        <v/>
      </c>
      <c r="C2581" t="str">
        <f>IF(TXT!E2581="","",TXT!E2581)</f>
        <v/>
      </c>
      <c r="D2581" s="2" t="str">
        <f>IF(TXT!B2581="","",TXT!B2581)</f>
        <v/>
      </c>
      <c r="E2581" t="str">
        <f>IF(B2581="","",VLOOKUP(D2581,AUXILIAR!$A$3:$C$1181,3,FALSE))</f>
        <v/>
      </c>
      <c r="F2581" t="str">
        <f>IF(A2581="","",IF(Q2581=1,VLOOKUP(A2581,TXT!$A$2:$Q$3001,12,FALSE),0))</f>
        <v/>
      </c>
      <c r="G2581" t="str">
        <f>IF(A2581="","",IF(Q2581=1,VLOOKUP(A2581,TXT!$A$2:$Q$3001,13,FALSE),0))</f>
        <v/>
      </c>
      <c r="H2581" t="str">
        <f t="shared" si="337"/>
        <v/>
      </c>
      <c r="I2581" t="str">
        <f t="shared" si="338"/>
        <v/>
      </c>
      <c r="J2581" t="str">
        <f>IF(A2581="","",IF(Q2581=2,VLOOKUP(A2581,TXT!$A$2:$Q$3001,12,FALSE),0))</f>
        <v/>
      </c>
      <c r="K2581" t="str">
        <f>IF(A2581="","",IF(Q2581=2,VLOOKUP(A2581,TXT!$A$2:$Q$3001,13,FALSE),0))</f>
        <v/>
      </c>
      <c r="L2581" t="str">
        <f t="shared" si="339"/>
        <v/>
      </c>
      <c r="M2581" t="str">
        <f t="shared" si="340"/>
        <v/>
      </c>
      <c r="N2581" t="str">
        <f t="shared" si="341"/>
        <v/>
      </c>
      <c r="O2581" s="1" t="str">
        <f t="shared" si="342"/>
        <v/>
      </c>
      <c r="P2581" t="str">
        <f t="shared" si="343"/>
        <v/>
      </c>
      <c r="Q2581" t="str">
        <f>IF(TXT!E2581="","",TXT!G2581)</f>
        <v/>
      </c>
    </row>
    <row r="2582" spans="1:17" x14ac:dyDescent="0.25">
      <c r="A2582" s="2" t="str">
        <f t="shared" si="336"/>
        <v/>
      </c>
      <c r="B2582" t="str">
        <f>IF(TXT!F2582="","",TXT!F2582)</f>
        <v/>
      </c>
      <c r="C2582" t="str">
        <f>IF(TXT!E2582="","",TXT!E2582)</f>
        <v/>
      </c>
      <c r="D2582" s="2" t="str">
        <f>IF(TXT!B2582="","",TXT!B2582)</f>
        <v/>
      </c>
      <c r="E2582" t="str">
        <f>IF(B2582="","",VLOOKUP(D2582,AUXILIAR!$A$3:$C$1181,3,FALSE))</f>
        <v/>
      </c>
      <c r="F2582" t="str">
        <f>IF(A2582="","",IF(Q2582=1,VLOOKUP(A2582,TXT!$A$2:$Q$3001,12,FALSE),0))</f>
        <v/>
      </c>
      <c r="G2582" t="str">
        <f>IF(A2582="","",IF(Q2582=1,VLOOKUP(A2582,TXT!$A$2:$Q$3001,13,FALSE),0))</f>
        <v/>
      </c>
      <c r="H2582" t="str">
        <f t="shared" si="337"/>
        <v/>
      </c>
      <c r="I2582" t="str">
        <f t="shared" si="338"/>
        <v/>
      </c>
      <c r="J2582" t="str">
        <f>IF(A2582="","",IF(Q2582=2,VLOOKUP(A2582,TXT!$A$2:$Q$3001,12,FALSE),0))</f>
        <v/>
      </c>
      <c r="K2582" t="str">
        <f>IF(A2582="","",IF(Q2582=2,VLOOKUP(A2582,TXT!$A$2:$Q$3001,13,FALSE),0))</f>
        <v/>
      </c>
      <c r="L2582" t="str">
        <f t="shared" si="339"/>
        <v/>
      </c>
      <c r="M2582" t="str">
        <f t="shared" si="340"/>
        <v/>
      </c>
      <c r="N2582" t="str">
        <f t="shared" si="341"/>
        <v/>
      </c>
      <c r="O2582" s="1" t="str">
        <f t="shared" si="342"/>
        <v/>
      </c>
      <c r="P2582" t="str">
        <f t="shared" si="343"/>
        <v/>
      </c>
      <c r="Q2582" t="str">
        <f>IF(TXT!E2582="","",TXT!G2582)</f>
        <v/>
      </c>
    </row>
    <row r="2583" spans="1:17" x14ac:dyDescent="0.25">
      <c r="A2583" s="2" t="str">
        <f t="shared" si="336"/>
        <v/>
      </c>
      <c r="B2583" t="str">
        <f>IF(TXT!F2583="","",TXT!F2583)</f>
        <v/>
      </c>
      <c r="C2583" t="str">
        <f>IF(TXT!E2583="","",TXT!E2583)</f>
        <v/>
      </c>
      <c r="D2583" s="2" t="str">
        <f>IF(TXT!B2583="","",TXT!B2583)</f>
        <v/>
      </c>
      <c r="E2583" t="str">
        <f>IF(B2583="","",VLOOKUP(D2583,AUXILIAR!$A$3:$C$1181,3,FALSE))</f>
        <v/>
      </c>
      <c r="F2583" t="str">
        <f>IF(A2583="","",IF(Q2583=1,VLOOKUP(A2583,TXT!$A$2:$Q$3001,12,FALSE),0))</f>
        <v/>
      </c>
      <c r="G2583" t="str">
        <f>IF(A2583="","",IF(Q2583=1,VLOOKUP(A2583,TXT!$A$2:$Q$3001,13,FALSE),0))</f>
        <v/>
      </c>
      <c r="H2583" t="str">
        <f t="shared" si="337"/>
        <v/>
      </c>
      <c r="I2583" t="str">
        <f t="shared" si="338"/>
        <v/>
      </c>
      <c r="J2583" t="str">
        <f>IF(A2583="","",IF(Q2583=2,VLOOKUP(A2583,TXT!$A$2:$Q$3001,12,FALSE),0))</f>
        <v/>
      </c>
      <c r="K2583" t="str">
        <f>IF(A2583="","",IF(Q2583=2,VLOOKUP(A2583,TXT!$A$2:$Q$3001,13,FALSE),0))</f>
        <v/>
      </c>
      <c r="L2583" t="str">
        <f t="shared" si="339"/>
        <v/>
      </c>
      <c r="M2583" t="str">
        <f t="shared" si="340"/>
        <v/>
      </c>
      <c r="N2583" t="str">
        <f t="shared" si="341"/>
        <v/>
      </c>
      <c r="O2583" s="1" t="str">
        <f t="shared" si="342"/>
        <v/>
      </c>
      <c r="P2583" t="str">
        <f t="shared" si="343"/>
        <v/>
      </c>
      <c r="Q2583" t="str">
        <f>IF(TXT!E2583="","",TXT!G2583)</f>
        <v/>
      </c>
    </row>
    <row r="2584" spans="1:17" x14ac:dyDescent="0.25">
      <c r="A2584" s="2" t="str">
        <f t="shared" si="336"/>
        <v/>
      </c>
      <c r="B2584" t="str">
        <f>IF(TXT!F2584="","",TXT!F2584)</f>
        <v/>
      </c>
      <c r="C2584" t="str">
        <f>IF(TXT!E2584="","",TXT!E2584)</f>
        <v/>
      </c>
      <c r="D2584" s="2" t="str">
        <f>IF(TXT!B2584="","",TXT!B2584)</f>
        <v/>
      </c>
      <c r="E2584" t="str">
        <f>IF(B2584="","",VLOOKUP(D2584,AUXILIAR!$A$3:$C$1181,3,FALSE))</f>
        <v/>
      </c>
      <c r="F2584" t="str">
        <f>IF(A2584="","",IF(Q2584=1,VLOOKUP(A2584,TXT!$A$2:$Q$3001,12,FALSE),0))</f>
        <v/>
      </c>
      <c r="G2584" t="str">
        <f>IF(A2584="","",IF(Q2584=1,VLOOKUP(A2584,TXT!$A$2:$Q$3001,13,FALSE),0))</f>
        <v/>
      </c>
      <c r="H2584" t="str">
        <f t="shared" si="337"/>
        <v/>
      </c>
      <c r="I2584" t="str">
        <f t="shared" si="338"/>
        <v/>
      </c>
      <c r="J2584" t="str">
        <f>IF(A2584="","",IF(Q2584=2,VLOOKUP(A2584,TXT!$A$2:$Q$3001,12,FALSE),0))</f>
        <v/>
      </c>
      <c r="K2584" t="str">
        <f>IF(A2584="","",IF(Q2584=2,VLOOKUP(A2584,TXT!$A$2:$Q$3001,13,FALSE),0))</f>
        <v/>
      </c>
      <c r="L2584" t="str">
        <f t="shared" si="339"/>
        <v/>
      </c>
      <c r="M2584" t="str">
        <f t="shared" si="340"/>
        <v/>
      </c>
      <c r="N2584" t="str">
        <f t="shared" si="341"/>
        <v/>
      </c>
      <c r="O2584" s="1" t="str">
        <f t="shared" si="342"/>
        <v/>
      </c>
      <c r="P2584" t="str">
        <f t="shared" si="343"/>
        <v/>
      </c>
      <c r="Q2584" t="str">
        <f>IF(TXT!E2584="","",TXT!G2584)</f>
        <v/>
      </c>
    </row>
    <row r="2585" spans="1:17" x14ac:dyDescent="0.25">
      <c r="A2585" s="2" t="str">
        <f t="shared" si="336"/>
        <v/>
      </c>
      <c r="B2585" t="str">
        <f>IF(TXT!F2585="","",TXT!F2585)</f>
        <v/>
      </c>
      <c r="C2585" t="str">
        <f>IF(TXT!E2585="","",TXT!E2585)</f>
        <v/>
      </c>
      <c r="D2585" s="2" t="str">
        <f>IF(TXT!B2585="","",TXT!B2585)</f>
        <v/>
      </c>
      <c r="E2585" t="str">
        <f>IF(B2585="","",VLOOKUP(D2585,AUXILIAR!$A$3:$C$1181,3,FALSE))</f>
        <v/>
      </c>
      <c r="F2585" t="str">
        <f>IF(A2585="","",IF(Q2585=1,VLOOKUP(A2585,TXT!$A$2:$Q$3001,12,FALSE),0))</f>
        <v/>
      </c>
      <c r="G2585" t="str">
        <f>IF(A2585="","",IF(Q2585=1,VLOOKUP(A2585,TXT!$A$2:$Q$3001,13,FALSE),0))</f>
        <v/>
      </c>
      <c r="H2585" t="str">
        <f t="shared" si="337"/>
        <v/>
      </c>
      <c r="I2585" t="str">
        <f t="shared" si="338"/>
        <v/>
      </c>
      <c r="J2585" t="str">
        <f>IF(A2585="","",IF(Q2585=2,VLOOKUP(A2585,TXT!$A$2:$Q$3001,12,FALSE),0))</f>
        <v/>
      </c>
      <c r="K2585" t="str">
        <f>IF(A2585="","",IF(Q2585=2,VLOOKUP(A2585,TXT!$A$2:$Q$3001,13,FALSE),0))</f>
        <v/>
      </c>
      <c r="L2585" t="str">
        <f t="shared" si="339"/>
        <v/>
      </c>
      <c r="M2585" t="str">
        <f t="shared" si="340"/>
        <v/>
      </c>
      <c r="N2585" t="str">
        <f t="shared" si="341"/>
        <v/>
      </c>
      <c r="O2585" s="1" t="str">
        <f t="shared" si="342"/>
        <v/>
      </c>
      <c r="P2585" t="str">
        <f t="shared" si="343"/>
        <v/>
      </c>
      <c r="Q2585" t="str">
        <f>IF(TXT!E2585="","",TXT!G2585)</f>
        <v/>
      </c>
    </row>
    <row r="2586" spans="1:17" x14ac:dyDescent="0.25">
      <c r="A2586" s="2" t="str">
        <f t="shared" si="336"/>
        <v/>
      </c>
      <c r="B2586" t="str">
        <f>IF(TXT!F2586="","",TXT!F2586)</f>
        <v/>
      </c>
      <c r="C2586" t="str">
        <f>IF(TXT!E2586="","",TXT!E2586)</f>
        <v/>
      </c>
      <c r="D2586" s="2" t="str">
        <f>IF(TXT!B2586="","",TXT!B2586)</f>
        <v/>
      </c>
      <c r="E2586" t="str">
        <f>IF(B2586="","",VLOOKUP(D2586,AUXILIAR!$A$3:$C$1181,3,FALSE))</f>
        <v/>
      </c>
      <c r="F2586" t="str">
        <f>IF(A2586="","",IF(Q2586=1,VLOOKUP(A2586,TXT!$A$2:$Q$3001,12,FALSE),0))</f>
        <v/>
      </c>
      <c r="G2586" t="str">
        <f>IF(A2586="","",IF(Q2586=1,VLOOKUP(A2586,TXT!$A$2:$Q$3001,13,FALSE),0))</f>
        <v/>
      </c>
      <c r="H2586" t="str">
        <f t="shared" si="337"/>
        <v/>
      </c>
      <c r="I2586" t="str">
        <f t="shared" si="338"/>
        <v/>
      </c>
      <c r="J2586" t="str">
        <f>IF(A2586="","",IF(Q2586=2,VLOOKUP(A2586,TXT!$A$2:$Q$3001,12,FALSE),0))</f>
        <v/>
      </c>
      <c r="K2586" t="str">
        <f>IF(A2586="","",IF(Q2586=2,VLOOKUP(A2586,TXT!$A$2:$Q$3001,13,FALSE),0))</f>
        <v/>
      </c>
      <c r="L2586" t="str">
        <f t="shared" si="339"/>
        <v/>
      </c>
      <c r="M2586" t="str">
        <f t="shared" si="340"/>
        <v/>
      </c>
      <c r="N2586" t="str">
        <f t="shared" si="341"/>
        <v/>
      </c>
      <c r="O2586" s="1" t="str">
        <f t="shared" si="342"/>
        <v/>
      </c>
      <c r="P2586" t="str">
        <f t="shared" si="343"/>
        <v/>
      </c>
      <c r="Q2586" t="str">
        <f>IF(TXT!E2586="","",TXT!G2586)</f>
        <v/>
      </c>
    </row>
    <row r="2587" spans="1:17" x14ac:dyDescent="0.25">
      <c r="A2587" s="2" t="str">
        <f t="shared" si="336"/>
        <v/>
      </c>
      <c r="B2587" t="str">
        <f>IF(TXT!F2587="","",TXT!F2587)</f>
        <v/>
      </c>
      <c r="C2587" t="str">
        <f>IF(TXT!E2587="","",TXT!E2587)</f>
        <v/>
      </c>
      <c r="D2587" s="2" t="str">
        <f>IF(TXT!B2587="","",TXT!B2587)</f>
        <v/>
      </c>
      <c r="E2587" t="str">
        <f>IF(B2587="","",VLOOKUP(D2587,AUXILIAR!$A$3:$C$1181,3,FALSE))</f>
        <v/>
      </c>
      <c r="F2587" t="str">
        <f>IF(A2587="","",IF(Q2587=1,VLOOKUP(A2587,TXT!$A$2:$Q$3001,12,FALSE),0))</f>
        <v/>
      </c>
      <c r="G2587" t="str">
        <f>IF(A2587="","",IF(Q2587=1,VLOOKUP(A2587,TXT!$A$2:$Q$3001,13,FALSE),0))</f>
        <v/>
      </c>
      <c r="H2587" t="str">
        <f t="shared" si="337"/>
        <v/>
      </c>
      <c r="I2587" t="str">
        <f t="shared" si="338"/>
        <v/>
      </c>
      <c r="J2587" t="str">
        <f>IF(A2587="","",IF(Q2587=2,VLOOKUP(A2587,TXT!$A$2:$Q$3001,12,FALSE),0))</f>
        <v/>
      </c>
      <c r="K2587" t="str">
        <f>IF(A2587="","",IF(Q2587=2,VLOOKUP(A2587,TXT!$A$2:$Q$3001,13,FALSE),0))</f>
        <v/>
      </c>
      <c r="L2587" t="str">
        <f t="shared" si="339"/>
        <v/>
      </c>
      <c r="M2587" t="str">
        <f t="shared" si="340"/>
        <v/>
      </c>
      <c r="N2587" t="str">
        <f t="shared" si="341"/>
        <v/>
      </c>
      <c r="O2587" s="1" t="str">
        <f t="shared" si="342"/>
        <v/>
      </c>
      <c r="P2587" t="str">
        <f t="shared" si="343"/>
        <v/>
      </c>
      <c r="Q2587" t="str">
        <f>IF(TXT!E2587="","",TXT!G2587)</f>
        <v/>
      </c>
    </row>
    <row r="2588" spans="1:17" x14ac:dyDescent="0.25">
      <c r="A2588" s="2" t="str">
        <f t="shared" si="336"/>
        <v/>
      </c>
      <c r="B2588" t="str">
        <f>IF(TXT!F2588="","",TXT!F2588)</f>
        <v/>
      </c>
      <c r="C2588" t="str">
        <f>IF(TXT!E2588="","",TXT!E2588)</f>
        <v/>
      </c>
      <c r="D2588" s="2" t="str">
        <f>IF(TXT!B2588="","",TXT!B2588)</f>
        <v/>
      </c>
      <c r="E2588" t="str">
        <f>IF(B2588="","",VLOOKUP(D2588,AUXILIAR!$A$3:$C$1181,3,FALSE))</f>
        <v/>
      </c>
      <c r="F2588" t="str">
        <f>IF(A2588="","",IF(Q2588=1,VLOOKUP(A2588,TXT!$A$2:$Q$3001,12,FALSE),0))</f>
        <v/>
      </c>
      <c r="G2588" t="str">
        <f>IF(A2588="","",IF(Q2588=1,VLOOKUP(A2588,TXT!$A$2:$Q$3001,13,FALSE),0))</f>
        <v/>
      </c>
      <c r="H2588" t="str">
        <f t="shared" si="337"/>
        <v/>
      </c>
      <c r="I2588" t="str">
        <f t="shared" si="338"/>
        <v/>
      </c>
      <c r="J2588" t="str">
        <f>IF(A2588="","",IF(Q2588=2,VLOOKUP(A2588,TXT!$A$2:$Q$3001,12,FALSE),0))</f>
        <v/>
      </c>
      <c r="K2588" t="str">
        <f>IF(A2588="","",IF(Q2588=2,VLOOKUP(A2588,TXT!$A$2:$Q$3001,13,FALSE),0))</f>
        <v/>
      </c>
      <c r="L2588" t="str">
        <f t="shared" si="339"/>
        <v/>
      </c>
      <c r="M2588" t="str">
        <f t="shared" si="340"/>
        <v/>
      </c>
      <c r="N2588" t="str">
        <f t="shared" si="341"/>
        <v/>
      </c>
      <c r="O2588" s="1" t="str">
        <f t="shared" si="342"/>
        <v/>
      </c>
      <c r="P2588" t="str">
        <f t="shared" si="343"/>
        <v/>
      </c>
      <c r="Q2588" t="str">
        <f>IF(TXT!E2588="","",TXT!G2588)</f>
        <v/>
      </c>
    </row>
    <row r="2589" spans="1:17" x14ac:dyDescent="0.25">
      <c r="A2589" s="2" t="str">
        <f t="shared" si="336"/>
        <v/>
      </c>
      <c r="B2589" t="str">
        <f>IF(TXT!F2589="","",TXT!F2589)</f>
        <v/>
      </c>
      <c r="C2589" t="str">
        <f>IF(TXT!E2589="","",TXT!E2589)</f>
        <v/>
      </c>
      <c r="D2589" s="2" t="str">
        <f>IF(TXT!B2589="","",TXT!B2589)</f>
        <v/>
      </c>
      <c r="E2589" t="str">
        <f>IF(B2589="","",VLOOKUP(D2589,AUXILIAR!$A$3:$C$1181,3,FALSE))</f>
        <v/>
      </c>
      <c r="F2589" t="str">
        <f>IF(A2589="","",IF(Q2589=1,VLOOKUP(A2589,TXT!$A$2:$Q$3001,12,FALSE),0))</f>
        <v/>
      </c>
      <c r="G2589" t="str">
        <f>IF(A2589="","",IF(Q2589=1,VLOOKUP(A2589,TXT!$A$2:$Q$3001,13,FALSE),0))</f>
        <v/>
      </c>
      <c r="H2589" t="str">
        <f t="shared" si="337"/>
        <v/>
      </c>
      <c r="I2589" t="str">
        <f t="shared" si="338"/>
        <v/>
      </c>
      <c r="J2589" t="str">
        <f>IF(A2589="","",IF(Q2589=2,VLOOKUP(A2589,TXT!$A$2:$Q$3001,12,FALSE),0))</f>
        <v/>
      </c>
      <c r="K2589" t="str">
        <f>IF(A2589="","",IF(Q2589=2,VLOOKUP(A2589,TXT!$A$2:$Q$3001,13,FALSE),0))</f>
        <v/>
      </c>
      <c r="L2589" t="str">
        <f t="shared" si="339"/>
        <v/>
      </c>
      <c r="M2589" t="str">
        <f t="shared" si="340"/>
        <v/>
      </c>
      <c r="N2589" t="str">
        <f t="shared" si="341"/>
        <v/>
      </c>
      <c r="O2589" s="1" t="str">
        <f t="shared" si="342"/>
        <v/>
      </c>
      <c r="P2589" t="str">
        <f t="shared" si="343"/>
        <v/>
      </c>
      <c r="Q2589" t="str">
        <f>IF(TXT!E2589="","",TXT!G2589)</f>
        <v/>
      </c>
    </row>
    <row r="2590" spans="1:17" x14ac:dyDescent="0.25">
      <c r="A2590" s="2" t="str">
        <f t="shared" si="336"/>
        <v/>
      </c>
      <c r="B2590" t="str">
        <f>IF(TXT!F2590="","",TXT!F2590)</f>
        <v/>
      </c>
      <c r="C2590" t="str">
        <f>IF(TXT!E2590="","",TXT!E2590)</f>
        <v/>
      </c>
      <c r="D2590" s="2" t="str">
        <f>IF(TXT!B2590="","",TXT!B2590)</f>
        <v/>
      </c>
      <c r="E2590" t="str">
        <f>IF(B2590="","",VLOOKUP(D2590,AUXILIAR!$A$3:$C$1181,3,FALSE))</f>
        <v/>
      </c>
      <c r="F2590" t="str">
        <f>IF(A2590="","",IF(Q2590=1,VLOOKUP(A2590,TXT!$A$2:$Q$3001,12,FALSE),0))</f>
        <v/>
      </c>
      <c r="G2590" t="str">
        <f>IF(A2590="","",IF(Q2590=1,VLOOKUP(A2590,TXT!$A$2:$Q$3001,13,FALSE),0))</f>
        <v/>
      </c>
      <c r="H2590" t="str">
        <f t="shared" si="337"/>
        <v/>
      </c>
      <c r="I2590" t="str">
        <f t="shared" si="338"/>
        <v/>
      </c>
      <c r="J2590" t="str">
        <f>IF(A2590="","",IF(Q2590=2,VLOOKUP(A2590,TXT!$A$2:$Q$3001,12,FALSE),0))</f>
        <v/>
      </c>
      <c r="K2590" t="str">
        <f>IF(A2590="","",IF(Q2590=2,VLOOKUP(A2590,TXT!$A$2:$Q$3001,13,FALSE),0))</f>
        <v/>
      </c>
      <c r="L2590" t="str">
        <f t="shared" si="339"/>
        <v/>
      </c>
      <c r="M2590" t="str">
        <f t="shared" si="340"/>
        <v/>
      </c>
      <c r="N2590" t="str">
        <f t="shared" si="341"/>
        <v/>
      </c>
      <c r="O2590" s="1" t="str">
        <f t="shared" si="342"/>
        <v/>
      </c>
      <c r="P2590" t="str">
        <f t="shared" si="343"/>
        <v/>
      </c>
      <c r="Q2590" t="str">
        <f>IF(TXT!E2590="","",TXT!G2590)</f>
        <v/>
      </c>
    </row>
    <row r="2591" spans="1:17" x14ac:dyDescent="0.25">
      <c r="A2591" s="2" t="str">
        <f t="shared" si="336"/>
        <v/>
      </c>
      <c r="B2591" t="str">
        <f>IF(TXT!F2591="","",TXT!F2591)</f>
        <v/>
      </c>
      <c r="C2591" t="str">
        <f>IF(TXT!E2591="","",TXT!E2591)</f>
        <v/>
      </c>
      <c r="D2591" s="2" t="str">
        <f>IF(TXT!B2591="","",TXT!B2591)</f>
        <v/>
      </c>
      <c r="E2591" t="str">
        <f>IF(B2591="","",VLOOKUP(D2591,AUXILIAR!$A$3:$C$1181,3,FALSE))</f>
        <v/>
      </c>
      <c r="F2591" t="str">
        <f>IF(A2591="","",IF(Q2591=1,VLOOKUP(A2591,TXT!$A$2:$Q$3001,12,FALSE),0))</f>
        <v/>
      </c>
      <c r="G2591" t="str">
        <f>IF(A2591="","",IF(Q2591=1,VLOOKUP(A2591,TXT!$A$2:$Q$3001,13,FALSE),0))</f>
        <v/>
      </c>
      <c r="H2591" t="str">
        <f t="shared" si="337"/>
        <v/>
      </c>
      <c r="I2591" t="str">
        <f t="shared" si="338"/>
        <v/>
      </c>
      <c r="J2591" t="str">
        <f>IF(A2591="","",IF(Q2591=2,VLOOKUP(A2591,TXT!$A$2:$Q$3001,12,FALSE),0))</f>
        <v/>
      </c>
      <c r="K2591" t="str">
        <f>IF(A2591="","",IF(Q2591=2,VLOOKUP(A2591,TXT!$A$2:$Q$3001,13,FALSE),0))</f>
        <v/>
      </c>
      <c r="L2591" t="str">
        <f t="shared" si="339"/>
        <v/>
      </c>
      <c r="M2591" t="str">
        <f t="shared" si="340"/>
        <v/>
      </c>
      <c r="N2591" t="str">
        <f t="shared" si="341"/>
        <v/>
      </c>
      <c r="O2591" s="1" t="str">
        <f t="shared" si="342"/>
        <v/>
      </c>
      <c r="P2591" t="str">
        <f t="shared" si="343"/>
        <v/>
      </c>
      <c r="Q2591" t="str">
        <f>IF(TXT!E2591="","",TXT!G2591)</f>
        <v/>
      </c>
    </row>
    <row r="2592" spans="1:17" x14ac:dyDescent="0.25">
      <c r="A2592" s="2" t="str">
        <f t="shared" si="336"/>
        <v/>
      </c>
      <c r="B2592" t="str">
        <f>IF(TXT!F2592="","",TXT!F2592)</f>
        <v/>
      </c>
      <c r="C2592" t="str">
        <f>IF(TXT!E2592="","",TXT!E2592)</f>
        <v/>
      </c>
      <c r="D2592" s="2" t="str">
        <f>IF(TXT!B2592="","",TXT!B2592)</f>
        <v/>
      </c>
      <c r="E2592" t="str">
        <f>IF(B2592="","",VLOOKUP(D2592,AUXILIAR!$A$3:$C$1181,3,FALSE))</f>
        <v/>
      </c>
      <c r="F2592" t="str">
        <f>IF(A2592="","",IF(Q2592=1,VLOOKUP(A2592,TXT!$A$2:$Q$3001,12,FALSE),0))</f>
        <v/>
      </c>
      <c r="G2592" t="str">
        <f>IF(A2592="","",IF(Q2592=1,VLOOKUP(A2592,TXT!$A$2:$Q$3001,13,FALSE),0))</f>
        <v/>
      </c>
      <c r="H2592" t="str">
        <f t="shared" si="337"/>
        <v/>
      </c>
      <c r="I2592" t="str">
        <f t="shared" si="338"/>
        <v/>
      </c>
      <c r="J2592" t="str">
        <f>IF(A2592="","",IF(Q2592=2,VLOOKUP(A2592,TXT!$A$2:$Q$3001,12,FALSE),0))</f>
        <v/>
      </c>
      <c r="K2592" t="str">
        <f>IF(A2592="","",IF(Q2592=2,VLOOKUP(A2592,TXT!$A$2:$Q$3001,13,FALSE),0))</f>
        <v/>
      </c>
      <c r="L2592" t="str">
        <f t="shared" si="339"/>
        <v/>
      </c>
      <c r="M2592" t="str">
        <f t="shared" si="340"/>
        <v/>
      </c>
      <c r="N2592" t="str">
        <f t="shared" si="341"/>
        <v/>
      </c>
      <c r="O2592" s="1" t="str">
        <f t="shared" si="342"/>
        <v/>
      </c>
      <c r="P2592" t="str">
        <f t="shared" si="343"/>
        <v/>
      </c>
      <c r="Q2592" t="str">
        <f>IF(TXT!E2592="","",TXT!G2592)</f>
        <v/>
      </c>
    </row>
    <row r="2593" spans="1:17" x14ac:dyDescent="0.25">
      <c r="A2593" s="2" t="str">
        <f t="shared" si="336"/>
        <v/>
      </c>
      <c r="B2593" t="str">
        <f>IF(TXT!F2593="","",TXT!F2593)</f>
        <v/>
      </c>
      <c r="C2593" t="str">
        <f>IF(TXT!E2593="","",TXT!E2593)</f>
        <v/>
      </c>
      <c r="D2593" s="2" t="str">
        <f>IF(TXT!B2593="","",TXT!B2593)</f>
        <v/>
      </c>
      <c r="E2593" t="str">
        <f>IF(B2593="","",VLOOKUP(D2593,AUXILIAR!$A$3:$C$1181,3,FALSE))</f>
        <v/>
      </c>
      <c r="F2593" t="str">
        <f>IF(A2593="","",IF(Q2593=1,VLOOKUP(A2593,TXT!$A$2:$Q$3001,12,FALSE),0))</f>
        <v/>
      </c>
      <c r="G2593" t="str">
        <f>IF(A2593="","",IF(Q2593=1,VLOOKUP(A2593,TXT!$A$2:$Q$3001,13,FALSE),0))</f>
        <v/>
      </c>
      <c r="H2593" t="str">
        <f t="shared" si="337"/>
        <v/>
      </c>
      <c r="I2593" t="str">
        <f t="shared" si="338"/>
        <v/>
      </c>
      <c r="J2593" t="str">
        <f>IF(A2593="","",IF(Q2593=2,VLOOKUP(A2593,TXT!$A$2:$Q$3001,12,FALSE),0))</f>
        <v/>
      </c>
      <c r="K2593" t="str">
        <f>IF(A2593="","",IF(Q2593=2,VLOOKUP(A2593,TXT!$A$2:$Q$3001,13,FALSE),0))</f>
        <v/>
      </c>
      <c r="L2593" t="str">
        <f t="shared" si="339"/>
        <v/>
      </c>
      <c r="M2593" t="str">
        <f t="shared" si="340"/>
        <v/>
      </c>
      <c r="N2593" t="str">
        <f t="shared" si="341"/>
        <v/>
      </c>
      <c r="O2593" s="1" t="str">
        <f t="shared" si="342"/>
        <v/>
      </c>
      <c r="P2593" t="str">
        <f t="shared" si="343"/>
        <v/>
      </c>
      <c r="Q2593" t="str">
        <f>IF(TXT!E2593="","",TXT!G2593)</f>
        <v/>
      </c>
    </row>
    <row r="2594" spans="1:17" x14ac:dyDescent="0.25">
      <c r="A2594" s="2" t="str">
        <f t="shared" si="336"/>
        <v/>
      </c>
      <c r="B2594" t="str">
        <f>IF(TXT!F2594="","",TXT!F2594)</f>
        <v/>
      </c>
      <c r="C2594" t="str">
        <f>IF(TXT!E2594="","",TXT!E2594)</f>
        <v/>
      </c>
      <c r="D2594" s="2" t="str">
        <f>IF(TXT!B2594="","",TXT!B2594)</f>
        <v/>
      </c>
      <c r="E2594" t="str">
        <f>IF(B2594="","",VLOOKUP(D2594,AUXILIAR!$A$3:$C$1181,3,FALSE))</f>
        <v/>
      </c>
      <c r="F2594" t="str">
        <f>IF(A2594="","",IF(Q2594=1,VLOOKUP(A2594,TXT!$A$2:$Q$3001,12,FALSE),0))</f>
        <v/>
      </c>
      <c r="G2594" t="str">
        <f>IF(A2594="","",IF(Q2594=1,VLOOKUP(A2594,TXT!$A$2:$Q$3001,13,FALSE),0))</f>
        <v/>
      </c>
      <c r="H2594" t="str">
        <f t="shared" si="337"/>
        <v/>
      </c>
      <c r="I2594" t="str">
        <f t="shared" si="338"/>
        <v/>
      </c>
      <c r="J2594" t="str">
        <f>IF(A2594="","",IF(Q2594=2,VLOOKUP(A2594,TXT!$A$2:$Q$3001,12,FALSE),0))</f>
        <v/>
      </c>
      <c r="K2594" t="str">
        <f>IF(A2594="","",IF(Q2594=2,VLOOKUP(A2594,TXT!$A$2:$Q$3001,13,FALSE),0))</f>
        <v/>
      </c>
      <c r="L2594" t="str">
        <f t="shared" si="339"/>
        <v/>
      </c>
      <c r="M2594" t="str">
        <f t="shared" si="340"/>
        <v/>
      </c>
      <c r="N2594" t="str">
        <f t="shared" si="341"/>
        <v/>
      </c>
      <c r="O2594" s="1" t="str">
        <f t="shared" si="342"/>
        <v/>
      </c>
      <c r="P2594" t="str">
        <f t="shared" si="343"/>
        <v/>
      </c>
      <c r="Q2594" t="str">
        <f>IF(TXT!E2594="","",TXT!G2594)</f>
        <v/>
      </c>
    </row>
    <row r="2595" spans="1:17" x14ac:dyDescent="0.25">
      <c r="A2595" s="2" t="str">
        <f t="shared" si="336"/>
        <v/>
      </c>
      <c r="B2595" t="str">
        <f>IF(TXT!F2595="","",TXT!F2595)</f>
        <v/>
      </c>
      <c r="C2595" t="str">
        <f>IF(TXT!E2595="","",TXT!E2595)</f>
        <v/>
      </c>
      <c r="D2595" s="2" t="str">
        <f>IF(TXT!B2595="","",TXT!B2595)</f>
        <v/>
      </c>
      <c r="E2595" t="str">
        <f>IF(B2595="","",VLOOKUP(D2595,AUXILIAR!$A$3:$C$1181,3,FALSE))</f>
        <v/>
      </c>
      <c r="F2595" t="str">
        <f>IF(A2595="","",IF(Q2595=1,VLOOKUP(A2595,TXT!$A$2:$Q$3001,12,FALSE),0))</f>
        <v/>
      </c>
      <c r="G2595" t="str">
        <f>IF(A2595="","",IF(Q2595=1,VLOOKUP(A2595,TXT!$A$2:$Q$3001,13,FALSE),0))</f>
        <v/>
      </c>
      <c r="H2595" t="str">
        <f t="shared" si="337"/>
        <v/>
      </c>
      <c r="I2595" t="str">
        <f t="shared" si="338"/>
        <v/>
      </c>
      <c r="J2595" t="str">
        <f>IF(A2595="","",IF(Q2595=2,VLOOKUP(A2595,TXT!$A$2:$Q$3001,12,FALSE),0))</f>
        <v/>
      </c>
      <c r="K2595" t="str">
        <f>IF(A2595="","",IF(Q2595=2,VLOOKUP(A2595,TXT!$A$2:$Q$3001,13,FALSE),0))</f>
        <v/>
      </c>
      <c r="L2595" t="str">
        <f t="shared" si="339"/>
        <v/>
      </c>
      <c r="M2595" t="str">
        <f t="shared" si="340"/>
        <v/>
      </c>
      <c r="N2595" t="str">
        <f t="shared" si="341"/>
        <v/>
      </c>
      <c r="O2595" s="1" t="str">
        <f t="shared" si="342"/>
        <v/>
      </c>
      <c r="P2595" t="str">
        <f t="shared" si="343"/>
        <v/>
      </c>
      <c r="Q2595" t="str">
        <f>IF(TXT!E2595="","",TXT!G2595)</f>
        <v/>
      </c>
    </row>
    <row r="2596" spans="1:17" x14ac:dyDescent="0.25">
      <c r="A2596" s="2" t="str">
        <f t="shared" si="336"/>
        <v/>
      </c>
      <c r="B2596" t="str">
        <f>IF(TXT!F2596="","",TXT!F2596)</f>
        <v/>
      </c>
      <c r="C2596" t="str">
        <f>IF(TXT!E2596="","",TXT!E2596)</f>
        <v/>
      </c>
      <c r="D2596" s="2" t="str">
        <f>IF(TXT!B2596="","",TXT!B2596)</f>
        <v/>
      </c>
      <c r="E2596" t="str">
        <f>IF(B2596="","",VLOOKUP(D2596,AUXILIAR!$A$3:$C$1181,3,FALSE))</f>
        <v/>
      </c>
      <c r="F2596" t="str">
        <f>IF(A2596="","",IF(Q2596=1,VLOOKUP(A2596,TXT!$A$2:$Q$3001,12,FALSE),0))</f>
        <v/>
      </c>
      <c r="G2596" t="str">
        <f>IF(A2596="","",IF(Q2596=1,VLOOKUP(A2596,TXT!$A$2:$Q$3001,13,FALSE),0))</f>
        <v/>
      </c>
      <c r="H2596" t="str">
        <f t="shared" si="337"/>
        <v/>
      </c>
      <c r="I2596" t="str">
        <f t="shared" si="338"/>
        <v/>
      </c>
      <c r="J2596" t="str">
        <f>IF(A2596="","",IF(Q2596=2,VLOOKUP(A2596,TXT!$A$2:$Q$3001,12,FALSE),0))</f>
        <v/>
      </c>
      <c r="K2596" t="str">
        <f>IF(A2596="","",IF(Q2596=2,VLOOKUP(A2596,TXT!$A$2:$Q$3001,13,FALSE),0))</f>
        <v/>
      </c>
      <c r="L2596" t="str">
        <f t="shared" si="339"/>
        <v/>
      </c>
      <c r="M2596" t="str">
        <f t="shared" si="340"/>
        <v/>
      </c>
      <c r="N2596" t="str">
        <f t="shared" si="341"/>
        <v/>
      </c>
      <c r="O2596" s="1" t="str">
        <f t="shared" si="342"/>
        <v/>
      </c>
      <c r="P2596" t="str">
        <f t="shared" si="343"/>
        <v/>
      </c>
      <c r="Q2596" t="str">
        <f>IF(TXT!E2596="","",TXT!G2596)</f>
        <v/>
      </c>
    </row>
    <row r="2597" spans="1:17" x14ac:dyDescent="0.25">
      <c r="A2597" s="2" t="str">
        <f t="shared" si="336"/>
        <v/>
      </c>
      <c r="B2597" t="str">
        <f>IF(TXT!F2597="","",TXT!F2597)</f>
        <v/>
      </c>
      <c r="C2597" t="str">
        <f>IF(TXT!E2597="","",TXT!E2597)</f>
        <v/>
      </c>
      <c r="D2597" s="2" t="str">
        <f>IF(TXT!B2597="","",TXT!B2597)</f>
        <v/>
      </c>
      <c r="E2597" t="str">
        <f>IF(B2597="","",VLOOKUP(D2597,AUXILIAR!$A$3:$C$1181,3,FALSE))</f>
        <v/>
      </c>
      <c r="F2597" t="str">
        <f>IF(A2597="","",IF(Q2597=1,VLOOKUP(A2597,TXT!$A$2:$Q$3001,12,FALSE),0))</f>
        <v/>
      </c>
      <c r="G2597" t="str">
        <f>IF(A2597="","",IF(Q2597=1,VLOOKUP(A2597,TXT!$A$2:$Q$3001,13,FALSE),0))</f>
        <v/>
      </c>
      <c r="H2597" t="str">
        <f t="shared" si="337"/>
        <v/>
      </c>
      <c r="I2597" t="str">
        <f t="shared" si="338"/>
        <v/>
      </c>
      <c r="J2597" t="str">
        <f>IF(A2597="","",IF(Q2597=2,VLOOKUP(A2597,TXT!$A$2:$Q$3001,12,FALSE),0))</f>
        <v/>
      </c>
      <c r="K2597" t="str">
        <f>IF(A2597="","",IF(Q2597=2,VLOOKUP(A2597,TXT!$A$2:$Q$3001,13,FALSE),0))</f>
        <v/>
      </c>
      <c r="L2597" t="str">
        <f t="shared" si="339"/>
        <v/>
      </c>
      <c r="M2597" t="str">
        <f t="shared" si="340"/>
        <v/>
      </c>
      <c r="N2597" t="str">
        <f t="shared" si="341"/>
        <v/>
      </c>
      <c r="O2597" s="1" t="str">
        <f t="shared" si="342"/>
        <v/>
      </c>
      <c r="P2597" t="str">
        <f t="shared" si="343"/>
        <v/>
      </c>
      <c r="Q2597" t="str">
        <f>IF(TXT!E2597="","",TXT!G2597)</f>
        <v/>
      </c>
    </row>
    <row r="2598" spans="1:17" x14ac:dyDescent="0.25">
      <c r="A2598" s="2" t="str">
        <f t="shared" si="336"/>
        <v/>
      </c>
      <c r="B2598" t="str">
        <f>IF(TXT!F2598="","",TXT!F2598)</f>
        <v/>
      </c>
      <c r="C2598" t="str">
        <f>IF(TXT!E2598="","",TXT!E2598)</f>
        <v/>
      </c>
      <c r="D2598" s="2" t="str">
        <f>IF(TXT!B2598="","",TXT!B2598)</f>
        <v/>
      </c>
      <c r="E2598" t="str">
        <f>IF(B2598="","",VLOOKUP(D2598,AUXILIAR!$A$3:$C$1181,3,FALSE))</f>
        <v/>
      </c>
      <c r="F2598" t="str">
        <f>IF(A2598="","",IF(Q2598=1,VLOOKUP(A2598,TXT!$A$2:$Q$3001,12,FALSE),0))</f>
        <v/>
      </c>
      <c r="G2598" t="str">
        <f>IF(A2598="","",IF(Q2598=1,VLOOKUP(A2598,TXT!$A$2:$Q$3001,13,FALSE),0))</f>
        <v/>
      </c>
      <c r="H2598" t="str">
        <f t="shared" si="337"/>
        <v/>
      </c>
      <c r="I2598" t="str">
        <f t="shared" si="338"/>
        <v/>
      </c>
      <c r="J2598" t="str">
        <f>IF(A2598="","",IF(Q2598=2,VLOOKUP(A2598,TXT!$A$2:$Q$3001,12,FALSE),0))</f>
        <v/>
      </c>
      <c r="K2598" t="str">
        <f>IF(A2598="","",IF(Q2598=2,VLOOKUP(A2598,TXT!$A$2:$Q$3001,13,FALSE),0))</f>
        <v/>
      </c>
      <c r="L2598" t="str">
        <f t="shared" si="339"/>
        <v/>
      </c>
      <c r="M2598" t="str">
        <f t="shared" si="340"/>
        <v/>
      </c>
      <c r="N2598" t="str">
        <f t="shared" si="341"/>
        <v/>
      </c>
      <c r="O2598" s="1" t="str">
        <f t="shared" si="342"/>
        <v/>
      </c>
      <c r="P2598" t="str">
        <f t="shared" si="343"/>
        <v/>
      </c>
      <c r="Q2598" t="str">
        <f>IF(TXT!E2598="","",TXT!G2598)</f>
        <v/>
      </c>
    </row>
    <row r="2599" spans="1:17" x14ac:dyDescent="0.25">
      <c r="A2599" s="2" t="str">
        <f t="shared" si="336"/>
        <v/>
      </c>
      <c r="B2599" t="str">
        <f>IF(TXT!F2599="","",TXT!F2599)</f>
        <v/>
      </c>
      <c r="C2599" t="str">
        <f>IF(TXT!E2599="","",TXT!E2599)</f>
        <v/>
      </c>
      <c r="D2599" s="2" t="str">
        <f>IF(TXT!B2599="","",TXT!B2599)</f>
        <v/>
      </c>
      <c r="E2599" t="str">
        <f>IF(B2599="","",VLOOKUP(D2599,AUXILIAR!$A$3:$C$1181,3,FALSE))</f>
        <v/>
      </c>
      <c r="F2599" t="str">
        <f>IF(A2599="","",IF(Q2599=1,VLOOKUP(A2599,TXT!$A$2:$Q$3001,12,FALSE),0))</f>
        <v/>
      </c>
      <c r="G2599" t="str">
        <f>IF(A2599="","",IF(Q2599=1,VLOOKUP(A2599,TXT!$A$2:$Q$3001,13,FALSE),0))</f>
        <v/>
      </c>
      <c r="H2599" t="str">
        <f t="shared" si="337"/>
        <v/>
      </c>
      <c r="I2599" t="str">
        <f t="shared" si="338"/>
        <v/>
      </c>
      <c r="J2599" t="str">
        <f>IF(A2599="","",IF(Q2599=2,VLOOKUP(A2599,TXT!$A$2:$Q$3001,12,FALSE),0))</f>
        <v/>
      </c>
      <c r="K2599" t="str">
        <f>IF(A2599="","",IF(Q2599=2,VLOOKUP(A2599,TXT!$A$2:$Q$3001,13,FALSE),0))</f>
        <v/>
      </c>
      <c r="L2599" t="str">
        <f t="shared" si="339"/>
        <v/>
      </c>
      <c r="M2599" t="str">
        <f t="shared" si="340"/>
        <v/>
      </c>
      <c r="N2599" t="str">
        <f t="shared" si="341"/>
        <v/>
      </c>
      <c r="O2599" s="1" t="str">
        <f t="shared" si="342"/>
        <v/>
      </c>
      <c r="P2599" t="str">
        <f t="shared" si="343"/>
        <v/>
      </c>
      <c r="Q2599" t="str">
        <f>IF(TXT!E2599="","",TXT!G2599)</f>
        <v/>
      </c>
    </row>
    <row r="2600" spans="1:17" x14ac:dyDescent="0.25">
      <c r="A2600" s="2" t="str">
        <f t="shared" si="336"/>
        <v/>
      </c>
      <c r="B2600" t="str">
        <f>IF(TXT!F2600="","",TXT!F2600)</f>
        <v/>
      </c>
      <c r="C2600" t="str">
        <f>IF(TXT!E2600="","",TXT!E2600)</f>
        <v/>
      </c>
      <c r="D2600" s="2" t="str">
        <f>IF(TXT!B2600="","",TXT!B2600)</f>
        <v/>
      </c>
      <c r="E2600" t="str">
        <f>IF(B2600="","",VLOOKUP(D2600,AUXILIAR!$A$3:$C$1181,3,FALSE))</f>
        <v/>
      </c>
      <c r="F2600" t="str">
        <f>IF(A2600="","",IF(Q2600=1,VLOOKUP(A2600,TXT!$A$2:$Q$3001,12,FALSE),0))</f>
        <v/>
      </c>
      <c r="G2600" t="str">
        <f>IF(A2600="","",IF(Q2600=1,VLOOKUP(A2600,TXT!$A$2:$Q$3001,13,FALSE),0))</f>
        <v/>
      </c>
      <c r="H2600" t="str">
        <f t="shared" si="337"/>
        <v/>
      </c>
      <c r="I2600" t="str">
        <f t="shared" si="338"/>
        <v/>
      </c>
      <c r="J2600" t="str">
        <f>IF(A2600="","",IF(Q2600=2,VLOOKUP(A2600,TXT!$A$2:$Q$3001,12,FALSE),0))</f>
        <v/>
      </c>
      <c r="K2600" t="str">
        <f>IF(A2600="","",IF(Q2600=2,VLOOKUP(A2600,TXT!$A$2:$Q$3001,13,FALSE),0))</f>
        <v/>
      </c>
      <c r="L2600" t="str">
        <f t="shared" si="339"/>
        <v/>
      </c>
      <c r="M2600" t="str">
        <f t="shared" si="340"/>
        <v/>
      </c>
      <c r="N2600" t="str">
        <f t="shared" si="341"/>
        <v/>
      </c>
      <c r="O2600" s="1" t="str">
        <f t="shared" si="342"/>
        <v/>
      </c>
      <c r="P2600" t="str">
        <f t="shared" si="343"/>
        <v/>
      </c>
      <c r="Q2600" t="str">
        <f>IF(TXT!E2600="","",TXT!G2600)</f>
        <v/>
      </c>
    </row>
    <row r="2601" spans="1:17" x14ac:dyDescent="0.25">
      <c r="A2601" s="2" t="str">
        <f t="shared" si="336"/>
        <v/>
      </c>
      <c r="B2601" t="str">
        <f>IF(TXT!F2601="","",TXT!F2601)</f>
        <v/>
      </c>
      <c r="C2601" t="str">
        <f>IF(TXT!E2601="","",TXT!E2601)</f>
        <v/>
      </c>
      <c r="D2601" s="2" t="str">
        <f>IF(TXT!B2601="","",TXT!B2601)</f>
        <v/>
      </c>
      <c r="E2601" t="str">
        <f>IF(B2601="","",VLOOKUP(D2601,AUXILIAR!$A$3:$C$1181,3,FALSE))</f>
        <v/>
      </c>
      <c r="F2601" t="str">
        <f>IF(A2601="","",IF(Q2601=1,VLOOKUP(A2601,TXT!$A$2:$Q$3001,12,FALSE),0))</f>
        <v/>
      </c>
      <c r="G2601" t="str">
        <f>IF(A2601="","",IF(Q2601=1,VLOOKUP(A2601,TXT!$A$2:$Q$3001,13,FALSE),0))</f>
        <v/>
      </c>
      <c r="H2601" t="str">
        <f t="shared" si="337"/>
        <v/>
      </c>
      <c r="I2601" t="str">
        <f t="shared" si="338"/>
        <v/>
      </c>
      <c r="J2601" t="str">
        <f>IF(A2601="","",IF(Q2601=2,VLOOKUP(A2601,TXT!$A$2:$Q$3001,12,FALSE),0))</f>
        <v/>
      </c>
      <c r="K2601" t="str">
        <f>IF(A2601="","",IF(Q2601=2,VLOOKUP(A2601,TXT!$A$2:$Q$3001,13,FALSE),0))</f>
        <v/>
      </c>
      <c r="L2601" t="str">
        <f t="shared" si="339"/>
        <v/>
      </c>
      <c r="M2601" t="str">
        <f t="shared" si="340"/>
        <v/>
      </c>
      <c r="N2601" t="str">
        <f t="shared" si="341"/>
        <v/>
      </c>
      <c r="O2601" s="1" t="str">
        <f t="shared" si="342"/>
        <v/>
      </c>
      <c r="P2601" t="str">
        <f t="shared" si="343"/>
        <v/>
      </c>
      <c r="Q2601" t="str">
        <f>IF(TXT!E2601="","",TXT!G2601)</f>
        <v/>
      </c>
    </row>
    <row r="2602" spans="1:17" x14ac:dyDescent="0.25">
      <c r="A2602" s="2" t="str">
        <f t="shared" si="336"/>
        <v/>
      </c>
      <c r="B2602" t="str">
        <f>IF(TXT!F2602="","",TXT!F2602)</f>
        <v/>
      </c>
      <c r="C2602" t="str">
        <f>IF(TXT!E2602="","",TXT!E2602)</f>
        <v/>
      </c>
      <c r="D2602" s="2" t="str">
        <f>IF(TXT!B2602="","",TXT!B2602)</f>
        <v/>
      </c>
      <c r="E2602" t="str">
        <f>IF(B2602="","",VLOOKUP(D2602,AUXILIAR!$A$3:$C$1181,3,FALSE))</f>
        <v/>
      </c>
      <c r="F2602" t="str">
        <f>IF(A2602="","",IF(Q2602=1,VLOOKUP(A2602,TXT!$A$2:$Q$3001,12,FALSE),0))</f>
        <v/>
      </c>
      <c r="G2602" t="str">
        <f>IF(A2602="","",IF(Q2602=1,VLOOKUP(A2602,TXT!$A$2:$Q$3001,13,FALSE),0))</f>
        <v/>
      </c>
      <c r="H2602" t="str">
        <f t="shared" si="337"/>
        <v/>
      </c>
      <c r="I2602" t="str">
        <f t="shared" si="338"/>
        <v/>
      </c>
      <c r="J2602" t="str">
        <f>IF(A2602="","",IF(Q2602=2,VLOOKUP(A2602,TXT!$A$2:$Q$3001,12,FALSE),0))</f>
        <v/>
      </c>
      <c r="K2602" t="str">
        <f>IF(A2602="","",IF(Q2602=2,VLOOKUP(A2602,TXT!$A$2:$Q$3001,13,FALSE),0))</f>
        <v/>
      </c>
      <c r="L2602" t="str">
        <f t="shared" si="339"/>
        <v/>
      </c>
      <c r="M2602" t="str">
        <f t="shared" si="340"/>
        <v/>
      </c>
      <c r="N2602" t="str">
        <f t="shared" si="341"/>
        <v/>
      </c>
      <c r="O2602" s="1" t="str">
        <f t="shared" si="342"/>
        <v/>
      </c>
      <c r="P2602" t="str">
        <f t="shared" si="343"/>
        <v/>
      </c>
      <c r="Q2602" t="str">
        <f>IF(TXT!E2602="","",TXT!G2602)</f>
        <v/>
      </c>
    </row>
    <row r="2603" spans="1:17" x14ac:dyDescent="0.25">
      <c r="A2603" s="2" t="str">
        <f t="shared" si="336"/>
        <v/>
      </c>
      <c r="B2603" t="str">
        <f>IF(TXT!F2603="","",TXT!F2603)</f>
        <v/>
      </c>
      <c r="C2603" t="str">
        <f>IF(TXT!E2603="","",TXT!E2603)</f>
        <v/>
      </c>
      <c r="D2603" s="2" t="str">
        <f>IF(TXT!B2603="","",TXT!B2603)</f>
        <v/>
      </c>
      <c r="E2603" t="str">
        <f>IF(B2603="","",VLOOKUP(D2603,AUXILIAR!$A$3:$C$1181,3,FALSE))</f>
        <v/>
      </c>
      <c r="F2603" t="str">
        <f>IF(A2603="","",IF(Q2603=1,VLOOKUP(A2603,TXT!$A$2:$Q$3001,12,FALSE),0))</f>
        <v/>
      </c>
      <c r="G2603" t="str">
        <f>IF(A2603="","",IF(Q2603=1,VLOOKUP(A2603,TXT!$A$2:$Q$3001,13,FALSE),0))</f>
        <v/>
      </c>
      <c r="H2603" t="str">
        <f t="shared" si="337"/>
        <v/>
      </c>
      <c r="I2603" t="str">
        <f t="shared" si="338"/>
        <v/>
      </c>
      <c r="J2603" t="str">
        <f>IF(A2603="","",IF(Q2603=2,VLOOKUP(A2603,TXT!$A$2:$Q$3001,12,FALSE),0))</f>
        <v/>
      </c>
      <c r="K2603" t="str">
        <f>IF(A2603="","",IF(Q2603=2,VLOOKUP(A2603,TXT!$A$2:$Q$3001,13,FALSE),0))</f>
        <v/>
      </c>
      <c r="L2603" t="str">
        <f t="shared" si="339"/>
        <v/>
      </c>
      <c r="M2603" t="str">
        <f t="shared" si="340"/>
        <v/>
      </c>
      <c r="N2603" t="str">
        <f t="shared" si="341"/>
        <v/>
      </c>
      <c r="O2603" s="1" t="str">
        <f t="shared" si="342"/>
        <v/>
      </c>
      <c r="P2603" t="str">
        <f t="shared" si="343"/>
        <v/>
      </c>
      <c r="Q2603" t="str">
        <f>IF(TXT!E2603="","",TXT!G2603)</f>
        <v/>
      </c>
    </row>
    <row r="2604" spans="1:17" x14ac:dyDescent="0.25">
      <c r="A2604" s="2" t="str">
        <f t="shared" si="336"/>
        <v/>
      </c>
      <c r="B2604" t="str">
        <f>IF(TXT!F2604="","",TXT!F2604)</f>
        <v/>
      </c>
      <c r="C2604" t="str">
        <f>IF(TXT!E2604="","",TXT!E2604)</f>
        <v/>
      </c>
      <c r="D2604" s="2" t="str">
        <f>IF(TXT!B2604="","",TXT!B2604)</f>
        <v/>
      </c>
      <c r="E2604" t="str">
        <f>IF(B2604="","",VLOOKUP(D2604,AUXILIAR!$A$3:$C$1181,3,FALSE))</f>
        <v/>
      </c>
      <c r="F2604" t="str">
        <f>IF(A2604="","",IF(Q2604=1,VLOOKUP(A2604,TXT!$A$2:$Q$3001,12,FALSE),0))</f>
        <v/>
      </c>
      <c r="G2604" t="str">
        <f>IF(A2604="","",IF(Q2604=1,VLOOKUP(A2604,TXT!$A$2:$Q$3001,13,FALSE),0))</f>
        <v/>
      </c>
      <c r="H2604" t="str">
        <f t="shared" si="337"/>
        <v/>
      </c>
      <c r="I2604" t="str">
        <f t="shared" si="338"/>
        <v/>
      </c>
      <c r="J2604" t="str">
        <f>IF(A2604="","",IF(Q2604=2,VLOOKUP(A2604,TXT!$A$2:$Q$3001,12,FALSE),0))</f>
        <v/>
      </c>
      <c r="K2604" t="str">
        <f>IF(A2604="","",IF(Q2604=2,VLOOKUP(A2604,TXT!$A$2:$Q$3001,13,FALSE),0))</f>
        <v/>
      </c>
      <c r="L2604" t="str">
        <f t="shared" si="339"/>
        <v/>
      </c>
      <c r="M2604" t="str">
        <f t="shared" si="340"/>
        <v/>
      </c>
      <c r="N2604" t="str">
        <f t="shared" si="341"/>
        <v/>
      </c>
      <c r="O2604" s="1" t="str">
        <f t="shared" si="342"/>
        <v/>
      </c>
      <c r="P2604" t="str">
        <f t="shared" si="343"/>
        <v/>
      </c>
      <c r="Q2604" t="str">
        <f>IF(TXT!E2604="","",TXT!G2604)</f>
        <v/>
      </c>
    </row>
    <row r="2605" spans="1:17" x14ac:dyDescent="0.25">
      <c r="A2605" s="2" t="str">
        <f t="shared" si="336"/>
        <v/>
      </c>
      <c r="B2605" t="str">
        <f>IF(TXT!F2605="","",TXT!F2605)</f>
        <v/>
      </c>
      <c r="C2605" t="str">
        <f>IF(TXT!E2605="","",TXT!E2605)</f>
        <v/>
      </c>
      <c r="D2605" s="2" t="str">
        <f>IF(TXT!B2605="","",TXT!B2605)</f>
        <v/>
      </c>
      <c r="E2605" t="str">
        <f>IF(B2605="","",VLOOKUP(D2605,AUXILIAR!$A$3:$C$1181,3,FALSE))</f>
        <v/>
      </c>
      <c r="F2605" t="str">
        <f>IF(A2605="","",IF(Q2605=1,VLOOKUP(A2605,TXT!$A$2:$Q$3001,12,FALSE),0))</f>
        <v/>
      </c>
      <c r="G2605" t="str">
        <f>IF(A2605="","",IF(Q2605=1,VLOOKUP(A2605,TXT!$A$2:$Q$3001,13,FALSE),0))</f>
        <v/>
      </c>
      <c r="H2605" t="str">
        <f t="shared" si="337"/>
        <v/>
      </c>
      <c r="I2605" t="str">
        <f t="shared" si="338"/>
        <v/>
      </c>
      <c r="J2605" t="str">
        <f>IF(A2605="","",IF(Q2605=2,VLOOKUP(A2605,TXT!$A$2:$Q$3001,12,FALSE),0))</f>
        <v/>
      </c>
      <c r="K2605" t="str">
        <f>IF(A2605="","",IF(Q2605=2,VLOOKUP(A2605,TXT!$A$2:$Q$3001,13,FALSE),0))</f>
        <v/>
      </c>
      <c r="L2605" t="str">
        <f t="shared" si="339"/>
        <v/>
      </c>
      <c r="M2605" t="str">
        <f t="shared" si="340"/>
        <v/>
      </c>
      <c r="N2605" t="str">
        <f t="shared" si="341"/>
        <v/>
      </c>
      <c r="O2605" s="1" t="str">
        <f t="shared" si="342"/>
        <v/>
      </c>
      <c r="P2605" t="str">
        <f t="shared" si="343"/>
        <v/>
      </c>
      <c r="Q2605" t="str">
        <f>IF(TXT!E2605="","",TXT!G2605)</f>
        <v/>
      </c>
    </row>
    <row r="2606" spans="1:17" x14ac:dyDescent="0.25">
      <c r="A2606" s="2" t="str">
        <f t="shared" si="336"/>
        <v/>
      </c>
      <c r="B2606" t="str">
        <f>IF(TXT!F2606="","",TXT!F2606)</f>
        <v/>
      </c>
      <c r="C2606" t="str">
        <f>IF(TXT!E2606="","",TXT!E2606)</f>
        <v/>
      </c>
      <c r="D2606" s="2" t="str">
        <f>IF(TXT!B2606="","",TXT!B2606)</f>
        <v/>
      </c>
      <c r="E2606" t="str">
        <f>IF(B2606="","",VLOOKUP(D2606,AUXILIAR!$A$3:$C$1181,3,FALSE))</f>
        <v/>
      </c>
      <c r="F2606" t="str">
        <f>IF(A2606="","",IF(Q2606=1,VLOOKUP(A2606,TXT!$A$2:$Q$3001,12,FALSE),0))</f>
        <v/>
      </c>
      <c r="G2606" t="str">
        <f>IF(A2606="","",IF(Q2606=1,VLOOKUP(A2606,TXT!$A$2:$Q$3001,13,FALSE),0))</f>
        <v/>
      </c>
      <c r="H2606" t="str">
        <f t="shared" si="337"/>
        <v/>
      </c>
      <c r="I2606" t="str">
        <f t="shared" si="338"/>
        <v/>
      </c>
      <c r="J2606" t="str">
        <f>IF(A2606="","",IF(Q2606=2,VLOOKUP(A2606,TXT!$A$2:$Q$3001,12,FALSE),0))</f>
        <v/>
      </c>
      <c r="K2606" t="str">
        <f>IF(A2606="","",IF(Q2606=2,VLOOKUP(A2606,TXT!$A$2:$Q$3001,13,FALSE),0))</f>
        <v/>
      </c>
      <c r="L2606" t="str">
        <f t="shared" si="339"/>
        <v/>
      </c>
      <c r="M2606" t="str">
        <f t="shared" si="340"/>
        <v/>
      </c>
      <c r="N2606" t="str">
        <f t="shared" si="341"/>
        <v/>
      </c>
      <c r="O2606" s="1" t="str">
        <f t="shared" si="342"/>
        <v/>
      </c>
      <c r="P2606" t="str">
        <f t="shared" si="343"/>
        <v/>
      </c>
      <c r="Q2606" t="str">
        <f>IF(TXT!E2606="","",TXT!G2606)</f>
        <v/>
      </c>
    </row>
    <row r="2607" spans="1:17" x14ac:dyDescent="0.25">
      <c r="A2607" s="2" t="str">
        <f t="shared" si="336"/>
        <v/>
      </c>
      <c r="B2607" t="str">
        <f>IF(TXT!F2607="","",TXT!F2607)</f>
        <v/>
      </c>
      <c r="C2607" t="str">
        <f>IF(TXT!E2607="","",TXT!E2607)</f>
        <v/>
      </c>
      <c r="D2607" s="2" t="str">
        <f>IF(TXT!B2607="","",TXT!B2607)</f>
        <v/>
      </c>
      <c r="E2607" t="str">
        <f>IF(B2607="","",VLOOKUP(D2607,AUXILIAR!$A$3:$C$1181,3,FALSE))</f>
        <v/>
      </c>
      <c r="F2607" t="str">
        <f>IF(A2607="","",IF(Q2607=1,VLOOKUP(A2607,TXT!$A$2:$Q$3001,12,FALSE),0))</f>
        <v/>
      </c>
      <c r="G2607" t="str">
        <f>IF(A2607="","",IF(Q2607=1,VLOOKUP(A2607,TXT!$A$2:$Q$3001,13,FALSE),0))</f>
        <v/>
      </c>
      <c r="H2607" t="str">
        <f t="shared" si="337"/>
        <v/>
      </c>
      <c r="I2607" t="str">
        <f t="shared" si="338"/>
        <v/>
      </c>
      <c r="J2607" t="str">
        <f>IF(A2607="","",IF(Q2607=2,VLOOKUP(A2607,TXT!$A$2:$Q$3001,12,FALSE),0))</f>
        <v/>
      </c>
      <c r="K2607" t="str">
        <f>IF(A2607="","",IF(Q2607=2,VLOOKUP(A2607,TXT!$A$2:$Q$3001,13,FALSE),0))</f>
        <v/>
      </c>
      <c r="L2607" t="str">
        <f t="shared" si="339"/>
        <v/>
      </c>
      <c r="M2607" t="str">
        <f t="shared" si="340"/>
        <v/>
      </c>
      <c r="N2607" t="str">
        <f t="shared" si="341"/>
        <v/>
      </c>
      <c r="O2607" s="1" t="str">
        <f t="shared" si="342"/>
        <v/>
      </c>
      <c r="P2607" t="str">
        <f t="shared" si="343"/>
        <v/>
      </c>
      <c r="Q2607" t="str">
        <f>IF(TXT!E2607="","",TXT!G2607)</f>
        <v/>
      </c>
    </row>
    <row r="2608" spans="1:17" x14ac:dyDescent="0.25">
      <c r="A2608" s="2" t="str">
        <f t="shared" si="336"/>
        <v/>
      </c>
      <c r="B2608" t="str">
        <f>IF(TXT!F2608="","",TXT!F2608)</f>
        <v/>
      </c>
      <c r="C2608" t="str">
        <f>IF(TXT!E2608="","",TXT!E2608)</f>
        <v/>
      </c>
      <c r="D2608" s="2" t="str">
        <f>IF(TXT!B2608="","",TXT!B2608)</f>
        <v/>
      </c>
      <c r="E2608" t="str">
        <f>IF(B2608="","",VLOOKUP(D2608,AUXILIAR!$A$3:$C$1181,3,FALSE))</f>
        <v/>
      </c>
      <c r="F2608" t="str">
        <f>IF(A2608="","",IF(Q2608=1,VLOOKUP(A2608,TXT!$A$2:$Q$3001,12,FALSE),0))</f>
        <v/>
      </c>
      <c r="G2608" t="str">
        <f>IF(A2608="","",IF(Q2608=1,VLOOKUP(A2608,TXT!$A$2:$Q$3001,13,FALSE),0))</f>
        <v/>
      </c>
      <c r="H2608" t="str">
        <f t="shared" si="337"/>
        <v/>
      </c>
      <c r="I2608" t="str">
        <f t="shared" si="338"/>
        <v/>
      </c>
      <c r="J2608" t="str">
        <f>IF(A2608="","",IF(Q2608=2,VLOOKUP(A2608,TXT!$A$2:$Q$3001,12,FALSE),0))</f>
        <v/>
      </c>
      <c r="K2608" t="str">
        <f>IF(A2608="","",IF(Q2608=2,VLOOKUP(A2608,TXT!$A$2:$Q$3001,13,FALSE),0))</f>
        <v/>
      </c>
      <c r="L2608" t="str">
        <f t="shared" si="339"/>
        <v/>
      </c>
      <c r="M2608" t="str">
        <f t="shared" si="340"/>
        <v/>
      </c>
      <c r="N2608" t="str">
        <f t="shared" si="341"/>
        <v/>
      </c>
      <c r="O2608" s="1" t="str">
        <f t="shared" si="342"/>
        <v/>
      </c>
      <c r="P2608" t="str">
        <f t="shared" si="343"/>
        <v/>
      </c>
      <c r="Q2608" t="str">
        <f>IF(TXT!E2608="","",TXT!G2608)</f>
        <v/>
      </c>
    </row>
    <row r="2609" spans="1:17" x14ac:dyDescent="0.25">
      <c r="A2609" s="2" t="str">
        <f t="shared" si="336"/>
        <v/>
      </c>
      <c r="B2609" t="str">
        <f>IF(TXT!F2609="","",TXT!F2609)</f>
        <v/>
      </c>
      <c r="C2609" t="str">
        <f>IF(TXT!E2609="","",TXT!E2609)</f>
        <v/>
      </c>
      <c r="D2609" s="2" t="str">
        <f>IF(TXT!B2609="","",TXT!B2609)</f>
        <v/>
      </c>
      <c r="E2609" t="str">
        <f>IF(B2609="","",VLOOKUP(D2609,AUXILIAR!$A$3:$C$1181,3,FALSE))</f>
        <v/>
      </c>
      <c r="F2609" t="str">
        <f>IF(A2609="","",IF(Q2609=1,VLOOKUP(A2609,TXT!$A$2:$Q$3001,12,FALSE),0))</f>
        <v/>
      </c>
      <c r="G2609" t="str">
        <f>IF(A2609="","",IF(Q2609=1,VLOOKUP(A2609,TXT!$A$2:$Q$3001,13,FALSE),0))</f>
        <v/>
      </c>
      <c r="H2609" t="str">
        <f t="shared" si="337"/>
        <v/>
      </c>
      <c r="I2609" t="str">
        <f t="shared" si="338"/>
        <v/>
      </c>
      <c r="J2609" t="str">
        <f>IF(A2609="","",IF(Q2609=2,VLOOKUP(A2609,TXT!$A$2:$Q$3001,12,FALSE),0))</f>
        <v/>
      </c>
      <c r="K2609" t="str">
        <f>IF(A2609="","",IF(Q2609=2,VLOOKUP(A2609,TXT!$A$2:$Q$3001,13,FALSE),0))</f>
        <v/>
      </c>
      <c r="L2609" t="str">
        <f t="shared" si="339"/>
        <v/>
      </c>
      <c r="M2609" t="str">
        <f t="shared" si="340"/>
        <v/>
      </c>
      <c r="N2609" t="str">
        <f t="shared" si="341"/>
        <v/>
      </c>
      <c r="O2609" s="1" t="str">
        <f t="shared" si="342"/>
        <v/>
      </c>
      <c r="P2609" t="str">
        <f t="shared" si="343"/>
        <v/>
      </c>
      <c r="Q2609" t="str">
        <f>IF(TXT!E2609="","",TXT!G2609)</f>
        <v/>
      </c>
    </row>
    <row r="2610" spans="1:17" x14ac:dyDescent="0.25">
      <c r="A2610" s="2" t="str">
        <f t="shared" si="336"/>
        <v/>
      </c>
      <c r="B2610" t="str">
        <f>IF(TXT!F2610="","",TXT!F2610)</f>
        <v/>
      </c>
      <c r="C2610" t="str">
        <f>IF(TXT!E2610="","",TXT!E2610)</f>
        <v/>
      </c>
      <c r="D2610" s="2" t="str">
        <f>IF(TXT!B2610="","",TXT!B2610)</f>
        <v/>
      </c>
      <c r="E2610" t="str">
        <f>IF(B2610="","",VLOOKUP(D2610,AUXILIAR!$A$3:$C$1181,3,FALSE))</f>
        <v/>
      </c>
      <c r="F2610" t="str">
        <f>IF(A2610="","",IF(Q2610=1,VLOOKUP(A2610,TXT!$A$2:$Q$3001,12,FALSE),0))</f>
        <v/>
      </c>
      <c r="G2610" t="str">
        <f>IF(A2610="","",IF(Q2610=1,VLOOKUP(A2610,TXT!$A$2:$Q$3001,13,FALSE),0))</f>
        <v/>
      </c>
      <c r="H2610" t="str">
        <f t="shared" si="337"/>
        <v/>
      </c>
      <c r="I2610" t="str">
        <f t="shared" si="338"/>
        <v/>
      </c>
      <c r="J2610" t="str">
        <f>IF(A2610="","",IF(Q2610=2,VLOOKUP(A2610,TXT!$A$2:$Q$3001,12,FALSE),0))</f>
        <v/>
      </c>
      <c r="K2610" t="str">
        <f>IF(A2610="","",IF(Q2610=2,VLOOKUP(A2610,TXT!$A$2:$Q$3001,13,FALSE),0))</f>
        <v/>
      </c>
      <c r="L2610" t="str">
        <f t="shared" si="339"/>
        <v/>
      </c>
      <c r="M2610" t="str">
        <f t="shared" si="340"/>
        <v/>
      </c>
      <c r="N2610" t="str">
        <f t="shared" si="341"/>
        <v/>
      </c>
      <c r="O2610" s="1" t="str">
        <f t="shared" si="342"/>
        <v/>
      </c>
      <c r="P2610" t="str">
        <f t="shared" si="343"/>
        <v/>
      </c>
      <c r="Q2610" t="str">
        <f>IF(TXT!E2610="","",TXT!G2610)</f>
        <v/>
      </c>
    </row>
    <row r="2611" spans="1:17" x14ac:dyDescent="0.25">
      <c r="A2611" s="2" t="str">
        <f t="shared" ref="A2611:A2674" si="344">IF(B2611="","",D2611*10+Q2611)</f>
        <v/>
      </c>
      <c r="B2611" t="str">
        <f>IF(TXT!F2611="","",TXT!F2611)</f>
        <v/>
      </c>
      <c r="C2611" t="str">
        <f>IF(TXT!E2611="","",TXT!E2611)</f>
        <v/>
      </c>
      <c r="D2611" s="2" t="str">
        <f>IF(TXT!B2611="","",TXT!B2611)</f>
        <v/>
      </c>
      <c r="E2611" t="str">
        <f>IF(B2611="","",VLOOKUP(D2611,AUXILIAR!$A$3:$C$1181,3,FALSE))</f>
        <v/>
      </c>
      <c r="F2611" t="str">
        <f>IF(A2611="","",IF(Q2611=1,VLOOKUP(A2611,TXT!$A$2:$Q$3001,12,FALSE),0))</f>
        <v/>
      </c>
      <c r="G2611" t="str">
        <f>IF(A2611="","",IF(Q2611=1,VLOOKUP(A2611,TXT!$A$2:$Q$3001,13,FALSE),0))</f>
        <v/>
      </c>
      <c r="H2611" t="str">
        <f t="shared" ref="H2611:H2674" si="345">IF(A2611="","",0)</f>
        <v/>
      </c>
      <c r="I2611" t="str">
        <f t="shared" ref="I2611:I2674" si="346">IF(A2611="","",0)</f>
        <v/>
      </c>
      <c r="J2611" t="str">
        <f>IF(A2611="","",IF(Q2611=2,VLOOKUP(A2611,TXT!$A$2:$Q$3001,12,FALSE),0))</f>
        <v/>
      </c>
      <c r="K2611" t="str">
        <f>IF(A2611="","",IF(Q2611=2,VLOOKUP(A2611,TXT!$A$2:$Q$3001,13,FALSE),0))</f>
        <v/>
      </c>
      <c r="L2611" t="str">
        <f t="shared" ref="L2611:L2674" si="347">IF(A2611="","",0)</f>
        <v/>
      </c>
      <c r="M2611" t="str">
        <f t="shared" ref="M2611:M2674" si="348">IF(A2611="","",0)</f>
        <v/>
      </c>
      <c r="N2611" t="str">
        <f t="shared" ref="N2611:N2674" si="349">IF(B2611="","",0)</f>
        <v/>
      </c>
      <c r="O2611" s="1" t="str">
        <f t="shared" ref="O2611:O2674" si="350">IF(A2611="","",TEXT($U$1,"AAAA")&amp;TEXT($U$1,"MM")&amp;TEXT($U$1,"DD"))</f>
        <v/>
      </c>
      <c r="P2611" t="str">
        <f t="shared" ref="P2611:P2674" si="351">IF(A2611="","","PREMIO")</f>
        <v/>
      </c>
      <c r="Q2611" t="str">
        <f>IF(TXT!E2611="","",TXT!G2611)</f>
        <v/>
      </c>
    </row>
    <row r="2612" spans="1:17" x14ac:dyDescent="0.25">
      <c r="A2612" s="2" t="str">
        <f t="shared" si="344"/>
        <v/>
      </c>
      <c r="B2612" t="str">
        <f>IF(TXT!F2612="","",TXT!F2612)</f>
        <v/>
      </c>
      <c r="C2612" t="str">
        <f>IF(TXT!E2612="","",TXT!E2612)</f>
        <v/>
      </c>
      <c r="D2612" s="2" t="str">
        <f>IF(TXT!B2612="","",TXT!B2612)</f>
        <v/>
      </c>
      <c r="E2612" t="str">
        <f>IF(B2612="","",VLOOKUP(D2612,AUXILIAR!$A$3:$C$1181,3,FALSE))</f>
        <v/>
      </c>
      <c r="F2612" t="str">
        <f>IF(A2612="","",IF(Q2612=1,VLOOKUP(A2612,TXT!$A$2:$Q$3001,12,FALSE),0))</f>
        <v/>
      </c>
      <c r="G2612" t="str">
        <f>IF(A2612="","",IF(Q2612=1,VLOOKUP(A2612,TXT!$A$2:$Q$3001,13,FALSE),0))</f>
        <v/>
      </c>
      <c r="H2612" t="str">
        <f t="shared" si="345"/>
        <v/>
      </c>
      <c r="I2612" t="str">
        <f t="shared" si="346"/>
        <v/>
      </c>
      <c r="J2612" t="str">
        <f>IF(A2612="","",IF(Q2612=2,VLOOKUP(A2612,TXT!$A$2:$Q$3001,12,FALSE),0))</f>
        <v/>
      </c>
      <c r="K2612" t="str">
        <f>IF(A2612="","",IF(Q2612=2,VLOOKUP(A2612,TXT!$A$2:$Q$3001,13,FALSE),0))</f>
        <v/>
      </c>
      <c r="L2612" t="str">
        <f t="shared" si="347"/>
        <v/>
      </c>
      <c r="M2612" t="str">
        <f t="shared" si="348"/>
        <v/>
      </c>
      <c r="N2612" t="str">
        <f t="shared" si="349"/>
        <v/>
      </c>
      <c r="O2612" s="1" t="str">
        <f t="shared" si="350"/>
        <v/>
      </c>
      <c r="P2612" t="str">
        <f t="shared" si="351"/>
        <v/>
      </c>
      <c r="Q2612" t="str">
        <f>IF(TXT!E2612="","",TXT!G2612)</f>
        <v/>
      </c>
    </row>
    <row r="2613" spans="1:17" x14ac:dyDescent="0.25">
      <c r="A2613" s="2" t="str">
        <f t="shared" si="344"/>
        <v/>
      </c>
      <c r="B2613" t="str">
        <f>IF(TXT!F2613="","",TXT!F2613)</f>
        <v/>
      </c>
      <c r="C2613" t="str">
        <f>IF(TXT!E2613="","",TXT!E2613)</f>
        <v/>
      </c>
      <c r="D2613" s="2" t="str">
        <f>IF(TXT!B2613="","",TXT!B2613)</f>
        <v/>
      </c>
      <c r="E2613" t="str">
        <f>IF(B2613="","",VLOOKUP(D2613,AUXILIAR!$A$3:$C$1181,3,FALSE))</f>
        <v/>
      </c>
      <c r="F2613" t="str">
        <f>IF(A2613="","",IF(Q2613=1,VLOOKUP(A2613,TXT!$A$2:$Q$3001,12,FALSE),0))</f>
        <v/>
      </c>
      <c r="G2613" t="str">
        <f>IF(A2613="","",IF(Q2613=1,VLOOKUP(A2613,TXT!$A$2:$Q$3001,13,FALSE),0))</f>
        <v/>
      </c>
      <c r="H2613" t="str">
        <f t="shared" si="345"/>
        <v/>
      </c>
      <c r="I2613" t="str">
        <f t="shared" si="346"/>
        <v/>
      </c>
      <c r="J2613" t="str">
        <f>IF(A2613="","",IF(Q2613=2,VLOOKUP(A2613,TXT!$A$2:$Q$3001,12,FALSE),0))</f>
        <v/>
      </c>
      <c r="K2613" t="str">
        <f>IF(A2613="","",IF(Q2613=2,VLOOKUP(A2613,TXT!$A$2:$Q$3001,13,FALSE),0))</f>
        <v/>
      </c>
      <c r="L2613" t="str">
        <f t="shared" si="347"/>
        <v/>
      </c>
      <c r="M2613" t="str">
        <f t="shared" si="348"/>
        <v/>
      </c>
      <c r="N2613" t="str">
        <f t="shared" si="349"/>
        <v/>
      </c>
      <c r="O2613" s="1" t="str">
        <f t="shared" si="350"/>
        <v/>
      </c>
      <c r="P2613" t="str">
        <f t="shared" si="351"/>
        <v/>
      </c>
      <c r="Q2613" t="str">
        <f>IF(TXT!E2613="","",TXT!G2613)</f>
        <v/>
      </c>
    </row>
    <row r="2614" spans="1:17" x14ac:dyDescent="0.25">
      <c r="A2614" s="2" t="str">
        <f t="shared" si="344"/>
        <v/>
      </c>
      <c r="B2614" t="str">
        <f>IF(TXT!F2614="","",TXT!F2614)</f>
        <v/>
      </c>
      <c r="C2614" t="str">
        <f>IF(TXT!E2614="","",TXT!E2614)</f>
        <v/>
      </c>
      <c r="D2614" s="2" t="str">
        <f>IF(TXT!B2614="","",TXT!B2614)</f>
        <v/>
      </c>
      <c r="E2614" t="str">
        <f>IF(B2614="","",VLOOKUP(D2614,AUXILIAR!$A$3:$C$1181,3,FALSE))</f>
        <v/>
      </c>
      <c r="F2614" t="str">
        <f>IF(A2614="","",IF(Q2614=1,VLOOKUP(A2614,TXT!$A$2:$Q$3001,12,FALSE),0))</f>
        <v/>
      </c>
      <c r="G2614" t="str">
        <f>IF(A2614="","",IF(Q2614=1,VLOOKUP(A2614,TXT!$A$2:$Q$3001,13,FALSE),0))</f>
        <v/>
      </c>
      <c r="H2614" t="str">
        <f t="shared" si="345"/>
        <v/>
      </c>
      <c r="I2614" t="str">
        <f t="shared" si="346"/>
        <v/>
      </c>
      <c r="J2614" t="str">
        <f>IF(A2614="","",IF(Q2614=2,VLOOKUP(A2614,TXT!$A$2:$Q$3001,12,FALSE),0))</f>
        <v/>
      </c>
      <c r="K2614" t="str">
        <f>IF(A2614="","",IF(Q2614=2,VLOOKUP(A2614,TXT!$A$2:$Q$3001,13,FALSE),0))</f>
        <v/>
      </c>
      <c r="L2614" t="str">
        <f t="shared" si="347"/>
        <v/>
      </c>
      <c r="M2614" t="str">
        <f t="shared" si="348"/>
        <v/>
      </c>
      <c r="N2614" t="str">
        <f t="shared" si="349"/>
        <v/>
      </c>
      <c r="O2614" s="1" t="str">
        <f t="shared" si="350"/>
        <v/>
      </c>
      <c r="P2614" t="str">
        <f t="shared" si="351"/>
        <v/>
      </c>
      <c r="Q2614" t="str">
        <f>IF(TXT!E2614="","",TXT!G2614)</f>
        <v/>
      </c>
    </row>
    <row r="2615" spans="1:17" x14ac:dyDescent="0.25">
      <c r="A2615" s="2" t="str">
        <f t="shared" si="344"/>
        <v/>
      </c>
      <c r="B2615" t="str">
        <f>IF(TXT!F2615="","",TXT!F2615)</f>
        <v/>
      </c>
      <c r="C2615" t="str">
        <f>IF(TXT!E2615="","",TXT!E2615)</f>
        <v/>
      </c>
      <c r="D2615" s="2" t="str">
        <f>IF(TXT!B2615="","",TXT!B2615)</f>
        <v/>
      </c>
      <c r="E2615" t="str">
        <f>IF(B2615="","",VLOOKUP(D2615,AUXILIAR!$A$3:$C$1181,3,FALSE))</f>
        <v/>
      </c>
      <c r="F2615" t="str">
        <f>IF(A2615="","",IF(Q2615=1,VLOOKUP(A2615,TXT!$A$2:$Q$3001,12,FALSE),0))</f>
        <v/>
      </c>
      <c r="G2615" t="str">
        <f>IF(A2615="","",IF(Q2615=1,VLOOKUP(A2615,TXT!$A$2:$Q$3001,13,FALSE),0))</f>
        <v/>
      </c>
      <c r="H2615" t="str">
        <f t="shared" si="345"/>
        <v/>
      </c>
      <c r="I2615" t="str">
        <f t="shared" si="346"/>
        <v/>
      </c>
      <c r="J2615" t="str">
        <f>IF(A2615="","",IF(Q2615=2,VLOOKUP(A2615,TXT!$A$2:$Q$3001,12,FALSE),0))</f>
        <v/>
      </c>
      <c r="K2615" t="str">
        <f>IF(A2615="","",IF(Q2615=2,VLOOKUP(A2615,TXT!$A$2:$Q$3001,13,FALSE),0))</f>
        <v/>
      </c>
      <c r="L2615" t="str">
        <f t="shared" si="347"/>
        <v/>
      </c>
      <c r="M2615" t="str">
        <f t="shared" si="348"/>
        <v/>
      </c>
      <c r="N2615" t="str">
        <f t="shared" si="349"/>
        <v/>
      </c>
      <c r="O2615" s="1" t="str">
        <f t="shared" si="350"/>
        <v/>
      </c>
      <c r="P2615" t="str">
        <f t="shared" si="351"/>
        <v/>
      </c>
      <c r="Q2615" t="str">
        <f>IF(TXT!E2615="","",TXT!G2615)</f>
        <v/>
      </c>
    </row>
    <row r="2616" spans="1:17" x14ac:dyDescent="0.25">
      <c r="A2616" s="2" t="str">
        <f t="shared" si="344"/>
        <v/>
      </c>
      <c r="B2616" t="str">
        <f>IF(TXT!F2616="","",TXT!F2616)</f>
        <v/>
      </c>
      <c r="C2616" t="str">
        <f>IF(TXT!E2616="","",TXT!E2616)</f>
        <v/>
      </c>
      <c r="D2616" s="2" t="str">
        <f>IF(TXT!B2616="","",TXT!B2616)</f>
        <v/>
      </c>
      <c r="E2616" t="str">
        <f>IF(B2616="","",VLOOKUP(D2616,AUXILIAR!$A$3:$C$1181,3,FALSE))</f>
        <v/>
      </c>
      <c r="F2616" t="str">
        <f>IF(A2616="","",IF(Q2616=1,VLOOKUP(A2616,TXT!$A$2:$Q$3001,12,FALSE),0))</f>
        <v/>
      </c>
      <c r="G2616" t="str">
        <f>IF(A2616="","",IF(Q2616=1,VLOOKUP(A2616,TXT!$A$2:$Q$3001,13,FALSE),0))</f>
        <v/>
      </c>
      <c r="H2616" t="str">
        <f t="shared" si="345"/>
        <v/>
      </c>
      <c r="I2616" t="str">
        <f t="shared" si="346"/>
        <v/>
      </c>
      <c r="J2616" t="str">
        <f>IF(A2616="","",IF(Q2616=2,VLOOKUP(A2616,TXT!$A$2:$Q$3001,12,FALSE),0))</f>
        <v/>
      </c>
      <c r="K2616" t="str">
        <f>IF(A2616="","",IF(Q2616=2,VLOOKUP(A2616,TXT!$A$2:$Q$3001,13,FALSE),0))</f>
        <v/>
      </c>
      <c r="L2616" t="str">
        <f t="shared" si="347"/>
        <v/>
      </c>
      <c r="M2616" t="str">
        <f t="shared" si="348"/>
        <v/>
      </c>
      <c r="N2616" t="str">
        <f t="shared" si="349"/>
        <v/>
      </c>
      <c r="O2616" s="1" t="str">
        <f t="shared" si="350"/>
        <v/>
      </c>
      <c r="P2616" t="str">
        <f t="shared" si="351"/>
        <v/>
      </c>
      <c r="Q2616" t="str">
        <f>IF(TXT!E2616="","",TXT!G2616)</f>
        <v/>
      </c>
    </row>
    <row r="2617" spans="1:17" x14ac:dyDescent="0.25">
      <c r="A2617" s="2" t="str">
        <f t="shared" si="344"/>
        <v/>
      </c>
      <c r="B2617" t="str">
        <f>IF(TXT!F2617="","",TXT!F2617)</f>
        <v/>
      </c>
      <c r="C2617" t="str">
        <f>IF(TXT!E2617="","",TXT!E2617)</f>
        <v/>
      </c>
      <c r="D2617" s="2" t="str">
        <f>IF(TXT!B2617="","",TXT!B2617)</f>
        <v/>
      </c>
      <c r="E2617" t="str">
        <f>IF(B2617="","",VLOOKUP(D2617,AUXILIAR!$A$3:$C$1181,3,FALSE))</f>
        <v/>
      </c>
      <c r="F2617" t="str">
        <f>IF(A2617="","",IF(Q2617=1,VLOOKUP(A2617,TXT!$A$2:$Q$3001,12,FALSE),0))</f>
        <v/>
      </c>
      <c r="G2617" t="str">
        <f>IF(A2617="","",IF(Q2617=1,VLOOKUP(A2617,TXT!$A$2:$Q$3001,13,FALSE),0))</f>
        <v/>
      </c>
      <c r="H2617" t="str">
        <f t="shared" si="345"/>
        <v/>
      </c>
      <c r="I2617" t="str">
        <f t="shared" si="346"/>
        <v/>
      </c>
      <c r="J2617" t="str">
        <f>IF(A2617="","",IF(Q2617=2,VLOOKUP(A2617,TXT!$A$2:$Q$3001,12,FALSE),0))</f>
        <v/>
      </c>
      <c r="K2617" t="str">
        <f>IF(A2617="","",IF(Q2617=2,VLOOKUP(A2617,TXT!$A$2:$Q$3001,13,FALSE),0))</f>
        <v/>
      </c>
      <c r="L2617" t="str">
        <f t="shared" si="347"/>
        <v/>
      </c>
      <c r="M2617" t="str">
        <f t="shared" si="348"/>
        <v/>
      </c>
      <c r="N2617" t="str">
        <f t="shared" si="349"/>
        <v/>
      </c>
      <c r="O2617" s="1" t="str">
        <f t="shared" si="350"/>
        <v/>
      </c>
      <c r="P2617" t="str">
        <f t="shared" si="351"/>
        <v/>
      </c>
      <c r="Q2617" t="str">
        <f>IF(TXT!E2617="","",TXT!G2617)</f>
        <v/>
      </c>
    </row>
    <row r="2618" spans="1:17" x14ac:dyDescent="0.25">
      <c r="A2618" s="2" t="str">
        <f t="shared" si="344"/>
        <v/>
      </c>
      <c r="B2618" t="str">
        <f>IF(TXT!F2618="","",TXT!F2618)</f>
        <v/>
      </c>
      <c r="C2618" t="str">
        <f>IF(TXT!E2618="","",TXT!E2618)</f>
        <v/>
      </c>
      <c r="D2618" s="2" t="str">
        <f>IF(TXT!B2618="","",TXT!B2618)</f>
        <v/>
      </c>
      <c r="E2618" t="str">
        <f>IF(B2618="","",VLOOKUP(D2618,AUXILIAR!$A$3:$C$1181,3,FALSE))</f>
        <v/>
      </c>
      <c r="F2618" t="str">
        <f>IF(A2618="","",IF(Q2618=1,VLOOKUP(A2618,TXT!$A$2:$Q$3001,12,FALSE),0))</f>
        <v/>
      </c>
      <c r="G2618" t="str">
        <f>IF(A2618="","",IF(Q2618=1,VLOOKUP(A2618,TXT!$A$2:$Q$3001,13,FALSE),0))</f>
        <v/>
      </c>
      <c r="H2618" t="str">
        <f t="shared" si="345"/>
        <v/>
      </c>
      <c r="I2618" t="str">
        <f t="shared" si="346"/>
        <v/>
      </c>
      <c r="J2618" t="str">
        <f>IF(A2618="","",IF(Q2618=2,VLOOKUP(A2618,TXT!$A$2:$Q$3001,12,FALSE),0))</f>
        <v/>
      </c>
      <c r="K2618" t="str">
        <f>IF(A2618="","",IF(Q2618=2,VLOOKUP(A2618,TXT!$A$2:$Q$3001,13,FALSE),0))</f>
        <v/>
      </c>
      <c r="L2618" t="str">
        <f t="shared" si="347"/>
        <v/>
      </c>
      <c r="M2618" t="str">
        <f t="shared" si="348"/>
        <v/>
      </c>
      <c r="N2618" t="str">
        <f t="shared" si="349"/>
        <v/>
      </c>
      <c r="O2618" s="1" t="str">
        <f t="shared" si="350"/>
        <v/>
      </c>
      <c r="P2618" t="str">
        <f t="shared" si="351"/>
        <v/>
      </c>
      <c r="Q2618" t="str">
        <f>IF(TXT!E2618="","",TXT!G2618)</f>
        <v/>
      </c>
    </row>
    <row r="2619" spans="1:17" x14ac:dyDescent="0.25">
      <c r="A2619" s="2" t="str">
        <f t="shared" si="344"/>
        <v/>
      </c>
      <c r="B2619" t="str">
        <f>IF(TXT!F2619="","",TXT!F2619)</f>
        <v/>
      </c>
      <c r="C2619" t="str">
        <f>IF(TXT!E2619="","",TXT!E2619)</f>
        <v/>
      </c>
      <c r="D2619" s="2" t="str">
        <f>IF(TXT!B2619="","",TXT!B2619)</f>
        <v/>
      </c>
      <c r="E2619" t="str">
        <f>IF(B2619="","",VLOOKUP(D2619,AUXILIAR!$A$3:$C$1181,3,FALSE))</f>
        <v/>
      </c>
      <c r="F2619" t="str">
        <f>IF(A2619="","",IF(Q2619=1,VLOOKUP(A2619,TXT!$A$2:$Q$3001,12,FALSE),0))</f>
        <v/>
      </c>
      <c r="G2619" t="str">
        <f>IF(A2619="","",IF(Q2619=1,VLOOKUP(A2619,TXT!$A$2:$Q$3001,13,FALSE),0))</f>
        <v/>
      </c>
      <c r="H2619" t="str">
        <f t="shared" si="345"/>
        <v/>
      </c>
      <c r="I2619" t="str">
        <f t="shared" si="346"/>
        <v/>
      </c>
      <c r="J2619" t="str">
        <f>IF(A2619="","",IF(Q2619=2,VLOOKUP(A2619,TXT!$A$2:$Q$3001,12,FALSE),0))</f>
        <v/>
      </c>
      <c r="K2619" t="str">
        <f>IF(A2619="","",IF(Q2619=2,VLOOKUP(A2619,TXT!$A$2:$Q$3001,13,FALSE),0))</f>
        <v/>
      </c>
      <c r="L2619" t="str">
        <f t="shared" si="347"/>
        <v/>
      </c>
      <c r="M2619" t="str">
        <f t="shared" si="348"/>
        <v/>
      </c>
      <c r="N2619" t="str">
        <f t="shared" si="349"/>
        <v/>
      </c>
      <c r="O2619" s="1" t="str">
        <f t="shared" si="350"/>
        <v/>
      </c>
      <c r="P2619" t="str">
        <f t="shared" si="351"/>
        <v/>
      </c>
      <c r="Q2619" t="str">
        <f>IF(TXT!E2619="","",TXT!G2619)</f>
        <v/>
      </c>
    </row>
    <row r="2620" spans="1:17" x14ac:dyDescent="0.25">
      <c r="A2620" s="2" t="str">
        <f t="shared" si="344"/>
        <v/>
      </c>
      <c r="B2620" t="str">
        <f>IF(TXT!F2620="","",TXT!F2620)</f>
        <v/>
      </c>
      <c r="C2620" t="str">
        <f>IF(TXT!E2620="","",TXT!E2620)</f>
        <v/>
      </c>
      <c r="D2620" s="2" t="str">
        <f>IF(TXT!B2620="","",TXT!B2620)</f>
        <v/>
      </c>
      <c r="E2620" t="str">
        <f>IF(B2620="","",VLOOKUP(D2620,AUXILIAR!$A$3:$C$1181,3,FALSE))</f>
        <v/>
      </c>
      <c r="F2620" t="str">
        <f>IF(A2620="","",IF(Q2620=1,VLOOKUP(A2620,TXT!$A$2:$Q$3001,12,FALSE),0))</f>
        <v/>
      </c>
      <c r="G2620" t="str">
        <f>IF(A2620="","",IF(Q2620=1,VLOOKUP(A2620,TXT!$A$2:$Q$3001,13,FALSE),0))</f>
        <v/>
      </c>
      <c r="H2620" t="str">
        <f t="shared" si="345"/>
        <v/>
      </c>
      <c r="I2620" t="str">
        <f t="shared" si="346"/>
        <v/>
      </c>
      <c r="J2620" t="str">
        <f>IF(A2620="","",IF(Q2620=2,VLOOKUP(A2620,TXT!$A$2:$Q$3001,12,FALSE),0))</f>
        <v/>
      </c>
      <c r="K2620" t="str">
        <f>IF(A2620="","",IF(Q2620=2,VLOOKUP(A2620,TXT!$A$2:$Q$3001,13,FALSE),0))</f>
        <v/>
      </c>
      <c r="L2620" t="str">
        <f t="shared" si="347"/>
        <v/>
      </c>
      <c r="M2620" t="str">
        <f t="shared" si="348"/>
        <v/>
      </c>
      <c r="N2620" t="str">
        <f t="shared" si="349"/>
        <v/>
      </c>
      <c r="O2620" s="1" t="str">
        <f t="shared" si="350"/>
        <v/>
      </c>
      <c r="P2620" t="str">
        <f t="shared" si="351"/>
        <v/>
      </c>
      <c r="Q2620" t="str">
        <f>IF(TXT!E2620="","",TXT!G2620)</f>
        <v/>
      </c>
    </row>
    <row r="2621" spans="1:17" x14ac:dyDescent="0.25">
      <c r="A2621" s="2" t="str">
        <f t="shared" si="344"/>
        <v/>
      </c>
      <c r="B2621" t="str">
        <f>IF(TXT!F2621="","",TXT!F2621)</f>
        <v/>
      </c>
      <c r="C2621" t="str">
        <f>IF(TXT!E2621="","",TXT!E2621)</f>
        <v/>
      </c>
      <c r="D2621" s="2" t="str">
        <f>IF(TXT!B2621="","",TXT!B2621)</f>
        <v/>
      </c>
      <c r="E2621" t="str">
        <f>IF(B2621="","",VLOOKUP(D2621,AUXILIAR!$A$3:$C$1181,3,FALSE))</f>
        <v/>
      </c>
      <c r="F2621" t="str">
        <f>IF(A2621="","",IF(Q2621=1,VLOOKUP(A2621,TXT!$A$2:$Q$3001,12,FALSE),0))</f>
        <v/>
      </c>
      <c r="G2621" t="str">
        <f>IF(A2621="","",IF(Q2621=1,VLOOKUP(A2621,TXT!$A$2:$Q$3001,13,FALSE),0))</f>
        <v/>
      </c>
      <c r="H2621" t="str">
        <f t="shared" si="345"/>
        <v/>
      </c>
      <c r="I2621" t="str">
        <f t="shared" si="346"/>
        <v/>
      </c>
      <c r="J2621" t="str">
        <f>IF(A2621="","",IF(Q2621=2,VLOOKUP(A2621,TXT!$A$2:$Q$3001,12,FALSE),0))</f>
        <v/>
      </c>
      <c r="K2621" t="str">
        <f>IF(A2621="","",IF(Q2621=2,VLOOKUP(A2621,TXT!$A$2:$Q$3001,13,FALSE),0))</f>
        <v/>
      </c>
      <c r="L2621" t="str">
        <f t="shared" si="347"/>
        <v/>
      </c>
      <c r="M2621" t="str">
        <f t="shared" si="348"/>
        <v/>
      </c>
      <c r="N2621" t="str">
        <f t="shared" si="349"/>
        <v/>
      </c>
      <c r="O2621" s="1" t="str">
        <f t="shared" si="350"/>
        <v/>
      </c>
      <c r="P2621" t="str">
        <f t="shared" si="351"/>
        <v/>
      </c>
      <c r="Q2621" t="str">
        <f>IF(TXT!E2621="","",TXT!G2621)</f>
        <v/>
      </c>
    </row>
    <row r="2622" spans="1:17" x14ac:dyDescent="0.25">
      <c r="A2622" s="2" t="str">
        <f t="shared" si="344"/>
        <v/>
      </c>
      <c r="B2622" t="str">
        <f>IF(TXT!F2622="","",TXT!F2622)</f>
        <v/>
      </c>
      <c r="C2622" t="str">
        <f>IF(TXT!E2622="","",TXT!E2622)</f>
        <v/>
      </c>
      <c r="D2622" s="2" t="str">
        <f>IF(TXT!B2622="","",TXT!B2622)</f>
        <v/>
      </c>
      <c r="E2622" t="str">
        <f>IF(B2622="","",VLOOKUP(D2622,AUXILIAR!$A$3:$C$1181,3,FALSE))</f>
        <v/>
      </c>
      <c r="F2622" t="str">
        <f>IF(A2622="","",IF(Q2622=1,VLOOKUP(A2622,TXT!$A$2:$Q$3001,12,FALSE),0))</f>
        <v/>
      </c>
      <c r="G2622" t="str">
        <f>IF(A2622="","",IF(Q2622=1,VLOOKUP(A2622,TXT!$A$2:$Q$3001,13,FALSE),0))</f>
        <v/>
      </c>
      <c r="H2622" t="str">
        <f t="shared" si="345"/>
        <v/>
      </c>
      <c r="I2622" t="str">
        <f t="shared" si="346"/>
        <v/>
      </c>
      <c r="J2622" t="str">
        <f>IF(A2622="","",IF(Q2622=2,VLOOKUP(A2622,TXT!$A$2:$Q$3001,12,FALSE),0))</f>
        <v/>
      </c>
      <c r="K2622" t="str">
        <f>IF(A2622="","",IF(Q2622=2,VLOOKUP(A2622,TXT!$A$2:$Q$3001,13,FALSE),0))</f>
        <v/>
      </c>
      <c r="L2622" t="str">
        <f t="shared" si="347"/>
        <v/>
      </c>
      <c r="M2622" t="str">
        <f t="shared" si="348"/>
        <v/>
      </c>
      <c r="N2622" t="str">
        <f t="shared" si="349"/>
        <v/>
      </c>
      <c r="O2622" s="1" t="str">
        <f t="shared" si="350"/>
        <v/>
      </c>
      <c r="P2622" t="str">
        <f t="shared" si="351"/>
        <v/>
      </c>
      <c r="Q2622" t="str">
        <f>IF(TXT!E2622="","",TXT!G2622)</f>
        <v/>
      </c>
    </row>
    <row r="2623" spans="1:17" x14ac:dyDescent="0.25">
      <c r="A2623" s="2" t="str">
        <f t="shared" si="344"/>
        <v/>
      </c>
      <c r="B2623" t="str">
        <f>IF(TXT!F2623="","",TXT!F2623)</f>
        <v/>
      </c>
      <c r="C2623" t="str">
        <f>IF(TXT!E2623="","",TXT!E2623)</f>
        <v/>
      </c>
      <c r="D2623" s="2" t="str">
        <f>IF(TXT!B2623="","",TXT!B2623)</f>
        <v/>
      </c>
      <c r="E2623" t="str">
        <f>IF(B2623="","",VLOOKUP(D2623,AUXILIAR!$A$3:$C$1181,3,FALSE))</f>
        <v/>
      </c>
      <c r="F2623" t="str">
        <f>IF(A2623="","",IF(Q2623=1,VLOOKUP(A2623,TXT!$A$2:$Q$3001,12,FALSE),0))</f>
        <v/>
      </c>
      <c r="G2623" t="str">
        <f>IF(A2623="","",IF(Q2623=1,VLOOKUP(A2623,TXT!$A$2:$Q$3001,13,FALSE),0))</f>
        <v/>
      </c>
      <c r="H2623" t="str">
        <f t="shared" si="345"/>
        <v/>
      </c>
      <c r="I2623" t="str">
        <f t="shared" si="346"/>
        <v/>
      </c>
      <c r="J2623" t="str">
        <f>IF(A2623="","",IF(Q2623=2,VLOOKUP(A2623,TXT!$A$2:$Q$3001,12,FALSE),0))</f>
        <v/>
      </c>
      <c r="K2623" t="str">
        <f>IF(A2623="","",IF(Q2623=2,VLOOKUP(A2623,TXT!$A$2:$Q$3001,13,FALSE),0))</f>
        <v/>
      </c>
      <c r="L2623" t="str">
        <f t="shared" si="347"/>
        <v/>
      </c>
      <c r="M2623" t="str">
        <f t="shared" si="348"/>
        <v/>
      </c>
      <c r="N2623" t="str">
        <f t="shared" si="349"/>
        <v/>
      </c>
      <c r="O2623" s="1" t="str">
        <f t="shared" si="350"/>
        <v/>
      </c>
      <c r="P2623" t="str">
        <f t="shared" si="351"/>
        <v/>
      </c>
      <c r="Q2623" t="str">
        <f>IF(TXT!E2623="","",TXT!G2623)</f>
        <v/>
      </c>
    </row>
    <row r="2624" spans="1:17" x14ac:dyDescent="0.25">
      <c r="A2624" s="2" t="str">
        <f t="shared" si="344"/>
        <v/>
      </c>
      <c r="B2624" t="str">
        <f>IF(TXT!F2624="","",TXT!F2624)</f>
        <v/>
      </c>
      <c r="C2624" t="str">
        <f>IF(TXT!E2624="","",TXT!E2624)</f>
        <v/>
      </c>
      <c r="D2624" s="2" t="str">
        <f>IF(TXT!B2624="","",TXT!B2624)</f>
        <v/>
      </c>
      <c r="E2624" t="str">
        <f>IF(B2624="","",VLOOKUP(D2624,AUXILIAR!$A$3:$C$1181,3,FALSE))</f>
        <v/>
      </c>
      <c r="F2624" t="str">
        <f>IF(A2624="","",IF(Q2624=1,VLOOKUP(A2624,TXT!$A$2:$Q$3001,12,FALSE),0))</f>
        <v/>
      </c>
      <c r="G2624" t="str">
        <f>IF(A2624="","",IF(Q2624=1,VLOOKUP(A2624,TXT!$A$2:$Q$3001,13,FALSE),0))</f>
        <v/>
      </c>
      <c r="H2624" t="str">
        <f t="shared" si="345"/>
        <v/>
      </c>
      <c r="I2624" t="str">
        <f t="shared" si="346"/>
        <v/>
      </c>
      <c r="J2624" t="str">
        <f>IF(A2624="","",IF(Q2624=2,VLOOKUP(A2624,TXT!$A$2:$Q$3001,12,FALSE),0))</f>
        <v/>
      </c>
      <c r="K2624" t="str">
        <f>IF(A2624="","",IF(Q2624=2,VLOOKUP(A2624,TXT!$A$2:$Q$3001,13,FALSE),0))</f>
        <v/>
      </c>
      <c r="L2624" t="str">
        <f t="shared" si="347"/>
        <v/>
      </c>
      <c r="M2624" t="str">
        <f t="shared" si="348"/>
        <v/>
      </c>
      <c r="N2624" t="str">
        <f t="shared" si="349"/>
        <v/>
      </c>
      <c r="O2624" s="1" t="str">
        <f t="shared" si="350"/>
        <v/>
      </c>
      <c r="P2624" t="str">
        <f t="shared" si="351"/>
        <v/>
      </c>
      <c r="Q2624" t="str">
        <f>IF(TXT!E2624="","",TXT!G2624)</f>
        <v/>
      </c>
    </row>
    <row r="2625" spans="1:17" x14ac:dyDescent="0.25">
      <c r="A2625" s="2" t="str">
        <f t="shared" si="344"/>
        <v/>
      </c>
      <c r="B2625" t="str">
        <f>IF(TXT!F2625="","",TXT!F2625)</f>
        <v/>
      </c>
      <c r="C2625" t="str">
        <f>IF(TXT!E2625="","",TXT!E2625)</f>
        <v/>
      </c>
      <c r="D2625" s="2" t="str">
        <f>IF(TXT!B2625="","",TXT!B2625)</f>
        <v/>
      </c>
      <c r="E2625" t="str">
        <f>IF(B2625="","",VLOOKUP(D2625,AUXILIAR!$A$3:$C$1181,3,FALSE))</f>
        <v/>
      </c>
      <c r="F2625" t="str">
        <f>IF(A2625="","",IF(Q2625=1,VLOOKUP(A2625,TXT!$A$2:$Q$3001,12,FALSE),0))</f>
        <v/>
      </c>
      <c r="G2625" t="str">
        <f>IF(A2625="","",IF(Q2625=1,VLOOKUP(A2625,TXT!$A$2:$Q$3001,13,FALSE),0))</f>
        <v/>
      </c>
      <c r="H2625" t="str">
        <f t="shared" si="345"/>
        <v/>
      </c>
      <c r="I2625" t="str">
        <f t="shared" si="346"/>
        <v/>
      </c>
      <c r="J2625" t="str">
        <f>IF(A2625="","",IF(Q2625=2,VLOOKUP(A2625,TXT!$A$2:$Q$3001,12,FALSE),0))</f>
        <v/>
      </c>
      <c r="K2625" t="str">
        <f>IF(A2625="","",IF(Q2625=2,VLOOKUP(A2625,TXT!$A$2:$Q$3001,13,FALSE),0))</f>
        <v/>
      </c>
      <c r="L2625" t="str">
        <f t="shared" si="347"/>
        <v/>
      </c>
      <c r="M2625" t="str">
        <f t="shared" si="348"/>
        <v/>
      </c>
      <c r="N2625" t="str">
        <f t="shared" si="349"/>
        <v/>
      </c>
      <c r="O2625" s="1" t="str">
        <f t="shared" si="350"/>
        <v/>
      </c>
      <c r="P2625" t="str">
        <f t="shared" si="351"/>
        <v/>
      </c>
      <c r="Q2625" t="str">
        <f>IF(TXT!E2625="","",TXT!G2625)</f>
        <v/>
      </c>
    </row>
    <row r="2626" spans="1:17" x14ac:dyDescent="0.25">
      <c r="A2626" s="2" t="str">
        <f t="shared" si="344"/>
        <v/>
      </c>
      <c r="B2626" t="str">
        <f>IF(TXT!F2626="","",TXT!F2626)</f>
        <v/>
      </c>
      <c r="C2626" t="str">
        <f>IF(TXT!E2626="","",TXT!E2626)</f>
        <v/>
      </c>
      <c r="D2626" s="2" t="str">
        <f>IF(TXT!B2626="","",TXT!B2626)</f>
        <v/>
      </c>
      <c r="E2626" t="str">
        <f>IF(B2626="","",VLOOKUP(D2626,AUXILIAR!$A$3:$C$1181,3,FALSE))</f>
        <v/>
      </c>
      <c r="F2626" t="str">
        <f>IF(A2626="","",IF(Q2626=1,VLOOKUP(A2626,TXT!$A$2:$Q$3001,12,FALSE),0))</f>
        <v/>
      </c>
      <c r="G2626" t="str">
        <f>IF(A2626="","",IF(Q2626=1,VLOOKUP(A2626,TXT!$A$2:$Q$3001,13,FALSE),0))</f>
        <v/>
      </c>
      <c r="H2626" t="str">
        <f t="shared" si="345"/>
        <v/>
      </c>
      <c r="I2626" t="str">
        <f t="shared" si="346"/>
        <v/>
      </c>
      <c r="J2626" t="str">
        <f>IF(A2626="","",IF(Q2626=2,VLOOKUP(A2626,TXT!$A$2:$Q$3001,12,FALSE),0))</f>
        <v/>
      </c>
      <c r="K2626" t="str">
        <f>IF(A2626="","",IF(Q2626=2,VLOOKUP(A2626,TXT!$A$2:$Q$3001,13,FALSE),0))</f>
        <v/>
      </c>
      <c r="L2626" t="str">
        <f t="shared" si="347"/>
        <v/>
      </c>
      <c r="M2626" t="str">
        <f t="shared" si="348"/>
        <v/>
      </c>
      <c r="N2626" t="str">
        <f t="shared" si="349"/>
        <v/>
      </c>
      <c r="O2626" s="1" t="str">
        <f t="shared" si="350"/>
        <v/>
      </c>
      <c r="P2626" t="str">
        <f t="shared" si="351"/>
        <v/>
      </c>
      <c r="Q2626" t="str">
        <f>IF(TXT!E2626="","",TXT!G2626)</f>
        <v/>
      </c>
    </row>
    <row r="2627" spans="1:17" x14ac:dyDescent="0.25">
      <c r="A2627" s="2" t="str">
        <f t="shared" si="344"/>
        <v/>
      </c>
      <c r="B2627" t="str">
        <f>IF(TXT!F2627="","",TXT!F2627)</f>
        <v/>
      </c>
      <c r="C2627" t="str">
        <f>IF(TXT!E2627="","",TXT!E2627)</f>
        <v/>
      </c>
      <c r="D2627" s="2" t="str">
        <f>IF(TXT!B2627="","",TXT!B2627)</f>
        <v/>
      </c>
      <c r="E2627" t="str">
        <f>IF(B2627="","",VLOOKUP(D2627,AUXILIAR!$A$3:$C$1181,3,FALSE))</f>
        <v/>
      </c>
      <c r="F2627" t="str">
        <f>IF(A2627="","",IF(Q2627=1,VLOOKUP(A2627,TXT!$A$2:$Q$3001,12,FALSE),0))</f>
        <v/>
      </c>
      <c r="G2627" t="str">
        <f>IF(A2627="","",IF(Q2627=1,VLOOKUP(A2627,TXT!$A$2:$Q$3001,13,FALSE),0))</f>
        <v/>
      </c>
      <c r="H2627" t="str">
        <f t="shared" si="345"/>
        <v/>
      </c>
      <c r="I2627" t="str">
        <f t="shared" si="346"/>
        <v/>
      </c>
      <c r="J2627" t="str">
        <f>IF(A2627="","",IF(Q2627=2,VLOOKUP(A2627,TXT!$A$2:$Q$3001,12,FALSE),0))</f>
        <v/>
      </c>
      <c r="K2627" t="str">
        <f>IF(A2627="","",IF(Q2627=2,VLOOKUP(A2627,TXT!$A$2:$Q$3001,13,FALSE),0))</f>
        <v/>
      </c>
      <c r="L2627" t="str">
        <f t="shared" si="347"/>
        <v/>
      </c>
      <c r="M2627" t="str">
        <f t="shared" si="348"/>
        <v/>
      </c>
      <c r="N2627" t="str">
        <f t="shared" si="349"/>
        <v/>
      </c>
      <c r="O2627" s="1" t="str">
        <f t="shared" si="350"/>
        <v/>
      </c>
      <c r="P2627" t="str">
        <f t="shared" si="351"/>
        <v/>
      </c>
      <c r="Q2627" t="str">
        <f>IF(TXT!E2627="","",TXT!G2627)</f>
        <v/>
      </c>
    </row>
    <row r="2628" spans="1:17" x14ac:dyDescent="0.25">
      <c r="A2628" s="2" t="str">
        <f t="shared" si="344"/>
        <v/>
      </c>
      <c r="B2628" t="str">
        <f>IF(TXT!F2628="","",TXT!F2628)</f>
        <v/>
      </c>
      <c r="C2628" t="str">
        <f>IF(TXT!E2628="","",TXT!E2628)</f>
        <v/>
      </c>
      <c r="D2628" s="2" t="str">
        <f>IF(TXT!B2628="","",TXT!B2628)</f>
        <v/>
      </c>
      <c r="E2628" t="str">
        <f>IF(B2628="","",VLOOKUP(D2628,AUXILIAR!$A$3:$C$1181,3,FALSE))</f>
        <v/>
      </c>
      <c r="F2628" t="str">
        <f>IF(A2628="","",IF(Q2628=1,VLOOKUP(A2628,TXT!$A$2:$Q$3001,12,FALSE),0))</f>
        <v/>
      </c>
      <c r="G2628" t="str">
        <f>IF(A2628="","",IF(Q2628=1,VLOOKUP(A2628,TXT!$A$2:$Q$3001,13,FALSE),0))</f>
        <v/>
      </c>
      <c r="H2628" t="str">
        <f t="shared" si="345"/>
        <v/>
      </c>
      <c r="I2628" t="str">
        <f t="shared" si="346"/>
        <v/>
      </c>
      <c r="J2628" t="str">
        <f>IF(A2628="","",IF(Q2628=2,VLOOKUP(A2628,TXT!$A$2:$Q$3001,12,FALSE),0))</f>
        <v/>
      </c>
      <c r="K2628" t="str">
        <f>IF(A2628="","",IF(Q2628=2,VLOOKUP(A2628,TXT!$A$2:$Q$3001,13,FALSE),0))</f>
        <v/>
      </c>
      <c r="L2628" t="str">
        <f t="shared" si="347"/>
        <v/>
      </c>
      <c r="M2628" t="str">
        <f t="shared" si="348"/>
        <v/>
      </c>
      <c r="N2628" t="str">
        <f t="shared" si="349"/>
        <v/>
      </c>
      <c r="O2628" s="1" t="str">
        <f t="shared" si="350"/>
        <v/>
      </c>
      <c r="P2628" t="str">
        <f t="shared" si="351"/>
        <v/>
      </c>
      <c r="Q2628" t="str">
        <f>IF(TXT!E2628="","",TXT!G2628)</f>
        <v/>
      </c>
    </row>
    <row r="2629" spans="1:17" x14ac:dyDescent="0.25">
      <c r="A2629" s="2" t="str">
        <f t="shared" si="344"/>
        <v/>
      </c>
      <c r="B2629" t="str">
        <f>IF(TXT!F2629="","",TXT!F2629)</f>
        <v/>
      </c>
      <c r="C2629" t="str">
        <f>IF(TXT!E2629="","",TXT!E2629)</f>
        <v/>
      </c>
      <c r="D2629" s="2" t="str">
        <f>IF(TXT!B2629="","",TXT!B2629)</f>
        <v/>
      </c>
      <c r="E2629" t="str">
        <f>IF(B2629="","",VLOOKUP(D2629,AUXILIAR!$A$3:$C$1181,3,FALSE))</f>
        <v/>
      </c>
      <c r="F2629" t="str">
        <f>IF(A2629="","",IF(Q2629=1,VLOOKUP(A2629,TXT!$A$2:$Q$3001,12,FALSE),0))</f>
        <v/>
      </c>
      <c r="G2629" t="str">
        <f>IF(A2629="","",IF(Q2629=1,VLOOKUP(A2629,TXT!$A$2:$Q$3001,13,FALSE),0))</f>
        <v/>
      </c>
      <c r="H2629" t="str">
        <f t="shared" si="345"/>
        <v/>
      </c>
      <c r="I2629" t="str">
        <f t="shared" si="346"/>
        <v/>
      </c>
      <c r="J2629" t="str">
        <f>IF(A2629="","",IF(Q2629=2,VLOOKUP(A2629,TXT!$A$2:$Q$3001,12,FALSE),0))</f>
        <v/>
      </c>
      <c r="K2629" t="str">
        <f>IF(A2629="","",IF(Q2629=2,VLOOKUP(A2629,TXT!$A$2:$Q$3001,13,FALSE),0))</f>
        <v/>
      </c>
      <c r="L2629" t="str">
        <f t="shared" si="347"/>
        <v/>
      </c>
      <c r="M2629" t="str">
        <f t="shared" si="348"/>
        <v/>
      </c>
      <c r="N2629" t="str">
        <f t="shared" si="349"/>
        <v/>
      </c>
      <c r="O2629" s="1" t="str">
        <f t="shared" si="350"/>
        <v/>
      </c>
      <c r="P2629" t="str">
        <f t="shared" si="351"/>
        <v/>
      </c>
      <c r="Q2629" t="str">
        <f>IF(TXT!E2629="","",TXT!G2629)</f>
        <v/>
      </c>
    </row>
    <row r="2630" spans="1:17" x14ac:dyDescent="0.25">
      <c r="A2630" s="2" t="str">
        <f t="shared" si="344"/>
        <v/>
      </c>
      <c r="B2630" t="str">
        <f>IF(TXT!F2630="","",TXT!F2630)</f>
        <v/>
      </c>
      <c r="C2630" t="str">
        <f>IF(TXT!E2630="","",TXT!E2630)</f>
        <v/>
      </c>
      <c r="D2630" s="2" t="str">
        <f>IF(TXT!B2630="","",TXT!B2630)</f>
        <v/>
      </c>
      <c r="E2630" t="str">
        <f>IF(B2630="","",VLOOKUP(D2630,AUXILIAR!$A$3:$C$1181,3,FALSE))</f>
        <v/>
      </c>
      <c r="F2630" t="str">
        <f>IF(A2630="","",IF(Q2630=1,VLOOKUP(A2630,TXT!$A$2:$Q$3001,12,FALSE),0))</f>
        <v/>
      </c>
      <c r="G2630" t="str">
        <f>IF(A2630="","",IF(Q2630=1,VLOOKUP(A2630,TXT!$A$2:$Q$3001,13,FALSE),0))</f>
        <v/>
      </c>
      <c r="H2630" t="str">
        <f t="shared" si="345"/>
        <v/>
      </c>
      <c r="I2630" t="str">
        <f t="shared" si="346"/>
        <v/>
      </c>
      <c r="J2630" t="str">
        <f>IF(A2630="","",IF(Q2630=2,VLOOKUP(A2630,TXT!$A$2:$Q$3001,12,FALSE),0))</f>
        <v/>
      </c>
      <c r="K2630" t="str">
        <f>IF(A2630="","",IF(Q2630=2,VLOOKUP(A2630,TXT!$A$2:$Q$3001,13,FALSE),0))</f>
        <v/>
      </c>
      <c r="L2630" t="str">
        <f t="shared" si="347"/>
        <v/>
      </c>
      <c r="M2630" t="str">
        <f t="shared" si="348"/>
        <v/>
      </c>
      <c r="N2630" t="str">
        <f t="shared" si="349"/>
        <v/>
      </c>
      <c r="O2630" s="1" t="str">
        <f t="shared" si="350"/>
        <v/>
      </c>
      <c r="P2630" t="str">
        <f t="shared" si="351"/>
        <v/>
      </c>
      <c r="Q2630" t="str">
        <f>IF(TXT!E2630="","",TXT!G2630)</f>
        <v/>
      </c>
    </row>
    <row r="2631" spans="1:17" x14ac:dyDescent="0.25">
      <c r="A2631" s="2" t="str">
        <f t="shared" si="344"/>
        <v/>
      </c>
      <c r="B2631" t="str">
        <f>IF(TXT!F2631="","",TXT!F2631)</f>
        <v/>
      </c>
      <c r="C2631" t="str">
        <f>IF(TXT!E2631="","",TXT!E2631)</f>
        <v/>
      </c>
      <c r="D2631" s="2" t="str">
        <f>IF(TXT!B2631="","",TXT!B2631)</f>
        <v/>
      </c>
      <c r="E2631" t="str">
        <f>IF(B2631="","",VLOOKUP(D2631,AUXILIAR!$A$3:$C$1181,3,FALSE))</f>
        <v/>
      </c>
      <c r="F2631" t="str">
        <f>IF(A2631="","",IF(Q2631=1,VLOOKUP(A2631,TXT!$A$2:$Q$3001,12,FALSE),0))</f>
        <v/>
      </c>
      <c r="G2631" t="str">
        <f>IF(A2631="","",IF(Q2631=1,VLOOKUP(A2631,TXT!$A$2:$Q$3001,13,FALSE),0))</f>
        <v/>
      </c>
      <c r="H2631" t="str">
        <f t="shared" si="345"/>
        <v/>
      </c>
      <c r="I2631" t="str">
        <f t="shared" si="346"/>
        <v/>
      </c>
      <c r="J2631" t="str">
        <f>IF(A2631="","",IF(Q2631=2,VLOOKUP(A2631,TXT!$A$2:$Q$3001,12,FALSE),0))</f>
        <v/>
      </c>
      <c r="K2631" t="str">
        <f>IF(A2631="","",IF(Q2631=2,VLOOKUP(A2631,TXT!$A$2:$Q$3001,13,FALSE),0))</f>
        <v/>
      </c>
      <c r="L2631" t="str">
        <f t="shared" si="347"/>
        <v/>
      </c>
      <c r="M2631" t="str">
        <f t="shared" si="348"/>
        <v/>
      </c>
      <c r="N2631" t="str">
        <f t="shared" si="349"/>
        <v/>
      </c>
      <c r="O2631" s="1" t="str">
        <f t="shared" si="350"/>
        <v/>
      </c>
      <c r="P2631" t="str">
        <f t="shared" si="351"/>
        <v/>
      </c>
      <c r="Q2631" t="str">
        <f>IF(TXT!E2631="","",TXT!G2631)</f>
        <v/>
      </c>
    </row>
    <row r="2632" spans="1:17" x14ac:dyDescent="0.25">
      <c r="A2632" s="2" t="str">
        <f t="shared" si="344"/>
        <v/>
      </c>
      <c r="B2632" t="str">
        <f>IF(TXT!F2632="","",TXT!F2632)</f>
        <v/>
      </c>
      <c r="C2632" t="str">
        <f>IF(TXT!E2632="","",TXT!E2632)</f>
        <v/>
      </c>
      <c r="D2632" s="2" t="str">
        <f>IF(TXT!B2632="","",TXT!B2632)</f>
        <v/>
      </c>
      <c r="E2632" t="str">
        <f>IF(B2632="","",VLOOKUP(D2632,AUXILIAR!$A$3:$C$1181,3,FALSE))</f>
        <v/>
      </c>
      <c r="F2632" t="str">
        <f>IF(A2632="","",IF(Q2632=1,VLOOKUP(A2632,TXT!$A$2:$Q$3001,12,FALSE),0))</f>
        <v/>
      </c>
      <c r="G2632" t="str">
        <f>IF(A2632="","",IF(Q2632=1,VLOOKUP(A2632,TXT!$A$2:$Q$3001,13,FALSE),0))</f>
        <v/>
      </c>
      <c r="H2632" t="str">
        <f t="shared" si="345"/>
        <v/>
      </c>
      <c r="I2632" t="str">
        <f t="shared" si="346"/>
        <v/>
      </c>
      <c r="J2632" t="str">
        <f>IF(A2632="","",IF(Q2632=2,VLOOKUP(A2632,TXT!$A$2:$Q$3001,12,FALSE),0))</f>
        <v/>
      </c>
      <c r="K2632" t="str">
        <f>IF(A2632="","",IF(Q2632=2,VLOOKUP(A2632,TXT!$A$2:$Q$3001,13,FALSE),0))</f>
        <v/>
      </c>
      <c r="L2632" t="str">
        <f t="shared" si="347"/>
        <v/>
      </c>
      <c r="M2632" t="str">
        <f t="shared" si="348"/>
        <v/>
      </c>
      <c r="N2632" t="str">
        <f t="shared" si="349"/>
        <v/>
      </c>
      <c r="O2632" s="1" t="str">
        <f t="shared" si="350"/>
        <v/>
      </c>
      <c r="P2632" t="str">
        <f t="shared" si="351"/>
        <v/>
      </c>
      <c r="Q2632" t="str">
        <f>IF(TXT!E2632="","",TXT!G2632)</f>
        <v/>
      </c>
    </row>
    <row r="2633" spans="1:17" x14ac:dyDescent="0.25">
      <c r="A2633" s="2" t="str">
        <f t="shared" si="344"/>
        <v/>
      </c>
      <c r="B2633" t="str">
        <f>IF(TXT!F2633="","",TXT!F2633)</f>
        <v/>
      </c>
      <c r="C2633" t="str">
        <f>IF(TXT!E2633="","",TXT!E2633)</f>
        <v/>
      </c>
      <c r="D2633" s="2" t="str">
        <f>IF(TXT!B2633="","",TXT!B2633)</f>
        <v/>
      </c>
      <c r="E2633" t="str">
        <f>IF(B2633="","",VLOOKUP(D2633,AUXILIAR!$A$3:$C$1181,3,FALSE))</f>
        <v/>
      </c>
      <c r="F2633" t="str">
        <f>IF(A2633="","",IF(Q2633=1,VLOOKUP(A2633,TXT!$A$2:$Q$3001,12,FALSE),0))</f>
        <v/>
      </c>
      <c r="G2633" t="str">
        <f>IF(A2633="","",IF(Q2633=1,VLOOKUP(A2633,TXT!$A$2:$Q$3001,13,FALSE),0))</f>
        <v/>
      </c>
      <c r="H2633" t="str">
        <f t="shared" si="345"/>
        <v/>
      </c>
      <c r="I2633" t="str">
        <f t="shared" si="346"/>
        <v/>
      </c>
      <c r="J2633" t="str">
        <f>IF(A2633="","",IF(Q2633=2,VLOOKUP(A2633,TXT!$A$2:$Q$3001,12,FALSE),0))</f>
        <v/>
      </c>
      <c r="K2633" t="str">
        <f>IF(A2633="","",IF(Q2633=2,VLOOKUP(A2633,TXT!$A$2:$Q$3001,13,FALSE),0))</f>
        <v/>
      </c>
      <c r="L2633" t="str">
        <f t="shared" si="347"/>
        <v/>
      </c>
      <c r="M2633" t="str">
        <f t="shared" si="348"/>
        <v/>
      </c>
      <c r="N2633" t="str">
        <f t="shared" si="349"/>
        <v/>
      </c>
      <c r="O2633" s="1" t="str">
        <f t="shared" si="350"/>
        <v/>
      </c>
      <c r="P2633" t="str">
        <f t="shared" si="351"/>
        <v/>
      </c>
      <c r="Q2633" t="str">
        <f>IF(TXT!E2633="","",TXT!G2633)</f>
        <v/>
      </c>
    </row>
    <row r="2634" spans="1:17" x14ac:dyDescent="0.25">
      <c r="A2634" s="2" t="str">
        <f t="shared" si="344"/>
        <v/>
      </c>
      <c r="B2634" t="str">
        <f>IF(TXT!F2634="","",TXT!F2634)</f>
        <v/>
      </c>
      <c r="C2634" t="str">
        <f>IF(TXT!E2634="","",TXT!E2634)</f>
        <v/>
      </c>
      <c r="D2634" s="2" t="str">
        <f>IF(TXT!B2634="","",TXT!B2634)</f>
        <v/>
      </c>
      <c r="E2634" t="str">
        <f>IF(B2634="","",VLOOKUP(D2634,AUXILIAR!$A$3:$C$1181,3,FALSE))</f>
        <v/>
      </c>
      <c r="F2634" t="str">
        <f>IF(A2634="","",IF(Q2634=1,VLOOKUP(A2634,TXT!$A$2:$Q$3001,12,FALSE),0))</f>
        <v/>
      </c>
      <c r="G2634" t="str">
        <f>IF(A2634="","",IF(Q2634=1,VLOOKUP(A2634,TXT!$A$2:$Q$3001,13,FALSE),0))</f>
        <v/>
      </c>
      <c r="H2634" t="str">
        <f t="shared" si="345"/>
        <v/>
      </c>
      <c r="I2634" t="str">
        <f t="shared" si="346"/>
        <v/>
      </c>
      <c r="J2634" t="str">
        <f>IF(A2634="","",IF(Q2634=2,VLOOKUP(A2634,TXT!$A$2:$Q$3001,12,FALSE),0))</f>
        <v/>
      </c>
      <c r="K2634" t="str">
        <f>IF(A2634="","",IF(Q2634=2,VLOOKUP(A2634,TXT!$A$2:$Q$3001,13,FALSE),0))</f>
        <v/>
      </c>
      <c r="L2634" t="str">
        <f t="shared" si="347"/>
        <v/>
      </c>
      <c r="M2634" t="str">
        <f t="shared" si="348"/>
        <v/>
      </c>
      <c r="N2634" t="str">
        <f t="shared" si="349"/>
        <v/>
      </c>
      <c r="O2634" s="1" t="str">
        <f t="shared" si="350"/>
        <v/>
      </c>
      <c r="P2634" t="str">
        <f t="shared" si="351"/>
        <v/>
      </c>
      <c r="Q2634" t="str">
        <f>IF(TXT!E2634="","",TXT!G2634)</f>
        <v/>
      </c>
    </row>
    <row r="2635" spans="1:17" x14ac:dyDescent="0.25">
      <c r="A2635" s="2" t="str">
        <f t="shared" si="344"/>
        <v/>
      </c>
      <c r="B2635" t="str">
        <f>IF(TXT!F2635="","",TXT!F2635)</f>
        <v/>
      </c>
      <c r="C2635" t="str">
        <f>IF(TXT!E2635="","",TXT!E2635)</f>
        <v/>
      </c>
      <c r="D2635" s="2" t="str">
        <f>IF(TXT!B2635="","",TXT!B2635)</f>
        <v/>
      </c>
      <c r="E2635" t="str">
        <f>IF(B2635="","",VLOOKUP(D2635,AUXILIAR!$A$3:$C$1181,3,FALSE))</f>
        <v/>
      </c>
      <c r="F2635" t="str">
        <f>IF(A2635="","",IF(Q2635=1,VLOOKUP(A2635,TXT!$A$2:$Q$3001,12,FALSE),0))</f>
        <v/>
      </c>
      <c r="G2635" t="str">
        <f>IF(A2635="","",IF(Q2635=1,VLOOKUP(A2635,TXT!$A$2:$Q$3001,13,FALSE),0))</f>
        <v/>
      </c>
      <c r="H2635" t="str">
        <f t="shared" si="345"/>
        <v/>
      </c>
      <c r="I2635" t="str">
        <f t="shared" si="346"/>
        <v/>
      </c>
      <c r="J2635" t="str">
        <f>IF(A2635="","",IF(Q2635=2,VLOOKUP(A2635,TXT!$A$2:$Q$3001,12,FALSE),0))</f>
        <v/>
      </c>
      <c r="K2635" t="str">
        <f>IF(A2635="","",IF(Q2635=2,VLOOKUP(A2635,TXT!$A$2:$Q$3001,13,FALSE),0))</f>
        <v/>
      </c>
      <c r="L2635" t="str">
        <f t="shared" si="347"/>
        <v/>
      </c>
      <c r="M2635" t="str">
        <f t="shared" si="348"/>
        <v/>
      </c>
      <c r="N2635" t="str">
        <f t="shared" si="349"/>
        <v/>
      </c>
      <c r="O2635" s="1" t="str">
        <f t="shared" si="350"/>
        <v/>
      </c>
      <c r="P2635" t="str">
        <f t="shared" si="351"/>
        <v/>
      </c>
      <c r="Q2635" t="str">
        <f>IF(TXT!E2635="","",TXT!G2635)</f>
        <v/>
      </c>
    </row>
    <row r="2636" spans="1:17" x14ac:dyDescent="0.25">
      <c r="A2636" s="2" t="str">
        <f t="shared" si="344"/>
        <v/>
      </c>
      <c r="B2636" t="str">
        <f>IF(TXT!F2636="","",TXT!F2636)</f>
        <v/>
      </c>
      <c r="C2636" t="str">
        <f>IF(TXT!E2636="","",TXT!E2636)</f>
        <v/>
      </c>
      <c r="D2636" s="2" t="str">
        <f>IF(TXT!B2636="","",TXT!B2636)</f>
        <v/>
      </c>
      <c r="E2636" t="str">
        <f>IF(B2636="","",VLOOKUP(D2636,AUXILIAR!$A$3:$C$1181,3,FALSE))</f>
        <v/>
      </c>
      <c r="F2636" t="str">
        <f>IF(A2636="","",IF(Q2636=1,VLOOKUP(A2636,TXT!$A$2:$Q$3001,12,FALSE),0))</f>
        <v/>
      </c>
      <c r="G2636" t="str">
        <f>IF(A2636="","",IF(Q2636=1,VLOOKUP(A2636,TXT!$A$2:$Q$3001,13,FALSE),0))</f>
        <v/>
      </c>
      <c r="H2636" t="str">
        <f t="shared" si="345"/>
        <v/>
      </c>
      <c r="I2636" t="str">
        <f t="shared" si="346"/>
        <v/>
      </c>
      <c r="J2636" t="str">
        <f>IF(A2636="","",IF(Q2636=2,VLOOKUP(A2636,TXT!$A$2:$Q$3001,12,FALSE),0))</f>
        <v/>
      </c>
      <c r="K2636" t="str">
        <f>IF(A2636="","",IF(Q2636=2,VLOOKUP(A2636,TXT!$A$2:$Q$3001,13,FALSE),0))</f>
        <v/>
      </c>
      <c r="L2636" t="str">
        <f t="shared" si="347"/>
        <v/>
      </c>
      <c r="M2636" t="str">
        <f t="shared" si="348"/>
        <v/>
      </c>
      <c r="N2636" t="str">
        <f t="shared" si="349"/>
        <v/>
      </c>
      <c r="O2636" s="1" t="str">
        <f t="shared" si="350"/>
        <v/>
      </c>
      <c r="P2636" t="str">
        <f t="shared" si="351"/>
        <v/>
      </c>
      <c r="Q2636" t="str">
        <f>IF(TXT!E2636="","",TXT!G2636)</f>
        <v/>
      </c>
    </row>
    <row r="2637" spans="1:17" x14ac:dyDescent="0.25">
      <c r="A2637" s="2" t="str">
        <f t="shared" si="344"/>
        <v/>
      </c>
      <c r="B2637" t="str">
        <f>IF(TXT!F2637="","",TXT!F2637)</f>
        <v/>
      </c>
      <c r="C2637" t="str">
        <f>IF(TXT!E2637="","",TXT!E2637)</f>
        <v/>
      </c>
      <c r="D2637" s="2" t="str">
        <f>IF(TXT!B2637="","",TXT!B2637)</f>
        <v/>
      </c>
      <c r="E2637" t="str">
        <f>IF(B2637="","",VLOOKUP(D2637,AUXILIAR!$A$3:$C$1181,3,FALSE))</f>
        <v/>
      </c>
      <c r="F2637" t="str">
        <f>IF(A2637="","",IF(Q2637=1,VLOOKUP(A2637,TXT!$A$2:$Q$3001,12,FALSE),0))</f>
        <v/>
      </c>
      <c r="G2637" t="str">
        <f>IF(A2637="","",IF(Q2637=1,VLOOKUP(A2637,TXT!$A$2:$Q$3001,13,FALSE),0))</f>
        <v/>
      </c>
      <c r="H2637" t="str">
        <f t="shared" si="345"/>
        <v/>
      </c>
      <c r="I2637" t="str">
        <f t="shared" si="346"/>
        <v/>
      </c>
      <c r="J2637" t="str">
        <f>IF(A2637="","",IF(Q2637=2,VLOOKUP(A2637,TXT!$A$2:$Q$3001,12,FALSE),0))</f>
        <v/>
      </c>
      <c r="K2637" t="str">
        <f>IF(A2637="","",IF(Q2637=2,VLOOKUP(A2637,TXT!$A$2:$Q$3001,13,FALSE),0))</f>
        <v/>
      </c>
      <c r="L2637" t="str">
        <f t="shared" si="347"/>
        <v/>
      </c>
      <c r="M2637" t="str">
        <f t="shared" si="348"/>
        <v/>
      </c>
      <c r="N2637" t="str">
        <f t="shared" si="349"/>
        <v/>
      </c>
      <c r="O2637" s="1" t="str">
        <f t="shared" si="350"/>
        <v/>
      </c>
      <c r="P2637" t="str">
        <f t="shared" si="351"/>
        <v/>
      </c>
      <c r="Q2637" t="str">
        <f>IF(TXT!E2637="","",TXT!G2637)</f>
        <v/>
      </c>
    </row>
    <row r="2638" spans="1:17" x14ac:dyDescent="0.25">
      <c r="A2638" s="2" t="str">
        <f t="shared" si="344"/>
        <v/>
      </c>
      <c r="B2638" t="str">
        <f>IF(TXT!F2638="","",TXT!F2638)</f>
        <v/>
      </c>
      <c r="C2638" t="str">
        <f>IF(TXT!E2638="","",TXT!E2638)</f>
        <v/>
      </c>
      <c r="D2638" s="2" t="str">
        <f>IF(TXT!B2638="","",TXT!B2638)</f>
        <v/>
      </c>
      <c r="E2638" t="str">
        <f>IF(B2638="","",VLOOKUP(D2638,AUXILIAR!$A$3:$C$1181,3,FALSE))</f>
        <v/>
      </c>
      <c r="F2638" t="str">
        <f>IF(A2638="","",IF(Q2638=1,VLOOKUP(A2638,TXT!$A$2:$Q$3001,12,FALSE),0))</f>
        <v/>
      </c>
      <c r="G2638" t="str">
        <f>IF(A2638="","",IF(Q2638=1,VLOOKUP(A2638,TXT!$A$2:$Q$3001,13,FALSE),0))</f>
        <v/>
      </c>
      <c r="H2638" t="str">
        <f t="shared" si="345"/>
        <v/>
      </c>
      <c r="I2638" t="str">
        <f t="shared" si="346"/>
        <v/>
      </c>
      <c r="J2638" t="str">
        <f>IF(A2638="","",IF(Q2638=2,VLOOKUP(A2638,TXT!$A$2:$Q$3001,12,FALSE),0))</f>
        <v/>
      </c>
      <c r="K2638" t="str">
        <f>IF(A2638="","",IF(Q2638=2,VLOOKUP(A2638,TXT!$A$2:$Q$3001,13,FALSE),0))</f>
        <v/>
      </c>
      <c r="L2638" t="str">
        <f t="shared" si="347"/>
        <v/>
      </c>
      <c r="M2638" t="str">
        <f t="shared" si="348"/>
        <v/>
      </c>
      <c r="N2638" t="str">
        <f t="shared" si="349"/>
        <v/>
      </c>
      <c r="O2638" s="1" t="str">
        <f t="shared" si="350"/>
        <v/>
      </c>
      <c r="P2638" t="str">
        <f t="shared" si="351"/>
        <v/>
      </c>
      <c r="Q2638" t="str">
        <f>IF(TXT!E2638="","",TXT!G2638)</f>
        <v/>
      </c>
    </row>
    <row r="2639" spans="1:17" x14ac:dyDescent="0.25">
      <c r="A2639" s="2" t="str">
        <f t="shared" si="344"/>
        <v/>
      </c>
      <c r="B2639" t="str">
        <f>IF(TXT!F2639="","",TXT!F2639)</f>
        <v/>
      </c>
      <c r="C2639" t="str">
        <f>IF(TXT!E2639="","",TXT!E2639)</f>
        <v/>
      </c>
      <c r="D2639" s="2" t="str">
        <f>IF(TXT!B2639="","",TXT!B2639)</f>
        <v/>
      </c>
      <c r="E2639" t="str">
        <f>IF(B2639="","",VLOOKUP(D2639,AUXILIAR!$A$3:$C$1181,3,FALSE))</f>
        <v/>
      </c>
      <c r="F2639" t="str">
        <f>IF(A2639="","",IF(Q2639=1,VLOOKUP(A2639,TXT!$A$2:$Q$3001,12,FALSE),0))</f>
        <v/>
      </c>
      <c r="G2639" t="str">
        <f>IF(A2639="","",IF(Q2639=1,VLOOKUP(A2639,TXT!$A$2:$Q$3001,13,FALSE),0))</f>
        <v/>
      </c>
      <c r="H2639" t="str">
        <f t="shared" si="345"/>
        <v/>
      </c>
      <c r="I2639" t="str">
        <f t="shared" si="346"/>
        <v/>
      </c>
      <c r="J2639" t="str">
        <f>IF(A2639="","",IF(Q2639=2,VLOOKUP(A2639,TXT!$A$2:$Q$3001,12,FALSE),0))</f>
        <v/>
      </c>
      <c r="K2639" t="str">
        <f>IF(A2639="","",IF(Q2639=2,VLOOKUP(A2639,TXT!$A$2:$Q$3001,13,FALSE),0))</f>
        <v/>
      </c>
      <c r="L2639" t="str">
        <f t="shared" si="347"/>
        <v/>
      </c>
      <c r="M2639" t="str">
        <f t="shared" si="348"/>
        <v/>
      </c>
      <c r="N2639" t="str">
        <f t="shared" si="349"/>
        <v/>
      </c>
      <c r="O2639" s="1" t="str">
        <f t="shared" si="350"/>
        <v/>
      </c>
      <c r="P2639" t="str">
        <f t="shared" si="351"/>
        <v/>
      </c>
      <c r="Q2639" t="str">
        <f>IF(TXT!E2639="","",TXT!G2639)</f>
        <v/>
      </c>
    </row>
    <row r="2640" spans="1:17" x14ac:dyDescent="0.25">
      <c r="A2640" s="2" t="str">
        <f t="shared" si="344"/>
        <v/>
      </c>
      <c r="B2640" t="str">
        <f>IF(TXT!F2640="","",TXT!F2640)</f>
        <v/>
      </c>
      <c r="C2640" t="str">
        <f>IF(TXT!E2640="","",TXT!E2640)</f>
        <v/>
      </c>
      <c r="D2640" s="2" t="str">
        <f>IF(TXT!B2640="","",TXT!B2640)</f>
        <v/>
      </c>
      <c r="E2640" t="str">
        <f>IF(B2640="","",VLOOKUP(D2640,AUXILIAR!$A$3:$C$1181,3,FALSE))</f>
        <v/>
      </c>
      <c r="F2640" t="str">
        <f>IF(A2640="","",IF(Q2640=1,VLOOKUP(A2640,TXT!$A$2:$Q$3001,12,FALSE),0))</f>
        <v/>
      </c>
      <c r="G2640" t="str">
        <f>IF(A2640="","",IF(Q2640=1,VLOOKUP(A2640,TXT!$A$2:$Q$3001,13,FALSE),0))</f>
        <v/>
      </c>
      <c r="H2640" t="str">
        <f t="shared" si="345"/>
        <v/>
      </c>
      <c r="I2640" t="str">
        <f t="shared" si="346"/>
        <v/>
      </c>
      <c r="J2640" t="str">
        <f>IF(A2640="","",IF(Q2640=2,VLOOKUP(A2640,TXT!$A$2:$Q$3001,12,FALSE),0))</f>
        <v/>
      </c>
      <c r="K2640" t="str">
        <f>IF(A2640="","",IF(Q2640=2,VLOOKUP(A2640,TXT!$A$2:$Q$3001,13,FALSE),0))</f>
        <v/>
      </c>
      <c r="L2640" t="str">
        <f t="shared" si="347"/>
        <v/>
      </c>
      <c r="M2640" t="str">
        <f t="shared" si="348"/>
        <v/>
      </c>
      <c r="N2640" t="str">
        <f t="shared" si="349"/>
        <v/>
      </c>
      <c r="O2640" s="1" t="str">
        <f t="shared" si="350"/>
        <v/>
      </c>
      <c r="P2640" t="str">
        <f t="shared" si="351"/>
        <v/>
      </c>
      <c r="Q2640" t="str">
        <f>IF(TXT!E2640="","",TXT!G2640)</f>
        <v/>
      </c>
    </row>
    <row r="2641" spans="1:17" x14ac:dyDescent="0.25">
      <c r="A2641" s="2" t="str">
        <f t="shared" si="344"/>
        <v/>
      </c>
      <c r="B2641" t="str">
        <f>IF(TXT!F2641="","",TXT!F2641)</f>
        <v/>
      </c>
      <c r="C2641" t="str">
        <f>IF(TXT!E2641="","",TXT!E2641)</f>
        <v/>
      </c>
      <c r="D2641" s="2" t="str">
        <f>IF(TXT!B2641="","",TXT!B2641)</f>
        <v/>
      </c>
      <c r="E2641" t="str">
        <f>IF(B2641="","",VLOOKUP(D2641,AUXILIAR!$A$3:$C$1181,3,FALSE))</f>
        <v/>
      </c>
      <c r="F2641" t="str">
        <f>IF(A2641="","",IF(Q2641=1,VLOOKUP(A2641,TXT!$A$2:$Q$3001,12,FALSE),0))</f>
        <v/>
      </c>
      <c r="G2641" t="str">
        <f>IF(A2641="","",IF(Q2641=1,VLOOKUP(A2641,TXT!$A$2:$Q$3001,13,FALSE),0))</f>
        <v/>
      </c>
      <c r="H2641" t="str">
        <f t="shared" si="345"/>
        <v/>
      </c>
      <c r="I2641" t="str">
        <f t="shared" si="346"/>
        <v/>
      </c>
      <c r="J2641" t="str">
        <f>IF(A2641="","",IF(Q2641=2,VLOOKUP(A2641,TXT!$A$2:$Q$3001,12,FALSE),0))</f>
        <v/>
      </c>
      <c r="K2641" t="str">
        <f>IF(A2641="","",IF(Q2641=2,VLOOKUP(A2641,TXT!$A$2:$Q$3001,13,FALSE),0))</f>
        <v/>
      </c>
      <c r="L2641" t="str">
        <f t="shared" si="347"/>
        <v/>
      </c>
      <c r="M2641" t="str">
        <f t="shared" si="348"/>
        <v/>
      </c>
      <c r="N2641" t="str">
        <f t="shared" si="349"/>
        <v/>
      </c>
      <c r="O2641" s="1" t="str">
        <f t="shared" si="350"/>
        <v/>
      </c>
      <c r="P2641" t="str">
        <f t="shared" si="351"/>
        <v/>
      </c>
      <c r="Q2641" t="str">
        <f>IF(TXT!E2641="","",TXT!G2641)</f>
        <v/>
      </c>
    </row>
    <row r="2642" spans="1:17" x14ac:dyDescent="0.25">
      <c r="A2642" s="2" t="str">
        <f t="shared" si="344"/>
        <v/>
      </c>
      <c r="B2642" t="str">
        <f>IF(TXT!F2642="","",TXT!F2642)</f>
        <v/>
      </c>
      <c r="C2642" t="str">
        <f>IF(TXT!E2642="","",TXT!E2642)</f>
        <v/>
      </c>
      <c r="D2642" s="2" t="str">
        <f>IF(TXT!B2642="","",TXT!B2642)</f>
        <v/>
      </c>
      <c r="E2642" t="str">
        <f>IF(B2642="","",VLOOKUP(D2642,AUXILIAR!$A$3:$C$1181,3,FALSE))</f>
        <v/>
      </c>
      <c r="F2642" t="str">
        <f>IF(A2642="","",IF(Q2642=1,VLOOKUP(A2642,TXT!$A$2:$Q$3001,12,FALSE),0))</f>
        <v/>
      </c>
      <c r="G2642" t="str">
        <f>IF(A2642="","",IF(Q2642=1,VLOOKUP(A2642,TXT!$A$2:$Q$3001,13,FALSE),0))</f>
        <v/>
      </c>
      <c r="H2642" t="str">
        <f t="shared" si="345"/>
        <v/>
      </c>
      <c r="I2642" t="str">
        <f t="shared" si="346"/>
        <v/>
      </c>
      <c r="J2642" t="str">
        <f>IF(A2642="","",IF(Q2642=2,VLOOKUP(A2642,TXT!$A$2:$Q$3001,12,FALSE),0))</f>
        <v/>
      </c>
      <c r="K2642" t="str">
        <f>IF(A2642="","",IF(Q2642=2,VLOOKUP(A2642,TXT!$A$2:$Q$3001,13,FALSE),0))</f>
        <v/>
      </c>
      <c r="L2642" t="str">
        <f t="shared" si="347"/>
        <v/>
      </c>
      <c r="M2642" t="str">
        <f t="shared" si="348"/>
        <v/>
      </c>
      <c r="N2642" t="str">
        <f t="shared" si="349"/>
        <v/>
      </c>
      <c r="O2642" s="1" t="str">
        <f t="shared" si="350"/>
        <v/>
      </c>
      <c r="P2642" t="str">
        <f t="shared" si="351"/>
        <v/>
      </c>
      <c r="Q2642" t="str">
        <f>IF(TXT!E2642="","",TXT!G2642)</f>
        <v/>
      </c>
    </row>
    <row r="2643" spans="1:17" x14ac:dyDescent="0.25">
      <c r="A2643" s="2" t="str">
        <f t="shared" si="344"/>
        <v/>
      </c>
      <c r="B2643" t="str">
        <f>IF(TXT!F2643="","",TXT!F2643)</f>
        <v/>
      </c>
      <c r="C2643" t="str">
        <f>IF(TXT!E2643="","",TXT!E2643)</f>
        <v/>
      </c>
      <c r="D2643" s="2" t="str">
        <f>IF(TXT!B2643="","",TXT!B2643)</f>
        <v/>
      </c>
      <c r="E2643" t="str">
        <f>IF(B2643="","",VLOOKUP(D2643,AUXILIAR!$A$3:$C$1181,3,FALSE))</f>
        <v/>
      </c>
      <c r="F2643" t="str">
        <f>IF(A2643="","",IF(Q2643=1,VLOOKUP(A2643,TXT!$A$2:$Q$3001,12,FALSE),0))</f>
        <v/>
      </c>
      <c r="G2643" t="str">
        <f>IF(A2643="","",IF(Q2643=1,VLOOKUP(A2643,TXT!$A$2:$Q$3001,13,FALSE),0))</f>
        <v/>
      </c>
      <c r="H2643" t="str">
        <f t="shared" si="345"/>
        <v/>
      </c>
      <c r="I2643" t="str">
        <f t="shared" si="346"/>
        <v/>
      </c>
      <c r="J2643" t="str">
        <f>IF(A2643="","",IF(Q2643=2,VLOOKUP(A2643,TXT!$A$2:$Q$3001,12,FALSE),0))</f>
        <v/>
      </c>
      <c r="K2643" t="str">
        <f>IF(A2643="","",IF(Q2643=2,VLOOKUP(A2643,TXT!$A$2:$Q$3001,13,FALSE),0))</f>
        <v/>
      </c>
      <c r="L2643" t="str">
        <f t="shared" si="347"/>
        <v/>
      </c>
      <c r="M2643" t="str">
        <f t="shared" si="348"/>
        <v/>
      </c>
      <c r="N2643" t="str">
        <f t="shared" si="349"/>
        <v/>
      </c>
      <c r="O2643" s="1" t="str">
        <f t="shared" si="350"/>
        <v/>
      </c>
      <c r="P2643" t="str">
        <f t="shared" si="351"/>
        <v/>
      </c>
      <c r="Q2643" t="str">
        <f>IF(TXT!E2643="","",TXT!G2643)</f>
        <v/>
      </c>
    </row>
    <row r="2644" spans="1:17" x14ac:dyDescent="0.25">
      <c r="A2644" s="2" t="str">
        <f t="shared" si="344"/>
        <v/>
      </c>
      <c r="B2644" t="str">
        <f>IF(TXT!F2644="","",TXT!F2644)</f>
        <v/>
      </c>
      <c r="C2644" t="str">
        <f>IF(TXT!E2644="","",TXT!E2644)</f>
        <v/>
      </c>
      <c r="D2644" s="2" t="str">
        <f>IF(TXT!B2644="","",TXT!B2644)</f>
        <v/>
      </c>
      <c r="E2644" t="str">
        <f>IF(B2644="","",VLOOKUP(D2644,AUXILIAR!$A$3:$C$1181,3,FALSE))</f>
        <v/>
      </c>
      <c r="F2644" t="str">
        <f>IF(A2644="","",IF(Q2644=1,VLOOKUP(A2644,TXT!$A$2:$Q$3001,12,FALSE),0))</f>
        <v/>
      </c>
      <c r="G2644" t="str">
        <f>IF(A2644="","",IF(Q2644=1,VLOOKUP(A2644,TXT!$A$2:$Q$3001,13,FALSE),0))</f>
        <v/>
      </c>
      <c r="H2644" t="str">
        <f t="shared" si="345"/>
        <v/>
      </c>
      <c r="I2644" t="str">
        <f t="shared" si="346"/>
        <v/>
      </c>
      <c r="J2644" t="str">
        <f>IF(A2644="","",IF(Q2644=2,VLOOKUP(A2644,TXT!$A$2:$Q$3001,12,FALSE),0))</f>
        <v/>
      </c>
      <c r="K2644" t="str">
        <f>IF(A2644="","",IF(Q2644=2,VLOOKUP(A2644,TXT!$A$2:$Q$3001,13,FALSE),0))</f>
        <v/>
      </c>
      <c r="L2644" t="str">
        <f t="shared" si="347"/>
        <v/>
      </c>
      <c r="M2644" t="str">
        <f t="shared" si="348"/>
        <v/>
      </c>
      <c r="N2644" t="str">
        <f t="shared" si="349"/>
        <v/>
      </c>
      <c r="O2644" s="1" t="str">
        <f t="shared" si="350"/>
        <v/>
      </c>
      <c r="P2644" t="str">
        <f t="shared" si="351"/>
        <v/>
      </c>
      <c r="Q2644" t="str">
        <f>IF(TXT!E2644="","",TXT!G2644)</f>
        <v/>
      </c>
    </row>
    <row r="2645" spans="1:17" x14ac:dyDescent="0.25">
      <c r="A2645" s="2" t="str">
        <f t="shared" si="344"/>
        <v/>
      </c>
      <c r="B2645" t="str">
        <f>IF(TXT!F2645="","",TXT!F2645)</f>
        <v/>
      </c>
      <c r="C2645" t="str">
        <f>IF(TXT!E2645="","",TXT!E2645)</f>
        <v/>
      </c>
      <c r="D2645" s="2" t="str">
        <f>IF(TXT!B2645="","",TXT!B2645)</f>
        <v/>
      </c>
      <c r="E2645" t="str">
        <f>IF(B2645="","",VLOOKUP(D2645,AUXILIAR!$A$3:$C$1181,3,FALSE))</f>
        <v/>
      </c>
      <c r="F2645" t="str">
        <f>IF(A2645="","",IF(Q2645=1,VLOOKUP(A2645,TXT!$A$2:$Q$3001,12,FALSE),0))</f>
        <v/>
      </c>
      <c r="G2645" t="str">
        <f>IF(A2645="","",IF(Q2645=1,VLOOKUP(A2645,TXT!$A$2:$Q$3001,13,FALSE),0))</f>
        <v/>
      </c>
      <c r="H2645" t="str">
        <f t="shared" si="345"/>
        <v/>
      </c>
      <c r="I2645" t="str">
        <f t="shared" si="346"/>
        <v/>
      </c>
      <c r="J2645" t="str">
        <f>IF(A2645="","",IF(Q2645=2,VLOOKUP(A2645,TXT!$A$2:$Q$3001,12,FALSE),0))</f>
        <v/>
      </c>
      <c r="K2645" t="str">
        <f>IF(A2645="","",IF(Q2645=2,VLOOKUP(A2645,TXT!$A$2:$Q$3001,13,FALSE),0))</f>
        <v/>
      </c>
      <c r="L2645" t="str">
        <f t="shared" si="347"/>
        <v/>
      </c>
      <c r="M2645" t="str">
        <f t="shared" si="348"/>
        <v/>
      </c>
      <c r="N2645" t="str">
        <f t="shared" si="349"/>
        <v/>
      </c>
      <c r="O2645" s="1" t="str">
        <f t="shared" si="350"/>
        <v/>
      </c>
      <c r="P2645" t="str">
        <f t="shared" si="351"/>
        <v/>
      </c>
      <c r="Q2645" t="str">
        <f>IF(TXT!E2645="","",TXT!G2645)</f>
        <v/>
      </c>
    </row>
    <row r="2646" spans="1:17" x14ac:dyDescent="0.25">
      <c r="A2646" s="2" t="str">
        <f t="shared" si="344"/>
        <v/>
      </c>
      <c r="B2646" t="str">
        <f>IF(TXT!F2646="","",TXT!F2646)</f>
        <v/>
      </c>
      <c r="C2646" t="str">
        <f>IF(TXT!E2646="","",TXT!E2646)</f>
        <v/>
      </c>
      <c r="D2646" s="2" t="str">
        <f>IF(TXT!B2646="","",TXT!B2646)</f>
        <v/>
      </c>
      <c r="E2646" t="str">
        <f>IF(B2646="","",VLOOKUP(D2646,AUXILIAR!$A$3:$C$1181,3,FALSE))</f>
        <v/>
      </c>
      <c r="F2646" t="str">
        <f>IF(A2646="","",IF(Q2646=1,VLOOKUP(A2646,TXT!$A$2:$Q$3001,12,FALSE),0))</f>
        <v/>
      </c>
      <c r="G2646" t="str">
        <f>IF(A2646="","",IF(Q2646=1,VLOOKUP(A2646,TXT!$A$2:$Q$3001,13,FALSE),0))</f>
        <v/>
      </c>
      <c r="H2646" t="str">
        <f t="shared" si="345"/>
        <v/>
      </c>
      <c r="I2646" t="str">
        <f t="shared" si="346"/>
        <v/>
      </c>
      <c r="J2646" t="str">
        <f>IF(A2646="","",IF(Q2646=2,VLOOKUP(A2646,TXT!$A$2:$Q$3001,12,FALSE),0))</f>
        <v/>
      </c>
      <c r="K2646" t="str">
        <f>IF(A2646="","",IF(Q2646=2,VLOOKUP(A2646,TXT!$A$2:$Q$3001,13,FALSE),0))</f>
        <v/>
      </c>
      <c r="L2646" t="str">
        <f t="shared" si="347"/>
        <v/>
      </c>
      <c r="M2646" t="str">
        <f t="shared" si="348"/>
        <v/>
      </c>
      <c r="N2646" t="str">
        <f t="shared" si="349"/>
        <v/>
      </c>
      <c r="O2646" s="1" t="str">
        <f t="shared" si="350"/>
        <v/>
      </c>
      <c r="P2646" t="str">
        <f t="shared" si="351"/>
        <v/>
      </c>
      <c r="Q2646" t="str">
        <f>IF(TXT!E2646="","",TXT!G2646)</f>
        <v/>
      </c>
    </row>
    <row r="2647" spans="1:17" x14ac:dyDescent="0.25">
      <c r="A2647" s="2" t="str">
        <f t="shared" si="344"/>
        <v/>
      </c>
      <c r="B2647" t="str">
        <f>IF(TXT!F2647="","",TXT!F2647)</f>
        <v/>
      </c>
      <c r="C2647" t="str">
        <f>IF(TXT!E2647="","",TXT!E2647)</f>
        <v/>
      </c>
      <c r="D2647" s="2" t="str">
        <f>IF(TXT!B2647="","",TXT!B2647)</f>
        <v/>
      </c>
      <c r="E2647" t="str">
        <f>IF(B2647="","",VLOOKUP(D2647,AUXILIAR!$A$3:$C$1181,3,FALSE))</f>
        <v/>
      </c>
      <c r="F2647" t="str">
        <f>IF(A2647="","",IF(Q2647=1,VLOOKUP(A2647,TXT!$A$2:$Q$3001,12,FALSE),0))</f>
        <v/>
      </c>
      <c r="G2647" t="str">
        <f>IF(A2647="","",IF(Q2647=1,VLOOKUP(A2647,TXT!$A$2:$Q$3001,13,FALSE),0))</f>
        <v/>
      </c>
      <c r="H2647" t="str">
        <f t="shared" si="345"/>
        <v/>
      </c>
      <c r="I2647" t="str">
        <f t="shared" si="346"/>
        <v/>
      </c>
      <c r="J2647" t="str">
        <f>IF(A2647="","",IF(Q2647=2,VLOOKUP(A2647,TXT!$A$2:$Q$3001,12,FALSE),0))</f>
        <v/>
      </c>
      <c r="K2647" t="str">
        <f>IF(A2647="","",IF(Q2647=2,VLOOKUP(A2647,TXT!$A$2:$Q$3001,13,FALSE),0))</f>
        <v/>
      </c>
      <c r="L2647" t="str">
        <f t="shared" si="347"/>
        <v/>
      </c>
      <c r="M2647" t="str">
        <f t="shared" si="348"/>
        <v/>
      </c>
      <c r="N2647" t="str">
        <f t="shared" si="349"/>
        <v/>
      </c>
      <c r="O2647" s="1" t="str">
        <f t="shared" si="350"/>
        <v/>
      </c>
      <c r="P2647" t="str">
        <f t="shared" si="351"/>
        <v/>
      </c>
      <c r="Q2647" t="str">
        <f>IF(TXT!E2647="","",TXT!G2647)</f>
        <v/>
      </c>
    </row>
    <row r="2648" spans="1:17" x14ac:dyDescent="0.25">
      <c r="A2648" s="2" t="str">
        <f t="shared" si="344"/>
        <v/>
      </c>
      <c r="B2648" t="str">
        <f>IF(TXT!F2648="","",TXT!F2648)</f>
        <v/>
      </c>
      <c r="C2648" t="str">
        <f>IF(TXT!E2648="","",TXT!E2648)</f>
        <v/>
      </c>
      <c r="D2648" s="2" t="str">
        <f>IF(TXT!B2648="","",TXT!B2648)</f>
        <v/>
      </c>
      <c r="E2648" t="str">
        <f>IF(B2648="","",VLOOKUP(D2648,AUXILIAR!$A$3:$C$1181,3,FALSE))</f>
        <v/>
      </c>
      <c r="F2648" t="str">
        <f>IF(A2648="","",IF(Q2648=1,VLOOKUP(A2648,TXT!$A$2:$Q$3001,12,FALSE),0))</f>
        <v/>
      </c>
      <c r="G2648" t="str">
        <f>IF(A2648="","",IF(Q2648=1,VLOOKUP(A2648,TXT!$A$2:$Q$3001,13,FALSE),0))</f>
        <v/>
      </c>
      <c r="H2648" t="str">
        <f t="shared" si="345"/>
        <v/>
      </c>
      <c r="I2648" t="str">
        <f t="shared" si="346"/>
        <v/>
      </c>
      <c r="J2648" t="str">
        <f>IF(A2648="","",IF(Q2648=2,VLOOKUP(A2648,TXT!$A$2:$Q$3001,12,FALSE),0))</f>
        <v/>
      </c>
      <c r="K2648" t="str">
        <f>IF(A2648="","",IF(Q2648=2,VLOOKUP(A2648,TXT!$A$2:$Q$3001,13,FALSE),0))</f>
        <v/>
      </c>
      <c r="L2648" t="str">
        <f t="shared" si="347"/>
        <v/>
      </c>
      <c r="M2648" t="str">
        <f t="shared" si="348"/>
        <v/>
      </c>
      <c r="N2648" t="str">
        <f t="shared" si="349"/>
        <v/>
      </c>
      <c r="O2648" s="1" t="str">
        <f t="shared" si="350"/>
        <v/>
      </c>
      <c r="P2648" t="str">
        <f t="shared" si="351"/>
        <v/>
      </c>
      <c r="Q2648" t="str">
        <f>IF(TXT!E2648="","",TXT!G2648)</f>
        <v/>
      </c>
    </row>
    <row r="2649" spans="1:17" x14ac:dyDescent="0.25">
      <c r="A2649" s="2" t="str">
        <f t="shared" si="344"/>
        <v/>
      </c>
      <c r="B2649" t="str">
        <f>IF(TXT!F2649="","",TXT!F2649)</f>
        <v/>
      </c>
      <c r="C2649" t="str">
        <f>IF(TXT!E2649="","",TXT!E2649)</f>
        <v/>
      </c>
      <c r="D2649" s="2" t="str">
        <f>IF(TXT!B2649="","",TXT!B2649)</f>
        <v/>
      </c>
      <c r="E2649" t="str">
        <f>IF(B2649="","",VLOOKUP(D2649,AUXILIAR!$A$3:$C$1181,3,FALSE))</f>
        <v/>
      </c>
      <c r="F2649" t="str">
        <f>IF(A2649="","",IF(Q2649=1,VLOOKUP(A2649,TXT!$A$2:$Q$3001,12,FALSE),0))</f>
        <v/>
      </c>
      <c r="G2649" t="str">
        <f>IF(A2649="","",IF(Q2649=1,VLOOKUP(A2649,TXT!$A$2:$Q$3001,13,FALSE),0))</f>
        <v/>
      </c>
      <c r="H2649" t="str">
        <f t="shared" si="345"/>
        <v/>
      </c>
      <c r="I2649" t="str">
        <f t="shared" si="346"/>
        <v/>
      </c>
      <c r="J2649" t="str">
        <f>IF(A2649="","",IF(Q2649=2,VLOOKUP(A2649,TXT!$A$2:$Q$3001,12,FALSE),0))</f>
        <v/>
      </c>
      <c r="K2649" t="str">
        <f>IF(A2649="","",IF(Q2649=2,VLOOKUP(A2649,TXT!$A$2:$Q$3001,13,FALSE),0))</f>
        <v/>
      </c>
      <c r="L2649" t="str">
        <f t="shared" si="347"/>
        <v/>
      </c>
      <c r="M2649" t="str">
        <f t="shared" si="348"/>
        <v/>
      </c>
      <c r="N2649" t="str">
        <f t="shared" si="349"/>
        <v/>
      </c>
      <c r="O2649" s="1" t="str">
        <f t="shared" si="350"/>
        <v/>
      </c>
      <c r="P2649" t="str">
        <f t="shared" si="351"/>
        <v/>
      </c>
      <c r="Q2649" t="str">
        <f>IF(TXT!E2649="","",TXT!G2649)</f>
        <v/>
      </c>
    </row>
    <row r="2650" spans="1:17" x14ac:dyDescent="0.25">
      <c r="A2650" s="2" t="str">
        <f t="shared" si="344"/>
        <v/>
      </c>
      <c r="B2650" t="str">
        <f>IF(TXT!F2650="","",TXT!F2650)</f>
        <v/>
      </c>
      <c r="C2650" t="str">
        <f>IF(TXT!E2650="","",TXT!E2650)</f>
        <v/>
      </c>
      <c r="D2650" s="2" t="str">
        <f>IF(TXT!B2650="","",TXT!B2650)</f>
        <v/>
      </c>
      <c r="E2650" t="str">
        <f>IF(B2650="","",VLOOKUP(D2650,AUXILIAR!$A$3:$C$1181,3,FALSE))</f>
        <v/>
      </c>
      <c r="F2650" t="str">
        <f>IF(A2650="","",IF(Q2650=1,VLOOKUP(A2650,TXT!$A$2:$Q$3001,12,FALSE),0))</f>
        <v/>
      </c>
      <c r="G2650" t="str">
        <f>IF(A2650="","",IF(Q2650=1,VLOOKUP(A2650,TXT!$A$2:$Q$3001,13,FALSE),0))</f>
        <v/>
      </c>
      <c r="H2650" t="str">
        <f t="shared" si="345"/>
        <v/>
      </c>
      <c r="I2650" t="str">
        <f t="shared" si="346"/>
        <v/>
      </c>
      <c r="J2650" t="str">
        <f>IF(A2650="","",IF(Q2650=2,VLOOKUP(A2650,TXT!$A$2:$Q$3001,12,FALSE),0))</f>
        <v/>
      </c>
      <c r="K2650" t="str">
        <f>IF(A2650="","",IF(Q2650=2,VLOOKUP(A2650,TXT!$A$2:$Q$3001,13,FALSE),0))</f>
        <v/>
      </c>
      <c r="L2650" t="str">
        <f t="shared" si="347"/>
        <v/>
      </c>
      <c r="M2650" t="str">
        <f t="shared" si="348"/>
        <v/>
      </c>
      <c r="N2650" t="str">
        <f t="shared" si="349"/>
        <v/>
      </c>
      <c r="O2650" s="1" t="str">
        <f t="shared" si="350"/>
        <v/>
      </c>
      <c r="P2650" t="str">
        <f t="shared" si="351"/>
        <v/>
      </c>
      <c r="Q2650" t="str">
        <f>IF(TXT!E2650="","",TXT!G2650)</f>
        <v/>
      </c>
    </row>
    <row r="2651" spans="1:17" x14ac:dyDescent="0.25">
      <c r="A2651" s="2" t="str">
        <f t="shared" si="344"/>
        <v/>
      </c>
      <c r="B2651" t="str">
        <f>IF(TXT!F2651="","",TXT!F2651)</f>
        <v/>
      </c>
      <c r="C2651" t="str">
        <f>IF(TXT!E2651="","",TXT!E2651)</f>
        <v/>
      </c>
      <c r="D2651" s="2" t="str">
        <f>IF(TXT!B2651="","",TXT!B2651)</f>
        <v/>
      </c>
      <c r="E2651" t="str">
        <f>IF(B2651="","",VLOOKUP(D2651,AUXILIAR!$A$3:$C$1181,3,FALSE))</f>
        <v/>
      </c>
      <c r="F2651" t="str">
        <f>IF(A2651="","",IF(Q2651=1,VLOOKUP(A2651,TXT!$A$2:$Q$3001,12,FALSE),0))</f>
        <v/>
      </c>
      <c r="G2651" t="str">
        <f>IF(A2651="","",IF(Q2651=1,VLOOKUP(A2651,TXT!$A$2:$Q$3001,13,FALSE),0))</f>
        <v/>
      </c>
      <c r="H2651" t="str">
        <f t="shared" si="345"/>
        <v/>
      </c>
      <c r="I2651" t="str">
        <f t="shared" si="346"/>
        <v/>
      </c>
      <c r="J2651" t="str">
        <f>IF(A2651="","",IF(Q2651=2,VLOOKUP(A2651,TXT!$A$2:$Q$3001,12,FALSE),0))</f>
        <v/>
      </c>
      <c r="K2651" t="str">
        <f>IF(A2651="","",IF(Q2651=2,VLOOKUP(A2651,TXT!$A$2:$Q$3001,13,FALSE),0))</f>
        <v/>
      </c>
      <c r="L2651" t="str">
        <f t="shared" si="347"/>
        <v/>
      </c>
      <c r="M2651" t="str">
        <f t="shared" si="348"/>
        <v/>
      </c>
      <c r="N2651" t="str">
        <f t="shared" si="349"/>
        <v/>
      </c>
      <c r="O2651" s="1" t="str">
        <f t="shared" si="350"/>
        <v/>
      </c>
      <c r="P2651" t="str">
        <f t="shared" si="351"/>
        <v/>
      </c>
      <c r="Q2651" t="str">
        <f>IF(TXT!E2651="","",TXT!G2651)</f>
        <v/>
      </c>
    </row>
    <row r="2652" spans="1:17" x14ac:dyDescent="0.25">
      <c r="A2652" s="2" t="str">
        <f t="shared" si="344"/>
        <v/>
      </c>
      <c r="B2652" t="str">
        <f>IF(TXT!F2652="","",TXT!F2652)</f>
        <v/>
      </c>
      <c r="C2652" t="str">
        <f>IF(TXT!E2652="","",TXT!E2652)</f>
        <v/>
      </c>
      <c r="D2652" s="2" t="str">
        <f>IF(TXT!B2652="","",TXT!B2652)</f>
        <v/>
      </c>
      <c r="E2652" t="str">
        <f>IF(B2652="","",VLOOKUP(D2652,AUXILIAR!$A$3:$C$1181,3,FALSE))</f>
        <v/>
      </c>
      <c r="F2652" t="str">
        <f>IF(A2652="","",IF(Q2652=1,VLOOKUP(A2652,TXT!$A$2:$Q$3001,12,FALSE),0))</f>
        <v/>
      </c>
      <c r="G2652" t="str">
        <f>IF(A2652="","",IF(Q2652=1,VLOOKUP(A2652,TXT!$A$2:$Q$3001,13,FALSE),0))</f>
        <v/>
      </c>
      <c r="H2652" t="str">
        <f t="shared" si="345"/>
        <v/>
      </c>
      <c r="I2652" t="str">
        <f t="shared" si="346"/>
        <v/>
      </c>
      <c r="J2652" t="str">
        <f>IF(A2652="","",IF(Q2652=2,VLOOKUP(A2652,TXT!$A$2:$Q$3001,12,FALSE),0))</f>
        <v/>
      </c>
      <c r="K2652" t="str">
        <f>IF(A2652="","",IF(Q2652=2,VLOOKUP(A2652,TXT!$A$2:$Q$3001,13,FALSE),0))</f>
        <v/>
      </c>
      <c r="L2652" t="str">
        <f t="shared" si="347"/>
        <v/>
      </c>
      <c r="M2652" t="str">
        <f t="shared" si="348"/>
        <v/>
      </c>
      <c r="N2652" t="str">
        <f t="shared" si="349"/>
        <v/>
      </c>
      <c r="O2652" s="1" t="str">
        <f t="shared" si="350"/>
        <v/>
      </c>
      <c r="P2652" t="str">
        <f t="shared" si="351"/>
        <v/>
      </c>
      <c r="Q2652" t="str">
        <f>IF(TXT!E2652="","",TXT!G2652)</f>
        <v/>
      </c>
    </row>
    <row r="2653" spans="1:17" x14ac:dyDescent="0.25">
      <c r="A2653" s="2" t="str">
        <f t="shared" si="344"/>
        <v/>
      </c>
      <c r="B2653" t="str">
        <f>IF(TXT!F2653="","",TXT!F2653)</f>
        <v/>
      </c>
      <c r="C2653" t="str">
        <f>IF(TXT!E2653="","",TXT!E2653)</f>
        <v/>
      </c>
      <c r="D2653" s="2" t="str">
        <f>IF(TXT!B2653="","",TXT!B2653)</f>
        <v/>
      </c>
      <c r="E2653" t="str">
        <f>IF(B2653="","",VLOOKUP(D2653,AUXILIAR!$A$3:$C$1181,3,FALSE))</f>
        <v/>
      </c>
      <c r="F2653" t="str">
        <f>IF(A2653="","",IF(Q2653=1,VLOOKUP(A2653,TXT!$A$2:$Q$3001,12,FALSE),0))</f>
        <v/>
      </c>
      <c r="G2653" t="str">
        <f>IF(A2653="","",IF(Q2653=1,VLOOKUP(A2653,TXT!$A$2:$Q$3001,13,FALSE),0))</f>
        <v/>
      </c>
      <c r="H2653" t="str">
        <f t="shared" si="345"/>
        <v/>
      </c>
      <c r="I2653" t="str">
        <f t="shared" si="346"/>
        <v/>
      </c>
      <c r="J2653" t="str">
        <f>IF(A2653="","",IF(Q2653=2,VLOOKUP(A2653,TXT!$A$2:$Q$3001,12,FALSE),0))</f>
        <v/>
      </c>
      <c r="K2653" t="str">
        <f>IF(A2653="","",IF(Q2653=2,VLOOKUP(A2653,TXT!$A$2:$Q$3001,13,FALSE),0))</f>
        <v/>
      </c>
      <c r="L2653" t="str">
        <f t="shared" si="347"/>
        <v/>
      </c>
      <c r="M2653" t="str">
        <f t="shared" si="348"/>
        <v/>
      </c>
      <c r="N2653" t="str">
        <f t="shared" si="349"/>
        <v/>
      </c>
      <c r="O2653" s="1" t="str">
        <f t="shared" si="350"/>
        <v/>
      </c>
      <c r="P2653" t="str">
        <f t="shared" si="351"/>
        <v/>
      </c>
      <c r="Q2653" t="str">
        <f>IF(TXT!E2653="","",TXT!G2653)</f>
        <v/>
      </c>
    </row>
    <row r="2654" spans="1:17" x14ac:dyDescent="0.25">
      <c r="A2654" s="2" t="str">
        <f t="shared" si="344"/>
        <v/>
      </c>
      <c r="B2654" t="str">
        <f>IF(TXT!F2654="","",TXT!F2654)</f>
        <v/>
      </c>
      <c r="C2654" t="str">
        <f>IF(TXT!E2654="","",TXT!E2654)</f>
        <v/>
      </c>
      <c r="D2654" s="2" t="str">
        <f>IF(TXT!B2654="","",TXT!B2654)</f>
        <v/>
      </c>
      <c r="E2654" t="str">
        <f>IF(B2654="","",VLOOKUP(D2654,AUXILIAR!$A$3:$C$1181,3,FALSE))</f>
        <v/>
      </c>
      <c r="F2654" t="str">
        <f>IF(A2654="","",IF(Q2654=1,VLOOKUP(A2654,TXT!$A$2:$Q$3001,12,FALSE),0))</f>
        <v/>
      </c>
      <c r="G2654" t="str">
        <f>IF(A2654="","",IF(Q2654=1,VLOOKUP(A2654,TXT!$A$2:$Q$3001,13,FALSE),0))</f>
        <v/>
      </c>
      <c r="H2654" t="str">
        <f t="shared" si="345"/>
        <v/>
      </c>
      <c r="I2654" t="str">
        <f t="shared" si="346"/>
        <v/>
      </c>
      <c r="J2654" t="str">
        <f>IF(A2654="","",IF(Q2654=2,VLOOKUP(A2654,TXT!$A$2:$Q$3001,12,FALSE),0))</f>
        <v/>
      </c>
      <c r="K2654" t="str">
        <f>IF(A2654="","",IF(Q2654=2,VLOOKUP(A2654,TXT!$A$2:$Q$3001,13,FALSE),0))</f>
        <v/>
      </c>
      <c r="L2654" t="str">
        <f t="shared" si="347"/>
        <v/>
      </c>
      <c r="M2654" t="str">
        <f t="shared" si="348"/>
        <v/>
      </c>
      <c r="N2654" t="str">
        <f t="shared" si="349"/>
        <v/>
      </c>
      <c r="O2654" s="1" t="str">
        <f t="shared" si="350"/>
        <v/>
      </c>
      <c r="P2654" t="str">
        <f t="shared" si="351"/>
        <v/>
      </c>
      <c r="Q2654" t="str">
        <f>IF(TXT!E2654="","",TXT!G2654)</f>
        <v/>
      </c>
    </row>
    <row r="2655" spans="1:17" x14ac:dyDescent="0.25">
      <c r="A2655" s="2" t="str">
        <f t="shared" si="344"/>
        <v/>
      </c>
      <c r="B2655" t="str">
        <f>IF(TXT!F2655="","",TXT!F2655)</f>
        <v/>
      </c>
      <c r="C2655" t="str">
        <f>IF(TXT!E2655="","",TXT!E2655)</f>
        <v/>
      </c>
      <c r="D2655" s="2" t="str">
        <f>IF(TXT!B2655="","",TXT!B2655)</f>
        <v/>
      </c>
      <c r="E2655" t="str">
        <f>IF(B2655="","",VLOOKUP(D2655,AUXILIAR!$A$3:$C$1181,3,FALSE))</f>
        <v/>
      </c>
      <c r="F2655" t="str">
        <f>IF(A2655="","",IF(Q2655=1,VLOOKUP(A2655,TXT!$A$2:$Q$3001,12,FALSE),0))</f>
        <v/>
      </c>
      <c r="G2655" t="str">
        <f>IF(A2655="","",IF(Q2655=1,VLOOKUP(A2655,TXT!$A$2:$Q$3001,13,FALSE),0))</f>
        <v/>
      </c>
      <c r="H2655" t="str">
        <f t="shared" si="345"/>
        <v/>
      </c>
      <c r="I2655" t="str">
        <f t="shared" si="346"/>
        <v/>
      </c>
      <c r="J2655" t="str">
        <f>IF(A2655="","",IF(Q2655=2,VLOOKUP(A2655,TXT!$A$2:$Q$3001,12,FALSE),0))</f>
        <v/>
      </c>
      <c r="K2655" t="str">
        <f>IF(A2655="","",IF(Q2655=2,VLOOKUP(A2655,TXT!$A$2:$Q$3001,13,FALSE),0))</f>
        <v/>
      </c>
      <c r="L2655" t="str">
        <f t="shared" si="347"/>
        <v/>
      </c>
      <c r="M2655" t="str">
        <f t="shared" si="348"/>
        <v/>
      </c>
      <c r="N2655" t="str">
        <f t="shared" si="349"/>
        <v/>
      </c>
      <c r="O2655" s="1" t="str">
        <f t="shared" si="350"/>
        <v/>
      </c>
      <c r="P2655" t="str">
        <f t="shared" si="351"/>
        <v/>
      </c>
      <c r="Q2655" t="str">
        <f>IF(TXT!E2655="","",TXT!G2655)</f>
        <v/>
      </c>
    </row>
    <row r="2656" spans="1:17" x14ac:dyDescent="0.25">
      <c r="A2656" s="2" t="str">
        <f t="shared" si="344"/>
        <v/>
      </c>
      <c r="B2656" t="str">
        <f>IF(TXT!F2656="","",TXT!F2656)</f>
        <v/>
      </c>
      <c r="C2656" t="str">
        <f>IF(TXT!E2656="","",TXT!E2656)</f>
        <v/>
      </c>
      <c r="D2656" s="2" t="str">
        <f>IF(TXT!B2656="","",TXT!B2656)</f>
        <v/>
      </c>
      <c r="E2656" t="str">
        <f>IF(B2656="","",VLOOKUP(D2656,AUXILIAR!$A$3:$C$1181,3,FALSE))</f>
        <v/>
      </c>
      <c r="F2656" t="str">
        <f>IF(A2656="","",IF(Q2656=1,VLOOKUP(A2656,TXT!$A$2:$Q$3001,12,FALSE),0))</f>
        <v/>
      </c>
      <c r="G2656" t="str">
        <f>IF(A2656="","",IF(Q2656=1,VLOOKUP(A2656,TXT!$A$2:$Q$3001,13,FALSE),0))</f>
        <v/>
      </c>
      <c r="H2656" t="str">
        <f t="shared" si="345"/>
        <v/>
      </c>
      <c r="I2656" t="str">
        <f t="shared" si="346"/>
        <v/>
      </c>
      <c r="J2656" t="str">
        <f>IF(A2656="","",IF(Q2656=2,VLOOKUP(A2656,TXT!$A$2:$Q$3001,12,FALSE),0))</f>
        <v/>
      </c>
      <c r="K2656" t="str">
        <f>IF(A2656="","",IF(Q2656=2,VLOOKUP(A2656,TXT!$A$2:$Q$3001,13,FALSE),0))</f>
        <v/>
      </c>
      <c r="L2656" t="str">
        <f t="shared" si="347"/>
        <v/>
      </c>
      <c r="M2656" t="str">
        <f t="shared" si="348"/>
        <v/>
      </c>
      <c r="N2656" t="str">
        <f t="shared" si="349"/>
        <v/>
      </c>
      <c r="O2656" s="1" t="str">
        <f t="shared" si="350"/>
        <v/>
      </c>
      <c r="P2656" t="str">
        <f t="shared" si="351"/>
        <v/>
      </c>
      <c r="Q2656" t="str">
        <f>IF(TXT!E2656="","",TXT!G2656)</f>
        <v/>
      </c>
    </row>
    <row r="2657" spans="1:17" x14ac:dyDescent="0.25">
      <c r="A2657" s="2" t="str">
        <f t="shared" si="344"/>
        <v/>
      </c>
      <c r="B2657" t="str">
        <f>IF(TXT!F2657="","",TXT!F2657)</f>
        <v/>
      </c>
      <c r="C2657" t="str">
        <f>IF(TXT!E2657="","",TXT!E2657)</f>
        <v/>
      </c>
      <c r="D2657" s="2" t="str">
        <f>IF(TXT!B2657="","",TXT!B2657)</f>
        <v/>
      </c>
      <c r="E2657" t="str">
        <f>IF(B2657="","",VLOOKUP(D2657,AUXILIAR!$A$3:$C$1181,3,FALSE))</f>
        <v/>
      </c>
      <c r="F2657" t="str">
        <f>IF(A2657="","",IF(Q2657=1,VLOOKUP(A2657,TXT!$A$2:$Q$3001,12,FALSE),0))</f>
        <v/>
      </c>
      <c r="G2657" t="str">
        <f>IF(A2657="","",IF(Q2657=1,VLOOKUP(A2657,TXT!$A$2:$Q$3001,13,FALSE),0))</f>
        <v/>
      </c>
      <c r="H2657" t="str">
        <f t="shared" si="345"/>
        <v/>
      </c>
      <c r="I2657" t="str">
        <f t="shared" si="346"/>
        <v/>
      </c>
      <c r="J2657" t="str">
        <f>IF(A2657="","",IF(Q2657=2,VLOOKUP(A2657,TXT!$A$2:$Q$3001,12,FALSE),0))</f>
        <v/>
      </c>
      <c r="K2657" t="str">
        <f>IF(A2657="","",IF(Q2657=2,VLOOKUP(A2657,TXT!$A$2:$Q$3001,13,FALSE),0))</f>
        <v/>
      </c>
      <c r="L2657" t="str">
        <f t="shared" si="347"/>
        <v/>
      </c>
      <c r="M2657" t="str">
        <f t="shared" si="348"/>
        <v/>
      </c>
      <c r="N2657" t="str">
        <f t="shared" si="349"/>
        <v/>
      </c>
      <c r="O2657" s="1" t="str">
        <f t="shared" si="350"/>
        <v/>
      </c>
      <c r="P2657" t="str">
        <f t="shared" si="351"/>
        <v/>
      </c>
      <c r="Q2657" t="str">
        <f>IF(TXT!E2657="","",TXT!G2657)</f>
        <v/>
      </c>
    </row>
    <row r="2658" spans="1:17" x14ac:dyDescent="0.25">
      <c r="A2658" s="2" t="str">
        <f t="shared" si="344"/>
        <v/>
      </c>
      <c r="B2658" t="str">
        <f>IF(TXT!F2658="","",TXT!F2658)</f>
        <v/>
      </c>
      <c r="C2658" t="str">
        <f>IF(TXT!E2658="","",TXT!E2658)</f>
        <v/>
      </c>
      <c r="D2658" s="2" t="str">
        <f>IF(TXT!B2658="","",TXT!B2658)</f>
        <v/>
      </c>
      <c r="E2658" t="str">
        <f>IF(B2658="","",VLOOKUP(D2658,AUXILIAR!$A$3:$C$1181,3,FALSE))</f>
        <v/>
      </c>
      <c r="F2658" t="str">
        <f>IF(A2658="","",IF(Q2658=1,VLOOKUP(A2658,TXT!$A$2:$Q$3001,12,FALSE),0))</f>
        <v/>
      </c>
      <c r="G2658" t="str">
        <f>IF(A2658="","",IF(Q2658=1,VLOOKUP(A2658,TXT!$A$2:$Q$3001,13,FALSE),0))</f>
        <v/>
      </c>
      <c r="H2658" t="str">
        <f t="shared" si="345"/>
        <v/>
      </c>
      <c r="I2658" t="str">
        <f t="shared" si="346"/>
        <v/>
      </c>
      <c r="J2658" t="str">
        <f>IF(A2658="","",IF(Q2658=2,VLOOKUP(A2658,TXT!$A$2:$Q$3001,12,FALSE),0))</f>
        <v/>
      </c>
      <c r="K2658" t="str">
        <f>IF(A2658="","",IF(Q2658=2,VLOOKUP(A2658,TXT!$A$2:$Q$3001,13,FALSE),0))</f>
        <v/>
      </c>
      <c r="L2658" t="str">
        <f t="shared" si="347"/>
        <v/>
      </c>
      <c r="M2658" t="str">
        <f t="shared" si="348"/>
        <v/>
      </c>
      <c r="N2658" t="str">
        <f t="shared" si="349"/>
        <v/>
      </c>
      <c r="O2658" s="1" t="str">
        <f t="shared" si="350"/>
        <v/>
      </c>
      <c r="P2658" t="str">
        <f t="shared" si="351"/>
        <v/>
      </c>
      <c r="Q2658" t="str">
        <f>IF(TXT!E2658="","",TXT!G2658)</f>
        <v/>
      </c>
    </row>
    <row r="2659" spans="1:17" x14ac:dyDescent="0.25">
      <c r="A2659" s="2" t="str">
        <f t="shared" si="344"/>
        <v/>
      </c>
      <c r="B2659" t="str">
        <f>IF(TXT!F2659="","",TXT!F2659)</f>
        <v/>
      </c>
      <c r="C2659" t="str">
        <f>IF(TXT!E2659="","",TXT!E2659)</f>
        <v/>
      </c>
      <c r="D2659" s="2" t="str">
        <f>IF(TXT!B2659="","",TXT!B2659)</f>
        <v/>
      </c>
      <c r="E2659" t="str">
        <f>IF(B2659="","",VLOOKUP(D2659,AUXILIAR!$A$3:$C$1181,3,FALSE))</f>
        <v/>
      </c>
      <c r="F2659" t="str">
        <f>IF(A2659="","",IF(Q2659=1,VLOOKUP(A2659,TXT!$A$2:$Q$3001,12,FALSE),0))</f>
        <v/>
      </c>
      <c r="G2659" t="str">
        <f>IF(A2659="","",IF(Q2659=1,VLOOKUP(A2659,TXT!$A$2:$Q$3001,13,FALSE),0))</f>
        <v/>
      </c>
      <c r="H2659" t="str">
        <f t="shared" si="345"/>
        <v/>
      </c>
      <c r="I2659" t="str">
        <f t="shared" si="346"/>
        <v/>
      </c>
      <c r="J2659" t="str">
        <f>IF(A2659="","",IF(Q2659=2,VLOOKUP(A2659,TXT!$A$2:$Q$3001,12,FALSE),0))</f>
        <v/>
      </c>
      <c r="K2659" t="str">
        <f>IF(A2659="","",IF(Q2659=2,VLOOKUP(A2659,TXT!$A$2:$Q$3001,13,FALSE),0))</f>
        <v/>
      </c>
      <c r="L2659" t="str">
        <f t="shared" si="347"/>
        <v/>
      </c>
      <c r="M2659" t="str">
        <f t="shared" si="348"/>
        <v/>
      </c>
      <c r="N2659" t="str">
        <f t="shared" si="349"/>
        <v/>
      </c>
      <c r="O2659" s="1" t="str">
        <f t="shared" si="350"/>
        <v/>
      </c>
      <c r="P2659" t="str">
        <f t="shared" si="351"/>
        <v/>
      </c>
      <c r="Q2659" t="str">
        <f>IF(TXT!E2659="","",TXT!G2659)</f>
        <v/>
      </c>
    </row>
    <row r="2660" spans="1:17" x14ac:dyDescent="0.25">
      <c r="A2660" s="2" t="str">
        <f t="shared" si="344"/>
        <v/>
      </c>
      <c r="B2660" t="str">
        <f>IF(TXT!F2660="","",TXT!F2660)</f>
        <v/>
      </c>
      <c r="C2660" t="str">
        <f>IF(TXT!E2660="","",TXT!E2660)</f>
        <v/>
      </c>
      <c r="D2660" s="2" t="str">
        <f>IF(TXT!B2660="","",TXT!B2660)</f>
        <v/>
      </c>
      <c r="E2660" t="str">
        <f>IF(B2660="","",VLOOKUP(D2660,AUXILIAR!$A$3:$C$1181,3,FALSE))</f>
        <v/>
      </c>
      <c r="F2660" t="str">
        <f>IF(A2660="","",IF(Q2660=1,VLOOKUP(A2660,TXT!$A$2:$Q$3001,12,FALSE),0))</f>
        <v/>
      </c>
      <c r="G2660" t="str">
        <f>IF(A2660="","",IF(Q2660=1,VLOOKUP(A2660,TXT!$A$2:$Q$3001,13,FALSE),0))</f>
        <v/>
      </c>
      <c r="H2660" t="str">
        <f t="shared" si="345"/>
        <v/>
      </c>
      <c r="I2660" t="str">
        <f t="shared" si="346"/>
        <v/>
      </c>
      <c r="J2660" t="str">
        <f>IF(A2660="","",IF(Q2660=2,VLOOKUP(A2660,TXT!$A$2:$Q$3001,12,FALSE),0))</f>
        <v/>
      </c>
      <c r="K2660" t="str">
        <f>IF(A2660="","",IF(Q2660=2,VLOOKUP(A2660,TXT!$A$2:$Q$3001,13,FALSE),0))</f>
        <v/>
      </c>
      <c r="L2660" t="str">
        <f t="shared" si="347"/>
        <v/>
      </c>
      <c r="M2660" t="str">
        <f t="shared" si="348"/>
        <v/>
      </c>
      <c r="N2660" t="str">
        <f t="shared" si="349"/>
        <v/>
      </c>
      <c r="O2660" s="1" t="str">
        <f t="shared" si="350"/>
        <v/>
      </c>
      <c r="P2660" t="str">
        <f t="shared" si="351"/>
        <v/>
      </c>
      <c r="Q2660" t="str">
        <f>IF(TXT!E2660="","",TXT!G2660)</f>
        <v/>
      </c>
    </row>
    <row r="2661" spans="1:17" x14ac:dyDescent="0.25">
      <c r="A2661" s="2" t="str">
        <f t="shared" si="344"/>
        <v/>
      </c>
      <c r="B2661" t="str">
        <f>IF(TXT!F2661="","",TXT!F2661)</f>
        <v/>
      </c>
      <c r="C2661" t="str">
        <f>IF(TXT!E2661="","",TXT!E2661)</f>
        <v/>
      </c>
      <c r="D2661" s="2" t="str">
        <f>IF(TXT!B2661="","",TXT!B2661)</f>
        <v/>
      </c>
      <c r="E2661" t="str">
        <f>IF(B2661="","",VLOOKUP(D2661,AUXILIAR!$A$3:$C$1181,3,FALSE))</f>
        <v/>
      </c>
      <c r="F2661" t="str">
        <f>IF(A2661="","",IF(Q2661=1,VLOOKUP(A2661,TXT!$A$2:$Q$3001,12,FALSE),0))</f>
        <v/>
      </c>
      <c r="G2661" t="str">
        <f>IF(A2661="","",IF(Q2661=1,VLOOKUP(A2661,TXT!$A$2:$Q$3001,13,FALSE),0))</f>
        <v/>
      </c>
      <c r="H2661" t="str">
        <f t="shared" si="345"/>
        <v/>
      </c>
      <c r="I2661" t="str">
        <f t="shared" si="346"/>
        <v/>
      </c>
      <c r="J2661" t="str">
        <f>IF(A2661="","",IF(Q2661=2,VLOOKUP(A2661,TXT!$A$2:$Q$3001,12,FALSE),0))</f>
        <v/>
      </c>
      <c r="K2661" t="str">
        <f>IF(A2661="","",IF(Q2661=2,VLOOKUP(A2661,TXT!$A$2:$Q$3001,13,FALSE),0))</f>
        <v/>
      </c>
      <c r="L2661" t="str">
        <f t="shared" si="347"/>
        <v/>
      </c>
      <c r="M2661" t="str">
        <f t="shared" si="348"/>
        <v/>
      </c>
      <c r="N2661" t="str">
        <f t="shared" si="349"/>
        <v/>
      </c>
      <c r="O2661" s="1" t="str">
        <f t="shared" si="350"/>
        <v/>
      </c>
      <c r="P2661" t="str">
        <f t="shared" si="351"/>
        <v/>
      </c>
      <c r="Q2661" t="str">
        <f>IF(TXT!E2661="","",TXT!G2661)</f>
        <v/>
      </c>
    </row>
    <row r="2662" spans="1:17" x14ac:dyDescent="0.25">
      <c r="A2662" s="2" t="str">
        <f t="shared" si="344"/>
        <v/>
      </c>
      <c r="B2662" t="str">
        <f>IF(TXT!F2662="","",TXT!F2662)</f>
        <v/>
      </c>
      <c r="C2662" t="str">
        <f>IF(TXT!E2662="","",TXT!E2662)</f>
        <v/>
      </c>
      <c r="D2662" s="2" t="str">
        <f>IF(TXT!B2662="","",TXT!B2662)</f>
        <v/>
      </c>
      <c r="E2662" t="str">
        <f>IF(B2662="","",VLOOKUP(D2662,AUXILIAR!$A$3:$C$1181,3,FALSE))</f>
        <v/>
      </c>
      <c r="F2662" t="str">
        <f>IF(A2662="","",IF(Q2662=1,VLOOKUP(A2662,TXT!$A$2:$Q$3001,12,FALSE),0))</f>
        <v/>
      </c>
      <c r="G2662" t="str">
        <f>IF(A2662="","",IF(Q2662=1,VLOOKUP(A2662,TXT!$A$2:$Q$3001,13,FALSE),0))</f>
        <v/>
      </c>
      <c r="H2662" t="str">
        <f t="shared" si="345"/>
        <v/>
      </c>
      <c r="I2662" t="str">
        <f t="shared" si="346"/>
        <v/>
      </c>
      <c r="J2662" t="str">
        <f>IF(A2662="","",IF(Q2662=2,VLOOKUP(A2662,TXT!$A$2:$Q$3001,12,FALSE),0))</f>
        <v/>
      </c>
      <c r="K2662" t="str">
        <f>IF(A2662="","",IF(Q2662=2,VLOOKUP(A2662,TXT!$A$2:$Q$3001,13,FALSE),0))</f>
        <v/>
      </c>
      <c r="L2662" t="str">
        <f t="shared" si="347"/>
        <v/>
      </c>
      <c r="M2662" t="str">
        <f t="shared" si="348"/>
        <v/>
      </c>
      <c r="N2662" t="str">
        <f t="shared" si="349"/>
        <v/>
      </c>
      <c r="O2662" s="1" t="str">
        <f t="shared" si="350"/>
        <v/>
      </c>
      <c r="P2662" t="str">
        <f t="shared" si="351"/>
        <v/>
      </c>
      <c r="Q2662" t="str">
        <f>IF(TXT!E2662="","",TXT!G2662)</f>
        <v/>
      </c>
    </row>
    <row r="2663" spans="1:17" x14ac:dyDescent="0.25">
      <c r="A2663" s="2" t="str">
        <f t="shared" si="344"/>
        <v/>
      </c>
      <c r="B2663" t="str">
        <f>IF(TXT!F2663="","",TXT!F2663)</f>
        <v/>
      </c>
      <c r="C2663" t="str">
        <f>IF(TXT!E2663="","",TXT!E2663)</f>
        <v/>
      </c>
      <c r="D2663" s="2" t="str">
        <f>IF(TXT!B2663="","",TXT!B2663)</f>
        <v/>
      </c>
      <c r="E2663" t="str">
        <f>IF(B2663="","",VLOOKUP(D2663,AUXILIAR!$A$3:$C$1181,3,FALSE))</f>
        <v/>
      </c>
      <c r="F2663" t="str">
        <f>IF(A2663="","",IF(Q2663=1,VLOOKUP(A2663,TXT!$A$2:$Q$3001,12,FALSE),0))</f>
        <v/>
      </c>
      <c r="G2663" t="str">
        <f>IF(A2663="","",IF(Q2663=1,VLOOKUP(A2663,TXT!$A$2:$Q$3001,13,FALSE),0))</f>
        <v/>
      </c>
      <c r="H2663" t="str">
        <f t="shared" si="345"/>
        <v/>
      </c>
      <c r="I2663" t="str">
        <f t="shared" si="346"/>
        <v/>
      </c>
      <c r="J2663" t="str">
        <f>IF(A2663="","",IF(Q2663=2,VLOOKUP(A2663,TXT!$A$2:$Q$3001,12,FALSE),0))</f>
        <v/>
      </c>
      <c r="K2663" t="str">
        <f>IF(A2663="","",IF(Q2663=2,VLOOKUP(A2663,TXT!$A$2:$Q$3001,13,FALSE),0))</f>
        <v/>
      </c>
      <c r="L2663" t="str">
        <f t="shared" si="347"/>
        <v/>
      </c>
      <c r="M2663" t="str">
        <f t="shared" si="348"/>
        <v/>
      </c>
      <c r="N2663" t="str">
        <f t="shared" si="349"/>
        <v/>
      </c>
      <c r="O2663" s="1" t="str">
        <f t="shared" si="350"/>
        <v/>
      </c>
      <c r="P2663" t="str">
        <f t="shared" si="351"/>
        <v/>
      </c>
      <c r="Q2663" t="str">
        <f>IF(TXT!E2663="","",TXT!G2663)</f>
        <v/>
      </c>
    </row>
    <row r="2664" spans="1:17" x14ac:dyDescent="0.25">
      <c r="A2664" s="2" t="str">
        <f t="shared" si="344"/>
        <v/>
      </c>
      <c r="B2664" t="str">
        <f>IF(TXT!F2664="","",TXT!F2664)</f>
        <v/>
      </c>
      <c r="C2664" t="str">
        <f>IF(TXT!E2664="","",TXT!E2664)</f>
        <v/>
      </c>
      <c r="D2664" s="2" t="str">
        <f>IF(TXT!B2664="","",TXT!B2664)</f>
        <v/>
      </c>
      <c r="E2664" t="str">
        <f>IF(B2664="","",VLOOKUP(D2664,AUXILIAR!$A$3:$C$1181,3,FALSE))</f>
        <v/>
      </c>
      <c r="F2664" t="str">
        <f>IF(A2664="","",IF(Q2664=1,VLOOKUP(A2664,TXT!$A$2:$Q$3001,12,FALSE),0))</f>
        <v/>
      </c>
      <c r="G2664" t="str">
        <f>IF(A2664="","",IF(Q2664=1,VLOOKUP(A2664,TXT!$A$2:$Q$3001,13,FALSE),0))</f>
        <v/>
      </c>
      <c r="H2664" t="str">
        <f t="shared" si="345"/>
        <v/>
      </c>
      <c r="I2664" t="str">
        <f t="shared" si="346"/>
        <v/>
      </c>
      <c r="J2664" t="str">
        <f>IF(A2664="","",IF(Q2664=2,VLOOKUP(A2664,TXT!$A$2:$Q$3001,12,FALSE),0))</f>
        <v/>
      </c>
      <c r="K2664" t="str">
        <f>IF(A2664="","",IF(Q2664=2,VLOOKUP(A2664,TXT!$A$2:$Q$3001,13,FALSE),0))</f>
        <v/>
      </c>
      <c r="L2664" t="str">
        <f t="shared" si="347"/>
        <v/>
      </c>
      <c r="M2664" t="str">
        <f t="shared" si="348"/>
        <v/>
      </c>
      <c r="N2664" t="str">
        <f t="shared" si="349"/>
        <v/>
      </c>
      <c r="O2664" s="1" t="str">
        <f t="shared" si="350"/>
        <v/>
      </c>
      <c r="P2664" t="str">
        <f t="shared" si="351"/>
        <v/>
      </c>
      <c r="Q2664" t="str">
        <f>IF(TXT!E2664="","",TXT!G2664)</f>
        <v/>
      </c>
    </row>
    <row r="2665" spans="1:17" x14ac:dyDescent="0.25">
      <c r="A2665" s="2" t="str">
        <f t="shared" si="344"/>
        <v/>
      </c>
      <c r="B2665" t="str">
        <f>IF(TXT!F2665="","",TXT!F2665)</f>
        <v/>
      </c>
      <c r="C2665" t="str">
        <f>IF(TXT!E2665="","",TXT!E2665)</f>
        <v/>
      </c>
      <c r="D2665" s="2" t="str">
        <f>IF(TXT!B2665="","",TXT!B2665)</f>
        <v/>
      </c>
      <c r="E2665" t="str">
        <f>IF(B2665="","",VLOOKUP(D2665,AUXILIAR!$A$3:$C$1181,3,FALSE))</f>
        <v/>
      </c>
      <c r="F2665" t="str">
        <f>IF(A2665="","",IF(Q2665=1,VLOOKUP(A2665,TXT!$A$2:$Q$3001,12,FALSE),0))</f>
        <v/>
      </c>
      <c r="G2665" t="str">
        <f>IF(A2665="","",IF(Q2665=1,VLOOKUP(A2665,TXT!$A$2:$Q$3001,13,FALSE),0))</f>
        <v/>
      </c>
      <c r="H2665" t="str">
        <f t="shared" si="345"/>
        <v/>
      </c>
      <c r="I2665" t="str">
        <f t="shared" si="346"/>
        <v/>
      </c>
      <c r="J2665" t="str">
        <f>IF(A2665="","",IF(Q2665=2,VLOOKUP(A2665,TXT!$A$2:$Q$3001,12,FALSE),0))</f>
        <v/>
      </c>
      <c r="K2665" t="str">
        <f>IF(A2665="","",IF(Q2665=2,VLOOKUP(A2665,TXT!$A$2:$Q$3001,13,FALSE),0))</f>
        <v/>
      </c>
      <c r="L2665" t="str">
        <f t="shared" si="347"/>
        <v/>
      </c>
      <c r="M2665" t="str">
        <f t="shared" si="348"/>
        <v/>
      </c>
      <c r="N2665" t="str">
        <f t="shared" si="349"/>
        <v/>
      </c>
      <c r="O2665" s="1" t="str">
        <f t="shared" si="350"/>
        <v/>
      </c>
      <c r="P2665" t="str">
        <f t="shared" si="351"/>
        <v/>
      </c>
      <c r="Q2665" t="str">
        <f>IF(TXT!E2665="","",TXT!G2665)</f>
        <v/>
      </c>
    </row>
    <row r="2666" spans="1:17" x14ac:dyDescent="0.25">
      <c r="A2666" s="2" t="str">
        <f t="shared" si="344"/>
        <v/>
      </c>
      <c r="B2666" t="str">
        <f>IF(TXT!F2666="","",TXT!F2666)</f>
        <v/>
      </c>
      <c r="C2666" t="str">
        <f>IF(TXT!E2666="","",TXT!E2666)</f>
        <v/>
      </c>
      <c r="D2666" s="2" t="str">
        <f>IF(TXT!B2666="","",TXT!B2666)</f>
        <v/>
      </c>
      <c r="E2666" t="str">
        <f>IF(B2666="","",VLOOKUP(D2666,AUXILIAR!$A$3:$C$1181,3,FALSE))</f>
        <v/>
      </c>
      <c r="F2666" t="str">
        <f>IF(A2666="","",IF(Q2666=1,VLOOKUP(A2666,TXT!$A$2:$Q$3001,12,FALSE),0))</f>
        <v/>
      </c>
      <c r="G2666" t="str">
        <f>IF(A2666="","",IF(Q2666=1,VLOOKUP(A2666,TXT!$A$2:$Q$3001,13,FALSE),0))</f>
        <v/>
      </c>
      <c r="H2666" t="str">
        <f t="shared" si="345"/>
        <v/>
      </c>
      <c r="I2666" t="str">
        <f t="shared" si="346"/>
        <v/>
      </c>
      <c r="J2666" t="str">
        <f>IF(A2666="","",IF(Q2666=2,VLOOKUP(A2666,TXT!$A$2:$Q$3001,12,FALSE),0))</f>
        <v/>
      </c>
      <c r="K2666" t="str">
        <f>IF(A2666="","",IF(Q2666=2,VLOOKUP(A2666,TXT!$A$2:$Q$3001,13,FALSE),0))</f>
        <v/>
      </c>
      <c r="L2666" t="str">
        <f t="shared" si="347"/>
        <v/>
      </c>
      <c r="M2666" t="str">
        <f t="shared" si="348"/>
        <v/>
      </c>
      <c r="N2666" t="str">
        <f t="shared" si="349"/>
        <v/>
      </c>
      <c r="O2666" s="1" t="str">
        <f t="shared" si="350"/>
        <v/>
      </c>
      <c r="P2666" t="str">
        <f t="shared" si="351"/>
        <v/>
      </c>
      <c r="Q2666" t="str">
        <f>IF(TXT!E2666="","",TXT!G2666)</f>
        <v/>
      </c>
    </row>
    <row r="2667" spans="1:17" x14ac:dyDescent="0.25">
      <c r="A2667" s="2" t="str">
        <f t="shared" si="344"/>
        <v/>
      </c>
      <c r="B2667" t="str">
        <f>IF(TXT!F2667="","",TXT!F2667)</f>
        <v/>
      </c>
      <c r="C2667" t="str">
        <f>IF(TXT!E2667="","",TXT!E2667)</f>
        <v/>
      </c>
      <c r="D2667" s="2" t="str">
        <f>IF(TXT!B2667="","",TXT!B2667)</f>
        <v/>
      </c>
      <c r="E2667" t="str">
        <f>IF(B2667="","",VLOOKUP(D2667,AUXILIAR!$A$3:$C$1181,3,FALSE))</f>
        <v/>
      </c>
      <c r="F2667" t="str">
        <f>IF(A2667="","",IF(Q2667=1,VLOOKUP(A2667,TXT!$A$2:$Q$3001,12,FALSE),0))</f>
        <v/>
      </c>
      <c r="G2667" t="str">
        <f>IF(A2667="","",IF(Q2667=1,VLOOKUP(A2667,TXT!$A$2:$Q$3001,13,FALSE),0))</f>
        <v/>
      </c>
      <c r="H2667" t="str">
        <f t="shared" si="345"/>
        <v/>
      </c>
      <c r="I2667" t="str">
        <f t="shared" si="346"/>
        <v/>
      </c>
      <c r="J2667" t="str">
        <f>IF(A2667="","",IF(Q2667=2,VLOOKUP(A2667,TXT!$A$2:$Q$3001,12,FALSE),0))</f>
        <v/>
      </c>
      <c r="K2667" t="str">
        <f>IF(A2667="","",IF(Q2667=2,VLOOKUP(A2667,TXT!$A$2:$Q$3001,13,FALSE),0))</f>
        <v/>
      </c>
      <c r="L2667" t="str">
        <f t="shared" si="347"/>
        <v/>
      </c>
      <c r="M2667" t="str">
        <f t="shared" si="348"/>
        <v/>
      </c>
      <c r="N2667" t="str">
        <f t="shared" si="349"/>
        <v/>
      </c>
      <c r="O2667" s="1" t="str">
        <f t="shared" si="350"/>
        <v/>
      </c>
      <c r="P2667" t="str">
        <f t="shared" si="351"/>
        <v/>
      </c>
      <c r="Q2667" t="str">
        <f>IF(TXT!E2667="","",TXT!G2667)</f>
        <v/>
      </c>
    </row>
    <row r="2668" spans="1:17" x14ac:dyDescent="0.25">
      <c r="A2668" s="2" t="str">
        <f t="shared" si="344"/>
        <v/>
      </c>
      <c r="B2668" t="str">
        <f>IF(TXT!F2668="","",TXT!F2668)</f>
        <v/>
      </c>
      <c r="C2668" t="str">
        <f>IF(TXT!E2668="","",TXT!E2668)</f>
        <v/>
      </c>
      <c r="D2668" s="2" t="str">
        <f>IF(TXT!B2668="","",TXT!B2668)</f>
        <v/>
      </c>
      <c r="E2668" t="str">
        <f>IF(B2668="","",VLOOKUP(D2668,AUXILIAR!$A$3:$C$1181,3,FALSE))</f>
        <v/>
      </c>
      <c r="F2668" t="str">
        <f>IF(A2668="","",IF(Q2668=1,VLOOKUP(A2668,TXT!$A$2:$Q$3001,12,FALSE),0))</f>
        <v/>
      </c>
      <c r="G2668" t="str">
        <f>IF(A2668="","",IF(Q2668=1,VLOOKUP(A2668,TXT!$A$2:$Q$3001,13,FALSE),0))</f>
        <v/>
      </c>
      <c r="H2668" t="str">
        <f t="shared" si="345"/>
        <v/>
      </c>
      <c r="I2668" t="str">
        <f t="shared" si="346"/>
        <v/>
      </c>
      <c r="J2668" t="str">
        <f>IF(A2668="","",IF(Q2668=2,VLOOKUP(A2668,TXT!$A$2:$Q$3001,12,FALSE),0))</f>
        <v/>
      </c>
      <c r="K2668" t="str">
        <f>IF(A2668="","",IF(Q2668=2,VLOOKUP(A2668,TXT!$A$2:$Q$3001,13,FALSE),0))</f>
        <v/>
      </c>
      <c r="L2668" t="str">
        <f t="shared" si="347"/>
        <v/>
      </c>
      <c r="M2668" t="str">
        <f t="shared" si="348"/>
        <v/>
      </c>
      <c r="N2668" t="str">
        <f t="shared" si="349"/>
        <v/>
      </c>
      <c r="O2668" s="1" t="str">
        <f t="shared" si="350"/>
        <v/>
      </c>
      <c r="P2668" t="str">
        <f t="shared" si="351"/>
        <v/>
      </c>
      <c r="Q2668" t="str">
        <f>IF(TXT!E2668="","",TXT!G2668)</f>
        <v/>
      </c>
    </row>
    <row r="2669" spans="1:17" x14ac:dyDescent="0.25">
      <c r="A2669" s="2" t="str">
        <f t="shared" si="344"/>
        <v/>
      </c>
      <c r="B2669" t="str">
        <f>IF(TXT!F2669="","",TXT!F2669)</f>
        <v/>
      </c>
      <c r="C2669" t="str">
        <f>IF(TXT!E2669="","",TXT!E2669)</f>
        <v/>
      </c>
      <c r="D2669" s="2" t="str">
        <f>IF(TXT!B2669="","",TXT!B2669)</f>
        <v/>
      </c>
      <c r="E2669" t="str">
        <f>IF(B2669="","",VLOOKUP(D2669,AUXILIAR!$A$3:$C$1181,3,FALSE))</f>
        <v/>
      </c>
      <c r="F2669" t="str">
        <f>IF(A2669="","",IF(Q2669=1,VLOOKUP(A2669,TXT!$A$2:$Q$3001,12,FALSE),0))</f>
        <v/>
      </c>
      <c r="G2669" t="str">
        <f>IF(A2669="","",IF(Q2669=1,VLOOKUP(A2669,TXT!$A$2:$Q$3001,13,FALSE),0))</f>
        <v/>
      </c>
      <c r="H2669" t="str">
        <f t="shared" si="345"/>
        <v/>
      </c>
      <c r="I2669" t="str">
        <f t="shared" si="346"/>
        <v/>
      </c>
      <c r="J2669" t="str">
        <f>IF(A2669="","",IF(Q2669=2,VLOOKUP(A2669,TXT!$A$2:$Q$3001,12,FALSE),0))</f>
        <v/>
      </c>
      <c r="K2669" t="str">
        <f>IF(A2669="","",IF(Q2669=2,VLOOKUP(A2669,TXT!$A$2:$Q$3001,13,FALSE),0))</f>
        <v/>
      </c>
      <c r="L2669" t="str">
        <f t="shared" si="347"/>
        <v/>
      </c>
      <c r="M2669" t="str">
        <f t="shared" si="348"/>
        <v/>
      </c>
      <c r="N2669" t="str">
        <f t="shared" si="349"/>
        <v/>
      </c>
      <c r="O2669" s="1" t="str">
        <f t="shared" si="350"/>
        <v/>
      </c>
      <c r="P2669" t="str">
        <f t="shared" si="351"/>
        <v/>
      </c>
      <c r="Q2669" t="str">
        <f>IF(TXT!E2669="","",TXT!G2669)</f>
        <v/>
      </c>
    </row>
    <row r="2670" spans="1:17" x14ac:dyDescent="0.25">
      <c r="A2670" s="2" t="str">
        <f t="shared" si="344"/>
        <v/>
      </c>
      <c r="B2670" t="str">
        <f>IF(TXT!F2670="","",TXT!F2670)</f>
        <v/>
      </c>
      <c r="C2670" t="str">
        <f>IF(TXT!E2670="","",TXT!E2670)</f>
        <v/>
      </c>
      <c r="D2670" s="2" t="str">
        <f>IF(TXT!B2670="","",TXT!B2670)</f>
        <v/>
      </c>
      <c r="E2670" t="str">
        <f>IF(B2670="","",VLOOKUP(D2670,AUXILIAR!$A$3:$C$1181,3,FALSE))</f>
        <v/>
      </c>
      <c r="F2670" t="str">
        <f>IF(A2670="","",IF(Q2670=1,VLOOKUP(A2670,TXT!$A$2:$Q$3001,12,FALSE),0))</f>
        <v/>
      </c>
      <c r="G2670" t="str">
        <f>IF(A2670="","",IF(Q2670=1,VLOOKUP(A2670,TXT!$A$2:$Q$3001,13,FALSE),0))</f>
        <v/>
      </c>
      <c r="H2670" t="str">
        <f t="shared" si="345"/>
        <v/>
      </c>
      <c r="I2670" t="str">
        <f t="shared" si="346"/>
        <v/>
      </c>
      <c r="J2670" t="str">
        <f>IF(A2670="","",IF(Q2670=2,VLOOKUP(A2670,TXT!$A$2:$Q$3001,12,FALSE),0))</f>
        <v/>
      </c>
      <c r="K2670" t="str">
        <f>IF(A2670="","",IF(Q2670=2,VLOOKUP(A2670,TXT!$A$2:$Q$3001,13,FALSE),0))</f>
        <v/>
      </c>
      <c r="L2670" t="str">
        <f t="shared" si="347"/>
        <v/>
      </c>
      <c r="M2670" t="str">
        <f t="shared" si="348"/>
        <v/>
      </c>
      <c r="N2670" t="str">
        <f t="shared" si="349"/>
        <v/>
      </c>
      <c r="O2670" s="1" t="str">
        <f t="shared" si="350"/>
        <v/>
      </c>
      <c r="P2670" t="str">
        <f t="shared" si="351"/>
        <v/>
      </c>
      <c r="Q2670" t="str">
        <f>IF(TXT!E2670="","",TXT!G2670)</f>
        <v/>
      </c>
    </row>
    <row r="2671" spans="1:17" x14ac:dyDescent="0.25">
      <c r="A2671" s="2" t="str">
        <f t="shared" si="344"/>
        <v/>
      </c>
      <c r="B2671" t="str">
        <f>IF(TXT!F2671="","",TXT!F2671)</f>
        <v/>
      </c>
      <c r="C2671" t="str">
        <f>IF(TXT!E2671="","",TXT!E2671)</f>
        <v/>
      </c>
      <c r="D2671" s="2" t="str">
        <f>IF(TXT!B2671="","",TXT!B2671)</f>
        <v/>
      </c>
      <c r="E2671" t="str">
        <f>IF(B2671="","",VLOOKUP(D2671,AUXILIAR!$A$3:$C$1181,3,FALSE))</f>
        <v/>
      </c>
      <c r="F2671" t="str">
        <f>IF(A2671="","",IF(Q2671=1,VLOOKUP(A2671,TXT!$A$2:$Q$3001,12,FALSE),0))</f>
        <v/>
      </c>
      <c r="G2671" t="str">
        <f>IF(A2671="","",IF(Q2671=1,VLOOKUP(A2671,TXT!$A$2:$Q$3001,13,FALSE),0))</f>
        <v/>
      </c>
      <c r="H2671" t="str">
        <f t="shared" si="345"/>
        <v/>
      </c>
      <c r="I2671" t="str">
        <f t="shared" si="346"/>
        <v/>
      </c>
      <c r="J2671" t="str">
        <f>IF(A2671="","",IF(Q2671=2,VLOOKUP(A2671,TXT!$A$2:$Q$3001,12,FALSE),0))</f>
        <v/>
      </c>
      <c r="K2671" t="str">
        <f>IF(A2671="","",IF(Q2671=2,VLOOKUP(A2671,TXT!$A$2:$Q$3001,13,FALSE),0))</f>
        <v/>
      </c>
      <c r="L2671" t="str">
        <f t="shared" si="347"/>
        <v/>
      </c>
      <c r="M2671" t="str">
        <f t="shared" si="348"/>
        <v/>
      </c>
      <c r="N2671" t="str">
        <f t="shared" si="349"/>
        <v/>
      </c>
      <c r="O2671" s="1" t="str">
        <f t="shared" si="350"/>
        <v/>
      </c>
      <c r="P2671" t="str">
        <f t="shared" si="351"/>
        <v/>
      </c>
      <c r="Q2671" t="str">
        <f>IF(TXT!E2671="","",TXT!G2671)</f>
        <v/>
      </c>
    </row>
    <row r="2672" spans="1:17" x14ac:dyDescent="0.25">
      <c r="A2672" s="2" t="str">
        <f t="shared" si="344"/>
        <v/>
      </c>
      <c r="B2672" t="str">
        <f>IF(TXT!F2672="","",TXT!F2672)</f>
        <v/>
      </c>
      <c r="C2672" t="str">
        <f>IF(TXT!E2672="","",TXT!E2672)</f>
        <v/>
      </c>
      <c r="D2672" s="2" t="str">
        <f>IF(TXT!B2672="","",TXT!B2672)</f>
        <v/>
      </c>
      <c r="E2672" t="str">
        <f>IF(B2672="","",VLOOKUP(D2672,AUXILIAR!$A$3:$C$1181,3,FALSE))</f>
        <v/>
      </c>
      <c r="F2672" t="str">
        <f>IF(A2672="","",IF(Q2672=1,VLOOKUP(A2672,TXT!$A$2:$Q$3001,12,FALSE),0))</f>
        <v/>
      </c>
      <c r="G2672" t="str">
        <f>IF(A2672="","",IF(Q2672=1,VLOOKUP(A2672,TXT!$A$2:$Q$3001,13,FALSE),0))</f>
        <v/>
      </c>
      <c r="H2672" t="str">
        <f t="shared" si="345"/>
        <v/>
      </c>
      <c r="I2672" t="str">
        <f t="shared" si="346"/>
        <v/>
      </c>
      <c r="J2672" t="str">
        <f>IF(A2672="","",IF(Q2672=2,VLOOKUP(A2672,TXT!$A$2:$Q$3001,12,FALSE),0))</f>
        <v/>
      </c>
      <c r="K2672" t="str">
        <f>IF(A2672="","",IF(Q2672=2,VLOOKUP(A2672,TXT!$A$2:$Q$3001,13,FALSE),0))</f>
        <v/>
      </c>
      <c r="L2672" t="str">
        <f t="shared" si="347"/>
        <v/>
      </c>
      <c r="M2672" t="str">
        <f t="shared" si="348"/>
        <v/>
      </c>
      <c r="N2672" t="str">
        <f t="shared" si="349"/>
        <v/>
      </c>
      <c r="O2672" s="1" t="str">
        <f t="shared" si="350"/>
        <v/>
      </c>
      <c r="P2672" t="str">
        <f t="shared" si="351"/>
        <v/>
      </c>
      <c r="Q2672" t="str">
        <f>IF(TXT!E2672="","",TXT!G2672)</f>
        <v/>
      </c>
    </row>
    <row r="2673" spans="1:17" x14ac:dyDescent="0.25">
      <c r="A2673" s="2" t="str">
        <f t="shared" si="344"/>
        <v/>
      </c>
      <c r="B2673" t="str">
        <f>IF(TXT!F2673="","",TXT!F2673)</f>
        <v/>
      </c>
      <c r="C2673" t="str">
        <f>IF(TXT!E2673="","",TXT!E2673)</f>
        <v/>
      </c>
      <c r="D2673" s="2" t="str">
        <f>IF(TXT!B2673="","",TXT!B2673)</f>
        <v/>
      </c>
      <c r="E2673" t="str">
        <f>IF(B2673="","",VLOOKUP(D2673,AUXILIAR!$A$3:$C$1181,3,FALSE))</f>
        <v/>
      </c>
      <c r="F2673" t="str">
        <f>IF(A2673="","",IF(Q2673=1,VLOOKUP(A2673,TXT!$A$2:$Q$3001,12,FALSE),0))</f>
        <v/>
      </c>
      <c r="G2673" t="str">
        <f>IF(A2673="","",IF(Q2673=1,VLOOKUP(A2673,TXT!$A$2:$Q$3001,13,FALSE),0))</f>
        <v/>
      </c>
      <c r="H2673" t="str">
        <f t="shared" si="345"/>
        <v/>
      </c>
      <c r="I2673" t="str">
        <f t="shared" si="346"/>
        <v/>
      </c>
      <c r="J2673" t="str">
        <f>IF(A2673="","",IF(Q2673=2,VLOOKUP(A2673,TXT!$A$2:$Q$3001,12,FALSE),0))</f>
        <v/>
      </c>
      <c r="K2673" t="str">
        <f>IF(A2673="","",IF(Q2673=2,VLOOKUP(A2673,TXT!$A$2:$Q$3001,13,FALSE),0))</f>
        <v/>
      </c>
      <c r="L2673" t="str">
        <f t="shared" si="347"/>
        <v/>
      </c>
      <c r="M2673" t="str">
        <f t="shared" si="348"/>
        <v/>
      </c>
      <c r="N2673" t="str">
        <f t="shared" si="349"/>
        <v/>
      </c>
      <c r="O2673" s="1" t="str">
        <f t="shared" si="350"/>
        <v/>
      </c>
      <c r="P2673" t="str">
        <f t="shared" si="351"/>
        <v/>
      </c>
      <c r="Q2673" t="str">
        <f>IF(TXT!E2673="","",TXT!G2673)</f>
        <v/>
      </c>
    </row>
    <row r="2674" spans="1:17" x14ac:dyDescent="0.25">
      <c r="A2674" s="2" t="str">
        <f t="shared" si="344"/>
        <v/>
      </c>
      <c r="B2674" t="str">
        <f>IF(TXT!F2674="","",TXT!F2674)</f>
        <v/>
      </c>
      <c r="C2674" t="str">
        <f>IF(TXT!E2674="","",TXT!E2674)</f>
        <v/>
      </c>
      <c r="D2674" s="2" t="str">
        <f>IF(TXT!B2674="","",TXT!B2674)</f>
        <v/>
      </c>
      <c r="E2674" t="str">
        <f>IF(B2674="","",VLOOKUP(D2674,AUXILIAR!$A$3:$C$1181,3,FALSE))</f>
        <v/>
      </c>
      <c r="F2674" t="str">
        <f>IF(A2674="","",IF(Q2674=1,VLOOKUP(A2674,TXT!$A$2:$Q$3001,12,FALSE),0))</f>
        <v/>
      </c>
      <c r="G2674" t="str">
        <f>IF(A2674="","",IF(Q2674=1,VLOOKUP(A2674,TXT!$A$2:$Q$3001,13,FALSE),0))</f>
        <v/>
      </c>
      <c r="H2674" t="str">
        <f t="shared" si="345"/>
        <v/>
      </c>
      <c r="I2674" t="str">
        <f t="shared" si="346"/>
        <v/>
      </c>
      <c r="J2674" t="str">
        <f>IF(A2674="","",IF(Q2674=2,VLOOKUP(A2674,TXT!$A$2:$Q$3001,12,FALSE),0))</f>
        <v/>
      </c>
      <c r="K2674" t="str">
        <f>IF(A2674="","",IF(Q2674=2,VLOOKUP(A2674,TXT!$A$2:$Q$3001,13,FALSE),0))</f>
        <v/>
      </c>
      <c r="L2674" t="str">
        <f t="shared" si="347"/>
        <v/>
      </c>
      <c r="M2674" t="str">
        <f t="shared" si="348"/>
        <v/>
      </c>
      <c r="N2674" t="str">
        <f t="shared" si="349"/>
        <v/>
      </c>
      <c r="O2674" s="1" t="str">
        <f t="shared" si="350"/>
        <v/>
      </c>
      <c r="P2674" t="str">
        <f t="shared" si="351"/>
        <v/>
      </c>
      <c r="Q2674" t="str">
        <f>IF(TXT!E2674="","",TXT!G2674)</f>
        <v/>
      </c>
    </row>
    <row r="2675" spans="1:17" x14ac:dyDescent="0.25">
      <c r="A2675" s="2" t="str">
        <f t="shared" ref="A2675:A2738" si="352">IF(B2675="","",D2675*10+Q2675)</f>
        <v/>
      </c>
      <c r="B2675" t="str">
        <f>IF(TXT!F2675="","",TXT!F2675)</f>
        <v/>
      </c>
      <c r="C2675" t="str">
        <f>IF(TXT!E2675="","",TXT!E2675)</f>
        <v/>
      </c>
      <c r="D2675" s="2" t="str">
        <f>IF(TXT!B2675="","",TXT!B2675)</f>
        <v/>
      </c>
      <c r="E2675" t="str">
        <f>IF(B2675="","",VLOOKUP(D2675,AUXILIAR!$A$3:$C$1181,3,FALSE))</f>
        <v/>
      </c>
      <c r="F2675" t="str">
        <f>IF(A2675="","",IF(Q2675=1,VLOOKUP(A2675,TXT!$A$2:$Q$3001,12,FALSE),0))</f>
        <v/>
      </c>
      <c r="G2675" t="str">
        <f>IF(A2675="","",IF(Q2675=1,VLOOKUP(A2675,TXT!$A$2:$Q$3001,13,FALSE),0))</f>
        <v/>
      </c>
      <c r="H2675" t="str">
        <f t="shared" ref="H2675:H2738" si="353">IF(A2675="","",0)</f>
        <v/>
      </c>
      <c r="I2675" t="str">
        <f t="shared" ref="I2675:I2738" si="354">IF(A2675="","",0)</f>
        <v/>
      </c>
      <c r="J2675" t="str">
        <f>IF(A2675="","",IF(Q2675=2,VLOOKUP(A2675,TXT!$A$2:$Q$3001,12,FALSE),0))</f>
        <v/>
      </c>
      <c r="K2675" t="str">
        <f>IF(A2675="","",IF(Q2675=2,VLOOKUP(A2675,TXT!$A$2:$Q$3001,13,FALSE),0))</f>
        <v/>
      </c>
      <c r="L2675" t="str">
        <f t="shared" ref="L2675:L2738" si="355">IF(A2675="","",0)</f>
        <v/>
      </c>
      <c r="M2675" t="str">
        <f t="shared" ref="M2675:M2738" si="356">IF(A2675="","",0)</f>
        <v/>
      </c>
      <c r="N2675" t="str">
        <f t="shared" ref="N2675:N2738" si="357">IF(B2675="","",0)</f>
        <v/>
      </c>
      <c r="O2675" s="1" t="str">
        <f t="shared" ref="O2675:O2738" si="358">IF(A2675="","",TEXT($U$1,"AAAA")&amp;TEXT($U$1,"MM")&amp;TEXT($U$1,"DD"))</f>
        <v/>
      </c>
      <c r="P2675" t="str">
        <f t="shared" ref="P2675:P2738" si="359">IF(A2675="","","PREMIO")</f>
        <v/>
      </c>
      <c r="Q2675" t="str">
        <f>IF(TXT!E2675="","",TXT!G2675)</f>
        <v/>
      </c>
    </row>
    <row r="2676" spans="1:17" x14ac:dyDescent="0.25">
      <c r="A2676" s="2" t="str">
        <f t="shared" si="352"/>
        <v/>
      </c>
      <c r="B2676" t="str">
        <f>IF(TXT!F2676="","",TXT!F2676)</f>
        <v/>
      </c>
      <c r="C2676" t="str">
        <f>IF(TXT!E2676="","",TXT!E2676)</f>
        <v/>
      </c>
      <c r="D2676" s="2" t="str">
        <f>IF(TXT!B2676="","",TXT!B2676)</f>
        <v/>
      </c>
      <c r="E2676" t="str">
        <f>IF(B2676="","",VLOOKUP(D2676,AUXILIAR!$A$3:$C$1181,3,FALSE))</f>
        <v/>
      </c>
      <c r="F2676" t="str">
        <f>IF(A2676="","",IF(Q2676=1,VLOOKUP(A2676,TXT!$A$2:$Q$3001,12,FALSE),0))</f>
        <v/>
      </c>
      <c r="G2676" t="str">
        <f>IF(A2676="","",IF(Q2676=1,VLOOKUP(A2676,TXT!$A$2:$Q$3001,13,FALSE),0))</f>
        <v/>
      </c>
      <c r="H2676" t="str">
        <f t="shared" si="353"/>
        <v/>
      </c>
      <c r="I2676" t="str">
        <f t="shared" si="354"/>
        <v/>
      </c>
      <c r="J2676" t="str">
        <f>IF(A2676="","",IF(Q2676=2,VLOOKUP(A2676,TXT!$A$2:$Q$3001,12,FALSE),0))</f>
        <v/>
      </c>
      <c r="K2676" t="str">
        <f>IF(A2676="","",IF(Q2676=2,VLOOKUP(A2676,TXT!$A$2:$Q$3001,13,FALSE),0))</f>
        <v/>
      </c>
      <c r="L2676" t="str">
        <f t="shared" si="355"/>
        <v/>
      </c>
      <c r="M2676" t="str">
        <f t="shared" si="356"/>
        <v/>
      </c>
      <c r="N2676" t="str">
        <f t="shared" si="357"/>
        <v/>
      </c>
      <c r="O2676" s="1" t="str">
        <f t="shared" si="358"/>
        <v/>
      </c>
      <c r="P2676" t="str">
        <f t="shared" si="359"/>
        <v/>
      </c>
      <c r="Q2676" t="str">
        <f>IF(TXT!E2676="","",TXT!G2676)</f>
        <v/>
      </c>
    </row>
    <row r="2677" spans="1:17" x14ac:dyDescent="0.25">
      <c r="A2677" s="2" t="str">
        <f t="shared" si="352"/>
        <v/>
      </c>
      <c r="B2677" t="str">
        <f>IF(TXT!F2677="","",TXT!F2677)</f>
        <v/>
      </c>
      <c r="C2677" t="str">
        <f>IF(TXT!E2677="","",TXT!E2677)</f>
        <v/>
      </c>
      <c r="D2677" s="2" t="str">
        <f>IF(TXT!B2677="","",TXT!B2677)</f>
        <v/>
      </c>
      <c r="E2677" t="str">
        <f>IF(B2677="","",VLOOKUP(D2677,AUXILIAR!$A$3:$C$1181,3,FALSE))</f>
        <v/>
      </c>
      <c r="F2677" t="str">
        <f>IF(A2677="","",IF(Q2677=1,VLOOKUP(A2677,TXT!$A$2:$Q$3001,12,FALSE),0))</f>
        <v/>
      </c>
      <c r="G2677" t="str">
        <f>IF(A2677="","",IF(Q2677=1,VLOOKUP(A2677,TXT!$A$2:$Q$3001,13,FALSE),0))</f>
        <v/>
      </c>
      <c r="H2677" t="str">
        <f t="shared" si="353"/>
        <v/>
      </c>
      <c r="I2677" t="str">
        <f t="shared" si="354"/>
        <v/>
      </c>
      <c r="J2677" t="str">
        <f>IF(A2677="","",IF(Q2677=2,VLOOKUP(A2677,TXT!$A$2:$Q$3001,12,FALSE),0))</f>
        <v/>
      </c>
      <c r="K2677" t="str">
        <f>IF(A2677="","",IF(Q2677=2,VLOOKUP(A2677,TXT!$A$2:$Q$3001,13,FALSE),0))</f>
        <v/>
      </c>
      <c r="L2677" t="str">
        <f t="shared" si="355"/>
        <v/>
      </c>
      <c r="M2677" t="str">
        <f t="shared" si="356"/>
        <v/>
      </c>
      <c r="N2677" t="str">
        <f t="shared" si="357"/>
        <v/>
      </c>
      <c r="O2677" s="1" t="str">
        <f t="shared" si="358"/>
        <v/>
      </c>
      <c r="P2677" t="str">
        <f t="shared" si="359"/>
        <v/>
      </c>
      <c r="Q2677" t="str">
        <f>IF(TXT!E2677="","",TXT!G2677)</f>
        <v/>
      </c>
    </row>
    <row r="2678" spans="1:17" x14ac:dyDescent="0.25">
      <c r="A2678" s="2" t="str">
        <f t="shared" si="352"/>
        <v/>
      </c>
      <c r="B2678" t="str">
        <f>IF(TXT!F2678="","",TXT!F2678)</f>
        <v/>
      </c>
      <c r="C2678" t="str">
        <f>IF(TXT!E2678="","",TXT!E2678)</f>
        <v/>
      </c>
      <c r="D2678" s="2" t="str">
        <f>IF(TXT!B2678="","",TXT!B2678)</f>
        <v/>
      </c>
      <c r="E2678" t="str">
        <f>IF(B2678="","",VLOOKUP(D2678,AUXILIAR!$A$3:$C$1181,3,FALSE))</f>
        <v/>
      </c>
      <c r="F2678" t="str">
        <f>IF(A2678="","",IF(Q2678=1,VLOOKUP(A2678,TXT!$A$2:$Q$3001,12,FALSE),0))</f>
        <v/>
      </c>
      <c r="G2678" t="str">
        <f>IF(A2678="","",IF(Q2678=1,VLOOKUP(A2678,TXT!$A$2:$Q$3001,13,FALSE),0))</f>
        <v/>
      </c>
      <c r="H2678" t="str">
        <f t="shared" si="353"/>
        <v/>
      </c>
      <c r="I2678" t="str">
        <f t="shared" si="354"/>
        <v/>
      </c>
      <c r="J2678" t="str">
        <f>IF(A2678="","",IF(Q2678=2,VLOOKUP(A2678,TXT!$A$2:$Q$3001,12,FALSE),0))</f>
        <v/>
      </c>
      <c r="K2678" t="str">
        <f>IF(A2678="","",IF(Q2678=2,VLOOKUP(A2678,TXT!$A$2:$Q$3001,13,FALSE),0))</f>
        <v/>
      </c>
      <c r="L2678" t="str">
        <f t="shared" si="355"/>
        <v/>
      </c>
      <c r="M2678" t="str">
        <f t="shared" si="356"/>
        <v/>
      </c>
      <c r="N2678" t="str">
        <f t="shared" si="357"/>
        <v/>
      </c>
      <c r="O2678" s="1" t="str">
        <f t="shared" si="358"/>
        <v/>
      </c>
      <c r="P2678" t="str">
        <f t="shared" si="359"/>
        <v/>
      </c>
      <c r="Q2678" t="str">
        <f>IF(TXT!E2678="","",TXT!G2678)</f>
        <v/>
      </c>
    </row>
    <row r="2679" spans="1:17" x14ac:dyDescent="0.25">
      <c r="A2679" s="2" t="str">
        <f t="shared" si="352"/>
        <v/>
      </c>
      <c r="B2679" t="str">
        <f>IF(TXT!F2679="","",TXT!F2679)</f>
        <v/>
      </c>
      <c r="C2679" t="str">
        <f>IF(TXT!E2679="","",TXT!E2679)</f>
        <v/>
      </c>
      <c r="D2679" s="2" t="str">
        <f>IF(TXT!B2679="","",TXT!B2679)</f>
        <v/>
      </c>
      <c r="E2679" t="str">
        <f>IF(B2679="","",VLOOKUP(D2679,AUXILIAR!$A$3:$C$1181,3,FALSE))</f>
        <v/>
      </c>
      <c r="F2679" t="str">
        <f>IF(A2679="","",IF(Q2679=1,VLOOKUP(A2679,TXT!$A$2:$Q$3001,12,FALSE),0))</f>
        <v/>
      </c>
      <c r="G2679" t="str">
        <f>IF(A2679="","",IF(Q2679=1,VLOOKUP(A2679,TXT!$A$2:$Q$3001,13,FALSE),0))</f>
        <v/>
      </c>
      <c r="H2679" t="str">
        <f t="shared" si="353"/>
        <v/>
      </c>
      <c r="I2679" t="str">
        <f t="shared" si="354"/>
        <v/>
      </c>
      <c r="J2679" t="str">
        <f>IF(A2679="","",IF(Q2679=2,VLOOKUP(A2679,TXT!$A$2:$Q$3001,12,FALSE),0))</f>
        <v/>
      </c>
      <c r="K2679" t="str">
        <f>IF(A2679="","",IF(Q2679=2,VLOOKUP(A2679,TXT!$A$2:$Q$3001,13,FALSE),0))</f>
        <v/>
      </c>
      <c r="L2679" t="str">
        <f t="shared" si="355"/>
        <v/>
      </c>
      <c r="M2679" t="str">
        <f t="shared" si="356"/>
        <v/>
      </c>
      <c r="N2679" t="str">
        <f t="shared" si="357"/>
        <v/>
      </c>
      <c r="O2679" s="1" t="str">
        <f t="shared" si="358"/>
        <v/>
      </c>
      <c r="P2679" t="str">
        <f t="shared" si="359"/>
        <v/>
      </c>
      <c r="Q2679" t="str">
        <f>IF(TXT!E2679="","",TXT!G2679)</f>
        <v/>
      </c>
    </row>
    <row r="2680" spans="1:17" x14ac:dyDescent="0.25">
      <c r="A2680" s="2" t="str">
        <f t="shared" si="352"/>
        <v/>
      </c>
      <c r="B2680" t="str">
        <f>IF(TXT!F2680="","",TXT!F2680)</f>
        <v/>
      </c>
      <c r="C2680" t="str">
        <f>IF(TXT!E2680="","",TXT!E2680)</f>
        <v/>
      </c>
      <c r="D2680" s="2" t="str">
        <f>IF(TXT!B2680="","",TXT!B2680)</f>
        <v/>
      </c>
      <c r="E2680" t="str">
        <f>IF(B2680="","",VLOOKUP(D2680,AUXILIAR!$A$3:$C$1181,3,FALSE))</f>
        <v/>
      </c>
      <c r="F2680" t="str">
        <f>IF(A2680="","",IF(Q2680=1,VLOOKUP(A2680,TXT!$A$2:$Q$3001,12,FALSE),0))</f>
        <v/>
      </c>
      <c r="G2680" t="str">
        <f>IF(A2680="","",IF(Q2680=1,VLOOKUP(A2680,TXT!$A$2:$Q$3001,13,FALSE),0))</f>
        <v/>
      </c>
      <c r="H2680" t="str">
        <f t="shared" si="353"/>
        <v/>
      </c>
      <c r="I2680" t="str">
        <f t="shared" si="354"/>
        <v/>
      </c>
      <c r="J2680" t="str">
        <f>IF(A2680="","",IF(Q2680=2,VLOOKUP(A2680,TXT!$A$2:$Q$3001,12,FALSE),0))</f>
        <v/>
      </c>
      <c r="K2680" t="str">
        <f>IF(A2680="","",IF(Q2680=2,VLOOKUP(A2680,TXT!$A$2:$Q$3001,13,FALSE),0))</f>
        <v/>
      </c>
      <c r="L2680" t="str">
        <f t="shared" si="355"/>
        <v/>
      </c>
      <c r="M2680" t="str">
        <f t="shared" si="356"/>
        <v/>
      </c>
      <c r="N2680" t="str">
        <f t="shared" si="357"/>
        <v/>
      </c>
      <c r="O2680" s="1" t="str">
        <f t="shared" si="358"/>
        <v/>
      </c>
      <c r="P2680" t="str">
        <f t="shared" si="359"/>
        <v/>
      </c>
      <c r="Q2680" t="str">
        <f>IF(TXT!E2680="","",TXT!G2680)</f>
        <v/>
      </c>
    </row>
    <row r="2681" spans="1:17" x14ac:dyDescent="0.25">
      <c r="A2681" s="2" t="str">
        <f t="shared" si="352"/>
        <v/>
      </c>
      <c r="B2681" t="str">
        <f>IF(TXT!F2681="","",TXT!F2681)</f>
        <v/>
      </c>
      <c r="C2681" t="str">
        <f>IF(TXT!E2681="","",TXT!E2681)</f>
        <v/>
      </c>
      <c r="D2681" s="2" t="str">
        <f>IF(TXT!B2681="","",TXT!B2681)</f>
        <v/>
      </c>
      <c r="E2681" t="str">
        <f>IF(B2681="","",VLOOKUP(D2681,AUXILIAR!$A$3:$C$1181,3,FALSE))</f>
        <v/>
      </c>
      <c r="F2681" t="str">
        <f>IF(A2681="","",IF(Q2681=1,VLOOKUP(A2681,TXT!$A$2:$Q$3001,12,FALSE),0))</f>
        <v/>
      </c>
      <c r="G2681" t="str">
        <f>IF(A2681="","",IF(Q2681=1,VLOOKUP(A2681,TXT!$A$2:$Q$3001,13,FALSE),0))</f>
        <v/>
      </c>
      <c r="H2681" t="str">
        <f t="shared" si="353"/>
        <v/>
      </c>
      <c r="I2681" t="str">
        <f t="shared" si="354"/>
        <v/>
      </c>
      <c r="J2681" t="str">
        <f>IF(A2681="","",IF(Q2681=2,VLOOKUP(A2681,TXT!$A$2:$Q$3001,12,FALSE),0))</f>
        <v/>
      </c>
      <c r="K2681" t="str">
        <f>IF(A2681="","",IF(Q2681=2,VLOOKUP(A2681,TXT!$A$2:$Q$3001,13,FALSE),0))</f>
        <v/>
      </c>
      <c r="L2681" t="str">
        <f t="shared" si="355"/>
        <v/>
      </c>
      <c r="M2681" t="str">
        <f t="shared" si="356"/>
        <v/>
      </c>
      <c r="N2681" t="str">
        <f t="shared" si="357"/>
        <v/>
      </c>
      <c r="O2681" s="1" t="str">
        <f t="shared" si="358"/>
        <v/>
      </c>
      <c r="P2681" t="str">
        <f t="shared" si="359"/>
        <v/>
      </c>
      <c r="Q2681" t="str">
        <f>IF(TXT!E2681="","",TXT!G2681)</f>
        <v/>
      </c>
    </row>
    <row r="2682" spans="1:17" x14ac:dyDescent="0.25">
      <c r="A2682" s="2" t="str">
        <f t="shared" si="352"/>
        <v/>
      </c>
      <c r="B2682" t="str">
        <f>IF(TXT!F2682="","",TXT!F2682)</f>
        <v/>
      </c>
      <c r="C2682" t="str">
        <f>IF(TXT!E2682="","",TXT!E2682)</f>
        <v/>
      </c>
      <c r="D2682" s="2" t="str">
        <f>IF(TXT!B2682="","",TXT!B2682)</f>
        <v/>
      </c>
      <c r="E2682" t="str">
        <f>IF(B2682="","",VLOOKUP(D2682,AUXILIAR!$A$3:$C$1181,3,FALSE))</f>
        <v/>
      </c>
      <c r="F2682" t="str">
        <f>IF(A2682="","",IF(Q2682=1,VLOOKUP(A2682,TXT!$A$2:$Q$3001,12,FALSE),0))</f>
        <v/>
      </c>
      <c r="G2682" t="str">
        <f>IF(A2682="","",IF(Q2682=1,VLOOKUP(A2682,TXT!$A$2:$Q$3001,13,FALSE),0))</f>
        <v/>
      </c>
      <c r="H2682" t="str">
        <f t="shared" si="353"/>
        <v/>
      </c>
      <c r="I2682" t="str">
        <f t="shared" si="354"/>
        <v/>
      </c>
      <c r="J2682" t="str">
        <f>IF(A2682="","",IF(Q2682=2,VLOOKUP(A2682,TXT!$A$2:$Q$3001,12,FALSE),0))</f>
        <v/>
      </c>
      <c r="K2682" t="str">
        <f>IF(A2682="","",IF(Q2682=2,VLOOKUP(A2682,TXT!$A$2:$Q$3001,13,FALSE),0))</f>
        <v/>
      </c>
      <c r="L2682" t="str">
        <f t="shared" si="355"/>
        <v/>
      </c>
      <c r="M2682" t="str">
        <f t="shared" si="356"/>
        <v/>
      </c>
      <c r="N2682" t="str">
        <f t="shared" si="357"/>
        <v/>
      </c>
      <c r="O2682" s="1" t="str">
        <f t="shared" si="358"/>
        <v/>
      </c>
      <c r="P2682" t="str">
        <f t="shared" si="359"/>
        <v/>
      </c>
      <c r="Q2682" t="str">
        <f>IF(TXT!E2682="","",TXT!G2682)</f>
        <v/>
      </c>
    </row>
    <row r="2683" spans="1:17" x14ac:dyDescent="0.25">
      <c r="A2683" s="2" t="str">
        <f t="shared" si="352"/>
        <v/>
      </c>
      <c r="B2683" t="str">
        <f>IF(TXT!F2683="","",TXT!F2683)</f>
        <v/>
      </c>
      <c r="C2683" t="str">
        <f>IF(TXT!E2683="","",TXT!E2683)</f>
        <v/>
      </c>
      <c r="D2683" s="2" t="str">
        <f>IF(TXT!B2683="","",TXT!B2683)</f>
        <v/>
      </c>
      <c r="E2683" t="str">
        <f>IF(B2683="","",VLOOKUP(D2683,AUXILIAR!$A$3:$C$1181,3,FALSE))</f>
        <v/>
      </c>
      <c r="F2683" t="str">
        <f>IF(A2683="","",IF(Q2683=1,VLOOKUP(A2683,TXT!$A$2:$Q$3001,12,FALSE),0))</f>
        <v/>
      </c>
      <c r="G2683" t="str">
        <f>IF(A2683="","",IF(Q2683=1,VLOOKUP(A2683,TXT!$A$2:$Q$3001,13,FALSE),0))</f>
        <v/>
      </c>
      <c r="H2683" t="str">
        <f t="shared" si="353"/>
        <v/>
      </c>
      <c r="I2683" t="str">
        <f t="shared" si="354"/>
        <v/>
      </c>
      <c r="J2683" t="str">
        <f>IF(A2683="","",IF(Q2683=2,VLOOKUP(A2683,TXT!$A$2:$Q$3001,12,FALSE),0))</f>
        <v/>
      </c>
      <c r="K2683" t="str">
        <f>IF(A2683="","",IF(Q2683=2,VLOOKUP(A2683,TXT!$A$2:$Q$3001,13,FALSE),0))</f>
        <v/>
      </c>
      <c r="L2683" t="str">
        <f t="shared" si="355"/>
        <v/>
      </c>
      <c r="M2683" t="str">
        <f t="shared" si="356"/>
        <v/>
      </c>
      <c r="N2683" t="str">
        <f t="shared" si="357"/>
        <v/>
      </c>
      <c r="O2683" s="1" t="str">
        <f t="shared" si="358"/>
        <v/>
      </c>
      <c r="P2683" t="str">
        <f t="shared" si="359"/>
        <v/>
      </c>
      <c r="Q2683" t="str">
        <f>IF(TXT!E2683="","",TXT!G2683)</f>
        <v/>
      </c>
    </row>
    <row r="2684" spans="1:17" x14ac:dyDescent="0.25">
      <c r="A2684" s="2" t="str">
        <f t="shared" si="352"/>
        <v/>
      </c>
      <c r="B2684" t="str">
        <f>IF(TXT!F2684="","",TXT!F2684)</f>
        <v/>
      </c>
      <c r="C2684" t="str">
        <f>IF(TXT!E2684="","",TXT!E2684)</f>
        <v/>
      </c>
      <c r="D2684" s="2" t="str">
        <f>IF(TXT!B2684="","",TXT!B2684)</f>
        <v/>
      </c>
      <c r="E2684" t="str">
        <f>IF(B2684="","",VLOOKUP(D2684,AUXILIAR!$A$3:$C$1181,3,FALSE))</f>
        <v/>
      </c>
      <c r="F2684" t="str">
        <f>IF(A2684="","",IF(Q2684=1,VLOOKUP(A2684,TXT!$A$2:$Q$3001,12,FALSE),0))</f>
        <v/>
      </c>
      <c r="G2684" t="str">
        <f>IF(A2684="","",IF(Q2684=1,VLOOKUP(A2684,TXT!$A$2:$Q$3001,13,FALSE),0))</f>
        <v/>
      </c>
      <c r="H2684" t="str">
        <f t="shared" si="353"/>
        <v/>
      </c>
      <c r="I2684" t="str">
        <f t="shared" si="354"/>
        <v/>
      </c>
      <c r="J2684" t="str">
        <f>IF(A2684="","",IF(Q2684=2,VLOOKUP(A2684,TXT!$A$2:$Q$3001,12,FALSE),0))</f>
        <v/>
      </c>
      <c r="K2684" t="str">
        <f>IF(A2684="","",IF(Q2684=2,VLOOKUP(A2684,TXT!$A$2:$Q$3001,13,FALSE),0))</f>
        <v/>
      </c>
      <c r="L2684" t="str">
        <f t="shared" si="355"/>
        <v/>
      </c>
      <c r="M2684" t="str">
        <f t="shared" si="356"/>
        <v/>
      </c>
      <c r="N2684" t="str">
        <f t="shared" si="357"/>
        <v/>
      </c>
      <c r="O2684" s="1" t="str">
        <f t="shared" si="358"/>
        <v/>
      </c>
      <c r="P2684" t="str">
        <f t="shared" si="359"/>
        <v/>
      </c>
      <c r="Q2684" t="str">
        <f>IF(TXT!E2684="","",TXT!G2684)</f>
        <v/>
      </c>
    </row>
    <row r="2685" spans="1:17" x14ac:dyDescent="0.25">
      <c r="A2685" s="2" t="str">
        <f t="shared" si="352"/>
        <v/>
      </c>
      <c r="B2685" t="str">
        <f>IF(TXT!F2685="","",TXT!F2685)</f>
        <v/>
      </c>
      <c r="C2685" t="str">
        <f>IF(TXT!E2685="","",TXT!E2685)</f>
        <v/>
      </c>
      <c r="D2685" s="2" t="str">
        <f>IF(TXT!B2685="","",TXT!B2685)</f>
        <v/>
      </c>
      <c r="E2685" t="str">
        <f>IF(B2685="","",VLOOKUP(D2685,AUXILIAR!$A$3:$C$1181,3,FALSE))</f>
        <v/>
      </c>
      <c r="F2685" t="str">
        <f>IF(A2685="","",IF(Q2685=1,VLOOKUP(A2685,TXT!$A$2:$Q$3001,12,FALSE),0))</f>
        <v/>
      </c>
      <c r="G2685" t="str">
        <f>IF(A2685="","",IF(Q2685=1,VLOOKUP(A2685,TXT!$A$2:$Q$3001,13,FALSE),0))</f>
        <v/>
      </c>
      <c r="H2685" t="str">
        <f t="shared" si="353"/>
        <v/>
      </c>
      <c r="I2685" t="str">
        <f t="shared" si="354"/>
        <v/>
      </c>
      <c r="J2685" t="str">
        <f>IF(A2685="","",IF(Q2685=2,VLOOKUP(A2685,TXT!$A$2:$Q$3001,12,FALSE),0))</f>
        <v/>
      </c>
      <c r="K2685" t="str">
        <f>IF(A2685="","",IF(Q2685=2,VLOOKUP(A2685,TXT!$A$2:$Q$3001,13,FALSE),0))</f>
        <v/>
      </c>
      <c r="L2685" t="str">
        <f t="shared" si="355"/>
        <v/>
      </c>
      <c r="M2685" t="str">
        <f t="shared" si="356"/>
        <v/>
      </c>
      <c r="N2685" t="str">
        <f t="shared" si="357"/>
        <v/>
      </c>
      <c r="O2685" s="1" t="str">
        <f t="shared" si="358"/>
        <v/>
      </c>
      <c r="P2685" t="str">
        <f t="shared" si="359"/>
        <v/>
      </c>
      <c r="Q2685" t="str">
        <f>IF(TXT!E2685="","",TXT!G2685)</f>
        <v/>
      </c>
    </row>
    <row r="2686" spans="1:17" x14ac:dyDescent="0.25">
      <c r="A2686" s="2" t="str">
        <f t="shared" si="352"/>
        <v/>
      </c>
      <c r="B2686" t="str">
        <f>IF(TXT!F2686="","",TXT!F2686)</f>
        <v/>
      </c>
      <c r="C2686" t="str">
        <f>IF(TXT!E2686="","",TXT!E2686)</f>
        <v/>
      </c>
      <c r="D2686" s="2" t="str">
        <f>IF(TXT!B2686="","",TXT!B2686)</f>
        <v/>
      </c>
      <c r="E2686" t="str">
        <f>IF(B2686="","",VLOOKUP(D2686,AUXILIAR!$A$3:$C$1181,3,FALSE))</f>
        <v/>
      </c>
      <c r="F2686" t="str">
        <f>IF(A2686="","",IF(Q2686=1,VLOOKUP(A2686,TXT!$A$2:$Q$3001,12,FALSE),0))</f>
        <v/>
      </c>
      <c r="G2686" t="str">
        <f>IF(A2686="","",IF(Q2686=1,VLOOKUP(A2686,TXT!$A$2:$Q$3001,13,FALSE),0))</f>
        <v/>
      </c>
      <c r="H2686" t="str">
        <f t="shared" si="353"/>
        <v/>
      </c>
      <c r="I2686" t="str">
        <f t="shared" si="354"/>
        <v/>
      </c>
      <c r="J2686" t="str">
        <f>IF(A2686="","",IF(Q2686=2,VLOOKUP(A2686,TXT!$A$2:$Q$3001,12,FALSE),0))</f>
        <v/>
      </c>
      <c r="K2686" t="str">
        <f>IF(A2686="","",IF(Q2686=2,VLOOKUP(A2686,TXT!$A$2:$Q$3001,13,FALSE),0))</f>
        <v/>
      </c>
      <c r="L2686" t="str">
        <f t="shared" si="355"/>
        <v/>
      </c>
      <c r="M2686" t="str">
        <f t="shared" si="356"/>
        <v/>
      </c>
      <c r="N2686" t="str">
        <f t="shared" si="357"/>
        <v/>
      </c>
      <c r="O2686" s="1" t="str">
        <f t="shared" si="358"/>
        <v/>
      </c>
      <c r="P2686" t="str">
        <f t="shared" si="359"/>
        <v/>
      </c>
      <c r="Q2686" t="str">
        <f>IF(TXT!E2686="","",TXT!G2686)</f>
        <v/>
      </c>
    </row>
    <row r="2687" spans="1:17" x14ac:dyDescent="0.25">
      <c r="A2687" s="2" t="str">
        <f t="shared" si="352"/>
        <v/>
      </c>
      <c r="B2687" t="str">
        <f>IF(TXT!F2687="","",TXT!F2687)</f>
        <v/>
      </c>
      <c r="C2687" t="str">
        <f>IF(TXT!E2687="","",TXT!E2687)</f>
        <v/>
      </c>
      <c r="D2687" s="2" t="str">
        <f>IF(TXT!B2687="","",TXT!B2687)</f>
        <v/>
      </c>
      <c r="E2687" t="str">
        <f>IF(B2687="","",VLOOKUP(D2687,AUXILIAR!$A$3:$C$1181,3,FALSE))</f>
        <v/>
      </c>
      <c r="F2687" t="str">
        <f>IF(A2687="","",IF(Q2687=1,VLOOKUP(A2687,TXT!$A$2:$Q$3001,12,FALSE),0))</f>
        <v/>
      </c>
      <c r="G2687" t="str">
        <f>IF(A2687="","",IF(Q2687=1,VLOOKUP(A2687,TXT!$A$2:$Q$3001,13,FALSE),0))</f>
        <v/>
      </c>
      <c r="H2687" t="str">
        <f t="shared" si="353"/>
        <v/>
      </c>
      <c r="I2687" t="str">
        <f t="shared" si="354"/>
        <v/>
      </c>
      <c r="J2687" t="str">
        <f>IF(A2687="","",IF(Q2687=2,VLOOKUP(A2687,TXT!$A$2:$Q$3001,12,FALSE),0))</f>
        <v/>
      </c>
      <c r="K2687" t="str">
        <f>IF(A2687="","",IF(Q2687=2,VLOOKUP(A2687,TXT!$A$2:$Q$3001,13,FALSE),0))</f>
        <v/>
      </c>
      <c r="L2687" t="str">
        <f t="shared" si="355"/>
        <v/>
      </c>
      <c r="M2687" t="str">
        <f t="shared" si="356"/>
        <v/>
      </c>
      <c r="N2687" t="str">
        <f t="shared" si="357"/>
        <v/>
      </c>
      <c r="O2687" s="1" t="str">
        <f t="shared" si="358"/>
        <v/>
      </c>
      <c r="P2687" t="str">
        <f t="shared" si="359"/>
        <v/>
      </c>
      <c r="Q2687" t="str">
        <f>IF(TXT!E2687="","",TXT!G2687)</f>
        <v/>
      </c>
    </row>
    <row r="2688" spans="1:17" x14ac:dyDescent="0.25">
      <c r="A2688" s="2" t="str">
        <f t="shared" si="352"/>
        <v/>
      </c>
      <c r="B2688" t="str">
        <f>IF(TXT!F2688="","",TXT!F2688)</f>
        <v/>
      </c>
      <c r="C2688" t="str">
        <f>IF(TXT!E2688="","",TXT!E2688)</f>
        <v/>
      </c>
      <c r="D2688" s="2" t="str">
        <f>IF(TXT!B2688="","",TXT!B2688)</f>
        <v/>
      </c>
      <c r="E2688" t="str">
        <f>IF(B2688="","",VLOOKUP(D2688,AUXILIAR!$A$3:$C$1181,3,FALSE))</f>
        <v/>
      </c>
      <c r="F2688" t="str">
        <f>IF(A2688="","",IF(Q2688=1,VLOOKUP(A2688,TXT!$A$2:$Q$3001,12,FALSE),0))</f>
        <v/>
      </c>
      <c r="G2688" t="str">
        <f>IF(A2688="","",IF(Q2688=1,VLOOKUP(A2688,TXT!$A$2:$Q$3001,13,FALSE),0))</f>
        <v/>
      </c>
      <c r="H2688" t="str">
        <f t="shared" si="353"/>
        <v/>
      </c>
      <c r="I2688" t="str">
        <f t="shared" si="354"/>
        <v/>
      </c>
      <c r="J2688" t="str">
        <f>IF(A2688="","",IF(Q2688=2,VLOOKUP(A2688,TXT!$A$2:$Q$3001,12,FALSE),0))</f>
        <v/>
      </c>
      <c r="K2688" t="str">
        <f>IF(A2688="","",IF(Q2688=2,VLOOKUP(A2688,TXT!$A$2:$Q$3001,13,FALSE),0))</f>
        <v/>
      </c>
      <c r="L2688" t="str">
        <f t="shared" si="355"/>
        <v/>
      </c>
      <c r="M2688" t="str">
        <f t="shared" si="356"/>
        <v/>
      </c>
      <c r="N2688" t="str">
        <f t="shared" si="357"/>
        <v/>
      </c>
      <c r="O2688" s="1" t="str">
        <f t="shared" si="358"/>
        <v/>
      </c>
      <c r="P2688" t="str">
        <f t="shared" si="359"/>
        <v/>
      </c>
      <c r="Q2688" t="str">
        <f>IF(TXT!E2688="","",TXT!G2688)</f>
        <v/>
      </c>
    </row>
    <row r="2689" spans="1:17" x14ac:dyDescent="0.25">
      <c r="A2689" s="2" t="str">
        <f t="shared" si="352"/>
        <v/>
      </c>
      <c r="B2689" t="str">
        <f>IF(TXT!F2689="","",TXT!F2689)</f>
        <v/>
      </c>
      <c r="C2689" t="str">
        <f>IF(TXT!E2689="","",TXT!E2689)</f>
        <v/>
      </c>
      <c r="D2689" s="2" t="str">
        <f>IF(TXT!B2689="","",TXT!B2689)</f>
        <v/>
      </c>
      <c r="E2689" t="str">
        <f>IF(B2689="","",VLOOKUP(D2689,AUXILIAR!$A$3:$C$1181,3,FALSE))</f>
        <v/>
      </c>
      <c r="F2689" t="str">
        <f>IF(A2689="","",IF(Q2689=1,VLOOKUP(A2689,TXT!$A$2:$Q$3001,12,FALSE),0))</f>
        <v/>
      </c>
      <c r="G2689" t="str">
        <f>IF(A2689="","",IF(Q2689=1,VLOOKUP(A2689,TXT!$A$2:$Q$3001,13,FALSE),0))</f>
        <v/>
      </c>
      <c r="H2689" t="str">
        <f t="shared" si="353"/>
        <v/>
      </c>
      <c r="I2689" t="str">
        <f t="shared" si="354"/>
        <v/>
      </c>
      <c r="J2689" t="str">
        <f>IF(A2689="","",IF(Q2689=2,VLOOKUP(A2689,TXT!$A$2:$Q$3001,12,FALSE),0))</f>
        <v/>
      </c>
      <c r="K2689" t="str">
        <f>IF(A2689="","",IF(Q2689=2,VLOOKUP(A2689,TXT!$A$2:$Q$3001,13,FALSE),0))</f>
        <v/>
      </c>
      <c r="L2689" t="str">
        <f t="shared" si="355"/>
        <v/>
      </c>
      <c r="M2689" t="str">
        <f t="shared" si="356"/>
        <v/>
      </c>
      <c r="N2689" t="str">
        <f t="shared" si="357"/>
        <v/>
      </c>
      <c r="O2689" s="1" t="str">
        <f t="shared" si="358"/>
        <v/>
      </c>
      <c r="P2689" t="str">
        <f t="shared" si="359"/>
        <v/>
      </c>
      <c r="Q2689" t="str">
        <f>IF(TXT!E2689="","",TXT!G2689)</f>
        <v/>
      </c>
    </row>
    <row r="2690" spans="1:17" x14ac:dyDescent="0.25">
      <c r="A2690" s="2" t="str">
        <f t="shared" si="352"/>
        <v/>
      </c>
      <c r="B2690" t="str">
        <f>IF(TXT!F2690="","",TXT!F2690)</f>
        <v/>
      </c>
      <c r="C2690" t="str">
        <f>IF(TXT!E2690="","",TXT!E2690)</f>
        <v/>
      </c>
      <c r="D2690" s="2" t="str">
        <f>IF(TXT!B2690="","",TXT!B2690)</f>
        <v/>
      </c>
      <c r="E2690" t="str">
        <f>IF(B2690="","",VLOOKUP(D2690,AUXILIAR!$A$3:$C$1181,3,FALSE))</f>
        <v/>
      </c>
      <c r="F2690" t="str">
        <f>IF(A2690="","",IF(Q2690=1,VLOOKUP(A2690,TXT!$A$2:$Q$3001,12,FALSE),0))</f>
        <v/>
      </c>
      <c r="G2690" t="str">
        <f>IF(A2690="","",IF(Q2690=1,VLOOKUP(A2690,TXT!$A$2:$Q$3001,13,FALSE),0))</f>
        <v/>
      </c>
      <c r="H2690" t="str">
        <f t="shared" si="353"/>
        <v/>
      </c>
      <c r="I2690" t="str">
        <f t="shared" si="354"/>
        <v/>
      </c>
      <c r="J2690" t="str">
        <f>IF(A2690="","",IF(Q2690=2,VLOOKUP(A2690,TXT!$A$2:$Q$3001,12,FALSE),0))</f>
        <v/>
      </c>
      <c r="K2690" t="str">
        <f>IF(A2690="","",IF(Q2690=2,VLOOKUP(A2690,TXT!$A$2:$Q$3001,13,FALSE),0))</f>
        <v/>
      </c>
      <c r="L2690" t="str">
        <f t="shared" si="355"/>
        <v/>
      </c>
      <c r="M2690" t="str">
        <f t="shared" si="356"/>
        <v/>
      </c>
      <c r="N2690" t="str">
        <f t="shared" si="357"/>
        <v/>
      </c>
      <c r="O2690" s="1" t="str">
        <f t="shared" si="358"/>
        <v/>
      </c>
      <c r="P2690" t="str">
        <f t="shared" si="359"/>
        <v/>
      </c>
      <c r="Q2690" t="str">
        <f>IF(TXT!E2690="","",TXT!G2690)</f>
        <v/>
      </c>
    </row>
    <row r="2691" spans="1:17" x14ac:dyDescent="0.25">
      <c r="A2691" s="2" t="str">
        <f t="shared" si="352"/>
        <v/>
      </c>
      <c r="B2691" t="str">
        <f>IF(TXT!F2691="","",TXT!F2691)</f>
        <v/>
      </c>
      <c r="C2691" t="str">
        <f>IF(TXT!E2691="","",TXT!E2691)</f>
        <v/>
      </c>
      <c r="D2691" s="2" t="str">
        <f>IF(TXT!B2691="","",TXT!B2691)</f>
        <v/>
      </c>
      <c r="E2691" t="str">
        <f>IF(B2691="","",VLOOKUP(D2691,AUXILIAR!$A$3:$C$1181,3,FALSE))</f>
        <v/>
      </c>
      <c r="F2691" t="str">
        <f>IF(A2691="","",IF(Q2691=1,VLOOKUP(A2691,TXT!$A$2:$Q$3001,12,FALSE),0))</f>
        <v/>
      </c>
      <c r="G2691" t="str">
        <f>IF(A2691="","",IF(Q2691=1,VLOOKUP(A2691,TXT!$A$2:$Q$3001,13,FALSE),0))</f>
        <v/>
      </c>
      <c r="H2691" t="str">
        <f t="shared" si="353"/>
        <v/>
      </c>
      <c r="I2691" t="str">
        <f t="shared" si="354"/>
        <v/>
      </c>
      <c r="J2691" t="str">
        <f>IF(A2691="","",IF(Q2691=2,VLOOKUP(A2691,TXT!$A$2:$Q$3001,12,FALSE),0))</f>
        <v/>
      </c>
      <c r="K2691" t="str">
        <f>IF(A2691="","",IF(Q2691=2,VLOOKUP(A2691,TXT!$A$2:$Q$3001,13,FALSE),0))</f>
        <v/>
      </c>
      <c r="L2691" t="str">
        <f t="shared" si="355"/>
        <v/>
      </c>
      <c r="M2691" t="str">
        <f t="shared" si="356"/>
        <v/>
      </c>
      <c r="N2691" t="str">
        <f t="shared" si="357"/>
        <v/>
      </c>
      <c r="O2691" s="1" t="str">
        <f t="shared" si="358"/>
        <v/>
      </c>
      <c r="P2691" t="str">
        <f t="shared" si="359"/>
        <v/>
      </c>
      <c r="Q2691" t="str">
        <f>IF(TXT!E2691="","",TXT!G2691)</f>
        <v/>
      </c>
    </row>
    <row r="2692" spans="1:17" x14ac:dyDescent="0.25">
      <c r="A2692" s="2" t="str">
        <f t="shared" si="352"/>
        <v/>
      </c>
      <c r="B2692" t="str">
        <f>IF(TXT!F2692="","",TXT!F2692)</f>
        <v/>
      </c>
      <c r="C2692" t="str">
        <f>IF(TXT!E2692="","",TXT!E2692)</f>
        <v/>
      </c>
      <c r="D2692" s="2" t="str">
        <f>IF(TXT!B2692="","",TXT!B2692)</f>
        <v/>
      </c>
      <c r="E2692" t="str">
        <f>IF(B2692="","",VLOOKUP(D2692,AUXILIAR!$A$3:$C$1181,3,FALSE))</f>
        <v/>
      </c>
      <c r="F2692" t="str">
        <f>IF(A2692="","",IF(Q2692=1,VLOOKUP(A2692,TXT!$A$2:$Q$3001,12,FALSE),0))</f>
        <v/>
      </c>
      <c r="G2692" t="str">
        <f>IF(A2692="","",IF(Q2692=1,VLOOKUP(A2692,TXT!$A$2:$Q$3001,13,FALSE),0))</f>
        <v/>
      </c>
      <c r="H2692" t="str">
        <f t="shared" si="353"/>
        <v/>
      </c>
      <c r="I2692" t="str">
        <f t="shared" si="354"/>
        <v/>
      </c>
      <c r="J2692" t="str">
        <f>IF(A2692="","",IF(Q2692=2,VLOOKUP(A2692,TXT!$A$2:$Q$3001,12,FALSE),0))</f>
        <v/>
      </c>
      <c r="K2692" t="str">
        <f>IF(A2692="","",IF(Q2692=2,VLOOKUP(A2692,TXT!$A$2:$Q$3001,13,FALSE),0))</f>
        <v/>
      </c>
      <c r="L2692" t="str">
        <f t="shared" si="355"/>
        <v/>
      </c>
      <c r="M2692" t="str">
        <f t="shared" si="356"/>
        <v/>
      </c>
      <c r="N2692" t="str">
        <f t="shared" si="357"/>
        <v/>
      </c>
      <c r="O2692" s="1" t="str">
        <f t="shared" si="358"/>
        <v/>
      </c>
      <c r="P2692" t="str">
        <f t="shared" si="359"/>
        <v/>
      </c>
      <c r="Q2692" t="str">
        <f>IF(TXT!E2692="","",TXT!G2692)</f>
        <v/>
      </c>
    </row>
    <row r="2693" spans="1:17" x14ac:dyDescent="0.25">
      <c r="A2693" s="2" t="str">
        <f t="shared" si="352"/>
        <v/>
      </c>
      <c r="B2693" t="str">
        <f>IF(TXT!F2693="","",TXT!F2693)</f>
        <v/>
      </c>
      <c r="C2693" t="str">
        <f>IF(TXT!E2693="","",TXT!E2693)</f>
        <v/>
      </c>
      <c r="D2693" s="2" t="str">
        <f>IF(TXT!B2693="","",TXT!B2693)</f>
        <v/>
      </c>
      <c r="E2693" t="str">
        <f>IF(B2693="","",VLOOKUP(D2693,AUXILIAR!$A$3:$C$1181,3,FALSE))</f>
        <v/>
      </c>
      <c r="F2693" t="str">
        <f>IF(A2693="","",IF(Q2693=1,VLOOKUP(A2693,TXT!$A$2:$Q$3001,12,FALSE),0))</f>
        <v/>
      </c>
      <c r="G2693" t="str">
        <f>IF(A2693="","",IF(Q2693=1,VLOOKUP(A2693,TXT!$A$2:$Q$3001,13,FALSE),0))</f>
        <v/>
      </c>
      <c r="H2693" t="str">
        <f t="shared" si="353"/>
        <v/>
      </c>
      <c r="I2693" t="str">
        <f t="shared" si="354"/>
        <v/>
      </c>
      <c r="J2693" t="str">
        <f>IF(A2693="","",IF(Q2693=2,VLOOKUP(A2693,TXT!$A$2:$Q$3001,12,FALSE),0))</f>
        <v/>
      </c>
      <c r="K2693" t="str">
        <f>IF(A2693="","",IF(Q2693=2,VLOOKUP(A2693,TXT!$A$2:$Q$3001,13,FALSE),0))</f>
        <v/>
      </c>
      <c r="L2693" t="str">
        <f t="shared" si="355"/>
        <v/>
      </c>
      <c r="M2693" t="str">
        <f t="shared" si="356"/>
        <v/>
      </c>
      <c r="N2693" t="str">
        <f t="shared" si="357"/>
        <v/>
      </c>
      <c r="O2693" s="1" t="str">
        <f t="shared" si="358"/>
        <v/>
      </c>
      <c r="P2693" t="str">
        <f t="shared" si="359"/>
        <v/>
      </c>
      <c r="Q2693" t="str">
        <f>IF(TXT!E2693="","",TXT!G2693)</f>
        <v/>
      </c>
    </row>
    <row r="2694" spans="1:17" x14ac:dyDescent="0.25">
      <c r="A2694" s="2" t="str">
        <f t="shared" si="352"/>
        <v/>
      </c>
      <c r="B2694" t="str">
        <f>IF(TXT!F2694="","",TXT!F2694)</f>
        <v/>
      </c>
      <c r="C2694" t="str">
        <f>IF(TXT!E2694="","",TXT!E2694)</f>
        <v/>
      </c>
      <c r="D2694" s="2" t="str">
        <f>IF(TXT!B2694="","",TXT!B2694)</f>
        <v/>
      </c>
      <c r="E2694" t="str">
        <f>IF(B2694="","",VLOOKUP(D2694,AUXILIAR!$A$3:$C$1181,3,FALSE))</f>
        <v/>
      </c>
      <c r="F2694" t="str">
        <f>IF(A2694="","",IF(Q2694=1,VLOOKUP(A2694,TXT!$A$2:$Q$3001,12,FALSE),0))</f>
        <v/>
      </c>
      <c r="G2694" t="str">
        <f>IF(A2694="","",IF(Q2694=1,VLOOKUP(A2694,TXT!$A$2:$Q$3001,13,FALSE),0))</f>
        <v/>
      </c>
      <c r="H2694" t="str">
        <f t="shared" si="353"/>
        <v/>
      </c>
      <c r="I2694" t="str">
        <f t="shared" si="354"/>
        <v/>
      </c>
      <c r="J2694" t="str">
        <f>IF(A2694="","",IF(Q2694=2,VLOOKUP(A2694,TXT!$A$2:$Q$3001,12,FALSE),0))</f>
        <v/>
      </c>
      <c r="K2694" t="str">
        <f>IF(A2694="","",IF(Q2694=2,VLOOKUP(A2694,TXT!$A$2:$Q$3001,13,FALSE),0))</f>
        <v/>
      </c>
      <c r="L2694" t="str">
        <f t="shared" si="355"/>
        <v/>
      </c>
      <c r="M2694" t="str">
        <f t="shared" si="356"/>
        <v/>
      </c>
      <c r="N2694" t="str">
        <f t="shared" si="357"/>
        <v/>
      </c>
      <c r="O2694" s="1" t="str">
        <f t="shared" si="358"/>
        <v/>
      </c>
      <c r="P2694" t="str">
        <f t="shared" si="359"/>
        <v/>
      </c>
      <c r="Q2694" t="str">
        <f>IF(TXT!E2694="","",TXT!G2694)</f>
        <v/>
      </c>
    </row>
    <row r="2695" spans="1:17" x14ac:dyDescent="0.25">
      <c r="A2695" s="2" t="str">
        <f t="shared" si="352"/>
        <v/>
      </c>
      <c r="B2695" t="str">
        <f>IF(TXT!F2695="","",TXT!F2695)</f>
        <v/>
      </c>
      <c r="C2695" t="str">
        <f>IF(TXT!E2695="","",TXT!E2695)</f>
        <v/>
      </c>
      <c r="D2695" s="2" t="str">
        <f>IF(TXT!B2695="","",TXT!B2695)</f>
        <v/>
      </c>
      <c r="E2695" t="str">
        <f>IF(B2695="","",VLOOKUP(D2695,AUXILIAR!$A$3:$C$1181,3,FALSE))</f>
        <v/>
      </c>
      <c r="F2695" t="str">
        <f>IF(A2695="","",IF(Q2695=1,VLOOKUP(A2695,TXT!$A$2:$Q$3001,12,FALSE),0))</f>
        <v/>
      </c>
      <c r="G2695" t="str">
        <f>IF(A2695="","",IF(Q2695=1,VLOOKUP(A2695,TXT!$A$2:$Q$3001,13,FALSE),0))</f>
        <v/>
      </c>
      <c r="H2695" t="str">
        <f t="shared" si="353"/>
        <v/>
      </c>
      <c r="I2695" t="str">
        <f t="shared" si="354"/>
        <v/>
      </c>
      <c r="J2695" t="str">
        <f>IF(A2695="","",IF(Q2695=2,VLOOKUP(A2695,TXT!$A$2:$Q$3001,12,FALSE),0))</f>
        <v/>
      </c>
      <c r="K2695" t="str">
        <f>IF(A2695="","",IF(Q2695=2,VLOOKUP(A2695,TXT!$A$2:$Q$3001,13,FALSE),0))</f>
        <v/>
      </c>
      <c r="L2695" t="str">
        <f t="shared" si="355"/>
        <v/>
      </c>
      <c r="M2695" t="str">
        <f t="shared" si="356"/>
        <v/>
      </c>
      <c r="N2695" t="str">
        <f t="shared" si="357"/>
        <v/>
      </c>
      <c r="O2695" s="1" t="str">
        <f t="shared" si="358"/>
        <v/>
      </c>
      <c r="P2695" t="str">
        <f t="shared" si="359"/>
        <v/>
      </c>
      <c r="Q2695" t="str">
        <f>IF(TXT!E2695="","",TXT!G2695)</f>
        <v/>
      </c>
    </row>
    <row r="2696" spans="1:17" x14ac:dyDescent="0.25">
      <c r="A2696" s="2" t="str">
        <f t="shared" si="352"/>
        <v/>
      </c>
      <c r="B2696" t="str">
        <f>IF(TXT!F2696="","",TXT!F2696)</f>
        <v/>
      </c>
      <c r="C2696" t="str">
        <f>IF(TXT!E2696="","",TXT!E2696)</f>
        <v/>
      </c>
      <c r="D2696" s="2" t="str">
        <f>IF(TXT!B2696="","",TXT!B2696)</f>
        <v/>
      </c>
      <c r="E2696" t="str">
        <f>IF(B2696="","",VLOOKUP(D2696,AUXILIAR!$A$3:$C$1181,3,FALSE))</f>
        <v/>
      </c>
      <c r="F2696" t="str">
        <f>IF(A2696="","",IF(Q2696=1,VLOOKUP(A2696,TXT!$A$2:$Q$3001,12,FALSE),0))</f>
        <v/>
      </c>
      <c r="G2696" t="str">
        <f>IF(A2696="","",IF(Q2696=1,VLOOKUP(A2696,TXT!$A$2:$Q$3001,13,FALSE),0))</f>
        <v/>
      </c>
      <c r="H2696" t="str">
        <f t="shared" si="353"/>
        <v/>
      </c>
      <c r="I2696" t="str">
        <f t="shared" si="354"/>
        <v/>
      </c>
      <c r="J2696" t="str">
        <f>IF(A2696="","",IF(Q2696=2,VLOOKUP(A2696,TXT!$A$2:$Q$3001,12,FALSE),0))</f>
        <v/>
      </c>
      <c r="K2696" t="str">
        <f>IF(A2696="","",IF(Q2696=2,VLOOKUP(A2696,TXT!$A$2:$Q$3001,13,FALSE),0))</f>
        <v/>
      </c>
      <c r="L2696" t="str">
        <f t="shared" si="355"/>
        <v/>
      </c>
      <c r="M2696" t="str">
        <f t="shared" si="356"/>
        <v/>
      </c>
      <c r="N2696" t="str">
        <f t="shared" si="357"/>
        <v/>
      </c>
      <c r="O2696" s="1" t="str">
        <f t="shared" si="358"/>
        <v/>
      </c>
      <c r="P2696" t="str">
        <f t="shared" si="359"/>
        <v/>
      </c>
      <c r="Q2696" t="str">
        <f>IF(TXT!E2696="","",TXT!G2696)</f>
        <v/>
      </c>
    </row>
    <row r="2697" spans="1:17" x14ac:dyDescent="0.25">
      <c r="A2697" s="2" t="str">
        <f t="shared" si="352"/>
        <v/>
      </c>
      <c r="B2697" t="str">
        <f>IF(TXT!F2697="","",TXT!F2697)</f>
        <v/>
      </c>
      <c r="C2697" t="str">
        <f>IF(TXT!E2697="","",TXT!E2697)</f>
        <v/>
      </c>
      <c r="D2697" s="2" t="str">
        <f>IF(TXT!B2697="","",TXT!B2697)</f>
        <v/>
      </c>
      <c r="E2697" t="str">
        <f>IF(B2697="","",VLOOKUP(D2697,AUXILIAR!$A$3:$C$1181,3,FALSE))</f>
        <v/>
      </c>
      <c r="F2697" t="str">
        <f>IF(A2697="","",IF(Q2697=1,VLOOKUP(A2697,TXT!$A$2:$Q$3001,12,FALSE),0))</f>
        <v/>
      </c>
      <c r="G2697" t="str">
        <f>IF(A2697="","",IF(Q2697=1,VLOOKUP(A2697,TXT!$A$2:$Q$3001,13,FALSE),0))</f>
        <v/>
      </c>
      <c r="H2697" t="str">
        <f t="shared" si="353"/>
        <v/>
      </c>
      <c r="I2697" t="str">
        <f t="shared" si="354"/>
        <v/>
      </c>
      <c r="J2697" t="str">
        <f>IF(A2697="","",IF(Q2697=2,VLOOKUP(A2697,TXT!$A$2:$Q$3001,12,FALSE),0))</f>
        <v/>
      </c>
      <c r="K2697" t="str">
        <f>IF(A2697="","",IF(Q2697=2,VLOOKUP(A2697,TXT!$A$2:$Q$3001,13,FALSE),0))</f>
        <v/>
      </c>
      <c r="L2697" t="str">
        <f t="shared" si="355"/>
        <v/>
      </c>
      <c r="M2697" t="str">
        <f t="shared" si="356"/>
        <v/>
      </c>
      <c r="N2697" t="str">
        <f t="shared" si="357"/>
        <v/>
      </c>
      <c r="O2697" s="1" t="str">
        <f t="shared" si="358"/>
        <v/>
      </c>
      <c r="P2697" t="str">
        <f t="shared" si="359"/>
        <v/>
      </c>
      <c r="Q2697" t="str">
        <f>IF(TXT!E2697="","",TXT!G2697)</f>
        <v/>
      </c>
    </row>
    <row r="2698" spans="1:17" x14ac:dyDescent="0.25">
      <c r="A2698" s="2" t="str">
        <f t="shared" si="352"/>
        <v/>
      </c>
      <c r="B2698" t="str">
        <f>IF(TXT!F2698="","",TXT!F2698)</f>
        <v/>
      </c>
      <c r="C2698" t="str">
        <f>IF(TXT!E2698="","",TXT!E2698)</f>
        <v/>
      </c>
      <c r="D2698" s="2" t="str">
        <f>IF(TXT!B2698="","",TXT!B2698)</f>
        <v/>
      </c>
      <c r="E2698" t="str">
        <f>IF(B2698="","",VLOOKUP(D2698,AUXILIAR!$A$3:$C$1181,3,FALSE))</f>
        <v/>
      </c>
      <c r="F2698" t="str">
        <f>IF(A2698="","",IF(Q2698=1,VLOOKUP(A2698,TXT!$A$2:$Q$3001,12,FALSE),0))</f>
        <v/>
      </c>
      <c r="G2698" t="str">
        <f>IF(A2698="","",IF(Q2698=1,VLOOKUP(A2698,TXT!$A$2:$Q$3001,13,FALSE),0))</f>
        <v/>
      </c>
      <c r="H2698" t="str">
        <f t="shared" si="353"/>
        <v/>
      </c>
      <c r="I2698" t="str">
        <f t="shared" si="354"/>
        <v/>
      </c>
      <c r="J2698" t="str">
        <f>IF(A2698="","",IF(Q2698=2,VLOOKUP(A2698,TXT!$A$2:$Q$3001,12,FALSE),0))</f>
        <v/>
      </c>
      <c r="K2698" t="str">
        <f>IF(A2698="","",IF(Q2698=2,VLOOKUP(A2698,TXT!$A$2:$Q$3001,13,FALSE),0))</f>
        <v/>
      </c>
      <c r="L2698" t="str">
        <f t="shared" si="355"/>
        <v/>
      </c>
      <c r="M2698" t="str">
        <f t="shared" si="356"/>
        <v/>
      </c>
      <c r="N2698" t="str">
        <f t="shared" si="357"/>
        <v/>
      </c>
      <c r="O2698" s="1" t="str">
        <f t="shared" si="358"/>
        <v/>
      </c>
      <c r="P2698" t="str">
        <f t="shared" si="359"/>
        <v/>
      </c>
      <c r="Q2698" t="str">
        <f>IF(TXT!E2698="","",TXT!G2698)</f>
        <v/>
      </c>
    </row>
    <row r="2699" spans="1:17" x14ac:dyDescent="0.25">
      <c r="A2699" s="2" t="str">
        <f t="shared" si="352"/>
        <v/>
      </c>
      <c r="B2699" t="str">
        <f>IF(TXT!F2699="","",TXT!F2699)</f>
        <v/>
      </c>
      <c r="C2699" t="str">
        <f>IF(TXT!E2699="","",TXT!E2699)</f>
        <v/>
      </c>
      <c r="D2699" s="2" t="str">
        <f>IF(TXT!B2699="","",TXT!B2699)</f>
        <v/>
      </c>
      <c r="E2699" t="str">
        <f>IF(B2699="","",VLOOKUP(D2699,AUXILIAR!$A$3:$C$1181,3,FALSE))</f>
        <v/>
      </c>
      <c r="F2699" t="str">
        <f>IF(A2699="","",IF(Q2699=1,VLOOKUP(A2699,TXT!$A$2:$Q$3001,12,FALSE),0))</f>
        <v/>
      </c>
      <c r="G2699" t="str">
        <f>IF(A2699="","",IF(Q2699=1,VLOOKUP(A2699,TXT!$A$2:$Q$3001,13,FALSE),0))</f>
        <v/>
      </c>
      <c r="H2699" t="str">
        <f t="shared" si="353"/>
        <v/>
      </c>
      <c r="I2699" t="str">
        <f t="shared" si="354"/>
        <v/>
      </c>
      <c r="J2699" t="str">
        <f>IF(A2699="","",IF(Q2699=2,VLOOKUP(A2699,TXT!$A$2:$Q$3001,12,FALSE),0))</f>
        <v/>
      </c>
      <c r="K2699" t="str">
        <f>IF(A2699="","",IF(Q2699=2,VLOOKUP(A2699,TXT!$A$2:$Q$3001,13,FALSE),0))</f>
        <v/>
      </c>
      <c r="L2699" t="str">
        <f t="shared" si="355"/>
        <v/>
      </c>
      <c r="M2699" t="str">
        <f t="shared" si="356"/>
        <v/>
      </c>
      <c r="N2699" t="str">
        <f t="shared" si="357"/>
        <v/>
      </c>
      <c r="O2699" s="1" t="str">
        <f t="shared" si="358"/>
        <v/>
      </c>
      <c r="P2699" t="str">
        <f t="shared" si="359"/>
        <v/>
      </c>
      <c r="Q2699" t="str">
        <f>IF(TXT!E2699="","",TXT!G2699)</f>
        <v/>
      </c>
    </row>
    <row r="2700" spans="1:17" x14ac:dyDescent="0.25">
      <c r="A2700" s="2" t="str">
        <f t="shared" si="352"/>
        <v/>
      </c>
      <c r="B2700" t="str">
        <f>IF(TXT!F2700="","",TXT!F2700)</f>
        <v/>
      </c>
      <c r="C2700" t="str">
        <f>IF(TXT!E2700="","",TXT!E2700)</f>
        <v/>
      </c>
      <c r="D2700" s="2" t="str">
        <f>IF(TXT!B2700="","",TXT!B2700)</f>
        <v/>
      </c>
      <c r="E2700" t="str">
        <f>IF(B2700="","",VLOOKUP(D2700,AUXILIAR!$A$3:$C$1181,3,FALSE))</f>
        <v/>
      </c>
      <c r="F2700" t="str">
        <f>IF(A2700="","",IF(Q2700=1,VLOOKUP(A2700,TXT!$A$2:$Q$3001,12,FALSE),0))</f>
        <v/>
      </c>
      <c r="G2700" t="str">
        <f>IF(A2700="","",IF(Q2700=1,VLOOKUP(A2700,TXT!$A$2:$Q$3001,13,FALSE),0))</f>
        <v/>
      </c>
      <c r="H2700" t="str">
        <f t="shared" si="353"/>
        <v/>
      </c>
      <c r="I2700" t="str">
        <f t="shared" si="354"/>
        <v/>
      </c>
      <c r="J2700" t="str">
        <f>IF(A2700="","",IF(Q2700=2,VLOOKUP(A2700,TXT!$A$2:$Q$3001,12,FALSE),0))</f>
        <v/>
      </c>
      <c r="K2700" t="str">
        <f>IF(A2700="","",IF(Q2700=2,VLOOKUP(A2700,TXT!$A$2:$Q$3001,13,FALSE),0))</f>
        <v/>
      </c>
      <c r="L2700" t="str">
        <f t="shared" si="355"/>
        <v/>
      </c>
      <c r="M2700" t="str">
        <f t="shared" si="356"/>
        <v/>
      </c>
      <c r="N2700" t="str">
        <f t="shared" si="357"/>
        <v/>
      </c>
      <c r="O2700" s="1" t="str">
        <f t="shared" si="358"/>
        <v/>
      </c>
      <c r="P2700" t="str">
        <f t="shared" si="359"/>
        <v/>
      </c>
      <c r="Q2700" t="str">
        <f>IF(TXT!E2700="","",TXT!G2700)</f>
        <v/>
      </c>
    </row>
    <row r="2701" spans="1:17" x14ac:dyDescent="0.25">
      <c r="A2701" s="2" t="str">
        <f t="shared" si="352"/>
        <v/>
      </c>
      <c r="B2701" t="str">
        <f>IF(TXT!F2701="","",TXT!F2701)</f>
        <v/>
      </c>
      <c r="C2701" t="str">
        <f>IF(TXT!E2701="","",TXT!E2701)</f>
        <v/>
      </c>
      <c r="D2701" s="2" t="str">
        <f>IF(TXT!B2701="","",TXT!B2701)</f>
        <v/>
      </c>
      <c r="E2701" t="str">
        <f>IF(B2701="","",VLOOKUP(D2701,AUXILIAR!$A$3:$C$1181,3,FALSE))</f>
        <v/>
      </c>
      <c r="F2701" t="str">
        <f>IF(A2701="","",IF(Q2701=1,VLOOKUP(A2701,TXT!$A$2:$Q$3001,12,FALSE),0))</f>
        <v/>
      </c>
      <c r="G2701" t="str">
        <f>IF(A2701="","",IF(Q2701=1,VLOOKUP(A2701,TXT!$A$2:$Q$3001,13,FALSE),0))</f>
        <v/>
      </c>
      <c r="H2701" t="str">
        <f t="shared" si="353"/>
        <v/>
      </c>
      <c r="I2701" t="str">
        <f t="shared" si="354"/>
        <v/>
      </c>
      <c r="J2701" t="str">
        <f>IF(A2701="","",IF(Q2701=2,VLOOKUP(A2701,TXT!$A$2:$Q$3001,12,FALSE),0))</f>
        <v/>
      </c>
      <c r="K2701" t="str">
        <f>IF(A2701="","",IF(Q2701=2,VLOOKUP(A2701,TXT!$A$2:$Q$3001,13,FALSE),0))</f>
        <v/>
      </c>
      <c r="L2701" t="str">
        <f t="shared" si="355"/>
        <v/>
      </c>
      <c r="M2701" t="str">
        <f t="shared" si="356"/>
        <v/>
      </c>
      <c r="N2701" t="str">
        <f t="shared" si="357"/>
        <v/>
      </c>
      <c r="O2701" s="1" t="str">
        <f t="shared" si="358"/>
        <v/>
      </c>
      <c r="P2701" t="str">
        <f t="shared" si="359"/>
        <v/>
      </c>
      <c r="Q2701" t="str">
        <f>IF(TXT!E2701="","",TXT!G2701)</f>
        <v/>
      </c>
    </row>
    <row r="2702" spans="1:17" x14ac:dyDescent="0.25">
      <c r="A2702" s="2" t="str">
        <f t="shared" si="352"/>
        <v/>
      </c>
      <c r="B2702" t="str">
        <f>IF(TXT!F2702="","",TXT!F2702)</f>
        <v/>
      </c>
      <c r="C2702" t="str">
        <f>IF(TXT!E2702="","",TXT!E2702)</f>
        <v/>
      </c>
      <c r="D2702" s="2" t="str">
        <f>IF(TXT!B2702="","",TXT!B2702)</f>
        <v/>
      </c>
      <c r="E2702" t="str">
        <f>IF(B2702="","",VLOOKUP(D2702,AUXILIAR!$A$3:$C$1181,3,FALSE))</f>
        <v/>
      </c>
      <c r="F2702" t="str">
        <f>IF(A2702="","",IF(Q2702=1,VLOOKUP(A2702,TXT!$A$2:$Q$3001,12,FALSE),0))</f>
        <v/>
      </c>
      <c r="G2702" t="str">
        <f>IF(A2702="","",IF(Q2702=1,VLOOKUP(A2702,TXT!$A$2:$Q$3001,13,FALSE),0))</f>
        <v/>
      </c>
      <c r="H2702" t="str">
        <f t="shared" si="353"/>
        <v/>
      </c>
      <c r="I2702" t="str">
        <f t="shared" si="354"/>
        <v/>
      </c>
      <c r="J2702" t="str">
        <f>IF(A2702="","",IF(Q2702=2,VLOOKUP(A2702,TXT!$A$2:$Q$3001,12,FALSE),0))</f>
        <v/>
      </c>
      <c r="K2702" t="str">
        <f>IF(A2702="","",IF(Q2702=2,VLOOKUP(A2702,TXT!$A$2:$Q$3001,13,FALSE),0))</f>
        <v/>
      </c>
      <c r="L2702" t="str">
        <f t="shared" si="355"/>
        <v/>
      </c>
      <c r="M2702" t="str">
        <f t="shared" si="356"/>
        <v/>
      </c>
      <c r="N2702" t="str">
        <f t="shared" si="357"/>
        <v/>
      </c>
      <c r="O2702" s="1" t="str">
        <f t="shared" si="358"/>
        <v/>
      </c>
      <c r="P2702" t="str">
        <f t="shared" si="359"/>
        <v/>
      </c>
      <c r="Q2702" t="str">
        <f>IF(TXT!E2702="","",TXT!G2702)</f>
        <v/>
      </c>
    </row>
    <row r="2703" spans="1:17" x14ac:dyDescent="0.25">
      <c r="A2703" s="2" t="str">
        <f t="shared" si="352"/>
        <v/>
      </c>
      <c r="B2703" t="str">
        <f>IF(TXT!F2703="","",TXT!F2703)</f>
        <v/>
      </c>
      <c r="C2703" t="str">
        <f>IF(TXT!E2703="","",TXT!E2703)</f>
        <v/>
      </c>
      <c r="D2703" s="2" t="str">
        <f>IF(TXT!B2703="","",TXT!B2703)</f>
        <v/>
      </c>
      <c r="E2703" t="str">
        <f>IF(B2703="","",VLOOKUP(D2703,AUXILIAR!$A$3:$C$1181,3,FALSE))</f>
        <v/>
      </c>
      <c r="F2703" t="str">
        <f>IF(A2703="","",IF(Q2703=1,VLOOKUP(A2703,TXT!$A$2:$Q$3001,12,FALSE),0))</f>
        <v/>
      </c>
      <c r="G2703" t="str">
        <f>IF(A2703="","",IF(Q2703=1,VLOOKUP(A2703,TXT!$A$2:$Q$3001,13,FALSE),0))</f>
        <v/>
      </c>
      <c r="H2703" t="str">
        <f t="shared" si="353"/>
        <v/>
      </c>
      <c r="I2703" t="str">
        <f t="shared" si="354"/>
        <v/>
      </c>
      <c r="J2703" t="str">
        <f>IF(A2703="","",IF(Q2703=2,VLOOKUP(A2703,TXT!$A$2:$Q$3001,12,FALSE),0))</f>
        <v/>
      </c>
      <c r="K2703" t="str">
        <f>IF(A2703="","",IF(Q2703=2,VLOOKUP(A2703,TXT!$A$2:$Q$3001,13,FALSE),0))</f>
        <v/>
      </c>
      <c r="L2703" t="str">
        <f t="shared" si="355"/>
        <v/>
      </c>
      <c r="M2703" t="str">
        <f t="shared" si="356"/>
        <v/>
      </c>
      <c r="N2703" t="str">
        <f t="shared" si="357"/>
        <v/>
      </c>
      <c r="O2703" s="1" t="str">
        <f t="shared" si="358"/>
        <v/>
      </c>
      <c r="P2703" t="str">
        <f t="shared" si="359"/>
        <v/>
      </c>
      <c r="Q2703" t="str">
        <f>IF(TXT!E2703="","",TXT!G2703)</f>
        <v/>
      </c>
    </row>
    <row r="2704" spans="1:17" x14ac:dyDescent="0.25">
      <c r="A2704" s="2" t="str">
        <f t="shared" si="352"/>
        <v/>
      </c>
      <c r="B2704" t="str">
        <f>IF(TXT!F2704="","",TXT!F2704)</f>
        <v/>
      </c>
      <c r="C2704" t="str">
        <f>IF(TXT!E2704="","",TXT!E2704)</f>
        <v/>
      </c>
      <c r="D2704" s="2" t="str">
        <f>IF(TXT!B2704="","",TXT!B2704)</f>
        <v/>
      </c>
      <c r="E2704" t="str">
        <f>IF(B2704="","",VLOOKUP(D2704,AUXILIAR!$A$3:$C$1181,3,FALSE))</f>
        <v/>
      </c>
      <c r="F2704" t="str">
        <f>IF(A2704="","",IF(Q2704=1,VLOOKUP(A2704,TXT!$A$2:$Q$3001,12,FALSE),0))</f>
        <v/>
      </c>
      <c r="G2704" t="str">
        <f>IF(A2704="","",IF(Q2704=1,VLOOKUP(A2704,TXT!$A$2:$Q$3001,13,FALSE),0))</f>
        <v/>
      </c>
      <c r="H2704" t="str">
        <f t="shared" si="353"/>
        <v/>
      </c>
      <c r="I2704" t="str">
        <f t="shared" si="354"/>
        <v/>
      </c>
      <c r="J2704" t="str">
        <f>IF(A2704="","",IF(Q2704=2,VLOOKUP(A2704,TXT!$A$2:$Q$3001,12,FALSE),0))</f>
        <v/>
      </c>
      <c r="K2704" t="str">
        <f>IF(A2704="","",IF(Q2704=2,VLOOKUP(A2704,TXT!$A$2:$Q$3001,13,FALSE),0))</f>
        <v/>
      </c>
      <c r="L2704" t="str">
        <f t="shared" si="355"/>
        <v/>
      </c>
      <c r="M2704" t="str">
        <f t="shared" si="356"/>
        <v/>
      </c>
      <c r="N2704" t="str">
        <f t="shared" si="357"/>
        <v/>
      </c>
      <c r="O2704" s="1" t="str">
        <f t="shared" si="358"/>
        <v/>
      </c>
      <c r="P2704" t="str">
        <f t="shared" si="359"/>
        <v/>
      </c>
      <c r="Q2704" t="str">
        <f>IF(TXT!E2704="","",TXT!G2704)</f>
        <v/>
      </c>
    </row>
    <row r="2705" spans="1:17" x14ac:dyDescent="0.25">
      <c r="A2705" s="2" t="str">
        <f t="shared" si="352"/>
        <v/>
      </c>
      <c r="B2705" t="str">
        <f>IF(TXT!F2705="","",TXT!F2705)</f>
        <v/>
      </c>
      <c r="C2705" t="str">
        <f>IF(TXT!E2705="","",TXT!E2705)</f>
        <v/>
      </c>
      <c r="D2705" s="2" t="str">
        <f>IF(TXT!B2705="","",TXT!B2705)</f>
        <v/>
      </c>
      <c r="E2705" t="str">
        <f>IF(B2705="","",VLOOKUP(D2705,AUXILIAR!$A$3:$C$1181,3,FALSE))</f>
        <v/>
      </c>
      <c r="F2705" t="str">
        <f>IF(A2705="","",IF(Q2705=1,VLOOKUP(A2705,TXT!$A$2:$Q$3001,12,FALSE),0))</f>
        <v/>
      </c>
      <c r="G2705" t="str">
        <f>IF(A2705="","",IF(Q2705=1,VLOOKUP(A2705,TXT!$A$2:$Q$3001,13,FALSE),0))</f>
        <v/>
      </c>
      <c r="H2705" t="str">
        <f t="shared" si="353"/>
        <v/>
      </c>
      <c r="I2705" t="str">
        <f t="shared" si="354"/>
        <v/>
      </c>
      <c r="J2705" t="str">
        <f>IF(A2705="","",IF(Q2705=2,VLOOKUP(A2705,TXT!$A$2:$Q$3001,12,FALSE),0))</f>
        <v/>
      </c>
      <c r="K2705" t="str">
        <f>IF(A2705="","",IF(Q2705=2,VLOOKUP(A2705,TXT!$A$2:$Q$3001,13,FALSE),0))</f>
        <v/>
      </c>
      <c r="L2705" t="str">
        <f t="shared" si="355"/>
        <v/>
      </c>
      <c r="M2705" t="str">
        <f t="shared" si="356"/>
        <v/>
      </c>
      <c r="N2705" t="str">
        <f t="shared" si="357"/>
        <v/>
      </c>
      <c r="O2705" s="1" t="str">
        <f t="shared" si="358"/>
        <v/>
      </c>
      <c r="P2705" t="str">
        <f t="shared" si="359"/>
        <v/>
      </c>
      <c r="Q2705" t="str">
        <f>IF(TXT!E2705="","",TXT!G2705)</f>
        <v/>
      </c>
    </row>
    <row r="2706" spans="1:17" x14ac:dyDescent="0.25">
      <c r="A2706" s="2" t="str">
        <f t="shared" si="352"/>
        <v/>
      </c>
      <c r="B2706" t="str">
        <f>IF(TXT!F2706="","",TXT!F2706)</f>
        <v/>
      </c>
      <c r="C2706" t="str">
        <f>IF(TXT!E2706="","",TXT!E2706)</f>
        <v/>
      </c>
      <c r="D2706" s="2" t="str">
        <f>IF(TXT!B2706="","",TXT!B2706)</f>
        <v/>
      </c>
      <c r="E2706" t="str">
        <f>IF(B2706="","",VLOOKUP(D2706,AUXILIAR!$A$3:$C$1181,3,FALSE))</f>
        <v/>
      </c>
      <c r="F2706" t="str">
        <f>IF(A2706="","",IF(Q2706=1,VLOOKUP(A2706,TXT!$A$2:$Q$3001,12,FALSE),0))</f>
        <v/>
      </c>
      <c r="G2706" t="str">
        <f>IF(A2706="","",IF(Q2706=1,VLOOKUP(A2706,TXT!$A$2:$Q$3001,13,FALSE),0))</f>
        <v/>
      </c>
      <c r="H2706" t="str">
        <f t="shared" si="353"/>
        <v/>
      </c>
      <c r="I2706" t="str">
        <f t="shared" si="354"/>
        <v/>
      </c>
      <c r="J2706" t="str">
        <f>IF(A2706="","",IF(Q2706=2,VLOOKUP(A2706,TXT!$A$2:$Q$3001,12,FALSE),0))</f>
        <v/>
      </c>
      <c r="K2706" t="str">
        <f>IF(A2706="","",IF(Q2706=2,VLOOKUP(A2706,TXT!$A$2:$Q$3001,13,FALSE),0))</f>
        <v/>
      </c>
      <c r="L2706" t="str">
        <f t="shared" si="355"/>
        <v/>
      </c>
      <c r="M2706" t="str">
        <f t="shared" si="356"/>
        <v/>
      </c>
      <c r="N2706" t="str">
        <f t="shared" si="357"/>
        <v/>
      </c>
      <c r="O2706" s="1" t="str">
        <f t="shared" si="358"/>
        <v/>
      </c>
      <c r="P2706" t="str">
        <f t="shared" si="359"/>
        <v/>
      </c>
      <c r="Q2706" t="str">
        <f>IF(TXT!E2706="","",TXT!G2706)</f>
        <v/>
      </c>
    </row>
    <row r="2707" spans="1:17" x14ac:dyDescent="0.25">
      <c r="A2707" s="2" t="str">
        <f t="shared" si="352"/>
        <v/>
      </c>
      <c r="B2707" t="str">
        <f>IF(TXT!F2707="","",TXT!F2707)</f>
        <v/>
      </c>
      <c r="C2707" t="str">
        <f>IF(TXT!E2707="","",TXT!E2707)</f>
        <v/>
      </c>
      <c r="D2707" s="2" t="str">
        <f>IF(TXT!B2707="","",TXT!B2707)</f>
        <v/>
      </c>
      <c r="E2707" t="str">
        <f>IF(B2707="","",VLOOKUP(D2707,AUXILIAR!$A$3:$C$1181,3,FALSE))</f>
        <v/>
      </c>
      <c r="F2707" t="str">
        <f>IF(A2707="","",IF(Q2707=1,VLOOKUP(A2707,TXT!$A$2:$Q$3001,12,FALSE),0))</f>
        <v/>
      </c>
      <c r="G2707" t="str">
        <f>IF(A2707="","",IF(Q2707=1,VLOOKUP(A2707,TXT!$A$2:$Q$3001,13,FALSE),0))</f>
        <v/>
      </c>
      <c r="H2707" t="str">
        <f t="shared" si="353"/>
        <v/>
      </c>
      <c r="I2707" t="str">
        <f t="shared" si="354"/>
        <v/>
      </c>
      <c r="J2707" t="str">
        <f>IF(A2707="","",IF(Q2707=2,VLOOKUP(A2707,TXT!$A$2:$Q$3001,12,FALSE),0))</f>
        <v/>
      </c>
      <c r="K2707" t="str">
        <f>IF(A2707="","",IF(Q2707=2,VLOOKUP(A2707,TXT!$A$2:$Q$3001,13,FALSE),0))</f>
        <v/>
      </c>
      <c r="L2707" t="str">
        <f t="shared" si="355"/>
        <v/>
      </c>
      <c r="M2707" t="str">
        <f t="shared" si="356"/>
        <v/>
      </c>
      <c r="N2707" t="str">
        <f t="shared" si="357"/>
        <v/>
      </c>
      <c r="O2707" s="1" t="str">
        <f t="shared" si="358"/>
        <v/>
      </c>
      <c r="P2707" t="str">
        <f t="shared" si="359"/>
        <v/>
      </c>
      <c r="Q2707" t="str">
        <f>IF(TXT!E2707="","",TXT!G2707)</f>
        <v/>
      </c>
    </row>
    <row r="2708" spans="1:17" x14ac:dyDescent="0.25">
      <c r="A2708" s="2" t="str">
        <f t="shared" si="352"/>
        <v/>
      </c>
      <c r="B2708" t="str">
        <f>IF(TXT!F2708="","",TXT!F2708)</f>
        <v/>
      </c>
      <c r="C2708" t="str">
        <f>IF(TXT!E2708="","",TXT!E2708)</f>
        <v/>
      </c>
      <c r="D2708" s="2" t="str">
        <f>IF(TXT!B2708="","",TXT!B2708)</f>
        <v/>
      </c>
      <c r="E2708" t="str">
        <f>IF(B2708="","",VLOOKUP(D2708,AUXILIAR!$A$3:$C$1181,3,FALSE))</f>
        <v/>
      </c>
      <c r="F2708" t="str">
        <f>IF(A2708="","",IF(Q2708=1,VLOOKUP(A2708,TXT!$A$2:$Q$3001,12,FALSE),0))</f>
        <v/>
      </c>
      <c r="G2708" t="str">
        <f>IF(A2708="","",IF(Q2708=1,VLOOKUP(A2708,TXT!$A$2:$Q$3001,13,FALSE),0))</f>
        <v/>
      </c>
      <c r="H2708" t="str">
        <f t="shared" si="353"/>
        <v/>
      </c>
      <c r="I2708" t="str">
        <f t="shared" si="354"/>
        <v/>
      </c>
      <c r="J2708" t="str">
        <f>IF(A2708="","",IF(Q2708=2,VLOOKUP(A2708,TXT!$A$2:$Q$3001,12,FALSE),0))</f>
        <v/>
      </c>
      <c r="K2708" t="str">
        <f>IF(A2708="","",IF(Q2708=2,VLOOKUP(A2708,TXT!$A$2:$Q$3001,13,FALSE),0))</f>
        <v/>
      </c>
      <c r="L2708" t="str">
        <f t="shared" si="355"/>
        <v/>
      </c>
      <c r="M2708" t="str">
        <f t="shared" si="356"/>
        <v/>
      </c>
      <c r="N2708" t="str">
        <f t="shared" si="357"/>
        <v/>
      </c>
      <c r="O2708" s="1" t="str">
        <f t="shared" si="358"/>
        <v/>
      </c>
      <c r="P2708" t="str">
        <f t="shared" si="359"/>
        <v/>
      </c>
      <c r="Q2708" t="str">
        <f>IF(TXT!E2708="","",TXT!G2708)</f>
        <v/>
      </c>
    </row>
    <row r="2709" spans="1:17" x14ac:dyDescent="0.25">
      <c r="A2709" s="2" t="str">
        <f t="shared" si="352"/>
        <v/>
      </c>
      <c r="B2709" t="str">
        <f>IF(TXT!F2709="","",TXT!F2709)</f>
        <v/>
      </c>
      <c r="C2709" t="str">
        <f>IF(TXT!E2709="","",TXT!E2709)</f>
        <v/>
      </c>
      <c r="D2709" s="2" t="str">
        <f>IF(TXT!B2709="","",TXT!B2709)</f>
        <v/>
      </c>
      <c r="E2709" t="str">
        <f>IF(B2709="","",VLOOKUP(D2709,AUXILIAR!$A$3:$C$1181,3,FALSE))</f>
        <v/>
      </c>
      <c r="F2709" t="str">
        <f>IF(A2709="","",IF(Q2709=1,VLOOKUP(A2709,TXT!$A$2:$Q$3001,12,FALSE),0))</f>
        <v/>
      </c>
      <c r="G2709" t="str">
        <f>IF(A2709="","",IF(Q2709=1,VLOOKUP(A2709,TXT!$A$2:$Q$3001,13,FALSE),0))</f>
        <v/>
      </c>
      <c r="H2709" t="str">
        <f t="shared" si="353"/>
        <v/>
      </c>
      <c r="I2709" t="str">
        <f t="shared" si="354"/>
        <v/>
      </c>
      <c r="J2709" t="str">
        <f>IF(A2709="","",IF(Q2709=2,VLOOKUP(A2709,TXT!$A$2:$Q$3001,12,FALSE),0))</f>
        <v/>
      </c>
      <c r="K2709" t="str">
        <f>IF(A2709="","",IF(Q2709=2,VLOOKUP(A2709,TXT!$A$2:$Q$3001,13,FALSE),0))</f>
        <v/>
      </c>
      <c r="L2709" t="str">
        <f t="shared" si="355"/>
        <v/>
      </c>
      <c r="M2709" t="str">
        <f t="shared" si="356"/>
        <v/>
      </c>
      <c r="N2709" t="str">
        <f t="shared" si="357"/>
        <v/>
      </c>
      <c r="O2709" s="1" t="str">
        <f t="shared" si="358"/>
        <v/>
      </c>
      <c r="P2709" t="str">
        <f t="shared" si="359"/>
        <v/>
      </c>
      <c r="Q2709" t="str">
        <f>IF(TXT!E2709="","",TXT!G2709)</f>
        <v/>
      </c>
    </row>
    <row r="2710" spans="1:17" x14ac:dyDescent="0.25">
      <c r="A2710" s="2" t="str">
        <f t="shared" si="352"/>
        <v/>
      </c>
      <c r="B2710" t="str">
        <f>IF(TXT!F2710="","",TXT!F2710)</f>
        <v/>
      </c>
      <c r="C2710" t="str">
        <f>IF(TXT!E2710="","",TXT!E2710)</f>
        <v/>
      </c>
      <c r="D2710" s="2" t="str">
        <f>IF(TXT!B2710="","",TXT!B2710)</f>
        <v/>
      </c>
      <c r="E2710" t="str">
        <f>IF(B2710="","",VLOOKUP(D2710,AUXILIAR!$A$3:$C$1181,3,FALSE))</f>
        <v/>
      </c>
      <c r="F2710" t="str">
        <f>IF(A2710="","",IF(Q2710=1,VLOOKUP(A2710,TXT!$A$2:$Q$3001,12,FALSE),0))</f>
        <v/>
      </c>
      <c r="G2710" t="str">
        <f>IF(A2710="","",IF(Q2710=1,VLOOKUP(A2710,TXT!$A$2:$Q$3001,13,FALSE),0))</f>
        <v/>
      </c>
      <c r="H2710" t="str">
        <f t="shared" si="353"/>
        <v/>
      </c>
      <c r="I2710" t="str">
        <f t="shared" si="354"/>
        <v/>
      </c>
      <c r="J2710" t="str">
        <f>IF(A2710="","",IF(Q2710=2,VLOOKUP(A2710,TXT!$A$2:$Q$3001,12,FALSE),0))</f>
        <v/>
      </c>
      <c r="K2710" t="str">
        <f>IF(A2710="","",IF(Q2710=2,VLOOKUP(A2710,TXT!$A$2:$Q$3001,13,FALSE),0))</f>
        <v/>
      </c>
      <c r="L2710" t="str">
        <f t="shared" si="355"/>
        <v/>
      </c>
      <c r="M2710" t="str">
        <f t="shared" si="356"/>
        <v/>
      </c>
      <c r="N2710" t="str">
        <f t="shared" si="357"/>
        <v/>
      </c>
      <c r="O2710" s="1" t="str">
        <f t="shared" si="358"/>
        <v/>
      </c>
      <c r="P2710" t="str">
        <f t="shared" si="359"/>
        <v/>
      </c>
      <c r="Q2710" t="str">
        <f>IF(TXT!E2710="","",TXT!G2710)</f>
        <v/>
      </c>
    </row>
    <row r="2711" spans="1:17" x14ac:dyDescent="0.25">
      <c r="A2711" s="2" t="str">
        <f t="shared" si="352"/>
        <v/>
      </c>
      <c r="B2711" t="str">
        <f>IF(TXT!F2711="","",TXT!F2711)</f>
        <v/>
      </c>
      <c r="C2711" t="str">
        <f>IF(TXT!E2711="","",TXT!E2711)</f>
        <v/>
      </c>
      <c r="D2711" s="2" t="str">
        <f>IF(TXT!B2711="","",TXT!B2711)</f>
        <v/>
      </c>
      <c r="E2711" t="str">
        <f>IF(B2711="","",VLOOKUP(D2711,AUXILIAR!$A$3:$C$1181,3,FALSE))</f>
        <v/>
      </c>
      <c r="F2711" t="str">
        <f>IF(A2711="","",IF(Q2711=1,VLOOKUP(A2711,TXT!$A$2:$Q$3001,12,FALSE),0))</f>
        <v/>
      </c>
      <c r="G2711" t="str">
        <f>IF(A2711="","",IF(Q2711=1,VLOOKUP(A2711,TXT!$A$2:$Q$3001,13,FALSE),0))</f>
        <v/>
      </c>
      <c r="H2711" t="str">
        <f t="shared" si="353"/>
        <v/>
      </c>
      <c r="I2711" t="str">
        <f t="shared" si="354"/>
        <v/>
      </c>
      <c r="J2711" t="str">
        <f>IF(A2711="","",IF(Q2711=2,VLOOKUP(A2711,TXT!$A$2:$Q$3001,12,FALSE),0))</f>
        <v/>
      </c>
      <c r="K2711" t="str">
        <f>IF(A2711="","",IF(Q2711=2,VLOOKUP(A2711,TXT!$A$2:$Q$3001,13,FALSE),0))</f>
        <v/>
      </c>
      <c r="L2711" t="str">
        <f t="shared" si="355"/>
        <v/>
      </c>
      <c r="M2711" t="str">
        <f t="shared" si="356"/>
        <v/>
      </c>
      <c r="N2711" t="str">
        <f t="shared" si="357"/>
        <v/>
      </c>
      <c r="O2711" s="1" t="str">
        <f t="shared" si="358"/>
        <v/>
      </c>
      <c r="P2711" t="str">
        <f t="shared" si="359"/>
        <v/>
      </c>
      <c r="Q2711" t="str">
        <f>IF(TXT!E2711="","",TXT!G2711)</f>
        <v/>
      </c>
    </row>
    <row r="2712" spans="1:17" x14ac:dyDescent="0.25">
      <c r="A2712" s="2" t="str">
        <f t="shared" si="352"/>
        <v/>
      </c>
      <c r="B2712" t="str">
        <f>IF(TXT!F2712="","",TXT!F2712)</f>
        <v/>
      </c>
      <c r="C2712" t="str">
        <f>IF(TXT!E2712="","",TXT!E2712)</f>
        <v/>
      </c>
      <c r="D2712" s="2" t="str">
        <f>IF(TXT!B2712="","",TXT!B2712)</f>
        <v/>
      </c>
      <c r="E2712" t="str">
        <f>IF(B2712="","",VLOOKUP(D2712,AUXILIAR!$A$3:$C$1181,3,FALSE))</f>
        <v/>
      </c>
      <c r="F2712" t="str">
        <f>IF(A2712="","",IF(Q2712=1,VLOOKUP(A2712,TXT!$A$2:$Q$3001,12,FALSE),0))</f>
        <v/>
      </c>
      <c r="G2712" t="str">
        <f>IF(A2712="","",IF(Q2712=1,VLOOKUP(A2712,TXT!$A$2:$Q$3001,13,FALSE),0))</f>
        <v/>
      </c>
      <c r="H2712" t="str">
        <f t="shared" si="353"/>
        <v/>
      </c>
      <c r="I2712" t="str">
        <f t="shared" si="354"/>
        <v/>
      </c>
      <c r="J2712" t="str">
        <f>IF(A2712="","",IF(Q2712=2,VLOOKUP(A2712,TXT!$A$2:$Q$3001,12,FALSE),0))</f>
        <v/>
      </c>
      <c r="K2712" t="str">
        <f>IF(A2712="","",IF(Q2712=2,VLOOKUP(A2712,TXT!$A$2:$Q$3001,13,FALSE),0))</f>
        <v/>
      </c>
      <c r="L2712" t="str">
        <f t="shared" si="355"/>
        <v/>
      </c>
      <c r="M2712" t="str">
        <f t="shared" si="356"/>
        <v/>
      </c>
      <c r="N2712" t="str">
        <f t="shared" si="357"/>
        <v/>
      </c>
      <c r="O2712" s="1" t="str">
        <f t="shared" si="358"/>
        <v/>
      </c>
      <c r="P2712" t="str">
        <f t="shared" si="359"/>
        <v/>
      </c>
      <c r="Q2712" t="str">
        <f>IF(TXT!E2712="","",TXT!G2712)</f>
        <v/>
      </c>
    </row>
    <row r="2713" spans="1:17" x14ac:dyDescent="0.25">
      <c r="A2713" s="2" t="str">
        <f t="shared" si="352"/>
        <v/>
      </c>
      <c r="B2713" t="str">
        <f>IF(TXT!F2713="","",TXT!F2713)</f>
        <v/>
      </c>
      <c r="C2713" t="str">
        <f>IF(TXT!E2713="","",TXT!E2713)</f>
        <v/>
      </c>
      <c r="D2713" s="2" t="str">
        <f>IF(TXT!B2713="","",TXT!B2713)</f>
        <v/>
      </c>
      <c r="E2713" t="str">
        <f>IF(B2713="","",VLOOKUP(D2713,AUXILIAR!$A$3:$C$1181,3,FALSE))</f>
        <v/>
      </c>
      <c r="F2713" t="str">
        <f>IF(A2713="","",IF(Q2713=1,VLOOKUP(A2713,TXT!$A$2:$Q$3001,12,FALSE),0))</f>
        <v/>
      </c>
      <c r="G2713" t="str">
        <f>IF(A2713="","",IF(Q2713=1,VLOOKUP(A2713,TXT!$A$2:$Q$3001,13,FALSE),0))</f>
        <v/>
      </c>
      <c r="H2713" t="str">
        <f t="shared" si="353"/>
        <v/>
      </c>
      <c r="I2713" t="str">
        <f t="shared" si="354"/>
        <v/>
      </c>
      <c r="J2713" t="str">
        <f>IF(A2713="","",IF(Q2713=2,VLOOKUP(A2713,TXT!$A$2:$Q$3001,12,FALSE),0))</f>
        <v/>
      </c>
      <c r="K2713" t="str">
        <f>IF(A2713="","",IF(Q2713=2,VLOOKUP(A2713,TXT!$A$2:$Q$3001,13,FALSE),0))</f>
        <v/>
      </c>
      <c r="L2713" t="str">
        <f t="shared" si="355"/>
        <v/>
      </c>
      <c r="M2713" t="str">
        <f t="shared" si="356"/>
        <v/>
      </c>
      <c r="N2713" t="str">
        <f t="shared" si="357"/>
        <v/>
      </c>
      <c r="O2713" s="1" t="str">
        <f t="shared" si="358"/>
        <v/>
      </c>
      <c r="P2713" t="str">
        <f t="shared" si="359"/>
        <v/>
      </c>
      <c r="Q2713" t="str">
        <f>IF(TXT!E2713="","",TXT!G2713)</f>
        <v/>
      </c>
    </row>
    <row r="2714" spans="1:17" x14ac:dyDescent="0.25">
      <c r="A2714" s="2" t="str">
        <f t="shared" si="352"/>
        <v/>
      </c>
      <c r="B2714" t="str">
        <f>IF(TXT!F2714="","",TXT!F2714)</f>
        <v/>
      </c>
      <c r="C2714" t="str">
        <f>IF(TXT!E2714="","",TXT!E2714)</f>
        <v/>
      </c>
      <c r="D2714" s="2" t="str">
        <f>IF(TXT!B2714="","",TXT!B2714)</f>
        <v/>
      </c>
      <c r="E2714" t="str">
        <f>IF(B2714="","",VLOOKUP(D2714,AUXILIAR!$A$3:$C$1181,3,FALSE))</f>
        <v/>
      </c>
      <c r="F2714" t="str">
        <f>IF(A2714="","",IF(Q2714=1,VLOOKUP(A2714,TXT!$A$2:$Q$3001,12,FALSE),0))</f>
        <v/>
      </c>
      <c r="G2714" t="str">
        <f>IF(A2714="","",IF(Q2714=1,VLOOKUP(A2714,TXT!$A$2:$Q$3001,13,FALSE),0))</f>
        <v/>
      </c>
      <c r="H2714" t="str">
        <f t="shared" si="353"/>
        <v/>
      </c>
      <c r="I2714" t="str">
        <f t="shared" si="354"/>
        <v/>
      </c>
      <c r="J2714" t="str">
        <f>IF(A2714="","",IF(Q2714=2,VLOOKUP(A2714,TXT!$A$2:$Q$3001,12,FALSE),0))</f>
        <v/>
      </c>
      <c r="K2714" t="str">
        <f>IF(A2714="","",IF(Q2714=2,VLOOKUP(A2714,TXT!$A$2:$Q$3001,13,FALSE),0))</f>
        <v/>
      </c>
      <c r="L2714" t="str">
        <f t="shared" si="355"/>
        <v/>
      </c>
      <c r="M2714" t="str">
        <f t="shared" si="356"/>
        <v/>
      </c>
      <c r="N2714" t="str">
        <f t="shared" si="357"/>
        <v/>
      </c>
      <c r="O2714" s="1" t="str">
        <f t="shared" si="358"/>
        <v/>
      </c>
      <c r="P2714" t="str">
        <f t="shared" si="359"/>
        <v/>
      </c>
      <c r="Q2714" t="str">
        <f>IF(TXT!E2714="","",TXT!G2714)</f>
        <v/>
      </c>
    </row>
    <row r="2715" spans="1:17" x14ac:dyDescent="0.25">
      <c r="A2715" s="2" t="str">
        <f t="shared" si="352"/>
        <v/>
      </c>
      <c r="B2715" t="str">
        <f>IF(TXT!F2715="","",TXT!F2715)</f>
        <v/>
      </c>
      <c r="C2715" t="str">
        <f>IF(TXT!E2715="","",TXT!E2715)</f>
        <v/>
      </c>
      <c r="D2715" s="2" t="str">
        <f>IF(TXT!B2715="","",TXT!B2715)</f>
        <v/>
      </c>
      <c r="E2715" t="str">
        <f>IF(B2715="","",VLOOKUP(D2715,AUXILIAR!$A$3:$C$1181,3,FALSE))</f>
        <v/>
      </c>
      <c r="F2715" t="str">
        <f>IF(A2715="","",IF(Q2715=1,VLOOKUP(A2715,TXT!$A$2:$Q$3001,12,FALSE),0))</f>
        <v/>
      </c>
      <c r="G2715" t="str">
        <f>IF(A2715="","",IF(Q2715=1,VLOOKUP(A2715,TXT!$A$2:$Q$3001,13,FALSE),0))</f>
        <v/>
      </c>
      <c r="H2715" t="str">
        <f t="shared" si="353"/>
        <v/>
      </c>
      <c r="I2715" t="str">
        <f t="shared" si="354"/>
        <v/>
      </c>
      <c r="J2715" t="str">
        <f>IF(A2715="","",IF(Q2715=2,VLOOKUP(A2715,TXT!$A$2:$Q$3001,12,FALSE),0))</f>
        <v/>
      </c>
      <c r="K2715" t="str">
        <f>IF(A2715="","",IF(Q2715=2,VLOOKUP(A2715,TXT!$A$2:$Q$3001,13,FALSE),0))</f>
        <v/>
      </c>
      <c r="L2715" t="str">
        <f t="shared" si="355"/>
        <v/>
      </c>
      <c r="M2715" t="str">
        <f t="shared" si="356"/>
        <v/>
      </c>
      <c r="N2715" t="str">
        <f t="shared" si="357"/>
        <v/>
      </c>
      <c r="O2715" s="1" t="str">
        <f t="shared" si="358"/>
        <v/>
      </c>
      <c r="P2715" t="str">
        <f t="shared" si="359"/>
        <v/>
      </c>
      <c r="Q2715" t="str">
        <f>IF(TXT!E2715="","",TXT!G2715)</f>
        <v/>
      </c>
    </row>
    <row r="2716" spans="1:17" x14ac:dyDescent="0.25">
      <c r="A2716" s="2" t="str">
        <f t="shared" si="352"/>
        <v/>
      </c>
      <c r="B2716" t="str">
        <f>IF(TXT!F2716="","",TXT!F2716)</f>
        <v/>
      </c>
      <c r="C2716" t="str">
        <f>IF(TXT!E2716="","",TXT!E2716)</f>
        <v/>
      </c>
      <c r="D2716" s="2" t="str">
        <f>IF(TXT!B2716="","",TXT!B2716)</f>
        <v/>
      </c>
      <c r="E2716" t="str">
        <f>IF(B2716="","",VLOOKUP(D2716,AUXILIAR!$A$3:$C$1181,3,FALSE))</f>
        <v/>
      </c>
      <c r="F2716" t="str">
        <f>IF(A2716="","",IF(Q2716=1,VLOOKUP(A2716,TXT!$A$2:$Q$3001,12,FALSE),0))</f>
        <v/>
      </c>
      <c r="G2716" t="str">
        <f>IF(A2716="","",IF(Q2716=1,VLOOKUP(A2716,TXT!$A$2:$Q$3001,13,FALSE),0))</f>
        <v/>
      </c>
      <c r="H2716" t="str">
        <f t="shared" si="353"/>
        <v/>
      </c>
      <c r="I2716" t="str">
        <f t="shared" si="354"/>
        <v/>
      </c>
      <c r="J2716" t="str">
        <f>IF(A2716="","",IF(Q2716=2,VLOOKUP(A2716,TXT!$A$2:$Q$3001,12,FALSE),0))</f>
        <v/>
      </c>
      <c r="K2716" t="str">
        <f>IF(A2716="","",IF(Q2716=2,VLOOKUP(A2716,TXT!$A$2:$Q$3001,13,FALSE),0))</f>
        <v/>
      </c>
      <c r="L2716" t="str">
        <f t="shared" si="355"/>
        <v/>
      </c>
      <c r="M2716" t="str">
        <f t="shared" si="356"/>
        <v/>
      </c>
      <c r="N2716" t="str">
        <f t="shared" si="357"/>
        <v/>
      </c>
      <c r="O2716" s="1" t="str">
        <f t="shared" si="358"/>
        <v/>
      </c>
      <c r="P2716" t="str">
        <f t="shared" si="359"/>
        <v/>
      </c>
      <c r="Q2716" t="str">
        <f>IF(TXT!E2716="","",TXT!G2716)</f>
        <v/>
      </c>
    </row>
    <row r="2717" spans="1:17" x14ac:dyDescent="0.25">
      <c r="A2717" s="2" t="str">
        <f t="shared" si="352"/>
        <v/>
      </c>
      <c r="B2717" t="str">
        <f>IF(TXT!F2717="","",TXT!F2717)</f>
        <v/>
      </c>
      <c r="C2717" t="str">
        <f>IF(TXT!E2717="","",TXT!E2717)</f>
        <v/>
      </c>
      <c r="D2717" s="2" t="str">
        <f>IF(TXT!B2717="","",TXT!B2717)</f>
        <v/>
      </c>
      <c r="E2717" t="str">
        <f>IF(B2717="","",VLOOKUP(D2717,AUXILIAR!$A$3:$C$1181,3,FALSE))</f>
        <v/>
      </c>
      <c r="F2717" t="str">
        <f>IF(A2717="","",IF(Q2717=1,VLOOKUP(A2717,TXT!$A$2:$Q$3001,12,FALSE),0))</f>
        <v/>
      </c>
      <c r="G2717" t="str">
        <f>IF(A2717="","",IF(Q2717=1,VLOOKUP(A2717,TXT!$A$2:$Q$3001,13,FALSE),0))</f>
        <v/>
      </c>
      <c r="H2717" t="str">
        <f t="shared" si="353"/>
        <v/>
      </c>
      <c r="I2717" t="str">
        <f t="shared" si="354"/>
        <v/>
      </c>
      <c r="J2717" t="str">
        <f>IF(A2717="","",IF(Q2717=2,VLOOKUP(A2717,TXT!$A$2:$Q$3001,12,FALSE),0))</f>
        <v/>
      </c>
      <c r="K2717" t="str">
        <f>IF(A2717="","",IF(Q2717=2,VLOOKUP(A2717,TXT!$A$2:$Q$3001,13,FALSE),0))</f>
        <v/>
      </c>
      <c r="L2717" t="str">
        <f t="shared" si="355"/>
        <v/>
      </c>
      <c r="M2717" t="str">
        <f t="shared" si="356"/>
        <v/>
      </c>
      <c r="N2717" t="str">
        <f t="shared" si="357"/>
        <v/>
      </c>
      <c r="O2717" s="1" t="str">
        <f t="shared" si="358"/>
        <v/>
      </c>
      <c r="P2717" t="str">
        <f t="shared" si="359"/>
        <v/>
      </c>
      <c r="Q2717" t="str">
        <f>IF(TXT!E2717="","",TXT!G2717)</f>
        <v/>
      </c>
    </row>
    <row r="2718" spans="1:17" x14ac:dyDescent="0.25">
      <c r="A2718" s="2" t="str">
        <f t="shared" si="352"/>
        <v/>
      </c>
      <c r="B2718" t="str">
        <f>IF(TXT!F2718="","",TXT!F2718)</f>
        <v/>
      </c>
      <c r="C2718" t="str">
        <f>IF(TXT!E2718="","",TXT!E2718)</f>
        <v/>
      </c>
      <c r="D2718" s="2" t="str">
        <f>IF(TXT!B2718="","",TXT!B2718)</f>
        <v/>
      </c>
      <c r="E2718" t="str">
        <f>IF(B2718="","",VLOOKUP(D2718,AUXILIAR!$A$3:$C$1181,3,FALSE))</f>
        <v/>
      </c>
      <c r="F2718" t="str">
        <f>IF(A2718="","",IF(Q2718=1,VLOOKUP(A2718,TXT!$A$2:$Q$3001,12,FALSE),0))</f>
        <v/>
      </c>
      <c r="G2718" t="str">
        <f>IF(A2718="","",IF(Q2718=1,VLOOKUP(A2718,TXT!$A$2:$Q$3001,13,FALSE),0))</f>
        <v/>
      </c>
      <c r="H2718" t="str">
        <f t="shared" si="353"/>
        <v/>
      </c>
      <c r="I2718" t="str">
        <f t="shared" si="354"/>
        <v/>
      </c>
      <c r="J2718" t="str">
        <f>IF(A2718="","",IF(Q2718=2,VLOOKUP(A2718,TXT!$A$2:$Q$3001,12,FALSE),0))</f>
        <v/>
      </c>
      <c r="K2718" t="str">
        <f>IF(A2718="","",IF(Q2718=2,VLOOKUP(A2718,TXT!$A$2:$Q$3001,13,FALSE),0))</f>
        <v/>
      </c>
      <c r="L2718" t="str">
        <f t="shared" si="355"/>
        <v/>
      </c>
      <c r="M2718" t="str">
        <f t="shared" si="356"/>
        <v/>
      </c>
      <c r="N2718" t="str">
        <f t="shared" si="357"/>
        <v/>
      </c>
      <c r="O2718" s="1" t="str">
        <f t="shared" si="358"/>
        <v/>
      </c>
      <c r="P2718" t="str">
        <f t="shared" si="359"/>
        <v/>
      </c>
      <c r="Q2718" t="str">
        <f>IF(TXT!E2718="","",TXT!G2718)</f>
        <v/>
      </c>
    </row>
    <row r="2719" spans="1:17" x14ac:dyDescent="0.25">
      <c r="A2719" s="2" t="str">
        <f t="shared" si="352"/>
        <v/>
      </c>
      <c r="B2719" t="str">
        <f>IF(TXT!F2719="","",TXT!F2719)</f>
        <v/>
      </c>
      <c r="C2719" t="str">
        <f>IF(TXT!E2719="","",TXT!E2719)</f>
        <v/>
      </c>
      <c r="D2719" s="2" t="str">
        <f>IF(TXT!B2719="","",TXT!B2719)</f>
        <v/>
      </c>
      <c r="E2719" t="str">
        <f>IF(B2719="","",VLOOKUP(D2719,AUXILIAR!$A$3:$C$1181,3,FALSE))</f>
        <v/>
      </c>
      <c r="F2719" t="str">
        <f>IF(A2719="","",IF(Q2719=1,VLOOKUP(A2719,TXT!$A$2:$Q$3001,12,FALSE),0))</f>
        <v/>
      </c>
      <c r="G2719" t="str">
        <f>IF(A2719="","",IF(Q2719=1,VLOOKUP(A2719,TXT!$A$2:$Q$3001,13,FALSE),0))</f>
        <v/>
      </c>
      <c r="H2719" t="str">
        <f t="shared" si="353"/>
        <v/>
      </c>
      <c r="I2719" t="str">
        <f t="shared" si="354"/>
        <v/>
      </c>
      <c r="J2719" t="str">
        <f>IF(A2719="","",IF(Q2719=2,VLOOKUP(A2719,TXT!$A$2:$Q$3001,12,FALSE),0))</f>
        <v/>
      </c>
      <c r="K2719" t="str">
        <f>IF(A2719="","",IF(Q2719=2,VLOOKUP(A2719,TXT!$A$2:$Q$3001,13,FALSE),0))</f>
        <v/>
      </c>
      <c r="L2719" t="str">
        <f t="shared" si="355"/>
        <v/>
      </c>
      <c r="M2719" t="str">
        <f t="shared" si="356"/>
        <v/>
      </c>
      <c r="N2719" t="str">
        <f t="shared" si="357"/>
        <v/>
      </c>
      <c r="O2719" s="1" t="str">
        <f t="shared" si="358"/>
        <v/>
      </c>
      <c r="P2719" t="str">
        <f t="shared" si="359"/>
        <v/>
      </c>
      <c r="Q2719" t="str">
        <f>IF(TXT!E2719="","",TXT!G2719)</f>
        <v/>
      </c>
    </row>
    <row r="2720" spans="1:17" x14ac:dyDescent="0.25">
      <c r="A2720" s="2" t="str">
        <f t="shared" si="352"/>
        <v/>
      </c>
      <c r="B2720" t="str">
        <f>IF(TXT!F2720="","",TXT!F2720)</f>
        <v/>
      </c>
      <c r="C2720" t="str">
        <f>IF(TXT!E2720="","",TXT!E2720)</f>
        <v/>
      </c>
      <c r="D2720" s="2" t="str">
        <f>IF(TXT!B2720="","",TXT!B2720)</f>
        <v/>
      </c>
      <c r="E2720" t="str">
        <f>IF(B2720="","",VLOOKUP(D2720,AUXILIAR!$A$3:$C$1181,3,FALSE))</f>
        <v/>
      </c>
      <c r="F2720" t="str">
        <f>IF(A2720="","",IF(Q2720=1,VLOOKUP(A2720,TXT!$A$2:$Q$3001,12,FALSE),0))</f>
        <v/>
      </c>
      <c r="G2720" t="str">
        <f>IF(A2720="","",IF(Q2720=1,VLOOKUP(A2720,TXT!$A$2:$Q$3001,13,FALSE),0))</f>
        <v/>
      </c>
      <c r="H2720" t="str">
        <f t="shared" si="353"/>
        <v/>
      </c>
      <c r="I2720" t="str">
        <f t="shared" si="354"/>
        <v/>
      </c>
      <c r="J2720" t="str">
        <f>IF(A2720="","",IF(Q2720=2,VLOOKUP(A2720,TXT!$A$2:$Q$3001,12,FALSE),0))</f>
        <v/>
      </c>
      <c r="K2720" t="str">
        <f>IF(A2720="","",IF(Q2720=2,VLOOKUP(A2720,TXT!$A$2:$Q$3001,13,FALSE),0))</f>
        <v/>
      </c>
      <c r="L2720" t="str">
        <f t="shared" si="355"/>
        <v/>
      </c>
      <c r="M2720" t="str">
        <f t="shared" si="356"/>
        <v/>
      </c>
      <c r="N2720" t="str">
        <f t="shared" si="357"/>
        <v/>
      </c>
      <c r="O2720" s="1" t="str">
        <f t="shared" si="358"/>
        <v/>
      </c>
      <c r="P2720" t="str">
        <f t="shared" si="359"/>
        <v/>
      </c>
      <c r="Q2720" t="str">
        <f>IF(TXT!E2720="","",TXT!G2720)</f>
        <v/>
      </c>
    </row>
    <row r="2721" spans="1:17" x14ac:dyDescent="0.25">
      <c r="A2721" s="2" t="str">
        <f t="shared" si="352"/>
        <v/>
      </c>
      <c r="B2721" t="str">
        <f>IF(TXT!F2721="","",TXT!F2721)</f>
        <v/>
      </c>
      <c r="C2721" t="str">
        <f>IF(TXT!E2721="","",TXT!E2721)</f>
        <v/>
      </c>
      <c r="D2721" s="2" t="str">
        <f>IF(TXT!B2721="","",TXT!B2721)</f>
        <v/>
      </c>
      <c r="E2721" t="str">
        <f>IF(B2721="","",VLOOKUP(D2721,AUXILIAR!$A$3:$C$1181,3,FALSE))</f>
        <v/>
      </c>
      <c r="F2721" t="str">
        <f>IF(A2721="","",IF(Q2721=1,VLOOKUP(A2721,TXT!$A$2:$Q$3001,12,FALSE),0))</f>
        <v/>
      </c>
      <c r="G2721" t="str">
        <f>IF(A2721="","",IF(Q2721=1,VLOOKUP(A2721,TXT!$A$2:$Q$3001,13,FALSE),0))</f>
        <v/>
      </c>
      <c r="H2721" t="str">
        <f t="shared" si="353"/>
        <v/>
      </c>
      <c r="I2721" t="str">
        <f t="shared" si="354"/>
        <v/>
      </c>
      <c r="J2721" t="str">
        <f>IF(A2721="","",IF(Q2721=2,VLOOKUP(A2721,TXT!$A$2:$Q$3001,12,FALSE),0))</f>
        <v/>
      </c>
      <c r="K2721" t="str">
        <f>IF(A2721="","",IF(Q2721=2,VLOOKUP(A2721,TXT!$A$2:$Q$3001,13,FALSE),0))</f>
        <v/>
      </c>
      <c r="L2721" t="str">
        <f t="shared" si="355"/>
        <v/>
      </c>
      <c r="M2721" t="str">
        <f t="shared" si="356"/>
        <v/>
      </c>
      <c r="N2721" t="str">
        <f t="shared" si="357"/>
        <v/>
      </c>
      <c r="O2721" s="1" t="str">
        <f t="shared" si="358"/>
        <v/>
      </c>
      <c r="P2721" t="str">
        <f t="shared" si="359"/>
        <v/>
      </c>
      <c r="Q2721" t="str">
        <f>IF(TXT!E2721="","",TXT!G2721)</f>
        <v/>
      </c>
    </row>
    <row r="2722" spans="1:17" x14ac:dyDescent="0.25">
      <c r="A2722" s="2" t="str">
        <f t="shared" si="352"/>
        <v/>
      </c>
      <c r="B2722" t="str">
        <f>IF(TXT!F2722="","",TXT!F2722)</f>
        <v/>
      </c>
      <c r="C2722" t="str">
        <f>IF(TXT!E2722="","",TXT!E2722)</f>
        <v/>
      </c>
      <c r="D2722" s="2" t="str">
        <f>IF(TXT!B2722="","",TXT!B2722)</f>
        <v/>
      </c>
      <c r="E2722" t="str">
        <f>IF(B2722="","",VLOOKUP(D2722,AUXILIAR!$A$3:$C$1181,3,FALSE))</f>
        <v/>
      </c>
      <c r="F2722" t="str">
        <f>IF(A2722="","",IF(Q2722=1,VLOOKUP(A2722,TXT!$A$2:$Q$3001,12,FALSE),0))</f>
        <v/>
      </c>
      <c r="G2722" t="str">
        <f>IF(A2722="","",IF(Q2722=1,VLOOKUP(A2722,TXT!$A$2:$Q$3001,13,FALSE),0))</f>
        <v/>
      </c>
      <c r="H2722" t="str">
        <f t="shared" si="353"/>
        <v/>
      </c>
      <c r="I2722" t="str">
        <f t="shared" si="354"/>
        <v/>
      </c>
      <c r="J2722" t="str">
        <f>IF(A2722="","",IF(Q2722=2,VLOOKUP(A2722,TXT!$A$2:$Q$3001,12,FALSE),0))</f>
        <v/>
      </c>
      <c r="K2722" t="str">
        <f>IF(A2722="","",IF(Q2722=2,VLOOKUP(A2722,TXT!$A$2:$Q$3001,13,FALSE),0))</f>
        <v/>
      </c>
      <c r="L2722" t="str">
        <f t="shared" si="355"/>
        <v/>
      </c>
      <c r="M2722" t="str">
        <f t="shared" si="356"/>
        <v/>
      </c>
      <c r="N2722" t="str">
        <f t="shared" si="357"/>
        <v/>
      </c>
      <c r="O2722" s="1" t="str">
        <f t="shared" si="358"/>
        <v/>
      </c>
      <c r="P2722" t="str">
        <f t="shared" si="359"/>
        <v/>
      </c>
      <c r="Q2722" t="str">
        <f>IF(TXT!E2722="","",TXT!G2722)</f>
        <v/>
      </c>
    </row>
    <row r="2723" spans="1:17" x14ac:dyDescent="0.25">
      <c r="A2723" s="2" t="str">
        <f t="shared" si="352"/>
        <v/>
      </c>
      <c r="B2723" t="str">
        <f>IF(TXT!F2723="","",TXT!F2723)</f>
        <v/>
      </c>
      <c r="C2723" t="str">
        <f>IF(TXT!E2723="","",TXT!E2723)</f>
        <v/>
      </c>
      <c r="D2723" s="2" t="str">
        <f>IF(TXT!B2723="","",TXT!B2723)</f>
        <v/>
      </c>
      <c r="E2723" t="str">
        <f>IF(B2723="","",VLOOKUP(D2723,AUXILIAR!$A$3:$C$1181,3,FALSE))</f>
        <v/>
      </c>
      <c r="F2723" t="str">
        <f>IF(A2723="","",IF(Q2723=1,VLOOKUP(A2723,TXT!$A$2:$Q$3001,12,FALSE),0))</f>
        <v/>
      </c>
      <c r="G2723" t="str">
        <f>IF(A2723="","",IF(Q2723=1,VLOOKUP(A2723,TXT!$A$2:$Q$3001,13,FALSE),0))</f>
        <v/>
      </c>
      <c r="H2723" t="str">
        <f t="shared" si="353"/>
        <v/>
      </c>
      <c r="I2723" t="str">
        <f t="shared" si="354"/>
        <v/>
      </c>
      <c r="J2723" t="str">
        <f>IF(A2723="","",IF(Q2723=2,VLOOKUP(A2723,TXT!$A$2:$Q$3001,12,FALSE),0))</f>
        <v/>
      </c>
      <c r="K2723" t="str">
        <f>IF(A2723="","",IF(Q2723=2,VLOOKUP(A2723,TXT!$A$2:$Q$3001,13,FALSE),0))</f>
        <v/>
      </c>
      <c r="L2723" t="str">
        <f t="shared" si="355"/>
        <v/>
      </c>
      <c r="M2723" t="str">
        <f t="shared" si="356"/>
        <v/>
      </c>
      <c r="N2723" t="str">
        <f t="shared" si="357"/>
        <v/>
      </c>
      <c r="O2723" s="1" t="str">
        <f t="shared" si="358"/>
        <v/>
      </c>
      <c r="P2723" t="str">
        <f t="shared" si="359"/>
        <v/>
      </c>
      <c r="Q2723" t="str">
        <f>IF(TXT!E2723="","",TXT!G2723)</f>
        <v/>
      </c>
    </row>
    <row r="2724" spans="1:17" x14ac:dyDescent="0.25">
      <c r="A2724" s="2" t="str">
        <f t="shared" si="352"/>
        <v/>
      </c>
      <c r="B2724" t="str">
        <f>IF(TXT!F2724="","",TXT!F2724)</f>
        <v/>
      </c>
      <c r="C2724" t="str">
        <f>IF(TXT!E2724="","",TXT!E2724)</f>
        <v/>
      </c>
      <c r="D2724" s="2" t="str">
        <f>IF(TXT!B2724="","",TXT!B2724)</f>
        <v/>
      </c>
      <c r="E2724" t="str">
        <f>IF(B2724="","",VLOOKUP(D2724,AUXILIAR!$A$3:$C$1181,3,FALSE))</f>
        <v/>
      </c>
      <c r="F2724" t="str">
        <f>IF(A2724="","",IF(Q2724=1,VLOOKUP(A2724,TXT!$A$2:$Q$3001,12,FALSE),0))</f>
        <v/>
      </c>
      <c r="G2724" t="str">
        <f>IF(A2724="","",IF(Q2724=1,VLOOKUP(A2724,TXT!$A$2:$Q$3001,13,FALSE),0))</f>
        <v/>
      </c>
      <c r="H2724" t="str">
        <f t="shared" si="353"/>
        <v/>
      </c>
      <c r="I2724" t="str">
        <f t="shared" si="354"/>
        <v/>
      </c>
      <c r="J2724" t="str">
        <f>IF(A2724="","",IF(Q2724=2,VLOOKUP(A2724,TXT!$A$2:$Q$3001,12,FALSE),0))</f>
        <v/>
      </c>
      <c r="K2724" t="str">
        <f>IF(A2724="","",IF(Q2724=2,VLOOKUP(A2724,TXT!$A$2:$Q$3001,13,FALSE),0))</f>
        <v/>
      </c>
      <c r="L2724" t="str">
        <f t="shared" si="355"/>
        <v/>
      </c>
      <c r="M2724" t="str">
        <f t="shared" si="356"/>
        <v/>
      </c>
      <c r="N2724" t="str">
        <f t="shared" si="357"/>
        <v/>
      </c>
      <c r="O2724" s="1" t="str">
        <f t="shared" si="358"/>
        <v/>
      </c>
      <c r="P2724" t="str">
        <f t="shared" si="359"/>
        <v/>
      </c>
      <c r="Q2724" t="str">
        <f>IF(TXT!E2724="","",TXT!G2724)</f>
        <v/>
      </c>
    </row>
    <row r="2725" spans="1:17" x14ac:dyDescent="0.25">
      <c r="A2725" s="2" t="str">
        <f t="shared" si="352"/>
        <v/>
      </c>
      <c r="B2725" t="str">
        <f>IF(TXT!F2725="","",TXT!F2725)</f>
        <v/>
      </c>
      <c r="C2725" t="str">
        <f>IF(TXT!E2725="","",TXT!E2725)</f>
        <v/>
      </c>
      <c r="D2725" s="2" t="str">
        <f>IF(TXT!B2725="","",TXT!B2725)</f>
        <v/>
      </c>
      <c r="E2725" t="str">
        <f>IF(B2725="","",VLOOKUP(D2725,AUXILIAR!$A$3:$C$1181,3,FALSE))</f>
        <v/>
      </c>
      <c r="F2725" t="str">
        <f>IF(A2725="","",IF(Q2725=1,VLOOKUP(A2725,TXT!$A$2:$Q$3001,12,FALSE),0))</f>
        <v/>
      </c>
      <c r="G2725" t="str">
        <f>IF(A2725="","",IF(Q2725=1,VLOOKUP(A2725,TXT!$A$2:$Q$3001,13,FALSE),0))</f>
        <v/>
      </c>
      <c r="H2725" t="str">
        <f t="shared" si="353"/>
        <v/>
      </c>
      <c r="I2725" t="str">
        <f t="shared" si="354"/>
        <v/>
      </c>
      <c r="J2725" t="str">
        <f>IF(A2725="","",IF(Q2725=2,VLOOKUP(A2725,TXT!$A$2:$Q$3001,12,FALSE),0))</f>
        <v/>
      </c>
      <c r="K2725" t="str">
        <f>IF(A2725="","",IF(Q2725=2,VLOOKUP(A2725,TXT!$A$2:$Q$3001,13,FALSE),0))</f>
        <v/>
      </c>
      <c r="L2725" t="str">
        <f t="shared" si="355"/>
        <v/>
      </c>
      <c r="M2725" t="str">
        <f t="shared" si="356"/>
        <v/>
      </c>
      <c r="N2725" t="str">
        <f t="shared" si="357"/>
        <v/>
      </c>
      <c r="O2725" s="1" t="str">
        <f t="shared" si="358"/>
        <v/>
      </c>
      <c r="P2725" t="str">
        <f t="shared" si="359"/>
        <v/>
      </c>
      <c r="Q2725" t="str">
        <f>IF(TXT!E2725="","",TXT!G2725)</f>
        <v/>
      </c>
    </row>
    <row r="2726" spans="1:17" x14ac:dyDescent="0.25">
      <c r="A2726" s="2" t="str">
        <f t="shared" si="352"/>
        <v/>
      </c>
      <c r="B2726" t="str">
        <f>IF(TXT!F2726="","",TXT!F2726)</f>
        <v/>
      </c>
      <c r="C2726" t="str">
        <f>IF(TXT!E2726="","",TXT!E2726)</f>
        <v/>
      </c>
      <c r="D2726" s="2" t="str">
        <f>IF(TXT!B2726="","",TXT!B2726)</f>
        <v/>
      </c>
      <c r="E2726" t="str">
        <f>IF(B2726="","",VLOOKUP(D2726,AUXILIAR!$A$3:$C$1181,3,FALSE))</f>
        <v/>
      </c>
      <c r="F2726" t="str">
        <f>IF(A2726="","",IF(Q2726=1,VLOOKUP(A2726,TXT!$A$2:$Q$3001,12,FALSE),0))</f>
        <v/>
      </c>
      <c r="G2726" t="str">
        <f>IF(A2726="","",IF(Q2726=1,VLOOKUP(A2726,TXT!$A$2:$Q$3001,13,FALSE),0))</f>
        <v/>
      </c>
      <c r="H2726" t="str">
        <f t="shared" si="353"/>
        <v/>
      </c>
      <c r="I2726" t="str">
        <f t="shared" si="354"/>
        <v/>
      </c>
      <c r="J2726" t="str">
        <f>IF(A2726="","",IF(Q2726=2,VLOOKUP(A2726,TXT!$A$2:$Q$3001,12,FALSE),0))</f>
        <v/>
      </c>
      <c r="K2726" t="str">
        <f>IF(A2726="","",IF(Q2726=2,VLOOKUP(A2726,TXT!$A$2:$Q$3001,13,FALSE),0))</f>
        <v/>
      </c>
      <c r="L2726" t="str">
        <f t="shared" si="355"/>
        <v/>
      </c>
      <c r="M2726" t="str">
        <f t="shared" si="356"/>
        <v/>
      </c>
      <c r="N2726" t="str">
        <f t="shared" si="357"/>
        <v/>
      </c>
      <c r="O2726" s="1" t="str">
        <f t="shared" si="358"/>
        <v/>
      </c>
      <c r="P2726" t="str">
        <f t="shared" si="359"/>
        <v/>
      </c>
      <c r="Q2726" t="str">
        <f>IF(TXT!E2726="","",TXT!G2726)</f>
        <v/>
      </c>
    </row>
    <row r="2727" spans="1:17" x14ac:dyDescent="0.25">
      <c r="A2727" s="2" t="str">
        <f t="shared" si="352"/>
        <v/>
      </c>
      <c r="B2727" t="str">
        <f>IF(TXT!F2727="","",TXT!F2727)</f>
        <v/>
      </c>
      <c r="C2727" t="str">
        <f>IF(TXT!E2727="","",TXT!E2727)</f>
        <v/>
      </c>
      <c r="D2727" s="2" t="str">
        <f>IF(TXT!B2727="","",TXT!B2727)</f>
        <v/>
      </c>
      <c r="E2727" t="str">
        <f>IF(B2727="","",VLOOKUP(D2727,AUXILIAR!$A$3:$C$1181,3,FALSE))</f>
        <v/>
      </c>
      <c r="F2727" t="str">
        <f>IF(A2727="","",IF(Q2727=1,VLOOKUP(A2727,TXT!$A$2:$Q$3001,12,FALSE),0))</f>
        <v/>
      </c>
      <c r="G2727" t="str">
        <f>IF(A2727="","",IF(Q2727=1,VLOOKUP(A2727,TXT!$A$2:$Q$3001,13,FALSE),0))</f>
        <v/>
      </c>
      <c r="H2727" t="str">
        <f t="shared" si="353"/>
        <v/>
      </c>
      <c r="I2727" t="str">
        <f t="shared" si="354"/>
        <v/>
      </c>
      <c r="J2727" t="str">
        <f>IF(A2727="","",IF(Q2727=2,VLOOKUP(A2727,TXT!$A$2:$Q$3001,12,FALSE),0))</f>
        <v/>
      </c>
      <c r="K2727" t="str">
        <f>IF(A2727="","",IF(Q2727=2,VLOOKUP(A2727,TXT!$A$2:$Q$3001,13,FALSE),0))</f>
        <v/>
      </c>
      <c r="L2727" t="str">
        <f t="shared" si="355"/>
        <v/>
      </c>
      <c r="M2727" t="str">
        <f t="shared" si="356"/>
        <v/>
      </c>
      <c r="N2727" t="str">
        <f t="shared" si="357"/>
        <v/>
      </c>
      <c r="O2727" s="1" t="str">
        <f t="shared" si="358"/>
        <v/>
      </c>
      <c r="P2727" t="str">
        <f t="shared" si="359"/>
        <v/>
      </c>
      <c r="Q2727" t="str">
        <f>IF(TXT!E2727="","",TXT!G2727)</f>
        <v/>
      </c>
    </row>
    <row r="2728" spans="1:17" x14ac:dyDescent="0.25">
      <c r="A2728" s="2" t="str">
        <f t="shared" si="352"/>
        <v/>
      </c>
      <c r="B2728" t="str">
        <f>IF(TXT!F2728="","",TXT!F2728)</f>
        <v/>
      </c>
      <c r="C2728" t="str">
        <f>IF(TXT!E2728="","",TXT!E2728)</f>
        <v/>
      </c>
      <c r="D2728" s="2" t="str">
        <f>IF(TXT!B2728="","",TXT!B2728)</f>
        <v/>
      </c>
      <c r="E2728" t="str">
        <f>IF(B2728="","",VLOOKUP(D2728,AUXILIAR!$A$3:$C$1181,3,FALSE))</f>
        <v/>
      </c>
      <c r="F2728" t="str">
        <f>IF(A2728="","",IF(Q2728=1,VLOOKUP(A2728,TXT!$A$2:$Q$3001,12,FALSE),0))</f>
        <v/>
      </c>
      <c r="G2728" t="str">
        <f>IF(A2728="","",IF(Q2728=1,VLOOKUP(A2728,TXT!$A$2:$Q$3001,13,FALSE),0))</f>
        <v/>
      </c>
      <c r="H2728" t="str">
        <f t="shared" si="353"/>
        <v/>
      </c>
      <c r="I2728" t="str">
        <f t="shared" si="354"/>
        <v/>
      </c>
      <c r="J2728" t="str">
        <f>IF(A2728="","",IF(Q2728=2,VLOOKUP(A2728,TXT!$A$2:$Q$3001,12,FALSE),0))</f>
        <v/>
      </c>
      <c r="K2728" t="str">
        <f>IF(A2728="","",IF(Q2728=2,VLOOKUP(A2728,TXT!$A$2:$Q$3001,13,FALSE),0))</f>
        <v/>
      </c>
      <c r="L2728" t="str">
        <f t="shared" si="355"/>
        <v/>
      </c>
      <c r="M2728" t="str">
        <f t="shared" si="356"/>
        <v/>
      </c>
      <c r="N2728" t="str">
        <f t="shared" si="357"/>
        <v/>
      </c>
      <c r="O2728" s="1" t="str">
        <f t="shared" si="358"/>
        <v/>
      </c>
      <c r="P2728" t="str">
        <f t="shared" si="359"/>
        <v/>
      </c>
      <c r="Q2728" t="str">
        <f>IF(TXT!E2728="","",TXT!G2728)</f>
        <v/>
      </c>
    </row>
    <row r="2729" spans="1:17" x14ac:dyDescent="0.25">
      <c r="A2729" s="2" t="str">
        <f t="shared" si="352"/>
        <v/>
      </c>
      <c r="B2729" t="str">
        <f>IF(TXT!F2729="","",TXT!F2729)</f>
        <v/>
      </c>
      <c r="C2729" t="str">
        <f>IF(TXT!E2729="","",TXT!E2729)</f>
        <v/>
      </c>
      <c r="D2729" s="2" t="str">
        <f>IF(TXT!B2729="","",TXT!B2729)</f>
        <v/>
      </c>
      <c r="E2729" t="str">
        <f>IF(B2729="","",VLOOKUP(D2729,AUXILIAR!$A$3:$C$1181,3,FALSE))</f>
        <v/>
      </c>
      <c r="F2729" t="str">
        <f>IF(A2729="","",IF(Q2729=1,VLOOKUP(A2729,TXT!$A$2:$Q$3001,12,FALSE),0))</f>
        <v/>
      </c>
      <c r="G2729" t="str">
        <f>IF(A2729="","",IF(Q2729=1,VLOOKUP(A2729,TXT!$A$2:$Q$3001,13,FALSE),0))</f>
        <v/>
      </c>
      <c r="H2729" t="str">
        <f t="shared" si="353"/>
        <v/>
      </c>
      <c r="I2729" t="str">
        <f t="shared" si="354"/>
        <v/>
      </c>
      <c r="J2729" t="str">
        <f>IF(A2729="","",IF(Q2729=2,VLOOKUP(A2729,TXT!$A$2:$Q$3001,12,FALSE),0))</f>
        <v/>
      </c>
      <c r="K2729" t="str">
        <f>IF(A2729="","",IF(Q2729=2,VLOOKUP(A2729,TXT!$A$2:$Q$3001,13,FALSE),0))</f>
        <v/>
      </c>
      <c r="L2729" t="str">
        <f t="shared" si="355"/>
        <v/>
      </c>
      <c r="M2729" t="str">
        <f t="shared" si="356"/>
        <v/>
      </c>
      <c r="N2729" t="str">
        <f t="shared" si="357"/>
        <v/>
      </c>
      <c r="O2729" s="1" t="str">
        <f t="shared" si="358"/>
        <v/>
      </c>
      <c r="P2729" t="str">
        <f t="shared" si="359"/>
        <v/>
      </c>
      <c r="Q2729" t="str">
        <f>IF(TXT!E2729="","",TXT!G2729)</f>
        <v/>
      </c>
    </row>
    <row r="2730" spans="1:17" x14ac:dyDescent="0.25">
      <c r="A2730" s="2" t="str">
        <f t="shared" si="352"/>
        <v/>
      </c>
      <c r="B2730" t="str">
        <f>IF(TXT!F2730="","",TXT!F2730)</f>
        <v/>
      </c>
      <c r="C2730" t="str">
        <f>IF(TXT!E2730="","",TXT!E2730)</f>
        <v/>
      </c>
      <c r="D2730" s="2" t="str">
        <f>IF(TXT!B2730="","",TXT!B2730)</f>
        <v/>
      </c>
      <c r="E2730" t="str">
        <f>IF(B2730="","",VLOOKUP(D2730,AUXILIAR!$A$3:$C$1181,3,FALSE))</f>
        <v/>
      </c>
      <c r="F2730" t="str">
        <f>IF(A2730="","",IF(Q2730=1,VLOOKUP(A2730,TXT!$A$2:$Q$3001,12,FALSE),0))</f>
        <v/>
      </c>
      <c r="G2730" t="str">
        <f>IF(A2730="","",IF(Q2730=1,VLOOKUP(A2730,TXT!$A$2:$Q$3001,13,FALSE),0))</f>
        <v/>
      </c>
      <c r="H2730" t="str">
        <f t="shared" si="353"/>
        <v/>
      </c>
      <c r="I2730" t="str">
        <f t="shared" si="354"/>
        <v/>
      </c>
      <c r="J2730" t="str">
        <f>IF(A2730="","",IF(Q2730=2,VLOOKUP(A2730,TXT!$A$2:$Q$3001,12,FALSE),0))</f>
        <v/>
      </c>
      <c r="K2730" t="str">
        <f>IF(A2730="","",IF(Q2730=2,VLOOKUP(A2730,TXT!$A$2:$Q$3001,13,FALSE),0))</f>
        <v/>
      </c>
      <c r="L2730" t="str">
        <f t="shared" si="355"/>
        <v/>
      </c>
      <c r="M2730" t="str">
        <f t="shared" si="356"/>
        <v/>
      </c>
      <c r="N2730" t="str">
        <f t="shared" si="357"/>
        <v/>
      </c>
      <c r="O2730" s="1" t="str">
        <f t="shared" si="358"/>
        <v/>
      </c>
      <c r="P2730" t="str">
        <f t="shared" si="359"/>
        <v/>
      </c>
      <c r="Q2730" t="str">
        <f>IF(TXT!E2730="","",TXT!G2730)</f>
        <v/>
      </c>
    </row>
    <row r="2731" spans="1:17" x14ac:dyDescent="0.25">
      <c r="A2731" s="2" t="str">
        <f t="shared" si="352"/>
        <v/>
      </c>
      <c r="B2731" t="str">
        <f>IF(TXT!F2731="","",TXT!F2731)</f>
        <v/>
      </c>
      <c r="C2731" t="str">
        <f>IF(TXT!E2731="","",TXT!E2731)</f>
        <v/>
      </c>
      <c r="D2731" s="2" t="str">
        <f>IF(TXT!B2731="","",TXT!B2731)</f>
        <v/>
      </c>
      <c r="E2731" t="str">
        <f>IF(B2731="","",VLOOKUP(D2731,AUXILIAR!$A$3:$C$1181,3,FALSE))</f>
        <v/>
      </c>
      <c r="F2731" t="str">
        <f>IF(A2731="","",IF(Q2731=1,VLOOKUP(A2731,TXT!$A$2:$Q$3001,12,FALSE),0))</f>
        <v/>
      </c>
      <c r="G2731" t="str">
        <f>IF(A2731="","",IF(Q2731=1,VLOOKUP(A2731,TXT!$A$2:$Q$3001,13,FALSE),0))</f>
        <v/>
      </c>
      <c r="H2731" t="str">
        <f t="shared" si="353"/>
        <v/>
      </c>
      <c r="I2731" t="str">
        <f t="shared" si="354"/>
        <v/>
      </c>
      <c r="J2731" t="str">
        <f>IF(A2731="","",IF(Q2731=2,VLOOKUP(A2731,TXT!$A$2:$Q$3001,12,FALSE),0))</f>
        <v/>
      </c>
      <c r="K2731" t="str">
        <f>IF(A2731="","",IF(Q2731=2,VLOOKUP(A2731,TXT!$A$2:$Q$3001,13,FALSE),0))</f>
        <v/>
      </c>
      <c r="L2731" t="str">
        <f t="shared" si="355"/>
        <v/>
      </c>
      <c r="M2731" t="str">
        <f t="shared" si="356"/>
        <v/>
      </c>
      <c r="N2731" t="str">
        <f t="shared" si="357"/>
        <v/>
      </c>
      <c r="O2731" s="1" t="str">
        <f t="shared" si="358"/>
        <v/>
      </c>
      <c r="P2731" t="str">
        <f t="shared" si="359"/>
        <v/>
      </c>
      <c r="Q2731" t="str">
        <f>IF(TXT!E2731="","",TXT!G2731)</f>
        <v/>
      </c>
    </row>
    <row r="2732" spans="1:17" x14ac:dyDescent="0.25">
      <c r="A2732" s="2" t="str">
        <f t="shared" si="352"/>
        <v/>
      </c>
      <c r="B2732" t="str">
        <f>IF(TXT!F2732="","",TXT!F2732)</f>
        <v/>
      </c>
      <c r="C2732" t="str">
        <f>IF(TXT!E2732="","",TXT!E2732)</f>
        <v/>
      </c>
      <c r="D2732" s="2" t="str">
        <f>IF(TXT!B2732="","",TXT!B2732)</f>
        <v/>
      </c>
      <c r="E2732" t="str">
        <f>IF(B2732="","",VLOOKUP(D2732,AUXILIAR!$A$3:$C$1181,3,FALSE))</f>
        <v/>
      </c>
      <c r="F2732" t="str">
        <f>IF(A2732="","",IF(Q2732=1,VLOOKUP(A2732,TXT!$A$2:$Q$3001,12,FALSE),0))</f>
        <v/>
      </c>
      <c r="G2732" t="str">
        <f>IF(A2732="","",IF(Q2732=1,VLOOKUP(A2732,TXT!$A$2:$Q$3001,13,FALSE),0))</f>
        <v/>
      </c>
      <c r="H2732" t="str">
        <f t="shared" si="353"/>
        <v/>
      </c>
      <c r="I2732" t="str">
        <f t="shared" si="354"/>
        <v/>
      </c>
      <c r="J2732" t="str">
        <f>IF(A2732="","",IF(Q2732=2,VLOOKUP(A2732,TXT!$A$2:$Q$3001,12,FALSE),0))</f>
        <v/>
      </c>
      <c r="K2732" t="str">
        <f>IF(A2732="","",IF(Q2732=2,VLOOKUP(A2732,TXT!$A$2:$Q$3001,13,FALSE),0))</f>
        <v/>
      </c>
      <c r="L2732" t="str">
        <f t="shared" si="355"/>
        <v/>
      </c>
      <c r="M2732" t="str">
        <f t="shared" si="356"/>
        <v/>
      </c>
      <c r="N2732" t="str">
        <f t="shared" si="357"/>
        <v/>
      </c>
      <c r="O2732" s="1" t="str">
        <f t="shared" si="358"/>
        <v/>
      </c>
      <c r="P2732" t="str">
        <f t="shared" si="359"/>
        <v/>
      </c>
      <c r="Q2732" t="str">
        <f>IF(TXT!E2732="","",TXT!G2732)</f>
        <v/>
      </c>
    </row>
    <row r="2733" spans="1:17" x14ac:dyDescent="0.25">
      <c r="A2733" s="2" t="str">
        <f t="shared" si="352"/>
        <v/>
      </c>
      <c r="B2733" t="str">
        <f>IF(TXT!F2733="","",TXT!F2733)</f>
        <v/>
      </c>
      <c r="C2733" t="str">
        <f>IF(TXT!E2733="","",TXT!E2733)</f>
        <v/>
      </c>
      <c r="D2733" s="2" t="str">
        <f>IF(TXT!B2733="","",TXT!B2733)</f>
        <v/>
      </c>
      <c r="E2733" t="str">
        <f>IF(B2733="","",VLOOKUP(D2733,AUXILIAR!$A$3:$C$1181,3,FALSE))</f>
        <v/>
      </c>
      <c r="F2733" t="str">
        <f>IF(A2733="","",IF(Q2733=1,VLOOKUP(A2733,TXT!$A$2:$Q$3001,12,FALSE),0))</f>
        <v/>
      </c>
      <c r="G2733" t="str">
        <f>IF(A2733="","",IF(Q2733=1,VLOOKUP(A2733,TXT!$A$2:$Q$3001,13,FALSE),0))</f>
        <v/>
      </c>
      <c r="H2733" t="str">
        <f t="shared" si="353"/>
        <v/>
      </c>
      <c r="I2733" t="str">
        <f t="shared" si="354"/>
        <v/>
      </c>
      <c r="J2733" t="str">
        <f>IF(A2733="","",IF(Q2733=2,VLOOKUP(A2733,TXT!$A$2:$Q$3001,12,FALSE),0))</f>
        <v/>
      </c>
      <c r="K2733" t="str">
        <f>IF(A2733="","",IF(Q2733=2,VLOOKUP(A2733,TXT!$A$2:$Q$3001,13,FALSE),0))</f>
        <v/>
      </c>
      <c r="L2733" t="str">
        <f t="shared" si="355"/>
        <v/>
      </c>
      <c r="M2733" t="str">
        <f t="shared" si="356"/>
        <v/>
      </c>
      <c r="N2733" t="str">
        <f t="shared" si="357"/>
        <v/>
      </c>
      <c r="O2733" s="1" t="str">
        <f t="shared" si="358"/>
        <v/>
      </c>
      <c r="P2733" t="str">
        <f t="shared" si="359"/>
        <v/>
      </c>
      <c r="Q2733" t="str">
        <f>IF(TXT!E2733="","",TXT!G2733)</f>
        <v/>
      </c>
    </row>
    <row r="2734" spans="1:17" x14ac:dyDescent="0.25">
      <c r="A2734" s="2" t="str">
        <f t="shared" si="352"/>
        <v/>
      </c>
      <c r="B2734" t="str">
        <f>IF(TXT!F2734="","",TXT!F2734)</f>
        <v/>
      </c>
      <c r="C2734" t="str">
        <f>IF(TXT!E2734="","",TXT!E2734)</f>
        <v/>
      </c>
      <c r="D2734" s="2" t="str">
        <f>IF(TXT!B2734="","",TXT!B2734)</f>
        <v/>
      </c>
      <c r="E2734" t="str">
        <f>IF(B2734="","",VLOOKUP(D2734,AUXILIAR!$A$3:$C$1181,3,FALSE))</f>
        <v/>
      </c>
      <c r="F2734" t="str">
        <f>IF(A2734="","",IF(Q2734=1,VLOOKUP(A2734,TXT!$A$2:$Q$3001,12,FALSE),0))</f>
        <v/>
      </c>
      <c r="G2734" t="str">
        <f>IF(A2734="","",IF(Q2734=1,VLOOKUP(A2734,TXT!$A$2:$Q$3001,13,FALSE),0))</f>
        <v/>
      </c>
      <c r="H2734" t="str">
        <f t="shared" si="353"/>
        <v/>
      </c>
      <c r="I2734" t="str">
        <f t="shared" si="354"/>
        <v/>
      </c>
      <c r="J2734" t="str">
        <f>IF(A2734="","",IF(Q2734=2,VLOOKUP(A2734,TXT!$A$2:$Q$3001,12,FALSE),0))</f>
        <v/>
      </c>
      <c r="K2734" t="str">
        <f>IF(A2734="","",IF(Q2734=2,VLOOKUP(A2734,TXT!$A$2:$Q$3001,13,FALSE),0))</f>
        <v/>
      </c>
      <c r="L2734" t="str">
        <f t="shared" si="355"/>
        <v/>
      </c>
      <c r="M2734" t="str">
        <f t="shared" si="356"/>
        <v/>
      </c>
      <c r="N2734" t="str">
        <f t="shared" si="357"/>
        <v/>
      </c>
      <c r="O2734" s="1" t="str">
        <f t="shared" si="358"/>
        <v/>
      </c>
      <c r="P2734" t="str">
        <f t="shared" si="359"/>
        <v/>
      </c>
      <c r="Q2734" t="str">
        <f>IF(TXT!E2734="","",TXT!G2734)</f>
        <v/>
      </c>
    </row>
    <row r="2735" spans="1:17" x14ac:dyDescent="0.25">
      <c r="A2735" s="2" t="str">
        <f t="shared" si="352"/>
        <v/>
      </c>
      <c r="B2735" t="str">
        <f>IF(TXT!F2735="","",TXT!F2735)</f>
        <v/>
      </c>
      <c r="C2735" t="str">
        <f>IF(TXT!E2735="","",TXT!E2735)</f>
        <v/>
      </c>
      <c r="D2735" s="2" t="str">
        <f>IF(TXT!B2735="","",TXT!B2735)</f>
        <v/>
      </c>
      <c r="E2735" t="str">
        <f>IF(B2735="","",VLOOKUP(D2735,AUXILIAR!$A$3:$C$1181,3,FALSE))</f>
        <v/>
      </c>
      <c r="F2735" t="str">
        <f>IF(A2735="","",IF(Q2735=1,VLOOKUP(A2735,TXT!$A$2:$Q$3001,12,FALSE),0))</f>
        <v/>
      </c>
      <c r="G2735" t="str">
        <f>IF(A2735="","",IF(Q2735=1,VLOOKUP(A2735,TXT!$A$2:$Q$3001,13,FALSE),0))</f>
        <v/>
      </c>
      <c r="H2735" t="str">
        <f t="shared" si="353"/>
        <v/>
      </c>
      <c r="I2735" t="str">
        <f t="shared" si="354"/>
        <v/>
      </c>
      <c r="J2735" t="str">
        <f>IF(A2735="","",IF(Q2735=2,VLOOKUP(A2735,TXT!$A$2:$Q$3001,12,FALSE),0))</f>
        <v/>
      </c>
      <c r="K2735" t="str">
        <f>IF(A2735="","",IF(Q2735=2,VLOOKUP(A2735,TXT!$A$2:$Q$3001,13,FALSE),0))</f>
        <v/>
      </c>
      <c r="L2735" t="str">
        <f t="shared" si="355"/>
        <v/>
      </c>
      <c r="M2735" t="str">
        <f t="shared" si="356"/>
        <v/>
      </c>
      <c r="N2735" t="str">
        <f t="shared" si="357"/>
        <v/>
      </c>
      <c r="O2735" s="1" t="str">
        <f t="shared" si="358"/>
        <v/>
      </c>
      <c r="P2735" t="str">
        <f t="shared" si="359"/>
        <v/>
      </c>
      <c r="Q2735" t="str">
        <f>IF(TXT!E2735="","",TXT!G2735)</f>
        <v/>
      </c>
    </row>
    <row r="2736" spans="1:17" x14ac:dyDescent="0.25">
      <c r="A2736" s="2" t="str">
        <f t="shared" si="352"/>
        <v/>
      </c>
      <c r="B2736" t="str">
        <f>IF(TXT!F2736="","",TXT!F2736)</f>
        <v/>
      </c>
      <c r="C2736" t="str">
        <f>IF(TXT!E2736="","",TXT!E2736)</f>
        <v/>
      </c>
      <c r="D2736" s="2" t="str">
        <f>IF(TXT!B2736="","",TXT!B2736)</f>
        <v/>
      </c>
      <c r="E2736" t="str">
        <f>IF(B2736="","",VLOOKUP(D2736,AUXILIAR!$A$3:$C$1181,3,FALSE))</f>
        <v/>
      </c>
      <c r="F2736" t="str">
        <f>IF(A2736="","",IF(Q2736=1,VLOOKUP(A2736,TXT!$A$2:$Q$3001,12,FALSE),0))</f>
        <v/>
      </c>
      <c r="G2736" t="str">
        <f>IF(A2736="","",IF(Q2736=1,VLOOKUP(A2736,TXT!$A$2:$Q$3001,13,FALSE),0))</f>
        <v/>
      </c>
      <c r="H2736" t="str">
        <f t="shared" si="353"/>
        <v/>
      </c>
      <c r="I2736" t="str">
        <f t="shared" si="354"/>
        <v/>
      </c>
      <c r="J2736" t="str">
        <f>IF(A2736="","",IF(Q2736=2,VLOOKUP(A2736,TXT!$A$2:$Q$3001,12,FALSE),0))</f>
        <v/>
      </c>
      <c r="K2736" t="str">
        <f>IF(A2736="","",IF(Q2736=2,VLOOKUP(A2736,TXT!$A$2:$Q$3001,13,FALSE),0))</f>
        <v/>
      </c>
      <c r="L2736" t="str">
        <f t="shared" si="355"/>
        <v/>
      </c>
      <c r="M2736" t="str">
        <f t="shared" si="356"/>
        <v/>
      </c>
      <c r="N2736" t="str">
        <f t="shared" si="357"/>
        <v/>
      </c>
      <c r="O2736" s="1" t="str">
        <f t="shared" si="358"/>
        <v/>
      </c>
      <c r="P2736" t="str">
        <f t="shared" si="359"/>
        <v/>
      </c>
      <c r="Q2736" t="str">
        <f>IF(TXT!E2736="","",TXT!G2736)</f>
        <v/>
      </c>
    </row>
    <row r="2737" spans="1:17" x14ac:dyDescent="0.25">
      <c r="A2737" s="2" t="str">
        <f t="shared" si="352"/>
        <v/>
      </c>
      <c r="B2737" t="str">
        <f>IF(TXT!F2737="","",TXT!F2737)</f>
        <v/>
      </c>
      <c r="C2737" t="str">
        <f>IF(TXT!E2737="","",TXT!E2737)</f>
        <v/>
      </c>
      <c r="D2737" s="2" t="str">
        <f>IF(TXT!B2737="","",TXT!B2737)</f>
        <v/>
      </c>
      <c r="E2737" t="str">
        <f>IF(B2737="","",VLOOKUP(D2737,AUXILIAR!$A$3:$C$1181,3,FALSE))</f>
        <v/>
      </c>
      <c r="F2737" t="str">
        <f>IF(A2737="","",IF(Q2737=1,VLOOKUP(A2737,TXT!$A$2:$Q$3001,12,FALSE),0))</f>
        <v/>
      </c>
      <c r="G2737" t="str">
        <f>IF(A2737="","",IF(Q2737=1,VLOOKUP(A2737,TXT!$A$2:$Q$3001,13,FALSE),0))</f>
        <v/>
      </c>
      <c r="H2737" t="str">
        <f t="shared" si="353"/>
        <v/>
      </c>
      <c r="I2737" t="str">
        <f t="shared" si="354"/>
        <v/>
      </c>
      <c r="J2737" t="str">
        <f>IF(A2737="","",IF(Q2737=2,VLOOKUP(A2737,TXT!$A$2:$Q$3001,12,FALSE),0))</f>
        <v/>
      </c>
      <c r="K2737" t="str">
        <f>IF(A2737="","",IF(Q2737=2,VLOOKUP(A2737,TXT!$A$2:$Q$3001,13,FALSE),0))</f>
        <v/>
      </c>
      <c r="L2737" t="str">
        <f t="shared" si="355"/>
        <v/>
      </c>
      <c r="M2737" t="str">
        <f t="shared" si="356"/>
        <v/>
      </c>
      <c r="N2737" t="str">
        <f t="shared" si="357"/>
        <v/>
      </c>
      <c r="O2737" s="1" t="str">
        <f t="shared" si="358"/>
        <v/>
      </c>
      <c r="P2737" t="str">
        <f t="shared" si="359"/>
        <v/>
      </c>
      <c r="Q2737" t="str">
        <f>IF(TXT!E2737="","",TXT!G2737)</f>
        <v/>
      </c>
    </row>
    <row r="2738" spans="1:17" x14ac:dyDescent="0.25">
      <c r="A2738" s="2" t="str">
        <f t="shared" si="352"/>
        <v/>
      </c>
      <c r="B2738" t="str">
        <f>IF(TXT!F2738="","",TXT!F2738)</f>
        <v/>
      </c>
      <c r="C2738" t="str">
        <f>IF(TXT!E2738="","",TXT!E2738)</f>
        <v/>
      </c>
      <c r="D2738" s="2" t="str">
        <f>IF(TXT!B2738="","",TXT!B2738)</f>
        <v/>
      </c>
      <c r="E2738" t="str">
        <f>IF(B2738="","",VLOOKUP(D2738,AUXILIAR!$A$3:$C$1181,3,FALSE))</f>
        <v/>
      </c>
      <c r="F2738" t="str">
        <f>IF(A2738="","",IF(Q2738=1,VLOOKUP(A2738,TXT!$A$2:$Q$3001,12,FALSE),0))</f>
        <v/>
      </c>
      <c r="G2738" t="str">
        <f>IF(A2738="","",IF(Q2738=1,VLOOKUP(A2738,TXT!$A$2:$Q$3001,13,FALSE),0))</f>
        <v/>
      </c>
      <c r="H2738" t="str">
        <f t="shared" si="353"/>
        <v/>
      </c>
      <c r="I2738" t="str">
        <f t="shared" si="354"/>
        <v/>
      </c>
      <c r="J2738" t="str">
        <f>IF(A2738="","",IF(Q2738=2,VLOOKUP(A2738,TXT!$A$2:$Q$3001,12,FALSE),0))</f>
        <v/>
      </c>
      <c r="K2738" t="str">
        <f>IF(A2738="","",IF(Q2738=2,VLOOKUP(A2738,TXT!$A$2:$Q$3001,13,FALSE),0))</f>
        <v/>
      </c>
      <c r="L2738" t="str">
        <f t="shared" si="355"/>
        <v/>
      </c>
      <c r="M2738" t="str">
        <f t="shared" si="356"/>
        <v/>
      </c>
      <c r="N2738" t="str">
        <f t="shared" si="357"/>
        <v/>
      </c>
      <c r="O2738" s="1" t="str">
        <f t="shared" si="358"/>
        <v/>
      </c>
      <c r="P2738" t="str">
        <f t="shared" si="359"/>
        <v/>
      </c>
      <c r="Q2738" t="str">
        <f>IF(TXT!E2738="","",TXT!G2738)</f>
        <v/>
      </c>
    </row>
    <row r="2739" spans="1:17" x14ac:dyDescent="0.25">
      <c r="A2739" s="2" t="str">
        <f t="shared" ref="A2739:A2802" si="360">IF(B2739="","",D2739*10+Q2739)</f>
        <v/>
      </c>
      <c r="B2739" t="str">
        <f>IF(TXT!F2739="","",TXT!F2739)</f>
        <v/>
      </c>
      <c r="C2739" t="str">
        <f>IF(TXT!E2739="","",TXT!E2739)</f>
        <v/>
      </c>
      <c r="D2739" s="2" t="str">
        <f>IF(TXT!B2739="","",TXT!B2739)</f>
        <v/>
      </c>
      <c r="E2739" t="str">
        <f>IF(B2739="","",VLOOKUP(D2739,AUXILIAR!$A$3:$C$1181,3,FALSE))</f>
        <v/>
      </c>
      <c r="F2739" t="str">
        <f>IF(A2739="","",IF(Q2739=1,VLOOKUP(A2739,TXT!$A$2:$Q$3001,12,FALSE),0))</f>
        <v/>
      </c>
      <c r="G2739" t="str">
        <f>IF(A2739="","",IF(Q2739=1,VLOOKUP(A2739,TXT!$A$2:$Q$3001,13,FALSE),0))</f>
        <v/>
      </c>
      <c r="H2739" t="str">
        <f t="shared" ref="H2739:H2802" si="361">IF(A2739="","",0)</f>
        <v/>
      </c>
      <c r="I2739" t="str">
        <f t="shared" ref="I2739:I2802" si="362">IF(A2739="","",0)</f>
        <v/>
      </c>
      <c r="J2739" t="str">
        <f>IF(A2739="","",IF(Q2739=2,VLOOKUP(A2739,TXT!$A$2:$Q$3001,12,FALSE),0))</f>
        <v/>
      </c>
      <c r="K2739" t="str">
        <f>IF(A2739="","",IF(Q2739=2,VLOOKUP(A2739,TXT!$A$2:$Q$3001,13,FALSE),0))</f>
        <v/>
      </c>
      <c r="L2739" t="str">
        <f t="shared" ref="L2739:L2802" si="363">IF(A2739="","",0)</f>
        <v/>
      </c>
      <c r="M2739" t="str">
        <f t="shared" ref="M2739:M2802" si="364">IF(A2739="","",0)</f>
        <v/>
      </c>
      <c r="N2739" t="str">
        <f t="shared" ref="N2739:N2802" si="365">IF(B2739="","",0)</f>
        <v/>
      </c>
      <c r="O2739" s="1" t="str">
        <f t="shared" ref="O2739:O2802" si="366">IF(A2739="","",TEXT($U$1,"AAAA")&amp;TEXT($U$1,"MM")&amp;TEXT($U$1,"DD"))</f>
        <v/>
      </c>
      <c r="P2739" t="str">
        <f t="shared" ref="P2739:P2802" si="367">IF(A2739="","","PREMIO")</f>
        <v/>
      </c>
      <c r="Q2739" t="str">
        <f>IF(TXT!E2739="","",TXT!G2739)</f>
        <v/>
      </c>
    </row>
    <row r="2740" spans="1:17" x14ac:dyDescent="0.25">
      <c r="A2740" s="2" t="str">
        <f t="shared" si="360"/>
        <v/>
      </c>
      <c r="B2740" t="str">
        <f>IF(TXT!F2740="","",TXT!F2740)</f>
        <v/>
      </c>
      <c r="C2740" t="str">
        <f>IF(TXT!E2740="","",TXT!E2740)</f>
        <v/>
      </c>
      <c r="D2740" s="2" t="str">
        <f>IF(TXT!B2740="","",TXT!B2740)</f>
        <v/>
      </c>
      <c r="E2740" t="str">
        <f>IF(B2740="","",VLOOKUP(D2740,AUXILIAR!$A$3:$C$1181,3,FALSE))</f>
        <v/>
      </c>
      <c r="F2740" t="str">
        <f>IF(A2740="","",IF(Q2740=1,VLOOKUP(A2740,TXT!$A$2:$Q$3001,12,FALSE),0))</f>
        <v/>
      </c>
      <c r="G2740" t="str">
        <f>IF(A2740="","",IF(Q2740=1,VLOOKUP(A2740,TXT!$A$2:$Q$3001,13,FALSE),0))</f>
        <v/>
      </c>
      <c r="H2740" t="str">
        <f t="shared" si="361"/>
        <v/>
      </c>
      <c r="I2740" t="str">
        <f t="shared" si="362"/>
        <v/>
      </c>
      <c r="J2740" t="str">
        <f>IF(A2740="","",IF(Q2740=2,VLOOKUP(A2740,TXT!$A$2:$Q$3001,12,FALSE),0))</f>
        <v/>
      </c>
      <c r="K2740" t="str">
        <f>IF(A2740="","",IF(Q2740=2,VLOOKUP(A2740,TXT!$A$2:$Q$3001,13,FALSE),0))</f>
        <v/>
      </c>
      <c r="L2740" t="str">
        <f t="shared" si="363"/>
        <v/>
      </c>
      <c r="M2740" t="str">
        <f t="shared" si="364"/>
        <v/>
      </c>
      <c r="N2740" t="str">
        <f t="shared" si="365"/>
        <v/>
      </c>
      <c r="O2740" s="1" t="str">
        <f t="shared" si="366"/>
        <v/>
      </c>
      <c r="P2740" t="str">
        <f t="shared" si="367"/>
        <v/>
      </c>
      <c r="Q2740" t="str">
        <f>IF(TXT!E2740="","",TXT!G2740)</f>
        <v/>
      </c>
    </row>
    <row r="2741" spans="1:17" x14ac:dyDescent="0.25">
      <c r="A2741" s="2" t="str">
        <f t="shared" si="360"/>
        <v/>
      </c>
      <c r="B2741" t="str">
        <f>IF(TXT!F2741="","",TXT!F2741)</f>
        <v/>
      </c>
      <c r="C2741" t="str">
        <f>IF(TXT!E2741="","",TXT!E2741)</f>
        <v/>
      </c>
      <c r="D2741" s="2" t="str">
        <f>IF(TXT!B2741="","",TXT!B2741)</f>
        <v/>
      </c>
      <c r="E2741" t="str">
        <f>IF(B2741="","",VLOOKUP(D2741,AUXILIAR!$A$3:$C$1181,3,FALSE))</f>
        <v/>
      </c>
      <c r="F2741" t="str">
        <f>IF(A2741="","",IF(Q2741=1,VLOOKUP(A2741,TXT!$A$2:$Q$3001,12,FALSE),0))</f>
        <v/>
      </c>
      <c r="G2741" t="str">
        <f>IF(A2741="","",IF(Q2741=1,VLOOKUP(A2741,TXT!$A$2:$Q$3001,13,FALSE),0))</f>
        <v/>
      </c>
      <c r="H2741" t="str">
        <f t="shared" si="361"/>
        <v/>
      </c>
      <c r="I2741" t="str">
        <f t="shared" si="362"/>
        <v/>
      </c>
      <c r="J2741" t="str">
        <f>IF(A2741="","",IF(Q2741=2,VLOOKUP(A2741,TXT!$A$2:$Q$3001,12,FALSE),0))</f>
        <v/>
      </c>
      <c r="K2741" t="str">
        <f>IF(A2741="","",IF(Q2741=2,VLOOKUP(A2741,TXT!$A$2:$Q$3001,13,FALSE),0))</f>
        <v/>
      </c>
      <c r="L2741" t="str">
        <f t="shared" si="363"/>
        <v/>
      </c>
      <c r="M2741" t="str">
        <f t="shared" si="364"/>
        <v/>
      </c>
      <c r="N2741" t="str">
        <f t="shared" si="365"/>
        <v/>
      </c>
      <c r="O2741" s="1" t="str">
        <f t="shared" si="366"/>
        <v/>
      </c>
      <c r="P2741" t="str">
        <f t="shared" si="367"/>
        <v/>
      </c>
      <c r="Q2741" t="str">
        <f>IF(TXT!E2741="","",TXT!G2741)</f>
        <v/>
      </c>
    </row>
    <row r="2742" spans="1:17" x14ac:dyDescent="0.25">
      <c r="A2742" s="2" t="str">
        <f t="shared" si="360"/>
        <v/>
      </c>
      <c r="B2742" t="str">
        <f>IF(TXT!F2742="","",TXT!F2742)</f>
        <v/>
      </c>
      <c r="C2742" t="str">
        <f>IF(TXT!E2742="","",TXT!E2742)</f>
        <v/>
      </c>
      <c r="D2742" s="2" t="str">
        <f>IF(TXT!B2742="","",TXT!B2742)</f>
        <v/>
      </c>
      <c r="E2742" t="str">
        <f>IF(B2742="","",VLOOKUP(D2742,AUXILIAR!$A$3:$C$1181,3,FALSE))</f>
        <v/>
      </c>
      <c r="F2742" t="str">
        <f>IF(A2742="","",IF(Q2742=1,VLOOKUP(A2742,TXT!$A$2:$Q$3001,12,FALSE),0))</f>
        <v/>
      </c>
      <c r="G2742" t="str">
        <f>IF(A2742="","",IF(Q2742=1,VLOOKUP(A2742,TXT!$A$2:$Q$3001,13,FALSE),0))</f>
        <v/>
      </c>
      <c r="H2742" t="str">
        <f t="shared" si="361"/>
        <v/>
      </c>
      <c r="I2742" t="str">
        <f t="shared" si="362"/>
        <v/>
      </c>
      <c r="J2742" t="str">
        <f>IF(A2742="","",IF(Q2742=2,VLOOKUP(A2742,TXT!$A$2:$Q$3001,12,FALSE),0))</f>
        <v/>
      </c>
      <c r="K2742" t="str">
        <f>IF(A2742="","",IF(Q2742=2,VLOOKUP(A2742,TXT!$A$2:$Q$3001,13,FALSE),0))</f>
        <v/>
      </c>
      <c r="L2742" t="str">
        <f t="shared" si="363"/>
        <v/>
      </c>
      <c r="M2742" t="str">
        <f t="shared" si="364"/>
        <v/>
      </c>
      <c r="N2742" t="str">
        <f t="shared" si="365"/>
        <v/>
      </c>
      <c r="O2742" s="1" t="str">
        <f t="shared" si="366"/>
        <v/>
      </c>
      <c r="P2742" t="str">
        <f t="shared" si="367"/>
        <v/>
      </c>
      <c r="Q2742" t="str">
        <f>IF(TXT!E2742="","",TXT!G2742)</f>
        <v/>
      </c>
    </row>
    <row r="2743" spans="1:17" x14ac:dyDescent="0.25">
      <c r="A2743" s="2" t="str">
        <f t="shared" si="360"/>
        <v/>
      </c>
      <c r="B2743" t="str">
        <f>IF(TXT!F2743="","",TXT!F2743)</f>
        <v/>
      </c>
      <c r="C2743" t="str">
        <f>IF(TXT!E2743="","",TXT!E2743)</f>
        <v/>
      </c>
      <c r="D2743" s="2" t="str">
        <f>IF(TXT!B2743="","",TXT!B2743)</f>
        <v/>
      </c>
      <c r="E2743" t="str">
        <f>IF(B2743="","",VLOOKUP(D2743,AUXILIAR!$A$3:$C$1181,3,FALSE))</f>
        <v/>
      </c>
      <c r="F2743" t="str">
        <f>IF(A2743="","",IF(Q2743=1,VLOOKUP(A2743,TXT!$A$2:$Q$3001,12,FALSE),0))</f>
        <v/>
      </c>
      <c r="G2743" t="str">
        <f>IF(A2743="","",IF(Q2743=1,VLOOKUP(A2743,TXT!$A$2:$Q$3001,13,FALSE),0))</f>
        <v/>
      </c>
      <c r="H2743" t="str">
        <f t="shared" si="361"/>
        <v/>
      </c>
      <c r="I2743" t="str">
        <f t="shared" si="362"/>
        <v/>
      </c>
      <c r="J2743" t="str">
        <f>IF(A2743="","",IF(Q2743=2,VLOOKUP(A2743,TXT!$A$2:$Q$3001,12,FALSE),0))</f>
        <v/>
      </c>
      <c r="K2743" t="str">
        <f>IF(A2743="","",IF(Q2743=2,VLOOKUP(A2743,TXT!$A$2:$Q$3001,13,FALSE),0))</f>
        <v/>
      </c>
      <c r="L2743" t="str">
        <f t="shared" si="363"/>
        <v/>
      </c>
      <c r="M2743" t="str">
        <f t="shared" si="364"/>
        <v/>
      </c>
      <c r="N2743" t="str">
        <f t="shared" si="365"/>
        <v/>
      </c>
      <c r="O2743" s="1" t="str">
        <f t="shared" si="366"/>
        <v/>
      </c>
      <c r="P2743" t="str">
        <f t="shared" si="367"/>
        <v/>
      </c>
      <c r="Q2743" t="str">
        <f>IF(TXT!E2743="","",TXT!G2743)</f>
        <v/>
      </c>
    </row>
    <row r="2744" spans="1:17" x14ac:dyDescent="0.25">
      <c r="A2744" s="2" t="str">
        <f t="shared" si="360"/>
        <v/>
      </c>
      <c r="B2744" t="str">
        <f>IF(TXT!F2744="","",TXT!F2744)</f>
        <v/>
      </c>
      <c r="C2744" t="str">
        <f>IF(TXT!E2744="","",TXT!E2744)</f>
        <v/>
      </c>
      <c r="D2744" s="2" t="str">
        <f>IF(TXT!B2744="","",TXT!B2744)</f>
        <v/>
      </c>
      <c r="E2744" t="str">
        <f>IF(B2744="","",VLOOKUP(D2744,AUXILIAR!$A$3:$C$1181,3,FALSE))</f>
        <v/>
      </c>
      <c r="F2744" t="str">
        <f>IF(A2744="","",IF(Q2744=1,VLOOKUP(A2744,TXT!$A$2:$Q$3001,12,FALSE),0))</f>
        <v/>
      </c>
      <c r="G2744" t="str">
        <f>IF(A2744="","",IF(Q2744=1,VLOOKUP(A2744,TXT!$A$2:$Q$3001,13,FALSE),0))</f>
        <v/>
      </c>
      <c r="H2744" t="str">
        <f t="shared" si="361"/>
        <v/>
      </c>
      <c r="I2744" t="str">
        <f t="shared" si="362"/>
        <v/>
      </c>
      <c r="J2744" t="str">
        <f>IF(A2744="","",IF(Q2744=2,VLOOKUP(A2744,TXT!$A$2:$Q$3001,12,FALSE),0))</f>
        <v/>
      </c>
      <c r="K2744" t="str">
        <f>IF(A2744="","",IF(Q2744=2,VLOOKUP(A2744,TXT!$A$2:$Q$3001,13,FALSE),0))</f>
        <v/>
      </c>
      <c r="L2744" t="str">
        <f t="shared" si="363"/>
        <v/>
      </c>
      <c r="M2744" t="str">
        <f t="shared" si="364"/>
        <v/>
      </c>
      <c r="N2744" t="str">
        <f t="shared" si="365"/>
        <v/>
      </c>
      <c r="O2744" s="1" t="str">
        <f t="shared" si="366"/>
        <v/>
      </c>
      <c r="P2744" t="str">
        <f t="shared" si="367"/>
        <v/>
      </c>
      <c r="Q2744" t="str">
        <f>IF(TXT!E2744="","",TXT!G2744)</f>
        <v/>
      </c>
    </row>
    <row r="2745" spans="1:17" x14ac:dyDescent="0.25">
      <c r="A2745" s="2" t="str">
        <f t="shared" si="360"/>
        <v/>
      </c>
      <c r="B2745" t="str">
        <f>IF(TXT!F2745="","",TXT!F2745)</f>
        <v/>
      </c>
      <c r="C2745" t="str">
        <f>IF(TXT!E2745="","",TXT!E2745)</f>
        <v/>
      </c>
      <c r="D2745" s="2" t="str">
        <f>IF(TXT!B2745="","",TXT!B2745)</f>
        <v/>
      </c>
      <c r="E2745" t="str">
        <f>IF(B2745="","",VLOOKUP(D2745,AUXILIAR!$A$3:$C$1181,3,FALSE))</f>
        <v/>
      </c>
      <c r="F2745" t="str">
        <f>IF(A2745="","",IF(Q2745=1,VLOOKUP(A2745,TXT!$A$2:$Q$3001,12,FALSE),0))</f>
        <v/>
      </c>
      <c r="G2745" t="str">
        <f>IF(A2745="","",IF(Q2745=1,VLOOKUP(A2745,TXT!$A$2:$Q$3001,13,FALSE),0))</f>
        <v/>
      </c>
      <c r="H2745" t="str">
        <f t="shared" si="361"/>
        <v/>
      </c>
      <c r="I2745" t="str">
        <f t="shared" si="362"/>
        <v/>
      </c>
      <c r="J2745" t="str">
        <f>IF(A2745="","",IF(Q2745=2,VLOOKUP(A2745,TXT!$A$2:$Q$3001,12,FALSE),0))</f>
        <v/>
      </c>
      <c r="K2745" t="str">
        <f>IF(A2745="","",IF(Q2745=2,VLOOKUP(A2745,TXT!$A$2:$Q$3001,13,FALSE),0))</f>
        <v/>
      </c>
      <c r="L2745" t="str">
        <f t="shared" si="363"/>
        <v/>
      </c>
      <c r="M2745" t="str">
        <f t="shared" si="364"/>
        <v/>
      </c>
      <c r="N2745" t="str">
        <f t="shared" si="365"/>
        <v/>
      </c>
      <c r="O2745" s="1" t="str">
        <f t="shared" si="366"/>
        <v/>
      </c>
      <c r="P2745" t="str">
        <f t="shared" si="367"/>
        <v/>
      </c>
      <c r="Q2745" t="str">
        <f>IF(TXT!E2745="","",TXT!G2745)</f>
        <v/>
      </c>
    </row>
    <row r="2746" spans="1:17" x14ac:dyDescent="0.25">
      <c r="A2746" s="2" t="str">
        <f t="shared" si="360"/>
        <v/>
      </c>
      <c r="B2746" t="str">
        <f>IF(TXT!F2746="","",TXT!F2746)</f>
        <v/>
      </c>
      <c r="C2746" t="str">
        <f>IF(TXT!E2746="","",TXT!E2746)</f>
        <v/>
      </c>
      <c r="D2746" s="2" t="str">
        <f>IF(TXT!B2746="","",TXT!B2746)</f>
        <v/>
      </c>
      <c r="E2746" t="str">
        <f>IF(B2746="","",VLOOKUP(D2746,AUXILIAR!$A$3:$C$1181,3,FALSE))</f>
        <v/>
      </c>
      <c r="F2746" t="str">
        <f>IF(A2746="","",IF(Q2746=1,VLOOKUP(A2746,TXT!$A$2:$Q$3001,12,FALSE),0))</f>
        <v/>
      </c>
      <c r="G2746" t="str">
        <f>IF(A2746="","",IF(Q2746=1,VLOOKUP(A2746,TXT!$A$2:$Q$3001,13,FALSE),0))</f>
        <v/>
      </c>
      <c r="H2746" t="str">
        <f t="shared" si="361"/>
        <v/>
      </c>
      <c r="I2746" t="str">
        <f t="shared" si="362"/>
        <v/>
      </c>
      <c r="J2746" t="str">
        <f>IF(A2746="","",IF(Q2746=2,VLOOKUP(A2746,TXT!$A$2:$Q$3001,12,FALSE),0))</f>
        <v/>
      </c>
      <c r="K2746" t="str">
        <f>IF(A2746="","",IF(Q2746=2,VLOOKUP(A2746,TXT!$A$2:$Q$3001,13,FALSE),0))</f>
        <v/>
      </c>
      <c r="L2746" t="str">
        <f t="shared" si="363"/>
        <v/>
      </c>
      <c r="M2746" t="str">
        <f t="shared" si="364"/>
        <v/>
      </c>
      <c r="N2746" t="str">
        <f t="shared" si="365"/>
        <v/>
      </c>
      <c r="O2746" s="1" t="str">
        <f t="shared" si="366"/>
        <v/>
      </c>
      <c r="P2746" t="str">
        <f t="shared" si="367"/>
        <v/>
      </c>
      <c r="Q2746" t="str">
        <f>IF(TXT!E2746="","",TXT!G2746)</f>
        <v/>
      </c>
    </row>
    <row r="2747" spans="1:17" x14ac:dyDescent="0.25">
      <c r="A2747" s="2" t="str">
        <f t="shared" si="360"/>
        <v/>
      </c>
      <c r="B2747" t="str">
        <f>IF(TXT!F2747="","",TXT!F2747)</f>
        <v/>
      </c>
      <c r="C2747" t="str">
        <f>IF(TXT!E2747="","",TXT!E2747)</f>
        <v/>
      </c>
      <c r="D2747" s="2" t="str">
        <f>IF(TXT!B2747="","",TXT!B2747)</f>
        <v/>
      </c>
      <c r="E2747" t="str">
        <f>IF(B2747="","",VLOOKUP(D2747,AUXILIAR!$A$3:$C$1181,3,FALSE))</f>
        <v/>
      </c>
      <c r="F2747" t="str">
        <f>IF(A2747="","",IF(Q2747=1,VLOOKUP(A2747,TXT!$A$2:$Q$3001,12,FALSE),0))</f>
        <v/>
      </c>
      <c r="G2747" t="str">
        <f>IF(A2747="","",IF(Q2747=1,VLOOKUP(A2747,TXT!$A$2:$Q$3001,13,FALSE),0))</f>
        <v/>
      </c>
      <c r="H2747" t="str">
        <f t="shared" si="361"/>
        <v/>
      </c>
      <c r="I2747" t="str">
        <f t="shared" si="362"/>
        <v/>
      </c>
      <c r="J2747" t="str">
        <f>IF(A2747="","",IF(Q2747=2,VLOOKUP(A2747,TXT!$A$2:$Q$3001,12,FALSE),0))</f>
        <v/>
      </c>
      <c r="K2747" t="str">
        <f>IF(A2747="","",IF(Q2747=2,VLOOKUP(A2747,TXT!$A$2:$Q$3001,13,FALSE),0))</f>
        <v/>
      </c>
      <c r="L2747" t="str">
        <f t="shared" si="363"/>
        <v/>
      </c>
      <c r="M2747" t="str">
        <f t="shared" si="364"/>
        <v/>
      </c>
      <c r="N2747" t="str">
        <f t="shared" si="365"/>
        <v/>
      </c>
      <c r="O2747" s="1" t="str">
        <f t="shared" si="366"/>
        <v/>
      </c>
      <c r="P2747" t="str">
        <f t="shared" si="367"/>
        <v/>
      </c>
      <c r="Q2747" t="str">
        <f>IF(TXT!E2747="","",TXT!G2747)</f>
        <v/>
      </c>
    </row>
    <row r="2748" spans="1:17" x14ac:dyDescent="0.25">
      <c r="A2748" s="2" t="str">
        <f t="shared" si="360"/>
        <v/>
      </c>
      <c r="B2748" t="str">
        <f>IF(TXT!F2748="","",TXT!F2748)</f>
        <v/>
      </c>
      <c r="C2748" t="str">
        <f>IF(TXT!E2748="","",TXT!E2748)</f>
        <v/>
      </c>
      <c r="D2748" s="2" t="str">
        <f>IF(TXT!B2748="","",TXT!B2748)</f>
        <v/>
      </c>
      <c r="E2748" t="str">
        <f>IF(B2748="","",VLOOKUP(D2748,AUXILIAR!$A$3:$C$1181,3,FALSE))</f>
        <v/>
      </c>
      <c r="F2748" t="str">
        <f>IF(A2748="","",IF(Q2748=1,VLOOKUP(A2748,TXT!$A$2:$Q$3001,12,FALSE),0))</f>
        <v/>
      </c>
      <c r="G2748" t="str">
        <f>IF(A2748="","",IF(Q2748=1,VLOOKUP(A2748,TXT!$A$2:$Q$3001,13,FALSE),0))</f>
        <v/>
      </c>
      <c r="H2748" t="str">
        <f t="shared" si="361"/>
        <v/>
      </c>
      <c r="I2748" t="str">
        <f t="shared" si="362"/>
        <v/>
      </c>
      <c r="J2748" t="str">
        <f>IF(A2748="","",IF(Q2748=2,VLOOKUP(A2748,TXT!$A$2:$Q$3001,12,FALSE),0))</f>
        <v/>
      </c>
      <c r="K2748" t="str">
        <f>IF(A2748="","",IF(Q2748=2,VLOOKUP(A2748,TXT!$A$2:$Q$3001,13,FALSE),0))</f>
        <v/>
      </c>
      <c r="L2748" t="str">
        <f t="shared" si="363"/>
        <v/>
      </c>
      <c r="M2748" t="str">
        <f t="shared" si="364"/>
        <v/>
      </c>
      <c r="N2748" t="str">
        <f t="shared" si="365"/>
        <v/>
      </c>
      <c r="O2748" s="1" t="str">
        <f t="shared" si="366"/>
        <v/>
      </c>
      <c r="P2748" t="str">
        <f t="shared" si="367"/>
        <v/>
      </c>
      <c r="Q2748" t="str">
        <f>IF(TXT!E2748="","",TXT!G2748)</f>
        <v/>
      </c>
    </row>
    <row r="2749" spans="1:17" x14ac:dyDescent="0.25">
      <c r="A2749" s="2" t="str">
        <f t="shared" si="360"/>
        <v/>
      </c>
      <c r="B2749" t="str">
        <f>IF(TXT!F2749="","",TXT!F2749)</f>
        <v/>
      </c>
      <c r="C2749" t="str">
        <f>IF(TXT!E2749="","",TXT!E2749)</f>
        <v/>
      </c>
      <c r="D2749" s="2" t="str">
        <f>IF(TXT!B2749="","",TXT!B2749)</f>
        <v/>
      </c>
      <c r="E2749" t="str">
        <f>IF(B2749="","",VLOOKUP(D2749,AUXILIAR!$A$3:$C$1181,3,FALSE))</f>
        <v/>
      </c>
      <c r="F2749" t="str">
        <f>IF(A2749="","",IF(Q2749=1,VLOOKUP(A2749,TXT!$A$2:$Q$3001,12,FALSE),0))</f>
        <v/>
      </c>
      <c r="G2749" t="str">
        <f>IF(A2749="","",IF(Q2749=1,VLOOKUP(A2749,TXT!$A$2:$Q$3001,13,FALSE),0))</f>
        <v/>
      </c>
      <c r="H2749" t="str">
        <f t="shared" si="361"/>
        <v/>
      </c>
      <c r="I2749" t="str">
        <f t="shared" si="362"/>
        <v/>
      </c>
      <c r="J2749" t="str">
        <f>IF(A2749="","",IF(Q2749=2,VLOOKUP(A2749,TXT!$A$2:$Q$3001,12,FALSE),0))</f>
        <v/>
      </c>
      <c r="K2749" t="str">
        <f>IF(A2749="","",IF(Q2749=2,VLOOKUP(A2749,TXT!$A$2:$Q$3001,13,FALSE),0))</f>
        <v/>
      </c>
      <c r="L2749" t="str">
        <f t="shared" si="363"/>
        <v/>
      </c>
      <c r="M2749" t="str">
        <f t="shared" si="364"/>
        <v/>
      </c>
      <c r="N2749" t="str">
        <f t="shared" si="365"/>
        <v/>
      </c>
      <c r="O2749" s="1" t="str">
        <f t="shared" si="366"/>
        <v/>
      </c>
      <c r="P2749" t="str">
        <f t="shared" si="367"/>
        <v/>
      </c>
      <c r="Q2749" t="str">
        <f>IF(TXT!E2749="","",TXT!G2749)</f>
        <v/>
      </c>
    </row>
    <row r="2750" spans="1:17" x14ac:dyDescent="0.25">
      <c r="A2750" s="2" t="str">
        <f t="shared" si="360"/>
        <v/>
      </c>
      <c r="B2750" t="str">
        <f>IF(TXT!F2750="","",TXT!F2750)</f>
        <v/>
      </c>
      <c r="C2750" t="str">
        <f>IF(TXT!E2750="","",TXT!E2750)</f>
        <v/>
      </c>
      <c r="D2750" s="2" t="str">
        <f>IF(TXT!B2750="","",TXT!B2750)</f>
        <v/>
      </c>
      <c r="E2750" t="str">
        <f>IF(B2750="","",VLOOKUP(D2750,AUXILIAR!$A$3:$C$1181,3,FALSE))</f>
        <v/>
      </c>
      <c r="F2750" t="str">
        <f>IF(A2750="","",IF(Q2750=1,VLOOKUP(A2750,TXT!$A$2:$Q$3001,12,FALSE),0))</f>
        <v/>
      </c>
      <c r="G2750" t="str">
        <f>IF(A2750="","",IF(Q2750=1,VLOOKUP(A2750,TXT!$A$2:$Q$3001,13,FALSE),0))</f>
        <v/>
      </c>
      <c r="H2750" t="str">
        <f t="shared" si="361"/>
        <v/>
      </c>
      <c r="I2750" t="str">
        <f t="shared" si="362"/>
        <v/>
      </c>
      <c r="J2750" t="str">
        <f>IF(A2750="","",IF(Q2750=2,VLOOKUP(A2750,TXT!$A$2:$Q$3001,12,FALSE),0))</f>
        <v/>
      </c>
      <c r="K2750" t="str">
        <f>IF(A2750="","",IF(Q2750=2,VLOOKUP(A2750,TXT!$A$2:$Q$3001,13,FALSE),0))</f>
        <v/>
      </c>
      <c r="L2750" t="str">
        <f t="shared" si="363"/>
        <v/>
      </c>
      <c r="M2750" t="str">
        <f t="shared" si="364"/>
        <v/>
      </c>
      <c r="N2750" t="str">
        <f t="shared" si="365"/>
        <v/>
      </c>
      <c r="O2750" s="1" t="str">
        <f t="shared" si="366"/>
        <v/>
      </c>
      <c r="P2750" t="str">
        <f t="shared" si="367"/>
        <v/>
      </c>
      <c r="Q2750" t="str">
        <f>IF(TXT!E2750="","",TXT!G2750)</f>
        <v/>
      </c>
    </row>
    <row r="2751" spans="1:17" x14ac:dyDescent="0.25">
      <c r="A2751" s="2" t="str">
        <f t="shared" si="360"/>
        <v/>
      </c>
      <c r="B2751" t="str">
        <f>IF(TXT!F2751="","",TXT!F2751)</f>
        <v/>
      </c>
      <c r="C2751" t="str">
        <f>IF(TXT!E2751="","",TXT!E2751)</f>
        <v/>
      </c>
      <c r="D2751" s="2" t="str">
        <f>IF(TXT!B2751="","",TXT!B2751)</f>
        <v/>
      </c>
      <c r="E2751" t="str">
        <f>IF(B2751="","",VLOOKUP(D2751,AUXILIAR!$A$3:$C$1181,3,FALSE))</f>
        <v/>
      </c>
      <c r="F2751" t="str">
        <f>IF(A2751="","",IF(Q2751=1,VLOOKUP(A2751,TXT!$A$2:$Q$3001,12,FALSE),0))</f>
        <v/>
      </c>
      <c r="G2751" t="str">
        <f>IF(A2751="","",IF(Q2751=1,VLOOKUP(A2751,TXT!$A$2:$Q$3001,13,FALSE),0))</f>
        <v/>
      </c>
      <c r="H2751" t="str">
        <f t="shared" si="361"/>
        <v/>
      </c>
      <c r="I2751" t="str">
        <f t="shared" si="362"/>
        <v/>
      </c>
      <c r="J2751" t="str">
        <f>IF(A2751="","",IF(Q2751=2,VLOOKUP(A2751,TXT!$A$2:$Q$3001,12,FALSE),0))</f>
        <v/>
      </c>
      <c r="K2751" t="str">
        <f>IF(A2751="","",IF(Q2751=2,VLOOKUP(A2751,TXT!$A$2:$Q$3001,13,FALSE),0))</f>
        <v/>
      </c>
      <c r="L2751" t="str">
        <f t="shared" si="363"/>
        <v/>
      </c>
      <c r="M2751" t="str">
        <f t="shared" si="364"/>
        <v/>
      </c>
      <c r="N2751" t="str">
        <f t="shared" si="365"/>
        <v/>
      </c>
      <c r="O2751" s="1" t="str">
        <f t="shared" si="366"/>
        <v/>
      </c>
      <c r="P2751" t="str">
        <f t="shared" si="367"/>
        <v/>
      </c>
      <c r="Q2751" t="str">
        <f>IF(TXT!E2751="","",TXT!G2751)</f>
        <v/>
      </c>
    </row>
    <row r="2752" spans="1:17" x14ac:dyDescent="0.25">
      <c r="A2752" s="2" t="str">
        <f t="shared" si="360"/>
        <v/>
      </c>
      <c r="B2752" t="str">
        <f>IF(TXT!F2752="","",TXT!F2752)</f>
        <v/>
      </c>
      <c r="C2752" t="str">
        <f>IF(TXT!E2752="","",TXT!E2752)</f>
        <v/>
      </c>
      <c r="D2752" s="2" t="str">
        <f>IF(TXT!B2752="","",TXT!B2752)</f>
        <v/>
      </c>
      <c r="E2752" t="str">
        <f>IF(B2752="","",VLOOKUP(D2752,AUXILIAR!$A$3:$C$1181,3,FALSE))</f>
        <v/>
      </c>
      <c r="F2752" t="str">
        <f>IF(A2752="","",IF(Q2752=1,VLOOKUP(A2752,TXT!$A$2:$Q$3001,12,FALSE),0))</f>
        <v/>
      </c>
      <c r="G2752" t="str">
        <f>IF(A2752="","",IF(Q2752=1,VLOOKUP(A2752,TXT!$A$2:$Q$3001,13,FALSE),0))</f>
        <v/>
      </c>
      <c r="H2752" t="str">
        <f t="shared" si="361"/>
        <v/>
      </c>
      <c r="I2752" t="str">
        <f t="shared" si="362"/>
        <v/>
      </c>
      <c r="J2752" t="str">
        <f>IF(A2752="","",IF(Q2752=2,VLOOKUP(A2752,TXT!$A$2:$Q$3001,12,FALSE),0))</f>
        <v/>
      </c>
      <c r="K2752" t="str">
        <f>IF(A2752="","",IF(Q2752=2,VLOOKUP(A2752,TXT!$A$2:$Q$3001,13,FALSE),0))</f>
        <v/>
      </c>
      <c r="L2752" t="str">
        <f t="shared" si="363"/>
        <v/>
      </c>
      <c r="M2752" t="str">
        <f t="shared" si="364"/>
        <v/>
      </c>
      <c r="N2752" t="str">
        <f t="shared" si="365"/>
        <v/>
      </c>
      <c r="O2752" s="1" t="str">
        <f t="shared" si="366"/>
        <v/>
      </c>
      <c r="P2752" t="str">
        <f t="shared" si="367"/>
        <v/>
      </c>
      <c r="Q2752" t="str">
        <f>IF(TXT!E2752="","",TXT!G2752)</f>
        <v/>
      </c>
    </row>
    <row r="2753" spans="1:17" x14ac:dyDescent="0.25">
      <c r="A2753" s="2" t="str">
        <f t="shared" si="360"/>
        <v/>
      </c>
      <c r="B2753" t="str">
        <f>IF(TXT!F2753="","",TXT!F2753)</f>
        <v/>
      </c>
      <c r="C2753" t="str">
        <f>IF(TXT!E2753="","",TXT!E2753)</f>
        <v/>
      </c>
      <c r="D2753" s="2" t="str">
        <f>IF(TXT!B2753="","",TXT!B2753)</f>
        <v/>
      </c>
      <c r="E2753" t="str">
        <f>IF(B2753="","",VLOOKUP(D2753,AUXILIAR!$A$3:$C$1181,3,FALSE))</f>
        <v/>
      </c>
      <c r="F2753" t="str">
        <f>IF(A2753="","",IF(Q2753=1,VLOOKUP(A2753,TXT!$A$2:$Q$3001,12,FALSE),0))</f>
        <v/>
      </c>
      <c r="G2753" t="str">
        <f>IF(A2753="","",IF(Q2753=1,VLOOKUP(A2753,TXT!$A$2:$Q$3001,13,FALSE),0))</f>
        <v/>
      </c>
      <c r="H2753" t="str">
        <f t="shared" si="361"/>
        <v/>
      </c>
      <c r="I2753" t="str">
        <f t="shared" si="362"/>
        <v/>
      </c>
      <c r="J2753" t="str">
        <f>IF(A2753="","",IF(Q2753=2,VLOOKUP(A2753,TXT!$A$2:$Q$3001,12,FALSE),0))</f>
        <v/>
      </c>
      <c r="K2753" t="str">
        <f>IF(A2753="","",IF(Q2753=2,VLOOKUP(A2753,TXT!$A$2:$Q$3001,13,FALSE),0))</f>
        <v/>
      </c>
      <c r="L2753" t="str">
        <f t="shared" si="363"/>
        <v/>
      </c>
      <c r="M2753" t="str">
        <f t="shared" si="364"/>
        <v/>
      </c>
      <c r="N2753" t="str">
        <f t="shared" si="365"/>
        <v/>
      </c>
      <c r="O2753" s="1" t="str">
        <f t="shared" si="366"/>
        <v/>
      </c>
      <c r="P2753" t="str">
        <f t="shared" si="367"/>
        <v/>
      </c>
      <c r="Q2753" t="str">
        <f>IF(TXT!E2753="","",TXT!G2753)</f>
        <v/>
      </c>
    </row>
    <row r="2754" spans="1:17" x14ac:dyDescent="0.25">
      <c r="A2754" s="2" t="str">
        <f t="shared" si="360"/>
        <v/>
      </c>
      <c r="B2754" t="str">
        <f>IF(TXT!F2754="","",TXT!F2754)</f>
        <v/>
      </c>
      <c r="C2754" t="str">
        <f>IF(TXT!E2754="","",TXT!E2754)</f>
        <v/>
      </c>
      <c r="D2754" s="2" t="str">
        <f>IF(TXT!B2754="","",TXT!B2754)</f>
        <v/>
      </c>
      <c r="E2754" t="str">
        <f>IF(B2754="","",VLOOKUP(D2754,AUXILIAR!$A$3:$C$1181,3,FALSE))</f>
        <v/>
      </c>
      <c r="F2754" t="str">
        <f>IF(A2754="","",IF(Q2754=1,VLOOKUP(A2754,TXT!$A$2:$Q$3001,12,FALSE),0))</f>
        <v/>
      </c>
      <c r="G2754" t="str">
        <f>IF(A2754="","",IF(Q2754=1,VLOOKUP(A2754,TXT!$A$2:$Q$3001,13,FALSE),0))</f>
        <v/>
      </c>
      <c r="H2754" t="str">
        <f t="shared" si="361"/>
        <v/>
      </c>
      <c r="I2754" t="str">
        <f t="shared" si="362"/>
        <v/>
      </c>
      <c r="J2754" t="str">
        <f>IF(A2754="","",IF(Q2754=2,VLOOKUP(A2754,TXT!$A$2:$Q$3001,12,FALSE),0))</f>
        <v/>
      </c>
      <c r="K2754" t="str">
        <f>IF(A2754="","",IF(Q2754=2,VLOOKUP(A2754,TXT!$A$2:$Q$3001,13,FALSE),0))</f>
        <v/>
      </c>
      <c r="L2754" t="str">
        <f t="shared" si="363"/>
        <v/>
      </c>
      <c r="M2754" t="str">
        <f t="shared" si="364"/>
        <v/>
      </c>
      <c r="N2754" t="str">
        <f t="shared" si="365"/>
        <v/>
      </c>
      <c r="O2754" s="1" t="str">
        <f t="shared" si="366"/>
        <v/>
      </c>
      <c r="P2754" t="str">
        <f t="shared" si="367"/>
        <v/>
      </c>
      <c r="Q2754" t="str">
        <f>IF(TXT!E2754="","",TXT!G2754)</f>
        <v/>
      </c>
    </row>
    <row r="2755" spans="1:17" x14ac:dyDescent="0.25">
      <c r="A2755" s="2" t="str">
        <f t="shared" si="360"/>
        <v/>
      </c>
      <c r="B2755" t="str">
        <f>IF(TXT!F2755="","",TXT!F2755)</f>
        <v/>
      </c>
      <c r="C2755" t="str">
        <f>IF(TXT!E2755="","",TXT!E2755)</f>
        <v/>
      </c>
      <c r="D2755" s="2" t="str">
        <f>IF(TXT!B2755="","",TXT!B2755)</f>
        <v/>
      </c>
      <c r="E2755" t="str">
        <f>IF(B2755="","",VLOOKUP(D2755,AUXILIAR!$A$3:$C$1181,3,FALSE))</f>
        <v/>
      </c>
      <c r="F2755" t="str">
        <f>IF(A2755="","",IF(Q2755=1,VLOOKUP(A2755,TXT!$A$2:$Q$3001,12,FALSE),0))</f>
        <v/>
      </c>
      <c r="G2755" t="str">
        <f>IF(A2755="","",IF(Q2755=1,VLOOKUP(A2755,TXT!$A$2:$Q$3001,13,FALSE),0))</f>
        <v/>
      </c>
      <c r="H2755" t="str">
        <f t="shared" si="361"/>
        <v/>
      </c>
      <c r="I2755" t="str">
        <f t="shared" si="362"/>
        <v/>
      </c>
      <c r="J2755" t="str">
        <f>IF(A2755="","",IF(Q2755=2,VLOOKUP(A2755,TXT!$A$2:$Q$3001,12,FALSE),0))</f>
        <v/>
      </c>
      <c r="K2755" t="str">
        <f>IF(A2755="","",IF(Q2755=2,VLOOKUP(A2755,TXT!$A$2:$Q$3001,13,FALSE),0))</f>
        <v/>
      </c>
      <c r="L2755" t="str">
        <f t="shared" si="363"/>
        <v/>
      </c>
      <c r="M2755" t="str">
        <f t="shared" si="364"/>
        <v/>
      </c>
      <c r="N2755" t="str">
        <f t="shared" si="365"/>
        <v/>
      </c>
      <c r="O2755" s="1" t="str">
        <f t="shared" si="366"/>
        <v/>
      </c>
      <c r="P2755" t="str">
        <f t="shared" si="367"/>
        <v/>
      </c>
      <c r="Q2755" t="str">
        <f>IF(TXT!E2755="","",TXT!G2755)</f>
        <v/>
      </c>
    </row>
    <row r="2756" spans="1:17" x14ac:dyDescent="0.25">
      <c r="A2756" s="2" t="str">
        <f t="shared" si="360"/>
        <v/>
      </c>
      <c r="B2756" t="str">
        <f>IF(TXT!F2756="","",TXT!F2756)</f>
        <v/>
      </c>
      <c r="C2756" t="str">
        <f>IF(TXT!E2756="","",TXT!E2756)</f>
        <v/>
      </c>
      <c r="D2756" s="2" t="str">
        <f>IF(TXT!B2756="","",TXT!B2756)</f>
        <v/>
      </c>
      <c r="E2756" t="str">
        <f>IF(B2756="","",VLOOKUP(D2756,AUXILIAR!$A$3:$C$1181,3,FALSE))</f>
        <v/>
      </c>
      <c r="F2756" t="str">
        <f>IF(A2756="","",IF(Q2756=1,VLOOKUP(A2756,TXT!$A$2:$Q$3001,12,FALSE),0))</f>
        <v/>
      </c>
      <c r="G2756" t="str">
        <f>IF(A2756="","",IF(Q2756=1,VLOOKUP(A2756,TXT!$A$2:$Q$3001,13,FALSE),0))</f>
        <v/>
      </c>
      <c r="H2756" t="str">
        <f t="shared" si="361"/>
        <v/>
      </c>
      <c r="I2756" t="str">
        <f t="shared" si="362"/>
        <v/>
      </c>
      <c r="J2756" t="str">
        <f>IF(A2756="","",IF(Q2756=2,VLOOKUP(A2756,TXT!$A$2:$Q$3001,12,FALSE),0))</f>
        <v/>
      </c>
      <c r="K2756" t="str">
        <f>IF(A2756="","",IF(Q2756=2,VLOOKUP(A2756,TXT!$A$2:$Q$3001,13,FALSE),0))</f>
        <v/>
      </c>
      <c r="L2756" t="str">
        <f t="shared" si="363"/>
        <v/>
      </c>
      <c r="M2756" t="str">
        <f t="shared" si="364"/>
        <v/>
      </c>
      <c r="N2756" t="str">
        <f t="shared" si="365"/>
        <v/>
      </c>
      <c r="O2756" s="1" t="str">
        <f t="shared" si="366"/>
        <v/>
      </c>
      <c r="P2756" t="str">
        <f t="shared" si="367"/>
        <v/>
      </c>
      <c r="Q2756" t="str">
        <f>IF(TXT!E2756="","",TXT!G2756)</f>
        <v/>
      </c>
    </row>
    <row r="2757" spans="1:17" x14ac:dyDescent="0.25">
      <c r="A2757" s="2" t="str">
        <f t="shared" si="360"/>
        <v/>
      </c>
      <c r="B2757" t="str">
        <f>IF(TXT!F2757="","",TXT!F2757)</f>
        <v/>
      </c>
      <c r="C2757" t="str">
        <f>IF(TXT!E2757="","",TXT!E2757)</f>
        <v/>
      </c>
      <c r="D2757" s="2" t="str">
        <f>IF(TXT!B2757="","",TXT!B2757)</f>
        <v/>
      </c>
      <c r="E2757" t="str">
        <f>IF(B2757="","",VLOOKUP(D2757,AUXILIAR!$A$3:$C$1181,3,FALSE))</f>
        <v/>
      </c>
      <c r="F2757" t="str">
        <f>IF(A2757="","",IF(Q2757=1,VLOOKUP(A2757,TXT!$A$2:$Q$3001,12,FALSE),0))</f>
        <v/>
      </c>
      <c r="G2757" t="str">
        <f>IF(A2757="","",IF(Q2757=1,VLOOKUP(A2757,TXT!$A$2:$Q$3001,13,FALSE),0))</f>
        <v/>
      </c>
      <c r="H2757" t="str">
        <f t="shared" si="361"/>
        <v/>
      </c>
      <c r="I2757" t="str">
        <f t="shared" si="362"/>
        <v/>
      </c>
      <c r="J2757" t="str">
        <f>IF(A2757="","",IF(Q2757=2,VLOOKUP(A2757,TXT!$A$2:$Q$3001,12,FALSE),0))</f>
        <v/>
      </c>
      <c r="K2757" t="str">
        <f>IF(A2757="","",IF(Q2757=2,VLOOKUP(A2757,TXT!$A$2:$Q$3001,13,FALSE),0))</f>
        <v/>
      </c>
      <c r="L2757" t="str">
        <f t="shared" si="363"/>
        <v/>
      </c>
      <c r="M2757" t="str">
        <f t="shared" si="364"/>
        <v/>
      </c>
      <c r="N2757" t="str">
        <f t="shared" si="365"/>
        <v/>
      </c>
      <c r="O2757" s="1" t="str">
        <f t="shared" si="366"/>
        <v/>
      </c>
      <c r="P2757" t="str">
        <f t="shared" si="367"/>
        <v/>
      </c>
      <c r="Q2757" t="str">
        <f>IF(TXT!E2757="","",TXT!G2757)</f>
        <v/>
      </c>
    </row>
    <row r="2758" spans="1:17" x14ac:dyDescent="0.25">
      <c r="A2758" s="2" t="str">
        <f t="shared" si="360"/>
        <v/>
      </c>
      <c r="B2758" t="str">
        <f>IF(TXT!F2758="","",TXT!F2758)</f>
        <v/>
      </c>
      <c r="C2758" t="str">
        <f>IF(TXT!E2758="","",TXT!E2758)</f>
        <v/>
      </c>
      <c r="D2758" s="2" t="str">
        <f>IF(TXT!B2758="","",TXT!B2758)</f>
        <v/>
      </c>
      <c r="E2758" t="str">
        <f>IF(B2758="","",VLOOKUP(D2758,AUXILIAR!$A$3:$C$1181,3,FALSE))</f>
        <v/>
      </c>
      <c r="F2758" t="str">
        <f>IF(A2758="","",IF(Q2758=1,VLOOKUP(A2758,TXT!$A$2:$Q$3001,12,FALSE),0))</f>
        <v/>
      </c>
      <c r="G2758" t="str">
        <f>IF(A2758="","",IF(Q2758=1,VLOOKUP(A2758,TXT!$A$2:$Q$3001,13,FALSE),0))</f>
        <v/>
      </c>
      <c r="H2758" t="str">
        <f t="shared" si="361"/>
        <v/>
      </c>
      <c r="I2758" t="str">
        <f t="shared" si="362"/>
        <v/>
      </c>
      <c r="J2758" t="str">
        <f>IF(A2758="","",IF(Q2758=2,VLOOKUP(A2758,TXT!$A$2:$Q$3001,12,FALSE),0))</f>
        <v/>
      </c>
      <c r="K2758" t="str">
        <f>IF(A2758="","",IF(Q2758=2,VLOOKUP(A2758,TXT!$A$2:$Q$3001,13,FALSE),0))</f>
        <v/>
      </c>
      <c r="L2758" t="str">
        <f t="shared" si="363"/>
        <v/>
      </c>
      <c r="M2758" t="str">
        <f t="shared" si="364"/>
        <v/>
      </c>
      <c r="N2758" t="str">
        <f t="shared" si="365"/>
        <v/>
      </c>
      <c r="O2758" s="1" t="str">
        <f t="shared" si="366"/>
        <v/>
      </c>
      <c r="P2758" t="str">
        <f t="shared" si="367"/>
        <v/>
      </c>
      <c r="Q2758" t="str">
        <f>IF(TXT!E2758="","",TXT!G2758)</f>
        <v/>
      </c>
    </row>
    <row r="2759" spans="1:17" x14ac:dyDescent="0.25">
      <c r="A2759" s="2" t="str">
        <f t="shared" si="360"/>
        <v/>
      </c>
      <c r="B2759" t="str">
        <f>IF(TXT!F2759="","",TXT!F2759)</f>
        <v/>
      </c>
      <c r="C2759" t="str">
        <f>IF(TXT!E2759="","",TXT!E2759)</f>
        <v/>
      </c>
      <c r="D2759" s="2" t="str">
        <f>IF(TXT!B2759="","",TXT!B2759)</f>
        <v/>
      </c>
      <c r="E2759" t="str">
        <f>IF(B2759="","",VLOOKUP(D2759,AUXILIAR!$A$3:$C$1181,3,FALSE))</f>
        <v/>
      </c>
      <c r="F2759" t="str">
        <f>IF(A2759="","",IF(Q2759=1,VLOOKUP(A2759,TXT!$A$2:$Q$3001,12,FALSE),0))</f>
        <v/>
      </c>
      <c r="G2759" t="str">
        <f>IF(A2759="","",IF(Q2759=1,VLOOKUP(A2759,TXT!$A$2:$Q$3001,13,FALSE),0))</f>
        <v/>
      </c>
      <c r="H2759" t="str">
        <f t="shared" si="361"/>
        <v/>
      </c>
      <c r="I2759" t="str">
        <f t="shared" si="362"/>
        <v/>
      </c>
      <c r="J2759" t="str">
        <f>IF(A2759="","",IF(Q2759=2,VLOOKUP(A2759,TXT!$A$2:$Q$3001,12,FALSE),0))</f>
        <v/>
      </c>
      <c r="K2759" t="str">
        <f>IF(A2759="","",IF(Q2759=2,VLOOKUP(A2759,TXT!$A$2:$Q$3001,13,FALSE),0))</f>
        <v/>
      </c>
      <c r="L2759" t="str">
        <f t="shared" si="363"/>
        <v/>
      </c>
      <c r="M2759" t="str">
        <f t="shared" si="364"/>
        <v/>
      </c>
      <c r="N2759" t="str">
        <f t="shared" si="365"/>
        <v/>
      </c>
      <c r="O2759" s="1" t="str">
        <f t="shared" si="366"/>
        <v/>
      </c>
      <c r="P2759" t="str">
        <f t="shared" si="367"/>
        <v/>
      </c>
      <c r="Q2759" t="str">
        <f>IF(TXT!E2759="","",TXT!G2759)</f>
        <v/>
      </c>
    </row>
    <row r="2760" spans="1:17" x14ac:dyDescent="0.25">
      <c r="A2760" s="2" t="str">
        <f t="shared" si="360"/>
        <v/>
      </c>
      <c r="B2760" t="str">
        <f>IF(TXT!F2760="","",TXT!F2760)</f>
        <v/>
      </c>
      <c r="C2760" t="str">
        <f>IF(TXT!E2760="","",TXT!E2760)</f>
        <v/>
      </c>
      <c r="D2760" s="2" t="str">
        <f>IF(TXT!B2760="","",TXT!B2760)</f>
        <v/>
      </c>
      <c r="E2760" t="str">
        <f>IF(B2760="","",VLOOKUP(D2760,AUXILIAR!$A$3:$C$1181,3,FALSE))</f>
        <v/>
      </c>
      <c r="F2760" t="str">
        <f>IF(A2760="","",IF(Q2760=1,VLOOKUP(A2760,TXT!$A$2:$Q$3001,12,FALSE),0))</f>
        <v/>
      </c>
      <c r="G2760" t="str">
        <f>IF(A2760="","",IF(Q2760=1,VLOOKUP(A2760,TXT!$A$2:$Q$3001,13,FALSE),0))</f>
        <v/>
      </c>
      <c r="H2760" t="str">
        <f t="shared" si="361"/>
        <v/>
      </c>
      <c r="I2760" t="str">
        <f t="shared" si="362"/>
        <v/>
      </c>
      <c r="J2760" t="str">
        <f>IF(A2760="","",IF(Q2760=2,VLOOKUP(A2760,TXT!$A$2:$Q$3001,12,FALSE),0))</f>
        <v/>
      </c>
      <c r="K2760" t="str">
        <f>IF(A2760="","",IF(Q2760=2,VLOOKUP(A2760,TXT!$A$2:$Q$3001,13,FALSE),0))</f>
        <v/>
      </c>
      <c r="L2760" t="str">
        <f t="shared" si="363"/>
        <v/>
      </c>
      <c r="M2760" t="str">
        <f t="shared" si="364"/>
        <v/>
      </c>
      <c r="N2760" t="str">
        <f t="shared" si="365"/>
        <v/>
      </c>
      <c r="O2760" s="1" t="str">
        <f t="shared" si="366"/>
        <v/>
      </c>
      <c r="P2760" t="str">
        <f t="shared" si="367"/>
        <v/>
      </c>
      <c r="Q2760" t="str">
        <f>IF(TXT!E2760="","",TXT!G2760)</f>
        <v/>
      </c>
    </row>
    <row r="2761" spans="1:17" x14ac:dyDescent="0.25">
      <c r="A2761" s="2" t="str">
        <f t="shared" si="360"/>
        <v/>
      </c>
      <c r="B2761" t="str">
        <f>IF(TXT!F2761="","",TXT!F2761)</f>
        <v/>
      </c>
      <c r="C2761" t="str">
        <f>IF(TXT!E2761="","",TXT!E2761)</f>
        <v/>
      </c>
      <c r="D2761" s="2" t="str">
        <f>IF(TXT!B2761="","",TXT!B2761)</f>
        <v/>
      </c>
      <c r="E2761" t="str">
        <f>IF(B2761="","",VLOOKUP(D2761,AUXILIAR!$A$3:$C$1181,3,FALSE))</f>
        <v/>
      </c>
      <c r="F2761" t="str">
        <f>IF(A2761="","",IF(Q2761=1,VLOOKUP(A2761,TXT!$A$2:$Q$3001,12,FALSE),0))</f>
        <v/>
      </c>
      <c r="G2761" t="str">
        <f>IF(A2761="","",IF(Q2761=1,VLOOKUP(A2761,TXT!$A$2:$Q$3001,13,FALSE),0))</f>
        <v/>
      </c>
      <c r="H2761" t="str">
        <f t="shared" si="361"/>
        <v/>
      </c>
      <c r="I2761" t="str">
        <f t="shared" si="362"/>
        <v/>
      </c>
      <c r="J2761" t="str">
        <f>IF(A2761="","",IF(Q2761=2,VLOOKUP(A2761,TXT!$A$2:$Q$3001,12,FALSE),0))</f>
        <v/>
      </c>
      <c r="K2761" t="str">
        <f>IF(A2761="","",IF(Q2761=2,VLOOKUP(A2761,TXT!$A$2:$Q$3001,13,FALSE),0))</f>
        <v/>
      </c>
      <c r="L2761" t="str">
        <f t="shared" si="363"/>
        <v/>
      </c>
      <c r="M2761" t="str">
        <f t="shared" si="364"/>
        <v/>
      </c>
      <c r="N2761" t="str">
        <f t="shared" si="365"/>
        <v/>
      </c>
      <c r="O2761" s="1" t="str">
        <f t="shared" si="366"/>
        <v/>
      </c>
      <c r="P2761" t="str">
        <f t="shared" si="367"/>
        <v/>
      </c>
      <c r="Q2761" t="str">
        <f>IF(TXT!E2761="","",TXT!G2761)</f>
        <v/>
      </c>
    </row>
    <row r="2762" spans="1:17" x14ac:dyDescent="0.25">
      <c r="A2762" s="2" t="str">
        <f t="shared" si="360"/>
        <v/>
      </c>
      <c r="B2762" t="str">
        <f>IF(TXT!F2762="","",TXT!F2762)</f>
        <v/>
      </c>
      <c r="C2762" t="str">
        <f>IF(TXT!E2762="","",TXT!E2762)</f>
        <v/>
      </c>
      <c r="D2762" s="2" t="str">
        <f>IF(TXT!B2762="","",TXT!B2762)</f>
        <v/>
      </c>
      <c r="E2762" t="str">
        <f>IF(B2762="","",VLOOKUP(D2762,AUXILIAR!$A$3:$C$1181,3,FALSE))</f>
        <v/>
      </c>
      <c r="F2762" t="str">
        <f>IF(A2762="","",IF(Q2762=1,VLOOKUP(A2762,TXT!$A$2:$Q$3001,12,FALSE),0))</f>
        <v/>
      </c>
      <c r="G2762" t="str">
        <f>IF(A2762="","",IF(Q2762=1,VLOOKUP(A2762,TXT!$A$2:$Q$3001,13,FALSE),0))</f>
        <v/>
      </c>
      <c r="H2762" t="str">
        <f t="shared" si="361"/>
        <v/>
      </c>
      <c r="I2762" t="str">
        <f t="shared" si="362"/>
        <v/>
      </c>
      <c r="J2762" t="str">
        <f>IF(A2762="","",IF(Q2762=2,VLOOKUP(A2762,TXT!$A$2:$Q$3001,12,FALSE),0))</f>
        <v/>
      </c>
      <c r="K2762" t="str">
        <f>IF(A2762="","",IF(Q2762=2,VLOOKUP(A2762,TXT!$A$2:$Q$3001,13,FALSE),0))</f>
        <v/>
      </c>
      <c r="L2762" t="str">
        <f t="shared" si="363"/>
        <v/>
      </c>
      <c r="M2762" t="str">
        <f t="shared" si="364"/>
        <v/>
      </c>
      <c r="N2762" t="str">
        <f t="shared" si="365"/>
        <v/>
      </c>
      <c r="O2762" s="1" t="str">
        <f t="shared" si="366"/>
        <v/>
      </c>
      <c r="P2762" t="str">
        <f t="shared" si="367"/>
        <v/>
      </c>
      <c r="Q2762" t="str">
        <f>IF(TXT!E2762="","",TXT!G2762)</f>
        <v/>
      </c>
    </row>
    <row r="2763" spans="1:17" x14ac:dyDescent="0.25">
      <c r="A2763" s="2" t="str">
        <f t="shared" si="360"/>
        <v/>
      </c>
      <c r="B2763" t="str">
        <f>IF(TXT!F2763="","",TXT!F2763)</f>
        <v/>
      </c>
      <c r="C2763" t="str">
        <f>IF(TXT!E2763="","",TXT!E2763)</f>
        <v/>
      </c>
      <c r="D2763" s="2" t="str">
        <f>IF(TXT!B2763="","",TXT!B2763)</f>
        <v/>
      </c>
      <c r="E2763" t="str">
        <f>IF(B2763="","",VLOOKUP(D2763,AUXILIAR!$A$3:$C$1181,3,FALSE))</f>
        <v/>
      </c>
      <c r="F2763" t="str">
        <f>IF(A2763="","",IF(Q2763=1,VLOOKUP(A2763,TXT!$A$2:$Q$3001,12,FALSE),0))</f>
        <v/>
      </c>
      <c r="G2763" t="str">
        <f>IF(A2763="","",IF(Q2763=1,VLOOKUP(A2763,TXT!$A$2:$Q$3001,13,FALSE),0))</f>
        <v/>
      </c>
      <c r="H2763" t="str">
        <f t="shared" si="361"/>
        <v/>
      </c>
      <c r="I2763" t="str">
        <f t="shared" si="362"/>
        <v/>
      </c>
      <c r="J2763" t="str">
        <f>IF(A2763="","",IF(Q2763=2,VLOOKUP(A2763,TXT!$A$2:$Q$3001,12,FALSE),0))</f>
        <v/>
      </c>
      <c r="K2763" t="str">
        <f>IF(A2763="","",IF(Q2763=2,VLOOKUP(A2763,TXT!$A$2:$Q$3001,13,FALSE),0))</f>
        <v/>
      </c>
      <c r="L2763" t="str">
        <f t="shared" si="363"/>
        <v/>
      </c>
      <c r="M2763" t="str">
        <f t="shared" si="364"/>
        <v/>
      </c>
      <c r="N2763" t="str">
        <f t="shared" si="365"/>
        <v/>
      </c>
      <c r="O2763" s="1" t="str">
        <f t="shared" si="366"/>
        <v/>
      </c>
      <c r="P2763" t="str">
        <f t="shared" si="367"/>
        <v/>
      </c>
      <c r="Q2763" t="str">
        <f>IF(TXT!E2763="","",TXT!G2763)</f>
        <v/>
      </c>
    </row>
    <row r="2764" spans="1:17" x14ac:dyDescent="0.25">
      <c r="A2764" s="2" t="str">
        <f t="shared" si="360"/>
        <v/>
      </c>
      <c r="B2764" t="str">
        <f>IF(TXT!F2764="","",TXT!F2764)</f>
        <v/>
      </c>
      <c r="C2764" t="str">
        <f>IF(TXT!E2764="","",TXT!E2764)</f>
        <v/>
      </c>
      <c r="D2764" s="2" t="str">
        <f>IF(TXT!B2764="","",TXT!B2764)</f>
        <v/>
      </c>
      <c r="E2764" t="str">
        <f>IF(B2764="","",VLOOKUP(D2764,AUXILIAR!$A$3:$C$1181,3,FALSE))</f>
        <v/>
      </c>
      <c r="F2764" t="str">
        <f>IF(A2764="","",IF(Q2764=1,VLOOKUP(A2764,TXT!$A$2:$Q$3001,12,FALSE),0))</f>
        <v/>
      </c>
      <c r="G2764" t="str">
        <f>IF(A2764="","",IF(Q2764=1,VLOOKUP(A2764,TXT!$A$2:$Q$3001,13,FALSE),0))</f>
        <v/>
      </c>
      <c r="H2764" t="str">
        <f t="shared" si="361"/>
        <v/>
      </c>
      <c r="I2764" t="str">
        <f t="shared" si="362"/>
        <v/>
      </c>
      <c r="J2764" t="str">
        <f>IF(A2764="","",IF(Q2764=2,VLOOKUP(A2764,TXT!$A$2:$Q$3001,12,FALSE),0))</f>
        <v/>
      </c>
      <c r="K2764" t="str">
        <f>IF(A2764="","",IF(Q2764=2,VLOOKUP(A2764,TXT!$A$2:$Q$3001,13,FALSE),0))</f>
        <v/>
      </c>
      <c r="L2764" t="str">
        <f t="shared" si="363"/>
        <v/>
      </c>
      <c r="M2764" t="str">
        <f t="shared" si="364"/>
        <v/>
      </c>
      <c r="N2764" t="str">
        <f t="shared" si="365"/>
        <v/>
      </c>
      <c r="O2764" s="1" t="str">
        <f t="shared" si="366"/>
        <v/>
      </c>
      <c r="P2764" t="str">
        <f t="shared" si="367"/>
        <v/>
      </c>
      <c r="Q2764" t="str">
        <f>IF(TXT!E2764="","",TXT!G2764)</f>
        <v/>
      </c>
    </row>
    <row r="2765" spans="1:17" x14ac:dyDescent="0.25">
      <c r="A2765" s="2" t="str">
        <f t="shared" si="360"/>
        <v/>
      </c>
      <c r="B2765" t="str">
        <f>IF(TXT!F2765="","",TXT!F2765)</f>
        <v/>
      </c>
      <c r="C2765" t="str">
        <f>IF(TXT!E2765="","",TXT!E2765)</f>
        <v/>
      </c>
      <c r="D2765" s="2" t="str">
        <f>IF(TXT!B2765="","",TXT!B2765)</f>
        <v/>
      </c>
      <c r="E2765" t="str">
        <f>IF(B2765="","",VLOOKUP(D2765,AUXILIAR!$A$3:$C$1181,3,FALSE))</f>
        <v/>
      </c>
      <c r="F2765" t="str">
        <f>IF(A2765="","",IF(Q2765=1,VLOOKUP(A2765,TXT!$A$2:$Q$3001,12,FALSE),0))</f>
        <v/>
      </c>
      <c r="G2765" t="str">
        <f>IF(A2765="","",IF(Q2765=1,VLOOKUP(A2765,TXT!$A$2:$Q$3001,13,FALSE),0))</f>
        <v/>
      </c>
      <c r="H2765" t="str">
        <f t="shared" si="361"/>
        <v/>
      </c>
      <c r="I2765" t="str">
        <f t="shared" si="362"/>
        <v/>
      </c>
      <c r="J2765" t="str">
        <f>IF(A2765="","",IF(Q2765=2,VLOOKUP(A2765,TXT!$A$2:$Q$3001,12,FALSE),0))</f>
        <v/>
      </c>
      <c r="K2765" t="str">
        <f>IF(A2765="","",IF(Q2765=2,VLOOKUP(A2765,TXT!$A$2:$Q$3001,13,FALSE),0))</f>
        <v/>
      </c>
      <c r="L2765" t="str">
        <f t="shared" si="363"/>
        <v/>
      </c>
      <c r="M2765" t="str">
        <f t="shared" si="364"/>
        <v/>
      </c>
      <c r="N2765" t="str">
        <f t="shared" si="365"/>
        <v/>
      </c>
      <c r="O2765" s="1" t="str">
        <f t="shared" si="366"/>
        <v/>
      </c>
      <c r="P2765" t="str">
        <f t="shared" si="367"/>
        <v/>
      </c>
      <c r="Q2765" t="str">
        <f>IF(TXT!E2765="","",TXT!G2765)</f>
        <v/>
      </c>
    </row>
    <row r="2766" spans="1:17" x14ac:dyDescent="0.25">
      <c r="A2766" s="2" t="str">
        <f t="shared" si="360"/>
        <v/>
      </c>
      <c r="B2766" t="str">
        <f>IF(TXT!F2766="","",TXT!F2766)</f>
        <v/>
      </c>
      <c r="C2766" t="str">
        <f>IF(TXT!E2766="","",TXT!E2766)</f>
        <v/>
      </c>
      <c r="D2766" s="2" t="str">
        <f>IF(TXT!B2766="","",TXT!B2766)</f>
        <v/>
      </c>
      <c r="E2766" t="str">
        <f>IF(B2766="","",VLOOKUP(D2766,AUXILIAR!$A$3:$C$1181,3,FALSE))</f>
        <v/>
      </c>
      <c r="F2766" t="str">
        <f>IF(A2766="","",IF(Q2766=1,VLOOKUP(A2766,TXT!$A$2:$Q$3001,12,FALSE),0))</f>
        <v/>
      </c>
      <c r="G2766" t="str">
        <f>IF(A2766="","",IF(Q2766=1,VLOOKUP(A2766,TXT!$A$2:$Q$3001,13,FALSE),0))</f>
        <v/>
      </c>
      <c r="H2766" t="str">
        <f t="shared" si="361"/>
        <v/>
      </c>
      <c r="I2766" t="str">
        <f t="shared" si="362"/>
        <v/>
      </c>
      <c r="J2766" t="str">
        <f>IF(A2766="","",IF(Q2766=2,VLOOKUP(A2766,TXT!$A$2:$Q$3001,12,FALSE),0))</f>
        <v/>
      </c>
      <c r="K2766" t="str">
        <f>IF(A2766="","",IF(Q2766=2,VLOOKUP(A2766,TXT!$A$2:$Q$3001,13,FALSE),0))</f>
        <v/>
      </c>
      <c r="L2766" t="str">
        <f t="shared" si="363"/>
        <v/>
      </c>
      <c r="M2766" t="str">
        <f t="shared" si="364"/>
        <v/>
      </c>
      <c r="N2766" t="str">
        <f t="shared" si="365"/>
        <v/>
      </c>
      <c r="O2766" s="1" t="str">
        <f t="shared" si="366"/>
        <v/>
      </c>
      <c r="P2766" t="str">
        <f t="shared" si="367"/>
        <v/>
      </c>
      <c r="Q2766" t="str">
        <f>IF(TXT!E2766="","",TXT!G2766)</f>
        <v/>
      </c>
    </row>
    <row r="2767" spans="1:17" x14ac:dyDescent="0.25">
      <c r="A2767" s="2" t="str">
        <f t="shared" si="360"/>
        <v/>
      </c>
      <c r="B2767" t="str">
        <f>IF(TXT!F2767="","",TXT!F2767)</f>
        <v/>
      </c>
      <c r="C2767" t="str">
        <f>IF(TXT!E2767="","",TXT!E2767)</f>
        <v/>
      </c>
      <c r="D2767" s="2" t="str">
        <f>IF(TXT!B2767="","",TXT!B2767)</f>
        <v/>
      </c>
      <c r="E2767" t="str">
        <f>IF(B2767="","",VLOOKUP(D2767,AUXILIAR!$A$3:$C$1181,3,FALSE))</f>
        <v/>
      </c>
      <c r="F2767" t="str">
        <f>IF(A2767="","",IF(Q2767=1,VLOOKUP(A2767,TXT!$A$2:$Q$3001,12,FALSE),0))</f>
        <v/>
      </c>
      <c r="G2767" t="str">
        <f>IF(A2767="","",IF(Q2767=1,VLOOKUP(A2767,TXT!$A$2:$Q$3001,13,FALSE),0))</f>
        <v/>
      </c>
      <c r="H2767" t="str">
        <f t="shared" si="361"/>
        <v/>
      </c>
      <c r="I2767" t="str">
        <f t="shared" si="362"/>
        <v/>
      </c>
      <c r="J2767" t="str">
        <f>IF(A2767="","",IF(Q2767=2,VLOOKUP(A2767,TXT!$A$2:$Q$3001,12,FALSE),0))</f>
        <v/>
      </c>
      <c r="K2767" t="str">
        <f>IF(A2767="","",IF(Q2767=2,VLOOKUP(A2767,TXT!$A$2:$Q$3001,13,FALSE),0))</f>
        <v/>
      </c>
      <c r="L2767" t="str">
        <f t="shared" si="363"/>
        <v/>
      </c>
      <c r="M2767" t="str">
        <f t="shared" si="364"/>
        <v/>
      </c>
      <c r="N2767" t="str">
        <f t="shared" si="365"/>
        <v/>
      </c>
      <c r="O2767" s="1" t="str">
        <f t="shared" si="366"/>
        <v/>
      </c>
      <c r="P2767" t="str">
        <f t="shared" si="367"/>
        <v/>
      </c>
      <c r="Q2767" t="str">
        <f>IF(TXT!E2767="","",TXT!G2767)</f>
        <v/>
      </c>
    </row>
    <row r="2768" spans="1:17" x14ac:dyDescent="0.25">
      <c r="A2768" s="2" t="str">
        <f t="shared" si="360"/>
        <v/>
      </c>
      <c r="B2768" t="str">
        <f>IF(TXT!F2768="","",TXT!F2768)</f>
        <v/>
      </c>
      <c r="C2768" t="str">
        <f>IF(TXT!E2768="","",TXT!E2768)</f>
        <v/>
      </c>
      <c r="D2768" s="2" t="str">
        <f>IF(TXT!B2768="","",TXT!B2768)</f>
        <v/>
      </c>
      <c r="E2768" t="str">
        <f>IF(B2768="","",VLOOKUP(D2768,AUXILIAR!$A$3:$C$1181,3,FALSE))</f>
        <v/>
      </c>
      <c r="F2768" t="str">
        <f>IF(A2768="","",IF(Q2768=1,VLOOKUP(A2768,TXT!$A$2:$Q$3001,12,FALSE),0))</f>
        <v/>
      </c>
      <c r="G2768" t="str">
        <f>IF(A2768="","",IF(Q2768=1,VLOOKUP(A2768,TXT!$A$2:$Q$3001,13,FALSE),0))</f>
        <v/>
      </c>
      <c r="H2768" t="str">
        <f t="shared" si="361"/>
        <v/>
      </c>
      <c r="I2768" t="str">
        <f t="shared" si="362"/>
        <v/>
      </c>
      <c r="J2768" t="str">
        <f>IF(A2768="","",IF(Q2768=2,VLOOKUP(A2768,TXT!$A$2:$Q$3001,12,FALSE),0))</f>
        <v/>
      </c>
      <c r="K2768" t="str">
        <f>IF(A2768="","",IF(Q2768=2,VLOOKUP(A2768,TXT!$A$2:$Q$3001,13,FALSE),0))</f>
        <v/>
      </c>
      <c r="L2768" t="str">
        <f t="shared" si="363"/>
        <v/>
      </c>
      <c r="M2768" t="str">
        <f t="shared" si="364"/>
        <v/>
      </c>
      <c r="N2768" t="str">
        <f t="shared" si="365"/>
        <v/>
      </c>
      <c r="O2768" s="1" t="str">
        <f t="shared" si="366"/>
        <v/>
      </c>
      <c r="P2768" t="str">
        <f t="shared" si="367"/>
        <v/>
      </c>
      <c r="Q2768" t="str">
        <f>IF(TXT!E2768="","",TXT!G2768)</f>
        <v/>
      </c>
    </row>
    <row r="2769" spans="1:17" x14ac:dyDescent="0.25">
      <c r="A2769" s="2" t="str">
        <f t="shared" si="360"/>
        <v/>
      </c>
      <c r="B2769" t="str">
        <f>IF(TXT!F2769="","",TXT!F2769)</f>
        <v/>
      </c>
      <c r="C2769" t="str">
        <f>IF(TXT!E2769="","",TXT!E2769)</f>
        <v/>
      </c>
      <c r="D2769" s="2" t="str">
        <f>IF(TXT!B2769="","",TXT!B2769)</f>
        <v/>
      </c>
      <c r="E2769" t="str">
        <f>IF(B2769="","",VLOOKUP(D2769,AUXILIAR!$A$3:$C$1181,3,FALSE))</f>
        <v/>
      </c>
      <c r="F2769" t="str">
        <f>IF(A2769="","",IF(Q2769=1,VLOOKUP(A2769,TXT!$A$2:$Q$3001,12,FALSE),0))</f>
        <v/>
      </c>
      <c r="G2769" t="str">
        <f>IF(A2769="","",IF(Q2769=1,VLOOKUP(A2769,TXT!$A$2:$Q$3001,13,FALSE),0))</f>
        <v/>
      </c>
      <c r="H2769" t="str">
        <f t="shared" si="361"/>
        <v/>
      </c>
      <c r="I2769" t="str">
        <f t="shared" si="362"/>
        <v/>
      </c>
      <c r="J2769" t="str">
        <f>IF(A2769="","",IF(Q2769=2,VLOOKUP(A2769,TXT!$A$2:$Q$3001,12,FALSE),0))</f>
        <v/>
      </c>
      <c r="K2769" t="str">
        <f>IF(A2769="","",IF(Q2769=2,VLOOKUP(A2769,TXT!$A$2:$Q$3001,13,FALSE),0))</f>
        <v/>
      </c>
      <c r="L2769" t="str">
        <f t="shared" si="363"/>
        <v/>
      </c>
      <c r="M2769" t="str">
        <f t="shared" si="364"/>
        <v/>
      </c>
      <c r="N2769" t="str">
        <f t="shared" si="365"/>
        <v/>
      </c>
      <c r="O2769" s="1" t="str">
        <f t="shared" si="366"/>
        <v/>
      </c>
      <c r="P2769" t="str">
        <f t="shared" si="367"/>
        <v/>
      </c>
      <c r="Q2769" t="str">
        <f>IF(TXT!E2769="","",TXT!G2769)</f>
        <v/>
      </c>
    </row>
    <row r="2770" spans="1:17" x14ac:dyDescent="0.25">
      <c r="A2770" s="2" t="str">
        <f t="shared" si="360"/>
        <v/>
      </c>
      <c r="B2770" t="str">
        <f>IF(TXT!F2770="","",TXT!F2770)</f>
        <v/>
      </c>
      <c r="C2770" t="str">
        <f>IF(TXT!E2770="","",TXT!E2770)</f>
        <v/>
      </c>
      <c r="D2770" s="2" t="str">
        <f>IF(TXT!B2770="","",TXT!B2770)</f>
        <v/>
      </c>
      <c r="E2770" t="str">
        <f>IF(B2770="","",VLOOKUP(D2770,AUXILIAR!$A$3:$C$1181,3,FALSE))</f>
        <v/>
      </c>
      <c r="F2770" t="str">
        <f>IF(A2770="","",IF(Q2770=1,VLOOKUP(A2770,TXT!$A$2:$Q$3001,12,FALSE),0))</f>
        <v/>
      </c>
      <c r="G2770" t="str">
        <f>IF(A2770="","",IF(Q2770=1,VLOOKUP(A2770,TXT!$A$2:$Q$3001,13,FALSE),0))</f>
        <v/>
      </c>
      <c r="H2770" t="str">
        <f t="shared" si="361"/>
        <v/>
      </c>
      <c r="I2770" t="str">
        <f t="shared" si="362"/>
        <v/>
      </c>
      <c r="J2770" t="str">
        <f>IF(A2770="","",IF(Q2770=2,VLOOKUP(A2770,TXT!$A$2:$Q$3001,12,FALSE),0))</f>
        <v/>
      </c>
      <c r="K2770" t="str">
        <f>IF(A2770="","",IF(Q2770=2,VLOOKUP(A2770,TXT!$A$2:$Q$3001,13,FALSE),0))</f>
        <v/>
      </c>
      <c r="L2770" t="str">
        <f t="shared" si="363"/>
        <v/>
      </c>
      <c r="M2770" t="str">
        <f t="shared" si="364"/>
        <v/>
      </c>
      <c r="N2770" t="str">
        <f t="shared" si="365"/>
        <v/>
      </c>
      <c r="O2770" s="1" t="str">
        <f t="shared" si="366"/>
        <v/>
      </c>
      <c r="P2770" t="str">
        <f t="shared" si="367"/>
        <v/>
      </c>
      <c r="Q2770" t="str">
        <f>IF(TXT!E2770="","",TXT!G2770)</f>
        <v/>
      </c>
    </row>
    <row r="2771" spans="1:17" x14ac:dyDescent="0.25">
      <c r="A2771" s="2" t="str">
        <f t="shared" si="360"/>
        <v/>
      </c>
      <c r="B2771" t="str">
        <f>IF(TXT!F2771="","",TXT!F2771)</f>
        <v/>
      </c>
      <c r="C2771" t="str">
        <f>IF(TXT!E2771="","",TXT!E2771)</f>
        <v/>
      </c>
      <c r="D2771" s="2" t="str">
        <f>IF(TXT!B2771="","",TXT!B2771)</f>
        <v/>
      </c>
      <c r="E2771" t="str">
        <f>IF(B2771="","",VLOOKUP(D2771,AUXILIAR!$A$3:$C$1181,3,FALSE))</f>
        <v/>
      </c>
      <c r="F2771" t="str">
        <f>IF(A2771="","",IF(Q2771=1,VLOOKUP(A2771,TXT!$A$2:$Q$3001,12,FALSE),0))</f>
        <v/>
      </c>
      <c r="G2771" t="str">
        <f>IF(A2771="","",IF(Q2771=1,VLOOKUP(A2771,TXT!$A$2:$Q$3001,13,FALSE),0))</f>
        <v/>
      </c>
      <c r="H2771" t="str">
        <f t="shared" si="361"/>
        <v/>
      </c>
      <c r="I2771" t="str">
        <f t="shared" si="362"/>
        <v/>
      </c>
      <c r="J2771" t="str">
        <f>IF(A2771="","",IF(Q2771=2,VLOOKUP(A2771,TXT!$A$2:$Q$3001,12,FALSE),0))</f>
        <v/>
      </c>
      <c r="K2771" t="str">
        <f>IF(A2771="","",IF(Q2771=2,VLOOKUP(A2771,TXT!$A$2:$Q$3001,13,FALSE),0))</f>
        <v/>
      </c>
      <c r="L2771" t="str">
        <f t="shared" si="363"/>
        <v/>
      </c>
      <c r="M2771" t="str">
        <f t="shared" si="364"/>
        <v/>
      </c>
      <c r="N2771" t="str">
        <f t="shared" si="365"/>
        <v/>
      </c>
      <c r="O2771" s="1" t="str">
        <f t="shared" si="366"/>
        <v/>
      </c>
      <c r="P2771" t="str">
        <f t="shared" si="367"/>
        <v/>
      </c>
      <c r="Q2771" t="str">
        <f>IF(TXT!E2771="","",TXT!G2771)</f>
        <v/>
      </c>
    </row>
    <row r="2772" spans="1:17" x14ac:dyDescent="0.25">
      <c r="A2772" s="2" t="str">
        <f t="shared" si="360"/>
        <v/>
      </c>
      <c r="B2772" t="str">
        <f>IF(TXT!F2772="","",TXT!F2772)</f>
        <v/>
      </c>
      <c r="C2772" t="str">
        <f>IF(TXT!E2772="","",TXT!E2772)</f>
        <v/>
      </c>
      <c r="D2772" s="2" t="str">
        <f>IF(TXT!B2772="","",TXT!B2772)</f>
        <v/>
      </c>
      <c r="E2772" t="str">
        <f>IF(B2772="","",VLOOKUP(D2772,AUXILIAR!$A$3:$C$1181,3,FALSE))</f>
        <v/>
      </c>
      <c r="F2772" t="str">
        <f>IF(A2772="","",IF(Q2772=1,VLOOKUP(A2772,TXT!$A$2:$Q$3001,12,FALSE),0))</f>
        <v/>
      </c>
      <c r="G2772" t="str">
        <f>IF(A2772="","",IF(Q2772=1,VLOOKUP(A2772,TXT!$A$2:$Q$3001,13,FALSE),0))</f>
        <v/>
      </c>
      <c r="H2772" t="str">
        <f t="shared" si="361"/>
        <v/>
      </c>
      <c r="I2772" t="str">
        <f t="shared" si="362"/>
        <v/>
      </c>
      <c r="J2772" t="str">
        <f>IF(A2772="","",IF(Q2772=2,VLOOKUP(A2772,TXT!$A$2:$Q$3001,12,FALSE),0))</f>
        <v/>
      </c>
      <c r="K2772" t="str">
        <f>IF(A2772="","",IF(Q2772=2,VLOOKUP(A2772,TXT!$A$2:$Q$3001,13,FALSE),0))</f>
        <v/>
      </c>
      <c r="L2772" t="str">
        <f t="shared" si="363"/>
        <v/>
      </c>
      <c r="M2772" t="str">
        <f t="shared" si="364"/>
        <v/>
      </c>
      <c r="N2772" t="str">
        <f t="shared" si="365"/>
        <v/>
      </c>
      <c r="O2772" s="1" t="str">
        <f t="shared" si="366"/>
        <v/>
      </c>
      <c r="P2772" t="str">
        <f t="shared" si="367"/>
        <v/>
      </c>
      <c r="Q2772" t="str">
        <f>IF(TXT!E2772="","",TXT!G2772)</f>
        <v/>
      </c>
    </row>
    <row r="2773" spans="1:17" x14ac:dyDescent="0.25">
      <c r="A2773" s="2" t="str">
        <f t="shared" si="360"/>
        <v/>
      </c>
      <c r="B2773" t="str">
        <f>IF(TXT!F2773="","",TXT!F2773)</f>
        <v/>
      </c>
      <c r="C2773" t="str">
        <f>IF(TXT!E2773="","",TXT!E2773)</f>
        <v/>
      </c>
      <c r="D2773" s="2" t="str">
        <f>IF(TXT!B2773="","",TXT!B2773)</f>
        <v/>
      </c>
      <c r="E2773" t="str">
        <f>IF(B2773="","",VLOOKUP(D2773,AUXILIAR!$A$3:$C$1181,3,FALSE))</f>
        <v/>
      </c>
      <c r="F2773" t="str">
        <f>IF(A2773="","",IF(Q2773=1,VLOOKUP(A2773,TXT!$A$2:$Q$3001,12,FALSE),0))</f>
        <v/>
      </c>
      <c r="G2773" t="str">
        <f>IF(A2773="","",IF(Q2773=1,VLOOKUP(A2773,TXT!$A$2:$Q$3001,13,FALSE),0))</f>
        <v/>
      </c>
      <c r="H2773" t="str">
        <f t="shared" si="361"/>
        <v/>
      </c>
      <c r="I2773" t="str">
        <f t="shared" si="362"/>
        <v/>
      </c>
      <c r="J2773" t="str">
        <f>IF(A2773="","",IF(Q2773=2,VLOOKUP(A2773,TXT!$A$2:$Q$3001,12,FALSE),0))</f>
        <v/>
      </c>
      <c r="K2773" t="str">
        <f>IF(A2773="","",IF(Q2773=2,VLOOKUP(A2773,TXT!$A$2:$Q$3001,13,FALSE),0))</f>
        <v/>
      </c>
      <c r="L2773" t="str">
        <f t="shared" si="363"/>
        <v/>
      </c>
      <c r="M2773" t="str">
        <f t="shared" si="364"/>
        <v/>
      </c>
      <c r="N2773" t="str">
        <f t="shared" si="365"/>
        <v/>
      </c>
      <c r="O2773" s="1" t="str">
        <f t="shared" si="366"/>
        <v/>
      </c>
      <c r="P2773" t="str">
        <f t="shared" si="367"/>
        <v/>
      </c>
      <c r="Q2773" t="str">
        <f>IF(TXT!E2773="","",TXT!G2773)</f>
        <v/>
      </c>
    </row>
    <row r="2774" spans="1:17" x14ac:dyDescent="0.25">
      <c r="A2774" s="2" t="str">
        <f t="shared" si="360"/>
        <v/>
      </c>
      <c r="B2774" t="str">
        <f>IF(TXT!F2774="","",TXT!F2774)</f>
        <v/>
      </c>
      <c r="C2774" t="str">
        <f>IF(TXT!E2774="","",TXT!E2774)</f>
        <v/>
      </c>
      <c r="D2774" s="2" t="str">
        <f>IF(TXT!B2774="","",TXT!B2774)</f>
        <v/>
      </c>
      <c r="E2774" t="str">
        <f>IF(B2774="","",VLOOKUP(D2774,AUXILIAR!$A$3:$C$1181,3,FALSE))</f>
        <v/>
      </c>
      <c r="F2774" t="str">
        <f>IF(A2774="","",IF(Q2774=1,VLOOKUP(A2774,TXT!$A$2:$Q$3001,12,FALSE),0))</f>
        <v/>
      </c>
      <c r="G2774" t="str">
        <f>IF(A2774="","",IF(Q2774=1,VLOOKUP(A2774,TXT!$A$2:$Q$3001,13,FALSE),0))</f>
        <v/>
      </c>
      <c r="H2774" t="str">
        <f t="shared" si="361"/>
        <v/>
      </c>
      <c r="I2774" t="str">
        <f t="shared" si="362"/>
        <v/>
      </c>
      <c r="J2774" t="str">
        <f>IF(A2774="","",IF(Q2774=2,VLOOKUP(A2774,TXT!$A$2:$Q$3001,12,FALSE),0))</f>
        <v/>
      </c>
      <c r="K2774" t="str">
        <f>IF(A2774="","",IF(Q2774=2,VLOOKUP(A2774,TXT!$A$2:$Q$3001,13,FALSE),0))</f>
        <v/>
      </c>
      <c r="L2774" t="str">
        <f t="shared" si="363"/>
        <v/>
      </c>
      <c r="M2774" t="str">
        <f t="shared" si="364"/>
        <v/>
      </c>
      <c r="N2774" t="str">
        <f t="shared" si="365"/>
        <v/>
      </c>
      <c r="O2774" s="1" t="str">
        <f t="shared" si="366"/>
        <v/>
      </c>
      <c r="P2774" t="str">
        <f t="shared" si="367"/>
        <v/>
      </c>
      <c r="Q2774" t="str">
        <f>IF(TXT!E2774="","",TXT!G2774)</f>
        <v/>
      </c>
    </row>
    <row r="2775" spans="1:17" x14ac:dyDescent="0.25">
      <c r="A2775" s="2" t="str">
        <f t="shared" si="360"/>
        <v/>
      </c>
      <c r="B2775" t="str">
        <f>IF(TXT!F2775="","",TXT!F2775)</f>
        <v/>
      </c>
      <c r="C2775" t="str">
        <f>IF(TXT!E2775="","",TXT!E2775)</f>
        <v/>
      </c>
      <c r="D2775" s="2" t="str">
        <f>IF(TXT!B2775="","",TXT!B2775)</f>
        <v/>
      </c>
      <c r="E2775" t="str">
        <f>IF(B2775="","",VLOOKUP(D2775,AUXILIAR!$A$3:$C$1181,3,FALSE))</f>
        <v/>
      </c>
      <c r="F2775" t="str">
        <f>IF(A2775="","",IF(Q2775=1,VLOOKUP(A2775,TXT!$A$2:$Q$3001,12,FALSE),0))</f>
        <v/>
      </c>
      <c r="G2775" t="str">
        <f>IF(A2775="","",IF(Q2775=1,VLOOKUP(A2775,TXT!$A$2:$Q$3001,13,FALSE),0))</f>
        <v/>
      </c>
      <c r="H2775" t="str">
        <f t="shared" si="361"/>
        <v/>
      </c>
      <c r="I2775" t="str">
        <f t="shared" si="362"/>
        <v/>
      </c>
      <c r="J2775" t="str">
        <f>IF(A2775="","",IF(Q2775=2,VLOOKUP(A2775,TXT!$A$2:$Q$3001,12,FALSE),0))</f>
        <v/>
      </c>
      <c r="K2775" t="str">
        <f>IF(A2775="","",IF(Q2775=2,VLOOKUP(A2775,TXT!$A$2:$Q$3001,13,FALSE),0))</f>
        <v/>
      </c>
      <c r="L2775" t="str">
        <f t="shared" si="363"/>
        <v/>
      </c>
      <c r="M2775" t="str">
        <f t="shared" si="364"/>
        <v/>
      </c>
      <c r="N2775" t="str">
        <f t="shared" si="365"/>
        <v/>
      </c>
      <c r="O2775" s="1" t="str">
        <f t="shared" si="366"/>
        <v/>
      </c>
      <c r="P2775" t="str">
        <f t="shared" si="367"/>
        <v/>
      </c>
      <c r="Q2775" t="str">
        <f>IF(TXT!E2775="","",TXT!G2775)</f>
        <v/>
      </c>
    </row>
    <row r="2776" spans="1:17" x14ac:dyDescent="0.25">
      <c r="A2776" s="2" t="str">
        <f t="shared" si="360"/>
        <v/>
      </c>
      <c r="B2776" t="str">
        <f>IF(TXT!F2776="","",TXT!F2776)</f>
        <v/>
      </c>
      <c r="C2776" t="str">
        <f>IF(TXT!E2776="","",TXT!E2776)</f>
        <v/>
      </c>
      <c r="D2776" s="2" t="str">
        <f>IF(TXT!B2776="","",TXT!B2776)</f>
        <v/>
      </c>
      <c r="E2776" t="str">
        <f>IF(B2776="","",VLOOKUP(D2776,AUXILIAR!$A$3:$C$1181,3,FALSE))</f>
        <v/>
      </c>
      <c r="F2776" t="str">
        <f>IF(A2776="","",IF(Q2776=1,VLOOKUP(A2776,TXT!$A$2:$Q$3001,12,FALSE),0))</f>
        <v/>
      </c>
      <c r="G2776" t="str">
        <f>IF(A2776="","",IF(Q2776=1,VLOOKUP(A2776,TXT!$A$2:$Q$3001,13,FALSE),0))</f>
        <v/>
      </c>
      <c r="H2776" t="str">
        <f t="shared" si="361"/>
        <v/>
      </c>
      <c r="I2776" t="str">
        <f t="shared" si="362"/>
        <v/>
      </c>
      <c r="J2776" t="str">
        <f>IF(A2776="","",IF(Q2776=2,VLOOKUP(A2776,TXT!$A$2:$Q$3001,12,FALSE),0))</f>
        <v/>
      </c>
      <c r="K2776" t="str">
        <f>IF(A2776="","",IF(Q2776=2,VLOOKUP(A2776,TXT!$A$2:$Q$3001,13,FALSE),0))</f>
        <v/>
      </c>
      <c r="L2776" t="str">
        <f t="shared" si="363"/>
        <v/>
      </c>
      <c r="M2776" t="str">
        <f t="shared" si="364"/>
        <v/>
      </c>
      <c r="N2776" t="str">
        <f t="shared" si="365"/>
        <v/>
      </c>
      <c r="O2776" s="1" t="str">
        <f t="shared" si="366"/>
        <v/>
      </c>
      <c r="P2776" t="str">
        <f t="shared" si="367"/>
        <v/>
      </c>
      <c r="Q2776" t="str">
        <f>IF(TXT!E2776="","",TXT!G2776)</f>
        <v/>
      </c>
    </row>
    <row r="2777" spans="1:17" x14ac:dyDescent="0.25">
      <c r="A2777" s="2" t="str">
        <f t="shared" si="360"/>
        <v/>
      </c>
      <c r="B2777" t="str">
        <f>IF(TXT!F2777="","",TXT!F2777)</f>
        <v/>
      </c>
      <c r="C2777" t="str">
        <f>IF(TXT!E2777="","",TXT!E2777)</f>
        <v/>
      </c>
      <c r="D2777" s="2" t="str">
        <f>IF(TXT!B2777="","",TXT!B2777)</f>
        <v/>
      </c>
      <c r="E2777" t="str">
        <f>IF(B2777="","",VLOOKUP(D2777,AUXILIAR!$A$3:$C$1181,3,FALSE))</f>
        <v/>
      </c>
      <c r="F2777" t="str">
        <f>IF(A2777="","",IF(Q2777=1,VLOOKUP(A2777,TXT!$A$2:$Q$3001,12,FALSE),0))</f>
        <v/>
      </c>
      <c r="G2777" t="str">
        <f>IF(A2777="","",IF(Q2777=1,VLOOKUP(A2777,TXT!$A$2:$Q$3001,13,FALSE),0))</f>
        <v/>
      </c>
      <c r="H2777" t="str">
        <f t="shared" si="361"/>
        <v/>
      </c>
      <c r="I2777" t="str">
        <f t="shared" si="362"/>
        <v/>
      </c>
      <c r="J2777" t="str">
        <f>IF(A2777="","",IF(Q2777=2,VLOOKUP(A2777,TXT!$A$2:$Q$3001,12,FALSE),0))</f>
        <v/>
      </c>
      <c r="K2777" t="str">
        <f>IF(A2777="","",IF(Q2777=2,VLOOKUP(A2777,TXT!$A$2:$Q$3001,13,FALSE),0))</f>
        <v/>
      </c>
      <c r="L2777" t="str">
        <f t="shared" si="363"/>
        <v/>
      </c>
      <c r="M2777" t="str">
        <f t="shared" si="364"/>
        <v/>
      </c>
      <c r="N2777" t="str">
        <f t="shared" si="365"/>
        <v/>
      </c>
      <c r="O2777" s="1" t="str">
        <f t="shared" si="366"/>
        <v/>
      </c>
      <c r="P2777" t="str">
        <f t="shared" si="367"/>
        <v/>
      </c>
      <c r="Q2777" t="str">
        <f>IF(TXT!E2777="","",TXT!G2777)</f>
        <v/>
      </c>
    </row>
    <row r="2778" spans="1:17" x14ac:dyDescent="0.25">
      <c r="A2778" s="2" t="str">
        <f t="shared" si="360"/>
        <v/>
      </c>
      <c r="B2778" t="str">
        <f>IF(TXT!F2778="","",TXT!F2778)</f>
        <v/>
      </c>
      <c r="C2778" t="str">
        <f>IF(TXT!E2778="","",TXT!E2778)</f>
        <v/>
      </c>
      <c r="D2778" s="2" t="str">
        <f>IF(TXT!B2778="","",TXT!B2778)</f>
        <v/>
      </c>
      <c r="E2778" t="str">
        <f>IF(B2778="","",VLOOKUP(D2778,AUXILIAR!$A$3:$C$1181,3,FALSE))</f>
        <v/>
      </c>
      <c r="F2778" t="str">
        <f>IF(A2778="","",IF(Q2778=1,VLOOKUP(A2778,TXT!$A$2:$Q$3001,12,FALSE),0))</f>
        <v/>
      </c>
      <c r="G2778" t="str">
        <f>IF(A2778="","",IF(Q2778=1,VLOOKUP(A2778,TXT!$A$2:$Q$3001,13,FALSE),0))</f>
        <v/>
      </c>
      <c r="H2778" t="str">
        <f t="shared" si="361"/>
        <v/>
      </c>
      <c r="I2778" t="str">
        <f t="shared" si="362"/>
        <v/>
      </c>
      <c r="J2778" t="str">
        <f>IF(A2778="","",IF(Q2778=2,VLOOKUP(A2778,TXT!$A$2:$Q$3001,12,FALSE),0))</f>
        <v/>
      </c>
      <c r="K2778" t="str">
        <f>IF(A2778="","",IF(Q2778=2,VLOOKUP(A2778,TXT!$A$2:$Q$3001,13,FALSE),0))</f>
        <v/>
      </c>
      <c r="L2778" t="str">
        <f t="shared" si="363"/>
        <v/>
      </c>
      <c r="M2778" t="str">
        <f t="shared" si="364"/>
        <v/>
      </c>
      <c r="N2778" t="str">
        <f t="shared" si="365"/>
        <v/>
      </c>
      <c r="O2778" s="1" t="str">
        <f t="shared" si="366"/>
        <v/>
      </c>
      <c r="P2778" t="str">
        <f t="shared" si="367"/>
        <v/>
      </c>
      <c r="Q2778" t="str">
        <f>IF(TXT!E2778="","",TXT!G2778)</f>
        <v/>
      </c>
    </row>
    <row r="2779" spans="1:17" x14ac:dyDescent="0.25">
      <c r="A2779" s="2" t="str">
        <f t="shared" si="360"/>
        <v/>
      </c>
      <c r="B2779" t="str">
        <f>IF(TXT!F2779="","",TXT!F2779)</f>
        <v/>
      </c>
      <c r="C2779" t="str">
        <f>IF(TXT!E2779="","",TXT!E2779)</f>
        <v/>
      </c>
      <c r="D2779" s="2" t="str">
        <f>IF(TXT!B2779="","",TXT!B2779)</f>
        <v/>
      </c>
      <c r="E2779" t="str">
        <f>IF(B2779="","",VLOOKUP(D2779,AUXILIAR!$A$3:$C$1181,3,FALSE))</f>
        <v/>
      </c>
      <c r="F2779" t="str">
        <f>IF(A2779="","",IF(Q2779=1,VLOOKUP(A2779,TXT!$A$2:$Q$3001,12,FALSE),0))</f>
        <v/>
      </c>
      <c r="G2779" t="str">
        <f>IF(A2779="","",IF(Q2779=1,VLOOKUP(A2779,TXT!$A$2:$Q$3001,13,FALSE),0))</f>
        <v/>
      </c>
      <c r="H2779" t="str">
        <f t="shared" si="361"/>
        <v/>
      </c>
      <c r="I2779" t="str">
        <f t="shared" si="362"/>
        <v/>
      </c>
      <c r="J2779" t="str">
        <f>IF(A2779="","",IF(Q2779=2,VLOOKUP(A2779,TXT!$A$2:$Q$3001,12,FALSE),0))</f>
        <v/>
      </c>
      <c r="K2779" t="str">
        <f>IF(A2779="","",IF(Q2779=2,VLOOKUP(A2779,TXT!$A$2:$Q$3001,13,FALSE),0))</f>
        <v/>
      </c>
      <c r="L2779" t="str">
        <f t="shared" si="363"/>
        <v/>
      </c>
      <c r="M2779" t="str">
        <f t="shared" si="364"/>
        <v/>
      </c>
      <c r="N2779" t="str">
        <f t="shared" si="365"/>
        <v/>
      </c>
      <c r="O2779" s="1" t="str">
        <f t="shared" si="366"/>
        <v/>
      </c>
      <c r="P2779" t="str">
        <f t="shared" si="367"/>
        <v/>
      </c>
      <c r="Q2779" t="str">
        <f>IF(TXT!E2779="","",TXT!G2779)</f>
        <v/>
      </c>
    </row>
    <row r="2780" spans="1:17" x14ac:dyDescent="0.25">
      <c r="A2780" s="2" t="str">
        <f t="shared" si="360"/>
        <v/>
      </c>
      <c r="B2780" t="str">
        <f>IF(TXT!F2780="","",TXT!F2780)</f>
        <v/>
      </c>
      <c r="C2780" t="str">
        <f>IF(TXT!E2780="","",TXT!E2780)</f>
        <v/>
      </c>
      <c r="D2780" s="2" t="str">
        <f>IF(TXT!B2780="","",TXT!B2780)</f>
        <v/>
      </c>
      <c r="E2780" t="str">
        <f>IF(B2780="","",VLOOKUP(D2780,AUXILIAR!$A$3:$C$1181,3,FALSE))</f>
        <v/>
      </c>
      <c r="F2780" t="str">
        <f>IF(A2780="","",IF(Q2780=1,VLOOKUP(A2780,TXT!$A$2:$Q$3001,12,FALSE),0))</f>
        <v/>
      </c>
      <c r="G2780" t="str">
        <f>IF(A2780="","",IF(Q2780=1,VLOOKUP(A2780,TXT!$A$2:$Q$3001,13,FALSE),0))</f>
        <v/>
      </c>
      <c r="H2780" t="str">
        <f t="shared" si="361"/>
        <v/>
      </c>
      <c r="I2780" t="str">
        <f t="shared" si="362"/>
        <v/>
      </c>
      <c r="J2780" t="str">
        <f>IF(A2780="","",IF(Q2780=2,VLOOKUP(A2780,TXT!$A$2:$Q$3001,12,FALSE),0))</f>
        <v/>
      </c>
      <c r="K2780" t="str">
        <f>IF(A2780="","",IF(Q2780=2,VLOOKUP(A2780,TXT!$A$2:$Q$3001,13,FALSE),0))</f>
        <v/>
      </c>
      <c r="L2780" t="str">
        <f t="shared" si="363"/>
        <v/>
      </c>
      <c r="M2780" t="str">
        <f t="shared" si="364"/>
        <v/>
      </c>
      <c r="N2780" t="str">
        <f t="shared" si="365"/>
        <v/>
      </c>
      <c r="O2780" s="1" t="str">
        <f t="shared" si="366"/>
        <v/>
      </c>
      <c r="P2780" t="str">
        <f t="shared" si="367"/>
        <v/>
      </c>
      <c r="Q2780" t="str">
        <f>IF(TXT!E2780="","",TXT!G2780)</f>
        <v/>
      </c>
    </row>
    <row r="2781" spans="1:17" x14ac:dyDescent="0.25">
      <c r="A2781" s="2" t="str">
        <f t="shared" si="360"/>
        <v/>
      </c>
      <c r="B2781" t="str">
        <f>IF(TXT!F2781="","",TXT!F2781)</f>
        <v/>
      </c>
      <c r="C2781" t="str">
        <f>IF(TXT!E2781="","",TXT!E2781)</f>
        <v/>
      </c>
      <c r="D2781" s="2" t="str">
        <f>IF(TXT!B2781="","",TXT!B2781)</f>
        <v/>
      </c>
      <c r="E2781" t="str">
        <f>IF(B2781="","",VLOOKUP(D2781,AUXILIAR!$A$3:$C$1181,3,FALSE))</f>
        <v/>
      </c>
      <c r="F2781" t="str">
        <f>IF(A2781="","",IF(Q2781=1,VLOOKUP(A2781,TXT!$A$2:$Q$3001,12,FALSE),0))</f>
        <v/>
      </c>
      <c r="G2781" t="str">
        <f>IF(A2781="","",IF(Q2781=1,VLOOKUP(A2781,TXT!$A$2:$Q$3001,13,FALSE),0))</f>
        <v/>
      </c>
      <c r="H2781" t="str">
        <f t="shared" si="361"/>
        <v/>
      </c>
      <c r="I2781" t="str">
        <f t="shared" si="362"/>
        <v/>
      </c>
      <c r="J2781" t="str">
        <f>IF(A2781="","",IF(Q2781=2,VLOOKUP(A2781,TXT!$A$2:$Q$3001,12,FALSE),0))</f>
        <v/>
      </c>
      <c r="K2781" t="str">
        <f>IF(A2781="","",IF(Q2781=2,VLOOKUP(A2781,TXT!$A$2:$Q$3001,13,FALSE),0))</f>
        <v/>
      </c>
      <c r="L2781" t="str">
        <f t="shared" si="363"/>
        <v/>
      </c>
      <c r="M2781" t="str">
        <f t="shared" si="364"/>
        <v/>
      </c>
      <c r="N2781" t="str">
        <f t="shared" si="365"/>
        <v/>
      </c>
      <c r="O2781" s="1" t="str">
        <f t="shared" si="366"/>
        <v/>
      </c>
      <c r="P2781" t="str">
        <f t="shared" si="367"/>
        <v/>
      </c>
      <c r="Q2781" t="str">
        <f>IF(TXT!E2781="","",TXT!G2781)</f>
        <v/>
      </c>
    </row>
    <row r="2782" spans="1:17" x14ac:dyDescent="0.25">
      <c r="A2782" s="2" t="str">
        <f t="shared" si="360"/>
        <v/>
      </c>
      <c r="B2782" t="str">
        <f>IF(TXT!F2782="","",TXT!F2782)</f>
        <v/>
      </c>
      <c r="C2782" t="str">
        <f>IF(TXT!E2782="","",TXT!E2782)</f>
        <v/>
      </c>
      <c r="D2782" s="2" t="str">
        <f>IF(TXT!B2782="","",TXT!B2782)</f>
        <v/>
      </c>
      <c r="E2782" t="str">
        <f>IF(B2782="","",VLOOKUP(D2782,AUXILIAR!$A$3:$C$1181,3,FALSE))</f>
        <v/>
      </c>
      <c r="F2782" t="str">
        <f>IF(A2782="","",IF(Q2782=1,VLOOKUP(A2782,TXT!$A$2:$Q$3001,12,FALSE),0))</f>
        <v/>
      </c>
      <c r="G2782" t="str">
        <f>IF(A2782="","",IF(Q2782=1,VLOOKUP(A2782,TXT!$A$2:$Q$3001,13,FALSE),0))</f>
        <v/>
      </c>
      <c r="H2782" t="str">
        <f t="shared" si="361"/>
        <v/>
      </c>
      <c r="I2782" t="str">
        <f t="shared" si="362"/>
        <v/>
      </c>
      <c r="J2782" t="str">
        <f>IF(A2782="","",IF(Q2782=2,VLOOKUP(A2782,TXT!$A$2:$Q$3001,12,FALSE),0))</f>
        <v/>
      </c>
      <c r="K2782" t="str">
        <f>IF(A2782="","",IF(Q2782=2,VLOOKUP(A2782,TXT!$A$2:$Q$3001,13,FALSE),0))</f>
        <v/>
      </c>
      <c r="L2782" t="str">
        <f t="shared" si="363"/>
        <v/>
      </c>
      <c r="M2782" t="str">
        <f t="shared" si="364"/>
        <v/>
      </c>
      <c r="N2782" t="str">
        <f t="shared" si="365"/>
        <v/>
      </c>
      <c r="O2782" s="1" t="str">
        <f t="shared" si="366"/>
        <v/>
      </c>
      <c r="P2782" t="str">
        <f t="shared" si="367"/>
        <v/>
      </c>
      <c r="Q2782" t="str">
        <f>IF(TXT!E2782="","",TXT!G2782)</f>
        <v/>
      </c>
    </row>
    <row r="2783" spans="1:17" x14ac:dyDescent="0.25">
      <c r="A2783" s="2" t="str">
        <f t="shared" si="360"/>
        <v/>
      </c>
      <c r="B2783" t="str">
        <f>IF(TXT!F2783="","",TXT!F2783)</f>
        <v/>
      </c>
      <c r="C2783" t="str">
        <f>IF(TXT!E2783="","",TXT!E2783)</f>
        <v/>
      </c>
      <c r="D2783" s="2" t="str">
        <f>IF(TXT!B2783="","",TXT!B2783)</f>
        <v/>
      </c>
      <c r="E2783" t="str">
        <f>IF(B2783="","",VLOOKUP(D2783,AUXILIAR!$A$3:$C$1181,3,FALSE))</f>
        <v/>
      </c>
      <c r="F2783" t="str">
        <f>IF(A2783="","",IF(Q2783=1,VLOOKUP(A2783,TXT!$A$2:$Q$3001,12,FALSE),0))</f>
        <v/>
      </c>
      <c r="G2783" t="str">
        <f>IF(A2783="","",IF(Q2783=1,VLOOKUP(A2783,TXT!$A$2:$Q$3001,13,FALSE),0))</f>
        <v/>
      </c>
      <c r="H2783" t="str">
        <f t="shared" si="361"/>
        <v/>
      </c>
      <c r="I2783" t="str">
        <f t="shared" si="362"/>
        <v/>
      </c>
      <c r="J2783" t="str">
        <f>IF(A2783="","",IF(Q2783=2,VLOOKUP(A2783,TXT!$A$2:$Q$3001,12,FALSE),0))</f>
        <v/>
      </c>
      <c r="K2783" t="str">
        <f>IF(A2783="","",IF(Q2783=2,VLOOKUP(A2783,TXT!$A$2:$Q$3001,13,FALSE),0))</f>
        <v/>
      </c>
      <c r="L2783" t="str">
        <f t="shared" si="363"/>
        <v/>
      </c>
      <c r="M2783" t="str">
        <f t="shared" si="364"/>
        <v/>
      </c>
      <c r="N2783" t="str">
        <f t="shared" si="365"/>
        <v/>
      </c>
      <c r="O2783" s="1" t="str">
        <f t="shared" si="366"/>
        <v/>
      </c>
      <c r="P2783" t="str">
        <f t="shared" si="367"/>
        <v/>
      </c>
      <c r="Q2783" t="str">
        <f>IF(TXT!E2783="","",TXT!G2783)</f>
        <v/>
      </c>
    </row>
    <row r="2784" spans="1:17" x14ac:dyDescent="0.25">
      <c r="A2784" s="2" t="str">
        <f t="shared" si="360"/>
        <v/>
      </c>
      <c r="B2784" t="str">
        <f>IF(TXT!F2784="","",TXT!F2784)</f>
        <v/>
      </c>
      <c r="C2784" t="str">
        <f>IF(TXT!E2784="","",TXT!E2784)</f>
        <v/>
      </c>
      <c r="D2784" s="2" t="str">
        <f>IF(TXT!B2784="","",TXT!B2784)</f>
        <v/>
      </c>
      <c r="E2784" t="str">
        <f>IF(B2784="","",VLOOKUP(D2784,AUXILIAR!$A$3:$C$1181,3,FALSE))</f>
        <v/>
      </c>
      <c r="F2784" t="str">
        <f>IF(A2784="","",IF(Q2784=1,VLOOKUP(A2784,TXT!$A$2:$Q$3001,12,FALSE),0))</f>
        <v/>
      </c>
      <c r="G2784" t="str">
        <f>IF(A2784="","",IF(Q2784=1,VLOOKUP(A2784,TXT!$A$2:$Q$3001,13,FALSE),0))</f>
        <v/>
      </c>
      <c r="H2784" t="str">
        <f t="shared" si="361"/>
        <v/>
      </c>
      <c r="I2784" t="str">
        <f t="shared" si="362"/>
        <v/>
      </c>
      <c r="J2784" t="str">
        <f>IF(A2784="","",IF(Q2784=2,VLOOKUP(A2784,TXT!$A$2:$Q$3001,12,FALSE),0))</f>
        <v/>
      </c>
      <c r="K2784" t="str">
        <f>IF(A2784="","",IF(Q2784=2,VLOOKUP(A2784,TXT!$A$2:$Q$3001,13,FALSE),0))</f>
        <v/>
      </c>
      <c r="L2784" t="str">
        <f t="shared" si="363"/>
        <v/>
      </c>
      <c r="M2784" t="str">
        <f t="shared" si="364"/>
        <v/>
      </c>
      <c r="N2784" t="str">
        <f t="shared" si="365"/>
        <v/>
      </c>
      <c r="O2784" s="1" t="str">
        <f t="shared" si="366"/>
        <v/>
      </c>
      <c r="P2784" t="str">
        <f t="shared" si="367"/>
        <v/>
      </c>
      <c r="Q2784" t="str">
        <f>IF(TXT!E2784="","",TXT!G2784)</f>
        <v/>
      </c>
    </row>
    <row r="2785" spans="1:17" x14ac:dyDescent="0.25">
      <c r="A2785" s="2" t="str">
        <f t="shared" si="360"/>
        <v/>
      </c>
      <c r="B2785" t="str">
        <f>IF(TXT!F2785="","",TXT!F2785)</f>
        <v/>
      </c>
      <c r="C2785" t="str">
        <f>IF(TXT!E2785="","",TXT!E2785)</f>
        <v/>
      </c>
      <c r="D2785" s="2" t="str">
        <f>IF(TXT!B2785="","",TXT!B2785)</f>
        <v/>
      </c>
      <c r="E2785" t="str">
        <f>IF(B2785="","",VLOOKUP(D2785,AUXILIAR!$A$3:$C$1181,3,FALSE))</f>
        <v/>
      </c>
      <c r="F2785" t="str">
        <f>IF(A2785="","",IF(Q2785=1,VLOOKUP(A2785,TXT!$A$2:$Q$3001,12,FALSE),0))</f>
        <v/>
      </c>
      <c r="G2785" t="str">
        <f>IF(A2785="","",IF(Q2785=1,VLOOKUP(A2785,TXT!$A$2:$Q$3001,13,FALSE),0))</f>
        <v/>
      </c>
      <c r="H2785" t="str">
        <f t="shared" si="361"/>
        <v/>
      </c>
      <c r="I2785" t="str">
        <f t="shared" si="362"/>
        <v/>
      </c>
      <c r="J2785" t="str">
        <f>IF(A2785="","",IF(Q2785=2,VLOOKUP(A2785,TXT!$A$2:$Q$3001,12,FALSE),0))</f>
        <v/>
      </c>
      <c r="K2785" t="str">
        <f>IF(A2785="","",IF(Q2785=2,VLOOKUP(A2785,TXT!$A$2:$Q$3001,13,FALSE),0))</f>
        <v/>
      </c>
      <c r="L2785" t="str">
        <f t="shared" si="363"/>
        <v/>
      </c>
      <c r="M2785" t="str">
        <f t="shared" si="364"/>
        <v/>
      </c>
      <c r="N2785" t="str">
        <f t="shared" si="365"/>
        <v/>
      </c>
      <c r="O2785" s="1" t="str">
        <f t="shared" si="366"/>
        <v/>
      </c>
      <c r="P2785" t="str">
        <f t="shared" si="367"/>
        <v/>
      </c>
      <c r="Q2785" t="str">
        <f>IF(TXT!E2785="","",TXT!G2785)</f>
        <v/>
      </c>
    </row>
    <row r="2786" spans="1:17" x14ac:dyDescent="0.25">
      <c r="A2786" s="2" t="str">
        <f t="shared" si="360"/>
        <v/>
      </c>
      <c r="B2786" t="str">
        <f>IF(TXT!F2786="","",TXT!F2786)</f>
        <v/>
      </c>
      <c r="C2786" t="str">
        <f>IF(TXT!E2786="","",TXT!E2786)</f>
        <v/>
      </c>
      <c r="D2786" s="2" t="str">
        <f>IF(TXT!B2786="","",TXT!B2786)</f>
        <v/>
      </c>
      <c r="E2786" t="str">
        <f>IF(B2786="","",VLOOKUP(D2786,AUXILIAR!$A$3:$C$1181,3,FALSE))</f>
        <v/>
      </c>
      <c r="F2786" t="str">
        <f>IF(A2786="","",IF(Q2786=1,VLOOKUP(A2786,TXT!$A$2:$Q$3001,12,FALSE),0))</f>
        <v/>
      </c>
      <c r="G2786" t="str">
        <f>IF(A2786="","",IF(Q2786=1,VLOOKUP(A2786,TXT!$A$2:$Q$3001,13,FALSE),0))</f>
        <v/>
      </c>
      <c r="H2786" t="str">
        <f t="shared" si="361"/>
        <v/>
      </c>
      <c r="I2786" t="str">
        <f t="shared" si="362"/>
        <v/>
      </c>
      <c r="J2786" t="str">
        <f>IF(A2786="","",IF(Q2786=2,VLOOKUP(A2786,TXT!$A$2:$Q$3001,12,FALSE),0))</f>
        <v/>
      </c>
      <c r="K2786" t="str">
        <f>IF(A2786="","",IF(Q2786=2,VLOOKUP(A2786,TXT!$A$2:$Q$3001,13,FALSE),0))</f>
        <v/>
      </c>
      <c r="L2786" t="str">
        <f t="shared" si="363"/>
        <v/>
      </c>
      <c r="M2786" t="str">
        <f t="shared" si="364"/>
        <v/>
      </c>
      <c r="N2786" t="str">
        <f t="shared" si="365"/>
        <v/>
      </c>
      <c r="O2786" s="1" t="str">
        <f t="shared" si="366"/>
        <v/>
      </c>
      <c r="P2786" t="str">
        <f t="shared" si="367"/>
        <v/>
      </c>
      <c r="Q2786" t="str">
        <f>IF(TXT!E2786="","",TXT!G2786)</f>
        <v/>
      </c>
    </row>
    <row r="2787" spans="1:17" x14ac:dyDescent="0.25">
      <c r="A2787" s="2" t="str">
        <f t="shared" si="360"/>
        <v/>
      </c>
      <c r="B2787" t="str">
        <f>IF(TXT!F2787="","",TXT!F2787)</f>
        <v/>
      </c>
      <c r="C2787" t="str">
        <f>IF(TXT!E2787="","",TXT!E2787)</f>
        <v/>
      </c>
      <c r="D2787" s="2" t="str">
        <f>IF(TXT!B2787="","",TXT!B2787)</f>
        <v/>
      </c>
      <c r="E2787" t="str">
        <f>IF(B2787="","",VLOOKUP(D2787,AUXILIAR!$A$3:$C$1181,3,FALSE))</f>
        <v/>
      </c>
      <c r="F2787" t="str">
        <f>IF(A2787="","",IF(Q2787=1,VLOOKUP(A2787,TXT!$A$2:$Q$3001,12,FALSE),0))</f>
        <v/>
      </c>
      <c r="G2787" t="str">
        <f>IF(A2787="","",IF(Q2787=1,VLOOKUP(A2787,TXT!$A$2:$Q$3001,13,FALSE),0))</f>
        <v/>
      </c>
      <c r="H2787" t="str">
        <f t="shared" si="361"/>
        <v/>
      </c>
      <c r="I2787" t="str">
        <f t="shared" si="362"/>
        <v/>
      </c>
      <c r="J2787" t="str">
        <f>IF(A2787="","",IF(Q2787=2,VLOOKUP(A2787,TXT!$A$2:$Q$3001,12,FALSE),0))</f>
        <v/>
      </c>
      <c r="K2787" t="str">
        <f>IF(A2787="","",IF(Q2787=2,VLOOKUP(A2787,TXT!$A$2:$Q$3001,13,FALSE),0))</f>
        <v/>
      </c>
      <c r="L2787" t="str">
        <f t="shared" si="363"/>
        <v/>
      </c>
      <c r="M2787" t="str">
        <f t="shared" si="364"/>
        <v/>
      </c>
      <c r="N2787" t="str">
        <f t="shared" si="365"/>
        <v/>
      </c>
      <c r="O2787" s="1" t="str">
        <f t="shared" si="366"/>
        <v/>
      </c>
      <c r="P2787" t="str">
        <f t="shared" si="367"/>
        <v/>
      </c>
      <c r="Q2787" t="str">
        <f>IF(TXT!E2787="","",TXT!G2787)</f>
        <v/>
      </c>
    </row>
    <row r="2788" spans="1:17" x14ac:dyDescent="0.25">
      <c r="A2788" s="2" t="str">
        <f t="shared" si="360"/>
        <v/>
      </c>
      <c r="B2788" t="str">
        <f>IF(TXT!F2788="","",TXT!F2788)</f>
        <v/>
      </c>
      <c r="C2788" t="str">
        <f>IF(TXT!E2788="","",TXT!E2788)</f>
        <v/>
      </c>
      <c r="D2788" s="2" t="str">
        <f>IF(TXT!B2788="","",TXT!B2788)</f>
        <v/>
      </c>
      <c r="E2788" t="str">
        <f>IF(B2788="","",VLOOKUP(D2788,AUXILIAR!$A$3:$C$1181,3,FALSE))</f>
        <v/>
      </c>
      <c r="F2788" t="str">
        <f>IF(A2788="","",IF(Q2788=1,VLOOKUP(A2788,TXT!$A$2:$Q$3001,12,FALSE),0))</f>
        <v/>
      </c>
      <c r="G2788" t="str">
        <f>IF(A2788="","",IF(Q2788=1,VLOOKUP(A2788,TXT!$A$2:$Q$3001,13,FALSE),0))</f>
        <v/>
      </c>
      <c r="H2788" t="str">
        <f t="shared" si="361"/>
        <v/>
      </c>
      <c r="I2788" t="str">
        <f t="shared" si="362"/>
        <v/>
      </c>
      <c r="J2788" t="str">
        <f>IF(A2788="","",IF(Q2788=2,VLOOKUP(A2788,TXT!$A$2:$Q$3001,12,FALSE),0))</f>
        <v/>
      </c>
      <c r="K2788" t="str">
        <f>IF(A2788="","",IF(Q2788=2,VLOOKUP(A2788,TXT!$A$2:$Q$3001,13,FALSE),0))</f>
        <v/>
      </c>
      <c r="L2788" t="str">
        <f t="shared" si="363"/>
        <v/>
      </c>
      <c r="M2788" t="str">
        <f t="shared" si="364"/>
        <v/>
      </c>
      <c r="N2788" t="str">
        <f t="shared" si="365"/>
        <v/>
      </c>
      <c r="O2788" s="1" t="str">
        <f t="shared" si="366"/>
        <v/>
      </c>
      <c r="P2788" t="str">
        <f t="shared" si="367"/>
        <v/>
      </c>
      <c r="Q2788" t="str">
        <f>IF(TXT!E2788="","",TXT!G2788)</f>
        <v/>
      </c>
    </row>
    <row r="2789" spans="1:17" x14ac:dyDescent="0.25">
      <c r="A2789" s="2" t="str">
        <f t="shared" si="360"/>
        <v/>
      </c>
      <c r="B2789" t="str">
        <f>IF(TXT!F2789="","",TXT!F2789)</f>
        <v/>
      </c>
      <c r="C2789" t="str">
        <f>IF(TXT!E2789="","",TXT!E2789)</f>
        <v/>
      </c>
      <c r="D2789" s="2" t="str">
        <f>IF(TXT!B2789="","",TXT!B2789)</f>
        <v/>
      </c>
      <c r="E2789" t="str">
        <f>IF(B2789="","",VLOOKUP(D2789,AUXILIAR!$A$3:$C$1181,3,FALSE))</f>
        <v/>
      </c>
      <c r="F2789" t="str">
        <f>IF(A2789="","",IF(Q2789=1,VLOOKUP(A2789,TXT!$A$2:$Q$3001,12,FALSE),0))</f>
        <v/>
      </c>
      <c r="G2789" t="str">
        <f>IF(A2789="","",IF(Q2789=1,VLOOKUP(A2789,TXT!$A$2:$Q$3001,13,FALSE),0))</f>
        <v/>
      </c>
      <c r="H2789" t="str">
        <f t="shared" si="361"/>
        <v/>
      </c>
      <c r="I2789" t="str">
        <f t="shared" si="362"/>
        <v/>
      </c>
      <c r="J2789" t="str">
        <f>IF(A2789="","",IF(Q2789=2,VLOOKUP(A2789,TXT!$A$2:$Q$3001,12,FALSE),0))</f>
        <v/>
      </c>
      <c r="K2789" t="str">
        <f>IF(A2789="","",IF(Q2789=2,VLOOKUP(A2789,TXT!$A$2:$Q$3001,13,FALSE),0))</f>
        <v/>
      </c>
      <c r="L2789" t="str">
        <f t="shared" si="363"/>
        <v/>
      </c>
      <c r="M2789" t="str">
        <f t="shared" si="364"/>
        <v/>
      </c>
      <c r="N2789" t="str">
        <f t="shared" si="365"/>
        <v/>
      </c>
      <c r="O2789" s="1" t="str">
        <f t="shared" si="366"/>
        <v/>
      </c>
      <c r="P2789" t="str">
        <f t="shared" si="367"/>
        <v/>
      </c>
      <c r="Q2789" t="str">
        <f>IF(TXT!E2789="","",TXT!G2789)</f>
        <v/>
      </c>
    </row>
    <row r="2790" spans="1:17" x14ac:dyDescent="0.25">
      <c r="A2790" s="2" t="str">
        <f t="shared" si="360"/>
        <v/>
      </c>
      <c r="B2790" t="str">
        <f>IF(TXT!F2790="","",TXT!F2790)</f>
        <v/>
      </c>
      <c r="C2790" t="str">
        <f>IF(TXT!E2790="","",TXT!E2790)</f>
        <v/>
      </c>
      <c r="D2790" s="2" t="str">
        <f>IF(TXT!B2790="","",TXT!B2790)</f>
        <v/>
      </c>
      <c r="E2790" t="str">
        <f>IF(B2790="","",VLOOKUP(D2790,AUXILIAR!$A$3:$C$1181,3,FALSE))</f>
        <v/>
      </c>
      <c r="F2790" t="str">
        <f>IF(A2790="","",IF(Q2790=1,VLOOKUP(A2790,TXT!$A$2:$Q$3001,12,FALSE),0))</f>
        <v/>
      </c>
      <c r="G2790" t="str">
        <f>IF(A2790="","",IF(Q2790=1,VLOOKUP(A2790,TXT!$A$2:$Q$3001,13,FALSE),0))</f>
        <v/>
      </c>
      <c r="H2790" t="str">
        <f t="shared" si="361"/>
        <v/>
      </c>
      <c r="I2790" t="str">
        <f t="shared" si="362"/>
        <v/>
      </c>
      <c r="J2790" t="str">
        <f>IF(A2790="","",IF(Q2790=2,VLOOKUP(A2790,TXT!$A$2:$Q$3001,12,FALSE),0))</f>
        <v/>
      </c>
      <c r="K2790" t="str">
        <f>IF(A2790="","",IF(Q2790=2,VLOOKUP(A2790,TXT!$A$2:$Q$3001,13,FALSE),0))</f>
        <v/>
      </c>
      <c r="L2790" t="str">
        <f t="shared" si="363"/>
        <v/>
      </c>
      <c r="M2790" t="str">
        <f t="shared" si="364"/>
        <v/>
      </c>
      <c r="N2790" t="str">
        <f t="shared" si="365"/>
        <v/>
      </c>
      <c r="O2790" s="1" t="str">
        <f t="shared" si="366"/>
        <v/>
      </c>
      <c r="P2790" t="str">
        <f t="shared" si="367"/>
        <v/>
      </c>
      <c r="Q2790" t="str">
        <f>IF(TXT!E2790="","",TXT!G2790)</f>
        <v/>
      </c>
    </row>
    <row r="2791" spans="1:17" x14ac:dyDescent="0.25">
      <c r="A2791" s="2" t="str">
        <f t="shared" si="360"/>
        <v/>
      </c>
      <c r="B2791" t="str">
        <f>IF(TXT!F2791="","",TXT!F2791)</f>
        <v/>
      </c>
      <c r="C2791" t="str">
        <f>IF(TXT!E2791="","",TXT!E2791)</f>
        <v/>
      </c>
      <c r="D2791" s="2" t="str">
        <f>IF(TXT!B2791="","",TXT!B2791)</f>
        <v/>
      </c>
      <c r="E2791" t="str">
        <f>IF(B2791="","",VLOOKUP(D2791,AUXILIAR!$A$3:$C$1181,3,FALSE))</f>
        <v/>
      </c>
      <c r="F2791" t="str">
        <f>IF(A2791="","",IF(Q2791=1,VLOOKUP(A2791,TXT!$A$2:$Q$3001,12,FALSE),0))</f>
        <v/>
      </c>
      <c r="G2791" t="str">
        <f>IF(A2791="","",IF(Q2791=1,VLOOKUP(A2791,TXT!$A$2:$Q$3001,13,FALSE),0))</f>
        <v/>
      </c>
      <c r="H2791" t="str">
        <f t="shared" si="361"/>
        <v/>
      </c>
      <c r="I2791" t="str">
        <f t="shared" si="362"/>
        <v/>
      </c>
      <c r="J2791" t="str">
        <f>IF(A2791="","",IF(Q2791=2,VLOOKUP(A2791,TXT!$A$2:$Q$3001,12,FALSE),0))</f>
        <v/>
      </c>
      <c r="K2791" t="str">
        <f>IF(A2791="","",IF(Q2791=2,VLOOKUP(A2791,TXT!$A$2:$Q$3001,13,FALSE),0))</f>
        <v/>
      </c>
      <c r="L2791" t="str">
        <f t="shared" si="363"/>
        <v/>
      </c>
      <c r="M2791" t="str">
        <f t="shared" si="364"/>
        <v/>
      </c>
      <c r="N2791" t="str">
        <f t="shared" si="365"/>
        <v/>
      </c>
      <c r="O2791" s="1" t="str">
        <f t="shared" si="366"/>
        <v/>
      </c>
      <c r="P2791" t="str">
        <f t="shared" si="367"/>
        <v/>
      </c>
      <c r="Q2791" t="str">
        <f>IF(TXT!E2791="","",TXT!G2791)</f>
        <v/>
      </c>
    </row>
    <row r="2792" spans="1:17" x14ac:dyDescent="0.25">
      <c r="A2792" s="2" t="str">
        <f t="shared" si="360"/>
        <v/>
      </c>
      <c r="B2792" t="str">
        <f>IF(TXT!F2792="","",TXT!F2792)</f>
        <v/>
      </c>
      <c r="C2792" t="str">
        <f>IF(TXT!E2792="","",TXT!E2792)</f>
        <v/>
      </c>
      <c r="D2792" s="2" t="str">
        <f>IF(TXT!B2792="","",TXT!B2792)</f>
        <v/>
      </c>
      <c r="E2792" t="str">
        <f>IF(B2792="","",VLOOKUP(D2792,AUXILIAR!$A$3:$C$1181,3,FALSE))</f>
        <v/>
      </c>
      <c r="F2792" t="str">
        <f>IF(A2792="","",IF(Q2792=1,VLOOKUP(A2792,TXT!$A$2:$Q$3001,12,FALSE),0))</f>
        <v/>
      </c>
      <c r="G2792" t="str">
        <f>IF(A2792="","",IF(Q2792=1,VLOOKUP(A2792,TXT!$A$2:$Q$3001,13,FALSE),0))</f>
        <v/>
      </c>
      <c r="H2792" t="str">
        <f t="shared" si="361"/>
        <v/>
      </c>
      <c r="I2792" t="str">
        <f t="shared" si="362"/>
        <v/>
      </c>
      <c r="J2792" t="str">
        <f>IF(A2792="","",IF(Q2792=2,VLOOKUP(A2792,TXT!$A$2:$Q$3001,12,FALSE),0))</f>
        <v/>
      </c>
      <c r="K2792" t="str">
        <f>IF(A2792="","",IF(Q2792=2,VLOOKUP(A2792,TXT!$A$2:$Q$3001,13,FALSE),0))</f>
        <v/>
      </c>
      <c r="L2792" t="str">
        <f t="shared" si="363"/>
        <v/>
      </c>
      <c r="M2792" t="str">
        <f t="shared" si="364"/>
        <v/>
      </c>
      <c r="N2792" t="str">
        <f t="shared" si="365"/>
        <v/>
      </c>
      <c r="O2792" s="1" t="str">
        <f t="shared" si="366"/>
        <v/>
      </c>
      <c r="P2792" t="str">
        <f t="shared" si="367"/>
        <v/>
      </c>
      <c r="Q2792" t="str">
        <f>IF(TXT!E2792="","",TXT!G2792)</f>
        <v/>
      </c>
    </row>
    <row r="2793" spans="1:17" x14ac:dyDescent="0.25">
      <c r="A2793" s="2" t="str">
        <f t="shared" si="360"/>
        <v/>
      </c>
      <c r="B2793" t="str">
        <f>IF(TXT!F2793="","",TXT!F2793)</f>
        <v/>
      </c>
      <c r="C2793" t="str">
        <f>IF(TXT!E2793="","",TXT!E2793)</f>
        <v/>
      </c>
      <c r="D2793" s="2" t="str">
        <f>IF(TXT!B2793="","",TXT!B2793)</f>
        <v/>
      </c>
      <c r="E2793" t="str">
        <f>IF(B2793="","",VLOOKUP(D2793,AUXILIAR!$A$3:$C$1181,3,FALSE))</f>
        <v/>
      </c>
      <c r="F2793" t="str">
        <f>IF(A2793="","",IF(Q2793=1,VLOOKUP(A2793,TXT!$A$2:$Q$3001,12,FALSE),0))</f>
        <v/>
      </c>
      <c r="G2793" t="str">
        <f>IF(A2793="","",IF(Q2793=1,VLOOKUP(A2793,TXT!$A$2:$Q$3001,13,FALSE),0))</f>
        <v/>
      </c>
      <c r="H2793" t="str">
        <f t="shared" si="361"/>
        <v/>
      </c>
      <c r="I2793" t="str">
        <f t="shared" si="362"/>
        <v/>
      </c>
      <c r="J2793" t="str">
        <f>IF(A2793="","",IF(Q2793=2,VLOOKUP(A2793,TXT!$A$2:$Q$3001,12,FALSE),0))</f>
        <v/>
      </c>
      <c r="K2793" t="str">
        <f>IF(A2793="","",IF(Q2793=2,VLOOKUP(A2793,TXT!$A$2:$Q$3001,13,FALSE),0))</f>
        <v/>
      </c>
      <c r="L2793" t="str">
        <f t="shared" si="363"/>
        <v/>
      </c>
      <c r="M2793" t="str">
        <f t="shared" si="364"/>
        <v/>
      </c>
      <c r="N2793" t="str">
        <f t="shared" si="365"/>
        <v/>
      </c>
      <c r="O2793" s="1" t="str">
        <f t="shared" si="366"/>
        <v/>
      </c>
      <c r="P2793" t="str">
        <f t="shared" si="367"/>
        <v/>
      </c>
      <c r="Q2793" t="str">
        <f>IF(TXT!E2793="","",TXT!G2793)</f>
        <v/>
      </c>
    </row>
    <row r="2794" spans="1:17" x14ac:dyDescent="0.25">
      <c r="A2794" s="2" t="str">
        <f t="shared" si="360"/>
        <v/>
      </c>
      <c r="B2794" t="str">
        <f>IF(TXT!F2794="","",TXT!F2794)</f>
        <v/>
      </c>
      <c r="C2794" t="str">
        <f>IF(TXT!E2794="","",TXT!E2794)</f>
        <v/>
      </c>
      <c r="D2794" s="2" t="str">
        <f>IF(TXT!B2794="","",TXT!B2794)</f>
        <v/>
      </c>
      <c r="E2794" t="str">
        <f>IF(B2794="","",VLOOKUP(D2794,AUXILIAR!$A$3:$C$1181,3,FALSE))</f>
        <v/>
      </c>
      <c r="F2794" t="str">
        <f>IF(A2794="","",IF(Q2794=1,VLOOKUP(A2794,TXT!$A$2:$Q$3001,12,FALSE),0))</f>
        <v/>
      </c>
      <c r="G2794" t="str">
        <f>IF(A2794="","",IF(Q2794=1,VLOOKUP(A2794,TXT!$A$2:$Q$3001,13,FALSE),0))</f>
        <v/>
      </c>
      <c r="H2794" t="str">
        <f t="shared" si="361"/>
        <v/>
      </c>
      <c r="I2794" t="str">
        <f t="shared" si="362"/>
        <v/>
      </c>
      <c r="J2794" t="str">
        <f>IF(A2794="","",IF(Q2794=2,VLOOKUP(A2794,TXT!$A$2:$Q$3001,12,FALSE),0))</f>
        <v/>
      </c>
      <c r="K2794" t="str">
        <f>IF(A2794="","",IF(Q2794=2,VLOOKUP(A2794,TXT!$A$2:$Q$3001,13,FALSE),0))</f>
        <v/>
      </c>
      <c r="L2794" t="str">
        <f t="shared" si="363"/>
        <v/>
      </c>
      <c r="M2794" t="str">
        <f t="shared" si="364"/>
        <v/>
      </c>
      <c r="N2794" t="str">
        <f t="shared" si="365"/>
        <v/>
      </c>
      <c r="O2794" s="1" t="str">
        <f t="shared" si="366"/>
        <v/>
      </c>
      <c r="P2794" t="str">
        <f t="shared" si="367"/>
        <v/>
      </c>
      <c r="Q2794" t="str">
        <f>IF(TXT!E2794="","",TXT!G2794)</f>
        <v/>
      </c>
    </row>
    <row r="2795" spans="1:17" x14ac:dyDescent="0.25">
      <c r="A2795" s="2" t="str">
        <f t="shared" si="360"/>
        <v/>
      </c>
      <c r="B2795" t="str">
        <f>IF(TXT!F2795="","",TXT!F2795)</f>
        <v/>
      </c>
      <c r="C2795" t="str">
        <f>IF(TXT!E2795="","",TXT!E2795)</f>
        <v/>
      </c>
      <c r="D2795" s="2" t="str">
        <f>IF(TXT!B2795="","",TXT!B2795)</f>
        <v/>
      </c>
      <c r="E2795" t="str">
        <f>IF(B2795="","",VLOOKUP(D2795,AUXILIAR!$A$3:$C$1181,3,FALSE))</f>
        <v/>
      </c>
      <c r="F2795" t="str">
        <f>IF(A2795="","",IF(Q2795=1,VLOOKUP(A2795,TXT!$A$2:$Q$3001,12,FALSE),0))</f>
        <v/>
      </c>
      <c r="G2795" t="str">
        <f>IF(A2795="","",IF(Q2795=1,VLOOKUP(A2795,TXT!$A$2:$Q$3001,13,FALSE),0))</f>
        <v/>
      </c>
      <c r="H2795" t="str">
        <f t="shared" si="361"/>
        <v/>
      </c>
      <c r="I2795" t="str">
        <f t="shared" si="362"/>
        <v/>
      </c>
      <c r="J2795" t="str">
        <f>IF(A2795="","",IF(Q2795=2,VLOOKUP(A2795,TXT!$A$2:$Q$3001,12,FALSE),0))</f>
        <v/>
      </c>
      <c r="K2795" t="str">
        <f>IF(A2795="","",IF(Q2795=2,VLOOKUP(A2795,TXT!$A$2:$Q$3001,13,FALSE),0))</f>
        <v/>
      </c>
      <c r="L2795" t="str">
        <f t="shared" si="363"/>
        <v/>
      </c>
      <c r="M2795" t="str">
        <f t="shared" si="364"/>
        <v/>
      </c>
      <c r="N2795" t="str">
        <f t="shared" si="365"/>
        <v/>
      </c>
      <c r="O2795" s="1" t="str">
        <f t="shared" si="366"/>
        <v/>
      </c>
      <c r="P2795" t="str">
        <f t="shared" si="367"/>
        <v/>
      </c>
      <c r="Q2795" t="str">
        <f>IF(TXT!E2795="","",TXT!G2795)</f>
        <v/>
      </c>
    </row>
    <row r="2796" spans="1:17" x14ac:dyDescent="0.25">
      <c r="A2796" s="2" t="str">
        <f t="shared" si="360"/>
        <v/>
      </c>
      <c r="B2796" t="str">
        <f>IF(TXT!F2796="","",TXT!F2796)</f>
        <v/>
      </c>
      <c r="C2796" t="str">
        <f>IF(TXT!E2796="","",TXT!E2796)</f>
        <v/>
      </c>
      <c r="D2796" s="2" t="str">
        <f>IF(TXT!B2796="","",TXT!B2796)</f>
        <v/>
      </c>
      <c r="E2796" t="str">
        <f>IF(B2796="","",VLOOKUP(D2796,AUXILIAR!$A$3:$C$1181,3,FALSE))</f>
        <v/>
      </c>
      <c r="F2796" t="str">
        <f>IF(A2796="","",IF(Q2796=1,VLOOKUP(A2796,TXT!$A$2:$Q$3001,12,FALSE),0))</f>
        <v/>
      </c>
      <c r="G2796" t="str">
        <f>IF(A2796="","",IF(Q2796=1,VLOOKUP(A2796,TXT!$A$2:$Q$3001,13,FALSE),0))</f>
        <v/>
      </c>
      <c r="H2796" t="str">
        <f t="shared" si="361"/>
        <v/>
      </c>
      <c r="I2796" t="str">
        <f t="shared" si="362"/>
        <v/>
      </c>
      <c r="J2796" t="str">
        <f>IF(A2796="","",IF(Q2796=2,VLOOKUP(A2796,TXT!$A$2:$Q$3001,12,FALSE),0))</f>
        <v/>
      </c>
      <c r="K2796" t="str">
        <f>IF(A2796="","",IF(Q2796=2,VLOOKUP(A2796,TXT!$A$2:$Q$3001,13,FALSE),0))</f>
        <v/>
      </c>
      <c r="L2796" t="str">
        <f t="shared" si="363"/>
        <v/>
      </c>
      <c r="M2796" t="str">
        <f t="shared" si="364"/>
        <v/>
      </c>
      <c r="N2796" t="str">
        <f t="shared" si="365"/>
        <v/>
      </c>
      <c r="O2796" s="1" t="str">
        <f t="shared" si="366"/>
        <v/>
      </c>
      <c r="P2796" t="str">
        <f t="shared" si="367"/>
        <v/>
      </c>
      <c r="Q2796" t="str">
        <f>IF(TXT!E2796="","",TXT!G2796)</f>
        <v/>
      </c>
    </row>
    <row r="2797" spans="1:17" x14ac:dyDescent="0.25">
      <c r="A2797" s="2" t="str">
        <f t="shared" si="360"/>
        <v/>
      </c>
      <c r="B2797" t="str">
        <f>IF(TXT!F2797="","",TXT!F2797)</f>
        <v/>
      </c>
      <c r="C2797" t="str">
        <f>IF(TXT!E2797="","",TXT!E2797)</f>
        <v/>
      </c>
      <c r="D2797" s="2" t="str">
        <f>IF(TXT!B2797="","",TXT!B2797)</f>
        <v/>
      </c>
      <c r="E2797" t="str">
        <f>IF(B2797="","",VLOOKUP(D2797,AUXILIAR!$A$3:$C$1181,3,FALSE))</f>
        <v/>
      </c>
      <c r="F2797" t="str">
        <f>IF(A2797="","",IF(Q2797=1,VLOOKUP(A2797,TXT!$A$2:$Q$3001,12,FALSE),0))</f>
        <v/>
      </c>
      <c r="G2797" t="str">
        <f>IF(A2797="","",IF(Q2797=1,VLOOKUP(A2797,TXT!$A$2:$Q$3001,13,FALSE),0))</f>
        <v/>
      </c>
      <c r="H2797" t="str">
        <f t="shared" si="361"/>
        <v/>
      </c>
      <c r="I2797" t="str">
        <f t="shared" si="362"/>
        <v/>
      </c>
      <c r="J2797" t="str">
        <f>IF(A2797="","",IF(Q2797=2,VLOOKUP(A2797,TXT!$A$2:$Q$3001,12,FALSE),0))</f>
        <v/>
      </c>
      <c r="K2797" t="str">
        <f>IF(A2797="","",IF(Q2797=2,VLOOKUP(A2797,TXT!$A$2:$Q$3001,13,FALSE),0))</f>
        <v/>
      </c>
      <c r="L2797" t="str">
        <f t="shared" si="363"/>
        <v/>
      </c>
      <c r="M2797" t="str">
        <f t="shared" si="364"/>
        <v/>
      </c>
      <c r="N2797" t="str">
        <f t="shared" si="365"/>
        <v/>
      </c>
      <c r="O2797" s="1" t="str">
        <f t="shared" si="366"/>
        <v/>
      </c>
      <c r="P2797" t="str">
        <f t="shared" si="367"/>
        <v/>
      </c>
      <c r="Q2797" t="str">
        <f>IF(TXT!E2797="","",TXT!G2797)</f>
        <v/>
      </c>
    </row>
    <row r="2798" spans="1:17" x14ac:dyDescent="0.25">
      <c r="A2798" s="2" t="str">
        <f t="shared" si="360"/>
        <v/>
      </c>
      <c r="B2798" t="str">
        <f>IF(TXT!F2798="","",TXT!F2798)</f>
        <v/>
      </c>
      <c r="C2798" t="str">
        <f>IF(TXT!E2798="","",TXT!E2798)</f>
        <v/>
      </c>
      <c r="D2798" s="2" t="str">
        <f>IF(TXT!B2798="","",TXT!B2798)</f>
        <v/>
      </c>
      <c r="E2798" t="str">
        <f>IF(B2798="","",VLOOKUP(D2798,AUXILIAR!$A$3:$C$1181,3,FALSE))</f>
        <v/>
      </c>
      <c r="F2798" t="str">
        <f>IF(A2798="","",IF(Q2798=1,VLOOKUP(A2798,TXT!$A$2:$Q$3001,12,FALSE),0))</f>
        <v/>
      </c>
      <c r="G2798" t="str">
        <f>IF(A2798="","",IF(Q2798=1,VLOOKUP(A2798,TXT!$A$2:$Q$3001,13,FALSE),0))</f>
        <v/>
      </c>
      <c r="H2798" t="str">
        <f t="shared" si="361"/>
        <v/>
      </c>
      <c r="I2798" t="str">
        <f t="shared" si="362"/>
        <v/>
      </c>
      <c r="J2798" t="str">
        <f>IF(A2798="","",IF(Q2798=2,VLOOKUP(A2798,TXT!$A$2:$Q$3001,12,FALSE),0))</f>
        <v/>
      </c>
      <c r="K2798" t="str">
        <f>IF(A2798="","",IF(Q2798=2,VLOOKUP(A2798,TXT!$A$2:$Q$3001,13,FALSE),0))</f>
        <v/>
      </c>
      <c r="L2798" t="str">
        <f t="shared" si="363"/>
        <v/>
      </c>
      <c r="M2798" t="str">
        <f t="shared" si="364"/>
        <v/>
      </c>
      <c r="N2798" t="str">
        <f t="shared" si="365"/>
        <v/>
      </c>
      <c r="O2798" s="1" t="str">
        <f t="shared" si="366"/>
        <v/>
      </c>
      <c r="P2798" t="str">
        <f t="shared" si="367"/>
        <v/>
      </c>
      <c r="Q2798" t="str">
        <f>IF(TXT!E2798="","",TXT!G2798)</f>
        <v/>
      </c>
    </row>
    <row r="2799" spans="1:17" x14ac:dyDescent="0.25">
      <c r="A2799" s="2" t="str">
        <f t="shared" si="360"/>
        <v/>
      </c>
      <c r="B2799" t="str">
        <f>IF(TXT!F2799="","",TXT!F2799)</f>
        <v/>
      </c>
      <c r="C2799" t="str">
        <f>IF(TXT!E2799="","",TXT!E2799)</f>
        <v/>
      </c>
      <c r="D2799" s="2" t="str">
        <f>IF(TXT!B2799="","",TXT!B2799)</f>
        <v/>
      </c>
      <c r="E2799" t="str">
        <f>IF(B2799="","",VLOOKUP(D2799,AUXILIAR!$A$3:$C$1181,3,FALSE))</f>
        <v/>
      </c>
      <c r="F2799" t="str">
        <f>IF(A2799="","",IF(Q2799=1,VLOOKUP(A2799,TXT!$A$2:$Q$3001,12,FALSE),0))</f>
        <v/>
      </c>
      <c r="G2799" t="str">
        <f>IF(A2799="","",IF(Q2799=1,VLOOKUP(A2799,TXT!$A$2:$Q$3001,13,FALSE),0))</f>
        <v/>
      </c>
      <c r="H2799" t="str">
        <f t="shared" si="361"/>
        <v/>
      </c>
      <c r="I2799" t="str">
        <f t="shared" si="362"/>
        <v/>
      </c>
      <c r="J2799" t="str">
        <f>IF(A2799="","",IF(Q2799=2,VLOOKUP(A2799,TXT!$A$2:$Q$3001,12,FALSE),0))</f>
        <v/>
      </c>
      <c r="K2799" t="str">
        <f>IF(A2799="","",IF(Q2799=2,VLOOKUP(A2799,TXT!$A$2:$Q$3001,13,FALSE),0))</f>
        <v/>
      </c>
      <c r="L2799" t="str">
        <f t="shared" si="363"/>
        <v/>
      </c>
      <c r="M2799" t="str">
        <f t="shared" si="364"/>
        <v/>
      </c>
      <c r="N2799" t="str">
        <f t="shared" si="365"/>
        <v/>
      </c>
      <c r="O2799" s="1" t="str">
        <f t="shared" si="366"/>
        <v/>
      </c>
      <c r="P2799" t="str">
        <f t="shared" si="367"/>
        <v/>
      </c>
      <c r="Q2799" t="str">
        <f>IF(TXT!E2799="","",TXT!G2799)</f>
        <v/>
      </c>
    </row>
    <row r="2800" spans="1:17" x14ac:dyDescent="0.25">
      <c r="A2800" s="2" t="str">
        <f t="shared" si="360"/>
        <v/>
      </c>
      <c r="B2800" t="str">
        <f>IF(TXT!F2800="","",TXT!F2800)</f>
        <v/>
      </c>
      <c r="C2800" t="str">
        <f>IF(TXT!E2800="","",TXT!E2800)</f>
        <v/>
      </c>
      <c r="D2800" s="2" t="str">
        <f>IF(TXT!B2800="","",TXT!B2800)</f>
        <v/>
      </c>
      <c r="E2800" t="str">
        <f>IF(B2800="","",VLOOKUP(D2800,AUXILIAR!$A$3:$C$1181,3,FALSE))</f>
        <v/>
      </c>
      <c r="F2800" t="str">
        <f>IF(A2800="","",IF(Q2800=1,VLOOKUP(A2800,TXT!$A$2:$Q$3001,12,FALSE),0))</f>
        <v/>
      </c>
      <c r="G2800" t="str">
        <f>IF(A2800="","",IF(Q2800=1,VLOOKUP(A2800,TXT!$A$2:$Q$3001,13,FALSE),0))</f>
        <v/>
      </c>
      <c r="H2800" t="str">
        <f t="shared" si="361"/>
        <v/>
      </c>
      <c r="I2800" t="str">
        <f t="shared" si="362"/>
        <v/>
      </c>
      <c r="J2800" t="str">
        <f>IF(A2800="","",IF(Q2800=2,VLOOKUP(A2800,TXT!$A$2:$Q$3001,12,FALSE),0))</f>
        <v/>
      </c>
      <c r="K2800" t="str">
        <f>IF(A2800="","",IF(Q2800=2,VLOOKUP(A2800,TXT!$A$2:$Q$3001,13,FALSE),0))</f>
        <v/>
      </c>
      <c r="L2800" t="str">
        <f t="shared" si="363"/>
        <v/>
      </c>
      <c r="M2800" t="str">
        <f t="shared" si="364"/>
        <v/>
      </c>
      <c r="N2800" t="str">
        <f t="shared" si="365"/>
        <v/>
      </c>
      <c r="O2800" s="1" t="str">
        <f t="shared" si="366"/>
        <v/>
      </c>
      <c r="P2800" t="str">
        <f t="shared" si="367"/>
        <v/>
      </c>
      <c r="Q2800" t="str">
        <f>IF(TXT!E2800="","",TXT!G2800)</f>
        <v/>
      </c>
    </row>
    <row r="2801" spans="1:17" x14ac:dyDescent="0.25">
      <c r="A2801" s="2" t="str">
        <f t="shared" si="360"/>
        <v/>
      </c>
      <c r="B2801" t="str">
        <f>IF(TXT!F2801="","",TXT!F2801)</f>
        <v/>
      </c>
      <c r="C2801" t="str">
        <f>IF(TXT!E2801="","",TXT!E2801)</f>
        <v/>
      </c>
      <c r="D2801" s="2" t="str">
        <f>IF(TXT!B2801="","",TXT!B2801)</f>
        <v/>
      </c>
      <c r="E2801" t="str">
        <f>IF(B2801="","",VLOOKUP(D2801,AUXILIAR!$A$3:$C$1181,3,FALSE))</f>
        <v/>
      </c>
      <c r="F2801" t="str">
        <f>IF(A2801="","",IF(Q2801=1,VLOOKUP(A2801,TXT!$A$2:$Q$3001,12,FALSE),0))</f>
        <v/>
      </c>
      <c r="G2801" t="str">
        <f>IF(A2801="","",IF(Q2801=1,VLOOKUP(A2801,TXT!$A$2:$Q$3001,13,FALSE),0))</f>
        <v/>
      </c>
      <c r="H2801" t="str">
        <f t="shared" si="361"/>
        <v/>
      </c>
      <c r="I2801" t="str">
        <f t="shared" si="362"/>
        <v/>
      </c>
      <c r="J2801" t="str">
        <f>IF(A2801="","",IF(Q2801=2,VLOOKUP(A2801,TXT!$A$2:$Q$3001,12,FALSE),0))</f>
        <v/>
      </c>
      <c r="K2801" t="str">
        <f>IF(A2801="","",IF(Q2801=2,VLOOKUP(A2801,TXT!$A$2:$Q$3001,13,FALSE),0))</f>
        <v/>
      </c>
      <c r="L2801" t="str">
        <f t="shared" si="363"/>
        <v/>
      </c>
      <c r="M2801" t="str">
        <f t="shared" si="364"/>
        <v/>
      </c>
      <c r="N2801" t="str">
        <f t="shared" si="365"/>
        <v/>
      </c>
      <c r="O2801" s="1" t="str">
        <f t="shared" si="366"/>
        <v/>
      </c>
      <c r="P2801" t="str">
        <f t="shared" si="367"/>
        <v/>
      </c>
      <c r="Q2801" t="str">
        <f>IF(TXT!E2801="","",TXT!G2801)</f>
        <v/>
      </c>
    </row>
    <row r="2802" spans="1:17" x14ac:dyDescent="0.25">
      <c r="A2802" s="2" t="str">
        <f t="shared" si="360"/>
        <v/>
      </c>
      <c r="B2802" t="str">
        <f>IF(TXT!F2802="","",TXT!F2802)</f>
        <v/>
      </c>
      <c r="C2802" t="str">
        <f>IF(TXT!E2802="","",TXT!E2802)</f>
        <v/>
      </c>
      <c r="D2802" s="2" t="str">
        <f>IF(TXT!B2802="","",TXT!B2802)</f>
        <v/>
      </c>
      <c r="E2802" t="str">
        <f>IF(B2802="","",VLOOKUP(D2802,AUXILIAR!$A$3:$C$1181,3,FALSE))</f>
        <v/>
      </c>
      <c r="F2802" t="str">
        <f>IF(A2802="","",IF(Q2802=1,VLOOKUP(A2802,TXT!$A$2:$Q$3001,12,FALSE),0))</f>
        <v/>
      </c>
      <c r="G2802" t="str">
        <f>IF(A2802="","",IF(Q2802=1,VLOOKUP(A2802,TXT!$A$2:$Q$3001,13,FALSE),0))</f>
        <v/>
      </c>
      <c r="H2802" t="str">
        <f t="shared" si="361"/>
        <v/>
      </c>
      <c r="I2802" t="str">
        <f t="shared" si="362"/>
        <v/>
      </c>
      <c r="J2802" t="str">
        <f>IF(A2802="","",IF(Q2802=2,VLOOKUP(A2802,TXT!$A$2:$Q$3001,12,FALSE),0))</f>
        <v/>
      </c>
      <c r="K2802" t="str">
        <f>IF(A2802="","",IF(Q2802=2,VLOOKUP(A2802,TXT!$A$2:$Q$3001,13,FALSE),0))</f>
        <v/>
      </c>
      <c r="L2802" t="str">
        <f t="shared" si="363"/>
        <v/>
      </c>
      <c r="M2802" t="str">
        <f t="shared" si="364"/>
        <v/>
      </c>
      <c r="N2802" t="str">
        <f t="shared" si="365"/>
        <v/>
      </c>
      <c r="O2802" s="1" t="str">
        <f t="shared" si="366"/>
        <v/>
      </c>
      <c r="P2802" t="str">
        <f t="shared" si="367"/>
        <v/>
      </c>
      <c r="Q2802" t="str">
        <f>IF(TXT!E2802="","",TXT!G2802)</f>
        <v/>
      </c>
    </row>
    <row r="2803" spans="1:17" x14ac:dyDescent="0.25">
      <c r="A2803" s="2" t="str">
        <f t="shared" ref="A2803:A2866" si="368">IF(B2803="","",D2803*10+Q2803)</f>
        <v/>
      </c>
      <c r="B2803" t="str">
        <f>IF(TXT!F2803="","",TXT!F2803)</f>
        <v/>
      </c>
      <c r="C2803" t="str">
        <f>IF(TXT!E2803="","",TXT!E2803)</f>
        <v/>
      </c>
      <c r="D2803" s="2" t="str">
        <f>IF(TXT!B2803="","",TXT!B2803)</f>
        <v/>
      </c>
      <c r="E2803" t="str">
        <f>IF(B2803="","",VLOOKUP(D2803,AUXILIAR!$A$3:$C$1181,3,FALSE))</f>
        <v/>
      </c>
      <c r="F2803" t="str">
        <f>IF(A2803="","",IF(Q2803=1,VLOOKUP(A2803,TXT!$A$2:$Q$3001,12,FALSE),0))</f>
        <v/>
      </c>
      <c r="G2803" t="str">
        <f>IF(A2803="","",IF(Q2803=1,VLOOKUP(A2803,TXT!$A$2:$Q$3001,13,FALSE),0))</f>
        <v/>
      </c>
      <c r="H2803" t="str">
        <f t="shared" ref="H2803:H2866" si="369">IF(A2803="","",0)</f>
        <v/>
      </c>
      <c r="I2803" t="str">
        <f t="shared" ref="I2803:I2866" si="370">IF(A2803="","",0)</f>
        <v/>
      </c>
      <c r="J2803" t="str">
        <f>IF(A2803="","",IF(Q2803=2,VLOOKUP(A2803,TXT!$A$2:$Q$3001,12,FALSE),0))</f>
        <v/>
      </c>
      <c r="K2803" t="str">
        <f>IF(A2803="","",IF(Q2803=2,VLOOKUP(A2803,TXT!$A$2:$Q$3001,13,FALSE),0))</f>
        <v/>
      </c>
      <c r="L2803" t="str">
        <f t="shared" ref="L2803:L2866" si="371">IF(A2803="","",0)</f>
        <v/>
      </c>
      <c r="M2803" t="str">
        <f t="shared" ref="M2803:M2866" si="372">IF(A2803="","",0)</f>
        <v/>
      </c>
      <c r="N2803" t="str">
        <f t="shared" ref="N2803:N2866" si="373">IF(B2803="","",0)</f>
        <v/>
      </c>
      <c r="O2803" s="1" t="str">
        <f t="shared" ref="O2803:O2866" si="374">IF(A2803="","",TEXT($U$1,"AAAA")&amp;TEXT($U$1,"MM")&amp;TEXT($U$1,"DD"))</f>
        <v/>
      </c>
      <c r="P2803" t="str">
        <f t="shared" ref="P2803:P2866" si="375">IF(A2803="","","PREMIO")</f>
        <v/>
      </c>
      <c r="Q2803" t="str">
        <f>IF(TXT!E2803="","",TXT!G2803)</f>
        <v/>
      </c>
    </row>
    <row r="2804" spans="1:17" x14ac:dyDescent="0.25">
      <c r="A2804" s="2" t="str">
        <f t="shared" si="368"/>
        <v/>
      </c>
      <c r="B2804" t="str">
        <f>IF(TXT!F2804="","",TXT!F2804)</f>
        <v/>
      </c>
      <c r="C2804" t="str">
        <f>IF(TXT!E2804="","",TXT!E2804)</f>
        <v/>
      </c>
      <c r="D2804" s="2" t="str">
        <f>IF(TXT!B2804="","",TXT!B2804)</f>
        <v/>
      </c>
      <c r="E2804" t="str">
        <f>IF(B2804="","",VLOOKUP(D2804,AUXILIAR!$A$3:$C$1181,3,FALSE))</f>
        <v/>
      </c>
      <c r="F2804" t="str">
        <f>IF(A2804="","",IF(Q2804=1,VLOOKUP(A2804,TXT!$A$2:$Q$3001,12,FALSE),0))</f>
        <v/>
      </c>
      <c r="G2804" t="str">
        <f>IF(A2804="","",IF(Q2804=1,VLOOKUP(A2804,TXT!$A$2:$Q$3001,13,FALSE),0))</f>
        <v/>
      </c>
      <c r="H2804" t="str">
        <f t="shared" si="369"/>
        <v/>
      </c>
      <c r="I2804" t="str">
        <f t="shared" si="370"/>
        <v/>
      </c>
      <c r="J2804" t="str">
        <f>IF(A2804="","",IF(Q2804=2,VLOOKUP(A2804,TXT!$A$2:$Q$3001,12,FALSE),0))</f>
        <v/>
      </c>
      <c r="K2804" t="str">
        <f>IF(A2804="","",IF(Q2804=2,VLOOKUP(A2804,TXT!$A$2:$Q$3001,13,FALSE),0))</f>
        <v/>
      </c>
      <c r="L2804" t="str">
        <f t="shared" si="371"/>
        <v/>
      </c>
      <c r="M2804" t="str">
        <f t="shared" si="372"/>
        <v/>
      </c>
      <c r="N2804" t="str">
        <f t="shared" si="373"/>
        <v/>
      </c>
      <c r="O2804" s="1" t="str">
        <f t="shared" si="374"/>
        <v/>
      </c>
      <c r="P2804" t="str">
        <f t="shared" si="375"/>
        <v/>
      </c>
      <c r="Q2804" t="str">
        <f>IF(TXT!E2804="","",TXT!G2804)</f>
        <v/>
      </c>
    </row>
    <row r="2805" spans="1:17" x14ac:dyDescent="0.25">
      <c r="A2805" s="2" t="str">
        <f t="shared" si="368"/>
        <v/>
      </c>
      <c r="B2805" t="str">
        <f>IF(TXT!F2805="","",TXT!F2805)</f>
        <v/>
      </c>
      <c r="C2805" t="str">
        <f>IF(TXT!E2805="","",TXT!E2805)</f>
        <v/>
      </c>
      <c r="D2805" s="2" t="str">
        <f>IF(TXT!B2805="","",TXT!B2805)</f>
        <v/>
      </c>
      <c r="E2805" t="str">
        <f>IF(B2805="","",VLOOKUP(D2805,AUXILIAR!$A$3:$C$1181,3,FALSE))</f>
        <v/>
      </c>
      <c r="F2805" t="str">
        <f>IF(A2805="","",IF(Q2805=1,VLOOKUP(A2805,TXT!$A$2:$Q$3001,12,FALSE),0))</f>
        <v/>
      </c>
      <c r="G2805" t="str">
        <f>IF(A2805="","",IF(Q2805=1,VLOOKUP(A2805,TXT!$A$2:$Q$3001,13,FALSE),0))</f>
        <v/>
      </c>
      <c r="H2805" t="str">
        <f t="shared" si="369"/>
        <v/>
      </c>
      <c r="I2805" t="str">
        <f t="shared" si="370"/>
        <v/>
      </c>
      <c r="J2805" t="str">
        <f>IF(A2805="","",IF(Q2805=2,VLOOKUP(A2805,TXT!$A$2:$Q$3001,12,FALSE),0))</f>
        <v/>
      </c>
      <c r="K2805" t="str">
        <f>IF(A2805="","",IF(Q2805=2,VLOOKUP(A2805,TXT!$A$2:$Q$3001,13,FALSE),0))</f>
        <v/>
      </c>
      <c r="L2805" t="str">
        <f t="shared" si="371"/>
        <v/>
      </c>
      <c r="M2805" t="str">
        <f t="shared" si="372"/>
        <v/>
      </c>
      <c r="N2805" t="str">
        <f t="shared" si="373"/>
        <v/>
      </c>
      <c r="O2805" s="1" t="str">
        <f t="shared" si="374"/>
        <v/>
      </c>
      <c r="P2805" t="str">
        <f t="shared" si="375"/>
        <v/>
      </c>
      <c r="Q2805" t="str">
        <f>IF(TXT!E2805="","",TXT!G2805)</f>
        <v/>
      </c>
    </row>
    <row r="2806" spans="1:17" x14ac:dyDescent="0.25">
      <c r="A2806" s="2" t="str">
        <f t="shared" si="368"/>
        <v/>
      </c>
      <c r="B2806" t="str">
        <f>IF(TXT!F2806="","",TXT!F2806)</f>
        <v/>
      </c>
      <c r="C2806" t="str">
        <f>IF(TXT!E2806="","",TXT!E2806)</f>
        <v/>
      </c>
      <c r="D2806" s="2" t="str">
        <f>IF(TXT!B2806="","",TXT!B2806)</f>
        <v/>
      </c>
      <c r="E2806" t="str">
        <f>IF(B2806="","",VLOOKUP(D2806,AUXILIAR!$A$3:$C$1181,3,FALSE))</f>
        <v/>
      </c>
      <c r="F2806" t="str">
        <f>IF(A2806="","",IF(Q2806=1,VLOOKUP(A2806,TXT!$A$2:$Q$3001,12,FALSE),0))</f>
        <v/>
      </c>
      <c r="G2806" t="str">
        <f>IF(A2806="","",IF(Q2806=1,VLOOKUP(A2806,TXT!$A$2:$Q$3001,13,FALSE),0))</f>
        <v/>
      </c>
      <c r="H2806" t="str">
        <f t="shared" si="369"/>
        <v/>
      </c>
      <c r="I2806" t="str">
        <f t="shared" si="370"/>
        <v/>
      </c>
      <c r="J2806" t="str">
        <f>IF(A2806="","",IF(Q2806=2,VLOOKUP(A2806,TXT!$A$2:$Q$3001,12,FALSE),0))</f>
        <v/>
      </c>
      <c r="K2806" t="str">
        <f>IF(A2806="","",IF(Q2806=2,VLOOKUP(A2806,TXT!$A$2:$Q$3001,13,FALSE),0))</f>
        <v/>
      </c>
      <c r="L2806" t="str">
        <f t="shared" si="371"/>
        <v/>
      </c>
      <c r="M2806" t="str">
        <f t="shared" si="372"/>
        <v/>
      </c>
      <c r="N2806" t="str">
        <f t="shared" si="373"/>
        <v/>
      </c>
      <c r="O2806" s="1" t="str">
        <f t="shared" si="374"/>
        <v/>
      </c>
      <c r="P2806" t="str">
        <f t="shared" si="375"/>
        <v/>
      </c>
      <c r="Q2806" t="str">
        <f>IF(TXT!E2806="","",TXT!G2806)</f>
        <v/>
      </c>
    </row>
    <row r="2807" spans="1:17" x14ac:dyDescent="0.25">
      <c r="A2807" s="2" t="str">
        <f t="shared" si="368"/>
        <v/>
      </c>
      <c r="B2807" t="str">
        <f>IF(TXT!F2807="","",TXT!F2807)</f>
        <v/>
      </c>
      <c r="C2807" t="str">
        <f>IF(TXT!E2807="","",TXT!E2807)</f>
        <v/>
      </c>
      <c r="D2807" s="2" t="str">
        <f>IF(TXT!B2807="","",TXT!B2807)</f>
        <v/>
      </c>
      <c r="E2807" t="str">
        <f>IF(B2807="","",VLOOKUP(D2807,AUXILIAR!$A$3:$C$1181,3,FALSE))</f>
        <v/>
      </c>
      <c r="F2807" t="str">
        <f>IF(A2807="","",IF(Q2807=1,VLOOKUP(A2807,TXT!$A$2:$Q$3001,12,FALSE),0))</f>
        <v/>
      </c>
      <c r="G2807" t="str">
        <f>IF(A2807="","",IF(Q2807=1,VLOOKUP(A2807,TXT!$A$2:$Q$3001,13,FALSE),0))</f>
        <v/>
      </c>
      <c r="H2807" t="str">
        <f t="shared" si="369"/>
        <v/>
      </c>
      <c r="I2807" t="str">
        <f t="shared" si="370"/>
        <v/>
      </c>
      <c r="J2807" t="str">
        <f>IF(A2807="","",IF(Q2807=2,VLOOKUP(A2807,TXT!$A$2:$Q$3001,12,FALSE),0))</f>
        <v/>
      </c>
      <c r="K2807" t="str">
        <f>IF(A2807="","",IF(Q2807=2,VLOOKUP(A2807,TXT!$A$2:$Q$3001,13,FALSE),0))</f>
        <v/>
      </c>
      <c r="L2807" t="str">
        <f t="shared" si="371"/>
        <v/>
      </c>
      <c r="M2807" t="str">
        <f t="shared" si="372"/>
        <v/>
      </c>
      <c r="N2807" t="str">
        <f t="shared" si="373"/>
        <v/>
      </c>
      <c r="O2807" s="1" t="str">
        <f t="shared" si="374"/>
        <v/>
      </c>
      <c r="P2807" t="str">
        <f t="shared" si="375"/>
        <v/>
      </c>
      <c r="Q2807" t="str">
        <f>IF(TXT!E2807="","",TXT!G2807)</f>
        <v/>
      </c>
    </row>
    <row r="2808" spans="1:17" x14ac:dyDescent="0.25">
      <c r="A2808" s="2" t="str">
        <f t="shared" si="368"/>
        <v/>
      </c>
      <c r="B2808" t="str">
        <f>IF(TXT!F2808="","",TXT!F2808)</f>
        <v/>
      </c>
      <c r="C2808" t="str">
        <f>IF(TXT!E2808="","",TXT!E2808)</f>
        <v/>
      </c>
      <c r="D2808" s="2" t="str">
        <f>IF(TXT!B2808="","",TXT!B2808)</f>
        <v/>
      </c>
      <c r="E2808" t="str">
        <f>IF(B2808="","",VLOOKUP(D2808,AUXILIAR!$A$3:$C$1181,3,FALSE))</f>
        <v/>
      </c>
      <c r="F2808" t="str">
        <f>IF(A2808="","",IF(Q2808=1,VLOOKUP(A2808,TXT!$A$2:$Q$3001,12,FALSE),0))</f>
        <v/>
      </c>
      <c r="G2808" t="str">
        <f>IF(A2808="","",IF(Q2808=1,VLOOKUP(A2808,TXT!$A$2:$Q$3001,13,FALSE),0))</f>
        <v/>
      </c>
      <c r="H2808" t="str">
        <f t="shared" si="369"/>
        <v/>
      </c>
      <c r="I2808" t="str">
        <f t="shared" si="370"/>
        <v/>
      </c>
      <c r="J2808" t="str">
        <f>IF(A2808="","",IF(Q2808=2,VLOOKUP(A2808,TXT!$A$2:$Q$3001,12,FALSE),0))</f>
        <v/>
      </c>
      <c r="K2808" t="str">
        <f>IF(A2808="","",IF(Q2808=2,VLOOKUP(A2808,TXT!$A$2:$Q$3001,13,FALSE),0))</f>
        <v/>
      </c>
      <c r="L2808" t="str">
        <f t="shared" si="371"/>
        <v/>
      </c>
      <c r="M2808" t="str">
        <f t="shared" si="372"/>
        <v/>
      </c>
      <c r="N2808" t="str">
        <f t="shared" si="373"/>
        <v/>
      </c>
      <c r="O2808" s="1" t="str">
        <f t="shared" si="374"/>
        <v/>
      </c>
      <c r="P2808" t="str">
        <f t="shared" si="375"/>
        <v/>
      </c>
      <c r="Q2808" t="str">
        <f>IF(TXT!E2808="","",TXT!G2808)</f>
        <v/>
      </c>
    </row>
    <row r="2809" spans="1:17" x14ac:dyDescent="0.25">
      <c r="A2809" s="2" t="str">
        <f t="shared" si="368"/>
        <v/>
      </c>
      <c r="B2809" t="str">
        <f>IF(TXT!F2809="","",TXT!F2809)</f>
        <v/>
      </c>
      <c r="C2809" t="str">
        <f>IF(TXT!E2809="","",TXT!E2809)</f>
        <v/>
      </c>
      <c r="D2809" s="2" t="str">
        <f>IF(TXT!B2809="","",TXT!B2809)</f>
        <v/>
      </c>
      <c r="E2809" t="str">
        <f>IF(B2809="","",VLOOKUP(D2809,AUXILIAR!$A$3:$C$1181,3,FALSE))</f>
        <v/>
      </c>
      <c r="F2809" t="str">
        <f>IF(A2809="","",IF(Q2809=1,VLOOKUP(A2809,TXT!$A$2:$Q$3001,12,FALSE),0))</f>
        <v/>
      </c>
      <c r="G2809" t="str">
        <f>IF(A2809="","",IF(Q2809=1,VLOOKUP(A2809,TXT!$A$2:$Q$3001,13,FALSE),0))</f>
        <v/>
      </c>
      <c r="H2809" t="str">
        <f t="shared" si="369"/>
        <v/>
      </c>
      <c r="I2809" t="str">
        <f t="shared" si="370"/>
        <v/>
      </c>
      <c r="J2809" t="str">
        <f>IF(A2809="","",IF(Q2809=2,VLOOKUP(A2809,TXT!$A$2:$Q$3001,12,FALSE),0))</f>
        <v/>
      </c>
      <c r="K2809" t="str">
        <f>IF(A2809="","",IF(Q2809=2,VLOOKUP(A2809,TXT!$A$2:$Q$3001,13,FALSE),0))</f>
        <v/>
      </c>
      <c r="L2809" t="str">
        <f t="shared" si="371"/>
        <v/>
      </c>
      <c r="M2809" t="str">
        <f t="shared" si="372"/>
        <v/>
      </c>
      <c r="N2809" t="str">
        <f t="shared" si="373"/>
        <v/>
      </c>
      <c r="O2809" s="1" t="str">
        <f t="shared" si="374"/>
        <v/>
      </c>
      <c r="P2809" t="str">
        <f t="shared" si="375"/>
        <v/>
      </c>
      <c r="Q2809" t="str">
        <f>IF(TXT!E2809="","",TXT!G2809)</f>
        <v/>
      </c>
    </row>
    <row r="2810" spans="1:17" x14ac:dyDescent="0.25">
      <c r="A2810" s="2" t="str">
        <f t="shared" si="368"/>
        <v/>
      </c>
      <c r="B2810" t="str">
        <f>IF(TXT!F2810="","",TXT!F2810)</f>
        <v/>
      </c>
      <c r="C2810" t="str">
        <f>IF(TXT!E2810="","",TXT!E2810)</f>
        <v/>
      </c>
      <c r="D2810" s="2" t="str">
        <f>IF(TXT!B2810="","",TXT!B2810)</f>
        <v/>
      </c>
      <c r="E2810" t="str">
        <f>IF(B2810="","",VLOOKUP(D2810,AUXILIAR!$A$3:$C$1181,3,FALSE))</f>
        <v/>
      </c>
      <c r="F2810" t="str">
        <f>IF(A2810="","",IF(Q2810=1,VLOOKUP(A2810,TXT!$A$2:$Q$3001,12,FALSE),0))</f>
        <v/>
      </c>
      <c r="G2810" t="str">
        <f>IF(A2810="","",IF(Q2810=1,VLOOKUP(A2810,TXT!$A$2:$Q$3001,13,FALSE),0))</f>
        <v/>
      </c>
      <c r="H2810" t="str">
        <f t="shared" si="369"/>
        <v/>
      </c>
      <c r="I2810" t="str">
        <f t="shared" si="370"/>
        <v/>
      </c>
      <c r="J2810" t="str">
        <f>IF(A2810="","",IF(Q2810=2,VLOOKUP(A2810,TXT!$A$2:$Q$3001,12,FALSE),0))</f>
        <v/>
      </c>
      <c r="K2810" t="str">
        <f>IF(A2810="","",IF(Q2810=2,VLOOKUP(A2810,TXT!$A$2:$Q$3001,13,FALSE),0))</f>
        <v/>
      </c>
      <c r="L2810" t="str">
        <f t="shared" si="371"/>
        <v/>
      </c>
      <c r="M2810" t="str">
        <f t="shared" si="372"/>
        <v/>
      </c>
      <c r="N2810" t="str">
        <f t="shared" si="373"/>
        <v/>
      </c>
      <c r="O2810" s="1" t="str">
        <f t="shared" si="374"/>
        <v/>
      </c>
      <c r="P2810" t="str">
        <f t="shared" si="375"/>
        <v/>
      </c>
      <c r="Q2810" t="str">
        <f>IF(TXT!E2810="","",TXT!G2810)</f>
        <v/>
      </c>
    </row>
    <row r="2811" spans="1:17" x14ac:dyDescent="0.25">
      <c r="A2811" s="2" t="str">
        <f t="shared" si="368"/>
        <v/>
      </c>
      <c r="B2811" t="str">
        <f>IF(TXT!F2811="","",TXT!F2811)</f>
        <v/>
      </c>
      <c r="C2811" t="str">
        <f>IF(TXT!E2811="","",TXT!E2811)</f>
        <v/>
      </c>
      <c r="D2811" s="2" t="str">
        <f>IF(TXT!B2811="","",TXT!B2811)</f>
        <v/>
      </c>
      <c r="E2811" t="str">
        <f>IF(B2811="","",VLOOKUP(D2811,AUXILIAR!$A$3:$C$1181,3,FALSE))</f>
        <v/>
      </c>
      <c r="F2811" t="str">
        <f>IF(A2811="","",IF(Q2811=1,VLOOKUP(A2811,TXT!$A$2:$Q$3001,12,FALSE),0))</f>
        <v/>
      </c>
      <c r="G2811" t="str">
        <f>IF(A2811="","",IF(Q2811=1,VLOOKUP(A2811,TXT!$A$2:$Q$3001,13,FALSE),0))</f>
        <v/>
      </c>
      <c r="H2811" t="str">
        <f t="shared" si="369"/>
        <v/>
      </c>
      <c r="I2811" t="str">
        <f t="shared" si="370"/>
        <v/>
      </c>
      <c r="J2811" t="str">
        <f>IF(A2811="","",IF(Q2811=2,VLOOKUP(A2811,TXT!$A$2:$Q$3001,12,FALSE),0))</f>
        <v/>
      </c>
      <c r="K2811" t="str">
        <f>IF(A2811="","",IF(Q2811=2,VLOOKUP(A2811,TXT!$A$2:$Q$3001,13,FALSE),0))</f>
        <v/>
      </c>
      <c r="L2811" t="str">
        <f t="shared" si="371"/>
        <v/>
      </c>
      <c r="M2811" t="str">
        <f t="shared" si="372"/>
        <v/>
      </c>
      <c r="N2811" t="str">
        <f t="shared" si="373"/>
        <v/>
      </c>
      <c r="O2811" s="1" t="str">
        <f t="shared" si="374"/>
        <v/>
      </c>
      <c r="P2811" t="str">
        <f t="shared" si="375"/>
        <v/>
      </c>
      <c r="Q2811" t="str">
        <f>IF(TXT!E2811="","",TXT!G2811)</f>
        <v/>
      </c>
    </row>
    <row r="2812" spans="1:17" x14ac:dyDescent="0.25">
      <c r="A2812" s="2" t="str">
        <f t="shared" si="368"/>
        <v/>
      </c>
      <c r="B2812" t="str">
        <f>IF(TXT!F2812="","",TXT!F2812)</f>
        <v/>
      </c>
      <c r="C2812" t="str">
        <f>IF(TXT!E2812="","",TXT!E2812)</f>
        <v/>
      </c>
      <c r="D2812" s="2" t="str">
        <f>IF(TXT!B2812="","",TXT!B2812)</f>
        <v/>
      </c>
      <c r="E2812" t="str">
        <f>IF(B2812="","",VLOOKUP(D2812,AUXILIAR!$A$3:$C$1181,3,FALSE))</f>
        <v/>
      </c>
      <c r="F2812" t="str">
        <f>IF(A2812="","",IF(Q2812=1,VLOOKUP(A2812,TXT!$A$2:$Q$3001,12,FALSE),0))</f>
        <v/>
      </c>
      <c r="G2812" t="str">
        <f>IF(A2812="","",IF(Q2812=1,VLOOKUP(A2812,TXT!$A$2:$Q$3001,13,FALSE),0))</f>
        <v/>
      </c>
      <c r="H2812" t="str">
        <f t="shared" si="369"/>
        <v/>
      </c>
      <c r="I2812" t="str">
        <f t="shared" si="370"/>
        <v/>
      </c>
      <c r="J2812" t="str">
        <f>IF(A2812="","",IF(Q2812=2,VLOOKUP(A2812,TXT!$A$2:$Q$3001,12,FALSE),0))</f>
        <v/>
      </c>
      <c r="K2812" t="str">
        <f>IF(A2812="","",IF(Q2812=2,VLOOKUP(A2812,TXT!$A$2:$Q$3001,13,FALSE),0))</f>
        <v/>
      </c>
      <c r="L2812" t="str">
        <f t="shared" si="371"/>
        <v/>
      </c>
      <c r="M2812" t="str">
        <f t="shared" si="372"/>
        <v/>
      </c>
      <c r="N2812" t="str">
        <f t="shared" si="373"/>
        <v/>
      </c>
      <c r="O2812" s="1" t="str">
        <f t="shared" si="374"/>
        <v/>
      </c>
      <c r="P2812" t="str">
        <f t="shared" si="375"/>
        <v/>
      </c>
      <c r="Q2812" t="str">
        <f>IF(TXT!E2812="","",TXT!G2812)</f>
        <v/>
      </c>
    </row>
    <row r="2813" spans="1:17" x14ac:dyDescent="0.25">
      <c r="A2813" s="2" t="str">
        <f t="shared" si="368"/>
        <v/>
      </c>
      <c r="B2813" t="str">
        <f>IF(TXT!F2813="","",TXT!F2813)</f>
        <v/>
      </c>
      <c r="C2813" t="str">
        <f>IF(TXT!E2813="","",TXT!E2813)</f>
        <v/>
      </c>
      <c r="D2813" s="2" t="str">
        <f>IF(TXT!B2813="","",TXT!B2813)</f>
        <v/>
      </c>
      <c r="E2813" t="str">
        <f>IF(B2813="","",VLOOKUP(D2813,AUXILIAR!$A$3:$C$1181,3,FALSE))</f>
        <v/>
      </c>
      <c r="F2813" t="str">
        <f>IF(A2813="","",IF(Q2813=1,VLOOKUP(A2813,TXT!$A$2:$Q$3001,12,FALSE),0))</f>
        <v/>
      </c>
      <c r="G2813" t="str">
        <f>IF(A2813="","",IF(Q2813=1,VLOOKUP(A2813,TXT!$A$2:$Q$3001,13,FALSE),0))</f>
        <v/>
      </c>
      <c r="H2813" t="str">
        <f t="shared" si="369"/>
        <v/>
      </c>
      <c r="I2813" t="str">
        <f t="shared" si="370"/>
        <v/>
      </c>
      <c r="J2813" t="str">
        <f>IF(A2813="","",IF(Q2813=2,VLOOKUP(A2813,TXT!$A$2:$Q$3001,12,FALSE),0))</f>
        <v/>
      </c>
      <c r="K2813" t="str">
        <f>IF(A2813="","",IF(Q2813=2,VLOOKUP(A2813,TXT!$A$2:$Q$3001,13,FALSE),0))</f>
        <v/>
      </c>
      <c r="L2813" t="str">
        <f t="shared" si="371"/>
        <v/>
      </c>
      <c r="M2813" t="str">
        <f t="shared" si="372"/>
        <v/>
      </c>
      <c r="N2813" t="str">
        <f t="shared" si="373"/>
        <v/>
      </c>
      <c r="O2813" s="1" t="str">
        <f t="shared" si="374"/>
        <v/>
      </c>
      <c r="P2813" t="str">
        <f t="shared" si="375"/>
        <v/>
      </c>
      <c r="Q2813" t="str">
        <f>IF(TXT!E2813="","",TXT!G2813)</f>
        <v/>
      </c>
    </row>
    <row r="2814" spans="1:17" x14ac:dyDescent="0.25">
      <c r="A2814" s="2" t="str">
        <f t="shared" si="368"/>
        <v/>
      </c>
      <c r="B2814" t="str">
        <f>IF(TXT!F2814="","",TXT!F2814)</f>
        <v/>
      </c>
      <c r="C2814" t="str">
        <f>IF(TXT!E2814="","",TXT!E2814)</f>
        <v/>
      </c>
      <c r="D2814" s="2" t="str">
        <f>IF(TXT!B2814="","",TXT!B2814)</f>
        <v/>
      </c>
      <c r="E2814" t="str">
        <f>IF(B2814="","",VLOOKUP(D2814,AUXILIAR!$A$3:$C$1181,3,FALSE))</f>
        <v/>
      </c>
      <c r="F2814" t="str">
        <f>IF(A2814="","",IF(Q2814=1,VLOOKUP(A2814,TXT!$A$2:$Q$3001,12,FALSE),0))</f>
        <v/>
      </c>
      <c r="G2814" t="str">
        <f>IF(A2814="","",IF(Q2814=1,VLOOKUP(A2814,TXT!$A$2:$Q$3001,13,FALSE),0))</f>
        <v/>
      </c>
      <c r="H2814" t="str">
        <f t="shared" si="369"/>
        <v/>
      </c>
      <c r="I2814" t="str">
        <f t="shared" si="370"/>
        <v/>
      </c>
      <c r="J2814" t="str">
        <f>IF(A2814="","",IF(Q2814=2,VLOOKUP(A2814,TXT!$A$2:$Q$3001,12,FALSE),0))</f>
        <v/>
      </c>
      <c r="K2814" t="str">
        <f>IF(A2814="","",IF(Q2814=2,VLOOKUP(A2814,TXT!$A$2:$Q$3001,13,FALSE),0))</f>
        <v/>
      </c>
      <c r="L2814" t="str">
        <f t="shared" si="371"/>
        <v/>
      </c>
      <c r="M2814" t="str">
        <f t="shared" si="372"/>
        <v/>
      </c>
      <c r="N2814" t="str">
        <f t="shared" si="373"/>
        <v/>
      </c>
      <c r="O2814" s="1" t="str">
        <f t="shared" si="374"/>
        <v/>
      </c>
      <c r="P2814" t="str">
        <f t="shared" si="375"/>
        <v/>
      </c>
      <c r="Q2814" t="str">
        <f>IF(TXT!E2814="","",TXT!G2814)</f>
        <v/>
      </c>
    </row>
    <row r="2815" spans="1:17" x14ac:dyDescent="0.25">
      <c r="A2815" s="2" t="str">
        <f t="shared" si="368"/>
        <v/>
      </c>
      <c r="B2815" t="str">
        <f>IF(TXT!F2815="","",TXT!F2815)</f>
        <v/>
      </c>
      <c r="C2815" t="str">
        <f>IF(TXT!E2815="","",TXT!E2815)</f>
        <v/>
      </c>
      <c r="D2815" s="2" t="str">
        <f>IF(TXT!B2815="","",TXT!B2815)</f>
        <v/>
      </c>
      <c r="E2815" t="str">
        <f>IF(B2815="","",VLOOKUP(D2815,AUXILIAR!$A$3:$C$1181,3,FALSE))</f>
        <v/>
      </c>
      <c r="F2815" t="str">
        <f>IF(A2815="","",IF(Q2815=1,VLOOKUP(A2815,TXT!$A$2:$Q$3001,12,FALSE),0))</f>
        <v/>
      </c>
      <c r="G2815" t="str">
        <f>IF(A2815="","",IF(Q2815=1,VLOOKUP(A2815,TXT!$A$2:$Q$3001,13,FALSE),0))</f>
        <v/>
      </c>
      <c r="H2815" t="str">
        <f t="shared" si="369"/>
        <v/>
      </c>
      <c r="I2815" t="str">
        <f t="shared" si="370"/>
        <v/>
      </c>
      <c r="J2815" t="str">
        <f>IF(A2815="","",IF(Q2815=2,VLOOKUP(A2815,TXT!$A$2:$Q$3001,12,FALSE),0))</f>
        <v/>
      </c>
      <c r="K2815" t="str">
        <f>IF(A2815="","",IF(Q2815=2,VLOOKUP(A2815,TXT!$A$2:$Q$3001,13,FALSE),0))</f>
        <v/>
      </c>
      <c r="L2815" t="str">
        <f t="shared" si="371"/>
        <v/>
      </c>
      <c r="M2815" t="str">
        <f t="shared" si="372"/>
        <v/>
      </c>
      <c r="N2815" t="str">
        <f t="shared" si="373"/>
        <v/>
      </c>
      <c r="O2815" s="1" t="str">
        <f t="shared" si="374"/>
        <v/>
      </c>
      <c r="P2815" t="str">
        <f t="shared" si="375"/>
        <v/>
      </c>
      <c r="Q2815" t="str">
        <f>IF(TXT!E2815="","",TXT!G2815)</f>
        <v/>
      </c>
    </row>
    <row r="2816" spans="1:17" x14ac:dyDescent="0.25">
      <c r="A2816" s="2" t="str">
        <f t="shared" si="368"/>
        <v/>
      </c>
      <c r="B2816" t="str">
        <f>IF(TXT!F2816="","",TXT!F2816)</f>
        <v/>
      </c>
      <c r="C2816" t="str">
        <f>IF(TXT!E2816="","",TXT!E2816)</f>
        <v/>
      </c>
      <c r="D2816" s="2" t="str">
        <f>IF(TXT!B2816="","",TXT!B2816)</f>
        <v/>
      </c>
      <c r="E2816" t="str">
        <f>IF(B2816="","",VLOOKUP(D2816,AUXILIAR!$A$3:$C$1181,3,FALSE))</f>
        <v/>
      </c>
      <c r="F2816" t="str">
        <f>IF(A2816="","",IF(Q2816=1,VLOOKUP(A2816,TXT!$A$2:$Q$3001,12,FALSE),0))</f>
        <v/>
      </c>
      <c r="G2816" t="str">
        <f>IF(A2816="","",IF(Q2816=1,VLOOKUP(A2816,TXT!$A$2:$Q$3001,13,FALSE),0))</f>
        <v/>
      </c>
      <c r="H2816" t="str">
        <f t="shared" si="369"/>
        <v/>
      </c>
      <c r="I2816" t="str">
        <f t="shared" si="370"/>
        <v/>
      </c>
      <c r="J2816" t="str">
        <f>IF(A2816="","",IF(Q2816=2,VLOOKUP(A2816,TXT!$A$2:$Q$3001,12,FALSE),0))</f>
        <v/>
      </c>
      <c r="K2816" t="str">
        <f>IF(A2816="","",IF(Q2816=2,VLOOKUP(A2816,TXT!$A$2:$Q$3001,13,FALSE),0))</f>
        <v/>
      </c>
      <c r="L2816" t="str">
        <f t="shared" si="371"/>
        <v/>
      </c>
      <c r="M2816" t="str">
        <f t="shared" si="372"/>
        <v/>
      </c>
      <c r="N2816" t="str">
        <f t="shared" si="373"/>
        <v/>
      </c>
      <c r="O2816" s="1" t="str">
        <f t="shared" si="374"/>
        <v/>
      </c>
      <c r="P2816" t="str">
        <f t="shared" si="375"/>
        <v/>
      </c>
      <c r="Q2816" t="str">
        <f>IF(TXT!E2816="","",TXT!G2816)</f>
        <v/>
      </c>
    </row>
    <row r="2817" spans="1:17" x14ac:dyDescent="0.25">
      <c r="A2817" s="2" t="str">
        <f t="shared" si="368"/>
        <v/>
      </c>
      <c r="B2817" t="str">
        <f>IF(TXT!F2817="","",TXT!F2817)</f>
        <v/>
      </c>
      <c r="C2817" t="str">
        <f>IF(TXT!E2817="","",TXT!E2817)</f>
        <v/>
      </c>
      <c r="D2817" s="2" t="str">
        <f>IF(TXT!B2817="","",TXT!B2817)</f>
        <v/>
      </c>
      <c r="E2817" t="str">
        <f>IF(B2817="","",VLOOKUP(D2817,AUXILIAR!$A$3:$C$1181,3,FALSE))</f>
        <v/>
      </c>
      <c r="F2817" t="str">
        <f>IF(A2817="","",IF(Q2817=1,VLOOKUP(A2817,TXT!$A$2:$Q$3001,12,FALSE),0))</f>
        <v/>
      </c>
      <c r="G2817" t="str">
        <f>IF(A2817="","",IF(Q2817=1,VLOOKUP(A2817,TXT!$A$2:$Q$3001,13,FALSE),0))</f>
        <v/>
      </c>
      <c r="H2817" t="str">
        <f t="shared" si="369"/>
        <v/>
      </c>
      <c r="I2817" t="str">
        <f t="shared" si="370"/>
        <v/>
      </c>
      <c r="J2817" t="str">
        <f>IF(A2817="","",IF(Q2817=2,VLOOKUP(A2817,TXT!$A$2:$Q$3001,12,FALSE),0))</f>
        <v/>
      </c>
      <c r="K2817" t="str">
        <f>IF(A2817="","",IF(Q2817=2,VLOOKUP(A2817,TXT!$A$2:$Q$3001,13,FALSE),0))</f>
        <v/>
      </c>
      <c r="L2817" t="str">
        <f t="shared" si="371"/>
        <v/>
      </c>
      <c r="M2817" t="str">
        <f t="shared" si="372"/>
        <v/>
      </c>
      <c r="N2817" t="str">
        <f t="shared" si="373"/>
        <v/>
      </c>
      <c r="O2817" s="1" t="str">
        <f t="shared" si="374"/>
        <v/>
      </c>
      <c r="P2817" t="str">
        <f t="shared" si="375"/>
        <v/>
      </c>
      <c r="Q2817" t="str">
        <f>IF(TXT!E2817="","",TXT!G2817)</f>
        <v/>
      </c>
    </row>
    <row r="2818" spans="1:17" x14ac:dyDescent="0.25">
      <c r="A2818" s="2" t="str">
        <f t="shared" si="368"/>
        <v/>
      </c>
      <c r="B2818" t="str">
        <f>IF(TXT!F2818="","",TXT!F2818)</f>
        <v/>
      </c>
      <c r="C2818" t="str">
        <f>IF(TXT!E2818="","",TXT!E2818)</f>
        <v/>
      </c>
      <c r="D2818" s="2" t="str">
        <f>IF(TXT!B2818="","",TXT!B2818)</f>
        <v/>
      </c>
      <c r="E2818" t="str">
        <f>IF(B2818="","",VLOOKUP(D2818,AUXILIAR!$A$3:$C$1181,3,FALSE))</f>
        <v/>
      </c>
      <c r="F2818" t="str">
        <f>IF(A2818="","",IF(Q2818=1,VLOOKUP(A2818,TXT!$A$2:$Q$3001,12,FALSE),0))</f>
        <v/>
      </c>
      <c r="G2818" t="str">
        <f>IF(A2818="","",IF(Q2818=1,VLOOKUP(A2818,TXT!$A$2:$Q$3001,13,FALSE),0))</f>
        <v/>
      </c>
      <c r="H2818" t="str">
        <f t="shared" si="369"/>
        <v/>
      </c>
      <c r="I2818" t="str">
        <f t="shared" si="370"/>
        <v/>
      </c>
      <c r="J2818" t="str">
        <f>IF(A2818="","",IF(Q2818=2,VLOOKUP(A2818,TXT!$A$2:$Q$3001,12,FALSE),0))</f>
        <v/>
      </c>
      <c r="K2818" t="str">
        <f>IF(A2818="","",IF(Q2818=2,VLOOKUP(A2818,TXT!$A$2:$Q$3001,13,FALSE),0))</f>
        <v/>
      </c>
      <c r="L2818" t="str">
        <f t="shared" si="371"/>
        <v/>
      </c>
      <c r="M2818" t="str">
        <f t="shared" si="372"/>
        <v/>
      </c>
      <c r="N2818" t="str">
        <f t="shared" si="373"/>
        <v/>
      </c>
      <c r="O2818" s="1" t="str">
        <f t="shared" si="374"/>
        <v/>
      </c>
      <c r="P2818" t="str">
        <f t="shared" si="375"/>
        <v/>
      </c>
      <c r="Q2818" t="str">
        <f>IF(TXT!E2818="","",TXT!G2818)</f>
        <v/>
      </c>
    </row>
    <row r="2819" spans="1:17" x14ac:dyDescent="0.25">
      <c r="A2819" s="2" t="str">
        <f t="shared" si="368"/>
        <v/>
      </c>
      <c r="B2819" t="str">
        <f>IF(TXT!F2819="","",TXT!F2819)</f>
        <v/>
      </c>
      <c r="C2819" t="str">
        <f>IF(TXT!E2819="","",TXT!E2819)</f>
        <v/>
      </c>
      <c r="D2819" s="2" t="str">
        <f>IF(TXT!B2819="","",TXT!B2819)</f>
        <v/>
      </c>
      <c r="E2819" t="str">
        <f>IF(B2819="","",VLOOKUP(D2819,AUXILIAR!$A$3:$C$1181,3,FALSE))</f>
        <v/>
      </c>
      <c r="F2819" t="str">
        <f>IF(A2819="","",IF(Q2819=1,VLOOKUP(A2819,TXT!$A$2:$Q$3001,12,FALSE),0))</f>
        <v/>
      </c>
      <c r="G2819" t="str">
        <f>IF(A2819="","",IF(Q2819=1,VLOOKUP(A2819,TXT!$A$2:$Q$3001,13,FALSE),0))</f>
        <v/>
      </c>
      <c r="H2819" t="str">
        <f t="shared" si="369"/>
        <v/>
      </c>
      <c r="I2819" t="str">
        <f t="shared" si="370"/>
        <v/>
      </c>
      <c r="J2819" t="str">
        <f>IF(A2819="","",IF(Q2819=2,VLOOKUP(A2819,TXT!$A$2:$Q$3001,12,FALSE),0))</f>
        <v/>
      </c>
      <c r="K2819" t="str">
        <f>IF(A2819="","",IF(Q2819=2,VLOOKUP(A2819,TXT!$A$2:$Q$3001,13,FALSE),0))</f>
        <v/>
      </c>
      <c r="L2819" t="str">
        <f t="shared" si="371"/>
        <v/>
      </c>
      <c r="M2819" t="str">
        <f t="shared" si="372"/>
        <v/>
      </c>
      <c r="N2819" t="str">
        <f t="shared" si="373"/>
        <v/>
      </c>
      <c r="O2819" s="1" t="str">
        <f t="shared" si="374"/>
        <v/>
      </c>
      <c r="P2819" t="str">
        <f t="shared" si="375"/>
        <v/>
      </c>
      <c r="Q2819" t="str">
        <f>IF(TXT!E2819="","",TXT!G2819)</f>
        <v/>
      </c>
    </row>
    <row r="2820" spans="1:17" x14ac:dyDescent="0.25">
      <c r="A2820" s="2" t="str">
        <f t="shared" si="368"/>
        <v/>
      </c>
      <c r="B2820" t="str">
        <f>IF(TXT!F2820="","",TXT!F2820)</f>
        <v/>
      </c>
      <c r="C2820" t="str">
        <f>IF(TXT!E2820="","",TXT!E2820)</f>
        <v/>
      </c>
      <c r="D2820" s="2" t="str">
        <f>IF(TXT!B2820="","",TXT!B2820)</f>
        <v/>
      </c>
      <c r="E2820" t="str">
        <f>IF(B2820="","",VLOOKUP(D2820,AUXILIAR!$A$3:$C$1181,3,FALSE))</f>
        <v/>
      </c>
      <c r="F2820" t="str">
        <f>IF(A2820="","",IF(Q2820=1,VLOOKUP(A2820,TXT!$A$2:$Q$3001,12,FALSE),0))</f>
        <v/>
      </c>
      <c r="G2820" t="str">
        <f>IF(A2820="","",IF(Q2820=1,VLOOKUP(A2820,TXT!$A$2:$Q$3001,13,FALSE),0))</f>
        <v/>
      </c>
      <c r="H2820" t="str">
        <f t="shared" si="369"/>
        <v/>
      </c>
      <c r="I2820" t="str">
        <f t="shared" si="370"/>
        <v/>
      </c>
      <c r="J2820" t="str">
        <f>IF(A2820="","",IF(Q2820=2,VLOOKUP(A2820,TXT!$A$2:$Q$3001,12,FALSE),0))</f>
        <v/>
      </c>
      <c r="K2820" t="str">
        <f>IF(A2820="","",IF(Q2820=2,VLOOKUP(A2820,TXT!$A$2:$Q$3001,13,FALSE),0))</f>
        <v/>
      </c>
      <c r="L2820" t="str">
        <f t="shared" si="371"/>
        <v/>
      </c>
      <c r="M2820" t="str">
        <f t="shared" si="372"/>
        <v/>
      </c>
      <c r="N2820" t="str">
        <f t="shared" si="373"/>
        <v/>
      </c>
      <c r="O2820" s="1" t="str">
        <f t="shared" si="374"/>
        <v/>
      </c>
      <c r="P2820" t="str">
        <f t="shared" si="375"/>
        <v/>
      </c>
      <c r="Q2820" t="str">
        <f>IF(TXT!E2820="","",TXT!G2820)</f>
        <v/>
      </c>
    </row>
    <row r="2821" spans="1:17" x14ac:dyDescent="0.25">
      <c r="A2821" s="2" t="str">
        <f t="shared" si="368"/>
        <v/>
      </c>
      <c r="B2821" t="str">
        <f>IF(TXT!F2821="","",TXT!F2821)</f>
        <v/>
      </c>
      <c r="C2821" t="str">
        <f>IF(TXT!E2821="","",TXT!E2821)</f>
        <v/>
      </c>
      <c r="D2821" s="2" t="str">
        <f>IF(TXT!B2821="","",TXT!B2821)</f>
        <v/>
      </c>
      <c r="E2821" t="str">
        <f>IF(B2821="","",VLOOKUP(D2821,AUXILIAR!$A$3:$C$1181,3,FALSE))</f>
        <v/>
      </c>
      <c r="F2821" t="str">
        <f>IF(A2821="","",IF(Q2821=1,VLOOKUP(A2821,TXT!$A$2:$Q$3001,12,FALSE),0))</f>
        <v/>
      </c>
      <c r="G2821" t="str">
        <f>IF(A2821="","",IF(Q2821=1,VLOOKUP(A2821,TXT!$A$2:$Q$3001,13,FALSE),0))</f>
        <v/>
      </c>
      <c r="H2821" t="str">
        <f t="shared" si="369"/>
        <v/>
      </c>
      <c r="I2821" t="str">
        <f t="shared" si="370"/>
        <v/>
      </c>
      <c r="J2821" t="str">
        <f>IF(A2821="","",IF(Q2821=2,VLOOKUP(A2821,TXT!$A$2:$Q$3001,12,FALSE),0))</f>
        <v/>
      </c>
      <c r="K2821" t="str">
        <f>IF(A2821="","",IF(Q2821=2,VLOOKUP(A2821,TXT!$A$2:$Q$3001,13,FALSE),0))</f>
        <v/>
      </c>
      <c r="L2821" t="str">
        <f t="shared" si="371"/>
        <v/>
      </c>
      <c r="M2821" t="str">
        <f t="shared" si="372"/>
        <v/>
      </c>
      <c r="N2821" t="str">
        <f t="shared" si="373"/>
        <v/>
      </c>
      <c r="O2821" s="1" t="str">
        <f t="shared" si="374"/>
        <v/>
      </c>
      <c r="P2821" t="str">
        <f t="shared" si="375"/>
        <v/>
      </c>
      <c r="Q2821" t="str">
        <f>IF(TXT!E2821="","",TXT!G2821)</f>
        <v/>
      </c>
    </row>
    <row r="2822" spans="1:17" x14ac:dyDescent="0.25">
      <c r="A2822" s="2" t="str">
        <f t="shared" si="368"/>
        <v/>
      </c>
      <c r="B2822" t="str">
        <f>IF(TXT!F2822="","",TXT!F2822)</f>
        <v/>
      </c>
      <c r="C2822" t="str">
        <f>IF(TXT!E2822="","",TXT!E2822)</f>
        <v/>
      </c>
      <c r="D2822" s="2" t="str">
        <f>IF(TXT!B2822="","",TXT!B2822)</f>
        <v/>
      </c>
      <c r="E2822" t="str">
        <f>IF(B2822="","",VLOOKUP(D2822,AUXILIAR!$A$3:$C$1181,3,FALSE))</f>
        <v/>
      </c>
      <c r="F2822" t="str">
        <f>IF(A2822="","",IF(Q2822=1,VLOOKUP(A2822,TXT!$A$2:$Q$3001,12,FALSE),0))</f>
        <v/>
      </c>
      <c r="G2822" t="str">
        <f>IF(A2822="","",IF(Q2822=1,VLOOKUP(A2822,TXT!$A$2:$Q$3001,13,FALSE),0))</f>
        <v/>
      </c>
      <c r="H2822" t="str">
        <f t="shared" si="369"/>
        <v/>
      </c>
      <c r="I2822" t="str">
        <f t="shared" si="370"/>
        <v/>
      </c>
      <c r="J2822" t="str">
        <f>IF(A2822="","",IF(Q2822=2,VLOOKUP(A2822,TXT!$A$2:$Q$3001,12,FALSE),0))</f>
        <v/>
      </c>
      <c r="K2822" t="str">
        <f>IF(A2822="","",IF(Q2822=2,VLOOKUP(A2822,TXT!$A$2:$Q$3001,13,FALSE),0))</f>
        <v/>
      </c>
      <c r="L2822" t="str">
        <f t="shared" si="371"/>
        <v/>
      </c>
      <c r="M2822" t="str">
        <f t="shared" si="372"/>
        <v/>
      </c>
      <c r="N2822" t="str">
        <f t="shared" si="373"/>
        <v/>
      </c>
      <c r="O2822" s="1" t="str">
        <f t="shared" si="374"/>
        <v/>
      </c>
      <c r="P2822" t="str">
        <f t="shared" si="375"/>
        <v/>
      </c>
      <c r="Q2822" t="str">
        <f>IF(TXT!E2822="","",TXT!G2822)</f>
        <v/>
      </c>
    </row>
    <row r="2823" spans="1:17" x14ac:dyDescent="0.25">
      <c r="A2823" s="2" t="str">
        <f t="shared" si="368"/>
        <v/>
      </c>
      <c r="B2823" t="str">
        <f>IF(TXT!F2823="","",TXT!F2823)</f>
        <v/>
      </c>
      <c r="C2823" t="str">
        <f>IF(TXT!E2823="","",TXT!E2823)</f>
        <v/>
      </c>
      <c r="D2823" s="2" t="str">
        <f>IF(TXT!B2823="","",TXT!B2823)</f>
        <v/>
      </c>
      <c r="E2823" t="str">
        <f>IF(B2823="","",VLOOKUP(D2823,AUXILIAR!$A$3:$C$1181,3,FALSE))</f>
        <v/>
      </c>
      <c r="F2823" t="str">
        <f>IF(A2823="","",IF(Q2823=1,VLOOKUP(A2823,TXT!$A$2:$Q$3001,12,FALSE),0))</f>
        <v/>
      </c>
      <c r="G2823" t="str">
        <f>IF(A2823="","",IF(Q2823=1,VLOOKUP(A2823,TXT!$A$2:$Q$3001,13,FALSE),0))</f>
        <v/>
      </c>
      <c r="H2823" t="str">
        <f t="shared" si="369"/>
        <v/>
      </c>
      <c r="I2823" t="str">
        <f t="shared" si="370"/>
        <v/>
      </c>
      <c r="J2823" t="str">
        <f>IF(A2823="","",IF(Q2823=2,VLOOKUP(A2823,TXT!$A$2:$Q$3001,12,FALSE),0))</f>
        <v/>
      </c>
      <c r="K2823" t="str">
        <f>IF(A2823="","",IF(Q2823=2,VLOOKUP(A2823,TXT!$A$2:$Q$3001,13,FALSE),0))</f>
        <v/>
      </c>
      <c r="L2823" t="str">
        <f t="shared" si="371"/>
        <v/>
      </c>
      <c r="M2823" t="str">
        <f t="shared" si="372"/>
        <v/>
      </c>
      <c r="N2823" t="str">
        <f t="shared" si="373"/>
        <v/>
      </c>
      <c r="O2823" s="1" t="str">
        <f t="shared" si="374"/>
        <v/>
      </c>
      <c r="P2823" t="str">
        <f t="shared" si="375"/>
        <v/>
      </c>
      <c r="Q2823" t="str">
        <f>IF(TXT!E2823="","",TXT!G2823)</f>
        <v/>
      </c>
    </row>
    <row r="2824" spans="1:17" x14ac:dyDescent="0.25">
      <c r="A2824" s="2" t="str">
        <f t="shared" si="368"/>
        <v/>
      </c>
      <c r="B2824" t="str">
        <f>IF(TXT!F2824="","",TXT!F2824)</f>
        <v/>
      </c>
      <c r="C2824" t="str">
        <f>IF(TXT!E2824="","",TXT!E2824)</f>
        <v/>
      </c>
      <c r="D2824" s="2" t="str">
        <f>IF(TXT!B2824="","",TXT!B2824)</f>
        <v/>
      </c>
      <c r="E2824" t="str">
        <f>IF(B2824="","",VLOOKUP(D2824,AUXILIAR!$A$3:$C$1181,3,FALSE))</f>
        <v/>
      </c>
      <c r="F2824" t="str">
        <f>IF(A2824="","",IF(Q2824=1,VLOOKUP(A2824,TXT!$A$2:$Q$3001,12,FALSE),0))</f>
        <v/>
      </c>
      <c r="G2824" t="str">
        <f>IF(A2824="","",IF(Q2824=1,VLOOKUP(A2824,TXT!$A$2:$Q$3001,13,FALSE),0))</f>
        <v/>
      </c>
      <c r="H2824" t="str">
        <f t="shared" si="369"/>
        <v/>
      </c>
      <c r="I2824" t="str">
        <f t="shared" si="370"/>
        <v/>
      </c>
      <c r="J2824" t="str">
        <f>IF(A2824="","",IF(Q2824=2,VLOOKUP(A2824,TXT!$A$2:$Q$3001,12,FALSE),0))</f>
        <v/>
      </c>
      <c r="K2824" t="str">
        <f>IF(A2824="","",IF(Q2824=2,VLOOKUP(A2824,TXT!$A$2:$Q$3001,13,FALSE),0))</f>
        <v/>
      </c>
      <c r="L2824" t="str">
        <f t="shared" si="371"/>
        <v/>
      </c>
      <c r="M2824" t="str">
        <f t="shared" si="372"/>
        <v/>
      </c>
      <c r="N2824" t="str">
        <f t="shared" si="373"/>
        <v/>
      </c>
      <c r="O2824" s="1" t="str">
        <f t="shared" si="374"/>
        <v/>
      </c>
      <c r="P2824" t="str">
        <f t="shared" si="375"/>
        <v/>
      </c>
      <c r="Q2824" t="str">
        <f>IF(TXT!E2824="","",TXT!G2824)</f>
        <v/>
      </c>
    </row>
    <row r="2825" spans="1:17" x14ac:dyDescent="0.25">
      <c r="A2825" s="2" t="str">
        <f t="shared" si="368"/>
        <v/>
      </c>
      <c r="B2825" t="str">
        <f>IF(TXT!F2825="","",TXT!F2825)</f>
        <v/>
      </c>
      <c r="C2825" t="str">
        <f>IF(TXT!E2825="","",TXT!E2825)</f>
        <v/>
      </c>
      <c r="D2825" s="2" t="str">
        <f>IF(TXT!B2825="","",TXT!B2825)</f>
        <v/>
      </c>
      <c r="E2825" t="str">
        <f>IF(B2825="","",VLOOKUP(D2825,AUXILIAR!$A$3:$C$1181,3,FALSE))</f>
        <v/>
      </c>
      <c r="F2825" t="str">
        <f>IF(A2825="","",IF(Q2825=1,VLOOKUP(A2825,TXT!$A$2:$Q$3001,12,FALSE),0))</f>
        <v/>
      </c>
      <c r="G2825" t="str">
        <f>IF(A2825="","",IF(Q2825=1,VLOOKUP(A2825,TXT!$A$2:$Q$3001,13,FALSE),0))</f>
        <v/>
      </c>
      <c r="H2825" t="str">
        <f t="shared" si="369"/>
        <v/>
      </c>
      <c r="I2825" t="str">
        <f t="shared" si="370"/>
        <v/>
      </c>
      <c r="J2825" t="str">
        <f>IF(A2825="","",IF(Q2825=2,VLOOKUP(A2825,TXT!$A$2:$Q$3001,12,FALSE),0))</f>
        <v/>
      </c>
      <c r="K2825" t="str">
        <f>IF(A2825="","",IF(Q2825=2,VLOOKUP(A2825,TXT!$A$2:$Q$3001,13,FALSE),0))</f>
        <v/>
      </c>
      <c r="L2825" t="str">
        <f t="shared" si="371"/>
        <v/>
      </c>
      <c r="M2825" t="str">
        <f t="shared" si="372"/>
        <v/>
      </c>
      <c r="N2825" t="str">
        <f t="shared" si="373"/>
        <v/>
      </c>
      <c r="O2825" s="1" t="str">
        <f t="shared" si="374"/>
        <v/>
      </c>
      <c r="P2825" t="str">
        <f t="shared" si="375"/>
        <v/>
      </c>
      <c r="Q2825" t="str">
        <f>IF(TXT!E2825="","",TXT!G2825)</f>
        <v/>
      </c>
    </row>
    <row r="2826" spans="1:17" x14ac:dyDescent="0.25">
      <c r="A2826" s="2" t="str">
        <f t="shared" si="368"/>
        <v/>
      </c>
      <c r="B2826" t="str">
        <f>IF(TXT!F2826="","",TXT!F2826)</f>
        <v/>
      </c>
      <c r="C2826" t="str">
        <f>IF(TXT!E2826="","",TXT!E2826)</f>
        <v/>
      </c>
      <c r="D2826" s="2" t="str">
        <f>IF(TXT!B2826="","",TXT!B2826)</f>
        <v/>
      </c>
      <c r="E2826" t="str">
        <f>IF(B2826="","",VLOOKUP(D2826,AUXILIAR!$A$3:$C$1181,3,FALSE))</f>
        <v/>
      </c>
      <c r="F2826" t="str">
        <f>IF(A2826="","",IF(Q2826=1,VLOOKUP(A2826,TXT!$A$2:$Q$3001,12,FALSE),0))</f>
        <v/>
      </c>
      <c r="G2826" t="str">
        <f>IF(A2826="","",IF(Q2826=1,VLOOKUP(A2826,TXT!$A$2:$Q$3001,13,FALSE),0))</f>
        <v/>
      </c>
      <c r="H2826" t="str">
        <f t="shared" si="369"/>
        <v/>
      </c>
      <c r="I2826" t="str">
        <f t="shared" si="370"/>
        <v/>
      </c>
      <c r="J2826" t="str">
        <f>IF(A2826="","",IF(Q2826=2,VLOOKUP(A2826,TXT!$A$2:$Q$3001,12,FALSE),0))</f>
        <v/>
      </c>
      <c r="K2826" t="str">
        <f>IF(A2826="","",IF(Q2826=2,VLOOKUP(A2826,TXT!$A$2:$Q$3001,13,FALSE),0))</f>
        <v/>
      </c>
      <c r="L2826" t="str">
        <f t="shared" si="371"/>
        <v/>
      </c>
      <c r="M2826" t="str">
        <f t="shared" si="372"/>
        <v/>
      </c>
      <c r="N2826" t="str">
        <f t="shared" si="373"/>
        <v/>
      </c>
      <c r="O2826" s="1" t="str">
        <f t="shared" si="374"/>
        <v/>
      </c>
      <c r="P2826" t="str">
        <f t="shared" si="375"/>
        <v/>
      </c>
      <c r="Q2826" t="str">
        <f>IF(TXT!E2826="","",TXT!G2826)</f>
        <v/>
      </c>
    </row>
    <row r="2827" spans="1:17" x14ac:dyDescent="0.25">
      <c r="A2827" s="2" t="str">
        <f t="shared" si="368"/>
        <v/>
      </c>
      <c r="B2827" t="str">
        <f>IF(TXT!F2827="","",TXT!F2827)</f>
        <v/>
      </c>
      <c r="C2827" t="str">
        <f>IF(TXT!E2827="","",TXT!E2827)</f>
        <v/>
      </c>
      <c r="D2827" s="2" t="str">
        <f>IF(TXT!B2827="","",TXT!B2827)</f>
        <v/>
      </c>
      <c r="E2827" t="str">
        <f>IF(B2827="","",VLOOKUP(D2827,AUXILIAR!$A$3:$C$1181,3,FALSE))</f>
        <v/>
      </c>
      <c r="F2827" t="str">
        <f>IF(A2827="","",IF(Q2827=1,VLOOKUP(A2827,TXT!$A$2:$Q$3001,12,FALSE),0))</f>
        <v/>
      </c>
      <c r="G2827" t="str">
        <f>IF(A2827="","",IF(Q2827=1,VLOOKUP(A2827,TXT!$A$2:$Q$3001,13,FALSE),0))</f>
        <v/>
      </c>
      <c r="H2827" t="str">
        <f t="shared" si="369"/>
        <v/>
      </c>
      <c r="I2827" t="str">
        <f t="shared" si="370"/>
        <v/>
      </c>
      <c r="J2827" t="str">
        <f>IF(A2827="","",IF(Q2827=2,VLOOKUP(A2827,TXT!$A$2:$Q$3001,12,FALSE),0))</f>
        <v/>
      </c>
      <c r="K2827" t="str">
        <f>IF(A2827="","",IF(Q2827=2,VLOOKUP(A2827,TXT!$A$2:$Q$3001,13,FALSE),0))</f>
        <v/>
      </c>
      <c r="L2827" t="str">
        <f t="shared" si="371"/>
        <v/>
      </c>
      <c r="M2827" t="str">
        <f t="shared" si="372"/>
        <v/>
      </c>
      <c r="N2827" t="str">
        <f t="shared" si="373"/>
        <v/>
      </c>
      <c r="O2827" s="1" t="str">
        <f t="shared" si="374"/>
        <v/>
      </c>
      <c r="P2827" t="str">
        <f t="shared" si="375"/>
        <v/>
      </c>
      <c r="Q2827" t="str">
        <f>IF(TXT!E2827="","",TXT!G2827)</f>
        <v/>
      </c>
    </row>
    <row r="2828" spans="1:17" x14ac:dyDescent="0.25">
      <c r="A2828" s="2" t="str">
        <f t="shared" si="368"/>
        <v/>
      </c>
      <c r="B2828" t="str">
        <f>IF(TXT!F2828="","",TXT!F2828)</f>
        <v/>
      </c>
      <c r="C2828" t="str">
        <f>IF(TXT!E2828="","",TXT!E2828)</f>
        <v/>
      </c>
      <c r="D2828" s="2" t="str">
        <f>IF(TXT!B2828="","",TXT!B2828)</f>
        <v/>
      </c>
      <c r="E2828" t="str">
        <f>IF(B2828="","",VLOOKUP(D2828,AUXILIAR!$A$3:$C$1181,3,FALSE))</f>
        <v/>
      </c>
      <c r="F2828" t="str">
        <f>IF(A2828="","",IF(Q2828=1,VLOOKUP(A2828,TXT!$A$2:$Q$3001,12,FALSE),0))</f>
        <v/>
      </c>
      <c r="G2828" t="str">
        <f>IF(A2828="","",IF(Q2828=1,VLOOKUP(A2828,TXT!$A$2:$Q$3001,13,FALSE),0))</f>
        <v/>
      </c>
      <c r="H2828" t="str">
        <f t="shared" si="369"/>
        <v/>
      </c>
      <c r="I2828" t="str">
        <f t="shared" si="370"/>
        <v/>
      </c>
      <c r="J2828" t="str">
        <f>IF(A2828="","",IF(Q2828=2,VLOOKUP(A2828,TXT!$A$2:$Q$3001,12,FALSE),0))</f>
        <v/>
      </c>
      <c r="K2828" t="str">
        <f>IF(A2828="","",IF(Q2828=2,VLOOKUP(A2828,TXT!$A$2:$Q$3001,13,FALSE),0))</f>
        <v/>
      </c>
      <c r="L2828" t="str">
        <f t="shared" si="371"/>
        <v/>
      </c>
      <c r="M2828" t="str">
        <f t="shared" si="372"/>
        <v/>
      </c>
      <c r="N2828" t="str">
        <f t="shared" si="373"/>
        <v/>
      </c>
      <c r="O2828" s="1" t="str">
        <f t="shared" si="374"/>
        <v/>
      </c>
      <c r="P2828" t="str">
        <f t="shared" si="375"/>
        <v/>
      </c>
      <c r="Q2828" t="str">
        <f>IF(TXT!E2828="","",TXT!G2828)</f>
        <v/>
      </c>
    </row>
    <row r="2829" spans="1:17" x14ac:dyDescent="0.25">
      <c r="A2829" s="2" t="str">
        <f t="shared" si="368"/>
        <v/>
      </c>
      <c r="B2829" t="str">
        <f>IF(TXT!F2829="","",TXT!F2829)</f>
        <v/>
      </c>
      <c r="C2829" t="str">
        <f>IF(TXT!E2829="","",TXT!E2829)</f>
        <v/>
      </c>
      <c r="D2829" s="2" t="str">
        <f>IF(TXT!B2829="","",TXT!B2829)</f>
        <v/>
      </c>
      <c r="E2829" t="str">
        <f>IF(B2829="","",VLOOKUP(D2829,AUXILIAR!$A$3:$C$1181,3,FALSE))</f>
        <v/>
      </c>
      <c r="F2829" t="str">
        <f>IF(A2829="","",IF(Q2829=1,VLOOKUP(A2829,TXT!$A$2:$Q$3001,12,FALSE),0))</f>
        <v/>
      </c>
      <c r="G2829" t="str">
        <f>IF(A2829="","",IF(Q2829=1,VLOOKUP(A2829,TXT!$A$2:$Q$3001,13,FALSE),0))</f>
        <v/>
      </c>
      <c r="H2829" t="str">
        <f t="shared" si="369"/>
        <v/>
      </c>
      <c r="I2829" t="str">
        <f t="shared" si="370"/>
        <v/>
      </c>
      <c r="J2829" t="str">
        <f>IF(A2829="","",IF(Q2829=2,VLOOKUP(A2829,TXT!$A$2:$Q$3001,12,FALSE),0))</f>
        <v/>
      </c>
      <c r="K2829" t="str">
        <f>IF(A2829="","",IF(Q2829=2,VLOOKUP(A2829,TXT!$A$2:$Q$3001,13,FALSE),0))</f>
        <v/>
      </c>
      <c r="L2829" t="str">
        <f t="shared" si="371"/>
        <v/>
      </c>
      <c r="M2829" t="str">
        <f t="shared" si="372"/>
        <v/>
      </c>
      <c r="N2829" t="str">
        <f t="shared" si="373"/>
        <v/>
      </c>
      <c r="O2829" s="1" t="str">
        <f t="shared" si="374"/>
        <v/>
      </c>
      <c r="P2829" t="str">
        <f t="shared" si="375"/>
        <v/>
      </c>
      <c r="Q2829" t="str">
        <f>IF(TXT!E2829="","",TXT!G2829)</f>
        <v/>
      </c>
    </row>
    <row r="2830" spans="1:17" x14ac:dyDescent="0.25">
      <c r="A2830" s="2" t="str">
        <f t="shared" si="368"/>
        <v/>
      </c>
      <c r="B2830" t="str">
        <f>IF(TXT!F2830="","",TXT!F2830)</f>
        <v/>
      </c>
      <c r="C2830" t="str">
        <f>IF(TXT!E2830="","",TXT!E2830)</f>
        <v/>
      </c>
      <c r="D2830" s="2" t="str">
        <f>IF(TXT!B2830="","",TXT!B2830)</f>
        <v/>
      </c>
      <c r="E2830" t="str">
        <f>IF(B2830="","",VLOOKUP(D2830,AUXILIAR!$A$3:$C$1181,3,FALSE))</f>
        <v/>
      </c>
      <c r="F2830" t="str">
        <f>IF(A2830="","",IF(Q2830=1,VLOOKUP(A2830,TXT!$A$2:$Q$3001,12,FALSE),0))</f>
        <v/>
      </c>
      <c r="G2830" t="str">
        <f>IF(A2830="","",IF(Q2830=1,VLOOKUP(A2830,TXT!$A$2:$Q$3001,13,FALSE),0))</f>
        <v/>
      </c>
      <c r="H2830" t="str">
        <f t="shared" si="369"/>
        <v/>
      </c>
      <c r="I2830" t="str">
        <f t="shared" si="370"/>
        <v/>
      </c>
      <c r="J2830" t="str">
        <f>IF(A2830="","",IF(Q2830=2,VLOOKUP(A2830,TXT!$A$2:$Q$3001,12,FALSE),0))</f>
        <v/>
      </c>
      <c r="K2830" t="str">
        <f>IF(A2830="","",IF(Q2830=2,VLOOKUP(A2830,TXT!$A$2:$Q$3001,13,FALSE),0))</f>
        <v/>
      </c>
      <c r="L2830" t="str">
        <f t="shared" si="371"/>
        <v/>
      </c>
      <c r="M2830" t="str">
        <f t="shared" si="372"/>
        <v/>
      </c>
      <c r="N2830" t="str">
        <f t="shared" si="373"/>
        <v/>
      </c>
      <c r="O2830" s="1" t="str">
        <f t="shared" si="374"/>
        <v/>
      </c>
      <c r="P2830" t="str">
        <f t="shared" si="375"/>
        <v/>
      </c>
      <c r="Q2830" t="str">
        <f>IF(TXT!E2830="","",TXT!G2830)</f>
        <v/>
      </c>
    </row>
    <row r="2831" spans="1:17" x14ac:dyDescent="0.25">
      <c r="A2831" s="2" t="str">
        <f t="shared" si="368"/>
        <v/>
      </c>
      <c r="B2831" t="str">
        <f>IF(TXT!F2831="","",TXT!F2831)</f>
        <v/>
      </c>
      <c r="C2831" t="str">
        <f>IF(TXT!E2831="","",TXT!E2831)</f>
        <v/>
      </c>
      <c r="D2831" s="2" t="str">
        <f>IF(TXT!B2831="","",TXT!B2831)</f>
        <v/>
      </c>
      <c r="E2831" t="str">
        <f>IF(B2831="","",VLOOKUP(D2831,AUXILIAR!$A$3:$C$1181,3,FALSE))</f>
        <v/>
      </c>
      <c r="F2831" t="str">
        <f>IF(A2831="","",IF(Q2831=1,VLOOKUP(A2831,TXT!$A$2:$Q$3001,12,FALSE),0))</f>
        <v/>
      </c>
      <c r="G2831" t="str">
        <f>IF(A2831="","",IF(Q2831=1,VLOOKUP(A2831,TXT!$A$2:$Q$3001,13,FALSE),0))</f>
        <v/>
      </c>
      <c r="H2831" t="str">
        <f t="shared" si="369"/>
        <v/>
      </c>
      <c r="I2831" t="str">
        <f t="shared" si="370"/>
        <v/>
      </c>
      <c r="J2831" t="str">
        <f>IF(A2831="","",IF(Q2831=2,VLOOKUP(A2831,TXT!$A$2:$Q$3001,12,FALSE),0))</f>
        <v/>
      </c>
      <c r="K2831" t="str">
        <f>IF(A2831="","",IF(Q2831=2,VLOOKUP(A2831,TXT!$A$2:$Q$3001,13,FALSE),0))</f>
        <v/>
      </c>
      <c r="L2831" t="str">
        <f t="shared" si="371"/>
        <v/>
      </c>
      <c r="M2831" t="str">
        <f t="shared" si="372"/>
        <v/>
      </c>
      <c r="N2831" t="str">
        <f t="shared" si="373"/>
        <v/>
      </c>
      <c r="O2831" s="1" t="str">
        <f t="shared" si="374"/>
        <v/>
      </c>
      <c r="P2831" t="str">
        <f t="shared" si="375"/>
        <v/>
      </c>
      <c r="Q2831" t="str">
        <f>IF(TXT!E2831="","",TXT!G2831)</f>
        <v/>
      </c>
    </row>
    <row r="2832" spans="1:17" x14ac:dyDescent="0.25">
      <c r="A2832" s="2" t="str">
        <f t="shared" si="368"/>
        <v/>
      </c>
      <c r="B2832" t="str">
        <f>IF(TXT!F2832="","",TXT!F2832)</f>
        <v/>
      </c>
      <c r="C2832" t="str">
        <f>IF(TXT!E2832="","",TXT!E2832)</f>
        <v/>
      </c>
      <c r="D2832" s="2" t="str">
        <f>IF(TXT!B2832="","",TXT!B2832)</f>
        <v/>
      </c>
      <c r="E2832" t="str">
        <f>IF(B2832="","",VLOOKUP(D2832,AUXILIAR!$A$3:$C$1181,3,FALSE))</f>
        <v/>
      </c>
      <c r="F2832" t="str">
        <f>IF(A2832="","",IF(Q2832=1,VLOOKUP(A2832,TXT!$A$2:$Q$3001,12,FALSE),0))</f>
        <v/>
      </c>
      <c r="G2832" t="str">
        <f>IF(A2832="","",IF(Q2832=1,VLOOKUP(A2832,TXT!$A$2:$Q$3001,13,FALSE),0))</f>
        <v/>
      </c>
      <c r="H2832" t="str">
        <f t="shared" si="369"/>
        <v/>
      </c>
      <c r="I2832" t="str">
        <f t="shared" si="370"/>
        <v/>
      </c>
      <c r="J2832" t="str">
        <f>IF(A2832="","",IF(Q2832=2,VLOOKUP(A2832,TXT!$A$2:$Q$3001,12,FALSE),0))</f>
        <v/>
      </c>
      <c r="K2832" t="str">
        <f>IF(A2832="","",IF(Q2832=2,VLOOKUP(A2832,TXT!$A$2:$Q$3001,13,FALSE),0))</f>
        <v/>
      </c>
      <c r="L2832" t="str">
        <f t="shared" si="371"/>
        <v/>
      </c>
      <c r="M2832" t="str">
        <f t="shared" si="372"/>
        <v/>
      </c>
      <c r="N2832" t="str">
        <f t="shared" si="373"/>
        <v/>
      </c>
      <c r="O2832" s="1" t="str">
        <f t="shared" si="374"/>
        <v/>
      </c>
      <c r="P2832" t="str">
        <f t="shared" si="375"/>
        <v/>
      </c>
      <c r="Q2832" t="str">
        <f>IF(TXT!E2832="","",TXT!G2832)</f>
        <v/>
      </c>
    </row>
    <row r="2833" spans="1:17" x14ac:dyDescent="0.25">
      <c r="A2833" s="2" t="str">
        <f t="shared" si="368"/>
        <v/>
      </c>
      <c r="B2833" t="str">
        <f>IF(TXT!F2833="","",TXT!F2833)</f>
        <v/>
      </c>
      <c r="C2833" t="str">
        <f>IF(TXT!E2833="","",TXT!E2833)</f>
        <v/>
      </c>
      <c r="D2833" s="2" t="str">
        <f>IF(TXT!B2833="","",TXT!B2833)</f>
        <v/>
      </c>
      <c r="E2833" t="str">
        <f>IF(B2833="","",VLOOKUP(D2833,AUXILIAR!$A$3:$C$1181,3,FALSE))</f>
        <v/>
      </c>
      <c r="F2833" t="str">
        <f>IF(A2833="","",IF(Q2833=1,VLOOKUP(A2833,TXT!$A$2:$Q$3001,12,FALSE),0))</f>
        <v/>
      </c>
      <c r="G2833" t="str">
        <f>IF(A2833="","",IF(Q2833=1,VLOOKUP(A2833,TXT!$A$2:$Q$3001,13,FALSE),0))</f>
        <v/>
      </c>
      <c r="H2833" t="str">
        <f t="shared" si="369"/>
        <v/>
      </c>
      <c r="I2833" t="str">
        <f t="shared" si="370"/>
        <v/>
      </c>
      <c r="J2833" t="str">
        <f>IF(A2833="","",IF(Q2833=2,VLOOKUP(A2833,TXT!$A$2:$Q$3001,12,FALSE),0))</f>
        <v/>
      </c>
      <c r="K2833" t="str">
        <f>IF(A2833="","",IF(Q2833=2,VLOOKUP(A2833,TXT!$A$2:$Q$3001,13,FALSE),0))</f>
        <v/>
      </c>
      <c r="L2833" t="str">
        <f t="shared" si="371"/>
        <v/>
      </c>
      <c r="M2833" t="str">
        <f t="shared" si="372"/>
        <v/>
      </c>
      <c r="N2833" t="str">
        <f t="shared" si="373"/>
        <v/>
      </c>
      <c r="O2833" s="1" t="str">
        <f t="shared" si="374"/>
        <v/>
      </c>
      <c r="P2833" t="str">
        <f t="shared" si="375"/>
        <v/>
      </c>
      <c r="Q2833" t="str">
        <f>IF(TXT!E2833="","",TXT!G2833)</f>
        <v/>
      </c>
    </row>
    <row r="2834" spans="1:17" x14ac:dyDescent="0.25">
      <c r="A2834" s="2" t="str">
        <f t="shared" si="368"/>
        <v/>
      </c>
      <c r="B2834" t="str">
        <f>IF(TXT!F2834="","",TXT!F2834)</f>
        <v/>
      </c>
      <c r="C2834" t="str">
        <f>IF(TXT!E2834="","",TXT!E2834)</f>
        <v/>
      </c>
      <c r="D2834" s="2" t="str">
        <f>IF(TXT!B2834="","",TXT!B2834)</f>
        <v/>
      </c>
      <c r="E2834" t="str">
        <f>IF(B2834="","",VLOOKUP(D2834,AUXILIAR!$A$3:$C$1181,3,FALSE))</f>
        <v/>
      </c>
      <c r="F2834" t="str">
        <f>IF(A2834="","",IF(Q2834=1,VLOOKUP(A2834,TXT!$A$2:$Q$3001,12,FALSE),0))</f>
        <v/>
      </c>
      <c r="G2834" t="str">
        <f>IF(A2834="","",IF(Q2834=1,VLOOKUP(A2834,TXT!$A$2:$Q$3001,13,FALSE),0))</f>
        <v/>
      </c>
      <c r="H2834" t="str">
        <f t="shared" si="369"/>
        <v/>
      </c>
      <c r="I2834" t="str">
        <f t="shared" si="370"/>
        <v/>
      </c>
      <c r="J2834" t="str">
        <f>IF(A2834="","",IF(Q2834=2,VLOOKUP(A2834,TXT!$A$2:$Q$3001,12,FALSE),0))</f>
        <v/>
      </c>
      <c r="K2834" t="str">
        <f>IF(A2834="","",IF(Q2834=2,VLOOKUP(A2834,TXT!$A$2:$Q$3001,13,FALSE),0))</f>
        <v/>
      </c>
      <c r="L2834" t="str">
        <f t="shared" si="371"/>
        <v/>
      </c>
      <c r="M2834" t="str">
        <f t="shared" si="372"/>
        <v/>
      </c>
      <c r="N2834" t="str">
        <f t="shared" si="373"/>
        <v/>
      </c>
      <c r="O2834" s="1" t="str">
        <f t="shared" si="374"/>
        <v/>
      </c>
      <c r="P2834" t="str">
        <f t="shared" si="375"/>
        <v/>
      </c>
      <c r="Q2834" t="str">
        <f>IF(TXT!E2834="","",TXT!G2834)</f>
        <v/>
      </c>
    </row>
    <row r="2835" spans="1:17" x14ac:dyDescent="0.25">
      <c r="A2835" s="2" t="str">
        <f t="shared" si="368"/>
        <v/>
      </c>
      <c r="B2835" t="str">
        <f>IF(TXT!F2835="","",TXT!F2835)</f>
        <v/>
      </c>
      <c r="C2835" t="str">
        <f>IF(TXT!E2835="","",TXT!E2835)</f>
        <v/>
      </c>
      <c r="D2835" s="2" t="str">
        <f>IF(TXT!B2835="","",TXT!B2835)</f>
        <v/>
      </c>
      <c r="E2835" t="str">
        <f>IF(B2835="","",VLOOKUP(D2835,AUXILIAR!$A$3:$C$1181,3,FALSE))</f>
        <v/>
      </c>
      <c r="F2835" t="str">
        <f>IF(A2835="","",IF(Q2835=1,VLOOKUP(A2835,TXT!$A$2:$Q$3001,12,FALSE),0))</f>
        <v/>
      </c>
      <c r="G2835" t="str">
        <f>IF(A2835="","",IF(Q2835=1,VLOOKUP(A2835,TXT!$A$2:$Q$3001,13,FALSE),0))</f>
        <v/>
      </c>
      <c r="H2835" t="str">
        <f t="shared" si="369"/>
        <v/>
      </c>
      <c r="I2835" t="str">
        <f t="shared" si="370"/>
        <v/>
      </c>
      <c r="J2835" t="str">
        <f>IF(A2835="","",IF(Q2835=2,VLOOKUP(A2835,TXT!$A$2:$Q$3001,12,FALSE),0))</f>
        <v/>
      </c>
      <c r="K2835" t="str">
        <f>IF(A2835="","",IF(Q2835=2,VLOOKUP(A2835,TXT!$A$2:$Q$3001,13,FALSE),0))</f>
        <v/>
      </c>
      <c r="L2835" t="str">
        <f t="shared" si="371"/>
        <v/>
      </c>
      <c r="M2835" t="str">
        <f t="shared" si="372"/>
        <v/>
      </c>
      <c r="N2835" t="str">
        <f t="shared" si="373"/>
        <v/>
      </c>
      <c r="O2835" s="1" t="str">
        <f t="shared" si="374"/>
        <v/>
      </c>
      <c r="P2835" t="str">
        <f t="shared" si="375"/>
        <v/>
      </c>
      <c r="Q2835" t="str">
        <f>IF(TXT!E2835="","",TXT!G2835)</f>
        <v/>
      </c>
    </row>
    <row r="2836" spans="1:17" x14ac:dyDescent="0.25">
      <c r="A2836" s="2" t="str">
        <f t="shared" si="368"/>
        <v/>
      </c>
      <c r="B2836" t="str">
        <f>IF(TXT!F2836="","",TXT!F2836)</f>
        <v/>
      </c>
      <c r="C2836" t="str">
        <f>IF(TXT!E2836="","",TXT!E2836)</f>
        <v/>
      </c>
      <c r="D2836" s="2" t="str">
        <f>IF(TXT!B2836="","",TXT!B2836)</f>
        <v/>
      </c>
      <c r="E2836" t="str">
        <f>IF(B2836="","",VLOOKUP(D2836,AUXILIAR!$A$3:$C$1181,3,FALSE))</f>
        <v/>
      </c>
      <c r="F2836" t="str">
        <f>IF(A2836="","",IF(Q2836=1,VLOOKUP(A2836,TXT!$A$2:$Q$3001,12,FALSE),0))</f>
        <v/>
      </c>
      <c r="G2836" t="str">
        <f>IF(A2836="","",IF(Q2836=1,VLOOKUP(A2836,TXT!$A$2:$Q$3001,13,FALSE),0))</f>
        <v/>
      </c>
      <c r="H2836" t="str">
        <f t="shared" si="369"/>
        <v/>
      </c>
      <c r="I2836" t="str">
        <f t="shared" si="370"/>
        <v/>
      </c>
      <c r="J2836" t="str">
        <f>IF(A2836="","",IF(Q2836=2,VLOOKUP(A2836,TXT!$A$2:$Q$3001,12,FALSE),0))</f>
        <v/>
      </c>
      <c r="K2836" t="str">
        <f>IF(A2836="","",IF(Q2836=2,VLOOKUP(A2836,TXT!$A$2:$Q$3001,13,FALSE),0))</f>
        <v/>
      </c>
      <c r="L2836" t="str">
        <f t="shared" si="371"/>
        <v/>
      </c>
      <c r="M2836" t="str">
        <f t="shared" si="372"/>
        <v/>
      </c>
      <c r="N2836" t="str">
        <f t="shared" si="373"/>
        <v/>
      </c>
      <c r="O2836" s="1" t="str">
        <f t="shared" si="374"/>
        <v/>
      </c>
      <c r="P2836" t="str">
        <f t="shared" si="375"/>
        <v/>
      </c>
      <c r="Q2836" t="str">
        <f>IF(TXT!E2836="","",TXT!G2836)</f>
        <v/>
      </c>
    </row>
    <row r="2837" spans="1:17" x14ac:dyDescent="0.25">
      <c r="A2837" s="2" t="str">
        <f t="shared" si="368"/>
        <v/>
      </c>
      <c r="B2837" t="str">
        <f>IF(TXT!F2837="","",TXT!F2837)</f>
        <v/>
      </c>
      <c r="C2837" t="str">
        <f>IF(TXT!E2837="","",TXT!E2837)</f>
        <v/>
      </c>
      <c r="D2837" s="2" t="str">
        <f>IF(TXT!B2837="","",TXT!B2837)</f>
        <v/>
      </c>
      <c r="E2837" t="str">
        <f>IF(B2837="","",VLOOKUP(D2837,AUXILIAR!$A$3:$C$1181,3,FALSE))</f>
        <v/>
      </c>
      <c r="F2837" t="str">
        <f>IF(A2837="","",IF(Q2837=1,VLOOKUP(A2837,TXT!$A$2:$Q$3001,12,FALSE),0))</f>
        <v/>
      </c>
      <c r="G2837" t="str">
        <f>IF(A2837="","",IF(Q2837=1,VLOOKUP(A2837,TXT!$A$2:$Q$3001,13,FALSE),0))</f>
        <v/>
      </c>
      <c r="H2837" t="str">
        <f t="shared" si="369"/>
        <v/>
      </c>
      <c r="I2837" t="str">
        <f t="shared" si="370"/>
        <v/>
      </c>
      <c r="J2837" t="str">
        <f>IF(A2837="","",IF(Q2837=2,VLOOKUP(A2837,TXT!$A$2:$Q$3001,12,FALSE),0))</f>
        <v/>
      </c>
      <c r="K2837" t="str">
        <f>IF(A2837="","",IF(Q2837=2,VLOOKUP(A2837,TXT!$A$2:$Q$3001,13,FALSE),0))</f>
        <v/>
      </c>
      <c r="L2837" t="str">
        <f t="shared" si="371"/>
        <v/>
      </c>
      <c r="M2837" t="str">
        <f t="shared" si="372"/>
        <v/>
      </c>
      <c r="N2837" t="str">
        <f t="shared" si="373"/>
        <v/>
      </c>
      <c r="O2837" s="1" t="str">
        <f t="shared" si="374"/>
        <v/>
      </c>
      <c r="P2837" t="str">
        <f t="shared" si="375"/>
        <v/>
      </c>
      <c r="Q2837" t="str">
        <f>IF(TXT!E2837="","",TXT!G2837)</f>
        <v/>
      </c>
    </row>
    <row r="2838" spans="1:17" x14ac:dyDescent="0.25">
      <c r="A2838" s="2" t="str">
        <f t="shared" si="368"/>
        <v/>
      </c>
      <c r="B2838" t="str">
        <f>IF(TXT!F2838="","",TXT!F2838)</f>
        <v/>
      </c>
      <c r="C2838" t="str">
        <f>IF(TXT!E2838="","",TXT!E2838)</f>
        <v/>
      </c>
      <c r="D2838" s="2" t="str">
        <f>IF(TXT!B2838="","",TXT!B2838)</f>
        <v/>
      </c>
      <c r="E2838" t="str">
        <f>IF(B2838="","",VLOOKUP(D2838,AUXILIAR!$A$3:$C$1181,3,FALSE))</f>
        <v/>
      </c>
      <c r="F2838" t="str">
        <f>IF(A2838="","",IF(Q2838=1,VLOOKUP(A2838,TXT!$A$2:$Q$3001,12,FALSE),0))</f>
        <v/>
      </c>
      <c r="G2838" t="str">
        <f>IF(A2838="","",IF(Q2838=1,VLOOKUP(A2838,TXT!$A$2:$Q$3001,13,FALSE),0))</f>
        <v/>
      </c>
      <c r="H2838" t="str">
        <f t="shared" si="369"/>
        <v/>
      </c>
      <c r="I2838" t="str">
        <f t="shared" si="370"/>
        <v/>
      </c>
      <c r="J2838" t="str">
        <f>IF(A2838="","",IF(Q2838=2,VLOOKUP(A2838,TXT!$A$2:$Q$3001,12,FALSE),0))</f>
        <v/>
      </c>
      <c r="K2838" t="str">
        <f>IF(A2838="","",IF(Q2838=2,VLOOKUP(A2838,TXT!$A$2:$Q$3001,13,FALSE),0))</f>
        <v/>
      </c>
      <c r="L2838" t="str">
        <f t="shared" si="371"/>
        <v/>
      </c>
      <c r="M2838" t="str">
        <f t="shared" si="372"/>
        <v/>
      </c>
      <c r="N2838" t="str">
        <f t="shared" si="373"/>
        <v/>
      </c>
      <c r="O2838" s="1" t="str">
        <f t="shared" si="374"/>
        <v/>
      </c>
      <c r="P2838" t="str">
        <f t="shared" si="375"/>
        <v/>
      </c>
      <c r="Q2838" t="str">
        <f>IF(TXT!E2838="","",TXT!G2838)</f>
        <v/>
      </c>
    </row>
    <row r="2839" spans="1:17" x14ac:dyDescent="0.25">
      <c r="A2839" s="2" t="str">
        <f t="shared" si="368"/>
        <v/>
      </c>
      <c r="B2839" t="str">
        <f>IF(TXT!F2839="","",TXT!F2839)</f>
        <v/>
      </c>
      <c r="C2839" t="str">
        <f>IF(TXT!E2839="","",TXT!E2839)</f>
        <v/>
      </c>
      <c r="D2839" s="2" t="str">
        <f>IF(TXT!B2839="","",TXT!B2839)</f>
        <v/>
      </c>
      <c r="E2839" t="str">
        <f>IF(B2839="","",VLOOKUP(D2839,AUXILIAR!$A$3:$C$1181,3,FALSE))</f>
        <v/>
      </c>
      <c r="F2839" t="str">
        <f>IF(A2839="","",IF(Q2839=1,VLOOKUP(A2839,TXT!$A$2:$Q$3001,12,FALSE),0))</f>
        <v/>
      </c>
      <c r="G2839" t="str">
        <f>IF(A2839="","",IF(Q2839=1,VLOOKUP(A2839,TXT!$A$2:$Q$3001,13,FALSE),0))</f>
        <v/>
      </c>
      <c r="H2839" t="str">
        <f t="shared" si="369"/>
        <v/>
      </c>
      <c r="I2839" t="str">
        <f t="shared" si="370"/>
        <v/>
      </c>
      <c r="J2839" t="str">
        <f>IF(A2839="","",IF(Q2839=2,VLOOKUP(A2839,TXT!$A$2:$Q$3001,12,FALSE),0))</f>
        <v/>
      </c>
      <c r="K2839" t="str">
        <f>IF(A2839="","",IF(Q2839=2,VLOOKUP(A2839,TXT!$A$2:$Q$3001,13,FALSE),0))</f>
        <v/>
      </c>
      <c r="L2839" t="str">
        <f t="shared" si="371"/>
        <v/>
      </c>
      <c r="M2839" t="str">
        <f t="shared" si="372"/>
        <v/>
      </c>
      <c r="N2839" t="str">
        <f t="shared" si="373"/>
        <v/>
      </c>
      <c r="O2839" s="1" t="str">
        <f t="shared" si="374"/>
        <v/>
      </c>
      <c r="P2839" t="str">
        <f t="shared" si="375"/>
        <v/>
      </c>
      <c r="Q2839" t="str">
        <f>IF(TXT!E2839="","",TXT!G2839)</f>
        <v/>
      </c>
    </row>
    <row r="2840" spans="1:17" x14ac:dyDescent="0.25">
      <c r="A2840" s="2" t="str">
        <f t="shared" si="368"/>
        <v/>
      </c>
      <c r="B2840" t="str">
        <f>IF(TXT!F2840="","",TXT!F2840)</f>
        <v/>
      </c>
      <c r="C2840" t="str">
        <f>IF(TXT!E2840="","",TXT!E2840)</f>
        <v/>
      </c>
      <c r="D2840" s="2" t="str">
        <f>IF(TXT!B2840="","",TXT!B2840)</f>
        <v/>
      </c>
      <c r="E2840" t="str">
        <f>IF(B2840="","",VLOOKUP(D2840,AUXILIAR!$A$3:$C$1181,3,FALSE))</f>
        <v/>
      </c>
      <c r="F2840" t="str">
        <f>IF(A2840="","",IF(Q2840=1,VLOOKUP(A2840,TXT!$A$2:$Q$3001,12,FALSE),0))</f>
        <v/>
      </c>
      <c r="G2840" t="str">
        <f>IF(A2840="","",IF(Q2840=1,VLOOKUP(A2840,TXT!$A$2:$Q$3001,13,FALSE),0))</f>
        <v/>
      </c>
      <c r="H2840" t="str">
        <f t="shared" si="369"/>
        <v/>
      </c>
      <c r="I2840" t="str">
        <f t="shared" si="370"/>
        <v/>
      </c>
      <c r="J2840" t="str">
        <f>IF(A2840="","",IF(Q2840=2,VLOOKUP(A2840,TXT!$A$2:$Q$3001,12,FALSE),0))</f>
        <v/>
      </c>
      <c r="K2840" t="str">
        <f>IF(A2840="","",IF(Q2840=2,VLOOKUP(A2840,TXT!$A$2:$Q$3001,13,FALSE),0))</f>
        <v/>
      </c>
      <c r="L2840" t="str">
        <f t="shared" si="371"/>
        <v/>
      </c>
      <c r="M2840" t="str">
        <f t="shared" si="372"/>
        <v/>
      </c>
      <c r="N2840" t="str">
        <f t="shared" si="373"/>
        <v/>
      </c>
      <c r="O2840" s="1" t="str">
        <f t="shared" si="374"/>
        <v/>
      </c>
      <c r="P2840" t="str">
        <f t="shared" si="375"/>
        <v/>
      </c>
      <c r="Q2840" t="str">
        <f>IF(TXT!E2840="","",TXT!G2840)</f>
        <v/>
      </c>
    </row>
    <row r="2841" spans="1:17" x14ac:dyDescent="0.25">
      <c r="A2841" s="2" t="str">
        <f t="shared" si="368"/>
        <v/>
      </c>
      <c r="B2841" t="str">
        <f>IF(TXT!F2841="","",TXT!F2841)</f>
        <v/>
      </c>
      <c r="C2841" t="str">
        <f>IF(TXT!E2841="","",TXT!E2841)</f>
        <v/>
      </c>
      <c r="D2841" s="2" t="str">
        <f>IF(TXT!B2841="","",TXT!B2841)</f>
        <v/>
      </c>
      <c r="E2841" t="str">
        <f>IF(B2841="","",VLOOKUP(D2841,AUXILIAR!$A$3:$C$1181,3,FALSE))</f>
        <v/>
      </c>
      <c r="F2841" t="str">
        <f>IF(A2841="","",IF(Q2841=1,VLOOKUP(A2841,TXT!$A$2:$Q$3001,12,FALSE),0))</f>
        <v/>
      </c>
      <c r="G2841" t="str">
        <f>IF(A2841="","",IF(Q2841=1,VLOOKUP(A2841,TXT!$A$2:$Q$3001,13,FALSE),0))</f>
        <v/>
      </c>
      <c r="H2841" t="str">
        <f t="shared" si="369"/>
        <v/>
      </c>
      <c r="I2841" t="str">
        <f t="shared" si="370"/>
        <v/>
      </c>
      <c r="J2841" t="str">
        <f>IF(A2841="","",IF(Q2841=2,VLOOKUP(A2841,TXT!$A$2:$Q$3001,12,FALSE),0))</f>
        <v/>
      </c>
      <c r="K2841" t="str">
        <f>IF(A2841="","",IF(Q2841=2,VLOOKUP(A2841,TXT!$A$2:$Q$3001,13,FALSE),0))</f>
        <v/>
      </c>
      <c r="L2841" t="str">
        <f t="shared" si="371"/>
        <v/>
      </c>
      <c r="M2841" t="str">
        <f t="shared" si="372"/>
        <v/>
      </c>
      <c r="N2841" t="str">
        <f t="shared" si="373"/>
        <v/>
      </c>
      <c r="O2841" s="1" t="str">
        <f t="shared" si="374"/>
        <v/>
      </c>
      <c r="P2841" t="str">
        <f t="shared" si="375"/>
        <v/>
      </c>
      <c r="Q2841" t="str">
        <f>IF(TXT!E2841="","",TXT!G2841)</f>
        <v/>
      </c>
    </row>
    <row r="2842" spans="1:17" x14ac:dyDescent="0.25">
      <c r="A2842" s="2" t="str">
        <f t="shared" si="368"/>
        <v/>
      </c>
      <c r="B2842" t="str">
        <f>IF(TXT!F2842="","",TXT!F2842)</f>
        <v/>
      </c>
      <c r="C2842" t="str">
        <f>IF(TXT!E2842="","",TXT!E2842)</f>
        <v/>
      </c>
      <c r="D2842" s="2" t="str">
        <f>IF(TXT!B2842="","",TXT!B2842)</f>
        <v/>
      </c>
      <c r="E2842" t="str">
        <f>IF(B2842="","",VLOOKUP(D2842,AUXILIAR!$A$3:$C$1181,3,FALSE))</f>
        <v/>
      </c>
      <c r="F2842" t="str">
        <f>IF(A2842="","",IF(Q2842=1,VLOOKUP(A2842,TXT!$A$2:$Q$3001,12,FALSE),0))</f>
        <v/>
      </c>
      <c r="G2842" t="str">
        <f>IF(A2842="","",IF(Q2842=1,VLOOKUP(A2842,TXT!$A$2:$Q$3001,13,FALSE),0))</f>
        <v/>
      </c>
      <c r="H2842" t="str">
        <f t="shared" si="369"/>
        <v/>
      </c>
      <c r="I2842" t="str">
        <f t="shared" si="370"/>
        <v/>
      </c>
      <c r="J2842" t="str">
        <f>IF(A2842="","",IF(Q2842=2,VLOOKUP(A2842,TXT!$A$2:$Q$3001,12,FALSE),0))</f>
        <v/>
      </c>
      <c r="K2842" t="str">
        <f>IF(A2842="","",IF(Q2842=2,VLOOKUP(A2842,TXT!$A$2:$Q$3001,13,FALSE),0))</f>
        <v/>
      </c>
      <c r="L2842" t="str">
        <f t="shared" si="371"/>
        <v/>
      </c>
      <c r="M2842" t="str">
        <f t="shared" si="372"/>
        <v/>
      </c>
      <c r="N2842" t="str">
        <f t="shared" si="373"/>
        <v/>
      </c>
      <c r="O2842" s="1" t="str">
        <f t="shared" si="374"/>
        <v/>
      </c>
      <c r="P2842" t="str">
        <f t="shared" si="375"/>
        <v/>
      </c>
      <c r="Q2842" t="str">
        <f>IF(TXT!E2842="","",TXT!G2842)</f>
        <v/>
      </c>
    </row>
    <row r="2843" spans="1:17" x14ac:dyDescent="0.25">
      <c r="A2843" s="2" t="str">
        <f t="shared" si="368"/>
        <v/>
      </c>
      <c r="B2843" t="str">
        <f>IF(TXT!F2843="","",TXT!F2843)</f>
        <v/>
      </c>
      <c r="C2843" t="str">
        <f>IF(TXT!E2843="","",TXT!E2843)</f>
        <v/>
      </c>
      <c r="D2843" s="2" t="str">
        <f>IF(TXT!B2843="","",TXT!B2843)</f>
        <v/>
      </c>
      <c r="E2843" t="str">
        <f>IF(B2843="","",VLOOKUP(D2843,AUXILIAR!$A$3:$C$1181,3,FALSE))</f>
        <v/>
      </c>
      <c r="F2843" t="str">
        <f>IF(A2843="","",IF(Q2843=1,VLOOKUP(A2843,TXT!$A$2:$Q$3001,12,FALSE),0))</f>
        <v/>
      </c>
      <c r="G2843" t="str">
        <f>IF(A2843="","",IF(Q2843=1,VLOOKUP(A2843,TXT!$A$2:$Q$3001,13,FALSE),0))</f>
        <v/>
      </c>
      <c r="H2843" t="str">
        <f t="shared" si="369"/>
        <v/>
      </c>
      <c r="I2843" t="str">
        <f t="shared" si="370"/>
        <v/>
      </c>
      <c r="J2843" t="str">
        <f>IF(A2843="","",IF(Q2843=2,VLOOKUP(A2843,TXT!$A$2:$Q$3001,12,FALSE),0))</f>
        <v/>
      </c>
      <c r="K2843" t="str">
        <f>IF(A2843="","",IF(Q2843=2,VLOOKUP(A2843,TXT!$A$2:$Q$3001,13,FALSE),0))</f>
        <v/>
      </c>
      <c r="L2843" t="str">
        <f t="shared" si="371"/>
        <v/>
      </c>
      <c r="M2843" t="str">
        <f t="shared" si="372"/>
        <v/>
      </c>
      <c r="N2843" t="str">
        <f t="shared" si="373"/>
        <v/>
      </c>
      <c r="O2843" s="1" t="str">
        <f t="shared" si="374"/>
        <v/>
      </c>
      <c r="P2843" t="str">
        <f t="shared" si="375"/>
        <v/>
      </c>
      <c r="Q2843" t="str">
        <f>IF(TXT!E2843="","",TXT!G2843)</f>
        <v/>
      </c>
    </row>
    <row r="2844" spans="1:17" x14ac:dyDescent="0.25">
      <c r="A2844" s="2" t="str">
        <f t="shared" si="368"/>
        <v/>
      </c>
      <c r="B2844" t="str">
        <f>IF(TXT!F2844="","",TXT!F2844)</f>
        <v/>
      </c>
      <c r="C2844" t="str">
        <f>IF(TXT!E2844="","",TXT!E2844)</f>
        <v/>
      </c>
      <c r="D2844" s="2" t="str">
        <f>IF(TXT!B2844="","",TXT!B2844)</f>
        <v/>
      </c>
      <c r="E2844" t="str">
        <f>IF(B2844="","",VLOOKUP(D2844,AUXILIAR!$A$3:$C$1181,3,FALSE))</f>
        <v/>
      </c>
      <c r="F2844" t="str">
        <f>IF(A2844="","",IF(Q2844=1,VLOOKUP(A2844,TXT!$A$2:$Q$3001,12,FALSE),0))</f>
        <v/>
      </c>
      <c r="G2844" t="str">
        <f>IF(A2844="","",IF(Q2844=1,VLOOKUP(A2844,TXT!$A$2:$Q$3001,13,FALSE),0))</f>
        <v/>
      </c>
      <c r="H2844" t="str">
        <f t="shared" si="369"/>
        <v/>
      </c>
      <c r="I2844" t="str">
        <f t="shared" si="370"/>
        <v/>
      </c>
      <c r="J2844" t="str">
        <f>IF(A2844="","",IF(Q2844=2,VLOOKUP(A2844,TXT!$A$2:$Q$3001,12,FALSE),0))</f>
        <v/>
      </c>
      <c r="K2844" t="str">
        <f>IF(A2844="","",IF(Q2844=2,VLOOKUP(A2844,TXT!$A$2:$Q$3001,13,FALSE),0))</f>
        <v/>
      </c>
      <c r="L2844" t="str">
        <f t="shared" si="371"/>
        <v/>
      </c>
      <c r="M2844" t="str">
        <f t="shared" si="372"/>
        <v/>
      </c>
      <c r="N2844" t="str">
        <f t="shared" si="373"/>
        <v/>
      </c>
      <c r="O2844" s="1" t="str">
        <f t="shared" si="374"/>
        <v/>
      </c>
      <c r="P2844" t="str">
        <f t="shared" si="375"/>
        <v/>
      </c>
      <c r="Q2844" t="str">
        <f>IF(TXT!E2844="","",TXT!G2844)</f>
        <v/>
      </c>
    </row>
    <row r="2845" spans="1:17" x14ac:dyDescent="0.25">
      <c r="A2845" s="2" t="str">
        <f t="shared" si="368"/>
        <v/>
      </c>
      <c r="B2845" t="str">
        <f>IF(TXT!F2845="","",TXT!F2845)</f>
        <v/>
      </c>
      <c r="C2845" t="str">
        <f>IF(TXT!E2845="","",TXT!E2845)</f>
        <v/>
      </c>
      <c r="D2845" s="2" t="str">
        <f>IF(TXT!B2845="","",TXT!B2845)</f>
        <v/>
      </c>
      <c r="E2845" t="str">
        <f>IF(B2845="","",VLOOKUP(D2845,AUXILIAR!$A$3:$C$1181,3,FALSE))</f>
        <v/>
      </c>
      <c r="F2845" t="str">
        <f>IF(A2845="","",IF(Q2845=1,VLOOKUP(A2845,TXT!$A$2:$Q$3001,12,FALSE),0))</f>
        <v/>
      </c>
      <c r="G2845" t="str">
        <f>IF(A2845="","",IF(Q2845=1,VLOOKUP(A2845,TXT!$A$2:$Q$3001,13,FALSE),0))</f>
        <v/>
      </c>
      <c r="H2845" t="str">
        <f t="shared" si="369"/>
        <v/>
      </c>
      <c r="I2845" t="str">
        <f t="shared" si="370"/>
        <v/>
      </c>
      <c r="J2845" t="str">
        <f>IF(A2845="","",IF(Q2845=2,VLOOKUP(A2845,TXT!$A$2:$Q$3001,12,FALSE),0))</f>
        <v/>
      </c>
      <c r="K2845" t="str">
        <f>IF(A2845="","",IF(Q2845=2,VLOOKUP(A2845,TXT!$A$2:$Q$3001,13,FALSE),0))</f>
        <v/>
      </c>
      <c r="L2845" t="str">
        <f t="shared" si="371"/>
        <v/>
      </c>
      <c r="M2845" t="str">
        <f t="shared" si="372"/>
        <v/>
      </c>
      <c r="N2845" t="str">
        <f t="shared" si="373"/>
        <v/>
      </c>
      <c r="O2845" s="1" t="str">
        <f t="shared" si="374"/>
        <v/>
      </c>
      <c r="P2845" t="str">
        <f t="shared" si="375"/>
        <v/>
      </c>
      <c r="Q2845" t="str">
        <f>IF(TXT!E2845="","",TXT!G2845)</f>
        <v/>
      </c>
    </row>
    <row r="2846" spans="1:17" x14ac:dyDescent="0.25">
      <c r="A2846" s="2" t="str">
        <f t="shared" si="368"/>
        <v/>
      </c>
      <c r="B2846" t="str">
        <f>IF(TXT!F2846="","",TXT!F2846)</f>
        <v/>
      </c>
      <c r="C2846" t="str">
        <f>IF(TXT!E2846="","",TXT!E2846)</f>
        <v/>
      </c>
      <c r="D2846" s="2" t="str">
        <f>IF(TXT!B2846="","",TXT!B2846)</f>
        <v/>
      </c>
      <c r="E2846" t="str">
        <f>IF(B2846="","",VLOOKUP(D2846,AUXILIAR!$A$3:$C$1181,3,FALSE))</f>
        <v/>
      </c>
      <c r="F2846" t="str">
        <f>IF(A2846="","",IF(Q2846=1,VLOOKUP(A2846,TXT!$A$2:$Q$3001,12,FALSE),0))</f>
        <v/>
      </c>
      <c r="G2846" t="str">
        <f>IF(A2846="","",IF(Q2846=1,VLOOKUP(A2846,TXT!$A$2:$Q$3001,13,FALSE),0))</f>
        <v/>
      </c>
      <c r="H2846" t="str">
        <f t="shared" si="369"/>
        <v/>
      </c>
      <c r="I2846" t="str">
        <f t="shared" si="370"/>
        <v/>
      </c>
      <c r="J2846" t="str">
        <f>IF(A2846="","",IF(Q2846=2,VLOOKUP(A2846,TXT!$A$2:$Q$3001,12,FALSE),0))</f>
        <v/>
      </c>
      <c r="K2846" t="str">
        <f>IF(A2846="","",IF(Q2846=2,VLOOKUP(A2846,TXT!$A$2:$Q$3001,13,FALSE),0))</f>
        <v/>
      </c>
      <c r="L2846" t="str">
        <f t="shared" si="371"/>
        <v/>
      </c>
      <c r="M2846" t="str">
        <f t="shared" si="372"/>
        <v/>
      </c>
      <c r="N2846" t="str">
        <f t="shared" si="373"/>
        <v/>
      </c>
      <c r="O2846" s="1" t="str">
        <f t="shared" si="374"/>
        <v/>
      </c>
      <c r="P2846" t="str">
        <f t="shared" si="375"/>
        <v/>
      </c>
      <c r="Q2846" t="str">
        <f>IF(TXT!E2846="","",TXT!G2846)</f>
        <v/>
      </c>
    </row>
    <row r="2847" spans="1:17" x14ac:dyDescent="0.25">
      <c r="A2847" s="2" t="str">
        <f t="shared" si="368"/>
        <v/>
      </c>
      <c r="B2847" t="str">
        <f>IF(TXT!F2847="","",TXT!F2847)</f>
        <v/>
      </c>
      <c r="C2847" t="str">
        <f>IF(TXT!E2847="","",TXT!E2847)</f>
        <v/>
      </c>
      <c r="D2847" s="2" t="str">
        <f>IF(TXT!B2847="","",TXT!B2847)</f>
        <v/>
      </c>
      <c r="E2847" t="str">
        <f>IF(B2847="","",VLOOKUP(D2847,AUXILIAR!$A$3:$C$1181,3,FALSE))</f>
        <v/>
      </c>
      <c r="F2847" t="str">
        <f>IF(A2847="","",IF(Q2847=1,VLOOKUP(A2847,TXT!$A$2:$Q$3001,12,FALSE),0))</f>
        <v/>
      </c>
      <c r="G2847" t="str">
        <f>IF(A2847="","",IF(Q2847=1,VLOOKUP(A2847,TXT!$A$2:$Q$3001,13,FALSE),0))</f>
        <v/>
      </c>
      <c r="H2847" t="str">
        <f t="shared" si="369"/>
        <v/>
      </c>
      <c r="I2847" t="str">
        <f t="shared" si="370"/>
        <v/>
      </c>
      <c r="J2847" t="str">
        <f>IF(A2847="","",IF(Q2847=2,VLOOKUP(A2847,TXT!$A$2:$Q$3001,12,FALSE),0))</f>
        <v/>
      </c>
      <c r="K2847" t="str">
        <f>IF(A2847="","",IF(Q2847=2,VLOOKUP(A2847,TXT!$A$2:$Q$3001,13,FALSE),0))</f>
        <v/>
      </c>
      <c r="L2847" t="str">
        <f t="shared" si="371"/>
        <v/>
      </c>
      <c r="M2847" t="str">
        <f t="shared" si="372"/>
        <v/>
      </c>
      <c r="N2847" t="str">
        <f t="shared" si="373"/>
        <v/>
      </c>
      <c r="O2847" s="1" t="str">
        <f t="shared" si="374"/>
        <v/>
      </c>
      <c r="P2847" t="str">
        <f t="shared" si="375"/>
        <v/>
      </c>
      <c r="Q2847" t="str">
        <f>IF(TXT!E2847="","",TXT!G2847)</f>
        <v/>
      </c>
    </row>
    <row r="2848" spans="1:17" x14ac:dyDescent="0.25">
      <c r="A2848" s="2" t="str">
        <f t="shared" si="368"/>
        <v/>
      </c>
      <c r="B2848" t="str">
        <f>IF(TXT!F2848="","",TXT!F2848)</f>
        <v/>
      </c>
      <c r="C2848" t="str">
        <f>IF(TXT!E2848="","",TXT!E2848)</f>
        <v/>
      </c>
      <c r="D2848" s="2" t="str">
        <f>IF(TXT!B2848="","",TXT!B2848)</f>
        <v/>
      </c>
      <c r="E2848" t="str">
        <f>IF(B2848="","",VLOOKUP(D2848,AUXILIAR!$A$3:$C$1181,3,FALSE))</f>
        <v/>
      </c>
      <c r="F2848" t="str">
        <f>IF(A2848="","",IF(Q2848=1,VLOOKUP(A2848,TXT!$A$2:$Q$3001,12,FALSE),0))</f>
        <v/>
      </c>
      <c r="G2848" t="str">
        <f>IF(A2848="","",IF(Q2848=1,VLOOKUP(A2848,TXT!$A$2:$Q$3001,13,FALSE),0))</f>
        <v/>
      </c>
      <c r="H2848" t="str">
        <f t="shared" si="369"/>
        <v/>
      </c>
      <c r="I2848" t="str">
        <f t="shared" si="370"/>
        <v/>
      </c>
      <c r="J2848" t="str">
        <f>IF(A2848="","",IF(Q2848=2,VLOOKUP(A2848,TXT!$A$2:$Q$3001,12,FALSE),0))</f>
        <v/>
      </c>
      <c r="K2848" t="str">
        <f>IF(A2848="","",IF(Q2848=2,VLOOKUP(A2848,TXT!$A$2:$Q$3001,13,FALSE),0))</f>
        <v/>
      </c>
      <c r="L2848" t="str">
        <f t="shared" si="371"/>
        <v/>
      </c>
      <c r="M2848" t="str">
        <f t="shared" si="372"/>
        <v/>
      </c>
      <c r="N2848" t="str">
        <f t="shared" si="373"/>
        <v/>
      </c>
      <c r="O2848" s="1" t="str">
        <f t="shared" si="374"/>
        <v/>
      </c>
      <c r="P2848" t="str">
        <f t="shared" si="375"/>
        <v/>
      </c>
      <c r="Q2848" t="str">
        <f>IF(TXT!E2848="","",TXT!G2848)</f>
        <v/>
      </c>
    </row>
    <row r="2849" spans="1:17" x14ac:dyDescent="0.25">
      <c r="A2849" s="2" t="str">
        <f t="shared" si="368"/>
        <v/>
      </c>
      <c r="B2849" t="str">
        <f>IF(TXT!F2849="","",TXT!F2849)</f>
        <v/>
      </c>
      <c r="C2849" t="str">
        <f>IF(TXT!E2849="","",TXT!E2849)</f>
        <v/>
      </c>
      <c r="D2849" s="2" t="str">
        <f>IF(TXT!B2849="","",TXT!B2849)</f>
        <v/>
      </c>
      <c r="E2849" t="str">
        <f>IF(B2849="","",VLOOKUP(D2849,AUXILIAR!$A$3:$C$1181,3,FALSE))</f>
        <v/>
      </c>
      <c r="F2849" t="str">
        <f>IF(A2849="","",IF(Q2849=1,VLOOKUP(A2849,TXT!$A$2:$Q$3001,12,FALSE),0))</f>
        <v/>
      </c>
      <c r="G2849" t="str">
        <f>IF(A2849="","",IF(Q2849=1,VLOOKUP(A2849,TXT!$A$2:$Q$3001,13,FALSE),0))</f>
        <v/>
      </c>
      <c r="H2849" t="str">
        <f t="shared" si="369"/>
        <v/>
      </c>
      <c r="I2849" t="str">
        <f t="shared" si="370"/>
        <v/>
      </c>
      <c r="J2849" t="str">
        <f>IF(A2849="","",IF(Q2849=2,VLOOKUP(A2849,TXT!$A$2:$Q$3001,12,FALSE),0))</f>
        <v/>
      </c>
      <c r="K2849" t="str">
        <f>IF(A2849="","",IF(Q2849=2,VLOOKUP(A2849,TXT!$A$2:$Q$3001,13,FALSE),0))</f>
        <v/>
      </c>
      <c r="L2849" t="str">
        <f t="shared" si="371"/>
        <v/>
      </c>
      <c r="M2849" t="str">
        <f t="shared" si="372"/>
        <v/>
      </c>
      <c r="N2849" t="str">
        <f t="shared" si="373"/>
        <v/>
      </c>
      <c r="O2849" s="1" t="str">
        <f t="shared" si="374"/>
        <v/>
      </c>
      <c r="P2849" t="str">
        <f t="shared" si="375"/>
        <v/>
      </c>
      <c r="Q2849" t="str">
        <f>IF(TXT!E2849="","",TXT!G2849)</f>
        <v/>
      </c>
    </row>
    <row r="2850" spans="1:17" x14ac:dyDescent="0.25">
      <c r="A2850" s="2" t="str">
        <f t="shared" si="368"/>
        <v/>
      </c>
      <c r="B2850" t="str">
        <f>IF(TXT!F2850="","",TXT!F2850)</f>
        <v/>
      </c>
      <c r="C2850" t="str">
        <f>IF(TXT!E2850="","",TXT!E2850)</f>
        <v/>
      </c>
      <c r="D2850" s="2" t="str">
        <f>IF(TXT!B2850="","",TXT!B2850)</f>
        <v/>
      </c>
      <c r="E2850" t="str">
        <f>IF(B2850="","",VLOOKUP(D2850,AUXILIAR!$A$3:$C$1181,3,FALSE))</f>
        <v/>
      </c>
      <c r="F2850" t="str">
        <f>IF(A2850="","",IF(Q2850=1,VLOOKUP(A2850,TXT!$A$2:$Q$3001,12,FALSE),0))</f>
        <v/>
      </c>
      <c r="G2850" t="str">
        <f>IF(A2850="","",IF(Q2850=1,VLOOKUP(A2850,TXT!$A$2:$Q$3001,13,FALSE),0))</f>
        <v/>
      </c>
      <c r="H2850" t="str">
        <f t="shared" si="369"/>
        <v/>
      </c>
      <c r="I2850" t="str">
        <f t="shared" si="370"/>
        <v/>
      </c>
      <c r="J2850" t="str">
        <f>IF(A2850="","",IF(Q2850=2,VLOOKUP(A2850,TXT!$A$2:$Q$3001,12,FALSE),0))</f>
        <v/>
      </c>
      <c r="K2850" t="str">
        <f>IF(A2850="","",IF(Q2850=2,VLOOKUP(A2850,TXT!$A$2:$Q$3001,13,FALSE),0))</f>
        <v/>
      </c>
      <c r="L2850" t="str">
        <f t="shared" si="371"/>
        <v/>
      </c>
      <c r="M2850" t="str">
        <f t="shared" si="372"/>
        <v/>
      </c>
      <c r="N2850" t="str">
        <f t="shared" si="373"/>
        <v/>
      </c>
      <c r="O2850" s="1" t="str">
        <f t="shared" si="374"/>
        <v/>
      </c>
      <c r="P2850" t="str">
        <f t="shared" si="375"/>
        <v/>
      </c>
      <c r="Q2850" t="str">
        <f>IF(TXT!E2850="","",TXT!G2850)</f>
        <v/>
      </c>
    </row>
    <row r="2851" spans="1:17" x14ac:dyDescent="0.25">
      <c r="A2851" s="2" t="str">
        <f t="shared" si="368"/>
        <v/>
      </c>
      <c r="B2851" t="str">
        <f>IF(TXT!F2851="","",TXT!F2851)</f>
        <v/>
      </c>
      <c r="C2851" t="str">
        <f>IF(TXT!E2851="","",TXT!E2851)</f>
        <v/>
      </c>
      <c r="D2851" s="2" t="str">
        <f>IF(TXT!B2851="","",TXT!B2851)</f>
        <v/>
      </c>
      <c r="E2851" t="str">
        <f>IF(B2851="","",VLOOKUP(D2851,AUXILIAR!$A$3:$C$1181,3,FALSE))</f>
        <v/>
      </c>
      <c r="F2851" t="str">
        <f>IF(A2851="","",IF(Q2851=1,VLOOKUP(A2851,TXT!$A$2:$Q$3001,12,FALSE),0))</f>
        <v/>
      </c>
      <c r="G2851" t="str">
        <f>IF(A2851="","",IF(Q2851=1,VLOOKUP(A2851,TXT!$A$2:$Q$3001,13,FALSE),0))</f>
        <v/>
      </c>
      <c r="H2851" t="str">
        <f t="shared" si="369"/>
        <v/>
      </c>
      <c r="I2851" t="str">
        <f t="shared" si="370"/>
        <v/>
      </c>
      <c r="J2851" t="str">
        <f>IF(A2851="","",IF(Q2851=2,VLOOKUP(A2851,TXT!$A$2:$Q$3001,12,FALSE),0))</f>
        <v/>
      </c>
      <c r="K2851" t="str">
        <f>IF(A2851="","",IF(Q2851=2,VLOOKUP(A2851,TXT!$A$2:$Q$3001,13,FALSE),0))</f>
        <v/>
      </c>
      <c r="L2851" t="str">
        <f t="shared" si="371"/>
        <v/>
      </c>
      <c r="M2851" t="str">
        <f t="shared" si="372"/>
        <v/>
      </c>
      <c r="N2851" t="str">
        <f t="shared" si="373"/>
        <v/>
      </c>
      <c r="O2851" s="1" t="str">
        <f t="shared" si="374"/>
        <v/>
      </c>
      <c r="P2851" t="str">
        <f t="shared" si="375"/>
        <v/>
      </c>
      <c r="Q2851" t="str">
        <f>IF(TXT!E2851="","",TXT!G2851)</f>
        <v/>
      </c>
    </row>
    <row r="2852" spans="1:17" x14ac:dyDescent="0.25">
      <c r="A2852" s="2" t="str">
        <f t="shared" si="368"/>
        <v/>
      </c>
      <c r="B2852" t="str">
        <f>IF(TXT!F2852="","",TXT!F2852)</f>
        <v/>
      </c>
      <c r="C2852" t="str">
        <f>IF(TXT!E2852="","",TXT!E2852)</f>
        <v/>
      </c>
      <c r="D2852" s="2" t="str">
        <f>IF(TXT!B2852="","",TXT!B2852)</f>
        <v/>
      </c>
      <c r="E2852" t="str">
        <f>IF(B2852="","",VLOOKUP(D2852,AUXILIAR!$A$3:$C$1181,3,FALSE))</f>
        <v/>
      </c>
      <c r="F2852" t="str">
        <f>IF(A2852="","",IF(Q2852=1,VLOOKUP(A2852,TXT!$A$2:$Q$3001,12,FALSE),0))</f>
        <v/>
      </c>
      <c r="G2852" t="str">
        <f>IF(A2852="","",IF(Q2852=1,VLOOKUP(A2852,TXT!$A$2:$Q$3001,13,FALSE),0))</f>
        <v/>
      </c>
      <c r="H2852" t="str">
        <f t="shared" si="369"/>
        <v/>
      </c>
      <c r="I2852" t="str">
        <f t="shared" si="370"/>
        <v/>
      </c>
      <c r="J2852" t="str">
        <f>IF(A2852="","",IF(Q2852=2,VLOOKUP(A2852,TXT!$A$2:$Q$3001,12,FALSE),0))</f>
        <v/>
      </c>
      <c r="K2852" t="str">
        <f>IF(A2852="","",IF(Q2852=2,VLOOKUP(A2852,TXT!$A$2:$Q$3001,13,FALSE),0))</f>
        <v/>
      </c>
      <c r="L2852" t="str">
        <f t="shared" si="371"/>
        <v/>
      </c>
      <c r="M2852" t="str">
        <f t="shared" si="372"/>
        <v/>
      </c>
      <c r="N2852" t="str">
        <f t="shared" si="373"/>
        <v/>
      </c>
      <c r="O2852" s="1" t="str">
        <f t="shared" si="374"/>
        <v/>
      </c>
      <c r="P2852" t="str">
        <f t="shared" si="375"/>
        <v/>
      </c>
      <c r="Q2852" t="str">
        <f>IF(TXT!E2852="","",TXT!G2852)</f>
        <v/>
      </c>
    </row>
    <row r="2853" spans="1:17" x14ac:dyDescent="0.25">
      <c r="A2853" s="2" t="str">
        <f t="shared" si="368"/>
        <v/>
      </c>
      <c r="B2853" t="str">
        <f>IF(TXT!F2853="","",TXT!F2853)</f>
        <v/>
      </c>
      <c r="C2853" t="str">
        <f>IF(TXT!E2853="","",TXT!E2853)</f>
        <v/>
      </c>
      <c r="D2853" s="2" t="str">
        <f>IF(TXT!B2853="","",TXT!B2853)</f>
        <v/>
      </c>
      <c r="E2853" t="str">
        <f>IF(B2853="","",VLOOKUP(D2853,AUXILIAR!$A$3:$C$1181,3,FALSE))</f>
        <v/>
      </c>
      <c r="F2853" t="str">
        <f>IF(A2853="","",IF(Q2853=1,VLOOKUP(A2853,TXT!$A$2:$Q$3001,12,FALSE),0))</f>
        <v/>
      </c>
      <c r="G2853" t="str">
        <f>IF(A2853="","",IF(Q2853=1,VLOOKUP(A2853,TXT!$A$2:$Q$3001,13,FALSE),0))</f>
        <v/>
      </c>
      <c r="H2853" t="str">
        <f t="shared" si="369"/>
        <v/>
      </c>
      <c r="I2853" t="str">
        <f t="shared" si="370"/>
        <v/>
      </c>
      <c r="J2853" t="str">
        <f>IF(A2853="","",IF(Q2853=2,VLOOKUP(A2853,TXT!$A$2:$Q$3001,12,FALSE),0))</f>
        <v/>
      </c>
      <c r="K2853" t="str">
        <f>IF(A2853="","",IF(Q2853=2,VLOOKUP(A2853,TXT!$A$2:$Q$3001,13,FALSE),0))</f>
        <v/>
      </c>
      <c r="L2853" t="str">
        <f t="shared" si="371"/>
        <v/>
      </c>
      <c r="M2853" t="str">
        <f t="shared" si="372"/>
        <v/>
      </c>
      <c r="N2853" t="str">
        <f t="shared" si="373"/>
        <v/>
      </c>
      <c r="O2853" s="1" t="str">
        <f t="shared" si="374"/>
        <v/>
      </c>
      <c r="P2853" t="str">
        <f t="shared" si="375"/>
        <v/>
      </c>
      <c r="Q2853" t="str">
        <f>IF(TXT!E2853="","",TXT!G2853)</f>
        <v/>
      </c>
    </row>
    <row r="2854" spans="1:17" x14ac:dyDescent="0.25">
      <c r="A2854" s="2" t="str">
        <f t="shared" si="368"/>
        <v/>
      </c>
      <c r="B2854" t="str">
        <f>IF(TXT!F2854="","",TXT!F2854)</f>
        <v/>
      </c>
      <c r="C2854" t="str">
        <f>IF(TXT!E2854="","",TXT!E2854)</f>
        <v/>
      </c>
      <c r="D2854" s="2" t="str">
        <f>IF(TXT!B2854="","",TXT!B2854)</f>
        <v/>
      </c>
      <c r="E2854" t="str">
        <f>IF(B2854="","",VLOOKUP(D2854,AUXILIAR!$A$3:$C$1181,3,FALSE))</f>
        <v/>
      </c>
      <c r="F2854" t="str">
        <f>IF(A2854="","",IF(Q2854=1,VLOOKUP(A2854,TXT!$A$2:$Q$3001,12,FALSE),0))</f>
        <v/>
      </c>
      <c r="G2854" t="str">
        <f>IF(A2854="","",IF(Q2854=1,VLOOKUP(A2854,TXT!$A$2:$Q$3001,13,FALSE),0))</f>
        <v/>
      </c>
      <c r="H2854" t="str">
        <f t="shared" si="369"/>
        <v/>
      </c>
      <c r="I2854" t="str">
        <f t="shared" si="370"/>
        <v/>
      </c>
      <c r="J2854" t="str">
        <f>IF(A2854="","",IF(Q2854=2,VLOOKUP(A2854,TXT!$A$2:$Q$3001,12,FALSE),0))</f>
        <v/>
      </c>
      <c r="K2854" t="str">
        <f>IF(A2854="","",IF(Q2854=2,VLOOKUP(A2854,TXT!$A$2:$Q$3001,13,FALSE),0))</f>
        <v/>
      </c>
      <c r="L2854" t="str">
        <f t="shared" si="371"/>
        <v/>
      </c>
      <c r="M2854" t="str">
        <f t="shared" si="372"/>
        <v/>
      </c>
      <c r="N2854" t="str">
        <f t="shared" si="373"/>
        <v/>
      </c>
      <c r="O2854" s="1" t="str">
        <f t="shared" si="374"/>
        <v/>
      </c>
      <c r="P2854" t="str">
        <f t="shared" si="375"/>
        <v/>
      </c>
      <c r="Q2854" t="str">
        <f>IF(TXT!E2854="","",TXT!G2854)</f>
        <v/>
      </c>
    </row>
    <row r="2855" spans="1:17" x14ac:dyDescent="0.25">
      <c r="A2855" s="2" t="str">
        <f t="shared" si="368"/>
        <v/>
      </c>
      <c r="B2855" t="str">
        <f>IF(TXT!F2855="","",TXT!F2855)</f>
        <v/>
      </c>
      <c r="C2855" t="str">
        <f>IF(TXT!E2855="","",TXT!E2855)</f>
        <v/>
      </c>
      <c r="D2855" s="2" t="str">
        <f>IF(TXT!B2855="","",TXT!B2855)</f>
        <v/>
      </c>
      <c r="E2855" t="str">
        <f>IF(B2855="","",VLOOKUP(D2855,AUXILIAR!$A$3:$C$1181,3,FALSE))</f>
        <v/>
      </c>
      <c r="F2855" t="str">
        <f>IF(A2855="","",IF(Q2855=1,VLOOKUP(A2855,TXT!$A$2:$Q$3001,12,FALSE),0))</f>
        <v/>
      </c>
      <c r="G2855" t="str">
        <f>IF(A2855="","",IF(Q2855=1,VLOOKUP(A2855,TXT!$A$2:$Q$3001,13,FALSE),0))</f>
        <v/>
      </c>
      <c r="H2855" t="str">
        <f t="shared" si="369"/>
        <v/>
      </c>
      <c r="I2855" t="str">
        <f t="shared" si="370"/>
        <v/>
      </c>
      <c r="J2855" t="str">
        <f>IF(A2855="","",IF(Q2855=2,VLOOKUP(A2855,TXT!$A$2:$Q$3001,12,FALSE),0))</f>
        <v/>
      </c>
      <c r="K2855" t="str">
        <f>IF(A2855="","",IF(Q2855=2,VLOOKUP(A2855,TXT!$A$2:$Q$3001,13,FALSE),0))</f>
        <v/>
      </c>
      <c r="L2855" t="str">
        <f t="shared" si="371"/>
        <v/>
      </c>
      <c r="M2855" t="str">
        <f t="shared" si="372"/>
        <v/>
      </c>
      <c r="N2855" t="str">
        <f t="shared" si="373"/>
        <v/>
      </c>
      <c r="O2855" s="1" t="str">
        <f t="shared" si="374"/>
        <v/>
      </c>
      <c r="P2855" t="str">
        <f t="shared" si="375"/>
        <v/>
      </c>
      <c r="Q2855" t="str">
        <f>IF(TXT!E2855="","",TXT!G2855)</f>
        <v/>
      </c>
    </row>
    <row r="2856" spans="1:17" x14ac:dyDescent="0.25">
      <c r="A2856" s="2" t="str">
        <f t="shared" si="368"/>
        <v/>
      </c>
      <c r="B2856" t="str">
        <f>IF(TXT!F2856="","",TXT!F2856)</f>
        <v/>
      </c>
      <c r="C2856" t="str">
        <f>IF(TXT!E2856="","",TXT!E2856)</f>
        <v/>
      </c>
      <c r="D2856" s="2" t="str">
        <f>IF(TXT!B2856="","",TXT!B2856)</f>
        <v/>
      </c>
      <c r="E2856" t="str">
        <f>IF(B2856="","",VLOOKUP(D2856,AUXILIAR!$A$3:$C$1181,3,FALSE))</f>
        <v/>
      </c>
      <c r="F2856" t="str">
        <f>IF(A2856="","",IF(Q2856=1,VLOOKUP(A2856,TXT!$A$2:$Q$3001,12,FALSE),0))</f>
        <v/>
      </c>
      <c r="G2856" t="str">
        <f>IF(A2856="","",IF(Q2856=1,VLOOKUP(A2856,TXT!$A$2:$Q$3001,13,FALSE),0))</f>
        <v/>
      </c>
      <c r="H2856" t="str">
        <f t="shared" si="369"/>
        <v/>
      </c>
      <c r="I2856" t="str">
        <f t="shared" si="370"/>
        <v/>
      </c>
      <c r="J2856" t="str">
        <f>IF(A2856="","",IF(Q2856=2,VLOOKUP(A2856,TXT!$A$2:$Q$3001,12,FALSE),0))</f>
        <v/>
      </c>
      <c r="K2856" t="str">
        <f>IF(A2856="","",IF(Q2856=2,VLOOKUP(A2856,TXT!$A$2:$Q$3001,13,FALSE),0))</f>
        <v/>
      </c>
      <c r="L2856" t="str">
        <f t="shared" si="371"/>
        <v/>
      </c>
      <c r="M2856" t="str">
        <f t="shared" si="372"/>
        <v/>
      </c>
      <c r="N2856" t="str">
        <f t="shared" si="373"/>
        <v/>
      </c>
      <c r="O2856" s="1" t="str">
        <f t="shared" si="374"/>
        <v/>
      </c>
      <c r="P2856" t="str">
        <f t="shared" si="375"/>
        <v/>
      </c>
      <c r="Q2856" t="str">
        <f>IF(TXT!E2856="","",TXT!G2856)</f>
        <v/>
      </c>
    </row>
    <row r="2857" spans="1:17" x14ac:dyDescent="0.25">
      <c r="A2857" s="2" t="str">
        <f t="shared" si="368"/>
        <v/>
      </c>
      <c r="B2857" t="str">
        <f>IF(TXT!F2857="","",TXT!F2857)</f>
        <v/>
      </c>
      <c r="C2857" t="str">
        <f>IF(TXT!E2857="","",TXT!E2857)</f>
        <v/>
      </c>
      <c r="D2857" s="2" t="str">
        <f>IF(TXT!B2857="","",TXT!B2857)</f>
        <v/>
      </c>
      <c r="E2857" t="str">
        <f>IF(B2857="","",VLOOKUP(D2857,AUXILIAR!$A$3:$C$1181,3,FALSE))</f>
        <v/>
      </c>
      <c r="F2857" t="str">
        <f>IF(A2857="","",IF(Q2857=1,VLOOKUP(A2857,TXT!$A$2:$Q$3001,12,FALSE),0))</f>
        <v/>
      </c>
      <c r="G2857" t="str">
        <f>IF(A2857="","",IF(Q2857=1,VLOOKUP(A2857,TXT!$A$2:$Q$3001,13,FALSE),0))</f>
        <v/>
      </c>
      <c r="H2857" t="str">
        <f t="shared" si="369"/>
        <v/>
      </c>
      <c r="I2857" t="str">
        <f t="shared" si="370"/>
        <v/>
      </c>
      <c r="J2857" t="str">
        <f>IF(A2857="","",IF(Q2857=2,VLOOKUP(A2857,TXT!$A$2:$Q$3001,12,FALSE),0))</f>
        <v/>
      </c>
      <c r="K2857" t="str">
        <f>IF(A2857="","",IF(Q2857=2,VLOOKUP(A2857,TXT!$A$2:$Q$3001,13,FALSE),0))</f>
        <v/>
      </c>
      <c r="L2857" t="str">
        <f t="shared" si="371"/>
        <v/>
      </c>
      <c r="M2857" t="str">
        <f t="shared" si="372"/>
        <v/>
      </c>
      <c r="N2857" t="str">
        <f t="shared" si="373"/>
        <v/>
      </c>
      <c r="O2857" s="1" t="str">
        <f t="shared" si="374"/>
        <v/>
      </c>
      <c r="P2857" t="str">
        <f t="shared" si="375"/>
        <v/>
      </c>
      <c r="Q2857" t="str">
        <f>IF(TXT!E2857="","",TXT!G2857)</f>
        <v/>
      </c>
    </row>
    <row r="2858" spans="1:17" x14ac:dyDescent="0.25">
      <c r="A2858" s="2" t="str">
        <f t="shared" si="368"/>
        <v/>
      </c>
      <c r="B2858" t="str">
        <f>IF(TXT!F2858="","",TXT!F2858)</f>
        <v/>
      </c>
      <c r="C2858" t="str">
        <f>IF(TXT!E2858="","",TXT!E2858)</f>
        <v/>
      </c>
      <c r="D2858" s="2" t="str">
        <f>IF(TXT!B2858="","",TXT!B2858)</f>
        <v/>
      </c>
      <c r="E2858" t="str">
        <f>IF(B2858="","",VLOOKUP(D2858,AUXILIAR!$A$3:$C$1181,3,FALSE))</f>
        <v/>
      </c>
      <c r="F2858" t="str">
        <f>IF(A2858="","",IF(Q2858=1,VLOOKUP(A2858,TXT!$A$2:$Q$3001,12,FALSE),0))</f>
        <v/>
      </c>
      <c r="G2858" t="str">
        <f>IF(A2858="","",IF(Q2858=1,VLOOKUP(A2858,TXT!$A$2:$Q$3001,13,FALSE),0))</f>
        <v/>
      </c>
      <c r="H2858" t="str">
        <f t="shared" si="369"/>
        <v/>
      </c>
      <c r="I2858" t="str">
        <f t="shared" si="370"/>
        <v/>
      </c>
      <c r="J2858" t="str">
        <f>IF(A2858="","",IF(Q2858=2,VLOOKUP(A2858,TXT!$A$2:$Q$3001,12,FALSE),0))</f>
        <v/>
      </c>
      <c r="K2858" t="str">
        <f>IF(A2858="","",IF(Q2858=2,VLOOKUP(A2858,TXT!$A$2:$Q$3001,13,FALSE),0))</f>
        <v/>
      </c>
      <c r="L2858" t="str">
        <f t="shared" si="371"/>
        <v/>
      </c>
      <c r="M2858" t="str">
        <f t="shared" si="372"/>
        <v/>
      </c>
      <c r="N2858" t="str">
        <f t="shared" si="373"/>
        <v/>
      </c>
      <c r="O2858" s="1" t="str">
        <f t="shared" si="374"/>
        <v/>
      </c>
      <c r="P2858" t="str">
        <f t="shared" si="375"/>
        <v/>
      </c>
      <c r="Q2858" t="str">
        <f>IF(TXT!E2858="","",TXT!G2858)</f>
        <v/>
      </c>
    </row>
    <row r="2859" spans="1:17" x14ac:dyDescent="0.25">
      <c r="A2859" s="2" t="str">
        <f t="shared" si="368"/>
        <v/>
      </c>
      <c r="B2859" t="str">
        <f>IF(TXT!F2859="","",TXT!F2859)</f>
        <v/>
      </c>
      <c r="C2859" t="str">
        <f>IF(TXT!E2859="","",TXT!E2859)</f>
        <v/>
      </c>
      <c r="D2859" s="2" t="str">
        <f>IF(TXT!B2859="","",TXT!B2859)</f>
        <v/>
      </c>
      <c r="E2859" t="str">
        <f>IF(B2859="","",VLOOKUP(D2859,AUXILIAR!$A$3:$C$1181,3,FALSE))</f>
        <v/>
      </c>
      <c r="F2859" t="str">
        <f>IF(A2859="","",IF(Q2859=1,VLOOKUP(A2859,TXT!$A$2:$Q$3001,12,FALSE),0))</f>
        <v/>
      </c>
      <c r="G2859" t="str">
        <f>IF(A2859="","",IF(Q2859=1,VLOOKUP(A2859,TXT!$A$2:$Q$3001,13,FALSE),0))</f>
        <v/>
      </c>
      <c r="H2859" t="str">
        <f t="shared" si="369"/>
        <v/>
      </c>
      <c r="I2859" t="str">
        <f t="shared" si="370"/>
        <v/>
      </c>
      <c r="J2859" t="str">
        <f>IF(A2859="","",IF(Q2859=2,VLOOKUP(A2859,TXT!$A$2:$Q$3001,12,FALSE),0))</f>
        <v/>
      </c>
      <c r="K2859" t="str">
        <f>IF(A2859="","",IF(Q2859=2,VLOOKUP(A2859,TXT!$A$2:$Q$3001,13,FALSE),0))</f>
        <v/>
      </c>
      <c r="L2859" t="str">
        <f t="shared" si="371"/>
        <v/>
      </c>
      <c r="M2859" t="str">
        <f t="shared" si="372"/>
        <v/>
      </c>
      <c r="N2859" t="str">
        <f t="shared" si="373"/>
        <v/>
      </c>
      <c r="O2859" s="1" t="str">
        <f t="shared" si="374"/>
        <v/>
      </c>
      <c r="P2859" t="str">
        <f t="shared" si="375"/>
        <v/>
      </c>
      <c r="Q2859" t="str">
        <f>IF(TXT!E2859="","",TXT!G2859)</f>
        <v/>
      </c>
    </row>
    <row r="2860" spans="1:17" x14ac:dyDescent="0.25">
      <c r="A2860" s="2" t="str">
        <f t="shared" si="368"/>
        <v/>
      </c>
      <c r="B2860" t="str">
        <f>IF(TXT!F2860="","",TXT!F2860)</f>
        <v/>
      </c>
      <c r="C2860" t="str">
        <f>IF(TXT!E2860="","",TXT!E2860)</f>
        <v/>
      </c>
      <c r="D2860" s="2" t="str">
        <f>IF(TXT!B2860="","",TXT!B2860)</f>
        <v/>
      </c>
      <c r="E2860" t="str">
        <f>IF(B2860="","",VLOOKUP(D2860,AUXILIAR!$A$3:$C$1181,3,FALSE))</f>
        <v/>
      </c>
      <c r="F2860" t="str">
        <f>IF(A2860="","",IF(Q2860=1,VLOOKUP(A2860,TXT!$A$2:$Q$3001,12,FALSE),0))</f>
        <v/>
      </c>
      <c r="G2860" t="str">
        <f>IF(A2860="","",IF(Q2860=1,VLOOKUP(A2860,TXT!$A$2:$Q$3001,13,FALSE),0))</f>
        <v/>
      </c>
      <c r="H2860" t="str">
        <f t="shared" si="369"/>
        <v/>
      </c>
      <c r="I2860" t="str">
        <f t="shared" si="370"/>
        <v/>
      </c>
      <c r="J2860" t="str">
        <f>IF(A2860="","",IF(Q2860=2,VLOOKUP(A2860,TXT!$A$2:$Q$3001,12,FALSE),0))</f>
        <v/>
      </c>
      <c r="K2860" t="str">
        <f>IF(A2860="","",IF(Q2860=2,VLOOKUP(A2860,TXT!$A$2:$Q$3001,13,FALSE),0))</f>
        <v/>
      </c>
      <c r="L2860" t="str">
        <f t="shared" si="371"/>
        <v/>
      </c>
      <c r="M2860" t="str">
        <f t="shared" si="372"/>
        <v/>
      </c>
      <c r="N2860" t="str">
        <f t="shared" si="373"/>
        <v/>
      </c>
      <c r="O2860" s="1" t="str">
        <f t="shared" si="374"/>
        <v/>
      </c>
      <c r="P2860" t="str">
        <f t="shared" si="375"/>
        <v/>
      </c>
      <c r="Q2860" t="str">
        <f>IF(TXT!E2860="","",TXT!G2860)</f>
        <v/>
      </c>
    </row>
    <row r="2861" spans="1:17" x14ac:dyDescent="0.25">
      <c r="A2861" s="2" t="str">
        <f t="shared" si="368"/>
        <v/>
      </c>
      <c r="B2861" t="str">
        <f>IF(TXT!F2861="","",TXT!F2861)</f>
        <v/>
      </c>
      <c r="C2861" t="str">
        <f>IF(TXT!E2861="","",TXT!E2861)</f>
        <v/>
      </c>
      <c r="D2861" s="2" t="str">
        <f>IF(TXT!B2861="","",TXT!B2861)</f>
        <v/>
      </c>
      <c r="E2861" t="str">
        <f>IF(B2861="","",VLOOKUP(D2861,AUXILIAR!$A$3:$C$1181,3,FALSE))</f>
        <v/>
      </c>
      <c r="F2861" t="str">
        <f>IF(A2861="","",IF(Q2861=1,VLOOKUP(A2861,TXT!$A$2:$Q$3001,12,FALSE),0))</f>
        <v/>
      </c>
      <c r="G2861" t="str">
        <f>IF(A2861="","",IF(Q2861=1,VLOOKUP(A2861,TXT!$A$2:$Q$3001,13,FALSE),0))</f>
        <v/>
      </c>
      <c r="H2861" t="str">
        <f t="shared" si="369"/>
        <v/>
      </c>
      <c r="I2861" t="str">
        <f t="shared" si="370"/>
        <v/>
      </c>
      <c r="J2861" t="str">
        <f>IF(A2861="","",IF(Q2861=2,VLOOKUP(A2861,TXT!$A$2:$Q$3001,12,FALSE),0))</f>
        <v/>
      </c>
      <c r="K2861" t="str">
        <f>IF(A2861="","",IF(Q2861=2,VLOOKUP(A2861,TXT!$A$2:$Q$3001,13,FALSE),0))</f>
        <v/>
      </c>
      <c r="L2861" t="str">
        <f t="shared" si="371"/>
        <v/>
      </c>
      <c r="M2861" t="str">
        <f t="shared" si="372"/>
        <v/>
      </c>
      <c r="N2861" t="str">
        <f t="shared" si="373"/>
        <v/>
      </c>
      <c r="O2861" s="1" t="str">
        <f t="shared" si="374"/>
        <v/>
      </c>
      <c r="P2861" t="str">
        <f t="shared" si="375"/>
        <v/>
      </c>
      <c r="Q2861" t="str">
        <f>IF(TXT!E2861="","",TXT!G2861)</f>
        <v/>
      </c>
    </row>
    <row r="2862" spans="1:17" x14ac:dyDescent="0.25">
      <c r="A2862" s="2" t="str">
        <f t="shared" si="368"/>
        <v/>
      </c>
      <c r="B2862" t="str">
        <f>IF(TXT!F2862="","",TXT!F2862)</f>
        <v/>
      </c>
      <c r="C2862" t="str">
        <f>IF(TXT!E2862="","",TXT!E2862)</f>
        <v/>
      </c>
      <c r="D2862" s="2" t="str">
        <f>IF(TXT!B2862="","",TXT!B2862)</f>
        <v/>
      </c>
      <c r="E2862" t="str">
        <f>IF(B2862="","",VLOOKUP(D2862,AUXILIAR!$A$3:$C$1181,3,FALSE))</f>
        <v/>
      </c>
      <c r="F2862" t="str">
        <f>IF(A2862="","",IF(Q2862=1,VLOOKUP(A2862,TXT!$A$2:$Q$3001,12,FALSE),0))</f>
        <v/>
      </c>
      <c r="G2862" t="str">
        <f>IF(A2862="","",IF(Q2862=1,VLOOKUP(A2862,TXT!$A$2:$Q$3001,13,FALSE),0))</f>
        <v/>
      </c>
      <c r="H2862" t="str">
        <f t="shared" si="369"/>
        <v/>
      </c>
      <c r="I2862" t="str">
        <f t="shared" si="370"/>
        <v/>
      </c>
      <c r="J2862" t="str">
        <f>IF(A2862="","",IF(Q2862=2,VLOOKUP(A2862,TXT!$A$2:$Q$3001,12,FALSE),0))</f>
        <v/>
      </c>
      <c r="K2862" t="str">
        <f>IF(A2862="","",IF(Q2862=2,VLOOKUP(A2862,TXT!$A$2:$Q$3001,13,FALSE),0))</f>
        <v/>
      </c>
      <c r="L2862" t="str">
        <f t="shared" si="371"/>
        <v/>
      </c>
      <c r="M2862" t="str">
        <f t="shared" si="372"/>
        <v/>
      </c>
      <c r="N2862" t="str">
        <f t="shared" si="373"/>
        <v/>
      </c>
      <c r="O2862" s="1" t="str">
        <f t="shared" si="374"/>
        <v/>
      </c>
      <c r="P2862" t="str">
        <f t="shared" si="375"/>
        <v/>
      </c>
      <c r="Q2862" t="str">
        <f>IF(TXT!E2862="","",TXT!G2862)</f>
        <v/>
      </c>
    </row>
    <row r="2863" spans="1:17" x14ac:dyDescent="0.25">
      <c r="A2863" s="2" t="str">
        <f t="shared" si="368"/>
        <v/>
      </c>
      <c r="B2863" t="str">
        <f>IF(TXT!F2863="","",TXT!F2863)</f>
        <v/>
      </c>
      <c r="C2863" t="str">
        <f>IF(TXT!E2863="","",TXT!E2863)</f>
        <v/>
      </c>
      <c r="D2863" s="2" t="str">
        <f>IF(TXT!B2863="","",TXT!B2863)</f>
        <v/>
      </c>
      <c r="E2863" t="str">
        <f>IF(B2863="","",VLOOKUP(D2863,AUXILIAR!$A$3:$C$1181,3,FALSE))</f>
        <v/>
      </c>
      <c r="F2863" t="str">
        <f>IF(A2863="","",IF(Q2863=1,VLOOKUP(A2863,TXT!$A$2:$Q$3001,12,FALSE),0))</f>
        <v/>
      </c>
      <c r="G2863" t="str">
        <f>IF(A2863="","",IF(Q2863=1,VLOOKUP(A2863,TXT!$A$2:$Q$3001,13,FALSE),0))</f>
        <v/>
      </c>
      <c r="H2863" t="str">
        <f t="shared" si="369"/>
        <v/>
      </c>
      <c r="I2863" t="str">
        <f t="shared" si="370"/>
        <v/>
      </c>
      <c r="J2863" t="str">
        <f>IF(A2863="","",IF(Q2863=2,VLOOKUP(A2863,TXT!$A$2:$Q$3001,12,FALSE),0))</f>
        <v/>
      </c>
      <c r="K2863" t="str">
        <f>IF(A2863="","",IF(Q2863=2,VLOOKUP(A2863,TXT!$A$2:$Q$3001,13,FALSE),0))</f>
        <v/>
      </c>
      <c r="L2863" t="str">
        <f t="shared" si="371"/>
        <v/>
      </c>
      <c r="M2863" t="str">
        <f t="shared" si="372"/>
        <v/>
      </c>
      <c r="N2863" t="str">
        <f t="shared" si="373"/>
        <v/>
      </c>
      <c r="O2863" s="1" t="str">
        <f t="shared" si="374"/>
        <v/>
      </c>
      <c r="P2863" t="str">
        <f t="shared" si="375"/>
        <v/>
      </c>
      <c r="Q2863" t="str">
        <f>IF(TXT!E2863="","",TXT!G2863)</f>
        <v/>
      </c>
    </row>
    <row r="2864" spans="1:17" x14ac:dyDescent="0.25">
      <c r="A2864" s="2" t="str">
        <f t="shared" si="368"/>
        <v/>
      </c>
      <c r="B2864" t="str">
        <f>IF(TXT!F2864="","",TXT!F2864)</f>
        <v/>
      </c>
      <c r="C2864" t="str">
        <f>IF(TXT!E2864="","",TXT!E2864)</f>
        <v/>
      </c>
      <c r="D2864" s="2" t="str">
        <f>IF(TXT!B2864="","",TXT!B2864)</f>
        <v/>
      </c>
      <c r="E2864" t="str">
        <f>IF(B2864="","",VLOOKUP(D2864,AUXILIAR!$A$3:$C$1181,3,FALSE))</f>
        <v/>
      </c>
      <c r="F2864" t="str">
        <f>IF(A2864="","",IF(Q2864=1,VLOOKUP(A2864,TXT!$A$2:$Q$3001,12,FALSE),0))</f>
        <v/>
      </c>
      <c r="G2864" t="str">
        <f>IF(A2864="","",IF(Q2864=1,VLOOKUP(A2864,TXT!$A$2:$Q$3001,13,FALSE),0))</f>
        <v/>
      </c>
      <c r="H2864" t="str">
        <f t="shared" si="369"/>
        <v/>
      </c>
      <c r="I2864" t="str">
        <f t="shared" si="370"/>
        <v/>
      </c>
      <c r="J2864" t="str">
        <f>IF(A2864="","",IF(Q2864=2,VLOOKUP(A2864,TXT!$A$2:$Q$3001,12,FALSE),0))</f>
        <v/>
      </c>
      <c r="K2864" t="str">
        <f>IF(A2864="","",IF(Q2864=2,VLOOKUP(A2864,TXT!$A$2:$Q$3001,13,FALSE),0))</f>
        <v/>
      </c>
      <c r="L2864" t="str">
        <f t="shared" si="371"/>
        <v/>
      </c>
      <c r="M2864" t="str">
        <f t="shared" si="372"/>
        <v/>
      </c>
      <c r="N2864" t="str">
        <f t="shared" si="373"/>
        <v/>
      </c>
      <c r="O2864" s="1" t="str">
        <f t="shared" si="374"/>
        <v/>
      </c>
      <c r="P2864" t="str">
        <f t="shared" si="375"/>
        <v/>
      </c>
      <c r="Q2864" t="str">
        <f>IF(TXT!E2864="","",TXT!G2864)</f>
        <v/>
      </c>
    </row>
    <row r="2865" spans="1:17" x14ac:dyDescent="0.25">
      <c r="A2865" s="2" t="str">
        <f t="shared" si="368"/>
        <v/>
      </c>
      <c r="B2865" t="str">
        <f>IF(TXT!F2865="","",TXT!F2865)</f>
        <v/>
      </c>
      <c r="C2865" t="str">
        <f>IF(TXT!E2865="","",TXT!E2865)</f>
        <v/>
      </c>
      <c r="D2865" s="2" t="str">
        <f>IF(TXT!B2865="","",TXT!B2865)</f>
        <v/>
      </c>
      <c r="E2865" t="str">
        <f>IF(B2865="","",VLOOKUP(D2865,AUXILIAR!$A$3:$C$1181,3,FALSE))</f>
        <v/>
      </c>
      <c r="F2865" t="str">
        <f>IF(A2865="","",IF(Q2865=1,VLOOKUP(A2865,TXT!$A$2:$Q$3001,12,FALSE),0))</f>
        <v/>
      </c>
      <c r="G2865" t="str">
        <f>IF(A2865="","",IF(Q2865=1,VLOOKUP(A2865,TXT!$A$2:$Q$3001,13,FALSE),0))</f>
        <v/>
      </c>
      <c r="H2865" t="str">
        <f t="shared" si="369"/>
        <v/>
      </c>
      <c r="I2865" t="str">
        <f t="shared" si="370"/>
        <v/>
      </c>
      <c r="J2865" t="str">
        <f>IF(A2865="","",IF(Q2865=2,VLOOKUP(A2865,TXT!$A$2:$Q$3001,12,FALSE),0))</f>
        <v/>
      </c>
      <c r="K2865" t="str">
        <f>IF(A2865="","",IF(Q2865=2,VLOOKUP(A2865,TXT!$A$2:$Q$3001,13,FALSE),0))</f>
        <v/>
      </c>
      <c r="L2865" t="str">
        <f t="shared" si="371"/>
        <v/>
      </c>
      <c r="M2865" t="str">
        <f t="shared" si="372"/>
        <v/>
      </c>
      <c r="N2865" t="str">
        <f t="shared" si="373"/>
        <v/>
      </c>
      <c r="O2865" s="1" t="str">
        <f t="shared" si="374"/>
        <v/>
      </c>
      <c r="P2865" t="str">
        <f t="shared" si="375"/>
        <v/>
      </c>
      <c r="Q2865" t="str">
        <f>IF(TXT!E2865="","",TXT!G2865)</f>
        <v/>
      </c>
    </row>
    <row r="2866" spans="1:17" x14ac:dyDescent="0.25">
      <c r="A2866" s="2" t="str">
        <f t="shared" si="368"/>
        <v/>
      </c>
      <c r="B2866" t="str">
        <f>IF(TXT!F2866="","",TXT!F2866)</f>
        <v/>
      </c>
      <c r="C2866" t="str">
        <f>IF(TXT!E2866="","",TXT!E2866)</f>
        <v/>
      </c>
      <c r="D2866" s="2" t="str">
        <f>IF(TXT!B2866="","",TXT!B2866)</f>
        <v/>
      </c>
      <c r="E2866" t="str">
        <f>IF(B2866="","",VLOOKUP(D2866,AUXILIAR!$A$3:$C$1181,3,FALSE))</f>
        <v/>
      </c>
      <c r="F2866" t="str">
        <f>IF(A2866="","",IF(Q2866=1,VLOOKUP(A2866,TXT!$A$2:$Q$3001,12,FALSE),0))</f>
        <v/>
      </c>
      <c r="G2866" t="str">
        <f>IF(A2866="","",IF(Q2866=1,VLOOKUP(A2866,TXT!$A$2:$Q$3001,13,FALSE),0))</f>
        <v/>
      </c>
      <c r="H2866" t="str">
        <f t="shared" si="369"/>
        <v/>
      </c>
      <c r="I2866" t="str">
        <f t="shared" si="370"/>
        <v/>
      </c>
      <c r="J2866" t="str">
        <f>IF(A2866="","",IF(Q2866=2,VLOOKUP(A2866,TXT!$A$2:$Q$3001,12,FALSE),0))</f>
        <v/>
      </c>
      <c r="K2866" t="str">
        <f>IF(A2866="","",IF(Q2866=2,VLOOKUP(A2866,TXT!$A$2:$Q$3001,13,FALSE),0))</f>
        <v/>
      </c>
      <c r="L2866" t="str">
        <f t="shared" si="371"/>
        <v/>
      </c>
      <c r="M2866" t="str">
        <f t="shared" si="372"/>
        <v/>
      </c>
      <c r="N2866" t="str">
        <f t="shared" si="373"/>
        <v/>
      </c>
      <c r="O2866" s="1" t="str">
        <f t="shared" si="374"/>
        <v/>
      </c>
      <c r="P2866" t="str">
        <f t="shared" si="375"/>
        <v/>
      </c>
      <c r="Q2866" t="str">
        <f>IF(TXT!E2866="","",TXT!G2866)</f>
        <v/>
      </c>
    </row>
    <row r="2867" spans="1:17" x14ac:dyDescent="0.25">
      <c r="A2867" s="2" t="str">
        <f t="shared" ref="A2867:A2930" si="376">IF(B2867="","",D2867*10+Q2867)</f>
        <v/>
      </c>
      <c r="B2867" t="str">
        <f>IF(TXT!F2867="","",TXT!F2867)</f>
        <v/>
      </c>
      <c r="C2867" t="str">
        <f>IF(TXT!E2867="","",TXT!E2867)</f>
        <v/>
      </c>
      <c r="D2867" s="2" t="str">
        <f>IF(TXT!B2867="","",TXT!B2867)</f>
        <v/>
      </c>
      <c r="E2867" t="str">
        <f>IF(B2867="","",VLOOKUP(D2867,AUXILIAR!$A$3:$C$1181,3,FALSE))</f>
        <v/>
      </c>
      <c r="F2867" t="str">
        <f>IF(A2867="","",IF(Q2867=1,VLOOKUP(A2867,TXT!$A$2:$Q$3001,12,FALSE),0))</f>
        <v/>
      </c>
      <c r="G2867" t="str">
        <f>IF(A2867="","",IF(Q2867=1,VLOOKUP(A2867,TXT!$A$2:$Q$3001,13,FALSE),0))</f>
        <v/>
      </c>
      <c r="H2867" t="str">
        <f t="shared" ref="H2867:H2930" si="377">IF(A2867="","",0)</f>
        <v/>
      </c>
      <c r="I2867" t="str">
        <f t="shared" ref="I2867:I2930" si="378">IF(A2867="","",0)</f>
        <v/>
      </c>
      <c r="J2867" t="str">
        <f>IF(A2867="","",IF(Q2867=2,VLOOKUP(A2867,TXT!$A$2:$Q$3001,12,FALSE),0))</f>
        <v/>
      </c>
      <c r="K2867" t="str">
        <f>IF(A2867="","",IF(Q2867=2,VLOOKUP(A2867,TXT!$A$2:$Q$3001,13,FALSE),0))</f>
        <v/>
      </c>
      <c r="L2867" t="str">
        <f t="shared" ref="L2867:L2930" si="379">IF(A2867="","",0)</f>
        <v/>
      </c>
      <c r="M2867" t="str">
        <f t="shared" ref="M2867:M2930" si="380">IF(A2867="","",0)</f>
        <v/>
      </c>
      <c r="N2867" t="str">
        <f t="shared" ref="N2867:N2930" si="381">IF(B2867="","",0)</f>
        <v/>
      </c>
      <c r="O2867" s="1" t="str">
        <f t="shared" ref="O2867:O2930" si="382">IF(A2867="","",TEXT($U$1,"AAAA")&amp;TEXT($U$1,"MM")&amp;TEXT($U$1,"DD"))</f>
        <v/>
      </c>
      <c r="P2867" t="str">
        <f t="shared" ref="P2867:P2930" si="383">IF(A2867="","","PREMIO")</f>
        <v/>
      </c>
      <c r="Q2867" t="str">
        <f>IF(TXT!E2867="","",TXT!G2867)</f>
        <v/>
      </c>
    </row>
    <row r="2868" spans="1:17" x14ac:dyDescent="0.25">
      <c r="A2868" s="2" t="str">
        <f t="shared" si="376"/>
        <v/>
      </c>
      <c r="B2868" t="str">
        <f>IF(TXT!F2868="","",TXT!F2868)</f>
        <v/>
      </c>
      <c r="C2868" t="str">
        <f>IF(TXT!E2868="","",TXT!E2868)</f>
        <v/>
      </c>
      <c r="D2868" s="2" t="str">
        <f>IF(TXT!B2868="","",TXT!B2868)</f>
        <v/>
      </c>
      <c r="E2868" t="str">
        <f>IF(B2868="","",VLOOKUP(D2868,AUXILIAR!$A$3:$C$1181,3,FALSE))</f>
        <v/>
      </c>
      <c r="F2868" t="str">
        <f>IF(A2868="","",IF(Q2868=1,VLOOKUP(A2868,TXT!$A$2:$Q$3001,12,FALSE),0))</f>
        <v/>
      </c>
      <c r="G2868" t="str">
        <f>IF(A2868="","",IF(Q2868=1,VLOOKUP(A2868,TXT!$A$2:$Q$3001,13,FALSE),0))</f>
        <v/>
      </c>
      <c r="H2868" t="str">
        <f t="shared" si="377"/>
        <v/>
      </c>
      <c r="I2868" t="str">
        <f t="shared" si="378"/>
        <v/>
      </c>
      <c r="J2868" t="str">
        <f>IF(A2868="","",IF(Q2868=2,VLOOKUP(A2868,TXT!$A$2:$Q$3001,12,FALSE),0))</f>
        <v/>
      </c>
      <c r="K2868" t="str">
        <f>IF(A2868="","",IF(Q2868=2,VLOOKUP(A2868,TXT!$A$2:$Q$3001,13,FALSE),0))</f>
        <v/>
      </c>
      <c r="L2868" t="str">
        <f t="shared" si="379"/>
        <v/>
      </c>
      <c r="M2868" t="str">
        <f t="shared" si="380"/>
        <v/>
      </c>
      <c r="N2868" t="str">
        <f t="shared" si="381"/>
        <v/>
      </c>
      <c r="O2868" s="1" t="str">
        <f t="shared" si="382"/>
        <v/>
      </c>
      <c r="P2868" t="str">
        <f t="shared" si="383"/>
        <v/>
      </c>
      <c r="Q2868" t="str">
        <f>IF(TXT!E2868="","",TXT!G2868)</f>
        <v/>
      </c>
    </row>
    <row r="2869" spans="1:17" x14ac:dyDescent="0.25">
      <c r="A2869" s="2" t="str">
        <f t="shared" si="376"/>
        <v/>
      </c>
      <c r="B2869" t="str">
        <f>IF(TXT!F2869="","",TXT!F2869)</f>
        <v/>
      </c>
      <c r="C2869" t="str">
        <f>IF(TXT!E2869="","",TXT!E2869)</f>
        <v/>
      </c>
      <c r="D2869" s="2" t="str">
        <f>IF(TXT!B2869="","",TXT!B2869)</f>
        <v/>
      </c>
      <c r="E2869" t="str">
        <f>IF(B2869="","",VLOOKUP(D2869,AUXILIAR!$A$3:$C$1181,3,FALSE))</f>
        <v/>
      </c>
      <c r="F2869" t="str">
        <f>IF(A2869="","",IF(Q2869=1,VLOOKUP(A2869,TXT!$A$2:$Q$3001,12,FALSE),0))</f>
        <v/>
      </c>
      <c r="G2869" t="str">
        <f>IF(A2869="","",IF(Q2869=1,VLOOKUP(A2869,TXT!$A$2:$Q$3001,13,FALSE),0))</f>
        <v/>
      </c>
      <c r="H2869" t="str">
        <f t="shared" si="377"/>
        <v/>
      </c>
      <c r="I2869" t="str">
        <f t="shared" si="378"/>
        <v/>
      </c>
      <c r="J2869" t="str">
        <f>IF(A2869="","",IF(Q2869=2,VLOOKUP(A2869,TXT!$A$2:$Q$3001,12,FALSE),0))</f>
        <v/>
      </c>
      <c r="K2869" t="str">
        <f>IF(A2869="","",IF(Q2869=2,VLOOKUP(A2869,TXT!$A$2:$Q$3001,13,FALSE),0))</f>
        <v/>
      </c>
      <c r="L2869" t="str">
        <f t="shared" si="379"/>
        <v/>
      </c>
      <c r="M2869" t="str">
        <f t="shared" si="380"/>
        <v/>
      </c>
      <c r="N2869" t="str">
        <f t="shared" si="381"/>
        <v/>
      </c>
      <c r="O2869" s="1" t="str">
        <f t="shared" si="382"/>
        <v/>
      </c>
      <c r="P2869" t="str">
        <f t="shared" si="383"/>
        <v/>
      </c>
      <c r="Q2869" t="str">
        <f>IF(TXT!E2869="","",TXT!G2869)</f>
        <v/>
      </c>
    </row>
    <row r="2870" spans="1:17" x14ac:dyDescent="0.25">
      <c r="A2870" s="2" t="str">
        <f t="shared" si="376"/>
        <v/>
      </c>
      <c r="B2870" t="str">
        <f>IF(TXT!F2870="","",TXT!F2870)</f>
        <v/>
      </c>
      <c r="C2870" t="str">
        <f>IF(TXT!E2870="","",TXT!E2870)</f>
        <v/>
      </c>
      <c r="D2870" s="2" t="str">
        <f>IF(TXT!B2870="","",TXT!B2870)</f>
        <v/>
      </c>
      <c r="E2870" t="str">
        <f>IF(B2870="","",VLOOKUP(D2870,AUXILIAR!$A$3:$C$1181,3,FALSE))</f>
        <v/>
      </c>
      <c r="F2870" t="str">
        <f>IF(A2870="","",IF(Q2870=1,VLOOKUP(A2870,TXT!$A$2:$Q$3001,12,FALSE),0))</f>
        <v/>
      </c>
      <c r="G2870" t="str">
        <f>IF(A2870="","",IF(Q2870=1,VLOOKUP(A2870,TXT!$A$2:$Q$3001,13,FALSE),0))</f>
        <v/>
      </c>
      <c r="H2870" t="str">
        <f t="shared" si="377"/>
        <v/>
      </c>
      <c r="I2870" t="str">
        <f t="shared" si="378"/>
        <v/>
      </c>
      <c r="J2870" t="str">
        <f>IF(A2870="","",IF(Q2870=2,VLOOKUP(A2870,TXT!$A$2:$Q$3001,12,FALSE),0))</f>
        <v/>
      </c>
      <c r="K2870" t="str">
        <f>IF(A2870="","",IF(Q2870=2,VLOOKUP(A2870,TXT!$A$2:$Q$3001,13,FALSE),0))</f>
        <v/>
      </c>
      <c r="L2870" t="str">
        <f t="shared" si="379"/>
        <v/>
      </c>
      <c r="M2870" t="str">
        <f t="shared" si="380"/>
        <v/>
      </c>
      <c r="N2870" t="str">
        <f t="shared" si="381"/>
        <v/>
      </c>
      <c r="O2870" s="1" t="str">
        <f t="shared" si="382"/>
        <v/>
      </c>
      <c r="P2870" t="str">
        <f t="shared" si="383"/>
        <v/>
      </c>
      <c r="Q2870" t="str">
        <f>IF(TXT!E2870="","",TXT!G2870)</f>
        <v/>
      </c>
    </row>
    <row r="2871" spans="1:17" x14ac:dyDescent="0.25">
      <c r="A2871" s="2" t="str">
        <f t="shared" si="376"/>
        <v/>
      </c>
      <c r="B2871" t="str">
        <f>IF(TXT!F2871="","",TXT!F2871)</f>
        <v/>
      </c>
      <c r="C2871" t="str">
        <f>IF(TXT!E2871="","",TXT!E2871)</f>
        <v/>
      </c>
      <c r="D2871" s="2" t="str">
        <f>IF(TXT!B2871="","",TXT!B2871)</f>
        <v/>
      </c>
      <c r="E2871" t="str">
        <f>IF(B2871="","",VLOOKUP(D2871,AUXILIAR!$A$3:$C$1181,3,FALSE))</f>
        <v/>
      </c>
      <c r="F2871" t="str">
        <f>IF(A2871="","",IF(Q2871=1,VLOOKUP(A2871,TXT!$A$2:$Q$3001,12,FALSE),0))</f>
        <v/>
      </c>
      <c r="G2871" t="str">
        <f>IF(A2871="","",IF(Q2871=1,VLOOKUP(A2871,TXT!$A$2:$Q$3001,13,FALSE),0))</f>
        <v/>
      </c>
      <c r="H2871" t="str">
        <f t="shared" si="377"/>
        <v/>
      </c>
      <c r="I2871" t="str">
        <f t="shared" si="378"/>
        <v/>
      </c>
      <c r="J2871" t="str">
        <f>IF(A2871="","",IF(Q2871=2,VLOOKUP(A2871,TXT!$A$2:$Q$3001,12,FALSE),0))</f>
        <v/>
      </c>
      <c r="K2871" t="str">
        <f>IF(A2871="","",IF(Q2871=2,VLOOKUP(A2871,TXT!$A$2:$Q$3001,13,FALSE),0))</f>
        <v/>
      </c>
      <c r="L2871" t="str">
        <f t="shared" si="379"/>
        <v/>
      </c>
      <c r="M2871" t="str">
        <f t="shared" si="380"/>
        <v/>
      </c>
      <c r="N2871" t="str">
        <f t="shared" si="381"/>
        <v/>
      </c>
      <c r="O2871" s="1" t="str">
        <f t="shared" si="382"/>
        <v/>
      </c>
      <c r="P2871" t="str">
        <f t="shared" si="383"/>
        <v/>
      </c>
      <c r="Q2871" t="str">
        <f>IF(TXT!E2871="","",TXT!G2871)</f>
        <v/>
      </c>
    </row>
    <row r="2872" spans="1:17" x14ac:dyDescent="0.25">
      <c r="A2872" s="2" t="str">
        <f t="shared" si="376"/>
        <v/>
      </c>
      <c r="B2872" t="str">
        <f>IF(TXT!F2872="","",TXT!F2872)</f>
        <v/>
      </c>
      <c r="C2872" t="str">
        <f>IF(TXT!E2872="","",TXT!E2872)</f>
        <v/>
      </c>
      <c r="D2872" s="2" t="str">
        <f>IF(TXT!B2872="","",TXT!B2872)</f>
        <v/>
      </c>
      <c r="E2872" t="str">
        <f>IF(B2872="","",VLOOKUP(D2872,AUXILIAR!$A$3:$C$1181,3,FALSE))</f>
        <v/>
      </c>
      <c r="F2872" t="str">
        <f>IF(A2872="","",IF(Q2872=1,VLOOKUP(A2872,TXT!$A$2:$Q$3001,12,FALSE),0))</f>
        <v/>
      </c>
      <c r="G2872" t="str">
        <f>IF(A2872="","",IF(Q2872=1,VLOOKUP(A2872,TXT!$A$2:$Q$3001,13,FALSE),0))</f>
        <v/>
      </c>
      <c r="H2872" t="str">
        <f t="shared" si="377"/>
        <v/>
      </c>
      <c r="I2872" t="str">
        <f t="shared" si="378"/>
        <v/>
      </c>
      <c r="J2872" t="str">
        <f>IF(A2872="","",IF(Q2872=2,VLOOKUP(A2872,TXT!$A$2:$Q$3001,12,FALSE),0))</f>
        <v/>
      </c>
      <c r="K2872" t="str">
        <f>IF(A2872="","",IF(Q2872=2,VLOOKUP(A2872,TXT!$A$2:$Q$3001,13,FALSE),0))</f>
        <v/>
      </c>
      <c r="L2872" t="str">
        <f t="shared" si="379"/>
        <v/>
      </c>
      <c r="M2872" t="str">
        <f t="shared" si="380"/>
        <v/>
      </c>
      <c r="N2872" t="str">
        <f t="shared" si="381"/>
        <v/>
      </c>
      <c r="O2872" s="1" t="str">
        <f t="shared" si="382"/>
        <v/>
      </c>
      <c r="P2872" t="str">
        <f t="shared" si="383"/>
        <v/>
      </c>
      <c r="Q2872" t="str">
        <f>IF(TXT!E2872="","",TXT!G2872)</f>
        <v/>
      </c>
    </row>
    <row r="2873" spans="1:17" x14ac:dyDescent="0.25">
      <c r="A2873" s="2" t="str">
        <f t="shared" si="376"/>
        <v/>
      </c>
      <c r="B2873" t="str">
        <f>IF(TXT!F2873="","",TXT!F2873)</f>
        <v/>
      </c>
      <c r="C2873" t="str">
        <f>IF(TXT!E2873="","",TXT!E2873)</f>
        <v/>
      </c>
      <c r="D2873" s="2" t="str">
        <f>IF(TXT!B2873="","",TXT!B2873)</f>
        <v/>
      </c>
      <c r="E2873" t="str">
        <f>IF(B2873="","",VLOOKUP(D2873,AUXILIAR!$A$3:$C$1181,3,FALSE))</f>
        <v/>
      </c>
      <c r="F2873" t="str">
        <f>IF(A2873="","",IF(Q2873=1,VLOOKUP(A2873,TXT!$A$2:$Q$3001,12,FALSE),0))</f>
        <v/>
      </c>
      <c r="G2873" t="str">
        <f>IF(A2873="","",IF(Q2873=1,VLOOKUP(A2873,TXT!$A$2:$Q$3001,13,FALSE),0))</f>
        <v/>
      </c>
      <c r="H2873" t="str">
        <f t="shared" si="377"/>
        <v/>
      </c>
      <c r="I2873" t="str">
        <f t="shared" si="378"/>
        <v/>
      </c>
      <c r="J2873" t="str">
        <f>IF(A2873="","",IF(Q2873=2,VLOOKUP(A2873,TXT!$A$2:$Q$3001,12,FALSE),0))</f>
        <v/>
      </c>
      <c r="K2873" t="str">
        <f>IF(A2873="","",IF(Q2873=2,VLOOKUP(A2873,TXT!$A$2:$Q$3001,13,FALSE),0))</f>
        <v/>
      </c>
      <c r="L2873" t="str">
        <f t="shared" si="379"/>
        <v/>
      </c>
      <c r="M2873" t="str">
        <f t="shared" si="380"/>
        <v/>
      </c>
      <c r="N2873" t="str">
        <f t="shared" si="381"/>
        <v/>
      </c>
      <c r="O2873" s="1" t="str">
        <f t="shared" si="382"/>
        <v/>
      </c>
      <c r="P2873" t="str">
        <f t="shared" si="383"/>
        <v/>
      </c>
      <c r="Q2873" t="str">
        <f>IF(TXT!E2873="","",TXT!G2873)</f>
        <v/>
      </c>
    </row>
    <row r="2874" spans="1:17" x14ac:dyDescent="0.25">
      <c r="A2874" s="2" t="str">
        <f t="shared" si="376"/>
        <v/>
      </c>
      <c r="B2874" t="str">
        <f>IF(TXT!F2874="","",TXT!F2874)</f>
        <v/>
      </c>
      <c r="C2874" t="str">
        <f>IF(TXT!E2874="","",TXT!E2874)</f>
        <v/>
      </c>
      <c r="D2874" s="2" t="str">
        <f>IF(TXT!B2874="","",TXT!B2874)</f>
        <v/>
      </c>
      <c r="E2874" t="str">
        <f>IF(B2874="","",VLOOKUP(D2874,AUXILIAR!$A$3:$C$1181,3,FALSE))</f>
        <v/>
      </c>
      <c r="F2874" t="str">
        <f>IF(A2874="","",IF(Q2874=1,VLOOKUP(A2874,TXT!$A$2:$Q$3001,12,FALSE),0))</f>
        <v/>
      </c>
      <c r="G2874" t="str">
        <f>IF(A2874="","",IF(Q2874=1,VLOOKUP(A2874,TXT!$A$2:$Q$3001,13,FALSE),0))</f>
        <v/>
      </c>
      <c r="H2874" t="str">
        <f t="shared" si="377"/>
        <v/>
      </c>
      <c r="I2874" t="str">
        <f t="shared" si="378"/>
        <v/>
      </c>
      <c r="J2874" t="str">
        <f>IF(A2874="","",IF(Q2874=2,VLOOKUP(A2874,TXT!$A$2:$Q$3001,12,FALSE),0))</f>
        <v/>
      </c>
      <c r="K2874" t="str">
        <f>IF(A2874="","",IF(Q2874=2,VLOOKUP(A2874,TXT!$A$2:$Q$3001,13,FALSE),0))</f>
        <v/>
      </c>
      <c r="L2874" t="str">
        <f t="shared" si="379"/>
        <v/>
      </c>
      <c r="M2874" t="str">
        <f t="shared" si="380"/>
        <v/>
      </c>
      <c r="N2874" t="str">
        <f t="shared" si="381"/>
        <v/>
      </c>
      <c r="O2874" s="1" t="str">
        <f t="shared" si="382"/>
        <v/>
      </c>
      <c r="P2874" t="str">
        <f t="shared" si="383"/>
        <v/>
      </c>
      <c r="Q2874" t="str">
        <f>IF(TXT!E2874="","",TXT!G2874)</f>
        <v/>
      </c>
    </row>
    <row r="2875" spans="1:17" x14ac:dyDescent="0.25">
      <c r="A2875" s="2" t="str">
        <f t="shared" si="376"/>
        <v/>
      </c>
      <c r="B2875" t="str">
        <f>IF(TXT!F2875="","",TXT!F2875)</f>
        <v/>
      </c>
      <c r="C2875" t="str">
        <f>IF(TXT!E2875="","",TXT!E2875)</f>
        <v/>
      </c>
      <c r="D2875" s="2" t="str">
        <f>IF(TXT!B2875="","",TXT!B2875)</f>
        <v/>
      </c>
      <c r="E2875" t="str">
        <f>IF(B2875="","",VLOOKUP(D2875,AUXILIAR!$A$3:$C$1181,3,FALSE))</f>
        <v/>
      </c>
      <c r="F2875" t="str">
        <f>IF(A2875="","",IF(Q2875=1,VLOOKUP(A2875,TXT!$A$2:$Q$3001,12,FALSE),0))</f>
        <v/>
      </c>
      <c r="G2875" t="str">
        <f>IF(A2875="","",IF(Q2875=1,VLOOKUP(A2875,TXT!$A$2:$Q$3001,13,FALSE),0))</f>
        <v/>
      </c>
      <c r="H2875" t="str">
        <f t="shared" si="377"/>
        <v/>
      </c>
      <c r="I2875" t="str">
        <f t="shared" si="378"/>
        <v/>
      </c>
      <c r="J2875" t="str">
        <f>IF(A2875="","",IF(Q2875=2,VLOOKUP(A2875,TXT!$A$2:$Q$3001,12,FALSE),0))</f>
        <v/>
      </c>
      <c r="K2875" t="str">
        <f>IF(A2875="","",IF(Q2875=2,VLOOKUP(A2875,TXT!$A$2:$Q$3001,13,FALSE),0))</f>
        <v/>
      </c>
      <c r="L2875" t="str">
        <f t="shared" si="379"/>
        <v/>
      </c>
      <c r="M2875" t="str">
        <f t="shared" si="380"/>
        <v/>
      </c>
      <c r="N2875" t="str">
        <f t="shared" si="381"/>
        <v/>
      </c>
      <c r="O2875" s="1" t="str">
        <f t="shared" si="382"/>
        <v/>
      </c>
      <c r="P2875" t="str">
        <f t="shared" si="383"/>
        <v/>
      </c>
      <c r="Q2875" t="str">
        <f>IF(TXT!E2875="","",TXT!G2875)</f>
        <v/>
      </c>
    </row>
    <row r="2876" spans="1:17" x14ac:dyDescent="0.25">
      <c r="A2876" s="2" t="str">
        <f t="shared" si="376"/>
        <v/>
      </c>
      <c r="B2876" t="str">
        <f>IF(TXT!F2876="","",TXT!F2876)</f>
        <v/>
      </c>
      <c r="C2876" t="str">
        <f>IF(TXT!E2876="","",TXT!E2876)</f>
        <v/>
      </c>
      <c r="D2876" s="2" t="str">
        <f>IF(TXT!B2876="","",TXT!B2876)</f>
        <v/>
      </c>
      <c r="E2876" t="str">
        <f>IF(B2876="","",VLOOKUP(D2876,AUXILIAR!$A$3:$C$1181,3,FALSE))</f>
        <v/>
      </c>
      <c r="F2876" t="str">
        <f>IF(A2876="","",IF(Q2876=1,VLOOKUP(A2876,TXT!$A$2:$Q$3001,12,FALSE),0))</f>
        <v/>
      </c>
      <c r="G2876" t="str">
        <f>IF(A2876="","",IF(Q2876=1,VLOOKUP(A2876,TXT!$A$2:$Q$3001,13,FALSE),0))</f>
        <v/>
      </c>
      <c r="H2876" t="str">
        <f t="shared" si="377"/>
        <v/>
      </c>
      <c r="I2876" t="str">
        <f t="shared" si="378"/>
        <v/>
      </c>
      <c r="J2876" t="str">
        <f>IF(A2876="","",IF(Q2876=2,VLOOKUP(A2876,TXT!$A$2:$Q$3001,12,FALSE),0))</f>
        <v/>
      </c>
      <c r="K2876" t="str">
        <f>IF(A2876="","",IF(Q2876=2,VLOOKUP(A2876,TXT!$A$2:$Q$3001,13,FALSE),0))</f>
        <v/>
      </c>
      <c r="L2876" t="str">
        <f t="shared" si="379"/>
        <v/>
      </c>
      <c r="M2876" t="str">
        <f t="shared" si="380"/>
        <v/>
      </c>
      <c r="N2876" t="str">
        <f t="shared" si="381"/>
        <v/>
      </c>
      <c r="O2876" s="1" t="str">
        <f t="shared" si="382"/>
        <v/>
      </c>
      <c r="P2876" t="str">
        <f t="shared" si="383"/>
        <v/>
      </c>
      <c r="Q2876" t="str">
        <f>IF(TXT!E2876="","",TXT!G2876)</f>
        <v/>
      </c>
    </row>
    <row r="2877" spans="1:17" x14ac:dyDescent="0.25">
      <c r="A2877" s="2" t="str">
        <f t="shared" si="376"/>
        <v/>
      </c>
      <c r="B2877" t="str">
        <f>IF(TXT!F2877="","",TXT!F2877)</f>
        <v/>
      </c>
      <c r="C2877" t="str">
        <f>IF(TXT!E2877="","",TXT!E2877)</f>
        <v/>
      </c>
      <c r="D2877" s="2" t="str">
        <f>IF(TXT!B2877="","",TXT!B2877)</f>
        <v/>
      </c>
      <c r="E2877" t="str">
        <f>IF(B2877="","",VLOOKUP(D2877,AUXILIAR!$A$3:$C$1181,3,FALSE))</f>
        <v/>
      </c>
      <c r="F2877" t="str">
        <f>IF(A2877="","",IF(Q2877=1,VLOOKUP(A2877,TXT!$A$2:$Q$3001,12,FALSE),0))</f>
        <v/>
      </c>
      <c r="G2877" t="str">
        <f>IF(A2877="","",IF(Q2877=1,VLOOKUP(A2877,TXT!$A$2:$Q$3001,13,FALSE),0))</f>
        <v/>
      </c>
      <c r="H2877" t="str">
        <f t="shared" si="377"/>
        <v/>
      </c>
      <c r="I2877" t="str">
        <f t="shared" si="378"/>
        <v/>
      </c>
      <c r="J2877" t="str">
        <f>IF(A2877="","",IF(Q2877=2,VLOOKUP(A2877,TXT!$A$2:$Q$3001,12,FALSE),0))</f>
        <v/>
      </c>
      <c r="K2877" t="str">
        <f>IF(A2877="","",IF(Q2877=2,VLOOKUP(A2877,TXT!$A$2:$Q$3001,13,FALSE),0))</f>
        <v/>
      </c>
      <c r="L2877" t="str">
        <f t="shared" si="379"/>
        <v/>
      </c>
      <c r="M2877" t="str">
        <f t="shared" si="380"/>
        <v/>
      </c>
      <c r="N2877" t="str">
        <f t="shared" si="381"/>
        <v/>
      </c>
      <c r="O2877" s="1" t="str">
        <f t="shared" si="382"/>
        <v/>
      </c>
      <c r="P2877" t="str">
        <f t="shared" si="383"/>
        <v/>
      </c>
      <c r="Q2877" t="str">
        <f>IF(TXT!E2877="","",TXT!G2877)</f>
        <v/>
      </c>
    </row>
    <row r="2878" spans="1:17" x14ac:dyDescent="0.25">
      <c r="A2878" s="2" t="str">
        <f t="shared" si="376"/>
        <v/>
      </c>
      <c r="B2878" t="str">
        <f>IF(TXT!F2878="","",TXT!F2878)</f>
        <v/>
      </c>
      <c r="C2878" t="str">
        <f>IF(TXT!E2878="","",TXT!E2878)</f>
        <v/>
      </c>
      <c r="D2878" s="2" t="str">
        <f>IF(TXT!B2878="","",TXT!B2878)</f>
        <v/>
      </c>
      <c r="E2878" t="str">
        <f>IF(B2878="","",VLOOKUP(D2878,AUXILIAR!$A$3:$C$1181,3,FALSE))</f>
        <v/>
      </c>
      <c r="F2878" t="str">
        <f>IF(A2878="","",IF(Q2878=1,VLOOKUP(A2878,TXT!$A$2:$Q$3001,12,FALSE),0))</f>
        <v/>
      </c>
      <c r="G2878" t="str">
        <f>IF(A2878="","",IF(Q2878=1,VLOOKUP(A2878,TXT!$A$2:$Q$3001,13,FALSE),0))</f>
        <v/>
      </c>
      <c r="H2878" t="str">
        <f t="shared" si="377"/>
        <v/>
      </c>
      <c r="I2878" t="str">
        <f t="shared" si="378"/>
        <v/>
      </c>
      <c r="J2878" t="str">
        <f>IF(A2878="","",IF(Q2878=2,VLOOKUP(A2878,TXT!$A$2:$Q$3001,12,FALSE),0))</f>
        <v/>
      </c>
      <c r="K2878" t="str">
        <f>IF(A2878="","",IF(Q2878=2,VLOOKUP(A2878,TXT!$A$2:$Q$3001,13,FALSE),0))</f>
        <v/>
      </c>
      <c r="L2878" t="str">
        <f t="shared" si="379"/>
        <v/>
      </c>
      <c r="M2878" t="str">
        <f t="shared" si="380"/>
        <v/>
      </c>
      <c r="N2878" t="str">
        <f t="shared" si="381"/>
        <v/>
      </c>
      <c r="O2878" s="1" t="str">
        <f t="shared" si="382"/>
        <v/>
      </c>
      <c r="P2878" t="str">
        <f t="shared" si="383"/>
        <v/>
      </c>
      <c r="Q2878" t="str">
        <f>IF(TXT!E2878="","",TXT!G2878)</f>
        <v/>
      </c>
    </row>
    <row r="2879" spans="1:17" x14ac:dyDescent="0.25">
      <c r="A2879" s="2" t="str">
        <f t="shared" si="376"/>
        <v/>
      </c>
      <c r="B2879" t="str">
        <f>IF(TXT!F2879="","",TXT!F2879)</f>
        <v/>
      </c>
      <c r="C2879" t="str">
        <f>IF(TXT!E2879="","",TXT!E2879)</f>
        <v/>
      </c>
      <c r="D2879" s="2" t="str">
        <f>IF(TXT!B2879="","",TXT!B2879)</f>
        <v/>
      </c>
      <c r="E2879" t="str">
        <f>IF(B2879="","",VLOOKUP(D2879,AUXILIAR!$A$3:$C$1181,3,FALSE))</f>
        <v/>
      </c>
      <c r="F2879" t="str">
        <f>IF(A2879="","",IF(Q2879=1,VLOOKUP(A2879,TXT!$A$2:$Q$3001,12,FALSE),0))</f>
        <v/>
      </c>
      <c r="G2879" t="str">
        <f>IF(A2879="","",IF(Q2879=1,VLOOKUP(A2879,TXT!$A$2:$Q$3001,13,FALSE),0))</f>
        <v/>
      </c>
      <c r="H2879" t="str">
        <f t="shared" si="377"/>
        <v/>
      </c>
      <c r="I2879" t="str">
        <f t="shared" si="378"/>
        <v/>
      </c>
      <c r="J2879" t="str">
        <f>IF(A2879="","",IF(Q2879=2,VLOOKUP(A2879,TXT!$A$2:$Q$3001,12,FALSE),0))</f>
        <v/>
      </c>
      <c r="K2879" t="str">
        <f>IF(A2879="","",IF(Q2879=2,VLOOKUP(A2879,TXT!$A$2:$Q$3001,13,FALSE),0))</f>
        <v/>
      </c>
      <c r="L2879" t="str">
        <f t="shared" si="379"/>
        <v/>
      </c>
      <c r="M2879" t="str">
        <f t="shared" si="380"/>
        <v/>
      </c>
      <c r="N2879" t="str">
        <f t="shared" si="381"/>
        <v/>
      </c>
      <c r="O2879" s="1" t="str">
        <f t="shared" si="382"/>
        <v/>
      </c>
      <c r="P2879" t="str">
        <f t="shared" si="383"/>
        <v/>
      </c>
      <c r="Q2879" t="str">
        <f>IF(TXT!E2879="","",TXT!G2879)</f>
        <v/>
      </c>
    </row>
    <row r="2880" spans="1:17" x14ac:dyDescent="0.25">
      <c r="A2880" s="2" t="str">
        <f t="shared" si="376"/>
        <v/>
      </c>
      <c r="B2880" t="str">
        <f>IF(TXT!F2880="","",TXT!F2880)</f>
        <v/>
      </c>
      <c r="C2880" t="str">
        <f>IF(TXT!E2880="","",TXT!E2880)</f>
        <v/>
      </c>
      <c r="D2880" s="2" t="str">
        <f>IF(TXT!B2880="","",TXT!B2880)</f>
        <v/>
      </c>
      <c r="E2880" t="str">
        <f>IF(B2880="","",VLOOKUP(D2880,AUXILIAR!$A$3:$C$1181,3,FALSE))</f>
        <v/>
      </c>
      <c r="F2880" t="str">
        <f>IF(A2880="","",IF(Q2880=1,VLOOKUP(A2880,TXT!$A$2:$Q$3001,12,FALSE),0))</f>
        <v/>
      </c>
      <c r="G2880" t="str">
        <f>IF(A2880="","",IF(Q2880=1,VLOOKUP(A2880,TXT!$A$2:$Q$3001,13,FALSE),0))</f>
        <v/>
      </c>
      <c r="H2880" t="str">
        <f t="shared" si="377"/>
        <v/>
      </c>
      <c r="I2880" t="str">
        <f t="shared" si="378"/>
        <v/>
      </c>
      <c r="J2880" t="str">
        <f>IF(A2880="","",IF(Q2880=2,VLOOKUP(A2880,TXT!$A$2:$Q$3001,12,FALSE),0))</f>
        <v/>
      </c>
      <c r="K2880" t="str">
        <f>IF(A2880="","",IF(Q2880=2,VLOOKUP(A2880,TXT!$A$2:$Q$3001,13,FALSE),0))</f>
        <v/>
      </c>
      <c r="L2880" t="str">
        <f t="shared" si="379"/>
        <v/>
      </c>
      <c r="M2880" t="str">
        <f t="shared" si="380"/>
        <v/>
      </c>
      <c r="N2880" t="str">
        <f t="shared" si="381"/>
        <v/>
      </c>
      <c r="O2880" s="1" t="str">
        <f t="shared" si="382"/>
        <v/>
      </c>
      <c r="P2880" t="str">
        <f t="shared" si="383"/>
        <v/>
      </c>
      <c r="Q2880" t="str">
        <f>IF(TXT!E2880="","",TXT!G2880)</f>
        <v/>
      </c>
    </row>
    <row r="2881" spans="1:17" x14ac:dyDescent="0.25">
      <c r="A2881" s="2" t="str">
        <f t="shared" si="376"/>
        <v/>
      </c>
      <c r="B2881" t="str">
        <f>IF(TXT!F2881="","",TXT!F2881)</f>
        <v/>
      </c>
      <c r="C2881" t="str">
        <f>IF(TXT!E2881="","",TXT!E2881)</f>
        <v/>
      </c>
      <c r="D2881" s="2" t="str">
        <f>IF(TXT!B2881="","",TXT!B2881)</f>
        <v/>
      </c>
      <c r="E2881" t="str">
        <f>IF(B2881="","",VLOOKUP(D2881,AUXILIAR!$A$3:$C$1181,3,FALSE))</f>
        <v/>
      </c>
      <c r="F2881" t="str">
        <f>IF(A2881="","",IF(Q2881=1,VLOOKUP(A2881,TXT!$A$2:$Q$3001,12,FALSE),0))</f>
        <v/>
      </c>
      <c r="G2881" t="str">
        <f>IF(A2881="","",IF(Q2881=1,VLOOKUP(A2881,TXT!$A$2:$Q$3001,13,FALSE),0))</f>
        <v/>
      </c>
      <c r="H2881" t="str">
        <f t="shared" si="377"/>
        <v/>
      </c>
      <c r="I2881" t="str">
        <f t="shared" si="378"/>
        <v/>
      </c>
      <c r="J2881" t="str">
        <f>IF(A2881="","",IF(Q2881=2,VLOOKUP(A2881,TXT!$A$2:$Q$3001,12,FALSE),0))</f>
        <v/>
      </c>
      <c r="K2881" t="str">
        <f>IF(A2881="","",IF(Q2881=2,VLOOKUP(A2881,TXT!$A$2:$Q$3001,13,FALSE),0))</f>
        <v/>
      </c>
      <c r="L2881" t="str">
        <f t="shared" si="379"/>
        <v/>
      </c>
      <c r="M2881" t="str">
        <f t="shared" si="380"/>
        <v/>
      </c>
      <c r="N2881" t="str">
        <f t="shared" si="381"/>
        <v/>
      </c>
      <c r="O2881" s="1" t="str">
        <f t="shared" si="382"/>
        <v/>
      </c>
      <c r="P2881" t="str">
        <f t="shared" si="383"/>
        <v/>
      </c>
      <c r="Q2881" t="str">
        <f>IF(TXT!E2881="","",TXT!G2881)</f>
        <v/>
      </c>
    </row>
    <row r="2882" spans="1:17" x14ac:dyDescent="0.25">
      <c r="A2882" s="2" t="str">
        <f t="shared" si="376"/>
        <v/>
      </c>
      <c r="B2882" t="str">
        <f>IF(TXT!F2882="","",TXT!F2882)</f>
        <v/>
      </c>
      <c r="C2882" t="str">
        <f>IF(TXT!E2882="","",TXT!E2882)</f>
        <v/>
      </c>
      <c r="D2882" s="2" t="str">
        <f>IF(TXT!B2882="","",TXT!B2882)</f>
        <v/>
      </c>
      <c r="E2882" t="str">
        <f>IF(B2882="","",VLOOKUP(D2882,AUXILIAR!$A$3:$C$1181,3,FALSE))</f>
        <v/>
      </c>
      <c r="F2882" t="str">
        <f>IF(A2882="","",IF(Q2882=1,VLOOKUP(A2882,TXT!$A$2:$Q$3001,12,FALSE),0))</f>
        <v/>
      </c>
      <c r="G2882" t="str">
        <f>IF(A2882="","",IF(Q2882=1,VLOOKUP(A2882,TXT!$A$2:$Q$3001,13,FALSE),0))</f>
        <v/>
      </c>
      <c r="H2882" t="str">
        <f t="shared" si="377"/>
        <v/>
      </c>
      <c r="I2882" t="str">
        <f t="shared" si="378"/>
        <v/>
      </c>
      <c r="J2882" t="str">
        <f>IF(A2882="","",IF(Q2882=2,VLOOKUP(A2882,TXT!$A$2:$Q$3001,12,FALSE),0))</f>
        <v/>
      </c>
      <c r="K2882" t="str">
        <f>IF(A2882="","",IF(Q2882=2,VLOOKUP(A2882,TXT!$A$2:$Q$3001,13,FALSE),0))</f>
        <v/>
      </c>
      <c r="L2882" t="str">
        <f t="shared" si="379"/>
        <v/>
      </c>
      <c r="M2882" t="str">
        <f t="shared" si="380"/>
        <v/>
      </c>
      <c r="N2882" t="str">
        <f t="shared" si="381"/>
        <v/>
      </c>
      <c r="O2882" s="1" t="str">
        <f t="shared" si="382"/>
        <v/>
      </c>
      <c r="P2882" t="str">
        <f t="shared" si="383"/>
        <v/>
      </c>
      <c r="Q2882" t="str">
        <f>IF(TXT!E2882="","",TXT!G2882)</f>
        <v/>
      </c>
    </row>
    <row r="2883" spans="1:17" x14ac:dyDescent="0.25">
      <c r="A2883" s="2" t="str">
        <f t="shared" si="376"/>
        <v/>
      </c>
      <c r="B2883" t="str">
        <f>IF(TXT!F2883="","",TXT!F2883)</f>
        <v/>
      </c>
      <c r="C2883" t="str">
        <f>IF(TXT!E2883="","",TXT!E2883)</f>
        <v/>
      </c>
      <c r="D2883" s="2" t="str">
        <f>IF(TXT!B2883="","",TXT!B2883)</f>
        <v/>
      </c>
      <c r="E2883" t="str">
        <f>IF(B2883="","",VLOOKUP(D2883,AUXILIAR!$A$3:$C$1181,3,FALSE))</f>
        <v/>
      </c>
      <c r="F2883" t="str">
        <f>IF(A2883="","",IF(Q2883=1,VLOOKUP(A2883,TXT!$A$2:$Q$3001,12,FALSE),0))</f>
        <v/>
      </c>
      <c r="G2883" t="str">
        <f>IF(A2883="","",IF(Q2883=1,VLOOKUP(A2883,TXT!$A$2:$Q$3001,13,FALSE),0))</f>
        <v/>
      </c>
      <c r="H2883" t="str">
        <f t="shared" si="377"/>
        <v/>
      </c>
      <c r="I2883" t="str">
        <f t="shared" si="378"/>
        <v/>
      </c>
      <c r="J2883" t="str">
        <f>IF(A2883="","",IF(Q2883=2,VLOOKUP(A2883,TXT!$A$2:$Q$3001,12,FALSE),0))</f>
        <v/>
      </c>
      <c r="K2883" t="str">
        <f>IF(A2883="","",IF(Q2883=2,VLOOKUP(A2883,TXT!$A$2:$Q$3001,13,FALSE),0))</f>
        <v/>
      </c>
      <c r="L2883" t="str">
        <f t="shared" si="379"/>
        <v/>
      </c>
      <c r="M2883" t="str">
        <f t="shared" si="380"/>
        <v/>
      </c>
      <c r="N2883" t="str">
        <f t="shared" si="381"/>
        <v/>
      </c>
      <c r="O2883" s="1" t="str">
        <f t="shared" si="382"/>
        <v/>
      </c>
      <c r="P2883" t="str">
        <f t="shared" si="383"/>
        <v/>
      </c>
      <c r="Q2883" t="str">
        <f>IF(TXT!E2883="","",TXT!G2883)</f>
        <v/>
      </c>
    </row>
    <row r="2884" spans="1:17" x14ac:dyDescent="0.25">
      <c r="A2884" s="2" t="str">
        <f t="shared" si="376"/>
        <v/>
      </c>
      <c r="B2884" t="str">
        <f>IF(TXT!F2884="","",TXT!F2884)</f>
        <v/>
      </c>
      <c r="C2884" t="str">
        <f>IF(TXT!E2884="","",TXT!E2884)</f>
        <v/>
      </c>
      <c r="D2884" s="2" t="str">
        <f>IF(TXT!B2884="","",TXT!B2884)</f>
        <v/>
      </c>
      <c r="E2884" t="str">
        <f>IF(B2884="","",VLOOKUP(D2884,AUXILIAR!$A$3:$C$1181,3,FALSE))</f>
        <v/>
      </c>
      <c r="F2884" t="str">
        <f>IF(A2884="","",IF(Q2884=1,VLOOKUP(A2884,TXT!$A$2:$Q$3001,12,FALSE),0))</f>
        <v/>
      </c>
      <c r="G2884" t="str">
        <f>IF(A2884="","",IF(Q2884=1,VLOOKUP(A2884,TXT!$A$2:$Q$3001,13,FALSE),0))</f>
        <v/>
      </c>
      <c r="H2884" t="str">
        <f t="shared" si="377"/>
        <v/>
      </c>
      <c r="I2884" t="str">
        <f t="shared" si="378"/>
        <v/>
      </c>
      <c r="J2884" t="str">
        <f>IF(A2884="","",IF(Q2884=2,VLOOKUP(A2884,TXT!$A$2:$Q$3001,12,FALSE),0))</f>
        <v/>
      </c>
      <c r="K2884" t="str">
        <f>IF(A2884="","",IF(Q2884=2,VLOOKUP(A2884,TXT!$A$2:$Q$3001,13,FALSE),0))</f>
        <v/>
      </c>
      <c r="L2884" t="str">
        <f t="shared" si="379"/>
        <v/>
      </c>
      <c r="M2884" t="str">
        <f t="shared" si="380"/>
        <v/>
      </c>
      <c r="N2884" t="str">
        <f t="shared" si="381"/>
        <v/>
      </c>
      <c r="O2884" s="1" t="str">
        <f t="shared" si="382"/>
        <v/>
      </c>
      <c r="P2884" t="str">
        <f t="shared" si="383"/>
        <v/>
      </c>
      <c r="Q2884" t="str">
        <f>IF(TXT!E2884="","",TXT!G2884)</f>
        <v/>
      </c>
    </row>
    <row r="2885" spans="1:17" x14ac:dyDescent="0.25">
      <c r="A2885" s="2" t="str">
        <f t="shared" si="376"/>
        <v/>
      </c>
      <c r="B2885" t="str">
        <f>IF(TXT!F2885="","",TXT!F2885)</f>
        <v/>
      </c>
      <c r="C2885" t="str">
        <f>IF(TXT!E2885="","",TXT!E2885)</f>
        <v/>
      </c>
      <c r="D2885" s="2" t="str">
        <f>IF(TXT!B2885="","",TXT!B2885)</f>
        <v/>
      </c>
      <c r="E2885" t="str">
        <f>IF(B2885="","",VLOOKUP(D2885,AUXILIAR!$A$3:$C$1181,3,FALSE))</f>
        <v/>
      </c>
      <c r="F2885" t="str">
        <f>IF(A2885="","",IF(Q2885=1,VLOOKUP(A2885,TXT!$A$2:$Q$3001,12,FALSE),0))</f>
        <v/>
      </c>
      <c r="G2885" t="str">
        <f>IF(A2885="","",IF(Q2885=1,VLOOKUP(A2885,TXT!$A$2:$Q$3001,13,FALSE),0))</f>
        <v/>
      </c>
      <c r="H2885" t="str">
        <f t="shared" si="377"/>
        <v/>
      </c>
      <c r="I2885" t="str">
        <f t="shared" si="378"/>
        <v/>
      </c>
      <c r="J2885" t="str">
        <f>IF(A2885="","",IF(Q2885=2,VLOOKUP(A2885,TXT!$A$2:$Q$3001,12,FALSE),0))</f>
        <v/>
      </c>
      <c r="K2885" t="str">
        <f>IF(A2885="","",IF(Q2885=2,VLOOKUP(A2885,TXT!$A$2:$Q$3001,13,FALSE),0))</f>
        <v/>
      </c>
      <c r="L2885" t="str">
        <f t="shared" si="379"/>
        <v/>
      </c>
      <c r="M2885" t="str">
        <f t="shared" si="380"/>
        <v/>
      </c>
      <c r="N2885" t="str">
        <f t="shared" si="381"/>
        <v/>
      </c>
      <c r="O2885" s="1" t="str">
        <f t="shared" si="382"/>
        <v/>
      </c>
      <c r="P2885" t="str">
        <f t="shared" si="383"/>
        <v/>
      </c>
      <c r="Q2885" t="str">
        <f>IF(TXT!E2885="","",TXT!G2885)</f>
        <v/>
      </c>
    </row>
    <row r="2886" spans="1:17" x14ac:dyDescent="0.25">
      <c r="A2886" s="2" t="str">
        <f t="shared" si="376"/>
        <v/>
      </c>
      <c r="B2886" t="str">
        <f>IF(TXT!F2886="","",TXT!F2886)</f>
        <v/>
      </c>
      <c r="C2886" t="str">
        <f>IF(TXT!E2886="","",TXT!E2886)</f>
        <v/>
      </c>
      <c r="D2886" s="2" t="str">
        <f>IF(TXT!B2886="","",TXT!B2886)</f>
        <v/>
      </c>
      <c r="E2886" t="str">
        <f>IF(B2886="","",VLOOKUP(D2886,AUXILIAR!$A$3:$C$1181,3,FALSE))</f>
        <v/>
      </c>
      <c r="F2886" t="str">
        <f>IF(A2886="","",IF(Q2886=1,VLOOKUP(A2886,TXT!$A$2:$Q$3001,12,FALSE),0))</f>
        <v/>
      </c>
      <c r="G2886" t="str">
        <f>IF(A2886="","",IF(Q2886=1,VLOOKUP(A2886,TXT!$A$2:$Q$3001,13,FALSE),0))</f>
        <v/>
      </c>
      <c r="H2886" t="str">
        <f t="shared" si="377"/>
        <v/>
      </c>
      <c r="I2886" t="str">
        <f t="shared" si="378"/>
        <v/>
      </c>
      <c r="J2886" t="str">
        <f>IF(A2886="","",IF(Q2886=2,VLOOKUP(A2886,TXT!$A$2:$Q$3001,12,FALSE),0))</f>
        <v/>
      </c>
      <c r="K2886" t="str">
        <f>IF(A2886="","",IF(Q2886=2,VLOOKUP(A2886,TXT!$A$2:$Q$3001,13,FALSE),0))</f>
        <v/>
      </c>
      <c r="L2886" t="str">
        <f t="shared" si="379"/>
        <v/>
      </c>
      <c r="M2886" t="str">
        <f t="shared" si="380"/>
        <v/>
      </c>
      <c r="N2886" t="str">
        <f t="shared" si="381"/>
        <v/>
      </c>
      <c r="O2886" s="1" t="str">
        <f t="shared" si="382"/>
        <v/>
      </c>
      <c r="P2886" t="str">
        <f t="shared" si="383"/>
        <v/>
      </c>
      <c r="Q2886" t="str">
        <f>IF(TXT!E2886="","",TXT!G2886)</f>
        <v/>
      </c>
    </row>
    <row r="2887" spans="1:17" x14ac:dyDescent="0.25">
      <c r="A2887" s="2" t="str">
        <f t="shared" si="376"/>
        <v/>
      </c>
      <c r="B2887" t="str">
        <f>IF(TXT!F2887="","",TXT!F2887)</f>
        <v/>
      </c>
      <c r="C2887" t="str">
        <f>IF(TXT!E2887="","",TXT!E2887)</f>
        <v/>
      </c>
      <c r="D2887" s="2" t="str">
        <f>IF(TXT!B2887="","",TXT!B2887)</f>
        <v/>
      </c>
      <c r="E2887" t="str">
        <f>IF(B2887="","",VLOOKUP(D2887,AUXILIAR!$A$3:$C$1181,3,FALSE))</f>
        <v/>
      </c>
      <c r="F2887" t="str">
        <f>IF(A2887="","",IF(Q2887=1,VLOOKUP(A2887,TXT!$A$2:$Q$3001,12,FALSE),0))</f>
        <v/>
      </c>
      <c r="G2887" t="str">
        <f>IF(A2887="","",IF(Q2887=1,VLOOKUP(A2887,TXT!$A$2:$Q$3001,13,FALSE),0))</f>
        <v/>
      </c>
      <c r="H2887" t="str">
        <f t="shared" si="377"/>
        <v/>
      </c>
      <c r="I2887" t="str">
        <f t="shared" si="378"/>
        <v/>
      </c>
      <c r="J2887" t="str">
        <f>IF(A2887="","",IF(Q2887=2,VLOOKUP(A2887,TXT!$A$2:$Q$3001,12,FALSE),0))</f>
        <v/>
      </c>
      <c r="K2887" t="str">
        <f>IF(A2887="","",IF(Q2887=2,VLOOKUP(A2887,TXT!$A$2:$Q$3001,13,FALSE),0))</f>
        <v/>
      </c>
      <c r="L2887" t="str">
        <f t="shared" si="379"/>
        <v/>
      </c>
      <c r="M2887" t="str">
        <f t="shared" si="380"/>
        <v/>
      </c>
      <c r="N2887" t="str">
        <f t="shared" si="381"/>
        <v/>
      </c>
      <c r="O2887" s="1" t="str">
        <f t="shared" si="382"/>
        <v/>
      </c>
      <c r="P2887" t="str">
        <f t="shared" si="383"/>
        <v/>
      </c>
      <c r="Q2887" t="str">
        <f>IF(TXT!E2887="","",TXT!G2887)</f>
        <v/>
      </c>
    </row>
    <row r="2888" spans="1:17" x14ac:dyDescent="0.25">
      <c r="A2888" s="2" t="str">
        <f t="shared" si="376"/>
        <v/>
      </c>
      <c r="B2888" t="str">
        <f>IF(TXT!F2888="","",TXT!F2888)</f>
        <v/>
      </c>
      <c r="C2888" t="str">
        <f>IF(TXT!E2888="","",TXT!E2888)</f>
        <v/>
      </c>
      <c r="D2888" s="2" t="str">
        <f>IF(TXT!B2888="","",TXT!B2888)</f>
        <v/>
      </c>
      <c r="E2888" t="str">
        <f>IF(B2888="","",VLOOKUP(D2888,AUXILIAR!$A$3:$C$1181,3,FALSE))</f>
        <v/>
      </c>
      <c r="F2888" t="str">
        <f>IF(A2888="","",IF(Q2888=1,VLOOKUP(A2888,TXT!$A$2:$Q$3001,12,FALSE),0))</f>
        <v/>
      </c>
      <c r="G2888" t="str">
        <f>IF(A2888="","",IF(Q2888=1,VLOOKUP(A2888,TXT!$A$2:$Q$3001,13,FALSE),0))</f>
        <v/>
      </c>
      <c r="H2888" t="str">
        <f t="shared" si="377"/>
        <v/>
      </c>
      <c r="I2888" t="str">
        <f t="shared" si="378"/>
        <v/>
      </c>
      <c r="J2888" t="str">
        <f>IF(A2888="","",IF(Q2888=2,VLOOKUP(A2888,TXT!$A$2:$Q$3001,12,FALSE),0))</f>
        <v/>
      </c>
      <c r="K2888" t="str">
        <f>IF(A2888="","",IF(Q2888=2,VLOOKUP(A2888,TXT!$A$2:$Q$3001,13,FALSE),0))</f>
        <v/>
      </c>
      <c r="L2888" t="str">
        <f t="shared" si="379"/>
        <v/>
      </c>
      <c r="M2888" t="str">
        <f t="shared" si="380"/>
        <v/>
      </c>
      <c r="N2888" t="str">
        <f t="shared" si="381"/>
        <v/>
      </c>
      <c r="O2888" s="1" t="str">
        <f t="shared" si="382"/>
        <v/>
      </c>
      <c r="P2888" t="str">
        <f t="shared" si="383"/>
        <v/>
      </c>
      <c r="Q2888" t="str">
        <f>IF(TXT!E2888="","",TXT!G2888)</f>
        <v/>
      </c>
    </row>
    <row r="2889" spans="1:17" x14ac:dyDescent="0.25">
      <c r="A2889" s="2" t="str">
        <f t="shared" si="376"/>
        <v/>
      </c>
      <c r="B2889" t="str">
        <f>IF(TXT!F2889="","",TXT!F2889)</f>
        <v/>
      </c>
      <c r="C2889" t="str">
        <f>IF(TXT!E2889="","",TXT!E2889)</f>
        <v/>
      </c>
      <c r="D2889" s="2" t="str">
        <f>IF(TXT!B2889="","",TXT!B2889)</f>
        <v/>
      </c>
      <c r="E2889" t="str">
        <f>IF(B2889="","",VLOOKUP(D2889,AUXILIAR!$A$3:$C$1181,3,FALSE))</f>
        <v/>
      </c>
      <c r="F2889" t="str">
        <f>IF(A2889="","",IF(Q2889=1,VLOOKUP(A2889,TXT!$A$2:$Q$3001,12,FALSE),0))</f>
        <v/>
      </c>
      <c r="G2889" t="str">
        <f>IF(A2889="","",IF(Q2889=1,VLOOKUP(A2889,TXT!$A$2:$Q$3001,13,FALSE),0))</f>
        <v/>
      </c>
      <c r="H2889" t="str">
        <f t="shared" si="377"/>
        <v/>
      </c>
      <c r="I2889" t="str">
        <f t="shared" si="378"/>
        <v/>
      </c>
      <c r="J2889" t="str">
        <f>IF(A2889="","",IF(Q2889=2,VLOOKUP(A2889,TXT!$A$2:$Q$3001,12,FALSE),0))</f>
        <v/>
      </c>
      <c r="K2889" t="str">
        <f>IF(A2889="","",IF(Q2889=2,VLOOKUP(A2889,TXT!$A$2:$Q$3001,13,FALSE),0))</f>
        <v/>
      </c>
      <c r="L2889" t="str">
        <f t="shared" si="379"/>
        <v/>
      </c>
      <c r="M2889" t="str">
        <f t="shared" si="380"/>
        <v/>
      </c>
      <c r="N2889" t="str">
        <f t="shared" si="381"/>
        <v/>
      </c>
      <c r="O2889" s="1" t="str">
        <f t="shared" si="382"/>
        <v/>
      </c>
      <c r="P2889" t="str">
        <f t="shared" si="383"/>
        <v/>
      </c>
      <c r="Q2889" t="str">
        <f>IF(TXT!E2889="","",TXT!G2889)</f>
        <v/>
      </c>
    </row>
    <row r="2890" spans="1:17" x14ac:dyDescent="0.25">
      <c r="A2890" s="2" t="str">
        <f t="shared" si="376"/>
        <v/>
      </c>
      <c r="B2890" t="str">
        <f>IF(TXT!F2890="","",TXT!F2890)</f>
        <v/>
      </c>
      <c r="C2890" t="str">
        <f>IF(TXT!E2890="","",TXT!E2890)</f>
        <v/>
      </c>
      <c r="D2890" s="2" t="str">
        <f>IF(TXT!B2890="","",TXT!B2890)</f>
        <v/>
      </c>
      <c r="E2890" t="str">
        <f>IF(B2890="","",VLOOKUP(D2890,AUXILIAR!$A$3:$C$1181,3,FALSE))</f>
        <v/>
      </c>
      <c r="F2890" t="str">
        <f>IF(A2890="","",IF(Q2890=1,VLOOKUP(A2890,TXT!$A$2:$Q$3001,12,FALSE),0))</f>
        <v/>
      </c>
      <c r="G2890" t="str">
        <f>IF(A2890="","",IF(Q2890=1,VLOOKUP(A2890,TXT!$A$2:$Q$3001,13,FALSE),0))</f>
        <v/>
      </c>
      <c r="H2890" t="str">
        <f t="shared" si="377"/>
        <v/>
      </c>
      <c r="I2890" t="str">
        <f t="shared" si="378"/>
        <v/>
      </c>
      <c r="J2890" t="str">
        <f>IF(A2890="","",IF(Q2890=2,VLOOKUP(A2890,TXT!$A$2:$Q$3001,12,FALSE),0))</f>
        <v/>
      </c>
      <c r="K2890" t="str">
        <f>IF(A2890="","",IF(Q2890=2,VLOOKUP(A2890,TXT!$A$2:$Q$3001,13,FALSE),0))</f>
        <v/>
      </c>
      <c r="L2890" t="str">
        <f t="shared" si="379"/>
        <v/>
      </c>
      <c r="M2890" t="str">
        <f t="shared" si="380"/>
        <v/>
      </c>
      <c r="N2890" t="str">
        <f t="shared" si="381"/>
        <v/>
      </c>
      <c r="O2890" s="1" t="str">
        <f t="shared" si="382"/>
        <v/>
      </c>
      <c r="P2890" t="str">
        <f t="shared" si="383"/>
        <v/>
      </c>
      <c r="Q2890" t="str">
        <f>IF(TXT!E2890="","",TXT!G2890)</f>
        <v/>
      </c>
    </row>
    <row r="2891" spans="1:17" x14ac:dyDescent="0.25">
      <c r="A2891" s="2" t="str">
        <f t="shared" si="376"/>
        <v/>
      </c>
      <c r="B2891" t="str">
        <f>IF(TXT!F2891="","",TXT!F2891)</f>
        <v/>
      </c>
      <c r="C2891" t="str">
        <f>IF(TXT!E2891="","",TXT!E2891)</f>
        <v/>
      </c>
      <c r="D2891" s="2" t="str">
        <f>IF(TXT!B2891="","",TXT!B2891)</f>
        <v/>
      </c>
      <c r="E2891" t="str">
        <f>IF(B2891="","",VLOOKUP(D2891,AUXILIAR!$A$3:$C$1181,3,FALSE))</f>
        <v/>
      </c>
      <c r="F2891" t="str">
        <f>IF(A2891="","",IF(Q2891=1,VLOOKUP(A2891,TXT!$A$2:$Q$3001,12,FALSE),0))</f>
        <v/>
      </c>
      <c r="G2891" t="str">
        <f>IF(A2891="","",IF(Q2891=1,VLOOKUP(A2891,TXT!$A$2:$Q$3001,13,FALSE),0))</f>
        <v/>
      </c>
      <c r="H2891" t="str">
        <f t="shared" si="377"/>
        <v/>
      </c>
      <c r="I2891" t="str">
        <f t="shared" si="378"/>
        <v/>
      </c>
      <c r="J2891" t="str">
        <f>IF(A2891="","",IF(Q2891=2,VLOOKUP(A2891,TXT!$A$2:$Q$3001,12,FALSE),0))</f>
        <v/>
      </c>
      <c r="K2891" t="str">
        <f>IF(A2891="","",IF(Q2891=2,VLOOKUP(A2891,TXT!$A$2:$Q$3001,13,FALSE),0))</f>
        <v/>
      </c>
      <c r="L2891" t="str">
        <f t="shared" si="379"/>
        <v/>
      </c>
      <c r="M2891" t="str">
        <f t="shared" si="380"/>
        <v/>
      </c>
      <c r="N2891" t="str">
        <f t="shared" si="381"/>
        <v/>
      </c>
      <c r="O2891" s="1" t="str">
        <f t="shared" si="382"/>
        <v/>
      </c>
      <c r="P2891" t="str">
        <f t="shared" si="383"/>
        <v/>
      </c>
      <c r="Q2891" t="str">
        <f>IF(TXT!E2891="","",TXT!G2891)</f>
        <v/>
      </c>
    </row>
    <row r="2892" spans="1:17" x14ac:dyDescent="0.25">
      <c r="A2892" s="2" t="str">
        <f t="shared" si="376"/>
        <v/>
      </c>
      <c r="B2892" t="str">
        <f>IF(TXT!F2892="","",TXT!F2892)</f>
        <v/>
      </c>
      <c r="C2892" t="str">
        <f>IF(TXT!E2892="","",TXT!E2892)</f>
        <v/>
      </c>
      <c r="D2892" s="2" t="str">
        <f>IF(TXT!B2892="","",TXT!B2892)</f>
        <v/>
      </c>
      <c r="E2892" t="str">
        <f>IF(B2892="","",VLOOKUP(D2892,AUXILIAR!$A$3:$C$1181,3,FALSE))</f>
        <v/>
      </c>
      <c r="F2892" t="str">
        <f>IF(A2892="","",IF(Q2892=1,VLOOKUP(A2892,TXT!$A$2:$Q$3001,12,FALSE),0))</f>
        <v/>
      </c>
      <c r="G2892" t="str">
        <f>IF(A2892="","",IF(Q2892=1,VLOOKUP(A2892,TXT!$A$2:$Q$3001,13,FALSE),0))</f>
        <v/>
      </c>
      <c r="H2892" t="str">
        <f t="shared" si="377"/>
        <v/>
      </c>
      <c r="I2892" t="str">
        <f t="shared" si="378"/>
        <v/>
      </c>
      <c r="J2892" t="str">
        <f>IF(A2892="","",IF(Q2892=2,VLOOKUP(A2892,TXT!$A$2:$Q$3001,12,FALSE),0))</f>
        <v/>
      </c>
      <c r="K2892" t="str">
        <f>IF(A2892="","",IF(Q2892=2,VLOOKUP(A2892,TXT!$A$2:$Q$3001,13,FALSE),0))</f>
        <v/>
      </c>
      <c r="L2892" t="str">
        <f t="shared" si="379"/>
        <v/>
      </c>
      <c r="M2892" t="str">
        <f t="shared" si="380"/>
        <v/>
      </c>
      <c r="N2892" t="str">
        <f t="shared" si="381"/>
        <v/>
      </c>
      <c r="O2892" s="1" t="str">
        <f t="shared" si="382"/>
        <v/>
      </c>
      <c r="P2892" t="str">
        <f t="shared" si="383"/>
        <v/>
      </c>
      <c r="Q2892" t="str">
        <f>IF(TXT!E2892="","",TXT!G2892)</f>
        <v/>
      </c>
    </row>
    <row r="2893" spans="1:17" x14ac:dyDescent="0.25">
      <c r="A2893" s="2" t="str">
        <f t="shared" si="376"/>
        <v/>
      </c>
      <c r="B2893" t="str">
        <f>IF(TXT!F2893="","",TXT!F2893)</f>
        <v/>
      </c>
      <c r="C2893" t="str">
        <f>IF(TXT!E2893="","",TXT!E2893)</f>
        <v/>
      </c>
      <c r="D2893" s="2" t="str">
        <f>IF(TXT!B2893="","",TXT!B2893)</f>
        <v/>
      </c>
      <c r="E2893" t="str">
        <f>IF(B2893="","",VLOOKUP(D2893,AUXILIAR!$A$3:$C$1181,3,FALSE))</f>
        <v/>
      </c>
      <c r="F2893" t="str">
        <f>IF(A2893="","",IF(Q2893=1,VLOOKUP(A2893,TXT!$A$2:$Q$3001,12,FALSE),0))</f>
        <v/>
      </c>
      <c r="G2893" t="str">
        <f>IF(A2893="","",IF(Q2893=1,VLOOKUP(A2893,TXT!$A$2:$Q$3001,13,FALSE),0))</f>
        <v/>
      </c>
      <c r="H2893" t="str">
        <f t="shared" si="377"/>
        <v/>
      </c>
      <c r="I2893" t="str">
        <f t="shared" si="378"/>
        <v/>
      </c>
      <c r="J2893" t="str">
        <f>IF(A2893="","",IF(Q2893=2,VLOOKUP(A2893,TXT!$A$2:$Q$3001,12,FALSE),0))</f>
        <v/>
      </c>
      <c r="K2893" t="str">
        <f>IF(A2893="","",IF(Q2893=2,VLOOKUP(A2893,TXT!$A$2:$Q$3001,13,FALSE),0))</f>
        <v/>
      </c>
      <c r="L2893" t="str">
        <f t="shared" si="379"/>
        <v/>
      </c>
      <c r="M2893" t="str">
        <f t="shared" si="380"/>
        <v/>
      </c>
      <c r="N2893" t="str">
        <f t="shared" si="381"/>
        <v/>
      </c>
      <c r="O2893" s="1" t="str">
        <f t="shared" si="382"/>
        <v/>
      </c>
      <c r="P2893" t="str">
        <f t="shared" si="383"/>
        <v/>
      </c>
      <c r="Q2893" t="str">
        <f>IF(TXT!E2893="","",TXT!G2893)</f>
        <v/>
      </c>
    </row>
    <row r="2894" spans="1:17" x14ac:dyDescent="0.25">
      <c r="A2894" s="2" t="str">
        <f t="shared" si="376"/>
        <v/>
      </c>
      <c r="B2894" t="str">
        <f>IF(TXT!F2894="","",TXT!F2894)</f>
        <v/>
      </c>
      <c r="C2894" t="str">
        <f>IF(TXT!E2894="","",TXT!E2894)</f>
        <v/>
      </c>
      <c r="D2894" s="2" t="str">
        <f>IF(TXT!B2894="","",TXT!B2894)</f>
        <v/>
      </c>
      <c r="E2894" t="str">
        <f>IF(B2894="","",VLOOKUP(D2894,AUXILIAR!$A$3:$C$1181,3,FALSE))</f>
        <v/>
      </c>
      <c r="F2894" t="str">
        <f>IF(A2894="","",IF(Q2894=1,VLOOKUP(A2894,TXT!$A$2:$Q$3001,12,FALSE),0))</f>
        <v/>
      </c>
      <c r="G2894" t="str">
        <f>IF(A2894="","",IF(Q2894=1,VLOOKUP(A2894,TXT!$A$2:$Q$3001,13,FALSE),0))</f>
        <v/>
      </c>
      <c r="H2894" t="str">
        <f t="shared" si="377"/>
        <v/>
      </c>
      <c r="I2894" t="str">
        <f t="shared" si="378"/>
        <v/>
      </c>
      <c r="J2894" t="str">
        <f>IF(A2894="","",IF(Q2894=2,VLOOKUP(A2894,TXT!$A$2:$Q$3001,12,FALSE),0))</f>
        <v/>
      </c>
      <c r="K2894" t="str">
        <f>IF(A2894="","",IF(Q2894=2,VLOOKUP(A2894,TXT!$A$2:$Q$3001,13,FALSE),0))</f>
        <v/>
      </c>
      <c r="L2894" t="str">
        <f t="shared" si="379"/>
        <v/>
      </c>
      <c r="M2894" t="str">
        <f t="shared" si="380"/>
        <v/>
      </c>
      <c r="N2894" t="str">
        <f t="shared" si="381"/>
        <v/>
      </c>
      <c r="O2894" s="1" t="str">
        <f t="shared" si="382"/>
        <v/>
      </c>
      <c r="P2894" t="str">
        <f t="shared" si="383"/>
        <v/>
      </c>
      <c r="Q2894" t="str">
        <f>IF(TXT!E2894="","",TXT!G2894)</f>
        <v/>
      </c>
    </row>
    <row r="2895" spans="1:17" x14ac:dyDescent="0.25">
      <c r="A2895" s="2" t="str">
        <f t="shared" si="376"/>
        <v/>
      </c>
      <c r="B2895" t="str">
        <f>IF(TXT!F2895="","",TXT!F2895)</f>
        <v/>
      </c>
      <c r="C2895" t="str">
        <f>IF(TXT!E2895="","",TXT!E2895)</f>
        <v/>
      </c>
      <c r="D2895" s="2" t="str">
        <f>IF(TXT!B2895="","",TXT!B2895)</f>
        <v/>
      </c>
      <c r="E2895" t="str">
        <f>IF(B2895="","",VLOOKUP(D2895,AUXILIAR!$A$3:$C$1181,3,FALSE))</f>
        <v/>
      </c>
      <c r="F2895" t="str">
        <f>IF(A2895="","",IF(Q2895=1,VLOOKUP(A2895,TXT!$A$2:$Q$3001,12,FALSE),0))</f>
        <v/>
      </c>
      <c r="G2895" t="str">
        <f>IF(A2895="","",IF(Q2895=1,VLOOKUP(A2895,TXT!$A$2:$Q$3001,13,FALSE),0))</f>
        <v/>
      </c>
      <c r="H2895" t="str">
        <f t="shared" si="377"/>
        <v/>
      </c>
      <c r="I2895" t="str">
        <f t="shared" si="378"/>
        <v/>
      </c>
      <c r="J2895" t="str">
        <f>IF(A2895="","",IF(Q2895=2,VLOOKUP(A2895,TXT!$A$2:$Q$3001,12,FALSE),0))</f>
        <v/>
      </c>
      <c r="K2895" t="str">
        <f>IF(A2895="","",IF(Q2895=2,VLOOKUP(A2895,TXT!$A$2:$Q$3001,13,FALSE),0))</f>
        <v/>
      </c>
      <c r="L2895" t="str">
        <f t="shared" si="379"/>
        <v/>
      </c>
      <c r="M2895" t="str">
        <f t="shared" si="380"/>
        <v/>
      </c>
      <c r="N2895" t="str">
        <f t="shared" si="381"/>
        <v/>
      </c>
      <c r="O2895" s="1" t="str">
        <f t="shared" si="382"/>
        <v/>
      </c>
      <c r="P2895" t="str">
        <f t="shared" si="383"/>
        <v/>
      </c>
      <c r="Q2895" t="str">
        <f>IF(TXT!E2895="","",TXT!G2895)</f>
        <v/>
      </c>
    </row>
    <row r="2896" spans="1:17" x14ac:dyDescent="0.25">
      <c r="A2896" s="2" t="str">
        <f t="shared" si="376"/>
        <v/>
      </c>
      <c r="B2896" t="str">
        <f>IF(TXT!F2896="","",TXT!F2896)</f>
        <v/>
      </c>
      <c r="C2896" t="str">
        <f>IF(TXT!E2896="","",TXT!E2896)</f>
        <v/>
      </c>
      <c r="D2896" s="2" t="str">
        <f>IF(TXT!B2896="","",TXT!B2896)</f>
        <v/>
      </c>
      <c r="E2896" t="str">
        <f>IF(B2896="","",VLOOKUP(D2896,AUXILIAR!$A$3:$C$1181,3,FALSE))</f>
        <v/>
      </c>
      <c r="F2896" t="str">
        <f>IF(A2896="","",IF(Q2896=1,VLOOKUP(A2896,TXT!$A$2:$Q$3001,12,FALSE),0))</f>
        <v/>
      </c>
      <c r="G2896" t="str">
        <f>IF(A2896="","",IF(Q2896=1,VLOOKUP(A2896,TXT!$A$2:$Q$3001,13,FALSE),0))</f>
        <v/>
      </c>
      <c r="H2896" t="str">
        <f t="shared" si="377"/>
        <v/>
      </c>
      <c r="I2896" t="str">
        <f t="shared" si="378"/>
        <v/>
      </c>
      <c r="J2896" t="str">
        <f>IF(A2896="","",IF(Q2896=2,VLOOKUP(A2896,TXT!$A$2:$Q$3001,12,FALSE),0))</f>
        <v/>
      </c>
      <c r="K2896" t="str">
        <f>IF(A2896="","",IF(Q2896=2,VLOOKUP(A2896,TXT!$A$2:$Q$3001,13,FALSE),0))</f>
        <v/>
      </c>
      <c r="L2896" t="str">
        <f t="shared" si="379"/>
        <v/>
      </c>
      <c r="M2896" t="str">
        <f t="shared" si="380"/>
        <v/>
      </c>
      <c r="N2896" t="str">
        <f t="shared" si="381"/>
        <v/>
      </c>
      <c r="O2896" s="1" t="str">
        <f t="shared" si="382"/>
        <v/>
      </c>
      <c r="P2896" t="str">
        <f t="shared" si="383"/>
        <v/>
      </c>
      <c r="Q2896" t="str">
        <f>IF(TXT!E2896="","",TXT!G2896)</f>
        <v/>
      </c>
    </row>
    <row r="2897" spans="1:17" x14ac:dyDescent="0.25">
      <c r="A2897" s="2" t="str">
        <f t="shared" si="376"/>
        <v/>
      </c>
      <c r="B2897" t="str">
        <f>IF(TXT!F2897="","",TXT!F2897)</f>
        <v/>
      </c>
      <c r="C2897" t="str">
        <f>IF(TXT!E2897="","",TXT!E2897)</f>
        <v/>
      </c>
      <c r="D2897" s="2" t="str">
        <f>IF(TXT!B2897="","",TXT!B2897)</f>
        <v/>
      </c>
      <c r="E2897" t="str">
        <f>IF(B2897="","",VLOOKUP(D2897,AUXILIAR!$A$3:$C$1181,3,FALSE))</f>
        <v/>
      </c>
      <c r="F2897" t="str">
        <f>IF(A2897="","",IF(Q2897=1,VLOOKUP(A2897,TXT!$A$2:$Q$3001,12,FALSE),0))</f>
        <v/>
      </c>
      <c r="G2897" t="str">
        <f>IF(A2897="","",IF(Q2897=1,VLOOKUP(A2897,TXT!$A$2:$Q$3001,13,FALSE),0))</f>
        <v/>
      </c>
      <c r="H2897" t="str">
        <f t="shared" si="377"/>
        <v/>
      </c>
      <c r="I2897" t="str">
        <f t="shared" si="378"/>
        <v/>
      </c>
      <c r="J2897" t="str">
        <f>IF(A2897="","",IF(Q2897=2,VLOOKUP(A2897,TXT!$A$2:$Q$3001,12,FALSE),0))</f>
        <v/>
      </c>
      <c r="K2897" t="str">
        <f>IF(A2897="","",IF(Q2897=2,VLOOKUP(A2897,TXT!$A$2:$Q$3001,13,FALSE),0))</f>
        <v/>
      </c>
      <c r="L2897" t="str">
        <f t="shared" si="379"/>
        <v/>
      </c>
      <c r="M2897" t="str">
        <f t="shared" si="380"/>
        <v/>
      </c>
      <c r="N2897" t="str">
        <f t="shared" si="381"/>
        <v/>
      </c>
      <c r="O2897" s="1" t="str">
        <f t="shared" si="382"/>
        <v/>
      </c>
      <c r="P2897" t="str">
        <f t="shared" si="383"/>
        <v/>
      </c>
      <c r="Q2897" t="str">
        <f>IF(TXT!E2897="","",TXT!G2897)</f>
        <v/>
      </c>
    </row>
    <row r="2898" spans="1:17" x14ac:dyDescent="0.25">
      <c r="A2898" s="2" t="str">
        <f t="shared" si="376"/>
        <v/>
      </c>
      <c r="B2898" t="str">
        <f>IF(TXT!F2898="","",TXT!F2898)</f>
        <v/>
      </c>
      <c r="C2898" t="str">
        <f>IF(TXT!E2898="","",TXT!E2898)</f>
        <v/>
      </c>
      <c r="D2898" s="2" t="str">
        <f>IF(TXT!B2898="","",TXT!B2898)</f>
        <v/>
      </c>
      <c r="E2898" t="str">
        <f>IF(B2898="","",VLOOKUP(D2898,AUXILIAR!$A$3:$C$1181,3,FALSE))</f>
        <v/>
      </c>
      <c r="F2898" t="str">
        <f>IF(A2898="","",IF(Q2898=1,VLOOKUP(A2898,TXT!$A$2:$Q$3001,12,FALSE),0))</f>
        <v/>
      </c>
      <c r="G2898" t="str">
        <f>IF(A2898="","",IF(Q2898=1,VLOOKUP(A2898,TXT!$A$2:$Q$3001,13,FALSE),0))</f>
        <v/>
      </c>
      <c r="H2898" t="str">
        <f t="shared" si="377"/>
        <v/>
      </c>
      <c r="I2898" t="str">
        <f t="shared" si="378"/>
        <v/>
      </c>
      <c r="J2898" t="str">
        <f>IF(A2898="","",IF(Q2898=2,VLOOKUP(A2898,TXT!$A$2:$Q$3001,12,FALSE),0))</f>
        <v/>
      </c>
      <c r="K2898" t="str">
        <f>IF(A2898="","",IF(Q2898=2,VLOOKUP(A2898,TXT!$A$2:$Q$3001,13,FALSE),0))</f>
        <v/>
      </c>
      <c r="L2898" t="str">
        <f t="shared" si="379"/>
        <v/>
      </c>
      <c r="M2898" t="str">
        <f t="shared" si="380"/>
        <v/>
      </c>
      <c r="N2898" t="str">
        <f t="shared" si="381"/>
        <v/>
      </c>
      <c r="O2898" s="1" t="str">
        <f t="shared" si="382"/>
        <v/>
      </c>
      <c r="P2898" t="str">
        <f t="shared" si="383"/>
        <v/>
      </c>
      <c r="Q2898" t="str">
        <f>IF(TXT!E2898="","",TXT!G2898)</f>
        <v/>
      </c>
    </row>
    <row r="2899" spans="1:17" x14ac:dyDescent="0.25">
      <c r="A2899" s="2" t="str">
        <f t="shared" si="376"/>
        <v/>
      </c>
      <c r="B2899" t="str">
        <f>IF(TXT!F2899="","",TXT!F2899)</f>
        <v/>
      </c>
      <c r="C2899" t="str">
        <f>IF(TXT!E2899="","",TXT!E2899)</f>
        <v/>
      </c>
      <c r="D2899" s="2" t="str">
        <f>IF(TXT!B2899="","",TXT!B2899)</f>
        <v/>
      </c>
      <c r="E2899" t="str">
        <f>IF(B2899="","",VLOOKUP(D2899,AUXILIAR!$A$3:$C$1181,3,FALSE))</f>
        <v/>
      </c>
      <c r="F2899" t="str">
        <f>IF(A2899="","",IF(Q2899=1,VLOOKUP(A2899,TXT!$A$2:$Q$3001,12,FALSE),0))</f>
        <v/>
      </c>
      <c r="G2899" t="str">
        <f>IF(A2899="","",IF(Q2899=1,VLOOKUP(A2899,TXT!$A$2:$Q$3001,13,FALSE),0))</f>
        <v/>
      </c>
      <c r="H2899" t="str">
        <f t="shared" si="377"/>
        <v/>
      </c>
      <c r="I2899" t="str">
        <f t="shared" si="378"/>
        <v/>
      </c>
      <c r="J2899" t="str">
        <f>IF(A2899="","",IF(Q2899=2,VLOOKUP(A2899,TXT!$A$2:$Q$3001,12,FALSE),0))</f>
        <v/>
      </c>
      <c r="K2899" t="str">
        <f>IF(A2899="","",IF(Q2899=2,VLOOKUP(A2899,TXT!$A$2:$Q$3001,13,FALSE),0))</f>
        <v/>
      </c>
      <c r="L2899" t="str">
        <f t="shared" si="379"/>
        <v/>
      </c>
      <c r="M2899" t="str">
        <f t="shared" si="380"/>
        <v/>
      </c>
      <c r="N2899" t="str">
        <f t="shared" si="381"/>
        <v/>
      </c>
      <c r="O2899" s="1" t="str">
        <f t="shared" si="382"/>
        <v/>
      </c>
      <c r="P2899" t="str">
        <f t="shared" si="383"/>
        <v/>
      </c>
      <c r="Q2899" t="str">
        <f>IF(TXT!E2899="","",TXT!G2899)</f>
        <v/>
      </c>
    </row>
    <row r="2900" spans="1:17" x14ac:dyDescent="0.25">
      <c r="A2900" s="2" t="str">
        <f t="shared" si="376"/>
        <v/>
      </c>
      <c r="B2900" t="str">
        <f>IF(TXT!F2900="","",TXT!F2900)</f>
        <v/>
      </c>
      <c r="C2900" t="str">
        <f>IF(TXT!E2900="","",TXT!E2900)</f>
        <v/>
      </c>
      <c r="D2900" s="2" t="str">
        <f>IF(TXT!B2900="","",TXT!B2900)</f>
        <v/>
      </c>
      <c r="E2900" t="str">
        <f>IF(B2900="","",VLOOKUP(D2900,AUXILIAR!$A$3:$C$1181,3,FALSE))</f>
        <v/>
      </c>
      <c r="F2900" t="str">
        <f>IF(A2900="","",IF(Q2900=1,VLOOKUP(A2900,TXT!$A$2:$Q$3001,12,FALSE),0))</f>
        <v/>
      </c>
      <c r="G2900" t="str">
        <f>IF(A2900="","",IF(Q2900=1,VLOOKUP(A2900,TXT!$A$2:$Q$3001,13,FALSE),0))</f>
        <v/>
      </c>
      <c r="H2900" t="str">
        <f t="shared" si="377"/>
        <v/>
      </c>
      <c r="I2900" t="str">
        <f t="shared" si="378"/>
        <v/>
      </c>
      <c r="J2900" t="str">
        <f>IF(A2900="","",IF(Q2900=2,VLOOKUP(A2900,TXT!$A$2:$Q$3001,12,FALSE),0))</f>
        <v/>
      </c>
      <c r="K2900" t="str">
        <f>IF(A2900="","",IF(Q2900=2,VLOOKUP(A2900,TXT!$A$2:$Q$3001,13,FALSE),0))</f>
        <v/>
      </c>
      <c r="L2900" t="str">
        <f t="shared" si="379"/>
        <v/>
      </c>
      <c r="M2900" t="str">
        <f t="shared" si="380"/>
        <v/>
      </c>
      <c r="N2900" t="str">
        <f t="shared" si="381"/>
        <v/>
      </c>
      <c r="O2900" s="1" t="str">
        <f t="shared" si="382"/>
        <v/>
      </c>
      <c r="P2900" t="str">
        <f t="shared" si="383"/>
        <v/>
      </c>
      <c r="Q2900" t="str">
        <f>IF(TXT!E2900="","",TXT!G2900)</f>
        <v/>
      </c>
    </row>
    <row r="2901" spans="1:17" x14ac:dyDescent="0.25">
      <c r="A2901" s="2" t="str">
        <f t="shared" si="376"/>
        <v/>
      </c>
      <c r="B2901" t="str">
        <f>IF(TXT!F2901="","",TXT!F2901)</f>
        <v/>
      </c>
      <c r="C2901" t="str">
        <f>IF(TXT!E2901="","",TXT!E2901)</f>
        <v/>
      </c>
      <c r="D2901" s="2" t="str">
        <f>IF(TXT!B2901="","",TXT!B2901)</f>
        <v/>
      </c>
      <c r="E2901" t="str">
        <f>IF(B2901="","",VLOOKUP(D2901,AUXILIAR!$A$3:$C$1181,3,FALSE))</f>
        <v/>
      </c>
      <c r="F2901" t="str">
        <f>IF(A2901="","",IF(Q2901=1,VLOOKUP(A2901,TXT!$A$2:$Q$3001,12,FALSE),0))</f>
        <v/>
      </c>
      <c r="G2901" t="str">
        <f>IF(A2901="","",IF(Q2901=1,VLOOKUP(A2901,TXT!$A$2:$Q$3001,13,FALSE),0))</f>
        <v/>
      </c>
      <c r="H2901" t="str">
        <f t="shared" si="377"/>
        <v/>
      </c>
      <c r="I2901" t="str">
        <f t="shared" si="378"/>
        <v/>
      </c>
      <c r="J2901" t="str">
        <f>IF(A2901="","",IF(Q2901=2,VLOOKUP(A2901,TXT!$A$2:$Q$3001,12,FALSE),0))</f>
        <v/>
      </c>
      <c r="K2901" t="str">
        <f>IF(A2901="","",IF(Q2901=2,VLOOKUP(A2901,TXT!$A$2:$Q$3001,13,FALSE),0))</f>
        <v/>
      </c>
      <c r="L2901" t="str">
        <f t="shared" si="379"/>
        <v/>
      </c>
      <c r="M2901" t="str">
        <f t="shared" si="380"/>
        <v/>
      </c>
      <c r="N2901" t="str">
        <f t="shared" si="381"/>
        <v/>
      </c>
      <c r="O2901" s="1" t="str">
        <f t="shared" si="382"/>
        <v/>
      </c>
      <c r="P2901" t="str">
        <f t="shared" si="383"/>
        <v/>
      </c>
      <c r="Q2901" t="str">
        <f>IF(TXT!E2901="","",TXT!G2901)</f>
        <v/>
      </c>
    </row>
    <row r="2902" spans="1:17" x14ac:dyDescent="0.25">
      <c r="A2902" s="2" t="str">
        <f t="shared" si="376"/>
        <v/>
      </c>
      <c r="B2902" t="str">
        <f>IF(TXT!F2902="","",TXT!F2902)</f>
        <v/>
      </c>
      <c r="C2902" t="str">
        <f>IF(TXT!E2902="","",TXT!E2902)</f>
        <v/>
      </c>
      <c r="D2902" s="2" t="str">
        <f>IF(TXT!B2902="","",TXT!B2902)</f>
        <v/>
      </c>
      <c r="E2902" t="str">
        <f>IF(B2902="","",VLOOKUP(D2902,AUXILIAR!$A$3:$C$1181,3,FALSE))</f>
        <v/>
      </c>
      <c r="F2902" t="str">
        <f>IF(A2902="","",IF(Q2902=1,VLOOKUP(A2902,TXT!$A$2:$Q$3001,12,FALSE),0))</f>
        <v/>
      </c>
      <c r="G2902" t="str">
        <f>IF(A2902="","",IF(Q2902=1,VLOOKUP(A2902,TXT!$A$2:$Q$3001,13,FALSE),0))</f>
        <v/>
      </c>
      <c r="H2902" t="str">
        <f t="shared" si="377"/>
        <v/>
      </c>
      <c r="I2902" t="str">
        <f t="shared" si="378"/>
        <v/>
      </c>
      <c r="J2902" t="str">
        <f>IF(A2902="","",IF(Q2902=2,VLOOKUP(A2902,TXT!$A$2:$Q$3001,12,FALSE),0))</f>
        <v/>
      </c>
      <c r="K2902" t="str">
        <f>IF(A2902="","",IF(Q2902=2,VLOOKUP(A2902,TXT!$A$2:$Q$3001,13,FALSE),0))</f>
        <v/>
      </c>
      <c r="L2902" t="str">
        <f t="shared" si="379"/>
        <v/>
      </c>
      <c r="M2902" t="str">
        <f t="shared" si="380"/>
        <v/>
      </c>
      <c r="N2902" t="str">
        <f t="shared" si="381"/>
        <v/>
      </c>
      <c r="O2902" s="1" t="str">
        <f t="shared" si="382"/>
        <v/>
      </c>
      <c r="P2902" t="str">
        <f t="shared" si="383"/>
        <v/>
      </c>
      <c r="Q2902" t="str">
        <f>IF(TXT!E2902="","",TXT!G2902)</f>
        <v/>
      </c>
    </row>
    <row r="2903" spans="1:17" x14ac:dyDescent="0.25">
      <c r="A2903" s="2" t="str">
        <f t="shared" si="376"/>
        <v/>
      </c>
      <c r="B2903" t="str">
        <f>IF(TXT!F2903="","",TXT!F2903)</f>
        <v/>
      </c>
      <c r="C2903" t="str">
        <f>IF(TXT!E2903="","",TXT!E2903)</f>
        <v/>
      </c>
      <c r="D2903" s="2" t="str">
        <f>IF(TXT!B2903="","",TXT!B2903)</f>
        <v/>
      </c>
      <c r="E2903" t="str">
        <f>IF(B2903="","",VLOOKUP(D2903,AUXILIAR!$A$3:$C$1181,3,FALSE))</f>
        <v/>
      </c>
      <c r="F2903" t="str">
        <f>IF(A2903="","",IF(Q2903=1,VLOOKUP(A2903,TXT!$A$2:$Q$3001,12,FALSE),0))</f>
        <v/>
      </c>
      <c r="G2903" t="str">
        <f>IF(A2903="","",IF(Q2903=1,VLOOKUP(A2903,TXT!$A$2:$Q$3001,13,FALSE),0))</f>
        <v/>
      </c>
      <c r="H2903" t="str">
        <f t="shared" si="377"/>
        <v/>
      </c>
      <c r="I2903" t="str">
        <f t="shared" si="378"/>
        <v/>
      </c>
      <c r="J2903" t="str">
        <f>IF(A2903="","",IF(Q2903=2,VLOOKUP(A2903,TXT!$A$2:$Q$3001,12,FALSE),0))</f>
        <v/>
      </c>
      <c r="K2903" t="str">
        <f>IF(A2903="","",IF(Q2903=2,VLOOKUP(A2903,TXT!$A$2:$Q$3001,13,FALSE),0))</f>
        <v/>
      </c>
      <c r="L2903" t="str">
        <f t="shared" si="379"/>
        <v/>
      </c>
      <c r="M2903" t="str">
        <f t="shared" si="380"/>
        <v/>
      </c>
      <c r="N2903" t="str">
        <f t="shared" si="381"/>
        <v/>
      </c>
      <c r="O2903" s="1" t="str">
        <f t="shared" si="382"/>
        <v/>
      </c>
      <c r="P2903" t="str">
        <f t="shared" si="383"/>
        <v/>
      </c>
      <c r="Q2903" t="str">
        <f>IF(TXT!E2903="","",TXT!G2903)</f>
        <v/>
      </c>
    </row>
    <row r="2904" spans="1:17" x14ac:dyDescent="0.25">
      <c r="A2904" s="2" t="str">
        <f t="shared" si="376"/>
        <v/>
      </c>
      <c r="B2904" t="str">
        <f>IF(TXT!F2904="","",TXT!F2904)</f>
        <v/>
      </c>
      <c r="C2904" t="str">
        <f>IF(TXT!E2904="","",TXT!E2904)</f>
        <v/>
      </c>
      <c r="D2904" s="2" t="str">
        <f>IF(TXT!B2904="","",TXT!B2904)</f>
        <v/>
      </c>
      <c r="E2904" t="str">
        <f>IF(B2904="","",VLOOKUP(D2904,AUXILIAR!$A$3:$C$1181,3,FALSE))</f>
        <v/>
      </c>
      <c r="F2904" t="str">
        <f>IF(A2904="","",IF(Q2904=1,VLOOKUP(A2904,TXT!$A$2:$Q$3001,12,FALSE),0))</f>
        <v/>
      </c>
      <c r="G2904" t="str">
        <f>IF(A2904="","",IF(Q2904=1,VLOOKUP(A2904,TXT!$A$2:$Q$3001,13,FALSE),0))</f>
        <v/>
      </c>
      <c r="H2904" t="str">
        <f t="shared" si="377"/>
        <v/>
      </c>
      <c r="I2904" t="str">
        <f t="shared" si="378"/>
        <v/>
      </c>
      <c r="J2904" t="str">
        <f>IF(A2904="","",IF(Q2904=2,VLOOKUP(A2904,TXT!$A$2:$Q$3001,12,FALSE),0))</f>
        <v/>
      </c>
      <c r="K2904" t="str">
        <f>IF(A2904="","",IF(Q2904=2,VLOOKUP(A2904,TXT!$A$2:$Q$3001,13,FALSE),0))</f>
        <v/>
      </c>
      <c r="L2904" t="str">
        <f t="shared" si="379"/>
        <v/>
      </c>
      <c r="M2904" t="str">
        <f t="shared" si="380"/>
        <v/>
      </c>
      <c r="N2904" t="str">
        <f t="shared" si="381"/>
        <v/>
      </c>
      <c r="O2904" s="1" t="str">
        <f t="shared" si="382"/>
        <v/>
      </c>
      <c r="P2904" t="str">
        <f t="shared" si="383"/>
        <v/>
      </c>
      <c r="Q2904" t="str">
        <f>IF(TXT!E2904="","",TXT!G2904)</f>
        <v/>
      </c>
    </row>
    <row r="2905" spans="1:17" x14ac:dyDescent="0.25">
      <c r="A2905" s="2" t="str">
        <f t="shared" si="376"/>
        <v/>
      </c>
      <c r="B2905" t="str">
        <f>IF(TXT!F2905="","",TXT!F2905)</f>
        <v/>
      </c>
      <c r="C2905" t="str">
        <f>IF(TXT!E2905="","",TXT!E2905)</f>
        <v/>
      </c>
      <c r="D2905" s="2" t="str">
        <f>IF(TXT!B2905="","",TXT!B2905)</f>
        <v/>
      </c>
      <c r="E2905" t="str">
        <f>IF(B2905="","",VLOOKUP(D2905,AUXILIAR!$A$3:$C$1181,3,FALSE))</f>
        <v/>
      </c>
      <c r="F2905" t="str">
        <f>IF(A2905="","",IF(Q2905=1,VLOOKUP(A2905,TXT!$A$2:$Q$3001,12,FALSE),0))</f>
        <v/>
      </c>
      <c r="G2905" t="str">
        <f>IF(A2905="","",IF(Q2905=1,VLOOKUP(A2905,TXT!$A$2:$Q$3001,13,FALSE),0))</f>
        <v/>
      </c>
      <c r="H2905" t="str">
        <f t="shared" si="377"/>
        <v/>
      </c>
      <c r="I2905" t="str">
        <f t="shared" si="378"/>
        <v/>
      </c>
      <c r="J2905" t="str">
        <f>IF(A2905="","",IF(Q2905=2,VLOOKUP(A2905,TXT!$A$2:$Q$3001,12,FALSE),0))</f>
        <v/>
      </c>
      <c r="K2905" t="str">
        <f>IF(A2905="","",IF(Q2905=2,VLOOKUP(A2905,TXT!$A$2:$Q$3001,13,FALSE),0))</f>
        <v/>
      </c>
      <c r="L2905" t="str">
        <f t="shared" si="379"/>
        <v/>
      </c>
      <c r="M2905" t="str">
        <f t="shared" si="380"/>
        <v/>
      </c>
      <c r="N2905" t="str">
        <f t="shared" si="381"/>
        <v/>
      </c>
      <c r="O2905" s="1" t="str">
        <f t="shared" si="382"/>
        <v/>
      </c>
      <c r="P2905" t="str">
        <f t="shared" si="383"/>
        <v/>
      </c>
      <c r="Q2905" t="str">
        <f>IF(TXT!E2905="","",TXT!G2905)</f>
        <v/>
      </c>
    </row>
    <row r="2906" spans="1:17" x14ac:dyDescent="0.25">
      <c r="A2906" s="2" t="str">
        <f t="shared" si="376"/>
        <v/>
      </c>
      <c r="B2906" t="str">
        <f>IF(TXT!F2906="","",TXT!F2906)</f>
        <v/>
      </c>
      <c r="C2906" t="str">
        <f>IF(TXT!E2906="","",TXT!E2906)</f>
        <v/>
      </c>
      <c r="D2906" s="2" t="str">
        <f>IF(TXT!B2906="","",TXT!B2906)</f>
        <v/>
      </c>
      <c r="E2906" t="str">
        <f>IF(B2906="","",VLOOKUP(D2906,AUXILIAR!$A$3:$C$1181,3,FALSE))</f>
        <v/>
      </c>
      <c r="F2906" t="str">
        <f>IF(A2906="","",IF(Q2906=1,VLOOKUP(A2906,TXT!$A$2:$Q$3001,12,FALSE),0))</f>
        <v/>
      </c>
      <c r="G2906" t="str">
        <f>IF(A2906="","",IF(Q2906=1,VLOOKUP(A2906,TXT!$A$2:$Q$3001,13,FALSE),0))</f>
        <v/>
      </c>
      <c r="H2906" t="str">
        <f t="shared" si="377"/>
        <v/>
      </c>
      <c r="I2906" t="str">
        <f t="shared" si="378"/>
        <v/>
      </c>
      <c r="J2906" t="str">
        <f>IF(A2906="","",IF(Q2906=2,VLOOKUP(A2906,TXT!$A$2:$Q$3001,12,FALSE),0))</f>
        <v/>
      </c>
      <c r="K2906" t="str">
        <f>IF(A2906="","",IF(Q2906=2,VLOOKUP(A2906,TXT!$A$2:$Q$3001,13,FALSE),0))</f>
        <v/>
      </c>
      <c r="L2906" t="str">
        <f t="shared" si="379"/>
        <v/>
      </c>
      <c r="M2906" t="str">
        <f t="shared" si="380"/>
        <v/>
      </c>
      <c r="N2906" t="str">
        <f t="shared" si="381"/>
        <v/>
      </c>
      <c r="O2906" s="1" t="str">
        <f t="shared" si="382"/>
        <v/>
      </c>
      <c r="P2906" t="str">
        <f t="shared" si="383"/>
        <v/>
      </c>
      <c r="Q2906" t="str">
        <f>IF(TXT!E2906="","",TXT!G2906)</f>
        <v/>
      </c>
    </row>
    <row r="2907" spans="1:17" x14ac:dyDescent="0.25">
      <c r="A2907" s="2" t="str">
        <f t="shared" si="376"/>
        <v/>
      </c>
      <c r="B2907" t="str">
        <f>IF(TXT!F2907="","",TXT!F2907)</f>
        <v/>
      </c>
      <c r="C2907" t="str">
        <f>IF(TXT!E2907="","",TXT!E2907)</f>
        <v/>
      </c>
      <c r="D2907" s="2" t="str">
        <f>IF(TXT!B2907="","",TXT!B2907)</f>
        <v/>
      </c>
      <c r="E2907" t="str">
        <f>IF(B2907="","",VLOOKUP(D2907,AUXILIAR!$A$3:$C$1181,3,FALSE))</f>
        <v/>
      </c>
      <c r="F2907" t="str">
        <f>IF(A2907="","",IF(Q2907=1,VLOOKUP(A2907,TXT!$A$2:$Q$3001,12,FALSE),0))</f>
        <v/>
      </c>
      <c r="G2907" t="str">
        <f>IF(A2907="","",IF(Q2907=1,VLOOKUP(A2907,TXT!$A$2:$Q$3001,13,FALSE),0))</f>
        <v/>
      </c>
      <c r="H2907" t="str">
        <f t="shared" si="377"/>
        <v/>
      </c>
      <c r="I2907" t="str">
        <f t="shared" si="378"/>
        <v/>
      </c>
      <c r="J2907" t="str">
        <f>IF(A2907="","",IF(Q2907=2,VLOOKUP(A2907,TXT!$A$2:$Q$3001,12,FALSE),0))</f>
        <v/>
      </c>
      <c r="K2907" t="str">
        <f>IF(A2907="","",IF(Q2907=2,VLOOKUP(A2907,TXT!$A$2:$Q$3001,13,FALSE),0))</f>
        <v/>
      </c>
      <c r="L2907" t="str">
        <f t="shared" si="379"/>
        <v/>
      </c>
      <c r="M2907" t="str">
        <f t="shared" si="380"/>
        <v/>
      </c>
      <c r="N2907" t="str">
        <f t="shared" si="381"/>
        <v/>
      </c>
      <c r="O2907" s="1" t="str">
        <f t="shared" si="382"/>
        <v/>
      </c>
      <c r="P2907" t="str">
        <f t="shared" si="383"/>
        <v/>
      </c>
      <c r="Q2907" t="str">
        <f>IF(TXT!E2907="","",TXT!G2907)</f>
        <v/>
      </c>
    </row>
    <row r="2908" spans="1:17" x14ac:dyDescent="0.25">
      <c r="A2908" s="2" t="str">
        <f t="shared" si="376"/>
        <v/>
      </c>
      <c r="B2908" t="str">
        <f>IF(TXT!F2908="","",TXT!F2908)</f>
        <v/>
      </c>
      <c r="C2908" t="str">
        <f>IF(TXT!E2908="","",TXT!E2908)</f>
        <v/>
      </c>
      <c r="D2908" s="2" t="str">
        <f>IF(TXT!B2908="","",TXT!B2908)</f>
        <v/>
      </c>
      <c r="E2908" t="str">
        <f>IF(B2908="","",VLOOKUP(D2908,AUXILIAR!$A$3:$C$1181,3,FALSE))</f>
        <v/>
      </c>
      <c r="F2908" t="str">
        <f>IF(A2908="","",IF(Q2908=1,VLOOKUP(A2908,TXT!$A$2:$Q$3001,12,FALSE),0))</f>
        <v/>
      </c>
      <c r="G2908" t="str">
        <f>IF(A2908="","",IF(Q2908=1,VLOOKUP(A2908,TXT!$A$2:$Q$3001,13,FALSE),0))</f>
        <v/>
      </c>
      <c r="H2908" t="str">
        <f t="shared" si="377"/>
        <v/>
      </c>
      <c r="I2908" t="str">
        <f t="shared" si="378"/>
        <v/>
      </c>
      <c r="J2908" t="str">
        <f>IF(A2908="","",IF(Q2908=2,VLOOKUP(A2908,TXT!$A$2:$Q$3001,12,FALSE),0))</f>
        <v/>
      </c>
      <c r="K2908" t="str">
        <f>IF(A2908="","",IF(Q2908=2,VLOOKUP(A2908,TXT!$A$2:$Q$3001,13,FALSE),0))</f>
        <v/>
      </c>
      <c r="L2908" t="str">
        <f t="shared" si="379"/>
        <v/>
      </c>
      <c r="M2908" t="str">
        <f t="shared" si="380"/>
        <v/>
      </c>
      <c r="N2908" t="str">
        <f t="shared" si="381"/>
        <v/>
      </c>
      <c r="O2908" s="1" t="str">
        <f t="shared" si="382"/>
        <v/>
      </c>
      <c r="P2908" t="str">
        <f t="shared" si="383"/>
        <v/>
      </c>
      <c r="Q2908" t="str">
        <f>IF(TXT!E2908="","",TXT!G2908)</f>
        <v/>
      </c>
    </row>
    <row r="2909" spans="1:17" x14ac:dyDescent="0.25">
      <c r="A2909" s="2" t="str">
        <f t="shared" si="376"/>
        <v/>
      </c>
      <c r="B2909" t="str">
        <f>IF(TXT!F2909="","",TXT!F2909)</f>
        <v/>
      </c>
      <c r="C2909" t="str">
        <f>IF(TXT!E2909="","",TXT!E2909)</f>
        <v/>
      </c>
      <c r="D2909" s="2" t="str">
        <f>IF(TXT!B2909="","",TXT!B2909)</f>
        <v/>
      </c>
      <c r="E2909" t="str">
        <f>IF(B2909="","",VLOOKUP(D2909,AUXILIAR!$A$3:$C$1181,3,FALSE))</f>
        <v/>
      </c>
      <c r="F2909" t="str">
        <f>IF(A2909="","",IF(Q2909=1,VLOOKUP(A2909,TXT!$A$2:$Q$3001,12,FALSE),0))</f>
        <v/>
      </c>
      <c r="G2909" t="str">
        <f>IF(A2909="","",IF(Q2909=1,VLOOKUP(A2909,TXT!$A$2:$Q$3001,13,FALSE),0))</f>
        <v/>
      </c>
      <c r="H2909" t="str">
        <f t="shared" si="377"/>
        <v/>
      </c>
      <c r="I2909" t="str">
        <f t="shared" si="378"/>
        <v/>
      </c>
      <c r="J2909" t="str">
        <f>IF(A2909="","",IF(Q2909=2,VLOOKUP(A2909,TXT!$A$2:$Q$3001,12,FALSE),0))</f>
        <v/>
      </c>
      <c r="K2909" t="str">
        <f>IF(A2909="","",IF(Q2909=2,VLOOKUP(A2909,TXT!$A$2:$Q$3001,13,FALSE),0))</f>
        <v/>
      </c>
      <c r="L2909" t="str">
        <f t="shared" si="379"/>
        <v/>
      </c>
      <c r="M2909" t="str">
        <f t="shared" si="380"/>
        <v/>
      </c>
      <c r="N2909" t="str">
        <f t="shared" si="381"/>
        <v/>
      </c>
      <c r="O2909" s="1" t="str">
        <f t="shared" si="382"/>
        <v/>
      </c>
      <c r="P2909" t="str">
        <f t="shared" si="383"/>
        <v/>
      </c>
      <c r="Q2909" t="str">
        <f>IF(TXT!E2909="","",TXT!G2909)</f>
        <v/>
      </c>
    </row>
    <row r="2910" spans="1:17" x14ac:dyDescent="0.25">
      <c r="A2910" s="2" t="str">
        <f t="shared" si="376"/>
        <v/>
      </c>
      <c r="B2910" t="str">
        <f>IF(TXT!F2910="","",TXT!F2910)</f>
        <v/>
      </c>
      <c r="C2910" t="str">
        <f>IF(TXT!E2910="","",TXT!E2910)</f>
        <v/>
      </c>
      <c r="D2910" s="2" t="str">
        <f>IF(TXT!B2910="","",TXT!B2910)</f>
        <v/>
      </c>
      <c r="E2910" t="str">
        <f>IF(B2910="","",VLOOKUP(D2910,AUXILIAR!$A$3:$C$1181,3,FALSE))</f>
        <v/>
      </c>
      <c r="F2910" t="str">
        <f>IF(A2910="","",IF(Q2910=1,VLOOKUP(A2910,TXT!$A$2:$Q$3001,12,FALSE),0))</f>
        <v/>
      </c>
      <c r="G2910" t="str">
        <f>IF(A2910="","",IF(Q2910=1,VLOOKUP(A2910,TXT!$A$2:$Q$3001,13,FALSE),0))</f>
        <v/>
      </c>
      <c r="H2910" t="str">
        <f t="shared" si="377"/>
        <v/>
      </c>
      <c r="I2910" t="str">
        <f t="shared" si="378"/>
        <v/>
      </c>
      <c r="J2910" t="str">
        <f>IF(A2910="","",IF(Q2910=2,VLOOKUP(A2910,TXT!$A$2:$Q$3001,12,FALSE),0))</f>
        <v/>
      </c>
      <c r="K2910" t="str">
        <f>IF(A2910="","",IF(Q2910=2,VLOOKUP(A2910,TXT!$A$2:$Q$3001,13,FALSE),0))</f>
        <v/>
      </c>
      <c r="L2910" t="str">
        <f t="shared" si="379"/>
        <v/>
      </c>
      <c r="M2910" t="str">
        <f t="shared" si="380"/>
        <v/>
      </c>
      <c r="N2910" t="str">
        <f t="shared" si="381"/>
        <v/>
      </c>
      <c r="O2910" s="1" t="str">
        <f t="shared" si="382"/>
        <v/>
      </c>
      <c r="P2910" t="str">
        <f t="shared" si="383"/>
        <v/>
      </c>
      <c r="Q2910" t="str">
        <f>IF(TXT!E2910="","",TXT!G2910)</f>
        <v/>
      </c>
    </row>
    <row r="2911" spans="1:17" x14ac:dyDescent="0.25">
      <c r="A2911" s="2" t="str">
        <f t="shared" si="376"/>
        <v/>
      </c>
      <c r="B2911" t="str">
        <f>IF(TXT!F2911="","",TXT!F2911)</f>
        <v/>
      </c>
      <c r="C2911" t="str">
        <f>IF(TXT!E2911="","",TXT!E2911)</f>
        <v/>
      </c>
      <c r="D2911" s="2" t="str">
        <f>IF(TXT!B2911="","",TXT!B2911)</f>
        <v/>
      </c>
      <c r="E2911" t="str">
        <f>IF(B2911="","",VLOOKUP(D2911,AUXILIAR!$A$3:$C$1181,3,FALSE))</f>
        <v/>
      </c>
      <c r="F2911" t="str">
        <f>IF(A2911="","",IF(Q2911=1,VLOOKUP(A2911,TXT!$A$2:$Q$3001,12,FALSE),0))</f>
        <v/>
      </c>
      <c r="G2911" t="str">
        <f>IF(A2911="","",IF(Q2911=1,VLOOKUP(A2911,TXT!$A$2:$Q$3001,13,FALSE),0))</f>
        <v/>
      </c>
      <c r="H2911" t="str">
        <f t="shared" si="377"/>
        <v/>
      </c>
      <c r="I2911" t="str">
        <f t="shared" si="378"/>
        <v/>
      </c>
      <c r="J2911" t="str">
        <f>IF(A2911="","",IF(Q2911=2,VLOOKUP(A2911,TXT!$A$2:$Q$3001,12,FALSE),0))</f>
        <v/>
      </c>
      <c r="K2911" t="str">
        <f>IF(A2911="","",IF(Q2911=2,VLOOKUP(A2911,TXT!$A$2:$Q$3001,13,FALSE),0))</f>
        <v/>
      </c>
      <c r="L2911" t="str">
        <f t="shared" si="379"/>
        <v/>
      </c>
      <c r="M2911" t="str">
        <f t="shared" si="380"/>
        <v/>
      </c>
      <c r="N2911" t="str">
        <f t="shared" si="381"/>
        <v/>
      </c>
      <c r="O2911" s="1" t="str">
        <f t="shared" si="382"/>
        <v/>
      </c>
      <c r="P2911" t="str">
        <f t="shared" si="383"/>
        <v/>
      </c>
      <c r="Q2911" t="str">
        <f>IF(TXT!E2911="","",TXT!G2911)</f>
        <v/>
      </c>
    </row>
    <row r="2912" spans="1:17" x14ac:dyDescent="0.25">
      <c r="A2912" s="2" t="str">
        <f t="shared" si="376"/>
        <v/>
      </c>
      <c r="B2912" t="str">
        <f>IF(TXT!F2912="","",TXT!F2912)</f>
        <v/>
      </c>
      <c r="C2912" t="str">
        <f>IF(TXT!E2912="","",TXT!E2912)</f>
        <v/>
      </c>
      <c r="D2912" s="2" t="str">
        <f>IF(TXT!B2912="","",TXT!B2912)</f>
        <v/>
      </c>
      <c r="E2912" t="str">
        <f>IF(B2912="","",VLOOKUP(D2912,AUXILIAR!$A$3:$C$1181,3,FALSE))</f>
        <v/>
      </c>
      <c r="F2912" t="str">
        <f>IF(A2912="","",IF(Q2912=1,VLOOKUP(A2912,TXT!$A$2:$Q$3001,12,FALSE),0))</f>
        <v/>
      </c>
      <c r="G2912" t="str">
        <f>IF(A2912="","",IF(Q2912=1,VLOOKUP(A2912,TXT!$A$2:$Q$3001,13,FALSE),0))</f>
        <v/>
      </c>
      <c r="H2912" t="str">
        <f t="shared" si="377"/>
        <v/>
      </c>
      <c r="I2912" t="str">
        <f t="shared" si="378"/>
        <v/>
      </c>
      <c r="J2912" t="str">
        <f>IF(A2912="","",IF(Q2912=2,VLOOKUP(A2912,TXT!$A$2:$Q$3001,12,FALSE),0))</f>
        <v/>
      </c>
      <c r="K2912" t="str">
        <f>IF(A2912="","",IF(Q2912=2,VLOOKUP(A2912,TXT!$A$2:$Q$3001,13,FALSE),0))</f>
        <v/>
      </c>
      <c r="L2912" t="str">
        <f t="shared" si="379"/>
        <v/>
      </c>
      <c r="M2912" t="str">
        <f t="shared" si="380"/>
        <v/>
      </c>
      <c r="N2912" t="str">
        <f t="shared" si="381"/>
        <v/>
      </c>
      <c r="O2912" s="1" t="str">
        <f t="shared" si="382"/>
        <v/>
      </c>
      <c r="P2912" t="str">
        <f t="shared" si="383"/>
        <v/>
      </c>
      <c r="Q2912" t="str">
        <f>IF(TXT!E2912="","",TXT!G2912)</f>
        <v/>
      </c>
    </row>
    <row r="2913" spans="1:17" x14ac:dyDescent="0.25">
      <c r="A2913" s="2" t="str">
        <f t="shared" si="376"/>
        <v/>
      </c>
      <c r="B2913" t="str">
        <f>IF(TXT!F2913="","",TXT!F2913)</f>
        <v/>
      </c>
      <c r="C2913" t="str">
        <f>IF(TXT!E2913="","",TXT!E2913)</f>
        <v/>
      </c>
      <c r="D2913" s="2" t="str">
        <f>IF(TXT!B2913="","",TXT!B2913)</f>
        <v/>
      </c>
      <c r="E2913" t="str">
        <f>IF(B2913="","",VLOOKUP(D2913,AUXILIAR!$A$3:$C$1181,3,FALSE))</f>
        <v/>
      </c>
      <c r="F2913" t="str">
        <f>IF(A2913="","",IF(Q2913=1,VLOOKUP(A2913,TXT!$A$2:$Q$3001,12,FALSE),0))</f>
        <v/>
      </c>
      <c r="G2913" t="str">
        <f>IF(A2913="","",IF(Q2913=1,VLOOKUP(A2913,TXT!$A$2:$Q$3001,13,FALSE),0))</f>
        <v/>
      </c>
      <c r="H2913" t="str">
        <f t="shared" si="377"/>
        <v/>
      </c>
      <c r="I2913" t="str">
        <f t="shared" si="378"/>
        <v/>
      </c>
      <c r="J2913" t="str">
        <f>IF(A2913="","",IF(Q2913=2,VLOOKUP(A2913,TXT!$A$2:$Q$3001,12,FALSE),0))</f>
        <v/>
      </c>
      <c r="K2913" t="str">
        <f>IF(A2913="","",IF(Q2913=2,VLOOKUP(A2913,TXT!$A$2:$Q$3001,13,FALSE),0))</f>
        <v/>
      </c>
      <c r="L2913" t="str">
        <f t="shared" si="379"/>
        <v/>
      </c>
      <c r="M2913" t="str">
        <f t="shared" si="380"/>
        <v/>
      </c>
      <c r="N2913" t="str">
        <f t="shared" si="381"/>
        <v/>
      </c>
      <c r="O2913" s="1" t="str">
        <f t="shared" si="382"/>
        <v/>
      </c>
      <c r="P2913" t="str">
        <f t="shared" si="383"/>
        <v/>
      </c>
      <c r="Q2913" t="str">
        <f>IF(TXT!E2913="","",TXT!G2913)</f>
        <v/>
      </c>
    </row>
    <row r="2914" spans="1:17" x14ac:dyDescent="0.25">
      <c r="A2914" s="2" t="str">
        <f t="shared" si="376"/>
        <v/>
      </c>
      <c r="B2914" t="str">
        <f>IF(TXT!F2914="","",TXT!F2914)</f>
        <v/>
      </c>
      <c r="C2914" t="str">
        <f>IF(TXT!E2914="","",TXT!E2914)</f>
        <v/>
      </c>
      <c r="D2914" s="2" t="str">
        <f>IF(TXT!B2914="","",TXT!B2914)</f>
        <v/>
      </c>
      <c r="E2914" t="str">
        <f>IF(B2914="","",VLOOKUP(D2914,AUXILIAR!$A$3:$C$1181,3,FALSE))</f>
        <v/>
      </c>
      <c r="F2914" t="str">
        <f>IF(A2914="","",IF(Q2914=1,VLOOKUP(A2914,TXT!$A$2:$Q$3001,12,FALSE),0))</f>
        <v/>
      </c>
      <c r="G2914" t="str">
        <f>IF(A2914="","",IF(Q2914=1,VLOOKUP(A2914,TXT!$A$2:$Q$3001,13,FALSE),0))</f>
        <v/>
      </c>
      <c r="H2914" t="str">
        <f t="shared" si="377"/>
        <v/>
      </c>
      <c r="I2914" t="str">
        <f t="shared" si="378"/>
        <v/>
      </c>
      <c r="J2914" t="str">
        <f>IF(A2914="","",IF(Q2914=2,VLOOKUP(A2914,TXT!$A$2:$Q$3001,12,FALSE),0))</f>
        <v/>
      </c>
      <c r="K2914" t="str">
        <f>IF(A2914="","",IF(Q2914=2,VLOOKUP(A2914,TXT!$A$2:$Q$3001,13,FALSE),0))</f>
        <v/>
      </c>
      <c r="L2914" t="str">
        <f t="shared" si="379"/>
        <v/>
      </c>
      <c r="M2914" t="str">
        <f t="shared" si="380"/>
        <v/>
      </c>
      <c r="N2914" t="str">
        <f t="shared" si="381"/>
        <v/>
      </c>
      <c r="O2914" s="1" t="str">
        <f t="shared" si="382"/>
        <v/>
      </c>
      <c r="P2914" t="str">
        <f t="shared" si="383"/>
        <v/>
      </c>
      <c r="Q2914" t="str">
        <f>IF(TXT!E2914="","",TXT!G2914)</f>
        <v/>
      </c>
    </row>
    <row r="2915" spans="1:17" x14ac:dyDescent="0.25">
      <c r="A2915" s="2" t="str">
        <f t="shared" si="376"/>
        <v/>
      </c>
      <c r="B2915" t="str">
        <f>IF(TXT!F2915="","",TXT!F2915)</f>
        <v/>
      </c>
      <c r="C2915" t="str">
        <f>IF(TXT!E2915="","",TXT!E2915)</f>
        <v/>
      </c>
      <c r="D2915" s="2" t="str">
        <f>IF(TXT!B2915="","",TXT!B2915)</f>
        <v/>
      </c>
      <c r="E2915" t="str">
        <f>IF(B2915="","",VLOOKUP(D2915,AUXILIAR!$A$3:$C$1181,3,FALSE))</f>
        <v/>
      </c>
      <c r="F2915" t="str">
        <f>IF(A2915="","",IF(Q2915=1,VLOOKUP(A2915,TXT!$A$2:$Q$3001,12,FALSE),0))</f>
        <v/>
      </c>
      <c r="G2915" t="str">
        <f>IF(A2915="","",IF(Q2915=1,VLOOKUP(A2915,TXT!$A$2:$Q$3001,13,FALSE),0))</f>
        <v/>
      </c>
      <c r="H2915" t="str">
        <f t="shared" si="377"/>
        <v/>
      </c>
      <c r="I2915" t="str">
        <f t="shared" si="378"/>
        <v/>
      </c>
      <c r="J2915" t="str">
        <f>IF(A2915="","",IF(Q2915=2,VLOOKUP(A2915,TXT!$A$2:$Q$3001,12,FALSE),0))</f>
        <v/>
      </c>
      <c r="K2915" t="str">
        <f>IF(A2915="","",IF(Q2915=2,VLOOKUP(A2915,TXT!$A$2:$Q$3001,13,FALSE),0))</f>
        <v/>
      </c>
      <c r="L2915" t="str">
        <f t="shared" si="379"/>
        <v/>
      </c>
      <c r="M2915" t="str">
        <f t="shared" si="380"/>
        <v/>
      </c>
      <c r="N2915" t="str">
        <f t="shared" si="381"/>
        <v/>
      </c>
      <c r="O2915" s="1" t="str">
        <f t="shared" si="382"/>
        <v/>
      </c>
      <c r="P2915" t="str">
        <f t="shared" si="383"/>
        <v/>
      </c>
      <c r="Q2915" t="str">
        <f>IF(TXT!E2915="","",TXT!G2915)</f>
        <v/>
      </c>
    </row>
    <row r="2916" spans="1:17" x14ac:dyDescent="0.25">
      <c r="A2916" s="2" t="str">
        <f t="shared" si="376"/>
        <v/>
      </c>
      <c r="B2916" t="str">
        <f>IF(TXT!F2916="","",TXT!F2916)</f>
        <v/>
      </c>
      <c r="C2916" t="str">
        <f>IF(TXT!E2916="","",TXT!E2916)</f>
        <v/>
      </c>
      <c r="D2916" s="2" t="str">
        <f>IF(TXT!B2916="","",TXT!B2916)</f>
        <v/>
      </c>
      <c r="E2916" t="str">
        <f>IF(B2916="","",VLOOKUP(D2916,AUXILIAR!$A$3:$C$1181,3,FALSE))</f>
        <v/>
      </c>
      <c r="F2916" t="str">
        <f>IF(A2916="","",IF(Q2916=1,VLOOKUP(A2916,TXT!$A$2:$Q$3001,12,FALSE),0))</f>
        <v/>
      </c>
      <c r="G2916" t="str">
        <f>IF(A2916="","",IF(Q2916=1,VLOOKUP(A2916,TXT!$A$2:$Q$3001,13,FALSE),0))</f>
        <v/>
      </c>
      <c r="H2916" t="str">
        <f t="shared" si="377"/>
        <v/>
      </c>
      <c r="I2916" t="str">
        <f t="shared" si="378"/>
        <v/>
      </c>
      <c r="J2916" t="str">
        <f>IF(A2916="","",IF(Q2916=2,VLOOKUP(A2916,TXT!$A$2:$Q$3001,12,FALSE),0))</f>
        <v/>
      </c>
      <c r="K2916" t="str">
        <f>IF(A2916="","",IF(Q2916=2,VLOOKUP(A2916,TXT!$A$2:$Q$3001,13,FALSE),0))</f>
        <v/>
      </c>
      <c r="L2916" t="str">
        <f t="shared" si="379"/>
        <v/>
      </c>
      <c r="M2916" t="str">
        <f t="shared" si="380"/>
        <v/>
      </c>
      <c r="N2916" t="str">
        <f t="shared" si="381"/>
        <v/>
      </c>
      <c r="O2916" s="1" t="str">
        <f t="shared" si="382"/>
        <v/>
      </c>
      <c r="P2916" t="str">
        <f t="shared" si="383"/>
        <v/>
      </c>
      <c r="Q2916" t="str">
        <f>IF(TXT!E2916="","",TXT!G2916)</f>
        <v/>
      </c>
    </row>
    <row r="2917" spans="1:17" x14ac:dyDescent="0.25">
      <c r="A2917" s="2" t="str">
        <f t="shared" si="376"/>
        <v/>
      </c>
      <c r="B2917" t="str">
        <f>IF(TXT!F2917="","",TXT!F2917)</f>
        <v/>
      </c>
      <c r="C2917" t="str">
        <f>IF(TXT!E2917="","",TXT!E2917)</f>
        <v/>
      </c>
      <c r="D2917" s="2" t="str">
        <f>IF(TXT!B2917="","",TXT!B2917)</f>
        <v/>
      </c>
      <c r="E2917" t="str">
        <f>IF(B2917="","",VLOOKUP(D2917,AUXILIAR!$A$3:$C$1181,3,FALSE))</f>
        <v/>
      </c>
      <c r="F2917" t="str">
        <f>IF(A2917="","",IF(Q2917=1,VLOOKUP(A2917,TXT!$A$2:$Q$3001,12,FALSE),0))</f>
        <v/>
      </c>
      <c r="G2917" t="str">
        <f>IF(A2917="","",IF(Q2917=1,VLOOKUP(A2917,TXT!$A$2:$Q$3001,13,FALSE),0))</f>
        <v/>
      </c>
      <c r="H2917" t="str">
        <f t="shared" si="377"/>
        <v/>
      </c>
      <c r="I2917" t="str">
        <f t="shared" si="378"/>
        <v/>
      </c>
      <c r="J2917" t="str">
        <f>IF(A2917="","",IF(Q2917=2,VLOOKUP(A2917,TXT!$A$2:$Q$3001,12,FALSE),0))</f>
        <v/>
      </c>
      <c r="K2917" t="str">
        <f>IF(A2917="","",IF(Q2917=2,VLOOKUP(A2917,TXT!$A$2:$Q$3001,13,FALSE),0))</f>
        <v/>
      </c>
      <c r="L2917" t="str">
        <f t="shared" si="379"/>
        <v/>
      </c>
      <c r="M2917" t="str">
        <f t="shared" si="380"/>
        <v/>
      </c>
      <c r="N2917" t="str">
        <f t="shared" si="381"/>
        <v/>
      </c>
      <c r="O2917" s="1" t="str">
        <f t="shared" si="382"/>
        <v/>
      </c>
      <c r="P2917" t="str">
        <f t="shared" si="383"/>
        <v/>
      </c>
      <c r="Q2917" t="str">
        <f>IF(TXT!E2917="","",TXT!G2917)</f>
        <v/>
      </c>
    </row>
    <row r="2918" spans="1:17" x14ac:dyDescent="0.25">
      <c r="A2918" s="2" t="str">
        <f t="shared" si="376"/>
        <v/>
      </c>
      <c r="B2918" t="str">
        <f>IF(TXT!F2918="","",TXT!F2918)</f>
        <v/>
      </c>
      <c r="C2918" t="str">
        <f>IF(TXT!E2918="","",TXT!E2918)</f>
        <v/>
      </c>
      <c r="D2918" s="2" t="str">
        <f>IF(TXT!B2918="","",TXT!B2918)</f>
        <v/>
      </c>
      <c r="E2918" t="str">
        <f>IF(B2918="","",VLOOKUP(D2918,AUXILIAR!$A$3:$C$1181,3,FALSE))</f>
        <v/>
      </c>
      <c r="F2918" t="str">
        <f>IF(A2918="","",IF(Q2918=1,VLOOKUP(A2918,TXT!$A$2:$Q$3001,12,FALSE),0))</f>
        <v/>
      </c>
      <c r="G2918" t="str">
        <f>IF(A2918="","",IF(Q2918=1,VLOOKUP(A2918,TXT!$A$2:$Q$3001,13,FALSE),0))</f>
        <v/>
      </c>
      <c r="H2918" t="str">
        <f t="shared" si="377"/>
        <v/>
      </c>
      <c r="I2918" t="str">
        <f t="shared" si="378"/>
        <v/>
      </c>
      <c r="J2918" t="str">
        <f>IF(A2918="","",IF(Q2918=2,VLOOKUP(A2918,TXT!$A$2:$Q$3001,12,FALSE),0))</f>
        <v/>
      </c>
      <c r="K2918" t="str">
        <f>IF(A2918="","",IF(Q2918=2,VLOOKUP(A2918,TXT!$A$2:$Q$3001,13,FALSE),0))</f>
        <v/>
      </c>
      <c r="L2918" t="str">
        <f t="shared" si="379"/>
        <v/>
      </c>
      <c r="M2918" t="str">
        <f t="shared" si="380"/>
        <v/>
      </c>
      <c r="N2918" t="str">
        <f t="shared" si="381"/>
        <v/>
      </c>
      <c r="O2918" s="1" t="str">
        <f t="shared" si="382"/>
        <v/>
      </c>
      <c r="P2918" t="str">
        <f t="shared" si="383"/>
        <v/>
      </c>
      <c r="Q2918" t="str">
        <f>IF(TXT!E2918="","",TXT!G2918)</f>
        <v/>
      </c>
    </row>
    <row r="2919" spans="1:17" x14ac:dyDescent="0.25">
      <c r="A2919" s="2" t="str">
        <f t="shared" si="376"/>
        <v/>
      </c>
      <c r="B2919" t="str">
        <f>IF(TXT!F2919="","",TXT!F2919)</f>
        <v/>
      </c>
      <c r="C2919" t="str">
        <f>IF(TXT!E2919="","",TXT!E2919)</f>
        <v/>
      </c>
      <c r="D2919" s="2" t="str">
        <f>IF(TXT!B2919="","",TXT!B2919)</f>
        <v/>
      </c>
      <c r="E2919" t="str">
        <f>IF(B2919="","",VLOOKUP(D2919,AUXILIAR!$A$3:$C$1181,3,FALSE))</f>
        <v/>
      </c>
      <c r="F2919" t="str">
        <f>IF(A2919="","",IF(Q2919=1,VLOOKUP(A2919,TXT!$A$2:$Q$3001,12,FALSE),0))</f>
        <v/>
      </c>
      <c r="G2919" t="str">
        <f>IF(A2919="","",IF(Q2919=1,VLOOKUP(A2919,TXT!$A$2:$Q$3001,13,FALSE),0))</f>
        <v/>
      </c>
      <c r="H2919" t="str">
        <f t="shared" si="377"/>
        <v/>
      </c>
      <c r="I2919" t="str">
        <f t="shared" si="378"/>
        <v/>
      </c>
      <c r="J2919" t="str">
        <f>IF(A2919="","",IF(Q2919=2,VLOOKUP(A2919,TXT!$A$2:$Q$3001,12,FALSE),0))</f>
        <v/>
      </c>
      <c r="K2919" t="str">
        <f>IF(A2919="","",IF(Q2919=2,VLOOKUP(A2919,TXT!$A$2:$Q$3001,13,FALSE),0))</f>
        <v/>
      </c>
      <c r="L2919" t="str">
        <f t="shared" si="379"/>
        <v/>
      </c>
      <c r="M2919" t="str">
        <f t="shared" si="380"/>
        <v/>
      </c>
      <c r="N2919" t="str">
        <f t="shared" si="381"/>
        <v/>
      </c>
      <c r="O2919" s="1" t="str">
        <f t="shared" si="382"/>
        <v/>
      </c>
      <c r="P2919" t="str">
        <f t="shared" si="383"/>
        <v/>
      </c>
      <c r="Q2919" t="str">
        <f>IF(TXT!E2919="","",TXT!G2919)</f>
        <v/>
      </c>
    </row>
    <row r="2920" spans="1:17" x14ac:dyDescent="0.25">
      <c r="A2920" s="2" t="str">
        <f t="shared" si="376"/>
        <v/>
      </c>
      <c r="B2920" t="str">
        <f>IF(TXT!F2920="","",TXT!F2920)</f>
        <v/>
      </c>
      <c r="C2920" t="str">
        <f>IF(TXT!E2920="","",TXT!E2920)</f>
        <v/>
      </c>
      <c r="D2920" s="2" t="str">
        <f>IF(TXT!B2920="","",TXT!B2920)</f>
        <v/>
      </c>
      <c r="E2920" t="str">
        <f>IF(B2920="","",VLOOKUP(D2920,AUXILIAR!$A$3:$C$1181,3,FALSE))</f>
        <v/>
      </c>
      <c r="F2920" t="str">
        <f>IF(A2920="","",IF(Q2920=1,VLOOKUP(A2920,TXT!$A$2:$Q$3001,12,FALSE),0))</f>
        <v/>
      </c>
      <c r="G2920" t="str">
        <f>IF(A2920="","",IF(Q2920=1,VLOOKUP(A2920,TXT!$A$2:$Q$3001,13,FALSE),0))</f>
        <v/>
      </c>
      <c r="H2920" t="str">
        <f t="shared" si="377"/>
        <v/>
      </c>
      <c r="I2920" t="str">
        <f t="shared" si="378"/>
        <v/>
      </c>
      <c r="J2920" t="str">
        <f>IF(A2920="","",IF(Q2920=2,VLOOKUP(A2920,TXT!$A$2:$Q$3001,12,FALSE),0))</f>
        <v/>
      </c>
      <c r="K2920" t="str">
        <f>IF(A2920="","",IF(Q2920=2,VLOOKUP(A2920,TXT!$A$2:$Q$3001,13,FALSE),0))</f>
        <v/>
      </c>
      <c r="L2920" t="str">
        <f t="shared" si="379"/>
        <v/>
      </c>
      <c r="M2920" t="str">
        <f t="shared" si="380"/>
        <v/>
      </c>
      <c r="N2920" t="str">
        <f t="shared" si="381"/>
        <v/>
      </c>
      <c r="O2920" s="1" t="str">
        <f t="shared" si="382"/>
        <v/>
      </c>
      <c r="P2920" t="str">
        <f t="shared" si="383"/>
        <v/>
      </c>
      <c r="Q2920" t="str">
        <f>IF(TXT!E2920="","",TXT!G2920)</f>
        <v/>
      </c>
    </row>
    <row r="2921" spans="1:17" x14ac:dyDescent="0.25">
      <c r="A2921" s="2" t="str">
        <f t="shared" si="376"/>
        <v/>
      </c>
      <c r="B2921" t="str">
        <f>IF(TXT!F2921="","",TXT!F2921)</f>
        <v/>
      </c>
      <c r="C2921" t="str">
        <f>IF(TXT!E2921="","",TXT!E2921)</f>
        <v/>
      </c>
      <c r="D2921" s="2" t="str">
        <f>IF(TXT!B2921="","",TXT!B2921)</f>
        <v/>
      </c>
      <c r="E2921" t="str">
        <f>IF(B2921="","",VLOOKUP(D2921,AUXILIAR!$A$3:$C$1181,3,FALSE))</f>
        <v/>
      </c>
      <c r="F2921" t="str">
        <f>IF(A2921="","",IF(Q2921=1,VLOOKUP(A2921,TXT!$A$2:$Q$3001,12,FALSE),0))</f>
        <v/>
      </c>
      <c r="G2921" t="str">
        <f>IF(A2921="","",IF(Q2921=1,VLOOKUP(A2921,TXT!$A$2:$Q$3001,13,FALSE),0))</f>
        <v/>
      </c>
      <c r="H2921" t="str">
        <f t="shared" si="377"/>
        <v/>
      </c>
      <c r="I2921" t="str">
        <f t="shared" si="378"/>
        <v/>
      </c>
      <c r="J2921" t="str">
        <f>IF(A2921="","",IF(Q2921=2,VLOOKUP(A2921,TXT!$A$2:$Q$3001,12,FALSE),0))</f>
        <v/>
      </c>
      <c r="K2921" t="str">
        <f>IF(A2921="","",IF(Q2921=2,VLOOKUP(A2921,TXT!$A$2:$Q$3001,13,FALSE),0))</f>
        <v/>
      </c>
      <c r="L2921" t="str">
        <f t="shared" si="379"/>
        <v/>
      </c>
      <c r="M2921" t="str">
        <f t="shared" si="380"/>
        <v/>
      </c>
      <c r="N2921" t="str">
        <f t="shared" si="381"/>
        <v/>
      </c>
      <c r="O2921" s="1" t="str">
        <f t="shared" si="382"/>
        <v/>
      </c>
      <c r="P2921" t="str">
        <f t="shared" si="383"/>
        <v/>
      </c>
      <c r="Q2921" t="str">
        <f>IF(TXT!E2921="","",TXT!G2921)</f>
        <v/>
      </c>
    </row>
    <row r="2922" spans="1:17" x14ac:dyDescent="0.25">
      <c r="A2922" s="2" t="str">
        <f t="shared" si="376"/>
        <v/>
      </c>
      <c r="B2922" t="str">
        <f>IF(TXT!F2922="","",TXT!F2922)</f>
        <v/>
      </c>
      <c r="C2922" t="str">
        <f>IF(TXT!E2922="","",TXT!E2922)</f>
        <v/>
      </c>
      <c r="D2922" s="2" t="str">
        <f>IF(TXT!B2922="","",TXT!B2922)</f>
        <v/>
      </c>
      <c r="E2922" t="str">
        <f>IF(B2922="","",VLOOKUP(D2922,AUXILIAR!$A$3:$C$1181,3,FALSE))</f>
        <v/>
      </c>
      <c r="F2922" t="str">
        <f>IF(A2922="","",IF(Q2922=1,VLOOKUP(A2922,TXT!$A$2:$Q$3001,12,FALSE),0))</f>
        <v/>
      </c>
      <c r="G2922" t="str">
        <f>IF(A2922="","",IF(Q2922=1,VLOOKUP(A2922,TXT!$A$2:$Q$3001,13,FALSE),0))</f>
        <v/>
      </c>
      <c r="H2922" t="str">
        <f t="shared" si="377"/>
        <v/>
      </c>
      <c r="I2922" t="str">
        <f t="shared" si="378"/>
        <v/>
      </c>
      <c r="J2922" t="str">
        <f>IF(A2922="","",IF(Q2922=2,VLOOKUP(A2922,TXT!$A$2:$Q$3001,12,FALSE),0))</f>
        <v/>
      </c>
      <c r="K2922" t="str">
        <f>IF(A2922="","",IF(Q2922=2,VLOOKUP(A2922,TXT!$A$2:$Q$3001,13,FALSE),0))</f>
        <v/>
      </c>
      <c r="L2922" t="str">
        <f t="shared" si="379"/>
        <v/>
      </c>
      <c r="M2922" t="str">
        <f t="shared" si="380"/>
        <v/>
      </c>
      <c r="N2922" t="str">
        <f t="shared" si="381"/>
        <v/>
      </c>
      <c r="O2922" s="1" t="str">
        <f t="shared" si="382"/>
        <v/>
      </c>
      <c r="P2922" t="str">
        <f t="shared" si="383"/>
        <v/>
      </c>
      <c r="Q2922" t="str">
        <f>IF(TXT!E2922="","",TXT!G2922)</f>
        <v/>
      </c>
    </row>
    <row r="2923" spans="1:17" x14ac:dyDescent="0.25">
      <c r="A2923" s="2" t="str">
        <f t="shared" si="376"/>
        <v/>
      </c>
      <c r="B2923" t="str">
        <f>IF(TXT!F2923="","",TXT!F2923)</f>
        <v/>
      </c>
      <c r="C2923" t="str">
        <f>IF(TXT!E2923="","",TXT!E2923)</f>
        <v/>
      </c>
      <c r="D2923" s="2" t="str">
        <f>IF(TXT!B2923="","",TXT!B2923)</f>
        <v/>
      </c>
      <c r="E2923" t="str">
        <f>IF(B2923="","",VLOOKUP(D2923,AUXILIAR!$A$3:$C$1181,3,FALSE))</f>
        <v/>
      </c>
      <c r="F2923" t="str">
        <f>IF(A2923="","",IF(Q2923=1,VLOOKUP(A2923,TXT!$A$2:$Q$3001,12,FALSE),0))</f>
        <v/>
      </c>
      <c r="G2923" t="str">
        <f>IF(A2923="","",IF(Q2923=1,VLOOKUP(A2923,TXT!$A$2:$Q$3001,13,FALSE),0))</f>
        <v/>
      </c>
      <c r="H2923" t="str">
        <f t="shared" si="377"/>
        <v/>
      </c>
      <c r="I2923" t="str">
        <f t="shared" si="378"/>
        <v/>
      </c>
      <c r="J2923" t="str">
        <f>IF(A2923="","",IF(Q2923=2,VLOOKUP(A2923,TXT!$A$2:$Q$3001,12,FALSE),0))</f>
        <v/>
      </c>
      <c r="K2923" t="str">
        <f>IF(A2923="","",IF(Q2923=2,VLOOKUP(A2923,TXT!$A$2:$Q$3001,13,FALSE),0))</f>
        <v/>
      </c>
      <c r="L2923" t="str">
        <f t="shared" si="379"/>
        <v/>
      </c>
      <c r="M2923" t="str">
        <f t="shared" si="380"/>
        <v/>
      </c>
      <c r="N2923" t="str">
        <f t="shared" si="381"/>
        <v/>
      </c>
      <c r="O2923" s="1" t="str">
        <f t="shared" si="382"/>
        <v/>
      </c>
      <c r="P2923" t="str">
        <f t="shared" si="383"/>
        <v/>
      </c>
      <c r="Q2923" t="str">
        <f>IF(TXT!E2923="","",TXT!G2923)</f>
        <v/>
      </c>
    </row>
    <row r="2924" spans="1:17" x14ac:dyDescent="0.25">
      <c r="A2924" s="2" t="str">
        <f t="shared" si="376"/>
        <v/>
      </c>
      <c r="B2924" t="str">
        <f>IF(TXT!F2924="","",TXT!F2924)</f>
        <v/>
      </c>
      <c r="C2924" t="str">
        <f>IF(TXT!E2924="","",TXT!E2924)</f>
        <v/>
      </c>
      <c r="D2924" s="2" t="str">
        <f>IF(TXT!B2924="","",TXT!B2924)</f>
        <v/>
      </c>
      <c r="E2924" t="str">
        <f>IF(B2924="","",VLOOKUP(D2924,AUXILIAR!$A$3:$C$1181,3,FALSE))</f>
        <v/>
      </c>
      <c r="F2924" t="str">
        <f>IF(A2924="","",IF(Q2924=1,VLOOKUP(A2924,TXT!$A$2:$Q$3001,12,FALSE),0))</f>
        <v/>
      </c>
      <c r="G2924" t="str">
        <f>IF(A2924="","",IF(Q2924=1,VLOOKUP(A2924,TXT!$A$2:$Q$3001,13,FALSE),0))</f>
        <v/>
      </c>
      <c r="H2924" t="str">
        <f t="shared" si="377"/>
        <v/>
      </c>
      <c r="I2924" t="str">
        <f t="shared" si="378"/>
        <v/>
      </c>
      <c r="J2924" t="str">
        <f>IF(A2924="","",IF(Q2924=2,VLOOKUP(A2924,TXT!$A$2:$Q$3001,12,FALSE),0))</f>
        <v/>
      </c>
      <c r="K2924" t="str">
        <f>IF(A2924="","",IF(Q2924=2,VLOOKUP(A2924,TXT!$A$2:$Q$3001,13,FALSE),0))</f>
        <v/>
      </c>
      <c r="L2924" t="str">
        <f t="shared" si="379"/>
        <v/>
      </c>
      <c r="M2924" t="str">
        <f t="shared" si="380"/>
        <v/>
      </c>
      <c r="N2924" t="str">
        <f t="shared" si="381"/>
        <v/>
      </c>
      <c r="O2924" s="1" t="str">
        <f t="shared" si="382"/>
        <v/>
      </c>
      <c r="P2924" t="str">
        <f t="shared" si="383"/>
        <v/>
      </c>
      <c r="Q2924" t="str">
        <f>IF(TXT!E2924="","",TXT!G2924)</f>
        <v/>
      </c>
    </row>
    <row r="2925" spans="1:17" x14ac:dyDescent="0.25">
      <c r="A2925" s="2" t="str">
        <f t="shared" si="376"/>
        <v/>
      </c>
      <c r="B2925" t="str">
        <f>IF(TXT!F2925="","",TXT!F2925)</f>
        <v/>
      </c>
      <c r="C2925" t="str">
        <f>IF(TXT!E2925="","",TXT!E2925)</f>
        <v/>
      </c>
      <c r="D2925" s="2" t="str">
        <f>IF(TXT!B2925="","",TXT!B2925)</f>
        <v/>
      </c>
      <c r="E2925" t="str">
        <f>IF(B2925="","",VLOOKUP(D2925,AUXILIAR!$A$3:$C$1181,3,FALSE))</f>
        <v/>
      </c>
      <c r="F2925" t="str">
        <f>IF(A2925="","",IF(Q2925=1,VLOOKUP(A2925,TXT!$A$2:$Q$3001,12,FALSE),0))</f>
        <v/>
      </c>
      <c r="G2925" t="str">
        <f>IF(A2925="","",IF(Q2925=1,VLOOKUP(A2925,TXT!$A$2:$Q$3001,13,FALSE),0))</f>
        <v/>
      </c>
      <c r="H2925" t="str">
        <f t="shared" si="377"/>
        <v/>
      </c>
      <c r="I2925" t="str">
        <f t="shared" si="378"/>
        <v/>
      </c>
      <c r="J2925" t="str">
        <f>IF(A2925="","",IF(Q2925=2,VLOOKUP(A2925,TXT!$A$2:$Q$3001,12,FALSE),0))</f>
        <v/>
      </c>
      <c r="K2925" t="str">
        <f>IF(A2925="","",IF(Q2925=2,VLOOKUP(A2925,TXT!$A$2:$Q$3001,13,FALSE),0))</f>
        <v/>
      </c>
      <c r="L2925" t="str">
        <f t="shared" si="379"/>
        <v/>
      </c>
      <c r="M2925" t="str">
        <f t="shared" si="380"/>
        <v/>
      </c>
      <c r="N2925" t="str">
        <f t="shared" si="381"/>
        <v/>
      </c>
      <c r="O2925" s="1" t="str">
        <f t="shared" si="382"/>
        <v/>
      </c>
      <c r="P2925" t="str">
        <f t="shared" si="383"/>
        <v/>
      </c>
      <c r="Q2925" t="str">
        <f>IF(TXT!E2925="","",TXT!G2925)</f>
        <v/>
      </c>
    </row>
    <row r="2926" spans="1:17" x14ac:dyDescent="0.25">
      <c r="A2926" s="2" t="str">
        <f t="shared" si="376"/>
        <v/>
      </c>
      <c r="B2926" t="str">
        <f>IF(TXT!F2926="","",TXT!F2926)</f>
        <v/>
      </c>
      <c r="C2926" t="str">
        <f>IF(TXT!E2926="","",TXT!E2926)</f>
        <v/>
      </c>
      <c r="D2926" s="2" t="str">
        <f>IF(TXT!B2926="","",TXT!B2926)</f>
        <v/>
      </c>
      <c r="E2926" t="str">
        <f>IF(B2926="","",VLOOKUP(D2926,AUXILIAR!$A$3:$C$1181,3,FALSE))</f>
        <v/>
      </c>
      <c r="F2926" t="str">
        <f>IF(A2926="","",IF(Q2926=1,VLOOKUP(A2926,TXT!$A$2:$Q$3001,12,FALSE),0))</f>
        <v/>
      </c>
      <c r="G2926" t="str">
        <f>IF(A2926="","",IF(Q2926=1,VLOOKUP(A2926,TXT!$A$2:$Q$3001,13,FALSE),0))</f>
        <v/>
      </c>
      <c r="H2926" t="str">
        <f t="shared" si="377"/>
        <v/>
      </c>
      <c r="I2926" t="str">
        <f t="shared" si="378"/>
        <v/>
      </c>
      <c r="J2926" t="str">
        <f>IF(A2926="","",IF(Q2926=2,VLOOKUP(A2926,TXT!$A$2:$Q$3001,12,FALSE),0))</f>
        <v/>
      </c>
      <c r="K2926" t="str">
        <f>IF(A2926="","",IF(Q2926=2,VLOOKUP(A2926,TXT!$A$2:$Q$3001,13,FALSE),0))</f>
        <v/>
      </c>
      <c r="L2926" t="str">
        <f t="shared" si="379"/>
        <v/>
      </c>
      <c r="M2926" t="str">
        <f t="shared" si="380"/>
        <v/>
      </c>
      <c r="N2926" t="str">
        <f t="shared" si="381"/>
        <v/>
      </c>
      <c r="O2926" s="1" t="str">
        <f t="shared" si="382"/>
        <v/>
      </c>
      <c r="P2926" t="str">
        <f t="shared" si="383"/>
        <v/>
      </c>
      <c r="Q2926" t="str">
        <f>IF(TXT!E2926="","",TXT!G2926)</f>
        <v/>
      </c>
    </row>
    <row r="2927" spans="1:17" x14ac:dyDescent="0.25">
      <c r="A2927" s="2" t="str">
        <f t="shared" si="376"/>
        <v/>
      </c>
      <c r="B2927" t="str">
        <f>IF(TXT!F2927="","",TXT!F2927)</f>
        <v/>
      </c>
      <c r="C2927" t="str">
        <f>IF(TXT!E2927="","",TXT!E2927)</f>
        <v/>
      </c>
      <c r="D2927" s="2" t="str">
        <f>IF(TXT!B2927="","",TXT!B2927)</f>
        <v/>
      </c>
      <c r="E2927" t="str">
        <f>IF(B2927="","",VLOOKUP(D2927,AUXILIAR!$A$3:$C$1181,3,FALSE))</f>
        <v/>
      </c>
      <c r="F2927" t="str">
        <f>IF(A2927="","",IF(Q2927=1,VLOOKUP(A2927,TXT!$A$2:$Q$3001,12,FALSE),0))</f>
        <v/>
      </c>
      <c r="G2927" t="str">
        <f>IF(A2927="","",IF(Q2927=1,VLOOKUP(A2927,TXT!$A$2:$Q$3001,13,FALSE),0))</f>
        <v/>
      </c>
      <c r="H2927" t="str">
        <f t="shared" si="377"/>
        <v/>
      </c>
      <c r="I2927" t="str">
        <f t="shared" si="378"/>
        <v/>
      </c>
      <c r="J2927" t="str">
        <f>IF(A2927="","",IF(Q2927=2,VLOOKUP(A2927,TXT!$A$2:$Q$3001,12,FALSE),0))</f>
        <v/>
      </c>
      <c r="K2927" t="str">
        <f>IF(A2927="","",IF(Q2927=2,VLOOKUP(A2927,TXT!$A$2:$Q$3001,13,FALSE),0))</f>
        <v/>
      </c>
      <c r="L2927" t="str">
        <f t="shared" si="379"/>
        <v/>
      </c>
      <c r="M2927" t="str">
        <f t="shared" si="380"/>
        <v/>
      </c>
      <c r="N2927" t="str">
        <f t="shared" si="381"/>
        <v/>
      </c>
      <c r="O2927" s="1" t="str">
        <f t="shared" si="382"/>
        <v/>
      </c>
      <c r="P2927" t="str">
        <f t="shared" si="383"/>
        <v/>
      </c>
      <c r="Q2927" t="str">
        <f>IF(TXT!E2927="","",TXT!G2927)</f>
        <v/>
      </c>
    </row>
    <row r="2928" spans="1:17" x14ac:dyDescent="0.25">
      <c r="A2928" s="2" t="str">
        <f t="shared" si="376"/>
        <v/>
      </c>
      <c r="B2928" t="str">
        <f>IF(TXT!F2928="","",TXT!F2928)</f>
        <v/>
      </c>
      <c r="C2928" t="str">
        <f>IF(TXT!E2928="","",TXT!E2928)</f>
        <v/>
      </c>
      <c r="D2928" s="2" t="str">
        <f>IF(TXT!B2928="","",TXT!B2928)</f>
        <v/>
      </c>
      <c r="E2928" t="str">
        <f>IF(B2928="","",VLOOKUP(D2928,AUXILIAR!$A$3:$C$1181,3,FALSE))</f>
        <v/>
      </c>
      <c r="F2928" t="str">
        <f>IF(A2928="","",IF(Q2928=1,VLOOKUP(A2928,TXT!$A$2:$Q$3001,12,FALSE),0))</f>
        <v/>
      </c>
      <c r="G2928" t="str">
        <f>IF(A2928="","",IF(Q2928=1,VLOOKUP(A2928,TXT!$A$2:$Q$3001,13,FALSE),0))</f>
        <v/>
      </c>
      <c r="H2928" t="str">
        <f t="shared" si="377"/>
        <v/>
      </c>
      <c r="I2928" t="str">
        <f t="shared" si="378"/>
        <v/>
      </c>
      <c r="J2928" t="str">
        <f>IF(A2928="","",IF(Q2928=2,VLOOKUP(A2928,TXT!$A$2:$Q$3001,12,FALSE),0))</f>
        <v/>
      </c>
      <c r="K2928" t="str">
        <f>IF(A2928="","",IF(Q2928=2,VLOOKUP(A2928,TXT!$A$2:$Q$3001,13,FALSE),0))</f>
        <v/>
      </c>
      <c r="L2928" t="str">
        <f t="shared" si="379"/>
        <v/>
      </c>
      <c r="M2928" t="str">
        <f t="shared" si="380"/>
        <v/>
      </c>
      <c r="N2928" t="str">
        <f t="shared" si="381"/>
        <v/>
      </c>
      <c r="O2928" s="1" t="str">
        <f t="shared" si="382"/>
        <v/>
      </c>
      <c r="P2928" t="str">
        <f t="shared" si="383"/>
        <v/>
      </c>
      <c r="Q2928" t="str">
        <f>IF(TXT!E2928="","",TXT!G2928)</f>
        <v/>
      </c>
    </row>
    <row r="2929" spans="1:17" x14ac:dyDescent="0.25">
      <c r="A2929" s="2" t="str">
        <f t="shared" si="376"/>
        <v/>
      </c>
      <c r="B2929" t="str">
        <f>IF(TXT!F2929="","",TXT!F2929)</f>
        <v/>
      </c>
      <c r="C2929" t="str">
        <f>IF(TXT!E2929="","",TXT!E2929)</f>
        <v/>
      </c>
      <c r="D2929" s="2" t="str">
        <f>IF(TXT!B2929="","",TXT!B2929)</f>
        <v/>
      </c>
      <c r="E2929" t="str">
        <f>IF(B2929="","",VLOOKUP(D2929,AUXILIAR!$A$3:$C$1181,3,FALSE))</f>
        <v/>
      </c>
      <c r="F2929" t="str">
        <f>IF(A2929="","",IF(Q2929=1,VLOOKUP(A2929,TXT!$A$2:$Q$3001,12,FALSE),0))</f>
        <v/>
      </c>
      <c r="G2929" t="str">
        <f>IF(A2929="","",IF(Q2929=1,VLOOKUP(A2929,TXT!$A$2:$Q$3001,13,FALSE),0))</f>
        <v/>
      </c>
      <c r="H2929" t="str">
        <f t="shared" si="377"/>
        <v/>
      </c>
      <c r="I2929" t="str">
        <f t="shared" si="378"/>
        <v/>
      </c>
      <c r="J2929" t="str">
        <f>IF(A2929="","",IF(Q2929=2,VLOOKUP(A2929,TXT!$A$2:$Q$3001,12,FALSE),0))</f>
        <v/>
      </c>
      <c r="K2929" t="str">
        <f>IF(A2929="","",IF(Q2929=2,VLOOKUP(A2929,TXT!$A$2:$Q$3001,13,FALSE),0))</f>
        <v/>
      </c>
      <c r="L2929" t="str">
        <f t="shared" si="379"/>
        <v/>
      </c>
      <c r="M2929" t="str">
        <f t="shared" si="380"/>
        <v/>
      </c>
      <c r="N2929" t="str">
        <f t="shared" si="381"/>
        <v/>
      </c>
      <c r="O2929" s="1" t="str">
        <f t="shared" si="382"/>
        <v/>
      </c>
      <c r="P2929" t="str">
        <f t="shared" si="383"/>
        <v/>
      </c>
      <c r="Q2929" t="str">
        <f>IF(TXT!E2929="","",TXT!G2929)</f>
        <v/>
      </c>
    </row>
    <row r="2930" spans="1:17" x14ac:dyDescent="0.25">
      <c r="A2930" s="2" t="str">
        <f t="shared" si="376"/>
        <v/>
      </c>
      <c r="B2930" t="str">
        <f>IF(TXT!F2930="","",TXT!F2930)</f>
        <v/>
      </c>
      <c r="C2930" t="str">
        <f>IF(TXT!E2930="","",TXT!E2930)</f>
        <v/>
      </c>
      <c r="D2930" s="2" t="str">
        <f>IF(TXT!B2930="","",TXT!B2930)</f>
        <v/>
      </c>
      <c r="E2930" t="str">
        <f>IF(B2930="","",VLOOKUP(D2930,AUXILIAR!$A$3:$C$1181,3,FALSE))</f>
        <v/>
      </c>
      <c r="F2930" t="str">
        <f>IF(A2930="","",IF(Q2930=1,VLOOKUP(A2930,TXT!$A$2:$Q$3001,12,FALSE),0))</f>
        <v/>
      </c>
      <c r="G2930" t="str">
        <f>IF(A2930="","",IF(Q2930=1,VLOOKUP(A2930,TXT!$A$2:$Q$3001,13,FALSE),0))</f>
        <v/>
      </c>
      <c r="H2930" t="str">
        <f t="shared" si="377"/>
        <v/>
      </c>
      <c r="I2930" t="str">
        <f t="shared" si="378"/>
        <v/>
      </c>
      <c r="J2930" t="str">
        <f>IF(A2930="","",IF(Q2930=2,VLOOKUP(A2930,TXT!$A$2:$Q$3001,12,FALSE),0))</f>
        <v/>
      </c>
      <c r="K2930" t="str">
        <f>IF(A2930="","",IF(Q2930=2,VLOOKUP(A2930,TXT!$A$2:$Q$3001,13,FALSE),0))</f>
        <v/>
      </c>
      <c r="L2930" t="str">
        <f t="shared" si="379"/>
        <v/>
      </c>
      <c r="M2930" t="str">
        <f t="shared" si="380"/>
        <v/>
      </c>
      <c r="N2930" t="str">
        <f t="shared" si="381"/>
        <v/>
      </c>
      <c r="O2930" s="1" t="str">
        <f t="shared" si="382"/>
        <v/>
      </c>
      <c r="P2930" t="str">
        <f t="shared" si="383"/>
        <v/>
      </c>
      <c r="Q2930" t="str">
        <f>IF(TXT!E2930="","",TXT!G2930)</f>
        <v/>
      </c>
    </row>
    <row r="2931" spans="1:17" x14ac:dyDescent="0.25">
      <c r="A2931" s="2" t="str">
        <f t="shared" ref="A2931:A2994" si="384">IF(B2931="","",D2931*10+Q2931)</f>
        <v/>
      </c>
      <c r="B2931" t="str">
        <f>IF(TXT!F2931="","",TXT!F2931)</f>
        <v/>
      </c>
      <c r="C2931" t="str">
        <f>IF(TXT!E2931="","",TXT!E2931)</f>
        <v/>
      </c>
      <c r="D2931" s="2" t="str">
        <f>IF(TXT!B2931="","",TXT!B2931)</f>
        <v/>
      </c>
      <c r="E2931" t="str">
        <f>IF(B2931="","",VLOOKUP(D2931,AUXILIAR!$A$3:$C$1181,3,FALSE))</f>
        <v/>
      </c>
      <c r="F2931" t="str">
        <f>IF(A2931="","",IF(Q2931=1,VLOOKUP(A2931,TXT!$A$2:$Q$3001,12,FALSE),0))</f>
        <v/>
      </c>
      <c r="G2931" t="str">
        <f>IF(A2931="","",IF(Q2931=1,VLOOKUP(A2931,TXT!$A$2:$Q$3001,13,FALSE),0))</f>
        <v/>
      </c>
      <c r="H2931" t="str">
        <f t="shared" ref="H2931:H2994" si="385">IF(A2931="","",0)</f>
        <v/>
      </c>
      <c r="I2931" t="str">
        <f t="shared" ref="I2931:I2994" si="386">IF(A2931="","",0)</f>
        <v/>
      </c>
      <c r="J2931" t="str">
        <f>IF(A2931="","",IF(Q2931=2,VLOOKUP(A2931,TXT!$A$2:$Q$3001,12,FALSE),0))</f>
        <v/>
      </c>
      <c r="K2931" t="str">
        <f>IF(A2931="","",IF(Q2931=2,VLOOKUP(A2931,TXT!$A$2:$Q$3001,13,FALSE),0))</f>
        <v/>
      </c>
      <c r="L2931" t="str">
        <f t="shared" ref="L2931:L2994" si="387">IF(A2931="","",0)</f>
        <v/>
      </c>
      <c r="M2931" t="str">
        <f t="shared" ref="M2931:M2994" si="388">IF(A2931="","",0)</f>
        <v/>
      </c>
      <c r="N2931" t="str">
        <f t="shared" ref="N2931:N2994" si="389">IF(B2931="","",0)</f>
        <v/>
      </c>
      <c r="O2931" s="1" t="str">
        <f t="shared" ref="O2931:O2994" si="390">IF(A2931="","",TEXT($U$1,"AAAA")&amp;TEXT($U$1,"MM")&amp;TEXT($U$1,"DD"))</f>
        <v/>
      </c>
      <c r="P2931" t="str">
        <f t="shared" ref="P2931:P2994" si="391">IF(A2931="","","PREMIO")</f>
        <v/>
      </c>
      <c r="Q2931" t="str">
        <f>IF(TXT!E2931="","",TXT!G2931)</f>
        <v/>
      </c>
    </row>
    <row r="2932" spans="1:17" x14ac:dyDescent="0.25">
      <c r="A2932" s="2" t="str">
        <f t="shared" si="384"/>
        <v/>
      </c>
      <c r="B2932" t="str">
        <f>IF(TXT!F2932="","",TXT!F2932)</f>
        <v/>
      </c>
      <c r="C2932" t="str">
        <f>IF(TXT!E2932="","",TXT!E2932)</f>
        <v/>
      </c>
      <c r="D2932" s="2" t="str">
        <f>IF(TXT!B2932="","",TXT!B2932)</f>
        <v/>
      </c>
      <c r="E2932" t="str">
        <f>IF(B2932="","",VLOOKUP(D2932,AUXILIAR!$A$3:$C$1181,3,FALSE))</f>
        <v/>
      </c>
      <c r="F2932" t="str">
        <f>IF(A2932="","",IF(Q2932=1,VLOOKUP(A2932,TXT!$A$2:$Q$3001,12,FALSE),0))</f>
        <v/>
      </c>
      <c r="G2932" t="str">
        <f>IF(A2932="","",IF(Q2932=1,VLOOKUP(A2932,TXT!$A$2:$Q$3001,13,FALSE),0))</f>
        <v/>
      </c>
      <c r="H2932" t="str">
        <f t="shared" si="385"/>
        <v/>
      </c>
      <c r="I2932" t="str">
        <f t="shared" si="386"/>
        <v/>
      </c>
      <c r="J2932" t="str">
        <f>IF(A2932="","",IF(Q2932=2,VLOOKUP(A2932,TXT!$A$2:$Q$3001,12,FALSE),0))</f>
        <v/>
      </c>
      <c r="K2932" t="str">
        <f>IF(A2932="","",IF(Q2932=2,VLOOKUP(A2932,TXT!$A$2:$Q$3001,13,FALSE),0))</f>
        <v/>
      </c>
      <c r="L2932" t="str">
        <f t="shared" si="387"/>
        <v/>
      </c>
      <c r="M2932" t="str">
        <f t="shared" si="388"/>
        <v/>
      </c>
      <c r="N2932" t="str">
        <f t="shared" si="389"/>
        <v/>
      </c>
      <c r="O2932" s="1" t="str">
        <f t="shared" si="390"/>
        <v/>
      </c>
      <c r="P2932" t="str">
        <f t="shared" si="391"/>
        <v/>
      </c>
      <c r="Q2932" t="str">
        <f>IF(TXT!E2932="","",TXT!G2932)</f>
        <v/>
      </c>
    </row>
    <row r="2933" spans="1:17" x14ac:dyDescent="0.25">
      <c r="A2933" s="2" t="str">
        <f t="shared" si="384"/>
        <v/>
      </c>
      <c r="B2933" t="str">
        <f>IF(TXT!F2933="","",TXT!F2933)</f>
        <v/>
      </c>
      <c r="C2933" t="str">
        <f>IF(TXT!E2933="","",TXT!E2933)</f>
        <v/>
      </c>
      <c r="D2933" s="2" t="str">
        <f>IF(TXT!B2933="","",TXT!B2933)</f>
        <v/>
      </c>
      <c r="E2933" t="str">
        <f>IF(B2933="","",VLOOKUP(D2933,AUXILIAR!$A$3:$C$1181,3,FALSE))</f>
        <v/>
      </c>
      <c r="F2933" t="str">
        <f>IF(A2933="","",IF(Q2933=1,VLOOKUP(A2933,TXT!$A$2:$Q$3001,12,FALSE),0))</f>
        <v/>
      </c>
      <c r="G2933" t="str">
        <f>IF(A2933="","",IF(Q2933=1,VLOOKUP(A2933,TXT!$A$2:$Q$3001,13,FALSE),0))</f>
        <v/>
      </c>
      <c r="H2933" t="str">
        <f t="shared" si="385"/>
        <v/>
      </c>
      <c r="I2933" t="str">
        <f t="shared" si="386"/>
        <v/>
      </c>
      <c r="J2933" t="str">
        <f>IF(A2933="","",IF(Q2933=2,VLOOKUP(A2933,TXT!$A$2:$Q$3001,12,FALSE),0))</f>
        <v/>
      </c>
      <c r="K2933" t="str">
        <f>IF(A2933="","",IF(Q2933=2,VLOOKUP(A2933,TXT!$A$2:$Q$3001,13,FALSE),0))</f>
        <v/>
      </c>
      <c r="L2933" t="str">
        <f t="shared" si="387"/>
        <v/>
      </c>
      <c r="M2933" t="str">
        <f t="shared" si="388"/>
        <v/>
      </c>
      <c r="N2933" t="str">
        <f t="shared" si="389"/>
        <v/>
      </c>
      <c r="O2933" s="1" t="str">
        <f t="shared" si="390"/>
        <v/>
      </c>
      <c r="P2933" t="str">
        <f t="shared" si="391"/>
        <v/>
      </c>
      <c r="Q2933" t="str">
        <f>IF(TXT!E2933="","",TXT!G2933)</f>
        <v/>
      </c>
    </row>
    <row r="2934" spans="1:17" x14ac:dyDescent="0.25">
      <c r="A2934" s="2" t="str">
        <f t="shared" si="384"/>
        <v/>
      </c>
      <c r="B2934" t="str">
        <f>IF(TXT!F2934="","",TXT!F2934)</f>
        <v/>
      </c>
      <c r="C2934" t="str">
        <f>IF(TXT!E2934="","",TXT!E2934)</f>
        <v/>
      </c>
      <c r="D2934" s="2" t="str">
        <f>IF(TXT!B2934="","",TXT!B2934)</f>
        <v/>
      </c>
      <c r="E2934" t="str">
        <f>IF(B2934="","",VLOOKUP(D2934,AUXILIAR!$A$3:$C$1181,3,FALSE))</f>
        <v/>
      </c>
      <c r="F2934" t="str">
        <f>IF(A2934="","",IF(Q2934=1,VLOOKUP(A2934,TXT!$A$2:$Q$3001,12,FALSE),0))</f>
        <v/>
      </c>
      <c r="G2934" t="str">
        <f>IF(A2934="","",IF(Q2934=1,VLOOKUP(A2934,TXT!$A$2:$Q$3001,13,FALSE),0))</f>
        <v/>
      </c>
      <c r="H2934" t="str">
        <f t="shared" si="385"/>
        <v/>
      </c>
      <c r="I2934" t="str">
        <f t="shared" si="386"/>
        <v/>
      </c>
      <c r="J2934" t="str">
        <f>IF(A2934="","",IF(Q2934=2,VLOOKUP(A2934,TXT!$A$2:$Q$3001,12,FALSE),0))</f>
        <v/>
      </c>
      <c r="K2934" t="str">
        <f>IF(A2934="","",IF(Q2934=2,VLOOKUP(A2934,TXT!$A$2:$Q$3001,13,FALSE),0))</f>
        <v/>
      </c>
      <c r="L2934" t="str">
        <f t="shared" si="387"/>
        <v/>
      </c>
      <c r="M2934" t="str">
        <f t="shared" si="388"/>
        <v/>
      </c>
      <c r="N2934" t="str">
        <f t="shared" si="389"/>
        <v/>
      </c>
      <c r="O2934" s="1" t="str">
        <f t="shared" si="390"/>
        <v/>
      </c>
      <c r="P2934" t="str">
        <f t="shared" si="391"/>
        <v/>
      </c>
      <c r="Q2934" t="str">
        <f>IF(TXT!E2934="","",TXT!G2934)</f>
        <v/>
      </c>
    </row>
    <row r="2935" spans="1:17" x14ac:dyDescent="0.25">
      <c r="A2935" s="2" t="str">
        <f t="shared" si="384"/>
        <v/>
      </c>
      <c r="B2935" t="str">
        <f>IF(TXT!F2935="","",TXT!F2935)</f>
        <v/>
      </c>
      <c r="C2935" t="str">
        <f>IF(TXT!E2935="","",TXT!E2935)</f>
        <v/>
      </c>
      <c r="D2935" s="2" t="str">
        <f>IF(TXT!B2935="","",TXT!B2935)</f>
        <v/>
      </c>
      <c r="E2935" t="str">
        <f>IF(B2935="","",VLOOKUP(D2935,AUXILIAR!$A$3:$C$1181,3,FALSE))</f>
        <v/>
      </c>
      <c r="F2935" t="str">
        <f>IF(A2935="","",IF(Q2935=1,VLOOKUP(A2935,TXT!$A$2:$Q$3001,12,FALSE),0))</f>
        <v/>
      </c>
      <c r="G2935" t="str">
        <f>IF(A2935="","",IF(Q2935=1,VLOOKUP(A2935,TXT!$A$2:$Q$3001,13,FALSE),0))</f>
        <v/>
      </c>
      <c r="H2935" t="str">
        <f t="shared" si="385"/>
        <v/>
      </c>
      <c r="I2935" t="str">
        <f t="shared" si="386"/>
        <v/>
      </c>
      <c r="J2935" t="str">
        <f>IF(A2935="","",IF(Q2935=2,VLOOKUP(A2935,TXT!$A$2:$Q$3001,12,FALSE),0))</f>
        <v/>
      </c>
      <c r="K2935" t="str">
        <f>IF(A2935="","",IF(Q2935=2,VLOOKUP(A2935,TXT!$A$2:$Q$3001,13,FALSE),0))</f>
        <v/>
      </c>
      <c r="L2935" t="str">
        <f t="shared" si="387"/>
        <v/>
      </c>
      <c r="M2935" t="str">
        <f t="shared" si="388"/>
        <v/>
      </c>
      <c r="N2935" t="str">
        <f t="shared" si="389"/>
        <v/>
      </c>
      <c r="O2935" s="1" t="str">
        <f t="shared" si="390"/>
        <v/>
      </c>
      <c r="P2935" t="str">
        <f t="shared" si="391"/>
        <v/>
      </c>
      <c r="Q2935" t="str">
        <f>IF(TXT!E2935="","",TXT!G2935)</f>
        <v/>
      </c>
    </row>
    <row r="2936" spans="1:17" x14ac:dyDescent="0.25">
      <c r="A2936" s="2" t="str">
        <f t="shared" si="384"/>
        <v/>
      </c>
      <c r="B2936" t="str">
        <f>IF(TXT!F2936="","",TXT!F2936)</f>
        <v/>
      </c>
      <c r="C2936" t="str">
        <f>IF(TXT!E2936="","",TXT!E2936)</f>
        <v/>
      </c>
      <c r="D2936" s="2" t="str">
        <f>IF(TXT!B2936="","",TXT!B2936)</f>
        <v/>
      </c>
      <c r="E2936" t="str">
        <f>IF(B2936="","",VLOOKUP(D2936,AUXILIAR!$A$3:$C$1181,3,FALSE))</f>
        <v/>
      </c>
      <c r="F2936" t="str">
        <f>IF(A2936="","",IF(Q2936=1,VLOOKUP(A2936,TXT!$A$2:$Q$3001,12,FALSE),0))</f>
        <v/>
      </c>
      <c r="G2936" t="str">
        <f>IF(A2936="","",IF(Q2936=1,VLOOKUP(A2936,TXT!$A$2:$Q$3001,13,FALSE),0))</f>
        <v/>
      </c>
      <c r="H2936" t="str">
        <f t="shared" si="385"/>
        <v/>
      </c>
      <c r="I2936" t="str">
        <f t="shared" si="386"/>
        <v/>
      </c>
      <c r="J2936" t="str">
        <f>IF(A2936="","",IF(Q2936=2,VLOOKUP(A2936,TXT!$A$2:$Q$3001,12,FALSE),0))</f>
        <v/>
      </c>
      <c r="K2936" t="str">
        <f>IF(A2936="","",IF(Q2936=2,VLOOKUP(A2936,TXT!$A$2:$Q$3001,13,FALSE),0))</f>
        <v/>
      </c>
      <c r="L2936" t="str">
        <f t="shared" si="387"/>
        <v/>
      </c>
      <c r="M2936" t="str">
        <f t="shared" si="388"/>
        <v/>
      </c>
      <c r="N2936" t="str">
        <f t="shared" si="389"/>
        <v/>
      </c>
      <c r="O2936" s="1" t="str">
        <f t="shared" si="390"/>
        <v/>
      </c>
      <c r="P2936" t="str">
        <f t="shared" si="391"/>
        <v/>
      </c>
      <c r="Q2936" t="str">
        <f>IF(TXT!E2936="","",TXT!G2936)</f>
        <v/>
      </c>
    </row>
    <row r="2937" spans="1:17" x14ac:dyDescent="0.25">
      <c r="A2937" s="2" t="str">
        <f t="shared" si="384"/>
        <v/>
      </c>
      <c r="B2937" t="str">
        <f>IF(TXT!F2937="","",TXT!F2937)</f>
        <v/>
      </c>
      <c r="C2937" t="str">
        <f>IF(TXT!E2937="","",TXT!E2937)</f>
        <v/>
      </c>
      <c r="D2937" s="2" t="str">
        <f>IF(TXT!B2937="","",TXT!B2937)</f>
        <v/>
      </c>
      <c r="E2937" t="str">
        <f>IF(B2937="","",VLOOKUP(D2937,AUXILIAR!$A$3:$C$1181,3,FALSE))</f>
        <v/>
      </c>
      <c r="F2937" t="str">
        <f>IF(A2937="","",IF(Q2937=1,VLOOKUP(A2937,TXT!$A$2:$Q$3001,12,FALSE),0))</f>
        <v/>
      </c>
      <c r="G2937" t="str">
        <f>IF(A2937="","",IF(Q2937=1,VLOOKUP(A2937,TXT!$A$2:$Q$3001,13,FALSE),0))</f>
        <v/>
      </c>
      <c r="H2937" t="str">
        <f t="shared" si="385"/>
        <v/>
      </c>
      <c r="I2937" t="str">
        <f t="shared" si="386"/>
        <v/>
      </c>
      <c r="J2937" t="str">
        <f>IF(A2937="","",IF(Q2937=2,VLOOKUP(A2937,TXT!$A$2:$Q$3001,12,FALSE),0))</f>
        <v/>
      </c>
      <c r="K2937" t="str">
        <f>IF(A2937="","",IF(Q2937=2,VLOOKUP(A2937,TXT!$A$2:$Q$3001,13,FALSE),0))</f>
        <v/>
      </c>
      <c r="L2937" t="str">
        <f t="shared" si="387"/>
        <v/>
      </c>
      <c r="M2937" t="str">
        <f t="shared" si="388"/>
        <v/>
      </c>
      <c r="N2937" t="str">
        <f t="shared" si="389"/>
        <v/>
      </c>
      <c r="O2937" s="1" t="str">
        <f t="shared" si="390"/>
        <v/>
      </c>
      <c r="P2937" t="str">
        <f t="shared" si="391"/>
        <v/>
      </c>
      <c r="Q2937" t="str">
        <f>IF(TXT!E2937="","",TXT!G2937)</f>
        <v/>
      </c>
    </row>
    <row r="2938" spans="1:17" x14ac:dyDescent="0.25">
      <c r="A2938" s="2" t="str">
        <f t="shared" si="384"/>
        <v/>
      </c>
      <c r="B2938" t="str">
        <f>IF(TXT!F2938="","",TXT!F2938)</f>
        <v/>
      </c>
      <c r="C2938" t="str">
        <f>IF(TXT!E2938="","",TXT!E2938)</f>
        <v/>
      </c>
      <c r="D2938" s="2" t="str">
        <f>IF(TXT!B2938="","",TXT!B2938)</f>
        <v/>
      </c>
      <c r="E2938" t="str">
        <f>IF(B2938="","",VLOOKUP(D2938,AUXILIAR!$A$3:$C$1181,3,FALSE))</f>
        <v/>
      </c>
      <c r="F2938" t="str">
        <f>IF(A2938="","",IF(Q2938=1,VLOOKUP(A2938,TXT!$A$2:$Q$3001,12,FALSE),0))</f>
        <v/>
      </c>
      <c r="G2938" t="str">
        <f>IF(A2938="","",IF(Q2938=1,VLOOKUP(A2938,TXT!$A$2:$Q$3001,13,FALSE),0))</f>
        <v/>
      </c>
      <c r="H2938" t="str">
        <f t="shared" si="385"/>
        <v/>
      </c>
      <c r="I2938" t="str">
        <f t="shared" si="386"/>
        <v/>
      </c>
      <c r="J2938" t="str">
        <f>IF(A2938="","",IF(Q2938=2,VLOOKUP(A2938,TXT!$A$2:$Q$3001,12,FALSE),0))</f>
        <v/>
      </c>
      <c r="K2938" t="str">
        <f>IF(A2938="","",IF(Q2938=2,VLOOKUP(A2938,TXT!$A$2:$Q$3001,13,FALSE),0))</f>
        <v/>
      </c>
      <c r="L2938" t="str">
        <f t="shared" si="387"/>
        <v/>
      </c>
      <c r="M2938" t="str">
        <f t="shared" si="388"/>
        <v/>
      </c>
      <c r="N2938" t="str">
        <f t="shared" si="389"/>
        <v/>
      </c>
      <c r="O2938" s="1" t="str">
        <f t="shared" si="390"/>
        <v/>
      </c>
      <c r="P2938" t="str">
        <f t="shared" si="391"/>
        <v/>
      </c>
      <c r="Q2938" t="str">
        <f>IF(TXT!E2938="","",TXT!G2938)</f>
        <v/>
      </c>
    </row>
    <row r="2939" spans="1:17" x14ac:dyDescent="0.25">
      <c r="A2939" s="2" t="str">
        <f t="shared" si="384"/>
        <v/>
      </c>
      <c r="B2939" t="str">
        <f>IF(TXT!F2939="","",TXT!F2939)</f>
        <v/>
      </c>
      <c r="C2939" t="str">
        <f>IF(TXT!E2939="","",TXT!E2939)</f>
        <v/>
      </c>
      <c r="D2939" s="2" t="str">
        <f>IF(TXT!B2939="","",TXT!B2939)</f>
        <v/>
      </c>
      <c r="E2939" t="str">
        <f>IF(B2939="","",VLOOKUP(D2939,AUXILIAR!$A$3:$C$1181,3,FALSE))</f>
        <v/>
      </c>
      <c r="F2939" t="str">
        <f>IF(A2939="","",IF(Q2939=1,VLOOKUP(A2939,TXT!$A$2:$Q$3001,12,FALSE),0))</f>
        <v/>
      </c>
      <c r="G2939" t="str">
        <f>IF(A2939="","",IF(Q2939=1,VLOOKUP(A2939,TXT!$A$2:$Q$3001,13,FALSE),0))</f>
        <v/>
      </c>
      <c r="H2939" t="str">
        <f t="shared" si="385"/>
        <v/>
      </c>
      <c r="I2939" t="str">
        <f t="shared" si="386"/>
        <v/>
      </c>
      <c r="J2939" t="str">
        <f>IF(A2939="","",IF(Q2939=2,VLOOKUP(A2939,TXT!$A$2:$Q$3001,12,FALSE),0))</f>
        <v/>
      </c>
      <c r="K2939" t="str">
        <f>IF(A2939="","",IF(Q2939=2,VLOOKUP(A2939,TXT!$A$2:$Q$3001,13,FALSE),0))</f>
        <v/>
      </c>
      <c r="L2939" t="str">
        <f t="shared" si="387"/>
        <v/>
      </c>
      <c r="M2939" t="str">
        <f t="shared" si="388"/>
        <v/>
      </c>
      <c r="N2939" t="str">
        <f t="shared" si="389"/>
        <v/>
      </c>
      <c r="O2939" s="1" t="str">
        <f t="shared" si="390"/>
        <v/>
      </c>
      <c r="P2939" t="str">
        <f t="shared" si="391"/>
        <v/>
      </c>
      <c r="Q2939" t="str">
        <f>IF(TXT!E2939="","",TXT!G2939)</f>
        <v/>
      </c>
    </row>
    <row r="2940" spans="1:17" x14ac:dyDescent="0.25">
      <c r="A2940" s="2" t="str">
        <f t="shared" si="384"/>
        <v/>
      </c>
      <c r="B2940" t="str">
        <f>IF(TXT!F2940="","",TXT!F2940)</f>
        <v/>
      </c>
      <c r="C2940" t="str">
        <f>IF(TXT!E2940="","",TXT!E2940)</f>
        <v/>
      </c>
      <c r="D2940" s="2" t="str">
        <f>IF(TXT!B2940="","",TXT!B2940)</f>
        <v/>
      </c>
      <c r="E2940" t="str">
        <f>IF(B2940="","",VLOOKUP(D2940,AUXILIAR!$A$3:$C$1181,3,FALSE))</f>
        <v/>
      </c>
      <c r="F2940" t="str">
        <f>IF(A2940="","",IF(Q2940=1,VLOOKUP(A2940,TXT!$A$2:$Q$3001,12,FALSE),0))</f>
        <v/>
      </c>
      <c r="G2940" t="str">
        <f>IF(A2940="","",IF(Q2940=1,VLOOKUP(A2940,TXT!$A$2:$Q$3001,13,FALSE),0))</f>
        <v/>
      </c>
      <c r="H2940" t="str">
        <f t="shared" si="385"/>
        <v/>
      </c>
      <c r="I2940" t="str">
        <f t="shared" si="386"/>
        <v/>
      </c>
      <c r="J2940" t="str">
        <f>IF(A2940="","",IF(Q2940=2,VLOOKUP(A2940,TXT!$A$2:$Q$3001,12,FALSE),0))</f>
        <v/>
      </c>
      <c r="K2940" t="str">
        <f>IF(A2940="","",IF(Q2940=2,VLOOKUP(A2940,TXT!$A$2:$Q$3001,13,FALSE),0))</f>
        <v/>
      </c>
      <c r="L2940" t="str">
        <f t="shared" si="387"/>
        <v/>
      </c>
      <c r="M2940" t="str">
        <f t="shared" si="388"/>
        <v/>
      </c>
      <c r="N2940" t="str">
        <f t="shared" si="389"/>
        <v/>
      </c>
      <c r="O2940" s="1" t="str">
        <f t="shared" si="390"/>
        <v/>
      </c>
      <c r="P2940" t="str">
        <f t="shared" si="391"/>
        <v/>
      </c>
      <c r="Q2940" t="str">
        <f>IF(TXT!E2940="","",TXT!G2940)</f>
        <v/>
      </c>
    </row>
    <row r="2941" spans="1:17" x14ac:dyDescent="0.25">
      <c r="A2941" s="2" t="str">
        <f t="shared" si="384"/>
        <v/>
      </c>
      <c r="B2941" t="str">
        <f>IF(TXT!F2941="","",TXT!F2941)</f>
        <v/>
      </c>
      <c r="C2941" t="str">
        <f>IF(TXT!E2941="","",TXT!E2941)</f>
        <v/>
      </c>
      <c r="D2941" s="2" t="str">
        <f>IF(TXT!B2941="","",TXT!B2941)</f>
        <v/>
      </c>
      <c r="E2941" t="str">
        <f>IF(B2941="","",VLOOKUP(D2941,AUXILIAR!$A$3:$C$1181,3,FALSE))</f>
        <v/>
      </c>
      <c r="F2941" t="str">
        <f>IF(A2941="","",IF(Q2941=1,VLOOKUP(A2941,TXT!$A$2:$Q$3001,12,FALSE),0))</f>
        <v/>
      </c>
      <c r="G2941" t="str">
        <f>IF(A2941="","",IF(Q2941=1,VLOOKUP(A2941,TXT!$A$2:$Q$3001,13,FALSE),0))</f>
        <v/>
      </c>
      <c r="H2941" t="str">
        <f t="shared" si="385"/>
        <v/>
      </c>
      <c r="I2941" t="str">
        <f t="shared" si="386"/>
        <v/>
      </c>
      <c r="J2941" t="str">
        <f>IF(A2941="","",IF(Q2941=2,VLOOKUP(A2941,TXT!$A$2:$Q$3001,12,FALSE),0))</f>
        <v/>
      </c>
      <c r="K2941" t="str">
        <f>IF(A2941="","",IF(Q2941=2,VLOOKUP(A2941,TXT!$A$2:$Q$3001,13,FALSE),0))</f>
        <v/>
      </c>
      <c r="L2941" t="str">
        <f t="shared" si="387"/>
        <v/>
      </c>
      <c r="M2941" t="str">
        <f t="shared" si="388"/>
        <v/>
      </c>
      <c r="N2941" t="str">
        <f t="shared" si="389"/>
        <v/>
      </c>
      <c r="O2941" s="1" t="str">
        <f t="shared" si="390"/>
        <v/>
      </c>
      <c r="P2941" t="str">
        <f t="shared" si="391"/>
        <v/>
      </c>
      <c r="Q2941" t="str">
        <f>IF(TXT!E2941="","",TXT!G2941)</f>
        <v/>
      </c>
    </row>
    <row r="2942" spans="1:17" x14ac:dyDescent="0.25">
      <c r="A2942" s="2" t="str">
        <f t="shared" si="384"/>
        <v/>
      </c>
      <c r="B2942" t="str">
        <f>IF(TXT!F2942="","",TXT!F2942)</f>
        <v/>
      </c>
      <c r="C2942" t="str">
        <f>IF(TXT!E2942="","",TXT!E2942)</f>
        <v/>
      </c>
      <c r="D2942" s="2" t="str">
        <f>IF(TXT!B2942="","",TXT!B2942)</f>
        <v/>
      </c>
      <c r="E2942" t="str">
        <f>IF(B2942="","",VLOOKUP(D2942,AUXILIAR!$A$3:$C$1181,3,FALSE))</f>
        <v/>
      </c>
      <c r="F2942" t="str">
        <f>IF(A2942="","",IF(Q2942=1,VLOOKUP(A2942,TXT!$A$2:$Q$3001,12,FALSE),0))</f>
        <v/>
      </c>
      <c r="G2942" t="str">
        <f>IF(A2942="","",IF(Q2942=1,VLOOKUP(A2942,TXT!$A$2:$Q$3001,13,FALSE),0))</f>
        <v/>
      </c>
      <c r="H2942" t="str">
        <f t="shared" si="385"/>
        <v/>
      </c>
      <c r="I2942" t="str">
        <f t="shared" si="386"/>
        <v/>
      </c>
      <c r="J2942" t="str">
        <f>IF(A2942="","",IF(Q2942=2,VLOOKUP(A2942,TXT!$A$2:$Q$3001,12,FALSE),0))</f>
        <v/>
      </c>
      <c r="K2942" t="str">
        <f>IF(A2942="","",IF(Q2942=2,VLOOKUP(A2942,TXT!$A$2:$Q$3001,13,FALSE),0))</f>
        <v/>
      </c>
      <c r="L2942" t="str">
        <f t="shared" si="387"/>
        <v/>
      </c>
      <c r="M2942" t="str">
        <f t="shared" si="388"/>
        <v/>
      </c>
      <c r="N2942" t="str">
        <f t="shared" si="389"/>
        <v/>
      </c>
      <c r="O2942" s="1" t="str">
        <f t="shared" si="390"/>
        <v/>
      </c>
      <c r="P2942" t="str">
        <f t="shared" si="391"/>
        <v/>
      </c>
      <c r="Q2942" t="str">
        <f>IF(TXT!E2942="","",TXT!G2942)</f>
        <v/>
      </c>
    </row>
    <row r="2943" spans="1:17" x14ac:dyDescent="0.25">
      <c r="A2943" s="2" t="str">
        <f t="shared" si="384"/>
        <v/>
      </c>
      <c r="B2943" t="str">
        <f>IF(TXT!F2943="","",TXT!F2943)</f>
        <v/>
      </c>
      <c r="C2943" t="str">
        <f>IF(TXT!E2943="","",TXT!E2943)</f>
        <v/>
      </c>
      <c r="D2943" s="2" t="str">
        <f>IF(TXT!B2943="","",TXT!B2943)</f>
        <v/>
      </c>
      <c r="E2943" t="str">
        <f>IF(B2943="","",VLOOKUP(D2943,AUXILIAR!$A$3:$C$1181,3,FALSE))</f>
        <v/>
      </c>
      <c r="F2943" t="str">
        <f>IF(A2943="","",IF(Q2943=1,VLOOKUP(A2943,TXT!$A$2:$Q$3001,12,FALSE),0))</f>
        <v/>
      </c>
      <c r="G2943" t="str">
        <f>IF(A2943="","",IF(Q2943=1,VLOOKUP(A2943,TXT!$A$2:$Q$3001,13,FALSE),0))</f>
        <v/>
      </c>
      <c r="H2943" t="str">
        <f t="shared" si="385"/>
        <v/>
      </c>
      <c r="I2943" t="str">
        <f t="shared" si="386"/>
        <v/>
      </c>
      <c r="J2943" t="str">
        <f>IF(A2943="","",IF(Q2943=2,VLOOKUP(A2943,TXT!$A$2:$Q$3001,12,FALSE),0))</f>
        <v/>
      </c>
      <c r="K2943" t="str">
        <f>IF(A2943="","",IF(Q2943=2,VLOOKUP(A2943,TXT!$A$2:$Q$3001,13,FALSE),0))</f>
        <v/>
      </c>
      <c r="L2943" t="str">
        <f t="shared" si="387"/>
        <v/>
      </c>
      <c r="M2943" t="str">
        <f t="shared" si="388"/>
        <v/>
      </c>
      <c r="N2943" t="str">
        <f t="shared" si="389"/>
        <v/>
      </c>
      <c r="O2943" s="1" t="str">
        <f t="shared" si="390"/>
        <v/>
      </c>
      <c r="P2943" t="str">
        <f t="shared" si="391"/>
        <v/>
      </c>
      <c r="Q2943" t="str">
        <f>IF(TXT!E2943="","",TXT!G2943)</f>
        <v/>
      </c>
    </row>
    <row r="2944" spans="1:17" x14ac:dyDescent="0.25">
      <c r="A2944" s="2" t="str">
        <f t="shared" si="384"/>
        <v/>
      </c>
      <c r="B2944" t="str">
        <f>IF(TXT!F2944="","",TXT!F2944)</f>
        <v/>
      </c>
      <c r="C2944" t="str">
        <f>IF(TXT!E2944="","",TXT!E2944)</f>
        <v/>
      </c>
      <c r="D2944" s="2" t="str">
        <f>IF(TXT!B2944="","",TXT!B2944)</f>
        <v/>
      </c>
      <c r="E2944" t="str">
        <f>IF(B2944="","",VLOOKUP(D2944,AUXILIAR!$A$3:$C$1181,3,FALSE))</f>
        <v/>
      </c>
      <c r="F2944" t="str">
        <f>IF(A2944="","",IF(Q2944=1,VLOOKUP(A2944,TXT!$A$2:$Q$3001,12,FALSE),0))</f>
        <v/>
      </c>
      <c r="G2944" t="str">
        <f>IF(A2944="","",IF(Q2944=1,VLOOKUP(A2944,TXT!$A$2:$Q$3001,13,FALSE),0))</f>
        <v/>
      </c>
      <c r="H2944" t="str">
        <f t="shared" si="385"/>
        <v/>
      </c>
      <c r="I2944" t="str">
        <f t="shared" si="386"/>
        <v/>
      </c>
      <c r="J2944" t="str">
        <f>IF(A2944="","",IF(Q2944=2,VLOOKUP(A2944,TXT!$A$2:$Q$3001,12,FALSE),0))</f>
        <v/>
      </c>
      <c r="K2944" t="str">
        <f>IF(A2944="","",IF(Q2944=2,VLOOKUP(A2944,TXT!$A$2:$Q$3001,13,FALSE),0))</f>
        <v/>
      </c>
      <c r="L2944" t="str">
        <f t="shared" si="387"/>
        <v/>
      </c>
      <c r="M2944" t="str">
        <f t="shared" si="388"/>
        <v/>
      </c>
      <c r="N2944" t="str">
        <f t="shared" si="389"/>
        <v/>
      </c>
      <c r="O2944" s="1" t="str">
        <f t="shared" si="390"/>
        <v/>
      </c>
      <c r="P2944" t="str">
        <f t="shared" si="391"/>
        <v/>
      </c>
      <c r="Q2944" t="str">
        <f>IF(TXT!E2944="","",TXT!G2944)</f>
        <v/>
      </c>
    </row>
    <row r="2945" spans="1:17" x14ac:dyDescent="0.25">
      <c r="A2945" s="2" t="str">
        <f t="shared" si="384"/>
        <v/>
      </c>
      <c r="B2945" t="str">
        <f>IF(TXT!F2945="","",TXT!F2945)</f>
        <v/>
      </c>
      <c r="C2945" t="str">
        <f>IF(TXT!E2945="","",TXT!E2945)</f>
        <v/>
      </c>
      <c r="D2945" s="2" t="str">
        <f>IF(TXT!B2945="","",TXT!B2945)</f>
        <v/>
      </c>
      <c r="E2945" t="str">
        <f>IF(B2945="","",VLOOKUP(D2945,AUXILIAR!$A$3:$C$1181,3,FALSE))</f>
        <v/>
      </c>
      <c r="F2945" t="str">
        <f>IF(A2945="","",IF(Q2945=1,VLOOKUP(A2945,TXT!$A$2:$Q$3001,12,FALSE),0))</f>
        <v/>
      </c>
      <c r="G2945" t="str">
        <f>IF(A2945="","",IF(Q2945=1,VLOOKUP(A2945,TXT!$A$2:$Q$3001,13,FALSE),0))</f>
        <v/>
      </c>
      <c r="H2945" t="str">
        <f t="shared" si="385"/>
        <v/>
      </c>
      <c r="I2945" t="str">
        <f t="shared" si="386"/>
        <v/>
      </c>
      <c r="J2945" t="str">
        <f>IF(A2945="","",IF(Q2945=2,VLOOKUP(A2945,TXT!$A$2:$Q$3001,12,FALSE),0))</f>
        <v/>
      </c>
      <c r="K2945" t="str">
        <f>IF(A2945="","",IF(Q2945=2,VLOOKUP(A2945,TXT!$A$2:$Q$3001,13,FALSE),0))</f>
        <v/>
      </c>
      <c r="L2945" t="str">
        <f t="shared" si="387"/>
        <v/>
      </c>
      <c r="M2945" t="str">
        <f t="shared" si="388"/>
        <v/>
      </c>
      <c r="N2945" t="str">
        <f t="shared" si="389"/>
        <v/>
      </c>
      <c r="O2945" s="1" t="str">
        <f t="shared" si="390"/>
        <v/>
      </c>
      <c r="P2945" t="str">
        <f t="shared" si="391"/>
        <v/>
      </c>
      <c r="Q2945" t="str">
        <f>IF(TXT!E2945="","",TXT!G2945)</f>
        <v/>
      </c>
    </row>
    <row r="2946" spans="1:17" x14ac:dyDescent="0.25">
      <c r="A2946" s="2" t="str">
        <f t="shared" si="384"/>
        <v/>
      </c>
      <c r="B2946" t="str">
        <f>IF(TXT!F2946="","",TXT!F2946)</f>
        <v/>
      </c>
      <c r="C2946" t="str">
        <f>IF(TXT!E2946="","",TXT!E2946)</f>
        <v/>
      </c>
      <c r="D2946" s="2" t="str">
        <f>IF(TXT!B2946="","",TXT!B2946)</f>
        <v/>
      </c>
      <c r="E2946" t="str">
        <f>IF(B2946="","",VLOOKUP(D2946,AUXILIAR!$A$3:$C$1181,3,FALSE))</f>
        <v/>
      </c>
      <c r="F2946" t="str">
        <f>IF(A2946="","",IF(Q2946=1,VLOOKUP(A2946,TXT!$A$2:$Q$3001,12,FALSE),0))</f>
        <v/>
      </c>
      <c r="G2946" t="str">
        <f>IF(A2946="","",IF(Q2946=1,VLOOKUP(A2946,TXT!$A$2:$Q$3001,13,FALSE),0))</f>
        <v/>
      </c>
      <c r="H2946" t="str">
        <f t="shared" si="385"/>
        <v/>
      </c>
      <c r="I2946" t="str">
        <f t="shared" si="386"/>
        <v/>
      </c>
      <c r="J2946" t="str">
        <f>IF(A2946="","",IF(Q2946=2,VLOOKUP(A2946,TXT!$A$2:$Q$3001,12,FALSE),0))</f>
        <v/>
      </c>
      <c r="K2946" t="str">
        <f>IF(A2946="","",IF(Q2946=2,VLOOKUP(A2946,TXT!$A$2:$Q$3001,13,FALSE),0))</f>
        <v/>
      </c>
      <c r="L2946" t="str">
        <f t="shared" si="387"/>
        <v/>
      </c>
      <c r="M2946" t="str">
        <f t="shared" si="388"/>
        <v/>
      </c>
      <c r="N2946" t="str">
        <f t="shared" si="389"/>
        <v/>
      </c>
      <c r="O2946" s="1" t="str">
        <f t="shared" si="390"/>
        <v/>
      </c>
      <c r="P2946" t="str">
        <f t="shared" si="391"/>
        <v/>
      </c>
      <c r="Q2946" t="str">
        <f>IF(TXT!E2946="","",TXT!G2946)</f>
        <v/>
      </c>
    </row>
    <row r="2947" spans="1:17" x14ac:dyDescent="0.25">
      <c r="A2947" s="2" t="str">
        <f t="shared" si="384"/>
        <v/>
      </c>
      <c r="B2947" t="str">
        <f>IF(TXT!F2947="","",TXT!F2947)</f>
        <v/>
      </c>
      <c r="C2947" t="str">
        <f>IF(TXT!E2947="","",TXT!E2947)</f>
        <v/>
      </c>
      <c r="D2947" s="2" t="str">
        <f>IF(TXT!B2947="","",TXT!B2947)</f>
        <v/>
      </c>
      <c r="E2947" t="str">
        <f>IF(B2947="","",VLOOKUP(D2947,AUXILIAR!$A$3:$C$1181,3,FALSE))</f>
        <v/>
      </c>
      <c r="F2947" t="str">
        <f>IF(A2947="","",IF(Q2947=1,VLOOKUP(A2947,TXT!$A$2:$Q$3001,12,FALSE),0))</f>
        <v/>
      </c>
      <c r="G2947" t="str">
        <f>IF(A2947="","",IF(Q2947=1,VLOOKUP(A2947,TXT!$A$2:$Q$3001,13,FALSE),0))</f>
        <v/>
      </c>
      <c r="H2947" t="str">
        <f t="shared" si="385"/>
        <v/>
      </c>
      <c r="I2947" t="str">
        <f t="shared" si="386"/>
        <v/>
      </c>
      <c r="J2947" t="str">
        <f>IF(A2947="","",IF(Q2947=2,VLOOKUP(A2947,TXT!$A$2:$Q$3001,12,FALSE),0))</f>
        <v/>
      </c>
      <c r="K2947" t="str">
        <f>IF(A2947="","",IF(Q2947=2,VLOOKUP(A2947,TXT!$A$2:$Q$3001,13,FALSE),0))</f>
        <v/>
      </c>
      <c r="L2947" t="str">
        <f t="shared" si="387"/>
        <v/>
      </c>
      <c r="M2947" t="str">
        <f t="shared" si="388"/>
        <v/>
      </c>
      <c r="N2947" t="str">
        <f t="shared" si="389"/>
        <v/>
      </c>
      <c r="O2947" s="1" t="str">
        <f t="shared" si="390"/>
        <v/>
      </c>
      <c r="P2947" t="str">
        <f t="shared" si="391"/>
        <v/>
      </c>
      <c r="Q2947" t="str">
        <f>IF(TXT!E2947="","",TXT!G2947)</f>
        <v/>
      </c>
    </row>
    <row r="2948" spans="1:17" x14ac:dyDescent="0.25">
      <c r="A2948" s="2" t="str">
        <f t="shared" si="384"/>
        <v/>
      </c>
      <c r="B2948" t="str">
        <f>IF(TXT!F2948="","",TXT!F2948)</f>
        <v/>
      </c>
      <c r="C2948" t="str">
        <f>IF(TXT!E2948="","",TXT!E2948)</f>
        <v/>
      </c>
      <c r="D2948" s="2" t="str">
        <f>IF(TXT!B2948="","",TXT!B2948)</f>
        <v/>
      </c>
      <c r="E2948" t="str">
        <f>IF(B2948="","",VLOOKUP(D2948,AUXILIAR!$A$3:$C$1181,3,FALSE))</f>
        <v/>
      </c>
      <c r="F2948" t="str">
        <f>IF(A2948="","",IF(Q2948=1,VLOOKUP(A2948,TXT!$A$2:$Q$3001,12,FALSE),0))</f>
        <v/>
      </c>
      <c r="G2948" t="str">
        <f>IF(A2948="","",IF(Q2948=1,VLOOKUP(A2948,TXT!$A$2:$Q$3001,13,FALSE),0))</f>
        <v/>
      </c>
      <c r="H2948" t="str">
        <f t="shared" si="385"/>
        <v/>
      </c>
      <c r="I2948" t="str">
        <f t="shared" si="386"/>
        <v/>
      </c>
      <c r="J2948" t="str">
        <f>IF(A2948="","",IF(Q2948=2,VLOOKUP(A2948,TXT!$A$2:$Q$3001,12,FALSE),0))</f>
        <v/>
      </c>
      <c r="K2948" t="str">
        <f>IF(A2948="","",IF(Q2948=2,VLOOKUP(A2948,TXT!$A$2:$Q$3001,13,FALSE),0))</f>
        <v/>
      </c>
      <c r="L2948" t="str">
        <f t="shared" si="387"/>
        <v/>
      </c>
      <c r="M2948" t="str">
        <f t="shared" si="388"/>
        <v/>
      </c>
      <c r="N2948" t="str">
        <f t="shared" si="389"/>
        <v/>
      </c>
      <c r="O2948" s="1" t="str">
        <f t="shared" si="390"/>
        <v/>
      </c>
      <c r="P2948" t="str">
        <f t="shared" si="391"/>
        <v/>
      </c>
      <c r="Q2948" t="str">
        <f>IF(TXT!E2948="","",TXT!G2948)</f>
        <v/>
      </c>
    </row>
    <row r="2949" spans="1:17" x14ac:dyDescent="0.25">
      <c r="A2949" s="2" t="str">
        <f t="shared" si="384"/>
        <v/>
      </c>
      <c r="B2949" t="str">
        <f>IF(TXT!F2949="","",TXT!F2949)</f>
        <v/>
      </c>
      <c r="C2949" t="str">
        <f>IF(TXT!E2949="","",TXT!E2949)</f>
        <v/>
      </c>
      <c r="D2949" s="2" t="str">
        <f>IF(TXT!B2949="","",TXT!B2949)</f>
        <v/>
      </c>
      <c r="E2949" t="str">
        <f>IF(B2949="","",VLOOKUP(D2949,AUXILIAR!$A$3:$C$1181,3,FALSE))</f>
        <v/>
      </c>
      <c r="F2949" t="str">
        <f>IF(A2949="","",IF(Q2949=1,VLOOKUP(A2949,TXT!$A$2:$Q$3001,12,FALSE),0))</f>
        <v/>
      </c>
      <c r="G2949" t="str">
        <f>IF(A2949="","",IF(Q2949=1,VLOOKUP(A2949,TXT!$A$2:$Q$3001,13,FALSE),0))</f>
        <v/>
      </c>
      <c r="H2949" t="str">
        <f t="shared" si="385"/>
        <v/>
      </c>
      <c r="I2949" t="str">
        <f t="shared" si="386"/>
        <v/>
      </c>
      <c r="J2949" t="str">
        <f>IF(A2949="","",IF(Q2949=2,VLOOKUP(A2949,TXT!$A$2:$Q$3001,12,FALSE),0))</f>
        <v/>
      </c>
      <c r="K2949" t="str">
        <f>IF(A2949="","",IF(Q2949=2,VLOOKUP(A2949,TXT!$A$2:$Q$3001,13,FALSE),0))</f>
        <v/>
      </c>
      <c r="L2949" t="str">
        <f t="shared" si="387"/>
        <v/>
      </c>
      <c r="M2949" t="str">
        <f t="shared" si="388"/>
        <v/>
      </c>
      <c r="N2949" t="str">
        <f t="shared" si="389"/>
        <v/>
      </c>
      <c r="O2949" s="1" t="str">
        <f t="shared" si="390"/>
        <v/>
      </c>
      <c r="P2949" t="str">
        <f t="shared" si="391"/>
        <v/>
      </c>
      <c r="Q2949" t="str">
        <f>IF(TXT!E2949="","",TXT!G2949)</f>
        <v/>
      </c>
    </row>
    <row r="2950" spans="1:17" x14ac:dyDescent="0.25">
      <c r="A2950" s="2" t="str">
        <f t="shared" si="384"/>
        <v/>
      </c>
      <c r="B2950" t="str">
        <f>IF(TXT!F2950="","",TXT!F2950)</f>
        <v/>
      </c>
      <c r="C2950" t="str">
        <f>IF(TXT!E2950="","",TXT!E2950)</f>
        <v/>
      </c>
      <c r="D2950" s="2" t="str">
        <f>IF(TXT!B2950="","",TXT!B2950)</f>
        <v/>
      </c>
      <c r="E2950" t="str">
        <f>IF(B2950="","",VLOOKUP(D2950,AUXILIAR!$A$3:$C$1181,3,FALSE))</f>
        <v/>
      </c>
      <c r="F2950" t="str">
        <f>IF(A2950="","",IF(Q2950=1,VLOOKUP(A2950,TXT!$A$2:$Q$3001,12,FALSE),0))</f>
        <v/>
      </c>
      <c r="G2950" t="str">
        <f>IF(A2950="","",IF(Q2950=1,VLOOKUP(A2950,TXT!$A$2:$Q$3001,13,FALSE),0))</f>
        <v/>
      </c>
      <c r="H2950" t="str">
        <f t="shared" si="385"/>
        <v/>
      </c>
      <c r="I2950" t="str">
        <f t="shared" si="386"/>
        <v/>
      </c>
      <c r="J2950" t="str">
        <f>IF(A2950="","",IF(Q2950=2,VLOOKUP(A2950,TXT!$A$2:$Q$3001,12,FALSE),0))</f>
        <v/>
      </c>
      <c r="K2950" t="str">
        <f>IF(A2950="","",IF(Q2950=2,VLOOKUP(A2950,TXT!$A$2:$Q$3001,13,FALSE),0))</f>
        <v/>
      </c>
      <c r="L2950" t="str">
        <f t="shared" si="387"/>
        <v/>
      </c>
      <c r="M2950" t="str">
        <f t="shared" si="388"/>
        <v/>
      </c>
      <c r="N2950" t="str">
        <f t="shared" si="389"/>
        <v/>
      </c>
      <c r="O2950" s="1" t="str">
        <f t="shared" si="390"/>
        <v/>
      </c>
      <c r="P2950" t="str">
        <f t="shared" si="391"/>
        <v/>
      </c>
      <c r="Q2950" t="str">
        <f>IF(TXT!E2950="","",TXT!G2950)</f>
        <v/>
      </c>
    </row>
    <row r="2951" spans="1:17" x14ac:dyDescent="0.25">
      <c r="A2951" s="2" t="str">
        <f t="shared" si="384"/>
        <v/>
      </c>
      <c r="B2951" t="str">
        <f>IF(TXT!F2951="","",TXT!F2951)</f>
        <v/>
      </c>
      <c r="C2951" t="str">
        <f>IF(TXT!E2951="","",TXT!E2951)</f>
        <v/>
      </c>
      <c r="D2951" s="2" t="str">
        <f>IF(TXT!B2951="","",TXT!B2951)</f>
        <v/>
      </c>
      <c r="E2951" t="str">
        <f>IF(B2951="","",VLOOKUP(D2951,AUXILIAR!$A$3:$C$1181,3,FALSE))</f>
        <v/>
      </c>
      <c r="F2951" t="str">
        <f>IF(A2951="","",IF(Q2951=1,VLOOKUP(A2951,TXT!$A$2:$Q$3001,12,FALSE),0))</f>
        <v/>
      </c>
      <c r="G2951" t="str">
        <f>IF(A2951="","",IF(Q2951=1,VLOOKUP(A2951,TXT!$A$2:$Q$3001,13,FALSE),0))</f>
        <v/>
      </c>
      <c r="H2951" t="str">
        <f t="shared" si="385"/>
        <v/>
      </c>
      <c r="I2951" t="str">
        <f t="shared" si="386"/>
        <v/>
      </c>
      <c r="J2951" t="str">
        <f>IF(A2951="","",IF(Q2951=2,VLOOKUP(A2951,TXT!$A$2:$Q$3001,12,FALSE),0))</f>
        <v/>
      </c>
      <c r="K2951" t="str">
        <f>IF(A2951="","",IF(Q2951=2,VLOOKUP(A2951,TXT!$A$2:$Q$3001,13,FALSE),0))</f>
        <v/>
      </c>
      <c r="L2951" t="str">
        <f t="shared" si="387"/>
        <v/>
      </c>
      <c r="M2951" t="str">
        <f t="shared" si="388"/>
        <v/>
      </c>
      <c r="N2951" t="str">
        <f t="shared" si="389"/>
        <v/>
      </c>
      <c r="O2951" s="1" t="str">
        <f t="shared" si="390"/>
        <v/>
      </c>
      <c r="P2951" t="str">
        <f t="shared" si="391"/>
        <v/>
      </c>
      <c r="Q2951" t="str">
        <f>IF(TXT!E2951="","",TXT!G2951)</f>
        <v/>
      </c>
    </row>
    <row r="2952" spans="1:17" x14ac:dyDescent="0.25">
      <c r="A2952" s="2" t="str">
        <f t="shared" si="384"/>
        <v/>
      </c>
      <c r="B2952" t="str">
        <f>IF(TXT!F2952="","",TXT!F2952)</f>
        <v/>
      </c>
      <c r="C2952" t="str">
        <f>IF(TXT!E2952="","",TXT!E2952)</f>
        <v/>
      </c>
      <c r="D2952" s="2" t="str">
        <f>IF(TXT!B2952="","",TXT!B2952)</f>
        <v/>
      </c>
      <c r="E2952" t="str">
        <f>IF(B2952="","",VLOOKUP(D2952,AUXILIAR!$A$3:$C$1181,3,FALSE))</f>
        <v/>
      </c>
      <c r="F2952" t="str">
        <f>IF(A2952="","",IF(Q2952=1,VLOOKUP(A2952,TXT!$A$2:$Q$3001,12,FALSE),0))</f>
        <v/>
      </c>
      <c r="G2952" t="str">
        <f>IF(A2952="","",IF(Q2952=1,VLOOKUP(A2952,TXT!$A$2:$Q$3001,13,FALSE),0))</f>
        <v/>
      </c>
      <c r="H2952" t="str">
        <f t="shared" si="385"/>
        <v/>
      </c>
      <c r="I2952" t="str">
        <f t="shared" si="386"/>
        <v/>
      </c>
      <c r="J2952" t="str">
        <f>IF(A2952="","",IF(Q2952=2,VLOOKUP(A2952,TXT!$A$2:$Q$3001,12,FALSE),0))</f>
        <v/>
      </c>
      <c r="K2952" t="str">
        <f>IF(A2952="","",IF(Q2952=2,VLOOKUP(A2952,TXT!$A$2:$Q$3001,13,FALSE),0))</f>
        <v/>
      </c>
      <c r="L2952" t="str">
        <f t="shared" si="387"/>
        <v/>
      </c>
      <c r="M2952" t="str">
        <f t="shared" si="388"/>
        <v/>
      </c>
      <c r="N2952" t="str">
        <f t="shared" si="389"/>
        <v/>
      </c>
      <c r="O2952" s="1" t="str">
        <f t="shared" si="390"/>
        <v/>
      </c>
      <c r="P2952" t="str">
        <f t="shared" si="391"/>
        <v/>
      </c>
      <c r="Q2952" t="str">
        <f>IF(TXT!E2952="","",TXT!G2952)</f>
        <v/>
      </c>
    </row>
    <row r="2953" spans="1:17" x14ac:dyDescent="0.25">
      <c r="A2953" s="2" t="str">
        <f t="shared" si="384"/>
        <v/>
      </c>
      <c r="B2953" t="str">
        <f>IF(TXT!F2953="","",TXT!F2953)</f>
        <v/>
      </c>
      <c r="C2953" t="str">
        <f>IF(TXT!E2953="","",TXT!E2953)</f>
        <v/>
      </c>
      <c r="D2953" s="2" t="str">
        <f>IF(TXT!B2953="","",TXT!B2953)</f>
        <v/>
      </c>
      <c r="E2953" t="str">
        <f>IF(B2953="","",VLOOKUP(D2953,AUXILIAR!$A$3:$C$1181,3,FALSE))</f>
        <v/>
      </c>
      <c r="F2953" t="str">
        <f>IF(A2953="","",IF(Q2953=1,VLOOKUP(A2953,TXT!$A$2:$Q$3001,12,FALSE),0))</f>
        <v/>
      </c>
      <c r="G2953" t="str">
        <f>IF(A2953="","",IF(Q2953=1,VLOOKUP(A2953,TXT!$A$2:$Q$3001,13,FALSE),0))</f>
        <v/>
      </c>
      <c r="H2953" t="str">
        <f t="shared" si="385"/>
        <v/>
      </c>
      <c r="I2953" t="str">
        <f t="shared" si="386"/>
        <v/>
      </c>
      <c r="J2953" t="str">
        <f>IF(A2953="","",IF(Q2953=2,VLOOKUP(A2953,TXT!$A$2:$Q$3001,12,FALSE),0))</f>
        <v/>
      </c>
      <c r="K2953" t="str">
        <f>IF(A2953="","",IF(Q2953=2,VLOOKUP(A2953,TXT!$A$2:$Q$3001,13,FALSE),0))</f>
        <v/>
      </c>
      <c r="L2953" t="str">
        <f t="shared" si="387"/>
        <v/>
      </c>
      <c r="M2953" t="str">
        <f t="shared" si="388"/>
        <v/>
      </c>
      <c r="N2953" t="str">
        <f t="shared" si="389"/>
        <v/>
      </c>
      <c r="O2953" s="1" t="str">
        <f t="shared" si="390"/>
        <v/>
      </c>
      <c r="P2953" t="str">
        <f t="shared" si="391"/>
        <v/>
      </c>
      <c r="Q2953" t="str">
        <f>IF(TXT!E2953="","",TXT!G2953)</f>
        <v/>
      </c>
    </row>
    <row r="2954" spans="1:17" x14ac:dyDescent="0.25">
      <c r="A2954" s="2" t="str">
        <f t="shared" si="384"/>
        <v/>
      </c>
      <c r="B2954" t="str">
        <f>IF(TXT!F2954="","",TXT!F2954)</f>
        <v/>
      </c>
      <c r="C2954" t="str">
        <f>IF(TXT!E2954="","",TXT!E2954)</f>
        <v/>
      </c>
      <c r="D2954" s="2" t="str">
        <f>IF(TXT!B2954="","",TXT!B2954)</f>
        <v/>
      </c>
      <c r="E2954" t="str">
        <f>IF(B2954="","",VLOOKUP(D2954,AUXILIAR!$A$3:$C$1181,3,FALSE))</f>
        <v/>
      </c>
      <c r="F2954" t="str">
        <f>IF(A2954="","",IF(Q2954=1,VLOOKUP(A2954,TXT!$A$2:$Q$3001,12,FALSE),0))</f>
        <v/>
      </c>
      <c r="G2954" t="str">
        <f>IF(A2954="","",IF(Q2954=1,VLOOKUP(A2954,TXT!$A$2:$Q$3001,13,FALSE),0))</f>
        <v/>
      </c>
      <c r="H2954" t="str">
        <f t="shared" si="385"/>
        <v/>
      </c>
      <c r="I2954" t="str">
        <f t="shared" si="386"/>
        <v/>
      </c>
      <c r="J2954" t="str">
        <f>IF(A2954="","",IF(Q2954=2,VLOOKUP(A2954,TXT!$A$2:$Q$3001,12,FALSE),0))</f>
        <v/>
      </c>
      <c r="K2954" t="str">
        <f>IF(A2954="","",IF(Q2954=2,VLOOKUP(A2954,TXT!$A$2:$Q$3001,13,FALSE),0))</f>
        <v/>
      </c>
      <c r="L2954" t="str">
        <f t="shared" si="387"/>
        <v/>
      </c>
      <c r="M2954" t="str">
        <f t="shared" si="388"/>
        <v/>
      </c>
      <c r="N2954" t="str">
        <f t="shared" si="389"/>
        <v/>
      </c>
      <c r="O2954" s="1" t="str">
        <f t="shared" si="390"/>
        <v/>
      </c>
      <c r="P2954" t="str">
        <f t="shared" si="391"/>
        <v/>
      </c>
      <c r="Q2954" t="str">
        <f>IF(TXT!E2954="","",TXT!G2954)</f>
        <v/>
      </c>
    </row>
    <row r="2955" spans="1:17" x14ac:dyDescent="0.25">
      <c r="A2955" s="2" t="str">
        <f t="shared" si="384"/>
        <v/>
      </c>
      <c r="B2955" t="str">
        <f>IF(TXT!F2955="","",TXT!F2955)</f>
        <v/>
      </c>
      <c r="C2955" t="str">
        <f>IF(TXT!E2955="","",TXT!E2955)</f>
        <v/>
      </c>
      <c r="D2955" s="2" t="str">
        <f>IF(TXT!B2955="","",TXT!B2955)</f>
        <v/>
      </c>
      <c r="E2955" t="str">
        <f>IF(B2955="","",VLOOKUP(D2955,AUXILIAR!$A$3:$C$1181,3,FALSE))</f>
        <v/>
      </c>
      <c r="F2955" t="str">
        <f>IF(A2955="","",IF(Q2955=1,VLOOKUP(A2955,TXT!$A$2:$Q$3001,12,FALSE),0))</f>
        <v/>
      </c>
      <c r="G2955" t="str">
        <f>IF(A2955="","",IF(Q2955=1,VLOOKUP(A2955,TXT!$A$2:$Q$3001,13,FALSE),0))</f>
        <v/>
      </c>
      <c r="H2955" t="str">
        <f t="shared" si="385"/>
        <v/>
      </c>
      <c r="I2955" t="str">
        <f t="shared" si="386"/>
        <v/>
      </c>
      <c r="J2955" t="str">
        <f>IF(A2955="","",IF(Q2955=2,VLOOKUP(A2955,TXT!$A$2:$Q$3001,12,FALSE),0))</f>
        <v/>
      </c>
      <c r="K2955" t="str">
        <f>IF(A2955="","",IF(Q2955=2,VLOOKUP(A2955,TXT!$A$2:$Q$3001,13,FALSE),0))</f>
        <v/>
      </c>
      <c r="L2955" t="str">
        <f t="shared" si="387"/>
        <v/>
      </c>
      <c r="M2955" t="str">
        <f t="shared" si="388"/>
        <v/>
      </c>
      <c r="N2955" t="str">
        <f t="shared" si="389"/>
        <v/>
      </c>
      <c r="O2955" s="1" t="str">
        <f t="shared" si="390"/>
        <v/>
      </c>
      <c r="P2955" t="str">
        <f t="shared" si="391"/>
        <v/>
      </c>
      <c r="Q2955" t="str">
        <f>IF(TXT!E2955="","",TXT!G2955)</f>
        <v/>
      </c>
    </row>
    <row r="2956" spans="1:17" x14ac:dyDescent="0.25">
      <c r="A2956" s="2" t="str">
        <f t="shared" si="384"/>
        <v/>
      </c>
      <c r="B2956" t="str">
        <f>IF(TXT!F2956="","",TXT!F2956)</f>
        <v/>
      </c>
      <c r="C2956" t="str">
        <f>IF(TXT!E2956="","",TXT!E2956)</f>
        <v/>
      </c>
      <c r="D2956" s="2" t="str">
        <f>IF(TXT!B2956="","",TXT!B2956)</f>
        <v/>
      </c>
      <c r="E2956" t="str">
        <f>IF(B2956="","",VLOOKUP(D2956,AUXILIAR!$A$3:$C$1181,3,FALSE))</f>
        <v/>
      </c>
      <c r="F2956" t="str">
        <f>IF(A2956="","",IF(Q2956=1,VLOOKUP(A2956,TXT!$A$2:$Q$3001,12,FALSE),0))</f>
        <v/>
      </c>
      <c r="G2956" t="str">
        <f>IF(A2956="","",IF(Q2956=1,VLOOKUP(A2956,TXT!$A$2:$Q$3001,13,FALSE),0))</f>
        <v/>
      </c>
      <c r="H2956" t="str">
        <f t="shared" si="385"/>
        <v/>
      </c>
      <c r="I2956" t="str">
        <f t="shared" si="386"/>
        <v/>
      </c>
      <c r="J2956" t="str">
        <f>IF(A2956="","",IF(Q2956=2,VLOOKUP(A2956,TXT!$A$2:$Q$3001,12,FALSE),0))</f>
        <v/>
      </c>
      <c r="K2956" t="str">
        <f>IF(A2956="","",IF(Q2956=2,VLOOKUP(A2956,TXT!$A$2:$Q$3001,13,FALSE),0))</f>
        <v/>
      </c>
      <c r="L2956" t="str">
        <f t="shared" si="387"/>
        <v/>
      </c>
      <c r="M2956" t="str">
        <f t="shared" si="388"/>
        <v/>
      </c>
      <c r="N2956" t="str">
        <f t="shared" si="389"/>
        <v/>
      </c>
      <c r="O2956" s="1" t="str">
        <f t="shared" si="390"/>
        <v/>
      </c>
      <c r="P2956" t="str">
        <f t="shared" si="391"/>
        <v/>
      </c>
      <c r="Q2956" t="str">
        <f>IF(TXT!E2956="","",TXT!G2956)</f>
        <v/>
      </c>
    </row>
    <row r="2957" spans="1:17" x14ac:dyDescent="0.25">
      <c r="A2957" s="2" t="str">
        <f t="shared" si="384"/>
        <v/>
      </c>
      <c r="B2957" t="str">
        <f>IF(TXT!F2957="","",TXT!F2957)</f>
        <v/>
      </c>
      <c r="C2957" t="str">
        <f>IF(TXT!E2957="","",TXT!E2957)</f>
        <v/>
      </c>
      <c r="D2957" s="2" t="str">
        <f>IF(TXT!B2957="","",TXT!B2957)</f>
        <v/>
      </c>
      <c r="E2957" t="str">
        <f>IF(B2957="","",VLOOKUP(D2957,AUXILIAR!$A$3:$C$1181,3,FALSE))</f>
        <v/>
      </c>
      <c r="F2957" t="str">
        <f>IF(A2957="","",IF(Q2957=1,VLOOKUP(A2957,TXT!$A$2:$Q$3001,12,FALSE),0))</f>
        <v/>
      </c>
      <c r="G2957" t="str">
        <f>IF(A2957="","",IF(Q2957=1,VLOOKUP(A2957,TXT!$A$2:$Q$3001,13,FALSE),0))</f>
        <v/>
      </c>
      <c r="H2957" t="str">
        <f t="shared" si="385"/>
        <v/>
      </c>
      <c r="I2957" t="str">
        <f t="shared" si="386"/>
        <v/>
      </c>
      <c r="J2957" t="str">
        <f>IF(A2957="","",IF(Q2957=2,VLOOKUP(A2957,TXT!$A$2:$Q$3001,12,FALSE),0))</f>
        <v/>
      </c>
      <c r="K2957" t="str">
        <f>IF(A2957="","",IF(Q2957=2,VLOOKUP(A2957,TXT!$A$2:$Q$3001,13,FALSE),0))</f>
        <v/>
      </c>
      <c r="L2957" t="str">
        <f t="shared" si="387"/>
        <v/>
      </c>
      <c r="M2957" t="str">
        <f t="shared" si="388"/>
        <v/>
      </c>
      <c r="N2957" t="str">
        <f t="shared" si="389"/>
        <v/>
      </c>
      <c r="O2957" s="1" t="str">
        <f t="shared" si="390"/>
        <v/>
      </c>
      <c r="P2957" t="str">
        <f t="shared" si="391"/>
        <v/>
      </c>
      <c r="Q2957" t="str">
        <f>IF(TXT!E2957="","",TXT!G2957)</f>
        <v/>
      </c>
    </row>
    <row r="2958" spans="1:17" x14ac:dyDescent="0.25">
      <c r="A2958" s="2" t="str">
        <f t="shared" si="384"/>
        <v/>
      </c>
      <c r="B2958" t="str">
        <f>IF(TXT!F2958="","",TXT!F2958)</f>
        <v/>
      </c>
      <c r="C2958" t="str">
        <f>IF(TXT!E2958="","",TXT!E2958)</f>
        <v/>
      </c>
      <c r="D2958" s="2" t="str">
        <f>IF(TXT!B2958="","",TXT!B2958)</f>
        <v/>
      </c>
      <c r="E2958" t="str">
        <f>IF(B2958="","",VLOOKUP(D2958,AUXILIAR!$A$3:$C$1181,3,FALSE))</f>
        <v/>
      </c>
      <c r="F2958" t="str">
        <f>IF(A2958="","",IF(Q2958=1,VLOOKUP(A2958,TXT!$A$2:$Q$3001,12,FALSE),0))</f>
        <v/>
      </c>
      <c r="G2958" t="str">
        <f>IF(A2958="","",IF(Q2958=1,VLOOKUP(A2958,TXT!$A$2:$Q$3001,13,FALSE),0))</f>
        <v/>
      </c>
      <c r="H2958" t="str">
        <f t="shared" si="385"/>
        <v/>
      </c>
      <c r="I2958" t="str">
        <f t="shared" si="386"/>
        <v/>
      </c>
      <c r="J2958" t="str">
        <f>IF(A2958="","",IF(Q2958=2,VLOOKUP(A2958,TXT!$A$2:$Q$3001,12,FALSE),0))</f>
        <v/>
      </c>
      <c r="K2958" t="str">
        <f>IF(A2958="","",IF(Q2958=2,VLOOKUP(A2958,TXT!$A$2:$Q$3001,13,FALSE),0))</f>
        <v/>
      </c>
      <c r="L2958" t="str">
        <f t="shared" si="387"/>
        <v/>
      </c>
      <c r="M2958" t="str">
        <f t="shared" si="388"/>
        <v/>
      </c>
      <c r="N2958" t="str">
        <f t="shared" si="389"/>
        <v/>
      </c>
      <c r="O2958" s="1" t="str">
        <f t="shared" si="390"/>
        <v/>
      </c>
      <c r="P2958" t="str">
        <f t="shared" si="391"/>
        <v/>
      </c>
      <c r="Q2958" t="str">
        <f>IF(TXT!E2958="","",TXT!G2958)</f>
        <v/>
      </c>
    </row>
    <row r="2959" spans="1:17" x14ac:dyDescent="0.25">
      <c r="A2959" s="2" t="str">
        <f t="shared" si="384"/>
        <v/>
      </c>
      <c r="B2959" t="str">
        <f>IF(TXT!F2959="","",TXT!F2959)</f>
        <v/>
      </c>
      <c r="C2959" t="str">
        <f>IF(TXT!E2959="","",TXT!E2959)</f>
        <v/>
      </c>
      <c r="D2959" s="2" t="str">
        <f>IF(TXT!B2959="","",TXT!B2959)</f>
        <v/>
      </c>
      <c r="E2959" t="str">
        <f>IF(B2959="","",VLOOKUP(D2959,AUXILIAR!$A$3:$C$1181,3,FALSE))</f>
        <v/>
      </c>
      <c r="F2959" t="str">
        <f>IF(A2959="","",IF(Q2959=1,VLOOKUP(A2959,TXT!$A$2:$Q$3001,12,FALSE),0))</f>
        <v/>
      </c>
      <c r="G2959" t="str">
        <f>IF(A2959="","",IF(Q2959=1,VLOOKUP(A2959,TXT!$A$2:$Q$3001,13,FALSE),0))</f>
        <v/>
      </c>
      <c r="H2959" t="str">
        <f t="shared" si="385"/>
        <v/>
      </c>
      <c r="I2959" t="str">
        <f t="shared" si="386"/>
        <v/>
      </c>
      <c r="J2959" t="str">
        <f>IF(A2959="","",IF(Q2959=2,VLOOKUP(A2959,TXT!$A$2:$Q$3001,12,FALSE),0))</f>
        <v/>
      </c>
      <c r="K2959" t="str">
        <f>IF(A2959="","",IF(Q2959=2,VLOOKUP(A2959,TXT!$A$2:$Q$3001,13,FALSE),0))</f>
        <v/>
      </c>
      <c r="L2959" t="str">
        <f t="shared" si="387"/>
        <v/>
      </c>
      <c r="M2959" t="str">
        <f t="shared" si="388"/>
        <v/>
      </c>
      <c r="N2959" t="str">
        <f t="shared" si="389"/>
        <v/>
      </c>
      <c r="O2959" s="1" t="str">
        <f t="shared" si="390"/>
        <v/>
      </c>
      <c r="P2959" t="str">
        <f t="shared" si="391"/>
        <v/>
      </c>
      <c r="Q2959" t="str">
        <f>IF(TXT!E2959="","",TXT!G2959)</f>
        <v/>
      </c>
    </row>
    <row r="2960" spans="1:17" x14ac:dyDescent="0.25">
      <c r="A2960" s="2" t="str">
        <f t="shared" si="384"/>
        <v/>
      </c>
      <c r="B2960" t="str">
        <f>IF(TXT!F2960="","",TXT!F2960)</f>
        <v/>
      </c>
      <c r="C2960" t="str">
        <f>IF(TXT!E2960="","",TXT!E2960)</f>
        <v/>
      </c>
      <c r="D2960" s="2" t="str">
        <f>IF(TXT!B2960="","",TXT!B2960)</f>
        <v/>
      </c>
      <c r="E2960" t="str">
        <f>IF(B2960="","",VLOOKUP(D2960,AUXILIAR!$A$3:$C$1181,3,FALSE))</f>
        <v/>
      </c>
      <c r="F2960" t="str">
        <f>IF(A2960="","",IF(Q2960=1,VLOOKUP(A2960,TXT!$A$2:$Q$3001,12,FALSE),0))</f>
        <v/>
      </c>
      <c r="G2960" t="str">
        <f>IF(A2960="","",IF(Q2960=1,VLOOKUP(A2960,TXT!$A$2:$Q$3001,13,FALSE),0))</f>
        <v/>
      </c>
      <c r="H2960" t="str">
        <f t="shared" si="385"/>
        <v/>
      </c>
      <c r="I2960" t="str">
        <f t="shared" si="386"/>
        <v/>
      </c>
      <c r="J2960" t="str">
        <f>IF(A2960="","",IF(Q2960=2,VLOOKUP(A2960,TXT!$A$2:$Q$3001,12,FALSE),0))</f>
        <v/>
      </c>
      <c r="K2960" t="str">
        <f>IF(A2960="","",IF(Q2960=2,VLOOKUP(A2960,TXT!$A$2:$Q$3001,13,FALSE),0))</f>
        <v/>
      </c>
      <c r="L2960" t="str">
        <f t="shared" si="387"/>
        <v/>
      </c>
      <c r="M2960" t="str">
        <f t="shared" si="388"/>
        <v/>
      </c>
      <c r="N2960" t="str">
        <f t="shared" si="389"/>
        <v/>
      </c>
      <c r="O2960" s="1" t="str">
        <f t="shared" si="390"/>
        <v/>
      </c>
      <c r="P2960" t="str">
        <f t="shared" si="391"/>
        <v/>
      </c>
      <c r="Q2960" t="str">
        <f>IF(TXT!E2960="","",TXT!G2960)</f>
        <v/>
      </c>
    </row>
    <row r="2961" spans="1:17" x14ac:dyDescent="0.25">
      <c r="A2961" s="2" t="str">
        <f t="shared" si="384"/>
        <v/>
      </c>
      <c r="B2961" t="str">
        <f>IF(TXT!F2961="","",TXT!F2961)</f>
        <v/>
      </c>
      <c r="C2961" t="str">
        <f>IF(TXT!E2961="","",TXT!E2961)</f>
        <v/>
      </c>
      <c r="D2961" s="2" t="str">
        <f>IF(TXT!B2961="","",TXT!B2961)</f>
        <v/>
      </c>
      <c r="E2961" t="str">
        <f>IF(B2961="","",VLOOKUP(D2961,AUXILIAR!$A$3:$C$1181,3,FALSE))</f>
        <v/>
      </c>
      <c r="F2961" t="str">
        <f>IF(A2961="","",IF(Q2961=1,VLOOKUP(A2961,TXT!$A$2:$Q$3001,12,FALSE),0))</f>
        <v/>
      </c>
      <c r="G2961" t="str">
        <f>IF(A2961="","",IF(Q2961=1,VLOOKUP(A2961,TXT!$A$2:$Q$3001,13,FALSE),0))</f>
        <v/>
      </c>
      <c r="H2961" t="str">
        <f t="shared" si="385"/>
        <v/>
      </c>
      <c r="I2961" t="str">
        <f t="shared" si="386"/>
        <v/>
      </c>
      <c r="J2961" t="str">
        <f>IF(A2961="","",IF(Q2961=2,VLOOKUP(A2961,TXT!$A$2:$Q$3001,12,FALSE),0))</f>
        <v/>
      </c>
      <c r="K2961" t="str">
        <f>IF(A2961="","",IF(Q2961=2,VLOOKUP(A2961,TXT!$A$2:$Q$3001,13,FALSE),0))</f>
        <v/>
      </c>
      <c r="L2961" t="str">
        <f t="shared" si="387"/>
        <v/>
      </c>
      <c r="M2961" t="str">
        <f t="shared" si="388"/>
        <v/>
      </c>
      <c r="N2961" t="str">
        <f t="shared" si="389"/>
        <v/>
      </c>
      <c r="O2961" s="1" t="str">
        <f t="shared" si="390"/>
        <v/>
      </c>
      <c r="P2961" t="str">
        <f t="shared" si="391"/>
        <v/>
      </c>
      <c r="Q2961" t="str">
        <f>IF(TXT!E2961="","",TXT!G2961)</f>
        <v/>
      </c>
    </row>
    <row r="2962" spans="1:17" x14ac:dyDescent="0.25">
      <c r="A2962" s="2" t="str">
        <f t="shared" si="384"/>
        <v/>
      </c>
      <c r="B2962" t="str">
        <f>IF(TXT!F2962="","",TXT!F2962)</f>
        <v/>
      </c>
      <c r="C2962" t="str">
        <f>IF(TXT!E2962="","",TXT!E2962)</f>
        <v/>
      </c>
      <c r="D2962" s="2" t="str">
        <f>IF(TXT!B2962="","",TXT!B2962)</f>
        <v/>
      </c>
      <c r="E2962" t="str">
        <f>IF(B2962="","",VLOOKUP(D2962,AUXILIAR!$A$3:$C$1181,3,FALSE))</f>
        <v/>
      </c>
      <c r="F2962" t="str">
        <f>IF(A2962="","",IF(Q2962=1,VLOOKUP(A2962,TXT!$A$2:$Q$3001,12,FALSE),0))</f>
        <v/>
      </c>
      <c r="G2962" t="str">
        <f>IF(A2962="","",IF(Q2962=1,VLOOKUP(A2962,TXT!$A$2:$Q$3001,13,FALSE),0))</f>
        <v/>
      </c>
      <c r="H2962" t="str">
        <f t="shared" si="385"/>
        <v/>
      </c>
      <c r="I2962" t="str">
        <f t="shared" si="386"/>
        <v/>
      </c>
      <c r="J2962" t="str">
        <f>IF(A2962="","",IF(Q2962=2,VLOOKUP(A2962,TXT!$A$2:$Q$3001,12,FALSE),0))</f>
        <v/>
      </c>
      <c r="K2962" t="str">
        <f>IF(A2962="","",IF(Q2962=2,VLOOKUP(A2962,TXT!$A$2:$Q$3001,13,FALSE),0))</f>
        <v/>
      </c>
      <c r="L2962" t="str">
        <f t="shared" si="387"/>
        <v/>
      </c>
      <c r="M2962" t="str">
        <f t="shared" si="388"/>
        <v/>
      </c>
      <c r="N2962" t="str">
        <f t="shared" si="389"/>
        <v/>
      </c>
      <c r="O2962" s="1" t="str">
        <f t="shared" si="390"/>
        <v/>
      </c>
      <c r="P2962" t="str">
        <f t="shared" si="391"/>
        <v/>
      </c>
      <c r="Q2962" t="str">
        <f>IF(TXT!E2962="","",TXT!G2962)</f>
        <v/>
      </c>
    </row>
    <row r="2963" spans="1:17" x14ac:dyDescent="0.25">
      <c r="A2963" s="2" t="str">
        <f t="shared" si="384"/>
        <v/>
      </c>
      <c r="B2963" t="str">
        <f>IF(TXT!F2963="","",TXT!F2963)</f>
        <v/>
      </c>
      <c r="C2963" t="str">
        <f>IF(TXT!E2963="","",TXT!E2963)</f>
        <v/>
      </c>
      <c r="D2963" s="2" t="str">
        <f>IF(TXT!B2963="","",TXT!B2963)</f>
        <v/>
      </c>
      <c r="E2963" t="str">
        <f>IF(B2963="","",VLOOKUP(D2963,AUXILIAR!$A$3:$C$1181,3,FALSE))</f>
        <v/>
      </c>
      <c r="F2963" t="str">
        <f>IF(A2963="","",IF(Q2963=1,VLOOKUP(A2963,TXT!$A$2:$Q$3001,12,FALSE),0))</f>
        <v/>
      </c>
      <c r="G2963" t="str">
        <f>IF(A2963="","",IF(Q2963=1,VLOOKUP(A2963,TXT!$A$2:$Q$3001,13,FALSE),0))</f>
        <v/>
      </c>
      <c r="H2963" t="str">
        <f t="shared" si="385"/>
        <v/>
      </c>
      <c r="I2963" t="str">
        <f t="shared" si="386"/>
        <v/>
      </c>
      <c r="J2963" t="str">
        <f>IF(A2963="","",IF(Q2963=2,VLOOKUP(A2963,TXT!$A$2:$Q$3001,12,FALSE),0))</f>
        <v/>
      </c>
      <c r="K2963" t="str">
        <f>IF(A2963="","",IF(Q2963=2,VLOOKUP(A2963,TXT!$A$2:$Q$3001,13,FALSE),0))</f>
        <v/>
      </c>
      <c r="L2963" t="str">
        <f t="shared" si="387"/>
        <v/>
      </c>
      <c r="M2963" t="str">
        <f t="shared" si="388"/>
        <v/>
      </c>
      <c r="N2963" t="str">
        <f t="shared" si="389"/>
        <v/>
      </c>
      <c r="O2963" s="1" t="str">
        <f t="shared" si="390"/>
        <v/>
      </c>
      <c r="P2963" t="str">
        <f t="shared" si="391"/>
        <v/>
      </c>
      <c r="Q2963" t="str">
        <f>IF(TXT!E2963="","",TXT!G2963)</f>
        <v/>
      </c>
    </row>
    <row r="2964" spans="1:17" x14ac:dyDescent="0.25">
      <c r="A2964" s="2" t="str">
        <f t="shared" si="384"/>
        <v/>
      </c>
      <c r="B2964" t="str">
        <f>IF(TXT!F2964="","",TXT!F2964)</f>
        <v/>
      </c>
      <c r="C2964" t="str">
        <f>IF(TXT!E2964="","",TXT!E2964)</f>
        <v/>
      </c>
      <c r="D2964" s="2" t="str">
        <f>IF(TXT!B2964="","",TXT!B2964)</f>
        <v/>
      </c>
      <c r="E2964" t="str">
        <f>IF(B2964="","",VLOOKUP(D2964,AUXILIAR!$A$3:$C$1181,3,FALSE))</f>
        <v/>
      </c>
      <c r="F2964" t="str">
        <f>IF(A2964="","",IF(Q2964=1,VLOOKUP(A2964,TXT!$A$2:$Q$3001,12,FALSE),0))</f>
        <v/>
      </c>
      <c r="G2964" t="str">
        <f>IF(A2964="","",IF(Q2964=1,VLOOKUP(A2964,TXT!$A$2:$Q$3001,13,FALSE),0))</f>
        <v/>
      </c>
      <c r="H2964" t="str">
        <f t="shared" si="385"/>
        <v/>
      </c>
      <c r="I2964" t="str">
        <f t="shared" si="386"/>
        <v/>
      </c>
      <c r="J2964" t="str">
        <f>IF(A2964="","",IF(Q2964=2,VLOOKUP(A2964,TXT!$A$2:$Q$3001,12,FALSE),0))</f>
        <v/>
      </c>
      <c r="K2964" t="str">
        <f>IF(A2964="","",IF(Q2964=2,VLOOKUP(A2964,TXT!$A$2:$Q$3001,13,FALSE),0))</f>
        <v/>
      </c>
      <c r="L2964" t="str">
        <f t="shared" si="387"/>
        <v/>
      </c>
      <c r="M2964" t="str">
        <f t="shared" si="388"/>
        <v/>
      </c>
      <c r="N2964" t="str">
        <f t="shared" si="389"/>
        <v/>
      </c>
      <c r="O2964" s="1" t="str">
        <f t="shared" si="390"/>
        <v/>
      </c>
      <c r="P2964" t="str">
        <f t="shared" si="391"/>
        <v/>
      </c>
      <c r="Q2964" t="str">
        <f>IF(TXT!E2964="","",TXT!G2964)</f>
        <v/>
      </c>
    </row>
    <row r="2965" spans="1:17" x14ac:dyDescent="0.25">
      <c r="A2965" s="2" t="str">
        <f t="shared" si="384"/>
        <v/>
      </c>
      <c r="B2965" t="str">
        <f>IF(TXT!F2965="","",TXT!F2965)</f>
        <v/>
      </c>
      <c r="C2965" t="str">
        <f>IF(TXT!E2965="","",TXT!E2965)</f>
        <v/>
      </c>
      <c r="D2965" s="2" t="str">
        <f>IF(TXT!B2965="","",TXT!B2965)</f>
        <v/>
      </c>
      <c r="E2965" t="str">
        <f>IF(B2965="","",VLOOKUP(D2965,AUXILIAR!$A$3:$C$1181,3,FALSE))</f>
        <v/>
      </c>
      <c r="F2965" t="str">
        <f>IF(A2965="","",IF(Q2965=1,VLOOKUP(A2965,TXT!$A$2:$Q$3001,12,FALSE),0))</f>
        <v/>
      </c>
      <c r="G2965" t="str">
        <f>IF(A2965="","",IF(Q2965=1,VLOOKUP(A2965,TXT!$A$2:$Q$3001,13,FALSE),0))</f>
        <v/>
      </c>
      <c r="H2965" t="str">
        <f t="shared" si="385"/>
        <v/>
      </c>
      <c r="I2965" t="str">
        <f t="shared" si="386"/>
        <v/>
      </c>
      <c r="J2965" t="str">
        <f>IF(A2965="","",IF(Q2965=2,VLOOKUP(A2965,TXT!$A$2:$Q$3001,12,FALSE),0))</f>
        <v/>
      </c>
      <c r="K2965" t="str">
        <f>IF(A2965="","",IF(Q2965=2,VLOOKUP(A2965,TXT!$A$2:$Q$3001,13,FALSE),0))</f>
        <v/>
      </c>
      <c r="L2965" t="str">
        <f t="shared" si="387"/>
        <v/>
      </c>
      <c r="M2965" t="str">
        <f t="shared" si="388"/>
        <v/>
      </c>
      <c r="N2965" t="str">
        <f t="shared" si="389"/>
        <v/>
      </c>
      <c r="O2965" s="1" t="str">
        <f t="shared" si="390"/>
        <v/>
      </c>
      <c r="P2965" t="str">
        <f t="shared" si="391"/>
        <v/>
      </c>
      <c r="Q2965" t="str">
        <f>IF(TXT!E2965="","",TXT!G2965)</f>
        <v/>
      </c>
    </row>
    <row r="2966" spans="1:17" x14ac:dyDescent="0.25">
      <c r="A2966" s="2" t="str">
        <f t="shared" si="384"/>
        <v/>
      </c>
      <c r="B2966" t="str">
        <f>IF(TXT!F2966="","",TXT!F2966)</f>
        <v/>
      </c>
      <c r="C2966" t="str">
        <f>IF(TXT!E2966="","",TXT!E2966)</f>
        <v/>
      </c>
      <c r="D2966" s="2" t="str">
        <f>IF(TXT!B2966="","",TXT!B2966)</f>
        <v/>
      </c>
      <c r="E2966" t="str">
        <f>IF(B2966="","",VLOOKUP(D2966,AUXILIAR!$A$3:$C$1181,3,FALSE))</f>
        <v/>
      </c>
      <c r="F2966" t="str">
        <f>IF(A2966="","",IF(Q2966=1,VLOOKUP(A2966,TXT!$A$2:$Q$3001,12,FALSE),0))</f>
        <v/>
      </c>
      <c r="G2966" t="str">
        <f>IF(A2966="","",IF(Q2966=1,VLOOKUP(A2966,TXT!$A$2:$Q$3001,13,FALSE),0))</f>
        <v/>
      </c>
      <c r="H2966" t="str">
        <f t="shared" si="385"/>
        <v/>
      </c>
      <c r="I2966" t="str">
        <f t="shared" si="386"/>
        <v/>
      </c>
      <c r="J2966" t="str">
        <f>IF(A2966="","",IF(Q2966=2,VLOOKUP(A2966,TXT!$A$2:$Q$3001,12,FALSE),0))</f>
        <v/>
      </c>
      <c r="K2966" t="str">
        <f>IF(A2966="","",IF(Q2966=2,VLOOKUP(A2966,TXT!$A$2:$Q$3001,13,FALSE),0))</f>
        <v/>
      </c>
      <c r="L2966" t="str">
        <f t="shared" si="387"/>
        <v/>
      </c>
      <c r="M2966" t="str">
        <f t="shared" si="388"/>
        <v/>
      </c>
      <c r="N2966" t="str">
        <f t="shared" si="389"/>
        <v/>
      </c>
      <c r="O2966" s="1" t="str">
        <f t="shared" si="390"/>
        <v/>
      </c>
      <c r="P2966" t="str">
        <f t="shared" si="391"/>
        <v/>
      </c>
      <c r="Q2966" t="str">
        <f>IF(TXT!E2966="","",TXT!G2966)</f>
        <v/>
      </c>
    </row>
    <row r="2967" spans="1:17" x14ac:dyDescent="0.25">
      <c r="A2967" s="2" t="str">
        <f t="shared" si="384"/>
        <v/>
      </c>
      <c r="B2967" t="str">
        <f>IF(TXT!F2967="","",TXT!F2967)</f>
        <v/>
      </c>
      <c r="C2967" t="str">
        <f>IF(TXT!E2967="","",TXT!E2967)</f>
        <v/>
      </c>
      <c r="D2967" s="2" t="str">
        <f>IF(TXT!B2967="","",TXT!B2967)</f>
        <v/>
      </c>
      <c r="E2967" t="str">
        <f>IF(B2967="","",VLOOKUP(D2967,AUXILIAR!$A$3:$C$1181,3,FALSE))</f>
        <v/>
      </c>
      <c r="F2967" t="str">
        <f>IF(A2967="","",IF(Q2967=1,VLOOKUP(A2967,TXT!$A$2:$Q$3001,12,FALSE),0))</f>
        <v/>
      </c>
      <c r="G2967" t="str">
        <f>IF(A2967="","",IF(Q2967=1,VLOOKUP(A2967,TXT!$A$2:$Q$3001,13,FALSE),0))</f>
        <v/>
      </c>
      <c r="H2967" t="str">
        <f t="shared" si="385"/>
        <v/>
      </c>
      <c r="I2967" t="str">
        <f t="shared" si="386"/>
        <v/>
      </c>
      <c r="J2967" t="str">
        <f>IF(A2967="","",IF(Q2967=2,VLOOKUP(A2967,TXT!$A$2:$Q$3001,12,FALSE),0))</f>
        <v/>
      </c>
      <c r="K2967" t="str">
        <f>IF(A2967="","",IF(Q2967=2,VLOOKUP(A2967,TXT!$A$2:$Q$3001,13,FALSE),0))</f>
        <v/>
      </c>
      <c r="L2967" t="str">
        <f t="shared" si="387"/>
        <v/>
      </c>
      <c r="M2967" t="str">
        <f t="shared" si="388"/>
        <v/>
      </c>
      <c r="N2967" t="str">
        <f t="shared" si="389"/>
        <v/>
      </c>
      <c r="O2967" s="1" t="str">
        <f t="shared" si="390"/>
        <v/>
      </c>
      <c r="P2967" t="str">
        <f t="shared" si="391"/>
        <v/>
      </c>
      <c r="Q2967" t="str">
        <f>IF(TXT!E2967="","",TXT!G2967)</f>
        <v/>
      </c>
    </row>
    <row r="2968" spans="1:17" x14ac:dyDescent="0.25">
      <c r="A2968" s="2" t="str">
        <f t="shared" si="384"/>
        <v/>
      </c>
      <c r="B2968" t="str">
        <f>IF(TXT!F2968="","",TXT!F2968)</f>
        <v/>
      </c>
      <c r="C2968" t="str">
        <f>IF(TXT!E2968="","",TXT!E2968)</f>
        <v/>
      </c>
      <c r="D2968" s="2" t="str">
        <f>IF(TXT!B2968="","",TXT!B2968)</f>
        <v/>
      </c>
      <c r="E2968" t="str">
        <f>IF(B2968="","",VLOOKUP(D2968,AUXILIAR!$A$3:$C$1181,3,FALSE))</f>
        <v/>
      </c>
      <c r="F2968" t="str">
        <f>IF(A2968="","",IF(Q2968=1,VLOOKUP(A2968,TXT!$A$2:$Q$3001,12,FALSE),0))</f>
        <v/>
      </c>
      <c r="G2968" t="str">
        <f>IF(A2968="","",IF(Q2968=1,VLOOKUP(A2968,TXT!$A$2:$Q$3001,13,FALSE),0))</f>
        <v/>
      </c>
      <c r="H2968" t="str">
        <f t="shared" si="385"/>
        <v/>
      </c>
      <c r="I2968" t="str">
        <f t="shared" si="386"/>
        <v/>
      </c>
      <c r="J2968" t="str">
        <f>IF(A2968="","",IF(Q2968=2,VLOOKUP(A2968,TXT!$A$2:$Q$3001,12,FALSE),0))</f>
        <v/>
      </c>
      <c r="K2968" t="str">
        <f>IF(A2968="","",IF(Q2968=2,VLOOKUP(A2968,TXT!$A$2:$Q$3001,13,FALSE),0))</f>
        <v/>
      </c>
      <c r="L2968" t="str">
        <f t="shared" si="387"/>
        <v/>
      </c>
      <c r="M2968" t="str">
        <f t="shared" si="388"/>
        <v/>
      </c>
      <c r="N2968" t="str">
        <f t="shared" si="389"/>
        <v/>
      </c>
      <c r="O2968" s="1" t="str">
        <f t="shared" si="390"/>
        <v/>
      </c>
      <c r="P2968" t="str">
        <f t="shared" si="391"/>
        <v/>
      </c>
      <c r="Q2968" t="str">
        <f>IF(TXT!E2968="","",TXT!G2968)</f>
        <v/>
      </c>
    </row>
    <row r="2969" spans="1:17" x14ac:dyDescent="0.25">
      <c r="A2969" s="2" t="str">
        <f t="shared" si="384"/>
        <v/>
      </c>
      <c r="B2969" t="str">
        <f>IF(TXT!F2969="","",TXT!F2969)</f>
        <v/>
      </c>
      <c r="C2969" t="str">
        <f>IF(TXT!E2969="","",TXT!E2969)</f>
        <v/>
      </c>
      <c r="D2969" s="2" t="str">
        <f>IF(TXT!B2969="","",TXT!B2969)</f>
        <v/>
      </c>
      <c r="E2969" t="str">
        <f>IF(B2969="","",VLOOKUP(D2969,AUXILIAR!$A$3:$C$1181,3,FALSE))</f>
        <v/>
      </c>
      <c r="F2969" t="str">
        <f>IF(A2969="","",IF(Q2969=1,VLOOKUP(A2969,TXT!$A$2:$Q$3001,12,FALSE),0))</f>
        <v/>
      </c>
      <c r="G2969" t="str">
        <f>IF(A2969="","",IF(Q2969=1,VLOOKUP(A2969,TXT!$A$2:$Q$3001,13,FALSE),0))</f>
        <v/>
      </c>
      <c r="H2969" t="str">
        <f t="shared" si="385"/>
        <v/>
      </c>
      <c r="I2969" t="str">
        <f t="shared" si="386"/>
        <v/>
      </c>
      <c r="J2969" t="str">
        <f>IF(A2969="","",IF(Q2969=2,VLOOKUP(A2969,TXT!$A$2:$Q$3001,12,FALSE),0))</f>
        <v/>
      </c>
      <c r="K2969" t="str">
        <f>IF(A2969="","",IF(Q2969=2,VLOOKUP(A2969,TXT!$A$2:$Q$3001,13,FALSE),0))</f>
        <v/>
      </c>
      <c r="L2969" t="str">
        <f t="shared" si="387"/>
        <v/>
      </c>
      <c r="M2969" t="str">
        <f t="shared" si="388"/>
        <v/>
      </c>
      <c r="N2969" t="str">
        <f t="shared" si="389"/>
        <v/>
      </c>
      <c r="O2969" s="1" t="str">
        <f t="shared" si="390"/>
        <v/>
      </c>
      <c r="P2969" t="str">
        <f t="shared" si="391"/>
        <v/>
      </c>
      <c r="Q2969" t="str">
        <f>IF(TXT!E2969="","",TXT!G2969)</f>
        <v/>
      </c>
    </row>
    <row r="2970" spans="1:17" x14ac:dyDescent="0.25">
      <c r="A2970" s="2" t="str">
        <f t="shared" si="384"/>
        <v/>
      </c>
      <c r="B2970" t="str">
        <f>IF(TXT!F2970="","",TXT!F2970)</f>
        <v/>
      </c>
      <c r="C2970" t="str">
        <f>IF(TXT!E2970="","",TXT!E2970)</f>
        <v/>
      </c>
      <c r="D2970" s="2" t="str">
        <f>IF(TXT!B2970="","",TXT!B2970)</f>
        <v/>
      </c>
      <c r="E2970" t="str">
        <f>IF(B2970="","",VLOOKUP(D2970,AUXILIAR!$A$3:$C$1181,3,FALSE))</f>
        <v/>
      </c>
      <c r="F2970" t="str">
        <f>IF(A2970="","",IF(Q2970=1,VLOOKUP(A2970,TXT!$A$2:$Q$3001,12,FALSE),0))</f>
        <v/>
      </c>
      <c r="G2970" t="str">
        <f>IF(A2970="","",IF(Q2970=1,VLOOKUP(A2970,TXT!$A$2:$Q$3001,13,FALSE),0))</f>
        <v/>
      </c>
      <c r="H2970" t="str">
        <f t="shared" si="385"/>
        <v/>
      </c>
      <c r="I2970" t="str">
        <f t="shared" si="386"/>
        <v/>
      </c>
      <c r="J2970" t="str">
        <f>IF(A2970="","",IF(Q2970=2,VLOOKUP(A2970,TXT!$A$2:$Q$3001,12,FALSE),0))</f>
        <v/>
      </c>
      <c r="K2970" t="str">
        <f>IF(A2970="","",IF(Q2970=2,VLOOKUP(A2970,TXT!$A$2:$Q$3001,13,FALSE),0))</f>
        <v/>
      </c>
      <c r="L2970" t="str">
        <f t="shared" si="387"/>
        <v/>
      </c>
      <c r="M2970" t="str">
        <f t="shared" si="388"/>
        <v/>
      </c>
      <c r="N2970" t="str">
        <f t="shared" si="389"/>
        <v/>
      </c>
      <c r="O2970" s="1" t="str">
        <f t="shared" si="390"/>
        <v/>
      </c>
      <c r="P2970" t="str">
        <f t="shared" si="391"/>
        <v/>
      </c>
      <c r="Q2970" t="str">
        <f>IF(TXT!E2970="","",TXT!G2970)</f>
        <v/>
      </c>
    </row>
    <row r="2971" spans="1:17" x14ac:dyDescent="0.25">
      <c r="A2971" s="2" t="str">
        <f t="shared" si="384"/>
        <v/>
      </c>
      <c r="B2971" t="str">
        <f>IF(TXT!F2971="","",TXT!F2971)</f>
        <v/>
      </c>
      <c r="C2971" t="str">
        <f>IF(TXT!E2971="","",TXT!E2971)</f>
        <v/>
      </c>
      <c r="D2971" s="2" t="str">
        <f>IF(TXT!B2971="","",TXT!B2971)</f>
        <v/>
      </c>
      <c r="E2971" t="str">
        <f>IF(B2971="","",VLOOKUP(D2971,AUXILIAR!$A$3:$C$1181,3,FALSE))</f>
        <v/>
      </c>
      <c r="F2971" t="str">
        <f>IF(A2971="","",IF(Q2971=1,VLOOKUP(A2971,TXT!$A$2:$Q$3001,12,FALSE),0))</f>
        <v/>
      </c>
      <c r="G2971" t="str">
        <f>IF(A2971="","",IF(Q2971=1,VLOOKUP(A2971,TXT!$A$2:$Q$3001,13,FALSE),0))</f>
        <v/>
      </c>
      <c r="H2971" t="str">
        <f t="shared" si="385"/>
        <v/>
      </c>
      <c r="I2971" t="str">
        <f t="shared" si="386"/>
        <v/>
      </c>
      <c r="J2971" t="str">
        <f>IF(A2971="","",IF(Q2971=2,VLOOKUP(A2971,TXT!$A$2:$Q$3001,12,FALSE),0))</f>
        <v/>
      </c>
      <c r="K2971" t="str">
        <f>IF(A2971="","",IF(Q2971=2,VLOOKUP(A2971,TXT!$A$2:$Q$3001,13,FALSE),0))</f>
        <v/>
      </c>
      <c r="L2971" t="str">
        <f t="shared" si="387"/>
        <v/>
      </c>
      <c r="M2971" t="str">
        <f t="shared" si="388"/>
        <v/>
      </c>
      <c r="N2971" t="str">
        <f t="shared" si="389"/>
        <v/>
      </c>
      <c r="O2971" s="1" t="str">
        <f t="shared" si="390"/>
        <v/>
      </c>
      <c r="P2971" t="str">
        <f t="shared" si="391"/>
        <v/>
      </c>
      <c r="Q2971" t="str">
        <f>IF(TXT!E2971="","",TXT!G2971)</f>
        <v/>
      </c>
    </row>
    <row r="2972" spans="1:17" x14ac:dyDescent="0.25">
      <c r="A2972" s="2" t="str">
        <f t="shared" si="384"/>
        <v/>
      </c>
      <c r="B2972" t="str">
        <f>IF(TXT!F2972="","",TXT!F2972)</f>
        <v/>
      </c>
      <c r="C2972" t="str">
        <f>IF(TXT!E2972="","",TXT!E2972)</f>
        <v/>
      </c>
      <c r="D2972" s="2" t="str">
        <f>IF(TXT!B2972="","",TXT!B2972)</f>
        <v/>
      </c>
      <c r="E2972" t="str">
        <f>IF(B2972="","",VLOOKUP(D2972,AUXILIAR!$A$3:$C$1181,3,FALSE))</f>
        <v/>
      </c>
      <c r="F2972" t="str">
        <f>IF(A2972="","",IF(Q2972=1,VLOOKUP(A2972,TXT!$A$2:$Q$3001,12,FALSE),0))</f>
        <v/>
      </c>
      <c r="G2972" t="str">
        <f>IF(A2972="","",IF(Q2972=1,VLOOKUP(A2972,TXT!$A$2:$Q$3001,13,FALSE),0))</f>
        <v/>
      </c>
      <c r="H2972" t="str">
        <f t="shared" si="385"/>
        <v/>
      </c>
      <c r="I2972" t="str">
        <f t="shared" si="386"/>
        <v/>
      </c>
      <c r="J2972" t="str">
        <f>IF(A2972="","",IF(Q2972=2,VLOOKUP(A2972,TXT!$A$2:$Q$3001,12,FALSE),0))</f>
        <v/>
      </c>
      <c r="K2972" t="str">
        <f>IF(A2972="","",IF(Q2972=2,VLOOKUP(A2972,TXT!$A$2:$Q$3001,13,FALSE),0))</f>
        <v/>
      </c>
      <c r="L2972" t="str">
        <f t="shared" si="387"/>
        <v/>
      </c>
      <c r="M2972" t="str">
        <f t="shared" si="388"/>
        <v/>
      </c>
      <c r="N2972" t="str">
        <f t="shared" si="389"/>
        <v/>
      </c>
      <c r="O2972" s="1" t="str">
        <f t="shared" si="390"/>
        <v/>
      </c>
      <c r="P2972" t="str">
        <f t="shared" si="391"/>
        <v/>
      </c>
      <c r="Q2972" t="str">
        <f>IF(TXT!E2972="","",TXT!G2972)</f>
        <v/>
      </c>
    </row>
    <row r="2973" spans="1:17" x14ac:dyDescent="0.25">
      <c r="A2973" s="2" t="str">
        <f t="shared" si="384"/>
        <v/>
      </c>
      <c r="B2973" t="str">
        <f>IF(TXT!F2973="","",TXT!F2973)</f>
        <v/>
      </c>
      <c r="C2973" t="str">
        <f>IF(TXT!E2973="","",TXT!E2973)</f>
        <v/>
      </c>
      <c r="D2973" s="2" t="str">
        <f>IF(TXT!B2973="","",TXT!B2973)</f>
        <v/>
      </c>
      <c r="E2973" t="str">
        <f>IF(B2973="","",VLOOKUP(D2973,AUXILIAR!$A$3:$C$1181,3,FALSE))</f>
        <v/>
      </c>
      <c r="F2973" t="str">
        <f>IF(A2973="","",IF(Q2973=1,VLOOKUP(A2973,TXT!$A$2:$Q$3001,12,FALSE),0))</f>
        <v/>
      </c>
      <c r="G2973" t="str">
        <f>IF(A2973="","",IF(Q2973=1,VLOOKUP(A2973,TXT!$A$2:$Q$3001,13,FALSE),0))</f>
        <v/>
      </c>
      <c r="H2973" t="str">
        <f t="shared" si="385"/>
        <v/>
      </c>
      <c r="I2973" t="str">
        <f t="shared" si="386"/>
        <v/>
      </c>
      <c r="J2973" t="str">
        <f>IF(A2973="","",IF(Q2973=2,VLOOKUP(A2973,TXT!$A$2:$Q$3001,12,FALSE),0))</f>
        <v/>
      </c>
      <c r="K2973" t="str">
        <f>IF(A2973="","",IF(Q2973=2,VLOOKUP(A2973,TXT!$A$2:$Q$3001,13,FALSE),0))</f>
        <v/>
      </c>
      <c r="L2973" t="str">
        <f t="shared" si="387"/>
        <v/>
      </c>
      <c r="M2973" t="str">
        <f t="shared" si="388"/>
        <v/>
      </c>
      <c r="N2973" t="str">
        <f t="shared" si="389"/>
        <v/>
      </c>
      <c r="O2973" s="1" t="str">
        <f t="shared" si="390"/>
        <v/>
      </c>
      <c r="P2973" t="str">
        <f t="shared" si="391"/>
        <v/>
      </c>
      <c r="Q2973" t="str">
        <f>IF(TXT!E2973="","",TXT!G2973)</f>
        <v/>
      </c>
    </row>
    <row r="2974" spans="1:17" x14ac:dyDescent="0.25">
      <c r="A2974" s="2" t="str">
        <f t="shared" si="384"/>
        <v/>
      </c>
      <c r="B2974" t="str">
        <f>IF(TXT!F2974="","",TXT!F2974)</f>
        <v/>
      </c>
      <c r="C2974" t="str">
        <f>IF(TXT!E2974="","",TXT!E2974)</f>
        <v/>
      </c>
      <c r="D2974" s="2" t="str">
        <f>IF(TXT!B2974="","",TXT!B2974)</f>
        <v/>
      </c>
      <c r="E2974" t="str">
        <f>IF(B2974="","",VLOOKUP(D2974,AUXILIAR!$A$3:$C$1181,3,FALSE))</f>
        <v/>
      </c>
      <c r="F2974" t="str">
        <f>IF(A2974="","",IF(Q2974=1,VLOOKUP(A2974,TXT!$A$2:$Q$3001,12,FALSE),0))</f>
        <v/>
      </c>
      <c r="G2974" t="str">
        <f>IF(A2974="","",IF(Q2974=1,VLOOKUP(A2974,TXT!$A$2:$Q$3001,13,FALSE),0))</f>
        <v/>
      </c>
      <c r="H2974" t="str">
        <f t="shared" si="385"/>
        <v/>
      </c>
      <c r="I2974" t="str">
        <f t="shared" si="386"/>
        <v/>
      </c>
      <c r="J2974" t="str">
        <f>IF(A2974="","",IF(Q2974=2,VLOOKUP(A2974,TXT!$A$2:$Q$3001,12,FALSE),0))</f>
        <v/>
      </c>
      <c r="K2974" t="str">
        <f>IF(A2974="","",IF(Q2974=2,VLOOKUP(A2974,TXT!$A$2:$Q$3001,13,FALSE),0))</f>
        <v/>
      </c>
      <c r="L2974" t="str">
        <f t="shared" si="387"/>
        <v/>
      </c>
      <c r="M2974" t="str">
        <f t="shared" si="388"/>
        <v/>
      </c>
      <c r="N2974" t="str">
        <f t="shared" si="389"/>
        <v/>
      </c>
      <c r="O2974" s="1" t="str">
        <f t="shared" si="390"/>
        <v/>
      </c>
      <c r="P2974" t="str">
        <f t="shared" si="391"/>
        <v/>
      </c>
      <c r="Q2974" t="str">
        <f>IF(TXT!E2974="","",TXT!G2974)</f>
        <v/>
      </c>
    </row>
    <row r="2975" spans="1:17" x14ac:dyDescent="0.25">
      <c r="A2975" s="2" t="str">
        <f t="shared" si="384"/>
        <v/>
      </c>
      <c r="B2975" t="str">
        <f>IF(TXT!F2975="","",TXT!F2975)</f>
        <v/>
      </c>
      <c r="C2975" t="str">
        <f>IF(TXT!E2975="","",TXT!E2975)</f>
        <v/>
      </c>
      <c r="D2975" s="2" t="str">
        <f>IF(TXT!B2975="","",TXT!B2975)</f>
        <v/>
      </c>
      <c r="E2975" t="str">
        <f>IF(B2975="","",VLOOKUP(D2975,AUXILIAR!$A$3:$C$1181,3,FALSE))</f>
        <v/>
      </c>
      <c r="F2975" t="str">
        <f>IF(A2975="","",IF(Q2975=1,VLOOKUP(A2975,TXT!$A$2:$Q$3001,12,FALSE),0))</f>
        <v/>
      </c>
      <c r="G2975" t="str">
        <f>IF(A2975="","",IF(Q2975=1,VLOOKUP(A2975,TXT!$A$2:$Q$3001,13,FALSE),0))</f>
        <v/>
      </c>
      <c r="H2975" t="str">
        <f t="shared" si="385"/>
        <v/>
      </c>
      <c r="I2975" t="str">
        <f t="shared" si="386"/>
        <v/>
      </c>
      <c r="J2975" t="str">
        <f>IF(A2975="","",IF(Q2975=2,VLOOKUP(A2975,TXT!$A$2:$Q$3001,12,FALSE),0))</f>
        <v/>
      </c>
      <c r="K2975" t="str">
        <f>IF(A2975="","",IF(Q2975=2,VLOOKUP(A2975,TXT!$A$2:$Q$3001,13,FALSE),0))</f>
        <v/>
      </c>
      <c r="L2975" t="str">
        <f t="shared" si="387"/>
        <v/>
      </c>
      <c r="M2975" t="str">
        <f t="shared" si="388"/>
        <v/>
      </c>
      <c r="N2975" t="str">
        <f t="shared" si="389"/>
        <v/>
      </c>
      <c r="O2975" s="1" t="str">
        <f t="shared" si="390"/>
        <v/>
      </c>
      <c r="P2975" t="str">
        <f t="shared" si="391"/>
        <v/>
      </c>
      <c r="Q2975" t="str">
        <f>IF(TXT!E2975="","",TXT!G2975)</f>
        <v/>
      </c>
    </row>
    <row r="2976" spans="1:17" x14ac:dyDescent="0.25">
      <c r="A2976" s="2" t="str">
        <f t="shared" si="384"/>
        <v/>
      </c>
      <c r="B2976" t="str">
        <f>IF(TXT!F2976="","",TXT!F2976)</f>
        <v/>
      </c>
      <c r="C2976" t="str">
        <f>IF(TXT!E2976="","",TXT!E2976)</f>
        <v/>
      </c>
      <c r="D2976" s="2" t="str">
        <f>IF(TXT!B2976="","",TXT!B2976)</f>
        <v/>
      </c>
      <c r="E2976" t="str">
        <f>IF(B2976="","",VLOOKUP(D2976,AUXILIAR!$A$3:$C$1181,3,FALSE))</f>
        <v/>
      </c>
      <c r="F2976" t="str">
        <f>IF(A2976="","",IF(Q2976=1,VLOOKUP(A2976,TXT!$A$2:$Q$3001,12,FALSE),0))</f>
        <v/>
      </c>
      <c r="G2976" t="str">
        <f>IF(A2976="","",IF(Q2976=1,VLOOKUP(A2976,TXT!$A$2:$Q$3001,13,FALSE),0))</f>
        <v/>
      </c>
      <c r="H2976" t="str">
        <f t="shared" si="385"/>
        <v/>
      </c>
      <c r="I2976" t="str">
        <f t="shared" si="386"/>
        <v/>
      </c>
      <c r="J2976" t="str">
        <f>IF(A2976="","",IF(Q2976=2,VLOOKUP(A2976,TXT!$A$2:$Q$3001,12,FALSE),0))</f>
        <v/>
      </c>
      <c r="K2976" t="str">
        <f>IF(A2976="","",IF(Q2976=2,VLOOKUP(A2976,TXT!$A$2:$Q$3001,13,FALSE),0))</f>
        <v/>
      </c>
      <c r="L2976" t="str">
        <f t="shared" si="387"/>
        <v/>
      </c>
      <c r="M2976" t="str">
        <f t="shared" si="388"/>
        <v/>
      </c>
      <c r="N2976" t="str">
        <f t="shared" si="389"/>
        <v/>
      </c>
      <c r="O2976" s="1" t="str">
        <f t="shared" si="390"/>
        <v/>
      </c>
      <c r="P2976" t="str">
        <f t="shared" si="391"/>
        <v/>
      </c>
      <c r="Q2976" t="str">
        <f>IF(TXT!E2976="","",TXT!G2976)</f>
        <v/>
      </c>
    </row>
    <row r="2977" spans="1:17" x14ac:dyDescent="0.25">
      <c r="A2977" s="2" t="str">
        <f t="shared" si="384"/>
        <v/>
      </c>
      <c r="B2977" t="str">
        <f>IF(TXT!F2977="","",TXT!F2977)</f>
        <v/>
      </c>
      <c r="C2977" t="str">
        <f>IF(TXT!E2977="","",TXT!E2977)</f>
        <v/>
      </c>
      <c r="D2977" s="2" t="str">
        <f>IF(TXT!B2977="","",TXT!B2977)</f>
        <v/>
      </c>
      <c r="E2977" t="str">
        <f>IF(B2977="","",VLOOKUP(D2977,AUXILIAR!$A$3:$C$1181,3,FALSE))</f>
        <v/>
      </c>
      <c r="F2977" t="str">
        <f>IF(A2977="","",IF(Q2977=1,VLOOKUP(A2977,TXT!$A$2:$Q$3001,12,FALSE),0))</f>
        <v/>
      </c>
      <c r="G2977" t="str">
        <f>IF(A2977="","",IF(Q2977=1,VLOOKUP(A2977,TXT!$A$2:$Q$3001,13,FALSE),0))</f>
        <v/>
      </c>
      <c r="H2977" t="str">
        <f t="shared" si="385"/>
        <v/>
      </c>
      <c r="I2977" t="str">
        <f t="shared" si="386"/>
        <v/>
      </c>
      <c r="J2977" t="str">
        <f>IF(A2977="","",IF(Q2977=2,VLOOKUP(A2977,TXT!$A$2:$Q$3001,12,FALSE),0))</f>
        <v/>
      </c>
      <c r="K2977" t="str">
        <f>IF(A2977="","",IF(Q2977=2,VLOOKUP(A2977,TXT!$A$2:$Q$3001,13,FALSE),0))</f>
        <v/>
      </c>
      <c r="L2977" t="str">
        <f t="shared" si="387"/>
        <v/>
      </c>
      <c r="M2977" t="str">
        <f t="shared" si="388"/>
        <v/>
      </c>
      <c r="N2977" t="str">
        <f t="shared" si="389"/>
        <v/>
      </c>
      <c r="O2977" s="1" t="str">
        <f t="shared" si="390"/>
        <v/>
      </c>
      <c r="P2977" t="str">
        <f t="shared" si="391"/>
        <v/>
      </c>
      <c r="Q2977" t="str">
        <f>IF(TXT!E2977="","",TXT!G2977)</f>
        <v/>
      </c>
    </row>
    <row r="2978" spans="1:17" x14ac:dyDescent="0.25">
      <c r="A2978" s="2" t="str">
        <f t="shared" si="384"/>
        <v/>
      </c>
      <c r="B2978" t="str">
        <f>IF(TXT!F2978="","",TXT!F2978)</f>
        <v/>
      </c>
      <c r="C2978" t="str">
        <f>IF(TXT!E2978="","",TXT!E2978)</f>
        <v/>
      </c>
      <c r="D2978" s="2" t="str">
        <f>IF(TXT!B2978="","",TXT!B2978)</f>
        <v/>
      </c>
      <c r="E2978" t="str">
        <f>IF(B2978="","",VLOOKUP(D2978,AUXILIAR!$A$3:$C$1181,3,FALSE))</f>
        <v/>
      </c>
      <c r="F2978" t="str">
        <f>IF(A2978="","",IF(Q2978=1,VLOOKUP(A2978,TXT!$A$2:$Q$3001,12,FALSE),0))</f>
        <v/>
      </c>
      <c r="G2978" t="str">
        <f>IF(A2978="","",IF(Q2978=1,VLOOKUP(A2978,TXT!$A$2:$Q$3001,13,FALSE),0))</f>
        <v/>
      </c>
      <c r="H2978" t="str">
        <f t="shared" si="385"/>
        <v/>
      </c>
      <c r="I2978" t="str">
        <f t="shared" si="386"/>
        <v/>
      </c>
      <c r="J2978" t="str">
        <f>IF(A2978="","",IF(Q2978=2,VLOOKUP(A2978,TXT!$A$2:$Q$3001,12,FALSE),0))</f>
        <v/>
      </c>
      <c r="K2978" t="str">
        <f>IF(A2978="","",IF(Q2978=2,VLOOKUP(A2978,TXT!$A$2:$Q$3001,13,FALSE),0))</f>
        <v/>
      </c>
      <c r="L2978" t="str">
        <f t="shared" si="387"/>
        <v/>
      </c>
      <c r="M2978" t="str">
        <f t="shared" si="388"/>
        <v/>
      </c>
      <c r="N2978" t="str">
        <f t="shared" si="389"/>
        <v/>
      </c>
      <c r="O2978" s="1" t="str">
        <f t="shared" si="390"/>
        <v/>
      </c>
      <c r="P2978" t="str">
        <f t="shared" si="391"/>
        <v/>
      </c>
      <c r="Q2978" t="str">
        <f>IF(TXT!E2978="","",TXT!G2978)</f>
        <v/>
      </c>
    </row>
    <row r="2979" spans="1:17" x14ac:dyDescent="0.25">
      <c r="A2979" s="2" t="str">
        <f t="shared" si="384"/>
        <v/>
      </c>
      <c r="B2979" t="str">
        <f>IF(TXT!F2979="","",TXT!F2979)</f>
        <v/>
      </c>
      <c r="C2979" t="str">
        <f>IF(TXT!E2979="","",TXT!E2979)</f>
        <v/>
      </c>
      <c r="D2979" s="2" t="str">
        <f>IF(TXT!B2979="","",TXT!B2979)</f>
        <v/>
      </c>
      <c r="E2979" t="str">
        <f>IF(B2979="","",VLOOKUP(D2979,AUXILIAR!$A$3:$C$1181,3,FALSE))</f>
        <v/>
      </c>
      <c r="F2979" t="str">
        <f>IF(A2979="","",IF(Q2979=1,VLOOKUP(A2979,TXT!$A$2:$Q$3001,12,FALSE),0))</f>
        <v/>
      </c>
      <c r="G2979" t="str">
        <f>IF(A2979="","",IF(Q2979=1,VLOOKUP(A2979,TXT!$A$2:$Q$3001,13,FALSE),0))</f>
        <v/>
      </c>
      <c r="H2979" t="str">
        <f t="shared" si="385"/>
        <v/>
      </c>
      <c r="I2979" t="str">
        <f t="shared" si="386"/>
        <v/>
      </c>
      <c r="J2979" t="str">
        <f>IF(A2979="","",IF(Q2979=2,VLOOKUP(A2979,TXT!$A$2:$Q$3001,12,FALSE),0))</f>
        <v/>
      </c>
      <c r="K2979" t="str">
        <f>IF(A2979="","",IF(Q2979=2,VLOOKUP(A2979,TXT!$A$2:$Q$3001,13,FALSE),0))</f>
        <v/>
      </c>
      <c r="L2979" t="str">
        <f t="shared" si="387"/>
        <v/>
      </c>
      <c r="M2979" t="str">
        <f t="shared" si="388"/>
        <v/>
      </c>
      <c r="N2979" t="str">
        <f t="shared" si="389"/>
        <v/>
      </c>
      <c r="O2979" s="1" t="str">
        <f t="shared" si="390"/>
        <v/>
      </c>
      <c r="P2979" t="str">
        <f t="shared" si="391"/>
        <v/>
      </c>
      <c r="Q2979" t="str">
        <f>IF(TXT!E2979="","",TXT!G2979)</f>
        <v/>
      </c>
    </row>
    <row r="2980" spans="1:17" x14ac:dyDescent="0.25">
      <c r="A2980" s="2" t="str">
        <f t="shared" si="384"/>
        <v/>
      </c>
      <c r="B2980" t="str">
        <f>IF(TXT!F2980="","",TXT!F2980)</f>
        <v/>
      </c>
      <c r="C2980" t="str">
        <f>IF(TXT!E2980="","",TXT!E2980)</f>
        <v/>
      </c>
      <c r="D2980" s="2" t="str">
        <f>IF(TXT!B2980="","",TXT!B2980)</f>
        <v/>
      </c>
      <c r="E2980" t="str">
        <f>IF(B2980="","",VLOOKUP(D2980,AUXILIAR!$A$3:$C$1181,3,FALSE))</f>
        <v/>
      </c>
      <c r="F2980" t="str">
        <f>IF(A2980="","",IF(Q2980=1,VLOOKUP(A2980,TXT!$A$2:$Q$3001,12,FALSE),0))</f>
        <v/>
      </c>
      <c r="G2980" t="str">
        <f>IF(A2980="","",IF(Q2980=1,VLOOKUP(A2980,TXT!$A$2:$Q$3001,13,FALSE),0))</f>
        <v/>
      </c>
      <c r="H2980" t="str">
        <f t="shared" si="385"/>
        <v/>
      </c>
      <c r="I2980" t="str">
        <f t="shared" si="386"/>
        <v/>
      </c>
      <c r="J2980" t="str">
        <f>IF(A2980="","",IF(Q2980=2,VLOOKUP(A2980,TXT!$A$2:$Q$3001,12,FALSE),0))</f>
        <v/>
      </c>
      <c r="K2980" t="str">
        <f>IF(A2980="","",IF(Q2980=2,VLOOKUP(A2980,TXT!$A$2:$Q$3001,13,FALSE),0))</f>
        <v/>
      </c>
      <c r="L2980" t="str">
        <f t="shared" si="387"/>
        <v/>
      </c>
      <c r="M2980" t="str">
        <f t="shared" si="388"/>
        <v/>
      </c>
      <c r="N2980" t="str">
        <f t="shared" si="389"/>
        <v/>
      </c>
      <c r="O2980" s="1" t="str">
        <f t="shared" si="390"/>
        <v/>
      </c>
      <c r="P2980" t="str">
        <f t="shared" si="391"/>
        <v/>
      </c>
      <c r="Q2980" t="str">
        <f>IF(TXT!E2980="","",TXT!G2980)</f>
        <v/>
      </c>
    </row>
    <row r="2981" spans="1:17" x14ac:dyDescent="0.25">
      <c r="A2981" s="2" t="str">
        <f t="shared" si="384"/>
        <v/>
      </c>
      <c r="B2981" t="str">
        <f>IF(TXT!F2981="","",TXT!F2981)</f>
        <v/>
      </c>
      <c r="C2981" t="str">
        <f>IF(TXT!E2981="","",TXT!E2981)</f>
        <v/>
      </c>
      <c r="D2981" s="2" t="str">
        <f>IF(TXT!B2981="","",TXT!B2981)</f>
        <v/>
      </c>
      <c r="E2981" t="str">
        <f>IF(B2981="","",VLOOKUP(D2981,AUXILIAR!$A$3:$C$1181,3,FALSE))</f>
        <v/>
      </c>
      <c r="F2981" t="str">
        <f>IF(A2981="","",IF(Q2981=1,VLOOKUP(A2981,TXT!$A$2:$Q$3001,12,FALSE),0))</f>
        <v/>
      </c>
      <c r="G2981" t="str">
        <f>IF(A2981="","",IF(Q2981=1,VLOOKUP(A2981,TXT!$A$2:$Q$3001,13,FALSE),0))</f>
        <v/>
      </c>
      <c r="H2981" t="str">
        <f t="shared" si="385"/>
        <v/>
      </c>
      <c r="I2981" t="str">
        <f t="shared" si="386"/>
        <v/>
      </c>
      <c r="J2981" t="str">
        <f>IF(A2981="","",IF(Q2981=2,VLOOKUP(A2981,TXT!$A$2:$Q$3001,12,FALSE),0))</f>
        <v/>
      </c>
      <c r="K2981" t="str">
        <f>IF(A2981="","",IF(Q2981=2,VLOOKUP(A2981,TXT!$A$2:$Q$3001,13,FALSE),0))</f>
        <v/>
      </c>
      <c r="L2981" t="str">
        <f t="shared" si="387"/>
        <v/>
      </c>
      <c r="M2981" t="str">
        <f t="shared" si="388"/>
        <v/>
      </c>
      <c r="N2981" t="str">
        <f t="shared" si="389"/>
        <v/>
      </c>
      <c r="O2981" s="1" t="str">
        <f t="shared" si="390"/>
        <v/>
      </c>
      <c r="P2981" t="str">
        <f t="shared" si="391"/>
        <v/>
      </c>
      <c r="Q2981" t="str">
        <f>IF(TXT!E2981="","",TXT!G2981)</f>
        <v/>
      </c>
    </row>
    <row r="2982" spans="1:17" x14ac:dyDescent="0.25">
      <c r="A2982" s="2" t="str">
        <f t="shared" si="384"/>
        <v/>
      </c>
      <c r="B2982" t="str">
        <f>IF(TXT!F2982="","",TXT!F2982)</f>
        <v/>
      </c>
      <c r="C2982" t="str">
        <f>IF(TXT!E2982="","",TXT!E2982)</f>
        <v/>
      </c>
      <c r="D2982" s="2" t="str">
        <f>IF(TXT!B2982="","",TXT!B2982)</f>
        <v/>
      </c>
      <c r="E2982" t="str">
        <f>IF(B2982="","",VLOOKUP(D2982,AUXILIAR!$A$3:$C$1181,3,FALSE))</f>
        <v/>
      </c>
      <c r="F2982" t="str">
        <f>IF(A2982="","",IF(Q2982=1,VLOOKUP(A2982,TXT!$A$2:$Q$3001,12,FALSE),0))</f>
        <v/>
      </c>
      <c r="G2982" t="str">
        <f>IF(A2982="","",IF(Q2982=1,VLOOKUP(A2982,TXT!$A$2:$Q$3001,13,FALSE),0))</f>
        <v/>
      </c>
      <c r="H2982" t="str">
        <f t="shared" si="385"/>
        <v/>
      </c>
      <c r="I2982" t="str">
        <f t="shared" si="386"/>
        <v/>
      </c>
      <c r="J2982" t="str">
        <f>IF(A2982="","",IF(Q2982=2,VLOOKUP(A2982,TXT!$A$2:$Q$3001,12,FALSE),0))</f>
        <v/>
      </c>
      <c r="K2982" t="str">
        <f>IF(A2982="","",IF(Q2982=2,VLOOKUP(A2982,TXT!$A$2:$Q$3001,13,FALSE),0))</f>
        <v/>
      </c>
      <c r="L2982" t="str">
        <f t="shared" si="387"/>
        <v/>
      </c>
      <c r="M2982" t="str">
        <f t="shared" si="388"/>
        <v/>
      </c>
      <c r="N2982" t="str">
        <f t="shared" si="389"/>
        <v/>
      </c>
      <c r="O2982" s="1" t="str">
        <f t="shared" si="390"/>
        <v/>
      </c>
      <c r="P2982" t="str">
        <f t="shared" si="391"/>
        <v/>
      </c>
      <c r="Q2982" t="str">
        <f>IF(TXT!E2982="","",TXT!G2982)</f>
        <v/>
      </c>
    </row>
    <row r="2983" spans="1:17" x14ac:dyDescent="0.25">
      <c r="A2983" s="2" t="str">
        <f t="shared" si="384"/>
        <v/>
      </c>
      <c r="B2983" t="str">
        <f>IF(TXT!F2983="","",TXT!F2983)</f>
        <v/>
      </c>
      <c r="C2983" t="str">
        <f>IF(TXT!E2983="","",TXT!E2983)</f>
        <v/>
      </c>
      <c r="D2983" s="2" t="str">
        <f>IF(TXT!B2983="","",TXT!B2983)</f>
        <v/>
      </c>
      <c r="E2983" t="str">
        <f>IF(B2983="","",VLOOKUP(D2983,AUXILIAR!$A$3:$C$1181,3,FALSE))</f>
        <v/>
      </c>
      <c r="F2983" t="str">
        <f>IF(A2983="","",IF(Q2983=1,VLOOKUP(A2983,TXT!$A$2:$Q$3001,12,FALSE),0))</f>
        <v/>
      </c>
      <c r="G2983" t="str">
        <f>IF(A2983="","",IF(Q2983=1,VLOOKUP(A2983,TXT!$A$2:$Q$3001,13,FALSE),0))</f>
        <v/>
      </c>
      <c r="H2983" t="str">
        <f t="shared" si="385"/>
        <v/>
      </c>
      <c r="I2983" t="str">
        <f t="shared" si="386"/>
        <v/>
      </c>
      <c r="J2983" t="str">
        <f>IF(A2983="","",IF(Q2983=2,VLOOKUP(A2983,TXT!$A$2:$Q$3001,12,FALSE),0))</f>
        <v/>
      </c>
      <c r="K2983" t="str">
        <f>IF(A2983="","",IF(Q2983=2,VLOOKUP(A2983,TXT!$A$2:$Q$3001,13,FALSE),0))</f>
        <v/>
      </c>
      <c r="L2983" t="str">
        <f t="shared" si="387"/>
        <v/>
      </c>
      <c r="M2983" t="str">
        <f t="shared" si="388"/>
        <v/>
      </c>
      <c r="N2983" t="str">
        <f t="shared" si="389"/>
        <v/>
      </c>
      <c r="O2983" s="1" t="str">
        <f t="shared" si="390"/>
        <v/>
      </c>
      <c r="P2983" t="str">
        <f t="shared" si="391"/>
        <v/>
      </c>
      <c r="Q2983" t="str">
        <f>IF(TXT!E2983="","",TXT!G2983)</f>
        <v/>
      </c>
    </row>
    <row r="2984" spans="1:17" x14ac:dyDescent="0.25">
      <c r="A2984" s="2" t="str">
        <f t="shared" si="384"/>
        <v/>
      </c>
      <c r="B2984" t="str">
        <f>IF(TXT!F2984="","",TXT!F2984)</f>
        <v/>
      </c>
      <c r="C2984" t="str">
        <f>IF(TXT!E2984="","",TXT!E2984)</f>
        <v/>
      </c>
      <c r="D2984" s="2" t="str">
        <f>IF(TXT!B2984="","",TXT!B2984)</f>
        <v/>
      </c>
      <c r="E2984" t="str">
        <f>IF(B2984="","",VLOOKUP(D2984,AUXILIAR!$A$3:$C$1181,3,FALSE))</f>
        <v/>
      </c>
      <c r="F2984" t="str">
        <f>IF(A2984="","",IF(Q2984=1,VLOOKUP(A2984,TXT!$A$2:$Q$3001,12,FALSE),0))</f>
        <v/>
      </c>
      <c r="G2984" t="str">
        <f>IF(A2984="","",IF(Q2984=1,VLOOKUP(A2984,TXT!$A$2:$Q$3001,13,FALSE),0))</f>
        <v/>
      </c>
      <c r="H2984" t="str">
        <f t="shared" si="385"/>
        <v/>
      </c>
      <c r="I2984" t="str">
        <f t="shared" si="386"/>
        <v/>
      </c>
      <c r="J2984" t="str">
        <f>IF(A2984="","",IF(Q2984=2,VLOOKUP(A2984,TXT!$A$2:$Q$3001,12,FALSE),0))</f>
        <v/>
      </c>
      <c r="K2984" t="str">
        <f>IF(A2984="","",IF(Q2984=2,VLOOKUP(A2984,TXT!$A$2:$Q$3001,13,FALSE),0))</f>
        <v/>
      </c>
      <c r="L2984" t="str">
        <f t="shared" si="387"/>
        <v/>
      </c>
      <c r="M2984" t="str">
        <f t="shared" si="388"/>
        <v/>
      </c>
      <c r="N2984" t="str">
        <f t="shared" si="389"/>
        <v/>
      </c>
      <c r="O2984" s="1" t="str">
        <f t="shared" si="390"/>
        <v/>
      </c>
      <c r="P2984" t="str">
        <f t="shared" si="391"/>
        <v/>
      </c>
      <c r="Q2984" t="str">
        <f>IF(TXT!E2984="","",TXT!G2984)</f>
        <v/>
      </c>
    </row>
    <row r="2985" spans="1:17" x14ac:dyDescent="0.25">
      <c r="A2985" s="2" t="str">
        <f t="shared" si="384"/>
        <v/>
      </c>
      <c r="B2985" t="str">
        <f>IF(TXT!F2985="","",TXT!F2985)</f>
        <v/>
      </c>
      <c r="C2985" t="str">
        <f>IF(TXT!E2985="","",TXT!E2985)</f>
        <v/>
      </c>
      <c r="D2985" s="2" t="str">
        <f>IF(TXT!B2985="","",TXT!B2985)</f>
        <v/>
      </c>
      <c r="E2985" t="str">
        <f>IF(B2985="","",VLOOKUP(D2985,AUXILIAR!$A$3:$C$1181,3,FALSE))</f>
        <v/>
      </c>
      <c r="F2985" t="str">
        <f>IF(A2985="","",IF(Q2985=1,VLOOKUP(A2985,TXT!$A$2:$Q$3001,12,FALSE),0))</f>
        <v/>
      </c>
      <c r="G2985" t="str">
        <f>IF(A2985="","",IF(Q2985=1,VLOOKUP(A2985,TXT!$A$2:$Q$3001,13,FALSE),0))</f>
        <v/>
      </c>
      <c r="H2985" t="str">
        <f t="shared" si="385"/>
        <v/>
      </c>
      <c r="I2985" t="str">
        <f t="shared" si="386"/>
        <v/>
      </c>
      <c r="J2985" t="str">
        <f>IF(A2985="","",IF(Q2985=2,VLOOKUP(A2985,TXT!$A$2:$Q$3001,12,FALSE),0))</f>
        <v/>
      </c>
      <c r="K2985" t="str">
        <f>IF(A2985="","",IF(Q2985=2,VLOOKUP(A2985,TXT!$A$2:$Q$3001,13,FALSE),0))</f>
        <v/>
      </c>
      <c r="L2985" t="str">
        <f t="shared" si="387"/>
        <v/>
      </c>
      <c r="M2985" t="str">
        <f t="shared" si="388"/>
        <v/>
      </c>
      <c r="N2985" t="str">
        <f t="shared" si="389"/>
        <v/>
      </c>
      <c r="O2985" s="1" t="str">
        <f t="shared" si="390"/>
        <v/>
      </c>
      <c r="P2985" t="str">
        <f t="shared" si="391"/>
        <v/>
      </c>
      <c r="Q2985" t="str">
        <f>IF(TXT!E2985="","",TXT!G2985)</f>
        <v/>
      </c>
    </row>
    <row r="2986" spans="1:17" x14ac:dyDescent="0.25">
      <c r="A2986" s="2" t="str">
        <f t="shared" si="384"/>
        <v/>
      </c>
      <c r="B2986" t="str">
        <f>IF(TXT!F2986="","",TXT!F2986)</f>
        <v/>
      </c>
      <c r="C2986" t="str">
        <f>IF(TXT!E2986="","",TXT!E2986)</f>
        <v/>
      </c>
      <c r="D2986" s="2" t="str">
        <f>IF(TXT!B2986="","",TXT!B2986)</f>
        <v/>
      </c>
      <c r="E2986" t="str">
        <f>IF(B2986="","",VLOOKUP(D2986,AUXILIAR!$A$3:$C$1181,3,FALSE))</f>
        <v/>
      </c>
      <c r="F2986" t="str">
        <f>IF(A2986="","",IF(Q2986=1,VLOOKUP(A2986,TXT!$A$2:$Q$3001,12,FALSE),0))</f>
        <v/>
      </c>
      <c r="G2986" t="str">
        <f>IF(A2986="","",IF(Q2986=1,VLOOKUP(A2986,TXT!$A$2:$Q$3001,13,FALSE),0))</f>
        <v/>
      </c>
      <c r="H2986" t="str">
        <f t="shared" si="385"/>
        <v/>
      </c>
      <c r="I2986" t="str">
        <f t="shared" si="386"/>
        <v/>
      </c>
      <c r="J2986" t="str">
        <f>IF(A2986="","",IF(Q2986=2,VLOOKUP(A2986,TXT!$A$2:$Q$3001,12,FALSE),0))</f>
        <v/>
      </c>
      <c r="K2986" t="str">
        <f>IF(A2986="","",IF(Q2986=2,VLOOKUP(A2986,TXT!$A$2:$Q$3001,13,FALSE),0))</f>
        <v/>
      </c>
      <c r="L2986" t="str">
        <f t="shared" si="387"/>
        <v/>
      </c>
      <c r="M2986" t="str">
        <f t="shared" si="388"/>
        <v/>
      </c>
      <c r="N2986" t="str">
        <f t="shared" si="389"/>
        <v/>
      </c>
      <c r="O2986" s="1" t="str">
        <f t="shared" si="390"/>
        <v/>
      </c>
      <c r="P2986" t="str">
        <f t="shared" si="391"/>
        <v/>
      </c>
      <c r="Q2986" t="str">
        <f>IF(TXT!E2986="","",TXT!G2986)</f>
        <v/>
      </c>
    </row>
    <row r="2987" spans="1:17" x14ac:dyDescent="0.25">
      <c r="A2987" s="2" t="str">
        <f t="shared" si="384"/>
        <v/>
      </c>
      <c r="B2987" t="str">
        <f>IF(TXT!F2987="","",TXT!F2987)</f>
        <v/>
      </c>
      <c r="C2987" t="str">
        <f>IF(TXT!E2987="","",TXT!E2987)</f>
        <v/>
      </c>
      <c r="D2987" s="2" t="str">
        <f>IF(TXT!B2987="","",TXT!B2987)</f>
        <v/>
      </c>
      <c r="E2987" t="str">
        <f>IF(B2987="","",VLOOKUP(D2987,AUXILIAR!$A$3:$C$1181,3,FALSE))</f>
        <v/>
      </c>
      <c r="F2987" t="str">
        <f>IF(A2987="","",IF(Q2987=1,VLOOKUP(A2987,TXT!$A$2:$Q$3001,12,FALSE),0))</f>
        <v/>
      </c>
      <c r="G2987" t="str">
        <f>IF(A2987="","",IF(Q2987=1,VLOOKUP(A2987,TXT!$A$2:$Q$3001,13,FALSE),0))</f>
        <v/>
      </c>
      <c r="H2987" t="str">
        <f t="shared" si="385"/>
        <v/>
      </c>
      <c r="I2987" t="str">
        <f t="shared" si="386"/>
        <v/>
      </c>
      <c r="J2987" t="str">
        <f>IF(A2987="","",IF(Q2987=2,VLOOKUP(A2987,TXT!$A$2:$Q$3001,12,FALSE),0))</f>
        <v/>
      </c>
      <c r="K2987" t="str">
        <f>IF(A2987="","",IF(Q2987=2,VLOOKUP(A2987,TXT!$A$2:$Q$3001,13,FALSE),0))</f>
        <v/>
      </c>
      <c r="L2987" t="str">
        <f t="shared" si="387"/>
        <v/>
      </c>
      <c r="M2987" t="str">
        <f t="shared" si="388"/>
        <v/>
      </c>
      <c r="N2987" t="str">
        <f t="shared" si="389"/>
        <v/>
      </c>
      <c r="O2987" s="1" t="str">
        <f t="shared" si="390"/>
        <v/>
      </c>
      <c r="P2987" t="str">
        <f t="shared" si="391"/>
        <v/>
      </c>
      <c r="Q2987" t="str">
        <f>IF(TXT!E2987="","",TXT!G2987)</f>
        <v/>
      </c>
    </row>
    <row r="2988" spans="1:17" x14ac:dyDescent="0.25">
      <c r="A2988" s="2" t="str">
        <f t="shared" si="384"/>
        <v/>
      </c>
      <c r="B2988" t="str">
        <f>IF(TXT!F2988="","",TXT!F2988)</f>
        <v/>
      </c>
      <c r="C2988" t="str">
        <f>IF(TXT!E2988="","",TXT!E2988)</f>
        <v/>
      </c>
      <c r="D2988" s="2" t="str">
        <f>IF(TXT!B2988="","",TXT!B2988)</f>
        <v/>
      </c>
      <c r="E2988" t="str">
        <f>IF(B2988="","",VLOOKUP(D2988,AUXILIAR!$A$3:$C$1181,3,FALSE))</f>
        <v/>
      </c>
      <c r="F2988" t="str">
        <f>IF(A2988="","",IF(Q2988=1,VLOOKUP(A2988,TXT!$A$2:$Q$3001,12,FALSE),0))</f>
        <v/>
      </c>
      <c r="G2988" t="str">
        <f>IF(A2988="","",IF(Q2988=1,VLOOKUP(A2988,TXT!$A$2:$Q$3001,13,FALSE),0))</f>
        <v/>
      </c>
      <c r="H2988" t="str">
        <f t="shared" si="385"/>
        <v/>
      </c>
      <c r="I2988" t="str">
        <f t="shared" si="386"/>
        <v/>
      </c>
      <c r="J2988" t="str">
        <f>IF(A2988="","",IF(Q2988=2,VLOOKUP(A2988,TXT!$A$2:$Q$3001,12,FALSE),0))</f>
        <v/>
      </c>
      <c r="K2988" t="str">
        <f>IF(A2988="","",IF(Q2988=2,VLOOKUP(A2988,TXT!$A$2:$Q$3001,13,FALSE),0))</f>
        <v/>
      </c>
      <c r="L2988" t="str">
        <f t="shared" si="387"/>
        <v/>
      </c>
      <c r="M2988" t="str">
        <f t="shared" si="388"/>
        <v/>
      </c>
      <c r="N2988" t="str">
        <f t="shared" si="389"/>
        <v/>
      </c>
      <c r="O2988" s="1" t="str">
        <f t="shared" si="390"/>
        <v/>
      </c>
      <c r="P2988" t="str">
        <f t="shared" si="391"/>
        <v/>
      </c>
      <c r="Q2988" t="str">
        <f>IF(TXT!E2988="","",TXT!G2988)</f>
        <v/>
      </c>
    </row>
    <row r="2989" spans="1:17" x14ac:dyDescent="0.25">
      <c r="A2989" s="2" t="str">
        <f t="shared" si="384"/>
        <v/>
      </c>
      <c r="B2989" t="str">
        <f>IF(TXT!F2989="","",TXT!F2989)</f>
        <v/>
      </c>
      <c r="C2989" t="str">
        <f>IF(TXT!E2989="","",TXT!E2989)</f>
        <v/>
      </c>
      <c r="D2989" s="2" t="str">
        <f>IF(TXT!B2989="","",TXT!B2989)</f>
        <v/>
      </c>
      <c r="E2989" t="str">
        <f>IF(B2989="","",VLOOKUP(D2989,AUXILIAR!$A$3:$C$1181,3,FALSE))</f>
        <v/>
      </c>
      <c r="F2989" t="str">
        <f>IF(A2989="","",IF(Q2989=1,VLOOKUP(A2989,TXT!$A$2:$Q$3001,12,FALSE),0))</f>
        <v/>
      </c>
      <c r="G2989" t="str">
        <f>IF(A2989="","",IF(Q2989=1,VLOOKUP(A2989,TXT!$A$2:$Q$3001,13,FALSE),0))</f>
        <v/>
      </c>
      <c r="H2989" t="str">
        <f t="shared" si="385"/>
        <v/>
      </c>
      <c r="I2989" t="str">
        <f t="shared" si="386"/>
        <v/>
      </c>
      <c r="J2989" t="str">
        <f>IF(A2989="","",IF(Q2989=2,VLOOKUP(A2989,TXT!$A$2:$Q$3001,12,FALSE),0))</f>
        <v/>
      </c>
      <c r="K2989" t="str">
        <f>IF(A2989="","",IF(Q2989=2,VLOOKUP(A2989,TXT!$A$2:$Q$3001,13,FALSE),0))</f>
        <v/>
      </c>
      <c r="L2989" t="str">
        <f t="shared" si="387"/>
        <v/>
      </c>
      <c r="M2989" t="str">
        <f t="shared" si="388"/>
        <v/>
      </c>
      <c r="N2989" t="str">
        <f t="shared" si="389"/>
        <v/>
      </c>
      <c r="O2989" s="1" t="str">
        <f t="shared" si="390"/>
        <v/>
      </c>
      <c r="P2989" t="str">
        <f t="shared" si="391"/>
        <v/>
      </c>
      <c r="Q2989" t="str">
        <f>IF(TXT!E2989="","",TXT!G2989)</f>
        <v/>
      </c>
    </row>
    <row r="2990" spans="1:17" x14ac:dyDescent="0.25">
      <c r="A2990" s="2" t="str">
        <f t="shared" si="384"/>
        <v/>
      </c>
      <c r="B2990" t="str">
        <f>IF(TXT!F2990="","",TXT!F2990)</f>
        <v/>
      </c>
      <c r="C2990" t="str">
        <f>IF(TXT!E2990="","",TXT!E2990)</f>
        <v/>
      </c>
      <c r="D2990" s="2" t="str">
        <f>IF(TXT!B2990="","",TXT!B2990)</f>
        <v/>
      </c>
      <c r="E2990" t="str">
        <f>IF(B2990="","",VLOOKUP(D2990,AUXILIAR!$A$3:$C$1181,3,FALSE))</f>
        <v/>
      </c>
      <c r="F2990" t="str">
        <f>IF(A2990="","",IF(Q2990=1,VLOOKUP(A2990,TXT!$A$2:$Q$3001,12,FALSE),0))</f>
        <v/>
      </c>
      <c r="G2990" t="str">
        <f>IF(A2990="","",IF(Q2990=1,VLOOKUP(A2990,TXT!$A$2:$Q$3001,13,FALSE),0))</f>
        <v/>
      </c>
      <c r="H2990" t="str">
        <f t="shared" si="385"/>
        <v/>
      </c>
      <c r="I2990" t="str">
        <f t="shared" si="386"/>
        <v/>
      </c>
      <c r="J2990" t="str">
        <f>IF(A2990="","",IF(Q2990=2,VLOOKUP(A2990,TXT!$A$2:$Q$3001,12,FALSE),0))</f>
        <v/>
      </c>
      <c r="K2990" t="str">
        <f>IF(A2990="","",IF(Q2990=2,VLOOKUP(A2990,TXT!$A$2:$Q$3001,13,FALSE),0))</f>
        <v/>
      </c>
      <c r="L2990" t="str">
        <f t="shared" si="387"/>
        <v/>
      </c>
      <c r="M2990" t="str">
        <f t="shared" si="388"/>
        <v/>
      </c>
      <c r="N2990" t="str">
        <f t="shared" si="389"/>
        <v/>
      </c>
      <c r="O2990" s="1" t="str">
        <f t="shared" si="390"/>
        <v/>
      </c>
      <c r="P2990" t="str">
        <f t="shared" si="391"/>
        <v/>
      </c>
      <c r="Q2990" t="str">
        <f>IF(TXT!E2990="","",TXT!G2990)</f>
        <v/>
      </c>
    </row>
    <row r="2991" spans="1:17" x14ac:dyDescent="0.25">
      <c r="A2991" s="2" t="str">
        <f t="shared" si="384"/>
        <v/>
      </c>
      <c r="B2991" t="str">
        <f>IF(TXT!F2991="","",TXT!F2991)</f>
        <v/>
      </c>
      <c r="C2991" t="str">
        <f>IF(TXT!E2991="","",TXT!E2991)</f>
        <v/>
      </c>
      <c r="D2991" s="2" t="str">
        <f>IF(TXT!B2991="","",TXT!B2991)</f>
        <v/>
      </c>
      <c r="E2991" t="str">
        <f>IF(B2991="","",VLOOKUP(D2991,AUXILIAR!$A$3:$C$1181,3,FALSE))</f>
        <v/>
      </c>
      <c r="F2991" t="str">
        <f>IF(A2991="","",IF(Q2991=1,VLOOKUP(A2991,TXT!$A$2:$Q$3001,12,FALSE),0))</f>
        <v/>
      </c>
      <c r="G2991" t="str">
        <f>IF(A2991="","",IF(Q2991=1,VLOOKUP(A2991,TXT!$A$2:$Q$3001,13,FALSE),0))</f>
        <v/>
      </c>
      <c r="H2991" t="str">
        <f t="shared" si="385"/>
        <v/>
      </c>
      <c r="I2991" t="str">
        <f t="shared" si="386"/>
        <v/>
      </c>
      <c r="J2991" t="str">
        <f>IF(A2991="","",IF(Q2991=2,VLOOKUP(A2991,TXT!$A$2:$Q$3001,12,FALSE),0))</f>
        <v/>
      </c>
      <c r="K2991" t="str">
        <f>IF(A2991="","",IF(Q2991=2,VLOOKUP(A2991,TXT!$A$2:$Q$3001,13,FALSE),0))</f>
        <v/>
      </c>
      <c r="L2991" t="str">
        <f t="shared" si="387"/>
        <v/>
      </c>
      <c r="M2991" t="str">
        <f t="shared" si="388"/>
        <v/>
      </c>
      <c r="N2991" t="str">
        <f t="shared" si="389"/>
        <v/>
      </c>
      <c r="O2991" s="1" t="str">
        <f t="shared" si="390"/>
        <v/>
      </c>
      <c r="P2991" t="str">
        <f t="shared" si="391"/>
        <v/>
      </c>
      <c r="Q2991" t="str">
        <f>IF(TXT!E2991="","",TXT!G2991)</f>
        <v/>
      </c>
    </row>
    <row r="2992" spans="1:17" x14ac:dyDescent="0.25">
      <c r="A2992" s="2" t="str">
        <f t="shared" si="384"/>
        <v/>
      </c>
      <c r="B2992" t="str">
        <f>IF(TXT!F2992="","",TXT!F2992)</f>
        <v/>
      </c>
      <c r="C2992" t="str">
        <f>IF(TXT!E2992="","",TXT!E2992)</f>
        <v/>
      </c>
      <c r="D2992" s="2" t="str">
        <f>IF(TXT!B2992="","",TXT!B2992)</f>
        <v/>
      </c>
      <c r="E2992" t="str">
        <f>IF(B2992="","",VLOOKUP(D2992,AUXILIAR!$A$3:$C$1181,3,FALSE))</f>
        <v/>
      </c>
      <c r="F2992" t="str">
        <f>IF(A2992="","",IF(Q2992=1,VLOOKUP(A2992,TXT!$A$2:$Q$3001,12,FALSE),0))</f>
        <v/>
      </c>
      <c r="G2992" t="str">
        <f>IF(A2992="","",IF(Q2992=1,VLOOKUP(A2992,TXT!$A$2:$Q$3001,13,FALSE),0))</f>
        <v/>
      </c>
      <c r="H2992" t="str">
        <f t="shared" si="385"/>
        <v/>
      </c>
      <c r="I2992" t="str">
        <f t="shared" si="386"/>
        <v/>
      </c>
      <c r="J2992" t="str">
        <f>IF(A2992="","",IF(Q2992=2,VLOOKUP(A2992,TXT!$A$2:$Q$3001,12,FALSE),0))</f>
        <v/>
      </c>
      <c r="K2992" t="str">
        <f>IF(A2992="","",IF(Q2992=2,VLOOKUP(A2992,TXT!$A$2:$Q$3001,13,FALSE),0))</f>
        <v/>
      </c>
      <c r="L2992" t="str">
        <f t="shared" si="387"/>
        <v/>
      </c>
      <c r="M2992" t="str">
        <f t="shared" si="388"/>
        <v/>
      </c>
      <c r="N2992" t="str">
        <f t="shared" si="389"/>
        <v/>
      </c>
      <c r="O2992" s="1" t="str">
        <f t="shared" si="390"/>
        <v/>
      </c>
      <c r="P2992" t="str">
        <f t="shared" si="391"/>
        <v/>
      </c>
      <c r="Q2992" t="str">
        <f>IF(TXT!E2992="","",TXT!G2992)</f>
        <v/>
      </c>
    </row>
    <row r="2993" spans="1:17" x14ac:dyDescent="0.25">
      <c r="A2993" s="2" t="str">
        <f t="shared" si="384"/>
        <v/>
      </c>
      <c r="B2993" t="str">
        <f>IF(TXT!F2993="","",TXT!F2993)</f>
        <v/>
      </c>
      <c r="C2993" t="str">
        <f>IF(TXT!E2993="","",TXT!E2993)</f>
        <v/>
      </c>
      <c r="D2993" s="2" t="str">
        <f>IF(TXT!B2993="","",TXT!B2993)</f>
        <v/>
      </c>
      <c r="E2993" t="str">
        <f>IF(B2993="","",VLOOKUP(D2993,AUXILIAR!$A$3:$C$1181,3,FALSE))</f>
        <v/>
      </c>
      <c r="F2993" t="str">
        <f>IF(A2993="","",IF(Q2993=1,VLOOKUP(A2993,TXT!$A$2:$Q$3001,12,FALSE),0))</f>
        <v/>
      </c>
      <c r="G2993" t="str">
        <f>IF(A2993="","",IF(Q2993=1,VLOOKUP(A2993,TXT!$A$2:$Q$3001,13,FALSE),0))</f>
        <v/>
      </c>
      <c r="H2993" t="str">
        <f t="shared" si="385"/>
        <v/>
      </c>
      <c r="I2993" t="str">
        <f t="shared" si="386"/>
        <v/>
      </c>
      <c r="J2993" t="str">
        <f>IF(A2993="","",IF(Q2993=2,VLOOKUP(A2993,TXT!$A$2:$Q$3001,12,FALSE),0))</f>
        <v/>
      </c>
      <c r="K2993" t="str">
        <f>IF(A2993="","",IF(Q2993=2,VLOOKUP(A2993,TXT!$A$2:$Q$3001,13,FALSE),0))</f>
        <v/>
      </c>
      <c r="L2993" t="str">
        <f t="shared" si="387"/>
        <v/>
      </c>
      <c r="M2993" t="str">
        <f t="shared" si="388"/>
        <v/>
      </c>
      <c r="N2993" t="str">
        <f t="shared" si="389"/>
        <v/>
      </c>
      <c r="O2993" s="1" t="str">
        <f t="shared" si="390"/>
        <v/>
      </c>
      <c r="P2993" t="str">
        <f t="shared" si="391"/>
        <v/>
      </c>
      <c r="Q2993" t="str">
        <f>IF(TXT!E2993="","",TXT!G2993)</f>
        <v/>
      </c>
    </row>
    <row r="2994" spans="1:17" x14ac:dyDescent="0.25">
      <c r="A2994" s="2" t="str">
        <f t="shared" si="384"/>
        <v/>
      </c>
      <c r="B2994" t="str">
        <f>IF(TXT!F2994="","",TXT!F2994)</f>
        <v/>
      </c>
      <c r="C2994" t="str">
        <f>IF(TXT!E2994="","",TXT!E2994)</f>
        <v/>
      </c>
      <c r="D2994" s="2" t="str">
        <f>IF(TXT!B2994="","",TXT!B2994)</f>
        <v/>
      </c>
      <c r="E2994" t="str">
        <f>IF(B2994="","",VLOOKUP(D2994,AUXILIAR!$A$3:$C$1181,3,FALSE))</f>
        <v/>
      </c>
      <c r="F2994" t="str">
        <f>IF(A2994="","",IF(Q2994=1,VLOOKUP(A2994,TXT!$A$2:$Q$3001,12,FALSE),0))</f>
        <v/>
      </c>
      <c r="G2994" t="str">
        <f>IF(A2994="","",IF(Q2994=1,VLOOKUP(A2994,TXT!$A$2:$Q$3001,13,FALSE),0))</f>
        <v/>
      </c>
      <c r="H2994" t="str">
        <f t="shared" si="385"/>
        <v/>
      </c>
      <c r="I2994" t="str">
        <f t="shared" si="386"/>
        <v/>
      </c>
      <c r="J2994" t="str">
        <f>IF(A2994="","",IF(Q2994=2,VLOOKUP(A2994,TXT!$A$2:$Q$3001,12,FALSE),0))</f>
        <v/>
      </c>
      <c r="K2994" t="str">
        <f>IF(A2994="","",IF(Q2994=2,VLOOKUP(A2994,TXT!$A$2:$Q$3001,13,FALSE),0))</f>
        <v/>
      </c>
      <c r="L2994" t="str">
        <f t="shared" si="387"/>
        <v/>
      </c>
      <c r="M2994" t="str">
        <f t="shared" si="388"/>
        <v/>
      </c>
      <c r="N2994" t="str">
        <f t="shared" si="389"/>
        <v/>
      </c>
      <c r="O2994" s="1" t="str">
        <f t="shared" si="390"/>
        <v/>
      </c>
      <c r="P2994" t="str">
        <f t="shared" si="391"/>
        <v/>
      </c>
      <c r="Q2994" t="str">
        <f>IF(TXT!E2994="","",TXT!G2994)</f>
        <v/>
      </c>
    </row>
    <row r="2995" spans="1:17" x14ac:dyDescent="0.25">
      <c r="A2995" s="2" t="str">
        <f t="shared" ref="A2995:A3058" si="392">IF(B2995="","",D2995*10+Q2995)</f>
        <v/>
      </c>
      <c r="B2995" t="str">
        <f>IF(TXT!F2995="","",TXT!F2995)</f>
        <v/>
      </c>
      <c r="C2995" t="str">
        <f>IF(TXT!E2995="","",TXT!E2995)</f>
        <v/>
      </c>
      <c r="D2995" s="2" t="str">
        <f>IF(TXT!B2995="","",TXT!B2995)</f>
        <v/>
      </c>
      <c r="E2995" t="str">
        <f>IF(B2995="","",VLOOKUP(D2995,AUXILIAR!$A$3:$C$1181,3,FALSE))</f>
        <v/>
      </c>
      <c r="F2995" t="str">
        <f>IF(A2995="","",IF(Q2995=1,VLOOKUP(A2995,TXT!$A$2:$Q$3001,12,FALSE),0))</f>
        <v/>
      </c>
      <c r="G2995" t="str">
        <f>IF(A2995="","",IF(Q2995=1,VLOOKUP(A2995,TXT!$A$2:$Q$3001,13,FALSE),0))</f>
        <v/>
      </c>
      <c r="H2995" t="str">
        <f t="shared" ref="H2995:H3058" si="393">IF(A2995="","",0)</f>
        <v/>
      </c>
      <c r="I2995" t="str">
        <f t="shared" ref="I2995:I3058" si="394">IF(A2995="","",0)</f>
        <v/>
      </c>
      <c r="J2995" t="str">
        <f>IF(A2995="","",IF(Q2995=2,VLOOKUP(A2995,TXT!$A$2:$Q$3001,12,FALSE),0))</f>
        <v/>
      </c>
      <c r="K2995" t="str">
        <f>IF(A2995="","",IF(Q2995=2,VLOOKUP(A2995,TXT!$A$2:$Q$3001,13,FALSE),0))</f>
        <v/>
      </c>
      <c r="L2995" t="str">
        <f t="shared" ref="L2995:L3058" si="395">IF(A2995="","",0)</f>
        <v/>
      </c>
      <c r="M2995" t="str">
        <f t="shared" ref="M2995:M3058" si="396">IF(A2995="","",0)</f>
        <v/>
      </c>
      <c r="N2995" t="str">
        <f t="shared" ref="N2995:N3058" si="397">IF(B2995="","",0)</f>
        <v/>
      </c>
      <c r="O2995" s="1" t="str">
        <f t="shared" ref="O2995:O3058" si="398">IF(A2995="","",TEXT($U$1,"AAAA")&amp;TEXT($U$1,"MM")&amp;TEXT($U$1,"DD"))</f>
        <v/>
      </c>
      <c r="P2995" t="str">
        <f t="shared" ref="P2995:P3058" si="399">IF(A2995="","","PREMIO")</f>
        <v/>
      </c>
      <c r="Q2995" t="str">
        <f>IF(TXT!E2995="","",TXT!G2995)</f>
        <v/>
      </c>
    </row>
    <row r="2996" spans="1:17" x14ac:dyDescent="0.25">
      <c r="A2996" s="2" t="str">
        <f t="shared" si="392"/>
        <v/>
      </c>
      <c r="B2996" t="str">
        <f>IF(TXT!F2996="","",TXT!F2996)</f>
        <v/>
      </c>
      <c r="C2996" t="str">
        <f>IF(TXT!E2996="","",TXT!E2996)</f>
        <v/>
      </c>
      <c r="D2996" s="2" t="str">
        <f>IF(TXT!B2996="","",TXT!B2996)</f>
        <v/>
      </c>
      <c r="E2996" t="str">
        <f>IF(B2996="","",VLOOKUP(D2996,AUXILIAR!$A$3:$C$1181,3,FALSE))</f>
        <v/>
      </c>
      <c r="F2996" t="str">
        <f>IF(A2996="","",IF(Q2996=1,VLOOKUP(A2996,TXT!$A$2:$Q$3001,12,FALSE),0))</f>
        <v/>
      </c>
      <c r="G2996" t="str">
        <f>IF(A2996="","",IF(Q2996=1,VLOOKUP(A2996,TXT!$A$2:$Q$3001,13,FALSE),0))</f>
        <v/>
      </c>
      <c r="H2996" t="str">
        <f t="shared" si="393"/>
        <v/>
      </c>
      <c r="I2996" t="str">
        <f t="shared" si="394"/>
        <v/>
      </c>
      <c r="J2996" t="str">
        <f>IF(A2996="","",IF(Q2996=2,VLOOKUP(A2996,TXT!$A$2:$Q$3001,12,FALSE),0))</f>
        <v/>
      </c>
      <c r="K2996" t="str">
        <f>IF(A2996="","",IF(Q2996=2,VLOOKUP(A2996,TXT!$A$2:$Q$3001,13,FALSE),0))</f>
        <v/>
      </c>
      <c r="L2996" t="str">
        <f t="shared" si="395"/>
        <v/>
      </c>
      <c r="M2996" t="str">
        <f t="shared" si="396"/>
        <v/>
      </c>
      <c r="N2996" t="str">
        <f t="shared" si="397"/>
        <v/>
      </c>
      <c r="O2996" s="1" t="str">
        <f t="shared" si="398"/>
        <v/>
      </c>
      <c r="P2996" t="str">
        <f t="shared" si="399"/>
        <v/>
      </c>
      <c r="Q2996" t="str">
        <f>IF(TXT!E2996="","",TXT!G2996)</f>
        <v/>
      </c>
    </row>
    <row r="2997" spans="1:17" x14ac:dyDescent="0.25">
      <c r="A2997" s="2" t="str">
        <f t="shared" si="392"/>
        <v/>
      </c>
      <c r="B2997" t="str">
        <f>IF(TXT!F2997="","",TXT!F2997)</f>
        <v/>
      </c>
      <c r="C2997" t="str">
        <f>IF(TXT!E2997="","",TXT!E2997)</f>
        <v/>
      </c>
      <c r="D2997" s="2" t="str">
        <f>IF(TXT!B2997="","",TXT!B2997)</f>
        <v/>
      </c>
      <c r="E2997" t="str">
        <f>IF(B2997="","",VLOOKUP(D2997,AUXILIAR!$A$3:$C$1181,3,FALSE))</f>
        <v/>
      </c>
      <c r="F2997" t="str">
        <f>IF(A2997="","",IF(Q2997=1,VLOOKUP(A2997,TXT!$A$2:$Q$3001,12,FALSE),0))</f>
        <v/>
      </c>
      <c r="G2997" t="str">
        <f>IF(A2997="","",IF(Q2997=1,VLOOKUP(A2997,TXT!$A$2:$Q$3001,13,FALSE),0))</f>
        <v/>
      </c>
      <c r="H2997" t="str">
        <f t="shared" si="393"/>
        <v/>
      </c>
      <c r="I2997" t="str">
        <f t="shared" si="394"/>
        <v/>
      </c>
      <c r="J2997" t="str">
        <f>IF(A2997="","",IF(Q2997=2,VLOOKUP(A2997,TXT!$A$2:$Q$3001,12,FALSE),0))</f>
        <v/>
      </c>
      <c r="K2997" t="str">
        <f>IF(A2997="","",IF(Q2997=2,VLOOKUP(A2997,TXT!$A$2:$Q$3001,13,FALSE),0))</f>
        <v/>
      </c>
      <c r="L2997" t="str">
        <f t="shared" si="395"/>
        <v/>
      </c>
      <c r="M2997" t="str">
        <f t="shared" si="396"/>
        <v/>
      </c>
      <c r="N2997" t="str">
        <f t="shared" si="397"/>
        <v/>
      </c>
      <c r="O2997" s="1" t="str">
        <f t="shared" si="398"/>
        <v/>
      </c>
      <c r="P2997" t="str">
        <f t="shared" si="399"/>
        <v/>
      </c>
      <c r="Q2997" t="str">
        <f>IF(TXT!E2997="","",TXT!G2997)</f>
        <v/>
      </c>
    </row>
    <row r="2998" spans="1:17" x14ac:dyDescent="0.25">
      <c r="A2998" s="2" t="str">
        <f t="shared" si="392"/>
        <v/>
      </c>
      <c r="B2998" t="str">
        <f>IF(TXT!F2998="","",TXT!F2998)</f>
        <v/>
      </c>
      <c r="C2998" t="str">
        <f>IF(TXT!E2998="","",TXT!E2998)</f>
        <v/>
      </c>
      <c r="D2998" s="2" t="str">
        <f>IF(TXT!B2998="","",TXT!B2998)</f>
        <v/>
      </c>
      <c r="E2998" t="str">
        <f>IF(B2998="","",VLOOKUP(D2998,AUXILIAR!$A$3:$C$1181,3,FALSE))</f>
        <v/>
      </c>
      <c r="F2998" t="str">
        <f>IF(A2998="","",IF(Q2998=1,VLOOKUP(A2998,TXT!$A$2:$Q$3001,12,FALSE),0))</f>
        <v/>
      </c>
      <c r="G2998" t="str">
        <f>IF(A2998="","",IF(Q2998=1,VLOOKUP(A2998,TXT!$A$2:$Q$3001,13,FALSE),0))</f>
        <v/>
      </c>
      <c r="H2998" t="str">
        <f t="shared" si="393"/>
        <v/>
      </c>
      <c r="I2998" t="str">
        <f t="shared" si="394"/>
        <v/>
      </c>
      <c r="J2998" t="str">
        <f>IF(A2998="","",IF(Q2998=2,VLOOKUP(A2998,TXT!$A$2:$Q$3001,12,FALSE),0))</f>
        <v/>
      </c>
      <c r="K2998" t="str">
        <f>IF(A2998="","",IF(Q2998=2,VLOOKUP(A2998,TXT!$A$2:$Q$3001,13,FALSE),0))</f>
        <v/>
      </c>
      <c r="L2998" t="str">
        <f t="shared" si="395"/>
        <v/>
      </c>
      <c r="M2998" t="str">
        <f t="shared" si="396"/>
        <v/>
      </c>
      <c r="N2998" t="str">
        <f t="shared" si="397"/>
        <v/>
      </c>
      <c r="O2998" s="1" t="str">
        <f t="shared" si="398"/>
        <v/>
      </c>
      <c r="P2998" t="str">
        <f t="shared" si="399"/>
        <v/>
      </c>
      <c r="Q2998" t="str">
        <f>IF(TXT!E2998="","",TXT!G2998)</f>
        <v/>
      </c>
    </row>
    <row r="2999" spans="1:17" x14ac:dyDescent="0.25">
      <c r="A2999" s="2" t="str">
        <f t="shared" si="392"/>
        <v/>
      </c>
      <c r="B2999" t="str">
        <f>IF(TXT!F2999="","",TXT!F2999)</f>
        <v/>
      </c>
      <c r="C2999" t="str">
        <f>IF(TXT!E2999="","",TXT!E2999)</f>
        <v/>
      </c>
      <c r="D2999" s="2" t="str">
        <f>IF(TXT!B2999="","",TXT!B2999)</f>
        <v/>
      </c>
      <c r="E2999" t="str">
        <f>IF(B2999="","",VLOOKUP(D2999,AUXILIAR!$A$3:$C$1181,3,FALSE))</f>
        <v/>
      </c>
      <c r="F2999" t="str">
        <f>IF(A2999="","",IF(Q2999=1,VLOOKUP(A2999,TXT!$A$2:$Q$3001,12,FALSE),0))</f>
        <v/>
      </c>
      <c r="G2999" t="str">
        <f>IF(A2999="","",IF(Q2999=1,VLOOKUP(A2999,TXT!$A$2:$Q$3001,13,FALSE),0))</f>
        <v/>
      </c>
      <c r="H2999" t="str">
        <f t="shared" si="393"/>
        <v/>
      </c>
      <c r="I2999" t="str">
        <f t="shared" si="394"/>
        <v/>
      </c>
      <c r="J2999" t="str">
        <f>IF(A2999="","",IF(Q2999=2,VLOOKUP(A2999,TXT!$A$2:$Q$3001,12,FALSE),0))</f>
        <v/>
      </c>
      <c r="K2999" t="str">
        <f>IF(A2999="","",IF(Q2999=2,VLOOKUP(A2999,TXT!$A$2:$Q$3001,13,FALSE),0))</f>
        <v/>
      </c>
      <c r="L2999" t="str">
        <f t="shared" si="395"/>
        <v/>
      </c>
      <c r="M2999" t="str">
        <f t="shared" si="396"/>
        <v/>
      </c>
      <c r="N2999" t="str">
        <f t="shared" si="397"/>
        <v/>
      </c>
      <c r="O2999" s="1" t="str">
        <f t="shared" si="398"/>
        <v/>
      </c>
      <c r="P2999" t="str">
        <f t="shared" si="399"/>
        <v/>
      </c>
      <c r="Q2999" t="str">
        <f>IF(TXT!E2999="","",TXT!G2999)</f>
        <v/>
      </c>
    </row>
    <row r="3000" spans="1:17" x14ac:dyDescent="0.25">
      <c r="A3000" s="2" t="str">
        <f t="shared" si="392"/>
        <v/>
      </c>
      <c r="B3000" t="str">
        <f>IF(TXT!F3000="","",TXT!F3000)</f>
        <v/>
      </c>
      <c r="C3000" t="str">
        <f>IF(TXT!E3000="","",TXT!E3000)</f>
        <v/>
      </c>
      <c r="D3000" s="2" t="str">
        <f>IF(TXT!B3000="","",TXT!B3000)</f>
        <v/>
      </c>
      <c r="E3000" t="str">
        <f>IF(B3000="","",VLOOKUP(D3000,AUXILIAR!$A$3:$C$1181,3,FALSE))</f>
        <v/>
      </c>
      <c r="F3000" t="str">
        <f>IF(A3000="","",IF(Q3000=1,VLOOKUP(A3000,TXT!$A$2:$Q$3001,12,FALSE),0))</f>
        <v/>
      </c>
      <c r="G3000" t="str">
        <f>IF(A3000="","",IF(Q3000=1,VLOOKUP(A3000,TXT!$A$2:$Q$3001,13,FALSE),0))</f>
        <v/>
      </c>
      <c r="H3000" t="str">
        <f t="shared" si="393"/>
        <v/>
      </c>
      <c r="I3000" t="str">
        <f t="shared" si="394"/>
        <v/>
      </c>
      <c r="J3000" t="str">
        <f>IF(A3000="","",IF(Q3000=2,VLOOKUP(A3000,TXT!$A$2:$Q$3001,12,FALSE),0))</f>
        <v/>
      </c>
      <c r="K3000" t="str">
        <f>IF(A3000="","",IF(Q3000=2,VLOOKUP(A3000,TXT!$A$2:$Q$3001,13,FALSE),0))</f>
        <v/>
      </c>
      <c r="L3000" t="str">
        <f t="shared" si="395"/>
        <v/>
      </c>
      <c r="M3000" t="str">
        <f t="shared" si="396"/>
        <v/>
      </c>
      <c r="N3000" t="str">
        <f t="shared" si="397"/>
        <v/>
      </c>
      <c r="O3000" s="1" t="str">
        <f t="shared" si="398"/>
        <v/>
      </c>
      <c r="P3000" t="str">
        <f t="shared" si="399"/>
        <v/>
      </c>
      <c r="Q3000" t="str">
        <f>IF(TXT!E3000="","",TXT!G3000)</f>
        <v/>
      </c>
    </row>
    <row r="3001" spans="1:17" x14ac:dyDescent="0.25">
      <c r="A3001" s="2" t="str">
        <f t="shared" si="392"/>
        <v/>
      </c>
      <c r="B3001" t="str">
        <f>IF(TXT!F3001="","",TXT!F3001)</f>
        <v/>
      </c>
      <c r="C3001" t="str">
        <f>IF(TXT!E3001="","",TXT!E3001)</f>
        <v/>
      </c>
      <c r="D3001" s="2" t="str">
        <f>IF(TXT!B3001="","",TXT!B3001)</f>
        <v/>
      </c>
      <c r="E3001" t="str">
        <f>IF(B3001="","",VLOOKUP(D3001,AUXILIAR!$A$3:$C$1181,3,FALSE))</f>
        <v/>
      </c>
      <c r="F3001" t="str">
        <f>IF(A3001="","",IF(Q3001=1,VLOOKUP(A3001,TXT!$A$2:$Q$3001,12,FALSE),0))</f>
        <v/>
      </c>
      <c r="G3001" t="str">
        <f>IF(A3001="","",IF(Q3001=1,VLOOKUP(A3001,TXT!$A$2:$Q$3001,13,FALSE),0))</f>
        <v/>
      </c>
      <c r="H3001" t="str">
        <f t="shared" si="393"/>
        <v/>
      </c>
      <c r="I3001" t="str">
        <f t="shared" si="394"/>
        <v/>
      </c>
      <c r="J3001" t="str">
        <f>IF(A3001="","",IF(Q3001=2,VLOOKUP(A3001,TXT!$A$2:$Q$3001,12,FALSE),0))</f>
        <v/>
      </c>
      <c r="K3001" t="str">
        <f>IF(A3001="","",IF(Q3001=2,VLOOKUP(A3001,TXT!$A$2:$Q$3001,13,FALSE),0))</f>
        <v/>
      </c>
      <c r="L3001" t="str">
        <f t="shared" si="395"/>
        <v/>
      </c>
      <c r="M3001" t="str">
        <f t="shared" si="396"/>
        <v/>
      </c>
      <c r="N3001" t="str">
        <f t="shared" si="397"/>
        <v/>
      </c>
      <c r="O3001" s="1" t="str">
        <f t="shared" si="398"/>
        <v/>
      </c>
      <c r="P3001" t="str">
        <f t="shared" si="399"/>
        <v/>
      </c>
      <c r="Q3001" t="str">
        <f>IF(TXT!E3001="","",TXT!G3001)</f>
        <v/>
      </c>
    </row>
    <row r="3002" spans="1:17" x14ac:dyDescent="0.25">
      <c r="A3002" s="2" t="str">
        <f t="shared" si="392"/>
        <v/>
      </c>
      <c r="B3002" t="str">
        <f>IF(TXT!F3002="","",TXT!F3002)</f>
        <v/>
      </c>
      <c r="C3002" t="str">
        <f>IF(TXT!E3002="","",TXT!E3002)</f>
        <v/>
      </c>
      <c r="D3002" s="2" t="str">
        <f>IF(TXT!B3002="","",TXT!B3002)</f>
        <v/>
      </c>
      <c r="E3002" t="str">
        <f>IF(B3002="","",VLOOKUP(D3002,AUXILIAR!$A$3:$C$1181,3,FALSE))</f>
        <v/>
      </c>
      <c r="F3002" t="str">
        <f>IF(A3002="","",IF(Q3002=1,VLOOKUP(A3002,TXT!$A$2:$Q$3001,12,FALSE),0))</f>
        <v/>
      </c>
      <c r="G3002" t="str">
        <f>IF(A3002="","",IF(Q3002=1,VLOOKUP(A3002,TXT!$A$2:$Q$3001,13,FALSE),0))</f>
        <v/>
      </c>
      <c r="H3002" t="str">
        <f t="shared" si="393"/>
        <v/>
      </c>
      <c r="I3002" t="str">
        <f t="shared" si="394"/>
        <v/>
      </c>
      <c r="J3002" t="str">
        <f>IF(A3002="","",IF(Q3002=2,VLOOKUP(A3002,TXT!$A$2:$Q$3001,12,FALSE),0))</f>
        <v/>
      </c>
      <c r="K3002" t="str">
        <f>IF(A3002="","",IF(Q3002=2,VLOOKUP(A3002,TXT!$A$2:$Q$3001,13,FALSE),0))</f>
        <v/>
      </c>
      <c r="L3002" t="str">
        <f t="shared" si="395"/>
        <v/>
      </c>
      <c r="M3002" t="str">
        <f t="shared" si="396"/>
        <v/>
      </c>
      <c r="N3002" t="str">
        <f t="shared" si="397"/>
        <v/>
      </c>
      <c r="O3002" s="1" t="str">
        <f t="shared" si="398"/>
        <v/>
      </c>
      <c r="P3002" t="str">
        <f t="shared" si="399"/>
        <v/>
      </c>
      <c r="Q3002" t="str">
        <f>IF(TXT!E3002="","",TXT!G3002)</f>
        <v/>
      </c>
    </row>
    <row r="3003" spans="1:17" x14ac:dyDescent="0.25">
      <c r="A3003" s="2" t="str">
        <f t="shared" si="392"/>
        <v/>
      </c>
      <c r="B3003" t="str">
        <f>IF(TXT!F3003="","",TXT!F3003)</f>
        <v/>
      </c>
      <c r="C3003" t="str">
        <f>IF(TXT!E3003="","",TXT!E3003)</f>
        <v/>
      </c>
      <c r="D3003" s="2" t="str">
        <f>IF(TXT!B3003="","",TXT!B3003)</f>
        <v/>
      </c>
      <c r="E3003" t="str">
        <f>IF(B3003="","",VLOOKUP(D3003,AUXILIAR!$A$3:$C$1181,3,FALSE))</f>
        <v/>
      </c>
      <c r="F3003" t="str">
        <f>IF(A3003="","",IF(Q3003=1,VLOOKUP(A3003,TXT!$A$2:$Q$3001,12,FALSE),0))</f>
        <v/>
      </c>
      <c r="G3003" t="str">
        <f>IF(A3003="","",IF(Q3003=1,VLOOKUP(A3003,TXT!$A$2:$Q$3001,13,FALSE),0))</f>
        <v/>
      </c>
      <c r="H3003" t="str">
        <f t="shared" si="393"/>
        <v/>
      </c>
      <c r="I3003" t="str">
        <f t="shared" si="394"/>
        <v/>
      </c>
      <c r="J3003" t="str">
        <f>IF(A3003="","",IF(Q3003=2,VLOOKUP(A3003,TXT!$A$2:$Q$3001,12,FALSE),0))</f>
        <v/>
      </c>
      <c r="K3003" t="str">
        <f>IF(A3003="","",IF(Q3003=2,VLOOKUP(A3003,TXT!$A$2:$Q$3001,13,FALSE),0))</f>
        <v/>
      </c>
      <c r="L3003" t="str">
        <f t="shared" si="395"/>
        <v/>
      </c>
      <c r="M3003" t="str">
        <f t="shared" si="396"/>
        <v/>
      </c>
      <c r="N3003" t="str">
        <f t="shared" si="397"/>
        <v/>
      </c>
      <c r="O3003" s="1" t="str">
        <f t="shared" si="398"/>
        <v/>
      </c>
      <c r="P3003" t="str">
        <f t="shared" si="399"/>
        <v/>
      </c>
      <c r="Q3003" t="str">
        <f>IF(TXT!E3003="","",TXT!G3003)</f>
        <v/>
      </c>
    </row>
    <row r="3004" spans="1:17" x14ac:dyDescent="0.25">
      <c r="A3004" s="2" t="str">
        <f t="shared" si="392"/>
        <v/>
      </c>
      <c r="B3004" t="str">
        <f>IF(TXT!F3004="","",TXT!F3004)</f>
        <v/>
      </c>
      <c r="C3004" t="str">
        <f>IF(TXT!E3004="","",TXT!E3004)</f>
        <v/>
      </c>
      <c r="D3004" s="2" t="str">
        <f>IF(TXT!B3004="","",TXT!B3004)</f>
        <v/>
      </c>
      <c r="E3004" t="str">
        <f>IF(B3004="","",VLOOKUP(D3004,AUXILIAR!$A$3:$C$1181,3,FALSE))</f>
        <v/>
      </c>
      <c r="F3004" t="str">
        <f>IF(A3004="","",IF(Q3004=1,VLOOKUP(A3004,TXT!$A$2:$Q$3001,12,FALSE),0))</f>
        <v/>
      </c>
      <c r="G3004" t="str">
        <f>IF(A3004="","",IF(Q3004=1,VLOOKUP(A3004,TXT!$A$2:$Q$3001,13,FALSE),0))</f>
        <v/>
      </c>
      <c r="H3004" t="str">
        <f t="shared" si="393"/>
        <v/>
      </c>
      <c r="I3004" t="str">
        <f t="shared" si="394"/>
        <v/>
      </c>
      <c r="J3004" t="str">
        <f>IF(A3004="","",IF(Q3004=2,VLOOKUP(A3004,TXT!$A$2:$Q$3001,12,FALSE),0))</f>
        <v/>
      </c>
      <c r="K3004" t="str">
        <f>IF(A3004="","",IF(Q3004=2,VLOOKUP(A3004,TXT!$A$2:$Q$3001,13,FALSE),0))</f>
        <v/>
      </c>
      <c r="L3004" t="str">
        <f t="shared" si="395"/>
        <v/>
      </c>
      <c r="M3004" t="str">
        <f t="shared" si="396"/>
        <v/>
      </c>
      <c r="N3004" t="str">
        <f t="shared" si="397"/>
        <v/>
      </c>
      <c r="O3004" s="1" t="str">
        <f t="shared" si="398"/>
        <v/>
      </c>
      <c r="P3004" t="str">
        <f t="shared" si="399"/>
        <v/>
      </c>
      <c r="Q3004" t="str">
        <f>IF(TXT!E3004="","",TXT!G3004)</f>
        <v/>
      </c>
    </row>
    <row r="3005" spans="1:17" x14ac:dyDescent="0.25">
      <c r="A3005" s="2" t="str">
        <f t="shared" si="392"/>
        <v/>
      </c>
      <c r="B3005" t="str">
        <f>IF(TXT!F3005="","",TXT!F3005)</f>
        <v/>
      </c>
      <c r="C3005" t="str">
        <f>IF(TXT!E3005="","",TXT!E3005)</f>
        <v/>
      </c>
      <c r="D3005" s="2" t="str">
        <f>IF(TXT!B3005="","",TXT!B3005)</f>
        <v/>
      </c>
      <c r="E3005" t="str">
        <f>IF(B3005="","",VLOOKUP(D3005,AUXILIAR!$A$3:$C$1181,3,FALSE))</f>
        <v/>
      </c>
      <c r="F3005" t="str">
        <f>IF(A3005="","",IF(Q3005=1,VLOOKUP(A3005,TXT!$A$2:$Q$3001,12,FALSE),0))</f>
        <v/>
      </c>
      <c r="G3005" t="str">
        <f>IF(A3005="","",IF(Q3005=1,VLOOKUP(A3005,TXT!$A$2:$Q$3001,13,FALSE),0))</f>
        <v/>
      </c>
      <c r="H3005" t="str">
        <f t="shared" si="393"/>
        <v/>
      </c>
      <c r="I3005" t="str">
        <f t="shared" si="394"/>
        <v/>
      </c>
      <c r="J3005" t="str">
        <f>IF(A3005="","",IF(Q3005=2,VLOOKUP(A3005,TXT!$A$2:$Q$3001,12,FALSE),0))</f>
        <v/>
      </c>
      <c r="K3005" t="str">
        <f>IF(A3005="","",IF(Q3005=2,VLOOKUP(A3005,TXT!$A$2:$Q$3001,13,FALSE),0))</f>
        <v/>
      </c>
      <c r="L3005" t="str">
        <f t="shared" si="395"/>
        <v/>
      </c>
      <c r="M3005" t="str">
        <f t="shared" si="396"/>
        <v/>
      </c>
      <c r="N3005" t="str">
        <f t="shared" si="397"/>
        <v/>
      </c>
      <c r="O3005" s="1" t="str">
        <f t="shared" si="398"/>
        <v/>
      </c>
      <c r="P3005" t="str">
        <f t="shared" si="399"/>
        <v/>
      </c>
      <c r="Q3005" t="str">
        <f>IF(TXT!E3005="","",TXT!G3005)</f>
        <v/>
      </c>
    </row>
    <row r="3006" spans="1:17" x14ac:dyDescent="0.25">
      <c r="A3006" s="2" t="str">
        <f t="shared" si="392"/>
        <v/>
      </c>
      <c r="B3006" t="str">
        <f>IF(TXT!F3006="","",TXT!F3006)</f>
        <v/>
      </c>
      <c r="C3006" t="str">
        <f>IF(TXT!E3006="","",TXT!E3006)</f>
        <v/>
      </c>
      <c r="D3006" s="2" t="str">
        <f>IF(TXT!B3006="","",TXT!B3006)</f>
        <v/>
      </c>
      <c r="E3006" t="str">
        <f>IF(B3006="","",VLOOKUP(D3006,AUXILIAR!$A$3:$C$1181,3,FALSE))</f>
        <v/>
      </c>
      <c r="F3006" t="str">
        <f>IF(A3006="","",IF(Q3006=1,VLOOKUP(A3006,TXT!$A$2:$Q$3001,12,FALSE),0))</f>
        <v/>
      </c>
      <c r="G3006" t="str">
        <f>IF(A3006="","",IF(Q3006=1,VLOOKUP(A3006,TXT!$A$2:$Q$3001,13,FALSE),0))</f>
        <v/>
      </c>
      <c r="H3006" t="str">
        <f t="shared" si="393"/>
        <v/>
      </c>
      <c r="I3006" t="str">
        <f t="shared" si="394"/>
        <v/>
      </c>
      <c r="J3006" t="str">
        <f>IF(A3006="","",IF(Q3006=2,VLOOKUP(A3006,TXT!$A$2:$Q$3001,12,FALSE),0))</f>
        <v/>
      </c>
      <c r="K3006" t="str">
        <f>IF(A3006="","",IF(Q3006=2,VLOOKUP(A3006,TXT!$A$2:$Q$3001,13,FALSE),0))</f>
        <v/>
      </c>
      <c r="L3006" t="str">
        <f t="shared" si="395"/>
        <v/>
      </c>
      <c r="M3006" t="str">
        <f t="shared" si="396"/>
        <v/>
      </c>
      <c r="N3006" t="str">
        <f t="shared" si="397"/>
        <v/>
      </c>
      <c r="O3006" s="1" t="str">
        <f t="shared" si="398"/>
        <v/>
      </c>
      <c r="P3006" t="str">
        <f t="shared" si="399"/>
        <v/>
      </c>
      <c r="Q3006" t="str">
        <f>IF(TXT!E3006="","",TXT!G3006)</f>
        <v/>
      </c>
    </row>
    <row r="3007" spans="1:17" x14ac:dyDescent="0.25">
      <c r="A3007" s="2" t="str">
        <f t="shared" si="392"/>
        <v/>
      </c>
      <c r="B3007" t="str">
        <f>IF(TXT!F3007="","",TXT!F3007)</f>
        <v/>
      </c>
      <c r="C3007" t="str">
        <f>IF(TXT!E3007="","",TXT!E3007)</f>
        <v/>
      </c>
      <c r="D3007" s="2" t="str">
        <f>IF(TXT!B3007="","",TXT!B3007)</f>
        <v/>
      </c>
      <c r="E3007" t="str">
        <f>IF(B3007="","",VLOOKUP(D3007,AUXILIAR!$A$3:$C$1181,3,FALSE))</f>
        <v/>
      </c>
      <c r="F3007" t="str">
        <f>IF(A3007="","",IF(Q3007=1,VLOOKUP(A3007,TXT!$A$2:$Q$3001,12,FALSE),0))</f>
        <v/>
      </c>
      <c r="G3007" t="str">
        <f>IF(A3007="","",IF(Q3007=1,VLOOKUP(A3007,TXT!$A$2:$Q$3001,13,FALSE),0))</f>
        <v/>
      </c>
      <c r="H3007" t="str">
        <f t="shared" si="393"/>
        <v/>
      </c>
      <c r="I3007" t="str">
        <f t="shared" si="394"/>
        <v/>
      </c>
      <c r="J3007" t="str">
        <f>IF(A3007="","",IF(Q3007=2,VLOOKUP(A3007,TXT!$A$2:$Q$3001,12,FALSE),0))</f>
        <v/>
      </c>
      <c r="K3007" t="str">
        <f>IF(A3007="","",IF(Q3007=2,VLOOKUP(A3007,TXT!$A$2:$Q$3001,13,FALSE),0))</f>
        <v/>
      </c>
      <c r="L3007" t="str">
        <f t="shared" si="395"/>
        <v/>
      </c>
      <c r="M3007" t="str">
        <f t="shared" si="396"/>
        <v/>
      </c>
      <c r="N3007" t="str">
        <f t="shared" si="397"/>
        <v/>
      </c>
      <c r="O3007" s="1" t="str">
        <f t="shared" si="398"/>
        <v/>
      </c>
      <c r="P3007" t="str">
        <f t="shared" si="399"/>
        <v/>
      </c>
      <c r="Q3007" t="str">
        <f>IF(TXT!E3007="","",TXT!G3007)</f>
        <v/>
      </c>
    </row>
    <row r="3008" spans="1:17" x14ac:dyDescent="0.25">
      <c r="A3008" s="2" t="str">
        <f t="shared" si="392"/>
        <v/>
      </c>
      <c r="B3008" t="str">
        <f>IF(TXT!F3008="","",TXT!F3008)</f>
        <v/>
      </c>
      <c r="C3008" t="str">
        <f>IF(TXT!E3008="","",TXT!E3008)</f>
        <v/>
      </c>
      <c r="D3008" s="2" t="str">
        <f>IF(TXT!B3008="","",TXT!B3008)</f>
        <v/>
      </c>
      <c r="E3008" t="str">
        <f>IF(B3008="","",VLOOKUP(D3008,AUXILIAR!$A$3:$C$1181,3,FALSE))</f>
        <v/>
      </c>
      <c r="F3008" t="str">
        <f>IF(A3008="","",IF(Q3008=1,VLOOKUP(A3008,TXT!$A$2:$Q$3001,12,FALSE),0))</f>
        <v/>
      </c>
      <c r="G3008" t="str">
        <f>IF(A3008="","",IF(Q3008=1,VLOOKUP(A3008,TXT!$A$2:$Q$3001,13,FALSE),0))</f>
        <v/>
      </c>
      <c r="H3008" t="str">
        <f t="shared" si="393"/>
        <v/>
      </c>
      <c r="I3008" t="str">
        <f t="shared" si="394"/>
        <v/>
      </c>
      <c r="J3008" t="str">
        <f>IF(A3008="","",IF(Q3008=2,VLOOKUP(A3008,TXT!$A$2:$Q$3001,12,FALSE),0))</f>
        <v/>
      </c>
      <c r="K3008" t="str">
        <f>IF(A3008="","",IF(Q3008=2,VLOOKUP(A3008,TXT!$A$2:$Q$3001,13,FALSE),0))</f>
        <v/>
      </c>
      <c r="L3008" t="str">
        <f t="shared" si="395"/>
        <v/>
      </c>
      <c r="M3008" t="str">
        <f t="shared" si="396"/>
        <v/>
      </c>
      <c r="N3008" t="str">
        <f t="shared" si="397"/>
        <v/>
      </c>
      <c r="O3008" s="1" t="str">
        <f t="shared" si="398"/>
        <v/>
      </c>
      <c r="P3008" t="str">
        <f t="shared" si="399"/>
        <v/>
      </c>
      <c r="Q3008" t="str">
        <f>IF(TXT!E3008="","",TXT!G3008)</f>
        <v/>
      </c>
    </row>
    <row r="3009" spans="1:17" x14ac:dyDescent="0.25">
      <c r="A3009" s="2" t="str">
        <f t="shared" si="392"/>
        <v/>
      </c>
      <c r="B3009" t="str">
        <f>IF(TXT!F3009="","",TXT!F3009)</f>
        <v/>
      </c>
      <c r="C3009" t="str">
        <f>IF(TXT!E3009="","",TXT!E3009)</f>
        <v/>
      </c>
      <c r="D3009" s="2" t="str">
        <f>IF(TXT!B3009="","",TXT!B3009)</f>
        <v/>
      </c>
      <c r="E3009" t="str">
        <f>IF(B3009="","",VLOOKUP(D3009,AUXILIAR!$A$3:$C$1181,3,FALSE))</f>
        <v/>
      </c>
      <c r="F3009" t="str">
        <f>IF(A3009="","",IF(Q3009=1,VLOOKUP(A3009,TXT!$A$2:$Q$3001,12,FALSE),0))</f>
        <v/>
      </c>
      <c r="G3009" t="str">
        <f>IF(A3009="","",IF(Q3009=1,VLOOKUP(A3009,TXT!$A$2:$Q$3001,13,FALSE),0))</f>
        <v/>
      </c>
      <c r="H3009" t="str">
        <f t="shared" si="393"/>
        <v/>
      </c>
      <c r="I3009" t="str">
        <f t="shared" si="394"/>
        <v/>
      </c>
      <c r="J3009" t="str">
        <f>IF(A3009="","",IF(Q3009=2,VLOOKUP(A3009,TXT!$A$2:$Q$3001,12,FALSE),0))</f>
        <v/>
      </c>
      <c r="K3009" t="str">
        <f>IF(A3009="","",IF(Q3009=2,VLOOKUP(A3009,TXT!$A$2:$Q$3001,13,FALSE),0))</f>
        <v/>
      </c>
      <c r="L3009" t="str">
        <f t="shared" si="395"/>
        <v/>
      </c>
      <c r="M3009" t="str">
        <f t="shared" si="396"/>
        <v/>
      </c>
      <c r="N3009" t="str">
        <f t="shared" si="397"/>
        <v/>
      </c>
      <c r="O3009" s="1" t="str">
        <f t="shared" si="398"/>
        <v/>
      </c>
      <c r="P3009" t="str">
        <f t="shared" si="399"/>
        <v/>
      </c>
      <c r="Q3009" t="str">
        <f>IF(TXT!E3009="","",TXT!G3009)</f>
        <v/>
      </c>
    </row>
    <row r="3010" spans="1:17" x14ac:dyDescent="0.25">
      <c r="A3010" s="2" t="str">
        <f t="shared" si="392"/>
        <v/>
      </c>
      <c r="B3010" t="str">
        <f>IF(TXT!F3010="","",TXT!F3010)</f>
        <v/>
      </c>
      <c r="C3010" t="str">
        <f>IF(TXT!E3010="","",TXT!E3010)</f>
        <v/>
      </c>
      <c r="D3010" s="2" t="str">
        <f>IF(TXT!B3010="","",TXT!B3010)</f>
        <v/>
      </c>
      <c r="E3010" t="str">
        <f>IF(B3010="","",VLOOKUP(D3010,AUXILIAR!$A$3:$C$1181,3,FALSE))</f>
        <v/>
      </c>
      <c r="F3010" t="str">
        <f>IF(A3010="","",IF(Q3010=1,VLOOKUP(A3010,TXT!$A$2:$Q$3001,12,FALSE),0))</f>
        <v/>
      </c>
      <c r="G3010" t="str">
        <f>IF(A3010="","",IF(Q3010=1,VLOOKUP(A3010,TXT!$A$2:$Q$3001,13,FALSE),0))</f>
        <v/>
      </c>
      <c r="H3010" t="str">
        <f t="shared" si="393"/>
        <v/>
      </c>
      <c r="I3010" t="str">
        <f t="shared" si="394"/>
        <v/>
      </c>
      <c r="J3010" t="str">
        <f>IF(A3010="","",IF(Q3010=2,VLOOKUP(A3010,TXT!$A$2:$Q$3001,12,FALSE),0))</f>
        <v/>
      </c>
      <c r="K3010" t="str">
        <f>IF(A3010="","",IF(Q3010=2,VLOOKUP(A3010,TXT!$A$2:$Q$3001,13,FALSE),0))</f>
        <v/>
      </c>
      <c r="L3010" t="str">
        <f t="shared" si="395"/>
        <v/>
      </c>
      <c r="M3010" t="str">
        <f t="shared" si="396"/>
        <v/>
      </c>
      <c r="N3010" t="str">
        <f t="shared" si="397"/>
        <v/>
      </c>
      <c r="O3010" s="1" t="str">
        <f t="shared" si="398"/>
        <v/>
      </c>
      <c r="P3010" t="str">
        <f t="shared" si="399"/>
        <v/>
      </c>
      <c r="Q3010" t="str">
        <f>IF(TXT!E3010="","",TXT!G3010)</f>
        <v/>
      </c>
    </row>
    <row r="3011" spans="1:17" x14ac:dyDescent="0.25">
      <c r="A3011" s="2" t="str">
        <f t="shared" si="392"/>
        <v/>
      </c>
      <c r="B3011" t="str">
        <f>IF(TXT!F3011="","",TXT!F3011)</f>
        <v/>
      </c>
      <c r="C3011" t="str">
        <f>IF(TXT!E3011="","",TXT!E3011)</f>
        <v/>
      </c>
      <c r="D3011" s="2" t="str">
        <f>IF(TXT!B3011="","",TXT!B3011)</f>
        <v/>
      </c>
      <c r="E3011" t="str">
        <f>IF(B3011="","",VLOOKUP(D3011,AUXILIAR!$A$3:$C$1181,3,FALSE))</f>
        <v/>
      </c>
      <c r="F3011" t="str">
        <f>IF(A3011="","",IF(Q3011=1,VLOOKUP(A3011,TXT!$A$2:$Q$3001,12,FALSE),0))</f>
        <v/>
      </c>
      <c r="G3011" t="str">
        <f>IF(A3011="","",IF(Q3011=1,VLOOKUP(A3011,TXT!$A$2:$Q$3001,13,FALSE),0))</f>
        <v/>
      </c>
      <c r="H3011" t="str">
        <f t="shared" si="393"/>
        <v/>
      </c>
      <c r="I3011" t="str">
        <f t="shared" si="394"/>
        <v/>
      </c>
      <c r="J3011" t="str">
        <f>IF(A3011="","",IF(Q3011=2,VLOOKUP(A3011,TXT!$A$2:$Q$3001,12,FALSE),0))</f>
        <v/>
      </c>
      <c r="K3011" t="str">
        <f>IF(A3011="","",IF(Q3011=2,VLOOKUP(A3011,TXT!$A$2:$Q$3001,13,FALSE),0))</f>
        <v/>
      </c>
      <c r="L3011" t="str">
        <f t="shared" si="395"/>
        <v/>
      </c>
      <c r="M3011" t="str">
        <f t="shared" si="396"/>
        <v/>
      </c>
      <c r="N3011" t="str">
        <f t="shared" si="397"/>
        <v/>
      </c>
      <c r="O3011" s="1" t="str">
        <f t="shared" si="398"/>
        <v/>
      </c>
      <c r="P3011" t="str">
        <f t="shared" si="399"/>
        <v/>
      </c>
      <c r="Q3011" t="str">
        <f>IF(TXT!E3011="","",TXT!G3011)</f>
        <v/>
      </c>
    </row>
    <row r="3012" spans="1:17" x14ac:dyDescent="0.25">
      <c r="A3012" s="2" t="str">
        <f t="shared" si="392"/>
        <v/>
      </c>
      <c r="B3012" t="str">
        <f>IF(TXT!F3012="","",TXT!F3012)</f>
        <v/>
      </c>
      <c r="C3012" t="str">
        <f>IF(TXT!E3012="","",TXT!E3012)</f>
        <v/>
      </c>
      <c r="D3012" s="2" t="str">
        <f>IF(TXT!B3012="","",TXT!B3012)</f>
        <v/>
      </c>
      <c r="E3012" t="str">
        <f>IF(B3012="","",VLOOKUP(D3012,AUXILIAR!$A$3:$C$1181,3,FALSE))</f>
        <v/>
      </c>
      <c r="F3012" t="str">
        <f>IF(A3012="","",IF(Q3012=1,VLOOKUP(A3012,TXT!$A$2:$Q$3001,12,FALSE),0))</f>
        <v/>
      </c>
      <c r="G3012" t="str">
        <f>IF(A3012="","",IF(Q3012=1,VLOOKUP(A3012,TXT!$A$2:$Q$3001,13,FALSE),0))</f>
        <v/>
      </c>
      <c r="H3012" t="str">
        <f t="shared" si="393"/>
        <v/>
      </c>
      <c r="I3012" t="str">
        <f t="shared" si="394"/>
        <v/>
      </c>
      <c r="J3012" t="str">
        <f>IF(A3012="","",IF(Q3012=2,VLOOKUP(A3012,TXT!$A$2:$Q$3001,12,FALSE),0))</f>
        <v/>
      </c>
      <c r="K3012" t="str">
        <f>IF(A3012="","",IF(Q3012=2,VLOOKUP(A3012,TXT!$A$2:$Q$3001,13,FALSE),0))</f>
        <v/>
      </c>
      <c r="L3012" t="str">
        <f t="shared" si="395"/>
        <v/>
      </c>
      <c r="M3012" t="str">
        <f t="shared" si="396"/>
        <v/>
      </c>
      <c r="N3012" t="str">
        <f t="shared" si="397"/>
        <v/>
      </c>
      <c r="O3012" s="1" t="str">
        <f t="shared" si="398"/>
        <v/>
      </c>
      <c r="P3012" t="str">
        <f t="shared" si="399"/>
        <v/>
      </c>
      <c r="Q3012" t="str">
        <f>IF(TXT!E3012="","",TXT!G3012)</f>
        <v/>
      </c>
    </row>
    <row r="3013" spans="1:17" x14ac:dyDescent="0.25">
      <c r="A3013" s="2" t="str">
        <f t="shared" si="392"/>
        <v/>
      </c>
      <c r="B3013" t="str">
        <f>IF(TXT!F3013="","",TXT!F3013)</f>
        <v/>
      </c>
      <c r="C3013" t="str">
        <f>IF(TXT!E3013="","",TXT!E3013)</f>
        <v/>
      </c>
      <c r="D3013" s="2" t="str">
        <f>IF(TXT!B3013="","",TXT!B3013)</f>
        <v/>
      </c>
      <c r="E3013" t="str">
        <f>IF(B3013="","",VLOOKUP(D3013,AUXILIAR!$A$3:$C$1181,3,FALSE))</f>
        <v/>
      </c>
      <c r="F3013" t="str">
        <f>IF(A3013="","",IF(Q3013=1,VLOOKUP(A3013,TXT!$A$2:$Q$3001,12,FALSE),0))</f>
        <v/>
      </c>
      <c r="G3013" t="str">
        <f>IF(A3013="","",IF(Q3013=1,VLOOKUP(A3013,TXT!$A$2:$Q$3001,13,FALSE),0))</f>
        <v/>
      </c>
      <c r="H3013" t="str">
        <f t="shared" si="393"/>
        <v/>
      </c>
      <c r="I3013" t="str">
        <f t="shared" si="394"/>
        <v/>
      </c>
      <c r="J3013" t="str">
        <f>IF(A3013="","",IF(Q3013=2,VLOOKUP(A3013,TXT!$A$2:$Q$3001,12,FALSE),0))</f>
        <v/>
      </c>
      <c r="K3013" t="str">
        <f>IF(A3013="","",IF(Q3013=2,VLOOKUP(A3013,TXT!$A$2:$Q$3001,13,FALSE),0))</f>
        <v/>
      </c>
      <c r="L3013" t="str">
        <f t="shared" si="395"/>
        <v/>
      </c>
      <c r="M3013" t="str">
        <f t="shared" si="396"/>
        <v/>
      </c>
      <c r="N3013" t="str">
        <f t="shared" si="397"/>
        <v/>
      </c>
      <c r="O3013" s="1" t="str">
        <f t="shared" si="398"/>
        <v/>
      </c>
      <c r="P3013" t="str">
        <f t="shared" si="399"/>
        <v/>
      </c>
      <c r="Q3013" t="str">
        <f>IF(TXT!E3013="","",TXT!G3013)</f>
        <v/>
      </c>
    </row>
    <row r="3014" spans="1:17" x14ac:dyDescent="0.25">
      <c r="A3014" s="2" t="str">
        <f t="shared" si="392"/>
        <v/>
      </c>
      <c r="B3014" t="str">
        <f>IF(TXT!F3014="","",TXT!F3014)</f>
        <v/>
      </c>
      <c r="C3014" t="str">
        <f>IF(TXT!E3014="","",TXT!E3014)</f>
        <v/>
      </c>
      <c r="D3014" s="2" t="str">
        <f>IF(TXT!B3014="","",TXT!B3014)</f>
        <v/>
      </c>
      <c r="E3014" t="str">
        <f>IF(B3014="","",VLOOKUP(D3014,AUXILIAR!$A$3:$C$1181,3,FALSE))</f>
        <v/>
      </c>
      <c r="F3014" t="str">
        <f>IF(A3014="","",IF(Q3014=1,VLOOKUP(A3014,TXT!$A$2:$Q$3001,12,FALSE),0))</f>
        <v/>
      </c>
      <c r="G3014" t="str">
        <f>IF(A3014="","",IF(Q3014=1,VLOOKUP(A3014,TXT!$A$2:$Q$3001,13,FALSE),0))</f>
        <v/>
      </c>
      <c r="H3014" t="str">
        <f t="shared" si="393"/>
        <v/>
      </c>
      <c r="I3014" t="str">
        <f t="shared" si="394"/>
        <v/>
      </c>
      <c r="J3014" t="str">
        <f>IF(A3014="","",IF(Q3014=2,VLOOKUP(A3014,TXT!$A$2:$Q$3001,12,FALSE),0))</f>
        <v/>
      </c>
      <c r="K3014" t="str">
        <f>IF(A3014="","",IF(Q3014=2,VLOOKUP(A3014,TXT!$A$2:$Q$3001,13,FALSE),0))</f>
        <v/>
      </c>
      <c r="L3014" t="str">
        <f t="shared" si="395"/>
        <v/>
      </c>
      <c r="M3014" t="str">
        <f t="shared" si="396"/>
        <v/>
      </c>
      <c r="N3014" t="str">
        <f t="shared" si="397"/>
        <v/>
      </c>
      <c r="O3014" s="1" t="str">
        <f t="shared" si="398"/>
        <v/>
      </c>
      <c r="P3014" t="str">
        <f t="shared" si="399"/>
        <v/>
      </c>
      <c r="Q3014" t="str">
        <f>IF(TXT!E3014="","",TXT!G3014)</f>
        <v/>
      </c>
    </row>
    <row r="3015" spans="1:17" x14ac:dyDescent="0.25">
      <c r="A3015" s="2" t="str">
        <f t="shared" si="392"/>
        <v/>
      </c>
      <c r="B3015" t="str">
        <f>IF(TXT!F3015="","",TXT!F3015)</f>
        <v/>
      </c>
      <c r="C3015" t="str">
        <f>IF(TXT!E3015="","",TXT!E3015)</f>
        <v/>
      </c>
      <c r="D3015" s="2" t="str">
        <f>IF(TXT!B3015="","",TXT!B3015)</f>
        <v/>
      </c>
      <c r="E3015" t="str">
        <f>IF(B3015="","",VLOOKUP(D3015,AUXILIAR!$A$3:$C$1181,3,FALSE))</f>
        <v/>
      </c>
      <c r="F3015" t="str">
        <f>IF(A3015="","",IF(Q3015=1,VLOOKUP(A3015,TXT!$A$2:$Q$3001,12,FALSE),0))</f>
        <v/>
      </c>
      <c r="G3015" t="str">
        <f>IF(A3015="","",IF(Q3015=1,VLOOKUP(A3015,TXT!$A$2:$Q$3001,13,FALSE),0))</f>
        <v/>
      </c>
      <c r="H3015" t="str">
        <f t="shared" si="393"/>
        <v/>
      </c>
      <c r="I3015" t="str">
        <f t="shared" si="394"/>
        <v/>
      </c>
      <c r="J3015" t="str">
        <f>IF(A3015="","",IF(Q3015=2,VLOOKUP(A3015,TXT!$A$2:$Q$3001,12,FALSE),0))</f>
        <v/>
      </c>
      <c r="K3015" t="str">
        <f>IF(A3015="","",IF(Q3015=2,VLOOKUP(A3015,TXT!$A$2:$Q$3001,13,FALSE),0))</f>
        <v/>
      </c>
      <c r="L3015" t="str">
        <f t="shared" si="395"/>
        <v/>
      </c>
      <c r="M3015" t="str">
        <f t="shared" si="396"/>
        <v/>
      </c>
      <c r="N3015" t="str">
        <f t="shared" si="397"/>
        <v/>
      </c>
      <c r="O3015" s="1" t="str">
        <f t="shared" si="398"/>
        <v/>
      </c>
      <c r="P3015" t="str">
        <f t="shared" si="399"/>
        <v/>
      </c>
      <c r="Q3015" t="str">
        <f>IF(TXT!E3015="","",TXT!G3015)</f>
        <v/>
      </c>
    </row>
    <row r="3016" spans="1:17" x14ac:dyDescent="0.25">
      <c r="A3016" s="2" t="str">
        <f t="shared" si="392"/>
        <v/>
      </c>
      <c r="B3016" t="str">
        <f>IF(TXT!F3016="","",TXT!F3016)</f>
        <v/>
      </c>
      <c r="C3016" t="str">
        <f>IF(TXT!E3016="","",TXT!E3016)</f>
        <v/>
      </c>
      <c r="D3016" s="2" t="str">
        <f>IF(TXT!B3016="","",TXT!B3016)</f>
        <v/>
      </c>
      <c r="E3016" t="str">
        <f>IF(B3016="","",VLOOKUP(D3016,AUXILIAR!$A$3:$C$1181,3,FALSE))</f>
        <v/>
      </c>
      <c r="F3016" t="str">
        <f>IF(A3016="","",IF(Q3016=1,VLOOKUP(A3016,TXT!$A$2:$Q$3001,12,FALSE),0))</f>
        <v/>
      </c>
      <c r="G3016" t="str">
        <f>IF(A3016="","",IF(Q3016=1,VLOOKUP(A3016,TXT!$A$2:$Q$3001,13,FALSE),0))</f>
        <v/>
      </c>
      <c r="H3016" t="str">
        <f t="shared" si="393"/>
        <v/>
      </c>
      <c r="I3016" t="str">
        <f t="shared" si="394"/>
        <v/>
      </c>
      <c r="J3016" t="str">
        <f>IF(A3016="","",IF(Q3016=2,VLOOKUP(A3016,TXT!$A$2:$Q$3001,12,FALSE),0))</f>
        <v/>
      </c>
      <c r="K3016" t="str">
        <f>IF(A3016="","",IF(Q3016=2,VLOOKUP(A3016,TXT!$A$2:$Q$3001,13,FALSE),0))</f>
        <v/>
      </c>
      <c r="L3016" t="str">
        <f t="shared" si="395"/>
        <v/>
      </c>
      <c r="M3016" t="str">
        <f t="shared" si="396"/>
        <v/>
      </c>
      <c r="N3016" t="str">
        <f t="shared" si="397"/>
        <v/>
      </c>
      <c r="O3016" s="1" t="str">
        <f t="shared" si="398"/>
        <v/>
      </c>
      <c r="P3016" t="str">
        <f t="shared" si="399"/>
        <v/>
      </c>
      <c r="Q3016" t="str">
        <f>IF(TXT!E3016="","",TXT!G3016)</f>
        <v/>
      </c>
    </row>
    <row r="3017" spans="1:17" x14ac:dyDescent="0.25">
      <c r="A3017" s="2" t="str">
        <f t="shared" si="392"/>
        <v/>
      </c>
      <c r="B3017" t="str">
        <f>IF(TXT!F3017="","",TXT!F3017)</f>
        <v/>
      </c>
      <c r="C3017" t="str">
        <f>IF(TXT!E3017="","",TXT!E3017)</f>
        <v/>
      </c>
      <c r="D3017" s="2" t="str">
        <f>IF(TXT!B3017="","",TXT!B3017)</f>
        <v/>
      </c>
      <c r="E3017" t="str">
        <f>IF(B3017="","",VLOOKUP(D3017,AUXILIAR!$A$3:$C$1181,3,FALSE))</f>
        <v/>
      </c>
      <c r="F3017" t="str">
        <f>IF(A3017="","",IF(Q3017=1,VLOOKUP(A3017,TXT!$A$2:$Q$3001,12,FALSE),0))</f>
        <v/>
      </c>
      <c r="G3017" t="str">
        <f>IF(A3017="","",IF(Q3017=1,VLOOKUP(A3017,TXT!$A$2:$Q$3001,13,FALSE),0))</f>
        <v/>
      </c>
      <c r="H3017" t="str">
        <f t="shared" si="393"/>
        <v/>
      </c>
      <c r="I3017" t="str">
        <f t="shared" si="394"/>
        <v/>
      </c>
      <c r="J3017" t="str">
        <f>IF(A3017="","",IF(Q3017=2,VLOOKUP(A3017,TXT!$A$2:$Q$3001,12,FALSE),0))</f>
        <v/>
      </c>
      <c r="K3017" t="str">
        <f>IF(A3017="","",IF(Q3017=2,VLOOKUP(A3017,TXT!$A$2:$Q$3001,13,FALSE),0))</f>
        <v/>
      </c>
      <c r="L3017" t="str">
        <f t="shared" si="395"/>
        <v/>
      </c>
      <c r="M3017" t="str">
        <f t="shared" si="396"/>
        <v/>
      </c>
      <c r="N3017" t="str">
        <f t="shared" si="397"/>
        <v/>
      </c>
      <c r="O3017" s="1" t="str">
        <f t="shared" si="398"/>
        <v/>
      </c>
      <c r="P3017" t="str">
        <f t="shared" si="399"/>
        <v/>
      </c>
      <c r="Q3017" t="str">
        <f>IF(TXT!E3017="","",TXT!G3017)</f>
        <v/>
      </c>
    </row>
    <row r="3018" spans="1:17" x14ac:dyDescent="0.25">
      <c r="A3018" s="2" t="str">
        <f t="shared" si="392"/>
        <v/>
      </c>
      <c r="B3018" t="str">
        <f>IF(TXT!F3018="","",TXT!F3018)</f>
        <v/>
      </c>
      <c r="C3018" t="str">
        <f>IF(TXT!E3018="","",TXT!E3018)</f>
        <v/>
      </c>
      <c r="D3018" s="2" t="str">
        <f>IF(TXT!B3018="","",TXT!B3018)</f>
        <v/>
      </c>
      <c r="E3018" t="str">
        <f>IF(B3018="","",VLOOKUP(D3018,AUXILIAR!$A$3:$C$1181,3,FALSE))</f>
        <v/>
      </c>
      <c r="F3018" t="str">
        <f>IF(A3018="","",IF(Q3018=1,VLOOKUP(A3018,TXT!$A$2:$Q$3001,12,FALSE),0))</f>
        <v/>
      </c>
      <c r="G3018" t="str">
        <f>IF(A3018="","",IF(Q3018=1,VLOOKUP(A3018,TXT!$A$2:$Q$3001,13,FALSE),0))</f>
        <v/>
      </c>
      <c r="H3018" t="str">
        <f t="shared" si="393"/>
        <v/>
      </c>
      <c r="I3018" t="str">
        <f t="shared" si="394"/>
        <v/>
      </c>
      <c r="J3018" t="str">
        <f>IF(A3018="","",IF(Q3018=2,VLOOKUP(A3018,TXT!$A$2:$Q$3001,12,FALSE),0))</f>
        <v/>
      </c>
      <c r="K3018" t="str">
        <f>IF(A3018="","",IF(Q3018=2,VLOOKUP(A3018,TXT!$A$2:$Q$3001,13,FALSE),0))</f>
        <v/>
      </c>
      <c r="L3018" t="str">
        <f t="shared" si="395"/>
        <v/>
      </c>
      <c r="M3018" t="str">
        <f t="shared" si="396"/>
        <v/>
      </c>
      <c r="N3018" t="str">
        <f t="shared" si="397"/>
        <v/>
      </c>
      <c r="O3018" s="1" t="str">
        <f t="shared" si="398"/>
        <v/>
      </c>
      <c r="P3018" t="str">
        <f t="shared" si="399"/>
        <v/>
      </c>
      <c r="Q3018" t="str">
        <f>IF(TXT!E3018="","",TXT!G3018)</f>
        <v/>
      </c>
    </row>
    <row r="3019" spans="1:17" x14ac:dyDescent="0.25">
      <c r="A3019" s="2" t="str">
        <f t="shared" si="392"/>
        <v/>
      </c>
      <c r="B3019" t="str">
        <f>IF(TXT!F3019="","",TXT!F3019)</f>
        <v/>
      </c>
      <c r="C3019" t="str">
        <f>IF(TXT!E3019="","",TXT!E3019)</f>
        <v/>
      </c>
      <c r="D3019" s="2" t="str">
        <f>IF(TXT!B3019="","",TXT!B3019)</f>
        <v/>
      </c>
      <c r="E3019" t="str">
        <f>IF(B3019="","",VLOOKUP(D3019,AUXILIAR!$A$3:$C$1181,3,FALSE))</f>
        <v/>
      </c>
      <c r="F3019" t="str">
        <f>IF(A3019="","",IF(Q3019=1,VLOOKUP(A3019,TXT!$A$2:$Q$3001,12,FALSE),0))</f>
        <v/>
      </c>
      <c r="G3019" t="str">
        <f>IF(A3019="","",IF(Q3019=1,VLOOKUP(A3019,TXT!$A$2:$Q$3001,13,FALSE),0))</f>
        <v/>
      </c>
      <c r="H3019" t="str">
        <f t="shared" si="393"/>
        <v/>
      </c>
      <c r="I3019" t="str">
        <f t="shared" si="394"/>
        <v/>
      </c>
      <c r="J3019" t="str">
        <f>IF(A3019="","",IF(Q3019=2,VLOOKUP(A3019,TXT!$A$2:$Q$3001,12,FALSE),0))</f>
        <v/>
      </c>
      <c r="K3019" t="str">
        <f>IF(A3019="","",IF(Q3019=2,VLOOKUP(A3019,TXT!$A$2:$Q$3001,13,FALSE),0))</f>
        <v/>
      </c>
      <c r="L3019" t="str">
        <f t="shared" si="395"/>
        <v/>
      </c>
      <c r="M3019" t="str">
        <f t="shared" si="396"/>
        <v/>
      </c>
      <c r="N3019" t="str">
        <f t="shared" si="397"/>
        <v/>
      </c>
      <c r="O3019" s="1" t="str">
        <f t="shared" si="398"/>
        <v/>
      </c>
      <c r="P3019" t="str">
        <f t="shared" si="399"/>
        <v/>
      </c>
      <c r="Q3019" t="str">
        <f>IF(TXT!E3019="","",TXT!G3019)</f>
        <v/>
      </c>
    </row>
    <row r="3020" spans="1:17" x14ac:dyDescent="0.25">
      <c r="A3020" s="2" t="str">
        <f t="shared" si="392"/>
        <v/>
      </c>
      <c r="B3020" t="str">
        <f>IF(TXT!F3020="","",TXT!F3020)</f>
        <v/>
      </c>
      <c r="C3020" t="str">
        <f>IF(TXT!E3020="","",TXT!E3020)</f>
        <v/>
      </c>
      <c r="D3020" s="2" t="str">
        <f>IF(TXT!B3020="","",TXT!B3020)</f>
        <v/>
      </c>
      <c r="E3020" t="str">
        <f>IF(B3020="","",VLOOKUP(D3020,AUXILIAR!$A$3:$C$1181,3,FALSE))</f>
        <v/>
      </c>
      <c r="F3020" t="str">
        <f>IF(A3020="","",IF(Q3020=1,VLOOKUP(A3020,TXT!$A$2:$Q$3001,12,FALSE),0))</f>
        <v/>
      </c>
      <c r="G3020" t="str">
        <f>IF(A3020="","",IF(Q3020=1,VLOOKUP(A3020,TXT!$A$2:$Q$3001,13,FALSE),0))</f>
        <v/>
      </c>
      <c r="H3020" t="str">
        <f t="shared" si="393"/>
        <v/>
      </c>
      <c r="I3020" t="str">
        <f t="shared" si="394"/>
        <v/>
      </c>
      <c r="J3020" t="str">
        <f>IF(A3020="","",IF(Q3020=2,VLOOKUP(A3020,TXT!$A$2:$Q$3001,12,FALSE),0))</f>
        <v/>
      </c>
      <c r="K3020" t="str">
        <f>IF(A3020="","",IF(Q3020=2,VLOOKUP(A3020,TXT!$A$2:$Q$3001,13,FALSE),0))</f>
        <v/>
      </c>
      <c r="L3020" t="str">
        <f t="shared" si="395"/>
        <v/>
      </c>
      <c r="M3020" t="str">
        <f t="shared" si="396"/>
        <v/>
      </c>
      <c r="N3020" t="str">
        <f t="shared" si="397"/>
        <v/>
      </c>
      <c r="O3020" s="1" t="str">
        <f t="shared" si="398"/>
        <v/>
      </c>
      <c r="P3020" t="str">
        <f t="shared" si="399"/>
        <v/>
      </c>
      <c r="Q3020" t="str">
        <f>IF(TXT!E3020="","",TXT!G3020)</f>
        <v/>
      </c>
    </row>
    <row r="3021" spans="1:17" x14ac:dyDescent="0.25">
      <c r="A3021" s="2" t="str">
        <f t="shared" si="392"/>
        <v/>
      </c>
      <c r="B3021" t="str">
        <f>IF(TXT!F3021="","",TXT!F3021)</f>
        <v/>
      </c>
      <c r="C3021" t="str">
        <f>IF(TXT!E3021="","",TXT!E3021)</f>
        <v/>
      </c>
      <c r="D3021" s="2" t="str">
        <f>IF(TXT!B3021="","",TXT!B3021)</f>
        <v/>
      </c>
      <c r="E3021" t="str">
        <f>IF(B3021="","",VLOOKUP(D3021,AUXILIAR!$A$3:$C$1181,3,FALSE))</f>
        <v/>
      </c>
      <c r="F3021" t="str">
        <f>IF(A3021="","",IF(Q3021=1,VLOOKUP(A3021,TXT!$A$2:$Q$3001,12,FALSE),0))</f>
        <v/>
      </c>
      <c r="G3021" t="str">
        <f>IF(A3021="","",IF(Q3021=1,VLOOKUP(A3021,TXT!$A$2:$Q$3001,13,FALSE),0))</f>
        <v/>
      </c>
      <c r="H3021" t="str">
        <f t="shared" si="393"/>
        <v/>
      </c>
      <c r="I3021" t="str">
        <f t="shared" si="394"/>
        <v/>
      </c>
      <c r="J3021" t="str">
        <f>IF(A3021="","",IF(Q3021=2,VLOOKUP(A3021,TXT!$A$2:$Q$3001,12,FALSE),0))</f>
        <v/>
      </c>
      <c r="K3021" t="str">
        <f>IF(A3021="","",IF(Q3021=2,VLOOKUP(A3021,TXT!$A$2:$Q$3001,13,FALSE),0))</f>
        <v/>
      </c>
      <c r="L3021" t="str">
        <f t="shared" si="395"/>
        <v/>
      </c>
      <c r="M3021" t="str">
        <f t="shared" si="396"/>
        <v/>
      </c>
      <c r="N3021" t="str">
        <f t="shared" si="397"/>
        <v/>
      </c>
      <c r="O3021" s="1" t="str">
        <f t="shared" si="398"/>
        <v/>
      </c>
      <c r="P3021" t="str">
        <f t="shared" si="399"/>
        <v/>
      </c>
      <c r="Q3021" t="str">
        <f>IF(TXT!E3021="","",TXT!G3021)</f>
        <v/>
      </c>
    </row>
    <row r="3022" spans="1:17" x14ac:dyDescent="0.25">
      <c r="A3022" s="2" t="str">
        <f t="shared" si="392"/>
        <v/>
      </c>
      <c r="B3022" t="str">
        <f>IF(TXT!F3022="","",TXT!F3022)</f>
        <v/>
      </c>
      <c r="C3022" t="str">
        <f>IF(TXT!E3022="","",TXT!E3022)</f>
        <v/>
      </c>
      <c r="D3022" s="2" t="str">
        <f>IF(TXT!B3022="","",TXT!B3022)</f>
        <v/>
      </c>
      <c r="E3022" t="str">
        <f>IF(B3022="","",VLOOKUP(D3022,AUXILIAR!$A$3:$C$1181,3,FALSE))</f>
        <v/>
      </c>
      <c r="F3022" t="str">
        <f>IF(A3022="","",IF(Q3022=1,VLOOKUP(A3022,TXT!$A$2:$Q$3001,12,FALSE),0))</f>
        <v/>
      </c>
      <c r="G3022" t="str">
        <f>IF(A3022="","",IF(Q3022=1,VLOOKUP(A3022,TXT!$A$2:$Q$3001,13,FALSE),0))</f>
        <v/>
      </c>
      <c r="H3022" t="str">
        <f t="shared" si="393"/>
        <v/>
      </c>
      <c r="I3022" t="str">
        <f t="shared" si="394"/>
        <v/>
      </c>
      <c r="J3022" t="str">
        <f>IF(A3022="","",IF(Q3022=2,VLOOKUP(A3022,TXT!$A$2:$Q$3001,12,FALSE),0))</f>
        <v/>
      </c>
      <c r="K3022" t="str">
        <f>IF(A3022="","",IF(Q3022=2,VLOOKUP(A3022,TXT!$A$2:$Q$3001,13,FALSE),0))</f>
        <v/>
      </c>
      <c r="L3022" t="str">
        <f t="shared" si="395"/>
        <v/>
      </c>
      <c r="M3022" t="str">
        <f t="shared" si="396"/>
        <v/>
      </c>
      <c r="N3022" t="str">
        <f t="shared" si="397"/>
        <v/>
      </c>
      <c r="O3022" s="1" t="str">
        <f t="shared" si="398"/>
        <v/>
      </c>
      <c r="P3022" t="str">
        <f t="shared" si="399"/>
        <v/>
      </c>
      <c r="Q3022" t="str">
        <f>IF(TXT!E3022="","",TXT!G3022)</f>
        <v/>
      </c>
    </row>
    <row r="3023" spans="1:17" x14ac:dyDescent="0.25">
      <c r="A3023" s="2" t="str">
        <f t="shared" si="392"/>
        <v/>
      </c>
      <c r="B3023" t="str">
        <f>IF(TXT!F3023="","",TXT!F3023)</f>
        <v/>
      </c>
      <c r="C3023" t="str">
        <f>IF(TXT!E3023="","",TXT!E3023)</f>
        <v/>
      </c>
      <c r="D3023" s="2" t="str">
        <f>IF(TXT!B3023="","",TXT!B3023)</f>
        <v/>
      </c>
      <c r="E3023" t="str">
        <f>IF(B3023="","",VLOOKUP(D3023,AUXILIAR!$A$3:$C$1181,3,FALSE))</f>
        <v/>
      </c>
      <c r="F3023" t="str">
        <f>IF(A3023="","",IF(Q3023=1,VLOOKUP(A3023,TXT!$A$2:$Q$3001,12,FALSE),0))</f>
        <v/>
      </c>
      <c r="G3023" t="str">
        <f>IF(A3023="","",IF(Q3023=1,VLOOKUP(A3023,TXT!$A$2:$Q$3001,13,FALSE),0))</f>
        <v/>
      </c>
      <c r="H3023" t="str">
        <f t="shared" si="393"/>
        <v/>
      </c>
      <c r="I3023" t="str">
        <f t="shared" si="394"/>
        <v/>
      </c>
      <c r="J3023" t="str">
        <f>IF(A3023="","",IF(Q3023=2,VLOOKUP(A3023,TXT!$A$2:$Q$3001,12,FALSE),0))</f>
        <v/>
      </c>
      <c r="K3023" t="str">
        <f>IF(A3023="","",IF(Q3023=2,VLOOKUP(A3023,TXT!$A$2:$Q$3001,13,FALSE),0))</f>
        <v/>
      </c>
      <c r="L3023" t="str">
        <f t="shared" si="395"/>
        <v/>
      </c>
      <c r="M3023" t="str">
        <f t="shared" si="396"/>
        <v/>
      </c>
      <c r="N3023" t="str">
        <f t="shared" si="397"/>
        <v/>
      </c>
      <c r="O3023" s="1" t="str">
        <f t="shared" si="398"/>
        <v/>
      </c>
      <c r="P3023" t="str">
        <f t="shared" si="399"/>
        <v/>
      </c>
      <c r="Q3023" t="str">
        <f>IF(TXT!E3023="","",TXT!G3023)</f>
        <v/>
      </c>
    </row>
    <row r="3024" spans="1:17" x14ac:dyDescent="0.25">
      <c r="A3024" s="2" t="str">
        <f t="shared" si="392"/>
        <v/>
      </c>
      <c r="B3024" t="str">
        <f>IF(TXT!F3024="","",TXT!F3024)</f>
        <v/>
      </c>
      <c r="C3024" t="str">
        <f>IF(TXT!E3024="","",TXT!E3024)</f>
        <v/>
      </c>
      <c r="D3024" s="2" t="str">
        <f>IF(TXT!B3024="","",TXT!B3024)</f>
        <v/>
      </c>
      <c r="E3024" t="str">
        <f>IF(B3024="","",VLOOKUP(D3024,AUXILIAR!$A$3:$C$1181,3,FALSE))</f>
        <v/>
      </c>
      <c r="F3024" t="str">
        <f>IF(A3024="","",IF(Q3024=1,VLOOKUP(A3024,TXT!$A$2:$Q$3001,12,FALSE),0))</f>
        <v/>
      </c>
      <c r="G3024" t="str">
        <f>IF(A3024="","",IF(Q3024=1,VLOOKUP(A3024,TXT!$A$2:$Q$3001,13,FALSE),0))</f>
        <v/>
      </c>
      <c r="H3024" t="str">
        <f t="shared" si="393"/>
        <v/>
      </c>
      <c r="I3024" t="str">
        <f t="shared" si="394"/>
        <v/>
      </c>
      <c r="J3024" t="str">
        <f>IF(A3024="","",IF(Q3024=2,VLOOKUP(A3024,TXT!$A$2:$Q$3001,12,FALSE),0))</f>
        <v/>
      </c>
      <c r="K3024" t="str">
        <f>IF(A3024="","",IF(Q3024=2,VLOOKUP(A3024,TXT!$A$2:$Q$3001,13,FALSE),0))</f>
        <v/>
      </c>
      <c r="L3024" t="str">
        <f t="shared" si="395"/>
        <v/>
      </c>
      <c r="M3024" t="str">
        <f t="shared" si="396"/>
        <v/>
      </c>
      <c r="N3024" t="str">
        <f t="shared" si="397"/>
        <v/>
      </c>
      <c r="O3024" s="1" t="str">
        <f t="shared" si="398"/>
        <v/>
      </c>
      <c r="P3024" t="str">
        <f t="shared" si="399"/>
        <v/>
      </c>
      <c r="Q3024" t="str">
        <f>IF(TXT!E3024="","",TXT!G3024)</f>
        <v/>
      </c>
    </row>
    <row r="3025" spans="1:17" x14ac:dyDescent="0.25">
      <c r="A3025" s="2" t="str">
        <f t="shared" si="392"/>
        <v/>
      </c>
      <c r="B3025" t="str">
        <f>IF(TXT!F3025="","",TXT!F3025)</f>
        <v/>
      </c>
      <c r="C3025" t="str">
        <f>IF(TXT!E3025="","",TXT!E3025)</f>
        <v/>
      </c>
      <c r="D3025" s="2" t="str">
        <f>IF(TXT!B3025="","",TXT!B3025)</f>
        <v/>
      </c>
      <c r="E3025" t="str">
        <f>IF(B3025="","",VLOOKUP(D3025,AUXILIAR!$A$3:$C$1181,3,FALSE))</f>
        <v/>
      </c>
      <c r="F3025" t="str">
        <f>IF(A3025="","",IF(Q3025=1,VLOOKUP(A3025,TXT!$A$2:$Q$3001,12,FALSE),0))</f>
        <v/>
      </c>
      <c r="G3025" t="str">
        <f>IF(A3025="","",IF(Q3025=1,VLOOKUP(A3025,TXT!$A$2:$Q$3001,13,FALSE),0))</f>
        <v/>
      </c>
      <c r="H3025" t="str">
        <f t="shared" si="393"/>
        <v/>
      </c>
      <c r="I3025" t="str">
        <f t="shared" si="394"/>
        <v/>
      </c>
      <c r="J3025" t="str">
        <f>IF(A3025="","",IF(Q3025=2,VLOOKUP(A3025,TXT!$A$2:$Q$3001,12,FALSE),0))</f>
        <v/>
      </c>
      <c r="K3025" t="str">
        <f>IF(A3025="","",IF(Q3025=2,VLOOKUP(A3025,TXT!$A$2:$Q$3001,13,FALSE),0))</f>
        <v/>
      </c>
      <c r="L3025" t="str">
        <f t="shared" si="395"/>
        <v/>
      </c>
      <c r="M3025" t="str">
        <f t="shared" si="396"/>
        <v/>
      </c>
      <c r="N3025" t="str">
        <f t="shared" si="397"/>
        <v/>
      </c>
      <c r="O3025" s="1" t="str">
        <f t="shared" si="398"/>
        <v/>
      </c>
      <c r="P3025" t="str">
        <f t="shared" si="399"/>
        <v/>
      </c>
      <c r="Q3025" t="str">
        <f>IF(TXT!E3025="","",TXT!G3025)</f>
        <v/>
      </c>
    </row>
    <row r="3026" spans="1:17" x14ac:dyDescent="0.25">
      <c r="A3026" s="2" t="str">
        <f t="shared" si="392"/>
        <v/>
      </c>
      <c r="B3026" t="str">
        <f>IF(TXT!F3026="","",TXT!F3026)</f>
        <v/>
      </c>
      <c r="C3026" t="str">
        <f>IF(TXT!E3026="","",TXT!E3026)</f>
        <v/>
      </c>
      <c r="D3026" s="2" t="str">
        <f>IF(TXT!B3026="","",TXT!B3026)</f>
        <v/>
      </c>
      <c r="E3026" t="str">
        <f>IF(B3026="","",VLOOKUP(D3026,AUXILIAR!$A$3:$C$1181,3,FALSE))</f>
        <v/>
      </c>
      <c r="F3026" t="str">
        <f>IF(A3026="","",IF(Q3026=1,VLOOKUP(A3026,TXT!$A$2:$Q$3001,12,FALSE),0))</f>
        <v/>
      </c>
      <c r="G3026" t="str">
        <f>IF(A3026="","",IF(Q3026=1,VLOOKUP(A3026,TXT!$A$2:$Q$3001,13,FALSE),0))</f>
        <v/>
      </c>
      <c r="H3026" t="str">
        <f t="shared" si="393"/>
        <v/>
      </c>
      <c r="I3026" t="str">
        <f t="shared" si="394"/>
        <v/>
      </c>
      <c r="J3026" t="str">
        <f>IF(A3026="","",IF(Q3026=2,VLOOKUP(A3026,TXT!$A$2:$Q$3001,12,FALSE),0))</f>
        <v/>
      </c>
      <c r="K3026" t="str">
        <f>IF(A3026="","",IF(Q3026=2,VLOOKUP(A3026,TXT!$A$2:$Q$3001,13,FALSE),0))</f>
        <v/>
      </c>
      <c r="L3026" t="str">
        <f t="shared" si="395"/>
        <v/>
      </c>
      <c r="M3026" t="str">
        <f t="shared" si="396"/>
        <v/>
      </c>
      <c r="N3026" t="str">
        <f t="shared" si="397"/>
        <v/>
      </c>
      <c r="O3026" s="1" t="str">
        <f t="shared" si="398"/>
        <v/>
      </c>
      <c r="P3026" t="str">
        <f t="shared" si="399"/>
        <v/>
      </c>
      <c r="Q3026" t="str">
        <f>IF(TXT!E3026="","",TXT!G3026)</f>
        <v/>
      </c>
    </row>
    <row r="3027" spans="1:17" x14ac:dyDescent="0.25">
      <c r="A3027" s="2" t="str">
        <f t="shared" si="392"/>
        <v/>
      </c>
      <c r="B3027" t="str">
        <f>IF(TXT!F3027="","",TXT!F3027)</f>
        <v/>
      </c>
      <c r="C3027" t="str">
        <f>IF(TXT!E3027="","",TXT!E3027)</f>
        <v/>
      </c>
      <c r="D3027" s="2" t="str">
        <f>IF(TXT!B3027="","",TXT!B3027)</f>
        <v/>
      </c>
      <c r="E3027" t="str">
        <f>IF(B3027="","",VLOOKUP(D3027,AUXILIAR!$A$3:$C$1181,3,FALSE))</f>
        <v/>
      </c>
      <c r="F3027" t="str">
        <f>IF(A3027="","",IF(Q3027=1,VLOOKUP(A3027,TXT!$A$2:$Q$3001,12,FALSE),0))</f>
        <v/>
      </c>
      <c r="G3027" t="str">
        <f>IF(A3027="","",IF(Q3027=1,VLOOKUP(A3027,TXT!$A$2:$Q$3001,13,FALSE),0))</f>
        <v/>
      </c>
      <c r="H3027" t="str">
        <f t="shared" si="393"/>
        <v/>
      </c>
      <c r="I3027" t="str">
        <f t="shared" si="394"/>
        <v/>
      </c>
      <c r="J3027" t="str">
        <f>IF(A3027="","",IF(Q3027=2,VLOOKUP(A3027,TXT!$A$2:$Q$3001,12,FALSE),0))</f>
        <v/>
      </c>
      <c r="K3027" t="str">
        <f>IF(A3027="","",IF(Q3027=2,VLOOKUP(A3027,TXT!$A$2:$Q$3001,13,FALSE),0))</f>
        <v/>
      </c>
      <c r="L3027" t="str">
        <f t="shared" si="395"/>
        <v/>
      </c>
      <c r="M3027" t="str">
        <f t="shared" si="396"/>
        <v/>
      </c>
      <c r="N3027" t="str">
        <f t="shared" si="397"/>
        <v/>
      </c>
      <c r="O3027" s="1" t="str">
        <f t="shared" si="398"/>
        <v/>
      </c>
      <c r="P3027" t="str">
        <f t="shared" si="399"/>
        <v/>
      </c>
      <c r="Q3027" t="str">
        <f>IF(TXT!E3027="","",TXT!G3027)</f>
        <v/>
      </c>
    </row>
    <row r="3028" spans="1:17" x14ac:dyDescent="0.25">
      <c r="A3028" s="2" t="str">
        <f t="shared" si="392"/>
        <v/>
      </c>
      <c r="B3028" t="str">
        <f>IF(TXT!F3028="","",TXT!F3028)</f>
        <v/>
      </c>
      <c r="C3028" t="str">
        <f>IF(TXT!E3028="","",TXT!E3028)</f>
        <v/>
      </c>
      <c r="D3028" s="2" t="str">
        <f>IF(TXT!B3028="","",TXT!B3028)</f>
        <v/>
      </c>
      <c r="E3028" t="str">
        <f>IF(B3028="","",VLOOKUP(D3028,AUXILIAR!$A$3:$C$1181,3,FALSE))</f>
        <v/>
      </c>
      <c r="F3028" t="str">
        <f>IF(A3028="","",IF(Q3028=1,VLOOKUP(A3028,TXT!$A$2:$Q$3001,12,FALSE),0))</f>
        <v/>
      </c>
      <c r="G3028" t="str">
        <f>IF(A3028="","",IF(Q3028=1,VLOOKUP(A3028,TXT!$A$2:$Q$3001,13,FALSE),0))</f>
        <v/>
      </c>
      <c r="H3028" t="str">
        <f t="shared" si="393"/>
        <v/>
      </c>
      <c r="I3028" t="str">
        <f t="shared" si="394"/>
        <v/>
      </c>
      <c r="J3028" t="str">
        <f>IF(A3028="","",IF(Q3028=2,VLOOKUP(A3028,TXT!$A$2:$Q$3001,12,FALSE),0))</f>
        <v/>
      </c>
      <c r="K3028" t="str">
        <f>IF(A3028="","",IF(Q3028=2,VLOOKUP(A3028,TXT!$A$2:$Q$3001,13,FALSE),0))</f>
        <v/>
      </c>
      <c r="L3028" t="str">
        <f t="shared" si="395"/>
        <v/>
      </c>
      <c r="M3028" t="str">
        <f t="shared" si="396"/>
        <v/>
      </c>
      <c r="N3028" t="str">
        <f t="shared" si="397"/>
        <v/>
      </c>
      <c r="O3028" s="1" t="str">
        <f t="shared" si="398"/>
        <v/>
      </c>
      <c r="P3028" t="str">
        <f t="shared" si="399"/>
        <v/>
      </c>
      <c r="Q3028" t="str">
        <f>IF(TXT!E3028="","",TXT!G3028)</f>
        <v/>
      </c>
    </row>
    <row r="3029" spans="1:17" x14ac:dyDescent="0.25">
      <c r="A3029" s="2" t="str">
        <f t="shared" si="392"/>
        <v/>
      </c>
      <c r="B3029" t="str">
        <f>IF(TXT!F3029="","",TXT!F3029)</f>
        <v/>
      </c>
      <c r="C3029" t="str">
        <f>IF(TXT!E3029="","",TXT!E3029)</f>
        <v/>
      </c>
      <c r="D3029" s="2" t="str">
        <f>IF(TXT!B3029="","",TXT!B3029)</f>
        <v/>
      </c>
      <c r="E3029" t="str">
        <f>IF(B3029="","",VLOOKUP(D3029,AUXILIAR!$A$3:$C$1181,3,FALSE))</f>
        <v/>
      </c>
      <c r="F3029" t="str">
        <f>IF(A3029="","",IF(Q3029=1,VLOOKUP(A3029,TXT!$A$2:$Q$3001,12,FALSE),0))</f>
        <v/>
      </c>
      <c r="G3029" t="str">
        <f>IF(A3029="","",IF(Q3029=1,VLOOKUP(A3029,TXT!$A$2:$Q$3001,13,FALSE),0))</f>
        <v/>
      </c>
      <c r="H3029" t="str">
        <f t="shared" si="393"/>
        <v/>
      </c>
      <c r="I3029" t="str">
        <f t="shared" si="394"/>
        <v/>
      </c>
      <c r="J3029" t="str">
        <f>IF(A3029="","",IF(Q3029=2,VLOOKUP(A3029,TXT!$A$2:$Q$3001,12,FALSE),0))</f>
        <v/>
      </c>
      <c r="K3029" t="str">
        <f>IF(A3029="","",IF(Q3029=2,VLOOKUP(A3029,TXT!$A$2:$Q$3001,13,FALSE),0))</f>
        <v/>
      </c>
      <c r="L3029" t="str">
        <f t="shared" si="395"/>
        <v/>
      </c>
      <c r="M3029" t="str">
        <f t="shared" si="396"/>
        <v/>
      </c>
      <c r="N3029" t="str">
        <f t="shared" si="397"/>
        <v/>
      </c>
      <c r="O3029" s="1" t="str">
        <f t="shared" si="398"/>
        <v/>
      </c>
      <c r="P3029" t="str">
        <f t="shared" si="399"/>
        <v/>
      </c>
      <c r="Q3029" t="str">
        <f>IF(TXT!E3029="","",TXT!G3029)</f>
        <v/>
      </c>
    </row>
    <row r="3030" spans="1:17" x14ac:dyDescent="0.25">
      <c r="A3030" s="2" t="str">
        <f t="shared" si="392"/>
        <v/>
      </c>
      <c r="B3030" t="str">
        <f>IF(TXT!F3030="","",TXT!F3030)</f>
        <v/>
      </c>
      <c r="C3030" t="str">
        <f>IF(TXT!E3030="","",TXT!E3030)</f>
        <v/>
      </c>
      <c r="D3030" s="2" t="str">
        <f>IF(TXT!B3030="","",TXT!B3030)</f>
        <v/>
      </c>
      <c r="E3030" t="str">
        <f>IF(B3030="","",VLOOKUP(D3030,AUXILIAR!$A$3:$C$1181,3,FALSE))</f>
        <v/>
      </c>
      <c r="F3030" t="str">
        <f>IF(A3030="","",IF(Q3030=1,VLOOKUP(A3030,TXT!$A$2:$Q$3001,12,FALSE),0))</f>
        <v/>
      </c>
      <c r="G3030" t="str">
        <f>IF(A3030="","",IF(Q3030=1,VLOOKUP(A3030,TXT!$A$2:$Q$3001,13,FALSE),0))</f>
        <v/>
      </c>
      <c r="H3030" t="str">
        <f t="shared" si="393"/>
        <v/>
      </c>
      <c r="I3030" t="str">
        <f t="shared" si="394"/>
        <v/>
      </c>
      <c r="J3030" t="str">
        <f>IF(A3030="","",IF(Q3030=2,VLOOKUP(A3030,TXT!$A$2:$Q$3001,12,FALSE),0))</f>
        <v/>
      </c>
      <c r="K3030" t="str">
        <f>IF(A3030="","",IF(Q3030=2,VLOOKUP(A3030,TXT!$A$2:$Q$3001,13,FALSE),0))</f>
        <v/>
      </c>
      <c r="L3030" t="str">
        <f t="shared" si="395"/>
        <v/>
      </c>
      <c r="M3030" t="str">
        <f t="shared" si="396"/>
        <v/>
      </c>
      <c r="N3030" t="str">
        <f t="shared" si="397"/>
        <v/>
      </c>
      <c r="O3030" s="1" t="str">
        <f t="shared" si="398"/>
        <v/>
      </c>
      <c r="P3030" t="str">
        <f t="shared" si="399"/>
        <v/>
      </c>
      <c r="Q3030" t="str">
        <f>IF(TXT!E3030="","",TXT!G3030)</f>
        <v/>
      </c>
    </row>
    <row r="3031" spans="1:17" x14ac:dyDescent="0.25">
      <c r="A3031" s="2" t="str">
        <f t="shared" si="392"/>
        <v/>
      </c>
      <c r="B3031" t="str">
        <f>IF(TXT!F3031="","",TXT!F3031)</f>
        <v/>
      </c>
      <c r="C3031" t="str">
        <f>IF(TXT!E3031="","",TXT!E3031)</f>
        <v/>
      </c>
      <c r="D3031" s="2" t="str">
        <f>IF(TXT!B3031="","",TXT!B3031)</f>
        <v/>
      </c>
      <c r="E3031" t="str">
        <f>IF(B3031="","",VLOOKUP(D3031,AUXILIAR!$A$3:$C$1181,3,FALSE))</f>
        <v/>
      </c>
      <c r="F3031" t="str">
        <f>IF(A3031="","",IF(Q3031=1,VLOOKUP(A3031,TXT!$A$2:$Q$3001,12,FALSE),0))</f>
        <v/>
      </c>
      <c r="G3031" t="str">
        <f>IF(A3031="","",IF(Q3031=1,VLOOKUP(A3031,TXT!$A$2:$Q$3001,13,FALSE),0))</f>
        <v/>
      </c>
      <c r="H3031" t="str">
        <f t="shared" si="393"/>
        <v/>
      </c>
      <c r="I3031" t="str">
        <f t="shared" si="394"/>
        <v/>
      </c>
      <c r="J3031" t="str">
        <f>IF(A3031="","",IF(Q3031=2,VLOOKUP(A3031,TXT!$A$2:$Q$3001,12,FALSE),0))</f>
        <v/>
      </c>
      <c r="K3031" t="str">
        <f>IF(A3031="","",IF(Q3031=2,VLOOKUP(A3031,TXT!$A$2:$Q$3001,13,FALSE),0))</f>
        <v/>
      </c>
      <c r="L3031" t="str">
        <f t="shared" si="395"/>
        <v/>
      </c>
      <c r="M3031" t="str">
        <f t="shared" si="396"/>
        <v/>
      </c>
      <c r="N3031" t="str">
        <f t="shared" si="397"/>
        <v/>
      </c>
      <c r="O3031" s="1" t="str">
        <f t="shared" si="398"/>
        <v/>
      </c>
      <c r="P3031" t="str">
        <f t="shared" si="399"/>
        <v/>
      </c>
      <c r="Q3031" t="str">
        <f>IF(TXT!E3031="","",TXT!G3031)</f>
        <v/>
      </c>
    </row>
    <row r="3032" spans="1:17" x14ac:dyDescent="0.25">
      <c r="A3032" s="2" t="str">
        <f t="shared" si="392"/>
        <v/>
      </c>
      <c r="B3032" t="str">
        <f>IF(TXT!F3032="","",TXT!F3032)</f>
        <v/>
      </c>
      <c r="C3032" t="str">
        <f>IF(TXT!E3032="","",TXT!E3032)</f>
        <v/>
      </c>
      <c r="D3032" s="2" t="str">
        <f>IF(TXT!B3032="","",TXT!B3032)</f>
        <v/>
      </c>
      <c r="E3032" t="str">
        <f>IF(B3032="","",VLOOKUP(D3032,AUXILIAR!$A$3:$C$1181,3,FALSE))</f>
        <v/>
      </c>
      <c r="F3032" t="str">
        <f>IF(A3032="","",IF(Q3032=1,VLOOKUP(A3032,TXT!$A$2:$Q$3001,12,FALSE),0))</f>
        <v/>
      </c>
      <c r="G3032" t="str">
        <f>IF(A3032="","",IF(Q3032=1,VLOOKUP(A3032,TXT!$A$2:$Q$3001,13,FALSE),0))</f>
        <v/>
      </c>
      <c r="H3032" t="str">
        <f t="shared" si="393"/>
        <v/>
      </c>
      <c r="I3032" t="str">
        <f t="shared" si="394"/>
        <v/>
      </c>
      <c r="J3032" t="str">
        <f>IF(A3032="","",IF(Q3032=2,VLOOKUP(A3032,TXT!$A$2:$Q$3001,12,FALSE),0))</f>
        <v/>
      </c>
      <c r="K3032" t="str">
        <f>IF(A3032="","",IF(Q3032=2,VLOOKUP(A3032,TXT!$A$2:$Q$3001,13,FALSE),0))</f>
        <v/>
      </c>
      <c r="L3032" t="str">
        <f t="shared" si="395"/>
        <v/>
      </c>
      <c r="M3032" t="str">
        <f t="shared" si="396"/>
        <v/>
      </c>
      <c r="N3032" t="str">
        <f t="shared" si="397"/>
        <v/>
      </c>
      <c r="O3032" s="1" t="str">
        <f t="shared" si="398"/>
        <v/>
      </c>
      <c r="P3032" t="str">
        <f t="shared" si="399"/>
        <v/>
      </c>
      <c r="Q3032" t="str">
        <f>IF(TXT!E3032="","",TXT!G3032)</f>
        <v/>
      </c>
    </row>
    <row r="3033" spans="1:17" x14ac:dyDescent="0.25">
      <c r="A3033" s="2" t="str">
        <f t="shared" si="392"/>
        <v/>
      </c>
      <c r="B3033" t="str">
        <f>IF(TXT!F3033="","",TXT!F3033)</f>
        <v/>
      </c>
      <c r="C3033" t="str">
        <f>IF(TXT!E3033="","",TXT!E3033)</f>
        <v/>
      </c>
      <c r="D3033" s="2" t="str">
        <f>IF(TXT!B3033="","",TXT!B3033)</f>
        <v/>
      </c>
      <c r="E3033" t="str">
        <f>IF(B3033="","",VLOOKUP(D3033,AUXILIAR!$A$3:$C$1181,3,FALSE))</f>
        <v/>
      </c>
      <c r="F3033" t="str">
        <f>IF(A3033="","",IF(Q3033=1,VLOOKUP(A3033,TXT!$A$2:$Q$3001,12,FALSE),0))</f>
        <v/>
      </c>
      <c r="G3033" t="str">
        <f>IF(A3033="","",IF(Q3033=1,VLOOKUP(A3033,TXT!$A$2:$Q$3001,13,FALSE),0))</f>
        <v/>
      </c>
      <c r="H3033" t="str">
        <f t="shared" si="393"/>
        <v/>
      </c>
      <c r="I3033" t="str">
        <f t="shared" si="394"/>
        <v/>
      </c>
      <c r="J3033" t="str">
        <f>IF(A3033="","",IF(Q3033=2,VLOOKUP(A3033,TXT!$A$2:$Q$3001,12,FALSE),0))</f>
        <v/>
      </c>
      <c r="K3033" t="str">
        <f>IF(A3033="","",IF(Q3033=2,VLOOKUP(A3033,TXT!$A$2:$Q$3001,13,FALSE),0))</f>
        <v/>
      </c>
      <c r="L3033" t="str">
        <f t="shared" si="395"/>
        <v/>
      </c>
      <c r="M3033" t="str">
        <f t="shared" si="396"/>
        <v/>
      </c>
      <c r="N3033" t="str">
        <f t="shared" si="397"/>
        <v/>
      </c>
      <c r="O3033" s="1" t="str">
        <f t="shared" si="398"/>
        <v/>
      </c>
      <c r="P3033" t="str">
        <f t="shared" si="399"/>
        <v/>
      </c>
      <c r="Q3033" t="str">
        <f>IF(TXT!E3033="","",TXT!G3033)</f>
        <v/>
      </c>
    </row>
    <row r="3034" spans="1:17" x14ac:dyDescent="0.25">
      <c r="A3034" s="2" t="str">
        <f t="shared" si="392"/>
        <v/>
      </c>
      <c r="B3034" t="str">
        <f>IF(TXT!F3034="","",TXT!F3034)</f>
        <v/>
      </c>
      <c r="C3034" t="str">
        <f>IF(TXT!E3034="","",TXT!E3034)</f>
        <v/>
      </c>
      <c r="D3034" s="2" t="str">
        <f>IF(TXT!B3034="","",TXT!B3034)</f>
        <v/>
      </c>
      <c r="E3034" t="str">
        <f>IF(B3034="","",VLOOKUP(D3034,AUXILIAR!$A$3:$C$1181,3,FALSE))</f>
        <v/>
      </c>
      <c r="F3034" t="str">
        <f>IF(A3034="","",IF(Q3034=1,VLOOKUP(A3034,TXT!$A$2:$Q$3001,12,FALSE),0))</f>
        <v/>
      </c>
      <c r="G3034" t="str">
        <f>IF(A3034="","",IF(Q3034=1,VLOOKUP(A3034,TXT!$A$2:$Q$3001,13,FALSE),0))</f>
        <v/>
      </c>
      <c r="H3034" t="str">
        <f t="shared" si="393"/>
        <v/>
      </c>
      <c r="I3034" t="str">
        <f t="shared" si="394"/>
        <v/>
      </c>
      <c r="J3034" t="str">
        <f>IF(A3034="","",IF(Q3034=2,VLOOKUP(A3034,TXT!$A$2:$Q$3001,12,FALSE),0))</f>
        <v/>
      </c>
      <c r="K3034" t="str">
        <f>IF(A3034="","",IF(Q3034=2,VLOOKUP(A3034,TXT!$A$2:$Q$3001,13,FALSE),0))</f>
        <v/>
      </c>
      <c r="L3034" t="str">
        <f t="shared" si="395"/>
        <v/>
      </c>
      <c r="M3034" t="str">
        <f t="shared" si="396"/>
        <v/>
      </c>
      <c r="N3034" t="str">
        <f t="shared" si="397"/>
        <v/>
      </c>
      <c r="O3034" s="1" t="str">
        <f t="shared" si="398"/>
        <v/>
      </c>
      <c r="P3034" t="str">
        <f t="shared" si="399"/>
        <v/>
      </c>
      <c r="Q3034" t="str">
        <f>IF(TXT!E3034="","",TXT!G3034)</f>
        <v/>
      </c>
    </row>
    <row r="3035" spans="1:17" x14ac:dyDescent="0.25">
      <c r="A3035" s="2" t="str">
        <f t="shared" si="392"/>
        <v/>
      </c>
      <c r="B3035" t="str">
        <f>IF(TXT!F3035="","",TXT!F3035)</f>
        <v/>
      </c>
      <c r="C3035" t="str">
        <f>IF(TXT!E3035="","",TXT!E3035)</f>
        <v/>
      </c>
      <c r="D3035" s="2" t="str">
        <f>IF(TXT!B3035="","",TXT!B3035)</f>
        <v/>
      </c>
      <c r="E3035" t="str">
        <f>IF(B3035="","",VLOOKUP(D3035,AUXILIAR!$A$3:$C$1181,3,FALSE))</f>
        <v/>
      </c>
      <c r="F3035" t="str">
        <f>IF(A3035="","",IF(Q3035=1,VLOOKUP(A3035,TXT!$A$2:$Q$3001,12,FALSE),0))</f>
        <v/>
      </c>
      <c r="G3035" t="str">
        <f>IF(A3035="","",IF(Q3035=1,VLOOKUP(A3035,TXT!$A$2:$Q$3001,13,FALSE),0))</f>
        <v/>
      </c>
      <c r="H3035" t="str">
        <f t="shared" si="393"/>
        <v/>
      </c>
      <c r="I3035" t="str">
        <f t="shared" si="394"/>
        <v/>
      </c>
      <c r="J3035" t="str">
        <f>IF(A3035="","",IF(Q3035=2,VLOOKUP(A3035,TXT!$A$2:$Q$3001,12,FALSE),0))</f>
        <v/>
      </c>
      <c r="K3035" t="str">
        <f>IF(A3035="","",IF(Q3035=2,VLOOKUP(A3035,TXT!$A$2:$Q$3001,13,FALSE),0))</f>
        <v/>
      </c>
      <c r="L3035" t="str">
        <f t="shared" si="395"/>
        <v/>
      </c>
      <c r="M3035" t="str">
        <f t="shared" si="396"/>
        <v/>
      </c>
      <c r="N3035" t="str">
        <f t="shared" si="397"/>
        <v/>
      </c>
      <c r="O3035" s="1" t="str">
        <f t="shared" si="398"/>
        <v/>
      </c>
      <c r="P3035" t="str">
        <f t="shared" si="399"/>
        <v/>
      </c>
      <c r="Q3035" t="str">
        <f>IF(TXT!E3035="","",TXT!G3035)</f>
        <v/>
      </c>
    </row>
    <row r="3036" spans="1:17" x14ac:dyDescent="0.25">
      <c r="A3036" s="2" t="str">
        <f t="shared" si="392"/>
        <v/>
      </c>
      <c r="B3036" t="str">
        <f>IF(TXT!F3036="","",TXT!F3036)</f>
        <v/>
      </c>
      <c r="C3036" t="str">
        <f>IF(TXT!E3036="","",TXT!E3036)</f>
        <v/>
      </c>
      <c r="D3036" s="2" t="str">
        <f>IF(TXT!B3036="","",TXT!B3036)</f>
        <v/>
      </c>
      <c r="E3036" t="str">
        <f>IF(B3036="","",VLOOKUP(D3036,AUXILIAR!$A$3:$C$1181,3,FALSE))</f>
        <v/>
      </c>
      <c r="F3036" t="str">
        <f>IF(A3036="","",IF(Q3036=1,VLOOKUP(A3036,TXT!$A$2:$Q$3001,12,FALSE),0))</f>
        <v/>
      </c>
      <c r="G3036" t="str">
        <f>IF(A3036="","",IF(Q3036=1,VLOOKUP(A3036,TXT!$A$2:$Q$3001,13,FALSE),0))</f>
        <v/>
      </c>
      <c r="H3036" t="str">
        <f t="shared" si="393"/>
        <v/>
      </c>
      <c r="I3036" t="str">
        <f t="shared" si="394"/>
        <v/>
      </c>
      <c r="J3036" t="str">
        <f>IF(A3036="","",IF(Q3036=2,VLOOKUP(A3036,TXT!$A$2:$Q$3001,12,FALSE),0))</f>
        <v/>
      </c>
      <c r="K3036" t="str">
        <f>IF(A3036="","",IF(Q3036=2,VLOOKUP(A3036,TXT!$A$2:$Q$3001,13,FALSE),0))</f>
        <v/>
      </c>
      <c r="L3036" t="str">
        <f t="shared" si="395"/>
        <v/>
      </c>
      <c r="M3036" t="str">
        <f t="shared" si="396"/>
        <v/>
      </c>
      <c r="N3036" t="str">
        <f t="shared" si="397"/>
        <v/>
      </c>
      <c r="O3036" s="1" t="str">
        <f t="shared" si="398"/>
        <v/>
      </c>
      <c r="P3036" t="str">
        <f t="shared" si="399"/>
        <v/>
      </c>
      <c r="Q3036" t="str">
        <f>IF(TXT!E3036="","",TXT!G3036)</f>
        <v/>
      </c>
    </row>
    <row r="3037" spans="1:17" x14ac:dyDescent="0.25">
      <c r="A3037" s="2" t="str">
        <f t="shared" si="392"/>
        <v/>
      </c>
      <c r="B3037" t="str">
        <f>IF(TXT!F3037="","",TXT!F3037)</f>
        <v/>
      </c>
      <c r="C3037" t="str">
        <f>IF(TXT!E3037="","",TXT!E3037)</f>
        <v/>
      </c>
      <c r="D3037" s="2" t="str">
        <f>IF(TXT!B3037="","",TXT!B3037)</f>
        <v/>
      </c>
      <c r="E3037" t="str">
        <f>IF(B3037="","",VLOOKUP(D3037,AUXILIAR!$A$3:$C$1181,3,FALSE))</f>
        <v/>
      </c>
      <c r="F3037" t="str">
        <f>IF(A3037="","",IF(Q3037=1,VLOOKUP(A3037,TXT!$A$2:$Q$3001,12,FALSE),0))</f>
        <v/>
      </c>
      <c r="G3037" t="str">
        <f>IF(A3037="","",IF(Q3037=1,VLOOKUP(A3037,TXT!$A$2:$Q$3001,13,FALSE),0))</f>
        <v/>
      </c>
      <c r="H3037" t="str">
        <f t="shared" si="393"/>
        <v/>
      </c>
      <c r="I3037" t="str">
        <f t="shared" si="394"/>
        <v/>
      </c>
      <c r="J3037" t="str">
        <f>IF(A3037="","",IF(Q3037=2,VLOOKUP(A3037,TXT!$A$2:$Q$3001,12,FALSE),0))</f>
        <v/>
      </c>
      <c r="K3037" t="str">
        <f>IF(A3037="","",IF(Q3037=2,VLOOKUP(A3037,TXT!$A$2:$Q$3001,13,FALSE),0))</f>
        <v/>
      </c>
      <c r="L3037" t="str">
        <f t="shared" si="395"/>
        <v/>
      </c>
      <c r="M3037" t="str">
        <f t="shared" si="396"/>
        <v/>
      </c>
      <c r="N3037" t="str">
        <f t="shared" si="397"/>
        <v/>
      </c>
      <c r="O3037" s="1" t="str">
        <f t="shared" si="398"/>
        <v/>
      </c>
      <c r="P3037" t="str">
        <f t="shared" si="399"/>
        <v/>
      </c>
      <c r="Q3037" t="str">
        <f>IF(TXT!E3037="","",TXT!G3037)</f>
        <v/>
      </c>
    </row>
    <row r="3038" spans="1:17" x14ac:dyDescent="0.25">
      <c r="A3038" s="2" t="str">
        <f t="shared" si="392"/>
        <v/>
      </c>
      <c r="B3038" t="str">
        <f>IF(TXT!F3038="","",TXT!F3038)</f>
        <v/>
      </c>
      <c r="C3038" t="str">
        <f>IF(TXT!E3038="","",TXT!E3038)</f>
        <v/>
      </c>
      <c r="D3038" s="2" t="str">
        <f>IF(TXT!B3038="","",TXT!B3038)</f>
        <v/>
      </c>
      <c r="E3038" t="str">
        <f>IF(B3038="","",VLOOKUP(D3038,AUXILIAR!$A$3:$C$1181,3,FALSE))</f>
        <v/>
      </c>
      <c r="F3038" t="str">
        <f>IF(A3038="","",IF(Q3038=1,VLOOKUP(A3038,TXT!$A$2:$Q$3001,12,FALSE),0))</f>
        <v/>
      </c>
      <c r="G3038" t="str">
        <f>IF(A3038="","",IF(Q3038=1,VLOOKUP(A3038,TXT!$A$2:$Q$3001,13,FALSE),0))</f>
        <v/>
      </c>
      <c r="H3038" t="str">
        <f t="shared" si="393"/>
        <v/>
      </c>
      <c r="I3038" t="str">
        <f t="shared" si="394"/>
        <v/>
      </c>
      <c r="J3038" t="str">
        <f>IF(A3038="","",IF(Q3038=2,VLOOKUP(A3038,TXT!$A$2:$Q$3001,12,FALSE),0))</f>
        <v/>
      </c>
      <c r="K3038" t="str">
        <f>IF(A3038="","",IF(Q3038=2,VLOOKUP(A3038,TXT!$A$2:$Q$3001,13,FALSE),0))</f>
        <v/>
      </c>
      <c r="L3038" t="str">
        <f t="shared" si="395"/>
        <v/>
      </c>
      <c r="M3038" t="str">
        <f t="shared" si="396"/>
        <v/>
      </c>
      <c r="N3038" t="str">
        <f t="shared" si="397"/>
        <v/>
      </c>
      <c r="O3038" s="1" t="str">
        <f t="shared" si="398"/>
        <v/>
      </c>
      <c r="P3038" t="str">
        <f t="shared" si="399"/>
        <v/>
      </c>
      <c r="Q3038" t="str">
        <f>IF(TXT!E3038="","",TXT!G3038)</f>
        <v/>
      </c>
    </row>
    <row r="3039" spans="1:17" x14ac:dyDescent="0.25">
      <c r="A3039" s="2" t="str">
        <f t="shared" si="392"/>
        <v/>
      </c>
      <c r="B3039" t="str">
        <f>IF(TXT!F3039="","",TXT!F3039)</f>
        <v/>
      </c>
      <c r="C3039" t="str">
        <f>IF(TXT!E3039="","",TXT!E3039)</f>
        <v/>
      </c>
      <c r="D3039" s="2" t="str">
        <f>IF(TXT!B3039="","",TXT!B3039)</f>
        <v/>
      </c>
      <c r="E3039" t="str">
        <f>IF(B3039="","",VLOOKUP(D3039,AUXILIAR!$A$3:$C$1181,3,FALSE))</f>
        <v/>
      </c>
      <c r="F3039" t="str">
        <f>IF(A3039="","",IF(Q3039=1,VLOOKUP(A3039,TXT!$A$2:$Q$3001,12,FALSE),0))</f>
        <v/>
      </c>
      <c r="G3039" t="str">
        <f>IF(A3039="","",IF(Q3039=1,VLOOKUP(A3039,TXT!$A$2:$Q$3001,13,FALSE),0))</f>
        <v/>
      </c>
      <c r="H3039" t="str">
        <f t="shared" si="393"/>
        <v/>
      </c>
      <c r="I3039" t="str">
        <f t="shared" si="394"/>
        <v/>
      </c>
      <c r="J3039" t="str">
        <f>IF(A3039="","",IF(Q3039=2,VLOOKUP(A3039,TXT!$A$2:$Q$3001,12,FALSE),0))</f>
        <v/>
      </c>
      <c r="K3039" t="str">
        <f>IF(A3039="","",IF(Q3039=2,VLOOKUP(A3039,TXT!$A$2:$Q$3001,13,FALSE),0))</f>
        <v/>
      </c>
      <c r="L3039" t="str">
        <f t="shared" si="395"/>
        <v/>
      </c>
      <c r="M3039" t="str">
        <f t="shared" si="396"/>
        <v/>
      </c>
      <c r="N3039" t="str">
        <f t="shared" si="397"/>
        <v/>
      </c>
      <c r="O3039" s="1" t="str">
        <f t="shared" si="398"/>
        <v/>
      </c>
      <c r="P3039" t="str">
        <f t="shared" si="399"/>
        <v/>
      </c>
      <c r="Q3039" t="str">
        <f>IF(TXT!E3039="","",TXT!G3039)</f>
        <v/>
      </c>
    </row>
    <row r="3040" spans="1:17" x14ac:dyDescent="0.25">
      <c r="A3040" s="2" t="str">
        <f t="shared" si="392"/>
        <v/>
      </c>
      <c r="B3040" t="str">
        <f>IF(TXT!F3040="","",TXT!F3040)</f>
        <v/>
      </c>
      <c r="C3040" t="str">
        <f>IF(TXT!E3040="","",TXT!E3040)</f>
        <v/>
      </c>
      <c r="D3040" s="2" t="str">
        <f>IF(TXT!B3040="","",TXT!B3040)</f>
        <v/>
      </c>
      <c r="E3040" t="str">
        <f>IF(B3040="","",VLOOKUP(D3040,AUXILIAR!$A$3:$C$1181,3,FALSE))</f>
        <v/>
      </c>
      <c r="F3040" t="str">
        <f>IF(A3040="","",IF(Q3040=1,VLOOKUP(A3040,TXT!$A$2:$Q$3001,12,FALSE),0))</f>
        <v/>
      </c>
      <c r="G3040" t="str">
        <f>IF(A3040="","",IF(Q3040=1,VLOOKUP(A3040,TXT!$A$2:$Q$3001,13,FALSE),0))</f>
        <v/>
      </c>
      <c r="H3040" t="str">
        <f t="shared" si="393"/>
        <v/>
      </c>
      <c r="I3040" t="str">
        <f t="shared" si="394"/>
        <v/>
      </c>
      <c r="J3040" t="str">
        <f>IF(A3040="","",IF(Q3040=2,VLOOKUP(A3040,TXT!$A$2:$Q$3001,12,FALSE),0))</f>
        <v/>
      </c>
      <c r="K3040" t="str">
        <f>IF(A3040="","",IF(Q3040=2,VLOOKUP(A3040,TXT!$A$2:$Q$3001,13,FALSE),0))</f>
        <v/>
      </c>
      <c r="L3040" t="str">
        <f t="shared" si="395"/>
        <v/>
      </c>
      <c r="M3040" t="str">
        <f t="shared" si="396"/>
        <v/>
      </c>
      <c r="N3040" t="str">
        <f t="shared" si="397"/>
        <v/>
      </c>
      <c r="O3040" s="1" t="str">
        <f t="shared" si="398"/>
        <v/>
      </c>
      <c r="P3040" t="str">
        <f t="shared" si="399"/>
        <v/>
      </c>
      <c r="Q3040" t="str">
        <f>IF(TXT!E3040="","",TXT!G3040)</f>
        <v/>
      </c>
    </row>
    <row r="3041" spans="1:17" x14ac:dyDescent="0.25">
      <c r="A3041" s="2" t="str">
        <f t="shared" si="392"/>
        <v/>
      </c>
      <c r="B3041" t="str">
        <f>IF(TXT!F3041="","",TXT!F3041)</f>
        <v/>
      </c>
      <c r="C3041" t="str">
        <f>IF(TXT!E3041="","",TXT!E3041)</f>
        <v/>
      </c>
      <c r="D3041" s="2" t="str">
        <f>IF(TXT!B3041="","",TXT!B3041)</f>
        <v/>
      </c>
      <c r="E3041" t="str">
        <f>IF(B3041="","",VLOOKUP(D3041,AUXILIAR!$A$3:$C$1181,3,FALSE))</f>
        <v/>
      </c>
      <c r="F3041" t="str">
        <f>IF(A3041="","",IF(Q3041=1,VLOOKUP(A3041,TXT!$A$2:$Q$3001,12,FALSE),0))</f>
        <v/>
      </c>
      <c r="G3041" t="str">
        <f>IF(A3041="","",IF(Q3041=1,VLOOKUP(A3041,TXT!$A$2:$Q$3001,13,FALSE),0))</f>
        <v/>
      </c>
      <c r="H3041" t="str">
        <f t="shared" si="393"/>
        <v/>
      </c>
      <c r="I3041" t="str">
        <f t="shared" si="394"/>
        <v/>
      </c>
      <c r="J3041" t="str">
        <f>IF(A3041="","",IF(Q3041=2,VLOOKUP(A3041,TXT!$A$2:$Q$3001,12,FALSE),0))</f>
        <v/>
      </c>
      <c r="K3041" t="str">
        <f>IF(A3041="","",IF(Q3041=2,VLOOKUP(A3041,TXT!$A$2:$Q$3001,13,FALSE),0))</f>
        <v/>
      </c>
      <c r="L3041" t="str">
        <f t="shared" si="395"/>
        <v/>
      </c>
      <c r="M3041" t="str">
        <f t="shared" si="396"/>
        <v/>
      </c>
      <c r="N3041" t="str">
        <f t="shared" si="397"/>
        <v/>
      </c>
      <c r="O3041" s="1" t="str">
        <f t="shared" si="398"/>
        <v/>
      </c>
      <c r="P3041" t="str">
        <f t="shared" si="399"/>
        <v/>
      </c>
      <c r="Q3041" t="str">
        <f>IF(TXT!E3041="","",TXT!G3041)</f>
        <v/>
      </c>
    </row>
    <row r="3042" spans="1:17" x14ac:dyDescent="0.25">
      <c r="A3042" s="2" t="str">
        <f t="shared" si="392"/>
        <v/>
      </c>
      <c r="B3042" t="str">
        <f>IF(TXT!F3042="","",TXT!F3042)</f>
        <v/>
      </c>
      <c r="C3042" t="str">
        <f>IF(TXT!E3042="","",TXT!E3042)</f>
        <v/>
      </c>
      <c r="D3042" s="2" t="str">
        <f>IF(TXT!B3042="","",TXT!B3042)</f>
        <v/>
      </c>
      <c r="E3042" t="str">
        <f>IF(B3042="","",VLOOKUP(D3042,AUXILIAR!$A$3:$C$1181,3,FALSE))</f>
        <v/>
      </c>
      <c r="F3042" t="str">
        <f>IF(A3042="","",IF(Q3042=1,VLOOKUP(A3042,TXT!$A$2:$Q$3001,12,FALSE),0))</f>
        <v/>
      </c>
      <c r="G3042" t="str">
        <f>IF(A3042="","",IF(Q3042=1,VLOOKUP(A3042,TXT!$A$2:$Q$3001,13,FALSE),0))</f>
        <v/>
      </c>
      <c r="H3042" t="str">
        <f t="shared" si="393"/>
        <v/>
      </c>
      <c r="I3042" t="str">
        <f t="shared" si="394"/>
        <v/>
      </c>
      <c r="J3042" t="str">
        <f>IF(A3042="","",IF(Q3042=2,VLOOKUP(A3042,TXT!$A$2:$Q$3001,12,FALSE),0))</f>
        <v/>
      </c>
      <c r="K3042" t="str">
        <f>IF(A3042="","",IF(Q3042=2,VLOOKUP(A3042,TXT!$A$2:$Q$3001,13,FALSE),0))</f>
        <v/>
      </c>
      <c r="L3042" t="str">
        <f t="shared" si="395"/>
        <v/>
      </c>
      <c r="M3042" t="str">
        <f t="shared" si="396"/>
        <v/>
      </c>
      <c r="N3042" t="str">
        <f t="shared" si="397"/>
        <v/>
      </c>
      <c r="O3042" s="1" t="str">
        <f t="shared" si="398"/>
        <v/>
      </c>
      <c r="P3042" t="str">
        <f t="shared" si="399"/>
        <v/>
      </c>
      <c r="Q3042" t="str">
        <f>IF(TXT!E3042="","",TXT!G3042)</f>
        <v/>
      </c>
    </row>
    <row r="3043" spans="1:17" x14ac:dyDescent="0.25">
      <c r="A3043" s="2" t="str">
        <f t="shared" si="392"/>
        <v/>
      </c>
      <c r="B3043" t="str">
        <f>IF(TXT!F3043="","",TXT!F3043)</f>
        <v/>
      </c>
      <c r="C3043" t="str">
        <f>IF(TXT!E3043="","",TXT!E3043)</f>
        <v/>
      </c>
      <c r="D3043" s="2" t="str">
        <f>IF(TXT!B3043="","",TXT!B3043)</f>
        <v/>
      </c>
      <c r="E3043" t="str">
        <f>IF(B3043="","",VLOOKUP(D3043,AUXILIAR!$A$3:$C$1181,3,FALSE))</f>
        <v/>
      </c>
      <c r="F3043" t="str">
        <f>IF(A3043="","",IF(Q3043=1,VLOOKUP(A3043,TXT!$A$2:$Q$3001,12,FALSE),0))</f>
        <v/>
      </c>
      <c r="G3043" t="str">
        <f>IF(A3043="","",IF(Q3043=1,VLOOKUP(A3043,TXT!$A$2:$Q$3001,13,FALSE),0))</f>
        <v/>
      </c>
      <c r="H3043" t="str">
        <f t="shared" si="393"/>
        <v/>
      </c>
      <c r="I3043" t="str">
        <f t="shared" si="394"/>
        <v/>
      </c>
      <c r="J3043" t="str">
        <f>IF(A3043="","",IF(Q3043=2,VLOOKUP(A3043,TXT!$A$2:$Q$3001,12,FALSE),0))</f>
        <v/>
      </c>
      <c r="K3043" t="str">
        <f>IF(A3043="","",IF(Q3043=2,VLOOKUP(A3043,TXT!$A$2:$Q$3001,13,FALSE),0))</f>
        <v/>
      </c>
      <c r="L3043" t="str">
        <f t="shared" si="395"/>
        <v/>
      </c>
      <c r="M3043" t="str">
        <f t="shared" si="396"/>
        <v/>
      </c>
      <c r="N3043" t="str">
        <f t="shared" si="397"/>
        <v/>
      </c>
      <c r="O3043" s="1" t="str">
        <f t="shared" si="398"/>
        <v/>
      </c>
      <c r="P3043" t="str">
        <f t="shared" si="399"/>
        <v/>
      </c>
      <c r="Q3043" t="str">
        <f>IF(TXT!E3043="","",TXT!G3043)</f>
        <v/>
      </c>
    </row>
    <row r="3044" spans="1:17" x14ac:dyDescent="0.25">
      <c r="A3044" s="2" t="str">
        <f t="shared" si="392"/>
        <v/>
      </c>
      <c r="B3044" t="str">
        <f>IF(TXT!F3044="","",TXT!F3044)</f>
        <v/>
      </c>
      <c r="C3044" t="str">
        <f>IF(TXT!E3044="","",TXT!E3044)</f>
        <v/>
      </c>
      <c r="D3044" s="2" t="str">
        <f>IF(TXT!B3044="","",TXT!B3044)</f>
        <v/>
      </c>
      <c r="E3044" t="str">
        <f>IF(B3044="","",VLOOKUP(D3044,AUXILIAR!$A$3:$C$1181,3,FALSE))</f>
        <v/>
      </c>
      <c r="F3044" t="str">
        <f>IF(A3044="","",IF(Q3044=1,VLOOKUP(A3044,TXT!$A$2:$Q$3001,12,FALSE),0))</f>
        <v/>
      </c>
      <c r="G3044" t="str">
        <f>IF(A3044="","",IF(Q3044=1,VLOOKUP(A3044,TXT!$A$2:$Q$3001,13,FALSE),0))</f>
        <v/>
      </c>
      <c r="H3044" t="str">
        <f t="shared" si="393"/>
        <v/>
      </c>
      <c r="I3044" t="str">
        <f t="shared" si="394"/>
        <v/>
      </c>
      <c r="J3044" t="str">
        <f>IF(A3044="","",IF(Q3044=2,VLOOKUP(A3044,TXT!$A$2:$Q$3001,12,FALSE),0))</f>
        <v/>
      </c>
      <c r="K3044" t="str">
        <f>IF(A3044="","",IF(Q3044=2,VLOOKUP(A3044,TXT!$A$2:$Q$3001,13,FALSE),0))</f>
        <v/>
      </c>
      <c r="L3044" t="str">
        <f t="shared" si="395"/>
        <v/>
      </c>
      <c r="M3044" t="str">
        <f t="shared" si="396"/>
        <v/>
      </c>
      <c r="N3044" t="str">
        <f t="shared" si="397"/>
        <v/>
      </c>
      <c r="O3044" s="1" t="str">
        <f t="shared" si="398"/>
        <v/>
      </c>
      <c r="P3044" t="str">
        <f t="shared" si="399"/>
        <v/>
      </c>
      <c r="Q3044" t="str">
        <f>IF(TXT!E3044="","",TXT!G3044)</f>
        <v/>
      </c>
    </row>
    <row r="3045" spans="1:17" x14ac:dyDescent="0.25">
      <c r="A3045" s="2" t="str">
        <f t="shared" si="392"/>
        <v/>
      </c>
      <c r="B3045" t="str">
        <f>IF(TXT!F3045="","",TXT!F3045)</f>
        <v/>
      </c>
      <c r="C3045" t="str">
        <f>IF(TXT!E3045="","",TXT!E3045)</f>
        <v/>
      </c>
      <c r="D3045" s="2" t="str">
        <f>IF(TXT!B3045="","",TXT!B3045)</f>
        <v/>
      </c>
      <c r="E3045" t="str">
        <f>IF(B3045="","",VLOOKUP(D3045,AUXILIAR!$A$3:$C$1181,3,FALSE))</f>
        <v/>
      </c>
      <c r="F3045" t="str">
        <f>IF(A3045="","",IF(Q3045=1,VLOOKUP(A3045,TXT!$A$2:$Q$3001,12,FALSE),0))</f>
        <v/>
      </c>
      <c r="G3045" t="str">
        <f>IF(A3045="","",IF(Q3045=1,VLOOKUP(A3045,TXT!$A$2:$Q$3001,13,FALSE),0))</f>
        <v/>
      </c>
      <c r="H3045" t="str">
        <f t="shared" si="393"/>
        <v/>
      </c>
      <c r="I3045" t="str">
        <f t="shared" si="394"/>
        <v/>
      </c>
      <c r="J3045" t="str">
        <f>IF(A3045="","",IF(Q3045=2,VLOOKUP(A3045,TXT!$A$2:$Q$3001,12,FALSE),0))</f>
        <v/>
      </c>
      <c r="K3045" t="str">
        <f>IF(A3045="","",IF(Q3045=2,VLOOKUP(A3045,TXT!$A$2:$Q$3001,13,FALSE),0))</f>
        <v/>
      </c>
      <c r="L3045" t="str">
        <f t="shared" si="395"/>
        <v/>
      </c>
      <c r="M3045" t="str">
        <f t="shared" si="396"/>
        <v/>
      </c>
      <c r="N3045" t="str">
        <f t="shared" si="397"/>
        <v/>
      </c>
      <c r="O3045" s="1" t="str">
        <f t="shared" si="398"/>
        <v/>
      </c>
      <c r="P3045" t="str">
        <f t="shared" si="399"/>
        <v/>
      </c>
      <c r="Q3045" t="str">
        <f>IF(TXT!E3045="","",TXT!G3045)</f>
        <v/>
      </c>
    </row>
    <row r="3046" spans="1:17" x14ac:dyDescent="0.25">
      <c r="A3046" s="2" t="str">
        <f t="shared" si="392"/>
        <v/>
      </c>
      <c r="B3046" t="str">
        <f>IF(TXT!F3046="","",TXT!F3046)</f>
        <v/>
      </c>
      <c r="C3046" t="str">
        <f>IF(TXT!E3046="","",TXT!E3046)</f>
        <v/>
      </c>
      <c r="D3046" s="2" t="str">
        <f>IF(TXT!B3046="","",TXT!B3046)</f>
        <v/>
      </c>
      <c r="E3046" t="str">
        <f>IF(B3046="","",VLOOKUP(D3046,AUXILIAR!$A$3:$C$1181,3,FALSE))</f>
        <v/>
      </c>
      <c r="F3046" t="str">
        <f>IF(A3046="","",IF(Q3046=1,VLOOKUP(A3046,TXT!$A$2:$Q$3001,12,FALSE),0))</f>
        <v/>
      </c>
      <c r="G3046" t="str">
        <f>IF(A3046="","",IF(Q3046=1,VLOOKUP(A3046,TXT!$A$2:$Q$3001,13,FALSE),0))</f>
        <v/>
      </c>
      <c r="H3046" t="str">
        <f t="shared" si="393"/>
        <v/>
      </c>
      <c r="I3046" t="str">
        <f t="shared" si="394"/>
        <v/>
      </c>
      <c r="J3046" t="str">
        <f>IF(A3046="","",IF(Q3046=2,VLOOKUP(A3046,TXT!$A$2:$Q$3001,12,FALSE),0))</f>
        <v/>
      </c>
      <c r="K3046" t="str">
        <f>IF(A3046="","",IF(Q3046=2,VLOOKUP(A3046,TXT!$A$2:$Q$3001,13,FALSE),0))</f>
        <v/>
      </c>
      <c r="L3046" t="str">
        <f t="shared" si="395"/>
        <v/>
      </c>
      <c r="M3046" t="str">
        <f t="shared" si="396"/>
        <v/>
      </c>
      <c r="N3046" t="str">
        <f t="shared" si="397"/>
        <v/>
      </c>
      <c r="O3046" s="1" t="str">
        <f t="shared" si="398"/>
        <v/>
      </c>
      <c r="P3046" t="str">
        <f t="shared" si="399"/>
        <v/>
      </c>
      <c r="Q3046" t="str">
        <f>IF(TXT!E3046="","",TXT!G3046)</f>
        <v/>
      </c>
    </row>
    <row r="3047" spans="1:17" x14ac:dyDescent="0.25">
      <c r="A3047" s="2" t="str">
        <f t="shared" si="392"/>
        <v/>
      </c>
      <c r="B3047" t="str">
        <f>IF(TXT!F3047="","",TXT!F3047)</f>
        <v/>
      </c>
      <c r="C3047" t="str">
        <f>IF(TXT!E3047="","",TXT!E3047)</f>
        <v/>
      </c>
      <c r="D3047" s="2" t="str">
        <f>IF(TXT!B3047="","",TXT!B3047)</f>
        <v/>
      </c>
      <c r="E3047" t="str">
        <f>IF(B3047="","",VLOOKUP(D3047,AUXILIAR!$A$3:$C$1181,3,FALSE))</f>
        <v/>
      </c>
      <c r="F3047" t="str">
        <f>IF(A3047="","",IF(Q3047=1,VLOOKUP(A3047,TXT!$A$2:$Q$3001,12,FALSE),0))</f>
        <v/>
      </c>
      <c r="G3047" t="str">
        <f>IF(A3047="","",IF(Q3047=1,VLOOKUP(A3047,TXT!$A$2:$Q$3001,13,FALSE),0))</f>
        <v/>
      </c>
      <c r="H3047" t="str">
        <f t="shared" si="393"/>
        <v/>
      </c>
      <c r="I3047" t="str">
        <f t="shared" si="394"/>
        <v/>
      </c>
      <c r="J3047" t="str">
        <f>IF(A3047="","",IF(Q3047=2,VLOOKUP(A3047,TXT!$A$2:$Q$3001,12,FALSE),0))</f>
        <v/>
      </c>
      <c r="K3047" t="str">
        <f>IF(A3047="","",IF(Q3047=2,VLOOKUP(A3047,TXT!$A$2:$Q$3001,13,FALSE),0))</f>
        <v/>
      </c>
      <c r="L3047" t="str">
        <f t="shared" si="395"/>
        <v/>
      </c>
      <c r="M3047" t="str">
        <f t="shared" si="396"/>
        <v/>
      </c>
      <c r="N3047" t="str">
        <f t="shared" si="397"/>
        <v/>
      </c>
      <c r="O3047" s="1" t="str">
        <f t="shared" si="398"/>
        <v/>
      </c>
      <c r="P3047" t="str">
        <f t="shared" si="399"/>
        <v/>
      </c>
      <c r="Q3047" t="str">
        <f>IF(TXT!E3047="","",TXT!G3047)</f>
        <v/>
      </c>
    </row>
    <row r="3048" spans="1:17" x14ac:dyDescent="0.25">
      <c r="A3048" s="2" t="str">
        <f t="shared" si="392"/>
        <v/>
      </c>
      <c r="B3048" t="str">
        <f>IF(TXT!F3048="","",TXT!F3048)</f>
        <v/>
      </c>
      <c r="C3048" t="str">
        <f>IF(TXT!E3048="","",TXT!E3048)</f>
        <v/>
      </c>
      <c r="D3048" s="2" t="str">
        <f>IF(TXT!B3048="","",TXT!B3048)</f>
        <v/>
      </c>
      <c r="E3048" t="str">
        <f>IF(B3048="","",VLOOKUP(D3048,AUXILIAR!$A$3:$C$1181,3,FALSE))</f>
        <v/>
      </c>
      <c r="F3048" t="str">
        <f>IF(A3048="","",IF(Q3048=1,VLOOKUP(A3048,TXT!$A$2:$Q$3001,12,FALSE),0))</f>
        <v/>
      </c>
      <c r="G3048" t="str">
        <f>IF(A3048="","",IF(Q3048=1,VLOOKUP(A3048,TXT!$A$2:$Q$3001,13,FALSE),0))</f>
        <v/>
      </c>
      <c r="H3048" t="str">
        <f t="shared" si="393"/>
        <v/>
      </c>
      <c r="I3048" t="str">
        <f t="shared" si="394"/>
        <v/>
      </c>
      <c r="J3048" t="str">
        <f>IF(A3048="","",IF(Q3048=2,VLOOKUP(A3048,TXT!$A$2:$Q$3001,12,FALSE),0))</f>
        <v/>
      </c>
      <c r="K3048" t="str">
        <f>IF(A3048="","",IF(Q3048=2,VLOOKUP(A3048,TXT!$A$2:$Q$3001,13,FALSE),0))</f>
        <v/>
      </c>
      <c r="L3048" t="str">
        <f t="shared" si="395"/>
        <v/>
      </c>
      <c r="M3048" t="str">
        <f t="shared" si="396"/>
        <v/>
      </c>
      <c r="N3048" t="str">
        <f t="shared" si="397"/>
        <v/>
      </c>
      <c r="O3048" s="1" t="str">
        <f t="shared" si="398"/>
        <v/>
      </c>
      <c r="P3048" t="str">
        <f t="shared" si="399"/>
        <v/>
      </c>
      <c r="Q3048" t="str">
        <f>IF(TXT!E3048="","",TXT!G3048)</f>
        <v/>
      </c>
    </row>
    <row r="3049" spans="1:17" x14ac:dyDescent="0.25">
      <c r="A3049" s="2" t="str">
        <f t="shared" si="392"/>
        <v/>
      </c>
      <c r="B3049" t="str">
        <f>IF(TXT!F3049="","",TXT!F3049)</f>
        <v/>
      </c>
      <c r="C3049" t="str">
        <f>IF(TXT!E3049="","",TXT!E3049)</f>
        <v/>
      </c>
      <c r="D3049" s="2" t="str">
        <f>IF(TXT!B3049="","",TXT!B3049)</f>
        <v/>
      </c>
      <c r="E3049" t="str">
        <f>IF(B3049="","",VLOOKUP(D3049,AUXILIAR!$A$3:$C$1181,3,FALSE))</f>
        <v/>
      </c>
      <c r="F3049" t="str">
        <f>IF(A3049="","",IF(Q3049=1,VLOOKUP(A3049,TXT!$A$2:$Q$3001,12,FALSE),0))</f>
        <v/>
      </c>
      <c r="G3049" t="str">
        <f>IF(A3049="","",IF(Q3049=1,VLOOKUP(A3049,TXT!$A$2:$Q$3001,13,FALSE),0))</f>
        <v/>
      </c>
      <c r="H3049" t="str">
        <f t="shared" si="393"/>
        <v/>
      </c>
      <c r="I3049" t="str">
        <f t="shared" si="394"/>
        <v/>
      </c>
      <c r="J3049" t="str">
        <f>IF(A3049="","",IF(Q3049=2,VLOOKUP(A3049,TXT!$A$2:$Q$3001,12,FALSE),0))</f>
        <v/>
      </c>
      <c r="K3049" t="str">
        <f>IF(A3049="","",IF(Q3049=2,VLOOKUP(A3049,TXT!$A$2:$Q$3001,13,FALSE),0))</f>
        <v/>
      </c>
      <c r="L3049" t="str">
        <f t="shared" si="395"/>
        <v/>
      </c>
      <c r="M3049" t="str">
        <f t="shared" si="396"/>
        <v/>
      </c>
      <c r="N3049" t="str">
        <f t="shared" si="397"/>
        <v/>
      </c>
      <c r="O3049" s="1" t="str">
        <f t="shared" si="398"/>
        <v/>
      </c>
      <c r="P3049" t="str">
        <f t="shared" si="399"/>
        <v/>
      </c>
      <c r="Q3049" t="str">
        <f>IF(TXT!E3049="","",TXT!G3049)</f>
        <v/>
      </c>
    </row>
    <row r="3050" spans="1:17" x14ac:dyDescent="0.25">
      <c r="A3050" s="2" t="str">
        <f t="shared" si="392"/>
        <v/>
      </c>
      <c r="B3050" t="str">
        <f>IF(TXT!F3050="","",TXT!F3050)</f>
        <v/>
      </c>
      <c r="C3050" t="str">
        <f>IF(TXT!E3050="","",TXT!E3050)</f>
        <v/>
      </c>
      <c r="D3050" s="2" t="str">
        <f>IF(TXT!B3050="","",TXT!B3050)</f>
        <v/>
      </c>
      <c r="E3050" t="str">
        <f>IF(B3050="","",VLOOKUP(D3050,AUXILIAR!$A$3:$C$1181,3,FALSE))</f>
        <v/>
      </c>
      <c r="F3050" t="str">
        <f>IF(A3050="","",IF(Q3050=1,VLOOKUP(A3050,TXT!$A$2:$Q$3001,12,FALSE),0))</f>
        <v/>
      </c>
      <c r="G3050" t="str">
        <f>IF(A3050="","",IF(Q3050=1,VLOOKUP(A3050,TXT!$A$2:$Q$3001,13,FALSE),0))</f>
        <v/>
      </c>
      <c r="H3050" t="str">
        <f t="shared" si="393"/>
        <v/>
      </c>
      <c r="I3050" t="str">
        <f t="shared" si="394"/>
        <v/>
      </c>
      <c r="J3050" t="str">
        <f>IF(A3050="","",IF(Q3050=2,VLOOKUP(A3050,TXT!$A$2:$Q$3001,12,FALSE),0))</f>
        <v/>
      </c>
      <c r="K3050" t="str">
        <f>IF(A3050="","",IF(Q3050=2,VLOOKUP(A3050,TXT!$A$2:$Q$3001,13,FALSE),0))</f>
        <v/>
      </c>
      <c r="L3050" t="str">
        <f t="shared" si="395"/>
        <v/>
      </c>
      <c r="M3050" t="str">
        <f t="shared" si="396"/>
        <v/>
      </c>
      <c r="N3050" t="str">
        <f t="shared" si="397"/>
        <v/>
      </c>
      <c r="O3050" s="1" t="str">
        <f t="shared" si="398"/>
        <v/>
      </c>
      <c r="P3050" t="str">
        <f t="shared" si="399"/>
        <v/>
      </c>
      <c r="Q3050" t="str">
        <f>IF(TXT!E3050="","",TXT!G3050)</f>
        <v/>
      </c>
    </row>
    <row r="3051" spans="1:17" x14ac:dyDescent="0.25">
      <c r="A3051" s="2" t="str">
        <f t="shared" si="392"/>
        <v/>
      </c>
      <c r="B3051" t="str">
        <f>IF(TXT!F3051="","",TXT!F3051)</f>
        <v/>
      </c>
      <c r="C3051" t="str">
        <f>IF(TXT!E3051="","",TXT!E3051)</f>
        <v/>
      </c>
      <c r="D3051" s="2" t="str">
        <f>IF(TXT!B3051="","",TXT!B3051)</f>
        <v/>
      </c>
      <c r="E3051" t="str">
        <f>IF(B3051="","",VLOOKUP(D3051,AUXILIAR!$A$3:$C$1181,3,FALSE))</f>
        <v/>
      </c>
      <c r="F3051" t="str">
        <f>IF(A3051="","",IF(Q3051=1,VLOOKUP(A3051,TXT!$A$2:$Q$3001,12,FALSE),0))</f>
        <v/>
      </c>
      <c r="G3051" t="str">
        <f>IF(A3051="","",IF(Q3051=1,VLOOKUP(A3051,TXT!$A$2:$Q$3001,13,FALSE),0))</f>
        <v/>
      </c>
      <c r="H3051" t="str">
        <f t="shared" si="393"/>
        <v/>
      </c>
      <c r="I3051" t="str">
        <f t="shared" si="394"/>
        <v/>
      </c>
      <c r="J3051" t="str">
        <f>IF(A3051="","",IF(Q3051=2,VLOOKUP(A3051,TXT!$A$2:$Q$3001,12,FALSE),0))</f>
        <v/>
      </c>
      <c r="K3051" t="str">
        <f>IF(A3051="","",IF(Q3051=2,VLOOKUP(A3051,TXT!$A$2:$Q$3001,13,FALSE),0))</f>
        <v/>
      </c>
      <c r="L3051" t="str">
        <f t="shared" si="395"/>
        <v/>
      </c>
      <c r="M3051" t="str">
        <f t="shared" si="396"/>
        <v/>
      </c>
      <c r="N3051" t="str">
        <f t="shared" si="397"/>
        <v/>
      </c>
      <c r="O3051" s="1" t="str">
        <f t="shared" si="398"/>
        <v/>
      </c>
      <c r="P3051" t="str">
        <f t="shared" si="399"/>
        <v/>
      </c>
      <c r="Q3051" t="str">
        <f>IF(TXT!E3051="","",TXT!G3051)</f>
        <v/>
      </c>
    </row>
    <row r="3052" spans="1:17" x14ac:dyDescent="0.25">
      <c r="A3052" s="2" t="str">
        <f t="shared" si="392"/>
        <v/>
      </c>
      <c r="B3052" t="str">
        <f>IF(TXT!F3052="","",TXT!F3052)</f>
        <v/>
      </c>
      <c r="C3052" t="str">
        <f>IF(TXT!E3052="","",TXT!E3052)</f>
        <v/>
      </c>
      <c r="D3052" s="2" t="str">
        <f>IF(TXT!B3052="","",TXT!B3052)</f>
        <v/>
      </c>
      <c r="E3052" t="str">
        <f>IF(B3052="","",VLOOKUP(D3052,AUXILIAR!$A$3:$C$1181,3,FALSE))</f>
        <v/>
      </c>
      <c r="F3052" t="str">
        <f>IF(A3052="","",IF(Q3052=1,VLOOKUP(A3052,TXT!$A$2:$Q$3001,12,FALSE),0))</f>
        <v/>
      </c>
      <c r="G3052" t="str">
        <f>IF(A3052="","",IF(Q3052=1,VLOOKUP(A3052,TXT!$A$2:$Q$3001,13,FALSE),0))</f>
        <v/>
      </c>
      <c r="H3052" t="str">
        <f t="shared" si="393"/>
        <v/>
      </c>
      <c r="I3052" t="str">
        <f t="shared" si="394"/>
        <v/>
      </c>
      <c r="J3052" t="str">
        <f>IF(A3052="","",IF(Q3052=2,VLOOKUP(A3052,TXT!$A$2:$Q$3001,12,FALSE),0))</f>
        <v/>
      </c>
      <c r="K3052" t="str">
        <f>IF(A3052="","",IF(Q3052=2,VLOOKUP(A3052,TXT!$A$2:$Q$3001,13,FALSE),0))</f>
        <v/>
      </c>
      <c r="L3052" t="str">
        <f t="shared" si="395"/>
        <v/>
      </c>
      <c r="M3052" t="str">
        <f t="shared" si="396"/>
        <v/>
      </c>
      <c r="N3052" t="str">
        <f t="shared" si="397"/>
        <v/>
      </c>
      <c r="O3052" s="1" t="str">
        <f t="shared" si="398"/>
        <v/>
      </c>
      <c r="P3052" t="str">
        <f t="shared" si="399"/>
        <v/>
      </c>
      <c r="Q3052" t="str">
        <f>IF(TXT!E3052="","",TXT!G3052)</f>
        <v/>
      </c>
    </row>
    <row r="3053" spans="1:17" x14ac:dyDescent="0.25">
      <c r="A3053" s="2" t="str">
        <f t="shared" si="392"/>
        <v/>
      </c>
      <c r="B3053" t="str">
        <f>IF(TXT!F3053="","",TXT!F3053)</f>
        <v/>
      </c>
      <c r="C3053" t="str">
        <f>IF(TXT!E3053="","",TXT!E3053)</f>
        <v/>
      </c>
      <c r="D3053" s="2" t="str">
        <f>IF(TXT!B3053="","",TXT!B3053)</f>
        <v/>
      </c>
      <c r="E3053" t="str">
        <f>IF(B3053="","",VLOOKUP(D3053,AUXILIAR!$A$3:$C$1181,3,FALSE))</f>
        <v/>
      </c>
      <c r="F3053" t="str">
        <f>IF(A3053="","",IF(Q3053=1,VLOOKUP(A3053,TXT!$A$2:$Q$3001,12,FALSE),0))</f>
        <v/>
      </c>
      <c r="G3053" t="str">
        <f>IF(A3053="","",IF(Q3053=1,VLOOKUP(A3053,TXT!$A$2:$Q$3001,13,FALSE),0))</f>
        <v/>
      </c>
      <c r="H3053" t="str">
        <f t="shared" si="393"/>
        <v/>
      </c>
      <c r="I3053" t="str">
        <f t="shared" si="394"/>
        <v/>
      </c>
      <c r="J3053" t="str">
        <f>IF(A3053="","",IF(Q3053=2,VLOOKUP(A3053,TXT!$A$2:$Q$3001,12,FALSE),0))</f>
        <v/>
      </c>
      <c r="K3053" t="str">
        <f>IF(A3053="","",IF(Q3053=2,VLOOKUP(A3053,TXT!$A$2:$Q$3001,13,FALSE),0))</f>
        <v/>
      </c>
      <c r="L3053" t="str">
        <f t="shared" si="395"/>
        <v/>
      </c>
      <c r="M3053" t="str">
        <f t="shared" si="396"/>
        <v/>
      </c>
      <c r="N3053" t="str">
        <f t="shared" si="397"/>
        <v/>
      </c>
      <c r="O3053" s="1" t="str">
        <f t="shared" si="398"/>
        <v/>
      </c>
      <c r="P3053" t="str">
        <f t="shared" si="399"/>
        <v/>
      </c>
      <c r="Q3053" t="str">
        <f>IF(TXT!E3053="","",TXT!G3053)</f>
        <v/>
      </c>
    </row>
    <row r="3054" spans="1:17" x14ac:dyDescent="0.25">
      <c r="A3054" s="2" t="str">
        <f t="shared" si="392"/>
        <v/>
      </c>
      <c r="B3054" t="str">
        <f>IF(TXT!F3054="","",TXT!F3054)</f>
        <v/>
      </c>
      <c r="C3054" t="str">
        <f>IF(TXT!E3054="","",TXT!E3054)</f>
        <v/>
      </c>
      <c r="D3054" s="2" t="str">
        <f>IF(TXT!B3054="","",TXT!B3054)</f>
        <v/>
      </c>
      <c r="E3054" t="str">
        <f>IF(B3054="","",VLOOKUP(D3054,AUXILIAR!$A$3:$C$1181,3,FALSE))</f>
        <v/>
      </c>
      <c r="F3054" t="str">
        <f>IF(A3054="","",IF(Q3054=1,VLOOKUP(A3054,TXT!$A$2:$Q$3001,12,FALSE),0))</f>
        <v/>
      </c>
      <c r="G3054" t="str">
        <f>IF(A3054="","",IF(Q3054=1,VLOOKUP(A3054,TXT!$A$2:$Q$3001,13,FALSE),0))</f>
        <v/>
      </c>
      <c r="H3054" t="str">
        <f t="shared" si="393"/>
        <v/>
      </c>
      <c r="I3054" t="str">
        <f t="shared" si="394"/>
        <v/>
      </c>
      <c r="J3054" t="str">
        <f>IF(A3054="","",IF(Q3054=2,VLOOKUP(A3054,TXT!$A$2:$Q$3001,12,FALSE),0))</f>
        <v/>
      </c>
      <c r="K3054" t="str">
        <f>IF(A3054="","",IF(Q3054=2,VLOOKUP(A3054,TXT!$A$2:$Q$3001,13,FALSE),0))</f>
        <v/>
      </c>
      <c r="L3054" t="str">
        <f t="shared" si="395"/>
        <v/>
      </c>
      <c r="M3054" t="str">
        <f t="shared" si="396"/>
        <v/>
      </c>
      <c r="N3054" t="str">
        <f t="shared" si="397"/>
        <v/>
      </c>
      <c r="O3054" s="1" t="str">
        <f t="shared" si="398"/>
        <v/>
      </c>
      <c r="P3054" t="str">
        <f t="shared" si="399"/>
        <v/>
      </c>
      <c r="Q3054" t="str">
        <f>IF(TXT!E3054="","",TXT!G3054)</f>
        <v/>
      </c>
    </row>
    <row r="3055" spans="1:17" x14ac:dyDescent="0.25">
      <c r="A3055" s="2" t="str">
        <f t="shared" si="392"/>
        <v/>
      </c>
      <c r="B3055" t="str">
        <f>IF(TXT!F3055="","",TXT!F3055)</f>
        <v/>
      </c>
      <c r="C3055" t="str">
        <f>IF(TXT!E3055="","",TXT!E3055)</f>
        <v/>
      </c>
      <c r="D3055" s="2" t="str">
        <f>IF(TXT!B3055="","",TXT!B3055)</f>
        <v/>
      </c>
      <c r="E3055" t="str">
        <f>IF(B3055="","",VLOOKUP(D3055,AUXILIAR!$A$3:$C$1181,3,FALSE))</f>
        <v/>
      </c>
      <c r="F3055" t="str">
        <f>IF(A3055="","",IF(Q3055=1,VLOOKUP(A3055,TXT!$A$2:$Q$3001,12,FALSE),0))</f>
        <v/>
      </c>
      <c r="G3055" t="str">
        <f>IF(A3055="","",IF(Q3055=1,VLOOKUP(A3055,TXT!$A$2:$Q$3001,13,FALSE),0))</f>
        <v/>
      </c>
      <c r="H3055" t="str">
        <f t="shared" si="393"/>
        <v/>
      </c>
      <c r="I3055" t="str">
        <f t="shared" si="394"/>
        <v/>
      </c>
      <c r="J3055" t="str">
        <f>IF(A3055="","",IF(Q3055=2,VLOOKUP(A3055,TXT!$A$2:$Q$3001,12,FALSE),0))</f>
        <v/>
      </c>
      <c r="K3055" t="str">
        <f>IF(A3055="","",IF(Q3055=2,VLOOKUP(A3055,TXT!$A$2:$Q$3001,13,FALSE),0))</f>
        <v/>
      </c>
      <c r="L3055" t="str">
        <f t="shared" si="395"/>
        <v/>
      </c>
      <c r="M3055" t="str">
        <f t="shared" si="396"/>
        <v/>
      </c>
      <c r="N3055" t="str">
        <f t="shared" si="397"/>
        <v/>
      </c>
      <c r="O3055" s="1" t="str">
        <f t="shared" si="398"/>
        <v/>
      </c>
      <c r="P3055" t="str">
        <f t="shared" si="399"/>
        <v/>
      </c>
      <c r="Q3055" t="str">
        <f>IF(TXT!E3055="","",TXT!G3055)</f>
        <v/>
      </c>
    </row>
    <row r="3056" spans="1:17" x14ac:dyDescent="0.25">
      <c r="A3056" s="2" t="str">
        <f t="shared" si="392"/>
        <v/>
      </c>
      <c r="B3056" t="str">
        <f>IF(TXT!F3056="","",TXT!F3056)</f>
        <v/>
      </c>
      <c r="C3056" t="str">
        <f>IF(TXT!E3056="","",TXT!E3056)</f>
        <v/>
      </c>
      <c r="D3056" s="2" t="str">
        <f>IF(TXT!B3056="","",TXT!B3056)</f>
        <v/>
      </c>
      <c r="E3056" t="str">
        <f>IF(B3056="","",VLOOKUP(D3056,AUXILIAR!$A$3:$C$1181,3,FALSE))</f>
        <v/>
      </c>
      <c r="F3056" t="str">
        <f>IF(A3056="","",IF(Q3056=1,VLOOKUP(A3056,TXT!$A$2:$Q$3001,12,FALSE),0))</f>
        <v/>
      </c>
      <c r="G3056" t="str">
        <f>IF(A3056="","",IF(Q3056=1,VLOOKUP(A3056,TXT!$A$2:$Q$3001,13,FALSE),0))</f>
        <v/>
      </c>
      <c r="H3056" t="str">
        <f t="shared" si="393"/>
        <v/>
      </c>
      <c r="I3056" t="str">
        <f t="shared" si="394"/>
        <v/>
      </c>
      <c r="J3056" t="str">
        <f>IF(A3056="","",IF(Q3056=2,VLOOKUP(A3056,TXT!$A$2:$Q$3001,12,FALSE),0))</f>
        <v/>
      </c>
      <c r="K3056" t="str">
        <f>IF(A3056="","",IF(Q3056=2,VLOOKUP(A3056,TXT!$A$2:$Q$3001,13,FALSE),0))</f>
        <v/>
      </c>
      <c r="L3056" t="str">
        <f t="shared" si="395"/>
        <v/>
      </c>
      <c r="M3056" t="str">
        <f t="shared" si="396"/>
        <v/>
      </c>
      <c r="N3056" t="str">
        <f t="shared" si="397"/>
        <v/>
      </c>
      <c r="O3056" s="1" t="str">
        <f t="shared" si="398"/>
        <v/>
      </c>
      <c r="P3056" t="str">
        <f t="shared" si="399"/>
        <v/>
      </c>
      <c r="Q3056" t="str">
        <f>IF(TXT!E3056="","",TXT!G3056)</f>
        <v/>
      </c>
    </row>
    <row r="3057" spans="1:17" x14ac:dyDescent="0.25">
      <c r="A3057" s="2" t="str">
        <f t="shared" si="392"/>
        <v/>
      </c>
      <c r="B3057" t="str">
        <f>IF(TXT!F3057="","",TXT!F3057)</f>
        <v/>
      </c>
      <c r="C3057" t="str">
        <f>IF(TXT!E3057="","",TXT!E3057)</f>
        <v/>
      </c>
      <c r="D3057" s="2" t="str">
        <f>IF(TXT!B3057="","",TXT!B3057)</f>
        <v/>
      </c>
      <c r="E3057" t="str">
        <f>IF(B3057="","",VLOOKUP(D3057,AUXILIAR!$A$3:$C$1181,3,FALSE))</f>
        <v/>
      </c>
      <c r="F3057" t="str">
        <f>IF(A3057="","",IF(Q3057=1,VLOOKUP(A3057,TXT!$A$2:$Q$3001,12,FALSE),0))</f>
        <v/>
      </c>
      <c r="G3057" t="str">
        <f>IF(A3057="","",IF(Q3057=1,VLOOKUP(A3057,TXT!$A$2:$Q$3001,13,FALSE),0))</f>
        <v/>
      </c>
      <c r="H3057" t="str">
        <f t="shared" si="393"/>
        <v/>
      </c>
      <c r="I3057" t="str">
        <f t="shared" si="394"/>
        <v/>
      </c>
      <c r="J3057" t="str">
        <f>IF(A3057="","",IF(Q3057=2,VLOOKUP(A3057,TXT!$A$2:$Q$3001,12,FALSE),0))</f>
        <v/>
      </c>
      <c r="K3057" t="str">
        <f>IF(A3057="","",IF(Q3057=2,VLOOKUP(A3057,TXT!$A$2:$Q$3001,13,FALSE),0))</f>
        <v/>
      </c>
      <c r="L3057" t="str">
        <f t="shared" si="395"/>
        <v/>
      </c>
      <c r="M3057" t="str">
        <f t="shared" si="396"/>
        <v/>
      </c>
      <c r="N3057" t="str">
        <f t="shared" si="397"/>
        <v/>
      </c>
      <c r="O3057" s="1" t="str">
        <f t="shared" si="398"/>
        <v/>
      </c>
      <c r="P3057" t="str">
        <f t="shared" si="399"/>
        <v/>
      </c>
      <c r="Q3057" t="str">
        <f>IF(TXT!E3057="","",TXT!G3057)</f>
        <v/>
      </c>
    </row>
    <row r="3058" spans="1:17" x14ac:dyDescent="0.25">
      <c r="A3058" s="2" t="str">
        <f t="shared" si="392"/>
        <v/>
      </c>
      <c r="B3058" t="str">
        <f>IF(TXT!F3058="","",TXT!F3058)</f>
        <v/>
      </c>
      <c r="C3058" t="str">
        <f>IF(TXT!E3058="","",TXT!E3058)</f>
        <v/>
      </c>
      <c r="D3058" s="2" t="str">
        <f>IF(TXT!B3058="","",TXT!B3058)</f>
        <v/>
      </c>
      <c r="E3058" t="str">
        <f>IF(B3058="","",VLOOKUP(D3058,AUXILIAR!$A$3:$C$1181,3,FALSE))</f>
        <v/>
      </c>
      <c r="F3058" t="str">
        <f>IF(A3058="","",IF(Q3058=1,VLOOKUP(A3058,TXT!$A$2:$Q$3001,12,FALSE),0))</f>
        <v/>
      </c>
      <c r="G3058" t="str">
        <f>IF(A3058="","",IF(Q3058=1,VLOOKUP(A3058,TXT!$A$2:$Q$3001,13,FALSE),0))</f>
        <v/>
      </c>
      <c r="H3058" t="str">
        <f t="shared" si="393"/>
        <v/>
      </c>
      <c r="I3058" t="str">
        <f t="shared" si="394"/>
        <v/>
      </c>
      <c r="J3058" t="str">
        <f>IF(A3058="","",IF(Q3058=2,VLOOKUP(A3058,TXT!$A$2:$Q$3001,12,FALSE),0))</f>
        <v/>
      </c>
      <c r="K3058" t="str">
        <f>IF(A3058="","",IF(Q3058=2,VLOOKUP(A3058,TXT!$A$2:$Q$3001,13,FALSE),0))</f>
        <v/>
      </c>
      <c r="L3058" t="str">
        <f t="shared" si="395"/>
        <v/>
      </c>
      <c r="M3058" t="str">
        <f t="shared" si="396"/>
        <v/>
      </c>
      <c r="N3058" t="str">
        <f t="shared" si="397"/>
        <v/>
      </c>
      <c r="O3058" s="1" t="str">
        <f t="shared" si="398"/>
        <v/>
      </c>
      <c r="P3058" t="str">
        <f t="shared" si="399"/>
        <v/>
      </c>
      <c r="Q3058" t="str">
        <f>IF(TXT!E3058="","",TXT!G3058)</f>
        <v/>
      </c>
    </row>
    <row r="3059" spans="1:17" x14ac:dyDescent="0.25">
      <c r="A3059" s="2" t="str">
        <f t="shared" ref="A3059:A3122" si="400">IF(B3059="","",D3059*10+Q3059)</f>
        <v/>
      </c>
      <c r="B3059" t="str">
        <f>IF(TXT!F3059="","",TXT!F3059)</f>
        <v/>
      </c>
      <c r="C3059" t="str">
        <f>IF(TXT!E3059="","",TXT!E3059)</f>
        <v/>
      </c>
      <c r="D3059" s="2" t="str">
        <f>IF(TXT!B3059="","",TXT!B3059)</f>
        <v/>
      </c>
      <c r="E3059" t="str">
        <f>IF(B3059="","",VLOOKUP(D3059,AUXILIAR!$A$3:$C$1181,3,FALSE))</f>
        <v/>
      </c>
      <c r="F3059" t="str">
        <f>IF(A3059="","",IF(Q3059=1,VLOOKUP(A3059,TXT!$A$2:$Q$3001,12,FALSE),0))</f>
        <v/>
      </c>
      <c r="G3059" t="str">
        <f>IF(A3059="","",IF(Q3059=1,VLOOKUP(A3059,TXT!$A$2:$Q$3001,13,FALSE),0))</f>
        <v/>
      </c>
      <c r="H3059" t="str">
        <f t="shared" ref="H3059:H3122" si="401">IF(A3059="","",0)</f>
        <v/>
      </c>
      <c r="I3059" t="str">
        <f t="shared" ref="I3059:I3122" si="402">IF(A3059="","",0)</f>
        <v/>
      </c>
      <c r="J3059" t="str">
        <f>IF(A3059="","",IF(Q3059=2,VLOOKUP(A3059,TXT!$A$2:$Q$3001,12,FALSE),0))</f>
        <v/>
      </c>
      <c r="K3059" t="str">
        <f>IF(A3059="","",IF(Q3059=2,VLOOKUP(A3059,TXT!$A$2:$Q$3001,13,FALSE),0))</f>
        <v/>
      </c>
      <c r="L3059" t="str">
        <f t="shared" ref="L3059:L3122" si="403">IF(A3059="","",0)</f>
        <v/>
      </c>
      <c r="M3059" t="str">
        <f t="shared" ref="M3059:M3122" si="404">IF(A3059="","",0)</f>
        <v/>
      </c>
      <c r="N3059" t="str">
        <f t="shared" ref="N3059:N3122" si="405">IF(B3059="","",0)</f>
        <v/>
      </c>
      <c r="O3059" s="1" t="str">
        <f t="shared" ref="O3059:O3122" si="406">IF(A3059="","",TEXT($U$1,"AAAA")&amp;TEXT($U$1,"MM")&amp;TEXT($U$1,"DD"))</f>
        <v/>
      </c>
      <c r="P3059" t="str">
        <f t="shared" ref="P3059:P3122" si="407">IF(A3059="","","PREMIO")</f>
        <v/>
      </c>
      <c r="Q3059" t="str">
        <f>IF(TXT!E3059="","",TXT!G3059)</f>
        <v/>
      </c>
    </row>
    <row r="3060" spans="1:17" x14ac:dyDescent="0.25">
      <c r="A3060" s="2" t="str">
        <f t="shared" si="400"/>
        <v/>
      </c>
      <c r="B3060" t="str">
        <f>IF(TXT!F3060="","",TXT!F3060)</f>
        <v/>
      </c>
      <c r="C3060" t="str">
        <f>IF(TXT!E3060="","",TXT!E3060)</f>
        <v/>
      </c>
      <c r="D3060" s="2" t="str">
        <f>IF(TXT!B3060="","",TXT!B3060)</f>
        <v/>
      </c>
      <c r="E3060" t="str">
        <f>IF(B3060="","",VLOOKUP(D3060,AUXILIAR!$A$3:$C$1181,3,FALSE))</f>
        <v/>
      </c>
      <c r="F3060" t="str">
        <f>IF(A3060="","",IF(Q3060=1,VLOOKUP(A3060,TXT!$A$2:$Q$3001,12,FALSE),0))</f>
        <v/>
      </c>
      <c r="G3060" t="str">
        <f>IF(A3060="","",IF(Q3060=1,VLOOKUP(A3060,TXT!$A$2:$Q$3001,13,FALSE),0))</f>
        <v/>
      </c>
      <c r="H3060" t="str">
        <f t="shared" si="401"/>
        <v/>
      </c>
      <c r="I3060" t="str">
        <f t="shared" si="402"/>
        <v/>
      </c>
      <c r="J3060" t="str">
        <f>IF(A3060="","",IF(Q3060=2,VLOOKUP(A3060,TXT!$A$2:$Q$3001,12,FALSE),0))</f>
        <v/>
      </c>
      <c r="K3060" t="str">
        <f>IF(A3060="","",IF(Q3060=2,VLOOKUP(A3060,TXT!$A$2:$Q$3001,13,FALSE),0))</f>
        <v/>
      </c>
      <c r="L3060" t="str">
        <f t="shared" si="403"/>
        <v/>
      </c>
      <c r="M3060" t="str">
        <f t="shared" si="404"/>
        <v/>
      </c>
      <c r="N3060" t="str">
        <f t="shared" si="405"/>
        <v/>
      </c>
      <c r="O3060" s="1" t="str">
        <f t="shared" si="406"/>
        <v/>
      </c>
      <c r="P3060" t="str">
        <f t="shared" si="407"/>
        <v/>
      </c>
      <c r="Q3060" t="str">
        <f>IF(TXT!E3060="","",TXT!G3060)</f>
        <v/>
      </c>
    </row>
    <row r="3061" spans="1:17" x14ac:dyDescent="0.25">
      <c r="A3061" s="2" t="str">
        <f t="shared" si="400"/>
        <v/>
      </c>
      <c r="B3061" t="str">
        <f>IF(TXT!F3061="","",TXT!F3061)</f>
        <v/>
      </c>
      <c r="C3061" t="str">
        <f>IF(TXT!E3061="","",TXT!E3061)</f>
        <v/>
      </c>
      <c r="D3061" s="2" t="str">
        <f>IF(TXT!B3061="","",TXT!B3061)</f>
        <v/>
      </c>
      <c r="E3061" t="str">
        <f>IF(B3061="","",VLOOKUP(D3061,AUXILIAR!$A$3:$C$1181,3,FALSE))</f>
        <v/>
      </c>
      <c r="F3061" t="str">
        <f>IF(A3061="","",IF(Q3061=1,VLOOKUP(A3061,TXT!$A$2:$Q$3001,12,FALSE),0))</f>
        <v/>
      </c>
      <c r="G3061" t="str">
        <f>IF(A3061="","",IF(Q3061=1,VLOOKUP(A3061,TXT!$A$2:$Q$3001,13,FALSE),0))</f>
        <v/>
      </c>
      <c r="H3061" t="str">
        <f t="shared" si="401"/>
        <v/>
      </c>
      <c r="I3061" t="str">
        <f t="shared" si="402"/>
        <v/>
      </c>
      <c r="J3061" t="str">
        <f>IF(A3061="","",IF(Q3061=2,VLOOKUP(A3061,TXT!$A$2:$Q$3001,12,FALSE),0))</f>
        <v/>
      </c>
      <c r="K3061" t="str">
        <f>IF(A3061="","",IF(Q3061=2,VLOOKUP(A3061,TXT!$A$2:$Q$3001,13,FALSE),0))</f>
        <v/>
      </c>
      <c r="L3061" t="str">
        <f t="shared" si="403"/>
        <v/>
      </c>
      <c r="M3061" t="str">
        <f t="shared" si="404"/>
        <v/>
      </c>
      <c r="N3061" t="str">
        <f t="shared" si="405"/>
        <v/>
      </c>
      <c r="O3061" s="1" t="str">
        <f t="shared" si="406"/>
        <v/>
      </c>
      <c r="P3061" t="str">
        <f t="shared" si="407"/>
        <v/>
      </c>
      <c r="Q3061" t="str">
        <f>IF(TXT!E3061="","",TXT!G3061)</f>
        <v/>
      </c>
    </row>
    <row r="3062" spans="1:17" x14ac:dyDescent="0.25">
      <c r="A3062" s="2" t="str">
        <f t="shared" si="400"/>
        <v/>
      </c>
      <c r="B3062" t="str">
        <f>IF(TXT!F3062="","",TXT!F3062)</f>
        <v/>
      </c>
      <c r="C3062" t="str">
        <f>IF(TXT!E3062="","",TXT!E3062)</f>
        <v/>
      </c>
      <c r="D3062" s="2" t="str">
        <f>IF(TXT!B3062="","",TXT!B3062)</f>
        <v/>
      </c>
      <c r="E3062" t="str">
        <f>IF(B3062="","",VLOOKUP(D3062,AUXILIAR!$A$3:$C$1181,3,FALSE))</f>
        <v/>
      </c>
      <c r="F3062" t="str">
        <f>IF(A3062="","",IF(Q3062=1,VLOOKUP(A3062,TXT!$A$2:$Q$3001,12,FALSE),0))</f>
        <v/>
      </c>
      <c r="G3062" t="str">
        <f>IF(A3062="","",IF(Q3062=1,VLOOKUP(A3062,TXT!$A$2:$Q$3001,13,FALSE),0))</f>
        <v/>
      </c>
      <c r="H3062" t="str">
        <f t="shared" si="401"/>
        <v/>
      </c>
      <c r="I3062" t="str">
        <f t="shared" si="402"/>
        <v/>
      </c>
      <c r="J3062" t="str">
        <f>IF(A3062="","",IF(Q3062=2,VLOOKUP(A3062,TXT!$A$2:$Q$3001,12,FALSE),0))</f>
        <v/>
      </c>
      <c r="K3062" t="str">
        <f>IF(A3062="","",IF(Q3062=2,VLOOKUP(A3062,TXT!$A$2:$Q$3001,13,FALSE),0))</f>
        <v/>
      </c>
      <c r="L3062" t="str">
        <f t="shared" si="403"/>
        <v/>
      </c>
      <c r="M3062" t="str">
        <f t="shared" si="404"/>
        <v/>
      </c>
      <c r="N3062" t="str">
        <f t="shared" si="405"/>
        <v/>
      </c>
      <c r="O3062" s="1" t="str">
        <f t="shared" si="406"/>
        <v/>
      </c>
      <c r="P3062" t="str">
        <f t="shared" si="407"/>
        <v/>
      </c>
      <c r="Q3062" t="str">
        <f>IF(TXT!E3062="","",TXT!G3062)</f>
        <v/>
      </c>
    </row>
    <row r="3063" spans="1:17" x14ac:dyDescent="0.25">
      <c r="A3063" s="2" t="str">
        <f t="shared" si="400"/>
        <v/>
      </c>
      <c r="B3063" t="str">
        <f>IF(TXT!F3063="","",TXT!F3063)</f>
        <v/>
      </c>
      <c r="C3063" t="str">
        <f>IF(TXT!E3063="","",TXT!E3063)</f>
        <v/>
      </c>
      <c r="D3063" s="2" t="str">
        <f>IF(TXT!B3063="","",TXT!B3063)</f>
        <v/>
      </c>
      <c r="E3063" t="str">
        <f>IF(B3063="","",VLOOKUP(D3063,AUXILIAR!$A$3:$C$1181,3,FALSE))</f>
        <v/>
      </c>
      <c r="F3063" t="str">
        <f>IF(A3063="","",IF(Q3063=1,VLOOKUP(A3063,TXT!$A$2:$Q$3001,12,FALSE),0))</f>
        <v/>
      </c>
      <c r="G3063" t="str">
        <f>IF(A3063="","",IF(Q3063=1,VLOOKUP(A3063,TXT!$A$2:$Q$3001,13,FALSE),0))</f>
        <v/>
      </c>
      <c r="H3063" t="str">
        <f t="shared" si="401"/>
        <v/>
      </c>
      <c r="I3063" t="str">
        <f t="shared" si="402"/>
        <v/>
      </c>
      <c r="J3063" t="str">
        <f>IF(A3063="","",IF(Q3063=2,VLOOKUP(A3063,TXT!$A$2:$Q$3001,12,FALSE),0))</f>
        <v/>
      </c>
      <c r="K3063" t="str">
        <f>IF(A3063="","",IF(Q3063=2,VLOOKUP(A3063,TXT!$A$2:$Q$3001,13,FALSE),0))</f>
        <v/>
      </c>
      <c r="L3063" t="str">
        <f t="shared" si="403"/>
        <v/>
      </c>
      <c r="M3063" t="str">
        <f t="shared" si="404"/>
        <v/>
      </c>
      <c r="N3063" t="str">
        <f t="shared" si="405"/>
        <v/>
      </c>
      <c r="O3063" s="1" t="str">
        <f t="shared" si="406"/>
        <v/>
      </c>
      <c r="P3063" t="str">
        <f t="shared" si="407"/>
        <v/>
      </c>
      <c r="Q3063" t="str">
        <f>IF(TXT!E3063="","",TXT!G3063)</f>
        <v/>
      </c>
    </row>
    <row r="3064" spans="1:17" x14ac:dyDescent="0.25">
      <c r="A3064" s="2" t="str">
        <f t="shared" si="400"/>
        <v/>
      </c>
      <c r="B3064" t="str">
        <f>IF(TXT!F3064="","",TXT!F3064)</f>
        <v/>
      </c>
      <c r="C3064" t="str">
        <f>IF(TXT!E3064="","",TXT!E3064)</f>
        <v/>
      </c>
      <c r="D3064" s="2" t="str">
        <f>IF(TXT!B3064="","",TXT!B3064)</f>
        <v/>
      </c>
      <c r="E3064" t="str">
        <f>IF(B3064="","",VLOOKUP(D3064,AUXILIAR!$A$3:$C$1181,3,FALSE))</f>
        <v/>
      </c>
      <c r="F3064" t="str">
        <f>IF(A3064="","",IF(Q3064=1,VLOOKUP(A3064,TXT!$A$2:$Q$3001,12,FALSE),0))</f>
        <v/>
      </c>
      <c r="G3064" t="str">
        <f>IF(A3064="","",IF(Q3064=1,VLOOKUP(A3064,TXT!$A$2:$Q$3001,13,FALSE),0))</f>
        <v/>
      </c>
      <c r="H3064" t="str">
        <f t="shared" si="401"/>
        <v/>
      </c>
      <c r="I3064" t="str">
        <f t="shared" si="402"/>
        <v/>
      </c>
      <c r="J3064" t="str">
        <f>IF(A3064="","",IF(Q3064=2,VLOOKUP(A3064,TXT!$A$2:$Q$3001,12,FALSE),0))</f>
        <v/>
      </c>
      <c r="K3064" t="str">
        <f>IF(A3064="","",IF(Q3064=2,VLOOKUP(A3064,TXT!$A$2:$Q$3001,13,FALSE),0))</f>
        <v/>
      </c>
      <c r="L3064" t="str">
        <f t="shared" si="403"/>
        <v/>
      </c>
      <c r="M3064" t="str">
        <f t="shared" si="404"/>
        <v/>
      </c>
      <c r="N3064" t="str">
        <f t="shared" si="405"/>
        <v/>
      </c>
      <c r="O3064" s="1" t="str">
        <f t="shared" si="406"/>
        <v/>
      </c>
      <c r="P3064" t="str">
        <f t="shared" si="407"/>
        <v/>
      </c>
      <c r="Q3064" t="str">
        <f>IF(TXT!E3064="","",TXT!G3064)</f>
        <v/>
      </c>
    </row>
    <row r="3065" spans="1:17" x14ac:dyDescent="0.25">
      <c r="A3065" s="2" t="str">
        <f t="shared" si="400"/>
        <v/>
      </c>
      <c r="B3065" t="str">
        <f>IF(TXT!F3065="","",TXT!F3065)</f>
        <v/>
      </c>
      <c r="C3065" t="str">
        <f>IF(TXT!E3065="","",TXT!E3065)</f>
        <v/>
      </c>
      <c r="D3065" s="2" t="str">
        <f>IF(TXT!B3065="","",TXT!B3065)</f>
        <v/>
      </c>
      <c r="E3065" t="str">
        <f>IF(B3065="","",VLOOKUP(D3065,AUXILIAR!$A$3:$C$1181,3,FALSE))</f>
        <v/>
      </c>
      <c r="F3065" t="str">
        <f>IF(A3065="","",IF(Q3065=1,VLOOKUP(A3065,TXT!$A$2:$Q$3001,12,FALSE),0))</f>
        <v/>
      </c>
      <c r="G3065" t="str">
        <f>IF(A3065="","",IF(Q3065=1,VLOOKUP(A3065,TXT!$A$2:$Q$3001,13,FALSE),0))</f>
        <v/>
      </c>
      <c r="H3065" t="str">
        <f t="shared" si="401"/>
        <v/>
      </c>
      <c r="I3065" t="str">
        <f t="shared" si="402"/>
        <v/>
      </c>
      <c r="J3065" t="str">
        <f>IF(A3065="","",IF(Q3065=2,VLOOKUP(A3065,TXT!$A$2:$Q$3001,12,FALSE),0))</f>
        <v/>
      </c>
      <c r="K3065" t="str">
        <f>IF(A3065="","",IF(Q3065=2,VLOOKUP(A3065,TXT!$A$2:$Q$3001,13,FALSE),0))</f>
        <v/>
      </c>
      <c r="L3065" t="str">
        <f t="shared" si="403"/>
        <v/>
      </c>
      <c r="M3065" t="str">
        <f t="shared" si="404"/>
        <v/>
      </c>
      <c r="N3065" t="str">
        <f t="shared" si="405"/>
        <v/>
      </c>
      <c r="O3065" s="1" t="str">
        <f t="shared" si="406"/>
        <v/>
      </c>
      <c r="P3065" t="str">
        <f t="shared" si="407"/>
        <v/>
      </c>
      <c r="Q3065" t="str">
        <f>IF(TXT!E3065="","",TXT!G3065)</f>
        <v/>
      </c>
    </row>
    <row r="3066" spans="1:17" x14ac:dyDescent="0.25">
      <c r="A3066" s="2" t="str">
        <f t="shared" si="400"/>
        <v/>
      </c>
      <c r="B3066" t="str">
        <f>IF(TXT!F3066="","",TXT!F3066)</f>
        <v/>
      </c>
      <c r="C3066" t="str">
        <f>IF(TXT!E3066="","",TXT!E3066)</f>
        <v/>
      </c>
      <c r="D3066" s="2" t="str">
        <f>IF(TXT!B3066="","",TXT!B3066)</f>
        <v/>
      </c>
      <c r="E3066" t="str">
        <f>IF(B3066="","",VLOOKUP(D3066,AUXILIAR!$A$3:$C$1181,3,FALSE))</f>
        <v/>
      </c>
      <c r="F3066" t="str">
        <f>IF(A3066="","",IF(Q3066=1,VLOOKUP(A3066,TXT!$A$2:$Q$3001,12,FALSE),0))</f>
        <v/>
      </c>
      <c r="G3066" t="str">
        <f>IF(A3066="","",IF(Q3066=1,VLOOKUP(A3066,TXT!$A$2:$Q$3001,13,FALSE),0))</f>
        <v/>
      </c>
      <c r="H3066" t="str">
        <f t="shared" si="401"/>
        <v/>
      </c>
      <c r="I3066" t="str">
        <f t="shared" si="402"/>
        <v/>
      </c>
      <c r="J3066" t="str">
        <f>IF(A3066="","",IF(Q3066=2,VLOOKUP(A3066,TXT!$A$2:$Q$3001,12,FALSE),0))</f>
        <v/>
      </c>
      <c r="K3066" t="str">
        <f>IF(A3066="","",IF(Q3066=2,VLOOKUP(A3066,TXT!$A$2:$Q$3001,13,FALSE),0))</f>
        <v/>
      </c>
      <c r="L3066" t="str">
        <f t="shared" si="403"/>
        <v/>
      </c>
      <c r="M3066" t="str">
        <f t="shared" si="404"/>
        <v/>
      </c>
      <c r="N3066" t="str">
        <f t="shared" si="405"/>
        <v/>
      </c>
      <c r="O3066" s="1" t="str">
        <f t="shared" si="406"/>
        <v/>
      </c>
      <c r="P3066" t="str">
        <f t="shared" si="407"/>
        <v/>
      </c>
      <c r="Q3066" t="str">
        <f>IF(TXT!E3066="","",TXT!G3066)</f>
        <v/>
      </c>
    </row>
    <row r="3067" spans="1:17" x14ac:dyDescent="0.25">
      <c r="A3067" s="2" t="str">
        <f t="shared" si="400"/>
        <v/>
      </c>
      <c r="B3067" t="str">
        <f>IF(TXT!F3067="","",TXT!F3067)</f>
        <v/>
      </c>
      <c r="C3067" t="str">
        <f>IF(TXT!E3067="","",TXT!E3067)</f>
        <v/>
      </c>
      <c r="D3067" s="2" t="str">
        <f>IF(TXT!B3067="","",TXT!B3067)</f>
        <v/>
      </c>
      <c r="E3067" t="str">
        <f>IF(B3067="","",VLOOKUP(D3067,AUXILIAR!$A$3:$C$1181,3,FALSE))</f>
        <v/>
      </c>
      <c r="F3067" t="str">
        <f>IF(A3067="","",IF(Q3067=1,VLOOKUP(A3067,TXT!$A$2:$Q$3001,12,FALSE),0))</f>
        <v/>
      </c>
      <c r="G3067" t="str">
        <f>IF(A3067="","",IF(Q3067=1,VLOOKUP(A3067,TXT!$A$2:$Q$3001,13,FALSE),0))</f>
        <v/>
      </c>
      <c r="H3067" t="str">
        <f t="shared" si="401"/>
        <v/>
      </c>
      <c r="I3067" t="str">
        <f t="shared" si="402"/>
        <v/>
      </c>
      <c r="J3067" t="str">
        <f>IF(A3067="","",IF(Q3067=2,VLOOKUP(A3067,TXT!$A$2:$Q$3001,12,FALSE),0))</f>
        <v/>
      </c>
      <c r="K3067" t="str">
        <f>IF(A3067="","",IF(Q3067=2,VLOOKUP(A3067,TXT!$A$2:$Q$3001,13,FALSE),0))</f>
        <v/>
      </c>
      <c r="L3067" t="str">
        <f t="shared" si="403"/>
        <v/>
      </c>
      <c r="M3067" t="str">
        <f t="shared" si="404"/>
        <v/>
      </c>
      <c r="N3067" t="str">
        <f t="shared" si="405"/>
        <v/>
      </c>
      <c r="O3067" s="1" t="str">
        <f t="shared" si="406"/>
        <v/>
      </c>
      <c r="P3067" t="str">
        <f t="shared" si="407"/>
        <v/>
      </c>
      <c r="Q3067" t="str">
        <f>IF(TXT!E3067="","",TXT!G3067)</f>
        <v/>
      </c>
    </row>
    <row r="3068" spans="1:17" x14ac:dyDescent="0.25">
      <c r="A3068" s="2" t="str">
        <f t="shared" si="400"/>
        <v/>
      </c>
      <c r="B3068" t="str">
        <f>IF(TXT!F3068="","",TXT!F3068)</f>
        <v/>
      </c>
      <c r="C3068" t="str">
        <f>IF(TXT!E3068="","",TXT!E3068)</f>
        <v/>
      </c>
      <c r="D3068" s="2" t="str">
        <f>IF(TXT!B3068="","",TXT!B3068)</f>
        <v/>
      </c>
      <c r="E3068" t="str">
        <f>IF(B3068="","",VLOOKUP(D3068,AUXILIAR!$A$3:$C$1181,3,FALSE))</f>
        <v/>
      </c>
      <c r="F3068" t="str">
        <f>IF(A3068="","",IF(Q3068=1,VLOOKUP(A3068,TXT!$A$2:$Q$3001,12,FALSE),0))</f>
        <v/>
      </c>
      <c r="G3068" t="str">
        <f>IF(A3068="","",IF(Q3068=1,VLOOKUP(A3068,TXT!$A$2:$Q$3001,13,FALSE),0))</f>
        <v/>
      </c>
      <c r="H3068" t="str">
        <f t="shared" si="401"/>
        <v/>
      </c>
      <c r="I3068" t="str">
        <f t="shared" si="402"/>
        <v/>
      </c>
      <c r="J3068" t="str">
        <f>IF(A3068="","",IF(Q3068=2,VLOOKUP(A3068,TXT!$A$2:$Q$3001,12,FALSE),0))</f>
        <v/>
      </c>
      <c r="K3068" t="str">
        <f>IF(A3068="","",IF(Q3068=2,VLOOKUP(A3068,TXT!$A$2:$Q$3001,13,FALSE),0))</f>
        <v/>
      </c>
      <c r="L3068" t="str">
        <f t="shared" si="403"/>
        <v/>
      </c>
      <c r="M3068" t="str">
        <f t="shared" si="404"/>
        <v/>
      </c>
      <c r="N3068" t="str">
        <f t="shared" si="405"/>
        <v/>
      </c>
      <c r="O3068" s="1" t="str">
        <f t="shared" si="406"/>
        <v/>
      </c>
      <c r="P3068" t="str">
        <f t="shared" si="407"/>
        <v/>
      </c>
      <c r="Q3068" t="str">
        <f>IF(TXT!E3068="","",TXT!G3068)</f>
        <v/>
      </c>
    </row>
    <row r="3069" spans="1:17" x14ac:dyDescent="0.25">
      <c r="A3069" s="2" t="str">
        <f t="shared" si="400"/>
        <v/>
      </c>
      <c r="B3069" t="str">
        <f>IF(TXT!F3069="","",TXT!F3069)</f>
        <v/>
      </c>
      <c r="C3069" t="str">
        <f>IF(TXT!E3069="","",TXT!E3069)</f>
        <v/>
      </c>
      <c r="D3069" s="2" t="str">
        <f>IF(TXT!B3069="","",TXT!B3069)</f>
        <v/>
      </c>
      <c r="E3069" t="str">
        <f>IF(B3069="","",VLOOKUP(D3069,AUXILIAR!$A$3:$C$1181,3,FALSE))</f>
        <v/>
      </c>
      <c r="F3069" t="str">
        <f>IF(A3069="","",IF(Q3069=1,VLOOKUP(A3069,TXT!$A$2:$Q$3001,12,FALSE),0))</f>
        <v/>
      </c>
      <c r="G3069" t="str">
        <f>IF(A3069="","",IF(Q3069=1,VLOOKUP(A3069,TXT!$A$2:$Q$3001,13,FALSE),0))</f>
        <v/>
      </c>
      <c r="H3069" t="str">
        <f t="shared" si="401"/>
        <v/>
      </c>
      <c r="I3069" t="str">
        <f t="shared" si="402"/>
        <v/>
      </c>
      <c r="J3069" t="str">
        <f>IF(A3069="","",IF(Q3069=2,VLOOKUP(A3069,TXT!$A$2:$Q$3001,12,FALSE),0))</f>
        <v/>
      </c>
      <c r="K3069" t="str">
        <f>IF(A3069="","",IF(Q3069=2,VLOOKUP(A3069,TXT!$A$2:$Q$3001,13,FALSE),0))</f>
        <v/>
      </c>
      <c r="L3069" t="str">
        <f t="shared" si="403"/>
        <v/>
      </c>
      <c r="M3069" t="str">
        <f t="shared" si="404"/>
        <v/>
      </c>
      <c r="N3069" t="str">
        <f t="shared" si="405"/>
        <v/>
      </c>
      <c r="O3069" s="1" t="str">
        <f t="shared" si="406"/>
        <v/>
      </c>
      <c r="P3069" t="str">
        <f t="shared" si="407"/>
        <v/>
      </c>
      <c r="Q3069" t="str">
        <f>IF(TXT!E3069="","",TXT!G3069)</f>
        <v/>
      </c>
    </row>
    <row r="3070" spans="1:17" x14ac:dyDescent="0.25">
      <c r="A3070" s="2" t="str">
        <f t="shared" si="400"/>
        <v/>
      </c>
      <c r="B3070" t="str">
        <f>IF(TXT!F3070="","",TXT!F3070)</f>
        <v/>
      </c>
      <c r="C3070" t="str">
        <f>IF(TXT!E3070="","",TXT!E3070)</f>
        <v/>
      </c>
      <c r="D3070" s="2" t="str">
        <f>IF(TXT!B3070="","",TXT!B3070)</f>
        <v/>
      </c>
      <c r="E3070" t="str">
        <f>IF(B3070="","",VLOOKUP(D3070,AUXILIAR!$A$3:$C$1181,3,FALSE))</f>
        <v/>
      </c>
      <c r="F3070" t="str">
        <f>IF(A3070="","",IF(Q3070=1,VLOOKUP(A3070,TXT!$A$2:$Q$3001,12,FALSE),0))</f>
        <v/>
      </c>
      <c r="G3070" t="str">
        <f>IF(A3070="","",IF(Q3070=1,VLOOKUP(A3070,TXT!$A$2:$Q$3001,13,FALSE),0))</f>
        <v/>
      </c>
      <c r="H3070" t="str">
        <f t="shared" si="401"/>
        <v/>
      </c>
      <c r="I3070" t="str">
        <f t="shared" si="402"/>
        <v/>
      </c>
      <c r="J3070" t="str">
        <f>IF(A3070="","",IF(Q3070=2,VLOOKUP(A3070,TXT!$A$2:$Q$3001,12,FALSE),0))</f>
        <v/>
      </c>
      <c r="K3070" t="str">
        <f>IF(A3070="","",IF(Q3070=2,VLOOKUP(A3070,TXT!$A$2:$Q$3001,13,FALSE),0))</f>
        <v/>
      </c>
      <c r="L3070" t="str">
        <f t="shared" si="403"/>
        <v/>
      </c>
      <c r="M3070" t="str">
        <f t="shared" si="404"/>
        <v/>
      </c>
      <c r="N3070" t="str">
        <f t="shared" si="405"/>
        <v/>
      </c>
      <c r="O3070" s="1" t="str">
        <f t="shared" si="406"/>
        <v/>
      </c>
      <c r="P3070" t="str">
        <f t="shared" si="407"/>
        <v/>
      </c>
      <c r="Q3070" t="str">
        <f>IF(TXT!E3070="","",TXT!G3070)</f>
        <v/>
      </c>
    </row>
    <row r="3071" spans="1:17" x14ac:dyDescent="0.25">
      <c r="A3071" s="2" t="str">
        <f t="shared" si="400"/>
        <v/>
      </c>
      <c r="B3071" t="str">
        <f>IF(TXT!F3071="","",TXT!F3071)</f>
        <v/>
      </c>
      <c r="C3071" t="str">
        <f>IF(TXT!E3071="","",TXT!E3071)</f>
        <v/>
      </c>
      <c r="D3071" s="2" t="str">
        <f>IF(TXT!B3071="","",TXT!B3071)</f>
        <v/>
      </c>
      <c r="E3071" t="str">
        <f>IF(B3071="","",VLOOKUP(D3071,AUXILIAR!$A$3:$C$1181,3,FALSE))</f>
        <v/>
      </c>
      <c r="F3071" t="str">
        <f>IF(A3071="","",IF(Q3071=1,VLOOKUP(A3071,TXT!$A$2:$Q$3001,12,FALSE),0))</f>
        <v/>
      </c>
      <c r="G3071" t="str">
        <f>IF(A3071="","",IF(Q3071=1,VLOOKUP(A3071,TXT!$A$2:$Q$3001,13,FALSE),0))</f>
        <v/>
      </c>
      <c r="H3071" t="str">
        <f t="shared" si="401"/>
        <v/>
      </c>
      <c r="I3071" t="str">
        <f t="shared" si="402"/>
        <v/>
      </c>
      <c r="J3071" t="str">
        <f>IF(A3071="","",IF(Q3071=2,VLOOKUP(A3071,TXT!$A$2:$Q$3001,12,FALSE),0))</f>
        <v/>
      </c>
      <c r="K3071" t="str">
        <f>IF(A3071="","",IF(Q3071=2,VLOOKUP(A3071,TXT!$A$2:$Q$3001,13,FALSE),0))</f>
        <v/>
      </c>
      <c r="L3071" t="str">
        <f t="shared" si="403"/>
        <v/>
      </c>
      <c r="M3071" t="str">
        <f t="shared" si="404"/>
        <v/>
      </c>
      <c r="N3071" t="str">
        <f t="shared" si="405"/>
        <v/>
      </c>
      <c r="O3071" s="1" t="str">
        <f t="shared" si="406"/>
        <v/>
      </c>
      <c r="P3071" t="str">
        <f t="shared" si="407"/>
        <v/>
      </c>
      <c r="Q3071" t="str">
        <f>IF(TXT!E3071="","",TXT!G3071)</f>
        <v/>
      </c>
    </row>
    <row r="3072" spans="1:17" x14ac:dyDescent="0.25">
      <c r="A3072" s="2" t="str">
        <f t="shared" si="400"/>
        <v/>
      </c>
      <c r="B3072" t="str">
        <f>IF(TXT!F3072="","",TXT!F3072)</f>
        <v/>
      </c>
      <c r="C3072" t="str">
        <f>IF(TXT!E3072="","",TXT!E3072)</f>
        <v/>
      </c>
      <c r="D3072" s="2" t="str">
        <f>IF(TXT!B3072="","",TXT!B3072)</f>
        <v/>
      </c>
      <c r="E3072" t="str">
        <f>IF(B3072="","",VLOOKUP(D3072,AUXILIAR!$A$3:$C$1181,3,FALSE))</f>
        <v/>
      </c>
      <c r="F3072" t="str">
        <f>IF(A3072="","",IF(Q3072=1,VLOOKUP(A3072,TXT!$A$2:$Q$3001,12,FALSE),0))</f>
        <v/>
      </c>
      <c r="G3072" t="str">
        <f>IF(A3072="","",IF(Q3072=1,VLOOKUP(A3072,TXT!$A$2:$Q$3001,13,FALSE),0))</f>
        <v/>
      </c>
      <c r="H3072" t="str">
        <f t="shared" si="401"/>
        <v/>
      </c>
      <c r="I3072" t="str">
        <f t="shared" si="402"/>
        <v/>
      </c>
      <c r="J3072" t="str">
        <f>IF(A3072="","",IF(Q3072=2,VLOOKUP(A3072,TXT!$A$2:$Q$3001,12,FALSE),0))</f>
        <v/>
      </c>
      <c r="K3072" t="str">
        <f>IF(A3072="","",IF(Q3072=2,VLOOKUP(A3072,TXT!$A$2:$Q$3001,13,FALSE),0))</f>
        <v/>
      </c>
      <c r="L3072" t="str">
        <f t="shared" si="403"/>
        <v/>
      </c>
      <c r="M3072" t="str">
        <f t="shared" si="404"/>
        <v/>
      </c>
      <c r="N3072" t="str">
        <f t="shared" si="405"/>
        <v/>
      </c>
      <c r="O3072" s="1" t="str">
        <f t="shared" si="406"/>
        <v/>
      </c>
      <c r="P3072" t="str">
        <f t="shared" si="407"/>
        <v/>
      </c>
      <c r="Q3072" t="str">
        <f>IF(TXT!E3072="","",TXT!G3072)</f>
        <v/>
      </c>
    </row>
    <row r="3073" spans="1:17" x14ac:dyDescent="0.25">
      <c r="A3073" s="2" t="str">
        <f t="shared" si="400"/>
        <v/>
      </c>
      <c r="B3073" t="str">
        <f>IF(TXT!F3073="","",TXT!F3073)</f>
        <v/>
      </c>
      <c r="C3073" t="str">
        <f>IF(TXT!E3073="","",TXT!E3073)</f>
        <v/>
      </c>
      <c r="D3073" s="2" t="str">
        <f>IF(TXT!B3073="","",TXT!B3073)</f>
        <v/>
      </c>
      <c r="E3073" t="str">
        <f>IF(B3073="","",VLOOKUP(D3073,AUXILIAR!$A$3:$C$1181,3,FALSE))</f>
        <v/>
      </c>
      <c r="F3073" t="str">
        <f>IF(A3073="","",IF(Q3073=1,VLOOKUP(A3073,TXT!$A$2:$Q$3001,12,FALSE),0))</f>
        <v/>
      </c>
      <c r="G3073" t="str">
        <f>IF(A3073="","",IF(Q3073=1,VLOOKUP(A3073,TXT!$A$2:$Q$3001,13,FALSE),0))</f>
        <v/>
      </c>
      <c r="H3073" t="str">
        <f t="shared" si="401"/>
        <v/>
      </c>
      <c r="I3073" t="str">
        <f t="shared" si="402"/>
        <v/>
      </c>
      <c r="J3073" t="str">
        <f>IF(A3073="","",IF(Q3073=2,VLOOKUP(A3073,TXT!$A$2:$Q$3001,12,FALSE),0))</f>
        <v/>
      </c>
      <c r="K3073" t="str">
        <f>IF(A3073="","",IF(Q3073=2,VLOOKUP(A3073,TXT!$A$2:$Q$3001,13,FALSE),0))</f>
        <v/>
      </c>
      <c r="L3073" t="str">
        <f t="shared" si="403"/>
        <v/>
      </c>
      <c r="M3073" t="str">
        <f t="shared" si="404"/>
        <v/>
      </c>
      <c r="N3073" t="str">
        <f t="shared" si="405"/>
        <v/>
      </c>
      <c r="O3073" s="1" t="str">
        <f t="shared" si="406"/>
        <v/>
      </c>
      <c r="P3073" t="str">
        <f t="shared" si="407"/>
        <v/>
      </c>
      <c r="Q3073" t="str">
        <f>IF(TXT!E3073="","",TXT!G3073)</f>
        <v/>
      </c>
    </row>
    <row r="3074" spans="1:17" x14ac:dyDescent="0.25">
      <c r="A3074" s="2" t="str">
        <f t="shared" si="400"/>
        <v/>
      </c>
      <c r="B3074" t="str">
        <f>IF(TXT!F3074="","",TXT!F3074)</f>
        <v/>
      </c>
      <c r="C3074" t="str">
        <f>IF(TXT!E3074="","",TXT!E3074)</f>
        <v/>
      </c>
      <c r="D3074" s="2" t="str">
        <f>IF(TXT!B3074="","",TXT!B3074)</f>
        <v/>
      </c>
      <c r="E3074" t="str">
        <f>IF(B3074="","",VLOOKUP(D3074,AUXILIAR!$A$3:$C$1181,3,FALSE))</f>
        <v/>
      </c>
      <c r="F3074" t="str">
        <f>IF(A3074="","",IF(Q3074=1,VLOOKUP(A3074,TXT!$A$2:$Q$3001,12,FALSE),0))</f>
        <v/>
      </c>
      <c r="G3074" t="str">
        <f>IF(A3074="","",IF(Q3074=1,VLOOKUP(A3074,TXT!$A$2:$Q$3001,13,FALSE),0))</f>
        <v/>
      </c>
      <c r="H3074" t="str">
        <f t="shared" si="401"/>
        <v/>
      </c>
      <c r="I3074" t="str">
        <f t="shared" si="402"/>
        <v/>
      </c>
      <c r="J3074" t="str">
        <f>IF(A3074="","",IF(Q3074=2,VLOOKUP(A3074,TXT!$A$2:$Q$3001,12,FALSE),0))</f>
        <v/>
      </c>
      <c r="K3074" t="str">
        <f>IF(A3074="","",IF(Q3074=2,VLOOKUP(A3074,TXT!$A$2:$Q$3001,13,FALSE),0))</f>
        <v/>
      </c>
      <c r="L3074" t="str">
        <f t="shared" si="403"/>
        <v/>
      </c>
      <c r="M3074" t="str">
        <f t="shared" si="404"/>
        <v/>
      </c>
      <c r="N3074" t="str">
        <f t="shared" si="405"/>
        <v/>
      </c>
      <c r="O3074" s="1" t="str">
        <f t="shared" si="406"/>
        <v/>
      </c>
      <c r="P3074" t="str">
        <f t="shared" si="407"/>
        <v/>
      </c>
      <c r="Q3074" t="str">
        <f>IF(TXT!E3074="","",TXT!G3074)</f>
        <v/>
      </c>
    </row>
    <row r="3075" spans="1:17" x14ac:dyDescent="0.25">
      <c r="A3075" s="2" t="str">
        <f t="shared" si="400"/>
        <v/>
      </c>
      <c r="B3075" t="str">
        <f>IF(TXT!F3075="","",TXT!F3075)</f>
        <v/>
      </c>
      <c r="C3075" t="str">
        <f>IF(TXT!E3075="","",TXT!E3075)</f>
        <v/>
      </c>
      <c r="D3075" s="2" t="str">
        <f>IF(TXT!B3075="","",TXT!B3075)</f>
        <v/>
      </c>
      <c r="E3075" t="str">
        <f>IF(B3075="","",VLOOKUP(D3075,AUXILIAR!$A$3:$C$1181,3,FALSE))</f>
        <v/>
      </c>
      <c r="F3075" t="str">
        <f>IF(A3075="","",IF(Q3075=1,VLOOKUP(A3075,TXT!$A$2:$Q$3001,12,FALSE),0))</f>
        <v/>
      </c>
      <c r="G3075" t="str">
        <f>IF(A3075="","",IF(Q3075=1,VLOOKUP(A3075,TXT!$A$2:$Q$3001,13,FALSE),0))</f>
        <v/>
      </c>
      <c r="H3075" t="str">
        <f t="shared" si="401"/>
        <v/>
      </c>
      <c r="I3075" t="str">
        <f t="shared" si="402"/>
        <v/>
      </c>
      <c r="J3075" t="str">
        <f>IF(A3075="","",IF(Q3075=2,VLOOKUP(A3075,TXT!$A$2:$Q$3001,12,FALSE),0))</f>
        <v/>
      </c>
      <c r="K3075" t="str">
        <f>IF(A3075="","",IF(Q3075=2,VLOOKUP(A3075,TXT!$A$2:$Q$3001,13,FALSE),0))</f>
        <v/>
      </c>
      <c r="L3075" t="str">
        <f t="shared" si="403"/>
        <v/>
      </c>
      <c r="M3075" t="str">
        <f t="shared" si="404"/>
        <v/>
      </c>
      <c r="N3075" t="str">
        <f t="shared" si="405"/>
        <v/>
      </c>
      <c r="O3075" s="1" t="str">
        <f t="shared" si="406"/>
        <v/>
      </c>
      <c r="P3075" t="str">
        <f t="shared" si="407"/>
        <v/>
      </c>
      <c r="Q3075" t="str">
        <f>IF(TXT!E3075="","",TXT!G3075)</f>
        <v/>
      </c>
    </row>
    <row r="3076" spans="1:17" x14ac:dyDescent="0.25">
      <c r="A3076" s="2" t="str">
        <f t="shared" si="400"/>
        <v/>
      </c>
      <c r="B3076" t="str">
        <f>IF(TXT!F3076="","",TXT!F3076)</f>
        <v/>
      </c>
      <c r="C3076" t="str">
        <f>IF(TXT!E3076="","",TXT!E3076)</f>
        <v/>
      </c>
      <c r="D3076" s="2" t="str">
        <f>IF(TXT!B3076="","",TXT!B3076)</f>
        <v/>
      </c>
      <c r="E3076" t="str">
        <f>IF(B3076="","",VLOOKUP(D3076,AUXILIAR!$A$3:$C$1181,3,FALSE))</f>
        <v/>
      </c>
      <c r="F3076" t="str">
        <f>IF(A3076="","",IF(Q3076=1,VLOOKUP(A3076,TXT!$A$2:$Q$3001,12,FALSE),0))</f>
        <v/>
      </c>
      <c r="G3076" t="str">
        <f>IF(A3076="","",IF(Q3076=1,VLOOKUP(A3076,TXT!$A$2:$Q$3001,13,FALSE),0))</f>
        <v/>
      </c>
      <c r="H3076" t="str">
        <f t="shared" si="401"/>
        <v/>
      </c>
      <c r="I3076" t="str">
        <f t="shared" si="402"/>
        <v/>
      </c>
      <c r="J3076" t="str">
        <f>IF(A3076="","",IF(Q3076=2,VLOOKUP(A3076,TXT!$A$2:$Q$3001,12,FALSE),0))</f>
        <v/>
      </c>
      <c r="K3076" t="str">
        <f>IF(A3076="","",IF(Q3076=2,VLOOKUP(A3076,TXT!$A$2:$Q$3001,13,FALSE),0))</f>
        <v/>
      </c>
      <c r="L3076" t="str">
        <f t="shared" si="403"/>
        <v/>
      </c>
      <c r="M3076" t="str">
        <f t="shared" si="404"/>
        <v/>
      </c>
      <c r="N3076" t="str">
        <f t="shared" si="405"/>
        <v/>
      </c>
      <c r="O3076" s="1" t="str">
        <f t="shared" si="406"/>
        <v/>
      </c>
      <c r="P3076" t="str">
        <f t="shared" si="407"/>
        <v/>
      </c>
      <c r="Q3076" t="str">
        <f>IF(TXT!E3076="","",TXT!G3076)</f>
        <v/>
      </c>
    </row>
    <row r="3077" spans="1:17" x14ac:dyDescent="0.25">
      <c r="A3077" s="2" t="str">
        <f t="shared" si="400"/>
        <v/>
      </c>
      <c r="B3077" t="str">
        <f>IF(TXT!F3077="","",TXT!F3077)</f>
        <v/>
      </c>
      <c r="C3077" t="str">
        <f>IF(TXT!E3077="","",TXT!E3077)</f>
        <v/>
      </c>
      <c r="D3077" s="2" t="str">
        <f>IF(TXT!B3077="","",TXT!B3077)</f>
        <v/>
      </c>
      <c r="E3077" t="str">
        <f>IF(B3077="","",VLOOKUP(D3077,AUXILIAR!$A$3:$C$1181,3,FALSE))</f>
        <v/>
      </c>
      <c r="F3077" t="str">
        <f>IF(A3077="","",IF(Q3077=1,VLOOKUP(A3077,TXT!$A$2:$Q$3001,12,FALSE),0))</f>
        <v/>
      </c>
      <c r="G3077" t="str">
        <f>IF(A3077="","",IF(Q3077=1,VLOOKUP(A3077,TXT!$A$2:$Q$3001,13,FALSE),0))</f>
        <v/>
      </c>
      <c r="H3077" t="str">
        <f t="shared" si="401"/>
        <v/>
      </c>
      <c r="I3077" t="str">
        <f t="shared" si="402"/>
        <v/>
      </c>
      <c r="J3077" t="str">
        <f>IF(A3077="","",IF(Q3077=2,VLOOKUP(A3077,TXT!$A$2:$Q$3001,12,FALSE),0))</f>
        <v/>
      </c>
      <c r="K3077" t="str">
        <f>IF(A3077="","",IF(Q3077=2,VLOOKUP(A3077,TXT!$A$2:$Q$3001,13,FALSE),0))</f>
        <v/>
      </c>
      <c r="L3077" t="str">
        <f t="shared" si="403"/>
        <v/>
      </c>
      <c r="M3077" t="str">
        <f t="shared" si="404"/>
        <v/>
      </c>
      <c r="N3077" t="str">
        <f t="shared" si="405"/>
        <v/>
      </c>
      <c r="O3077" s="1" t="str">
        <f t="shared" si="406"/>
        <v/>
      </c>
      <c r="P3077" t="str">
        <f t="shared" si="407"/>
        <v/>
      </c>
      <c r="Q3077" t="str">
        <f>IF(TXT!E3077="","",TXT!G3077)</f>
        <v/>
      </c>
    </row>
    <row r="3078" spans="1:17" x14ac:dyDescent="0.25">
      <c r="A3078" s="2" t="str">
        <f t="shared" si="400"/>
        <v/>
      </c>
      <c r="B3078" t="str">
        <f>IF(TXT!F3078="","",TXT!F3078)</f>
        <v/>
      </c>
      <c r="C3078" t="str">
        <f>IF(TXT!E3078="","",TXT!E3078)</f>
        <v/>
      </c>
      <c r="D3078" s="2" t="str">
        <f>IF(TXT!B3078="","",TXT!B3078)</f>
        <v/>
      </c>
      <c r="E3078" t="str">
        <f>IF(B3078="","",VLOOKUP(D3078,AUXILIAR!$A$3:$C$1181,3,FALSE))</f>
        <v/>
      </c>
      <c r="F3078" t="str">
        <f>IF(A3078="","",IF(Q3078=1,VLOOKUP(A3078,TXT!$A$2:$Q$3001,12,FALSE),0))</f>
        <v/>
      </c>
      <c r="G3078" t="str">
        <f>IF(A3078="","",IF(Q3078=1,VLOOKUP(A3078,TXT!$A$2:$Q$3001,13,FALSE),0))</f>
        <v/>
      </c>
      <c r="H3078" t="str">
        <f t="shared" si="401"/>
        <v/>
      </c>
      <c r="I3078" t="str">
        <f t="shared" si="402"/>
        <v/>
      </c>
      <c r="J3078" t="str">
        <f>IF(A3078="","",IF(Q3078=2,VLOOKUP(A3078,TXT!$A$2:$Q$3001,12,FALSE),0))</f>
        <v/>
      </c>
      <c r="K3078" t="str">
        <f>IF(A3078="","",IF(Q3078=2,VLOOKUP(A3078,TXT!$A$2:$Q$3001,13,FALSE),0))</f>
        <v/>
      </c>
      <c r="L3078" t="str">
        <f t="shared" si="403"/>
        <v/>
      </c>
      <c r="M3078" t="str">
        <f t="shared" si="404"/>
        <v/>
      </c>
      <c r="N3078" t="str">
        <f t="shared" si="405"/>
        <v/>
      </c>
      <c r="O3078" s="1" t="str">
        <f t="shared" si="406"/>
        <v/>
      </c>
      <c r="P3078" t="str">
        <f t="shared" si="407"/>
        <v/>
      </c>
      <c r="Q3078" t="str">
        <f>IF(TXT!E3078="","",TXT!G3078)</f>
        <v/>
      </c>
    </row>
    <row r="3079" spans="1:17" x14ac:dyDescent="0.25">
      <c r="A3079" s="2" t="str">
        <f t="shared" si="400"/>
        <v/>
      </c>
      <c r="B3079" t="str">
        <f>IF(TXT!F3079="","",TXT!F3079)</f>
        <v/>
      </c>
      <c r="C3079" t="str">
        <f>IF(TXT!E3079="","",TXT!E3079)</f>
        <v/>
      </c>
      <c r="D3079" s="2" t="str">
        <f>IF(TXT!B3079="","",TXT!B3079)</f>
        <v/>
      </c>
      <c r="E3079" t="str">
        <f>IF(B3079="","",VLOOKUP(D3079,AUXILIAR!$A$3:$C$1181,3,FALSE))</f>
        <v/>
      </c>
      <c r="F3079" t="str">
        <f>IF(A3079="","",IF(Q3079=1,VLOOKUP(A3079,TXT!$A$2:$Q$3001,12,FALSE),0))</f>
        <v/>
      </c>
      <c r="G3079" t="str">
        <f>IF(A3079="","",IF(Q3079=1,VLOOKUP(A3079,TXT!$A$2:$Q$3001,13,FALSE),0))</f>
        <v/>
      </c>
      <c r="H3079" t="str">
        <f t="shared" si="401"/>
        <v/>
      </c>
      <c r="I3079" t="str">
        <f t="shared" si="402"/>
        <v/>
      </c>
      <c r="J3079" t="str">
        <f>IF(A3079="","",IF(Q3079=2,VLOOKUP(A3079,TXT!$A$2:$Q$3001,12,FALSE),0))</f>
        <v/>
      </c>
      <c r="K3079" t="str">
        <f>IF(A3079="","",IF(Q3079=2,VLOOKUP(A3079,TXT!$A$2:$Q$3001,13,FALSE),0))</f>
        <v/>
      </c>
      <c r="L3079" t="str">
        <f t="shared" si="403"/>
        <v/>
      </c>
      <c r="M3079" t="str">
        <f t="shared" si="404"/>
        <v/>
      </c>
      <c r="N3079" t="str">
        <f t="shared" si="405"/>
        <v/>
      </c>
      <c r="O3079" s="1" t="str">
        <f t="shared" si="406"/>
        <v/>
      </c>
      <c r="P3079" t="str">
        <f t="shared" si="407"/>
        <v/>
      </c>
      <c r="Q3079" t="str">
        <f>IF(TXT!E3079="","",TXT!G3079)</f>
        <v/>
      </c>
    </row>
    <row r="3080" spans="1:17" x14ac:dyDescent="0.25">
      <c r="A3080" s="2" t="str">
        <f t="shared" si="400"/>
        <v/>
      </c>
      <c r="B3080" t="str">
        <f>IF(TXT!F3080="","",TXT!F3080)</f>
        <v/>
      </c>
      <c r="C3080" t="str">
        <f>IF(TXT!E3080="","",TXT!E3080)</f>
        <v/>
      </c>
      <c r="D3080" s="2" t="str">
        <f>IF(TXT!B3080="","",TXT!B3080)</f>
        <v/>
      </c>
      <c r="E3080" t="str">
        <f>IF(B3080="","",VLOOKUP(D3080,AUXILIAR!$A$3:$C$1181,3,FALSE))</f>
        <v/>
      </c>
      <c r="F3080" t="str">
        <f>IF(A3080="","",IF(Q3080=1,VLOOKUP(A3080,TXT!$A$2:$Q$3001,12,FALSE),0))</f>
        <v/>
      </c>
      <c r="G3080" t="str">
        <f>IF(A3080="","",IF(Q3080=1,VLOOKUP(A3080,TXT!$A$2:$Q$3001,13,FALSE),0))</f>
        <v/>
      </c>
      <c r="H3080" t="str">
        <f t="shared" si="401"/>
        <v/>
      </c>
      <c r="I3080" t="str">
        <f t="shared" si="402"/>
        <v/>
      </c>
      <c r="J3080" t="str">
        <f>IF(A3080="","",IF(Q3080=2,VLOOKUP(A3080,TXT!$A$2:$Q$3001,12,FALSE),0))</f>
        <v/>
      </c>
      <c r="K3080" t="str">
        <f>IF(A3080="","",IF(Q3080=2,VLOOKUP(A3080,TXT!$A$2:$Q$3001,13,FALSE),0))</f>
        <v/>
      </c>
      <c r="L3080" t="str">
        <f t="shared" si="403"/>
        <v/>
      </c>
      <c r="M3080" t="str">
        <f t="shared" si="404"/>
        <v/>
      </c>
      <c r="N3080" t="str">
        <f t="shared" si="405"/>
        <v/>
      </c>
      <c r="O3080" s="1" t="str">
        <f t="shared" si="406"/>
        <v/>
      </c>
      <c r="P3080" t="str">
        <f t="shared" si="407"/>
        <v/>
      </c>
      <c r="Q3080" t="str">
        <f>IF(TXT!E3080="","",TXT!G3080)</f>
        <v/>
      </c>
    </row>
    <row r="3081" spans="1:17" x14ac:dyDescent="0.25">
      <c r="A3081" s="2" t="str">
        <f t="shared" si="400"/>
        <v/>
      </c>
      <c r="B3081" t="str">
        <f>IF(TXT!F3081="","",TXT!F3081)</f>
        <v/>
      </c>
      <c r="C3081" t="str">
        <f>IF(TXT!E3081="","",TXT!E3081)</f>
        <v/>
      </c>
      <c r="D3081" s="2" t="str">
        <f>IF(TXT!B3081="","",TXT!B3081)</f>
        <v/>
      </c>
      <c r="E3081" t="str">
        <f>IF(B3081="","",VLOOKUP(D3081,AUXILIAR!$A$3:$C$1181,3,FALSE))</f>
        <v/>
      </c>
      <c r="F3081" t="str">
        <f>IF(A3081="","",IF(Q3081=1,VLOOKUP(A3081,TXT!$A$2:$Q$3001,12,FALSE),0))</f>
        <v/>
      </c>
      <c r="G3081" t="str">
        <f>IF(A3081="","",IF(Q3081=1,VLOOKUP(A3081,TXT!$A$2:$Q$3001,13,FALSE),0))</f>
        <v/>
      </c>
      <c r="H3081" t="str">
        <f t="shared" si="401"/>
        <v/>
      </c>
      <c r="I3081" t="str">
        <f t="shared" si="402"/>
        <v/>
      </c>
      <c r="J3081" t="str">
        <f>IF(A3081="","",IF(Q3081=2,VLOOKUP(A3081,TXT!$A$2:$Q$3001,12,FALSE),0))</f>
        <v/>
      </c>
      <c r="K3081" t="str">
        <f>IF(A3081="","",IF(Q3081=2,VLOOKUP(A3081,TXT!$A$2:$Q$3001,13,FALSE),0))</f>
        <v/>
      </c>
      <c r="L3081" t="str">
        <f t="shared" si="403"/>
        <v/>
      </c>
      <c r="M3081" t="str">
        <f t="shared" si="404"/>
        <v/>
      </c>
      <c r="N3081" t="str">
        <f t="shared" si="405"/>
        <v/>
      </c>
      <c r="O3081" s="1" t="str">
        <f t="shared" si="406"/>
        <v/>
      </c>
      <c r="P3081" t="str">
        <f t="shared" si="407"/>
        <v/>
      </c>
      <c r="Q3081" t="str">
        <f>IF(TXT!E3081="","",TXT!G3081)</f>
        <v/>
      </c>
    </row>
    <row r="3082" spans="1:17" x14ac:dyDescent="0.25">
      <c r="A3082" s="2" t="str">
        <f t="shared" si="400"/>
        <v/>
      </c>
      <c r="B3082" t="str">
        <f>IF(TXT!F3082="","",TXT!F3082)</f>
        <v/>
      </c>
      <c r="C3082" t="str">
        <f>IF(TXT!E3082="","",TXT!E3082)</f>
        <v/>
      </c>
      <c r="D3082" s="2" t="str">
        <f>IF(TXT!B3082="","",TXT!B3082)</f>
        <v/>
      </c>
      <c r="E3082" t="str">
        <f>IF(B3082="","",VLOOKUP(D3082,AUXILIAR!$A$3:$C$1181,3,FALSE))</f>
        <v/>
      </c>
      <c r="F3082" t="str">
        <f>IF(A3082="","",IF(Q3082=1,VLOOKUP(A3082,TXT!$A$2:$Q$3001,12,FALSE),0))</f>
        <v/>
      </c>
      <c r="G3082" t="str">
        <f>IF(A3082="","",IF(Q3082=1,VLOOKUP(A3082,TXT!$A$2:$Q$3001,13,FALSE),0))</f>
        <v/>
      </c>
      <c r="H3082" t="str">
        <f t="shared" si="401"/>
        <v/>
      </c>
      <c r="I3082" t="str">
        <f t="shared" si="402"/>
        <v/>
      </c>
      <c r="J3082" t="str">
        <f>IF(A3082="","",IF(Q3082=2,VLOOKUP(A3082,TXT!$A$2:$Q$3001,12,FALSE),0))</f>
        <v/>
      </c>
      <c r="K3082" t="str">
        <f>IF(A3082="","",IF(Q3082=2,VLOOKUP(A3082,TXT!$A$2:$Q$3001,13,FALSE),0))</f>
        <v/>
      </c>
      <c r="L3082" t="str">
        <f t="shared" si="403"/>
        <v/>
      </c>
      <c r="M3082" t="str">
        <f t="shared" si="404"/>
        <v/>
      </c>
      <c r="N3082" t="str">
        <f t="shared" si="405"/>
        <v/>
      </c>
      <c r="O3082" s="1" t="str">
        <f t="shared" si="406"/>
        <v/>
      </c>
      <c r="P3082" t="str">
        <f t="shared" si="407"/>
        <v/>
      </c>
      <c r="Q3082" t="str">
        <f>IF(TXT!E3082="","",TXT!G3082)</f>
        <v/>
      </c>
    </row>
    <row r="3083" spans="1:17" x14ac:dyDescent="0.25">
      <c r="A3083" s="2" t="str">
        <f t="shared" si="400"/>
        <v/>
      </c>
      <c r="B3083" t="str">
        <f>IF(TXT!F3083="","",TXT!F3083)</f>
        <v/>
      </c>
      <c r="C3083" t="str">
        <f>IF(TXT!E3083="","",TXT!E3083)</f>
        <v/>
      </c>
      <c r="D3083" s="2" t="str">
        <f>IF(TXT!B3083="","",TXT!B3083)</f>
        <v/>
      </c>
      <c r="E3083" t="str">
        <f>IF(B3083="","",VLOOKUP(D3083,AUXILIAR!$A$3:$C$1181,3,FALSE))</f>
        <v/>
      </c>
      <c r="F3083" t="str">
        <f>IF(A3083="","",IF(Q3083=1,VLOOKUP(A3083,TXT!$A$2:$Q$3001,12,FALSE),0))</f>
        <v/>
      </c>
      <c r="G3083" t="str">
        <f>IF(A3083="","",IF(Q3083=1,VLOOKUP(A3083,TXT!$A$2:$Q$3001,13,FALSE),0))</f>
        <v/>
      </c>
      <c r="H3083" t="str">
        <f t="shared" si="401"/>
        <v/>
      </c>
      <c r="I3083" t="str">
        <f t="shared" si="402"/>
        <v/>
      </c>
      <c r="J3083" t="str">
        <f>IF(A3083="","",IF(Q3083=2,VLOOKUP(A3083,TXT!$A$2:$Q$3001,12,FALSE),0))</f>
        <v/>
      </c>
      <c r="K3083" t="str">
        <f>IF(A3083="","",IF(Q3083=2,VLOOKUP(A3083,TXT!$A$2:$Q$3001,13,FALSE),0))</f>
        <v/>
      </c>
      <c r="L3083" t="str">
        <f t="shared" si="403"/>
        <v/>
      </c>
      <c r="M3083" t="str">
        <f t="shared" si="404"/>
        <v/>
      </c>
      <c r="N3083" t="str">
        <f t="shared" si="405"/>
        <v/>
      </c>
      <c r="O3083" s="1" t="str">
        <f t="shared" si="406"/>
        <v/>
      </c>
      <c r="P3083" t="str">
        <f t="shared" si="407"/>
        <v/>
      </c>
      <c r="Q3083" t="str">
        <f>IF(TXT!E3083="","",TXT!G3083)</f>
        <v/>
      </c>
    </row>
    <row r="3084" spans="1:17" x14ac:dyDescent="0.25">
      <c r="A3084" s="2" t="str">
        <f t="shared" si="400"/>
        <v/>
      </c>
      <c r="B3084" t="str">
        <f>IF(TXT!F3084="","",TXT!F3084)</f>
        <v/>
      </c>
      <c r="C3084" t="str">
        <f>IF(TXT!E3084="","",TXT!E3084)</f>
        <v/>
      </c>
      <c r="D3084" s="2" t="str">
        <f>IF(TXT!B3084="","",TXT!B3084)</f>
        <v/>
      </c>
      <c r="E3084" t="str">
        <f>IF(B3084="","",VLOOKUP(D3084,AUXILIAR!$A$3:$C$1181,3,FALSE))</f>
        <v/>
      </c>
      <c r="F3084" t="str">
        <f>IF(A3084="","",IF(Q3084=1,VLOOKUP(A3084,TXT!$A$2:$Q$3001,12,FALSE),0))</f>
        <v/>
      </c>
      <c r="G3084" t="str">
        <f>IF(A3084="","",IF(Q3084=1,VLOOKUP(A3084,TXT!$A$2:$Q$3001,13,FALSE),0))</f>
        <v/>
      </c>
      <c r="H3084" t="str">
        <f t="shared" si="401"/>
        <v/>
      </c>
      <c r="I3084" t="str">
        <f t="shared" si="402"/>
        <v/>
      </c>
      <c r="J3084" t="str">
        <f>IF(A3084="","",IF(Q3084=2,VLOOKUP(A3084,TXT!$A$2:$Q$3001,12,FALSE),0))</f>
        <v/>
      </c>
      <c r="K3084" t="str">
        <f>IF(A3084="","",IF(Q3084=2,VLOOKUP(A3084,TXT!$A$2:$Q$3001,13,FALSE),0))</f>
        <v/>
      </c>
      <c r="L3084" t="str">
        <f t="shared" si="403"/>
        <v/>
      </c>
      <c r="M3084" t="str">
        <f t="shared" si="404"/>
        <v/>
      </c>
      <c r="N3084" t="str">
        <f t="shared" si="405"/>
        <v/>
      </c>
      <c r="O3084" s="1" t="str">
        <f t="shared" si="406"/>
        <v/>
      </c>
      <c r="P3084" t="str">
        <f t="shared" si="407"/>
        <v/>
      </c>
      <c r="Q3084" t="str">
        <f>IF(TXT!E3084="","",TXT!G3084)</f>
        <v/>
      </c>
    </row>
    <row r="3085" spans="1:17" x14ac:dyDescent="0.25">
      <c r="A3085" s="2" t="str">
        <f t="shared" si="400"/>
        <v/>
      </c>
      <c r="B3085" t="str">
        <f>IF(TXT!F3085="","",TXT!F3085)</f>
        <v/>
      </c>
      <c r="C3085" t="str">
        <f>IF(TXT!E3085="","",TXT!E3085)</f>
        <v/>
      </c>
      <c r="D3085" s="2" t="str">
        <f>IF(TXT!B3085="","",TXT!B3085)</f>
        <v/>
      </c>
      <c r="E3085" t="str">
        <f>IF(B3085="","",VLOOKUP(D3085,AUXILIAR!$A$3:$C$1181,3,FALSE))</f>
        <v/>
      </c>
      <c r="F3085" t="str">
        <f>IF(A3085="","",IF(Q3085=1,VLOOKUP(A3085,TXT!$A$2:$Q$3001,12,FALSE),0))</f>
        <v/>
      </c>
      <c r="G3085" t="str">
        <f>IF(A3085="","",IF(Q3085=1,VLOOKUP(A3085,TXT!$A$2:$Q$3001,13,FALSE),0))</f>
        <v/>
      </c>
      <c r="H3085" t="str">
        <f t="shared" si="401"/>
        <v/>
      </c>
      <c r="I3085" t="str">
        <f t="shared" si="402"/>
        <v/>
      </c>
      <c r="J3085" t="str">
        <f>IF(A3085="","",IF(Q3085=2,VLOOKUP(A3085,TXT!$A$2:$Q$3001,12,FALSE),0))</f>
        <v/>
      </c>
      <c r="K3085" t="str">
        <f>IF(A3085="","",IF(Q3085=2,VLOOKUP(A3085,TXT!$A$2:$Q$3001,13,FALSE),0))</f>
        <v/>
      </c>
      <c r="L3085" t="str">
        <f t="shared" si="403"/>
        <v/>
      </c>
      <c r="M3085" t="str">
        <f t="shared" si="404"/>
        <v/>
      </c>
      <c r="N3085" t="str">
        <f t="shared" si="405"/>
        <v/>
      </c>
      <c r="O3085" s="1" t="str">
        <f t="shared" si="406"/>
        <v/>
      </c>
      <c r="P3085" t="str">
        <f t="shared" si="407"/>
        <v/>
      </c>
      <c r="Q3085" t="str">
        <f>IF(TXT!E3085="","",TXT!G3085)</f>
        <v/>
      </c>
    </row>
    <row r="3086" spans="1:17" x14ac:dyDescent="0.25">
      <c r="A3086" s="2" t="str">
        <f t="shared" si="400"/>
        <v/>
      </c>
      <c r="B3086" t="str">
        <f>IF(TXT!F3086="","",TXT!F3086)</f>
        <v/>
      </c>
      <c r="C3086" t="str">
        <f>IF(TXT!E3086="","",TXT!E3086)</f>
        <v/>
      </c>
      <c r="D3086" s="2" t="str">
        <f>IF(TXT!B3086="","",TXT!B3086)</f>
        <v/>
      </c>
      <c r="E3086" t="str">
        <f>IF(B3086="","",VLOOKUP(D3086,AUXILIAR!$A$3:$C$1181,3,FALSE))</f>
        <v/>
      </c>
      <c r="F3086" t="str">
        <f>IF(A3086="","",IF(Q3086=1,VLOOKUP(A3086,TXT!$A$2:$Q$3001,12,FALSE),0))</f>
        <v/>
      </c>
      <c r="G3086" t="str">
        <f>IF(A3086="","",IF(Q3086=1,VLOOKUP(A3086,TXT!$A$2:$Q$3001,13,FALSE),0))</f>
        <v/>
      </c>
      <c r="H3086" t="str">
        <f t="shared" si="401"/>
        <v/>
      </c>
      <c r="I3086" t="str">
        <f t="shared" si="402"/>
        <v/>
      </c>
      <c r="J3086" t="str">
        <f>IF(A3086="","",IF(Q3086=2,VLOOKUP(A3086,TXT!$A$2:$Q$3001,12,FALSE),0))</f>
        <v/>
      </c>
      <c r="K3086" t="str">
        <f>IF(A3086="","",IF(Q3086=2,VLOOKUP(A3086,TXT!$A$2:$Q$3001,13,FALSE),0))</f>
        <v/>
      </c>
      <c r="L3086" t="str">
        <f t="shared" si="403"/>
        <v/>
      </c>
      <c r="M3086" t="str">
        <f t="shared" si="404"/>
        <v/>
      </c>
      <c r="N3086" t="str">
        <f t="shared" si="405"/>
        <v/>
      </c>
      <c r="O3086" s="1" t="str">
        <f t="shared" si="406"/>
        <v/>
      </c>
      <c r="P3086" t="str">
        <f t="shared" si="407"/>
        <v/>
      </c>
      <c r="Q3086" t="str">
        <f>IF(TXT!E3086="","",TXT!G3086)</f>
        <v/>
      </c>
    </row>
    <row r="3087" spans="1:17" x14ac:dyDescent="0.25">
      <c r="A3087" s="2" t="str">
        <f t="shared" si="400"/>
        <v/>
      </c>
      <c r="B3087" t="str">
        <f>IF(TXT!F3087="","",TXT!F3087)</f>
        <v/>
      </c>
      <c r="C3087" t="str">
        <f>IF(TXT!E3087="","",TXT!E3087)</f>
        <v/>
      </c>
      <c r="D3087" s="2" t="str">
        <f>IF(TXT!B3087="","",TXT!B3087)</f>
        <v/>
      </c>
      <c r="E3087" t="str">
        <f>IF(B3087="","",VLOOKUP(D3087,AUXILIAR!$A$3:$C$1181,3,FALSE))</f>
        <v/>
      </c>
      <c r="F3087" t="str">
        <f>IF(A3087="","",IF(Q3087=1,VLOOKUP(A3087,TXT!$A$2:$Q$3001,12,FALSE),0))</f>
        <v/>
      </c>
      <c r="G3087" t="str">
        <f>IF(A3087="","",IF(Q3087=1,VLOOKUP(A3087,TXT!$A$2:$Q$3001,13,FALSE),0))</f>
        <v/>
      </c>
      <c r="H3087" t="str">
        <f t="shared" si="401"/>
        <v/>
      </c>
      <c r="I3087" t="str">
        <f t="shared" si="402"/>
        <v/>
      </c>
      <c r="J3087" t="str">
        <f>IF(A3087="","",IF(Q3087=2,VLOOKUP(A3087,TXT!$A$2:$Q$3001,12,FALSE),0))</f>
        <v/>
      </c>
      <c r="K3087" t="str">
        <f>IF(A3087="","",IF(Q3087=2,VLOOKUP(A3087,TXT!$A$2:$Q$3001,13,FALSE),0))</f>
        <v/>
      </c>
      <c r="L3087" t="str">
        <f t="shared" si="403"/>
        <v/>
      </c>
      <c r="M3087" t="str">
        <f t="shared" si="404"/>
        <v/>
      </c>
      <c r="N3087" t="str">
        <f t="shared" si="405"/>
        <v/>
      </c>
      <c r="O3087" s="1" t="str">
        <f t="shared" si="406"/>
        <v/>
      </c>
      <c r="P3087" t="str">
        <f t="shared" si="407"/>
        <v/>
      </c>
      <c r="Q3087" t="str">
        <f>IF(TXT!E3087="","",TXT!G3087)</f>
        <v/>
      </c>
    </row>
    <row r="3088" spans="1:17" x14ac:dyDescent="0.25">
      <c r="A3088" s="2" t="str">
        <f t="shared" si="400"/>
        <v/>
      </c>
      <c r="B3088" t="str">
        <f>IF(TXT!F3088="","",TXT!F3088)</f>
        <v/>
      </c>
      <c r="C3088" t="str">
        <f>IF(TXT!E3088="","",TXT!E3088)</f>
        <v/>
      </c>
      <c r="D3088" s="2" t="str">
        <f>IF(TXT!B3088="","",TXT!B3088)</f>
        <v/>
      </c>
      <c r="E3088" t="str">
        <f>IF(B3088="","",VLOOKUP(D3088,AUXILIAR!$A$3:$C$1181,3,FALSE))</f>
        <v/>
      </c>
      <c r="F3088" t="str">
        <f>IF(A3088="","",IF(Q3088=1,VLOOKUP(A3088,TXT!$A$2:$Q$3001,12,FALSE),0))</f>
        <v/>
      </c>
      <c r="G3088" t="str">
        <f>IF(A3088="","",IF(Q3088=1,VLOOKUP(A3088,TXT!$A$2:$Q$3001,13,FALSE),0))</f>
        <v/>
      </c>
      <c r="H3088" t="str">
        <f t="shared" si="401"/>
        <v/>
      </c>
      <c r="I3088" t="str">
        <f t="shared" si="402"/>
        <v/>
      </c>
      <c r="J3088" t="str">
        <f>IF(A3088="","",IF(Q3088=2,VLOOKUP(A3088,TXT!$A$2:$Q$3001,12,FALSE),0))</f>
        <v/>
      </c>
      <c r="K3088" t="str">
        <f>IF(A3088="","",IF(Q3088=2,VLOOKUP(A3088,TXT!$A$2:$Q$3001,13,FALSE),0))</f>
        <v/>
      </c>
      <c r="L3088" t="str">
        <f t="shared" si="403"/>
        <v/>
      </c>
      <c r="M3088" t="str">
        <f t="shared" si="404"/>
        <v/>
      </c>
      <c r="N3088" t="str">
        <f t="shared" si="405"/>
        <v/>
      </c>
      <c r="O3088" s="1" t="str">
        <f t="shared" si="406"/>
        <v/>
      </c>
      <c r="P3088" t="str">
        <f t="shared" si="407"/>
        <v/>
      </c>
      <c r="Q3088" t="str">
        <f>IF(TXT!E3088="","",TXT!G3088)</f>
        <v/>
      </c>
    </row>
    <row r="3089" spans="1:17" x14ac:dyDescent="0.25">
      <c r="A3089" s="2" t="str">
        <f t="shared" si="400"/>
        <v/>
      </c>
      <c r="B3089" t="str">
        <f>IF(TXT!F3089="","",TXT!F3089)</f>
        <v/>
      </c>
      <c r="C3089" t="str">
        <f>IF(TXT!E3089="","",TXT!E3089)</f>
        <v/>
      </c>
      <c r="D3089" s="2" t="str">
        <f>IF(TXT!B3089="","",TXT!B3089)</f>
        <v/>
      </c>
      <c r="E3089" t="str">
        <f>IF(B3089="","",VLOOKUP(D3089,AUXILIAR!$A$3:$C$1181,3,FALSE))</f>
        <v/>
      </c>
      <c r="F3089" t="str">
        <f>IF(A3089="","",IF(Q3089=1,VLOOKUP(A3089,TXT!$A$2:$Q$3001,12,FALSE),0))</f>
        <v/>
      </c>
      <c r="G3089" t="str">
        <f>IF(A3089="","",IF(Q3089=1,VLOOKUP(A3089,TXT!$A$2:$Q$3001,13,FALSE),0))</f>
        <v/>
      </c>
      <c r="H3089" t="str">
        <f t="shared" si="401"/>
        <v/>
      </c>
      <c r="I3089" t="str">
        <f t="shared" si="402"/>
        <v/>
      </c>
      <c r="J3089" t="str">
        <f>IF(A3089="","",IF(Q3089=2,VLOOKUP(A3089,TXT!$A$2:$Q$3001,12,FALSE),0))</f>
        <v/>
      </c>
      <c r="K3089" t="str">
        <f>IF(A3089="","",IF(Q3089=2,VLOOKUP(A3089,TXT!$A$2:$Q$3001,13,FALSE),0))</f>
        <v/>
      </c>
      <c r="L3089" t="str">
        <f t="shared" si="403"/>
        <v/>
      </c>
      <c r="M3089" t="str">
        <f t="shared" si="404"/>
        <v/>
      </c>
      <c r="N3089" t="str">
        <f t="shared" si="405"/>
        <v/>
      </c>
      <c r="O3089" s="1" t="str">
        <f t="shared" si="406"/>
        <v/>
      </c>
      <c r="P3089" t="str">
        <f t="shared" si="407"/>
        <v/>
      </c>
      <c r="Q3089" t="str">
        <f>IF(TXT!E3089="","",TXT!G3089)</f>
        <v/>
      </c>
    </row>
    <row r="3090" spans="1:17" x14ac:dyDescent="0.25">
      <c r="A3090" s="2" t="str">
        <f t="shared" si="400"/>
        <v/>
      </c>
      <c r="B3090" t="str">
        <f>IF(TXT!F3090="","",TXT!F3090)</f>
        <v/>
      </c>
      <c r="C3090" t="str">
        <f>IF(TXT!E3090="","",TXT!E3090)</f>
        <v/>
      </c>
      <c r="D3090" s="2" t="str">
        <f>IF(TXT!B3090="","",TXT!B3090)</f>
        <v/>
      </c>
      <c r="E3090" t="str">
        <f>IF(B3090="","",VLOOKUP(D3090,AUXILIAR!$A$3:$C$1181,3,FALSE))</f>
        <v/>
      </c>
      <c r="F3090" t="str">
        <f>IF(A3090="","",IF(Q3090=1,VLOOKUP(A3090,TXT!$A$2:$Q$3001,12,FALSE),0))</f>
        <v/>
      </c>
      <c r="G3090" t="str">
        <f>IF(A3090="","",IF(Q3090=1,VLOOKUP(A3090,TXT!$A$2:$Q$3001,13,FALSE),0))</f>
        <v/>
      </c>
      <c r="H3090" t="str">
        <f t="shared" si="401"/>
        <v/>
      </c>
      <c r="I3090" t="str">
        <f t="shared" si="402"/>
        <v/>
      </c>
      <c r="J3090" t="str">
        <f>IF(A3090="","",IF(Q3090=2,VLOOKUP(A3090,TXT!$A$2:$Q$3001,12,FALSE),0))</f>
        <v/>
      </c>
      <c r="K3090" t="str">
        <f>IF(A3090="","",IF(Q3090=2,VLOOKUP(A3090,TXT!$A$2:$Q$3001,13,FALSE),0))</f>
        <v/>
      </c>
      <c r="L3090" t="str">
        <f t="shared" si="403"/>
        <v/>
      </c>
      <c r="M3090" t="str">
        <f t="shared" si="404"/>
        <v/>
      </c>
      <c r="N3090" t="str">
        <f t="shared" si="405"/>
        <v/>
      </c>
      <c r="O3090" s="1" t="str">
        <f t="shared" si="406"/>
        <v/>
      </c>
      <c r="P3090" t="str">
        <f t="shared" si="407"/>
        <v/>
      </c>
      <c r="Q3090" t="str">
        <f>IF(TXT!E3090="","",TXT!G3090)</f>
        <v/>
      </c>
    </row>
    <row r="3091" spans="1:17" x14ac:dyDescent="0.25">
      <c r="A3091" s="2" t="str">
        <f t="shared" si="400"/>
        <v/>
      </c>
      <c r="B3091" t="str">
        <f>IF(TXT!F3091="","",TXT!F3091)</f>
        <v/>
      </c>
      <c r="C3091" t="str">
        <f>IF(TXT!E3091="","",TXT!E3091)</f>
        <v/>
      </c>
      <c r="D3091" s="2" t="str">
        <f>IF(TXT!B3091="","",TXT!B3091)</f>
        <v/>
      </c>
      <c r="E3091" t="str">
        <f>IF(B3091="","",VLOOKUP(D3091,AUXILIAR!$A$3:$C$1181,3,FALSE))</f>
        <v/>
      </c>
      <c r="F3091" t="str">
        <f>IF(A3091="","",IF(Q3091=1,VLOOKUP(A3091,TXT!$A$2:$Q$3001,12,FALSE),0))</f>
        <v/>
      </c>
      <c r="G3091" t="str">
        <f>IF(A3091="","",IF(Q3091=1,VLOOKUP(A3091,TXT!$A$2:$Q$3001,13,FALSE),0))</f>
        <v/>
      </c>
      <c r="H3091" t="str">
        <f t="shared" si="401"/>
        <v/>
      </c>
      <c r="I3091" t="str">
        <f t="shared" si="402"/>
        <v/>
      </c>
      <c r="J3091" t="str">
        <f>IF(A3091="","",IF(Q3091=2,VLOOKUP(A3091,TXT!$A$2:$Q$3001,12,FALSE),0))</f>
        <v/>
      </c>
      <c r="K3091" t="str">
        <f>IF(A3091="","",IF(Q3091=2,VLOOKUP(A3091,TXT!$A$2:$Q$3001,13,FALSE),0))</f>
        <v/>
      </c>
      <c r="L3091" t="str">
        <f t="shared" si="403"/>
        <v/>
      </c>
      <c r="M3091" t="str">
        <f t="shared" si="404"/>
        <v/>
      </c>
      <c r="N3091" t="str">
        <f t="shared" si="405"/>
        <v/>
      </c>
      <c r="O3091" s="1" t="str">
        <f t="shared" si="406"/>
        <v/>
      </c>
      <c r="P3091" t="str">
        <f t="shared" si="407"/>
        <v/>
      </c>
      <c r="Q3091" t="str">
        <f>IF(TXT!E3091="","",TXT!G3091)</f>
        <v/>
      </c>
    </row>
    <row r="3092" spans="1:17" x14ac:dyDescent="0.25">
      <c r="A3092" s="2" t="str">
        <f t="shared" si="400"/>
        <v/>
      </c>
      <c r="B3092" t="str">
        <f>IF(TXT!F3092="","",TXT!F3092)</f>
        <v/>
      </c>
      <c r="C3092" t="str">
        <f>IF(TXT!E3092="","",TXT!E3092)</f>
        <v/>
      </c>
      <c r="D3092" s="2" t="str">
        <f>IF(TXT!B3092="","",TXT!B3092)</f>
        <v/>
      </c>
      <c r="E3092" t="str">
        <f>IF(B3092="","",VLOOKUP(D3092,AUXILIAR!$A$3:$C$1181,3,FALSE))</f>
        <v/>
      </c>
      <c r="F3092" t="str">
        <f>IF(A3092="","",IF(Q3092=1,VLOOKUP(A3092,TXT!$A$2:$Q$3001,12,FALSE),0))</f>
        <v/>
      </c>
      <c r="G3092" t="str">
        <f>IF(A3092="","",IF(Q3092=1,VLOOKUP(A3092,TXT!$A$2:$Q$3001,13,FALSE),0))</f>
        <v/>
      </c>
      <c r="H3092" t="str">
        <f t="shared" si="401"/>
        <v/>
      </c>
      <c r="I3092" t="str">
        <f t="shared" si="402"/>
        <v/>
      </c>
      <c r="J3092" t="str">
        <f>IF(A3092="","",IF(Q3092=2,VLOOKUP(A3092,TXT!$A$2:$Q$3001,12,FALSE),0))</f>
        <v/>
      </c>
      <c r="K3092" t="str">
        <f>IF(A3092="","",IF(Q3092=2,VLOOKUP(A3092,TXT!$A$2:$Q$3001,13,FALSE),0))</f>
        <v/>
      </c>
      <c r="L3092" t="str">
        <f t="shared" si="403"/>
        <v/>
      </c>
      <c r="M3092" t="str">
        <f t="shared" si="404"/>
        <v/>
      </c>
      <c r="N3092" t="str">
        <f t="shared" si="405"/>
        <v/>
      </c>
      <c r="O3092" s="1" t="str">
        <f t="shared" si="406"/>
        <v/>
      </c>
      <c r="P3092" t="str">
        <f t="shared" si="407"/>
        <v/>
      </c>
      <c r="Q3092" t="str">
        <f>IF(TXT!E3092="","",TXT!G3092)</f>
        <v/>
      </c>
    </row>
    <row r="3093" spans="1:17" x14ac:dyDescent="0.25">
      <c r="A3093" s="2" t="str">
        <f t="shared" si="400"/>
        <v/>
      </c>
      <c r="B3093" t="str">
        <f>IF(TXT!F3093="","",TXT!F3093)</f>
        <v/>
      </c>
      <c r="C3093" t="str">
        <f>IF(TXT!E3093="","",TXT!E3093)</f>
        <v/>
      </c>
      <c r="D3093" s="2" t="str">
        <f>IF(TXT!B3093="","",TXT!B3093)</f>
        <v/>
      </c>
      <c r="E3093" t="str">
        <f>IF(B3093="","",VLOOKUP(D3093,AUXILIAR!$A$3:$C$1181,3,FALSE))</f>
        <v/>
      </c>
      <c r="F3093" t="str">
        <f>IF(A3093="","",IF(Q3093=1,VLOOKUP(A3093,TXT!$A$2:$Q$3001,12,FALSE),0))</f>
        <v/>
      </c>
      <c r="G3093" t="str">
        <f>IF(A3093="","",IF(Q3093=1,VLOOKUP(A3093,TXT!$A$2:$Q$3001,13,FALSE),0))</f>
        <v/>
      </c>
      <c r="H3093" t="str">
        <f t="shared" si="401"/>
        <v/>
      </c>
      <c r="I3093" t="str">
        <f t="shared" si="402"/>
        <v/>
      </c>
      <c r="J3093" t="str">
        <f>IF(A3093="","",IF(Q3093=2,VLOOKUP(A3093,TXT!$A$2:$Q$3001,12,FALSE),0))</f>
        <v/>
      </c>
      <c r="K3093" t="str">
        <f>IF(A3093="","",IF(Q3093=2,VLOOKUP(A3093,TXT!$A$2:$Q$3001,13,FALSE),0))</f>
        <v/>
      </c>
      <c r="L3093" t="str">
        <f t="shared" si="403"/>
        <v/>
      </c>
      <c r="M3093" t="str">
        <f t="shared" si="404"/>
        <v/>
      </c>
      <c r="N3093" t="str">
        <f t="shared" si="405"/>
        <v/>
      </c>
      <c r="O3093" s="1" t="str">
        <f t="shared" si="406"/>
        <v/>
      </c>
      <c r="P3093" t="str">
        <f t="shared" si="407"/>
        <v/>
      </c>
      <c r="Q3093" t="str">
        <f>IF(TXT!E3093="","",TXT!G3093)</f>
        <v/>
      </c>
    </row>
    <row r="3094" spans="1:17" x14ac:dyDescent="0.25">
      <c r="A3094" s="2" t="str">
        <f t="shared" si="400"/>
        <v/>
      </c>
      <c r="B3094" t="str">
        <f>IF(TXT!F3094="","",TXT!F3094)</f>
        <v/>
      </c>
      <c r="C3094" t="str">
        <f>IF(TXT!E3094="","",TXT!E3094)</f>
        <v/>
      </c>
      <c r="D3094" s="2" t="str">
        <f>IF(TXT!B3094="","",TXT!B3094)</f>
        <v/>
      </c>
      <c r="E3094" t="str">
        <f>IF(B3094="","",VLOOKUP(D3094,AUXILIAR!$A$3:$C$1181,3,FALSE))</f>
        <v/>
      </c>
      <c r="F3094" t="str">
        <f>IF(A3094="","",IF(Q3094=1,VLOOKUP(A3094,TXT!$A$2:$Q$3001,12,FALSE),0))</f>
        <v/>
      </c>
      <c r="G3094" t="str">
        <f>IF(A3094="","",IF(Q3094=1,VLOOKUP(A3094,TXT!$A$2:$Q$3001,13,FALSE),0))</f>
        <v/>
      </c>
      <c r="H3094" t="str">
        <f t="shared" si="401"/>
        <v/>
      </c>
      <c r="I3094" t="str">
        <f t="shared" si="402"/>
        <v/>
      </c>
      <c r="J3094" t="str">
        <f>IF(A3094="","",IF(Q3094=2,VLOOKUP(A3094,TXT!$A$2:$Q$3001,12,FALSE),0))</f>
        <v/>
      </c>
      <c r="K3094" t="str">
        <f>IF(A3094="","",IF(Q3094=2,VLOOKUP(A3094,TXT!$A$2:$Q$3001,13,FALSE),0))</f>
        <v/>
      </c>
      <c r="L3094" t="str">
        <f t="shared" si="403"/>
        <v/>
      </c>
      <c r="M3094" t="str">
        <f t="shared" si="404"/>
        <v/>
      </c>
      <c r="N3094" t="str">
        <f t="shared" si="405"/>
        <v/>
      </c>
      <c r="O3094" s="1" t="str">
        <f t="shared" si="406"/>
        <v/>
      </c>
      <c r="P3094" t="str">
        <f t="shared" si="407"/>
        <v/>
      </c>
      <c r="Q3094" t="str">
        <f>IF(TXT!E3094="","",TXT!G3094)</f>
        <v/>
      </c>
    </row>
    <row r="3095" spans="1:17" x14ac:dyDescent="0.25">
      <c r="A3095" s="2" t="str">
        <f t="shared" si="400"/>
        <v/>
      </c>
      <c r="B3095" t="str">
        <f>IF(TXT!F3095="","",TXT!F3095)</f>
        <v/>
      </c>
      <c r="C3095" t="str">
        <f>IF(TXT!E3095="","",TXT!E3095)</f>
        <v/>
      </c>
      <c r="D3095" s="2" t="str">
        <f>IF(TXT!B3095="","",TXT!B3095)</f>
        <v/>
      </c>
      <c r="E3095" t="str">
        <f>IF(B3095="","",VLOOKUP(D3095,AUXILIAR!$A$3:$C$1181,3,FALSE))</f>
        <v/>
      </c>
      <c r="F3095" t="str">
        <f>IF(A3095="","",IF(Q3095=1,VLOOKUP(A3095,TXT!$A$2:$Q$3001,12,FALSE),0))</f>
        <v/>
      </c>
      <c r="G3095" t="str">
        <f>IF(A3095="","",IF(Q3095=1,VLOOKUP(A3095,TXT!$A$2:$Q$3001,13,FALSE),0))</f>
        <v/>
      </c>
      <c r="H3095" t="str">
        <f t="shared" si="401"/>
        <v/>
      </c>
      <c r="I3095" t="str">
        <f t="shared" si="402"/>
        <v/>
      </c>
      <c r="J3095" t="str">
        <f>IF(A3095="","",IF(Q3095=2,VLOOKUP(A3095,TXT!$A$2:$Q$3001,12,FALSE),0))</f>
        <v/>
      </c>
      <c r="K3095" t="str">
        <f>IF(A3095="","",IF(Q3095=2,VLOOKUP(A3095,TXT!$A$2:$Q$3001,13,FALSE),0))</f>
        <v/>
      </c>
      <c r="L3095" t="str">
        <f t="shared" si="403"/>
        <v/>
      </c>
      <c r="M3095" t="str">
        <f t="shared" si="404"/>
        <v/>
      </c>
      <c r="N3095" t="str">
        <f t="shared" si="405"/>
        <v/>
      </c>
      <c r="O3095" s="1" t="str">
        <f t="shared" si="406"/>
        <v/>
      </c>
      <c r="P3095" t="str">
        <f t="shared" si="407"/>
        <v/>
      </c>
      <c r="Q3095" t="str">
        <f>IF(TXT!E3095="","",TXT!G3095)</f>
        <v/>
      </c>
    </row>
    <row r="3096" spans="1:17" x14ac:dyDescent="0.25">
      <c r="A3096" s="2" t="str">
        <f t="shared" si="400"/>
        <v/>
      </c>
      <c r="B3096" t="str">
        <f>IF(TXT!F3096="","",TXT!F3096)</f>
        <v/>
      </c>
      <c r="C3096" t="str">
        <f>IF(TXT!E3096="","",TXT!E3096)</f>
        <v/>
      </c>
      <c r="D3096" s="2" t="str">
        <f>IF(TXT!B3096="","",TXT!B3096)</f>
        <v/>
      </c>
      <c r="E3096" t="str">
        <f>IF(B3096="","",VLOOKUP(D3096,AUXILIAR!$A$3:$C$1181,3,FALSE))</f>
        <v/>
      </c>
      <c r="F3096" t="str">
        <f>IF(A3096="","",IF(Q3096=1,VLOOKUP(A3096,TXT!$A$2:$Q$3001,12,FALSE),0))</f>
        <v/>
      </c>
      <c r="G3096" t="str">
        <f>IF(A3096="","",IF(Q3096=1,VLOOKUP(A3096,TXT!$A$2:$Q$3001,13,FALSE),0))</f>
        <v/>
      </c>
      <c r="H3096" t="str">
        <f t="shared" si="401"/>
        <v/>
      </c>
      <c r="I3096" t="str">
        <f t="shared" si="402"/>
        <v/>
      </c>
      <c r="J3096" t="str">
        <f>IF(A3096="","",IF(Q3096=2,VLOOKUP(A3096,TXT!$A$2:$Q$3001,12,FALSE),0))</f>
        <v/>
      </c>
      <c r="K3096" t="str">
        <f>IF(A3096="","",IF(Q3096=2,VLOOKUP(A3096,TXT!$A$2:$Q$3001,13,FALSE),0))</f>
        <v/>
      </c>
      <c r="L3096" t="str">
        <f t="shared" si="403"/>
        <v/>
      </c>
      <c r="M3096" t="str">
        <f t="shared" si="404"/>
        <v/>
      </c>
      <c r="N3096" t="str">
        <f t="shared" si="405"/>
        <v/>
      </c>
      <c r="O3096" s="1" t="str">
        <f t="shared" si="406"/>
        <v/>
      </c>
      <c r="P3096" t="str">
        <f t="shared" si="407"/>
        <v/>
      </c>
      <c r="Q3096" t="str">
        <f>IF(TXT!E3096="","",TXT!G3096)</f>
        <v/>
      </c>
    </row>
    <row r="3097" spans="1:17" x14ac:dyDescent="0.25">
      <c r="A3097" s="2" t="str">
        <f t="shared" si="400"/>
        <v/>
      </c>
      <c r="B3097" t="str">
        <f>IF(TXT!F3097="","",TXT!F3097)</f>
        <v/>
      </c>
      <c r="C3097" t="str">
        <f>IF(TXT!E3097="","",TXT!E3097)</f>
        <v/>
      </c>
      <c r="D3097" s="2" t="str">
        <f>IF(TXT!B3097="","",TXT!B3097)</f>
        <v/>
      </c>
      <c r="E3097" t="str">
        <f>IF(B3097="","",VLOOKUP(D3097,AUXILIAR!$A$3:$C$1181,3,FALSE))</f>
        <v/>
      </c>
      <c r="F3097" t="str">
        <f>IF(A3097="","",IF(Q3097=1,VLOOKUP(A3097,TXT!$A$2:$Q$3001,12,FALSE),0))</f>
        <v/>
      </c>
      <c r="G3097" t="str">
        <f>IF(A3097="","",IF(Q3097=1,VLOOKUP(A3097,TXT!$A$2:$Q$3001,13,FALSE),0))</f>
        <v/>
      </c>
      <c r="H3097" t="str">
        <f t="shared" si="401"/>
        <v/>
      </c>
      <c r="I3097" t="str">
        <f t="shared" si="402"/>
        <v/>
      </c>
      <c r="J3097" t="str">
        <f>IF(A3097="","",IF(Q3097=2,VLOOKUP(A3097,TXT!$A$2:$Q$3001,12,FALSE),0))</f>
        <v/>
      </c>
      <c r="K3097" t="str">
        <f>IF(A3097="","",IF(Q3097=2,VLOOKUP(A3097,TXT!$A$2:$Q$3001,13,FALSE),0))</f>
        <v/>
      </c>
      <c r="L3097" t="str">
        <f t="shared" si="403"/>
        <v/>
      </c>
      <c r="M3097" t="str">
        <f t="shared" si="404"/>
        <v/>
      </c>
      <c r="N3097" t="str">
        <f t="shared" si="405"/>
        <v/>
      </c>
      <c r="O3097" s="1" t="str">
        <f t="shared" si="406"/>
        <v/>
      </c>
      <c r="P3097" t="str">
        <f t="shared" si="407"/>
        <v/>
      </c>
      <c r="Q3097" t="str">
        <f>IF(TXT!E3097="","",TXT!G3097)</f>
        <v/>
      </c>
    </row>
    <row r="3098" spans="1:17" x14ac:dyDescent="0.25">
      <c r="A3098" s="2" t="str">
        <f t="shared" si="400"/>
        <v/>
      </c>
      <c r="B3098" t="str">
        <f>IF(TXT!F3098="","",TXT!F3098)</f>
        <v/>
      </c>
      <c r="C3098" t="str">
        <f>IF(TXT!E3098="","",TXT!E3098)</f>
        <v/>
      </c>
      <c r="D3098" s="2" t="str">
        <f>IF(TXT!B3098="","",TXT!B3098)</f>
        <v/>
      </c>
      <c r="E3098" t="str">
        <f>IF(B3098="","",VLOOKUP(D3098,AUXILIAR!$A$3:$C$1181,3,FALSE))</f>
        <v/>
      </c>
      <c r="F3098" t="str">
        <f>IF(A3098="","",IF(Q3098=1,VLOOKUP(A3098,TXT!$A$2:$Q$3001,12,FALSE),0))</f>
        <v/>
      </c>
      <c r="G3098" t="str">
        <f>IF(A3098="","",IF(Q3098=1,VLOOKUP(A3098,TXT!$A$2:$Q$3001,13,FALSE),0))</f>
        <v/>
      </c>
      <c r="H3098" t="str">
        <f t="shared" si="401"/>
        <v/>
      </c>
      <c r="I3098" t="str">
        <f t="shared" si="402"/>
        <v/>
      </c>
      <c r="J3098" t="str">
        <f>IF(A3098="","",IF(Q3098=2,VLOOKUP(A3098,TXT!$A$2:$Q$3001,12,FALSE),0))</f>
        <v/>
      </c>
      <c r="K3098" t="str">
        <f>IF(A3098="","",IF(Q3098=2,VLOOKUP(A3098,TXT!$A$2:$Q$3001,13,FALSE),0))</f>
        <v/>
      </c>
      <c r="L3098" t="str">
        <f t="shared" si="403"/>
        <v/>
      </c>
      <c r="M3098" t="str">
        <f t="shared" si="404"/>
        <v/>
      </c>
      <c r="N3098" t="str">
        <f t="shared" si="405"/>
        <v/>
      </c>
      <c r="O3098" s="1" t="str">
        <f t="shared" si="406"/>
        <v/>
      </c>
      <c r="P3098" t="str">
        <f t="shared" si="407"/>
        <v/>
      </c>
      <c r="Q3098" t="str">
        <f>IF(TXT!E3098="","",TXT!G3098)</f>
        <v/>
      </c>
    </row>
    <row r="3099" spans="1:17" x14ac:dyDescent="0.25">
      <c r="A3099" s="2" t="str">
        <f t="shared" si="400"/>
        <v/>
      </c>
      <c r="B3099" t="str">
        <f>IF(TXT!F3099="","",TXT!F3099)</f>
        <v/>
      </c>
      <c r="C3099" t="str">
        <f>IF(TXT!E3099="","",TXT!E3099)</f>
        <v/>
      </c>
      <c r="D3099" s="2" t="str">
        <f>IF(TXT!B3099="","",TXT!B3099)</f>
        <v/>
      </c>
      <c r="E3099" t="str">
        <f>IF(B3099="","",VLOOKUP(D3099,AUXILIAR!$A$3:$C$1181,3,FALSE))</f>
        <v/>
      </c>
      <c r="F3099" t="str">
        <f>IF(A3099="","",IF(Q3099=1,VLOOKUP(A3099,TXT!$A$2:$Q$3001,12,FALSE),0))</f>
        <v/>
      </c>
      <c r="G3099" t="str">
        <f>IF(A3099="","",IF(Q3099=1,VLOOKUP(A3099,TXT!$A$2:$Q$3001,13,FALSE),0))</f>
        <v/>
      </c>
      <c r="H3099" t="str">
        <f t="shared" si="401"/>
        <v/>
      </c>
      <c r="I3099" t="str">
        <f t="shared" si="402"/>
        <v/>
      </c>
      <c r="J3099" t="str">
        <f>IF(A3099="","",IF(Q3099=2,VLOOKUP(A3099,TXT!$A$2:$Q$3001,12,FALSE),0))</f>
        <v/>
      </c>
      <c r="K3099" t="str">
        <f>IF(A3099="","",IF(Q3099=2,VLOOKUP(A3099,TXT!$A$2:$Q$3001,13,FALSE),0))</f>
        <v/>
      </c>
      <c r="L3099" t="str">
        <f t="shared" si="403"/>
        <v/>
      </c>
      <c r="M3099" t="str">
        <f t="shared" si="404"/>
        <v/>
      </c>
      <c r="N3099" t="str">
        <f t="shared" si="405"/>
        <v/>
      </c>
      <c r="O3099" s="1" t="str">
        <f t="shared" si="406"/>
        <v/>
      </c>
      <c r="P3099" t="str">
        <f t="shared" si="407"/>
        <v/>
      </c>
      <c r="Q3099" t="str">
        <f>IF(TXT!E3099="","",TXT!G3099)</f>
        <v/>
      </c>
    </row>
    <row r="3100" spans="1:17" x14ac:dyDescent="0.25">
      <c r="A3100" s="2" t="str">
        <f t="shared" si="400"/>
        <v/>
      </c>
      <c r="B3100" t="str">
        <f>IF(TXT!F3100="","",TXT!F3100)</f>
        <v/>
      </c>
      <c r="C3100" t="str">
        <f>IF(TXT!E3100="","",TXT!E3100)</f>
        <v/>
      </c>
      <c r="D3100" s="2" t="str">
        <f>IF(TXT!B3100="","",TXT!B3100)</f>
        <v/>
      </c>
      <c r="E3100" t="str">
        <f>IF(B3100="","",VLOOKUP(D3100,AUXILIAR!$A$3:$C$1181,3,FALSE))</f>
        <v/>
      </c>
      <c r="F3100" t="str">
        <f>IF(A3100="","",IF(Q3100=1,VLOOKUP(A3100,TXT!$A$2:$Q$3001,12,FALSE),0))</f>
        <v/>
      </c>
      <c r="G3100" t="str">
        <f>IF(A3100="","",IF(Q3100=1,VLOOKUP(A3100,TXT!$A$2:$Q$3001,13,FALSE),0))</f>
        <v/>
      </c>
      <c r="H3100" t="str">
        <f t="shared" si="401"/>
        <v/>
      </c>
      <c r="I3100" t="str">
        <f t="shared" si="402"/>
        <v/>
      </c>
      <c r="J3100" t="str">
        <f>IF(A3100="","",IF(Q3100=2,VLOOKUP(A3100,TXT!$A$2:$Q$3001,12,FALSE),0))</f>
        <v/>
      </c>
      <c r="K3100" t="str">
        <f>IF(A3100="","",IF(Q3100=2,VLOOKUP(A3100,TXT!$A$2:$Q$3001,13,FALSE),0))</f>
        <v/>
      </c>
      <c r="L3100" t="str">
        <f t="shared" si="403"/>
        <v/>
      </c>
      <c r="M3100" t="str">
        <f t="shared" si="404"/>
        <v/>
      </c>
      <c r="N3100" t="str">
        <f t="shared" si="405"/>
        <v/>
      </c>
      <c r="O3100" s="1" t="str">
        <f t="shared" si="406"/>
        <v/>
      </c>
      <c r="P3100" t="str">
        <f t="shared" si="407"/>
        <v/>
      </c>
      <c r="Q3100" t="str">
        <f>IF(TXT!E3100="","",TXT!G3100)</f>
        <v/>
      </c>
    </row>
    <row r="3101" spans="1:17" x14ac:dyDescent="0.25">
      <c r="A3101" s="2" t="str">
        <f t="shared" si="400"/>
        <v/>
      </c>
      <c r="B3101" t="str">
        <f>IF(TXT!F3101="","",TXT!F3101)</f>
        <v/>
      </c>
      <c r="C3101" t="str">
        <f>IF(TXT!E3101="","",TXT!E3101)</f>
        <v/>
      </c>
      <c r="D3101" s="2" t="str">
        <f>IF(TXT!B3101="","",TXT!B3101)</f>
        <v/>
      </c>
      <c r="E3101" t="str">
        <f>IF(B3101="","",VLOOKUP(D3101,AUXILIAR!$A$3:$C$1181,3,FALSE))</f>
        <v/>
      </c>
      <c r="F3101" t="str">
        <f>IF(A3101="","",IF(Q3101=1,VLOOKUP(A3101,TXT!$A$2:$Q$3001,12,FALSE),0))</f>
        <v/>
      </c>
      <c r="G3101" t="str">
        <f>IF(A3101="","",IF(Q3101=1,VLOOKUP(A3101,TXT!$A$2:$Q$3001,13,FALSE),0))</f>
        <v/>
      </c>
      <c r="H3101" t="str">
        <f t="shared" si="401"/>
        <v/>
      </c>
      <c r="I3101" t="str">
        <f t="shared" si="402"/>
        <v/>
      </c>
      <c r="J3101" t="str">
        <f>IF(A3101="","",IF(Q3101=2,VLOOKUP(A3101,TXT!$A$2:$Q$3001,12,FALSE),0))</f>
        <v/>
      </c>
      <c r="K3101" t="str">
        <f>IF(A3101="","",IF(Q3101=2,VLOOKUP(A3101,TXT!$A$2:$Q$3001,13,FALSE),0))</f>
        <v/>
      </c>
      <c r="L3101" t="str">
        <f t="shared" si="403"/>
        <v/>
      </c>
      <c r="M3101" t="str">
        <f t="shared" si="404"/>
        <v/>
      </c>
      <c r="N3101" t="str">
        <f t="shared" si="405"/>
        <v/>
      </c>
      <c r="O3101" s="1" t="str">
        <f t="shared" si="406"/>
        <v/>
      </c>
      <c r="P3101" t="str">
        <f t="shared" si="407"/>
        <v/>
      </c>
      <c r="Q3101" t="str">
        <f>IF(TXT!E3101="","",TXT!G3101)</f>
        <v/>
      </c>
    </row>
    <row r="3102" spans="1:17" x14ac:dyDescent="0.25">
      <c r="A3102" s="2" t="str">
        <f t="shared" si="400"/>
        <v/>
      </c>
      <c r="B3102" t="str">
        <f>IF(TXT!F3102="","",TXT!F3102)</f>
        <v/>
      </c>
      <c r="C3102" t="str">
        <f>IF(TXT!E3102="","",TXT!E3102)</f>
        <v/>
      </c>
      <c r="D3102" s="2" t="str">
        <f>IF(TXT!B3102="","",TXT!B3102)</f>
        <v/>
      </c>
      <c r="E3102" t="str">
        <f>IF(B3102="","",VLOOKUP(D3102,AUXILIAR!$A$3:$C$1181,3,FALSE))</f>
        <v/>
      </c>
      <c r="F3102" t="str">
        <f>IF(A3102="","",IF(Q3102=1,VLOOKUP(A3102,TXT!$A$2:$Q$3001,12,FALSE),0))</f>
        <v/>
      </c>
      <c r="G3102" t="str">
        <f>IF(A3102="","",IF(Q3102=1,VLOOKUP(A3102,TXT!$A$2:$Q$3001,13,FALSE),0))</f>
        <v/>
      </c>
      <c r="H3102" t="str">
        <f t="shared" si="401"/>
        <v/>
      </c>
      <c r="I3102" t="str">
        <f t="shared" si="402"/>
        <v/>
      </c>
      <c r="J3102" t="str">
        <f>IF(A3102="","",IF(Q3102=2,VLOOKUP(A3102,TXT!$A$2:$Q$3001,12,FALSE),0))</f>
        <v/>
      </c>
      <c r="K3102" t="str">
        <f>IF(A3102="","",IF(Q3102=2,VLOOKUP(A3102,TXT!$A$2:$Q$3001,13,FALSE),0))</f>
        <v/>
      </c>
      <c r="L3102" t="str">
        <f t="shared" si="403"/>
        <v/>
      </c>
      <c r="M3102" t="str">
        <f t="shared" si="404"/>
        <v/>
      </c>
      <c r="N3102" t="str">
        <f t="shared" si="405"/>
        <v/>
      </c>
      <c r="O3102" s="1" t="str">
        <f t="shared" si="406"/>
        <v/>
      </c>
      <c r="P3102" t="str">
        <f t="shared" si="407"/>
        <v/>
      </c>
      <c r="Q3102" t="str">
        <f>IF(TXT!E3102="","",TXT!G3102)</f>
        <v/>
      </c>
    </row>
    <row r="3103" spans="1:17" x14ac:dyDescent="0.25">
      <c r="A3103" s="2" t="str">
        <f t="shared" si="400"/>
        <v/>
      </c>
      <c r="B3103" t="str">
        <f>IF(TXT!F3103="","",TXT!F3103)</f>
        <v/>
      </c>
      <c r="C3103" t="str">
        <f>IF(TXT!E3103="","",TXT!E3103)</f>
        <v/>
      </c>
      <c r="D3103" s="2" t="str">
        <f>IF(TXT!B3103="","",TXT!B3103)</f>
        <v/>
      </c>
      <c r="E3103" t="str">
        <f>IF(B3103="","",VLOOKUP(D3103,AUXILIAR!$A$3:$C$1181,3,FALSE))</f>
        <v/>
      </c>
      <c r="F3103" t="str">
        <f>IF(A3103="","",IF(Q3103=1,VLOOKUP(A3103,TXT!$A$2:$Q$3001,12,FALSE),0))</f>
        <v/>
      </c>
      <c r="G3103" t="str">
        <f>IF(A3103="","",IF(Q3103=1,VLOOKUP(A3103,TXT!$A$2:$Q$3001,13,FALSE),0))</f>
        <v/>
      </c>
      <c r="H3103" t="str">
        <f t="shared" si="401"/>
        <v/>
      </c>
      <c r="I3103" t="str">
        <f t="shared" si="402"/>
        <v/>
      </c>
      <c r="J3103" t="str">
        <f>IF(A3103="","",IF(Q3103=2,VLOOKUP(A3103,TXT!$A$2:$Q$3001,12,FALSE),0))</f>
        <v/>
      </c>
      <c r="K3103" t="str">
        <f>IF(A3103="","",IF(Q3103=2,VLOOKUP(A3103,TXT!$A$2:$Q$3001,13,FALSE),0))</f>
        <v/>
      </c>
      <c r="L3103" t="str">
        <f t="shared" si="403"/>
        <v/>
      </c>
      <c r="M3103" t="str">
        <f t="shared" si="404"/>
        <v/>
      </c>
      <c r="N3103" t="str">
        <f t="shared" si="405"/>
        <v/>
      </c>
      <c r="O3103" s="1" t="str">
        <f t="shared" si="406"/>
        <v/>
      </c>
      <c r="P3103" t="str">
        <f t="shared" si="407"/>
        <v/>
      </c>
      <c r="Q3103" t="str">
        <f>IF(TXT!E3103="","",TXT!G3103)</f>
        <v/>
      </c>
    </row>
    <row r="3104" spans="1:17" x14ac:dyDescent="0.25">
      <c r="A3104" s="2" t="str">
        <f t="shared" si="400"/>
        <v/>
      </c>
      <c r="B3104" t="str">
        <f>IF(TXT!F3104="","",TXT!F3104)</f>
        <v/>
      </c>
      <c r="C3104" t="str">
        <f>IF(TXT!E3104="","",TXT!E3104)</f>
        <v/>
      </c>
      <c r="D3104" s="2" t="str">
        <f>IF(TXT!B3104="","",TXT!B3104)</f>
        <v/>
      </c>
      <c r="E3104" t="str">
        <f>IF(B3104="","",VLOOKUP(D3104,AUXILIAR!$A$3:$C$1181,3,FALSE))</f>
        <v/>
      </c>
      <c r="F3104" t="str">
        <f>IF(A3104="","",IF(Q3104=1,VLOOKUP(A3104,TXT!$A$2:$Q$3001,12,FALSE),0))</f>
        <v/>
      </c>
      <c r="G3104" t="str">
        <f>IF(A3104="","",IF(Q3104=1,VLOOKUP(A3104,TXT!$A$2:$Q$3001,13,FALSE),0))</f>
        <v/>
      </c>
      <c r="H3104" t="str">
        <f t="shared" si="401"/>
        <v/>
      </c>
      <c r="I3104" t="str">
        <f t="shared" si="402"/>
        <v/>
      </c>
      <c r="J3104" t="str">
        <f>IF(A3104="","",IF(Q3104=2,VLOOKUP(A3104,TXT!$A$2:$Q$3001,12,FALSE),0))</f>
        <v/>
      </c>
      <c r="K3104" t="str">
        <f>IF(A3104="","",IF(Q3104=2,VLOOKUP(A3104,TXT!$A$2:$Q$3001,13,FALSE),0))</f>
        <v/>
      </c>
      <c r="L3104" t="str">
        <f t="shared" si="403"/>
        <v/>
      </c>
      <c r="M3104" t="str">
        <f t="shared" si="404"/>
        <v/>
      </c>
      <c r="N3104" t="str">
        <f t="shared" si="405"/>
        <v/>
      </c>
      <c r="O3104" s="1" t="str">
        <f t="shared" si="406"/>
        <v/>
      </c>
      <c r="P3104" t="str">
        <f t="shared" si="407"/>
        <v/>
      </c>
      <c r="Q3104" t="str">
        <f>IF(TXT!E3104="","",TXT!G3104)</f>
        <v/>
      </c>
    </row>
    <row r="3105" spans="1:17" x14ac:dyDescent="0.25">
      <c r="A3105" s="2" t="str">
        <f t="shared" si="400"/>
        <v/>
      </c>
      <c r="B3105" t="str">
        <f>IF(TXT!F3105="","",TXT!F3105)</f>
        <v/>
      </c>
      <c r="C3105" t="str">
        <f>IF(TXT!E3105="","",TXT!E3105)</f>
        <v/>
      </c>
      <c r="D3105" s="2" t="str">
        <f>IF(TXT!B3105="","",TXT!B3105)</f>
        <v/>
      </c>
      <c r="E3105" t="str">
        <f>IF(B3105="","",VLOOKUP(D3105,AUXILIAR!$A$3:$C$1181,3,FALSE))</f>
        <v/>
      </c>
      <c r="F3105" t="str">
        <f>IF(A3105="","",IF(Q3105=1,VLOOKUP(A3105,TXT!$A$2:$Q$3001,12,FALSE),0))</f>
        <v/>
      </c>
      <c r="G3105" t="str">
        <f>IF(A3105="","",IF(Q3105=1,VLOOKUP(A3105,TXT!$A$2:$Q$3001,13,FALSE),0))</f>
        <v/>
      </c>
      <c r="H3105" t="str">
        <f t="shared" si="401"/>
        <v/>
      </c>
      <c r="I3105" t="str">
        <f t="shared" si="402"/>
        <v/>
      </c>
      <c r="J3105" t="str">
        <f>IF(A3105="","",IF(Q3105=2,VLOOKUP(A3105,TXT!$A$2:$Q$3001,12,FALSE),0))</f>
        <v/>
      </c>
      <c r="K3105" t="str">
        <f>IF(A3105="","",IF(Q3105=2,VLOOKUP(A3105,TXT!$A$2:$Q$3001,13,FALSE),0))</f>
        <v/>
      </c>
      <c r="L3105" t="str">
        <f t="shared" si="403"/>
        <v/>
      </c>
      <c r="M3105" t="str">
        <f t="shared" si="404"/>
        <v/>
      </c>
      <c r="N3105" t="str">
        <f t="shared" si="405"/>
        <v/>
      </c>
      <c r="O3105" s="1" t="str">
        <f t="shared" si="406"/>
        <v/>
      </c>
      <c r="P3105" t="str">
        <f t="shared" si="407"/>
        <v/>
      </c>
      <c r="Q3105" t="str">
        <f>IF(TXT!E3105="","",TXT!G3105)</f>
        <v/>
      </c>
    </row>
    <row r="3106" spans="1:17" x14ac:dyDescent="0.25">
      <c r="A3106" s="2" t="str">
        <f t="shared" si="400"/>
        <v/>
      </c>
      <c r="B3106" t="str">
        <f>IF(TXT!F3106="","",TXT!F3106)</f>
        <v/>
      </c>
      <c r="C3106" t="str">
        <f>IF(TXT!E3106="","",TXT!E3106)</f>
        <v/>
      </c>
      <c r="D3106" s="2" t="str">
        <f>IF(TXT!B3106="","",TXT!B3106)</f>
        <v/>
      </c>
      <c r="E3106" t="str">
        <f>IF(B3106="","",VLOOKUP(D3106,AUXILIAR!$A$3:$C$1181,3,FALSE))</f>
        <v/>
      </c>
      <c r="F3106" t="str">
        <f>IF(A3106="","",IF(Q3106=1,VLOOKUP(A3106,TXT!$A$2:$Q$3001,12,FALSE),0))</f>
        <v/>
      </c>
      <c r="G3106" t="str">
        <f>IF(A3106="","",IF(Q3106=1,VLOOKUP(A3106,TXT!$A$2:$Q$3001,13,FALSE),0))</f>
        <v/>
      </c>
      <c r="H3106" t="str">
        <f t="shared" si="401"/>
        <v/>
      </c>
      <c r="I3106" t="str">
        <f t="shared" si="402"/>
        <v/>
      </c>
      <c r="J3106" t="str">
        <f>IF(A3106="","",IF(Q3106=2,VLOOKUP(A3106,TXT!$A$2:$Q$3001,12,FALSE),0))</f>
        <v/>
      </c>
      <c r="K3106" t="str">
        <f>IF(A3106="","",IF(Q3106=2,VLOOKUP(A3106,TXT!$A$2:$Q$3001,13,FALSE),0))</f>
        <v/>
      </c>
      <c r="L3106" t="str">
        <f t="shared" si="403"/>
        <v/>
      </c>
      <c r="M3106" t="str">
        <f t="shared" si="404"/>
        <v/>
      </c>
      <c r="N3106" t="str">
        <f t="shared" si="405"/>
        <v/>
      </c>
      <c r="O3106" s="1" t="str">
        <f t="shared" si="406"/>
        <v/>
      </c>
      <c r="P3106" t="str">
        <f t="shared" si="407"/>
        <v/>
      </c>
      <c r="Q3106" t="str">
        <f>IF(TXT!E3106="","",TXT!G3106)</f>
        <v/>
      </c>
    </row>
    <row r="3107" spans="1:17" x14ac:dyDescent="0.25">
      <c r="A3107" s="2" t="str">
        <f t="shared" si="400"/>
        <v/>
      </c>
      <c r="B3107" t="str">
        <f>IF(TXT!F3107="","",TXT!F3107)</f>
        <v/>
      </c>
      <c r="C3107" t="str">
        <f>IF(TXT!E3107="","",TXT!E3107)</f>
        <v/>
      </c>
      <c r="D3107" s="2" t="str">
        <f>IF(TXT!B3107="","",TXT!B3107)</f>
        <v/>
      </c>
      <c r="E3107" t="str">
        <f>IF(B3107="","",VLOOKUP(D3107,AUXILIAR!$A$3:$C$1181,3,FALSE))</f>
        <v/>
      </c>
      <c r="F3107" t="str">
        <f>IF(A3107="","",IF(Q3107=1,VLOOKUP(A3107,TXT!$A$2:$Q$3001,12,FALSE),0))</f>
        <v/>
      </c>
      <c r="G3107" t="str">
        <f>IF(A3107="","",IF(Q3107=1,VLOOKUP(A3107,TXT!$A$2:$Q$3001,13,FALSE),0))</f>
        <v/>
      </c>
      <c r="H3107" t="str">
        <f t="shared" si="401"/>
        <v/>
      </c>
      <c r="I3107" t="str">
        <f t="shared" si="402"/>
        <v/>
      </c>
      <c r="J3107" t="str">
        <f>IF(A3107="","",IF(Q3107=2,VLOOKUP(A3107,TXT!$A$2:$Q$3001,12,FALSE),0))</f>
        <v/>
      </c>
      <c r="K3107" t="str">
        <f>IF(A3107="","",IF(Q3107=2,VLOOKUP(A3107,TXT!$A$2:$Q$3001,13,FALSE),0))</f>
        <v/>
      </c>
      <c r="L3107" t="str">
        <f t="shared" si="403"/>
        <v/>
      </c>
      <c r="M3107" t="str">
        <f t="shared" si="404"/>
        <v/>
      </c>
      <c r="N3107" t="str">
        <f t="shared" si="405"/>
        <v/>
      </c>
      <c r="O3107" s="1" t="str">
        <f t="shared" si="406"/>
        <v/>
      </c>
      <c r="P3107" t="str">
        <f t="shared" si="407"/>
        <v/>
      </c>
      <c r="Q3107" t="str">
        <f>IF(TXT!E3107="","",TXT!G3107)</f>
        <v/>
      </c>
    </row>
    <row r="3108" spans="1:17" x14ac:dyDescent="0.25">
      <c r="A3108" s="2" t="str">
        <f t="shared" si="400"/>
        <v/>
      </c>
      <c r="B3108" t="str">
        <f>IF(TXT!F3108="","",TXT!F3108)</f>
        <v/>
      </c>
      <c r="C3108" t="str">
        <f>IF(TXT!E3108="","",TXT!E3108)</f>
        <v/>
      </c>
      <c r="D3108" s="2" t="str">
        <f>IF(TXT!B3108="","",TXT!B3108)</f>
        <v/>
      </c>
      <c r="E3108" t="str">
        <f>IF(B3108="","",VLOOKUP(D3108,AUXILIAR!$A$3:$C$1181,3,FALSE))</f>
        <v/>
      </c>
      <c r="F3108" t="str">
        <f>IF(A3108="","",IF(Q3108=1,VLOOKUP(A3108,TXT!$A$2:$Q$3001,12,FALSE),0))</f>
        <v/>
      </c>
      <c r="G3108" t="str">
        <f>IF(A3108="","",IF(Q3108=1,VLOOKUP(A3108,TXT!$A$2:$Q$3001,13,FALSE),0))</f>
        <v/>
      </c>
      <c r="H3108" t="str">
        <f t="shared" si="401"/>
        <v/>
      </c>
      <c r="I3108" t="str">
        <f t="shared" si="402"/>
        <v/>
      </c>
      <c r="J3108" t="str">
        <f>IF(A3108="","",IF(Q3108=2,VLOOKUP(A3108,TXT!$A$2:$Q$3001,12,FALSE),0))</f>
        <v/>
      </c>
      <c r="K3108" t="str">
        <f>IF(A3108="","",IF(Q3108=2,VLOOKUP(A3108,TXT!$A$2:$Q$3001,13,FALSE),0))</f>
        <v/>
      </c>
      <c r="L3108" t="str">
        <f t="shared" si="403"/>
        <v/>
      </c>
      <c r="M3108" t="str">
        <f t="shared" si="404"/>
        <v/>
      </c>
      <c r="N3108" t="str">
        <f t="shared" si="405"/>
        <v/>
      </c>
      <c r="O3108" s="1" t="str">
        <f t="shared" si="406"/>
        <v/>
      </c>
      <c r="P3108" t="str">
        <f t="shared" si="407"/>
        <v/>
      </c>
      <c r="Q3108" t="str">
        <f>IF(TXT!E3108="","",TXT!G3108)</f>
        <v/>
      </c>
    </row>
    <row r="3109" spans="1:17" x14ac:dyDescent="0.25">
      <c r="A3109" s="2" t="str">
        <f t="shared" si="400"/>
        <v/>
      </c>
      <c r="B3109" t="str">
        <f>IF(TXT!F3109="","",TXT!F3109)</f>
        <v/>
      </c>
      <c r="C3109" t="str">
        <f>IF(TXT!E3109="","",TXT!E3109)</f>
        <v/>
      </c>
      <c r="D3109" s="2" t="str">
        <f>IF(TXT!B3109="","",TXT!B3109)</f>
        <v/>
      </c>
      <c r="E3109" t="str">
        <f>IF(B3109="","",VLOOKUP(D3109,AUXILIAR!$A$3:$C$1181,3,FALSE))</f>
        <v/>
      </c>
      <c r="F3109" t="str">
        <f>IF(A3109="","",IF(Q3109=1,VLOOKUP(A3109,TXT!$A$2:$Q$3001,12,FALSE),0))</f>
        <v/>
      </c>
      <c r="G3109" t="str">
        <f>IF(A3109="","",IF(Q3109=1,VLOOKUP(A3109,TXT!$A$2:$Q$3001,13,FALSE),0))</f>
        <v/>
      </c>
      <c r="H3109" t="str">
        <f t="shared" si="401"/>
        <v/>
      </c>
      <c r="I3109" t="str">
        <f t="shared" si="402"/>
        <v/>
      </c>
      <c r="J3109" t="str">
        <f>IF(A3109="","",IF(Q3109=2,VLOOKUP(A3109,TXT!$A$2:$Q$3001,12,FALSE),0))</f>
        <v/>
      </c>
      <c r="K3109" t="str">
        <f>IF(A3109="","",IF(Q3109=2,VLOOKUP(A3109,TXT!$A$2:$Q$3001,13,FALSE),0))</f>
        <v/>
      </c>
      <c r="L3109" t="str">
        <f t="shared" si="403"/>
        <v/>
      </c>
      <c r="M3109" t="str">
        <f t="shared" si="404"/>
        <v/>
      </c>
      <c r="N3109" t="str">
        <f t="shared" si="405"/>
        <v/>
      </c>
      <c r="O3109" s="1" t="str">
        <f t="shared" si="406"/>
        <v/>
      </c>
      <c r="P3109" t="str">
        <f t="shared" si="407"/>
        <v/>
      </c>
      <c r="Q3109" t="str">
        <f>IF(TXT!E3109="","",TXT!G3109)</f>
        <v/>
      </c>
    </row>
    <row r="3110" spans="1:17" x14ac:dyDescent="0.25">
      <c r="A3110" s="2" t="str">
        <f t="shared" si="400"/>
        <v/>
      </c>
      <c r="B3110" t="str">
        <f>IF(TXT!F3110="","",TXT!F3110)</f>
        <v/>
      </c>
      <c r="C3110" t="str">
        <f>IF(TXT!E3110="","",TXT!E3110)</f>
        <v/>
      </c>
      <c r="D3110" s="2" t="str">
        <f>IF(TXT!B3110="","",TXT!B3110)</f>
        <v/>
      </c>
      <c r="E3110" t="str">
        <f>IF(B3110="","",VLOOKUP(D3110,AUXILIAR!$A$3:$C$1181,3,FALSE))</f>
        <v/>
      </c>
      <c r="F3110" t="str">
        <f>IF(A3110="","",IF(Q3110=1,VLOOKUP(A3110,TXT!$A$2:$Q$3001,12,FALSE),0))</f>
        <v/>
      </c>
      <c r="G3110" t="str">
        <f>IF(A3110="","",IF(Q3110=1,VLOOKUP(A3110,TXT!$A$2:$Q$3001,13,FALSE),0))</f>
        <v/>
      </c>
      <c r="H3110" t="str">
        <f t="shared" si="401"/>
        <v/>
      </c>
      <c r="I3110" t="str">
        <f t="shared" si="402"/>
        <v/>
      </c>
      <c r="J3110" t="str">
        <f>IF(A3110="","",IF(Q3110=2,VLOOKUP(A3110,TXT!$A$2:$Q$3001,12,FALSE),0))</f>
        <v/>
      </c>
      <c r="K3110" t="str">
        <f>IF(A3110="","",IF(Q3110=2,VLOOKUP(A3110,TXT!$A$2:$Q$3001,13,FALSE),0))</f>
        <v/>
      </c>
      <c r="L3110" t="str">
        <f t="shared" si="403"/>
        <v/>
      </c>
      <c r="M3110" t="str">
        <f t="shared" si="404"/>
        <v/>
      </c>
      <c r="N3110" t="str">
        <f t="shared" si="405"/>
        <v/>
      </c>
      <c r="O3110" s="1" t="str">
        <f t="shared" si="406"/>
        <v/>
      </c>
      <c r="P3110" t="str">
        <f t="shared" si="407"/>
        <v/>
      </c>
      <c r="Q3110" t="str">
        <f>IF(TXT!E3110="","",TXT!G3110)</f>
        <v/>
      </c>
    </row>
    <row r="3111" spans="1:17" x14ac:dyDescent="0.25">
      <c r="A3111" s="2" t="str">
        <f t="shared" si="400"/>
        <v/>
      </c>
      <c r="B3111" t="str">
        <f>IF(TXT!F3111="","",TXT!F3111)</f>
        <v/>
      </c>
      <c r="C3111" t="str">
        <f>IF(TXT!E3111="","",TXT!E3111)</f>
        <v/>
      </c>
      <c r="D3111" s="2" t="str">
        <f>IF(TXT!B3111="","",TXT!B3111)</f>
        <v/>
      </c>
      <c r="E3111" t="str">
        <f>IF(B3111="","",VLOOKUP(D3111,AUXILIAR!$A$3:$C$1181,3,FALSE))</f>
        <v/>
      </c>
      <c r="F3111" t="str">
        <f>IF(A3111="","",IF(Q3111=1,VLOOKUP(A3111,TXT!$A$2:$Q$3001,12,FALSE),0))</f>
        <v/>
      </c>
      <c r="G3111" t="str">
        <f>IF(A3111="","",IF(Q3111=1,VLOOKUP(A3111,TXT!$A$2:$Q$3001,13,FALSE),0))</f>
        <v/>
      </c>
      <c r="H3111" t="str">
        <f t="shared" si="401"/>
        <v/>
      </c>
      <c r="I3111" t="str">
        <f t="shared" si="402"/>
        <v/>
      </c>
      <c r="J3111" t="str">
        <f>IF(A3111="","",IF(Q3111=2,VLOOKUP(A3111,TXT!$A$2:$Q$3001,12,FALSE),0))</f>
        <v/>
      </c>
      <c r="K3111" t="str">
        <f>IF(A3111="","",IF(Q3111=2,VLOOKUP(A3111,TXT!$A$2:$Q$3001,13,FALSE),0))</f>
        <v/>
      </c>
      <c r="L3111" t="str">
        <f t="shared" si="403"/>
        <v/>
      </c>
      <c r="M3111" t="str">
        <f t="shared" si="404"/>
        <v/>
      </c>
      <c r="N3111" t="str">
        <f t="shared" si="405"/>
        <v/>
      </c>
      <c r="O3111" s="1" t="str">
        <f t="shared" si="406"/>
        <v/>
      </c>
      <c r="P3111" t="str">
        <f t="shared" si="407"/>
        <v/>
      </c>
      <c r="Q3111" t="str">
        <f>IF(TXT!E3111="","",TXT!G3111)</f>
        <v/>
      </c>
    </row>
    <row r="3112" spans="1:17" x14ac:dyDescent="0.25">
      <c r="A3112" s="2" t="str">
        <f t="shared" si="400"/>
        <v/>
      </c>
      <c r="B3112" t="str">
        <f>IF(TXT!F3112="","",TXT!F3112)</f>
        <v/>
      </c>
      <c r="C3112" t="str">
        <f>IF(TXT!E3112="","",TXT!E3112)</f>
        <v/>
      </c>
      <c r="D3112" s="2" t="str">
        <f>IF(TXT!B3112="","",TXT!B3112)</f>
        <v/>
      </c>
      <c r="E3112" t="str">
        <f>IF(B3112="","",VLOOKUP(D3112,AUXILIAR!$A$3:$C$1181,3,FALSE))</f>
        <v/>
      </c>
      <c r="F3112" t="str">
        <f>IF(A3112="","",IF(Q3112=1,VLOOKUP(A3112,TXT!$A$2:$Q$3001,12,FALSE),0))</f>
        <v/>
      </c>
      <c r="G3112" t="str">
        <f>IF(A3112="","",IF(Q3112=1,VLOOKUP(A3112,TXT!$A$2:$Q$3001,13,FALSE),0))</f>
        <v/>
      </c>
      <c r="H3112" t="str">
        <f t="shared" si="401"/>
        <v/>
      </c>
      <c r="I3112" t="str">
        <f t="shared" si="402"/>
        <v/>
      </c>
      <c r="J3112" t="str">
        <f>IF(A3112="","",IF(Q3112=2,VLOOKUP(A3112,TXT!$A$2:$Q$3001,12,FALSE),0))</f>
        <v/>
      </c>
      <c r="K3112" t="str">
        <f>IF(A3112="","",IF(Q3112=2,VLOOKUP(A3112,TXT!$A$2:$Q$3001,13,FALSE),0))</f>
        <v/>
      </c>
      <c r="L3112" t="str">
        <f t="shared" si="403"/>
        <v/>
      </c>
      <c r="M3112" t="str">
        <f t="shared" si="404"/>
        <v/>
      </c>
      <c r="N3112" t="str">
        <f t="shared" si="405"/>
        <v/>
      </c>
      <c r="O3112" s="1" t="str">
        <f t="shared" si="406"/>
        <v/>
      </c>
      <c r="P3112" t="str">
        <f t="shared" si="407"/>
        <v/>
      </c>
      <c r="Q3112" t="str">
        <f>IF(TXT!E3112="","",TXT!G3112)</f>
        <v/>
      </c>
    </row>
    <row r="3113" spans="1:17" x14ac:dyDescent="0.25">
      <c r="A3113" s="2" t="str">
        <f t="shared" si="400"/>
        <v/>
      </c>
      <c r="B3113" t="str">
        <f>IF(TXT!F3113="","",TXT!F3113)</f>
        <v/>
      </c>
      <c r="C3113" t="str">
        <f>IF(TXT!E3113="","",TXT!E3113)</f>
        <v/>
      </c>
      <c r="D3113" s="2" t="str">
        <f>IF(TXT!B3113="","",TXT!B3113)</f>
        <v/>
      </c>
      <c r="E3113" t="str">
        <f>IF(B3113="","",VLOOKUP(D3113,AUXILIAR!$A$3:$C$1181,3,FALSE))</f>
        <v/>
      </c>
      <c r="F3113" t="str">
        <f>IF(A3113="","",IF(Q3113=1,VLOOKUP(A3113,TXT!$A$2:$Q$3001,12,FALSE),0))</f>
        <v/>
      </c>
      <c r="G3113" t="str">
        <f>IF(A3113="","",IF(Q3113=1,VLOOKUP(A3113,TXT!$A$2:$Q$3001,13,FALSE),0))</f>
        <v/>
      </c>
      <c r="H3113" t="str">
        <f t="shared" si="401"/>
        <v/>
      </c>
      <c r="I3113" t="str">
        <f t="shared" si="402"/>
        <v/>
      </c>
      <c r="J3113" t="str">
        <f>IF(A3113="","",IF(Q3113=2,VLOOKUP(A3113,TXT!$A$2:$Q$3001,12,FALSE),0))</f>
        <v/>
      </c>
      <c r="K3113" t="str">
        <f>IF(A3113="","",IF(Q3113=2,VLOOKUP(A3113,TXT!$A$2:$Q$3001,13,FALSE),0))</f>
        <v/>
      </c>
      <c r="L3113" t="str">
        <f t="shared" si="403"/>
        <v/>
      </c>
      <c r="M3113" t="str">
        <f t="shared" si="404"/>
        <v/>
      </c>
      <c r="N3113" t="str">
        <f t="shared" si="405"/>
        <v/>
      </c>
      <c r="O3113" s="1" t="str">
        <f t="shared" si="406"/>
        <v/>
      </c>
      <c r="P3113" t="str">
        <f t="shared" si="407"/>
        <v/>
      </c>
      <c r="Q3113" t="str">
        <f>IF(TXT!E3113="","",TXT!G3113)</f>
        <v/>
      </c>
    </row>
    <row r="3114" spans="1:17" x14ac:dyDescent="0.25">
      <c r="A3114" s="2" t="str">
        <f t="shared" si="400"/>
        <v/>
      </c>
      <c r="B3114" t="str">
        <f>IF(TXT!F3114="","",TXT!F3114)</f>
        <v/>
      </c>
      <c r="C3114" t="str">
        <f>IF(TXT!E3114="","",TXT!E3114)</f>
        <v/>
      </c>
      <c r="D3114" s="2" t="str">
        <f>IF(TXT!B3114="","",TXT!B3114)</f>
        <v/>
      </c>
      <c r="E3114" t="str">
        <f>IF(B3114="","",VLOOKUP(D3114,AUXILIAR!$A$3:$C$1181,3,FALSE))</f>
        <v/>
      </c>
      <c r="F3114" t="str">
        <f>IF(A3114="","",IF(Q3114=1,VLOOKUP(A3114,TXT!$A$2:$Q$3001,12,FALSE),0))</f>
        <v/>
      </c>
      <c r="G3114" t="str">
        <f>IF(A3114="","",IF(Q3114=1,VLOOKUP(A3114,TXT!$A$2:$Q$3001,13,FALSE),0))</f>
        <v/>
      </c>
      <c r="H3114" t="str">
        <f t="shared" si="401"/>
        <v/>
      </c>
      <c r="I3114" t="str">
        <f t="shared" si="402"/>
        <v/>
      </c>
      <c r="J3114" t="str">
        <f>IF(A3114="","",IF(Q3114=2,VLOOKUP(A3114,TXT!$A$2:$Q$3001,12,FALSE),0))</f>
        <v/>
      </c>
      <c r="K3114" t="str">
        <f>IF(A3114="","",IF(Q3114=2,VLOOKUP(A3114,TXT!$A$2:$Q$3001,13,FALSE),0))</f>
        <v/>
      </c>
      <c r="L3114" t="str">
        <f t="shared" si="403"/>
        <v/>
      </c>
      <c r="M3114" t="str">
        <f t="shared" si="404"/>
        <v/>
      </c>
      <c r="N3114" t="str">
        <f t="shared" si="405"/>
        <v/>
      </c>
      <c r="O3114" s="1" t="str">
        <f t="shared" si="406"/>
        <v/>
      </c>
      <c r="P3114" t="str">
        <f t="shared" si="407"/>
        <v/>
      </c>
      <c r="Q3114" t="str">
        <f>IF(TXT!E3114="","",TXT!G3114)</f>
        <v/>
      </c>
    </row>
    <row r="3115" spans="1:17" x14ac:dyDescent="0.25">
      <c r="A3115" s="2" t="str">
        <f t="shared" si="400"/>
        <v/>
      </c>
      <c r="B3115" t="str">
        <f>IF(TXT!F3115="","",TXT!F3115)</f>
        <v/>
      </c>
      <c r="C3115" t="str">
        <f>IF(TXT!E3115="","",TXT!E3115)</f>
        <v/>
      </c>
      <c r="D3115" s="2" t="str">
        <f>IF(TXT!B3115="","",TXT!B3115)</f>
        <v/>
      </c>
      <c r="E3115" t="str">
        <f>IF(B3115="","",VLOOKUP(D3115,AUXILIAR!$A$3:$C$1181,3,FALSE))</f>
        <v/>
      </c>
      <c r="F3115" t="str">
        <f>IF(A3115="","",IF(Q3115=1,VLOOKUP(A3115,TXT!$A$2:$Q$3001,12,FALSE),0))</f>
        <v/>
      </c>
      <c r="G3115" t="str">
        <f>IF(A3115="","",IF(Q3115=1,VLOOKUP(A3115,TXT!$A$2:$Q$3001,13,FALSE),0))</f>
        <v/>
      </c>
      <c r="H3115" t="str">
        <f t="shared" si="401"/>
        <v/>
      </c>
      <c r="I3115" t="str">
        <f t="shared" si="402"/>
        <v/>
      </c>
      <c r="J3115" t="str">
        <f>IF(A3115="","",IF(Q3115=2,VLOOKUP(A3115,TXT!$A$2:$Q$3001,12,FALSE),0))</f>
        <v/>
      </c>
      <c r="K3115" t="str">
        <f>IF(A3115="","",IF(Q3115=2,VLOOKUP(A3115,TXT!$A$2:$Q$3001,13,FALSE),0))</f>
        <v/>
      </c>
      <c r="L3115" t="str">
        <f t="shared" si="403"/>
        <v/>
      </c>
      <c r="M3115" t="str">
        <f t="shared" si="404"/>
        <v/>
      </c>
      <c r="N3115" t="str">
        <f t="shared" si="405"/>
        <v/>
      </c>
      <c r="O3115" s="1" t="str">
        <f t="shared" si="406"/>
        <v/>
      </c>
      <c r="P3115" t="str">
        <f t="shared" si="407"/>
        <v/>
      </c>
      <c r="Q3115" t="str">
        <f>IF(TXT!E3115="","",TXT!G3115)</f>
        <v/>
      </c>
    </row>
    <row r="3116" spans="1:17" x14ac:dyDescent="0.25">
      <c r="A3116" s="2" t="str">
        <f t="shared" si="400"/>
        <v/>
      </c>
      <c r="B3116" t="str">
        <f>IF(TXT!F3116="","",TXT!F3116)</f>
        <v/>
      </c>
      <c r="C3116" t="str">
        <f>IF(TXT!E3116="","",TXT!E3116)</f>
        <v/>
      </c>
      <c r="D3116" s="2" t="str">
        <f>IF(TXT!B3116="","",TXT!B3116)</f>
        <v/>
      </c>
      <c r="E3116" t="str">
        <f>IF(B3116="","",VLOOKUP(D3116,AUXILIAR!$A$3:$C$1181,3,FALSE))</f>
        <v/>
      </c>
      <c r="F3116" t="str">
        <f>IF(A3116="","",IF(Q3116=1,VLOOKUP(A3116,TXT!$A$2:$Q$3001,12,FALSE),0))</f>
        <v/>
      </c>
      <c r="G3116" t="str">
        <f>IF(A3116="","",IF(Q3116=1,VLOOKUP(A3116,TXT!$A$2:$Q$3001,13,FALSE),0))</f>
        <v/>
      </c>
      <c r="H3116" t="str">
        <f t="shared" si="401"/>
        <v/>
      </c>
      <c r="I3116" t="str">
        <f t="shared" si="402"/>
        <v/>
      </c>
      <c r="J3116" t="str">
        <f>IF(A3116="","",IF(Q3116=2,VLOOKUP(A3116,TXT!$A$2:$Q$3001,12,FALSE),0))</f>
        <v/>
      </c>
      <c r="K3116" t="str">
        <f>IF(A3116="","",IF(Q3116=2,VLOOKUP(A3116,TXT!$A$2:$Q$3001,13,FALSE),0))</f>
        <v/>
      </c>
      <c r="L3116" t="str">
        <f t="shared" si="403"/>
        <v/>
      </c>
      <c r="M3116" t="str">
        <f t="shared" si="404"/>
        <v/>
      </c>
      <c r="N3116" t="str">
        <f t="shared" si="405"/>
        <v/>
      </c>
      <c r="O3116" s="1" t="str">
        <f t="shared" si="406"/>
        <v/>
      </c>
      <c r="P3116" t="str">
        <f t="shared" si="407"/>
        <v/>
      </c>
      <c r="Q3116" t="str">
        <f>IF(TXT!E3116="","",TXT!G3116)</f>
        <v/>
      </c>
    </row>
    <row r="3117" spans="1:17" x14ac:dyDescent="0.25">
      <c r="A3117" s="2" t="str">
        <f t="shared" si="400"/>
        <v/>
      </c>
      <c r="B3117" t="str">
        <f>IF(TXT!F3117="","",TXT!F3117)</f>
        <v/>
      </c>
      <c r="C3117" t="str">
        <f>IF(TXT!E3117="","",TXT!E3117)</f>
        <v/>
      </c>
      <c r="D3117" s="2" t="str">
        <f>IF(TXT!B3117="","",TXT!B3117)</f>
        <v/>
      </c>
      <c r="E3117" t="str">
        <f>IF(B3117="","",VLOOKUP(D3117,AUXILIAR!$A$3:$C$1181,3,FALSE))</f>
        <v/>
      </c>
      <c r="F3117" t="str">
        <f>IF(A3117="","",IF(Q3117=1,VLOOKUP(A3117,TXT!$A$2:$Q$3001,12,FALSE),0))</f>
        <v/>
      </c>
      <c r="G3117" t="str">
        <f>IF(A3117="","",IF(Q3117=1,VLOOKUP(A3117,TXT!$A$2:$Q$3001,13,FALSE),0))</f>
        <v/>
      </c>
      <c r="H3117" t="str">
        <f t="shared" si="401"/>
        <v/>
      </c>
      <c r="I3117" t="str">
        <f t="shared" si="402"/>
        <v/>
      </c>
      <c r="J3117" t="str">
        <f>IF(A3117="","",IF(Q3117=2,VLOOKUP(A3117,TXT!$A$2:$Q$3001,12,FALSE),0))</f>
        <v/>
      </c>
      <c r="K3117" t="str">
        <f>IF(A3117="","",IF(Q3117=2,VLOOKUP(A3117,TXT!$A$2:$Q$3001,13,FALSE),0))</f>
        <v/>
      </c>
      <c r="L3117" t="str">
        <f t="shared" si="403"/>
        <v/>
      </c>
      <c r="M3117" t="str">
        <f t="shared" si="404"/>
        <v/>
      </c>
      <c r="N3117" t="str">
        <f t="shared" si="405"/>
        <v/>
      </c>
      <c r="O3117" s="1" t="str">
        <f t="shared" si="406"/>
        <v/>
      </c>
      <c r="P3117" t="str">
        <f t="shared" si="407"/>
        <v/>
      </c>
      <c r="Q3117" t="str">
        <f>IF(TXT!E3117="","",TXT!G3117)</f>
        <v/>
      </c>
    </row>
    <row r="3118" spans="1:17" x14ac:dyDescent="0.25">
      <c r="A3118" s="2" t="str">
        <f t="shared" si="400"/>
        <v/>
      </c>
      <c r="B3118" t="str">
        <f>IF(TXT!F3118="","",TXT!F3118)</f>
        <v/>
      </c>
      <c r="C3118" t="str">
        <f>IF(TXT!E3118="","",TXT!E3118)</f>
        <v/>
      </c>
      <c r="D3118" s="2" t="str">
        <f>IF(TXT!B3118="","",TXT!B3118)</f>
        <v/>
      </c>
      <c r="E3118" t="str">
        <f>IF(B3118="","",VLOOKUP(D3118,AUXILIAR!$A$3:$C$1181,3,FALSE))</f>
        <v/>
      </c>
      <c r="F3118" t="str">
        <f>IF(A3118="","",IF(Q3118=1,VLOOKUP(A3118,TXT!$A$2:$Q$3001,12,FALSE),0))</f>
        <v/>
      </c>
      <c r="G3118" t="str">
        <f>IF(A3118="","",IF(Q3118=1,VLOOKUP(A3118,TXT!$A$2:$Q$3001,13,FALSE),0))</f>
        <v/>
      </c>
      <c r="H3118" t="str">
        <f t="shared" si="401"/>
        <v/>
      </c>
      <c r="I3118" t="str">
        <f t="shared" si="402"/>
        <v/>
      </c>
      <c r="J3118" t="str">
        <f>IF(A3118="","",IF(Q3118=2,VLOOKUP(A3118,TXT!$A$2:$Q$3001,12,FALSE),0))</f>
        <v/>
      </c>
      <c r="K3118" t="str">
        <f>IF(A3118="","",IF(Q3118=2,VLOOKUP(A3118,TXT!$A$2:$Q$3001,13,FALSE),0))</f>
        <v/>
      </c>
      <c r="L3118" t="str">
        <f t="shared" si="403"/>
        <v/>
      </c>
      <c r="M3118" t="str">
        <f t="shared" si="404"/>
        <v/>
      </c>
      <c r="N3118" t="str">
        <f t="shared" si="405"/>
        <v/>
      </c>
      <c r="O3118" s="1" t="str">
        <f t="shared" si="406"/>
        <v/>
      </c>
      <c r="P3118" t="str">
        <f t="shared" si="407"/>
        <v/>
      </c>
      <c r="Q3118" t="str">
        <f>IF(TXT!E3118="","",TXT!G3118)</f>
        <v/>
      </c>
    </row>
    <row r="3119" spans="1:17" x14ac:dyDescent="0.25">
      <c r="A3119" s="2" t="str">
        <f t="shared" si="400"/>
        <v/>
      </c>
      <c r="B3119" t="str">
        <f>IF(TXT!F3119="","",TXT!F3119)</f>
        <v/>
      </c>
      <c r="C3119" t="str">
        <f>IF(TXT!E3119="","",TXT!E3119)</f>
        <v/>
      </c>
      <c r="D3119" s="2" t="str">
        <f>IF(TXT!B3119="","",TXT!B3119)</f>
        <v/>
      </c>
      <c r="E3119" t="str">
        <f>IF(B3119="","",VLOOKUP(D3119,AUXILIAR!$A$3:$C$1181,3,FALSE))</f>
        <v/>
      </c>
      <c r="F3119" t="str">
        <f>IF(A3119="","",IF(Q3119=1,VLOOKUP(A3119,TXT!$A$2:$Q$3001,12,FALSE),0))</f>
        <v/>
      </c>
      <c r="G3119" t="str">
        <f>IF(A3119="","",IF(Q3119=1,VLOOKUP(A3119,TXT!$A$2:$Q$3001,13,FALSE),0))</f>
        <v/>
      </c>
      <c r="H3119" t="str">
        <f t="shared" si="401"/>
        <v/>
      </c>
      <c r="I3119" t="str">
        <f t="shared" si="402"/>
        <v/>
      </c>
      <c r="J3119" t="str">
        <f>IF(A3119="","",IF(Q3119=2,VLOOKUP(A3119,TXT!$A$2:$Q$3001,12,FALSE),0))</f>
        <v/>
      </c>
      <c r="K3119" t="str">
        <f>IF(A3119="","",IF(Q3119=2,VLOOKUP(A3119,TXT!$A$2:$Q$3001,13,FALSE),0))</f>
        <v/>
      </c>
      <c r="L3119" t="str">
        <f t="shared" si="403"/>
        <v/>
      </c>
      <c r="M3119" t="str">
        <f t="shared" si="404"/>
        <v/>
      </c>
      <c r="N3119" t="str">
        <f t="shared" si="405"/>
        <v/>
      </c>
      <c r="O3119" s="1" t="str">
        <f t="shared" si="406"/>
        <v/>
      </c>
      <c r="P3119" t="str">
        <f t="shared" si="407"/>
        <v/>
      </c>
      <c r="Q3119" t="str">
        <f>IF(TXT!E3119="","",TXT!G3119)</f>
        <v/>
      </c>
    </row>
    <row r="3120" spans="1:17" x14ac:dyDescent="0.25">
      <c r="A3120" s="2" t="str">
        <f t="shared" si="400"/>
        <v/>
      </c>
      <c r="B3120" t="str">
        <f>IF(TXT!F3120="","",TXT!F3120)</f>
        <v/>
      </c>
      <c r="C3120" t="str">
        <f>IF(TXT!E3120="","",TXT!E3120)</f>
        <v/>
      </c>
      <c r="D3120" s="2" t="str">
        <f>IF(TXT!B3120="","",TXT!B3120)</f>
        <v/>
      </c>
      <c r="E3120" t="str">
        <f>IF(B3120="","",VLOOKUP(D3120,AUXILIAR!$A$3:$C$1181,3,FALSE))</f>
        <v/>
      </c>
      <c r="F3120" t="str">
        <f>IF(A3120="","",IF(Q3120=1,VLOOKUP(A3120,TXT!$A$2:$Q$3001,12,FALSE),0))</f>
        <v/>
      </c>
      <c r="G3120" t="str">
        <f>IF(A3120="","",IF(Q3120=1,VLOOKUP(A3120,TXT!$A$2:$Q$3001,13,FALSE),0))</f>
        <v/>
      </c>
      <c r="H3120" t="str">
        <f t="shared" si="401"/>
        <v/>
      </c>
      <c r="I3120" t="str">
        <f t="shared" si="402"/>
        <v/>
      </c>
      <c r="J3120" t="str">
        <f>IF(A3120="","",IF(Q3120=2,VLOOKUP(A3120,TXT!$A$2:$Q$3001,12,FALSE),0))</f>
        <v/>
      </c>
      <c r="K3120" t="str">
        <f>IF(A3120="","",IF(Q3120=2,VLOOKUP(A3120,TXT!$A$2:$Q$3001,13,FALSE),0))</f>
        <v/>
      </c>
      <c r="L3120" t="str">
        <f t="shared" si="403"/>
        <v/>
      </c>
      <c r="M3120" t="str">
        <f t="shared" si="404"/>
        <v/>
      </c>
      <c r="N3120" t="str">
        <f t="shared" si="405"/>
        <v/>
      </c>
      <c r="O3120" s="1" t="str">
        <f t="shared" si="406"/>
        <v/>
      </c>
      <c r="P3120" t="str">
        <f t="shared" si="407"/>
        <v/>
      </c>
      <c r="Q3120" t="str">
        <f>IF(TXT!E3120="","",TXT!G3120)</f>
        <v/>
      </c>
    </row>
    <row r="3121" spans="1:17" x14ac:dyDescent="0.25">
      <c r="A3121" s="2" t="str">
        <f t="shared" si="400"/>
        <v/>
      </c>
      <c r="B3121" t="str">
        <f>IF(TXT!F3121="","",TXT!F3121)</f>
        <v/>
      </c>
      <c r="C3121" t="str">
        <f>IF(TXT!E3121="","",TXT!E3121)</f>
        <v/>
      </c>
      <c r="D3121" s="2" t="str">
        <f>IF(TXT!B3121="","",TXT!B3121)</f>
        <v/>
      </c>
      <c r="E3121" t="str">
        <f>IF(B3121="","",VLOOKUP(D3121,AUXILIAR!$A$3:$C$1181,3,FALSE))</f>
        <v/>
      </c>
      <c r="F3121" t="str">
        <f>IF(A3121="","",IF(Q3121=1,VLOOKUP(A3121,TXT!$A$2:$Q$3001,12,FALSE),0))</f>
        <v/>
      </c>
      <c r="G3121" t="str">
        <f>IF(A3121="","",IF(Q3121=1,VLOOKUP(A3121,TXT!$A$2:$Q$3001,13,FALSE),0))</f>
        <v/>
      </c>
      <c r="H3121" t="str">
        <f t="shared" si="401"/>
        <v/>
      </c>
      <c r="I3121" t="str">
        <f t="shared" si="402"/>
        <v/>
      </c>
      <c r="J3121" t="str">
        <f>IF(A3121="","",IF(Q3121=2,VLOOKUP(A3121,TXT!$A$2:$Q$3001,12,FALSE),0))</f>
        <v/>
      </c>
      <c r="K3121" t="str">
        <f>IF(A3121="","",IF(Q3121=2,VLOOKUP(A3121,TXT!$A$2:$Q$3001,13,FALSE),0))</f>
        <v/>
      </c>
      <c r="L3121" t="str">
        <f t="shared" si="403"/>
        <v/>
      </c>
      <c r="M3121" t="str">
        <f t="shared" si="404"/>
        <v/>
      </c>
      <c r="N3121" t="str">
        <f t="shared" si="405"/>
        <v/>
      </c>
      <c r="O3121" s="1" t="str">
        <f t="shared" si="406"/>
        <v/>
      </c>
      <c r="P3121" t="str">
        <f t="shared" si="407"/>
        <v/>
      </c>
      <c r="Q3121" t="str">
        <f>IF(TXT!E3121="","",TXT!G3121)</f>
        <v/>
      </c>
    </row>
    <row r="3122" spans="1:17" x14ac:dyDescent="0.25">
      <c r="A3122" s="2" t="str">
        <f t="shared" si="400"/>
        <v/>
      </c>
      <c r="B3122" t="str">
        <f>IF(TXT!F3122="","",TXT!F3122)</f>
        <v/>
      </c>
      <c r="C3122" t="str">
        <f>IF(TXT!E3122="","",TXT!E3122)</f>
        <v/>
      </c>
      <c r="D3122" s="2" t="str">
        <f>IF(TXT!B3122="","",TXT!B3122)</f>
        <v/>
      </c>
      <c r="E3122" t="str">
        <f>IF(B3122="","",VLOOKUP(D3122,AUXILIAR!$A$3:$C$1181,3,FALSE))</f>
        <v/>
      </c>
      <c r="F3122" t="str">
        <f>IF(A3122="","",IF(Q3122=1,VLOOKUP(A3122,TXT!$A$2:$Q$3001,12,FALSE),0))</f>
        <v/>
      </c>
      <c r="G3122" t="str">
        <f>IF(A3122="","",IF(Q3122=1,VLOOKUP(A3122,TXT!$A$2:$Q$3001,13,FALSE),0))</f>
        <v/>
      </c>
      <c r="H3122" t="str">
        <f t="shared" si="401"/>
        <v/>
      </c>
      <c r="I3122" t="str">
        <f t="shared" si="402"/>
        <v/>
      </c>
      <c r="J3122" t="str">
        <f>IF(A3122="","",IF(Q3122=2,VLOOKUP(A3122,TXT!$A$2:$Q$3001,12,FALSE),0))</f>
        <v/>
      </c>
      <c r="K3122" t="str">
        <f>IF(A3122="","",IF(Q3122=2,VLOOKUP(A3122,TXT!$A$2:$Q$3001,13,FALSE),0))</f>
        <v/>
      </c>
      <c r="L3122" t="str">
        <f t="shared" si="403"/>
        <v/>
      </c>
      <c r="M3122" t="str">
        <f t="shared" si="404"/>
        <v/>
      </c>
      <c r="N3122" t="str">
        <f t="shared" si="405"/>
        <v/>
      </c>
      <c r="O3122" s="1" t="str">
        <f t="shared" si="406"/>
        <v/>
      </c>
      <c r="P3122" t="str">
        <f t="shared" si="407"/>
        <v/>
      </c>
      <c r="Q3122" t="str">
        <f>IF(TXT!E3122="","",TXT!G3122)</f>
        <v/>
      </c>
    </row>
    <row r="3123" spans="1:17" x14ac:dyDescent="0.25">
      <c r="A3123" s="2" t="str">
        <f t="shared" ref="A3123:A3186" si="408">IF(B3123="","",D3123*10+Q3123)</f>
        <v/>
      </c>
      <c r="B3123" t="str">
        <f>IF(TXT!F3123="","",TXT!F3123)</f>
        <v/>
      </c>
      <c r="C3123" t="str">
        <f>IF(TXT!E3123="","",TXT!E3123)</f>
        <v/>
      </c>
      <c r="D3123" s="2" t="str">
        <f>IF(TXT!B3123="","",TXT!B3123)</f>
        <v/>
      </c>
      <c r="E3123" t="str">
        <f>IF(B3123="","",VLOOKUP(D3123,AUXILIAR!$A$3:$C$1181,3,FALSE))</f>
        <v/>
      </c>
      <c r="F3123" t="str">
        <f>IF(A3123="","",IF(Q3123=1,VLOOKUP(A3123,TXT!$A$2:$Q$3001,12,FALSE),0))</f>
        <v/>
      </c>
      <c r="G3123" t="str">
        <f>IF(A3123="","",IF(Q3123=1,VLOOKUP(A3123,TXT!$A$2:$Q$3001,13,FALSE),0))</f>
        <v/>
      </c>
      <c r="H3123" t="str">
        <f t="shared" ref="H3123:H3186" si="409">IF(A3123="","",0)</f>
        <v/>
      </c>
      <c r="I3123" t="str">
        <f t="shared" ref="I3123:I3186" si="410">IF(A3123="","",0)</f>
        <v/>
      </c>
      <c r="J3123" t="str">
        <f>IF(A3123="","",IF(Q3123=2,VLOOKUP(A3123,TXT!$A$2:$Q$3001,12,FALSE),0))</f>
        <v/>
      </c>
      <c r="K3123" t="str">
        <f>IF(A3123="","",IF(Q3123=2,VLOOKUP(A3123,TXT!$A$2:$Q$3001,13,FALSE),0))</f>
        <v/>
      </c>
      <c r="L3123" t="str">
        <f t="shared" ref="L3123:L3186" si="411">IF(A3123="","",0)</f>
        <v/>
      </c>
      <c r="M3123" t="str">
        <f t="shared" ref="M3123:M3186" si="412">IF(A3123="","",0)</f>
        <v/>
      </c>
      <c r="N3123" t="str">
        <f t="shared" ref="N3123:N3186" si="413">IF(B3123="","",0)</f>
        <v/>
      </c>
      <c r="O3123" s="1" t="str">
        <f t="shared" ref="O3123:O3186" si="414">IF(A3123="","",TEXT($U$1,"AAAA")&amp;TEXT($U$1,"MM")&amp;TEXT($U$1,"DD"))</f>
        <v/>
      </c>
      <c r="P3123" t="str">
        <f t="shared" ref="P3123:P3186" si="415">IF(A3123="","","PREMIO")</f>
        <v/>
      </c>
      <c r="Q3123" t="str">
        <f>IF(TXT!E3123="","",TXT!G3123)</f>
        <v/>
      </c>
    </row>
    <row r="3124" spans="1:17" x14ac:dyDescent="0.25">
      <c r="A3124" s="2" t="str">
        <f t="shared" si="408"/>
        <v/>
      </c>
      <c r="B3124" t="str">
        <f>IF(TXT!F3124="","",TXT!F3124)</f>
        <v/>
      </c>
      <c r="C3124" t="str">
        <f>IF(TXT!E3124="","",TXT!E3124)</f>
        <v/>
      </c>
      <c r="D3124" s="2" t="str">
        <f>IF(TXT!B3124="","",TXT!B3124)</f>
        <v/>
      </c>
      <c r="E3124" t="str">
        <f>IF(B3124="","",VLOOKUP(D3124,AUXILIAR!$A$3:$C$1181,3,FALSE))</f>
        <v/>
      </c>
      <c r="F3124" t="str">
        <f>IF(A3124="","",IF(Q3124=1,VLOOKUP(A3124,TXT!$A$2:$Q$3001,12,FALSE),0))</f>
        <v/>
      </c>
      <c r="G3124" t="str">
        <f>IF(A3124="","",IF(Q3124=1,VLOOKUP(A3124,TXT!$A$2:$Q$3001,13,FALSE),0))</f>
        <v/>
      </c>
      <c r="H3124" t="str">
        <f t="shared" si="409"/>
        <v/>
      </c>
      <c r="I3124" t="str">
        <f t="shared" si="410"/>
        <v/>
      </c>
      <c r="J3124" t="str">
        <f>IF(A3124="","",IF(Q3124=2,VLOOKUP(A3124,TXT!$A$2:$Q$3001,12,FALSE),0))</f>
        <v/>
      </c>
      <c r="K3124" t="str">
        <f>IF(A3124="","",IF(Q3124=2,VLOOKUP(A3124,TXT!$A$2:$Q$3001,13,FALSE),0))</f>
        <v/>
      </c>
      <c r="L3124" t="str">
        <f t="shared" si="411"/>
        <v/>
      </c>
      <c r="M3124" t="str">
        <f t="shared" si="412"/>
        <v/>
      </c>
      <c r="N3124" t="str">
        <f t="shared" si="413"/>
        <v/>
      </c>
      <c r="O3124" s="1" t="str">
        <f t="shared" si="414"/>
        <v/>
      </c>
      <c r="P3124" t="str">
        <f t="shared" si="415"/>
        <v/>
      </c>
      <c r="Q3124" t="str">
        <f>IF(TXT!E3124="","",TXT!G3124)</f>
        <v/>
      </c>
    </row>
    <row r="3125" spans="1:17" x14ac:dyDescent="0.25">
      <c r="A3125" s="2" t="str">
        <f t="shared" si="408"/>
        <v/>
      </c>
      <c r="B3125" t="str">
        <f>IF(TXT!F3125="","",TXT!F3125)</f>
        <v/>
      </c>
      <c r="C3125" t="str">
        <f>IF(TXT!E3125="","",TXT!E3125)</f>
        <v/>
      </c>
      <c r="D3125" s="2" t="str">
        <f>IF(TXT!B3125="","",TXT!B3125)</f>
        <v/>
      </c>
      <c r="E3125" t="str">
        <f>IF(B3125="","",VLOOKUP(D3125,AUXILIAR!$A$3:$C$1181,3,FALSE))</f>
        <v/>
      </c>
      <c r="F3125" t="str">
        <f>IF(A3125="","",IF(Q3125=1,VLOOKUP(A3125,TXT!$A$2:$Q$3001,12,FALSE),0))</f>
        <v/>
      </c>
      <c r="G3125" t="str">
        <f>IF(A3125="","",IF(Q3125=1,VLOOKUP(A3125,TXT!$A$2:$Q$3001,13,FALSE),0))</f>
        <v/>
      </c>
      <c r="H3125" t="str">
        <f t="shared" si="409"/>
        <v/>
      </c>
      <c r="I3125" t="str">
        <f t="shared" si="410"/>
        <v/>
      </c>
      <c r="J3125" t="str">
        <f>IF(A3125="","",IF(Q3125=2,VLOOKUP(A3125,TXT!$A$2:$Q$3001,12,FALSE),0))</f>
        <v/>
      </c>
      <c r="K3125" t="str">
        <f>IF(A3125="","",IF(Q3125=2,VLOOKUP(A3125,TXT!$A$2:$Q$3001,13,FALSE),0))</f>
        <v/>
      </c>
      <c r="L3125" t="str">
        <f t="shared" si="411"/>
        <v/>
      </c>
      <c r="M3125" t="str">
        <f t="shared" si="412"/>
        <v/>
      </c>
      <c r="N3125" t="str">
        <f t="shared" si="413"/>
        <v/>
      </c>
      <c r="O3125" s="1" t="str">
        <f t="shared" si="414"/>
        <v/>
      </c>
      <c r="P3125" t="str">
        <f t="shared" si="415"/>
        <v/>
      </c>
      <c r="Q3125" t="str">
        <f>IF(TXT!E3125="","",TXT!G3125)</f>
        <v/>
      </c>
    </row>
    <row r="3126" spans="1:17" x14ac:dyDescent="0.25">
      <c r="A3126" s="2" t="str">
        <f t="shared" si="408"/>
        <v/>
      </c>
      <c r="B3126" t="str">
        <f>IF(TXT!F3126="","",TXT!F3126)</f>
        <v/>
      </c>
      <c r="C3126" t="str">
        <f>IF(TXT!E3126="","",TXT!E3126)</f>
        <v/>
      </c>
      <c r="D3126" s="2" t="str">
        <f>IF(TXT!B3126="","",TXT!B3126)</f>
        <v/>
      </c>
      <c r="E3126" t="str">
        <f>IF(B3126="","",VLOOKUP(D3126,AUXILIAR!$A$3:$C$1181,3,FALSE))</f>
        <v/>
      </c>
      <c r="F3126" t="str">
        <f>IF(A3126="","",IF(Q3126=1,VLOOKUP(A3126,TXT!$A$2:$Q$3001,12,FALSE),0))</f>
        <v/>
      </c>
      <c r="G3126" t="str">
        <f>IF(A3126="","",IF(Q3126=1,VLOOKUP(A3126,TXT!$A$2:$Q$3001,13,FALSE),0))</f>
        <v/>
      </c>
      <c r="H3126" t="str">
        <f t="shared" si="409"/>
        <v/>
      </c>
      <c r="I3126" t="str">
        <f t="shared" si="410"/>
        <v/>
      </c>
      <c r="J3126" t="str">
        <f>IF(A3126="","",IF(Q3126=2,VLOOKUP(A3126,TXT!$A$2:$Q$3001,12,FALSE),0))</f>
        <v/>
      </c>
      <c r="K3126" t="str">
        <f>IF(A3126="","",IF(Q3126=2,VLOOKUP(A3126,TXT!$A$2:$Q$3001,13,FALSE),0))</f>
        <v/>
      </c>
      <c r="L3126" t="str">
        <f t="shared" si="411"/>
        <v/>
      </c>
      <c r="M3126" t="str">
        <f t="shared" si="412"/>
        <v/>
      </c>
      <c r="N3126" t="str">
        <f t="shared" si="413"/>
        <v/>
      </c>
      <c r="O3126" s="1" t="str">
        <f t="shared" si="414"/>
        <v/>
      </c>
      <c r="P3126" t="str">
        <f t="shared" si="415"/>
        <v/>
      </c>
      <c r="Q3126" t="str">
        <f>IF(TXT!E3126="","",TXT!G3126)</f>
        <v/>
      </c>
    </row>
    <row r="3127" spans="1:17" x14ac:dyDescent="0.25">
      <c r="A3127" s="2" t="str">
        <f t="shared" si="408"/>
        <v/>
      </c>
      <c r="B3127" t="str">
        <f>IF(TXT!F3127="","",TXT!F3127)</f>
        <v/>
      </c>
      <c r="C3127" t="str">
        <f>IF(TXT!E3127="","",TXT!E3127)</f>
        <v/>
      </c>
      <c r="D3127" s="2" t="str">
        <f>IF(TXT!B3127="","",TXT!B3127)</f>
        <v/>
      </c>
      <c r="E3127" t="str">
        <f>IF(B3127="","",VLOOKUP(D3127,AUXILIAR!$A$3:$C$1181,3,FALSE))</f>
        <v/>
      </c>
      <c r="F3127" t="str">
        <f>IF(A3127="","",IF(Q3127=1,VLOOKUP(A3127,TXT!$A$2:$Q$3001,12,FALSE),0))</f>
        <v/>
      </c>
      <c r="G3127" t="str">
        <f>IF(A3127="","",IF(Q3127=1,VLOOKUP(A3127,TXT!$A$2:$Q$3001,13,FALSE),0))</f>
        <v/>
      </c>
      <c r="H3127" t="str">
        <f t="shared" si="409"/>
        <v/>
      </c>
      <c r="I3127" t="str">
        <f t="shared" si="410"/>
        <v/>
      </c>
      <c r="J3127" t="str">
        <f>IF(A3127="","",IF(Q3127=2,VLOOKUP(A3127,TXT!$A$2:$Q$3001,12,FALSE),0))</f>
        <v/>
      </c>
      <c r="K3127" t="str">
        <f>IF(A3127="","",IF(Q3127=2,VLOOKUP(A3127,TXT!$A$2:$Q$3001,13,FALSE),0))</f>
        <v/>
      </c>
      <c r="L3127" t="str">
        <f t="shared" si="411"/>
        <v/>
      </c>
      <c r="M3127" t="str">
        <f t="shared" si="412"/>
        <v/>
      </c>
      <c r="N3127" t="str">
        <f t="shared" si="413"/>
        <v/>
      </c>
      <c r="O3127" s="1" t="str">
        <f t="shared" si="414"/>
        <v/>
      </c>
      <c r="P3127" t="str">
        <f t="shared" si="415"/>
        <v/>
      </c>
      <c r="Q3127" t="str">
        <f>IF(TXT!E3127="","",TXT!G3127)</f>
        <v/>
      </c>
    </row>
    <row r="3128" spans="1:17" x14ac:dyDescent="0.25">
      <c r="A3128" s="2" t="str">
        <f t="shared" si="408"/>
        <v/>
      </c>
      <c r="B3128" t="str">
        <f>IF(TXT!F3128="","",TXT!F3128)</f>
        <v/>
      </c>
      <c r="C3128" t="str">
        <f>IF(TXT!E3128="","",TXT!E3128)</f>
        <v/>
      </c>
      <c r="D3128" s="2" t="str">
        <f>IF(TXT!B3128="","",TXT!B3128)</f>
        <v/>
      </c>
      <c r="E3128" t="str">
        <f>IF(B3128="","",VLOOKUP(D3128,AUXILIAR!$A$3:$C$1181,3,FALSE))</f>
        <v/>
      </c>
      <c r="F3128" t="str">
        <f>IF(A3128="","",IF(Q3128=1,VLOOKUP(A3128,TXT!$A$2:$Q$3001,12,FALSE),0))</f>
        <v/>
      </c>
      <c r="G3128" t="str">
        <f>IF(A3128="","",IF(Q3128=1,VLOOKUP(A3128,TXT!$A$2:$Q$3001,13,FALSE),0))</f>
        <v/>
      </c>
      <c r="H3128" t="str">
        <f t="shared" si="409"/>
        <v/>
      </c>
      <c r="I3128" t="str">
        <f t="shared" si="410"/>
        <v/>
      </c>
      <c r="J3128" t="str">
        <f>IF(A3128="","",IF(Q3128=2,VLOOKUP(A3128,TXT!$A$2:$Q$3001,12,FALSE),0))</f>
        <v/>
      </c>
      <c r="K3128" t="str">
        <f>IF(A3128="","",IF(Q3128=2,VLOOKUP(A3128,TXT!$A$2:$Q$3001,13,FALSE),0))</f>
        <v/>
      </c>
      <c r="L3128" t="str">
        <f t="shared" si="411"/>
        <v/>
      </c>
      <c r="M3128" t="str">
        <f t="shared" si="412"/>
        <v/>
      </c>
      <c r="N3128" t="str">
        <f t="shared" si="413"/>
        <v/>
      </c>
      <c r="O3128" s="1" t="str">
        <f t="shared" si="414"/>
        <v/>
      </c>
      <c r="P3128" t="str">
        <f t="shared" si="415"/>
        <v/>
      </c>
      <c r="Q3128" t="str">
        <f>IF(TXT!E3128="","",TXT!G3128)</f>
        <v/>
      </c>
    </row>
    <row r="3129" spans="1:17" x14ac:dyDescent="0.25">
      <c r="A3129" s="2" t="str">
        <f t="shared" si="408"/>
        <v/>
      </c>
      <c r="B3129" t="str">
        <f>IF(TXT!F3129="","",TXT!F3129)</f>
        <v/>
      </c>
      <c r="C3129" t="str">
        <f>IF(TXT!E3129="","",TXT!E3129)</f>
        <v/>
      </c>
      <c r="D3129" s="2" t="str">
        <f>IF(TXT!B3129="","",TXT!B3129)</f>
        <v/>
      </c>
      <c r="E3129" t="str">
        <f>IF(B3129="","",VLOOKUP(D3129,AUXILIAR!$A$3:$C$1181,3,FALSE))</f>
        <v/>
      </c>
      <c r="F3129" t="str">
        <f>IF(A3129="","",IF(Q3129=1,VLOOKUP(A3129,TXT!$A$2:$Q$3001,12,FALSE),0))</f>
        <v/>
      </c>
      <c r="G3129" t="str">
        <f>IF(A3129="","",IF(Q3129=1,VLOOKUP(A3129,TXT!$A$2:$Q$3001,13,FALSE),0))</f>
        <v/>
      </c>
      <c r="H3129" t="str">
        <f t="shared" si="409"/>
        <v/>
      </c>
      <c r="I3129" t="str">
        <f t="shared" si="410"/>
        <v/>
      </c>
      <c r="J3129" t="str">
        <f>IF(A3129="","",IF(Q3129=2,VLOOKUP(A3129,TXT!$A$2:$Q$3001,12,FALSE),0))</f>
        <v/>
      </c>
      <c r="K3129" t="str">
        <f>IF(A3129="","",IF(Q3129=2,VLOOKUP(A3129,TXT!$A$2:$Q$3001,13,FALSE),0))</f>
        <v/>
      </c>
      <c r="L3129" t="str">
        <f t="shared" si="411"/>
        <v/>
      </c>
      <c r="M3129" t="str">
        <f t="shared" si="412"/>
        <v/>
      </c>
      <c r="N3129" t="str">
        <f t="shared" si="413"/>
        <v/>
      </c>
      <c r="O3129" s="1" t="str">
        <f t="shared" si="414"/>
        <v/>
      </c>
      <c r="P3129" t="str">
        <f t="shared" si="415"/>
        <v/>
      </c>
      <c r="Q3129" t="str">
        <f>IF(TXT!E3129="","",TXT!G3129)</f>
        <v/>
      </c>
    </row>
    <row r="3130" spans="1:17" x14ac:dyDescent="0.25">
      <c r="A3130" s="2" t="str">
        <f t="shared" si="408"/>
        <v/>
      </c>
      <c r="B3130" t="str">
        <f>IF(TXT!F3130="","",TXT!F3130)</f>
        <v/>
      </c>
      <c r="C3130" t="str">
        <f>IF(TXT!E3130="","",TXT!E3130)</f>
        <v/>
      </c>
      <c r="D3130" s="2" t="str">
        <f>IF(TXT!B3130="","",TXT!B3130)</f>
        <v/>
      </c>
      <c r="E3130" t="str">
        <f>IF(B3130="","",VLOOKUP(D3130,AUXILIAR!$A$3:$C$1181,3,FALSE))</f>
        <v/>
      </c>
      <c r="F3130" t="str">
        <f>IF(A3130="","",IF(Q3130=1,VLOOKUP(A3130,TXT!$A$2:$Q$3001,12,FALSE),0))</f>
        <v/>
      </c>
      <c r="G3130" t="str">
        <f>IF(A3130="","",IF(Q3130=1,VLOOKUP(A3130,TXT!$A$2:$Q$3001,13,FALSE),0))</f>
        <v/>
      </c>
      <c r="H3130" t="str">
        <f t="shared" si="409"/>
        <v/>
      </c>
      <c r="I3130" t="str">
        <f t="shared" si="410"/>
        <v/>
      </c>
      <c r="J3130" t="str">
        <f>IF(A3130="","",IF(Q3130=2,VLOOKUP(A3130,TXT!$A$2:$Q$3001,12,FALSE),0))</f>
        <v/>
      </c>
      <c r="K3130" t="str">
        <f>IF(A3130="","",IF(Q3130=2,VLOOKUP(A3130,TXT!$A$2:$Q$3001,13,FALSE),0))</f>
        <v/>
      </c>
      <c r="L3130" t="str">
        <f t="shared" si="411"/>
        <v/>
      </c>
      <c r="M3130" t="str">
        <f t="shared" si="412"/>
        <v/>
      </c>
      <c r="N3130" t="str">
        <f t="shared" si="413"/>
        <v/>
      </c>
      <c r="O3130" s="1" t="str">
        <f t="shared" si="414"/>
        <v/>
      </c>
      <c r="P3130" t="str">
        <f t="shared" si="415"/>
        <v/>
      </c>
      <c r="Q3130" t="str">
        <f>IF(TXT!E3130="","",TXT!G3130)</f>
        <v/>
      </c>
    </row>
    <row r="3131" spans="1:17" x14ac:dyDescent="0.25">
      <c r="A3131" s="2" t="str">
        <f t="shared" si="408"/>
        <v/>
      </c>
      <c r="B3131" t="str">
        <f>IF(TXT!F3131="","",TXT!F3131)</f>
        <v/>
      </c>
      <c r="C3131" t="str">
        <f>IF(TXT!E3131="","",TXT!E3131)</f>
        <v/>
      </c>
      <c r="D3131" s="2" t="str">
        <f>IF(TXT!B3131="","",TXT!B3131)</f>
        <v/>
      </c>
      <c r="E3131" t="str">
        <f>IF(B3131="","",VLOOKUP(D3131,AUXILIAR!$A$3:$C$1181,3,FALSE))</f>
        <v/>
      </c>
      <c r="F3131" t="str">
        <f>IF(A3131="","",IF(Q3131=1,VLOOKUP(A3131,TXT!$A$2:$Q$3001,12,FALSE),0))</f>
        <v/>
      </c>
      <c r="G3131" t="str">
        <f>IF(A3131="","",IF(Q3131=1,VLOOKUP(A3131,TXT!$A$2:$Q$3001,13,FALSE),0))</f>
        <v/>
      </c>
      <c r="H3131" t="str">
        <f t="shared" si="409"/>
        <v/>
      </c>
      <c r="I3131" t="str">
        <f t="shared" si="410"/>
        <v/>
      </c>
      <c r="J3131" t="str">
        <f>IF(A3131="","",IF(Q3131=2,VLOOKUP(A3131,TXT!$A$2:$Q$3001,12,FALSE),0))</f>
        <v/>
      </c>
      <c r="K3131" t="str">
        <f>IF(A3131="","",IF(Q3131=2,VLOOKUP(A3131,TXT!$A$2:$Q$3001,13,FALSE),0))</f>
        <v/>
      </c>
      <c r="L3131" t="str">
        <f t="shared" si="411"/>
        <v/>
      </c>
      <c r="M3131" t="str">
        <f t="shared" si="412"/>
        <v/>
      </c>
      <c r="N3131" t="str">
        <f t="shared" si="413"/>
        <v/>
      </c>
      <c r="O3131" s="1" t="str">
        <f t="shared" si="414"/>
        <v/>
      </c>
      <c r="P3131" t="str">
        <f t="shared" si="415"/>
        <v/>
      </c>
      <c r="Q3131" t="str">
        <f>IF(TXT!E3131="","",TXT!G3131)</f>
        <v/>
      </c>
    </row>
    <row r="3132" spans="1:17" x14ac:dyDescent="0.25">
      <c r="A3132" s="2" t="str">
        <f t="shared" si="408"/>
        <v/>
      </c>
      <c r="B3132" t="str">
        <f>IF(TXT!F3132="","",TXT!F3132)</f>
        <v/>
      </c>
      <c r="C3132" t="str">
        <f>IF(TXT!E3132="","",TXT!E3132)</f>
        <v/>
      </c>
      <c r="D3132" s="2" t="str">
        <f>IF(TXT!B3132="","",TXT!B3132)</f>
        <v/>
      </c>
      <c r="E3132" t="str">
        <f>IF(B3132="","",VLOOKUP(D3132,AUXILIAR!$A$3:$C$1181,3,FALSE))</f>
        <v/>
      </c>
      <c r="F3132" t="str">
        <f>IF(A3132="","",IF(Q3132=1,VLOOKUP(A3132,TXT!$A$2:$Q$3001,12,FALSE),0))</f>
        <v/>
      </c>
      <c r="G3132" t="str">
        <f>IF(A3132="","",IF(Q3132=1,VLOOKUP(A3132,TXT!$A$2:$Q$3001,13,FALSE),0))</f>
        <v/>
      </c>
      <c r="H3132" t="str">
        <f t="shared" si="409"/>
        <v/>
      </c>
      <c r="I3132" t="str">
        <f t="shared" si="410"/>
        <v/>
      </c>
      <c r="J3132" t="str">
        <f>IF(A3132="","",IF(Q3132=2,VLOOKUP(A3132,TXT!$A$2:$Q$3001,12,FALSE),0))</f>
        <v/>
      </c>
      <c r="K3132" t="str">
        <f>IF(A3132="","",IF(Q3132=2,VLOOKUP(A3132,TXT!$A$2:$Q$3001,13,FALSE),0))</f>
        <v/>
      </c>
      <c r="L3132" t="str">
        <f t="shared" si="411"/>
        <v/>
      </c>
      <c r="M3132" t="str">
        <f t="shared" si="412"/>
        <v/>
      </c>
      <c r="N3132" t="str">
        <f t="shared" si="413"/>
        <v/>
      </c>
      <c r="O3132" s="1" t="str">
        <f t="shared" si="414"/>
        <v/>
      </c>
      <c r="P3132" t="str">
        <f t="shared" si="415"/>
        <v/>
      </c>
      <c r="Q3132" t="str">
        <f>IF(TXT!E3132="","",TXT!G3132)</f>
        <v/>
      </c>
    </row>
    <row r="3133" spans="1:17" x14ac:dyDescent="0.25">
      <c r="A3133" s="2" t="str">
        <f t="shared" si="408"/>
        <v/>
      </c>
      <c r="B3133" t="str">
        <f>IF(TXT!F3133="","",TXT!F3133)</f>
        <v/>
      </c>
      <c r="C3133" t="str">
        <f>IF(TXT!E3133="","",TXT!E3133)</f>
        <v/>
      </c>
      <c r="D3133" s="2" t="str">
        <f>IF(TXT!B3133="","",TXT!B3133)</f>
        <v/>
      </c>
      <c r="E3133" t="str">
        <f>IF(B3133="","",VLOOKUP(D3133,AUXILIAR!$A$3:$C$1181,3,FALSE))</f>
        <v/>
      </c>
      <c r="F3133" t="str">
        <f>IF(A3133="","",IF(Q3133=1,VLOOKUP(A3133,TXT!$A$2:$Q$3001,12,FALSE),0))</f>
        <v/>
      </c>
      <c r="G3133" t="str">
        <f>IF(A3133="","",IF(Q3133=1,VLOOKUP(A3133,TXT!$A$2:$Q$3001,13,FALSE),0))</f>
        <v/>
      </c>
      <c r="H3133" t="str">
        <f t="shared" si="409"/>
        <v/>
      </c>
      <c r="I3133" t="str">
        <f t="shared" si="410"/>
        <v/>
      </c>
      <c r="J3133" t="str">
        <f>IF(A3133="","",IF(Q3133=2,VLOOKUP(A3133,TXT!$A$2:$Q$3001,12,FALSE),0))</f>
        <v/>
      </c>
      <c r="K3133" t="str">
        <f>IF(A3133="","",IF(Q3133=2,VLOOKUP(A3133,TXT!$A$2:$Q$3001,13,FALSE),0))</f>
        <v/>
      </c>
      <c r="L3133" t="str">
        <f t="shared" si="411"/>
        <v/>
      </c>
      <c r="M3133" t="str">
        <f t="shared" si="412"/>
        <v/>
      </c>
      <c r="N3133" t="str">
        <f t="shared" si="413"/>
        <v/>
      </c>
      <c r="O3133" s="1" t="str">
        <f t="shared" si="414"/>
        <v/>
      </c>
      <c r="P3133" t="str">
        <f t="shared" si="415"/>
        <v/>
      </c>
      <c r="Q3133" t="str">
        <f>IF(TXT!E3133="","",TXT!G3133)</f>
        <v/>
      </c>
    </row>
    <row r="3134" spans="1:17" x14ac:dyDescent="0.25">
      <c r="A3134" s="2" t="str">
        <f t="shared" si="408"/>
        <v/>
      </c>
      <c r="B3134" t="str">
        <f>IF(TXT!F3134="","",TXT!F3134)</f>
        <v/>
      </c>
      <c r="C3134" t="str">
        <f>IF(TXT!E3134="","",TXT!E3134)</f>
        <v/>
      </c>
      <c r="D3134" s="2" t="str">
        <f>IF(TXT!B3134="","",TXT!B3134)</f>
        <v/>
      </c>
      <c r="E3134" t="str">
        <f>IF(B3134="","",VLOOKUP(D3134,AUXILIAR!$A$3:$C$1181,3,FALSE))</f>
        <v/>
      </c>
      <c r="F3134" t="str">
        <f>IF(A3134="","",IF(Q3134=1,VLOOKUP(A3134,TXT!$A$2:$Q$3001,12,FALSE),0))</f>
        <v/>
      </c>
      <c r="G3134" t="str">
        <f>IF(A3134="","",IF(Q3134=1,VLOOKUP(A3134,TXT!$A$2:$Q$3001,13,FALSE),0))</f>
        <v/>
      </c>
      <c r="H3134" t="str">
        <f t="shared" si="409"/>
        <v/>
      </c>
      <c r="I3134" t="str">
        <f t="shared" si="410"/>
        <v/>
      </c>
      <c r="J3134" t="str">
        <f>IF(A3134="","",IF(Q3134=2,VLOOKUP(A3134,TXT!$A$2:$Q$3001,12,FALSE),0))</f>
        <v/>
      </c>
      <c r="K3134" t="str">
        <f>IF(A3134="","",IF(Q3134=2,VLOOKUP(A3134,TXT!$A$2:$Q$3001,13,FALSE),0))</f>
        <v/>
      </c>
      <c r="L3134" t="str">
        <f t="shared" si="411"/>
        <v/>
      </c>
      <c r="M3134" t="str">
        <f t="shared" si="412"/>
        <v/>
      </c>
      <c r="N3134" t="str">
        <f t="shared" si="413"/>
        <v/>
      </c>
      <c r="O3134" s="1" t="str">
        <f t="shared" si="414"/>
        <v/>
      </c>
      <c r="P3134" t="str">
        <f t="shared" si="415"/>
        <v/>
      </c>
      <c r="Q3134" t="str">
        <f>IF(TXT!E3134="","",TXT!G3134)</f>
        <v/>
      </c>
    </row>
    <row r="3135" spans="1:17" x14ac:dyDescent="0.25">
      <c r="A3135" s="2" t="str">
        <f t="shared" si="408"/>
        <v/>
      </c>
      <c r="B3135" t="str">
        <f>IF(TXT!F3135="","",TXT!F3135)</f>
        <v/>
      </c>
      <c r="C3135" t="str">
        <f>IF(TXT!E3135="","",TXT!E3135)</f>
        <v/>
      </c>
      <c r="D3135" s="2" t="str">
        <f>IF(TXT!B3135="","",TXT!B3135)</f>
        <v/>
      </c>
      <c r="E3135" t="str">
        <f>IF(B3135="","",VLOOKUP(D3135,AUXILIAR!$A$3:$C$1181,3,FALSE))</f>
        <v/>
      </c>
      <c r="F3135" t="str">
        <f>IF(A3135="","",IF(Q3135=1,VLOOKUP(A3135,TXT!$A$2:$Q$3001,12,FALSE),0))</f>
        <v/>
      </c>
      <c r="G3135" t="str">
        <f>IF(A3135="","",IF(Q3135=1,VLOOKUP(A3135,TXT!$A$2:$Q$3001,13,FALSE),0))</f>
        <v/>
      </c>
      <c r="H3135" t="str">
        <f t="shared" si="409"/>
        <v/>
      </c>
      <c r="I3135" t="str">
        <f t="shared" si="410"/>
        <v/>
      </c>
      <c r="J3135" t="str">
        <f>IF(A3135="","",IF(Q3135=2,VLOOKUP(A3135,TXT!$A$2:$Q$3001,12,FALSE),0))</f>
        <v/>
      </c>
      <c r="K3135" t="str">
        <f>IF(A3135="","",IF(Q3135=2,VLOOKUP(A3135,TXT!$A$2:$Q$3001,13,FALSE),0))</f>
        <v/>
      </c>
      <c r="L3135" t="str">
        <f t="shared" si="411"/>
        <v/>
      </c>
      <c r="M3135" t="str">
        <f t="shared" si="412"/>
        <v/>
      </c>
      <c r="N3135" t="str">
        <f t="shared" si="413"/>
        <v/>
      </c>
      <c r="O3135" s="1" t="str">
        <f t="shared" si="414"/>
        <v/>
      </c>
      <c r="P3135" t="str">
        <f t="shared" si="415"/>
        <v/>
      </c>
      <c r="Q3135" t="str">
        <f>IF(TXT!E3135="","",TXT!G3135)</f>
        <v/>
      </c>
    </row>
    <row r="3136" spans="1:17" x14ac:dyDescent="0.25">
      <c r="A3136" s="2" t="str">
        <f t="shared" si="408"/>
        <v/>
      </c>
      <c r="B3136" t="str">
        <f>IF(TXT!F3136="","",TXT!F3136)</f>
        <v/>
      </c>
      <c r="C3136" t="str">
        <f>IF(TXT!E3136="","",TXT!E3136)</f>
        <v/>
      </c>
      <c r="D3136" s="2" t="str">
        <f>IF(TXT!B3136="","",TXT!B3136)</f>
        <v/>
      </c>
      <c r="E3136" t="str">
        <f>IF(B3136="","",VLOOKUP(D3136,AUXILIAR!$A$3:$C$1181,3,FALSE))</f>
        <v/>
      </c>
      <c r="F3136" t="str">
        <f>IF(A3136="","",IF(Q3136=1,VLOOKUP(A3136,TXT!$A$2:$Q$3001,12,FALSE),0))</f>
        <v/>
      </c>
      <c r="G3136" t="str">
        <f>IF(A3136="","",IF(Q3136=1,VLOOKUP(A3136,TXT!$A$2:$Q$3001,13,FALSE),0))</f>
        <v/>
      </c>
      <c r="H3136" t="str">
        <f t="shared" si="409"/>
        <v/>
      </c>
      <c r="I3136" t="str">
        <f t="shared" si="410"/>
        <v/>
      </c>
      <c r="J3136" t="str">
        <f>IF(A3136="","",IF(Q3136=2,VLOOKUP(A3136,TXT!$A$2:$Q$3001,12,FALSE),0))</f>
        <v/>
      </c>
      <c r="K3136" t="str">
        <f>IF(A3136="","",IF(Q3136=2,VLOOKUP(A3136,TXT!$A$2:$Q$3001,13,FALSE),0))</f>
        <v/>
      </c>
      <c r="L3136" t="str">
        <f t="shared" si="411"/>
        <v/>
      </c>
      <c r="M3136" t="str">
        <f t="shared" si="412"/>
        <v/>
      </c>
      <c r="N3136" t="str">
        <f t="shared" si="413"/>
        <v/>
      </c>
      <c r="O3136" s="1" t="str">
        <f t="shared" si="414"/>
        <v/>
      </c>
      <c r="P3136" t="str">
        <f t="shared" si="415"/>
        <v/>
      </c>
      <c r="Q3136" t="str">
        <f>IF(TXT!E3136="","",TXT!G3136)</f>
        <v/>
      </c>
    </row>
    <row r="3137" spans="1:17" x14ac:dyDescent="0.25">
      <c r="A3137" s="2" t="str">
        <f t="shared" si="408"/>
        <v/>
      </c>
      <c r="B3137" t="str">
        <f>IF(TXT!F3137="","",TXT!F3137)</f>
        <v/>
      </c>
      <c r="C3137" t="str">
        <f>IF(TXT!E3137="","",TXT!E3137)</f>
        <v/>
      </c>
      <c r="D3137" s="2" t="str">
        <f>IF(TXT!B3137="","",TXT!B3137)</f>
        <v/>
      </c>
      <c r="E3137" t="str">
        <f>IF(B3137="","",VLOOKUP(D3137,AUXILIAR!$A$3:$C$1181,3,FALSE))</f>
        <v/>
      </c>
      <c r="F3137" t="str">
        <f>IF(A3137="","",IF(Q3137=1,VLOOKUP(A3137,TXT!$A$2:$Q$3001,12,FALSE),0))</f>
        <v/>
      </c>
      <c r="G3137" t="str">
        <f>IF(A3137="","",IF(Q3137=1,VLOOKUP(A3137,TXT!$A$2:$Q$3001,13,FALSE),0))</f>
        <v/>
      </c>
      <c r="H3137" t="str">
        <f t="shared" si="409"/>
        <v/>
      </c>
      <c r="I3137" t="str">
        <f t="shared" si="410"/>
        <v/>
      </c>
      <c r="J3137" t="str">
        <f>IF(A3137="","",IF(Q3137=2,VLOOKUP(A3137,TXT!$A$2:$Q$3001,12,FALSE),0))</f>
        <v/>
      </c>
      <c r="K3137" t="str">
        <f>IF(A3137="","",IF(Q3137=2,VLOOKUP(A3137,TXT!$A$2:$Q$3001,13,FALSE),0))</f>
        <v/>
      </c>
      <c r="L3137" t="str">
        <f t="shared" si="411"/>
        <v/>
      </c>
      <c r="M3137" t="str">
        <f t="shared" si="412"/>
        <v/>
      </c>
      <c r="N3137" t="str">
        <f t="shared" si="413"/>
        <v/>
      </c>
      <c r="O3137" s="1" t="str">
        <f t="shared" si="414"/>
        <v/>
      </c>
      <c r="P3137" t="str">
        <f t="shared" si="415"/>
        <v/>
      </c>
      <c r="Q3137" t="str">
        <f>IF(TXT!E3137="","",TXT!G3137)</f>
        <v/>
      </c>
    </row>
    <row r="3138" spans="1:17" x14ac:dyDescent="0.25">
      <c r="A3138" s="2" t="str">
        <f t="shared" si="408"/>
        <v/>
      </c>
      <c r="B3138" t="str">
        <f>IF(TXT!F3138="","",TXT!F3138)</f>
        <v/>
      </c>
      <c r="C3138" t="str">
        <f>IF(TXT!E3138="","",TXT!E3138)</f>
        <v/>
      </c>
      <c r="D3138" s="2" t="str">
        <f>IF(TXT!B3138="","",TXT!B3138)</f>
        <v/>
      </c>
      <c r="E3138" t="str">
        <f>IF(B3138="","",VLOOKUP(D3138,AUXILIAR!$A$3:$C$1181,3,FALSE))</f>
        <v/>
      </c>
      <c r="F3138" t="str">
        <f>IF(A3138="","",IF(Q3138=1,VLOOKUP(A3138,TXT!$A$2:$Q$3001,12,FALSE),0))</f>
        <v/>
      </c>
      <c r="G3138" t="str">
        <f>IF(A3138="","",IF(Q3138=1,VLOOKUP(A3138,TXT!$A$2:$Q$3001,13,FALSE),0))</f>
        <v/>
      </c>
      <c r="H3138" t="str">
        <f t="shared" si="409"/>
        <v/>
      </c>
      <c r="I3138" t="str">
        <f t="shared" si="410"/>
        <v/>
      </c>
      <c r="J3138" t="str">
        <f>IF(A3138="","",IF(Q3138=2,VLOOKUP(A3138,TXT!$A$2:$Q$3001,12,FALSE),0))</f>
        <v/>
      </c>
      <c r="K3138" t="str">
        <f>IF(A3138="","",IF(Q3138=2,VLOOKUP(A3138,TXT!$A$2:$Q$3001,13,FALSE),0))</f>
        <v/>
      </c>
      <c r="L3138" t="str">
        <f t="shared" si="411"/>
        <v/>
      </c>
      <c r="M3138" t="str">
        <f t="shared" si="412"/>
        <v/>
      </c>
      <c r="N3138" t="str">
        <f t="shared" si="413"/>
        <v/>
      </c>
      <c r="O3138" s="1" t="str">
        <f t="shared" si="414"/>
        <v/>
      </c>
      <c r="P3138" t="str">
        <f t="shared" si="415"/>
        <v/>
      </c>
      <c r="Q3138" t="str">
        <f>IF(TXT!E3138="","",TXT!G3138)</f>
        <v/>
      </c>
    </row>
    <row r="3139" spans="1:17" x14ac:dyDescent="0.25">
      <c r="A3139" s="2" t="str">
        <f t="shared" si="408"/>
        <v/>
      </c>
      <c r="B3139" t="str">
        <f>IF(TXT!F3139="","",TXT!F3139)</f>
        <v/>
      </c>
      <c r="C3139" t="str">
        <f>IF(TXT!E3139="","",TXT!E3139)</f>
        <v/>
      </c>
      <c r="D3139" s="2" t="str">
        <f>IF(TXT!B3139="","",TXT!B3139)</f>
        <v/>
      </c>
      <c r="E3139" t="str">
        <f>IF(B3139="","",VLOOKUP(D3139,AUXILIAR!$A$3:$C$1181,3,FALSE))</f>
        <v/>
      </c>
      <c r="F3139" t="str">
        <f>IF(A3139="","",IF(Q3139=1,VLOOKUP(A3139,TXT!$A$2:$Q$3001,12,FALSE),0))</f>
        <v/>
      </c>
      <c r="G3139" t="str">
        <f>IF(A3139="","",IF(Q3139=1,VLOOKUP(A3139,TXT!$A$2:$Q$3001,13,FALSE),0))</f>
        <v/>
      </c>
      <c r="H3139" t="str">
        <f t="shared" si="409"/>
        <v/>
      </c>
      <c r="I3139" t="str">
        <f t="shared" si="410"/>
        <v/>
      </c>
      <c r="J3139" t="str">
        <f>IF(A3139="","",IF(Q3139=2,VLOOKUP(A3139,TXT!$A$2:$Q$3001,12,FALSE),0))</f>
        <v/>
      </c>
      <c r="K3139" t="str">
        <f>IF(A3139="","",IF(Q3139=2,VLOOKUP(A3139,TXT!$A$2:$Q$3001,13,FALSE),0))</f>
        <v/>
      </c>
      <c r="L3139" t="str">
        <f t="shared" si="411"/>
        <v/>
      </c>
      <c r="M3139" t="str">
        <f t="shared" si="412"/>
        <v/>
      </c>
      <c r="N3139" t="str">
        <f t="shared" si="413"/>
        <v/>
      </c>
      <c r="O3139" s="1" t="str">
        <f t="shared" si="414"/>
        <v/>
      </c>
      <c r="P3139" t="str">
        <f t="shared" si="415"/>
        <v/>
      </c>
      <c r="Q3139" t="str">
        <f>IF(TXT!E3139="","",TXT!G3139)</f>
        <v/>
      </c>
    </row>
    <row r="3140" spans="1:17" x14ac:dyDescent="0.25">
      <c r="A3140" s="2" t="str">
        <f t="shared" si="408"/>
        <v/>
      </c>
      <c r="B3140" t="str">
        <f>IF(TXT!F3140="","",TXT!F3140)</f>
        <v/>
      </c>
      <c r="C3140" t="str">
        <f>IF(TXT!E3140="","",TXT!E3140)</f>
        <v/>
      </c>
      <c r="D3140" s="2" t="str">
        <f>IF(TXT!B3140="","",TXT!B3140)</f>
        <v/>
      </c>
      <c r="E3140" t="str">
        <f>IF(B3140="","",VLOOKUP(D3140,AUXILIAR!$A$3:$C$1181,3,FALSE))</f>
        <v/>
      </c>
      <c r="F3140" t="str">
        <f>IF(A3140="","",IF(Q3140=1,VLOOKUP(A3140,TXT!$A$2:$Q$3001,12,FALSE),0))</f>
        <v/>
      </c>
      <c r="G3140" t="str">
        <f>IF(A3140="","",IF(Q3140=1,VLOOKUP(A3140,TXT!$A$2:$Q$3001,13,FALSE),0))</f>
        <v/>
      </c>
      <c r="H3140" t="str">
        <f t="shared" si="409"/>
        <v/>
      </c>
      <c r="I3140" t="str">
        <f t="shared" si="410"/>
        <v/>
      </c>
      <c r="J3140" t="str">
        <f>IF(A3140="","",IF(Q3140=2,VLOOKUP(A3140,TXT!$A$2:$Q$3001,12,FALSE),0))</f>
        <v/>
      </c>
      <c r="K3140" t="str">
        <f>IF(A3140="","",IF(Q3140=2,VLOOKUP(A3140,TXT!$A$2:$Q$3001,13,FALSE),0))</f>
        <v/>
      </c>
      <c r="L3140" t="str">
        <f t="shared" si="411"/>
        <v/>
      </c>
      <c r="M3140" t="str">
        <f t="shared" si="412"/>
        <v/>
      </c>
      <c r="N3140" t="str">
        <f t="shared" si="413"/>
        <v/>
      </c>
      <c r="O3140" s="1" t="str">
        <f t="shared" si="414"/>
        <v/>
      </c>
      <c r="P3140" t="str">
        <f t="shared" si="415"/>
        <v/>
      </c>
      <c r="Q3140" t="str">
        <f>IF(TXT!E3140="","",TXT!G3140)</f>
        <v/>
      </c>
    </row>
    <row r="3141" spans="1:17" x14ac:dyDescent="0.25">
      <c r="A3141" s="2" t="str">
        <f t="shared" si="408"/>
        <v/>
      </c>
      <c r="B3141" t="str">
        <f>IF(TXT!F3141="","",TXT!F3141)</f>
        <v/>
      </c>
      <c r="C3141" t="str">
        <f>IF(TXT!E3141="","",TXT!E3141)</f>
        <v/>
      </c>
      <c r="D3141" s="2" t="str">
        <f>IF(TXT!B3141="","",TXT!B3141)</f>
        <v/>
      </c>
      <c r="E3141" t="str">
        <f>IF(B3141="","",VLOOKUP(D3141,AUXILIAR!$A$3:$C$1181,3,FALSE))</f>
        <v/>
      </c>
      <c r="F3141" t="str">
        <f>IF(A3141="","",IF(Q3141=1,VLOOKUP(A3141,TXT!$A$2:$Q$3001,12,FALSE),0))</f>
        <v/>
      </c>
      <c r="G3141" t="str">
        <f>IF(A3141="","",IF(Q3141=1,VLOOKUP(A3141,TXT!$A$2:$Q$3001,13,FALSE),0))</f>
        <v/>
      </c>
      <c r="H3141" t="str">
        <f t="shared" si="409"/>
        <v/>
      </c>
      <c r="I3141" t="str">
        <f t="shared" si="410"/>
        <v/>
      </c>
      <c r="J3141" t="str">
        <f>IF(A3141="","",IF(Q3141=2,VLOOKUP(A3141,TXT!$A$2:$Q$3001,12,FALSE),0))</f>
        <v/>
      </c>
      <c r="K3141" t="str">
        <f>IF(A3141="","",IF(Q3141=2,VLOOKUP(A3141,TXT!$A$2:$Q$3001,13,FALSE),0))</f>
        <v/>
      </c>
      <c r="L3141" t="str">
        <f t="shared" si="411"/>
        <v/>
      </c>
      <c r="M3141" t="str">
        <f t="shared" si="412"/>
        <v/>
      </c>
      <c r="N3141" t="str">
        <f t="shared" si="413"/>
        <v/>
      </c>
      <c r="O3141" s="1" t="str">
        <f t="shared" si="414"/>
        <v/>
      </c>
      <c r="P3141" t="str">
        <f t="shared" si="415"/>
        <v/>
      </c>
      <c r="Q3141" t="str">
        <f>IF(TXT!E3141="","",TXT!G3141)</f>
        <v/>
      </c>
    </row>
    <row r="3142" spans="1:17" x14ac:dyDescent="0.25">
      <c r="A3142" s="2" t="str">
        <f t="shared" si="408"/>
        <v/>
      </c>
      <c r="B3142" t="str">
        <f>IF(TXT!F3142="","",TXT!F3142)</f>
        <v/>
      </c>
      <c r="C3142" t="str">
        <f>IF(TXT!E3142="","",TXT!E3142)</f>
        <v/>
      </c>
      <c r="D3142" s="2" t="str">
        <f>IF(TXT!B3142="","",TXT!B3142)</f>
        <v/>
      </c>
      <c r="E3142" t="str">
        <f>IF(B3142="","",VLOOKUP(D3142,AUXILIAR!$A$3:$C$1181,3,FALSE))</f>
        <v/>
      </c>
      <c r="F3142" t="str">
        <f>IF(A3142="","",IF(Q3142=1,VLOOKUP(A3142,TXT!$A$2:$Q$3001,12,FALSE),0))</f>
        <v/>
      </c>
      <c r="G3142" t="str">
        <f>IF(A3142="","",IF(Q3142=1,VLOOKUP(A3142,TXT!$A$2:$Q$3001,13,FALSE),0))</f>
        <v/>
      </c>
      <c r="H3142" t="str">
        <f t="shared" si="409"/>
        <v/>
      </c>
      <c r="I3142" t="str">
        <f t="shared" si="410"/>
        <v/>
      </c>
      <c r="J3142" t="str">
        <f>IF(A3142="","",IF(Q3142=2,VLOOKUP(A3142,TXT!$A$2:$Q$3001,12,FALSE),0))</f>
        <v/>
      </c>
      <c r="K3142" t="str">
        <f>IF(A3142="","",IF(Q3142=2,VLOOKUP(A3142,TXT!$A$2:$Q$3001,13,FALSE),0))</f>
        <v/>
      </c>
      <c r="L3142" t="str">
        <f t="shared" si="411"/>
        <v/>
      </c>
      <c r="M3142" t="str">
        <f t="shared" si="412"/>
        <v/>
      </c>
      <c r="N3142" t="str">
        <f t="shared" si="413"/>
        <v/>
      </c>
      <c r="O3142" s="1" t="str">
        <f t="shared" si="414"/>
        <v/>
      </c>
      <c r="P3142" t="str">
        <f t="shared" si="415"/>
        <v/>
      </c>
      <c r="Q3142" t="str">
        <f>IF(TXT!E3142="","",TXT!G3142)</f>
        <v/>
      </c>
    </row>
    <row r="3143" spans="1:17" x14ac:dyDescent="0.25">
      <c r="A3143" s="2" t="str">
        <f t="shared" si="408"/>
        <v/>
      </c>
      <c r="B3143" t="str">
        <f>IF(TXT!F3143="","",TXT!F3143)</f>
        <v/>
      </c>
      <c r="C3143" t="str">
        <f>IF(TXT!E3143="","",TXT!E3143)</f>
        <v/>
      </c>
      <c r="D3143" s="2" t="str">
        <f>IF(TXT!B3143="","",TXT!B3143)</f>
        <v/>
      </c>
      <c r="E3143" t="str">
        <f>IF(B3143="","",VLOOKUP(D3143,AUXILIAR!$A$3:$C$1181,3,FALSE))</f>
        <v/>
      </c>
      <c r="F3143" t="str">
        <f>IF(A3143="","",IF(Q3143=1,VLOOKUP(A3143,TXT!$A$2:$Q$3001,12,FALSE),0))</f>
        <v/>
      </c>
      <c r="G3143" t="str">
        <f>IF(A3143="","",IF(Q3143=1,VLOOKUP(A3143,TXT!$A$2:$Q$3001,13,FALSE),0))</f>
        <v/>
      </c>
      <c r="H3143" t="str">
        <f t="shared" si="409"/>
        <v/>
      </c>
      <c r="I3143" t="str">
        <f t="shared" si="410"/>
        <v/>
      </c>
      <c r="J3143" t="str">
        <f>IF(A3143="","",IF(Q3143=2,VLOOKUP(A3143,TXT!$A$2:$Q$3001,12,FALSE),0))</f>
        <v/>
      </c>
      <c r="K3143" t="str">
        <f>IF(A3143="","",IF(Q3143=2,VLOOKUP(A3143,TXT!$A$2:$Q$3001,13,FALSE),0))</f>
        <v/>
      </c>
      <c r="L3143" t="str">
        <f t="shared" si="411"/>
        <v/>
      </c>
      <c r="M3143" t="str">
        <f t="shared" si="412"/>
        <v/>
      </c>
      <c r="N3143" t="str">
        <f t="shared" si="413"/>
        <v/>
      </c>
      <c r="O3143" s="1" t="str">
        <f t="shared" si="414"/>
        <v/>
      </c>
      <c r="P3143" t="str">
        <f t="shared" si="415"/>
        <v/>
      </c>
      <c r="Q3143" t="str">
        <f>IF(TXT!E3143="","",TXT!G3143)</f>
        <v/>
      </c>
    </row>
    <row r="3144" spans="1:17" x14ac:dyDescent="0.25">
      <c r="A3144" s="2" t="str">
        <f t="shared" si="408"/>
        <v/>
      </c>
      <c r="B3144" t="str">
        <f>IF(TXT!F3144="","",TXT!F3144)</f>
        <v/>
      </c>
      <c r="C3144" t="str">
        <f>IF(TXT!E3144="","",TXT!E3144)</f>
        <v/>
      </c>
      <c r="D3144" s="2" t="str">
        <f>IF(TXT!B3144="","",TXT!B3144)</f>
        <v/>
      </c>
      <c r="E3144" t="str">
        <f>IF(B3144="","",VLOOKUP(D3144,AUXILIAR!$A$3:$C$1181,3,FALSE))</f>
        <v/>
      </c>
      <c r="F3144" t="str">
        <f>IF(A3144="","",IF(Q3144=1,VLOOKUP(A3144,TXT!$A$2:$Q$3001,12,FALSE),0))</f>
        <v/>
      </c>
      <c r="G3144" t="str">
        <f>IF(A3144="","",IF(Q3144=1,VLOOKUP(A3144,TXT!$A$2:$Q$3001,13,FALSE),0))</f>
        <v/>
      </c>
      <c r="H3144" t="str">
        <f t="shared" si="409"/>
        <v/>
      </c>
      <c r="I3144" t="str">
        <f t="shared" si="410"/>
        <v/>
      </c>
      <c r="J3144" t="str">
        <f>IF(A3144="","",IF(Q3144=2,VLOOKUP(A3144,TXT!$A$2:$Q$3001,12,FALSE),0))</f>
        <v/>
      </c>
      <c r="K3144" t="str">
        <f>IF(A3144="","",IF(Q3144=2,VLOOKUP(A3144,TXT!$A$2:$Q$3001,13,FALSE),0))</f>
        <v/>
      </c>
      <c r="L3144" t="str">
        <f t="shared" si="411"/>
        <v/>
      </c>
      <c r="M3144" t="str">
        <f t="shared" si="412"/>
        <v/>
      </c>
      <c r="N3144" t="str">
        <f t="shared" si="413"/>
        <v/>
      </c>
      <c r="O3144" s="1" t="str">
        <f t="shared" si="414"/>
        <v/>
      </c>
      <c r="P3144" t="str">
        <f t="shared" si="415"/>
        <v/>
      </c>
      <c r="Q3144" t="str">
        <f>IF(TXT!E3144="","",TXT!G3144)</f>
        <v/>
      </c>
    </row>
    <row r="3145" spans="1:17" x14ac:dyDescent="0.25">
      <c r="A3145" s="2" t="str">
        <f t="shared" si="408"/>
        <v/>
      </c>
      <c r="B3145" t="str">
        <f>IF(TXT!F3145="","",TXT!F3145)</f>
        <v/>
      </c>
      <c r="C3145" t="str">
        <f>IF(TXT!E3145="","",TXT!E3145)</f>
        <v/>
      </c>
      <c r="D3145" s="2" t="str">
        <f>IF(TXT!B3145="","",TXT!B3145)</f>
        <v/>
      </c>
      <c r="E3145" t="str">
        <f>IF(B3145="","",VLOOKUP(D3145,AUXILIAR!$A$3:$C$1181,3,FALSE))</f>
        <v/>
      </c>
      <c r="F3145" t="str">
        <f>IF(A3145="","",IF(Q3145=1,VLOOKUP(A3145,TXT!$A$2:$Q$3001,12,FALSE),0))</f>
        <v/>
      </c>
      <c r="G3145" t="str">
        <f>IF(A3145="","",IF(Q3145=1,VLOOKUP(A3145,TXT!$A$2:$Q$3001,13,FALSE),0))</f>
        <v/>
      </c>
      <c r="H3145" t="str">
        <f t="shared" si="409"/>
        <v/>
      </c>
      <c r="I3145" t="str">
        <f t="shared" si="410"/>
        <v/>
      </c>
      <c r="J3145" t="str">
        <f>IF(A3145="","",IF(Q3145=2,VLOOKUP(A3145,TXT!$A$2:$Q$3001,12,FALSE),0))</f>
        <v/>
      </c>
      <c r="K3145" t="str">
        <f>IF(A3145="","",IF(Q3145=2,VLOOKUP(A3145,TXT!$A$2:$Q$3001,13,FALSE),0))</f>
        <v/>
      </c>
      <c r="L3145" t="str">
        <f t="shared" si="411"/>
        <v/>
      </c>
      <c r="M3145" t="str">
        <f t="shared" si="412"/>
        <v/>
      </c>
      <c r="N3145" t="str">
        <f t="shared" si="413"/>
        <v/>
      </c>
      <c r="O3145" s="1" t="str">
        <f t="shared" si="414"/>
        <v/>
      </c>
      <c r="P3145" t="str">
        <f t="shared" si="415"/>
        <v/>
      </c>
      <c r="Q3145" t="str">
        <f>IF(TXT!E3145="","",TXT!G3145)</f>
        <v/>
      </c>
    </row>
    <row r="3146" spans="1:17" x14ac:dyDescent="0.25">
      <c r="A3146" s="2" t="str">
        <f t="shared" si="408"/>
        <v/>
      </c>
      <c r="B3146" t="str">
        <f>IF(TXT!F3146="","",TXT!F3146)</f>
        <v/>
      </c>
      <c r="C3146" t="str">
        <f>IF(TXT!E3146="","",TXT!E3146)</f>
        <v/>
      </c>
      <c r="D3146" s="2" t="str">
        <f>IF(TXT!B3146="","",TXT!B3146)</f>
        <v/>
      </c>
      <c r="E3146" t="str">
        <f>IF(B3146="","",VLOOKUP(D3146,AUXILIAR!$A$3:$C$1181,3,FALSE))</f>
        <v/>
      </c>
      <c r="F3146" t="str">
        <f>IF(A3146="","",IF(Q3146=1,VLOOKUP(A3146,TXT!$A$2:$Q$3001,12,FALSE),0))</f>
        <v/>
      </c>
      <c r="G3146" t="str">
        <f>IF(A3146="","",IF(Q3146=1,VLOOKUP(A3146,TXT!$A$2:$Q$3001,13,FALSE),0))</f>
        <v/>
      </c>
      <c r="H3146" t="str">
        <f t="shared" si="409"/>
        <v/>
      </c>
      <c r="I3146" t="str">
        <f t="shared" si="410"/>
        <v/>
      </c>
      <c r="J3146" t="str">
        <f>IF(A3146="","",IF(Q3146=2,VLOOKUP(A3146,TXT!$A$2:$Q$3001,12,FALSE),0))</f>
        <v/>
      </c>
      <c r="K3146" t="str">
        <f>IF(A3146="","",IF(Q3146=2,VLOOKUP(A3146,TXT!$A$2:$Q$3001,13,FALSE),0))</f>
        <v/>
      </c>
      <c r="L3146" t="str">
        <f t="shared" si="411"/>
        <v/>
      </c>
      <c r="M3146" t="str">
        <f t="shared" si="412"/>
        <v/>
      </c>
      <c r="N3146" t="str">
        <f t="shared" si="413"/>
        <v/>
      </c>
      <c r="O3146" s="1" t="str">
        <f t="shared" si="414"/>
        <v/>
      </c>
      <c r="P3146" t="str">
        <f t="shared" si="415"/>
        <v/>
      </c>
      <c r="Q3146" t="str">
        <f>IF(TXT!E3146="","",TXT!G3146)</f>
        <v/>
      </c>
    </row>
    <row r="3147" spans="1:17" x14ac:dyDescent="0.25">
      <c r="A3147" s="2" t="str">
        <f t="shared" si="408"/>
        <v/>
      </c>
      <c r="B3147" t="str">
        <f>IF(TXT!F3147="","",TXT!F3147)</f>
        <v/>
      </c>
      <c r="C3147" t="str">
        <f>IF(TXT!E3147="","",TXT!E3147)</f>
        <v/>
      </c>
      <c r="D3147" s="2" t="str">
        <f>IF(TXT!B3147="","",TXT!B3147)</f>
        <v/>
      </c>
      <c r="E3147" t="str">
        <f>IF(B3147="","",VLOOKUP(D3147,AUXILIAR!$A$3:$C$1181,3,FALSE))</f>
        <v/>
      </c>
      <c r="F3147" t="str">
        <f>IF(A3147="","",IF(Q3147=1,VLOOKUP(A3147,TXT!$A$2:$Q$3001,12,FALSE),0))</f>
        <v/>
      </c>
      <c r="G3147" t="str">
        <f>IF(A3147="","",IF(Q3147=1,VLOOKUP(A3147,TXT!$A$2:$Q$3001,13,FALSE),0))</f>
        <v/>
      </c>
      <c r="H3147" t="str">
        <f t="shared" si="409"/>
        <v/>
      </c>
      <c r="I3147" t="str">
        <f t="shared" si="410"/>
        <v/>
      </c>
      <c r="J3147" t="str">
        <f>IF(A3147="","",IF(Q3147=2,VLOOKUP(A3147,TXT!$A$2:$Q$3001,12,FALSE),0))</f>
        <v/>
      </c>
      <c r="K3147" t="str">
        <f>IF(A3147="","",IF(Q3147=2,VLOOKUP(A3147,TXT!$A$2:$Q$3001,13,FALSE),0))</f>
        <v/>
      </c>
      <c r="L3147" t="str">
        <f t="shared" si="411"/>
        <v/>
      </c>
      <c r="M3147" t="str">
        <f t="shared" si="412"/>
        <v/>
      </c>
      <c r="N3147" t="str">
        <f t="shared" si="413"/>
        <v/>
      </c>
      <c r="O3147" s="1" t="str">
        <f t="shared" si="414"/>
        <v/>
      </c>
      <c r="P3147" t="str">
        <f t="shared" si="415"/>
        <v/>
      </c>
      <c r="Q3147" t="str">
        <f>IF(TXT!E3147="","",TXT!G3147)</f>
        <v/>
      </c>
    </row>
    <row r="3148" spans="1:17" x14ac:dyDescent="0.25">
      <c r="A3148" s="2" t="str">
        <f t="shared" si="408"/>
        <v/>
      </c>
      <c r="B3148" t="str">
        <f>IF(TXT!F3148="","",TXT!F3148)</f>
        <v/>
      </c>
      <c r="C3148" t="str">
        <f>IF(TXT!E3148="","",TXT!E3148)</f>
        <v/>
      </c>
      <c r="D3148" s="2" t="str">
        <f>IF(TXT!B3148="","",TXT!B3148)</f>
        <v/>
      </c>
      <c r="E3148" t="str">
        <f>IF(B3148="","",VLOOKUP(D3148,AUXILIAR!$A$3:$C$1181,3,FALSE))</f>
        <v/>
      </c>
      <c r="F3148" t="str">
        <f>IF(A3148="","",IF(Q3148=1,VLOOKUP(A3148,TXT!$A$2:$Q$3001,12,FALSE),0))</f>
        <v/>
      </c>
      <c r="G3148" t="str">
        <f>IF(A3148="","",IF(Q3148=1,VLOOKUP(A3148,TXT!$A$2:$Q$3001,13,FALSE),0))</f>
        <v/>
      </c>
      <c r="H3148" t="str">
        <f t="shared" si="409"/>
        <v/>
      </c>
      <c r="I3148" t="str">
        <f t="shared" si="410"/>
        <v/>
      </c>
      <c r="J3148" t="str">
        <f>IF(A3148="","",IF(Q3148=2,VLOOKUP(A3148,TXT!$A$2:$Q$3001,12,FALSE),0))</f>
        <v/>
      </c>
      <c r="K3148" t="str">
        <f>IF(A3148="","",IF(Q3148=2,VLOOKUP(A3148,TXT!$A$2:$Q$3001,13,FALSE),0))</f>
        <v/>
      </c>
      <c r="L3148" t="str">
        <f t="shared" si="411"/>
        <v/>
      </c>
      <c r="M3148" t="str">
        <f t="shared" si="412"/>
        <v/>
      </c>
      <c r="N3148" t="str">
        <f t="shared" si="413"/>
        <v/>
      </c>
      <c r="O3148" s="1" t="str">
        <f t="shared" si="414"/>
        <v/>
      </c>
      <c r="P3148" t="str">
        <f t="shared" si="415"/>
        <v/>
      </c>
      <c r="Q3148" t="str">
        <f>IF(TXT!E3148="","",TXT!G3148)</f>
        <v/>
      </c>
    </row>
    <row r="3149" spans="1:17" x14ac:dyDescent="0.25">
      <c r="A3149" s="2" t="str">
        <f t="shared" si="408"/>
        <v/>
      </c>
      <c r="B3149" t="str">
        <f>IF(TXT!F3149="","",TXT!F3149)</f>
        <v/>
      </c>
      <c r="C3149" t="str">
        <f>IF(TXT!E3149="","",TXT!E3149)</f>
        <v/>
      </c>
      <c r="D3149" s="2" t="str">
        <f>IF(TXT!B3149="","",TXT!B3149)</f>
        <v/>
      </c>
      <c r="E3149" t="str">
        <f>IF(B3149="","",VLOOKUP(D3149,AUXILIAR!$A$3:$C$1181,3,FALSE))</f>
        <v/>
      </c>
      <c r="F3149" t="str">
        <f>IF(A3149="","",IF(Q3149=1,VLOOKUP(A3149,TXT!$A$2:$Q$3001,12,FALSE),0))</f>
        <v/>
      </c>
      <c r="G3149" t="str">
        <f>IF(A3149="","",IF(Q3149=1,VLOOKUP(A3149,TXT!$A$2:$Q$3001,13,FALSE),0))</f>
        <v/>
      </c>
      <c r="H3149" t="str">
        <f t="shared" si="409"/>
        <v/>
      </c>
      <c r="I3149" t="str">
        <f t="shared" si="410"/>
        <v/>
      </c>
      <c r="J3149" t="str">
        <f>IF(A3149="","",IF(Q3149=2,VLOOKUP(A3149,TXT!$A$2:$Q$3001,12,FALSE),0))</f>
        <v/>
      </c>
      <c r="K3149" t="str">
        <f>IF(A3149="","",IF(Q3149=2,VLOOKUP(A3149,TXT!$A$2:$Q$3001,13,FALSE),0))</f>
        <v/>
      </c>
      <c r="L3149" t="str">
        <f t="shared" si="411"/>
        <v/>
      </c>
      <c r="M3149" t="str">
        <f t="shared" si="412"/>
        <v/>
      </c>
      <c r="N3149" t="str">
        <f t="shared" si="413"/>
        <v/>
      </c>
      <c r="O3149" s="1" t="str">
        <f t="shared" si="414"/>
        <v/>
      </c>
      <c r="P3149" t="str">
        <f t="shared" si="415"/>
        <v/>
      </c>
      <c r="Q3149" t="str">
        <f>IF(TXT!E3149="","",TXT!G3149)</f>
        <v/>
      </c>
    </row>
    <row r="3150" spans="1:17" x14ac:dyDescent="0.25">
      <c r="A3150" s="2" t="str">
        <f t="shared" si="408"/>
        <v/>
      </c>
      <c r="B3150" t="str">
        <f>IF(TXT!F3150="","",TXT!F3150)</f>
        <v/>
      </c>
      <c r="C3150" t="str">
        <f>IF(TXT!E3150="","",TXT!E3150)</f>
        <v/>
      </c>
      <c r="D3150" s="2" t="str">
        <f>IF(TXT!B3150="","",TXT!B3150)</f>
        <v/>
      </c>
      <c r="E3150" t="str">
        <f>IF(B3150="","",VLOOKUP(D3150,AUXILIAR!$A$3:$C$1181,3,FALSE))</f>
        <v/>
      </c>
      <c r="F3150" t="str">
        <f>IF(A3150="","",IF(Q3150=1,VLOOKUP(A3150,TXT!$A$2:$Q$3001,12,FALSE),0))</f>
        <v/>
      </c>
      <c r="G3150" t="str">
        <f>IF(A3150="","",IF(Q3150=1,VLOOKUP(A3150,TXT!$A$2:$Q$3001,13,FALSE),0))</f>
        <v/>
      </c>
      <c r="H3150" t="str">
        <f t="shared" si="409"/>
        <v/>
      </c>
      <c r="I3150" t="str">
        <f t="shared" si="410"/>
        <v/>
      </c>
      <c r="J3150" t="str">
        <f>IF(A3150="","",IF(Q3150=2,VLOOKUP(A3150,TXT!$A$2:$Q$3001,12,FALSE),0))</f>
        <v/>
      </c>
      <c r="K3150" t="str">
        <f>IF(A3150="","",IF(Q3150=2,VLOOKUP(A3150,TXT!$A$2:$Q$3001,13,FALSE),0))</f>
        <v/>
      </c>
      <c r="L3150" t="str">
        <f t="shared" si="411"/>
        <v/>
      </c>
      <c r="M3150" t="str">
        <f t="shared" si="412"/>
        <v/>
      </c>
      <c r="N3150" t="str">
        <f t="shared" si="413"/>
        <v/>
      </c>
      <c r="O3150" s="1" t="str">
        <f t="shared" si="414"/>
        <v/>
      </c>
      <c r="P3150" t="str">
        <f t="shared" si="415"/>
        <v/>
      </c>
      <c r="Q3150" t="str">
        <f>IF(TXT!E3150="","",TXT!G3150)</f>
        <v/>
      </c>
    </row>
    <row r="3151" spans="1:17" x14ac:dyDescent="0.25">
      <c r="A3151" s="2" t="str">
        <f t="shared" si="408"/>
        <v/>
      </c>
      <c r="B3151" t="str">
        <f>IF(TXT!F3151="","",TXT!F3151)</f>
        <v/>
      </c>
      <c r="C3151" t="str">
        <f>IF(TXT!E3151="","",TXT!E3151)</f>
        <v/>
      </c>
      <c r="D3151" s="2" t="str">
        <f>IF(TXT!B3151="","",TXT!B3151)</f>
        <v/>
      </c>
      <c r="E3151" t="str">
        <f>IF(B3151="","",VLOOKUP(D3151,AUXILIAR!$A$3:$C$1181,3,FALSE))</f>
        <v/>
      </c>
      <c r="F3151" t="str">
        <f>IF(A3151="","",IF(Q3151=1,VLOOKUP(A3151,TXT!$A$2:$Q$3001,12,FALSE),0))</f>
        <v/>
      </c>
      <c r="G3151" t="str">
        <f>IF(A3151="","",IF(Q3151=1,VLOOKUP(A3151,TXT!$A$2:$Q$3001,13,FALSE),0))</f>
        <v/>
      </c>
      <c r="H3151" t="str">
        <f t="shared" si="409"/>
        <v/>
      </c>
      <c r="I3151" t="str">
        <f t="shared" si="410"/>
        <v/>
      </c>
      <c r="J3151" t="str">
        <f>IF(A3151="","",IF(Q3151=2,VLOOKUP(A3151,TXT!$A$2:$Q$3001,12,FALSE),0))</f>
        <v/>
      </c>
      <c r="K3151" t="str">
        <f>IF(A3151="","",IF(Q3151=2,VLOOKUP(A3151,TXT!$A$2:$Q$3001,13,FALSE),0))</f>
        <v/>
      </c>
      <c r="L3151" t="str">
        <f t="shared" si="411"/>
        <v/>
      </c>
      <c r="M3151" t="str">
        <f t="shared" si="412"/>
        <v/>
      </c>
      <c r="N3151" t="str">
        <f t="shared" si="413"/>
        <v/>
      </c>
      <c r="O3151" s="1" t="str">
        <f t="shared" si="414"/>
        <v/>
      </c>
      <c r="P3151" t="str">
        <f t="shared" si="415"/>
        <v/>
      </c>
      <c r="Q3151" t="str">
        <f>IF(TXT!E3151="","",TXT!G3151)</f>
        <v/>
      </c>
    </row>
    <row r="3152" spans="1:17" x14ac:dyDescent="0.25">
      <c r="A3152" s="2" t="str">
        <f t="shared" si="408"/>
        <v/>
      </c>
      <c r="B3152" t="str">
        <f>IF(TXT!F3152="","",TXT!F3152)</f>
        <v/>
      </c>
      <c r="C3152" t="str">
        <f>IF(TXT!E3152="","",TXT!E3152)</f>
        <v/>
      </c>
      <c r="D3152" s="2" t="str">
        <f>IF(TXT!B3152="","",TXT!B3152)</f>
        <v/>
      </c>
      <c r="E3152" t="str">
        <f>IF(B3152="","",VLOOKUP(D3152,AUXILIAR!$A$3:$C$1181,3,FALSE))</f>
        <v/>
      </c>
      <c r="F3152" t="str">
        <f>IF(A3152="","",IF(Q3152=1,VLOOKUP(A3152,TXT!$A$2:$Q$3001,12,FALSE),0))</f>
        <v/>
      </c>
      <c r="G3152" t="str">
        <f>IF(A3152="","",IF(Q3152=1,VLOOKUP(A3152,TXT!$A$2:$Q$3001,13,FALSE),0))</f>
        <v/>
      </c>
      <c r="H3152" t="str">
        <f t="shared" si="409"/>
        <v/>
      </c>
      <c r="I3152" t="str">
        <f t="shared" si="410"/>
        <v/>
      </c>
      <c r="J3152" t="str">
        <f>IF(A3152="","",IF(Q3152=2,VLOOKUP(A3152,TXT!$A$2:$Q$3001,12,FALSE),0))</f>
        <v/>
      </c>
      <c r="K3152" t="str">
        <f>IF(A3152="","",IF(Q3152=2,VLOOKUP(A3152,TXT!$A$2:$Q$3001,13,FALSE),0))</f>
        <v/>
      </c>
      <c r="L3152" t="str">
        <f t="shared" si="411"/>
        <v/>
      </c>
      <c r="M3152" t="str">
        <f t="shared" si="412"/>
        <v/>
      </c>
      <c r="N3152" t="str">
        <f t="shared" si="413"/>
        <v/>
      </c>
      <c r="O3152" s="1" t="str">
        <f t="shared" si="414"/>
        <v/>
      </c>
      <c r="P3152" t="str">
        <f t="shared" si="415"/>
        <v/>
      </c>
      <c r="Q3152" t="str">
        <f>IF(TXT!E3152="","",TXT!G3152)</f>
        <v/>
      </c>
    </row>
    <row r="3153" spans="1:17" x14ac:dyDescent="0.25">
      <c r="A3153" s="2" t="str">
        <f t="shared" si="408"/>
        <v/>
      </c>
      <c r="B3153" t="str">
        <f>IF(TXT!F3153="","",TXT!F3153)</f>
        <v/>
      </c>
      <c r="C3153" t="str">
        <f>IF(TXT!E3153="","",TXT!E3153)</f>
        <v/>
      </c>
      <c r="D3153" s="2" t="str">
        <f>IF(TXT!B3153="","",TXT!B3153)</f>
        <v/>
      </c>
      <c r="E3153" t="str">
        <f>IF(B3153="","",VLOOKUP(D3153,AUXILIAR!$A$3:$C$1181,3,FALSE))</f>
        <v/>
      </c>
      <c r="F3153" t="str">
        <f>IF(A3153="","",IF(Q3153=1,VLOOKUP(A3153,TXT!$A$2:$Q$3001,12,FALSE),0))</f>
        <v/>
      </c>
      <c r="G3153" t="str">
        <f>IF(A3153="","",IF(Q3153=1,VLOOKUP(A3153,TXT!$A$2:$Q$3001,13,FALSE),0))</f>
        <v/>
      </c>
      <c r="H3153" t="str">
        <f t="shared" si="409"/>
        <v/>
      </c>
      <c r="I3153" t="str">
        <f t="shared" si="410"/>
        <v/>
      </c>
      <c r="J3153" t="str">
        <f>IF(A3153="","",IF(Q3153=2,VLOOKUP(A3153,TXT!$A$2:$Q$3001,12,FALSE),0))</f>
        <v/>
      </c>
      <c r="K3153" t="str">
        <f>IF(A3153="","",IF(Q3153=2,VLOOKUP(A3153,TXT!$A$2:$Q$3001,13,FALSE),0))</f>
        <v/>
      </c>
      <c r="L3153" t="str">
        <f t="shared" si="411"/>
        <v/>
      </c>
      <c r="M3153" t="str">
        <f t="shared" si="412"/>
        <v/>
      </c>
      <c r="N3153" t="str">
        <f t="shared" si="413"/>
        <v/>
      </c>
      <c r="O3153" s="1" t="str">
        <f t="shared" si="414"/>
        <v/>
      </c>
      <c r="P3153" t="str">
        <f t="shared" si="415"/>
        <v/>
      </c>
      <c r="Q3153" t="str">
        <f>IF(TXT!E3153="","",TXT!G3153)</f>
        <v/>
      </c>
    </row>
    <row r="3154" spans="1:17" x14ac:dyDescent="0.25">
      <c r="A3154" s="2" t="str">
        <f t="shared" si="408"/>
        <v/>
      </c>
      <c r="B3154" t="str">
        <f>IF(TXT!F3154="","",TXT!F3154)</f>
        <v/>
      </c>
      <c r="C3154" t="str">
        <f>IF(TXT!E3154="","",TXT!E3154)</f>
        <v/>
      </c>
      <c r="D3154" s="2" t="str">
        <f>IF(TXT!B3154="","",TXT!B3154)</f>
        <v/>
      </c>
      <c r="E3154" t="str">
        <f>IF(B3154="","",VLOOKUP(D3154,AUXILIAR!$A$3:$C$1181,3,FALSE))</f>
        <v/>
      </c>
      <c r="F3154" t="str">
        <f>IF(A3154="","",IF(Q3154=1,VLOOKUP(A3154,TXT!$A$2:$Q$3001,12,FALSE),0))</f>
        <v/>
      </c>
      <c r="G3154" t="str">
        <f>IF(A3154="","",IF(Q3154=1,VLOOKUP(A3154,TXT!$A$2:$Q$3001,13,FALSE),0))</f>
        <v/>
      </c>
      <c r="H3154" t="str">
        <f t="shared" si="409"/>
        <v/>
      </c>
      <c r="I3154" t="str">
        <f t="shared" si="410"/>
        <v/>
      </c>
      <c r="J3154" t="str">
        <f>IF(A3154="","",IF(Q3154=2,VLOOKUP(A3154,TXT!$A$2:$Q$3001,12,FALSE),0))</f>
        <v/>
      </c>
      <c r="K3154" t="str">
        <f>IF(A3154="","",IF(Q3154=2,VLOOKUP(A3154,TXT!$A$2:$Q$3001,13,FALSE),0))</f>
        <v/>
      </c>
      <c r="L3154" t="str">
        <f t="shared" si="411"/>
        <v/>
      </c>
      <c r="M3154" t="str">
        <f t="shared" si="412"/>
        <v/>
      </c>
      <c r="N3154" t="str">
        <f t="shared" si="413"/>
        <v/>
      </c>
      <c r="O3154" s="1" t="str">
        <f t="shared" si="414"/>
        <v/>
      </c>
      <c r="P3154" t="str">
        <f t="shared" si="415"/>
        <v/>
      </c>
      <c r="Q3154" t="str">
        <f>IF(TXT!E3154="","",TXT!G3154)</f>
        <v/>
      </c>
    </row>
    <row r="3155" spans="1:17" x14ac:dyDescent="0.25">
      <c r="A3155" s="2" t="str">
        <f t="shared" si="408"/>
        <v/>
      </c>
      <c r="B3155" t="str">
        <f>IF(TXT!F3155="","",TXT!F3155)</f>
        <v/>
      </c>
      <c r="C3155" t="str">
        <f>IF(TXT!E3155="","",TXT!E3155)</f>
        <v/>
      </c>
      <c r="D3155" s="2" t="str">
        <f>IF(TXT!B3155="","",TXT!B3155)</f>
        <v/>
      </c>
      <c r="E3155" t="str">
        <f>IF(B3155="","",VLOOKUP(D3155,AUXILIAR!$A$3:$C$1181,3,FALSE))</f>
        <v/>
      </c>
      <c r="F3155" t="str">
        <f>IF(A3155="","",IF(Q3155=1,VLOOKUP(A3155,TXT!$A$2:$Q$3001,12,FALSE),0))</f>
        <v/>
      </c>
      <c r="G3155" t="str">
        <f>IF(A3155="","",IF(Q3155=1,VLOOKUP(A3155,TXT!$A$2:$Q$3001,13,FALSE),0))</f>
        <v/>
      </c>
      <c r="H3155" t="str">
        <f t="shared" si="409"/>
        <v/>
      </c>
      <c r="I3155" t="str">
        <f t="shared" si="410"/>
        <v/>
      </c>
      <c r="J3155" t="str">
        <f>IF(A3155="","",IF(Q3155=2,VLOOKUP(A3155,TXT!$A$2:$Q$3001,12,FALSE),0))</f>
        <v/>
      </c>
      <c r="K3155" t="str">
        <f>IF(A3155="","",IF(Q3155=2,VLOOKUP(A3155,TXT!$A$2:$Q$3001,13,FALSE),0))</f>
        <v/>
      </c>
      <c r="L3155" t="str">
        <f t="shared" si="411"/>
        <v/>
      </c>
      <c r="M3155" t="str">
        <f t="shared" si="412"/>
        <v/>
      </c>
      <c r="N3155" t="str">
        <f t="shared" si="413"/>
        <v/>
      </c>
      <c r="O3155" s="1" t="str">
        <f t="shared" si="414"/>
        <v/>
      </c>
      <c r="P3155" t="str">
        <f t="shared" si="415"/>
        <v/>
      </c>
      <c r="Q3155" t="str">
        <f>IF(TXT!E3155="","",TXT!G3155)</f>
        <v/>
      </c>
    </row>
    <row r="3156" spans="1:17" x14ac:dyDescent="0.25">
      <c r="A3156" s="2" t="str">
        <f t="shared" si="408"/>
        <v/>
      </c>
      <c r="B3156" t="str">
        <f>IF(TXT!F3156="","",TXT!F3156)</f>
        <v/>
      </c>
      <c r="C3156" t="str">
        <f>IF(TXT!E3156="","",TXT!E3156)</f>
        <v/>
      </c>
      <c r="D3156" s="2" t="str">
        <f>IF(TXT!B3156="","",TXT!B3156)</f>
        <v/>
      </c>
      <c r="E3156" t="str">
        <f>IF(B3156="","",VLOOKUP(D3156,AUXILIAR!$A$3:$C$1181,3,FALSE))</f>
        <v/>
      </c>
      <c r="F3156" t="str">
        <f>IF(A3156="","",IF(Q3156=1,VLOOKUP(A3156,TXT!$A$2:$Q$3001,12,FALSE),0))</f>
        <v/>
      </c>
      <c r="G3156" t="str">
        <f>IF(A3156="","",IF(Q3156=1,VLOOKUP(A3156,TXT!$A$2:$Q$3001,13,FALSE),0))</f>
        <v/>
      </c>
      <c r="H3156" t="str">
        <f t="shared" si="409"/>
        <v/>
      </c>
      <c r="I3156" t="str">
        <f t="shared" si="410"/>
        <v/>
      </c>
      <c r="J3156" t="str">
        <f>IF(A3156="","",IF(Q3156=2,VLOOKUP(A3156,TXT!$A$2:$Q$3001,12,FALSE),0))</f>
        <v/>
      </c>
      <c r="K3156" t="str">
        <f>IF(A3156="","",IF(Q3156=2,VLOOKUP(A3156,TXT!$A$2:$Q$3001,13,FALSE),0))</f>
        <v/>
      </c>
      <c r="L3156" t="str">
        <f t="shared" si="411"/>
        <v/>
      </c>
      <c r="M3156" t="str">
        <f t="shared" si="412"/>
        <v/>
      </c>
      <c r="N3156" t="str">
        <f t="shared" si="413"/>
        <v/>
      </c>
      <c r="O3156" s="1" t="str">
        <f t="shared" si="414"/>
        <v/>
      </c>
      <c r="P3156" t="str">
        <f t="shared" si="415"/>
        <v/>
      </c>
      <c r="Q3156" t="str">
        <f>IF(TXT!E3156="","",TXT!G3156)</f>
        <v/>
      </c>
    </row>
    <row r="3157" spans="1:17" x14ac:dyDescent="0.25">
      <c r="A3157" s="2" t="str">
        <f t="shared" si="408"/>
        <v/>
      </c>
      <c r="B3157" t="str">
        <f>IF(TXT!F3157="","",TXT!F3157)</f>
        <v/>
      </c>
      <c r="C3157" t="str">
        <f>IF(TXT!E3157="","",TXT!E3157)</f>
        <v/>
      </c>
      <c r="D3157" s="2" t="str">
        <f>IF(TXT!B3157="","",TXT!B3157)</f>
        <v/>
      </c>
      <c r="E3157" t="str">
        <f>IF(B3157="","",VLOOKUP(D3157,AUXILIAR!$A$3:$C$1181,3,FALSE))</f>
        <v/>
      </c>
      <c r="F3157" t="str">
        <f>IF(A3157="","",IF(Q3157=1,VLOOKUP(A3157,TXT!$A$2:$Q$3001,12,FALSE),0))</f>
        <v/>
      </c>
      <c r="G3157" t="str">
        <f>IF(A3157="","",IF(Q3157=1,VLOOKUP(A3157,TXT!$A$2:$Q$3001,13,FALSE),0))</f>
        <v/>
      </c>
      <c r="H3157" t="str">
        <f t="shared" si="409"/>
        <v/>
      </c>
      <c r="I3157" t="str">
        <f t="shared" si="410"/>
        <v/>
      </c>
      <c r="J3157" t="str">
        <f>IF(A3157="","",IF(Q3157=2,VLOOKUP(A3157,TXT!$A$2:$Q$3001,12,FALSE),0))</f>
        <v/>
      </c>
      <c r="K3157" t="str">
        <f>IF(A3157="","",IF(Q3157=2,VLOOKUP(A3157,TXT!$A$2:$Q$3001,13,FALSE),0))</f>
        <v/>
      </c>
      <c r="L3157" t="str">
        <f t="shared" si="411"/>
        <v/>
      </c>
      <c r="M3157" t="str">
        <f t="shared" si="412"/>
        <v/>
      </c>
      <c r="N3157" t="str">
        <f t="shared" si="413"/>
        <v/>
      </c>
      <c r="O3157" s="1" t="str">
        <f t="shared" si="414"/>
        <v/>
      </c>
      <c r="P3157" t="str">
        <f t="shared" si="415"/>
        <v/>
      </c>
      <c r="Q3157" t="str">
        <f>IF(TXT!E3157="","",TXT!G3157)</f>
        <v/>
      </c>
    </row>
    <row r="3158" spans="1:17" x14ac:dyDescent="0.25">
      <c r="A3158" s="2" t="str">
        <f t="shared" si="408"/>
        <v/>
      </c>
      <c r="B3158" t="str">
        <f>IF(TXT!F3158="","",TXT!F3158)</f>
        <v/>
      </c>
      <c r="C3158" t="str">
        <f>IF(TXT!E3158="","",TXT!E3158)</f>
        <v/>
      </c>
      <c r="D3158" s="2" t="str">
        <f>IF(TXT!B3158="","",TXT!B3158)</f>
        <v/>
      </c>
      <c r="E3158" t="str">
        <f>IF(B3158="","",VLOOKUP(D3158,AUXILIAR!$A$3:$C$1181,3,FALSE))</f>
        <v/>
      </c>
      <c r="F3158" t="str">
        <f>IF(A3158="","",IF(Q3158=1,VLOOKUP(A3158,TXT!$A$2:$Q$3001,12,FALSE),0))</f>
        <v/>
      </c>
      <c r="G3158" t="str">
        <f>IF(A3158="","",IF(Q3158=1,VLOOKUP(A3158,TXT!$A$2:$Q$3001,13,FALSE),0))</f>
        <v/>
      </c>
      <c r="H3158" t="str">
        <f t="shared" si="409"/>
        <v/>
      </c>
      <c r="I3158" t="str">
        <f t="shared" si="410"/>
        <v/>
      </c>
      <c r="J3158" t="str">
        <f>IF(A3158="","",IF(Q3158=2,VLOOKUP(A3158,TXT!$A$2:$Q$3001,12,FALSE),0))</f>
        <v/>
      </c>
      <c r="K3158" t="str">
        <f>IF(A3158="","",IF(Q3158=2,VLOOKUP(A3158,TXT!$A$2:$Q$3001,13,FALSE),0))</f>
        <v/>
      </c>
      <c r="L3158" t="str">
        <f t="shared" si="411"/>
        <v/>
      </c>
      <c r="M3158" t="str">
        <f t="shared" si="412"/>
        <v/>
      </c>
      <c r="N3158" t="str">
        <f t="shared" si="413"/>
        <v/>
      </c>
      <c r="O3158" s="1" t="str">
        <f t="shared" si="414"/>
        <v/>
      </c>
      <c r="P3158" t="str">
        <f t="shared" si="415"/>
        <v/>
      </c>
      <c r="Q3158" t="str">
        <f>IF(TXT!E3158="","",TXT!G3158)</f>
        <v/>
      </c>
    </row>
    <row r="3159" spans="1:17" x14ac:dyDescent="0.25">
      <c r="A3159" s="2" t="str">
        <f t="shared" si="408"/>
        <v/>
      </c>
      <c r="B3159" t="str">
        <f>IF(TXT!F3159="","",TXT!F3159)</f>
        <v/>
      </c>
      <c r="C3159" t="str">
        <f>IF(TXT!E3159="","",TXT!E3159)</f>
        <v/>
      </c>
      <c r="D3159" s="2" t="str">
        <f>IF(TXT!B3159="","",TXT!B3159)</f>
        <v/>
      </c>
      <c r="E3159" t="str">
        <f>IF(B3159="","",VLOOKUP(D3159,AUXILIAR!$A$3:$C$1181,3,FALSE))</f>
        <v/>
      </c>
      <c r="F3159" t="str">
        <f>IF(A3159="","",IF(Q3159=1,VLOOKUP(A3159,TXT!$A$2:$Q$3001,12,FALSE),0))</f>
        <v/>
      </c>
      <c r="G3159" t="str">
        <f>IF(A3159="","",IF(Q3159=1,VLOOKUP(A3159,TXT!$A$2:$Q$3001,13,FALSE),0))</f>
        <v/>
      </c>
      <c r="H3159" t="str">
        <f t="shared" si="409"/>
        <v/>
      </c>
      <c r="I3159" t="str">
        <f t="shared" si="410"/>
        <v/>
      </c>
      <c r="J3159" t="str">
        <f>IF(A3159="","",IF(Q3159=2,VLOOKUP(A3159,TXT!$A$2:$Q$3001,12,FALSE),0))</f>
        <v/>
      </c>
      <c r="K3159" t="str">
        <f>IF(A3159="","",IF(Q3159=2,VLOOKUP(A3159,TXT!$A$2:$Q$3001,13,FALSE),0))</f>
        <v/>
      </c>
      <c r="L3159" t="str">
        <f t="shared" si="411"/>
        <v/>
      </c>
      <c r="M3159" t="str">
        <f t="shared" si="412"/>
        <v/>
      </c>
      <c r="N3159" t="str">
        <f t="shared" si="413"/>
        <v/>
      </c>
      <c r="O3159" s="1" t="str">
        <f t="shared" si="414"/>
        <v/>
      </c>
      <c r="P3159" t="str">
        <f t="shared" si="415"/>
        <v/>
      </c>
      <c r="Q3159" t="str">
        <f>IF(TXT!E3159="","",TXT!G3159)</f>
        <v/>
      </c>
    </row>
    <row r="3160" spans="1:17" x14ac:dyDescent="0.25">
      <c r="A3160" s="2" t="str">
        <f t="shared" si="408"/>
        <v/>
      </c>
      <c r="B3160" t="str">
        <f>IF(TXT!F3160="","",TXT!F3160)</f>
        <v/>
      </c>
      <c r="C3160" t="str">
        <f>IF(TXT!E3160="","",TXT!E3160)</f>
        <v/>
      </c>
      <c r="D3160" s="2" t="str">
        <f>IF(TXT!B3160="","",TXT!B3160)</f>
        <v/>
      </c>
      <c r="E3160" t="str">
        <f>IF(B3160="","",VLOOKUP(D3160,AUXILIAR!$A$3:$C$1181,3,FALSE))</f>
        <v/>
      </c>
      <c r="F3160" t="str">
        <f>IF(A3160="","",IF(Q3160=1,VLOOKUP(A3160,TXT!$A$2:$Q$3001,12,FALSE),0))</f>
        <v/>
      </c>
      <c r="G3160" t="str">
        <f>IF(A3160="","",IF(Q3160=1,VLOOKUP(A3160,TXT!$A$2:$Q$3001,13,FALSE),0))</f>
        <v/>
      </c>
      <c r="H3160" t="str">
        <f t="shared" si="409"/>
        <v/>
      </c>
      <c r="I3160" t="str">
        <f t="shared" si="410"/>
        <v/>
      </c>
      <c r="J3160" t="str">
        <f>IF(A3160="","",IF(Q3160=2,VLOOKUP(A3160,TXT!$A$2:$Q$3001,12,FALSE),0))</f>
        <v/>
      </c>
      <c r="K3160" t="str">
        <f>IF(A3160="","",IF(Q3160=2,VLOOKUP(A3160,TXT!$A$2:$Q$3001,13,FALSE),0))</f>
        <v/>
      </c>
      <c r="L3160" t="str">
        <f t="shared" si="411"/>
        <v/>
      </c>
      <c r="M3160" t="str">
        <f t="shared" si="412"/>
        <v/>
      </c>
      <c r="N3160" t="str">
        <f t="shared" si="413"/>
        <v/>
      </c>
      <c r="O3160" s="1" t="str">
        <f t="shared" si="414"/>
        <v/>
      </c>
      <c r="P3160" t="str">
        <f t="shared" si="415"/>
        <v/>
      </c>
      <c r="Q3160" t="str">
        <f>IF(TXT!E3160="","",TXT!G3160)</f>
        <v/>
      </c>
    </row>
    <row r="3161" spans="1:17" x14ac:dyDescent="0.25">
      <c r="A3161" s="2" t="str">
        <f t="shared" si="408"/>
        <v/>
      </c>
      <c r="B3161" t="str">
        <f>IF(TXT!F3161="","",TXT!F3161)</f>
        <v/>
      </c>
      <c r="C3161" t="str">
        <f>IF(TXT!E3161="","",TXT!E3161)</f>
        <v/>
      </c>
      <c r="D3161" s="2" t="str">
        <f>IF(TXT!B3161="","",TXT!B3161)</f>
        <v/>
      </c>
      <c r="E3161" t="str">
        <f>IF(B3161="","",VLOOKUP(D3161,AUXILIAR!$A$3:$C$1181,3,FALSE))</f>
        <v/>
      </c>
      <c r="F3161" t="str">
        <f>IF(A3161="","",IF(Q3161=1,VLOOKUP(A3161,TXT!$A$2:$Q$3001,12,FALSE),0))</f>
        <v/>
      </c>
      <c r="G3161" t="str">
        <f>IF(A3161="","",IF(Q3161=1,VLOOKUP(A3161,TXT!$A$2:$Q$3001,13,FALSE),0))</f>
        <v/>
      </c>
      <c r="H3161" t="str">
        <f t="shared" si="409"/>
        <v/>
      </c>
      <c r="I3161" t="str">
        <f t="shared" si="410"/>
        <v/>
      </c>
      <c r="J3161" t="str">
        <f>IF(A3161="","",IF(Q3161=2,VLOOKUP(A3161,TXT!$A$2:$Q$3001,12,FALSE),0))</f>
        <v/>
      </c>
      <c r="K3161" t="str">
        <f>IF(A3161="","",IF(Q3161=2,VLOOKUP(A3161,TXT!$A$2:$Q$3001,13,FALSE),0))</f>
        <v/>
      </c>
      <c r="L3161" t="str">
        <f t="shared" si="411"/>
        <v/>
      </c>
      <c r="M3161" t="str">
        <f t="shared" si="412"/>
        <v/>
      </c>
      <c r="N3161" t="str">
        <f t="shared" si="413"/>
        <v/>
      </c>
      <c r="O3161" s="1" t="str">
        <f t="shared" si="414"/>
        <v/>
      </c>
      <c r="P3161" t="str">
        <f t="shared" si="415"/>
        <v/>
      </c>
      <c r="Q3161" t="str">
        <f>IF(TXT!E3161="","",TXT!G3161)</f>
        <v/>
      </c>
    </row>
    <row r="3162" spans="1:17" x14ac:dyDescent="0.25">
      <c r="A3162" s="2" t="str">
        <f t="shared" si="408"/>
        <v/>
      </c>
      <c r="B3162" t="str">
        <f>IF(TXT!F3162="","",TXT!F3162)</f>
        <v/>
      </c>
      <c r="C3162" t="str">
        <f>IF(TXT!E3162="","",TXT!E3162)</f>
        <v/>
      </c>
      <c r="D3162" s="2" t="str">
        <f>IF(TXT!B3162="","",TXT!B3162)</f>
        <v/>
      </c>
      <c r="E3162" t="str">
        <f>IF(B3162="","",VLOOKUP(D3162,AUXILIAR!$A$3:$C$1181,3,FALSE))</f>
        <v/>
      </c>
      <c r="F3162" t="str">
        <f>IF(A3162="","",IF(Q3162=1,VLOOKUP(A3162,TXT!$A$2:$Q$3001,12,FALSE),0))</f>
        <v/>
      </c>
      <c r="G3162" t="str">
        <f>IF(A3162="","",IF(Q3162=1,VLOOKUP(A3162,TXT!$A$2:$Q$3001,13,FALSE),0))</f>
        <v/>
      </c>
      <c r="H3162" t="str">
        <f t="shared" si="409"/>
        <v/>
      </c>
      <c r="I3162" t="str">
        <f t="shared" si="410"/>
        <v/>
      </c>
      <c r="J3162" t="str">
        <f>IF(A3162="","",IF(Q3162=2,VLOOKUP(A3162,TXT!$A$2:$Q$3001,12,FALSE),0))</f>
        <v/>
      </c>
      <c r="K3162" t="str">
        <f>IF(A3162="","",IF(Q3162=2,VLOOKUP(A3162,TXT!$A$2:$Q$3001,13,FALSE),0))</f>
        <v/>
      </c>
      <c r="L3162" t="str">
        <f t="shared" si="411"/>
        <v/>
      </c>
      <c r="M3162" t="str">
        <f t="shared" si="412"/>
        <v/>
      </c>
      <c r="N3162" t="str">
        <f t="shared" si="413"/>
        <v/>
      </c>
      <c r="O3162" s="1" t="str">
        <f t="shared" si="414"/>
        <v/>
      </c>
      <c r="P3162" t="str">
        <f t="shared" si="415"/>
        <v/>
      </c>
      <c r="Q3162" t="str">
        <f>IF(TXT!E3162="","",TXT!G3162)</f>
        <v/>
      </c>
    </row>
    <row r="3163" spans="1:17" x14ac:dyDescent="0.25">
      <c r="A3163" s="2" t="str">
        <f t="shared" si="408"/>
        <v/>
      </c>
      <c r="B3163" t="str">
        <f>IF(TXT!F3163="","",TXT!F3163)</f>
        <v/>
      </c>
      <c r="C3163" t="str">
        <f>IF(TXT!E3163="","",TXT!E3163)</f>
        <v/>
      </c>
      <c r="D3163" s="2" t="str">
        <f>IF(TXT!B3163="","",TXT!B3163)</f>
        <v/>
      </c>
      <c r="E3163" t="str">
        <f>IF(B3163="","",VLOOKUP(D3163,AUXILIAR!$A$3:$C$1181,3,FALSE))</f>
        <v/>
      </c>
      <c r="F3163" t="str">
        <f>IF(A3163="","",IF(Q3163=1,VLOOKUP(A3163,TXT!$A$2:$Q$3001,12,FALSE),0))</f>
        <v/>
      </c>
      <c r="G3163" t="str">
        <f>IF(A3163="","",IF(Q3163=1,VLOOKUP(A3163,TXT!$A$2:$Q$3001,13,FALSE),0))</f>
        <v/>
      </c>
      <c r="H3163" t="str">
        <f t="shared" si="409"/>
        <v/>
      </c>
      <c r="I3163" t="str">
        <f t="shared" si="410"/>
        <v/>
      </c>
      <c r="J3163" t="str">
        <f>IF(A3163="","",IF(Q3163=2,VLOOKUP(A3163,TXT!$A$2:$Q$3001,12,FALSE),0))</f>
        <v/>
      </c>
      <c r="K3163" t="str">
        <f>IF(A3163="","",IF(Q3163=2,VLOOKUP(A3163,TXT!$A$2:$Q$3001,13,FALSE),0))</f>
        <v/>
      </c>
      <c r="L3163" t="str">
        <f t="shared" si="411"/>
        <v/>
      </c>
      <c r="M3163" t="str">
        <f t="shared" si="412"/>
        <v/>
      </c>
      <c r="N3163" t="str">
        <f t="shared" si="413"/>
        <v/>
      </c>
      <c r="O3163" s="1" t="str">
        <f t="shared" si="414"/>
        <v/>
      </c>
      <c r="P3163" t="str">
        <f t="shared" si="415"/>
        <v/>
      </c>
      <c r="Q3163" t="str">
        <f>IF(TXT!E3163="","",TXT!G3163)</f>
        <v/>
      </c>
    </row>
    <row r="3164" spans="1:17" x14ac:dyDescent="0.25">
      <c r="A3164" s="2" t="str">
        <f t="shared" si="408"/>
        <v/>
      </c>
      <c r="B3164" t="str">
        <f>IF(TXT!F3164="","",TXT!F3164)</f>
        <v/>
      </c>
      <c r="C3164" t="str">
        <f>IF(TXT!E3164="","",TXT!E3164)</f>
        <v/>
      </c>
      <c r="D3164" s="2" t="str">
        <f>IF(TXT!B3164="","",TXT!B3164)</f>
        <v/>
      </c>
      <c r="E3164" t="str">
        <f>IF(B3164="","",VLOOKUP(D3164,AUXILIAR!$A$3:$C$1181,3,FALSE))</f>
        <v/>
      </c>
      <c r="F3164" t="str">
        <f>IF(A3164="","",IF(Q3164=1,VLOOKUP(A3164,TXT!$A$2:$Q$3001,12,FALSE),0))</f>
        <v/>
      </c>
      <c r="G3164" t="str">
        <f>IF(A3164="","",IF(Q3164=1,VLOOKUP(A3164,TXT!$A$2:$Q$3001,13,FALSE),0))</f>
        <v/>
      </c>
      <c r="H3164" t="str">
        <f t="shared" si="409"/>
        <v/>
      </c>
      <c r="I3164" t="str">
        <f t="shared" si="410"/>
        <v/>
      </c>
      <c r="J3164" t="str">
        <f>IF(A3164="","",IF(Q3164=2,VLOOKUP(A3164,TXT!$A$2:$Q$3001,12,FALSE),0))</f>
        <v/>
      </c>
      <c r="K3164" t="str">
        <f>IF(A3164="","",IF(Q3164=2,VLOOKUP(A3164,TXT!$A$2:$Q$3001,13,FALSE),0))</f>
        <v/>
      </c>
      <c r="L3164" t="str">
        <f t="shared" si="411"/>
        <v/>
      </c>
      <c r="M3164" t="str">
        <f t="shared" si="412"/>
        <v/>
      </c>
      <c r="N3164" t="str">
        <f t="shared" si="413"/>
        <v/>
      </c>
      <c r="O3164" s="1" t="str">
        <f t="shared" si="414"/>
        <v/>
      </c>
      <c r="P3164" t="str">
        <f t="shared" si="415"/>
        <v/>
      </c>
      <c r="Q3164" t="str">
        <f>IF(TXT!E3164="","",TXT!G3164)</f>
        <v/>
      </c>
    </row>
    <row r="3165" spans="1:17" x14ac:dyDescent="0.25">
      <c r="A3165" s="2" t="str">
        <f t="shared" si="408"/>
        <v/>
      </c>
      <c r="B3165" t="str">
        <f>IF(TXT!F3165="","",TXT!F3165)</f>
        <v/>
      </c>
      <c r="C3165" t="str">
        <f>IF(TXT!E3165="","",TXT!E3165)</f>
        <v/>
      </c>
      <c r="D3165" s="2" t="str">
        <f>IF(TXT!B3165="","",TXT!B3165)</f>
        <v/>
      </c>
      <c r="E3165" t="str">
        <f>IF(B3165="","",VLOOKUP(D3165,AUXILIAR!$A$3:$C$1181,3,FALSE))</f>
        <v/>
      </c>
      <c r="F3165" t="str">
        <f>IF(A3165="","",IF(Q3165=1,VLOOKUP(A3165,TXT!$A$2:$Q$3001,12,FALSE),0))</f>
        <v/>
      </c>
      <c r="G3165" t="str">
        <f>IF(A3165="","",IF(Q3165=1,VLOOKUP(A3165,TXT!$A$2:$Q$3001,13,FALSE),0))</f>
        <v/>
      </c>
      <c r="H3165" t="str">
        <f t="shared" si="409"/>
        <v/>
      </c>
      <c r="I3165" t="str">
        <f t="shared" si="410"/>
        <v/>
      </c>
      <c r="J3165" t="str">
        <f>IF(A3165="","",IF(Q3165=2,VLOOKUP(A3165,TXT!$A$2:$Q$3001,12,FALSE),0))</f>
        <v/>
      </c>
      <c r="K3165" t="str">
        <f>IF(A3165="","",IF(Q3165=2,VLOOKUP(A3165,TXT!$A$2:$Q$3001,13,FALSE),0))</f>
        <v/>
      </c>
      <c r="L3165" t="str">
        <f t="shared" si="411"/>
        <v/>
      </c>
      <c r="M3165" t="str">
        <f t="shared" si="412"/>
        <v/>
      </c>
      <c r="N3165" t="str">
        <f t="shared" si="413"/>
        <v/>
      </c>
      <c r="O3165" s="1" t="str">
        <f t="shared" si="414"/>
        <v/>
      </c>
      <c r="P3165" t="str">
        <f t="shared" si="415"/>
        <v/>
      </c>
      <c r="Q3165" t="str">
        <f>IF(TXT!E3165="","",TXT!G3165)</f>
        <v/>
      </c>
    </row>
    <row r="3166" spans="1:17" x14ac:dyDescent="0.25">
      <c r="A3166" s="2" t="str">
        <f t="shared" si="408"/>
        <v/>
      </c>
      <c r="B3166" t="str">
        <f>IF(TXT!F3166="","",TXT!F3166)</f>
        <v/>
      </c>
      <c r="C3166" t="str">
        <f>IF(TXT!E3166="","",TXT!E3166)</f>
        <v/>
      </c>
      <c r="D3166" s="2" t="str">
        <f>IF(TXT!B3166="","",TXT!B3166)</f>
        <v/>
      </c>
      <c r="E3166" t="str">
        <f>IF(B3166="","",VLOOKUP(D3166,AUXILIAR!$A$3:$C$1181,3,FALSE))</f>
        <v/>
      </c>
      <c r="F3166" t="str">
        <f>IF(A3166="","",IF(Q3166=1,VLOOKUP(A3166,TXT!$A$2:$Q$3001,12,FALSE),0))</f>
        <v/>
      </c>
      <c r="G3166" t="str">
        <f>IF(A3166="","",IF(Q3166=1,VLOOKUP(A3166,TXT!$A$2:$Q$3001,13,FALSE),0))</f>
        <v/>
      </c>
      <c r="H3166" t="str">
        <f t="shared" si="409"/>
        <v/>
      </c>
      <c r="I3166" t="str">
        <f t="shared" si="410"/>
        <v/>
      </c>
      <c r="J3166" t="str">
        <f>IF(A3166="","",IF(Q3166=2,VLOOKUP(A3166,TXT!$A$2:$Q$3001,12,FALSE),0))</f>
        <v/>
      </c>
      <c r="K3166" t="str">
        <f>IF(A3166="","",IF(Q3166=2,VLOOKUP(A3166,TXT!$A$2:$Q$3001,13,FALSE),0))</f>
        <v/>
      </c>
      <c r="L3166" t="str">
        <f t="shared" si="411"/>
        <v/>
      </c>
      <c r="M3166" t="str">
        <f t="shared" si="412"/>
        <v/>
      </c>
      <c r="N3166" t="str">
        <f t="shared" si="413"/>
        <v/>
      </c>
      <c r="O3166" s="1" t="str">
        <f t="shared" si="414"/>
        <v/>
      </c>
      <c r="P3166" t="str">
        <f t="shared" si="415"/>
        <v/>
      </c>
      <c r="Q3166" t="str">
        <f>IF(TXT!E3166="","",TXT!G3166)</f>
        <v/>
      </c>
    </row>
    <row r="3167" spans="1:17" x14ac:dyDescent="0.25">
      <c r="A3167" s="2" t="str">
        <f t="shared" si="408"/>
        <v/>
      </c>
      <c r="B3167" t="str">
        <f>IF(TXT!F3167="","",TXT!F3167)</f>
        <v/>
      </c>
      <c r="C3167" t="str">
        <f>IF(TXT!E3167="","",TXT!E3167)</f>
        <v/>
      </c>
      <c r="D3167" s="2" t="str">
        <f>IF(TXT!B3167="","",TXT!B3167)</f>
        <v/>
      </c>
      <c r="E3167" t="str">
        <f>IF(B3167="","",VLOOKUP(D3167,AUXILIAR!$A$3:$C$1181,3,FALSE))</f>
        <v/>
      </c>
      <c r="F3167" t="str">
        <f>IF(A3167="","",IF(Q3167=1,VLOOKUP(A3167,TXT!$A$2:$Q$3001,12,FALSE),0))</f>
        <v/>
      </c>
      <c r="G3167" t="str">
        <f>IF(A3167="","",IF(Q3167=1,VLOOKUP(A3167,TXT!$A$2:$Q$3001,13,FALSE),0))</f>
        <v/>
      </c>
      <c r="H3167" t="str">
        <f t="shared" si="409"/>
        <v/>
      </c>
      <c r="I3167" t="str">
        <f t="shared" si="410"/>
        <v/>
      </c>
      <c r="J3167" t="str">
        <f>IF(A3167="","",IF(Q3167=2,VLOOKUP(A3167,TXT!$A$2:$Q$3001,12,FALSE),0))</f>
        <v/>
      </c>
      <c r="K3167" t="str">
        <f>IF(A3167="","",IF(Q3167=2,VLOOKUP(A3167,TXT!$A$2:$Q$3001,13,FALSE),0))</f>
        <v/>
      </c>
      <c r="L3167" t="str">
        <f t="shared" si="411"/>
        <v/>
      </c>
      <c r="M3167" t="str">
        <f t="shared" si="412"/>
        <v/>
      </c>
      <c r="N3167" t="str">
        <f t="shared" si="413"/>
        <v/>
      </c>
      <c r="O3167" s="1" t="str">
        <f t="shared" si="414"/>
        <v/>
      </c>
      <c r="P3167" t="str">
        <f t="shared" si="415"/>
        <v/>
      </c>
      <c r="Q3167" t="str">
        <f>IF(TXT!E3167="","",TXT!G3167)</f>
        <v/>
      </c>
    </row>
    <row r="3168" spans="1:17" x14ac:dyDescent="0.25">
      <c r="A3168" s="2" t="str">
        <f t="shared" si="408"/>
        <v/>
      </c>
      <c r="B3168" t="str">
        <f>IF(TXT!F3168="","",TXT!F3168)</f>
        <v/>
      </c>
      <c r="C3168" t="str">
        <f>IF(TXT!E3168="","",TXT!E3168)</f>
        <v/>
      </c>
      <c r="D3168" s="2" t="str">
        <f>IF(TXT!B3168="","",TXT!B3168)</f>
        <v/>
      </c>
      <c r="E3168" t="str">
        <f>IF(B3168="","",VLOOKUP(D3168,AUXILIAR!$A$3:$C$1181,3,FALSE))</f>
        <v/>
      </c>
      <c r="F3168" t="str">
        <f>IF(A3168="","",IF(Q3168=1,VLOOKUP(A3168,TXT!$A$2:$Q$3001,12,FALSE),0))</f>
        <v/>
      </c>
      <c r="G3168" t="str">
        <f>IF(A3168="","",IF(Q3168=1,VLOOKUP(A3168,TXT!$A$2:$Q$3001,13,FALSE),0))</f>
        <v/>
      </c>
      <c r="H3168" t="str">
        <f t="shared" si="409"/>
        <v/>
      </c>
      <c r="I3168" t="str">
        <f t="shared" si="410"/>
        <v/>
      </c>
      <c r="J3168" t="str">
        <f>IF(A3168="","",IF(Q3168=2,VLOOKUP(A3168,TXT!$A$2:$Q$3001,12,FALSE),0))</f>
        <v/>
      </c>
      <c r="K3168" t="str">
        <f>IF(A3168="","",IF(Q3168=2,VLOOKUP(A3168,TXT!$A$2:$Q$3001,13,FALSE),0))</f>
        <v/>
      </c>
      <c r="L3168" t="str">
        <f t="shared" si="411"/>
        <v/>
      </c>
      <c r="M3168" t="str">
        <f t="shared" si="412"/>
        <v/>
      </c>
      <c r="N3168" t="str">
        <f t="shared" si="413"/>
        <v/>
      </c>
      <c r="O3168" s="1" t="str">
        <f t="shared" si="414"/>
        <v/>
      </c>
      <c r="P3168" t="str">
        <f t="shared" si="415"/>
        <v/>
      </c>
      <c r="Q3168" t="str">
        <f>IF(TXT!E3168="","",TXT!G3168)</f>
        <v/>
      </c>
    </row>
    <row r="3169" spans="1:17" x14ac:dyDescent="0.25">
      <c r="A3169" s="2" t="str">
        <f t="shared" si="408"/>
        <v/>
      </c>
      <c r="B3169" t="str">
        <f>IF(TXT!F3169="","",TXT!F3169)</f>
        <v/>
      </c>
      <c r="C3169" t="str">
        <f>IF(TXT!E3169="","",TXT!E3169)</f>
        <v/>
      </c>
      <c r="D3169" s="2" t="str">
        <f>IF(TXT!B3169="","",TXT!B3169)</f>
        <v/>
      </c>
      <c r="E3169" t="str">
        <f>IF(B3169="","",VLOOKUP(D3169,AUXILIAR!$A$3:$C$1181,3,FALSE))</f>
        <v/>
      </c>
      <c r="F3169" t="str">
        <f>IF(A3169="","",IF(Q3169=1,VLOOKUP(A3169,TXT!$A$2:$Q$3001,12,FALSE),0))</f>
        <v/>
      </c>
      <c r="G3169" t="str">
        <f>IF(A3169="","",IF(Q3169=1,VLOOKUP(A3169,TXT!$A$2:$Q$3001,13,FALSE),0))</f>
        <v/>
      </c>
      <c r="H3169" t="str">
        <f t="shared" si="409"/>
        <v/>
      </c>
      <c r="I3169" t="str">
        <f t="shared" si="410"/>
        <v/>
      </c>
      <c r="J3169" t="str">
        <f>IF(A3169="","",IF(Q3169=2,VLOOKUP(A3169,TXT!$A$2:$Q$3001,12,FALSE),0))</f>
        <v/>
      </c>
      <c r="K3169" t="str">
        <f>IF(A3169="","",IF(Q3169=2,VLOOKUP(A3169,TXT!$A$2:$Q$3001,13,FALSE),0))</f>
        <v/>
      </c>
      <c r="L3169" t="str">
        <f t="shared" si="411"/>
        <v/>
      </c>
      <c r="M3169" t="str">
        <f t="shared" si="412"/>
        <v/>
      </c>
      <c r="N3169" t="str">
        <f t="shared" si="413"/>
        <v/>
      </c>
      <c r="O3169" s="1" t="str">
        <f t="shared" si="414"/>
        <v/>
      </c>
      <c r="P3169" t="str">
        <f t="shared" si="415"/>
        <v/>
      </c>
      <c r="Q3169" t="str">
        <f>IF(TXT!E3169="","",TXT!G3169)</f>
        <v/>
      </c>
    </row>
    <row r="3170" spans="1:17" x14ac:dyDescent="0.25">
      <c r="A3170" s="2" t="str">
        <f t="shared" si="408"/>
        <v/>
      </c>
      <c r="B3170" t="str">
        <f>IF(TXT!F3170="","",TXT!F3170)</f>
        <v/>
      </c>
      <c r="C3170" t="str">
        <f>IF(TXT!E3170="","",TXT!E3170)</f>
        <v/>
      </c>
      <c r="D3170" s="2" t="str">
        <f>IF(TXT!B3170="","",TXT!B3170)</f>
        <v/>
      </c>
      <c r="E3170" t="str">
        <f>IF(B3170="","",VLOOKUP(D3170,AUXILIAR!$A$3:$C$1181,3,FALSE))</f>
        <v/>
      </c>
      <c r="F3170" t="str">
        <f>IF(A3170="","",IF(Q3170=1,VLOOKUP(A3170,TXT!$A$2:$Q$3001,12,FALSE),0))</f>
        <v/>
      </c>
      <c r="G3170" t="str">
        <f>IF(A3170="","",IF(Q3170=1,VLOOKUP(A3170,TXT!$A$2:$Q$3001,13,FALSE),0))</f>
        <v/>
      </c>
      <c r="H3170" t="str">
        <f t="shared" si="409"/>
        <v/>
      </c>
      <c r="I3170" t="str">
        <f t="shared" si="410"/>
        <v/>
      </c>
      <c r="J3170" t="str">
        <f>IF(A3170="","",IF(Q3170=2,VLOOKUP(A3170,TXT!$A$2:$Q$3001,12,FALSE),0))</f>
        <v/>
      </c>
      <c r="K3170" t="str">
        <f>IF(A3170="","",IF(Q3170=2,VLOOKUP(A3170,TXT!$A$2:$Q$3001,13,FALSE),0))</f>
        <v/>
      </c>
      <c r="L3170" t="str">
        <f t="shared" si="411"/>
        <v/>
      </c>
      <c r="M3170" t="str">
        <f t="shared" si="412"/>
        <v/>
      </c>
      <c r="N3170" t="str">
        <f t="shared" si="413"/>
        <v/>
      </c>
      <c r="O3170" s="1" t="str">
        <f t="shared" si="414"/>
        <v/>
      </c>
      <c r="P3170" t="str">
        <f t="shared" si="415"/>
        <v/>
      </c>
      <c r="Q3170" t="str">
        <f>IF(TXT!E3170="","",TXT!G3170)</f>
        <v/>
      </c>
    </row>
    <row r="3171" spans="1:17" x14ac:dyDescent="0.25">
      <c r="A3171" s="2" t="str">
        <f t="shared" si="408"/>
        <v/>
      </c>
      <c r="B3171" t="str">
        <f>IF(TXT!F3171="","",TXT!F3171)</f>
        <v/>
      </c>
      <c r="C3171" t="str">
        <f>IF(TXT!E3171="","",TXT!E3171)</f>
        <v/>
      </c>
      <c r="D3171" s="2" t="str">
        <f>IF(TXT!B3171="","",TXT!B3171)</f>
        <v/>
      </c>
      <c r="E3171" t="str">
        <f>IF(B3171="","",VLOOKUP(D3171,AUXILIAR!$A$3:$C$1181,3,FALSE))</f>
        <v/>
      </c>
      <c r="F3171" t="str">
        <f>IF(A3171="","",IF(Q3171=1,VLOOKUP(A3171,TXT!$A$2:$Q$3001,12,FALSE),0))</f>
        <v/>
      </c>
      <c r="G3171" t="str">
        <f>IF(A3171="","",IF(Q3171=1,VLOOKUP(A3171,TXT!$A$2:$Q$3001,13,FALSE),0))</f>
        <v/>
      </c>
      <c r="H3171" t="str">
        <f t="shared" si="409"/>
        <v/>
      </c>
      <c r="I3171" t="str">
        <f t="shared" si="410"/>
        <v/>
      </c>
      <c r="J3171" t="str">
        <f>IF(A3171="","",IF(Q3171=2,VLOOKUP(A3171,TXT!$A$2:$Q$3001,12,FALSE),0))</f>
        <v/>
      </c>
      <c r="K3171" t="str">
        <f>IF(A3171="","",IF(Q3171=2,VLOOKUP(A3171,TXT!$A$2:$Q$3001,13,FALSE),0))</f>
        <v/>
      </c>
      <c r="L3171" t="str">
        <f t="shared" si="411"/>
        <v/>
      </c>
      <c r="M3171" t="str">
        <f t="shared" si="412"/>
        <v/>
      </c>
      <c r="N3171" t="str">
        <f t="shared" si="413"/>
        <v/>
      </c>
      <c r="O3171" s="1" t="str">
        <f t="shared" si="414"/>
        <v/>
      </c>
      <c r="P3171" t="str">
        <f t="shared" si="415"/>
        <v/>
      </c>
      <c r="Q3171" t="str">
        <f>IF(TXT!E3171="","",TXT!G3171)</f>
        <v/>
      </c>
    </row>
    <row r="3172" spans="1:17" x14ac:dyDescent="0.25">
      <c r="A3172" s="2" t="str">
        <f t="shared" si="408"/>
        <v/>
      </c>
      <c r="B3172" t="str">
        <f>IF(TXT!F3172="","",TXT!F3172)</f>
        <v/>
      </c>
      <c r="C3172" t="str">
        <f>IF(TXT!E3172="","",TXT!E3172)</f>
        <v/>
      </c>
      <c r="D3172" s="2" t="str">
        <f>IF(TXT!B3172="","",TXT!B3172)</f>
        <v/>
      </c>
      <c r="E3172" t="str">
        <f>IF(B3172="","",VLOOKUP(D3172,AUXILIAR!$A$3:$C$1181,3,FALSE))</f>
        <v/>
      </c>
      <c r="F3172" t="str">
        <f>IF(A3172="","",IF(Q3172=1,VLOOKUP(A3172,TXT!$A$2:$Q$3001,12,FALSE),0))</f>
        <v/>
      </c>
      <c r="G3172" t="str">
        <f>IF(A3172="","",IF(Q3172=1,VLOOKUP(A3172,TXT!$A$2:$Q$3001,13,FALSE),0))</f>
        <v/>
      </c>
      <c r="H3172" t="str">
        <f t="shared" si="409"/>
        <v/>
      </c>
      <c r="I3172" t="str">
        <f t="shared" si="410"/>
        <v/>
      </c>
      <c r="J3172" t="str">
        <f>IF(A3172="","",IF(Q3172=2,VLOOKUP(A3172,TXT!$A$2:$Q$3001,12,FALSE),0))</f>
        <v/>
      </c>
      <c r="K3172" t="str">
        <f>IF(A3172="","",IF(Q3172=2,VLOOKUP(A3172,TXT!$A$2:$Q$3001,13,FALSE),0))</f>
        <v/>
      </c>
      <c r="L3172" t="str">
        <f t="shared" si="411"/>
        <v/>
      </c>
      <c r="M3172" t="str">
        <f t="shared" si="412"/>
        <v/>
      </c>
      <c r="N3172" t="str">
        <f t="shared" si="413"/>
        <v/>
      </c>
      <c r="O3172" s="1" t="str">
        <f t="shared" si="414"/>
        <v/>
      </c>
      <c r="P3172" t="str">
        <f t="shared" si="415"/>
        <v/>
      </c>
      <c r="Q3172" t="str">
        <f>IF(TXT!E3172="","",TXT!G3172)</f>
        <v/>
      </c>
    </row>
    <row r="3173" spans="1:17" x14ac:dyDescent="0.25">
      <c r="A3173" s="2" t="str">
        <f t="shared" si="408"/>
        <v/>
      </c>
      <c r="B3173" t="str">
        <f>IF(TXT!F3173="","",TXT!F3173)</f>
        <v/>
      </c>
      <c r="C3173" t="str">
        <f>IF(TXT!E3173="","",TXT!E3173)</f>
        <v/>
      </c>
      <c r="D3173" s="2" t="str">
        <f>IF(TXT!B3173="","",TXT!B3173)</f>
        <v/>
      </c>
      <c r="E3173" t="str">
        <f>IF(B3173="","",VLOOKUP(D3173,AUXILIAR!$A$3:$C$1181,3,FALSE))</f>
        <v/>
      </c>
      <c r="F3173" t="str">
        <f>IF(A3173="","",IF(Q3173=1,VLOOKUP(A3173,TXT!$A$2:$Q$3001,12,FALSE),0))</f>
        <v/>
      </c>
      <c r="G3173" t="str">
        <f>IF(A3173="","",IF(Q3173=1,VLOOKUP(A3173,TXT!$A$2:$Q$3001,13,FALSE),0))</f>
        <v/>
      </c>
      <c r="H3173" t="str">
        <f t="shared" si="409"/>
        <v/>
      </c>
      <c r="I3173" t="str">
        <f t="shared" si="410"/>
        <v/>
      </c>
      <c r="J3173" t="str">
        <f>IF(A3173="","",IF(Q3173=2,VLOOKUP(A3173,TXT!$A$2:$Q$3001,12,FALSE),0))</f>
        <v/>
      </c>
      <c r="K3173" t="str">
        <f>IF(A3173="","",IF(Q3173=2,VLOOKUP(A3173,TXT!$A$2:$Q$3001,13,FALSE),0))</f>
        <v/>
      </c>
      <c r="L3173" t="str">
        <f t="shared" si="411"/>
        <v/>
      </c>
      <c r="M3173" t="str">
        <f t="shared" si="412"/>
        <v/>
      </c>
      <c r="N3173" t="str">
        <f t="shared" si="413"/>
        <v/>
      </c>
      <c r="O3173" s="1" t="str">
        <f t="shared" si="414"/>
        <v/>
      </c>
      <c r="P3173" t="str">
        <f t="shared" si="415"/>
        <v/>
      </c>
      <c r="Q3173" t="str">
        <f>IF(TXT!E3173="","",TXT!G3173)</f>
        <v/>
      </c>
    </row>
    <row r="3174" spans="1:17" x14ac:dyDescent="0.25">
      <c r="A3174" s="2" t="str">
        <f t="shared" si="408"/>
        <v/>
      </c>
      <c r="B3174" t="str">
        <f>IF(TXT!F3174="","",TXT!F3174)</f>
        <v/>
      </c>
      <c r="C3174" t="str">
        <f>IF(TXT!E3174="","",TXT!E3174)</f>
        <v/>
      </c>
      <c r="D3174" s="2" t="str">
        <f>IF(TXT!B3174="","",TXT!B3174)</f>
        <v/>
      </c>
      <c r="E3174" t="str">
        <f>IF(B3174="","",VLOOKUP(D3174,AUXILIAR!$A$3:$C$1181,3,FALSE))</f>
        <v/>
      </c>
      <c r="F3174" t="str">
        <f>IF(A3174="","",IF(Q3174=1,VLOOKUP(A3174,TXT!$A$2:$Q$3001,12,FALSE),0))</f>
        <v/>
      </c>
      <c r="G3174" t="str">
        <f>IF(A3174="","",IF(Q3174=1,VLOOKUP(A3174,TXT!$A$2:$Q$3001,13,FALSE),0))</f>
        <v/>
      </c>
      <c r="H3174" t="str">
        <f t="shared" si="409"/>
        <v/>
      </c>
      <c r="I3174" t="str">
        <f t="shared" si="410"/>
        <v/>
      </c>
      <c r="J3174" t="str">
        <f>IF(A3174="","",IF(Q3174=2,VLOOKUP(A3174,TXT!$A$2:$Q$3001,12,FALSE),0))</f>
        <v/>
      </c>
      <c r="K3174" t="str">
        <f>IF(A3174="","",IF(Q3174=2,VLOOKUP(A3174,TXT!$A$2:$Q$3001,13,FALSE),0))</f>
        <v/>
      </c>
      <c r="L3174" t="str">
        <f t="shared" si="411"/>
        <v/>
      </c>
      <c r="M3174" t="str">
        <f t="shared" si="412"/>
        <v/>
      </c>
      <c r="N3174" t="str">
        <f t="shared" si="413"/>
        <v/>
      </c>
      <c r="O3174" s="1" t="str">
        <f t="shared" si="414"/>
        <v/>
      </c>
      <c r="P3174" t="str">
        <f t="shared" si="415"/>
        <v/>
      </c>
      <c r="Q3174" t="str">
        <f>IF(TXT!E3174="","",TXT!G3174)</f>
        <v/>
      </c>
    </row>
    <row r="3175" spans="1:17" x14ac:dyDescent="0.25">
      <c r="A3175" s="2" t="str">
        <f t="shared" si="408"/>
        <v/>
      </c>
      <c r="B3175" t="str">
        <f>IF(TXT!F3175="","",TXT!F3175)</f>
        <v/>
      </c>
      <c r="C3175" t="str">
        <f>IF(TXT!E3175="","",TXT!E3175)</f>
        <v/>
      </c>
      <c r="D3175" s="2" t="str">
        <f>IF(TXT!B3175="","",TXT!B3175)</f>
        <v/>
      </c>
      <c r="E3175" t="str">
        <f>IF(B3175="","",VLOOKUP(D3175,AUXILIAR!$A$3:$C$1181,3,FALSE))</f>
        <v/>
      </c>
      <c r="F3175" t="str">
        <f>IF(A3175="","",IF(Q3175=1,VLOOKUP(A3175,TXT!$A$2:$Q$3001,12,FALSE),0))</f>
        <v/>
      </c>
      <c r="G3175" t="str">
        <f>IF(A3175="","",IF(Q3175=1,VLOOKUP(A3175,TXT!$A$2:$Q$3001,13,FALSE),0))</f>
        <v/>
      </c>
      <c r="H3175" t="str">
        <f t="shared" si="409"/>
        <v/>
      </c>
      <c r="I3175" t="str">
        <f t="shared" si="410"/>
        <v/>
      </c>
      <c r="J3175" t="str">
        <f>IF(A3175="","",IF(Q3175=2,VLOOKUP(A3175,TXT!$A$2:$Q$3001,12,FALSE),0))</f>
        <v/>
      </c>
      <c r="K3175" t="str">
        <f>IF(A3175="","",IF(Q3175=2,VLOOKUP(A3175,TXT!$A$2:$Q$3001,13,FALSE),0))</f>
        <v/>
      </c>
      <c r="L3175" t="str">
        <f t="shared" si="411"/>
        <v/>
      </c>
      <c r="M3175" t="str">
        <f t="shared" si="412"/>
        <v/>
      </c>
      <c r="N3175" t="str">
        <f t="shared" si="413"/>
        <v/>
      </c>
      <c r="O3175" s="1" t="str">
        <f t="shared" si="414"/>
        <v/>
      </c>
      <c r="P3175" t="str">
        <f t="shared" si="415"/>
        <v/>
      </c>
      <c r="Q3175" t="str">
        <f>IF(TXT!E3175="","",TXT!G3175)</f>
        <v/>
      </c>
    </row>
    <row r="3176" spans="1:17" x14ac:dyDescent="0.25">
      <c r="A3176" s="2" t="str">
        <f t="shared" si="408"/>
        <v/>
      </c>
      <c r="B3176" t="str">
        <f>IF(TXT!F3176="","",TXT!F3176)</f>
        <v/>
      </c>
      <c r="C3176" t="str">
        <f>IF(TXT!E3176="","",TXT!E3176)</f>
        <v/>
      </c>
      <c r="D3176" s="2" t="str">
        <f>IF(TXT!B3176="","",TXT!B3176)</f>
        <v/>
      </c>
      <c r="E3176" t="str">
        <f>IF(B3176="","",VLOOKUP(D3176,AUXILIAR!$A$3:$C$1181,3,FALSE))</f>
        <v/>
      </c>
      <c r="F3176" t="str">
        <f>IF(A3176="","",IF(Q3176=1,VLOOKUP(A3176,TXT!$A$2:$Q$3001,12,FALSE),0))</f>
        <v/>
      </c>
      <c r="G3176" t="str">
        <f>IF(A3176="","",IF(Q3176=1,VLOOKUP(A3176,TXT!$A$2:$Q$3001,13,FALSE),0))</f>
        <v/>
      </c>
      <c r="H3176" t="str">
        <f t="shared" si="409"/>
        <v/>
      </c>
      <c r="I3176" t="str">
        <f t="shared" si="410"/>
        <v/>
      </c>
      <c r="J3176" t="str">
        <f>IF(A3176="","",IF(Q3176=2,VLOOKUP(A3176,TXT!$A$2:$Q$3001,12,FALSE),0))</f>
        <v/>
      </c>
      <c r="K3176" t="str">
        <f>IF(A3176="","",IF(Q3176=2,VLOOKUP(A3176,TXT!$A$2:$Q$3001,13,FALSE),0))</f>
        <v/>
      </c>
      <c r="L3176" t="str">
        <f t="shared" si="411"/>
        <v/>
      </c>
      <c r="M3176" t="str">
        <f t="shared" si="412"/>
        <v/>
      </c>
      <c r="N3176" t="str">
        <f t="shared" si="413"/>
        <v/>
      </c>
      <c r="O3176" s="1" t="str">
        <f t="shared" si="414"/>
        <v/>
      </c>
      <c r="P3176" t="str">
        <f t="shared" si="415"/>
        <v/>
      </c>
      <c r="Q3176" t="str">
        <f>IF(TXT!E3176="","",TXT!G3176)</f>
        <v/>
      </c>
    </row>
    <row r="3177" spans="1:17" x14ac:dyDescent="0.25">
      <c r="A3177" s="2" t="str">
        <f t="shared" si="408"/>
        <v/>
      </c>
      <c r="B3177" t="str">
        <f>IF(TXT!F3177="","",TXT!F3177)</f>
        <v/>
      </c>
      <c r="C3177" t="str">
        <f>IF(TXT!E3177="","",TXT!E3177)</f>
        <v/>
      </c>
      <c r="D3177" s="2" t="str">
        <f>IF(TXT!B3177="","",TXT!B3177)</f>
        <v/>
      </c>
      <c r="E3177" t="str">
        <f>IF(B3177="","",VLOOKUP(D3177,AUXILIAR!$A$3:$C$1181,3,FALSE))</f>
        <v/>
      </c>
      <c r="F3177" t="str">
        <f>IF(A3177="","",IF(Q3177=1,VLOOKUP(A3177,TXT!$A$2:$Q$3001,12,FALSE),0))</f>
        <v/>
      </c>
      <c r="G3177" t="str">
        <f>IF(A3177="","",IF(Q3177=1,VLOOKUP(A3177,TXT!$A$2:$Q$3001,13,FALSE),0))</f>
        <v/>
      </c>
      <c r="H3177" t="str">
        <f t="shared" si="409"/>
        <v/>
      </c>
      <c r="I3177" t="str">
        <f t="shared" si="410"/>
        <v/>
      </c>
      <c r="J3177" t="str">
        <f>IF(A3177="","",IF(Q3177=2,VLOOKUP(A3177,TXT!$A$2:$Q$3001,12,FALSE),0))</f>
        <v/>
      </c>
      <c r="K3177" t="str">
        <f>IF(A3177="","",IF(Q3177=2,VLOOKUP(A3177,TXT!$A$2:$Q$3001,13,FALSE),0))</f>
        <v/>
      </c>
      <c r="L3177" t="str">
        <f t="shared" si="411"/>
        <v/>
      </c>
      <c r="M3177" t="str">
        <f t="shared" si="412"/>
        <v/>
      </c>
      <c r="N3177" t="str">
        <f t="shared" si="413"/>
        <v/>
      </c>
      <c r="O3177" s="1" t="str">
        <f t="shared" si="414"/>
        <v/>
      </c>
      <c r="P3177" t="str">
        <f t="shared" si="415"/>
        <v/>
      </c>
      <c r="Q3177" t="str">
        <f>IF(TXT!E3177="","",TXT!G3177)</f>
        <v/>
      </c>
    </row>
    <row r="3178" spans="1:17" x14ac:dyDescent="0.25">
      <c r="A3178" s="2" t="str">
        <f t="shared" si="408"/>
        <v/>
      </c>
      <c r="B3178" t="str">
        <f>IF(TXT!F3178="","",TXT!F3178)</f>
        <v/>
      </c>
      <c r="C3178" t="str">
        <f>IF(TXT!E3178="","",TXT!E3178)</f>
        <v/>
      </c>
      <c r="D3178" s="2" t="str">
        <f>IF(TXT!B3178="","",TXT!B3178)</f>
        <v/>
      </c>
      <c r="E3178" t="str">
        <f>IF(B3178="","",VLOOKUP(D3178,AUXILIAR!$A$3:$C$1181,3,FALSE))</f>
        <v/>
      </c>
      <c r="F3178" t="str">
        <f>IF(A3178="","",IF(Q3178=1,VLOOKUP(A3178,TXT!$A$2:$Q$3001,12,FALSE),0))</f>
        <v/>
      </c>
      <c r="G3178" t="str">
        <f>IF(A3178="","",IF(Q3178=1,VLOOKUP(A3178,TXT!$A$2:$Q$3001,13,FALSE),0))</f>
        <v/>
      </c>
      <c r="H3178" t="str">
        <f t="shared" si="409"/>
        <v/>
      </c>
      <c r="I3178" t="str">
        <f t="shared" si="410"/>
        <v/>
      </c>
      <c r="J3178" t="str">
        <f>IF(A3178="","",IF(Q3178=2,VLOOKUP(A3178,TXT!$A$2:$Q$3001,12,FALSE),0))</f>
        <v/>
      </c>
      <c r="K3178" t="str">
        <f>IF(A3178="","",IF(Q3178=2,VLOOKUP(A3178,TXT!$A$2:$Q$3001,13,FALSE),0))</f>
        <v/>
      </c>
      <c r="L3178" t="str">
        <f t="shared" si="411"/>
        <v/>
      </c>
      <c r="M3178" t="str">
        <f t="shared" si="412"/>
        <v/>
      </c>
      <c r="N3178" t="str">
        <f t="shared" si="413"/>
        <v/>
      </c>
      <c r="O3178" s="1" t="str">
        <f t="shared" si="414"/>
        <v/>
      </c>
      <c r="P3178" t="str">
        <f t="shared" si="415"/>
        <v/>
      </c>
      <c r="Q3178" t="str">
        <f>IF(TXT!E3178="","",TXT!G3178)</f>
        <v/>
      </c>
    </row>
    <row r="3179" spans="1:17" x14ac:dyDescent="0.25">
      <c r="A3179" s="2" t="str">
        <f t="shared" si="408"/>
        <v/>
      </c>
      <c r="B3179" t="str">
        <f>IF(TXT!F3179="","",TXT!F3179)</f>
        <v/>
      </c>
      <c r="C3179" t="str">
        <f>IF(TXT!E3179="","",TXT!E3179)</f>
        <v/>
      </c>
      <c r="D3179" s="2" t="str">
        <f>IF(TXT!B3179="","",TXT!B3179)</f>
        <v/>
      </c>
      <c r="E3179" t="str">
        <f>IF(B3179="","",VLOOKUP(D3179,AUXILIAR!$A$3:$C$1181,3,FALSE))</f>
        <v/>
      </c>
      <c r="F3179" t="str">
        <f>IF(A3179="","",IF(Q3179=1,VLOOKUP(A3179,TXT!$A$2:$Q$3001,12,FALSE),0))</f>
        <v/>
      </c>
      <c r="G3179" t="str">
        <f>IF(A3179="","",IF(Q3179=1,VLOOKUP(A3179,TXT!$A$2:$Q$3001,13,FALSE),0))</f>
        <v/>
      </c>
      <c r="H3179" t="str">
        <f t="shared" si="409"/>
        <v/>
      </c>
      <c r="I3179" t="str">
        <f t="shared" si="410"/>
        <v/>
      </c>
      <c r="J3179" t="str">
        <f>IF(A3179="","",IF(Q3179=2,VLOOKUP(A3179,TXT!$A$2:$Q$3001,12,FALSE),0))</f>
        <v/>
      </c>
      <c r="K3179" t="str">
        <f>IF(A3179="","",IF(Q3179=2,VLOOKUP(A3179,TXT!$A$2:$Q$3001,13,FALSE),0))</f>
        <v/>
      </c>
      <c r="L3179" t="str">
        <f t="shared" si="411"/>
        <v/>
      </c>
      <c r="M3179" t="str">
        <f t="shared" si="412"/>
        <v/>
      </c>
      <c r="N3179" t="str">
        <f t="shared" si="413"/>
        <v/>
      </c>
      <c r="O3179" s="1" t="str">
        <f t="shared" si="414"/>
        <v/>
      </c>
      <c r="P3179" t="str">
        <f t="shared" si="415"/>
        <v/>
      </c>
      <c r="Q3179" t="str">
        <f>IF(TXT!E3179="","",TXT!G3179)</f>
        <v/>
      </c>
    </row>
    <row r="3180" spans="1:17" x14ac:dyDescent="0.25">
      <c r="A3180" s="2" t="str">
        <f t="shared" si="408"/>
        <v/>
      </c>
      <c r="B3180" t="str">
        <f>IF(TXT!F3180="","",TXT!F3180)</f>
        <v/>
      </c>
      <c r="C3180" t="str">
        <f>IF(TXT!E3180="","",TXT!E3180)</f>
        <v/>
      </c>
      <c r="D3180" s="2" t="str">
        <f>IF(TXT!B3180="","",TXT!B3180)</f>
        <v/>
      </c>
      <c r="E3180" t="str">
        <f>IF(B3180="","",VLOOKUP(D3180,AUXILIAR!$A$3:$C$1181,3,FALSE))</f>
        <v/>
      </c>
      <c r="F3180" t="str">
        <f>IF(A3180="","",IF(Q3180=1,VLOOKUP(A3180,TXT!$A$2:$Q$3001,12,FALSE),0))</f>
        <v/>
      </c>
      <c r="G3180" t="str">
        <f>IF(A3180="","",IF(Q3180=1,VLOOKUP(A3180,TXT!$A$2:$Q$3001,13,FALSE),0))</f>
        <v/>
      </c>
      <c r="H3180" t="str">
        <f t="shared" si="409"/>
        <v/>
      </c>
      <c r="I3180" t="str">
        <f t="shared" si="410"/>
        <v/>
      </c>
      <c r="J3180" t="str">
        <f>IF(A3180="","",IF(Q3180=2,VLOOKUP(A3180,TXT!$A$2:$Q$3001,12,FALSE),0))</f>
        <v/>
      </c>
      <c r="K3180" t="str">
        <f>IF(A3180="","",IF(Q3180=2,VLOOKUP(A3180,TXT!$A$2:$Q$3001,13,FALSE),0))</f>
        <v/>
      </c>
      <c r="L3180" t="str">
        <f t="shared" si="411"/>
        <v/>
      </c>
      <c r="M3180" t="str">
        <f t="shared" si="412"/>
        <v/>
      </c>
      <c r="N3180" t="str">
        <f t="shared" si="413"/>
        <v/>
      </c>
      <c r="O3180" s="1" t="str">
        <f t="shared" si="414"/>
        <v/>
      </c>
      <c r="P3180" t="str">
        <f t="shared" si="415"/>
        <v/>
      </c>
      <c r="Q3180" t="str">
        <f>IF(TXT!E3180="","",TXT!G3180)</f>
        <v/>
      </c>
    </row>
    <row r="3181" spans="1:17" x14ac:dyDescent="0.25">
      <c r="A3181" s="2" t="str">
        <f t="shared" si="408"/>
        <v/>
      </c>
      <c r="B3181" t="str">
        <f>IF(TXT!F3181="","",TXT!F3181)</f>
        <v/>
      </c>
      <c r="C3181" t="str">
        <f>IF(TXT!E3181="","",TXT!E3181)</f>
        <v/>
      </c>
      <c r="D3181" s="2" t="str">
        <f>IF(TXT!B3181="","",TXT!B3181)</f>
        <v/>
      </c>
      <c r="E3181" t="str">
        <f>IF(B3181="","",VLOOKUP(D3181,AUXILIAR!$A$3:$C$1181,3,FALSE))</f>
        <v/>
      </c>
      <c r="F3181" t="str">
        <f>IF(A3181="","",IF(Q3181=1,VLOOKUP(A3181,TXT!$A$2:$Q$3001,12,FALSE),0))</f>
        <v/>
      </c>
      <c r="G3181" t="str">
        <f>IF(A3181="","",IF(Q3181=1,VLOOKUP(A3181,TXT!$A$2:$Q$3001,13,FALSE),0))</f>
        <v/>
      </c>
      <c r="H3181" t="str">
        <f t="shared" si="409"/>
        <v/>
      </c>
      <c r="I3181" t="str">
        <f t="shared" si="410"/>
        <v/>
      </c>
      <c r="J3181" t="str">
        <f>IF(A3181="","",IF(Q3181=2,VLOOKUP(A3181,TXT!$A$2:$Q$3001,12,FALSE),0))</f>
        <v/>
      </c>
      <c r="K3181" t="str">
        <f>IF(A3181="","",IF(Q3181=2,VLOOKUP(A3181,TXT!$A$2:$Q$3001,13,FALSE),0))</f>
        <v/>
      </c>
      <c r="L3181" t="str">
        <f t="shared" si="411"/>
        <v/>
      </c>
      <c r="M3181" t="str">
        <f t="shared" si="412"/>
        <v/>
      </c>
      <c r="N3181" t="str">
        <f t="shared" si="413"/>
        <v/>
      </c>
      <c r="O3181" s="1" t="str">
        <f t="shared" si="414"/>
        <v/>
      </c>
      <c r="P3181" t="str">
        <f t="shared" si="415"/>
        <v/>
      </c>
      <c r="Q3181" t="str">
        <f>IF(TXT!E3181="","",TXT!G3181)</f>
        <v/>
      </c>
    </row>
    <row r="3182" spans="1:17" x14ac:dyDescent="0.25">
      <c r="A3182" s="2" t="str">
        <f t="shared" si="408"/>
        <v/>
      </c>
      <c r="B3182" t="str">
        <f>IF(TXT!F3182="","",TXT!F3182)</f>
        <v/>
      </c>
      <c r="C3182" t="str">
        <f>IF(TXT!E3182="","",TXT!E3182)</f>
        <v/>
      </c>
      <c r="D3182" s="2" t="str">
        <f>IF(TXT!B3182="","",TXT!B3182)</f>
        <v/>
      </c>
      <c r="E3182" t="str">
        <f>IF(B3182="","",VLOOKUP(D3182,AUXILIAR!$A$3:$C$1181,3,FALSE))</f>
        <v/>
      </c>
      <c r="F3182" t="str">
        <f>IF(A3182="","",IF(Q3182=1,VLOOKUP(A3182,TXT!$A$2:$Q$3001,12,FALSE),0))</f>
        <v/>
      </c>
      <c r="G3182" t="str">
        <f>IF(A3182="","",IF(Q3182=1,VLOOKUP(A3182,TXT!$A$2:$Q$3001,13,FALSE),0))</f>
        <v/>
      </c>
      <c r="H3182" t="str">
        <f t="shared" si="409"/>
        <v/>
      </c>
      <c r="I3182" t="str">
        <f t="shared" si="410"/>
        <v/>
      </c>
      <c r="J3182" t="str">
        <f>IF(A3182="","",IF(Q3182=2,VLOOKUP(A3182,TXT!$A$2:$Q$3001,12,FALSE),0))</f>
        <v/>
      </c>
      <c r="K3182" t="str">
        <f>IF(A3182="","",IF(Q3182=2,VLOOKUP(A3182,TXT!$A$2:$Q$3001,13,FALSE),0))</f>
        <v/>
      </c>
      <c r="L3182" t="str">
        <f t="shared" si="411"/>
        <v/>
      </c>
      <c r="M3182" t="str">
        <f t="shared" si="412"/>
        <v/>
      </c>
      <c r="N3182" t="str">
        <f t="shared" si="413"/>
        <v/>
      </c>
      <c r="O3182" s="1" t="str">
        <f t="shared" si="414"/>
        <v/>
      </c>
      <c r="P3182" t="str">
        <f t="shared" si="415"/>
        <v/>
      </c>
      <c r="Q3182" t="str">
        <f>IF(TXT!E3182="","",TXT!G3182)</f>
        <v/>
      </c>
    </row>
    <row r="3183" spans="1:17" x14ac:dyDescent="0.25">
      <c r="A3183" s="2" t="str">
        <f t="shared" si="408"/>
        <v/>
      </c>
      <c r="B3183" t="str">
        <f>IF(TXT!F3183="","",TXT!F3183)</f>
        <v/>
      </c>
      <c r="C3183" t="str">
        <f>IF(TXT!E3183="","",TXT!E3183)</f>
        <v/>
      </c>
      <c r="D3183" s="2" t="str">
        <f>IF(TXT!B3183="","",TXT!B3183)</f>
        <v/>
      </c>
      <c r="E3183" t="str">
        <f>IF(B3183="","",VLOOKUP(D3183,AUXILIAR!$A$3:$C$1181,3,FALSE))</f>
        <v/>
      </c>
      <c r="F3183" t="str">
        <f>IF(A3183="","",IF(Q3183=1,VLOOKUP(A3183,TXT!$A$2:$Q$3001,12,FALSE),0))</f>
        <v/>
      </c>
      <c r="G3183" t="str">
        <f>IF(A3183="","",IF(Q3183=1,VLOOKUP(A3183,TXT!$A$2:$Q$3001,13,FALSE),0))</f>
        <v/>
      </c>
      <c r="H3183" t="str">
        <f t="shared" si="409"/>
        <v/>
      </c>
      <c r="I3183" t="str">
        <f t="shared" si="410"/>
        <v/>
      </c>
      <c r="J3183" t="str">
        <f>IF(A3183="","",IF(Q3183=2,VLOOKUP(A3183,TXT!$A$2:$Q$3001,12,FALSE),0))</f>
        <v/>
      </c>
      <c r="K3183" t="str">
        <f>IF(A3183="","",IF(Q3183=2,VLOOKUP(A3183,TXT!$A$2:$Q$3001,13,FALSE),0))</f>
        <v/>
      </c>
      <c r="L3183" t="str">
        <f t="shared" si="411"/>
        <v/>
      </c>
      <c r="M3183" t="str">
        <f t="shared" si="412"/>
        <v/>
      </c>
      <c r="N3183" t="str">
        <f t="shared" si="413"/>
        <v/>
      </c>
      <c r="O3183" s="1" t="str">
        <f t="shared" si="414"/>
        <v/>
      </c>
      <c r="P3183" t="str">
        <f t="shared" si="415"/>
        <v/>
      </c>
      <c r="Q3183" t="str">
        <f>IF(TXT!E3183="","",TXT!G3183)</f>
        <v/>
      </c>
    </row>
    <row r="3184" spans="1:17" x14ac:dyDescent="0.25">
      <c r="A3184" s="2" t="str">
        <f t="shared" si="408"/>
        <v/>
      </c>
      <c r="B3184" t="str">
        <f>IF(TXT!F3184="","",TXT!F3184)</f>
        <v/>
      </c>
      <c r="C3184" t="str">
        <f>IF(TXT!E3184="","",TXT!E3184)</f>
        <v/>
      </c>
      <c r="D3184" s="2" t="str">
        <f>IF(TXT!B3184="","",TXT!B3184)</f>
        <v/>
      </c>
      <c r="E3184" t="str">
        <f>IF(B3184="","",VLOOKUP(D3184,AUXILIAR!$A$3:$C$1181,3,FALSE))</f>
        <v/>
      </c>
      <c r="F3184" t="str">
        <f>IF(A3184="","",IF(Q3184=1,VLOOKUP(A3184,TXT!$A$2:$Q$3001,12,FALSE),0))</f>
        <v/>
      </c>
      <c r="G3184" t="str">
        <f>IF(A3184="","",IF(Q3184=1,VLOOKUP(A3184,TXT!$A$2:$Q$3001,13,FALSE),0))</f>
        <v/>
      </c>
      <c r="H3184" t="str">
        <f t="shared" si="409"/>
        <v/>
      </c>
      <c r="I3184" t="str">
        <f t="shared" si="410"/>
        <v/>
      </c>
      <c r="J3184" t="str">
        <f>IF(A3184="","",IF(Q3184=2,VLOOKUP(A3184,TXT!$A$2:$Q$3001,12,FALSE),0))</f>
        <v/>
      </c>
      <c r="K3184" t="str">
        <f>IF(A3184="","",IF(Q3184=2,VLOOKUP(A3184,TXT!$A$2:$Q$3001,13,FALSE),0))</f>
        <v/>
      </c>
      <c r="L3184" t="str">
        <f t="shared" si="411"/>
        <v/>
      </c>
      <c r="M3184" t="str">
        <f t="shared" si="412"/>
        <v/>
      </c>
      <c r="N3184" t="str">
        <f t="shared" si="413"/>
        <v/>
      </c>
      <c r="O3184" s="1" t="str">
        <f t="shared" si="414"/>
        <v/>
      </c>
      <c r="P3184" t="str">
        <f t="shared" si="415"/>
        <v/>
      </c>
      <c r="Q3184" t="str">
        <f>IF(TXT!E3184="","",TXT!G3184)</f>
        <v/>
      </c>
    </row>
    <row r="3185" spans="1:17" x14ac:dyDescent="0.25">
      <c r="A3185" s="2" t="str">
        <f t="shared" si="408"/>
        <v/>
      </c>
      <c r="B3185" t="str">
        <f>IF(TXT!F3185="","",TXT!F3185)</f>
        <v/>
      </c>
      <c r="C3185" t="str">
        <f>IF(TXT!E3185="","",TXT!E3185)</f>
        <v/>
      </c>
      <c r="D3185" s="2" t="str">
        <f>IF(TXT!B3185="","",TXT!B3185)</f>
        <v/>
      </c>
      <c r="E3185" t="str">
        <f>IF(B3185="","",VLOOKUP(D3185,AUXILIAR!$A$3:$C$1181,3,FALSE))</f>
        <v/>
      </c>
      <c r="F3185" t="str">
        <f>IF(A3185="","",IF(Q3185=1,VLOOKUP(A3185,TXT!$A$2:$Q$3001,12,FALSE),0))</f>
        <v/>
      </c>
      <c r="G3185" t="str">
        <f>IF(A3185="","",IF(Q3185=1,VLOOKUP(A3185,TXT!$A$2:$Q$3001,13,FALSE),0))</f>
        <v/>
      </c>
      <c r="H3185" t="str">
        <f t="shared" si="409"/>
        <v/>
      </c>
      <c r="I3185" t="str">
        <f t="shared" si="410"/>
        <v/>
      </c>
      <c r="J3185" t="str">
        <f>IF(A3185="","",IF(Q3185=2,VLOOKUP(A3185,TXT!$A$2:$Q$3001,12,FALSE),0))</f>
        <v/>
      </c>
      <c r="K3185" t="str">
        <f>IF(A3185="","",IF(Q3185=2,VLOOKUP(A3185,TXT!$A$2:$Q$3001,13,FALSE),0))</f>
        <v/>
      </c>
      <c r="L3185" t="str">
        <f t="shared" si="411"/>
        <v/>
      </c>
      <c r="M3185" t="str">
        <f t="shared" si="412"/>
        <v/>
      </c>
      <c r="N3185" t="str">
        <f t="shared" si="413"/>
        <v/>
      </c>
      <c r="O3185" s="1" t="str">
        <f t="shared" si="414"/>
        <v/>
      </c>
      <c r="P3185" t="str">
        <f t="shared" si="415"/>
        <v/>
      </c>
      <c r="Q3185" t="str">
        <f>IF(TXT!E3185="","",TXT!G3185)</f>
        <v/>
      </c>
    </row>
    <row r="3186" spans="1:17" x14ac:dyDescent="0.25">
      <c r="A3186" s="2" t="str">
        <f t="shared" si="408"/>
        <v/>
      </c>
      <c r="B3186" t="str">
        <f>IF(TXT!F3186="","",TXT!F3186)</f>
        <v/>
      </c>
      <c r="C3186" t="str">
        <f>IF(TXT!E3186="","",TXT!E3186)</f>
        <v/>
      </c>
      <c r="D3186" s="2" t="str">
        <f>IF(TXT!B3186="","",TXT!B3186)</f>
        <v/>
      </c>
      <c r="E3186" t="str">
        <f>IF(B3186="","",VLOOKUP(D3186,AUXILIAR!$A$3:$C$1181,3,FALSE))</f>
        <v/>
      </c>
      <c r="F3186" t="str">
        <f>IF(A3186="","",IF(Q3186=1,VLOOKUP(A3186,TXT!$A$2:$Q$3001,12,FALSE),0))</f>
        <v/>
      </c>
      <c r="G3186" t="str">
        <f>IF(A3186="","",IF(Q3186=1,VLOOKUP(A3186,TXT!$A$2:$Q$3001,13,FALSE),0))</f>
        <v/>
      </c>
      <c r="H3186" t="str">
        <f t="shared" si="409"/>
        <v/>
      </c>
      <c r="I3186" t="str">
        <f t="shared" si="410"/>
        <v/>
      </c>
      <c r="J3186" t="str">
        <f>IF(A3186="","",IF(Q3186=2,VLOOKUP(A3186,TXT!$A$2:$Q$3001,12,FALSE),0))</f>
        <v/>
      </c>
      <c r="K3186" t="str">
        <f>IF(A3186="","",IF(Q3186=2,VLOOKUP(A3186,TXT!$A$2:$Q$3001,13,FALSE),0))</f>
        <v/>
      </c>
      <c r="L3186" t="str">
        <f t="shared" si="411"/>
        <v/>
      </c>
      <c r="M3186" t="str">
        <f t="shared" si="412"/>
        <v/>
      </c>
      <c r="N3186" t="str">
        <f t="shared" si="413"/>
        <v/>
      </c>
      <c r="O3186" s="1" t="str">
        <f t="shared" si="414"/>
        <v/>
      </c>
      <c r="P3186" t="str">
        <f t="shared" si="415"/>
        <v/>
      </c>
      <c r="Q3186" t="str">
        <f>IF(TXT!E3186="","",TXT!G3186)</f>
        <v/>
      </c>
    </row>
    <row r="3187" spans="1:17" x14ac:dyDescent="0.25">
      <c r="A3187" s="2" t="str">
        <f t="shared" ref="A3187:A3231" si="416">IF(B3187="","",D3187*10+Q3187)</f>
        <v/>
      </c>
      <c r="B3187" t="str">
        <f>IF(TXT!F3187="","",TXT!F3187)</f>
        <v/>
      </c>
      <c r="C3187" t="str">
        <f>IF(TXT!E3187="","",TXT!E3187)</f>
        <v/>
      </c>
      <c r="D3187" s="2" t="str">
        <f>IF(TXT!B3187="","",TXT!B3187)</f>
        <v/>
      </c>
      <c r="E3187" t="str">
        <f>IF(B3187="","",VLOOKUP(D3187,AUXILIAR!$A$3:$C$1181,3,FALSE))</f>
        <v/>
      </c>
      <c r="F3187" t="str">
        <f>IF(A3187="","",IF(Q3187=1,VLOOKUP(A3187,TXT!$A$2:$Q$3001,12,FALSE),0))</f>
        <v/>
      </c>
      <c r="G3187" t="str">
        <f>IF(A3187="","",IF(Q3187=1,VLOOKUP(A3187,TXT!$A$2:$Q$3001,13,FALSE),0))</f>
        <v/>
      </c>
      <c r="H3187" t="str">
        <f t="shared" ref="H3187:H3231" si="417">IF(A3187="","",0)</f>
        <v/>
      </c>
      <c r="I3187" t="str">
        <f t="shared" ref="I3187:I3231" si="418">IF(A3187="","",0)</f>
        <v/>
      </c>
      <c r="J3187" t="str">
        <f>IF(A3187="","",IF(Q3187=2,VLOOKUP(A3187,TXT!$A$2:$Q$3001,12,FALSE),0))</f>
        <v/>
      </c>
      <c r="K3187" t="str">
        <f>IF(A3187="","",IF(Q3187=2,VLOOKUP(A3187,TXT!$A$2:$Q$3001,13,FALSE),0))</f>
        <v/>
      </c>
      <c r="L3187" t="str">
        <f t="shared" ref="L3187:L3231" si="419">IF(A3187="","",0)</f>
        <v/>
      </c>
      <c r="M3187" t="str">
        <f t="shared" ref="M3187:M3231" si="420">IF(A3187="","",0)</f>
        <v/>
      </c>
      <c r="N3187" t="str">
        <f t="shared" ref="N3187:N3231" si="421">IF(B3187="","",0)</f>
        <v/>
      </c>
      <c r="O3187" s="1" t="str">
        <f t="shared" ref="O3187:O3231" si="422">IF(A3187="","",TEXT($U$1,"AAAA")&amp;TEXT($U$1,"MM")&amp;TEXT($U$1,"DD"))</f>
        <v/>
      </c>
      <c r="P3187" t="str">
        <f t="shared" ref="P3187:P3231" si="423">IF(A3187="","","PREMIO")</f>
        <v/>
      </c>
      <c r="Q3187" t="str">
        <f>IF(TXT!E3187="","",TXT!G3187)</f>
        <v/>
      </c>
    </row>
    <row r="3188" spans="1:17" x14ac:dyDescent="0.25">
      <c r="A3188" s="2" t="str">
        <f t="shared" si="416"/>
        <v/>
      </c>
      <c r="B3188" t="str">
        <f>IF(TXT!F3188="","",TXT!F3188)</f>
        <v/>
      </c>
      <c r="C3188" t="str">
        <f>IF(TXT!E3188="","",TXT!E3188)</f>
        <v/>
      </c>
      <c r="D3188" s="2" t="str">
        <f>IF(TXT!B3188="","",TXT!B3188)</f>
        <v/>
      </c>
      <c r="E3188" t="str">
        <f>IF(B3188="","",VLOOKUP(D3188,AUXILIAR!$A$3:$C$1181,3,FALSE))</f>
        <v/>
      </c>
      <c r="F3188" t="str">
        <f>IF(A3188="","",IF(Q3188=1,VLOOKUP(A3188,TXT!$A$2:$Q$3001,12,FALSE),0))</f>
        <v/>
      </c>
      <c r="G3188" t="str">
        <f>IF(A3188="","",IF(Q3188=1,VLOOKUP(A3188,TXT!$A$2:$Q$3001,13,FALSE),0))</f>
        <v/>
      </c>
      <c r="H3188" t="str">
        <f t="shared" si="417"/>
        <v/>
      </c>
      <c r="I3188" t="str">
        <f t="shared" si="418"/>
        <v/>
      </c>
      <c r="J3188" t="str">
        <f>IF(A3188="","",IF(Q3188=2,VLOOKUP(A3188,TXT!$A$2:$Q$3001,12,FALSE),0))</f>
        <v/>
      </c>
      <c r="K3188" t="str">
        <f>IF(A3188="","",IF(Q3188=2,VLOOKUP(A3188,TXT!$A$2:$Q$3001,13,FALSE),0))</f>
        <v/>
      </c>
      <c r="L3188" t="str">
        <f t="shared" si="419"/>
        <v/>
      </c>
      <c r="M3188" t="str">
        <f t="shared" si="420"/>
        <v/>
      </c>
      <c r="N3188" t="str">
        <f t="shared" si="421"/>
        <v/>
      </c>
      <c r="O3188" s="1" t="str">
        <f t="shared" si="422"/>
        <v/>
      </c>
      <c r="P3188" t="str">
        <f t="shared" si="423"/>
        <v/>
      </c>
      <c r="Q3188" t="str">
        <f>IF(TXT!E3188="","",TXT!G3188)</f>
        <v/>
      </c>
    </row>
    <row r="3189" spans="1:17" x14ac:dyDescent="0.25">
      <c r="A3189" s="2" t="str">
        <f t="shared" si="416"/>
        <v/>
      </c>
      <c r="B3189" t="str">
        <f>IF(TXT!F3189="","",TXT!F3189)</f>
        <v/>
      </c>
      <c r="C3189" t="str">
        <f>IF(TXT!E3189="","",TXT!E3189)</f>
        <v/>
      </c>
      <c r="D3189" s="2" t="str">
        <f>IF(TXT!B3189="","",TXT!B3189)</f>
        <v/>
      </c>
      <c r="E3189" t="str">
        <f>IF(B3189="","",VLOOKUP(D3189,AUXILIAR!$A$3:$C$1181,3,FALSE))</f>
        <v/>
      </c>
      <c r="F3189" t="str">
        <f>IF(A3189="","",IF(Q3189=1,VLOOKUP(A3189,TXT!$A$2:$Q$3001,12,FALSE),0))</f>
        <v/>
      </c>
      <c r="G3189" t="str">
        <f>IF(A3189="","",IF(Q3189=1,VLOOKUP(A3189,TXT!$A$2:$Q$3001,13,FALSE),0))</f>
        <v/>
      </c>
      <c r="H3189" t="str">
        <f t="shared" si="417"/>
        <v/>
      </c>
      <c r="I3189" t="str">
        <f t="shared" si="418"/>
        <v/>
      </c>
      <c r="J3189" t="str">
        <f>IF(A3189="","",IF(Q3189=2,VLOOKUP(A3189,TXT!$A$2:$Q$3001,12,FALSE),0))</f>
        <v/>
      </c>
      <c r="K3189" t="str">
        <f>IF(A3189="","",IF(Q3189=2,VLOOKUP(A3189,TXT!$A$2:$Q$3001,13,FALSE),0))</f>
        <v/>
      </c>
      <c r="L3189" t="str">
        <f t="shared" si="419"/>
        <v/>
      </c>
      <c r="M3189" t="str">
        <f t="shared" si="420"/>
        <v/>
      </c>
      <c r="N3189" t="str">
        <f t="shared" si="421"/>
        <v/>
      </c>
      <c r="O3189" s="1" t="str">
        <f t="shared" si="422"/>
        <v/>
      </c>
      <c r="P3189" t="str">
        <f t="shared" si="423"/>
        <v/>
      </c>
      <c r="Q3189" t="str">
        <f>IF(TXT!E3189="","",TXT!G3189)</f>
        <v/>
      </c>
    </row>
    <row r="3190" spans="1:17" x14ac:dyDescent="0.25">
      <c r="A3190" s="2" t="str">
        <f t="shared" si="416"/>
        <v/>
      </c>
      <c r="B3190" t="str">
        <f>IF(TXT!F3190="","",TXT!F3190)</f>
        <v/>
      </c>
      <c r="C3190" t="str">
        <f>IF(TXT!E3190="","",TXT!E3190)</f>
        <v/>
      </c>
      <c r="D3190" s="2" t="str">
        <f>IF(TXT!B3190="","",TXT!B3190)</f>
        <v/>
      </c>
      <c r="E3190" t="str">
        <f>IF(B3190="","",VLOOKUP(D3190,AUXILIAR!$A$3:$C$1181,3,FALSE))</f>
        <v/>
      </c>
      <c r="F3190" t="str">
        <f>IF(A3190="","",IF(Q3190=1,VLOOKUP(A3190,TXT!$A$2:$Q$3001,12,FALSE),0))</f>
        <v/>
      </c>
      <c r="G3190" t="str">
        <f>IF(A3190="","",IF(Q3190=1,VLOOKUP(A3190,TXT!$A$2:$Q$3001,13,FALSE),0))</f>
        <v/>
      </c>
      <c r="H3190" t="str">
        <f t="shared" si="417"/>
        <v/>
      </c>
      <c r="I3190" t="str">
        <f t="shared" si="418"/>
        <v/>
      </c>
      <c r="J3190" t="str">
        <f>IF(A3190="","",IF(Q3190=2,VLOOKUP(A3190,TXT!$A$2:$Q$3001,12,FALSE),0))</f>
        <v/>
      </c>
      <c r="K3190" t="str">
        <f>IF(A3190="","",IF(Q3190=2,VLOOKUP(A3190,TXT!$A$2:$Q$3001,13,FALSE),0))</f>
        <v/>
      </c>
      <c r="L3190" t="str">
        <f t="shared" si="419"/>
        <v/>
      </c>
      <c r="M3190" t="str">
        <f t="shared" si="420"/>
        <v/>
      </c>
      <c r="N3190" t="str">
        <f t="shared" si="421"/>
        <v/>
      </c>
      <c r="O3190" s="1" t="str">
        <f t="shared" si="422"/>
        <v/>
      </c>
      <c r="P3190" t="str">
        <f t="shared" si="423"/>
        <v/>
      </c>
      <c r="Q3190" t="str">
        <f>IF(TXT!E3190="","",TXT!G3190)</f>
        <v/>
      </c>
    </row>
    <row r="3191" spans="1:17" x14ac:dyDescent="0.25">
      <c r="A3191" s="2" t="str">
        <f t="shared" si="416"/>
        <v/>
      </c>
      <c r="B3191" t="str">
        <f>IF(TXT!F3191="","",TXT!F3191)</f>
        <v/>
      </c>
      <c r="C3191" t="str">
        <f>IF(TXT!E3191="","",TXT!E3191)</f>
        <v/>
      </c>
      <c r="D3191" s="2" t="str">
        <f>IF(TXT!B3191="","",TXT!B3191)</f>
        <v/>
      </c>
      <c r="E3191" t="str">
        <f>IF(B3191="","",VLOOKUP(D3191,AUXILIAR!$A$3:$C$1181,3,FALSE))</f>
        <v/>
      </c>
      <c r="F3191" t="str">
        <f>IF(A3191="","",IF(Q3191=1,VLOOKUP(A3191,TXT!$A$2:$Q$3001,12,FALSE),0))</f>
        <v/>
      </c>
      <c r="G3191" t="str">
        <f>IF(A3191="","",IF(Q3191=1,VLOOKUP(A3191,TXT!$A$2:$Q$3001,13,FALSE),0))</f>
        <v/>
      </c>
      <c r="H3191" t="str">
        <f t="shared" si="417"/>
        <v/>
      </c>
      <c r="I3191" t="str">
        <f t="shared" si="418"/>
        <v/>
      </c>
      <c r="J3191" t="str">
        <f>IF(A3191="","",IF(Q3191=2,VLOOKUP(A3191,TXT!$A$2:$Q$3001,12,FALSE),0))</f>
        <v/>
      </c>
      <c r="K3191" t="str">
        <f>IF(A3191="","",IF(Q3191=2,VLOOKUP(A3191,TXT!$A$2:$Q$3001,13,FALSE),0))</f>
        <v/>
      </c>
      <c r="L3191" t="str">
        <f t="shared" si="419"/>
        <v/>
      </c>
      <c r="M3191" t="str">
        <f t="shared" si="420"/>
        <v/>
      </c>
      <c r="N3191" t="str">
        <f t="shared" si="421"/>
        <v/>
      </c>
      <c r="O3191" s="1" t="str">
        <f t="shared" si="422"/>
        <v/>
      </c>
      <c r="P3191" t="str">
        <f t="shared" si="423"/>
        <v/>
      </c>
      <c r="Q3191" t="str">
        <f>IF(TXT!E3191="","",TXT!G3191)</f>
        <v/>
      </c>
    </row>
    <row r="3192" spans="1:17" x14ac:dyDescent="0.25">
      <c r="A3192" s="2" t="str">
        <f t="shared" si="416"/>
        <v/>
      </c>
      <c r="B3192" t="str">
        <f>IF(TXT!F3192="","",TXT!F3192)</f>
        <v/>
      </c>
      <c r="C3192" t="str">
        <f>IF(TXT!E3192="","",TXT!E3192)</f>
        <v/>
      </c>
      <c r="D3192" s="2" t="str">
        <f>IF(TXT!B3192="","",TXT!B3192)</f>
        <v/>
      </c>
      <c r="E3192" t="str">
        <f>IF(B3192="","",VLOOKUP(D3192,AUXILIAR!$A$3:$C$1181,3,FALSE))</f>
        <v/>
      </c>
      <c r="F3192" t="str">
        <f>IF(A3192="","",IF(Q3192=1,VLOOKUP(A3192,TXT!$A$2:$Q$3001,12,FALSE),0))</f>
        <v/>
      </c>
      <c r="G3192" t="str">
        <f>IF(A3192="","",IF(Q3192=1,VLOOKUP(A3192,TXT!$A$2:$Q$3001,13,FALSE),0))</f>
        <v/>
      </c>
      <c r="H3192" t="str">
        <f t="shared" si="417"/>
        <v/>
      </c>
      <c r="I3192" t="str">
        <f t="shared" si="418"/>
        <v/>
      </c>
      <c r="J3192" t="str">
        <f>IF(A3192="","",IF(Q3192=2,VLOOKUP(A3192,TXT!$A$2:$Q$3001,12,FALSE),0))</f>
        <v/>
      </c>
      <c r="K3192" t="str">
        <f>IF(A3192="","",IF(Q3192=2,VLOOKUP(A3192,TXT!$A$2:$Q$3001,13,FALSE),0))</f>
        <v/>
      </c>
      <c r="L3192" t="str">
        <f t="shared" si="419"/>
        <v/>
      </c>
      <c r="M3192" t="str">
        <f t="shared" si="420"/>
        <v/>
      </c>
      <c r="N3192" t="str">
        <f t="shared" si="421"/>
        <v/>
      </c>
      <c r="O3192" s="1" t="str">
        <f t="shared" si="422"/>
        <v/>
      </c>
      <c r="P3192" t="str">
        <f t="shared" si="423"/>
        <v/>
      </c>
      <c r="Q3192" t="str">
        <f>IF(TXT!E3192="","",TXT!G3192)</f>
        <v/>
      </c>
    </row>
    <row r="3193" spans="1:17" x14ac:dyDescent="0.25">
      <c r="A3193" s="2" t="str">
        <f t="shared" si="416"/>
        <v/>
      </c>
      <c r="B3193" t="str">
        <f>IF(TXT!F3193="","",TXT!F3193)</f>
        <v/>
      </c>
      <c r="C3193" t="str">
        <f>IF(TXT!E3193="","",TXT!E3193)</f>
        <v/>
      </c>
      <c r="D3193" s="2" t="str">
        <f>IF(TXT!B3193="","",TXT!B3193)</f>
        <v/>
      </c>
      <c r="E3193" t="str">
        <f>IF(B3193="","",VLOOKUP(D3193,AUXILIAR!$A$3:$C$1181,3,FALSE))</f>
        <v/>
      </c>
      <c r="F3193" t="str">
        <f>IF(A3193="","",IF(Q3193=1,VLOOKUP(A3193,TXT!$A$2:$Q$3001,12,FALSE),0))</f>
        <v/>
      </c>
      <c r="G3193" t="str">
        <f>IF(A3193="","",IF(Q3193=1,VLOOKUP(A3193,TXT!$A$2:$Q$3001,13,FALSE),0))</f>
        <v/>
      </c>
      <c r="H3193" t="str">
        <f t="shared" si="417"/>
        <v/>
      </c>
      <c r="I3193" t="str">
        <f t="shared" si="418"/>
        <v/>
      </c>
      <c r="J3193" t="str">
        <f>IF(A3193="","",IF(Q3193=2,VLOOKUP(A3193,TXT!$A$2:$Q$3001,12,FALSE),0))</f>
        <v/>
      </c>
      <c r="K3193" t="str">
        <f>IF(A3193="","",IF(Q3193=2,VLOOKUP(A3193,TXT!$A$2:$Q$3001,13,FALSE),0))</f>
        <v/>
      </c>
      <c r="L3193" t="str">
        <f t="shared" si="419"/>
        <v/>
      </c>
      <c r="M3193" t="str">
        <f t="shared" si="420"/>
        <v/>
      </c>
      <c r="N3193" t="str">
        <f t="shared" si="421"/>
        <v/>
      </c>
      <c r="O3193" s="1" t="str">
        <f t="shared" si="422"/>
        <v/>
      </c>
      <c r="P3193" t="str">
        <f t="shared" si="423"/>
        <v/>
      </c>
      <c r="Q3193" t="str">
        <f>IF(TXT!E3193="","",TXT!G3193)</f>
        <v/>
      </c>
    </row>
    <row r="3194" spans="1:17" x14ac:dyDescent="0.25">
      <c r="A3194" s="2" t="str">
        <f t="shared" si="416"/>
        <v/>
      </c>
      <c r="B3194" t="str">
        <f>IF(TXT!F3194="","",TXT!F3194)</f>
        <v/>
      </c>
      <c r="C3194" t="str">
        <f>IF(TXT!E3194="","",TXT!E3194)</f>
        <v/>
      </c>
      <c r="D3194" s="2" t="str">
        <f>IF(TXT!B3194="","",TXT!B3194)</f>
        <v/>
      </c>
      <c r="E3194" t="str">
        <f>IF(B3194="","",VLOOKUP(D3194,AUXILIAR!$A$3:$C$1181,3,FALSE))</f>
        <v/>
      </c>
      <c r="F3194" t="str">
        <f>IF(A3194="","",IF(Q3194=1,VLOOKUP(A3194,TXT!$A$2:$Q$3001,12,FALSE),0))</f>
        <v/>
      </c>
      <c r="G3194" t="str">
        <f>IF(A3194="","",IF(Q3194=1,VLOOKUP(A3194,TXT!$A$2:$Q$3001,13,FALSE),0))</f>
        <v/>
      </c>
      <c r="H3194" t="str">
        <f t="shared" si="417"/>
        <v/>
      </c>
      <c r="I3194" t="str">
        <f t="shared" si="418"/>
        <v/>
      </c>
      <c r="J3194" t="str">
        <f>IF(A3194="","",IF(Q3194=2,VLOOKUP(A3194,TXT!$A$2:$Q$3001,12,FALSE),0))</f>
        <v/>
      </c>
      <c r="K3194" t="str">
        <f>IF(A3194="","",IF(Q3194=2,VLOOKUP(A3194,TXT!$A$2:$Q$3001,13,FALSE),0))</f>
        <v/>
      </c>
      <c r="L3194" t="str">
        <f t="shared" si="419"/>
        <v/>
      </c>
      <c r="M3194" t="str">
        <f t="shared" si="420"/>
        <v/>
      </c>
      <c r="N3194" t="str">
        <f t="shared" si="421"/>
        <v/>
      </c>
      <c r="O3194" s="1" t="str">
        <f t="shared" si="422"/>
        <v/>
      </c>
      <c r="P3194" t="str">
        <f t="shared" si="423"/>
        <v/>
      </c>
      <c r="Q3194" t="str">
        <f>IF(TXT!E3194="","",TXT!G3194)</f>
        <v/>
      </c>
    </row>
    <row r="3195" spans="1:17" x14ac:dyDescent="0.25">
      <c r="A3195" s="2" t="str">
        <f t="shared" si="416"/>
        <v/>
      </c>
      <c r="B3195" t="str">
        <f>IF(TXT!F3195="","",TXT!F3195)</f>
        <v/>
      </c>
      <c r="C3195" t="str">
        <f>IF(TXT!E3195="","",TXT!E3195)</f>
        <v/>
      </c>
      <c r="D3195" s="2" t="str">
        <f>IF(TXT!B3195="","",TXT!B3195)</f>
        <v/>
      </c>
      <c r="E3195" t="str">
        <f>IF(B3195="","",VLOOKUP(D3195,AUXILIAR!$A$3:$C$1181,3,FALSE))</f>
        <v/>
      </c>
      <c r="F3195" t="str">
        <f>IF(A3195="","",IF(Q3195=1,VLOOKUP(A3195,TXT!$A$2:$Q$3001,12,FALSE),0))</f>
        <v/>
      </c>
      <c r="G3195" t="str">
        <f>IF(A3195="","",IF(Q3195=1,VLOOKUP(A3195,TXT!$A$2:$Q$3001,13,FALSE),0))</f>
        <v/>
      </c>
      <c r="H3195" t="str">
        <f t="shared" si="417"/>
        <v/>
      </c>
      <c r="I3195" t="str">
        <f t="shared" si="418"/>
        <v/>
      </c>
      <c r="J3195" t="str">
        <f>IF(A3195="","",IF(Q3195=2,VLOOKUP(A3195,TXT!$A$2:$Q$3001,12,FALSE),0))</f>
        <v/>
      </c>
      <c r="K3195" t="str">
        <f>IF(A3195="","",IF(Q3195=2,VLOOKUP(A3195,TXT!$A$2:$Q$3001,13,FALSE),0))</f>
        <v/>
      </c>
      <c r="L3195" t="str">
        <f t="shared" si="419"/>
        <v/>
      </c>
      <c r="M3195" t="str">
        <f t="shared" si="420"/>
        <v/>
      </c>
      <c r="N3195" t="str">
        <f t="shared" si="421"/>
        <v/>
      </c>
      <c r="O3195" s="1" t="str">
        <f t="shared" si="422"/>
        <v/>
      </c>
      <c r="P3195" t="str">
        <f t="shared" si="423"/>
        <v/>
      </c>
      <c r="Q3195" t="str">
        <f>IF(TXT!E3195="","",TXT!G3195)</f>
        <v/>
      </c>
    </row>
    <row r="3196" spans="1:17" x14ac:dyDescent="0.25">
      <c r="A3196" s="2" t="str">
        <f t="shared" si="416"/>
        <v/>
      </c>
      <c r="B3196" t="str">
        <f>IF(TXT!F3196="","",TXT!F3196)</f>
        <v/>
      </c>
      <c r="C3196" t="str">
        <f>IF(TXT!E3196="","",TXT!E3196)</f>
        <v/>
      </c>
      <c r="D3196" s="2" t="str">
        <f>IF(TXT!B3196="","",TXT!B3196)</f>
        <v/>
      </c>
      <c r="E3196" t="str">
        <f>IF(B3196="","",VLOOKUP(D3196,AUXILIAR!$A$3:$C$1181,3,FALSE))</f>
        <v/>
      </c>
      <c r="F3196" t="str">
        <f>IF(A3196="","",IF(Q3196=1,VLOOKUP(A3196,TXT!$A$2:$Q$3001,12,FALSE),0))</f>
        <v/>
      </c>
      <c r="G3196" t="str">
        <f>IF(A3196="","",IF(Q3196=1,VLOOKUP(A3196,TXT!$A$2:$Q$3001,13,FALSE),0))</f>
        <v/>
      </c>
      <c r="H3196" t="str">
        <f t="shared" si="417"/>
        <v/>
      </c>
      <c r="I3196" t="str">
        <f t="shared" si="418"/>
        <v/>
      </c>
      <c r="J3196" t="str">
        <f>IF(A3196="","",IF(Q3196=2,VLOOKUP(A3196,TXT!$A$2:$Q$3001,12,FALSE),0))</f>
        <v/>
      </c>
      <c r="K3196" t="str">
        <f>IF(A3196="","",IF(Q3196=2,VLOOKUP(A3196,TXT!$A$2:$Q$3001,13,FALSE),0))</f>
        <v/>
      </c>
      <c r="L3196" t="str">
        <f t="shared" si="419"/>
        <v/>
      </c>
      <c r="M3196" t="str">
        <f t="shared" si="420"/>
        <v/>
      </c>
      <c r="N3196" t="str">
        <f t="shared" si="421"/>
        <v/>
      </c>
      <c r="O3196" s="1" t="str">
        <f t="shared" si="422"/>
        <v/>
      </c>
      <c r="P3196" t="str">
        <f t="shared" si="423"/>
        <v/>
      </c>
      <c r="Q3196" t="str">
        <f>IF(TXT!E3196="","",TXT!G3196)</f>
        <v/>
      </c>
    </row>
    <row r="3197" spans="1:17" x14ac:dyDescent="0.25">
      <c r="A3197" s="2" t="str">
        <f t="shared" si="416"/>
        <v/>
      </c>
      <c r="B3197" t="str">
        <f>IF(TXT!F3197="","",TXT!F3197)</f>
        <v/>
      </c>
      <c r="C3197" t="str">
        <f>IF(TXT!E3197="","",TXT!E3197)</f>
        <v/>
      </c>
      <c r="D3197" s="2" t="str">
        <f>IF(TXT!B3197="","",TXT!B3197)</f>
        <v/>
      </c>
      <c r="E3197" t="str">
        <f>IF(B3197="","",VLOOKUP(D3197,AUXILIAR!$A$3:$C$1181,3,FALSE))</f>
        <v/>
      </c>
      <c r="F3197" t="str">
        <f>IF(A3197="","",IF(Q3197=1,VLOOKUP(A3197,TXT!$A$2:$Q$3001,12,FALSE),0))</f>
        <v/>
      </c>
      <c r="G3197" t="str">
        <f>IF(A3197="","",IF(Q3197=1,VLOOKUP(A3197,TXT!$A$2:$Q$3001,13,FALSE),0))</f>
        <v/>
      </c>
      <c r="H3197" t="str">
        <f t="shared" si="417"/>
        <v/>
      </c>
      <c r="I3197" t="str">
        <f t="shared" si="418"/>
        <v/>
      </c>
      <c r="J3197" t="str">
        <f>IF(A3197="","",IF(Q3197=2,VLOOKUP(A3197,TXT!$A$2:$Q$3001,12,FALSE),0))</f>
        <v/>
      </c>
      <c r="K3197" t="str">
        <f>IF(A3197="","",IF(Q3197=2,VLOOKUP(A3197,TXT!$A$2:$Q$3001,13,FALSE),0))</f>
        <v/>
      </c>
      <c r="L3197" t="str">
        <f t="shared" si="419"/>
        <v/>
      </c>
      <c r="M3197" t="str">
        <f t="shared" si="420"/>
        <v/>
      </c>
      <c r="N3197" t="str">
        <f t="shared" si="421"/>
        <v/>
      </c>
      <c r="O3197" s="1" t="str">
        <f t="shared" si="422"/>
        <v/>
      </c>
      <c r="P3197" t="str">
        <f t="shared" si="423"/>
        <v/>
      </c>
      <c r="Q3197" t="str">
        <f>IF(TXT!E3197="","",TXT!G3197)</f>
        <v/>
      </c>
    </row>
    <row r="3198" spans="1:17" x14ac:dyDescent="0.25">
      <c r="A3198" s="2" t="str">
        <f t="shared" si="416"/>
        <v/>
      </c>
      <c r="B3198" t="str">
        <f>IF(TXT!F3198="","",TXT!F3198)</f>
        <v/>
      </c>
      <c r="C3198" t="str">
        <f>IF(TXT!E3198="","",TXT!E3198)</f>
        <v/>
      </c>
      <c r="D3198" s="2" t="str">
        <f>IF(TXT!B3198="","",TXT!B3198)</f>
        <v/>
      </c>
      <c r="E3198" t="str">
        <f>IF(B3198="","",VLOOKUP(D3198,AUXILIAR!$A$3:$C$1181,3,FALSE))</f>
        <v/>
      </c>
      <c r="F3198" t="str">
        <f>IF(A3198="","",IF(Q3198=1,VLOOKUP(A3198,TXT!$A$2:$Q$3001,12,FALSE),0))</f>
        <v/>
      </c>
      <c r="G3198" t="str">
        <f>IF(A3198="","",IF(Q3198=1,VLOOKUP(A3198,TXT!$A$2:$Q$3001,13,FALSE),0))</f>
        <v/>
      </c>
      <c r="H3198" t="str">
        <f t="shared" si="417"/>
        <v/>
      </c>
      <c r="I3198" t="str">
        <f t="shared" si="418"/>
        <v/>
      </c>
      <c r="J3198" t="str">
        <f>IF(A3198="","",IF(Q3198=2,VLOOKUP(A3198,TXT!$A$2:$Q$3001,12,FALSE),0))</f>
        <v/>
      </c>
      <c r="K3198" t="str">
        <f>IF(A3198="","",IF(Q3198=2,VLOOKUP(A3198,TXT!$A$2:$Q$3001,13,FALSE),0))</f>
        <v/>
      </c>
      <c r="L3198" t="str">
        <f t="shared" si="419"/>
        <v/>
      </c>
      <c r="M3198" t="str">
        <f t="shared" si="420"/>
        <v/>
      </c>
      <c r="N3198" t="str">
        <f t="shared" si="421"/>
        <v/>
      </c>
      <c r="O3198" s="1" t="str">
        <f t="shared" si="422"/>
        <v/>
      </c>
      <c r="P3198" t="str">
        <f t="shared" si="423"/>
        <v/>
      </c>
      <c r="Q3198" t="str">
        <f>IF(TXT!E3198="","",TXT!G3198)</f>
        <v/>
      </c>
    </row>
    <row r="3199" spans="1:17" x14ac:dyDescent="0.25">
      <c r="A3199" s="2" t="str">
        <f t="shared" si="416"/>
        <v/>
      </c>
      <c r="B3199" t="str">
        <f>IF(TXT!F3199="","",TXT!F3199)</f>
        <v/>
      </c>
      <c r="C3199" t="str">
        <f>IF(TXT!E3199="","",TXT!E3199)</f>
        <v/>
      </c>
      <c r="D3199" s="2" t="str">
        <f>IF(TXT!B3199="","",TXT!B3199)</f>
        <v/>
      </c>
      <c r="E3199" t="str">
        <f>IF(B3199="","",VLOOKUP(D3199,AUXILIAR!$A$3:$C$1181,3,FALSE))</f>
        <v/>
      </c>
      <c r="F3199" t="str">
        <f>IF(A3199="","",IF(Q3199=1,VLOOKUP(A3199,TXT!$A$2:$Q$3001,12,FALSE),0))</f>
        <v/>
      </c>
      <c r="G3199" t="str">
        <f>IF(A3199="","",IF(Q3199=1,VLOOKUP(A3199,TXT!$A$2:$Q$3001,13,FALSE),0))</f>
        <v/>
      </c>
      <c r="H3199" t="str">
        <f t="shared" si="417"/>
        <v/>
      </c>
      <c r="I3199" t="str">
        <f t="shared" si="418"/>
        <v/>
      </c>
      <c r="J3199" t="str">
        <f>IF(A3199="","",IF(Q3199=2,VLOOKUP(A3199,TXT!$A$2:$Q$3001,12,FALSE),0))</f>
        <v/>
      </c>
      <c r="K3199" t="str">
        <f>IF(A3199="","",IF(Q3199=2,VLOOKUP(A3199,TXT!$A$2:$Q$3001,13,FALSE),0))</f>
        <v/>
      </c>
      <c r="L3199" t="str">
        <f t="shared" si="419"/>
        <v/>
      </c>
      <c r="M3199" t="str">
        <f t="shared" si="420"/>
        <v/>
      </c>
      <c r="N3199" t="str">
        <f t="shared" si="421"/>
        <v/>
      </c>
      <c r="O3199" s="1" t="str">
        <f t="shared" si="422"/>
        <v/>
      </c>
      <c r="P3199" t="str">
        <f t="shared" si="423"/>
        <v/>
      </c>
      <c r="Q3199" t="str">
        <f>IF(TXT!E3199="","",TXT!G3199)</f>
        <v/>
      </c>
    </row>
    <row r="3200" spans="1:17" x14ac:dyDescent="0.25">
      <c r="A3200" s="2" t="str">
        <f t="shared" si="416"/>
        <v/>
      </c>
      <c r="B3200" t="str">
        <f>IF(TXT!F3200="","",TXT!F3200)</f>
        <v/>
      </c>
      <c r="C3200" t="str">
        <f>IF(TXT!E3200="","",TXT!E3200)</f>
        <v/>
      </c>
      <c r="D3200" s="2" t="str">
        <f>IF(TXT!B3200="","",TXT!B3200)</f>
        <v/>
      </c>
      <c r="E3200" t="str">
        <f>IF(B3200="","",VLOOKUP(D3200,AUXILIAR!$A$3:$C$1181,3,FALSE))</f>
        <v/>
      </c>
      <c r="F3200" t="str">
        <f>IF(A3200="","",IF(Q3200=1,VLOOKUP(A3200,TXT!$A$2:$Q$3001,12,FALSE),0))</f>
        <v/>
      </c>
      <c r="G3200" t="str">
        <f>IF(A3200="","",IF(Q3200=1,VLOOKUP(A3200,TXT!$A$2:$Q$3001,13,FALSE),0))</f>
        <v/>
      </c>
      <c r="H3200" t="str">
        <f t="shared" si="417"/>
        <v/>
      </c>
      <c r="I3200" t="str">
        <f t="shared" si="418"/>
        <v/>
      </c>
      <c r="J3200" t="str">
        <f>IF(A3200="","",IF(Q3200=2,VLOOKUP(A3200,TXT!$A$2:$Q$3001,12,FALSE),0))</f>
        <v/>
      </c>
      <c r="K3200" t="str">
        <f>IF(A3200="","",IF(Q3200=2,VLOOKUP(A3200,TXT!$A$2:$Q$3001,13,FALSE),0))</f>
        <v/>
      </c>
      <c r="L3200" t="str">
        <f t="shared" si="419"/>
        <v/>
      </c>
      <c r="M3200" t="str">
        <f t="shared" si="420"/>
        <v/>
      </c>
      <c r="N3200" t="str">
        <f t="shared" si="421"/>
        <v/>
      </c>
      <c r="O3200" s="1" t="str">
        <f t="shared" si="422"/>
        <v/>
      </c>
      <c r="P3200" t="str">
        <f t="shared" si="423"/>
        <v/>
      </c>
      <c r="Q3200" t="str">
        <f>IF(TXT!E3200="","",TXT!G3200)</f>
        <v/>
      </c>
    </row>
    <row r="3201" spans="1:17" x14ac:dyDescent="0.25">
      <c r="A3201" s="2" t="str">
        <f t="shared" si="416"/>
        <v/>
      </c>
      <c r="B3201" t="str">
        <f>IF(TXT!F3201="","",TXT!F3201)</f>
        <v/>
      </c>
      <c r="C3201" t="str">
        <f>IF(TXT!E3201="","",TXT!E3201)</f>
        <v/>
      </c>
      <c r="D3201" s="2" t="str">
        <f>IF(TXT!B3201="","",TXT!B3201)</f>
        <v/>
      </c>
      <c r="E3201" t="str">
        <f>IF(B3201="","",VLOOKUP(D3201,AUXILIAR!$A$3:$C$1181,3,FALSE))</f>
        <v/>
      </c>
      <c r="F3201" t="str">
        <f>IF(A3201="","",IF(Q3201=1,VLOOKUP(A3201,TXT!$A$2:$Q$3001,12,FALSE),0))</f>
        <v/>
      </c>
      <c r="G3201" t="str">
        <f>IF(A3201="","",IF(Q3201=1,VLOOKUP(A3201,TXT!$A$2:$Q$3001,13,FALSE),0))</f>
        <v/>
      </c>
      <c r="H3201" t="str">
        <f t="shared" si="417"/>
        <v/>
      </c>
      <c r="I3201" t="str">
        <f t="shared" si="418"/>
        <v/>
      </c>
      <c r="J3201" t="str">
        <f>IF(A3201="","",IF(Q3201=2,VLOOKUP(A3201,TXT!$A$2:$Q$3001,12,FALSE),0))</f>
        <v/>
      </c>
      <c r="K3201" t="str">
        <f>IF(A3201="","",IF(Q3201=2,VLOOKUP(A3201,TXT!$A$2:$Q$3001,13,FALSE),0))</f>
        <v/>
      </c>
      <c r="L3201" t="str">
        <f t="shared" si="419"/>
        <v/>
      </c>
      <c r="M3201" t="str">
        <f t="shared" si="420"/>
        <v/>
      </c>
      <c r="N3201" t="str">
        <f t="shared" si="421"/>
        <v/>
      </c>
      <c r="O3201" s="1" t="str">
        <f t="shared" si="422"/>
        <v/>
      </c>
      <c r="P3201" t="str">
        <f t="shared" si="423"/>
        <v/>
      </c>
      <c r="Q3201" t="str">
        <f>IF(TXT!E3201="","",TXT!G3201)</f>
        <v/>
      </c>
    </row>
    <row r="3202" spans="1:17" x14ac:dyDescent="0.25">
      <c r="A3202" s="2" t="str">
        <f t="shared" si="416"/>
        <v/>
      </c>
      <c r="B3202" t="str">
        <f>IF(TXT!F3202="","",TXT!F3202)</f>
        <v/>
      </c>
      <c r="C3202" t="str">
        <f>IF(TXT!E3202="","",TXT!E3202)</f>
        <v/>
      </c>
      <c r="D3202" s="2" t="str">
        <f>IF(TXT!B3202="","",TXT!B3202)</f>
        <v/>
      </c>
      <c r="E3202" t="str">
        <f>IF(B3202="","",VLOOKUP(D3202,AUXILIAR!$A$3:$C$1181,3,FALSE))</f>
        <v/>
      </c>
      <c r="F3202" t="str">
        <f>IF(A3202="","",IF(Q3202=1,VLOOKUP(A3202,TXT!$A$2:$Q$3001,12,FALSE),0))</f>
        <v/>
      </c>
      <c r="G3202" t="str">
        <f>IF(A3202="","",IF(Q3202=1,VLOOKUP(A3202,TXT!$A$2:$Q$3001,13,FALSE),0))</f>
        <v/>
      </c>
      <c r="H3202" t="str">
        <f t="shared" si="417"/>
        <v/>
      </c>
      <c r="I3202" t="str">
        <f t="shared" si="418"/>
        <v/>
      </c>
      <c r="J3202" t="str">
        <f>IF(A3202="","",IF(Q3202=2,VLOOKUP(A3202,TXT!$A$2:$Q$3001,12,FALSE),0))</f>
        <v/>
      </c>
      <c r="K3202" t="str">
        <f>IF(A3202="","",IF(Q3202=2,VLOOKUP(A3202,TXT!$A$2:$Q$3001,13,FALSE),0))</f>
        <v/>
      </c>
      <c r="L3202" t="str">
        <f t="shared" si="419"/>
        <v/>
      </c>
      <c r="M3202" t="str">
        <f t="shared" si="420"/>
        <v/>
      </c>
      <c r="N3202" t="str">
        <f t="shared" si="421"/>
        <v/>
      </c>
      <c r="O3202" s="1" t="str">
        <f t="shared" si="422"/>
        <v/>
      </c>
      <c r="P3202" t="str">
        <f t="shared" si="423"/>
        <v/>
      </c>
      <c r="Q3202" t="str">
        <f>IF(TXT!E3202="","",TXT!G3202)</f>
        <v/>
      </c>
    </row>
    <row r="3203" spans="1:17" x14ac:dyDescent="0.25">
      <c r="A3203" s="2" t="str">
        <f t="shared" si="416"/>
        <v/>
      </c>
      <c r="B3203" t="str">
        <f>IF(TXT!F3203="","",TXT!F3203)</f>
        <v/>
      </c>
      <c r="C3203" t="str">
        <f>IF(TXT!E3203="","",TXT!E3203)</f>
        <v/>
      </c>
      <c r="D3203" s="2" t="str">
        <f>IF(TXT!B3203="","",TXT!B3203)</f>
        <v/>
      </c>
      <c r="E3203" t="str">
        <f>IF(B3203="","",VLOOKUP(D3203,AUXILIAR!$A$3:$C$1181,3,FALSE))</f>
        <v/>
      </c>
      <c r="F3203" t="str">
        <f>IF(A3203="","",IF(Q3203=1,VLOOKUP(A3203,TXT!$A$2:$Q$3001,12,FALSE),0))</f>
        <v/>
      </c>
      <c r="G3203" t="str">
        <f>IF(A3203="","",IF(Q3203=1,VLOOKUP(A3203,TXT!$A$2:$Q$3001,13,FALSE),0))</f>
        <v/>
      </c>
      <c r="H3203" t="str">
        <f t="shared" si="417"/>
        <v/>
      </c>
      <c r="I3203" t="str">
        <f t="shared" si="418"/>
        <v/>
      </c>
      <c r="J3203" t="str">
        <f>IF(A3203="","",IF(Q3203=2,VLOOKUP(A3203,TXT!$A$2:$Q$3001,12,FALSE),0))</f>
        <v/>
      </c>
      <c r="K3203" t="str">
        <f>IF(A3203="","",IF(Q3203=2,VLOOKUP(A3203,TXT!$A$2:$Q$3001,13,FALSE),0))</f>
        <v/>
      </c>
      <c r="L3203" t="str">
        <f t="shared" si="419"/>
        <v/>
      </c>
      <c r="M3203" t="str">
        <f t="shared" si="420"/>
        <v/>
      </c>
      <c r="N3203" t="str">
        <f t="shared" si="421"/>
        <v/>
      </c>
      <c r="O3203" s="1" t="str">
        <f t="shared" si="422"/>
        <v/>
      </c>
      <c r="P3203" t="str">
        <f t="shared" si="423"/>
        <v/>
      </c>
      <c r="Q3203" t="str">
        <f>IF(TXT!E3203="","",TXT!G3203)</f>
        <v/>
      </c>
    </row>
    <row r="3204" spans="1:17" x14ac:dyDescent="0.25">
      <c r="A3204" s="2" t="str">
        <f t="shared" si="416"/>
        <v/>
      </c>
      <c r="B3204" t="str">
        <f>IF(TXT!F3204="","",TXT!F3204)</f>
        <v/>
      </c>
      <c r="C3204" t="str">
        <f>IF(TXT!E3204="","",TXT!E3204)</f>
        <v/>
      </c>
      <c r="D3204" s="2" t="str">
        <f>IF(TXT!B3204="","",TXT!B3204)</f>
        <v/>
      </c>
      <c r="E3204" t="str">
        <f>IF(B3204="","",VLOOKUP(D3204,AUXILIAR!$A$3:$C$1181,3,FALSE))</f>
        <v/>
      </c>
      <c r="F3204" t="str">
        <f>IF(A3204="","",IF(Q3204=1,VLOOKUP(A3204,TXT!$A$2:$Q$3001,12,FALSE),0))</f>
        <v/>
      </c>
      <c r="G3204" t="str">
        <f>IF(A3204="","",IF(Q3204=1,VLOOKUP(A3204,TXT!$A$2:$Q$3001,13,FALSE),0))</f>
        <v/>
      </c>
      <c r="H3204" t="str">
        <f t="shared" si="417"/>
        <v/>
      </c>
      <c r="I3204" t="str">
        <f t="shared" si="418"/>
        <v/>
      </c>
      <c r="J3204" t="str">
        <f>IF(A3204="","",IF(Q3204=2,VLOOKUP(A3204,TXT!$A$2:$Q$3001,12,FALSE),0))</f>
        <v/>
      </c>
      <c r="K3204" t="str">
        <f>IF(A3204="","",IF(Q3204=2,VLOOKUP(A3204,TXT!$A$2:$Q$3001,13,FALSE),0))</f>
        <v/>
      </c>
      <c r="L3204" t="str">
        <f t="shared" si="419"/>
        <v/>
      </c>
      <c r="M3204" t="str">
        <f t="shared" si="420"/>
        <v/>
      </c>
      <c r="N3204" t="str">
        <f t="shared" si="421"/>
        <v/>
      </c>
      <c r="O3204" s="1" t="str">
        <f t="shared" si="422"/>
        <v/>
      </c>
      <c r="P3204" t="str">
        <f t="shared" si="423"/>
        <v/>
      </c>
      <c r="Q3204" t="str">
        <f>IF(TXT!E3204="","",TXT!G3204)</f>
        <v/>
      </c>
    </row>
    <row r="3205" spans="1:17" x14ac:dyDescent="0.25">
      <c r="A3205" s="2" t="str">
        <f t="shared" si="416"/>
        <v/>
      </c>
      <c r="B3205" t="str">
        <f>IF(TXT!F3205="","",TXT!F3205)</f>
        <v/>
      </c>
      <c r="C3205" t="str">
        <f>IF(TXT!E3205="","",TXT!E3205)</f>
        <v/>
      </c>
      <c r="D3205" s="2" t="str">
        <f>IF(TXT!B3205="","",TXT!B3205)</f>
        <v/>
      </c>
      <c r="E3205" t="str">
        <f>IF(B3205="","",VLOOKUP(D3205,AUXILIAR!$A$3:$C$1181,3,FALSE))</f>
        <v/>
      </c>
      <c r="F3205" t="str">
        <f>IF(A3205="","",IF(Q3205=1,VLOOKUP(A3205,TXT!$A$2:$Q$3001,12,FALSE),0))</f>
        <v/>
      </c>
      <c r="G3205" t="str">
        <f>IF(A3205="","",IF(Q3205=1,VLOOKUP(A3205,TXT!$A$2:$Q$3001,13,FALSE),0))</f>
        <v/>
      </c>
      <c r="H3205" t="str">
        <f t="shared" si="417"/>
        <v/>
      </c>
      <c r="I3205" t="str">
        <f t="shared" si="418"/>
        <v/>
      </c>
      <c r="J3205" t="str">
        <f>IF(A3205="","",IF(Q3205=2,VLOOKUP(A3205,TXT!$A$2:$Q$3001,12,FALSE),0))</f>
        <v/>
      </c>
      <c r="K3205" t="str">
        <f>IF(A3205="","",IF(Q3205=2,VLOOKUP(A3205,TXT!$A$2:$Q$3001,13,FALSE),0))</f>
        <v/>
      </c>
      <c r="L3205" t="str">
        <f t="shared" si="419"/>
        <v/>
      </c>
      <c r="M3205" t="str">
        <f t="shared" si="420"/>
        <v/>
      </c>
      <c r="N3205" t="str">
        <f t="shared" si="421"/>
        <v/>
      </c>
      <c r="O3205" s="1" t="str">
        <f t="shared" si="422"/>
        <v/>
      </c>
      <c r="P3205" t="str">
        <f t="shared" si="423"/>
        <v/>
      </c>
      <c r="Q3205" t="str">
        <f>IF(TXT!E3205="","",TXT!G3205)</f>
        <v/>
      </c>
    </row>
    <row r="3206" spans="1:17" x14ac:dyDescent="0.25">
      <c r="A3206" s="2" t="str">
        <f t="shared" si="416"/>
        <v/>
      </c>
      <c r="B3206" t="str">
        <f>IF(TXT!F3206="","",TXT!F3206)</f>
        <v/>
      </c>
      <c r="C3206" t="str">
        <f>IF(TXT!E3206="","",TXT!E3206)</f>
        <v/>
      </c>
      <c r="D3206" s="2" t="str">
        <f>IF(TXT!B3206="","",TXT!B3206)</f>
        <v/>
      </c>
      <c r="E3206" t="str">
        <f>IF(B3206="","",VLOOKUP(D3206,AUXILIAR!$A$3:$C$1181,3,FALSE))</f>
        <v/>
      </c>
      <c r="F3206" t="str">
        <f>IF(A3206="","",IF(Q3206=1,VLOOKUP(A3206,TXT!$A$2:$Q$3001,12,FALSE),0))</f>
        <v/>
      </c>
      <c r="G3206" t="str">
        <f>IF(A3206="","",IF(Q3206=1,VLOOKUP(A3206,TXT!$A$2:$Q$3001,13,FALSE),0))</f>
        <v/>
      </c>
      <c r="H3206" t="str">
        <f t="shared" si="417"/>
        <v/>
      </c>
      <c r="I3206" t="str">
        <f t="shared" si="418"/>
        <v/>
      </c>
      <c r="J3206" t="str">
        <f>IF(A3206="","",IF(Q3206=2,VLOOKUP(A3206,TXT!$A$2:$Q$3001,12,FALSE),0))</f>
        <v/>
      </c>
      <c r="K3206" t="str">
        <f>IF(A3206="","",IF(Q3206=2,VLOOKUP(A3206,TXT!$A$2:$Q$3001,13,FALSE),0))</f>
        <v/>
      </c>
      <c r="L3206" t="str">
        <f t="shared" si="419"/>
        <v/>
      </c>
      <c r="M3206" t="str">
        <f t="shared" si="420"/>
        <v/>
      </c>
      <c r="N3206" t="str">
        <f t="shared" si="421"/>
        <v/>
      </c>
      <c r="O3206" s="1" t="str">
        <f t="shared" si="422"/>
        <v/>
      </c>
      <c r="P3206" t="str">
        <f t="shared" si="423"/>
        <v/>
      </c>
      <c r="Q3206" t="str">
        <f>IF(TXT!E3206="","",TXT!G3206)</f>
        <v/>
      </c>
    </row>
    <row r="3207" spans="1:17" x14ac:dyDescent="0.25">
      <c r="A3207" s="2" t="str">
        <f t="shared" si="416"/>
        <v/>
      </c>
      <c r="B3207" t="str">
        <f>IF(TXT!F3207="","",TXT!F3207)</f>
        <v/>
      </c>
      <c r="C3207" t="str">
        <f>IF(TXT!E3207="","",TXT!E3207)</f>
        <v/>
      </c>
      <c r="D3207" s="2" t="str">
        <f>IF(TXT!B3207="","",TXT!B3207)</f>
        <v/>
      </c>
      <c r="E3207" t="str">
        <f>IF(B3207="","",VLOOKUP(D3207,AUXILIAR!$A$3:$C$1181,3,FALSE))</f>
        <v/>
      </c>
      <c r="F3207" t="str">
        <f>IF(A3207="","",IF(Q3207=1,VLOOKUP(A3207,TXT!$A$2:$Q$3001,12,FALSE),0))</f>
        <v/>
      </c>
      <c r="G3207" t="str">
        <f>IF(A3207="","",IF(Q3207=1,VLOOKUP(A3207,TXT!$A$2:$Q$3001,13,FALSE),0))</f>
        <v/>
      </c>
      <c r="H3207" t="str">
        <f t="shared" si="417"/>
        <v/>
      </c>
      <c r="I3207" t="str">
        <f t="shared" si="418"/>
        <v/>
      </c>
      <c r="J3207" t="str">
        <f>IF(A3207="","",IF(Q3207=2,VLOOKUP(A3207,TXT!$A$2:$Q$3001,12,FALSE),0))</f>
        <v/>
      </c>
      <c r="K3207" t="str">
        <f>IF(A3207="","",IF(Q3207=2,VLOOKUP(A3207,TXT!$A$2:$Q$3001,13,FALSE),0))</f>
        <v/>
      </c>
      <c r="L3207" t="str">
        <f t="shared" si="419"/>
        <v/>
      </c>
      <c r="M3207" t="str">
        <f t="shared" si="420"/>
        <v/>
      </c>
      <c r="N3207" t="str">
        <f t="shared" si="421"/>
        <v/>
      </c>
      <c r="O3207" s="1" t="str">
        <f t="shared" si="422"/>
        <v/>
      </c>
      <c r="P3207" t="str">
        <f t="shared" si="423"/>
        <v/>
      </c>
      <c r="Q3207" t="str">
        <f>IF(TXT!E3207="","",TXT!G3207)</f>
        <v/>
      </c>
    </row>
    <row r="3208" spans="1:17" x14ac:dyDescent="0.25">
      <c r="A3208" s="2" t="str">
        <f t="shared" si="416"/>
        <v/>
      </c>
      <c r="B3208" t="str">
        <f>IF(TXT!F3208="","",TXT!F3208)</f>
        <v/>
      </c>
      <c r="C3208" t="str">
        <f>IF(TXT!E3208="","",TXT!E3208)</f>
        <v/>
      </c>
      <c r="D3208" s="2" t="str">
        <f>IF(TXT!B3208="","",TXT!B3208)</f>
        <v/>
      </c>
      <c r="E3208" t="str">
        <f>IF(B3208="","",VLOOKUP(D3208,AUXILIAR!$A$3:$C$1181,3,FALSE))</f>
        <v/>
      </c>
      <c r="F3208" t="str">
        <f>IF(A3208="","",IF(Q3208=1,VLOOKUP(A3208,TXT!$A$2:$Q$3001,12,FALSE),0))</f>
        <v/>
      </c>
      <c r="G3208" t="str">
        <f>IF(A3208="","",IF(Q3208=1,VLOOKUP(A3208,TXT!$A$2:$Q$3001,13,FALSE),0))</f>
        <v/>
      </c>
      <c r="H3208" t="str">
        <f t="shared" si="417"/>
        <v/>
      </c>
      <c r="I3208" t="str">
        <f t="shared" si="418"/>
        <v/>
      </c>
      <c r="J3208" t="str">
        <f>IF(A3208="","",IF(Q3208=2,VLOOKUP(A3208,TXT!$A$2:$Q$3001,12,FALSE),0))</f>
        <v/>
      </c>
      <c r="K3208" t="str">
        <f>IF(A3208="","",IF(Q3208=2,VLOOKUP(A3208,TXT!$A$2:$Q$3001,13,FALSE),0))</f>
        <v/>
      </c>
      <c r="L3208" t="str">
        <f t="shared" si="419"/>
        <v/>
      </c>
      <c r="M3208" t="str">
        <f t="shared" si="420"/>
        <v/>
      </c>
      <c r="N3208" t="str">
        <f t="shared" si="421"/>
        <v/>
      </c>
      <c r="O3208" s="1" t="str">
        <f t="shared" si="422"/>
        <v/>
      </c>
      <c r="P3208" t="str">
        <f t="shared" si="423"/>
        <v/>
      </c>
      <c r="Q3208" t="str">
        <f>IF(TXT!E3208="","",TXT!G3208)</f>
        <v/>
      </c>
    </row>
    <row r="3209" spans="1:17" x14ac:dyDescent="0.25">
      <c r="A3209" s="2" t="str">
        <f t="shared" si="416"/>
        <v/>
      </c>
      <c r="B3209" t="str">
        <f>IF(TXT!F3209="","",TXT!F3209)</f>
        <v/>
      </c>
      <c r="C3209" t="str">
        <f>IF(TXT!E3209="","",TXT!E3209)</f>
        <v/>
      </c>
      <c r="D3209" s="2" t="str">
        <f>IF(TXT!B3209="","",TXT!B3209)</f>
        <v/>
      </c>
      <c r="E3209" t="str">
        <f>IF(B3209="","",VLOOKUP(D3209,AUXILIAR!$A$3:$C$1181,3,FALSE))</f>
        <v/>
      </c>
      <c r="F3209" t="str">
        <f>IF(A3209="","",IF(Q3209=1,VLOOKUP(A3209,TXT!$A$2:$Q$3001,12,FALSE),0))</f>
        <v/>
      </c>
      <c r="G3209" t="str">
        <f>IF(A3209="","",IF(Q3209=1,VLOOKUP(A3209,TXT!$A$2:$Q$3001,13,FALSE),0))</f>
        <v/>
      </c>
      <c r="H3209" t="str">
        <f t="shared" si="417"/>
        <v/>
      </c>
      <c r="I3209" t="str">
        <f t="shared" si="418"/>
        <v/>
      </c>
      <c r="J3209" t="str">
        <f>IF(A3209="","",IF(Q3209=2,VLOOKUP(A3209,TXT!$A$2:$Q$3001,12,FALSE),0))</f>
        <v/>
      </c>
      <c r="K3209" t="str">
        <f>IF(A3209="","",IF(Q3209=2,VLOOKUP(A3209,TXT!$A$2:$Q$3001,13,FALSE),0))</f>
        <v/>
      </c>
      <c r="L3209" t="str">
        <f t="shared" si="419"/>
        <v/>
      </c>
      <c r="M3209" t="str">
        <f t="shared" si="420"/>
        <v/>
      </c>
      <c r="N3209" t="str">
        <f t="shared" si="421"/>
        <v/>
      </c>
      <c r="O3209" s="1" t="str">
        <f t="shared" si="422"/>
        <v/>
      </c>
      <c r="P3209" t="str">
        <f t="shared" si="423"/>
        <v/>
      </c>
      <c r="Q3209" t="str">
        <f>IF(TXT!E3209="","",TXT!G3209)</f>
        <v/>
      </c>
    </row>
    <row r="3210" spans="1:17" x14ac:dyDescent="0.25">
      <c r="A3210" s="2" t="str">
        <f t="shared" si="416"/>
        <v/>
      </c>
      <c r="B3210" t="str">
        <f>IF(TXT!F3210="","",TXT!F3210)</f>
        <v/>
      </c>
      <c r="C3210" t="str">
        <f>IF(TXT!E3210="","",TXT!E3210)</f>
        <v/>
      </c>
      <c r="D3210" s="2" t="str">
        <f>IF(TXT!B3210="","",TXT!B3210)</f>
        <v/>
      </c>
      <c r="E3210" t="str">
        <f>IF(B3210="","",VLOOKUP(D3210,AUXILIAR!$A$3:$C$1181,3,FALSE))</f>
        <v/>
      </c>
      <c r="F3210" t="str">
        <f>IF(A3210="","",IF(Q3210=1,VLOOKUP(A3210,TXT!$A$2:$Q$3001,12,FALSE),0))</f>
        <v/>
      </c>
      <c r="G3210" t="str">
        <f>IF(A3210="","",IF(Q3210=1,VLOOKUP(A3210,TXT!$A$2:$Q$3001,13,FALSE),0))</f>
        <v/>
      </c>
      <c r="H3210" t="str">
        <f t="shared" si="417"/>
        <v/>
      </c>
      <c r="I3210" t="str">
        <f t="shared" si="418"/>
        <v/>
      </c>
      <c r="J3210" t="str">
        <f>IF(A3210="","",IF(Q3210=2,VLOOKUP(A3210,TXT!$A$2:$Q$3001,12,FALSE),0))</f>
        <v/>
      </c>
      <c r="K3210" t="str">
        <f>IF(A3210="","",IF(Q3210=2,VLOOKUP(A3210,TXT!$A$2:$Q$3001,13,FALSE),0))</f>
        <v/>
      </c>
      <c r="L3210" t="str">
        <f t="shared" si="419"/>
        <v/>
      </c>
      <c r="M3210" t="str">
        <f t="shared" si="420"/>
        <v/>
      </c>
      <c r="N3210" t="str">
        <f t="shared" si="421"/>
        <v/>
      </c>
      <c r="O3210" s="1" t="str">
        <f t="shared" si="422"/>
        <v/>
      </c>
      <c r="P3210" t="str">
        <f t="shared" si="423"/>
        <v/>
      </c>
      <c r="Q3210" t="str">
        <f>IF(TXT!E3210="","",TXT!G3210)</f>
        <v/>
      </c>
    </row>
    <row r="3211" spans="1:17" x14ac:dyDescent="0.25">
      <c r="A3211" s="2" t="str">
        <f t="shared" si="416"/>
        <v/>
      </c>
      <c r="B3211" t="str">
        <f>IF(TXT!F3211="","",TXT!F3211)</f>
        <v/>
      </c>
      <c r="C3211" t="str">
        <f>IF(TXT!E3211="","",TXT!E3211)</f>
        <v/>
      </c>
      <c r="D3211" s="2" t="str">
        <f>IF(TXT!B3211="","",TXT!B3211)</f>
        <v/>
      </c>
      <c r="E3211" t="str">
        <f>IF(B3211="","",VLOOKUP(D3211,AUXILIAR!$A$3:$C$1181,3,FALSE))</f>
        <v/>
      </c>
      <c r="F3211" t="str">
        <f>IF(A3211="","",IF(Q3211=1,VLOOKUP(A3211,TXT!$A$2:$Q$3001,12,FALSE),0))</f>
        <v/>
      </c>
      <c r="G3211" t="str">
        <f>IF(A3211="","",IF(Q3211=1,VLOOKUP(A3211,TXT!$A$2:$Q$3001,13,FALSE),0))</f>
        <v/>
      </c>
      <c r="H3211" t="str">
        <f t="shared" si="417"/>
        <v/>
      </c>
      <c r="I3211" t="str">
        <f t="shared" si="418"/>
        <v/>
      </c>
      <c r="J3211" t="str">
        <f>IF(A3211="","",IF(Q3211=2,VLOOKUP(A3211,TXT!$A$2:$Q$3001,12,FALSE),0))</f>
        <v/>
      </c>
      <c r="K3211" t="str">
        <f>IF(A3211="","",IF(Q3211=2,VLOOKUP(A3211,TXT!$A$2:$Q$3001,13,FALSE),0))</f>
        <v/>
      </c>
      <c r="L3211" t="str">
        <f t="shared" si="419"/>
        <v/>
      </c>
      <c r="M3211" t="str">
        <f t="shared" si="420"/>
        <v/>
      </c>
      <c r="N3211" t="str">
        <f t="shared" si="421"/>
        <v/>
      </c>
      <c r="O3211" s="1" t="str">
        <f t="shared" si="422"/>
        <v/>
      </c>
      <c r="P3211" t="str">
        <f t="shared" si="423"/>
        <v/>
      </c>
      <c r="Q3211" t="str">
        <f>IF(TXT!E3211="","",TXT!G3211)</f>
        <v/>
      </c>
    </row>
    <row r="3212" spans="1:17" x14ac:dyDescent="0.25">
      <c r="A3212" s="2" t="str">
        <f t="shared" si="416"/>
        <v/>
      </c>
      <c r="B3212" t="str">
        <f>IF(TXT!F3212="","",TXT!F3212)</f>
        <v/>
      </c>
      <c r="C3212" t="str">
        <f>IF(TXT!E3212="","",TXT!E3212)</f>
        <v/>
      </c>
      <c r="D3212" s="2" t="str">
        <f>IF(TXT!B3212="","",TXT!B3212)</f>
        <v/>
      </c>
      <c r="E3212" t="str">
        <f>IF(B3212="","",VLOOKUP(D3212,AUXILIAR!$A$3:$C$1181,3,FALSE))</f>
        <v/>
      </c>
      <c r="F3212" t="str">
        <f>IF(A3212="","",IF(Q3212=1,VLOOKUP(A3212,TXT!$A$2:$Q$3001,12,FALSE),0))</f>
        <v/>
      </c>
      <c r="G3212" t="str">
        <f>IF(A3212="","",IF(Q3212=1,VLOOKUP(A3212,TXT!$A$2:$Q$3001,13,FALSE),0))</f>
        <v/>
      </c>
      <c r="H3212" t="str">
        <f t="shared" si="417"/>
        <v/>
      </c>
      <c r="I3212" t="str">
        <f t="shared" si="418"/>
        <v/>
      </c>
      <c r="J3212" t="str">
        <f>IF(A3212="","",IF(Q3212=2,VLOOKUP(A3212,TXT!$A$2:$Q$3001,12,FALSE),0))</f>
        <v/>
      </c>
      <c r="K3212" t="str">
        <f>IF(A3212="","",IF(Q3212=2,VLOOKUP(A3212,TXT!$A$2:$Q$3001,13,FALSE),0))</f>
        <v/>
      </c>
      <c r="L3212" t="str">
        <f t="shared" si="419"/>
        <v/>
      </c>
      <c r="M3212" t="str">
        <f t="shared" si="420"/>
        <v/>
      </c>
      <c r="N3212" t="str">
        <f t="shared" si="421"/>
        <v/>
      </c>
      <c r="O3212" s="1" t="str">
        <f t="shared" si="422"/>
        <v/>
      </c>
      <c r="P3212" t="str">
        <f t="shared" si="423"/>
        <v/>
      </c>
      <c r="Q3212" t="str">
        <f>IF(TXT!E3212="","",TXT!G3212)</f>
        <v/>
      </c>
    </row>
    <row r="3213" spans="1:17" x14ac:dyDescent="0.25">
      <c r="A3213" s="2" t="str">
        <f t="shared" si="416"/>
        <v/>
      </c>
      <c r="B3213" t="str">
        <f>IF(TXT!F3213="","",TXT!F3213)</f>
        <v/>
      </c>
      <c r="C3213" t="str">
        <f>IF(TXT!E3213="","",TXT!E3213)</f>
        <v/>
      </c>
      <c r="D3213" s="2" t="str">
        <f>IF(TXT!B3213="","",TXT!B3213)</f>
        <v/>
      </c>
      <c r="E3213" t="str">
        <f>IF(B3213="","",VLOOKUP(D3213,AUXILIAR!$A$3:$C$1181,3,FALSE))</f>
        <v/>
      </c>
      <c r="F3213" t="str">
        <f>IF(A3213="","",IF(Q3213=1,VLOOKUP(A3213,TXT!$A$2:$Q$3001,12,FALSE),0))</f>
        <v/>
      </c>
      <c r="G3213" t="str">
        <f>IF(A3213="","",IF(Q3213=1,VLOOKUP(A3213,TXT!$A$2:$Q$3001,13,FALSE),0))</f>
        <v/>
      </c>
      <c r="H3213" t="str">
        <f t="shared" si="417"/>
        <v/>
      </c>
      <c r="I3213" t="str">
        <f t="shared" si="418"/>
        <v/>
      </c>
      <c r="J3213" t="str">
        <f>IF(A3213="","",IF(Q3213=2,VLOOKUP(A3213,TXT!$A$2:$Q$3001,12,FALSE),0))</f>
        <v/>
      </c>
      <c r="K3213" t="str">
        <f>IF(A3213="","",IF(Q3213=2,VLOOKUP(A3213,TXT!$A$2:$Q$3001,13,FALSE),0))</f>
        <v/>
      </c>
      <c r="L3213" t="str">
        <f t="shared" si="419"/>
        <v/>
      </c>
      <c r="M3213" t="str">
        <f t="shared" si="420"/>
        <v/>
      </c>
      <c r="N3213" t="str">
        <f t="shared" si="421"/>
        <v/>
      </c>
      <c r="O3213" s="1" t="str">
        <f t="shared" si="422"/>
        <v/>
      </c>
      <c r="P3213" t="str">
        <f t="shared" si="423"/>
        <v/>
      </c>
      <c r="Q3213" t="str">
        <f>IF(TXT!E3213="","",TXT!G3213)</f>
        <v/>
      </c>
    </row>
    <row r="3214" spans="1:17" x14ac:dyDescent="0.25">
      <c r="A3214" s="2" t="str">
        <f t="shared" si="416"/>
        <v/>
      </c>
      <c r="B3214" t="str">
        <f>IF(TXT!F3214="","",TXT!F3214)</f>
        <v/>
      </c>
      <c r="C3214" t="str">
        <f>IF(TXT!E3214="","",TXT!E3214)</f>
        <v/>
      </c>
      <c r="D3214" s="2" t="str">
        <f>IF(TXT!B3214="","",TXT!B3214)</f>
        <v/>
      </c>
      <c r="E3214" t="str">
        <f>IF(B3214="","",VLOOKUP(D3214,AUXILIAR!$A$3:$C$1181,3,FALSE))</f>
        <v/>
      </c>
      <c r="F3214" t="str">
        <f>IF(A3214="","",IF(Q3214=1,VLOOKUP(A3214,TXT!$A$2:$Q$3001,12,FALSE),0))</f>
        <v/>
      </c>
      <c r="G3214" t="str">
        <f>IF(A3214="","",IF(Q3214=1,VLOOKUP(A3214,TXT!$A$2:$Q$3001,13,FALSE),0))</f>
        <v/>
      </c>
      <c r="H3214" t="str">
        <f t="shared" si="417"/>
        <v/>
      </c>
      <c r="I3214" t="str">
        <f t="shared" si="418"/>
        <v/>
      </c>
      <c r="J3214" t="str">
        <f>IF(A3214="","",IF(Q3214=2,VLOOKUP(A3214,TXT!$A$2:$Q$3001,12,FALSE),0))</f>
        <v/>
      </c>
      <c r="K3214" t="str">
        <f>IF(A3214="","",IF(Q3214=2,VLOOKUP(A3214,TXT!$A$2:$Q$3001,13,FALSE),0))</f>
        <v/>
      </c>
      <c r="L3214" t="str">
        <f t="shared" si="419"/>
        <v/>
      </c>
      <c r="M3214" t="str">
        <f t="shared" si="420"/>
        <v/>
      </c>
      <c r="N3214" t="str">
        <f t="shared" si="421"/>
        <v/>
      </c>
      <c r="O3214" s="1" t="str">
        <f t="shared" si="422"/>
        <v/>
      </c>
      <c r="P3214" t="str">
        <f t="shared" si="423"/>
        <v/>
      </c>
      <c r="Q3214" t="str">
        <f>IF(TXT!E3214="","",TXT!G3214)</f>
        <v/>
      </c>
    </row>
    <row r="3215" spans="1:17" x14ac:dyDescent="0.25">
      <c r="A3215" s="2" t="str">
        <f t="shared" si="416"/>
        <v/>
      </c>
      <c r="B3215" t="str">
        <f>IF(TXT!F3215="","",TXT!F3215)</f>
        <v/>
      </c>
      <c r="C3215" t="str">
        <f>IF(TXT!E3215="","",TXT!E3215)</f>
        <v/>
      </c>
      <c r="D3215" s="2" t="str">
        <f>IF(TXT!B3215="","",TXT!B3215)</f>
        <v/>
      </c>
      <c r="E3215" t="str">
        <f>IF(B3215="","",VLOOKUP(D3215,AUXILIAR!$A$3:$C$1181,3,FALSE))</f>
        <v/>
      </c>
      <c r="F3215" t="str">
        <f>IF(A3215="","",IF(Q3215=1,VLOOKUP(A3215,TXT!$A$2:$Q$3001,12,FALSE),0))</f>
        <v/>
      </c>
      <c r="G3215" t="str">
        <f>IF(A3215="","",IF(Q3215=1,VLOOKUP(A3215,TXT!$A$2:$Q$3001,13,FALSE),0))</f>
        <v/>
      </c>
      <c r="H3215" t="str">
        <f t="shared" si="417"/>
        <v/>
      </c>
      <c r="I3215" t="str">
        <f t="shared" si="418"/>
        <v/>
      </c>
      <c r="J3215" t="str">
        <f>IF(A3215="","",IF(Q3215=2,VLOOKUP(A3215,TXT!$A$2:$Q$3001,12,FALSE),0))</f>
        <v/>
      </c>
      <c r="K3215" t="str">
        <f>IF(A3215="","",IF(Q3215=2,VLOOKUP(A3215,TXT!$A$2:$Q$3001,13,FALSE),0))</f>
        <v/>
      </c>
      <c r="L3215" t="str">
        <f t="shared" si="419"/>
        <v/>
      </c>
      <c r="M3215" t="str">
        <f t="shared" si="420"/>
        <v/>
      </c>
      <c r="N3215" t="str">
        <f t="shared" si="421"/>
        <v/>
      </c>
      <c r="O3215" s="1" t="str">
        <f t="shared" si="422"/>
        <v/>
      </c>
      <c r="P3215" t="str">
        <f t="shared" si="423"/>
        <v/>
      </c>
      <c r="Q3215" t="str">
        <f>IF(TXT!E3215="","",TXT!G3215)</f>
        <v/>
      </c>
    </row>
    <row r="3216" spans="1:17" x14ac:dyDescent="0.25">
      <c r="A3216" s="2" t="str">
        <f t="shared" si="416"/>
        <v/>
      </c>
      <c r="B3216" t="str">
        <f>IF(TXT!F3216="","",TXT!F3216)</f>
        <v/>
      </c>
      <c r="C3216" t="str">
        <f>IF(TXT!E3216="","",TXT!E3216)</f>
        <v/>
      </c>
      <c r="D3216" s="2" t="str">
        <f>IF(TXT!B3216="","",TXT!B3216)</f>
        <v/>
      </c>
      <c r="E3216" t="str">
        <f>IF(B3216="","",VLOOKUP(D3216,AUXILIAR!$A$3:$C$1181,3,FALSE))</f>
        <v/>
      </c>
      <c r="F3216" t="str">
        <f>IF(A3216="","",IF(Q3216=1,VLOOKUP(A3216,TXT!$A$2:$Q$3001,12,FALSE),0))</f>
        <v/>
      </c>
      <c r="G3216" t="str">
        <f>IF(A3216="","",IF(Q3216=1,VLOOKUP(A3216,TXT!$A$2:$Q$3001,13,FALSE),0))</f>
        <v/>
      </c>
      <c r="H3216" t="str">
        <f t="shared" si="417"/>
        <v/>
      </c>
      <c r="I3216" t="str">
        <f t="shared" si="418"/>
        <v/>
      </c>
      <c r="J3216" t="str">
        <f>IF(A3216="","",IF(Q3216=2,VLOOKUP(A3216,TXT!$A$2:$Q$3001,12,FALSE),0))</f>
        <v/>
      </c>
      <c r="K3216" t="str">
        <f>IF(A3216="","",IF(Q3216=2,VLOOKUP(A3216,TXT!$A$2:$Q$3001,13,FALSE),0))</f>
        <v/>
      </c>
      <c r="L3216" t="str">
        <f t="shared" si="419"/>
        <v/>
      </c>
      <c r="M3216" t="str">
        <f t="shared" si="420"/>
        <v/>
      </c>
      <c r="N3216" t="str">
        <f t="shared" si="421"/>
        <v/>
      </c>
      <c r="O3216" s="1" t="str">
        <f t="shared" si="422"/>
        <v/>
      </c>
      <c r="P3216" t="str">
        <f t="shared" si="423"/>
        <v/>
      </c>
      <c r="Q3216" t="str">
        <f>IF(TXT!E3216="","",TXT!G3216)</f>
        <v/>
      </c>
    </row>
    <row r="3217" spans="1:17" x14ac:dyDescent="0.25">
      <c r="A3217" s="2" t="str">
        <f t="shared" si="416"/>
        <v/>
      </c>
      <c r="B3217" t="str">
        <f>IF(TXT!F3217="","",TXT!F3217)</f>
        <v/>
      </c>
      <c r="C3217" t="str">
        <f>IF(TXT!E3217="","",TXT!E3217)</f>
        <v/>
      </c>
      <c r="D3217" s="2" t="str">
        <f>IF(TXT!B3217="","",TXT!B3217)</f>
        <v/>
      </c>
      <c r="E3217" t="str">
        <f>IF(B3217="","",VLOOKUP(D3217,AUXILIAR!$A$3:$C$1181,3,FALSE))</f>
        <v/>
      </c>
      <c r="F3217" t="str">
        <f>IF(A3217="","",IF(Q3217=1,VLOOKUP(A3217,TXT!$A$2:$Q$3001,12,FALSE),0))</f>
        <v/>
      </c>
      <c r="G3217" t="str">
        <f>IF(A3217="","",IF(Q3217=1,VLOOKUP(A3217,TXT!$A$2:$Q$3001,13,FALSE),0))</f>
        <v/>
      </c>
      <c r="H3217" t="str">
        <f t="shared" si="417"/>
        <v/>
      </c>
      <c r="I3217" t="str">
        <f t="shared" si="418"/>
        <v/>
      </c>
      <c r="J3217" t="str">
        <f>IF(A3217="","",IF(Q3217=2,VLOOKUP(A3217,TXT!$A$2:$Q$3001,12,FALSE),0))</f>
        <v/>
      </c>
      <c r="K3217" t="str">
        <f>IF(A3217="","",IF(Q3217=2,VLOOKUP(A3217,TXT!$A$2:$Q$3001,13,FALSE),0))</f>
        <v/>
      </c>
      <c r="L3217" t="str">
        <f t="shared" si="419"/>
        <v/>
      </c>
      <c r="M3217" t="str">
        <f t="shared" si="420"/>
        <v/>
      </c>
      <c r="N3217" t="str">
        <f t="shared" si="421"/>
        <v/>
      </c>
      <c r="O3217" s="1" t="str">
        <f t="shared" si="422"/>
        <v/>
      </c>
      <c r="P3217" t="str">
        <f t="shared" si="423"/>
        <v/>
      </c>
      <c r="Q3217" t="str">
        <f>IF(TXT!E3217="","",TXT!G3217)</f>
        <v/>
      </c>
    </row>
    <row r="3218" spans="1:17" x14ac:dyDescent="0.25">
      <c r="A3218" s="2" t="str">
        <f t="shared" si="416"/>
        <v/>
      </c>
      <c r="B3218" t="str">
        <f>IF(TXT!F3218="","",TXT!F3218)</f>
        <v/>
      </c>
      <c r="C3218" t="str">
        <f>IF(TXT!E3218="","",TXT!E3218)</f>
        <v/>
      </c>
      <c r="D3218" s="2" t="str">
        <f>IF(TXT!B3218="","",TXT!B3218)</f>
        <v/>
      </c>
      <c r="E3218" t="str">
        <f>IF(B3218="","",VLOOKUP(D3218,AUXILIAR!$A$3:$C$1181,3,FALSE))</f>
        <v/>
      </c>
      <c r="F3218" t="str">
        <f>IF(A3218="","",IF(Q3218=1,VLOOKUP(A3218,TXT!$A$2:$Q$3001,12,FALSE),0))</f>
        <v/>
      </c>
      <c r="G3218" t="str">
        <f>IF(A3218="","",IF(Q3218=1,VLOOKUP(A3218,TXT!$A$2:$Q$3001,13,FALSE),0))</f>
        <v/>
      </c>
      <c r="H3218" t="str">
        <f t="shared" si="417"/>
        <v/>
      </c>
      <c r="I3218" t="str">
        <f t="shared" si="418"/>
        <v/>
      </c>
      <c r="J3218" t="str">
        <f>IF(A3218="","",IF(Q3218=2,VLOOKUP(A3218,TXT!$A$2:$Q$3001,12,FALSE),0))</f>
        <v/>
      </c>
      <c r="K3218" t="str">
        <f>IF(A3218="","",IF(Q3218=2,VLOOKUP(A3218,TXT!$A$2:$Q$3001,13,FALSE),0))</f>
        <v/>
      </c>
      <c r="L3218" t="str">
        <f t="shared" si="419"/>
        <v/>
      </c>
      <c r="M3218" t="str">
        <f t="shared" si="420"/>
        <v/>
      </c>
      <c r="N3218" t="str">
        <f t="shared" si="421"/>
        <v/>
      </c>
      <c r="O3218" s="1" t="str">
        <f t="shared" si="422"/>
        <v/>
      </c>
      <c r="P3218" t="str">
        <f t="shared" si="423"/>
        <v/>
      </c>
      <c r="Q3218" t="str">
        <f>IF(TXT!E3218="","",TXT!G3218)</f>
        <v/>
      </c>
    </row>
    <row r="3219" spans="1:17" x14ac:dyDescent="0.25">
      <c r="A3219" s="2" t="str">
        <f t="shared" si="416"/>
        <v/>
      </c>
      <c r="B3219" t="str">
        <f>IF(TXT!F3219="","",TXT!F3219)</f>
        <v/>
      </c>
      <c r="C3219" t="str">
        <f>IF(TXT!E3219="","",TXT!E3219)</f>
        <v/>
      </c>
      <c r="D3219" s="2" t="str">
        <f>IF(TXT!B3219="","",TXT!B3219)</f>
        <v/>
      </c>
      <c r="E3219" t="str">
        <f>IF(B3219="","",VLOOKUP(D3219,AUXILIAR!$A$3:$C$1181,3,FALSE))</f>
        <v/>
      </c>
      <c r="F3219" t="str">
        <f>IF(A3219="","",IF(Q3219=1,VLOOKUP(A3219,TXT!$A$2:$Q$3001,12,FALSE),0))</f>
        <v/>
      </c>
      <c r="G3219" t="str">
        <f>IF(A3219="","",IF(Q3219=1,VLOOKUP(A3219,TXT!$A$2:$Q$3001,13,FALSE),0))</f>
        <v/>
      </c>
      <c r="H3219" t="str">
        <f t="shared" si="417"/>
        <v/>
      </c>
      <c r="I3219" t="str">
        <f t="shared" si="418"/>
        <v/>
      </c>
      <c r="J3219" t="str">
        <f>IF(A3219="","",IF(Q3219=2,VLOOKUP(A3219,TXT!$A$2:$Q$3001,12,FALSE),0))</f>
        <v/>
      </c>
      <c r="K3219" t="str">
        <f>IF(A3219="","",IF(Q3219=2,VLOOKUP(A3219,TXT!$A$2:$Q$3001,13,FALSE),0))</f>
        <v/>
      </c>
      <c r="L3219" t="str">
        <f t="shared" si="419"/>
        <v/>
      </c>
      <c r="M3219" t="str">
        <f t="shared" si="420"/>
        <v/>
      </c>
      <c r="N3219" t="str">
        <f t="shared" si="421"/>
        <v/>
      </c>
      <c r="O3219" s="1" t="str">
        <f t="shared" si="422"/>
        <v/>
      </c>
      <c r="P3219" t="str">
        <f t="shared" si="423"/>
        <v/>
      </c>
      <c r="Q3219" t="str">
        <f>IF(TXT!E3219="","",TXT!G3219)</f>
        <v/>
      </c>
    </row>
    <row r="3220" spans="1:17" x14ac:dyDescent="0.25">
      <c r="A3220" s="2" t="str">
        <f t="shared" si="416"/>
        <v/>
      </c>
      <c r="B3220" t="str">
        <f>IF(TXT!F3220="","",TXT!F3220)</f>
        <v/>
      </c>
      <c r="C3220" t="str">
        <f>IF(TXT!E3220="","",TXT!E3220)</f>
        <v/>
      </c>
      <c r="D3220" s="2" t="str">
        <f>IF(TXT!B3220="","",TXT!B3220)</f>
        <v/>
      </c>
      <c r="E3220" t="str">
        <f>IF(B3220="","",VLOOKUP(D3220,AUXILIAR!$A$3:$C$1181,3,FALSE))</f>
        <v/>
      </c>
      <c r="F3220" t="str">
        <f>IF(A3220="","",IF(Q3220=1,VLOOKUP(A3220,TXT!$A$2:$Q$3001,12,FALSE),0))</f>
        <v/>
      </c>
      <c r="G3220" t="str">
        <f>IF(A3220="","",IF(Q3220=1,VLOOKUP(A3220,TXT!$A$2:$Q$3001,13,FALSE),0))</f>
        <v/>
      </c>
      <c r="H3220" t="str">
        <f t="shared" si="417"/>
        <v/>
      </c>
      <c r="I3220" t="str">
        <f t="shared" si="418"/>
        <v/>
      </c>
      <c r="J3220" t="str">
        <f>IF(A3220="","",IF(Q3220=2,VLOOKUP(A3220,TXT!$A$2:$Q$3001,12,FALSE),0))</f>
        <v/>
      </c>
      <c r="K3220" t="str">
        <f>IF(A3220="","",IF(Q3220=2,VLOOKUP(A3220,TXT!$A$2:$Q$3001,13,FALSE),0))</f>
        <v/>
      </c>
      <c r="L3220" t="str">
        <f t="shared" si="419"/>
        <v/>
      </c>
      <c r="M3220" t="str">
        <f t="shared" si="420"/>
        <v/>
      </c>
      <c r="N3220" t="str">
        <f t="shared" si="421"/>
        <v/>
      </c>
      <c r="O3220" s="1" t="str">
        <f t="shared" si="422"/>
        <v/>
      </c>
      <c r="P3220" t="str">
        <f t="shared" si="423"/>
        <v/>
      </c>
      <c r="Q3220" t="str">
        <f>IF(TXT!E3220="","",TXT!G3220)</f>
        <v/>
      </c>
    </row>
    <row r="3221" spans="1:17" x14ac:dyDescent="0.25">
      <c r="A3221" s="2" t="str">
        <f t="shared" si="416"/>
        <v/>
      </c>
      <c r="B3221" t="str">
        <f>IF(TXT!F3221="","",TXT!F3221)</f>
        <v/>
      </c>
      <c r="C3221" t="str">
        <f>IF(TXT!E3221="","",TXT!E3221)</f>
        <v/>
      </c>
      <c r="D3221" s="2" t="str">
        <f>IF(TXT!B3221="","",TXT!B3221)</f>
        <v/>
      </c>
      <c r="E3221" t="str">
        <f>IF(B3221="","",VLOOKUP(D3221,AUXILIAR!$A$3:$C$1181,3,FALSE))</f>
        <v/>
      </c>
      <c r="F3221" t="str">
        <f>IF(A3221="","",IF(Q3221=1,VLOOKUP(A3221,TXT!$A$2:$Q$3001,12,FALSE),0))</f>
        <v/>
      </c>
      <c r="G3221" t="str">
        <f>IF(A3221="","",IF(Q3221=1,VLOOKUP(A3221,TXT!$A$2:$Q$3001,13,FALSE),0))</f>
        <v/>
      </c>
      <c r="H3221" t="str">
        <f t="shared" si="417"/>
        <v/>
      </c>
      <c r="I3221" t="str">
        <f t="shared" si="418"/>
        <v/>
      </c>
      <c r="J3221" t="str">
        <f>IF(A3221="","",IF(Q3221=2,VLOOKUP(A3221,TXT!$A$2:$Q$3001,12,FALSE),0))</f>
        <v/>
      </c>
      <c r="K3221" t="str">
        <f>IF(A3221="","",IF(Q3221=2,VLOOKUP(A3221,TXT!$A$2:$Q$3001,13,FALSE),0))</f>
        <v/>
      </c>
      <c r="L3221" t="str">
        <f t="shared" si="419"/>
        <v/>
      </c>
      <c r="M3221" t="str">
        <f t="shared" si="420"/>
        <v/>
      </c>
      <c r="N3221" t="str">
        <f t="shared" si="421"/>
        <v/>
      </c>
      <c r="O3221" s="1" t="str">
        <f t="shared" si="422"/>
        <v/>
      </c>
      <c r="P3221" t="str">
        <f t="shared" si="423"/>
        <v/>
      </c>
      <c r="Q3221" t="str">
        <f>IF(TXT!E3221="","",TXT!G3221)</f>
        <v/>
      </c>
    </row>
    <row r="3222" spans="1:17" x14ac:dyDescent="0.25">
      <c r="A3222" s="2" t="str">
        <f t="shared" si="416"/>
        <v/>
      </c>
      <c r="B3222" t="str">
        <f>IF(TXT!F3222="","",TXT!F3222)</f>
        <v/>
      </c>
      <c r="C3222" t="str">
        <f>IF(TXT!E3222="","",TXT!E3222)</f>
        <v/>
      </c>
      <c r="D3222" s="2" t="str">
        <f>IF(TXT!B3222="","",TXT!B3222)</f>
        <v/>
      </c>
      <c r="E3222" t="str">
        <f>IF(B3222="","",VLOOKUP(D3222,AUXILIAR!$A$3:$C$1181,3,FALSE))</f>
        <v/>
      </c>
      <c r="F3222" t="str">
        <f>IF(A3222="","",IF(Q3222=1,VLOOKUP(A3222,TXT!$A$2:$Q$3001,12,FALSE),0))</f>
        <v/>
      </c>
      <c r="G3222" t="str">
        <f>IF(A3222="","",IF(Q3222=1,VLOOKUP(A3222,TXT!$A$2:$Q$3001,13,FALSE),0))</f>
        <v/>
      </c>
      <c r="H3222" t="str">
        <f t="shared" si="417"/>
        <v/>
      </c>
      <c r="I3222" t="str">
        <f t="shared" si="418"/>
        <v/>
      </c>
      <c r="J3222" t="str">
        <f>IF(A3222="","",IF(Q3222=2,VLOOKUP(A3222,TXT!$A$2:$Q$3001,12,FALSE),0))</f>
        <v/>
      </c>
      <c r="K3222" t="str">
        <f>IF(A3222="","",IF(Q3222=2,VLOOKUP(A3222,TXT!$A$2:$Q$3001,13,FALSE),0))</f>
        <v/>
      </c>
      <c r="L3222" t="str">
        <f t="shared" si="419"/>
        <v/>
      </c>
      <c r="M3222" t="str">
        <f t="shared" si="420"/>
        <v/>
      </c>
      <c r="N3222" t="str">
        <f t="shared" si="421"/>
        <v/>
      </c>
      <c r="O3222" s="1" t="str">
        <f t="shared" si="422"/>
        <v/>
      </c>
      <c r="P3222" t="str">
        <f t="shared" si="423"/>
        <v/>
      </c>
      <c r="Q3222" t="str">
        <f>IF(TXT!E3222="","",TXT!G3222)</f>
        <v/>
      </c>
    </row>
    <row r="3223" spans="1:17" x14ac:dyDescent="0.25">
      <c r="A3223" s="2" t="str">
        <f t="shared" si="416"/>
        <v/>
      </c>
      <c r="B3223" t="str">
        <f>IF(TXT!F3223="","",TXT!F3223)</f>
        <v/>
      </c>
      <c r="C3223" t="str">
        <f>IF(TXT!E3223="","",TXT!E3223)</f>
        <v/>
      </c>
      <c r="D3223" s="2" t="str">
        <f>IF(TXT!B3223="","",TXT!B3223)</f>
        <v/>
      </c>
      <c r="E3223" t="str">
        <f>IF(B3223="","",VLOOKUP(D3223,AUXILIAR!$A$3:$C$1181,3,FALSE))</f>
        <v/>
      </c>
      <c r="F3223" t="str">
        <f>IF(A3223="","",IF(Q3223=1,VLOOKUP(A3223,TXT!$A$2:$Q$3001,12,FALSE),0))</f>
        <v/>
      </c>
      <c r="G3223" t="str">
        <f>IF(A3223="","",IF(Q3223=1,VLOOKUP(A3223,TXT!$A$2:$Q$3001,13,FALSE),0))</f>
        <v/>
      </c>
      <c r="H3223" t="str">
        <f t="shared" si="417"/>
        <v/>
      </c>
      <c r="I3223" t="str">
        <f t="shared" si="418"/>
        <v/>
      </c>
      <c r="J3223" t="str">
        <f>IF(A3223="","",IF(Q3223=2,VLOOKUP(A3223,TXT!$A$2:$Q$3001,12,FALSE),0))</f>
        <v/>
      </c>
      <c r="K3223" t="str">
        <f>IF(A3223="","",IF(Q3223=2,VLOOKUP(A3223,TXT!$A$2:$Q$3001,13,FALSE),0))</f>
        <v/>
      </c>
      <c r="L3223" t="str">
        <f t="shared" si="419"/>
        <v/>
      </c>
      <c r="M3223" t="str">
        <f t="shared" si="420"/>
        <v/>
      </c>
      <c r="N3223" t="str">
        <f t="shared" si="421"/>
        <v/>
      </c>
      <c r="O3223" s="1" t="str">
        <f t="shared" si="422"/>
        <v/>
      </c>
      <c r="P3223" t="str">
        <f t="shared" si="423"/>
        <v/>
      </c>
      <c r="Q3223" t="str">
        <f>IF(TXT!E3223="","",TXT!G3223)</f>
        <v/>
      </c>
    </row>
    <row r="3224" spans="1:17" x14ac:dyDescent="0.25">
      <c r="A3224" s="2" t="str">
        <f t="shared" si="416"/>
        <v/>
      </c>
      <c r="B3224" t="str">
        <f>IF(TXT!F3224="","",TXT!F3224)</f>
        <v/>
      </c>
      <c r="C3224" t="str">
        <f>IF(TXT!E3224="","",TXT!E3224)</f>
        <v/>
      </c>
      <c r="D3224" s="2" t="str">
        <f>IF(TXT!B3224="","",TXT!B3224)</f>
        <v/>
      </c>
      <c r="E3224" t="str">
        <f>IF(B3224="","",VLOOKUP(D3224,AUXILIAR!$A$3:$C$1181,3,FALSE))</f>
        <v/>
      </c>
      <c r="F3224" t="str">
        <f>IF(A3224="","",IF(Q3224=1,VLOOKUP(A3224,TXT!$A$2:$Q$3001,12,FALSE),0))</f>
        <v/>
      </c>
      <c r="G3224" t="str">
        <f>IF(A3224="","",IF(Q3224=1,VLOOKUP(A3224,TXT!$A$2:$Q$3001,13,FALSE),0))</f>
        <v/>
      </c>
      <c r="H3224" t="str">
        <f t="shared" si="417"/>
        <v/>
      </c>
      <c r="I3224" t="str">
        <f t="shared" si="418"/>
        <v/>
      </c>
      <c r="J3224" t="str">
        <f>IF(A3224="","",IF(Q3224=2,VLOOKUP(A3224,TXT!$A$2:$Q$3001,12,FALSE),0))</f>
        <v/>
      </c>
      <c r="K3224" t="str">
        <f>IF(A3224="","",IF(Q3224=2,VLOOKUP(A3224,TXT!$A$2:$Q$3001,13,FALSE),0))</f>
        <v/>
      </c>
      <c r="L3224" t="str">
        <f t="shared" si="419"/>
        <v/>
      </c>
      <c r="M3224" t="str">
        <f t="shared" si="420"/>
        <v/>
      </c>
      <c r="N3224" t="str">
        <f t="shared" si="421"/>
        <v/>
      </c>
      <c r="O3224" s="1" t="str">
        <f t="shared" si="422"/>
        <v/>
      </c>
      <c r="P3224" t="str">
        <f t="shared" si="423"/>
        <v/>
      </c>
      <c r="Q3224" t="str">
        <f>IF(TXT!E3224="","",TXT!G3224)</f>
        <v/>
      </c>
    </row>
    <row r="3225" spans="1:17" x14ac:dyDescent="0.25">
      <c r="A3225" s="2" t="str">
        <f t="shared" si="416"/>
        <v/>
      </c>
      <c r="B3225" t="str">
        <f>IF(TXT!F3225="","",TXT!F3225)</f>
        <v/>
      </c>
      <c r="C3225" t="str">
        <f>IF(TXT!E3225="","",TXT!E3225)</f>
        <v/>
      </c>
      <c r="D3225" s="2" t="str">
        <f>IF(TXT!B3225="","",TXT!B3225)</f>
        <v/>
      </c>
      <c r="E3225" t="str">
        <f>IF(B3225="","",VLOOKUP(D3225,AUXILIAR!$A$3:$C$1181,3,FALSE))</f>
        <v/>
      </c>
      <c r="F3225" t="str">
        <f>IF(A3225="","",IF(Q3225=1,VLOOKUP(A3225,TXT!$A$2:$Q$3001,12,FALSE),0))</f>
        <v/>
      </c>
      <c r="G3225" t="str">
        <f>IF(A3225="","",IF(Q3225=1,VLOOKUP(A3225,TXT!$A$2:$Q$3001,13,FALSE),0))</f>
        <v/>
      </c>
      <c r="H3225" t="str">
        <f t="shared" si="417"/>
        <v/>
      </c>
      <c r="I3225" t="str">
        <f t="shared" si="418"/>
        <v/>
      </c>
      <c r="J3225" t="str">
        <f>IF(A3225="","",IF(Q3225=2,VLOOKUP(A3225,TXT!$A$2:$Q$3001,12,FALSE),0))</f>
        <v/>
      </c>
      <c r="K3225" t="str">
        <f>IF(A3225="","",IF(Q3225=2,VLOOKUP(A3225,TXT!$A$2:$Q$3001,13,FALSE),0))</f>
        <v/>
      </c>
      <c r="L3225" t="str">
        <f t="shared" si="419"/>
        <v/>
      </c>
      <c r="M3225" t="str">
        <f t="shared" si="420"/>
        <v/>
      </c>
      <c r="N3225" t="str">
        <f t="shared" si="421"/>
        <v/>
      </c>
      <c r="O3225" s="1" t="str">
        <f t="shared" si="422"/>
        <v/>
      </c>
      <c r="P3225" t="str">
        <f t="shared" si="423"/>
        <v/>
      </c>
      <c r="Q3225" t="str">
        <f>IF(TXT!E3225="","",TXT!G3225)</f>
        <v/>
      </c>
    </row>
    <row r="3226" spans="1:17" x14ac:dyDescent="0.25">
      <c r="A3226" s="2" t="str">
        <f t="shared" si="416"/>
        <v/>
      </c>
      <c r="B3226" t="str">
        <f>IF(TXT!F3226="","",TXT!F3226)</f>
        <v/>
      </c>
      <c r="C3226" t="str">
        <f>IF(TXT!E3226="","",TXT!E3226)</f>
        <v/>
      </c>
      <c r="D3226" s="2" t="str">
        <f>IF(TXT!B3226="","",TXT!B3226)</f>
        <v/>
      </c>
      <c r="E3226" t="str">
        <f>IF(B3226="","",VLOOKUP(D3226,AUXILIAR!$A$3:$C$1181,3,FALSE))</f>
        <v/>
      </c>
      <c r="F3226" t="str">
        <f>IF(A3226="","",IF(Q3226=1,VLOOKUP(A3226,TXT!$A$2:$Q$3001,12,FALSE),0))</f>
        <v/>
      </c>
      <c r="G3226" t="str">
        <f>IF(A3226="","",IF(Q3226=1,VLOOKUP(A3226,TXT!$A$2:$Q$3001,13,FALSE),0))</f>
        <v/>
      </c>
      <c r="H3226" t="str">
        <f t="shared" si="417"/>
        <v/>
      </c>
      <c r="I3226" t="str">
        <f t="shared" si="418"/>
        <v/>
      </c>
      <c r="J3226" t="str">
        <f>IF(A3226="","",IF(Q3226=2,VLOOKUP(A3226,TXT!$A$2:$Q$3001,12,FALSE),0))</f>
        <v/>
      </c>
      <c r="K3226" t="str">
        <f>IF(A3226="","",IF(Q3226=2,VLOOKUP(A3226,TXT!$A$2:$Q$3001,13,FALSE),0))</f>
        <v/>
      </c>
      <c r="L3226" t="str">
        <f t="shared" si="419"/>
        <v/>
      </c>
      <c r="M3226" t="str">
        <f t="shared" si="420"/>
        <v/>
      </c>
      <c r="N3226" t="str">
        <f t="shared" si="421"/>
        <v/>
      </c>
      <c r="O3226" s="1" t="str">
        <f t="shared" si="422"/>
        <v/>
      </c>
      <c r="P3226" t="str">
        <f t="shared" si="423"/>
        <v/>
      </c>
      <c r="Q3226" t="str">
        <f>IF(TXT!E3226="","",TXT!G3226)</f>
        <v/>
      </c>
    </row>
    <row r="3227" spans="1:17" x14ac:dyDescent="0.25">
      <c r="A3227" s="2" t="str">
        <f t="shared" si="416"/>
        <v/>
      </c>
      <c r="B3227" t="str">
        <f>IF(TXT!F3227="","",TXT!F3227)</f>
        <v/>
      </c>
      <c r="C3227" t="str">
        <f>IF(TXT!E3227="","",TXT!E3227)</f>
        <v/>
      </c>
      <c r="D3227" s="2" t="str">
        <f>IF(TXT!B3227="","",TXT!B3227)</f>
        <v/>
      </c>
      <c r="E3227" t="str">
        <f>IF(B3227="","",VLOOKUP(D3227,AUXILIAR!$A$3:$C$1181,3,FALSE))</f>
        <v/>
      </c>
      <c r="F3227" t="str">
        <f>IF(A3227="","",IF(Q3227=1,VLOOKUP(A3227,TXT!$A$2:$Q$3001,12,FALSE),0))</f>
        <v/>
      </c>
      <c r="G3227" t="str">
        <f>IF(A3227="","",IF(Q3227=1,VLOOKUP(A3227,TXT!$A$2:$Q$3001,13,FALSE),0))</f>
        <v/>
      </c>
      <c r="H3227" t="str">
        <f t="shared" si="417"/>
        <v/>
      </c>
      <c r="I3227" t="str">
        <f t="shared" si="418"/>
        <v/>
      </c>
      <c r="J3227" t="str">
        <f>IF(A3227="","",IF(Q3227=2,VLOOKUP(A3227,TXT!$A$2:$Q$3001,12,FALSE),0))</f>
        <v/>
      </c>
      <c r="K3227" t="str">
        <f>IF(A3227="","",IF(Q3227=2,VLOOKUP(A3227,TXT!$A$2:$Q$3001,13,FALSE),0))</f>
        <v/>
      </c>
      <c r="L3227" t="str">
        <f t="shared" si="419"/>
        <v/>
      </c>
      <c r="M3227" t="str">
        <f t="shared" si="420"/>
        <v/>
      </c>
      <c r="N3227" t="str">
        <f t="shared" si="421"/>
        <v/>
      </c>
      <c r="O3227" s="1" t="str">
        <f t="shared" si="422"/>
        <v/>
      </c>
      <c r="P3227" t="str">
        <f t="shared" si="423"/>
        <v/>
      </c>
      <c r="Q3227" t="str">
        <f>IF(TXT!E3227="","",TXT!G3227)</f>
        <v/>
      </c>
    </row>
    <row r="3228" spans="1:17" x14ac:dyDescent="0.25">
      <c r="A3228" s="2" t="str">
        <f t="shared" si="416"/>
        <v/>
      </c>
      <c r="B3228" t="str">
        <f>IF(TXT!F3228="","",TXT!F3228)</f>
        <v/>
      </c>
      <c r="C3228" t="str">
        <f>IF(TXT!E3228="","",TXT!E3228)</f>
        <v/>
      </c>
      <c r="D3228" s="2" t="str">
        <f>IF(TXT!B3228="","",TXT!B3228)</f>
        <v/>
      </c>
      <c r="E3228" t="str">
        <f>IF(B3228="","",VLOOKUP(D3228,AUXILIAR!$A$3:$C$1181,3,FALSE))</f>
        <v/>
      </c>
      <c r="F3228" t="str">
        <f>IF(A3228="","",IF(Q3228=1,VLOOKUP(A3228,TXT!$A$2:$Q$3001,12,FALSE),0))</f>
        <v/>
      </c>
      <c r="G3228" t="str">
        <f>IF(A3228="","",IF(Q3228=1,VLOOKUP(A3228,TXT!$A$2:$Q$3001,13,FALSE),0))</f>
        <v/>
      </c>
      <c r="H3228" t="str">
        <f t="shared" si="417"/>
        <v/>
      </c>
      <c r="I3228" t="str">
        <f t="shared" si="418"/>
        <v/>
      </c>
      <c r="J3228" t="str">
        <f>IF(A3228="","",IF(Q3228=2,VLOOKUP(A3228,TXT!$A$2:$Q$3001,12,FALSE),0))</f>
        <v/>
      </c>
      <c r="K3228" t="str">
        <f>IF(A3228="","",IF(Q3228=2,VLOOKUP(A3228,TXT!$A$2:$Q$3001,13,FALSE),0))</f>
        <v/>
      </c>
      <c r="L3228" t="str">
        <f t="shared" si="419"/>
        <v/>
      </c>
      <c r="M3228" t="str">
        <f t="shared" si="420"/>
        <v/>
      </c>
      <c r="N3228" t="str">
        <f t="shared" si="421"/>
        <v/>
      </c>
      <c r="O3228" s="1" t="str">
        <f t="shared" si="422"/>
        <v/>
      </c>
      <c r="P3228" t="str">
        <f t="shared" si="423"/>
        <v/>
      </c>
      <c r="Q3228" t="str">
        <f>IF(TXT!E3228="","",TXT!G3228)</f>
        <v/>
      </c>
    </row>
    <row r="3229" spans="1:17" x14ac:dyDescent="0.25">
      <c r="A3229" s="2" t="str">
        <f t="shared" si="416"/>
        <v/>
      </c>
      <c r="B3229" t="str">
        <f>IF(TXT!F3229="","",TXT!F3229)</f>
        <v/>
      </c>
      <c r="C3229" t="str">
        <f>IF(TXT!E3229="","",TXT!E3229)</f>
        <v/>
      </c>
      <c r="D3229" s="2" t="str">
        <f>IF(TXT!B3229="","",TXT!B3229)</f>
        <v/>
      </c>
      <c r="E3229" t="str">
        <f>IF(B3229="","",VLOOKUP(D3229,AUXILIAR!$A$3:$C$1181,3,FALSE))</f>
        <v/>
      </c>
      <c r="F3229" t="str">
        <f>IF(A3229="","",IF(Q3229=1,VLOOKUP(A3229,TXT!$A$2:$Q$3001,12,FALSE),0))</f>
        <v/>
      </c>
      <c r="G3229" t="str">
        <f>IF(A3229="","",IF(Q3229=1,VLOOKUP(A3229,TXT!$A$2:$Q$3001,13,FALSE),0))</f>
        <v/>
      </c>
      <c r="H3229" t="str">
        <f t="shared" si="417"/>
        <v/>
      </c>
      <c r="I3229" t="str">
        <f t="shared" si="418"/>
        <v/>
      </c>
      <c r="J3229" t="str">
        <f>IF(A3229="","",IF(Q3229=2,VLOOKUP(A3229,TXT!$A$2:$Q$3001,12,FALSE),0))</f>
        <v/>
      </c>
      <c r="K3229" t="str">
        <f>IF(A3229="","",IF(Q3229=2,VLOOKUP(A3229,TXT!$A$2:$Q$3001,13,FALSE),0))</f>
        <v/>
      </c>
      <c r="L3229" t="str">
        <f t="shared" si="419"/>
        <v/>
      </c>
      <c r="M3229" t="str">
        <f t="shared" si="420"/>
        <v/>
      </c>
      <c r="N3229" t="str">
        <f t="shared" si="421"/>
        <v/>
      </c>
      <c r="O3229" s="1" t="str">
        <f t="shared" si="422"/>
        <v/>
      </c>
      <c r="P3229" t="str">
        <f t="shared" si="423"/>
        <v/>
      </c>
      <c r="Q3229" t="str">
        <f>IF(TXT!E3229="","",TXT!G3229)</f>
        <v/>
      </c>
    </row>
    <row r="3230" spans="1:17" x14ac:dyDescent="0.25">
      <c r="A3230" s="2" t="str">
        <f t="shared" si="416"/>
        <v/>
      </c>
      <c r="B3230" t="str">
        <f>IF(TXT!F3230="","",TXT!F3230)</f>
        <v/>
      </c>
      <c r="C3230" t="str">
        <f>IF(TXT!E3230="","",TXT!E3230)</f>
        <v/>
      </c>
      <c r="D3230" s="2" t="str">
        <f>IF(TXT!B3230="","",TXT!B3230)</f>
        <v/>
      </c>
      <c r="E3230" t="str">
        <f>IF(B3230="","",VLOOKUP(D3230,AUXILIAR!$A$3:$C$1181,3,FALSE))</f>
        <v/>
      </c>
      <c r="F3230" t="str">
        <f>IF(A3230="","",IF(Q3230=1,VLOOKUP(A3230,TXT!$A$2:$Q$3001,12,FALSE),0))</f>
        <v/>
      </c>
      <c r="G3230" t="str">
        <f>IF(A3230="","",IF(Q3230=1,VLOOKUP(A3230,TXT!$A$2:$Q$3001,13,FALSE),0))</f>
        <v/>
      </c>
      <c r="H3230" t="str">
        <f t="shared" si="417"/>
        <v/>
      </c>
      <c r="I3230" t="str">
        <f t="shared" si="418"/>
        <v/>
      </c>
      <c r="J3230" t="str">
        <f>IF(A3230="","",IF(Q3230=2,VLOOKUP(A3230,TXT!$A$2:$Q$3001,12,FALSE),0))</f>
        <v/>
      </c>
      <c r="K3230" t="str">
        <f>IF(A3230="","",IF(Q3230=2,VLOOKUP(A3230,TXT!$A$2:$Q$3001,13,FALSE),0))</f>
        <v/>
      </c>
      <c r="L3230" t="str">
        <f t="shared" si="419"/>
        <v/>
      </c>
      <c r="M3230" t="str">
        <f t="shared" si="420"/>
        <v/>
      </c>
      <c r="N3230" t="str">
        <f t="shared" si="421"/>
        <v/>
      </c>
      <c r="O3230" s="1" t="str">
        <f t="shared" si="422"/>
        <v/>
      </c>
      <c r="P3230" t="str">
        <f t="shared" si="423"/>
        <v/>
      </c>
      <c r="Q3230" t="str">
        <f>IF(TXT!E3230="","",TXT!G3230)</f>
        <v/>
      </c>
    </row>
    <row r="3231" spans="1:17" x14ac:dyDescent="0.25">
      <c r="A3231" s="2" t="str">
        <f t="shared" si="416"/>
        <v/>
      </c>
      <c r="B3231" t="str">
        <f>IF(TXT!F3231="","",TXT!F3231)</f>
        <v/>
      </c>
      <c r="C3231" t="str">
        <f>IF(TXT!E3231="","",TXT!E3231)</f>
        <v/>
      </c>
      <c r="D3231" s="2" t="str">
        <f>IF(TXT!B3231="","",TXT!B3231)</f>
        <v/>
      </c>
      <c r="E3231" t="str">
        <f>IF(B3231="","",VLOOKUP(D3231,AUXILIAR!$A$3:$C$1181,3,FALSE))</f>
        <v/>
      </c>
      <c r="F3231" t="str">
        <f>IF(A3231="","",IF(Q3231=1,VLOOKUP(A3231,TXT!$A$2:$Q$3001,12,FALSE),0))</f>
        <v/>
      </c>
      <c r="G3231" t="str">
        <f>IF(A3231="","",IF(Q3231=1,VLOOKUP(A3231,TXT!$A$2:$Q$3001,13,FALSE),0))</f>
        <v/>
      </c>
      <c r="H3231" t="str">
        <f t="shared" si="417"/>
        <v/>
      </c>
      <c r="I3231" t="str">
        <f t="shared" si="418"/>
        <v/>
      </c>
      <c r="J3231" t="str">
        <f>IF(A3231="","",IF(Q3231=2,VLOOKUP(A3231,TXT!$A$2:$Q$3001,12,FALSE),0))</f>
        <v/>
      </c>
      <c r="K3231" t="str">
        <f>IF(A3231="","",IF(Q3231=2,VLOOKUP(A3231,TXT!$A$2:$Q$3001,13,FALSE),0))</f>
        <v/>
      </c>
      <c r="L3231" t="str">
        <f t="shared" si="419"/>
        <v/>
      </c>
      <c r="M3231" t="str">
        <f t="shared" si="420"/>
        <v/>
      </c>
      <c r="N3231" t="str">
        <f t="shared" si="421"/>
        <v/>
      </c>
      <c r="O3231" s="1" t="str">
        <f t="shared" si="422"/>
        <v/>
      </c>
      <c r="P3231" t="str">
        <f t="shared" si="423"/>
        <v/>
      </c>
      <c r="Q3231" t="str">
        <f>IF(TXT!E3231="","",TXT!G3231)</f>
        <v/>
      </c>
    </row>
    <row r="3232" spans="1:17" x14ac:dyDescent="0.25">
      <c r="A3232" s="2" t="str">
        <f t="shared" ref="A3232:A3266" si="424">IF(B3197="","",D3197*10+Q3197)</f>
        <v/>
      </c>
    </row>
    <row r="3233" spans="1:1" x14ac:dyDescent="0.25">
      <c r="A3233" s="2" t="str">
        <f t="shared" si="424"/>
        <v/>
      </c>
    </row>
    <row r="3234" spans="1:1" x14ac:dyDescent="0.25">
      <c r="A3234" s="2" t="str">
        <f t="shared" si="424"/>
        <v/>
      </c>
    </row>
    <row r="3235" spans="1:1" x14ac:dyDescent="0.25">
      <c r="A3235" s="2" t="str">
        <f t="shared" si="424"/>
        <v/>
      </c>
    </row>
    <row r="3236" spans="1:1" x14ac:dyDescent="0.25">
      <c r="A3236" s="2" t="str">
        <f t="shared" si="424"/>
        <v/>
      </c>
    </row>
    <row r="3237" spans="1:1" x14ac:dyDescent="0.25">
      <c r="A3237" s="2" t="str">
        <f t="shared" si="424"/>
        <v/>
      </c>
    </row>
    <row r="3238" spans="1:1" x14ac:dyDescent="0.25">
      <c r="A3238" s="2" t="str">
        <f t="shared" si="424"/>
        <v/>
      </c>
    </row>
    <row r="3239" spans="1:1" x14ac:dyDescent="0.25">
      <c r="A3239" s="2" t="str">
        <f t="shared" si="424"/>
        <v/>
      </c>
    </row>
    <row r="3240" spans="1:1" x14ac:dyDescent="0.25">
      <c r="A3240" s="2" t="str">
        <f t="shared" si="424"/>
        <v/>
      </c>
    </row>
    <row r="3241" spans="1:1" x14ac:dyDescent="0.25">
      <c r="A3241" s="2" t="str">
        <f t="shared" si="424"/>
        <v/>
      </c>
    </row>
    <row r="3242" spans="1:1" x14ac:dyDescent="0.25">
      <c r="A3242" s="2" t="str">
        <f t="shared" si="424"/>
        <v/>
      </c>
    </row>
    <row r="3243" spans="1:1" x14ac:dyDescent="0.25">
      <c r="A3243" s="2" t="str">
        <f t="shared" si="424"/>
        <v/>
      </c>
    </row>
    <row r="3244" spans="1:1" x14ac:dyDescent="0.25">
      <c r="A3244" s="2" t="str">
        <f t="shared" si="424"/>
        <v/>
      </c>
    </row>
    <row r="3245" spans="1:1" x14ac:dyDescent="0.25">
      <c r="A3245" s="2" t="str">
        <f t="shared" si="424"/>
        <v/>
      </c>
    </row>
    <row r="3246" spans="1:1" x14ac:dyDescent="0.25">
      <c r="A3246" s="2" t="str">
        <f t="shared" si="424"/>
        <v/>
      </c>
    </row>
    <row r="3247" spans="1:1" x14ac:dyDescent="0.25">
      <c r="A3247" s="2" t="str">
        <f t="shared" si="424"/>
        <v/>
      </c>
    </row>
    <row r="3248" spans="1:1" x14ac:dyDescent="0.25">
      <c r="A3248" s="2" t="str">
        <f t="shared" si="424"/>
        <v/>
      </c>
    </row>
    <row r="3249" spans="1:1" x14ac:dyDescent="0.25">
      <c r="A3249" s="2" t="str">
        <f t="shared" si="424"/>
        <v/>
      </c>
    </row>
    <row r="3250" spans="1:1" x14ac:dyDescent="0.25">
      <c r="A3250" s="2" t="str">
        <f t="shared" si="424"/>
        <v/>
      </c>
    </row>
    <row r="3251" spans="1:1" x14ac:dyDescent="0.25">
      <c r="A3251" s="2" t="str">
        <f t="shared" si="424"/>
        <v/>
      </c>
    </row>
    <row r="3252" spans="1:1" x14ac:dyDescent="0.25">
      <c r="A3252" s="2" t="str">
        <f t="shared" si="424"/>
        <v/>
      </c>
    </row>
    <row r="3253" spans="1:1" x14ac:dyDescent="0.25">
      <c r="A3253" s="2" t="str">
        <f t="shared" si="424"/>
        <v/>
      </c>
    </row>
    <row r="3254" spans="1:1" x14ac:dyDescent="0.25">
      <c r="A3254" s="2" t="str">
        <f t="shared" si="424"/>
        <v/>
      </c>
    </row>
    <row r="3255" spans="1:1" x14ac:dyDescent="0.25">
      <c r="A3255" s="2" t="str">
        <f t="shared" si="424"/>
        <v/>
      </c>
    </row>
    <row r="3256" spans="1:1" x14ac:dyDescent="0.25">
      <c r="A3256" s="2" t="str">
        <f t="shared" si="424"/>
        <v/>
      </c>
    </row>
    <row r="3257" spans="1:1" x14ac:dyDescent="0.25">
      <c r="A3257" s="2" t="str">
        <f t="shared" si="424"/>
        <v/>
      </c>
    </row>
    <row r="3258" spans="1:1" x14ac:dyDescent="0.25">
      <c r="A3258" s="2" t="str">
        <f t="shared" si="424"/>
        <v/>
      </c>
    </row>
    <row r="3259" spans="1:1" x14ac:dyDescent="0.25">
      <c r="A3259" s="2" t="str">
        <f t="shared" si="424"/>
        <v/>
      </c>
    </row>
    <row r="3260" spans="1:1" x14ac:dyDescent="0.25">
      <c r="A3260" s="2" t="str">
        <f t="shared" si="424"/>
        <v/>
      </c>
    </row>
    <row r="3261" spans="1:1" x14ac:dyDescent="0.25">
      <c r="A3261" s="2" t="str">
        <f t="shared" si="424"/>
        <v/>
      </c>
    </row>
    <row r="3262" spans="1:1" x14ac:dyDescent="0.25">
      <c r="A3262" s="2" t="str">
        <f t="shared" si="424"/>
        <v/>
      </c>
    </row>
    <row r="3263" spans="1:1" x14ac:dyDescent="0.25">
      <c r="A3263" s="2" t="str">
        <f t="shared" si="424"/>
        <v/>
      </c>
    </row>
    <row r="3264" spans="1:1" x14ac:dyDescent="0.25">
      <c r="A3264" s="2" t="str">
        <f t="shared" si="424"/>
        <v/>
      </c>
    </row>
    <row r="3265" spans="1:1" x14ac:dyDescent="0.25">
      <c r="A3265" s="2" t="str">
        <f t="shared" si="424"/>
        <v/>
      </c>
    </row>
    <row r="3266" spans="1:1" x14ac:dyDescent="0.25">
      <c r="A3266" s="2" t="str">
        <f t="shared" si="424"/>
        <v/>
      </c>
    </row>
  </sheetData>
  <autoFilter ref="A1:Q3266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165"/>
  <sheetViews>
    <sheetView topLeftCell="A1107" workbookViewId="0">
      <selection activeCell="A1131" sqref="A1131"/>
    </sheetView>
  </sheetViews>
  <sheetFormatPr defaultRowHeight="15" x14ac:dyDescent="0.25"/>
  <cols>
    <col min="1" max="1" width="18" style="2" customWidth="1"/>
    <col min="2" max="2" width="12.42578125" customWidth="1"/>
    <col min="3" max="3" width="12" customWidth="1"/>
  </cols>
  <sheetData>
    <row r="3" spans="1:4" x14ac:dyDescent="0.25">
      <c r="A3" s="11" t="s">
        <v>2376</v>
      </c>
      <c r="B3" t="s">
        <v>2380</v>
      </c>
    </row>
    <row r="4" spans="1:4" x14ac:dyDescent="0.25">
      <c r="A4" s="8">
        <v>100080000371</v>
      </c>
      <c r="B4" s="9">
        <v>142.44999999999999</v>
      </c>
      <c r="C4" s="5">
        <f>VLOOKUP(A4,TD_TXT!A4:D1165,4,FALSE)</f>
        <v>142.44999999999999</v>
      </c>
      <c r="D4" s="5">
        <f>+B4-C4</f>
        <v>0</v>
      </c>
    </row>
    <row r="5" spans="1:4" x14ac:dyDescent="0.25">
      <c r="A5" s="8">
        <v>100092009042</v>
      </c>
      <c r="B5" s="9">
        <v>63.68</v>
      </c>
      <c r="C5" s="5">
        <f>VLOOKUP(A5,TD_TXT!A5:D1166,4,FALSE)</f>
        <v>63.68</v>
      </c>
      <c r="D5" s="5">
        <f t="shared" ref="D5:D37" si="0">+B5-C5</f>
        <v>0</v>
      </c>
    </row>
    <row r="6" spans="1:4" x14ac:dyDescent="0.25">
      <c r="A6" s="8">
        <v>100101010420</v>
      </c>
      <c r="B6" s="9">
        <v>78.31</v>
      </c>
      <c r="C6" s="5">
        <f>VLOOKUP(A6,TD_TXT!A6:D1167,4,FALSE)</f>
        <v>78.31</v>
      </c>
      <c r="D6" s="5">
        <f t="shared" si="0"/>
        <v>0</v>
      </c>
    </row>
    <row r="7" spans="1:4" x14ac:dyDescent="0.25">
      <c r="A7" s="8">
        <v>100160200124</v>
      </c>
      <c r="B7" s="9">
        <v>36.450000000000003</v>
      </c>
      <c r="C7" s="5">
        <f>VLOOKUP(A7,TD_TXT!A7:D1168,4,FALSE)</f>
        <v>36.450000000000003</v>
      </c>
      <c r="D7" s="5">
        <f t="shared" si="0"/>
        <v>0</v>
      </c>
    </row>
    <row r="8" spans="1:4" x14ac:dyDescent="0.25">
      <c r="A8" s="8">
        <v>100160200400</v>
      </c>
      <c r="B8" s="9">
        <v>83.43</v>
      </c>
      <c r="C8" s="5">
        <f>VLOOKUP(A8,TD_TXT!A8:D1169,4,FALSE)</f>
        <v>83.43</v>
      </c>
      <c r="D8" s="5">
        <f t="shared" si="0"/>
        <v>0</v>
      </c>
    </row>
    <row r="9" spans="1:4" x14ac:dyDescent="0.25">
      <c r="A9" s="8">
        <v>100162100472</v>
      </c>
      <c r="B9" s="9">
        <v>99.08</v>
      </c>
      <c r="C9" s="5">
        <f>VLOOKUP(A9,TD_TXT!A9:D1170,4,FALSE)</f>
        <v>99.08</v>
      </c>
      <c r="D9" s="5">
        <f t="shared" si="0"/>
        <v>0</v>
      </c>
    </row>
    <row r="10" spans="1:4" x14ac:dyDescent="0.25">
      <c r="A10" s="8">
        <v>100222009155</v>
      </c>
      <c r="B10" s="9">
        <v>21.61</v>
      </c>
      <c r="C10" s="5">
        <f>VLOOKUP(A10,TD_TXT!A10:D1171,4,FALSE)</f>
        <v>21.61</v>
      </c>
      <c r="D10" s="5">
        <f t="shared" si="0"/>
        <v>0</v>
      </c>
    </row>
    <row r="11" spans="1:4" x14ac:dyDescent="0.25">
      <c r="A11" s="8">
        <v>100280004290</v>
      </c>
      <c r="B11" s="9">
        <v>10</v>
      </c>
      <c r="C11" s="5">
        <f>VLOOKUP(A11,TD_TXT!A11:D1172,4,FALSE)</f>
        <v>10</v>
      </c>
      <c r="D11" s="5">
        <f t="shared" si="0"/>
        <v>0</v>
      </c>
    </row>
    <row r="12" spans="1:4" x14ac:dyDescent="0.25">
      <c r="A12" s="8">
        <v>100320050059</v>
      </c>
      <c r="B12" s="9">
        <v>34.619999999999997</v>
      </c>
      <c r="C12" s="5">
        <f>VLOOKUP(A12,TD_TXT!A12:D1173,4,FALSE)</f>
        <v>34.619999999999997</v>
      </c>
      <c r="D12" s="5">
        <f t="shared" si="0"/>
        <v>0</v>
      </c>
    </row>
    <row r="13" spans="1:4" x14ac:dyDescent="0.25">
      <c r="A13" s="8">
        <v>100330011396</v>
      </c>
      <c r="B13" s="9">
        <v>99.51</v>
      </c>
      <c r="C13" s="5">
        <f>VLOOKUP(A13,TD_TXT!A13:D1174,4,FALSE)</f>
        <v>99.51</v>
      </c>
      <c r="D13" s="5">
        <f t="shared" si="0"/>
        <v>0</v>
      </c>
    </row>
    <row r="14" spans="1:4" x14ac:dyDescent="0.25">
      <c r="A14" s="8">
        <v>100360105129</v>
      </c>
      <c r="B14" s="9">
        <v>34.4</v>
      </c>
      <c r="C14" s="5">
        <f>VLOOKUP(A14,TD_TXT!A14:D1175,4,FALSE)</f>
        <v>34.4</v>
      </c>
      <c r="D14" s="5">
        <f t="shared" si="0"/>
        <v>0</v>
      </c>
    </row>
    <row r="15" spans="1:4" x14ac:dyDescent="0.25">
      <c r="A15" s="8">
        <v>100450009234</v>
      </c>
      <c r="B15" s="9">
        <v>68.12</v>
      </c>
      <c r="C15" s="5">
        <f>VLOOKUP(A15,TD_TXT!A15:D1176,4,FALSE)</f>
        <v>68.12</v>
      </c>
      <c r="D15" s="5">
        <f t="shared" si="0"/>
        <v>0</v>
      </c>
    </row>
    <row r="16" spans="1:4" x14ac:dyDescent="0.25">
      <c r="A16" s="8">
        <v>100450009381</v>
      </c>
      <c r="B16" s="9">
        <v>33.909999999999997</v>
      </c>
      <c r="C16" s="5">
        <f>VLOOKUP(A16,TD_TXT!A16:D1177,4,FALSE)</f>
        <v>33.909999999999997</v>
      </c>
      <c r="D16" s="5">
        <f t="shared" si="0"/>
        <v>0</v>
      </c>
    </row>
    <row r="17" spans="1:4" x14ac:dyDescent="0.25">
      <c r="A17" s="8">
        <v>100490001315</v>
      </c>
      <c r="B17" s="9">
        <v>81.289999999999992</v>
      </c>
      <c r="C17" s="5">
        <f>VLOOKUP(A17,TD_TXT!A17:D1178,4,FALSE)</f>
        <v>81.289999999999992</v>
      </c>
      <c r="D17" s="5">
        <f t="shared" si="0"/>
        <v>0</v>
      </c>
    </row>
    <row r="18" spans="1:4" x14ac:dyDescent="0.25">
      <c r="A18" s="8">
        <v>100560011042</v>
      </c>
      <c r="B18" s="9">
        <v>69.66</v>
      </c>
      <c r="C18" s="5">
        <f>VLOOKUP(A18,TD_TXT!A18:D1179,4,FALSE)</f>
        <v>69.66</v>
      </c>
      <c r="D18" s="5">
        <f t="shared" si="0"/>
        <v>0</v>
      </c>
    </row>
    <row r="19" spans="1:4" x14ac:dyDescent="0.25">
      <c r="A19" s="8">
        <v>100560011073</v>
      </c>
      <c r="B19" s="9">
        <v>67.16</v>
      </c>
      <c r="C19" s="5">
        <f>VLOOKUP(A19,TD_TXT!A19:D1180,4,FALSE)</f>
        <v>67.16</v>
      </c>
      <c r="D19" s="5">
        <f t="shared" si="0"/>
        <v>0</v>
      </c>
    </row>
    <row r="20" spans="1:4" x14ac:dyDescent="0.25">
      <c r="A20" s="8">
        <v>100760000058</v>
      </c>
      <c r="B20" s="9">
        <v>367.27000000000004</v>
      </c>
      <c r="C20" s="5">
        <f>VLOOKUP(A20,TD_TXT!A20:D1181,4,FALSE)</f>
        <v>367.27000000000004</v>
      </c>
      <c r="D20" s="5">
        <f t="shared" si="0"/>
        <v>0</v>
      </c>
    </row>
    <row r="21" spans="1:4" x14ac:dyDescent="0.25">
      <c r="A21" s="8">
        <v>100940104285</v>
      </c>
      <c r="B21" s="9">
        <v>122.47999999999999</v>
      </c>
      <c r="C21" s="5">
        <f>VLOOKUP(A21,TD_TXT!A21:D1182,4,FALSE)</f>
        <v>122.47999999999999</v>
      </c>
      <c r="D21" s="5">
        <f t="shared" si="0"/>
        <v>0</v>
      </c>
    </row>
    <row r="22" spans="1:4" x14ac:dyDescent="0.25">
      <c r="A22" s="8">
        <v>100970101152</v>
      </c>
      <c r="B22" s="9">
        <v>33.81</v>
      </c>
      <c r="C22" s="5">
        <f>VLOOKUP(A22,TD_TXT!A22:D1183,4,FALSE)</f>
        <v>33.81</v>
      </c>
      <c r="D22" s="5">
        <f t="shared" si="0"/>
        <v>0</v>
      </c>
    </row>
    <row r="23" spans="1:4" x14ac:dyDescent="0.25">
      <c r="A23" s="8">
        <v>100970101490</v>
      </c>
      <c r="B23" s="9">
        <v>15.56</v>
      </c>
      <c r="C23" s="5">
        <f>VLOOKUP(A23,TD_TXT!A23:D1184,4,FALSE)</f>
        <v>15.56</v>
      </c>
      <c r="D23" s="5">
        <f t="shared" si="0"/>
        <v>0</v>
      </c>
    </row>
    <row r="24" spans="1:4" x14ac:dyDescent="0.25">
      <c r="A24" s="8">
        <v>101250101680</v>
      </c>
      <c r="B24" s="9">
        <v>334.87</v>
      </c>
      <c r="C24" s="5">
        <f>VLOOKUP(A24,TD_TXT!A24:D1185,4,FALSE)</f>
        <v>334.87</v>
      </c>
      <c r="D24" s="5">
        <f t="shared" si="0"/>
        <v>0</v>
      </c>
    </row>
    <row r="25" spans="1:4" x14ac:dyDescent="0.25">
      <c r="A25" s="8">
        <v>101271000037</v>
      </c>
      <c r="B25" s="9">
        <v>11.67</v>
      </c>
      <c r="C25" s="5">
        <f>VLOOKUP(A25,TD_TXT!A25:D1186,4,FALSE)</f>
        <v>11.67</v>
      </c>
      <c r="D25" s="5">
        <f t="shared" si="0"/>
        <v>0</v>
      </c>
    </row>
    <row r="26" spans="1:4" x14ac:dyDescent="0.25">
      <c r="A26" s="8">
        <v>101330000277</v>
      </c>
      <c r="B26" s="9">
        <v>11.62</v>
      </c>
      <c r="C26" s="5">
        <f>VLOOKUP(A26,TD_TXT!A26:D1187,4,FALSE)</f>
        <v>11.62</v>
      </c>
      <c r="D26" s="5">
        <f t="shared" si="0"/>
        <v>0</v>
      </c>
    </row>
    <row r="27" spans="1:4" x14ac:dyDescent="0.25">
      <c r="A27" s="8">
        <v>101450000244</v>
      </c>
      <c r="B27" s="9">
        <v>88.4</v>
      </c>
      <c r="C27" s="5">
        <f>VLOOKUP(A27,TD_TXT!A27:D1188,4,FALSE)</f>
        <v>88.4</v>
      </c>
      <c r="D27" s="5">
        <f t="shared" si="0"/>
        <v>0</v>
      </c>
    </row>
    <row r="28" spans="1:4" x14ac:dyDescent="0.25">
      <c r="A28" s="8">
        <v>101450000380</v>
      </c>
      <c r="B28" s="9">
        <v>102.1</v>
      </c>
      <c r="C28" s="5">
        <f>VLOOKUP(A28,TD_TXT!A28:D1189,4,FALSE)</f>
        <v>102.1</v>
      </c>
      <c r="D28" s="5">
        <f t="shared" si="0"/>
        <v>0</v>
      </c>
    </row>
    <row r="29" spans="1:4" x14ac:dyDescent="0.25">
      <c r="A29" s="8">
        <v>101550300037</v>
      </c>
      <c r="B29" s="9">
        <v>17.16</v>
      </c>
      <c r="C29" s="5">
        <f>VLOOKUP(A29,TD_TXT!A29:D1190,4,FALSE)</f>
        <v>17.16</v>
      </c>
      <c r="D29" s="5">
        <f t="shared" si="0"/>
        <v>0</v>
      </c>
    </row>
    <row r="30" spans="1:4" x14ac:dyDescent="0.25">
      <c r="A30" s="8">
        <v>101550300072</v>
      </c>
      <c r="B30" s="9">
        <v>96.35</v>
      </c>
      <c r="C30" s="5">
        <f>VLOOKUP(A30,TD_TXT!A30:D1191,4,FALSE)</f>
        <v>96.35</v>
      </c>
      <c r="D30" s="5">
        <f t="shared" si="0"/>
        <v>0</v>
      </c>
    </row>
    <row r="31" spans="1:4" x14ac:dyDescent="0.25">
      <c r="A31" s="8">
        <v>101620000639</v>
      </c>
      <c r="B31" s="9">
        <v>87.4</v>
      </c>
      <c r="C31" s="5">
        <f>VLOOKUP(A31,TD_TXT!A31:D1192,4,FALSE)</f>
        <v>87.4</v>
      </c>
      <c r="D31" s="5">
        <f t="shared" si="0"/>
        <v>0</v>
      </c>
    </row>
    <row r="32" spans="1:4" x14ac:dyDescent="0.25">
      <c r="A32" s="8">
        <v>101670013277</v>
      </c>
      <c r="B32" s="9">
        <v>84.58</v>
      </c>
      <c r="C32" s="5">
        <f>VLOOKUP(A32,TD_TXT!A32:D1193,4,FALSE)</f>
        <v>84.58</v>
      </c>
      <c r="D32" s="5">
        <f t="shared" si="0"/>
        <v>0</v>
      </c>
    </row>
    <row r="33" spans="1:4" x14ac:dyDescent="0.25">
      <c r="A33" s="8">
        <v>101720001022</v>
      </c>
      <c r="B33" s="9">
        <v>35.42</v>
      </c>
      <c r="C33" s="5">
        <f>VLOOKUP(A33,TD_TXT!A33:D1194,4,FALSE)</f>
        <v>35.42</v>
      </c>
      <c r="D33" s="5">
        <f t="shared" si="0"/>
        <v>0</v>
      </c>
    </row>
    <row r="34" spans="1:4" x14ac:dyDescent="0.25">
      <c r="A34" s="8">
        <v>101730005381</v>
      </c>
      <c r="B34" s="9">
        <v>79.83</v>
      </c>
      <c r="C34" s="5">
        <f>VLOOKUP(A34,TD_TXT!A34:D1195,4,FALSE)</f>
        <v>79.83</v>
      </c>
      <c r="D34" s="5">
        <f t="shared" si="0"/>
        <v>0</v>
      </c>
    </row>
    <row r="35" spans="1:4" x14ac:dyDescent="0.25">
      <c r="A35" s="8">
        <v>101743000208</v>
      </c>
      <c r="B35" s="9">
        <v>29.740000000000002</v>
      </c>
      <c r="C35" s="5">
        <f>VLOOKUP(A35,TD_TXT!A35:D1196,4,FALSE)</f>
        <v>29.740000000000002</v>
      </c>
      <c r="D35" s="5">
        <f t="shared" si="0"/>
        <v>0</v>
      </c>
    </row>
    <row r="36" spans="1:4" x14ac:dyDescent="0.25">
      <c r="A36" s="8">
        <v>101743000394</v>
      </c>
      <c r="B36" s="9">
        <v>73.17</v>
      </c>
      <c r="C36" s="5">
        <f>VLOOKUP(A36,TD_TXT!A36:D1197,4,FALSE)</f>
        <v>73.17</v>
      </c>
      <c r="D36" s="5">
        <f t="shared" si="0"/>
        <v>0</v>
      </c>
    </row>
    <row r="37" spans="1:4" x14ac:dyDescent="0.25">
      <c r="A37" s="8">
        <v>101784000013</v>
      </c>
      <c r="B37" s="9">
        <v>28.07</v>
      </c>
      <c r="C37" s="5">
        <f>VLOOKUP(A37,TD_TXT!A37:D1198,4,FALSE)</f>
        <v>28.07</v>
      </c>
      <c r="D37" s="5">
        <f t="shared" si="0"/>
        <v>0</v>
      </c>
    </row>
    <row r="38" spans="1:4" x14ac:dyDescent="0.25">
      <c r="A38" s="8">
        <v>101849001073</v>
      </c>
      <c r="B38" s="9">
        <v>219.32</v>
      </c>
      <c r="C38" s="5">
        <f>VLOOKUP(A38,TD_TXT!A38:D1199,4,FALSE)</f>
        <v>219.32</v>
      </c>
      <c r="D38" s="5">
        <f t="shared" ref="D38:D101" si="1">+B38-C38</f>
        <v>0</v>
      </c>
    </row>
    <row r="39" spans="1:4" x14ac:dyDescent="0.25">
      <c r="A39" s="8">
        <v>101849100043</v>
      </c>
      <c r="B39" s="9">
        <v>54.370000000000005</v>
      </c>
      <c r="C39" s="5">
        <f>VLOOKUP(A39,TD_TXT!A39:D1200,4,FALSE)</f>
        <v>54.370000000000005</v>
      </c>
      <c r="D39" s="5">
        <f t="shared" si="1"/>
        <v>0</v>
      </c>
    </row>
    <row r="40" spans="1:4" x14ac:dyDescent="0.25">
      <c r="A40" s="8">
        <v>101858002147</v>
      </c>
      <c r="B40" s="9">
        <v>155.94999999999999</v>
      </c>
      <c r="C40" s="5">
        <f>VLOOKUP(A40,TD_TXT!A40:D1201,4,FALSE)</f>
        <v>155.94999999999999</v>
      </c>
      <c r="D40" s="5">
        <f t="shared" si="1"/>
        <v>0</v>
      </c>
    </row>
    <row r="41" spans="1:4" x14ac:dyDescent="0.25">
      <c r="A41" s="8">
        <v>101898000777</v>
      </c>
      <c r="B41" s="9">
        <v>555.06000000000006</v>
      </c>
      <c r="C41" s="5">
        <f>VLOOKUP(A41,TD_TXT!A41:D1202,4,FALSE)</f>
        <v>555.06000000000006</v>
      </c>
      <c r="D41" s="5">
        <f t="shared" si="1"/>
        <v>0</v>
      </c>
    </row>
    <row r="42" spans="1:4" x14ac:dyDescent="0.25">
      <c r="A42" s="8">
        <v>101898000849</v>
      </c>
      <c r="B42" s="9">
        <v>280.39</v>
      </c>
      <c r="C42" s="5">
        <f>VLOOKUP(A42,TD_TXT!A42:D1203,4,FALSE)</f>
        <v>280.39</v>
      </c>
      <c r="D42" s="5">
        <f t="shared" si="1"/>
        <v>0</v>
      </c>
    </row>
    <row r="43" spans="1:4" x14ac:dyDescent="0.25">
      <c r="A43" s="8">
        <v>101911000041</v>
      </c>
      <c r="B43" s="9">
        <v>133.36000000000001</v>
      </c>
      <c r="C43" s="5">
        <f>VLOOKUP(A43,TD_TXT!A43:D1204,4,FALSE)</f>
        <v>133.36000000000001</v>
      </c>
      <c r="D43" s="5">
        <f t="shared" si="1"/>
        <v>0</v>
      </c>
    </row>
    <row r="44" spans="1:4" x14ac:dyDescent="0.25">
      <c r="A44" s="8">
        <v>101968100079</v>
      </c>
      <c r="B44" s="9">
        <v>33.89</v>
      </c>
      <c r="C44" s="5">
        <f>VLOOKUP(A44,TD_TXT!A44:D1205,4,FALSE)</f>
        <v>33.89</v>
      </c>
      <c r="D44" s="5">
        <f t="shared" si="1"/>
        <v>0</v>
      </c>
    </row>
    <row r="45" spans="1:4" x14ac:dyDescent="0.25">
      <c r="A45" s="8">
        <v>101979100342</v>
      </c>
      <c r="B45" s="9">
        <v>91.580000000000013</v>
      </c>
      <c r="C45" s="5">
        <f>VLOOKUP(A45,TD_TXT!A45:D1206,4,FALSE)</f>
        <v>91.580000000000013</v>
      </c>
      <c r="D45" s="5">
        <f t="shared" si="1"/>
        <v>0</v>
      </c>
    </row>
    <row r="46" spans="1:4" x14ac:dyDescent="0.25">
      <c r="A46" s="8">
        <v>101980001558</v>
      </c>
      <c r="B46" s="9">
        <v>15.149999999999999</v>
      </c>
      <c r="C46" s="5">
        <f>VLOOKUP(A46,TD_TXT!A46:D1207,4,FALSE)</f>
        <v>15.149999999999999</v>
      </c>
      <c r="D46" s="5">
        <f t="shared" si="1"/>
        <v>0</v>
      </c>
    </row>
    <row r="47" spans="1:4" x14ac:dyDescent="0.25">
      <c r="A47" s="8">
        <v>101980001562</v>
      </c>
      <c r="B47" s="9">
        <v>57.17</v>
      </c>
      <c r="C47" s="5">
        <f>VLOOKUP(A47,TD_TXT!A47:D1208,4,FALSE)</f>
        <v>57.17</v>
      </c>
      <c r="D47" s="5">
        <f t="shared" si="1"/>
        <v>0</v>
      </c>
    </row>
    <row r="48" spans="1:4" x14ac:dyDescent="0.25">
      <c r="A48" s="8">
        <v>101980001589</v>
      </c>
      <c r="B48" s="9">
        <v>23.21</v>
      </c>
      <c r="C48" s="5">
        <f>VLOOKUP(A48,TD_TXT!A48:D1209,4,FALSE)</f>
        <v>23.21</v>
      </c>
      <c r="D48" s="5">
        <f t="shared" si="1"/>
        <v>0</v>
      </c>
    </row>
    <row r="49" spans="1:4" x14ac:dyDescent="0.25">
      <c r="A49" s="8">
        <v>101980001853</v>
      </c>
      <c r="B49" s="9">
        <v>60.62</v>
      </c>
      <c r="C49" s="5">
        <f>VLOOKUP(A49,TD_TXT!A49:D1210,4,FALSE)</f>
        <v>60.62</v>
      </c>
      <c r="D49" s="5">
        <f t="shared" si="1"/>
        <v>0</v>
      </c>
    </row>
    <row r="50" spans="1:4" x14ac:dyDescent="0.25">
      <c r="A50" s="8">
        <v>101980002340</v>
      </c>
      <c r="B50" s="9">
        <v>25.84</v>
      </c>
      <c r="C50" s="5">
        <f>VLOOKUP(A50,TD_TXT!A50:D1211,4,FALSE)</f>
        <v>25.84</v>
      </c>
      <c r="D50" s="5">
        <f t="shared" si="1"/>
        <v>0</v>
      </c>
    </row>
    <row r="51" spans="1:4" x14ac:dyDescent="0.25">
      <c r="A51" s="8">
        <v>101990000451</v>
      </c>
      <c r="B51" s="9">
        <v>389.83000000000004</v>
      </c>
      <c r="C51" s="5">
        <f>VLOOKUP(A51,TD_TXT!A51:D1212,4,FALSE)</f>
        <v>389.83000000000004</v>
      </c>
      <c r="D51" s="5">
        <f t="shared" si="1"/>
        <v>0</v>
      </c>
    </row>
    <row r="52" spans="1:4" x14ac:dyDescent="0.25">
      <c r="A52" s="8">
        <v>102038600119</v>
      </c>
      <c r="B52" s="9">
        <v>14.78</v>
      </c>
      <c r="C52" s="5">
        <f>VLOOKUP(A52,TD_TXT!A52:D1213,4,FALSE)</f>
        <v>14.78</v>
      </c>
      <c r="D52" s="5">
        <f t="shared" si="1"/>
        <v>0</v>
      </c>
    </row>
    <row r="53" spans="1:4" x14ac:dyDescent="0.25">
      <c r="A53" s="8">
        <v>102043000728</v>
      </c>
      <c r="B53" s="9">
        <v>100.2</v>
      </c>
      <c r="C53" s="5">
        <f>VLOOKUP(A53,TD_TXT!A53:D1214,4,FALSE)</f>
        <v>100.2</v>
      </c>
      <c r="D53" s="5">
        <f t="shared" si="1"/>
        <v>0</v>
      </c>
    </row>
    <row r="54" spans="1:4" x14ac:dyDescent="0.25">
      <c r="A54" s="8">
        <v>102052000090</v>
      </c>
      <c r="B54" s="9">
        <v>47.33</v>
      </c>
      <c r="C54" s="5">
        <f>VLOOKUP(A54,TD_TXT!A54:D1215,4,FALSE)</f>
        <v>47.33</v>
      </c>
      <c r="D54" s="5">
        <f t="shared" si="1"/>
        <v>0</v>
      </c>
    </row>
    <row r="55" spans="1:4" x14ac:dyDescent="0.25">
      <c r="A55" s="8">
        <v>102123001482</v>
      </c>
      <c r="B55" s="9">
        <v>16.79</v>
      </c>
      <c r="C55" s="5">
        <f>VLOOKUP(A55,TD_TXT!A55:D1216,4,FALSE)</f>
        <v>16.79</v>
      </c>
      <c r="D55" s="5">
        <f t="shared" si="1"/>
        <v>0</v>
      </c>
    </row>
    <row r="56" spans="1:4" x14ac:dyDescent="0.25">
      <c r="A56" s="8">
        <v>102183000787</v>
      </c>
      <c r="B56" s="9">
        <v>67.67</v>
      </c>
      <c r="C56" s="5">
        <f>VLOOKUP(A56,TD_TXT!A56:D1217,4,FALSE)</f>
        <v>67.67</v>
      </c>
      <c r="D56" s="5">
        <f t="shared" si="1"/>
        <v>0</v>
      </c>
    </row>
    <row r="57" spans="1:4" x14ac:dyDescent="0.25">
      <c r="A57" s="8">
        <v>102198900593</v>
      </c>
      <c r="B57" s="9">
        <v>475.95</v>
      </c>
      <c r="C57" s="5">
        <f>VLOOKUP(A57,TD_TXT!A57:D1218,4,FALSE)</f>
        <v>475.95</v>
      </c>
      <c r="D57" s="5">
        <f t="shared" si="1"/>
        <v>0</v>
      </c>
    </row>
    <row r="58" spans="1:4" x14ac:dyDescent="0.25">
      <c r="A58" s="8">
        <v>102212000099</v>
      </c>
      <c r="B58" s="9">
        <v>15.73</v>
      </c>
      <c r="C58" s="5">
        <f>VLOOKUP(A58,TD_TXT!A58:D1219,4,FALSE)</f>
        <v>15.73</v>
      </c>
      <c r="D58" s="5">
        <f t="shared" si="1"/>
        <v>0</v>
      </c>
    </row>
    <row r="59" spans="1:4" x14ac:dyDescent="0.25">
      <c r="A59" s="8">
        <v>102220000688</v>
      </c>
      <c r="B59" s="9">
        <v>122.57</v>
      </c>
      <c r="C59" s="5">
        <f>VLOOKUP(A59,TD_TXT!A59:D1220,4,FALSE)</f>
        <v>122.57</v>
      </c>
      <c r="D59" s="5">
        <f t="shared" si="1"/>
        <v>0</v>
      </c>
    </row>
    <row r="60" spans="1:4" x14ac:dyDescent="0.25">
      <c r="A60" s="8">
        <v>102250000681</v>
      </c>
      <c r="B60" s="9">
        <v>91.53</v>
      </c>
      <c r="C60" s="5">
        <f>VLOOKUP(A60,TD_TXT!A60:D1221,4,FALSE)</f>
        <v>91.53</v>
      </c>
      <c r="D60" s="5">
        <f t="shared" si="1"/>
        <v>0</v>
      </c>
    </row>
    <row r="61" spans="1:4" x14ac:dyDescent="0.25">
      <c r="A61" s="8">
        <v>102250003374</v>
      </c>
      <c r="B61" s="9">
        <v>25.91</v>
      </c>
      <c r="C61" s="5">
        <f>VLOOKUP(A61,TD_TXT!A61:D1222,4,FALSE)</f>
        <v>25.91</v>
      </c>
      <c r="D61" s="5">
        <f t="shared" si="1"/>
        <v>0</v>
      </c>
    </row>
    <row r="62" spans="1:4" x14ac:dyDescent="0.25">
      <c r="A62" s="8">
        <v>102263000270</v>
      </c>
      <c r="B62" s="9">
        <v>30.02</v>
      </c>
      <c r="C62" s="5">
        <f>VLOOKUP(A62,TD_TXT!A62:D1223,4,FALSE)</f>
        <v>30.02</v>
      </c>
      <c r="D62" s="5">
        <f t="shared" si="1"/>
        <v>0</v>
      </c>
    </row>
    <row r="63" spans="1:4" x14ac:dyDescent="0.25">
      <c r="A63" s="8">
        <v>102280001139</v>
      </c>
      <c r="B63" s="9">
        <v>7.38</v>
      </c>
      <c r="C63" s="5">
        <f>VLOOKUP(A63,TD_TXT!A63:D1224,4,FALSE)</f>
        <v>7.38</v>
      </c>
      <c r="D63" s="5">
        <f t="shared" si="1"/>
        <v>0</v>
      </c>
    </row>
    <row r="64" spans="1:4" x14ac:dyDescent="0.25">
      <c r="A64" s="8">
        <v>102320000398</v>
      </c>
      <c r="B64" s="9">
        <v>133.4</v>
      </c>
      <c r="C64" s="5">
        <f>VLOOKUP(A64,TD_TXT!A64:D1225,4,FALSE)</f>
        <v>133.4</v>
      </c>
      <c r="D64" s="5">
        <f t="shared" si="1"/>
        <v>0</v>
      </c>
    </row>
    <row r="65" spans="1:4" x14ac:dyDescent="0.25">
      <c r="A65" s="8">
        <v>102354190629</v>
      </c>
      <c r="B65" s="9">
        <v>67.789999999999992</v>
      </c>
      <c r="C65" s="5">
        <f>VLOOKUP(A65,TD_TXT!A65:D1226,4,FALSE)</f>
        <v>67.789999999999992</v>
      </c>
      <c r="D65" s="5">
        <f t="shared" si="1"/>
        <v>0</v>
      </c>
    </row>
    <row r="66" spans="1:4" x14ac:dyDescent="0.25">
      <c r="A66" s="8">
        <v>102374171883</v>
      </c>
      <c r="B66" s="9">
        <v>17.25</v>
      </c>
      <c r="C66" s="5">
        <f>VLOOKUP(A66,TD_TXT!A66:D1227,4,FALSE)</f>
        <v>17.25</v>
      </c>
      <c r="D66" s="5">
        <f t="shared" si="1"/>
        <v>0</v>
      </c>
    </row>
    <row r="67" spans="1:4" x14ac:dyDescent="0.25">
      <c r="A67" s="8">
        <v>102410418867</v>
      </c>
      <c r="B67" s="9">
        <v>157.4</v>
      </c>
      <c r="C67" s="5">
        <f>VLOOKUP(A67,TD_TXT!A67:D1228,4,FALSE)</f>
        <v>157.4</v>
      </c>
      <c r="D67" s="5">
        <f t="shared" si="1"/>
        <v>0</v>
      </c>
    </row>
    <row r="68" spans="1:4" x14ac:dyDescent="0.25">
      <c r="A68" s="8">
        <v>102484260025</v>
      </c>
      <c r="B68" s="9">
        <v>51.05</v>
      </c>
      <c r="C68" s="5">
        <f>VLOOKUP(A68,TD_TXT!A68:D1229,4,FALSE)</f>
        <v>51.05</v>
      </c>
      <c r="D68" s="5">
        <f t="shared" si="1"/>
        <v>0</v>
      </c>
    </row>
    <row r="69" spans="1:4" x14ac:dyDescent="0.25">
      <c r="A69" s="8">
        <v>102484260209</v>
      </c>
      <c r="B69" s="9">
        <v>35.409999999999997</v>
      </c>
      <c r="C69" s="5">
        <f>VLOOKUP(A69,TD_TXT!A69:D1230,4,FALSE)</f>
        <v>35.409999999999997</v>
      </c>
      <c r="D69" s="5">
        <f t="shared" si="1"/>
        <v>0</v>
      </c>
    </row>
    <row r="70" spans="1:4" x14ac:dyDescent="0.25">
      <c r="A70" s="8">
        <v>102484260311</v>
      </c>
      <c r="B70" s="9">
        <v>82.509999999999991</v>
      </c>
      <c r="C70" s="5">
        <f>VLOOKUP(A70,TD_TXT!A70:D1231,4,FALSE)</f>
        <v>82.509999999999991</v>
      </c>
      <c r="D70" s="5">
        <f t="shared" si="1"/>
        <v>0</v>
      </c>
    </row>
    <row r="71" spans="1:4" x14ac:dyDescent="0.25">
      <c r="A71" s="8">
        <v>102504170702</v>
      </c>
      <c r="B71" s="9">
        <v>35.459999999999994</v>
      </c>
      <c r="C71" s="5">
        <f>VLOOKUP(A71,TD_TXT!A71:D1232,4,FALSE)</f>
        <v>35.459999999999994</v>
      </c>
      <c r="D71" s="5">
        <f t="shared" si="1"/>
        <v>0</v>
      </c>
    </row>
    <row r="72" spans="1:4" x14ac:dyDescent="0.25">
      <c r="A72" s="8">
        <v>102594185667</v>
      </c>
      <c r="B72" s="9">
        <v>15.81</v>
      </c>
      <c r="C72" s="5">
        <f>VLOOKUP(A72,TD_TXT!A72:D1233,4,FALSE)</f>
        <v>15.81</v>
      </c>
      <c r="D72" s="5">
        <f t="shared" si="1"/>
        <v>0</v>
      </c>
    </row>
    <row r="73" spans="1:4" x14ac:dyDescent="0.25">
      <c r="A73" s="8">
        <v>102684160075</v>
      </c>
      <c r="B73" s="9">
        <v>165.94</v>
      </c>
      <c r="C73" s="5">
        <f>VLOOKUP(A73,TD_TXT!A73:D1234,4,FALSE)</f>
        <v>165.94</v>
      </c>
      <c r="D73" s="5">
        <f t="shared" si="1"/>
        <v>0</v>
      </c>
    </row>
    <row r="74" spans="1:4" x14ac:dyDescent="0.25">
      <c r="A74" s="8">
        <v>102684179373</v>
      </c>
      <c r="B74" s="9">
        <v>33.35</v>
      </c>
      <c r="C74" s="5">
        <f>VLOOKUP(A74,TD_TXT!A74:D1235,4,FALSE)</f>
        <v>33.35</v>
      </c>
      <c r="D74" s="5">
        <f t="shared" si="1"/>
        <v>0</v>
      </c>
    </row>
    <row r="75" spans="1:4" x14ac:dyDescent="0.25">
      <c r="A75" s="8">
        <v>102824169632</v>
      </c>
      <c r="B75" s="9">
        <v>308.58999999999997</v>
      </c>
      <c r="C75" s="5">
        <f>VLOOKUP(A75,TD_TXT!A75:D1236,4,FALSE)</f>
        <v>308.58999999999997</v>
      </c>
      <c r="D75" s="5">
        <f t="shared" si="1"/>
        <v>0</v>
      </c>
    </row>
    <row r="76" spans="1:4" x14ac:dyDescent="0.25">
      <c r="A76" s="8">
        <v>102886083061</v>
      </c>
      <c r="B76" s="9">
        <v>42.28</v>
      </c>
      <c r="C76" s="5">
        <f>VLOOKUP(A76,TD_TXT!A76:D1237,4,FALSE)</f>
        <v>42.28</v>
      </c>
      <c r="D76" s="5">
        <f t="shared" si="1"/>
        <v>0</v>
      </c>
    </row>
    <row r="77" spans="1:4" x14ac:dyDescent="0.25">
      <c r="A77" s="8">
        <v>102908050081</v>
      </c>
      <c r="B77" s="9">
        <v>36.56</v>
      </c>
      <c r="C77" s="5">
        <f>VLOOKUP(A77,TD_TXT!A77:D1238,4,FALSE)</f>
        <v>36.56</v>
      </c>
      <c r="D77" s="5">
        <f t="shared" si="1"/>
        <v>0</v>
      </c>
    </row>
    <row r="78" spans="1:4" x14ac:dyDescent="0.25">
      <c r="A78" s="8">
        <v>103186088149</v>
      </c>
      <c r="B78" s="9">
        <v>26.77</v>
      </c>
      <c r="C78" s="5">
        <f>VLOOKUP(A78,TD_TXT!A78:D1239,4,FALSE)</f>
        <v>26.77</v>
      </c>
      <c r="D78" s="5">
        <f t="shared" si="1"/>
        <v>0</v>
      </c>
    </row>
    <row r="79" spans="1:4" x14ac:dyDescent="0.25">
      <c r="A79" s="8">
        <v>103264164026</v>
      </c>
      <c r="B79" s="9">
        <v>114.49</v>
      </c>
      <c r="C79" s="5">
        <f>VLOOKUP(A79,TD_TXT!A79:D1240,4,FALSE)</f>
        <v>114.49</v>
      </c>
      <c r="D79" s="5">
        <f t="shared" si="1"/>
        <v>0</v>
      </c>
    </row>
    <row r="80" spans="1:4" x14ac:dyDescent="0.25">
      <c r="A80" s="8">
        <v>103315013453</v>
      </c>
      <c r="B80" s="9">
        <v>500.47</v>
      </c>
      <c r="C80" s="5">
        <f>VLOOKUP(A80,TD_TXT!A80:D1241,4,FALSE)</f>
        <v>500.47</v>
      </c>
      <c r="D80" s="5">
        <f t="shared" si="1"/>
        <v>0</v>
      </c>
    </row>
    <row r="81" spans="1:4" x14ac:dyDescent="0.25">
      <c r="A81" s="8">
        <v>103444183187</v>
      </c>
      <c r="B81" s="9">
        <v>60.79</v>
      </c>
      <c r="C81" s="5">
        <f>VLOOKUP(A81,TD_TXT!A81:D1242,4,FALSE)</f>
        <v>60.79</v>
      </c>
      <c r="D81" s="5">
        <f t="shared" si="1"/>
        <v>0</v>
      </c>
    </row>
    <row r="82" spans="1:4" x14ac:dyDescent="0.25">
      <c r="A82" s="8">
        <v>103444183651</v>
      </c>
      <c r="B82" s="9">
        <v>95.35</v>
      </c>
      <c r="C82" s="5">
        <f>VLOOKUP(A82,TD_TXT!A82:D1243,4,FALSE)</f>
        <v>95.35</v>
      </c>
      <c r="D82" s="5">
        <f t="shared" si="1"/>
        <v>0</v>
      </c>
    </row>
    <row r="83" spans="1:4" x14ac:dyDescent="0.25">
      <c r="A83" s="8">
        <v>103540000241</v>
      </c>
      <c r="B83" s="9">
        <v>127.71</v>
      </c>
      <c r="C83" s="5">
        <f>VLOOKUP(A83,TD_TXT!A83:D1244,4,FALSE)</f>
        <v>127.71</v>
      </c>
      <c r="D83" s="5">
        <f t="shared" si="1"/>
        <v>0</v>
      </c>
    </row>
    <row r="84" spans="1:4" x14ac:dyDescent="0.25">
      <c r="A84" s="8">
        <v>103565022433</v>
      </c>
      <c r="B84" s="9">
        <v>38.71</v>
      </c>
      <c r="C84" s="5">
        <f>VLOOKUP(A84,TD_TXT!A84:D1245,4,FALSE)</f>
        <v>38.71</v>
      </c>
      <c r="D84" s="5">
        <f t="shared" si="1"/>
        <v>0</v>
      </c>
    </row>
    <row r="85" spans="1:4" x14ac:dyDescent="0.25">
      <c r="A85" s="8">
        <v>103605018868</v>
      </c>
      <c r="B85" s="9">
        <v>40.950000000000003</v>
      </c>
      <c r="C85" s="5">
        <f>VLOOKUP(A85,TD_TXT!A85:D1246,4,FALSE)</f>
        <v>40.950000000000003</v>
      </c>
      <c r="D85" s="5">
        <f t="shared" si="1"/>
        <v>0</v>
      </c>
    </row>
    <row r="86" spans="1:4" x14ac:dyDescent="0.25">
      <c r="A86" s="8">
        <v>103605019203</v>
      </c>
      <c r="B86" s="9">
        <v>31.880000000000003</v>
      </c>
      <c r="C86" s="5">
        <f>VLOOKUP(A86,TD_TXT!A86:D1247,4,FALSE)</f>
        <v>31.880000000000003</v>
      </c>
      <c r="D86" s="5">
        <f t="shared" si="1"/>
        <v>0</v>
      </c>
    </row>
    <row r="87" spans="1:4" x14ac:dyDescent="0.25">
      <c r="A87" s="8">
        <v>103790000204</v>
      </c>
      <c r="B87" s="9">
        <v>112.38</v>
      </c>
      <c r="C87" s="5">
        <f>VLOOKUP(A87,TD_TXT!A87:D1248,4,FALSE)</f>
        <v>112.38</v>
      </c>
      <c r="D87" s="5">
        <f t="shared" si="1"/>
        <v>0</v>
      </c>
    </row>
    <row r="88" spans="1:4" x14ac:dyDescent="0.25">
      <c r="A88" s="8">
        <v>104140060217</v>
      </c>
      <c r="B88" s="9">
        <v>27.25</v>
      </c>
      <c r="C88" s="5">
        <f>VLOOKUP(A88,TD_TXT!A88:D1249,4,FALSE)</f>
        <v>27.25</v>
      </c>
      <c r="D88" s="5">
        <f t="shared" si="1"/>
        <v>0</v>
      </c>
    </row>
    <row r="89" spans="1:4" x14ac:dyDescent="0.25">
      <c r="A89" s="8">
        <v>104140060892</v>
      </c>
      <c r="B89" s="9">
        <v>28.82</v>
      </c>
      <c r="C89" s="5">
        <f>VLOOKUP(A89,TD_TXT!A89:D1250,4,FALSE)</f>
        <v>28.82</v>
      </c>
      <c r="D89" s="5">
        <f t="shared" si="1"/>
        <v>0</v>
      </c>
    </row>
    <row r="90" spans="1:4" x14ac:dyDescent="0.25">
      <c r="A90" s="8">
        <v>104200000033</v>
      </c>
      <c r="B90" s="9">
        <v>33.619999999999997</v>
      </c>
      <c r="C90" s="5">
        <f>VLOOKUP(A90,TD_TXT!A90:D1251,4,FALSE)</f>
        <v>33.619999999999997</v>
      </c>
      <c r="D90" s="5">
        <f t="shared" si="1"/>
        <v>0</v>
      </c>
    </row>
    <row r="91" spans="1:4" x14ac:dyDescent="0.25">
      <c r="A91" s="8">
        <v>104270050432</v>
      </c>
      <c r="B91" s="9">
        <v>68.5</v>
      </c>
      <c r="C91" s="5">
        <f>VLOOKUP(A91,TD_TXT!A91:D1252,4,FALSE)</f>
        <v>68.5</v>
      </c>
      <c r="D91" s="5">
        <f t="shared" si="1"/>
        <v>0</v>
      </c>
    </row>
    <row r="92" spans="1:4" x14ac:dyDescent="0.25">
      <c r="A92" s="8">
        <v>104270050622</v>
      </c>
      <c r="B92" s="9">
        <v>34.79</v>
      </c>
      <c r="C92" s="5">
        <f>VLOOKUP(A92,TD_TXT!A92:D1253,4,FALSE)</f>
        <v>34.79</v>
      </c>
      <c r="D92" s="5">
        <f t="shared" si="1"/>
        <v>0</v>
      </c>
    </row>
    <row r="93" spans="1:4" x14ac:dyDescent="0.25">
      <c r="A93" s="8">
        <v>104285000080</v>
      </c>
      <c r="B93" s="9">
        <v>38.339999999999996</v>
      </c>
      <c r="C93" s="5">
        <f>VLOOKUP(A93,TD_TXT!A93:D1254,4,FALSE)</f>
        <v>38.339999999999996</v>
      </c>
      <c r="D93" s="5">
        <f t="shared" si="1"/>
        <v>0</v>
      </c>
    </row>
    <row r="94" spans="1:4" x14ac:dyDescent="0.25">
      <c r="A94" s="8">
        <v>104302083051</v>
      </c>
      <c r="B94" s="9">
        <v>14.309999999999999</v>
      </c>
      <c r="C94" s="5">
        <f>VLOOKUP(A94,TD_TXT!A94:D1255,4,FALSE)</f>
        <v>14.309999999999999</v>
      </c>
      <c r="D94" s="5">
        <f t="shared" si="1"/>
        <v>0</v>
      </c>
    </row>
    <row r="95" spans="1:4" x14ac:dyDescent="0.25">
      <c r="A95" s="8">
        <v>104332048625</v>
      </c>
      <c r="B95" s="9">
        <v>19.47</v>
      </c>
      <c r="C95" s="5">
        <f>VLOOKUP(A95,TD_TXT!A95:D1256,4,FALSE)</f>
        <v>19.47</v>
      </c>
      <c r="D95" s="5">
        <f t="shared" si="1"/>
        <v>0</v>
      </c>
    </row>
    <row r="96" spans="1:4" x14ac:dyDescent="0.25">
      <c r="A96" s="8">
        <v>104332048835</v>
      </c>
      <c r="B96" s="9">
        <v>153.95000000000002</v>
      </c>
      <c r="C96" s="5">
        <f>VLOOKUP(A96,TD_TXT!A96:D1257,4,FALSE)</f>
        <v>153.95000000000002</v>
      </c>
      <c r="D96" s="5">
        <f t="shared" si="1"/>
        <v>0</v>
      </c>
    </row>
    <row r="97" spans="1:4" x14ac:dyDescent="0.25">
      <c r="A97" s="8">
        <v>104372097267</v>
      </c>
      <c r="B97" s="9">
        <v>51.1</v>
      </c>
      <c r="C97" s="5">
        <f>VLOOKUP(A97,TD_TXT!A97:D1258,4,FALSE)</f>
        <v>51.1</v>
      </c>
      <c r="D97" s="5">
        <f t="shared" si="1"/>
        <v>0</v>
      </c>
    </row>
    <row r="98" spans="1:4" x14ac:dyDescent="0.25">
      <c r="A98" s="8">
        <v>104392098831</v>
      </c>
      <c r="B98" s="9">
        <v>218.53</v>
      </c>
      <c r="C98" s="5">
        <f>VLOOKUP(A98,TD_TXT!A98:D1259,4,FALSE)</f>
        <v>218.53</v>
      </c>
      <c r="D98" s="5">
        <f t="shared" si="1"/>
        <v>0</v>
      </c>
    </row>
    <row r="99" spans="1:4" x14ac:dyDescent="0.25">
      <c r="A99" s="8">
        <v>104432097098</v>
      </c>
      <c r="B99" s="9">
        <v>53.75</v>
      </c>
      <c r="C99" s="5">
        <f>VLOOKUP(A99,TD_TXT!A99:D1260,4,FALSE)</f>
        <v>53.75</v>
      </c>
      <c r="D99" s="5">
        <f t="shared" si="1"/>
        <v>0</v>
      </c>
    </row>
    <row r="100" spans="1:4" x14ac:dyDescent="0.25">
      <c r="A100" s="8">
        <v>104472094946</v>
      </c>
      <c r="B100" s="9">
        <v>128.34</v>
      </c>
      <c r="C100" s="5">
        <f>VLOOKUP(A100,TD_TXT!A100:D1261,4,FALSE)</f>
        <v>128.34</v>
      </c>
      <c r="D100" s="5">
        <f t="shared" si="1"/>
        <v>0</v>
      </c>
    </row>
    <row r="101" spans="1:4" x14ac:dyDescent="0.25">
      <c r="A101" s="8">
        <v>104492098013</v>
      </c>
      <c r="B101" s="9">
        <v>36.79</v>
      </c>
      <c r="C101" s="5">
        <f>VLOOKUP(A101,TD_TXT!A101:D1262,4,FALSE)</f>
        <v>36.79</v>
      </c>
      <c r="D101" s="5">
        <f t="shared" si="1"/>
        <v>0</v>
      </c>
    </row>
    <row r="102" spans="1:4" x14ac:dyDescent="0.25">
      <c r="A102" s="8">
        <v>104542099235</v>
      </c>
      <c r="B102" s="9">
        <v>45.36</v>
      </c>
      <c r="C102" s="5">
        <f>VLOOKUP(A102,TD_TXT!A102:D1263,4,FALSE)</f>
        <v>45.36</v>
      </c>
      <c r="D102" s="5">
        <f t="shared" ref="D102:D165" si="2">+B102-C102</f>
        <v>0</v>
      </c>
    </row>
    <row r="103" spans="1:4" x14ac:dyDescent="0.25">
      <c r="A103" s="8">
        <v>104613000033</v>
      </c>
      <c r="B103" s="9">
        <v>35.629999999999995</v>
      </c>
      <c r="C103" s="5">
        <f>VLOOKUP(A103,TD_TXT!A103:D1264,4,FALSE)</f>
        <v>35.629999999999995</v>
      </c>
      <c r="D103" s="5">
        <f t="shared" si="2"/>
        <v>0</v>
      </c>
    </row>
    <row r="104" spans="1:4" x14ac:dyDescent="0.25">
      <c r="A104" s="8">
        <v>104632079430</v>
      </c>
      <c r="B104" s="9">
        <v>29.2</v>
      </c>
      <c r="C104" s="5">
        <f>VLOOKUP(A104,TD_TXT!A104:D1265,4,FALSE)</f>
        <v>29.2</v>
      </c>
      <c r="D104" s="5">
        <f t="shared" si="2"/>
        <v>0</v>
      </c>
    </row>
    <row r="105" spans="1:4" x14ac:dyDescent="0.25">
      <c r="A105" s="8">
        <v>104632079523</v>
      </c>
      <c r="B105" s="9">
        <v>107.1</v>
      </c>
      <c r="C105" s="5">
        <f>VLOOKUP(A105,TD_TXT!A105:D1266,4,FALSE)</f>
        <v>107.1</v>
      </c>
      <c r="D105" s="5">
        <f t="shared" si="2"/>
        <v>0</v>
      </c>
    </row>
    <row r="106" spans="1:4" x14ac:dyDescent="0.25">
      <c r="A106" s="8">
        <v>104632079707</v>
      </c>
      <c r="B106" s="9">
        <v>61.14</v>
      </c>
      <c r="C106" s="5">
        <f>VLOOKUP(A106,TD_TXT!A106:D1267,4,FALSE)</f>
        <v>61.14</v>
      </c>
      <c r="D106" s="5">
        <f t="shared" si="2"/>
        <v>0</v>
      </c>
    </row>
    <row r="107" spans="1:4" x14ac:dyDescent="0.25">
      <c r="A107" s="8">
        <v>104642086136</v>
      </c>
      <c r="B107" s="9">
        <v>45.7</v>
      </c>
      <c r="C107" s="5">
        <f>VLOOKUP(A107,TD_TXT!A107:D1268,4,FALSE)</f>
        <v>45.7</v>
      </c>
      <c r="D107" s="5">
        <f t="shared" si="2"/>
        <v>0</v>
      </c>
    </row>
    <row r="108" spans="1:4" x14ac:dyDescent="0.25">
      <c r="A108" s="8">
        <v>104652095359</v>
      </c>
      <c r="B108" s="9">
        <v>27.4</v>
      </c>
      <c r="C108" s="5">
        <f>VLOOKUP(A108,TD_TXT!A108:D1269,4,FALSE)</f>
        <v>27.4</v>
      </c>
      <c r="D108" s="5">
        <f t="shared" si="2"/>
        <v>0</v>
      </c>
    </row>
    <row r="109" spans="1:4" x14ac:dyDescent="0.25">
      <c r="A109" s="8">
        <v>104652095872</v>
      </c>
      <c r="B109" s="9">
        <v>14.7</v>
      </c>
      <c r="C109" s="5">
        <f>VLOOKUP(A109,TD_TXT!A109:D1270,4,FALSE)</f>
        <v>14.7</v>
      </c>
      <c r="D109" s="5">
        <f t="shared" si="2"/>
        <v>0</v>
      </c>
    </row>
    <row r="110" spans="1:4" x14ac:dyDescent="0.25">
      <c r="A110" s="8">
        <v>104720000450</v>
      </c>
      <c r="B110" s="9">
        <v>111.68</v>
      </c>
      <c r="C110" s="5">
        <f>VLOOKUP(A110,TD_TXT!A110:D1271,4,FALSE)</f>
        <v>111.68</v>
      </c>
      <c r="D110" s="5">
        <f t="shared" si="2"/>
        <v>0</v>
      </c>
    </row>
    <row r="111" spans="1:4" x14ac:dyDescent="0.25">
      <c r="A111" s="8">
        <v>104740000270</v>
      </c>
      <c r="B111" s="9">
        <v>42.49</v>
      </c>
      <c r="C111" s="5">
        <f>VLOOKUP(A111,TD_TXT!A111:D1272,4,FALSE)</f>
        <v>42.49</v>
      </c>
      <c r="D111" s="5">
        <f t="shared" si="2"/>
        <v>0</v>
      </c>
    </row>
    <row r="112" spans="1:4" x14ac:dyDescent="0.25">
      <c r="A112" s="8">
        <v>104782097210</v>
      </c>
      <c r="B112" s="9">
        <v>616.63</v>
      </c>
      <c r="C112" s="5">
        <f>VLOOKUP(A112,TD_TXT!A112:D1273,4,FALSE)</f>
        <v>616.63</v>
      </c>
      <c r="D112" s="5">
        <f t="shared" si="2"/>
        <v>0</v>
      </c>
    </row>
    <row r="113" spans="1:4" x14ac:dyDescent="0.25">
      <c r="A113" s="8">
        <v>104782097211</v>
      </c>
      <c r="B113" s="9">
        <v>540.83000000000004</v>
      </c>
      <c r="C113" s="5">
        <f>VLOOKUP(A113,TD_TXT!A113:D1274,4,FALSE)</f>
        <v>540.83000000000004</v>
      </c>
      <c r="D113" s="5">
        <f t="shared" si="2"/>
        <v>0</v>
      </c>
    </row>
    <row r="114" spans="1:4" x14ac:dyDescent="0.25">
      <c r="A114" s="8">
        <v>104952009101</v>
      </c>
      <c r="B114" s="9">
        <v>42.099999999999994</v>
      </c>
      <c r="C114" s="5">
        <f>VLOOKUP(A114,TD_TXT!A114:D1275,4,FALSE)</f>
        <v>42.099999999999994</v>
      </c>
      <c r="D114" s="5">
        <f t="shared" si="2"/>
        <v>0</v>
      </c>
    </row>
    <row r="115" spans="1:4" x14ac:dyDescent="0.25">
      <c r="A115" s="8">
        <v>105052093492</v>
      </c>
      <c r="B115" s="9">
        <v>51.800000000000004</v>
      </c>
      <c r="C115" s="5">
        <f>VLOOKUP(A115,TD_TXT!A115:D1276,4,FALSE)</f>
        <v>51.800000000000004</v>
      </c>
      <c r="D115" s="5">
        <f t="shared" si="2"/>
        <v>0</v>
      </c>
    </row>
    <row r="116" spans="1:4" x14ac:dyDescent="0.25">
      <c r="A116" s="8">
        <v>105090125011</v>
      </c>
      <c r="B116" s="9">
        <v>27.1</v>
      </c>
      <c r="C116" s="5">
        <f>VLOOKUP(A116,TD_TXT!A116:D1277,4,FALSE)</f>
        <v>27.1</v>
      </c>
      <c r="D116" s="5">
        <f t="shared" si="2"/>
        <v>0</v>
      </c>
    </row>
    <row r="117" spans="1:4" x14ac:dyDescent="0.25">
      <c r="A117" s="8">
        <v>105162086392</v>
      </c>
      <c r="B117" s="9">
        <v>111.78</v>
      </c>
      <c r="C117" s="5">
        <f>VLOOKUP(A117,TD_TXT!A117:D1278,4,FALSE)</f>
        <v>111.78</v>
      </c>
      <c r="D117" s="5">
        <f t="shared" si="2"/>
        <v>0</v>
      </c>
    </row>
    <row r="118" spans="1:4" x14ac:dyDescent="0.25">
      <c r="A118" s="8">
        <v>105182044965</v>
      </c>
      <c r="B118" s="9">
        <v>105.15</v>
      </c>
      <c r="C118" s="5">
        <f>VLOOKUP(A118,TD_TXT!A118:D1279,4,FALSE)</f>
        <v>105.15</v>
      </c>
      <c r="D118" s="5">
        <f t="shared" si="2"/>
        <v>0</v>
      </c>
    </row>
    <row r="119" spans="1:4" x14ac:dyDescent="0.25">
      <c r="A119" s="8">
        <v>105242045288</v>
      </c>
      <c r="B119" s="9">
        <v>78.569999999999993</v>
      </c>
      <c r="C119" s="5">
        <f>VLOOKUP(A119,TD_TXT!A119:D1280,4,FALSE)</f>
        <v>78.569999999999993</v>
      </c>
      <c r="D119" s="5">
        <f t="shared" si="2"/>
        <v>0</v>
      </c>
    </row>
    <row r="120" spans="1:4" x14ac:dyDescent="0.25">
      <c r="A120" s="8">
        <v>105280008203</v>
      </c>
      <c r="B120" s="9">
        <v>43</v>
      </c>
      <c r="C120" s="5">
        <f>VLOOKUP(A120,TD_TXT!A120:D1281,4,FALSE)</f>
        <v>43</v>
      </c>
      <c r="D120" s="5">
        <f t="shared" si="2"/>
        <v>0</v>
      </c>
    </row>
    <row r="121" spans="1:4" x14ac:dyDescent="0.25">
      <c r="A121" s="8">
        <v>105340001231</v>
      </c>
      <c r="B121" s="9">
        <v>46.099999999999994</v>
      </c>
      <c r="C121" s="5">
        <f>VLOOKUP(A121,TD_TXT!A121:D1282,4,FALSE)</f>
        <v>46.099999999999994</v>
      </c>
      <c r="D121" s="5">
        <f t="shared" si="2"/>
        <v>0</v>
      </c>
    </row>
    <row r="122" spans="1:4" x14ac:dyDescent="0.25">
      <c r="A122" s="8">
        <v>105427000601</v>
      </c>
      <c r="B122" s="9">
        <v>118.76</v>
      </c>
      <c r="C122" s="5">
        <f>VLOOKUP(A122,TD_TXT!A122:D1283,4,FALSE)</f>
        <v>118.76</v>
      </c>
      <c r="D122" s="5">
        <f t="shared" si="2"/>
        <v>0</v>
      </c>
    </row>
    <row r="123" spans="1:4" x14ac:dyDescent="0.25">
      <c r="A123" s="8">
        <v>105427000660</v>
      </c>
      <c r="B123" s="9">
        <v>134.88</v>
      </c>
      <c r="C123" s="5">
        <f>VLOOKUP(A123,TD_TXT!A123:D1284,4,FALSE)</f>
        <v>134.88</v>
      </c>
      <c r="D123" s="5">
        <f t="shared" si="2"/>
        <v>0</v>
      </c>
    </row>
    <row r="124" spans="1:4" x14ac:dyDescent="0.25">
      <c r="A124" s="8">
        <v>105510000306</v>
      </c>
      <c r="B124" s="9">
        <v>97.56</v>
      </c>
      <c r="C124" s="5">
        <f>VLOOKUP(A124,TD_TXT!A124:D1285,4,FALSE)</f>
        <v>97.56</v>
      </c>
      <c r="D124" s="5">
        <f t="shared" si="2"/>
        <v>0</v>
      </c>
    </row>
    <row r="125" spans="1:4" x14ac:dyDescent="0.25">
      <c r="A125" s="8">
        <v>105550001191</v>
      </c>
      <c r="B125" s="9">
        <v>92.56</v>
      </c>
      <c r="C125" s="5">
        <f>VLOOKUP(A125,TD_TXT!A125:D1286,4,FALSE)</f>
        <v>92.56</v>
      </c>
      <c r="D125" s="5">
        <f t="shared" si="2"/>
        <v>0</v>
      </c>
    </row>
    <row r="126" spans="1:4" x14ac:dyDescent="0.25">
      <c r="A126" s="8">
        <v>105621000695</v>
      </c>
      <c r="B126" s="9">
        <v>112.42000000000002</v>
      </c>
      <c r="C126" s="5">
        <f>VLOOKUP(A126,TD_TXT!A126:D1287,4,FALSE)</f>
        <v>112.42000000000002</v>
      </c>
      <c r="D126" s="5">
        <f t="shared" si="2"/>
        <v>0</v>
      </c>
    </row>
    <row r="127" spans="1:4" x14ac:dyDescent="0.25">
      <c r="A127" s="8">
        <v>105630101383</v>
      </c>
      <c r="B127" s="9">
        <v>54.59</v>
      </c>
      <c r="C127" s="5">
        <f>VLOOKUP(A127,TD_TXT!A127:D1288,4,FALSE)</f>
        <v>54.59</v>
      </c>
      <c r="D127" s="5">
        <f t="shared" si="2"/>
        <v>0</v>
      </c>
    </row>
    <row r="128" spans="1:4" x14ac:dyDescent="0.25">
      <c r="A128" s="8">
        <v>105700027208</v>
      </c>
      <c r="B128" s="9">
        <v>57.730000000000004</v>
      </c>
      <c r="C128" s="5">
        <f>VLOOKUP(A128,TD_TXT!A128:D1289,4,FALSE)</f>
        <v>57.730000000000004</v>
      </c>
      <c r="D128" s="5">
        <f t="shared" si="2"/>
        <v>0</v>
      </c>
    </row>
    <row r="129" spans="1:4" x14ac:dyDescent="0.25">
      <c r="A129" s="8">
        <v>105739000011</v>
      </c>
      <c r="B129" s="9">
        <v>57.040000000000006</v>
      </c>
      <c r="C129" s="5">
        <f>VLOOKUP(A129,TD_TXT!A129:D1290,4,FALSE)</f>
        <v>57.040000000000006</v>
      </c>
      <c r="D129" s="5">
        <f t="shared" si="2"/>
        <v>0</v>
      </c>
    </row>
    <row r="130" spans="1:4" x14ac:dyDescent="0.25">
      <c r="A130" s="8">
        <v>105739000065</v>
      </c>
      <c r="B130" s="9">
        <v>51.120000000000005</v>
      </c>
      <c r="C130" s="5">
        <f>VLOOKUP(A130,TD_TXT!A130:D1291,4,FALSE)</f>
        <v>51.120000000000005</v>
      </c>
      <c r="D130" s="5">
        <f t="shared" si="2"/>
        <v>0</v>
      </c>
    </row>
    <row r="131" spans="1:4" x14ac:dyDescent="0.25">
      <c r="A131" s="8">
        <v>105765012544</v>
      </c>
      <c r="B131" s="9">
        <v>190.34</v>
      </c>
      <c r="C131" s="5">
        <f>VLOOKUP(A131,TD_TXT!A131:D1292,4,FALSE)</f>
        <v>190.34</v>
      </c>
      <c r="D131" s="5">
        <f t="shared" si="2"/>
        <v>0</v>
      </c>
    </row>
    <row r="132" spans="1:4" x14ac:dyDescent="0.25">
      <c r="A132" s="8">
        <v>106060000052</v>
      </c>
      <c r="B132" s="9">
        <v>52.459999999999994</v>
      </c>
      <c r="C132" s="5">
        <f>VLOOKUP(A132,TD_TXT!A132:D1293,4,FALSE)</f>
        <v>52.459999999999994</v>
      </c>
      <c r="D132" s="5">
        <f t="shared" si="2"/>
        <v>0</v>
      </c>
    </row>
    <row r="133" spans="1:4" x14ac:dyDescent="0.25">
      <c r="A133" s="8">
        <v>106124178753</v>
      </c>
      <c r="B133" s="9">
        <v>169.89</v>
      </c>
      <c r="C133" s="5">
        <f>VLOOKUP(A133,TD_TXT!A133:D1294,4,FALSE)</f>
        <v>169.89</v>
      </c>
      <c r="D133" s="5">
        <f t="shared" si="2"/>
        <v>0</v>
      </c>
    </row>
    <row r="134" spans="1:4" x14ac:dyDescent="0.25">
      <c r="A134" s="8">
        <v>106250000152</v>
      </c>
      <c r="B134" s="9">
        <v>33.18</v>
      </c>
      <c r="C134" s="5">
        <f>VLOOKUP(A134,TD_TXT!A134:D1295,4,FALSE)</f>
        <v>33.18</v>
      </c>
      <c r="D134" s="5">
        <f t="shared" si="2"/>
        <v>0</v>
      </c>
    </row>
    <row r="135" spans="1:4" x14ac:dyDescent="0.25">
      <c r="A135" s="8">
        <v>106280050498</v>
      </c>
      <c r="B135" s="9">
        <v>37.15</v>
      </c>
      <c r="C135" s="5">
        <f>VLOOKUP(A135,TD_TXT!A135:D1296,4,FALSE)</f>
        <v>37.15</v>
      </c>
      <c r="D135" s="5">
        <f t="shared" si="2"/>
        <v>0</v>
      </c>
    </row>
    <row r="136" spans="1:4" x14ac:dyDescent="0.25">
      <c r="A136" s="8">
        <v>106328005349</v>
      </c>
      <c r="B136" s="9">
        <v>167.15</v>
      </c>
      <c r="C136" s="5">
        <f>VLOOKUP(A136,TD_TXT!A136:D1297,4,FALSE)</f>
        <v>167.15</v>
      </c>
      <c r="D136" s="5">
        <f t="shared" si="2"/>
        <v>0</v>
      </c>
    </row>
    <row r="137" spans="1:4" x14ac:dyDescent="0.25">
      <c r="A137" s="8">
        <v>106390000236</v>
      </c>
      <c r="B137" s="9">
        <v>72.84</v>
      </c>
      <c r="C137" s="5">
        <f>VLOOKUP(A137,TD_TXT!A137:D1298,4,FALSE)</f>
        <v>72.84</v>
      </c>
      <c r="D137" s="5">
        <f t="shared" si="2"/>
        <v>0</v>
      </c>
    </row>
    <row r="138" spans="1:4" x14ac:dyDescent="0.25">
      <c r="A138" s="8">
        <v>106476000894</v>
      </c>
      <c r="B138" s="9">
        <v>1073.79</v>
      </c>
      <c r="C138" s="5">
        <f>VLOOKUP(A138,TD_TXT!A138:D1299,4,FALSE)</f>
        <v>1073.79</v>
      </c>
      <c r="D138" s="5">
        <f t="shared" si="2"/>
        <v>0</v>
      </c>
    </row>
    <row r="139" spans="1:4" x14ac:dyDescent="0.25">
      <c r="A139" s="8">
        <v>106530000652</v>
      </c>
      <c r="B139" s="9">
        <v>64.289999999999992</v>
      </c>
      <c r="C139" s="5">
        <f>VLOOKUP(A139,TD_TXT!A139:D1300,4,FALSE)</f>
        <v>64.289999999999992</v>
      </c>
      <c r="D139" s="5">
        <f t="shared" si="2"/>
        <v>0</v>
      </c>
    </row>
    <row r="140" spans="1:4" x14ac:dyDescent="0.25">
      <c r="A140" s="8">
        <v>106551007459</v>
      </c>
      <c r="B140" s="9">
        <v>113.54</v>
      </c>
      <c r="C140" s="5">
        <f>VLOOKUP(A140,TD_TXT!A140:D1301,4,FALSE)</f>
        <v>113.54</v>
      </c>
      <c r="D140" s="5">
        <f t="shared" si="2"/>
        <v>0</v>
      </c>
    </row>
    <row r="141" spans="1:4" x14ac:dyDescent="0.25">
      <c r="A141" s="8">
        <v>106620000318</v>
      </c>
      <c r="B141" s="9">
        <v>105.00999999999999</v>
      </c>
      <c r="C141" s="5">
        <f>VLOOKUP(A141,TD_TXT!A141:D1302,4,FALSE)</f>
        <v>105.00999999999999</v>
      </c>
      <c r="D141" s="5">
        <f t="shared" si="2"/>
        <v>0</v>
      </c>
    </row>
    <row r="142" spans="1:4" x14ac:dyDescent="0.25">
      <c r="A142" s="8">
        <v>106680021216</v>
      </c>
      <c r="B142" s="9">
        <v>41.19</v>
      </c>
      <c r="C142" s="5">
        <f>VLOOKUP(A142,TD_TXT!A142:D1303,4,FALSE)</f>
        <v>41.19</v>
      </c>
      <c r="D142" s="5">
        <f t="shared" si="2"/>
        <v>0</v>
      </c>
    </row>
    <row r="143" spans="1:4" x14ac:dyDescent="0.25">
      <c r="A143" s="8">
        <v>106720052099</v>
      </c>
      <c r="B143" s="9">
        <v>84.07</v>
      </c>
      <c r="C143" s="5">
        <f>VLOOKUP(A143,TD_TXT!A143:D1304,4,FALSE)</f>
        <v>84.07</v>
      </c>
      <c r="D143" s="5">
        <f t="shared" si="2"/>
        <v>0</v>
      </c>
    </row>
    <row r="144" spans="1:4" x14ac:dyDescent="0.25">
      <c r="A144" s="8">
        <v>106720052217</v>
      </c>
      <c r="B144" s="9">
        <v>40.54</v>
      </c>
      <c r="C144" s="5">
        <f>VLOOKUP(A144,TD_TXT!A144:D1305,4,FALSE)</f>
        <v>40.54</v>
      </c>
      <c r="D144" s="5">
        <f t="shared" si="2"/>
        <v>0</v>
      </c>
    </row>
    <row r="145" spans="1:4" x14ac:dyDescent="0.25">
      <c r="A145" s="8">
        <v>106742006008</v>
      </c>
      <c r="B145" s="9">
        <v>34.29</v>
      </c>
      <c r="C145" s="5">
        <f>VLOOKUP(A145,TD_TXT!A145:D1306,4,FALSE)</f>
        <v>34.29</v>
      </c>
      <c r="D145" s="5">
        <f t="shared" si="2"/>
        <v>0</v>
      </c>
    </row>
    <row r="146" spans="1:4" x14ac:dyDescent="0.25">
      <c r="A146" s="8">
        <v>106860100258</v>
      </c>
      <c r="B146" s="9">
        <v>44.019999999999996</v>
      </c>
      <c r="C146" s="5">
        <f>VLOOKUP(A146,TD_TXT!A146:D1307,4,FALSE)</f>
        <v>44.019999999999996</v>
      </c>
      <c r="D146" s="5">
        <f t="shared" si="2"/>
        <v>0</v>
      </c>
    </row>
    <row r="147" spans="1:4" x14ac:dyDescent="0.25">
      <c r="A147" s="8">
        <v>106895000106</v>
      </c>
      <c r="B147" s="9">
        <v>92.7</v>
      </c>
      <c r="C147" s="5">
        <f>VLOOKUP(A147,TD_TXT!A147:D1308,4,FALSE)</f>
        <v>92.7</v>
      </c>
      <c r="D147" s="5">
        <f t="shared" si="2"/>
        <v>0</v>
      </c>
    </row>
    <row r="148" spans="1:4" x14ac:dyDescent="0.25">
      <c r="A148" s="8">
        <v>106990000142</v>
      </c>
      <c r="B148" s="9">
        <v>74.429999999999993</v>
      </c>
      <c r="C148" s="5">
        <f>VLOOKUP(A148,TD_TXT!A148:D1309,4,FALSE)</f>
        <v>74.429999999999993</v>
      </c>
      <c r="D148" s="5">
        <f t="shared" si="2"/>
        <v>0</v>
      </c>
    </row>
    <row r="149" spans="1:4" x14ac:dyDescent="0.25">
      <c r="A149" s="8">
        <v>107152000011</v>
      </c>
      <c r="B149" s="9">
        <v>36.58</v>
      </c>
      <c r="C149" s="5">
        <f>VLOOKUP(A149,TD_TXT!A149:D1310,4,FALSE)</f>
        <v>36.58</v>
      </c>
      <c r="D149" s="5">
        <f t="shared" si="2"/>
        <v>0</v>
      </c>
    </row>
    <row r="150" spans="1:4" x14ac:dyDescent="0.25">
      <c r="A150" s="8">
        <v>107170000448</v>
      </c>
      <c r="B150" s="9">
        <v>48.849999999999994</v>
      </c>
      <c r="C150" s="5">
        <f>VLOOKUP(A150,TD_TXT!A150:D1311,4,FALSE)</f>
        <v>48.849999999999994</v>
      </c>
      <c r="D150" s="5">
        <f t="shared" si="2"/>
        <v>0</v>
      </c>
    </row>
    <row r="151" spans="1:4" x14ac:dyDescent="0.25">
      <c r="A151" s="8">
        <v>107170000536</v>
      </c>
      <c r="B151" s="9">
        <v>34.01</v>
      </c>
      <c r="C151" s="5">
        <f>VLOOKUP(A151,TD_TXT!A151:D1312,4,FALSE)</f>
        <v>34.01</v>
      </c>
      <c r="D151" s="5">
        <f t="shared" si="2"/>
        <v>0</v>
      </c>
    </row>
    <row r="152" spans="1:4" x14ac:dyDescent="0.25">
      <c r="A152" s="8">
        <v>107190000294</v>
      </c>
      <c r="B152" s="9">
        <v>33.92</v>
      </c>
      <c r="C152" s="5">
        <f>VLOOKUP(A152,TD_TXT!A152:D1313,4,FALSE)</f>
        <v>33.92</v>
      </c>
      <c r="D152" s="5">
        <f t="shared" si="2"/>
        <v>0</v>
      </c>
    </row>
    <row r="153" spans="1:4" x14ac:dyDescent="0.25">
      <c r="A153" s="8">
        <v>107210000077</v>
      </c>
      <c r="B153" s="9">
        <v>58.33</v>
      </c>
      <c r="C153" s="5">
        <f>VLOOKUP(A153,TD_TXT!A153:D1314,4,FALSE)</f>
        <v>58.33</v>
      </c>
      <c r="D153" s="5">
        <f t="shared" si="2"/>
        <v>0</v>
      </c>
    </row>
    <row r="154" spans="1:4" x14ac:dyDescent="0.25">
      <c r="A154" s="8">
        <v>107620000140</v>
      </c>
      <c r="B154" s="9">
        <v>147.08999999999997</v>
      </c>
      <c r="C154" s="5">
        <f>VLOOKUP(A154,TD_TXT!A154:D1315,4,FALSE)</f>
        <v>147.08999999999997</v>
      </c>
      <c r="D154" s="5">
        <f t="shared" si="2"/>
        <v>0</v>
      </c>
    </row>
    <row r="155" spans="1:4" x14ac:dyDescent="0.25">
      <c r="A155" s="8">
        <v>107840000025</v>
      </c>
      <c r="B155" s="9">
        <v>76.34</v>
      </c>
      <c r="C155" s="5">
        <f>VLOOKUP(A155,TD_TXT!A155:D1316,4,FALSE)</f>
        <v>76.34</v>
      </c>
      <c r="D155" s="5">
        <f t="shared" si="2"/>
        <v>0</v>
      </c>
    </row>
    <row r="156" spans="1:4" x14ac:dyDescent="0.25">
      <c r="A156" s="8">
        <v>107900300073</v>
      </c>
      <c r="B156" s="9">
        <v>12.26</v>
      </c>
      <c r="C156" s="5">
        <f>VLOOKUP(A156,TD_TXT!A156:D1317,4,FALSE)</f>
        <v>12.26</v>
      </c>
      <c r="D156" s="5">
        <f t="shared" si="2"/>
        <v>0</v>
      </c>
    </row>
    <row r="157" spans="1:4" x14ac:dyDescent="0.25">
      <c r="A157" s="8">
        <v>107900300076</v>
      </c>
      <c r="B157" s="9">
        <v>27.7</v>
      </c>
      <c r="C157" s="5">
        <f>VLOOKUP(A157,TD_TXT!A157:D1318,4,FALSE)</f>
        <v>27.7</v>
      </c>
      <c r="D157" s="5">
        <f t="shared" si="2"/>
        <v>0</v>
      </c>
    </row>
    <row r="158" spans="1:4" x14ac:dyDescent="0.25">
      <c r="A158" s="8">
        <v>107900300139</v>
      </c>
      <c r="B158" s="9">
        <v>70.48</v>
      </c>
      <c r="C158" s="5">
        <f>VLOOKUP(A158,TD_TXT!A158:D1319,4,FALSE)</f>
        <v>70.48</v>
      </c>
      <c r="D158" s="5">
        <f t="shared" si="2"/>
        <v>0</v>
      </c>
    </row>
    <row r="159" spans="1:4" x14ac:dyDescent="0.25">
      <c r="A159" s="8">
        <v>107930003013</v>
      </c>
      <c r="B159" s="9">
        <v>29.53</v>
      </c>
      <c r="C159" s="5">
        <f>VLOOKUP(A159,TD_TXT!A159:D1320,4,FALSE)</f>
        <v>29.53</v>
      </c>
      <c r="D159" s="5">
        <f t="shared" si="2"/>
        <v>0</v>
      </c>
    </row>
    <row r="160" spans="1:4" x14ac:dyDescent="0.25">
      <c r="A160" s="8">
        <v>108100100422</v>
      </c>
      <c r="B160" s="9">
        <v>76.540000000000006</v>
      </c>
      <c r="C160" s="5">
        <f>VLOOKUP(A160,TD_TXT!A160:D1321,4,FALSE)</f>
        <v>76.540000000000006</v>
      </c>
      <c r="D160" s="5">
        <f t="shared" si="2"/>
        <v>0</v>
      </c>
    </row>
    <row r="161" spans="1:4" x14ac:dyDescent="0.25">
      <c r="A161" s="8">
        <v>108150100806</v>
      </c>
      <c r="B161" s="9">
        <v>61.069999999999993</v>
      </c>
      <c r="C161" s="5">
        <f>VLOOKUP(A161,TD_TXT!A161:D1322,4,FALSE)</f>
        <v>61.069999999999993</v>
      </c>
      <c r="D161" s="5">
        <f t="shared" si="2"/>
        <v>0</v>
      </c>
    </row>
    <row r="162" spans="1:4" x14ac:dyDescent="0.25">
      <c r="A162" s="8">
        <v>108360000033</v>
      </c>
      <c r="B162" s="9">
        <v>57.18</v>
      </c>
      <c r="C162" s="5">
        <f>VLOOKUP(A162,TD_TXT!A162:D1323,4,FALSE)</f>
        <v>57.18</v>
      </c>
      <c r="D162" s="5">
        <f t="shared" si="2"/>
        <v>0</v>
      </c>
    </row>
    <row r="163" spans="1:4" x14ac:dyDescent="0.25">
      <c r="A163" s="8">
        <v>108650025273</v>
      </c>
      <c r="B163" s="9">
        <v>41.59</v>
      </c>
      <c r="C163" s="5">
        <f>VLOOKUP(A163,TD_TXT!A163:D1324,4,FALSE)</f>
        <v>41.59</v>
      </c>
      <c r="D163" s="5">
        <f t="shared" si="2"/>
        <v>0</v>
      </c>
    </row>
    <row r="164" spans="1:4" x14ac:dyDescent="0.25">
      <c r="A164" s="8">
        <v>108660000207</v>
      </c>
      <c r="B164" s="9">
        <v>36.380000000000003</v>
      </c>
      <c r="C164" s="5">
        <f>VLOOKUP(A164,TD_TXT!A164:D1325,4,FALSE)</f>
        <v>36.380000000000003</v>
      </c>
      <c r="D164" s="5">
        <f t="shared" si="2"/>
        <v>0</v>
      </c>
    </row>
    <row r="165" spans="1:4" x14ac:dyDescent="0.25">
      <c r="A165" s="8">
        <v>108780051181</v>
      </c>
      <c r="B165" s="9">
        <v>7.68</v>
      </c>
      <c r="C165" s="5">
        <f>VLOOKUP(A165,TD_TXT!A165:D1326,4,FALSE)</f>
        <v>7.68</v>
      </c>
      <c r="D165" s="5">
        <f t="shared" si="2"/>
        <v>0</v>
      </c>
    </row>
    <row r="166" spans="1:4" x14ac:dyDescent="0.25">
      <c r="A166" s="8">
        <v>108790082456</v>
      </c>
      <c r="B166" s="9">
        <v>36.120000000000005</v>
      </c>
      <c r="C166" s="5">
        <f>VLOOKUP(A166,TD_TXT!A166:D1327,4,FALSE)</f>
        <v>36.120000000000005</v>
      </c>
      <c r="D166" s="5">
        <f t="shared" ref="D166:D229" si="3">+B166-C166</f>
        <v>0</v>
      </c>
    </row>
    <row r="167" spans="1:4" x14ac:dyDescent="0.25">
      <c r="A167" s="8">
        <v>108857000201</v>
      </c>
      <c r="B167" s="9">
        <v>63.489999999999995</v>
      </c>
      <c r="C167" s="5">
        <f>VLOOKUP(A167,TD_TXT!A167:D1328,4,FALSE)</f>
        <v>63.489999999999995</v>
      </c>
      <c r="D167" s="5">
        <f t="shared" si="3"/>
        <v>0</v>
      </c>
    </row>
    <row r="168" spans="1:4" x14ac:dyDescent="0.25">
      <c r="A168" s="8">
        <v>108878600164</v>
      </c>
      <c r="B168" s="9">
        <v>29.05</v>
      </c>
      <c r="C168" s="5">
        <f>VLOOKUP(A168,TD_TXT!A168:D1329,4,FALSE)</f>
        <v>29.05</v>
      </c>
      <c r="D168" s="5">
        <f t="shared" si="3"/>
        <v>0</v>
      </c>
    </row>
    <row r="169" spans="1:4" x14ac:dyDescent="0.25">
      <c r="A169" s="8">
        <v>108898005245</v>
      </c>
      <c r="B169" s="9">
        <v>22.18</v>
      </c>
      <c r="C169" s="5">
        <f>VLOOKUP(A169,TD_TXT!A169:D1330,4,FALSE)</f>
        <v>22.18</v>
      </c>
      <c r="D169" s="5">
        <f t="shared" si="3"/>
        <v>0</v>
      </c>
    </row>
    <row r="170" spans="1:4" x14ac:dyDescent="0.25">
      <c r="A170" s="8">
        <v>108920100998</v>
      </c>
      <c r="B170" s="9">
        <v>29.700000000000003</v>
      </c>
      <c r="C170" s="5">
        <f>VLOOKUP(A170,TD_TXT!A170:D1331,4,FALSE)</f>
        <v>29.700000000000003</v>
      </c>
      <c r="D170" s="5">
        <f t="shared" si="3"/>
        <v>0</v>
      </c>
    </row>
    <row r="171" spans="1:4" x14ac:dyDescent="0.25">
      <c r="A171" s="8">
        <v>109090000145</v>
      </c>
      <c r="B171" s="9">
        <v>33.6</v>
      </c>
      <c r="C171" s="5">
        <f>VLOOKUP(A171,TD_TXT!A171:D1332,4,FALSE)</f>
        <v>33.6</v>
      </c>
      <c r="D171" s="5">
        <f t="shared" si="3"/>
        <v>0</v>
      </c>
    </row>
    <row r="172" spans="1:4" x14ac:dyDescent="0.25">
      <c r="A172" s="8">
        <v>109100040002</v>
      </c>
      <c r="B172" s="9">
        <v>41.4</v>
      </c>
      <c r="C172" s="5">
        <f>VLOOKUP(A172,TD_TXT!A172:D1333,4,FALSE)</f>
        <v>41.4</v>
      </c>
      <c r="D172" s="5">
        <f t="shared" si="3"/>
        <v>0</v>
      </c>
    </row>
    <row r="173" spans="1:4" x14ac:dyDescent="0.25">
      <c r="A173" s="8">
        <v>109140000122</v>
      </c>
      <c r="B173" s="9">
        <v>10.93</v>
      </c>
      <c r="C173" s="5">
        <f>VLOOKUP(A173,TD_TXT!A173:D1334,4,FALSE)</f>
        <v>10.93</v>
      </c>
      <c r="D173" s="5">
        <f t="shared" si="3"/>
        <v>0</v>
      </c>
    </row>
    <row r="174" spans="1:4" x14ac:dyDescent="0.25">
      <c r="A174" s="8">
        <v>109200000137</v>
      </c>
      <c r="B174" s="9">
        <v>78.679999999999993</v>
      </c>
      <c r="C174" s="5">
        <f>VLOOKUP(A174,TD_TXT!A174:D1335,4,FALSE)</f>
        <v>78.679999999999993</v>
      </c>
      <c r="D174" s="5">
        <f t="shared" si="3"/>
        <v>0</v>
      </c>
    </row>
    <row r="175" spans="1:4" x14ac:dyDescent="0.25">
      <c r="A175" s="8">
        <v>109260010249</v>
      </c>
      <c r="B175" s="9">
        <v>37.14</v>
      </c>
      <c r="C175" s="5">
        <f>VLOOKUP(A175,TD_TXT!A175:D1336,4,FALSE)</f>
        <v>37.14</v>
      </c>
      <c r="D175" s="5">
        <f t="shared" si="3"/>
        <v>0</v>
      </c>
    </row>
    <row r="176" spans="1:4" x14ac:dyDescent="0.25">
      <c r="A176" s="8">
        <v>109360000578</v>
      </c>
      <c r="B176" s="9">
        <v>40.6</v>
      </c>
      <c r="C176" s="5">
        <f>VLOOKUP(A176,TD_TXT!A176:D1337,4,FALSE)</f>
        <v>40.6</v>
      </c>
      <c r="D176" s="5">
        <f t="shared" si="3"/>
        <v>0</v>
      </c>
    </row>
    <row r="177" spans="1:4" x14ac:dyDescent="0.25">
      <c r="A177" s="8">
        <v>109582097159</v>
      </c>
      <c r="B177" s="9">
        <v>32.200000000000003</v>
      </c>
      <c r="C177" s="5">
        <f>VLOOKUP(A177,TD_TXT!A177:D1338,4,FALSE)</f>
        <v>32.200000000000003</v>
      </c>
      <c r="D177" s="5">
        <f t="shared" si="3"/>
        <v>0</v>
      </c>
    </row>
    <row r="178" spans="1:4" x14ac:dyDescent="0.25">
      <c r="A178" s="8">
        <v>109640000124</v>
      </c>
      <c r="B178" s="9">
        <v>97.240000000000009</v>
      </c>
      <c r="C178" s="5">
        <f>VLOOKUP(A178,TD_TXT!A178:D1339,4,FALSE)</f>
        <v>97.240000000000009</v>
      </c>
      <c r="D178" s="5">
        <f t="shared" si="3"/>
        <v>0</v>
      </c>
    </row>
    <row r="179" spans="1:4" x14ac:dyDescent="0.25">
      <c r="A179" s="8">
        <v>109690025551</v>
      </c>
      <c r="B179" s="9">
        <v>58.010000000000005</v>
      </c>
      <c r="C179" s="5">
        <f>VLOOKUP(A179,TD_TXT!A179:D1340,4,FALSE)</f>
        <v>58.010000000000005</v>
      </c>
      <c r="D179" s="5">
        <f t="shared" si="3"/>
        <v>0</v>
      </c>
    </row>
    <row r="180" spans="1:4" x14ac:dyDescent="0.25">
      <c r="A180" s="8">
        <v>109950000243</v>
      </c>
      <c r="B180" s="9">
        <v>6.17</v>
      </c>
      <c r="C180" s="5">
        <f>VLOOKUP(A180,TD_TXT!A180:D1341,4,FALSE)</f>
        <v>6.17</v>
      </c>
      <c r="D180" s="5">
        <f t="shared" si="3"/>
        <v>0</v>
      </c>
    </row>
    <row r="181" spans="1:4" x14ac:dyDescent="0.25">
      <c r="A181" s="8">
        <v>109960000699</v>
      </c>
      <c r="B181" s="9">
        <v>64.08</v>
      </c>
      <c r="C181" s="5">
        <f>VLOOKUP(A181,TD_TXT!A181:D1342,4,FALSE)</f>
        <v>64.08</v>
      </c>
      <c r="D181" s="5">
        <f t="shared" si="3"/>
        <v>0</v>
      </c>
    </row>
    <row r="182" spans="1:4" x14ac:dyDescent="0.25">
      <c r="A182" s="8">
        <v>110187000127</v>
      </c>
      <c r="B182" s="9">
        <v>40.03</v>
      </c>
      <c r="C182" s="5">
        <f>VLOOKUP(A182,TD_TXT!A182:D1343,4,FALSE)</f>
        <v>40.03</v>
      </c>
      <c r="D182" s="5">
        <f t="shared" si="3"/>
        <v>0</v>
      </c>
    </row>
    <row r="183" spans="1:4" x14ac:dyDescent="0.25">
      <c r="A183" s="8">
        <v>110187000435</v>
      </c>
      <c r="B183" s="9">
        <v>212.5</v>
      </c>
      <c r="C183" s="5">
        <f>VLOOKUP(A183,TD_TXT!A183:D1344,4,FALSE)</f>
        <v>212.5</v>
      </c>
      <c r="D183" s="5">
        <f t="shared" si="3"/>
        <v>0</v>
      </c>
    </row>
    <row r="184" spans="1:4" x14ac:dyDescent="0.25">
      <c r="A184" s="8">
        <v>110240000048</v>
      </c>
      <c r="B184" s="9">
        <v>36.61</v>
      </c>
      <c r="C184" s="5">
        <f>VLOOKUP(A184,TD_TXT!A184:D1345,4,FALSE)</f>
        <v>36.61</v>
      </c>
      <c r="D184" s="5">
        <f t="shared" si="3"/>
        <v>0</v>
      </c>
    </row>
    <row r="185" spans="1:4" x14ac:dyDescent="0.25">
      <c r="A185" s="8">
        <v>110251000681</v>
      </c>
      <c r="B185" s="9">
        <v>78.13</v>
      </c>
      <c r="C185" s="5">
        <f>VLOOKUP(A185,TD_TXT!A185:D1346,4,FALSE)</f>
        <v>78.13</v>
      </c>
      <c r="D185" s="5">
        <f t="shared" si="3"/>
        <v>0</v>
      </c>
    </row>
    <row r="186" spans="1:4" x14ac:dyDescent="0.25">
      <c r="A186" s="8">
        <v>110300002622</v>
      </c>
      <c r="B186" s="9">
        <v>64.89</v>
      </c>
      <c r="C186" s="5">
        <f>VLOOKUP(A186,TD_TXT!A186:D1347,4,FALSE)</f>
        <v>64.89</v>
      </c>
      <c r="D186" s="5">
        <f t="shared" si="3"/>
        <v>0</v>
      </c>
    </row>
    <row r="187" spans="1:4" x14ac:dyDescent="0.25">
      <c r="A187" s="8">
        <v>110411000396</v>
      </c>
      <c r="B187" s="9">
        <v>49.81</v>
      </c>
      <c r="C187" s="5">
        <f>VLOOKUP(A187,TD_TXT!A187:D1348,4,FALSE)</f>
        <v>49.81</v>
      </c>
      <c r="D187" s="5">
        <f t="shared" si="3"/>
        <v>0</v>
      </c>
    </row>
    <row r="188" spans="1:4" x14ac:dyDescent="0.25">
      <c r="A188" s="8">
        <v>110450000652</v>
      </c>
      <c r="B188" s="9">
        <v>96.17</v>
      </c>
      <c r="C188" s="5">
        <f>VLOOKUP(A188,TD_TXT!A188:D1349,4,FALSE)</f>
        <v>96.17</v>
      </c>
      <c r="D188" s="5">
        <f t="shared" si="3"/>
        <v>0</v>
      </c>
    </row>
    <row r="189" spans="1:4" x14ac:dyDescent="0.25">
      <c r="A189" s="8">
        <v>110510001140</v>
      </c>
      <c r="B189" s="9">
        <v>136.59</v>
      </c>
      <c r="C189" s="5">
        <f>VLOOKUP(A189,TD_TXT!A189:D1350,4,FALSE)</f>
        <v>136.59</v>
      </c>
      <c r="D189" s="5">
        <f t="shared" si="3"/>
        <v>0</v>
      </c>
    </row>
    <row r="190" spans="1:4" x14ac:dyDescent="0.25">
      <c r="A190" s="8">
        <v>110710050124</v>
      </c>
      <c r="B190" s="9">
        <v>68.08</v>
      </c>
      <c r="C190" s="5">
        <f>VLOOKUP(A190,TD_TXT!A190:D1351,4,FALSE)</f>
        <v>68.08</v>
      </c>
      <c r="D190" s="5">
        <f t="shared" si="3"/>
        <v>0</v>
      </c>
    </row>
    <row r="191" spans="1:4" x14ac:dyDescent="0.25">
      <c r="A191" s="8">
        <v>110864152415</v>
      </c>
      <c r="B191" s="9">
        <v>15.96</v>
      </c>
      <c r="C191" s="5">
        <f>VLOOKUP(A191,TD_TXT!A191:D1352,4,FALSE)</f>
        <v>15.96</v>
      </c>
      <c r="D191" s="5">
        <f t="shared" si="3"/>
        <v>0</v>
      </c>
    </row>
    <row r="192" spans="1:4" x14ac:dyDescent="0.25">
      <c r="A192" s="8">
        <v>110890000140</v>
      </c>
      <c r="B192" s="9">
        <v>13.04</v>
      </c>
      <c r="C192" s="5">
        <f>VLOOKUP(A192,TD_TXT!A192:D1353,4,FALSE)</f>
        <v>13.04</v>
      </c>
      <c r="D192" s="5">
        <f t="shared" si="3"/>
        <v>0</v>
      </c>
    </row>
    <row r="193" spans="1:4" x14ac:dyDescent="0.25">
      <c r="A193" s="8">
        <v>111000000137</v>
      </c>
      <c r="B193" s="9">
        <v>50.989999999999995</v>
      </c>
      <c r="C193" s="5">
        <f>VLOOKUP(A193,TD_TXT!A193:D1354,4,FALSE)</f>
        <v>50.989999999999995</v>
      </c>
      <c r="D193" s="5">
        <f t="shared" si="3"/>
        <v>0</v>
      </c>
    </row>
    <row r="194" spans="1:4" x14ac:dyDescent="0.25">
      <c r="A194" s="8">
        <v>111330101507</v>
      </c>
      <c r="B194" s="9">
        <v>166.06</v>
      </c>
      <c r="C194" s="5">
        <f>VLOOKUP(A194,TD_TXT!A194:D1355,4,FALSE)</f>
        <v>166.06</v>
      </c>
      <c r="D194" s="5">
        <f t="shared" si="3"/>
        <v>0</v>
      </c>
    </row>
    <row r="195" spans="1:4" x14ac:dyDescent="0.25">
      <c r="A195" s="8">
        <v>111400000118</v>
      </c>
      <c r="B195" s="9">
        <v>69.260000000000005</v>
      </c>
      <c r="C195" s="5">
        <f>VLOOKUP(A195,TD_TXT!A195:D1356,4,FALSE)</f>
        <v>69.260000000000005</v>
      </c>
      <c r="D195" s="5">
        <f t="shared" si="3"/>
        <v>0</v>
      </c>
    </row>
    <row r="196" spans="1:4" x14ac:dyDescent="0.25">
      <c r="A196" s="8">
        <v>111685020202</v>
      </c>
      <c r="B196" s="9">
        <v>19.13</v>
      </c>
      <c r="C196" s="5">
        <f>VLOOKUP(A196,TD_TXT!A196:D1357,4,FALSE)</f>
        <v>19.13</v>
      </c>
      <c r="D196" s="5">
        <f t="shared" si="3"/>
        <v>0</v>
      </c>
    </row>
    <row r="197" spans="1:4" x14ac:dyDescent="0.25">
      <c r="A197" s="8">
        <v>112075000910</v>
      </c>
      <c r="B197" s="9">
        <v>61.300000000000004</v>
      </c>
      <c r="C197" s="5">
        <f>VLOOKUP(A197,TD_TXT!A197:D1358,4,FALSE)</f>
        <v>61.300000000000004</v>
      </c>
      <c r="D197" s="5">
        <f t="shared" si="3"/>
        <v>0</v>
      </c>
    </row>
    <row r="198" spans="1:4" x14ac:dyDescent="0.25">
      <c r="A198" s="8">
        <v>112115019414</v>
      </c>
      <c r="B198" s="9">
        <v>178.4</v>
      </c>
      <c r="C198" s="5">
        <f>VLOOKUP(A198,TD_TXT!A198:D1359,4,FALSE)</f>
        <v>178.4</v>
      </c>
      <c r="D198" s="5">
        <f t="shared" si="3"/>
        <v>0</v>
      </c>
    </row>
    <row r="199" spans="1:4" x14ac:dyDescent="0.25">
      <c r="A199" s="8">
        <v>112186000006</v>
      </c>
      <c r="B199" s="9">
        <v>27.24</v>
      </c>
      <c r="C199" s="5">
        <f>VLOOKUP(A199,TD_TXT!A199:D1360,4,FALSE)</f>
        <v>27.24</v>
      </c>
      <c r="D199" s="5">
        <f t="shared" si="3"/>
        <v>0</v>
      </c>
    </row>
    <row r="200" spans="1:4" x14ac:dyDescent="0.25">
      <c r="A200" s="8">
        <v>112431500089</v>
      </c>
      <c r="B200" s="9">
        <v>41.04</v>
      </c>
      <c r="C200" s="5">
        <f>VLOOKUP(A200,TD_TXT!A200:D1361,4,FALSE)</f>
        <v>41.04</v>
      </c>
      <c r="D200" s="5">
        <f t="shared" si="3"/>
        <v>0</v>
      </c>
    </row>
    <row r="201" spans="1:4" x14ac:dyDescent="0.25">
      <c r="A201" s="8">
        <v>112448005088</v>
      </c>
      <c r="B201" s="9">
        <v>24.619999999999997</v>
      </c>
      <c r="C201" s="5">
        <f>VLOOKUP(A201,TD_TXT!A201:D1362,4,FALSE)</f>
        <v>24.619999999999997</v>
      </c>
      <c r="D201" s="5">
        <f t="shared" si="3"/>
        <v>0</v>
      </c>
    </row>
    <row r="202" spans="1:4" x14ac:dyDescent="0.25">
      <c r="A202" s="8">
        <v>112840030456</v>
      </c>
      <c r="B202" s="9">
        <v>61.449999999999996</v>
      </c>
      <c r="C202" s="5">
        <f>VLOOKUP(A202,TD_TXT!A202:D1363,4,FALSE)</f>
        <v>61.449999999999996</v>
      </c>
      <c r="D202" s="5">
        <f t="shared" si="3"/>
        <v>0</v>
      </c>
    </row>
    <row r="203" spans="1:4" x14ac:dyDescent="0.25">
      <c r="A203" s="8">
        <v>113260000483</v>
      </c>
      <c r="B203" s="9">
        <v>37.39</v>
      </c>
      <c r="C203" s="5">
        <f>VLOOKUP(A203,TD_TXT!A203:D1364,4,FALSE)</f>
        <v>37.39</v>
      </c>
      <c r="D203" s="5">
        <f t="shared" si="3"/>
        <v>0</v>
      </c>
    </row>
    <row r="204" spans="1:4" x14ac:dyDescent="0.25">
      <c r="A204" s="8">
        <v>113263000349</v>
      </c>
      <c r="B204" s="9">
        <v>17.04</v>
      </c>
      <c r="C204" s="5">
        <f>VLOOKUP(A204,TD_TXT!A204:D1365,4,FALSE)</f>
        <v>17.04</v>
      </c>
      <c r="D204" s="5">
        <f t="shared" si="3"/>
        <v>0</v>
      </c>
    </row>
    <row r="205" spans="1:4" x14ac:dyDescent="0.25">
      <c r="A205" s="8">
        <v>113273000475</v>
      </c>
      <c r="B205" s="9">
        <v>106.03</v>
      </c>
      <c r="C205" s="5">
        <f>VLOOKUP(A205,TD_TXT!A205:D1366,4,FALSE)</f>
        <v>106.03</v>
      </c>
      <c r="D205" s="5">
        <f t="shared" si="3"/>
        <v>0</v>
      </c>
    </row>
    <row r="206" spans="1:4" x14ac:dyDescent="0.25">
      <c r="A206" s="8">
        <v>113273000575</v>
      </c>
      <c r="B206" s="9">
        <v>191.02</v>
      </c>
      <c r="C206" s="5">
        <f>VLOOKUP(A206,TD_TXT!A206:D1367,4,FALSE)</f>
        <v>191.02</v>
      </c>
      <c r="D206" s="5">
        <f t="shared" si="3"/>
        <v>0</v>
      </c>
    </row>
    <row r="207" spans="1:4" x14ac:dyDescent="0.25">
      <c r="A207" s="8">
        <v>113273000595</v>
      </c>
      <c r="B207" s="9">
        <v>81.83</v>
      </c>
      <c r="C207" s="5">
        <f>VLOOKUP(A207,TD_TXT!A207:D1368,4,FALSE)</f>
        <v>81.83</v>
      </c>
      <c r="D207" s="5">
        <f t="shared" si="3"/>
        <v>0</v>
      </c>
    </row>
    <row r="208" spans="1:4" x14ac:dyDescent="0.25">
      <c r="A208" s="8">
        <v>113273000616</v>
      </c>
      <c r="B208" s="9">
        <v>182.10000000000002</v>
      </c>
      <c r="C208" s="5">
        <f>VLOOKUP(A208,TD_TXT!A208:D1369,4,FALSE)</f>
        <v>182.10000000000002</v>
      </c>
      <c r="D208" s="5">
        <f t="shared" si="3"/>
        <v>0</v>
      </c>
    </row>
    <row r="209" spans="1:4" x14ac:dyDescent="0.25">
      <c r="A209" s="8">
        <v>113300000290</v>
      </c>
      <c r="B209" s="9">
        <v>21.130000000000003</v>
      </c>
      <c r="C209" s="5">
        <f>VLOOKUP(A209,TD_TXT!A209:D1370,4,FALSE)</f>
        <v>21.130000000000003</v>
      </c>
      <c r="D209" s="5">
        <f t="shared" si="3"/>
        <v>0</v>
      </c>
    </row>
    <row r="210" spans="1:4" x14ac:dyDescent="0.25">
      <c r="A210" s="8">
        <v>113310000010</v>
      </c>
      <c r="B210" s="9">
        <v>26.32</v>
      </c>
      <c r="C210" s="5">
        <f>VLOOKUP(A210,TD_TXT!A210:D1371,4,FALSE)</f>
        <v>26.32</v>
      </c>
      <c r="D210" s="5">
        <f t="shared" si="3"/>
        <v>0</v>
      </c>
    </row>
    <row r="211" spans="1:4" x14ac:dyDescent="0.25">
      <c r="A211" s="8">
        <v>113348002046</v>
      </c>
      <c r="B211" s="9">
        <v>70</v>
      </c>
      <c r="C211" s="5">
        <f>VLOOKUP(A211,TD_TXT!A211:D1372,4,FALSE)</f>
        <v>70</v>
      </c>
      <c r="D211" s="5">
        <f t="shared" si="3"/>
        <v>0</v>
      </c>
    </row>
    <row r="212" spans="1:4" x14ac:dyDescent="0.25">
      <c r="A212" s="8">
        <v>113348002069</v>
      </c>
      <c r="B212" s="9">
        <v>105.62</v>
      </c>
      <c r="C212" s="5">
        <f>VLOOKUP(A212,TD_TXT!A212:D1373,4,FALSE)</f>
        <v>105.62</v>
      </c>
      <c r="D212" s="5">
        <f t="shared" si="3"/>
        <v>0</v>
      </c>
    </row>
    <row r="213" spans="1:4" x14ac:dyDescent="0.25">
      <c r="A213" s="8">
        <v>113390000179</v>
      </c>
      <c r="B213" s="9">
        <v>67.33</v>
      </c>
      <c r="C213" s="5">
        <f>VLOOKUP(A213,TD_TXT!A213:D1374,4,FALSE)</f>
        <v>67.33</v>
      </c>
      <c r="D213" s="5">
        <f t="shared" si="3"/>
        <v>0</v>
      </c>
    </row>
    <row r="214" spans="1:4" x14ac:dyDescent="0.25">
      <c r="A214" s="8">
        <v>113714171669</v>
      </c>
      <c r="B214" s="9">
        <v>166.92000000000002</v>
      </c>
      <c r="C214" s="5">
        <f>VLOOKUP(A214,TD_TXT!A214:D1375,4,FALSE)</f>
        <v>166.92000000000002</v>
      </c>
      <c r="D214" s="5">
        <f t="shared" si="3"/>
        <v>0</v>
      </c>
    </row>
    <row r="215" spans="1:4" x14ac:dyDescent="0.25">
      <c r="A215" s="8">
        <v>113714171725</v>
      </c>
      <c r="B215" s="9">
        <v>23.05</v>
      </c>
      <c r="C215" s="5">
        <f>VLOOKUP(A215,TD_TXT!A215:D1376,4,FALSE)</f>
        <v>23.05</v>
      </c>
      <c r="D215" s="5">
        <f t="shared" si="3"/>
        <v>0</v>
      </c>
    </row>
    <row r="216" spans="1:4" x14ac:dyDescent="0.25">
      <c r="A216" s="8">
        <v>114005017195</v>
      </c>
      <c r="B216" s="9">
        <v>174.83999999999997</v>
      </c>
      <c r="C216" s="5">
        <f>VLOOKUP(A216,TD_TXT!A216:D1377,4,FALSE)</f>
        <v>174.83999999999997</v>
      </c>
      <c r="D216" s="5">
        <f t="shared" si="3"/>
        <v>0</v>
      </c>
    </row>
    <row r="217" spans="1:4" x14ac:dyDescent="0.25">
      <c r="A217" s="8">
        <v>114160100064</v>
      </c>
      <c r="B217" s="9">
        <v>81.19</v>
      </c>
      <c r="C217" s="5">
        <f>VLOOKUP(A217,TD_TXT!A217:D1378,4,FALSE)</f>
        <v>81.19</v>
      </c>
      <c r="D217" s="5">
        <f t="shared" si="3"/>
        <v>0</v>
      </c>
    </row>
    <row r="218" spans="1:4" x14ac:dyDescent="0.25">
      <c r="A218" s="8">
        <v>114220000164</v>
      </c>
      <c r="B218" s="9">
        <v>76.180000000000007</v>
      </c>
      <c r="C218" s="5">
        <f>VLOOKUP(A218,TD_TXT!A218:D1379,4,FALSE)</f>
        <v>76.180000000000007</v>
      </c>
      <c r="D218" s="5">
        <f t="shared" si="3"/>
        <v>0</v>
      </c>
    </row>
    <row r="219" spans="1:4" x14ac:dyDescent="0.25">
      <c r="A219" s="8">
        <v>114372094212</v>
      </c>
      <c r="B219" s="9">
        <v>86.28</v>
      </c>
      <c r="C219" s="5">
        <f>VLOOKUP(A219,TD_TXT!A219:D1380,4,FALSE)</f>
        <v>86.28</v>
      </c>
      <c r="D219" s="5">
        <f t="shared" si="3"/>
        <v>0</v>
      </c>
    </row>
    <row r="220" spans="1:4" x14ac:dyDescent="0.25">
      <c r="A220" s="8">
        <v>114382006043</v>
      </c>
      <c r="B220" s="9">
        <v>18.010000000000002</v>
      </c>
      <c r="C220" s="5">
        <f>VLOOKUP(A220,TD_TXT!A220:D1381,4,FALSE)</f>
        <v>18.010000000000002</v>
      </c>
      <c r="D220" s="5">
        <f t="shared" si="3"/>
        <v>0</v>
      </c>
    </row>
    <row r="221" spans="1:4" x14ac:dyDescent="0.25">
      <c r="A221" s="8">
        <v>114490000075</v>
      </c>
      <c r="B221" s="9">
        <v>44.97</v>
      </c>
      <c r="C221" s="5">
        <f>VLOOKUP(A221,TD_TXT!A221:D1382,4,FALSE)</f>
        <v>44.97</v>
      </c>
      <c r="D221" s="5">
        <f t="shared" si="3"/>
        <v>0</v>
      </c>
    </row>
    <row r="222" spans="1:4" x14ac:dyDescent="0.25">
      <c r="A222" s="8">
        <v>114880000022</v>
      </c>
      <c r="B222" s="9">
        <v>15.27</v>
      </c>
      <c r="C222" s="5">
        <f>VLOOKUP(A222,TD_TXT!A222:D1383,4,FALSE)</f>
        <v>15.27</v>
      </c>
      <c r="D222" s="5">
        <f t="shared" si="3"/>
        <v>0</v>
      </c>
    </row>
    <row r="223" spans="1:4" x14ac:dyDescent="0.25">
      <c r="A223" s="8">
        <v>114910000087</v>
      </c>
      <c r="B223" s="9">
        <v>20.13</v>
      </c>
      <c r="C223" s="5">
        <f>VLOOKUP(A223,TD_TXT!A223:D1384,4,FALSE)</f>
        <v>20.13</v>
      </c>
      <c r="D223" s="5">
        <f t="shared" si="3"/>
        <v>0</v>
      </c>
    </row>
    <row r="224" spans="1:4" x14ac:dyDescent="0.25">
      <c r="A224" s="8">
        <v>115000000187</v>
      </c>
      <c r="B224" s="9">
        <v>28.12</v>
      </c>
      <c r="C224" s="5">
        <f>VLOOKUP(A224,TD_TXT!A224:D1385,4,FALSE)</f>
        <v>28.12</v>
      </c>
      <c r="D224" s="5">
        <f t="shared" si="3"/>
        <v>0</v>
      </c>
    </row>
    <row r="225" spans="1:4" x14ac:dyDescent="0.25">
      <c r="A225" s="8">
        <v>115170100372</v>
      </c>
      <c r="B225" s="9">
        <v>40.39</v>
      </c>
      <c r="C225" s="5">
        <f>VLOOKUP(A225,TD_TXT!A225:D1386,4,FALSE)</f>
        <v>40.39</v>
      </c>
      <c r="D225" s="5">
        <f t="shared" si="3"/>
        <v>0</v>
      </c>
    </row>
    <row r="226" spans="1:4" x14ac:dyDescent="0.25">
      <c r="A226" s="8">
        <v>115170100469</v>
      </c>
      <c r="B226" s="9">
        <v>165.73000000000002</v>
      </c>
      <c r="C226" s="5">
        <f>VLOOKUP(A226,TD_TXT!A226:D1387,4,FALSE)</f>
        <v>165.73000000000002</v>
      </c>
      <c r="D226" s="5">
        <f t="shared" si="3"/>
        <v>0</v>
      </c>
    </row>
    <row r="227" spans="1:4" x14ac:dyDescent="0.25">
      <c r="A227" s="8">
        <v>115190001145</v>
      </c>
      <c r="B227" s="9">
        <v>69.760000000000005</v>
      </c>
      <c r="C227" s="5">
        <f>VLOOKUP(A227,TD_TXT!A227:D1388,4,FALSE)</f>
        <v>69.760000000000005</v>
      </c>
      <c r="D227" s="5">
        <f t="shared" si="3"/>
        <v>0</v>
      </c>
    </row>
    <row r="228" spans="1:4" x14ac:dyDescent="0.25">
      <c r="A228" s="8">
        <v>115240000148</v>
      </c>
      <c r="B228" s="9">
        <v>223.89</v>
      </c>
      <c r="C228" s="5">
        <f>VLOOKUP(A228,TD_TXT!A228:D1389,4,FALSE)</f>
        <v>223.89</v>
      </c>
      <c r="D228" s="5">
        <f t="shared" si="3"/>
        <v>0</v>
      </c>
    </row>
    <row r="229" spans="1:4" x14ac:dyDescent="0.25">
      <c r="A229" s="8">
        <v>115360000190</v>
      </c>
      <c r="B229" s="9">
        <v>396.83000000000004</v>
      </c>
      <c r="C229" s="5">
        <f>VLOOKUP(A229,TD_TXT!A229:D1390,4,FALSE)</f>
        <v>396.83000000000004</v>
      </c>
      <c r="D229" s="5">
        <f t="shared" si="3"/>
        <v>0</v>
      </c>
    </row>
    <row r="230" spans="1:4" x14ac:dyDescent="0.25">
      <c r="A230" s="8">
        <v>115493000142</v>
      </c>
      <c r="B230" s="9">
        <v>35.35</v>
      </c>
      <c r="C230" s="5">
        <f>VLOOKUP(A230,TD_TXT!A230:D1391,4,FALSE)</f>
        <v>35.35</v>
      </c>
      <c r="D230" s="5">
        <f t="shared" ref="D230:D293" si="4">+B230-C230</f>
        <v>0</v>
      </c>
    </row>
    <row r="231" spans="1:4" x14ac:dyDescent="0.25">
      <c r="A231" s="8">
        <v>115540050148</v>
      </c>
      <c r="B231" s="9">
        <v>23.34</v>
      </c>
      <c r="C231" s="5">
        <f>VLOOKUP(A231,TD_TXT!A231:D1392,4,FALSE)</f>
        <v>23.34</v>
      </c>
      <c r="D231" s="5">
        <f t="shared" si="4"/>
        <v>0</v>
      </c>
    </row>
    <row r="232" spans="1:4" x14ac:dyDescent="0.25">
      <c r="A232" s="8">
        <v>115550000340</v>
      </c>
      <c r="B232" s="9">
        <v>27.599999999999998</v>
      </c>
      <c r="C232" s="5">
        <f>VLOOKUP(A232,TD_TXT!A232:D1393,4,FALSE)</f>
        <v>27.599999999999998</v>
      </c>
      <c r="D232" s="5">
        <f t="shared" si="4"/>
        <v>0</v>
      </c>
    </row>
    <row r="233" spans="1:4" x14ac:dyDescent="0.25">
      <c r="A233" s="8">
        <v>115560200216</v>
      </c>
      <c r="B233" s="9">
        <v>105.88</v>
      </c>
      <c r="C233" s="5">
        <f>VLOOKUP(A233,TD_TXT!A233:D1394,4,FALSE)</f>
        <v>105.88</v>
      </c>
      <c r="D233" s="5">
        <f t="shared" si="4"/>
        <v>0</v>
      </c>
    </row>
    <row r="234" spans="1:4" x14ac:dyDescent="0.25">
      <c r="A234" s="8">
        <v>115580000150</v>
      </c>
      <c r="B234" s="9">
        <v>83.68</v>
      </c>
      <c r="C234" s="5">
        <f>VLOOKUP(A234,TD_TXT!A234:D1395,4,FALSE)</f>
        <v>83.68</v>
      </c>
      <c r="D234" s="5">
        <f t="shared" si="4"/>
        <v>0</v>
      </c>
    </row>
    <row r="235" spans="1:4" x14ac:dyDescent="0.25">
      <c r="A235" s="8">
        <v>115690100221</v>
      </c>
      <c r="B235" s="9">
        <v>206.86</v>
      </c>
      <c r="C235" s="5">
        <f>VLOOKUP(A235,TD_TXT!A235:D1396,4,FALSE)</f>
        <v>206.86</v>
      </c>
      <c r="D235" s="5">
        <f t="shared" si="4"/>
        <v>0</v>
      </c>
    </row>
    <row r="236" spans="1:4" x14ac:dyDescent="0.25">
      <c r="A236" s="8">
        <v>115750000653</v>
      </c>
      <c r="B236" s="9">
        <v>47</v>
      </c>
      <c r="C236" s="5">
        <f>VLOOKUP(A236,TD_TXT!A236:D1397,4,FALSE)</f>
        <v>47</v>
      </c>
      <c r="D236" s="5">
        <f t="shared" si="4"/>
        <v>0</v>
      </c>
    </row>
    <row r="237" spans="1:4" x14ac:dyDescent="0.25">
      <c r="A237" s="8">
        <v>115760030107</v>
      </c>
      <c r="B237" s="9">
        <v>48.209999999999994</v>
      </c>
      <c r="C237" s="5">
        <f>VLOOKUP(A237,TD_TXT!A237:D1398,4,FALSE)</f>
        <v>48.209999999999994</v>
      </c>
      <c r="D237" s="5">
        <f t="shared" si="4"/>
        <v>0</v>
      </c>
    </row>
    <row r="238" spans="1:4" x14ac:dyDescent="0.25">
      <c r="A238" s="8">
        <v>115830000225</v>
      </c>
      <c r="B238" s="9">
        <v>32.269999999999996</v>
      </c>
      <c r="C238" s="5">
        <f>VLOOKUP(A238,TD_TXT!A238:D1399,4,FALSE)</f>
        <v>32.269999999999996</v>
      </c>
      <c r="D238" s="5">
        <f t="shared" si="4"/>
        <v>0</v>
      </c>
    </row>
    <row r="239" spans="1:4" x14ac:dyDescent="0.25">
      <c r="A239" s="8">
        <v>115892093353</v>
      </c>
      <c r="B239" s="9">
        <v>218.12</v>
      </c>
      <c r="C239" s="5">
        <f>VLOOKUP(A239,TD_TXT!A239:D1400,4,FALSE)</f>
        <v>218.12</v>
      </c>
      <c r="D239" s="5">
        <f t="shared" si="4"/>
        <v>0</v>
      </c>
    </row>
    <row r="240" spans="1:4" x14ac:dyDescent="0.25">
      <c r="A240" s="8">
        <v>115920100107</v>
      </c>
      <c r="B240" s="9">
        <v>119.65</v>
      </c>
      <c r="C240" s="5">
        <f>VLOOKUP(A240,TD_TXT!A240:D1401,4,FALSE)</f>
        <v>119.65</v>
      </c>
      <c r="D240" s="5">
        <f t="shared" si="4"/>
        <v>0</v>
      </c>
    </row>
    <row r="241" spans="1:4" x14ac:dyDescent="0.25">
      <c r="A241" s="8">
        <v>116014200069</v>
      </c>
      <c r="B241" s="9">
        <v>289.5</v>
      </c>
      <c r="C241" s="5">
        <f>VLOOKUP(A241,TD_TXT!A241:D1402,4,FALSE)</f>
        <v>289.5</v>
      </c>
      <c r="D241" s="5">
        <f t="shared" si="4"/>
        <v>0</v>
      </c>
    </row>
    <row r="242" spans="1:4" x14ac:dyDescent="0.25">
      <c r="A242" s="8">
        <v>116060000065</v>
      </c>
      <c r="B242" s="9">
        <v>24.919999999999998</v>
      </c>
      <c r="C242" s="5">
        <f>VLOOKUP(A242,TD_TXT!A242:D1403,4,FALSE)</f>
        <v>24.919999999999998</v>
      </c>
      <c r="D242" s="5">
        <f t="shared" si="4"/>
        <v>0</v>
      </c>
    </row>
    <row r="243" spans="1:4" x14ac:dyDescent="0.25">
      <c r="A243" s="8">
        <v>116084200250</v>
      </c>
      <c r="B243" s="9">
        <v>45.25</v>
      </c>
      <c r="C243" s="5">
        <f>VLOOKUP(A243,TD_TXT!A243:D1404,4,FALSE)</f>
        <v>45.25</v>
      </c>
      <c r="D243" s="5">
        <f t="shared" si="4"/>
        <v>0</v>
      </c>
    </row>
    <row r="244" spans="1:4" x14ac:dyDescent="0.25">
      <c r="A244" s="8">
        <v>116126070270</v>
      </c>
      <c r="B244" s="9">
        <v>58.04</v>
      </c>
      <c r="C244" s="5">
        <f>VLOOKUP(A244,TD_TXT!A244:D1405,4,FALSE)</f>
        <v>58.04</v>
      </c>
      <c r="D244" s="5">
        <f t="shared" si="4"/>
        <v>0</v>
      </c>
    </row>
    <row r="245" spans="1:4" x14ac:dyDescent="0.25">
      <c r="A245" s="8">
        <v>116241000548</v>
      </c>
      <c r="B245" s="9">
        <v>18.77</v>
      </c>
      <c r="C245" s="5">
        <f>VLOOKUP(A245,TD_TXT!A245:D1406,4,FALSE)</f>
        <v>18.77</v>
      </c>
      <c r="D245" s="5">
        <f t="shared" si="4"/>
        <v>0</v>
      </c>
    </row>
    <row r="246" spans="1:4" x14ac:dyDescent="0.25">
      <c r="A246" s="8">
        <v>116241000567</v>
      </c>
      <c r="B246" s="9">
        <v>20.76</v>
      </c>
      <c r="C246" s="5">
        <f>VLOOKUP(A246,TD_TXT!A246:D1407,4,FALSE)</f>
        <v>20.76</v>
      </c>
      <c r="D246" s="5">
        <f t="shared" si="4"/>
        <v>0</v>
      </c>
    </row>
    <row r="247" spans="1:4" x14ac:dyDescent="0.25">
      <c r="A247" s="8">
        <v>116241000586</v>
      </c>
      <c r="B247" s="9">
        <v>49.72</v>
      </c>
      <c r="C247" s="5">
        <f>VLOOKUP(A247,TD_TXT!A247:D1408,4,FALSE)</f>
        <v>49.72</v>
      </c>
      <c r="D247" s="5">
        <f t="shared" si="4"/>
        <v>0</v>
      </c>
    </row>
    <row r="248" spans="1:4" x14ac:dyDescent="0.25">
      <c r="A248" s="8">
        <v>116241000592</v>
      </c>
      <c r="B248" s="9">
        <v>56.59</v>
      </c>
      <c r="C248" s="5">
        <f>VLOOKUP(A248,TD_TXT!A248:D1409,4,FALSE)</f>
        <v>56.59</v>
      </c>
      <c r="D248" s="5">
        <f t="shared" si="4"/>
        <v>0</v>
      </c>
    </row>
    <row r="249" spans="1:4" x14ac:dyDescent="0.25">
      <c r="A249" s="8">
        <v>116241000596</v>
      </c>
      <c r="B249" s="9">
        <v>108.03</v>
      </c>
      <c r="C249" s="5">
        <f>VLOOKUP(A249,TD_TXT!A249:D1410,4,FALSE)</f>
        <v>108.03</v>
      </c>
      <c r="D249" s="5">
        <f t="shared" si="4"/>
        <v>0</v>
      </c>
    </row>
    <row r="250" spans="1:4" x14ac:dyDescent="0.25">
      <c r="A250" s="8">
        <v>116241000605</v>
      </c>
      <c r="B250" s="9">
        <v>12.36</v>
      </c>
      <c r="C250" s="5">
        <f>VLOOKUP(A250,TD_TXT!A250:D1411,4,FALSE)</f>
        <v>12.36</v>
      </c>
      <c r="D250" s="5">
        <f t="shared" si="4"/>
        <v>0</v>
      </c>
    </row>
    <row r="251" spans="1:4" x14ac:dyDescent="0.25">
      <c r="A251" s="8">
        <v>116241000620</v>
      </c>
      <c r="B251" s="9">
        <v>22.99</v>
      </c>
      <c r="C251" s="5">
        <f>VLOOKUP(A251,TD_TXT!A251:D1412,4,FALSE)</f>
        <v>22.99</v>
      </c>
      <c r="D251" s="5">
        <f t="shared" si="4"/>
        <v>0</v>
      </c>
    </row>
    <row r="252" spans="1:4" x14ac:dyDescent="0.25">
      <c r="A252" s="8">
        <v>116241000633</v>
      </c>
      <c r="B252" s="9">
        <v>26.15</v>
      </c>
      <c r="C252" s="5">
        <f>VLOOKUP(A252,TD_TXT!A252:D1413,4,FALSE)</f>
        <v>26.15</v>
      </c>
      <c r="D252" s="5">
        <f t="shared" si="4"/>
        <v>0</v>
      </c>
    </row>
    <row r="253" spans="1:4" x14ac:dyDescent="0.25">
      <c r="A253" s="8">
        <v>116241000652</v>
      </c>
      <c r="B253" s="9">
        <v>60.88</v>
      </c>
      <c r="C253" s="5">
        <f>VLOOKUP(A253,TD_TXT!A253:D1414,4,FALSE)</f>
        <v>60.88</v>
      </c>
      <c r="D253" s="5">
        <f t="shared" si="4"/>
        <v>0</v>
      </c>
    </row>
    <row r="254" spans="1:4" x14ac:dyDescent="0.25">
      <c r="A254" s="8">
        <v>116241000680</v>
      </c>
      <c r="B254" s="9">
        <v>43.57</v>
      </c>
      <c r="C254" s="5">
        <f>VLOOKUP(A254,TD_TXT!A254:D1415,4,FALSE)</f>
        <v>43.57</v>
      </c>
      <c r="D254" s="5">
        <f t="shared" si="4"/>
        <v>0</v>
      </c>
    </row>
    <row r="255" spans="1:4" x14ac:dyDescent="0.25">
      <c r="A255" s="8">
        <v>116241000685</v>
      </c>
      <c r="B255" s="9">
        <v>43.53</v>
      </c>
      <c r="C255" s="5">
        <f>VLOOKUP(A255,TD_TXT!A255:D1416,4,FALSE)</f>
        <v>43.53</v>
      </c>
      <c r="D255" s="5">
        <f t="shared" si="4"/>
        <v>0</v>
      </c>
    </row>
    <row r="256" spans="1:4" x14ac:dyDescent="0.25">
      <c r="A256" s="8">
        <v>116241000706</v>
      </c>
      <c r="B256" s="9">
        <v>39.520000000000003</v>
      </c>
      <c r="C256" s="5">
        <f>VLOOKUP(A256,TD_TXT!A256:D1417,4,FALSE)</f>
        <v>39.520000000000003</v>
      </c>
      <c r="D256" s="5">
        <f t="shared" si="4"/>
        <v>0</v>
      </c>
    </row>
    <row r="257" spans="1:4" x14ac:dyDescent="0.25">
      <c r="A257" s="8">
        <v>116241000746</v>
      </c>
      <c r="B257" s="9">
        <v>42.5</v>
      </c>
      <c r="C257" s="5">
        <f>VLOOKUP(A257,TD_TXT!A257:D1418,4,FALSE)</f>
        <v>42.5</v>
      </c>
      <c r="D257" s="5">
        <f t="shared" si="4"/>
        <v>0</v>
      </c>
    </row>
    <row r="258" spans="1:4" x14ac:dyDescent="0.25">
      <c r="A258" s="8">
        <v>116345017112</v>
      </c>
      <c r="B258" s="9">
        <v>138.07</v>
      </c>
      <c r="C258" s="5">
        <f>VLOOKUP(A258,TD_TXT!A258:D1419,4,FALSE)</f>
        <v>138.07</v>
      </c>
      <c r="D258" s="5">
        <f t="shared" si="4"/>
        <v>0</v>
      </c>
    </row>
    <row r="259" spans="1:4" x14ac:dyDescent="0.25">
      <c r="A259" s="8">
        <v>116440000116</v>
      </c>
      <c r="B259" s="9">
        <v>19.71</v>
      </c>
      <c r="C259" s="5">
        <f>VLOOKUP(A259,TD_TXT!A259:D1420,4,FALSE)</f>
        <v>19.71</v>
      </c>
      <c r="D259" s="5">
        <f t="shared" si="4"/>
        <v>0</v>
      </c>
    </row>
    <row r="260" spans="1:4" x14ac:dyDescent="0.25">
      <c r="A260" s="8">
        <v>116490000295</v>
      </c>
      <c r="B260" s="9">
        <v>93.580000000000013</v>
      </c>
      <c r="C260" s="5">
        <f>VLOOKUP(A260,TD_TXT!A260:D1421,4,FALSE)</f>
        <v>93.580000000000013</v>
      </c>
      <c r="D260" s="5">
        <f t="shared" si="4"/>
        <v>0</v>
      </c>
    </row>
    <row r="261" spans="1:4" x14ac:dyDescent="0.25">
      <c r="A261" s="8">
        <v>117078700361</v>
      </c>
      <c r="B261" s="9">
        <v>17.18</v>
      </c>
      <c r="C261" s="5">
        <f>VLOOKUP(A261,TD_TXT!A261:D1422,4,FALSE)</f>
        <v>17.18</v>
      </c>
      <c r="D261" s="5">
        <f t="shared" si="4"/>
        <v>0</v>
      </c>
    </row>
    <row r="262" spans="1:4" x14ac:dyDescent="0.25">
      <c r="A262" s="8">
        <v>117420200111</v>
      </c>
      <c r="B262" s="9">
        <v>23.89</v>
      </c>
      <c r="C262" s="5">
        <f>VLOOKUP(A262,TD_TXT!A262:D1423,4,FALSE)</f>
        <v>23.89</v>
      </c>
      <c r="D262" s="5">
        <f t="shared" si="4"/>
        <v>0</v>
      </c>
    </row>
    <row r="263" spans="1:4" x14ac:dyDescent="0.25">
      <c r="A263" s="8">
        <v>117920000192</v>
      </c>
      <c r="B263" s="9">
        <v>41.12</v>
      </c>
      <c r="C263" s="5">
        <f>VLOOKUP(A263,TD_TXT!A263:D1424,4,FALSE)</f>
        <v>41.12</v>
      </c>
      <c r="D263" s="5">
        <f t="shared" si="4"/>
        <v>0</v>
      </c>
    </row>
    <row r="264" spans="1:4" x14ac:dyDescent="0.25">
      <c r="A264" s="8">
        <v>118134182167</v>
      </c>
      <c r="B264" s="9">
        <v>312.58</v>
      </c>
      <c r="C264" s="5">
        <f>VLOOKUP(A264,TD_TXT!A264:D1425,4,FALSE)</f>
        <v>312.58</v>
      </c>
      <c r="D264" s="5">
        <f t="shared" si="4"/>
        <v>0</v>
      </c>
    </row>
    <row r="265" spans="1:4" x14ac:dyDescent="0.25">
      <c r="A265" s="8">
        <v>118140002014</v>
      </c>
      <c r="B265" s="9">
        <v>66.64</v>
      </c>
      <c r="C265" s="5">
        <f>VLOOKUP(A265,TD_TXT!A265:D1426,4,FALSE)</f>
        <v>66.64</v>
      </c>
      <c r="D265" s="5">
        <f t="shared" si="4"/>
        <v>0</v>
      </c>
    </row>
    <row r="266" spans="1:4" x14ac:dyDescent="0.25">
      <c r="A266" s="8">
        <v>118180100185</v>
      </c>
      <c r="B266" s="9">
        <v>87.46</v>
      </c>
      <c r="C266" s="5">
        <f>VLOOKUP(A266,TD_TXT!A266:D1427,4,FALSE)</f>
        <v>87.46</v>
      </c>
      <c r="D266" s="5">
        <f t="shared" si="4"/>
        <v>0</v>
      </c>
    </row>
    <row r="267" spans="1:4" x14ac:dyDescent="0.25">
      <c r="A267" s="8">
        <v>118250000879</v>
      </c>
      <c r="B267" s="9">
        <v>127.59</v>
      </c>
      <c r="C267" s="5">
        <f>VLOOKUP(A267,TD_TXT!A267:D1428,4,FALSE)</f>
        <v>127.59</v>
      </c>
      <c r="D267" s="5">
        <f t="shared" si="4"/>
        <v>0</v>
      </c>
    </row>
    <row r="268" spans="1:4" x14ac:dyDescent="0.25">
      <c r="A268" s="8">
        <v>118290000058</v>
      </c>
      <c r="B268" s="9">
        <v>48.56</v>
      </c>
      <c r="C268" s="5">
        <f>VLOOKUP(A268,TD_TXT!A268:D1429,4,FALSE)</f>
        <v>48.56</v>
      </c>
      <c r="D268" s="5">
        <f t="shared" si="4"/>
        <v>0</v>
      </c>
    </row>
    <row r="269" spans="1:4" x14ac:dyDescent="0.25">
      <c r="A269" s="8">
        <v>118310000119</v>
      </c>
      <c r="B269" s="9">
        <v>29.939999999999998</v>
      </c>
      <c r="C269" s="5">
        <f>VLOOKUP(A269,TD_TXT!A269:D1430,4,FALSE)</f>
        <v>29.939999999999998</v>
      </c>
      <c r="D269" s="5">
        <f t="shared" si="4"/>
        <v>0</v>
      </c>
    </row>
    <row r="270" spans="1:4" x14ac:dyDescent="0.25">
      <c r="A270" s="8">
        <v>118420041083</v>
      </c>
      <c r="B270" s="9">
        <v>23.7</v>
      </c>
      <c r="C270" s="5">
        <f>VLOOKUP(A270,TD_TXT!A270:D1431,4,FALSE)</f>
        <v>23.7</v>
      </c>
      <c r="D270" s="5">
        <f t="shared" si="4"/>
        <v>0</v>
      </c>
    </row>
    <row r="271" spans="1:4" x14ac:dyDescent="0.25">
      <c r="A271" s="8">
        <v>118420041207</v>
      </c>
      <c r="B271" s="9">
        <v>50.95</v>
      </c>
      <c r="C271" s="5">
        <f>VLOOKUP(A271,TD_TXT!A271:D1432,4,FALSE)</f>
        <v>50.95</v>
      </c>
      <c r="D271" s="5">
        <f t="shared" si="4"/>
        <v>0</v>
      </c>
    </row>
    <row r="272" spans="1:4" x14ac:dyDescent="0.25">
      <c r="A272" s="8">
        <v>118960000216</v>
      </c>
      <c r="B272" s="9">
        <v>235.92000000000002</v>
      </c>
      <c r="C272" s="5">
        <f>VLOOKUP(A272,TD_TXT!A272:D1433,4,FALSE)</f>
        <v>235.92000000000002</v>
      </c>
      <c r="D272" s="5">
        <f t="shared" si="4"/>
        <v>0</v>
      </c>
    </row>
    <row r="273" spans="1:4" x14ac:dyDescent="0.25">
      <c r="A273" s="8">
        <v>119100000430</v>
      </c>
      <c r="B273" s="9">
        <v>32.15</v>
      </c>
      <c r="C273" s="5">
        <f>VLOOKUP(A273,TD_TXT!A273:D1434,4,FALSE)</f>
        <v>32.15</v>
      </c>
      <c r="D273" s="5">
        <f t="shared" si="4"/>
        <v>0</v>
      </c>
    </row>
    <row r="274" spans="1:4" x14ac:dyDescent="0.25">
      <c r="A274" s="8">
        <v>119252093062</v>
      </c>
      <c r="B274" s="9">
        <v>25.34</v>
      </c>
      <c r="C274" s="5">
        <f>VLOOKUP(A274,TD_TXT!A274:D1435,4,FALSE)</f>
        <v>25.34</v>
      </c>
      <c r="D274" s="5">
        <f t="shared" si="4"/>
        <v>0</v>
      </c>
    </row>
    <row r="275" spans="1:4" x14ac:dyDescent="0.25">
      <c r="A275" s="8">
        <v>119422008028</v>
      </c>
      <c r="B275" s="9">
        <v>101.74</v>
      </c>
      <c r="C275" s="5">
        <f>VLOOKUP(A275,TD_TXT!A275:D1436,4,FALSE)</f>
        <v>101.74</v>
      </c>
      <c r="D275" s="5">
        <f t="shared" si="4"/>
        <v>0</v>
      </c>
    </row>
    <row r="276" spans="1:4" x14ac:dyDescent="0.25">
      <c r="A276" s="8">
        <v>119620000026</v>
      </c>
      <c r="B276" s="9">
        <v>39.47</v>
      </c>
      <c r="C276" s="5">
        <f>VLOOKUP(A276,TD_TXT!A276:D1437,4,FALSE)</f>
        <v>39.47</v>
      </c>
      <c r="D276" s="5">
        <f t="shared" si="4"/>
        <v>0</v>
      </c>
    </row>
    <row r="277" spans="1:4" x14ac:dyDescent="0.25">
      <c r="A277" s="8">
        <v>120006067037</v>
      </c>
      <c r="B277" s="9">
        <v>68.86</v>
      </c>
      <c r="C277" s="5">
        <f>VLOOKUP(A277,TD_TXT!A277:D1438,4,FALSE)</f>
        <v>68.86</v>
      </c>
      <c r="D277" s="5">
        <f t="shared" si="4"/>
        <v>0</v>
      </c>
    </row>
    <row r="278" spans="1:4" x14ac:dyDescent="0.25">
      <c r="A278" s="8">
        <v>120040000349</v>
      </c>
      <c r="B278" s="9">
        <v>99.97</v>
      </c>
      <c r="C278" s="5">
        <f>VLOOKUP(A278,TD_TXT!A278:D1439,4,FALSE)</f>
        <v>99.97</v>
      </c>
      <c r="D278" s="5">
        <f t="shared" si="4"/>
        <v>0</v>
      </c>
    </row>
    <row r="279" spans="1:4" x14ac:dyDescent="0.25">
      <c r="A279" s="8">
        <v>120102008020</v>
      </c>
      <c r="B279" s="9">
        <v>82.22</v>
      </c>
      <c r="C279" s="5">
        <f>VLOOKUP(A279,TD_TXT!A279:D1440,4,FALSE)</f>
        <v>82.22</v>
      </c>
      <c r="D279" s="5">
        <f t="shared" si="4"/>
        <v>0</v>
      </c>
    </row>
    <row r="280" spans="1:4" x14ac:dyDescent="0.25">
      <c r="A280" s="8">
        <v>120754081454</v>
      </c>
      <c r="B280" s="9">
        <v>291.89999999999998</v>
      </c>
      <c r="C280" s="5">
        <f>VLOOKUP(A280,TD_TXT!A280:D1441,4,FALSE)</f>
        <v>291.89999999999998</v>
      </c>
      <c r="D280" s="5">
        <f t="shared" si="4"/>
        <v>0</v>
      </c>
    </row>
    <row r="281" spans="1:4" x14ac:dyDescent="0.25">
      <c r="A281" s="8">
        <v>120860100363</v>
      </c>
      <c r="B281" s="9">
        <v>35.71</v>
      </c>
      <c r="C281" s="5">
        <f>VLOOKUP(A281,TD_TXT!A281:D1442,4,FALSE)</f>
        <v>35.71</v>
      </c>
      <c r="D281" s="5">
        <f t="shared" si="4"/>
        <v>0</v>
      </c>
    </row>
    <row r="282" spans="1:4" x14ac:dyDescent="0.25">
      <c r="A282" s="8">
        <v>121910000351</v>
      </c>
      <c r="B282" s="9">
        <v>34.200000000000003</v>
      </c>
      <c r="C282" s="5">
        <f>VLOOKUP(A282,TD_TXT!A282:D1443,4,FALSE)</f>
        <v>34.200000000000003</v>
      </c>
      <c r="D282" s="5">
        <f t="shared" si="4"/>
        <v>0</v>
      </c>
    </row>
    <row r="283" spans="1:4" x14ac:dyDescent="0.25">
      <c r="A283" s="8">
        <v>121962007216</v>
      </c>
      <c r="B283" s="9">
        <v>34.879999999999995</v>
      </c>
      <c r="C283" s="5">
        <f>VLOOKUP(A283,TD_TXT!A283:D1444,4,FALSE)</f>
        <v>34.879999999999995</v>
      </c>
      <c r="D283" s="5">
        <f t="shared" si="4"/>
        <v>0</v>
      </c>
    </row>
    <row r="284" spans="1:4" x14ac:dyDescent="0.25">
      <c r="A284" s="8">
        <v>122034192017</v>
      </c>
      <c r="B284" s="9">
        <v>89.889999999999986</v>
      </c>
      <c r="C284" s="5">
        <f>VLOOKUP(A284,TD_TXT!A284:D1445,4,FALSE)</f>
        <v>89.889999999999986</v>
      </c>
      <c r="D284" s="5">
        <f t="shared" si="4"/>
        <v>0</v>
      </c>
    </row>
    <row r="285" spans="1:4" x14ac:dyDescent="0.25">
      <c r="A285" s="8">
        <v>122056053948</v>
      </c>
      <c r="B285" s="9">
        <v>47.39</v>
      </c>
      <c r="C285" s="5">
        <f>VLOOKUP(A285,TD_TXT!A285:D1446,4,FALSE)</f>
        <v>47.39</v>
      </c>
      <c r="D285" s="5">
        <f t="shared" si="4"/>
        <v>0</v>
      </c>
    </row>
    <row r="286" spans="1:4" x14ac:dyDescent="0.25">
      <c r="A286" s="8">
        <v>122210000098</v>
      </c>
      <c r="B286" s="9">
        <v>22.67</v>
      </c>
      <c r="C286" s="5">
        <f>VLOOKUP(A286,TD_TXT!A286:D1447,4,FALSE)</f>
        <v>22.67</v>
      </c>
      <c r="D286" s="5">
        <f t="shared" si="4"/>
        <v>0</v>
      </c>
    </row>
    <row r="287" spans="1:4" x14ac:dyDescent="0.25">
      <c r="A287" s="8">
        <v>122643000220</v>
      </c>
      <c r="B287" s="9">
        <v>145.47999999999999</v>
      </c>
      <c r="C287" s="5">
        <f>VLOOKUP(A287,TD_TXT!A287:D1448,4,FALSE)</f>
        <v>145.47999999999999</v>
      </c>
      <c r="D287" s="5">
        <f t="shared" si="4"/>
        <v>0</v>
      </c>
    </row>
    <row r="288" spans="1:4" x14ac:dyDescent="0.25">
      <c r="A288" s="8">
        <v>122700000314</v>
      </c>
      <c r="B288" s="9">
        <v>41.97</v>
      </c>
      <c r="C288" s="5">
        <f>VLOOKUP(A288,TD_TXT!A288:D1449,4,FALSE)</f>
        <v>41.97</v>
      </c>
      <c r="D288" s="5">
        <f t="shared" si="4"/>
        <v>0</v>
      </c>
    </row>
    <row r="289" spans="1:4" x14ac:dyDescent="0.25">
      <c r="A289" s="8">
        <v>122780000120</v>
      </c>
      <c r="B289" s="9">
        <v>102.55000000000001</v>
      </c>
      <c r="C289" s="5">
        <f>VLOOKUP(A289,TD_TXT!A289:D1450,4,FALSE)</f>
        <v>102.55000000000001</v>
      </c>
      <c r="D289" s="5">
        <f t="shared" si="4"/>
        <v>0</v>
      </c>
    </row>
    <row r="290" spans="1:4" x14ac:dyDescent="0.25">
      <c r="A290" s="8">
        <v>122780000147</v>
      </c>
      <c r="B290" s="9">
        <v>34.33</v>
      </c>
      <c r="C290" s="5">
        <f>VLOOKUP(A290,TD_TXT!A290:D1451,4,FALSE)</f>
        <v>34.33</v>
      </c>
      <c r="D290" s="5">
        <f t="shared" si="4"/>
        <v>0</v>
      </c>
    </row>
    <row r="291" spans="1:4" x14ac:dyDescent="0.25">
      <c r="A291" s="8">
        <v>123870000452</v>
      </c>
      <c r="B291" s="9">
        <v>71.64</v>
      </c>
      <c r="C291" s="5">
        <f>VLOOKUP(A291,TD_TXT!A291:D1452,4,FALSE)</f>
        <v>71.64</v>
      </c>
      <c r="D291" s="5">
        <f t="shared" si="4"/>
        <v>0</v>
      </c>
    </row>
    <row r="292" spans="1:4" x14ac:dyDescent="0.25">
      <c r="A292" s="8">
        <v>124050000709</v>
      </c>
      <c r="B292" s="9">
        <v>97.47999999999999</v>
      </c>
      <c r="C292" s="5">
        <f>VLOOKUP(A292,TD_TXT!A292:D1453,4,FALSE)</f>
        <v>97.47999999999999</v>
      </c>
      <c r="D292" s="5">
        <f t="shared" si="4"/>
        <v>0</v>
      </c>
    </row>
    <row r="293" spans="1:4" x14ac:dyDescent="0.25">
      <c r="A293" s="8">
        <v>124072008089</v>
      </c>
      <c r="B293" s="9">
        <v>99.09</v>
      </c>
      <c r="C293" s="5">
        <f>VLOOKUP(A293,TD_TXT!A293:D1454,4,FALSE)</f>
        <v>99.09</v>
      </c>
      <c r="D293" s="5">
        <f t="shared" si="4"/>
        <v>0</v>
      </c>
    </row>
    <row r="294" spans="1:4" x14ac:dyDescent="0.25">
      <c r="A294" s="8">
        <v>124270000489</v>
      </c>
      <c r="B294" s="9">
        <v>96.61</v>
      </c>
      <c r="C294" s="5">
        <f>VLOOKUP(A294,TD_TXT!A294:D1455,4,FALSE)</f>
        <v>96.61</v>
      </c>
      <c r="D294" s="5">
        <f t="shared" ref="D294:D357" si="5">+B294-C294</f>
        <v>0</v>
      </c>
    </row>
    <row r="295" spans="1:4" x14ac:dyDescent="0.25">
      <c r="A295" s="8">
        <v>124320001099</v>
      </c>
      <c r="B295" s="9">
        <v>53.33</v>
      </c>
      <c r="C295" s="5">
        <f>VLOOKUP(A295,TD_TXT!A295:D1456,4,FALSE)</f>
        <v>53.33</v>
      </c>
      <c r="D295" s="5">
        <f t="shared" si="5"/>
        <v>0</v>
      </c>
    </row>
    <row r="296" spans="1:4" x14ac:dyDescent="0.25">
      <c r="A296" s="8">
        <v>124372010005</v>
      </c>
      <c r="B296" s="9">
        <v>177.77</v>
      </c>
      <c r="C296" s="5">
        <f>VLOOKUP(A296,TD_TXT!A296:D1457,4,FALSE)</f>
        <v>177.77</v>
      </c>
      <c r="D296" s="5">
        <f t="shared" si="5"/>
        <v>0</v>
      </c>
    </row>
    <row r="297" spans="1:4" x14ac:dyDescent="0.25">
      <c r="A297" s="8">
        <v>124460000018</v>
      </c>
      <c r="B297" s="9">
        <v>13.22</v>
      </c>
      <c r="C297" s="5">
        <f>VLOOKUP(A297,TD_TXT!A297:D1458,4,FALSE)</f>
        <v>13.22</v>
      </c>
      <c r="D297" s="5">
        <f t="shared" si="5"/>
        <v>0</v>
      </c>
    </row>
    <row r="298" spans="1:4" x14ac:dyDescent="0.25">
      <c r="A298" s="8">
        <v>125010000150</v>
      </c>
      <c r="B298" s="9">
        <v>92.960000000000008</v>
      </c>
      <c r="C298" s="5">
        <f>VLOOKUP(A298,TD_TXT!A298:D1459,4,FALSE)</f>
        <v>92.960000000000008</v>
      </c>
      <c r="D298" s="5">
        <f t="shared" si="5"/>
        <v>0</v>
      </c>
    </row>
    <row r="299" spans="1:4" x14ac:dyDescent="0.25">
      <c r="A299" s="8">
        <v>125010000225</v>
      </c>
      <c r="B299" s="9">
        <v>46.75</v>
      </c>
      <c r="C299" s="5">
        <f>VLOOKUP(A299,TD_TXT!A299:D1460,4,FALSE)</f>
        <v>46.75</v>
      </c>
      <c r="D299" s="5">
        <f t="shared" si="5"/>
        <v>0</v>
      </c>
    </row>
    <row r="300" spans="1:4" x14ac:dyDescent="0.25">
      <c r="A300" s="8">
        <v>125010000244</v>
      </c>
      <c r="B300" s="9">
        <v>31.46</v>
      </c>
      <c r="C300" s="5">
        <f>VLOOKUP(A300,TD_TXT!A300:D1461,4,FALSE)</f>
        <v>31.46</v>
      </c>
      <c r="D300" s="5">
        <f t="shared" si="5"/>
        <v>0</v>
      </c>
    </row>
    <row r="301" spans="1:4" x14ac:dyDescent="0.25">
      <c r="A301" s="8">
        <v>125245000037</v>
      </c>
      <c r="B301" s="9">
        <v>28.86</v>
      </c>
      <c r="C301" s="5">
        <f>VLOOKUP(A301,TD_TXT!A301:D1462,4,FALSE)</f>
        <v>28.86</v>
      </c>
      <c r="D301" s="5">
        <f t="shared" si="5"/>
        <v>0</v>
      </c>
    </row>
    <row r="302" spans="1:4" x14ac:dyDescent="0.25">
      <c r="A302" s="8">
        <v>125245000107</v>
      </c>
      <c r="B302" s="9">
        <v>74.19</v>
      </c>
      <c r="C302" s="5">
        <f>VLOOKUP(A302,TD_TXT!A302:D1463,4,FALSE)</f>
        <v>74.19</v>
      </c>
      <c r="D302" s="5">
        <f t="shared" si="5"/>
        <v>0</v>
      </c>
    </row>
    <row r="303" spans="1:4" x14ac:dyDescent="0.25">
      <c r="A303" s="8">
        <v>125400000303</v>
      </c>
      <c r="B303" s="9">
        <v>85.419999999999987</v>
      </c>
      <c r="C303" s="5">
        <f>VLOOKUP(A303,TD_TXT!A303:D1464,4,FALSE)</f>
        <v>85.419999999999987</v>
      </c>
      <c r="D303" s="5">
        <f t="shared" si="5"/>
        <v>0</v>
      </c>
    </row>
    <row r="304" spans="1:4" x14ac:dyDescent="0.25">
      <c r="A304" s="8">
        <v>127280000040</v>
      </c>
      <c r="B304" s="9">
        <v>66.490000000000009</v>
      </c>
      <c r="C304" s="5">
        <f>VLOOKUP(A304,TD_TXT!A304:D1465,4,FALSE)</f>
        <v>66.490000000000009</v>
      </c>
      <c r="D304" s="5">
        <f t="shared" si="5"/>
        <v>0</v>
      </c>
    </row>
    <row r="305" spans="1:4" x14ac:dyDescent="0.25">
      <c r="A305" s="8">
        <v>127380000511</v>
      </c>
      <c r="B305" s="9">
        <v>61.59</v>
      </c>
      <c r="C305" s="5">
        <f>VLOOKUP(A305,TD_TXT!A305:D1466,4,FALSE)</f>
        <v>61.59</v>
      </c>
      <c r="D305" s="5">
        <f t="shared" si="5"/>
        <v>0</v>
      </c>
    </row>
    <row r="306" spans="1:4" x14ac:dyDescent="0.25">
      <c r="A306" s="8">
        <v>127890000156</v>
      </c>
      <c r="B306" s="9">
        <v>71.78</v>
      </c>
      <c r="C306" s="5">
        <f>VLOOKUP(A306,TD_TXT!A306:D1467,4,FALSE)</f>
        <v>71.78</v>
      </c>
      <c r="D306" s="5">
        <f t="shared" si="5"/>
        <v>0</v>
      </c>
    </row>
    <row r="307" spans="1:4" x14ac:dyDescent="0.25">
      <c r="A307" s="8">
        <v>128070000025</v>
      </c>
      <c r="B307" s="9">
        <v>55.41</v>
      </c>
      <c r="C307" s="5">
        <f>VLOOKUP(A307,TD_TXT!A307:D1468,4,FALSE)</f>
        <v>55.41</v>
      </c>
      <c r="D307" s="5">
        <f t="shared" si="5"/>
        <v>0</v>
      </c>
    </row>
    <row r="308" spans="1:4" x14ac:dyDescent="0.25">
      <c r="A308" s="8">
        <v>128480000016</v>
      </c>
      <c r="B308" s="9">
        <v>43.410000000000004</v>
      </c>
      <c r="C308" s="5">
        <f>VLOOKUP(A308,TD_TXT!A308:D1469,4,FALSE)</f>
        <v>43.410000000000004</v>
      </c>
      <c r="D308" s="5">
        <f t="shared" si="5"/>
        <v>0</v>
      </c>
    </row>
    <row r="309" spans="1:4" x14ac:dyDescent="0.25">
      <c r="A309" s="8">
        <v>128600000044</v>
      </c>
      <c r="B309" s="9">
        <v>93.02</v>
      </c>
      <c r="C309" s="5">
        <f>VLOOKUP(A309,TD_TXT!A309:D1470,4,FALSE)</f>
        <v>93.02</v>
      </c>
      <c r="D309" s="5">
        <f t="shared" si="5"/>
        <v>0</v>
      </c>
    </row>
    <row r="310" spans="1:4" x14ac:dyDescent="0.25">
      <c r="A310" s="8">
        <v>128610000073</v>
      </c>
      <c r="B310" s="9">
        <v>43.6</v>
      </c>
      <c r="C310" s="5">
        <f>VLOOKUP(A310,TD_TXT!A310:D1471,4,FALSE)</f>
        <v>43.6</v>
      </c>
      <c r="D310" s="5">
        <f t="shared" si="5"/>
        <v>0</v>
      </c>
    </row>
    <row r="311" spans="1:4" x14ac:dyDescent="0.25">
      <c r="A311" s="8">
        <v>128820000049</v>
      </c>
      <c r="B311" s="9">
        <v>25.43</v>
      </c>
      <c r="C311" s="5">
        <f>VLOOKUP(A311,TD_TXT!A311:D1472,4,FALSE)</f>
        <v>25.43</v>
      </c>
      <c r="D311" s="5">
        <f t="shared" si="5"/>
        <v>0</v>
      </c>
    </row>
    <row r="312" spans="1:4" x14ac:dyDescent="0.25">
      <c r="A312" s="8">
        <v>128820000196</v>
      </c>
      <c r="B312" s="9">
        <v>48.93</v>
      </c>
      <c r="C312" s="5">
        <f>VLOOKUP(A312,TD_TXT!A312:D1473,4,FALSE)</f>
        <v>48.93</v>
      </c>
      <c r="D312" s="5">
        <f t="shared" si="5"/>
        <v>0</v>
      </c>
    </row>
    <row r="313" spans="1:4" x14ac:dyDescent="0.25">
      <c r="A313" s="8">
        <v>128830000107</v>
      </c>
      <c r="B313" s="9">
        <v>49.39</v>
      </c>
      <c r="C313" s="5">
        <f>VLOOKUP(A313,TD_TXT!A313:D1474,4,FALSE)</f>
        <v>49.39</v>
      </c>
      <c r="D313" s="5">
        <f t="shared" si="5"/>
        <v>0</v>
      </c>
    </row>
    <row r="314" spans="1:4" x14ac:dyDescent="0.25">
      <c r="A314" s="8">
        <v>128850000182</v>
      </c>
      <c r="B314" s="9">
        <v>42.53</v>
      </c>
      <c r="C314" s="5">
        <f>VLOOKUP(A314,TD_TXT!A314:D1475,4,FALSE)</f>
        <v>42.53</v>
      </c>
      <c r="D314" s="5">
        <f t="shared" si="5"/>
        <v>0</v>
      </c>
    </row>
    <row r="315" spans="1:4" x14ac:dyDescent="0.25">
      <c r="A315" s="8">
        <v>128860000121</v>
      </c>
      <c r="B315" s="9">
        <v>221.07</v>
      </c>
      <c r="C315" s="5">
        <f>VLOOKUP(A315,TD_TXT!A315:D1476,4,FALSE)</f>
        <v>221.07</v>
      </c>
      <c r="D315" s="5">
        <f t="shared" si="5"/>
        <v>0</v>
      </c>
    </row>
    <row r="316" spans="1:4" x14ac:dyDescent="0.25">
      <c r="A316" s="8">
        <v>128980000341</v>
      </c>
      <c r="B316" s="9">
        <v>161.04999999999998</v>
      </c>
      <c r="C316" s="5">
        <f>VLOOKUP(A316,TD_TXT!A316:D1477,4,FALSE)</f>
        <v>161.04999999999998</v>
      </c>
      <c r="D316" s="5">
        <f t="shared" si="5"/>
        <v>0</v>
      </c>
    </row>
    <row r="317" spans="1:4" x14ac:dyDescent="0.25">
      <c r="A317" s="8">
        <v>129010000175</v>
      </c>
      <c r="B317" s="9">
        <v>48.849999999999994</v>
      </c>
      <c r="C317" s="5">
        <f>VLOOKUP(A317,TD_TXT!A317:D1478,4,FALSE)</f>
        <v>48.849999999999994</v>
      </c>
      <c r="D317" s="5">
        <f t="shared" si="5"/>
        <v>0</v>
      </c>
    </row>
    <row r="318" spans="1:4" x14ac:dyDescent="0.25">
      <c r="A318" s="8">
        <v>129030000071</v>
      </c>
      <c r="B318" s="9">
        <v>38.729999999999997</v>
      </c>
      <c r="C318" s="5">
        <f>VLOOKUP(A318,TD_TXT!A318:D1479,4,FALSE)</f>
        <v>38.729999999999997</v>
      </c>
      <c r="D318" s="5">
        <f t="shared" si="5"/>
        <v>0</v>
      </c>
    </row>
    <row r="319" spans="1:4" x14ac:dyDescent="0.25">
      <c r="A319" s="8">
        <v>129230000385</v>
      </c>
      <c r="B319" s="9">
        <v>471.28</v>
      </c>
      <c r="C319" s="5">
        <f>VLOOKUP(A319,TD_TXT!A319:D1480,4,FALSE)</f>
        <v>471.28</v>
      </c>
      <c r="D319" s="5">
        <f t="shared" si="5"/>
        <v>0</v>
      </c>
    </row>
    <row r="320" spans="1:4" x14ac:dyDescent="0.25">
      <c r="A320" s="8">
        <v>129250000099</v>
      </c>
      <c r="B320" s="9">
        <v>34.56</v>
      </c>
      <c r="C320" s="5">
        <f>VLOOKUP(A320,TD_TXT!A320:D1481,4,FALSE)</f>
        <v>34.56</v>
      </c>
      <c r="D320" s="5">
        <f t="shared" si="5"/>
        <v>0</v>
      </c>
    </row>
    <row r="321" spans="1:4" x14ac:dyDescent="0.25">
      <c r="A321" s="8">
        <v>129260000434</v>
      </c>
      <c r="B321" s="9">
        <v>21.29</v>
      </c>
      <c r="C321" s="5">
        <f>VLOOKUP(A321,TD_TXT!A321:D1482,4,FALSE)</f>
        <v>21.29</v>
      </c>
      <c r="D321" s="5">
        <f t="shared" si="5"/>
        <v>0</v>
      </c>
    </row>
    <row r="322" spans="1:4" x14ac:dyDescent="0.25">
      <c r="A322" s="8">
        <v>129330000291</v>
      </c>
      <c r="B322" s="9">
        <v>65.11</v>
      </c>
      <c r="C322" s="5">
        <f>VLOOKUP(A322,TD_TXT!A322:D1483,4,FALSE)</f>
        <v>65.11</v>
      </c>
      <c r="D322" s="5">
        <f t="shared" si="5"/>
        <v>0</v>
      </c>
    </row>
    <row r="323" spans="1:4" x14ac:dyDescent="0.25">
      <c r="A323" s="8">
        <v>129360000127</v>
      </c>
      <c r="B323" s="9">
        <v>108.6</v>
      </c>
      <c r="C323" s="5">
        <f>VLOOKUP(A323,TD_TXT!A323:D1484,4,FALSE)</f>
        <v>108.6</v>
      </c>
      <c r="D323" s="5">
        <f t="shared" si="5"/>
        <v>0</v>
      </c>
    </row>
    <row r="324" spans="1:4" x14ac:dyDescent="0.25">
      <c r="A324" s="8">
        <v>129470000082</v>
      </c>
      <c r="B324" s="9">
        <v>20.5</v>
      </c>
      <c r="C324" s="5">
        <f>VLOOKUP(A324,TD_TXT!A324:D1485,4,FALSE)</f>
        <v>20.5</v>
      </c>
      <c r="D324" s="5">
        <f t="shared" si="5"/>
        <v>0</v>
      </c>
    </row>
    <row r="325" spans="1:4" x14ac:dyDescent="0.25">
      <c r="A325" s="8">
        <v>129510000101</v>
      </c>
      <c r="B325" s="9">
        <v>24.119999999999997</v>
      </c>
      <c r="C325" s="5">
        <f>VLOOKUP(A325,TD_TXT!A325:D1486,4,FALSE)</f>
        <v>24.119999999999997</v>
      </c>
      <c r="D325" s="5">
        <f t="shared" si="5"/>
        <v>0</v>
      </c>
    </row>
    <row r="326" spans="1:4" x14ac:dyDescent="0.25">
      <c r="A326" s="8">
        <v>129560000229</v>
      </c>
      <c r="B326" s="9">
        <v>27.25</v>
      </c>
      <c r="C326" s="5">
        <f>VLOOKUP(A326,TD_TXT!A326:D1487,4,FALSE)</f>
        <v>27.25</v>
      </c>
      <c r="D326" s="5">
        <f t="shared" si="5"/>
        <v>0</v>
      </c>
    </row>
    <row r="327" spans="1:4" x14ac:dyDescent="0.25">
      <c r="A327" s="8">
        <v>129670000081</v>
      </c>
      <c r="B327" s="9">
        <v>42.129999999999995</v>
      </c>
      <c r="C327" s="5">
        <f>VLOOKUP(A327,TD_TXT!A327:D1488,4,FALSE)</f>
        <v>42.129999999999995</v>
      </c>
      <c r="D327" s="5">
        <f t="shared" si="5"/>
        <v>0</v>
      </c>
    </row>
    <row r="328" spans="1:4" x14ac:dyDescent="0.25">
      <c r="A328" s="8">
        <v>129760000063</v>
      </c>
      <c r="B328" s="9">
        <v>14.37</v>
      </c>
      <c r="C328" s="5">
        <f>VLOOKUP(A328,TD_TXT!A328:D1489,4,FALSE)</f>
        <v>14.37</v>
      </c>
      <c r="D328" s="5">
        <f t="shared" si="5"/>
        <v>0</v>
      </c>
    </row>
    <row r="329" spans="1:4" x14ac:dyDescent="0.25">
      <c r="A329" s="8">
        <v>129830000023</v>
      </c>
      <c r="B329" s="9">
        <v>47.8</v>
      </c>
      <c r="C329" s="5">
        <f>VLOOKUP(A329,TD_TXT!A329:D1490,4,FALSE)</f>
        <v>47.8</v>
      </c>
      <c r="D329" s="5">
        <f t="shared" si="5"/>
        <v>0</v>
      </c>
    </row>
    <row r="330" spans="1:4" x14ac:dyDescent="0.25">
      <c r="A330" s="8">
        <v>130120001371</v>
      </c>
      <c r="B330" s="9">
        <v>73.58</v>
      </c>
      <c r="C330" s="5">
        <f>VLOOKUP(A330,TD_TXT!A330:D1491,4,FALSE)</f>
        <v>73.58</v>
      </c>
      <c r="D330" s="5">
        <f t="shared" si="5"/>
        <v>0</v>
      </c>
    </row>
    <row r="331" spans="1:4" x14ac:dyDescent="0.25">
      <c r="A331" s="8">
        <v>130130000167</v>
      </c>
      <c r="B331" s="9">
        <v>46.230000000000004</v>
      </c>
      <c r="C331" s="5">
        <f>VLOOKUP(A331,TD_TXT!A331:D1492,4,FALSE)</f>
        <v>46.230000000000004</v>
      </c>
      <c r="D331" s="5">
        <f t="shared" si="5"/>
        <v>0</v>
      </c>
    </row>
    <row r="332" spans="1:4" x14ac:dyDescent="0.25">
      <c r="A332" s="8">
        <v>130130000172</v>
      </c>
      <c r="B332" s="9">
        <v>34.92</v>
      </c>
      <c r="C332" s="5">
        <f>VLOOKUP(A332,TD_TXT!A332:D1493,4,FALSE)</f>
        <v>34.92</v>
      </c>
      <c r="D332" s="5">
        <f t="shared" si="5"/>
        <v>0</v>
      </c>
    </row>
    <row r="333" spans="1:4" x14ac:dyDescent="0.25">
      <c r="A333" s="8">
        <v>130140000010</v>
      </c>
      <c r="B333" s="9">
        <v>83</v>
      </c>
      <c r="C333" s="5">
        <f>VLOOKUP(A333,TD_TXT!A333:D1494,4,FALSE)</f>
        <v>83</v>
      </c>
      <c r="D333" s="5">
        <f t="shared" si="5"/>
        <v>0</v>
      </c>
    </row>
    <row r="334" spans="1:4" x14ac:dyDescent="0.25">
      <c r="A334" s="8">
        <v>130260000098</v>
      </c>
      <c r="B334" s="9">
        <v>21.31</v>
      </c>
      <c r="C334" s="5">
        <f>VLOOKUP(A334,TD_TXT!A334:D1495,4,FALSE)</f>
        <v>21.31</v>
      </c>
      <c r="D334" s="5">
        <f t="shared" si="5"/>
        <v>0</v>
      </c>
    </row>
    <row r="335" spans="1:4" x14ac:dyDescent="0.25">
      <c r="A335" s="8">
        <v>130260000136</v>
      </c>
      <c r="B335" s="9">
        <v>98.69</v>
      </c>
      <c r="C335" s="5">
        <f>VLOOKUP(A335,TD_TXT!A335:D1496,4,FALSE)</f>
        <v>98.69</v>
      </c>
      <c r="D335" s="5">
        <f t="shared" si="5"/>
        <v>0</v>
      </c>
    </row>
    <row r="336" spans="1:4" x14ac:dyDescent="0.25">
      <c r="A336" s="8">
        <v>130480000153</v>
      </c>
      <c r="B336" s="9">
        <v>233.60000000000002</v>
      </c>
      <c r="C336" s="5">
        <f>VLOOKUP(A336,TD_TXT!A336:D1497,4,FALSE)</f>
        <v>233.60000000000002</v>
      </c>
      <c r="D336" s="5">
        <f t="shared" si="5"/>
        <v>0</v>
      </c>
    </row>
    <row r="337" spans="1:4" x14ac:dyDescent="0.25">
      <c r="A337" s="8">
        <v>130590000170</v>
      </c>
      <c r="B337" s="9">
        <v>131.34</v>
      </c>
      <c r="C337" s="5">
        <f>VLOOKUP(A337,TD_TXT!A337:D1498,4,FALSE)</f>
        <v>131.34</v>
      </c>
      <c r="D337" s="5">
        <f t="shared" si="5"/>
        <v>0</v>
      </c>
    </row>
    <row r="338" spans="1:4" x14ac:dyDescent="0.25">
      <c r="A338" s="8">
        <v>130650000096</v>
      </c>
      <c r="B338" s="9">
        <v>61.42</v>
      </c>
      <c r="C338" s="5">
        <f>VLOOKUP(A338,TD_TXT!A338:D1499,4,FALSE)</f>
        <v>61.42</v>
      </c>
      <c r="D338" s="5">
        <f t="shared" si="5"/>
        <v>0</v>
      </c>
    </row>
    <row r="339" spans="1:4" x14ac:dyDescent="0.25">
      <c r="A339" s="8">
        <v>130932007025</v>
      </c>
      <c r="B339" s="9">
        <v>47.489999999999995</v>
      </c>
      <c r="C339" s="5">
        <f>VLOOKUP(A339,TD_TXT!A339:D1500,4,FALSE)</f>
        <v>47.489999999999995</v>
      </c>
      <c r="D339" s="5">
        <f t="shared" si="5"/>
        <v>0</v>
      </c>
    </row>
    <row r="340" spans="1:4" x14ac:dyDescent="0.25">
      <c r="A340" s="8">
        <v>131021000031</v>
      </c>
      <c r="B340" s="9">
        <v>37.71</v>
      </c>
      <c r="C340" s="5">
        <f>VLOOKUP(A340,TD_TXT!A340:D1501,4,FALSE)</f>
        <v>37.71</v>
      </c>
      <c r="D340" s="5">
        <f t="shared" si="5"/>
        <v>0</v>
      </c>
    </row>
    <row r="341" spans="1:4" x14ac:dyDescent="0.25">
      <c r="A341" s="8">
        <v>131021000032</v>
      </c>
      <c r="B341" s="9">
        <v>14.15</v>
      </c>
      <c r="C341" s="5">
        <f>VLOOKUP(A341,TD_TXT!A341:D1502,4,FALSE)</f>
        <v>14.15</v>
      </c>
      <c r="D341" s="5">
        <f t="shared" si="5"/>
        <v>0</v>
      </c>
    </row>
    <row r="342" spans="1:4" x14ac:dyDescent="0.25">
      <c r="A342" s="8">
        <v>131050000183</v>
      </c>
      <c r="B342" s="9">
        <v>50.57</v>
      </c>
      <c r="C342" s="5">
        <f>VLOOKUP(A342,TD_TXT!A342:D1503,4,FALSE)</f>
        <v>50.57</v>
      </c>
      <c r="D342" s="5">
        <f t="shared" si="5"/>
        <v>0</v>
      </c>
    </row>
    <row r="343" spans="1:4" x14ac:dyDescent="0.25">
      <c r="A343" s="8">
        <v>131080000161</v>
      </c>
      <c r="B343" s="9">
        <v>47.34</v>
      </c>
      <c r="C343" s="5">
        <f>VLOOKUP(A343,TD_TXT!A343:D1504,4,FALSE)</f>
        <v>47.34</v>
      </c>
      <c r="D343" s="5">
        <f t="shared" si="5"/>
        <v>0</v>
      </c>
    </row>
    <row r="344" spans="1:4" x14ac:dyDescent="0.25">
      <c r="A344" s="8">
        <v>131250000139</v>
      </c>
      <c r="B344" s="9">
        <v>66.790000000000006</v>
      </c>
      <c r="C344" s="5">
        <f>VLOOKUP(A344,TD_TXT!A344:D1505,4,FALSE)</f>
        <v>66.790000000000006</v>
      </c>
      <c r="D344" s="5">
        <f t="shared" si="5"/>
        <v>0</v>
      </c>
    </row>
    <row r="345" spans="1:4" x14ac:dyDescent="0.25">
      <c r="A345" s="8">
        <v>131320000009</v>
      </c>
      <c r="B345" s="9">
        <v>23.26</v>
      </c>
      <c r="C345" s="5">
        <f>VLOOKUP(A345,TD_TXT!A345:D1506,4,FALSE)</f>
        <v>23.26</v>
      </c>
      <c r="D345" s="5">
        <f t="shared" si="5"/>
        <v>0</v>
      </c>
    </row>
    <row r="346" spans="1:4" x14ac:dyDescent="0.25">
      <c r="A346" s="8">
        <v>131320000022</v>
      </c>
      <c r="B346" s="9">
        <v>62.019999999999996</v>
      </c>
      <c r="C346" s="5">
        <f>VLOOKUP(A346,TD_TXT!A346:D1507,4,FALSE)</f>
        <v>62.019999999999996</v>
      </c>
      <c r="D346" s="5">
        <f t="shared" si="5"/>
        <v>0</v>
      </c>
    </row>
    <row r="347" spans="1:4" x14ac:dyDescent="0.25">
      <c r="A347" s="8">
        <v>131320000064</v>
      </c>
      <c r="B347" s="9">
        <v>397.67</v>
      </c>
      <c r="C347" s="5">
        <f>VLOOKUP(A347,TD_TXT!A347:D1508,4,FALSE)</f>
        <v>397.67</v>
      </c>
      <c r="D347" s="5">
        <f t="shared" si="5"/>
        <v>0</v>
      </c>
    </row>
    <row r="348" spans="1:4" x14ac:dyDescent="0.25">
      <c r="A348" s="8">
        <v>131440000387</v>
      </c>
      <c r="B348" s="9">
        <v>129.6</v>
      </c>
      <c r="C348" s="5">
        <f>VLOOKUP(A348,TD_TXT!A348:D1509,4,FALSE)</f>
        <v>129.6</v>
      </c>
      <c r="D348" s="5">
        <f t="shared" si="5"/>
        <v>0</v>
      </c>
    </row>
    <row r="349" spans="1:4" x14ac:dyDescent="0.25">
      <c r="A349" s="8">
        <v>131480000205</v>
      </c>
      <c r="B349" s="9">
        <v>11.07</v>
      </c>
      <c r="C349" s="5">
        <f>VLOOKUP(A349,TD_TXT!A349:D1510,4,FALSE)</f>
        <v>11.07</v>
      </c>
      <c r="D349" s="5">
        <f t="shared" si="5"/>
        <v>0</v>
      </c>
    </row>
    <row r="350" spans="1:4" x14ac:dyDescent="0.25">
      <c r="A350" s="8">
        <v>131500000148</v>
      </c>
      <c r="B350" s="9">
        <v>54.59</v>
      </c>
      <c r="C350" s="5">
        <f>VLOOKUP(A350,TD_TXT!A350:D1511,4,FALSE)</f>
        <v>54.59</v>
      </c>
      <c r="D350" s="5">
        <f t="shared" si="5"/>
        <v>0</v>
      </c>
    </row>
    <row r="351" spans="1:4" x14ac:dyDescent="0.25">
      <c r="A351" s="8">
        <v>131690000045</v>
      </c>
      <c r="B351" s="9">
        <v>82.27</v>
      </c>
      <c r="C351" s="5">
        <f>VLOOKUP(A351,TD_TXT!A351:D1512,4,FALSE)</f>
        <v>82.27</v>
      </c>
      <c r="D351" s="5">
        <f t="shared" si="5"/>
        <v>0</v>
      </c>
    </row>
    <row r="352" spans="1:4" x14ac:dyDescent="0.25">
      <c r="A352" s="8">
        <v>132230000046</v>
      </c>
      <c r="B352" s="9">
        <v>31.46</v>
      </c>
      <c r="C352" s="5">
        <f>VLOOKUP(A352,TD_TXT!A352:D1513,4,FALSE)</f>
        <v>31.46</v>
      </c>
      <c r="D352" s="5">
        <f t="shared" si="5"/>
        <v>0</v>
      </c>
    </row>
    <row r="353" spans="1:4" x14ac:dyDescent="0.25">
      <c r="A353" s="8">
        <v>132310000073</v>
      </c>
      <c r="B353" s="9">
        <v>22.14</v>
      </c>
      <c r="C353" s="5">
        <f>VLOOKUP(A353,TD_TXT!A353:D1514,4,FALSE)</f>
        <v>22.14</v>
      </c>
      <c r="D353" s="5">
        <f t="shared" si="5"/>
        <v>0</v>
      </c>
    </row>
    <row r="354" spans="1:4" x14ac:dyDescent="0.25">
      <c r="A354" s="8">
        <v>132380000031</v>
      </c>
      <c r="B354" s="9">
        <v>48.85</v>
      </c>
      <c r="C354" s="5">
        <f>VLOOKUP(A354,TD_TXT!A354:D1515,4,FALSE)</f>
        <v>48.85</v>
      </c>
      <c r="D354" s="5">
        <f t="shared" si="5"/>
        <v>0</v>
      </c>
    </row>
    <row r="355" spans="1:4" x14ac:dyDescent="0.25">
      <c r="A355" s="8">
        <v>132390000103</v>
      </c>
      <c r="B355" s="9">
        <v>32.24</v>
      </c>
      <c r="C355" s="5">
        <f>VLOOKUP(A355,TD_TXT!A355:D1516,4,FALSE)</f>
        <v>32.24</v>
      </c>
      <c r="D355" s="5">
        <f t="shared" si="5"/>
        <v>0</v>
      </c>
    </row>
    <row r="356" spans="1:4" x14ac:dyDescent="0.25">
      <c r="A356" s="8">
        <v>132390000107</v>
      </c>
      <c r="B356" s="9">
        <v>33.619999999999997</v>
      </c>
      <c r="C356" s="5">
        <f>VLOOKUP(A356,TD_TXT!A356:D1517,4,FALSE)</f>
        <v>33.619999999999997</v>
      </c>
      <c r="D356" s="5">
        <f t="shared" si="5"/>
        <v>0</v>
      </c>
    </row>
    <row r="357" spans="1:4" x14ac:dyDescent="0.25">
      <c r="A357" s="8">
        <v>132400000044</v>
      </c>
      <c r="B357" s="9">
        <v>46.39</v>
      </c>
      <c r="C357" s="5">
        <f>VLOOKUP(A357,TD_TXT!A357:D1518,4,FALSE)</f>
        <v>46.39</v>
      </c>
      <c r="D357" s="5">
        <f t="shared" si="5"/>
        <v>0</v>
      </c>
    </row>
    <row r="358" spans="1:4" x14ac:dyDescent="0.25">
      <c r="A358" s="8">
        <v>132400000111</v>
      </c>
      <c r="B358" s="9">
        <v>70.740000000000009</v>
      </c>
      <c r="C358" s="5">
        <f>VLOOKUP(A358,TD_TXT!A358:D1519,4,FALSE)</f>
        <v>70.740000000000009</v>
      </c>
      <c r="D358" s="5">
        <f t="shared" ref="D358:D421" si="6">+B358-C358</f>
        <v>0</v>
      </c>
    </row>
    <row r="359" spans="1:4" x14ac:dyDescent="0.25">
      <c r="A359" s="8">
        <v>132710000029</v>
      </c>
      <c r="B359" s="9">
        <v>91.080000000000013</v>
      </c>
      <c r="C359" s="5">
        <f>VLOOKUP(A359,TD_TXT!A359:D1520,4,FALSE)</f>
        <v>91.080000000000013</v>
      </c>
      <c r="D359" s="5">
        <f t="shared" si="6"/>
        <v>0</v>
      </c>
    </row>
    <row r="360" spans="1:4" x14ac:dyDescent="0.25">
      <c r="A360" s="8">
        <v>132730000086</v>
      </c>
      <c r="B360" s="9">
        <v>174.2</v>
      </c>
      <c r="C360" s="5">
        <f>VLOOKUP(A360,TD_TXT!A360:D1521,4,FALSE)</f>
        <v>174.2</v>
      </c>
      <c r="D360" s="5">
        <f t="shared" si="6"/>
        <v>0</v>
      </c>
    </row>
    <row r="361" spans="1:4" x14ac:dyDescent="0.25">
      <c r="A361" s="8">
        <v>132740000093</v>
      </c>
      <c r="B361" s="9">
        <v>133.63</v>
      </c>
      <c r="C361" s="5">
        <f>VLOOKUP(A361,TD_TXT!A361:D1522,4,FALSE)</f>
        <v>133.63</v>
      </c>
      <c r="D361" s="5">
        <f t="shared" si="6"/>
        <v>0</v>
      </c>
    </row>
    <row r="362" spans="1:4" x14ac:dyDescent="0.25">
      <c r="A362" s="8">
        <v>133000000174</v>
      </c>
      <c r="B362" s="9">
        <v>130.89000000000001</v>
      </c>
      <c r="C362" s="5">
        <f>VLOOKUP(A362,TD_TXT!A362:D1523,4,FALSE)</f>
        <v>130.89000000000001</v>
      </c>
      <c r="D362" s="5">
        <f t="shared" si="6"/>
        <v>0</v>
      </c>
    </row>
    <row r="363" spans="1:4" x14ac:dyDescent="0.25">
      <c r="A363" s="8">
        <v>133073000011</v>
      </c>
      <c r="B363" s="9">
        <v>39.72</v>
      </c>
      <c r="C363" s="5">
        <f>VLOOKUP(A363,TD_TXT!A363:D1524,4,FALSE)</f>
        <v>39.72</v>
      </c>
      <c r="D363" s="5">
        <f t="shared" si="6"/>
        <v>0</v>
      </c>
    </row>
    <row r="364" spans="1:4" x14ac:dyDescent="0.25">
      <c r="A364" s="8">
        <v>133460000018</v>
      </c>
      <c r="B364" s="9">
        <v>120.08</v>
      </c>
      <c r="C364" s="5">
        <f>VLOOKUP(A364,TD_TXT!A364:D1525,4,FALSE)</f>
        <v>120.08</v>
      </c>
      <c r="D364" s="5">
        <f t="shared" si="6"/>
        <v>0</v>
      </c>
    </row>
    <row r="365" spans="1:4" x14ac:dyDescent="0.25">
      <c r="A365" s="8">
        <v>133460000048</v>
      </c>
      <c r="B365" s="9">
        <v>56.5</v>
      </c>
      <c r="C365" s="5">
        <f>VLOOKUP(A365,TD_TXT!A365:D1526,4,FALSE)</f>
        <v>56.5</v>
      </c>
      <c r="D365" s="5">
        <f t="shared" si="6"/>
        <v>0</v>
      </c>
    </row>
    <row r="366" spans="1:4" x14ac:dyDescent="0.25">
      <c r="A366" s="8">
        <v>139210010168</v>
      </c>
      <c r="B366" s="9">
        <v>28.369999999999997</v>
      </c>
      <c r="C366" s="5">
        <f>VLOOKUP(A366,TD_TXT!A366:D1527,4,FALSE)</f>
        <v>28.369999999999997</v>
      </c>
      <c r="D366" s="5">
        <f t="shared" si="6"/>
        <v>0</v>
      </c>
    </row>
    <row r="367" spans="1:4" x14ac:dyDescent="0.25">
      <c r="A367" s="8">
        <v>139660000175</v>
      </c>
      <c r="B367" s="9">
        <v>112.62</v>
      </c>
      <c r="C367" s="5">
        <f>VLOOKUP(A367,TD_TXT!A367:D1528,4,FALSE)</f>
        <v>112.62</v>
      </c>
      <c r="D367" s="5">
        <f t="shared" si="6"/>
        <v>0</v>
      </c>
    </row>
    <row r="368" spans="1:4" x14ac:dyDescent="0.25">
      <c r="A368" s="8">
        <v>140080010214</v>
      </c>
      <c r="B368" s="9">
        <v>76.710000000000008</v>
      </c>
      <c r="C368" s="5">
        <f>VLOOKUP(A368,TD_TXT!A368:D1529,4,FALSE)</f>
        <v>76.710000000000008</v>
      </c>
      <c r="D368" s="5">
        <f t="shared" si="6"/>
        <v>0</v>
      </c>
    </row>
    <row r="369" spans="1:4" x14ac:dyDescent="0.25">
      <c r="A369" s="8">
        <v>140370000243</v>
      </c>
      <c r="B369" s="9">
        <v>71.319999999999993</v>
      </c>
      <c r="C369" s="5">
        <f>VLOOKUP(A369,TD_TXT!A369:D1530,4,FALSE)</f>
        <v>71.319999999999993</v>
      </c>
      <c r="D369" s="5">
        <f t="shared" si="6"/>
        <v>0</v>
      </c>
    </row>
    <row r="370" spans="1:4" x14ac:dyDescent="0.25">
      <c r="A370" s="8">
        <v>140440000013</v>
      </c>
      <c r="B370" s="9">
        <v>34.58</v>
      </c>
      <c r="C370" s="5">
        <f>VLOOKUP(A370,TD_TXT!A370:D1531,4,FALSE)</f>
        <v>34.58</v>
      </c>
      <c r="D370" s="5">
        <f t="shared" si="6"/>
        <v>0</v>
      </c>
    </row>
    <row r="371" spans="1:4" x14ac:dyDescent="0.25">
      <c r="A371" s="8">
        <v>140440000450</v>
      </c>
      <c r="B371" s="9">
        <v>191.82999999999998</v>
      </c>
      <c r="C371" s="5">
        <f>VLOOKUP(A371,TD_TXT!A371:D1532,4,FALSE)</f>
        <v>191.82999999999998</v>
      </c>
      <c r="D371" s="5">
        <f t="shared" si="6"/>
        <v>0</v>
      </c>
    </row>
    <row r="372" spans="1:4" x14ac:dyDescent="0.25">
      <c r="A372" s="8">
        <v>140442007028</v>
      </c>
      <c r="B372" s="9">
        <v>312.64</v>
      </c>
      <c r="C372" s="5">
        <f>VLOOKUP(A372,TD_TXT!A372:D1533,4,FALSE)</f>
        <v>312.64</v>
      </c>
      <c r="D372" s="5">
        <f t="shared" si="6"/>
        <v>0</v>
      </c>
    </row>
    <row r="373" spans="1:4" x14ac:dyDescent="0.25">
      <c r="A373" s="8">
        <v>140470001076</v>
      </c>
      <c r="B373" s="9">
        <v>20.04</v>
      </c>
      <c r="C373" s="5">
        <f>VLOOKUP(A373,TD_TXT!A373:D1534,4,FALSE)</f>
        <v>20.04</v>
      </c>
      <c r="D373" s="5">
        <f t="shared" si="6"/>
        <v>0</v>
      </c>
    </row>
    <row r="374" spans="1:4" x14ac:dyDescent="0.25">
      <c r="A374" s="8">
        <v>140480000057</v>
      </c>
      <c r="B374" s="9">
        <v>61.46</v>
      </c>
      <c r="C374" s="5">
        <f>VLOOKUP(A374,TD_TXT!A374:D1535,4,FALSE)</f>
        <v>61.46</v>
      </c>
      <c r="D374" s="5">
        <f t="shared" si="6"/>
        <v>0</v>
      </c>
    </row>
    <row r="375" spans="1:4" x14ac:dyDescent="0.25">
      <c r="A375" s="8">
        <v>140544158285</v>
      </c>
      <c r="B375" s="9">
        <v>54.72</v>
      </c>
      <c r="C375" s="5">
        <f>VLOOKUP(A375,TD_TXT!A375:D1536,4,FALSE)</f>
        <v>54.72</v>
      </c>
      <c r="D375" s="5">
        <f t="shared" si="6"/>
        <v>0</v>
      </c>
    </row>
    <row r="376" spans="1:4" x14ac:dyDescent="0.25">
      <c r="A376" s="8">
        <v>140640000031</v>
      </c>
      <c r="B376" s="9">
        <v>199.72</v>
      </c>
      <c r="C376" s="5">
        <f>VLOOKUP(A376,TD_TXT!A376:D1537,4,FALSE)</f>
        <v>199.72</v>
      </c>
      <c r="D376" s="5">
        <f t="shared" si="6"/>
        <v>0</v>
      </c>
    </row>
    <row r="377" spans="1:4" x14ac:dyDescent="0.25">
      <c r="A377" s="8">
        <v>140790000221</v>
      </c>
      <c r="B377" s="9">
        <v>41.36</v>
      </c>
      <c r="C377" s="5">
        <f>VLOOKUP(A377,TD_TXT!A377:D1538,4,FALSE)</f>
        <v>41.36</v>
      </c>
      <c r="D377" s="5">
        <f t="shared" si="6"/>
        <v>0</v>
      </c>
    </row>
    <row r="378" spans="1:4" x14ac:dyDescent="0.25">
      <c r="A378" s="8">
        <v>141050000025</v>
      </c>
      <c r="B378" s="9">
        <v>64.259999999999991</v>
      </c>
      <c r="C378" s="5">
        <f>VLOOKUP(A378,TD_TXT!A378:D1539,4,FALSE)</f>
        <v>64.259999999999991</v>
      </c>
      <c r="D378" s="5">
        <f t="shared" si="6"/>
        <v>0</v>
      </c>
    </row>
    <row r="379" spans="1:4" x14ac:dyDescent="0.25">
      <c r="A379" s="8">
        <v>141050000031</v>
      </c>
      <c r="B379" s="9">
        <v>58.3</v>
      </c>
      <c r="C379" s="5">
        <f>VLOOKUP(A379,TD_TXT!A379:D1540,4,FALSE)</f>
        <v>58.3</v>
      </c>
      <c r="D379" s="5">
        <f t="shared" si="6"/>
        <v>0</v>
      </c>
    </row>
    <row r="380" spans="1:4" x14ac:dyDescent="0.25">
      <c r="A380" s="8">
        <v>141440000344</v>
      </c>
      <c r="B380" s="9">
        <v>108.1</v>
      </c>
      <c r="C380" s="5">
        <f>VLOOKUP(A380,TD_TXT!A380:D1541,4,FALSE)</f>
        <v>108.1</v>
      </c>
      <c r="D380" s="5">
        <f t="shared" si="6"/>
        <v>0</v>
      </c>
    </row>
    <row r="381" spans="1:4" x14ac:dyDescent="0.25">
      <c r="A381" s="8">
        <v>141440000395</v>
      </c>
      <c r="B381" s="9">
        <v>192.79999999999998</v>
      </c>
      <c r="C381" s="5">
        <f>VLOOKUP(A381,TD_TXT!A381:D1542,4,FALSE)</f>
        <v>192.79999999999998</v>
      </c>
      <c r="D381" s="5">
        <f t="shared" si="6"/>
        <v>0</v>
      </c>
    </row>
    <row r="382" spans="1:4" x14ac:dyDescent="0.25">
      <c r="A382" s="8">
        <v>141440000573</v>
      </c>
      <c r="B382" s="9">
        <v>75.17</v>
      </c>
      <c r="C382" s="5">
        <f>VLOOKUP(A382,TD_TXT!A382:D1543,4,FALSE)</f>
        <v>75.17</v>
      </c>
      <c r="D382" s="5">
        <f t="shared" si="6"/>
        <v>0</v>
      </c>
    </row>
    <row r="383" spans="1:4" x14ac:dyDescent="0.25">
      <c r="A383" s="8">
        <v>141450000033</v>
      </c>
      <c r="B383" s="9">
        <v>40.79</v>
      </c>
      <c r="C383" s="5">
        <f>VLOOKUP(A383,TD_TXT!A383:D1544,4,FALSE)</f>
        <v>40.79</v>
      </c>
      <c r="D383" s="5">
        <f t="shared" si="6"/>
        <v>0</v>
      </c>
    </row>
    <row r="384" spans="1:4" x14ac:dyDescent="0.25">
      <c r="A384" s="8">
        <v>141460000081</v>
      </c>
      <c r="B384" s="9">
        <v>273.11</v>
      </c>
      <c r="C384" s="5">
        <f>VLOOKUP(A384,TD_TXT!A384:D1545,4,FALSE)</f>
        <v>273.11</v>
      </c>
      <c r="D384" s="5">
        <f t="shared" si="6"/>
        <v>0</v>
      </c>
    </row>
    <row r="385" spans="1:4" x14ac:dyDescent="0.25">
      <c r="A385" s="8">
        <v>141617000385</v>
      </c>
      <c r="B385" s="9">
        <v>16.14</v>
      </c>
      <c r="C385" s="5">
        <f>VLOOKUP(A385,TD_TXT!A385:D1546,4,FALSE)</f>
        <v>16.14</v>
      </c>
      <c r="D385" s="5">
        <f t="shared" si="6"/>
        <v>0</v>
      </c>
    </row>
    <row r="386" spans="1:4" x14ac:dyDescent="0.25">
      <c r="A386" s="8">
        <v>141617000521</v>
      </c>
      <c r="B386" s="9">
        <v>61.47</v>
      </c>
      <c r="C386" s="5">
        <f>VLOOKUP(A386,TD_TXT!A386:D1547,4,FALSE)</f>
        <v>61.47</v>
      </c>
      <c r="D386" s="5">
        <f t="shared" si="6"/>
        <v>0</v>
      </c>
    </row>
    <row r="387" spans="1:4" x14ac:dyDescent="0.25">
      <c r="A387" s="8">
        <v>141620000006</v>
      </c>
      <c r="B387" s="9">
        <v>25.12</v>
      </c>
      <c r="C387" s="5">
        <f>VLOOKUP(A387,TD_TXT!A387:D1548,4,FALSE)</f>
        <v>25.12</v>
      </c>
      <c r="D387" s="5">
        <f t="shared" si="6"/>
        <v>0</v>
      </c>
    </row>
    <row r="388" spans="1:4" x14ac:dyDescent="0.25">
      <c r="A388" s="8">
        <v>141670003117</v>
      </c>
      <c r="B388" s="9">
        <v>220.67999999999998</v>
      </c>
      <c r="C388" s="5">
        <f>VLOOKUP(A388,TD_TXT!A388:D1549,4,FALSE)</f>
        <v>220.67999999999998</v>
      </c>
      <c r="D388" s="5">
        <f t="shared" si="6"/>
        <v>0</v>
      </c>
    </row>
    <row r="389" spans="1:4" x14ac:dyDescent="0.25">
      <c r="A389" s="8">
        <v>144440003511</v>
      </c>
      <c r="B389" s="9">
        <v>73.42</v>
      </c>
      <c r="C389" s="5">
        <f>VLOOKUP(A389,TD_TXT!A389:D1550,4,FALSE)</f>
        <v>73.42</v>
      </c>
      <c r="D389" s="5">
        <f t="shared" si="6"/>
        <v>0</v>
      </c>
    </row>
    <row r="390" spans="1:4" x14ac:dyDescent="0.25">
      <c r="A390" s="8">
        <v>144440008282</v>
      </c>
      <c r="B390" s="9">
        <v>27.32</v>
      </c>
      <c r="C390" s="5">
        <f>VLOOKUP(A390,TD_TXT!A390:D1551,4,FALSE)</f>
        <v>27.32</v>
      </c>
      <c r="D390" s="5">
        <f t="shared" si="6"/>
        <v>0</v>
      </c>
    </row>
    <row r="391" spans="1:4" x14ac:dyDescent="0.25">
      <c r="A391" s="8">
        <v>144440009319</v>
      </c>
      <c r="B391" s="9">
        <v>170.54</v>
      </c>
      <c r="C391" s="5">
        <f>VLOOKUP(A391,TD_TXT!A391:D1552,4,FALSE)</f>
        <v>170.54</v>
      </c>
      <c r="D391" s="5">
        <f t="shared" si="6"/>
        <v>0</v>
      </c>
    </row>
    <row r="392" spans="1:4" x14ac:dyDescent="0.25">
      <c r="A392" s="8">
        <v>144440009372</v>
      </c>
      <c r="B392" s="9">
        <v>46.2</v>
      </c>
      <c r="C392" s="5">
        <f>VLOOKUP(A392,TD_TXT!A392:D1553,4,FALSE)</f>
        <v>46.2</v>
      </c>
      <c r="D392" s="5">
        <f t="shared" si="6"/>
        <v>0</v>
      </c>
    </row>
    <row r="393" spans="1:4" x14ac:dyDescent="0.25">
      <c r="A393" s="8">
        <v>144440010121</v>
      </c>
      <c r="B393" s="9">
        <v>86.289999999999992</v>
      </c>
      <c r="C393" s="5">
        <f>VLOOKUP(A393,TD_TXT!A393:D1554,4,FALSE)</f>
        <v>86.289999999999992</v>
      </c>
      <c r="D393" s="5">
        <f t="shared" si="6"/>
        <v>0</v>
      </c>
    </row>
    <row r="394" spans="1:4" x14ac:dyDescent="0.25">
      <c r="A394" s="8">
        <v>144440012660</v>
      </c>
      <c r="B394" s="9">
        <v>124.34</v>
      </c>
      <c r="C394" s="5">
        <f>VLOOKUP(A394,TD_TXT!A394:D1555,4,FALSE)</f>
        <v>124.34</v>
      </c>
      <c r="D394" s="5">
        <f t="shared" si="6"/>
        <v>0</v>
      </c>
    </row>
    <row r="395" spans="1:4" x14ac:dyDescent="0.25">
      <c r="A395" s="8">
        <v>144440014550</v>
      </c>
      <c r="B395" s="9">
        <v>125.47</v>
      </c>
      <c r="C395" s="5">
        <f>VLOOKUP(A395,TD_TXT!A395:D1556,4,FALSE)</f>
        <v>125.47</v>
      </c>
      <c r="D395" s="5">
        <f t="shared" si="6"/>
        <v>0</v>
      </c>
    </row>
    <row r="396" spans="1:4" x14ac:dyDescent="0.25">
      <c r="A396" s="8">
        <v>144440014723</v>
      </c>
      <c r="B396" s="9">
        <v>67.19</v>
      </c>
      <c r="C396" s="5">
        <f>VLOOKUP(A396,TD_TXT!A396:D1557,4,FALSE)</f>
        <v>67.19</v>
      </c>
      <c r="D396" s="5">
        <f t="shared" si="6"/>
        <v>0</v>
      </c>
    </row>
    <row r="397" spans="1:4" x14ac:dyDescent="0.25">
      <c r="A397" s="8">
        <v>144440017543</v>
      </c>
      <c r="B397" s="9">
        <v>140.19999999999999</v>
      </c>
      <c r="C397" s="5">
        <f>VLOOKUP(A397,TD_TXT!A397:D1558,4,FALSE)</f>
        <v>140.19999999999999</v>
      </c>
      <c r="D397" s="5">
        <f t="shared" si="6"/>
        <v>0</v>
      </c>
    </row>
    <row r="398" spans="1:4" x14ac:dyDescent="0.25">
      <c r="A398" s="8">
        <v>144440018531</v>
      </c>
      <c r="B398" s="9">
        <v>19.309999999999999</v>
      </c>
      <c r="C398" s="5">
        <f>VLOOKUP(A398,TD_TXT!A398:D1559,4,FALSE)</f>
        <v>19.309999999999999</v>
      </c>
      <c r="D398" s="5">
        <f t="shared" si="6"/>
        <v>0</v>
      </c>
    </row>
    <row r="399" spans="1:4" x14ac:dyDescent="0.25">
      <c r="A399" s="8">
        <v>144440023838</v>
      </c>
      <c r="B399" s="9">
        <v>72.039999999999992</v>
      </c>
      <c r="C399" s="5">
        <f>VLOOKUP(A399,TD_TXT!A399:D1560,4,FALSE)</f>
        <v>72.039999999999992</v>
      </c>
      <c r="D399" s="5">
        <f t="shared" si="6"/>
        <v>0</v>
      </c>
    </row>
    <row r="400" spans="1:4" x14ac:dyDescent="0.25">
      <c r="A400" s="8">
        <v>144440024313</v>
      </c>
      <c r="B400" s="9">
        <v>24.64</v>
      </c>
      <c r="C400" s="5">
        <f>VLOOKUP(A400,TD_TXT!A400:D1561,4,FALSE)</f>
        <v>24.64</v>
      </c>
      <c r="D400" s="5">
        <f t="shared" si="6"/>
        <v>0</v>
      </c>
    </row>
    <row r="401" spans="1:4" x14ac:dyDescent="0.25">
      <c r="A401" s="8">
        <v>144440025548</v>
      </c>
      <c r="B401" s="9">
        <v>31.909999999999997</v>
      </c>
      <c r="C401" s="5">
        <f>VLOOKUP(A401,TD_TXT!A401:D1562,4,FALSE)</f>
        <v>31.909999999999997</v>
      </c>
      <c r="D401" s="5">
        <f t="shared" si="6"/>
        <v>0</v>
      </c>
    </row>
    <row r="402" spans="1:4" x14ac:dyDescent="0.25">
      <c r="A402" s="8">
        <v>144440026804</v>
      </c>
      <c r="B402" s="9">
        <v>77.27000000000001</v>
      </c>
      <c r="C402" s="5">
        <f>VLOOKUP(A402,TD_TXT!A402:D1563,4,FALSE)</f>
        <v>77.27000000000001</v>
      </c>
      <c r="D402" s="5">
        <f t="shared" si="6"/>
        <v>0</v>
      </c>
    </row>
    <row r="403" spans="1:4" x14ac:dyDescent="0.25">
      <c r="A403" s="8">
        <v>144440026972</v>
      </c>
      <c r="B403" s="9">
        <v>75.680000000000007</v>
      </c>
      <c r="C403" s="5">
        <f>VLOOKUP(A403,TD_TXT!A403:D1564,4,FALSE)</f>
        <v>75.680000000000007</v>
      </c>
      <c r="D403" s="5">
        <f t="shared" si="6"/>
        <v>0</v>
      </c>
    </row>
    <row r="404" spans="1:4" x14ac:dyDescent="0.25">
      <c r="A404" s="8">
        <v>144440027912</v>
      </c>
      <c r="B404" s="9">
        <v>319.58999999999997</v>
      </c>
      <c r="C404" s="5">
        <f>VLOOKUP(A404,TD_TXT!A404:D1565,4,FALSE)</f>
        <v>319.58999999999997</v>
      </c>
      <c r="D404" s="5">
        <f t="shared" si="6"/>
        <v>0</v>
      </c>
    </row>
    <row r="405" spans="1:4" x14ac:dyDescent="0.25">
      <c r="A405" s="8">
        <v>144440028219</v>
      </c>
      <c r="B405" s="9">
        <v>182.94</v>
      </c>
      <c r="C405" s="5">
        <f>VLOOKUP(A405,TD_TXT!A405:D1566,4,FALSE)</f>
        <v>182.94</v>
      </c>
      <c r="D405" s="5">
        <f t="shared" si="6"/>
        <v>0</v>
      </c>
    </row>
    <row r="406" spans="1:4" x14ac:dyDescent="0.25">
      <c r="A406" s="8">
        <v>144440029761</v>
      </c>
      <c r="B406" s="9">
        <v>49.59</v>
      </c>
      <c r="C406" s="5">
        <f>VLOOKUP(A406,TD_TXT!A406:D1567,4,FALSE)</f>
        <v>49.59</v>
      </c>
      <c r="D406" s="5">
        <f t="shared" si="6"/>
        <v>0</v>
      </c>
    </row>
    <row r="407" spans="1:4" x14ac:dyDescent="0.25">
      <c r="A407" s="8">
        <v>144440032638</v>
      </c>
      <c r="B407" s="9">
        <v>55.38</v>
      </c>
      <c r="C407" s="5">
        <f>VLOOKUP(A407,TD_TXT!A407:D1568,4,FALSE)</f>
        <v>55.38</v>
      </c>
      <c r="D407" s="5">
        <f t="shared" si="6"/>
        <v>0</v>
      </c>
    </row>
    <row r="408" spans="1:4" x14ac:dyDescent="0.25">
      <c r="A408" s="8">
        <v>144440032690</v>
      </c>
      <c r="B408" s="9">
        <v>76.320000000000007</v>
      </c>
      <c r="C408" s="5">
        <f>VLOOKUP(A408,TD_TXT!A408:D1569,4,FALSE)</f>
        <v>76.320000000000007</v>
      </c>
      <c r="D408" s="5">
        <f t="shared" si="6"/>
        <v>0</v>
      </c>
    </row>
    <row r="409" spans="1:4" x14ac:dyDescent="0.25">
      <c r="A409" s="8">
        <v>144440034551</v>
      </c>
      <c r="B409" s="9">
        <v>55.86</v>
      </c>
      <c r="C409" s="5">
        <f>VLOOKUP(A409,TD_TXT!A409:D1570,4,FALSE)</f>
        <v>55.86</v>
      </c>
      <c r="D409" s="5">
        <f t="shared" si="6"/>
        <v>0</v>
      </c>
    </row>
    <row r="410" spans="1:4" x14ac:dyDescent="0.25">
      <c r="A410" s="8">
        <v>144440037810</v>
      </c>
      <c r="B410" s="9">
        <v>16.600000000000001</v>
      </c>
      <c r="C410" s="5">
        <f>VLOOKUP(A410,TD_TXT!A410:D1571,4,FALSE)</f>
        <v>16.600000000000001</v>
      </c>
      <c r="D410" s="5">
        <f t="shared" si="6"/>
        <v>0</v>
      </c>
    </row>
    <row r="411" spans="1:4" x14ac:dyDescent="0.25">
      <c r="A411" s="8">
        <v>144440039846</v>
      </c>
      <c r="B411" s="9">
        <v>264.52999999999997</v>
      </c>
      <c r="C411" s="5">
        <f>VLOOKUP(A411,TD_TXT!A411:D1572,4,FALSE)</f>
        <v>264.52999999999997</v>
      </c>
      <c r="D411" s="5">
        <f t="shared" si="6"/>
        <v>0</v>
      </c>
    </row>
    <row r="412" spans="1:4" x14ac:dyDescent="0.25">
      <c r="A412" s="8">
        <v>144440040533</v>
      </c>
      <c r="B412" s="9">
        <v>161.87</v>
      </c>
      <c r="C412" s="5">
        <f>VLOOKUP(A412,TD_TXT!A412:D1573,4,FALSE)</f>
        <v>161.87</v>
      </c>
      <c r="D412" s="5">
        <f t="shared" si="6"/>
        <v>0</v>
      </c>
    </row>
    <row r="413" spans="1:4" x14ac:dyDescent="0.25">
      <c r="A413" s="8">
        <v>144440040625</v>
      </c>
      <c r="B413" s="9">
        <v>121.92000000000002</v>
      </c>
      <c r="C413" s="5">
        <f>VLOOKUP(A413,TD_TXT!A413:D1574,4,FALSE)</f>
        <v>121.92000000000002</v>
      </c>
      <c r="D413" s="5">
        <f t="shared" si="6"/>
        <v>0</v>
      </c>
    </row>
    <row r="414" spans="1:4" x14ac:dyDescent="0.25">
      <c r="A414" s="8">
        <v>144440042273</v>
      </c>
      <c r="B414" s="9">
        <v>83.3</v>
      </c>
      <c r="C414" s="5">
        <f>VLOOKUP(A414,TD_TXT!A414:D1575,4,FALSE)</f>
        <v>83.3</v>
      </c>
      <c r="D414" s="5">
        <f t="shared" si="6"/>
        <v>0</v>
      </c>
    </row>
    <row r="415" spans="1:4" x14ac:dyDescent="0.25">
      <c r="A415" s="8">
        <v>144440044288</v>
      </c>
      <c r="B415" s="9">
        <v>526.89</v>
      </c>
      <c r="C415" s="5">
        <f>VLOOKUP(A415,TD_TXT!A415:D1576,4,FALSE)</f>
        <v>526.89</v>
      </c>
      <c r="D415" s="5">
        <f t="shared" si="6"/>
        <v>0</v>
      </c>
    </row>
    <row r="416" spans="1:4" x14ac:dyDescent="0.25">
      <c r="A416" s="8">
        <v>144440044508</v>
      </c>
      <c r="B416" s="9">
        <v>43.01</v>
      </c>
      <c r="C416" s="5">
        <f>VLOOKUP(A416,TD_TXT!A416:D1577,4,FALSE)</f>
        <v>43.01</v>
      </c>
      <c r="D416" s="5">
        <f t="shared" si="6"/>
        <v>0</v>
      </c>
    </row>
    <row r="417" spans="1:4" x14ac:dyDescent="0.25">
      <c r="A417" s="8">
        <v>144440048086</v>
      </c>
      <c r="B417" s="9">
        <v>127.89999999999999</v>
      </c>
      <c r="C417" s="5">
        <f>VLOOKUP(A417,TD_TXT!A417:D1578,4,FALSE)</f>
        <v>127.89999999999999</v>
      </c>
      <c r="D417" s="5">
        <f t="shared" si="6"/>
        <v>0</v>
      </c>
    </row>
    <row r="418" spans="1:4" x14ac:dyDescent="0.25">
      <c r="A418" s="8">
        <v>144440048565</v>
      </c>
      <c r="B418" s="9">
        <v>65.699999999999989</v>
      </c>
      <c r="C418" s="5">
        <f>VLOOKUP(A418,TD_TXT!A418:D1579,4,FALSE)</f>
        <v>65.699999999999989</v>
      </c>
      <c r="D418" s="5">
        <f t="shared" si="6"/>
        <v>0</v>
      </c>
    </row>
    <row r="419" spans="1:4" x14ac:dyDescent="0.25">
      <c r="A419" s="8">
        <v>144440050570</v>
      </c>
      <c r="B419" s="9">
        <v>36.57</v>
      </c>
      <c r="C419" s="5">
        <f>VLOOKUP(A419,TD_TXT!A419:D1580,4,FALSE)</f>
        <v>36.57</v>
      </c>
      <c r="D419" s="5">
        <f t="shared" si="6"/>
        <v>0</v>
      </c>
    </row>
    <row r="420" spans="1:4" x14ac:dyDescent="0.25">
      <c r="A420" s="8">
        <v>144440051216</v>
      </c>
      <c r="B420" s="9">
        <v>301.88</v>
      </c>
      <c r="C420" s="5">
        <f>VLOOKUP(A420,TD_TXT!A420:D1581,4,FALSE)</f>
        <v>301.88</v>
      </c>
      <c r="D420" s="5">
        <f t="shared" si="6"/>
        <v>0</v>
      </c>
    </row>
    <row r="421" spans="1:4" x14ac:dyDescent="0.25">
      <c r="A421" s="8">
        <v>144440051602</v>
      </c>
      <c r="B421" s="9">
        <v>124.36</v>
      </c>
      <c r="C421" s="5">
        <f>VLOOKUP(A421,TD_TXT!A421:D1582,4,FALSE)</f>
        <v>124.36</v>
      </c>
      <c r="D421" s="5">
        <f t="shared" si="6"/>
        <v>0</v>
      </c>
    </row>
    <row r="422" spans="1:4" x14ac:dyDescent="0.25">
      <c r="A422" s="8">
        <v>144440052692</v>
      </c>
      <c r="B422" s="9">
        <v>86.28</v>
      </c>
      <c r="C422" s="5">
        <f>VLOOKUP(A422,TD_TXT!A422:D1583,4,FALSE)</f>
        <v>86.28</v>
      </c>
      <c r="D422" s="5">
        <f t="shared" ref="D422:D485" si="7">+B422-C422</f>
        <v>0</v>
      </c>
    </row>
    <row r="423" spans="1:4" x14ac:dyDescent="0.25">
      <c r="A423" s="8">
        <v>144440054948</v>
      </c>
      <c r="B423" s="9">
        <v>41.82</v>
      </c>
      <c r="C423" s="5">
        <f>VLOOKUP(A423,TD_TXT!A423:D1584,4,FALSE)</f>
        <v>41.82</v>
      </c>
      <c r="D423" s="5">
        <f t="shared" si="7"/>
        <v>0</v>
      </c>
    </row>
    <row r="424" spans="1:4" x14ac:dyDescent="0.25">
      <c r="A424" s="8">
        <v>144440056226</v>
      </c>
      <c r="B424" s="9">
        <v>369.76</v>
      </c>
      <c r="C424" s="5">
        <f>VLOOKUP(A424,TD_TXT!A424:D1585,4,FALSE)</f>
        <v>369.76</v>
      </c>
      <c r="D424" s="5">
        <f t="shared" si="7"/>
        <v>0</v>
      </c>
    </row>
    <row r="425" spans="1:4" x14ac:dyDescent="0.25">
      <c r="A425" s="8">
        <v>144440058009</v>
      </c>
      <c r="B425" s="9">
        <v>84.56</v>
      </c>
      <c r="C425" s="5">
        <f>VLOOKUP(A425,TD_TXT!A425:D1586,4,FALSE)</f>
        <v>84.56</v>
      </c>
      <c r="D425" s="5">
        <f t="shared" si="7"/>
        <v>0</v>
      </c>
    </row>
    <row r="426" spans="1:4" x14ac:dyDescent="0.25">
      <c r="A426" s="8">
        <v>144440059074</v>
      </c>
      <c r="B426" s="9">
        <v>53.879999999999995</v>
      </c>
      <c r="C426" s="5">
        <f>VLOOKUP(A426,TD_TXT!A426:D1587,4,FALSE)</f>
        <v>53.879999999999995</v>
      </c>
      <c r="D426" s="5">
        <f t="shared" si="7"/>
        <v>0</v>
      </c>
    </row>
    <row r="427" spans="1:4" x14ac:dyDescent="0.25">
      <c r="A427" s="8">
        <v>144440059517</v>
      </c>
      <c r="B427" s="9">
        <v>169.05</v>
      </c>
      <c r="C427" s="5">
        <f>VLOOKUP(A427,TD_TXT!A427:D1588,4,FALSE)</f>
        <v>169.05</v>
      </c>
      <c r="D427" s="5">
        <f t="shared" si="7"/>
        <v>0</v>
      </c>
    </row>
    <row r="428" spans="1:4" x14ac:dyDescent="0.25">
      <c r="A428" s="8">
        <v>144440060657</v>
      </c>
      <c r="B428" s="9">
        <v>77.650000000000006</v>
      </c>
      <c r="C428" s="5">
        <f>VLOOKUP(A428,TD_TXT!A428:D1589,4,FALSE)</f>
        <v>77.650000000000006</v>
      </c>
      <c r="D428" s="5">
        <f t="shared" si="7"/>
        <v>0</v>
      </c>
    </row>
    <row r="429" spans="1:4" x14ac:dyDescent="0.25">
      <c r="A429" s="8">
        <v>144440061837</v>
      </c>
      <c r="B429" s="9">
        <v>38.870000000000005</v>
      </c>
      <c r="C429" s="5">
        <f>VLOOKUP(A429,TD_TXT!A429:D1590,4,FALSE)</f>
        <v>38.870000000000005</v>
      </c>
      <c r="D429" s="5">
        <f t="shared" si="7"/>
        <v>0</v>
      </c>
    </row>
    <row r="430" spans="1:4" x14ac:dyDescent="0.25">
      <c r="A430" s="8">
        <v>144440066210</v>
      </c>
      <c r="B430" s="9">
        <v>55.66</v>
      </c>
      <c r="C430" s="5">
        <f>VLOOKUP(A430,TD_TXT!A430:D1591,4,FALSE)</f>
        <v>55.66</v>
      </c>
      <c r="D430" s="5">
        <f t="shared" si="7"/>
        <v>0</v>
      </c>
    </row>
    <row r="431" spans="1:4" x14ac:dyDescent="0.25">
      <c r="A431" s="8">
        <v>144440066586</v>
      </c>
      <c r="B431" s="9">
        <v>66.52</v>
      </c>
      <c r="C431" s="5">
        <f>VLOOKUP(A431,TD_TXT!A431:D1592,4,FALSE)</f>
        <v>66.52</v>
      </c>
      <c r="D431" s="5">
        <f t="shared" si="7"/>
        <v>0</v>
      </c>
    </row>
    <row r="432" spans="1:4" x14ac:dyDescent="0.25">
      <c r="A432" s="8">
        <v>144440068047</v>
      </c>
      <c r="B432" s="9">
        <v>267.8</v>
      </c>
      <c r="C432" s="5">
        <f>VLOOKUP(A432,TD_TXT!A432:D1593,4,FALSE)</f>
        <v>267.8</v>
      </c>
      <c r="D432" s="5">
        <f t="shared" si="7"/>
        <v>0</v>
      </c>
    </row>
    <row r="433" spans="1:4" x14ac:dyDescent="0.25">
      <c r="A433" s="8">
        <v>144440068179</v>
      </c>
      <c r="B433" s="9">
        <v>266.36</v>
      </c>
      <c r="C433" s="5">
        <f>VLOOKUP(A433,TD_TXT!A433:D1594,4,FALSE)</f>
        <v>266.36</v>
      </c>
      <c r="D433" s="5">
        <f t="shared" si="7"/>
        <v>0</v>
      </c>
    </row>
    <row r="434" spans="1:4" x14ac:dyDescent="0.25">
      <c r="A434" s="8">
        <v>144440068544</v>
      </c>
      <c r="B434" s="9">
        <v>139.73000000000002</v>
      </c>
      <c r="C434" s="5">
        <f>VLOOKUP(A434,TD_TXT!A434:D1595,4,FALSE)</f>
        <v>139.73000000000002</v>
      </c>
      <c r="D434" s="5">
        <f t="shared" si="7"/>
        <v>0</v>
      </c>
    </row>
    <row r="435" spans="1:4" x14ac:dyDescent="0.25">
      <c r="A435" s="8">
        <v>144440071688</v>
      </c>
      <c r="B435" s="9">
        <v>25.92</v>
      </c>
      <c r="C435" s="5">
        <f>VLOOKUP(A435,TD_TXT!A435:D1596,4,FALSE)</f>
        <v>25.92</v>
      </c>
      <c r="D435" s="5">
        <f t="shared" si="7"/>
        <v>0</v>
      </c>
    </row>
    <row r="436" spans="1:4" x14ac:dyDescent="0.25">
      <c r="A436" s="8">
        <v>144440072169</v>
      </c>
      <c r="B436" s="9">
        <v>73.89</v>
      </c>
      <c r="C436" s="5">
        <f>VLOOKUP(A436,TD_TXT!A436:D1597,4,FALSE)</f>
        <v>73.89</v>
      </c>
      <c r="D436" s="5">
        <f t="shared" si="7"/>
        <v>0</v>
      </c>
    </row>
    <row r="437" spans="1:4" x14ac:dyDescent="0.25">
      <c r="A437" s="8">
        <v>144440073732</v>
      </c>
      <c r="B437" s="9">
        <v>34.119999999999997</v>
      </c>
      <c r="C437" s="5">
        <f>VLOOKUP(A437,TD_TXT!A437:D1598,4,FALSE)</f>
        <v>34.119999999999997</v>
      </c>
      <c r="D437" s="5">
        <f t="shared" si="7"/>
        <v>0</v>
      </c>
    </row>
    <row r="438" spans="1:4" x14ac:dyDescent="0.25">
      <c r="A438" s="8">
        <v>144440074010</v>
      </c>
      <c r="B438" s="9">
        <v>40.549999999999997</v>
      </c>
      <c r="C438" s="5">
        <f>VLOOKUP(A438,TD_TXT!A438:D1599,4,FALSE)</f>
        <v>40.549999999999997</v>
      </c>
      <c r="D438" s="5">
        <f t="shared" si="7"/>
        <v>0</v>
      </c>
    </row>
    <row r="439" spans="1:4" x14ac:dyDescent="0.25">
      <c r="A439" s="8">
        <v>144440075513</v>
      </c>
      <c r="B439" s="9">
        <v>121.08</v>
      </c>
      <c r="C439" s="5">
        <f>VLOOKUP(A439,TD_TXT!A439:D1600,4,FALSE)</f>
        <v>121.08</v>
      </c>
      <c r="D439" s="5">
        <f t="shared" si="7"/>
        <v>0</v>
      </c>
    </row>
    <row r="440" spans="1:4" x14ac:dyDescent="0.25">
      <c r="A440" s="8">
        <v>144440077641</v>
      </c>
      <c r="B440" s="9">
        <v>341.47</v>
      </c>
      <c r="C440" s="5">
        <f>VLOOKUP(A440,TD_TXT!A440:D1601,4,FALSE)</f>
        <v>341.47</v>
      </c>
      <c r="D440" s="5">
        <f t="shared" si="7"/>
        <v>0</v>
      </c>
    </row>
    <row r="441" spans="1:4" x14ac:dyDescent="0.25">
      <c r="A441" s="8">
        <v>144440080282</v>
      </c>
      <c r="B441" s="9">
        <v>26.77</v>
      </c>
      <c r="C441" s="5">
        <f>VLOOKUP(A441,TD_TXT!A441:D1602,4,FALSE)</f>
        <v>26.77</v>
      </c>
      <c r="D441" s="5">
        <f t="shared" si="7"/>
        <v>0</v>
      </c>
    </row>
    <row r="442" spans="1:4" x14ac:dyDescent="0.25">
      <c r="A442" s="8">
        <v>144440080587</v>
      </c>
      <c r="B442" s="9">
        <v>204.37</v>
      </c>
      <c r="C442" s="5">
        <f>VLOOKUP(A442,TD_TXT!A442:D1603,4,FALSE)</f>
        <v>204.37</v>
      </c>
      <c r="D442" s="5">
        <f t="shared" si="7"/>
        <v>0</v>
      </c>
    </row>
    <row r="443" spans="1:4" x14ac:dyDescent="0.25">
      <c r="A443" s="8">
        <v>144440080993</v>
      </c>
      <c r="B443" s="9">
        <v>59.31</v>
      </c>
      <c r="C443" s="5">
        <f>VLOOKUP(A443,TD_TXT!A443:D1604,4,FALSE)</f>
        <v>59.31</v>
      </c>
      <c r="D443" s="5">
        <f t="shared" si="7"/>
        <v>0</v>
      </c>
    </row>
    <row r="444" spans="1:4" x14ac:dyDescent="0.25">
      <c r="A444" s="8">
        <v>144440081094</v>
      </c>
      <c r="B444" s="9">
        <v>33.39</v>
      </c>
      <c r="C444" s="5">
        <f>VLOOKUP(A444,TD_TXT!A444:D1605,4,FALSE)</f>
        <v>33.39</v>
      </c>
      <c r="D444" s="5">
        <f t="shared" si="7"/>
        <v>0</v>
      </c>
    </row>
    <row r="445" spans="1:4" x14ac:dyDescent="0.25">
      <c r="A445" s="8">
        <v>144440081547</v>
      </c>
      <c r="B445" s="9">
        <v>45.019999999999996</v>
      </c>
      <c r="C445" s="5">
        <f>VLOOKUP(A445,TD_TXT!A445:D1606,4,FALSE)</f>
        <v>45.019999999999996</v>
      </c>
      <c r="D445" s="5">
        <f t="shared" si="7"/>
        <v>0</v>
      </c>
    </row>
    <row r="446" spans="1:4" x14ac:dyDescent="0.25">
      <c r="A446" s="8">
        <v>144440082406</v>
      </c>
      <c r="B446" s="9">
        <v>52.41</v>
      </c>
      <c r="C446" s="5">
        <f>VLOOKUP(A446,TD_TXT!A446:D1607,4,FALSE)</f>
        <v>52.41</v>
      </c>
      <c r="D446" s="5">
        <f t="shared" si="7"/>
        <v>0</v>
      </c>
    </row>
    <row r="447" spans="1:4" x14ac:dyDescent="0.25">
      <c r="A447" s="8">
        <v>144440084906</v>
      </c>
      <c r="B447" s="9">
        <v>162.93</v>
      </c>
      <c r="C447" s="5">
        <f>VLOOKUP(A447,TD_TXT!A447:D1608,4,FALSE)</f>
        <v>162.93</v>
      </c>
      <c r="D447" s="5">
        <f t="shared" si="7"/>
        <v>0</v>
      </c>
    </row>
    <row r="448" spans="1:4" x14ac:dyDescent="0.25">
      <c r="A448" s="8">
        <v>144440085401</v>
      </c>
      <c r="B448" s="9">
        <v>261.18</v>
      </c>
      <c r="C448" s="5">
        <f>VLOOKUP(A448,TD_TXT!A448:D1609,4,FALSE)</f>
        <v>261.18</v>
      </c>
      <c r="D448" s="5">
        <f t="shared" si="7"/>
        <v>0</v>
      </c>
    </row>
    <row r="449" spans="1:4" x14ac:dyDescent="0.25">
      <c r="A449" s="8">
        <v>144440087413</v>
      </c>
      <c r="B449" s="9">
        <v>44.72</v>
      </c>
      <c r="C449" s="5">
        <f>VLOOKUP(A449,TD_TXT!A449:D1610,4,FALSE)</f>
        <v>44.72</v>
      </c>
      <c r="D449" s="5">
        <f t="shared" si="7"/>
        <v>0</v>
      </c>
    </row>
    <row r="450" spans="1:4" x14ac:dyDescent="0.25">
      <c r="A450" s="8">
        <v>144440088664</v>
      </c>
      <c r="B450" s="9">
        <v>42.42</v>
      </c>
      <c r="C450" s="5">
        <f>VLOOKUP(A450,TD_TXT!A450:D1611,4,FALSE)</f>
        <v>42.42</v>
      </c>
      <c r="D450" s="5">
        <f t="shared" si="7"/>
        <v>0</v>
      </c>
    </row>
    <row r="451" spans="1:4" x14ac:dyDescent="0.25">
      <c r="A451" s="8">
        <v>144440091507</v>
      </c>
      <c r="B451" s="9">
        <v>57.61</v>
      </c>
      <c r="C451" s="5">
        <f>VLOOKUP(A451,TD_TXT!A451:D1612,4,FALSE)</f>
        <v>57.61</v>
      </c>
      <c r="D451" s="5">
        <f t="shared" si="7"/>
        <v>0</v>
      </c>
    </row>
    <row r="452" spans="1:4" x14ac:dyDescent="0.25">
      <c r="A452" s="8">
        <v>144440093035</v>
      </c>
      <c r="B452" s="9">
        <v>129.28</v>
      </c>
      <c r="C452" s="5">
        <f>VLOOKUP(A452,TD_TXT!A452:D1613,4,FALSE)</f>
        <v>129.28</v>
      </c>
      <c r="D452" s="5">
        <f t="shared" si="7"/>
        <v>0</v>
      </c>
    </row>
    <row r="453" spans="1:4" x14ac:dyDescent="0.25">
      <c r="A453" s="8">
        <v>144440093635</v>
      </c>
      <c r="B453" s="9">
        <v>70.3</v>
      </c>
      <c r="C453" s="5">
        <f>VLOOKUP(A453,TD_TXT!A453:D1614,4,FALSE)</f>
        <v>70.3</v>
      </c>
      <c r="D453" s="5">
        <f t="shared" si="7"/>
        <v>0</v>
      </c>
    </row>
    <row r="454" spans="1:4" x14ac:dyDescent="0.25">
      <c r="A454" s="8">
        <v>144440094643</v>
      </c>
      <c r="B454" s="9">
        <v>210.53</v>
      </c>
      <c r="C454" s="5">
        <f>VLOOKUP(A454,TD_TXT!A454:D1615,4,FALSE)</f>
        <v>210.53</v>
      </c>
      <c r="D454" s="5">
        <f t="shared" si="7"/>
        <v>0</v>
      </c>
    </row>
    <row r="455" spans="1:4" x14ac:dyDescent="0.25">
      <c r="A455" s="8">
        <v>144440095838</v>
      </c>
      <c r="B455" s="9">
        <v>318.48</v>
      </c>
      <c r="C455" s="5">
        <f>VLOOKUP(A455,TD_TXT!A455:D1616,4,FALSE)</f>
        <v>318.48</v>
      </c>
      <c r="D455" s="5">
        <f t="shared" si="7"/>
        <v>0</v>
      </c>
    </row>
    <row r="456" spans="1:4" x14ac:dyDescent="0.25">
      <c r="A456" s="8">
        <v>144440096306</v>
      </c>
      <c r="B456" s="9">
        <v>146.44</v>
      </c>
      <c r="C456" s="5">
        <f>VLOOKUP(A456,TD_TXT!A456:D1617,4,FALSE)</f>
        <v>146.44</v>
      </c>
      <c r="D456" s="5">
        <f t="shared" si="7"/>
        <v>0</v>
      </c>
    </row>
    <row r="457" spans="1:4" x14ac:dyDescent="0.25">
      <c r="A457" s="8">
        <v>144440102642</v>
      </c>
      <c r="B457" s="9">
        <v>77.599999999999994</v>
      </c>
      <c r="C457" s="5">
        <f>VLOOKUP(A457,TD_TXT!A457:D1618,4,FALSE)</f>
        <v>77.599999999999994</v>
      </c>
      <c r="D457" s="5">
        <f t="shared" si="7"/>
        <v>0</v>
      </c>
    </row>
    <row r="458" spans="1:4" x14ac:dyDescent="0.25">
      <c r="A458" s="8">
        <v>144440109202</v>
      </c>
      <c r="B458" s="9">
        <v>98.93</v>
      </c>
      <c r="C458" s="5">
        <f>VLOOKUP(A458,TD_TXT!A458:D1619,4,FALSE)</f>
        <v>98.93</v>
      </c>
      <c r="D458" s="5">
        <f t="shared" si="7"/>
        <v>0</v>
      </c>
    </row>
    <row r="459" spans="1:4" x14ac:dyDescent="0.25">
      <c r="A459" s="8">
        <v>144440111278</v>
      </c>
      <c r="B459" s="9">
        <v>55.3</v>
      </c>
      <c r="C459" s="5">
        <f>VLOOKUP(A459,TD_TXT!A459:D1620,4,FALSE)</f>
        <v>55.3</v>
      </c>
      <c r="D459" s="5">
        <f t="shared" si="7"/>
        <v>0</v>
      </c>
    </row>
    <row r="460" spans="1:4" x14ac:dyDescent="0.25">
      <c r="A460" s="8">
        <v>144440112520</v>
      </c>
      <c r="B460" s="9">
        <v>795.89</v>
      </c>
      <c r="C460" s="5">
        <f>VLOOKUP(A460,TD_TXT!A460:D1621,4,FALSE)</f>
        <v>795.89</v>
      </c>
      <c r="D460" s="5">
        <f t="shared" si="7"/>
        <v>0</v>
      </c>
    </row>
    <row r="461" spans="1:4" x14ac:dyDescent="0.25">
      <c r="A461" s="8">
        <v>144440113491</v>
      </c>
      <c r="B461" s="9">
        <v>199.16</v>
      </c>
      <c r="C461" s="5">
        <f>VLOOKUP(A461,TD_TXT!A461:D1622,4,FALSE)</f>
        <v>199.16</v>
      </c>
      <c r="D461" s="5">
        <f t="shared" si="7"/>
        <v>0</v>
      </c>
    </row>
    <row r="462" spans="1:4" x14ac:dyDescent="0.25">
      <c r="A462" s="8">
        <v>144440114401</v>
      </c>
      <c r="B462" s="9">
        <v>35.19</v>
      </c>
      <c r="C462" s="5">
        <f>VLOOKUP(A462,TD_TXT!A462:D1623,4,FALSE)</f>
        <v>35.19</v>
      </c>
      <c r="D462" s="5">
        <f t="shared" si="7"/>
        <v>0</v>
      </c>
    </row>
    <row r="463" spans="1:4" x14ac:dyDescent="0.25">
      <c r="A463" s="8">
        <v>144440116228</v>
      </c>
      <c r="B463" s="9">
        <v>174.18</v>
      </c>
      <c r="C463" s="5">
        <f>VLOOKUP(A463,TD_TXT!A463:D1624,4,FALSE)</f>
        <v>174.18</v>
      </c>
      <c r="D463" s="5">
        <f t="shared" si="7"/>
        <v>0</v>
      </c>
    </row>
    <row r="464" spans="1:4" x14ac:dyDescent="0.25">
      <c r="A464" s="8">
        <v>144440116491</v>
      </c>
      <c r="B464" s="9">
        <v>302.52999999999997</v>
      </c>
      <c r="C464" s="5">
        <f>VLOOKUP(A464,TD_TXT!A464:D1625,4,FALSE)</f>
        <v>302.52999999999997</v>
      </c>
      <c r="D464" s="5">
        <f t="shared" si="7"/>
        <v>0</v>
      </c>
    </row>
    <row r="465" spans="1:4" x14ac:dyDescent="0.25">
      <c r="A465" s="8">
        <v>144440118189</v>
      </c>
      <c r="B465" s="9">
        <v>139.89000000000001</v>
      </c>
      <c r="C465" s="5">
        <f>VLOOKUP(A465,TD_TXT!A465:D1626,4,FALSE)</f>
        <v>139.89000000000001</v>
      </c>
      <c r="D465" s="5">
        <f t="shared" si="7"/>
        <v>0</v>
      </c>
    </row>
    <row r="466" spans="1:4" x14ac:dyDescent="0.25">
      <c r="A466" s="8">
        <v>144440121446</v>
      </c>
      <c r="B466" s="9">
        <v>111.36</v>
      </c>
      <c r="C466" s="5">
        <f>VLOOKUP(A466,TD_TXT!A466:D1627,4,FALSE)</f>
        <v>111.36</v>
      </c>
      <c r="D466" s="5">
        <f t="shared" si="7"/>
        <v>0</v>
      </c>
    </row>
    <row r="467" spans="1:4" x14ac:dyDescent="0.25">
      <c r="A467" s="8">
        <v>144440121871</v>
      </c>
      <c r="B467" s="9">
        <v>18.28</v>
      </c>
      <c r="C467" s="5">
        <f>VLOOKUP(A467,TD_TXT!A467:D1628,4,FALSE)</f>
        <v>18.28</v>
      </c>
      <c r="D467" s="5">
        <f t="shared" si="7"/>
        <v>0</v>
      </c>
    </row>
    <row r="468" spans="1:4" x14ac:dyDescent="0.25">
      <c r="A468" s="8">
        <v>144440123215</v>
      </c>
      <c r="B468" s="9">
        <v>169.29</v>
      </c>
      <c r="C468" s="5">
        <f>VLOOKUP(A468,TD_TXT!A468:D1629,4,FALSE)</f>
        <v>169.29</v>
      </c>
      <c r="D468" s="5">
        <f t="shared" si="7"/>
        <v>0</v>
      </c>
    </row>
    <row r="469" spans="1:4" x14ac:dyDescent="0.25">
      <c r="A469" s="8">
        <v>144440126298</v>
      </c>
      <c r="B469" s="9">
        <v>144.32</v>
      </c>
      <c r="C469" s="5">
        <f>VLOOKUP(A469,TD_TXT!A469:D1630,4,FALSE)</f>
        <v>144.32</v>
      </c>
      <c r="D469" s="5">
        <f t="shared" si="7"/>
        <v>0</v>
      </c>
    </row>
    <row r="470" spans="1:4" x14ac:dyDescent="0.25">
      <c r="A470" s="8">
        <v>144440126578</v>
      </c>
      <c r="B470" s="9">
        <v>100.11</v>
      </c>
      <c r="C470" s="5">
        <f>VLOOKUP(A470,TD_TXT!A470:D1631,4,FALSE)</f>
        <v>100.11</v>
      </c>
      <c r="D470" s="5">
        <f t="shared" si="7"/>
        <v>0</v>
      </c>
    </row>
    <row r="471" spans="1:4" x14ac:dyDescent="0.25">
      <c r="A471" s="8">
        <v>144440129242</v>
      </c>
      <c r="B471" s="9">
        <v>112.91000000000001</v>
      </c>
      <c r="C471" s="5">
        <f>VLOOKUP(A471,TD_TXT!A471:D1632,4,FALSE)</f>
        <v>112.91000000000001</v>
      </c>
      <c r="D471" s="5">
        <f t="shared" si="7"/>
        <v>0</v>
      </c>
    </row>
    <row r="472" spans="1:4" x14ac:dyDescent="0.25">
      <c r="A472" s="8">
        <v>144440130934</v>
      </c>
      <c r="B472" s="9">
        <v>235.32</v>
      </c>
      <c r="C472" s="5">
        <f>VLOOKUP(A472,TD_TXT!A472:D1633,4,FALSE)</f>
        <v>235.32</v>
      </c>
      <c r="D472" s="5">
        <f t="shared" si="7"/>
        <v>0</v>
      </c>
    </row>
    <row r="473" spans="1:4" x14ac:dyDescent="0.25">
      <c r="A473" s="8">
        <v>144440131229</v>
      </c>
      <c r="B473" s="9">
        <v>40.739999999999995</v>
      </c>
      <c r="C473" s="5">
        <f>VLOOKUP(A473,TD_TXT!A473:D1634,4,FALSE)</f>
        <v>40.739999999999995</v>
      </c>
      <c r="D473" s="5">
        <f t="shared" si="7"/>
        <v>0</v>
      </c>
    </row>
    <row r="474" spans="1:4" x14ac:dyDescent="0.25">
      <c r="A474" s="8">
        <v>144440131810</v>
      </c>
      <c r="B474" s="9">
        <v>25.48</v>
      </c>
      <c r="C474" s="5">
        <f>VLOOKUP(A474,TD_TXT!A474:D1635,4,FALSE)</f>
        <v>25.48</v>
      </c>
      <c r="D474" s="5">
        <f t="shared" si="7"/>
        <v>0</v>
      </c>
    </row>
    <row r="475" spans="1:4" x14ac:dyDescent="0.25">
      <c r="A475" s="8">
        <v>144440137685</v>
      </c>
      <c r="B475" s="9">
        <v>23.880000000000003</v>
      </c>
      <c r="C475" s="5">
        <f>VLOOKUP(A475,TD_TXT!A475:D1636,4,FALSE)</f>
        <v>23.880000000000003</v>
      </c>
      <c r="D475" s="5">
        <f t="shared" si="7"/>
        <v>0</v>
      </c>
    </row>
    <row r="476" spans="1:4" x14ac:dyDescent="0.25">
      <c r="A476" s="8">
        <v>144440139192</v>
      </c>
      <c r="B476" s="9">
        <v>106.74000000000001</v>
      </c>
      <c r="C476" s="5">
        <f>VLOOKUP(A476,TD_TXT!A476:D1637,4,FALSE)</f>
        <v>106.74000000000001</v>
      </c>
      <c r="D476" s="5">
        <f t="shared" si="7"/>
        <v>0</v>
      </c>
    </row>
    <row r="477" spans="1:4" x14ac:dyDescent="0.25">
      <c r="A477" s="8">
        <v>144440139410</v>
      </c>
      <c r="B477" s="9">
        <v>40.020000000000003</v>
      </c>
      <c r="C477" s="5">
        <f>VLOOKUP(A477,TD_TXT!A477:D1638,4,FALSE)</f>
        <v>40.020000000000003</v>
      </c>
      <c r="D477" s="5">
        <f t="shared" si="7"/>
        <v>0</v>
      </c>
    </row>
    <row r="478" spans="1:4" x14ac:dyDescent="0.25">
      <c r="A478" s="8">
        <v>144440139878</v>
      </c>
      <c r="B478" s="9">
        <v>121.95</v>
      </c>
      <c r="C478" s="5">
        <f>VLOOKUP(A478,TD_TXT!A478:D1639,4,FALSE)</f>
        <v>121.95</v>
      </c>
      <c r="D478" s="5">
        <f t="shared" si="7"/>
        <v>0</v>
      </c>
    </row>
    <row r="479" spans="1:4" x14ac:dyDescent="0.25">
      <c r="A479" s="8">
        <v>144440141412</v>
      </c>
      <c r="B479" s="9">
        <v>127.6</v>
      </c>
      <c r="C479" s="5">
        <f>VLOOKUP(A479,TD_TXT!A479:D1640,4,FALSE)</f>
        <v>127.6</v>
      </c>
      <c r="D479" s="5">
        <f t="shared" si="7"/>
        <v>0</v>
      </c>
    </row>
    <row r="480" spans="1:4" x14ac:dyDescent="0.25">
      <c r="A480" s="8">
        <v>144440146549</v>
      </c>
      <c r="B480" s="9">
        <v>195.37</v>
      </c>
      <c r="C480" s="5">
        <f>VLOOKUP(A480,TD_TXT!A480:D1641,4,FALSE)</f>
        <v>195.37</v>
      </c>
      <c r="D480" s="5">
        <f t="shared" si="7"/>
        <v>0</v>
      </c>
    </row>
    <row r="481" spans="1:4" x14ac:dyDescent="0.25">
      <c r="A481" s="8">
        <v>144440148096</v>
      </c>
      <c r="B481" s="9">
        <v>46.84</v>
      </c>
      <c r="C481" s="5">
        <f>VLOOKUP(A481,TD_TXT!A481:D1642,4,FALSE)</f>
        <v>46.84</v>
      </c>
      <c r="D481" s="5">
        <f t="shared" si="7"/>
        <v>0</v>
      </c>
    </row>
    <row r="482" spans="1:4" x14ac:dyDescent="0.25">
      <c r="A482" s="8">
        <v>144440149062</v>
      </c>
      <c r="B482" s="9">
        <v>92.96</v>
      </c>
      <c r="C482" s="5">
        <f>VLOOKUP(A482,TD_TXT!A482:D1643,4,FALSE)</f>
        <v>92.96</v>
      </c>
      <c r="D482" s="5">
        <f t="shared" si="7"/>
        <v>0</v>
      </c>
    </row>
    <row r="483" spans="1:4" x14ac:dyDescent="0.25">
      <c r="A483" s="8">
        <v>144440150997</v>
      </c>
      <c r="B483" s="9">
        <v>515.34</v>
      </c>
      <c r="C483" s="5">
        <f>VLOOKUP(A483,TD_TXT!A483:D1644,4,FALSE)</f>
        <v>515.34</v>
      </c>
      <c r="D483" s="5">
        <f t="shared" si="7"/>
        <v>0</v>
      </c>
    </row>
    <row r="484" spans="1:4" x14ac:dyDescent="0.25">
      <c r="A484" s="8">
        <v>144440153743</v>
      </c>
      <c r="B484" s="9">
        <v>366.45</v>
      </c>
      <c r="C484" s="5">
        <f>VLOOKUP(A484,TD_TXT!A484:D1645,4,FALSE)</f>
        <v>366.45</v>
      </c>
      <c r="D484" s="5">
        <f t="shared" si="7"/>
        <v>0</v>
      </c>
    </row>
    <row r="485" spans="1:4" x14ac:dyDescent="0.25">
      <c r="A485" s="8">
        <v>144440154600</v>
      </c>
      <c r="B485" s="9">
        <v>156.26</v>
      </c>
      <c r="C485" s="5">
        <f>VLOOKUP(A485,TD_TXT!A485:D1646,4,FALSE)</f>
        <v>156.26</v>
      </c>
      <c r="D485" s="5">
        <f t="shared" si="7"/>
        <v>0</v>
      </c>
    </row>
    <row r="486" spans="1:4" x14ac:dyDescent="0.25">
      <c r="A486" s="8">
        <v>144440157182</v>
      </c>
      <c r="B486" s="9">
        <v>332.27</v>
      </c>
      <c r="C486" s="5">
        <f>VLOOKUP(A486,TD_TXT!A486:D1647,4,FALSE)</f>
        <v>332.27</v>
      </c>
      <c r="D486" s="5">
        <f t="shared" ref="D486:D549" si="8">+B486-C486</f>
        <v>0</v>
      </c>
    </row>
    <row r="487" spans="1:4" x14ac:dyDescent="0.25">
      <c r="A487" s="8">
        <v>144440158359</v>
      </c>
      <c r="B487" s="9">
        <v>37.659999999999997</v>
      </c>
      <c r="C487" s="5">
        <f>VLOOKUP(A487,TD_TXT!A487:D1648,4,FALSE)</f>
        <v>37.659999999999997</v>
      </c>
      <c r="D487" s="5">
        <f t="shared" si="8"/>
        <v>0</v>
      </c>
    </row>
    <row r="488" spans="1:4" x14ac:dyDescent="0.25">
      <c r="A488" s="8">
        <v>144440159848</v>
      </c>
      <c r="B488" s="9">
        <v>227.22</v>
      </c>
      <c r="C488" s="5">
        <f>VLOOKUP(A488,TD_TXT!A488:D1649,4,FALSE)</f>
        <v>227.22</v>
      </c>
      <c r="D488" s="5">
        <f t="shared" si="8"/>
        <v>0</v>
      </c>
    </row>
    <row r="489" spans="1:4" x14ac:dyDescent="0.25">
      <c r="A489" s="8">
        <v>144440160827</v>
      </c>
      <c r="B489" s="9">
        <v>50.01</v>
      </c>
      <c r="C489" s="5">
        <f>VLOOKUP(A489,TD_TXT!A489:D1650,4,FALSE)</f>
        <v>50.01</v>
      </c>
      <c r="D489" s="5">
        <f t="shared" si="8"/>
        <v>0</v>
      </c>
    </row>
    <row r="490" spans="1:4" x14ac:dyDescent="0.25">
      <c r="A490" s="8">
        <v>144440161960</v>
      </c>
      <c r="B490" s="9">
        <v>110.97999999999999</v>
      </c>
      <c r="C490" s="5">
        <f>VLOOKUP(A490,TD_TXT!A490:D1651,4,FALSE)</f>
        <v>110.97999999999999</v>
      </c>
      <c r="D490" s="5">
        <f t="shared" si="8"/>
        <v>0</v>
      </c>
    </row>
    <row r="491" spans="1:4" x14ac:dyDescent="0.25">
      <c r="A491" s="8">
        <v>144440162042</v>
      </c>
      <c r="B491" s="9">
        <v>67.16</v>
      </c>
      <c r="C491" s="5">
        <f>VLOOKUP(A491,TD_TXT!A491:D1652,4,FALSE)</f>
        <v>67.16</v>
      </c>
      <c r="D491" s="5">
        <f t="shared" si="8"/>
        <v>0</v>
      </c>
    </row>
    <row r="492" spans="1:4" x14ac:dyDescent="0.25">
      <c r="A492" s="8">
        <v>144440163390</v>
      </c>
      <c r="B492" s="9">
        <v>221.54</v>
      </c>
      <c r="C492" s="5">
        <f>VLOOKUP(A492,TD_TXT!A492:D1653,4,FALSE)</f>
        <v>221.54</v>
      </c>
      <c r="D492" s="5">
        <f t="shared" si="8"/>
        <v>0</v>
      </c>
    </row>
    <row r="493" spans="1:4" x14ac:dyDescent="0.25">
      <c r="A493" s="8">
        <v>144440167992</v>
      </c>
      <c r="B493" s="9">
        <v>100.2</v>
      </c>
      <c r="C493" s="5">
        <f>VLOOKUP(A493,TD_TXT!A493:D1654,4,FALSE)</f>
        <v>100.2</v>
      </c>
      <c r="D493" s="5">
        <f t="shared" si="8"/>
        <v>0</v>
      </c>
    </row>
    <row r="494" spans="1:4" x14ac:dyDescent="0.25">
      <c r="A494" s="8">
        <v>144440170091</v>
      </c>
      <c r="B494" s="9">
        <v>877.92</v>
      </c>
      <c r="C494" s="5">
        <f>VLOOKUP(A494,TD_TXT!A494:D1655,4,FALSE)</f>
        <v>877.92</v>
      </c>
      <c r="D494" s="5">
        <f t="shared" si="8"/>
        <v>0</v>
      </c>
    </row>
    <row r="495" spans="1:4" x14ac:dyDescent="0.25">
      <c r="A495" s="8">
        <v>144440174029</v>
      </c>
      <c r="B495" s="9">
        <v>335.81</v>
      </c>
      <c r="C495" s="5">
        <f>VLOOKUP(A495,TD_TXT!A495:D1656,4,FALSE)</f>
        <v>335.81</v>
      </c>
      <c r="D495" s="5">
        <f t="shared" si="8"/>
        <v>0</v>
      </c>
    </row>
    <row r="496" spans="1:4" x14ac:dyDescent="0.25">
      <c r="A496" s="8">
        <v>144440174288</v>
      </c>
      <c r="B496" s="9">
        <v>44.120000000000005</v>
      </c>
      <c r="C496" s="5">
        <f>VLOOKUP(A496,TD_TXT!A496:D1657,4,FALSE)</f>
        <v>44.120000000000005</v>
      </c>
      <c r="D496" s="5">
        <f t="shared" si="8"/>
        <v>0</v>
      </c>
    </row>
    <row r="497" spans="1:4" x14ac:dyDescent="0.25">
      <c r="A497" s="8">
        <v>144440174988</v>
      </c>
      <c r="B497" s="9">
        <v>182.08999999999997</v>
      </c>
      <c r="C497" s="5">
        <f>VLOOKUP(A497,TD_TXT!A497:D1658,4,FALSE)</f>
        <v>182.08999999999997</v>
      </c>
      <c r="D497" s="5">
        <f t="shared" si="8"/>
        <v>0</v>
      </c>
    </row>
    <row r="498" spans="1:4" x14ac:dyDescent="0.25">
      <c r="A498" s="8">
        <v>144440175766</v>
      </c>
      <c r="B498" s="9">
        <v>278.02</v>
      </c>
      <c r="C498" s="5">
        <f>VLOOKUP(A498,TD_TXT!A498:D1659,4,FALSE)</f>
        <v>278.02</v>
      </c>
      <c r="D498" s="5">
        <f t="shared" si="8"/>
        <v>0</v>
      </c>
    </row>
    <row r="499" spans="1:4" x14ac:dyDescent="0.25">
      <c r="A499" s="8">
        <v>144440176070</v>
      </c>
      <c r="B499" s="9">
        <v>253.60999999999999</v>
      </c>
      <c r="C499" s="5">
        <f>VLOOKUP(A499,TD_TXT!A499:D1660,4,FALSE)</f>
        <v>253.60999999999999</v>
      </c>
      <c r="D499" s="5">
        <f t="shared" si="8"/>
        <v>0</v>
      </c>
    </row>
    <row r="500" spans="1:4" x14ac:dyDescent="0.25">
      <c r="A500" s="8">
        <v>144440178308</v>
      </c>
      <c r="B500" s="9">
        <v>94.41</v>
      </c>
      <c r="C500" s="5">
        <f>VLOOKUP(A500,TD_TXT!A500:D1661,4,FALSE)</f>
        <v>94.41</v>
      </c>
      <c r="D500" s="5">
        <f t="shared" si="8"/>
        <v>0</v>
      </c>
    </row>
    <row r="501" spans="1:4" x14ac:dyDescent="0.25">
      <c r="A501" s="8">
        <v>144440178495</v>
      </c>
      <c r="B501" s="9">
        <v>98.86</v>
      </c>
      <c r="C501" s="5">
        <f>VLOOKUP(A501,TD_TXT!A501:D1662,4,FALSE)</f>
        <v>98.86</v>
      </c>
      <c r="D501" s="5">
        <f t="shared" si="8"/>
        <v>0</v>
      </c>
    </row>
    <row r="502" spans="1:4" x14ac:dyDescent="0.25">
      <c r="A502" s="8">
        <v>144440178890</v>
      </c>
      <c r="B502" s="9">
        <v>62.63</v>
      </c>
      <c r="C502" s="5">
        <f>VLOOKUP(A502,TD_TXT!A502:D1663,4,FALSE)</f>
        <v>62.63</v>
      </c>
      <c r="D502" s="5">
        <f t="shared" si="8"/>
        <v>0</v>
      </c>
    </row>
    <row r="503" spans="1:4" x14ac:dyDescent="0.25">
      <c r="A503" s="8">
        <v>144440179379</v>
      </c>
      <c r="B503" s="9">
        <v>76.64</v>
      </c>
      <c r="C503" s="5">
        <f>VLOOKUP(A503,TD_TXT!A503:D1664,4,FALSE)</f>
        <v>76.64</v>
      </c>
      <c r="D503" s="5">
        <f t="shared" si="8"/>
        <v>0</v>
      </c>
    </row>
    <row r="504" spans="1:4" x14ac:dyDescent="0.25">
      <c r="A504" s="8">
        <v>144440182405</v>
      </c>
      <c r="B504" s="9">
        <v>55.28</v>
      </c>
      <c r="C504" s="5">
        <f>VLOOKUP(A504,TD_TXT!A504:D1665,4,FALSE)</f>
        <v>55.28</v>
      </c>
      <c r="D504" s="5">
        <f t="shared" si="8"/>
        <v>0</v>
      </c>
    </row>
    <row r="505" spans="1:4" x14ac:dyDescent="0.25">
      <c r="A505" s="8">
        <v>144440184678</v>
      </c>
      <c r="B505" s="9">
        <v>554.17999999999995</v>
      </c>
      <c r="C505" s="5">
        <f>VLOOKUP(A505,TD_TXT!A505:D1666,4,FALSE)</f>
        <v>554.17999999999995</v>
      </c>
      <c r="D505" s="5">
        <f t="shared" si="8"/>
        <v>0</v>
      </c>
    </row>
    <row r="506" spans="1:4" x14ac:dyDescent="0.25">
      <c r="A506" s="8">
        <v>144440184870</v>
      </c>
      <c r="B506" s="9">
        <v>130.92000000000002</v>
      </c>
      <c r="C506" s="5">
        <f>VLOOKUP(A506,TD_TXT!A506:D1667,4,FALSE)</f>
        <v>130.92000000000002</v>
      </c>
      <c r="D506" s="5">
        <f t="shared" si="8"/>
        <v>0</v>
      </c>
    </row>
    <row r="507" spans="1:4" x14ac:dyDescent="0.25">
      <c r="A507" s="8">
        <v>144440187536</v>
      </c>
      <c r="B507" s="9">
        <v>192.59</v>
      </c>
      <c r="C507" s="5">
        <f>VLOOKUP(A507,TD_TXT!A507:D1668,4,FALSE)</f>
        <v>192.59</v>
      </c>
      <c r="D507" s="5">
        <f t="shared" si="8"/>
        <v>0</v>
      </c>
    </row>
    <row r="508" spans="1:4" x14ac:dyDescent="0.25">
      <c r="A508" s="8">
        <v>144440188322</v>
      </c>
      <c r="B508" s="9">
        <v>185.45</v>
      </c>
      <c r="C508" s="5">
        <f>VLOOKUP(A508,TD_TXT!A508:D1669,4,FALSE)</f>
        <v>185.45</v>
      </c>
      <c r="D508" s="5">
        <f t="shared" si="8"/>
        <v>0</v>
      </c>
    </row>
    <row r="509" spans="1:4" x14ac:dyDescent="0.25">
      <c r="A509" s="8">
        <v>144440190302</v>
      </c>
      <c r="B509" s="9">
        <v>801.87</v>
      </c>
      <c r="C509" s="5">
        <f>VLOOKUP(A509,TD_TXT!A509:D1670,4,FALSE)</f>
        <v>801.87</v>
      </c>
      <c r="D509" s="5">
        <f t="shared" si="8"/>
        <v>0</v>
      </c>
    </row>
    <row r="510" spans="1:4" x14ac:dyDescent="0.25">
      <c r="A510" s="8">
        <v>144440192652</v>
      </c>
      <c r="B510" s="9">
        <v>116.61</v>
      </c>
      <c r="C510" s="5">
        <f>VLOOKUP(A510,TD_TXT!A510:D1671,4,FALSE)</f>
        <v>116.61</v>
      </c>
      <c r="D510" s="5">
        <f t="shared" si="8"/>
        <v>0</v>
      </c>
    </row>
    <row r="511" spans="1:4" x14ac:dyDescent="0.25">
      <c r="A511" s="8">
        <v>144440192753</v>
      </c>
      <c r="B511" s="9">
        <v>41.47</v>
      </c>
      <c r="C511" s="5">
        <f>VLOOKUP(A511,TD_TXT!A511:D1672,4,FALSE)</f>
        <v>41.47</v>
      </c>
      <c r="D511" s="5">
        <f t="shared" si="8"/>
        <v>0</v>
      </c>
    </row>
    <row r="512" spans="1:4" x14ac:dyDescent="0.25">
      <c r="A512" s="8">
        <v>144440193203</v>
      </c>
      <c r="B512" s="9">
        <v>154.36000000000001</v>
      </c>
      <c r="C512" s="5">
        <f>VLOOKUP(A512,TD_TXT!A512:D1673,4,FALSE)</f>
        <v>154.36000000000001</v>
      </c>
      <c r="D512" s="5">
        <f t="shared" si="8"/>
        <v>0</v>
      </c>
    </row>
    <row r="513" spans="1:4" x14ac:dyDescent="0.25">
      <c r="A513" s="8">
        <v>144440193419</v>
      </c>
      <c r="B513" s="9">
        <v>66.67</v>
      </c>
      <c r="C513" s="5">
        <f>VLOOKUP(A513,TD_TXT!A513:D1674,4,FALSE)</f>
        <v>66.67</v>
      </c>
      <c r="D513" s="5">
        <f t="shared" si="8"/>
        <v>0</v>
      </c>
    </row>
    <row r="514" spans="1:4" x14ac:dyDescent="0.25">
      <c r="A514" s="8">
        <v>144440193512</v>
      </c>
      <c r="B514" s="9">
        <v>146.27000000000001</v>
      </c>
      <c r="C514" s="5">
        <f>VLOOKUP(A514,TD_TXT!A514:D1675,4,FALSE)</f>
        <v>146.27000000000001</v>
      </c>
      <c r="D514" s="5">
        <f t="shared" si="8"/>
        <v>0</v>
      </c>
    </row>
    <row r="515" spans="1:4" x14ac:dyDescent="0.25">
      <c r="A515" s="8">
        <v>144440193776</v>
      </c>
      <c r="B515" s="9">
        <v>151.59</v>
      </c>
      <c r="C515" s="5">
        <f>VLOOKUP(A515,TD_TXT!A515:D1676,4,FALSE)</f>
        <v>151.59</v>
      </c>
      <c r="D515" s="5">
        <f t="shared" si="8"/>
        <v>0</v>
      </c>
    </row>
    <row r="516" spans="1:4" x14ac:dyDescent="0.25">
      <c r="A516" s="8">
        <v>144440196403</v>
      </c>
      <c r="B516" s="9">
        <v>250.53</v>
      </c>
      <c r="C516" s="5">
        <f>VLOOKUP(A516,TD_TXT!A516:D1677,4,FALSE)</f>
        <v>250.53</v>
      </c>
      <c r="D516" s="5">
        <f t="shared" si="8"/>
        <v>0</v>
      </c>
    </row>
    <row r="517" spans="1:4" x14ac:dyDescent="0.25">
      <c r="A517" s="8">
        <v>144440199713</v>
      </c>
      <c r="B517" s="9">
        <v>305.05</v>
      </c>
      <c r="C517" s="5">
        <f>VLOOKUP(A517,TD_TXT!A517:D1678,4,FALSE)</f>
        <v>305.05</v>
      </c>
      <c r="D517" s="5">
        <f t="shared" si="8"/>
        <v>0</v>
      </c>
    </row>
    <row r="518" spans="1:4" x14ac:dyDescent="0.25">
      <c r="A518" s="8">
        <v>144440201816</v>
      </c>
      <c r="B518" s="9">
        <v>66.8</v>
      </c>
      <c r="C518" s="5">
        <f>VLOOKUP(A518,TD_TXT!A518:D1679,4,FALSE)</f>
        <v>66.8</v>
      </c>
      <c r="D518" s="5">
        <f t="shared" si="8"/>
        <v>0</v>
      </c>
    </row>
    <row r="519" spans="1:4" x14ac:dyDescent="0.25">
      <c r="A519" s="8">
        <v>144440204081</v>
      </c>
      <c r="B519" s="9">
        <v>231.24</v>
      </c>
      <c r="C519" s="5">
        <f>VLOOKUP(A519,TD_TXT!A519:D1680,4,FALSE)</f>
        <v>231.24</v>
      </c>
      <c r="D519" s="5">
        <f t="shared" si="8"/>
        <v>0</v>
      </c>
    </row>
    <row r="520" spans="1:4" x14ac:dyDescent="0.25">
      <c r="A520" s="8">
        <v>144440204759</v>
      </c>
      <c r="B520" s="9">
        <v>118.38999999999999</v>
      </c>
      <c r="C520" s="5">
        <f>VLOOKUP(A520,TD_TXT!A520:D1681,4,FALSE)</f>
        <v>118.38999999999999</v>
      </c>
      <c r="D520" s="5">
        <f t="shared" si="8"/>
        <v>0</v>
      </c>
    </row>
    <row r="521" spans="1:4" x14ac:dyDescent="0.25">
      <c r="A521" s="8">
        <v>144440213808</v>
      </c>
      <c r="B521" s="9">
        <v>104.25</v>
      </c>
      <c r="C521" s="5">
        <f>VLOOKUP(A521,TD_TXT!A521:D1682,4,FALSE)</f>
        <v>104.25</v>
      </c>
      <c r="D521" s="5">
        <f t="shared" si="8"/>
        <v>0</v>
      </c>
    </row>
    <row r="522" spans="1:4" x14ac:dyDescent="0.25">
      <c r="A522" s="8">
        <v>144440214453</v>
      </c>
      <c r="B522" s="9">
        <v>86.81</v>
      </c>
      <c r="C522" s="5">
        <f>VLOOKUP(A522,TD_TXT!A522:D1683,4,FALSE)</f>
        <v>86.81</v>
      </c>
      <c r="D522" s="5">
        <f t="shared" si="8"/>
        <v>0</v>
      </c>
    </row>
    <row r="523" spans="1:4" x14ac:dyDescent="0.25">
      <c r="A523" s="8">
        <v>144440216198</v>
      </c>
      <c r="B523" s="9">
        <v>108.92</v>
      </c>
      <c r="C523" s="5">
        <f>VLOOKUP(A523,TD_TXT!A523:D1684,4,FALSE)</f>
        <v>108.92</v>
      </c>
      <c r="D523" s="5">
        <f t="shared" si="8"/>
        <v>0</v>
      </c>
    </row>
    <row r="524" spans="1:4" x14ac:dyDescent="0.25">
      <c r="A524" s="8">
        <v>144440220552</v>
      </c>
      <c r="B524" s="9">
        <v>70.55</v>
      </c>
      <c r="C524" s="5">
        <f>VLOOKUP(A524,TD_TXT!A524:D1685,4,FALSE)</f>
        <v>70.55</v>
      </c>
      <c r="D524" s="5">
        <f t="shared" si="8"/>
        <v>0</v>
      </c>
    </row>
    <row r="525" spans="1:4" x14ac:dyDescent="0.25">
      <c r="A525" s="8">
        <v>144440222183</v>
      </c>
      <c r="B525" s="9">
        <v>327.26</v>
      </c>
      <c r="C525" s="5">
        <f>VLOOKUP(A525,TD_TXT!A525:D1686,4,FALSE)</f>
        <v>327.26</v>
      </c>
      <c r="D525" s="5">
        <f t="shared" si="8"/>
        <v>0</v>
      </c>
    </row>
    <row r="526" spans="1:4" x14ac:dyDescent="0.25">
      <c r="A526" s="8">
        <v>144440223481</v>
      </c>
      <c r="B526" s="9">
        <v>299.13</v>
      </c>
      <c r="C526" s="5">
        <f>VLOOKUP(A526,TD_TXT!A526:D1687,4,FALSE)</f>
        <v>299.13</v>
      </c>
      <c r="D526" s="5">
        <f t="shared" si="8"/>
        <v>0</v>
      </c>
    </row>
    <row r="527" spans="1:4" x14ac:dyDescent="0.25">
      <c r="A527" s="8">
        <v>144440227176</v>
      </c>
      <c r="B527" s="9">
        <v>41.519999999999996</v>
      </c>
      <c r="C527" s="5">
        <f>VLOOKUP(A527,TD_TXT!A527:D1688,4,FALSE)</f>
        <v>41.519999999999996</v>
      </c>
      <c r="D527" s="5">
        <f t="shared" si="8"/>
        <v>0</v>
      </c>
    </row>
    <row r="528" spans="1:4" x14ac:dyDescent="0.25">
      <c r="A528" s="8">
        <v>144440227243</v>
      </c>
      <c r="B528" s="9">
        <v>23.9</v>
      </c>
      <c r="C528" s="5">
        <f>VLOOKUP(A528,TD_TXT!A528:D1689,4,FALSE)</f>
        <v>23.9</v>
      </c>
      <c r="D528" s="5">
        <f t="shared" si="8"/>
        <v>0</v>
      </c>
    </row>
    <row r="529" spans="1:4" x14ac:dyDescent="0.25">
      <c r="A529" s="8">
        <v>144440227469</v>
      </c>
      <c r="B529" s="9">
        <v>49.41</v>
      </c>
      <c r="C529" s="5">
        <f>VLOOKUP(A529,TD_TXT!A529:D1690,4,FALSE)</f>
        <v>49.41</v>
      </c>
      <c r="D529" s="5">
        <f t="shared" si="8"/>
        <v>0</v>
      </c>
    </row>
    <row r="530" spans="1:4" x14ac:dyDescent="0.25">
      <c r="A530" s="8">
        <v>144440228471</v>
      </c>
      <c r="B530" s="9">
        <v>70.849999999999994</v>
      </c>
      <c r="C530" s="5">
        <f>VLOOKUP(A530,TD_TXT!A530:D1691,4,FALSE)</f>
        <v>70.849999999999994</v>
      </c>
      <c r="D530" s="5">
        <f t="shared" si="8"/>
        <v>0</v>
      </c>
    </row>
    <row r="531" spans="1:4" x14ac:dyDescent="0.25">
      <c r="A531" s="8">
        <v>144440232120</v>
      </c>
      <c r="B531" s="9">
        <v>641.71999999999991</v>
      </c>
      <c r="C531" s="5">
        <f>VLOOKUP(A531,TD_TXT!A531:D1692,4,FALSE)</f>
        <v>641.71999999999991</v>
      </c>
      <c r="D531" s="5">
        <f t="shared" si="8"/>
        <v>0</v>
      </c>
    </row>
    <row r="532" spans="1:4" x14ac:dyDescent="0.25">
      <c r="A532" s="8">
        <v>144440233079</v>
      </c>
      <c r="B532" s="9">
        <v>129.51999999999998</v>
      </c>
      <c r="C532" s="5">
        <f>VLOOKUP(A532,TD_TXT!A532:D1693,4,FALSE)</f>
        <v>129.51999999999998</v>
      </c>
      <c r="D532" s="5">
        <f t="shared" si="8"/>
        <v>0</v>
      </c>
    </row>
    <row r="533" spans="1:4" x14ac:dyDescent="0.25">
      <c r="A533" s="8">
        <v>144440238061</v>
      </c>
      <c r="B533" s="9">
        <v>120.49</v>
      </c>
      <c r="C533" s="5">
        <f>VLOOKUP(A533,TD_TXT!A533:D1694,4,FALSE)</f>
        <v>120.49</v>
      </c>
      <c r="D533" s="5">
        <f t="shared" si="8"/>
        <v>0</v>
      </c>
    </row>
    <row r="534" spans="1:4" x14ac:dyDescent="0.25">
      <c r="A534" s="8">
        <v>144440238612</v>
      </c>
      <c r="B534" s="9">
        <v>1350.63</v>
      </c>
      <c r="C534" s="5">
        <f>VLOOKUP(A534,TD_TXT!A534:D1695,4,FALSE)</f>
        <v>1350.63</v>
      </c>
      <c r="D534" s="5">
        <f t="shared" si="8"/>
        <v>0</v>
      </c>
    </row>
    <row r="535" spans="1:4" x14ac:dyDescent="0.25">
      <c r="A535" s="8">
        <v>144440240209</v>
      </c>
      <c r="B535" s="9">
        <v>128.36000000000001</v>
      </c>
      <c r="C535" s="5">
        <f>VLOOKUP(A535,TD_TXT!A535:D1696,4,FALSE)</f>
        <v>128.36000000000001</v>
      </c>
      <c r="D535" s="5">
        <f t="shared" si="8"/>
        <v>0</v>
      </c>
    </row>
    <row r="536" spans="1:4" x14ac:dyDescent="0.25">
      <c r="A536" s="8">
        <v>144440242057</v>
      </c>
      <c r="B536" s="9">
        <v>57.78</v>
      </c>
      <c r="C536" s="5">
        <f>VLOOKUP(A536,TD_TXT!A536:D1697,4,FALSE)</f>
        <v>57.78</v>
      </c>
      <c r="D536" s="5">
        <f t="shared" si="8"/>
        <v>0</v>
      </c>
    </row>
    <row r="537" spans="1:4" x14ac:dyDescent="0.25">
      <c r="A537" s="8">
        <v>144440243013</v>
      </c>
      <c r="B537" s="9">
        <v>453.45</v>
      </c>
      <c r="C537" s="5">
        <f>VLOOKUP(A537,TD_TXT!A537:D1698,4,FALSE)</f>
        <v>453.45</v>
      </c>
      <c r="D537" s="5">
        <f t="shared" si="8"/>
        <v>0</v>
      </c>
    </row>
    <row r="538" spans="1:4" x14ac:dyDescent="0.25">
      <c r="A538" s="8">
        <v>144440245595</v>
      </c>
      <c r="B538" s="9">
        <v>44.19</v>
      </c>
      <c r="C538" s="5">
        <f>VLOOKUP(A538,TD_TXT!A538:D1699,4,FALSE)</f>
        <v>44.19</v>
      </c>
      <c r="D538" s="5">
        <f t="shared" si="8"/>
        <v>0</v>
      </c>
    </row>
    <row r="539" spans="1:4" x14ac:dyDescent="0.25">
      <c r="A539" s="8">
        <v>144440245997</v>
      </c>
      <c r="B539" s="9">
        <v>316.32</v>
      </c>
      <c r="C539" s="5">
        <f>VLOOKUP(A539,TD_TXT!A539:D1700,4,FALSE)</f>
        <v>316.32</v>
      </c>
      <c r="D539" s="5">
        <f t="shared" si="8"/>
        <v>0</v>
      </c>
    </row>
    <row r="540" spans="1:4" x14ac:dyDescent="0.25">
      <c r="A540" s="8">
        <v>144440246487</v>
      </c>
      <c r="B540" s="9">
        <v>21.75</v>
      </c>
      <c r="C540" s="5">
        <f>VLOOKUP(A540,TD_TXT!A540:D1701,4,FALSE)</f>
        <v>21.75</v>
      </c>
      <c r="D540" s="5">
        <f t="shared" si="8"/>
        <v>0</v>
      </c>
    </row>
    <row r="541" spans="1:4" x14ac:dyDescent="0.25">
      <c r="A541" s="8">
        <v>144440246692</v>
      </c>
      <c r="B541" s="9">
        <v>103.21</v>
      </c>
      <c r="C541" s="5">
        <f>VLOOKUP(A541,TD_TXT!A541:D1702,4,FALSE)</f>
        <v>103.21</v>
      </c>
      <c r="D541" s="5">
        <f t="shared" si="8"/>
        <v>0</v>
      </c>
    </row>
    <row r="542" spans="1:4" x14ac:dyDescent="0.25">
      <c r="A542" s="8">
        <v>144440249175</v>
      </c>
      <c r="B542" s="9">
        <v>56.19</v>
      </c>
      <c r="C542" s="5">
        <f>VLOOKUP(A542,TD_TXT!A542:D1703,4,FALSE)</f>
        <v>56.19</v>
      </c>
      <c r="D542" s="5">
        <f t="shared" si="8"/>
        <v>0</v>
      </c>
    </row>
    <row r="543" spans="1:4" x14ac:dyDescent="0.25">
      <c r="A543" s="8">
        <v>144440249190</v>
      </c>
      <c r="B543" s="9">
        <v>156.12</v>
      </c>
      <c r="C543" s="5">
        <f>VLOOKUP(A543,TD_TXT!A543:D1704,4,FALSE)</f>
        <v>156.12</v>
      </c>
      <c r="D543" s="5">
        <f t="shared" si="8"/>
        <v>0</v>
      </c>
    </row>
    <row r="544" spans="1:4" x14ac:dyDescent="0.25">
      <c r="A544" s="8">
        <v>144440249439</v>
      </c>
      <c r="B544" s="9">
        <v>59.14</v>
      </c>
      <c r="C544" s="5">
        <f>VLOOKUP(A544,TD_TXT!A544:D1705,4,FALSE)</f>
        <v>59.14</v>
      </c>
      <c r="D544" s="5">
        <f t="shared" si="8"/>
        <v>0</v>
      </c>
    </row>
    <row r="545" spans="1:4" x14ac:dyDescent="0.25">
      <c r="A545" s="8">
        <v>144440250609</v>
      </c>
      <c r="B545" s="9">
        <v>134.30000000000001</v>
      </c>
      <c r="C545" s="5">
        <f>VLOOKUP(A545,TD_TXT!A545:D1706,4,FALSE)</f>
        <v>134.30000000000001</v>
      </c>
      <c r="D545" s="5">
        <f t="shared" si="8"/>
        <v>0</v>
      </c>
    </row>
    <row r="546" spans="1:4" x14ac:dyDescent="0.25">
      <c r="A546" s="8">
        <v>144440253976</v>
      </c>
      <c r="B546" s="9">
        <v>120.82</v>
      </c>
      <c r="C546" s="5">
        <f>VLOOKUP(A546,TD_TXT!A546:D1707,4,FALSE)</f>
        <v>120.82</v>
      </c>
      <c r="D546" s="5">
        <f t="shared" si="8"/>
        <v>0</v>
      </c>
    </row>
    <row r="547" spans="1:4" x14ac:dyDescent="0.25">
      <c r="A547" s="8">
        <v>144440258835</v>
      </c>
      <c r="B547" s="9">
        <v>80.94</v>
      </c>
      <c r="C547" s="5">
        <f>VLOOKUP(A547,TD_TXT!A547:D1708,4,FALSE)</f>
        <v>80.94</v>
      </c>
      <c r="D547" s="5">
        <f t="shared" si="8"/>
        <v>0</v>
      </c>
    </row>
    <row r="548" spans="1:4" x14ac:dyDescent="0.25">
      <c r="A548" s="8">
        <v>144440262622</v>
      </c>
      <c r="B548" s="9">
        <v>35.549999999999997</v>
      </c>
      <c r="C548" s="5">
        <f>VLOOKUP(A548,TD_TXT!A548:D1709,4,FALSE)</f>
        <v>35.549999999999997</v>
      </c>
      <c r="D548" s="5">
        <f t="shared" si="8"/>
        <v>0</v>
      </c>
    </row>
    <row r="549" spans="1:4" x14ac:dyDescent="0.25">
      <c r="A549" s="8">
        <v>144440264605</v>
      </c>
      <c r="B549" s="9">
        <v>570.99</v>
      </c>
      <c r="C549" s="5">
        <f>VLOOKUP(A549,TD_TXT!A549:D1710,4,FALSE)</f>
        <v>570.99</v>
      </c>
      <c r="D549" s="5">
        <f t="shared" si="8"/>
        <v>0</v>
      </c>
    </row>
    <row r="550" spans="1:4" x14ac:dyDescent="0.25">
      <c r="A550" s="8">
        <v>144440271322</v>
      </c>
      <c r="B550" s="9">
        <v>309.52999999999997</v>
      </c>
      <c r="C550" s="5">
        <f>VLOOKUP(A550,TD_TXT!A550:D1711,4,FALSE)</f>
        <v>309.52999999999997</v>
      </c>
      <c r="D550" s="5">
        <f t="shared" ref="D550:D613" si="9">+B550-C550</f>
        <v>0</v>
      </c>
    </row>
    <row r="551" spans="1:4" x14ac:dyDescent="0.25">
      <c r="A551" s="8">
        <v>144440272493</v>
      </c>
      <c r="B551" s="9">
        <v>129.35</v>
      </c>
      <c r="C551" s="5">
        <f>VLOOKUP(A551,TD_TXT!A551:D1712,4,FALSE)</f>
        <v>129.35</v>
      </c>
      <c r="D551" s="5">
        <f t="shared" si="9"/>
        <v>0</v>
      </c>
    </row>
    <row r="552" spans="1:4" x14ac:dyDescent="0.25">
      <c r="A552" s="8">
        <v>144440274625</v>
      </c>
      <c r="B552" s="9">
        <v>98.960000000000008</v>
      </c>
      <c r="C552" s="5">
        <f>VLOOKUP(A552,TD_TXT!A552:D1713,4,FALSE)</f>
        <v>98.960000000000008</v>
      </c>
      <c r="D552" s="5">
        <f t="shared" si="9"/>
        <v>0</v>
      </c>
    </row>
    <row r="553" spans="1:4" x14ac:dyDescent="0.25">
      <c r="A553" s="8">
        <v>144440278014</v>
      </c>
      <c r="B553" s="9">
        <v>45.290000000000006</v>
      </c>
      <c r="C553" s="5">
        <f>VLOOKUP(A553,TD_TXT!A553:D1714,4,FALSE)</f>
        <v>45.290000000000006</v>
      </c>
      <c r="D553" s="5">
        <f t="shared" si="9"/>
        <v>0</v>
      </c>
    </row>
    <row r="554" spans="1:4" x14ac:dyDescent="0.25">
      <c r="A554" s="8">
        <v>144440279502</v>
      </c>
      <c r="B554" s="9">
        <v>50.28</v>
      </c>
      <c r="C554" s="5">
        <f>VLOOKUP(A554,TD_TXT!A554:D1715,4,FALSE)</f>
        <v>50.28</v>
      </c>
      <c r="D554" s="5">
        <f t="shared" si="9"/>
        <v>0</v>
      </c>
    </row>
    <row r="555" spans="1:4" x14ac:dyDescent="0.25">
      <c r="A555" s="8">
        <v>144440283946</v>
      </c>
      <c r="B555" s="9">
        <v>114.74</v>
      </c>
      <c r="C555" s="5">
        <f>VLOOKUP(A555,TD_TXT!A555:D1716,4,FALSE)</f>
        <v>114.74</v>
      </c>
      <c r="D555" s="5">
        <f t="shared" si="9"/>
        <v>0</v>
      </c>
    </row>
    <row r="556" spans="1:4" x14ac:dyDescent="0.25">
      <c r="A556" s="8">
        <v>144440284914</v>
      </c>
      <c r="B556" s="9">
        <v>87</v>
      </c>
      <c r="C556" s="5">
        <f>VLOOKUP(A556,TD_TXT!A556:D1717,4,FALSE)</f>
        <v>87</v>
      </c>
      <c r="D556" s="5">
        <f t="shared" si="9"/>
        <v>0</v>
      </c>
    </row>
    <row r="557" spans="1:4" x14ac:dyDescent="0.25">
      <c r="A557" s="8">
        <v>144440285732</v>
      </c>
      <c r="B557" s="9">
        <v>344.77000000000004</v>
      </c>
      <c r="C557" s="5">
        <f>VLOOKUP(A557,TD_TXT!A557:D1718,4,FALSE)</f>
        <v>344.77000000000004</v>
      </c>
      <c r="D557" s="5">
        <f t="shared" si="9"/>
        <v>0</v>
      </c>
    </row>
    <row r="558" spans="1:4" x14ac:dyDescent="0.25">
      <c r="A558" s="8">
        <v>144440285937</v>
      </c>
      <c r="B558" s="9">
        <v>169.68</v>
      </c>
      <c r="C558" s="5">
        <f>VLOOKUP(A558,TD_TXT!A558:D1719,4,FALSE)</f>
        <v>169.68</v>
      </c>
      <c r="D558" s="5">
        <f t="shared" si="9"/>
        <v>0</v>
      </c>
    </row>
    <row r="559" spans="1:4" x14ac:dyDescent="0.25">
      <c r="A559" s="8">
        <v>144440285977</v>
      </c>
      <c r="B559" s="9">
        <v>108.71000000000001</v>
      </c>
      <c r="C559" s="5">
        <f>VLOOKUP(A559,TD_TXT!A559:D1720,4,FALSE)</f>
        <v>108.71000000000001</v>
      </c>
      <c r="D559" s="5">
        <f t="shared" si="9"/>
        <v>0</v>
      </c>
    </row>
    <row r="560" spans="1:4" x14ac:dyDescent="0.25">
      <c r="A560" s="8">
        <v>144440287212</v>
      </c>
      <c r="B560" s="9">
        <v>51.31</v>
      </c>
      <c r="C560" s="5">
        <f>VLOOKUP(A560,TD_TXT!A560:D1721,4,FALSE)</f>
        <v>51.31</v>
      </c>
      <c r="D560" s="5">
        <f t="shared" si="9"/>
        <v>0</v>
      </c>
    </row>
    <row r="561" spans="1:4" x14ac:dyDescent="0.25">
      <c r="A561" s="8">
        <v>144440289269</v>
      </c>
      <c r="B561" s="9">
        <v>102.54</v>
      </c>
      <c r="C561" s="5">
        <f>VLOOKUP(A561,TD_TXT!A561:D1722,4,FALSE)</f>
        <v>102.54</v>
      </c>
      <c r="D561" s="5">
        <f t="shared" si="9"/>
        <v>0</v>
      </c>
    </row>
    <row r="562" spans="1:4" x14ac:dyDescent="0.25">
      <c r="A562" s="8">
        <v>144440291365</v>
      </c>
      <c r="B562" s="9">
        <v>74.789999999999992</v>
      </c>
      <c r="C562" s="5">
        <f>VLOOKUP(A562,TD_TXT!A562:D1723,4,FALSE)</f>
        <v>74.789999999999992</v>
      </c>
      <c r="D562" s="5">
        <f t="shared" si="9"/>
        <v>0</v>
      </c>
    </row>
    <row r="563" spans="1:4" x14ac:dyDescent="0.25">
      <c r="A563" s="8">
        <v>144440296424</v>
      </c>
      <c r="B563" s="9">
        <v>40.659999999999997</v>
      </c>
      <c r="C563" s="5">
        <f>VLOOKUP(A563,TD_TXT!A563:D1724,4,FALSE)</f>
        <v>40.659999999999997</v>
      </c>
      <c r="D563" s="5">
        <f t="shared" si="9"/>
        <v>0</v>
      </c>
    </row>
    <row r="564" spans="1:4" x14ac:dyDescent="0.25">
      <c r="A564" s="8">
        <v>144440299271</v>
      </c>
      <c r="B564" s="9">
        <v>96.55</v>
      </c>
      <c r="C564" s="5">
        <f>VLOOKUP(A564,TD_TXT!A564:D1725,4,FALSE)</f>
        <v>96.55</v>
      </c>
      <c r="D564" s="5">
        <f t="shared" si="9"/>
        <v>0</v>
      </c>
    </row>
    <row r="565" spans="1:4" x14ac:dyDescent="0.25">
      <c r="A565" s="8">
        <v>144440299711</v>
      </c>
      <c r="B565" s="9">
        <v>137.5</v>
      </c>
      <c r="C565" s="5">
        <f>VLOOKUP(A565,TD_TXT!A565:D1726,4,FALSE)</f>
        <v>137.5</v>
      </c>
      <c r="D565" s="5">
        <f t="shared" si="9"/>
        <v>0</v>
      </c>
    </row>
    <row r="566" spans="1:4" x14ac:dyDescent="0.25">
      <c r="A566" s="8">
        <v>144440302101</v>
      </c>
      <c r="B566" s="9">
        <v>50.74</v>
      </c>
      <c r="C566" s="5">
        <f>VLOOKUP(A566,TD_TXT!A566:D1727,4,FALSE)</f>
        <v>50.74</v>
      </c>
      <c r="D566" s="5">
        <f t="shared" si="9"/>
        <v>0</v>
      </c>
    </row>
    <row r="567" spans="1:4" x14ac:dyDescent="0.25">
      <c r="A567" s="8">
        <v>144440302177</v>
      </c>
      <c r="B567" s="9">
        <v>73.45</v>
      </c>
      <c r="C567" s="5">
        <f>VLOOKUP(A567,TD_TXT!A567:D1728,4,FALSE)</f>
        <v>73.45</v>
      </c>
      <c r="D567" s="5">
        <f t="shared" si="9"/>
        <v>0</v>
      </c>
    </row>
    <row r="568" spans="1:4" x14ac:dyDescent="0.25">
      <c r="A568" s="8">
        <v>144440305896</v>
      </c>
      <c r="B568" s="9">
        <v>710.87</v>
      </c>
      <c r="C568" s="5">
        <f>VLOOKUP(A568,TD_TXT!A568:D1729,4,FALSE)</f>
        <v>710.87</v>
      </c>
      <c r="D568" s="5">
        <f t="shared" si="9"/>
        <v>0</v>
      </c>
    </row>
    <row r="569" spans="1:4" x14ac:dyDescent="0.25">
      <c r="A569" s="8">
        <v>144440306350</v>
      </c>
      <c r="B569" s="9">
        <v>100.56</v>
      </c>
      <c r="C569" s="5">
        <f>VLOOKUP(A569,TD_TXT!A569:D1730,4,FALSE)</f>
        <v>100.56</v>
      </c>
      <c r="D569" s="5">
        <f t="shared" si="9"/>
        <v>0</v>
      </c>
    </row>
    <row r="570" spans="1:4" x14ac:dyDescent="0.25">
      <c r="A570" s="8">
        <v>144440306903</v>
      </c>
      <c r="B570" s="9">
        <v>92.87</v>
      </c>
      <c r="C570" s="5">
        <f>VLOOKUP(A570,TD_TXT!A570:D1731,4,FALSE)</f>
        <v>92.87</v>
      </c>
      <c r="D570" s="5">
        <f t="shared" si="9"/>
        <v>0</v>
      </c>
    </row>
    <row r="571" spans="1:4" x14ac:dyDescent="0.25">
      <c r="A571" s="8">
        <v>144440310157</v>
      </c>
      <c r="B571" s="9">
        <v>43.180000000000007</v>
      </c>
      <c r="C571" s="5">
        <f>VLOOKUP(A571,TD_TXT!A571:D1732,4,FALSE)</f>
        <v>43.180000000000007</v>
      </c>
      <c r="D571" s="5">
        <f t="shared" si="9"/>
        <v>0</v>
      </c>
    </row>
    <row r="572" spans="1:4" x14ac:dyDescent="0.25">
      <c r="A572" s="8">
        <v>144440310296</v>
      </c>
      <c r="B572" s="9">
        <v>125.69</v>
      </c>
      <c r="C572" s="5">
        <f>VLOOKUP(A572,TD_TXT!A572:D1733,4,FALSE)</f>
        <v>125.69</v>
      </c>
      <c r="D572" s="5">
        <f t="shared" si="9"/>
        <v>0</v>
      </c>
    </row>
    <row r="573" spans="1:4" x14ac:dyDescent="0.25">
      <c r="A573" s="8">
        <v>144440311244</v>
      </c>
      <c r="B573" s="9">
        <v>123.04</v>
      </c>
      <c r="C573" s="5">
        <f>VLOOKUP(A573,TD_TXT!A573:D1734,4,FALSE)</f>
        <v>123.04</v>
      </c>
      <c r="D573" s="5">
        <f t="shared" si="9"/>
        <v>0</v>
      </c>
    </row>
    <row r="574" spans="1:4" x14ac:dyDescent="0.25">
      <c r="A574" s="8">
        <v>144440311530</v>
      </c>
      <c r="B574" s="9">
        <v>127.27</v>
      </c>
      <c r="C574" s="5">
        <f>VLOOKUP(A574,TD_TXT!A574:D1735,4,FALSE)</f>
        <v>127.27</v>
      </c>
      <c r="D574" s="5">
        <f t="shared" si="9"/>
        <v>0</v>
      </c>
    </row>
    <row r="575" spans="1:4" x14ac:dyDescent="0.25">
      <c r="A575" s="8">
        <v>144440313769</v>
      </c>
      <c r="B575" s="9">
        <v>50.72</v>
      </c>
      <c r="C575" s="5">
        <f>VLOOKUP(A575,TD_TXT!A575:D1736,4,FALSE)</f>
        <v>50.72</v>
      </c>
      <c r="D575" s="5">
        <f t="shared" si="9"/>
        <v>0</v>
      </c>
    </row>
    <row r="576" spans="1:4" x14ac:dyDescent="0.25">
      <c r="A576" s="8">
        <v>144440314764</v>
      </c>
      <c r="B576" s="9">
        <v>157.04</v>
      </c>
      <c r="C576" s="5">
        <f>VLOOKUP(A576,TD_TXT!A576:D1737,4,FALSE)</f>
        <v>157.04</v>
      </c>
      <c r="D576" s="5">
        <f t="shared" si="9"/>
        <v>0</v>
      </c>
    </row>
    <row r="577" spans="1:4" x14ac:dyDescent="0.25">
      <c r="A577" s="8">
        <v>144440316844</v>
      </c>
      <c r="B577" s="9">
        <v>131.63</v>
      </c>
      <c r="C577" s="5">
        <f>VLOOKUP(A577,TD_TXT!A577:D1738,4,FALSE)</f>
        <v>131.63</v>
      </c>
      <c r="D577" s="5">
        <f t="shared" si="9"/>
        <v>0</v>
      </c>
    </row>
    <row r="578" spans="1:4" x14ac:dyDescent="0.25">
      <c r="A578" s="8">
        <v>144440319721</v>
      </c>
      <c r="B578" s="9">
        <v>81.550000000000011</v>
      </c>
      <c r="C578" s="5">
        <f>VLOOKUP(A578,TD_TXT!A578:D1739,4,FALSE)</f>
        <v>81.550000000000011</v>
      </c>
      <c r="D578" s="5">
        <f t="shared" si="9"/>
        <v>0</v>
      </c>
    </row>
    <row r="579" spans="1:4" x14ac:dyDescent="0.25">
      <c r="A579" s="8">
        <v>144440324443</v>
      </c>
      <c r="B579" s="9">
        <v>20.77</v>
      </c>
      <c r="C579" s="5">
        <f>VLOOKUP(A579,TD_TXT!A579:D1740,4,FALSE)</f>
        <v>20.77</v>
      </c>
      <c r="D579" s="5">
        <f t="shared" si="9"/>
        <v>0</v>
      </c>
    </row>
    <row r="580" spans="1:4" x14ac:dyDescent="0.25">
      <c r="A580" s="8">
        <v>144440324752</v>
      </c>
      <c r="B580" s="9">
        <v>149.05000000000001</v>
      </c>
      <c r="C580" s="5">
        <f>VLOOKUP(A580,TD_TXT!A580:D1741,4,FALSE)</f>
        <v>149.05000000000001</v>
      </c>
      <c r="D580" s="5">
        <f t="shared" si="9"/>
        <v>0</v>
      </c>
    </row>
    <row r="581" spans="1:4" x14ac:dyDescent="0.25">
      <c r="A581" s="8">
        <v>144440325025</v>
      </c>
      <c r="B581" s="9">
        <v>263.29000000000002</v>
      </c>
      <c r="C581" s="5">
        <f>VLOOKUP(A581,TD_TXT!A581:D1742,4,FALSE)</f>
        <v>263.29000000000002</v>
      </c>
      <c r="D581" s="5">
        <f t="shared" si="9"/>
        <v>0</v>
      </c>
    </row>
    <row r="582" spans="1:4" x14ac:dyDescent="0.25">
      <c r="A582" s="8">
        <v>144440325588</v>
      </c>
      <c r="B582" s="9">
        <v>212.22</v>
      </c>
      <c r="C582" s="5">
        <f>VLOOKUP(A582,TD_TXT!A582:D1743,4,FALSE)</f>
        <v>212.22</v>
      </c>
      <c r="D582" s="5">
        <f t="shared" si="9"/>
        <v>0</v>
      </c>
    </row>
    <row r="583" spans="1:4" x14ac:dyDescent="0.25">
      <c r="A583" s="8">
        <v>144440329928</v>
      </c>
      <c r="B583" s="9">
        <v>777.66000000000008</v>
      </c>
      <c r="C583" s="5">
        <f>VLOOKUP(A583,TD_TXT!A583:D1744,4,FALSE)</f>
        <v>777.66000000000008</v>
      </c>
      <c r="D583" s="5">
        <f t="shared" si="9"/>
        <v>0</v>
      </c>
    </row>
    <row r="584" spans="1:4" x14ac:dyDescent="0.25">
      <c r="A584" s="8">
        <v>144440333435</v>
      </c>
      <c r="B584" s="9">
        <v>112.81</v>
      </c>
      <c r="C584" s="5">
        <f>VLOOKUP(A584,TD_TXT!A584:D1745,4,FALSE)</f>
        <v>112.81</v>
      </c>
      <c r="D584" s="5">
        <f t="shared" si="9"/>
        <v>0</v>
      </c>
    </row>
    <row r="585" spans="1:4" x14ac:dyDescent="0.25">
      <c r="A585" s="8">
        <v>144440334938</v>
      </c>
      <c r="B585" s="9">
        <v>81.64</v>
      </c>
      <c r="C585" s="5">
        <f>VLOOKUP(A585,TD_TXT!A585:D1746,4,FALSE)</f>
        <v>81.64</v>
      </c>
      <c r="D585" s="5">
        <f t="shared" si="9"/>
        <v>0</v>
      </c>
    </row>
    <row r="586" spans="1:4" x14ac:dyDescent="0.25">
      <c r="A586" s="8">
        <v>144440335083</v>
      </c>
      <c r="B586" s="9">
        <v>1081.48</v>
      </c>
      <c r="C586" s="5">
        <f>VLOOKUP(A586,TD_TXT!A586:D1747,4,FALSE)</f>
        <v>1081.48</v>
      </c>
      <c r="D586" s="5">
        <f t="shared" si="9"/>
        <v>0</v>
      </c>
    </row>
    <row r="587" spans="1:4" x14ac:dyDescent="0.25">
      <c r="A587" s="8">
        <v>144440336607</v>
      </c>
      <c r="B587" s="9">
        <v>513.64</v>
      </c>
      <c r="C587" s="5">
        <f>VLOOKUP(A587,TD_TXT!A587:D1748,4,FALSE)</f>
        <v>513.64</v>
      </c>
      <c r="D587" s="5">
        <f t="shared" si="9"/>
        <v>0</v>
      </c>
    </row>
    <row r="588" spans="1:4" x14ac:dyDescent="0.25">
      <c r="A588" s="8">
        <v>144440337691</v>
      </c>
      <c r="B588" s="9">
        <v>57.879999999999995</v>
      </c>
      <c r="C588" s="5">
        <f>VLOOKUP(A588,TD_TXT!A588:D1749,4,FALSE)</f>
        <v>57.879999999999995</v>
      </c>
      <c r="D588" s="5">
        <f t="shared" si="9"/>
        <v>0</v>
      </c>
    </row>
    <row r="589" spans="1:4" x14ac:dyDescent="0.25">
      <c r="A589" s="8">
        <v>144440338075</v>
      </c>
      <c r="B589" s="9">
        <v>36.93</v>
      </c>
      <c r="C589" s="5">
        <f>VLOOKUP(A589,TD_TXT!A589:D1750,4,FALSE)</f>
        <v>36.93</v>
      </c>
      <c r="D589" s="5">
        <f t="shared" si="9"/>
        <v>0</v>
      </c>
    </row>
    <row r="590" spans="1:4" x14ac:dyDescent="0.25">
      <c r="A590" s="8">
        <v>144440339345</v>
      </c>
      <c r="B590" s="9">
        <v>43.629999999999995</v>
      </c>
      <c r="C590" s="5">
        <f>VLOOKUP(A590,TD_TXT!A590:D1751,4,FALSE)</f>
        <v>43.629999999999995</v>
      </c>
      <c r="D590" s="5">
        <f t="shared" si="9"/>
        <v>0</v>
      </c>
    </row>
    <row r="591" spans="1:4" x14ac:dyDescent="0.25">
      <c r="A591" s="8">
        <v>144440340978</v>
      </c>
      <c r="B591" s="9">
        <v>350.64</v>
      </c>
      <c r="C591" s="5">
        <f>VLOOKUP(A591,TD_TXT!A591:D1752,4,FALSE)</f>
        <v>350.64</v>
      </c>
      <c r="D591" s="5">
        <f t="shared" si="9"/>
        <v>0</v>
      </c>
    </row>
    <row r="592" spans="1:4" x14ac:dyDescent="0.25">
      <c r="A592" s="8">
        <v>144440346495</v>
      </c>
      <c r="B592" s="9">
        <v>168.98999999999998</v>
      </c>
      <c r="C592" s="5">
        <f>VLOOKUP(A592,TD_TXT!A592:D1753,4,FALSE)</f>
        <v>168.98999999999998</v>
      </c>
      <c r="D592" s="5">
        <f t="shared" si="9"/>
        <v>0</v>
      </c>
    </row>
    <row r="593" spans="1:4" x14ac:dyDescent="0.25">
      <c r="A593" s="8">
        <v>144440348109</v>
      </c>
      <c r="B593" s="9">
        <v>149.1</v>
      </c>
      <c r="C593" s="5">
        <f>VLOOKUP(A593,TD_TXT!A593:D1754,4,FALSE)</f>
        <v>149.1</v>
      </c>
      <c r="D593" s="5">
        <f t="shared" si="9"/>
        <v>0</v>
      </c>
    </row>
    <row r="594" spans="1:4" x14ac:dyDescent="0.25">
      <c r="A594" s="8">
        <v>144440350567</v>
      </c>
      <c r="B594" s="9">
        <v>26.94</v>
      </c>
      <c r="C594" s="5">
        <f>VLOOKUP(A594,TD_TXT!A594:D1755,4,FALSE)</f>
        <v>26.94</v>
      </c>
      <c r="D594" s="5">
        <f t="shared" si="9"/>
        <v>0</v>
      </c>
    </row>
    <row r="595" spans="1:4" x14ac:dyDescent="0.25">
      <c r="A595" s="8">
        <v>144440350849</v>
      </c>
      <c r="B595" s="9">
        <v>468.90999999999997</v>
      </c>
      <c r="C595" s="5">
        <f>VLOOKUP(A595,TD_TXT!A595:D1756,4,FALSE)</f>
        <v>468.90999999999997</v>
      </c>
      <c r="D595" s="5">
        <f t="shared" si="9"/>
        <v>0</v>
      </c>
    </row>
    <row r="596" spans="1:4" x14ac:dyDescent="0.25">
      <c r="A596" s="8">
        <v>144440352098</v>
      </c>
      <c r="B596" s="9">
        <v>833.45</v>
      </c>
      <c r="C596" s="5">
        <f>VLOOKUP(A596,TD_TXT!A596:D1757,4,FALSE)</f>
        <v>833.45</v>
      </c>
      <c r="D596" s="5">
        <f t="shared" si="9"/>
        <v>0</v>
      </c>
    </row>
    <row r="597" spans="1:4" x14ac:dyDescent="0.25">
      <c r="A597" s="8">
        <v>144440357223</v>
      </c>
      <c r="B597" s="9">
        <v>75.759999999999991</v>
      </c>
      <c r="C597" s="5">
        <f>VLOOKUP(A597,TD_TXT!A597:D1758,4,FALSE)</f>
        <v>75.759999999999991</v>
      </c>
      <c r="D597" s="5">
        <f t="shared" si="9"/>
        <v>0</v>
      </c>
    </row>
    <row r="598" spans="1:4" x14ac:dyDescent="0.25">
      <c r="A598" s="8">
        <v>144440364430</v>
      </c>
      <c r="B598" s="9">
        <v>227.48999999999998</v>
      </c>
      <c r="C598" s="5">
        <f>VLOOKUP(A598,TD_TXT!A598:D1759,4,FALSE)</f>
        <v>227.48999999999998</v>
      </c>
      <c r="D598" s="5">
        <f t="shared" si="9"/>
        <v>0</v>
      </c>
    </row>
    <row r="599" spans="1:4" x14ac:dyDescent="0.25">
      <c r="A599" s="8">
        <v>144440367946</v>
      </c>
      <c r="B599" s="9">
        <v>39.22</v>
      </c>
      <c r="C599" s="5">
        <f>VLOOKUP(A599,TD_TXT!A599:D1760,4,FALSE)</f>
        <v>39.22</v>
      </c>
      <c r="D599" s="5">
        <f t="shared" si="9"/>
        <v>0</v>
      </c>
    </row>
    <row r="600" spans="1:4" x14ac:dyDescent="0.25">
      <c r="A600" s="8">
        <v>144440385424</v>
      </c>
      <c r="B600" s="9">
        <v>60.480000000000004</v>
      </c>
      <c r="C600" s="5">
        <f>VLOOKUP(A600,TD_TXT!A600:D1761,4,FALSE)</f>
        <v>60.480000000000004</v>
      </c>
      <c r="D600" s="5">
        <f t="shared" si="9"/>
        <v>0</v>
      </c>
    </row>
    <row r="601" spans="1:4" x14ac:dyDescent="0.25">
      <c r="A601" s="8">
        <v>144440389228</v>
      </c>
      <c r="B601" s="9">
        <v>92.59</v>
      </c>
      <c r="C601" s="5">
        <f>VLOOKUP(A601,TD_TXT!A601:D1762,4,FALSE)</f>
        <v>92.59</v>
      </c>
      <c r="D601" s="5">
        <f t="shared" si="9"/>
        <v>0</v>
      </c>
    </row>
    <row r="602" spans="1:4" x14ac:dyDescent="0.25">
      <c r="A602" s="8">
        <v>144440392590</v>
      </c>
      <c r="B602" s="9">
        <v>558.28</v>
      </c>
      <c r="C602" s="5">
        <f>VLOOKUP(A602,TD_TXT!A602:D1763,4,FALSE)</f>
        <v>558.28</v>
      </c>
      <c r="D602" s="5">
        <f t="shared" si="9"/>
        <v>0</v>
      </c>
    </row>
    <row r="603" spans="1:4" x14ac:dyDescent="0.25">
      <c r="A603" s="8">
        <v>144440392644</v>
      </c>
      <c r="B603" s="9">
        <v>551</v>
      </c>
      <c r="C603" s="5">
        <f>VLOOKUP(A603,TD_TXT!A603:D1764,4,FALSE)</f>
        <v>551</v>
      </c>
      <c r="D603" s="5">
        <f t="shared" si="9"/>
        <v>0</v>
      </c>
    </row>
    <row r="604" spans="1:4" x14ac:dyDescent="0.25">
      <c r="A604" s="8">
        <v>144440396146</v>
      </c>
      <c r="B604" s="9">
        <v>423.63</v>
      </c>
      <c r="C604" s="5">
        <f>VLOOKUP(A604,TD_TXT!A604:D1765,4,FALSE)</f>
        <v>423.63</v>
      </c>
      <c r="D604" s="5">
        <f t="shared" si="9"/>
        <v>0</v>
      </c>
    </row>
    <row r="605" spans="1:4" x14ac:dyDescent="0.25">
      <c r="A605" s="8">
        <v>144440398112</v>
      </c>
      <c r="B605" s="9">
        <v>52.4</v>
      </c>
      <c r="C605" s="5">
        <f>VLOOKUP(A605,TD_TXT!A605:D1766,4,FALSE)</f>
        <v>52.4</v>
      </c>
      <c r="D605" s="5">
        <f t="shared" si="9"/>
        <v>0</v>
      </c>
    </row>
    <row r="606" spans="1:4" x14ac:dyDescent="0.25">
      <c r="A606" s="8">
        <v>144440398679</v>
      </c>
      <c r="B606" s="9">
        <v>128.85</v>
      </c>
      <c r="C606" s="5">
        <f>VLOOKUP(A606,TD_TXT!A606:D1767,4,FALSE)</f>
        <v>128.85</v>
      </c>
      <c r="D606" s="5">
        <f t="shared" si="9"/>
        <v>0</v>
      </c>
    </row>
    <row r="607" spans="1:4" x14ac:dyDescent="0.25">
      <c r="A607" s="8">
        <v>144440412826</v>
      </c>
      <c r="B607" s="9">
        <v>636.41999999999996</v>
      </c>
      <c r="C607" s="5">
        <f>VLOOKUP(A607,TD_TXT!A607:D1768,4,FALSE)</f>
        <v>636.41999999999996</v>
      </c>
      <c r="D607" s="5">
        <f t="shared" si="9"/>
        <v>0</v>
      </c>
    </row>
    <row r="608" spans="1:4" x14ac:dyDescent="0.25">
      <c r="A608" s="8">
        <v>144440416089</v>
      </c>
      <c r="B608" s="9">
        <v>217.66</v>
      </c>
      <c r="C608" s="5">
        <f>VLOOKUP(A608,TD_TXT!A608:D1769,4,FALSE)</f>
        <v>217.66</v>
      </c>
      <c r="D608" s="5">
        <f t="shared" si="9"/>
        <v>0</v>
      </c>
    </row>
    <row r="609" spans="1:4" x14ac:dyDescent="0.25">
      <c r="A609" s="8">
        <v>144440417120</v>
      </c>
      <c r="B609" s="9">
        <v>242.2</v>
      </c>
      <c r="C609" s="5">
        <f>VLOOKUP(A609,TD_TXT!A609:D1770,4,FALSE)</f>
        <v>242.2</v>
      </c>
      <c r="D609" s="5">
        <f t="shared" si="9"/>
        <v>0</v>
      </c>
    </row>
    <row r="610" spans="1:4" x14ac:dyDescent="0.25">
      <c r="A610" s="8">
        <v>144440417761</v>
      </c>
      <c r="B610" s="9">
        <v>147.44999999999999</v>
      </c>
      <c r="C610" s="5">
        <f>VLOOKUP(A610,TD_TXT!A610:D1771,4,FALSE)</f>
        <v>147.44999999999999</v>
      </c>
      <c r="D610" s="5">
        <f t="shared" si="9"/>
        <v>0</v>
      </c>
    </row>
    <row r="611" spans="1:4" x14ac:dyDescent="0.25">
      <c r="A611" s="8">
        <v>144440417924</v>
      </c>
      <c r="B611" s="9">
        <v>245.18</v>
      </c>
      <c r="C611" s="5">
        <f>VLOOKUP(A611,TD_TXT!A611:D1772,4,FALSE)</f>
        <v>245.18</v>
      </c>
      <c r="D611" s="5">
        <f t="shared" si="9"/>
        <v>0</v>
      </c>
    </row>
    <row r="612" spans="1:4" x14ac:dyDescent="0.25">
      <c r="A612" s="8">
        <v>144440417938</v>
      </c>
      <c r="B612" s="9">
        <v>209</v>
      </c>
      <c r="C612" s="5">
        <f>VLOOKUP(A612,TD_TXT!A612:D1773,4,FALSE)</f>
        <v>209</v>
      </c>
      <c r="D612" s="5">
        <f t="shared" si="9"/>
        <v>0</v>
      </c>
    </row>
    <row r="613" spans="1:4" x14ac:dyDescent="0.25">
      <c r="A613" s="8">
        <v>144440417986</v>
      </c>
      <c r="B613" s="9">
        <v>155.47999999999999</v>
      </c>
      <c r="C613" s="5">
        <f>VLOOKUP(A613,TD_TXT!A613:D1774,4,FALSE)</f>
        <v>155.47999999999999</v>
      </c>
      <c r="D613" s="5">
        <f t="shared" si="9"/>
        <v>0</v>
      </c>
    </row>
    <row r="614" spans="1:4" x14ac:dyDescent="0.25">
      <c r="A614" s="8">
        <v>144440419901</v>
      </c>
      <c r="B614" s="9">
        <v>55.54</v>
      </c>
      <c r="C614" s="5">
        <f>VLOOKUP(A614,TD_TXT!A614:D1775,4,FALSE)</f>
        <v>55.54</v>
      </c>
      <c r="D614" s="5">
        <f t="shared" ref="D614:D677" si="10">+B614-C614</f>
        <v>0</v>
      </c>
    </row>
    <row r="615" spans="1:4" x14ac:dyDescent="0.25">
      <c r="A615" s="8">
        <v>144440438339</v>
      </c>
      <c r="B615" s="9">
        <v>100.44</v>
      </c>
      <c r="C615" s="5">
        <f>VLOOKUP(A615,TD_TXT!A615:D1776,4,FALSE)</f>
        <v>100.44</v>
      </c>
      <c r="D615" s="5">
        <f t="shared" si="10"/>
        <v>0</v>
      </c>
    </row>
    <row r="616" spans="1:4" x14ac:dyDescent="0.25">
      <c r="A616" s="8">
        <v>144440439582</v>
      </c>
      <c r="B616" s="9">
        <v>210.21</v>
      </c>
      <c r="C616" s="5">
        <f>VLOOKUP(A616,TD_TXT!A616:D1777,4,FALSE)</f>
        <v>210.21</v>
      </c>
      <c r="D616" s="5">
        <f t="shared" si="10"/>
        <v>0</v>
      </c>
    </row>
    <row r="617" spans="1:4" x14ac:dyDescent="0.25">
      <c r="A617" s="8">
        <v>144440439584</v>
      </c>
      <c r="B617" s="9">
        <v>216.08</v>
      </c>
      <c r="C617" s="5">
        <f>VLOOKUP(A617,TD_TXT!A617:D1778,4,FALSE)</f>
        <v>216.08</v>
      </c>
      <c r="D617" s="5">
        <f t="shared" si="10"/>
        <v>0</v>
      </c>
    </row>
    <row r="618" spans="1:4" x14ac:dyDescent="0.25">
      <c r="A618" s="8">
        <v>144440439591</v>
      </c>
      <c r="B618" s="9">
        <v>213.88</v>
      </c>
      <c r="C618" s="5">
        <f>VLOOKUP(A618,TD_TXT!A618:D1779,4,FALSE)</f>
        <v>213.88</v>
      </c>
      <c r="D618" s="5">
        <f t="shared" si="10"/>
        <v>0</v>
      </c>
    </row>
    <row r="619" spans="1:4" x14ac:dyDescent="0.25">
      <c r="A619" s="8">
        <v>144440439592</v>
      </c>
      <c r="B619" s="9">
        <v>529.38</v>
      </c>
      <c r="C619" s="5">
        <f>VLOOKUP(A619,TD_TXT!A619:D1780,4,FALSE)</f>
        <v>529.38</v>
      </c>
      <c r="D619" s="5">
        <f t="shared" si="10"/>
        <v>0</v>
      </c>
    </row>
    <row r="620" spans="1:4" x14ac:dyDescent="0.25">
      <c r="A620" s="8">
        <v>144440440616</v>
      </c>
      <c r="B620" s="9">
        <v>193.82</v>
      </c>
      <c r="C620" s="5">
        <f>VLOOKUP(A620,TD_TXT!A620:D1781,4,FALSE)</f>
        <v>193.82</v>
      </c>
      <c r="D620" s="5">
        <f t="shared" si="10"/>
        <v>0</v>
      </c>
    </row>
    <row r="621" spans="1:4" x14ac:dyDescent="0.25">
      <c r="A621" s="8">
        <v>144440440640</v>
      </c>
      <c r="B621" s="9">
        <v>197.17000000000002</v>
      </c>
      <c r="C621" s="5">
        <f>VLOOKUP(A621,TD_TXT!A621:D1782,4,FALSE)</f>
        <v>197.17000000000002</v>
      </c>
      <c r="D621" s="5">
        <f t="shared" si="10"/>
        <v>0</v>
      </c>
    </row>
    <row r="622" spans="1:4" x14ac:dyDescent="0.25">
      <c r="A622" s="8">
        <v>144440440652</v>
      </c>
      <c r="B622" s="9">
        <v>190.25</v>
      </c>
      <c r="C622" s="5">
        <f>VLOOKUP(A622,TD_TXT!A622:D1783,4,FALSE)</f>
        <v>190.25</v>
      </c>
      <c r="D622" s="5">
        <f t="shared" si="10"/>
        <v>0</v>
      </c>
    </row>
    <row r="623" spans="1:4" x14ac:dyDescent="0.25">
      <c r="A623" s="8">
        <v>144440440659</v>
      </c>
      <c r="B623" s="9">
        <v>239.44</v>
      </c>
      <c r="C623" s="5">
        <f>VLOOKUP(A623,TD_TXT!A623:D1784,4,FALSE)</f>
        <v>239.44</v>
      </c>
      <c r="D623" s="5">
        <f t="shared" si="10"/>
        <v>0</v>
      </c>
    </row>
    <row r="624" spans="1:4" x14ac:dyDescent="0.25">
      <c r="A624" s="8">
        <v>144440440677</v>
      </c>
      <c r="B624" s="9">
        <v>228.41000000000003</v>
      </c>
      <c r="C624" s="5">
        <f>VLOOKUP(A624,TD_TXT!A624:D1785,4,FALSE)</f>
        <v>228.41000000000003</v>
      </c>
      <c r="D624" s="5">
        <f t="shared" si="10"/>
        <v>0</v>
      </c>
    </row>
    <row r="625" spans="1:4" x14ac:dyDescent="0.25">
      <c r="A625" s="8">
        <v>144440441307</v>
      </c>
      <c r="B625" s="9">
        <v>148.48000000000002</v>
      </c>
      <c r="C625" s="5">
        <f>VLOOKUP(A625,TD_TXT!A625:D1786,4,FALSE)</f>
        <v>148.48000000000002</v>
      </c>
      <c r="D625" s="5">
        <f t="shared" si="10"/>
        <v>0</v>
      </c>
    </row>
    <row r="626" spans="1:4" x14ac:dyDescent="0.25">
      <c r="A626" s="8">
        <v>144440455854</v>
      </c>
      <c r="B626" s="9">
        <v>106.22999999999999</v>
      </c>
      <c r="C626" s="5">
        <f>VLOOKUP(A626,TD_TXT!A626:D1787,4,FALSE)</f>
        <v>106.22999999999999</v>
      </c>
      <c r="D626" s="5">
        <f t="shared" si="10"/>
        <v>0</v>
      </c>
    </row>
    <row r="627" spans="1:4" x14ac:dyDescent="0.25">
      <c r="A627" s="8">
        <v>144440461290</v>
      </c>
      <c r="B627" s="9">
        <v>241.61</v>
      </c>
      <c r="C627" s="5">
        <f>VLOOKUP(A627,TD_TXT!A627:D1788,4,FALSE)</f>
        <v>241.61</v>
      </c>
      <c r="D627" s="5">
        <f t="shared" si="10"/>
        <v>0</v>
      </c>
    </row>
    <row r="628" spans="1:4" x14ac:dyDescent="0.25">
      <c r="A628" s="8">
        <v>144440476880</v>
      </c>
      <c r="B628" s="9">
        <v>246.46</v>
      </c>
      <c r="C628" s="5">
        <f>VLOOKUP(A628,TD_TXT!A628:D1789,4,FALSE)</f>
        <v>246.46</v>
      </c>
      <c r="D628" s="5">
        <f t="shared" si="10"/>
        <v>0</v>
      </c>
    </row>
    <row r="629" spans="1:4" x14ac:dyDescent="0.25">
      <c r="A629" s="8">
        <v>144440480585</v>
      </c>
      <c r="B629" s="9">
        <v>55.12</v>
      </c>
      <c r="C629" s="5">
        <f>VLOOKUP(A629,TD_TXT!A629:D1790,4,FALSE)</f>
        <v>55.12</v>
      </c>
      <c r="D629" s="5">
        <f t="shared" si="10"/>
        <v>0</v>
      </c>
    </row>
    <row r="630" spans="1:4" x14ac:dyDescent="0.25">
      <c r="A630" s="8">
        <v>144440487988</v>
      </c>
      <c r="B630" s="9">
        <v>348.19</v>
      </c>
      <c r="C630" s="5">
        <f>VLOOKUP(A630,TD_TXT!A630:D1791,4,FALSE)</f>
        <v>348.19</v>
      </c>
      <c r="D630" s="5">
        <f t="shared" si="10"/>
        <v>0</v>
      </c>
    </row>
    <row r="631" spans="1:4" x14ac:dyDescent="0.25">
      <c r="A631" s="8">
        <v>144440488221</v>
      </c>
      <c r="B631" s="9">
        <v>564.54</v>
      </c>
      <c r="C631" s="5">
        <f>VLOOKUP(A631,TD_TXT!A631:D1792,4,FALSE)</f>
        <v>564.54</v>
      </c>
      <c r="D631" s="5">
        <f t="shared" si="10"/>
        <v>0</v>
      </c>
    </row>
    <row r="632" spans="1:4" x14ac:dyDescent="0.25">
      <c r="A632" s="8">
        <v>144440489437</v>
      </c>
      <c r="B632" s="9">
        <v>542.62</v>
      </c>
      <c r="C632" s="5">
        <f>VLOOKUP(A632,TD_TXT!A632:D1793,4,FALSE)</f>
        <v>542.62</v>
      </c>
      <c r="D632" s="5">
        <f t="shared" si="10"/>
        <v>0</v>
      </c>
    </row>
    <row r="633" spans="1:4" x14ac:dyDescent="0.25">
      <c r="A633" s="8">
        <v>144440489442</v>
      </c>
      <c r="B633" s="9">
        <v>560.95000000000005</v>
      </c>
      <c r="C633" s="5">
        <f>VLOOKUP(A633,TD_TXT!A633:D1794,4,FALSE)</f>
        <v>560.95000000000005</v>
      </c>
      <c r="D633" s="5">
        <f t="shared" si="10"/>
        <v>0</v>
      </c>
    </row>
    <row r="634" spans="1:4" x14ac:dyDescent="0.25">
      <c r="A634" s="8">
        <v>144440489445</v>
      </c>
      <c r="B634" s="9">
        <v>243.60999999999999</v>
      </c>
      <c r="C634" s="5">
        <f>VLOOKUP(A634,TD_TXT!A634:D1795,4,FALSE)</f>
        <v>243.60999999999999</v>
      </c>
      <c r="D634" s="5">
        <f t="shared" si="10"/>
        <v>0</v>
      </c>
    </row>
    <row r="635" spans="1:4" x14ac:dyDescent="0.25">
      <c r="A635" s="8">
        <v>144440489453</v>
      </c>
      <c r="B635" s="9">
        <v>334.46000000000004</v>
      </c>
      <c r="C635" s="5">
        <f>VLOOKUP(A635,TD_TXT!A635:D1796,4,FALSE)</f>
        <v>334.46000000000004</v>
      </c>
      <c r="D635" s="5">
        <f t="shared" si="10"/>
        <v>0</v>
      </c>
    </row>
    <row r="636" spans="1:4" x14ac:dyDescent="0.25">
      <c r="A636" s="8">
        <v>144440490714</v>
      </c>
      <c r="B636" s="9">
        <v>332.86</v>
      </c>
      <c r="C636" s="5">
        <f>VLOOKUP(A636,TD_TXT!A636:D1797,4,FALSE)</f>
        <v>332.86</v>
      </c>
      <c r="D636" s="5">
        <f t="shared" si="10"/>
        <v>0</v>
      </c>
    </row>
    <row r="637" spans="1:4" x14ac:dyDescent="0.25">
      <c r="A637" s="8">
        <v>144440490727</v>
      </c>
      <c r="B637" s="9">
        <v>585.32999999999993</v>
      </c>
      <c r="C637" s="5">
        <f>VLOOKUP(A637,TD_TXT!A637:D1798,4,FALSE)</f>
        <v>585.32999999999993</v>
      </c>
      <c r="D637" s="5">
        <f t="shared" si="10"/>
        <v>0</v>
      </c>
    </row>
    <row r="638" spans="1:4" x14ac:dyDescent="0.25">
      <c r="A638" s="8">
        <v>144440490736</v>
      </c>
      <c r="B638" s="9">
        <v>547.13</v>
      </c>
      <c r="C638" s="5">
        <f>VLOOKUP(A638,TD_TXT!A638:D1799,4,FALSE)</f>
        <v>547.13</v>
      </c>
      <c r="D638" s="5">
        <f t="shared" si="10"/>
        <v>0</v>
      </c>
    </row>
    <row r="639" spans="1:4" x14ac:dyDescent="0.25">
      <c r="A639" s="8">
        <v>144440490749</v>
      </c>
      <c r="B639" s="9">
        <v>598.75</v>
      </c>
      <c r="C639" s="5">
        <f>VLOOKUP(A639,TD_TXT!A639:D1800,4,FALSE)</f>
        <v>598.75</v>
      </c>
      <c r="D639" s="5">
        <f t="shared" si="10"/>
        <v>0</v>
      </c>
    </row>
    <row r="640" spans="1:4" x14ac:dyDescent="0.25">
      <c r="A640" s="8">
        <v>144440490759</v>
      </c>
      <c r="B640" s="9">
        <v>235.43</v>
      </c>
      <c r="C640" s="5">
        <f>VLOOKUP(A640,TD_TXT!A640:D1801,4,FALSE)</f>
        <v>235.43</v>
      </c>
      <c r="D640" s="5">
        <f t="shared" si="10"/>
        <v>0</v>
      </c>
    </row>
    <row r="641" spans="1:4" x14ac:dyDescent="0.25">
      <c r="A641" s="8">
        <v>144440490776</v>
      </c>
      <c r="B641" s="9">
        <v>233.93</v>
      </c>
      <c r="C641" s="5">
        <f>VLOOKUP(A641,TD_TXT!A641:D1802,4,FALSE)</f>
        <v>233.93</v>
      </c>
      <c r="D641" s="5">
        <f t="shared" si="10"/>
        <v>0</v>
      </c>
    </row>
    <row r="642" spans="1:4" x14ac:dyDescent="0.25">
      <c r="A642" s="8">
        <v>144440490792</v>
      </c>
      <c r="B642" s="9">
        <v>241.64</v>
      </c>
      <c r="C642" s="5">
        <f>VLOOKUP(A642,TD_TXT!A642:D1803,4,FALSE)</f>
        <v>241.64</v>
      </c>
      <c r="D642" s="5">
        <f t="shared" si="10"/>
        <v>0</v>
      </c>
    </row>
    <row r="643" spans="1:4" x14ac:dyDescent="0.25">
      <c r="A643" s="8">
        <v>144440490807</v>
      </c>
      <c r="B643" s="9">
        <v>333.36</v>
      </c>
      <c r="C643" s="5">
        <f>VLOOKUP(A643,TD_TXT!A643:D1804,4,FALSE)</f>
        <v>333.36</v>
      </c>
      <c r="D643" s="5">
        <f t="shared" si="10"/>
        <v>0</v>
      </c>
    </row>
    <row r="644" spans="1:4" x14ac:dyDescent="0.25">
      <c r="A644" s="8">
        <v>144440490822</v>
      </c>
      <c r="B644" s="9">
        <v>792.07999999999993</v>
      </c>
      <c r="C644" s="5">
        <f>VLOOKUP(A644,TD_TXT!A644:D1805,4,FALSE)</f>
        <v>792.07999999999993</v>
      </c>
      <c r="D644" s="5">
        <f t="shared" si="10"/>
        <v>0</v>
      </c>
    </row>
    <row r="645" spans="1:4" x14ac:dyDescent="0.25">
      <c r="A645" s="8">
        <v>144440490837</v>
      </c>
      <c r="B645" s="9">
        <v>196.69</v>
      </c>
      <c r="C645" s="5">
        <f>VLOOKUP(A645,TD_TXT!A645:D1806,4,FALSE)</f>
        <v>196.69</v>
      </c>
      <c r="D645" s="5">
        <f t="shared" si="10"/>
        <v>0</v>
      </c>
    </row>
    <row r="646" spans="1:4" x14ac:dyDescent="0.25">
      <c r="A646" s="8">
        <v>144440490850</v>
      </c>
      <c r="B646" s="9">
        <v>196.69</v>
      </c>
      <c r="C646" s="5">
        <f>VLOOKUP(A646,TD_TXT!A646:D1807,4,FALSE)</f>
        <v>196.69</v>
      </c>
      <c r="D646" s="5">
        <f t="shared" si="10"/>
        <v>0</v>
      </c>
    </row>
    <row r="647" spans="1:4" x14ac:dyDescent="0.25">
      <c r="A647" s="8">
        <v>144440490862</v>
      </c>
      <c r="B647" s="9">
        <v>851.2</v>
      </c>
      <c r="C647" s="5">
        <f>VLOOKUP(A647,TD_TXT!A647:D1808,4,FALSE)</f>
        <v>851.2</v>
      </c>
      <c r="D647" s="5">
        <f t="shared" si="10"/>
        <v>0</v>
      </c>
    </row>
    <row r="648" spans="1:4" x14ac:dyDescent="0.25">
      <c r="A648" s="8">
        <v>144440490864</v>
      </c>
      <c r="B648" s="9">
        <v>596.51</v>
      </c>
      <c r="C648" s="5">
        <f>VLOOKUP(A648,TD_TXT!A648:D1809,4,FALSE)</f>
        <v>596.51</v>
      </c>
      <c r="D648" s="5">
        <f t="shared" si="10"/>
        <v>0</v>
      </c>
    </row>
    <row r="649" spans="1:4" x14ac:dyDescent="0.25">
      <c r="A649" s="8">
        <v>155550002289</v>
      </c>
      <c r="B649" s="9">
        <v>105.08999999999999</v>
      </c>
      <c r="C649" s="5">
        <f>VLOOKUP(A649,TD_TXT!A649:D1810,4,FALSE)</f>
        <v>105.08999999999999</v>
      </c>
      <c r="D649" s="5">
        <f t="shared" si="10"/>
        <v>0</v>
      </c>
    </row>
    <row r="650" spans="1:4" x14ac:dyDescent="0.25">
      <c r="A650" s="8">
        <v>155550005564</v>
      </c>
      <c r="B650" s="9">
        <v>35.22</v>
      </c>
      <c r="C650" s="5">
        <f>VLOOKUP(A650,TD_TXT!A650:D1811,4,FALSE)</f>
        <v>35.22</v>
      </c>
      <c r="D650" s="5">
        <f t="shared" si="10"/>
        <v>0</v>
      </c>
    </row>
    <row r="651" spans="1:4" x14ac:dyDescent="0.25">
      <c r="A651" s="8">
        <v>155550011940</v>
      </c>
      <c r="B651" s="9">
        <v>44.47</v>
      </c>
      <c r="C651" s="5">
        <f>VLOOKUP(A651,TD_TXT!A651:D1812,4,FALSE)</f>
        <v>44.47</v>
      </c>
      <c r="D651" s="5">
        <f t="shared" si="10"/>
        <v>0</v>
      </c>
    </row>
    <row r="652" spans="1:4" x14ac:dyDescent="0.25">
      <c r="A652" s="8">
        <v>155550015512</v>
      </c>
      <c r="B652" s="9">
        <v>85.84</v>
      </c>
      <c r="C652" s="5">
        <f>VLOOKUP(A652,TD_TXT!A652:D1813,4,FALSE)</f>
        <v>85.84</v>
      </c>
      <c r="D652" s="5">
        <f t="shared" si="10"/>
        <v>0</v>
      </c>
    </row>
    <row r="653" spans="1:4" x14ac:dyDescent="0.25">
      <c r="A653" s="8">
        <v>155550016761</v>
      </c>
      <c r="B653" s="9">
        <v>114.50999999999999</v>
      </c>
      <c r="C653" s="5">
        <f>VLOOKUP(A653,TD_TXT!A653:D1814,4,FALSE)</f>
        <v>114.50999999999999</v>
      </c>
      <c r="D653" s="5">
        <f t="shared" si="10"/>
        <v>0</v>
      </c>
    </row>
    <row r="654" spans="1:4" x14ac:dyDescent="0.25">
      <c r="A654" s="8">
        <v>155550017286</v>
      </c>
      <c r="B654" s="9">
        <v>257.63</v>
      </c>
      <c r="C654" s="5">
        <f>VLOOKUP(A654,TD_TXT!A654:D1815,4,FALSE)</f>
        <v>257.63</v>
      </c>
      <c r="D654" s="5">
        <f t="shared" si="10"/>
        <v>0</v>
      </c>
    </row>
    <row r="655" spans="1:4" x14ac:dyDescent="0.25">
      <c r="A655" s="8">
        <v>155550020483</v>
      </c>
      <c r="B655" s="9">
        <v>45.94</v>
      </c>
      <c r="C655" s="5">
        <f>VLOOKUP(A655,TD_TXT!A655:D1816,4,FALSE)</f>
        <v>45.94</v>
      </c>
      <c r="D655" s="5">
        <f t="shared" si="10"/>
        <v>0</v>
      </c>
    </row>
    <row r="656" spans="1:4" x14ac:dyDescent="0.25">
      <c r="A656" s="8">
        <v>155550029599</v>
      </c>
      <c r="B656" s="9">
        <v>64.62</v>
      </c>
      <c r="C656" s="5">
        <f>VLOOKUP(A656,TD_TXT!A656:D1817,4,FALSE)</f>
        <v>64.62</v>
      </c>
      <c r="D656" s="5">
        <f t="shared" si="10"/>
        <v>0</v>
      </c>
    </row>
    <row r="657" spans="1:4" x14ac:dyDescent="0.25">
      <c r="A657" s="8">
        <v>155550029750</v>
      </c>
      <c r="B657" s="9">
        <v>50.290000000000006</v>
      </c>
      <c r="C657" s="5">
        <f>VLOOKUP(A657,TD_TXT!A657:D1818,4,FALSE)</f>
        <v>50.290000000000006</v>
      </c>
      <c r="D657" s="5">
        <f t="shared" si="10"/>
        <v>0</v>
      </c>
    </row>
    <row r="658" spans="1:4" x14ac:dyDescent="0.25">
      <c r="A658" s="8">
        <v>155550031085</v>
      </c>
      <c r="B658" s="9">
        <v>98.91</v>
      </c>
      <c r="C658" s="5">
        <f>VLOOKUP(A658,TD_TXT!A658:D1819,4,FALSE)</f>
        <v>98.91</v>
      </c>
      <c r="D658" s="5">
        <f t="shared" si="10"/>
        <v>0</v>
      </c>
    </row>
    <row r="659" spans="1:4" x14ac:dyDescent="0.25">
      <c r="A659" s="8">
        <v>155550037724</v>
      </c>
      <c r="B659" s="9">
        <v>78.36</v>
      </c>
      <c r="C659" s="5">
        <f>VLOOKUP(A659,TD_TXT!A659:D1820,4,FALSE)</f>
        <v>78.36</v>
      </c>
      <c r="D659" s="5">
        <f t="shared" si="10"/>
        <v>0</v>
      </c>
    </row>
    <row r="660" spans="1:4" x14ac:dyDescent="0.25">
      <c r="A660" s="8">
        <v>155550045418</v>
      </c>
      <c r="B660" s="9">
        <v>147.85999999999999</v>
      </c>
      <c r="C660" s="5">
        <f>VLOOKUP(A660,TD_TXT!A660:D1821,4,FALSE)</f>
        <v>147.85999999999999</v>
      </c>
      <c r="D660" s="5">
        <f t="shared" si="10"/>
        <v>0</v>
      </c>
    </row>
    <row r="661" spans="1:4" x14ac:dyDescent="0.25">
      <c r="A661" s="8">
        <v>155550054383</v>
      </c>
      <c r="B661" s="9">
        <v>50.7</v>
      </c>
      <c r="C661" s="5">
        <f>VLOOKUP(A661,TD_TXT!A661:D1822,4,FALSE)</f>
        <v>50.7</v>
      </c>
      <c r="D661" s="5">
        <f t="shared" si="10"/>
        <v>0</v>
      </c>
    </row>
    <row r="662" spans="1:4" x14ac:dyDescent="0.25">
      <c r="A662" s="8">
        <v>155550058081</v>
      </c>
      <c r="B662" s="9">
        <v>116.75999999999999</v>
      </c>
      <c r="C662" s="5">
        <f>VLOOKUP(A662,TD_TXT!A662:D1823,4,FALSE)</f>
        <v>116.75999999999999</v>
      </c>
      <c r="D662" s="5">
        <f t="shared" si="10"/>
        <v>0</v>
      </c>
    </row>
    <row r="663" spans="1:4" x14ac:dyDescent="0.25">
      <c r="A663" s="8">
        <v>155550059598</v>
      </c>
      <c r="B663" s="9">
        <v>30.54</v>
      </c>
      <c r="C663" s="5">
        <f>VLOOKUP(A663,TD_TXT!A663:D1824,4,FALSE)</f>
        <v>30.54</v>
      </c>
      <c r="D663" s="5">
        <f t="shared" si="10"/>
        <v>0</v>
      </c>
    </row>
    <row r="664" spans="1:4" x14ac:dyDescent="0.25">
      <c r="A664" s="8">
        <v>155550061000</v>
      </c>
      <c r="B664" s="9">
        <v>103.84</v>
      </c>
      <c r="C664" s="5">
        <f>VLOOKUP(A664,TD_TXT!A664:D1825,4,FALSE)</f>
        <v>103.84</v>
      </c>
      <c r="D664" s="5">
        <f t="shared" si="10"/>
        <v>0</v>
      </c>
    </row>
    <row r="665" spans="1:4" x14ac:dyDescent="0.25">
      <c r="A665" s="8">
        <v>155550061282</v>
      </c>
      <c r="B665" s="9">
        <v>32.72</v>
      </c>
      <c r="C665" s="5">
        <f>VLOOKUP(A665,TD_TXT!A665:D1826,4,FALSE)</f>
        <v>32.72</v>
      </c>
      <c r="D665" s="5">
        <f t="shared" si="10"/>
        <v>0</v>
      </c>
    </row>
    <row r="666" spans="1:4" x14ac:dyDescent="0.25">
      <c r="A666" s="8">
        <v>155550064096</v>
      </c>
      <c r="B666" s="9">
        <v>122.17999999999999</v>
      </c>
      <c r="C666" s="5">
        <f>VLOOKUP(A666,TD_TXT!A666:D1827,4,FALSE)</f>
        <v>122.17999999999999</v>
      </c>
      <c r="D666" s="5">
        <f t="shared" si="10"/>
        <v>0</v>
      </c>
    </row>
    <row r="667" spans="1:4" x14ac:dyDescent="0.25">
      <c r="A667" s="8">
        <v>155550074623</v>
      </c>
      <c r="B667" s="9">
        <v>11.51</v>
      </c>
      <c r="C667" s="5">
        <f>VLOOKUP(A667,TD_TXT!A667:D1828,4,FALSE)</f>
        <v>11.51</v>
      </c>
      <c r="D667" s="5">
        <f t="shared" si="10"/>
        <v>0</v>
      </c>
    </row>
    <row r="668" spans="1:4" x14ac:dyDescent="0.25">
      <c r="A668" s="8">
        <v>155550087623</v>
      </c>
      <c r="B668" s="9">
        <v>90.31</v>
      </c>
      <c r="C668" s="5">
        <f>VLOOKUP(A668,TD_TXT!A668:D1829,4,FALSE)</f>
        <v>90.31</v>
      </c>
      <c r="D668" s="5">
        <f t="shared" si="10"/>
        <v>0</v>
      </c>
    </row>
    <row r="669" spans="1:4" x14ac:dyDescent="0.25">
      <c r="A669" s="8">
        <v>155550104385</v>
      </c>
      <c r="B669" s="9">
        <v>178.32</v>
      </c>
      <c r="C669" s="5">
        <f>VLOOKUP(A669,TD_TXT!A669:D1830,4,FALSE)</f>
        <v>178.32</v>
      </c>
      <c r="D669" s="5">
        <f t="shared" si="10"/>
        <v>0</v>
      </c>
    </row>
    <row r="670" spans="1:4" x14ac:dyDescent="0.25">
      <c r="A670" s="8">
        <v>155550111305</v>
      </c>
      <c r="B670" s="9">
        <v>110.7</v>
      </c>
      <c r="C670" s="5">
        <f>VLOOKUP(A670,TD_TXT!A670:D1831,4,FALSE)</f>
        <v>110.7</v>
      </c>
      <c r="D670" s="5">
        <f t="shared" si="10"/>
        <v>0</v>
      </c>
    </row>
    <row r="671" spans="1:4" x14ac:dyDescent="0.25">
      <c r="A671" s="8">
        <v>155550113598</v>
      </c>
      <c r="B671" s="9">
        <v>163.17000000000002</v>
      </c>
      <c r="C671" s="5">
        <f>VLOOKUP(A671,TD_TXT!A671:D1832,4,FALSE)</f>
        <v>163.17000000000002</v>
      </c>
      <c r="D671" s="5">
        <f t="shared" si="10"/>
        <v>0</v>
      </c>
    </row>
    <row r="672" spans="1:4" x14ac:dyDescent="0.25">
      <c r="A672" s="8">
        <v>155550115701</v>
      </c>
      <c r="B672" s="9">
        <v>243.09</v>
      </c>
      <c r="C672" s="5">
        <f>VLOOKUP(A672,TD_TXT!A672:D1833,4,FALSE)</f>
        <v>243.09</v>
      </c>
      <c r="D672" s="5">
        <f t="shared" si="10"/>
        <v>0</v>
      </c>
    </row>
    <row r="673" spans="1:4" x14ac:dyDescent="0.25">
      <c r="A673" s="8">
        <v>155550116057</v>
      </c>
      <c r="B673" s="9">
        <v>13.49</v>
      </c>
      <c r="C673" s="5">
        <f>VLOOKUP(A673,TD_TXT!A673:D1834,4,FALSE)</f>
        <v>13.49</v>
      </c>
      <c r="D673" s="5">
        <f t="shared" si="10"/>
        <v>0</v>
      </c>
    </row>
    <row r="674" spans="1:4" x14ac:dyDescent="0.25">
      <c r="A674" s="8">
        <v>155550124525</v>
      </c>
      <c r="B674" s="9">
        <v>133.72999999999999</v>
      </c>
      <c r="C674" s="5">
        <f>VLOOKUP(A674,TD_TXT!A674:D1835,4,FALSE)</f>
        <v>133.72999999999999</v>
      </c>
      <c r="D674" s="5">
        <f t="shared" si="10"/>
        <v>0</v>
      </c>
    </row>
    <row r="675" spans="1:4" x14ac:dyDescent="0.25">
      <c r="A675" s="8">
        <v>155550133952</v>
      </c>
      <c r="B675" s="9">
        <v>55.15</v>
      </c>
      <c r="C675" s="5">
        <f>VLOOKUP(A675,TD_TXT!A675:D1836,4,FALSE)</f>
        <v>55.15</v>
      </c>
      <c r="D675" s="5">
        <f t="shared" si="10"/>
        <v>0</v>
      </c>
    </row>
    <row r="676" spans="1:4" x14ac:dyDescent="0.25">
      <c r="A676" s="8">
        <v>155550135714</v>
      </c>
      <c r="B676" s="9">
        <v>121.64</v>
      </c>
      <c r="C676" s="5">
        <f>VLOOKUP(A676,TD_TXT!A676:D1837,4,FALSE)</f>
        <v>121.64</v>
      </c>
      <c r="D676" s="5">
        <f t="shared" si="10"/>
        <v>0</v>
      </c>
    </row>
    <row r="677" spans="1:4" x14ac:dyDescent="0.25">
      <c r="A677" s="8">
        <v>155550139304</v>
      </c>
      <c r="B677" s="9">
        <v>50.45</v>
      </c>
      <c r="C677" s="5">
        <f>VLOOKUP(A677,TD_TXT!A677:D1838,4,FALSE)</f>
        <v>50.45</v>
      </c>
      <c r="D677" s="5">
        <f t="shared" si="10"/>
        <v>0</v>
      </c>
    </row>
    <row r="678" spans="1:4" x14ac:dyDescent="0.25">
      <c r="A678" s="8">
        <v>155550143696</v>
      </c>
      <c r="B678" s="9">
        <v>59.05</v>
      </c>
      <c r="C678" s="5">
        <f>VLOOKUP(A678,TD_TXT!A678:D1839,4,FALSE)</f>
        <v>59.05</v>
      </c>
      <c r="D678" s="5">
        <f t="shared" ref="D678:D741" si="11">+B678-C678</f>
        <v>0</v>
      </c>
    </row>
    <row r="679" spans="1:4" x14ac:dyDescent="0.25">
      <c r="A679" s="8">
        <v>155550157869</v>
      </c>
      <c r="B679" s="9">
        <v>143.11000000000001</v>
      </c>
      <c r="C679" s="5">
        <f>VLOOKUP(A679,TD_TXT!A679:D1840,4,FALSE)</f>
        <v>143.11000000000001</v>
      </c>
      <c r="D679" s="5">
        <f t="shared" si="11"/>
        <v>0</v>
      </c>
    </row>
    <row r="680" spans="1:4" x14ac:dyDescent="0.25">
      <c r="A680" s="8">
        <v>155550161001</v>
      </c>
      <c r="B680" s="9">
        <v>102.06</v>
      </c>
      <c r="C680" s="5">
        <f>VLOOKUP(A680,TD_TXT!A680:D1841,4,FALSE)</f>
        <v>102.06</v>
      </c>
      <c r="D680" s="5">
        <f t="shared" si="11"/>
        <v>0</v>
      </c>
    </row>
    <row r="681" spans="1:4" x14ac:dyDescent="0.25">
      <c r="A681" s="8">
        <v>155550193770</v>
      </c>
      <c r="B681" s="9">
        <v>50.45</v>
      </c>
      <c r="C681" s="5">
        <f>VLOOKUP(A681,TD_TXT!A681:D1842,4,FALSE)</f>
        <v>50.45</v>
      </c>
      <c r="D681" s="5">
        <f t="shared" si="11"/>
        <v>0</v>
      </c>
    </row>
    <row r="682" spans="1:4" x14ac:dyDescent="0.25">
      <c r="A682" s="8">
        <v>155550199455</v>
      </c>
      <c r="B682" s="9">
        <v>56.89</v>
      </c>
      <c r="C682" s="5">
        <f>VLOOKUP(A682,TD_TXT!A682:D1843,4,FALSE)</f>
        <v>56.89</v>
      </c>
      <c r="D682" s="5">
        <f t="shared" si="11"/>
        <v>0</v>
      </c>
    </row>
    <row r="683" spans="1:4" x14ac:dyDescent="0.25">
      <c r="A683" s="8">
        <v>155550204550</v>
      </c>
      <c r="B683" s="9">
        <v>258.22000000000003</v>
      </c>
      <c r="C683" s="5">
        <f>VLOOKUP(A683,TD_TXT!A683:D1844,4,FALSE)</f>
        <v>258.22000000000003</v>
      </c>
      <c r="D683" s="5">
        <f t="shared" si="11"/>
        <v>0</v>
      </c>
    </row>
    <row r="684" spans="1:4" x14ac:dyDescent="0.25">
      <c r="A684" s="8">
        <v>155550210915</v>
      </c>
      <c r="B684" s="9">
        <v>63.91</v>
      </c>
      <c r="C684" s="5">
        <f>VLOOKUP(A684,TD_TXT!A684:D1845,4,FALSE)</f>
        <v>63.91</v>
      </c>
      <c r="D684" s="5">
        <f t="shared" si="11"/>
        <v>0</v>
      </c>
    </row>
    <row r="685" spans="1:4" x14ac:dyDescent="0.25">
      <c r="A685" s="8">
        <v>155550217415</v>
      </c>
      <c r="B685" s="9">
        <v>103.99</v>
      </c>
      <c r="C685" s="5">
        <f>VLOOKUP(A685,TD_TXT!A685:D1846,4,FALSE)</f>
        <v>103.99</v>
      </c>
      <c r="D685" s="5">
        <f t="shared" si="11"/>
        <v>0</v>
      </c>
    </row>
    <row r="686" spans="1:4" x14ac:dyDescent="0.25">
      <c r="A686" s="8">
        <v>155550218540</v>
      </c>
      <c r="B686" s="9">
        <v>98.710000000000008</v>
      </c>
      <c r="C686" s="5">
        <f>VLOOKUP(A686,TD_TXT!A686:D1847,4,FALSE)</f>
        <v>98.710000000000008</v>
      </c>
      <c r="D686" s="5">
        <f t="shared" si="11"/>
        <v>0</v>
      </c>
    </row>
    <row r="687" spans="1:4" x14ac:dyDescent="0.25">
      <c r="A687" s="8">
        <v>155550220863</v>
      </c>
      <c r="B687" s="9">
        <v>76.009999999999991</v>
      </c>
      <c r="C687" s="5">
        <f>VLOOKUP(A687,TD_TXT!A687:D1848,4,FALSE)</f>
        <v>76.009999999999991</v>
      </c>
      <c r="D687" s="5">
        <f t="shared" si="11"/>
        <v>0</v>
      </c>
    </row>
    <row r="688" spans="1:4" x14ac:dyDescent="0.25">
      <c r="A688" s="8">
        <v>155550224622</v>
      </c>
      <c r="B688" s="9">
        <v>30.28</v>
      </c>
      <c r="C688" s="5">
        <f>VLOOKUP(A688,TD_TXT!A688:D1849,4,FALSE)</f>
        <v>30.28</v>
      </c>
      <c r="D688" s="5">
        <f t="shared" si="11"/>
        <v>0</v>
      </c>
    </row>
    <row r="689" spans="1:4" x14ac:dyDescent="0.25">
      <c r="A689" s="8">
        <v>155550228072</v>
      </c>
      <c r="B689" s="9">
        <v>74.66</v>
      </c>
      <c r="C689" s="5">
        <f>VLOOKUP(A689,TD_TXT!A689:D1850,4,FALSE)</f>
        <v>74.66</v>
      </c>
      <c r="D689" s="5">
        <f t="shared" si="11"/>
        <v>0</v>
      </c>
    </row>
    <row r="690" spans="1:4" x14ac:dyDescent="0.25">
      <c r="A690" s="8">
        <v>155550230612</v>
      </c>
      <c r="B690" s="9">
        <v>46.680000000000007</v>
      </c>
      <c r="C690" s="5">
        <f>VLOOKUP(A690,TD_TXT!A690:D1851,4,FALSE)</f>
        <v>46.680000000000007</v>
      </c>
      <c r="D690" s="5">
        <f t="shared" si="11"/>
        <v>0</v>
      </c>
    </row>
    <row r="691" spans="1:4" x14ac:dyDescent="0.25">
      <c r="A691" s="8">
        <v>155550234577</v>
      </c>
      <c r="B691" s="9">
        <v>233.31</v>
      </c>
      <c r="C691" s="5">
        <f>VLOOKUP(A691,TD_TXT!A691:D1852,4,FALSE)</f>
        <v>233.31</v>
      </c>
      <c r="D691" s="5">
        <f t="shared" si="11"/>
        <v>0</v>
      </c>
    </row>
    <row r="692" spans="1:4" x14ac:dyDescent="0.25">
      <c r="A692" s="8">
        <v>155550239050</v>
      </c>
      <c r="B692" s="9">
        <v>227.26</v>
      </c>
      <c r="C692" s="5">
        <f>VLOOKUP(A692,TD_TXT!A692:D1853,4,FALSE)</f>
        <v>227.26</v>
      </c>
      <c r="D692" s="5">
        <f t="shared" si="11"/>
        <v>0</v>
      </c>
    </row>
    <row r="693" spans="1:4" x14ac:dyDescent="0.25">
      <c r="A693" s="8">
        <v>155550239448</v>
      </c>
      <c r="B693" s="9">
        <v>30.97</v>
      </c>
      <c r="C693" s="5">
        <f>VLOOKUP(A693,TD_TXT!A693:D1854,4,FALSE)</f>
        <v>30.97</v>
      </c>
      <c r="D693" s="5">
        <f t="shared" si="11"/>
        <v>0</v>
      </c>
    </row>
    <row r="694" spans="1:4" x14ac:dyDescent="0.25">
      <c r="A694" s="8">
        <v>155550242390</v>
      </c>
      <c r="B694" s="9">
        <v>93.91</v>
      </c>
      <c r="C694" s="5">
        <f>VLOOKUP(A694,TD_TXT!A694:D1855,4,FALSE)</f>
        <v>93.91</v>
      </c>
      <c r="D694" s="5">
        <f t="shared" si="11"/>
        <v>0</v>
      </c>
    </row>
    <row r="695" spans="1:4" x14ac:dyDescent="0.25">
      <c r="A695" s="8">
        <v>155550245688</v>
      </c>
      <c r="B695" s="9">
        <v>27.73</v>
      </c>
      <c r="C695" s="5">
        <f>VLOOKUP(A695,TD_TXT!A695:D1856,4,FALSE)</f>
        <v>27.73</v>
      </c>
      <c r="D695" s="5">
        <f t="shared" si="11"/>
        <v>0</v>
      </c>
    </row>
    <row r="696" spans="1:4" x14ac:dyDescent="0.25">
      <c r="A696" s="8">
        <v>155550247081</v>
      </c>
      <c r="B696" s="9">
        <v>70</v>
      </c>
      <c r="C696" s="5">
        <f>VLOOKUP(A696,TD_TXT!A696:D1857,4,FALSE)</f>
        <v>70</v>
      </c>
      <c r="D696" s="5">
        <f t="shared" si="11"/>
        <v>0</v>
      </c>
    </row>
    <row r="697" spans="1:4" x14ac:dyDescent="0.25">
      <c r="A697" s="8">
        <v>155550250023</v>
      </c>
      <c r="B697" s="9">
        <v>35.4</v>
      </c>
      <c r="C697" s="5">
        <f>VLOOKUP(A697,TD_TXT!A697:D1858,4,FALSE)</f>
        <v>35.4</v>
      </c>
      <c r="D697" s="5">
        <f t="shared" si="11"/>
        <v>0</v>
      </c>
    </row>
    <row r="698" spans="1:4" x14ac:dyDescent="0.25">
      <c r="A698" s="8">
        <v>155550255717</v>
      </c>
      <c r="B698" s="9">
        <v>77.72</v>
      </c>
      <c r="C698" s="5">
        <f>VLOOKUP(A698,TD_TXT!A698:D1859,4,FALSE)</f>
        <v>77.72</v>
      </c>
      <c r="D698" s="5">
        <f t="shared" si="11"/>
        <v>0</v>
      </c>
    </row>
    <row r="699" spans="1:4" x14ac:dyDescent="0.25">
      <c r="A699" s="8">
        <v>155550275617</v>
      </c>
      <c r="B699" s="9">
        <v>55.71</v>
      </c>
      <c r="C699" s="5">
        <f>VLOOKUP(A699,TD_TXT!A699:D1860,4,FALSE)</f>
        <v>55.71</v>
      </c>
      <c r="D699" s="5">
        <f t="shared" si="11"/>
        <v>0</v>
      </c>
    </row>
    <row r="700" spans="1:4" x14ac:dyDescent="0.25">
      <c r="A700" s="8">
        <v>155550277625</v>
      </c>
      <c r="B700" s="9">
        <v>123.94999999999999</v>
      </c>
      <c r="C700" s="5">
        <f>VLOOKUP(A700,TD_TXT!A700:D1861,4,FALSE)</f>
        <v>123.94999999999999</v>
      </c>
      <c r="D700" s="5">
        <f t="shared" si="11"/>
        <v>0</v>
      </c>
    </row>
    <row r="701" spans="1:4" x14ac:dyDescent="0.25">
      <c r="A701" s="8">
        <v>155550277974</v>
      </c>
      <c r="B701" s="9">
        <v>194.07</v>
      </c>
      <c r="C701" s="5">
        <f>VLOOKUP(A701,TD_TXT!A701:D1862,4,FALSE)</f>
        <v>194.07</v>
      </c>
      <c r="D701" s="5">
        <f t="shared" si="11"/>
        <v>0</v>
      </c>
    </row>
    <row r="702" spans="1:4" x14ac:dyDescent="0.25">
      <c r="A702" s="8">
        <v>155550279108</v>
      </c>
      <c r="B702" s="9">
        <v>111.88</v>
      </c>
      <c r="C702" s="5">
        <f>VLOOKUP(A702,TD_TXT!A702:D1863,4,FALSE)</f>
        <v>111.88</v>
      </c>
      <c r="D702" s="5">
        <f t="shared" si="11"/>
        <v>0</v>
      </c>
    </row>
    <row r="703" spans="1:4" x14ac:dyDescent="0.25">
      <c r="A703" s="8">
        <v>155550284359</v>
      </c>
      <c r="B703" s="9">
        <v>49.730000000000004</v>
      </c>
      <c r="C703" s="5">
        <f>VLOOKUP(A703,TD_TXT!A703:D1864,4,FALSE)</f>
        <v>49.730000000000004</v>
      </c>
      <c r="D703" s="5">
        <f t="shared" si="11"/>
        <v>0</v>
      </c>
    </row>
    <row r="704" spans="1:4" x14ac:dyDescent="0.25">
      <c r="A704" s="8">
        <v>155550288802</v>
      </c>
      <c r="B704" s="9">
        <v>294.01</v>
      </c>
      <c r="C704" s="5">
        <f>VLOOKUP(A704,TD_TXT!A704:D1865,4,FALSE)</f>
        <v>294.01</v>
      </c>
      <c r="D704" s="5">
        <f t="shared" si="11"/>
        <v>0</v>
      </c>
    </row>
    <row r="705" spans="1:4" x14ac:dyDescent="0.25">
      <c r="A705" s="8">
        <v>155550289998</v>
      </c>
      <c r="B705" s="9">
        <v>109.53</v>
      </c>
      <c r="C705" s="5">
        <f>VLOOKUP(A705,TD_TXT!A705:D1866,4,FALSE)</f>
        <v>109.53</v>
      </c>
      <c r="D705" s="5">
        <f t="shared" si="11"/>
        <v>0</v>
      </c>
    </row>
    <row r="706" spans="1:4" x14ac:dyDescent="0.25">
      <c r="A706" s="8">
        <v>155550292365</v>
      </c>
      <c r="B706" s="9">
        <v>46.620000000000005</v>
      </c>
      <c r="C706" s="5">
        <f>VLOOKUP(A706,TD_TXT!A706:D1867,4,FALSE)</f>
        <v>46.620000000000005</v>
      </c>
      <c r="D706" s="5">
        <f t="shared" si="11"/>
        <v>0</v>
      </c>
    </row>
    <row r="707" spans="1:4" x14ac:dyDescent="0.25">
      <c r="A707" s="8">
        <v>155550298975</v>
      </c>
      <c r="B707" s="9">
        <v>75.61</v>
      </c>
      <c r="C707" s="5">
        <f>VLOOKUP(A707,TD_TXT!A707:D1868,4,FALSE)</f>
        <v>75.61</v>
      </c>
      <c r="D707" s="5">
        <f t="shared" si="11"/>
        <v>0</v>
      </c>
    </row>
    <row r="708" spans="1:4" x14ac:dyDescent="0.25">
      <c r="A708" s="8">
        <v>155550301288</v>
      </c>
      <c r="B708" s="9">
        <v>52.84</v>
      </c>
      <c r="C708" s="5">
        <f>VLOOKUP(A708,TD_TXT!A708:D1869,4,FALSE)</f>
        <v>52.84</v>
      </c>
      <c r="D708" s="5">
        <f t="shared" si="11"/>
        <v>0</v>
      </c>
    </row>
    <row r="709" spans="1:4" x14ac:dyDescent="0.25">
      <c r="A709" s="8">
        <v>155550303023</v>
      </c>
      <c r="B709" s="9">
        <v>92.039999999999992</v>
      </c>
      <c r="C709" s="5">
        <f>VLOOKUP(A709,TD_TXT!A709:D1870,4,FALSE)</f>
        <v>92.039999999999992</v>
      </c>
      <c r="D709" s="5">
        <f t="shared" si="11"/>
        <v>0</v>
      </c>
    </row>
    <row r="710" spans="1:4" x14ac:dyDescent="0.25">
      <c r="A710" s="8">
        <v>155550306371</v>
      </c>
      <c r="B710" s="9">
        <v>188.36999999999998</v>
      </c>
      <c r="C710" s="5">
        <f>VLOOKUP(A710,TD_TXT!A710:D1871,4,FALSE)</f>
        <v>188.36999999999998</v>
      </c>
      <c r="D710" s="5">
        <f t="shared" si="11"/>
        <v>0</v>
      </c>
    </row>
    <row r="711" spans="1:4" x14ac:dyDescent="0.25">
      <c r="A711" s="8">
        <v>155550307332</v>
      </c>
      <c r="B711" s="9">
        <v>192.24</v>
      </c>
      <c r="C711" s="5">
        <f>VLOOKUP(A711,TD_TXT!A711:D1872,4,FALSE)</f>
        <v>192.24</v>
      </c>
      <c r="D711" s="5">
        <f t="shared" si="11"/>
        <v>0</v>
      </c>
    </row>
    <row r="712" spans="1:4" x14ac:dyDescent="0.25">
      <c r="A712" s="8">
        <v>155550307639</v>
      </c>
      <c r="B712" s="9">
        <v>66.31</v>
      </c>
      <c r="C712" s="5">
        <f>VLOOKUP(A712,TD_TXT!A712:D1873,4,FALSE)</f>
        <v>66.31</v>
      </c>
      <c r="D712" s="5">
        <f t="shared" si="11"/>
        <v>0</v>
      </c>
    </row>
    <row r="713" spans="1:4" x14ac:dyDescent="0.25">
      <c r="A713" s="8">
        <v>155550311110</v>
      </c>
      <c r="B713" s="9">
        <v>52.19</v>
      </c>
      <c r="C713" s="5">
        <f>VLOOKUP(A713,TD_TXT!A713:D1874,4,FALSE)</f>
        <v>52.19</v>
      </c>
      <c r="D713" s="5">
        <f t="shared" si="11"/>
        <v>0</v>
      </c>
    </row>
    <row r="714" spans="1:4" x14ac:dyDescent="0.25">
      <c r="A714" s="8">
        <v>155550315260</v>
      </c>
      <c r="B714" s="9">
        <v>53.17</v>
      </c>
      <c r="C714" s="5">
        <f>VLOOKUP(A714,TD_TXT!A714:D1875,4,FALSE)</f>
        <v>53.17</v>
      </c>
      <c r="D714" s="5">
        <f t="shared" si="11"/>
        <v>0</v>
      </c>
    </row>
    <row r="715" spans="1:4" x14ac:dyDescent="0.25">
      <c r="A715" s="8">
        <v>155550315569</v>
      </c>
      <c r="B715" s="9">
        <v>112.00999999999999</v>
      </c>
      <c r="C715" s="5">
        <f>VLOOKUP(A715,TD_TXT!A715:D1876,4,FALSE)</f>
        <v>112.00999999999999</v>
      </c>
      <c r="D715" s="5">
        <f t="shared" si="11"/>
        <v>0</v>
      </c>
    </row>
    <row r="716" spans="1:4" x14ac:dyDescent="0.25">
      <c r="A716" s="8">
        <v>155550317814</v>
      </c>
      <c r="B716" s="9">
        <v>73.75</v>
      </c>
      <c r="C716" s="5">
        <f>VLOOKUP(A716,TD_TXT!A716:D1877,4,FALSE)</f>
        <v>73.75</v>
      </c>
      <c r="D716" s="5">
        <f t="shared" si="11"/>
        <v>0</v>
      </c>
    </row>
    <row r="717" spans="1:4" x14ac:dyDescent="0.25">
      <c r="A717" s="8">
        <v>155550319503</v>
      </c>
      <c r="B717" s="9">
        <v>109.62</v>
      </c>
      <c r="C717" s="5">
        <f>VLOOKUP(A717,TD_TXT!A717:D1878,4,FALSE)</f>
        <v>109.62</v>
      </c>
      <c r="D717" s="5">
        <f t="shared" si="11"/>
        <v>0</v>
      </c>
    </row>
    <row r="718" spans="1:4" x14ac:dyDescent="0.25">
      <c r="A718" s="8">
        <v>155550321104</v>
      </c>
      <c r="B718" s="9">
        <v>91.95</v>
      </c>
      <c r="C718" s="5">
        <f>VLOOKUP(A718,TD_TXT!A718:D1879,4,FALSE)</f>
        <v>91.95</v>
      </c>
      <c r="D718" s="5">
        <f t="shared" si="11"/>
        <v>0</v>
      </c>
    </row>
    <row r="719" spans="1:4" x14ac:dyDescent="0.25">
      <c r="A719" s="8">
        <v>155550323953</v>
      </c>
      <c r="B719" s="9">
        <v>118.58999999999999</v>
      </c>
      <c r="C719" s="5">
        <f>VLOOKUP(A719,TD_TXT!A719:D1880,4,FALSE)</f>
        <v>118.58999999999999</v>
      </c>
      <c r="D719" s="5">
        <f t="shared" si="11"/>
        <v>0</v>
      </c>
    </row>
    <row r="720" spans="1:4" x14ac:dyDescent="0.25">
      <c r="A720" s="8">
        <v>155550325213</v>
      </c>
      <c r="B720" s="9">
        <v>27.83</v>
      </c>
      <c r="C720" s="5">
        <f>VLOOKUP(A720,TD_TXT!A720:D1881,4,FALSE)</f>
        <v>27.83</v>
      </c>
      <c r="D720" s="5">
        <f t="shared" si="11"/>
        <v>0</v>
      </c>
    </row>
    <row r="721" spans="1:4" x14ac:dyDescent="0.25">
      <c r="A721" s="8">
        <v>155550327507</v>
      </c>
      <c r="B721" s="9">
        <v>26.54</v>
      </c>
      <c r="C721" s="5">
        <f>VLOOKUP(A721,TD_TXT!A721:D1882,4,FALSE)</f>
        <v>26.54</v>
      </c>
      <c r="D721" s="5">
        <f t="shared" si="11"/>
        <v>0</v>
      </c>
    </row>
    <row r="722" spans="1:4" x14ac:dyDescent="0.25">
      <c r="A722" s="8">
        <v>155550327753</v>
      </c>
      <c r="B722" s="9">
        <v>78.429999999999993</v>
      </c>
      <c r="C722" s="5">
        <f>VLOOKUP(A722,TD_TXT!A722:D1883,4,FALSE)</f>
        <v>78.429999999999993</v>
      </c>
      <c r="D722" s="5">
        <f t="shared" si="11"/>
        <v>0</v>
      </c>
    </row>
    <row r="723" spans="1:4" x14ac:dyDescent="0.25">
      <c r="A723" s="8">
        <v>155550332713</v>
      </c>
      <c r="B723" s="9">
        <v>354.78</v>
      </c>
      <c r="C723" s="5">
        <f>VLOOKUP(A723,TD_TXT!A723:D1884,4,FALSE)</f>
        <v>354.78</v>
      </c>
      <c r="D723" s="5">
        <f t="shared" si="11"/>
        <v>0</v>
      </c>
    </row>
    <row r="724" spans="1:4" x14ac:dyDescent="0.25">
      <c r="A724" s="8">
        <v>155550333304</v>
      </c>
      <c r="B724" s="9">
        <v>706.31000000000006</v>
      </c>
      <c r="C724" s="5">
        <f>VLOOKUP(A724,TD_TXT!A724:D1885,4,FALSE)</f>
        <v>706.31000000000006</v>
      </c>
      <c r="D724" s="5">
        <f t="shared" si="11"/>
        <v>0</v>
      </c>
    </row>
    <row r="725" spans="1:4" x14ac:dyDescent="0.25">
      <c r="A725" s="8">
        <v>155550335564</v>
      </c>
      <c r="B725" s="9">
        <v>3.53</v>
      </c>
      <c r="C725" s="5">
        <f>VLOOKUP(A725,TD_TXT!A725:D1886,4,FALSE)</f>
        <v>3.53</v>
      </c>
      <c r="D725" s="5">
        <f t="shared" si="11"/>
        <v>0</v>
      </c>
    </row>
    <row r="726" spans="1:4" x14ac:dyDescent="0.25">
      <c r="A726" s="8">
        <v>155550338770</v>
      </c>
      <c r="B726" s="9">
        <v>200.48</v>
      </c>
      <c r="C726" s="5">
        <f>VLOOKUP(A726,TD_TXT!A726:D1887,4,FALSE)</f>
        <v>200.48</v>
      </c>
      <c r="D726" s="5">
        <f t="shared" si="11"/>
        <v>0</v>
      </c>
    </row>
    <row r="727" spans="1:4" x14ac:dyDescent="0.25">
      <c r="A727" s="8">
        <v>155550341760</v>
      </c>
      <c r="B727" s="9">
        <v>26.98</v>
      </c>
      <c r="C727" s="5">
        <f>VLOOKUP(A727,TD_TXT!A727:D1888,4,FALSE)</f>
        <v>26.98</v>
      </c>
      <c r="D727" s="5">
        <f t="shared" si="11"/>
        <v>0</v>
      </c>
    </row>
    <row r="728" spans="1:4" x14ac:dyDescent="0.25">
      <c r="A728" s="8">
        <v>155550345606</v>
      </c>
      <c r="B728" s="9">
        <v>63.39</v>
      </c>
      <c r="C728" s="5">
        <f>VLOOKUP(A728,TD_TXT!A728:D1889,4,FALSE)</f>
        <v>63.39</v>
      </c>
      <c r="D728" s="5">
        <f t="shared" si="11"/>
        <v>0</v>
      </c>
    </row>
    <row r="729" spans="1:4" x14ac:dyDescent="0.25">
      <c r="A729" s="8">
        <v>155550346267</v>
      </c>
      <c r="B729" s="9">
        <v>161.19</v>
      </c>
      <c r="C729" s="5">
        <f>VLOOKUP(A729,TD_TXT!A729:D1890,4,FALSE)</f>
        <v>161.19</v>
      </c>
      <c r="D729" s="5">
        <f t="shared" si="11"/>
        <v>0</v>
      </c>
    </row>
    <row r="730" spans="1:4" x14ac:dyDescent="0.25">
      <c r="A730" s="8">
        <v>155550354673</v>
      </c>
      <c r="B730" s="9">
        <v>204</v>
      </c>
      <c r="C730" s="5">
        <f>VLOOKUP(A730,TD_TXT!A730:D1891,4,FALSE)</f>
        <v>204</v>
      </c>
      <c r="D730" s="5">
        <f t="shared" si="11"/>
        <v>0</v>
      </c>
    </row>
    <row r="731" spans="1:4" x14ac:dyDescent="0.25">
      <c r="A731" s="8">
        <v>155550354779</v>
      </c>
      <c r="B731" s="9">
        <v>42.75</v>
      </c>
      <c r="C731" s="5">
        <f>VLOOKUP(A731,TD_TXT!A731:D1892,4,FALSE)</f>
        <v>42.75</v>
      </c>
      <c r="D731" s="5">
        <f t="shared" si="11"/>
        <v>0</v>
      </c>
    </row>
    <row r="732" spans="1:4" x14ac:dyDescent="0.25">
      <c r="A732" s="8">
        <v>155550358803</v>
      </c>
      <c r="B732" s="9">
        <v>80.67</v>
      </c>
      <c r="C732" s="5">
        <f>VLOOKUP(A732,TD_TXT!A732:D1893,4,FALSE)</f>
        <v>80.67</v>
      </c>
      <c r="D732" s="5">
        <f t="shared" si="11"/>
        <v>0</v>
      </c>
    </row>
    <row r="733" spans="1:4" x14ac:dyDescent="0.25">
      <c r="A733" s="8">
        <v>155550362054</v>
      </c>
      <c r="B733" s="9">
        <v>214.17</v>
      </c>
      <c r="C733" s="5">
        <f>VLOOKUP(A733,TD_TXT!A733:D1894,4,FALSE)</f>
        <v>214.17</v>
      </c>
      <c r="D733" s="5">
        <f t="shared" si="11"/>
        <v>0</v>
      </c>
    </row>
    <row r="734" spans="1:4" x14ac:dyDescent="0.25">
      <c r="A734" s="8">
        <v>155550367592</v>
      </c>
      <c r="B734" s="9">
        <v>78.03</v>
      </c>
      <c r="C734" s="5">
        <f>VLOOKUP(A734,TD_TXT!A734:D1895,4,FALSE)</f>
        <v>78.03</v>
      </c>
      <c r="D734" s="5">
        <f t="shared" si="11"/>
        <v>0</v>
      </c>
    </row>
    <row r="735" spans="1:4" x14ac:dyDescent="0.25">
      <c r="A735" s="8">
        <v>155550370532</v>
      </c>
      <c r="B735" s="9">
        <v>162.29000000000002</v>
      </c>
      <c r="C735" s="5">
        <f>VLOOKUP(A735,TD_TXT!A735:D1896,4,FALSE)</f>
        <v>162.29000000000002</v>
      </c>
      <c r="D735" s="5">
        <f t="shared" si="11"/>
        <v>0</v>
      </c>
    </row>
    <row r="736" spans="1:4" x14ac:dyDescent="0.25">
      <c r="A736" s="8">
        <v>155550370724</v>
      </c>
      <c r="B736" s="9">
        <v>44.32</v>
      </c>
      <c r="C736" s="5">
        <f>VLOOKUP(A736,TD_TXT!A736:D1897,4,FALSE)</f>
        <v>44.32</v>
      </c>
      <c r="D736" s="5">
        <f t="shared" si="11"/>
        <v>0</v>
      </c>
    </row>
    <row r="737" spans="1:4" x14ac:dyDescent="0.25">
      <c r="A737" s="8">
        <v>155550373227</v>
      </c>
      <c r="B737" s="9">
        <v>238</v>
      </c>
      <c r="C737" s="5">
        <f>VLOOKUP(A737,TD_TXT!A737:D1898,4,FALSE)</f>
        <v>238</v>
      </c>
      <c r="D737" s="5">
        <f t="shared" si="11"/>
        <v>0</v>
      </c>
    </row>
    <row r="738" spans="1:4" x14ac:dyDescent="0.25">
      <c r="A738" s="8">
        <v>155550373407</v>
      </c>
      <c r="B738" s="9">
        <v>321.83000000000004</v>
      </c>
      <c r="C738" s="5">
        <f>VLOOKUP(A738,TD_TXT!A738:D1899,4,FALSE)</f>
        <v>321.83000000000004</v>
      </c>
      <c r="D738" s="5">
        <f t="shared" si="11"/>
        <v>0</v>
      </c>
    </row>
    <row r="739" spans="1:4" x14ac:dyDescent="0.25">
      <c r="A739" s="8">
        <v>155550373622</v>
      </c>
      <c r="B739" s="9">
        <v>141.32</v>
      </c>
      <c r="C739" s="5">
        <f>VLOOKUP(A739,TD_TXT!A739:D1900,4,FALSE)</f>
        <v>141.32</v>
      </c>
      <c r="D739" s="5">
        <f t="shared" si="11"/>
        <v>0</v>
      </c>
    </row>
    <row r="740" spans="1:4" x14ac:dyDescent="0.25">
      <c r="A740" s="8">
        <v>155550377863</v>
      </c>
      <c r="B740" s="9">
        <v>85.35</v>
      </c>
      <c r="C740" s="5">
        <f>VLOOKUP(A740,TD_TXT!A740:D1901,4,FALSE)</f>
        <v>85.35</v>
      </c>
      <c r="D740" s="5">
        <f t="shared" si="11"/>
        <v>0</v>
      </c>
    </row>
    <row r="741" spans="1:4" x14ac:dyDescent="0.25">
      <c r="A741" s="8">
        <v>155550379966</v>
      </c>
      <c r="B741" s="9">
        <v>18.66</v>
      </c>
      <c r="C741" s="5">
        <f>VLOOKUP(A741,TD_TXT!A741:D1902,4,FALSE)</f>
        <v>18.66</v>
      </c>
      <c r="D741" s="5">
        <f t="shared" si="11"/>
        <v>0</v>
      </c>
    </row>
    <row r="742" spans="1:4" x14ac:dyDescent="0.25">
      <c r="A742" s="8">
        <v>155550379994</v>
      </c>
      <c r="B742" s="9">
        <v>98.96</v>
      </c>
      <c r="C742" s="5">
        <f>VLOOKUP(A742,TD_TXT!A742:D1903,4,FALSE)</f>
        <v>98.96</v>
      </c>
      <c r="D742" s="5">
        <f t="shared" ref="D742:D805" si="12">+B742-C742</f>
        <v>0</v>
      </c>
    </row>
    <row r="743" spans="1:4" x14ac:dyDescent="0.25">
      <c r="A743" s="8">
        <v>155550385200</v>
      </c>
      <c r="B743" s="9">
        <v>51.08</v>
      </c>
      <c r="C743" s="5">
        <f>VLOOKUP(A743,TD_TXT!A743:D1904,4,FALSE)</f>
        <v>51.08</v>
      </c>
      <c r="D743" s="5">
        <f t="shared" si="12"/>
        <v>0</v>
      </c>
    </row>
    <row r="744" spans="1:4" x14ac:dyDescent="0.25">
      <c r="A744" s="8">
        <v>155550385292</v>
      </c>
      <c r="B744" s="9">
        <v>181.19</v>
      </c>
      <c r="C744" s="5">
        <f>VLOOKUP(A744,TD_TXT!A744:D1905,4,FALSE)</f>
        <v>181.19</v>
      </c>
      <c r="D744" s="5">
        <f t="shared" si="12"/>
        <v>0</v>
      </c>
    </row>
    <row r="745" spans="1:4" x14ac:dyDescent="0.25">
      <c r="A745" s="8">
        <v>155550386858</v>
      </c>
      <c r="B745" s="9">
        <v>105.24</v>
      </c>
      <c r="C745" s="5">
        <f>VLOOKUP(A745,TD_TXT!A745:D1906,4,FALSE)</f>
        <v>105.24</v>
      </c>
      <c r="D745" s="5">
        <f t="shared" si="12"/>
        <v>0</v>
      </c>
    </row>
    <row r="746" spans="1:4" x14ac:dyDescent="0.25">
      <c r="A746" s="8">
        <v>155550388592</v>
      </c>
      <c r="B746" s="9">
        <v>55.54</v>
      </c>
      <c r="C746" s="5">
        <f>VLOOKUP(A746,TD_TXT!A746:D1907,4,FALSE)</f>
        <v>55.54</v>
      </c>
      <c r="D746" s="5">
        <f t="shared" si="12"/>
        <v>0</v>
      </c>
    </row>
    <row r="747" spans="1:4" x14ac:dyDescent="0.25">
      <c r="A747" s="8">
        <v>155550389505</v>
      </c>
      <c r="B747" s="9">
        <v>44.56</v>
      </c>
      <c r="C747" s="5">
        <f>VLOOKUP(A747,TD_TXT!A747:D1908,4,FALSE)</f>
        <v>44.56</v>
      </c>
      <c r="D747" s="5">
        <f t="shared" si="12"/>
        <v>0</v>
      </c>
    </row>
    <row r="748" spans="1:4" x14ac:dyDescent="0.25">
      <c r="A748" s="8">
        <v>155550394139</v>
      </c>
      <c r="B748" s="9">
        <v>54.620000000000005</v>
      </c>
      <c r="C748" s="5">
        <f>VLOOKUP(A748,TD_TXT!A748:D1909,4,FALSE)</f>
        <v>54.620000000000005</v>
      </c>
      <c r="D748" s="5">
        <f t="shared" si="12"/>
        <v>0</v>
      </c>
    </row>
    <row r="749" spans="1:4" x14ac:dyDescent="0.25">
      <c r="A749" s="8">
        <v>155550399527</v>
      </c>
      <c r="B749" s="9">
        <v>38.65</v>
      </c>
      <c r="C749" s="5">
        <f>VLOOKUP(A749,TD_TXT!A749:D1910,4,FALSE)</f>
        <v>38.65</v>
      </c>
      <c r="D749" s="5">
        <f t="shared" si="12"/>
        <v>0</v>
      </c>
    </row>
    <row r="750" spans="1:4" x14ac:dyDescent="0.25">
      <c r="A750" s="8">
        <v>155550419124</v>
      </c>
      <c r="B750" s="9">
        <v>87.77</v>
      </c>
      <c r="C750" s="5">
        <f>VLOOKUP(A750,TD_TXT!A750:D1911,4,FALSE)</f>
        <v>87.77</v>
      </c>
      <c r="D750" s="5">
        <f t="shared" si="12"/>
        <v>0</v>
      </c>
    </row>
    <row r="751" spans="1:4" x14ac:dyDescent="0.25">
      <c r="A751" s="8">
        <v>155550421183</v>
      </c>
      <c r="B751" s="9">
        <v>27.77</v>
      </c>
      <c r="C751" s="5">
        <f>VLOOKUP(A751,TD_TXT!A751:D1912,4,FALSE)</f>
        <v>27.77</v>
      </c>
      <c r="D751" s="5">
        <f t="shared" si="12"/>
        <v>0</v>
      </c>
    </row>
    <row r="752" spans="1:4" x14ac:dyDescent="0.25">
      <c r="A752" s="8">
        <v>155550421359</v>
      </c>
      <c r="B752" s="9">
        <v>96.85</v>
      </c>
      <c r="C752" s="5">
        <f>VLOOKUP(A752,TD_TXT!A752:D1913,4,FALSE)</f>
        <v>96.85</v>
      </c>
      <c r="D752" s="5">
        <f t="shared" si="12"/>
        <v>0</v>
      </c>
    </row>
    <row r="753" spans="1:4" x14ac:dyDescent="0.25">
      <c r="A753" s="8">
        <v>155550429134</v>
      </c>
      <c r="B753" s="9">
        <v>228.76999999999998</v>
      </c>
      <c r="C753" s="5">
        <f>VLOOKUP(A753,TD_TXT!A753:D1914,4,FALSE)</f>
        <v>228.76999999999998</v>
      </c>
      <c r="D753" s="5">
        <f t="shared" si="12"/>
        <v>0</v>
      </c>
    </row>
    <row r="754" spans="1:4" x14ac:dyDescent="0.25">
      <c r="A754" s="8">
        <v>155550432228</v>
      </c>
      <c r="B754" s="9">
        <v>69.449999999999989</v>
      </c>
      <c r="C754" s="5">
        <f>VLOOKUP(A754,TD_TXT!A754:D1915,4,FALSE)</f>
        <v>69.449999999999989</v>
      </c>
      <c r="D754" s="5">
        <f t="shared" si="12"/>
        <v>0</v>
      </c>
    </row>
    <row r="755" spans="1:4" x14ac:dyDescent="0.25">
      <c r="A755" s="8">
        <v>155550433243</v>
      </c>
      <c r="B755" s="9">
        <v>33.89</v>
      </c>
      <c r="C755" s="5">
        <f>VLOOKUP(A755,TD_TXT!A755:D1916,4,FALSE)</f>
        <v>33.89</v>
      </c>
      <c r="D755" s="5">
        <f t="shared" si="12"/>
        <v>0</v>
      </c>
    </row>
    <row r="756" spans="1:4" x14ac:dyDescent="0.25">
      <c r="A756" s="8">
        <v>155550436599</v>
      </c>
      <c r="B756" s="9">
        <v>292.01</v>
      </c>
      <c r="C756" s="5">
        <f>VLOOKUP(A756,TD_TXT!A756:D1917,4,FALSE)</f>
        <v>292.01</v>
      </c>
      <c r="D756" s="5">
        <f t="shared" si="12"/>
        <v>0</v>
      </c>
    </row>
    <row r="757" spans="1:4" x14ac:dyDescent="0.25">
      <c r="A757" s="8">
        <v>155550438973</v>
      </c>
      <c r="B757" s="9">
        <v>21.880000000000003</v>
      </c>
      <c r="C757" s="5">
        <f>VLOOKUP(A757,TD_TXT!A757:D1918,4,FALSE)</f>
        <v>21.880000000000003</v>
      </c>
      <c r="D757" s="5">
        <f t="shared" si="12"/>
        <v>0</v>
      </c>
    </row>
    <row r="758" spans="1:4" x14ac:dyDescent="0.25">
      <c r="A758" s="8">
        <v>155550439461</v>
      </c>
      <c r="B758" s="9">
        <v>357.4</v>
      </c>
      <c r="C758" s="5">
        <f>VLOOKUP(A758,TD_TXT!A758:D1919,4,FALSE)</f>
        <v>357.4</v>
      </c>
      <c r="D758" s="5">
        <f t="shared" si="12"/>
        <v>0</v>
      </c>
    </row>
    <row r="759" spans="1:4" x14ac:dyDescent="0.25">
      <c r="A759" s="8">
        <v>155550440317</v>
      </c>
      <c r="B759" s="9">
        <v>62.050000000000004</v>
      </c>
      <c r="C759" s="5">
        <f>VLOOKUP(A759,TD_TXT!A759:D1920,4,FALSE)</f>
        <v>62.050000000000004</v>
      </c>
      <c r="D759" s="5">
        <f t="shared" si="12"/>
        <v>0</v>
      </c>
    </row>
    <row r="760" spans="1:4" x14ac:dyDescent="0.25">
      <c r="A760" s="8">
        <v>155550441428</v>
      </c>
      <c r="B760" s="9">
        <v>96.45</v>
      </c>
      <c r="C760" s="5">
        <f>VLOOKUP(A760,TD_TXT!A760:D1921,4,FALSE)</f>
        <v>96.45</v>
      </c>
      <c r="D760" s="5">
        <f t="shared" si="12"/>
        <v>0</v>
      </c>
    </row>
    <row r="761" spans="1:4" x14ac:dyDescent="0.25">
      <c r="A761" s="8">
        <v>155550442079</v>
      </c>
      <c r="B761" s="9">
        <v>12.03</v>
      </c>
      <c r="C761" s="5">
        <f>VLOOKUP(A761,TD_TXT!A761:D1922,4,FALSE)</f>
        <v>12.03</v>
      </c>
      <c r="D761" s="5">
        <f t="shared" si="12"/>
        <v>0</v>
      </c>
    </row>
    <row r="762" spans="1:4" x14ac:dyDescent="0.25">
      <c r="A762" s="8">
        <v>155550443343</v>
      </c>
      <c r="B762" s="9">
        <v>86.9</v>
      </c>
      <c r="C762" s="5">
        <f>VLOOKUP(A762,TD_TXT!A762:D1923,4,FALSE)</f>
        <v>86.9</v>
      </c>
      <c r="D762" s="5">
        <f t="shared" si="12"/>
        <v>0</v>
      </c>
    </row>
    <row r="763" spans="1:4" x14ac:dyDescent="0.25">
      <c r="A763" s="8">
        <v>155550446308</v>
      </c>
      <c r="B763" s="9">
        <v>446.40999999999997</v>
      </c>
      <c r="C763" s="5">
        <f>VLOOKUP(A763,TD_TXT!A763:D1924,4,FALSE)</f>
        <v>446.40999999999997</v>
      </c>
      <c r="D763" s="5">
        <f t="shared" si="12"/>
        <v>0</v>
      </c>
    </row>
    <row r="764" spans="1:4" x14ac:dyDescent="0.25">
      <c r="A764" s="8">
        <v>155550447721</v>
      </c>
      <c r="B764" s="9">
        <v>156.88</v>
      </c>
      <c r="C764" s="5">
        <f>VLOOKUP(A764,TD_TXT!A764:D1925,4,FALSE)</f>
        <v>156.88</v>
      </c>
      <c r="D764" s="5">
        <f t="shared" si="12"/>
        <v>0</v>
      </c>
    </row>
    <row r="765" spans="1:4" x14ac:dyDescent="0.25">
      <c r="A765" s="8">
        <v>155550454779</v>
      </c>
      <c r="B765" s="9">
        <v>252.18</v>
      </c>
      <c r="C765" s="5">
        <f>VLOOKUP(A765,TD_TXT!A765:D1926,4,FALSE)</f>
        <v>252.18</v>
      </c>
      <c r="D765" s="5">
        <f t="shared" si="12"/>
        <v>0</v>
      </c>
    </row>
    <row r="766" spans="1:4" x14ac:dyDescent="0.25">
      <c r="A766" s="8">
        <v>155550457468</v>
      </c>
      <c r="B766" s="9">
        <v>25.91</v>
      </c>
      <c r="C766" s="5">
        <f>VLOOKUP(A766,TD_TXT!A766:D1927,4,FALSE)</f>
        <v>25.91</v>
      </c>
      <c r="D766" s="5">
        <f t="shared" si="12"/>
        <v>0</v>
      </c>
    </row>
    <row r="767" spans="1:4" x14ac:dyDescent="0.25">
      <c r="A767" s="8">
        <v>155550457791</v>
      </c>
      <c r="B767" s="9">
        <v>67.680000000000007</v>
      </c>
      <c r="C767" s="5">
        <f>VLOOKUP(A767,TD_TXT!A767:D1928,4,FALSE)</f>
        <v>67.680000000000007</v>
      </c>
      <c r="D767" s="5">
        <f t="shared" si="12"/>
        <v>0</v>
      </c>
    </row>
    <row r="768" spans="1:4" x14ac:dyDescent="0.25">
      <c r="A768" s="8">
        <v>155550460399</v>
      </c>
      <c r="B768" s="9">
        <v>39.51</v>
      </c>
      <c r="C768" s="5">
        <f>VLOOKUP(A768,TD_TXT!A768:D1929,4,FALSE)</f>
        <v>39.51</v>
      </c>
      <c r="D768" s="5">
        <f t="shared" si="12"/>
        <v>0</v>
      </c>
    </row>
    <row r="769" spans="1:4" x14ac:dyDescent="0.25">
      <c r="A769" s="8">
        <v>155550460887</v>
      </c>
      <c r="B769" s="9">
        <v>117.1</v>
      </c>
      <c r="C769" s="5">
        <f>VLOOKUP(A769,TD_TXT!A769:D1930,4,FALSE)</f>
        <v>117.1</v>
      </c>
      <c r="D769" s="5">
        <f t="shared" si="12"/>
        <v>0</v>
      </c>
    </row>
    <row r="770" spans="1:4" x14ac:dyDescent="0.25">
      <c r="A770" s="8">
        <v>155550471228</v>
      </c>
      <c r="B770" s="9">
        <v>19.05</v>
      </c>
      <c r="C770" s="5">
        <f>VLOOKUP(A770,TD_TXT!A770:D1931,4,FALSE)</f>
        <v>19.05</v>
      </c>
      <c r="D770" s="5">
        <f t="shared" si="12"/>
        <v>0</v>
      </c>
    </row>
    <row r="771" spans="1:4" x14ac:dyDescent="0.25">
      <c r="A771" s="8">
        <v>155550473479</v>
      </c>
      <c r="B771" s="9">
        <v>159.70000000000002</v>
      </c>
      <c r="C771" s="5">
        <f>VLOOKUP(A771,TD_TXT!A771:D1932,4,FALSE)</f>
        <v>159.70000000000002</v>
      </c>
      <c r="D771" s="5">
        <f t="shared" si="12"/>
        <v>0</v>
      </c>
    </row>
    <row r="772" spans="1:4" x14ac:dyDescent="0.25">
      <c r="A772" s="8">
        <v>155550481358</v>
      </c>
      <c r="B772" s="9">
        <v>160.85</v>
      </c>
      <c r="C772" s="5">
        <f>VLOOKUP(A772,TD_TXT!A772:D1933,4,FALSE)</f>
        <v>160.85</v>
      </c>
      <c r="D772" s="5">
        <f t="shared" si="12"/>
        <v>0</v>
      </c>
    </row>
    <row r="773" spans="1:4" x14ac:dyDescent="0.25">
      <c r="A773" s="8">
        <v>155550481557</v>
      </c>
      <c r="B773" s="9">
        <v>151.88999999999999</v>
      </c>
      <c r="C773" s="5">
        <f>VLOOKUP(A773,TD_TXT!A773:D1934,4,FALSE)</f>
        <v>151.88999999999999</v>
      </c>
      <c r="D773" s="5">
        <f t="shared" si="12"/>
        <v>0</v>
      </c>
    </row>
    <row r="774" spans="1:4" x14ac:dyDescent="0.25">
      <c r="A774" s="8">
        <v>155550485282</v>
      </c>
      <c r="B774" s="9">
        <v>22.3</v>
      </c>
      <c r="C774" s="5">
        <f>VLOOKUP(A774,TD_TXT!A774:D1935,4,FALSE)</f>
        <v>22.3</v>
      </c>
      <c r="D774" s="5">
        <f t="shared" si="12"/>
        <v>0</v>
      </c>
    </row>
    <row r="775" spans="1:4" x14ac:dyDescent="0.25">
      <c r="A775" s="8">
        <v>155550488643</v>
      </c>
      <c r="B775" s="9">
        <v>169.19</v>
      </c>
      <c r="C775" s="5">
        <f>VLOOKUP(A775,TD_TXT!A775:D1936,4,FALSE)</f>
        <v>169.19</v>
      </c>
      <c r="D775" s="5">
        <f t="shared" si="12"/>
        <v>0</v>
      </c>
    </row>
    <row r="776" spans="1:4" x14ac:dyDescent="0.25">
      <c r="A776" s="8">
        <v>155550496997</v>
      </c>
      <c r="B776" s="9">
        <v>105.25999999999999</v>
      </c>
      <c r="C776" s="5">
        <f>VLOOKUP(A776,TD_TXT!A776:D1937,4,FALSE)</f>
        <v>105.25999999999999</v>
      </c>
      <c r="D776" s="5">
        <f t="shared" si="12"/>
        <v>0</v>
      </c>
    </row>
    <row r="777" spans="1:4" x14ac:dyDescent="0.25">
      <c r="A777" s="8">
        <v>155550508259</v>
      </c>
      <c r="B777" s="9">
        <v>46.1</v>
      </c>
      <c r="C777" s="5">
        <f>VLOOKUP(A777,TD_TXT!A777:D1938,4,FALSE)</f>
        <v>46.1</v>
      </c>
      <c r="D777" s="5">
        <f t="shared" si="12"/>
        <v>0</v>
      </c>
    </row>
    <row r="778" spans="1:4" x14ac:dyDescent="0.25">
      <c r="A778" s="8">
        <v>155550517377</v>
      </c>
      <c r="B778" s="9">
        <v>40.56</v>
      </c>
      <c r="C778" s="5">
        <f>VLOOKUP(A778,TD_TXT!A778:D1939,4,FALSE)</f>
        <v>40.56</v>
      </c>
      <c r="D778" s="5">
        <f t="shared" si="12"/>
        <v>0</v>
      </c>
    </row>
    <row r="779" spans="1:4" x14ac:dyDescent="0.25">
      <c r="A779" s="8">
        <v>155550520160</v>
      </c>
      <c r="B779" s="9">
        <v>49.66</v>
      </c>
      <c r="C779" s="5">
        <f>VLOOKUP(A779,TD_TXT!A779:D1940,4,FALSE)</f>
        <v>49.66</v>
      </c>
      <c r="D779" s="5">
        <f t="shared" si="12"/>
        <v>0</v>
      </c>
    </row>
    <row r="780" spans="1:4" x14ac:dyDescent="0.25">
      <c r="A780" s="8">
        <v>155550521676</v>
      </c>
      <c r="B780" s="9">
        <v>30.810000000000002</v>
      </c>
      <c r="C780" s="5">
        <f>VLOOKUP(A780,TD_TXT!A780:D1941,4,FALSE)</f>
        <v>30.810000000000002</v>
      </c>
      <c r="D780" s="5">
        <f t="shared" si="12"/>
        <v>0</v>
      </c>
    </row>
    <row r="781" spans="1:4" x14ac:dyDescent="0.25">
      <c r="A781" s="8">
        <v>155550521778</v>
      </c>
      <c r="B781" s="9">
        <v>275.52</v>
      </c>
      <c r="C781" s="5">
        <f>VLOOKUP(A781,TD_TXT!A781:D1942,4,FALSE)</f>
        <v>275.52</v>
      </c>
      <c r="D781" s="5">
        <f t="shared" si="12"/>
        <v>0</v>
      </c>
    </row>
    <row r="782" spans="1:4" x14ac:dyDescent="0.25">
      <c r="A782" s="8">
        <v>155550530626</v>
      </c>
      <c r="B782" s="9">
        <v>68.800000000000011</v>
      </c>
      <c r="C782" s="5">
        <f>VLOOKUP(A782,TD_TXT!A782:D1943,4,FALSE)</f>
        <v>68.800000000000011</v>
      </c>
      <c r="D782" s="5">
        <f t="shared" si="12"/>
        <v>0</v>
      </c>
    </row>
    <row r="783" spans="1:4" x14ac:dyDescent="0.25">
      <c r="A783" s="8">
        <v>155550532397</v>
      </c>
      <c r="B783" s="9">
        <v>58.370000000000005</v>
      </c>
      <c r="C783" s="5">
        <f>VLOOKUP(A783,TD_TXT!A783:D1944,4,FALSE)</f>
        <v>58.370000000000005</v>
      </c>
      <c r="D783" s="5">
        <f t="shared" si="12"/>
        <v>0</v>
      </c>
    </row>
    <row r="784" spans="1:4" x14ac:dyDescent="0.25">
      <c r="A784" s="8">
        <v>155550545801</v>
      </c>
      <c r="B784" s="9">
        <v>2739.7999999999997</v>
      </c>
      <c r="C784" s="5">
        <f>VLOOKUP(A784,TD_TXT!A784:D1945,4,FALSE)</f>
        <v>2739.7999999999997</v>
      </c>
      <c r="D784" s="5">
        <f t="shared" si="12"/>
        <v>0</v>
      </c>
    </row>
    <row r="785" spans="1:4" x14ac:dyDescent="0.25">
      <c r="A785" s="8">
        <v>155550546176</v>
      </c>
      <c r="B785" s="9">
        <v>81.95</v>
      </c>
      <c r="C785" s="5">
        <f>VLOOKUP(A785,TD_TXT!A785:D1946,4,FALSE)</f>
        <v>81.95</v>
      </c>
      <c r="D785" s="5">
        <f t="shared" si="12"/>
        <v>0</v>
      </c>
    </row>
    <row r="786" spans="1:4" x14ac:dyDescent="0.25">
      <c r="A786" s="8">
        <v>155550546970</v>
      </c>
      <c r="B786" s="9">
        <v>334.18</v>
      </c>
      <c r="C786" s="5">
        <f>VLOOKUP(A786,TD_TXT!A786:D1947,4,FALSE)</f>
        <v>334.18</v>
      </c>
      <c r="D786" s="5">
        <f t="shared" si="12"/>
        <v>0</v>
      </c>
    </row>
    <row r="787" spans="1:4" x14ac:dyDescent="0.25">
      <c r="A787" s="8">
        <v>155550550575</v>
      </c>
      <c r="B787" s="9">
        <v>48.07</v>
      </c>
      <c r="C787" s="5">
        <f>VLOOKUP(A787,TD_TXT!A787:D1948,4,FALSE)</f>
        <v>48.07</v>
      </c>
      <c r="D787" s="5">
        <f t="shared" si="12"/>
        <v>0</v>
      </c>
    </row>
    <row r="788" spans="1:4" x14ac:dyDescent="0.25">
      <c r="A788" s="8">
        <v>155550557505</v>
      </c>
      <c r="B788" s="9">
        <v>56.53</v>
      </c>
      <c r="C788" s="5">
        <f>VLOOKUP(A788,TD_TXT!A788:D1949,4,FALSE)</f>
        <v>56.53</v>
      </c>
      <c r="D788" s="5">
        <f t="shared" si="12"/>
        <v>0</v>
      </c>
    </row>
    <row r="789" spans="1:4" x14ac:dyDescent="0.25">
      <c r="A789" s="8">
        <v>155550557971</v>
      </c>
      <c r="B789" s="9">
        <v>101.11</v>
      </c>
      <c r="C789" s="5">
        <f>VLOOKUP(A789,TD_TXT!A789:D1950,4,FALSE)</f>
        <v>101.11</v>
      </c>
      <c r="D789" s="5">
        <f t="shared" si="12"/>
        <v>0</v>
      </c>
    </row>
    <row r="790" spans="1:4" x14ac:dyDescent="0.25">
      <c r="A790" s="8">
        <v>155550558578</v>
      </c>
      <c r="B790" s="9">
        <v>247.86</v>
      </c>
      <c r="C790" s="5">
        <f>VLOOKUP(A790,TD_TXT!A790:D1951,4,FALSE)</f>
        <v>247.86</v>
      </c>
      <c r="D790" s="5">
        <f t="shared" si="12"/>
        <v>0</v>
      </c>
    </row>
    <row r="791" spans="1:4" x14ac:dyDescent="0.25">
      <c r="A791" s="8">
        <v>155550560811</v>
      </c>
      <c r="B791" s="9">
        <v>62.84</v>
      </c>
      <c r="C791" s="5">
        <f>VLOOKUP(A791,TD_TXT!A791:D1952,4,FALSE)</f>
        <v>62.84</v>
      </c>
      <c r="D791" s="5">
        <f t="shared" si="12"/>
        <v>0</v>
      </c>
    </row>
    <row r="792" spans="1:4" x14ac:dyDescent="0.25">
      <c r="A792" s="8">
        <v>155550564333</v>
      </c>
      <c r="B792" s="9">
        <v>71.97</v>
      </c>
      <c r="C792" s="5">
        <f>VLOOKUP(A792,TD_TXT!A792:D1953,4,FALSE)</f>
        <v>71.97</v>
      </c>
      <c r="D792" s="5">
        <f t="shared" si="12"/>
        <v>0</v>
      </c>
    </row>
    <row r="793" spans="1:4" x14ac:dyDescent="0.25">
      <c r="A793" s="8">
        <v>155550564998</v>
      </c>
      <c r="B793" s="9">
        <v>28.78</v>
      </c>
      <c r="C793" s="5">
        <f>VLOOKUP(A793,TD_TXT!A793:D1954,4,FALSE)</f>
        <v>28.78</v>
      </c>
      <c r="D793" s="5">
        <f t="shared" si="12"/>
        <v>0</v>
      </c>
    </row>
    <row r="794" spans="1:4" x14ac:dyDescent="0.25">
      <c r="A794" s="8">
        <v>155550571770</v>
      </c>
      <c r="B794" s="9">
        <v>18.61</v>
      </c>
      <c r="C794" s="5">
        <f>VLOOKUP(A794,TD_TXT!A794:D1955,4,FALSE)</f>
        <v>18.61</v>
      </c>
      <c r="D794" s="5">
        <f t="shared" si="12"/>
        <v>0</v>
      </c>
    </row>
    <row r="795" spans="1:4" x14ac:dyDescent="0.25">
      <c r="A795" s="8">
        <v>155550571860</v>
      </c>
      <c r="B795" s="9">
        <v>316.39999999999998</v>
      </c>
      <c r="C795" s="5">
        <f>VLOOKUP(A795,TD_TXT!A795:D1956,4,FALSE)</f>
        <v>316.39999999999998</v>
      </c>
      <c r="D795" s="5">
        <f t="shared" si="12"/>
        <v>0</v>
      </c>
    </row>
    <row r="796" spans="1:4" x14ac:dyDescent="0.25">
      <c r="A796" s="8">
        <v>155550571863</v>
      </c>
      <c r="B796" s="9">
        <v>356.94</v>
      </c>
      <c r="C796" s="5">
        <f>VLOOKUP(A796,TD_TXT!A796:D1957,4,FALSE)</f>
        <v>356.94</v>
      </c>
      <c r="D796" s="5">
        <f t="shared" si="12"/>
        <v>0</v>
      </c>
    </row>
    <row r="797" spans="1:4" x14ac:dyDescent="0.25">
      <c r="A797" s="8">
        <v>155550576560</v>
      </c>
      <c r="B797" s="9">
        <v>98.14</v>
      </c>
      <c r="C797" s="5">
        <f>VLOOKUP(A797,TD_TXT!A797:D1958,4,FALSE)</f>
        <v>98.14</v>
      </c>
      <c r="D797" s="5">
        <f t="shared" si="12"/>
        <v>0</v>
      </c>
    </row>
    <row r="798" spans="1:4" x14ac:dyDescent="0.25">
      <c r="A798" s="8">
        <v>155550580806</v>
      </c>
      <c r="B798" s="9">
        <v>138.61000000000001</v>
      </c>
      <c r="C798" s="5">
        <f>VLOOKUP(A798,TD_TXT!A798:D1959,4,FALSE)</f>
        <v>138.61000000000001</v>
      </c>
      <c r="D798" s="5">
        <f t="shared" si="12"/>
        <v>0</v>
      </c>
    </row>
    <row r="799" spans="1:4" x14ac:dyDescent="0.25">
      <c r="A799" s="8">
        <v>155550585847</v>
      </c>
      <c r="B799" s="9">
        <v>51.33</v>
      </c>
      <c r="C799" s="5">
        <f>VLOOKUP(A799,TD_TXT!A799:D1960,4,FALSE)</f>
        <v>51.33</v>
      </c>
      <c r="D799" s="5">
        <f t="shared" si="12"/>
        <v>0</v>
      </c>
    </row>
    <row r="800" spans="1:4" x14ac:dyDescent="0.25">
      <c r="A800" s="8">
        <v>155550592004</v>
      </c>
      <c r="B800" s="9">
        <v>69.239999999999995</v>
      </c>
      <c r="C800" s="5">
        <f>VLOOKUP(A800,TD_TXT!A800:D1961,4,FALSE)</f>
        <v>69.239999999999995</v>
      </c>
      <c r="D800" s="5">
        <f t="shared" si="12"/>
        <v>0</v>
      </c>
    </row>
    <row r="801" spans="1:4" x14ac:dyDescent="0.25">
      <c r="A801" s="8">
        <v>155550597147</v>
      </c>
      <c r="B801" s="9">
        <v>38.799999999999997</v>
      </c>
      <c r="C801" s="5">
        <f>VLOOKUP(A801,TD_TXT!A801:D1962,4,FALSE)</f>
        <v>38.799999999999997</v>
      </c>
      <c r="D801" s="5">
        <f t="shared" si="12"/>
        <v>0</v>
      </c>
    </row>
    <row r="802" spans="1:4" x14ac:dyDescent="0.25">
      <c r="A802" s="8">
        <v>155550598689</v>
      </c>
      <c r="B802" s="9">
        <v>33.82</v>
      </c>
      <c r="C802" s="5">
        <f>VLOOKUP(A802,TD_TXT!A802:D1963,4,FALSE)</f>
        <v>33.82</v>
      </c>
      <c r="D802" s="5">
        <f t="shared" si="12"/>
        <v>0</v>
      </c>
    </row>
    <row r="803" spans="1:4" x14ac:dyDescent="0.25">
      <c r="A803" s="8">
        <v>155550602752</v>
      </c>
      <c r="B803" s="9">
        <v>119.82</v>
      </c>
      <c r="C803" s="5">
        <f>VLOOKUP(A803,TD_TXT!A803:D1964,4,FALSE)</f>
        <v>119.82</v>
      </c>
      <c r="D803" s="5">
        <f t="shared" si="12"/>
        <v>0</v>
      </c>
    </row>
    <row r="804" spans="1:4" x14ac:dyDescent="0.25">
      <c r="A804" s="8">
        <v>155550603286</v>
      </c>
      <c r="B804" s="9">
        <v>34.120000000000005</v>
      </c>
      <c r="C804" s="5">
        <f>VLOOKUP(A804,TD_TXT!A804:D1965,4,FALSE)</f>
        <v>34.120000000000005</v>
      </c>
      <c r="D804" s="5">
        <f t="shared" si="12"/>
        <v>0</v>
      </c>
    </row>
    <row r="805" spans="1:4" x14ac:dyDescent="0.25">
      <c r="A805" s="8">
        <v>155550605875</v>
      </c>
      <c r="B805" s="9">
        <v>52.239999999999995</v>
      </c>
      <c r="C805" s="5">
        <f>VLOOKUP(A805,TD_TXT!A805:D1966,4,FALSE)</f>
        <v>52.239999999999995</v>
      </c>
      <c r="D805" s="5">
        <f t="shared" si="12"/>
        <v>0</v>
      </c>
    </row>
    <row r="806" spans="1:4" x14ac:dyDescent="0.25">
      <c r="A806" s="8">
        <v>155550610552</v>
      </c>
      <c r="B806" s="9">
        <v>59.55</v>
      </c>
      <c r="C806" s="5">
        <f>VLOOKUP(A806,TD_TXT!A806:D1967,4,FALSE)</f>
        <v>59.55</v>
      </c>
      <c r="D806" s="5">
        <f t="shared" ref="D806:D869" si="13">+B806-C806</f>
        <v>0</v>
      </c>
    </row>
    <row r="807" spans="1:4" x14ac:dyDescent="0.25">
      <c r="A807" s="8">
        <v>155550614816</v>
      </c>
      <c r="B807" s="9">
        <v>178.38</v>
      </c>
      <c r="C807" s="5">
        <f>VLOOKUP(A807,TD_TXT!A807:D1968,4,FALSE)</f>
        <v>178.38</v>
      </c>
      <c r="D807" s="5">
        <f t="shared" si="13"/>
        <v>0</v>
      </c>
    </row>
    <row r="808" spans="1:4" x14ac:dyDescent="0.25">
      <c r="A808" s="8">
        <v>155550614934</v>
      </c>
      <c r="B808" s="9">
        <v>103.04</v>
      </c>
      <c r="C808" s="5">
        <f>VLOOKUP(A808,TD_TXT!A808:D1969,4,FALSE)</f>
        <v>103.04</v>
      </c>
      <c r="D808" s="5">
        <f t="shared" si="13"/>
        <v>0</v>
      </c>
    </row>
    <row r="809" spans="1:4" x14ac:dyDescent="0.25">
      <c r="A809" s="8">
        <v>155550618872</v>
      </c>
      <c r="B809" s="9">
        <v>96.1</v>
      </c>
      <c r="C809" s="5">
        <f>VLOOKUP(A809,TD_TXT!A809:D1970,4,FALSE)</f>
        <v>96.1</v>
      </c>
      <c r="D809" s="5">
        <f t="shared" si="13"/>
        <v>0</v>
      </c>
    </row>
    <row r="810" spans="1:4" x14ac:dyDescent="0.25">
      <c r="A810" s="8">
        <v>155550638081</v>
      </c>
      <c r="B810" s="9">
        <v>37.269999999999996</v>
      </c>
      <c r="C810" s="5">
        <f>VLOOKUP(A810,TD_TXT!A810:D1971,4,FALSE)</f>
        <v>37.269999999999996</v>
      </c>
      <c r="D810" s="5">
        <f t="shared" si="13"/>
        <v>0</v>
      </c>
    </row>
    <row r="811" spans="1:4" x14ac:dyDescent="0.25">
      <c r="A811" s="8">
        <v>155550642844</v>
      </c>
      <c r="B811" s="9">
        <v>259.93</v>
      </c>
      <c r="C811" s="5">
        <f>VLOOKUP(A811,TD_TXT!A811:D1972,4,FALSE)</f>
        <v>259.93</v>
      </c>
      <c r="D811" s="5">
        <f t="shared" si="13"/>
        <v>0</v>
      </c>
    </row>
    <row r="812" spans="1:4" x14ac:dyDescent="0.25">
      <c r="A812" s="8">
        <v>155550645924</v>
      </c>
      <c r="B812" s="9">
        <v>248.60999999999999</v>
      </c>
      <c r="C812" s="5">
        <f>VLOOKUP(A812,TD_TXT!A812:D1973,4,FALSE)</f>
        <v>248.60999999999999</v>
      </c>
      <c r="D812" s="5">
        <f t="shared" si="13"/>
        <v>0</v>
      </c>
    </row>
    <row r="813" spans="1:4" x14ac:dyDescent="0.25">
      <c r="A813" s="8">
        <v>155550646297</v>
      </c>
      <c r="B813" s="9">
        <v>508.54</v>
      </c>
      <c r="C813" s="5">
        <f>VLOOKUP(A813,TD_TXT!A813:D1974,4,FALSE)</f>
        <v>508.54</v>
      </c>
      <c r="D813" s="5">
        <f t="shared" si="13"/>
        <v>0</v>
      </c>
    </row>
    <row r="814" spans="1:4" x14ac:dyDescent="0.25">
      <c r="A814" s="8">
        <v>155550650492</v>
      </c>
      <c r="B814" s="9">
        <v>56.86</v>
      </c>
      <c r="C814" s="5">
        <f>VLOOKUP(A814,TD_TXT!A814:D1975,4,FALSE)</f>
        <v>56.86</v>
      </c>
      <c r="D814" s="5">
        <f t="shared" si="13"/>
        <v>0</v>
      </c>
    </row>
    <row r="815" spans="1:4" x14ac:dyDescent="0.25">
      <c r="A815" s="8">
        <v>155550655728</v>
      </c>
      <c r="B815" s="9">
        <v>62.760000000000005</v>
      </c>
      <c r="C815" s="5">
        <f>VLOOKUP(A815,TD_TXT!A815:D1976,4,FALSE)</f>
        <v>62.760000000000005</v>
      </c>
      <c r="D815" s="5">
        <f t="shared" si="13"/>
        <v>0</v>
      </c>
    </row>
    <row r="816" spans="1:4" x14ac:dyDescent="0.25">
      <c r="A816" s="8">
        <v>155550658430</v>
      </c>
      <c r="B816" s="9">
        <v>67.949999999999989</v>
      </c>
      <c r="C816" s="5">
        <f>VLOOKUP(A816,TD_TXT!A816:D1977,4,FALSE)</f>
        <v>67.949999999999989</v>
      </c>
      <c r="D816" s="5">
        <f t="shared" si="13"/>
        <v>0</v>
      </c>
    </row>
    <row r="817" spans="1:4" x14ac:dyDescent="0.25">
      <c r="A817" s="8">
        <v>155550659875</v>
      </c>
      <c r="B817" s="9">
        <v>61.790000000000006</v>
      </c>
      <c r="C817" s="5">
        <f>VLOOKUP(A817,TD_TXT!A817:D1978,4,FALSE)</f>
        <v>61.790000000000006</v>
      </c>
      <c r="D817" s="5">
        <f t="shared" si="13"/>
        <v>0</v>
      </c>
    </row>
    <row r="818" spans="1:4" x14ac:dyDescent="0.25">
      <c r="A818" s="8">
        <v>155550662339</v>
      </c>
      <c r="B818" s="9">
        <v>59.959999999999994</v>
      </c>
      <c r="C818" s="5">
        <f>VLOOKUP(A818,TD_TXT!A818:D1979,4,FALSE)</f>
        <v>59.959999999999994</v>
      </c>
      <c r="D818" s="5">
        <f t="shared" si="13"/>
        <v>0</v>
      </c>
    </row>
    <row r="819" spans="1:4" x14ac:dyDescent="0.25">
      <c r="A819" s="8">
        <v>155550669578</v>
      </c>
      <c r="B819" s="9">
        <v>86.98</v>
      </c>
      <c r="C819" s="5">
        <f>VLOOKUP(A819,TD_TXT!A819:D1980,4,FALSE)</f>
        <v>86.98</v>
      </c>
      <c r="D819" s="5">
        <f t="shared" si="13"/>
        <v>0</v>
      </c>
    </row>
    <row r="820" spans="1:4" x14ac:dyDescent="0.25">
      <c r="A820" s="8">
        <v>155550670393</v>
      </c>
      <c r="B820" s="9">
        <v>321.65999999999997</v>
      </c>
      <c r="C820" s="5">
        <f>VLOOKUP(A820,TD_TXT!A820:D1981,4,FALSE)</f>
        <v>321.65999999999997</v>
      </c>
      <c r="D820" s="5">
        <f t="shared" si="13"/>
        <v>0</v>
      </c>
    </row>
    <row r="821" spans="1:4" x14ac:dyDescent="0.25">
      <c r="A821" s="8">
        <v>155550675601</v>
      </c>
      <c r="B821" s="9">
        <v>44.31</v>
      </c>
      <c r="C821" s="5">
        <f>VLOOKUP(A821,TD_TXT!A821:D1982,4,FALSE)</f>
        <v>44.31</v>
      </c>
      <c r="D821" s="5">
        <f t="shared" si="13"/>
        <v>0</v>
      </c>
    </row>
    <row r="822" spans="1:4" x14ac:dyDescent="0.25">
      <c r="A822" s="8">
        <v>155550678372</v>
      </c>
      <c r="B822" s="9">
        <v>78.27</v>
      </c>
      <c r="C822" s="5">
        <f>VLOOKUP(A822,TD_TXT!A822:D1983,4,FALSE)</f>
        <v>78.27</v>
      </c>
      <c r="D822" s="5">
        <f t="shared" si="13"/>
        <v>0</v>
      </c>
    </row>
    <row r="823" spans="1:4" x14ac:dyDescent="0.25">
      <c r="A823" s="8">
        <v>155550681583</v>
      </c>
      <c r="B823" s="9">
        <v>116.5</v>
      </c>
      <c r="C823" s="5">
        <f>VLOOKUP(A823,TD_TXT!A823:D1984,4,FALSE)</f>
        <v>116.5</v>
      </c>
      <c r="D823" s="5">
        <f t="shared" si="13"/>
        <v>0</v>
      </c>
    </row>
    <row r="824" spans="1:4" x14ac:dyDescent="0.25">
      <c r="A824" s="8">
        <v>155550690324</v>
      </c>
      <c r="B824" s="9">
        <v>24.259999999999998</v>
      </c>
      <c r="C824" s="5">
        <f>VLOOKUP(A824,TD_TXT!A824:D1985,4,FALSE)</f>
        <v>24.259999999999998</v>
      </c>
      <c r="D824" s="5">
        <f t="shared" si="13"/>
        <v>0</v>
      </c>
    </row>
    <row r="825" spans="1:4" x14ac:dyDescent="0.25">
      <c r="A825" s="8">
        <v>155550697563</v>
      </c>
      <c r="B825" s="9">
        <v>287.38</v>
      </c>
      <c r="C825" s="5">
        <f>VLOOKUP(A825,TD_TXT!A825:D1986,4,FALSE)</f>
        <v>287.38</v>
      </c>
      <c r="D825" s="5">
        <f t="shared" si="13"/>
        <v>0</v>
      </c>
    </row>
    <row r="826" spans="1:4" x14ac:dyDescent="0.25">
      <c r="A826" s="8">
        <v>155550698185</v>
      </c>
      <c r="B826" s="9">
        <v>103.89</v>
      </c>
      <c r="C826" s="5">
        <f>VLOOKUP(A826,TD_TXT!A826:D1987,4,FALSE)</f>
        <v>103.89</v>
      </c>
      <c r="D826" s="5">
        <f t="shared" si="13"/>
        <v>0</v>
      </c>
    </row>
    <row r="827" spans="1:4" x14ac:dyDescent="0.25">
      <c r="A827" s="8">
        <v>155550700410</v>
      </c>
      <c r="B827" s="9">
        <v>47.34</v>
      </c>
      <c r="C827" s="5">
        <f>VLOOKUP(A827,TD_TXT!A827:D1988,4,FALSE)</f>
        <v>47.34</v>
      </c>
      <c r="D827" s="5">
        <f t="shared" si="13"/>
        <v>0</v>
      </c>
    </row>
    <row r="828" spans="1:4" x14ac:dyDescent="0.25">
      <c r="A828" s="8">
        <v>155550709106</v>
      </c>
      <c r="B828" s="9">
        <v>46.21</v>
      </c>
      <c r="C828" s="5">
        <f>VLOOKUP(A828,TD_TXT!A828:D1989,4,FALSE)</f>
        <v>46.21</v>
      </c>
      <c r="D828" s="5">
        <f t="shared" si="13"/>
        <v>0</v>
      </c>
    </row>
    <row r="829" spans="1:4" x14ac:dyDescent="0.25">
      <c r="A829" s="8">
        <v>155550711696</v>
      </c>
      <c r="B829" s="9">
        <v>17.22</v>
      </c>
      <c r="C829" s="5">
        <f>VLOOKUP(A829,TD_TXT!A829:D1990,4,FALSE)</f>
        <v>17.22</v>
      </c>
      <c r="D829" s="5">
        <f t="shared" si="13"/>
        <v>0</v>
      </c>
    </row>
    <row r="830" spans="1:4" x14ac:dyDescent="0.25">
      <c r="A830" s="8">
        <v>155550713061</v>
      </c>
      <c r="B830" s="9">
        <v>132.98000000000002</v>
      </c>
      <c r="C830" s="5">
        <f>VLOOKUP(A830,TD_TXT!A830:D1991,4,FALSE)</f>
        <v>132.98000000000002</v>
      </c>
      <c r="D830" s="5">
        <f t="shared" si="13"/>
        <v>0</v>
      </c>
    </row>
    <row r="831" spans="1:4" x14ac:dyDescent="0.25">
      <c r="A831" s="8">
        <v>155550714715</v>
      </c>
      <c r="B831" s="9">
        <v>53.17</v>
      </c>
      <c r="C831" s="5">
        <f>VLOOKUP(A831,TD_TXT!A831:D1992,4,FALSE)</f>
        <v>53.17</v>
      </c>
      <c r="D831" s="5">
        <f t="shared" si="13"/>
        <v>0</v>
      </c>
    </row>
    <row r="832" spans="1:4" x14ac:dyDescent="0.25">
      <c r="A832" s="8">
        <v>155550719156</v>
      </c>
      <c r="B832" s="9">
        <v>69.87</v>
      </c>
      <c r="C832" s="5">
        <f>VLOOKUP(A832,TD_TXT!A832:D1993,4,FALSE)</f>
        <v>69.87</v>
      </c>
      <c r="D832" s="5">
        <f t="shared" si="13"/>
        <v>0</v>
      </c>
    </row>
    <row r="833" spans="1:4" x14ac:dyDescent="0.25">
      <c r="A833" s="8">
        <v>155550722392</v>
      </c>
      <c r="B833" s="9">
        <v>149.68</v>
      </c>
      <c r="C833" s="5">
        <f>VLOOKUP(A833,TD_TXT!A833:D1994,4,FALSE)</f>
        <v>149.68</v>
      </c>
      <c r="D833" s="5">
        <f t="shared" si="13"/>
        <v>0</v>
      </c>
    </row>
    <row r="834" spans="1:4" x14ac:dyDescent="0.25">
      <c r="A834" s="8">
        <v>155550723151</v>
      </c>
      <c r="B834" s="9">
        <v>69.23</v>
      </c>
      <c r="C834" s="5">
        <f>VLOOKUP(A834,TD_TXT!A834:D1995,4,FALSE)</f>
        <v>69.23</v>
      </c>
      <c r="D834" s="5">
        <f t="shared" si="13"/>
        <v>0</v>
      </c>
    </row>
    <row r="835" spans="1:4" x14ac:dyDescent="0.25">
      <c r="A835" s="8">
        <v>155550729690</v>
      </c>
      <c r="B835" s="9">
        <v>48.33</v>
      </c>
      <c r="C835" s="5">
        <f>VLOOKUP(A835,TD_TXT!A835:D1996,4,FALSE)</f>
        <v>48.33</v>
      </c>
      <c r="D835" s="5">
        <f t="shared" si="13"/>
        <v>0</v>
      </c>
    </row>
    <row r="836" spans="1:4" x14ac:dyDescent="0.25">
      <c r="A836" s="8">
        <v>155550736622</v>
      </c>
      <c r="B836" s="9">
        <v>59.769999999999996</v>
      </c>
      <c r="C836" s="5">
        <f>VLOOKUP(A836,TD_TXT!A836:D1997,4,FALSE)</f>
        <v>59.769999999999996</v>
      </c>
      <c r="D836" s="5">
        <f t="shared" si="13"/>
        <v>0</v>
      </c>
    </row>
    <row r="837" spans="1:4" x14ac:dyDescent="0.25">
      <c r="A837" s="8">
        <v>155550740422</v>
      </c>
      <c r="B837" s="9">
        <v>35.64</v>
      </c>
      <c r="C837" s="5">
        <f>VLOOKUP(A837,TD_TXT!A837:D1998,4,FALSE)</f>
        <v>35.64</v>
      </c>
      <c r="D837" s="5">
        <f t="shared" si="13"/>
        <v>0</v>
      </c>
    </row>
    <row r="838" spans="1:4" x14ac:dyDescent="0.25">
      <c r="A838" s="8">
        <v>155550743260</v>
      </c>
      <c r="B838" s="9">
        <v>71.740000000000009</v>
      </c>
      <c r="C838" s="5">
        <f>VLOOKUP(A838,TD_TXT!A838:D1999,4,FALSE)</f>
        <v>71.740000000000009</v>
      </c>
      <c r="D838" s="5">
        <f t="shared" si="13"/>
        <v>0</v>
      </c>
    </row>
    <row r="839" spans="1:4" x14ac:dyDescent="0.25">
      <c r="A839" s="8">
        <v>155550746524</v>
      </c>
      <c r="B839" s="9">
        <v>26.86</v>
      </c>
      <c r="C839" s="5">
        <f>VLOOKUP(A839,TD_TXT!A839:D2000,4,FALSE)</f>
        <v>26.86</v>
      </c>
      <c r="D839" s="5">
        <f t="shared" si="13"/>
        <v>0</v>
      </c>
    </row>
    <row r="840" spans="1:4" x14ac:dyDescent="0.25">
      <c r="A840" s="8">
        <v>155550749791</v>
      </c>
      <c r="B840" s="9">
        <v>22.380000000000003</v>
      </c>
      <c r="C840" s="5">
        <f>VLOOKUP(A840,TD_TXT!A840:D2001,4,FALSE)</f>
        <v>22.380000000000003</v>
      </c>
      <c r="D840" s="5">
        <f t="shared" si="13"/>
        <v>0</v>
      </c>
    </row>
    <row r="841" spans="1:4" x14ac:dyDescent="0.25">
      <c r="A841" s="8">
        <v>155550756004</v>
      </c>
      <c r="B841" s="9">
        <v>28.18</v>
      </c>
      <c r="C841" s="5">
        <f>VLOOKUP(A841,TD_TXT!A841:D2002,4,FALSE)</f>
        <v>28.18</v>
      </c>
      <c r="D841" s="5">
        <f t="shared" si="13"/>
        <v>0</v>
      </c>
    </row>
    <row r="842" spans="1:4" x14ac:dyDescent="0.25">
      <c r="A842" s="8">
        <v>155550759714</v>
      </c>
      <c r="B842" s="9">
        <v>28.04</v>
      </c>
      <c r="C842" s="5">
        <f>VLOOKUP(A842,TD_TXT!A842:D2003,4,FALSE)</f>
        <v>28.04</v>
      </c>
      <c r="D842" s="5">
        <f t="shared" si="13"/>
        <v>0</v>
      </c>
    </row>
    <row r="843" spans="1:4" x14ac:dyDescent="0.25">
      <c r="A843" s="8">
        <v>155550760346</v>
      </c>
      <c r="B843" s="9">
        <v>461.91</v>
      </c>
      <c r="C843" s="5">
        <f>VLOOKUP(A843,TD_TXT!A843:D2004,4,FALSE)</f>
        <v>461.91</v>
      </c>
      <c r="D843" s="5">
        <f t="shared" si="13"/>
        <v>0</v>
      </c>
    </row>
    <row r="844" spans="1:4" x14ac:dyDescent="0.25">
      <c r="A844" s="8">
        <v>155550763891</v>
      </c>
      <c r="B844" s="9">
        <v>30.06</v>
      </c>
      <c r="C844" s="5">
        <f>VLOOKUP(A844,TD_TXT!A844:D2005,4,FALSE)</f>
        <v>30.06</v>
      </c>
      <c r="D844" s="5">
        <f t="shared" si="13"/>
        <v>0</v>
      </c>
    </row>
    <row r="845" spans="1:4" x14ac:dyDescent="0.25">
      <c r="A845" s="8">
        <v>155550773720</v>
      </c>
      <c r="B845" s="9">
        <v>65.77000000000001</v>
      </c>
      <c r="C845" s="5">
        <f>VLOOKUP(A845,TD_TXT!A845:D2006,4,FALSE)</f>
        <v>65.77000000000001</v>
      </c>
      <c r="D845" s="5">
        <f t="shared" si="13"/>
        <v>0</v>
      </c>
    </row>
    <row r="846" spans="1:4" x14ac:dyDescent="0.25">
      <c r="A846" s="8">
        <v>155550777908</v>
      </c>
      <c r="B846" s="9">
        <v>38.64</v>
      </c>
      <c r="C846" s="5">
        <f>VLOOKUP(A846,TD_TXT!A846:D2007,4,FALSE)</f>
        <v>38.64</v>
      </c>
      <c r="D846" s="5">
        <f t="shared" si="13"/>
        <v>0</v>
      </c>
    </row>
    <row r="847" spans="1:4" x14ac:dyDescent="0.25">
      <c r="A847" s="8">
        <v>155550781241</v>
      </c>
      <c r="B847" s="9">
        <v>66.34</v>
      </c>
      <c r="C847" s="5">
        <f>VLOOKUP(A847,TD_TXT!A847:D2008,4,FALSE)</f>
        <v>66.34</v>
      </c>
      <c r="D847" s="5">
        <f t="shared" si="13"/>
        <v>0</v>
      </c>
    </row>
    <row r="848" spans="1:4" x14ac:dyDescent="0.25">
      <c r="A848" s="8">
        <v>155550782631</v>
      </c>
      <c r="B848" s="9">
        <v>306.53000000000003</v>
      </c>
      <c r="C848" s="5">
        <f>VLOOKUP(A848,TD_TXT!A848:D2009,4,FALSE)</f>
        <v>306.53000000000003</v>
      </c>
      <c r="D848" s="5">
        <f t="shared" si="13"/>
        <v>0</v>
      </c>
    </row>
    <row r="849" spans="1:4" x14ac:dyDescent="0.25">
      <c r="A849" s="8">
        <v>155550783570</v>
      </c>
      <c r="B849" s="9">
        <v>68.53</v>
      </c>
      <c r="C849" s="5">
        <f>VLOOKUP(A849,TD_TXT!A849:D2010,4,FALSE)</f>
        <v>68.53</v>
      </c>
      <c r="D849" s="5">
        <f t="shared" si="13"/>
        <v>0</v>
      </c>
    </row>
    <row r="850" spans="1:4" x14ac:dyDescent="0.25">
      <c r="A850" s="8">
        <v>155550790742</v>
      </c>
      <c r="B850" s="9">
        <v>67.16</v>
      </c>
      <c r="C850" s="5">
        <f>VLOOKUP(A850,TD_TXT!A850:D2011,4,FALSE)</f>
        <v>67.16</v>
      </c>
      <c r="D850" s="5">
        <f t="shared" si="13"/>
        <v>0</v>
      </c>
    </row>
    <row r="851" spans="1:4" x14ac:dyDescent="0.25">
      <c r="A851" s="8">
        <v>155550792468</v>
      </c>
      <c r="B851" s="9">
        <v>171.06</v>
      </c>
      <c r="C851" s="5">
        <f>VLOOKUP(A851,TD_TXT!A851:D2012,4,FALSE)</f>
        <v>171.06</v>
      </c>
      <c r="D851" s="5">
        <f t="shared" si="13"/>
        <v>0</v>
      </c>
    </row>
    <row r="852" spans="1:4" x14ac:dyDescent="0.25">
      <c r="A852" s="8">
        <v>155550795180</v>
      </c>
      <c r="B852" s="9">
        <v>211.17000000000002</v>
      </c>
      <c r="C852" s="5">
        <f>VLOOKUP(A852,TD_TXT!A852:D2013,4,FALSE)</f>
        <v>211.17000000000002</v>
      </c>
      <c r="D852" s="5">
        <f t="shared" si="13"/>
        <v>0</v>
      </c>
    </row>
    <row r="853" spans="1:4" x14ac:dyDescent="0.25">
      <c r="A853" s="8">
        <v>155550795823</v>
      </c>
      <c r="B853" s="9">
        <v>31.38</v>
      </c>
      <c r="C853" s="5">
        <f>VLOOKUP(A853,TD_TXT!A853:D2014,4,FALSE)</f>
        <v>31.38</v>
      </c>
      <c r="D853" s="5">
        <f t="shared" si="13"/>
        <v>0</v>
      </c>
    </row>
    <row r="854" spans="1:4" x14ac:dyDescent="0.25">
      <c r="A854" s="8">
        <v>155550796620</v>
      </c>
      <c r="B854" s="9">
        <v>52.49</v>
      </c>
      <c r="C854" s="5">
        <f>VLOOKUP(A854,TD_TXT!A854:D2015,4,FALSE)</f>
        <v>52.49</v>
      </c>
      <c r="D854" s="5">
        <f t="shared" si="13"/>
        <v>0</v>
      </c>
    </row>
    <row r="855" spans="1:4" x14ac:dyDescent="0.25">
      <c r="A855" s="8">
        <v>155550800635</v>
      </c>
      <c r="B855" s="9">
        <v>8.629999999999999</v>
      </c>
      <c r="C855" s="5">
        <f>VLOOKUP(A855,TD_TXT!A855:D2016,4,FALSE)</f>
        <v>8.629999999999999</v>
      </c>
      <c r="D855" s="5">
        <f t="shared" si="13"/>
        <v>0</v>
      </c>
    </row>
    <row r="856" spans="1:4" x14ac:dyDescent="0.25">
      <c r="A856" s="8">
        <v>155550813952</v>
      </c>
      <c r="B856" s="9">
        <v>46.08</v>
      </c>
      <c r="C856" s="5">
        <f>VLOOKUP(A856,TD_TXT!A856:D2017,4,FALSE)</f>
        <v>46.08</v>
      </c>
      <c r="D856" s="5">
        <f t="shared" si="13"/>
        <v>0</v>
      </c>
    </row>
    <row r="857" spans="1:4" x14ac:dyDescent="0.25">
      <c r="A857" s="8">
        <v>155550819459</v>
      </c>
      <c r="B857" s="9">
        <v>157.6</v>
      </c>
      <c r="C857" s="5">
        <f>VLOOKUP(A857,TD_TXT!A857:D2018,4,FALSE)</f>
        <v>157.6</v>
      </c>
      <c r="D857" s="5">
        <f t="shared" si="13"/>
        <v>0</v>
      </c>
    </row>
    <row r="858" spans="1:4" x14ac:dyDescent="0.25">
      <c r="A858" s="8">
        <v>155550821668</v>
      </c>
      <c r="B858" s="9">
        <v>87.74</v>
      </c>
      <c r="C858" s="5">
        <f>VLOOKUP(A858,TD_TXT!A858:D2019,4,FALSE)</f>
        <v>87.74</v>
      </c>
      <c r="D858" s="5">
        <f t="shared" si="13"/>
        <v>0</v>
      </c>
    </row>
    <row r="859" spans="1:4" x14ac:dyDescent="0.25">
      <c r="A859" s="8">
        <v>155550824563</v>
      </c>
      <c r="B859" s="9">
        <v>15.879999999999999</v>
      </c>
      <c r="C859" s="5">
        <f>VLOOKUP(A859,TD_TXT!A859:D2020,4,FALSE)</f>
        <v>15.879999999999999</v>
      </c>
      <c r="D859" s="5">
        <f t="shared" si="13"/>
        <v>0</v>
      </c>
    </row>
    <row r="860" spans="1:4" x14ac:dyDescent="0.25">
      <c r="A860" s="8">
        <v>155550830249</v>
      </c>
      <c r="B860" s="9">
        <v>109.63</v>
      </c>
      <c r="C860" s="5">
        <f>VLOOKUP(A860,TD_TXT!A860:D2021,4,FALSE)</f>
        <v>109.63</v>
      </c>
      <c r="D860" s="5">
        <f t="shared" si="13"/>
        <v>0</v>
      </c>
    </row>
    <row r="861" spans="1:4" x14ac:dyDescent="0.25">
      <c r="A861" s="8">
        <v>155550830988</v>
      </c>
      <c r="B861" s="9">
        <v>716.79</v>
      </c>
      <c r="C861" s="5">
        <f>VLOOKUP(A861,TD_TXT!A861:D2022,4,FALSE)</f>
        <v>716.79</v>
      </c>
      <c r="D861" s="5">
        <f t="shared" si="13"/>
        <v>0</v>
      </c>
    </row>
    <row r="862" spans="1:4" x14ac:dyDescent="0.25">
      <c r="A862" s="8">
        <v>155550833527</v>
      </c>
      <c r="B862" s="9">
        <v>85.09</v>
      </c>
      <c r="C862" s="5">
        <f>VLOOKUP(A862,TD_TXT!A862:D2023,4,FALSE)</f>
        <v>85.09</v>
      </c>
      <c r="D862" s="5">
        <f t="shared" si="13"/>
        <v>0</v>
      </c>
    </row>
    <row r="863" spans="1:4" x14ac:dyDescent="0.25">
      <c r="A863" s="8">
        <v>155550863033</v>
      </c>
      <c r="B863" s="9">
        <v>94.98</v>
      </c>
      <c r="C863" s="5">
        <f>VLOOKUP(A863,TD_TXT!A863:D2024,4,FALSE)</f>
        <v>94.98</v>
      </c>
      <c r="D863" s="5">
        <f t="shared" si="13"/>
        <v>0</v>
      </c>
    </row>
    <row r="864" spans="1:4" x14ac:dyDescent="0.25">
      <c r="A864" s="8">
        <v>155550863178</v>
      </c>
      <c r="B864" s="9">
        <v>49.459999999999994</v>
      </c>
      <c r="C864" s="5">
        <f>VLOOKUP(A864,TD_TXT!A864:D2025,4,FALSE)</f>
        <v>49.459999999999994</v>
      </c>
      <c r="D864" s="5">
        <f t="shared" si="13"/>
        <v>0</v>
      </c>
    </row>
    <row r="865" spans="1:4" x14ac:dyDescent="0.25">
      <c r="A865" s="8">
        <v>155550863450</v>
      </c>
      <c r="B865" s="9">
        <v>93.03</v>
      </c>
      <c r="C865" s="5">
        <f>VLOOKUP(A865,TD_TXT!A865:D2026,4,FALSE)</f>
        <v>93.03</v>
      </c>
      <c r="D865" s="5">
        <f t="shared" si="13"/>
        <v>0</v>
      </c>
    </row>
    <row r="866" spans="1:4" x14ac:dyDescent="0.25">
      <c r="A866" s="8">
        <v>155550863688</v>
      </c>
      <c r="B866" s="9">
        <v>69.010000000000005</v>
      </c>
      <c r="C866" s="5">
        <f>VLOOKUP(A866,TD_TXT!A866:D2027,4,FALSE)</f>
        <v>69.010000000000005</v>
      </c>
      <c r="D866" s="5">
        <f t="shared" si="13"/>
        <v>0</v>
      </c>
    </row>
    <row r="867" spans="1:4" x14ac:dyDescent="0.25">
      <c r="A867" s="8">
        <v>155550878971</v>
      </c>
      <c r="B867" s="9">
        <v>332.83000000000004</v>
      </c>
      <c r="C867" s="5">
        <f>VLOOKUP(A867,TD_TXT!A867:D2028,4,FALSE)</f>
        <v>332.83000000000004</v>
      </c>
      <c r="D867" s="5">
        <f t="shared" si="13"/>
        <v>0</v>
      </c>
    </row>
    <row r="868" spans="1:4" x14ac:dyDescent="0.25">
      <c r="A868" s="8">
        <v>155550881541</v>
      </c>
      <c r="B868" s="9">
        <v>37.33</v>
      </c>
      <c r="C868" s="5">
        <f>VLOOKUP(A868,TD_TXT!A868:D2029,4,FALSE)</f>
        <v>37.33</v>
      </c>
      <c r="D868" s="5">
        <f t="shared" si="13"/>
        <v>0</v>
      </c>
    </row>
    <row r="869" spans="1:4" x14ac:dyDescent="0.25">
      <c r="A869" s="8">
        <v>155550896851</v>
      </c>
      <c r="B869" s="9">
        <v>104.56</v>
      </c>
      <c r="C869" s="5">
        <f>VLOOKUP(A869,TD_TXT!A869:D2030,4,FALSE)</f>
        <v>104.56</v>
      </c>
      <c r="D869" s="5">
        <f t="shared" si="13"/>
        <v>0</v>
      </c>
    </row>
    <row r="870" spans="1:4" x14ac:dyDescent="0.25">
      <c r="A870" s="8">
        <v>155550905505</v>
      </c>
      <c r="B870" s="9">
        <v>63.290000000000006</v>
      </c>
      <c r="C870" s="5">
        <f>VLOOKUP(A870,TD_TXT!A870:D2031,4,FALSE)</f>
        <v>63.290000000000006</v>
      </c>
      <c r="D870" s="5">
        <f t="shared" ref="D870:D933" si="14">+B870-C870</f>
        <v>0</v>
      </c>
    </row>
    <row r="871" spans="1:4" x14ac:dyDescent="0.25">
      <c r="A871" s="8">
        <v>155550920186</v>
      </c>
      <c r="B871" s="9">
        <v>58.85</v>
      </c>
      <c r="C871" s="5">
        <f>VLOOKUP(A871,TD_TXT!A871:D2032,4,FALSE)</f>
        <v>58.85</v>
      </c>
      <c r="D871" s="5">
        <f t="shared" si="14"/>
        <v>0</v>
      </c>
    </row>
    <row r="872" spans="1:4" x14ac:dyDescent="0.25">
      <c r="A872" s="8">
        <v>155550924179</v>
      </c>
      <c r="B872" s="9">
        <v>82.29</v>
      </c>
      <c r="C872" s="5">
        <f>VLOOKUP(A872,TD_TXT!A872:D2033,4,FALSE)</f>
        <v>82.29</v>
      </c>
      <c r="D872" s="5">
        <f t="shared" si="14"/>
        <v>0</v>
      </c>
    </row>
    <row r="873" spans="1:4" x14ac:dyDescent="0.25">
      <c r="A873" s="8">
        <v>155550926807</v>
      </c>
      <c r="B873" s="9">
        <v>797.57</v>
      </c>
      <c r="C873" s="5">
        <f>VLOOKUP(A873,TD_TXT!A873:D2034,4,FALSE)</f>
        <v>797.57</v>
      </c>
      <c r="D873" s="5">
        <f t="shared" si="14"/>
        <v>0</v>
      </c>
    </row>
    <row r="874" spans="1:4" x14ac:dyDescent="0.25">
      <c r="A874" s="8">
        <v>155550929584</v>
      </c>
      <c r="B874" s="9">
        <v>184.47</v>
      </c>
      <c r="C874" s="5">
        <f>VLOOKUP(A874,TD_TXT!A874:D2035,4,FALSE)</f>
        <v>184.47</v>
      </c>
      <c r="D874" s="5">
        <f t="shared" si="14"/>
        <v>0</v>
      </c>
    </row>
    <row r="875" spans="1:4" x14ac:dyDescent="0.25">
      <c r="A875" s="8">
        <v>155550940409</v>
      </c>
      <c r="B875" s="9">
        <v>102.23</v>
      </c>
      <c r="C875" s="5">
        <f>VLOOKUP(A875,TD_TXT!A875:D2036,4,FALSE)</f>
        <v>102.23</v>
      </c>
      <c r="D875" s="5">
        <f t="shared" si="14"/>
        <v>0</v>
      </c>
    </row>
    <row r="876" spans="1:4" x14ac:dyDescent="0.25">
      <c r="A876" s="8">
        <v>155550943626</v>
      </c>
      <c r="B876" s="9">
        <v>152.97</v>
      </c>
      <c r="C876" s="5">
        <f>VLOOKUP(A876,TD_TXT!A876:D2037,4,FALSE)</f>
        <v>152.97</v>
      </c>
      <c r="D876" s="5">
        <f t="shared" si="14"/>
        <v>0</v>
      </c>
    </row>
    <row r="877" spans="1:4" x14ac:dyDescent="0.25">
      <c r="A877" s="8">
        <v>155550945726</v>
      </c>
      <c r="B877" s="9">
        <v>584.27</v>
      </c>
      <c r="C877" s="5">
        <f>VLOOKUP(A877,TD_TXT!A877:D2038,4,FALSE)</f>
        <v>584.27</v>
      </c>
      <c r="D877" s="5">
        <f t="shared" si="14"/>
        <v>0</v>
      </c>
    </row>
    <row r="878" spans="1:4" x14ac:dyDescent="0.25">
      <c r="A878" s="8">
        <v>155550947892</v>
      </c>
      <c r="B878" s="9">
        <v>206.31</v>
      </c>
      <c r="C878" s="5">
        <f>VLOOKUP(A878,TD_TXT!A878:D2039,4,FALSE)</f>
        <v>206.31</v>
      </c>
      <c r="D878" s="5">
        <f t="shared" si="14"/>
        <v>0</v>
      </c>
    </row>
    <row r="879" spans="1:4" x14ac:dyDescent="0.25">
      <c r="A879" s="8">
        <v>155550952248</v>
      </c>
      <c r="B879" s="9">
        <v>247.64</v>
      </c>
      <c r="C879" s="5">
        <f>VLOOKUP(A879,TD_TXT!A879:D2040,4,FALSE)</f>
        <v>247.64</v>
      </c>
      <c r="D879" s="5">
        <f t="shared" si="14"/>
        <v>0</v>
      </c>
    </row>
    <row r="880" spans="1:4" x14ac:dyDescent="0.25">
      <c r="A880" s="8">
        <v>155550955068</v>
      </c>
      <c r="B880" s="9">
        <v>47.82</v>
      </c>
      <c r="C880" s="5">
        <f>VLOOKUP(A880,TD_TXT!A880:D2041,4,FALSE)</f>
        <v>47.82</v>
      </c>
      <c r="D880" s="5">
        <f t="shared" si="14"/>
        <v>0</v>
      </c>
    </row>
    <row r="881" spans="1:4" x14ac:dyDescent="0.25">
      <c r="A881" s="8">
        <v>155550959102</v>
      </c>
      <c r="B881" s="9">
        <v>96.88</v>
      </c>
      <c r="C881" s="5">
        <f>VLOOKUP(A881,TD_TXT!A881:D2042,4,FALSE)</f>
        <v>96.88</v>
      </c>
      <c r="D881" s="5">
        <f t="shared" si="14"/>
        <v>0</v>
      </c>
    </row>
    <row r="882" spans="1:4" x14ac:dyDescent="0.25">
      <c r="A882" s="8">
        <v>155550964775</v>
      </c>
      <c r="B882" s="9">
        <v>4.75</v>
      </c>
      <c r="C882" s="5">
        <f>VLOOKUP(A882,TD_TXT!A882:D2043,4,FALSE)</f>
        <v>4.75</v>
      </c>
      <c r="D882" s="5">
        <f t="shared" si="14"/>
        <v>0</v>
      </c>
    </row>
    <row r="883" spans="1:4" x14ac:dyDescent="0.25">
      <c r="A883" s="8">
        <v>155550966707</v>
      </c>
      <c r="B883" s="9">
        <v>133.67000000000002</v>
      </c>
      <c r="C883" s="5">
        <f>VLOOKUP(A883,TD_TXT!A883:D2044,4,FALSE)</f>
        <v>133.67000000000002</v>
      </c>
      <c r="D883" s="5">
        <f t="shared" si="14"/>
        <v>0</v>
      </c>
    </row>
    <row r="884" spans="1:4" x14ac:dyDescent="0.25">
      <c r="A884" s="8">
        <v>155550971694</v>
      </c>
      <c r="B884" s="9">
        <v>87.72</v>
      </c>
      <c r="C884" s="5">
        <f>VLOOKUP(A884,TD_TXT!A884:D2045,4,FALSE)</f>
        <v>87.72</v>
      </c>
      <c r="D884" s="5">
        <f t="shared" si="14"/>
        <v>0</v>
      </c>
    </row>
    <row r="885" spans="1:4" x14ac:dyDescent="0.25">
      <c r="A885" s="8">
        <v>155550975102</v>
      </c>
      <c r="B885" s="9">
        <v>89.199999999999989</v>
      </c>
      <c r="C885" s="5">
        <f>VLOOKUP(A885,TD_TXT!A885:D2046,4,FALSE)</f>
        <v>89.199999999999989</v>
      </c>
      <c r="D885" s="5">
        <f t="shared" si="14"/>
        <v>0</v>
      </c>
    </row>
    <row r="886" spans="1:4" x14ac:dyDescent="0.25">
      <c r="A886" s="8">
        <v>155550975679</v>
      </c>
      <c r="B886" s="9">
        <v>58.05</v>
      </c>
      <c r="C886" s="5">
        <f>VLOOKUP(A886,TD_TXT!A886:D2047,4,FALSE)</f>
        <v>58.05</v>
      </c>
      <c r="D886" s="5">
        <f t="shared" si="14"/>
        <v>0</v>
      </c>
    </row>
    <row r="887" spans="1:4" x14ac:dyDescent="0.25">
      <c r="A887" s="8">
        <v>155550978607</v>
      </c>
      <c r="B887" s="9">
        <v>81.38</v>
      </c>
      <c r="C887" s="5">
        <f>VLOOKUP(A887,TD_TXT!A887:D2048,4,FALSE)</f>
        <v>81.38</v>
      </c>
      <c r="D887" s="5">
        <f t="shared" si="14"/>
        <v>0</v>
      </c>
    </row>
    <row r="888" spans="1:4" x14ac:dyDescent="0.25">
      <c r="A888" s="8">
        <v>155550979025</v>
      </c>
      <c r="B888" s="9">
        <v>13.399999999999999</v>
      </c>
      <c r="C888" s="5">
        <f>VLOOKUP(A888,TD_TXT!A888:D2049,4,FALSE)</f>
        <v>13.399999999999999</v>
      </c>
      <c r="D888" s="5">
        <f t="shared" si="14"/>
        <v>0</v>
      </c>
    </row>
    <row r="889" spans="1:4" x14ac:dyDescent="0.25">
      <c r="A889" s="8">
        <v>155550981365</v>
      </c>
      <c r="B889" s="9">
        <v>65.86</v>
      </c>
      <c r="C889" s="5">
        <f>VLOOKUP(A889,TD_TXT!A889:D2050,4,FALSE)</f>
        <v>65.86</v>
      </c>
      <c r="D889" s="5">
        <f t="shared" si="14"/>
        <v>0</v>
      </c>
    </row>
    <row r="890" spans="1:4" x14ac:dyDescent="0.25">
      <c r="A890" s="8">
        <v>155550986676</v>
      </c>
      <c r="B890" s="9">
        <v>330.97999999999996</v>
      </c>
      <c r="C890" s="5">
        <f>VLOOKUP(A890,TD_TXT!A890:D2051,4,FALSE)</f>
        <v>330.97999999999996</v>
      </c>
      <c r="D890" s="5">
        <f t="shared" si="14"/>
        <v>0</v>
      </c>
    </row>
    <row r="891" spans="1:4" x14ac:dyDescent="0.25">
      <c r="A891" s="8">
        <v>155550986932</v>
      </c>
      <c r="B891" s="9">
        <v>21.6</v>
      </c>
      <c r="C891" s="5">
        <f>VLOOKUP(A891,TD_TXT!A891:D2052,4,FALSE)</f>
        <v>21.6</v>
      </c>
      <c r="D891" s="5">
        <f t="shared" si="14"/>
        <v>0</v>
      </c>
    </row>
    <row r="892" spans="1:4" x14ac:dyDescent="0.25">
      <c r="A892" s="8">
        <v>155550988586</v>
      </c>
      <c r="B892" s="9">
        <v>55.89</v>
      </c>
      <c r="C892" s="5">
        <f>VLOOKUP(A892,TD_TXT!A892:D2053,4,FALSE)</f>
        <v>55.89</v>
      </c>
      <c r="D892" s="5">
        <f t="shared" si="14"/>
        <v>0</v>
      </c>
    </row>
    <row r="893" spans="1:4" x14ac:dyDescent="0.25">
      <c r="A893" s="8">
        <v>155550995910</v>
      </c>
      <c r="B893" s="9">
        <v>26.16</v>
      </c>
      <c r="C893" s="5">
        <f>VLOOKUP(A893,TD_TXT!A893:D2054,4,FALSE)</f>
        <v>26.16</v>
      </c>
      <c r="D893" s="5">
        <f t="shared" si="14"/>
        <v>0</v>
      </c>
    </row>
    <row r="894" spans="1:4" x14ac:dyDescent="0.25">
      <c r="A894" s="8">
        <v>155550997143</v>
      </c>
      <c r="B894" s="9">
        <v>31.98</v>
      </c>
      <c r="C894" s="5">
        <f>VLOOKUP(A894,TD_TXT!A894:D2055,4,FALSE)</f>
        <v>31.98</v>
      </c>
      <c r="D894" s="5">
        <f t="shared" si="14"/>
        <v>0</v>
      </c>
    </row>
    <row r="895" spans="1:4" x14ac:dyDescent="0.25">
      <c r="A895" s="8">
        <v>155550999796</v>
      </c>
      <c r="B895" s="9">
        <v>110.36</v>
      </c>
      <c r="C895" s="5">
        <f>VLOOKUP(A895,TD_TXT!A895:D2056,4,FALSE)</f>
        <v>110.36</v>
      </c>
      <c r="D895" s="5">
        <f t="shared" si="14"/>
        <v>0</v>
      </c>
    </row>
    <row r="896" spans="1:4" x14ac:dyDescent="0.25">
      <c r="A896" s="8">
        <v>155551009035</v>
      </c>
      <c r="B896" s="9">
        <v>91.72</v>
      </c>
      <c r="C896" s="5">
        <f>VLOOKUP(A896,TD_TXT!A896:D2057,4,FALSE)</f>
        <v>91.72</v>
      </c>
      <c r="D896" s="5">
        <f t="shared" si="14"/>
        <v>0</v>
      </c>
    </row>
    <row r="897" spans="1:4" x14ac:dyDescent="0.25">
      <c r="A897" s="8">
        <v>155551014554</v>
      </c>
      <c r="B897" s="9">
        <v>49.17</v>
      </c>
      <c r="C897" s="5">
        <f>VLOOKUP(A897,TD_TXT!A897:D2058,4,FALSE)</f>
        <v>49.17</v>
      </c>
      <c r="D897" s="5">
        <f t="shared" si="14"/>
        <v>0</v>
      </c>
    </row>
    <row r="898" spans="1:4" x14ac:dyDescent="0.25">
      <c r="A898" s="8">
        <v>155551016471</v>
      </c>
      <c r="B898" s="9">
        <v>49.3</v>
      </c>
      <c r="C898" s="5">
        <f>VLOOKUP(A898,TD_TXT!A898:D2059,4,FALSE)</f>
        <v>49.3</v>
      </c>
      <c r="D898" s="5">
        <f t="shared" si="14"/>
        <v>0</v>
      </c>
    </row>
    <row r="899" spans="1:4" x14ac:dyDescent="0.25">
      <c r="A899" s="8">
        <v>155551033061</v>
      </c>
      <c r="B899" s="9">
        <v>33.840000000000003</v>
      </c>
      <c r="C899" s="5">
        <f>VLOOKUP(A899,TD_TXT!A899:D2060,4,FALSE)</f>
        <v>33.840000000000003</v>
      </c>
      <c r="D899" s="5">
        <f t="shared" si="14"/>
        <v>0</v>
      </c>
    </row>
    <row r="900" spans="1:4" x14ac:dyDescent="0.25">
      <c r="A900" s="8">
        <v>155551039681</v>
      </c>
      <c r="B900" s="9">
        <v>49.76</v>
      </c>
      <c r="C900" s="5">
        <f>VLOOKUP(A900,TD_TXT!A900:D2061,4,FALSE)</f>
        <v>49.76</v>
      </c>
      <c r="D900" s="5">
        <f t="shared" si="14"/>
        <v>0</v>
      </c>
    </row>
    <row r="901" spans="1:4" x14ac:dyDescent="0.25">
      <c r="A901" s="8">
        <v>155551042111</v>
      </c>
      <c r="B901" s="9">
        <v>44.519999999999996</v>
      </c>
      <c r="C901" s="5">
        <f>VLOOKUP(A901,TD_TXT!A901:D2062,4,FALSE)</f>
        <v>44.519999999999996</v>
      </c>
      <c r="D901" s="5">
        <f t="shared" si="14"/>
        <v>0</v>
      </c>
    </row>
    <row r="902" spans="1:4" x14ac:dyDescent="0.25">
      <c r="A902" s="8">
        <v>155551054303</v>
      </c>
      <c r="B902" s="9">
        <v>335.1</v>
      </c>
      <c r="C902" s="5">
        <f>VLOOKUP(A902,TD_TXT!A902:D2063,4,FALSE)</f>
        <v>335.1</v>
      </c>
      <c r="D902" s="5">
        <f t="shared" si="14"/>
        <v>0</v>
      </c>
    </row>
    <row r="903" spans="1:4" x14ac:dyDescent="0.25">
      <c r="A903" s="8">
        <v>155551061762</v>
      </c>
      <c r="B903" s="9">
        <v>65.039999999999992</v>
      </c>
      <c r="C903" s="5">
        <f>VLOOKUP(A903,TD_TXT!A903:D2064,4,FALSE)</f>
        <v>65.039999999999992</v>
      </c>
      <c r="D903" s="5">
        <f t="shared" si="14"/>
        <v>0</v>
      </c>
    </row>
    <row r="904" spans="1:4" x14ac:dyDescent="0.25">
      <c r="A904" s="8">
        <v>155551065611</v>
      </c>
      <c r="B904" s="9">
        <v>71.58</v>
      </c>
      <c r="C904" s="5">
        <f>VLOOKUP(A904,TD_TXT!A904:D2065,4,FALSE)</f>
        <v>71.58</v>
      </c>
      <c r="D904" s="5">
        <f t="shared" si="14"/>
        <v>0</v>
      </c>
    </row>
    <row r="905" spans="1:4" x14ac:dyDescent="0.25">
      <c r="A905" s="8">
        <v>155551070198</v>
      </c>
      <c r="B905" s="9">
        <v>174.05</v>
      </c>
      <c r="C905" s="5">
        <f>VLOOKUP(A905,TD_TXT!A905:D2066,4,FALSE)</f>
        <v>174.05</v>
      </c>
      <c r="D905" s="5">
        <f t="shared" si="14"/>
        <v>0</v>
      </c>
    </row>
    <row r="906" spans="1:4" x14ac:dyDescent="0.25">
      <c r="A906" s="8">
        <v>155551101935</v>
      </c>
      <c r="B906" s="9">
        <v>138.32999999999998</v>
      </c>
      <c r="C906" s="5">
        <f>VLOOKUP(A906,TD_TXT!A906:D2067,4,FALSE)</f>
        <v>138.32999999999998</v>
      </c>
      <c r="D906" s="5">
        <f t="shared" si="14"/>
        <v>0</v>
      </c>
    </row>
    <row r="907" spans="1:4" x14ac:dyDescent="0.25">
      <c r="A907" s="8">
        <v>155551112856</v>
      </c>
      <c r="B907" s="9">
        <v>398.15</v>
      </c>
      <c r="C907" s="5">
        <f>VLOOKUP(A907,TD_TXT!A907:D2068,4,FALSE)</f>
        <v>398.15</v>
      </c>
      <c r="D907" s="5">
        <f t="shared" si="14"/>
        <v>0</v>
      </c>
    </row>
    <row r="908" spans="1:4" x14ac:dyDescent="0.25">
      <c r="A908" s="8">
        <v>155551118541</v>
      </c>
      <c r="B908" s="9">
        <v>60.56</v>
      </c>
      <c r="C908" s="5">
        <f>VLOOKUP(A908,TD_TXT!A908:D2069,4,FALSE)</f>
        <v>60.56</v>
      </c>
      <c r="D908" s="5">
        <f t="shared" si="14"/>
        <v>0</v>
      </c>
    </row>
    <row r="909" spans="1:4" x14ac:dyDescent="0.25">
      <c r="A909" s="8">
        <v>155551120631</v>
      </c>
      <c r="B909" s="9">
        <v>96.789999999999992</v>
      </c>
      <c r="C909" s="5">
        <f>VLOOKUP(A909,TD_TXT!A909:D2070,4,FALSE)</f>
        <v>96.789999999999992</v>
      </c>
      <c r="D909" s="5">
        <f t="shared" si="14"/>
        <v>0</v>
      </c>
    </row>
    <row r="910" spans="1:4" x14ac:dyDescent="0.25">
      <c r="A910" s="8">
        <v>155551123991</v>
      </c>
      <c r="B910" s="9">
        <v>106.03999999999999</v>
      </c>
      <c r="C910" s="5">
        <f>VLOOKUP(A910,TD_TXT!A910:D2071,4,FALSE)</f>
        <v>106.03999999999999</v>
      </c>
      <c r="D910" s="5">
        <f t="shared" si="14"/>
        <v>0</v>
      </c>
    </row>
    <row r="911" spans="1:4" x14ac:dyDescent="0.25">
      <c r="A911" s="8">
        <v>155551128310</v>
      </c>
      <c r="B911" s="9">
        <v>261.43</v>
      </c>
      <c r="C911" s="5">
        <f>VLOOKUP(A911,TD_TXT!A911:D2072,4,FALSE)</f>
        <v>261.43</v>
      </c>
      <c r="D911" s="5">
        <f t="shared" si="14"/>
        <v>0</v>
      </c>
    </row>
    <row r="912" spans="1:4" x14ac:dyDescent="0.25">
      <c r="A912" s="8">
        <v>155551137427</v>
      </c>
      <c r="B912" s="9">
        <v>192.42</v>
      </c>
      <c r="C912" s="5">
        <f>VLOOKUP(A912,TD_TXT!A912:D2073,4,FALSE)</f>
        <v>192.42</v>
      </c>
      <c r="D912" s="5">
        <f t="shared" si="14"/>
        <v>0</v>
      </c>
    </row>
    <row r="913" spans="1:4" x14ac:dyDescent="0.25">
      <c r="A913" s="8">
        <v>155551141474</v>
      </c>
      <c r="B913" s="9">
        <v>48.370000000000005</v>
      </c>
      <c r="C913" s="5">
        <f>VLOOKUP(A913,TD_TXT!A913:D2074,4,FALSE)</f>
        <v>48.370000000000005</v>
      </c>
      <c r="D913" s="5">
        <f t="shared" si="14"/>
        <v>0</v>
      </c>
    </row>
    <row r="914" spans="1:4" x14ac:dyDescent="0.25">
      <c r="A914" s="8">
        <v>155551141949</v>
      </c>
      <c r="B914" s="9">
        <v>127.94999999999999</v>
      </c>
      <c r="C914" s="5">
        <f>VLOOKUP(A914,TD_TXT!A914:D2075,4,FALSE)</f>
        <v>127.94999999999999</v>
      </c>
      <c r="D914" s="5">
        <f t="shared" si="14"/>
        <v>0</v>
      </c>
    </row>
    <row r="915" spans="1:4" x14ac:dyDescent="0.25">
      <c r="A915" s="8">
        <v>155551142130</v>
      </c>
      <c r="B915" s="9">
        <v>130.55000000000001</v>
      </c>
      <c r="C915" s="5">
        <f>VLOOKUP(A915,TD_TXT!A915:D2076,4,FALSE)</f>
        <v>130.55000000000001</v>
      </c>
      <c r="D915" s="5">
        <f t="shared" si="14"/>
        <v>0</v>
      </c>
    </row>
    <row r="916" spans="1:4" x14ac:dyDescent="0.25">
      <c r="A916" s="8">
        <v>155551150112</v>
      </c>
      <c r="B916" s="9">
        <v>20.419999999999998</v>
      </c>
      <c r="C916" s="5">
        <f>VLOOKUP(A916,TD_TXT!A916:D2077,4,FALSE)</f>
        <v>20.419999999999998</v>
      </c>
      <c r="D916" s="5">
        <f t="shared" si="14"/>
        <v>0</v>
      </c>
    </row>
    <row r="917" spans="1:4" x14ac:dyDescent="0.25">
      <c r="A917" s="8">
        <v>155551151168</v>
      </c>
      <c r="B917" s="9">
        <v>47.78</v>
      </c>
      <c r="C917" s="5">
        <f>VLOOKUP(A917,TD_TXT!A917:D2078,4,FALSE)</f>
        <v>47.78</v>
      </c>
      <c r="D917" s="5">
        <f t="shared" si="14"/>
        <v>0</v>
      </c>
    </row>
    <row r="918" spans="1:4" x14ac:dyDescent="0.25">
      <c r="A918" s="8">
        <v>155551158418</v>
      </c>
      <c r="B918" s="9">
        <v>137.02000000000001</v>
      </c>
      <c r="C918" s="5">
        <f>VLOOKUP(A918,TD_TXT!A918:D2079,4,FALSE)</f>
        <v>137.02000000000001</v>
      </c>
      <c r="D918" s="5">
        <f t="shared" si="14"/>
        <v>0</v>
      </c>
    </row>
    <row r="919" spans="1:4" x14ac:dyDescent="0.25">
      <c r="A919" s="8">
        <v>155551164196</v>
      </c>
      <c r="B919" s="9">
        <v>307.56</v>
      </c>
      <c r="C919" s="5">
        <f>VLOOKUP(A919,TD_TXT!A919:D2080,4,FALSE)</f>
        <v>307.56</v>
      </c>
      <c r="D919" s="5">
        <f t="shared" si="14"/>
        <v>0</v>
      </c>
    </row>
    <row r="920" spans="1:4" x14ac:dyDescent="0.25">
      <c r="A920" s="8">
        <v>155551165234</v>
      </c>
      <c r="B920" s="9">
        <v>24.759999999999998</v>
      </c>
      <c r="C920" s="5">
        <f>VLOOKUP(A920,TD_TXT!A920:D2081,4,FALSE)</f>
        <v>24.759999999999998</v>
      </c>
      <c r="D920" s="5">
        <f t="shared" si="14"/>
        <v>0</v>
      </c>
    </row>
    <row r="921" spans="1:4" x14ac:dyDescent="0.25">
      <c r="A921" s="8">
        <v>155551179328</v>
      </c>
      <c r="B921" s="9">
        <v>71.990000000000009</v>
      </c>
      <c r="C921" s="5">
        <f>VLOOKUP(A921,TD_TXT!A921:D2082,4,FALSE)</f>
        <v>71.990000000000009</v>
      </c>
      <c r="D921" s="5">
        <f t="shared" si="14"/>
        <v>0</v>
      </c>
    </row>
    <row r="922" spans="1:4" x14ac:dyDescent="0.25">
      <c r="A922" s="8">
        <v>155551181054</v>
      </c>
      <c r="B922" s="9">
        <v>51.42</v>
      </c>
      <c r="C922" s="5">
        <f>VLOOKUP(A922,TD_TXT!A922:D2083,4,FALSE)</f>
        <v>51.42</v>
      </c>
      <c r="D922" s="5">
        <f t="shared" si="14"/>
        <v>0</v>
      </c>
    </row>
    <row r="923" spans="1:4" x14ac:dyDescent="0.25">
      <c r="A923" s="8">
        <v>155551183124</v>
      </c>
      <c r="B923" s="9">
        <v>17.32</v>
      </c>
      <c r="C923" s="5">
        <f>VLOOKUP(A923,TD_TXT!A923:D2084,4,FALSE)</f>
        <v>17.32</v>
      </c>
      <c r="D923" s="5">
        <f t="shared" si="14"/>
        <v>0</v>
      </c>
    </row>
    <row r="924" spans="1:4" x14ac:dyDescent="0.25">
      <c r="A924" s="8">
        <v>155551185365</v>
      </c>
      <c r="B924" s="9">
        <v>96.86</v>
      </c>
      <c r="C924" s="5">
        <f>VLOOKUP(A924,TD_TXT!A924:D2085,4,FALSE)</f>
        <v>96.86</v>
      </c>
      <c r="D924" s="5">
        <f t="shared" si="14"/>
        <v>0</v>
      </c>
    </row>
    <row r="925" spans="1:4" x14ac:dyDescent="0.25">
      <c r="A925" s="8">
        <v>155551202266</v>
      </c>
      <c r="B925" s="9">
        <v>34.26</v>
      </c>
      <c r="C925" s="5">
        <f>VLOOKUP(A925,TD_TXT!A925:D2086,4,FALSE)</f>
        <v>34.26</v>
      </c>
      <c r="D925" s="5">
        <f t="shared" si="14"/>
        <v>0</v>
      </c>
    </row>
    <row r="926" spans="1:4" x14ac:dyDescent="0.25">
      <c r="A926" s="8">
        <v>155551208737</v>
      </c>
      <c r="B926" s="9">
        <v>239.24</v>
      </c>
      <c r="C926" s="5">
        <f>VLOOKUP(A926,TD_TXT!A926:D2087,4,FALSE)</f>
        <v>239.24</v>
      </c>
      <c r="D926" s="5">
        <f t="shared" si="14"/>
        <v>0</v>
      </c>
    </row>
    <row r="927" spans="1:4" x14ac:dyDescent="0.25">
      <c r="A927" s="8">
        <v>155551216697</v>
      </c>
      <c r="B927" s="9">
        <v>55.42</v>
      </c>
      <c r="C927" s="5">
        <f>VLOOKUP(A927,TD_TXT!A927:D2088,4,FALSE)</f>
        <v>55.42</v>
      </c>
      <c r="D927" s="5">
        <f t="shared" si="14"/>
        <v>0</v>
      </c>
    </row>
    <row r="928" spans="1:4" x14ac:dyDescent="0.25">
      <c r="A928" s="8">
        <v>155551222315</v>
      </c>
      <c r="B928" s="9">
        <v>97.66</v>
      </c>
      <c r="C928" s="5">
        <f>VLOOKUP(A928,TD_TXT!A928:D2089,4,FALSE)</f>
        <v>97.66</v>
      </c>
      <c r="D928" s="5">
        <f t="shared" si="14"/>
        <v>0</v>
      </c>
    </row>
    <row r="929" spans="1:4" x14ac:dyDescent="0.25">
      <c r="A929" s="8">
        <v>155551226814</v>
      </c>
      <c r="B929" s="9">
        <v>22.630000000000003</v>
      </c>
      <c r="C929" s="5">
        <f>VLOOKUP(A929,TD_TXT!A929:D2090,4,FALSE)</f>
        <v>22.630000000000003</v>
      </c>
      <c r="D929" s="5">
        <f t="shared" si="14"/>
        <v>0</v>
      </c>
    </row>
    <row r="930" spans="1:4" x14ac:dyDescent="0.25">
      <c r="A930" s="8">
        <v>155551227964</v>
      </c>
      <c r="B930" s="9">
        <v>42.99</v>
      </c>
      <c r="C930" s="5">
        <f>VLOOKUP(A930,TD_TXT!A930:D2091,4,FALSE)</f>
        <v>42.99</v>
      </c>
      <c r="D930" s="5">
        <f t="shared" si="14"/>
        <v>0</v>
      </c>
    </row>
    <row r="931" spans="1:4" x14ac:dyDescent="0.25">
      <c r="A931" s="8">
        <v>155551228419</v>
      </c>
      <c r="B931" s="9">
        <v>242.32999999999998</v>
      </c>
      <c r="C931" s="5">
        <f>VLOOKUP(A931,TD_TXT!A931:D2092,4,FALSE)</f>
        <v>242.32999999999998</v>
      </c>
      <c r="D931" s="5">
        <f t="shared" si="14"/>
        <v>0</v>
      </c>
    </row>
    <row r="932" spans="1:4" x14ac:dyDescent="0.25">
      <c r="A932" s="8">
        <v>155551230046</v>
      </c>
      <c r="B932" s="9">
        <v>87.98</v>
      </c>
      <c r="C932" s="5">
        <f>VLOOKUP(A932,TD_TXT!A932:D2093,4,FALSE)</f>
        <v>87.98</v>
      </c>
      <c r="D932" s="5">
        <f t="shared" si="14"/>
        <v>0</v>
      </c>
    </row>
    <row r="933" spans="1:4" x14ac:dyDescent="0.25">
      <c r="A933" s="8">
        <v>155551238061</v>
      </c>
      <c r="B933" s="9">
        <v>784.61</v>
      </c>
      <c r="C933" s="5">
        <f>VLOOKUP(A933,TD_TXT!A933:D2094,4,FALSE)</f>
        <v>784.61</v>
      </c>
      <c r="D933" s="5">
        <f t="shared" si="14"/>
        <v>0</v>
      </c>
    </row>
    <row r="934" spans="1:4" x14ac:dyDescent="0.25">
      <c r="A934" s="8">
        <v>155551241689</v>
      </c>
      <c r="B934" s="9">
        <v>57.72</v>
      </c>
      <c r="C934" s="5">
        <f>VLOOKUP(A934,TD_TXT!A934:D2095,4,FALSE)</f>
        <v>57.72</v>
      </c>
      <c r="D934" s="5">
        <f t="shared" ref="D934:D997" si="15">+B934-C934</f>
        <v>0</v>
      </c>
    </row>
    <row r="935" spans="1:4" x14ac:dyDescent="0.25">
      <c r="A935" s="8">
        <v>155551242736</v>
      </c>
      <c r="B935" s="9">
        <v>58.209999999999994</v>
      </c>
      <c r="C935" s="5">
        <f>VLOOKUP(A935,TD_TXT!A935:D2096,4,FALSE)</f>
        <v>58.209999999999994</v>
      </c>
      <c r="D935" s="5">
        <f t="shared" si="15"/>
        <v>0</v>
      </c>
    </row>
    <row r="936" spans="1:4" x14ac:dyDescent="0.25">
      <c r="A936" s="8">
        <v>155551244210</v>
      </c>
      <c r="B936" s="9">
        <v>12.55</v>
      </c>
      <c r="C936" s="5">
        <f>VLOOKUP(A936,TD_TXT!A936:D2097,4,FALSE)</f>
        <v>12.55</v>
      </c>
      <c r="D936" s="5">
        <f t="shared" si="15"/>
        <v>0</v>
      </c>
    </row>
    <row r="937" spans="1:4" x14ac:dyDescent="0.25">
      <c r="A937" s="8">
        <v>155551244323</v>
      </c>
      <c r="B937" s="9">
        <v>157.43</v>
      </c>
      <c r="C937" s="5">
        <f>VLOOKUP(A937,TD_TXT!A937:D2098,4,FALSE)</f>
        <v>157.43</v>
      </c>
      <c r="D937" s="5">
        <f t="shared" si="15"/>
        <v>0</v>
      </c>
    </row>
    <row r="938" spans="1:4" x14ac:dyDescent="0.25">
      <c r="A938" s="8">
        <v>155551250436</v>
      </c>
      <c r="B938" s="9">
        <v>83</v>
      </c>
      <c r="C938" s="5">
        <f>VLOOKUP(A938,TD_TXT!A938:D2099,4,FALSE)</f>
        <v>83</v>
      </c>
      <c r="D938" s="5">
        <f t="shared" si="15"/>
        <v>0</v>
      </c>
    </row>
    <row r="939" spans="1:4" x14ac:dyDescent="0.25">
      <c r="A939" s="8">
        <v>155551262940</v>
      </c>
      <c r="B939" s="9">
        <v>57</v>
      </c>
      <c r="C939" s="5">
        <f>VLOOKUP(A939,TD_TXT!A939:D2100,4,FALSE)</f>
        <v>57</v>
      </c>
      <c r="D939" s="5">
        <f t="shared" si="15"/>
        <v>0</v>
      </c>
    </row>
    <row r="940" spans="1:4" x14ac:dyDescent="0.25">
      <c r="A940" s="8">
        <v>155551270429</v>
      </c>
      <c r="B940" s="9">
        <v>37.94</v>
      </c>
      <c r="C940" s="5">
        <f>VLOOKUP(A940,TD_TXT!A940:D2101,4,FALSE)</f>
        <v>37.94</v>
      </c>
      <c r="D940" s="5">
        <f t="shared" si="15"/>
        <v>0</v>
      </c>
    </row>
    <row r="941" spans="1:4" x14ac:dyDescent="0.25">
      <c r="A941" s="8">
        <v>155551272939</v>
      </c>
      <c r="B941" s="9">
        <v>106.16</v>
      </c>
      <c r="C941" s="5">
        <f>VLOOKUP(A941,TD_TXT!A941:D2102,4,FALSE)</f>
        <v>106.16</v>
      </c>
      <c r="D941" s="5">
        <f t="shared" si="15"/>
        <v>0</v>
      </c>
    </row>
    <row r="942" spans="1:4" x14ac:dyDescent="0.25">
      <c r="A942" s="8">
        <v>155551277417</v>
      </c>
      <c r="B942" s="9">
        <v>96.34</v>
      </c>
      <c r="C942" s="5">
        <f>VLOOKUP(A942,TD_TXT!A942:D2103,4,FALSE)</f>
        <v>96.34</v>
      </c>
      <c r="D942" s="5">
        <f t="shared" si="15"/>
        <v>0</v>
      </c>
    </row>
    <row r="943" spans="1:4" x14ac:dyDescent="0.25">
      <c r="A943" s="8">
        <v>155551283011</v>
      </c>
      <c r="B943" s="9">
        <v>234.33999999999997</v>
      </c>
      <c r="C943" s="5">
        <f>VLOOKUP(A943,TD_TXT!A943:D2104,4,FALSE)</f>
        <v>234.33999999999997</v>
      </c>
      <c r="D943" s="5">
        <f t="shared" si="15"/>
        <v>0</v>
      </c>
    </row>
    <row r="944" spans="1:4" x14ac:dyDescent="0.25">
      <c r="A944" s="8">
        <v>155551295274</v>
      </c>
      <c r="B944" s="9">
        <v>108.98</v>
      </c>
      <c r="C944" s="5">
        <f>VLOOKUP(A944,TD_TXT!A944:D2105,4,FALSE)</f>
        <v>108.98</v>
      </c>
      <c r="D944" s="5">
        <f t="shared" si="15"/>
        <v>0</v>
      </c>
    </row>
    <row r="945" spans="1:4" x14ac:dyDescent="0.25">
      <c r="A945" s="8">
        <v>155551304474</v>
      </c>
      <c r="B945" s="9">
        <v>108.2</v>
      </c>
      <c r="C945" s="5">
        <f>VLOOKUP(A945,TD_TXT!A945:D2106,4,FALSE)</f>
        <v>108.2</v>
      </c>
      <c r="D945" s="5">
        <f t="shared" si="15"/>
        <v>0</v>
      </c>
    </row>
    <row r="946" spans="1:4" x14ac:dyDescent="0.25">
      <c r="A946" s="8">
        <v>155551306773</v>
      </c>
      <c r="B946" s="9">
        <v>18.38</v>
      </c>
      <c r="C946" s="5">
        <f>VLOOKUP(A946,TD_TXT!A946:D2107,4,FALSE)</f>
        <v>18.38</v>
      </c>
      <c r="D946" s="5">
        <f t="shared" si="15"/>
        <v>0</v>
      </c>
    </row>
    <row r="947" spans="1:4" x14ac:dyDescent="0.25">
      <c r="A947" s="8">
        <v>155551310071</v>
      </c>
      <c r="B947" s="9">
        <v>176.44</v>
      </c>
      <c r="C947" s="5">
        <f>VLOOKUP(A947,TD_TXT!A947:D2108,4,FALSE)</f>
        <v>176.44</v>
      </c>
      <c r="D947" s="5">
        <f t="shared" si="15"/>
        <v>0</v>
      </c>
    </row>
    <row r="948" spans="1:4" x14ac:dyDescent="0.25">
      <c r="A948" s="8">
        <v>155551313315</v>
      </c>
      <c r="B948" s="9">
        <v>56.93</v>
      </c>
      <c r="C948" s="5">
        <f>VLOOKUP(A948,TD_TXT!A948:D2109,4,FALSE)</f>
        <v>56.93</v>
      </c>
      <c r="D948" s="5">
        <f t="shared" si="15"/>
        <v>0</v>
      </c>
    </row>
    <row r="949" spans="1:4" x14ac:dyDescent="0.25">
      <c r="A949" s="8">
        <v>155551316645</v>
      </c>
      <c r="B949" s="9">
        <v>38.94</v>
      </c>
      <c r="C949" s="5">
        <f>VLOOKUP(A949,TD_TXT!A949:D2110,4,FALSE)</f>
        <v>38.94</v>
      </c>
      <c r="D949" s="5">
        <f t="shared" si="15"/>
        <v>0</v>
      </c>
    </row>
    <row r="950" spans="1:4" x14ac:dyDescent="0.25">
      <c r="A950" s="8">
        <v>155551319689</v>
      </c>
      <c r="B950" s="9">
        <v>602.09</v>
      </c>
      <c r="C950" s="5">
        <f>VLOOKUP(A950,TD_TXT!A950:D2111,4,FALSE)</f>
        <v>602.09</v>
      </c>
      <c r="D950" s="5">
        <f t="shared" si="15"/>
        <v>0</v>
      </c>
    </row>
    <row r="951" spans="1:4" x14ac:dyDescent="0.25">
      <c r="A951" s="8">
        <v>155551331746</v>
      </c>
      <c r="B951" s="9">
        <v>114.65</v>
      </c>
      <c r="C951" s="5">
        <f>VLOOKUP(A951,TD_TXT!A951:D2112,4,FALSE)</f>
        <v>114.65</v>
      </c>
      <c r="D951" s="5">
        <f t="shared" si="15"/>
        <v>0</v>
      </c>
    </row>
    <row r="952" spans="1:4" x14ac:dyDescent="0.25">
      <c r="A952" s="8">
        <v>155551333455</v>
      </c>
      <c r="B952" s="9">
        <v>54.44</v>
      </c>
      <c r="C952" s="5">
        <f>VLOOKUP(A952,TD_TXT!A952:D2113,4,FALSE)</f>
        <v>54.44</v>
      </c>
      <c r="D952" s="5">
        <f t="shared" si="15"/>
        <v>0</v>
      </c>
    </row>
    <row r="953" spans="1:4" x14ac:dyDescent="0.25">
      <c r="A953" s="8">
        <v>155551337223</v>
      </c>
      <c r="B953" s="9">
        <v>24.53</v>
      </c>
      <c r="C953" s="5">
        <f>VLOOKUP(A953,TD_TXT!A953:D2114,4,FALSE)</f>
        <v>24.53</v>
      </c>
      <c r="D953" s="5">
        <f t="shared" si="15"/>
        <v>0</v>
      </c>
    </row>
    <row r="954" spans="1:4" x14ac:dyDescent="0.25">
      <c r="A954" s="8">
        <v>155551343931</v>
      </c>
      <c r="B954" s="9">
        <v>82.13</v>
      </c>
      <c r="C954" s="5">
        <f>VLOOKUP(A954,TD_TXT!A954:D2115,4,FALSE)</f>
        <v>82.13</v>
      </c>
      <c r="D954" s="5">
        <f t="shared" si="15"/>
        <v>0</v>
      </c>
    </row>
    <row r="955" spans="1:4" x14ac:dyDescent="0.25">
      <c r="A955" s="8">
        <v>155551344329</v>
      </c>
      <c r="B955" s="9">
        <v>48.06</v>
      </c>
      <c r="C955" s="5">
        <f>VLOOKUP(A955,TD_TXT!A955:D2116,4,FALSE)</f>
        <v>48.06</v>
      </c>
      <c r="D955" s="5">
        <f t="shared" si="15"/>
        <v>0</v>
      </c>
    </row>
    <row r="956" spans="1:4" x14ac:dyDescent="0.25">
      <c r="A956" s="8">
        <v>155551364715</v>
      </c>
      <c r="B956" s="9">
        <v>50.519999999999996</v>
      </c>
      <c r="C956" s="5">
        <f>VLOOKUP(A956,TD_TXT!A956:D2117,4,FALSE)</f>
        <v>50.519999999999996</v>
      </c>
      <c r="D956" s="5">
        <f t="shared" si="15"/>
        <v>0</v>
      </c>
    </row>
    <row r="957" spans="1:4" x14ac:dyDescent="0.25">
      <c r="A957" s="8">
        <v>155551374056</v>
      </c>
      <c r="B957" s="9">
        <v>318.39999999999998</v>
      </c>
      <c r="C957" s="5">
        <f>VLOOKUP(A957,TD_TXT!A957:D2118,4,FALSE)</f>
        <v>318.39999999999998</v>
      </c>
      <c r="D957" s="5">
        <f t="shared" si="15"/>
        <v>0</v>
      </c>
    </row>
    <row r="958" spans="1:4" x14ac:dyDescent="0.25">
      <c r="A958" s="8">
        <v>155551379977</v>
      </c>
      <c r="B958" s="9">
        <v>37.86</v>
      </c>
      <c r="C958" s="5">
        <f>VLOOKUP(A958,TD_TXT!A958:D2119,4,FALSE)</f>
        <v>37.86</v>
      </c>
      <c r="D958" s="5">
        <f t="shared" si="15"/>
        <v>0</v>
      </c>
    </row>
    <row r="959" spans="1:4" x14ac:dyDescent="0.25">
      <c r="A959" s="8">
        <v>155551382169</v>
      </c>
      <c r="B959" s="9">
        <v>38.909999999999997</v>
      </c>
      <c r="C959" s="5">
        <f>VLOOKUP(A959,TD_TXT!A959:D2120,4,FALSE)</f>
        <v>38.909999999999997</v>
      </c>
      <c r="D959" s="5">
        <f t="shared" si="15"/>
        <v>0</v>
      </c>
    </row>
    <row r="960" spans="1:4" x14ac:dyDescent="0.25">
      <c r="A960" s="8">
        <v>155551389080</v>
      </c>
      <c r="B960" s="9">
        <v>42</v>
      </c>
      <c r="C960" s="5">
        <f>VLOOKUP(A960,TD_TXT!A960:D2121,4,FALSE)</f>
        <v>42</v>
      </c>
      <c r="D960" s="5">
        <f t="shared" si="15"/>
        <v>0</v>
      </c>
    </row>
    <row r="961" spans="1:4" x14ac:dyDescent="0.25">
      <c r="A961" s="8">
        <v>155551391348</v>
      </c>
      <c r="B961" s="9">
        <v>144.83000000000001</v>
      </c>
      <c r="C961" s="5">
        <f>VLOOKUP(A961,TD_TXT!A961:D2122,4,FALSE)</f>
        <v>144.83000000000001</v>
      </c>
      <c r="D961" s="5">
        <f t="shared" si="15"/>
        <v>0</v>
      </c>
    </row>
    <row r="962" spans="1:4" x14ac:dyDescent="0.25">
      <c r="A962" s="8">
        <v>155551413996</v>
      </c>
      <c r="B962" s="9">
        <v>92.37</v>
      </c>
      <c r="C962" s="5">
        <f>VLOOKUP(A962,TD_TXT!A962:D2123,4,FALSE)</f>
        <v>92.37</v>
      </c>
      <c r="D962" s="5">
        <f t="shared" si="15"/>
        <v>0</v>
      </c>
    </row>
    <row r="963" spans="1:4" x14ac:dyDescent="0.25">
      <c r="A963" s="8">
        <v>155551422563</v>
      </c>
      <c r="B963" s="9">
        <v>162.91</v>
      </c>
      <c r="C963" s="5">
        <f>VLOOKUP(A963,TD_TXT!A963:D2124,4,FALSE)</f>
        <v>162.91</v>
      </c>
      <c r="D963" s="5">
        <f t="shared" si="15"/>
        <v>0</v>
      </c>
    </row>
    <row r="964" spans="1:4" x14ac:dyDescent="0.25">
      <c r="A964" s="8">
        <v>155551444914</v>
      </c>
      <c r="B964" s="9">
        <v>26.46</v>
      </c>
      <c r="C964" s="5">
        <f>VLOOKUP(A964,TD_TXT!A964:D2125,4,FALSE)</f>
        <v>26.46</v>
      </c>
      <c r="D964" s="5">
        <f t="shared" si="15"/>
        <v>0</v>
      </c>
    </row>
    <row r="965" spans="1:4" x14ac:dyDescent="0.25">
      <c r="A965" s="8">
        <v>155551445141</v>
      </c>
      <c r="B965" s="9">
        <v>248.35</v>
      </c>
      <c r="C965" s="5">
        <f>VLOOKUP(A965,TD_TXT!A965:D2126,4,FALSE)</f>
        <v>248.35</v>
      </c>
      <c r="D965" s="5">
        <f t="shared" si="15"/>
        <v>0</v>
      </c>
    </row>
    <row r="966" spans="1:4" x14ac:dyDescent="0.25">
      <c r="A966" s="8">
        <v>155551460729</v>
      </c>
      <c r="B966" s="9">
        <v>225.09</v>
      </c>
      <c r="C966" s="5">
        <f>VLOOKUP(A966,TD_TXT!A966:D2127,4,FALSE)</f>
        <v>225.09</v>
      </c>
      <c r="D966" s="5">
        <f t="shared" si="15"/>
        <v>0</v>
      </c>
    </row>
    <row r="967" spans="1:4" x14ac:dyDescent="0.25">
      <c r="A967" s="8">
        <v>155551461126</v>
      </c>
      <c r="B967" s="9">
        <v>41.32</v>
      </c>
      <c r="C967" s="5">
        <f>VLOOKUP(A967,TD_TXT!A967:D2128,4,FALSE)</f>
        <v>41.32</v>
      </c>
      <c r="D967" s="5">
        <f t="shared" si="15"/>
        <v>0</v>
      </c>
    </row>
    <row r="968" spans="1:4" x14ac:dyDescent="0.25">
      <c r="A968" s="8">
        <v>155551467424</v>
      </c>
      <c r="B968" s="9">
        <v>121.41</v>
      </c>
      <c r="C968" s="5">
        <f>VLOOKUP(A968,TD_TXT!A968:D2129,4,FALSE)</f>
        <v>121.41</v>
      </c>
      <c r="D968" s="5">
        <f t="shared" si="15"/>
        <v>0</v>
      </c>
    </row>
    <row r="969" spans="1:4" x14ac:dyDescent="0.25">
      <c r="A969" s="8">
        <v>155551477735</v>
      </c>
      <c r="B969" s="9">
        <v>126.03</v>
      </c>
      <c r="C969" s="5">
        <f>VLOOKUP(A969,TD_TXT!A969:D2130,4,FALSE)</f>
        <v>126.03</v>
      </c>
      <c r="D969" s="5">
        <f t="shared" si="15"/>
        <v>0</v>
      </c>
    </row>
    <row r="970" spans="1:4" x14ac:dyDescent="0.25">
      <c r="A970" s="8">
        <v>155551487386</v>
      </c>
      <c r="B970" s="9">
        <v>35.67</v>
      </c>
      <c r="C970" s="5">
        <f>VLOOKUP(A970,TD_TXT!A970:D2131,4,FALSE)</f>
        <v>35.67</v>
      </c>
      <c r="D970" s="5">
        <f t="shared" si="15"/>
        <v>0</v>
      </c>
    </row>
    <row r="971" spans="1:4" x14ac:dyDescent="0.25">
      <c r="A971" s="8">
        <v>155551488951</v>
      </c>
      <c r="B971" s="9">
        <v>50.870000000000005</v>
      </c>
      <c r="C971" s="5">
        <f>VLOOKUP(A971,TD_TXT!A971:D2132,4,FALSE)</f>
        <v>50.870000000000005</v>
      </c>
      <c r="D971" s="5">
        <f t="shared" si="15"/>
        <v>0</v>
      </c>
    </row>
    <row r="972" spans="1:4" x14ac:dyDescent="0.25">
      <c r="A972" s="8">
        <v>155551489166</v>
      </c>
      <c r="B972" s="9">
        <v>37.1</v>
      </c>
      <c r="C972" s="5">
        <f>VLOOKUP(A972,TD_TXT!A972:D2133,4,FALSE)</f>
        <v>37.1</v>
      </c>
      <c r="D972" s="5">
        <f t="shared" si="15"/>
        <v>0</v>
      </c>
    </row>
    <row r="973" spans="1:4" x14ac:dyDescent="0.25">
      <c r="A973" s="8">
        <v>155551491537</v>
      </c>
      <c r="B973" s="9">
        <v>68.289999999999992</v>
      </c>
      <c r="C973" s="5">
        <f>VLOOKUP(A973,TD_TXT!A973:D2134,4,FALSE)</f>
        <v>68.289999999999992</v>
      </c>
      <c r="D973" s="5">
        <f t="shared" si="15"/>
        <v>0</v>
      </c>
    </row>
    <row r="974" spans="1:4" x14ac:dyDescent="0.25">
      <c r="A974" s="8">
        <v>155551493218</v>
      </c>
      <c r="B974" s="9">
        <v>485.09000000000003</v>
      </c>
      <c r="C974" s="5">
        <f>VLOOKUP(A974,TD_TXT!A974:D2135,4,FALSE)</f>
        <v>485.09000000000003</v>
      </c>
      <c r="D974" s="5">
        <f t="shared" si="15"/>
        <v>0</v>
      </c>
    </row>
    <row r="975" spans="1:4" x14ac:dyDescent="0.25">
      <c r="A975" s="8">
        <v>155551496810</v>
      </c>
      <c r="B975" s="9">
        <v>81.300000000000011</v>
      </c>
      <c r="C975" s="5">
        <f>VLOOKUP(A975,TD_TXT!A975:D2136,4,FALSE)</f>
        <v>81.300000000000011</v>
      </c>
      <c r="D975" s="5">
        <f t="shared" si="15"/>
        <v>0</v>
      </c>
    </row>
    <row r="976" spans="1:4" x14ac:dyDescent="0.25">
      <c r="A976" s="8">
        <v>155551500915</v>
      </c>
      <c r="B976" s="9">
        <v>26.36</v>
      </c>
      <c r="C976" s="5">
        <f>VLOOKUP(A976,TD_TXT!A976:D2137,4,FALSE)</f>
        <v>26.36</v>
      </c>
      <c r="D976" s="5">
        <f t="shared" si="15"/>
        <v>0</v>
      </c>
    </row>
    <row r="977" spans="1:4" x14ac:dyDescent="0.25">
      <c r="A977" s="8">
        <v>155551503472</v>
      </c>
      <c r="B977" s="9">
        <v>73.33</v>
      </c>
      <c r="C977" s="5">
        <f>VLOOKUP(A977,TD_TXT!A977:D2138,4,FALSE)</f>
        <v>73.33</v>
      </c>
      <c r="D977" s="5">
        <f t="shared" si="15"/>
        <v>0</v>
      </c>
    </row>
    <row r="978" spans="1:4" x14ac:dyDescent="0.25">
      <c r="A978" s="8">
        <v>155551526111</v>
      </c>
      <c r="B978" s="9">
        <v>83.2</v>
      </c>
      <c r="C978" s="5">
        <f>VLOOKUP(A978,TD_TXT!A978:D2139,4,FALSE)</f>
        <v>83.2</v>
      </c>
      <c r="D978" s="5">
        <f t="shared" si="15"/>
        <v>0</v>
      </c>
    </row>
    <row r="979" spans="1:4" x14ac:dyDescent="0.25">
      <c r="A979" s="8">
        <v>155551550481</v>
      </c>
      <c r="B979" s="9">
        <v>167.97</v>
      </c>
      <c r="C979" s="5">
        <f>VLOOKUP(A979,TD_TXT!A979:D2140,4,FALSE)</f>
        <v>167.97</v>
      </c>
      <c r="D979" s="5">
        <f t="shared" si="15"/>
        <v>0</v>
      </c>
    </row>
    <row r="980" spans="1:4" x14ac:dyDescent="0.25">
      <c r="A980" s="8">
        <v>155551557594</v>
      </c>
      <c r="B980" s="9">
        <v>50.480000000000004</v>
      </c>
      <c r="C980" s="5">
        <f>VLOOKUP(A980,TD_TXT!A980:D2141,4,FALSE)</f>
        <v>50.480000000000004</v>
      </c>
      <c r="D980" s="5">
        <f t="shared" si="15"/>
        <v>0</v>
      </c>
    </row>
    <row r="981" spans="1:4" x14ac:dyDescent="0.25">
      <c r="A981" s="8">
        <v>155551557887</v>
      </c>
      <c r="B981" s="9">
        <v>60.819999999999993</v>
      </c>
      <c r="C981" s="5">
        <f>VLOOKUP(A981,TD_TXT!A981:D2142,4,FALSE)</f>
        <v>60.819999999999993</v>
      </c>
      <c r="D981" s="5">
        <f t="shared" si="15"/>
        <v>0</v>
      </c>
    </row>
    <row r="982" spans="1:4" x14ac:dyDescent="0.25">
      <c r="A982" s="8">
        <v>155551560590</v>
      </c>
      <c r="B982" s="9">
        <v>43.38</v>
      </c>
      <c r="C982" s="5">
        <f>VLOOKUP(A982,TD_TXT!A982:D2143,4,FALSE)</f>
        <v>43.38</v>
      </c>
      <c r="D982" s="5">
        <f t="shared" si="15"/>
        <v>0</v>
      </c>
    </row>
    <row r="983" spans="1:4" x14ac:dyDescent="0.25">
      <c r="A983" s="8">
        <v>155551567283</v>
      </c>
      <c r="B983" s="9">
        <v>60.68</v>
      </c>
      <c r="C983" s="5">
        <f>VLOOKUP(A983,TD_TXT!A983:D2144,4,FALSE)</f>
        <v>60.68</v>
      </c>
      <c r="D983" s="5">
        <f t="shared" si="15"/>
        <v>0</v>
      </c>
    </row>
    <row r="984" spans="1:4" x14ac:dyDescent="0.25">
      <c r="A984" s="8">
        <v>155551568993</v>
      </c>
      <c r="B984" s="9">
        <v>49.57</v>
      </c>
      <c r="C984" s="5">
        <f>VLOOKUP(A984,TD_TXT!A984:D2145,4,FALSE)</f>
        <v>49.57</v>
      </c>
      <c r="D984" s="5">
        <f t="shared" si="15"/>
        <v>0</v>
      </c>
    </row>
    <row r="985" spans="1:4" x14ac:dyDescent="0.25">
      <c r="A985" s="8">
        <v>155551569499</v>
      </c>
      <c r="B985" s="9">
        <v>84.5</v>
      </c>
      <c r="C985" s="5">
        <f>VLOOKUP(A985,TD_TXT!A985:D2146,4,FALSE)</f>
        <v>84.5</v>
      </c>
      <c r="D985" s="5">
        <f t="shared" si="15"/>
        <v>0</v>
      </c>
    </row>
    <row r="986" spans="1:4" x14ac:dyDescent="0.25">
      <c r="A986" s="8">
        <v>155551570799</v>
      </c>
      <c r="B986" s="9">
        <v>429.11</v>
      </c>
      <c r="C986" s="5">
        <f>VLOOKUP(A986,TD_TXT!A986:D2147,4,FALSE)</f>
        <v>429.11</v>
      </c>
      <c r="D986" s="5">
        <f t="shared" si="15"/>
        <v>0</v>
      </c>
    </row>
    <row r="987" spans="1:4" x14ac:dyDescent="0.25">
      <c r="A987" s="8">
        <v>155551572467</v>
      </c>
      <c r="B987" s="9">
        <v>53.58</v>
      </c>
      <c r="C987" s="5">
        <f>VLOOKUP(A987,TD_TXT!A987:D2148,4,FALSE)</f>
        <v>53.58</v>
      </c>
      <c r="D987" s="5">
        <f t="shared" si="15"/>
        <v>0</v>
      </c>
    </row>
    <row r="988" spans="1:4" x14ac:dyDescent="0.25">
      <c r="A988" s="8">
        <v>155551578811</v>
      </c>
      <c r="B988" s="9">
        <v>218.49</v>
      </c>
      <c r="C988" s="5">
        <f>VLOOKUP(A988,TD_TXT!A988:D2149,4,FALSE)</f>
        <v>218.49</v>
      </c>
      <c r="D988" s="5">
        <f t="shared" si="15"/>
        <v>0</v>
      </c>
    </row>
    <row r="989" spans="1:4" x14ac:dyDescent="0.25">
      <c r="A989" s="8">
        <v>155551582500</v>
      </c>
      <c r="B989" s="9">
        <v>152.93</v>
      </c>
      <c r="C989" s="5">
        <f>VLOOKUP(A989,TD_TXT!A989:D2150,4,FALSE)</f>
        <v>152.93</v>
      </c>
      <c r="D989" s="5">
        <f t="shared" si="15"/>
        <v>0</v>
      </c>
    </row>
    <row r="990" spans="1:4" x14ac:dyDescent="0.25">
      <c r="A990" s="8">
        <v>155551591458</v>
      </c>
      <c r="B990" s="9">
        <v>68.28</v>
      </c>
      <c r="C990" s="5">
        <f>VLOOKUP(A990,TD_TXT!A990:D2151,4,FALSE)</f>
        <v>68.28</v>
      </c>
      <c r="D990" s="5">
        <f t="shared" si="15"/>
        <v>0</v>
      </c>
    </row>
    <row r="991" spans="1:4" x14ac:dyDescent="0.25">
      <c r="A991" s="8">
        <v>155551607280</v>
      </c>
      <c r="B991" s="9">
        <v>93.35</v>
      </c>
      <c r="C991" s="5">
        <f>VLOOKUP(A991,TD_TXT!A991:D2152,4,FALSE)</f>
        <v>93.35</v>
      </c>
      <c r="D991" s="5">
        <f t="shared" si="15"/>
        <v>0</v>
      </c>
    </row>
    <row r="992" spans="1:4" x14ac:dyDescent="0.25">
      <c r="A992" s="8">
        <v>155551607835</v>
      </c>
      <c r="B992" s="9">
        <v>25.09</v>
      </c>
      <c r="C992" s="5">
        <f>VLOOKUP(A992,TD_TXT!A992:D2153,4,FALSE)</f>
        <v>25.09</v>
      </c>
      <c r="D992" s="5">
        <f t="shared" si="15"/>
        <v>0</v>
      </c>
    </row>
    <row r="993" spans="1:4" x14ac:dyDescent="0.25">
      <c r="A993" s="8">
        <v>155551612107</v>
      </c>
      <c r="B993" s="9">
        <v>99.17</v>
      </c>
      <c r="C993" s="5">
        <f>VLOOKUP(A993,TD_TXT!A993:D2154,4,FALSE)</f>
        <v>99.17</v>
      </c>
      <c r="D993" s="5">
        <f t="shared" si="15"/>
        <v>0</v>
      </c>
    </row>
    <row r="994" spans="1:4" x14ac:dyDescent="0.25">
      <c r="A994" s="8">
        <v>155551614545</v>
      </c>
      <c r="B994" s="9">
        <v>159.5</v>
      </c>
      <c r="C994" s="5">
        <f>VLOOKUP(A994,TD_TXT!A994:D2155,4,FALSE)</f>
        <v>159.5</v>
      </c>
      <c r="D994" s="5">
        <f t="shared" si="15"/>
        <v>0</v>
      </c>
    </row>
    <row r="995" spans="1:4" x14ac:dyDescent="0.25">
      <c r="A995" s="8">
        <v>155551616475</v>
      </c>
      <c r="B995" s="9">
        <v>163.48000000000002</v>
      </c>
      <c r="C995" s="5">
        <f>VLOOKUP(A995,TD_TXT!A995:D2156,4,FALSE)</f>
        <v>163.48000000000002</v>
      </c>
      <c r="D995" s="5">
        <f t="shared" si="15"/>
        <v>0</v>
      </c>
    </row>
    <row r="996" spans="1:4" x14ac:dyDescent="0.25">
      <c r="A996" s="8">
        <v>155551616765</v>
      </c>
      <c r="B996" s="9">
        <v>641.54</v>
      </c>
      <c r="C996" s="5">
        <f>VLOOKUP(A996,TD_TXT!A996:D2157,4,FALSE)</f>
        <v>641.54</v>
      </c>
      <c r="D996" s="5">
        <f t="shared" si="15"/>
        <v>0</v>
      </c>
    </row>
    <row r="997" spans="1:4" x14ac:dyDescent="0.25">
      <c r="A997" s="8">
        <v>155551618598</v>
      </c>
      <c r="B997" s="9">
        <v>137.24</v>
      </c>
      <c r="C997" s="5">
        <f>VLOOKUP(A997,TD_TXT!A997:D2158,4,FALSE)</f>
        <v>137.24</v>
      </c>
      <c r="D997" s="5">
        <f t="shared" si="15"/>
        <v>0</v>
      </c>
    </row>
    <row r="998" spans="1:4" x14ac:dyDescent="0.25">
      <c r="A998" s="8">
        <v>155551624280</v>
      </c>
      <c r="B998" s="9">
        <v>54.97</v>
      </c>
      <c r="C998" s="5">
        <f>VLOOKUP(A998,TD_TXT!A998:D2159,4,FALSE)</f>
        <v>54.97</v>
      </c>
      <c r="D998" s="5">
        <f t="shared" ref="D998:D1061" si="16">+B998-C998</f>
        <v>0</v>
      </c>
    </row>
    <row r="999" spans="1:4" x14ac:dyDescent="0.25">
      <c r="A999" s="8">
        <v>155551631954</v>
      </c>
      <c r="B999" s="9">
        <v>53.129999999999995</v>
      </c>
      <c r="C999" s="5">
        <f>VLOOKUP(A999,TD_TXT!A999:D2160,4,FALSE)</f>
        <v>53.129999999999995</v>
      </c>
      <c r="D999" s="5">
        <f t="shared" si="16"/>
        <v>0</v>
      </c>
    </row>
    <row r="1000" spans="1:4" x14ac:dyDescent="0.25">
      <c r="A1000" s="8">
        <v>155551633729</v>
      </c>
      <c r="B1000" s="9">
        <v>36.650000000000006</v>
      </c>
      <c r="C1000" s="5">
        <f>VLOOKUP(A1000,TD_TXT!A1000:D2161,4,FALSE)</f>
        <v>36.650000000000006</v>
      </c>
      <c r="D1000" s="5">
        <f t="shared" si="16"/>
        <v>0</v>
      </c>
    </row>
    <row r="1001" spans="1:4" x14ac:dyDescent="0.25">
      <c r="A1001" s="8">
        <v>155551638286</v>
      </c>
      <c r="B1001" s="9">
        <v>316.84000000000003</v>
      </c>
      <c r="C1001" s="5">
        <f>VLOOKUP(A1001,TD_TXT!A1001:D2162,4,FALSE)</f>
        <v>316.84000000000003</v>
      </c>
      <c r="D1001" s="5">
        <f t="shared" si="16"/>
        <v>0</v>
      </c>
    </row>
    <row r="1002" spans="1:4" x14ac:dyDescent="0.25">
      <c r="A1002" s="8">
        <v>155551646768</v>
      </c>
      <c r="B1002" s="9">
        <v>81.509999999999991</v>
      </c>
      <c r="C1002" s="5">
        <f>VLOOKUP(A1002,TD_TXT!A1002:D2163,4,FALSE)</f>
        <v>81.509999999999991</v>
      </c>
      <c r="D1002" s="5">
        <f t="shared" si="16"/>
        <v>0</v>
      </c>
    </row>
    <row r="1003" spans="1:4" x14ac:dyDescent="0.25">
      <c r="A1003" s="8">
        <v>155551660412</v>
      </c>
      <c r="B1003" s="9">
        <v>35.39</v>
      </c>
      <c r="C1003" s="5">
        <f>VLOOKUP(A1003,TD_TXT!A1003:D2164,4,FALSE)</f>
        <v>35.39</v>
      </c>
      <c r="D1003" s="5">
        <f t="shared" si="16"/>
        <v>0</v>
      </c>
    </row>
    <row r="1004" spans="1:4" x14ac:dyDescent="0.25">
      <c r="A1004" s="8">
        <v>155551678618</v>
      </c>
      <c r="B1004" s="9">
        <v>49.32</v>
      </c>
      <c r="C1004" s="5">
        <f>VLOOKUP(A1004,TD_TXT!A1004:D2165,4,FALSE)</f>
        <v>49.32</v>
      </c>
      <c r="D1004" s="5">
        <f t="shared" si="16"/>
        <v>0</v>
      </c>
    </row>
    <row r="1005" spans="1:4" x14ac:dyDescent="0.25">
      <c r="A1005" s="8">
        <v>155551680917</v>
      </c>
      <c r="B1005" s="9">
        <v>43.95</v>
      </c>
      <c r="C1005" s="5">
        <f>VLOOKUP(A1005,TD_TXT!A1005:D2166,4,FALSE)</f>
        <v>43.95</v>
      </c>
      <c r="D1005" s="5">
        <f t="shared" si="16"/>
        <v>0</v>
      </c>
    </row>
    <row r="1006" spans="1:4" x14ac:dyDescent="0.25">
      <c r="A1006" s="8">
        <v>155551687108</v>
      </c>
      <c r="B1006" s="9">
        <v>28.740000000000002</v>
      </c>
      <c r="C1006" s="5">
        <f>VLOOKUP(A1006,TD_TXT!A1006:D2167,4,FALSE)</f>
        <v>28.740000000000002</v>
      </c>
      <c r="D1006" s="5">
        <f t="shared" si="16"/>
        <v>0</v>
      </c>
    </row>
    <row r="1007" spans="1:4" x14ac:dyDescent="0.25">
      <c r="A1007" s="8">
        <v>155551687798</v>
      </c>
      <c r="B1007" s="9">
        <v>67.930000000000007</v>
      </c>
      <c r="C1007" s="5">
        <f>VLOOKUP(A1007,TD_TXT!A1007:D2168,4,FALSE)</f>
        <v>67.930000000000007</v>
      </c>
      <c r="D1007" s="5">
        <f t="shared" si="16"/>
        <v>0</v>
      </c>
    </row>
    <row r="1008" spans="1:4" x14ac:dyDescent="0.25">
      <c r="A1008" s="8">
        <v>155551688819</v>
      </c>
      <c r="B1008" s="9">
        <v>57.290000000000006</v>
      </c>
      <c r="C1008" s="5">
        <f>VLOOKUP(A1008,TD_TXT!A1008:D2169,4,FALSE)</f>
        <v>57.290000000000006</v>
      </c>
      <c r="D1008" s="5">
        <f t="shared" si="16"/>
        <v>0</v>
      </c>
    </row>
    <row r="1009" spans="1:4" x14ac:dyDescent="0.25">
      <c r="A1009" s="8">
        <v>155551698782</v>
      </c>
      <c r="B1009" s="9">
        <v>239.14000000000001</v>
      </c>
      <c r="C1009" s="5">
        <f>VLOOKUP(A1009,TD_TXT!A1009:D2170,4,FALSE)</f>
        <v>239.14000000000001</v>
      </c>
      <c r="D1009" s="5">
        <f t="shared" si="16"/>
        <v>0</v>
      </c>
    </row>
    <row r="1010" spans="1:4" x14ac:dyDescent="0.25">
      <c r="A1010" s="8">
        <v>155551699889</v>
      </c>
      <c r="B1010" s="9">
        <v>56.7</v>
      </c>
      <c r="C1010" s="5">
        <f>VLOOKUP(A1010,TD_TXT!A1010:D2171,4,FALSE)</f>
        <v>56.7</v>
      </c>
      <c r="D1010" s="5">
        <f t="shared" si="16"/>
        <v>0</v>
      </c>
    </row>
    <row r="1011" spans="1:4" x14ac:dyDescent="0.25">
      <c r="A1011" s="8">
        <v>155551702013</v>
      </c>
      <c r="B1011" s="9">
        <v>324.39999999999998</v>
      </c>
      <c r="C1011" s="5">
        <f>VLOOKUP(A1011,TD_TXT!A1011:D2172,4,FALSE)</f>
        <v>324.39999999999998</v>
      </c>
      <c r="D1011" s="5">
        <f t="shared" si="16"/>
        <v>0</v>
      </c>
    </row>
    <row r="1012" spans="1:4" x14ac:dyDescent="0.25">
      <c r="A1012" s="8">
        <v>155551702730</v>
      </c>
      <c r="B1012" s="9">
        <v>56.04</v>
      </c>
      <c r="C1012" s="5">
        <f>VLOOKUP(A1012,TD_TXT!A1012:D2173,4,FALSE)</f>
        <v>56.04</v>
      </c>
      <c r="D1012" s="5">
        <f t="shared" si="16"/>
        <v>0</v>
      </c>
    </row>
    <row r="1013" spans="1:4" x14ac:dyDescent="0.25">
      <c r="A1013" s="8">
        <v>155551702891</v>
      </c>
      <c r="B1013" s="9">
        <v>35.340000000000003</v>
      </c>
      <c r="C1013" s="5">
        <f>VLOOKUP(A1013,TD_TXT!A1013:D2174,4,FALSE)</f>
        <v>35.340000000000003</v>
      </c>
      <c r="D1013" s="5">
        <f t="shared" si="16"/>
        <v>0</v>
      </c>
    </row>
    <row r="1014" spans="1:4" x14ac:dyDescent="0.25">
      <c r="A1014" s="8">
        <v>155551702935</v>
      </c>
      <c r="B1014" s="9">
        <v>52.91</v>
      </c>
      <c r="C1014" s="5">
        <f>VLOOKUP(A1014,TD_TXT!A1014:D2175,4,FALSE)</f>
        <v>52.91</v>
      </c>
      <c r="D1014" s="5">
        <f t="shared" si="16"/>
        <v>0</v>
      </c>
    </row>
    <row r="1015" spans="1:4" x14ac:dyDescent="0.25">
      <c r="A1015" s="8">
        <v>155551711375</v>
      </c>
      <c r="B1015" s="9">
        <v>87.06</v>
      </c>
      <c r="C1015" s="5">
        <f>VLOOKUP(A1015,TD_TXT!A1015:D2176,4,FALSE)</f>
        <v>87.06</v>
      </c>
      <c r="D1015" s="5">
        <f t="shared" si="16"/>
        <v>0</v>
      </c>
    </row>
    <row r="1016" spans="1:4" x14ac:dyDescent="0.25">
      <c r="A1016" s="8">
        <v>155551716268</v>
      </c>
      <c r="B1016" s="9">
        <v>188.16</v>
      </c>
      <c r="C1016" s="5">
        <f>VLOOKUP(A1016,TD_TXT!A1016:D2177,4,FALSE)</f>
        <v>188.16</v>
      </c>
      <c r="D1016" s="5">
        <f t="shared" si="16"/>
        <v>0</v>
      </c>
    </row>
    <row r="1017" spans="1:4" x14ac:dyDescent="0.25">
      <c r="A1017" s="8">
        <v>155551716601</v>
      </c>
      <c r="B1017" s="9">
        <v>40.51</v>
      </c>
      <c r="C1017" s="5">
        <f>VLOOKUP(A1017,TD_TXT!A1017:D2178,4,FALSE)</f>
        <v>40.51</v>
      </c>
      <c r="D1017" s="5">
        <f t="shared" si="16"/>
        <v>0</v>
      </c>
    </row>
    <row r="1018" spans="1:4" x14ac:dyDescent="0.25">
      <c r="A1018" s="8">
        <v>155551731691</v>
      </c>
      <c r="B1018" s="9">
        <v>116.49</v>
      </c>
      <c r="C1018" s="5">
        <f>VLOOKUP(A1018,TD_TXT!A1018:D2179,4,FALSE)</f>
        <v>116.49</v>
      </c>
      <c r="D1018" s="5">
        <f t="shared" si="16"/>
        <v>0</v>
      </c>
    </row>
    <row r="1019" spans="1:4" x14ac:dyDescent="0.25">
      <c r="A1019" s="8">
        <v>155551742687</v>
      </c>
      <c r="B1019" s="9">
        <v>90.84</v>
      </c>
      <c r="C1019" s="5">
        <f>VLOOKUP(A1019,TD_TXT!A1019:D2180,4,FALSE)</f>
        <v>90.84</v>
      </c>
      <c r="D1019" s="5">
        <f t="shared" si="16"/>
        <v>0</v>
      </c>
    </row>
    <row r="1020" spans="1:4" x14ac:dyDescent="0.25">
      <c r="A1020" s="8">
        <v>155551745034</v>
      </c>
      <c r="B1020" s="9">
        <v>69.63</v>
      </c>
      <c r="C1020" s="5">
        <f>VLOOKUP(A1020,TD_TXT!A1020:D2181,4,FALSE)</f>
        <v>69.63</v>
      </c>
      <c r="D1020" s="5">
        <f t="shared" si="16"/>
        <v>0</v>
      </c>
    </row>
    <row r="1021" spans="1:4" x14ac:dyDescent="0.25">
      <c r="A1021" s="8">
        <v>155551762481</v>
      </c>
      <c r="B1021" s="9">
        <v>289.16000000000003</v>
      </c>
      <c r="C1021" s="5">
        <f>VLOOKUP(A1021,TD_TXT!A1021:D2182,4,FALSE)</f>
        <v>289.16000000000003</v>
      </c>
      <c r="D1021" s="5">
        <f t="shared" si="16"/>
        <v>0</v>
      </c>
    </row>
    <row r="1022" spans="1:4" x14ac:dyDescent="0.25">
      <c r="A1022" s="8">
        <v>155551771085</v>
      </c>
      <c r="B1022" s="9">
        <v>365.35</v>
      </c>
      <c r="C1022" s="5">
        <f>VLOOKUP(A1022,TD_TXT!A1022:D2183,4,FALSE)</f>
        <v>365.35</v>
      </c>
      <c r="D1022" s="5">
        <f t="shared" si="16"/>
        <v>0</v>
      </c>
    </row>
    <row r="1023" spans="1:4" x14ac:dyDescent="0.25">
      <c r="A1023" s="8">
        <v>155551776216</v>
      </c>
      <c r="B1023" s="9">
        <v>141.19999999999999</v>
      </c>
      <c r="C1023" s="5">
        <f>VLOOKUP(A1023,TD_TXT!A1023:D2184,4,FALSE)</f>
        <v>141.19999999999999</v>
      </c>
      <c r="D1023" s="5">
        <f t="shared" si="16"/>
        <v>0</v>
      </c>
    </row>
    <row r="1024" spans="1:4" x14ac:dyDescent="0.25">
      <c r="A1024" s="8">
        <v>155551807466</v>
      </c>
      <c r="B1024" s="9">
        <v>68.27000000000001</v>
      </c>
      <c r="C1024" s="5">
        <f>VLOOKUP(A1024,TD_TXT!A1024:D2185,4,FALSE)</f>
        <v>68.27000000000001</v>
      </c>
      <c r="D1024" s="5">
        <f t="shared" si="16"/>
        <v>0</v>
      </c>
    </row>
    <row r="1025" spans="1:4" x14ac:dyDescent="0.25">
      <c r="A1025" s="8">
        <v>155551860974</v>
      </c>
      <c r="B1025" s="9">
        <v>72.11</v>
      </c>
      <c r="C1025" s="5">
        <f>VLOOKUP(A1025,TD_TXT!A1025:D2186,4,FALSE)</f>
        <v>72.11</v>
      </c>
      <c r="D1025" s="5">
        <f t="shared" si="16"/>
        <v>0</v>
      </c>
    </row>
    <row r="1026" spans="1:4" x14ac:dyDescent="0.25">
      <c r="A1026" s="8">
        <v>155551871895</v>
      </c>
      <c r="B1026" s="9">
        <v>42.7</v>
      </c>
      <c r="C1026" s="5">
        <f>VLOOKUP(A1026,TD_TXT!A1026:D2187,4,FALSE)</f>
        <v>42.7</v>
      </c>
      <c r="D1026" s="5">
        <f t="shared" si="16"/>
        <v>0</v>
      </c>
    </row>
    <row r="1027" spans="1:4" x14ac:dyDescent="0.25">
      <c r="A1027" s="8">
        <v>155551874474</v>
      </c>
      <c r="B1027" s="9">
        <v>54.42</v>
      </c>
      <c r="C1027" s="5">
        <f>VLOOKUP(A1027,TD_TXT!A1027:D2188,4,FALSE)</f>
        <v>54.42</v>
      </c>
      <c r="D1027" s="5">
        <f t="shared" si="16"/>
        <v>0</v>
      </c>
    </row>
    <row r="1028" spans="1:4" x14ac:dyDescent="0.25">
      <c r="A1028" s="8">
        <v>155551877964</v>
      </c>
      <c r="B1028" s="9">
        <v>76.08</v>
      </c>
      <c r="C1028" s="5">
        <f>VLOOKUP(A1028,TD_TXT!A1028:D2189,4,FALSE)</f>
        <v>76.08</v>
      </c>
      <c r="D1028" s="5">
        <f t="shared" si="16"/>
        <v>0</v>
      </c>
    </row>
    <row r="1029" spans="1:4" x14ac:dyDescent="0.25">
      <c r="A1029" s="8">
        <v>155551892272</v>
      </c>
      <c r="B1029" s="9">
        <v>68.990000000000009</v>
      </c>
      <c r="C1029" s="5">
        <f>VLOOKUP(A1029,TD_TXT!A1029:D2190,4,FALSE)</f>
        <v>68.990000000000009</v>
      </c>
      <c r="D1029" s="5">
        <f t="shared" si="16"/>
        <v>0</v>
      </c>
    </row>
    <row r="1030" spans="1:4" x14ac:dyDescent="0.25">
      <c r="A1030" s="8">
        <v>155551898971</v>
      </c>
      <c r="B1030" s="9">
        <v>155.31</v>
      </c>
      <c r="C1030" s="5">
        <f>VLOOKUP(A1030,TD_TXT!A1030:D2191,4,FALSE)</f>
        <v>155.31</v>
      </c>
      <c r="D1030" s="5">
        <f t="shared" si="16"/>
        <v>0</v>
      </c>
    </row>
    <row r="1031" spans="1:4" x14ac:dyDescent="0.25">
      <c r="A1031" s="8">
        <v>155551904580</v>
      </c>
      <c r="B1031" s="9">
        <v>27.45</v>
      </c>
      <c r="C1031" s="5">
        <f>VLOOKUP(A1031,TD_TXT!A1031:D2192,4,FALSE)</f>
        <v>27.45</v>
      </c>
      <c r="D1031" s="5">
        <f t="shared" si="16"/>
        <v>0</v>
      </c>
    </row>
    <row r="1032" spans="1:4" x14ac:dyDescent="0.25">
      <c r="A1032" s="8">
        <v>155551918385</v>
      </c>
      <c r="B1032" s="9">
        <v>41.94</v>
      </c>
      <c r="C1032" s="5">
        <f>VLOOKUP(A1032,TD_TXT!A1032:D2193,4,FALSE)</f>
        <v>41.94</v>
      </c>
      <c r="D1032" s="5">
        <f t="shared" si="16"/>
        <v>0</v>
      </c>
    </row>
    <row r="1033" spans="1:4" x14ac:dyDescent="0.25">
      <c r="A1033" s="8">
        <v>155551919465</v>
      </c>
      <c r="B1033" s="9">
        <v>221.63</v>
      </c>
      <c r="C1033" s="5">
        <f>VLOOKUP(A1033,TD_TXT!A1033:D2194,4,FALSE)</f>
        <v>221.63</v>
      </c>
      <c r="D1033" s="5">
        <f t="shared" si="16"/>
        <v>0</v>
      </c>
    </row>
    <row r="1034" spans="1:4" x14ac:dyDescent="0.25">
      <c r="A1034" s="8">
        <v>155551922461</v>
      </c>
      <c r="B1034" s="9">
        <v>140.56</v>
      </c>
      <c r="C1034" s="5">
        <f>VLOOKUP(A1034,TD_TXT!A1034:D2195,4,FALSE)</f>
        <v>140.56</v>
      </c>
      <c r="D1034" s="5">
        <f t="shared" si="16"/>
        <v>0</v>
      </c>
    </row>
    <row r="1035" spans="1:4" x14ac:dyDescent="0.25">
      <c r="A1035" s="8">
        <v>155551929154</v>
      </c>
      <c r="B1035" s="9">
        <v>52.47</v>
      </c>
      <c r="C1035" s="5">
        <f>VLOOKUP(A1035,TD_TXT!A1035:D2196,4,FALSE)</f>
        <v>52.47</v>
      </c>
      <c r="D1035" s="5">
        <f t="shared" si="16"/>
        <v>0</v>
      </c>
    </row>
    <row r="1036" spans="1:4" x14ac:dyDescent="0.25">
      <c r="A1036" s="8">
        <v>155551932723</v>
      </c>
      <c r="B1036" s="9">
        <v>1166.2</v>
      </c>
      <c r="C1036" s="5">
        <f>VLOOKUP(A1036,TD_TXT!A1036:D2197,4,FALSE)</f>
        <v>1166.2</v>
      </c>
      <c r="D1036" s="5">
        <f t="shared" si="16"/>
        <v>0</v>
      </c>
    </row>
    <row r="1037" spans="1:4" x14ac:dyDescent="0.25">
      <c r="A1037" s="8">
        <v>155551935997</v>
      </c>
      <c r="B1037" s="9">
        <v>65.73</v>
      </c>
      <c r="C1037" s="5">
        <f>VLOOKUP(A1037,TD_TXT!A1037:D2198,4,FALSE)</f>
        <v>65.73</v>
      </c>
      <c r="D1037" s="5">
        <f t="shared" si="16"/>
        <v>0</v>
      </c>
    </row>
    <row r="1038" spans="1:4" x14ac:dyDescent="0.25">
      <c r="A1038" s="8">
        <v>155551948805</v>
      </c>
      <c r="B1038" s="9">
        <v>192.8</v>
      </c>
      <c r="C1038" s="5">
        <f>VLOOKUP(A1038,TD_TXT!A1038:D2199,4,FALSE)</f>
        <v>192.8</v>
      </c>
      <c r="D1038" s="5">
        <f t="shared" si="16"/>
        <v>0</v>
      </c>
    </row>
    <row r="1039" spans="1:4" x14ac:dyDescent="0.25">
      <c r="A1039" s="8">
        <v>155551953690</v>
      </c>
      <c r="B1039" s="9">
        <v>47.18</v>
      </c>
      <c r="C1039" s="5">
        <f>VLOOKUP(A1039,TD_TXT!A1039:D2200,4,FALSE)</f>
        <v>47.18</v>
      </c>
      <c r="D1039" s="5">
        <f t="shared" si="16"/>
        <v>0</v>
      </c>
    </row>
    <row r="1040" spans="1:4" x14ac:dyDescent="0.25">
      <c r="A1040" s="8">
        <v>155551955182</v>
      </c>
      <c r="B1040" s="9">
        <v>26.52</v>
      </c>
      <c r="C1040" s="5">
        <f>VLOOKUP(A1040,TD_TXT!A1040:D2201,4,FALSE)</f>
        <v>26.52</v>
      </c>
      <c r="D1040" s="5">
        <f t="shared" si="16"/>
        <v>0</v>
      </c>
    </row>
    <row r="1041" spans="1:4" x14ac:dyDescent="0.25">
      <c r="A1041" s="8">
        <v>155551965974</v>
      </c>
      <c r="B1041" s="9">
        <v>257.52</v>
      </c>
      <c r="C1041" s="5">
        <f>VLOOKUP(A1041,TD_TXT!A1041:D2202,4,FALSE)</f>
        <v>257.52</v>
      </c>
      <c r="D1041" s="5">
        <f t="shared" si="16"/>
        <v>0</v>
      </c>
    </row>
    <row r="1042" spans="1:4" x14ac:dyDescent="0.25">
      <c r="A1042" s="8">
        <v>155551972969</v>
      </c>
      <c r="B1042" s="9">
        <v>53.95</v>
      </c>
      <c r="C1042" s="5">
        <f>VLOOKUP(A1042,TD_TXT!A1042:D2203,4,FALSE)</f>
        <v>53.95</v>
      </c>
      <c r="D1042" s="5">
        <f t="shared" si="16"/>
        <v>0</v>
      </c>
    </row>
    <row r="1043" spans="1:4" x14ac:dyDescent="0.25">
      <c r="A1043" s="8">
        <v>155551977280</v>
      </c>
      <c r="B1043" s="9">
        <v>79.37</v>
      </c>
      <c r="C1043" s="5">
        <f>VLOOKUP(A1043,TD_TXT!A1043:D2204,4,FALSE)</f>
        <v>79.37</v>
      </c>
      <c r="D1043" s="5">
        <f t="shared" si="16"/>
        <v>0</v>
      </c>
    </row>
    <row r="1044" spans="1:4" x14ac:dyDescent="0.25">
      <c r="A1044" s="8">
        <v>155551981039</v>
      </c>
      <c r="B1044" s="9">
        <v>12.84</v>
      </c>
      <c r="C1044" s="5">
        <f>VLOOKUP(A1044,TD_TXT!A1044:D2205,4,FALSE)</f>
        <v>12.84</v>
      </c>
      <c r="D1044" s="5">
        <f t="shared" si="16"/>
        <v>0</v>
      </c>
    </row>
    <row r="1045" spans="1:4" x14ac:dyDescent="0.25">
      <c r="A1045" s="8">
        <v>155551983350</v>
      </c>
      <c r="B1045" s="9">
        <v>79.02</v>
      </c>
      <c r="C1045" s="5">
        <f>VLOOKUP(A1045,TD_TXT!A1045:D2206,4,FALSE)</f>
        <v>79.02</v>
      </c>
      <c r="D1045" s="5">
        <f t="shared" si="16"/>
        <v>0</v>
      </c>
    </row>
    <row r="1046" spans="1:4" x14ac:dyDescent="0.25">
      <c r="A1046" s="8">
        <v>155551985716</v>
      </c>
      <c r="B1046" s="9">
        <v>26.46</v>
      </c>
      <c r="C1046" s="5">
        <f>VLOOKUP(A1046,TD_TXT!A1046:D2207,4,FALSE)</f>
        <v>26.46</v>
      </c>
      <c r="D1046" s="5">
        <f t="shared" si="16"/>
        <v>0</v>
      </c>
    </row>
    <row r="1047" spans="1:4" x14ac:dyDescent="0.25">
      <c r="A1047" s="8">
        <v>155551996772</v>
      </c>
      <c r="B1047" s="9">
        <v>254.14</v>
      </c>
      <c r="C1047" s="5">
        <f>VLOOKUP(A1047,TD_TXT!A1047:D2208,4,FALSE)</f>
        <v>254.14</v>
      </c>
      <c r="D1047" s="5">
        <f t="shared" si="16"/>
        <v>0</v>
      </c>
    </row>
    <row r="1048" spans="1:4" x14ac:dyDescent="0.25">
      <c r="A1048" s="8">
        <v>155551997023</v>
      </c>
      <c r="B1048" s="9">
        <v>328.79</v>
      </c>
      <c r="C1048" s="5">
        <f>VLOOKUP(A1048,TD_TXT!A1048:D2209,4,FALSE)</f>
        <v>328.79</v>
      </c>
      <c r="D1048" s="5">
        <f t="shared" si="16"/>
        <v>0</v>
      </c>
    </row>
    <row r="1049" spans="1:4" x14ac:dyDescent="0.25">
      <c r="A1049" s="8">
        <v>155552000713</v>
      </c>
      <c r="B1049" s="9">
        <v>159.94999999999999</v>
      </c>
      <c r="C1049" s="5">
        <f>VLOOKUP(A1049,TD_TXT!A1049:D2210,4,FALSE)</f>
        <v>159.94999999999999</v>
      </c>
      <c r="D1049" s="5">
        <f t="shared" si="16"/>
        <v>0</v>
      </c>
    </row>
    <row r="1050" spans="1:4" x14ac:dyDescent="0.25">
      <c r="A1050" s="8">
        <v>155552003154</v>
      </c>
      <c r="B1050" s="9">
        <v>219.49</v>
      </c>
      <c r="C1050" s="5">
        <f>VLOOKUP(A1050,TD_TXT!A1050:D2211,4,FALSE)</f>
        <v>219.49</v>
      </c>
      <c r="D1050" s="5">
        <f t="shared" si="16"/>
        <v>0</v>
      </c>
    </row>
    <row r="1051" spans="1:4" x14ac:dyDescent="0.25">
      <c r="A1051" s="8">
        <v>155552003406</v>
      </c>
      <c r="B1051" s="9">
        <v>50.98</v>
      </c>
      <c r="C1051" s="5">
        <f>VLOOKUP(A1051,TD_TXT!A1051:D2212,4,FALSE)</f>
        <v>50.98</v>
      </c>
      <c r="D1051" s="5">
        <f t="shared" si="16"/>
        <v>0</v>
      </c>
    </row>
    <row r="1052" spans="1:4" x14ac:dyDescent="0.25">
      <c r="A1052" s="8">
        <v>155552019833</v>
      </c>
      <c r="B1052" s="9">
        <v>427.65</v>
      </c>
      <c r="C1052" s="5">
        <f>VLOOKUP(A1052,TD_TXT!A1052:D2213,4,FALSE)</f>
        <v>427.65</v>
      </c>
      <c r="D1052" s="5">
        <f t="shared" si="16"/>
        <v>0</v>
      </c>
    </row>
    <row r="1053" spans="1:4" x14ac:dyDescent="0.25">
      <c r="A1053" s="8">
        <v>155552034282</v>
      </c>
      <c r="B1053" s="9">
        <v>298.70000000000005</v>
      </c>
      <c r="C1053" s="5">
        <f>VLOOKUP(A1053,TD_TXT!A1053:D2214,4,FALSE)</f>
        <v>298.70000000000005</v>
      </c>
      <c r="D1053" s="5">
        <f t="shared" si="16"/>
        <v>0</v>
      </c>
    </row>
    <row r="1054" spans="1:4" x14ac:dyDescent="0.25">
      <c r="A1054" s="8">
        <v>155552034677</v>
      </c>
      <c r="B1054" s="9">
        <v>553.62</v>
      </c>
      <c r="C1054" s="5">
        <f>VLOOKUP(A1054,TD_TXT!A1054:D2215,4,FALSE)</f>
        <v>553.62</v>
      </c>
      <c r="D1054" s="5">
        <f t="shared" si="16"/>
        <v>0</v>
      </c>
    </row>
    <row r="1055" spans="1:4" x14ac:dyDescent="0.25">
      <c r="A1055" s="8">
        <v>155552043051</v>
      </c>
      <c r="B1055" s="9">
        <v>99.56</v>
      </c>
      <c r="C1055" s="5">
        <f>VLOOKUP(A1055,TD_TXT!A1055:D2216,4,FALSE)</f>
        <v>99.56</v>
      </c>
      <c r="D1055" s="5">
        <f t="shared" si="16"/>
        <v>0</v>
      </c>
    </row>
    <row r="1056" spans="1:4" x14ac:dyDescent="0.25">
      <c r="A1056" s="8">
        <v>155552047431</v>
      </c>
      <c r="B1056" s="9">
        <v>97.84</v>
      </c>
      <c r="C1056" s="5">
        <f>VLOOKUP(A1056,TD_TXT!A1056:D2217,4,FALSE)</f>
        <v>97.84</v>
      </c>
      <c r="D1056" s="5">
        <f t="shared" si="16"/>
        <v>0</v>
      </c>
    </row>
    <row r="1057" spans="1:4" x14ac:dyDescent="0.25">
      <c r="A1057" s="8">
        <v>155552050389</v>
      </c>
      <c r="B1057" s="9">
        <v>131.22</v>
      </c>
      <c r="C1057" s="5">
        <f>VLOOKUP(A1057,TD_TXT!A1057:D2218,4,FALSE)</f>
        <v>131.22</v>
      </c>
      <c r="D1057" s="5">
        <f t="shared" si="16"/>
        <v>0</v>
      </c>
    </row>
    <row r="1058" spans="1:4" x14ac:dyDescent="0.25">
      <c r="A1058" s="8">
        <v>155552056044</v>
      </c>
      <c r="B1058" s="9">
        <v>153.88</v>
      </c>
      <c r="C1058" s="5">
        <f>VLOOKUP(A1058,TD_TXT!A1058:D2219,4,FALSE)</f>
        <v>153.88</v>
      </c>
      <c r="D1058" s="5">
        <f t="shared" si="16"/>
        <v>0</v>
      </c>
    </row>
    <row r="1059" spans="1:4" x14ac:dyDescent="0.25">
      <c r="A1059" s="8">
        <v>155552069960</v>
      </c>
      <c r="B1059" s="9">
        <v>160.91999999999999</v>
      </c>
      <c r="C1059" s="5">
        <f>VLOOKUP(A1059,TD_TXT!A1059:D2220,4,FALSE)</f>
        <v>160.91999999999999</v>
      </c>
      <c r="D1059" s="5">
        <f t="shared" si="16"/>
        <v>0</v>
      </c>
    </row>
    <row r="1060" spans="1:4" x14ac:dyDescent="0.25">
      <c r="A1060" s="8">
        <v>155552070528</v>
      </c>
      <c r="B1060" s="9">
        <v>164.54</v>
      </c>
      <c r="C1060" s="5">
        <f>VLOOKUP(A1060,TD_TXT!A1060:D2221,4,FALSE)</f>
        <v>164.54</v>
      </c>
      <c r="D1060" s="5">
        <f t="shared" si="16"/>
        <v>0</v>
      </c>
    </row>
    <row r="1061" spans="1:4" x14ac:dyDescent="0.25">
      <c r="A1061" s="8">
        <v>155552072604</v>
      </c>
      <c r="B1061" s="9">
        <v>141.22999999999999</v>
      </c>
      <c r="C1061" s="5">
        <f>VLOOKUP(A1061,TD_TXT!A1061:D2222,4,FALSE)</f>
        <v>141.22999999999999</v>
      </c>
      <c r="D1061" s="5">
        <f t="shared" si="16"/>
        <v>0</v>
      </c>
    </row>
    <row r="1062" spans="1:4" x14ac:dyDescent="0.25">
      <c r="A1062" s="8">
        <v>155552073962</v>
      </c>
      <c r="B1062" s="9">
        <v>150.82999999999998</v>
      </c>
      <c r="C1062" s="5">
        <f>VLOOKUP(A1062,TD_TXT!A1062:D2223,4,FALSE)</f>
        <v>150.82999999999998</v>
      </c>
      <c r="D1062" s="5">
        <f t="shared" ref="D1062:D1125" si="17">+B1062-C1062</f>
        <v>0</v>
      </c>
    </row>
    <row r="1063" spans="1:4" x14ac:dyDescent="0.25">
      <c r="A1063" s="8">
        <v>155552075476</v>
      </c>
      <c r="B1063" s="9">
        <v>617.96</v>
      </c>
      <c r="C1063" s="5">
        <f>VLOOKUP(A1063,TD_TXT!A1063:D2224,4,FALSE)</f>
        <v>617.96</v>
      </c>
      <c r="D1063" s="5">
        <f t="shared" si="17"/>
        <v>0</v>
      </c>
    </row>
    <row r="1064" spans="1:4" x14ac:dyDescent="0.25">
      <c r="A1064" s="8">
        <v>155552085452</v>
      </c>
      <c r="B1064" s="9">
        <v>100.28</v>
      </c>
      <c r="C1064" s="5">
        <f>VLOOKUP(A1064,TD_TXT!A1064:D2225,4,FALSE)</f>
        <v>100.28</v>
      </c>
      <c r="D1064" s="5">
        <f t="shared" si="17"/>
        <v>0</v>
      </c>
    </row>
    <row r="1065" spans="1:4" x14ac:dyDescent="0.25">
      <c r="A1065" s="8">
        <v>155552087461</v>
      </c>
      <c r="B1065" s="9">
        <v>167.8</v>
      </c>
      <c r="C1065" s="5">
        <f>VLOOKUP(A1065,TD_TXT!A1065:D2226,4,FALSE)</f>
        <v>167.8</v>
      </c>
      <c r="D1065" s="5">
        <f t="shared" si="17"/>
        <v>0</v>
      </c>
    </row>
    <row r="1066" spans="1:4" x14ac:dyDescent="0.25">
      <c r="A1066" s="8">
        <v>155552091772</v>
      </c>
      <c r="B1066" s="9">
        <v>184.65</v>
      </c>
      <c r="C1066" s="5">
        <f>VLOOKUP(A1066,TD_TXT!A1066:D2227,4,FALSE)</f>
        <v>184.65</v>
      </c>
      <c r="D1066" s="5">
        <f t="shared" si="17"/>
        <v>0</v>
      </c>
    </row>
    <row r="1067" spans="1:4" x14ac:dyDescent="0.25">
      <c r="A1067" s="8">
        <v>155552092830</v>
      </c>
      <c r="B1067" s="9">
        <v>720.82999999999993</v>
      </c>
      <c r="C1067" s="5">
        <f>VLOOKUP(A1067,TD_TXT!A1067:D2228,4,FALSE)</f>
        <v>720.82999999999993</v>
      </c>
      <c r="D1067" s="5">
        <f t="shared" si="17"/>
        <v>0</v>
      </c>
    </row>
    <row r="1068" spans="1:4" x14ac:dyDescent="0.25">
      <c r="A1068" s="8">
        <v>155552093289</v>
      </c>
      <c r="B1068" s="9">
        <v>23.080000000000002</v>
      </c>
      <c r="C1068" s="5">
        <f>VLOOKUP(A1068,TD_TXT!A1068:D2229,4,FALSE)</f>
        <v>23.080000000000002</v>
      </c>
      <c r="D1068" s="5">
        <f t="shared" si="17"/>
        <v>0</v>
      </c>
    </row>
    <row r="1069" spans="1:4" x14ac:dyDescent="0.25">
      <c r="A1069" s="8">
        <v>155552102182</v>
      </c>
      <c r="B1069" s="9">
        <v>68.11</v>
      </c>
      <c r="C1069" s="5">
        <f>VLOOKUP(A1069,TD_TXT!A1069:D2230,4,FALSE)</f>
        <v>68.11</v>
      </c>
      <c r="D1069" s="5">
        <f t="shared" si="17"/>
        <v>0</v>
      </c>
    </row>
    <row r="1070" spans="1:4" x14ac:dyDescent="0.25">
      <c r="A1070" s="8">
        <v>155552102659</v>
      </c>
      <c r="B1070" s="9">
        <v>51.129999999999995</v>
      </c>
      <c r="C1070" s="5">
        <f>VLOOKUP(A1070,TD_TXT!A1070:D2231,4,FALSE)</f>
        <v>51.129999999999995</v>
      </c>
      <c r="D1070" s="5">
        <f t="shared" si="17"/>
        <v>0</v>
      </c>
    </row>
    <row r="1071" spans="1:4" x14ac:dyDescent="0.25">
      <c r="A1071" s="8">
        <v>155552105049</v>
      </c>
      <c r="B1071" s="9">
        <v>38.909999999999997</v>
      </c>
      <c r="C1071" s="5">
        <f>VLOOKUP(A1071,TD_TXT!A1071:D2232,4,FALSE)</f>
        <v>38.909999999999997</v>
      </c>
      <c r="D1071" s="5">
        <f t="shared" si="17"/>
        <v>0</v>
      </c>
    </row>
    <row r="1072" spans="1:4" x14ac:dyDescent="0.25">
      <c r="A1072" s="8">
        <v>155552129786</v>
      </c>
      <c r="B1072" s="9">
        <v>74</v>
      </c>
      <c r="C1072" s="5">
        <f>VLOOKUP(A1072,TD_TXT!A1072:D2233,4,FALSE)</f>
        <v>74</v>
      </c>
      <c r="D1072" s="5">
        <f t="shared" si="17"/>
        <v>0</v>
      </c>
    </row>
    <row r="1073" spans="1:4" x14ac:dyDescent="0.25">
      <c r="A1073" s="8">
        <v>155552137720</v>
      </c>
      <c r="B1073" s="9">
        <v>364.77</v>
      </c>
      <c r="C1073" s="5">
        <f>VLOOKUP(A1073,TD_TXT!A1073:D2234,4,FALSE)</f>
        <v>364.77</v>
      </c>
      <c r="D1073" s="5">
        <f t="shared" si="17"/>
        <v>0</v>
      </c>
    </row>
    <row r="1074" spans="1:4" x14ac:dyDescent="0.25">
      <c r="A1074" s="8">
        <v>155552143109</v>
      </c>
      <c r="B1074" s="9">
        <v>85.43</v>
      </c>
      <c r="C1074" s="5">
        <f>VLOOKUP(A1074,TD_TXT!A1074:D2235,4,FALSE)</f>
        <v>85.43</v>
      </c>
      <c r="D1074" s="5">
        <f t="shared" si="17"/>
        <v>0</v>
      </c>
    </row>
    <row r="1075" spans="1:4" x14ac:dyDescent="0.25">
      <c r="A1075" s="8">
        <v>155552151178</v>
      </c>
      <c r="B1075" s="9">
        <v>408.05</v>
      </c>
      <c r="C1075" s="5">
        <f>VLOOKUP(A1075,TD_TXT!A1075:D2236,4,FALSE)</f>
        <v>408.05</v>
      </c>
      <c r="D1075" s="5">
        <f t="shared" si="17"/>
        <v>0</v>
      </c>
    </row>
    <row r="1076" spans="1:4" x14ac:dyDescent="0.25">
      <c r="A1076" s="8">
        <v>155552189695</v>
      </c>
      <c r="B1076" s="9">
        <v>290.16999999999996</v>
      </c>
      <c r="C1076" s="5">
        <f>VLOOKUP(A1076,TD_TXT!A1076:D2237,4,FALSE)</f>
        <v>290.16999999999996</v>
      </c>
      <c r="D1076" s="5">
        <f t="shared" si="17"/>
        <v>0</v>
      </c>
    </row>
    <row r="1077" spans="1:4" x14ac:dyDescent="0.25">
      <c r="A1077" s="8">
        <v>155552192258</v>
      </c>
      <c r="B1077" s="9">
        <v>35.58</v>
      </c>
      <c r="C1077" s="5">
        <f>VLOOKUP(A1077,TD_TXT!A1077:D2238,4,FALSE)</f>
        <v>35.58</v>
      </c>
      <c r="D1077" s="5">
        <f t="shared" si="17"/>
        <v>0</v>
      </c>
    </row>
    <row r="1078" spans="1:4" x14ac:dyDescent="0.25">
      <c r="A1078" s="8">
        <v>155552201044</v>
      </c>
      <c r="B1078" s="9">
        <v>91.1</v>
      </c>
      <c r="C1078" s="5">
        <f>VLOOKUP(A1078,TD_TXT!A1078:D2239,4,FALSE)</f>
        <v>91.1</v>
      </c>
      <c r="D1078" s="5">
        <f t="shared" si="17"/>
        <v>0</v>
      </c>
    </row>
    <row r="1079" spans="1:4" x14ac:dyDescent="0.25">
      <c r="A1079" s="8">
        <v>155552215225</v>
      </c>
      <c r="B1079" s="9">
        <v>93.11</v>
      </c>
      <c r="C1079" s="5">
        <f>VLOOKUP(A1079,TD_TXT!A1079:D2240,4,FALSE)</f>
        <v>93.11</v>
      </c>
      <c r="D1079" s="5">
        <f t="shared" si="17"/>
        <v>0</v>
      </c>
    </row>
    <row r="1080" spans="1:4" x14ac:dyDescent="0.25">
      <c r="A1080" s="8">
        <v>155552245372</v>
      </c>
      <c r="B1080" s="9">
        <v>54.589999999999996</v>
      </c>
      <c r="C1080" s="5">
        <f>VLOOKUP(A1080,TD_TXT!A1080:D2241,4,FALSE)</f>
        <v>54.589999999999996</v>
      </c>
      <c r="D1080" s="5">
        <f t="shared" si="17"/>
        <v>0</v>
      </c>
    </row>
    <row r="1081" spans="1:4" x14ac:dyDescent="0.25">
      <c r="A1081" s="8">
        <v>155552254115</v>
      </c>
      <c r="B1081" s="9">
        <v>46.19</v>
      </c>
      <c r="C1081" s="5">
        <f>VLOOKUP(A1081,TD_TXT!A1081:D2242,4,FALSE)</f>
        <v>46.19</v>
      </c>
      <c r="D1081" s="5">
        <f t="shared" si="17"/>
        <v>0</v>
      </c>
    </row>
    <row r="1082" spans="1:4" x14ac:dyDescent="0.25">
      <c r="A1082" s="8">
        <v>155552258934</v>
      </c>
      <c r="B1082" s="9">
        <v>108.06</v>
      </c>
      <c r="C1082" s="5">
        <f>VLOOKUP(A1082,TD_TXT!A1082:D2243,4,FALSE)</f>
        <v>108.06</v>
      </c>
      <c r="D1082" s="5">
        <f t="shared" si="17"/>
        <v>0</v>
      </c>
    </row>
    <row r="1083" spans="1:4" x14ac:dyDescent="0.25">
      <c r="A1083" s="8">
        <v>155552275828</v>
      </c>
      <c r="B1083" s="9">
        <v>134.82999999999998</v>
      </c>
      <c r="C1083" s="5">
        <f>VLOOKUP(A1083,TD_TXT!A1083:D2244,4,FALSE)</f>
        <v>134.82999999999998</v>
      </c>
      <c r="D1083" s="5">
        <f t="shared" si="17"/>
        <v>0</v>
      </c>
    </row>
    <row r="1084" spans="1:4" x14ac:dyDescent="0.25">
      <c r="A1084" s="8">
        <v>155552292846</v>
      </c>
      <c r="B1084" s="9">
        <v>366.25</v>
      </c>
      <c r="C1084" s="5">
        <f>VLOOKUP(A1084,TD_TXT!A1084:D2245,4,FALSE)</f>
        <v>366.25</v>
      </c>
      <c r="D1084" s="5">
        <f t="shared" si="17"/>
        <v>0</v>
      </c>
    </row>
    <row r="1085" spans="1:4" x14ac:dyDescent="0.25">
      <c r="A1085" s="8">
        <v>155552296211</v>
      </c>
      <c r="B1085" s="9">
        <v>73.02000000000001</v>
      </c>
      <c r="C1085" s="5">
        <f>VLOOKUP(A1085,TD_TXT!A1085:D2246,4,FALSE)</f>
        <v>73.02000000000001</v>
      </c>
      <c r="D1085" s="5">
        <f t="shared" si="17"/>
        <v>0</v>
      </c>
    </row>
    <row r="1086" spans="1:4" x14ac:dyDescent="0.25">
      <c r="A1086" s="8">
        <v>155552299203</v>
      </c>
      <c r="B1086" s="9">
        <v>231.64999999999998</v>
      </c>
      <c r="C1086" s="5">
        <f>VLOOKUP(A1086,TD_TXT!A1086:D2247,4,FALSE)</f>
        <v>231.64999999999998</v>
      </c>
      <c r="D1086" s="5">
        <f t="shared" si="17"/>
        <v>0</v>
      </c>
    </row>
    <row r="1087" spans="1:4" x14ac:dyDescent="0.25">
      <c r="A1087" s="8">
        <v>155552299693</v>
      </c>
      <c r="B1087" s="9">
        <v>74.56</v>
      </c>
      <c r="C1087" s="5">
        <f>VLOOKUP(A1087,TD_TXT!A1087:D2248,4,FALSE)</f>
        <v>74.56</v>
      </c>
      <c r="D1087" s="5">
        <f t="shared" si="17"/>
        <v>0</v>
      </c>
    </row>
    <row r="1088" spans="1:4" x14ac:dyDescent="0.25">
      <c r="A1088" s="8">
        <v>155552304648</v>
      </c>
      <c r="B1088" s="9">
        <v>34.519999999999996</v>
      </c>
      <c r="C1088" s="5">
        <f>VLOOKUP(A1088,TD_TXT!A1088:D2249,4,FALSE)</f>
        <v>34.519999999999996</v>
      </c>
      <c r="D1088" s="5">
        <f t="shared" si="17"/>
        <v>0</v>
      </c>
    </row>
    <row r="1089" spans="1:4" x14ac:dyDescent="0.25">
      <c r="A1089" s="8">
        <v>155552323547</v>
      </c>
      <c r="B1089" s="9">
        <v>95.8</v>
      </c>
      <c r="C1089" s="5">
        <f>VLOOKUP(A1089,TD_TXT!A1089:D2250,4,FALSE)</f>
        <v>95.8</v>
      </c>
      <c r="D1089" s="5">
        <f t="shared" si="17"/>
        <v>0</v>
      </c>
    </row>
    <row r="1090" spans="1:4" x14ac:dyDescent="0.25">
      <c r="A1090" s="8">
        <v>155552331241</v>
      </c>
      <c r="B1090" s="9">
        <v>88.34</v>
      </c>
      <c r="C1090" s="5">
        <f>VLOOKUP(A1090,TD_TXT!A1090:D2251,4,FALSE)</f>
        <v>88.34</v>
      </c>
      <c r="D1090" s="5">
        <f t="shared" si="17"/>
        <v>0</v>
      </c>
    </row>
    <row r="1091" spans="1:4" x14ac:dyDescent="0.25">
      <c r="A1091" s="8">
        <v>155552339917</v>
      </c>
      <c r="B1091" s="9">
        <v>89.169999999999987</v>
      </c>
      <c r="C1091" s="5">
        <f>VLOOKUP(A1091,TD_TXT!A1091:D2252,4,FALSE)</f>
        <v>89.169999999999987</v>
      </c>
      <c r="D1091" s="5">
        <f t="shared" si="17"/>
        <v>0</v>
      </c>
    </row>
    <row r="1092" spans="1:4" x14ac:dyDescent="0.25">
      <c r="A1092" s="8">
        <v>155552341984</v>
      </c>
      <c r="B1092" s="9">
        <v>57.61</v>
      </c>
      <c r="C1092" s="5">
        <f>VLOOKUP(A1092,TD_TXT!A1092:D2253,4,FALSE)</f>
        <v>57.61</v>
      </c>
      <c r="D1092" s="5">
        <f t="shared" si="17"/>
        <v>0</v>
      </c>
    </row>
    <row r="1093" spans="1:4" x14ac:dyDescent="0.25">
      <c r="A1093" s="8">
        <v>155552343003</v>
      </c>
      <c r="B1093" s="9">
        <v>275.76</v>
      </c>
      <c r="C1093" s="5">
        <f>VLOOKUP(A1093,TD_TXT!A1093:D2254,4,FALSE)</f>
        <v>275.76</v>
      </c>
      <c r="D1093" s="5">
        <f t="shared" si="17"/>
        <v>0</v>
      </c>
    </row>
    <row r="1094" spans="1:4" x14ac:dyDescent="0.25">
      <c r="A1094" s="8">
        <v>155552376683</v>
      </c>
      <c r="B1094" s="9">
        <v>114.9</v>
      </c>
      <c r="C1094" s="5">
        <f>VLOOKUP(A1094,TD_TXT!A1094:D2255,4,FALSE)</f>
        <v>114.9</v>
      </c>
      <c r="D1094" s="5">
        <f t="shared" si="17"/>
        <v>0</v>
      </c>
    </row>
    <row r="1095" spans="1:4" x14ac:dyDescent="0.25">
      <c r="A1095" s="8">
        <v>155552378971</v>
      </c>
      <c r="B1095" s="9">
        <v>153.57999999999998</v>
      </c>
      <c r="C1095" s="5">
        <f>VLOOKUP(A1095,TD_TXT!A1095:D2256,4,FALSE)</f>
        <v>153.57999999999998</v>
      </c>
      <c r="D1095" s="5">
        <f t="shared" si="17"/>
        <v>0</v>
      </c>
    </row>
    <row r="1096" spans="1:4" x14ac:dyDescent="0.25">
      <c r="A1096" s="8">
        <v>155552420047</v>
      </c>
      <c r="B1096" s="9">
        <v>20.440000000000001</v>
      </c>
      <c r="C1096" s="5">
        <f>VLOOKUP(A1096,TD_TXT!A1096:D2257,4,FALSE)</f>
        <v>20.440000000000001</v>
      </c>
      <c r="D1096" s="5">
        <f t="shared" si="17"/>
        <v>0</v>
      </c>
    </row>
    <row r="1097" spans="1:4" x14ac:dyDescent="0.25">
      <c r="A1097" s="8">
        <v>155552473084</v>
      </c>
      <c r="B1097" s="9">
        <v>305.57</v>
      </c>
      <c r="C1097" s="5">
        <f>VLOOKUP(A1097,TD_TXT!A1097:D2258,4,FALSE)</f>
        <v>305.57</v>
      </c>
      <c r="D1097" s="5">
        <f t="shared" si="17"/>
        <v>0</v>
      </c>
    </row>
    <row r="1098" spans="1:4" x14ac:dyDescent="0.25">
      <c r="A1098" s="8">
        <v>155552522947</v>
      </c>
      <c r="B1098" s="9">
        <v>99.68</v>
      </c>
      <c r="C1098" s="5">
        <f>VLOOKUP(A1098,TD_TXT!A1098:D2259,4,FALSE)</f>
        <v>99.68</v>
      </c>
      <c r="D1098" s="5">
        <f t="shared" si="17"/>
        <v>0</v>
      </c>
    </row>
    <row r="1099" spans="1:4" x14ac:dyDescent="0.25">
      <c r="A1099" s="8">
        <v>155552532848</v>
      </c>
      <c r="B1099" s="9">
        <v>455.09</v>
      </c>
      <c r="C1099" s="5">
        <f>VLOOKUP(A1099,TD_TXT!A1099:D2260,4,FALSE)</f>
        <v>455.09</v>
      </c>
      <c r="D1099" s="5">
        <f t="shared" si="17"/>
        <v>0</v>
      </c>
    </row>
    <row r="1100" spans="1:4" x14ac:dyDescent="0.25">
      <c r="A1100" s="8">
        <v>155552542253</v>
      </c>
      <c r="B1100" s="9">
        <v>66.33</v>
      </c>
      <c r="C1100" s="5">
        <f>VLOOKUP(A1100,TD_TXT!A1100:D2261,4,FALSE)</f>
        <v>66.33</v>
      </c>
      <c r="D1100" s="5">
        <f t="shared" si="17"/>
        <v>0</v>
      </c>
    </row>
    <row r="1101" spans="1:4" x14ac:dyDescent="0.25">
      <c r="A1101" s="8">
        <v>155552556706</v>
      </c>
      <c r="B1101" s="9">
        <v>89.37</v>
      </c>
      <c r="C1101" s="5">
        <f>VLOOKUP(A1101,TD_TXT!A1101:D2262,4,FALSE)</f>
        <v>89.37</v>
      </c>
      <c r="D1101" s="5">
        <f t="shared" si="17"/>
        <v>0</v>
      </c>
    </row>
    <row r="1102" spans="1:4" x14ac:dyDescent="0.25">
      <c r="A1102" s="8">
        <v>155552566627</v>
      </c>
      <c r="B1102" s="9">
        <v>123.68</v>
      </c>
      <c r="C1102" s="5">
        <f>VLOOKUP(A1102,TD_TXT!A1102:D2263,4,FALSE)</f>
        <v>123.68</v>
      </c>
      <c r="D1102" s="5">
        <f t="shared" si="17"/>
        <v>0</v>
      </c>
    </row>
    <row r="1103" spans="1:4" x14ac:dyDescent="0.25">
      <c r="A1103" s="8">
        <v>155552568188</v>
      </c>
      <c r="B1103" s="9">
        <v>66.13</v>
      </c>
      <c r="C1103" s="5">
        <f>VLOOKUP(A1103,TD_TXT!A1103:D2264,4,FALSE)</f>
        <v>66.13</v>
      </c>
      <c r="D1103" s="5">
        <f t="shared" si="17"/>
        <v>0</v>
      </c>
    </row>
    <row r="1104" spans="1:4" x14ac:dyDescent="0.25">
      <c r="A1104" s="8">
        <v>155552571299</v>
      </c>
      <c r="B1104" s="9">
        <v>55.849999999999994</v>
      </c>
      <c r="C1104" s="5">
        <f>VLOOKUP(A1104,TD_TXT!A1104:D2265,4,FALSE)</f>
        <v>55.849999999999994</v>
      </c>
      <c r="D1104" s="5">
        <f t="shared" si="17"/>
        <v>0</v>
      </c>
    </row>
    <row r="1105" spans="1:4" x14ac:dyDescent="0.25">
      <c r="A1105" s="8">
        <v>155552581061</v>
      </c>
      <c r="B1105" s="9">
        <v>51.849999999999994</v>
      </c>
      <c r="C1105" s="5">
        <f>VLOOKUP(A1105,TD_TXT!A1105:D2266,4,FALSE)</f>
        <v>51.849999999999994</v>
      </c>
      <c r="D1105" s="5">
        <f t="shared" si="17"/>
        <v>0</v>
      </c>
    </row>
    <row r="1106" spans="1:4" x14ac:dyDescent="0.25">
      <c r="A1106" s="8">
        <v>155552583278</v>
      </c>
      <c r="B1106" s="9">
        <v>174.4</v>
      </c>
      <c r="C1106" s="5">
        <f>VLOOKUP(A1106,TD_TXT!A1106:D2267,4,FALSE)</f>
        <v>174.4</v>
      </c>
      <c r="D1106" s="5">
        <f t="shared" si="17"/>
        <v>0</v>
      </c>
    </row>
    <row r="1107" spans="1:4" x14ac:dyDescent="0.25">
      <c r="A1107" s="8">
        <v>155552591872</v>
      </c>
      <c r="B1107" s="9">
        <v>51.37</v>
      </c>
      <c r="C1107" s="5">
        <f>VLOOKUP(A1107,TD_TXT!A1107:D2268,4,FALSE)</f>
        <v>51.37</v>
      </c>
      <c r="D1107" s="5">
        <f t="shared" si="17"/>
        <v>0</v>
      </c>
    </row>
    <row r="1108" spans="1:4" x14ac:dyDescent="0.25">
      <c r="A1108" s="8">
        <v>155552596777</v>
      </c>
      <c r="B1108" s="9">
        <v>519.34</v>
      </c>
      <c r="C1108" s="5">
        <f>VLOOKUP(A1108,TD_TXT!A1108:D2269,4,FALSE)</f>
        <v>519.34</v>
      </c>
      <c r="D1108" s="5">
        <f t="shared" si="17"/>
        <v>0</v>
      </c>
    </row>
    <row r="1109" spans="1:4" x14ac:dyDescent="0.25">
      <c r="A1109" s="8">
        <v>155552604606</v>
      </c>
      <c r="B1109" s="9">
        <v>52.57</v>
      </c>
      <c r="C1109" s="5">
        <f>VLOOKUP(A1109,TD_TXT!A1109:D2270,4,FALSE)</f>
        <v>52.57</v>
      </c>
      <c r="D1109" s="5">
        <f t="shared" si="17"/>
        <v>0</v>
      </c>
    </row>
    <row r="1110" spans="1:4" x14ac:dyDescent="0.25">
      <c r="A1110" s="8">
        <v>155552643210</v>
      </c>
      <c r="B1110" s="9">
        <v>47.55</v>
      </c>
      <c r="C1110" s="5">
        <f>VLOOKUP(A1110,TD_TXT!A1110:D2271,4,FALSE)</f>
        <v>47.55</v>
      </c>
      <c r="D1110" s="5">
        <f t="shared" si="17"/>
        <v>0</v>
      </c>
    </row>
    <row r="1111" spans="1:4" x14ac:dyDescent="0.25">
      <c r="A1111" s="8">
        <v>155552685853</v>
      </c>
      <c r="B1111" s="9">
        <v>137.41</v>
      </c>
      <c r="C1111" s="5">
        <f>VLOOKUP(A1111,TD_TXT!A1111:D2272,4,FALSE)</f>
        <v>137.41</v>
      </c>
      <c r="D1111" s="5">
        <f t="shared" si="17"/>
        <v>0</v>
      </c>
    </row>
    <row r="1112" spans="1:4" x14ac:dyDescent="0.25">
      <c r="A1112" s="8">
        <v>155552714954</v>
      </c>
      <c r="B1112" s="9">
        <v>95.17</v>
      </c>
      <c r="C1112" s="5">
        <f>VLOOKUP(A1112,TD_TXT!A1112:D2273,4,FALSE)</f>
        <v>95.17</v>
      </c>
      <c r="D1112" s="5">
        <f t="shared" si="17"/>
        <v>0</v>
      </c>
    </row>
    <row r="1113" spans="1:4" x14ac:dyDescent="0.25">
      <c r="A1113" s="8">
        <v>155552716053</v>
      </c>
      <c r="B1113" s="9">
        <v>62.51</v>
      </c>
      <c r="C1113" s="5">
        <f>VLOOKUP(A1113,TD_TXT!A1113:D2274,4,FALSE)</f>
        <v>62.51</v>
      </c>
      <c r="D1113" s="5">
        <f t="shared" si="17"/>
        <v>0</v>
      </c>
    </row>
    <row r="1114" spans="1:4" x14ac:dyDescent="0.25">
      <c r="A1114" s="8">
        <v>155552742417</v>
      </c>
      <c r="B1114" s="9">
        <v>197.78</v>
      </c>
      <c r="C1114" s="5">
        <f>VLOOKUP(A1114,TD_TXT!A1114:D2275,4,FALSE)</f>
        <v>197.78</v>
      </c>
      <c r="D1114" s="5">
        <f t="shared" si="17"/>
        <v>0</v>
      </c>
    </row>
    <row r="1115" spans="1:4" x14ac:dyDescent="0.25">
      <c r="A1115" s="8">
        <v>155552757707</v>
      </c>
      <c r="B1115" s="9">
        <v>60.269999999999996</v>
      </c>
      <c r="C1115" s="5">
        <f>VLOOKUP(A1115,TD_TXT!A1115:D2276,4,FALSE)</f>
        <v>60.269999999999996</v>
      </c>
      <c r="D1115" s="5">
        <f t="shared" si="17"/>
        <v>0</v>
      </c>
    </row>
    <row r="1116" spans="1:4" x14ac:dyDescent="0.25">
      <c r="A1116" s="8">
        <v>155552772166</v>
      </c>
      <c r="B1116" s="9">
        <v>22.33</v>
      </c>
      <c r="C1116" s="5">
        <f>VLOOKUP(A1116,TD_TXT!A1116:D2277,4,FALSE)</f>
        <v>22.33</v>
      </c>
      <c r="D1116" s="5">
        <f t="shared" si="17"/>
        <v>0</v>
      </c>
    </row>
    <row r="1117" spans="1:4" x14ac:dyDescent="0.25">
      <c r="A1117" s="8">
        <v>155552791950</v>
      </c>
      <c r="B1117" s="9">
        <v>11.46</v>
      </c>
      <c r="C1117" s="5">
        <f>VLOOKUP(A1117,TD_TXT!A1117:D2278,4,FALSE)</f>
        <v>11.46</v>
      </c>
      <c r="D1117" s="5">
        <f t="shared" si="17"/>
        <v>0</v>
      </c>
    </row>
    <row r="1118" spans="1:4" x14ac:dyDescent="0.25">
      <c r="A1118" s="8">
        <v>701980000330</v>
      </c>
      <c r="B1118" s="9">
        <v>37</v>
      </c>
      <c r="C1118" s="5">
        <f>VLOOKUP(A1118,TD_TXT!A1118:D2279,4,FALSE)</f>
        <v>37</v>
      </c>
      <c r="D1118" s="5">
        <f t="shared" si="17"/>
        <v>0</v>
      </c>
    </row>
    <row r="1119" spans="1:4" x14ac:dyDescent="0.25">
      <c r="A1119" s="8">
        <v>702044000062</v>
      </c>
      <c r="B1119" s="9">
        <v>26.94</v>
      </c>
      <c r="C1119" s="5">
        <f>VLOOKUP(A1119,TD_TXT!A1119:D2280,4,FALSE)</f>
        <v>26.94</v>
      </c>
      <c r="D1119" s="5">
        <f t="shared" si="17"/>
        <v>0</v>
      </c>
    </row>
    <row r="1120" spans="1:4" x14ac:dyDescent="0.25">
      <c r="A1120" s="8">
        <v>703660016221</v>
      </c>
      <c r="B1120" s="9">
        <v>6.68</v>
      </c>
      <c r="C1120" s="5">
        <f>VLOOKUP(A1120,TD_TXT!A1120:D2281,4,FALSE)</f>
        <v>6.68</v>
      </c>
      <c r="D1120" s="5">
        <f t="shared" si="17"/>
        <v>0</v>
      </c>
    </row>
    <row r="1121" spans="1:4" x14ac:dyDescent="0.25">
      <c r="A1121" s="8">
        <v>704350000053</v>
      </c>
      <c r="B1121" s="9">
        <v>28.73</v>
      </c>
      <c r="C1121" s="5">
        <f>VLOOKUP(A1121,TD_TXT!A1121:D2282,4,FALSE)</f>
        <v>28.73</v>
      </c>
      <c r="D1121" s="5">
        <f t="shared" si="17"/>
        <v>0</v>
      </c>
    </row>
    <row r="1122" spans="1:4" x14ac:dyDescent="0.25">
      <c r="A1122" s="8">
        <v>706140000048</v>
      </c>
      <c r="B1122" s="9">
        <v>10.96</v>
      </c>
      <c r="C1122" s="5">
        <f>VLOOKUP(A1122,TD_TXT!A1122:D2283,4,FALSE)</f>
        <v>10.96</v>
      </c>
      <c r="D1122" s="5">
        <f t="shared" si="17"/>
        <v>0</v>
      </c>
    </row>
    <row r="1123" spans="1:4" x14ac:dyDescent="0.25">
      <c r="A1123" s="8">
        <v>706430000199</v>
      </c>
      <c r="B1123" s="9">
        <v>12.739999999999998</v>
      </c>
      <c r="C1123" s="5">
        <f>VLOOKUP(A1123,TD_TXT!A1123:D2284,4,FALSE)</f>
        <v>12.739999999999998</v>
      </c>
      <c r="D1123" s="5">
        <f t="shared" si="17"/>
        <v>0</v>
      </c>
    </row>
    <row r="1124" spans="1:4" x14ac:dyDescent="0.25">
      <c r="A1124" s="8">
        <v>708670000044</v>
      </c>
      <c r="B1124" s="9">
        <v>18.64</v>
      </c>
      <c r="C1124" s="5">
        <f>VLOOKUP(A1124,TD_TXT!A1124:D2285,4,FALSE)</f>
        <v>18.64</v>
      </c>
      <c r="D1124" s="5">
        <f t="shared" si="17"/>
        <v>0</v>
      </c>
    </row>
    <row r="1125" spans="1:4" x14ac:dyDescent="0.25">
      <c r="A1125" s="8">
        <v>710500000044</v>
      </c>
      <c r="B1125" s="9">
        <v>18.28</v>
      </c>
      <c r="C1125" s="5">
        <f>VLOOKUP(A1125,TD_TXT!A1125:D2286,4,FALSE)</f>
        <v>18.28</v>
      </c>
      <c r="D1125" s="5">
        <f t="shared" si="17"/>
        <v>0</v>
      </c>
    </row>
    <row r="1126" spans="1:4" x14ac:dyDescent="0.25">
      <c r="A1126" s="8">
        <v>713280000023</v>
      </c>
      <c r="B1126" s="9">
        <v>11.67</v>
      </c>
      <c r="C1126" s="5">
        <f>VLOOKUP(A1126,TD_TXT!A1126:D2287,4,FALSE)</f>
        <v>11.67</v>
      </c>
      <c r="D1126" s="5">
        <f t="shared" ref="D1126:D1164" si="18">+B1126-C1126</f>
        <v>0</v>
      </c>
    </row>
    <row r="1127" spans="1:4" x14ac:dyDescent="0.25">
      <c r="A1127" s="8">
        <v>715000000098</v>
      </c>
      <c r="B1127" s="9">
        <v>34.409999999999997</v>
      </c>
      <c r="C1127" s="5">
        <f>VLOOKUP(A1127,TD_TXT!A1127:D2288,4,FALSE)</f>
        <v>34.409999999999997</v>
      </c>
      <c r="D1127" s="5">
        <f t="shared" si="18"/>
        <v>0</v>
      </c>
    </row>
    <row r="1128" spans="1:4" x14ac:dyDescent="0.25">
      <c r="A1128" s="8">
        <v>715090050037</v>
      </c>
      <c r="B1128" s="9">
        <v>35.01</v>
      </c>
      <c r="C1128" s="5">
        <f>VLOOKUP(A1128,TD_TXT!A1128:D2289,4,FALSE)</f>
        <v>35.01</v>
      </c>
      <c r="D1128" s="5">
        <f t="shared" si="18"/>
        <v>0</v>
      </c>
    </row>
    <row r="1129" spans="1:4" x14ac:dyDescent="0.25">
      <c r="A1129" s="8">
        <v>717470000005</v>
      </c>
      <c r="B1129" s="9">
        <v>13.07</v>
      </c>
      <c r="C1129" s="5">
        <f>VLOOKUP(A1129,TD_TXT!A1129:D2290,4,FALSE)</f>
        <v>13.07</v>
      </c>
      <c r="D1129" s="5">
        <f t="shared" si="18"/>
        <v>0</v>
      </c>
    </row>
    <row r="1130" spans="1:4" x14ac:dyDescent="0.25">
      <c r="A1130" s="8">
        <v>718512098761</v>
      </c>
      <c r="B1130" s="9">
        <v>34.229999999999997</v>
      </c>
      <c r="C1130" s="5">
        <f>VLOOKUP(A1130,TD_TXT!A1130:D2291,4,FALSE)</f>
        <v>34.229999999999997</v>
      </c>
      <c r="D1130" s="5">
        <f t="shared" si="18"/>
        <v>0</v>
      </c>
    </row>
    <row r="1131" spans="1:4" x14ac:dyDescent="0.25">
      <c r="A1131" s="8">
        <v>740760011949</v>
      </c>
      <c r="B1131" s="9">
        <v>40.19</v>
      </c>
      <c r="C1131" s="5">
        <f>VLOOKUP(A1131,TD_TXT!A1131:D2292,4,FALSE)</f>
        <v>40.28</v>
      </c>
      <c r="D1131" s="5">
        <f t="shared" si="18"/>
        <v>-9.0000000000003411E-2</v>
      </c>
    </row>
    <row r="1132" spans="1:4" x14ac:dyDescent="0.25">
      <c r="A1132" s="8" t="s">
        <v>2377</v>
      </c>
      <c r="B1132" s="9">
        <v>144393.5</v>
      </c>
      <c r="C1132" s="5">
        <f>VLOOKUP(A1132,TD_TXT!A1132:D2293,4,FALSE)</f>
        <v>144393.59</v>
      </c>
      <c r="D1132" s="5">
        <f t="shared" si="18"/>
        <v>-8.999999999650754E-2</v>
      </c>
    </row>
    <row r="1133" spans="1:4" x14ac:dyDescent="0.25">
      <c r="A1133"/>
      <c r="C1133" s="5" t="e">
        <f>VLOOKUP(A1133,TD_TXT!A1133:D2294,4,FALSE)</f>
        <v>#N/A</v>
      </c>
      <c r="D1133" s="5" t="e">
        <f t="shared" si="18"/>
        <v>#N/A</v>
      </c>
    </row>
    <row r="1134" spans="1:4" x14ac:dyDescent="0.25">
      <c r="A1134"/>
      <c r="C1134" s="5" t="e">
        <f>VLOOKUP(A1134,TD_TXT!A1134:D2295,4,FALSE)</f>
        <v>#N/A</v>
      </c>
      <c r="D1134" s="5" t="e">
        <f t="shared" si="18"/>
        <v>#N/A</v>
      </c>
    </row>
    <row r="1135" spans="1:4" x14ac:dyDescent="0.25">
      <c r="A1135"/>
      <c r="C1135" s="5" t="e">
        <f>VLOOKUP(A1135,TD_TXT!A1135:D2296,4,FALSE)</f>
        <v>#N/A</v>
      </c>
      <c r="D1135" s="5" t="e">
        <f t="shared" si="18"/>
        <v>#N/A</v>
      </c>
    </row>
    <row r="1136" spans="1:4" x14ac:dyDescent="0.25">
      <c r="A1136"/>
      <c r="C1136" s="5" t="e">
        <f>VLOOKUP(A1136,TD_TXT!A1136:D2297,4,FALSE)</f>
        <v>#N/A</v>
      </c>
      <c r="D1136" s="5" t="e">
        <f t="shared" si="18"/>
        <v>#N/A</v>
      </c>
    </row>
    <row r="1137" spans="1:4" x14ac:dyDescent="0.25">
      <c r="A1137"/>
      <c r="C1137" s="5" t="e">
        <f>VLOOKUP(A1137,TD_TXT!A1137:D2298,4,FALSE)</f>
        <v>#N/A</v>
      </c>
      <c r="D1137" s="5" t="e">
        <f t="shared" si="18"/>
        <v>#N/A</v>
      </c>
    </row>
    <row r="1138" spans="1:4" x14ac:dyDescent="0.25">
      <c r="A1138"/>
      <c r="C1138" s="5" t="e">
        <f>VLOOKUP(A1138,TD_TXT!A1138:D2299,4,FALSE)</f>
        <v>#N/A</v>
      </c>
      <c r="D1138" s="5" t="e">
        <f t="shared" si="18"/>
        <v>#N/A</v>
      </c>
    </row>
    <row r="1139" spans="1:4" x14ac:dyDescent="0.25">
      <c r="A1139"/>
      <c r="C1139" s="5" t="e">
        <f>VLOOKUP(A1139,TD_TXT!A1139:D2300,4,FALSE)</f>
        <v>#N/A</v>
      </c>
      <c r="D1139" s="5" t="e">
        <f t="shared" si="18"/>
        <v>#N/A</v>
      </c>
    </row>
    <row r="1140" spans="1:4" x14ac:dyDescent="0.25">
      <c r="A1140"/>
      <c r="C1140" s="5" t="e">
        <f>VLOOKUP(A1140,TD_TXT!A1140:D2301,4,FALSE)</f>
        <v>#N/A</v>
      </c>
      <c r="D1140" s="5" t="e">
        <f t="shared" si="18"/>
        <v>#N/A</v>
      </c>
    </row>
    <row r="1141" spans="1:4" x14ac:dyDescent="0.25">
      <c r="A1141"/>
      <c r="C1141" s="5" t="e">
        <f>VLOOKUP(A1141,TD_TXT!A1141:D2302,4,FALSE)</f>
        <v>#N/A</v>
      </c>
      <c r="D1141" s="5" t="e">
        <f t="shared" si="18"/>
        <v>#N/A</v>
      </c>
    </row>
    <row r="1142" spans="1:4" x14ac:dyDescent="0.25">
      <c r="A1142"/>
      <c r="C1142" s="5" t="e">
        <f>VLOOKUP(A1142,TD_TXT!A1142:D2303,4,FALSE)</f>
        <v>#N/A</v>
      </c>
      <c r="D1142" s="5" t="e">
        <f t="shared" si="18"/>
        <v>#N/A</v>
      </c>
    </row>
    <row r="1143" spans="1:4" x14ac:dyDescent="0.25">
      <c r="A1143"/>
      <c r="C1143" s="5" t="e">
        <f>VLOOKUP(A1143,TD_TXT!A1143:D2304,4,FALSE)</f>
        <v>#N/A</v>
      </c>
      <c r="D1143" s="5" t="e">
        <f t="shared" si="18"/>
        <v>#N/A</v>
      </c>
    </row>
    <row r="1144" spans="1:4" x14ac:dyDescent="0.25">
      <c r="A1144"/>
      <c r="C1144" s="5" t="e">
        <f>VLOOKUP(A1144,TD_TXT!A1144:D2305,4,FALSE)</f>
        <v>#N/A</v>
      </c>
      <c r="D1144" s="5" t="e">
        <f t="shared" si="18"/>
        <v>#N/A</v>
      </c>
    </row>
    <row r="1145" spans="1:4" x14ac:dyDescent="0.25">
      <c r="A1145"/>
      <c r="C1145" s="5" t="e">
        <f>VLOOKUP(A1145,TD_TXT!A1145:D2306,4,FALSE)</f>
        <v>#N/A</v>
      </c>
      <c r="D1145" s="5" t="e">
        <f t="shared" si="18"/>
        <v>#N/A</v>
      </c>
    </row>
    <row r="1146" spans="1:4" x14ac:dyDescent="0.25">
      <c r="A1146"/>
      <c r="C1146" s="5" t="e">
        <f>VLOOKUP(A1146,TD_TXT!A1146:D2307,4,FALSE)</f>
        <v>#N/A</v>
      </c>
      <c r="D1146" s="5" t="e">
        <f t="shared" si="18"/>
        <v>#N/A</v>
      </c>
    </row>
    <row r="1147" spans="1:4" x14ac:dyDescent="0.25">
      <c r="A1147"/>
      <c r="C1147" s="5" t="e">
        <f>VLOOKUP(A1147,TD_TXT!A1147:D2308,4,FALSE)</f>
        <v>#N/A</v>
      </c>
      <c r="D1147" s="5" t="e">
        <f t="shared" si="18"/>
        <v>#N/A</v>
      </c>
    </row>
    <row r="1148" spans="1:4" x14ac:dyDescent="0.25">
      <c r="A1148"/>
      <c r="C1148" s="5" t="e">
        <f>VLOOKUP(A1148,TD_TXT!A1148:D2309,4,FALSE)</f>
        <v>#N/A</v>
      </c>
      <c r="D1148" s="5" t="e">
        <f t="shared" si="18"/>
        <v>#N/A</v>
      </c>
    </row>
    <row r="1149" spans="1:4" x14ac:dyDescent="0.25">
      <c r="A1149"/>
      <c r="C1149" s="5" t="e">
        <f>VLOOKUP(A1149,TD_TXT!A1149:D2310,4,FALSE)</f>
        <v>#N/A</v>
      </c>
      <c r="D1149" s="5" t="e">
        <f t="shared" si="18"/>
        <v>#N/A</v>
      </c>
    </row>
    <row r="1150" spans="1:4" x14ac:dyDescent="0.25">
      <c r="A1150"/>
      <c r="C1150" s="5" t="e">
        <f>VLOOKUP(A1150,TD_TXT!A1150:D2311,4,FALSE)</f>
        <v>#N/A</v>
      </c>
      <c r="D1150" s="5" t="e">
        <f t="shared" si="18"/>
        <v>#N/A</v>
      </c>
    </row>
    <row r="1151" spans="1:4" x14ac:dyDescent="0.25">
      <c r="A1151"/>
      <c r="C1151" s="5" t="e">
        <f>VLOOKUP(A1151,TD_TXT!A1151:D2312,4,FALSE)</f>
        <v>#N/A</v>
      </c>
      <c r="D1151" s="5" t="e">
        <f t="shared" si="18"/>
        <v>#N/A</v>
      </c>
    </row>
    <row r="1152" spans="1:4" x14ac:dyDescent="0.25">
      <c r="A1152"/>
      <c r="C1152" s="5" t="e">
        <f>VLOOKUP(A1152,TD_TXT!A1152:D2313,4,FALSE)</f>
        <v>#N/A</v>
      </c>
      <c r="D1152" s="5" t="e">
        <f t="shared" si="18"/>
        <v>#N/A</v>
      </c>
    </row>
    <row r="1153" spans="1:4" x14ac:dyDescent="0.25">
      <c r="A1153"/>
      <c r="C1153" s="5" t="e">
        <f>VLOOKUP(A1153,TD_TXT!A1153:D2314,4,FALSE)</f>
        <v>#N/A</v>
      </c>
      <c r="D1153" s="5" t="e">
        <f t="shared" si="18"/>
        <v>#N/A</v>
      </c>
    </row>
    <row r="1154" spans="1:4" x14ac:dyDescent="0.25">
      <c r="A1154"/>
      <c r="C1154" s="5" t="e">
        <f>VLOOKUP(A1154,TD_TXT!A1154:D2315,4,FALSE)</f>
        <v>#N/A</v>
      </c>
      <c r="D1154" s="5" t="e">
        <f t="shared" si="18"/>
        <v>#N/A</v>
      </c>
    </row>
    <row r="1155" spans="1:4" x14ac:dyDescent="0.25">
      <c r="A1155"/>
      <c r="C1155" s="5" t="e">
        <f>VLOOKUP(A1155,TD_TXT!A1155:D2316,4,FALSE)</f>
        <v>#N/A</v>
      </c>
      <c r="D1155" s="5" t="e">
        <f t="shared" si="18"/>
        <v>#N/A</v>
      </c>
    </row>
    <row r="1156" spans="1:4" x14ac:dyDescent="0.25">
      <c r="A1156"/>
      <c r="C1156" s="5" t="e">
        <f>VLOOKUP(A1156,TD_TXT!A1156:D2317,4,FALSE)</f>
        <v>#N/A</v>
      </c>
      <c r="D1156" s="5" t="e">
        <f t="shared" si="18"/>
        <v>#N/A</v>
      </c>
    </row>
    <row r="1157" spans="1:4" x14ac:dyDescent="0.25">
      <c r="A1157"/>
      <c r="C1157" s="5" t="e">
        <f>VLOOKUP(A1157,TD_TXT!A1157:D2318,4,FALSE)</f>
        <v>#N/A</v>
      </c>
      <c r="D1157" s="5" t="e">
        <f t="shared" si="18"/>
        <v>#N/A</v>
      </c>
    </row>
    <row r="1158" spans="1:4" x14ac:dyDescent="0.25">
      <c r="A1158"/>
      <c r="C1158" s="5" t="e">
        <f>VLOOKUP(A1158,TD_TXT!A1158:D2319,4,FALSE)</f>
        <v>#N/A</v>
      </c>
      <c r="D1158" s="5" t="e">
        <f t="shared" si="18"/>
        <v>#N/A</v>
      </c>
    </row>
    <row r="1159" spans="1:4" x14ac:dyDescent="0.25">
      <c r="A1159"/>
      <c r="C1159" s="5" t="e">
        <f>VLOOKUP(A1159,TD_TXT!A1159:D2320,4,FALSE)</f>
        <v>#N/A</v>
      </c>
      <c r="D1159" s="5" t="e">
        <f t="shared" si="18"/>
        <v>#N/A</v>
      </c>
    </row>
    <row r="1160" spans="1:4" x14ac:dyDescent="0.25">
      <c r="A1160"/>
      <c r="C1160" s="5" t="e">
        <f>VLOOKUP(A1160,TD_TXT!A1160:D2321,4,FALSE)</f>
        <v>#N/A</v>
      </c>
      <c r="D1160" s="5" t="e">
        <f t="shared" si="18"/>
        <v>#N/A</v>
      </c>
    </row>
    <row r="1161" spans="1:4" x14ac:dyDescent="0.25">
      <c r="A1161"/>
      <c r="C1161" s="5" t="e">
        <f>VLOOKUP(A1161,TD_TXT!A1161:D2322,4,FALSE)</f>
        <v>#N/A</v>
      </c>
      <c r="D1161" s="5" t="e">
        <f t="shared" si="18"/>
        <v>#N/A</v>
      </c>
    </row>
    <row r="1162" spans="1:4" x14ac:dyDescent="0.25">
      <c r="A1162"/>
      <c r="C1162" s="5" t="e">
        <f>VLOOKUP(A1162,TD_TXT!A1162:D2323,4,FALSE)</f>
        <v>#N/A</v>
      </c>
      <c r="D1162" s="5" t="e">
        <f t="shared" si="18"/>
        <v>#N/A</v>
      </c>
    </row>
    <row r="1163" spans="1:4" x14ac:dyDescent="0.25">
      <c r="A1163"/>
      <c r="C1163" s="5" t="e">
        <f>VLOOKUP(A1163,TD_TXT!A1163:D2324,4,FALSE)</f>
        <v>#N/A</v>
      </c>
      <c r="D1163" s="5" t="e">
        <f t="shared" si="18"/>
        <v>#N/A</v>
      </c>
    </row>
    <row r="1164" spans="1:4" x14ac:dyDescent="0.25">
      <c r="A1164"/>
      <c r="C1164" s="5" t="e">
        <f>VLOOKUP(A1164,TD_TXT!A1164:D2325,4,FALSE)</f>
        <v>#N/A</v>
      </c>
      <c r="D1164" s="5" t="e">
        <f t="shared" si="18"/>
        <v>#N/A</v>
      </c>
    </row>
    <row r="1165" spans="1:4" x14ac:dyDescent="0.25">
      <c r="A1165"/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17"/>
  <sheetViews>
    <sheetView workbookViewId="0">
      <selection activeCell="E2" sqref="E2"/>
    </sheetView>
  </sheetViews>
  <sheetFormatPr defaultRowHeight="15" x14ac:dyDescent="0.25"/>
  <cols>
    <col min="1" max="1" width="14.140625" bestFit="1" customWidth="1"/>
    <col min="3" max="3" width="16.42578125" bestFit="1" customWidth="1"/>
    <col min="4" max="4" width="30.42578125" customWidth="1"/>
    <col min="5" max="5" width="23.85546875" style="3" customWidth="1"/>
    <col min="6" max="6" width="16.140625" style="3" customWidth="1"/>
    <col min="7" max="7" width="19.7109375" style="3" customWidth="1"/>
    <col min="8" max="8" width="16" style="3" customWidth="1"/>
    <col min="9" max="9" width="26.140625" style="3" customWidth="1"/>
    <col min="10" max="10" width="12.5703125" style="3" customWidth="1"/>
    <col min="11" max="11" width="23.42578125" style="3" customWidth="1"/>
    <col min="12" max="12" width="15.7109375" style="3" customWidth="1"/>
    <col min="13" max="13" width="19.28515625" style="3" customWidth="1"/>
    <col min="17" max="18" width="11.5703125" bestFit="1" customWidth="1"/>
    <col min="21" max="21" width="10.5703125" bestFit="1" customWidth="1"/>
    <col min="25" max="25" width="11.5703125" bestFit="1" customWidth="1"/>
    <col min="27" max="27" width="11.5703125" bestFit="1" customWidth="1"/>
  </cols>
  <sheetData>
    <row r="1" spans="1:29" x14ac:dyDescent="0.25">
      <c r="A1" t="s">
        <v>1</v>
      </c>
      <c r="B1" t="s">
        <v>2</v>
      </c>
      <c r="C1" t="s">
        <v>3</v>
      </c>
      <c r="D1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t="s">
        <v>14</v>
      </c>
      <c r="O1" t="s">
        <v>15</v>
      </c>
      <c r="Q1" s="5"/>
      <c r="R1" s="10"/>
      <c r="S1" s="5"/>
      <c r="T1" s="5"/>
      <c r="U1" s="5"/>
      <c r="V1" s="5"/>
      <c r="W1" s="5"/>
      <c r="X1" s="5"/>
      <c r="Y1" s="6"/>
      <c r="AA1" s="5"/>
      <c r="AC1" s="6"/>
    </row>
    <row r="2" spans="1:29" x14ac:dyDescent="0.25">
      <c r="A2" s="2">
        <f>IF(PASSAGEM!B2="","",PASSAGEM!B2)</f>
        <v>6300</v>
      </c>
      <c r="B2" s="2">
        <f>IF(PASSAGEM!C2="","",PASSAGEM!C2)</f>
        <v>6130</v>
      </c>
      <c r="C2" s="2">
        <f>IF(PASSAGEM!D2="","",PASSAGEM!D2)</f>
        <v>100080000371</v>
      </c>
      <c r="D2" s="2" t="str">
        <f>IF(PASSAGEM!E2="","",PASSAGEM!E2)</f>
        <v>JONES MENDES DE VASCONCELOS</v>
      </c>
      <c r="E2" s="3">
        <f>IF(PASSAGEM!F2="","",PASSAGEM!F2)</f>
        <v>119.03</v>
      </c>
      <c r="F2" s="3">
        <f>IF(PASSAGEM!G2="","",PASSAGEM!G2)</f>
        <v>0</v>
      </c>
      <c r="G2" s="3">
        <f>IF(PASSAGEM!H2="","",PASSAGEM!H2)</f>
        <v>0</v>
      </c>
      <c r="H2" s="3">
        <f>IF(PASSAGEM!I2="","",PASSAGEM!I2)</f>
        <v>0</v>
      </c>
      <c r="I2" s="3">
        <f>IF(PASSAGEM!J2="","",PASSAGEM!J2)</f>
        <v>0</v>
      </c>
      <c r="J2" s="3">
        <f>IF(PASSAGEM!K2="","",PASSAGEM!K2)</f>
        <v>0</v>
      </c>
      <c r="K2" s="3">
        <f>IF(PASSAGEM!L2="","",PASSAGEM!L2)</f>
        <v>0</v>
      </c>
      <c r="L2" s="3">
        <f>IF(PASSAGEM!M2="","",PASSAGEM!M2)</f>
        <v>0</v>
      </c>
      <c r="M2" s="3">
        <f>IF(PASSAGEM!N2="","",PASSAGEM!N2)</f>
        <v>0</v>
      </c>
      <c r="N2" s="2" t="str">
        <f>IF(PASSAGEM!O2="","",PASSAGEM!O2)</f>
        <v>20250630</v>
      </c>
      <c r="O2" s="2" t="str">
        <f>IF(PASSAGEM!P2="","",PASSAGEM!P2)</f>
        <v>PREMIO</v>
      </c>
    </row>
    <row r="3" spans="1:29" x14ac:dyDescent="0.25">
      <c r="A3" s="2">
        <f>IF(PASSAGEM!B3="","",PASSAGEM!B3)</f>
        <v>6300</v>
      </c>
      <c r="B3" s="2">
        <f>IF(PASSAGEM!C3="","",PASSAGEM!C3)</f>
        <v>6130</v>
      </c>
      <c r="C3" s="2">
        <f>IF(PASSAGEM!D3="","",PASSAGEM!D3)</f>
        <v>100080000371</v>
      </c>
      <c r="D3" s="2" t="str">
        <f>IF(PASSAGEM!E3="","",PASSAGEM!E3)</f>
        <v>JONES MENDES DE VASCONCELOS</v>
      </c>
      <c r="E3" s="3">
        <f>IF(PASSAGEM!F3="","",PASSAGEM!F3)</f>
        <v>0</v>
      </c>
      <c r="F3" s="3">
        <f>IF(PASSAGEM!G3="","",PASSAGEM!G3)</f>
        <v>0</v>
      </c>
      <c r="G3" s="3">
        <f>IF(PASSAGEM!H3="","",PASSAGEM!H3)</f>
        <v>0</v>
      </c>
      <c r="H3" s="3">
        <f>IF(PASSAGEM!I3="","",PASSAGEM!I3)</f>
        <v>0</v>
      </c>
      <c r="I3" s="3">
        <f>IF(PASSAGEM!J3="","",PASSAGEM!J3)</f>
        <v>23.42</v>
      </c>
      <c r="J3" s="3">
        <f>IF(PASSAGEM!K3="","",PASSAGEM!K3)</f>
        <v>0</v>
      </c>
      <c r="K3" s="3">
        <f>IF(PASSAGEM!L3="","",PASSAGEM!L3)</f>
        <v>0</v>
      </c>
      <c r="L3" s="3">
        <f>IF(PASSAGEM!M3="","",PASSAGEM!M3)</f>
        <v>0</v>
      </c>
      <c r="M3" s="3">
        <f>IF(PASSAGEM!N3="","",PASSAGEM!N3)</f>
        <v>0</v>
      </c>
      <c r="N3" s="2" t="str">
        <f>IF(PASSAGEM!O3="","",PASSAGEM!O3)</f>
        <v>20250630</v>
      </c>
      <c r="O3" s="2" t="str">
        <f>IF(PASSAGEM!P3="","",PASSAGEM!P3)</f>
        <v>PREMIO</v>
      </c>
    </row>
    <row r="4" spans="1:29" x14ac:dyDescent="0.25">
      <c r="A4" s="2">
        <f>IF(PASSAGEM!B4="","",PASSAGEM!B4)</f>
        <v>6300</v>
      </c>
      <c r="B4" s="2">
        <f>IF(PASSAGEM!C4="","",PASSAGEM!C4)</f>
        <v>6130</v>
      </c>
      <c r="C4" s="2">
        <f>IF(PASSAGEM!D4="","",PASSAGEM!D4)</f>
        <v>100092009042</v>
      </c>
      <c r="D4" s="2" t="str">
        <f>IF(PASSAGEM!E4="","",PASSAGEM!E4)</f>
        <v>ALIOMAR FERNANDO FERREIRA DE ALMEIDA</v>
      </c>
      <c r="E4" s="3">
        <f>IF(PASSAGEM!F4="","",PASSAGEM!F4)</f>
        <v>40</v>
      </c>
      <c r="F4" s="3">
        <f>IF(PASSAGEM!G4="","",PASSAGEM!G4)</f>
        <v>0</v>
      </c>
      <c r="G4" s="3">
        <f>IF(PASSAGEM!H4="","",PASSAGEM!H4)</f>
        <v>0</v>
      </c>
      <c r="H4" s="3">
        <f>IF(PASSAGEM!I4="","",PASSAGEM!I4)</f>
        <v>0</v>
      </c>
      <c r="I4" s="3">
        <f>IF(PASSAGEM!J4="","",PASSAGEM!J4)</f>
        <v>0</v>
      </c>
      <c r="J4" s="3">
        <f>IF(PASSAGEM!K4="","",PASSAGEM!K4)</f>
        <v>0</v>
      </c>
      <c r="K4" s="3">
        <f>IF(PASSAGEM!L4="","",PASSAGEM!L4)</f>
        <v>0</v>
      </c>
      <c r="L4" s="3">
        <f>IF(PASSAGEM!M4="","",PASSAGEM!M4)</f>
        <v>0</v>
      </c>
      <c r="M4" s="3">
        <f>IF(PASSAGEM!N4="","",PASSAGEM!N4)</f>
        <v>0</v>
      </c>
      <c r="N4" s="2" t="str">
        <f>IF(PASSAGEM!O4="","",PASSAGEM!O4)</f>
        <v>20250630</v>
      </c>
      <c r="O4" s="2" t="str">
        <f>IF(PASSAGEM!P4="","",PASSAGEM!P4)</f>
        <v>PREMIO</v>
      </c>
    </row>
    <row r="5" spans="1:29" x14ac:dyDescent="0.25">
      <c r="A5" s="2">
        <f>IF(PASSAGEM!B5="","",PASSAGEM!B5)</f>
        <v>6300</v>
      </c>
      <c r="B5" s="2">
        <f>IF(PASSAGEM!C5="","",PASSAGEM!C5)</f>
        <v>6130</v>
      </c>
      <c r="C5" s="2">
        <f>IF(PASSAGEM!D5="","",PASSAGEM!D5)</f>
        <v>100092009042</v>
      </c>
      <c r="D5" s="2" t="str">
        <f>IF(PASSAGEM!E5="","",PASSAGEM!E5)</f>
        <v>ALIOMAR FERNANDO FERREIRA DE ALMEIDA</v>
      </c>
      <c r="E5" s="3">
        <f>IF(PASSAGEM!F5="","",PASSAGEM!F5)</f>
        <v>0</v>
      </c>
      <c r="F5" s="3">
        <f>IF(PASSAGEM!G5="","",PASSAGEM!G5)</f>
        <v>0</v>
      </c>
      <c r="G5" s="3">
        <f>IF(PASSAGEM!H5="","",PASSAGEM!H5)</f>
        <v>0</v>
      </c>
      <c r="H5" s="3">
        <f>IF(PASSAGEM!I5="","",PASSAGEM!I5)</f>
        <v>0</v>
      </c>
      <c r="I5" s="3">
        <f>IF(PASSAGEM!J5="","",PASSAGEM!J5)</f>
        <v>23.68</v>
      </c>
      <c r="J5" s="3">
        <f>IF(PASSAGEM!K5="","",PASSAGEM!K5)</f>
        <v>0</v>
      </c>
      <c r="K5" s="3">
        <f>IF(PASSAGEM!L5="","",PASSAGEM!L5)</f>
        <v>0</v>
      </c>
      <c r="L5" s="3">
        <f>IF(PASSAGEM!M5="","",PASSAGEM!M5)</f>
        <v>0</v>
      </c>
      <c r="M5" s="3">
        <f>IF(PASSAGEM!N5="","",PASSAGEM!N5)</f>
        <v>0</v>
      </c>
      <c r="N5" s="2" t="str">
        <f>IF(PASSAGEM!O5="","",PASSAGEM!O5)</f>
        <v>20250630</v>
      </c>
      <c r="O5" s="2" t="str">
        <f>IF(PASSAGEM!P5="","",PASSAGEM!P5)</f>
        <v>PREMIO</v>
      </c>
    </row>
    <row r="6" spans="1:29" x14ac:dyDescent="0.25">
      <c r="A6" s="2">
        <f>IF(PASSAGEM!B6="","",PASSAGEM!B6)</f>
        <v>6300</v>
      </c>
      <c r="B6" s="2">
        <f>IF(PASSAGEM!C6="","",PASSAGEM!C6)</f>
        <v>6142</v>
      </c>
      <c r="C6" s="2">
        <f>IF(PASSAGEM!D6="","",PASSAGEM!D6)</f>
        <v>100101010420</v>
      </c>
      <c r="D6" s="2" t="str">
        <f>IF(PASSAGEM!E6="","",PASSAGEM!E6)</f>
        <v>ANDERSON DE OLIVEIRA SANTOS</v>
      </c>
      <c r="E6" s="3">
        <f>IF(PASSAGEM!F6="","",PASSAGEM!F6)</f>
        <v>36.06</v>
      </c>
      <c r="F6" s="3">
        <f>IF(PASSAGEM!G6="","",PASSAGEM!G6)</f>
        <v>0</v>
      </c>
      <c r="G6" s="3">
        <f>IF(PASSAGEM!H6="","",PASSAGEM!H6)</f>
        <v>0</v>
      </c>
      <c r="H6" s="3">
        <f>IF(PASSAGEM!I6="","",PASSAGEM!I6)</f>
        <v>0</v>
      </c>
      <c r="I6" s="3">
        <f>IF(PASSAGEM!J6="","",PASSAGEM!J6)</f>
        <v>0</v>
      </c>
      <c r="J6" s="3">
        <f>IF(PASSAGEM!K6="","",PASSAGEM!K6)</f>
        <v>0</v>
      </c>
      <c r="K6" s="3">
        <f>IF(PASSAGEM!L6="","",PASSAGEM!L6)</f>
        <v>0</v>
      </c>
      <c r="L6" s="3">
        <f>IF(PASSAGEM!M6="","",PASSAGEM!M6)</f>
        <v>0</v>
      </c>
      <c r="M6" s="3">
        <f>IF(PASSAGEM!N6="","",PASSAGEM!N6)</f>
        <v>0</v>
      </c>
      <c r="N6" s="2" t="str">
        <f>IF(PASSAGEM!O6="","",PASSAGEM!O6)</f>
        <v>20250630</v>
      </c>
      <c r="O6" s="2" t="str">
        <f>IF(PASSAGEM!P6="","",PASSAGEM!P6)</f>
        <v>PREMIO</v>
      </c>
    </row>
    <row r="7" spans="1:29" x14ac:dyDescent="0.25">
      <c r="A7" s="2">
        <f>IF(PASSAGEM!B7="","",PASSAGEM!B7)</f>
        <v>6300</v>
      </c>
      <c r="B7" s="2">
        <f>IF(PASSAGEM!C7="","",PASSAGEM!C7)</f>
        <v>6142</v>
      </c>
      <c r="C7" s="2">
        <f>IF(PASSAGEM!D7="","",PASSAGEM!D7)</f>
        <v>100101010420</v>
      </c>
      <c r="D7" s="2" t="str">
        <f>IF(PASSAGEM!E7="","",PASSAGEM!E7)</f>
        <v>ANDERSON DE OLIVEIRA SANTOS</v>
      </c>
      <c r="E7" s="3">
        <f>IF(PASSAGEM!F7="","",PASSAGEM!F7)</f>
        <v>0</v>
      </c>
      <c r="F7" s="3">
        <f>IF(PASSAGEM!G7="","",PASSAGEM!G7)</f>
        <v>0</v>
      </c>
      <c r="G7" s="3">
        <f>IF(PASSAGEM!H7="","",PASSAGEM!H7)</f>
        <v>0</v>
      </c>
      <c r="H7" s="3">
        <f>IF(PASSAGEM!I7="","",PASSAGEM!I7)</f>
        <v>0</v>
      </c>
      <c r="I7" s="3">
        <f>IF(PASSAGEM!J7="","",PASSAGEM!J7)</f>
        <v>42.25</v>
      </c>
      <c r="J7" s="3">
        <f>IF(PASSAGEM!K7="","",PASSAGEM!K7)</f>
        <v>0</v>
      </c>
      <c r="K7" s="3">
        <f>IF(PASSAGEM!L7="","",PASSAGEM!L7)</f>
        <v>0</v>
      </c>
      <c r="L7" s="3">
        <f>IF(PASSAGEM!M7="","",PASSAGEM!M7)</f>
        <v>0</v>
      </c>
      <c r="M7" s="3">
        <f>IF(PASSAGEM!N7="","",PASSAGEM!N7)</f>
        <v>0</v>
      </c>
      <c r="N7" s="2" t="str">
        <f>IF(PASSAGEM!O7="","",PASSAGEM!O7)</f>
        <v>20250630</v>
      </c>
      <c r="O7" s="2" t="str">
        <f>IF(PASSAGEM!P7="","",PASSAGEM!P7)</f>
        <v>PREMIO</v>
      </c>
    </row>
    <row r="8" spans="1:29" x14ac:dyDescent="0.25">
      <c r="A8" s="2">
        <f>IF(PASSAGEM!B8="","",PASSAGEM!B8)</f>
        <v>6300</v>
      </c>
      <c r="B8" s="2">
        <f>IF(PASSAGEM!C8="","",PASSAGEM!C8)</f>
        <v>6130</v>
      </c>
      <c r="C8" s="2">
        <f>IF(PASSAGEM!D8="","",PASSAGEM!D8)</f>
        <v>100160200124</v>
      </c>
      <c r="D8" s="2" t="str">
        <f>IF(PASSAGEM!E8="","",PASSAGEM!E8)</f>
        <v>ODINATRE MACIEL DE OLIVEIRA</v>
      </c>
      <c r="E8" s="3">
        <f>IF(PASSAGEM!F8="","",PASSAGEM!F8)</f>
        <v>25.14</v>
      </c>
      <c r="F8" s="3">
        <f>IF(PASSAGEM!G8="","",PASSAGEM!G8)</f>
        <v>0</v>
      </c>
      <c r="G8" s="3">
        <f>IF(PASSAGEM!H8="","",PASSAGEM!H8)</f>
        <v>0</v>
      </c>
      <c r="H8" s="3">
        <f>IF(PASSAGEM!I8="","",PASSAGEM!I8)</f>
        <v>0</v>
      </c>
      <c r="I8" s="3">
        <f>IF(PASSAGEM!J8="","",PASSAGEM!J8)</f>
        <v>0</v>
      </c>
      <c r="J8" s="3">
        <f>IF(PASSAGEM!K8="","",PASSAGEM!K8)</f>
        <v>0</v>
      </c>
      <c r="K8" s="3">
        <f>IF(PASSAGEM!L8="","",PASSAGEM!L8)</f>
        <v>0</v>
      </c>
      <c r="L8" s="3">
        <f>IF(PASSAGEM!M8="","",PASSAGEM!M8)</f>
        <v>0</v>
      </c>
      <c r="M8" s="3">
        <f>IF(PASSAGEM!N8="","",PASSAGEM!N8)</f>
        <v>0</v>
      </c>
      <c r="N8" s="2" t="str">
        <f>IF(PASSAGEM!O8="","",PASSAGEM!O8)</f>
        <v>20250630</v>
      </c>
      <c r="O8" s="2" t="str">
        <f>IF(PASSAGEM!P8="","",PASSAGEM!P8)</f>
        <v>PREMIO</v>
      </c>
    </row>
    <row r="9" spans="1:29" x14ac:dyDescent="0.25">
      <c r="A9" s="2">
        <f>IF(PASSAGEM!B9="","",PASSAGEM!B9)</f>
        <v>6300</v>
      </c>
      <c r="B9" s="2">
        <f>IF(PASSAGEM!C9="","",PASSAGEM!C9)</f>
        <v>6130</v>
      </c>
      <c r="C9" s="2">
        <f>IF(PASSAGEM!D9="","",PASSAGEM!D9)</f>
        <v>100160200124</v>
      </c>
      <c r="D9" s="2" t="str">
        <f>IF(PASSAGEM!E9="","",PASSAGEM!E9)</f>
        <v>ODINATRE MACIEL DE OLIVEIRA</v>
      </c>
      <c r="E9" s="3">
        <f>IF(PASSAGEM!F9="","",PASSAGEM!F9)</f>
        <v>0</v>
      </c>
      <c r="F9" s="3">
        <f>IF(PASSAGEM!G9="","",PASSAGEM!G9)</f>
        <v>0</v>
      </c>
      <c r="G9" s="3">
        <f>IF(PASSAGEM!H9="","",PASSAGEM!H9)</f>
        <v>0</v>
      </c>
      <c r="H9" s="3">
        <f>IF(PASSAGEM!I9="","",PASSAGEM!I9)</f>
        <v>0</v>
      </c>
      <c r="I9" s="3">
        <f>IF(PASSAGEM!J9="","",PASSAGEM!J9)</f>
        <v>11.31</v>
      </c>
      <c r="J9" s="3">
        <f>IF(PASSAGEM!K9="","",PASSAGEM!K9)</f>
        <v>0</v>
      </c>
      <c r="K9" s="3">
        <f>IF(PASSAGEM!L9="","",PASSAGEM!L9)</f>
        <v>0</v>
      </c>
      <c r="L9" s="3">
        <f>IF(PASSAGEM!M9="","",PASSAGEM!M9)</f>
        <v>0</v>
      </c>
      <c r="M9" s="3">
        <f>IF(PASSAGEM!N9="","",PASSAGEM!N9)</f>
        <v>0</v>
      </c>
      <c r="N9" s="2" t="str">
        <f>IF(PASSAGEM!O9="","",PASSAGEM!O9)</f>
        <v>20250630</v>
      </c>
      <c r="O9" s="2" t="str">
        <f>IF(PASSAGEM!P9="","",PASSAGEM!P9)</f>
        <v>PREMIO</v>
      </c>
    </row>
    <row r="10" spans="1:29" x14ac:dyDescent="0.25">
      <c r="A10" s="2">
        <f>IF(PASSAGEM!B10="","",PASSAGEM!B10)</f>
        <v>6300</v>
      </c>
      <c r="B10" s="2">
        <f>IF(PASSAGEM!C10="","",PASSAGEM!C10)</f>
        <v>6142</v>
      </c>
      <c r="C10" s="2">
        <f>IF(PASSAGEM!D10="","",PASSAGEM!D10)</f>
        <v>100160200400</v>
      </c>
      <c r="D10" s="2" t="str">
        <f>IF(PASSAGEM!E10="","",PASSAGEM!E10)</f>
        <v>MARIO NILSON GAMA FURRER</v>
      </c>
      <c r="E10" s="3">
        <f>IF(PASSAGEM!F10="","",PASSAGEM!F10)</f>
        <v>61.18</v>
      </c>
      <c r="F10" s="3">
        <f>IF(PASSAGEM!G10="","",PASSAGEM!G10)</f>
        <v>0</v>
      </c>
      <c r="G10" s="3">
        <f>IF(PASSAGEM!H10="","",PASSAGEM!H10)</f>
        <v>0</v>
      </c>
      <c r="H10" s="3">
        <f>IF(PASSAGEM!I10="","",PASSAGEM!I10)</f>
        <v>0</v>
      </c>
      <c r="I10" s="3">
        <f>IF(PASSAGEM!J10="","",PASSAGEM!J10)</f>
        <v>0</v>
      </c>
      <c r="J10" s="3">
        <f>IF(PASSAGEM!K10="","",PASSAGEM!K10)</f>
        <v>0</v>
      </c>
      <c r="K10" s="3">
        <f>IF(PASSAGEM!L10="","",PASSAGEM!L10)</f>
        <v>0</v>
      </c>
      <c r="L10" s="3">
        <f>IF(PASSAGEM!M10="","",PASSAGEM!M10)</f>
        <v>0</v>
      </c>
      <c r="M10" s="3">
        <f>IF(PASSAGEM!N10="","",PASSAGEM!N10)</f>
        <v>0</v>
      </c>
      <c r="N10" s="2" t="str">
        <f>IF(PASSAGEM!O10="","",PASSAGEM!O10)</f>
        <v>20250630</v>
      </c>
      <c r="O10" s="2" t="str">
        <f>IF(PASSAGEM!P10="","",PASSAGEM!P10)</f>
        <v>PREMIO</v>
      </c>
    </row>
    <row r="11" spans="1:29" x14ac:dyDescent="0.25">
      <c r="A11" s="2">
        <f>IF(PASSAGEM!B11="","",PASSAGEM!B11)</f>
        <v>6300</v>
      </c>
      <c r="B11" s="2">
        <f>IF(PASSAGEM!C11="","",PASSAGEM!C11)</f>
        <v>6142</v>
      </c>
      <c r="C11" s="2">
        <f>IF(PASSAGEM!D11="","",PASSAGEM!D11)</f>
        <v>100160200400</v>
      </c>
      <c r="D11" s="2" t="str">
        <f>IF(PASSAGEM!E11="","",PASSAGEM!E11)</f>
        <v>MARIO NILSON GAMA FURRER</v>
      </c>
      <c r="E11" s="3">
        <f>IF(PASSAGEM!F11="","",PASSAGEM!F11)</f>
        <v>0</v>
      </c>
      <c r="F11" s="3">
        <f>IF(PASSAGEM!G11="","",PASSAGEM!G11)</f>
        <v>0</v>
      </c>
      <c r="G11" s="3">
        <f>IF(PASSAGEM!H11="","",PASSAGEM!H11)</f>
        <v>0</v>
      </c>
      <c r="H11" s="3">
        <f>IF(PASSAGEM!I11="","",PASSAGEM!I11)</f>
        <v>0</v>
      </c>
      <c r="I11" s="3">
        <f>IF(PASSAGEM!J11="","",PASSAGEM!J11)</f>
        <v>22.25</v>
      </c>
      <c r="J11" s="3">
        <f>IF(PASSAGEM!K11="","",PASSAGEM!K11)</f>
        <v>0</v>
      </c>
      <c r="K11" s="3">
        <f>IF(PASSAGEM!L11="","",PASSAGEM!L11)</f>
        <v>0</v>
      </c>
      <c r="L11" s="3">
        <f>IF(PASSAGEM!M11="","",PASSAGEM!M11)</f>
        <v>0</v>
      </c>
      <c r="M11" s="3">
        <f>IF(PASSAGEM!N11="","",PASSAGEM!N11)</f>
        <v>0</v>
      </c>
      <c r="N11" s="2" t="str">
        <f>IF(PASSAGEM!O11="","",PASSAGEM!O11)</f>
        <v>20250630</v>
      </c>
      <c r="O11" s="2" t="str">
        <f>IF(PASSAGEM!P11="","",PASSAGEM!P11)</f>
        <v>PREMIO</v>
      </c>
    </row>
    <row r="12" spans="1:29" x14ac:dyDescent="0.25">
      <c r="A12" s="2">
        <f>IF(PASSAGEM!B12="","",PASSAGEM!B12)</f>
        <v>6300</v>
      </c>
      <c r="B12" s="2">
        <f>IF(PASSAGEM!C12="","",PASSAGEM!C12)</f>
        <v>6142</v>
      </c>
      <c r="C12" s="2">
        <f>IF(PASSAGEM!D12="","",PASSAGEM!D12)</f>
        <v>100162100472</v>
      </c>
      <c r="D12" s="2" t="str">
        <f>IF(PASSAGEM!E12="","",PASSAGEM!E12)</f>
        <v>SONIA CRISTINA DE OLIVEIRA</v>
      </c>
      <c r="E12" s="3">
        <f>IF(PASSAGEM!F12="","",PASSAGEM!F12)</f>
        <v>80.2</v>
      </c>
      <c r="F12" s="3">
        <f>IF(PASSAGEM!G12="","",PASSAGEM!G12)</f>
        <v>0</v>
      </c>
      <c r="G12" s="3">
        <f>IF(PASSAGEM!H12="","",PASSAGEM!H12)</f>
        <v>0</v>
      </c>
      <c r="H12" s="3">
        <f>IF(PASSAGEM!I12="","",PASSAGEM!I12)</f>
        <v>0</v>
      </c>
      <c r="I12" s="3">
        <f>IF(PASSAGEM!J12="","",PASSAGEM!J12)</f>
        <v>0</v>
      </c>
      <c r="J12" s="3">
        <f>IF(PASSAGEM!K12="","",PASSAGEM!K12)</f>
        <v>0</v>
      </c>
      <c r="K12" s="3">
        <f>IF(PASSAGEM!L12="","",PASSAGEM!L12)</f>
        <v>0</v>
      </c>
      <c r="L12" s="3">
        <f>IF(PASSAGEM!M12="","",PASSAGEM!M12)</f>
        <v>0</v>
      </c>
      <c r="M12" s="3">
        <f>IF(PASSAGEM!N12="","",PASSAGEM!N12)</f>
        <v>0</v>
      </c>
      <c r="N12" s="2" t="str">
        <f>IF(PASSAGEM!O12="","",PASSAGEM!O12)</f>
        <v>20250630</v>
      </c>
      <c r="O12" s="2" t="str">
        <f>IF(PASSAGEM!P12="","",PASSAGEM!P12)</f>
        <v>PREMIO</v>
      </c>
    </row>
    <row r="13" spans="1:29" x14ac:dyDescent="0.25">
      <c r="A13" s="2">
        <f>IF(PASSAGEM!B13="","",PASSAGEM!B13)</f>
        <v>6300</v>
      </c>
      <c r="B13" s="2">
        <f>IF(PASSAGEM!C13="","",PASSAGEM!C13)</f>
        <v>6142</v>
      </c>
      <c r="C13" s="2">
        <f>IF(PASSAGEM!D13="","",PASSAGEM!D13)</f>
        <v>100162100472</v>
      </c>
      <c r="D13" s="2" t="str">
        <f>IF(PASSAGEM!E13="","",PASSAGEM!E13)</f>
        <v>SONIA CRISTINA DE OLIVEIRA</v>
      </c>
      <c r="E13" s="3">
        <f>IF(PASSAGEM!F13="","",PASSAGEM!F13)</f>
        <v>0</v>
      </c>
      <c r="F13" s="3">
        <f>IF(PASSAGEM!G13="","",PASSAGEM!G13)</f>
        <v>0</v>
      </c>
      <c r="G13" s="3">
        <f>IF(PASSAGEM!H13="","",PASSAGEM!H13)</f>
        <v>0</v>
      </c>
      <c r="H13" s="3">
        <f>IF(PASSAGEM!I13="","",PASSAGEM!I13)</f>
        <v>0</v>
      </c>
      <c r="I13" s="3">
        <f>IF(PASSAGEM!J13="","",PASSAGEM!J13)</f>
        <v>18.88</v>
      </c>
      <c r="J13" s="3">
        <f>IF(PASSAGEM!K13="","",PASSAGEM!K13)</f>
        <v>0</v>
      </c>
      <c r="K13" s="3">
        <f>IF(PASSAGEM!L13="","",PASSAGEM!L13)</f>
        <v>0</v>
      </c>
      <c r="L13" s="3">
        <f>IF(PASSAGEM!M13="","",PASSAGEM!M13)</f>
        <v>0</v>
      </c>
      <c r="M13" s="3">
        <f>IF(PASSAGEM!N13="","",PASSAGEM!N13)</f>
        <v>0</v>
      </c>
      <c r="N13" s="2" t="str">
        <f>IF(PASSAGEM!O13="","",PASSAGEM!O13)</f>
        <v>20250630</v>
      </c>
      <c r="O13" s="2" t="str">
        <f>IF(PASSAGEM!P13="","",PASSAGEM!P13)</f>
        <v>PREMIO</v>
      </c>
    </row>
    <row r="14" spans="1:29" x14ac:dyDescent="0.25">
      <c r="A14" s="2">
        <f>IF(PASSAGEM!B14="","",PASSAGEM!B14)</f>
        <v>6300</v>
      </c>
      <c r="B14" s="2">
        <f>IF(PASSAGEM!C14="","",PASSAGEM!C14)</f>
        <v>6142</v>
      </c>
      <c r="C14" s="2">
        <f>IF(PASSAGEM!D14="","",PASSAGEM!D14)</f>
        <v>100222009155</v>
      </c>
      <c r="D14" s="2" t="str">
        <f>IF(PASSAGEM!E14="","",PASSAGEM!E14)</f>
        <v>CINTIA CONCEICAO LINO DE SOUZA</v>
      </c>
      <c r="E14" s="3">
        <f>IF(PASSAGEM!F14="","",PASSAGEM!F14)</f>
        <v>21.61</v>
      </c>
      <c r="F14" s="3">
        <f>IF(PASSAGEM!G14="","",PASSAGEM!G14)</f>
        <v>0</v>
      </c>
      <c r="G14" s="3">
        <f>IF(PASSAGEM!H14="","",PASSAGEM!H14)</f>
        <v>0</v>
      </c>
      <c r="H14" s="3">
        <f>IF(PASSAGEM!I14="","",PASSAGEM!I14)</f>
        <v>0</v>
      </c>
      <c r="I14" s="3">
        <f>IF(PASSAGEM!J14="","",PASSAGEM!J14)</f>
        <v>0</v>
      </c>
      <c r="J14" s="3">
        <f>IF(PASSAGEM!K14="","",PASSAGEM!K14)</f>
        <v>0</v>
      </c>
      <c r="K14" s="3">
        <f>IF(PASSAGEM!L14="","",PASSAGEM!L14)</f>
        <v>0</v>
      </c>
      <c r="L14" s="3">
        <f>IF(PASSAGEM!M14="","",PASSAGEM!M14)</f>
        <v>0</v>
      </c>
      <c r="M14" s="3">
        <f>IF(PASSAGEM!N14="","",PASSAGEM!N14)</f>
        <v>0</v>
      </c>
      <c r="N14" s="2" t="str">
        <f>IF(PASSAGEM!O14="","",PASSAGEM!O14)</f>
        <v>20250630</v>
      </c>
      <c r="O14" s="2" t="str">
        <f>IF(PASSAGEM!P14="","",PASSAGEM!P14)</f>
        <v>PREMIO</v>
      </c>
    </row>
    <row r="15" spans="1:29" x14ac:dyDescent="0.25">
      <c r="A15" s="2">
        <f>IF(PASSAGEM!B15="","",PASSAGEM!B15)</f>
        <v>6300</v>
      </c>
      <c r="B15" s="2">
        <f>IF(PASSAGEM!C15="","",PASSAGEM!C15)</f>
        <v>6130</v>
      </c>
      <c r="C15" s="2">
        <f>IF(PASSAGEM!D15="","",PASSAGEM!D15)</f>
        <v>100280004290</v>
      </c>
      <c r="D15" s="2" t="str">
        <f>IF(PASSAGEM!E15="","",PASSAGEM!E15)</f>
        <v>JOAO LUIZ DE SOUSA ALVES</v>
      </c>
      <c r="E15" s="3">
        <f>IF(PASSAGEM!F15="","",PASSAGEM!F15)</f>
        <v>2.96</v>
      </c>
      <c r="F15" s="3">
        <f>IF(PASSAGEM!G15="","",PASSAGEM!G15)</f>
        <v>0</v>
      </c>
      <c r="G15" s="3">
        <f>IF(PASSAGEM!H15="","",PASSAGEM!H15)</f>
        <v>0</v>
      </c>
      <c r="H15" s="3">
        <f>IF(PASSAGEM!I15="","",PASSAGEM!I15)</f>
        <v>0</v>
      </c>
      <c r="I15" s="3">
        <f>IF(PASSAGEM!J15="","",PASSAGEM!J15)</f>
        <v>0</v>
      </c>
      <c r="J15" s="3">
        <f>IF(PASSAGEM!K15="","",PASSAGEM!K15)</f>
        <v>0</v>
      </c>
      <c r="K15" s="3">
        <f>IF(PASSAGEM!L15="","",PASSAGEM!L15)</f>
        <v>0</v>
      </c>
      <c r="L15" s="3">
        <f>IF(PASSAGEM!M15="","",PASSAGEM!M15)</f>
        <v>0</v>
      </c>
      <c r="M15" s="3">
        <f>IF(PASSAGEM!N15="","",PASSAGEM!N15)</f>
        <v>0</v>
      </c>
      <c r="N15" s="2" t="str">
        <f>IF(PASSAGEM!O15="","",PASSAGEM!O15)</f>
        <v>20250630</v>
      </c>
      <c r="O15" s="2" t="str">
        <f>IF(PASSAGEM!P15="","",PASSAGEM!P15)</f>
        <v>PREMIO</v>
      </c>
    </row>
    <row r="16" spans="1:29" x14ac:dyDescent="0.25">
      <c r="A16" s="2">
        <f>IF(PASSAGEM!B16="","",PASSAGEM!B16)</f>
        <v>6300</v>
      </c>
      <c r="B16" s="2">
        <f>IF(PASSAGEM!C16="","",PASSAGEM!C16)</f>
        <v>6130</v>
      </c>
      <c r="C16" s="2">
        <f>IF(PASSAGEM!D16="","",PASSAGEM!D16)</f>
        <v>100280004290</v>
      </c>
      <c r="D16" s="2" t="str">
        <f>IF(PASSAGEM!E16="","",PASSAGEM!E16)</f>
        <v>JOAO LUIZ DE SOUSA ALVES</v>
      </c>
      <c r="E16" s="3">
        <f>IF(PASSAGEM!F16="","",PASSAGEM!F16)</f>
        <v>0</v>
      </c>
      <c r="F16" s="3">
        <f>IF(PASSAGEM!G16="","",PASSAGEM!G16)</f>
        <v>0</v>
      </c>
      <c r="G16" s="3">
        <f>IF(PASSAGEM!H16="","",PASSAGEM!H16)</f>
        <v>0</v>
      </c>
      <c r="H16" s="3">
        <f>IF(PASSAGEM!I16="","",PASSAGEM!I16)</f>
        <v>0</v>
      </c>
      <c r="I16" s="3">
        <f>IF(PASSAGEM!J16="","",PASSAGEM!J16)</f>
        <v>7.04</v>
      </c>
      <c r="J16" s="3">
        <f>IF(PASSAGEM!K16="","",PASSAGEM!K16)</f>
        <v>0</v>
      </c>
      <c r="K16" s="3">
        <f>IF(PASSAGEM!L16="","",PASSAGEM!L16)</f>
        <v>0</v>
      </c>
      <c r="L16" s="3">
        <f>IF(PASSAGEM!M16="","",PASSAGEM!M16)</f>
        <v>0</v>
      </c>
      <c r="M16" s="3">
        <f>IF(PASSAGEM!N16="","",PASSAGEM!N16)</f>
        <v>0</v>
      </c>
      <c r="N16" s="2" t="str">
        <f>IF(PASSAGEM!O16="","",PASSAGEM!O16)</f>
        <v>20250630</v>
      </c>
      <c r="O16" s="2" t="str">
        <f>IF(PASSAGEM!P16="","",PASSAGEM!P16)</f>
        <v>PREMIO</v>
      </c>
    </row>
    <row r="17" spans="1:15" x14ac:dyDescent="0.25">
      <c r="A17" s="2">
        <f>IF(PASSAGEM!B17="","",PASSAGEM!B17)</f>
        <v>6300</v>
      </c>
      <c r="B17" s="2">
        <f>IF(PASSAGEM!C17="","",PASSAGEM!C17)</f>
        <v>6142</v>
      </c>
      <c r="C17" s="2">
        <f>IF(PASSAGEM!D17="","",PASSAGEM!D17)</f>
        <v>100320050059</v>
      </c>
      <c r="D17" s="2" t="str">
        <f>IF(PASSAGEM!E17="","",PASSAGEM!E17)</f>
        <v>LUZIA CARNEIRO DE ARAUJO GUARNIERI</v>
      </c>
      <c r="E17" s="3">
        <f>IF(PASSAGEM!F17="","",PASSAGEM!F17)</f>
        <v>23.34</v>
      </c>
      <c r="F17" s="3">
        <f>IF(PASSAGEM!G17="","",PASSAGEM!G17)</f>
        <v>0</v>
      </c>
      <c r="G17" s="3">
        <f>IF(PASSAGEM!H17="","",PASSAGEM!H17)</f>
        <v>0</v>
      </c>
      <c r="H17" s="3">
        <f>IF(PASSAGEM!I17="","",PASSAGEM!I17)</f>
        <v>0</v>
      </c>
      <c r="I17" s="3">
        <f>IF(PASSAGEM!J17="","",PASSAGEM!J17)</f>
        <v>0</v>
      </c>
      <c r="J17" s="3">
        <f>IF(PASSAGEM!K17="","",PASSAGEM!K17)</f>
        <v>0</v>
      </c>
      <c r="K17" s="3">
        <f>IF(PASSAGEM!L17="","",PASSAGEM!L17)</f>
        <v>0</v>
      </c>
      <c r="L17" s="3">
        <f>IF(PASSAGEM!M17="","",PASSAGEM!M17)</f>
        <v>0</v>
      </c>
      <c r="M17" s="3">
        <f>IF(PASSAGEM!N17="","",PASSAGEM!N17)</f>
        <v>0</v>
      </c>
      <c r="N17" s="2" t="str">
        <f>IF(PASSAGEM!O17="","",PASSAGEM!O17)</f>
        <v>20250630</v>
      </c>
      <c r="O17" s="2" t="str">
        <f>IF(PASSAGEM!P17="","",PASSAGEM!P17)</f>
        <v>PREMIO</v>
      </c>
    </row>
    <row r="18" spans="1:15" x14ac:dyDescent="0.25">
      <c r="A18" s="2">
        <f>IF(PASSAGEM!B18="","",PASSAGEM!B18)</f>
        <v>6300</v>
      </c>
      <c r="B18" s="2">
        <f>IF(PASSAGEM!C18="","",PASSAGEM!C18)</f>
        <v>6142</v>
      </c>
      <c r="C18" s="2">
        <f>IF(PASSAGEM!D18="","",PASSAGEM!D18)</f>
        <v>100320050059</v>
      </c>
      <c r="D18" s="2" t="str">
        <f>IF(PASSAGEM!E18="","",PASSAGEM!E18)</f>
        <v>LUZIA CARNEIRO DE ARAUJO GUARNIERI</v>
      </c>
      <c r="E18" s="3">
        <f>IF(PASSAGEM!F18="","",PASSAGEM!F18)</f>
        <v>0</v>
      </c>
      <c r="F18" s="3">
        <f>IF(PASSAGEM!G18="","",PASSAGEM!G18)</f>
        <v>0</v>
      </c>
      <c r="G18" s="3">
        <f>IF(PASSAGEM!H18="","",PASSAGEM!H18)</f>
        <v>0</v>
      </c>
      <c r="H18" s="3">
        <f>IF(PASSAGEM!I18="","",PASSAGEM!I18)</f>
        <v>0</v>
      </c>
      <c r="I18" s="3">
        <f>IF(PASSAGEM!J18="","",PASSAGEM!J18)</f>
        <v>11.28</v>
      </c>
      <c r="J18" s="3">
        <f>IF(PASSAGEM!K18="","",PASSAGEM!K18)</f>
        <v>0</v>
      </c>
      <c r="K18" s="3">
        <f>IF(PASSAGEM!L18="","",PASSAGEM!L18)</f>
        <v>0</v>
      </c>
      <c r="L18" s="3">
        <f>IF(PASSAGEM!M18="","",PASSAGEM!M18)</f>
        <v>0</v>
      </c>
      <c r="M18" s="3">
        <f>IF(PASSAGEM!N18="","",PASSAGEM!N18)</f>
        <v>0</v>
      </c>
      <c r="N18" s="2" t="str">
        <f>IF(PASSAGEM!O18="","",PASSAGEM!O18)</f>
        <v>20250630</v>
      </c>
      <c r="O18" s="2" t="str">
        <f>IF(PASSAGEM!P18="","",PASSAGEM!P18)</f>
        <v>PREMIO</v>
      </c>
    </row>
    <row r="19" spans="1:15" x14ac:dyDescent="0.25">
      <c r="A19" s="2">
        <f>IF(PASSAGEM!B19="","",PASSAGEM!B19)</f>
        <v>6300</v>
      </c>
      <c r="B19" s="2">
        <f>IF(PASSAGEM!C19="","",PASSAGEM!C19)</f>
        <v>6142</v>
      </c>
      <c r="C19" s="2">
        <f>IF(PASSAGEM!D19="","",PASSAGEM!D19)</f>
        <v>100330011396</v>
      </c>
      <c r="D19" s="2" t="str">
        <f>IF(PASSAGEM!E19="","",PASSAGEM!E19)</f>
        <v>MAURO SERGIO PINHEIRO DE MONTENEGRO</v>
      </c>
      <c r="E19" s="3">
        <f>IF(PASSAGEM!F19="","",PASSAGEM!F19)</f>
        <v>70.540000000000006</v>
      </c>
      <c r="F19" s="3">
        <f>IF(PASSAGEM!G19="","",PASSAGEM!G19)</f>
        <v>0</v>
      </c>
      <c r="G19" s="3">
        <f>IF(PASSAGEM!H19="","",PASSAGEM!H19)</f>
        <v>0</v>
      </c>
      <c r="H19" s="3">
        <f>IF(PASSAGEM!I19="","",PASSAGEM!I19)</f>
        <v>0</v>
      </c>
      <c r="I19" s="3">
        <f>IF(PASSAGEM!J19="","",PASSAGEM!J19)</f>
        <v>0</v>
      </c>
      <c r="J19" s="3">
        <f>IF(PASSAGEM!K19="","",PASSAGEM!K19)</f>
        <v>0</v>
      </c>
      <c r="K19" s="3">
        <f>IF(PASSAGEM!L19="","",PASSAGEM!L19)</f>
        <v>0</v>
      </c>
      <c r="L19" s="3">
        <f>IF(PASSAGEM!M19="","",PASSAGEM!M19)</f>
        <v>0</v>
      </c>
      <c r="M19" s="3">
        <f>IF(PASSAGEM!N19="","",PASSAGEM!N19)</f>
        <v>0</v>
      </c>
      <c r="N19" s="2" t="str">
        <f>IF(PASSAGEM!O19="","",PASSAGEM!O19)</f>
        <v>20250630</v>
      </c>
      <c r="O19" s="2" t="str">
        <f>IF(PASSAGEM!P19="","",PASSAGEM!P19)</f>
        <v>PREMIO</v>
      </c>
    </row>
    <row r="20" spans="1:15" x14ac:dyDescent="0.25">
      <c r="A20" s="2">
        <f>IF(PASSAGEM!B20="","",PASSAGEM!B20)</f>
        <v>6300</v>
      </c>
      <c r="B20" s="2">
        <f>IF(PASSAGEM!C20="","",PASSAGEM!C20)</f>
        <v>6142</v>
      </c>
      <c r="C20" s="2">
        <f>IF(PASSAGEM!D20="","",PASSAGEM!D20)</f>
        <v>100330011396</v>
      </c>
      <c r="D20" s="2" t="str">
        <f>IF(PASSAGEM!E20="","",PASSAGEM!E20)</f>
        <v>MAURO SERGIO PINHEIRO DE MONTENEGRO</v>
      </c>
      <c r="E20" s="3">
        <f>IF(PASSAGEM!F20="","",PASSAGEM!F20)</f>
        <v>0</v>
      </c>
      <c r="F20" s="3">
        <f>IF(PASSAGEM!G20="","",PASSAGEM!G20)</f>
        <v>0</v>
      </c>
      <c r="G20" s="3">
        <f>IF(PASSAGEM!H20="","",PASSAGEM!H20)</f>
        <v>0</v>
      </c>
      <c r="H20" s="3">
        <f>IF(PASSAGEM!I20="","",PASSAGEM!I20)</f>
        <v>0</v>
      </c>
      <c r="I20" s="3">
        <f>IF(PASSAGEM!J20="","",PASSAGEM!J20)</f>
        <v>28.97</v>
      </c>
      <c r="J20" s="3">
        <f>IF(PASSAGEM!K20="","",PASSAGEM!K20)</f>
        <v>0</v>
      </c>
      <c r="K20" s="3">
        <f>IF(PASSAGEM!L20="","",PASSAGEM!L20)</f>
        <v>0</v>
      </c>
      <c r="L20" s="3">
        <f>IF(PASSAGEM!M20="","",PASSAGEM!M20)</f>
        <v>0</v>
      </c>
      <c r="M20" s="3">
        <f>IF(PASSAGEM!N20="","",PASSAGEM!N20)</f>
        <v>0</v>
      </c>
      <c r="N20" s="2" t="str">
        <f>IF(PASSAGEM!O20="","",PASSAGEM!O20)</f>
        <v>20250630</v>
      </c>
      <c r="O20" s="2" t="str">
        <f>IF(PASSAGEM!P20="","",PASSAGEM!P20)</f>
        <v>PREMIO</v>
      </c>
    </row>
    <row r="21" spans="1:15" x14ac:dyDescent="0.25">
      <c r="A21" s="2">
        <f>IF(PASSAGEM!B21="","",PASSAGEM!B21)</f>
        <v>6300</v>
      </c>
      <c r="B21" s="2">
        <f>IF(PASSAGEM!C21="","",PASSAGEM!C21)</f>
        <v>6142</v>
      </c>
      <c r="C21" s="2">
        <f>IF(PASSAGEM!D21="","",PASSAGEM!D21)</f>
        <v>100360105129</v>
      </c>
      <c r="D21" s="2" t="str">
        <f>IF(PASSAGEM!E21="","",PASSAGEM!E21)</f>
        <v>FRANCILENE SALDANHA FERNANDES GURJAO</v>
      </c>
      <c r="E21" s="3">
        <f>IF(PASSAGEM!F21="","",PASSAGEM!F21)</f>
        <v>13.03</v>
      </c>
      <c r="F21" s="3">
        <f>IF(PASSAGEM!G21="","",PASSAGEM!G21)</f>
        <v>0</v>
      </c>
      <c r="G21" s="3">
        <f>IF(PASSAGEM!H21="","",PASSAGEM!H21)</f>
        <v>0</v>
      </c>
      <c r="H21" s="3">
        <f>IF(PASSAGEM!I21="","",PASSAGEM!I21)</f>
        <v>0</v>
      </c>
      <c r="I21" s="3">
        <f>IF(PASSAGEM!J21="","",PASSAGEM!J21)</f>
        <v>0</v>
      </c>
      <c r="J21" s="3">
        <f>IF(PASSAGEM!K21="","",PASSAGEM!K21)</f>
        <v>0</v>
      </c>
      <c r="K21" s="3">
        <f>IF(PASSAGEM!L21="","",PASSAGEM!L21)</f>
        <v>0</v>
      </c>
      <c r="L21" s="3">
        <f>IF(PASSAGEM!M21="","",PASSAGEM!M21)</f>
        <v>0</v>
      </c>
      <c r="M21" s="3">
        <f>IF(PASSAGEM!N21="","",PASSAGEM!N21)</f>
        <v>0</v>
      </c>
      <c r="N21" s="2" t="str">
        <f>IF(PASSAGEM!O21="","",PASSAGEM!O21)</f>
        <v>20250630</v>
      </c>
      <c r="O21" s="2" t="str">
        <f>IF(PASSAGEM!P21="","",PASSAGEM!P21)</f>
        <v>PREMIO</v>
      </c>
    </row>
    <row r="22" spans="1:15" x14ac:dyDescent="0.25">
      <c r="A22" s="2">
        <f>IF(PASSAGEM!B22="","",PASSAGEM!B22)</f>
        <v>6300</v>
      </c>
      <c r="B22" s="2">
        <f>IF(PASSAGEM!C22="","",PASSAGEM!C22)</f>
        <v>6142</v>
      </c>
      <c r="C22" s="2">
        <f>IF(PASSAGEM!D22="","",PASSAGEM!D22)</f>
        <v>100360105129</v>
      </c>
      <c r="D22" s="2" t="str">
        <f>IF(PASSAGEM!E22="","",PASSAGEM!E22)</f>
        <v>FRANCILENE SALDANHA FERNANDES GURJAO</v>
      </c>
      <c r="E22" s="3">
        <f>IF(PASSAGEM!F22="","",PASSAGEM!F22)</f>
        <v>0</v>
      </c>
      <c r="F22" s="3">
        <f>IF(PASSAGEM!G22="","",PASSAGEM!G22)</f>
        <v>0</v>
      </c>
      <c r="G22" s="3">
        <f>IF(PASSAGEM!H22="","",PASSAGEM!H22)</f>
        <v>0</v>
      </c>
      <c r="H22" s="3">
        <f>IF(PASSAGEM!I22="","",PASSAGEM!I22)</f>
        <v>0</v>
      </c>
      <c r="I22" s="3">
        <f>IF(PASSAGEM!J22="","",PASSAGEM!J22)</f>
        <v>21.37</v>
      </c>
      <c r="J22" s="3">
        <f>IF(PASSAGEM!K22="","",PASSAGEM!K22)</f>
        <v>0</v>
      </c>
      <c r="K22" s="3">
        <f>IF(PASSAGEM!L22="","",PASSAGEM!L22)</f>
        <v>0</v>
      </c>
      <c r="L22" s="3">
        <f>IF(PASSAGEM!M22="","",PASSAGEM!M22)</f>
        <v>0</v>
      </c>
      <c r="M22" s="3">
        <f>IF(PASSAGEM!N22="","",PASSAGEM!N22)</f>
        <v>0</v>
      </c>
      <c r="N22" s="2" t="str">
        <f>IF(PASSAGEM!O22="","",PASSAGEM!O22)</f>
        <v>20250630</v>
      </c>
      <c r="O22" s="2" t="str">
        <f>IF(PASSAGEM!P22="","",PASSAGEM!P22)</f>
        <v>PREMIO</v>
      </c>
    </row>
    <row r="23" spans="1:15" x14ac:dyDescent="0.25">
      <c r="A23" s="2">
        <f>IF(PASSAGEM!B23="","",PASSAGEM!B23)</f>
        <v>6300</v>
      </c>
      <c r="B23" s="2">
        <f>IF(PASSAGEM!C23="","",PASSAGEM!C23)</f>
        <v>6130</v>
      </c>
      <c r="C23" s="2">
        <f>IF(PASSAGEM!D23="","",PASSAGEM!D23)</f>
        <v>100450009234</v>
      </c>
      <c r="D23" s="2" t="str">
        <f>IF(PASSAGEM!E23="","",PASSAGEM!E23)</f>
        <v>FRANCISCO FERNANDES DIAS NETO</v>
      </c>
      <c r="E23" s="3">
        <f>IF(PASSAGEM!F23="","",PASSAGEM!F23)</f>
        <v>30.09</v>
      </c>
      <c r="F23" s="3">
        <f>IF(PASSAGEM!G23="","",PASSAGEM!G23)</f>
        <v>0</v>
      </c>
      <c r="G23" s="3">
        <f>IF(PASSAGEM!H23="","",PASSAGEM!H23)</f>
        <v>0</v>
      </c>
      <c r="H23" s="3">
        <f>IF(PASSAGEM!I23="","",PASSAGEM!I23)</f>
        <v>0</v>
      </c>
      <c r="I23" s="3">
        <f>IF(PASSAGEM!J23="","",PASSAGEM!J23)</f>
        <v>0</v>
      </c>
      <c r="J23" s="3">
        <f>IF(PASSAGEM!K23="","",PASSAGEM!K23)</f>
        <v>0</v>
      </c>
      <c r="K23" s="3">
        <f>IF(PASSAGEM!L23="","",PASSAGEM!L23)</f>
        <v>0</v>
      </c>
      <c r="L23" s="3">
        <f>IF(PASSAGEM!M23="","",PASSAGEM!M23)</f>
        <v>0</v>
      </c>
      <c r="M23" s="3">
        <f>IF(PASSAGEM!N23="","",PASSAGEM!N23)</f>
        <v>0</v>
      </c>
      <c r="N23" s="2" t="str">
        <f>IF(PASSAGEM!O23="","",PASSAGEM!O23)</f>
        <v>20250630</v>
      </c>
      <c r="O23" s="2" t="str">
        <f>IF(PASSAGEM!P23="","",PASSAGEM!P23)</f>
        <v>PREMIO</v>
      </c>
    </row>
    <row r="24" spans="1:15" x14ac:dyDescent="0.25">
      <c r="A24" s="2">
        <f>IF(PASSAGEM!B24="","",PASSAGEM!B24)</f>
        <v>6300</v>
      </c>
      <c r="B24" s="2">
        <f>IF(PASSAGEM!C24="","",PASSAGEM!C24)</f>
        <v>6130</v>
      </c>
      <c r="C24" s="2">
        <f>IF(PASSAGEM!D24="","",PASSAGEM!D24)</f>
        <v>100450009234</v>
      </c>
      <c r="D24" s="2" t="str">
        <f>IF(PASSAGEM!E24="","",PASSAGEM!E24)</f>
        <v>FRANCISCO FERNANDES DIAS NETO</v>
      </c>
      <c r="E24" s="3">
        <f>IF(PASSAGEM!F24="","",PASSAGEM!F24)</f>
        <v>0</v>
      </c>
      <c r="F24" s="3">
        <f>IF(PASSAGEM!G24="","",PASSAGEM!G24)</f>
        <v>0</v>
      </c>
      <c r="G24" s="3">
        <f>IF(PASSAGEM!H24="","",PASSAGEM!H24)</f>
        <v>0</v>
      </c>
      <c r="H24" s="3">
        <f>IF(PASSAGEM!I24="","",PASSAGEM!I24)</f>
        <v>0</v>
      </c>
      <c r="I24" s="3">
        <f>IF(PASSAGEM!J24="","",PASSAGEM!J24)</f>
        <v>38.03</v>
      </c>
      <c r="J24" s="3">
        <f>IF(PASSAGEM!K24="","",PASSAGEM!K24)</f>
        <v>0</v>
      </c>
      <c r="K24" s="3">
        <f>IF(PASSAGEM!L24="","",PASSAGEM!L24)</f>
        <v>0</v>
      </c>
      <c r="L24" s="3">
        <f>IF(PASSAGEM!M24="","",PASSAGEM!M24)</f>
        <v>0</v>
      </c>
      <c r="M24" s="3">
        <f>IF(PASSAGEM!N24="","",PASSAGEM!N24)</f>
        <v>0</v>
      </c>
      <c r="N24" s="2" t="str">
        <f>IF(PASSAGEM!O24="","",PASSAGEM!O24)</f>
        <v>20250630</v>
      </c>
      <c r="O24" s="2" t="str">
        <f>IF(PASSAGEM!P24="","",PASSAGEM!P24)</f>
        <v>PREMIO</v>
      </c>
    </row>
    <row r="25" spans="1:15" x14ac:dyDescent="0.25">
      <c r="A25" s="2">
        <f>IF(PASSAGEM!B25="","",PASSAGEM!B25)</f>
        <v>6300</v>
      </c>
      <c r="B25" s="2">
        <f>IF(PASSAGEM!C25="","",PASSAGEM!C25)</f>
        <v>6130</v>
      </c>
      <c r="C25" s="2">
        <f>IF(PASSAGEM!D25="","",PASSAGEM!D25)</f>
        <v>100450009381</v>
      </c>
      <c r="D25" s="2" t="str">
        <f>IF(PASSAGEM!E25="","",PASSAGEM!E25)</f>
        <v>HUMBERTO FELLIPE ANTONIO EBRHIM GOME</v>
      </c>
      <c r="E25" s="3">
        <f>IF(PASSAGEM!F25="","",PASSAGEM!F25)</f>
        <v>12.54</v>
      </c>
      <c r="F25" s="3">
        <f>IF(PASSAGEM!G25="","",PASSAGEM!G25)</f>
        <v>0</v>
      </c>
      <c r="G25" s="3">
        <f>IF(PASSAGEM!H25="","",PASSAGEM!H25)</f>
        <v>0</v>
      </c>
      <c r="H25" s="3">
        <f>IF(PASSAGEM!I25="","",PASSAGEM!I25)</f>
        <v>0</v>
      </c>
      <c r="I25" s="3">
        <f>IF(PASSAGEM!J25="","",PASSAGEM!J25)</f>
        <v>0</v>
      </c>
      <c r="J25" s="3">
        <f>IF(PASSAGEM!K25="","",PASSAGEM!K25)</f>
        <v>0</v>
      </c>
      <c r="K25" s="3">
        <f>IF(PASSAGEM!L25="","",PASSAGEM!L25)</f>
        <v>0</v>
      </c>
      <c r="L25" s="3">
        <f>IF(PASSAGEM!M25="","",PASSAGEM!M25)</f>
        <v>0</v>
      </c>
      <c r="M25" s="3">
        <f>IF(PASSAGEM!N25="","",PASSAGEM!N25)</f>
        <v>0</v>
      </c>
      <c r="N25" s="2" t="str">
        <f>IF(PASSAGEM!O25="","",PASSAGEM!O25)</f>
        <v>20250630</v>
      </c>
      <c r="O25" s="2" t="str">
        <f>IF(PASSAGEM!P25="","",PASSAGEM!P25)</f>
        <v>PREMIO</v>
      </c>
    </row>
    <row r="26" spans="1:15" x14ac:dyDescent="0.25">
      <c r="A26" s="2">
        <f>IF(PASSAGEM!B26="","",PASSAGEM!B26)</f>
        <v>6300</v>
      </c>
      <c r="B26" s="2">
        <f>IF(PASSAGEM!C26="","",PASSAGEM!C26)</f>
        <v>6130</v>
      </c>
      <c r="C26" s="2">
        <f>IF(PASSAGEM!D26="","",PASSAGEM!D26)</f>
        <v>100450009381</v>
      </c>
      <c r="D26" s="2" t="str">
        <f>IF(PASSAGEM!E26="","",PASSAGEM!E26)</f>
        <v>HUMBERTO FELLIPE ANTONIO EBRHIM GOME</v>
      </c>
      <c r="E26" s="3">
        <f>IF(PASSAGEM!F26="","",PASSAGEM!F26)</f>
        <v>0</v>
      </c>
      <c r="F26" s="3">
        <f>IF(PASSAGEM!G26="","",PASSAGEM!G26)</f>
        <v>0</v>
      </c>
      <c r="G26" s="3">
        <f>IF(PASSAGEM!H26="","",PASSAGEM!H26)</f>
        <v>0</v>
      </c>
      <c r="H26" s="3">
        <f>IF(PASSAGEM!I26="","",PASSAGEM!I26)</f>
        <v>0</v>
      </c>
      <c r="I26" s="3">
        <f>IF(PASSAGEM!J26="","",PASSAGEM!J26)</f>
        <v>21.37</v>
      </c>
      <c r="J26" s="3">
        <f>IF(PASSAGEM!K26="","",PASSAGEM!K26)</f>
        <v>0</v>
      </c>
      <c r="K26" s="3">
        <f>IF(PASSAGEM!L26="","",PASSAGEM!L26)</f>
        <v>0</v>
      </c>
      <c r="L26" s="3">
        <f>IF(PASSAGEM!M26="","",PASSAGEM!M26)</f>
        <v>0</v>
      </c>
      <c r="M26" s="3">
        <f>IF(PASSAGEM!N26="","",PASSAGEM!N26)</f>
        <v>0</v>
      </c>
      <c r="N26" s="2" t="str">
        <f>IF(PASSAGEM!O26="","",PASSAGEM!O26)</f>
        <v>20250630</v>
      </c>
      <c r="O26" s="2" t="str">
        <f>IF(PASSAGEM!P26="","",PASSAGEM!P26)</f>
        <v>PREMIO</v>
      </c>
    </row>
    <row r="27" spans="1:15" x14ac:dyDescent="0.25">
      <c r="A27" s="2">
        <f>IF(PASSAGEM!B27="","",PASSAGEM!B27)</f>
        <v>6300</v>
      </c>
      <c r="B27" s="2">
        <f>IF(PASSAGEM!C27="","",PASSAGEM!C27)</f>
        <v>6142</v>
      </c>
      <c r="C27" s="2">
        <f>IF(PASSAGEM!D27="","",PASSAGEM!D27)</f>
        <v>100490001315</v>
      </c>
      <c r="D27" s="2" t="str">
        <f>IF(PASSAGEM!E27="","",PASSAGEM!E27)</f>
        <v>JOAO VASCONCELOS GUERRA</v>
      </c>
      <c r="E27" s="3">
        <f>IF(PASSAGEM!F27="","",PASSAGEM!F27)</f>
        <v>45.88</v>
      </c>
      <c r="F27" s="3">
        <f>IF(PASSAGEM!G27="","",PASSAGEM!G27)</f>
        <v>0</v>
      </c>
      <c r="G27" s="3">
        <f>IF(PASSAGEM!H27="","",PASSAGEM!H27)</f>
        <v>0</v>
      </c>
      <c r="H27" s="3">
        <f>IF(PASSAGEM!I27="","",PASSAGEM!I27)</f>
        <v>0</v>
      </c>
      <c r="I27" s="3">
        <f>IF(PASSAGEM!J27="","",PASSAGEM!J27)</f>
        <v>0</v>
      </c>
      <c r="J27" s="3">
        <f>IF(PASSAGEM!K27="","",PASSAGEM!K27)</f>
        <v>0</v>
      </c>
      <c r="K27" s="3">
        <f>IF(PASSAGEM!L27="","",PASSAGEM!L27)</f>
        <v>0</v>
      </c>
      <c r="L27" s="3">
        <f>IF(PASSAGEM!M27="","",PASSAGEM!M27)</f>
        <v>0</v>
      </c>
      <c r="M27" s="3">
        <f>IF(PASSAGEM!N27="","",PASSAGEM!N27)</f>
        <v>0</v>
      </c>
      <c r="N27" s="2" t="str">
        <f>IF(PASSAGEM!O27="","",PASSAGEM!O27)</f>
        <v>20250630</v>
      </c>
      <c r="O27" s="2" t="str">
        <f>IF(PASSAGEM!P27="","",PASSAGEM!P27)</f>
        <v>PREMIO</v>
      </c>
    </row>
    <row r="28" spans="1:15" x14ac:dyDescent="0.25">
      <c r="A28" s="2">
        <f>IF(PASSAGEM!B28="","",PASSAGEM!B28)</f>
        <v>6300</v>
      </c>
      <c r="B28" s="2">
        <f>IF(PASSAGEM!C28="","",PASSAGEM!C28)</f>
        <v>6142</v>
      </c>
      <c r="C28" s="2">
        <f>IF(PASSAGEM!D28="","",PASSAGEM!D28)</f>
        <v>100490001315</v>
      </c>
      <c r="D28" s="2" t="str">
        <f>IF(PASSAGEM!E28="","",PASSAGEM!E28)</f>
        <v>JOAO VASCONCELOS GUERRA</v>
      </c>
      <c r="E28" s="3">
        <f>IF(PASSAGEM!F28="","",PASSAGEM!F28)</f>
        <v>0</v>
      </c>
      <c r="F28" s="3">
        <f>IF(PASSAGEM!G28="","",PASSAGEM!G28)</f>
        <v>0</v>
      </c>
      <c r="G28" s="3">
        <f>IF(PASSAGEM!H28="","",PASSAGEM!H28)</f>
        <v>0</v>
      </c>
      <c r="H28" s="3">
        <f>IF(PASSAGEM!I28="","",PASSAGEM!I28)</f>
        <v>0</v>
      </c>
      <c r="I28" s="3">
        <f>IF(PASSAGEM!J28="","",PASSAGEM!J28)</f>
        <v>35.409999999999997</v>
      </c>
      <c r="J28" s="3">
        <f>IF(PASSAGEM!K28="","",PASSAGEM!K28)</f>
        <v>0</v>
      </c>
      <c r="K28" s="3">
        <f>IF(PASSAGEM!L28="","",PASSAGEM!L28)</f>
        <v>0</v>
      </c>
      <c r="L28" s="3">
        <f>IF(PASSAGEM!M28="","",PASSAGEM!M28)</f>
        <v>0</v>
      </c>
      <c r="M28" s="3">
        <f>IF(PASSAGEM!N28="","",PASSAGEM!N28)</f>
        <v>0</v>
      </c>
      <c r="N28" s="2" t="str">
        <f>IF(PASSAGEM!O28="","",PASSAGEM!O28)</f>
        <v>20250630</v>
      </c>
      <c r="O28" s="2" t="str">
        <f>IF(PASSAGEM!P28="","",PASSAGEM!P28)</f>
        <v>PREMIO</v>
      </c>
    </row>
    <row r="29" spans="1:15" x14ac:dyDescent="0.25">
      <c r="A29" s="2">
        <f>IF(PASSAGEM!B29="","",PASSAGEM!B29)</f>
        <v>6300</v>
      </c>
      <c r="B29" s="2">
        <f>IF(PASSAGEM!C29="","",PASSAGEM!C29)</f>
        <v>6130</v>
      </c>
      <c r="C29" s="2">
        <f>IF(PASSAGEM!D29="","",PASSAGEM!D29)</f>
        <v>100560011042</v>
      </c>
      <c r="D29" s="2" t="str">
        <f>IF(PASSAGEM!E29="","",PASSAGEM!E29)</f>
        <v>JOSE SERGIO VIEIRA CAVALCANTE</v>
      </c>
      <c r="E29" s="3">
        <f>IF(PASSAGEM!F29="","",PASSAGEM!F29)</f>
        <v>40.28</v>
      </c>
      <c r="F29" s="3">
        <f>IF(PASSAGEM!G29="","",PASSAGEM!G29)</f>
        <v>0</v>
      </c>
      <c r="G29" s="3">
        <f>IF(PASSAGEM!H29="","",PASSAGEM!H29)</f>
        <v>0</v>
      </c>
      <c r="H29" s="3">
        <f>IF(PASSAGEM!I29="","",PASSAGEM!I29)</f>
        <v>0</v>
      </c>
      <c r="I29" s="3">
        <f>IF(PASSAGEM!J29="","",PASSAGEM!J29)</f>
        <v>0</v>
      </c>
      <c r="J29" s="3">
        <f>IF(PASSAGEM!K29="","",PASSAGEM!K29)</f>
        <v>0</v>
      </c>
      <c r="K29" s="3">
        <f>IF(PASSAGEM!L29="","",PASSAGEM!L29)</f>
        <v>0</v>
      </c>
      <c r="L29" s="3">
        <f>IF(PASSAGEM!M29="","",PASSAGEM!M29)</f>
        <v>0</v>
      </c>
      <c r="M29" s="3">
        <f>IF(PASSAGEM!N29="","",PASSAGEM!N29)</f>
        <v>0</v>
      </c>
      <c r="N29" s="2" t="str">
        <f>IF(PASSAGEM!O29="","",PASSAGEM!O29)</f>
        <v>20250630</v>
      </c>
      <c r="O29" s="2" t="str">
        <f>IF(PASSAGEM!P29="","",PASSAGEM!P29)</f>
        <v>PREMIO</v>
      </c>
    </row>
    <row r="30" spans="1:15" x14ac:dyDescent="0.25">
      <c r="A30" s="2">
        <f>IF(PASSAGEM!B30="","",PASSAGEM!B30)</f>
        <v>6300</v>
      </c>
      <c r="B30" s="2">
        <f>IF(PASSAGEM!C30="","",PASSAGEM!C30)</f>
        <v>6130</v>
      </c>
      <c r="C30" s="2">
        <f>IF(PASSAGEM!D30="","",PASSAGEM!D30)</f>
        <v>100560011042</v>
      </c>
      <c r="D30" s="2" t="str">
        <f>IF(PASSAGEM!E30="","",PASSAGEM!E30)</f>
        <v>JOSE SERGIO VIEIRA CAVALCANTE</v>
      </c>
      <c r="E30" s="3">
        <f>IF(PASSAGEM!F30="","",PASSAGEM!F30)</f>
        <v>0</v>
      </c>
      <c r="F30" s="3">
        <f>IF(PASSAGEM!G30="","",PASSAGEM!G30)</f>
        <v>0</v>
      </c>
      <c r="G30" s="3">
        <f>IF(PASSAGEM!H30="","",PASSAGEM!H30)</f>
        <v>0</v>
      </c>
      <c r="H30" s="3">
        <f>IF(PASSAGEM!I30="","",PASSAGEM!I30)</f>
        <v>0</v>
      </c>
      <c r="I30" s="3">
        <f>IF(PASSAGEM!J30="","",PASSAGEM!J30)</f>
        <v>29.38</v>
      </c>
      <c r="J30" s="3">
        <f>IF(PASSAGEM!K30="","",PASSAGEM!K30)</f>
        <v>0</v>
      </c>
      <c r="K30" s="3">
        <f>IF(PASSAGEM!L30="","",PASSAGEM!L30)</f>
        <v>0</v>
      </c>
      <c r="L30" s="3">
        <f>IF(PASSAGEM!M30="","",PASSAGEM!M30)</f>
        <v>0</v>
      </c>
      <c r="M30" s="3">
        <f>IF(PASSAGEM!N30="","",PASSAGEM!N30)</f>
        <v>0</v>
      </c>
      <c r="N30" s="2" t="str">
        <f>IF(PASSAGEM!O30="","",PASSAGEM!O30)</f>
        <v>20250630</v>
      </c>
      <c r="O30" s="2" t="str">
        <f>IF(PASSAGEM!P30="","",PASSAGEM!P30)</f>
        <v>PREMIO</v>
      </c>
    </row>
    <row r="31" spans="1:15" x14ac:dyDescent="0.25">
      <c r="A31" s="2">
        <f>IF(PASSAGEM!B31="","",PASSAGEM!B31)</f>
        <v>6300</v>
      </c>
      <c r="B31" s="2">
        <f>IF(PASSAGEM!C31="","",PASSAGEM!C31)</f>
        <v>6130</v>
      </c>
      <c r="C31" s="2">
        <f>IF(PASSAGEM!D31="","",PASSAGEM!D31)</f>
        <v>100560011073</v>
      </c>
      <c r="D31" s="2" t="str">
        <f>IF(PASSAGEM!E31="","",PASSAGEM!E31)</f>
        <v>ANDRE LUIZ PRADINES DE MENEZES</v>
      </c>
      <c r="E31" s="3">
        <f>IF(PASSAGEM!F31="","",PASSAGEM!F31)</f>
        <v>30.31</v>
      </c>
      <c r="F31" s="3">
        <f>IF(PASSAGEM!G31="","",PASSAGEM!G31)</f>
        <v>0</v>
      </c>
      <c r="G31" s="3">
        <f>IF(PASSAGEM!H31="","",PASSAGEM!H31)</f>
        <v>0</v>
      </c>
      <c r="H31" s="3">
        <f>IF(PASSAGEM!I31="","",PASSAGEM!I31)</f>
        <v>0</v>
      </c>
      <c r="I31" s="3">
        <f>IF(PASSAGEM!J31="","",PASSAGEM!J31)</f>
        <v>0</v>
      </c>
      <c r="J31" s="3">
        <f>IF(PASSAGEM!K31="","",PASSAGEM!K31)</f>
        <v>0</v>
      </c>
      <c r="K31" s="3">
        <f>IF(PASSAGEM!L31="","",PASSAGEM!L31)</f>
        <v>0</v>
      </c>
      <c r="L31" s="3">
        <f>IF(PASSAGEM!M31="","",PASSAGEM!M31)</f>
        <v>0</v>
      </c>
      <c r="M31" s="3">
        <f>IF(PASSAGEM!N31="","",PASSAGEM!N31)</f>
        <v>0</v>
      </c>
      <c r="N31" s="2" t="str">
        <f>IF(PASSAGEM!O31="","",PASSAGEM!O31)</f>
        <v>20250630</v>
      </c>
      <c r="O31" s="2" t="str">
        <f>IF(PASSAGEM!P31="","",PASSAGEM!P31)</f>
        <v>PREMIO</v>
      </c>
    </row>
    <row r="32" spans="1:15" x14ac:dyDescent="0.25">
      <c r="A32" s="2">
        <f>IF(PASSAGEM!B32="","",PASSAGEM!B32)</f>
        <v>6300</v>
      </c>
      <c r="B32" s="2">
        <f>IF(PASSAGEM!C32="","",PASSAGEM!C32)</f>
        <v>6130</v>
      </c>
      <c r="C32" s="2">
        <f>IF(PASSAGEM!D32="","",PASSAGEM!D32)</f>
        <v>100560011073</v>
      </c>
      <c r="D32" s="2" t="str">
        <f>IF(PASSAGEM!E32="","",PASSAGEM!E32)</f>
        <v>ANDRE LUIZ PRADINES DE MENEZES</v>
      </c>
      <c r="E32" s="3">
        <f>IF(PASSAGEM!F32="","",PASSAGEM!F32)</f>
        <v>0</v>
      </c>
      <c r="F32" s="3">
        <f>IF(PASSAGEM!G32="","",PASSAGEM!G32)</f>
        <v>0</v>
      </c>
      <c r="G32" s="3">
        <f>IF(PASSAGEM!H32="","",PASSAGEM!H32)</f>
        <v>0</v>
      </c>
      <c r="H32" s="3">
        <f>IF(PASSAGEM!I32="","",PASSAGEM!I32)</f>
        <v>0</v>
      </c>
      <c r="I32" s="3">
        <f>IF(PASSAGEM!J32="","",PASSAGEM!J32)</f>
        <v>36.85</v>
      </c>
      <c r="J32" s="3">
        <f>IF(PASSAGEM!K32="","",PASSAGEM!K32)</f>
        <v>0</v>
      </c>
      <c r="K32" s="3">
        <f>IF(PASSAGEM!L32="","",PASSAGEM!L32)</f>
        <v>0</v>
      </c>
      <c r="L32" s="3">
        <f>IF(PASSAGEM!M32="","",PASSAGEM!M32)</f>
        <v>0</v>
      </c>
      <c r="M32" s="3">
        <f>IF(PASSAGEM!N32="","",PASSAGEM!N32)</f>
        <v>0</v>
      </c>
      <c r="N32" s="2" t="str">
        <f>IF(PASSAGEM!O32="","",PASSAGEM!O32)</f>
        <v>20250630</v>
      </c>
      <c r="O32" s="2" t="str">
        <f>IF(PASSAGEM!P32="","",PASSAGEM!P32)</f>
        <v>PREMIO</v>
      </c>
    </row>
    <row r="33" spans="1:15" x14ac:dyDescent="0.25">
      <c r="A33" s="2">
        <f>IF(PASSAGEM!B33="","",PASSAGEM!B33)</f>
        <v>6300</v>
      </c>
      <c r="B33" s="2">
        <f>IF(PASSAGEM!C33="","",PASSAGEM!C33)</f>
        <v>6130</v>
      </c>
      <c r="C33" s="2">
        <f>IF(PASSAGEM!D33="","",PASSAGEM!D33)</f>
        <v>100760000058</v>
      </c>
      <c r="D33" s="2" t="str">
        <f>IF(PASSAGEM!E33="","",PASSAGEM!E33)</f>
        <v>MANOEL ARCHANJO DOS SANTOS NETO</v>
      </c>
      <c r="E33" s="3">
        <f>IF(PASSAGEM!F33="","",PASSAGEM!F33)</f>
        <v>324.04000000000002</v>
      </c>
      <c r="F33" s="3">
        <f>IF(PASSAGEM!G33="","",PASSAGEM!G33)</f>
        <v>0</v>
      </c>
      <c r="G33" s="3">
        <f>IF(PASSAGEM!H33="","",PASSAGEM!H33)</f>
        <v>0</v>
      </c>
      <c r="H33" s="3">
        <f>IF(PASSAGEM!I33="","",PASSAGEM!I33)</f>
        <v>0</v>
      </c>
      <c r="I33" s="3">
        <f>IF(PASSAGEM!J33="","",PASSAGEM!J33)</f>
        <v>0</v>
      </c>
      <c r="J33" s="3">
        <f>IF(PASSAGEM!K33="","",PASSAGEM!K33)</f>
        <v>0</v>
      </c>
      <c r="K33" s="3">
        <f>IF(PASSAGEM!L33="","",PASSAGEM!L33)</f>
        <v>0</v>
      </c>
      <c r="L33" s="3">
        <f>IF(PASSAGEM!M33="","",PASSAGEM!M33)</f>
        <v>0</v>
      </c>
      <c r="M33" s="3">
        <f>IF(PASSAGEM!N33="","",PASSAGEM!N33)</f>
        <v>0</v>
      </c>
      <c r="N33" s="2" t="str">
        <f>IF(PASSAGEM!O33="","",PASSAGEM!O33)</f>
        <v>20250630</v>
      </c>
      <c r="O33" s="2" t="str">
        <f>IF(PASSAGEM!P33="","",PASSAGEM!P33)</f>
        <v>PREMIO</v>
      </c>
    </row>
    <row r="34" spans="1:15" x14ac:dyDescent="0.25">
      <c r="A34" s="2">
        <f>IF(PASSAGEM!B34="","",PASSAGEM!B34)</f>
        <v>6300</v>
      </c>
      <c r="B34" s="2">
        <f>IF(PASSAGEM!C34="","",PASSAGEM!C34)</f>
        <v>6130</v>
      </c>
      <c r="C34" s="2">
        <f>IF(PASSAGEM!D34="","",PASSAGEM!D34)</f>
        <v>100760000058</v>
      </c>
      <c r="D34" s="2" t="str">
        <f>IF(PASSAGEM!E34="","",PASSAGEM!E34)</f>
        <v>MANOEL ARCHANJO DOS SANTOS NETO</v>
      </c>
      <c r="E34" s="3">
        <f>IF(PASSAGEM!F34="","",PASSAGEM!F34)</f>
        <v>0</v>
      </c>
      <c r="F34" s="3">
        <f>IF(PASSAGEM!G34="","",PASSAGEM!G34)</f>
        <v>0</v>
      </c>
      <c r="G34" s="3">
        <f>IF(PASSAGEM!H34="","",PASSAGEM!H34)</f>
        <v>0</v>
      </c>
      <c r="H34" s="3">
        <f>IF(PASSAGEM!I34="","",PASSAGEM!I34)</f>
        <v>0</v>
      </c>
      <c r="I34" s="3">
        <f>IF(PASSAGEM!J34="","",PASSAGEM!J34)</f>
        <v>43.23</v>
      </c>
      <c r="J34" s="3">
        <f>IF(PASSAGEM!K34="","",PASSAGEM!K34)</f>
        <v>0</v>
      </c>
      <c r="K34" s="3">
        <f>IF(PASSAGEM!L34="","",PASSAGEM!L34)</f>
        <v>0</v>
      </c>
      <c r="L34" s="3">
        <f>IF(PASSAGEM!M34="","",PASSAGEM!M34)</f>
        <v>0</v>
      </c>
      <c r="M34" s="3">
        <f>IF(PASSAGEM!N34="","",PASSAGEM!N34)</f>
        <v>0</v>
      </c>
      <c r="N34" s="2" t="str">
        <f>IF(PASSAGEM!O34="","",PASSAGEM!O34)</f>
        <v>20250630</v>
      </c>
      <c r="O34" s="2" t="str">
        <f>IF(PASSAGEM!P34="","",PASSAGEM!P34)</f>
        <v>PREMIO</v>
      </c>
    </row>
    <row r="35" spans="1:15" x14ac:dyDescent="0.25">
      <c r="A35" s="2">
        <f>IF(PASSAGEM!B35="","",PASSAGEM!B35)</f>
        <v>6300</v>
      </c>
      <c r="B35" s="2">
        <f>IF(PASSAGEM!C35="","",PASSAGEM!C35)</f>
        <v>6130</v>
      </c>
      <c r="C35" s="2">
        <f>IF(PASSAGEM!D35="","",PASSAGEM!D35)</f>
        <v>100940104285</v>
      </c>
      <c r="D35" s="2" t="str">
        <f>IF(PASSAGEM!E35="","",PASSAGEM!E35)</f>
        <v>HERMINIO CARLOS DE ALMEIDA</v>
      </c>
      <c r="E35" s="3">
        <f>IF(PASSAGEM!F35="","",PASSAGEM!F35)</f>
        <v>87.96</v>
      </c>
      <c r="F35" s="3">
        <f>IF(PASSAGEM!G35="","",PASSAGEM!G35)</f>
        <v>0</v>
      </c>
      <c r="G35" s="3">
        <f>IF(PASSAGEM!H35="","",PASSAGEM!H35)</f>
        <v>0</v>
      </c>
      <c r="H35" s="3">
        <f>IF(PASSAGEM!I35="","",PASSAGEM!I35)</f>
        <v>0</v>
      </c>
      <c r="I35" s="3">
        <f>IF(PASSAGEM!J35="","",PASSAGEM!J35)</f>
        <v>0</v>
      </c>
      <c r="J35" s="3">
        <f>IF(PASSAGEM!K35="","",PASSAGEM!K35)</f>
        <v>0</v>
      </c>
      <c r="K35" s="3">
        <f>IF(PASSAGEM!L35="","",PASSAGEM!L35)</f>
        <v>0</v>
      </c>
      <c r="L35" s="3">
        <f>IF(PASSAGEM!M35="","",PASSAGEM!M35)</f>
        <v>0</v>
      </c>
      <c r="M35" s="3">
        <f>IF(PASSAGEM!N35="","",PASSAGEM!N35)</f>
        <v>0</v>
      </c>
      <c r="N35" s="2" t="str">
        <f>IF(PASSAGEM!O35="","",PASSAGEM!O35)</f>
        <v>20250630</v>
      </c>
      <c r="O35" s="2" t="str">
        <f>IF(PASSAGEM!P35="","",PASSAGEM!P35)</f>
        <v>PREMIO</v>
      </c>
    </row>
    <row r="36" spans="1:15" x14ac:dyDescent="0.25">
      <c r="A36" s="2">
        <f>IF(PASSAGEM!B36="","",PASSAGEM!B36)</f>
        <v>6300</v>
      </c>
      <c r="B36" s="2">
        <f>IF(PASSAGEM!C36="","",PASSAGEM!C36)</f>
        <v>6130</v>
      </c>
      <c r="C36" s="2">
        <f>IF(PASSAGEM!D36="","",PASSAGEM!D36)</f>
        <v>100940104285</v>
      </c>
      <c r="D36" s="2" t="str">
        <f>IF(PASSAGEM!E36="","",PASSAGEM!E36)</f>
        <v>HERMINIO CARLOS DE ALMEIDA</v>
      </c>
      <c r="E36" s="3">
        <f>IF(PASSAGEM!F36="","",PASSAGEM!F36)</f>
        <v>0</v>
      </c>
      <c r="F36" s="3">
        <f>IF(PASSAGEM!G36="","",PASSAGEM!G36)</f>
        <v>0</v>
      </c>
      <c r="G36" s="3">
        <f>IF(PASSAGEM!H36="","",PASSAGEM!H36)</f>
        <v>0</v>
      </c>
      <c r="H36" s="3">
        <f>IF(PASSAGEM!I36="","",PASSAGEM!I36)</f>
        <v>0</v>
      </c>
      <c r="I36" s="3">
        <f>IF(PASSAGEM!J36="","",PASSAGEM!J36)</f>
        <v>34.520000000000003</v>
      </c>
      <c r="J36" s="3">
        <f>IF(PASSAGEM!K36="","",PASSAGEM!K36)</f>
        <v>0</v>
      </c>
      <c r="K36" s="3">
        <f>IF(PASSAGEM!L36="","",PASSAGEM!L36)</f>
        <v>0</v>
      </c>
      <c r="L36" s="3">
        <f>IF(PASSAGEM!M36="","",PASSAGEM!M36)</f>
        <v>0</v>
      </c>
      <c r="M36" s="3">
        <f>IF(PASSAGEM!N36="","",PASSAGEM!N36)</f>
        <v>0</v>
      </c>
      <c r="N36" s="2" t="str">
        <f>IF(PASSAGEM!O36="","",PASSAGEM!O36)</f>
        <v>20250630</v>
      </c>
      <c r="O36" s="2" t="str">
        <f>IF(PASSAGEM!P36="","",PASSAGEM!P36)</f>
        <v>PREMIO</v>
      </c>
    </row>
    <row r="37" spans="1:15" x14ac:dyDescent="0.25">
      <c r="A37" s="2">
        <f>IF(PASSAGEM!B37="","",PASSAGEM!B37)</f>
        <v>6300</v>
      </c>
      <c r="B37" s="2">
        <f>IF(PASSAGEM!C37="","",PASSAGEM!C37)</f>
        <v>6130</v>
      </c>
      <c r="C37" s="2">
        <f>IF(PASSAGEM!D37="","",PASSAGEM!D37)</f>
        <v>100970101152</v>
      </c>
      <c r="D37" s="2" t="str">
        <f>IF(PASSAGEM!E37="","",PASSAGEM!E37)</f>
        <v>MARCELO AFONSO DE SENNA</v>
      </c>
      <c r="E37" s="3">
        <f>IF(PASSAGEM!F37="","",PASSAGEM!F37)</f>
        <v>15.59</v>
      </c>
      <c r="F37" s="3">
        <f>IF(PASSAGEM!G37="","",PASSAGEM!G37)</f>
        <v>0</v>
      </c>
      <c r="G37" s="3">
        <f>IF(PASSAGEM!H37="","",PASSAGEM!H37)</f>
        <v>0</v>
      </c>
      <c r="H37" s="3">
        <f>IF(PASSAGEM!I37="","",PASSAGEM!I37)</f>
        <v>0</v>
      </c>
      <c r="I37" s="3">
        <f>IF(PASSAGEM!J37="","",PASSAGEM!J37)</f>
        <v>0</v>
      </c>
      <c r="J37" s="3">
        <f>IF(PASSAGEM!K37="","",PASSAGEM!K37)</f>
        <v>0</v>
      </c>
      <c r="K37" s="3">
        <f>IF(PASSAGEM!L37="","",PASSAGEM!L37)</f>
        <v>0</v>
      </c>
      <c r="L37" s="3">
        <f>IF(PASSAGEM!M37="","",PASSAGEM!M37)</f>
        <v>0</v>
      </c>
      <c r="M37" s="3">
        <f>IF(PASSAGEM!N37="","",PASSAGEM!N37)</f>
        <v>0</v>
      </c>
      <c r="N37" s="2" t="str">
        <f>IF(PASSAGEM!O37="","",PASSAGEM!O37)</f>
        <v>20250630</v>
      </c>
      <c r="O37" s="2" t="str">
        <f>IF(PASSAGEM!P37="","",PASSAGEM!P37)</f>
        <v>PREMIO</v>
      </c>
    </row>
    <row r="38" spans="1:15" x14ac:dyDescent="0.25">
      <c r="A38" s="2">
        <f>IF(PASSAGEM!B38="","",PASSAGEM!B38)</f>
        <v>6300</v>
      </c>
      <c r="B38" s="2">
        <f>IF(PASSAGEM!C38="","",PASSAGEM!C38)</f>
        <v>6130</v>
      </c>
      <c r="C38" s="2">
        <f>IF(PASSAGEM!D38="","",PASSAGEM!D38)</f>
        <v>100970101152</v>
      </c>
      <c r="D38" s="2" t="str">
        <f>IF(PASSAGEM!E38="","",PASSAGEM!E38)</f>
        <v>MARCELO AFONSO DE SENNA</v>
      </c>
      <c r="E38" s="3">
        <f>IF(PASSAGEM!F38="","",PASSAGEM!F38)</f>
        <v>0</v>
      </c>
      <c r="F38" s="3">
        <f>IF(PASSAGEM!G38="","",PASSAGEM!G38)</f>
        <v>0</v>
      </c>
      <c r="G38" s="3">
        <f>IF(PASSAGEM!H38="","",PASSAGEM!H38)</f>
        <v>0</v>
      </c>
      <c r="H38" s="3">
        <f>IF(PASSAGEM!I38="","",PASSAGEM!I38)</f>
        <v>0</v>
      </c>
      <c r="I38" s="3">
        <f>IF(PASSAGEM!J38="","",PASSAGEM!J38)</f>
        <v>18.22</v>
      </c>
      <c r="J38" s="3">
        <f>IF(PASSAGEM!K38="","",PASSAGEM!K38)</f>
        <v>0</v>
      </c>
      <c r="K38" s="3">
        <f>IF(PASSAGEM!L38="","",PASSAGEM!L38)</f>
        <v>0</v>
      </c>
      <c r="L38" s="3">
        <f>IF(PASSAGEM!M38="","",PASSAGEM!M38)</f>
        <v>0</v>
      </c>
      <c r="M38" s="3">
        <f>IF(PASSAGEM!N38="","",PASSAGEM!N38)</f>
        <v>0</v>
      </c>
      <c r="N38" s="2" t="str">
        <f>IF(PASSAGEM!O38="","",PASSAGEM!O38)</f>
        <v>20250630</v>
      </c>
      <c r="O38" s="2" t="str">
        <f>IF(PASSAGEM!P38="","",PASSAGEM!P38)</f>
        <v>PREMIO</v>
      </c>
    </row>
    <row r="39" spans="1:15" x14ac:dyDescent="0.25">
      <c r="A39" s="2">
        <f>IF(PASSAGEM!B39="","",PASSAGEM!B39)</f>
        <v>6300</v>
      </c>
      <c r="B39" s="2">
        <f>IF(PASSAGEM!C39="","",PASSAGEM!C39)</f>
        <v>6142</v>
      </c>
      <c r="C39" s="2">
        <f>IF(PASSAGEM!D39="","",PASSAGEM!D39)</f>
        <v>100970101490</v>
      </c>
      <c r="D39" s="2" t="str">
        <f>IF(PASSAGEM!E39="","",PASSAGEM!E39)</f>
        <v>WILLIAM LUCIANO DA SILVA</v>
      </c>
      <c r="E39" s="3">
        <f>IF(PASSAGEM!F39="","",PASSAGEM!F39)</f>
        <v>7.5</v>
      </c>
      <c r="F39" s="3">
        <f>IF(PASSAGEM!G39="","",PASSAGEM!G39)</f>
        <v>0</v>
      </c>
      <c r="G39" s="3">
        <f>IF(PASSAGEM!H39="","",PASSAGEM!H39)</f>
        <v>0</v>
      </c>
      <c r="H39" s="3">
        <f>IF(PASSAGEM!I39="","",PASSAGEM!I39)</f>
        <v>0</v>
      </c>
      <c r="I39" s="3">
        <f>IF(PASSAGEM!J39="","",PASSAGEM!J39)</f>
        <v>0</v>
      </c>
      <c r="J39" s="3">
        <f>IF(PASSAGEM!K39="","",PASSAGEM!K39)</f>
        <v>0</v>
      </c>
      <c r="K39" s="3">
        <f>IF(PASSAGEM!L39="","",PASSAGEM!L39)</f>
        <v>0</v>
      </c>
      <c r="L39" s="3">
        <f>IF(PASSAGEM!M39="","",PASSAGEM!M39)</f>
        <v>0</v>
      </c>
      <c r="M39" s="3">
        <f>IF(PASSAGEM!N39="","",PASSAGEM!N39)</f>
        <v>0</v>
      </c>
      <c r="N39" s="2" t="str">
        <f>IF(PASSAGEM!O39="","",PASSAGEM!O39)</f>
        <v>20250630</v>
      </c>
      <c r="O39" s="2" t="str">
        <f>IF(PASSAGEM!P39="","",PASSAGEM!P39)</f>
        <v>PREMIO</v>
      </c>
    </row>
    <row r="40" spans="1:15" x14ac:dyDescent="0.25">
      <c r="A40" s="2">
        <f>IF(PASSAGEM!B40="","",PASSAGEM!B40)</f>
        <v>6300</v>
      </c>
      <c r="B40" s="2">
        <f>IF(PASSAGEM!C40="","",PASSAGEM!C40)</f>
        <v>6142</v>
      </c>
      <c r="C40" s="2">
        <f>IF(PASSAGEM!D40="","",PASSAGEM!D40)</f>
        <v>100970101490</v>
      </c>
      <c r="D40" s="2" t="str">
        <f>IF(PASSAGEM!E40="","",PASSAGEM!E40)</f>
        <v>WILLIAM LUCIANO DA SILVA</v>
      </c>
      <c r="E40" s="3">
        <f>IF(PASSAGEM!F40="","",PASSAGEM!F40)</f>
        <v>0</v>
      </c>
      <c r="F40" s="3">
        <f>IF(PASSAGEM!G40="","",PASSAGEM!G40)</f>
        <v>0</v>
      </c>
      <c r="G40" s="3">
        <f>IF(PASSAGEM!H40="","",PASSAGEM!H40)</f>
        <v>0</v>
      </c>
      <c r="H40" s="3">
        <f>IF(PASSAGEM!I40="","",PASSAGEM!I40)</f>
        <v>0</v>
      </c>
      <c r="I40" s="3">
        <f>IF(PASSAGEM!J40="","",PASSAGEM!J40)</f>
        <v>8.06</v>
      </c>
      <c r="J40" s="3">
        <f>IF(PASSAGEM!K40="","",PASSAGEM!K40)</f>
        <v>0</v>
      </c>
      <c r="K40" s="3">
        <f>IF(PASSAGEM!L40="","",PASSAGEM!L40)</f>
        <v>0</v>
      </c>
      <c r="L40" s="3">
        <f>IF(PASSAGEM!M40="","",PASSAGEM!M40)</f>
        <v>0</v>
      </c>
      <c r="M40" s="3">
        <f>IF(PASSAGEM!N40="","",PASSAGEM!N40)</f>
        <v>0</v>
      </c>
      <c r="N40" s="2" t="str">
        <f>IF(PASSAGEM!O40="","",PASSAGEM!O40)</f>
        <v>20250630</v>
      </c>
      <c r="O40" s="2" t="str">
        <f>IF(PASSAGEM!P40="","",PASSAGEM!P40)</f>
        <v>PREMIO</v>
      </c>
    </row>
    <row r="41" spans="1:15" x14ac:dyDescent="0.25">
      <c r="A41" s="2">
        <f>IF(PASSAGEM!B41="","",PASSAGEM!B41)</f>
        <v>6300</v>
      </c>
      <c r="B41" s="2">
        <f>IF(PASSAGEM!C41="","",PASSAGEM!C41)</f>
        <v>6130</v>
      </c>
      <c r="C41" s="2">
        <f>IF(PASSAGEM!D41="","",PASSAGEM!D41)</f>
        <v>101250101680</v>
      </c>
      <c r="D41" s="2" t="str">
        <f>IF(PASSAGEM!E41="","",PASSAGEM!E41)</f>
        <v>DIOVALDO JESUS MUNIZ VIEIRA</v>
      </c>
      <c r="E41" s="3">
        <f>IF(PASSAGEM!F41="","",PASSAGEM!F41)</f>
        <v>312.12</v>
      </c>
      <c r="F41" s="3">
        <f>IF(PASSAGEM!G41="","",PASSAGEM!G41)</f>
        <v>0</v>
      </c>
      <c r="G41" s="3">
        <f>IF(PASSAGEM!H41="","",PASSAGEM!H41)</f>
        <v>0</v>
      </c>
      <c r="H41" s="3">
        <f>IF(PASSAGEM!I41="","",PASSAGEM!I41)</f>
        <v>0</v>
      </c>
      <c r="I41" s="3">
        <f>IF(PASSAGEM!J41="","",PASSAGEM!J41)</f>
        <v>0</v>
      </c>
      <c r="J41" s="3">
        <f>IF(PASSAGEM!K41="","",PASSAGEM!K41)</f>
        <v>0</v>
      </c>
      <c r="K41" s="3">
        <f>IF(PASSAGEM!L41="","",PASSAGEM!L41)</f>
        <v>0</v>
      </c>
      <c r="L41" s="3">
        <f>IF(PASSAGEM!M41="","",PASSAGEM!M41)</f>
        <v>0</v>
      </c>
      <c r="M41" s="3">
        <f>IF(PASSAGEM!N41="","",PASSAGEM!N41)</f>
        <v>0</v>
      </c>
      <c r="N41" s="2" t="str">
        <f>IF(PASSAGEM!O41="","",PASSAGEM!O41)</f>
        <v>20250630</v>
      </c>
      <c r="O41" s="2" t="str">
        <f>IF(PASSAGEM!P41="","",PASSAGEM!P41)</f>
        <v>PREMIO</v>
      </c>
    </row>
    <row r="42" spans="1:15" x14ac:dyDescent="0.25">
      <c r="A42" s="2">
        <f>IF(PASSAGEM!B42="","",PASSAGEM!B42)</f>
        <v>6300</v>
      </c>
      <c r="B42" s="2">
        <f>IF(PASSAGEM!C42="","",PASSAGEM!C42)</f>
        <v>6130</v>
      </c>
      <c r="C42" s="2">
        <f>IF(PASSAGEM!D42="","",PASSAGEM!D42)</f>
        <v>101250101680</v>
      </c>
      <c r="D42" s="2" t="str">
        <f>IF(PASSAGEM!E42="","",PASSAGEM!E42)</f>
        <v>DIOVALDO JESUS MUNIZ VIEIRA</v>
      </c>
      <c r="E42" s="3">
        <f>IF(PASSAGEM!F42="","",PASSAGEM!F42)</f>
        <v>0</v>
      </c>
      <c r="F42" s="3">
        <f>IF(PASSAGEM!G42="","",PASSAGEM!G42)</f>
        <v>0</v>
      </c>
      <c r="G42" s="3">
        <f>IF(PASSAGEM!H42="","",PASSAGEM!H42)</f>
        <v>0</v>
      </c>
      <c r="H42" s="3">
        <f>IF(PASSAGEM!I42="","",PASSAGEM!I42)</f>
        <v>0</v>
      </c>
      <c r="I42" s="3">
        <f>IF(PASSAGEM!J42="","",PASSAGEM!J42)</f>
        <v>22.75</v>
      </c>
      <c r="J42" s="3">
        <f>IF(PASSAGEM!K42="","",PASSAGEM!K42)</f>
        <v>0</v>
      </c>
      <c r="K42" s="3">
        <f>IF(PASSAGEM!L42="","",PASSAGEM!L42)</f>
        <v>0</v>
      </c>
      <c r="L42" s="3">
        <f>IF(PASSAGEM!M42="","",PASSAGEM!M42)</f>
        <v>0</v>
      </c>
      <c r="M42" s="3">
        <f>IF(PASSAGEM!N42="","",PASSAGEM!N42)</f>
        <v>0</v>
      </c>
      <c r="N42" s="2" t="str">
        <f>IF(PASSAGEM!O42="","",PASSAGEM!O42)</f>
        <v>20250630</v>
      </c>
      <c r="O42" s="2" t="str">
        <f>IF(PASSAGEM!P42="","",PASSAGEM!P42)</f>
        <v>PREMIO</v>
      </c>
    </row>
    <row r="43" spans="1:15" x14ac:dyDescent="0.25">
      <c r="A43" s="2">
        <f>IF(PASSAGEM!B43="","",PASSAGEM!B43)</f>
        <v>6300</v>
      </c>
      <c r="B43" s="2">
        <f>IF(PASSAGEM!C43="","",PASSAGEM!C43)</f>
        <v>6130</v>
      </c>
      <c r="C43" s="2">
        <f>IF(PASSAGEM!D43="","",PASSAGEM!D43)</f>
        <v>101271000037</v>
      </c>
      <c r="D43" s="2" t="str">
        <f>IF(PASSAGEM!E43="","",PASSAGEM!E43)</f>
        <v>ANDERSON DE QUEIROZ</v>
      </c>
      <c r="E43" s="3">
        <f>IF(PASSAGEM!F43="","",PASSAGEM!F43)</f>
        <v>0.27</v>
      </c>
      <c r="F43" s="3">
        <f>IF(PASSAGEM!G43="","",PASSAGEM!G43)</f>
        <v>0</v>
      </c>
      <c r="G43" s="3">
        <f>IF(PASSAGEM!H43="","",PASSAGEM!H43)</f>
        <v>0</v>
      </c>
      <c r="H43" s="3">
        <f>IF(PASSAGEM!I43="","",PASSAGEM!I43)</f>
        <v>0</v>
      </c>
      <c r="I43" s="3">
        <f>IF(PASSAGEM!J43="","",PASSAGEM!J43)</f>
        <v>0</v>
      </c>
      <c r="J43" s="3">
        <f>IF(PASSAGEM!K43="","",PASSAGEM!K43)</f>
        <v>0</v>
      </c>
      <c r="K43" s="3">
        <f>IF(PASSAGEM!L43="","",PASSAGEM!L43)</f>
        <v>0</v>
      </c>
      <c r="L43" s="3">
        <f>IF(PASSAGEM!M43="","",PASSAGEM!M43)</f>
        <v>0</v>
      </c>
      <c r="M43" s="3">
        <f>IF(PASSAGEM!N43="","",PASSAGEM!N43)</f>
        <v>0</v>
      </c>
      <c r="N43" s="2" t="str">
        <f>IF(PASSAGEM!O43="","",PASSAGEM!O43)</f>
        <v>20250630</v>
      </c>
      <c r="O43" s="2" t="str">
        <f>IF(PASSAGEM!P43="","",PASSAGEM!P43)</f>
        <v>PREMIO</v>
      </c>
    </row>
    <row r="44" spans="1:15" x14ac:dyDescent="0.25">
      <c r="A44" s="2">
        <f>IF(PASSAGEM!B44="","",PASSAGEM!B44)</f>
        <v>6300</v>
      </c>
      <c r="B44" s="2">
        <f>IF(PASSAGEM!C44="","",PASSAGEM!C44)</f>
        <v>6130</v>
      </c>
      <c r="C44" s="2">
        <f>IF(PASSAGEM!D44="","",PASSAGEM!D44)</f>
        <v>101271000037</v>
      </c>
      <c r="D44" s="2" t="str">
        <f>IF(PASSAGEM!E44="","",PASSAGEM!E44)</f>
        <v>ANDERSON DE QUEIROZ</v>
      </c>
      <c r="E44" s="3">
        <f>IF(PASSAGEM!F44="","",PASSAGEM!F44)</f>
        <v>0</v>
      </c>
      <c r="F44" s="3">
        <f>IF(PASSAGEM!G44="","",PASSAGEM!G44)</f>
        <v>0</v>
      </c>
      <c r="G44" s="3">
        <f>IF(PASSAGEM!H44="","",PASSAGEM!H44)</f>
        <v>0</v>
      </c>
      <c r="H44" s="3">
        <f>IF(PASSAGEM!I44="","",PASSAGEM!I44)</f>
        <v>0</v>
      </c>
      <c r="I44" s="3">
        <f>IF(PASSAGEM!J44="","",PASSAGEM!J44)</f>
        <v>11.4</v>
      </c>
      <c r="J44" s="3">
        <f>IF(PASSAGEM!K44="","",PASSAGEM!K44)</f>
        <v>0</v>
      </c>
      <c r="K44" s="3">
        <f>IF(PASSAGEM!L44="","",PASSAGEM!L44)</f>
        <v>0</v>
      </c>
      <c r="L44" s="3">
        <f>IF(PASSAGEM!M44="","",PASSAGEM!M44)</f>
        <v>0</v>
      </c>
      <c r="M44" s="3">
        <f>IF(PASSAGEM!N44="","",PASSAGEM!N44)</f>
        <v>0</v>
      </c>
      <c r="N44" s="2" t="str">
        <f>IF(PASSAGEM!O44="","",PASSAGEM!O44)</f>
        <v>20250630</v>
      </c>
      <c r="O44" s="2" t="str">
        <f>IF(PASSAGEM!P44="","",PASSAGEM!P44)</f>
        <v>PREMIO</v>
      </c>
    </row>
    <row r="45" spans="1:15" x14ac:dyDescent="0.25">
      <c r="A45" s="2">
        <f>IF(PASSAGEM!B45="","",PASSAGEM!B45)</f>
        <v>6300</v>
      </c>
      <c r="B45" s="2">
        <f>IF(PASSAGEM!C45="","",PASSAGEM!C45)</f>
        <v>6130</v>
      </c>
      <c r="C45" s="2">
        <f>IF(PASSAGEM!D45="","",PASSAGEM!D45)</f>
        <v>101330000277</v>
      </c>
      <c r="D45" s="2" t="str">
        <f>IF(PASSAGEM!E45="","",PASSAGEM!E45)</f>
        <v>ROBERTO SOBREIRA BELAN</v>
      </c>
      <c r="E45" s="3">
        <f>IF(PASSAGEM!F45="","",PASSAGEM!F45)</f>
        <v>3.08</v>
      </c>
      <c r="F45" s="3">
        <f>IF(PASSAGEM!G45="","",PASSAGEM!G45)</f>
        <v>0</v>
      </c>
      <c r="G45" s="3">
        <f>IF(PASSAGEM!H45="","",PASSAGEM!H45)</f>
        <v>0</v>
      </c>
      <c r="H45" s="3">
        <f>IF(PASSAGEM!I45="","",PASSAGEM!I45)</f>
        <v>0</v>
      </c>
      <c r="I45" s="3">
        <f>IF(PASSAGEM!J45="","",PASSAGEM!J45)</f>
        <v>0</v>
      </c>
      <c r="J45" s="3">
        <f>IF(PASSAGEM!K45="","",PASSAGEM!K45)</f>
        <v>0</v>
      </c>
      <c r="K45" s="3">
        <f>IF(PASSAGEM!L45="","",PASSAGEM!L45)</f>
        <v>0</v>
      </c>
      <c r="L45" s="3">
        <f>IF(PASSAGEM!M45="","",PASSAGEM!M45)</f>
        <v>0</v>
      </c>
      <c r="M45" s="3">
        <f>IF(PASSAGEM!N45="","",PASSAGEM!N45)</f>
        <v>0</v>
      </c>
      <c r="N45" s="2" t="str">
        <f>IF(PASSAGEM!O45="","",PASSAGEM!O45)</f>
        <v>20250630</v>
      </c>
      <c r="O45" s="2" t="str">
        <f>IF(PASSAGEM!P45="","",PASSAGEM!P45)</f>
        <v>PREMIO</v>
      </c>
    </row>
    <row r="46" spans="1:15" x14ac:dyDescent="0.25">
      <c r="A46" s="2">
        <f>IF(PASSAGEM!B46="","",PASSAGEM!B46)</f>
        <v>6300</v>
      </c>
      <c r="B46" s="2">
        <f>IF(PASSAGEM!C46="","",PASSAGEM!C46)</f>
        <v>6130</v>
      </c>
      <c r="C46" s="2">
        <f>IF(PASSAGEM!D46="","",PASSAGEM!D46)</f>
        <v>101330000277</v>
      </c>
      <c r="D46" s="2" t="str">
        <f>IF(PASSAGEM!E46="","",PASSAGEM!E46)</f>
        <v>ROBERTO SOBREIRA BELAN</v>
      </c>
      <c r="E46" s="3">
        <f>IF(PASSAGEM!F46="","",PASSAGEM!F46)</f>
        <v>0</v>
      </c>
      <c r="F46" s="3">
        <f>IF(PASSAGEM!G46="","",PASSAGEM!G46)</f>
        <v>0</v>
      </c>
      <c r="G46" s="3">
        <f>IF(PASSAGEM!H46="","",PASSAGEM!H46)</f>
        <v>0</v>
      </c>
      <c r="H46" s="3">
        <f>IF(PASSAGEM!I46="","",PASSAGEM!I46)</f>
        <v>0</v>
      </c>
      <c r="I46" s="3">
        <f>IF(PASSAGEM!J46="","",PASSAGEM!J46)</f>
        <v>8.5399999999999991</v>
      </c>
      <c r="J46" s="3">
        <f>IF(PASSAGEM!K46="","",PASSAGEM!K46)</f>
        <v>0</v>
      </c>
      <c r="K46" s="3">
        <f>IF(PASSAGEM!L46="","",PASSAGEM!L46)</f>
        <v>0</v>
      </c>
      <c r="L46" s="3">
        <f>IF(PASSAGEM!M46="","",PASSAGEM!M46)</f>
        <v>0</v>
      </c>
      <c r="M46" s="3">
        <f>IF(PASSAGEM!N46="","",PASSAGEM!N46)</f>
        <v>0</v>
      </c>
      <c r="N46" s="2" t="str">
        <f>IF(PASSAGEM!O46="","",PASSAGEM!O46)</f>
        <v>20250630</v>
      </c>
      <c r="O46" s="2" t="str">
        <f>IF(PASSAGEM!P46="","",PASSAGEM!P46)</f>
        <v>PREMIO</v>
      </c>
    </row>
    <row r="47" spans="1:15" x14ac:dyDescent="0.25">
      <c r="A47" s="2">
        <f>IF(PASSAGEM!B47="","",PASSAGEM!B47)</f>
        <v>6300</v>
      </c>
      <c r="B47" s="2">
        <f>IF(PASSAGEM!C47="","",PASSAGEM!C47)</f>
        <v>6130</v>
      </c>
      <c r="C47" s="2">
        <f>IF(PASSAGEM!D47="","",PASSAGEM!D47)</f>
        <v>101450000244</v>
      </c>
      <c r="D47" s="2" t="str">
        <f>IF(PASSAGEM!E47="","",PASSAGEM!E47)</f>
        <v>MARCELO FERRAZ MARTINS</v>
      </c>
      <c r="E47" s="3">
        <f>IF(PASSAGEM!F47="","",PASSAGEM!F47)</f>
        <v>46.56</v>
      </c>
      <c r="F47" s="3">
        <f>IF(PASSAGEM!G47="","",PASSAGEM!G47)</f>
        <v>0</v>
      </c>
      <c r="G47" s="3">
        <f>IF(PASSAGEM!H47="","",PASSAGEM!H47)</f>
        <v>0</v>
      </c>
      <c r="H47" s="3">
        <f>IF(PASSAGEM!I47="","",PASSAGEM!I47)</f>
        <v>0</v>
      </c>
      <c r="I47" s="3">
        <f>IF(PASSAGEM!J47="","",PASSAGEM!J47)</f>
        <v>0</v>
      </c>
      <c r="J47" s="3">
        <f>IF(PASSAGEM!K47="","",PASSAGEM!K47)</f>
        <v>0</v>
      </c>
      <c r="K47" s="3">
        <f>IF(PASSAGEM!L47="","",PASSAGEM!L47)</f>
        <v>0</v>
      </c>
      <c r="L47" s="3">
        <f>IF(PASSAGEM!M47="","",PASSAGEM!M47)</f>
        <v>0</v>
      </c>
      <c r="M47" s="3">
        <f>IF(PASSAGEM!N47="","",PASSAGEM!N47)</f>
        <v>0</v>
      </c>
      <c r="N47" s="2" t="str">
        <f>IF(PASSAGEM!O47="","",PASSAGEM!O47)</f>
        <v>20250630</v>
      </c>
      <c r="O47" s="2" t="str">
        <f>IF(PASSAGEM!P47="","",PASSAGEM!P47)</f>
        <v>PREMIO</v>
      </c>
    </row>
    <row r="48" spans="1:15" x14ac:dyDescent="0.25">
      <c r="A48" s="2">
        <f>IF(PASSAGEM!B48="","",PASSAGEM!B48)</f>
        <v>6300</v>
      </c>
      <c r="B48" s="2">
        <f>IF(PASSAGEM!C48="","",PASSAGEM!C48)</f>
        <v>6130</v>
      </c>
      <c r="C48" s="2">
        <f>IF(PASSAGEM!D48="","",PASSAGEM!D48)</f>
        <v>101450000244</v>
      </c>
      <c r="D48" s="2" t="str">
        <f>IF(PASSAGEM!E48="","",PASSAGEM!E48)</f>
        <v>MARCELO FERRAZ MARTINS</v>
      </c>
      <c r="E48" s="3">
        <f>IF(PASSAGEM!F48="","",PASSAGEM!F48)</f>
        <v>0</v>
      </c>
      <c r="F48" s="3">
        <f>IF(PASSAGEM!G48="","",PASSAGEM!G48)</f>
        <v>0</v>
      </c>
      <c r="G48" s="3">
        <f>IF(PASSAGEM!H48="","",PASSAGEM!H48)</f>
        <v>0</v>
      </c>
      <c r="H48" s="3">
        <f>IF(PASSAGEM!I48="","",PASSAGEM!I48)</f>
        <v>0</v>
      </c>
      <c r="I48" s="3">
        <f>IF(PASSAGEM!J48="","",PASSAGEM!J48)</f>
        <v>41.84</v>
      </c>
      <c r="J48" s="3">
        <f>IF(PASSAGEM!K48="","",PASSAGEM!K48)</f>
        <v>0</v>
      </c>
      <c r="K48" s="3">
        <f>IF(PASSAGEM!L48="","",PASSAGEM!L48)</f>
        <v>0</v>
      </c>
      <c r="L48" s="3">
        <f>IF(PASSAGEM!M48="","",PASSAGEM!M48)</f>
        <v>0</v>
      </c>
      <c r="M48" s="3">
        <f>IF(PASSAGEM!N48="","",PASSAGEM!N48)</f>
        <v>0</v>
      </c>
      <c r="N48" s="2" t="str">
        <f>IF(PASSAGEM!O48="","",PASSAGEM!O48)</f>
        <v>20250630</v>
      </c>
      <c r="O48" s="2" t="str">
        <f>IF(PASSAGEM!P48="","",PASSAGEM!P48)</f>
        <v>PREMIO</v>
      </c>
    </row>
    <row r="49" spans="1:15" x14ac:dyDescent="0.25">
      <c r="A49" s="2">
        <f>IF(PASSAGEM!B49="","",PASSAGEM!B49)</f>
        <v>6300</v>
      </c>
      <c r="B49" s="2">
        <f>IF(PASSAGEM!C49="","",PASSAGEM!C49)</f>
        <v>6130</v>
      </c>
      <c r="C49" s="2">
        <f>IF(PASSAGEM!D49="","",PASSAGEM!D49)</f>
        <v>101450000380</v>
      </c>
      <c r="D49" s="2" t="str">
        <f>IF(PASSAGEM!E49="","",PASSAGEM!E49)</f>
        <v>MARCIA CRISTINA DE MORAES</v>
      </c>
      <c r="E49" s="3">
        <f>IF(PASSAGEM!F49="","",PASSAGEM!F49)</f>
        <v>45.93</v>
      </c>
      <c r="F49" s="3">
        <f>IF(PASSAGEM!G49="","",PASSAGEM!G49)</f>
        <v>0</v>
      </c>
      <c r="G49" s="3">
        <f>IF(PASSAGEM!H49="","",PASSAGEM!H49)</f>
        <v>0</v>
      </c>
      <c r="H49" s="3">
        <f>IF(PASSAGEM!I49="","",PASSAGEM!I49)</f>
        <v>0</v>
      </c>
      <c r="I49" s="3">
        <f>IF(PASSAGEM!J49="","",PASSAGEM!J49)</f>
        <v>0</v>
      </c>
      <c r="J49" s="3">
        <f>IF(PASSAGEM!K49="","",PASSAGEM!K49)</f>
        <v>0</v>
      </c>
      <c r="K49" s="3">
        <f>IF(PASSAGEM!L49="","",PASSAGEM!L49)</f>
        <v>0</v>
      </c>
      <c r="L49" s="3">
        <f>IF(PASSAGEM!M49="","",PASSAGEM!M49)</f>
        <v>0</v>
      </c>
      <c r="M49" s="3">
        <f>IF(PASSAGEM!N49="","",PASSAGEM!N49)</f>
        <v>0</v>
      </c>
      <c r="N49" s="2" t="str">
        <f>IF(PASSAGEM!O49="","",PASSAGEM!O49)</f>
        <v>20250630</v>
      </c>
      <c r="O49" s="2" t="str">
        <f>IF(PASSAGEM!P49="","",PASSAGEM!P49)</f>
        <v>PREMIO</v>
      </c>
    </row>
    <row r="50" spans="1:15" x14ac:dyDescent="0.25">
      <c r="A50" s="2">
        <f>IF(PASSAGEM!B50="","",PASSAGEM!B50)</f>
        <v>6300</v>
      </c>
      <c r="B50" s="2">
        <f>IF(PASSAGEM!C50="","",PASSAGEM!C50)</f>
        <v>6130</v>
      </c>
      <c r="C50" s="2">
        <f>IF(PASSAGEM!D50="","",PASSAGEM!D50)</f>
        <v>101450000380</v>
      </c>
      <c r="D50" s="2" t="str">
        <f>IF(PASSAGEM!E50="","",PASSAGEM!E50)</f>
        <v>MARCIA CRISTINA DE MORAES</v>
      </c>
      <c r="E50" s="3">
        <f>IF(PASSAGEM!F50="","",PASSAGEM!F50)</f>
        <v>0</v>
      </c>
      <c r="F50" s="3">
        <f>IF(PASSAGEM!G50="","",PASSAGEM!G50)</f>
        <v>0</v>
      </c>
      <c r="G50" s="3">
        <f>IF(PASSAGEM!H50="","",PASSAGEM!H50)</f>
        <v>0</v>
      </c>
      <c r="H50" s="3">
        <f>IF(PASSAGEM!I50="","",PASSAGEM!I50)</f>
        <v>0</v>
      </c>
      <c r="I50" s="3">
        <f>IF(PASSAGEM!J50="","",PASSAGEM!J50)</f>
        <v>56.17</v>
      </c>
      <c r="J50" s="3">
        <f>IF(PASSAGEM!K50="","",PASSAGEM!K50)</f>
        <v>0</v>
      </c>
      <c r="K50" s="3">
        <f>IF(PASSAGEM!L50="","",PASSAGEM!L50)</f>
        <v>0</v>
      </c>
      <c r="L50" s="3">
        <f>IF(PASSAGEM!M50="","",PASSAGEM!M50)</f>
        <v>0</v>
      </c>
      <c r="M50" s="3">
        <f>IF(PASSAGEM!N50="","",PASSAGEM!N50)</f>
        <v>0</v>
      </c>
      <c r="N50" s="2" t="str">
        <f>IF(PASSAGEM!O50="","",PASSAGEM!O50)</f>
        <v>20250630</v>
      </c>
      <c r="O50" s="2" t="str">
        <f>IF(PASSAGEM!P50="","",PASSAGEM!P50)</f>
        <v>PREMIO</v>
      </c>
    </row>
    <row r="51" spans="1:15" x14ac:dyDescent="0.25">
      <c r="A51" s="2">
        <f>IF(PASSAGEM!B51="","",PASSAGEM!B51)</f>
        <v>6300</v>
      </c>
      <c r="B51" s="2">
        <f>IF(PASSAGEM!C51="","",PASSAGEM!C51)</f>
        <v>6130</v>
      </c>
      <c r="C51" s="2">
        <f>IF(PASSAGEM!D51="","",PASSAGEM!D51)</f>
        <v>101550300037</v>
      </c>
      <c r="D51" s="2" t="str">
        <f>IF(PASSAGEM!E51="","",PASSAGEM!E51)</f>
        <v>ALINE OLIVEIRA SANTOS VIEIRA TELES</v>
      </c>
      <c r="E51" s="3">
        <f>IF(PASSAGEM!F51="","",PASSAGEM!F51)</f>
        <v>2.57</v>
      </c>
      <c r="F51" s="3">
        <f>IF(PASSAGEM!G51="","",PASSAGEM!G51)</f>
        <v>0</v>
      </c>
      <c r="G51" s="3">
        <f>IF(PASSAGEM!H51="","",PASSAGEM!H51)</f>
        <v>0</v>
      </c>
      <c r="H51" s="3">
        <f>IF(PASSAGEM!I51="","",PASSAGEM!I51)</f>
        <v>0</v>
      </c>
      <c r="I51" s="3">
        <f>IF(PASSAGEM!J51="","",PASSAGEM!J51)</f>
        <v>0</v>
      </c>
      <c r="J51" s="3">
        <f>IF(PASSAGEM!K51="","",PASSAGEM!K51)</f>
        <v>0</v>
      </c>
      <c r="K51" s="3">
        <f>IF(PASSAGEM!L51="","",PASSAGEM!L51)</f>
        <v>0</v>
      </c>
      <c r="L51" s="3">
        <f>IF(PASSAGEM!M51="","",PASSAGEM!M51)</f>
        <v>0</v>
      </c>
      <c r="M51" s="3">
        <f>IF(PASSAGEM!N51="","",PASSAGEM!N51)</f>
        <v>0</v>
      </c>
      <c r="N51" s="2" t="str">
        <f>IF(PASSAGEM!O51="","",PASSAGEM!O51)</f>
        <v>20250630</v>
      </c>
      <c r="O51" s="2" t="str">
        <f>IF(PASSAGEM!P51="","",PASSAGEM!P51)</f>
        <v>PREMIO</v>
      </c>
    </row>
    <row r="52" spans="1:15" x14ac:dyDescent="0.25">
      <c r="A52" s="2">
        <f>IF(PASSAGEM!B52="","",PASSAGEM!B52)</f>
        <v>6300</v>
      </c>
      <c r="B52" s="2">
        <f>IF(PASSAGEM!C52="","",PASSAGEM!C52)</f>
        <v>6130</v>
      </c>
      <c r="C52" s="2">
        <f>IF(PASSAGEM!D52="","",PASSAGEM!D52)</f>
        <v>101550300037</v>
      </c>
      <c r="D52" s="2" t="str">
        <f>IF(PASSAGEM!E52="","",PASSAGEM!E52)</f>
        <v>ALINE OLIVEIRA SANTOS VIEIRA TELES</v>
      </c>
      <c r="E52" s="3">
        <f>IF(PASSAGEM!F52="","",PASSAGEM!F52)</f>
        <v>0</v>
      </c>
      <c r="F52" s="3">
        <f>IF(PASSAGEM!G52="","",PASSAGEM!G52)</f>
        <v>0</v>
      </c>
      <c r="G52" s="3">
        <f>IF(PASSAGEM!H52="","",PASSAGEM!H52)</f>
        <v>0</v>
      </c>
      <c r="H52" s="3">
        <f>IF(PASSAGEM!I52="","",PASSAGEM!I52)</f>
        <v>0</v>
      </c>
      <c r="I52" s="3">
        <f>IF(PASSAGEM!J52="","",PASSAGEM!J52)</f>
        <v>14.59</v>
      </c>
      <c r="J52" s="3">
        <f>IF(PASSAGEM!K52="","",PASSAGEM!K52)</f>
        <v>0</v>
      </c>
      <c r="K52" s="3">
        <f>IF(PASSAGEM!L52="","",PASSAGEM!L52)</f>
        <v>0</v>
      </c>
      <c r="L52" s="3">
        <f>IF(PASSAGEM!M52="","",PASSAGEM!M52)</f>
        <v>0</v>
      </c>
      <c r="M52" s="3">
        <f>IF(PASSAGEM!N52="","",PASSAGEM!N52)</f>
        <v>0</v>
      </c>
      <c r="N52" s="2" t="str">
        <f>IF(PASSAGEM!O52="","",PASSAGEM!O52)</f>
        <v>20250630</v>
      </c>
      <c r="O52" s="2" t="str">
        <f>IF(PASSAGEM!P52="","",PASSAGEM!P52)</f>
        <v>PREMIO</v>
      </c>
    </row>
    <row r="53" spans="1:15" x14ac:dyDescent="0.25">
      <c r="A53" s="2">
        <f>IF(PASSAGEM!B53="","",PASSAGEM!B53)</f>
        <v>6300</v>
      </c>
      <c r="B53" s="2">
        <f>IF(PASSAGEM!C53="","",PASSAGEM!C53)</f>
        <v>6130</v>
      </c>
      <c r="C53" s="2">
        <f>IF(PASSAGEM!D53="","",PASSAGEM!D53)</f>
        <v>101550300072</v>
      </c>
      <c r="D53" s="2" t="str">
        <f>IF(PASSAGEM!E53="","",PASSAGEM!E53)</f>
        <v>HELDER MAGELA SANTOS</v>
      </c>
      <c r="E53" s="3">
        <f>IF(PASSAGEM!F53="","",PASSAGEM!F53)</f>
        <v>59.56</v>
      </c>
      <c r="F53" s="3">
        <f>IF(PASSAGEM!G53="","",PASSAGEM!G53)</f>
        <v>0</v>
      </c>
      <c r="G53" s="3">
        <f>IF(PASSAGEM!H53="","",PASSAGEM!H53)</f>
        <v>0</v>
      </c>
      <c r="H53" s="3">
        <f>IF(PASSAGEM!I53="","",PASSAGEM!I53)</f>
        <v>0</v>
      </c>
      <c r="I53" s="3">
        <f>IF(PASSAGEM!J53="","",PASSAGEM!J53)</f>
        <v>0</v>
      </c>
      <c r="J53" s="3">
        <f>IF(PASSAGEM!K53="","",PASSAGEM!K53)</f>
        <v>0</v>
      </c>
      <c r="K53" s="3">
        <f>IF(PASSAGEM!L53="","",PASSAGEM!L53)</f>
        <v>0</v>
      </c>
      <c r="L53" s="3">
        <f>IF(PASSAGEM!M53="","",PASSAGEM!M53)</f>
        <v>0</v>
      </c>
      <c r="M53" s="3">
        <f>IF(PASSAGEM!N53="","",PASSAGEM!N53)</f>
        <v>0</v>
      </c>
      <c r="N53" s="2" t="str">
        <f>IF(PASSAGEM!O53="","",PASSAGEM!O53)</f>
        <v>20250630</v>
      </c>
      <c r="O53" s="2" t="str">
        <f>IF(PASSAGEM!P53="","",PASSAGEM!P53)</f>
        <v>PREMIO</v>
      </c>
    </row>
    <row r="54" spans="1:15" x14ac:dyDescent="0.25">
      <c r="A54" s="2">
        <f>IF(PASSAGEM!B54="","",PASSAGEM!B54)</f>
        <v>6300</v>
      </c>
      <c r="B54" s="2">
        <f>IF(PASSAGEM!C54="","",PASSAGEM!C54)</f>
        <v>6130</v>
      </c>
      <c r="C54" s="2">
        <f>IF(PASSAGEM!D54="","",PASSAGEM!D54)</f>
        <v>101550300072</v>
      </c>
      <c r="D54" s="2" t="str">
        <f>IF(PASSAGEM!E54="","",PASSAGEM!E54)</f>
        <v>HELDER MAGELA SANTOS</v>
      </c>
      <c r="E54" s="3">
        <f>IF(PASSAGEM!F54="","",PASSAGEM!F54)</f>
        <v>0</v>
      </c>
      <c r="F54" s="3">
        <f>IF(PASSAGEM!G54="","",PASSAGEM!G54)</f>
        <v>0</v>
      </c>
      <c r="G54" s="3">
        <f>IF(PASSAGEM!H54="","",PASSAGEM!H54)</f>
        <v>0</v>
      </c>
      <c r="H54" s="3">
        <f>IF(PASSAGEM!I54="","",PASSAGEM!I54)</f>
        <v>0</v>
      </c>
      <c r="I54" s="3">
        <f>IF(PASSAGEM!J54="","",PASSAGEM!J54)</f>
        <v>36.79</v>
      </c>
      <c r="J54" s="3">
        <f>IF(PASSAGEM!K54="","",PASSAGEM!K54)</f>
        <v>0</v>
      </c>
      <c r="K54" s="3">
        <f>IF(PASSAGEM!L54="","",PASSAGEM!L54)</f>
        <v>0</v>
      </c>
      <c r="L54" s="3">
        <f>IF(PASSAGEM!M54="","",PASSAGEM!M54)</f>
        <v>0</v>
      </c>
      <c r="M54" s="3">
        <f>IF(PASSAGEM!N54="","",PASSAGEM!N54)</f>
        <v>0</v>
      </c>
      <c r="N54" s="2" t="str">
        <f>IF(PASSAGEM!O54="","",PASSAGEM!O54)</f>
        <v>20250630</v>
      </c>
      <c r="O54" s="2" t="str">
        <f>IF(PASSAGEM!P54="","",PASSAGEM!P54)</f>
        <v>PREMIO</v>
      </c>
    </row>
    <row r="55" spans="1:15" x14ac:dyDescent="0.25">
      <c r="A55" s="2">
        <f>IF(PASSAGEM!B55="","",PASSAGEM!B55)</f>
        <v>6300</v>
      </c>
      <c r="B55" s="2">
        <f>IF(PASSAGEM!C55="","",PASSAGEM!C55)</f>
        <v>6130</v>
      </c>
      <c r="C55" s="2">
        <f>IF(PASSAGEM!D55="","",PASSAGEM!D55)</f>
        <v>101620000639</v>
      </c>
      <c r="D55" s="2" t="str">
        <f>IF(PASSAGEM!E55="","",PASSAGEM!E55)</f>
        <v>FLAVIA CRIACOPOLOS</v>
      </c>
      <c r="E55" s="3">
        <f>IF(PASSAGEM!F55="","",PASSAGEM!F55)</f>
        <v>52.24</v>
      </c>
      <c r="F55" s="3">
        <f>IF(PASSAGEM!G55="","",PASSAGEM!G55)</f>
        <v>0</v>
      </c>
      <c r="G55" s="3">
        <f>IF(PASSAGEM!H55="","",PASSAGEM!H55)</f>
        <v>0</v>
      </c>
      <c r="H55" s="3">
        <f>IF(PASSAGEM!I55="","",PASSAGEM!I55)</f>
        <v>0</v>
      </c>
      <c r="I55" s="3">
        <f>IF(PASSAGEM!J55="","",PASSAGEM!J55)</f>
        <v>0</v>
      </c>
      <c r="J55" s="3">
        <f>IF(PASSAGEM!K55="","",PASSAGEM!K55)</f>
        <v>0</v>
      </c>
      <c r="K55" s="3">
        <f>IF(PASSAGEM!L55="","",PASSAGEM!L55)</f>
        <v>0</v>
      </c>
      <c r="L55" s="3">
        <f>IF(PASSAGEM!M55="","",PASSAGEM!M55)</f>
        <v>0</v>
      </c>
      <c r="M55" s="3">
        <f>IF(PASSAGEM!N55="","",PASSAGEM!N55)</f>
        <v>0</v>
      </c>
      <c r="N55" s="2" t="str">
        <f>IF(PASSAGEM!O55="","",PASSAGEM!O55)</f>
        <v>20250630</v>
      </c>
      <c r="O55" s="2" t="str">
        <f>IF(PASSAGEM!P55="","",PASSAGEM!P55)</f>
        <v>PREMIO</v>
      </c>
    </row>
    <row r="56" spans="1:15" x14ac:dyDescent="0.25">
      <c r="A56" s="2">
        <f>IF(PASSAGEM!B56="","",PASSAGEM!B56)</f>
        <v>6300</v>
      </c>
      <c r="B56" s="2">
        <f>IF(PASSAGEM!C56="","",PASSAGEM!C56)</f>
        <v>6130</v>
      </c>
      <c r="C56" s="2">
        <f>IF(PASSAGEM!D56="","",PASSAGEM!D56)</f>
        <v>101620000639</v>
      </c>
      <c r="D56" s="2" t="str">
        <f>IF(PASSAGEM!E56="","",PASSAGEM!E56)</f>
        <v>FLAVIA CRIACOPOLOS</v>
      </c>
      <c r="E56" s="3">
        <f>IF(PASSAGEM!F56="","",PASSAGEM!F56)</f>
        <v>0</v>
      </c>
      <c r="F56" s="3">
        <f>IF(PASSAGEM!G56="","",PASSAGEM!G56)</f>
        <v>0</v>
      </c>
      <c r="G56" s="3">
        <f>IF(PASSAGEM!H56="","",PASSAGEM!H56)</f>
        <v>0</v>
      </c>
      <c r="H56" s="3">
        <f>IF(PASSAGEM!I56="","",PASSAGEM!I56)</f>
        <v>0</v>
      </c>
      <c r="I56" s="3">
        <f>IF(PASSAGEM!J56="","",PASSAGEM!J56)</f>
        <v>35.159999999999997</v>
      </c>
      <c r="J56" s="3">
        <f>IF(PASSAGEM!K56="","",PASSAGEM!K56)</f>
        <v>0</v>
      </c>
      <c r="K56" s="3">
        <f>IF(PASSAGEM!L56="","",PASSAGEM!L56)</f>
        <v>0</v>
      </c>
      <c r="L56" s="3">
        <f>IF(PASSAGEM!M56="","",PASSAGEM!M56)</f>
        <v>0</v>
      </c>
      <c r="M56" s="3">
        <f>IF(PASSAGEM!N56="","",PASSAGEM!N56)</f>
        <v>0</v>
      </c>
      <c r="N56" s="2" t="str">
        <f>IF(PASSAGEM!O56="","",PASSAGEM!O56)</f>
        <v>20250630</v>
      </c>
      <c r="O56" s="2" t="str">
        <f>IF(PASSAGEM!P56="","",PASSAGEM!P56)</f>
        <v>PREMIO</v>
      </c>
    </row>
    <row r="57" spans="1:15" x14ac:dyDescent="0.25">
      <c r="A57" s="2">
        <f>IF(PASSAGEM!B57="","",PASSAGEM!B57)</f>
        <v>6300</v>
      </c>
      <c r="B57" s="2">
        <f>IF(PASSAGEM!C57="","",PASSAGEM!C57)</f>
        <v>6130</v>
      </c>
      <c r="C57" s="2">
        <f>IF(PASSAGEM!D57="","",PASSAGEM!D57)</f>
        <v>101670013277</v>
      </c>
      <c r="D57" s="2" t="str">
        <f>IF(PASSAGEM!E57="","",PASSAGEM!E57)</f>
        <v>IRIS TEIXEIRA CARVALHO</v>
      </c>
      <c r="E57" s="3">
        <f>IF(PASSAGEM!F57="","",PASSAGEM!F57)</f>
        <v>47.96</v>
      </c>
      <c r="F57" s="3">
        <f>IF(PASSAGEM!G57="","",PASSAGEM!G57)</f>
        <v>0</v>
      </c>
      <c r="G57" s="3">
        <f>IF(PASSAGEM!H57="","",PASSAGEM!H57)</f>
        <v>0</v>
      </c>
      <c r="H57" s="3">
        <f>IF(PASSAGEM!I57="","",PASSAGEM!I57)</f>
        <v>0</v>
      </c>
      <c r="I57" s="3">
        <f>IF(PASSAGEM!J57="","",PASSAGEM!J57)</f>
        <v>0</v>
      </c>
      <c r="J57" s="3">
        <f>IF(PASSAGEM!K57="","",PASSAGEM!K57)</f>
        <v>0</v>
      </c>
      <c r="K57" s="3">
        <f>IF(PASSAGEM!L57="","",PASSAGEM!L57)</f>
        <v>0</v>
      </c>
      <c r="L57" s="3">
        <f>IF(PASSAGEM!M57="","",PASSAGEM!M57)</f>
        <v>0</v>
      </c>
      <c r="M57" s="3">
        <f>IF(PASSAGEM!N57="","",PASSAGEM!N57)</f>
        <v>0</v>
      </c>
      <c r="N57" s="2" t="str">
        <f>IF(PASSAGEM!O57="","",PASSAGEM!O57)</f>
        <v>20250630</v>
      </c>
      <c r="O57" s="2" t="str">
        <f>IF(PASSAGEM!P57="","",PASSAGEM!P57)</f>
        <v>PREMIO</v>
      </c>
    </row>
    <row r="58" spans="1:15" x14ac:dyDescent="0.25">
      <c r="A58" s="2">
        <f>IF(PASSAGEM!B58="","",PASSAGEM!B58)</f>
        <v>6300</v>
      </c>
      <c r="B58" s="2">
        <f>IF(PASSAGEM!C58="","",PASSAGEM!C58)</f>
        <v>6130</v>
      </c>
      <c r="C58" s="2">
        <f>IF(PASSAGEM!D58="","",PASSAGEM!D58)</f>
        <v>101670013277</v>
      </c>
      <c r="D58" s="2" t="str">
        <f>IF(PASSAGEM!E58="","",PASSAGEM!E58)</f>
        <v>IRIS TEIXEIRA CARVALHO</v>
      </c>
      <c r="E58" s="3">
        <f>IF(PASSAGEM!F58="","",PASSAGEM!F58)</f>
        <v>0</v>
      </c>
      <c r="F58" s="3">
        <f>IF(PASSAGEM!G58="","",PASSAGEM!G58)</f>
        <v>0</v>
      </c>
      <c r="G58" s="3">
        <f>IF(PASSAGEM!H58="","",PASSAGEM!H58)</f>
        <v>0</v>
      </c>
      <c r="H58" s="3">
        <f>IF(PASSAGEM!I58="","",PASSAGEM!I58)</f>
        <v>0</v>
      </c>
      <c r="I58" s="3">
        <f>IF(PASSAGEM!J58="","",PASSAGEM!J58)</f>
        <v>36.619999999999997</v>
      </c>
      <c r="J58" s="3">
        <f>IF(PASSAGEM!K58="","",PASSAGEM!K58)</f>
        <v>0</v>
      </c>
      <c r="K58" s="3">
        <f>IF(PASSAGEM!L58="","",PASSAGEM!L58)</f>
        <v>0</v>
      </c>
      <c r="L58" s="3">
        <f>IF(PASSAGEM!M58="","",PASSAGEM!M58)</f>
        <v>0</v>
      </c>
      <c r="M58" s="3">
        <f>IF(PASSAGEM!N58="","",PASSAGEM!N58)</f>
        <v>0</v>
      </c>
      <c r="N58" s="2" t="str">
        <f>IF(PASSAGEM!O58="","",PASSAGEM!O58)</f>
        <v>20250630</v>
      </c>
      <c r="O58" s="2" t="str">
        <f>IF(PASSAGEM!P58="","",PASSAGEM!P58)</f>
        <v>PREMIO</v>
      </c>
    </row>
    <row r="59" spans="1:15" x14ac:dyDescent="0.25">
      <c r="A59" s="2">
        <f>IF(PASSAGEM!B59="","",PASSAGEM!B59)</f>
        <v>6300</v>
      </c>
      <c r="B59" s="2">
        <f>IF(PASSAGEM!C59="","",PASSAGEM!C59)</f>
        <v>6130</v>
      </c>
      <c r="C59" s="2">
        <f>IF(PASSAGEM!D59="","",PASSAGEM!D59)</f>
        <v>101720001022</v>
      </c>
      <c r="D59" s="2" t="str">
        <f>IF(PASSAGEM!E59="","",PASSAGEM!E59)</f>
        <v>RODRIGO VIDAL DE FREITAS</v>
      </c>
      <c r="E59" s="3">
        <f>IF(PASSAGEM!F59="","",PASSAGEM!F59)</f>
        <v>4.8600000000000003</v>
      </c>
      <c r="F59" s="3">
        <f>IF(PASSAGEM!G59="","",PASSAGEM!G59)</f>
        <v>0</v>
      </c>
      <c r="G59" s="3">
        <f>IF(PASSAGEM!H59="","",PASSAGEM!H59)</f>
        <v>0</v>
      </c>
      <c r="H59" s="3">
        <f>IF(PASSAGEM!I59="","",PASSAGEM!I59)</f>
        <v>0</v>
      </c>
      <c r="I59" s="3">
        <f>IF(PASSAGEM!J59="","",PASSAGEM!J59)</f>
        <v>0</v>
      </c>
      <c r="J59" s="3">
        <f>IF(PASSAGEM!K59="","",PASSAGEM!K59)</f>
        <v>0</v>
      </c>
      <c r="K59" s="3">
        <f>IF(PASSAGEM!L59="","",PASSAGEM!L59)</f>
        <v>0</v>
      </c>
      <c r="L59" s="3">
        <f>IF(PASSAGEM!M59="","",PASSAGEM!M59)</f>
        <v>0</v>
      </c>
      <c r="M59" s="3">
        <f>IF(PASSAGEM!N59="","",PASSAGEM!N59)</f>
        <v>0</v>
      </c>
      <c r="N59" s="2" t="str">
        <f>IF(PASSAGEM!O59="","",PASSAGEM!O59)</f>
        <v>20250630</v>
      </c>
      <c r="O59" s="2" t="str">
        <f>IF(PASSAGEM!P59="","",PASSAGEM!P59)</f>
        <v>PREMIO</v>
      </c>
    </row>
    <row r="60" spans="1:15" x14ac:dyDescent="0.25">
      <c r="A60" s="2">
        <f>IF(PASSAGEM!B60="","",PASSAGEM!B60)</f>
        <v>6300</v>
      </c>
      <c r="B60" s="2">
        <f>IF(PASSAGEM!C60="","",PASSAGEM!C60)</f>
        <v>6130</v>
      </c>
      <c r="C60" s="2">
        <f>IF(PASSAGEM!D60="","",PASSAGEM!D60)</f>
        <v>101720001022</v>
      </c>
      <c r="D60" s="2" t="str">
        <f>IF(PASSAGEM!E60="","",PASSAGEM!E60)</f>
        <v>RODRIGO VIDAL DE FREITAS</v>
      </c>
      <c r="E60" s="3">
        <f>IF(PASSAGEM!F60="","",PASSAGEM!F60)</f>
        <v>0</v>
      </c>
      <c r="F60" s="3">
        <f>IF(PASSAGEM!G60="","",PASSAGEM!G60)</f>
        <v>0</v>
      </c>
      <c r="G60" s="3">
        <f>IF(PASSAGEM!H60="","",PASSAGEM!H60)</f>
        <v>0</v>
      </c>
      <c r="H60" s="3">
        <f>IF(PASSAGEM!I60="","",PASSAGEM!I60)</f>
        <v>0</v>
      </c>
      <c r="I60" s="3">
        <f>IF(PASSAGEM!J60="","",PASSAGEM!J60)</f>
        <v>30.56</v>
      </c>
      <c r="J60" s="3">
        <f>IF(PASSAGEM!K60="","",PASSAGEM!K60)</f>
        <v>0</v>
      </c>
      <c r="K60" s="3">
        <f>IF(PASSAGEM!L60="","",PASSAGEM!L60)</f>
        <v>0</v>
      </c>
      <c r="L60" s="3">
        <f>IF(PASSAGEM!M60="","",PASSAGEM!M60)</f>
        <v>0</v>
      </c>
      <c r="M60" s="3">
        <f>IF(PASSAGEM!N60="","",PASSAGEM!N60)</f>
        <v>0</v>
      </c>
      <c r="N60" s="2" t="str">
        <f>IF(PASSAGEM!O60="","",PASSAGEM!O60)</f>
        <v>20250630</v>
      </c>
      <c r="O60" s="2" t="str">
        <f>IF(PASSAGEM!P60="","",PASSAGEM!P60)</f>
        <v>PREMIO</v>
      </c>
    </row>
    <row r="61" spans="1:15" x14ac:dyDescent="0.25">
      <c r="A61" s="2">
        <f>IF(PASSAGEM!B61="","",PASSAGEM!B61)</f>
        <v>6300</v>
      </c>
      <c r="B61" s="2">
        <f>IF(PASSAGEM!C61="","",PASSAGEM!C61)</f>
        <v>6130</v>
      </c>
      <c r="C61" s="2">
        <f>IF(PASSAGEM!D61="","",PASSAGEM!D61)</f>
        <v>101730005381</v>
      </c>
      <c r="D61" s="2" t="str">
        <f>IF(PASSAGEM!E61="","",PASSAGEM!E61)</f>
        <v>JORGE LUIZ SOUZA</v>
      </c>
      <c r="E61" s="3">
        <f>IF(PASSAGEM!F61="","",PASSAGEM!F61)</f>
        <v>51.33</v>
      </c>
      <c r="F61" s="3">
        <f>IF(PASSAGEM!G61="","",PASSAGEM!G61)</f>
        <v>0</v>
      </c>
      <c r="G61" s="3">
        <f>IF(PASSAGEM!H61="","",PASSAGEM!H61)</f>
        <v>0</v>
      </c>
      <c r="H61" s="3">
        <f>IF(PASSAGEM!I61="","",PASSAGEM!I61)</f>
        <v>0</v>
      </c>
      <c r="I61" s="3">
        <f>IF(PASSAGEM!J61="","",PASSAGEM!J61)</f>
        <v>0</v>
      </c>
      <c r="J61" s="3">
        <f>IF(PASSAGEM!K61="","",PASSAGEM!K61)</f>
        <v>0</v>
      </c>
      <c r="K61" s="3">
        <f>IF(PASSAGEM!L61="","",PASSAGEM!L61)</f>
        <v>0</v>
      </c>
      <c r="L61" s="3">
        <f>IF(PASSAGEM!M61="","",PASSAGEM!M61)</f>
        <v>0</v>
      </c>
      <c r="M61" s="3">
        <f>IF(PASSAGEM!N61="","",PASSAGEM!N61)</f>
        <v>0</v>
      </c>
      <c r="N61" s="2" t="str">
        <f>IF(PASSAGEM!O61="","",PASSAGEM!O61)</f>
        <v>20250630</v>
      </c>
      <c r="O61" s="2" t="str">
        <f>IF(PASSAGEM!P61="","",PASSAGEM!P61)</f>
        <v>PREMIO</v>
      </c>
    </row>
    <row r="62" spans="1:15" x14ac:dyDescent="0.25">
      <c r="A62" s="2">
        <f>IF(PASSAGEM!B62="","",PASSAGEM!B62)</f>
        <v>6300</v>
      </c>
      <c r="B62" s="2">
        <f>IF(PASSAGEM!C62="","",PASSAGEM!C62)</f>
        <v>6130</v>
      </c>
      <c r="C62" s="2">
        <f>IF(PASSAGEM!D62="","",PASSAGEM!D62)</f>
        <v>101730005381</v>
      </c>
      <c r="D62" s="2" t="str">
        <f>IF(PASSAGEM!E62="","",PASSAGEM!E62)</f>
        <v>JORGE LUIZ SOUZA</v>
      </c>
      <c r="E62" s="3">
        <f>IF(PASSAGEM!F62="","",PASSAGEM!F62)</f>
        <v>0</v>
      </c>
      <c r="F62" s="3">
        <f>IF(PASSAGEM!G62="","",PASSAGEM!G62)</f>
        <v>0</v>
      </c>
      <c r="G62" s="3">
        <f>IF(PASSAGEM!H62="","",PASSAGEM!H62)</f>
        <v>0</v>
      </c>
      <c r="H62" s="3">
        <f>IF(PASSAGEM!I62="","",PASSAGEM!I62)</f>
        <v>0</v>
      </c>
      <c r="I62" s="3">
        <f>IF(PASSAGEM!J62="","",PASSAGEM!J62)</f>
        <v>28.5</v>
      </c>
      <c r="J62" s="3">
        <f>IF(PASSAGEM!K62="","",PASSAGEM!K62)</f>
        <v>0</v>
      </c>
      <c r="K62" s="3">
        <f>IF(PASSAGEM!L62="","",PASSAGEM!L62)</f>
        <v>0</v>
      </c>
      <c r="L62" s="3">
        <f>IF(PASSAGEM!M62="","",PASSAGEM!M62)</f>
        <v>0</v>
      </c>
      <c r="M62" s="3">
        <f>IF(PASSAGEM!N62="","",PASSAGEM!N62)</f>
        <v>0</v>
      </c>
      <c r="N62" s="2" t="str">
        <f>IF(PASSAGEM!O62="","",PASSAGEM!O62)</f>
        <v>20250630</v>
      </c>
      <c r="O62" s="2" t="str">
        <f>IF(PASSAGEM!P62="","",PASSAGEM!P62)</f>
        <v>PREMIO</v>
      </c>
    </row>
    <row r="63" spans="1:15" x14ac:dyDescent="0.25">
      <c r="A63" s="2">
        <f>IF(PASSAGEM!B63="","",PASSAGEM!B63)</f>
        <v>6300</v>
      </c>
      <c r="B63" s="2">
        <f>IF(PASSAGEM!C63="","",PASSAGEM!C63)</f>
        <v>6130</v>
      </c>
      <c r="C63" s="2">
        <f>IF(PASSAGEM!D63="","",PASSAGEM!D63)</f>
        <v>101743000208</v>
      </c>
      <c r="D63" s="2" t="str">
        <f>IF(PASSAGEM!E63="","",PASSAGEM!E63)</f>
        <v>RODRIGO MUYLAERT DE ARAUJO MIRANDA</v>
      </c>
      <c r="E63" s="3">
        <f>IF(PASSAGEM!F63="","",PASSAGEM!F63)</f>
        <v>8.76</v>
      </c>
      <c r="F63" s="3">
        <f>IF(PASSAGEM!G63="","",PASSAGEM!G63)</f>
        <v>0</v>
      </c>
      <c r="G63" s="3">
        <f>IF(PASSAGEM!H63="","",PASSAGEM!H63)</f>
        <v>0</v>
      </c>
      <c r="H63" s="3">
        <f>IF(PASSAGEM!I63="","",PASSAGEM!I63)</f>
        <v>0</v>
      </c>
      <c r="I63" s="3">
        <f>IF(PASSAGEM!J63="","",PASSAGEM!J63)</f>
        <v>0</v>
      </c>
      <c r="J63" s="3">
        <f>IF(PASSAGEM!K63="","",PASSAGEM!K63)</f>
        <v>0</v>
      </c>
      <c r="K63" s="3">
        <f>IF(PASSAGEM!L63="","",PASSAGEM!L63)</f>
        <v>0</v>
      </c>
      <c r="L63" s="3">
        <f>IF(PASSAGEM!M63="","",PASSAGEM!M63)</f>
        <v>0</v>
      </c>
      <c r="M63" s="3">
        <f>IF(PASSAGEM!N63="","",PASSAGEM!N63)</f>
        <v>0</v>
      </c>
      <c r="N63" s="2" t="str">
        <f>IF(PASSAGEM!O63="","",PASSAGEM!O63)</f>
        <v>20250630</v>
      </c>
      <c r="O63" s="2" t="str">
        <f>IF(PASSAGEM!P63="","",PASSAGEM!P63)</f>
        <v>PREMIO</v>
      </c>
    </row>
    <row r="64" spans="1:15" x14ac:dyDescent="0.25">
      <c r="A64" s="2">
        <f>IF(PASSAGEM!B64="","",PASSAGEM!B64)</f>
        <v>6300</v>
      </c>
      <c r="B64" s="2">
        <f>IF(PASSAGEM!C64="","",PASSAGEM!C64)</f>
        <v>6130</v>
      </c>
      <c r="C64" s="2">
        <f>IF(PASSAGEM!D64="","",PASSAGEM!D64)</f>
        <v>101743000208</v>
      </c>
      <c r="D64" s="2" t="str">
        <f>IF(PASSAGEM!E64="","",PASSAGEM!E64)</f>
        <v>RODRIGO MUYLAERT DE ARAUJO MIRANDA</v>
      </c>
      <c r="E64" s="3">
        <f>IF(PASSAGEM!F64="","",PASSAGEM!F64)</f>
        <v>0</v>
      </c>
      <c r="F64" s="3">
        <f>IF(PASSAGEM!G64="","",PASSAGEM!G64)</f>
        <v>0</v>
      </c>
      <c r="G64" s="3">
        <f>IF(PASSAGEM!H64="","",PASSAGEM!H64)</f>
        <v>0</v>
      </c>
      <c r="H64" s="3">
        <f>IF(PASSAGEM!I64="","",PASSAGEM!I64)</f>
        <v>0</v>
      </c>
      <c r="I64" s="3">
        <f>IF(PASSAGEM!J64="","",PASSAGEM!J64)</f>
        <v>20.98</v>
      </c>
      <c r="J64" s="3">
        <f>IF(PASSAGEM!K64="","",PASSAGEM!K64)</f>
        <v>0</v>
      </c>
      <c r="K64" s="3">
        <f>IF(PASSAGEM!L64="","",PASSAGEM!L64)</f>
        <v>0</v>
      </c>
      <c r="L64" s="3">
        <f>IF(PASSAGEM!M64="","",PASSAGEM!M64)</f>
        <v>0</v>
      </c>
      <c r="M64" s="3">
        <f>IF(PASSAGEM!N64="","",PASSAGEM!N64)</f>
        <v>0</v>
      </c>
      <c r="N64" s="2" t="str">
        <f>IF(PASSAGEM!O64="","",PASSAGEM!O64)</f>
        <v>20250630</v>
      </c>
      <c r="O64" s="2" t="str">
        <f>IF(PASSAGEM!P64="","",PASSAGEM!P64)</f>
        <v>PREMIO</v>
      </c>
    </row>
    <row r="65" spans="1:15" x14ac:dyDescent="0.25">
      <c r="A65" s="2">
        <f>IF(PASSAGEM!B65="","",PASSAGEM!B65)</f>
        <v>6300</v>
      </c>
      <c r="B65" s="2">
        <f>IF(PASSAGEM!C65="","",PASSAGEM!C65)</f>
        <v>6130</v>
      </c>
      <c r="C65" s="2">
        <f>IF(PASSAGEM!D65="","",PASSAGEM!D65)</f>
        <v>101743000394</v>
      </c>
      <c r="D65" s="2" t="str">
        <f>IF(PASSAGEM!E65="","",PASSAGEM!E65)</f>
        <v>SAMANTHA DE JESUS BARROS</v>
      </c>
      <c r="E65" s="3">
        <f>IF(PASSAGEM!F65="","",PASSAGEM!F65)</f>
        <v>49.68</v>
      </c>
      <c r="F65" s="3">
        <f>IF(PASSAGEM!G65="","",PASSAGEM!G65)</f>
        <v>0</v>
      </c>
      <c r="G65" s="3">
        <f>IF(PASSAGEM!H65="","",PASSAGEM!H65)</f>
        <v>0</v>
      </c>
      <c r="H65" s="3">
        <f>IF(PASSAGEM!I65="","",PASSAGEM!I65)</f>
        <v>0</v>
      </c>
      <c r="I65" s="3">
        <f>IF(PASSAGEM!J65="","",PASSAGEM!J65)</f>
        <v>0</v>
      </c>
      <c r="J65" s="3">
        <f>IF(PASSAGEM!K65="","",PASSAGEM!K65)</f>
        <v>0</v>
      </c>
      <c r="K65" s="3">
        <f>IF(PASSAGEM!L65="","",PASSAGEM!L65)</f>
        <v>0</v>
      </c>
      <c r="L65" s="3">
        <f>IF(PASSAGEM!M65="","",PASSAGEM!M65)</f>
        <v>0</v>
      </c>
      <c r="M65" s="3">
        <f>IF(PASSAGEM!N65="","",PASSAGEM!N65)</f>
        <v>0</v>
      </c>
      <c r="N65" s="2" t="str">
        <f>IF(PASSAGEM!O65="","",PASSAGEM!O65)</f>
        <v>20250630</v>
      </c>
      <c r="O65" s="2" t="str">
        <f>IF(PASSAGEM!P65="","",PASSAGEM!P65)</f>
        <v>PREMIO</v>
      </c>
    </row>
    <row r="66" spans="1:15" x14ac:dyDescent="0.25">
      <c r="A66" s="2">
        <f>IF(PASSAGEM!B66="","",PASSAGEM!B66)</f>
        <v>6300</v>
      </c>
      <c r="B66" s="2">
        <f>IF(PASSAGEM!C66="","",PASSAGEM!C66)</f>
        <v>6130</v>
      </c>
      <c r="C66" s="2">
        <f>IF(PASSAGEM!D66="","",PASSAGEM!D66)</f>
        <v>101743000394</v>
      </c>
      <c r="D66" s="2" t="str">
        <f>IF(PASSAGEM!E66="","",PASSAGEM!E66)</f>
        <v>SAMANTHA DE JESUS BARROS</v>
      </c>
      <c r="E66" s="3">
        <f>IF(PASSAGEM!F66="","",PASSAGEM!F66)</f>
        <v>0</v>
      </c>
      <c r="F66" s="3">
        <f>IF(PASSAGEM!G66="","",PASSAGEM!G66)</f>
        <v>0</v>
      </c>
      <c r="G66" s="3">
        <f>IF(PASSAGEM!H66="","",PASSAGEM!H66)</f>
        <v>0</v>
      </c>
      <c r="H66" s="3">
        <f>IF(PASSAGEM!I66="","",PASSAGEM!I66)</f>
        <v>0</v>
      </c>
      <c r="I66" s="3">
        <f>IF(PASSAGEM!J66="","",PASSAGEM!J66)</f>
        <v>23.49</v>
      </c>
      <c r="J66" s="3">
        <f>IF(PASSAGEM!K66="","",PASSAGEM!K66)</f>
        <v>0</v>
      </c>
      <c r="K66" s="3">
        <f>IF(PASSAGEM!L66="","",PASSAGEM!L66)</f>
        <v>0</v>
      </c>
      <c r="L66" s="3">
        <f>IF(PASSAGEM!M66="","",PASSAGEM!M66)</f>
        <v>0</v>
      </c>
      <c r="M66" s="3">
        <f>IF(PASSAGEM!N66="","",PASSAGEM!N66)</f>
        <v>0</v>
      </c>
      <c r="N66" s="2" t="str">
        <f>IF(PASSAGEM!O66="","",PASSAGEM!O66)</f>
        <v>20250630</v>
      </c>
      <c r="O66" s="2" t="str">
        <f>IF(PASSAGEM!P66="","",PASSAGEM!P66)</f>
        <v>PREMIO</v>
      </c>
    </row>
    <row r="67" spans="1:15" x14ac:dyDescent="0.25">
      <c r="A67" s="2">
        <f>IF(PASSAGEM!B67="","",PASSAGEM!B67)</f>
        <v>6300</v>
      </c>
      <c r="B67" s="2">
        <f>IF(PASSAGEM!C67="","",PASSAGEM!C67)</f>
        <v>6130</v>
      </c>
      <c r="C67" s="2">
        <f>IF(PASSAGEM!D67="","",PASSAGEM!D67)</f>
        <v>101784000013</v>
      </c>
      <c r="D67" s="2" t="str">
        <f>IF(PASSAGEM!E67="","",PASSAGEM!E67)</f>
        <v>SAIONARA ROSA DA CRUZ DELATORRE DE A</v>
      </c>
      <c r="E67" s="3">
        <f>IF(PASSAGEM!F67="","",PASSAGEM!F67)</f>
        <v>11.77</v>
      </c>
      <c r="F67" s="3">
        <f>IF(PASSAGEM!G67="","",PASSAGEM!G67)</f>
        <v>0</v>
      </c>
      <c r="G67" s="3">
        <f>IF(PASSAGEM!H67="","",PASSAGEM!H67)</f>
        <v>0</v>
      </c>
      <c r="H67" s="3">
        <f>IF(PASSAGEM!I67="","",PASSAGEM!I67)</f>
        <v>0</v>
      </c>
      <c r="I67" s="3">
        <f>IF(PASSAGEM!J67="","",PASSAGEM!J67)</f>
        <v>0</v>
      </c>
      <c r="J67" s="3">
        <f>IF(PASSAGEM!K67="","",PASSAGEM!K67)</f>
        <v>0</v>
      </c>
      <c r="K67" s="3">
        <f>IF(PASSAGEM!L67="","",PASSAGEM!L67)</f>
        <v>0</v>
      </c>
      <c r="L67" s="3">
        <f>IF(PASSAGEM!M67="","",PASSAGEM!M67)</f>
        <v>0</v>
      </c>
      <c r="M67" s="3">
        <f>IF(PASSAGEM!N67="","",PASSAGEM!N67)</f>
        <v>0</v>
      </c>
      <c r="N67" s="2" t="str">
        <f>IF(PASSAGEM!O67="","",PASSAGEM!O67)</f>
        <v>20250630</v>
      </c>
      <c r="O67" s="2" t="str">
        <f>IF(PASSAGEM!P67="","",PASSAGEM!P67)</f>
        <v>PREMIO</v>
      </c>
    </row>
    <row r="68" spans="1:15" x14ac:dyDescent="0.25">
      <c r="A68" s="2">
        <f>IF(PASSAGEM!B68="","",PASSAGEM!B68)</f>
        <v>6300</v>
      </c>
      <c r="B68" s="2">
        <f>IF(PASSAGEM!C68="","",PASSAGEM!C68)</f>
        <v>6130</v>
      </c>
      <c r="C68" s="2">
        <f>IF(PASSAGEM!D68="","",PASSAGEM!D68)</f>
        <v>101784000013</v>
      </c>
      <c r="D68" s="2" t="str">
        <f>IF(PASSAGEM!E68="","",PASSAGEM!E68)</f>
        <v>SAIONARA ROSA DA CRUZ DELATORRE DE A</v>
      </c>
      <c r="E68" s="3">
        <f>IF(PASSAGEM!F68="","",PASSAGEM!F68)</f>
        <v>0</v>
      </c>
      <c r="F68" s="3">
        <f>IF(PASSAGEM!G68="","",PASSAGEM!G68)</f>
        <v>0</v>
      </c>
      <c r="G68" s="3">
        <f>IF(PASSAGEM!H68="","",PASSAGEM!H68)</f>
        <v>0</v>
      </c>
      <c r="H68" s="3">
        <f>IF(PASSAGEM!I68="","",PASSAGEM!I68)</f>
        <v>0</v>
      </c>
      <c r="I68" s="3">
        <f>IF(PASSAGEM!J68="","",PASSAGEM!J68)</f>
        <v>16.3</v>
      </c>
      <c r="J68" s="3">
        <f>IF(PASSAGEM!K68="","",PASSAGEM!K68)</f>
        <v>0</v>
      </c>
      <c r="K68" s="3">
        <f>IF(PASSAGEM!L68="","",PASSAGEM!L68)</f>
        <v>0</v>
      </c>
      <c r="L68" s="3">
        <f>IF(PASSAGEM!M68="","",PASSAGEM!M68)</f>
        <v>0</v>
      </c>
      <c r="M68" s="3">
        <f>IF(PASSAGEM!N68="","",PASSAGEM!N68)</f>
        <v>0</v>
      </c>
      <c r="N68" s="2" t="str">
        <f>IF(PASSAGEM!O68="","",PASSAGEM!O68)</f>
        <v>20250630</v>
      </c>
      <c r="O68" s="2" t="str">
        <f>IF(PASSAGEM!P68="","",PASSAGEM!P68)</f>
        <v>PREMIO</v>
      </c>
    </row>
    <row r="69" spans="1:15" x14ac:dyDescent="0.25">
      <c r="A69" s="2">
        <f>IF(PASSAGEM!B69="","",PASSAGEM!B69)</f>
        <v>6300</v>
      </c>
      <c r="B69" s="2">
        <f>IF(PASSAGEM!C69="","",PASSAGEM!C69)</f>
        <v>6142</v>
      </c>
      <c r="C69" s="2">
        <f>IF(PASSAGEM!D69="","",PASSAGEM!D69)</f>
        <v>101849001073</v>
      </c>
      <c r="D69" s="2" t="str">
        <f>IF(PASSAGEM!E69="","",PASSAGEM!E69)</f>
        <v>JOSE ROBERTO TELES DE SOUZA</v>
      </c>
      <c r="E69" s="3">
        <f>IF(PASSAGEM!F69="","",PASSAGEM!F69)</f>
        <v>187.12</v>
      </c>
      <c r="F69" s="3">
        <f>IF(PASSAGEM!G69="","",PASSAGEM!G69)</f>
        <v>0</v>
      </c>
      <c r="G69" s="3">
        <f>IF(PASSAGEM!H69="","",PASSAGEM!H69)</f>
        <v>0</v>
      </c>
      <c r="H69" s="3">
        <f>IF(PASSAGEM!I69="","",PASSAGEM!I69)</f>
        <v>0</v>
      </c>
      <c r="I69" s="3">
        <f>IF(PASSAGEM!J69="","",PASSAGEM!J69)</f>
        <v>0</v>
      </c>
      <c r="J69" s="3">
        <f>IF(PASSAGEM!K69="","",PASSAGEM!K69)</f>
        <v>0</v>
      </c>
      <c r="K69" s="3">
        <f>IF(PASSAGEM!L69="","",PASSAGEM!L69)</f>
        <v>0</v>
      </c>
      <c r="L69" s="3">
        <f>IF(PASSAGEM!M69="","",PASSAGEM!M69)</f>
        <v>0</v>
      </c>
      <c r="M69" s="3">
        <f>IF(PASSAGEM!N69="","",PASSAGEM!N69)</f>
        <v>0</v>
      </c>
      <c r="N69" s="2" t="str">
        <f>IF(PASSAGEM!O69="","",PASSAGEM!O69)</f>
        <v>20250630</v>
      </c>
      <c r="O69" s="2" t="str">
        <f>IF(PASSAGEM!P69="","",PASSAGEM!P69)</f>
        <v>PREMIO</v>
      </c>
    </row>
    <row r="70" spans="1:15" x14ac:dyDescent="0.25">
      <c r="A70" s="2">
        <f>IF(PASSAGEM!B70="","",PASSAGEM!B70)</f>
        <v>6300</v>
      </c>
      <c r="B70" s="2">
        <f>IF(PASSAGEM!C70="","",PASSAGEM!C70)</f>
        <v>6142</v>
      </c>
      <c r="C70" s="2">
        <f>IF(PASSAGEM!D70="","",PASSAGEM!D70)</f>
        <v>101849001073</v>
      </c>
      <c r="D70" s="2" t="str">
        <f>IF(PASSAGEM!E70="","",PASSAGEM!E70)</f>
        <v>JOSE ROBERTO TELES DE SOUZA</v>
      </c>
      <c r="E70" s="3">
        <f>IF(PASSAGEM!F70="","",PASSAGEM!F70)</f>
        <v>0</v>
      </c>
      <c r="F70" s="3">
        <f>IF(PASSAGEM!G70="","",PASSAGEM!G70)</f>
        <v>0</v>
      </c>
      <c r="G70" s="3">
        <f>IF(PASSAGEM!H70="","",PASSAGEM!H70)</f>
        <v>0</v>
      </c>
      <c r="H70" s="3">
        <f>IF(PASSAGEM!I70="","",PASSAGEM!I70)</f>
        <v>0</v>
      </c>
      <c r="I70" s="3">
        <f>IF(PASSAGEM!J70="","",PASSAGEM!J70)</f>
        <v>32.200000000000003</v>
      </c>
      <c r="J70" s="3">
        <f>IF(PASSAGEM!K70="","",PASSAGEM!K70)</f>
        <v>0</v>
      </c>
      <c r="K70" s="3">
        <f>IF(PASSAGEM!L70="","",PASSAGEM!L70)</f>
        <v>0</v>
      </c>
      <c r="L70" s="3">
        <f>IF(PASSAGEM!M70="","",PASSAGEM!M70)</f>
        <v>0</v>
      </c>
      <c r="M70" s="3">
        <f>IF(PASSAGEM!N70="","",PASSAGEM!N70)</f>
        <v>0</v>
      </c>
      <c r="N70" s="2" t="str">
        <f>IF(PASSAGEM!O70="","",PASSAGEM!O70)</f>
        <v>20250630</v>
      </c>
      <c r="O70" s="2" t="str">
        <f>IF(PASSAGEM!P70="","",PASSAGEM!P70)</f>
        <v>PREMIO</v>
      </c>
    </row>
    <row r="71" spans="1:15" x14ac:dyDescent="0.25">
      <c r="A71" s="2">
        <f>IF(PASSAGEM!B71="","",PASSAGEM!B71)</f>
        <v>6300</v>
      </c>
      <c r="B71" s="2">
        <f>IF(PASSAGEM!C71="","",PASSAGEM!C71)</f>
        <v>6130</v>
      </c>
      <c r="C71" s="2">
        <f>IF(PASSAGEM!D71="","",PASSAGEM!D71)</f>
        <v>101849100043</v>
      </c>
      <c r="D71" s="2" t="str">
        <f>IF(PASSAGEM!E71="","",PASSAGEM!E71)</f>
        <v>ANGELO DA SILVA SOARES</v>
      </c>
      <c r="E71" s="3">
        <f>IF(PASSAGEM!F71="","",PASSAGEM!F71)</f>
        <v>19.62</v>
      </c>
      <c r="F71" s="3">
        <f>IF(PASSAGEM!G71="","",PASSAGEM!G71)</f>
        <v>0</v>
      </c>
      <c r="G71" s="3">
        <f>IF(PASSAGEM!H71="","",PASSAGEM!H71)</f>
        <v>0</v>
      </c>
      <c r="H71" s="3">
        <f>IF(PASSAGEM!I71="","",PASSAGEM!I71)</f>
        <v>0</v>
      </c>
      <c r="I71" s="3">
        <f>IF(PASSAGEM!J71="","",PASSAGEM!J71)</f>
        <v>0</v>
      </c>
      <c r="J71" s="3">
        <f>IF(PASSAGEM!K71="","",PASSAGEM!K71)</f>
        <v>0</v>
      </c>
      <c r="K71" s="3">
        <f>IF(PASSAGEM!L71="","",PASSAGEM!L71)</f>
        <v>0</v>
      </c>
      <c r="L71" s="3">
        <f>IF(PASSAGEM!M71="","",PASSAGEM!M71)</f>
        <v>0</v>
      </c>
      <c r="M71" s="3">
        <f>IF(PASSAGEM!N71="","",PASSAGEM!N71)</f>
        <v>0</v>
      </c>
      <c r="N71" s="2" t="str">
        <f>IF(PASSAGEM!O71="","",PASSAGEM!O71)</f>
        <v>20250630</v>
      </c>
      <c r="O71" s="2" t="str">
        <f>IF(PASSAGEM!P71="","",PASSAGEM!P71)</f>
        <v>PREMIO</v>
      </c>
    </row>
    <row r="72" spans="1:15" x14ac:dyDescent="0.25">
      <c r="A72" s="2">
        <f>IF(PASSAGEM!B72="","",PASSAGEM!B72)</f>
        <v>6300</v>
      </c>
      <c r="B72" s="2">
        <f>IF(PASSAGEM!C72="","",PASSAGEM!C72)</f>
        <v>6130</v>
      </c>
      <c r="C72" s="2">
        <f>IF(PASSAGEM!D72="","",PASSAGEM!D72)</f>
        <v>101849100043</v>
      </c>
      <c r="D72" s="2" t="str">
        <f>IF(PASSAGEM!E72="","",PASSAGEM!E72)</f>
        <v>ANGELO DA SILVA SOARES</v>
      </c>
      <c r="E72" s="3">
        <f>IF(PASSAGEM!F72="","",PASSAGEM!F72)</f>
        <v>0</v>
      </c>
      <c r="F72" s="3">
        <f>IF(PASSAGEM!G72="","",PASSAGEM!G72)</f>
        <v>0</v>
      </c>
      <c r="G72" s="3">
        <f>IF(PASSAGEM!H72="","",PASSAGEM!H72)</f>
        <v>0</v>
      </c>
      <c r="H72" s="3">
        <f>IF(PASSAGEM!I72="","",PASSAGEM!I72)</f>
        <v>0</v>
      </c>
      <c r="I72" s="3">
        <f>IF(PASSAGEM!J72="","",PASSAGEM!J72)</f>
        <v>34.75</v>
      </c>
      <c r="J72" s="3">
        <f>IF(PASSAGEM!K72="","",PASSAGEM!K72)</f>
        <v>0</v>
      </c>
      <c r="K72" s="3">
        <f>IF(PASSAGEM!L72="","",PASSAGEM!L72)</f>
        <v>0</v>
      </c>
      <c r="L72" s="3">
        <f>IF(PASSAGEM!M72="","",PASSAGEM!M72)</f>
        <v>0</v>
      </c>
      <c r="M72" s="3">
        <f>IF(PASSAGEM!N72="","",PASSAGEM!N72)</f>
        <v>0</v>
      </c>
      <c r="N72" s="2" t="str">
        <f>IF(PASSAGEM!O72="","",PASSAGEM!O72)</f>
        <v>20250630</v>
      </c>
      <c r="O72" s="2" t="str">
        <f>IF(PASSAGEM!P72="","",PASSAGEM!P72)</f>
        <v>PREMIO</v>
      </c>
    </row>
    <row r="73" spans="1:15" x14ac:dyDescent="0.25">
      <c r="A73" s="2">
        <f>IF(PASSAGEM!B73="","",PASSAGEM!B73)</f>
        <v>6300</v>
      </c>
      <c r="B73" s="2">
        <f>IF(PASSAGEM!C73="","",PASSAGEM!C73)</f>
        <v>6130</v>
      </c>
      <c r="C73" s="2">
        <f>IF(PASSAGEM!D73="","",PASSAGEM!D73)</f>
        <v>101858002147</v>
      </c>
      <c r="D73" s="2" t="str">
        <f>IF(PASSAGEM!E73="","",PASSAGEM!E73)</f>
        <v>FERNANDO VASCONCELLOS DA SILVA</v>
      </c>
      <c r="E73" s="3">
        <f>IF(PASSAGEM!F73="","",PASSAGEM!F73)</f>
        <v>124.35</v>
      </c>
      <c r="F73" s="3">
        <f>IF(PASSAGEM!G73="","",PASSAGEM!G73)</f>
        <v>0</v>
      </c>
      <c r="G73" s="3">
        <f>IF(PASSAGEM!H73="","",PASSAGEM!H73)</f>
        <v>0</v>
      </c>
      <c r="H73" s="3">
        <f>IF(PASSAGEM!I73="","",PASSAGEM!I73)</f>
        <v>0</v>
      </c>
      <c r="I73" s="3">
        <f>IF(PASSAGEM!J73="","",PASSAGEM!J73)</f>
        <v>0</v>
      </c>
      <c r="J73" s="3">
        <f>IF(PASSAGEM!K73="","",PASSAGEM!K73)</f>
        <v>0</v>
      </c>
      <c r="K73" s="3">
        <f>IF(PASSAGEM!L73="","",PASSAGEM!L73)</f>
        <v>0</v>
      </c>
      <c r="L73" s="3">
        <f>IF(PASSAGEM!M73="","",PASSAGEM!M73)</f>
        <v>0</v>
      </c>
      <c r="M73" s="3">
        <f>IF(PASSAGEM!N73="","",PASSAGEM!N73)</f>
        <v>0</v>
      </c>
      <c r="N73" s="2" t="str">
        <f>IF(PASSAGEM!O73="","",PASSAGEM!O73)</f>
        <v>20250630</v>
      </c>
      <c r="O73" s="2" t="str">
        <f>IF(PASSAGEM!P73="","",PASSAGEM!P73)</f>
        <v>PREMIO</v>
      </c>
    </row>
    <row r="74" spans="1:15" x14ac:dyDescent="0.25">
      <c r="A74" s="2">
        <f>IF(PASSAGEM!B74="","",PASSAGEM!B74)</f>
        <v>6300</v>
      </c>
      <c r="B74" s="2">
        <f>IF(PASSAGEM!C74="","",PASSAGEM!C74)</f>
        <v>6130</v>
      </c>
      <c r="C74" s="2">
        <f>IF(PASSAGEM!D74="","",PASSAGEM!D74)</f>
        <v>101858002147</v>
      </c>
      <c r="D74" s="2" t="str">
        <f>IF(PASSAGEM!E74="","",PASSAGEM!E74)</f>
        <v>FERNANDO VASCONCELLOS DA SILVA</v>
      </c>
      <c r="E74" s="3">
        <f>IF(PASSAGEM!F74="","",PASSAGEM!F74)</f>
        <v>0</v>
      </c>
      <c r="F74" s="3">
        <f>IF(PASSAGEM!G74="","",PASSAGEM!G74)</f>
        <v>0</v>
      </c>
      <c r="G74" s="3">
        <f>IF(PASSAGEM!H74="","",PASSAGEM!H74)</f>
        <v>0</v>
      </c>
      <c r="H74" s="3">
        <f>IF(PASSAGEM!I74="","",PASSAGEM!I74)</f>
        <v>0</v>
      </c>
      <c r="I74" s="3">
        <f>IF(PASSAGEM!J74="","",PASSAGEM!J74)</f>
        <v>31.6</v>
      </c>
      <c r="J74" s="3">
        <f>IF(PASSAGEM!K74="","",PASSAGEM!K74)</f>
        <v>0</v>
      </c>
      <c r="K74" s="3">
        <f>IF(PASSAGEM!L74="","",PASSAGEM!L74)</f>
        <v>0</v>
      </c>
      <c r="L74" s="3">
        <f>IF(PASSAGEM!M74="","",PASSAGEM!M74)</f>
        <v>0</v>
      </c>
      <c r="M74" s="3">
        <f>IF(PASSAGEM!N74="","",PASSAGEM!N74)</f>
        <v>0</v>
      </c>
      <c r="N74" s="2" t="str">
        <f>IF(PASSAGEM!O74="","",PASSAGEM!O74)</f>
        <v>20250630</v>
      </c>
      <c r="O74" s="2" t="str">
        <f>IF(PASSAGEM!P74="","",PASSAGEM!P74)</f>
        <v>PREMIO</v>
      </c>
    </row>
    <row r="75" spans="1:15" x14ac:dyDescent="0.25">
      <c r="A75" s="2">
        <f>IF(PASSAGEM!B75="","",PASSAGEM!B75)</f>
        <v>6300</v>
      </c>
      <c r="B75" s="2">
        <f>IF(PASSAGEM!C75="","",PASSAGEM!C75)</f>
        <v>6130</v>
      </c>
      <c r="C75" s="2">
        <f>IF(PASSAGEM!D75="","",PASSAGEM!D75)</f>
        <v>101898000777</v>
      </c>
      <c r="D75" s="2" t="str">
        <f>IF(PASSAGEM!E75="","",PASSAGEM!E75)</f>
        <v>PAULO ANTONIO VILA- FORTE MACHADO</v>
      </c>
      <c r="E75" s="3">
        <f>IF(PASSAGEM!F75="","",PASSAGEM!F75)</f>
        <v>535.09</v>
      </c>
      <c r="F75" s="3">
        <f>IF(PASSAGEM!G75="","",PASSAGEM!G75)</f>
        <v>0</v>
      </c>
      <c r="G75" s="3">
        <f>IF(PASSAGEM!H75="","",PASSAGEM!H75)</f>
        <v>0</v>
      </c>
      <c r="H75" s="3">
        <f>IF(PASSAGEM!I75="","",PASSAGEM!I75)</f>
        <v>0</v>
      </c>
      <c r="I75" s="3">
        <f>IF(PASSAGEM!J75="","",PASSAGEM!J75)</f>
        <v>0</v>
      </c>
      <c r="J75" s="3">
        <f>IF(PASSAGEM!K75="","",PASSAGEM!K75)</f>
        <v>0</v>
      </c>
      <c r="K75" s="3">
        <f>IF(PASSAGEM!L75="","",PASSAGEM!L75)</f>
        <v>0</v>
      </c>
      <c r="L75" s="3">
        <f>IF(PASSAGEM!M75="","",PASSAGEM!M75)</f>
        <v>0</v>
      </c>
      <c r="M75" s="3">
        <f>IF(PASSAGEM!N75="","",PASSAGEM!N75)</f>
        <v>0</v>
      </c>
      <c r="N75" s="2" t="str">
        <f>IF(PASSAGEM!O75="","",PASSAGEM!O75)</f>
        <v>20250630</v>
      </c>
      <c r="O75" s="2" t="str">
        <f>IF(PASSAGEM!P75="","",PASSAGEM!P75)</f>
        <v>PREMIO</v>
      </c>
    </row>
    <row r="76" spans="1:15" x14ac:dyDescent="0.25">
      <c r="A76" s="2">
        <f>IF(PASSAGEM!B76="","",PASSAGEM!B76)</f>
        <v>6300</v>
      </c>
      <c r="B76" s="2">
        <f>IF(PASSAGEM!C76="","",PASSAGEM!C76)</f>
        <v>6130</v>
      </c>
      <c r="C76" s="2">
        <f>IF(PASSAGEM!D76="","",PASSAGEM!D76)</f>
        <v>101898000777</v>
      </c>
      <c r="D76" s="2" t="str">
        <f>IF(PASSAGEM!E76="","",PASSAGEM!E76)</f>
        <v>PAULO ANTONIO VILA- FORTE MACHADO</v>
      </c>
      <c r="E76" s="3">
        <f>IF(PASSAGEM!F76="","",PASSAGEM!F76)</f>
        <v>0</v>
      </c>
      <c r="F76" s="3">
        <f>IF(PASSAGEM!G76="","",PASSAGEM!G76)</f>
        <v>0</v>
      </c>
      <c r="G76" s="3">
        <f>IF(PASSAGEM!H76="","",PASSAGEM!H76)</f>
        <v>0</v>
      </c>
      <c r="H76" s="3">
        <f>IF(PASSAGEM!I76="","",PASSAGEM!I76)</f>
        <v>0</v>
      </c>
      <c r="I76" s="3">
        <f>IF(PASSAGEM!J76="","",PASSAGEM!J76)</f>
        <v>19.97</v>
      </c>
      <c r="J76" s="3">
        <f>IF(PASSAGEM!K76="","",PASSAGEM!K76)</f>
        <v>0</v>
      </c>
      <c r="K76" s="3">
        <f>IF(PASSAGEM!L76="","",PASSAGEM!L76)</f>
        <v>0</v>
      </c>
      <c r="L76" s="3">
        <f>IF(PASSAGEM!M76="","",PASSAGEM!M76)</f>
        <v>0</v>
      </c>
      <c r="M76" s="3">
        <f>IF(PASSAGEM!N76="","",PASSAGEM!N76)</f>
        <v>0</v>
      </c>
      <c r="N76" s="2" t="str">
        <f>IF(PASSAGEM!O76="","",PASSAGEM!O76)</f>
        <v>20250630</v>
      </c>
      <c r="O76" s="2" t="str">
        <f>IF(PASSAGEM!P76="","",PASSAGEM!P76)</f>
        <v>PREMIO</v>
      </c>
    </row>
    <row r="77" spans="1:15" x14ac:dyDescent="0.25">
      <c r="A77" s="2">
        <f>IF(PASSAGEM!B77="","",PASSAGEM!B77)</f>
        <v>6300</v>
      </c>
      <c r="B77" s="2">
        <f>IF(PASSAGEM!C77="","",PASSAGEM!C77)</f>
        <v>6142</v>
      </c>
      <c r="C77" s="2">
        <f>IF(PASSAGEM!D77="","",PASSAGEM!D77)</f>
        <v>101898000849</v>
      </c>
      <c r="D77" s="2" t="str">
        <f>IF(PASSAGEM!E77="","",PASSAGEM!E77)</f>
        <v>CLAUDIO ROBERTO GOMES FERREIRA</v>
      </c>
      <c r="E77" s="3">
        <f>IF(PASSAGEM!F77="","",PASSAGEM!F77)</f>
        <v>247.64</v>
      </c>
      <c r="F77" s="3">
        <f>IF(PASSAGEM!G77="","",PASSAGEM!G77)</f>
        <v>0</v>
      </c>
      <c r="G77" s="3">
        <f>IF(PASSAGEM!H77="","",PASSAGEM!H77)</f>
        <v>0</v>
      </c>
      <c r="H77" s="3">
        <f>IF(PASSAGEM!I77="","",PASSAGEM!I77)</f>
        <v>0</v>
      </c>
      <c r="I77" s="3">
        <f>IF(PASSAGEM!J77="","",PASSAGEM!J77)</f>
        <v>0</v>
      </c>
      <c r="J77" s="3">
        <f>IF(PASSAGEM!K77="","",PASSAGEM!K77)</f>
        <v>0</v>
      </c>
      <c r="K77" s="3">
        <f>IF(PASSAGEM!L77="","",PASSAGEM!L77)</f>
        <v>0</v>
      </c>
      <c r="L77" s="3">
        <f>IF(PASSAGEM!M77="","",PASSAGEM!M77)</f>
        <v>0</v>
      </c>
      <c r="M77" s="3">
        <f>IF(PASSAGEM!N77="","",PASSAGEM!N77)</f>
        <v>0</v>
      </c>
      <c r="N77" s="2" t="str">
        <f>IF(PASSAGEM!O77="","",PASSAGEM!O77)</f>
        <v>20250630</v>
      </c>
      <c r="O77" s="2" t="str">
        <f>IF(PASSAGEM!P77="","",PASSAGEM!P77)</f>
        <v>PREMIO</v>
      </c>
    </row>
    <row r="78" spans="1:15" x14ac:dyDescent="0.25">
      <c r="A78" s="2">
        <f>IF(PASSAGEM!B78="","",PASSAGEM!B78)</f>
        <v>6300</v>
      </c>
      <c r="B78" s="2">
        <f>IF(PASSAGEM!C78="","",PASSAGEM!C78)</f>
        <v>6142</v>
      </c>
      <c r="C78" s="2">
        <f>IF(PASSAGEM!D78="","",PASSAGEM!D78)</f>
        <v>101898000849</v>
      </c>
      <c r="D78" s="2" t="str">
        <f>IF(PASSAGEM!E78="","",PASSAGEM!E78)</f>
        <v>CLAUDIO ROBERTO GOMES FERREIRA</v>
      </c>
      <c r="E78" s="3">
        <f>IF(PASSAGEM!F78="","",PASSAGEM!F78)</f>
        <v>0</v>
      </c>
      <c r="F78" s="3">
        <f>IF(PASSAGEM!G78="","",PASSAGEM!G78)</f>
        <v>0</v>
      </c>
      <c r="G78" s="3">
        <f>IF(PASSAGEM!H78="","",PASSAGEM!H78)</f>
        <v>0</v>
      </c>
      <c r="H78" s="3">
        <f>IF(PASSAGEM!I78="","",PASSAGEM!I78)</f>
        <v>0</v>
      </c>
      <c r="I78" s="3">
        <f>IF(PASSAGEM!J78="","",PASSAGEM!J78)</f>
        <v>32.75</v>
      </c>
      <c r="J78" s="3">
        <f>IF(PASSAGEM!K78="","",PASSAGEM!K78)</f>
        <v>0</v>
      </c>
      <c r="K78" s="3">
        <f>IF(PASSAGEM!L78="","",PASSAGEM!L78)</f>
        <v>0</v>
      </c>
      <c r="L78" s="3">
        <f>IF(PASSAGEM!M78="","",PASSAGEM!M78)</f>
        <v>0</v>
      </c>
      <c r="M78" s="3">
        <f>IF(PASSAGEM!N78="","",PASSAGEM!N78)</f>
        <v>0</v>
      </c>
      <c r="N78" s="2" t="str">
        <f>IF(PASSAGEM!O78="","",PASSAGEM!O78)</f>
        <v>20250630</v>
      </c>
      <c r="O78" s="2" t="str">
        <f>IF(PASSAGEM!P78="","",PASSAGEM!P78)</f>
        <v>PREMIO</v>
      </c>
    </row>
    <row r="79" spans="1:15" x14ac:dyDescent="0.25">
      <c r="A79" s="2">
        <f>IF(PASSAGEM!B79="","",PASSAGEM!B79)</f>
        <v>6300</v>
      </c>
      <c r="B79" s="2">
        <f>IF(PASSAGEM!C79="","",PASSAGEM!C79)</f>
        <v>6142</v>
      </c>
      <c r="C79" s="2">
        <f>IF(PASSAGEM!D79="","",PASSAGEM!D79)</f>
        <v>101911000041</v>
      </c>
      <c r="D79" s="2" t="str">
        <f>IF(PASSAGEM!E79="","",PASSAGEM!E79)</f>
        <v>ARNALDELINO BARBOSA CORREA</v>
      </c>
      <c r="E79" s="3">
        <f>IF(PASSAGEM!F79="","",PASSAGEM!F79)</f>
        <v>110.76</v>
      </c>
      <c r="F79" s="3">
        <f>IF(PASSAGEM!G79="","",PASSAGEM!G79)</f>
        <v>0</v>
      </c>
      <c r="G79" s="3">
        <f>IF(PASSAGEM!H79="","",PASSAGEM!H79)</f>
        <v>0</v>
      </c>
      <c r="H79" s="3">
        <f>IF(PASSAGEM!I79="","",PASSAGEM!I79)</f>
        <v>0</v>
      </c>
      <c r="I79" s="3">
        <f>IF(PASSAGEM!J79="","",PASSAGEM!J79)</f>
        <v>0</v>
      </c>
      <c r="J79" s="3">
        <f>IF(PASSAGEM!K79="","",PASSAGEM!K79)</f>
        <v>0</v>
      </c>
      <c r="K79" s="3">
        <f>IF(PASSAGEM!L79="","",PASSAGEM!L79)</f>
        <v>0</v>
      </c>
      <c r="L79" s="3">
        <f>IF(PASSAGEM!M79="","",PASSAGEM!M79)</f>
        <v>0</v>
      </c>
      <c r="M79" s="3">
        <f>IF(PASSAGEM!N79="","",PASSAGEM!N79)</f>
        <v>0</v>
      </c>
      <c r="N79" s="2" t="str">
        <f>IF(PASSAGEM!O79="","",PASSAGEM!O79)</f>
        <v>20250630</v>
      </c>
      <c r="O79" s="2" t="str">
        <f>IF(PASSAGEM!P79="","",PASSAGEM!P79)</f>
        <v>PREMIO</v>
      </c>
    </row>
    <row r="80" spans="1:15" x14ac:dyDescent="0.25">
      <c r="A80" s="2">
        <f>IF(PASSAGEM!B80="","",PASSAGEM!B80)</f>
        <v>6300</v>
      </c>
      <c r="B80" s="2">
        <f>IF(PASSAGEM!C80="","",PASSAGEM!C80)</f>
        <v>6142</v>
      </c>
      <c r="C80" s="2">
        <f>IF(PASSAGEM!D80="","",PASSAGEM!D80)</f>
        <v>101911000041</v>
      </c>
      <c r="D80" s="2" t="str">
        <f>IF(PASSAGEM!E80="","",PASSAGEM!E80)</f>
        <v>ARNALDELINO BARBOSA CORREA</v>
      </c>
      <c r="E80" s="3">
        <f>IF(PASSAGEM!F80="","",PASSAGEM!F80)</f>
        <v>0</v>
      </c>
      <c r="F80" s="3">
        <f>IF(PASSAGEM!G80="","",PASSAGEM!G80)</f>
        <v>0</v>
      </c>
      <c r="G80" s="3">
        <f>IF(PASSAGEM!H80="","",PASSAGEM!H80)</f>
        <v>0</v>
      </c>
      <c r="H80" s="3">
        <f>IF(PASSAGEM!I80="","",PASSAGEM!I80)</f>
        <v>0</v>
      </c>
      <c r="I80" s="3">
        <f>IF(PASSAGEM!J80="","",PASSAGEM!J80)</f>
        <v>22.6</v>
      </c>
      <c r="J80" s="3">
        <f>IF(PASSAGEM!K80="","",PASSAGEM!K80)</f>
        <v>0</v>
      </c>
      <c r="K80" s="3">
        <f>IF(PASSAGEM!L80="","",PASSAGEM!L80)</f>
        <v>0</v>
      </c>
      <c r="L80" s="3">
        <f>IF(PASSAGEM!M80="","",PASSAGEM!M80)</f>
        <v>0</v>
      </c>
      <c r="M80" s="3">
        <f>IF(PASSAGEM!N80="","",PASSAGEM!N80)</f>
        <v>0</v>
      </c>
      <c r="N80" s="2" t="str">
        <f>IF(PASSAGEM!O80="","",PASSAGEM!O80)</f>
        <v>20250630</v>
      </c>
      <c r="O80" s="2" t="str">
        <f>IF(PASSAGEM!P80="","",PASSAGEM!P80)</f>
        <v>PREMIO</v>
      </c>
    </row>
    <row r="81" spans="1:15" x14ac:dyDescent="0.25">
      <c r="A81" s="2">
        <f>IF(PASSAGEM!B81="","",PASSAGEM!B81)</f>
        <v>6300</v>
      </c>
      <c r="B81" s="2">
        <f>IF(PASSAGEM!C81="","",PASSAGEM!C81)</f>
        <v>6130</v>
      </c>
      <c r="C81" s="2">
        <f>IF(PASSAGEM!D81="","",PASSAGEM!D81)</f>
        <v>101968100079</v>
      </c>
      <c r="D81" s="2" t="str">
        <f>IF(PASSAGEM!E81="","",PASSAGEM!E81)</f>
        <v>MARGARETH FERNANDES</v>
      </c>
      <c r="E81" s="3">
        <f>IF(PASSAGEM!F81="","",PASSAGEM!F81)</f>
        <v>16.09</v>
      </c>
      <c r="F81" s="3">
        <f>IF(PASSAGEM!G81="","",PASSAGEM!G81)</f>
        <v>0</v>
      </c>
      <c r="G81" s="3">
        <f>IF(PASSAGEM!H81="","",PASSAGEM!H81)</f>
        <v>0</v>
      </c>
      <c r="H81" s="3">
        <f>IF(PASSAGEM!I81="","",PASSAGEM!I81)</f>
        <v>0</v>
      </c>
      <c r="I81" s="3">
        <f>IF(PASSAGEM!J81="","",PASSAGEM!J81)</f>
        <v>0</v>
      </c>
      <c r="J81" s="3">
        <f>IF(PASSAGEM!K81="","",PASSAGEM!K81)</f>
        <v>0</v>
      </c>
      <c r="K81" s="3">
        <f>IF(PASSAGEM!L81="","",PASSAGEM!L81)</f>
        <v>0</v>
      </c>
      <c r="L81" s="3">
        <f>IF(PASSAGEM!M81="","",PASSAGEM!M81)</f>
        <v>0</v>
      </c>
      <c r="M81" s="3">
        <f>IF(PASSAGEM!N81="","",PASSAGEM!N81)</f>
        <v>0</v>
      </c>
      <c r="N81" s="2" t="str">
        <f>IF(PASSAGEM!O81="","",PASSAGEM!O81)</f>
        <v>20250630</v>
      </c>
      <c r="O81" s="2" t="str">
        <f>IF(PASSAGEM!P81="","",PASSAGEM!P81)</f>
        <v>PREMIO</v>
      </c>
    </row>
    <row r="82" spans="1:15" x14ac:dyDescent="0.25">
      <c r="A82" s="2">
        <f>IF(PASSAGEM!B82="","",PASSAGEM!B82)</f>
        <v>6300</v>
      </c>
      <c r="B82" s="2">
        <f>IF(PASSAGEM!C82="","",PASSAGEM!C82)</f>
        <v>6130</v>
      </c>
      <c r="C82" s="2">
        <f>IF(PASSAGEM!D82="","",PASSAGEM!D82)</f>
        <v>101968100079</v>
      </c>
      <c r="D82" s="2" t="str">
        <f>IF(PASSAGEM!E82="","",PASSAGEM!E82)</f>
        <v>MARGARETH FERNANDES</v>
      </c>
      <c r="E82" s="3">
        <f>IF(PASSAGEM!F82="","",PASSAGEM!F82)</f>
        <v>0</v>
      </c>
      <c r="F82" s="3">
        <f>IF(PASSAGEM!G82="","",PASSAGEM!G82)</f>
        <v>0</v>
      </c>
      <c r="G82" s="3">
        <f>IF(PASSAGEM!H82="","",PASSAGEM!H82)</f>
        <v>0</v>
      </c>
      <c r="H82" s="3">
        <f>IF(PASSAGEM!I82="","",PASSAGEM!I82)</f>
        <v>0</v>
      </c>
      <c r="I82" s="3">
        <f>IF(PASSAGEM!J82="","",PASSAGEM!J82)</f>
        <v>17.8</v>
      </c>
      <c r="J82" s="3">
        <f>IF(PASSAGEM!K82="","",PASSAGEM!K82)</f>
        <v>0</v>
      </c>
      <c r="K82" s="3">
        <f>IF(PASSAGEM!L82="","",PASSAGEM!L82)</f>
        <v>0</v>
      </c>
      <c r="L82" s="3">
        <f>IF(PASSAGEM!M82="","",PASSAGEM!M82)</f>
        <v>0</v>
      </c>
      <c r="M82" s="3">
        <f>IF(PASSAGEM!N82="","",PASSAGEM!N82)</f>
        <v>0</v>
      </c>
      <c r="N82" s="2" t="str">
        <f>IF(PASSAGEM!O82="","",PASSAGEM!O82)</f>
        <v>20250630</v>
      </c>
      <c r="O82" s="2" t="str">
        <f>IF(PASSAGEM!P82="","",PASSAGEM!P82)</f>
        <v>PREMIO</v>
      </c>
    </row>
    <row r="83" spans="1:15" x14ac:dyDescent="0.25">
      <c r="A83" s="2">
        <f>IF(PASSAGEM!B83="","",PASSAGEM!B83)</f>
        <v>6300</v>
      </c>
      <c r="B83" s="2">
        <f>IF(PASSAGEM!C83="","",PASSAGEM!C83)</f>
        <v>6130</v>
      </c>
      <c r="C83" s="2">
        <f>IF(PASSAGEM!D83="","",PASSAGEM!D83)</f>
        <v>101979100342</v>
      </c>
      <c r="D83" s="2" t="str">
        <f>IF(PASSAGEM!E83="","",PASSAGEM!E83)</f>
        <v>MAURO LUCIO DE LIMA</v>
      </c>
      <c r="E83" s="3">
        <f>IF(PASSAGEM!F83="","",PASSAGEM!F83)</f>
        <v>74.180000000000007</v>
      </c>
      <c r="F83" s="3">
        <f>IF(PASSAGEM!G83="","",PASSAGEM!G83)</f>
        <v>0</v>
      </c>
      <c r="G83" s="3">
        <f>IF(PASSAGEM!H83="","",PASSAGEM!H83)</f>
        <v>0</v>
      </c>
      <c r="H83" s="3">
        <f>IF(PASSAGEM!I83="","",PASSAGEM!I83)</f>
        <v>0</v>
      </c>
      <c r="I83" s="3">
        <f>IF(PASSAGEM!J83="","",PASSAGEM!J83)</f>
        <v>0</v>
      </c>
      <c r="J83" s="3">
        <f>IF(PASSAGEM!K83="","",PASSAGEM!K83)</f>
        <v>0</v>
      </c>
      <c r="K83" s="3">
        <f>IF(PASSAGEM!L83="","",PASSAGEM!L83)</f>
        <v>0</v>
      </c>
      <c r="L83" s="3">
        <f>IF(PASSAGEM!M83="","",PASSAGEM!M83)</f>
        <v>0</v>
      </c>
      <c r="M83" s="3">
        <f>IF(PASSAGEM!N83="","",PASSAGEM!N83)</f>
        <v>0</v>
      </c>
      <c r="N83" s="2" t="str">
        <f>IF(PASSAGEM!O83="","",PASSAGEM!O83)</f>
        <v>20250630</v>
      </c>
      <c r="O83" s="2" t="str">
        <f>IF(PASSAGEM!P83="","",PASSAGEM!P83)</f>
        <v>PREMIO</v>
      </c>
    </row>
    <row r="84" spans="1:15" x14ac:dyDescent="0.25">
      <c r="A84" s="2">
        <f>IF(PASSAGEM!B84="","",PASSAGEM!B84)</f>
        <v>6300</v>
      </c>
      <c r="B84" s="2">
        <f>IF(PASSAGEM!C84="","",PASSAGEM!C84)</f>
        <v>6130</v>
      </c>
      <c r="C84" s="2">
        <f>IF(PASSAGEM!D84="","",PASSAGEM!D84)</f>
        <v>101979100342</v>
      </c>
      <c r="D84" s="2" t="str">
        <f>IF(PASSAGEM!E84="","",PASSAGEM!E84)</f>
        <v>MAURO LUCIO DE LIMA</v>
      </c>
      <c r="E84" s="3">
        <f>IF(PASSAGEM!F84="","",PASSAGEM!F84)</f>
        <v>0</v>
      </c>
      <c r="F84" s="3">
        <f>IF(PASSAGEM!G84="","",PASSAGEM!G84)</f>
        <v>0</v>
      </c>
      <c r="G84" s="3">
        <f>IF(PASSAGEM!H84="","",PASSAGEM!H84)</f>
        <v>0</v>
      </c>
      <c r="H84" s="3">
        <f>IF(PASSAGEM!I84="","",PASSAGEM!I84)</f>
        <v>0</v>
      </c>
      <c r="I84" s="3">
        <f>IF(PASSAGEM!J84="","",PASSAGEM!J84)</f>
        <v>17.399999999999999</v>
      </c>
      <c r="J84" s="3">
        <f>IF(PASSAGEM!K84="","",PASSAGEM!K84)</f>
        <v>0</v>
      </c>
      <c r="K84" s="3">
        <f>IF(PASSAGEM!L84="","",PASSAGEM!L84)</f>
        <v>0</v>
      </c>
      <c r="L84" s="3">
        <f>IF(PASSAGEM!M84="","",PASSAGEM!M84)</f>
        <v>0</v>
      </c>
      <c r="M84" s="3">
        <f>IF(PASSAGEM!N84="","",PASSAGEM!N84)</f>
        <v>0</v>
      </c>
      <c r="N84" s="2" t="str">
        <f>IF(PASSAGEM!O84="","",PASSAGEM!O84)</f>
        <v>20250630</v>
      </c>
      <c r="O84" s="2" t="str">
        <f>IF(PASSAGEM!P84="","",PASSAGEM!P84)</f>
        <v>PREMIO</v>
      </c>
    </row>
    <row r="85" spans="1:15" x14ac:dyDescent="0.25">
      <c r="A85" s="2">
        <f>IF(PASSAGEM!B85="","",PASSAGEM!B85)</f>
        <v>6300</v>
      </c>
      <c r="B85" s="2">
        <f>IF(PASSAGEM!C85="","",PASSAGEM!C85)</f>
        <v>6130</v>
      </c>
      <c r="C85" s="2">
        <f>IF(PASSAGEM!D85="","",PASSAGEM!D85)</f>
        <v>101980001558</v>
      </c>
      <c r="D85" s="2" t="str">
        <f>IF(PASSAGEM!E85="","",PASSAGEM!E85)</f>
        <v>MARIA DE JESUS MACHADO MATTOS</v>
      </c>
      <c r="E85" s="3">
        <f>IF(PASSAGEM!F85="","",PASSAGEM!F85)</f>
        <v>1.88</v>
      </c>
      <c r="F85" s="3">
        <f>IF(PASSAGEM!G85="","",PASSAGEM!G85)</f>
        <v>0</v>
      </c>
      <c r="G85" s="3">
        <f>IF(PASSAGEM!H85="","",PASSAGEM!H85)</f>
        <v>0</v>
      </c>
      <c r="H85" s="3">
        <f>IF(PASSAGEM!I85="","",PASSAGEM!I85)</f>
        <v>0</v>
      </c>
      <c r="I85" s="3">
        <f>IF(PASSAGEM!J85="","",PASSAGEM!J85)</f>
        <v>0</v>
      </c>
      <c r="J85" s="3">
        <f>IF(PASSAGEM!K85="","",PASSAGEM!K85)</f>
        <v>0</v>
      </c>
      <c r="K85" s="3">
        <f>IF(PASSAGEM!L85="","",PASSAGEM!L85)</f>
        <v>0</v>
      </c>
      <c r="L85" s="3">
        <f>IF(PASSAGEM!M85="","",PASSAGEM!M85)</f>
        <v>0</v>
      </c>
      <c r="M85" s="3">
        <f>IF(PASSAGEM!N85="","",PASSAGEM!N85)</f>
        <v>0</v>
      </c>
      <c r="N85" s="2" t="str">
        <f>IF(PASSAGEM!O85="","",PASSAGEM!O85)</f>
        <v>20250630</v>
      </c>
      <c r="O85" s="2" t="str">
        <f>IF(PASSAGEM!P85="","",PASSAGEM!P85)</f>
        <v>PREMIO</v>
      </c>
    </row>
    <row r="86" spans="1:15" x14ac:dyDescent="0.25">
      <c r="A86" s="2">
        <f>IF(PASSAGEM!B86="","",PASSAGEM!B86)</f>
        <v>6300</v>
      </c>
      <c r="B86" s="2">
        <f>IF(PASSAGEM!C86="","",PASSAGEM!C86)</f>
        <v>6130</v>
      </c>
      <c r="C86" s="2">
        <f>IF(PASSAGEM!D86="","",PASSAGEM!D86)</f>
        <v>101980001558</v>
      </c>
      <c r="D86" s="2" t="str">
        <f>IF(PASSAGEM!E86="","",PASSAGEM!E86)</f>
        <v>MARIA DE JESUS MACHADO MATTOS</v>
      </c>
      <c r="E86" s="3">
        <f>IF(PASSAGEM!F86="","",PASSAGEM!F86)</f>
        <v>0</v>
      </c>
      <c r="F86" s="3">
        <f>IF(PASSAGEM!G86="","",PASSAGEM!G86)</f>
        <v>0</v>
      </c>
      <c r="G86" s="3">
        <f>IF(PASSAGEM!H86="","",PASSAGEM!H86)</f>
        <v>0</v>
      </c>
      <c r="H86" s="3">
        <f>IF(PASSAGEM!I86="","",PASSAGEM!I86)</f>
        <v>0</v>
      </c>
      <c r="I86" s="3">
        <f>IF(PASSAGEM!J86="","",PASSAGEM!J86)</f>
        <v>13.27</v>
      </c>
      <c r="J86" s="3">
        <f>IF(PASSAGEM!K86="","",PASSAGEM!K86)</f>
        <v>0</v>
      </c>
      <c r="K86" s="3">
        <f>IF(PASSAGEM!L86="","",PASSAGEM!L86)</f>
        <v>0</v>
      </c>
      <c r="L86" s="3">
        <f>IF(PASSAGEM!M86="","",PASSAGEM!M86)</f>
        <v>0</v>
      </c>
      <c r="M86" s="3">
        <f>IF(PASSAGEM!N86="","",PASSAGEM!N86)</f>
        <v>0</v>
      </c>
      <c r="N86" s="2" t="str">
        <f>IF(PASSAGEM!O86="","",PASSAGEM!O86)</f>
        <v>20250630</v>
      </c>
      <c r="O86" s="2" t="str">
        <f>IF(PASSAGEM!P86="","",PASSAGEM!P86)</f>
        <v>PREMIO</v>
      </c>
    </row>
    <row r="87" spans="1:15" x14ac:dyDescent="0.25">
      <c r="A87" s="2">
        <f>IF(PASSAGEM!B87="","",PASSAGEM!B87)</f>
        <v>6300</v>
      </c>
      <c r="B87" s="2">
        <f>IF(PASSAGEM!C87="","",PASSAGEM!C87)</f>
        <v>6130</v>
      </c>
      <c r="C87" s="2">
        <f>IF(PASSAGEM!D87="","",PASSAGEM!D87)</f>
        <v>101980001562</v>
      </c>
      <c r="D87" s="2" t="str">
        <f>IF(PASSAGEM!E87="","",PASSAGEM!E87)</f>
        <v>RENATO D ARINOS PIMENTEL</v>
      </c>
      <c r="E87" s="3">
        <f>IF(PASSAGEM!F87="","",PASSAGEM!F87)</f>
        <v>20.75</v>
      </c>
      <c r="F87" s="3">
        <f>IF(PASSAGEM!G87="","",PASSAGEM!G87)</f>
        <v>0</v>
      </c>
      <c r="G87" s="3">
        <f>IF(PASSAGEM!H87="","",PASSAGEM!H87)</f>
        <v>0</v>
      </c>
      <c r="H87" s="3">
        <f>IF(PASSAGEM!I87="","",PASSAGEM!I87)</f>
        <v>0</v>
      </c>
      <c r="I87" s="3">
        <f>IF(PASSAGEM!J87="","",PASSAGEM!J87)</f>
        <v>0</v>
      </c>
      <c r="J87" s="3">
        <f>IF(PASSAGEM!K87="","",PASSAGEM!K87)</f>
        <v>0</v>
      </c>
      <c r="K87" s="3">
        <f>IF(PASSAGEM!L87="","",PASSAGEM!L87)</f>
        <v>0</v>
      </c>
      <c r="L87" s="3">
        <f>IF(PASSAGEM!M87="","",PASSAGEM!M87)</f>
        <v>0</v>
      </c>
      <c r="M87" s="3">
        <f>IF(PASSAGEM!N87="","",PASSAGEM!N87)</f>
        <v>0</v>
      </c>
      <c r="N87" s="2" t="str">
        <f>IF(PASSAGEM!O87="","",PASSAGEM!O87)</f>
        <v>20250630</v>
      </c>
      <c r="O87" s="2" t="str">
        <f>IF(PASSAGEM!P87="","",PASSAGEM!P87)</f>
        <v>PREMIO</v>
      </c>
    </row>
    <row r="88" spans="1:15" x14ac:dyDescent="0.25">
      <c r="A88" s="2">
        <f>IF(PASSAGEM!B88="","",PASSAGEM!B88)</f>
        <v>6300</v>
      </c>
      <c r="B88" s="2">
        <f>IF(PASSAGEM!C88="","",PASSAGEM!C88)</f>
        <v>6130</v>
      </c>
      <c r="C88" s="2">
        <f>IF(PASSAGEM!D88="","",PASSAGEM!D88)</f>
        <v>101980001562</v>
      </c>
      <c r="D88" s="2" t="str">
        <f>IF(PASSAGEM!E88="","",PASSAGEM!E88)</f>
        <v>RENATO D ARINOS PIMENTEL</v>
      </c>
      <c r="E88" s="3">
        <f>IF(PASSAGEM!F88="","",PASSAGEM!F88)</f>
        <v>0</v>
      </c>
      <c r="F88" s="3">
        <f>IF(PASSAGEM!G88="","",PASSAGEM!G88)</f>
        <v>0</v>
      </c>
      <c r="G88" s="3">
        <f>IF(PASSAGEM!H88="","",PASSAGEM!H88)</f>
        <v>0</v>
      </c>
      <c r="H88" s="3">
        <f>IF(PASSAGEM!I88="","",PASSAGEM!I88)</f>
        <v>0</v>
      </c>
      <c r="I88" s="3">
        <f>IF(PASSAGEM!J88="","",PASSAGEM!J88)</f>
        <v>36.42</v>
      </c>
      <c r="J88" s="3">
        <f>IF(PASSAGEM!K88="","",PASSAGEM!K88)</f>
        <v>0</v>
      </c>
      <c r="K88" s="3">
        <f>IF(PASSAGEM!L88="","",PASSAGEM!L88)</f>
        <v>0</v>
      </c>
      <c r="L88" s="3">
        <f>IF(PASSAGEM!M88="","",PASSAGEM!M88)</f>
        <v>0</v>
      </c>
      <c r="M88" s="3">
        <f>IF(PASSAGEM!N88="","",PASSAGEM!N88)</f>
        <v>0</v>
      </c>
      <c r="N88" s="2" t="str">
        <f>IF(PASSAGEM!O88="","",PASSAGEM!O88)</f>
        <v>20250630</v>
      </c>
      <c r="O88" s="2" t="str">
        <f>IF(PASSAGEM!P88="","",PASSAGEM!P88)</f>
        <v>PREMIO</v>
      </c>
    </row>
    <row r="89" spans="1:15" x14ac:dyDescent="0.25">
      <c r="A89" s="2">
        <f>IF(PASSAGEM!B89="","",PASSAGEM!B89)</f>
        <v>6300</v>
      </c>
      <c r="B89" s="2">
        <f>IF(PASSAGEM!C89="","",PASSAGEM!C89)</f>
        <v>6130</v>
      </c>
      <c r="C89" s="2">
        <f>IF(PASSAGEM!D89="","",PASSAGEM!D89)</f>
        <v>101980001589</v>
      </c>
      <c r="D89" s="2" t="str">
        <f>IF(PASSAGEM!E89="","",PASSAGEM!E89)</f>
        <v>RODRIGO ANTUNES XAVIER</v>
      </c>
      <c r="E89" s="3">
        <f>IF(PASSAGEM!F89="","",PASSAGEM!F89)</f>
        <v>3.53</v>
      </c>
      <c r="F89" s="3">
        <f>IF(PASSAGEM!G89="","",PASSAGEM!G89)</f>
        <v>0</v>
      </c>
      <c r="G89" s="3">
        <f>IF(PASSAGEM!H89="","",PASSAGEM!H89)</f>
        <v>0</v>
      </c>
      <c r="H89" s="3">
        <f>IF(PASSAGEM!I89="","",PASSAGEM!I89)</f>
        <v>0</v>
      </c>
      <c r="I89" s="3">
        <f>IF(PASSAGEM!J89="","",PASSAGEM!J89)</f>
        <v>0</v>
      </c>
      <c r="J89" s="3">
        <f>IF(PASSAGEM!K89="","",PASSAGEM!K89)</f>
        <v>0</v>
      </c>
      <c r="K89" s="3">
        <f>IF(PASSAGEM!L89="","",PASSAGEM!L89)</f>
        <v>0</v>
      </c>
      <c r="L89" s="3">
        <f>IF(PASSAGEM!M89="","",PASSAGEM!M89)</f>
        <v>0</v>
      </c>
      <c r="M89" s="3">
        <f>IF(PASSAGEM!N89="","",PASSAGEM!N89)</f>
        <v>0</v>
      </c>
      <c r="N89" s="2" t="str">
        <f>IF(PASSAGEM!O89="","",PASSAGEM!O89)</f>
        <v>20250630</v>
      </c>
      <c r="O89" s="2" t="str">
        <f>IF(PASSAGEM!P89="","",PASSAGEM!P89)</f>
        <v>PREMIO</v>
      </c>
    </row>
    <row r="90" spans="1:15" x14ac:dyDescent="0.25">
      <c r="A90" s="2">
        <f>IF(PASSAGEM!B90="","",PASSAGEM!B90)</f>
        <v>6300</v>
      </c>
      <c r="B90" s="2">
        <f>IF(PASSAGEM!C90="","",PASSAGEM!C90)</f>
        <v>6130</v>
      </c>
      <c r="C90" s="2">
        <f>IF(PASSAGEM!D90="","",PASSAGEM!D90)</f>
        <v>101980001589</v>
      </c>
      <c r="D90" s="2" t="str">
        <f>IF(PASSAGEM!E90="","",PASSAGEM!E90)</f>
        <v>RODRIGO ANTUNES XAVIER</v>
      </c>
      <c r="E90" s="3">
        <f>IF(PASSAGEM!F90="","",PASSAGEM!F90)</f>
        <v>0</v>
      </c>
      <c r="F90" s="3">
        <f>IF(PASSAGEM!G90="","",PASSAGEM!G90)</f>
        <v>0</v>
      </c>
      <c r="G90" s="3">
        <f>IF(PASSAGEM!H90="","",PASSAGEM!H90)</f>
        <v>0</v>
      </c>
      <c r="H90" s="3">
        <f>IF(PASSAGEM!I90="","",PASSAGEM!I90)</f>
        <v>0</v>
      </c>
      <c r="I90" s="3">
        <f>IF(PASSAGEM!J90="","",PASSAGEM!J90)</f>
        <v>19.68</v>
      </c>
      <c r="J90" s="3">
        <f>IF(PASSAGEM!K90="","",PASSAGEM!K90)</f>
        <v>0</v>
      </c>
      <c r="K90" s="3">
        <f>IF(PASSAGEM!L90="","",PASSAGEM!L90)</f>
        <v>0</v>
      </c>
      <c r="L90" s="3">
        <f>IF(PASSAGEM!M90="","",PASSAGEM!M90)</f>
        <v>0</v>
      </c>
      <c r="M90" s="3">
        <f>IF(PASSAGEM!N90="","",PASSAGEM!N90)</f>
        <v>0</v>
      </c>
      <c r="N90" s="2" t="str">
        <f>IF(PASSAGEM!O90="","",PASSAGEM!O90)</f>
        <v>20250630</v>
      </c>
      <c r="O90" s="2" t="str">
        <f>IF(PASSAGEM!P90="","",PASSAGEM!P90)</f>
        <v>PREMIO</v>
      </c>
    </row>
    <row r="91" spans="1:15" x14ac:dyDescent="0.25">
      <c r="A91" s="2">
        <f>IF(PASSAGEM!B91="","",PASSAGEM!B91)</f>
        <v>6300</v>
      </c>
      <c r="B91" s="2">
        <f>IF(PASSAGEM!C91="","",PASSAGEM!C91)</f>
        <v>6130</v>
      </c>
      <c r="C91" s="2">
        <f>IF(PASSAGEM!D91="","",PASSAGEM!D91)</f>
        <v>101980001853</v>
      </c>
      <c r="D91" s="2" t="str">
        <f>IF(PASSAGEM!E91="","",PASSAGEM!E91)</f>
        <v>FABIANO DOS REIS VIEIRA</v>
      </c>
      <c r="E91" s="3">
        <f>IF(PASSAGEM!F91="","",PASSAGEM!F91)</f>
        <v>29.13</v>
      </c>
      <c r="F91" s="3">
        <f>IF(PASSAGEM!G91="","",PASSAGEM!G91)</f>
        <v>0</v>
      </c>
      <c r="G91" s="3">
        <f>IF(PASSAGEM!H91="","",PASSAGEM!H91)</f>
        <v>0</v>
      </c>
      <c r="H91" s="3">
        <f>IF(PASSAGEM!I91="","",PASSAGEM!I91)</f>
        <v>0</v>
      </c>
      <c r="I91" s="3">
        <f>IF(PASSAGEM!J91="","",PASSAGEM!J91)</f>
        <v>0</v>
      </c>
      <c r="J91" s="3">
        <f>IF(PASSAGEM!K91="","",PASSAGEM!K91)</f>
        <v>0</v>
      </c>
      <c r="K91" s="3">
        <f>IF(PASSAGEM!L91="","",PASSAGEM!L91)</f>
        <v>0</v>
      </c>
      <c r="L91" s="3">
        <f>IF(PASSAGEM!M91="","",PASSAGEM!M91)</f>
        <v>0</v>
      </c>
      <c r="M91" s="3">
        <f>IF(PASSAGEM!N91="","",PASSAGEM!N91)</f>
        <v>0</v>
      </c>
      <c r="N91" s="2" t="str">
        <f>IF(PASSAGEM!O91="","",PASSAGEM!O91)</f>
        <v>20250630</v>
      </c>
      <c r="O91" s="2" t="str">
        <f>IF(PASSAGEM!P91="","",PASSAGEM!P91)</f>
        <v>PREMIO</v>
      </c>
    </row>
    <row r="92" spans="1:15" x14ac:dyDescent="0.25">
      <c r="A92" s="2">
        <f>IF(PASSAGEM!B92="","",PASSAGEM!B92)</f>
        <v>6300</v>
      </c>
      <c r="B92" s="2">
        <f>IF(PASSAGEM!C92="","",PASSAGEM!C92)</f>
        <v>6130</v>
      </c>
      <c r="C92" s="2">
        <f>IF(PASSAGEM!D92="","",PASSAGEM!D92)</f>
        <v>101980001853</v>
      </c>
      <c r="D92" s="2" t="str">
        <f>IF(PASSAGEM!E92="","",PASSAGEM!E92)</f>
        <v>FABIANO DOS REIS VIEIRA</v>
      </c>
      <c r="E92" s="3">
        <f>IF(PASSAGEM!F92="","",PASSAGEM!F92)</f>
        <v>0</v>
      </c>
      <c r="F92" s="3">
        <f>IF(PASSAGEM!G92="","",PASSAGEM!G92)</f>
        <v>0</v>
      </c>
      <c r="G92" s="3">
        <f>IF(PASSAGEM!H92="","",PASSAGEM!H92)</f>
        <v>0</v>
      </c>
      <c r="H92" s="3">
        <f>IF(PASSAGEM!I92="","",PASSAGEM!I92)</f>
        <v>0</v>
      </c>
      <c r="I92" s="3">
        <f>IF(PASSAGEM!J92="","",PASSAGEM!J92)</f>
        <v>31.49</v>
      </c>
      <c r="J92" s="3">
        <f>IF(PASSAGEM!K92="","",PASSAGEM!K92)</f>
        <v>0</v>
      </c>
      <c r="K92" s="3">
        <f>IF(PASSAGEM!L92="","",PASSAGEM!L92)</f>
        <v>0</v>
      </c>
      <c r="L92" s="3">
        <f>IF(PASSAGEM!M92="","",PASSAGEM!M92)</f>
        <v>0</v>
      </c>
      <c r="M92" s="3">
        <f>IF(PASSAGEM!N92="","",PASSAGEM!N92)</f>
        <v>0</v>
      </c>
      <c r="N92" s="2" t="str">
        <f>IF(PASSAGEM!O92="","",PASSAGEM!O92)</f>
        <v>20250630</v>
      </c>
      <c r="O92" s="2" t="str">
        <f>IF(PASSAGEM!P92="","",PASSAGEM!P92)</f>
        <v>PREMIO</v>
      </c>
    </row>
    <row r="93" spans="1:15" x14ac:dyDescent="0.25">
      <c r="A93" s="2">
        <f>IF(PASSAGEM!B93="","",PASSAGEM!B93)</f>
        <v>6300</v>
      </c>
      <c r="B93" s="2">
        <f>IF(PASSAGEM!C93="","",PASSAGEM!C93)</f>
        <v>6142</v>
      </c>
      <c r="C93" s="2">
        <f>IF(PASSAGEM!D93="","",PASSAGEM!D93)</f>
        <v>101980002340</v>
      </c>
      <c r="D93" s="2" t="str">
        <f>IF(PASSAGEM!E93="","",PASSAGEM!E93)</f>
        <v>ISABELLE LOTA KLANN</v>
      </c>
      <c r="E93" s="3">
        <f>IF(PASSAGEM!F93="","",PASSAGEM!F93)</f>
        <v>8.4499999999999993</v>
      </c>
      <c r="F93" s="3">
        <f>IF(PASSAGEM!G93="","",PASSAGEM!G93)</f>
        <v>0</v>
      </c>
      <c r="G93" s="3">
        <f>IF(PASSAGEM!H93="","",PASSAGEM!H93)</f>
        <v>0</v>
      </c>
      <c r="H93" s="3">
        <f>IF(PASSAGEM!I93="","",PASSAGEM!I93)</f>
        <v>0</v>
      </c>
      <c r="I93" s="3">
        <f>IF(PASSAGEM!J93="","",PASSAGEM!J93)</f>
        <v>0</v>
      </c>
      <c r="J93" s="3">
        <f>IF(PASSAGEM!K93="","",PASSAGEM!K93)</f>
        <v>0</v>
      </c>
      <c r="K93" s="3">
        <f>IF(PASSAGEM!L93="","",PASSAGEM!L93)</f>
        <v>0</v>
      </c>
      <c r="L93" s="3">
        <f>IF(PASSAGEM!M93="","",PASSAGEM!M93)</f>
        <v>0</v>
      </c>
      <c r="M93" s="3">
        <f>IF(PASSAGEM!N93="","",PASSAGEM!N93)</f>
        <v>0</v>
      </c>
      <c r="N93" s="2" t="str">
        <f>IF(PASSAGEM!O93="","",PASSAGEM!O93)</f>
        <v>20250630</v>
      </c>
      <c r="O93" s="2" t="str">
        <f>IF(PASSAGEM!P93="","",PASSAGEM!P93)</f>
        <v>PREMIO</v>
      </c>
    </row>
    <row r="94" spans="1:15" x14ac:dyDescent="0.25">
      <c r="A94" s="2">
        <f>IF(PASSAGEM!B94="","",PASSAGEM!B94)</f>
        <v>6300</v>
      </c>
      <c r="B94" s="2">
        <f>IF(PASSAGEM!C94="","",PASSAGEM!C94)</f>
        <v>6142</v>
      </c>
      <c r="C94" s="2">
        <f>IF(PASSAGEM!D94="","",PASSAGEM!D94)</f>
        <v>101980002340</v>
      </c>
      <c r="D94" s="2" t="str">
        <f>IF(PASSAGEM!E94="","",PASSAGEM!E94)</f>
        <v>ISABELLE LOTA KLANN</v>
      </c>
      <c r="E94" s="3">
        <f>IF(PASSAGEM!F94="","",PASSAGEM!F94)</f>
        <v>0</v>
      </c>
      <c r="F94" s="3">
        <f>IF(PASSAGEM!G94="","",PASSAGEM!G94)</f>
        <v>0</v>
      </c>
      <c r="G94" s="3">
        <f>IF(PASSAGEM!H94="","",PASSAGEM!H94)</f>
        <v>0</v>
      </c>
      <c r="H94" s="3">
        <f>IF(PASSAGEM!I94="","",PASSAGEM!I94)</f>
        <v>0</v>
      </c>
      <c r="I94" s="3">
        <f>IF(PASSAGEM!J94="","",PASSAGEM!J94)</f>
        <v>17.39</v>
      </c>
      <c r="J94" s="3">
        <f>IF(PASSAGEM!K94="","",PASSAGEM!K94)</f>
        <v>0</v>
      </c>
      <c r="K94" s="3">
        <f>IF(PASSAGEM!L94="","",PASSAGEM!L94)</f>
        <v>0</v>
      </c>
      <c r="L94" s="3">
        <f>IF(PASSAGEM!M94="","",PASSAGEM!M94)</f>
        <v>0</v>
      </c>
      <c r="M94" s="3">
        <f>IF(PASSAGEM!N94="","",PASSAGEM!N94)</f>
        <v>0</v>
      </c>
      <c r="N94" s="2" t="str">
        <f>IF(PASSAGEM!O94="","",PASSAGEM!O94)</f>
        <v>20250630</v>
      </c>
      <c r="O94" s="2" t="str">
        <f>IF(PASSAGEM!P94="","",PASSAGEM!P94)</f>
        <v>PREMIO</v>
      </c>
    </row>
    <row r="95" spans="1:15" x14ac:dyDescent="0.25">
      <c r="A95" s="2">
        <f>IF(PASSAGEM!B95="","",PASSAGEM!B95)</f>
        <v>6300</v>
      </c>
      <c r="B95" s="2">
        <f>IF(PASSAGEM!C95="","",PASSAGEM!C95)</f>
        <v>6130</v>
      </c>
      <c r="C95" s="2">
        <f>IF(PASSAGEM!D95="","",PASSAGEM!D95)</f>
        <v>101990000451</v>
      </c>
      <c r="D95" s="2" t="str">
        <f>IF(PASSAGEM!E95="","",PASSAGEM!E95)</f>
        <v>CARLOS GUILHERME FERREIRA</v>
      </c>
      <c r="E95" s="3">
        <f>IF(PASSAGEM!F95="","",PASSAGEM!F95)</f>
        <v>359.8</v>
      </c>
      <c r="F95" s="3">
        <f>IF(PASSAGEM!G95="","",PASSAGEM!G95)</f>
        <v>0</v>
      </c>
      <c r="G95" s="3">
        <f>IF(PASSAGEM!H95="","",PASSAGEM!H95)</f>
        <v>0</v>
      </c>
      <c r="H95" s="3">
        <f>IF(PASSAGEM!I95="","",PASSAGEM!I95)</f>
        <v>0</v>
      </c>
      <c r="I95" s="3">
        <f>IF(PASSAGEM!J95="","",PASSAGEM!J95)</f>
        <v>0</v>
      </c>
      <c r="J95" s="3">
        <f>IF(PASSAGEM!K95="","",PASSAGEM!K95)</f>
        <v>0</v>
      </c>
      <c r="K95" s="3">
        <f>IF(PASSAGEM!L95="","",PASSAGEM!L95)</f>
        <v>0</v>
      </c>
      <c r="L95" s="3">
        <f>IF(PASSAGEM!M95="","",PASSAGEM!M95)</f>
        <v>0</v>
      </c>
      <c r="M95" s="3">
        <f>IF(PASSAGEM!N95="","",PASSAGEM!N95)</f>
        <v>0</v>
      </c>
      <c r="N95" s="2" t="str">
        <f>IF(PASSAGEM!O95="","",PASSAGEM!O95)</f>
        <v>20250630</v>
      </c>
      <c r="O95" s="2" t="str">
        <f>IF(PASSAGEM!P95="","",PASSAGEM!P95)</f>
        <v>PREMIO</v>
      </c>
    </row>
    <row r="96" spans="1:15" x14ac:dyDescent="0.25">
      <c r="A96" s="2">
        <f>IF(PASSAGEM!B96="","",PASSAGEM!B96)</f>
        <v>6300</v>
      </c>
      <c r="B96" s="2">
        <f>IF(PASSAGEM!C96="","",PASSAGEM!C96)</f>
        <v>6130</v>
      </c>
      <c r="C96" s="2">
        <f>IF(PASSAGEM!D96="","",PASSAGEM!D96)</f>
        <v>101990000451</v>
      </c>
      <c r="D96" s="2" t="str">
        <f>IF(PASSAGEM!E96="","",PASSAGEM!E96)</f>
        <v>CARLOS GUILHERME FERREIRA</v>
      </c>
      <c r="E96" s="3">
        <f>IF(PASSAGEM!F96="","",PASSAGEM!F96)</f>
        <v>0</v>
      </c>
      <c r="F96" s="3">
        <f>IF(PASSAGEM!G96="","",PASSAGEM!G96)</f>
        <v>0</v>
      </c>
      <c r="G96" s="3">
        <f>IF(PASSAGEM!H96="","",PASSAGEM!H96)</f>
        <v>0</v>
      </c>
      <c r="H96" s="3">
        <f>IF(PASSAGEM!I96="","",PASSAGEM!I96)</f>
        <v>0</v>
      </c>
      <c r="I96" s="3">
        <f>IF(PASSAGEM!J96="","",PASSAGEM!J96)</f>
        <v>30.03</v>
      </c>
      <c r="J96" s="3">
        <f>IF(PASSAGEM!K96="","",PASSAGEM!K96)</f>
        <v>0</v>
      </c>
      <c r="K96" s="3">
        <f>IF(PASSAGEM!L96="","",PASSAGEM!L96)</f>
        <v>0</v>
      </c>
      <c r="L96" s="3">
        <f>IF(PASSAGEM!M96="","",PASSAGEM!M96)</f>
        <v>0</v>
      </c>
      <c r="M96" s="3">
        <f>IF(PASSAGEM!N96="","",PASSAGEM!N96)</f>
        <v>0</v>
      </c>
      <c r="N96" s="2" t="str">
        <f>IF(PASSAGEM!O96="","",PASSAGEM!O96)</f>
        <v>20250630</v>
      </c>
      <c r="O96" s="2" t="str">
        <f>IF(PASSAGEM!P96="","",PASSAGEM!P96)</f>
        <v>PREMIO</v>
      </c>
    </row>
    <row r="97" spans="1:15" x14ac:dyDescent="0.25">
      <c r="A97" s="2">
        <f>IF(PASSAGEM!B97="","",PASSAGEM!B97)</f>
        <v>6300</v>
      </c>
      <c r="B97" s="2">
        <f>IF(PASSAGEM!C97="","",PASSAGEM!C97)</f>
        <v>6130</v>
      </c>
      <c r="C97" s="2">
        <f>IF(PASSAGEM!D97="","",PASSAGEM!D97)</f>
        <v>102038600119</v>
      </c>
      <c r="D97" s="2" t="str">
        <f>IF(PASSAGEM!E97="","",PASSAGEM!E97)</f>
        <v>JORGE ALBERTO ALVES CUSTODIO</v>
      </c>
      <c r="E97" s="3">
        <f>IF(PASSAGEM!F97="","",PASSAGEM!F97)</f>
        <v>14.78</v>
      </c>
      <c r="F97" s="3">
        <f>IF(PASSAGEM!G97="","",PASSAGEM!G97)</f>
        <v>0</v>
      </c>
      <c r="G97" s="3">
        <f>IF(PASSAGEM!H97="","",PASSAGEM!H97)</f>
        <v>0</v>
      </c>
      <c r="H97" s="3">
        <f>IF(PASSAGEM!I97="","",PASSAGEM!I97)</f>
        <v>0</v>
      </c>
      <c r="I97" s="3">
        <f>IF(PASSAGEM!J97="","",PASSAGEM!J97)</f>
        <v>0</v>
      </c>
      <c r="J97" s="3">
        <f>IF(PASSAGEM!K97="","",PASSAGEM!K97)</f>
        <v>0</v>
      </c>
      <c r="K97" s="3">
        <f>IF(PASSAGEM!L97="","",PASSAGEM!L97)</f>
        <v>0</v>
      </c>
      <c r="L97" s="3">
        <f>IF(PASSAGEM!M97="","",PASSAGEM!M97)</f>
        <v>0</v>
      </c>
      <c r="M97" s="3">
        <f>IF(PASSAGEM!N97="","",PASSAGEM!N97)</f>
        <v>0</v>
      </c>
      <c r="N97" s="2" t="str">
        <f>IF(PASSAGEM!O97="","",PASSAGEM!O97)</f>
        <v>20250630</v>
      </c>
      <c r="O97" s="2" t="str">
        <f>IF(PASSAGEM!P97="","",PASSAGEM!P97)</f>
        <v>PREMIO</v>
      </c>
    </row>
    <row r="98" spans="1:15" x14ac:dyDescent="0.25">
      <c r="A98" s="2">
        <f>IF(PASSAGEM!B98="","",PASSAGEM!B98)</f>
        <v>6300</v>
      </c>
      <c r="B98" s="2">
        <f>IF(PASSAGEM!C98="","",PASSAGEM!C98)</f>
        <v>6142</v>
      </c>
      <c r="C98" s="2">
        <f>IF(PASSAGEM!D98="","",PASSAGEM!D98)</f>
        <v>102043000728</v>
      </c>
      <c r="D98" s="2" t="str">
        <f>IF(PASSAGEM!E98="","",PASSAGEM!E98)</f>
        <v>VANDERLEI DE AZEVEDO PINTO</v>
      </c>
      <c r="E98" s="3">
        <f>IF(PASSAGEM!F98="","",PASSAGEM!F98)</f>
        <v>79.25</v>
      </c>
      <c r="F98" s="3">
        <f>IF(PASSAGEM!G98="","",PASSAGEM!G98)</f>
        <v>0</v>
      </c>
      <c r="G98" s="3">
        <f>IF(PASSAGEM!H98="","",PASSAGEM!H98)</f>
        <v>0</v>
      </c>
      <c r="H98" s="3">
        <f>IF(PASSAGEM!I98="","",PASSAGEM!I98)</f>
        <v>0</v>
      </c>
      <c r="I98" s="3">
        <f>IF(PASSAGEM!J98="","",PASSAGEM!J98)</f>
        <v>0</v>
      </c>
      <c r="J98" s="3">
        <f>IF(PASSAGEM!K98="","",PASSAGEM!K98)</f>
        <v>0</v>
      </c>
      <c r="K98" s="3">
        <f>IF(PASSAGEM!L98="","",PASSAGEM!L98)</f>
        <v>0</v>
      </c>
      <c r="L98" s="3">
        <f>IF(PASSAGEM!M98="","",PASSAGEM!M98)</f>
        <v>0</v>
      </c>
      <c r="M98" s="3">
        <f>IF(PASSAGEM!N98="","",PASSAGEM!N98)</f>
        <v>0</v>
      </c>
      <c r="N98" s="2" t="str">
        <f>IF(PASSAGEM!O98="","",PASSAGEM!O98)</f>
        <v>20250630</v>
      </c>
      <c r="O98" s="2" t="str">
        <f>IF(PASSAGEM!P98="","",PASSAGEM!P98)</f>
        <v>PREMIO</v>
      </c>
    </row>
    <row r="99" spans="1:15" x14ac:dyDescent="0.25">
      <c r="A99" s="2">
        <f>IF(PASSAGEM!B99="","",PASSAGEM!B99)</f>
        <v>6300</v>
      </c>
      <c r="B99" s="2">
        <f>IF(PASSAGEM!C99="","",PASSAGEM!C99)</f>
        <v>6142</v>
      </c>
      <c r="C99" s="2">
        <f>IF(PASSAGEM!D99="","",PASSAGEM!D99)</f>
        <v>102043000728</v>
      </c>
      <c r="D99" s="2" t="str">
        <f>IF(PASSAGEM!E99="","",PASSAGEM!E99)</f>
        <v>VANDERLEI DE AZEVEDO PINTO</v>
      </c>
      <c r="E99" s="3">
        <f>IF(PASSAGEM!F99="","",PASSAGEM!F99)</f>
        <v>0</v>
      </c>
      <c r="F99" s="3">
        <f>IF(PASSAGEM!G99="","",PASSAGEM!G99)</f>
        <v>0</v>
      </c>
      <c r="G99" s="3">
        <f>IF(PASSAGEM!H99="","",PASSAGEM!H99)</f>
        <v>0</v>
      </c>
      <c r="H99" s="3">
        <f>IF(PASSAGEM!I99="","",PASSAGEM!I99)</f>
        <v>0</v>
      </c>
      <c r="I99" s="3">
        <f>IF(PASSAGEM!J99="","",PASSAGEM!J99)</f>
        <v>20.95</v>
      </c>
      <c r="J99" s="3">
        <f>IF(PASSAGEM!K99="","",PASSAGEM!K99)</f>
        <v>0</v>
      </c>
      <c r="K99" s="3">
        <f>IF(PASSAGEM!L99="","",PASSAGEM!L99)</f>
        <v>0</v>
      </c>
      <c r="L99" s="3">
        <f>IF(PASSAGEM!M99="","",PASSAGEM!M99)</f>
        <v>0</v>
      </c>
      <c r="M99" s="3">
        <f>IF(PASSAGEM!N99="","",PASSAGEM!N99)</f>
        <v>0</v>
      </c>
      <c r="N99" s="2" t="str">
        <f>IF(PASSAGEM!O99="","",PASSAGEM!O99)</f>
        <v>20250630</v>
      </c>
      <c r="O99" s="2" t="str">
        <f>IF(PASSAGEM!P99="","",PASSAGEM!P99)</f>
        <v>PREMIO</v>
      </c>
    </row>
    <row r="100" spans="1:15" x14ac:dyDescent="0.25">
      <c r="A100" s="2">
        <f>IF(PASSAGEM!B100="","",PASSAGEM!B100)</f>
        <v>6300</v>
      </c>
      <c r="B100" s="2">
        <f>IF(PASSAGEM!C100="","",PASSAGEM!C100)</f>
        <v>6130</v>
      </c>
      <c r="C100" s="2">
        <f>IF(PASSAGEM!D100="","",PASSAGEM!D100)</f>
        <v>102052000090</v>
      </c>
      <c r="D100" s="2" t="str">
        <f>IF(PASSAGEM!E100="","",PASSAGEM!E100)</f>
        <v>ESPOLIO RONALDO FARIA GERALDO</v>
      </c>
      <c r="E100" s="3">
        <f>IF(PASSAGEM!F100="","",PASSAGEM!F100)</f>
        <v>27.78</v>
      </c>
      <c r="F100" s="3">
        <f>IF(PASSAGEM!G100="","",PASSAGEM!G100)</f>
        <v>0</v>
      </c>
      <c r="G100" s="3">
        <f>IF(PASSAGEM!H100="","",PASSAGEM!H100)</f>
        <v>0</v>
      </c>
      <c r="H100" s="3">
        <f>IF(PASSAGEM!I100="","",PASSAGEM!I100)</f>
        <v>0</v>
      </c>
      <c r="I100" s="3">
        <f>IF(PASSAGEM!J100="","",PASSAGEM!J100)</f>
        <v>0</v>
      </c>
      <c r="J100" s="3">
        <f>IF(PASSAGEM!K100="","",PASSAGEM!K100)</f>
        <v>0</v>
      </c>
      <c r="K100" s="3">
        <f>IF(PASSAGEM!L100="","",PASSAGEM!L100)</f>
        <v>0</v>
      </c>
      <c r="L100" s="3">
        <f>IF(PASSAGEM!M100="","",PASSAGEM!M100)</f>
        <v>0</v>
      </c>
      <c r="M100" s="3">
        <f>IF(PASSAGEM!N100="","",PASSAGEM!N100)</f>
        <v>0</v>
      </c>
      <c r="N100" s="2" t="str">
        <f>IF(PASSAGEM!O100="","",PASSAGEM!O100)</f>
        <v>20250630</v>
      </c>
      <c r="O100" s="2" t="str">
        <f>IF(PASSAGEM!P100="","",PASSAGEM!P100)</f>
        <v>PREMIO</v>
      </c>
    </row>
    <row r="101" spans="1:15" x14ac:dyDescent="0.25">
      <c r="A101" s="2">
        <f>IF(PASSAGEM!B101="","",PASSAGEM!B101)</f>
        <v>6300</v>
      </c>
      <c r="B101" s="2">
        <f>IF(PASSAGEM!C101="","",PASSAGEM!C101)</f>
        <v>6130</v>
      </c>
      <c r="C101" s="2">
        <f>IF(PASSAGEM!D101="","",PASSAGEM!D101)</f>
        <v>102052000090</v>
      </c>
      <c r="D101" s="2" t="str">
        <f>IF(PASSAGEM!E101="","",PASSAGEM!E101)</f>
        <v>ESPOLIO RONALDO FARIA GERALDO</v>
      </c>
      <c r="E101" s="3">
        <f>IF(PASSAGEM!F101="","",PASSAGEM!F101)</f>
        <v>0</v>
      </c>
      <c r="F101" s="3">
        <f>IF(PASSAGEM!G101="","",PASSAGEM!G101)</f>
        <v>0</v>
      </c>
      <c r="G101" s="3">
        <f>IF(PASSAGEM!H101="","",PASSAGEM!H101)</f>
        <v>0</v>
      </c>
      <c r="H101" s="3">
        <f>IF(PASSAGEM!I101="","",PASSAGEM!I101)</f>
        <v>0</v>
      </c>
      <c r="I101" s="3">
        <f>IF(PASSAGEM!J101="","",PASSAGEM!J101)</f>
        <v>19.55</v>
      </c>
      <c r="J101" s="3">
        <f>IF(PASSAGEM!K101="","",PASSAGEM!K101)</f>
        <v>0</v>
      </c>
      <c r="K101" s="3">
        <f>IF(PASSAGEM!L101="","",PASSAGEM!L101)</f>
        <v>0</v>
      </c>
      <c r="L101" s="3">
        <f>IF(PASSAGEM!M101="","",PASSAGEM!M101)</f>
        <v>0</v>
      </c>
      <c r="M101" s="3">
        <f>IF(PASSAGEM!N101="","",PASSAGEM!N101)</f>
        <v>0</v>
      </c>
      <c r="N101" s="2" t="str">
        <f>IF(PASSAGEM!O101="","",PASSAGEM!O101)</f>
        <v>20250630</v>
      </c>
      <c r="O101" s="2" t="str">
        <f>IF(PASSAGEM!P101="","",PASSAGEM!P101)</f>
        <v>PREMIO</v>
      </c>
    </row>
    <row r="102" spans="1:15" x14ac:dyDescent="0.25">
      <c r="A102" s="2">
        <f>IF(PASSAGEM!B102="","",PASSAGEM!B102)</f>
        <v>6300</v>
      </c>
      <c r="B102" s="2">
        <f>IF(PASSAGEM!C102="","",PASSAGEM!C102)</f>
        <v>6130</v>
      </c>
      <c r="C102" s="2">
        <f>IF(PASSAGEM!D102="","",PASSAGEM!D102)</f>
        <v>102123001482</v>
      </c>
      <c r="D102" s="2" t="str">
        <f>IF(PASSAGEM!E102="","",PASSAGEM!E102)</f>
        <v>IULAN VINICIUS DE AMORIM SANTANA</v>
      </c>
      <c r="E102" s="3">
        <f>IF(PASSAGEM!F102="","",PASSAGEM!F102)</f>
        <v>6.32</v>
      </c>
      <c r="F102" s="3">
        <f>IF(PASSAGEM!G102="","",PASSAGEM!G102)</f>
        <v>0</v>
      </c>
      <c r="G102" s="3">
        <f>IF(PASSAGEM!H102="","",PASSAGEM!H102)</f>
        <v>0</v>
      </c>
      <c r="H102" s="3">
        <f>IF(PASSAGEM!I102="","",PASSAGEM!I102)</f>
        <v>0</v>
      </c>
      <c r="I102" s="3">
        <f>IF(PASSAGEM!J102="","",PASSAGEM!J102)</f>
        <v>0</v>
      </c>
      <c r="J102" s="3">
        <f>IF(PASSAGEM!K102="","",PASSAGEM!K102)</f>
        <v>0</v>
      </c>
      <c r="K102" s="3">
        <f>IF(PASSAGEM!L102="","",PASSAGEM!L102)</f>
        <v>0</v>
      </c>
      <c r="L102" s="3">
        <f>IF(PASSAGEM!M102="","",PASSAGEM!M102)</f>
        <v>0</v>
      </c>
      <c r="M102" s="3">
        <f>IF(PASSAGEM!N102="","",PASSAGEM!N102)</f>
        <v>0</v>
      </c>
      <c r="N102" s="2" t="str">
        <f>IF(PASSAGEM!O102="","",PASSAGEM!O102)</f>
        <v>20250630</v>
      </c>
      <c r="O102" s="2" t="str">
        <f>IF(PASSAGEM!P102="","",PASSAGEM!P102)</f>
        <v>PREMIO</v>
      </c>
    </row>
    <row r="103" spans="1:15" x14ac:dyDescent="0.25">
      <c r="A103" s="2">
        <f>IF(PASSAGEM!B103="","",PASSAGEM!B103)</f>
        <v>6300</v>
      </c>
      <c r="B103" s="2">
        <f>IF(PASSAGEM!C103="","",PASSAGEM!C103)</f>
        <v>6130</v>
      </c>
      <c r="C103" s="2">
        <f>IF(PASSAGEM!D103="","",PASSAGEM!D103)</f>
        <v>102123001482</v>
      </c>
      <c r="D103" s="2" t="str">
        <f>IF(PASSAGEM!E103="","",PASSAGEM!E103)</f>
        <v>IULAN VINICIUS DE AMORIM SANTANA</v>
      </c>
      <c r="E103" s="3">
        <f>IF(PASSAGEM!F103="","",PASSAGEM!F103)</f>
        <v>0</v>
      </c>
      <c r="F103" s="3">
        <f>IF(PASSAGEM!G103="","",PASSAGEM!G103)</f>
        <v>0</v>
      </c>
      <c r="G103" s="3">
        <f>IF(PASSAGEM!H103="","",PASSAGEM!H103)</f>
        <v>0</v>
      </c>
      <c r="H103" s="3">
        <f>IF(PASSAGEM!I103="","",PASSAGEM!I103)</f>
        <v>0</v>
      </c>
      <c r="I103" s="3">
        <f>IF(PASSAGEM!J103="","",PASSAGEM!J103)</f>
        <v>10.47</v>
      </c>
      <c r="J103" s="3">
        <f>IF(PASSAGEM!K103="","",PASSAGEM!K103)</f>
        <v>0</v>
      </c>
      <c r="K103" s="3">
        <f>IF(PASSAGEM!L103="","",PASSAGEM!L103)</f>
        <v>0</v>
      </c>
      <c r="L103" s="3">
        <f>IF(PASSAGEM!M103="","",PASSAGEM!M103)</f>
        <v>0</v>
      </c>
      <c r="M103" s="3">
        <f>IF(PASSAGEM!N103="","",PASSAGEM!N103)</f>
        <v>0</v>
      </c>
      <c r="N103" s="2" t="str">
        <f>IF(PASSAGEM!O103="","",PASSAGEM!O103)</f>
        <v>20250630</v>
      </c>
      <c r="O103" s="2" t="str">
        <f>IF(PASSAGEM!P103="","",PASSAGEM!P103)</f>
        <v>PREMIO</v>
      </c>
    </row>
    <row r="104" spans="1:15" x14ac:dyDescent="0.25">
      <c r="A104" s="2">
        <f>IF(PASSAGEM!B104="","",PASSAGEM!B104)</f>
        <v>6300</v>
      </c>
      <c r="B104" s="2">
        <f>IF(PASSAGEM!C104="","",PASSAGEM!C104)</f>
        <v>6130</v>
      </c>
      <c r="C104" s="2">
        <f>IF(PASSAGEM!D104="","",PASSAGEM!D104)</f>
        <v>102183000787</v>
      </c>
      <c r="D104" s="2" t="str">
        <f>IF(PASSAGEM!E104="","",PASSAGEM!E104)</f>
        <v>NILO SERGIO ALMEIDA COSTA</v>
      </c>
      <c r="E104" s="3">
        <f>IF(PASSAGEM!F104="","",PASSAGEM!F104)</f>
        <v>48.77</v>
      </c>
      <c r="F104" s="3">
        <f>IF(PASSAGEM!G104="","",PASSAGEM!G104)</f>
        <v>0</v>
      </c>
      <c r="G104" s="3">
        <f>IF(PASSAGEM!H104="","",PASSAGEM!H104)</f>
        <v>0</v>
      </c>
      <c r="H104" s="3">
        <f>IF(PASSAGEM!I104="","",PASSAGEM!I104)</f>
        <v>0</v>
      </c>
      <c r="I104" s="3">
        <f>IF(PASSAGEM!J104="","",PASSAGEM!J104)</f>
        <v>0</v>
      </c>
      <c r="J104" s="3">
        <f>IF(PASSAGEM!K104="","",PASSAGEM!K104)</f>
        <v>0</v>
      </c>
      <c r="K104" s="3">
        <f>IF(PASSAGEM!L104="","",PASSAGEM!L104)</f>
        <v>0</v>
      </c>
      <c r="L104" s="3">
        <f>IF(PASSAGEM!M104="","",PASSAGEM!M104)</f>
        <v>0</v>
      </c>
      <c r="M104" s="3">
        <f>IF(PASSAGEM!N104="","",PASSAGEM!N104)</f>
        <v>0</v>
      </c>
      <c r="N104" s="2" t="str">
        <f>IF(PASSAGEM!O104="","",PASSAGEM!O104)</f>
        <v>20250630</v>
      </c>
      <c r="O104" s="2" t="str">
        <f>IF(PASSAGEM!P104="","",PASSAGEM!P104)</f>
        <v>PREMIO</v>
      </c>
    </row>
    <row r="105" spans="1:15" x14ac:dyDescent="0.25">
      <c r="A105" s="2">
        <f>IF(PASSAGEM!B105="","",PASSAGEM!B105)</f>
        <v>6300</v>
      </c>
      <c r="B105" s="2">
        <f>IF(PASSAGEM!C105="","",PASSAGEM!C105)</f>
        <v>6130</v>
      </c>
      <c r="C105" s="2">
        <f>IF(PASSAGEM!D105="","",PASSAGEM!D105)</f>
        <v>102183000787</v>
      </c>
      <c r="D105" s="2" t="str">
        <f>IF(PASSAGEM!E105="","",PASSAGEM!E105)</f>
        <v>NILO SERGIO ALMEIDA COSTA</v>
      </c>
      <c r="E105" s="3">
        <f>IF(PASSAGEM!F105="","",PASSAGEM!F105)</f>
        <v>0</v>
      </c>
      <c r="F105" s="3">
        <f>IF(PASSAGEM!G105="","",PASSAGEM!G105)</f>
        <v>0</v>
      </c>
      <c r="G105" s="3">
        <f>IF(PASSAGEM!H105="","",PASSAGEM!H105)</f>
        <v>0</v>
      </c>
      <c r="H105" s="3">
        <f>IF(PASSAGEM!I105="","",PASSAGEM!I105)</f>
        <v>0</v>
      </c>
      <c r="I105" s="3">
        <f>IF(PASSAGEM!J105="","",PASSAGEM!J105)</f>
        <v>18.899999999999999</v>
      </c>
      <c r="J105" s="3">
        <f>IF(PASSAGEM!K105="","",PASSAGEM!K105)</f>
        <v>0</v>
      </c>
      <c r="K105" s="3">
        <f>IF(PASSAGEM!L105="","",PASSAGEM!L105)</f>
        <v>0</v>
      </c>
      <c r="L105" s="3">
        <f>IF(PASSAGEM!M105="","",PASSAGEM!M105)</f>
        <v>0</v>
      </c>
      <c r="M105" s="3">
        <f>IF(PASSAGEM!N105="","",PASSAGEM!N105)</f>
        <v>0</v>
      </c>
      <c r="N105" s="2" t="str">
        <f>IF(PASSAGEM!O105="","",PASSAGEM!O105)</f>
        <v>20250630</v>
      </c>
      <c r="O105" s="2" t="str">
        <f>IF(PASSAGEM!P105="","",PASSAGEM!P105)</f>
        <v>PREMIO</v>
      </c>
    </row>
    <row r="106" spans="1:15" x14ac:dyDescent="0.25">
      <c r="A106" s="2">
        <f>IF(PASSAGEM!B106="","",PASSAGEM!B106)</f>
        <v>6300</v>
      </c>
      <c r="B106" s="2">
        <f>IF(PASSAGEM!C106="","",PASSAGEM!C106)</f>
        <v>6130</v>
      </c>
      <c r="C106" s="2">
        <f>IF(PASSAGEM!D106="","",PASSAGEM!D106)</f>
        <v>102198900593</v>
      </c>
      <c r="D106" s="2" t="str">
        <f>IF(PASSAGEM!E106="","",PASSAGEM!E106)</f>
        <v>AILTON ELIAS DE ABREU</v>
      </c>
      <c r="E106" s="3">
        <f>IF(PASSAGEM!F106="","",PASSAGEM!F106)</f>
        <v>440.7</v>
      </c>
      <c r="F106" s="3">
        <f>IF(PASSAGEM!G106="","",PASSAGEM!G106)</f>
        <v>0</v>
      </c>
      <c r="G106" s="3">
        <f>IF(PASSAGEM!H106="","",PASSAGEM!H106)</f>
        <v>0</v>
      </c>
      <c r="H106" s="3">
        <f>IF(PASSAGEM!I106="","",PASSAGEM!I106)</f>
        <v>0</v>
      </c>
      <c r="I106" s="3">
        <f>IF(PASSAGEM!J106="","",PASSAGEM!J106)</f>
        <v>0</v>
      </c>
      <c r="J106" s="3">
        <f>IF(PASSAGEM!K106="","",PASSAGEM!K106)</f>
        <v>0</v>
      </c>
      <c r="K106" s="3">
        <f>IF(PASSAGEM!L106="","",PASSAGEM!L106)</f>
        <v>0</v>
      </c>
      <c r="L106" s="3">
        <f>IF(PASSAGEM!M106="","",PASSAGEM!M106)</f>
        <v>0</v>
      </c>
      <c r="M106" s="3">
        <f>IF(PASSAGEM!N106="","",PASSAGEM!N106)</f>
        <v>0</v>
      </c>
      <c r="N106" s="2" t="str">
        <f>IF(PASSAGEM!O106="","",PASSAGEM!O106)</f>
        <v>20250630</v>
      </c>
      <c r="O106" s="2" t="str">
        <f>IF(PASSAGEM!P106="","",PASSAGEM!P106)</f>
        <v>PREMIO</v>
      </c>
    </row>
    <row r="107" spans="1:15" x14ac:dyDescent="0.25">
      <c r="A107" s="2">
        <f>IF(PASSAGEM!B107="","",PASSAGEM!B107)</f>
        <v>6300</v>
      </c>
      <c r="B107" s="2">
        <f>IF(PASSAGEM!C107="","",PASSAGEM!C107)</f>
        <v>6130</v>
      </c>
      <c r="C107" s="2">
        <f>IF(PASSAGEM!D107="","",PASSAGEM!D107)</f>
        <v>102198900593</v>
      </c>
      <c r="D107" s="2" t="str">
        <f>IF(PASSAGEM!E107="","",PASSAGEM!E107)</f>
        <v>AILTON ELIAS DE ABREU</v>
      </c>
      <c r="E107" s="3">
        <f>IF(PASSAGEM!F107="","",PASSAGEM!F107)</f>
        <v>0</v>
      </c>
      <c r="F107" s="3">
        <f>IF(PASSAGEM!G107="","",PASSAGEM!G107)</f>
        <v>0</v>
      </c>
      <c r="G107" s="3">
        <f>IF(PASSAGEM!H107="","",PASSAGEM!H107)</f>
        <v>0</v>
      </c>
      <c r="H107" s="3">
        <f>IF(PASSAGEM!I107="","",PASSAGEM!I107)</f>
        <v>0</v>
      </c>
      <c r="I107" s="3">
        <f>IF(PASSAGEM!J107="","",PASSAGEM!J107)</f>
        <v>35.25</v>
      </c>
      <c r="J107" s="3">
        <f>IF(PASSAGEM!K107="","",PASSAGEM!K107)</f>
        <v>0</v>
      </c>
      <c r="K107" s="3">
        <f>IF(PASSAGEM!L107="","",PASSAGEM!L107)</f>
        <v>0</v>
      </c>
      <c r="L107" s="3">
        <f>IF(PASSAGEM!M107="","",PASSAGEM!M107)</f>
        <v>0</v>
      </c>
      <c r="M107" s="3">
        <f>IF(PASSAGEM!N107="","",PASSAGEM!N107)</f>
        <v>0</v>
      </c>
      <c r="N107" s="2" t="str">
        <f>IF(PASSAGEM!O107="","",PASSAGEM!O107)</f>
        <v>20250630</v>
      </c>
      <c r="O107" s="2" t="str">
        <f>IF(PASSAGEM!P107="","",PASSAGEM!P107)</f>
        <v>PREMIO</v>
      </c>
    </row>
    <row r="108" spans="1:15" x14ac:dyDescent="0.25">
      <c r="A108" s="2">
        <f>IF(PASSAGEM!B108="","",PASSAGEM!B108)</f>
        <v>6300</v>
      </c>
      <c r="B108" s="2">
        <f>IF(PASSAGEM!C108="","",PASSAGEM!C108)</f>
        <v>6130</v>
      </c>
      <c r="C108" s="2">
        <f>IF(PASSAGEM!D108="","",PASSAGEM!D108)</f>
        <v>102212000099</v>
      </c>
      <c r="D108" s="2" t="str">
        <f>IF(PASSAGEM!E108="","",PASSAGEM!E108)</f>
        <v>MARCELO NOGUEIRA DA SILVA</v>
      </c>
      <c r="E108" s="3">
        <f>IF(PASSAGEM!F108="","",PASSAGEM!F108)</f>
        <v>3.05</v>
      </c>
      <c r="F108" s="3">
        <f>IF(PASSAGEM!G108="","",PASSAGEM!G108)</f>
        <v>0</v>
      </c>
      <c r="G108" s="3">
        <f>IF(PASSAGEM!H108="","",PASSAGEM!H108)</f>
        <v>0</v>
      </c>
      <c r="H108" s="3">
        <f>IF(PASSAGEM!I108="","",PASSAGEM!I108)</f>
        <v>0</v>
      </c>
      <c r="I108" s="3">
        <f>IF(PASSAGEM!J108="","",PASSAGEM!J108)</f>
        <v>0</v>
      </c>
      <c r="J108" s="3">
        <f>IF(PASSAGEM!K108="","",PASSAGEM!K108)</f>
        <v>0</v>
      </c>
      <c r="K108" s="3">
        <f>IF(PASSAGEM!L108="","",PASSAGEM!L108)</f>
        <v>0</v>
      </c>
      <c r="L108" s="3">
        <f>IF(PASSAGEM!M108="","",PASSAGEM!M108)</f>
        <v>0</v>
      </c>
      <c r="M108" s="3">
        <f>IF(PASSAGEM!N108="","",PASSAGEM!N108)</f>
        <v>0</v>
      </c>
      <c r="N108" s="2" t="str">
        <f>IF(PASSAGEM!O108="","",PASSAGEM!O108)</f>
        <v>20250630</v>
      </c>
      <c r="O108" s="2" t="str">
        <f>IF(PASSAGEM!P108="","",PASSAGEM!P108)</f>
        <v>PREMIO</v>
      </c>
    </row>
    <row r="109" spans="1:15" x14ac:dyDescent="0.25">
      <c r="A109" s="2">
        <f>IF(PASSAGEM!B109="","",PASSAGEM!B109)</f>
        <v>6300</v>
      </c>
      <c r="B109" s="2">
        <f>IF(PASSAGEM!C109="","",PASSAGEM!C109)</f>
        <v>6130</v>
      </c>
      <c r="C109" s="2">
        <f>IF(PASSAGEM!D109="","",PASSAGEM!D109)</f>
        <v>102212000099</v>
      </c>
      <c r="D109" s="2" t="str">
        <f>IF(PASSAGEM!E109="","",PASSAGEM!E109)</f>
        <v>MARCELO NOGUEIRA DA SILVA</v>
      </c>
      <c r="E109" s="3">
        <f>IF(PASSAGEM!F109="","",PASSAGEM!F109)</f>
        <v>0</v>
      </c>
      <c r="F109" s="3">
        <f>IF(PASSAGEM!G109="","",PASSAGEM!G109)</f>
        <v>0</v>
      </c>
      <c r="G109" s="3">
        <f>IF(PASSAGEM!H109="","",PASSAGEM!H109)</f>
        <v>0</v>
      </c>
      <c r="H109" s="3">
        <f>IF(PASSAGEM!I109="","",PASSAGEM!I109)</f>
        <v>0</v>
      </c>
      <c r="I109" s="3">
        <f>IF(PASSAGEM!J109="","",PASSAGEM!J109)</f>
        <v>12.68</v>
      </c>
      <c r="J109" s="3">
        <f>IF(PASSAGEM!K109="","",PASSAGEM!K109)</f>
        <v>0</v>
      </c>
      <c r="K109" s="3">
        <f>IF(PASSAGEM!L109="","",PASSAGEM!L109)</f>
        <v>0</v>
      </c>
      <c r="L109" s="3">
        <f>IF(PASSAGEM!M109="","",PASSAGEM!M109)</f>
        <v>0</v>
      </c>
      <c r="M109" s="3">
        <f>IF(PASSAGEM!N109="","",PASSAGEM!N109)</f>
        <v>0</v>
      </c>
      <c r="N109" s="2" t="str">
        <f>IF(PASSAGEM!O109="","",PASSAGEM!O109)</f>
        <v>20250630</v>
      </c>
      <c r="O109" s="2" t="str">
        <f>IF(PASSAGEM!P109="","",PASSAGEM!P109)</f>
        <v>PREMIO</v>
      </c>
    </row>
    <row r="110" spans="1:15" x14ac:dyDescent="0.25">
      <c r="A110" s="2">
        <f>IF(PASSAGEM!B110="","",PASSAGEM!B110)</f>
        <v>6300</v>
      </c>
      <c r="B110" s="2">
        <f>IF(PASSAGEM!C110="","",PASSAGEM!C110)</f>
        <v>6142</v>
      </c>
      <c r="C110" s="2">
        <f>IF(PASSAGEM!D110="","",PASSAGEM!D110)</f>
        <v>102220000688</v>
      </c>
      <c r="D110" s="2" t="str">
        <f>IF(PASSAGEM!E110="","",PASSAGEM!E110)</f>
        <v>ELIANE LIMA DE ASSIS RAMOS</v>
      </c>
      <c r="E110" s="3">
        <f>IF(PASSAGEM!F110="","",PASSAGEM!F110)</f>
        <v>92.22</v>
      </c>
      <c r="F110" s="3">
        <f>IF(PASSAGEM!G110="","",PASSAGEM!G110)</f>
        <v>0</v>
      </c>
      <c r="G110" s="3">
        <f>IF(PASSAGEM!H110="","",PASSAGEM!H110)</f>
        <v>0</v>
      </c>
      <c r="H110" s="3">
        <f>IF(PASSAGEM!I110="","",PASSAGEM!I110)</f>
        <v>0</v>
      </c>
      <c r="I110" s="3">
        <f>IF(PASSAGEM!J110="","",PASSAGEM!J110)</f>
        <v>0</v>
      </c>
      <c r="J110" s="3">
        <f>IF(PASSAGEM!K110="","",PASSAGEM!K110)</f>
        <v>0</v>
      </c>
      <c r="K110" s="3">
        <f>IF(PASSAGEM!L110="","",PASSAGEM!L110)</f>
        <v>0</v>
      </c>
      <c r="L110" s="3">
        <f>IF(PASSAGEM!M110="","",PASSAGEM!M110)</f>
        <v>0</v>
      </c>
      <c r="M110" s="3">
        <f>IF(PASSAGEM!N110="","",PASSAGEM!N110)</f>
        <v>0</v>
      </c>
      <c r="N110" s="2" t="str">
        <f>IF(PASSAGEM!O110="","",PASSAGEM!O110)</f>
        <v>20250630</v>
      </c>
      <c r="O110" s="2" t="str">
        <f>IF(PASSAGEM!P110="","",PASSAGEM!P110)</f>
        <v>PREMIO</v>
      </c>
    </row>
    <row r="111" spans="1:15" x14ac:dyDescent="0.25">
      <c r="A111" s="2">
        <f>IF(PASSAGEM!B111="","",PASSAGEM!B111)</f>
        <v>6300</v>
      </c>
      <c r="B111" s="2">
        <f>IF(PASSAGEM!C111="","",PASSAGEM!C111)</f>
        <v>6142</v>
      </c>
      <c r="C111" s="2">
        <f>IF(PASSAGEM!D111="","",PASSAGEM!D111)</f>
        <v>102220000688</v>
      </c>
      <c r="D111" s="2" t="str">
        <f>IF(PASSAGEM!E111="","",PASSAGEM!E111)</f>
        <v>ELIANE LIMA DE ASSIS RAMOS</v>
      </c>
      <c r="E111" s="3">
        <f>IF(PASSAGEM!F111="","",PASSAGEM!F111)</f>
        <v>0</v>
      </c>
      <c r="F111" s="3">
        <f>IF(PASSAGEM!G111="","",PASSAGEM!G111)</f>
        <v>0</v>
      </c>
      <c r="G111" s="3">
        <f>IF(PASSAGEM!H111="","",PASSAGEM!H111)</f>
        <v>0</v>
      </c>
      <c r="H111" s="3">
        <f>IF(PASSAGEM!I111="","",PASSAGEM!I111)</f>
        <v>0</v>
      </c>
      <c r="I111" s="3">
        <f>IF(PASSAGEM!J111="","",PASSAGEM!J111)</f>
        <v>30.35</v>
      </c>
      <c r="J111" s="3">
        <f>IF(PASSAGEM!K111="","",PASSAGEM!K111)</f>
        <v>0</v>
      </c>
      <c r="K111" s="3">
        <f>IF(PASSAGEM!L111="","",PASSAGEM!L111)</f>
        <v>0</v>
      </c>
      <c r="L111" s="3">
        <f>IF(PASSAGEM!M111="","",PASSAGEM!M111)</f>
        <v>0</v>
      </c>
      <c r="M111" s="3">
        <f>IF(PASSAGEM!N111="","",PASSAGEM!N111)</f>
        <v>0</v>
      </c>
      <c r="N111" s="2" t="str">
        <f>IF(PASSAGEM!O111="","",PASSAGEM!O111)</f>
        <v>20250630</v>
      </c>
      <c r="O111" s="2" t="str">
        <f>IF(PASSAGEM!P111="","",PASSAGEM!P111)</f>
        <v>PREMIO</v>
      </c>
    </row>
    <row r="112" spans="1:15" x14ac:dyDescent="0.25">
      <c r="A112" s="2">
        <f>IF(PASSAGEM!B112="","",PASSAGEM!B112)</f>
        <v>6300</v>
      </c>
      <c r="B112" s="2">
        <f>IF(PASSAGEM!C112="","",PASSAGEM!C112)</f>
        <v>6142</v>
      </c>
      <c r="C112" s="2">
        <f>IF(PASSAGEM!D112="","",PASSAGEM!D112)</f>
        <v>102250000681</v>
      </c>
      <c r="D112" s="2" t="str">
        <f>IF(PASSAGEM!E112="","",PASSAGEM!E112)</f>
        <v>WAGNER DE SOUZA VILLA FORT</v>
      </c>
      <c r="E112" s="3">
        <f>IF(PASSAGEM!F112="","",PASSAGEM!F112)</f>
        <v>71.36</v>
      </c>
      <c r="F112" s="3">
        <f>IF(PASSAGEM!G112="","",PASSAGEM!G112)</f>
        <v>0</v>
      </c>
      <c r="G112" s="3">
        <f>IF(PASSAGEM!H112="","",PASSAGEM!H112)</f>
        <v>0</v>
      </c>
      <c r="H112" s="3">
        <f>IF(PASSAGEM!I112="","",PASSAGEM!I112)</f>
        <v>0</v>
      </c>
      <c r="I112" s="3">
        <f>IF(PASSAGEM!J112="","",PASSAGEM!J112)</f>
        <v>0</v>
      </c>
      <c r="J112" s="3">
        <f>IF(PASSAGEM!K112="","",PASSAGEM!K112)</f>
        <v>0</v>
      </c>
      <c r="K112" s="3">
        <f>IF(PASSAGEM!L112="","",PASSAGEM!L112)</f>
        <v>0</v>
      </c>
      <c r="L112" s="3">
        <f>IF(PASSAGEM!M112="","",PASSAGEM!M112)</f>
        <v>0</v>
      </c>
      <c r="M112" s="3">
        <f>IF(PASSAGEM!N112="","",PASSAGEM!N112)</f>
        <v>0</v>
      </c>
      <c r="N112" s="2" t="str">
        <f>IF(PASSAGEM!O112="","",PASSAGEM!O112)</f>
        <v>20250630</v>
      </c>
      <c r="O112" s="2" t="str">
        <f>IF(PASSAGEM!P112="","",PASSAGEM!P112)</f>
        <v>PREMIO</v>
      </c>
    </row>
    <row r="113" spans="1:15" x14ac:dyDescent="0.25">
      <c r="A113" s="2">
        <f>IF(PASSAGEM!B113="","",PASSAGEM!B113)</f>
        <v>6300</v>
      </c>
      <c r="B113" s="2">
        <f>IF(PASSAGEM!C113="","",PASSAGEM!C113)</f>
        <v>6142</v>
      </c>
      <c r="C113" s="2">
        <f>IF(PASSAGEM!D113="","",PASSAGEM!D113)</f>
        <v>102250000681</v>
      </c>
      <c r="D113" s="2" t="str">
        <f>IF(PASSAGEM!E113="","",PASSAGEM!E113)</f>
        <v>WAGNER DE SOUZA VILLA FORT</v>
      </c>
      <c r="E113" s="3">
        <f>IF(PASSAGEM!F113="","",PASSAGEM!F113)</f>
        <v>0</v>
      </c>
      <c r="F113" s="3">
        <f>IF(PASSAGEM!G113="","",PASSAGEM!G113)</f>
        <v>0</v>
      </c>
      <c r="G113" s="3">
        <f>IF(PASSAGEM!H113="","",PASSAGEM!H113)</f>
        <v>0</v>
      </c>
      <c r="H113" s="3">
        <f>IF(PASSAGEM!I113="","",PASSAGEM!I113)</f>
        <v>0</v>
      </c>
      <c r="I113" s="3">
        <f>IF(PASSAGEM!J113="","",PASSAGEM!J113)</f>
        <v>20.170000000000002</v>
      </c>
      <c r="J113" s="3">
        <f>IF(PASSAGEM!K113="","",PASSAGEM!K113)</f>
        <v>0</v>
      </c>
      <c r="K113" s="3">
        <f>IF(PASSAGEM!L113="","",PASSAGEM!L113)</f>
        <v>0</v>
      </c>
      <c r="L113" s="3">
        <f>IF(PASSAGEM!M113="","",PASSAGEM!M113)</f>
        <v>0</v>
      </c>
      <c r="M113" s="3">
        <f>IF(PASSAGEM!N113="","",PASSAGEM!N113)</f>
        <v>0</v>
      </c>
      <c r="N113" s="2" t="str">
        <f>IF(PASSAGEM!O113="","",PASSAGEM!O113)</f>
        <v>20250630</v>
      </c>
      <c r="O113" s="2" t="str">
        <f>IF(PASSAGEM!P113="","",PASSAGEM!P113)</f>
        <v>PREMIO</v>
      </c>
    </row>
    <row r="114" spans="1:15" x14ac:dyDescent="0.25">
      <c r="A114" s="2">
        <f>IF(PASSAGEM!B114="","",PASSAGEM!B114)</f>
        <v>6300</v>
      </c>
      <c r="B114" s="2">
        <f>IF(PASSAGEM!C114="","",PASSAGEM!C114)</f>
        <v>6130</v>
      </c>
      <c r="C114" s="2">
        <f>IF(PASSAGEM!D114="","",PASSAGEM!D114)</f>
        <v>102250003374</v>
      </c>
      <c r="D114" s="2" t="str">
        <f>IF(PASSAGEM!E114="","",PASSAGEM!E114)</f>
        <v>GILBERTO LOPES DE SOUZA</v>
      </c>
      <c r="E114" s="3">
        <f>IF(PASSAGEM!F114="","",PASSAGEM!F114)</f>
        <v>7.05</v>
      </c>
      <c r="F114" s="3">
        <f>IF(PASSAGEM!G114="","",PASSAGEM!G114)</f>
        <v>0</v>
      </c>
      <c r="G114" s="3">
        <f>IF(PASSAGEM!H114="","",PASSAGEM!H114)</f>
        <v>0</v>
      </c>
      <c r="H114" s="3">
        <f>IF(PASSAGEM!I114="","",PASSAGEM!I114)</f>
        <v>0</v>
      </c>
      <c r="I114" s="3">
        <f>IF(PASSAGEM!J114="","",PASSAGEM!J114)</f>
        <v>0</v>
      </c>
      <c r="J114" s="3">
        <f>IF(PASSAGEM!K114="","",PASSAGEM!K114)</f>
        <v>0</v>
      </c>
      <c r="K114" s="3">
        <f>IF(PASSAGEM!L114="","",PASSAGEM!L114)</f>
        <v>0</v>
      </c>
      <c r="L114" s="3">
        <f>IF(PASSAGEM!M114="","",PASSAGEM!M114)</f>
        <v>0</v>
      </c>
      <c r="M114" s="3">
        <f>IF(PASSAGEM!N114="","",PASSAGEM!N114)</f>
        <v>0</v>
      </c>
      <c r="N114" s="2" t="str">
        <f>IF(PASSAGEM!O114="","",PASSAGEM!O114)</f>
        <v>20250630</v>
      </c>
      <c r="O114" s="2" t="str">
        <f>IF(PASSAGEM!P114="","",PASSAGEM!P114)</f>
        <v>PREMIO</v>
      </c>
    </row>
    <row r="115" spans="1:15" x14ac:dyDescent="0.25">
      <c r="A115" s="2">
        <f>IF(PASSAGEM!B115="","",PASSAGEM!B115)</f>
        <v>6300</v>
      </c>
      <c r="B115" s="2">
        <f>IF(PASSAGEM!C115="","",PASSAGEM!C115)</f>
        <v>6130</v>
      </c>
      <c r="C115" s="2">
        <f>IF(PASSAGEM!D115="","",PASSAGEM!D115)</f>
        <v>102250003374</v>
      </c>
      <c r="D115" s="2" t="str">
        <f>IF(PASSAGEM!E115="","",PASSAGEM!E115)</f>
        <v>GILBERTO LOPES DE SOUZA</v>
      </c>
      <c r="E115" s="3">
        <f>IF(PASSAGEM!F115="","",PASSAGEM!F115)</f>
        <v>0</v>
      </c>
      <c r="F115" s="3">
        <f>IF(PASSAGEM!G115="","",PASSAGEM!G115)</f>
        <v>0</v>
      </c>
      <c r="G115" s="3">
        <f>IF(PASSAGEM!H115="","",PASSAGEM!H115)</f>
        <v>0</v>
      </c>
      <c r="H115" s="3">
        <f>IF(PASSAGEM!I115="","",PASSAGEM!I115)</f>
        <v>0</v>
      </c>
      <c r="I115" s="3">
        <f>IF(PASSAGEM!J115="","",PASSAGEM!J115)</f>
        <v>18.86</v>
      </c>
      <c r="J115" s="3">
        <f>IF(PASSAGEM!K115="","",PASSAGEM!K115)</f>
        <v>0</v>
      </c>
      <c r="K115" s="3">
        <f>IF(PASSAGEM!L115="","",PASSAGEM!L115)</f>
        <v>0</v>
      </c>
      <c r="L115" s="3">
        <f>IF(PASSAGEM!M115="","",PASSAGEM!M115)</f>
        <v>0</v>
      </c>
      <c r="M115" s="3">
        <f>IF(PASSAGEM!N115="","",PASSAGEM!N115)</f>
        <v>0</v>
      </c>
      <c r="N115" s="2" t="str">
        <f>IF(PASSAGEM!O115="","",PASSAGEM!O115)</f>
        <v>20250630</v>
      </c>
      <c r="O115" s="2" t="str">
        <f>IF(PASSAGEM!P115="","",PASSAGEM!P115)</f>
        <v>PREMIO</v>
      </c>
    </row>
    <row r="116" spans="1:15" x14ac:dyDescent="0.25">
      <c r="A116" s="2">
        <f>IF(PASSAGEM!B116="","",PASSAGEM!B116)</f>
        <v>6300</v>
      </c>
      <c r="B116" s="2">
        <f>IF(PASSAGEM!C116="","",PASSAGEM!C116)</f>
        <v>6130</v>
      </c>
      <c r="C116" s="2">
        <f>IF(PASSAGEM!D116="","",PASSAGEM!D116)</f>
        <v>102263000270</v>
      </c>
      <c r="D116" s="2" t="str">
        <f>IF(PASSAGEM!E116="","",PASSAGEM!E116)</f>
        <v>SONIA FARIA RODRIGUES</v>
      </c>
      <c r="E116" s="3">
        <f>IF(PASSAGEM!F116="","",PASSAGEM!F116)</f>
        <v>13.07</v>
      </c>
      <c r="F116" s="3">
        <f>IF(PASSAGEM!G116="","",PASSAGEM!G116)</f>
        <v>0</v>
      </c>
      <c r="G116" s="3">
        <f>IF(PASSAGEM!H116="","",PASSAGEM!H116)</f>
        <v>0</v>
      </c>
      <c r="H116" s="3">
        <f>IF(PASSAGEM!I116="","",PASSAGEM!I116)</f>
        <v>0</v>
      </c>
      <c r="I116" s="3">
        <f>IF(PASSAGEM!J116="","",PASSAGEM!J116)</f>
        <v>0</v>
      </c>
      <c r="J116" s="3">
        <f>IF(PASSAGEM!K116="","",PASSAGEM!K116)</f>
        <v>0</v>
      </c>
      <c r="K116" s="3">
        <f>IF(PASSAGEM!L116="","",PASSAGEM!L116)</f>
        <v>0</v>
      </c>
      <c r="L116" s="3">
        <f>IF(PASSAGEM!M116="","",PASSAGEM!M116)</f>
        <v>0</v>
      </c>
      <c r="M116" s="3">
        <f>IF(PASSAGEM!N116="","",PASSAGEM!N116)</f>
        <v>0</v>
      </c>
      <c r="N116" s="2" t="str">
        <f>IF(PASSAGEM!O116="","",PASSAGEM!O116)</f>
        <v>20250630</v>
      </c>
      <c r="O116" s="2" t="str">
        <f>IF(PASSAGEM!P116="","",PASSAGEM!P116)</f>
        <v>PREMIO</v>
      </c>
    </row>
    <row r="117" spans="1:15" x14ac:dyDescent="0.25">
      <c r="A117" s="2">
        <f>IF(PASSAGEM!B117="","",PASSAGEM!B117)</f>
        <v>6300</v>
      </c>
      <c r="B117" s="2">
        <f>IF(PASSAGEM!C117="","",PASSAGEM!C117)</f>
        <v>6130</v>
      </c>
      <c r="C117" s="2">
        <f>IF(PASSAGEM!D117="","",PASSAGEM!D117)</f>
        <v>102263000270</v>
      </c>
      <c r="D117" s="2" t="str">
        <f>IF(PASSAGEM!E117="","",PASSAGEM!E117)</f>
        <v>SONIA FARIA RODRIGUES</v>
      </c>
      <c r="E117" s="3">
        <f>IF(PASSAGEM!F117="","",PASSAGEM!F117)</f>
        <v>0</v>
      </c>
      <c r="F117" s="3">
        <f>IF(PASSAGEM!G117="","",PASSAGEM!G117)</f>
        <v>0</v>
      </c>
      <c r="G117" s="3">
        <f>IF(PASSAGEM!H117="","",PASSAGEM!H117)</f>
        <v>0</v>
      </c>
      <c r="H117" s="3">
        <f>IF(PASSAGEM!I117="","",PASSAGEM!I117)</f>
        <v>0</v>
      </c>
      <c r="I117" s="3">
        <f>IF(PASSAGEM!J117="","",PASSAGEM!J117)</f>
        <v>16.95</v>
      </c>
      <c r="J117" s="3">
        <f>IF(PASSAGEM!K117="","",PASSAGEM!K117)</f>
        <v>0</v>
      </c>
      <c r="K117" s="3">
        <f>IF(PASSAGEM!L117="","",PASSAGEM!L117)</f>
        <v>0</v>
      </c>
      <c r="L117" s="3">
        <f>IF(PASSAGEM!M117="","",PASSAGEM!M117)</f>
        <v>0</v>
      </c>
      <c r="M117" s="3">
        <f>IF(PASSAGEM!N117="","",PASSAGEM!N117)</f>
        <v>0</v>
      </c>
      <c r="N117" s="2" t="str">
        <f>IF(PASSAGEM!O117="","",PASSAGEM!O117)</f>
        <v>20250630</v>
      </c>
      <c r="O117" s="2" t="str">
        <f>IF(PASSAGEM!P117="","",PASSAGEM!P117)</f>
        <v>PREMIO</v>
      </c>
    </row>
    <row r="118" spans="1:15" x14ac:dyDescent="0.25">
      <c r="A118" s="2">
        <f>IF(PASSAGEM!B118="","",PASSAGEM!B118)</f>
        <v>6300</v>
      </c>
      <c r="B118" s="2">
        <f>IF(PASSAGEM!C118="","",PASSAGEM!C118)</f>
        <v>6130</v>
      </c>
      <c r="C118" s="2">
        <f>IF(PASSAGEM!D118="","",PASSAGEM!D118)</f>
        <v>102280001139</v>
      </c>
      <c r="D118" s="2" t="str">
        <f>IF(PASSAGEM!E118="","",PASSAGEM!E118)</f>
        <v>CARLA BARRETO DA SILVA</v>
      </c>
      <c r="E118" s="3">
        <f>IF(PASSAGEM!F118="","",PASSAGEM!F118)</f>
        <v>3.3</v>
      </c>
      <c r="F118" s="3">
        <f>IF(PASSAGEM!G118="","",PASSAGEM!G118)</f>
        <v>0</v>
      </c>
      <c r="G118" s="3">
        <f>IF(PASSAGEM!H118="","",PASSAGEM!H118)</f>
        <v>0</v>
      </c>
      <c r="H118" s="3">
        <f>IF(PASSAGEM!I118="","",PASSAGEM!I118)</f>
        <v>0</v>
      </c>
      <c r="I118" s="3">
        <f>IF(PASSAGEM!J118="","",PASSAGEM!J118)</f>
        <v>0</v>
      </c>
      <c r="J118" s="3">
        <f>IF(PASSAGEM!K118="","",PASSAGEM!K118)</f>
        <v>0</v>
      </c>
      <c r="K118" s="3">
        <f>IF(PASSAGEM!L118="","",PASSAGEM!L118)</f>
        <v>0</v>
      </c>
      <c r="L118" s="3">
        <f>IF(PASSAGEM!M118="","",PASSAGEM!M118)</f>
        <v>0</v>
      </c>
      <c r="M118" s="3">
        <f>IF(PASSAGEM!N118="","",PASSAGEM!N118)</f>
        <v>0</v>
      </c>
      <c r="N118" s="2" t="str">
        <f>IF(PASSAGEM!O118="","",PASSAGEM!O118)</f>
        <v>20250630</v>
      </c>
      <c r="O118" s="2" t="str">
        <f>IF(PASSAGEM!P118="","",PASSAGEM!P118)</f>
        <v>PREMIO</v>
      </c>
    </row>
    <row r="119" spans="1:15" x14ac:dyDescent="0.25">
      <c r="A119" s="2">
        <f>IF(PASSAGEM!B119="","",PASSAGEM!B119)</f>
        <v>6300</v>
      </c>
      <c r="B119" s="2">
        <f>IF(PASSAGEM!C119="","",PASSAGEM!C119)</f>
        <v>6130</v>
      </c>
      <c r="C119" s="2">
        <f>IF(PASSAGEM!D119="","",PASSAGEM!D119)</f>
        <v>102280001139</v>
      </c>
      <c r="D119" s="2" t="str">
        <f>IF(PASSAGEM!E119="","",PASSAGEM!E119)</f>
        <v>CARLA BARRETO DA SILVA</v>
      </c>
      <c r="E119" s="3">
        <f>IF(PASSAGEM!F119="","",PASSAGEM!F119)</f>
        <v>0</v>
      </c>
      <c r="F119" s="3">
        <f>IF(PASSAGEM!G119="","",PASSAGEM!G119)</f>
        <v>0</v>
      </c>
      <c r="G119" s="3">
        <f>IF(PASSAGEM!H119="","",PASSAGEM!H119)</f>
        <v>0</v>
      </c>
      <c r="H119" s="3">
        <f>IF(PASSAGEM!I119="","",PASSAGEM!I119)</f>
        <v>0</v>
      </c>
      <c r="I119" s="3">
        <f>IF(PASSAGEM!J119="","",PASSAGEM!J119)</f>
        <v>4.08</v>
      </c>
      <c r="J119" s="3">
        <f>IF(PASSAGEM!K119="","",PASSAGEM!K119)</f>
        <v>0</v>
      </c>
      <c r="K119" s="3">
        <f>IF(PASSAGEM!L119="","",PASSAGEM!L119)</f>
        <v>0</v>
      </c>
      <c r="L119" s="3">
        <f>IF(PASSAGEM!M119="","",PASSAGEM!M119)</f>
        <v>0</v>
      </c>
      <c r="M119" s="3">
        <f>IF(PASSAGEM!N119="","",PASSAGEM!N119)</f>
        <v>0</v>
      </c>
      <c r="N119" s="2" t="str">
        <f>IF(PASSAGEM!O119="","",PASSAGEM!O119)</f>
        <v>20250630</v>
      </c>
      <c r="O119" s="2" t="str">
        <f>IF(PASSAGEM!P119="","",PASSAGEM!P119)</f>
        <v>PREMIO</v>
      </c>
    </row>
    <row r="120" spans="1:15" x14ac:dyDescent="0.25">
      <c r="A120" s="2">
        <f>IF(PASSAGEM!B120="","",PASSAGEM!B120)</f>
        <v>6300</v>
      </c>
      <c r="B120" s="2">
        <f>IF(PASSAGEM!C120="","",PASSAGEM!C120)</f>
        <v>6130</v>
      </c>
      <c r="C120" s="2">
        <f>IF(PASSAGEM!D120="","",PASSAGEM!D120)</f>
        <v>102320000398</v>
      </c>
      <c r="D120" s="2" t="str">
        <f>IF(PASSAGEM!E120="","",PASSAGEM!E120)</f>
        <v>MARIA DILMA DOS SANTOS OLIVEIRA</v>
      </c>
      <c r="E120" s="3">
        <f>IF(PASSAGEM!F120="","",PASSAGEM!F120)</f>
        <v>122.46</v>
      </c>
      <c r="F120" s="3">
        <f>IF(PASSAGEM!G120="","",PASSAGEM!G120)</f>
        <v>0</v>
      </c>
      <c r="G120" s="3">
        <f>IF(PASSAGEM!H120="","",PASSAGEM!H120)</f>
        <v>0</v>
      </c>
      <c r="H120" s="3">
        <f>IF(PASSAGEM!I120="","",PASSAGEM!I120)</f>
        <v>0</v>
      </c>
      <c r="I120" s="3">
        <f>IF(PASSAGEM!J120="","",PASSAGEM!J120)</f>
        <v>0</v>
      </c>
      <c r="J120" s="3">
        <f>IF(PASSAGEM!K120="","",PASSAGEM!K120)</f>
        <v>0</v>
      </c>
      <c r="K120" s="3">
        <f>IF(PASSAGEM!L120="","",PASSAGEM!L120)</f>
        <v>0</v>
      </c>
      <c r="L120" s="3">
        <f>IF(PASSAGEM!M120="","",PASSAGEM!M120)</f>
        <v>0</v>
      </c>
      <c r="M120" s="3">
        <f>IF(PASSAGEM!N120="","",PASSAGEM!N120)</f>
        <v>0</v>
      </c>
      <c r="N120" s="2" t="str">
        <f>IF(PASSAGEM!O120="","",PASSAGEM!O120)</f>
        <v>20250630</v>
      </c>
      <c r="O120" s="2" t="str">
        <f>IF(PASSAGEM!P120="","",PASSAGEM!P120)</f>
        <v>PREMIO</v>
      </c>
    </row>
    <row r="121" spans="1:15" x14ac:dyDescent="0.25">
      <c r="A121" s="2">
        <f>IF(PASSAGEM!B121="","",PASSAGEM!B121)</f>
        <v>6300</v>
      </c>
      <c r="B121" s="2">
        <f>IF(PASSAGEM!C121="","",PASSAGEM!C121)</f>
        <v>6130</v>
      </c>
      <c r="C121" s="2">
        <f>IF(PASSAGEM!D121="","",PASSAGEM!D121)</f>
        <v>102320000398</v>
      </c>
      <c r="D121" s="2" t="str">
        <f>IF(PASSAGEM!E121="","",PASSAGEM!E121)</f>
        <v>MARIA DILMA DOS SANTOS OLIVEIRA</v>
      </c>
      <c r="E121" s="3">
        <f>IF(PASSAGEM!F121="","",PASSAGEM!F121)</f>
        <v>0</v>
      </c>
      <c r="F121" s="3">
        <f>IF(PASSAGEM!G121="","",PASSAGEM!G121)</f>
        <v>0</v>
      </c>
      <c r="G121" s="3">
        <f>IF(PASSAGEM!H121="","",PASSAGEM!H121)</f>
        <v>0</v>
      </c>
      <c r="H121" s="3">
        <f>IF(PASSAGEM!I121="","",PASSAGEM!I121)</f>
        <v>0</v>
      </c>
      <c r="I121" s="3">
        <f>IF(PASSAGEM!J121="","",PASSAGEM!J121)</f>
        <v>10.94</v>
      </c>
      <c r="J121" s="3">
        <f>IF(PASSAGEM!K121="","",PASSAGEM!K121)</f>
        <v>0</v>
      </c>
      <c r="K121" s="3">
        <f>IF(PASSAGEM!L121="","",PASSAGEM!L121)</f>
        <v>0</v>
      </c>
      <c r="L121" s="3">
        <f>IF(PASSAGEM!M121="","",PASSAGEM!M121)</f>
        <v>0</v>
      </c>
      <c r="M121" s="3">
        <f>IF(PASSAGEM!N121="","",PASSAGEM!N121)</f>
        <v>0</v>
      </c>
      <c r="N121" s="2" t="str">
        <f>IF(PASSAGEM!O121="","",PASSAGEM!O121)</f>
        <v>20250630</v>
      </c>
      <c r="O121" s="2" t="str">
        <f>IF(PASSAGEM!P121="","",PASSAGEM!P121)</f>
        <v>PREMIO</v>
      </c>
    </row>
    <row r="122" spans="1:15" x14ac:dyDescent="0.25">
      <c r="A122" s="2">
        <f>IF(PASSAGEM!B122="","",PASSAGEM!B122)</f>
        <v>6300</v>
      </c>
      <c r="B122" s="2">
        <f>IF(PASSAGEM!C122="","",PASSAGEM!C122)</f>
        <v>6130</v>
      </c>
      <c r="C122" s="2">
        <f>IF(PASSAGEM!D122="","",PASSAGEM!D122)</f>
        <v>102354190629</v>
      </c>
      <c r="D122" s="2" t="str">
        <f>IF(PASSAGEM!E122="","",PASSAGEM!E122)</f>
        <v>JAIRA RAIMUNDA DE MORAES</v>
      </c>
      <c r="E122" s="3">
        <f>IF(PASSAGEM!F122="","",PASSAGEM!F122)</f>
        <v>18.54</v>
      </c>
      <c r="F122" s="3">
        <f>IF(PASSAGEM!G122="","",PASSAGEM!G122)</f>
        <v>0</v>
      </c>
      <c r="G122" s="3">
        <f>IF(PASSAGEM!H122="","",PASSAGEM!H122)</f>
        <v>0</v>
      </c>
      <c r="H122" s="3">
        <f>IF(PASSAGEM!I122="","",PASSAGEM!I122)</f>
        <v>0</v>
      </c>
      <c r="I122" s="3">
        <f>IF(PASSAGEM!J122="","",PASSAGEM!J122)</f>
        <v>0</v>
      </c>
      <c r="J122" s="3">
        <f>IF(PASSAGEM!K122="","",PASSAGEM!K122)</f>
        <v>0</v>
      </c>
      <c r="K122" s="3">
        <f>IF(PASSAGEM!L122="","",PASSAGEM!L122)</f>
        <v>0</v>
      </c>
      <c r="L122" s="3">
        <f>IF(PASSAGEM!M122="","",PASSAGEM!M122)</f>
        <v>0</v>
      </c>
      <c r="M122" s="3">
        <f>IF(PASSAGEM!N122="","",PASSAGEM!N122)</f>
        <v>0</v>
      </c>
      <c r="N122" s="2" t="str">
        <f>IF(PASSAGEM!O122="","",PASSAGEM!O122)</f>
        <v>20250630</v>
      </c>
      <c r="O122" s="2" t="str">
        <f>IF(PASSAGEM!P122="","",PASSAGEM!P122)</f>
        <v>PREMIO</v>
      </c>
    </row>
    <row r="123" spans="1:15" x14ac:dyDescent="0.25">
      <c r="A123" s="2">
        <f>IF(PASSAGEM!B123="","",PASSAGEM!B123)</f>
        <v>6300</v>
      </c>
      <c r="B123" s="2">
        <f>IF(PASSAGEM!C123="","",PASSAGEM!C123)</f>
        <v>6130</v>
      </c>
      <c r="C123" s="2">
        <f>IF(PASSAGEM!D123="","",PASSAGEM!D123)</f>
        <v>102354190629</v>
      </c>
      <c r="D123" s="2" t="str">
        <f>IF(PASSAGEM!E123="","",PASSAGEM!E123)</f>
        <v>JAIRA RAIMUNDA DE MORAES</v>
      </c>
      <c r="E123" s="3">
        <f>IF(PASSAGEM!F123="","",PASSAGEM!F123)</f>
        <v>0</v>
      </c>
      <c r="F123" s="3">
        <f>IF(PASSAGEM!G123="","",PASSAGEM!G123)</f>
        <v>0</v>
      </c>
      <c r="G123" s="3">
        <f>IF(PASSAGEM!H123="","",PASSAGEM!H123)</f>
        <v>0</v>
      </c>
      <c r="H123" s="3">
        <f>IF(PASSAGEM!I123="","",PASSAGEM!I123)</f>
        <v>0</v>
      </c>
      <c r="I123" s="3">
        <f>IF(PASSAGEM!J123="","",PASSAGEM!J123)</f>
        <v>49.25</v>
      </c>
      <c r="J123" s="3">
        <f>IF(PASSAGEM!K123="","",PASSAGEM!K123)</f>
        <v>0</v>
      </c>
      <c r="K123" s="3">
        <f>IF(PASSAGEM!L123="","",PASSAGEM!L123)</f>
        <v>0</v>
      </c>
      <c r="L123" s="3">
        <f>IF(PASSAGEM!M123="","",PASSAGEM!M123)</f>
        <v>0</v>
      </c>
      <c r="M123" s="3">
        <f>IF(PASSAGEM!N123="","",PASSAGEM!N123)</f>
        <v>0</v>
      </c>
      <c r="N123" s="2" t="str">
        <f>IF(PASSAGEM!O123="","",PASSAGEM!O123)</f>
        <v>20250630</v>
      </c>
      <c r="O123" s="2" t="str">
        <f>IF(PASSAGEM!P123="","",PASSAGEM!P123)</f>
        <v>PREMIO</v>
      </c>
    </row>
    <row r="124" spans="1:15" x14ac:dyDescent="0.25">
      <c r="A124" s="2">
        <f>IF(PASSAGEM!B124="","",PASSAGEM!B124)</f>
        <v>6300</v>
      </c>
      <c r="B124" s="2">
        <f>IF(PASSAGEM!C124="","",PASSAGEM!C124)</f>
        <v>6130</v>
      </c>
      <c r="C124" s="2">
        <f>IF(PASSAGEM!D124="","",PASSAGEM!D124)</f>
        <v>102374171883</v>
      </c>
      <c r="D124" s="2" t="str">
        <f>IF(PASSAGEM!E124="","",PASSAGEM!E124)</f>
        <v>JOSE MARIA RODRIGUES</v>
      </c>
      <c r="E124" s="3">
        <f>IF(PASSAGEM!F124="","",PASSAGEM!F124)</f>
        <v>11.38</v>
      </c>
      <c r="F124" s="3">
        <f>IF(PASSAGEM!G124="","",PASSAGEM!G124)</f>
        <v>0</v>
      </c>
      <c r="G124" s="3">
        <f>IF(PASSAGEM!H124="","",PASSAGEM!H124)</f>
        <v>0</v>
      </c>
      <c r="H124" s="3">
        <f>IF(PASSAGEM!I124="","",PASSAGEM!I124)</f>
        <v>0</v>
      </c>
      <c r="I124" s="3">
        <f>IF(PASSAGEM!J124="","",PASSAGEM!J124)</f>
        <v>0</v>
      </c>
      <c r="J124" s="3">
        <f>IF(PASSAGEM!K124="","",PASSAGEM!K124)</f>
        <v>0</v>
      </c>
      <c r="K124" s="3">
        <f>IF(PASSAGEM!L124="","",PASSAGEM!L124)</f>
        <v>0</v>
      </c>
      <c r="L124" s="3">
        <f>IF(PASSAGEM!M124="","",PASSAGEM!M124)</f>
        <v>0</v>
      </c>
      <c r="M124" s="3">
        <f>IF(PASSAGEM!N124="","",PASSAGEM!N124)</f>
        <v>0</v>
      </c>
      <c r="N124" s="2" t="str">
        <f>IF(PASSAGEM!O124="","",PASSAGEM!O124)</f>
        <v>20250630</v>
      </c>
      <c r="O124" s="2" t="str">
        <f>IF(PASSAGEM!P124="","",PASSAGEM!P124)</f>
        <v>PREMIO</v>
      </c>
    </row>
    <row r="125" spans="1:15" x14ac:dyDescent="0.25">
      <c r="A125" s="2">
        <f>IF(PASSAGEM!B125="","",PASSAGEM!B125)</f>
        <v>6300</v>
      </c>
      <c r="B125" s="2">
        <f>IF(PASSAGEM!C125="","",PASSAGEM!C125)</f>
        <v>6130</v>
      </c>
      <c r="C125" s="2">
        <f>IF(PASSAGEM!D125="","",PASSAGEM!D125)</f>
        <v>102374171883</v>
      </c>
      <c r="D125" s="2" t="str">
        <f>IF(PASSAGEM!E125="","",PASSAGEM!E125)</f>
        <v>JOSE MARIA RODRIGUES</v>
      </c>
      <c r="E125" s="3">
        <f>IF(PASSAGEM!F125="","",PASSAGEM!F125)</f>
        <v>0</v>
      </c>
      <c r="F125" s="3">
        <f>IF(PASSAGEM!G125="","",PASSAGEM!G125)</f>
        <v>0</v>
      </c>
      <c r="G125" s="3">
        <f>IF(PASSAGEM!H125="","",PASSAGEM!H125)</f>
        <v>0</v>
      </c>
      <c r="H125" s="3">
        <f>IF(PASSAGEM!I125="","",PASSAGEM!I125)</f>
        <v>0</v>
      </c>
      <c r="I125" s="3">
        <f>IF(PASSAGEM!J125="","",PASSAGEM!J125)</f>
        <v>5.87</v>
      </c>
      <c r="J125" s="3">
        <f>IF(PASSAGEM!K125="","",PASSAGEM!K125)</f>
        <v>0</v>
      </c>
      <c r="K125" s="3">
        <f>IF(PASSAGEM!L125="","",PASSAGEM!L125)</f>
        <v>0</v>
      </c>
      <c r="L125" s="3">
        <f>IF(PASSAGEM!M125="","",PASSAGEM!M125)</f>
        <v>0</v>
      </c>
      <c r="M125" s="3">
        <f>IF(PASSAGEM!N125="","",PASSAGEM!N125)</f>
        <v>0</v>
      </c>
      <c r="N125" s="2" t="str">
        <f>IF(PASSAGEM!O125="","",PASSAGEM!O125)</f>
        <v>20250630</v>
      </c>
      <c r="O125" s="2" t="str">
        <f>IF(PASSAGEM!P125="","",PASSAGEM!P125)</f>
        <v>PREMIO</v>
      </c>
    </row>
    <row r="126" spans="1:15" x14ac:dyDescent="0.25">
      <c r="A126" s="2">
        <f>IF(PASSAGEM!B126="","",PASSAGEM!B126)</f>
        <v>6300</v>
      </c>
      <c r="B126" s="2">
        <f>IF(PASSAGEM!C126="","",PASSAGEM!C126)</f>
        <v>6130</v>
      </c>
      <c r="C126" s="2">
        <f>IF(PASSAGEM!D126="","",PASSAGEM!D126)</f>
        <v>102410418867</v>
      </c>
      <c r="D126" s="2" t="str">
        <f>IF(PASSAGEM!E126="","",PASSAGEM!E126)</f>
        <v>ANA ALICE AZEVEDO</v>
      </c>
      <c r="E126" s="3">
        <f>IF(PASSAGEM!F126="","",PASSAGEM!F126)</f>
        <v>122.64</v>
      </c>
      <c r="F126" s="3">
        <f>IF(PASSAGEM!G126="","",PASSAGEM!G126)</f>
        <v>0</v>
      </c>
      <c r="G126" s="3">
        <f>IF(PASSAGEM!H126="","",PASSAGEM!H126)</f>
        <v>0</v>
      </c>
      <c r="H126" s="3">
        <f>IF(PASSAGEM!I126="","",PASSAGEM!I126)</f>
        <v>0</v>
      </c>
      <c r="I126" s="3">
        <f>IF(PASSAGEM!J126="","",PASSAGEM!J126)</f>
        <v>0</v>
      </c>
      <c r="J126" s="3">
        <f>IF(PASSAGEM!K126="","",PASSAGEM!K126)</f>
        <v>0</v>
      </c>
      <c r="K126" s="3">
        <f>IF(PASSAGEM!L126="","",PASSAGEM!L126)</f>
        <v>0</v>
      </c>
      <c r="L126" s="3">
        <f>IF(PASSAGEM!M126="","",PASSAGEM!M126)</f>
        <v>0</v>
      </c>
      <c r="M126" s="3">
        <f>IF(PASSAGEM!N126="","",PASSAGEM!N126)</f>
        <v>0</v>
      </c>
      <c r="N126" s="2" t="str">
        <f>IF(PASSAGEM!O126="","",PASSAGEM!O126)</f>
        <v>20250630</v>
      </c>
      <c r="O126" s="2" t="str">
        <f>IF(PASSAGEM!P126="","",PASSAGEM!P126)</f>
        <v>PREMIO</v>
      </c>
    </row>
    <row r="127" spans="1:15" x14ac:dyDescent="0.25">
      <c r="A127" s="2">
        <f>IF(PASSAGEM!B127="","",PASSAGEM!B127)</f>
        <v>6300</v>
      </c>
      <c r="B127" s="2">
        <f>IF(PASSAGEM!C127="","",PASSAGEM!C127)</f>
        <v>6130</v>
      </c>
      <c r="C127" s="2">
        <f>IF(PASSAGEM!D127="","",PASSAGEM!D127)</f>
        <v>102410418867</v>
      </c>
      <c r="D127" s="2" t="str">
        <f>IF(PASSAGEM!E127="","",PASSAGEM!E127)</f>
        <v>ANA ALICE AZEVEDO</v>
      </c>
      <c r="E127" s="3">
        <f>IF(PASSAGEM!F127="","",PASSAGEM!F127)</f>
        <v>0</v>
      </c>
      <c r="F127" s="3">
        <f>IF(PASSAGEM!G127="","",PASSAGEM!G127)</f>
        <v>0</v>
      </c>
      <c r="G127" s="3">
        <f>IF(PASSAGEM!H127="","",PASSAGEM!H127)</f>
        <v>0</v>
      </c>
      <c r="H127" s="3">
        <f>IF(PASSAGEM!I127="","",PASSAGEM!I127)</f>
        <v>0</v>
      </c>
      <c r="I127" s="3">
        <f>IF(PASSAGEM!J127="","",PASSAGEM!J127)</f>
        <v>34.76</v>
      </c>
      <c r="J127" s="3">
        <f>IF(PASSAGEM!K127="","",PASSAGEM!K127)</f>
        <v>0</v>
      </c>
      <c r="K127" s="3">
        <f>IF(PASSAGEM!L127="","",PASSAGEM!L127)</f>
        <v>0</v>
      </c>
      <c r="L127" s="3">
        <f>IF(PASSAGEM!M127="","",PASSAGEM!M127)</f>
        <v>0</v>
      </c>
      <c r="M127" s="3">
        <f>IF(PASSAGEM!N127="","",PASSAGEM!N127)</f>
        <v>0</v>
      </c>
      <c r="N127" s="2" t="str">
        <f>IF(PASSAGEM!O127="","",PASSAGEM!O127)</f>
        <v>20250630</v>
      </c>
      <c r="O127" s="2" t="str">
        <f>IF(PASSAGEM!P127="","",PASSAGEM!P127)</f>
        <v>PREMIO</v>
      </c>
    </row>
    <row r="128" spans="1:15" x14ac:dyDescent="0.25">
      <c r="A128" s="2">
        <f>IF(PASSAGEM!B128="","",PASSAGEM!B128)</f>
        <v>6300</v>
      </c>
      <c r="B128" s="2">
        <f>IF(PASSAGEM!C128="","",PASSAGEM!C128)</f>
        <v>6130</v>
      </c>
      <c r="C128" s="2">
        <f>IF(PASSAGEM!D128="","",PASSAGEM!D128)</f>
        <v>102484260025</v>
      </c>
      <c r="D128" s="2" t="str">
        <f>IF(PASSAGEM!E128="","",PASSAGEM!E128)</f>
        <v>PAULO ROBERTO  GOMES</v>
      </c>
      <c r="E128" s="3">
        <f>IF(PASSAGEM!F128="","",PASSAGEM!F128)</f>
        <v>16.739999999999998</v>
      </c>
      <c r="F128" s="3">
        <f>IF(PASSAGEM!G128="","",PASSAGEM!G128)</f>
        <v>0</v>
      </c>
      <c r="G128" s="3">
        <f>IF(PASSAGEM!H128="","",PASSAGEM!H128)</f>
        <v>0</v>
      </c>
      <c r="H128" s="3">
        <f>IF(PASSAGEM!I128="","",PASSAGEM!I128)</f>
        <v>0</v>
      </c>
      <c r="I128" s="3">
        <f>IF(PASSAGEM!J128="","",PASSAGEM!J128)</f>
        <v>0</v>
      </c>
      <c r="J128" s="3">
        <f>IF(PASSAGEM!K128="","",PASSAGEM!K128)</f>
        <v>0</v>
      </c>
      <c r="K128" s="3">
        <f>IF(PASSAGEM!L128="","",PASSAGEM!L128)</f>
        <v>0</v>
      </c>
      <c r="L128" s="3">
        <f>IF(PASSAGEM!M128="","",PASSAGEM!M128)</f>
        <v>0</v>
      </c>
      <c r="M128" s="3">
        <f>IF(PASSAGEM!N128="","",PASSAGEM!N128)</f>
        <v>0</v>
      </c>
      <c r="N128" s="2" t="str">
        <f>IF(PASSAGEM!O128="","",PASSAGEM!O128)</f>
        <v>20250630</v>
      </c>
      <c r="O128" s="2" t="str">
        <f>IF(PASSAGEM!P128="","",PASSAGEM!P128)</f>
        <v>PREMIO</v>
      </c>
    </row>
    <row r="129" spans="1:15" x14ac:dyDescent="0.25">
      <c r="A129" s="2">
        <f>IF(PASSAGEM!B129="","",PASSAGEM!B129)</f>
        <v>6300</v>
      </c>
      <c r="B129" s="2">
        <f>IF(PASSAGEM!C129="","",PASSAGEM!C129)</f>
        <v>6130</v>
      </c>
      <c r="C129" s="2">
        <f>IF(PASSAGEM!D129="","",PASSAGEM!D129)</f>
        <v>102484260025</v>
      </c>
      <c r="D129" s="2" t="str">
        <f>IF(PASSAGEM!E129="","",PASSAGEM!E129)</f>
        <v>PAULO ROBERTO  GOMES</v>
      </c>
      <c r="E129" s="3">
        <f>IF(PASSAGEM!F129="","",PASSAGEM!F129)</f>
        <v>0</v>
      </c>
      <c r="F129" s="3">
        <f>IF(PASSAGEM!G129="","",PASSAGEM!G129)</f>
        <v>0</v>
      </c>
      <c r="G129" s="3">
        <f>IF(PASSAGEM!H129="","",PASSAGEM!H129)</f>
        <v>0</v>
      </c>
      <c r="H129" s="3">
        <f>IF(PASSAGEM!I129="","",PASSAGEM!I129)</f>
        <v>0</v>
      </c>
      <c r="I129" s="3">
        <f>IF(PASSAGEM!J129="","",PASSAGEM!J129)</f>
        <v>34.31</v>
      </c>
      <c r="J129" s="3">
        <f>IF(PASSAGEM!K129="","",PASSAGEM!K129)</f>
        <v>0</v>
      </c>
      <c r="K129" s="3">
        <f>IF(PASSAGEM!L129="","",PASSAGEM!L129)</f>
        <v>0</v>
      </c>
      <c r="L129" s="3">
        <f>IF(PASSAGEM!M129="","",PASSAGEM!M129)</f>
        <v>0</v>
      </c>
      <c r="M129" s="3">
        <f>IF(PASSAGEM!N129="","",PASSAGEM!N129)</f>
        <v>0</v>
      </c>
      <c r="N129" s="2" t="str">
        <f>IF(PASSAGEM!O129="","",PASSAGEM!O129)</f>
        <v>20250630</v>
      </c>
      <c r="O129" s="2" t="str">
        <f>IF(PASSAGEM!P129="","",PASSAGEM!P129)</f>
        <v>PREMIO</v>
      </c>
    </row>
    <row r="130" spans="1:15" x14ac:dyDescent="0.25">
      <c r="A130" s="2">
        <f>IF(PASSAGEM!B130="","",PASSAGEM!B130)</f>
        <v>6300</v>
      </c>
      <c r="B130" s="2">
        <f>IF(PASSAGEM!C130="","",PASSAGEM!C130)</f>
        <v>6130</v>
      </c>
      <c r="C130" s="2">
        <f>IF(PASSAGEM!D130="","",PASSAGEM!D130)</f>
        <v>102484260209</v>
      </c>
      <c r="D130" s="2" t="str">
        <f>IF(PASSAGEM!E130="","",PASSAGEM!E130)</f>
        <v>MARISA GONCALVES DA COSTA</v>
      </c>
      <c r="E130" s="3">
        <f>IF(PASSAGEM!F130="","",PASSAGEM!F130)</f>
        <v>11.14</v>
      </c>
      <c r="F130" s="3">
        <f>IF(PASSAGEM!G130="","",PASSAGEM!G130)</f>
        <v>0</v>
      </c>
      <c r="G130" s="3">
        <f>IF(PASSAGEM!H130="","",PASSAGEM!H130)</f>
        <v>0</v>
      </c>
      <c r="H130" s="3">
        <f>IF(PASSAGEM!I130="","",PASSAGEM!I130)</f>
        <v>0</v>
      </c>
      <c r="I130" s="3">
        <f>IF(PASSAGEM!J130="","",PASSAGEM!J130)</f>
        <v>0</v>
      </c>
      <c r="J130" s="3">
        <f>IF(PASSAGEM!K130="","",PASSAGEM!K130)</f>
        <v>0</v>
      </c>
      <c r="K130" s="3">
        <f>IF(PASSAGEM!L130="","",PASSAGEM!L130)</f>
        <v>0</v>
      </c>
      <c r="L130" s="3">
        <f>IF(PASSAGEM!M130="","",PASSAGEM!M130)</f>
        <v>0</v>
      </c>
      <c r="M130" s="3">
        <f>IF(PASSAGEM!N130="","",PASSAGEM!N130)</f>
        <v>0</v>
      </c>
      <c r="N130" s="2" t="str">
        <f>IF(PASSAGEM!O130="","",PASSAGEM!O130)</f>
        <v>20250630</v>
      </c>
      <c r="O130" s="2" t="str">
        <f>IF(PASSAGEM!P130="","",PASSAGEM!P130)</f>
        <v>PREMIO</v>
      </c>
    </row>
    <row r="131" spans="1:15" x14ac:dyDescent="0.25">
      <c r="A131" s="2">
        <f>IF(PASSAGEM!B131="","",PASSAGEM!B131)</f>
        <v>6300</v>
      </c>
      <c r="B131" s="2">
        <f>IF(PASSAGEM!C131="","",PASSAGEM!C131)</f>
        <v>6130</v>
      </c>
      <c r="C131" s="2">
        <f>IF(PASSAGEM!D131="","",PASSAGEM!D131)</f>
        <v>102484260209</v>
      </c>
      <c r="D131" s="2" t="str">
        <f>IF(PASSAGEM!E131="","",PASSAGEM!E131)</f>
        <v>MARISA GONCALVES DA COSTA</v>
      </c>
      <c r="E131" s="3">
        <f>IF(PASSAGEM!F131="","",PASSAGEM!F131)</f>
        <v>0</v>
      </c>
      <c r="F131" s="3">
        <f>IF(PASSAGEM!G131="","",PASSAGEM!G131)</f>
        <v>0</v>
      </c>
      <c r="G131" s="3">
        <f>IF(PASSAGEM!H131="","",PASSAGEM!H131)</f>
        <v>0</v>
      </c>
      <c r="H131" s="3">
        <f>IF(PASSAGEM!I131="","",PASSAGEM!I131)</f>
        <v>0</v>
      </c>
      <c r="I131" s="3">
        <f>IF(PASSAGEM!J131="","",PASSAGEM!J131)</f>
        <v>24.27</v>
      </c>
      <c r="J131" s="3">
        <f>IF(PASSAGEM!K131="","",PASSAGEM!K131)</f>
        <v>0</v>
      </c>
      <c r="K131" s="3">
        <f>IF(PASSAGEM!L131="","",PASSAGEM!L131)</f>
        <v>0</v>
      </c>
      <c r="L131" s="3">
        <f>IF(PASSAGEM!M131="","",PASSAGEM!M131)</f>
        <v>0</v>
      </c>
      <c r="M131" s="3">
        <f>IF(PASSAGEM!N131="","",PASSAGEM!N131)</f>
        <v>0</v>
      </c>
      <c r="N131" s="2" t="str">
        <f>IF(PASSAGEM!O131="","",PASSAGEM!O131)</f>
        <v>20250630</v>
      </c>
      <c r="O131" s="2" t="str">
        <f>IF(PASSAGEM!P131="","",PASSAGEM!P131)</f>
        <v>PREMIO</v>
      </c>
    </row>
    <row r="132" spans="1:15" x14ac:dyDescent="0.25">
      <c r="A132" s="2">
        <f>IF(PASSAGEM!B132="","",PASSAGEM!B132)</f>
        <v>6300</v>
      </c>
      <c r="B132" s="2">
        <f>IF(PASSAGEM!C132="","",PASSAGEM!C132)</f>
        <v>6130</v>
      </c>
      <c r="C132" s="2">
        <f>IF(PASSAGEM!D132="","",PASSAGEM!D132)</f>
        <v>102484260311</v>
      </c>
      <c r="D132" s="2" t="str">
        <f>IF(PASSAGEM!E132="","",PASSAGEM!E132)</f>
        <v>SERGIO LUIZ DE CERQUEIRA SILVA</v>
      </c>
      <c r="E132" s="3">
        <f>IF(PASSAGEM!F132="","",PASSAGEM!F132)</f>
        <v>45.5</v>
      </c>
      <c r="F132" s="3">
        <f>IF(PASSAGEM!G132="","",PASSAGEM!G132)</f>
        <v>0</v>
      </c>
      <c r="G132" s="3">
        <f>IF(PASSAGEM!H132="","",PASSAGEM!H132)</f>
        <v>0</v>
      </c>
      <c r="H132" s="3">
        <f>IF(PASSAGEM!I132="","",PASSAGEM!I132)</f>
        <v>0</v>
      </c>
      <c r="I132" s="3">
        <f>IF(PASSAGEM!J132="","",PASSAGEM!J132)</f>
        <v>0</v>
      </c>
      <c r="J132" s="3">
        <f>IF(PASSAGEM!K132="","",PASSAGEM!K132)</f>
        <v>0</v>
      </c>
      <c r="K132" s="3">
        <f>IF(PASSAGEM!L132="","",PASSAGEM!L132)</f>
        <v>0</v>
      </c>
      <c r="L132" s="3">
        <f>IF(PASSAGEM!M132="","",PASSAGEM!M132)</f>
        <v>0</v>
      </c>
      <c r="M132" s="3">
        <f>IF(PASSAGEM!N132="","",PASSAGEM!N132)</f>
        <v>0</v>
      </c>
      <c r="N132" s="2" t="str">
        <f>IF(PASSAGEM!O132="","",PASSAGEM!O132)</f>
        <v>20250630</v>
      </c>
      <c r="O132" s="2" t="str">
        <f>IF(PASSAGEM!P132="","",PASSAGEM!P132)</f>
        <v>PREMIO</v>
      </c>
    </row>
    <row r="133" spans="1:15" x14ac:dyDescent="0.25">
      <c r="A133" s="2">
        <f>IF(PASSAGEM!B133="","",PASSAGEM!B133)</f>
        <v>6300</v>
      </c>
      <c r="B133" s="2">
        <f>IF(PASSAGEM!C133="","",PASSAGEM!C133)</f>
        <v>6130</v>
      </c>
      <c r="C133" s="2">
        <f>IF(PASSAGEM!D133="","",PASSAGEM!D133)</f>
        <v>102484260311</v>
      </c>
      <c r="D133" s="2" t="str">
        <f>IF(PASSAGEM!E133="","",PASSAGEM!E133)</f>
        <v>SERGIO LUIZ DE CERQUEIRA SILVA</v>
      </c>
      <c r="E133" s="3">
        <f>IF(PASSAGEM!F133="","",PASSAGEM!F133)</f>
        <v>0</v>
      </c>
      <c r="F133" s="3">
        <f>IF(PASSAGEM!G133="","",PASSAGEM!G133)</f>
        <v>0</v>
      </c>
      <c r="G133" s="3">
        <f>IF(PASSAGEM!H133="","",PASSAGEM!H133)</f>
        <v>0</v>
      </c>
      <c r="H133" s="3">
        <f>IF(PASSAGEM!I133="","",PASSAGEM!I133)</f>
        <v>0</v>
      </c>
      <c r="I133" s="3">
        <f>IF(PASSAGEM!J133="","",PASSAGEM!J133)</f>
        <v>37.01</v>
      </c>
      <c r="J133" s="3">
        <f>IF(PASSAGEM!K133="","",PASSAGEM!K133)</f>
        <v>0</v>
      </c>
      <c r="K133" s="3">
        <f>IF(PASSAGEM!L133="","",PASSAGEM!L133)</f>
        <v>0</v>
      </c>
      <c r="L133" s="3">
        <f>IF(PASSAGEM!M133="","",PASSAGEM!M133)</f>
        <v>0</v>
      </c>
      <c r="M133" s="3">
        <f>IF(PASSAGEM!N133="","",PASSAGEM!N133)</f>
        <v>0</v>
      </c>
      <c r="N133" s="2" t="str">
        <f>IF(PASSAGEM!O133="","",PASSAGEM!O133)</f>
        <v>20250630</v>
      </c>
      <c r="O133" s="2" t="str">
        <f>IF(PASSAGEM!P133="","",PASSAGEM!P133)</f>
        <v>PREMIO</v>
      </c>
    </row>
    <row r="134" spans="1:15" x14ac:dyDescent="0.25">
      <c r="A134" s="2">
        <f>IF(PASSAGEM!B134="","",PASSAGEM!B134)</f>
        <v>6300</v>
      </c>
      <c r="B134" s="2">
        <f>IF(PASSAGEM!C134="","",PASSAGEM!C134)</f>
        <v>6130</v>
      </c>
      <c r="C134" s="2">
        <f>IF(PASSAGEM!D134="","",PASSAGEM!D134)</f>
        <v>102504170702</v>
      </c>
      <c r="D134" s="2" t="str">
        <f>IF(PASSAGEM!E134="","",PASSAGEM!E134)</f>
        <v>FABIO ALBERTO DOS SANTOS</v>
      </c>
      <c r="E134" s="3">
        <f>IF(PASSAGEM!F134="","",PASSAGEM!F134)</f>
        <v>16.97</v>
      </c>
      <c r="F134" s="3">
        <f>IF(PASSAGEM!G134="","",PASSAGEM!G134)</f>
        <v>0</v>
      </c>
      <c r="G134" s="3">
        <f>IF(PASSAGEM!H134="","",PASSAGEM!H134)</f>
        <v>0</v>
      </c>
      <c r="H134" s="3">
        <f>IF(PASSAGEM!I134="","",PASSAGEM!I134)</f>
        <v>0</v>
      </c>
      <c r="I134" s="3">
        <f>IF(PASSAGEM!J134="","",PASSAGEM!J134)</f>
        <v>0</v>
      </c>
      <c r="J134" s="3">
        <f>IF(PASSAGEM!K134="","",PASSAGEM!K134)</f>
        <v>0</v>
      </c>
      <c r="K134" s="3">
        <f>IF(PASSAGEM!L134="","",PASSAGEM!L134)</f>
        <v>0</v>
      </c>
      <c r="L134" s="3">
        <f>IF(PASSAGEM!M134="","",PASSAGEM!M134)</f>
        <v>0</v>
      </c>
      <c r="M134" s="3">
        <f>IF(PASSAGEM!N134="","",PASSAGEM!N134)</f>
        <v>0</v>
      </c>
      <c r="N134" s="2" t="str">
        <f>IF(PASSAGEM!O134="","",PASSAGEM!O134)</f>
        <v>20250630</v>
      </c>
      <c r="O134" s="2" t="str">
        <f>IF(PASSAGEM!P134="","",PASSAGEM!P134)</f>
        <v>PREMIO</v>
      </c>
    </row>
    <row r="135" spans="1:15" x14ac:dyDescent="0.25">
      <c r="A135" s="2">
        <f>IF(PASSAGEM!B135="","",PASSAGEM!B135)</f>
        <v>6300</v>
      </c>
      <c r="B135" s="2">
        <f>IF(PASSAGEM!C135="","",PASSAGEM!C135)</f>
        <v>6130</v>
      </c>
      <c r="C135" s="2">
        <f>IF(PASSAGEM!D135="","",PASSAGEM!D135)</f>
        <v>102504170702</v>
      </c>
      <c r="D135" s="2" t="str">
        <f>IF(PASSAGEM!E135="","",PASSAGEM!E135)</f>
        <v>FABIO ALBERTO DOS SANTOS</v>
      </c>
      <c r="E135" s="3">
        <f>IF(PASSAGEM!F135="","",PASSAGEM!F135)</f>
        <v>0</v>
      </c>
      <c r="F135" s="3">
        <f>IF(PASSAGEM!G135="","",PASSAGEM!G135)</f>
        <v>0</v>
      </c>
      <c r="G135" s="3">
        <f>IF(PASSAGEM!H135="","",PASSAGEM!H135)</f>
        <v>0</v>
      </c>
      <c r="H135" s="3">
        <f>IF(PASSAGEM!I135="","",PASSAGEM!I135)</f>
        <v>0</v>
      </c>
      <c r="I135" s="3">
        <f>IF(PASSAGEM!J135="","",PASSAGEM!J135)</f>
        <v>18.489999999999998</v>
      </c>
      <c r="J135" s="3">
        <f>IF(PASSAGEM!K135="","",PASSAGEM!K135)</f>
        <v>0</v>
      </c>
      <c r="K135" s="3">
        <f>IF(PASSAGEM!L135="","",PASSAGEM!L135)</f>
        <v>0</v>
      </c>
      <c r="L135" s="3">
        <f>IF(PASSAGEM!M135="","",PASSAGEM!M135)</f>
        <v>0</v>
      </c>
      <c r="M135" s="3">
        <f>IF(PASSAGEM!N135="","",PASSAGEM!N135)</f>
        <v>0</v>
      </c>
      <c r="N135" s="2" t="str">
        <f>IF(PASSAGEM!O135="","",PASSAGEM!O135)</f>
        <v>20250630</v>
      </c>
      <c r="O135" s="2" t="str">
        <f>IF(PASSAGEM!P135="","",PASSAGEM!P135)</f>
        <v>PREMIO</v>
      </c>
    </row>
    <row r="136" spans="1:15" x14ac:dyDescent="0.25">
      <c r="A136" s="2">
        <f>IF(PASSAGEM!B136="","",PASSAGEM!B136)</f>
        <v>6300</v>
      </c>
      <c r="B136" s="2">
        <f>IF(PASSAGEM!C136="","",PASSAGEM!C136)</f>
        <v>6130</v>
      </c>
      <c r="C136" s="2">
        <f>IF(PASSAGEM!D136="","",PASSAGEM!D136)</f>
        <v>102594185667</v>
      </c>
      <c r="D136" s="2" t="str">
        <f>IF(PASSAGEM!E136="","",PASSAGEM!E136)</f>
        <v>MARCOS PAULO DA SILVA DAMASCENO</v>
      </c>
      <c r="E136" s="3">
        <f>IF(PASSAGEM!F136="","",PASSAGEM!F136)</f>
        <v>0</v>
      </c>
      <c r="F136" s="3">
        <f>IF(PASSAGEM!G136="","",PASSAGEM!G136)</f>
        <v>0</v>
      </c>
      <c r="G136" s="3">
        <f>IF(PASSAGEM!H136="","",PASSAGEM!H136)</f>
        <v>0</v>
      </c>
      <c r="H136" s="3">
        <f>IF(PASSAGEM!I136="","",PASSAGEM!I136)</f>
        <v>0</v>
      </c>
      <c r="I136" s="3">
        <f>IF(PASSAGEM!J136="","",PASSAGEM!J136)</f>
        <v>15.81</v>
      </c>
      <c r="J136" s="3">
        <f>IF(PASSAGEM!K136="","",PASSAGEM!K136)</f>
        <v>0</v>
      </c>
      <c r="K136" s="3">
        <f>IF(PASSAGEM!L136="","",PASSAGEM!L136)</f>
        <v>0</v>
      </c>
      <c r="L136" s="3">
        <f>IF(PASSAGEM!M136="","",PASSAGEM!M136)</f>
        <v>0</v>
      </c>
      <c r="M136" s="3">
        <f>IF(PASSAGEM!N136="","",PASSAGEM!N136)</f>
        <v>0</v>
      </c>
      <c r="N136" s="2" t="str">
        <f>IF(PASSAGEM!O136="","",PASSAGEM!O136)</f>
        <v>20250630</v>
      </c>
      <c r="O136" s="2" t="str">
        <f>IF(PASSAGEM!P136="","",PASSAGEM!P136)</f>
        <v>PREMIO</v>
      </c>
    </row>
    <row r="137" spans="1:15" x14ac:dyDescent="0.25">
      <c r="A137" s="2">
        <f>IF(PASSAGEM!B137="","",PASSAGEM!B137)</f>
        <v>6300</v>
      </c>
      <c r="B137" s="2">
        <f>IF(PASSAGEM!C137="","",PASSAGEM!C137)</f>
        <v>6142</v>
      </c>
      <c r="C137" s="2">
        <f>IF(PASSAGEM!D137="","",PASSAGEM!D137)</f>
        <v>102684160075</v>
      </c>
      <c r="D137" s="2" t="str">
        <f>IF(PASSAGEM!E137="","",PASSAGEM!E137)</f>
        <v>JOSE ROBERTO BENJAMIN</v>
      </c>
      <c r="E137" s="3">
        <f>IF(PASSAGEM!F137="","",PASSAGEM!F137)</f>
        <v>149.76</v>
      </c>
      <c r="F137" s="3">
        <f>IF(PASSAGEM!G137="","",PASSAGEM!G137)</f>
        <v>0</v>
      </c>
      <c r="G137" s="3">
        <f>IF(PASSAGEM!H137="","",PASSAGEM!H137)</f>
        <v>0</v>
      </c>
      <c r="H137" s="3">
        <f>IF(PASSAGEM!I137="","",PASSAGEM!I137)</f>
        <v>0</v>
      </c>
      <c r="I137" s="3">
        <f>IF(PASSAGEM!J137="","",PASSAGEM!J137)</f>
        <v>0</v>
      </c>
      <c r="J137" s="3">
        <f>IF(PASSAGEM!K137="","",PASSAGEM!K137)</f>
        <v>0</v>
      </c>
      <c r="K137" s="3">
        <f>IF(PASSAGEM!L137="","",PASSAGEM!L137)</f>
        <v>0</v>
      </c>
      <c r="L137" s="3">
        <f>IF(PASSAGEM!M137="","",PASSAGEM!M137)</f>
        <v>0</v>
      </c>
      <c r="M137" s="3">
        <f>IF(PASSAGEM!N137="","",PASSAGEM!N137)</f>
        <v>0</v>
      </c>
      <c r="N137" s="2" t="str">
        <f>IF(PASSAGEM!O137="","",PASSAGEM!O137)</f>
        <v>20250630</v>
      </c>
      <c r="O137" s="2" t="str">
        <f>IF(PASSAGEM!P137="","",PASSAGEM!P137)</f>
        <v>PREMIO</v>
      </c>
    </row>
    <row r="138" spans="1:15" x14ac:dyDescent="0.25">
      <c r="A138" s="2">
        <f>IF(PASSAGEM!B138="","",PASSAGEM!B138)</f>
        <v>6300</v>
      </c>
      <c r="B138" s="2">
        <f>IF(PASSAGEM!C138="","",PASSAGEM!C138)</f>
        <v>6142</v>
      </c>
      <c r="C138" s="2">
        <f>IF(PASSAGEM!D138="","",PASSAGEM!D138)</f>
        <v>102684160075</v>
      </c>
      <c r="D138" s="2" t="str">
        <f>IF(PASSAGEM!E138="","",PASSAGEM!E138)</f>
        <v>JOSE ROBERTO BENJAMIN</v>
      </c>
      <c r="E138" s="3">
        <f>IF(PASSAGEM!F138="","",PASSAGEM!F138)</f>
        <v>0</v>
      </c>
      <c r="F138" s="3">
        <f>IF(PASSAGEM!G138="","",PASSAGEM!G138)</f>
        <v>0</v>
      </c>
      <c r="G138" s="3">
        <f>IF(PASSAGEM!H138="","",PASSAGEM!H138)</f>
        <v>0</v>
      </c>
      <c r="H138" s="3">
        <f>IF(PASSAGEM!I138="","",PASSAGEM!I138)</f>
        <v>0</v>
      </c>
      <c r="I138" s="3">
        <f>IF(PASSAGEM!J138="","",PASSAGEM!J138)</f>
        <v>16.18</v>
      </c>
      <c r="J138" s="3">
        <f>IF(PASSAGEM!K138="","",PASSAGEM!K138)</f>
        <v>0</v>
      </c>
      <c r="K138" s="3">
        <f>IF(PASSAGEM!L138="","",PASSAGEM!L138)</f>
        <v>0</v>
      </c>
      <c r="L138" s="3">
        <f>IF(PASSAGEM!M138="","",PASSAGEM!M138)</f>
        <v>0</v>
      </c>
      <c r="M138" s="3">
        <f>IF(PASSAGEM!N138="","",PASSAGEM!N138)</f>
        <v>0</v>
      </c>
      <c r="N138" s="2" t="str">
        <f>IF(PASSAGEM!O138="","",PASSAGEM!O138)</f>
        <v>20250630</v>
      </c>
      <c r="O138" s="2" t="str">
        <f>IF(PASSAGEM!P138="","",PASSAGEM!P138)</f>
        <v>PREMIO</v>
      </c>
    </row>
    <row r="139" spans="1:15" x14ac:dyDescent="0.25">
      <c r="A139" s="2">
        <f>IF(PASSAGEM!B139="","",PASSAGEM!B139)</f>
        <v>6300</v>
      </c>
      <c r="B139" s="2">
        <f>IF(PASSAGEM!C139="","",PASSAGEM!C139)</f>
        <v>6130</v>
      </c>
      <c r="C139" s="2">
        <f>IF(PASSAGEM!D139="","",PASSAGEM!D139)</f>
        <v>102684179373</v>
      </c>
      <c r="D139" s="2" t="str">
        <f>IF(PASSAGEM!E139="","",PASSAGEM!E139)</f>
        <v>FRANCISCO DAS CHAGAS BATISTA PEREIRA</v>
      </c>
      <c r="E139" s="3">
        <f>IF(PASSAGEM!F139="","",PASSAGEM!F139)</f>
        <v>19.690000000000001</v>
      </c>
      <c r="F139" s="3">
        <f>IF(PASSAGEM!G139="","",PASSAGEM!G139)</f>
        <v>0</v>
      </c>
      <c r="G139" s="3">
        <f>IF(PASSAGEM!H139="","",PASSAGEM!H139)</f>
        <v>0</v>
      </c>
      <c r="H139" s="3">
        <f>IF(PASSAGEM!I139="","",PASSAGEM!I139)</f>
        <v>0</v>
      </c>
      <c r="I139" s="3">
        <f>IF(PASSAGEM!J139="","",PASSAGEM!J139)</f>
        <v>0</v>
      </c>
      <c r="J139" s="3">
        <f>IF(PASSAGEM!K139="","",PASSAGEM!K139)</f>
        <v>0</v>
      </c>
      <c r="K139" s="3">
        <f>IF(PASSAGEM!L139="","",PASSAGEM!L139)</f>
        <v>0</v>
      </c>
      <c r="L139" s="3">
        <f>IF(PASSAGEM!M139="","",PASSAGEM!M139)</f>
        <v>0</v>
      </c>
      <c r="M139" s="3">
        <f>IF(PASSAGEM!N139="","",PASSAGEM!N139)</f>
        <v>0</v>
      </c>
      <c r="N139" s="2" t="str">
        <f>IF(PASSAGEM!O139="","",PASSAGEM!O139)</f>
        <v>20250630</v>
      </c>
      <c r="O139" s="2" t="str">
        <f>IF(PASSAGEM!P139="","",PASSAGEM!P139)</f>
        <v>PREMIO</v>
      </c>
    </row>
    <row r="140" spans="1:15" x14ac:dyDescent="0.25">
      <c r="A140" s="2">
        <f>IF(PASSAGEM!B140="","",PASSAGEM!B140)</f>
        <v>6300</v>
      </c>
      <c r="B140" s="2">
        <f>IF(PASSAGEM!C140="","",PASSAGEM!C140)</f>
        <v>6130</v>
      </c>
      <c r="C140" s="2">
        <f>IF(PASSAGEM!D140="","",PASSAGEM!D140)</f>
        <v>102684179373</v>
      </c>
      <c r="D140" s="2" t="str">
        <f>IF(PASSAGEM!E140="","",PASSAGEM!E140)</f>
        <v>FRANCISCO DAS CHAGAS BATISTA PEREIRA</v>
      </c>
      <c r="E140" s="3">
        <f>IF(PASSAGEM!F140="","",PASSAGEM!F140)</f>
        <v>0</v>
      </c>
      <c r="F140" s="3">
        <f>IF(PASSAGEM!G140="","",PASSAGEM!G140)</f>
        <v>0</v>
      </c>
      <c r="G140" s="3">
        <f>IF(PASSAGEM!H140="","",PASSAGEM!H140)</f>
        <v>0</v>
      </c>
      <c r="H140" s="3">
        <f>IF(PASSAGEM!I140="","",PASSAGEM!I140)</f>
        <v>0</v>
      </c>
      <c r="I140" s="3">
        <f>IF(PASSAGEM!J140="","",PASSAGEM!J140)</f>
        <v>13.66</v>
      </c>
      <c r="J140" s="3">
        <f>IF(PASSAGEM!K140="","",PASSAGEM!K140)</f>
        <v>0</v>
      </c>
      <c r="K140" s="3">
        <f>IF(PASSAGEM!L140="","",PASSAGEM!L140)</f>
        <v>0</v>
      </c>
      <c r="L140" s="3">
        <f>IF(PASSAGEM!M140="","",PASSAGEM!M140)</f>
        <v>0</v>
      </c>
      <c r="M140" s="3">
        <f>IF(PASSAGEM!N140="","",PASSAGEM!N140)</f>
        <v>0</v>
      </c>
      <c r="N140" s="2" t="str">
        <f>IF(PASSAGEM!O140="","",PASSAGEM!O140)</f>
        <v>20250630</v>
      </c>
      <c r="O140" s="2" t="str">
        <f>IF(PASSAGEM!P140="","",PASSAGEM!P140)</f>
        <v>PREMIO</v>
      </c>
    </row>
    <row r="141" spans="1:15" x14ac:dyDescent="0.25">
      <c r="A141" s="2">
        <f>IF(PASSAGEM!B141="","",PASSAGEM!B141)</f>
        <v>6300</v>
      </c>
      <c r="B141" s="2">
        <f>IF(PASSAGEM!C141="","",PASSAGEM!C141)</f>
        <v>6130</v>
      </c>
      <c r="C141" s="2">
        <f>IF(PASSAGEM!D141="","",PASSAGEM!D141)</f>
        <v>102824169632</v>
      </c>
      <c r="D141" s="2" t="str">
        <f>IF(PASSAGEM!E141="","",PASSAGEM!E141)</f>
        <v>ALCINDO LUIZ PESSE</v>
      </c>
      <c r="E141" s="3">
        <f>IF(PASSAGEM!F141="","",PASSAGEM!F141)</f>
        <v>267.89</v>
      </c>
      <c r="F141" s="3">
        <f>IF(PASSAGEM!G141="","",PASSAGEM!G141)</f>
        <v>0</v>
      </c>
      <c r="G141" s="3">
        <f>IF(PASSAGEM!H141="","",PASSAGEM!H141)</f>
        <v>0</v>
      </c>
      <c r="H141" s="3">
        <f>IF(PASSAGEM!I141="","",PASSAGEM!I141)</f>
        <v>0</v>
      </c>
      <c r="I141" s="3">
        <f>IF(PASSAGEM!J141="","",PASSAGEM!J141)</f>
        <v>0</v>
      </c>
      <c r="J141" s="3">
        <f>IF(PASSAGEM!K141="","",PASSAGEM!K141)</f>
        <v>0</v>
      </c>
      <c r="K141" s="3">
        <f>IF(PASSAGEM!L141="","",PASSAGEM!L141)</f>
        <v>0</v>
      </c>
      <c r="L141" s="3">
        <f>IF(PASSAGEM!M141="","",PASSAGEM!M141)</f>
        <v>0</v>
      </c>
      <c r="M141" s="3">
        <f>IF(PASSAGEM!N141="","",PASSAGEM!N141)</f>
        <v>0</v>
      </c>
      <c r="N141" s="2" t="str">
        <f>IF(PASSAGEM!O141="","",PASSAGEM!O141)</f>
        <v>20250630</v>
      </c>
      <c r="O141" s="2" t="str">
        <f>IF(PASSAGEM!P141="","",PASSAGEM!P141)</f>
        <v>PREMIO</v>
      </c>
    </row>
    <row r="142" spans="1:15" x14ac:dyDescent="0.25">
      <c r="A142" s="2">
        <f>IF(PASSAGEM!B142="","",PASSAGEM!B142)</f>
        <v>6300</v>
      </c>
      <c r="B142" s="2">
        <f>IF(PASSAGEM!C142="","",PASSAGEM!C142)</f>
        <v>6130</v>
      </c>
      <c r="C142" s="2">
        <f>IF(PASSAGEM!D142="","",PASSAGEM!D142)</f>
        <v>102824169632</v>
      </c>
      <c r="D142" s="2" t="str">
        <f>IF(PASSAGEM!E142="","",PASSAGEM!E142)</f>
        <v>ALCINDO LUIZ PESSE</v>
      </c>
      <c r="E142" s="3">
        <f>IF(PASSAGEM!F142="","",PASSAGEM!F142)</f>
        <v>0</v>
      </c>
      <c r="F142" s="3">
        <f>IF(PASSAGEM!G142="","",PASSAGEM!G142)</f>
        <v>0</v>
      </c>
      <c r="G142" s="3">
        <f>IF(PASSAGEM!H142="","",PASSAGEM!H142)</f>
        <v>0</v>
      </c>
      <c r="H142" s="3">
        <f>IF(PASSAGEM!I142="","",PASSAGEM!I142)</f>
        <v>0</v>
      </c>
      <c r="I142" s="3">
        <f>IF(PASSAGEM!J142="","",PASSAGEM!J142)</f>
        <v>40.700000000000003</v>
      </c>
      <c r="J142" s="3">
        <f>IF(PASSAGEM!K142="","",PASSAGEM!K142)</f>
        <v>0</v>
      </c>
      <c r="K142" s="3">
        <f>IF(PASSAGEM!L142="","",PASSAGEM!L142)</f>
        <v>0</v>
      </c>
      <c r="L142" s="3">
        <f>IF(PASSAGEM!M142="","",PASSAGEM!M142)</f>
        <v>0</v>
      </c>
      <c r="M142" s="3">
        <f>IF(PASSAGEM!N142="","",PASSAGEM!N142)</f>
        <v>0</v>
      </c>
      <c r="N142" s="2" t="str">
        <f>IF(PASSAGEM!O142="","",PASSAGEM!O142)</f>
        <v>20250630</v>
      </c>
      <c r="O142" s="2" t="str">
        <f>IF(PASSAGEM!P142="","",PASSAGEM!P142)</f>
        <v>PREMIO</v>
      </c>
    </row>
    <row r="143" spans="1:15" x14ac:dyDescent="0.25">
      <c r="A143" s="2">
        <f>IF(PASSAGEM!B143="","",PASSAGEM!B143)</f>
        <v>6300</v>
      </c>
      <c r="B143" s="2">
        <f>IF(PASSAGEM!C143="","",PASSAGEM!C143)</f>
        <v>6142</v>
      </c>
      <c r="C143" s="2">
        <f>IF(PASSAGEM!D143="","",PASSAGEM!D143)</f>
        <v>102886083061</v>
      </c>
      <c r="D143" s="2" t="str">
        <f>IF(PASSAGEM!E143="","",PASSAGEM!E143)</f>
        <v>CARLOS ALBERTO GUIMARAES</v>
      </c>
      <c r="E143" s="3">
        <f>IF(PASSAGEM!F143="","",PASSAGEM!F143)</f>
        <v>18.28</v>
      </c>
      <c r="F143" s="3">
        <f>IF(PASSAGEM!G143="","",PASSAGEM!G143)</f>
        <v>0</v>
      </c>
      <c r="G143" s="3">
        <f>IF(PASSAGEM!H143="","",PASSAGEM!H143)</f>
        <v>0</v>
      </c>
      <c r="H143" s="3">
        <f>IF(PASSAGEM!I143="","",PASSAGEM!I143)</f>
        <v>0</v>
      </c>
      <c r="I143" s="3">
        <f>IF(PASSAGEM!J143="","",PASSAGEM!J143)</f>
        <v>0</v>
      </c>
      <c r="J143" s="3">
        <f>IF(PASSAGEM!K143="","",PASSAGEM!K143)</f>
        <v>0</v>
      </c>
      <c r="K143" s="3">
        <f>IF(PASSAGEM!L143="","",PASSAGEM!L143)</f>
        <v>0</v>
      </c>
      <c r="L143" s="3">
        <f>IF(PASSAGEM!M143="","",PASSAGEM!M143)</f>
        <v>0</v>
      </c>
      <c r="M143" s="3">
        <f>IF(PASSAGEM!N143="","",PASSAGEM!N143)</f>
        <v>0</v>
      </c>
      <c r="N143" s="2" t="str">
        <f>IF(PASSAGEM!O143="","",PASSAGEM!O143)</f>
        <v>20250630</v>
      </c>
      <c r="O143" s="2" t="str">
        <f>IF(PASSAGEM!P143="","",PASSAGEM!P143)</f>
        <v>PREMIO</v>
      </c>
    </row>
    <row r="144" spans="1:15" x14ac:dyDescent="0.25">
      <c r="A144" s="2">
        <f>IF(PASSAGEM!B144="","",PASSAGEM!B144)</f>
        <v>6300</v>
      </c>
      <c r="B144" s="2">
        <f>IF(PASSAGEM!C144="","",PASSAGEM!C144)</f>
        <v>6142</v>
      </c>
      <c r="C144" s="2">
        <f>IF(PASSAGEM!D144="","",PASSAGEM!D144)</f>
        <v>102886083061</v>
      </c>
      <c r="D144" s="2" t="str">
        <f>IF(PASSAGEM!E144="","",PASSAGEM!E144)</f>
        <v>CARLOS ALBERTO GUIMARAES</v>
      </c>
      <c r="E144" s="3">
        <f>IF(PASSAGEM!F144="","",PASSAGEM!F144)</f>
        <v>0</v>
      </c>
      <c r="F144" s="3">
        <f>IF(PASSAGEM!G144="","",PASSAGEM!G144)</f>
        <v>0</v>
      </c>
      <c r="G144" s="3">
        <f>IF(PASSAGEM!H144="","",PASSAGEM!H144)</f>
        <v>0</v>
      </c>
      <c r="H144" s="3">
        <f>IF(PASSAGEM!I144="","",PASSAGEM!I144)</f>
        <v>0</v>
      </c>
      <c r="I144" s="3">
        <f>IF(PASSAGEM!J144="","",PASSAGEM!J144)</f>
        <v>24</v>
      </c>
      <c r="J144" s="3">
        <f>IF(PASSAGEM!K144="","",PASSAGEM!K144)</f>
        <v>0</v>
      </c>
      <c r="K144" s="3">
        <f>IF(PASSAGEM!L144="","",PASSAGEM!L144)</f>
        <v>0</v>
      </c>
      <c r="L144" s="3">
        <f>IF(PASSAGEM!M144="","",PASSAGEM!M144)</f>
        <v>0</v>
      </c>
      <c r="M144" s="3">
        <f>IF(PASSAGEM!N144="","",PASSAGEM!N144)</f>
        <v>0</v>
      </c>
      <c r="N144" s="2" t="str">
        <f>IF(PASSAGEM!O144="","",PASSAGEM!O144)</f>
        <v>20250630</v>
      </c>
      <c r="O144" s="2" t="str">
        <f>IF(PASSAGEM!P144="","",PASSAGEM!P144)</f>
        <v>PREMIO</v>
      </c>
    </row>
    <row r="145" spans="1:15" x14ac:dyDescent="0.25">
      <c r="A145" s="2">
        <f>IF(PASSAGEM!B145="","",PASSAGEM!B145)</f>
        <v>6300</v>
      </c>
      <c r="B145" s="2">
        <f>IF(PASSAGEM!C145="","",PASSAGEM!C145)</f>
        <v>6130</v>
      </c>
      <c r="C145" s="2">
        <f>IF(PASSAGEM!D145="","",PASSAGEM!D145)</f>
        <v>102908050081</v>
      </c>
      <c r="D145" s="2" t="str">
        <f>IF(PASSAGEM!E145="","",PASSAGEM!E145)</f>
        <v>RENATA MIRIAN SACARDO</v>
      </c>
      <c r="E145" s="3">
        <f>IF(PASSAGEM!F145="","",PASSAGEM!F145)</f>
        <v>6.57</v>
      </c>
      <c r="F145" s="3">
        <f>IF(PASSAGEM!G145="","",PASSAGEM!G145)</f>
        <v>0</v>
      </c>
      <c r="G145" s="3">
        <f>IF(PASSAGEM!H145="","",PASSAGEM!H145)</f>
        <v>0</v>
      </c>
      <c r="H145" s="3">
        <f>IF(PASSAGEM!I145="","",PASSAGEM!I145)</f>
        <v>0</v>
      </c>
      <c r="I145" s="3">
        <f>IF(PASSAGEM!J145="","",PASSAGEM!J145)</f>
        <v>0</v>
      </c>
      <c r="J145" s="3">
        <f>IF(PASSAGEM!K145="","",PASSAGEM!K145)</f>
        <v>0</v>
      </c>
      <c r="K145" s="3">
        <f>IF(PASSAGEM!L145="","",PASSAGEM!L145)</f>
        <v>0</v>
      </c>
      <c r="L145" s="3">
        <f>IF(PASSAGEM!M145="","",PASSAGEM!M145)</f>
        <v>0</v>
      </c>
      <c r="M145" s="3">
        <f>IF(PASSAGEM!N145="","",PASSAGEM!N145)</f>
        <v>0</v>
      </c>
      <c r="N145" s="2" t="str">
        <f>IF(PASSAGEM!O145="","",PASSAGEM!O145)</f>
        <v>20250630</v>
      </c>
      <c r="O145" s="2" t="str">
        <f>IF(PASSAGEM!P145="","",PASSAGEM!P145)</f>
        <v>PREMIO</v>
      </c>
    </row>
    <row r="146" spans="1:15" x14ac:dyDescent="0.25">
      <c r="A146" s="2">
        <f>IF(PASSAGEM!B146="","",PASSAGEM!B146)</f>
        <v>6300</v>
      </c>
      <c r="B146" s="2">
        <f>IF(PASSAGEM!C146="","",PASSAGEM!C146)</f>
        <v>6130</v>
      </c>
      <c r="C146" s="2">
        <f>IF(PASSAGEM!D146="","",PASSAGEM!D146)</f>
        <v>102908050081</v>
      </c>
      <c r="D146" s="2" t="str">
        <f>IF(PASSAGEM!E146="","",PASSAGEM!E146)</f>
        <v>RENATA MIRIAN SACARDO</v>
      </c>
      <c r="E146" s="3">
        <f>IF(PASSAGEM!F146="","",PASSAGEM!F146)</f>
        <v>0</v>
      </c>
      <c r="F146" s="3">
        <f>IF(PASSAGEM!G146="","",PASSAGEM!G146)</f>
        <v>0</v>
      </c>
      <c r="G146" s="3">
        <f>IF(PASSAGEM!H146="","",PASSAGEM!H146)</f>
        <v>0</v>
      </c>
      <c r="H146" s="3">
        <f>IF(PASSAGEM!I146="","",PASSAGEM!I146)</f>
        <v>0</v>
      </c>
      <c r="I146" s="3">
        <f>IF(PASSAGEM!J146="","",PASSAGEM!J146)</f>
        <v>29.99</v>
      </c>
      <c r="J146" s="3">
        <f>IF(PASSAGEM!K146="","",PASSAGEM!K146)</f>
        <v>0</v>
      </c>
      <c r="K146" s="3">
        <f>IF(PASSAGEM!L146="","",PASSAGEM!L146)</f>
        <v>0</v>
      </c>
      <c r="L146" s="3">
        <f>IF(PASSAGEM!M146="","",PASSAGEM!M146)</f>
        <v>0</v>
      </c>
      <c r="M146" s="3">
        <f>IF(PASSAGEM!N146="","",PASSAGEM!N146)</f>
        <v>0</v>
      </c>
      <c r="N146" s="2" t="str">
        <f>IF(PASSAGEM!O146="","",PASSAGEM!O146)</f>
        <v>20250630</v>
      </c>
      <c r="O146" s="2" t="str">
        <f>IF(PASSAGEM!P146="","",PASSAGEM!P146)</f>
        <v>PREMIO</v>
      </c>
    </row>
    <row r="147" spans="1:15" x14ac:dyDescent="0.25">
      <c r="A147" s="2">
        <f>IF(PASSAGEM!B147="","",PASSAGEM!B147)</f>
        <v>6300</v>
      </c>
      <c r="B147" s="2">
        <f>IF(PASSAGEM!C147="","",PASSAGEM!C147)</f>
        <v>6142</v>
      </c>
      <c r="C147" s="2">
        <f>IF(PASSAGEM!D147="","",PASSAGEM!D147)</f>
        <v>103186088149</v>
      </c>
      <c r="D147" s="2" t="str">
        <f>IF(PASSAGEM!E147="","",PASSAGEM!E147)</f>
        <v>EDMAR APARECIDO DOS SANTOS</v>
      </c>
      <c r="E147" s="3">
        <f>IF(PASSAGEM!F147="","",PASSAGEM!F147)</f>
        <v>13.08</v>
      </c>
      <c r="F147" s="3">
        <f>IF(PASSAGEM!G147="","",PASSAGEM!G147)</f>
        <v>0</v>
      </c>
      <c r="G147" s="3">
        <f>IF(PASSAGEM!H147="","",PASSAGEM!H147)</f>
        <v>0</v>
      </c>
      <c r="H147" s="3">
        <f>IF(PASSAGEM!I147="","",PASSAGEM!I147)</f>
        <v>0</v>
      </c>
      <c r="I147" s="3">
        <f>IF(PASSAGEM!J147="","",PASSAGEM!J147)</f>
        <v>0</v>
      </c>
      <c r="J147" s="3">
        <f>IF(PASSAGEM!K147="","",PASSAGEM!K147)</f>
        <v>0</v>
      </c>
      <c r="K147" s="3">
        <f>IF(PASSAGEM!L147="","",PASSAGEM!L147)</f>
        <v>0</v>
      </c>
      <c r="L147" s="3">
        <f>IF(PASSAGEM!M147="","",PASSAGEM!M147)</f>
        <v>0</v>
      </c>
      <c r="M147" s="3">
        <f>IF(PASSAGEM!N147="","",PASSAGEM!N147)</f>
        <v>0</v>
      </c>
      <c r="N147" s="2" t="str">
        <f>IF(PASSAGEM!O147="","",PASSAGEM!O147)</f>
        <v>20250630</v>
      </c>
      <c r="O147" s="2" t="str">
        <f>IF(PASSAGEM!P147="","",PASSAGEM!P147)</f>
        <v>PREMIO</v>
      </c>
    </row>
    <row r="148" spans="1:15" x14ac:dyDescent="0.25">
      <c r="A148" s="2">
        <f>IF(PASSAGEM!B148="","",PASSAGEM!B148)</f>
        <v>6300</v>
      </c>
      <c r="B148" s="2">
        <f>IF(PASSAGEM!C148="","",PASSAGEM!C148)</f>
        <v>6142</v>
      </c>
      <c r="C148" s="2">
        <f>IF(PASSAGEM!D148="","",PASSAGEM!D148)</f>
        <v>103186088149</v>
      </c>
      <c r="D148" s="2" t="str">
        <f>IF(PASSAGEM!E148="","",PASSAGEM!E148)</f>
        <v>EDMAR APARECIDO DOS SANTOS</v>
      </c>
      <c r="E148" s="3">
        <f>IF(PASSAGEM!F148="","",PASSAGEM!F148)</f>
        <v>0</v>
      </c>
      <c r="F148" s="3">
        <f>IF(PASSAGEM!G148="","",PASSAGEM!G148)</f>
        <v>0</v>
      </c>
      <c r="G148" s="3">
        <f>IF(PASSAGEM!H148="","",PASSAGEM!H148)</f>
        <v>0</v>
      </c>
      <c r="H148" s="3">
        <f>IF(PASSAGEM!I148="","",PASSAGEM!I148)</f>
        <v>0</v>
      </c>
      <c r="I148" s="3">
        <f>IF(PASSAGEM!J148="","",PASSAGEM!J148)</f>
        <v>13.69</v>
      </c>
      <c r="J148" s="3">
        <f>IF(PASSAGEM!K148="","",PASSAGEM!K148)</f>
        <v>0</v>
      </c>
      <c r="K148" s="3">
        <f>IF(PASSAGEM!L148="","",PASSAGEM!L148)</f>
        <v>0</v>
      </c>
      <c r="L148" s="3">
        <f>IF(PASSAGEM!M148="","",PASSAGEM!M148)</f>
        <v>0</v>
      </c>
      <c r="M148" s="3">
        <f>IF(PASSAGEM!N148="","",PASSAGEM!N148)</f>
        <v>0</v>
      </c>
      <c r="N148" s="2" t="str">
        <f>IF(PASSAGEM!O148="","",PASSAGEM!O148)</f>
        <v>20250630</v>
      </c>
      <c r="O148" s="2" t="str">
        <f>IF(PASSAGEM!P148="","",PASSAGEM!P148)</f>
        <v>PREMIO</v>
      </c>
    </row>
    <row r="149" spans="1:15" x14ac:dyDescent="0.25">
      <c r="A149" s="2">
        <f>IF(PASSAGEM!B149="","",PASSAGEM!B149)</f>
        <v>6300</v>
      </c>
      <c r="B149" s="2">
        <f>IF(PASSAGEM!C149="","",PASSAGEM!C149)</f>
        <v>6130</v>
      </c>
      <c r="C149" s="2">
        <f>IF(PASSAGEM!D149="","",PASSAGEM!D149)</f>
        <v>103264164026</v>
      </c>
      <c r="D149" s="2" t="str">
        <f>IF(PASSAGEM!E149="","",PASSAGEM!E149)</f>
        <v>JOSE APARECIDO SOARES GASBARRA</v>
      </c>
      <c r="E149" s="3">
        <f>IF(PASSAGEM!F149="","",PASSAGEM!F149)</f>
        <v>92.36</v>
      </c>
      <c r="F149" s="3">
        <f>IF(PASSAGEM!G149="","",PASSAGEM!G149)</f>
        <v>0</v>
      </c>
      <c r="G149" s="3">
        <f>IF(PASSAGEM!H149="","",PASSAGEM!H149)</f>
        <v>0</v>
      </c>
      <c r="H149" s="3">
        <f>IF(PASSAGEM!I149="","",PASSAGEM!I149)</f>
        <v>0</v>
      </c>
      <c r="I149" s="3">
        <f>IF(PASSAGEM!J149="","",PASSAGEM!J149)</f>
        <v>0</v>
      </c>
      <c r="J149" s="3">
        <f>IF(PASSAGEM!K149="","",PASSAGEM!K149)</f>
        <v>0</v>
      </c>
      <c r="K149" s="3">
        <f>IF(PASSAGEM!L149="","",PASSAGEM!L149)</f>
        <v>0</v>
      </c>
      <c r="L149" s="3">
        <f>IF(PASSAGEM!M149="","",PASSAGEM!M149)</f>
        <v>0</v>
      </c>
      <c r="M149" s="3">
        <f>IF(PASSAGEM!N149="","",PASSAGEM!N149)</f>
        <v>0</v>
      </c>
      <c r="N149" s="2" t="str">
        <f>IF(PASSAGEM!O149="","",PASSAGEM!O149)</f>
        <v>20250630</v>
      </c>
      <c r="O149" s="2" t="str">
        <f>IF(PASSAGEM!P149="","",PASSAGEM!P149)</f>
        <v>PREMIO</v>
      </c>
    </row>
    <row r="150" spans="1:15" x14ac:dyDescent="0.25">
      <c r="A150" s="2">
        <f>IF(PASSAGEM!B150="","",PASSAGEM!B150)</f>
        <v>6300</v>
      </c>
      <c r="B150" s="2">
        <f>IF(PASSAGEM!C150="","",PASSAGEM!C150)</f>
        <v>6130</v>
      </c>
      <c r="C150" s="2">
        <f>IF(PASSAGEM!D150="","",PASSAGEM!D150)</f>
        <v>103264164026</v>
      </c>
      <c r="D150" s="2" t="str">
        <f>IF(PASSAGEM!E150="","",PASSAGEM!E150)</f>
        <v>JOSE APARECIDO SOARES GASBARRA</v>
      </c>
      <c r="E150" s="3">
        <f>IF(PASSAGEM!F150="","",PASSAGEM!F150)</f>
        <v>0</v>
      </c>
      <c r="F150" s="3">
        <f>IF(PASSAGEM!G150="","",PASSAGEM!G150)</f>
        <v>0</v>
      </c>
      <c r="G150" s="3">
        <f>IF(PASSAGEM!H150="","",PASSAGEM!H150)</f>
        <v>0</v>
      </c>
      <c r="H150" s="3">
        <f>IF(PASSAGEM!I150="","",PASSAGEM!I150)</f>
        <v>0</v>
      </c>
      <c r="I150" s="3">
        <f>IF(PASSAGEM!J150="","",PASSAGEM!J150)</f>
        <v>22.13</v>
      </c>
      <c r="J150" s="3">
        <f>IF(PASSAGEM!K150="","",PASSAGEM!K150)</f>
        <v>0</v>
      </c>
      <c r="K150" s="3">
        <f>IF(PASSAGEM!L150="","",PASSAGEM!L150)</f>
        <v>0</v>
      </c>
      <c r="L150" s="3">
        <f>IF(PASSAGEM!M150="","",PASSAGEM!M150)</f>
        <v>0</v>
      </c>
      <c r="M150" s="3">
        <f>IF(PASSAGEM!N150="","",PASSAGEM!N150)</f>
        <v>0</v>
      </c>
      <c r="N150" s="2" t="str">
        <f>IF(PASSAGEM!O150="","",PASSAGEM!O150)</f>
        <v>20250630</v>
      </c>
      <c r="O150" s="2" t="str">
        <f>IF(PASSAGEM!P150="","",PASSAGEM!P150)</f>
        <v>PREMIO</v>
      </c>
    </row>
    <row r="151" spans="1:15" x14ac:dyDescent="0.25">
      <c r="A151" s="2">
        <f>IF(PASSAGEM!B151="","",PASSAGEM!B151)</f>
        <v>6300</v>
      </c>
      <c r="B151" s="2">
        <f>IF(PASSAGEM!C151="","",PASSAGEM!C151)</f>
        <v>6142</v>
      </c>
      <c r="C151" s="2">
        <f>IF(PASSAGEM!D151="","",PASSAGEM!D151)</f>
        <v>103315013453</v>
      </c>
      <c r="D151" s="2" t="str">
        <f>IF(PASSAGEM!E151="","",PASSAGEM!E151)</f>
        <v>EDUARDO TOKUITI TOKUNAGA</v>
      </c>
      <c r="E151" s="3">
        <f>IF(PASSAGEM!F151="","",PASSAGEM!F151)</f>
        <v>403.86</v>
      </c>
      <c r="F151" s="3">
        <f>IF(PASSAGEM!G151="","",PASSAGEM!G151)</f>
        <v>0</v>
      </c>
      <c r="G151" s="3">
        <f>IF(PASSAGEM!H151="","",PASSAGEM!H151)</f>
        <v>0</v>
      </c>
      <c r="H151" s="3">
        <f>IF(PASSAGEM!I151="","",PASSAGEM!I151)</f>
        <v>0</v>
      </c>
      <c r="I151" s="3">
        <f>IF(PASSAGEM!J151="","",PASSAGEM!J151)</f>
        <v>0</v>
      </c>
      <c r="J151" s="3">
        <f>IF(PASSAGEM!K151="","",PASSAGEM!K151)</f>
        <v>0</v>
      </c>
      <c r="K151" s="3">
        <f>IF(PASSAGEM!L151="","",PASSAGEM!L151)</f>
        <v>0</v>
      </c>
      <c r="L151" s="3">
        <f>IF(PASSAGEM!M151="","",PASSAGEM!M151)</f>
        <v>0</v>
      </c>
      <c r="M151" s="3">
        <f>IF(PASSAGEM!N151="","",PASSAGEM!N151)</f>
        <v>0</v>
      </c>
      <c r="N151" s="2" t="str">
        <f>IF(PASSAGEM!O151="","",PASSAGEM!O151)</f>
        <v>20250630</v>
      </c>
      <c r="O151" s="2" t="str">
        <f>IF(PASSAGEM!P151="","",PASSAGEM!P151)</f>
        <v>PREMIO</v>
      </c>
    </row>
    <row r="152" spans="1:15" x14ac:dyDescent="0.25">
      <c r="A152" s="2">
        <f>IF(PASSAGEM!B152="","",PASSAGEM!B152)</f>
        <v>6300</v>
      </c>
      <c r="B152" s="2">
        <f>IF(PASSAGEM!C152="","",PASSAGEM!C152)</f>
        <v>6142</v>
      </c>
      <c r="C152" s="2">
        <f>IF(PASSAGEM!D152="","",PASSAGEM!D152)</f>
        <v>103315013453</v>
      </c>
      <c r="D152" s="2" t="str">
        <f>IF(PASSAGEM!E152="","",PASSAGEM!E152)</f>
        <v>EDUARDO TOKUITI TOKUNAGA</v>
      </c>
      <c r="E152" s="3">
        <f>IF(PASSAGEM!F152="","",PASSAGEM!F152)</f>
        <v>0</v>
      </c>
      <c r="F152" s="3">
        <f>IF(PASSAGEM!G152="","",PASSAGEM!G152)</f>
        <v>0</v>
      </c>
      <c r="G152" s="3">
        <f>IF(PASSAGEM!H152="","",PASSAGEM!H152)</f>
        <v>0</v>
      </c>
      <c r="H152" s="3">
        <f>IF(PASSAGEM!I152="","",PASSAGEM!I152)</f>
        <v>0</v>
      </c>
      <c r="I152" s="3">
        <f>IF(PASSAGEM!J152="","",PASSAGEM!J152)</f>
        <v>96.61</v>
      </c>
      <c r="J152" s="3">
        <f>IF(PASSAGEM!K152="","",PASSAGEM!K152)</f>
        <v>0</v>
      </c>
      <c r="K152" s="3">
        <f>IF(PASSAGEM!L152="","",PASSAGEM!L152)</f>
        <v>0</v>
      </c>
      <c r="L152" s="3">
        <f>IF(PASSAGEM!M152="","",PASSAGEM!M152)</f>
        <v>0</v>
      </c>
      <c r="M152" s="3">
        <f>IF(PASSAGEM!N152="","",PASSAGEM!N152)</f>
        <v>0</v>
      </c>
      <c r="N152" s="2" t="str">
        <f>IF(PASSAGEM!O152="","",PASSAGEM!O152)</f>
        <v>20250630</v>
      </c>
      <c r="O152" s="2" t="str">
        <f>IF(PASSAGEM!P152="","",PASSAGEM!P152)</f>
        <v>PREMIO</v>
      </c>
    </row>
    <row r="153" spans="1:15" x14ac:dyDescent="0.25">
      <c r="A153" s="2">
        <f>IF(PASSAGEM!B153="","",PASSAGEM!B153)</f>
        <v>6300</v>
      </c>
      <c r="B153" s="2">
        <f>IF(PASSAGEM!C153="","",PASSAGEM!C153)</f>
        <v>6130</v>
      </c>
      <c r="C153" s="2">
        <f>IF(PASSAGEM!D153="","",PASSAGEM!D153)</f>
        <v>103444183187</v>
      </c>
      <c r="D153" s="2" t="str">
        <f>IF(PASSAGEM!E153="","",PASSAGEM!E153)</f>
        <v>INES CRISTINA DOS SANTOS</v>
      </c>
      <c r="E153" s="3">
        <f>IF(PASSAGEM!F153="","",PASSAGEM!F153)</f>
        <v>45.17</v>
      </c>
      <c r="F153" s="3">
        <f>IF(PASSAGEM!G153="","",PASSAGEM!G153)</f>
        <v>0</v>
      </c>
      <c r="G153" s="3">
        <f>IF(PASSAGEM!H153="","",PASSAGEM!H153)</f>
        <v>0</v>
      </c>
      <c r="H153" s="3">
        <f>IF(PASSAGEM!I153="","",PASSAGEM!I153)</f>
        <v>0</v>
      </c>
      <c r="I153" s="3">
        <f>IF(PASSAGEM!J153="","",PASSAGEM!J153)</f>
        <v>0</v>
      </c>
      <c r="J153" s="3">
        <f>IF(PASSAGEM!K153="","",PASSAGEM!K153)</f>
        <v>0</v>
      </c>
      <c r="K153" s="3">
        <f>IF(PASSAGEM!L153="","",PASSAGEM!L153)</f>
        <v>0</v>
      </c>
      <c r="L153" s="3">
        <f>IF(PASSAGEM!M153="","",PASSAGEM!M153)</f>
        <v>0</v>
      </c>
      <c r="M153" s="3">
        <f>IF(PASSAGEM!N153="","",PASSAGEM!N153)</f>
        <v>0</v>
      </c>
      <c r="N153" s="2" t="str">
        <f>IF(PASSAGEM!O153="","",PASSAGEM!O153)</f>
        <v>20250630</v>
      </c>
      <c r="O153" s="2" t="str">
        <f>IF(PASSAGEM!P153="","",PASSAGEM!P153)</f>
        <v>PREMIO</v>
      </c>
    </row>
    <row r="154" spans="1:15" x14ac:dyDescent="0.25">
      <c r="A154" s="2">
        <f>IF(PASSAGEM!B154="","",PASSAGEM!B154)</f>
        <v>6300</v>
      </c>
      <c r="B154" s="2">
        <f>IF(PASSAGEM!C154="","",PASSAGEM!C154)</f>
        <v>6130</v>
      </c>
      <c r="C154" s="2">
        <f>IF(PASSAGEM!D154="","",PASSAGEM!D154)</f>
        <v>103444183187</v>
      </c>
      <c r="D154" s="2" t="str">
        <f>IF(PASSAGEM!E154="","",PASSAGEM!E154)</f>
        <v>INES CRISTINA DOS SANTOS</v>
      </c>
      <c r="E154" s="3">
        <f>IF(PASSAGEM!F154="","",PASSAGEM!F154)</f>
        <v>0</v>
      </c>
      <c r="F154" s="3">
        <f>IF(PASSAGEM!G154="","",PASSAGEM!G154)</f>
        <v>0</v>
      </c>
      <c r="G154" s="3">
        <f>IF(PASSAGEM!H154="","",PASSAGEM!H154)</f>
        <v>0</v>
      </c>
      <c r="H154" s="3">
        <f>IF(PASSAGEM!I154="","",PASSAGEM!I154)</f>
        <v>0</v>
      </c>
      <c r="I154" s="3">
        <f>IF(PASSAGEM!J154="","",PASSAGEM!J154)</f>
        <v>15.62</v>
      </c>
      <c r="J154" s="3">
        <f>IF(PASSAGEM!K154="","",PASSAGEM!K154)</f>
        <v>0</v>
      </c>
      <c r="K154" s="3">
        <f>IF(PASSAGEM!L154="","",PASSAGEM!L154)</f>
        <v>0</v>
      </c>
      <c r="L154" s="3">
        <f>IF(PASSAGEM!M154="","",PASSAGEM!M154)</f>
        <v>0</v>
      </c>
      <c r="M154" s="3">
        <f>IF(PASSAGEM!N154="","",PASSAGEM!N154)</f>
        <v>0</v>
      </c>
      <c r="N154" s="2" t="str">
        <f>IF(PASSAGEM!O154="","",PASSAGEM!O154)</f>
        <v>20250630</v>
      </c>
      <c r="O154" s="2" t="str">
        <f>IF(PASSAGEM!P154="","",PASSAGEM!P154)</f>
        <v>PREMIO</v>
      </c>
    </row>
    <row r="155" spans="1:15" x14ac:dyDescent="0.25">
      <c r="A155" s="2">
        <f>IF(PASSAGEM!B155="","",PASSAGEM!B155)</f>
        <v>6300</v>
      </c>
      <c r="B155" s="2">
        <f>IF(PASSAGEM!C155="","",PASSAGEM!C155)</f>
        <v>6142</v>
      </c>
      <c r="C155" s="2">
        <f>IF(PASSAGEM!D155="","",PASSAGEM!D155)</f>
        <v>103444183651</v>
      </c>
      <c r="D155" s="2" t="str">
        <f>IF(PASSAGEM!E155="","",PASSAGEM!E155)</f>
        <v>ANDREIA DA SILVA</v>
      </c>
      <c r="E155" s="3">
        <f>IF(PASSAGEM!F155="","",PASSAGEM!F155)</f>
        <v>65.56</v>
      </c>
      <c r="F155" s="3">
        <f>IF(PASSAGEM!G155="","",PASSAGEM!G155)</f>
        <v>0</v>
      </c>
      <c r="G155" s="3">
        <f>IF(PASSAGEM!H155="","",PASSAGEM!H155)</f>
        <v>0</v>
      </c>
      <c r="H155" s="3">
        <f>IF(PASSAGEM!I155="","",PASSAGEM!I155)</f>
        <v>0</v>
      </c>
      <c r="I155" s="3">
        <f>IF(PASSAGEM!J155="","",PASSAGEM!J155)</f>
        <v>0</v>
      </c>
      <c r="J155" s="3">
        <f>IF(PASSAGEM!K155="","",PASSAGEM!K155)</f>
        <v>0</v>
      </c>
      <c r="K155" s="3">
        <f>IF(PASSAGEM!L155="","",PASSAGEM!L155)</f>
        <v>0</v>
      </c>
      <c r="L155" s="3">
        <f>IF(PASSAGEM!M155="","",PASSAGEM!M155)</f>
        <v>0</v>
      </c>
      <c r="M155" s="3">
        <f>IF(PASSAGEM!N155="","",PASSAGEM!N155)</f>
        <v>0</v>
      </c>
      <c r="N155" s="2" t="str">
        <f>IF(PASSAGEM!O155="","",PASSAGEM!O155)</f>
        <v>20250630</v>
      </c>
      <c r="O155" s="2" t="str">
        <f>IF(PASSAGEM!P155="","",PASSAGEM!P155)</f>
        <v>PREMIO</v>
      </c>
    </row>
    <row r="156" spans="1:15" x14ac:dyDescent="0.25">
      <c r="A156" s="2">
        <f>IF(PASSAGEM!B156="","",PASSAGEM!B156)</f>
        <v>6300</v>
      </c>
      <c r="B156" s="2">
        <f>IF(PASSAGEM!C156="","",PASSAGEM!C156)</f>
        <v>6142</v>
      </c>
      <c r="C156" s="2">
        <f>IF(PASSAGEM!D156="","",PASSAGEM!D156)</f>
        <v>103444183651</v>
      </c>
      <c r="D156" s="2" t="str">
        <f>IF(PASSAGEM!E156="","",PASSAGEM!E156)</f>
        <v>ANDREIA DA SILVA</v>
      </c>
      <c r="E156" s="3">
        <f>IF(PASSAGEM!F156="","",PASSAGEM!F156)</f>
        <v>0</v>
      </c>
      <c r="F156" s="3">
        <f>IF(PASSAGEM!G156="","",PASSAGEM!G156)</f>
        <v>0</v>
      </c>
      <c r="G156" s="3">
        <f>IF(PASSAGEM!H156="","",PASSAGEM!H156)</f>
        <v>0</v>
      </c>
      <c r="H156" s="3">
        <f>IF(PASSAGEM!I156="","",PASSAGEM!I156)</f>
        <v>0</v>
      </c>
      <c r="I156" s="3">
        <f>IF(PASSAGEM!J156="","",PASSAGEM!J156)</f>
        <v>29.79</v>
      </c>
      <c r="J156" s="3">
        <f>IF(PASSAGEM!K156="","",PASSAGEM!K156)</f>
        <v>0</v>
      </c>
      <c r="K156" s="3">
        <f>IF(PASSAGEM!L156="","",PASSAGEM!L156)</f>
        <v>0</v>
      </c>
      <c r="L156" s="3">
        <f>IF(PASSAGEM!M156="","",PASSAGEM!M156)</f>
        <v>0</v>
      </c>
      <c r="M156" s="3">
        <f>IF(PASSAGEM!N156="","",PASSAGEM!N156)</f>
        <v>0</v>
      </c>
      <c r="N156" s="2" t="str">
        <f>IF(PASSAGEM!O156="","",PASSAGEM!O156)</f>
        <v>20250630</v>
      </c>
      <c r="O156" s="2" t="str">
        <f>IF(PASSAGEM!P156="","",PASSAGEM!P156)</f>
        <v>PREMIO</v>
      </c>
    </row>
    <row r="157" spans="1:15" x14ac:dyDescent="0.25">
      <c r="A157" s="2">
        <f>IF(PASSAGEM!B157="","",PASSAGEM!B157)</f>
        <v>6300</v>
      </c>
      <c r="B157" s="2">
        <f>IF(PASSAGEM!C157="","",PASSAGEM!C157)</f>
        <v>6130</v>
      </c>
      <c r="C157" s="2">
        <f>IF(PASSAGEM!D157="","",PASSAGEM!D157)</f>
        <v>103540000241</v>
      </c>
      <c r="D157" s="2" t="str">
        <f>IF(PASSAGEM!E157="","",PASSAGEM!E157)</f>
        <v>AMAURY DOS SANTOS CARVALHO</v>
      </c>
      <c r="E157" s="3">
        <f>IF(PASSAGEM!F157="","",PASSAGEM!F157)</f>
        <v>111.69</v>
      </c>
      <c r="F157" s="3">
        <f>IF(PASSAGEM!G157="","",PASSAGEM!G157)</f>
        <v>0</v>
      </c>
      <c r="G157" s="3">
        <f>IF(PASSAGEM!H157="","",PASSAGEM!H157)</f>
        <v>0</v>
      </c>
      <c r="H157" s="3">
        <f>IF(PASSAGEM!I157="","",PASSAGEM!I157)</f>
        <v>0</v>
      </c>
      <c r="I157" s="3">
        <f>IF(PASSAGEM!J157="","",PASSAGEM!J157)</f>
        <v>0</v>
      </c>
      <c r="J157" s="3">
        <f>IF(PASSAGEM!K157="","",PASSAGEM!K157)</f>
        <v>0</v>
      </c>
      <c r="K157" s="3">
        <f>IF(PASSAGEM!L157="","",PASSAGEM!L157)</f>
        <v>0</v>
      </c>
      <c r="L157" s="3">
        <f>IF(PASSAGEM!M157="","",PASSAGEM!M157)</f>
        <v>0</v>
      </c>
      <c r="M157" s="3">
        <f>IF(PASSAGEM!N157="","",PASSAGEM!N157)</f>
        <v>0</v>
      </c>
      <c r="N157" s="2" t="str">
        <f>IF(PASSAGEM!O157="","",PASSAGEM!O157)</f>
        <v>20250630</v>
      </c>
      <c r="O157" s="2" t="str">
        <f>IF(PASSAGEM!P157="","",PASSAGEM!P157)</f>
        <v>PREMIO</v>
      </c>
    </row>
    <row r="158" spans="1:15" x14ac:dyDescent="0.25">
      <c r="A158" s="2">
        <f>IF(PASSAGEM!B158="","",PASSAGEM!B158)</f>
        <v>6300</v>
      </c>
      <c r="B158" s="2">
        <f>IF(PASSAGEM!C158="","",PASSAGEM!C158)</f>
        <v>6130</v>
      </c>
      <c r="C158" s="2">
        <f>IF(PASSAGEM!D158="","",PASSAGEM!D158)</f>
        <v>103540000241</v>
      </c>
      <c r="D158" s="2" t="str">
        <f>IF(PASSAGEM!E158="","",PASSAGEM!E158)</f>
        <v>AMAURY DOS SANTOS CARVALHO</v>
      </c>
      <c r="E158" s="3">
        <f>IF(PASSAGEM!F158="","",PASSAGEM!F158)</f>
        <v>0</v>
      </c>
      <c r="F158" s="3">
        <f>IF(PASSAGEM!G158="","",PASSAGEM!G158)</f>
        <v>0</v>
      </c>
      <c r="G158" s="3">
        <f>IF(PASSAGEM!H158="","",PASSAGEM!H158)</f>
        <v>0</v>
      </c>
      <c r="H158" s="3">
        <f>IF(PASSAGEM!I158="","",PASSAGEM!I158)</f>
        <v>0</v>
      </c>
      <c r="I158" s="3">
        <f>IF(PASSAGEM!J158="","",PASSAGEM!J158)</f>
        <v>16.02</v>
      </c>
      <c r="J158" s="3">
        <f>IF(PASSAGEM!K158="","",PASSAGEM!K158)</f>
        <v>0</v>
      </c>
      <c r="K158" s="3">
        <f>IF(PASSAGEM!L158="","",PASSAGEM!L158)</f>
        <v>0</v>
      </c>
      <c r="L158" s="3">
        <f>IF(PASSAGEM!M158="","",PASSAGEM!M158)</f>
        <v>0</v>
      </c>
      <c r="M158" s="3">
        <f>IF(PASSAGEM!N158="","",PASSAGEM!N158)</f>
        <v>0</v>
      </c>
      <c r="N158" s="2" t="str">
        <f>IF(PASSAGEM!O158="","",PASSAGEM!O158)</f>
        <v>20250630</v>
      </c>
      <c r="O158" s="2" t="str">
        <f>IF(PASSAGEM!P158="","",PASSAGEM!P158)</f>
        <v>PREMIO</v>
      </c>
    </row>
    <row r="159" spans="1:15" x14ac:dyDescent="0.25">
      <c r="A159" s="2">
        <f>IF(PASSAGEM!B159="","",PASSAGEM!B159)</f>
        <v>6300</v>
      </c>
      <c r="B159" s="2">
        <f>IF(PASSAGEM!C159="","",PASSAGEM!C159)</f>
        <v>6130</v>
      </c>
      <c r="C159" s="2">
        <f>IF(PASSAGEM!D159="","",PASSAGEM!D159)</f>
        <v>103565022433</v>
      </c>
      <c r="D159" s="2" t="str">
        <f>IF(PASSAGEM!E159="","",PASSAGEM!E159)</f>
        <v>MARCOS EDUARDO ALBERTO MARCELLO</v>
      </c>
      <c r="E159" s="3">
        <f>IF(PASSAGEM!F159="","",PASSAGEM!F159)</f>
        <v>19.84</v>
      </c>
      <c r="F159" s="3">
        <f>IF(PASSAGEM!G159="","",PASSAGEM!G159)</f>
        <v>0</v>
      </c>
      <c r="G159" s="3">
        <f>IF(PASSAGEM!H159="","",PASSAGEM!H159)</f>
        <v>0</v>
      </c>
      <c r="H159" s="3">
        <f>IF(PASSAGEM!I159="","",PASSAGEM!I159)</f>
        <v>0</v>
      </c>
      <c r="I159" s="3">
        <f>IF(PASSAGEM!J159="","",PASSAGEM!J159)</f>
        <v>0</v>
      </c>
      <c r="J159" s="3">
        <f>IF(PASSAGEM!K159="","",PASSAGEM!K159)</f>
        <v>0</v>
      </c>
      <c r="K159" s="3">
        <f>IF(PASSAGEM!L159="","",PASSAGEM!L159)</f>
        <v>0</v>
      </c>
      <c r="L159" s="3">
        <f>IF(PASSAGEM!M159="","",PASSAGEM!M159)</f>
        <v>0</v>
      </c>
      <c r="M159" s="3">
        <f>IF(PASSAGEM!N159="","",PASSAGEM!N159)</f>
        <v>0</v>
      </c>
      <c r="N159" s="2" t="str">
        <f>IF(PASSAGEM!O159="","",PASSAGEM!O159)</f>
        <v>20250630</v>
      </c>
      <c r="O159" s="2" t="str">
        <f>IF(PASSAGEM!P159="","",PASSAGEM!P159)</f>
        <v>PREMIO</v>
      </c>
    </row>
    <row r="160" spans="1:15" x14ac:dyDescent="0.25">
      <c r="A160" s="2">
        <f>IF(PASSAGEM!B160="","",PASSAGEM!B160)</f>
        <v>6300</v>
      </c>
      <c r="B160" s="2">
        <f>IF(PASSAGEM!C160="","",PASSAGEM!C160)</f>
        <v>6130</v>
      </c>
      <c r="C160" s="2">
        <f>IF(PASSAGEM!D160="","",PASSAGEM!D160)</f>
        <v>103565022433</v>
      </c>
      <c r="D160" s="2" t="str">
        <f>IF(PASSAGEM!E160="","",PASSAGEM!E160)</f>
        <v>MARCOS EDUARDO ALBERTO MARCELLO</v>
      </c>
      <c r="E160" s="3">
        <f>IF(PASSAGEM!F160="","",PASSAGEM!F160)</f>
        <v>0</v>
      </c>
      <c r="F160" s="3">
        <f>IF(PASSAGEM!G160="","",PASSAGEM!G160)</f>
        <v>0</v>
      </c>
      <c r="G160" s="3">
        <f>IF(PASSAGEM!H160="","",PASSAGEM!H160)</f>
        <v>0</v>
      </c>
      <c r="H160" s="3">
        <f>IF(PASSAGEM!I160="","",PASSAGEM!I160)</f>
        <v>0</v>
      </c>
      <c r="I160" s="3">
        <f>IF(PASSAGEM!J160="","",PASSAGEM!J160)</f>
        <v>18.87</v>
      </c>
      <c r="J160" s="3">
        <f>IF(PASSAGEM!K160="","",PASSAGEM!K160)</f>
        <v>0</v>
      </c>
      <c r="K160" s="3">
        <f>IF(PASSAGEM!L160="","",PASSAGEM!L160)</f>
        <v>0</v>
      </c>
      <c r="L160" s="3">
        <f>IF(PASSAGEM!M160="","",PASSAGEM!M160)</f>
        <v>0</v>
      </c>
      <c r="M160" s="3">
        <f>IF(PASSAGEM!N160="","",PASSAGEM!N160)</f>
        <v>0</v>
      </c>
      <c r="N160" s="2" t="str">
        <f>IF(PASSAGEM!O160="","",PASSAGEM!O160)</f>
        <v>20250630</v>
      </c>
      <c r="O160" s="2" t="str">
        <f>IF(PASSAGEM!P160="","",PASSAGEM!P160)</f>
        <v>PREMIO</v>
      </c>
    </row>
    <row r="161" spans="1:15" x14ac:dyDescent="0.25">
      <c r="A161" s="2">
        <f>IF(PASSAGEM!B161="","",PASSAGEM!B161)</f>
        <v>6300</v>
      </c>
      <c r="B161" s="2">
        <f>IF(PASSAGEM!C161="","",PASSAGEM!C161)</f>
        <v>6130</v>
      </c>
      <c r="C161" s="2">
        <f>IF(PASSAGEM!D161="","",PASSAGEM!D161)</f>
        <v>103605018868</v>
      </c>
      <c r="D161" s="2" t="str">
        <f>IF(PASSAGEM!E161="","",PASSAGEM!E161)</f>
        <v>MOISES EUGENIO DO CARMO</v>
      </c>
      <c r="E161" s="3">
        <f>IF(PASSAGEM!F161="","",PASSAGEM!F161)</f>
        <v>26.54</v>
      </c>
      <c r="F161" s="3">
        <f>IF(PASSAGEM!G161="","",PASSAGEM!G161)</f>
        <v>0</v>
      </c>
      <c r="G161" s="3">
        <f>IF(PASSAGEM!H161="","",PASSAGEM!H161)</f>
        <v>0</v>
      </c>
      <c r="H161" s="3">
        <f>IF(PASSAGEM!I161="","",PASSAGEM!I161)</f>
        <v>0</v>
      </c>
      <c r="I161" s="3">
        <f>IF(PASSAGEM!J161="","",PASSAGEM!J161)</f>
        <v>0</v>
      </c>
      <c r="J161" s="3">
        <f>IF(PASSAGEM!K161="","",PASSAGEM!K161)</f>
        <v>0</v>
      </c>
      <c r="K161" s="3">
        <f>IF(PASSAGEM!L161="","",PASSAGEM!L161)</f>
        <v>0</v>
      </c>
      <c r="L161" s="3">
        <f>IF(PASSAGEM!M161="","",PASSAGEM!M161)</f>
        <v>0</v>
      </c>
      <c r="M161" s="3">
        <f>IF(PASSAGEM!N161="","",PASSAGEM!N161)</f>
        <v>0</v>
      </c>
      <c r="N161" s="2" t="str">
        <f>IF(PASSAGEM!O161="","",PASSAGEM!O161)</f>
        <v>20250630</v>
      </c>
      <c r="O161" s="2" t="str">
        <f>IF(PASSAGEM!P161="","",PASSAGEM!P161)</f>
        <v>PREMIO</v>
      </c>
    </row>
    <row r="162" spans="1:15" x14ac:dyDescent="0.25">
      <c r="A162" s="2">
        <f>IF(PASSAGEM!B162="","",PASSAGEM!B162)</f>
        <v>6300</v>
      </c>
      <c r="B162" s="2">
        <f>IF(PASSAGEM!C162="","",PASSAGEM!C162)</f>
        <v>6130</v>
      </c>
      <c r="C162" s="2">
        <f>IF(PASSAGEM!D162="","",PASSAGEM!D162)</f>
        <v>103605018868</v>
      </c>
      <c r="D162" s="2" t="str">
        <f>IF(PASSAGEM!E162="","",PASSAGEM!E162)</f>
        <v>MOISES EUGENIO DO CARMO</v>
      </c>
      <c r="E162" s="3">
        <f>IF(PASSAGEM!F162="","",PASSAGEM!F162)</f>
        <v>0</v>
      </c>
      <c r="F162" s="3">
        <f>IF(PASSAGEM!G162="","",PASSAGEM!G162)</f>
        <v>0</v>
      </c>
      <c r="G162" s="3">
        <f>IF(PASSAGEM!H162="","",PASSAGEM!H162)</f>
        <v>0</v>
      </c>
      <c r="H162" s="3">
        <f>IF(PASSAGEM!I162="","",PASSAGEM!I162)</f>
        <v>0</v>
      </c>
      <c r="I162" s="3">
        <f>IF(PASSAGEM!J162="","",PASSAGEM!J162)</f>
        <v>14.41</v>
      </c>
      <c r="J162" s="3">
        <f>IF(PASSAGEM!K162="","",PASSAGEM!K162)</f>
        <v>0</v>
      </c>
      <c r="K162" s="3">
        <f>IF(PASSAGEM!L162="","",PASSAGEM!L162)</f>
        <v>0</v>
      </c>
      <c r="L162" s="3">
        <f>IF(PASSAGEM!M162="","",PASSAGEM!M162)</f>
        <v>0</v>
      </c>
      <c r="M162" s="3">
        <f>IF(PASSAGEM!N162="","",PASSAGEM!N162)</f>
        <v>0</v>
      </c>
      <c r="N162" s="2" t="str">
        <f>IF(PASSAGEM!O162="","",PASSAGEM!O162)</f>
        <v>20250630</v>
      </c>
      <c r="O162" s="2" t="str">
        <f>IF(PASSAGEM!P162="","",PASSAGEM!P162)</f>
        <v>PREMIO</v>
      </c>
    </row>
    <row r="163" spans="1:15" x14ac:dyDescent="0.25">
      <c r="A163" s="2">
        <f>IF(PASSAGEM!B163="","",PASSAGEM!B163)</f>
        <v>6300</v>
      </c>
      <c r="B163" s="2">
        <f>IF(PASSAGEM!C163="","",PASSAGEM!C163)</f>
        <v>6130</v>
      </c>
      <c r="C163" s="2">
        <f>IF(PASSAGEM!D163="","",PASSAGEM!D163)</f>
        <v>103605019203</v>
      </c>
      <c r="D163" s="2" t="str">
        <f>IF(PASSAGEM!E163="","",PASSAGEM!E163)</f>
        <v>ERON PATHIK RIBEIRO</v>
      </c>
      <c r="E163" s="3">
        <f>IF(PASSAGEM!F163="","",PASSAGEM!F163)</f>
        <v>21.94</v>
      </c>
      <c r="F163" s="3">
        <f>IF(PASSAGEM!G163="","",PASSAGEM!G163)</f>
        <v>0</v>
      </c>
      <c r="G163" s="3">
        <f>IF(PASSAGEM!H163="","",PASSAGEM!H163)</f>
        <v>0</v>
      </c>
      <c r="H163" s="3">
        <f>IF(PASSAGEM!I163="","",PASSAGEM!I163)</f>
        <v>0</v>
      </c>
      <c r="I163" s="3">
        <f>IF(PASSAGEM!J163="","",PASSAGEM!J163)</f>
        <v>0</v>
      </c>
      <c r="J163" s="3">
        <f>IF(PASSAGEM!K163="","",PASSAGEM!K163)</f>
        <v>0</v>
      </c>
      <c r="K163" s="3">
        <f>IF(PASSAGEM!L163="","",PASSAGEM!L163)</f>
        <v>0</v>
      </c>
      <c r="L163" s="3">
        <f>IF(PASSAGEM!M163="","",PASSAGEM!M163)</f>
        <v>0</v>
      </c>
      <c r="M163" s="3">
        <f>IF(PASSAGEM!N163="","",PASSAGEM!N163)</f>
        <v>0</v>
      </c>
      <c r="N163" s="2" t="str">
        <f>IF(PASSAGEM!O163="","",PASSAGEM!O163)</f>
        <v>20250630</v>
      </c>
      <c r="O163" s="2" t="str">
        <f>IF(PASSAGEM!P163="","",PASSAGEM!P163)</f>
        <v>PREMIO</v>
      </c>
    </row>
    <row r="164" spans="1:15" x14ac:dyDescent="0.25">
      <c r="A164" s="2">
        <f>IF(PASSAGEM!B164="","",PASSAGEM!B164)</f>
        <v>6300</v>
      </c>
      <c r="B164" s="2">
        <f>IF(PASSAGEM!C164="","",PASSAGEM!C164)</f>
        <v>6130</v>
      </c>
      <c r="C164" s="2">
        <f>IF(PASSAGEM!D164="","",PASSAGEM!D164)</f>
        <v>103605019203</v>
      </c>
      <c r="D164" s="2" t="str">
        <f>IF(PASSAGEM!E164="","",PASSAGEM!E164)</f>
        <v>ERON PATHIK RIBEIRO</v>
      </c>
      <c r="E164" s="3">
        <f>IF(PASSAGEM!F164="","",PASSAGEM!F164)</f>
        <v>0</v>
      </c>
      <c r="F164" s="3">
        <f>IF(PASSAGEM!G164="","",PASSAGEM!G164)</f>
        <v>0</v>
      </c>
      <c r="G164" s="3">
        <f>IF(PASSAGEM!H164="","",PASSAGEM!H164)</f>
        <v>0</v>
      </c>
      <c r="H164" s="3">
        <f>IF(PASSAGEM!I164="","",PASSAGEM!I164)</f>
        <v>0</v>
      </c>
      <c r="I164" s="3">
        <f>IF(PASSAGEM!J164="","",PASSAGEM!J164)</f>
        <v>9.94</v>
      </c>
      <c r="J164" s="3">
        <f>IF(PASSAGEM!K164="","",PASSAGEM!K164)</f>
        <v>0</v>
      </c>
      <c r="K164" s="3">
        <f>IF(PASSAGEM!L164="","",PASSAGEM!L164)</f>
        <v>0</v>
      </c>
      <c r="L164" s="3">
        <f>IF(PASSAGEM!M164="","",PASSAGEM!M164)</f>
        <v>0</v>
      </c>
      <c r="M164" s="3">
        <f>IF(PASSAGEM!N164="","",PASSAGEM!N164)</f>
        <v>0</v>
      </c>
      <c r="N164" s="2" t="str">
        <f>IF(PASSAGEM!O164="","",PASSAGEM!O164)</f>
        <v>20250630</v>
      </c>
      <c r="O164" s="2" t="str">
        <f>IF(PASSAGEM!P164="","",PASSAGEM!P164)</f>
        <v>PREMIO</v>
      </c>
    </row>
    <row r="165" spans="1:15" x14ac:dyDescent="0.25">
      <c r="A165" s="2">
        <f>IF(PASSAGEM!B165="","",PASSAGEM!B165)</f>
        <v>6300</v>
      </c>
      <c r="B165" s="2">
        <f>IF(PASSAGEM!C165="","",PASSAGEM!C165)</f>
        <v>6130</v>
      </c>
      <c r="C165" s="2">
        <f>IF(PASSAGEM!D165="","",PASSAGEM!D165)</f>
        <v>103790000204</v>
      </c>
      <c r="D165" s="2" t="str">
        <f>IF(PASSAGEM!E165="","",PASSAGEM!E165)</f>
        <v>SILVIO AKIRA WATANABE</v>
      </c>
      <c r="E165" s="3">
        <f>IF(PASSAGEM!F165="","",PASSAGEM!F165)</f>
        <v>58.45</v>
      </c>
      <c r="F165" s="3">
        <f>IF(PASSAGEM!G165="","",PASSAGEM!G165)</f>
        <v>0</v>
      </c>
      <c r="G165" s="3">
        <f>IF(PASSAGEM!H165="","",PASSAGEM!H165)</f>
        <v>0</v>
      </c>
      <c r="H165" s="3">
        <f>IF(PASSAGEM!I165="","",PASSAGEM!I165)</f>
        <v>0</v>
      </c>
      <c r="I165" s="3">
        <f>IF(PASSAGEM!J165="","",PASSAGEM!J165)</f>
        <v>0</v>
      </c>
      <c r="J165" s="3">
        <f>IF(PASSAGEM!K165="","",PASSAGEM!K165)</f>
        <v>0</v>
      </c>
      <c r="K165" s="3">
        <f>IF(PASSAGEM!L165="","",PASSAGEM!L165)</f>
        <v>0</v>
      </c>
      <c r="L165" s="3">
        <f>IF(PASSAGEM!M165="","",PASSAGEM!M165)</f>
        <v>0</v>
      </c>
      <c r="M165" s="3">
        <f>IF(PASSAGEM!N165="","",PASSAGEM!N165)</f>
        <v>0</v>
      </c>
      <c r="N165" s="2" t="str">
        <f>IF(PASSAGEM!O165="","",PASSAGEM!O165)</f>
        <v>20250630</v>
      </c>
      <c r="O165" s="2" t="str">
        <f>IF(PASSAGEM!P165="","",PASSAGEM!P165)</f>
        <v>PREMIO</v>
      </c>
    </row>
    <row r="166" spans="1:15" x14ac:dyDescent="0.25">
      <c r="A166" s="2">
        <f>IF(PASSAGEM!B166="","",PASSAGEM!B166)</f>
        <v>6300</v>
      </c>
      <c r="B166" s="2">
        <f>IF(PASSAGEM!C166="","",PASSAGEM!C166)</f>
        <v>6130</v>
      </c>
      <c r="C166" s="2">
        <f>IF(PASSAGEM!D166="","",PASSAGEM!D166)</f>
        <v>103790000204</v>
      </c>
      <c r="D166" s="2" t="str">
        <f>IF(PASSAGEM!E166="","",PASSAGEM!E166)</f>
        <v>SILVIO AKIRA WATANABE</v>
      </c>
      <c r="E166" s="3">
        <f>IF(PASSAGEM!F166="","",PASSAGEM!F166)</f>
        <v>0</v>
      </c>
      <c r="F166" s="3">
        <f>IF(PASSAGEM!G166="","",PASSAGEM!G166)</f>
        <v>0</v>
      </c>
      <c r="G166" s="3">
        <f>IF(PASSAGEM!H166="","",PASSAGEM!H166)</f>
        <v>0</v>
      </c>
      <c r="H166" s="3">
        <f>IF(PASSAGEM!I166="","",PASSAGEM!I166)</f>
        <v>0</v>
      </c>
      <c r="I166" s="3">
        <f>IF(PASSAGEM!J166="","",PASSAGEM!J166)</f>
        <v>53.93</v>
      </c>
      <c r="J166" s="3">
        <f>IF(PASSAGEM!K166="","",PASSAGEM!K166)</f>
        <v>0</v>
      </c>
      <c r="K166" s="3">
        <f>IF(PASSAGEM!L166="","",PASSAGEM!L166)</f>
        <v>0</v>
      </c>
      <c r="L166" s="3">
        <f>IF(PASSAGEM!M166="","",PASSAGEM!M166)</f>
        <v>0</v>
      </c>
      <c r="M166" s="3">
        <f>IF(PASSAGEM!N166="","",PASSAGEM!N166)</f>
        <v>0</v>
      </c>
      <c r="N166" s="2" t="str">
        <f>IF(PASSAGEM!O166="","",PASSAGEM!O166)</f>
        <v>20250630</v>
      </c>
      <c r="O166" s="2" t="str">
        <f>IF(PASSAGEM!P166="","",PASSAGEM!P166)</f>
        <v>PREMIO</v>
      </c>
    </row>
    <row r="167" spans="1:15" x14ac:dyDescent="0.25">
      <c r="A167" s="2">
        <f>IF(PASSAGEM!B167="","",PASSAGEM!B167)</f>
        <v>6300</v>
      </c>
      <c r="B167" s="2">
        <f>IF(PASSAGEM!C167="","",PASSAGEM!C167)</f>
        <v>6130</v>
      </c>
      <c r="C167" s="2">
        <f>IF(PASSAGEM!D167="","",PASSAGEM!D167)</f>
        <v>104140060217</v>
      </c>
      <c r="D167" s="2" t="str">
        <f>IF(PASSAGEM!E167="","",PASSAGEM!E167)</f>
        <v>ELENIR HELDT</v>
      </c>
      <c r="E167" s="3">
        <f>IF(PASSAGEM!F167="","",PASSAGEM!F167)</f>
        <v>5.99</v>
      </c>
      <c r="F167" s="3">
        <f>IF(PASSAGEM!G167="","",PASSAGEM!G167)</f>
        <v>0</v>
      </c>
      <c r="G167" s="3">
        <f>IF(PASSAGEM!H167="","",PASSAGEM!H167)</f>
        <v>0</v>
      </c>
      <c r="H167" s="3">
        <f>IF(PASSAGEM!I167="","",PASSAGEM!I167)</f>
        <v>0</v>
      </c>
      <c r="I167" s="3">
        <f>IF(PASSAGEM!J167="","",PASSAGEM!J167)</f>
        <v>0</v>
      </c>
      <c r="J167" s="3">
        <f>IF(PASSAGEM!K167="","",PASSAGEM!K167)</f>
        <v>0</v>
      </c>
      <c r="K167" s="3">
        <f>IF(PASSAGEM!L167="","",PASSAGEM!L167)</f>
        <v>0</v>
      </c>
      <c r="L167" s="3">
        <f>IF(PASSAGEM!M167="","",PASSAGEM!M167)</f>
        <v>0</v>
      </c>
      <c r="M167" s="3">
        <f>IF(PASSAGEM!N167="","",PASSAGEM!N167)</f>
        <v>0</v>
      </c>
      <c r="N167" s="2" t="str">
        <f>IF(PASSAGEM!O167="","",PASSAGEM!O167)</f>
        <v>20250630</v>
      </c>
      <c r="O167" s="2" t="str">
        <f>IF(PASSAGEM!P167="","",PASSAGEM!P167)</f>
        <v>PREMIO</v>
      </c>
    </row>
    <row r="168" spans="1:15" x14ac:dyDescent="0.25">
      <c r="A168" s="2">
        <f>IF(PASSAGEM!B168="","",PASSAGEM!B168)</f>
        <v>6300</v>
      </c>
      <c r="B168" s="2">
        <f>IF(PASSAGEM!C168="","",PASSAGEM!C168)</f>
        <v>6130</v>
      </c>
      <c r="C168" s="2">
        <f>IF(PASSAGEM!D168="","",PASSAGEM!D168)</f>
        <v>104140060217</v>
      </c>
      <c r="D168" s="2" t="str">
        <f>IF(PASSAGEM!E168="","",PASSAGEM!E168)</f>
        <v>ELENIR HELDT</v>
      </c>
      <c r="E168" s="3">
        <f>IF(PASSAGEM!F168="","",PASSAGEM!F168)</f>
        <v>0</v>
      </c>
      <c r="F168" s="3">
        <f>IF(PASSAGEM!G168="","",PASSAGEM!G168)</f>
        <v>0</v>
      </c>
      <c r="G168" s="3">
        <f>IF(PASSAGEM!H168="","",PASSAGEM!H168)</f>
        <v>0</v>
      </c>
      <c r="H168" s="3">
        <f>IF(PASSAGEM!I168="","",PASSAGEM!I168)</f>
        <v>0</v>
      </c>
      <c r="I168" s="3">
        <f>IF(PASSAGEM!J168="","",PASSAGEM!J168)</f>
        <v>21.26</v>
      </c>
      <c r="J168" s="3">
        <f>IF(PASSAGEM!K168="","",PASSAGEM!K168)</f>
        <v>0</v>
      </c>
      <c r="K168" s="3">
        <f>IF(PASSAGEM!L168="","",PASSAGEM!L168)</f>
        <v>0</v>
      </c>
      <c r="L168" s="3">
        <f>IF(PASSAGEM!M168="","",PASSAGEM!M168)</f>
        <v>0</v>
      </c>
      <c r="M168" s="3">
        <f>IF(PASSAGEM!N168="","",PASSAGEM!N168)</f>
        <v>0</v>
      </c>
      <c r="N168" s="2" t="str">
        <f>IF(PASSAGEM!O168="","",PASSAGEM!O168)</f>
        <v>20250630</v>
      </c>
      <c r="O168" s="2" t="str">
        <f>IF(PASSAGEM!P168="","",PASSAGEM!P168)</f>
        <v>PREMIO</v>
      </c>
    </row>
    <row r="169" spans="1:15" x14ac:dyDescent="0.25">
      <c r="A169" s="2">
        <f>IF(PASSAGEM!B169="","",PASSAGEM!B169)</f>
        <v>6300</v>
      </c>
      <c r="B169" s="2">
        <f>IF(PASSAGEM!C169="","",PASSAGEM!C169)</f>
        <v>6130</v>
      </c>
      <c r="C169" s="2">
        <f>IF(PASSAGEM!D169="","",PASSAGEM!D169)</f>
        <v>104140060892</v>
      </c>
      <c r="D169" s="2" t="str">
        <f>IF(PASSAGEM!E169="","",PASSAGEM!E169)</f>
        <v>ODENIR SPAGNOL</v>
      </c>
      <c r="E169" s="3">
        <f>IF(PASSAGEM!F169="","",PASSAGEM!F169)</f>
        <v>16</v>
      </c>
      <c r="F169" s="3">
        <f>IF(PASSAGEM!G169="","",PASSAGEM!G169)</f>
        <v>0</v>
      </c>
      <c r="G169" s="3">
        <f>IF(PASSAGEM!H169="","",PASSAGEM!H169)</f>
        <v>0</v>
      </c>
      <c r="H169" s="3">
        <f>IF(PASSAGEM!I169="","",PASSAGEM!I169)</f>
        <v>0</v>
      </c>
      <c r="I169" s="3">
        <f>IF(PASSAGEM!J169="","",PASSAGEM!J169)</f>
        <v>0</v>
      </c>
      <c r="J169" s="3">
        <f>IF(PASSAGEM!K169="","",PASSAGEM!K169)</f>
        <v>0</v>
      </c>
      <c r="K169" s="3">
        <f>IF(PASSAGEM!L169="","",PASSAGEM!L169)</f>
        <v>0</v>
      </c>
      <c r="L169" s="3">
        <f>IF(PASSAGEM!M169="","",PASSAGEM!M169)</f>
        <v>0</v>
      </c>
      <c r="M169" s="3">
        <f>IF(PASSAGEM!N169="","",PASSAGEM!N169)</f>
        <v>0</v>
      </c>
      <c r="N169" s="2" t="str">
        <f>IF(PASSAGEM!O169="","",PASSAGEM!O169)</f>
        <v>20250630</v>
      </c>
      <c r="O169" s="2" t="str">
        <f>IF(PASSAGEM!P169="","",PASSAGEM!P169)</f>
        <v>PREMIO</v>
      </c>
    </row>
    <row r="170" spans="1:15" x14ac:dyDescent="0.25">
      <c r="A170" s="2">
        <f>IF(PASSAGEM!B170="","",PASSAGEM!B170)</f>
        <v>6300</v>
      </c>
      <c r="B170" s="2">
        <f>IF(PASSAGEM!C170="","",PASSAGEM!C170)</f>
        <v>6130</v>
      </c>
      <c r="C170" s="2">
        <f>IF(PASSAGEM!D170="","",PASSAGEM!D170)</f>
        <v>104140060892</v>
      </c>
      <c r="D170" s="2" t="str">
        <f>IF(PASSAGEM!E170="","",PASSAGEM!E170)</f>
        <v>ODENIR SPAGNOL</v>
      </c>
      <c r="E170" s="3">
        <f>IF(PASSAGEM!F170="","",PASSAGEM!F170)</f>
        <v>0</v>
      </c>
      <c r="F170" s="3">
        <f>IF(PASSAGEM!G170="","",PASSAGEM!G170)</f>
        <v>0</v>
      </c>
      <c r="G170" s="3">
        <f>IF(PASSAGEM!H170="","",PASSAGEM!H170)</f>
        <v>0</v>
      </c>
      <c r="H170" s="3">
        <f>IF(PASSAGEM!I170="","",PASSAGEM!I170)</f>
        <v>0</v>
      </c>
      <c r="I170" s="3">
        <f>IF(PASSAGEM!J170="","",PASSAGEM!J170)</f>
        <v>12.82</v>
      </c>
      <c r="J170" s="3">
        <f>IF(PASSAGEM!K170="","",PASSAGEM!K170)</f>
        <v>0</v>
      </c>
      <c r="K170" s="3">
        <f>IF(PASSAGEM!L170="","",PASSAGEM!L170)</f>
        <v>0</v>
      </c>
      <c r="L170" s="3">
        <f>IF(PASSAGEM!M170="","",PASSAGEM!M170)</f>
        <v>0</v>
      </c>
      <c r="M170" s="3">
        <f>IF(PASSAGEM!N170="","",PASSAGEM!N170)</f>
        <v>0</v>
      </c>
      <c r="N170" s="2" t="str">
        <f>IF(PASSAGEM!O170="","",PASSAGEM!O170)</f>
        <v>20250630</v>
      </c>
      <c r="O170" s="2" t="str">
        <f>IF(PASSAGEM!P170="","",PASSAGEM!P170)</f>
        <v>PREMIO</v>
      </c>
    </row>
    <row r="171" spans="1:15" x14ac:dyDescent="0.25">
      <c r="A171" s="2">
        <f>IF(PASSAGEM!B171="","",PASSAGEM!B171)</f>
        <v>6300</v>
      </c>
      <c r="B171" s="2">
        <f>IF(PASSAGEM!C171="","",PASSAGEM!C171)</f>
        <v>6130</v>
      </c>
      <c r="C171" s="2">
        <f>IF(PASSAGEM!D171="","",PASSAGEM!D171)</f>
        <v>104200000033</v>
      </c>
      <c r="D171" s="2" t="str">
        <f>IF(PASSAGEM!E171="","",PASSAGEM!E171)</f>
        <v>JULIO CESAR RIBEIRO RAMOS</v>
      </c>
      <c r="E171" s="3">
        <f>IF(PASSAGEM!F171="","",PASSAGEM!F171)</f>
        <v>15.49</v>
      </c>
      <c r="F171" s="3">
        <f>IF(PASSAGEM!G171="","",PASSAGEM!G171)</f>
        <v>0</v>
      </c>
      <c r="G171" s="3">
        <f>IF(PASSAGEM!H171="","",PASSAGEM!H171)</f>
        <v>0</v>
      </c>
      <c r="H171" s="3">
        <f>IF(PASSAGEM!I171="","",PASSAGEM!I171)</f>
        <v>0</v>
      </c>
      <c r="I171" s="3">
        <f>IF(PASSAGEM!J171="","",PASSAGEM!J171)</f>
        <v>0</v>
      </c>
      <c r="J171" s="3">
        <f>IF(PASSAGEM!K171="","",PASSAGEM!K171)</f>
        <v>0</v>
      </c>
      <c r="K171" s="3">
        <f>IF(PASSAGEM!L171="","",PASSAGEM!L171)</f>
        <v>0</v>
      </c>
      <c r="L171" s="3">
        <f>IF(PASSAGEM!M171="","",PASSAGEM!M171)</f>
        <v>0</v>
      </c>
      <c r="M171" s="3">
        <f>IF(PASSAGEM!N171="","",PASSAGEM!N171)</f>
        <v>0</v>
      </c>
      <c r="N171" s="2" t="str">
        <f>IF(PASSAGEM!O171="","",PASSAGEM!O171)</f>
        <v>20250630</v>
      </c>
      <c r="O171" s="2" t="str">
        <f>IF(PASSAGEM!P171="","",PASSAGEM!P171)</f>
        <v>PREMIO</v>
      </c>
    </row>
    <row r="172" spans="1:15" x14ac:dyDescent="0.25">
      <c r="A172" s="2">
        <f>IF(PASSAGEM!B172="","",PASSAGEM!B172)</f>
        <v>6300</v>
      </c>
      <c r="B172" s="2">
        <f>IF(PASSAGEM!C172="","",PASSAGEM!C172)</f>
        <v>6130</v>
      </c>
      <c r="C172" s="2">
        <f>IF(PASSAGEM!D172="","",PASSAGEM!D172)</f>
        <v>104200000033</v>
      </c>
      <c r="D172" s="2" t="str">
        <f>IF(PASSAGEM!E172="","",PASSAGEM!E172)</f>
        <v>JULIO CESAR RIBEIRO RAMOS</v>
      </c>
      <c r="E172" s="3">
        <f>IF(PASSAGEM!F172="","",PASSAGEM!F172)</f>
        <v>0</v>
      </c>
      <c r="F172" s="3">
        <f>IF(PASSAGEM!G172="","",PASSAGEM!G172)</f>
        <v>0</v>
      </c>
      <c r="G172" s="3">
        <f>IF(PASSAGEM!H172="","",PASSAGEM!H172)</f>
        <v>0</v>
      </c>
      <c r="H172" s="3">
        <f>IF(PASSAGEM!I172="","",PASSAGEM!I172)</f>
        <v>0</v>
      </c>
      <c r="I172" s="3">
        <f>IF(PASSAGEM!J172="","",PASSAGEM!J172)</f>
        <v>18.13</v>
      </c>
      <c r="J172" s="3">
        <f>IF(PASSAGEM!K172="","",PASSAGEM!K172)</f>
        <v>0</v>
      </c>
      <c r="K172" s="3">
        <f>IF(PASSAGEM!L172="","",PASSAGEM!L172)</f>
        <v>0</v>
      </c>
      <c r="L172" s="3">
        <f>IF(PASSAGEM!M172="","",PASSAGEM!M172)</f>
        <v>0</v>
      </c>
      <c r="M172" s="3">
        <f>IF(PASSAGEM!N172="","",PASSAGEM!N172)</f>
        <v>0</v>
      </c>
      <c r="N172" s="2" t="str">
        <f>IF(PASSAGEM!O172="","",PASSAGEM!O172)</f>
        <v>20250630</v>
      </c>
      <c r="O172" s="2" t="str">
        <f>IF(PASSAGEM!P172="","",PASSAGEM!P172)</f>
        <v>PREMIO</v>
      </c>
    </row>
    <row r="173" spans="1:15" x14ac:dyDescent="0.25">
      <c r="A173" s="2">
        <f>IF(PASSAGEM!B173="","",PASSAGEM!B173)</f>
        <v>6300</v>
      </c>
      <c r="B173" s="2">
        <f>IF(PASSAGEM!C173="","",PASSAGEM!C173)</f>
        <v>6130</v>
      </c>
      <c r="C173" s="2">
        <f>IF(PASSAGEM!D173="","",PASSAGEM!D173)</f>
        <v>104270050432</v>
      </c>
      <c r="D173" s="2" t="str">
        <f>IF(PASSAGEM!E173="","",PASSAGEM!E173)</f>
        <v>ELDER JOSE GONCALVES</v>
      </c>
      <c r="E173" s="3">
        <f>IF(PASSAGEM!F173="","",PASSAGEM!F173)</f>
        <v>44.06</v>
      </c>
      <c r="F173" s="3">
        <f>IF(PASSAGEM!G173="","",PASSAGEM!G173)</f>
        <v>0</v>
      </c>
      <c r="G173" s="3">
        <f>IF(PASSAGEM!H173="","",PASSAGEM!H173)</f>
        <v>0</v>
      </c>
      <c r="H173" s="3">
        <f>IF(PASSAGEM!I173="","",PASSAGEM!I173)</f>
        <v>0</v>
      </c>
      <c r="I173" s="3">
        <f>IF(PASSAGEM!J173="","",PASSAGEM!J173)</f>
        <v>0</v>
      </c>
      <c r="J173" s="3">
        <f>IF(PASSAGEM!K173="","",PASSAGEM!K173)</f>
        <v>0</v>
      </c>
      <c r="K173" s="3">
        <f>IF(PASSAGEM!L173="","",PASSAGEM!L173)</f>
        <v>0</v>
      </c>
      <c r="L173" s="3">
        <f>IF(PASSAGEM!M173="","",PASSAGEM!M173)</f>
        <v>0</v>
      </c>
      <c r="M173" s="3">
        <f>IF(PASSAGEM!N173="","",PASSAGEM!N173)</f>
        <v>0</v>
      </c>
      <c r="N173" s="2" t="str">
        <f>IF(PASSAGEM!O173="","",PASSAGEM!O173)</f>
        <v>20250630</v>
      </c>
      <c r="O173" s="2" t="str">
        <f>IF(PASSAGEM!P173="","",PASSAGEM!P173)</f>
        <v>PREMIO</v>
      </c>
    </row>
    <row r="174" spans="1:15" x14ac:dyDescent="0.25">
      <c r="A174" s="2">
        <f>IF(PASSAGEM!B174="","",PASSAGEM!B174)</f>
        <v>6300</v>
      </c>
      <c r="B174" s="2">
        <f>IF(PASSAGEM!C174="","",PASSAGEM!C174)</f>
        <v>6130</v>
      </c>
      <c r="C174" s="2">
        <f>IF(PASSAGEM!D174="","",PASSAGEM!D174)</f>
        <v>104270050432</v>
      </c>
      <c r="D174" s="2" t="str">
        <f>IF(PASSAGEM!E174="","",PASSAGEM!E174)</f>
        <v>ELDER JOSE GONCALVES</v>
      </c>
      <c r="E174" s="3">
        <f>IF(PASSAGEM!F174="","",PASSAGEM!F174)</f>
        <v>0</v>
      </c>
      <c r="F174" s="3">
        <f>IF(PASSAGEM!G174="","",PASSAGEM!G174)</f>
        <v>0</v>
      </c>
      <c r="G174" s="3">
        <f>IF(PASSAGEM!H174="","",PASSAGEM!H174)</f>
        <v>0</v>
      </c>
      <c r="H174" s="3">
        <f>IF(PASSAGEM!I174="","",PASSAGEM!I174)</f>
        <v>0</v>
      </c>
      <c r="I174" s="3">
        <f>IF(PASSAGEM!J174="","",PASSAGEM!J174)</f>
        <v>24.44</v>
      </c>
      <c r="J174" s="3">
        <f>IF(PASSAGEM!K174="","",PASSAGEM!K174)</f>
        <v>0</v>
      </c>
      <c r="K174" s="3">
        <f>IF(PASSAGEM!L174="","",PASSAGEM!L174)</f>
        <v>0</v>
      </c>
      <c r="L174" s="3">
        <f>IF(PASSAGEM!M174="","",PASSAGEM!M174)</f>
        <v>0</v>
      </c>
      <c r="M174" s="3">
        <f>IF(PASSAGEM!N174="","",PASSAGEM!N174)</f>
        <v>0</v>
      </c>
      <c r="N174" s="2" t="str">
        <f>IF(PASSAGEM!O174="","",PASSAGEM!O174)</f>
        <v>20250630</v>
      </c>
      <c r="O174" s="2" t="str">
        <f>IF(PASSAGEM!P174="","",PASSAGEM!P174)</f>
        <v>PREMIO</v>
      </c>
    </row>
    <row r="175" spans="1:15" x14ac:dyDescent="0.25">
      <c r="A175" s="2">
        <f>IF(PASSAGEM!B175="","",PASSAGEM!B175)</f>
        <v>6300</v>
      </c>
      <c r="B175" s="2">
        <f>IF(PASSAGEM!C175="","",PASSAGEM!C175)</f>
        <v>6142</v>
      </c>
      <c r="C175" s="2">
        <f>IF(PASSAGEM!D175="","",PASSAGEM!D175)</f>
        <v>104270050622</v>
      </c>
      <c r="D175" s="2" t="str">
        <f>IF(PASSAGEM!E175="","",PASSAGEM!E175)</f>
        <v>RAFAEL FELISBERTO BORGES</v>
      </c>
      <c r="E175" s="3">
        <f>IF(PASSAGEM!F175="","",PASSAGEM!F175)</f>
        <v>15.45</v>
      </c>
      <c r="F175" s="3">
        <f>IF(PASSAGEM!G175="","",PASSAGEM!G175)</f>
        <v>0</v>
      </c>
      <c r="G175" s="3">
        <f>IF(PASSAGEM!H175="","",PASSAGEM!H175)</f>
        <v>0</v>
      </c>
      <c r="H175" s="3">
        <f>IF(PASSAGEM!I175="","",PASSAGEM!I175)</f>
        <v>0</v>
      </c>
      <c r="I175" s="3">
        <f>IF(PASSAGEM!J175="","",PASSAGEM!J175)</f>
        <v>0</v>
      </c>
      <c r="J175" s="3">
        <f>IF(PASSAGEM!K175="","",PASSAGEM!K175)</f>
        <v>0</v>
      </c>
      <c r="K175" s="3">
        <f>IF(PASSAGEM!L175="","",PASSAGEM!L175)</f>
        <v>0</v>
      </c>
      <c r="L175" s="3">
        <f>IF(PASSAGEM!M175="","",PASSAGEM!M175)</f>
        <v>0</v>
      </c>
      <c r="M175" s="3">
        <f>IF(PASSAGEM!N175="","",PASSAGEM!N175)</f>
        <v>0</v>
      </c>
      <c r="N175" s="2" t="str">
        <f>IF(PASSAGEM!O175="","",PASSAGEM!O175)</f>
        <v>20250630</v>
      </c>
      <c r="O175" s="2" t="str">
        <f>IF(PASSAGEM!P175="","",PASSAGEM!P175)</f>
        <v>PREMIO</v>
      </c>
    </row>
    <row r="176" spans="1:15" x14ac:dyDescent="0.25">
      <c r="A176" s="2">
        <f>IF(PASSAGEM!B176="","",PASSAGEM!B176)</f>
        <v>6300</v>
      </c>
      <c r="B176" s="2">
        <f>IF(PASSAGEM!C176="","",PASSAGEM!C176)</f>
        <v>6142</v>
      </c>
      <c r="C176" s="2">
        <f>IF(PASSAGEM!D176="","",PASSAGEM!D176)</f>
        <v>104270050622</v>
      </c>
      <c r="D176" s="2" t="str">
        <f>IF(PASSAGEM!E176="","",PASSAGEM!E176)</f>
        <v>RAFAEL FELISBERTO BORGES</v>
      </c>
      <c r="E176" s="3">
        <f>IF(PASSAGEM!F176="","",PASSAGEM!F176)</f>
        <v>0</v>
      </c>
      <c r="F176" s="3">
        <f>IF(PASSAGEM!G176="","",PASSAGEM!G176)</f>
        <v>0</v>
      </c>
      <c r="G176" s="3">
        <f>IF(PASSAGEM!H176="","",PASSAGEM!H176)</f>
        <v>0</v>
      </c>
      <c r="H176" s="3">
        <f>IF(PASSAGEM!I176="","",PASSAGEM!I176)</f>
        <v>0</v>
      </c>
      <c r="I176" s="3">
        <f>IF(PASSAGEM!J176="","",PASSAGEM!J176)</f>
        <v>19.34</v>
      </c>
      <c r="J176" s="3">
        <f>IF(PASSAGEM!K176="","",PASSAGEM!K176)</f>
        <v>0</v>
      </c>
      <c r="K176" s="3">
        <f>IF(PASSAGEM!L176="","",PASSAGEM!L176)</f>
        <v>0</v>
      </c>
      <c r="L176" s="3">
        <f>IF(PASSAGEM!M176="","",PASSAGEM!M176)</f>
        <v>0</v>
      </c>
      <c r="M176" s="3">
        <f>IF(PASSAGEM!N176="","",PASSAGEM!N176)</f>
        <v>0</v>
      </c>
      <c r="N176" s="2" t="str">
        <f>IF(PASSAGEM!O176="","",PASSAGEM!O176)</f>
        <v>20250630</v>
      </c>
      <c r="O176" s="2" t="str">
        <f>IF(PASSAGEM!P176="","",PASSAGEM!P176)</f>
        <v>PREMIO</v>
      </c>
    </row>
    <row r="177" spans="1:15" x14ac:dyDescent="0.25">
      <c r="A177" s="2">
        <f>IF(PASSAGEM!B177="","",PASSAGEM!B177)</f>
        <v>6300</v>
      </c>
      <c r="B177" s="2">
        <f>IF(PASSAGEM!C177="","",PASSAGEM!C177)</f>
        <v>6142</v>
      </c>
      <c r="C177" s="2">
        <f>IF(PASSAGEM!D177="","",PASSAGEM!D177)</f>
        <v>104285000080</v>
      </c>
      <c r="D177" s="2" t="str">
        <f>IF(PASSAGEM!E177="","",PASSAGEM!E177)</f>
        <v>JOSE GIOVANI DA SILVA</v>
      </c>
      <c r="E177" s="3">
        <f>IF(PASSAGEM!F177="","",PASSAGEM!F177)</f>
        <v>30.06</v>
      </c>
      <c r="F177" s="3">
        <f>IF(PASSAGEM!G177="","",PASSAGEM!G177)</f>
        <v>0</v>
      </c>
      <c r="G177" s="3">
        <f>IF(PASSAGEM!H177="","",PASSAGEM!H177)</f>
        <v>0</v>
      </c>
      <c r="H177" s="3">
        <f>IF(PASSAGEM!I177="","",PASSAGEM!I177)</f>
        <v>0</v>
      </c>
      <c r="I177" s="3">
        <f>IF(PASSAGEM!J177="","",PASSAGEM!J177)</f>
        <v>0</v>
      </c>
      <c r="J177" s="3">
        <f>IF(PASSAGEM!K177="","",PASSAGEM!K177)</f>
        <v>0</v>
      </c>
      <c r="K177" s="3">
        <f>IF(PASSAGEM!L177="","",PASSAGEM!L177)</f>
        <v>0</v>
      </c>
      <c r="L177" s="3">
        <f>IF(PASSAGEM!M177="","",PASSAGEM!M177)</f>
        <v>0</v>
      </c>
      <c r="M177" s="3">
        <f>IF(PASSAGEM!N177="","",PASSAGEM!N177)</f>
        <v>0</v>
      </c>
      <c r="N177" s="2" t="str">
        <f>IF(PASSAGEM!O177="","",PASSAGEM!O177)</f>
        <v>20250630</v>
      </c>
      <c r="O177" s="2" t="str">
        <f>IF(PASSAGEM!P177="","",PASSAGEM!P177)</f>
        <v>PREMIO</v>
      </c>
    </row>
    <row r="178" spans="1:15" x14ac:dyDescent="0.25">
      <c r="A178" s="2">
        <f>IF(PASSAGEM!B178="","",PASSAGEM!B178)</f>
        <v>6300</v>
      </c>
      <c r="B178" s="2">
        <f>IF(PASSAGEM!C178="","",PASSAGEM!C178)</f>
        <v>6142</v>
      </c>
      <c r="C178" s="2">
        <f>IF(PASSAGEM!D178="","",PASSAGEM!D178)</f>
        <v>104285000080</v>
      </c>
      <c r="D178" s="2" t="str">
        <f>IF(PASSAGEM!E178="","",PASSAGEM!E178)</f>
        <v>JOSE GIOVANI DA SILVA</v>
      </c>
      <c r="E178" s="3">
        <f>IF(PASSAGEM!F178="","",PASSAGEM!F178)</f>
        <v>0</v>
      </c>
      <c r="F178" s="3">
        <f>IF(PASSAGEM!G178="","",PASSAGEM!G178)</f>
        <v>0</v>
      </c>
      <c r="G178" s="3">
        <f>IF(PASSAGEM!H178="","",PASSAGEM!H178)</f>
        <v>0</v>
      </c>
      <c r="H178" s="3">
        <f>IF(PASSAGEM!I178="","",PASSAGEM!I178)</f>
        <v>0</v>
      </c>
      <c r="I178" s="3">
        <f>IF(PASSAGEM!J178="","",PASSAGEM!J178)</f>
        <v>8.2799999999999994</v>
      </c>
      <c r="J178" s="3">
        <f>IF(PASSAGEM!K178="","",PASSAGEM!K178)</f>
        <v>0</v>
      </c>
      <c r="K178" s="3">
        <f>IF(PASSAGEM!L178="","",PASSAGEM!L178)</f>
        <v>0</v>
      </c>
      <c r="L178" s="3">
        <f>IF(PASSAGEM!M178="","",PASSAGEM!M178)</f>
        <v>0</v>
      </c>
      <c r="M178" s="3">
        <f>IF(PASSAGEM!N178="","",PASSAGEM!N178)</f>
        <v>0</v>
      </c>
      <c r="N178" s="2" t="str">
        <f>IF(PASSAGEM!O178="","",PASSAGEM!O178)</f>
        <v>20250630</v>
      </c>
      <c r="O178" s="2" t="str">
        <f>IF(PASSAGEM!P178="","",PASSAGEM!P178)</f>
        <v>PREMIO</v>
      </c>
    </row>
    <row r="179" spans="1:15" x14ac:dyDescent="0.25">
      <c r="A179" s="2">
        <f>IF(PASSAGEM!B179="","",PASSAGEM!B179)</f>
        <v>6300</v>
      </c>
      <c r="B179" s="2">
        <f>IF(PASSAGEM!C179="","",PASSAGEM!C179)</f>
        <v>6130</v>
      </c>
      <c r="C179" s="2">
        <f>IF(PASSAGEM!D179="","",PASSAGEM!D179)</f>
        <v>104302083051</v>
      </c>
      <c r="D179" s="2" t="str">
        <f>IF(PASSAGEM!E179="","",PASSAGEM!E179)</f>
        <v>LANA MARIS SILVA</v>
      </c>
      <c r="E179" s="3">
        <f>IF(PASSAGEM!F179="","",PASSAGEM!F179)</f>
        <v>4.1399999999999997</v>
      </c>
      <c r="F179" s="3">
        <f>IF(PASSAGEM!G179="","",PASSAGEM!G179)</f>
        <v>0</v>
      </c>
      <c r="G179" s="3">
        <f>IF(PASSAGEM!H179="","",PASSAGEM!H179)</f>
        <v>0</v>
      </c>
      <c r="H179" s="3">
        <f>IF(PASSAGEM!I179="","",PASSAGEM!I179)</f>
        <v>0</v>
      </c>
      <c r="I179" s="3">
        <f>IF(PASSAGEM!J179="","",PASSAGEM!J179)</f>
        <v>0</v>
      </c>
      <c r="J179" s="3">
        <f>IF(PASSAGEM!K179="","",PASSAGEM!K179)</f>
        <v>0</v>
      </c>
      <c r="K179" s="3">
        <f>IF(PASSAGEM!L179="","",PASSAGEM!L179)</f>
        <v>0</v>
      </c>
      <c r="L179" s="3">
        <f>IF(PASSAGEM!M179="","",PASSAGEM!M179)</f>
        <v>0</v>
      </c>
      <c r="M179" s="3">
        <f>IF(PASSAGEM!N179="","",PASSAGEM!N179)</f>
        <v>0</v>
      </c>
      <c r="N179" s="2" t="str">
        <f>IF(PASSAGEM!O179="","",PASSAGEM!O179)</f>
        <v>20250630</v>
      </c>
      <c r="O179" s="2" t="str">
        <f>IF(PASSAGEM!P179="","",PASSAGEM!P179)</f>
        <v>PREMIO</v>
      </c>
    </row>
    <row r="180" spans="1:15" x14ac:dyDescent="0.25">
      <c r="A180" s="2">
        <f>IF(PASSAGEM!B180="","",PASSAGEM!B180)</f>
        <v>6300</v>
      </c>
      <c r="B180" s="2">
        <f>IF(PASSAGEM!C180="","",PASSAGEM!C180)</f>
        <v>6130</v>
      </c>
      <c r="C180" s="2">
        <f>IF(PASSAGEM!D180="","",PASSAGEM!D180)</f>
        <v>104302083051</v>
      </c>
      <c r="D180" s="2" t="str">
        <f>IF(PASSAGEM!E180="","",PASSAGEM!E180)</f>
        <v>LANA MARIS SILVA</v>
      </c>
      <c r="E180" s="3">
        <f>IF(PASSAGEM!F180="","",PASSAGEM!F180)</f>
        <v>0</v>
      </c>
      <c r="F180" s="3">
        <f>IF(PASSAGEM!G180="","",PASSAGEM!G180)</f>
        <v>0</v>
      </c>
      <c r="G180" s="3">
        <f>IF(PASSAGEM!H180="","",PASSAGEM!H180)</f>
        <v>0</v>
      </c>
      <c r="H180" s="3">
        <f>IF(PASSAGEM!I180="","",PASSAGEM!I180)</f>
        <v>0</v>
      </c>
      <c r="I180" s="3">
        <f>IF(PASSAGEM!J180="","",PASSAGEM!J180)</f>
        <v>10.17</v>
      </c>
      <c r="J180" s="3">
        <f>IF(PASSAGEM!K180="","",PASSAGEM!K180)</f>
        <v>0</v>
      </c>
      <c r="K180" s="3">
        <f>IF(PASSAGEM!L180="","",PASSAGEM!L180)</f>
        <v>0</v>
      </c>
      <c r="L180" s="3">
        <f>IF(PASSAGEM!M180="","",PASSAGEM!M180)</f>
        <v>0</v>
      </c>
      <c r="M180" s="3">
        <f>IF(PASSAGEM!N180="","",PASSAGEM!N180)</f>
        <v>0</v>
      </c>
      <c r="N180" s="2" t="str">
        <f>IF(PASSAGEM!O180="","",PASSAGEM!O180)</f>
        <v>20250630</v>
      </c>
      <c r="O180" s="2" t="str">
        <f>IF(PASSAGEM!P180="","",PASSAGEM!P180)</f>
        <v>PREMIO</v>
      </c>
    </row>
    <row r="181" spans="1:15" x14ac:dyDescent="0.25">
      <c r="A181" s="2">
        <f>IF(PASSAGEM!B181="","",PASSAGEM!B181)</f>
        <v>6300</v>
      </c>
      <c r="B181" s="2">
        <f>IF(PASSAGEM!C181="","",PASSAGEM!C181)</f>
        <v>6130</v>
      </c>
      <c r="C181" s="2">
        <f>IF(PASSAGEM!D181="","",PASSAGEM!D181)</f>
        <v>104332048625</v>
      </c>
      <c r="D181" s="2" t="str">
        <f>IF(PASSAGEM!E181="","",PASSAGEM!E181)</f>
        <v>INAJARA SILVEIRA DOS SANTOS</v>
      </c>
      <c r="E181" s="3">
        <f>IF(PASSAGEM!F181="","",PASSAGEM!F181)</f>
        <v>5.74</v>
      </c>
      <c r="F181" s="3">
        <f>IF(PASSAGEM!G181="","",PASSAGEM!G181)</f>
        <v>0</v>
      </c>
      <c r="G181" s="3">
        <f>IF(PASSAGEM!H181="","",PASSAGEM!H181)</f>
        <v>0</v>
      </c>
      <c r="H181" s="3">
        <f>IF(PASSAGEM!I181="","",PASSAGEM!I181)</f>
        <v>0</v>
      </c>
      <c r="I181" s="3">
        <f>IF(PASSAGEM!J181="","",PASSAGEM!J181)</f>
        <v>0</v>
      </c>
      <c r="J181" s="3">
        <f>IF(PASSAGEM!K181="","",PASSAGEM!K181)</f>
        <v>0</v>
      </c>
      <c r="K181" s="3">
        <f>IF(PASSAGEM!L181="","",PASSAGEM!L181)</f>
        <v>0</v>
      </c>
      <c r="L181" s="3">
        <f>IF(PASSAGEM!M181="","",PASSAGEM!M181)</f>
        <v>0</v>
      </c>
      <c r="M181" s="3">
        <f>IF(PASSAGEM!N181="","",PASSAGEM!N181)</f>
        <v>0</v>
      </c>
      <c r="N181" s="2" t="str">
        <f>IF(PASSAGEM!O181="","",PASSAGEM!O181)</f>
        <v>20250630</v>
      </c>
      <c r="O181" s="2" t="str">
        <f>IF(PASSAGEM!P181="","",PASSAGEM!P181)</f>
        <v>PREMIO</v>
      </c>
    </row>
    <row r="182" spans="1:15" x14ac:dyDescent="0.25">
      <c r="A182" s="2">
        <f>IF(PASSAGEM!B182="","",PASSAGEM!B182)</f>
        <v>6300</v>
      </c>
      <c r="B182" s="2">
        <f>IF(PASSAGEM!C182="","",PASSAGEM!C182)</f>
        <v>6130</v>
      </c>
      <c r="C182" s="2">
        <f>IF(PASSAGEM!D182="","",PASSAGEM!D182)</f>
        <v>104332048625</v>
      </c>
      <c r="D182" s="2" t="str">
        <f>IF(PASSAGEM!E182="","",PASSAGEM!E182)</f>
        <v>INAJARA SILVEIRA DOS SANTOS</v>
      </c>
      <c r="E182" s="3">
        <f>IF(PASSAGEM!F182="","",PASSAGEM!F182)</f>
        <v>0</v>
      </c>
      <c r="F182" s="3">
        <f>IF(PASSAGEM!G182="","",PASSAGEM!G182)</f>
        <v>0</v>
      </c>
      <c r="G182" s="3">
        <f>IF(PASSAGEM!H182="","",PASSAGEM!H182)</f>
        <v>0</v>
      </c>
      <c r="H182" s="3">
        <f>IF(PASSAGEM!I182="","",PASSAGEM!I182)</f>
        <v>0</v>
      </c>
      <c r="I182" s="3">
        <f>IF(PASSAGEM!J182="","",PASSAGEM!J182)</f>
        <v>13.73</v>
      </c>
      <c r="J182" s="3">
        <f>IF(PASSAGEM!K182="","",PASSAGEM!K182)</f>
        <v>0</v>
      </c>
      <c r="K182" s="3">
        <f>IF(PASSAGEM!L182="","",PASSAGEM!L182)</f>
        <v>0</v>
      </c>
      <c r="L182" s="3">
        <f>IF(PASSAGEM!M182="","",PASSAGEM!M182)</f>
        <v>0</v>
      </c>
      <c r="M182" s="3">
        <f>IF(PASSAGEM!N182="","",PASSAGEM!N182)</f>
        <v>0</v>
      </c>
      <c r="N182" s="2" t="str">
        <f>IF(PASSAGEM!O182="","",PASSAGEM!O182)</f>
        <v>20250630</v>
      </c>
      <c r="O182" s="2" t="str">
        <f>IF(PASSAGEM!P182="","",PASSAGEM!P182)</f>
        <v>PREMIO</v>
      </c>
    </row>
    <row r="183" spans="1:15" x14ac:dyDescent="0.25">
      <c r="A183" s="2">
        <f>IF(PASSAGEM!B183="","",PASSAGEM!B183)</f>
        <v>6300</v>
      </c>
      <c r="B183" s="2">
        <f>IF(PASSAGEM!C183="","",PASSAGEM!C183)</f>
        <v>6142</v>
      </c>
      <c r="C183" s="2">
        <f>IF(PASSAGEM!D183="","",PASSAGEM!D183)</f>
        <v>104332048835</v>
      </c>
      <c r="D183" s="2" t="str">
        <f>IF(PASSAGEM!E183="","",PASSAGEM!E183)</f>
        <v>MARIA LUIZA FEISTAUER</v>
      </c>
      <c r="E183" s="3">
        <f>IF(PASSAGEM!F183="","",PASSAGEM!F183)</f>
        <v>132.99</v>
      </c>
      <c r="F183" s="3">
        <f>IF(PASSAGEM!G183="","",PASSAGEM!G183)</f>
        <v>0</v>
      </c>
      <c r="G183" s="3">
        <f>IF(PASSAGEM!H183="","",PASSAGEM!H183)</f>
        <v>0</v>
      </c>
      <c r="H183" s="3">
        <f>IF(PASSAGEM!I183="","",PASSAGEM!I183)</f>
        <v>0</v>
      </c>
      <c r="I183" s="3">
        <f>IF(PASSAGEM!J183="","",PASSAGEM!J183)</f>
        <v>0</v>
      </c>
      <c r="J183" s="3">
        <f>IF(PASSAGEM!K183="","",PASSAGEM!K183)</f>
        <v>0</v>
      </c>
      <c r="K183" s="3">
        <f>IF(PASSAGEM!L183="","",PASSAGEM!L183)</f>
        <v>0</v>
      </c>
      <c r="L183" s="3">
        <f>IF(PASSAGEM!M183="","",PASSAGEM!M183)</f>
        <v>0</v>
      </c>
      <c r="M183" s="3">
        <f>IF(PASSAGEM!N183="","",PASSAGEM!N183)</f>
        <v>0</v>
      </c>
      <c r="N183" s="2" t="str">
        <f>IF(PASSAGEM!O183="","",PASSAGEM!O183)</f>
        <v>20250630</v>
      </c>
      <c r="O183" s="2" t="str">
        <f>IF(PASSAGEM!P183="","",PASSAGEM!P183)</f>
        <v>PREMIO</v>
      </c>
    </row>
    <row r="184" spans="1:15" x14ac:dyDescent="0.25">
      <c r="A184" s="2">
        <f>IF(PASSAGEM!B184="","",PASSAGEM!B184)</f>
        <v>6300</v>
      </c>
      <c r="B184" s="2">
        <f>IF(PASSAGEM!C184="","",PASSAGEM!C184)</f>
        <v>6142</v>
      </c>
      <c r="C184" s="2">
        <f>IF(PASSAGEM!D184="","",PASSAGEM!D184)</f>
        <v>104332048835</v>
      </c>
      <c r="D184" s="2" t="str">
        <f>IF(PASSAGEM!E184="","",PASSAGEM!E184)</f>
        <v>MARIA LUIZA FEISTAUER</v>
      </c>
      <c r="E184" s="3">
        <f>IF(PASSAGEM!F184="","",PASSAGEM!F184)</f>
        <v>0</v>
      </c>
      <c r="F184" s="3">
        <f>IF(PASSAGEM!G184="","",PASSAGEM!G184)</f>
        <v>0</v>
      </c>
      <c r="G184" s="3">
        <f>IF(PASSAGEM!H184="","",PASSAGEM!H184)</f>
        <v>0</v>
      </c>
      <c r="H184" s="3">
        <f>IF(PASSAGEM!I184="","",PASSAGEM!I184)</f>
        <v>0</v>
      </c>
      <c r="I184" s="3">
        <f>IF(PASSAGEM!J184="","",PASSAGEM!J184)</f>
        <v>20.96</v>
      </c>
      <c r="J184" s="3">
        <f>IF(PASSAGEM!K184="","",PASSAGEM!K184)</f>
        <v>0</v>
      </c>
      <c r="K184" s="3">
        <f>IF(PASSAGEM!L184="","",PASSAGEM!L184)</f>
        <v>0</v>
      </c>
      <c r="L184" s="3">
        <f>IF(PASSAGEM!M184="","",PASSAGEM!M184)</f>
        <v>0</v>
      </c>
      <c r="M184" s="3">
        <f>IF(PASSAGEM!N184="","",PASSAGEM!N184)</f>
        <v>0</v>
      </c>
      <c r="N184" s="2" t="str">
        <f>IF(PASSAGEM!O184="","",PASSAGEM!O184)</f>
        <v>20250630</v>
      </c>
      <c r="O184" s="2" t="str">
        <f>IF(PASSAGEM!P184="","",PASSAGEM!P184)</f>
        <v>PREMIO</v>
      </c>
    </row>
    <row r="185" spans="1:15" x14ac:dyDescent="0.25">
      <c r="A185" s="2">
        <f>IF(PASSAGEM!B185="","",PASSAGEM!B185)</f>
        <v>6300</v>
      </c>
      <c r="B185" s="2">
        <f>IF(PASSAGEM!C185="","",PASSAGEM!C185)</f>
        <v>6130</v>
      </c>
      <c r="C185" s="2">
        <f>IF(PASSAGEM!D185="","",PASSAGEM!D185)</f>
        <v>104372097267</v>
      </c>
      <c r="D185" s="2" t="str">
        <f>IF(PASSAGEM!E185="","",PASSAGEM!E185)</f>
        <v>CARLOS AMADEU FASSBINDER</v>
      </c>
      <c r="E185" s="3">
        <f>IF(PASSAGEM!F185="","",PASSAGEM!F185)</f>
        <v>14.47</v>
      </c>
      <c r="F185" s="3">
        <f>IF(PASSAGEM!G185="","",PASSAGEM!G185)</f>
        <v>0</v>
      </c>
      <c r="G185" s="3">
        <f>IF(PASSAGEM!H185="","",PASSAGEM!H185)</f>
        <v>0</v>
      </c>
      <c r="H185" s="3">
        <f>IF(PASSAGEM!I185="","",PASSAGEM!I185)</f>
        <v>0</v>
      </c>
      <c r="I185" s="3">
        <f>IF(PASSAGEM!J185="","",PASSAGEM!J185)</f>
        <v>0</v>
      </c>
      <c r="J185" s="3">
        <f>IF(PASSAGEM!K185="","",PASSAGEM!K185)</f>
        <v>0</v>
      </c>
      <c r="K185" s="3">
        <f>IF(PASSAGEM!L185="","",PASSAGEM!L185)</f>
        <v>0</v>
      </c>
      <c r="L185" s="3">
        <f>IF(PASSAGEM!M185="","",PASSAGEM!M185)</f>
        <v>0</v>
      </c>
      <c r="M185" s="3">
        <f>IF(PASSAGEM!N185="","",PASSAGEM!N185)</f>
        <v>0</v>
      </c>
      <c r="N185" s="2" t="str">
        <f>IF(PASSAGEM!O185="","",PASSAGEM!O185)</f>
        <v>20250630</v>
      </c>
      <c r="O185" s="2" t="str">
        <f>IF(PASSAGEM!P185="","",PASSAGEM!P185)</f>
        <v>PREMIO</v>
      </c>
    </row>
    <row r="186" spans="1:15" x14ac:dyDescent="0.25">
      <c r="A186" s="2">
        <f>IF(PASSAGEM!B186="","",PASSAGEM!B186)</f>
        <v>6300</v>
      </c>
      <c r="B186" s="2">
        <f>IF(PASSAGEM!C186="","",PASSAGEM!C186)</f>
        <v>6130</v>
      </c>
      <c r="C186" s="2">
        <f>IF(PASSAGEM!D186="","",PASSAGEM!D186)</f>
        <v>104372097267</v>
      </c>
      <c r="D186" s="2" t="str">
        <f>IF(PASSAGEM!E186="","",PASSAGEM!E186)</f>
        <v>CARLOS AMADEU FASSBINDER</v>
      </c>
      <c r="E186" s="3">
        <f>IF(PASSAGEM!F186="","",PASSAGEM!F186)</f>
        <v>0</v>
      </c>
      <c r="F186" s="3">
        <f>IF(PASSAGEM!G186="","",PASSAGEM!G186)</f>
        <v>0</v>
      </c>
      <c r="G186" s="3">
        <f>IF(PASSAGEM!H186="","",PASSAGEM!H186)</f>
        <v>0</v>
      </c>
      <c r="H186" s="3">
        <f>IF(PASSAGEM!I186="","",PASSAGEM!I186)</f>
        <v>0</v>
      </c>
      <c r="I186" s="3">
        <f>IF(PASSAGEM!J186="","",PASSAGEM!J186)</f>
        <v>36.630000000000003</v>
      </c>
      <c r="J186" s="3">
        <f>IF(PASSAGEM!K186="","",PASSAGEM!K186)</f>
        <v>0</v>
      </c>
      <c r="K186" s="3">
        <f>IF(PASSAGEM!L186="","",PASSAGEM!L186)</f>
        <v>0</v>
      </c>
      <c r="L186" s="3">
        <f>IF(PASSAGEM!M186="","",PASSAGEM!M186)</f>
        <v>0</v>
      </c>
      <c r="M186" s="3">
        <f>IF(PASSAGEM!N186="","",PASSAGEM!N186)</f>
        <v>0</v>
      </c>
      <c r="N186" s="2" t="str">
        <f>IF(PASSAGEM!O186="","",PASSAGEM!O186)</f>
        <v>20250630</v>
      </c>
      <c r="O186" s="2" t="str">
        <f>IF(PASSAGEM!P186="","",PASSAGEM!P186)</f>
        <v>PREMIO</v>
      </c>
    </row>
    <row r="187" spans="1:15" x14ac:dyDescent="0.25">
      <c r="A187" s="2">
        <f>IF(PASSAGEM!B187="","",PASSAGEM!B187)</f>
        <v>6300</v>
      </c>
      <c r="B187" s="2">
        <f>IF(PASSAGEM!C187="","",PASSAGEM!C187)</f>
        <v>6142</v>
      </c>
      <c r="C187" s="2">
        <f>IF(PASSAGEM!D187="","",PASSAGEM!D187)</f>
        <v>104392098831</v>
      </c>
      <c r="D187" s="2" t="str">
        <f>IF(PASSAGEM!E187="","",PASSAGEM!E187)</f>
        <v>JOICE GARCIA CUNHA SALIB</v>
      </c>
      <c r="E187" s="3">
        <f>IF(PASSAGEM!F187="","",PASSAGEM!F187)</f>
        <v>178.31</v>
      </c>
      <c r="F187" s="3">
        <f>IF(PASSAGEM!G187="","",PASSAGEM!G187)</f>
        <v>0</v>
      </c>
      <c r="G187" s="3">
        <f>IF(PASSAGEM!H187="","",PASSAGEM!H187)</f>
        <v>0</v>
      </c>
      <c r="H187" s="3">
        <f>IF(PASSAGEM!I187="","",PASSAGEM!I187)</f>
        <v>0</v>
      </c>
      <c r="I187" s="3">
        <f>IF(PASSAGEM!J187="","",PASSAGEM!J187)</f>
        <v>0</v>
      </c>
      <c r="J187" s="3">
        <f>IF(PASSAGEM!K187="","",PASSAGEM!K187)</f>
        <v>0</v>
      </c>
      <c r="K187" s="3">
        <f>IF(PASSAGEM!L187="","",PASSAGEM!L187)</f>
        <v>0</v>
      </c>
      <c r="L187" s="3">
        <f>IF(PASSAGEM!M187="","",PASSAGEM!M187)</f>
        <v>0</v>
      </c>
      <c r="M187" s="3">
        <f>IF(PASSAGEM!N187="","",PASSAGEM!N187)</f>
        <v>0</v>
      </c>
      <c r="N187" s="2" t="str">
        <f>IF(PASSAGEM!O187="","",PASSAGEM!O187)</f>
        <v>20250630</v>
      </c>
      <c r="O187" s="2" t="str">
        <f>IF(PASSAGEM!P187="","",PASSAGEM!P187)</f>
        <v>PREMIO</v>
      </c>
    </row>
    <row r="188" spans="1:15" x14ac:dyDescent="0.25">
      <c r="A188" s="2">
        <f>IF(PASSAGEM!B188="","",PASSAGEM!B188)</f>
        <v>6300</v>
      </c>
      <c r="B188" s="2">
        <f>IF(PASSAGEM!C188="","",PASSAGEM!C188)</f>
        <v>6142</v>
      </c>
      <c r="C188" s="2">
        <f>IF(PASSAGEM!D188="","",PASSAGEM!D188)</f>
        <v>104392098831</v>
      </c>
      <c r="D188" s="2" t="str">
        <f>IF(PASSAGEM!E188="","",PASSAGEM!E188)</f>
        <v>JOICE GARCIA CUNHA SALIB</v>
      </c>
      <c r="E188" s="3">
        <f>IF(PASSAGEM!F188="","",PASSAGEM!F188)</f>
        <v>0</v>
      </c>
      <c r="F188" s="3">
        <f>IF(PASSAGEM!G188="","",PASSAGEM!G188)</f>
        <v>0</v>
      </c>
      <c r="G188" s="3">
        <f>IF(PASSAGEM!H188="","",PASSAGEM!H188)</f>
        <v>0</v>
      </c>
      <c r="H188" s="3">
        <f>IF(PASSAGEM!I188="","",PASSAGEM!I188)</f>
        <v>0</v>
      </c>
      <c r="I188" s="3">
        <f>IF(PASSAGEM!J188="","",PASSAGEM!J188)</f>
        <v>40.22</v>
      </c>
      <c r="J188" s="3">
        <f>IF(PASSAGEM!K188="","",PASSAGEM!K188)</f>
        <v>0</v>
      </c>
      <c r="K188" s="3">
        <f>IF(PASSAGEM!L188="","",PASSAGEM!L188)</f>
        <v>0</v>
      </c>
      <c r="L188" s="3">
        <f>IF(PASSAGEM!M188="","",PASSAGEM!M188)</f>
        <v>0</v>
      </c>
      <c r="M188" s="3">
        <f>IF(PASSAGEM!N188="","",PASSAGEM!N188)</f>
        <v>0</v>
      </c>
      <c r="N188" s="2" t="str">
        <f>IF(PASSAGEM!O188="","",PASSAGEM!O188)</f>
        <v>20250630</v>
      </c>
      <c r="O188" s="2" t="str">
        <f>IF(PASSAGEM!P188="","",PASSAGEM!P188)</f>
        <v>PREMIO</v>
      </c>
    </row>
    <row r="189" spans="1:15" x14ac:dyDescent="0.25">
      <c r="A189" s="2">
        <f>IF(PASSAGEM!B189="","",PASSAGEM!B189)</f>
        <v>6300</v>
      </c>
      <c r="B189" s="2">
        <f>IF(PASSAGEM!C189="","",PASSAGEM!C189)</f>
        <v>6130</v>
      </c>
      <c r="C189" s="2">
        <f>IF(PASSAGEM!D189="","",PASSAGEM!D189)</f>
        <v>104432097098</v>
      </c>
      <c r="D189" s="2" t="str">
        <f>IF(PASSAGEM!E189="","",PASSAGEM!E189)</f>
        <v>TIAGO DE OLIVEIRA DA SILVA</v>
      </c>
      <c r="E189" s="3">
        <f>IF(PASSAGEM!F189="","",PASSAGEM!F189)</f>
        <v>22.81</v>
      </c>
      <c r="F189" s="3">
        <f>IF(PASSAGEM!G189="","",PASSAGEM!G189)</f>
        <v>0</v>
      </c>
      <c r="G189" s="3">
        <f>IF(PASSAGEM!H189="","",PASSAGEM!H189)</f>
        <v>0</v>
      </c>
      <c r="H189" s="3">
        <f>IF(PASSAGEM!I189="","",PASSAGEM!I189)</f>
        <v>0</v>
      </c>
      <c r="I189" s="3">
        <f>IF(PASSAGEM!J189="","",PASSAGEM!J189)</f>
        <v>0</v>
      </c>
      <c r="J189" s="3">
        <f>IF(PASSAGEM!K189="","",PASSAGEM!K189)</f>
        <v>0</v>
      </c>
      <c r="K189" s="3">
        <f>IF(PASSAGEM!L189="","",PASSAGEM!L189)</f>
        <v>0</v>
      </c>
      <c r="L189" s="3">
        <f>IF(PASSAGEM!M189="","",PASSAGEM!M189)</f>
        <v>0</v>
      </c>
      <c r="M189" s="3">
        <f>IF(PASSAGEM!N189="","",PASSAGEM!N189)</f>
        <v>0</v>
      </c>
      <c r="N189" s="2" t="str">
        <f>IF(PASSAGEM!O189="","",PASSAGEM!O189)</f>
        <v>20250630</v>
      </c>
      <c r="O189" s="2" t="str">
        <f>IF(PASSAGEM!P189="","",PASSAGEM!P189)</f>
        <v>PREMIO</v>
      </c>
    </row>
    <row r="190" spans="1:15" x14ac:dyDescent="0.25">
      <c r="A190" s="2">
        <f>IF(PASSAGEM!B190="","",PASSAGEM!B190)</f>
        <v>6300</v>
      </c>
      <c r="B190" s="2">
        <f>IF(PASSAGEM!C190="","",PASSAGEM!C190)</f>
        <v>6130</v>
      </c>
      <c r="C190" s="2">
        <f>IF(PASSAGEM!D190="","",PASSAGEM!D190)</f>
        <v>104432097098</v>
      </c>
      <c r="D190" s="2" t="str">
        <f>IF(PASSAGEM!E190="","",PASSAGEM!E190)</f>
        <v>TIAGO DE OLIVEIRA DA SILVA</v>
      </c>
      <c r="E190" s="3">
        <f>IF(PASSAGEM!F190="","",PASSAGEM!F190)</f>
        <v>0</v>
      </c>
      <c r="F190" s="3">
        <f>IF(PASSAGEM!G190="","",PASSAGEM!G190)</f>
        <v>0</v>
      </c>
      <c r="G190" s="3">
        <f>IF(PASSAGEM!H190="","",PASSAGEM!H190)</f>
        <v>0</v>
      </c>
      <c r="H190" s="3">
        <f>IF(PASSAGEM!I190="","",PASSAGEM!I190)</f>
        <v>0</v>
      </c>
      <c r="I190" s="3">
        <f>IF(PASSAGEM!J190="","",PASSAGEM!J190)</f>
        <v>30.94</v>
      </c>
      <c r="J190" s="3">
        <f>IF(PASSAGEM!K190="","",PASSAGEM!K190)</f>
        <v>0</v>
      </c>
      <c r="K190" s="3">
        <f>IF(PASSAGEM!L190="","",PASSAGEM!L190)</f>
        <v>0</v>
      </c>
      <c r="L190" s="3">
        <f>IF(PASSAGEM!M190="","",PASSAGEM!M190)</f>
        <v>0</v>
      </c>
      <c r="M190" s="3">
        <f>IF(PASSAGEM!N190="","",PASSAGEM!N190)</f>
        <v>0</v>
      </c>
      <c r="N190" s="2" t="str">
        <f>IF(PASSAGEM!O190="","",PASSAGEM!O190)</f>
        <v>20250630</v>
      </c>
      <c r="O190" s="2" t="str">
        <f>IF(PASSAGEM!P190="","",PASSAGEM!P190)</f>
        <v>PREMIO</v>
      </c>
    </row>
    <row r="191" spans="1:15" x14ac:dyDescent="0.25">
      <c r="A191" s="2">
        <f>IF(PASSAGEM!B191="","",PASSAGEM!B191)</f>
        <v>6300</v>
      </c>
      <c r="B191" s="2">
        <f>IF(PASSAGEM!C191="","",PASSAGEM!C191)</f>
        <v>6130</v>
      </c>
      <c r="C191" s="2">
        <f>IF(PASSAGEM!D191="","",PASSAGEM!D191)</f>
        <v>104472094946</v>
      </c>
      <c r="D191" s="2" t="str">
        <f>IF(PASSAGEM!E191="","",PASSAGEM!E191)</f>
        <v>LIA CELARINA NETTO HEINRICH</v>
      </c>
      <c r="E191" s="3">
        <f>IF(PASSAGEM!F191="","",PASSAGEM!F191)</f>
        <v>110.09</v>
      </c>
      <c r="F191" s="3">
        <f>IF(PASSAGEM!G191="","",PASSAGEM!G191)</f>
        <v>0</v>
      </c>
      <c r="G191" s="3">
        <f>IF(PASSAGEM!H191="","",PASSAGEM!H191)</f>
        <v>0</v>
      </c>
      <c r="H191" s="3">
        <f>IF(PASSAGEM!I191="","",PASSAGEM!I191)</f>
        <v>0</v>
      </c>
      <c r="I191" s="3">
        <f>IF(PASSAGEM!J191="","",PASSAGEM!J191)</f>
        <v>0</v>
      </c>
      <c r="J191" s="3">
        <f>IF(PASSAGEM!K191="","",PASSAGEM!K191)</f>
        <v>0</v>
      </c>
      <c r="K191" s="3">
        <f>IF(PASSAGEM!L191="","",PASSAGEM!L191)</f>
        <v>0</v>
      </c>
      <c r="L191" s="3">
        <f>IF(PASSAGEM!M191="","",PASSAGEM!M191)</f>
        <v>0</v>
      </c>
      <c r="M191" s="3">
        <f>IF(PASSAGEM!N191="","",PASSAGEM!N191)</f>
        <v>0</v>
      </c>
      <c r="N191" s="2" t="str">
        <f>IF(PASSAGEM!O191="","",PASSAGEM!O191)</f>
        <v>20250630</v>
      </c>
      <c r="O191" s="2" t="str">
        <f>IF(PASSAGEM!P191="","",PASSAGEM!P191)</f>
        <v>PREMIO</v>
      </c>
    </row>
    <row r="192" spans="1:15" x14ac:dyDescent="0.25">
      <c r="A192" s="2">
        <f>IF(PASSAGEM!B192="","",PASSAGEM!B192)</f>
        <v>6300</v>
      </c>
      <c r="B192" s="2">
        <f>IF(PASSAGEM!C192="","",PASSAGEM!C192)</f>
        <v>6130</v>
      </c>
      <c r="C192" s="2">
        <f>IF(PASSAGEM!D192="","",PASSAGEM!D192)</f>
        <v>104472094946</v>
      </c>
      <c r="D192" s="2" t="str">
        <f>IF(PASSAGEM!E192="","",PASSAGEM!E192)</f>
        <v>LIA CELARINA NETTO HEINRICH</v>
      </c>
      <c r="E192" s="3">
        <f>IF(PASSAGEM!F192="","",PASSAGEM!F192)</f>
        <v>0</v>
      </c>
      <c r="F192" s="3">
        <f>IF(PASSAGEM!G192="","",PASSAGEM!G192)</f>
        <v>0</v>
      </c>
      <c r="G192" s="3">
        <f>IF(PASSAGEM!H192="","",PASSAGEM!H192)</f>
        <v>0</v>
      </c>
      <c r="H192" s="3">
        <f>IF(PASSAGEM!I192="","",PASSAGEM!I192)</f>
        <v>0</v>
      </c>
      <c r="I192" s="3">
        <f>IF(PASSAGEM!J192="","",PASSAGEM!J192)</f>
        <v>18.25</v>
      </c>
      <c r="J192" s="3">
        <f>IF(PASSAGEM!K192="","",PASSAGEM!K192)</f>
        <v>0</v>
      </c>
      <c r="K192" s="3">
        <f>IF(PASSAGEM!L192="","",PASSAGEM!L192)</f>
        <v>0</v>
      </c>
      <c r="L192" s="3">
        <f>IF(PASSAGEM!M192="","",PASSAGEM!M192)</f>
        <v>0</v>
      </c>
      <c r="M192" s="3">
        <f>IF(PASSAGEM!N192="","",PASSAGEM!N192)</f>
        <v>0</v>
      </c>
      <c r="N192" s="2" t="str">
        <f>IF(PASSAGEM!O192="","",PASSAGEM!O192)</f>
        <v>20250630</v>
      </c>
      <c r="O192" s="2" t="str">
        <f>IF(PASSAGEM!P192="","",PASSAGEM!P192)</f>
        <v>PREMIO</v>
      </c>
    </row>
    <row r="193" spans="1:15" x14ac:dyDescent="0.25">
      <c r="A193" s="2">
        <f>IF(PASSAGEM!B193="","",PASSAGEM!B193)</f>
        <v>6300</v>
      </c>
      <c r="B193" s="2">
        <f>IF(PASSAGEM!C193="","",PASSAGEM!C193)</f>
        <v>6130</v>
      </c>
      <c r="C193" s="2">
        <f>IF(PASSAGEM!D193="","",PASSAGEM!D193)</f>
        <v>104492098013</v>
      </c>
      <c r="D193" s="2" t="str">
        <f>IF(PASSAGEM!E193="","",PASSAGEM!E193)</f>
        <v>MARIA LUCIA TORRES MARQUES</v>
      </c>
      <c r="E193" s="3">
        <f>IF(PASSAGEM!F193="","",PASSAGEM!F193)</f>
        <v>26.36</v>
      </c>
      <c r="F193" s="3">
        <f>IF(PASSAGEM!G193="","",PASSAGEM!G193)</f>
        <v>0</v>
      </c>
      <c r="G193" s="3">
        <f>IF(PASSAGEM!H193="","",PASSAGEM!H193)</f>
        <v>0</v>
      </c>
      <c r="H193" s="3">
        <f>IF(PASSAGEM!I193="","",PASSAGEM!I193)</f>
        <v>0</v>
      </c>
      <c r="I193" s="3">
        <f>IF(PASSAGEM!J193="","",PASSAGEM!J193)</f>
        <v>0</v>
      </c>
      <c r="J193" s="3">
        <f>IF(PASSAGEM!K193="","",PASSAGEM!K193)</f>
        <v>0</v>
      </c>
      <c r="K193" s="3">
        <f>IF(PASSAGEM!L193="","",PASSAGEM!L193)</f>
        <v>0</v>
      </c>
      <c r="L193" s="3">
        <f>IF(PASSAGEM!M193="","",PASSAGEM!M193)</f>
        <v>0</v>
      </c>
      <c r="M193" s="3">
        <f>IF(PASSAGEM!N193="","",PASSAGEM!N193)</f>
        <v>0</v>
      </c>
      <c r="N193" s="2" t="str">
        <f>IF(PASSAGEM!O193="","",PASSAGEM!O193)</f>
        <v>20250630</v>
      </c>
      <c r="O193" s="2" t="str">
        <f>IF(PASSAGEM!P193="","",PASSAGEM!P193)</f>
        <v>PREMIO</v>
      </c>
    </row>
    <row r="194" spans="1:15" x14ac:dyDescent="0.25">
      <c r="A194" s="2">
        <f>IF(PASSAGEM!B194="","",PASSAGEM!B194)</f>
        <v>6300</v>
      </c>
      <c r="B194" s="2">
        <f>IF(PASSAGEM!C194="","",PASSAGEM!C194)</f>
        <v>6130</v>
      </c>
      <c r="C194" s="2">
        <f>IF(PASSAGEM!D194="","",PASSAGEM!D194)</f>
        <v>104492098013</v>
      </c>
      <c r="D194" s="2" t="str">
        <f>IF(PASSAGEM!E194="","",PASSAGEM!E194)</f>
        <v>MARIA LUCIA TORRES MARQUES</v>
      </c>
      <c r="E194" s="3">
        <f>IF(PASSAGEM!F194="","",PASSAGEM!F194)</f>
        <v>0</v>
      </c>
      <c r="F194" s="3">
        <f>IF(PASSAGEM!G194="","",PASSAGEM!G194)</f>
        <v>0</v>
      </c>
      <c r="G194" s="3">
        <f>IF(PASSAGEM!H194="","",PASSAGEM!H194)</f>
        <v>0</v>
      </c>
      <c r="H194" s="3">
        <f>IF(PASSAGEM!I194="","",PASSAGEM!I194)</f>
        <v>0</v>
      </c>
      <c r="I194" s="3">
        <f>IF(PASSAGEM!J194="","",PASSAGEM!J194)</f>
        <v>10.43</v>
      </c>
      <c r="J194" s="3">
        <f>IF(PASSAGEM!K194="","",PASSAGEM!K194)</f>
        <v>0</v>
      </c>
      <c r="K194" s="3">
        <f>IF(PASSAGEM!L194="","",PASSAGEM!L194)</f>
        <v>0</v>
      </c>
      <c r="L194" s="3">
        <f>IF(PASSAGEM!M194="","",PASSAGEM!M194)</f>
        <v>0</v>
      </c>
      <c r="M194" s="3">
        <f>IF(PASSAGEM!N194="","",PASSAGEM!N194)</f>
        <v>0</v>
      </c>
      <c r="N194" s="2" t="str">
        <f>IF(PASSAGEM!O194="","",PASSAGEM!O194)</f>
        <v>20250630</v>
      </c>
      <c r="O194" s="2" t="str">
        <f>IF(PASSAGEM!P194="","",PASSAGEM!P194)</f>
        <v>PREMIO</v>
      </c>
    </row>
    <row r="195" spans="1:15" x14ac:dyDescent="0.25">
      <c r="A195" s="2">
        <f>IF(PASSAGEM!B195="","",PASSAGEM!B195)</f>
        <v>6300</v>
      </c>
      <c r="B195" s="2">
        <f>IF(PASSAGEM!C195="","",PASSAGEM!C195)</f>
        <v>6142</v>
      </c>
      <c r="C195" s="2">
        <f>IF(PASSAGEM!D195="","",PASSAGEM!D195)</f>
        <v>104542099235</v>
      </c>
      <c r="D195" s="2" t="str">
        <f>IF(PASSAGEM!E195="","",PASSAGEM!E195)</f>
        <v>MARIA ISABEL MICHEL BATISTA DE MENEZ</v>
      </c>
      <c r="E195" s="3">
        <f>IF(PASSAGEM!F195="","",PASSAGEM!F195)</f>
        <v>6.69</v>
      </c>
      <c r="F195" s="3">
        <f>IF(PASSAGEM!G195="","",PASSAGEM!G195)</f>
        <v>0</v>
      </c>
      <c r="G195" s="3">
        <f>IF(PASSAGEM!H195="","",PASSAGEM!H195)</f>
        <v>0</v>
      </c>
      <c r="H195" s="3">
        <f>IF(PASSAGEM!I195="","",PASSAGEM!I195)</f>
        <v>0</v>
      </c>
      <c r="I195" s="3">
        <f>IF(PASSAGEM!J195="","",PASSAGEM!J195)</f>
        <v>0</v>
      </c>
      <c r="J195" s="3">
        <f>IF(PASSAGEM!K195="","",PASSAGEM!K195)</f>
        <v>0</v>
      </c>
      <c r="K195" s="3">
        <f>IF(PASSAGEM!L195="","",PASSAGEM!L195)</f>
        <v>0</v>
      </c>
      <c r="L195" s="3">
        <f>IF(PASSAGEM!M195="","",PASSAGEM!M195)</f>
        <v>0</v>
      </c>
      <c r="M195" s="3">
        <f>IF(PASSAGEM!N195="","",PASSAGEM!N195)</f>
        <v>0</v>
      </c>
      <c r="N195" s="2" t="str">
        <f>IF(PASSAGEM!O195="","",PASSAGEM!O195)</f>
        <v>20250630</v>
      </c>
      <c r="O195" s="2" t="str">
        <f>IF(PASSAGEM!P195="","",PASSAGEM!P195)</f>
        <v>PREMIO</v>
      </c>
    </row>
    <row r="196" spans="1:15" x14ac:dyDescent="0.25">
      <c r="A196" s="2">
        <f>IF(PASSAGEM!B196="","",PASSAGEM!B196)</f>
        <v>6300</v>
      </c>
      <c r="B196" s="2">
        <f>IF(PASSAGEM!C196="","",PASSAGEM!C196)</f>
        <v>6142</v>
      </c>
      <c r="C196" s="2">
        <f>IF(PASSAGEM!D196="","",PASSAGEM!D196)</f>
        <v>104542099235</v>
      </c>
      <c r="D196" s="2" t="str">
        <f>IF(PASSAGEM!E196="","",PASSAGEM!E196)</f>
        <v>MARIA ISABEL MICHEL BATISTA DE MENEZ</v>
      </c>
      <c r="E196" s="3">
        <f>IF(PASSAGEM!F196="","",PASSAGEM!F196)</f>
        <v>0</v>
      </c>
      <c r="F196" s="3">
        <f>IF(PASSAGEM!G196="","",PASSAGEM!G196)</f>
        <v>0</v>
      </c>
      <c r="G196" s="3">
        <f>IF(PASSAGEM!H196="","",PASSAGEM!H196)</f>
        <v>0</v>
      </c>
      <c r="H196" s="3">
        <f>IF(PASSAGEM!I196="","",PASSAGEM!I196)</f>
        <v>0</v>
      </c>
      <c r="I196" s="3">
        <f>IF(PASSAGEM!J196="","",PASSAGEM!J196)</f>
        <v>38.67</v>
      </c>
      <c r="J196" s="3">
        <f>IF(PASSAGEM!K196="","",PASSAGEM!K196)</f>
        <v>0</v>
      </c>
      <c r="K196" s="3">
        <f>IF(PASSAGEM!L196="","",PASSAGEM!L196)</f>
        <v>0</v>
      </c>
      <c r="L196" s="3">
        <f>IF(PASSAGEM!M196="","",PASSAGEM!M196)</f>
        <v>0</v>
      </c>
      <c r="M196" s="3">
        <f>IF(PASSAGEM!N196="","",PASSAGEM!N196)</f>
        <v>0</v>
      </c>
      <c r="N196" s="2" t="str">
        <f>IF(PASSAGEM!O196="","",PASSAGEM!O196)</f>
        <v>20250630</v>
      </c>
      <c r="O196" s="2" t="str">
        <f>IF(PASSAGEM!P196="","",PASSAGEM!P196)</f>
        <v>PREMIO</v>
      </c>
    </row>
    <row r="197" spans="1:15" x14ac:dyDescent="0.25">
      <c r="A197" s="2">
        <f>IF(PASSAGEM!B197="","",PASSAGEM!B197)</f>
        <v>6300</v>
      </c>
      <c r="B197" s="2">
        <f>IF(PASSAGEM!C197="","",PASSAGEM!C197)</f>
        <v>6130</v>
      </c>
      <c r="C197" s="2">
        <f>IF(PASSAGEM!D197="","",PASSAGEM!D197)</f>
        <v>104613000033</v>
      </c>
      <c r="D197" s="2" t="str">
        <f>IF(PASSAGEM!E197="","",PASSAGEM!E197)</f>
        <v>MARCO AURELIO BRAUN</v>
      </c>
      <c r="E197" s="3">
        <f>IF(PASSAGEM!F197="","",PASSAGEM!F197)</f>
        <v>14.43</v>
      </c>
      <c r="F197" s="3">
        <f>IF(PASSAGEM!G197="","",PASSAGEM!G197)</f>
        <v>0</v>
      </c>
      <c r="G197" s="3">
        <f>IF(PASSAGEM!H197="","",PASSAGEM!H197)</f>
        <v>0</v>
      </c>
      <c r="H197" s="3">
        <f>IF(PASSAGEM!I197="","",PASSAGEM!I197)</f>
        <v>0</v>
      </c>
      <c r="I197" s="3">
        <f>IF(PASSAGEM!J197="","",PASSAGEM!J197)</f>
        <v>0</v>
      </c>
      <c r="J197" s="3">
        <f>IF(PASSAGEM!K197="","",PASSAGEM!K197)</f>
        <v>0</v>
      </c>
      <c r="K197" s="3">
        <f>IF(PASSAGEM!L197="","",PASSAGEM!L197)</f>
        <v>0</v>
      </c>
      <c r="L197" s="3">
        <f>IF(PASSAGEM!M197="","",PASSAGEM!M197)</f>
        <v>0</v>
      </c>
      <c r="M197" s="3">
        <f>IF(PASSAGEM!N197="","",PASSAGEM!N197)</f>
        <v>0</v>
      </c>
      <c r="N197" s="2" t="str">
        <f>IF(PASSAGEM!O197="","",PASSAGEM!O197)</f>
        <v>20250630</v>
      </c>
      <c r="O197" s="2" t="str">
        <f>IF(PASSAGEM!P197="","",PASSAGEM!P197)</f>
        <v>PREMIO</v>
      </c>
    </row>
    <row r="198" spans="1:15" x14ac:dyDescent="0.25">
      <c r="A198" s="2">
        <f>IF(PASSAGEM!B198="","",PASSAGEM!B198)</f>
        <v>6300</v>
      </c>
      <c r="B198" s="2">
        <f>IF(PASSAGEM!C198="","",PASSAGEM!C198)</f>
        <v>6130</v>
      </c>
      <c r="C198" s="2">
        <f>IF(PASSAGEM!D198="","",PASSAGEM!D198)</f>
        <v>104613000033</v>
      </c>
      <c r="D198" s="2" t="str">
        <f>IF(PASSAGEM!E198="","",PASSAGEM!E198)</f>
        <v>MARCO AURELIO BRAUN</v>
      </c>
      <c r="E198" s="3">
        <f>IF(PASSAGEM!F198="","",PASSAGEM!F198)</f>
        <v>0</v>
      </c>
      <c r="F198" s="3">
        <f>IF(PASSAGEM!G198="","",PASSAGEM!G198)</f>
        <v>0</v>
      </c>
      <c r="G198" s="3">
        <f>IF(PASSAGEM!H198="","",PASSAGEM!H198)</f>
        <v>0</v>
      </c>
      <c r="H198" s="3">
        <f>IF(PASSAGEM!I198="","",PASSAGEM!I198)</f>
        <v>0</v>
      </c>
      <c r="I198" s="3">
        <f>IF(PASSAGEM!J198="","",PASSAGEM!J198)</f>
        <v>21.2</v>
      </c>
      <c r="J198" s="3">
        <f>IF(PASSAGEM!K198="","",PASSAGEM!K198)</f>
        <v>0</v>
      </c>
      <c r="K198" s="3">
        <f>IF(PASSAGEM!L198="","",PASSAGEM!L198)</f>
        <v>0</v>
      </c>
      <c r="L198" s="3">
        <f>IF(PASSAGEM!M198="","",PASSAGEM!M198)</f>
        <v>0</v>
      </c>
      <c r="M198" s="3">
        <f>IF(PASSAGEM!N198="","",PASSAGEM!N198)</f>
        <v>0</v>
      </c>
      <c r="N198" s="2" t="str">
        <f>IF(PASSAGEM!O198="","",PASSAGEM!O198)</f>
        <v>20250630</v>
      </c>
      <c r="O198" s="2" t="str">
        <f>IF(PASSAGEM!P198="","",PASSAGEM!P198)</f>
        <v>PREMIO</v>
      </c>
    </row>
    <row r="199" spans="1:15" x14ac:dyDescent="0.25">
      <c r="A199" s="2">
        <f>IF(PASSAGEM!B199="","",PASSAGEM!B199)</f>
        <v>6300</v>
      </c>
      <c r="B199" s="2">
        <f>IF(PASSAGEM!C199="","",PASSAGEM!C199)</f>
        <v>6130</v>
      </c>
      <c r="C199" s="2">
        <f>IF(PASSAGEM!D199="","",PASSAGEM!D199)</f>
        <v>104632079430</v>
      </c>
      <c r="D199" s="2" t="str">
        <f>IF(PASSAGEM!E199="","",PASSAGEM!E199)</f>
        <v>MORGANIA BEHENCK LEFFA</v>
      </c>
      <c r="E199" s="3">
        <f>IF(PASSAGEM!F199="","",PASSAGEM!F199)</f>
        <v>10.7</v>
      </c>
      <c r="F199" s="3">
        <f>IF(PASSAGEM!G199="","",PASSAGEM!G199)</f>
        <v>0</v>
      </c>
      <c r="G199" s="3">
        <f>IF(PASSAGEM!H199="","",PASSAGEM!H199)</f>
        <v>0</v>
      </c>
      <c r="H199" s="3">
        <f>IF(PASSAGEM!I199="","",PASSAGEM!I199)</f>
        <v>0</v>
      </c>
      <c r="I199" s="3">
        <f>IF(PASSAGEM!J199="","",PASSAGEM!J199)</f>
        <v>0</v>
      </c>
      <c r="J199" s="3">
        <f>IF(PASSAGEM!K199="","",PASSAGEM!K199)</f>
        <v>0</v>
      </c>
      <c r="K199" s="3">
        <f>IF(PASSAGEM!L199="","",PASSAGEM!L199)</f>
        <v>0</v>
      </c>
      <c r="L199" s="3">
        <f>IF(PASSAGEM!M199="","",PASSAGEM!M199)</f>
        <v>0</v>
      </c>
      <c r="M199" s="3">
        <f>IF(PASSAGEM!N199="","",PASSAGEM!N199)</f>
        <v>0</v>
      </c>
      <c r="N199" s="2" t="str">
        <f>IF(PASSAGEM!O199="","",PASSAGEM!O199)</f>
        <v>20250630</v>
      </c>
      <c r="O199" s="2" t="str">
        <f>IF(PASSAGEM!P199="","",PASSAGEM!P199)</f>
        <v>PREMIO</v>
      </c>
    </row>
    <row r="200" spans="1:15" x14ac:dyDescent="0.25">
      <c r="A200" s="2">
        <f>IF(PASSAGEM!B200="","",PASSAGEM!B200)</f>
        <v>6300</v>
      </c>
      <c r="B200" s="2">
        <f>IF(PASSAGEM!C200="","",PASSAGEM!C200)</f>
        <v>6130</v>
      </c>
      <c r="C200" s="2">
        <f>IF(PASSAGEM!D200="","",PASSAGEM!D200)</f>
        <v>104632079430</v>
      </c>
      <c r="D200" s="2" t="str">
        <f>IF(PASSAGEM!E200="","",PASSAGEM!E200)</f>
        <v>MORGANIA BEHENCK LEFFA</v>
      </c>
      <c r="E200" s="3">
        <f>IF(PASSAGEM!F200="","",PASSAGEM!F200)</f>
        <v>0</v>
      </c>
      <c r="F200" s="3">
        <f>IF(PASSAGEM!G200="","",PASSAGEM!G200)</f>
        <v>0</v>
      </c>
      <c r="G200" s="3">
        <f>IF(PASSAGEM!H200="","",PASSAGEM!H200)</f>
        <v>0</v>
      </c>
      <c r="H200" s="3">
        <f>IF(PASSAGEM!I200="","",PASSAGEM!I200)</f>
        <v>0</v>
      </c>
      <c r="I200" s="3">
        <f>IF(PASSAGEM!J200="","",PASSAGEM!J200)</f>
        <v>18.5</v>
      </c>
      <c r="J200" s="3">
        <f>IF(PASSAGEM!K200="","",PASSAGEM!K200)</f>
        <v>0</v>
      </c>
      <c r="K200" s="3">
        <f>IF(PASSAGEM!L200="","",PASSAGEM!L200)</f>
        <v>0</v>
      </c>
      <c r="L200" s="3">
        <f>IF(PASSAGEM!M200="","",PASSAGEM!M200)</f>
        <v>0</v>
      </c>
      <c r="M200" s="3">
        <f>IF(PASSAGEM!N200="","",PASSAGEM!N200)</f>
        <v>0</v>
      </c>
      <c r="N200" s="2" t="str">
        <f>IF(PASSAGEM!O200="","",PASSAGEM!O200)</f>
        <v>20250630</v>
      </c>
      <c r="O200" s="2" t="str">
        <f>IF(PASSAGEM!P200="","",PASSAGEM!P200)</f>
        <v>PREMIO</v>
      </c>
    </row>
    <row r="201" spans="1:15" x14ac:dyDescent="0.25">
      <c r="A201" s="2">
        <f>IF(PASSAGEM!B201="","",PASSAGEM!B201)</f>
        <v>6300</v>
      </c>
      <c r="B201" s="2">
        <f>IF(PASSAGEM!C201="","",PASSAGEM!C201)</f>
        <v>6130</v>
      </c>
      <c r="C201" s="2">
        <f>IF(PASSAGEM!D201="","",PASSAGEM!D201)</f>
        <v>104632079523</v>
      </c>
      <c r="D201" s="2" t="str">
        <f>IF(PASSAGEM!E201="","",PASSAGEM!E201)</f>
        <v>PEDRO ORLANDO VELASQUEZ MIRANDA</v>
      </c>
      <c r="E201" s="3">
        <f>IF(PASSAGEM!F201="","",PASSAGEM!F201)</f>
        <v>93.5</v>
      </c>
      <c r="F201" s="3">
        <f>IF(PASSAGEM!G201="","",PASSAGEM!G201)</f>
        <v>0</v>
      </c>
      <c r="G201" s="3">
        <f>IF(PASSAGEM!H201="","",PASSAGEM!H201)</f>
        <v>0</v>
      </c>
      <c r="H201" s="3">
        <f>IF(PASSAGEM!I201="","",PASSAGEM!I201)</f>
        <v>0</v>
      </c>
      <c r="I201" s="3">
        <f>IF(PASSAGEM!J201="","",PASSAGEM!J201)</f>
        <v>0</v>
      </c>
      <c r="J201" s="3">
        <f>IF(PASSAGEM!K201="","",PASSAGEM!K201)</f>
        <v>0</v>
      </c>
      <c r="K201" s="3">
        <f>IF(PASSAGEM!L201="","",PASSAGEM!L201)</f>
        <v>0</v>
      </c>
      <c r="L201" s="3">
        <f>IF(PASSAGEM!M201="","",PASSAGEM!M201)</f>
        <v>0</v>
      </c>
      <c r="M201" s="3">
        <f>IF(PASSAGEM!N201="","",PASSAGEM!N201)</f>
        <v>0</v>
      </c>
      <c r="N201" s="2" t="str">
        <f>IF(PASSAGEM!O201="","",PASSAGEM!O201)</f>
        <v>20250630</v>
      </c>
      <c r="O201" s="2" t="str">
        <f>IF(PASSAGEM!P201="","",PASSAGEM!P201)</f>
        <v>PREMIO</v>
      </c>
    </row>
    <row r="202" spans="1:15" x14ac:dyDescent="0.25">
      <c r="A202" s="2">
        <f>IF(PASSAGEM!B202="","",PASSAGEM!B202)</f>
        <v>6300</v>
      </c>
      <c r="B202" s="2">
        <f>IF(PASSAGEM!C202="","",PASSAGEM!C202)</f>
        <v>6130</v>
      </c>
      <c r="C202" s="2">
        <f>IF(PASSAGEM!D202="","",PASSAGEM!D202)</f>
        <v>104632079523</v>
      </c>
      <c r="D202" s="2" t="str">
        <f>IF(PASSAGEM!E202="","",PASSAGEM!E202)</f>
        <v>PEDRO ORLANDO VELASQUEZ MIRANDA</v>
      </c>
      <c r="E202" s="3">
        <f>IF(PASSAGEM!F202="","",PASSAGEM!F202)</f>
        <v>0</v>
      </c>
      <c r="F202" s="3">
        <f>IF(PASSAGEM!G202="","",PASSAGEM!G202)</f>
        <v>0</v>
      </c>
      <c r="G202" s="3">
        <f>IF(PASSAGEM!H202="","",PASSAGEM!H202)</f>
        <v>0</v>
      </c>
      <c r="H202" s="3">
        <f>IF(PASSAGEM!I202="","",PASSAGEM!I202)</f>
        <v>0</v>
      </c>
      <c r="I202" s="3">
        <f>IF(PASSAGEM!J202="","",PASSAGEM!J202)</f>
        <v>13.6</v>
      </c>
      <c r="J202" s="3">
        <f>IF(PASSAGEM!K202="","",PASSAGEM!K202)</f>
        <v>0</v>
      </c>
      <c r="K202" s="3">
        <f>IF(PASSAGEM!L202="","",PASSAGEM!L202)</f>
        <v>0</v>
      </c>
      <c r="L202" s="3">
        <f>IF(PASSAGEM!M202="","",PASSAGEM!M202)</f>
        <v>0</v>
      </c>
      <c r="M202" s="3">
        <f>IF(PASSAGEM!N202="","",PASSAGEM!N202)</f>
        <v>0</v>
      </c>
      <c r="N202" s="2" t="str">
        <f>IF(PASSAGEM!O202="","",PASSAGEM!O202)</f>
        <v>20250630</v>
      </c>
      <c r="O202" s="2" t="str">
        <f>IF(PASSAGEM!P202="","",PASSAGEM!P202)</f>
        <v>PREMIO</v>
      </c>
    </row>
    <row r="203" spans="1:15" x14ac:dyDescent="0.25">
      <c r="A203" s="2">
        <f>IF(PASSAGEM!B203="","",PASSAGEM!B203)</f>
        <v>6300</v>
      </c>
      <c r="B203" s="2">
        <f>IF(PASSAGEM!C203="","",PASSAGEM!C203)</f>
        <v>6130</v>
      </c>
      <c r="C203" s="2">
        <f>IF(PASSAGEM!D203="","",PASSAGEM!D203)</f>
        <v>104632079707</v>
      </c>
      <c r="D203" s="2" t="str">
        <f>IF(PASSAGEM!E203="","",PASSAGEM!E203)</f>
        <v>ADRIANO DE CASTRO SILVEIRA</v>
      </c>
      <c r="E203" s="3">
        <f>IF(PASSAGEM!F203="","",PASSAGEM!F203)</f>
        <v>40.6</v>
      </c>
      <c r="F203" s="3">
        <f>IF(PASSAGEM!G203="","",PASSAGEM!G203)</f>
        <v>0</v>
      </c>
      <c r="G203" s="3">
        <f>IF(PASSAGEM!H203="","",PASSAGEM!H203)</f>
        <v>0</v>
      </c>
      <c r="H203" s="3">
        <f>IF(PASSAGEM!I203="","",PASSAGEM!I203)</f>
        <v>0</v>
      </c>
      <c r="I203" s="3">
        <f>IF(PASSAGEM!J203="","",PASSAGEM!J203)</f>
        <v>0</v>
      </c>
      <c r="J203" s="3">
        <f>IF(PASSAGEM!K203="","",PASSAGEM!K203)</f>
        <v>0</v>
      </c>
      <c r="K203" s="3">
        <f>IF(PASSAGEM!L203="","",PASSAGEM!L203)</f>
        <v>0</v>
      </c>
      <c r="L203" s="3">
        <f>IF(PASSAGEM!M203="","",PASSAGEM!M203)</f>
        <v>0</v>
      </c>
      <c r="M203" s="3">
        <f>IF(PASSAGEM!N203="","",PASSAGEM!N203)</f>
        <v>0</v>
      </c>
      <c r="N203" s="2" t="str">
        <f>IF(PASSAGEM!O203="","",PASSAGEM!O203)</f>
        <v>20250630</v>
      </c>
      <c r="O203" s="2" t="str">
        <f>IF(PASSAGEM!P203="","",PASSAGEM!P203)</f>
        <v>PREMIO</v>
      </c>
    </row>
    <row r="204" spans="1:15" x14ac:dyDescent="0.25">
      <c r="A204" s="2">
        <f>IF(PASSAGEM!B204="","",PASSAGEM!B204)</f>
        <v>6300</v>
      </c>
      <c r="B204" s="2">
        <f>IF(PASSAGEM!C204="","",PASSAGEM!C204)</f>
        <v>6130</v>
      </c>
      <c r="C204" s="2">
        <f>IF(PASSAGEM!D204="","",PASSAGEM!D204)</f>
        <v>104632079707</v>
      </c>
      <c r="D204" s="2" t="str">
        <f>IF(PASSAGEM!E204="","",PASSAGEM!E204)</f>
        <v>ADRIANO DE CASTRO SILVEIRA</v>
      </c>
      <c r="E204" s="3">
        <f>IF(PASSAGEM!F204="","",PASSAGEM!F204)</f>
        <v>0</v>
      </c>
      <c r="F204" s="3">
        <f>IF(PASSAGEM!G204="","",PASSAGEM!G204)</f>
        <v>0</v>
      </c>
      <c r="G204" s="3">
        <f>IF(PASSAGEM!H204="","",PASSAGEM!H204)</f>
        <v>0</v>
      </c>
      <c r="H204" s="3">
        <f>IF(PASSAGEM!I204="","",PASSAGEM!I204)</f>
        <v>0</v>
      </c>
      <c r="I204" s="3">
        <f>IF(PASSAGEM!J204="","",PASSAGEM!J204)</f>
        <v>20.54</v>
      </c>
      <c r="J204" s="3">
        <f>IF(PASSAGEM!K204="","",PASSAGEM!K204)</f>
        <v>0</v>
      </c>
      <c r="K204" s="3">
        <f>IF(PASSAGEM!L204="","",PASSAGEM!L204)</f>
        <v>0</v>
      </c>
      <c r="L204" s="3">
        <f>IF(PASSAGEM!M204="","",PASSAGEM!M204)</f>
        <v>0</v>
      </c>
      <c r="M204" s="3">
        <f>IF(PASSAGEM!N204="","",PASSAGEM!N204)</f>
        <v>0</v>
      </c>
      <c r="N204" s="2" t="str">
        <f>IF(PASSAGEM!O204="","",PASSAGEM!O204)</f>
        <v>20250630</v>
      </c>
      <c r="O204" s="2" t="str">
        <f>IF(PASSAGEM!P204="","",PASSAGEM!P204)</f>
        <v>PREMIO</v>
      </c>
    </row>
    <row r="205" spans="1:15" x14ac:dyDescent="0.25">
      <c r="A205" s="2">
        <f>IF(PASSAGEM!B205="","",PASSAGEM!B205)</f>
        <v>6300</v>
      </c>
      <c r="B205" s="2">
        <f>IF(PASSAGEM!C205="","",PASSAGEM!C205)</f>
        <v>6130</v>
      </c>
      <c r="C205" s="2">
        <f>IF(PASSAGEM!D205="","",PASSAGEM!D205)</f>
        <v>104642086136</v>
      </c>
      <c r="D205" s="2" t="str">
        <f>IF(PASSAGEM!E205="","",PASSAGEM!E205)</f>
        <v>PAULO ROBERTO VIANNA</v>
      </c>
      <c r="E205" s="3">
        <f>IF(PASSAGEM!F205="","",PASSAGEM!F205)</f>
        <v>15.48</v>
      </c>
      <c r="F205" s="3">
        <f>IF(PASSAGEM!G205="","",PASSAGEM!G205)</f>
        <v>0</v>
      </c>
      <c r="G205" s="3">
        <f>IF(PASSAGEM!H205="","",PASSAGEM!H205)</f>
        <v>0</v>
      </c>
      <c r="H205" s="3">
        <f>IF(PASSAGEM!I205="","",PASSAGEM!I205)</f>
        <v>0</v>
      </c>
      <c r="I205" s="3">
        <f>IF(PASSAGEM!J205="","",PASSAGEM!J205)</f>
        <v>0</v>
      </c>
      <c r="J205" s="3">
        <f>IF(PASSAGEM!K205="","",PASSAGEM!K205)</f>
        <v>0</v>
      </c>
      <c r="K205" s="3">
        <f>IF(PASSAGEM!L205="","",PASSAGEM!L205)</f>
        <v>0</v>
      </c>
      <c r="L205" s="3">
        <f>IF(PASSAGEM!M205="","",PASSAGEM!M205)</f>
        <v>0</v>
      </c>
      <c r="M205" s="3">
        <f>IF(PASSAGEM!N205="","",PASSAGEM!N205)</f>
        <v>0</v>
      </c>
      <c r="N205" s="2" t="str">
        <f>IF(PASSAGEM!O205="","",PASSAGEM!O205)</f>
        <v>20250630</v>
      </c>
      <c r="O205" s="2" t="str">
        <f>IF(PASSAGEM!P205="","",PASSAGEM!P205)</f>
        <v>PREMIO</v>
      </c>
    </row>
    <row r="206" spans="1:15" x14ac:dyDescent="0.25">
      <c r="A206" s="2">
        <f>IF(PASSAGEM!B206="","",PASSAGEM!B206)</f>
        <v>6300</v>
      </c>
      <c r="B206" s="2">
        <f>IF(PASSAGEM!C206="","",PASSAGEM!C206)</f>
        <v>6130</v>
      </c>
      <c r="C206" s="2">
        <f>IF(PASSAGEM!D206="","",PASSAGEM!D206)</f>
        <v>104642086136</v>
      </c>
      <c r="D206" s="2" t="str">
        <f>IF(PASSAGEM!E206="","",PASSAGEM!E206)</f>
        <v>PAULO ROBERTO VIANNA</v>
      </c>
      <c r="E206" s="3">
        <f>IF(PASSAGEM!F206="","",PASSAGEM!F206)</f>
        <v>0</v>
      </c>
      <c r="F206" s="3">
        <f>IF(PASSAGEM!G206="","",PASSAGEM!G206)</f>
        <v>0</v>
      </c>
      <c r="G206" s="3">
        <f>IF(PASSAGEM!H206="","",PASSAGEM!H206)</f>
        <v>0</v>
      </c>
      <c r="H206" s="3">
        <f>IF(PASSAGEM!I206="","",PASSAGEM!I206)</f>
        <v>0</v>
      </c>
      <c r="I206" s="3">
        <f>IF(PASSAGEM!J206="","",PASSAGEM!J206)</f>
        <v>30.22</v>
      </c>
      <c r="J206" s="3">
        <f>IF(PASSAGEM!K206="","",PASSAGEM!K206)</f>
        <v>0</v>
      </c>
      <c r="K206" s="3">
        <f>IF(PASSAGEM!L206="","",PASSAGEM!L206)</f>
        <v>0</v>
      </c>
      <c r="L206" s="3">
        <f>IF(PASSAGEM!M206="","",PASSAGEM!M206)</f>
        <v>0</v>
      </c>
      <c r="M206" s="3">
        <f>IF(PASSAGEM!N206="","",PASSAGEM!N206)</f>
        <v>0</v>
      </c>
      <c r="N206" s="2" t="str">
        <f>IF(PASSAGEM!O206="","",PASSAGEM!O206)</f>
        <v>20250630</v>
      </c>
      <c r="O206" s="2" t="str">
        <f>IF(PASSAGEM!P206="","",PASSAGEM!P206)</f>
        <v>PREMIO</v>
      </c>
    </row>
    <row r="207" spans="1:15" x14ac:dyDescent="0.25">
      <c r="A207" s="2">
        <f>IF(PASSAGEM!B207="","",PASSAGEM!B207)</f>
        <v>6300</v>
      </c>
      <c r="B207" s="2">
        <f>IF(PASSAGEM!C207="","",PASSAGEM!C207)</f>
        <v>6130</v>
      </c>
      <c r="C207" s="2">
        <f>IF(PASSAGEM!D207="","",PASSAGEM!D207)</f>
        <v>104652095359</v>
      </c>
      <c r="D207" s="2" t="str">
        <f>IF(PASSAGEM!E207="","",PASSAGEM!E207)</f>
        <v>CLEUSA TEREZINHA SOARES ALVES</v>
      </c>
      <c r="E207" s="3">
        <f>IF(PASSAGEM!F207="","",PASSAGEM!F207)</f>
        <v>13.37</v>
      </c>
      <c r="F207" s="3">
        <f>IF(PASSAGEM!G207="","",PASSAGEM!G207)</f>
        <v>0</v>
      </c>
      <c r="G207" s="3">
        <f>IF(PASSAGEM!H207="","",PASSAGEM!H207)</f>
        <v>0</v>
      </c>
      <c r="H207" s="3">
        <f>IF(PASSAGEM!I207="","",PASSAGEM!I207)</f>
        <v>0</v>
      </c>
      <c r="I207" s="3">
        <f>IF(PASSAGEM!J207="","",PASSAGEM!J207)</f>
        <v>0</v>
      </c>
      <c r="J207" s="3">
        <f>IF(PASSAGEM!K207="","",PASSAGEM!K207)</f>
        <v>0</v>
      </c>
      <c r="K207" s="3">
        <f>IF(PASSAGEM!L207="","",PASSAGEM!L207)</f>
        <v>0</v>
      </c>
      <c r="L207" s="3">
        <f>IF(PASSAGEM!M207="","",PASSAGEM!M207)</f>
        <v>0</v>
      </c>
      <c r="M207" s="3">
        <f>IF(PASSAGEM!N207="","",PASSAGEM!N207)</f>
        <v>0</v>
      </c>
      <c r="N207" s="2" t="str">
        <f>IF(PASSAGEM!O207="","",PASSAGEM!O207)</f>
        <v>20250630</v>
      </c>
      <c r="O207" s="2" t="str">
        <f>IF(PASSAGEM!P207="","",PASSAGEM!P207)</f>
        <v>PREMIO</v>
      </c>
    </row>
    <row r="208" spans="1:15" x14ac:dyDescent="0.25">
      <c r="A208" s="2">
        <f>IF(PASSAGEM!B208="","",PASSAGEM!B208)</f>
        <v>6300</v>
      </c>
      <c r="B208" s="2">
        <f>IF(PASSAGEM!C208="","",PASSAGEM!C208)</f>
        <v>6130</v>
      </c>
      <c r="C208" s="2">
        <f>IF(PASSAGEM!D208="","",PASSAGEM!D208)</f>
        <v>104652095359</v>
      </c>
      <c r="D208" s="2" t="str">
        <f>IF(PASSAGEM!E208="","",PASSAGEM!E208)</f>
        <v>CLEUSA TEREZINHA SOARES ALVES</v>
      </c>
      <c r="E208" s="3">
        <f>IF(PASSAGEM!F208="","",PASSAGEM!F208)</f>
        <v>0</v>
      </c>
      <c r="F208" s="3">
        <f>IF(PASSAGEM!G208="","",PASSAGEM!G208)</f>
        <v>0</v>
      </c>
      <c r="G208" s="3">
        <f>IF(PASSAGEM!H208="","",PASSAGEM!H208)</f>
        <v>0</v>
      </c>
      <c r="H208" s="3">
        <f>IF(PASSAGEM!I208="","",PASSAGEM!I208)</f>
        <v>0</v>
      </c>
      <c r="I208" s="3">
        <f>IF(PASSAGEM!J208="","",PASSAGEM!J208)</f>
        <v>14.03</v>
      </c>
      <c r="J208" s="3">
        <f>IF(PASSAGEM!K208="","",PASSAGEM!K208)</f>
        <v>0</v>
      </c>
      <c r="K208" s="3">
        <f>IF(PASSAGEM!L208="","",PASSAGEM!L208)</f>
        <v>0</v>
      </c>
      <c r="L208" s="3">
        <f>IF(PASSAGEM!M208="","",PASSAGEM!M208)</f>
        <v>0</v>
      </c>
      <c r="M208" s="3">
        <f>IF(PASSAGEM!N208="","",PASSAGEM!N208)</f>
        <v>0</v>
      </c>
      <c r="N208" s="2" t="str">
        <f>IF(PASSAGEM!O208="","",PASSAGEM!O208)</f>
        <v>20250630</v>
      </c>
      <c r="O208" s="2" t="str">
        <f>IF(PASSAGEM!P208="","",PASSAGEM!P208)</f>
        <v>PREMIO</v>
      </c>
    </row>
    <row r="209" spans="1:15" x14ac:dyDescent="0.25">
      <c r="A209" s="2">
        <f>IF(PASSAGEM!B209="","",PASSAGEM!B209)</f>
        <v>6300</v>
      </c>
      <c r="B209" s="2">
        <f>IF(PASSAGEM!C209="","",PASSAGEM!C209)</f>
        <v>6142</v>
      </c>
      <c r="C209" s="2">
        <f>IF(PASSAGEM!D209="","",PASSAGEM!D209)</f>
        <v>104652095872</v>
      </c>
      <c r="D209" s="2" t="str">
        <f>IF(PASSAGEM!E209="","",PASSAGEM!E209)</f>
        <v>NARCISO BAREA</v>
      </c>
      <c r="E209" s="3">
        <f>IF(PASSAGEM!F209="","",PASSAGEM!F209)</f>
        <v>11.65</v>
      </c>
      <c r="F209" s="3">
        <f>IF(PASSAGEM!G209="","",PASSAGEM!G209)</f>
        <v>0</v>
      </c>
      <c r="G209" s="3">
        <f>IF(PASSAGEM!H209="","",PASSAGEM!H209)</f>
        <v>0</v>
      </c>
      <c r="H209" s="3">
        <f>IF(PASSAGEM!I209="","",PASSAGEM!I209)</f>
        <v>0</v>
      </c>
      <c r="I209" s="3">
        <f>IF(PASSAGEM!J209="","",PASSAGEM!J209)</f>
        <v>0</v>
      </c>
      <c r="J209" s="3">
        <f>IF(PASSAGEM!K209="","",PASSAGEM!K209)</f>
        <v>0</v>
      </c>
      <c r="K209" s="3">
        <f>IF(PASSAGEM!L209="","",PASSAGEM!L209)</f>
        <v>0</v>
      </c>
      <c r="L209" s="3">
        <f>IF(PASSAGEM!M209="","",PASSAGEM!M209)</f>
        <v>0</v>
      </c>
      <c r="M209" s="3">
        <f>IF(PASSAGEM!N209="","",PASSAGEM!N209)</f>
        <v>0</v>
      </c>
      <c r="N209" s="2" t="str">
        <f>IF(PASSAGEM!O209="","",PASSAGEM!O209)</f>
        <v>20250630</v>
      </c>
      <c r="O209" s="2" t="str">
        <f>IF(PASSAGEM!P209="","",PASSAGEM!P209)</f>
        <v>PREMIO</v>
      </c>
    </row>
    <row r="210" spans="1:15" x14ac:dyDescent="0.25">
      <c r="A210" s="2">
        <f>IF(PASSAGEM!B210="","",PASSAGEM!B210)</f>
        <v>6300</v>
      </c>
      <c r="B210" s="2">
        <f>IF(PASSAGEM!C210="","",PASSAGEM!C210)</f>
        <v>6142</v>
      </c>
      <c r="C210" s="2">
        <f>IF(PASSAGEM!D210="","",PASSAGEM!D210)</f>
        <v>104652095872</v>
      </c>
      <c r="D210" s="2" t="str">
        <f>IF(PASSAGEM!E210="","",PASSAGEM!E210)</f>
        <v>NARCISO BAREA</v>
      </c>
      <c r="E210" s="3">
        <f>IF(PASSAGEM!F210="","",PASSAGEM!F210)</f>
        <v>0</v>
      </c>
      <c r="F210" s="3">
        <f>IF(PASSAGEM!G210="","",PASSAGEM!G210)</f>
        <v>0</v>
      </c>
      <c r="G210" s="3">
        <f>IF(PASSAGEM!H210="","",PASSAGEM!H210)</f>
        <v>0</v>
      </c>
      <c r="H210" s="3">
        <f>IF(PASSAGEM!I210="","",PASSAGEM!I210)</f>
        <v>0</v>
      </c>
      <c r="I210" s="3">
        <f>IF(PASSAGEM!J210="","",PASSAGEM!J210)</f>
        <v>3.05</v>
      </c>
      <c r="J210" s="3">
        <f>IF(PASSAGEM!K210="","",PASSAGEM!K210)</f>
        <v>0</v>
      </c>
      <c r="K210" s="3">
        <f>IF(PASSAGEM!L210="","",PASSAGEM!L210)</f>
        <v>0</v>
      </c>
      <c r="L210" s="3">
        <f>IF(PASSAGEM!M210="","",PASSAGEM!M210)</f>
        <v>0</v>
      </c>
      <c r="M210" s="3">
        <f>IF(PASSAGEM!N210="","",PASSAGEM!N210)</f>
        <v>0</v>
      </c>
      <c r="N210" s="2" t="str">
        <f>IF(PASSAGEM!O210="","",PASSAGEM!O210)</f>
        <v>20250630</v>
      </c>
      <c r="O210" s="2" t="str">
        <f>IF(PASSAGEM!P210="","",PASSAGEM!P210)</f>
        <v>PREMIO</v>
      </c>
    </row>
    <row r="211" spans="1:15" x14ac:dyDescent="0.25">
      <c r="A211" s="2">
        <f>IF(PASSAGEM!B211="","",PASSAGEM!B211)</f>
        <v>6300</v>
      </c>
      <c r="B211" s="2">
        <f>IF(PASSAGEM!C211="","",PASSAGEM!C211)</f>
        <v>6142</v>
      </c>
      <c r="C211" s="2">
        <f>IF(PASSAGEM!D211="","",PASSAGEM!D211)</f>
        <v>104720000450</v>
      </c>
      <c r="D211" s="2" t="str">
        <f>IF(PASSAGEM!E211="","",PASSAGEM!E211)</f>
        <v>MARCELO DA SILVA MODROW</v>
      </c>
      <c r="E211" s="3">
        <f>IF(PASSAGEM!F211="","",PASSAGEM!F211)</f>
        <v>59.87</v>
      </c>
      <c r="F211" s="3">
        <f>IF(PASSAGEM!G211="","",PASSAGEM!G211)</f>
        <v>0</v>
      </c>
      <c r="G211" s="3">
        <f>IF(PASSAGEM!H211="","",PASSAGEM!H211)</f>
        <v>0</v>
      </c>
      <c r="H211" s="3">
        <f>IF(PASSAGEM!I211="","",PASSAGEM!I211)</f>
        <v>0</v>
      </c>
      <c r="I211" s="3">
        <f>IF(PASSAGEM!J211="","",PASSAGEM!J211)</f>
        <v>0</v>
      </c>
      <c r="J211" s="3">
        <f>IF(PASSAGEM!K211="","",PASSAGEM!K211)</f>
        <v>0</v>
      </c>
      <c r="K211" s="3">
        <f>IF(PASSAGEM!L211="","",PASSAGEM!L211)</f>
        <v>0</v>
      </c>
      <c r="L211" s="3">
        <f>IF(PASSAGEM!M211="","",PASSAGEM!M211)</f>
        <v>0</v>
      </c>
      <c r="M211" s="3">
        <f>IF(PASSAGEM!N211="","",PASSAGEM!N211)</f>
        <v>0</v>
      </c>
      <c r="N211" s="2" t="str">
        <f>IF(PASSAGEM!O211="","",PASSAGEM!O211)</f>
        <v>20250630</v>
      </c>
      <c r="O211" s="2" t="str">
        <f>IF(PASSAGEM!P211="","",PASSAGEM!P211)</f>
        <v>PREMIO</v>
      </c>
    </row>
    <row r="212" spans="1:15" x14ac:dyDescent="0.25">
      <c r="A212" s="2">
        <f>IF(PASSAGEM!B212="","",PASSAGEM!B212)</f>
        <v>6300</v>
      </c>
      <c r="B212" s="2">
        <f>IF(PASSAGEM!C212="","",PASSAGEM!C212)</f>
        <v>6142</v>
      </c>
      <c r="C212" s="2">
        <f>IF(PASSAGEM!D212="","",PASSAGEM!D212)</f>
        <v>104720000450</v>
      </c>
      <c r="D212" s="2" t="str">
        <f>IF(PASSAGEM!E212="","",PASSAGEM!E212)</f>
        <v>MARCELO DA SILVA MODROW</v>
      </c>
      <c r="E212" s="3">
        <f>IF(PASSAGEM!F212="","",PASSAGEM!F212)</f>
        <v>0</v>
      </c>
      <c r="F212" s="3">
        <f>IF(PASSAGEM!G212="","",PASSAGEM!G212)</f>
        <v>0</v>
      </c>
      <c r="G212" s="3">
        <f>IF(PASSAGEM!H212="","",PASSAGEM!H212)</f>
        <v>0</v>
      </c>
      <c r="H212" s="3">
        <f>IF(PASSAGEM!I212="","",PASSAGEM!I212)</f>
        <v>0</v>
      </c>
      <c r="I212" s="3">
        <f>IF(PASSAGEM!J212="","",PASSAGEM!J212)</f>
        <v>51.81</v>
      </c>
      <c r="J212" s="3">
        <f>IF(PASSAGEM!K212="","",PASSAGEM!K212)</f>
        <v>0</v>
      </c>
      <c r="K212" s="3">
        <f>IF(PASSAGEM!L212="","",PASSAGEM!L212)</f>
        <v>0</v>
      </c>
      <c r="L212" s="3">
        <f>IF(PASSAGEM!M212="","",PASSAGEM!M212)</f>
        <v>0</v>
      </c>
      <c r="M212" s="3">
        <f>IF(PASSAGEM!N212="","",PASSAGEM!N212)</f>
        <v>0</v>
      </c>
      <c r="N212" s="2" t="str">
        <f>IF(PASSAGEM!O212="","",PASSAGEM!O212)</f>
        <v>20250630</v>
      </c>
      <c r="O212" s="2" t="str">
        <f>IF(PASSAGEM!P212="","",PASSAGEM!P212)</f>
        <v>PREMIO</v>
      </c>
    </row>
    <row r="213" spans="1:15" x14ac:dyDescent="0.25">
      <c r="A213" s="2">
        <f>IF(PASSAGEM!B213="","",PASSAGEM!B213)</f>
        <v>6300</v>
      </c>
      <c r="B213" s="2">
        <f>IF(PASSAGEM!C213="","",PASSAGEM!C213)</f>
        <v>6130</v>
      </c>
      <c r="C213" s="2">
        <f>IF(PASSAGEM!D213="","",PASSAGEM!D213)</f>
        <v>104740000270</v>
      </c>
      <c r="D213" s="2" t="str">
        <f>IF(PASSAGEM!E213="","",PASSAGEM!E213)</f>
        <v>MARCO ANTONIO DA SILVA</v>
      </c>
      <c r="E213" s="3">
        <f>IF(PASSAGEM!F213="","",PASSAGEM!F213)</f>
        <v>23.67</v>
      </c>
      <c r="F213" s="3">
        <f>IF(PASSAGEM!G213="","",PASSAGEM!G213)</f>
        <v>0</v>
      </c>
      <c r="G213" s="3">
        <f>IF(PASSAGEM!H213="","",PASSAGEM!H213)</f>
        <v>0</v>
      </c>
      <c r="H213" s="3">
        <f>IF(PASSAGEM!I213="","",PASSAGEM!I213)</f>
        <v>0</v>
      </c>
      <c r="I213" s="3">
        <f>IF(PASSAGEM!J213="","",PASSAGEM!J213)</f>
        <v>0</v>
      </c>
      <c r="J213" s="3">
        <f>IF(PASSAGEM!K213="","",PASSAGEM!K213)</f>
        <v>0</v>
      </c>
      <c r="K213" s="3">
        <f>IF(PASSAGEM!L213="","",PASSAGEM!L213)</f>
        <v>0</v>
      </c>
      <c r="L213" s="3">
        <f>IF(PASSAGEM!M213="","",PASSAGEM!M213)</f>
        <v>0</v>
      </c>
      <c r="M213" s="3">
        <f>IF(PASSAGEM!N213="","",PASSAGEM!N213)</f>
        <v>0</v>
      </c>
      <c r="N213" s="2" t="str">
        <f>IF(PASSAGEM!O213="","",PASSAGEM!O213)</f>
        <v>20250630</v>
      </c>
      <c r="O213" s="2" t="str">
        <f>IF(PASSAGEM!P213="","",PASSAGEM!P213)</f>
        <v>PREMIO</v>
      </c>
    </row>
    <row r="214" spans="1:15" x14ac:dyDescent="0.25">
      <c r="A214" s="2">
        <f>IF(PASSAGEM!B214="","",PASSAGEM!B214)</f>
        <v>6300</v>
      </c>
      <c r="B214" s="2">
        <f>IF(PASSAGEM!C214="","",PASSAGEM!C214)</f>
        <v>6130</v>
      </c>
      <c r="C214" s="2">
        <f>IF(PASSAGEM!D214="","",PASSAGEM!D214)</f>
        <v>104740000270</v>
      </c>
      <c r="D214" s="2" t="str">
        <f>IF(PASSAGEM!E214="","",PASSAGEM!E214)</f>
        <v>MARCO ANTONIO DA SILVA</v>
      </c>
      <c r="E214" s="3">
        <f>IF(PASSAGEM!F214="","",PASSAGEM!F214)</f>
        <v>0</v>
      </c>
      <c r="F214" s="3">
        <f>IF(PASSAGEM!G214="","",PASSAGEM!G214)</f>
        <v>0</v>
      </c>
      <c r="G214" s="3">
        <f>IF(PASSAGEM!H214="","",PASSAGEM!H214)</f>
        <v>0</v>
      </c>
      <c r="H214" s="3">
        <f>IF(PASSAGEM!I214="","",PASSAGEM!I214)</f>
        <v>0</v>
      </c>
      <c r="I214" s="3">
        <f>IF(PASSAGEM!J214="","",PASSAGEM!J214)</f>
        <v>18.82</v>
      </c>
      <c r="J214" s="3">
        <f>IF(PASSAGEM!K214="","",PASSAGEM!K214)</f>
        <v>0</v>
      </c>
      <c r="K214" s="3">
        <f>IF(PASSAGEM!L214="","",PASSAGEM!L214)</f>
        <v>0</v>
      </c>
      <c r="L214" s="3">
        <f>IF(PASSAGEM!M214="","",PASSAGEM!M214)</f>
        <v>0</v>
      </c>
      <c r="M214" s="3">
        <f>IF(PASSAGEM!N214="","",PASSAGEM!N214)</f>
        <v>0</v>
      </c>
      <c r="N214" s="2" t="str">
        <f>IF(PASSAGEM!O214="","",PASSAGEM!O214)</f>
        <v>20250630</v>
      </c>
      <c r="O214" s="2" t="str">
        <f>IF(PASSAGEM!P214="","",PASSAGEM!P214)</f>
        <v>PREMIO</v>
      </c>
    </row>
    <row r="215" spans="1:15" x14ac:dyDescent="0.25">
      <c r="A215" s="2">
        <f>IF(PASSAGEM!B215="","",PASSAGEM!B215)</f>
        <v>6300</v>
      </c>
      <c r="B215" s="2">
        <f>IF(PASSAGEM!C215="","",PASSAGEM!C215)</f>
        <v>6130</v>
      </c>
      <c r="C215" s="2">
        <f>IF(PASSAGEM!D215="","",PASSAGEM!D215)</f>
        <v>104782097210</v>
      </c>
      <c r="D215" s="2" t="str">
        <f>IF(PASSAGEM!E215="","",PASSAGEM!E215)</f>
        <v>EDUARDO JOSE MEDEIROS FOSSATI</v>
      </c>
      <c r="E215" s="3">
        <f>IF(PASSAGEM!F215="","",PASSAGEM!F215)</f>
        <v>588.92999999999995</v>
      </c>
      <c r="F215" s="3">
        <f>IF(PASSAGEM!G215="","",PASSAGEM!G215)</f>
        <v>0</v>
      </c>
      <c r="G215" s="3">
        <f>IF(PASSAGEM!H215="","",PASSAGEM!H215)</f>
        <v>0</v>
      </c>
      <c r="H215" s="3">
        <f>IF(PASSAGEM!I215="","",PASSAGEM!I215)</f>
        <v>0</v>
      </c>
      <c r="I215" s="3">
        <f>IF(PASSAGEM!J215="","",PASSAGEM!J215)</f>
        <v>0</v>
      </c>
      <c r="J215" s="3">
        <f>IF(PASSAGEM!K215="","",PASSAGEM!K215)</f>
        <v>0</v>
      </c>
      <c r="K215" s="3">
        <f>IF(PASSAGEM!L215="","",PASSAGEM!L215)</f>
        <v>0</v>
      </c>
      <c r="L215" s="3">
        <f>IF(PASSAGEM!M215="","",PASSAGEM!M215)</f>
        <v>0</v>
      </c>
      <c r="M215" s="3">
        <f>IF(PASSAGEM!N215="","",PASSAGEM!N215)</f>
        <v>0</v>
      </c>
      <c r="N215" s="2" t="str">
        <f>IF(PASSAGEM!O215="","",PASSAGEM!O215)</f>
        <v>20250630</v>
      </c>
      <c r="O215" s="2" t="str">
        <f>IF(PASSAGEM!P215="","",PASSAGEM!P215)</f>
        <v>PREMIO</v>
      </c>
    </row>
    <row r="216" spans="1:15" x14ac:dyDescent="0.25">
      <c r="A216" s="2">
        <f>IF(PASSAGEM!B216="","",PASSAGEM!B216)</f>
        <v>6300</v>
      </c>
      <c r="B216" s="2">
        <f>IF(PASSAGEM!C216="","",PASSAGEM!C216)</f>
        <v>6130</v>
      </c>
      <c r="C216" s="2">
        <f>IF(PASSAGEM!D216="","",PASSAGEM!D216)</f>
        <v>104782097210</v>
      </c>
      <c r="D216" s="2" t="str">
        <f>IF(PASSAGEM!E216="","",PASSAGEM!E216)</f>
        <v>EDUARDO JOSE MEDEIROS FOSSATI</v>
      </c>
      <c r="E216" s="3">
        <f>IF(PASSAGEM!F216="","",PASSAGEM!F216)</f>
        <v>0</v>
      </c>
      <c r="F216" s="3">
        <f>IF(PASSAGEM!G216="","",PASSAGEM!G216)</f>
        <v>0</v>
      </c>
      <c r="G216" s="3">
        <f>IF(PASSAGEM!H216="","",PASSAGEM!H216)</f>
        <v>0</v>
      </c>
      <c r="H216" s="3">
        <f>IF(PASSAGEM!I216="","",PASSAGEM!I216)</f>
        <v>0</v>
      </c>
      <c r="I216" s="3">
        <f>IF(PASSAGEM!J216="","",PASSAGEM!J216)</f>
        <v>27.7</v>
      </c>
      <c r="J216" s="3">
        <f>IF(PASSAGEM!K216="","",PASSAGEM!K216)</f>
        <v>0</v>
      </c>
      <c r="K216" s="3">
        <f>IF(PASSAGEM!L216="","",PASSAGEM!L216)</f>
        <v>0</v>
      </c>
      <c r="L216" s="3">
        <f>IF(PASSAGEM!M216="","",PASSAGEM!M216)</f>
        <v>0</v>
      </c>
      <c r="M216" s="3">
        <f>IF(PASSAGEM!N216="","",PASSAGEM!N216)</f>
        <v>0</v>
      </c>
      <c r="N216" s="2" t="str">
        <f>IF(PASSAGEM!O216="","",PASSAGEM!O216)</f>
        <v>20250630</v>
      </c>
      <c r="O216" s="2" t="str">
        <f>IF(PASSAGEM!P216="","",PASSAGEM!P216)</f>
        <v>PREMIO</v>
      </c>
    </row>
    <row r="217" spans="1:15" x14ac:dyDescent="0.25">
      <c r="A217" s="2">
        <f>IF(PASSAGEM!B217="","",PASSAGEM!B217)</f>
        <v>6300</v>
      </c>
      <c r="B217" s="2">
        <f>IF(PASSAGEM!C217="","",PASSAGEM!C217)</f>
        <v>6130</v>
      </c>
      <c r="C217" s="2">
        <f>IF(PASSAGEM!D217="","",PASSAGEM!D217)</f>
        <v>104782097211</v>
      </c>
      <c r="D217" s="2" t="str">
        <f>IF(PASSAGEM!E217="","",PASSAGEM!E217)</f>
        <v>NELSON HENKE STERZI</v>
      </c>
      <c r="E217" s="3">
        <f>IF(PASSAGEM!F217="","",PASSAGEM!F217)</f>
        <v>513.13</v>
      </c>
      <c r="F217" s="3">
        <f>IF(PASSAGEM!G217="","",PASSAGEM!G217)</f>
        <v>0</v>
      </c>
      <c r="G217" s="3">
        <f>IF(PASSAGEM!H217="","",PASSAGEM!H217)</f>
        <v>0</v>
      </c>
      <c r="H217" s="3">
        <f>IF(PASSAGEM!I217="","",PASSAGEM!I217)</f>
        <v>0</v>
      </c>
      <c r="I217" s="3">
        <f>IF(PASSAGEM!J217="","",PASSAGEM!J217)</f>
        <v>0</v>
      </c>
      <c r="J217" s="3">
        <f>IF(PASSAGEM!K217="","",PASSAGEM!K217)</f>
        <v>0</v>
      </c>
      <c r="K217" s="3">
        <f>IF(PASSAGEM!L217="","",PASSAGEM!L217)</f>
        <v>0</v>
      </c>
      <c r="L217" s="3">
        <f>IF(PASSAGEM!M217="","",PASSAGEM!M217)</f>
        <v>0</v>
      </c>
      <c r="M217" s="3">
        <f>IF(PASSAGEM!N217="","",PASSAGEM!N217)</f>
        <v>0</v>
      </c>
      <c r="N217" s="2" t="str">
        <f>IF(PASSAGEM!O217="","",PASSAGEM!O217)</f>
        <v>20250630</v>
      </c>
      <c r="O217" s="2" t="str">
        <f>IF(PASSAGEM!P217="","",PASSAGEM!P217)</f>
        <v>PREMIO</v>
      </c>
    </row>
    <row r="218" spans="1:15" x14ac:dyDescent="0.25">
      <c r="A218" s="2">
        <f>IF(PASSAGEM!B218="","",PASSAGEM!B218)</f>
        <v>6300</v>
      </c>
      <c r="B218" s="2">
        <f>IF(PASSAGEM!C218="","",PASSAGEM!C218)</f>
        <v>6130</v>
      </c>
      <c r="C218" s="2">
        <f>IF(PASSAGEM!D218="","",PASSAGEM!D218)</f>
        <v>104782097211</v>
      </c>
      <c r="D218" s="2" t="str">
        <f>IF(PASSAGEM!E218="","",PASSAGEM!E218)</f>
        <v>NELSON HENKE STERZI</v>
      </c>
      <c r="E218" s="3">
        <f>IF(PASSAGEM!F218="","",PASSAGEM!F218)</f>
        <v>0</v>
      </c>
      <c r="F218" s="3">
        <f>IF(PASSAGEM!G218="","",PASSAGEM!G218)</f>
        <v>0</v>
      </c>
      <c r="G218" s="3">
        <f>IF(PASSAGEM!H218="","",PASSAGEM!H218)</f>
        <v>0</v>
      </c>
      <c r="H218" s="3">
        <f>IF(PASSAGEM!I218="","",PASSAGEM!I218)</f>
        <v>0</v>
      </c>
      <c r="I218" s="3">
        <f>IF(PASSAGEM!J218="","",PASSAGEM!J218)</f>
        <v>27.7</v>
      </c>
      <c r="J218" s="3">
        <f>IF(PASSAGEM!K218="","",PASSAGEM!K218)</f>
        <v>0</v>
      </c>
      <c r="K218" s="3">
        <f>IF(PASSAGEM!L218="","",PASSAGEM!L218)</f>
        <v>0</v>
      </c>
      <c r="L218" s="3">
        <f>IF(PASSAGEM!M218="","",PASSAGEM!M218)</f>
        <v>0</v>
      </c>
      <c r="M218" s="3">
        <f>IF(PASSAGEM!N218="","",PASSAGEM!N218)</f>
        <v>0</v>
      </c>
      <c r="N218" s="2" t="str">
        <f>IF(PASSAGEM!O218="","",PASSAGEM!O218)</f>
        <v>20250630</v>
      </c>
      <c r="O218" s="2" t="str">
        <f>IF(PASSAGEM!P218="","",PASSAGEM!P218)</f>
        <v>PREMIO</v>
      </c>
    </row>
    <row r="219" spans="1:15" x14ac:dyDescent="0.25">
      <c r="A219" s="2">
        <f>IF(PASSAGEM!B219="","",PASSAGEM!B219)</f>
        <v>6300</v>
      </c>
      <c r="B219" s="2">
        <f>IF(PASSAGEM!C219="","",PASSAGEM!C219)</f>
        <v>6130</v>
      </c>
      <c r="C219" s="2">
        <f>IF(PASSAGEM!D219="","",PASSAGEM!D219)</f>
        <v>104952009101</v>
      </c>
      <c r="D219" s="2" t="str">
        <f>IF(PASSAGEM!E219="","",PASSAGEM!E219)</f>
        <v>VAGNER CORREA PINTO</v>
      </c>
      <c r="E219" s="3">
        <f>IF(PASSAGEM!F219="","",PASSAGEM!F219)</f>
        <v>25.99</v>
      </c>
      <c r="F219" s="3">
        <f>IF(PASSAGEM!G219="","",PASSAGEM!G219)</f>
        <v>0</v>
      </c>
      <c r="G219" s="3">
        <f>IF(PASSAGEM!H219="","",PASSAGEM!H219)</f>
        <v>0</v>
      </c>
      <c r="H219" s="3">
        <f>IF(PASSAGEM!I219="","",PASSAGEM!I219)</f>
        <v>0</v>
      </c>
      <c r="I219" s="3">
        <f>IF(PASSAGEM!J219="","",PASSAGEM!J219)</f>
        <v>0</v>
      </c>
      <c r="J219" s="3">
        <f>IF(PASSAGEM!K219="","",PASSAGEM!K219)</f>
        <v>0</v>
      </c>
      <c r="K219" s="3">
        <f>IF(PASSAGEM!L219="","",PASSAGEM!L219)</f>
        <v>0</v>
      </c>
      <c r="L219" s="3">
        <f>IF(PASSAGEM!M219="","",PASSAGEM!M219)</f>
        <v>0</v>
      </c>
      <c r="M219" s="3">
        <f>IF(PASSAGEM!N219="","",PASSAGEM!N219)</f>
        <v>0</v>
      </c>
      <c r="N219" s="2" t="str">
        <f>IF(PASSAGEM!O219="","",PASSAGEM!O219)</f>
        <v>20250630</v>
      </c>
      <c r="O219" s="2" t="str">
        <f>IF(PASSAGEM!P219="","",PASSAGEM!P219)</f>
        <v>PREMIO</v>
      </c>
    </row>
    <row r="220" spans="1:15" x14ac:dyDescent="0.25">
      <c r="A220" s="2">
        <f>IF(PASSAGEM!B220="","",PASSAGEM!B220)</f>
        <v>6300</v>
      </c>
      <c r="B220" s="2">
        <f>IF(PASSAGEM!C220="","",PASSAGEM!C220)</f>
        <v>6130</v>
      </c>
      <c r="C220" s="2">
        <f>IF(PASSAGEM!D220="","",PASSAGEM!D220)</f>
        <v>104952009101</v>
      </c>
      <c r="D220" s="2" t="str">
        <f>IF(PASSAGEM!E220="","",PASSAGEM!E220)</f>
        <v>VAGNER CORREA PINTO</v>
      </c>
      <c r="E220" s="3">
        <f>IF(PASSAGEM!F220="","",PASSAGEM!F220)</f>
        <v>0</v>
      </c>
      <c r="F220" s="3">
        <f>IF(PASSAGEM!G220="","",PASSAGEM!G220)</f>
        <v>0</v>
      </c>
      <c r="G220" s="3">
        <f>IF(PASSAGEM!H220="","",PASSAGEM!H220)</f>
        <v>0</v>
      </c>
      <c r="H220" s="3">
        <f>IF(PASSAGEM!I220="","",PASSAGEM!I220)</f>
        <v>0</v>
      </c>
      <c r="I220" s="3">
        <f>IF(PASSAGEM!J220="","",PASSAGEM!J220)</f>
        <v>16.11</v>
      </c>
      <c r="J220" s="3">
        <f>IF(PASSAGEM!K220="","",PASSAGEM!K220)</f>
        <v>0</v>
      </c>
      <c r="K220" s="3">
        <f>IF(PASSAGEM!L220="","",PASSAGEM!L220)</f>
        <v>0</v>
      </c>
      <c r="L220" s="3">
        <f>IF(PASSAGEM!M220="","",PASSAGEM!M220)</f>
        <v>0</v>
      </c>
      <c r="M220" s="3">
        <f>IF(PASSAGEM!N220="","",PASSAGEM!N220)</f>
        <v>0</v>
      </c>
      <c r="N220" s="2" t="str">
        <f>IF(PASSAGEM!O220="","",PASSAGEM!O220)</f>
        <v>20250630</v>
      </c>
      <c r="O220" s="2" t="str">
        <f>IF(PASSAGEM!P220="","",PASSAGEM!P220)</f>
        <v>PREMIO</v>
      </c>
    </row>
    <row r="221" spans="1:15" x14ac:dyDescent="0.25">
      <c r="A221" s="2">
        <f>IF(PASSAGEM!B221="","",PASSAGEM!B221)</f>
        <v>6300</v>
      </c>
      <c r="B221" s="2">
        <f>IF(PASSAGEM!C221="","",PASSAGEM!C221)</f>
        <v>6130</v>
      </c>
      <c r="C221" s="2">
        <f>IF(PASSAGEM!D221="","",PASSAGEM!D221)</f>
        <v>105052093492</v>
      </c>
      <c r="D221" s="2" t="str">
        <f>IF(PASSAGEM!E221="","",PASSAGEM!E221)</f>
        <v>PAULO ROBERTO FERNANDES CORREA</v>
      </c>
      <c r="E221" s="3">
        <f>IF(PASSAGEM!F221="","",PASSAGEM!F221)</f>
        <v>38.590000000000003</v>
      </c>
      <c r="F221" s="3">
        <f>IF(PASSAGEM!G221="","",PASSAGEM!G221)</f>
        <v>0</v>
      </c>
      <c r="G221" s="3">
        <f>IF(PASSAGEM!H221="","",PASSAGEM!H221)</f>
        <v>0</v>
      </c>
      <c r="H221" s="3">
        <f>IF(PASSAGEM!I221="","",PASSAGEM!I221)</f>
        <v>0</v>
      </c>
      <c r="I221" s="3">
        <f>IF(PASSAGEM!J221="","",PASSAGEM!J221)</f>
        <v>0</v>
      </c>
      <c r="J221" s="3">
        <f>IF(PASSAGEM!K221="","",PASSAGEM!K221)</f>
        <v>0</v>
      </c>
      <c r="K221" s="3">
        <f>IF(PASSAGEM!L221="","",PASSAGEM!L221)</f>
        <v>0</v>
      </c>
      <c r="L221" s="3">
        <f>IF(PASSAGEM!M221="","",PASSAGEM!M221)</f>
        <v>0</v>
      </c>
      <c r="M221" s="3">
        <f>IF(PASSAGEM!N221="","",PASSAGEM!N221)</f>
        <v>0</v>
      </c>
      <c r="N221" s="2" t="str">
        <f>IF(PASSAGEM!O221="","",PASSAGEM!O221)</f>
        <v>20250630</v>
      </c>
      <c r="O221" s="2" t="str">
        <f>IF(PASSAGEM!P221="","",PASSAGEM!P221)</f>
        <v>PREMIO</v>
      </c>
    </row>
    <row r="222" spans="1:15" x14ac:dyDescent="0.25">
      <c r="A222" s="2">
        <f>IF(PASSAGEM!B222="","",PASSAGEM!B222)</f>
        <v>6300</v>
      </c>
      <c r="B222" s="2">
        <f>IF(PASSAGEM!C222="","",PASSAGEM!C222)</f>
        <v>6130</v>
      </c>
      <c r="C222" s="2">
        <f>IF(PASSAGEM!D222="","",PASSAGEM!D222)</f>
        <v>105052093492</v>
      </c>
      <c r="D222" s="2" t="str">
        <f>IF(PASSAGEM!E222="","",PASSAGEM!E222)</f>
        <v>PAULO ROBERTO FERNANDES CORREA</v>
      </c>
      <c r="E222" s="3">
        <f>IF(PASSAGEM!F222="","",PASSAGEM!F222)</f>
        <v>0</v>
      </c>
      <c r="F222" s="3">
        <f>IF(PASSAGEM!G222="","",PASSAGEM!G222)</f>
        <v>0</v>
      </c>
      <c r="G222" s="3">
        <f>IF(PASSAGEM!H222="","",PASSAGEM!H222)</f>
        <v>0</v>
      </c>
      <c r="H222" s="3">
        <f>IF(PASSAGEM!I222="","",PASSAGEM!I222)</f>
        <v>0</v>
      </c>
      <c r="I222" s="3">
        <f>IF(PASSAGEM!J222="","",PASSAGEM!J222)</f>
        <v>13.21</v>
      </c>
      <c r="J222" s="3">
        <f>IF(PASSAGEM!K222="","",PASSAGEM!K222)</f>
        <v>0</v>
      </c>
      <c r="K222" s="3">
        <f>IF(PASSAGEM!L222="","",PASSAGEM!L222)</f>
        <v>0</v>
      </c>
      <c r="L222" s="3">
        <f>IF(PASSAGEM!M222="","",PASSAGEM!M222)</f>
        <v>0</v>
      </c>
      <c r="M222" s="3">
        <f>IF(PASSAGEM!N222="","",PASSAGEM!N222)</f>
        <v>0</v>
      </c>
      <c r="N222" s="2" t="str">
        <f>IF(PASSAGEM!O222="","",PASSAGEM!O222)</f>
        <v>20250630</v>
      </c>
      <c r="O222" s="2" t="str">
        <f>IF(PASSAGEM!P222="","",PASSAGEM!P222)</f>
        <v>PREMIO</v>
      </c>
    </row>
    <row r="223" spans="1:15" x14ac:dyDescent="0.25">
      <c r="A223" s="2">
        <f>IF(PASSAGEM!B223="","",PASSAGEM!B223)</f>
        <v>6300</v>
      </c>
      <c r="B223" s="2">
        <f>IF(PASSAGEM!C223="","",PASSAGEM!C223)</f>
        <v>6130</v>
      </c>
      <c r="C223" s="2">
        <f>IF(PASSAGEM!D223="","",PASSAGEM!D223)</f>
        <v>105090125011</v>
      </c>
      <c r="D223" s="2" t="str">
        <f>IF(PASSAGEM!E223="","",PASSAGEM!E223)</f>
        <v>LISIA MARA OLIVEIRA BIZARRO</v>
      </c>
      <c r="E223" s="3">
        <f>IF(PASSAGEM!F223="","",PASSAGEM!F223)</f>
        <v>11.74</v>
      </c>
      <c r="F223" s="3">
        <f>IF(PASSAGEM!G223="","",PASSAGEM!G223)</f>
        <v>0</v>
      </c>
      <c r="G223" s="3">
        <f>IF(PASSAGEM!H223="","",PASSAGEM!H223)</f>
        <v>0</v>
      </c>
      <c r="H223" s="3">
        <f>IF(PASSAGEM!I223="","",PASSAGEM!I223)</f>
        <v>0</v>
      </c>
      <c r="I223" s="3">
        <f>IF(PASSAGEM!J223="","",PASSAGEM!J223)</f>
        <v>0</v>
      </c>
      <c r="J223" s="3">
        <f>IF(PASSAGEM!K223="","",PASSAGEM!K223)</f>
        <v>0</v>
      </c>
      <c r="K223" s="3">
        <f>IF(PASSAGEM!L223="","",PASSAGEM!L223)</f>
        <v>0</v>
      </c>
      <c r="L223" s="3">
        <f>IF(PASSAGEM!M223="","",PASSAGEM!M223)</f>
        <v>0</v>
      </c>
      <c r="M223" s="3">
        <f>IF(PASSAGEM!N223="","",PASSAGEM!N223)</f>
        <v>0</v>
      </c>
      <c r="N223" s="2" t="str">
        <f>IF(PASSAGEM!O223="","",PASSAGEM!O223)</f>
        <v>20250630</v>
      </c>
      <c r="O223" s="2" t="str">
        <f>IF(PASSAGEM!P223="","",PASSAGEM!P223)</f>
        <v>PREMIO</v>
      </c>
    </row>
    <row r="224" spans="1:15" x14ac:dyDescent="0.25">
      <c r="A224" s="2">
        <f>IF(PASSAGEM!B224="","",PASSAGEM!B224)</f>
        <v>6300</v>
      </c>
      <c r="B224" s="2">
        <f>IF(PASSAGEM!C224="","",PASSAGEM!C224)</f>
        <v>6130</v>
      </c>
      <c r="C224" s="2">
        <f>IF(PASSAGEM!D224="","",PASSAGEM!D224)</f>
        <v>105090125011</v>
      </c>
      <c r="D224" s="2" t="str">
        <f>IF(PASSAGEM!E224="","",PASSAGEM!E224)</f>
        <v>LISIA MARA OLIVEIRA BIZARRO</v>
      </c>
      <c r="E224" s="3">
        <f>IF(PASSAGEM!F224="","",PASSAGEM!F224)</f>
        <v>0</v>
      </c>
      <c r="F224" s="3">
        <f>IF(PASSAGEM!G224="","",PASSAGEM!G224)</f>
        <v>0</v>
      </c>
      <c r="G224" s="3">
        <f>IF(PASSAGEM!H224="","",PASSAGEM!H224)</f>
        <v>0</v>
      </c>
      <c r="H224" s="3">
        <f>IF(PASSAGEM!I224="","",PASSAGEM!I224)</f>
        <v>0</v>
      </c>
      <c r="I224" s="3">
        <f>IF(PASSAGEM!J224="","",PASSAGEM!J224)</f>
        <v>15.36</v>
      </c>
      <c r="J224" s="3">
        <f>IF(PASSAGEM!K224="","",PASSAGEM!K224)</f>
        <v>0</v>
      </c>
      <c r="K224" s="3">
        <f>IF(PASSAGEM!L224="","",PASSAGEM!L224)</f>
        <v>0</v>
      </c>
      <c r="L224" s="3">
        <f>IF(PASSAGEM!M224="","",PASSAGEM!M224)</f>
        <v>0</v>
      </c>
      <c r="M224" s="3">
        <f>IF(PASSAGEM!N224="","",PASSAGEM!N224)</f>
        <v>0</v>
      </c>
      <c r="N224" s="2" t="str">
        <f>IF(PASSAGEM!O224="","",PASSAGEM!O224)</f>
        <v>20250630</v>
      </c>
      <c r="O224" s="2" t="str">
        <f>IF(PASSAGEM!P224="","",PASSAGEM!P224)</f>
        <v>PREMIO</v>
      </c>
    </row>
    <row r="225" spans="1:15" x14ac:dyDescent="0.25">
      <c r="A225" s="2">
        <f>IF(PASSAGEM!B225="","",PASSAGEM!B225)</f>
        <v>6300</v>
      </c>
      <c r="B225" s="2">
        <f>IF(PASSAGEM!C225="","",PASSAGEM!C225)</f>
        <v>6142</v>
      </c>
      <c r="C225" s="2">
        <f>IF(PASSAGEM!D225="","",PASSAGEM!D225)</f>
        <v>105162086392</v>
      </c>
      <c r="D225" s="2" t="str">
        <f>IF(PASSAGEM!E225="","",PASSAGEM!E225)</f>
        <v>VALDECIR AUSTRIA ANTUNES</v>
      </c>
      <c r="E225" s="3">
        <f>IF(PASSAGEM!F225="","",PASSAGEM!F225)</f>
        <v>92.44</v>
      </c>
      <c r="F225" s="3">
        <f>IF(PASSAGEM!G225="","",PASSAGEM!G225)</f>
        <v>0</v>
      </c>
      <c r="G225" s="3">
        <f>IF(PASSAGEM!H225="","",PASSAGEM!H225)</f>
        <v>0</v>
      </c>
      <c r="H225" s="3">
        <f>IF(PASSAGEM!I225="","",PASSAGEM!I225)</f>
        <v>0</v>
      </c>
      <c r="I225" s="3">
        <f>IF(PASSAGEM!J225="","",PASSAGEM!J225)</f>
        <v>0</v>
      </c>
      <c r="J225" s="3">
        <f>IF(PASSAGEM!K225="","",PASSAGEM!K225)</f>
        <v>0</v>
      </c>
      <c r="K225" s="3">
        <f>IF(PASSAGEM!L225="","",PASSAGEM!L225)</f>
        <v>0</v>
      </c>
      <c r="L225" s="3">
        <f>IF(PASSAGEM!M225="","",PASSAGEM!M225)</f>
        <v>0</v>
      </c>
      <c r="M225" s="3">
        <f>IF(PASSAGEM!N225="","",PASSAGEM!N225)</f>
        <v>0</v>
      </c>
      <c r="N225" s="2" t="str">
        <f>IF(PASSAGEM!O225="","",PASSAGEM!O225)</f>
        <v>20250630</v>
      </c>
      <c r="O225" s="2" t="str">
        <f>IF(PASSAGEM!P225="","",PASSAGEM!P225)</f>
        <v>PREMIO</v>
      </c>
    </row>
    <row r="226" spans="1:15" x14ac:dyDescent="0.25">
      <c r="A226" s="2">
        <f>IF(PASSAGEM!B226="","",PASSAGEM!B226)</f>
        <v>6300</v>
      </c>
      <c r="B226" s="2">
        <f>IF(PASSAGEM!C226="","",PASSAGEM!C226)</f>
        <v>6142</v>
      </c>
      <c r="C226" s="2">
        <f>IF(PASSAGEM!D226="","",PASSAGEM!D226)</f>
        <v>105162086392</v>
      </c>
      <c r="D226" s="2" t="str">
        <f>IF(PASSAGEM!E226="","",PASSAGEM!E226)</f>
        <v>VALDECIR AUSTRIA ANTUNES</v>
      </c>
      <c r="E226" s="3">
        <f>IF(PASSAGEM!F226="","",PASSAGEM!F226)</f>
        <v>0</v>
      </c>
      <c r="F226" s="3">
        <f>IF(PASSAGEM!G226="","",PASSAGEM!G226)</f>
        <v>0</v>
      </c>
      <c r="G226" s="3">
        <f>IF(PASSAGEM!H226="","",PASSAGEM!H226)</f>
        <v>0</v>
      </c>
      <c r="H226" s="3">
        <f>IF(PASSAGEM!I226="","",PASSAGEM!I226)</f>
        <v>0</v>
      </c>
      <c r="I226" s="3">
        <f>IF(PASSAGEM!J226="","",PASSAGEM!J226)</f>
        <v>19.34</v>
      </c>
      <c r="J226" s="3">
        <f>IF(PASSAGEM!K226="","",PASSAGEM!K226)</f>
        <v>0</v>
      </c>
      <c r="K226" s="3">
        <f>IF(PASSAGEM!L226="","",PASSAGEM!L226)</f>
        <v>0</v>
      </c>
      <c r="L226" s="3">
        <f>IF(PASSAGEM!M226="","",PASSAGEM!M226)</f>
        <v>0</v>
      </c>
      <c r="M226" s="3">
        <f>IF(PASSAGEM!N226="","",PASSAGEM!N226)</f>
        <v>0</v>
      </c>
      <c r="N226" s="2" t="str">
        <f>IF(PASSAGEM!O226="","",PASSAGEM!O226)</f>
        <v>20250630</v>
      </c>
      <c r="O226" s="2" t="str">
        <f>IF(PASSAGEM!P226="","",PASSAGEM!P226)</f>
        <v>PREMIO</v>
      </c>
    </row>
    <row r="227" spans="1:15" x14ac:dyDescent="0.25">
      <c r="A227" s="2">
        <f>IF(PASSAGEM!B227="","",PASSAGEM!B227)</f>
        <v>6300</v>
      </c>
      <c r="B227" s="2">
        <f>IF(PASSAGEM!C227="","",PASSAGEM!C227)</f>
        <v>6130</v>
      </c>
      <c r="C227" s="2">
        <f>IF(PASSAGEM!D227="","",PASSAGEM!D227)</f>
        <v>105182044965</v>
      </c>
      <c r="D227" s="2" t="str">
        <f>IF(PASSAGEM!E227="","",PASSAGEM!E227)</f>
        <v>CARLOS ALBERTO PIMENTEL</v>
      </c>
      <c r="E227" s="3">
        <f>IF(PASSAGEM!F227="","",PASSAGEM!F227)</f>
        <v>71.91</v>
      </c>
      <c r="F227" s="3">
        <f>IF(PASSAGEM!G227="","",PASSAGEM!G227)</f>
        <v>0</v>
      </c>
      <c r="G227" s="3">
        <f>IF(PASSAGEM!H227="","",PASSAGEM!H227)</f>
        <v>0</v>
      </c>
      <c r="H227" s="3">
        <f>IF(PASSAGEM!I227="","",PASSAGEM!I227)</f>
        <v>0</v>
      </c>
      <c r="I227" s="3">
        <f>IF(PASSAGEM!J227="","",PASSAGEM!J227)</f>
        <v>0</v>
      </c>
      <c r="J227" s="3">
        <f>IF(PASSAGEM!K227="","",PASSAGEM!K227)</f>
        <v>0</v>
      </c>
      <c r="K227" s="3">
        <f>IF(PASSAGEM!L227="","",PASSAGEM!L227)</f>
        <v>0</v>
      </c>
      <c r="L227" s="3">
        <f>IF(PASSAGEM!M227="","",PASSAGEM!M227)</f>
        <v>0</v>
      </c>
      <c r="M227" s="3">
        <f>IF(PASSAGEM!N227="","",PASSAGEM!N227)</f>
        <v>0</v>
      </c>
      <c r="N227" s="2" t="str">
        <f>IF(PASSAGEM!O227="","",PASSAGEM!O227)</f>
        <v>20250630</v>
      </c>
      <c r="O227" s="2" t="str">
        <f>IF(PASSAGEM!P227="","",PASSAGEM!P227)</f>
        <v>PREMIO</v>
      </c>
    </row>
    <row r="228" spans="1:15" x14ac:dyDescent="0.25">
      <c r="A228" s="2">
        <f>IF(PASSAGEM!B228="","",PASSAGEM!B228)</f>
        <v>6300</v>
      </c>
      <c r="B228" s="2">
        <f>IF(PASSAGEM!C228="","",PASSAGEM!C228)</f>
        <v>6130</v>
      </c>
      <c r="C228" s="2">
        <f>IF(PASSAGEM!D228="","",PASSAGEM!D228)</f>
        <v>105182044965</v>
      </c>
      <c r="D228" s="2" t="str">
        <f>IF(PASSAGEM!E228="","",PASSAGEM!E228)</f>
        <v>CARLOS ALBERTO PIMENTEL</v>
      </c>
      <c r="E228" s="3">
        <f>IF(PASSAGEM!F228="","",PASSAGEM!F228)</f>
        <v>0</v>
      </c>
      <c r="F228" s="3">
        <f>IF(PASSAGEM!G228="","",PASSAGEM!G228)</f>
        <v>0</v>
      </c>
      <c r="G228" s="3">
        <f>IF(PASSAGEM!H228="","",PASSAGEM!H228)</f>
        <v>0</v>
      </c>
      <c r="H228" s="3">
        <f>IF(PASSAGEM!I228="","",PASSAGEM!I228)</f>
        <v>0</v>
      </c>
      <c r="I228" s="3">
        <f>IF(PASSAGEM!J228="","",PASSAGEM!J228)</f>
        <v>33.24</v>
      </c>
      <c r="J228" s="3">
        <f>IF(PASSAGEM!K228="","",PASSAGEM!K228)</f>
        <v>0</v>
      </c>
      <c r="K228" s="3">
        <f>IF(PASSAGEM!L228="","",PASSAGEM!L228)</f>
        <v>0</v>
      </c>
      <c r="L228" s="3">
        <f>IF(PASSAGEM!M228="","",PASSAGEM!M228)</f>
        <v>0</v>
      </c>
      <c r="M228" s="3">
        <f>IF(PASSAGEM!N228="","",PASSAGEM!N228)</f>
        <v>0</v>
      </c>
      <c r="N228" s="2" t="str">
        <f>IF(PASSAGEM!O228="","",PASSAGEM!O228)</f>
        <v>20250630</v>
      </c>
      <c r="O228" s="2" t="str">
        <f>IF(PASSAGEM!P228="","",PASSAGEM!P228)</f>
        <v>PREMIO</v>
      </c>
    </row>
    <row r="229" spans="1:15" x14ac:dyDescent="0.25">
      <c r="A229" s="2">
        <f>IF(PASSAGEM!B229="","",PASSAGEM!B229)</f>
        <v>6300</v>
      </c>
      <c r="B229" s="2">
        <f>IF(PASSAGEM!C229="","",PASSAGEM!C229)</f>
        <v>6130</v>
      </c>
      <c r="C229" s="2">
        <f>IF(PASSAGEM!D229="","",PASSAGEM!D229)</f>
        <v>105242045288</v>
      </c>
      <c r="D229" s="2" t="str">
        <f>IF(PASSAGEM!E229="","",PASSAGEM!E229)</f>
        <v>ANTONIO MARINO VINCENZI</v>
      </c>
      <c r="E229" s="3">
        <f>IF(PASSAGEM!F229="","",PASSAGEM!F229)</f>
        <v>69.3</v>
      </c>
      <c r="F229" s="3">
        <f>IF(PASSAGEM!G229="","",PASSAGEM!G229)</f>
        <v>0</v>
      </c>
      <c r="G229" s="3">
        <f>IF(PASSAGEM!H229="","",PASSAGEM!H229)</f>
        <v>0</v>
      </c>
      <c r="H229" s="3">
        <f>IF(PASSAGEM!I229="","",PASSAGEM!I229)</f>
        <v>0</v>
      </c>
      <c r="I229" s="3">
        <f>IF(PASSAGEM!J229="","",PASSAGEM!J229)</f>
        <v>0</v>
      </c>
      <c r="J229" s="3">
        <f>IF(PASSAGEM!K229="","",PASSAGEM!K229)</f>
        <v>0</v>
      </c>
      <c r="K229" s="3">
        <f>IF(PASSAGEM!L229="","",PASSAGEM!L229)</f>
        <v>0</v>
      </c>
      <c r="L229" s="3">
        <f>IF(PASSAGEM!M229="","",PASSAGEM!M229)</f>
        <v>0</v>
      </c>
      <c r="M229" s="3">
        <f>IF(PASSAGEM!N229="","",PASSAGEM!N229)</f>
        <v>0</v>
      </c>
      <c r="N229" s="2" t="str">
        <f>IF(PASSAGEM!O229="","",PASSAGEM!O229)</f>
        <v>20250630</v>
      </c>
      <c r="O229" s="2" t="str">
        <f>IF(PASSAGEM!P229="","",PASSAGEM!P229)</f>
        <v>PREMIO</v>
      </c>
    </row>
    <row r="230" spans="1:15" x14ac:dyDescent="0.25">
      <c r="A230" s="2">
        <f>IF(PASSAGEM!B230="","",PASSAGEM!B230)</f>
        <v>6300</v>
      </c>
      <c r="B230" s="2">
        <f>IF(PASSAGEM!C230="","",PASSAGEM!C230)</f>
        <v>6130</v>
      </c>
      <c r="C230" s="2">
        <f>IF(PASSAGEM!D230="","",PASSAGEM!D230)</f>
        <v>105242045288</v>
      </c>
      <c r="D230" s="2" t="str">
        <f>IF(PASSAGEM!E230="","",PASSAGEM!E230)</f>
        <v>ANTONIO MARINO VINCENZI</v>
      </c>
      <c r="E230" s="3">
        <f>IF(PASSAGEM!F230="","",PASSAGEM!F230)</f>
        <v>0</v>
      </c>
      <c r="F230" s="3">
        <f>IF(PASSAGEM!G230="","",PASSAGEM!G230)</f>
        <v>0</v>
      </c>
      <c r="G230" s="3">
        <f>IF(PASSAGEM!H230="","",PASSAGEM!H230)</f>
        <v>0</v>
      </c>
      <c r="H230" s="3">
        <f>IF(PASSAGEM!I230="","",PASSAGEM!I230)</f>
        <v>0</v>
      </c>
      <c r="I230" s="3">
        <f>IF(PASSAGEM!J230="","",PASSAGEM!J230)</f>
        <v>9.27</v>
      </c>
      <c r="J230" s="3">
        <f>IF(PASSAGEM!K230="","",PASSAGEM!K230)</f>
        <v>0</v>
      </c>
      <c r="K230" s="3">
        <f>IF(PASSAGEM!L230="","",PASSAGEM!L230)</f>
        <v>0</v>
      </c>
      <c r="L230" s="3">
        <f>IF(PASSAGEM!M230="","",PASSAGEM!M230)</f>
        <v>0</v>
      </c>
      <c r="M230" s="3">
        <f>IF(PASSAGEM!N230="","",PASSAGEM!N230)</f>
        <v>0</v>
      </c>
      <c r="N230" s="2" t="str">
        <f>IF(PASSAGEM!O230="","",PASSAGEM!O230)</f>
        <v>20250630</v>
      </c>
      <c r="O230" s="2" t="str">
        <f>IF(PASSAGEM!P230="","",PASSAGEM!P230)</f>
        <v>PREMIO</v>
      </c>
    </row>
    <row r="231" spans="1:15" x14ac:dyDescent="0.25">
      <c r="A231" s="2">
        <f>IF(PASSAGEM!B231="","",PASSAGEM!B231)</f>
        <v>6300</v>
      </c>
      <c r="B231" s="2">
        <f>IF(PASSAGEM!C231="","",PASSAGEM!C231)</f>
        <v>6130</v>
      </c>
      <c r="C231" s="2">
        <f>IF(PASSAGEM!D231="","",PASSAGEM!D231)</f>
        <v>105280008203</v>
      </c>
      <c r="D231" s="2" t="str">
        <f>IF(PASSAGEM!E231="","",PASSAGEM!E231)</f>
        <v>SOELCI LUIZ PEDROSO</v>
      </c>
      <c r="E231" s="3">
        <f>IF(PASSAGEM!F231="","",PASSAGEM!F231)</f>
        <v>27</v>
      </c>
      <c r="F231" s="3">
        <f>IF(PASSAGEM!G231="","",PASSAGEM!G231)</f>
        <v>0</v>
      </c>
      <c r="G231" s="3">
        <f>IF(PASSAGEM!H231="","",PASSAGEM!H231)</f>
        <v>0</v>
      </c>
      <c r="H231" s="3">
        <f>IF(PASSAGEM!I231="","",PASSAGEM!I231)</f>
        <v>0</v>
      </c>
      <c r="I231" s="3">
        <f>IF(PASSAGEM!J231="","",PASSAGEM!J231)</f>
        <v>0</v>
      </c>
      <c r="J231" s="3">
        <f>IF(PASSAGEM!K231="","",PASSAGEM!K231)</f>
        <v>0</v>
      </c>
      <c r="K231" s="3">
        <f>IF(PASSAGEM!L231="","",PASSAGEM!L231)</f>
        <v>0</v>
      </c>
      <c r="L231" s="3">
        <f>IF(PASSAGEM!M231="","",PASSAGEM!M231)</f>
        <v>0</v>
      </c>
      <c r="M231" s="3">
        <f>IF(PASSAGEM!N231="","",PASSAGEM!N231)</f>
        <v>0</v>
      </c>
      <c r="N231" s="2" t="str">
        <f>IF(PASSAGEM!O231="","",PASSAGEM!O231)</f>
        <v>20250630</v>
      </c>
      <c r="O231" s="2" t="str">
        <f>IF(PASSAGEM!P231="","",PASSAGEM!P231)</f>
        <v>PREMIO</v>
      </c>
    </row>
    <row r="232" spans="1:15" x14ac:dyDescent="0.25">
      <c r="A232" s="2">
        <f>IF(PASSAGEM!B232="","",PASSAGEM!B232)</f>
        <v>6300</v>
      </c>
      <c r="B232" s="2">
        <f>IF(PASSAGEM!C232="","",PASSAGEM!C232)</f>
        <v>6130</v>
      </c>
      <c r="C232" s="2">
        <f>IF(PASSAGEM!D232="","",PASSAGEM!D232)</f>
        <v>105280008203</v>
      </c>
      <c r="D232" s="2" t="str">
        <f>IF(PASSAGEM!E232="","",PASSAGEM!E232)</f>
        <v>SOELCI LUIZ PEDROSO</v>
      </c>
      <c r="E232" s="3">
        <f>IF(PASSAGEM!F232="","",PASSAGEM!F232)</f>
        <v>0</v>
      </c>
      <c r="F232" s="3">
        <f>IF(PASSAGEM!G232="","",PASSAGEM!G232)</f>
        <v>0</v>
      </c>
      <c r="G232" s="3">
        <f>IF(PASSAGEM!H232="","",PASSAGEM!H232)</f>
        <v>0</v>
      </c>
      <c r="H232" s="3">
        <f>IF(PASSAGEM!I232="","",PASSAGEM!I232)</f>
        <v>0</v>
      </c>
      <c r="I232" s="3">
        <f>IF(PASSAGEM!J232="","",PASSAGEM!J232)</f>
        <v>16</v>
      </c>
      <c r="J232" s="3">
        <f>IF(PASSAGEM!K232="","",PASSAGEM!K232)</f>
        <v>0</v>
      </c>
      <c r="K232" s="3">
        <f>IF(PASSAGEM!L232="","",PASSAGEM!L232)</f>
        <v>0</v>
      </c>
      <c r="L232" s="3">
        <f>IF(PASSAGEM!M232="","",PASSAGEM!M232)</f>
        <v>0</v>
      </c>
      <c r="M232" s="3">
        <f>IF(PASSAGEM!N232="","",PASSAGEM!N232)</f>
        <v>0</v>
      </c>
      <c r="N232" s="2" t="str">
        <f>IF(PASSAGEM!O232="","",PASSAGEM!O232)</f>
        <v>20250630</v>
      </c>
      <c r="O232" s="2" t="str">
        <f>IF(PASSAGEM!P232="","",PASSAGEM!P232)</f>
        <v>PREMIO</v>
      </c>
    </row>
    <row r="233" spans="1:15" x14ac:dyDescent="0.25">
      <c r="A233" s="2">
        <f>IF(PASSAGEM!B233="","",PASSAGEM!B233)</f>
        <v>6300</v>
      </c>
      <c r="B233" s="2">
        <f>IF(PASSAGEM!C233="","",PASSAGEM!C233)</f>
        <v>6130</v>
      </c>
      <c r="C233" s="2">
        <f>IF(PASSAGEM!D233="","",PASSAGEM!D233)</f>
        <v>105340001231</v>
      </c>
      <c r="D233" s="2" t="str">
        <f>IF(PASSAGEM!E233="","",PASSAGEM!E233)</f>
        <v>ROSANGELA DE OLIVEIRA CARDOSO</v>
      </c>
      <c r="E233" s="3">
        <f>IF(PASSAGEM!F233="","",PASSAGEM!F233)</f>
        <v>25.79</v>
      </c>
      <c r="F233" s="3">
        <f>IF(PASSAGEM!G233="","",PASSAGEM!G233)</f>
        <v>0</v>
      </c>
      <c r="G233" s="3">
        <f>IF(PASSAGEM!H233="","",PASSAGEM!H233)</f>
        <v>0</v>
      </c>
      <c r="H233" s="3">
        <f>IF(PASSAGEM!I233="","",PASSAGEM!I233)</f>
        <v>0</v>
      </c>
      <c r="I233" s="3">
        <f>IF(PASSAGEM!J233="","",PASSAGEM!J233)</f>
        <v>0</v>
      </c>
      <c r="J233" s="3">
        <f>IF(PASSAGEM!K233="","",PASSAGEM!K233)</f>
        <v>0</v>
      </c>
      <c r="K233" s="3">
        <f>IF(PASSAGEM!L233="","",PASSAGEM!L233)</f>
        <v>0</v>
      </c>
      <c r="L233" s="3">
        <f>IF(PASSAGEM!M233="","",PASSAGEM!M233)</f>
        <v>0</v>
      </c>
      <c r="M233" s="3">
        <f>IF(PASSAGEM!N233="","",PASSAGEM!N233)</f>
        <v>0</v>
      </c>
      <c r="N233" s="2" t="str">
        <f>IF(PASSAGEM!O233="","",PASSAGEM!O233)</f>
        <v>20250630</v>
      </c>
      <c r="O233" s="2" t="str">
        <f>IF(PASSAGEM!P233="","",PASSAGEM!P233)</f>
        <v>PREMIO</v>
      </c>
    </row>
    <row r="234" spans="1:15" x14ac:dyDescent="0.25">
      <c r="A234" s="2">
        <f>IF(PASSAGEM!B234="","",PASSAGEM!B234)</f>
        <v>6300</v>
      </c>
      <c r="B234" s="2">
        <f>IF(PASSAGEM!C234="","",PASSAGEM!C234)</f>
        <v>6130</v>
      </c>
      <c r="C234" s="2">
        <f>IF(PASSAGEM!D234="","",PASSAGEM!D234)</f>
        <v>105340001231</v>
      </c>
      <c r="D234" s="2" t="str">
        <f>IF(PASSAGEM!E234="","",PASSAGEM!E234)</f>
        <v>ROSANGELA DE OLIVEIRA CARDOSO</v>
      </c>
      <c r="E234" s="3">
        <f>IF(PASSAGEM!F234="","",PASSAGEM!F234)</f>
        <v>0</v>
      </c>
      <c r="F234" s="3">
        <f>IF(PASSAGEM!G234="","",PASSAGEM!G234)</f>
        <v>0</v>
      </c>
      <c r="G234" s="3">
        <f>IF(PASSAGEM!H234="","",PASSAGEM!H234)</f>
        <v>0</v>
      </c>
      <c r="H234" s="3">
        <f>IF(PASSAGEM!I234="","",PASSAGEM!I234)</f>
        <v>0</v>
      </c>
      <c r="I234" s="3">
        <f>IF(PASSAGEM!J234="","",PASSAGEM!J234)</f>
        <v>20.309999999999999</v>
      </c>
      <c r="J234" s="3">
        <f>IF(PASSAGEM!K234="","",PASSAGEM!K234)</f>
        <v>0</v>
      </c>
      <c r="K234" s="3">
        <f>IF(PASSAGEM!L234="","",PASSAGEM!L234)</f>
        <v>0</v>
      </c>
      <c r="L234" s="3">
        <f>IF(PASSAGEM!M234="","",PASSAGEM!M234)</f>
        <v>0</v>
      </c>
      <c r="M234" s="3">
        <f>IF(PASSAGEM!N234="","",PASSAGEM!N234)</f>
        <v>0</v>
      </c>
      <c r="N234" s="2" t="str">
        <f>IF(PASSAGEM!O234="","",PASSAGEM!O234)</f>
        <v>20250630</v>
      </c>
      <c r="O234" s="2" t="str">
        <f>IF(PASSAGEM!P234="","",PASSAGEM!P234)</f>
        <v>PREMIO</v>
      </c>
    </row>
    <row r="235" spans="1:15" x14ac:dyDescent="0.25">
      <c r="A235" s="2">
        <f>IF(PASSAGEM!B235="","",PASSAGEM!B235)</f>
        <v>6300</v>
      </c>
      <c r="B235" s="2">
        <f>IF(PASSAGEM!C235="","",PASSAGEM!C235)</f>
        <v>6130</v>
      </c>
      <c r="C235" s="2">
        <f>IF(PASSAGEM!D235="","",PASSAGEM!D235)</f>
        <v>105427000601</v>
      </c>
      <c r="D235" s="2" t="str">
        <f>IF(PASSAGEM!E235="","",PASSAGEM!E235)</f>
        <v>SERGIO ALVES TEIXEIRA JUNIOR</v>
      </c>
      <c r="E235" s="3">
        <f>IF(PASSAGEM!F235="","",PASSAGEM!F235)</f>
        <v>71.510000000000005</v>
      </c>
      <c r="F235" s="3">
        <f>IF(PASSAGEM!G235="","",PASSAGEM!G235)</f>
        <v>0</v>
      </c>
      <c r="G235" s="3">
        <f>IF(PASSAGEM!H235="","",PASSAGEM!H235)</f>
        <v>0</v>
      </c>
      <c r="H235" s="3">
        <f>IF(PASSAGEM!I235="","",PASSAGEM!I235)</f>
        <v>0</v>
      </c>
      <c r="I235" s="3">
        <f>IF(PASSAGEM!J235="","",PASSAGEM!J235)</f>
        <v>0</v>
      </c>
      <c r="J235" s="3">
        <f>IF(PASSAGEM!K235="","",PASSAGEM!K235)</f>
        <v>0</v>
      </c>
      <c r="K235" s="3">
        <f>IF(PASSAGEM!L235="","",PASSAGEM!L235)</f>
        <v>0</v>
      </c>
      <c r="L235" s="3">
        <f>IF(PASSAGEM!M235="","",PASSAGEM!M235)</f>
        <v>0</v>
      </c>
      <c r="M235" s="3">
        <f>IF(PASSAGEM!N235="","",PASSAGEM!N235)</f>
        <v>0</v>
      </c>
      <c r="N235" s="2" t="str">
        <f>IF(PASSAGEM!O235="","",PASSAGEM!O235)</f>
        <v>20250630</v>
      </c>
      <c r="O235" s="2" t="str">
        <f>IF(PASSAGEM!P235="","",PASSAGEM!P235)</f>
        <v>PREMIO</v>
      </c>
    </row>
    <row r="236" spans="1:15" x14ac:dyDescent="0.25">
      <c r="A236" s="2">
        <f>IF(PASSAGEM!B236="","",PASSAGEM!B236)</f>
        <v>6300</v>
      </c>
      <c r="B236" s="2">
        <f>IF(PASSAGEM!C236="","",PASSAGEM!C236)</f>
        <v>6130</v>
      </c>
      <c r="C236" s="2">
        <f>IF(PASSAGEM!D236="","",PASSAGEM!D236)</f>
        <v>105427000601</v>
      </c>
      <c r="D236" s="2" t="str">
        <f>IF(PASSAGEM!E236="","",PASSAGEM!E236)</f>
        <v>SERGIO ALVES TEIXEIRA JUNIOR</v>
      </c>
      <c r="E236" s="3">
        <f>IF(PASSAGEM!F236="","",PASSAGEM!F236)</f>
        <v>0</v>
      </c>
      <c r="F236" s="3">
        <f>IF(PASSAGEM!G236="","",PASSAGEM!G236)</f>
        <v>0</v>
      </c>
      <c r="G236" s="3">
        <f>IF(PASSAGEM!H236="","",PASSAGEM!H236)</f>
        <v>0</v>
      </c>
      <c r="H236" s="3">
        <f>IF(PASSAGEM!I236="","",PASSAGEM!I236)</f>
        <v>0</v>
      </c>
      <c r="I236" s="3">
        <f>IF(PASSAGEM!J236="","",PASSAGEM!J236)</f>
        <v>47.25</v>
      </c>
      <c r="J236" s="3">
        <f>IF(PASSAGEM!K236="","",PASSAGEM!K236)</f>
        <v>0</v>
      </c>
      <c r="K236" s="3">
        <f>IF(PASSAGEM!L236="","",PASSAGEM!L236)</f>
        <v>0</v>
      </c>
      <c r="L236" s="3">
        <f>IF(PASSAGEM!M236="","",PASSAGEM!M236)</f>
        <v>0</v>
      </c>
      <c r="M236" s="3">
        <f>IF(PASSAGEM!N236="","",PASSAGEM!N236)</f>
        <v>0</v>
      </c>
      <c r="N236" s="2" t="str">
        <f>IF(PASSAGEM!O236="","",PASSAGEM!O236)</f>
        <v>20250630</v>
      </c>
      <c r="O236" s="2" t="str">
        <f>IF(PASSAGEM!P236="","",PASSAGEM!P236)</f>
        <v>PREMIO</v>
      </c>
    </row>
    <row r="237" spans="1:15" x14ac:dyDescent="0.25">
      <c r="A237" s="2">
        <f>IF(PASSAGEM!B237="","",PASSAGEM!B237)</f>
        <v>6300</v>
      </c>
      <c r="B237" s="2">
        <f>IF(PASSAGEM!C237="","",PASSAGEM!C237)</f>
        <v>6142</v>
      </c>
      <c r="C237" s="2">
        <f>IF(PASSAGEM!D237="","",PASSAGEM!D237)</f>
        <v>105427000660</v>
      </c>
      <c r="D237" s="2" t="str">
        <f>IF(PASSAGEM!E237="","",PASSAGEM!E237)</f>
        <v>FABIO NEPOSIANO NOGUEIRA</v>
      </c>
      <c r="E237" s="3">
        <f>IF(PASSAGEM!F237="","",PASSAGEM!F237)</f>
        <v>100.13</v>
      </c>
      <c r="F237" s="3">
        <f>IF(PASSAGEM!G237="","",PASSAGEM!G237)</f>
        <v>0</v>
      </c>
      <c r="G237" s="3">
        <f>IF(PASSAGEM!H237="","",PASSAGEM!H237)</f>
        <v>0</v>
      </c>
      <c r="H237" s="3">
        <f>IF(PASSAGEM!I237="","",PASSAGEM!I237)</f>
        <v>0</v>
      </c>
      <c r="I237" s="3">
        <f>IF(PASSAGEM!J237="","",PASSAGEM!J237)</f>
        <v>0</v>
      </c>
      <c r="J237" s="3">
        <f>IF(PASSAGEM!K237="","",PASSAGEM!K237)</f>
        <v>0</v>
      </c>
      <c r="K237" s="3">
        <f>IF(PASSAGEM!L237="","",PASSAGEM!L237)</f>
        <v>0</v>
      </c>
      <c r="L237" s="3">
        <f>IF(PASSAGEM!M237="","",PASSAGEM!M237)</f>
        <v>0</v>
      </c>
      <c r="M237" s="3">
        <f>IF(PASSAGEM!N237="","",PASSAGEM!N237)</f>
        <v>0</v>
      </c>
      <c r="N237" s="2" t="str">
        <f>IF(PASSAGEM!O237="","",PASSAGEM!O237)</f>
        <v>20250630</v>
      </c>
      <c r="O237" s="2" t="str">
        <f>IF(PASSAGEM!P237="","",PASSAGEM!P237)</f>
        <v>PREMIO</v>
      </c>
    </row>
    <row r="238" spans="1:15" x14ac:dyDescent="0.25">
      <c r="A238" s="2">
        <f>IF(PASSAGEM!B238="","",PASSAGEM!B238)</f>
        <v>6300</v>
      </c>
      <c r="B238" s="2">
        <f>IF(PASSAGEM!C238="","",PASSAGEM!C238)</f>
        <v>6142</v>
      </c>
      <c r="C238" s="2">
        <f>IF(PASSAGEM!D238="","",PASSAGEM!D238)</f>
        <v>105427000660</v>
      </c>
      <c r="D238" s="2" t="str">
        <f>IF(PASSAGEM!E238="","",PASSAGEM!E238)</f>
        <v>FABIO NEPOSIANO NOGUEIRA</v>
      </c>
      <c r="E238" s="3">
        <f>IF(PASSAGEM!F238="","",PASSAGEM!F238)</f>
        <v>0</v>
      </c>
      <c r="F238" s="3">
        <f>IF(PASSAGEM!G238="","",PASSAGEM!G238)</f>
        <v>0</v>
      </c>
      <c r="G238" s="3">
        <f>IF(PASSAGEM!H238="","",PASSAGEM!H238)</f>
        <v>0</v>
      </c>
      <c r="H238" s="3">
        <f>IF(PASSAGEM!I238="","",PASSAGEM!I238)</f>
        <v>0</v>
      </c>
      <c r="I238" s="3">
        <f>IF(PASSAGEM!J238="","",PASSAGEM!J238)</f>
        <v>34.75</v>
      </c>
      <c r="J238" s="3">
        <f>IF(PASSAGEM!K238="","",PASSAGEM!K238)</f>
        <v>0</v>
      </c>
      <c r="K238" s="3">
        <f>IF(PASSAGEM!L238="","",PASSAGEM!L238)</f>
        <v>0</v>
      </c>
      <c r="L238" s="3">
        <f>IF(PASSAGEM!M238="","",PASSAGEM!M238)</f>
        <v>0</v>
      </c>
      <c r="M238" s="3">
        <f>IF(PASSAGEM!N238="","",PASSAGEM!N238)</f>
        <v>0</v>
      </c>
      <c r="N238" s="2" t="str">
        <f>IF(PASSAGEM!O238="","",PASSAGEM!O238)</f>
        <v>20250630</v>
      </c>
      <c r="O238" s="2" t="str">
        <f>IF(PASSAGEM!P238="","",PASSAGEM!P238)</f>
        <v>PREMIO</v>
      </c>
    </row>
    <row r="239" spans="1:15" x14ac:dyDescent="0.25">
      <c r="A239" s="2">
        <f>IF(PASSAGEM!B239="","",PASSAGEM!B239)</f>
        <v>6300</v>
      </c>
      <c r="B239" s="2">
        <f>IF(PASSAGEM!C239="","",PASSAGEM!C239)</f>
        <v>6142</v>
      </c>
      <c r="C239" s="2">
        <f>IF(PASSAGEM!D239="","",PASSAGEM!D239)</f>
        <v>105510000306</v>
      </c>
      <c r="D239" s="2" t="str">
        <f>IF(PASSAGEM!E239="","",PASSAGEM!E239)</f>
        <v>DOMINGOS NICOLODI</v>
      </c>
      <c r="E239" s="3">
        <f>IF(PASSAGEM!F239="","",PASSAGEM!F239)</f>
        <v>62.8</v>
      </c>
      <c r="F239" s="3">
        <f>IF(PASSAGEM!G239="","",PASSAGEM!G239)</f>
        <v>0</v>
      </c>
      <c r="G239" s="3">
        <f>IF(PASSAGEM!H239="","",PASSAGEM!H239)</f>
        <v>0</v>
      </c>
      <c r="H239" s="3">
        <f>IF(PASSAGEM!I239="","",PASSAGEM!I239)</f>
        <v>0</v>
      </c>
      <c r="I239" s="3">
        <f>IF(PASSAGEM!J239="","",PASSAGEM!J239)</f>
        <v>0</v>
      </c>
      <c r="J239" s="3">
        <f>IF(PASSAGEM!K239="","",PASSAGEM!K239)</f>
        <v>0</v>
      </c>
      <c r="K239" s="3">
        <f>IF(PASSAGEM!L239="","",PASSAGEM!L239)</f>
        <v>0</v>
      </c>
      <c r="L239" s="3">
        <f>IF(PASSAGEM!M239="","",PASSAGEM!M239)</f>
        <v>0</v>
      </c>
      <c r="M239" s="3">
        <f>IF(PASSAGEM!N239="","",PASSAGEM!N239)</f>
        <v>0</v>
      </c>
      <c r="N239" s="2" t="str">
        <f>IF(PASSAGEM!O239="","",PASSAGEM!O239)</f>
        <v>20250630</v>
      </c>
      <c r="O239" s="2" t="str">
        <f>IF(PASSAGEM!P239="","",PASSAGEM!P239)</f>
        <v>PREMIO</v>
      </c>
    </row>
    <row r="240" spans="1:15" x14ac:dyDescent="0.25">
      <c r="A240" s="2">
        <f>IF(PASSAGEM!B240="","",PASSAGEM!B240)</f>
        <v>6300</v>
      </c>
      <c r="B240" s="2">
        <f>IF(PASSAGEM!C240="","",PASSAGEM!C240)</f>
        <v>6142</v>
      </c>
      <c r="C240" s="2">
        <f>IF(PASSAGEM!D240="","",PASSAGEM!D240)</f>
        <v>105510000306</v>
      </c>
      <c r="D240" s="2" t="str">
        <f>IF(PASSAGEM!E240="","",PASSAGEM!E240)</f>
        <v>DOMINGOS NICOLODI</v>
      </c>
      <c r="E240" s="3">
        <f>IF(PASSAGEM!F240="","",PASSAGEM!F240)</f>
        <v>0</v>
      </c>
      <c r="F240" s="3">
        <f>IF(PASSAGEM!G240="","",PASSAGEM!G240)</f>
        <v>0</v>
      </c>
      <c r="G240" s="3">
        <f>IF(PASSAGEM!H240="","",PASSAGEM!H240)</f>
        <v>0</v>
      </c>
      <c r="H240" s="3">
        <f>IF(PASSAGEM!I240="","",PASSAGEM!I240)</f>
        <v>0</v>
      </c>
      <c r="I240" s="3">
        <f>IF(PASSAGEM!J240="","",PASSAGEM!J240)</f>
        <v>34.76</v>
      </c>
      <c r="J240" s="3">
        <f>IF(PASSAGEM!K240="","",PASSAGEM!K240)</f>
        <v>0</v>
      </c>
      <c r="K240" s="3">
        <f>IF(PASSAGEM!L240="","",PASSAGEM!L240)</f>
        <v>0</v>
      </c>
      <c r="L240" s="3">
        <f>IF(PASSAGEM!M240="","",PASSAGEM!M240)</f>
        <v>0</v>
      </c>
      <c r="M240" s="3">
        <f>IF(PASSAGEM!N240="","",PASSAGEM!N240)</f>
        <v>0</v>
      </c>
      <c r="N240" s="2" t="str">
        <f>IF(PASSAGEM!O240="","",PASSAGEM!O240)</f>
        <v>20250630</v>
      </c>
      <c r="O240" s="2" t="str">
        <f>IF(PASSAGEM!P240="","",PASSAGEM!P240)</f>
        <v>PREMIO</v>
      </c>
    </row>
    <row r="241" spans="1:15" x14ac:dyDescent="0.25">
      <c r="A241" s="2">
        <f>IF(PASSAGEM!B241="","",PASSAGEM!B241)</f>
        <v>6300</v>
      </c>
      <c r="B241" s="2">
        <f>IF(PASSAGEM!C241="","",PASSAGEM!C241)</f>
        <v>6142</v>
      </c>
      <c r="C241" s="2">
        <f>IF(PASSAGEM!D241="","",PASSAGEM!D241)</f>
        <v>105550001191</v>
      </c>
      <c r="D241" s="2" t="str">
        <f>IF(PASSAGEM!E241="","",PASSAGEM!E241)</f>
        <v>JARDEL CIPRIANO RAMOS</v>
      </c>
      <c r="E241" s="3">
        <f>IF(PASSAGEM!F241="","",PASSAGEM!F241)</f>
        <v>51.09</v>
      </c>
      <c r="F241" s="3">
        <f>IF(PASSAGEM!G241="","",PASSAGEM!G241)</f>
        <v>0</v>
      </c>
      <c r="G241" s="3">
        <f>IF(PASSAGEM!H241="","",PASSAGEM!H241)</f>
        <v>0</v>
      </c>
      <c r="H241" s="3">
        <f>IF(PASSAGEM!I241="","",PASSAGEM!I241)</f>
        <v>0</v>
      </c>
      <c r="I241" s="3">
        <f>IF(PASSAGEM!J241="","",PASSAGEM!J241)</f>
        <v>0</v>
      </c>
      <c r="J241" s="3">
        <f>IF(PASSAGEM!K241="","",PASSAGEM!K241)</f>
        <v>0</v>
      </c>
      <c r="K241" s="3">
        <f>IF(PASSAGEM!L241="","",PASSAGEM!L241)</f>
        <v>0</v>
      </c>
      <c r="L241" s="3">
        <f>IF(PASSAGEM!M241="","",PASSAGEM!M241)</f>
        <v>0</v>
      </c>
      <c r="M241" s="3">
        <f>IF(PASSAGEM!N241="","",PASSAGEM!N241)</f>
        <v>0</v>
      </c>
      <c r="N241" s="2" t="str">
        <f>IF(PASSAGEM!O241="","",PASSAGEM!O241)</f>
        <v>20250630</v>
      </c>
      <c r="O241" s="2" t="str">
        <f>IF(PASSAGEM!P241="","",PASSAGEM!P241)</f>
        <v>PREMIO</v>
      </c>
    </row>
    <row r="242" spans="1:15" x14ac:dyDescent="0.25">
      <c r="A242" s="2">
        <f>IF(PASSAGEM!B242="","",PASSAGEM!B242)</f>
        <v>6300</v>
      </c>
      <c r="B242" s="2">
        <f>IF(PASSAGEM!C242="","",PASSAGEM!C242)</f>
        <v>6142</v>
      </c>
      <c r="C242" s="2">
        <f>IF(PASSAGEM!D242="","",PASSAGEM!D242)</f>
        <v>105550001191</v>
      </c>
      <c r="D242" s="2" t="str">
        <f>IF(PASSAGEM!E242="","",PASSAGEM!E242)</f>
        <v>JARDEL CIPRIANO RAMOS</v>
      </c>
      <c r="E242" s="3">
        <f>IF(PASSAGEM!F242="","",PASSAGEM!F242)</f>
        <v>0</v>
      </c>
      <c r="F242" s="3">
        <f>IF(PASSAGEM!G242="","",PASSAGEM!G242)</f>
        <v>0</v>
      </c>
      <c r="G242" s="3">
        <f>IF(PASSAGEM!H242="","",PASSAGEM!H242)</f>
        <v>0</v>
      </c>
      <c r="H242" s="3">
        <f>IF(PASSAGEM!I242="","",PASSAGEM!I242)</f>
        <v>0</v>
      </c>
      <c r="I242" s="3">
        <f>IF(PASSAGEM!J242="","",PASSAGEM!J242)</f>
        <v>41.47</v>
      </c>
      <c r="J242" s="3">
        <f>IF(PASSAGEM!K242="","",PASSAGEM!K242)</f>
        <v>0</v>
      </c>
      <c r="K242" s="3">
        <f>IF(PASSAGEM!L242="","",PASSAGEM!L242)</f>
        <v>0</v>
      </c>
      <c r="L242" s="3">
        <f>IF(PASSAGEM!M242="","",PASSAGEM!M242)</f>
        <v>0</v>
      </c>
      <c r="M242" s="3">
        <f>IF(PASSAGEM!N242="","",PASSAGEM!N242)</f>
        <v>0</v>
      </c>
      <c r="N242" s="2" t="str">
        <f>IF(PASSAGEM!O242="","",PASSAGEM!O242)</f>
        <v>20250630</v>
      </c>
      <c r="O242" s="2" t="str">
        <f>IF(PASSAGEM!P242="","",PASSAGEM!P242)</f>
        <v>PREMIO</v>
      </c>
    </row>
    <row r="243" spans="1:15" x14ac:dyDescent="0.25">
      <c r="A243" s="2">
        <f>IF(PASSAGEM!B243="","",PASSAGEM!B243)</f>
        <v>6300</v>
      </c>
      <c r="B243" s="2">
        <f>IF(PASSAGEM!C243="","",PASSAGEM!C243)</f>
        <v>6142</v>
      </c>
      <c r="C243" s="2">
        <f>IF(PASSAGEM!D243="","",PASSAGEM!D243)</f>
        <v>105621000695</v>
      </c>
      <c r="D243" s="2" t="str">
        <f>IF(PASSAGEM!E243="","",PASSAGEM!E243)</f>
        <v>ALZIRO ARNAL MORENO</v>
      </c>
      <c r="E243" s="3">
        <f>IF(PASSAGEM!F243="","",PASSAGEM!F243)</f>
        <v>72.430000000000007</v>
      </c>
      <c r="F243" s="3">
        <f>IF(PASSAGEM!G243="","",PASSAGEM!G243)</f>
        <v>0</v>
      </c>
      <c r="G243" s="3">
        <f>IF(PASSAGEM!H243="","",PASSAGEM!H243)</f>
        <v>0</v>
      </c>
      <c r="H243" s="3">
        <f>IF(PASSAGEM!I243="","",PASSAGEM!I243)</f>
        <v>0</v>
      </c>
      <c r="I243" s="3">
        <f>IF(PASSAGEM!J243="","",PASSAGEM!J243)</f>
        <v>0</v>
      </c>
      <c r="J243" s="3">
        <f>IF(PASSAGEM!K243="","",PASSAGEM!K243)</f>
        <v>0</v>
      </c>
      <c r="K243" s="3">
        <f>IF(PASSAGEM!L243="","",PASSAGEM!L243)</f>
        <v>0</v>
      </c>
      <c r="L243" s="3">
        <f>IF(PASSAGEM!M243="","",PASSAGEM!M243)</f>
        <v>0</v>
      </c>
      <c r="M243" s="3">
        <f>IF(PASSAGEM!N243="","",PASSAGEM!N243)</f>
        <v>0</v>
      </c>
      <c r="N243" s="2" t="str">
        <f>IF(PASSAGEM!O243="","",PASSAGEM!O243)</f>
        <v>20250630</v>
      </c>
      <c r="O243" s="2" t="str">
        <f>IF(PASSAGEM!P243="","",PASSAGEM!P243)</f>
        <v>PREMIO</v>
      </c>
    </row>
    <row r="244" spans="1:15" x14ac:dyDescent="0.25">
      <c r="A244" s="2">
        <f>IF(PASSAGEM!B244="","",PASSAGEM!B244)</f>
        <v>6300</v>
      </c>
      <c r="B244" s="2">
        <f>IF(PASSAGEM!C244="","",PASSAGEM!C244)</f>
        <v>6142</v>
      </c>
      <c r="C244" s="2">
        <f>IF(PASSAGEM!D244="","",PASSAGEM!D244)</f>
        <v>105621000695</v>
      </c>
      <c r="D244" s="2" t="str">
        <f>IF(PASSAGEM!E244="","",PASSAGEM!E244)</f>
        <v>ALZIRO ARNAL MORENO</v>
      </c>
      <c r="E244" s="3">
        <f>IF(PASSAGEM!F244="","",PASSAGEM!F244)</f>
        <v>0</v>
      </c>
      <c r="F244" s="3">
        <f>IF(PASSAGEM!G244="","",PASSAGEM!G244)</f>
        <v>0</v>
      </c>
      <c r="G244" s="3">
        <f>IF(PASSAGEM!H244="","",PASSAGEM!H244)</f>
        <v>0</v>
      </c>
      <c r="H244" s="3">
        <f>IF(PASSAGEM!I244="","",PASSAGEM!I244)</f>
        <v>0</v>
      </c>
      <c r="I244" s="3">
        <f>IF(PASSAGEM!J244="","",PASSAGEM!J244)</f>
        <v>39.99</v>
      </c>
      <c r="J244" s="3">
        <f>IF(PASSAGEM!K244="","",PASSAGEM!K244)</f>
        <v>0</v>
      </c>
      <c r="K244" s="3">
        <f>IF(PASSAGEM!L244="","",PASSAGEM!L244)</f>
        <v>0</v>
      </c>
      <c r="L244" s="3">
        <f>IF(PASSAGEM!M244="","",PASSAGEM!M244)</f>
        <v>0</v>
      </c>
      <c r="M244" s="3">
        <f>IF(PASSAGEM!N244="","",PASSAGEM!N244)</f>
        <v>0</v>
      </c>
      <c r="N244" s="2" t="str">
        <f>IF(PASSAGEM!O244="","",PASSAGEM!O244)</f>
        <v>20250630</v>
      </c>
      <c r="O244" s="2" t="str">
        <f>IF(PASSAGEM!P244="","",PASSAGEM!P244)</f>
        <v>PREMIO</v>
      </c>
    </row>
    <row r="245" spans="1:15" x14ac:dyDescent="0.25">
      <c r="A245" s="2">
        <f>IF(PASSAGEM!B245="","",PASSAGEM!B245)</f>
        <v>6300</v>
      </c>
      <c r="B245" s="2">
        <f>IF(PASSAGEM!C245="","",PASSAGEM!C245)</f>
        <v>6142</v>
      </c>
      <c r="C245" s="2">
        <f>IF(PASSAGEM!D245="","",PASSAGEM!D245)</f>
        <v>105630101383</v>
      </c>
      <c r="D245" s="2" t="str">
        <f>IF(PASSAGEM!E245="","",PASSAGEM!E245)</f>
        <v>SERGIO PEREIRA FALCO</v>
      </c>
      <c r="E245" s="3">
        <f>IF(PASSAGEM!F245="","",PASSAGEM!F245)</f>
        <v>25.57</v>
      </c>
      <c r="F245" s="3">
        <f>IF(PASSAGEM!G245="","",PASSAGEM!G245)</f>
        <v>0</v>
      </c>
      <c r="G245" s="3">
        <f>IF(PASSAGEM!H245="","",PASSAGEM!H245)</f>
        <v>0</v>
      </c>
      <c r="H245" s="3">
        <f>IF(PASSAGEM!I245="","",PASSAGEM!I245)</f>
        <v>0</v>
      </c>
      <c r="I245" s="3">
        <f>IF(PASSAGEM!J245="","",PASSAGEM!J245)</f>
        <v>0</v>
      </c>
      <c r="J245" s="3">
        <f>IF(PASSAGEM!K245="","",PASSAGEM!K245)</f>
        <v>0</v>
      </c>
      <c r="K245" s="3">
        <f>IF(PASSAGEM!L245="","",PASSAGEM!L245)</f>
        <v>0</v>
      </c>
      <c r="L245" s="3">
        <f>IF(PASSAGEM!M245="","",PASSAGEM!M245)</f>
        <v>0</v>
      </c>
      <c r="M245" s="3">
        <f>IF(PASSAGEM!N245="","",PASSAGEM!N245)</f>
        <v>0</v>
      </c>
      <c r="N245" s="2" t="str">
        <f>IF(PASSAGEM!O245="","",PASSAGEM!O245)</f>
        <v>20250630</v>
      </c>
      <c r="O245" s="2" t="str">
        <f>IF(PASSAGEM!P245="","",PASSAGEM!P245)</f>
        <v>PREMIO</v>
      </c>
    </row>
    <row r="246" spans="1:15" x14ac:dyDescent="0.25">
      <c r="A246" s="2">
        <f>IF(PASSAGEM!B246="","",PASSAGEM!B246)</f>
        <v>6300</v>
      </c>
      <c r="B246" s="2">
        <f>IF(PASSAGEM!C246="","",PASSAGEM!C246)</f>
        <v>6142</v>
      </c>
      <c r="C246" s="2">
        <f>IF(PASSAGEM!D246="","",PASSAGEM!D246)</f>
        <v>105630101383</v>
      </c>
      <c r="D246" s="2" t="str">
        <f>IF(PASSAGEM!E246="","",PASSAGEM!E246)</f>
        <v>SERGIO PEREIRA FALCO</v>
      </c>
      <c r="E246" s="3">
        <f>IF(PASSAGEM!F246="","",PASSAGEM!F246)</f>
        <v>0</v>
      </c>
      <c r="F246" s="3">
        <f>IF(PASSAGEM!G246="","",PASSAGEM!G246)</f>
        <v>0</v>
      </c>
      <c r="G246" s="3">
        <f>IF(PASSAGEM!H246="","",PASSAGEM!H246)</f>
        <v>0</v>
      </c>
      <c r="H246" s="3">
        <f>IF(PASSAGEM!I246="","",PASSAGEM!I246)</f>
        <v>0</v>
      </c>
      <c r="I246" s="3">
        <f>IF(PASSAGEM!J246="","",PASSAGEM!J246)</f>
        <v>29.02</v>
      </c>
      <c r="J246" s="3">
        <f>IF(PASSAGEM!K246="","",PASSAGEM!K246)</f>
        <v>0</v>
      </c>
      <c r="K246" s="3">
        <f>IF(PASSAGEM!L246="","",PASSAGEM!L246)</f>
        <v>0</v>
      </c>
      <c r="L246" s="3">
        <f>IF(PASSAGEM!M246="","",PASSAGEM!M246)</f>
        <v>0</v>
      </c>
      <c r="M246" s="3">
        <f>IF(PASSAGEM!N246="","",PASSAGEM!N246)</f>
        <v>0</v>
      </c>
      <c r="N246" s="2" t="str">
        <f>IF(PASSAGEM!O246="","",PASSAGEM!O246)</f>
        <v>20250630</v>
      </c>
      <c r="O246" s="2" t="str">
        <f>IF(PASSAGEM!P246="","",PASSAGEM!P246)</f>
        <v>PREMIO</v>
      </c>
    </row>
    <row r="247" spans="1:15" x14ac:dyDescent="0.25">
      <c r="A247" s="2">
        <f>IF(PASSAGEM!B247="","",PASSAGEM!B247)</f>
        <v>6300</v>
      </c>
      <c r="B247" s="2">
        <f>IF(PASSAGEM!C247="","",PASSAGEM!C247)</f>
        <v>6142</v>
      </c>
      <c r="C247" s="2">
        <f>IF(PASSAGEM!D247="","",PASSAGEM!D247)</f>
        <v>105700027208</v>
      </c>
      <c r="D247" s="2" t="str">
        <f>IF(PASSAGEM!E247="","",PASSAGEM!E247)</f>
        <v>IRACI DE LIMA MEDINA</v>
      </c>
      <c r="E247" s="3">
        <f>IF(PASSAGEM!F247="","",PASSAGEM!F247)</f>
        <v>20.66</v>
      </c>
      <c r="F247" s="3">
        <f>IF(PASSAGEM!G247="","",PASSAGEM!G247)</f>
        <v>0</v>
      </c>
      <c r="G247" s="3">
        <f>IF(PASSAGEM!H247="","",PASSAGEM!H247)</f>
        <v>0</v>
      </c>
      <c r="H247" s="3">
        <f>IF(PASSAGEM!I247="","",PASSAGEM!I247)</f>
        <v>0</v>
      </c>
      <c r="I247" s="3">
        <f>IF(PASSAGEM!J247="","",PASSAGEM!J247)</f>
        <v>0</v>
      </c>
      <c r="J247" s="3">
        <f>IF(PASSAGEM!K247="","",PASSAGEM!K247)</f>
        <v>0</v>
      </c>
      <c r="K247" s="3">
        <f>IF(PASSAGEM!L247="","",PASSAGEM!L247)</f>
        <v>0</v>
      </c>
      <c r="L247" s="3">
        <f>IF(PASSAGEM!M247="","",PASSAGEM!M247)</f>
        <v>0</v>
      </c>
      <c r="M247" s="3">
        <f>IF(PASSAGEM!N247="","",PASSAGEM!N247)</f>
        <v>0</v>
      </c>
      <c r="N247" s="2" t="str">
        <f>IF(PASSAGEM!O247="","",PASSAGEM!O247)</f>
        <v>20250630</v>
      </c>
      <c r="O247" s="2" t="str">
        <f>IF(PASSAGEM!P247="","",PASSAGEM!P247)</f>
        <v>PREMIO</v>
      </c>
    </row>
    <row r="248" spans="1:15" x14ac:dyDescent="0.25">
      <c r="A248" s="2">
        <f>IF(PASSAGEM!B248="","",PASSAGEM!B248)</f>
        <v>6300</v>
      </c>
      <c r="B248" s="2">
        <f>IF(PASSAGEM!C248="","",PASSAGEM!C248)</f>
        <v>6142</v>
      </c>
      <c r="C248" s="2">
        <f>IF(PASSAGEM!D248="","",PASSAGEM!D248)</f>
        <v>105700027208</v>
      </c>
      <c r="D248" s="2" t="str">
        <f>IF(PASSAGEM!E248="","",PASSAGEM!E248)</f>
        <v>IRACI DE LIMA MEDINA</v>
      </c>
      <c r="E248" s="3">
        <f>IF(PASSAGEM!F248="","",PASSAGEM!F248)</f>
        <v>0</v>
      </c>
      <c r="F248" s="3">
        <f>IF(PASSAGEM!G248="","",PASSAGEM!G248)</f>
        <v>0</v>
      </c>
      <c r="G248" s="3">
        <f>IF(PASSAGEM!H248="","",PASSAGEM!H248)</f>
        <v>0</v>
      </c>
      <c r="H248" s="3">
        <f>IF(PASSAGEM!I248="","",PASSAGEM!I248)</f>
        <v>0</v>
      </c>
      <c r="I248" s="3">
        <f>IF(PASSAGEM!J248="","",PASSAGEM!J248)</f>
        <v>37.07</v>
      </c>
      <c r="J248" s="3">
        <f>IF(PASSAGEM!K248="","",PASSAGEM!K248)</f>
        <v>0</v>
      </c>
      <c r="K248" s="3">
        <f>IF(PASSAGEM!L248="","",PASSAGEM!L248)</f>
        <v>0</v>
      </c>
      <c r="L248" s="3">
        <f>IF(PASSAGEM!M248="","",PASSAGEM!M248)</f>
        <v>0</v>
      </c>
      <c r="M248" s="3">
        <f>IF(PASSAGEM!N248="","",PASSAGEM!N248)</f>
        <v>0</v>
      </c>
      <c r="N248" s="2" t="str">
        <f>IF(PASSAGEM!O248="","",PASSAGEM!O248)</f>
        <v>20250630</v>
      </c>
      <c r="O248" s="2" t="str">
        <f>IF(PASSAGEM!P248="","",PASSAGEM!P248)</f>
        <v>PREMIO</v>
      </c>
    </row>
    <row r="249" spans="1:15" x14ac:dyDescent="0.25">
      <c r="A249" s="2">
        <f>IF(PASSAGEM!B249="","",PASSAGEM!B249)</f>
        <v>6300</v>
      </c>
      <c r="B249" s="2">
        <f>IF(PASSAGEM!C249="","",PASSAGEM!C249)</f>
        <v>6130</v>
      </c>
      <c r="C249" s="2">
        <f>IF(PASSAGEM!D249="","",PASSAGEM!D249)</f>
        <v>105739000011</v>
      </c>
      <c r="D249" s="2" t="str">
        <f>IF(PASSAGEM!E249="","",PASSAGEM!E249)</f>
        <v>MARIA APARECIDA DONATO DE MATOS</v>
      </c>
      <c r="E249" s="3">
        <f>IF(PASSAGEM!F249="","",PASSAGEM!F249)</f>
        <v>17.27</v>
      </c>
      <c r="F249" s="3">
        <f>IF(PASSAGEM!G249="","",PASSAGEM!G249)</f>
        <v>0</v>
      </c>
      <c r="G249" s="3">
        <f>IF(PASSAGEM!H249="","",PASSAGEM!H249)</f>
        <v>0</v>
      </c>
      <c r="H249" s="3">
        <f>IF(PASSAGEM!I249="","",PASSAGEM!I249)</f>
        <v>0</v>
      </c>
      <c r="I249" s="3">
        <f>IF(PASSAGEM!J249="","",PASSAGEM!J249)</f>
        <v>0</v>
      </c>
      <c r="J249" s="3">
        <f>IF(PASSAGEM!K249="","",PASSAGEM!K249)</f>
        <v>0</v>
      </c>
      <c r="K249" s="3">
        <f>IF(PASSAGEM!L249="","",PASSAGEM!L249)</f>
        <v>0</v>
      </c>
      <c r="L249" s="3">
        <f>IF(PASSAGEM!M249="","",PASSAGEM!M249)</f>
        <v>0</v>
      </c>
      <c r="M249" s="3">
        <f>IF(PASSAGEM!N249="","",PASSAGEM!N249)</f>
        <v>0</v>
      </c>
      <c r="N249" s="2" t="str">
        <f>IF(PASSAGEM!O249="","",PASSAGEM!O249)</f>
        <v>20250630</v>
      </c>
      <c r="O249" s="2" t="str">
        <f>IF(PASSAGEM!P249="","",PASSAGEM!P249)</f>
        <v>PREMIO</v>
      </c>
    </row>
    <row r="250" spans="1:15" x14ac:dyDescent="0.25">
      <c r="A250" s="2">
        <f>IF(PASSAGEM!B250="","",PASSAGEM!B250)</f>
        <v>6300</v>
      </c>
      <c r="B250" s="2">
        <f>IF(PASSAGEM!C250="","",PASSAGEM!C250)</f>
        <v>6130</v>
      </c>
      <c r="C250" s="2">
        <f>IF(PASSAGEM!D250="","",PASSAGEM!D250)</f>
        <v>105739000011</v>
      </c>
      <c r="D250" s="2" t="str">
        <f>IF(PASSAGEM!E250="","",PASSAGEM!E250)</f>
        <v>MARIA APARECIDA DONATO DE MATOS</v>
      </c>
      <c r="E250" s="3">
        <f>IF(PASSAGEM!F250="","",PASSAGEM!F250)</f>
        <v>0</v>
      </c>
      <c r="F250" s="3">
        <f>IF(PASSAGEM!G250="","",PASSAGEM!G250)</f>
        <v>0</v>
      </c>
      <c r="G250" s="3">
        <f>IF(PASSAGEM!H250="","",PASSAGEM!H250)</f>
        <v>0</v>
      </c>
      <c r="H250" s="3">
        <f>IF(PASSAGEM!I250="","",PASSAGEM!I250)</f>
        <v>0</v>
      </c>
      <c r="I250" s="3">
        <f>IF(PASSAGEM!J250="","",PASSAGEM!J250)</f>
        <v>39.770000000000003</v>
      </c>
      <c r="J250" s="3">
        <f>IF(PASSAGEM!K250="","",PASSAGEM!K250)</f>
        <v>0</v>
      </c>
      <c r="K250" s="3">
        <f>IF(PASSAGEM!L250="","",PASSAGEM!L250)</f>
        <v>0</v>
      </c>
      <c r="L250" s="3">
        <f>IF(PASSAGEM!M250="","",PASSAGEM!M250)</f>
        <v>0</v>
      </c>
      <c r="M250" s="3">
        <f>IF(PASSAGEM!N250="","",PASSAGEM!N250)</f>
        <v>0</v>
      </c>
      <c r="N250" s="2" t="str">
        <f>IF(PASSAGEM!O250="","",PASSAGEM!O250)</f>
        <v>20250630</v>
      </c>
      <c r="O250" s="2" t="str">
        <f>IF(PASSAGEM!P250="","",PASSAGEM!P250)</f>
        <v>PREMIO</v>
      </c>
    </row>
    <row r="251" spans="1:15" x14ac:dyDescent="0.25">
      <c r="A251" s="2">
        <f>IF(PASSAGEM!B251="","",PASSAGEM!B251)</f>
        <v>6300</v>
      </c>
      <c r="B251" s="2">
        <f>IF(PASSAGEM!C251="","",PASSAGEM!C251)</f>
        <v>6130</v>
      </c>
      <c r="C251" s="2">
        <f>IF(PASSAGEM!D251="","",PASSAGEM!D251)</f>
        <v>105739000065</v>
      </c>
      <c r="D251" s="2" t="str">
        <f>IF(PASSAGEM!E251="","",PASSAGEM!E251)</f>
        <v>PAULO ROBERTO MATOS MANGABEIRA</v>
      </c>
      <c r="E251" s="3">
        <f>IF(PASSAGEM!F251="","",PASSAGEM!F251)</f>
        <v>22.64</v>
      </c>
      <c r="F251" s="3">
        <f>IF(PASSAGEM!G251="","",PASSAGEM!G251)</f>
        <v>0</v>
      </c>
      <c r="G251" s="3">
        <f>IF(PASSAGEM!H251="","",PASSAGEM!H251)</f>
        <v>0</v>
      </c>
      <c r="H251" s="3">
        <f>IF(PASSAGEM!I251="","",PASSAGEM!I251)</f>
        <v>0</v>
      </c>
      <c r="I251" s="3">
        <f>IF(PASSAGEM!J251="","",PASSAGEM!J251)</f>
        <v>0</v>
      </c>
      <c r="J251" s="3">
        <f>IF(PASSAGEM!K251="","",PASSAGEM!K251)</f>
        <v>0</v>
      </c>
      <c r="K251" s="3">
        <f>IF(PASSAGEM!L251="","",PASSAGEM!L251)</f>
        <v>0</v>
      </c>
      <c r="L251" s="3">
        <f>IF(PASSAGEM!M251="","",PASSAGEM!M251)</f>
        <v>0</v>
      </c>
      <c r="M251" s="3">
        <f>IF(PASSAGEM!N251="","",PASSAGEM!N251)</f>
        <v>0</v>
      </c>
      <c r="N251" s="2" t="str">
        <f>IF(PASSAGEM!O251="","",PASSAGEM!O251)</f>
        <v>20250630</v>
      </c>
      <c r="O251" s="2" t="str">
        <f>IF(PASSAGEM!P251="","",PASSAGEM!P251)</f>
        <v>PREMIO</v>
      </c>
    </row>
    <row r="252" spans="1:15" x14ac:dyDescent="0.25">
      <c r="A252" s="2">
        <f>IF(PASSAGEM!B252="","",PASSAGEM!B252)</f>
        <v>6300</v>
      </c>
      <c r="B252" s="2">
        <f>IF(PASSAGEM!C252="","",PASSAGEM!C252)</f>
        <v>6130</v>
      </c>
      <c r="C252" s="2">
        <f>IF(PASSAGEM!D252="","",PASSAGEM!D252)</f>
        <v>105739000065</v>
      </c>
      <c r="D252" s="2" t="str">
        <f>IF(PASSAGEM!E252="","",PASSAGEM!E252)</f>
        <v>PAULO ROBERTO MATOS MANGABEIRA</v>
      </c>
      <c r="E252" s="3">
        <f>IF(PASSAGEM!F252="","",PASSAGEM!F252)</f>
        <v>0</v>
      </c>
      <c r="F252" s="3">
        <f>IF(PASSAGEM!G252="","",PASSAGEM!G252)</f>
        <v>0</v>
      </c>
      <c r="G252" s="3">
        <f>IF(PASSAGEM!H252="","",PASSAGEM!H252)</f>
        <v>0</v>
      </c>
      <c r="H252" s="3">
        <f>IF(PASSAGEM!I252="","",PASSAGEM!I252)</f>
        <v>0</v>
      </c>
      <c r="I252" s="3">
        <f>IF(PASSAGEM!J252="","",PASSAGEM!J252)</f>
        <v>28.48</v>
      </c>
      <c r="J252" s="3">
        <f>IF(PASSAGEM!K252="","",PASSAGEM!K252)</f>
        <v>0</v>
      </c>
      <c r="K252" s="3">
        <f>IF(PASSAGEM!L252="","",PASSAGEM!L252)</f>
        <v>0</v>
      </c>
      <c r="L252" s="3">
        <f>IF(PASSAGEM!M252="","",PASSAGEM!M252)</f>
        <v>0</v>
      </c>
      <c r="M252" s="3">
        <f>IF(PASSAGEM!N252="","",PASSAGEM!N252)</f>
        <v>0</v>
      </c>
      <c r="N252" s="2" t="str">
        <f>IF(PASSAGEM!O252="","",PASSAGEM!O252)</f>
        <v>20250630</v>
      </c>
      <c r="O252" s="2" t="str">
        <f>IF(PASSAGEM!P252="","",PASSAGEM!P252)</f>
        <v>PREMIO</v>
      </c>
    </row>
    <row r="253" spans="1:15" x14ac:dyDescent="0.25">
      <c r="A253" s="2">
        <f>IF(PASSAGEM!B253="","",PASSAGEM!B253)</f>
        <v>6300</v>
      </c>
      <c r="B253" s="2">
        <f>IF(PASSAGEM!C253="","",PASSAGEM!C253)</f>
        <v>6130</v>
      </c>
      <c r="C253" s="2">
        <f>IF(PASSAGEM!D253="","",PASSAGEM!D253)</f>
        <v>105765012544</v>
      </c>
      <c r="D253" s="2" t="str">
        <f>IF(PASSAGEM!E253="","",PASSAGEM!E253)</f>
        <v>DIVALDO PEREIRA DE OLIVEIRA JUNIOR</v>
      </c>
      <c r="E253" s="3">
        <f>IF(PASSAGEM!F253="","",PASSAGEM!F253)</f>
        <v>142.69</v>
      </c>
      <c r="F253" s="3">
        <f>IF(PASSAGEM!G253="","",PASSAGEM!G253)</f>
        <v>0</v>
      </c>
      <c r="G253" s="3">
        <f>IF(PASSAGEM!H253="","",PASSAGEM!H253)</f>
        <v>0</v>
      </c>
      <c r="H253" s="3">
        <f>IF(PASSAGEM!I253="","",PASSAGEM!I253)</f>
        <v>0</v>
      </c>
      <c r="I253" s="3">
        <f>IF(PASSAGEM!J253="","",PASSAGEM!J253)</f>
        <v>0</v>
      </c>
      <c r="J253" s="3">
        <f>IF(PASSAGEM!K253="","",PASSAGEM!K253)</f>
        <v>0</v>
      </c>
      <c r="K253" s="3">
        <f>IF(PASSAGEM!L253="","",PASSAGEM!L253)</f>
        <v>0</v>
      </c>
      <c r="L253" s="3">
        <f>IF(PASSAGEM!M253="","",PASSAGEM!M253)</f>
        <v>0</v>
      </c>
      <c r="M253" s="3">
        <f>IF(PASSAGEM!N253="","",PASSAGEM!N253)</f>
        <v>0</v>
      </c>
      <c r="N253" s="2" t="str">
        <f>IF(PASSAGEM!O253="","",PASSAGEM!O253)</f>
        <v>20250630</v>
      </c>
      <c r="O253" s="2" t="str">
        <f>IF(PASSAGEM!P253="","",PASSAGEM!P253)</f>
        <v>PREMIO</v>
      </c>
    </row>
    <row r="254" spans="1:15" x14ac:dyDescent="0.25">
      <c r="A254" s="2">
        <f>IF(PASSAGEM!B254="","",PASSAGEM!B254)</f>
        <v>6300</v>
      </c>
      <c r="B254" s="2">
        <f>IF(PASSAGEM!C254="","",PASSAGEM!C254)</f>
        <v>6130</v>
      </c>
      <c r="C254" s="2">
        <f>IF(PASSAGEM!D254="","",PASSAGEM!D254)</f>
        <v>105765012544</v>
      </c>
      <c r="D254" s="2" t="str">
        <f>IF(PASSAGEM!E254="","",PASSAGEM!E254)</f>
        <v>DIVALDO PEREIRA DE OLIVEIRA JUNIOR</v>
      </c>
      <c r="E254" s="3">
        <f>IF(PASSAGEM!F254="","",PASSAGEM!F254)</f>
        <v>0</v>
      </c>
      <c r="F254" s="3">
        <f>IF(PASSAGEM!G254="","",PASSAGEM!G254)</f>
        <v>0</v>
      </c>
      <c r="G254" s="3">
        <f>IF(PASSAGEM!H254="","",PASSAGEM!H254)</f>
        <v>0</v>
      </c>
      <c r="H254" s="3">
        <f>IF(PASSAGEM!I254="","",PASSAGEM!I254)</f>
        <v>0</v>
      </c>
      <c r="I254" s="3">
        <f>IF(PASSAGEM!J254="","",PASSAGEM!J254)</f>
        <v>47.65</v>
      </c>
      <c r="J254" s="3">
        <f>IF(PASSAGEM!K254="","",PASSAGEM!K254)</f>
        <v>0</v>
      </c>
      <c r="K254" s="3">
        <f>IF(PASSAGEM!L254="","",PASSAGEM!L254)</f>
        <v>0</v>
      </c>
      <c r="L254" s="3">
        <f>IF(PASSAGEM!M254="","",PASSAGEM!M254)</f>
        <v>0</v>
      </c>
      <c r="M254" s="3">
        <f>IF(PASSAGEM!N254="","",PASSAGEM!N254)</f>
        <v>0</v>
      </c>
      <c r="N254" s="2" t="str">
        <f>IF(PASSAGEM!O254="","",PASSAGEM!O254)</f>
        <v>20250630</v>
      </c>
      <c r="O254" s="2" t="str">
        <f>IF(PASSAGEM!P254="","",PASSAGEM!P254)</f>
        <v>PREMIO</v>
      </c>
    </row>
    <row r="255" spans="1:15" x14ac:dyDescent="0.25">
      <c r="A255" s="2">
        <f>IF(PASSAGEM!B255="","",PASSAGEM!B255)</f>
        <v>6300</v>
      </c>
      <c r="B255" s="2">
        <f>IF(PASSAGEM!C255="","",PASSAGEM!C255)</f>
        <v>6130</v>
      </c>
      <c r="C255" s="2">
        <f>IF(PASSAGEM!D255="","",PASSAGEM!D255)</f>
        <v>106060000052</v>
      </c>
      <c r="D255" s="2" t="str">
        <f>IF(PASSAGEM!E255="","",PASSAGEM!E255)</f>
        <v>EDGAR FERREIRA DA PAZ</v>
      </c>
      <c r="E255" s="3">
        <f>IF(PASSAGEM!F255="","",PASSAGEM!F255)</f>
        <v>44.87</v>
      </c>
      <c r="F255" s="3">
        <f>IF(PASSAGEM!G255="","",PASSAGEM!G255)</f>
        <v>0</v>
      </c>
      <c r="G255" s="3">
        <f>IF(PASSAGEM!H255="","",PASSAGEM!H255)</f>
        <v>0</v>
      </c>
      <c r="H255" s="3">
        <f>IF(PASSAGEM!I255="","",PASSAGEM!I255)</f>
        <v>0</v>
      </c>
      <c r="I255" s="3">
        <f>IF(PASSAGEM!J255="","",PASSAGEM!J255)</f>
        <v>0</v>
      </c>
      <c r="J255" s="3">
        <f>IF(PASSAGEM!K255="","",PASSAGEM!K255)</f>
        <v>0</v>
      </c>
      <c r="K255" s="3">
        <f>IF(PASSAGEM!L255="","",PASSAGEM!L255)</f>
        <v>0</v>
      </c>
      <c r="L255" s="3">
        <f>IF(PASSAGEM!M255="","",PASSAGEM!M255)</f>
        <v>0</v>
      </c>
      <c r="M255" s="3">
        <f>IF(PASSAGEM!N255="","",PASSAGEM!N255)</f>
        <v>0</v>
      </c>
      <c r="N255" s="2" t="str">
        <f>IF(PASSAGEM!O255="","",PASSAGEM!O255)</f>
        <v>20250630</v>
      </c>
      <c r="O255" s="2" t="str">
        <f>IF(PASSAGEM!P255="","",PASSAGEM!P255)</f>
        <v>PREMIO</v>
      </c>
    </row>
    <row r="256" spans="1:15" x14ac:dyDescent="0.25">
      <c r="A256" s="2">
        <f>IF(PASSAGEM!B256="","",PASSAGEM!B256)</f>
        <v>6300</v>
      </c>
      <c r="B256" s="2">
        <f>IF(PASSAGEM!C256="","",PASSAGEM!C256)</f>
        <v>6130</v>
      </c>
      <c r="C256" s="2">
        <f>IF(PASSAGEM!D256="","",PASSAGEM!D256)</f>
        <v>106060000052</v>
      </c>
      <c r="D256" s="2" t="str">
        <f>IF(PASSAGEM!E256="","",PASSAGEM!E256)</f>
        <v>EDGAR FERREIRA DA PAZ</v>
      </c>
      <c r="E256" s="3">
        <f>IF(PASSAGEM!F256="","",PASSAGEM!F256)</f>
        <v>0</v>
      </c>
      <c r="F256" s="3">
        <f>IF(PASSAGEM!G256="","",PASSAGEM!G256)</f>
        <v>0</v>
      </c>
      <c r="G256" s="3">
        <f>IF(PASSAGEM!H256="","",PASSAGEM!H256)</f>
        <v>0</v>
      </c>
      <c r="H256" s="3">
        <f>IF(PASSAGEM!I256="","",PASSAGEM!I256)</f>
        <v>0</v>
      </c>
      <c r="I256" s="3">
        <f>IF(PASSAGEM!J256="","",PASSAGEM!J256)</f>
        <v>7.59</v>
      </c>
      <c r="J256" s="3">
        <f>IF(PASSAGEM!K256="","",PASSAGEM!K256)</f>
        <v>0</v>
      </c>
      <c r="K256" s="3">
        <f>IF(PASSAGEM!L256="","",PASSAGEM!L256)</f>
        <v>0</v>
      </c>
      <c r="L256" s="3">
        <f>IF(PASSAGEM!M256="","",PASSAGEM!M256)</f>
        <v>0</v>
      </c>
      <c r="M256" s="3">
        <f>IF(PASSAGEM!N256="","",PASSAGEM!N256)</f>
        <v>0</v>
      </c>
      <c r="N256" s="2" t="str">
        <f>IF(PASSAGEM!O256="","",PASSAGEM!O256)</f>
        <v>20250630</v>
      </c>
      <c r="O256" s="2" t="str">
        <f>IF(PASSAGEM!P256="","",PASSAGEM!P256)</f>
        <v>PREMIO</v>
      </c>
    </row>
    <row r="257" spans="1:15" x14ac:dyDescent="0.25">
      <c r="A257" s="2">
        <f>IF(PASSAGEM!B257="","",PASSAGEM!B257)</f>
        <v>6300</v>
      </c>
      <c r="B257" s="2">
        <f>IF(PASSAGEM!C257="","",PASSAGEM!C257)</f>
        <v>6130</v>
      </c>
      <c r="C257" s="2">
        <f>IF(PASSAGEM!D257="","",PASSAGEM!D257)</f>
        <v>106124178753</v>
      </c>
      <c r="D257" s="2" t="str">
        <f>IF(PASSAGEM!E257="","",PASSAGEM!E257)</f>
        <v>LUIS THADEU CALIL TAUFIK</v>
      </c>
      <c r="E257" s="3">
        <f>IF(PASSAGEM!F257="","",PASSAGEM!F257)</f>
        <v>137.41</v>
      </c>
      <c r="F257" s="3">
        <f>IF(PASSAGEM!G257="","",PASSAGEM!G257)</f>
        <v>0</v>
      </c>
      <c r="G257" s="3">
        <f>IF(PASSAGEM!H257="","",PASSAGEM!H257)</f>
        <v>0</v>
      </c>
      <c r="H257" s="3">
        <f>IF(PASSAGEM!I257="","",PASSAGEM!I257)</f>
        <v>0</v>
      </c>
      <c r="I257" s="3">
        <f>IF(PASSAGEM!J257="","",PASSAGEM!J257)</f>
        <v>0</v>
      </c>
      <c r="J257" s="3">
        <f>IF(PASSAGEM!K257="","",PASSAGEM!K257)</f>
        <v>0</v>
      </c>
      <c r="K257" s="3">
        <f>IF(PASSAGEM!L257="","",PASSAGEM!L257)</f>
        <v>0</v>
      </c>
      <c r="L257" s="3">
        <f>IF(PASSAGEM!M257="","",PASSAGEM!M257)</f>
        <v>0</v>
      </c>
      <c r="M257" s="3">
        <f>IF(PASSAGEM!N257="","",PASSAGEM!N257)</f>
        <v>0</v>
      </c>
      <c r="N257" s="2" t="str">
        <f>IF(PASSAGEM!O257="","",PASSAGEM!O257)</f>
        <v>20250630</v>
      </c>
      <c r="O257" s="2" t="str">
        <f>IF(PASSAGEM!P257="","",PASSAGEM!P257)</f>
        <v>PREMIO</v>
      </c>
    </row>
    <row r="258" spans="1:15" x14ac:dyDescent="0.25">
      <c r="A258" s="2">
        <f>IF(PASSAGEM!B258="","",PASSAGEM!B258)</f>
        <v>6300</v>
      </c>
      <c r="B258" s="2">
        <f>IF(PASSAGEM!C258="","",PASSAGEM!C258)</f>
        <v>6130</v>
      </c>
      <c r="C258" s="2">
        <f>IF(PASSAGEM!D258="","",PASSAGEM!D258)</f>
        <v>106124178753</v>
      </c>
      <c r="D258" s="2" t="str">
        <f>IF(PASSAGEM!E258="","",PASSAGEM!E258)</f>
        <v>LUIS THADEU CALIL TAUFIK</v>
      </c>
      <c r="E258" s="3">
        <f>IF(PASSAGEM!F258="","",PASSAGEM!F258)</f>
        <v>0</v>
      </c>
      <c r="F258" s="3">
        <f>IF(PASSAGEM!G258="","",PASSAGEM!G258)</f>
        <v>0</v>
      </c>
      <c r="G258" s="3">
        <f>IF(PASSAGEM!H258="","",PASSAGEM!H258)</f>
        <v>0</v>
      </c>
      <c r="H258" s="3">
        <f>IF(PASSAGEM!I258="","",PASSAGEM!I258)</f>
        <v>0</v>
      </c>
      <c r="I258" s="3">
        <f>IF(PASSAGEM!J258="","",PASSAGEM!J258)</f>
        <v>32.479999999999997</v>
      </c>
      <c r="J258" s="3">
        <f>IF(PASSAGEM!K258="","",PASSAGEM!K258)</f>
        <v>0</v>
      </c>
      <c r="K258" s="3">
        <f>IF(PASSAGEM!L258="","",PASSAGEM!L258)</f>
        <v>0</v>
      </c>
      <c r="L258" s="3">
        <f>IF(PASSAGEM!M258="","",PASSAGEM!M258)</f>
        <v>0</v>
      </c>
      <c r="M258" s="3">
        <f>IF(PASSAGEM!N258="","",PASSAGEM!N258)</f>
        <v>0</v>
      </c>
      <c r="N258" s="2" t="str">
        <f>IF(PASSAGEM!O258="","",PASSAGEM!O258)</f>
        <v>20250630</v>
      </c>
      <c r="O258" s="2" t="str">
        <f>IF(PASSAGEM!P258="","",PASSAGEM!P258)</f>
        <v>PREMIO</v>
      </c>
    </row>
    <row r="259" spans="1:15" x14ac:dyDescent="0.25">
      <c r="A259" s="2">
        <f>IF(PASSAGEM!B259="","",PASSAGEM!B259)</f>
        <v>6300</v>
      </c>
      <c r="B259" s="2">
        <f>IF(PASSAGEM!C259="","",PASSAGEM!C259)</f>
        <v>6130</v>
      </c>
      <c r="C259" s="2">
        <f>IF(PASSAGEM!D259="","",PASSAGEM!D259)</f>
        <v>106250000152</v>
      </c>
      <c r="D259" s="2" t="str">
        <f>IF(PASSAGEM!E259="","",PASSAGEM!E259)</f>
        <v>ALINE MARIA MIRANDA BERBERICK</v>
      </c>
      <c r="E259" s="3">
        <f>IF(PASSAGEM!F259="","",PASSAGEM!F259)</f>
        <v>11.83</v>
      </c>
      <c r="F259" s="3">
        <f>IF(PASSAGEM!G259="","",PASSAGEM!G259)</f>
        <v>0</v>
      </c>
      <c r="G259" s="3">
        <f>IF(PASSAGEM!H259="","",PASSAGEM!H259)</f>
        <v>0</v>
      </c>
      <c r="H259" s="3">
        <f>IF(PASSAGEM!I259="","",PASSAGEM!I259)</f>
        <v>0</v>
      </c>
      <c r="I259" s="3">
        <f>IF(PASSAGEM!J259="","",PASSAGEM!J259)</f>
        <v>0</v>
      </c>
      <c r="J259" s="3">
        <f>IF(PASSAGEM!K259="","",PASSAGEM!K259)</f>
        <v>0</v>
      </c>
      <c r="K259" s="3">
        <f>IF(PASSAGEM!L259="","",PASSAGEM!L259)</f>
        <v>0</v>
      </c>
      <c r="L259" s="3">
        <f>IF(PASSAGEM!M259="","",PASSAGEM!M259)</f>
        <v>0</v>
      </c>
      <c r="M259" s="3">
        <f>IF(PASSAGEM!N259="","",PASSAGEM!N259)</f>
        <v>0</v>
      </c>
      <c r="N259" s="2" t="str">
        <f>IF(PASSAGEM!O259="","",PASSAGEM!O259)</f>
        <v>20250630</v>
      </c>
      <c r="O259" s="2" t="str">
        <f>IF(PASSAGEM!P259="","",PASSAGEM!P259)</f>
        <v>PREMIO</v>
      </c>
    </row>
    <row r="260" spans="1:15" x14ac:dyDescent="0.25">
      <c r="A260" s="2">
        <f>IF(PASSAGEM!B260="","",PASSAGEM!B260)</f>
        <v>6300</v>
      </c>
      <c r="B260" s="2">
        <f>IF(PASSAGEM!C260="","",PASSAGEM!C260)</f>
        <v>6130</v>
      </c>
      <c r="C260" s="2">
        <f>IF(PASSAGEM!D260="","",PASSAGEM!D260)</f>
        <v>106250000152</v>
      </c>
      <c r="D260" s="2" t="str">
        <f>IF(PASSAGEM!E260="","",PASSAGEM!E260)</f>
        <v>ALINE MARIA MIRANDA BERBERICK</v>
      </c>
      <c r="E260" s="3">
        <f>IF(PASSAGEM!F260="","",PASSAGEM!F260)</f>
        <v>0</v>
      </c>
      <c r="F260" s="3">
        <f>IF(PASSAGEM!G260="","",PASSAGEM!G260)</f>
        <v>0</v>
      </c>
      <c r="G260" s="3">
        <f>IF(PASSAGEM!H260="","",PASSAGEM!H260)</f>
        <v>0</v>
      </c>
      <c r="H260" s="3">
        <f>IF(PASSAGEM!I260="","",PASSAGEM!I260)</f>
        <v>0</v>
      </c>
      <c r="I260" s="3">
        <f>IF(PASSAGEM!J260="","",PASSAGEM!J260)</f>
        <v>21.35</v>
      </c>
      <c r="J260" s="3">
        <f>IF(PASSAGEM!K260="","",PASSAGEM!K260)</f>
        <v>0</v>
      </c>
      <c r="K260" s="3">
        <f>IF(PASSAGEM!L260="","",PASSAGEM!L260)</f>
        <v>0</v>
      </c>
      <c r="L260" s="3">
        <f>IF(PASSAGEM!M260="","",PASSAGEM!M260)</f>
        <v>0</v>
      </c>
      <c r="M260" s="3">
        <f>IF(PASSAGEM!N260="","",PASSAGEM!N260)</f>
        <v>0</v>
      </c>
      <c r="N260" s="2" t="str">
        <f>IF(PASSAGEM!O260="","",PASSAGEM!O260)</f>
        <v>20250630</v>
      </c>
      <c r="O260" s="2" t="str">
        <f>IF(PASSAGEM!P260="","",PASSAGEM!P260)</f>
        <v>PREMIO</v>
      </c>
    </row>
    <row r="261" spans="1:15" x14ac:dyDescent="0.25">
      <c r="A261" s="2">
        <f>IF(PASSAGEM!B261="","",PASSAGEM!B261)</f>
        <v>6300</v>
      </c>
      <c r="B261" s="2">
        <f>IF(PASSAGEM!C261="","",PASSAGEM!C261)</f>
        <v>6142</v>
      </c>
      <c r="C261" s="2">
        <f>IF(PASSAGEM!D261="","",PASSAGEM!D261)</f>
        <v>106280050498</v>
      </c>
      <c r="D261" s="2" t="str">
        <f>IF(PASSAGEM!E261="","",PASSAGEM!E261)</f>
        <v>ATALIBIO FERREIRA DOS SANTOS</v>
      </c>
      <c r="E261" s="3">
        <f>IF(PASSAGEM!F261="","",PASSAGEM!F261)</f>
        <v>20.27</v>
      </c>
      <c r="F261" s="3">
        <f>IF(PASSAGEM!G261="","",PASSAGEM!G261)</f>
        <v>0</v>
      </c>
      <c r="G261" s="3">
        <f>IF(PASSAGEM!H261="","",PASSAGEM!H261)</f>
        <v>0</v>
      </c>
      <c r="H261" s="3">
        <f>IF(PASSAGEM!I261="","",PASSAGEM!I261)</f>
        <v>0</v>
      </c>
      <c r="I261" s="3">
        <f>IF(PASSAGEM!J261="","",PASSAGEM!J261)</f>
        <v>0</v>
      </c>
      <c r="J261" s="3">
        <f>IF(PASSAGEM!K261="","",PASSAGEM!K261)</f>
        <v>0</v>
      </c>
      <c r="K261" s="3">
        <f>IF(PASSAGEM!L261="","",PASSAGEM!L261)</f>
        <v>0</v>
      </c>
      <c r="L261" s="3">
        <f>IF(PASSAGEM!M261="","",PASSAGEM!M261)</f>
        <v>0</v>
      </c>
      <c r="M261" s="3">
        <f>IF(PASSAGEM!N261="","",PASSAGEM!N261)</f>
        <v>0</v>
      </c>
      <c r="N261" s="2" t="str">
        <f>IF(PASSAGEM!O261="","",PASSAGEM!O261)</f>
        <v>20250630</v>
      </c>
      <c r="O261" s="2" t="str">
        <f>IF(PASSAGEM!P261="","",PASSAGEM!P261)</f>
        <v>PREMIO</v>
      </c>
    </row>
    <row r="262" spans="1:15" x14ac:dyDescent="0.25">
      <c r="A262" s="2">
        <f>IF(PASSAGEM!B262="","",PASSAGEM!B262)</f>
        <v>6300</v>
      </c>
      <c r="B262" s="2">
        <f>IF(PASSAGEM!C262="","",PASSAGEM!C262)</f>
        <v>6142</v>
      </c>
      <c r="C262" s="2">
        <f>IF(PASSAGEM!D262="","",PASSAGEM!D262)</f>
        <v>106280050498</v>
      </c>
      <c r="D262" s="2" t="str">
        <f>IF(PASSAGEM!E262="","",PASSAGEM!E262)</f>
        <v>ATALIBIO FERREIRA DOS SANTOS</v>
      </c>
      <c r="E262" s="3">
        <f>IF(PASSAGEM!F262="","",PASSAGEM!F262)</f>
        <v>0</v>
      </c>
      <c r="F262" s="3">
        <f>IF(PASSAGEM!G262="","",PASSAGEM!G262)</f>
        <v>0</v>
      </c>
      <c r="G262" s="3">
        <f>IF(PASSAGEM!H262="","",PASSAGEM!H262)</f>
        <v>0</v>
      </c>
      <c r="H262" s="3">
        <f>IF(PASSAGEM!I262="","",PASSAGEM!I262)</f>
        <v>0</v>
      </c>
      <c r="I262" s="3">
        <f>IF(PASSAGEM!J262="","",PASSAGEM!J262)</f>
        <v>16.88</v>
      </c>
      <c r="J262" s="3">
        <f>IF(PASSAGEM!K262="","",PASSAGEM!K262)</f>
        <v>0</v>
      </c>
      <c r="K262" s="3">
        <f>IF(PASSAGEM!L262="","",PASSAGEM!L262)</f>
        <v>0</v>
      </c>
      <c r="L262" s="3">
        <f>IF(PASSAGEM!M262="","",PASSAGEM!M262)</f>
        <v>0</v>
      </c>
      <c r="M262" s="3">
        <f>IF(PASSAGEM!N262="","",PASSAGEM!N262)</f>
        <v>0</v>
      </c>
      <c r="N262" s="2" t="str">
        <f>IF(PASSAGEM!O262="","",PASSAGEM!O262)</f>
        <v>20250630</v>
      </c>
      <c r="O262" s="2" t="str">
        <f>IF(PASSAGEM!P262="","",PASSAGEM!P262)</f>
        <v>PREMIO</v>
      </c>
    </row>
    <row r="263" spans="1:15" x14ac:dyDescent="0.25">
      <c r="A263" s="2">
        <f>IF(PASSAGEM!B263="","",PASSAGEM!B263)</f>
        <v>6300</v>
      </c>
      <c r="B263" s="2">
        <f>IF(PASSAGEM!C263="","",PASSAGEM!C263)</f>
        <v>6130</v>
      </c>
      <c r="C263" s="2">
        <f>IF(PASSAGEM!D263="","",PASSAGEM!D263)</f>
        <v>106328005349</v>
      </c>
      <c r="D263" s="2" t="str">
        <f>IF(PASSAGEM!E263="","",PASSAGEM!E263)</f>
        <v>ISRAEL XAVIER BATISTA</v>
      </c>
      <c r="E263" s="3">
        <f>IF(PASSAGEM!F263="","",PASSAGEM!F263)</f>
        <v>116.59</v>
      </c>
      <c r="F263" s="3">
        <f>IF(PASSAGEM!G263="","",PASSAGEM!G263)</f>
        <v>0</v>
      </c>
      <c r="G263" s="3">
        <f>IF(PASSAGEM!H263="","",PASSAGEM!H263)</f>
        <v>0</v>
      </c>
      <c r="H263" s="3">
        <f>IF(PASSAGEM!I263="","",PASSAGEM!I263)</f>
        <v>0</v>
      </c>
      <c r="I263" s="3">
        <f>IF(PASSAGEM!J263="","",PASSAGEM!J263)</f>
        <v>0</v>
      </c>
      <c r="J263" s="3">
        <f>IF(PASSAGEM!K263="","",PASSAGEM!K263)</f>
        <v>0</v>
      </c>
      <c r="K263" s="3">
        <f>IF(PASSAGEM!L263="","",PASSAGEM!L263)</f>
        <v>0</v>
      </c>
      <c r="L263" s="3">
        <f>IF(PASSAGEM!M263="","",PASSAGEM!M263)</f>
        <v>0</v>
      </c>
      <c r="M263" s="3">
        <f>IF(PASSAGEM!N263="","",PASSAGEM!N263)</f>
        <v>0</v>
      </c>
      <c r="N263" s="2" t="str">
        <f>IF(PASSAGEM!O263="","",PASSAGEM!O263)</f>
        <v>20250630</v>
      </c>
      <c r="O263" s="2" t="str">
        <f>IF(PASSAGEM!P263="","",PASSAGEM!P263)</f>
        <v>PREMIO</v>
      </c>
    </row>
    <row r="264" spans="1:15" x14ac:dyDescent="0.25">
      <c r="A264" s="2">
        <f>IF(PASSAGEM!B264="","",PASSAGEM!B264)</f>
        <v>6300</v>
      </c>
      <c r="B264" s="2">
        <f>IF(PASSAGEM!C264="","",PASSAGEM!C264)</f>
        <v>6130</v>
      </c>
      <c r="C264" s="2">
        <f>IF(PASSAGEM!D264="","",PASSAGEM!D264)</f>
        <v>106328005349</v>
      </c>
      <c r="D264" s="2" t="str">
        <f>IF(PASSAGEM!E264="","",PASSAGEM!E264)</f>
        <v>ISRAEL XAVIER BATISTA</v>
      </c>
      <c r="E264" s="3">
        <f>IF(PASSAGEM!F264="","",PASSAGEM!F264)</f>
        <v>0</v>
      </c>
      <c r="F264" s="3">
        <f>IF(PASSAGEM!G264="","",PASSAGEM!G264)</f>
        <v>0</v>
      </c>
      <c r="G264" s="3">
        <f>IF(PASSAGEM!H264="","",PASSAGEM!H264)</f>
        <v>0</v>
      </c>
      <c r="H264" s="3">
        <f>IF(PASSAGEM!I264="","",PASSAGEM!I264)</f>
        <v>0</v>
      </c>
      <c r="I264" s="3">
        <f>IF(PASSAGEM!J264="","",PASSAGEM!J264)</f>
        <v>50.56</v>
      </c>
      <c r="J264" s="3">
        <f>IF(PASSAGEM!K264="","",PASSAGEM!K264)</f>
        <v>0</v>
      </c>
      <c r="K264" s="3">
        <f>IF(PASSAGEM!L264="","",PASSAGEM!L264)</f>
        <v>0</v>
      </c>
      <c r="L264" s="3">
        <f>IF(PASSAGEM!M264="","",PASSAGEM!M264)</f>
        <v>0</v>
      </c>
      <c r="M264" s="3">
        <f>IF(PASSAGEM!N264="","",PASSAGEM!N264)</f>
        <v>0</v>
      </c>
      <c r="N264" s="2" t="str">
        <f>IF(PASSAGEM!O264="","",PASSAGEM!O264)</f>
        <v>20250630</v>
      </c>
      <c r="O264" s="2" t="str">
        <f>IF(PASSAGEM!P264="","",PASSAGEM!P264)</f>
        <v>PREMIO</v>
      </c>
    </row>
    <row r="265" spans="1:15" x14ac:dyDescent="0.25">
      <c r="A265" s="2">
        <f>IF(PASSAGEM!B265="","",PASSAGEM!B265)</f>
        <v>6300</v>
      </c>
      <c r="B265" s="2">
        <f>IF(PASSAGEM!C265="","",PASSAGEM!C265)</f>
        <v>6142</v>
      </c>
      <c r="C265" s="2">
        <f>IF(PASSAGEM!D265="","",PASSAGEM!D265)</f>
        <v>106390000236</v>
      </c>
      <c r="D265" s="2" t="str">
        <f>IF(PASSAGEM!E265="","",PASSAGEM!E265)</f>
        <v>ANTONIO JOSE FERREIRA</v>
      </c>
      <c r="E265" s="3">
        <f>IF(PASSAGEM!F265="","",PASSAGEM!F265)</f>
        <v>59.94</v>
      </c>
      <c r="F265" s="3">
        <f>IF(PASSAGEM!G265="","",PASSAGEM!G265)</f>
        <v>0</v>
      </c>
      <c r="G265" s="3">
        <f>IF(PASSAGEM!H265="","",PASSAGEM!H265)</f>
        <v>0</v>
      </c>
      <c r="H265" s="3">
        <f>IF(PASSAGEM!I265="","",PASSAGEM!I265)</f>
        <v>0</v>
      </c>
      <c r="I265" s="3">
        <f>IF(PASSAGEM!J265="","",PASSAGEM!J265)</f>
        <v>0</v>
      </c>
      <c r="J265" s="3">
        <f>IF(PASSAGEM!K265="","",PASSAGEM!K265)</f>
        <v>0</v>
      </c>
      <c r="K265" s="3">
        <f>IF(PASSAGEM!L265="","",PASSAGEM!L265)</f>
        <v>0</v>
      </c>
      <c r="L265" s="3">
        <f>IF(PASSAGEM!M265="","",PASSAGEM!M265)</f>
        <v>0</v>
      </c>
      <c r="M265" s="3">
        <f>IF(PASSAGEM!N265="","",PASSAGEM!N265)</f>
        <v>0</v>
      </c>
      <c r="N265" s="2" t="str">
        <f>IF(PASSAGEM!O265="","",PASSAGEM!O265)</f>
        <v>20250630</v>
      </c>
      <c r="O265" s="2" t="str">
        <f>IF(PASSAGEM!P265="","",PASSAGEM!P265)</f>
        <v>PREMIO</v>
      </c>
    </row>
    <row r="266" spans="1:15" x14ac:dyDescent="0.25">
      <c r="A266" s="2">
        <f>IF(PASSAGEM!B266="","",PASSAGEM!B266)</f>
        <v>6300</v>
      </c>
      <c r="B266" s="2">
        <f>IF(PASSAGEM!C266="","",PASSAGEM!C266)</f>
        <v>6142</v>
      </c>
      <c r="C266" s="2">
        <f>IF(PASSAGEM!D266="","",PASSAGEM!D266)</f>
        <v>106390000236</v>
      </c>
      <c r="D266" s="2" t="str">
        <f>IF(PASSAGEM!E266="","",PASSAGEM!E266)</f>
        <v>ANTONIO JOSE FERREIRA</v>
      </c>
      <c r="E266" s="3">
        <f>IF(PASSAGEM!F266="","",PASSAGEM!F266)</f>
        <v>0</v>
      </c>
      <c r="F266" s="3">
        <f>IF(PASSAGEM!G266="","",PASSAGEM!G266)</f>
        <v>0</v>
      </c>
      <c r="G266" s="3">
        <f>IF(PASSAGEM!H266="","",PASSAGEM!H266)</f>
        <v>0</v>
      </c>
      <c r="H266" s="3">
        <f>IF(PASSAGEM!I266="","",PASSAGEM!I266)</f>
        <v>0</v>
      </c>
      <c r="I266" s="3">
        <f>IF(PASSAGEM!J266="","",PASSAGEM!J266)</f>
        <v>12.9</v>
      </c>
      <c r="J266" s="3">
        <f>IF(PASSAGEM!K266="","",PASSAGEM!K266)</f>
        <v>0</v>
      </c>
      <c r="K266" s="3">
        <f>IF(PASSAGEM!L266="","",PASSAGEM!L266)</f>
        <v>0</v>
      </c>
      <c r="L266" s="3">
        <f>IF(PASSAGEM!M266="","",PASSAGEM!M266)</f>
        <v>0</v>
      </c>
      <c r="M266" s="3">
        <f>IF(PASSAGEM!N266="","",PASSAGEM!N266)</f>
        <v>0</v>
      </c>
      <c r="N266" s="2" t="str">
        <f>IF(PASSAGEM!O266="","",PASSAGEM!O266)</f>
        <v>20250630</v>
      </c>
      <c r="O266" s="2" t="str">
        <f>IF(PASSAGEM!P266="","",PASSAGEM!P266)</f>
        <v>PREMIO</v>
      </c>
    </row>
    <row r="267" spans="1:15" x14ac:dyDescent="0.25">
      <c r="A267" s="2">
        <f>IF(PASSAGEM!B267="","",PASSAGEM!B267)</f>
        <v>6300</v>
      </c>
      <c r="B267" s="2">
        <f>IF(PASSAGEM!C267="","",PASSAGEM!C267)</f>
        <v>6142</v>
      </c>
      <c r="C267" s="2">
        <f>IF(PASSAGEM!D267="","",PASSAGEM!D267)</f>
        <v>106476000894</v>
      </c>
      <c r="D267" s="2" t="str">
        <f>IF(PASSAGEM!E267="","",PASSAGEM!E267)</f>
        <v>MARCOS ANDRE MAIA BONEL</v>
      </c>
      <c r="E267" s="3">
        <f>IF(PASSAGEM!F267="","",PASSAGEM!F267)</f>
        <v>936.78</v>
      </c>
      <c r="F267" s="3">
        <f>IF(PASSAGEM!G267="","",PASSAGEM!G267)</f>
        <v>0</v>
      </c>
      <c r="G267" s="3">
        <f>IF(PASSAGEM!H267="","",PASSAGEM!H267)</f>
        <v>0</v>
      </c>
      <c r="H267" s="3">
        <f>IF(PASSAGEM!I267="","",PASSAGEM!I267)</f>
        <v>0</v>
      </c>
      <c r="I267" s="3">
        <f>IF(PASSAGEM!J267="","",PASSAGEM!J267)</f>
        <v>0</v>
      </c>
      <c r="J267" s="3">
        <f>IF(PASSAGEM!K267="","",PASSAGEM!K267)</f>
        <v>0</v>
      </c>
      <c r="K267" s="3">
        <f>IF(PASSAGEM!L267="","",PASSAGEM!L267)</f>
        <v>0</v>
      </c>
      <c r="L267" s="3">
        <f>IF(PASSAGEM!M267="","",PASSAGEM!M267)</f>
        <v>0</v>
      </c>
      <c r="M267" s="3">
        <f>IF(PASSAGEM!N267="","",PASSAGEM!N267)</f>
        <v>0</v>
      </c>
      <c r="N267" s="2" t="str">
        <f>IF(PASSAGEM!O267="","",PASSAGEM!O267)</f>
        <v>20250630</v>
      </c>
      <c r="O267" s="2" t="str">
        <f>IF(PASSAGEM!P267="","",PASSAGEM!P267)</f>
        <v>PREMIO</v>
      </c>
    </row>
    <row r="268" spans="1:15" x14ac:dyDescent="0.25">
      <c r="A268" s="2">
        <f>IF(PASSAGEM!B268="","",PASSAGEM!B268)</f>
        <v>6300</v>
      </c>
      <c r="B268" s="2">
        <f>IF(PASSAGEM!C268="","",PASSAGEM!C268)</f>
        <v>6142</v>
      </c>
      <c r="C268" s="2">
        <f>IF(PASSAGEM!D268="","",PASSAGEM!D268)</f>
        <v>106476000894</v>
      </c>
      <c r="D268" s="2" t="str">
        <f>IF(PASSAGEM!E268="","",PASSAGEM!E268)</f>
        <v>MARCOS ANDRE MAIA BONEL</v>
      </c>
      <c r="E268" s="3">
        <f>IF(PASSAGEM!F268="","",PASSAGEM!F268)</f>
        <v>0</v>
      </c>
      <c r="F268" s="3">
        <f>IF(PASSAGEM!G268="","",PASSAGEM!G268)</f>
        <v>0</v>
      </c>
      <c r="G268" s="3">
        <f>IF(PASSAGEM!H268="","",PASSAGEM!H268)</f>
        <v>0</v>
      </c>
      <c r="H268" s="3">
        <f>IF(PASSAGEM!I268="","",PASSAGEM!I268)</f>
        <v>0</v>
      </c>
      <c r="I268" s="3">
        <f>IF(PASSAGEM!J268="","",PASSAGEM!J268)</f>
        <v>137.01</v>
      </c>
      <c r="J268" s="3">
        <f>IF(PASSAGEM!K268="","",PASSAGEM!K268)</f>
        <v>0</v>
      </c>
      <c r="K268" s="3">
        <f>IF(PASSAGEM!L268="","",PASSAGEM!L268)</f>
        <v>0</v>
      </c>
      <c r="L268" s="3">
        <f>IF(PASSAGEM!M268="","",PASSAGEM!M268)</f>
        <v>0</v>
      </c>
      <c r="M268" s="3">
        <f>IF(PASSAGEM!N268="","",PASSAGEM!N268)</f>
        <v>0</v>
      </c>
      <c r="N268" s="2" t="str">
        <f>IF(PASSAGEM!O268="","",PASSAGEM!O268)</f>
        <v>20250630</v>
      </c>
      <c r="O268" s="2" t="str">
        <f>IF(PASSAGEM!P268="","",PASSAGEM!P268)</f>
        <v>PREMIO</v>
      </c>
    </row>
    <row r="269" spans="1:15" x14ac:dyDescent="0.25">
      <c r="A269" s="2">
        <f>IF(PASSAGEM!B269="","",PASSAGEM!B269)</f>
        <v>6300</v>
      </c>
      <c r="B269" s="2">
        <f>IF(PASSAGEM!C269="","",PASSAGEM!C269)</f>
        <v>6130</v>
      </c>
      <c r="C269" s="2">
        <f>IF(PASSAGEM!D269="","",PASSAGEM!D269)</f>
        <v>106530000652</v>
      </c>
      <c r="D269" s="2" t="str">
        <f>IF(PASSAGEM!E269="","",PASSAGEM!E269)</f>
        <v>MARTA EUNICE DE MELO LIMA</v>
      </c>
      <c r="E269" s="3">
        <f>IF(PASSAGEM!F269="","",PASSAGEM!F269)</f>
        <v>33.46</v>
      </c>
      <c r="F269" s="3">
        <f>IF(PASSAGEM!G269="","",PASSAGEM!G269)</f>
        <v>0</v>
      </c>
      <c r="G269" s="3">
        <f>IF(PASSAGEM!H269="","",PASSAGEM!H269)</f>
        <v>0</v>
      </c>
      <c r="H269" s="3">
        <f>IF(PASSAGEM!I269="","",PASSAGEM!I269)</f>
        <v>0</v>
      </c>
      <c r="I269" s="3">
        <f>IF(PASSAGEM!J269="","",PASSAGEM!J269)</f>
        <v>0</v>
      </c>
      <c r="J269" s="3">
        <f>IF(PASSAGEM!K269="","",PASSAGEM!K269)</f>
        <v>0</v>
      </c>
      <c r="K269" s="3">
        <f>IF(PASSAGEM!L269="","",PASSAGEM!L269)</f>
        <v>0</v>
      </c>
      <c r="L269" s="3">
        <f>IF(PASSAGEM!M269="","",PASSAGEM!M269)</f>
        <v>0</v>
      </c>
      <c r="M269" s="3">
        <f>IF(PASSAGEM!N269="","",PASSAGEM!N269)</f>
        <v>0</v>
      </c>
      <c r="N269" s="2" t="str">
        <f>IF(PASSAGEM!O269="","",PASSAGEM!O269)</f>
        <v>20250630</v>
      </c>
      <c r="O269" s="2" t="str">
        <f>IF(PASSAGEM!P269="","",PASSAGEM!P269)</f>
        <v>PREMIO</v>
      </c>
    </row>
    <row r="270" spans="1:15" x14ac:dyDescent="0.25">
      <c r="A270" s="2">
        <f>IF(PASSAGEM!B270="","",PASSAGEM!B270)</f>
        <v>6300</v>
      </c>
      <c r="B270" s="2">
        <f>IF(PASSAGEM!C270="","",PASSAGEM!C270)</f>
        <v>6130</v>
      </c>
      <c r="C270" s="2">
        <f>IF(PASSAGEM!D270="","",PASSAGEM!D270)</f>
        <v>106530000652</v>
      </c>
      <c r="D270" s="2" t="str">
        <f>IF(PASSAGEM!E270="","",PASSAGEM!E270)</f>
        <v>MARTA EUNICE DE MELO LIMA</v>
      </c>
      <c r="E270" s="3">
        <f>IF(PASSAGEM!F270="","",PASSAGEM!F270)</f>
        <v>0</v>
      </c>
      <c r="F270" s="3">
        <f>IF(PASSAGEM!G270="","",PASSAGEM!G270)</f>
        <v>0</v>
      </c>
      <c r="G270" s="3">
        <f>IF(PASSAGEM!H270="","",PASSAGEM!H270)</f>
        <v>0</v>
      </c>
      <c r="H270" s="3">
        <f>IF(PASSAGEM!I270="","",PASSAGEM!I270)</f>
        <v>0</v>
      </c>
      <c r="I270" s="3">
        <f>IF(PASSAGEM!J270="","",PASSAGEM!J270)</f>
        <v>30.83</v>
      </c>
      <c r="J270" s="3">
        <f>IF(PASSAGEM!K270="","",PASSAGEM!K270)</f>
        <v>0</v>
      </c>
      <c r="K270" s="3">
        <f>IF(PASSAGEM!L270="","",PASSAGEM!L270)</f>
        <v>0</v>
      </c>
      <c r="L270" s="3">
        <f>IF(PASSAGEM!M270="","",PASSAGEM!M270)</f>
        <v>0</v>
      </c>
      <c r="M270" s="3">
        <f>IF(PASSAGEM!N270="","",PASSAGEM!N270)</f>
        <v>0</v>
      </c>
      <c r="N270" s="2" t="str">
        <f>IF(PASSAGEM!O270="","",PASSAGEM!O270)</f>
        <v>20250630</v>
      </c>
      <c r="O270" s="2" t="str">
        <f>IF(PASSAGEM!P270="","",PASSAGEM!P270)</f>
        <v>PREMIO</v>
      </c>
    </row>
    <row r="271" spans="1:15" x14ac:dyDescent="0.25">
      <c r="A271" s="2">
        <f>IF(PASSAGEM!B271="","",PASSAGEM!B271)</f>
        <v>6300</v>
      </c>
      <c r="B271" s="2">
        <f>IF(PASSAGEM!C271="","",PASSAGEM!C271)</f>
        <v>6130</v>
      </c>
      <c r="C271" s="2">
        <f>IF(PASSAGEM!D271="","",PASSAGEM!D271)</f>
        <v>106551007459</v>
      </c>
      <c r="D271" s="2" t="str">
        <f>IF(PASSAGEM!E271="","",PASSAGEM!E271)</f>
        <v>SILVANIA MARIA DA SILVA</v>
      </c>
      <c r="E271" s="3">
        <f>IF(PASSAGEM!F271="","",PASSAGEM!F271)</f>
        <v>81.93</v>
      </c>
      <c r="F271" s="3">
        <f>IF(PASSAGEM!G271="","",PASSAGEM!G271)</f>
        <v>0</v>
      </c>
      <c r="G271" s="3">
        <f>IF(PASSAGEM!H271="","",PASSAGEM!H271)</f>
        <v>0</v>
      </c>
      <c r="H271" s="3">
        <f>IF(PASSAGEM!I271="","",PASSAGEM!I271)</f>
        <v>0</v>
      </c>
      <c r="I271" s="3">
        <f>IF(PASSAGEM!J271="","",PASSAGEM!J271)</f>
        <v>0</v>
      </c>
      <c r="J271" s="3">
        <f>IF(PASSAGEM!K271="","",PASSAGEM!K271)</f>
        <v>0</v>
      </c>
      <c r="K271" s="3">
        <f>IF(PASSAGEM!L271="","",PASSAGEM!L271)</f>
        <v>0</v>
      </c>
      <c r="L271" s="3">
        <f>IF(PASSAGEM!M271="","",PASSAGEM!M271)</f>
        <v>0</v>
      </c>
      <c r="M271" s="3">
        <f>IF(PASSAGEM!N271="","",PASSAGEM!N271)</f>
        <v>0</v>
      </c>
      <c r="N271" s="2" t="str">
        <f>IF(PASSAGEM!O271="","",PASSAGEM!O271)</f>
        <v>20250630</v>
      </c>
      <c r="O271" s="2" t="str">
        <f>IF(PASSAGEM!P271="","",PASSAGEM!P271)</f>
        <v>PREMIO</v>
      </c>
    </row>
    <row r="272" spans="1:15" x14ac:dyDescent="0.25">
      <c r="A272" s="2">
        <f>IF(PASSAGEM!B272="","",PASSAGEM!B272)</f>
        <v>6300</v>
      </c>
      <c r="B272" s="2">
        <f>IF(PASSAGEM!C272="","",PASSAGEM!C272)</f>
        <v>6130</v>
      </c>
      <c r="C272" s="2">
        <f>IF(PASSAGEM!D272="","",PASSAGEM!D272)</f>
        <v>106551007459</v>
      </c>
      <c r="D272" s="2" t="str">
        <f>IF(PASSAGEM!E272="","",PASSAGEM!E272)</f>
        <v>SILVANIA MARIA DA SILVA</v>
      </c>
      <c r="E272" s="3">
        <f>IF(PASSAGEM!F272="","",PASSAGEM!F272)</f>
        <v>0</v>
      </c>
      <c r="F272" s="3">
        <f>IF(PASSAGEM!G272="","",PASSAGEM!G272)</f>
        <v>0</v>
      </c>
      <c r="G272" s="3">
        <f>IF(PASSAGEM!H272="","",PASSAGEM!H272)</f>
        <v>0</v>
      </c>
      <c r="H272" s="3">
        <f>IF(PASSAGEM!I272="","",PASSAGEM!I272)</f>
        <v>0</v>
      </c>
      <c r="I272" s="3">
        <f>IF(PASSAGEM!J272="","",PASSAGEM!J272)</f>
        <v>31.61</v>
      </c>
      <c r="J272" s="3">
        <f>IF(PASSAGEM!K272="","",PASSAGEM!K272)</f>
        <v>0</v>
      </c>
      <c r="K272" s="3">
        <f>IF(PASSAGEM!L272="","",PASSAGEM!L272)</f>
        <v>0</v>
      </c>
      <c r="L272" s="3">
        <f>IF(PASSAGEM!M272="","",PASSAGEM!M272)</f>
        <v>0</v>
      </c>
      <c r="M272" s="3">
        <f>IF(PASSAGEM!N272="","",PASSAGEM!N272)</f>
        <v>0</v>
      </c>
      <c r="N272" s="2" t="str">
        <f>IF(PASSAGEM!O272="","",PASSAGEM!O272)</f>
        <v>20250630</v>
      </c>
      <c r="O272" s="2" t="str">
        <f>IF(PASSAGEM!P272="","",PASSAGEM!P272)</f>
        <v>PREMIO</v>
      </c>
    </row>
    <row r="273" spans="1:15" x14ac:dyDescent="0.25">
      <c r="A273" s="2">
        <f>IF(PASSAGEM!B273="","",PASSAGEM!B273)</f>
        <v>6300</v>
      </c>
      <c r="B273" s="2">
        <f>IF(PASSAGEM!C273="","",PASSAGEM!C273)</f>
        <v>6130</v>
      </c>
      <c r="C273" s="2">
        <f>IF(PASSAGEM!D273="","",PASSAGEM!D273)</f>
        <v>106620000318</v>
      </c>
      <c r="D273" s="2" t="str">
        <f>IF(PASSAGEM!E273="","",PASSAGEM!E273)</f>
        <v>ANDREA STEFANO SALIBA DE ALMEIDA</v>
      </c>
      <c r="E273" s="3">
        <f>IF(PASSAGEM!F273="","",PASSAGEM!F273)</f>
        <v>50.91</v>
      </c>
      <c r="F273" s="3">
        <f>IF(PASSAGEM!G273="","",PASSAGEM!G273)</f>
        <v>0</v>
      </c>
      <c r="G273" s="3">
        <f>IF(PASSAGEM!H273="","",PASSAGEM!H273)</f>
        <v>0</v>
      </c>
      <c r="H273" s="3">
        <f>IF(PASSAGEM!I273="","",PASSAGEM!I273)</f>
        <v>0</v>
      </c>
      <c r="I273" s="3">
        <f>IF(PASSAGEM!J273="","",PASSAGEM!J273)</f>
        <v>0</v>
      </c>
      <c r="J273" s="3">
        <f>IF(PASSAGEM!K273="","",PASSAGEM!K273)</f>
        <v>0</v>
      </c>
      <c r="K273" s="3">
        <f>IF(PASSAGEM!L273="","",PASSAGEM!L273)</f>
        <v>0</v>
      </c>
      <c r="L273" s="3">
        <f>IF(PASSAGEM!M273="","",PASSAGEM!M273)</f>
        <v>0</v>
      </c>
      <c r="M273" s="3">
        <f>IF(PASSAGEM!N273="","",PASSAGEM!N273)</f>
        <v>0</v>
      </c>
      <c r="N273" s="2" t="str">
        <f>IF(PASSAGEM!O273="","",PASSAGEM!O273)</f>
        <v>20250630</v>
      </c>
      <c r="O273" s="2" t="str">
        <f>IF(PASSAGEM!P273="","",PASSAGEM!P273)</f>
        <v>PREMIO</v>
      </c>
    </row>
    <row r="274" spans="1:15" x14ac:dyDescent="0.25">
      <c r="A274" s="2">
        <f>IF(PASSAGEM!B274="","",PASSAGEM!B274)</f>
        <v>6300</v>
      </c>
      <c r="B274" s="2">
        <f>IF(PASSAGEM!C274="","",PASSAGEM!C274)</f>
        <v>6130</v>
      </c>
      <c r="C274" s="2">
        <f>IF(PASSAGEM!D274="","",PASSAGEM!D274)</f>
        <v>106620000318</v>
      </c>
      <c r="D274" s="2" t="str">
        <f>IF(PASSAGEM!E274="","",PASSAGEM!E274)</f>
        <v>ANDREA STEFANO SALIBA DE ALMEIDA</v>
      </c>
      <c r="E274" s="3">
        <f>IF(PASSAGEM!F274="","",PASSAGEM!F274)</f>
        <v>0</v>
      </c>
      <c r="F274" s="3">
        <f>IF(PASSAGEM!G274="","",PASSAGEM!G274)</f>
        <v>0</v>
      </c>
      <c r="G274" s="3">
        <f>IF(PASSAGEM!H274="","",PASSAGEM!H274)</f>
        <v>0</v>
      </c>
      <c r="H274" s="3">
        <f>IF(PASSAGEM!I274="","",PASSAGEM!I274)</f>
        <v>0</v>
      </c>
      <c r="I274" s="3">
        <f>IF(PASSAGEM!J274="","",PASSAGEM!J274)</f>
        <v>54.1</v>
      </c>
      <c r="J274" s="3">
        <f>IF(PASSAGEM!K274="","",PASSAGEM!K274)</f>
        <v>0</v>
      </c>
      <c r="K274" s="3">
        <f>IF(PASSAGEM!L274="","",PASSAGEM!L274)</f>
        <v>0</v>
      </c>
      <c r="L274" s="3">
        <f>IF(PASSAGEM!M274="","",PASSAGEM!M274)</f>
        <v>0</v>
      </c>
      <c r="M274" s="3">
        <f>IF(PASSAGEM!N274="","",PASSAGEM!N274)</f>
        <v>0</v>
      </c>
      <c r="N274" s="2" t="str">
        <f>IF(PASSAGEM!O274="","",PASSAGEM!O274)</f>
        <v>20250630</v>
      </c>
      <c r="O274" s="2" t="str">
        <f>IF(PASSAGEM!P274="","",PASSAGEM!P274)</f>
        <v>PREMIO</v>
      </c>
    </row>
    <row r="275" spans="1:15" x14ac:dyDescent="0.25">
      <c r="A275" s="2">
        <f>IF(PASSAGEM!B275="","",PASSAGEM!B275)</f>
        <v>6300</v>
      </c>
      <c r="B275" s="2">
        <f>IF(PASSAGEM!C275="","",PASSAGEM!C275)</f>
        <v>6130</v>
      </c>
      <c r="C275" s="2">
        <f>IF(PASSAGEM!D275="","",PASSAGEM!D275)</f>
        <v>106680021216</v>
      </c>
      <c r="D275" s="2" t="str">
        <f>IF(PASSAGEM!E275="","",PASSAGEM!E275)</f>
        <v>MARIA SANDRA DA SILVA</v>
      </c>
      <c r="E275" s="3">
        <f>IF(PASSAGEM!F275="","",PASSAGEM!F275)</f>
        <v>25.28</v>
      </c>
      <c r="F275" s="3">
        <f>IF(PASSAGEM!G275="","",PASSAGEM!G275)</f>
        <v>0</v>
      </c>
      <c r="G275" s="3">
        <f>IF(PASSAGEM!H275="","",PASSAGEM!H275)</f>
        <v>0</v>
      </c>
      <c r="H275" s="3">
        <f>IF(PASSAGEM!I275="","",PASSAGEM!I275)</f>
        <v>0</v>
      </c>
      <c r="I275" s="3">
        <f>IF(PASSAGEM!J275="","",PASSAGEM!J275)</f>
        <v>0</v>
      </c>
      <c r="J275" s="3">
        <f>IF(PASSAGEM!K275="","",PASSAGEM!K275)</f>
        <v>0</v>
      </c>
      <c r="K275" s="3">
        <f>IF(PASSAGEM!L275="","",PASSAGEM!L275)</f>
        <v>0</v>
      </c>
      <c r="L275" s="3">
        <f>IF(PASSAGEM!M275="","",PASSAGEM!M275)</f>
        <v>0</v>
      </c>
      <c r="M275" s="3">
        <f>IF(PASSAGEM!N275="","",PASSAGEM!N275)</f>
        <v>0</v>
      </c>
      <c r="N275" s="2" t="str">
        <f>IF(PASSAGEM!O275="","",PASSAGEM!O275)</f>
        <v>20250630</v>
      </c>
      <c r="O275" s="2" t="str">
        <f>IF(PASSAGEM!P275="","",PASSAGEM!P275)</f>
        <v>PREMIO</v>
      </c>
    </row>
    <row r="276" spans="1:15" x14ac:dyDescent="0.25">
      <c r="A276" s="2">
        <f>IF(PASSAGEM!B276="","",PASSAGEM!B276)</f>
        <v>6300</v>
      </c>
      <c r="B276" s="2">
        <f>IF(PASSAGEM!C276="","",PASSAGEM!C276)</f>
        <v>6130</v>
      </c>
      <c r="C276" s="2">
        <f>IF(PASSAGEM!D276="","",PASSAGEM!D276)</f>
        <v>106680021216</v>
      </c>
      <c r="D276" s="2" t="str">
        <f>IF(PASSAGEM!E276="","",PASSAGEM!E276)</f>
        <v>MARIA SANDRA DA SILVA</v>
      </c>
      <c r="E276" s="3">
        <f>IF(PASSAGEM!F276="","",PASSAGEM!F276)</f>
        <v>0</v>
      </c>
      <c r="F276" s="3">
        <f>IF(PASSAGEM!G276="","",PASSAGEM!G276)</f>
        <v>0</v>
      </c>
      <c r="G276" s="3">
        <f>IF(PASSAGEM!H276="","",PASSAGEM!H276)</f>
        <v>0</v>
      </c>
      <c r="H276" s="3">
        <f>IF(PASSAGEM!I276="","",PASSAGEM!I276)</f>
        <v>0</v>
      </c>
      <c r="I276" s="3">
        <f>IF(PASSAGEM!J276="","",PASSAGEM!J276)</f>
        <v>15.91</v>
      </c>
      <c r="J276" s="3">
        <f>IF(PASSAGEM!K276="","",PASSAGEM!K276)</f>
        <v>0</v>
      </c>
      <c r="K276" s="3">
        <f>IF(PASSAGEM!L276="","",PASSAGEM!L276)</f>
        <v>0</v>
      </c>
      <c r="L276" s="3">
        <f>IF(PASSAGEM!M276="","",PASSAGEM!M276)</f>
        <v>0</v>
      </c>
      <c r="M276" s="3">
        <f>IF(PASSAGEM!N276="","",PASSAGEM!N276)</f>
        <v>0</v>
      </c>
      <c r="N276" s="2" t="str">
        <f>IF(PASSAGEM!O276="","",PASSAGEM!O276)</f>
        <v>20250630</v>
      </c>
      <c r="O276" s="2" t="str">
        <f>IF(PASSAGEM!P276="","",PASSAGEM!P276)</f>
        <v>PREMIO</v>
      </c>
    </row>
    <row r="277" spans="1:15" x14ac:dyDescent="0.25">
      <c r="A277" s="2">
        <f>IF(PASSAGEM!B277="","",PASSAGEM!B277)</f>
        <v>6300</v>
      </c>
      <c r="B277" s="2">
        <f>IF(PASSAGEM!C277="","",PASSAGEM!C277)</f>
        <v>6130</v>
      </c>
      <c r="C277" s="2">
        <f>IF(PASSAGEM!D277="","",PASSAGEM!D277)</f>
        <v>106720052099</v>
      </c>
      <c r="D277" s="2" t="str">
        <f>IF(PASSAGEM!E277="","",PASSAGEM!E277)</f>
        <v>NADJA MARIA DE OLIVEIRA</v>
      </c>
      <c r="E277" s="3">
        <f>IF(PASSAGEM!F277="","",PASSAGEM!F277)</f>
        <v>66.89</v>
      </c>
      <c r="F277" s="3">
        <f>IF(PASSAGEM!G277="","",PASSAGEM!G277)</f>
        <v>0</v>
      </c>
      <c r="G277" s="3">
        <f>IF(PASSAGEM!H277="","",PASSAGEM!H277)</f>
        <v>0</v>
      </c>
      <c r="H277" s="3">
        <f>IF(PASSAGEM!I277="","",PASSAGEM!I277)</f>
        <v>0</v>
      </c>
      <c r="I277" s="3">
        <f>IF(PASSAGEM!J277="","",PASSAGEM!J277)</f>
        <v>0</v>
      </c>
      <c r="J277" s="3">
        <f>IF(PASSAGEM!K277="","",PASSAGEM!K277)</f>
        <v>0</v>
      </c>
      <c r="K277" s="3">
        <f>IF(PASSAGEM!L277="","",PASSAGEM!L277)</f>
        <v>0</v>
      </c>
      <c r="L277" s="3">
        <f>IF(PASSAGEM!M277="","",PASSAGEM!M277)</f>
        <v>0</v>
      </c>
      <c r="M277" s="3">
        <f>IF(PASSAGEM!N277="","",PASSAGEM!N277)</f>
        <v>0</v>
      </c>
      <c r="N277" s="2" t="str">
        <f>IF(PASSAGEM!O277="","",PASSAGEM!O277)</f>
        <v>20250630</v>
      </c>
      <c r="O277" s="2" t="str">
        <f>IF(PASSAGEM!P277="","",PASSAGEM!P277)</f>
        <v>PREMIO</v>
      </c>
    </row>
    <row r="278" spans="1:15" x14ac:dyDescent="0.25">
      <c r="A278" s="2">
        <f>IF(PASSAGEM!B278="","",PASSAGEM!B278)</f>
        <v>6300</v>
      </c>
      <c r="B278" s="2">
        <f>IF(PASSAGEM!C278="","",PASSAGEM!C278)</f>
        <v>6130</v>
      </c>
      <c r="C278" s="2">
        <f>IF(PASSAGEM!D278="","",PASSAGEM!D278)</f>
        <v>106720052099</v>
      </c>
      <c r="D278" s="2" t="str">
        <f>IF(PASSAGEM!E278="","",PASSAGEM!E278)</f>
        <v>NADJA MARIA DE OLIVEIRA</v>
      </c>
      <c r="E278" s="3">
        <f>IF(PASSAGEM!F278="","",PASSAGEM!F278)</f>
        <v>0</v>
      </c>
      <c r="F278" s="3">
        <f>IF(PASSAGEM!G278="","",PASSAGEM!G278)</f>
        <v>0</v>
      </c>
      <c r="G278" s="3">
        <f>IF(PASSAGEM!H278="","",PASSAGEM!H278)</f>
        <v>0</v>
      </c>
      <c r="H278" s="3">
        <f>IF(PASSAGEM!I278="","",PASSAGEM!I278)</f>
        <v>0</v>
      </c>
      <c r="I278" s="3">
        <f>IF(PASSAGEM!J278="","",PASSAGEM!J278)</f>
        <v>17.18</v>
      </c>
      <c r="J278" s="3">
        <f>IF(PASSAGEM!K278="","",PASSAGEM!K278)</f>
        <v>0</v>
      </c>
      <c r="K278" s="3">
        <f>IF(PASSAGEM!L278="","",PASSAGEM!L278)</f>
        <v>0</v>
      </c>
      <c r="L278" s="3">
        <f>IF(PASSAGEM!M278="","",PASSAGEM!M278)</f>
        <v>0</v>
      </c>
      <c r="M278" s="3">
        <f>IF(PASSAGEM!N278="","",PASSAGEM!N278)</f>
        <v>0</v>
      </c>
      <c r="N278" s="2" t="str">
        <f>IF(PASSAGEM!O278="","",PASSAGEM!O278)</f>
        <v>20250630</v>
      </c>
      <c r="O278" s="2" t="str">
        <f>IF(PASSAGEM!P278="","",PASSAGEM!P278)</f>
        <v>PREMIO</v>
      </c>
    </row>
    <row r="279" spans="1:15" x14ac:dyDescent="0.25">
      <c r="A279" s="2">
        <f>IF(PASSAGEM!B279="","",PASSAGEM!B279)</f>
        <v>6300</v>
      </c>
      <c r="B279" s="2">
        <f>IF(PASSAGEM!C279="","",PASSAGEM!C279)</f>
        <v>6130</v>
      </c>
      <c r="C279" s="2">
        <f>IF(PASSAGEM!D279="","",PASSAGEM!D279)</f>
        <v>106720052217</v>
      </c>
      <c r="D279" s="2" t="str">
        <f>IF(PASSAGEM!E279="","",PASSAGEM!E279)</f>
        <v>MARCELO GOMES DO NASCIMENTO</v>
      </c>
      <c r="E279" s="3">
        <f>IF(PASSAGEM!F279="","",PASSAGEM!F279)</f>
        <v>22.98</v>
      </c>
      <c r="F279" s="3">
        <f>IF(PASSAGEM!G279="","",PASSAGEM!G279)</f>
        <v>0</v>
      </c>
      <c r="G279" s="3">
        <f>IF(PASSAGEM!H279="","",PASSAGEM!H279)</f>
        <v>0</v>
      </c>
      <c r="H279" s="3">
        <f>IF(PASSAGEM!I279="","",PASSAGEM!I279)</f>
        <v>0</v>
      </c>
      <c r="I279" s="3">
        <f>IF(PASSAGEM!J279="","",PASSAGEM!J279)</f>
        <v>0</v>
      </c>
      <c r="J279" s="3">
        <f>IF(PASSAGEM!K279="","",PASSAGEM!K279)</f>
        <v>0</v>
      </c>
      <c r="K279" s="3">
        <f>IF(PASSAGEM!L279="","",PASSAGEM!L279)</f>
        <v>0</v>
      </c>
      <c r="L279" s="3">
        <f>IF(PASSAGEM!M279="","",PASSAGEM!M279)</f>
        <v>0</v>
      </c>
      <c r="M279" s="3">
        <f>IF(PASSAGEM!N279="","",PASSAGEM!N279)</f>
        <v>0</v>
      </c>
      <c r="N279" s="2" t="str">
        <f>IF(PASSAGEM!O279="","",PASSAGEM!O279)</f>
        <v>20250630</v>
      </c>
      <c r="O279" s="2" t="str">
        <f>IF(PASSAGEM!P279="","",PASSAGEM!P279)</f>
        <v>PREMIO</v>
      </c>
    </row>
    <row r="280" spans="1:15" x14ac:dyDescent="0.25">
      <c r="A280" s="2">
        <f>IF(PASSAGEM!B280="","",PASSAGEM!B280)</f>
        <v>6300</v>
      </c>
      <c r="B280" s="2">
        <f>IF(PASSAGEM!C280="","",PASSAGEM!C280)</f>
        <v>6130</v>
      </c>
      <c r="C280" s="2">
        <f>IF(PASSAGEM!D280="","",PASSAGEM!D280)</f>
        <v>106720052217</v>
      </c>
      <c r="D280" s="2" t="str">
        <f>IF(PASSAGEM!E280="","",PASSAGEM!E280)</f>
        <v>MARCELO GOMES DO NASCIMENTO</v>
      </c>
      <c r="E280" s="3">
        <f>IF(PASSAGEM!F280="","",PASSAGEM!F280)</f>
        <v>0</v>
      </c>
      <c r="F280" s="3">
        <f>IF(PASSAGEM!G280="","",PASSAGEM!G280)</f>
        <v>0</v>
      </c>
      <c r="G280" s="3">
        <f>IF(PASSAGEM!H280="","",PASSAGEM!H280)</f>
        <v>0</v>
      </c>
      <c r="H280" s="3">
        <f>IF(PASSAGEM!I280="","",PASSAGEM!I280)</f>
        <v>0</v>
      </c>
      <c r="I280" s="3">
        <f>IF(PASSAGEM!J280="","",PASSAGEM!J280)</f>
        <v>17.559999999999999</v>
      </c>
      <c r="J280" s="3">
        <f>IF(PASSAGEM!K280="","",PASSAGEM!K280)</f>
        <v>0</v>
      </c>
      <c r="K280" s="3">
        <f>IF(PASSAGEM!L280="","",PASSAGEM!L280)</f>
        <v>0</v>
      </c>
      <c r="L280" s="3">
        <f>IF(PASSAGEM!M280="","",PASSAGEM!M280)</f>
        <v>0</v>
      </c>
      <c r="M280" s="3">
        <f>IF(PASSAGEM!N280="","",PASSAGEM!N280)</f>
        <v>0</v>
      </c>
      <c r="N280" s="2" t="str">
        <f>IF(PASSAGEM!O280="","",PASSAGEM!O280)</f>
        <v>20250630</v>
      </c>
      <c r="O280" s="2" t="str">
        <f>IF(PASSAGEM!P280="","",PASSAGEM!P280)</f>
        <v>PREMIO</v>
      </c>
    </row>
    <row r="281" spans="1:15" x14ac:dyDescent="0.25">
      <c r="A281" s="2">
        <f>IF(PASSAGEM!B281="","",PASSAGEM!B281)</f>
        <v>6300</v>
      </c>
      <c r="B281" s="2">
        <f>IF(PASSAGEM!C281="","",PASSAGEM!C281)</f>
        <v>6130</v>
      </c>
      <c r="C281" s="2">
        <f>IF(PASSAGEM!D281="","",PASSAGEM!D281)</f>
        <v>106742006008</v>
      </c>
      <c r="D281" s="2" t="str">
        <f>IF(PASSAGEM!E281="","",PASSAGEM!E281)</f>
        <v>SAMUEL PEREIRA DE CARVALHO JUNIOR</v>
      </c>
      <c r="E281" s="3">
        <f>IF(PASSAGEM!F281="","",PASSAGEM!F281)</f>
        <v>12.72</v>
      </c>
      <c r="F281" s="3">
        <f>IF(PASSAGEM!G281="","",PASSAGEM!G281)</f>
        <v>0</v>
      </c>
      <c r="G281" s="3">
        <f>IF(PASSAGEM!H281="","",PASSAGEM!H281)</f>
        <v>0</v>
      </c>
      <c r="H281" s="3">
        <f>IF(PASSAGEM!I281="","",PASSAGEM!I281)</f>
        <v>0</v>
      </c>
      <c r="I281" s="3">
        <f>IF(PASSAGEM!J281="","",PASSAGEM!J281)</f>
        <v>0</v>
      </c>
      <c r="J281" s="3">
        <f>IF(PASSAGEM!K281="","",PASSAGEM!K281)</f>
        <v>0</v>
      </c>
      <c r="K281" s="3">
        <f>IF(PASSAGEM!L281="","",PASSAGEM!L281)</f>
        <v>0</v>
      </c>
      <c r="L281" s="3">
        <f>IF(PASSAGEM!M281="","",PASSAGEM!M281)</f>
        <v>0</v>
      </c>
      <c r="M281" s="3">
        <f>IF(PASSAGEM!N281="","",PASSAGEM!N281)</f>
        <v>0</v>
      </c>
      <c r="N281" s="2" t="str">
        <f>IF(PASSAGEM!O281="","",PASSAGEM!O281)</f>
        <v>20250630</v>
      </c>
      <c r="O281" s="2" t="str">
        <f>IF(PASSAGEM!P281="","",PASSAGEM!P281)</f>
        <v>PREMIO</v>
      </c>
    </row>
    <row r="282" spans="1:15" x14ac:dyDescent="0.25">
      <c r="A282" s="2">
        <f>IF(PASSAGEM!B282="","",PASSAGEM!B282)</f>
        <v>6300</v>
      </c>
      <c r="B282" s="2">
        <f>IF(PASSAGEM!C282="","",PASSAGEM!C282)</f>
        <v>6130</v>
      </c>
      <c r="C282" s="2">
        <f>IF(PASSAGEM!D282="","",PASSAGEM!D282)</f>
        <v>106742006008</v>
      </c>
      <c r="D282" s="2" t="str">
        <f>IF(PASSAGEM!E282="","",PASSAGEM!E282)</f>
        <v>SAMUEL PEREIRA DE CARVALHO JUNIOR</v>
      </c>
      <c r="E282" s="3">
        <f>IF(PASSAGEM!F282="","",PASSAGEM!F282)</f>
        <v>0</v>
      </c>
      <c r="F282" s="3">
        <f>IF(PASSAGEM!G282="","",PASSAGEM!G282)</f>
        <v>0</v>
      </c>
      <c r="G282" s="3">
        <f>IF(PASSAGEM!H282="","",PASSAGEM!H282)</f>
        <v>0</v>
      </c>
      <c r="H282" s="3">
        <f>IF(PASSAGEM!I282="","",PASSAGEM!I282)</f>
        <v>0</v>
      </c>
      <c r="I282" s="3">
        <f>IF(PASSAGEM!J282="","",PASSAGEM!J282)</f>
        <v>21.57</v>
      </c>
      <c r="J282" s="3">
        <f>IF(PASSAGEM!K282="","",PASSAGEM!K282)</f>
        <v>0</v>
      </c>
      <c r="K282" s="3">
        <f>IF(PASSAGEM!L282="","",PASSAGEM!L282)</f>
        <v>0</v>
      </c>
      <c r="L282" s="3">
        <f>IF(PASSAGEM!M282="","",PASSAGEM!M282)</f>
        <v>0</v>
      </c>
      <c r="M282" s="3">
        <f>IF(PASSAGEM!N282="","",PASSAGEM!N282)</f>
        <v>0</v>
      </c>
      <c r="N282" s="2" t="str">
        <f>IF(PASSAGEM!O282="","",PASSAGEM!O282)</f>
        <v>20250630</v>
      </c>
      <c r="O282" s="2" t="str">
        <f>IF(PASSAGEM!P282="","",PASSAGEM!P282)</f>
        <v>PREMIO</v>
      </c>
    </row>
    <row r="283" spans="1:15" x14ac:dyDescent="0.25">
      <c r="A283" s="2">
        <f>IF(PASSAGEM!B283="","",PASSAGEM!B283)</f>
        <v>6300</v>
      </c>
      <c r="B283" s="2">
        <f>IF(PASSAGEM!C283="","",PASSAGEM!C283)</f>
        <v>6142</v>
      </c>
      <c r="C283" s="2">
        <f>IF(PASSAGEM!D283="","",PASSAGEM!D283)</f>
        <v>106860100258</v>
      </c>
      <c r="D283" s="2" t="str">
        <f>IF(PASSAGEM!E283="","",PASSAGEM!E283)</f>
        <v>MAURICIO ROBERTO SILVA SANTOS</v>
      </c>
      <c r="E283" s="3">
        <f>IF(PASSAGEM!F283="","",PASSAGEM!F283)</f>
        <v>21.45</v>
      </c>
      <c r="F283" s="3">
        <f>IF(PASSAGEM!G283="","",PASSAGEM!G283)</f>
        <v>0</v>
      </c>
      <c r="G283" s="3">
        <f>IF(PASSAGEM!H283="","",PASSAGEM!H283)</f>
        <v>0</v>
      </c>
      <c r="H283" s="3">
        <f>IF(PASSAGEM!I283="","",PASSAGEM!I283)</f>
        <v>0</v>
      </c>
      <c r="I283" s="3">
        <f>IF(PASSAGEM!J283="","",PASSAGEM!J283)</f>
        <v>0</v>
      </c>
      <c r="J283" s="3">
        <f>IF(PASSAGEM!K283="","",PASSAGEM!K283)</f>
        <v>0</v>
      </c>
      <c r="K283" s="3">
        <f>IF(PASSAGEM!L283="","",PASSAGEM!L283)</f>
        <v>0</v>
      </c>
      <c r="L283" s="3">
        <f>IF(PASSAGEM!M283="","",PASSAGEM!M283)</f>
        <v>0</v>
      </c>
      <c r="M283" s="3">
        <f>IF(PASSAGEM!N283="","",PASSAGEM!N283)</f>
        <v>0</v>
      </c>
      <c r="N283" s="2" t="str">
        <f>IF(PASSAGEM!O283="","",PASSAGEM!O283)</f>
        <v>20250630</v>
      </c>
      <c r="O283" s="2" t="str">
        <f>IF(PASSAGEM!P283="","",PASSAGEM!P283)</f>
        <v>PREMIO</v>
      </c>
    </row>
    <row r="284" spans="1:15" x14ac:dyDescent="0.25">
      <c r="A284" s="2">
        <f>IF(PASSAGEM!B284="","",PASSAGEM!B284)</f>
        <v>6300</v>
      </c>
      <c r="B284" s="2">
        <f>IF(PASSAGEM!C284="","",PASSAGEM!C284)</f>
        <v>6142</v>
      </c>
      <c r="C284" s="2">
        <f>IF(PASSAGEM!D284="","",PASSAGEM!D284)</f>
        <v>106860100258</v>
      </c>
      <c r="D284" s="2" t="str">
        <f>IF(PASSAGEM!E284="","",PASSAGEM!E284)</f>
        <v>MAURICIO ROBERTO SILVA SANTOS</v>
      </c>
      <c r="E284" s="3">
        <f>IF(PASSAGEM!F284="","",PASSAGEM!F284)</f>
        <v>0</v>
      </c>
      <c r="F284" s="3">
        <f>IF(PASSAGEM!G284="","",PASSAGEM!G284)</f>
        <v>0</v>
      </c>
      <c r="G284" s="3">
        <f>IF(PASSAGEM!H284="","",PASSAGEM!H284)</f>
        <v>0</v>
      </c>
      <c r="H284" s="3">
        <f>IF(PASSAGEM!I284="","",PASSAGEM!I284)</f>
        <v>0</v>
      </c>
      <c r="I284" s="3">
        <f>IF(PASSAGEM!J284="","",PASSAGEM!J284)</f>
        <v>22.57</v>
      </c>
      <c r="J284" s="3">
        <f>IF(PASSAGEM!K284="","",PASSAGEM!K284)</f>
        <v>0</v>
      </c>
      <c r="K284" s="3">
        <f>IF(PASSAGEM!L284="","",PASSAGEM!L284)</f>
        <v>0</v>
      </c>
      <c r="L284" s="3">
        <f>IF(PASSAGEM!M284="","",PASSAGEM!M284)</f>
        <v>0</v>
      </c>
      <c r="M284" s="3">
        <f>IF(PASSAGEM!N284="","",PASSAGEM!N284)</f>
        <v>0</v>
      </c>
      <c r="N284" s="2" t="str">
        <f>IF(PASSAGEM!O284="","",PASSAGEM!O284)</f>
        <v>20250630</v>
      </c>
      <c r="O284" s="2" t="str">
        <f>IF(PASSAGEM!P284="","",PASSAGEM!P284)</f>
        <v>PREMIO</v>
      </c>
    </row>
    <row r="285" spans="1:15" x14ac:dyDescent="0.25">
      <c r="A285" s="2">
        <f>IF(PASSAGEM!B285="","",PASSAGEM!B285)</f>
        <v>6300</v>
      </c>
      <c r="B285" s="2">
        <f>IF(PASSAGEM!C285="","",PASSAGEM!C285)</f>
        <v>6130</v>
      </c>
      <c r="C285" s="2">
        <f>IF(PASSAGEM!D285="","",PASSAGEM!D285)</f>
        <v>106895000106</v>
      </c>
      <c r="D285" s="2" t="str">
        <f>IF(PASSAGEM!E285="","",PASSAGEM!E285)</f>
        <v>MARGARETH APARECIDA SALGUEIRO DURO</v>
      </c>
      <c r="E285" s="3">
        <f>IF(PASSAGEM!F285="","",PASSAGEM!F285)</f>
        <v>38.36</v>
      </c>
      <c r="F285" s="3">
        <f>IF(PASSAGEM!G285="","",PASSAGEM!G285)</f>
        <v>0</v>
      </c>
      <c r="G285" s="3">
        <f>IF(PASSAGEM!H285="","",PASSAGEM!H285)</f>
        <v>0</v>
      </c>
      <c r="H285" s="3">
        <f>IF(PASSAGEM!I285="","",PASSAGEM!I285)</f>
        <v>0</v>
      </c>
      <c r="I285" s="3">
        <f>IF(PASSAGEM!J285="","",PASSAGEM!J285)</f>
        <v>0</v>
      </c>
      <c r="J285" s="3">
        <f>IF(PASSAGEM!K285="","",PASSAGEM!K285)</f>
        <v>0</v>
      </c>
      <c r="K285" s="3">
        <f>IF(PASSAGEM!L285="","",PASSAGEM!L285)</f>
        <v>0</v>
      </c>
      <c r="L285" s="3">
        <f>IF(PASSAGEM!M285="","",PASSAGEM!M285)</f>
        <v>0</v>
      </c>
      <c r="M285" s="3">
        <f>IF(PASSAGEM!N285="","",PASSAGEM!N285)</f>
        <v>0</v>
      </c>
      <c r="N285" s="2" t="str">
        <f>IF(PASSAGEM!O285="","",PASSAGEM!O285)</f>
        <v>20250630</v>
      </c>
      <c r="O285" s="2" t="str">
        <f>IF(PASSAGEM!P285="","",PASSAGEM!P285)</f>
        <v>PREMIO</v>
      </c>
    </row>
    <row r="286" spans="1:15" x14ac:dyDescent="0.25">
      <c r="A286" s="2">
        <f>IF(PASSAGEM!B286="","",PASSAGEM!B286)</f>
        <v>6300</v>
      </c>
      <c r="B286" s="2">
        <f>IF(PASSAGEM!C286="","",PASSAGEM!C286)</f>
        <v>6130</v>
      </c>
      <c r="C286" s="2">
        <f>IF(PASSAGEM!D286="","",PASSAGEM!D286)</f>
        <v>106895000106</v>
      </c>
      <c r="D286" s="2" t="str">
        <f>IF(PASSAGEM!E286="","",PASSAGEM!E286)</f>
        <v>MARGARETH APARECIDA SALGUEIRO DURO</v>
      </c>
      <c r="E286" s="3">
        <f>IF(PASSAGEM!F286="","",PASSAGEM!F286)</f>
        <v>0</v>
      </c>
      <c r="F286" s="3">
        <f>IF(PASSAGEM!G286="","",PASSAGEM!G286)</f>
        <v>0</v>
      </c>
      <c r="G286" s="3">
        <f>IF(PASSAGEM!H286="","",PASSAGEM!H286)</f>
        <v>0</v>
      </c>
      <c r="H286" s="3">
        <f>IF(PASSAGEM!I286="","",PASSAGEM!I286)</f>
        <v>0</v>
      </c>
      <c r="I286" s="3">
        <f>IF(PASSAGEM!J286="","",PASSAGEM!J286)</f>
        <v>54.34</v>
      </c>
      <c r="J286" s="3">
        <f>IF(PASSAGEM!K286="","",PASSAGEM!K286)</f>
        <v>0</v>
      </c>
      <c r="K286" s="3">
        <f>IF(PASSAGEM!L286="","",PASSAGEM!L286)</f>
        <v>0</v>
      </c>
      <c r="L286" s="3">
        <f>IF(PASSAGEM!M286="","",PASSAGEM!M286)</f>
        <v>0</v>
      </c>
      <c r="M286" s="3">
        <f>IF(PASSAGEM!N286="","",PASSAGEM!N286)</f>
        <v>0</v>
      </c>
      <c r="N286" s="2" t="str">
        <f>IF(PASSAGEM!O286="","",PASSAGEM!O286)</f>
        <v>20250630</v>
      </c>
      <c r="O286" s="2" t="str">
        <f>IF(PASSAGEM!P286="","",PASSAGEM!P286)</f>
        <v>PREMIO</v>
      </c>
    </row>
    <row r="287" spans="1:15" x14ac:dyDescent="0.25">
      <c r="A287" s="2">
        <f>IF(PASSAGEM!B287="","",PASSAGEM!B287)</f>
        <v>6300</v>
      </c>
      <c r="B287" s="2">
        <f>IF(PASSAGEM!C287="","",PASSAGEM!C287)</f>
        <v>6142</v>
      </c>
      <c r="C287" s="2">
        <f>IF(PASSAGEM!D287="","",PASSAGEM!D287)</f>
        <v>106990000142</v>
      </c>
      <c r="D287" s="2" t="str">
        <f>IF(PASSAGEM!E287="","",PASSAGEM!E287)</f>
        <v>FRANCIMAR GOMES DA SILVA</v>
      </c>
      <c r="E287" s="3">
        <f>IF(PASSAGEM!F287="","",PASSAGEM!F287)</f>
        <v>50.12</v>
      </c>
      <c r="F287" s="3">
        <f>IF(PASSAGEM!G287="","",PASSAGEM!G287)</f>
        <v>0</v>
      </c>
      <c r="G287" s="3">
        <f>IF(PASSAGEM!H287="","",PASSAGEM!H287)</f>
        <v>0</v>
      </c>
      <c r="H287" s="3">
        <f>IF(PASSAGEM!I287="","",PASSAGEM!I287)</f>
        <v>0</v>
      </c>
      <c r="I287" s="3">
        <f>IF(PASSAGEM!J287="","",PASSAGEM!J287)</f>
        <v>0</v>
      </c>
      <c r="J287" s="3">
        <f>IF(PASSAGEM!K287="","",PASSAGEM!K287)</f>
        <v>0</v>
      </c>
      <c r="K287" s="3">
        <f>IF(PASSAGEM!L287="","",PASSAGEM!L287)</f>
        <v>0</v>
      </c>
      <c r="L287" s="3">
        <f>IF(PASSAGEM!M287="","",PASSAGEM!M287)</f>
        <v>0</v>
      </c>
      <c r="M287" s="3">
        <f>IF(PASSAGEM!N287="","",PASSAGEM!N287)</f>
        <v>0</v>
      </c>
      <c r="N287" s="2" t="str">
        <f>IF(PASSAGEM!O287="","",PASSAGEM!O287)</f>
        <v>20250630</v>
      </c>
      <c r="O287" s="2" t="str">
        <f>IF(PASSAGEM!P287="","",PASSAGEM!P287)</f>
        <v>PREMIO</v>
      </c>
    </row>
    <row r="288" spans="1:15" x14ac:dyDescent="0.25">
      <c r="A288" s="2">
        <f>IF(PASSAGEM!B288="","",PASSAGEM!B288)</f>
        <v>6300</v>
      </c>
      <c r="B288" s="2">
        <f>IF(PASSAGEM!C288="","",PASSAGEM!C288)</f>
        <v>6142</v>
      </c>
      <c r="C288" s="2">
        <f>IF(PASSAGEM!D288="","",PASSAGEM!D288)</f>
        <v>106990000142</v>
      </c>
      <c r="D288" s="2" t="str">
        <f>IF(PASSAGEM!E288="","",PASSAGEM!E288)</f>
        <v>FRANCIMAR GOMES DA SILVA</v>
      </c>
      <c r="E288" s="3">
        <f>IF(PASSAGEM!F288="","",PASSAGEM!F288)</f>
        <v>0</v>
      </c>
      <c r="F288" s="3">
        <f>IF(PASSAGEM!G288="","",PASSAGEM!G288)</f>
        <v>0</v>
      </c>
      <c r="G288" s="3">
        <f>IF(PASSAGEM!H288="","",PASSAGEM!H288)</f>
        <v>0</v>
      </c>
      <c r="H288" s="3">
        <f>IF(PASSAGEM!I288="","",PASSAGEM!I288)</f>
        <v>0</v>
      </c>
      <c r="I288" s="3">
        <f>IF(PASSAGEM!J288="","",PASSAGEM!J288)</f>
        <v>24.31</v>
      </c>
      <c r="J288" s="3">
        <f>IF(PASSAGEM!K288="","",PASSAGEM!K288)</f>
        <v>0</v>
      </c>
      <c r="K288" s="3">
        <f>IF(PASSAGEM!L288="","",PASSAGEM!L288)</f>
        <v>0</v>
      </c>
      <c r="L288" s="3">
        <f>IF(PASSAGEM!M288="","",PASSAGEM!M288)</f>
        <v>0</v>
      </c>
      <c r="M288" s="3">
        <f>IF(PASSAGEM!N288="","",PASSAGEM!N288)</f>
        <v>0</v>
      </c>
      <c r="N288" s="2" t="str">
        <f>IF(PASSAGEM!O288="","",PASSAGEM!O288)</f>
        <v>20250630</v>
      </c>
      <c r="O288" s="2" t="str">
        <f>IF(PASSAGEM!P288="","",PASSAGEM!P288)</f>
        <v>PREMIO</v>
      </c>
    </row>
    <row r="289" spans="1:15" x14ac:dyDescent="0.25">
      <c r="A289" s="2">
        <f>IF(PASSAGEM!B289="","",PASSAGEM!B289)</f>
        <v>6300</v>
      </c>
      <c r="B289" s="2">
        <f>IF(PASSAGEM!C289="","",PASSAGEM!C289)</f>
        <v>6130</v>
      </c>
      <c r="C289" s="2">
        <f>IF(PASSAGEM!D289="","",PASSAGEM!D289)</f>
        <v>107152000011</v>
      </c>
      <c r="D289" s="2" t="str">
        <f>IF(PASSAGEM!E289="","",PASSAGEM!E289)</f>
        <v>CINTIA NICACIO PORTELA</v>
      </c>
      <c r="E289" s="3">
        <f>IF(PASSAGEM!F289="","",PASSAGEM!F289)</f>
        <v>23.71</v>
      </c>
      <c r="F289" s="3">
        <f>IF(PASSAGEM!G289="","",PASSAGEM!G289)</f>
        <v>0</v>
      </c>
      <c r="G289" s="3">
        <f>IF(PASSAGEM!H289="","",PASSAGEM!H289)</f>
        <v>0</v>
      </c>
      <c r="H289" s="3">
        <f>IF(PASSAGEM!I289="","",PASSAGEM!I289)</f>
        <v>0</v>
      </c>
      <c r="I289" s="3">
        <f>IF(PASSAGEM!J289="","",PASSAGEM!J289)</f>
        <v>0</v>
      </c>
      <c r="J289" s="3">
        <f>IF(PASSAGEM!K289="","",PASSAGEM!K289)</f>
        <v>0</v>
      </c>
      <c r="K289" s="3">
        <f>IF(PASSAGEM!L289="","",PASSAGEM!L289)</f>
        <v>0</v>
      </c>
      <c r="L289" s="3">
        <f>IF(PASSAGEM!M289="","",PASSAGEM!M289)</f>
        <v>0</v>
      </c>
      <c r="M289" s="3">
        <f>IF(PASSAGEM!N289="","",PASSAGEM!N289)</f>
        <v>0</v>
      </c>
      <c r="N289" s="2" t="str">
        <f>IF(PASSAGEM!O289="","",PASSAGEM!O289)</f>
        <v>20250630</v>
      </c>
      <c r="O289" s="2" t="str">
        <f>IF(PASSAGEM!P289="","",PASSAGEM!P289)</f>
        <v>PREMIO</v>
      </c>
    </row>
    <row r="290" spans="1:15" x14ac:dyDescent="0.25">
      <c r="A290" s="2">
        <f>IF(PASSAGEM!B290="","",PASSAGEM!B290)</f>
        <v>6300</v>
      </c>
      <c r="B290" s="2">
        <f>IF(PASSAGEM!C290="","",PASSAGEM!C290)</f>
        <v>6130</v>
      </c>
      <c r="C290" s="2">
        <f>IF(PASSAGEM!D290="","",PASSAGEM!D290)</f>
        <v>107152000011</v>
      </c>
      <c r="D290" s="2" t="str">
        <f>IF(PASSAGEM!E290="","",PASSAGEM!E290)</f>
        <v>CINTIA NICACIO PORTELA</v>
      </c>
      <c r="E290" s="3">
        <f>IF(PASSAGEM!F290="","",PASSAGEM!F290)</f>
        <v>0</v>
      </c>
      <c r="F290" s="3">
        <f>IF(PASSAGEM!G290="","",PASSAGEM!G290)</f>
        <v>0</v>
      </c>
      <c r="G290" s="3">
        <f>IF(PASSAGEM!H290="","",PASSAGEM!H290)</f>
        <v>0</v>
      </c>
      <c r="H290" s="3">
        <f>IF(PASSAGEM!I290="","",PASSAGEM!I290)</f>
        <v>0</v>
      </c>
      <c r="I290" s="3">
        <f>IF(PASSAGEM!J290="","",PASSAGEM!J290)</f>
        <v>12.87</v>
      </c>
      <c r="J290" s="3">
        <f>IF(PASSAGEM!K290="","",PASSAGEM!K290)</f>
        <v>0</v>
      </c>
      <c r="K290" s="3">
        <f>IF(PASSAGEM!L290="","",PASSAGEM!L290)</f>
        <v>0</v>
      </c>
      <c r="L290" s="3">
        <f>IF(PASSAGEM!M290="","",PASSAGEM!M290)</f>
        <v>0</v>
      </c>
      <c r="M290" s="3">
        <f>IF(PASSAGEM!N290="","",PASSAGEM!N290)</f>
        <v>0</v>
      </c>
      <c r="N290" s="2" t="str">
        <f>IF(PASSAGEM!O290="","",PASSAGEM!O290)</f>
        <v>20250630</v>
      </c>
      <c r="O290" s="2" t="str">
        <f>IF(PASSAGEM!P290="","",PASSAGEM!P290)</f>
        <v>PREMIO</v>
      </c>
    </row>
    <row r="291" spans="1:15" x14ac:dyDescent="0.25">
      <c r="A291" s="2">
        <f>IF(PASSAGEM!B291="","",PASSAGEM!B291)</f>
        <v>6300</v>
      </c>
      <c r="B291" s="2">
        <f>IF(PASSAGEM!C291="","",PASSAGEM!C291)</f>
        <v>6130</v>
      </c>
      <c r="C291" s="2">
        <f>IF(PASSAGEM!D291="","",PASSAGEM!D291)</f>
        <v>107170000448</v>
      </c>
      <c r="D291" s="2" t="str">
        <f>IF(PASSAGEM!E291="","",PASSAGEM!E291)</f>
        <v>KLEBER MAGNO QUARTEZANI DUARTE</v>
      </c>
      <c r="E291" s="3">
        <f>IF(PASSAGEM!F291="","",PASSAGEM!F291)</f>
        <v>32.33</v>
      </c>
      <c r="F291" s="3">
        <f>IF(PASSAGEM!G291="","",PASSAGEM!G291)</f>
        <v>0</v>
      </c>
      <c r="G291" s="3">
        <f>IF(PASSAGEM!H291="","",PASSAGEM!H291)</f>
        <v>0</v>
      </c>
      <c r="H291" s="3">
        <f>IF(PASSAGEM!I291="","",PASSAGEM!I291)</f>
        <v>0</v>
      </c>
      <c r="I291" s="3">
        <f>IF(PASSAGEM!J291="","",PASSAGEM!J291)</f>
        <v>0</v>
      </c>
      <c r="J291" s="3">
        <f>IF(PASSAGEM!K291="","",PASSAGEM!K291)</f>
        <v>0</v>
      </c>
      <c r="K291" s="3">
        <f>IF(PASSAGEM!L291="","",PASSAGEM!L291)</f>
        <v>0</v>
      </c>
      <c r="L291" s="3">
        <f>IF(PASSAGEM!M291="","",PASSAGEM!M291)</f>
        <v>0</v>
      </c>
      <c r="M291" s="3">
        <f>IF(PASSAGEM!N291="","",PASSAGEM!N291)</f>
        <v>0</v>
      </c>
      <c r="N291" s="2" t="str">
        <f>IF(PASSAGEM!O291="","",PASSAGEM!O291)</f>
        <v>20250630</v>
      </c>
      <c r="O291" s="2" t="str">
        <f>IF(PASSAGEM!P291="","",PASSAGEM!P291)</f>
        <v>PREMIO</v>
      </c>
    </row>
    <row r="292" spans="1:15" x14ac:dyDescent="0.25">
      <c r="A292" s="2">
        <f>IF(PASSAGEM!B292="","",PASSAGEM!B292)</f>
        <v>6300</v>
      </c>
      <c r="B292" s="2">
        <f>IF(PASSAGEM!C292="","",PASSAGEM!C292)</f>
        <v>6130</v>
      </c>
      <c r="C292" s="2">
        <f>IF(PASSAGEM!D292="","",PASSAGEM!D292)</f>
        <v>107170000448</v>
      </c>
      <c r="D292" s="2" t="str">
        <f>IF(PASSAGEM!E292="","",PASSAGEM!E292)</f>
        <v>KLEBER MAGNO QUARTEZANI DUARTE</v>
      </c>
      <c r="E292" s="3">
        <f>IF(PASSAGEM!F292="","",PASSAGEM!F292)</f>
        <v>0</v>
      </c>
      <c r="F292" s="3">
        <f>IF(PASSAGEM!G292="","",PASSAGEM!G292)</f>
        <v>0</v>
      </c>
      <c r="G292" s="3">
        <f>IF(PASSAGEM!H292="","",PASSAGEM!H292)</f>
        <v>0</v>
      </c>
      <c r="H292" s="3">
        <f>IF(PASSAGEM!I292="","",PASSAGEM!I292)</f>
        <v>0</v>
      </c>
      <c r="I292" s="3">
        <f>IF(PASSAGEM!J292="","",PASSAGEM!J292)</f>
        <v>16.52</v>
      </c>
      <c r="J292" s="3">
        <f>IF(PASSAGEM!K292="","",PASSAGEM!K292)</f>
        <v>0</v>
      </c>
      <c r="K292" s="3">
        <f>IF(PASSAGEM!L292="","",PASSAGEM!L292)</f>
        <v>0</v>
      </c>
      <c r="L292" s="3">
        <f>IF(PASSAGEM!M292="","",PASSAGEM!M292)</f>
        <v>0</v>
      </c>
      <c r="M292" s="3">
        <f>IF(PASSAGEM!N292="","",PASSAGEM!N292)</f>
        <v>0</v>
      </c>
      <c r="N292" s="2" t="str">
        <f>IF(PASSAGEM!O292="","",PASSAGEM!O292)</f>
        <v>20250630</v>
      </c>
      <c r="O292" s="2" t="str">
        <f>IF(PASSAGEM!P292="","",PASSAGEM!P292)</f>
        <v>PREMIO</v>
      </c>
    </row>
    <row r="293" spans="1:15" x14ac:dyDescent="0.25">
      <c r="A293" s="2">
        <f>IF(PASSAGEM!B293="","",PASSAGEM!B293)</f>
        <v>6300</v>
      </c>
      <c r="B293" s="2">
        <f>IF(PASSAGEM!C293="","",PASSAGEM!C293)</f>
        <v>6142</v>
      </c>
      <c r="C293" s="2">
        <f>IF(PASSAGEM!D293="","",PASSAGEM!D293)</f>
        <v>107170000536</v>
      </c>
      <c r="D293" s="2" t="str">
        <f>IF(PASSAGEM!E293="","",PASSAGEM!E293)</f>
        <v>FELIPE BRANDAO DOS REIS</v>
      </c>
      <c r="E293" s="3">
        <f>IF(PASSAGEM!F293="","",PASSAGEM!F293)</f>
        <v>14.76</v>
      </c>
      <c r="F293" s="3">
        <f>IF(PASSAGEM!G293="","",PASSAGEM!G293)</f>
        <v>0</v>
      </c>
      <c r="G293" s="3">
        <f>IF(PASSAGEM!H293="","",PASSAGEM!H293)</f>
        <v>0</v>
      </c>
      <c r="H293" s="3">
        <f>IF(PASSAGEM!I293="","",PASSAGEM!I293)</f>
        <v>0</v>
      </c>
      <c r="I293" s="3">
        <f>IF(PASSAGEM!J293="","",PASSAGEM!J293)</f>
        <v>0</v>
      </c>
      <c r="J293" s="3">
        <f>IF(PASSAGEM!K293="","",PASSAGEM!K293)</f>
        <v>0</v>
      </c>
      <c r="K293" s="3">
        <f>IF(PASSAGEM!L293="","",PASSAGEM!L293)</f>
        <v>0</v>
      </c>
      <c r="L293" s="3">
        <f>IF(PASSAGEM!M293="","",PASSAGEM!M293)</f>
        <v>0</v>
      </c>
      <c r="M293" s="3">
        <f>IF(PASSAGEM!N293="","",PASSAGEM!N293)</f>
        <v>0</v>
      </c>
      <c r="N293" s="2" t="str">
        <f>IF(PASSAGEM!O293="","",PASSAGEM!O293)</f>
        <v>20250630</v>
      </c>
      <c r="O293" s="2" t="str">
        <f>IF(PASSAGEM!P293="","",PASSAGEM!P293)</f>
        <v>PREMIO</v>
      </c>
    </row>
    <row r="294" spans="1:15" x14ac:dyDescent="0.25">
      <c r="A294" s="2">
        <f>IF(PASSAGEM!B294="","",PASSAGEM!B294)</f>
        <v>6300</v>
      </c>
      <c r="B294" s="2">
        <f>IF(PASSAGEM!C294="","",PASSAGEM!C294)</f>
        <v>6142</v>
      </c>
      <c r="C294" s="2">
        <f>IF(PASSAGEM!D294="","",PASSAGEM!D294)</f>
        <v>107170000536</v>
      </c>
      <c r="D294" s="2" t="str">
        <f>IF(PASSAGEM!E294="","",PASSAGEM!E294)</f>
        <v>FELIPE BRANDAO DOS REIS</v>
      </c>
      <c r="E294" s="3">
        <f>IF(PASSAGEM!F294="","",PASSAGEM!F294)</f>
        <v>0</v>
      </c>
      <c r="F294" s="3">
        <f>IF(PASSAGEM!G294="","",PASSAGEM!G294)</f>
        <v>0</v>
      </c>
      <c r="G294" s="3">
        <f>IF(PASSAGEM!H294="","",PASSAGEM!H294)</f>
        <v>0</v>
      </c>
      <c r="H294" s="3">
        <f>IF(PASSAGEM!I294="","",PASSAGEM!I294)</f>
        <v>0</v>
      </c>
      <c r="I294" s="3">
        <f>IF(PASSAGEM!J294="","",PASSAGEM!J294)</f>
        <v>19.25</v>
      </c>
      <c r="J294" s="3">
        <f>IF(PASSAGEM!K294="","",PASSAGEM!K294)</f>
        <v>0</v>
      </c>
      <c r="K294" s="3">
        <f>IF(PASSAGEM!L294="","",PASSAGEM!L294)</f>
        <v>0</v>
      </c>
      <c r="L294" s="3">
        <f>IF(PASSAGEM!M294="","",PASSAGEM!M294)</f>
        <v>0</v>
      </c>
      <c r="M294" s="3">
        <f>IF(PASSAGEM!N294="","",PASSAGEM!N294)</f>
        <v>0</v>
      </c>
      <c r="N294" s="2" t="str">
        <f>IF(PASSAGEM!O294="","",PASSAGEM!O294)</f>
        <v>20250630</v>
      </c>
      <c r="O294" s="2" t="str">
        <f>IF(PASSAGEM!P294="","",PASSAGEM!P294)</f>
        <v>PREMIO</v>
      </c>
    </row>
    <row r="295" spans="1:15" x14ac:dyDescent="0.25">
      <c r="A295" s="2">
        <f>IF(PASSAGEM!B295="","",PASSAGEM!B295)</f>
        <v>6300</v>
      </c>
      <c r="B295" s="2">
        <f>IF(PASSAGEM!C295="","",PASSAGEM!C295)</f>
        <v>6130</v>
      </c>
      <c r="C295" s="2">
        <f>IF(PASSAGEM!D295="","",PASSAGEM!D295)</f>
        <v>107190000294</v>
      </c>
      <c r="D295" s="2" t="str">
        <f>IF(PASSAGEM!E295="","",PASSAGEM!E295)</f>
        <v>JAMES ALVES PEREIRA</v>
      </c>
      <c r="E295" s="3">
        <f>IF(PASSAGEM!F295="","",PASSAGEM!F295)</f>
        <v>11.29</v>
      </c>
      <c r="F295" s="3">
        <f>IF(PASSAGEM!G295="","",PASSAGEM!G295)</f>
        <v>0</v>
      </c>
      <c r="G295" s="3">
        <f>IF(PASSAGEM!H295="","",PASSAGEM!H295)</f>
        <v>0</v>
      </c>
      <c r="H295" s="3">
        <f>IF(PASSAGEM!I295="","",PASSAGEM!I295)</f>
        <v>0</v>
      </c>
      <c r="I295" s="3">
        <f>IF(PASSAGEM!J295="","",PASSAGEM!J295)</f>
        <v>0</v>
      </c>
      <c r="J295" s="3">
        <f>IF(PASSAGEM!K295="","",PASSAGEM!K295)</f>
        <v>0</v>
      </c>
      <c r="K295" s="3">
        <f>IF(PASSAGEM!L295="","",PASSAGEM!L295)</f>
        <v>0</v>
      </c>
      <c r="L295" s="3">
        <f>IF(PASSAGEM!M295="","",PASSAGEM!M295)</f>
        <v>0</v>
      </c>
      <c r="M295" s="3">
        <f>IF(PASSAGEM!N295="","",PASSAGEM!N295)</f>
        <v>0</v>
      </c>
      <c r="N295" s="2" t="str">
        <f>IF(PASSAGEM!O295="","",PASSAGEM!O295)</f>
        <v>20250630</v>
      </c>
      <c r="O295" s="2" t="str">
        <f>IF(PASSAGEM!P295="","",PASSAGEM!P295)</f>
        <v>PREMIO</v>
      </c>
    </row>
    <row r="296" spans="1:15" x14ac:dyDescent="0.25">
      <c r="A296" s="2">
        <f>IF(PASSAGEM!B296="","",PASSAGEM!B296)</f>
        <v>6300</v>
      </c>
      <c r="B296" s="2">
        <f>IF(PASSAGEM!C296="","",PASSAGEM!C296)</f>
        <v>6130</v>
      </c>
      <c r="C296" s="2">
        <f>IF(PASSAGEM!D296="","",PASSAGEM!D296)</f>
        <v>107190000294</v>
      </c>
      <c r="D296" s="2" t="str">
        <f>IF(PASSAGEM!E296="","",PASSAGEM!E296)</f>
        <v>JAMES ALVES PEREIRA</v>
      </c>
      <c r="E296" s="3">
        <f>IF(PASSAGEM!F296="","",PASSAGEM!F296)</f>
        <v>0</v>
      </c>
      <c r="F296" s="3">
        <f>IF(PASSAGEM!G296="","",PASSAGEM!G296)</f>
        <v>0</v>
      </c>
      <c r="G296" s="3">
        <f>IF(PASSAGEM!H296="","",PASSAGEM!H296)</f>
        <v>0</v>
      </c>
      <c r="H296" s="3">
        <f>IF(PASSAGEM!I296="","",PASSAGEM!I296)</f>
        <v>0</v>
      </c>
      <c r="I296" s="3">
        <f>IF(PASSAGEM!J296="","",PASSAGEM!J296)</f>
        <v>22.63</v>
      </c>
      <c r="J296" s="3">
        <f>IF(PASSAGEM!K296="","",PASSAGEM!K296)</f>
        <v>0</v>
      </c>
      <c r="K296" s="3">
        <f>IF(PASSAGEM!L296="","",PASSAGEM!L296)</f>
        <v>0</v>
      </c>
      <c r="L296" s="3">
        <f>IF(PASSAGEM!M296="","",PASSAGEM!M296)</f>
        <v>0</v>
      </c>
      <c r="M296" s="3">
        <f>IF(PASSAGEM!N296="","",PASSAGEM!N296)</f>
        <v>0</v>
      </c>
      <c r="N296" s="2" t="str">
        <f>IF(PASSAGEM!O296="","",PASSAGEM!O296)</f>
        <v>20250630</v>
      </c>
      <c r="O296" s="2" t="str">
        <f>IF(PASSAGEM!P296="","",PASSAGEM!P296)</f>
        <v>PREMIO</v>
      </c>
    </row>
    <row r="297" spans="1:15" x14ac:dyDescent="0.25">
      <c r="A297" s="2">
        <f>IF(PASSAGEM!B297="","",PASSAGEM!B297)</f>
        <v>6300</v>
      </c>
      <c r="B297" s="2">
        <f>IF(PASSAGEM!C297="","",PASSAGEM!C297)</f>
        <v>6130</v>
      </c>
      <c r="C297" s="2">
        <f>IF(PASSAGEM!D297="","",PASSAGEM!D297)</f>
        <v>107210000077</v>
      </c>
      <c r="D297" s="2" t="str">
        <f>IF(PASSAGEM!E297="","",PASSAGEM!E297)</f>
        <v>JAMIR ONOFRE</v>
      </c>
      <c r="E297" s="3">
        <f>IF(PASSAGEM!F297="","",PASSAGEM!F297)</f>
        <v>34.64</v>
      </c>
      <c r="F297" s="3">
        <f>IF(PASSAGEM!G297="","",PASSAGEM!G297)</f>
        <v>0</v>
      </c>
      <c r="G297" s="3">
        <f>IF(PASSAGEM!H297="","",PASSAGEM!H297)</f>
        <v>0</v>
      </c>
      <c r="H297" s="3">
        <f>IF(PASSAGEM!I297="","",PASSAGEM!I297)</f>
        <v>0</v>
      </c>
      <c r="I297" s="3">
        <f>IF(PASSAGEM!J297="","",PASSAGEM!J297)</f>
        <v>0</v>
      </c>
      <c r="J297" s="3">
        <f>IF(PASSAGEM!K297="","",PASSAGEM!K297)</f>
        <v>0</v>
      </c>
      <c r="K297" s="3">
        <f>IF(PASSAGEM!L297="","",PASSAGEM!L297)</f>
        <v>0</v>
      </c>
      <c r="L297" s="3">
        <f>IF(PASSAGEM!M297="","",PASSAGEM!M297)</f>
        <v>0</v>
      </c>
      <c r="M297" s="3">
        <f>IF(PASSAGEM!N297="","",PASSAGEM!N297)</f>
        <v>0</v>
      </c>
      <c r="N297" s="2" t="str">
        <f>IF(PASSAGEM!O297="","",PASSAGEM!O297)</f>
        <v>20250630</v>
      </c>
      <c r="O297" s="2" t="str">
        <f>IF(PASSAGEM!P297="","",PASSAGEM!P297)</f>
        <v>PREMIO</v>
      </c>
    </row>
    <row r="298" spans="1:15" x14ac:dyDescent="0.25">
      <c r="A298" s="2">
        <f>IF(PASSAGEM!B298="","",PASSAGEM!B298)</f>
        <v>6300</v>
      </c>
      <c r="B298" s="2">
        <f>IF(PASSAGEM!C298="","",PASSAGEM!C298)</f>
        <v>6130</v>
      </c>
      <c r="C298" s="2">
        <f>IF(PASSAGEM!D298="","",PASSAGEM!D298)</f>
        <v>107210000077</v>
      </c>
      <c r="D298" s="2" t="str">
        <f>IF(PASSAGEM!E298="","",PASSAGEM!E298)</f>
        <v>JAMIR ONOFRE</v>
      </c>
      <c r="E298" s="3">
        <f>IF(PASSAGEM!F298="","",PASSAGEM!F298)</f>
        <v>0</v>
      </c>
      <c r="F298" s="3">
        <f>IF(PASSAGEM!G298="","",PASSAGEM!G298)</f>
        <v>0</v>
      </c>
      <c r="G298" s="3">
        <f>IF(PASSAGEM!H298="","",PASSAGEM!H298)</f>
        <v>0</v>
      </c>
      <c r="H298" s="3">
        <f>IF(PASSAGEM!I298="","",PASSAGEM!I298)</f>
        <v>0</v>
      </c>
      <c r="I298" s="3">
        <f>IF(PASSAGEM!J298="","",PASSAGEM!J298)</f>
        <v>23.69</v>
      </c>
      <c r="J298" s="3">
        <f>IF(PASSAGEM!K298="","",PASSAGEM!K298)</f>
        <v>0</v>
      </c>
      <c r="K298" s="3">
        <f>IF(PASSAGEM!L298="","",PASSAGEM!L298)</f>
        <v>0</v>
      </c>
      <c r="L298" s="3">
        <f>IF(PASSAGEM!M298="","",PASSAGEM!M298)</f>
        <v>0</v>
      </c>
      <c r="M298" s="3">
        <f>IF(PASSAGEM!N298="","",PASSAGEM!N298)</f>
        <v>0</v>
      </c>
      <c r="N298" s="2" t="str">
        <f>IF(PASSAGEM!O298="","",PASSAGEM!O298)</f>
        <v>20250630</v>
      </c>
      <c r="O298" s="2" t="str">
        <f>IF(PASSAGEM!P298="","",PASSAGEM!P298)</f>
        <v>PREMIO</v>
      </c>
    </row>
    <row r="299" spans="1:15" x14ac:dyDescent="0.25">
      <c r="A299" s="2">
        <f>IF(PASSAGEM!B299="","",PASSAGEM!B299)</f>
        <v>6300</v>
      </c>
      <c r="B299" s="2">
        <f>IF(PASSAGEM!C299="","",PASSAGEM!C299)</f>
        <v>6142</v>
      </c>
      <c r="C299" s="2">
        <f>IF(PASSAGEM!D299="","",PASSAGEM!D299)</f>
        <v>107620000140</v>
      </c>
      <c r="D299" s="2" t="str">
        <f>IF(PASSAGEM!E299="","",PASSAGEM!E299)</f>
        <v>RAYMUNDO FORTUNATO DE OLIVEIRA</v>
      </c>
      <c r="E299" s="3">
        <f>IF(PASSAGEM!F299="","",PASSAGEM!F299)</f>
        <v>131.47999999999999</v>
      </c>
      <c r="F299" s="3">
        <f>IF(PASSAGEM!G299="","",PASSAGEM!G299)</f>
        <v>0</v>
      </c>
      <c r="G299" s="3">
        <f>IF(PASSAGEM!H299="","",PASSAGEM!H299)</f>
        <v>0</v>
      </c>
      <c r="H299" s="3">
        <f>IF(PASSAGEM!I299="","",PASSAGEM!I299)</f>
        <v>0</v>
      </c>
      <c r="I299" s="3">
        <f>IF(PASSAGEM!J299="","",PASSAGEM!J299)</f>
        <v>0</v>
      </c>
      <c r="J299" s="3">
        <f>IF(PASSAGEM!K299="","",PASSAGEM!K299)</f>
        <v>0</v>
      </c>
      <c r="K299" s="3">
        <f>IF(PASSAGEM!L299="","",PASSAGEM!L299)</f>
        <v>0</v>
      </c>
      <c r="L299" s="3">
        <f>IF(PASSAGEM!M299="","",PASSAGEM!M299)</f>
        <v>0</v>
      </c>
      <c r="M299" s="3">
        <f>IF(PASSAGEM!N299="","",PASSAGEM!N299)</f>
        <v>0</v>
      </c>
      <c r="N299" s="2" t="str">
        <f>IF(PASSAGEM!O299="","",PASSAGEM!O299)</f>
        <v>20250630</v>
      </c>
      <c r="O299" s="2" t="str">
        <f>IF(PASSAGEM!P299="","",PASSAGEM!P299)</f>
        <v>PREMIO</v>
      </c>
    </row>
    <row r="300" spans="1:15" x14ac:dyDescent="0.25">
      <c r="A300" s="2">
        <f>IF(PASSAGEM!B300="","",PASSAGEM!B300)</f>
        <v>6300</v>
      </c>
      <c r="B300" s="2">
        <f>IF(PASSAGEM!C300="","",PASSAGEM!C300)</f>
        <v>6142</v>
      </c>
      <c r="C300" s="2">
        <f>IF(PASSAGEM!D300="","",PASSAGEM!D300)</f>
        <v>107620000140</v>
      </c>
      <c r="D300" s="2" t="str">
        <f>IF(PASSAGEM!E300="","",PASSAGEM!E300)</f>
        <v>RAYMUNDO FORTUNATO DE OLIVEIRA</v>
      </c>
      <c r="E300" s="3">
        <f>IF(PASSAGEM!F300="","",PASSAGEM!F300)</f>
        <v>0</v>
      </c>
      <c r="F300" s="3">
        <f>IF(PASSAGEM!G300="","",PASSAGEM!G300)</f>
        <v>0</v>
      </c>
      <c r="G300" s="3">
        <f>IF(PASSAGEM!H300="","",PASSAGEM!H300)</f>
        <v>0</v>
      </c>
      <c r="H300" s="3">
        <f>IF(PASSAGEM!I300="","",PASSAGEM!I300)</f>
        <v>0</v>
      </c>
      <c r="I300" s="3">
        <f>IF(PASSAGEM!J300="","",PASSAGEM!J300)</f>
        <v>15.61</v>
      </c>
      <c r="J300" s="3">
        <f>IF(PASSAGEM!K300="","",PASSAGEM!K300)</f>
        <v>0</v>
      </c>
      <c r="K300" s="3">
        <f>IF(PASSAGEM!L300="","",PASSAGEM!L300)</f>
        <v>0</v>
      </c>
      <c r="L300" s="3">
        <f>IF(PASSAGEM!M300="","",PASSAGEM!M300)</f>
        <v>0</v>
      </c>
      <c r="M300" s="3">
        <f>IF(PASSAGEM!N300="","",PASSAGEM!N300)</f>
        <v>0</v>
      </c>
      <c r="N300" s="2" t="str">
        <f>IF(PASSAGEM!O300="","",PASSAGEM!O300)</f>
        <v>20250630</v>
      </c>
      <c r="O300" s="2" t="str">
        <f>IF(PASSAGEM!P300="","",PASSAGEM!P300)</f>
        <v>PREMIO</v>
      </c>
    </row>
    <row r="301" spans="1:15" x14ac:dyDescent="0.25">
      <c r="A301" s="2">
        <f>IF(PASSAGEM!B301="","",PASSAGEM!B301)</f>
        <v>6300</v>
      </c>
      <c r="B301" s="2">
        <f>IF(PASSAGEM!C301="","",PASSAGEM!C301)</f>
        <v>6130</v>
      </c>
      <c r="C301" s="2">
        <f>IF(PASSAGEM!D301="","",PASSAGEM!D301)</f>
        <v>107840000025</v>
      </c>
      <c r="D301" s="2" t="str">
        <f>IF(PASSAGEM!E301="","",PASSAGEM!E301)</f>
        <v>DANIEL RENAULT SILVA</v>
      </c>
      <c r="E301" s="3">
        <f>IF(PASSAGEM!F301="","",PASSAGEM!F301)</f>
        <v>56.18</v>
      </c>
      <c r="F301" s="3">
        <f>IF(PASSAGEM!G301="","",PASSAGEM!G301)</f>
        <v>0</v>
      </c>
      <c r="G301" s="3">
        <f>IF(PASSAGEM!H301="","",PASSAGEM!H301)</f>
        <v>0</v>
      </c>
      <c r="H301" s="3">
        <f>IF(PASSAGEM!I301="","",PASSAGEM!I301)</f>
        <v>0</v>
      </c>
      <c r="I301" s="3">
        <f>IF(PASSAGEM!J301="","",PASSAGEM!J301)</f>
        <v>0</v>
      </c>
      <c r="J301" s="3">
        <f>IF(PASSAGEM!K301="","",PASSAGEM!K301)</f>
        <v>0</v>
      </c>
      <c r="K301" s="3">
        <f>IF(PASSAGEM!L301="","",PASSAGEM!L301)</f>
        <v>0</v>
      </c>
      <c r="L301" s="3">
        <f>IF(PASSAGEM!M301="","",PASSAGEM!M301)</f>
        <v>0</v>
      </c>
      <c r="M301" s="3">
        <f>IF(PASSAGEM!N301="","",PASSAGEM!N301)</f>
        <v>0</v>
      </c>
      <c r="N301" s="2" t="str">
        <f>IF(PASSAGEM!O301="","",PASSAGEM!O301)</f>
        <v>20250630</v>
      </c>
      <c r="O301" s="2" t="str">
        <f>IF(PASSAGEM!P301="","",PASSAGEM!P301)</f>
        <v>PREMIO</v>
      </c>
    </row>
    <row r="302" spans="1:15" x14ac:dyDescent="0.25">
      <c r="A302" s="2">
        <f>IF(PASSAGEM!B302="","",PASSAGEM!B302)</f>
        <v>6300</v>
      </c>
      <c r="B302" s="2">
        <f>IF(PASSAGEM!C302="","",PASSAGEM!C302)</f>
        <v>6130</v>
      </c>
      <c r="C302" s="2">
        <f>IF(PASSAGEM!D302="","",PASSAGEM!D302)</f>
        <v>107840000025</v>
      </c>
      <c r="D302" s="2" t="str">
        <f>IF(PASSAGEM!E302="","",PASSAGEM!E302)</f>
        <v>DANIEL RENAULT SILVA</v>
      </c>
      <c r="E302" s="3">
        <f>IF(PASSAGEM!F302="","",PASSAGEM!F302)</f>
        <v>0</v>
      </c>
      <c r="F302" s="3">
        <f>IF(PASSAGEM!G302="","",PASSAGEM!G302)</f>
        <v>0</v>
      </c>
      <c r="G302" s="3">
        <f>IF(PASSAGEM!H302="","",PASSAGEM!H302)</f>
        <v>0</v>
      </c>
      <c r="H302" s="3">
        <f>IF(PASSAGEM!I302="","",PASSAGEM!I302)</f>
        <v>0</v>
      </c>
      <c r="I302" s="3">
        <f>IF(PASSAGEM!J302="","",PASSAGEM!J302)</f>
        <v>20.16</v>
      </c>
      <c r="J302" s="3">
        <f>IF(PASSAGEM!K302="","",PASSAGEM!K302)</f>
        <v>0</v>
      </c>
      <c r="K302" s="3">
        <f>IF(PASSAGEM!L302="","",PASSAGEM!L302)</f>
        <v>0</v>
      </c>
      <c r="L302" s="3">
        <f>IF(PASSAGEM!M302="","",PASSAGEM!M302)</f>
        <v>0</v>
      </c>
      <c r="M302" s="3">
        <f>IF(PASSAGEM!N302="","",PASSAGEM!N302)</f>
        <v>0</v>
      </c>
      <c r="N302" s="2" t="str">
        <f>IF(PASSAGEM!O302="","",PASSAGEM!O302)</f>
        <v>20250630</v>
      </c>
      <c r="O302" s="2" t="str">
        <f>IF(PASSAGEM!P302="","",PASSAGEM!P302)</f>
        <v>PREMIO</v>
      </c>
    </row>
    <row r="303" spans="1:15" x14ac:dyDescent="0.25">
      <c r="A303" s="2">
        <f>IF(PASSAGEM!B303="","",PASSAGEM!B303)</f>
        <v>6300</v>
      </c>
      <c r="B303" s="2">
        <f>IF(PASSAGEM!C303="","",PASSAGEM!C303)</f>
        <v>6130</v>
      </c>
      <c r="C303" s="2">
        <f>IF(PASSAGEM!D303="","",PASSAGEM!D303)</f>
        <v>107900300073</v>
      </c>
      <c r="D303" s="2" t="str">
        <f>IF(PASSAGEM!E303="","",PASSAGEM!E303)</f>
        <v>HERMES GONCALO FERREIRA JUNIOR</v>
      </c>
      <c r="E303" s="3">
        <f>IF(PASSAGEM!F303="","",PASSAGEM!F303)</f>
        <v>2.3199999999999998</v>
      </c>
      <c r="F303" s="3">
        <f>IF(PASSAGEM!G303="","",PASSAGEM!G303)</f>
        <v>0</v>
      </c>
      <c r="G303" s="3">
        <f>IF(PASSAGEM!H303="","",PASSAGEM!H303)</f>
        <v>0</v>
      </c>
      <c r="H303" s="3">
        <f>IF(PASSAGEM!I303="","",PASSAGEM!I303)</f>
        <v>0</v>
      </c>
      <c r="I303" s="3">
        <f>IF(PASSAGEM!J303="","",PASSAGEM!J303)</f>
        <v>0</v>
      </c>
      <c r="J303" s="3">
        <f>IF(PASSAGEM!K303="","",PASSAGEM!K303)</f>
        <v>0</v>
      </c>
      <c r="K303" s="3">
        <f>IF(PASSAGEM!L303="","",PASSAGEM!L303)</f>
        <v>0</v>
      </c>
      <c r="L303" s="3">
        <f>IF(PASSAGEM!M303="","",PASSAGEM!M303)</f>
        <v>0</v>
      </c>
      <c r="M303" s="3">
        <f>IF(PASSAGEM!N303="","",PASSAGEM!N303)</f>
        <v>0</v>
      </c>
      <c r="N303" s="2" t="str">
        <f>IF(PASSAGEM!O303="","",PASSAGEM!O303)</f>
        <v>20250630</v>
      </c>
      <c r="O303" s="2" t="str">
        <f>IF(PASSAGEM!P303="","",PASSAGEM!P303)</f>
        <v>PREMIO</v>
      </c>
    </row>
    <row r="304" spans="1:15" x14ac:dyDescent="0.25">
      <c r="A304" s="2">
        <f>IF(PASSAGEM!B304="","",PASSAGEM!B304)</f>
        <v>6300</v>
      </c>
      <c r="B304" s="2">
        <f>IF(PASSAGEM!C304="","",PASSAGEM!C304)</f>
        <v>6130</v>
      </c>
      <c r="C304" s="2">
        <f>IF(PASSAGEM!D304="","",PASSAGEM!D304)</f>
        <v>107900300073</v>
      </c>
      <c r="D304" s="2" t="str">
        <f>IF(PASSAGEM!E304="","",PASSAGEM!E304)</f>
        <v>HERMES GONCALO FERREIRA JUNIOR</v>
      </c>
      <c r="E304" s="3">
        <f>IF(PASSAGEM!F304="","",PASSAGEM!F304)</f>
        <v>0</v>
      </c>
      <c r="F304" s="3">
        <f>IF(PASSAGEM!G304="","",PASSAGEM!G304)</f>
        <v>0</v>
      </c>
      <c r="G304" s="3">
        <f>IF(PASSAGEM!H304="","",PASSAGEM!H304)</f>
        <v>0</v>
      </c>
      <c r="H304" s="3">
        <f>IF(PASSAGEM!I304="","",PASSAGEM!I304)</f>
        <v>0</v>
      </c>
      <c r="I304" s="3">
        <f>IF(PASSAGEM!J304="","",PASSAGEM!J304)</f>
        <v>9.94</v>
      </c>
      <c r="J304" s="3">
        <f>IF(PASSAGEM!K304="","",PASSAGEM!K304)</f>
        <v>0</v>
      </c>
      <c r="K304" s="3">
        <f>IF(PASSAGEM!L304="","",PASSAGEM!L304)</f>
        <v>0</v>
      </c>
      <c r="L304" s="3">
        <f>IF(PASSAGEM!M304="","",PASSAGEM!M304)</f>
        <v>0</v>
      </c>
      <c r="M304" s="3">
        <f>IF(PASSAGEM!N304="","",PASSAGEM!N304)</f>
        <v>0</v>
      </c>
      <c r="N304" s="2" t="str">
        <f>IF(PASSAGEM!O304="","",PASSAGEM!O304)</f>
        <v>20250630</v>
      </c>
      <c r="O304" s="2" t="str">
        <f>IF(PASSAGEM!P304="","",PASSAGEM!P304)</f>
        <v>PREMIO</v>
      </c>
    </row>
    <row r="305" spans="1:15" x14ac:dyDescent="0.25">
      <c r="A305" s="2">
        <f>IF(PASSAGEM!B305="","",PASSAGEM!B305)</f>
        <v>6300</v>
      </c>
      <c r="B305" s="2">
        <f>IF(PASSAGEM!C305="","",PASSAGEM!C305)</f>
        <v>6130</v>
      </c>
      <c r="C305" s="2">
        <f>IF(PASSAGEM!D305="","",PASSAGEM!D305)</f>
        <v>107900300076</v>
      </c>
      <c r="D305" s="2" t="str">
        <f>IF(PASSAGEM!E305="","",PASSAGEM!E305)</f>
        <v>LUIZ LAUREMBERG EUBANK DE ARRUDA</v>
      </c>
      <c r="E305" s="3">
        <f>IF(PASSAGEM!F305="","",PASSAGEM!F305)</f>
        <v>12.34</v>
      </c>
      <c r="F305" s="3">
        <f>IF(PASSAGEM!G305="","",PASSAGEM!G305)</f>
        <v>0</v>
      </c>
      <c r="G305" s="3">
        <f>IF(PASSAGEM!H305="","",PASSAGEM!H305)</f>
        <v>0</v>
      </c>
      <c r="H305" s="3">
        <f>IF(PASSAGEM!I305="","",PASSAGEM!I305)</f>
        <v>0</v>
      </c>
      <c r="I305" s="3">
        <f>IF(PASSAGEM!J305="","",PASSAGEM!J305)</f>
        <v>0</v>
      </c>
      <c r="J305" s="3">
        <f>IF(PASSAGEM!K305="","",PASSAGEM!K305)</f>
        <v>0</v>
      </c>
      <c r="K305" s="3">
        <f>IF(PASSAGEM!L305="","",PASSAGEM!L305)</f>
        <v>0</v>
      </c>
      <c r="L305" s="3">
        <f>IF(PASSAGEM!M305="","",PASSAGEM!M305)</f>
        <v>0</v>
      </c>
      <c r="M305" s="3">
        <f>IF(PASSAGEM!N305="","",PASSAGEM!N305)</f>
        <v>0</v>
      </c>
      <c r="N305" s="2" t="str">
        <f>IF(PASSAGEM!O305="","",PASSAGEM!O305)</f>
        <v>20250630</v>
      </c>
      <c r="O305" s="2" t="str">
        <f>IF(PASSAGEM!P305="","",PASSAGEM!P305)</f>
        <v>PREMIO</v>
      </c>
    </row>
    <row r="306" spans="1:15" x14ac:dyDescent="0.25">
      <c r="A306" s="2">
        <f>IF(PASSAGEM!B306="","",PASSAGEM!B306)</f>
        <v>6300</v>
      </c>
      <c r="B306" s="2">
        <f>IF(PASSAGEM!C306="","",PASSAGEM!C306)</f>
        <v>6130</v>
      </c>
      <c r="C306" s="2">
        <f>IF(PASSAGEM!D306="","",PASSAGEM!D306)</f>
        <v>107900300076</v>
      </c>
      <c r="D306" s="2" t="str">
        <f>IF(PASSAGEM!E306="","",PASSAGEM!E306)</f>
        <v>LUIZ LAUREMBERG EUBANK DE ARRUDA</v>
      </c>
      <c r="E306" s="3">
        <f>IF(PASSAGEM!F306="","",PASSAGEM!F306)</f>
        <v>0</v>
      </c>
      <c r="F306" s="3">
        <f>IF(PASSAGEM!G306="","",PASSAGEM!G306)</f>
        <v>0</v>
      </c>
      <c r="G306" s="3">
        <f>IF(PASSAGEM!H306="","",PASSAGEM!H306)</f>
        <v>0</v>
      </c>
      <c r="H306" s="3">
        <f>IF(PASSAGEM!I306="","",PASSAGEM!I306)</f>
        <v>0</v>
      </c>
      <c r="I306" s="3">
        <f>IF(PASSAGEM!J306="","",PASSAGEM!J306)</f>
        <v>15.36</v>
      </c>
      <c r="J306" s="3">
        <f>IF(PASSAGEM!K306="","",PASSAGEM!K306)</f>
        <v>0</v>
      </c>
      <c r="K306" s="3">
        <f>IF(PASSAGEM!L306="","",PASSAGEM!L306)</f>
        <v>0</v>
      </c>
      <c r="L306" s="3">
        <f>IF(PASSAGEM!M306="","",PASSAGEM!M306)</f>
        <v>0</v>
      </c>
      <c r="M306" s="3">
        <f>IF(PASSAGEM!N306="","",PASSAGEM!N306)</f>
        <v>0</v>
      </c>
      <c r="N306" s="2" t="str">
        <f>IF(PASSAGEM!O306="","",PASSAGEM!O306)</f>
        <v>20250630</v>
      </c>
      <c r="O306" s="2" t="str">
        <f>IF(PASSAGEM!P306="","",PASSAGEM!P306)</f>
        <v>PREMIO</v>
      </c>
    </row>
    <row r="307" spans="1:15" x14ac:dyDescent="0.25">
      <c r="A307" s="2">
        <f>IF(PASSAGEM!B307="","",PASSAGEM!B307)</f>
        <v>6300</v>
      </c>
      <c r="B307" s="2">
        <f>IF(PASSAGEM!C307="","",PASSAGEM!C307)</f>
        <v>6130</v>
      </c>
      <c r="C307" s="2">
        <f>IF(PASSAGEM!D307="","",PASSAGEM!D307)</f>
        <v>107900300139</v>
      </c>
      <c r="D307" s="2" t="str">
        <f>IF(PASSAGEM!E307="","",PASSAGEM!E307)</f>
        <v>IVALDO RODRIGUES PEREIRA</v>
      </c>
      <c r="E307" s="3">
        <f>IF(PASSAGEM!F307="","",PASSAGEM!F307)</f>
        <v>49.18</v>
      </c>
      <c r="F307" s="3">
        <f>IF(PASSAGEM!G307="","",PASSAGEM!G307)</f>
        <v>0</v>
      </c>
      <c r="G307" s="3">
        <f>IF(PASSAGEM!H307="","",PASSAGEM!H307)</f>
        <v>0</v>
      </c>
      <c r="H307" s="3">
        <f>IF(PASSAGEM!I307="","",PASSAGEM!I307)</f>
        <v>0</v>
      </c>
      <c r="I307" s="3">
        <f>IF(PASSAGEM!J307="","",PASSAGEM!J307)</f>
        <v>0</v>
      </c>
      <c r="J307" s="3">
        <f>IF(PASSAGEM!K307="","",PASSAGEM!K307)</f>
        <v>0</v>
      </c>
      <c r="K307" s="3">
        <f>IF(PASSAGEM!L307="","",PASSAGEM!L307)</f>
        <v>0</v>
      </c>
      <c r="L307" s="3">
        <f>IF(PASSAGEM!M307="","",PASSAGEM!M307)</f>
        <v>0</v>
      </c>
      <c r="M307" s="3">
        <f>IF(PASSAGEM!N307="","",PASSAGEM!N307)</f>
        <v>0</v>
      </c>
      <c r="N307" s="2" t="str">
        <f>IF(PASSAGEM!O307="","",PASSAGEM!O307)</f>
        <v>20250630</v>
      </c>
      <c r="O307" s="2" t="str">
        <f>IF(PASSAGEM!P307="","",PASSAGEM!P307)</f>
        <v>PREMIO</v>
      </c>
    </row>
    <row r="308" spans="1:15" x14ac:dyDescent="0.25">
      <c r="A308" s="2">
        <f>IF(PASSAGEM!B308="","",PASSAGEM!B308)</f>
        <v>6300</v>
      </c>
      <c r="B308" s="2">
        <f>IF(PASSAGEM!C308="","",PASSAGEM!C308)</f>
        <v>6130</v>
      </c>
      <c r="C308" s="2">
        <f>IF(PASSAGEM!D308="","",PASSAGEM!D308)</f>
        <v>107900300139</v>
      </c>
      <c r="D308" s="2" t="str">
        <f>IF(PASSAGEM!E308="","",PASSAGEM!E308)</f>
        <v>IVALDO RODRIGUES PEREIRA</v>
      </c>
      <c r="E308" s="3">
        <f>IF(PASSAGEM!F308="","",PASSAGEM!F308)</f>
        <v>0</v>
      </c>
      <c r="F308" s="3">
        <f>IF(PASSAGEM!G308="","",PASSAGEM!G308)</f>
        <v>0</v>
      </c>
      <c r="G308" s="3">
        <f>IF(PASSAGEM!H308="","",PASSAGEM!H308)</f>
        <v>0</v>
      </c>
      <c r="H308" s="3">
        <f>IF(PASSAGEM!I308="","",PASSAGEM!I308)</f>
        <v>0</v>
      </c>
      <c r="I308" s="3">
        <f>IF(PASSAGEM!J308="","",PASSAGEM!J308)</f>
        <v>21.3</v>
      </c>
      <c r="J308" s="3">
        <f>IF(PASSAGEM!K308="","",PASSAGEM!K308)</f>
        <v>0</v>
      </c>
      <c r="K308" s="3">
        <f>IF(PASSAGEM!L308="","",PASSAGEM!L308)</f>
        <v>0</v>
      </c>
      <c r="L308" s="3">
        <f>IF(PASSAGEM!M308="","",PASSAGEM!M308)</f>
        <v>0</v>
      </c>
      <c r="M308" s="3">
        <f>IF(PASSAGEM!N308="","",PASSAGEM!N308)</f>
        <v>0</v>
      </c>
      <c r="N308" s="2" t="str">
        <f>IF(PASSAGEM!O308="","",PASSAGEM!O308)</f>
        <v>20250630</v>
      </c>
      <c r="O308" s="2" t="str">
        <f>IF(PASSAGEM!P308="","",PASSAGEM!P308)</f>
        <v>PREMIO</v>
      </c>
    </row>
    <row r="309" spans="1:15" x14ac:dyDescent="0.25">
      <c r="A309" s="2">
        <f>IF(PASSAGEM!B309="","",PASSAGEM!B309)</f>
        <v>6300</v>
      </c>
      <c r="B309" s="2">
        <f>IF(PASSAGEM!C309="","",PASSAGEM!C309)</f>
        <v>6130</v>
      </c>
      <c r="C309" s="2">
        <f>IF(PASSAGEM!D309="","",PASSAGEM!D309)</f>
        <v>107930003013</v>
      </c>
      <c r="D309" s="2" t="str">
        <f>IF(PASSAGEM!E309="","",PASSAGEM!E309)</f>
        <v>MARCIA ADRIANA CORSO PIMENTEL</v>
      </c>
      <c r="E309" s="3">
        <f>IF(PASSAGEM!F309="","",PASSAGEM!F309)</f>
        <v>14.1</v>
      </c>
      <c r="F309" s="3">
        <f>IF(PASSAGEM!G309="","",PASSAGEM!G309)</f>
        <v>0</v>
      </c>
      <c r="G309" s="3">
        <f>IF(PASSAGEM!H309="","",PASSAGEM!H309)</f>
        <v>0</v>
      </c>
      <c r="H309" s="3">
        <f>IF(PASSAGEM!I309="","",PASSAGEM!I309)</f>
        <v>0</v>
      </c>
      <c r="I309" s="3">
        <f>IF(PASSAGEM!J309="","",PASSAGEM!J309)</f>
        <v>0</v>
      </c>
      <c r="J309" s="3">
        <f>IF(PASSAGEM!K309="","",PASSAGEM!K309)</f>
        <v>0</v>
      </c>
      <c r="K309" s="3">
        <f>IF(PASSAGEM!L309="","",PASSAGEM!L309)</f>
        <v>0</v>
      </c>
      <c r="L309" s="3">
        <f>IF(PASSAGEM!M309="","",PASSAGEM!M309)</f>
        <v>0</v>
      </c>
      <c r="M309" s="3">
        <f>IF(PASSAGEM!N309="","",PASSAGEM!N309)</f>
        <v>0</v>
      </c>
      <c r="N309" s="2" t="str">
        <f>IF(PASSAGEM!O309="","",PASSAGEM!O309)</f>
        <v>20250630</v>
      </c>
      <c r="O309" s="2" t="str">
        <f>IF(PASSAGEM!P309="","",PASSAGEM!P309)</f>
        <v>PREMIO</v>
      </c>
    </row>
    <row r="310" spans="1:15" x14ac:dyDescent="0.25">
      <c r="A310" s="2">
        <f>IF(PASSAGEM!B310="","",PASSAGEM!B310)</f>
        <v>6300</v>
      </c>
      <c r="B310" s="2">
        <f>IF(PASSAGEM!C310="","",PASSAGEM!C310)</f>
        <v>6130</v>
      </c>
      <c r="C310" s="2">
        <f>IF(PASSAGEM!D310="","",PASSAGEM!D310)</f>
        <v>107930003013</v>
      </c>
      <c r="D310" s="2" t="str">
        <f>IF(PASSAGEM!E310="","",PASSAGEM!E310)</f>
        <v>MARCIA ADRIANA CORSO PIMENTEL</v>
      </c>
      <c r="E310" s="3">
        <f>IF(PASSAGEM!F310="","",PASSAGEM!F310)</f>
        <v>0</v>
      </c>
      <c r="F310" s="3">
        <f>IF(PASSAGEM!G310="","",PASSAGEM!G310)</f>
        <v>0</v>
      </c>
      <c r="G310" s="3">
        <f>IF(PASSAGEM!H310="","",PASSAGEM!H310)</f>
        <v>0</v>
      </c>
      <c r="H310" s="3">
        <f>IF(PASSAGEM!I310="","",PASSAGEM!I310)</f>
        <v>0</v>
      </c>
      <c r="I310" s="3">
        <f>IF(PASSAGEM!J310="","",PASSAGEM!J310)</f>
        <v>15.43</v>
      </c>
      <c r="J310" s="3">
        <f>IF(PASSAGEM!K310="","",PASSAGEM!K310)</f>
        <v>0</v>
      </c>
      <c r="K310" s="3">
        <f>IF(PASSAGEM!L310="","",PASSAGEM!L310)</f>
        <v>0</v>
      </c>
      <c r="L310" s="3">
        <f>IF(PASSAGEM!M310="","",PASSAGEM!M310)</f>
        <v>0</v>
      </c>
      <c r="M310" s="3">
        <f>IF(PASSAGEM!N310="","",PASSAGEM!N310)</f>
        <v>0</v>
      </c>
      <c r="N310" s="2" t="str">
        <f>IF(PASSAGEM!O310="","",PASSAGEM!O310)</f>
        <v>20250630</v>
      </c>
      <c r="O310" s="2" t="str">
        <f>IF(PASSAGEM!P310="","",PASSAGEM!P310)</f>
        <v>PREMIO</v>
      </c>
    </row>
    <row r="311" spans="1:15" x14ac:dyDescent="0.25">
      <c r="A311" s="2">
        <f>IF(PASSAGEM!B311="","",PASSAGEM!B311)</f>
        <v>6300</v>
      </c>
      <c r="B311" s="2">
        <f>IF(PASSAGEM!C311="","",PASSAGEM!C311)</f>
        <v>6142</v>
      </c>
      <c r="C311" s="2">
        <f>IF(PASSAGEM!D311="","",PASSAGEM!D311)</f>
        <v>108100100422</v>
      </c>
      <c r="D311" s="2" t="str">
        <f>IF(PASSAGEM!E311="","",PASSAGEM!E311)</f>
        <v>CLERISVALDO BALBINO MARQUES</v>
      </c>
      <c r="E311" s="3">
        <f>IF(PASSAGEM!F311="","",PASSAGEM!F311)</f>
        <v>62.17</v>
      </c>
      <c r="F311" s="3">
        <f>IF(PASSAGEM!G311="","",PASSAGEM!G311)</f>
        <v>0</v>
      </c>
      <c r="G311" s="3">
        <f>IF(PASSAGEM!H311="","",PASSAGEM!H311)</f>
        <v>0</v>
      </c>
      <c r="H311" s="3">
        <f>IF(PASSAGEM!I311="","",PASSAGEM!I311)</f>
        <v>0</v>
      </c>
      <c r="I311" s="3">
        <f>IF(PASSAGEM!J311="","",PASSAGEM!J311)</f>
        <v>0</v>
      </c>
      <c r="J311" s="3">
        <f>IF(PASSAGEM!K311="","",PASSAGEM!K311)</f>
        <v>0</v>
      </c>
      <c r="K311" s="3">
        <f>IF(PASSAGEM!L311="","",PASSAGEM!L311)</f>
        <v>0</v>
      </c>
      <c r="L311" s="3">
        <f>IF(PASSAGEM!M311="","",PASSAGEM!M311)</f>
        <v>0</v>
      </c>
      <c r="M311" s="3">
        <f>IF(PASSAGEM!N311="","",PASSAGEM!N311)</f>
        <v>0</v>
      </c>
      <c r="N311" s="2" t="str">
        <f>IF(PASSAGEM!O311="","",PASSAGEM!O311)</f>
        <v>20250630</v>
      </c>
      <c r="O311" s="2" t="str">
        <f>IF(PASSAGEM!P311="","",PASSAGEM!P311)</f>
        <v>PREMIO</v>
      </c>
    </row>
    <row r="312" spans="1:15" x14ac:dyDescent="0.25">
      <c r="A312" s="2">
        <f>IF(PASSAGEM!B312="","",PASSAGEM!B312)</f>
        <v>6300</v>
      </c>
      <c r="B312" s="2">
        <f>IF(PASSAGEM!C312="","",PASSAGEM!C312)</f>
        <v>6142</v>
      </c>
      <c r="C312" s="2">
        <f>IF(PASSAGEM!D312="","",PASSAGEM!D312)</f>
        <v>108100100422</v>
      </c>
      <c r="D312" s="2" t="str">
        <f>IF(PASSAGEM!E312="","",PASSAGEM!E312)</f>
        <v>CLERISVALDO BALBINO MARQUES</v>
      </c>
      <c r="E312" s="3">
        <f>IF(PASSAGEM!F312="","",PASSAGEM!F312)</f>
        <v>0</v>
      </c>
      <c r="F312" s="3">
        <f>IF(PASSAGEM!G312="","",PASSAGEM!G312)</f>
        <v>0</v>
      </c>
      <c r="G312" s="3">
        <f>IF(PASSAGEM!H312="","",PASSAGEM!H312)</f>
        <v>0</v>
      </c>
      <c r="H312" s="3">
        <f>IF(PASSAGEM!I312="","",PASSAGEM!I312)</f>
        <v>0</v>
      </c>
      <c r="I312" s="3">
        <f>IF(PASSAGEM!J312="","",PASSAGEM!J312)</f>
        <v>14.37</v>
      </c>
      <c r="J312" s="3">
        <f>IF(PASSAGEM!K312="","",PASSAGEM!K312)</f>
        <v>0</v>
      </c>
      <c r="K312" s="3">
        <f>IF(PASSAGEM!L312="","",PASSAGEM!L312)</f>
        <v>0</v>
      </c>
      <c r="L312" s="3">
        <f>IF(PASSAGEM!M312="","",PASSAGEM!M312)</f>
        <v>0</v>
      </c>
      <c r="M312" s="3">
        <f>IF(PASSAGEM!N312="","",PASSAGEM!N312)</f>
        <v>0</v>
      </c>
      <c r="N312" s="2" t="str">
        <f>IF(PASSAGEM!O312="","",PASSAGEM!O312)</f>
        <v>20250630</v>
      </c>
      <c r="O312" s="2" t="str">
        <f>IF(PASSAGEM!P312="","",PASSAGEM!P312)</f>
        <v>PREMIO</v>
      </c>
    </row>
    <row r="313" spans="1:15" x14ac:dyDescent="0.25">
      <c r="A313" s="2">
        <f>IF(PASSAGEM!B313="","",PASSAGEM!B313)</f>
        <v>6300</v>
      </c>
      <c r="B313" s="2">
        <f>IF(PASSAGEM!C313="","",PASSAGEM!C313)</f>
        <v>6130</v>
      </c>
      <c r="C313" s="2">
        <f>IF(PASSAGEM!D313="","",PASSAGEM!D313)</f>
        <v>108150100806</v>
      </c>
      <c r="D313" s="2" t="str">
        <f>IF(PASSAGEM!E313="","",PASSAGEM!E313)</f>
        <v>GILMAR SOARES</v>
      </c>
      <c r="E313" s="3">
        <f>IF(PASSAGEM!F313="","",PASSAGEM!F313)</f>
        <v>34.08</v>
      </c>
      <c r="F313" s="3">
        <f>IF(PASSAGEM!G313="","",PASSAGEM!G313)</f>
        <v>0</v>
      </c>
      <c r="G313" s="3">
        <f>IF(PASSAGEM!H313="","",PASSAGEM!H313)</f>
        <v>0</v>
      </c>
      <c r="H313" s="3">
        <f>IF(PASSAGEM!I313="","",PASSAGEM!I313)</f>
        <v>0</v>
      </c>
      <c r="I313" s="3">
        <f>IF(PASSAGEM!J313="","",PASSAGEM!J313)</f>
        <v>0</v>
      </c>
      <c r="J313" s="3">
        <f>IF(PASSAGEM!K313="","",PASSAGEM!K313)</f>
        <v>0</v>
      </c>
      <c r="K313" s="3">
        <f>IF(PASSAGEM!L313="","",PASSAGEM!L313)</f>
        <v>0</v>
      </c>
      <c r="L313" s="3">
        <f>IF(PASSAGEM!M313="","",PASSAGEM!M313)</f>
        <v>0</v>
      </c>
      <c r="M313" s="3">
        <f>IF(PASSAGEM!N313="","",PASSAGEM!N313)</f>
        <v>0</v>
      </c>
      <c r="N313" s="2" t="str">
        <f>IF(PASSAGEM!O313="","",PASSAGEM!O313)</f>
        <v>20250630</v>
      </c>
      <c r="O313" s="2" t="str">
        <f>IF(PASSAGEM!P313="","",PASSAGEM!P313)</f>
        <v>PREMIO</v>
      </c>
    </row>
    <row r="314" spans="1:15" x14ac:dyDescent="0.25">
      <c r="A314" s="2">
        <f>IF(PASSAGEM!B314="","",PASSAGEM!B314)</f>
        <v>6300</v>
      </c>
      <c r="B314" s="2">
        <f>IF(PASSAGEM!C314="","",PASSAGEM!C314)</f>
        <v>6130</v>
      </c>
      <c r="C314" s="2">
        <f>IF(PASSAGEM!D314="","",PASSAGEM!D314)</f>
        <v>108150100806</v>
      </c>
      <c r="D314" s="2" t="str">
        <f>IF(PASSAGEM!E314="","",PASSAGEM!E314)</f>
        <v>GILMAR SOARES</v>
      </c>
      <c r="E314" s="3">
        <f>IF(PASSAGEM!F314="","",PASSAGEM!F314)</f>
        <v>0</v>
      </c>
      <c r="F314" s="3">
        <f>IF(PASSAGEM!G314="","",PASSAGEM!G314)</f>
        <v>0</v>
      </c>
      <c r="G314" s="3">
        <f>IF(PASSAGEM!H314="","",PASSAGEM!H314)</f>
        <v>0</v>
      </c>
      <c r="H314" s="3">
        <f>IF(PASSAGEM!I314="","",PASSAGEM!I314)</f>
        <v>0</v>
      </c>
      <c r="I314" s="3">
        <f>IF(PASSAGEM!J314="","",PASSAGEM!J314)</f>
        <v>26.99</v>
      </c>
      <c r="J314" s="3">
        <f>IF(PASSAGEM!K314="","",PASSAGEM!K314)</f>
        <v>0</v>
      </c>
      <c r="K314" s="3">
        <f>IF(PASSAGEM!L314="","",PASSAGEM!L314)</f>
        <v>0</v>
      </c>
      <c r="L314" s="3">
        <f>IF(PASSAGEM!M314="","",PASSAGEM!M314)</f>
        <v>0</v>
      </c>
      <c r="M314" s="3">
        <f>IF(PASSAGEM!N314="","",PASSAGEM!N314)</f>
        <v>0</v>
      </c>
      <c r="N314" s="2" t="str">
        <f>IF(PASSAGEM!O314="","",PASSAGEM!O314)</f>
        <v>20250630</v>
      </c>
      <c r="O314" s="2" t="str">
        <f>IF(PASSAGEM!P314="","",PASSAGEM!P314)</f>
        <v>PREMIO</v>
      </c>
    </row>
    <row r="315" spans="1:15" x14ac:dyDescent="0.25">
      <c r="A315" s="2">
        <f>IF(PASSAGEM!B315="","",PASSAGEM!B315)</f>
        <v>6300</v>
      </c>
      <c r="B315" s="2">
        <f>IF(PASSAGEM!C315="","",PASSAGEM!C315)</f>
        <v>6130</v>
      </c>
      <c r="C315" s="2">
        <f>IF(PASSAGEM!D315="","",PASSAGEM!D315)</f>
        <v>108360000033</v>
      </c>
      <c r="D315" s="2" t="str">
        <f>IF(PASSAGEM!E315="","",PASSAGEM!E315)</f>
        <v>ELIANE LIRA BARROS ALMEIDA DE SOUSA</v>
      </c>
      <c r="E315" s="3">
        <f>IF(PASSAGEM!F315="","",PASSAGEM!F315)</f>
        <v>28.69</v>
      </c>
      <c r="F315" s="3">
        <f>IF(PASSAGEM!G315="","",PASSAGEM!G315)</f>
        <v>0</v>
      </c>
      <c r="G315" s="3">
        <f>IF(PASSAGEM!H315="","",PASSAGEM!H315)</f>
        <v>0</v>
      </c>
      <c r="H315" s="3">
        <f>IF(PASSAGEM!I315="","",PASSAGEM!I315)</f>
        <v>0</v>
      </c>
      <c r="I315" s="3">
        <f>IF(PASSAGEM!J315="","",PASSAGEM!J315)</f>
        <v>0</v>
      </c>
      <c r="J315" s="3">
        <f>IF(PASSAGEM!K315="","",PASSAGEM!K315)</f>
        <v>0</v>
      </c>
      <c r="K315" s="3">
        <f>IF(PASSAGEM!L315="","",PASSAGEM!L315)</f>
        <v>0</v>
      </c>
      <c r="L315" s="3">
        <f>IF(PASSAGEM!M315="","",PASSAGEM!M315)</f>
        <v>0</v>
      </c>
      <c r="M315" s="3">
        <f>IF(PASSAGEM!N315="","",PASSAGEM!N315)</f>
        <v>0</v>
      </c>
      <c r="N315" s="2" t="str">
        <f>IF(PASSAGEM!O315="","",PASSAGEM!O315)</f>
        <v>20250630</v>
      </c>
      <c r="O315" s="2" t="str">
        <f>IF(PASSAGEM!P315="","",PASSAGEM!P315)</f>
        <v>PREMIO</v>
      </c>
    </row>
    <row r="316" spans="1:15" x14ac:dyDescent="0.25">
      <c r="A316" s="2">
        <f>IF(PASSAGEM!B316="","",PASSAGEM!B316)</f>
        <v>6300</v>
      </c>
      <c r="B316" s="2">
        <f>IF(PASSAGEM!C316="","",PASSAGEM!C316)</f>
        <v>6130</v>
      </c>
      <c r="C316" s="2">
        <f>IF(PASSAGEM!D316="","",PASSAGEM!D316)</f>
        <v>108360000033</v>
      </c>
      <c r="D316" s="2" t="str">
        <f>IF(PASSAGEM!E316="","",PASSAGEM!E316)</f>
        <v>ELIANE LIRA BARROS ALMEIDA DE SOUSA</v>
      </c>
      <c r="E316" s="3">
        <f>IF(PASSAGEM!F316="","",PASSAGEM!F316)</f>
        <v>0</v>
      </c>
      <c r="F316" s="3">
        <f>IF(PASSAGEM!G316="","",PASSAGEM!G316)</f>
        <v>0</v>
      </c>
      <c r="G316" s="3">
        <f>IF(PASSAGEM!H316="","",PASSAGEM!H316)</f>
        <v>0</v>
      </c>
      <c r="H316" s="3">
        <f>IF(PASSAGEM!I316="","",PASSAGEM!I316)</f>
        <v>0</v>
      </c>
      <c r="I316" s="3">
        <f>IF(PASSAGEM!J316="","",PASSAGEM!J316)</f>
        <v>28.49</v>
      </c>
      <c r="J316" s="3">
        <f>IF(PASSAGEM!K316="","",PASSAGEM!K316)</f>
        <v>0</v>
      </c>
      <c r="K316" s="3">
        <f>IF(PASSAGEM!L316="","",PASSAGEM!L316)</f>
        <v>0</v>
      </c>
      <c r="L316" s="3">
        <f>IF(PASSAGEM!M316="","",PASSAGEM!M316)</f>
        <v>0</v>
      </c>
      <c r="M316" s="3">
        <f>IF(PASSAGEM!N316="","",PASSAGEM!N316)</f>
        <v>0</v>
      </c>
      <c r="N316" s="2" t="str">
        <f>IF(PASSAGEM!O316="","",PASSAGEM!O316)</f>
        <v>20250630</v>
      </c>
      <c r="O316" s="2" t="str">
        <f>IF(PASSAGEM!P316="","",PASSAGEM!P316)</f>
        <v>PREMIO</v>
      </c>
    </row>
    <row r="317" spans="1:15" x14ac:dyDescent="0.25">
      <c r="A317" s="2">
        <f>IF(PASSAGEM!B317="","",PASSAGEM!B317)</f>
        <v>6300</v>
      </c>
      <c r="B317" s="2">
        <f>IF(PASSAGEM!C317="","",PASSAGEM!C317)</f>
        <v>6130</v>
      </c>
      <c r="C317" s="2">
        <f>IF(PASSAGEM!D317="","",PASSAGEM!D317)</f>
        <v>108650025273</v>
      </c>
      <c r="D317" s="2" t="str">
        <f>IF(PASSAGEM!E317="","",PASSAGEM!E317)</f>
        <v>PAULO RIBEIRO DE OLIVEIRA</v>
      </c>
      <c r="E317" s="3">
        <f>IF(PASSAGEM!F317="","",PASSAGEM!F317)</f>
        <v>22.63</v>
      </c>
      <c r="F317" s="3">
        <f>IF(PASSAGEM!G317="","",PASSAGEM!G317)</f>
        <v>0</v>
      </c>
      <c r="G317" s="3">
        <f>IF(PASSAGEM!H317="","",PASSAGEM!H317)</f>
        <v>0</v>
      </c>
      <c r="H317" s="3">
        <f>IF(PASSAGEM!I317="","",PASSAGEM!I317)</f>
        <v>0</v>
      </c>
      <c r="I317" s="3">
        <f>IF(PASSAGEM!J317="","",PASSAGEM!J317)</f>
        <v>0</v>
      </c>
      <c r="J317" s="3">
        <f>IF(PASSAGEM!K317="","",PASSAGEM!K317)</f>
        <v>0</v>
      </c>
      <c r="K317" s="3">
        <f>IF(PASSAGEM!L317="","",PASSAGEM!L317)</f>
        <v>0</v>
      </c>
      <c r="L317" s="3">
        <f>IF(PASSAGEM!M317="","",PASSAGEM!M317)</f>
        <v>0</v>
      </c>
      <c r="M317" s="3">
        <f>IF(PASSAGEM!N317="","",PASSAGEM!N317)</f>
        <v>0</v>
      </c>
      <c r="N317" s="2" t="str">
        <f>IF(PASSAGEM!O317="","",PASSAGEM!O317)</f>
        <v>20250630</v>
      </c>
      <c r="O317" s="2" t="str">
        <f>IF(PASSAGEM!P317="","",PASSAGEM!P317)</f>
        <v>PREMIO</v>
      </c>
    </row>
    <row r="318" spans="1:15" x14ac:dyDescent="0.25">
      <c r="A318" s="2">
        <f>IF(PASSAGEM!B318="","",PASSAGEM!B318)</f>
        <v>6300</v>
      </c>
      <c r="B318" s="2">
        <f>IF(PASSAGEM!C318="","",PASSAGEM!C318)</f>
        <v>6130</v>
      </c>
      <c r="C318" s="2">
        <f>IF(PASSAGEM!D318="","",PASSAGEM!D318)</f>
        <v>108650025273</v>
      </c>
      <c r="D318" s="2" t="str">
        <f>IF(PASSAGEM!E318="","",PASSAGEM!E318)</f>
        <v>PAULO RIBEIRO DE OLIVEIRA</v>
      </c>
      <c r="E318" s="3">
        <f>IF(PASSAGEM!F318="","",PASSAGEM!F318)</f>
        <v>0</v>
      </c>
      <c r="F318" s="3">
        <f>IF(PASSAGEM!G318="","",PASSAGEM!G318)</f>
        <v>0</v>
      </c>
      <c r="G318" s="3">
        <f>IF(PASSAGEM!H318="","",PASSAGEM!H318)</f>
        <v>0</v>
      </c>
      <c r="H318" s="3">
        <f>IF(PASSAGEM!I318="","",PASSAGEM!I318)</f>
        <v>0</v>
      </c>
      <c r="I318" s="3">
        <f>IF(PASSAGEM!J318="","",PASSAGEM!J318)</f>
        <v>18.96</v>
      </c>
      <c r="J318" s="3">
        <f>IF(PASSAGEM!K318="","",PASSAGEM!K318)</f>
        <v>0</v>
      </c>
      <c r="K318" s="3">
        <f>IF(PASSAGEM!L318="","",PASSAGEM!L318)</f>
        <v>0</v>
      </c>
      <c r="L318" s="3">
        <f>IF(PASSAGEM!M318="","",PASSAGEM!M318)</f>
        <v>0</v>
      </c>
      <c r="M318" s="3">
        <f>IF(PASSAGEM!N318="","",PASSAGEM!N318)</f>
        <v>0</v>
      </c>
      <c r="N318" s="2" t="str">
        <f>IF(PASSAGEM!O318="","",PASSAGEM!O318)</f>
        <v>20250630</v>
      </c>
      <c r="O318" s="2" t="str">
        <f>IF(PASSAGEM!P318="","",PASSAGEM!P318)</f>
        <v>PREMIO</v>
      </c>
    </row>
    <row r="319" spans="1:15" x14ac:dyDescent="0.25">
      <c r="A319" s="2">
        <f>IF(PASSAGEM!B319="","",PASSAGEM!B319)</f>
        <v>6300</v>
      </c>
      <c r="B319" s="2">
        <f>IF(PASSAGEM!C319="","",PASSAGEM!C319)</f>
        <v>6142</v>
      </c>
      <c r="C319" s="2">
        <f>IF(PASSAGEM!D319="","",PASSAGEM!D319)</f>
        <v>108660000207</v>
      </c>
      <c r="D319" s="2" t="str">
        <f>IF(PASSAGEM!E319="","",PASSAGEM!E319)</f>
        <v>CLEONALDO DELFINO DOS SANTOS</v>
      </c>
      <c r="E319" s="3">
        <f>IF(PASSAGEM!F319="","",PASSAGEM!F319)</f>
        <v>29.14</v>
      </c>
      <c r="F319" s="3">
        <f>IF(PASSAGEM!G319="","",PASSAGEM!G319)</f>
        <v>0</v>
      </c>
      <c r="G319" s="3">
        <f>IF(PASSAGEM!H319="","",PASSAGEM!H319)</f>
        <v>0</v>
      </c>
      <c r="H319" s="3">
        <f>IF(PASSAGEM!I319="","",PASSAGEM!I319)</f>
        <v>0</v>
      </c>
      <c r="I319" s="3">
        <f>IF(PASSAGEM!J319="","",PASSAGEM!J319)</f>
        <v>0</v>
      </c>
      <c r="J319" s="3">
        <f>IF(PASSAGEM!K319="","",PASSAGEM!K319)</f>
        <v>0</v>
      </c>
      <c r="K319" s="3">
        <f>IF(PASSAGEM!L319="","",PASSAGEM!L319)</f>
        <v>0</v>
      </c>
      <c r="L319" s="3">
        <f>IF(PASSAGEM!M319="","",PASSAGEM!M319)</f>
        <v>0</v>
      </c>
      <c r="M319" s="3">
        <f>IF(PASSAGEM!N319="","",PASSAGEM!N319)</f>
        <v>0</v>
      </c>
      <c r="N319" s="2" t="str">
        <f>IF(PASSAGEM!O319="","",PASSAGEM!O319)</f>
        <v>20250630</v>
      </c>
      <c r="O319" s="2" t="str">
        <f>IF(PASSAGEM!P319="","",PASSAGEM!P319)</f>
        <v>PREMIO</v>
      </c>
    </row>
    <row r="320" spans="1:15" x14ac:dyDescent="0.25">
      <c r="A320" s="2">
        <f>IF(PASSAGEM!B320="","",PASSAGEM!B320)</f>
        <v>6300</v>
      </c>
      <c r="B320" s="2">
        <f>IF(PASSAGEM!C320="","",PASSAGEM!C320)</f>
        <v>6142</v>
      </c>
      <c r="C320" s="2">
        <f>IF(PASSAGEM!D320="","",PASSAGEM!D320)</f>
        <v>108660000207</v>
      </c>
      <c r="D320" s="2" t="str">
        <f>IF(PASSAGEM!E320="","",PASSAGEM!E320)</f>
        <v>CLEONALDO DELFINO DOS SANTOS</v>
      </c>
      <c r="E320" s="3">
        <f>IF(PASSAGEM!F320="","",PASSAGEM!F320)</f>
        <v>0</v>
      </c>
      <c r="F320" s="3">
        <f>IF(PASSAGEM!G320="","",PASSAGEM!G320)</f>
        <v>0</v>
      </c>
      <c r="G320" s="3">
        <f>IF(PASSAGEM!H320="","",PASSAGEM!H320)</f>
        <v>0</v>
      </c>
      <c r="H320" s="3">
        <f>IF(PASSAGEM!I320="","",PASSAGEM!I320)</f>
        <v>0</v>
      </c>
      <c r="I320" s="3">
        <f>IF(PASSAGEM!J320="","",PASSAGEM!J320)</f>
        <v>7.24</v>
      </c>
      <c r="J320" s="3">
        <f>IF(PASSAGEM!K320="","",PASSAGEM!K320)</f>
        <v>0</v>
      </c>
      <c r="K320" s="3">
        <f>IF(PASSAGEM!L320="","",PASSAGEM!L320)</f>
        <v>0</v>
      </c>
      <c r="L320" s="3">
        <f>IF(PASSAGEM!M320="","",PASSAGEM!M320)</f>
        <v>0</v>
      </c>
      <c r="M320" s="3">
        <f>IF(PASSAGEM!N320="","",PASSAGEM!N320)</f>
        <v>0</v>
      </c>
      <c r="N320" s="2" t="str">
        <f>IF(PASSAGEM!O320="","",PASSAGEM!O320)</f>
        <v>20250630</v>
      </c>
      <c r="O320" s="2" t="str">
        <f>IF(PASSAGEM!P320="","",PASSAGEM!P320)</f>
        <v>PREMIO</v>
      </c>
    </row>
    <row r="321" spans="1:15" x14ac:dyDescent="0.25">
      <c r="A321" s="2">
        <f>IF(PASSAGEM!B321="","",PASSAGEM!B321)</f>
        <v>6300</v>
      </c>
      <c r="B321" s="2">
        <f>IF(PASSAGEM!C321="","",PASSAGEM!C321)</f>
        <v>6142</v>
      </c>
      <c r="C321" s="2">
        <f>IF(PASSAGEM!D321="","",PASSAGEM!D321)</f>
        <v>108780051181</v>
      </c>
      <c r="D321" s="2" t="str">
        <f>IF(PASSAGEM!E321="","",PASSAGEM!E321)</f>
        <v>INES JANKOWSKI</v>
      </c>
      <c r="E321" s="3">
        <f>IF(PASSAGEM!F321="","",PASSAGEM!F321)</f>
        <v>2.78</v>
      </c>
      <c r="F321" s="3">
        <f>IF(PASSAGEM!G321="","",PASSAGEM!G321)</f>
        <v>0</v>
      </c>
      <c r="G321" s="3">
        <f>IF(PASSAGEM!H321="","",PASSAGEM!H321)</f>
        <v>0</v>
      </c>
      <c r="H321" s="3">
        <f>IF(PASSAGEM!I321="","",PASSAGEM!I321)</f>
        <v>0</v>
      </c>
      <c r="I321" s="3">
        <f>IF(PASSAGEM!J321="","",PASSAGEM!J321)</f>
        <v>0</v>
      </c>
      <c r="J321" s="3">
        <f>IF(PASSAGEM!K321="","",PASSAGEM!K321)</f>
        <v>0</v>
      </c>
      <c r="K321" s="3">
        <f>IF(PASSAGEM!L321="","",PASSAGEM!L321)</f>
        <v>0</v>
      </c>
      <c r="L321" s="3">
        <f>IF(PASSAGEM!M321="","",PASSAGEM!M321)</f>
        <v>0</v>
      </c>
      <c r="M321" s="3">
        <f>IF(PASSAGEM!N321="","",PASSAGEM!N321)</f>
        <v>0</v>
      </c>
      <c r="N321" s="2" t="str">
        <f>IF(PASSAGEM!O321="","",PASSAGEM!O321)</f>
        <v>20250630</v>
      </c>
      <c r="O321" s="2" t="str">
        <f>IF(PASSAGEM!P321="","",PASSAGEM!P321)</f>
        <v>PREMIO</v>
      </c>
    </row>
    <row r="322" spans="1:15" x14ac:dyDescent="0.25">
      <c r="A322" s="2">
        <f>IF(PASSAGEM!B322="","",PASSAGEM!B322)</f>
        <v>6300</v>
      </c>
      <c r="B322" s="2">
        <f>IF(PASSAGEM!C322="","",PASSAGEM!C322)</f>
        <v>6142</v>
      </c>
      <c r="C322" s="2">
        <f>IF(PASSAGEM!D322="","",PASSAGEM!D322)</f>
        <v>108780051181</v>
      </c>
      <c r="D322" s="2" t="str">
        <f>IF(PASSAGEM!E322="","",PASSAGEM!E322)</f>
        <v>INES JANKOWSKI</v>
      </c>
      <c r="E322" s="3">
        <f>IF(PASSAGEM!F322="","",PASSAGEM!F322)</f>
        <v>0</v>
      </c>
      <c r="F322" s="3">
        <f>IF(PASSAGEM!G322="","",PASSAGEM!G322)</f>
        <v>0</v>
      </c>
      <c r="G322" s="3">
        <f>IF(PASSAGEM!H322="","",PASSAGEM!H322)</f>
        <v>0</v>
      </c>
      <c r="H322" s="3">
        <f>IF(PASSAGEM!I322="","",PASSAGEM!I322)</f>
        <v>0</v>
      </c>
      <c r="I322" s="3">
        <f>IF(PASSAGEM!J322="","",PASSAGEM!J322)</f>
        <v>4.9000000000000004</v>
      </c>
      <c r="J322" s="3">
        <f>IF(PASSAGEM!K322="","",PASSAGEM!K322)</f>
        <v>0</v>
      </c>
      <c r="K322" s="3">
        <f>IF(PASSAGEM!L322="","",PASSAGEM!L322)</f>
        <v>0</v>
      </c>
      <c r="L322" s="3">
        <f>IF(PASSAGEM!M322="","",PASSAGEM!M322)</f>
        <v>0</v>
      </c>
      <c r="M322" s="3">
        <f>IF(PASSAGEM!N322="","",PASSAGEM!N322)</f>
        <v>0</v>
      </c>
      <c r="N322" s="2" t="str">
        <f>IF(PASSAGEM!O322="","",PASSAGEM!O322)</f>
        <v>20250630</v>
      </c>
      <c r="O322" s="2" t="str">
        <f>IF(PASSAGEM!P322="","",PASSAGEM!P322)</f>
        <v>PREMIO</v>
      </c>
    </row>
    <row r="323" spans="1:15" x14ac:dyDescent="0.25">
      <c r="A323" s="2">
        <f>IF(PASSAGEM!B323="","",PASSAGEM!B323)</f>
        <v>6300</v>
      </c>
      <c r="B323" s="2">
        <f>IF(PASSAGEM!C323="","",PASSAGEM!C323)</f>
        <v>6130</v>
      </c>
      <c r="C323" s="2">
        <f>IF(PASSAGEM!D323="","",PASSAGEM!D323)</f>
        <v>108790082456</v>
      </c>
      <c r="D323" s="2" t="str">
        <f>IF(PASSAGEM!E323="","",PASSAGEM!E323)</f>
        <v>ADOLFO JOSE BRUGGEMANN</v>
      </c>
      <c r="E323" s="3">
        <f>IF(PASSAGEM!F323="","",PASSAGEM!F323)</f>
        <v>15.25</v>
      </c>
      <c r="F323" s="3">
        <f>IF(PASSAGEM!G323="","",PASSAGEM!G323)</f>
        <v>0</v>
      </c>
      <c r="G323" s="3">
        <f>IF(PASSAGEM!H323="","",PASSAGEM!H323)</f>
        <v>0</v>
      </c>
      <c r="H323" s="3">
        <f>IF(PASSAGEM!I323="","",PASSAGEM!I323)</f>
        <v>0</v>
      </c>
      <c r="I323" s="3">
        <f>IF(PASSAGEM!J323="","",PASSAGEM!J323)</f>
        <v>0</v>
      </c>
      <c r="J323" s="3">
        <f>IF(PASSAGEM!K323="","",PASSAGEM!K323)</f>
        <v>0</v>
      </c>
      <c r="K323" s="3">
        <f>IF(PASSAGEM!L323="","",PASSAGEM!L323)</f>
        <v>0</v>
      </c>
      <c r="L323" s="3">
        <f>IF(PASSAGEM!M323="","",PASSAGEM!M323)</f>
        <v>0</v>
      </c>
      <c r="M323" s="3">
        <f>IF(PASSAGEM!N323="","",PASSAGEM!N323)</f>
        <v>0</v>
      </c>
      <c r="N323" s="2" t="str">
        <f>IF(PASSAGEM!O323="","",PASSAGEM!O323)</f>
        <v>20250630</v>
      </c>
      <c r="O323" s="2" t="str">
        <f>IF(PASSAGEM!P323="","",PASSAGEM!P323)</f>
        <v>PREMIO</v>
      </c>
    </row>
    <row r="324" spans="1:15" x14ac:dyDescent="0.25">
      <c r="A324" s="2">
        <f>IF(PASSAGEM!B324="","",PASSAGEM!B324)</f>
        <v>6300</v>
      </c>
      <c r="B324" s="2">
        <f>IF(PASSAGEM!C324="","",PASSAGEM!C324)</f>
        <v>6130</v>
      </c>
      <c r="C324" s="2">
        <f>IF(PASSAGEM!D324="","",PASSAGEM!D324)</f>
        <v>108790082456</v>
      </c>
      <c r="D324" s="2" t="str">
        <f>IF(PASSAGEM!E324="","",PASSAGEM!E324)</f>
        <v>ADOLFO JOSE BRUGGEMANN</v>
      </c>
      <c r="E324" s="3">
        <f>IF(PASSAGEM!F324="","",PASSAGEM!F324)</f>
        <v>0</v>
      </c>
      <c r="F324" s="3">
        <f>IF(PASSAGEM!G324="","",PASSAGEM!G324)</f>
        <v>0</v>
      </c>
      <c r="G324" s="3">
        <f>IF(PASSAGEM!H324="","",PASSAGEM!H324)</f>
        <v>0</v>
      </c>
      <c r="H324" s="3">
        <f>IF(PASSAGEM!I324="","",PASSAGEM!I324)</f>
        <v>0</v>
      </c>
      <c r="I324" s="3">
        <f>IF(PASSAGEM!J324="","",PASSAGEM!J324)</f>
        <v>20.87</v>
      </c>
      <c r="J324" s="3">
        <f>IF(PASSAGEM!K324="","",PASSAGEM!K324)</f>
        <v>0</v>
      </c>
      <c r="K324" s="3">
        <f>IF(PASSAGEM!L324="","",PASSAGEM!L324)</f>
        <v>0</v>
      </c>
      <c r="L324" s="3">
        <f>IF(PASSAGEM!M324="","",PASSAGEM!M324)</f>
        <v>0</v>
      </c>
      <c r="M324" s="3">
        <f>IF(PASSAGEM!N324="","",PASSAGEM!N324)</f>
        <v>0</v>
      </c>
      <c r="N324" s="2" t="str">
        <f>IF(PASSAGEM!O324="","",PASSAGEM!O324)</f>
        <v>20250630</v>
      </c>
      <c r="O324" s="2" t="str">
        <f>IF(PASSAGEM!P324="","",PASSAGEM!P324)</f>
        <v>PREMIO</v>
      </c>
    </row>
    <row r="325" spans="1:15" x14ac:dyDescent="0.25">
      <c r="A325" s="2">
        <f>IF(PASSAGEM!B325="","",PASSAGEM!B325)</f>
        <v>6300</v>
      </c>
      <c r="B325" s="2">
        <f>IF(PASSAGEM!C325="","",PASSAGEM!C325)</f>
        <v>6130</v>
      </c>
      <c r="C325" s="2">
        <f>IF(PASSAGEM!D325="","",PASSAGEM!D325)</f>
        <v>108857000201</v>
      </c>
      <c r="D325" s="2" t="str">
        <f>IF(PASSAGEM!E325="","",PASSAGEM!E325)</f>
        <v>SILVIA CRISTINA DA COSTA STOCKINGER</v>
      </c>
      <c r="E325" s="3">
        <f>IF(PASSAGEM!F325="","",PASSAGEM!F325)</f>
        <v>33.08</v>
      </c>
      <c r="F325" s="3">
        <f>IF(PASSAGEM!G325="","",PASSAGEM!G325)</f>
        <v>0</v>
      </c>
      <c r="G325" s="3">
        <f>IF(PASSAGEM!H325="","",PASSAGEM!H325)</f>
        <v>0</v>
      </c>
      <c r="H325" s="3">
        <f>IF(PASSAGEM!I325="","",PASSAGEM!I325)</f>
        <v>0</v>
      </c>
      <c r="I325" s="3">
        <f>IF(PASSAGEM!J325="","",PASSAGEM!J325)</f>
        <v>0</v>
      </c>
      <c r="J325" s="3">
        <f>IF(PASSAGEM!K325="","",PASSAGEM!K325)</f>
        <v>0</v>
      </c>
      <c r="K325" s="3">
        <f>IF(PASSAGEM!L325="","",PASSAGEM!L325)</f>
        <v>0</v>
      </c>
      <c r="L325" s="3">
        <f>IF(PASSAGEM!M325="","",PASSAGEM!M325)</f>
        <v>0</v>
      </c>
      <c r="M325" s="3">
        <f>IF(PASSAGEM!N325="","",PASSAGEM!N325)</f>
        <v>0</v>
      </c>
      <c r="N325" s="2" t="str">
        <f>IF(PASSAGEM!O325="","",PASSAGEM!O325)</f>
        <v>20250630</v>
      </c>
      <c r="O325" s="2" t="str">
        <f>IF(PASSAGEM!P325="","",PASSAGEM!P325)</f>
        <v>PREMIO</v>
      </c>
    </row>
    <row r="326" spans="1:15" x14ac:dyDescent="0.25">
      <c r="A326" s="2">
        <f>IF(PASSAGEM!B326="","",PASSAGEM!B326)</f>
        <v>6300</v>
      </c>
      <c r="B326" s="2">
        <f>IF(PASSAGEM!C326="","",PASSAGEM!C326)</f>
        <v>6130</v>
      </c>
      <c r="C326" s="2">
        <f>IF(PASSAGEM!D326="","",PASSAGEM!D326)</f>
        <v>108857000201</v>
      </c>
      <c r="D326" s="2" t="str">
        <f>IF(PASSAGEM!E326="","",PASSAGEM!E326)</f>
        <v>SILVIA CRISTINA DA COSTA STOCKINGER</v>
      </c>
      <c r="E326" s="3">
        <f>IF(PASSAGEM!F326="","",PASSAGEM!F326)</f>
        <v>0</v>
      </c>
      <c r="F326" s="3">
        <f>IF(PASSAGEM!G326="","",PASSAGEM!G326)</f>
        <v>0</v>
      </c>
      <c r="G326" s="3">
        <f>IF(PASSAGEM!H326="","",PASSAGEM!H326)</f>
        <v>0</v>
      </c>
      <c r="H326" s="3">
        <f>IF(PASSAGEM!I326="","",PASSAGEM!I326)</f>
        <v>0</v>
      </c>
      <c r="I326" s="3">
        <f>IF(PASSAGEM!J326="","",PASSAGEM!J326)</f>
        <v>30.41</v>
      </c>
      <c r="J326" s="3">
        <f>IF(PASSAGEM!K326="","",PASSAGEM!K326)</f>
        <v>0</v>
      </c>
      <c r="K326" s="3">
        <f>IF(PASSAGEM!L326="","",PASSAGEM!L326)</f>
        <v>0</v>
      </c>
      <c r="L326" s="3">
        <f>IF(PASSAGEM!M326="","",PASSAGEM!M326)</f>
        <v>0</v>
      </c>
      <c r="M326" s="3">
        <f>IF(PASSAGEM!N326="","",PASSAGEM!N326)</f>
        <v>0</v>
      </c>
      <c r="N326" s="2" t="str">
        <f>IF(PASSAGEM!O326="","",PASSAGEM!O326)</f>
        <v>20250630</v>
      </c>
      <c r="O326" s="2" t="str">
        <f>IF(PASSAGEM!P326="","",PASSAGEM!P326)</f>
        <v>PREMIO</v>
      </c>
    </row>
    <row r="327" spans="1:15" x14ac:dyDescent="0.25">
      <c r="A327" s="2">
        <f>IF(PASSAGEM!B327="","",PASSAGEM!B327)</f>
        <v>6300</v>
      </c>
      <c r="B327" s="2">
        <f>IF(PASSAGEM!C327="","",PASSAGEM!C327)</f>
        <v>6130</v>
      </c>
      <c r="C327" s="2">
        <f>IF(PASSAGEM!D327="","",PASSAGEM!D327)</f>
        <v>108878600164</v>
      </c>
      <c r="D327" s="2" t="str">
        <f>IF(PASSAGEM!E327="","",PASSAGEM!E327)</f>
        <v>WAGNER RIBEIRO SAMPAIO NEVES</v>
      </c>
      <c r="E327" s="3">
        <f>IF(PASSAGEM!F327="","",PASSAGEM!F327)</f>
        <v>12.45</v>
      </c>
      <c r="F327" s="3">
        <f>IF(PASSAGEM!G327="","",PASSAGEM!G327)</f>
        <v>0</v>
      </c>
      <c r="G327" s="3">
        <f>IF(PASSAGEM!H327="","",PASSAGEM!H327)</f>
        <v>0</v>
      </c>
      <c r="H327" s="3">
        <f>IF(PASSAGEM!I327="","",PASSAGEM!I327)</f>
        <v>0</v>
      </c>
      <c r="I327" s="3">
        <f>IF(PASSAGEM!J327="","",PASSAGEM!J327)</f>
        <v>0</v>
      </c>
      <c r="J327" s="3">
        <f>IF(PASSAGEM!K327="","",PASSAGEM!K327)</f>
        <v>0</v>
      </c>
      <c r="K327" s="3">
        <f>IF(PASSAGEM!L327="","",PASSAGEM!L327)</f>
        <v>0</v>
      </c>
      <c r="L327" s="3">
        <f>IF(PASSAGEM!M327="","",PASSAGEM!M327)</f>
        <v>0</v>
      </c>
      <c r="M327" s="3">
        <f>IF(PASSAGEM!N327="","",PASSAGEM!N327)</f>
        <v>0</v>
      </c>
      <c r="N327" s="2" t="str">
        <f>IF(PASSAGEM!O327="","",PASSAGEM!O327)</f>
        <v>20250630</v>
      </c>
      <c r="O327" s="2" t="str">
        <f>IF(PASSAGEM!P327="","",PASSAGEM!P327)</f>
        <v>PREMIO</v>
      </c>
    </row>
    <row r="328" spans="1:15" x14ac:dyDescent="0.25">
      <c r="A328" s="2">
        <f>IF(PASSAGEM!B328="","",PASSAGEM!B328)</f>
        <v>6300</v>
      </c>
      <c r="B328" s="2">
        <f>IF(PASSAGEM!C328="","",PASSAGEM!C328)</f>
        <v>6130</v>
      </c>
      <c r="C328" s="2">
        <f>IF(PASSAGEM!D328="","",PASSAGEM!D328)</f>
        <v>108878600164</v>
      </c>
      <c r="D328" s="2" t="str">
        <f>IF(PASSAGEM!E328="","",PASSAGEM!E328)</f>
        <v>WAGNER RIBEIRO SAMPAIO NEVES</v>
      </c>
      <c r="E328" s="3">
        <f>IF(PASSAGEM!F328="","",PASSAGEM!F328)</f>
        <v>0</v>
      </c>
      <c r="F328" s="3">
        <f>IF(PASSAGEM!G328="","",PASSAGEM!G328)</f>
        <v>0</v>
      </c>
      <c r="G328" s="3">
        <f>IF(PASSAGEM!H328="","",PASSAGEM!H328)</f>
        <v>0</v>
      </c>
      <c r="H328" s="3">
        <f>IF(PASSAGEM!I328="","",PASSAGEM!I328)</f>
        <v>0</v>
      </c>
      <c r="I328" s="3">
        <f>IF(PASSAGEM!J328="","",PASSAGEM!J328)</f>
        <v>16.600000000000001</v>
      </c>
      <c r="J328" s="3">
        <f>IF(PASSAGEM!K328="","",PASSAGEM!K328)</f>
        <v>0</v>
      </c>
      <c r="K328" s="3">
        <f>IF(PASSAGEM!L328="","",PASSAGEM!L328)</f>
        <v>0</v>
      </c>
      <c r="L328" s="3">
        <f>IF(PASSAGEM!M328="","",PASSAGEM!M328)</f>
        <v>0</v>
      </c>
      <c r="M328" s="3">
        <f>IF(PASSAGEM!N328="","",PASSAGEM!N328)</f>
        <v>0</v>
      </c>
      <c r="N328" s="2" t="str">
        <f>IF(PASSAGEM!O328="","",PASSAGEM!O328)</f>
        <v>20250630</v>
      </c>
      <c r="O328" s="2" t="str">
        <f>IF(PASSAGEM!P328="","",PASSAGEM!P328)</f>
        <v>PREMIO</v>
      </c>
    </row>
    <row r="329" spans="1:15" x14ac:dyDescent="0.25">
      <c r="A329" s="2">
        <f>IF(PASSAGEM!B329="","",PASSAGEM!B329)</f>
        <v>6300</v>
      </c>
      <c r="B329" s="2">
        <f>IF(PASSAGEM!C329="","",PASSAGEM!C329)</f>
        <v>6130</v>
      </c>
      <c r="C329" s="2">
        <f>IF(PASSAGEM!D329="","",PASSAGEM!D329)</f>
        <v>108898005245</v>
      </c>
      <c r="D329" s="2" t="str">
        <f>IF(PASSAGEM!E329="","",PASSAGEM!E329)</f>
        <v>LUCIANA SOARES PEDROSA FEITOZA</v>
      </c>
      <c r="E329" s="3">
        <f>IF(PASSAGEM!F329="","",PASSAGEM!F329)</f>
        <v>11.35</v>
      </c>
      <c r="F329" s="3">
        <f>IF(PASSAGEM!G329="","",PASSAGEM!G329)</f>
        <v>0</v>
      </c>
      <c r="G329" s="3">
        <f>IF(PASSAGEM!H329="","",PASSAGEM!H329)</f>
        <v>0</v>
      </c>
      <c r="H329" s="3">
        <f>IF(PASSAGEM!I329="","",PASSAGEM!I329)</f>
        <v>0</v>
      </c>
      <c r="I329" s="3">
        <f>IF(PASSAGEM!J329="","",PASSAGEM!J329)</f>
        <v>0</v>
      </c>
      <c r="J329" s="3">
        <f>IF(PASSAGEM!K329="","",PASSAGEM!K329)</f>
        <v>0</v>
      </c>
      <c r="K329" s="3">
        <f>IF(PASSAGEM!L329="","",PASSAGEM!L329)</f>
        <v>0</v>
      </c>
      <c r="L329" s="3">
        <f>IF(PASSAGEM!M329="","",PASSAGEM!M329)</f>
        <v>0</v>
      </c>
      <c r="M329" s="3">
        <f>IF(PASSAGEM!N329="","",PASSAGEM!N329)</f>
        <v>0</v>
      </c>
      <c r="N329" s="2" t="str">
        <f>IF(PASSAGEM!O329="","",PASSAGEM!O329)</f>
        <v>20250630</v>
      </c>
      <c r="O329" s="2" t="str">
        <f>IF(PASSAGEM!P329="","",PASSAGEM!P329)</f>
        <v>PREMIO</v>
      </c>
    </row>
    <row r="330" spans="1:15" x14ac:dyDescent="0.25">
      <c r="A330" s="2">
        <f>IF(PASSAGEM!B330="","",PASSAGEM!B330)</f>
        <v>6300</v>
      </c>
      <c r="B330" s="2">
        <f>IF(PASSAGEM!C330="","",PASSAGEM!C330)</f>
        <v>6130</v>
      </c>
      <c r="C330" s="2">
        <f>IF(PASSAGEM!D330="","",PASSAGEM!D330)</f>
        <v>108898005245</v>
      </c>
      <c r="D330" s="2" t="str">
        <f>IF(PASSAGEM!E330="","",PASSAGEM!E330)</f>
        <v>LUCIANA SOARES PEDROSA FEITOZA</v>
      </c>
      <c r="E330" s="3">
        <f>IF(PASSAGEM!F330="","",PASSAGEM!F330)</f>
        <v>0</v>
      </c>
      <c r="F330" s="3">
        <f>IF(PASSAGEM!G330="","",PASSAGEM!G330)</f>
        <v>0</v>
      </c>
      <c r="G330" s="3">
        <f>IF(PASSAGEM!H330="","",PASSAGEM!H330)</f>
        <v>0</v>
      </c>
      <c r="H330" s="3">
        <f>IF(PASSAGEM!I330="","",PASSAGEM!I330)</f>
        <v>0</v>
      </c>
      <c r="I330" s="3">
        <f>IF(PASSAGEM!J330="","",PASSAGEM!J330)</f>
        <v>10.83</v>
      </c>
      <c r="J330" s="3">
        <f>IF(PASSAGEM!K330="","",PASSAGEM!K330)</f>
        <v>0</v>
      </c>
      <c r="K330" s="3">
        <f>IF(PASSAGEM!L330="","",PASSAGEM!L330)</f>
        <v>0</v>
      </c>
      <c r="L330" s="3">
        <f>IF(PASSAGEM!M330="","",PASSAGEM!M330)</f>
        <v>0</v>
      </c>
      <c r="M330" s="3">
        <f>IF(PASSAGEM!N330="","",PASSAGEM!N330)</f>
        <v>0</v>
      </c>
      <c r="N330" s="2" t="str">
        <f>IF(PASSAGEM!O330="","",PASSAGEM!O330)</f>
        <v>20250630</v>
      </c>
      <c r="O330" s="2" t="str">
        <f>IF(PASSAGEM!P330="","",PASSAGEM!P330)</f>
        <v>PREMIO</v>
      </c>
    </row>
    <row r="331" spans="1:15" x14ac:dyDescent="0.25">
      <c r="A331" s="2">
        <f>IF(PASSAGEM!B331="","",PASSAGEM!B331)</f>
        <v>6300</v>
      </c>
      <c r="B331" s="2">
        <f>IF(PASSAGEM!C331="","",PASSAGEM!C331)</f>
        <v>6142</v>
      </c>
      <c r="C331" s="2">
        <f>IF(PASSAGEM!D331="","",PASSAGEM!D331)</f>
        <v>108920100998</v>
      </c>
      <c r="D331" s="2" t="str">
        <f>IF(PASSAGEM!E331="","",PASSAGEM!E331)</f>
        <v>ELVIS MOREIRA PEREIRA DE MEDEIROS</v>
      </c>
      <c r="E331" s="3">
        <f>IF(PASSAGEM!F331="","",PASSAGEM!F331)</f>
        <v>15.07</v>
      </c>
      <c r="F331" s="3">
        <f>IF(PASSAGEM!G331="","",PASSAGEM!G331)</f>
        <v>0</v>
      </c>
      <c r="G331" s="3">
        <f>IF(PASSAGEM!H331="","",PASSAGEM!H331)</f>
        <v>0</v>
      </c>
      <c r="H331" s="3">
        <f>IF(PASSAGEM!I331="","",PASSAGEM!I331)</f>
        <v>0</v>
      </c>
      <c r="I331" s="3">
        <f>IF(PASSAGEM!J331="","",PASSAGEM!J331)</f>
        <v>0</v>
      </c>
      <c r="J331" s="3">
        <f>IF(PASSAGEM!K331="","",PASSAGEM!K331)</f>
        <v>0</v>
      </c>
      <c r="K331" s="3">
        <f>IF(PASSAGEM!L331="","",PASSAGEM!L331)</f>
        <v>0</v>
      </c>
      <c r="L331" s="3">
        <f>IF(PASSAGEM!M331="","",PASSAGEM!M331)</f>
        <v>0</v>
      </c>
      <c r="M331" s="3">
        <f>IF(PASSAGEM!N331="","",PASSAGEM!N331)</f>
        <v>0</v>
      </c>
      <c r="N331" s="2" t="str">
        <f>IF(PASSAGEM!O331="","",PASSAGEM!O331)</f>
        <v>20250630</v>
      </c>
      <c r="O331" s="2" t="str">
        <f>IF(PASSAGEM!P331="","",PASSAGEM!P331)</f>
        <v>PREMIO</v>
      </c>
    </row>
    <row r="332" spans="1:15" x14ac:dyDescent="0.25">
      <c r="A332" s="2">
        <f>IF(PASSAGEM!B332="","",PASSAGEM!B332)</f>
        <v>6300</v>
      </c>
      <c r="B332" s="2">
        <f>IF(PASSAGEM!C332="","",PASSAGEM!C332)</f>
        <v>6142</v>
      </c>
      <c r="C332" s="2">
        <f>IF(PASSAGEM!D332="","",PASSAGEM!D332)</f>
        <v>108920100998</v>
      </c>
      <c r="D332" s="2" t="str">
        <f>IF(PASSAGEM!E332="","",PASSAGEM!E332)</f>
        <v>ELVIS MOREIRA PEREIRA DE MEDEIROS</v>
      </c>
      <c r="E332" s="3">
        <f>IF(PASSAGEM!F332="","",PASSAGEM!F332)</f>
        <v>0</v>
      </c>
      <c r="F332" s="3">
        <f>IF(PASSAGEM!G332="","",PASSAGEM!G332)</f>
        <v>0</v>
      </c>
      <c r="G332" s="3">
        <f>IF(PASSAGEM!H332="","",PASSAGEM!H332)</f>
        <v>0</v>
      </c>
      <c r="H332" s="3">
        <f>IF(PASSAGEM!I332="","",PASSAGEM!I332)</f>
        <v>0</v>
      </c>
      <c r="I332" s="3">
        <f>IF(PASSAGEM!J332="","",PASSAGEM!J332)</f>
        <v>14.63</v>
      </c>
      <c r="J332" s="3">
        <f>IF(PASSAGEM!K332="","",PASSAGEM!K332)</f>
        <v>0</v>
      </c>
      <c r="K332" s="3">
        <f>IF(PASSAGEM!L332="","",PASSAGEM!L332)</f>
        <v>0</v>
      </c>
      <c r="L332" s="3">
        <f>IF(PASSAGEM!M332="","",PASSAGEM!M332)</f>
        <v>0</v>
      </c>
      <c r="M332" s="3">
        <f>IF(PASSAGEM!N332="","",PASSAGEM!N332)</f>
        <v>0</v>
      </c>
      <c r="N332" s="2" t="str">
        <f>IF(PASSAGEM!O332="","",PASSAGEM!O332)</f>
        <v>20250630</v>
      </c>
      <c r="O332" s="2" t="str">
        <f>IF(PASSAGEM!P332="","",PASSAGEM!P332)</f>
        <v>PREMIO</v>
      </c>
    </row>
    <row r="333" spans="1:15" x14ac:dyDescent="0.25">
      <c r="A333" s="2">
        <f>IF(PASSAGEM!B333="","",PASSAGEM!B333)</f>
        <v>6300</v>
      </c>
      <c r="B333" s="2">
        <f>IF(PASSAGEM!C333="","",PASSAGEM!C333)</f>
        <v>6142</v>
      </c>
      <c r="C333" s="2">
        <f>IF(PASSAGEM!D333="","",PASSAGEM!D333)</f>
        <v>109090000145</v>
      </c>
      <c r="D333" s="2" t="str">
        <f>IF(PASSAGEM!E333="","",PASSAGEM!E333)</f>
        <v>SIMONE DE SOUZA ALVES</v>
      </c>
      <c r="E333" s="3">
        <f>IF(PASSAGEM!F333="","",PASSAGEM!F333)</f>
        <v>12.64</v>
      </c>
      <c r="F333" s="3">
        <f>IF(PASSAGEM!G333="","",PASSAGEM!G333)</f>
        <v>0</v>
      </c>
      <c r="G333" s="3">
        <f>IF(PASSAGEM!H333="","",PASSAGEM!H333)</f>
        <v>0</v>
      </c>
      <c r="H333" s="3">
        <f>IF(PASSAGEM!I333="","",PASSAGEM!I333)</f>
        <v>0</v>
      </c>
      <c r="I333" s="3">
        <f>IF(PASSAGEM!J333="","",PASSAGEM!J333)</f>
        <v>0</v>
      </c>
      <c r="J333" s="3">
        <f>IF(PASSAGEM!K333="","",PASSAGEM!K333)</f>
        <v>0</v>
      </c>
      <c r="K333" s="3">
        <f>IF(PASSAGEM!L333="","",PASSAGEM!L333)</f>
        <v>0</v>
      </c>
      <c r="L333" s="3">
        <f>IF(PASSAGEM!M333="","",PASSAGEM!M333)</f>
        <v>0</v>
      </c>
      <c r="M333" s="3">
        <f>IF(PASSAGEM!N333="","",PASSAGEM!N333)</f>
        <v>0</v>
      </c>
      <c r="N333" s="2" t="str">
        <f>IF(PASSAGEM!O333="","",PASSAGEM!O333)</f>
        <v>20250630</v>
      </c>
      <c r="O333" s="2" t="str">
        <f>IF(PASSAGEM!P333="","",PASSAGEM!P333)</f>
        <v>PREMIO</v>
      </c>
    </row>
    <row r="334" spans="1:15" x14ac:dyDescent="0.25">
      <c r="A334" s="2">
        <f>IF(PASSAGEM!B334="","",PASSAGEM!B334)</f>
        <v>6300</v>
      </c>
      <c r="B334" s="2">
        <f>IF(PASSAGEM!C334="","",PASSAGEM!C334)</f>
        <v>6142</v>
      </c>
      <c r="C334" s="2">
        <f>IF(PASSAGEM!D334="","",PASSAGEM!D334)</f>
        <v>109090000145</v>
      </c>
      <c r="D334" s="2" t="str">
        <f>IF(PASSAGEM!E334="","",PASSAGEM!E334)</f>
        <v>SIMONE DE SOUZA ALVES</v>
      </c>
      <c r="E334" s="3">
        <f>IF(PASSAGEM!F334="","",PASSAGEM!F334)</f>
        <v>0</v>
      </c>
      <c r="F334" s="3">
        <f>IF(PASSAGEM!G334="","",PASSAGEM!G334)</f>
        <v>0</v>
      </c>
      <c r="G334" s="3">
        <f>IF(PASSAGEM!H334="","",PASSAGEM!H334)</f>
        <v>0</v>
      </c>
      <c r="H334" s="3">
        <f>IF(PASSAGEM!I334="","",PASSAGEM!I334)</f>
        <v>0</v>
      </c>
      <c r="I334" s="3">
        <f>IF(PASSAGEM!J334="","",PASSAGEM!J334)</f>
        <v>20.96</v>
      </c>
      <c r="J334" s="3">
        <f>IF(PASSAGEM!K334="","",PASSAGEM!K334)</f>
        <v>0</v>
      </c>
      <c r="K334" s="3">
        <f>IF(PASSAGEM!L334="","",PASSAGEM!L334)</f>
        <v>0</v>
      </c>
      <c r="L334" s="3">
        <f>IF(PASSAGEM!M334="","",PASSAGEM!M334)</f>
        <v>0</v>
      </c>
      <c r="M334" s="3">
        <f>IF(PASSAGEM!N334="","",PASSAGEM!N334)</f>
        <v>0</v>
      </c>
      <c r="N334" s="2" t="str">
        <f>IF(PASSAGEM!O334="","",PASSAGEM!O334)</f>
        <v>20250630</v>
      </c>
      <c r="O334" s="2" t="str">
        <f>IF(PASSAGEM!P334="","",PASSAGEM!P334)</f>
        <v>PREMIO</v>
      </c>
    </row>
    <row r="335" spans="1:15" x14ac:dyDescent="0.25">
      <c r="A335" s="2">
        <f>IF(PASSAGEM!B335="","",PASSAGEM!B335)</f>
        <v>6300</v>
      </c>
      <c r="B335" s="2">
        <f>IF(PASSAGEM!C335="","",PASSAGEM!C335)</f>
        <v>6130</v>
      </c>
      <c r="C335" s="2">
        <f>IF(PASSAGEM!D335="","",PASSAGEM!D335)</f>
        <v>109100040002</v>
      </c>
      <c r="D335" s="2" t="str">
        <f>IF(PASSAGEM!E335="","",PASSAGEM!E335)</f>
        <v>JOSE HELIO ALVES</v>
      </c>
      <c r="E335" s="3">
        <f>IF(PASSAGEM!F335="","",PASSAGEM!F335)</f>
        <v>18.86</v>
      </c>
      <c r="F335" s="3">
        <f>IF(PASSAGEM!G335="","",PASSAGEM!G335)</f>
        <v>0</v>
      </c>
      <c r="G335" s="3">
        <f>IF(PASSAGEM!H335="","",PASSAGEM!H335)</f>
        <v>0</v>
      </c>
      <c r="H335" s="3">
        <f>IF(PASSAGEM!I335="","",PASSAGEM!I335)</f>
        <v>0</v>
      </c>
      <c r="I335" s="3">
        <f>IF(PASSAGEM!J335="","",PASSAGEM!J335)</f>
        <v>0</v>
      </c>
      <c r="J335" s="3">
        <f>IF(PASSAGEM!K335="","",PASSAGEM!K335)</f>
        <v>0</v>
      </c>
      <c r="K335" s="3">
        <f>IF(PASSAGEM!L335="","",PASSAGEM!L335)</f>
        <v>0</v>
      </c>
      <c r="L335" s="3">
        <f>IF(PASSAGEM!M335="","",PASSAGEM!M335)</f>
        <v>0</v>
      </c>
      <c r="M335" s="3">
        <f>IF(PASSAGEM!N335="","",PASSAGEM!N335)</f>
        <v>0</v>
      </c>
      <c r="N335" s="2" t="str">
        <f>IF(PASSAGEM!O335="","",PASSAGEM!O335)</f>
        <v>20250630</v>
      </c>
      <c r="O335" s="2" t="str">
        <f>IF(PASSAGEM!P335="","",PASSAGEM!P335)</f>
        <v>PREMIO</v>
      </c>
    </row>
    <row r="336" spans="1:15" x14ac:dyDescent="0.25">
      <c r="A336" s="2">
        <f>IF(PASSAGEM!B336="","",PASSAGEM!B336)</f>
        <v>6300</v>
      </c>
      <c r="B336" s="2">
        <f>IF(PASSAGEM!C336="","",PASSAGEM!C336)</f>
        <v>6130</v>
      </c>
      <c r="C336" s="2">
        <f>IF(PASSAGEM!D336="","",PASSAGEM!D336)</f>
        <v>109100040002</v>
      </c>
      <c r="D336" s="2" t="str">
        <f>IF(PASSAGEM!E336="","",PASSAGEM!E336)</f>
        <v>JOSE HELIO ALVES</v>
      </c>
      <c r="E336" s="3">
        <f>IF(PASSAGEM!F336="","",PASSAGEM!F336)</f>
        <v>0</v>
      </c>
      <c r="F336" s="3">
        <f>IF(PASSAGEM!G336="","",PASSAGEM!G336)</f>
        <v>0</v>
      </c>
      <c r="G336" s="3">
        <f>IF(PASSAGEM!H336="","",PASSAGEM!H336)</f>
        <v>0</v>
      </c>
      <c r="H336" s="3">
        <f>IF(PASSAGEM!I336="","",PASSAGEM!I336)</f>
        <v>0</v>
      </c>
      <c r="I336" s="3">
        <f>IF(PASSAGEM!J336="","",PASSAGEM!J336)</f>
        <v>22.54</v>
      </c>
      <c r="J336" s="3">
        <f>IF(PASSAGEM!K336="","",PASSAGEM!K336)</f>
        <v>0</v>
      </c>
      <c r="K336" s="3">
        <f>IF(PASSAGEM!L336="","",PASSAGEM!L336)</f>
        <v>0</v>
      </c>
      <c r="L336" s="3">
        <f>IF(PASSAGEM!M336="","",PASSAGEM!M336)</f>
        <v>0</v>
      </c>
      <c r="M336" s="3">
        <f>IF(PASSAGEM!N336="","",PASSAGEM!N336)</f>
        <v>0</v>
      </c>
      <c r="N336" s="2" t="str">
        <f>IF(PASSAGEM!O336="","",PASSAGEM!O336)</f>
        <v>20250630</v>
      </c>
      <c r="O336" s="2" t="str">
        <f>IF(PASSAGEM!P336="","",PASSAGEM!P336)</f>
        <v>PREMIO</v>
      </c>
    </row>
    <row r="337" spans="1:15" x14ac:dyDescent="0.25">
      <c r="A337" s="2">
        <f>IF(PASSAGEM!B337="","",PASSAGEM!B337)</f>
        <v>6300</v>
      </c>
      <c r="B337" s="2">
        <f>IF(PASSAGEM!C337="","",PASSAGEM!C337)</f>
        <v>6130</v>
      </c>
      <c r="C337" s="2">
        <f>IF(PASSAGEM!D337="","",PASSAGEM!D337)</f>
        <v>109140000122</v>
      </c>
      <c r="D337" s="2" t="str">
        <f>IF(PASSAGEM!E337="","",PASSAGEM!E337)</f>
        <v>RUBENS CLAY VANDERLEY DE CARVALHO</v>
      </c>
      <c r="E337" s="3">
        <f>IF(PASSAGEM!F337="","",PASSAGEM!F337)</f>
        <v>6.03</v>
      </c>
      <c r="F337" s="3">
        <f>IF(PASSAGEM!G337="","",PASSAGEM!G337)</f>
        <v>0</v>
      </c>
      <c r="G337" s="3">
        <f>IF(PASSAGEM!H337="","",PASSAGEM!H337)</f>
        <v>0</v>
      </c>
      <c r="H337" s="3">
        <f>IF(PASSAGEM!I337="","",PASSAGEM!I337)</f>
        <v>0</v>
      </c>
      <c r="I337" s="3">
        <f>IF(PASSAGEM!J337="","",PASSAGEM!J337)</f>
        <v>0</v>
      </c>
      <c r="J337" s="3">
        <f>IF(PASSAGEM!K337="","",PASSAGEM!K337)</f>
        <v>0</v>
      </c>
      <c r="K337" s="3">
        <f>IF(PASSAGEM!L337="","",PASSAGEM!L337)</f>
        <v>0</v>
      </c>
      <c r="L337" s="3">
        <f>IF(PASSAGEM!M337="","",PASSAGEM!M337)</f>
        <v>0</v>
      </c>
      <c r="M337" s="3">
        <f>IF(PASSAGEM!N337="","",PASSAGEM!N337)</f>
        <v>0</v>
      </c>
      <c r="N337" s="2" t="str">
        <f>IF(PASSAGEM!O337="","",PASSAGEM!O337)</f>
        <v>20250630</v>
      </c>
      <c r="O337" s="2" t="str">
        <f>IF(PASSAGEM!P337="","",PASSAGEM!P337)</f>
        <v>PREMIO</v>
      </c>
    </row>
    <row r="338" spans="1:15" x14ac:dyDescent="0.25">
      <c r="A338" s="2">
        <f>IF(PASSAGEM!B338="","",PASSAGEM!B338)</f>
        <v>6300</v>
      </c>
      <c r="B338" s="2">
        <f>IF(PASSAGEM!C338="","",PASSAGEM!C338)</f>
        <v>6130</v>
      </c>
      <c r="C338" s="2">
        <f>IF(PASSAGEM!D338="","",PASSAGEM!D338)</f>
        <v>109140000122</v>
      </c>
      <c r="D338" s="2" t="str">
        <f>IF(PASSAGEM!E338="","",PASSAGEM!E338)</f>
        <v>RUBENS CLAY VANDERLEY DE CARVALHO</v>
      </c>
      <c r="E338" s="3">
        <f>IF(PASSAGEM!F338="","",PASSAGEM!F338)</f>
        <v>0</v>
      </c>
      <c r="F338" s="3">
        <f>IF(PASSAGEM!G338="","",PASSAGEM!G338)</f>
        <v>0</v>
      </c>
      <c r="G338" s="3">
        <f>IF(PASSAGEM!H338="","",PASSAGEM!H338)</f>
        <v>0</v>
      </c>
      <c r="H338" s="3">
        <f>IF(PASSAGEM!I338="","",PASSAGEM!I338)</f>
        <v>0</v>
      </c>
      <c r="I338" s="3">
        <f>IF(PASSAGEM!J338="","",PASSAGEM!J338)</f>
        <v>4.9000000000000004</v>
      </c>
      <c r="J338" s="3">
        <f>IF(PASSAGEM!K338="","",PASSAGEM!K338)</f>
        <v>0</v>
      </c>
      <c r="K338" s="3">
        <f>IF(PASSAGEM!L338="","",PASSAGEM!L338)</f>
        <v>0</v>
      </c>
      <c r="L338" s="3">
        <f>IF(PASSAGEM!M338="","",PASSAGEM!M338)</f>
        <v>0</v>
      </c>
      <c r="M338" s="3">
        <f>IF(PASSAGEM!N338="","",PASSAGEM!N338)</f>
        <v>0</v>
      </c>
      <c r="N338" s="2" t="str">
        <f>IF(PASSAGEM!O338="","",PASSAGEM!O338)</f>
        <v>20250630</v>
      </c>
      <c r="O338" s="2" t="str">
        <f>IF(PASSAGEM!P338="","",PASSAGEM!P338)</f>
        <v>PREMIO</v>
      </c>
    </row>
    <row r="339" spans="1:15" x14ac:dyDescent="0.25">
      <c r="A339" s="2">
        <f>IF(PASSAGEM!B339="","",PASSAGEM!B339)</f>
        <v>6300</v>
      </c>
      <c r="B339" s="2">
        <f>IF(PASSAGEM!C339="","",PASSAGEM!C339)</f>
        <v>6130</v>
      </c>
      <c r="C339" s="2">
        <f>IF(PASSAGEM!D339="","",PASSAGEM!D339)</f>
        <v>109200000137</v>
      </c>
      <c r="D339" s="2" t="str">
        <f>IF(PASSAGEM!E339="","",PASSAGEM!E339)</f>
        <v>ANTONIO MOREIRA ROSADO NETO SOBRINHO</v>
      </c>
      <c r="E339" s="3">
        <f>IF(PASSAGEM!F339="","",PASSAGEM!F339)</f>
        <v>49.48</v>
      </c>
      <c r="F339" s="3">
        <f>IF(PASSAGEM!G339="","",PASSAGEM!G339)</f>
        <v>0</v>
      </c>
      <c r="G339" s="3">
        <f>IF(PASSAGEM!H339="","",PASSAGEM!H339)</f>
        <v>0</v>
      </c>
      <c r="H339" s="3">
        <f>IF(PASSAGEM!I339="","",PASSAGEM!I339)</f>
        <v>0</v>
      </c>
      <c r="I339" s="3">
        <f>IF(PASSAGEM!J339="","",PASSAGEM!J339)</f>
        <v>0</v>
      </c>
      <c r="J339" s="3">
        <f>IF(PASSAGEM!K339="","",PASSAGEM!K339)</f>
        <v>0</v>
      </c>
      <c r="K339" s="3">
        <f>IF(PASSAGEM!L339="","",PASSAGEM!L339)</f>
        <v>0</v>
      </c>
      <c r="L339" s="3">
        <f>IF(PASSAGEM!M339="","",PASSAGEM!M339)</f>
        <v>0</v>
      </c>
      <c r="M339" s="3">
        <f>IF(PASSAGEM!N339="","",PASSAGEM!N339)</f>
        <v>0</v>
      </c>
      <c r="N339" s="2" t="str">
        <f>IF(PASSAGEM!O339="","",PASSAGEM!O339)</f>
        <v>20250630</v>
      </c>
      <c r="O339" s="2" t="str">
        <f>IF(PASSAGEM!P339="","",PASSAGEM!P339)</f>
        <v>PREMIO</v>
      </c>
    </row>
    <row r="340" spans="1:15" x14ac:dyDescent="0.25">
      <c r="A340" s="2">
        <f>IF(PASSAGEM!B340="","",PASSAGEM!B340)</f>
        <v>6300</v>
      </c>
      <c r="B340" s="2">
        <f>IF(PASSAGEM!C340="","",PASSAGEM!C340)</f>
        <v>6130</v>
      </c>
      <c r="C340" s="2">
        <f>IF(PASSAGEM!D340="","",PASSAGEM!D340)</f>
        <v>109200000137</v>
      </c>
      <c r="D340" s="2" t="str">
        <f>IF(PASSAGEM!E340="","",PASSAGEM!E340)</f>
        <v>ANTONIO MOREIRA ROSADO NETO SOBRINHO</v>
      </c>
      <c r="E340" s="3">
        <f>IF(PASSAGEM!F340="","",PASSAGEM!F340)</f>
        <v>0</v>
      </c>
      <c r="F340" s="3">
        <f>IF(PASSAGEM!G340="","",PASSAGEM!G340)</f>
        <v>0</v>
      </c>
      <c r="G340" s="3">
        <f>IF(PASSAGEM!H340="","",PASSAGEM!H340)</f>
        <v>0</v>
      </c>
      <c r="H340" s="3">
        <f>IF(PASSAGEM!I340="","",PASSAGEM!I340)</f>
        <v>0</v>
      </c>
      <c r="I340" s="3">
        <f>IF(PASSAGEM!J340="","",PASSAGEM!J340)</f>
        <v>29.2</v>
      </c>
      <c r="J340" s="3">
        <f>IF(PASSAGEM!K340="","",PASSAGEM!K340)</f>
        <v>0</v>
      </c>
      <c r="K340" s="3">
        <f>IF(PASSAGEM!L340="","",PASSAGEM!L340)</f>
        <v>0</v>
      </c>
      <c r="L340" s="3">
        <f>IF(PASSAGEM!M340="","",PASSAGEM!M340)</f>
        <v>0</v>
      </c>
      <c r="M340" s="3">
        <f>IF(PASSAGEM!N340="","",PASSAGEM!N340)</f>
        <v>0</v>
      </c>
      <c r="N340" s="2" t="str">
        <f>IF(PASSAGEM!O340="","",PASSAGEM!O340)</f>
        <v>20250630</v>
      </c>
      <c r="O340" s="2" t="str">
        <f>IF(PASSAGEM!P340="","",PASSAGEM!P340)</f>
        <v>PREMIO</v>
      </c>
    </row>
    <row r="341" spans="1:15" x14ac:dyDescent="0.25">
      <c r="A341" s="2">
        <f>IF(PASSAGEM!B341="","",PASSAGEM!B341)</f>
        <v>6300</v>
      </c>
      <c r="B341" s="2">
        <f>IF(PASSAGEM!C341="","",PASSAGEM!C341)</f>
        <v>6130</v>
      </c>
      <c r="C341" s="2">
        <f>IF(PASSAGEM!D341="","",PASSAGEM!D341)</f>
        <v>109260010249</v>
      </c>
      <c r="D341" s="2" t="str">
        <f>IF(PASSAGEM!E341="","",PASSAGEM!E341)</f>
        <v>MARCELO SILVA DE CASTRO</v>
      </c>
      <c r="E341" s="3">
        <f>IF(PASSAGEM!F341="","",PASSAGEM!F341)</f>
        <v>13.07</v>
      </c>
      <c r="F341" s="3">
        <f>IF(PASSAGEM!G341="","",PASSAGEM!G341)</f>
        <v>0</v>
      </c>
      <c r="G341" s="3">
        <f>IF(PASSAGEM!H341="","",PASSAGEM!H341)</f>
        <v>0</v>
      </c>
      <c r="H341" s="3">
        <f>IF(PASSAGEM!I341="","",PASSAGEM!I341)</f>
        <v>0</v>
      </c>
      <c r="I341" s="3">
        <f>IF(PASSAGEM!J341="","",PASSAGEM!J341)</f>
        <v>0</v>
      </c>
      <c r="J341" s="3">
        <f>IF(PASSAGEM!K341="","",PASSAGEM!K341)</f>
        <v>0</v>
      </c>
      <c r="K341" s="3">
        <f>IF(PASSAGEM!L341="","",PASSAGEM!L341)</f>
        <v>0</v>
      </c>
      <c r="L341" s="3">
        <f>IF(PASSAGEM!M341="","",PASSAGEM!M341)</f>
        <v>0</v>
      </c>
      <c r="M341" s="3">
        <f>IF(PASSAGEM!N341="","",PASSAGEM!N341)</f>
        <v>0</v>
      </c>
      <c r="N341" s="2" t="str">
        <f>IF(PASSAGEM!O341="","",PASSAGEM!O341)</f>
        <v>20250630</v>
      </c>
      <c r="O341" s="2" t="str">
        <f>IF(PASSAGEM!P341="","",PASSAGEM!P341)</f>
        <v>PREMIO</v>
      </c>
    </row>
    <row r="342" spans="1:15" x14ac:dyDescent="0.25">
      <c r="A342" s="2">
        <f>IF(PASSAGEM!B342="","",PASSAGEM!B342)</f>
        <v>6300</v>
      </c>
      <c r="B342" s="2">
        <f>IF(PASSAGEM!C342="","",PASSAGEM!C342)</f>
        <v>6130</v>
      </c>
      <c r="C342" s="2">
        <f>IF(PASSAGEM!D342="","",PASSAGEM!D342)</f>
        <v>109260010249</v>
      </c>
      <c r="D342" s="2" t="str">
        <f>IF(PASSAGEM!E342="","",PASSAGEM!E342)</f>
        <v>MARCELO SILVA DE CASTRO</v>
      </c>
      <c r="E342" s="3">
        <f>IF(PASSAGEM!F342="","",PASSAGEM!F342)</f>
        <v>0</v>
      </c>
      <c r="F342" s="3">
        <f>IF(PASSAGEM!G342="","",PASSAGEM!G342)</f>
        <v>0</v>
      </c>
      <c r="G342" s="3">
        <f>IF(PASSAGEM!H342="","",PASSAGEM!H342)</f>
        <v>0</v>
      </c>
      <c r="H342" s="3">
        <f>IF(PASSAGEM!I342="","",PASSAGEM!I342)</f>
        <v>0</v>
      </c>
      <c r="I342" s="3">
        <f>IF(PASSAGEM!J342="","",PASSAGEM!J342)</f>
        <v>24.07</v>
      </c>
      <c r="J342" s="3">
        <f>IF(PASSAGEM!K342="","",PASSAGEM!K342)</f>
        <v>0</v>
      </c>
      <c r="K342" s="3">
        <f>IF(PASSAGEM!L342="","",PASSAGEM!L342)</f>
        <v>0</v>
      </c>
      <c r="L342" s="3">
        <f>IF(PASSAGEM!M342="","",PASSAGEM!M342)</f>
        <v>0</v>
      </c>
      <c r="M342" s="3">
        <f>IF(PASSAGEM!N342="","",PASSAGEM!N342)</f>
        <v>0</v>
      </c>
      <c r="N342" s="2" t="str">
        <f>IF(PASSAGEM!O342="","",PASSAGEM!O342)</f>
        <v>20250630</v>
      </c>
      <c r="O342" s="2" t="str">
        <f>IF(PASSAGEM!P342="","",PASSAGEM!P342)</f>
        <v>PREMIO</v>
      </c>
    </row>
    <row r="343" spans="1:15" x14ac:dyDescent="0.25">
      <c r="A343" s="2">
        <f>IF(PASSAGEM!B343="","",PASSAGEM!B343)</f>
        <v>6300</v>
      </c>
      <c r="B343" s="2">
        <f>IF(PASSAGEM!C343="","",PASSAGEM!C343)</f>
        <v>6130</v>
      </c>
      <c r="C343" s="2">
        <f>IF(PASSAGEM!D343="","",PASSAGEM!D343)</f>
        <v>109360000578</v>
      </c>
      <c r="D343" s="2" t="str">
        <f>IF(PASSAGEM!E343="","",PASSAGEM!E343)</f>
        <v>ABILIO ASSUNCAO URZEDO</v>
      </c>
      <c r="E343" s="3">
        <f>IF(PASSAGEM!F343="","",PASSAGEM!F343)</f>
        <v>24.32</v>
      </c>
      <c r="F343" s="3">
        <f>IF(PASSAGEM!G343="","",PASSAGEM!G343)</f>
        <v>0</v>
      </c>
      <c r="G343" s="3">
        <f>IF(PASSAGEM!H343="","",PASSAGEM!H343)</f>
        <v>0</v>
      </c>
      <c r="H343" s="3">
        <f>IF(PASSAGEM!I343="","",PASSAGEM!I343)</f>
        <v>0</v>
      </c>
      <c r="I343" s="3">
        <f>IF(PASSAGEM!J343="","",PASSAGEM!J343)</f>
        <v>0</v>
      </c>
      <c r="J343" s="3">
        <f>IF(PASSAGEM!K343="","",PASSAGEM!K343)</f>
        <v>0</v>
      </c>
      <c r="K343" s="3">
        <f>IF(PASSAGEM!L343="","",PASSAGEM!L343)</f>
        <v>0</v>
      </c>
      <c r="L343" s="3">
        <f>IF(PASSAGEM!M343="","",PASSAGEM!M343)</f>
        <v>0</v>
      </c>
      <c r="M343" s="3">
        <f>IF(PASSAGEM!N343="","",PASSAGEM!N343)</f>
        <v>0</v>
      </c>
      <c r="N343" s="2" t="str">
        <f>IF(PASSAGEM!O343="","",PASSAGEM!O343)</f>
        <v>20250630</v>
      </c>
      <c r="O343" s="2" t="str">
        <f>IF(PASSAGEM!P343="","",PASSAGEM!P343)</f>
        <v>PREMIO</v>
      </c>
    </row>
    <row r="344" spans="1:15" x14ac:dyDescent="0.25">
      <c r="A344" s="2">
        <f>IF(PASSAGEM!B344="","",PASSAGEM!B344)</f>
        <v>6300</v>
      </c>
      <c r="B344" s="2">
        <f>IF(PASSAGEM!C344="","",PASSAGEM!C344)</f>
        <v>6130</v>
      </c>
      <c r="C344" s="2">
        <f>IF(PASSAGEM!D344="","",PASSAGEM!D344)</f>
        <v>109360000578</v>
      </c>
      <c r="D344" s="2" t="str">
        <f>IF(PASSAGEM!E344="","",PASSAGEM!E344)</f>
        <v>ABILIO ASSUNCAO URZEDO</v>
      </c>
      <c r="E344" s="3">
        <f>IF(PASSAGEM!F344="","",PASSAGEM!F344)</f>
        <v>0</v>
      </c>
      <c r="F344" s="3">
        <f>IF(PASSAGEM!G344="","",PASSAGEM!G344)</f>
        <v>0</v>
      </c>
      <c r="G344" s="3">
        <f>IF(PASSAGEM!H344="","",PASSAGEM!H344)</f>
        <v>0</v>
      </c>
      <c r="H344" s="3">
        <f>IF(PASSAGEM!I344="","",PASSAGEM!I344)</f>
        <v>0</v>
      </c>
      <c r="I344" s="3">
        <f>IF(PASSAGEM!J344="","",PASSAGEM!J344)</f>
        <v>16.28</v>
      </c>
      <c r="J344" s="3">
        <f>IF(PASSAGEM!K344="","",PASSAGEM!K344)</f>
        <v>0</v>
      </c>
      <c r="K344" s="3">
        <f>IF(PASSAGEM!L344="","",PASSAGEM!L344)</f>
        <v>0</v>
      </c>
      <c r="L344" s="3">
        <f>IF(PASSAGEM!M344="","",PASSAGEM!M344)</f>
        <v>0</v>
      </c>
      <c r="M344" s="3">
        <f>IF(PASSAGEM!N344="","",PASSAGEM!N344)</f>
        <v>0</v>
      </c>
      <c r="N344" s="2" t="str">
        <f>IF(PASSAGEM!O344="","",PASSAGEM!O344)</f>
        <v>20250630</v>
      </c>
      <c r="O344" s="2" t="str">
        <f>IF(PASSAGEM!P344="","",PASSAGEM!P344)</f>
        <v>PREMIO</v>
      </c>
    </row>
    <row r="345" spans="1:15" x14ac:dyDescent="0.25">
      <c r="A345" s="2">
        <f>IF(PASSAGEM!B345="","",PASSAGEM!B345)</f>
        <v>6300</v>
      </c>
      <c r="B345" s="2">
        <f>IF(PASSAGEM!C345="","",PASSAGEM!C345)</f>
        <v>6142</v>
      </c>
      <c r="C345" s="2">
        <f>IF(PASSAGEM!D345="","",PASSAGEM!D345)</f>
        <v>109582097159</v>
      </c>
      <c r="D345" s="2" t="str">
        <f>IF(PASSAGEM!E345="","",PASSAGEM!E345)</f>
        <v>JAIRO JOSE ZIMERMANN FILHO</v>
      </c>
      <c r="E345" s="3">
        <f>IF(PASSAGEM!F345="","",PASSAGEM!F345)</f>
        <v>18.72</v>
      </c>
      <c r="F345" s="3">
        <f>IF(PASSAGEM!G345="","",PASSAGEM!G345)</f>
        <v>0</v>
      </c>
      <c r="G345" s="3">
        <f>IF(PASSAGEM!H345="","",PASSAGEM!H345)</f>
        <v>0</v>
      </c>
      <c r="H345" s="3">
        <f>IF(PASSAGEM!I345="","",PASSAGEM!I345)</f>
        <v>0</v>
      </c>
      <c r="I345" s="3">
        <f>IF(PASSAGEM!J345="","",PASSAGEM!J345)</f>
        <v>0</v>
      </c>
      <c r="J345" s="3">
        <f>IF(PASSAGEM!K345="","",PASSAGEM!K345)</f>
        <v>0</v>
      </c>
      <c r="K345" s="3">
        <f>IF(PASSAGEM!L345="","",PASSAGEM!L345)</f>
        <v>0</v>
      </c>
      <c r="L345" s="3">
        <f>IF(PASSAGEM!M345="","",PASSAGEM!M345)</f>
        <v>0</v>
      </c>
      <c r="M345" s="3">
        <f>IF(PASSAGEM!N345="","",PASSAGEM!N345)</f>
        <v>0</v>
      </c>
      <c r="N345" s="2" t="str">
        <f>IF(PASSAGEM!O345="","",PASSAGEM!O345)</f>
        <v>20250630</v>
      </c>
      <c r="O345" s="2" t="str">
        <f>IF(PASSAGEM!P345="","",PASSAGEM!P345)</f>
        <v>PREMIO</v>
      </c>
    </row>
    <row r="346" spans="1:15" x14ac:dyDescent="0.25">
      <c r="A346" s="2">
        <f>IF(PASSAGEM!B346="","",PASSAGEM!B346)</f>
        <v>6300</v>
      </c>
      <c r="B346" s="2">
        <f>IF(PASSAGEM!C346="","",PASSAGEM!C346)</f>
        <v>6142</v>
      </c>
      <c r="C346" s="2">
        <f>IF(PASSAGEM!D346="","",PASSAGEM!D346)</f>
        <v>109582097159</v>
      </c>
      <c r="D346" s="2" t="str">
        <f>IF(PASSAGEM!E346="","",PASSAGEM!E346)</f>
        <v>JAIRO JOSE ZIMERMANN FILHO</v>
      </c>
      <c r="E346" s="3">
        <f>IF(PASSAGEM!F346="","",PASSAGEM!F346)</f>
        <v>0</v>
      </c>
      <c r="F346" s="3">
        <f>IF(PASSAGEM!G346="","",PASSAGEM!G346)</f>
        <v>0</v>
      </c>
      <c r="G346" s="3">
        <f>IF(PASSAGEM!H346="","",PASSAGEM!H346)</f>
        <v>0</v>
      </c>
      <c r="H346" s="3">
        <f>IF(PASSAGEM!I346="","",PASSAGEM!I346)</f>
        <v>0</v>
      </c>
      <c r="I346" s="3">
        <f>IF(PASSAGEM!J346="","",PASSAGEM!J346)</f>
        <v>13.48</v>
      </c>
      <c r="J346" s="3">
        <f>IF(PASSAGEM!K346="","",PASSAGEM!K346)</f>
        <v>0</v>
      </c>
      <c r="K346" s="3">
        <f>IF(PASSAGEM!L346="","",PASSAGEM!L346)</f>
        <v>0</v>
      </c>
      <c r="L346" s="3">
        <f>IF(PASSAGEM!M346="","",PASSAGEM!M346)</f>
        <v>0</v>
      </c>
      <c r="M346" s="3">
        <f>IF(PASSAGEM!N346="","",PASSAGEM!N346)</f>
        <v>0</v>
      </c>
      <c r="N346" s="2" t="str">
        <f>IF(PASSAGEM!O346="","",PASSAGEM!O346)</f>
        <v>20250630</v>
      </c>
      <c r="O346" s="2" t="str">
        <f>IF(PASSAGEM!P346="","",PASSAGEM!P346)</f>
        <v>PREMIO</v>
      </c>
    </row>
    <row r="347" spans="1:15" x14ac:dyDescent="0.25">
      <c r="A347" s="2">
        <f>IF(PASSAGEM!B347="","",PASSAGEM!B347)</f>
        <v>6300</v>
      </c>
      <c r="B347" s="2">
        <f>IF(PASSAGEM!C347="","",PASSAGEM!C347)</f>
        <v>6130</v>
      </c>
      <c r="C347" s="2">
        <f>IF(PASSAGEM!D347="","",PASSAGEM!D347)</f>
        <v>109640000124</v>
      </c>
      <c r="D347" s="2" t="str">
        <f>IF(PASSAGEM!E347="","",PASSAGEM!E347)</f>
        <v>LINDALVA FLORENTINO DE OLIVEIRA</v>
      </c>
      <c r="E347" s="3">
        <f>IF(PASSAGEM!F347="","",PASSAGEM!F347)</f>
        <v>76.62</v>
      </c>
      <c r="F347" s="3">
        <f>IF(PASSAGEM!G347="","",PASSAGEM!G347)</f>
        <v>0</v>
      </c>
      <c r="G347" s="3">
        <f>IF(PASSAGEM!H347="","",PASSAGEM!H347)</f>
        <v>0</v>
      </c>
      <c r="H347" s="3">
        <f>IF(PASSAGEM!I347="","",PASSAGEM!I347)</f>
        <v>0</v>
      </c>
      <c r="I347" s="3">
        <f>IF(PASSAGEM!J347="","",PASSAGEM!J347)</f>
        <v>0</v>
      </c>
      <c r="J347" s="3">
        <f>IF(PASSAGEM!K347="","",PASSAGEM!K347)</f>
        <v>0</v>
      </c>
      <c r="K347" s="3">
        <f>IF(PASSAGEM!L347="","",PASSAGEM!L347)</f>
        <v>0</v>
      </c>
      <c r="L347" s="3">
        <f>IF(PASSAGEM!M347="","",PASSAGEM!M347)</f>
        <v>0</v>
      </c>
      <c r="M347" s="3">
        <f>IF(PASSAGEM!N347="","",PASSAGEM!N347)</f>
        <v>0</v>
      </c>
      <c r="N347" s="2" t="str">
        <f>IF(PASSAGEM!O347="","",PASSAGEM!O347)</f>
        <v>20250630</v>
      </c>
      <c r="O347" s="2" t="str">
        <f>IF(PASSAGEM!P347="","",PASSAGEM!P347)</f>
        <v>PREMIO</v>
      </c>
    </row>
    <row r="348" spans="1:15" x14ac:dyDescent="0.25">
      <c r="A348" s="2">
        <f>IF(PASSAGEM!B348="","",PASSAGEM!B348)</f>
        <v>6300</v>
      </c>
      <c r="B348" s="2">
        <f>IF(PASSAGEM!C348="","",PASSAGEM!C348)</f>
        <v>6130</v>
      </c>
      <c r="C348" s="2">
        <f>IF(PASSAGEM!D348="","",PASSAGEM!D348)</f>
        <v>109640000124</v>
      </c>
      <c r="D348" s="2" t="str">
        <f>IF(PASSAGEM!E348="","",PASSAGEM!E348)</f>
        <v>LINDALVA FLORENTINO DE OLIVEIRA</v>
      </c>
      <c r="E348" s="3">
        <f>IF(PASSAGEM!F348="","",PASSAGEM!F348)</f>
        <v>0</v>
      </c>
      <c r="F348" s="3">
        <f>IF(PASSAGEM!G348="","",PASSAGEM!G348)</f>
        <v>0</v>
      </c>
      <c r="G348" s="3">
        <f>IF(PASSAGEM!H348="","",PASSAGEM!H348)</f>
        <v>0</v>
      </c>
      <c r="H348" s="3">
        <f>IF(PASSAGEM!I348="","",PASSAGEM!I348)</f>
        <v>0</v>
      </c>
      <c r="I348" s="3">
        <f>IF(PASSAGEM!J348="","",PASSAGEM!J348)</f>
        <v>20.62</v>
      </c>
      <c r="J348" s="3">
        <f>IF(PASSAGEM!K348="","",PASSAGEM!K348)</f>
        <v>0</v>
      </c>
      <c r="K348" s="3">
        <f>IF(PASSAGEM!L348="","",PASSAGEM!L348)</f>
        <v>0</v>
      </c>
      <c r="L348" s="3">
        <f>IF(PASSAGEM!M348="","",PASSAGEM!M348)</f>
        <v>0</v>
      </c>
      <c r="M348" s="3">
        <f>IF(PASSAGEM!N348="","",PASSAGEM!N348)</f>
        <v>0</v>
      </c>
      <c r="N348" s="2" t="str">
        <f>IF(PASSAGEM!O348="","",PASSAGEM!O348)</f>
        <v>20250630</v>
      </c>
      <c r="O348" s="2" t="str">
        <f>IF(PASSAGEM!P348="","",PASSAGEM!P348)</f>
        <v>PREMIO</v>
      </c>
    </row>
    <row r="349" spans="1:15" x14ac:dyDescent="0.25">
      <c r="A349" s="2">
        <f>IF(PASSAGEM!B349="","",PASSAGEM!B349)</f>
        <v>6300</v>
      </c>
      <c r="B349" s="2">
        <f>IF(PASSAGEM!C349="","",PASSAGEM!C349)</f>
        <v>6130</v>
      </c>
      <c r="C349" s="2">
        <f>IF(PASSAGEM!D349="","",PASSAGEM!D349)</f>
        <v>109690025551</v>
      </c>
      <c r="D349" s="2" t="str">
        <f>IF(PASSAGEM!E349="","",PASSAGEM!E349)</f>
        <v>ADILSON MARQUES DE AQUINO</v>
      </c>
      <c r="E349" s="3">
        <f>IF(PASSAGEM!F349="","",PASSAGEM!F349)</f>
        <v>41.1</v>
      </c>
      <c r="F349" s="3">
        <f>IF(PASSAGEM!G349="","",PASSAGEM!G349)</f>
        <v>0</v>
      </c>
      <c r="G349" s="3">
        <f>IF(PASSAGEM!H349="","",PASSAGEM!H349)</f>
        <v>0</v>
      </c>
      <c r="H349" s="3">
        <f>IF(PASSAGEM!I349="","",PASSAGEM!I349)</f>
        <v>0</v>
      </c>
      <c r="I349" s="3">
        <f>IF(PASSAGEM!J349="","",PASSAGEM!J349)</f>
        <v>0</v>
      </c>
      <c r="J349" s="3">
        <f>IF(PASSAGEM!K349="","",PASSAGEM!K349)</f>
        <v>0</v>
      </c>
      <c r="K349" s="3">
        <f>IF(PASSAGEM!L349="","",PASSAGEM!L349)</f>
        <v>0</v>
      </c>
      <c r="L349" s="3">
        <f>IF(PASSAGEM!M349="","",PASSAGEM!M349)</f>
        <v>0</v>
      </c>
      <c r="M349" s="3">
        <f>IF(PASSAGEM!N349="","",PASSAGEM!N349)</f>
        <v>0</v>
      </c>
      <c r="N349" s="2" t="str">
        <f>IF(PASSAGEM!O349="","",PASSAGEM!O349)</f>
        <v>20250630</v>
      </c>
      <c r="O349" s="2" t="str">
        <f>IF(PASSAGEM!P349="","",PASSAGEM!P349)</f>
        <v>PREMIO</v>
      </c>
    </row>
    <row r="350" spans="1:15" x14ac:dyDescent="0.25">
      <c r="A350" s="2">
        <f>IF(PASSAGEM!B350="","",PASSAGEM!B350)</f>
        <v>6300</v>
      </c>
      <c r="B350" s="2">
        <f>IF(PASSAGEM!C350="","",PASSAGEM!C350)</f>
        <v>6130</v>
      </c>
      <c r="C350" s="2">
        <f>IF(PASSAGEM!D350="","",PASSAGEM!D350)</f>
        <v>109690025551</v>
      </c>
      <c r="D350" s="2" t="str">
        <f>IF(PASSAGEM!E350="","",PASSAGEM!E350)</f>
        <v>ADILSON MARQUES DE AQUINO</v>
      </c>
      <c r="E350" s="3">
        <f>IF(PASSAGEM!F350="","",PASSAGEM!F350)</f>
        <v>0</v>
      </c>
      <c r="F350" s="3">
        <f>IF(PASSAGEM!G350="","",PASSAGEM!G350)</f>
        <v>0</v>
      </c>
      <c r="G350" s="3">
        <f>IF(PASSAGEM!H350="","",PASSAGEM!H350)</f>
        <v>0</v>
      </c>
      <c r="H350" s="3">
        <f>IF(PASSAGEM!I350="","",PASSAGEM!I350)</f>
        <v>0</v>
      </c>
      <c r="I350" s="3">
        <f>IF(PASSAGEM!J350="","",PASSAGEM!J350)</f>
        <v>16.91</v>
      </c>
      <c r="J350" s="3">
        <f>IF(PASSAGEM!K350="","",PASSAGEM!K350)</f>
        <v>0</v>
      </c>
      <c r="K350" s="3">
        <f>IF(PASSAGEM!L350="","",PASSAGEM!L350)</f>
        <v>0</v>
      </c>
      <c r="L350" s="3">
        <f>IF(PASSAGEM!M350="","",PASSAGEM!M350)</f>
        <v>0</v>
      </c>
      <c r="M350" s="3">
        <f>IF(PASSAGEM!N350="","",PASSAGEM!N350)</f>
        <v>0</v>
      </c>
      <c r="N350" s="2" t="str">
        <f>IF(PASSAGEM!O350="","",PASSAGEM!O350)</f>
        <v>20250630</v>
      </c>
      <c r="O350" s="2" t="str">
        <f>IF(PASSAGEM!P350="","",PASSAGEM!P350)</f>
        <v>PREMIO</v>
      </c>
    </row>
    <row r="351" spans="1:15" x14ac:dyDescent="0.25">
      <c r="A351" s="2">
        <f>IF(PASSAGEM!B351="","",PASSAGEM!B351)</f>
        <v>6300</v>
      </c>
      <c r="B351" s="2">
        <f>IF(PASSAGEM!C351="","",PASSAGEM!C351)</f>
        <v>6130</v>
      </c>
      <c r="C351" s="2">
        <f>IF(PASSAGEM!D351="","",PASSAGEM!D351)</f>
        <v>109950000243</v>
      </c>
      <c r="D351" s="2" t="str">
        <f>IF(PASSAGEM!E351="","",PASSAGEM!E351)</f>
        <v>PETER DE ABREU ROSA BORGES</v>
      </c>
      <c r="E351" s="3">
        <f>IF(PASSAGEM!F351="","",PASSAGEM!F351)</f>
        <v>1.32</v>
      </c>
      <c r="F351" s="3">
        <f>IF(PASSAGEM!G351="","",PASSAGEM!G351)</f>
        <v>0</v>
      </c>
      <c r="G351" s="3">
        <f>IF(PASSAGEM!H351="","",PASSAGEM!H351)</f>
        <v>0</v>
      </c>
      <c r="H351" s="3">
        <f>IF(PASSAGEM!I351="","",PASSAGEM!I351)</f>
        <v>0</v>
      </c>
      <c r="I351" s="3">
        <f>IF(PASSAGEM!J351="","",PASSAGEM!J351)</f>
        <v>0</v>
      </c>
      <c r="J351" s="3">
        <f>IF(PASSAGEM!K351="","",PASSAGEM!K351)</f>
        <v>0</v>
      </c>
      <c r="K351" s="3">
        <f>IF(PASSAGEM!L351="","",PASSAGEM!L351)</f>
        <v>0</v>
      </c>
      <c r="L351" s="3">
        <f>IF(PASSAGEM!M351="","",PASSAGEM!M351)</f>
        <v>0</v>
      </c>
      <c r="M351" s="3">
        <f>IF(PASSAGEM!N351="","",PASSAGEM!N351)</f>
        <v>0</v>
      </c>
      <c r="N351" s="2" t="str">
        <f>IF(PASSAGEM!O351="","",PASSAGEM!O351)</f>
        <v>20250630</v>
      </c>
      <c r="O351" s="2" t="str">
        <f>IF(PASSAGEM!P351="","",PASSAGEM!P351)</f>
        <v>PREMIO</v>
      </c>
    </row>
    <row r="352" spans="1:15" x14ac:dyDescent="0.25">
      <c r="A352" s="2">
        <f>IF(PASSAGEM!B352="","",PASSAGEM!B352)</f>
        <v>6300</v>
      </c>
      <c r="B352" s="2">
        <f>IF(PASSAGEM!C352="","",PASSAGEM!C352)</f>
        <v>6130</v>
      </c>
      <c r="C352" s="2">
        <f>IF(PASSAGEM!D352="","",PASSAGEM!D352)</f>
        <v>109950000243</v>
      </c>
      <c r="D352" s="2" t="str">
        <f>IF(PASSAGEM!E352="","",PASSAGEM!E352)</f>
        <v>PETER DE ABREU ROSA BORGES</v>
      </c>
      <c r="E352" s="3">
        <f>IF(PASSAGEM!F352="","",PASSAGEM!F352)</f>
        <v>0</v>
      </c>
      <c r="F352" s="3">
        <f>IF(PASSAGEM!G352="","",PASSAGEM!G352)</f>
        <v>0</v>
      </c>
      <c r="G352" s="3">
        <f>IF(PASSAGEM!H352="","",PASSAGEM!H352)</f>
        <v>0</v>
      </c>
      <c r="H352" s="3">
        <f>IF(PASSAGEM!I352="","",PASSAGEM!I352)</f>
        <v>0</v>
      </c>
      <c r="I352" s="3">
        <f>IF(PASSAGEM!J352="","",PASSAGEM!J352)</f>
        <v>4.8499999999999996</v>
      </c>
      <c r="J352" s="3">
        <f>IF(PASSAGEM!K352="","",PASSAGEM!K352)</f>
        <v>0</v>
      </c>
      <c r="K352" s="3">
        <f>IF(PASSAGEM!L352="","",PASSAGEM!L352)</f>
        <v>0</v>
      </c>
      <c r="L352" s="3">
        <f>IF(PASSAGEM!M352="","",PASSAGEM!M352)</f>
        <v>0</v>
      </c>
      <c r="M352" s="3">
        <f>IF(PASSAGEM!N352="","",PASSAGEM!N352)</f>
        <v>0</v>
      </c>
      <c r="N352" s="2" t="str">
        <f>IF(PASSAGEM!O352="","",PASSAGEM!O352)</f>
        <v>20250630</v>
      </c>
      <c r="O352" s="2" t="str">
        <f>IF(PASSAGEM!P352="","",PASSAGEM!P352)</f>
        <v>PREMIO</v>
      </c>
    </row>
    <row r="353" spans="1:15" x14ac:dyDescent="0.25">
      <c r="A353" s="2">
        <f>IF(PASSAGEM!B353="","",PASSAGEM!B353)</f>
        <v>6300</v>
      </c>
      <c r="B353" s="2">
        <f>IF(PASSAGEM!C353="","",PASSAGEM!C353)</f>
        <v>6130</v>
      </c>
      <c r="C353" s="2">
        <f>IF(PASSAGEM!D353="","",PASSAGEM!D353)</f>
        <v>109960000699</v>
      </c>
      <c r="D353" s="2" t="str">
        <f>IF(PASSAGEM!E353="","",PASSAGEM!E353)</f>
        <v>CHRISTIAN WERNER MACHADO VENDITTI</v>
      </c>
      <c r="E353" s="3">
        <f>IF(PASSAGEM!F353="","",PASSAGEM!F353)</f>
        <v>39.15</v>
      </c>
      <c r="F353" s="3">
        <f>IF(PASSAGEM!G353="","",PASSAGEM!G353)</f>
        <v>0</v>
      </c>
      <c r="G353" s="3">
        <f>IF(PASSAGEM!H353="","",PASSAGEM!H353)</f>
        <v>0</v>
      </c>
      <c r="H353" s="3">
        <f>IF(PASSAGEM!I353="","",PASSAGEM!I353)</f>
        <v>0</v>
      </c>
      <c r="I353" s="3">
        <f>IF(PASSAGEM!J353="","",PASSAGEM!J353)</f>
        <v>0</v>
      </c>
      <c r="J353" s="3">
        <f>IF(PASSAGEM!K353="","",PASSAGEM!K353)</f>
        <v>0</v>
      </c>
      <c r="K353" s="3">
        <f>IF(PASSAGEM!L353="","",PASSAGEM!L353)</f>
        <v>0</v>
      </c>
      <c r="L353" s="3">
        <f>IF(PASSAGEM!M353="","",PASSAGEM!M353)</f>
        <v>0</v>
      </c>
      <c r="M353" s="3">
        <f>IF(PASSAGEM!N353="","",PASSAGEM!N353)</f>
        <v>0</v>
      </c>
      <c r="N353" s="2" t="str">
        <f>IF(PASSAGEM!O353="","",PASSAGEM!O353)</f>
        <v>20250630</v>
      </c>
      <c r="O353" s="2" t="str">
        <f>IF(PASSAGEM!P353="","",PASSAGEM!P353)</f>
        <v>PREMIO</v>
      </c>
    </row>
    <row r="354" spans="1:15" x14ac:dyDescent="0.25">
      <c r="A354" s="2">
        <f>IF(PASSAGEM!B354="","",PASSAGEM!B354)</f>
        <v>6300</v>
      </c>
      <c r="B354" s="2">
        <f>IF(PASSAGEM!C354="","",PASSAGEM!C354)</f>
        <v>6130</v>
      </c>
      <c r="C354" s="2">
        <f>IF(PASSAGEM!D354="","",PASSAGEM!D354)</f>
        <v>109960000699</v>
      </c>
      <c r="D354" s="2" t="str">
        <f>IF(PASSAGEM!E354="","",PASSAGEM!E354)</f>
        <v>CHRISTIAN WERNER MACHADO VENDITTI</v>
      </c>
      <c r="E354" s="3">
        <f>IF(PASSAGEM!F354="","",PASSAGEM!F354)</f>
        <v>0</v>
      </c>
      <c r="F354" s="3">
        <f>IF(PASSAGEM!G354="","",PASSAGEM!G354)</f>
        <v>0</v>
      </c>
      <c r="G354" s="3">
        <f>IF(PASSAGEM!H354="","",PASSAGEM!H354)</f>
        <v>0</v>
      </c>
      <c r="H354" s="3">
        <f>IF(PASSAGEM!I354="","",PASSAGEM!I354)</f>
        <v>0</v>
      </c>
      <c r="I354" s="3">
        <f>IF(PASSAGEM!J354="","",PASSAGEM!J354)</f>
        <v>24.93</v>
      </c>
      <c r="J354" s="3">
        <f>IF(PASSAGEM!K354="","",PASSAGEM!K354)</f>
        <v>0</v>
      </c>
      <c r="K354" s="3">
        <f>IF(PASSAGEM!L354="","",PASSAGEM!L354)</f>
        <v>0</v>
      </c>
      <c r="L354" s="3">
        <f>IF(PASSAGEM!M354="","",PASSAGEM!M354)</f>
        <v>0</v>
      </c>
      <c r="M354" s="3">
        <f>IF(PASSAGEM!N354="","",PASSAGEM!N354)</f>
        <v>0</v>
      </c>
      <c r="N354" s="2" t="str">
        <f>IF(PASSAGEM!O354="","",PASSAGEM!O354)</f>
        <v>20250630</v>
      </c>
      <c r="O354" s="2" t="str">
        <f>IF(PASSAGEM!P354="","",PASSAGEM!P354)</f>
        <v>PREMIO</v>
      </c>
    </row>
    <row r="355" spans="1:15" x14ac:dyDescent="0.25">
      <c r="A355" s="2">
        <f>IF(PASSAGEM!B355="","",PASSAGEM!B355)</f>
        <v>6300</v>
      </c>
      <c r="B355" s="2">
        <f>IF(PASSAGEM!C355="","",PASSAGEM!C355)</f>
        <v>6130</v>
      </c>
      <c r="C355" s="2">
        <f>IF(PASSAGEM!D355="","",PASSAGEM!D355)</f>
        <v>110187000127</v>
      </c>
      <c r="D355" s="2" t="str">
        <f>IF(PASSAGEM!E355="","",PASSAGEM!E355)</f>
        <v>DILMA MARIA FRANCA DOS SANTOS</v>
      </c>
      <c r="E355" s="3">
        <f>IF(PASSAGEM!F355="","",PASSAGEM!F355)</f>
        <v>25.52</v>
      </c>
      <c r="F355" s="3">
        <f>IF(PASSAGEM!G355="","",PASSAGEM!G355)</f>
        <v>0</v>
      </c>
      <c r="G355" s="3">
        <f>IF(PASSAGEM!H355="","",PASSAGEM!H355)</f>
        <v>0</v>
      </c>
      <c r="H355" s="3">
        <f>IF(PASSAGEM!I355="","",PASSAGEM!I355)</f>
        <v>0</v>
      </c>
      <c r="I355" s="3">
        <f>IF(PASSAGEM!J355="","",PASSAGEM!J355)</f>
        <v>0</v>
      </c>
      <c r="J355" s="3">
        <f>IF(PASSAGEM!K355="","",PASSAGEM!K355)</f>
        <v>0</v>
      </c>
      <c r="K355" s="3">
        <f>IF(PASSAGEM!L355="","",PASSAGEM!L355)</f>
        <v>0</v>
      </c>
      <c r="L355" s="3">
        <f>IF(PASSAGEM!M355="","",PASSAGEM!M355)</f>
        <v>0</v>
      </c>
      <c r="M355" s="3">
        <f>IF(PASSAGEM!N355="","",PASSAGEM!N355)</f>
        <v>0</v>
      </c>
      <c r="N355" s="2" t="str">
        <f>IF(PASSAGEM!O355="","",PASSAGEM!O355)</f>
        <v>20250630</v>
      </c>
      <c r="O355" s="2" t="str">
        <f>IF(PASSAGEM!P355="","",PASSAGEM!P355)</f>
        <v>PREMIO</v>
      </c>
    </row>
    <row r="356" spans="1:15" x14ac:dyDescent="0.25">
      <c r="A356" s="2">
        <f>IF(PASSAGEM!B356="","",PASSAGEM!B356)</f>
        <v>6300</v>
      </c>
      <c r="B356" s="2">
        <f>IF(PASSAGEM!C356="","",PASSAGEM!C356)</f>
        <v>6130</v>
      </c>
      <c r="C356" s="2">
        <f>IF(PASSAGEM!D356="","",PASSAGEM!D356)</f>
        <v>110187000127</v>
      </c>
      <c r="D356" s="2" t="str">
        <f>IF(PASSAGEM!E356="","",PASSAGEM!E356)</f>
        <v>DILMA MARIA FRANCA DOS SANTOS</v>
      </c>
      <c r="E356" s="3">
        <f>IF(PASSAGEM!F356="","",PASSAGEM!F356)</f>
        <v>0</v>
      </c>
      <c r="F356" s="3">
        <f>IF(PASSAGEM!G356="","",PASSAGEM!G356)</f>
        <v>0</v>
      </c>
      <c r="G356" s="3">
        <f>IF(PASSAGEM!H356="","",PASSAGEM!H356)</f>
        <v>0</v>
      </c>
      <c r="H356" s="3">
        <f>IF(PASSAGEM!I356="","",PASSAGEM!I356)</f>
        <v>0</v>
      </c>
      <c r="I356" s="3">
        <f>IF(PASSAGEM!J356="","",PASSAGEM!J356)</f>
        <v>14.51</v>
      </c>
      <c r="J356" s="3">
        <f>IF(PASSAGEM!K356="","",PASSAGEM!K356)</f>
        <v>0</v>
      </c>
      <c r="K356" s="3">
        <f>IF(PASSAGEM!L356="","",PASSAGEM!L356)</f>
        <v>0</v>
      </c>
      <c r="L356" s="3">
        <f>IF(PASSAGEM!M356="","",PASSAGEM!M356)</f>
        <v>0</v>
      </c>
      <c r="M356" s="3">
        <f>IF(PASSAGEM!N356="","",PASSAGEM!N356)</f>
        <v>0</v>
      </c>
      <c r="N356" s="2" t="str">
        <f>IF(PASSAGEM!O356="","",PASSAGEM!O356)</f>
        <v>20250630</v>
      </c>
      <c r="O356" s="2" t="str">
        <f>IF(PASSAGEM!P356="","",PASSAGEM!P356)</f>
        <v>PREMIO</v>
      </c>
    </row>
    <row r="357" spans="1:15" x14ac:dyDescent="0.25">
      <c r="A357" s="2">
        <f>IF(PASSAGEM!B357="","",PASSAGEM!B357)</f>
        <v>6300</v>
      </c>
      <c r="B357" s="2">
        <f>IF(PASSAGEM!C357="","",PASSAGEM!C357)</f>
        <v>6130</v>
      </c>
      <c r="C357" s="2">
        <f>IF(PASSAGEM!D357="","",PASSAGEM!D357)</f>
        <v>110187000435</v>
      </c>
      <c r="D357" s="2" t="str">
        <f>IF(PASSAGEM!E357="","",PASSAGEM!E357)</f>
        <v>REJANE COSTA REBOUCAS</v>
      </c>
      <c r="E357" s="3">
        <f>IF(PASSAGEM!F357="","",PASSAGEM!F357)</f>
        <v>177.35</v>
      </c>
      <c r="F357" s="3">
        <f>IF(PASSAGEM!G357="","",PASSAGEM!G357)</f>
        <v>0</v>
      </c>
      <c r="G357" s="3">
        <f>IF(PASSAGEM!H357="","",PASSAGEM!H357)</f>
        <v>0</v>
      </c>
      <c r="H357" s="3">
        <f>IF(PASSAGEM!I357="","",PASSAGEM!I357)</f>
        <v>0</v>
      </c>
      <c r="I357" s="3">
        <f>IF(PASSAGEM!J357="","",PASSAGEM!J357)</f>
        <v>0</v>
      </c>
      <c r="J357" s="3">
        <f>IF(PASSAGEM!K357="","",PASSAGEM!K357)</f>
        <v>0</v>
      </c>
      <c r="K357" s="3">
        <f>IF(PASSAGEM!L357="","",PASSAGEM!L357)</f>
        <v>0</v>
      </c>
      <c r="L357" s="3">
        <f>IF(PASSAGEM!M357="","",PASSAGEM!M357)</f>
        <v>0</v>
      </c>
      <c r="M357" s="3">
        <f>IF(PASSAGEM!N357="","",PASSAGEM!N357)</f>
        <v>0</v>
      </c>
      <c r="N357" s="2" t="str">
        <f>IF(PASSAGEM!O357="","",PASSAGEM!O357)</f>
        <v>20250630</v>
      </c>
      <c r="O357" s="2" t="str">
        <f>IF(PASSAGEM!P357="","",PASSAGEM!P357)</f>
        <v>PREMIO</v>
      </c>
    </row>
    <row r="358" spans="1:15" x14ac:dyDescent="0.25">
      <c r="A358" s="2">
        <f>IF(PASSAGEM!B358="","",PASSAGEM!B358)</f>
        <v>6300</v>
      </c>
      <c r="B358" s="2">
        <f>IF(PASSAGEM!C358="","",PASSAGEM!C358)</f>
        <v>6130</v>
      </c>
      <c r="C358" s="2">
        <f>IF(PASSAGEM!D358="","",PASSAGEM!D358)</f>
        <v>110187000435</v>
      </c>
      <c r="D358" s="2" t="str">
        <f>IF(PASSAGEM!E358="","",PASSAGEM!E358)</f>
        <v>REJANE COSTA REBOUCAS</v>
      </c>
      <c r="E358" s="3">
        <f>IF(PASSAGEM!F358="","",PASSAGEM!F358)</f>
        <v>0</v>
      </c>
      <c r="F358" s="3">
        <f>IF(PASSAGEM!G358="","",PASSAGEM!G358)</f>
        <v>0</v>
      </c>
      <c r="G358" s="3">
        <f>IF(PASSAGEM!H358="","",PASSAGEM!H358)</f>
        <v>0</v>
      </c>
      <c r="H358" s="3">
        <f>IF(PASSAGEM!I358="","",PASSAGEM!I358)</f>
        <v>0</v>
      </c>
      <c r="I358" s="3">
        <f>IF(PASSAGEM!J358="","",PASSAGEM!J358)</f>
        <v>35.15</v>
      </c>
      <c r="J358" s="3">
        <f>IF(PASSAGEM!K358="","",PASSAGEM!K358)</f>
        <v>0</v>
      </c>
      <c r="K358" s="3">
        <f>IF(PASSAGEM!L358="","",PASSAGEM!L358)</f>
        <v>0</v>
      </c>
      <c r="L358" s="3">
        <f>IF(PASSAGEM!M358="","",PASSAGEM!M358)</f>
        <v>0</v>
      </c>
      <c r="M358" s="3">
        <f>IF(PASSAGEM!N358="","",PASSAGEM!N358)</f>
        <v>0</v>
      </c>
      <c r="N358" s="2" t="str">
        <f>IF(PASSAGEM!O358="","",PASSAGEM!O358)</f>
        <v>20250630</v>
      </c>
      <c r="O358" s="2" t="str">
        <f>IF(PASSAGEM!P358="","",PASSAGEM!P358)</f>
        <v>PREMIO</v>
      </c>
    </row>
    <row r="359" spans="1:15" x14ac:dyDescent="0.25">
      <c r="A359" s="2">
        <f>IF(PASSAGEM!B359="","",PASSAGEM!B359)</f>
        <v>6300</v>
      </c>
      <c r="B359" s="2">
        <f>IF(PASSAGEM!C359="","",PASSAGEM!C359)</f>
        <v>6130</v>
      </c>
      <c r="C359" s="2">
        <f>IF(PASSAGEM!D359="","",PASSAGEM!D359)</f>
        <v>110240000048</v>
      </c>
      <c r="D359" s="2" t="str">
        <f>IF(PASSAGEM!E359="","",PASSAGEM!E359)</f>
        <v>FERNANDO MEDEIROS DA SILVA</v>
      </c>
      <c r="E359" s="3">
        <f>IF(PASSAGEM!F359="","",PASSAGEM!F359)</f>
        <v>9.0399999999999991</v>
      </c>
      <c r="F359" s="3">
        <f>IF(PASSAGEM!G359="","",PASSAGEM!G359)</f>
        <v>0</v>
      </c>
      <c r="G359" s="3">
        <f>IF(PASSAGEM!H359="","",PASSAGEM!H359)</f>
        <v>0</v>
      </c>
      <c r="H359" s="3">
        <f>IF(PASSAGEM!I359="","",PASSAGEM!I359)</f>
        <v>0</v>
      </c>
      <c r="I359" s="3">
        <f>IF(PASSAGEM!J359="","",PASSAGEM!J359)</f>
        <v>0</v>
      </c>
      <c r="J359" s="3">
        <f>IF(PASSAGEM!K359="","",PASSAGEM!K359)</f>
        <v>0</v>
      </c>
      <c r="K359" s="3">
        <f>IF(PASSAGEM!L359="","",PASSAGEM!L359)</f>
        <v>0</v>
      </c>
      <c r="L359" s="3">
        <f>IF(PASSAGEM!M359="","",PASSAGEM!M359)</f>
        <v>0</v>
      </c>
      <c r="M359" s="3">
        <f>IF(PASSAGEM!N359="","",PASSAGEM!N359)</f>
        <v>0</v>
      </c>
      <c r="N359" s="2" t="str">
        <f>IF(PASSAGEM!O359="","",PASSAGEM!O359)</f>
        <v>20250630</v>
      </c>
      <c r="O359" s="2" t="str">
        <f>IF(PASSAGEM!P359="","",PASSAGEM!P359)</f>
        <v>PREMIO</v>
      </c>
    </row>
    <row r="360" spans="1:15" x14ac:dyDescent="0.25">
      <c r="A360" s="2">
        <f>IF(PASSAGEM!B360="","",PASSAGEM!B360)</f>
        <v>6300</v>
      </c>
      <c r="B360" s="2">
        <f>IF(PASSAGEM!C360="","",PASSAGEM!C360)</f>
        <v>6130</v>
      </c>
      <c r="C360" s="2">
        <f>IF(PASSAGEM!D360="","",PASSAGEM!D360)</f>
        <v>110240000048</v>
      </c>
      <c r="D360" s="2" t="str">
        <f>IF(PASSAGEM!E360="","",PASSAGEM!E360)</f>
        <v>FERNANDO MEDEIROS DA SILVA</v>
      </c>
      <c r="E360" s="3">
        <f>IF(PASSAGEM!F360="","",PASSAGEM!F360)</f>
        <v>0</v>
      </c>
      <c r="F360" s="3">
        <f>IF(PASSAGEM!G360="","",PASSAGEM!G360)</f>
        <v>0</v>
      </c>
      <c r="G360" s="3">
        <f>IF(PASSAGEM!H360="","",PASSAGEM!H360)</f>
        <v>0</v>
      </c>
      <c r="H360" s="3">
        <f>IF(PASSAGEM!I360="","",PASSAGEM!I360)</f>
        <v>0</v>
      </c>
      <c r="I360" s="3">
        <f>IF(PASSAGEM!J360="","",PASSAGEM!J360)</f>
        <v>27.57</v>
      </c>
      <c r="J360" s="3">
        <f>IF(PASSAGEM!K360="","",PASSAGEM!K360)</f>
        <v>0</v>
      </c>
      <c r="K360" s="3">
        <f>IF(PASSAGEM!L360="","",PASSAGEM!L360)</f>
        <v>0</v>
      </c>
      <c r="L360" s="3">
        <f>IF(PASSAGEM!M360="","",PASSAGEM!M360)</f>
        <v>0</v>
      </c>
      <c r="M360" s="3">
        <f>IF(PASSAGEM!N360="","",PASSAGEM!N360)</f>
        <v>0</v>
      </c>
      <c r="N360" s="2" t="str">
        <f>IF(PASSAGEM!O360="","",PASSAGEM!O360)</f>
        <v>20250630</v>
      </c>
      <c r="O360" s="2" t="str">
        <f>IF(PASSAGEM!P360="","",PASSAGEM!P360)</f>
        <v>PREMIO</v>
      </c>
    </row>
    <row r="361" spans="1:15" x14ac:dyDescent="0.25">
      <c r="A361" s="2">
        <f>IF(PASSAGEM!B361="","",PASSAGEM!B361)</f>
        <v>6300</v>
      </c>
      <c r="B361" s="2">
        <f>IF(PASSAGEM!C361="","",PASSAGEM!C361)</f>
        <v>6142</v>
      </c>
      <c r="C361" s="2">
        <f>IF(PASSAGEM!D361="","",PASSAGEM!D361)</f>
        <v>110251000681</v>
      </c>
      <c r="D361" s="2" t="str">
        <f>IF(PASSAGEM!E361="","",PASSAGEM!E361)</f>
        <v>ROLANDVA MARANHAO ALVES DE AGUIAR</v>
      </c>
      <c r="E361" s="3">
        <f>IF(PASSAGEM!F361="","",PASSAGEM!F361)</f>
        <v>54.62</v>
      </c>
      <c r="F361" s="3">
        <f>IF(PASSAGEM!G361="","",PASSAGEM!G361)</f>
        <v>0</v>
      </c>
      <c r="G361" s="3">
        <f>IF(PASSAGEM!H361="","",PASSAGEM!H361)</f>
        <v>0</v>
      </c>
      <c r="H361" s="3">
        <f>IF(PASSAGEM!I361="","",PASSAGEM!I361)</f>
        <v>0</v>
      </c>
      <c r="I361" s="3">
        <f>IF(PASSAGEM!J361="","",PASSAGEM!J361)</f>
        <v>0</v>
      </c>
      <c r="J361" s="3">
        <f>IF(PASSAGEM!K361="","",PASSAGEM!K361)</f>
        <v>0</v>
      </c>
      <c r="K361" s="3">
        <f>IF(PASSAGEM!L361="","",PASSAGEM!L361)</f>
        <v>0</v>
      </c>
      <c r="L361" s="3">
        <f>IF(PASSAGEM!M361="","",PASSAGEM!M361)</f>
        <v>0</v>
      </c>
      <c r="M361" s="3">
        <f>IF(PASSAGEM!N361="","",PASSAGEM!N361)</f>
        <v>0</v>
      </c>
      <c r="N361" s="2" t="str">
        <f>IF(PASSAGEM!O361="","",PASSAGEM!O361)</f>
        <v>20250630</v>
      </c>
      <c r="O361" s="2" t="str">
        <f>IF(PASSAGEM!P361="","",PASSAGEM!P361)</f>
        <v>PREMIO</v>
      </c>
    </row>
    <row r="362" spans="1:15" x14ac:dyDescent="0.25">
      <c r="A362" s="2">
        <f>IF(PASSAGEM!B362="","",PASSAGEM!B362)</f>
        <v>6300</v>
      </c>
      <c r="B362" s="2">
        <f>IF(PASSAGEM!C362="","",PASSAGEM!C362)</f>
        <v>6142</v>
      </c>
      <c r="C362" s="2">
        <f>IF(PASSAGEM!D362="","",PASSAGEM!D362)</f>
        <v>110251000681</v>
      </c>
      <c r="D362" s="2" t="str">
        <f>IF(PASSAGEM!E362="","",PASSAGEM!E362)</f>
        <v>ROLANDVA MARANHAO ALVES DE AGUIAR</v>
      </c>
      <c r="E362" s="3">
        <f>IF(PASSAGEM!F362="","",PASSAGEM!F362)</f>
        <v>0</v>
      </c>
      <c r="F362" s="3">
        <f>IF(PASSAGEM!G362="","",PASSAGEM!G362)</f>
        <v>0</v>
      </c>
      <c r="G362" s="3">
        <f>IF(PASSAGEM!H362="","",PASSAGEM!H362)</f>
        <v>0</v>
      </c>
      <c r="H362" s="3">
        <f>IF(PASSAGEM!I362="","",PASSAGEM!I362)</f>
        <v>0</v>
      </c>
      <c r="I362" s="3">
        <f>IF(PASSAGEM!J362="","",PASSAGEM!J362)</f>
        <v>23.51</v>
      </c>
      <c r="J362" s="3">
        <f>IF(PASSAGEM!K362="","",PASSAGEM!K362)</f>
        <v>0</v>
      </c>
      <c r="K362" s="3">
        <f>IF(PASSAGEM!L362="","",PASSAGEM!L362)</f>
        <v>0</v>
      </c>
      <c r="L362" s="3">
        <f>IF(PASSAGEM!M362="","",PASSAGEM!M362)</f>
        <v>0</v>
      </c>
      <c r="M362" s="3">
        <f>IF(PASSAGEM!N362="","",PASSAGEM!N362)</f>
        <v>0</v>
      </c>
      <c r="N362" s="2" t="str">
        <f>IF(PASSAGEM!O362="","",PASSAGEM!O362)</f>
        <v>20250630</v>
      </c>
      <c r="O362" s="2" t="str">
        <f>IF(PASSAGEM!P362="","",PASSAGEM!P362)</f>
        <v>PREMIO</v>
      </c>
    </row>
    <row r="363" spans="1:15" x14ac:dyDescent="0.25">
      <c r="A363" s="2">
        <f>IF(PASSAGEM!B363="","",PASSAGEM!B363)</f>
        <v>6300</v>
      </c>
      <c r="B363" s="2">
        <f>IF(PASSAGEM!C363="","",PASSAGEM!C363)</f>
        <v>6130</v>
      </c>
      <c r="C363" s="2">
        <f>IF(PASSAGEM!D363="","",PASSAGEM!D363)</f>
        <v>110300002622</v>
      </c>
      <c r="D363" s="2" t="str">
        <f>IF(PASSAGEM!E363="","",PASSAGEM!E363)</f>
        <v>JOAO SAMUEL SOUZA DE LUNA</v>
      </c>
      <c r="E363" s="3">
        <f>IF(PASSAGEM!F363="","",PASSAGEM!F363)</f>
        <v>44.37</v>
      </c>
      <c r="F363" s="3">
        <f>IF(PASSAGEM!G363="","",PASSAGEM!G363)</f>
        <v>0</v>
      </c>
      <c r="G363" s="3">
        <f>IF(PASSAGEM!H363="","",PASSAGEM!H363)</f>
        <v>0</v>
      </c>
      <c r="H363" s="3">
        <f>IF(PASSAGEM!I363="","",PASSAGEM!I363)</f>
        <v>0</v>
      </c>
      <c r="I363" s="3">
        <f>IF(PASSAGEM!J363="","",PASSAGEM!J363)</f>
        <v>0</v>
      </c>
      <c r="J363" s="3">
        <f>IF(PASSAGEM!K363="","",PASSAGEM!K363)</f>
        <v>0</v>
      </c>
      <c r="K363" s="3">
        <f>IF(PASSAGEM!L363="","",PASSAGEM!L363)</f>
        <v>0</v>
      </c>
      <c r="L363" s="3">
        <f>IF(PASSAGEM!M363="","",PASSAGEM!M363)</f>
        <v>0</v>
      </c>
      <c r="M363" s="3">
        <f>IF(PASSAGEM!N363="","",PASSAGEM!N363)</f>
        <v>0</v>
      </c>
      <c r="N363" s="2" t="str">
        <f>IF(PASSAGEM!O363="","",PASSAGEM!O363)</f>
        <v>20250630</v>
      </c>
      <c r="O363" s="2" t="str">
        <f>IF(PASSAGEM!P363="","",PASSAGEM!P363)</f>
        <v>PREMIO</v>
      </c>
    </row>
    <row r="364" spans="1:15" x14ac:dyDescent="0.25">
      <c r="A364" s="2">
        <f>IF(PASSAGEM!B364="","",PASSAGEM!B364)</f>
        <v>6300</v>
      </c>
      <c r="B364" s="2">
        <f>IF(PASSAGEM!C364="","",PASSAGEM!C364)</f>
        <v>6130</v>
      </c>
      <c r="C364" s="2">
        <f>IF(PASSAGEM!D364="","",PASSAGEM!D364)</f>
        <v>110300002622</v>
      </c>
      <c r="D364" s="2" t="str">
        <f>IF(PASSAGEM!E364="","",PASSAGEM!E364)</f>
        <v>JOAO SAMUEL SOUZA DE LUNA</v>
      </c>
      <c r="E364" s="3">
        <f>IF(PASSAGEM!F364="","",PASSAGEM!F364)</f>
        <v>0</v>
      </c>
      <c r="F364" s="3">
        <f>IF(PASSAGEM!G364="","",PASSAGEM!G364)</f>
        <v>0</v>
      </c>
      <c r="G364" s="3">
        <f>IF(PASSAGEM!H364="","",PASSAGEM!H364)</f>
        <v>0</v>
      </c>
      <c r="H364" s="3">
        <f>IF(PASSAGEM!I364="","",PASSAGEM!I364)</f>
        <v>0</v>
      </c>
      <c r="I364" s="3">
        <f>IF(PASSAGEM!J364="","",PASSAGEM!J364)</f>
        <v>20.52</v>
      </c>
      <c r="J364" s="3">
        <f>IF(PASSAGEM!K364="","",PASSAGEM!K364)</f>
        <v>0</v>
      </c>
      <c r="K364" s="3">
        <f>IF(PASSAGEM!L364="","",PASSAGEM!L364)</f>
        <v>0</v>
      </c>
      <c r="L364" s="3">
        <f>IF(PASSAGEM!M364="","",PASSAGEM!M364)</f>
        <v>0</v>
      </c>
      <c r="M364" s="3">
        <f>IF(PASSAGEM!N364="","",PASSAGEM!N364)</f>
        <v>0</v>
      </c>
      <c r="N364" s="2" t="str">
        <f>IF(PASSAGEM!O364="","",PASSAGEM!O364)</f>
        <v>20250630</v>
      </c>
      <c r="O364" s="2" t="str">
        <f>IF(PASSAGEM!P364="","",PASSAGEM!P364)</f>
        <v>PREMIO</v>
      </c>
    </row>
    <row r="365" spans="1:15" x14ac:dyDescent="0.25">
      <c r="A365" s="2">
        <f>IF(PASSAGEM!B365="","",PASSAGEM!B365)</f>
        <v>6300</v>
      </c>
      <c r="B365" s="2">
        <f>IF(PASSAGEM!C365="","",PASSAGEM!C365)</f>
        <v>6130</v>
      </c>
      <c r="C365" s="2">
        <f>IF(PASSAGEM!D365="","",PASSAGEM!D365)</f>
        <v>110411000396</v>
      </c>
      <c r="D365" s="2" t="str">
        <f>IF(PASSAGEM!E365="","",PASSAGEM!E365)</f>
        <v>BERNARDETE DE LOURDES S F DOS SANTOS</v>
      </c>
      <c r="E365" s="3">
        <f>IF(PASSAGEM!F365="","",PASSAGEM!F365)</f>
        <v>30.48</v>
      </c>
      <c r="F365" s="3">
        <f>IF(PASSAGEM!G365="","",PASSAGEM!G365)</f>
        <v>0</v>
      </c>
      <c r="G365" s="3">
        <f>IF(PASSAGEM!H365="","",PASSAGEM!H365)</f>
        <v>0</v>
      </c>
      <c r="H365" s="3">
        <f>IF(PASSAGEM!I365="","",PASSAGEM!I365)</f>
        <v>0</v>
      </c>
      <c r="I365" s="3">
        <f>IF(PASSAGEM!J365="","",PASSAGEM!J365)</f>
        <v>0</v>
      </c>
      <c r="J365" s="3">
        <f>IF(PASSAGEM!K365="","",PASSAGEM!K365)</f>
        <v>0</v>
      </c>
      <c r="K365" s="3">
        <f>IF(PASSAGEM!L365="","",PASSAGEM!L365)</f>
        <v>0</v>
      </c>
      <c r="L365" s="3">
        <f>IF(PASSAGEM!M365="","",PASSAGEM!M365)</f>
        <v>0</v>
      </c>
      <c r="M365" s="3">
        <f>IF(PASSAGEM!N365="","",PASSAGEM!N365)</f>
        <v>0</v>
      </c>
      <c r="N365" s="2" t="str">
        <f>IF(PASSAGEM!O365="","",PASSAGEM!O365)</f>
        <v>20250630</v>
      </c>
      <c r="O365" s="2" t="str">
        <f>IF(PASSAGEM!P365="","",PASSAGEM!P365)</f>
        <v>PREMIO</v>
      </c>
    </row>
    <row r="366" spans="1:15" x14ac:dyDescent="0.25">
      <c r="A366" s="2">
        <f>IF(PASSAGEM!B366="","",PASSAGEM!B366)</f>
        <v>6300</v>
      </c>
      <c r="B366" s="2">
        <f>IF(PASSAGEM!C366="","",PASSAGEM!C366)</f>
        <v>6130</v>
      </c>
      <c r="C366" s="2">
        <f>IF(PASSAGEM!D366="","",PASSAGEM!D366)</f>
        <v>110411000396</v>
      </c>
      <c r="D366" s="2" t="str">
        <f>IF(PASSAGEM!E366="","",PASSAGEM!E366)</f>
        <v>BERNARDETE DE LOURDES S F DOS SANTOS</v>
      </c>
      <c r="E366" s="3">
        <f>IF(PASSAGEM!F366="","",PASSAGEM!F366)</f>
        <v>0</v>
      </c>
      <c r="F366" s="3">
        <f>IF(PASSAGEM!G366="","",PASSAGEM!G366)</f>
        <v>0</v>
      </c>
      <c r="G366" s="3">
        <f>IF(PASSAGEM!H366="","",PASSAGEM!H366)</f>
        <v>0</v>
      </c>
      <c r="H366" s="3">
        <f>IF(PASSAGEM!I366="","",PASSAGEM!I366)</f>
        <v>0</v>
      </c>
      <c r="I366" s="3">
        <f>IF(PASSAGEM!J366="","",PASSAGEM!J366)</f>
        <v>19.329999999999998</v>
      </c>
      <c r="J366" s="3">
        <f>IF(PASSAGEM!K366="","",PASSAGEM!K366)</f>
        <v>0</v>
      </c>
      <c r="K366" s="3">
        <f>IF(PASSAGEM!L366="","",PASSAGEM!L366)</f>
        <v>0</v>
      </c>
      <c r="L366" s="3">
        <f>IF(PASSAGEM!M366="","",PASSAGEM!M366)</f>
        <v>0</v>
      </c>
      <c r="M366" s="3">
        <f>IF(PASSAGEM!N366="","",PASSAGEM!N366)</f>
        <v>0</v>
      </c>
      <c r="N366" s="2" t="str">
        <f>IF(PASSAGEM!O366="","",PASSAGEM!O366)</f>
        <v>20250630</v>
      </c>
      <c r="O366" s="2" t="str">
        <f>IF(PASSAGEM!P366="","",PASSAGEM!P366)</f>
        <v>PREMIO</v>
      </c>
    </row>
    <row r="367" spans="1:15" x14ac:dyDescent="0.25">
      <c r="A367" s="2">
        <f>IF(PASSAGEM!B367="","",PASSAGEM!B367)</f>
        <v>6300</v>
      </c>
      <c r="B367" s="2">
        <f>IF(PASSAGEM!C367="","",PASSAGEM!C367)</f>
        <v>6130</v>
      </c>
      <c r="C367" s="2">
        <f>IF(PASSAGEM!D367="","",PASSAGEM!D367)</f>
        <v>110450000652</v>
      </c>
      <c r="D367" s="2" t="str">
        <f>IF(PASSAGEM!E367="","",PASSAGEM!E367)</f>
        <v>ANDRE HOLANDA MELO</v>
      </c>
      <c r="E367" s="3">
        <f>IF(PASSAGEM!F367="","",PASSAGEM!F367)</f>
        <v>50.18</v>
      </c>
      <c r="F367" s="3">
        <f>IF(PASSAGEM!G367="","",PASSAGEM!G367)</f>
        <v>0</v>
      </c>
      <c r="G367" s="3">
        <f>IF(PASSAGEM!H367="","",PASSAGEM!H367)</f>
        <v>0</v>
      </c>
      <c r="H367" s="3">
        <f>IF(PASSAGEM!I367="","",PASSAGEM!I367)</f>
        <v>0</v>
      </c>
      <c r="I367" s="3">
        <f>IF(PASSAGEM!J367="","",PASSAGEM!J367)</f>
        <v>0</v>
      </c>
      <c r="J367" s="3">
        <f>IF(PASSAGEM!K367="","",PASSAGEM!K367)</f>
        <v>0</v>
      </c>
      <c r="K367" s="3">
        <f>IF(PASSAGEM!L367="","",PASSAGEM!L367)</f>
        <v>0</v>
      </c>
      <c r="L367" s="3">
        <f>IF(PASSAGEM!M367="","",PASSAGEM!M367)</f>
        <v>0</v>
      </c>
      <c r="M367" s="3">
        <f>IF(PASSAGEM!N367="","",PASSAGEM!N367)</f>
        <v>0</v>
      </c>
      <c r="N367" s="2" t="str">
        <f>IF(PASSAGEM!O367="","",PASSAGEM!O367)</f>
        <v>20250630</v>
      </c>
      <c r="O367" s="2" t="str">
        <f>IF(PASSAGEM!P367="","",PASSAGEM!P367)</f>
        <v>PREMIO</v>
      </c>
    </row>
    <row r="368" spans="1:15" x14ac:dyDescent="0.25">
      <c r="A368" s="2">
        <f>IF(PASSAGEM!B368="","",PASSAGEM!B368)</f>
        <v>6300</v>
      </c>
      <c r="B368" s="2">
        <f>IF(PASSAGEM!C368="","",PASSAGEM!C368)</f>
        <v>6130</v>
      </c>
      <c r="C368" s="2">
        <f>IF(PASSAGEM!D368="","",PASSAGEM!D368)</f>
        <v>110450000652</v>
      </c>
      <c r="D368" s="2" t="str">
        <f>IF(PASSAGEM!E368="","",PASSAGEM!E368)</f>
        <v>ANDRE HOLANDA MELO</v>
      </c>
      <c r="E368" s="3">
        <f>IF(PASSAGEM!F368="","",PASSAGEM!F368)</f>
        <v>0</v>
      </c>
      <c r="F368" s="3">
        <f>IF(PASSAGEM!G368="","",PASSAGEM!G368)</f>
        <v>0</v>
      </c>
      <c r="G368" s="3">
        <f>IF(PASSAGEM!H368="","",PASSAGEM!H368)</f>
        <v>0</v>
      </c>
      <c r="H368" s="3">
        <f>IF(PASSAGEM!I368="","",PASSAGEM!I368)</f>
        <v>0</v>
      </c>
      <c r="I368" s="3">
        <f>IF(PASSAGEM!J368="","",PASSAGEM!J368)</f>
        <v>45.99</v>
      </c>
      <c r="J368" s="3">
        <f>IF(PASSAGEM!K368="","",PASSAGEM!K368)</f>
        <v>0</v>
      </c>
      <c r="K368" s="3">
        <f>IF(PASSAGEM!L368="","",PASSAGEM!L368)</f>
        <v>0</v>
      </c>
      <c r="L368" s="3">
        <f>IF(PASSAGEM!M368="","",PASSAGEM!M368)</f>
        <v>0</v>
      </c>
      <c r="M368" s="3">
        <f>IF(PASSAGEM!N368="","",PASSAGEM!N368)</f>
        <v>0</v>
      </c>
      <c r="N368" s="2" t="str">
        <f>IF(PASSAGEM!O368="","",PASSAGEM!O368)</f>
        <v>20250630</v>
      </c>
      <c r="O368" s="2" t="str">
        <f>IF(PASSAGEM!P368="","",PASSAGEM!P368)</f>
        <v>PREMIO</v>
      </c>
    </row>
    <row r="369" spans="1:15" x14ac:dyDescent="0.25">
      <c r="A369" s="2">
        <f>IF(PASSAGEM!B369="","",PASSAGEM!B369)</f>
        <v>6300</v>
      </c>
      <c r="B369" s="2">
        <f>IF(PASSAGEM!C369="","",PASSAGEM!C369)</f>
        <v>6142</v>
      </c>
      <c r="C369" s="2">
        <f>IF(PASSAGEM!D369="","",PASSAGEM!D369)</f>
        <v>110510001140</v>
      </c>
      <c r="D369" s="2" t="str">
        <f>IF(PASSAGEM!E369="","",PASSAGEM!E369)</f>
        <v>SINVAL DE SOUZA OLIVEIRA JUNIOR</v>
      </c>
      <c r="E369" s="3">
        <f>IF(PASSAGEM!F369="","",PASSAGEM!F369)</f>
        <v>74.06</v>
      </c>
      <c r="F369" s="3">
        <f>IF(PASSAGEM!G369="","",PASSAGEM!G369)</f>
        <v>0</v>
      </c>
      <c r="G369" s="3">
        <f>IF(PASSAGEM!H369="","",PASSAGEM!H369)</f>
        <v>0</v>
      </c>
      <c r="H369" s="3">
        <f>IF(PASSAGEM!I369="","",PASSAGEM!I369)</f>
        <v>0</v>
      </c>
      <c r="I369" s="3">
        <f>IF(PASSAGEM!J369="","",PASSAGEM!J369)</f>
        <v>0</v>
      </c>
      <c r="J369" s="3">
        <f>IF(PASSAGEM!K369="","",PASSAGEM!K369)</f>
        <v>0</v>
      </c>
      <c r="K369" s="3">
        <f>IF(PASSAGEM!L369="","",PASSAGEM!L369)</f>
        <v>0</v>
      </c>
      <c r="L369" s="3">
        <f>IF(PASSAGEM!M369="","",PASSAGEM!M369)</f>
        <v>0</v>
      </c>
      <c r="M369" s="3">
        <f>IF(PASSAGEM!N369="","",PASSAGEM!N369)</f>
        <v>0</v>
      </c>
      <c r="N369" s="2" t="str">
        <f>IF(PASSAGEM!O369="","",PASSAGEM!O369)</f>
        <v>20250630</v>
      </c>
      <c r="O369" s="2" t="str">
        <f>IF(PASSAGEM!P369="","",PASSAGEM!P369)</f>
        <v>PREMIO</v>
      </c>
    </row>
    <row r="370" spans="1:15" x14ac:dyDescent="0.25">
      <c r="A370" s="2">
        <f>IF(PASSAGEM!B370="","",PASSAGEM!B370)</f>
        <v>6300</v>
      </c>
      <c r="B370" s="2">
        <f>IF(PASSAGEM!C370="","",PASSAGEM!C370)</f>
        <v>6142</v>
      </c>
      <c r="C370" s="2">
        <f>IF(PASSAGEM!D370="","",PASSAGEM!D370)</f>
        <v>110510001140</v>
      </c>
      <c r="D370" s="2" t="str">
        <f>IF(PASSAGEM!E370="","",PASSAGEM!E370)</f>
        <v>SINVAL DE SOUZA OLIVEIRA JUNIOR</v>
      </c>
      <c r="E370" s="3">
        <f>IF(PASSAGEM!F370="","",PASSAGEM!F370)</f>
        <v>0</v>
      </c>
      <c r="F370" s="3">
        <f>IF(PASSAGEM!G370="","",PASSAGEM!G370)</f>
        <v>0</v>
      </c>
      <c r="G370" s="3">
        <f>IF(PASSAGEM!H370="","",PASSAGEM!H370)</f>
        <v>0</v>
      </c>
      <c r="H370" s="3">
        <f>IF(PASSAGEM!I370="","",PASSAGEM!I370)</f>
        <v>0</v>
      </c>
      <c r="I370" s="3">
        <f>IF(PASSAGEM!J370="","",PASSAGEM!J370)</f>
        <v>62.53</v>
      </c>
      <c r="J370" s="3">
        <f>IF(PASSAGEM!K370="","",PASSAGEM!K370)</f>
        <v>0</v>
      </c>
      <c r="K370" s="3">
        <f>IF(PASSAGEM!L370="","",PASSAGEM!L370)</f>
        <v>0</v>
      </c>
      <c r="L370" s="3">
        <f>IF(PASSAGEM!M370="","",PASSAGEM!M370)</f>
        <v>0</v>
      </c>
      <c r="M370" s="3">
        <f>IF(PASSAGEM!N370="","",PASSAGEM!N370)</f>
        <v>0</v>
      </c>
      <c r="N370" s="2" t="str">
        <f>IF(PASSAGEM!O370="","",PASSAGEM!O370)</f>
        <v>20250630</v>
      </c>
      <c r="O370" s="2" t="str">
        <f>IF(PASSAGEM!P370="","",PASSAGEM!P370)</f>
        <v>PREMIO</v>
      </c>
    </row>
    <row r="371" spans="1:15" x14ac:dyDescent="0.25">
      <c r="A371" s="2">
        <f>IF(PASSAGEM!B371="","",PASSAGEM!B371)</f>
        <v>6300</v>
      </c>
      <c r="B371" s="2">
        <f>IF(PASSAGEM!C371="","",PASSAGEM!C371)</f>
        <v>6130</v>
      </c>
      <c r="C371" s="2">
        <f>IF(PASSAGEM!D371="","",PASSAGEM!D371)</f>
        <v>110710050124</v>
      </c>
      <c r="D371" s="2" t="str">
        <f>IF(PASSAGEM!E371="","",PASSAGEM!E371)</f>
        <v>ADEMIR ARNUTI</v>
      </c>
      <c r="E371" s="3">
        <f>IF(PASSAGEM!F371="","",PASSAGEM!F371)</f>
        <v>52.11</v>
      </c>
      <c r="F371" s="3">
        <f>IF(PASSAGEM!G371="","",PASSAGEM!G371)</f>
        <v>0</v>
      </c>
      <c r="G371" s="3">
        <f>IF(PASSAGEM!H371="","",PASSAGEM!H371)</f>
        <v>0</v>
      </c>
      <c r="H371" s="3">
        <f>IF(PASSAGEM!I371="","",PASSAGEM!I371)</f>
        <v>0</v>
      </c>
      <c r="I371" s="3">
        <f>IF(PASSAGEM!J371="","",PASSAGEM!J371)</f>
        <v>0</v>
      </c>
      <c r="J371" s="3">
        <f>IF(PASSAGEM!K371="","",PASSAGEM!K371)</f>
        <v>0</v>
      </c>
      <c r="K371" s="3">
        <f>IF(PASSAGEM!L371="","",PASSAGEM!L371)</f>
        <v>0</v>
      </c>
      <c r="L371" s="3">
        <f>IF(PASSAGEM!M371="","",PASSAGEM!M371)</f>
        <v>0</v>
      </c>
      <c r="M371" s="3">
        <f>IF(PASSAGEM!N371="","",PASSAGEM!N371)</f>
        <v>0</v>
      </c>
      <c r="N371" s="2" t="str">
        <f>IF(PASSAGEM!O371="","",PASSAGEM!O371)</f>
        <v>20250630</v>
      </c>
      <c r="O371" s="2" t="str">
        <f>IF(PASSAGEM!P371="","",PASSAGEM!P371)</f>
        <v>PREMIO</v>
      </c>
    </row>
    <row r="372" spans="1:15" x14ac:dyDescent="0.25">
      <c r="A372" s="2">
        <f>IF(PASSAGEM!B372="","",PASSAGEM!B372)</f>
        <v>6300</v>
      </c>
      <c r="B372" s="2">
        <f>IF(PASSAGEM!C372="","",PASSAGEM!C372)</f>
        <v>6130</v>
      </c>
      <c r="C372" s="2">
        <f>IF(PASSAGEM!D372="","",PASSAGEM!D372)</f>
        <v>110710050124</v>
      </c>
      <c r="D372" s="2" t="str">
        <f>IF(PASSAGEM!E372="","",PASSAGEM!E372)</f>
        <v>ADEMIR ARNUTI</v>
      </c>
      <c r="E372" s="3">
        <f>IF(PASSAGEM!F372="","",PASSAGEM!F372)</f>
        <v>0</v>
      </c>
      <c r="F372" s="3">
        <f>IF(PASSAGEM!G372="","",PASSAGEM!G372)</f>
        <v>0</v>
      </c>
      <c r="G372" s="3">
        <f>IF(PASSAGEM!H372="","",PASSAGEM!H372)</f>
        <v>0</v>
      </c>
      <c r="H372" s="3">
        <f>IF(PASSAGEM!I372="","",PASSAGEM!I372)</f>
        <v>0</v>
      </c>
      <c r="I372" s="3">
        <f>IF(PASSAGEM!J372="","",PASSAGEM!J372)</f>
        <v>15.97</v>
      </c>
      <c r="J372" s="3">
        <f>IF(PASSAGEM!K372="","",PASSAGEM!K372)</f>
        <v>0</v>
      </c>
      <c r="K372" s="3">
        <f>IF(PASSAGEM!L372="","",PASSAGEM!L372)</f>
        <v>0</v>
      </c>
      <c r="L372" s="3">
        <f>IF(PASSAGEM!M372="","",PASSAGEM!M372)</f>
        <v>0</v>
      </c>
      <c r="M372" s="3">
        <f>IF(PASSAGEM!N372="","",PASSAGEM!N372)</f>
        <v>0</v>
      </c>
      <c r="N372" s="2" t="str">
        <f>IF(PASSAGEM!O372="","",PASSAGEM!O372)</f>
        <v>20250630</v>
      </c>
      <c r="O372" s="2" t="str">
        <f>IF(PASSAGEM!P372="","",PASSAGEM!P372)</f>
        <v>PREMIO</v>
      </c>
    </row>
    <row r="373" spans="1:15" x14ac:dyDescent="0.25">
      <c r="A373" s="2">
        <f>IF(PASSAGEM!B373="","",PASSAGEM!B373)</f>
        <v>6300</v>
      </c>
      <c r="B373" s="2">
        <f>IF(PASSAGEM!C373="","",PASSAGEM!C373)</f>
        <v>6130</v>
      </c>
      <c r="C373" s="2">
        <f>IF(PASSAGEM!D373="","",PASSAGEM!D373)</f>
        <v>110864152415</v>
      </c>
      <c r="D373" s="2" t="str">
        <f>IF(PASSAGEM!E373="","",PASSAGEM!E373)</f>
        <v>SANDRO MARCIO CLEMENTE RODRIGUES</v>
      </c>
      <c r="E373" s="3">
        <f>IF(PASSAGEM!F373="","",PASSAGEM!F373)</f>
        <v>2.99</v>
      </c>
      <c r="F373" s="3">
        <f>IF(PASSAGEM!G373="","",PASSAGEM!G373)</f>
        <v>0</v>
      </c>
      <c r="G373" s="3">
        <f>IF(PASSAGEM!H373="","",PASSAGEM!H373)</f>
        <v>0</v>
      </c>
      <c r="H373" s="3">
        <f>IF(PASSAGEM!I373="","",PASSAGEM!I373)</f>
        <v>0</v>
      </c>
      <c r="I373" s="3">
        <f>IF(PASSAGEM!J373="","",PASSAGEM!J373)</f>
        <v>0</v>
      </c>
      <c r="J373" s="3">
        <f>IF(PASSAGEM!K373="","",PASSAGEM!K373)</f>
        <v>0</v>
      </c>
      <c r="K373" s="3">
        <f>IF(PASSAGEM!L373="","",PASSAGEM!L373)</f>
        <v>0</v>
      </c>
      <c r="L373" s="3">
        <f>IF(PASSAGEM!M373="","",PASSAGEM!M373)</f>
        <v>0</v>
      </c>
      <c r="M373" s="3">
        <f>IF(PASSAGEM!N373="","",PASSAGEM!N373)</f>
        <v>0</v>
      </c>
      <c r="N373" s="2" t="str">
        <f>IF(PASSAGEM!O373="","",PASSAGEM!O373)</f>
        <v>20250630</v>
      </c>
      <c r="O373" s="2" t="str">
        <f>IF(PASSAGEM!P373="","",PASSAGEM!P373)</f>
        <v>PREMIO</v>
      </c>
    </row>
    <row r="374" spans="1:15" x14ac:dyDescent="0.25">
      <c r="A374" s="2">
        <f>IF(PASSAGEM!B374="","",PASSAGEM!B374)</f>
        <v>6300</v>
      </c>
      <c r="B374" s="2">
        <f>IF(PASSAGEM!C374="","",PASSAGEM!C374)</f>
        <v>6130</v>
      </c>
      <c r="C374" s="2">
        <f>IF(PASSAGEM!D374="","",PASSAGEM!D374)</f>
        <v>110864152415</v>
      </c>
      <c r="D374" s="2" t="str">
        <f>IF(PASSAGEM!E374="","",PASSAGEM!E374)</f>
        <v>SANDRO MARCIO CLEMENTE RODRIGUES</v>
      </c>
      <c r="E374" s="3">
        <f>IF(PASSAGEM!F374="","",PASSAGEM!F374)</f>
        <v>0</v>
      </c>
      <c r="F374" s="3">
        <f>IF(PASSAGEM!G374="","",PASSAGEM!G374)</f>
        <v>0</v>
      </c>
      <c r="G374" s="3">
        <f>IF(PASSAGEM!H374="","",PASSAGEM!H374)</f>
        <v>0</v>
      </c>
      <c r="H374" s="3">
        <f>IF(PASSAGEM!I374="","",PASSAGEM!I374)</f>
        <v>0</v>
      </c>
      <c r="I374" s="3">
        <f>IF(PASSAGEM!J374="","",PASSAGEM!J374)</f>
        <v>12.97</v>
      </c>
      <c r="J374" s="3">
        <f>IF(PASSAGEM!K374="","",PASSAGEM!K374)</f>
        <v>0</v>
      </c>
      <c r="K374" s="3">
        <f>IF(PASSAGEM!L374="","",PASSAGEM!L374)</f>
        <v>0</v>
      </c>
      <c r="L374" s="3">
        <f>IF(PASSAGEM!M374="","",PASSAGEM!M374)</f>
        <v>0</v>
      </c>
      <c r="M374" s="3">
        <f>IF(PASSAGEM!N374="","",PASSAGEM!N374)</f>
        <v>0</v>
      </c>
      <c r="N374" s="2" t="str">
        <f>IF(PASSAGEM!O374="","",PASSAGEM!O374)</f>
        <v>20250630</v>
      </c>
      <c r="O374" s="2" t="str">
        <f>IF(PASSAGEM!P374="","",PASSAGEM!P374)</f>
        <v>PREMIO</v>
      </c>
    </row>
    <row r="375" spans="1:15" x14ac:dyDescent="0.25">
      <c r="A375" s="2">
        <f>IF(PASSAGEM!B375="","",PASSAGEM!B375)</f>
        <v>6300</v>
      </c>
      <c r="B375" s="2">
        <f>IF(PASSAGEM!C375="","",PASSAGEM!C375)</f>
        <v>6130</v>
      </c>
      <c r="C375" s="2">
        <f>IF(PASSAGEM!D375="","",PASSAGEM!D375)</f>
        <v>110890000140</v>
      </c>
      <c r="D375" s="2" t="str">
        <f>IF(PASSAGEM!E375="","",PASSAGEM!E375)</f>
        <v>NILTON SOUZA COSTA</v>
      </c>
      <c r="E375" s="3">
        <f>IF(PASSAGEM!F375="","",PASSAGEM!F375)</f>
        <v>1.88</v>
      </c>
      <c r="F375" s="3">
        <f>IF(PASSAGEM!G375="","",PASSAGEM!G375)</f>
        <v>0</v>
      </c>
      <c r="G375" s="3">
        <f>IF(PASSAGEM!H375="","",PASSAGEM!H375)</f>
        <v>0</v>
      </c>
      <c r="H375" s="3">
        <f>IF(PASSAGEM!I375="","",PASSAGEM!I375)</f>
        <v>0</v>
      </c>
      <c r="I375" s="3">
        <f>IF(PASSAGEM!J375="","",PASSAGEM!J375)</f>
        <v>0</v>
      </c>
      <c r="J375" s="3">
        <f>IF(PASSAGEM!K375="","",PASSAGEM!K375)</f>
        <v>0</v>
      </c>
      <c r="K375" s="3">
        <f>IF(PASSAGEM!L375="","",PASSAGEM!L375)</f>
        <v>0</v>
      </c>
      <c r="L375" s="3">
        <f>IF(PASSAGEM!M375="","",PASSAGEM!M375)</f>
        <v>0</v>
      </c>
      <c r="M375" s="3">
        <f>IF(PASSAGEM!N375="","",PASSAGEM!N375)</f>
        <v>0</v>
      </c>
      <c r="N375" s="2" t="str">
        <f>IF(PASSAGEM!O375="","",PASSAGEM!O375)</f>
        <v>20250630</v>
      </c>
      <c r="O375" s="2" t="str">
        <f>IF(PASSAGEM!P375="","",PASSAGEM!P375)</f>
        <v>PREMIO</v>
      </c>
    </row>
    <row r="376" spans="1:15" x14ac:dyDescent="0.25">
      <c r="A376" s="2">
        <f>IF(PASSAGEM!B376="","",PASSAGEM!B376)</f>
        <v>6300</v>
      </c>
      <c r="B376" s="2">
        <f>IF(PASSAGEM!C376="","",PASSAGEM!C376)</f>
        <v>6130</v>
      </c>
      <c r="C376" s="2">
        <f>IF(PASSAGEM!D376="","",PASSAGEM!D376)</f>
        <v>110890000140</v>
      </c>
      <c r="D376" s="2" t="str">
        <f>IF(PASSAGEM!E376="","",PASSAGEM!E376)</f>
        <v>NILTON SOUZA COSTA</v>
      </c>
      <c r="E376" s="3">
        <f>IF(PASSAGEM!F376="","",PASSAGEM!F376)</f>
        <v>0</v>
      </c>
      <c r="F376" s="3">
        <f>IF(PASSAGEM!G376="","",PASSAGEM!G376)</f>
        <v>0</v>
      </c>
      <c r="G376" s="3">
        <f>IF(PASSAGEM!H376="","",PASSAGEM!H376)</f>
        <v>0</v>
      </c>
      <c r="H376" s="3">
        <f>IF(PASSAGEM!I376="","",PASSAGEM!I376)</f>
        <v>0</v>
      </c>
      <c r="I376" s="3">
        <f>IF(PASSAGEM!J376="","",PASSAGEM!J376)</f>
        <v>11.16</v>
      </c>
      <c r="J376" s="3">
        <f>IF(PASSAGEM!K376="","",PASSAGEM!K376)</f>
        <v>0</v>
      </c>
      <c r="K376" s="3">
        <f>IF(PASSAGEM!L376="","",PASSAGEM!L376)</f>
        <v>0</v>
      </c>
      <c r="L376" s="3">
        <f>IF(PASSAGEM!M376="","",PASSAGEM!M376)</f>
        <v>0</v>
      </c>
      <c r="M376" s="3">
        <f>IF(PASSAGEM!N376="","",PASSAGEM!N376)</f>
        <v>0</v>
      </c>
      <c r="N376" s="2" t="str">
        <f>IF(PASSAGEM!O376="","",PASSAGEM!O376)</f>
        <v>20250630</v>
      </c>
      <c r="O376" s="2" t="str">
        <f>IF(PASSAGEM!P376="","",PASSAGEM!P376)</f>
        <v>PREMIO</v>
      </c>
    </row>
    <row r="377" spans="1:15" x14ac:dyDescent="0.25">
      <c r="A377" s="2">
        <f>IF(PASSAGEM!B377="","",PASSAGEM!B377)</f>
        <v>6300</v>
      </c>
      <c r="B377" s="2">
        <f>IF(PASSAGEM!C377="","",PASSAGEM!C377)</f>
        <v>6130</v>
      </c>
      <c r="C377" s="2">
        <f>IF(PASSAGEM!D377="","",PASSAGEM!D377)</f>
        <v>111000000137</v>
      </c>
      <c r="D377" s="2" t="str">
        <f>IF(PASSAGEM!E377="","",PASSAGEM!E377)</f>
        <v>ANA PAULA DA SILVA VIEIRA</v>
      </c>
      <c r="E377" s="3">
        <f>IF(PASSAGEM!F377="","",PASSAGEM!F377)</f>
        <v>19.239999999999998</v>
      </c>
      <c r="F377" s="3">
        <f>IF(PASSAGEM!G377="","",PASSAGEM!G377)</f>
        <v>0</v>
      </c>
      <c r="G377" s="3">
        <f>IF(PASSAGEM!H377="","",PASSAGEM!H377)</f>
        <v>0</v>
      </c>
      <c r="H377" s="3">
        <f>IF(PASSAGEM!I377="","",PASSAGEM!I377)</f>
        <v>0</v>
      </c>
      <c r="I377" s="3">
        <f>IF(PASSAGEM!J377="","",PASSAGEM!J377)</f>
        <v>0</v>
      </c>
      <c r="J377" s="3">
        <f>IF(PASSAGEM!K377="","",PASSAGEM!K377)</f>
        <v>0</v>
      </c>
      <c r="K377" s="3">
        <f>IF(PASSAGEM!L377="","",PASSAGEM!L377)</f>
        <v>0</v>
      </c>
      <c r="L377" s="3">
        <f>IF(PASSAGEM!M377="","",PASSAGEM!M377)</f>
        <v>0</v>
      </c>
      <c r="M377" s="3">
        <f>IF(PASSAGEM!N377="","",PASSAGEM!N377)</f>
        <v>0</v>
      </c>
      <c r="N377" s="2" t="str">
        <f>IF(PASSAGEM!O377="","",PASSAGEM!O377)</f>
        <v>20250630</v>
      </c>
      <c r="O377" s="2" t="str">
        <f>IF(PASSAGEM!P377="","",PASSAGEM!P377)</f>
        <v>PREMIO</v>
      </c>
    </row>
    <row r="378" spans="1:15" x14ac:dyDescent="0.25">
      <c r="A378" s="2">
        <f>IF(PASSAGEM!B378="","",PASSAGEM!B378)</f>
        <v>6300</v>
      </c>
      <c r="B378" s="2">
        <f>IF(PASSAGEM!C378="","",PASSAGEM!C378)</f>
        <v>6130</v>
      </c>
      <c r="C378" s="2">
        <f>IF(PASSAGEM!D378="","",PASSAGEM!D378)</f>
        <v>111000000137</v>
      </c>
      <c r="D378" s="2" t="str">
        <f>IF(PASSAGEM!E378="","",PASSAGEM!E378)</f>
        <v>ANA PAULA DA SILVA VIEIRA</v>
      </c>
      <c r="E378" s="3">
        <f>IF(PASSAGEM!F378="","",PASSAGEM!F378)</f>
        <v>0</v>
      </c>
      <c r="F378" s="3">
        <f>IF(PASSAGEM!G378="","",PASSAGEM!G378)</f>
        <v>0</v>
      </c>
      <c r="G378" s="3">
        <f>IF(PASSAGEM!H378="","",PASSAGEM!H378)</f>
        <v>0</v>
      </c>
      <c r="H378" s="3">
        <f>IF(PASSAGEM!I378="","",PASSAGEM!I378)</f>
        <v>0</v>
      </c>
      <c r="I378" s="3">
        <f>IF(PASSAGEM!J378="","",PASSAGEM!J378)</f>
        <v>31.75</v>
      </c>
      <c r="J378" s="3">
        <f>IF(PASSAGEM!K378="","",PASSAGEM!K378)</f>
        <v>0</v>
      </c>
      <c r="K378" s="3">
        <f>IF(PASSAGEM!L378="","",PASSAGEM!L378)</f>
        <v>0</v>
      </c>
      <c r="L378" s="3">
        <f>IF(PASSAGEM!M378="","",PASSAGEM!M378)</f>
        <v>0</v>
      </c>
      <c r="M378" s="3">
        <f>IF(PASSAGEM!N378="","",PASSAGEM!N378)</f>
        <v>0</v>
      </c>
      <c r="N378" s="2" t="str">
        <f>IF(PASSAGEM!O378="","",PASSAGEM!O378)</f>
        <v>20250630</v>
      </c>
      <c r="O378" s="2" t="str">
        <f>IF(PASSAGEM!P378="","",PASSAGEM!P378)</f>
        <v>PREMIO</v>
      </c>
    </row>
    <row r="379" spans="1:15" x14ac:dyDescent="0.25">
      <c r="A379" s="2">
        <f>IF(PASSAGEM!B379="","",PASSAGEM!B379)</f>
        <v>6300</v>
      </c>
      <c r="B379" s="2">
        <f>IF(PASSAGEM!C379="","",PASSAGEM!C379)</f>
        <v>6142</v>
      </c>
      <c r="C379" s="2">
        <f>IF(PASSAGEM!D379="","",PASSAGEM!D379)</f>
        <v>111330101507</v>
      </c>
      <c r="D379" s="2" t="str">
        <f>IF(PASSAGEM!E379="","",PASSAGEM!E379)</f>
        <v>JOSE CLAUDIO SOARES LIMA</v>
      </c>
      <c r="E379" s="3">
        <f>IF(PASSAGEM!F379="","",PASSAGEM!F379)</f>
        <v>131.4</v>
      </c>
      <c r="F379" s="3">
        <f>IF(PASSAGEM!G379="","",PASSAGEM!G379)</f>
        <v>0</v>
      </c>
      <c r="G379" s="3">
        <f>IF(PASSAGEM!H379="","",PASSAGEM!H379)</f>
        <v>0</v>
      </c>
      <c r="H379" s="3">
        <f>IF(PASSAGEM!I379="","",PASSAGEM!I379)</f>
        <v>0</v>
      </c>
      <c r="I379" s="3">
        <f>IF(PASSAGEM!J379="","",PASSAGEM!J379)</f>
        <v>0</v>
      </c>
      <c r="J379" s="3">
        <f>IF(PASSAGEM!K379="","",PASSAGEM!K379)</f>
        <v>0</v>
      </c>
      <c r="K379" s="3">
        <f>IF(PASSAGEM!L379="","",PASSAGEM!L379)</f>
        <v>0</v>
      </c>
      <c r="L379" s="3">
        <f>IF(PASSAGEM!M379="","",PASSAGEM!M379)</f>
        <v>0</v>
      </c>
      <c r="M379" s="3">
        <f>IF(PASSAGEM!N379="","",PASSAGEM!N379)</f>
        <v>0</v>
      </c>
      <c r="N379" s="2" t="str">
        <f>IF(PASSAGEM!O379="","",PASSAGEM!O379)</f>
        <v>20250630</v>
      </c>
      <c r="O379" s="2" t="str">
        <f>IF(PASSAGEM!P379="","",PASSAGEM!P379)</f>
        <v>PREMIO</v>
      </c>
    </row>
    <row r="380" spans="1:15" x14ac:dyDescent="0.25">
      <c r="A380" s="2">
        <f>IF(PASSAGEM!B380="","",PASSAGEM!B380)</f>
        <v>6300</v>
      </c>
      <c r="B380" s="2">
        <f>IF(PASSAGEM!C380="","",PASSAGEM!C380)</f>
        <v>6142</v>
      </c>
      <c r="C380" s="2">
        <f>IF(PASSAGEM!D380="","",PASSAGEM!D380)</f>
        <v>111330101507</v>
      </c>
      <c r="D380" s="2" t="str">
        <f>IF(PASSAGEM!E380="","",PASSAGEM!E380)</f>
        <v>JOSE CLAUDIO SOARES LIMA</v>
      </c>
      <c r="E380" s="3">
        <f>IF(PASSAGEM!F380="","",PASSAGEM!F380)</f>
        <v>0</v>
      </c>
      <c r="F380" s="3">
        <f>IF(PASSAGEM!G380="","",PASSAGEM!G380)</f>
        <v>0</v>
      </c>
      <c r="G380" s="3">
        <f>IF(PASSAGEM!H380="","",PASSAGEM!H380)</f>
        <v>0</v>
      </c>
      <c r="H380" s="3">
        <f>IF(PASSAGEM!I380="","",PASSAGEM!I380)</f>
        <v>0</v>
      </c>
      <c r="I380" s="3">
        <f>IF(PASSAGEM!J380="","",PASSAGEM!J380)</f>
        <v>34.659999999999997</v>
      </c>
      <c r="J380" s="3">
        <f>IF(PASSAGEM!K380="","",PASSAGEM!K380)</f>
        <v>0</v>
      </c>
      <c r="K380" s="3">
        <f>IF(PASSAGEM!L380="","",PASSAGEM!L380)</f>
        <v>0</v>
      </c>
      <c r="L380" s="3">
        <f>IF(PASSAGEM!M380="","",PASSAGEM!M380)</f>
        <v>0</v>
      </c>
      <c r="M380" s="3">
        <f>IF(PASSAGEM!N380="","",PASSAGEM!N380)</f>
        <v>0</v>
      </c>
      <c r="N380" s="2" t="str">
        <f>IF(PASSAGEM!O380="","",PASSAGEM!O380)</f>
        <v>20250630</v>
      </c>
      <c r="O380" s="2" t="str">
        <f>IF(PASSAGEM!P380="","",PASSAGEM!P380)</f>
        <v>PREMIO</v>
      </c>
    </row>
    <row r="381" spans="1:15" x14ac:dyDescent="0.25">
      <c r="A381" s="2">
        <f>IF(PASSAGEM!B381="","",PASSAGEM!B381)</f>
        <v>6300</v>
      </c>
      <c r="B381" s="2">
        <f>IF(PASSAGEM!C381="","",PASSAGEM!C381)</f>
        <v>6130</v>
      </c>
      <c r="C381" s="2">
        <f>IF(PASSAGEM!D381="","",PASSAGEM!D381)</f>
        <v>111400000118</v>
      </c>
      <c r="D381" s="2" t="str">
        <f>IF(PASSAGEM!E381="","",PASSAGEM!E381)</f>
        <v>ALENIR RODRIGUES DA CUNHA</v>
      </c>
      <c r="E381" s="3">
        <f>IF(PASSAGEM!F381="","",PASSAGEM!F381)</f>
        <v>60.59</v>
      </c>
      <c r="F381" s="3">
        <f>IF(PASSAGEM!G381="","",PASSAGEM!G381)</f>
        <v>0</v>
      </c>
      <c r="G381" s="3">
        <f>IF(PASSAGEM!H381="","",PASSAGEM!H381)</f>
        <v>0</v>
      </c>
      <c r="H381" s="3">
        <f>IF(PASSAGEM!I381="","",PASSAGEM!I381)</f>
        <v>0</v>
      </c>
      <c r="I381" s="3">
        <f>IF(PASSAGEM!J381="","",PASSAGEM!J381)</f>
        <v>0</v>
      </c>
      <c r="J381" s="3">
        <f>IF(PASSAGEM!K381="","",PASSAGEM!K381)</f>
        <v>0</v>
      </c>
      <c r="K381" s="3">
        <f>IF(PASSAGEM!L381="","",PASSAGEM!L381)</f>
        <v>0</v>
      </c>
      <c r="L381" s="3">
        <f>IF(PASSAGEM!M381="","",PASSAGEM!M381)</f>
        <v>0</v>
      </c>
      <c r="M381" s="3">
        <f>IF(PASSAGEM!N381="","",PASSAGEM!N381)</f>
        <v>0</v>
      </c>
      <c r="N381" s="2" t="str">
        <f>IF(PASSAGEM!O381="","",PASSAGEM!O381)</f>
        <v>20250630</v>
      </c>
      <c r="O381" s="2" t="str">
        <f>IF(PASSAGEM!P381="","",PASSAGEM!P381)</f>
        <v>PREMIO</v>
      </c>
    </row>
    <row r="382" spans="1:15" x14ac:dyDescent="0.25">
      <c r="A382" s="2">
        <f>IF(PASSAGEM!B382="","",PASSAGEM!B382)</f>
        <v>6300</v>
      </c>
      <c r="B382" s="2">
        <f>IF(PASSAGEM!C382="","",PASSAGEM!C382)</f>
        <v>6130</v>
      </c>
      <c r="C382" s="2">
        <f>IF(PASSAGEM!D382="","",PASSAGEM!D382)</f>
        <v>111400000118</v>
      </c>
      <c r="D382" s="2" t="str">
        <f>IF(PASSAGEM!E382="","",PASSAGEM!E382)</f>
        <v>ALENIR RODRIGUES DA CUNHA</v>
      </c>
      <c r="E382" s="3">
        <f>IF(PASSAGEM!F382="","",PASSAGEM!F382)</f>
        <v>0</v>
      </c>
      <c r="F382" s="3">
        <f>IF(PASSAGEM!G382="","",PASSAGEM!G382)</f>
        <v>0</v>
      </c>
      <c r="G382" s="3">
        <f>IF(PASSAGEM!H382="","",PASSAGEM!H382)</f>
        <v>0</v>
      </c>
      <c r="H382" s="3">
        <f>IF(PASSAGEM!I382="","",PASSAGEM!I382)</f>
        <v>0</v>
      </c>
      <c r="I382" s="3">
        <f>IF(PASSAGEM!J382="","",PASSAGEM!J382)</f>
        <v>8.67</v>
      </c>
      <c r="J382" s="3">
        <f>IF(PASSAGEM!K382="","",PASSAGEM!K382)</f>
        <v>0</v>
      </c>
      <c r="K382" s="3">
        <f>IF(PASSAGEM!L382="","",PASSAGEM!L382)</f>
        <v>0</v>
      </c>
      <c r="L382" s="3">
        <f>IF(PASSAGEM!M382="","",PASSAGEM!M382)</f>
        <v>0</v>
      </c>
      <c r="M382" s="3">
        <f>IF(PASSAGEM!N382="","",PASSAGEM!N382)</f>
        <v>0</v>
      </c>
      <c r="N382" s="2" t="str">
        <f>IF(PASSAGEM!O382="","",PASSAGEM!O382)</f>
        <v>20250630</v>
      </c>
      <c r="O382" s="2" t="str">
        <f>IF(PASSAGEM!P382="","",PASSAGEM!P382)</f>
        <v>PREMIO</v>
      </c>
    </row>
    <row r="383" spans="1:15" x14ac:dyDescent="0.25">
      <c r="A383" s="2">
        <f>IF(PASSAGEM!B383="","",PASSAGEM!B383)</f>
        <v>6300</v>
      </c>
      <c r="B383" s="2">
        <f>IF(PASSAGEM!C383="","",PASSAGEM!C383)</f>
        <v>6130</v>
      </c>
      <c r="C383" s="2">
        <f>IF(PASSAGEM!D383="","",PASSAGEM!D383)</f>
        <v>111685020202</v>
      </c>
      <c r="D383" s="2" t="str">
        <f>IF(PASSAGEM!E383="","",PASSAGEM!E383)</f>
        <v>ALEXANDRE PEREIRA MARINHO</v>
      </c>
      <c r="E383" s="3">
        <f>IF(PASSAGEM!F383="","",PASSAGEM!F383)</f>
        <v>8.3699999999999992</v>
      </c>
      <c r="F383" s="3">
        <f>IF(PASSAGEM!G383="","",PASSAGEM!G383)</f>
        <v>0</v>
      </c>
      <c r="G383" s="3">
        <f>IF(PASSAGEM!H383="","",PASSAGEM!H383)</f>
        <v>0</v>
      </c>
      <c r="H383" s="3">
        <f>IF(PASSAGEM!I383="","",PASSAGEM!I383)</f>
        <v>0</v>
      </c>
      <c r="I383" s="3">
        <f>IF(PASSAGEM!J383="","",PASSAGEM!J383)</f>
        <v>0</v>
      </c>
      <c r="J383" s="3">
        <f>IF(PASSAGEM!K383="","",PASSAGEM!K383)</f>
        <v>0</v>
      </c>
      <c r="K383" s="3">
        <f>IF(PASSAGEM!L383="","",PASSAGEM!L383)</f>
        <v>0</v>
      </c>
      <c r="L383" s="3">
        <f>IF(PASSAGEM!M383="","",PASSAGEM!M383)</f>
        <v>0</v>
      </c>
      <c r="M383" s="3">
        <f>IF(PASSAGEM!N383="","",PASSAGEM!N383)</f>
        <v>0</v>
      </c>
      <c r="N383" s="2" t="str">
        <f>IF(PASSAGEM!O383="","",PASSAGEM!O383)</f>
        <v>20250630</v>
      </c>
      <c r="O383" s="2" t="str">
        <f>IF(PASSAGEM!P383="","",PASSAGEM!P383)</f>
        <v>PREMIO</v>
      </c>
    </row>
    <row r="384" spans="1:15" x14ac:dyDescent="0.25">
      <c r="A384" s="2">
        <f>IF(PASSAGEM!B384="","",PASSAGEM!B384)</f>
        <v>6300</v>
      </c>
      <c r="B384" s="2">
        <f>IF(PASSAGEM!C384="","",PASSAGEM!C384)</f>
        <v>6130</v>
      </c>
      <c r="C384" s="2">
        <f>IF(PASSAGEM!D384="","",PASSAGEM!D384)</f>
        <v>111685020202</v>
      </c>
      <c r="D384" s="2" t="str">
        <f>IF(PASSAGEM!E384="","",PASSAGEM!E384)</f>
        <v>ALEXANDRE PEREIRA MARINHO</v>
      </c>
      <c r="E384" s="3">
        <f>IF(PASSAGEM!F384="","",PASSAGEM!F384)</f>
        <v>0</v>
      </c>
      <c r="F384" s="3">
        <f>IF(PASSAGEM!G384="","",PASSAGEM!G384)</f>
        <v>0</v>
      </c>
      <c r="G384" s="3">
        <f>IF(PASSAGEM!H384="","",PASSAGEM!H384)</f>
        <v>0</v>
      </c>
      <c r="H384" s="3">
        <f>IF(PASSAGEM!I384="","",PASSAGEM!I384)</f>
        <v>0</v>
      </c>
      <c r="I384" s="3">
        <f>IF(PASSAGEM!J384="","",PASSAGEM!J384)</f>
        <v>10.76</v>
      </c>
      <c r="J384" s="3">
        <f>IF(PASSAGEM!K384="","",PASSAGEM!K384)</f>
        <v>0</v>
      </c>
      <c r="K384" s="3">
        <f>IF(PASSAGEM!L384="","",PASSAGEM!L384)</f>
        <v>0</v>
      </c>
      <c r="L384" s="3">
        <f>IF(PASSAGEM!M384="","",PASSAGEM!M384)</f>
        <v>0</v>
      </c>
      <c r="M384" s="3">
        <f>IF(PASSAGEM!N384="","",PASSAGEM!N384)</f>
        <v>0</v>
      </c>
      <c r="N384" s="2" t="str">
        <f>IF(PASSAGEM!O384="","",PASSAGEM!O384)</f>
        <v>20250630</v>
      </c>
      <c r="O384" s="2" t="str">
        <f>IF(PASSAGEM!P384="","",PASSAGEM!P384)</f>
        <v>PREMIO</v>
      </c>
    </row>
    <row r="385" spans="1:15" x14ac:dyDescent="0.25">
      <c r="A385" s="2">
        <f>IF(PASSAGEM!B385="","",PASSAGEM!B385)</f>
        <v>6300</v>
      </c>
      <c r="B385" s="2">
        <f>IF(PASSAGEM!C385="","",PASSAGEM!C385)</f>
        <v>6130</v>
      </c>
      <c r="C385" s="2">
        <f>IF(PASSAGEM!D385="","",PASSAGEM!D385)</f>
        <v>112075000910</v>
      </c>
      <c r="D385" s="2" t="str">
        <f>IF(PASSAGEM!E385="","",PASSAGEM!E385)</f>
        <v>SOLANGE FERREIRA DA SILVA</v>
      </c>
      <c r="E385" s="3">
        <f>IF(PASSAGEM!F385="","",PASSAGEM!F385)</f>
        <v>22.53</v>
      </c>
      <c r="F385" s="3">
        <f>IF(PASSAGEM!G385="","",PASSAGEM!G385)</f>
        <v>0</v>
      </c>
      <c r="G385" s="3">
        <f>IF(PASSAGEM!H385="","",PASSAGEM!H385)</f>
        <v>0</v>
      </c>
      <c r="H385" s="3">
        <f>IF(PASSAGEM!I385="","",PASSAGEM!I385)</f>
        <v>0</v>
      </c>
      <c r="I385" s="3">
        <f>IF(PASSAGEM!J385="","",PASSAGEM!J385)</f>
        <v>0</v>
      </c>
      <c r="J385" s="3">
        <f>IF(PASSAGEM!K385="","",PASSAGEM!K385)</f>
        <v>0</v>
      </c>
      <c r="K385" s="3">
        <f>IF(PASSAGEM!L385="","",PASSAGEM!L385)</f>
        <v>0</v>
      </c>
      <c r="L385" s="3">
        <f>IF(PASSAGEM!M385="","",PASSAGEM!M385)</f>
        <v>0</v>
      </c>
      <c r="M385" s="3">
        <f>IF(PASSAGEM!N385="","",PASSAGEM!N385)</f>
        <v>0</v>
      </c>
      <c r="N385" s="2" t="str">
        <f>IF(PASSAGEM!O385="","",PASSAGEM!O385)</f>
        <v>20250630</v>
      </c>
      <c r="O385" s="2" t="str">
        <f>IF(PASSAGEM!P385="","",PASSAGEM!P385)</f>
        <v>PREMIO</v>
      </c>
    </row>
    <row r="386" spans="1:15" x14ac:dyDescent="0.25">
      <c r="A386" s="2">
        <f>IF(PASSAGEM!B386="","",PASSAGEM!B386)</f>
        <v>6300</v>
      </c>
      <c r="B386" s="2">
        <f>IF(PASSAGEM!C386="","",PASSAGEM!C386)</f>
        <v>6130</v>
      </c>
      <c r="C386" s="2">
        <f>IF(PASSAGEM!D386="","",PASSAGEM!D386)</f>
        <v>112075000910</v>
      </c>
      <c r="D386" s="2" t="str">
        <f>IF(PASSAGEM!E386="","",PASSAGEM!E386)</f>
        <v>SOLANGE FERREIRA DA SILVA</v>
      </c>
      <c r="E386" s="3">
        <f>IF(PASSAGEM!F386="","",PASSAGEM!F386)</f>
        <v>0</v>
      </c>
      <c r="F386" s="3">
        <f>IF(PASSAGEM!G386="","",PASSAGEM!G386)</f>
        <v>0</v>
      </c>
      <c r="G386" s="3">
        <f>IF(PASSAGEM!H386="","",PASSAGEM!H386)</f>
        <v>0</v>
      </c>
      <c r="H386" s="3">
        <f>IF(PASSAGEM!I386="","",PASSAGEM!I386)</f>
        <v>0</v>
      </c>
      <c r="I386" s="3">
        <f>IF(PASSAGEM!J386="","",PASSAGEM!J386)</f>
        <v>38.770000000000003</v>
      </c>
      <c r="J386" s="3">
        <f>IF(PASSAGEM!K386="","",PASSAGEM!K386)</f>
        <v>0</v>
      </c>
      <c r="K386" s="3">
        <f>IF(PASSAGEM!L386="","",PASSAGEM!L386)</f>
        <v>0</v>
      </c>
      <c r="L386" s="3">
        <f>IF(PASSAGEM!M386="","",PASSAGEM!M386)</f>
        <v>0</v>
      </c>
      <c r="M386" s="3">
        <f>IF(PASSAGEM!N386="","",PASSAGEM!N386)</f>
        <v>0</v>
      </c>
      <c r="N386" s="2" t="str">
        <f>IF(PASSAGEM!O386="","",PASSAGEM!O386)</f>
        <v>20250630</v>
      </c>
      <c r="O386" s="2" t="str">
        <f>IF(PASSAGEM!P386="","",PASSAGEM!P386)</f>
        <v>PREMIO</v>
      </c>
    </row>
    <row r="387" spans="1:15" x14ac:dyDescent="0.25">
      <c r="A387" s="2">
        <f>IF(PASSAGEM!B387="","",PASSAGEM!B387)</f>
        <v>6300</v>
      </c>
      <c r="B387" s="2">
        <f>IF(PASSAGEM!C387="","",PASSAGEM!C387)</f>
        <v>6130</v>
      </c>
      <c r="C387" s="2">
        <f>IF(PASSAGEM!D387="","",PASSAGEM!D387)</f>
        <v>112115019414</v>
      </c>
      <c r="D387" s="2" t="str">
        <f>IF(PASSAGEM!E387="","",PASSAGEM!E387)</f>
        <v>CRISTIANO GONCALVES DE ABREU</v>
      </c>
      <c r="E387" s="3">
        <f>IF(PASSAGEM!F387="","",PASSAGEM!F387)</f>
        <v>149.96</v>
      </c>
      <c r="F387" s="3">
        <f>IF(PASSAGEM!G387="","",PASSAGEM!G387)</f>
        <v>0</v>
      </c>
      <c r="G387" s="3">
        <f>IF(PASSAGEM!H387="","",PASSAGEM!H387)</f>
        <v>0</v>
      </c>
      <c r="H387" s="3">
        <f>IF(PASSAGEM!I387="","",PASSAGEM!I387)</f>
        <v>0</v>
      </c>
      <c r="I387" s="3">
        <f>IF(PASSAGEM!J387="","",PASSAGEM!J387)</f>
        <v>0</v>
      </c>
      <c r="J387" s="3">
        <f>IF(PASSAGEM!K387="","",PASSAGEM!K387)</f>
        <v>0</v>
      </c>
      <c r="K387" s="3">
        <f>IF(PASSAGEM!L387="","",PASSAGEM!L387)</f>
        <v>0</v>
      </c>
      <c r="L387" s="3">
        <f>IF(PASSAGEM!M387="","",PASSAGEM!M387)</f>
        <v>0</v>
      </c>
      <c r="M387" s="3">
        <f>IF(PASSAGEM!N387="","",PASSAGEM!N387)</f>
        <v>0</v>
      </c>
      <c r="N387" s="2" t="str">
        <f>IF(PASSAGEM!O387="","",PASSAGEM!O387)</f>
        <v>20250630</v>
      </c>
      <c r="O387" s="2" t="str">
        <f>IF(PASSAGEM!P387="","",PASSAGEM!P387)</f>
        <v>PREMIO</v>
      </c>
    </row>
    <row r="388" spans="1:15" x14ac:dyDescent="0.25">
      <c r="A388" s="2">
        <f>IF(PASSAGEM!B388="","",PASSAGEM!B388)</f>
        <v>6300</v>
      </c>
      <c r="B388" s="2">
        <f>IF(PASSAGEM!C388="","",PASSAGEM!C388)</f>
        <v>6130</v>
      </c>
      <c r="C388" s="2">
        <f>IF(PASSAGEM!D388="","",PASSAGEM!D388)</f>
        <v>112115019414</v>
      </c>
      <c r="D388" s="2" t="str">
        <f>IF(PASSAGEM!E388="","",PASSAGEM!E388)</f>
        <v>CRISTIANO GONCALVES DE ABREU</v>
      </c>
      <c r="E388" s="3">
        <f>IF(PASSAGEM!F388="","",PASSAGEM!F388)</f>
        <v>0</v>
      </c>
      <c r="F388" s="3">
        <f>IF(PASSAGEM!G388="","",PASSAGEM!G388)</f>
        <v>0</v>
      </c>
      <c r="G388" s="3">
        <f>IF(PASSAGEM!H388="","",PASSAGEM!H388)</f>
        <v>0</v>
      </c>
      <c r="H388" s="3">
        <f>IF(PASSAGEM!I388="","",PASSAGEM!I388)</f>
        <v>0</v>
      </c>
      <c r="I388" s="3">
        <f>IF(PASSAGEM!J388="","",PASSAGEM!J388)</f>
        <v>28.44</v>
      </c>
      <c r="J388" s="3">
        <f>IF(PASSAGEM!K388="","",PASSAGEM!K388)</f>
        <v>0</v>
      </c>
      <c r="K388" s="3">
        <f>IF(PASSAGEM!L388="","",PASSAGEM!L388)</f>
        <v>0</v>
      </c>
      <c r="L388" s="3">
        <f>IF(PASSAGEM!M388="","",PASSAGEM!M388)</f>
        <v>0</v>
      </c>
      <c r="M388" s="3">
        <f>IF(PASSAGEM!N388="","",PASSAGEM!N388)</f>
        <v>0</v>
      </c>
      <c r="N388" s="2" t="str">
        <f>IF(PASSAGEM!O388="","",PASSAGEM!O388)</f>
        <v>20250630</v>
      </c>
      <c r="O388" s="2" t="str">
        <f>IF(PASSAGEM!P388="","",PASSAGEM!P388)</f>
        <v>PREMIO</v>
      </c>
    </row>
    <row r="389" spans="1:15" x14ac:dyDescent="0.25">
      <c r="A389" s="2">
        <f>IF(PASSAGEM!B389="","",PASSAGEM!B389)</f>
        <v>6300</v>
      </c>
      <c r="B389" s="2">
        <f>IF(PASSAGEM!C389="","",PASSAGEM!C389)</f>
        <v>6130</v>
      </c>
      <c r="C389" s="2">
        <f>IF(PASSAGEM!D389="","",PASSAGEM!D389)</f>
        <v>112186000006</v>
      </c>
      <c r="D389" s="2" t="str">
        <f>IF(PASSAGEM!E389="","",PASSAGEM!E389)</f>
        <v>ALUIZIO NUNES DOS SANTOS</v>
      </c>
      <c r="E389" s="3">
        <f>IF(PASSAGEM!F389="","",PASSAGEM!F389)</f>
        <v>10.68</v>
      </c>
      <c r="F389" s="3">
        <f>IF(PASSAGEM!G389="","",PASSAGEM!G389)</f>
        <v>0</v>
      </c>
      <c r="G389" s="3">
        <f>IF(PASSAGEM!H389="","",PASSAGEM!H389)</f>
        <v>0</v>
      </c>
      <c r="H389" s="3">
        <f>IF(PASSAGEM!I389="","",PASSAGEM!I389)</f>
        <v>0</v>
      </c>
      <c r="I389" s="3">
        <f>IF(PASSAGEM!J389="","",PASSAGEM!J389)</f>
        <v>0</v>
      </c>
      <c r="J389" s="3">
        <f>IF(PASSAGEM!K389="","",PASSAGEM!K389)</f>
        <v>0</v>
      </c>
      <c r="K389" s="3">
        <f>IF(PASSAGEM!L389="","",PASSAGEM!L389)</f>
        <v>0</v>
      </c>
      <c r="L389" s="3">
        <f>IF(PASSAGEM!M389="","",PASSAGEM!M389)</f>
        <v>0</v>
      </c>
      <c r="M389" s="3">
        <f>IF(PASSAGEM!N389="","",PASSAGEM!N389)</f>
        <v>0</v>
      </c>
      <c r="N389" s="2" t="str">
        <f>IF(PASSAGEM!O389="","",PASSAGEM!O389)</f>
        <v>20250630</v>
      </c>
      <c r="O389" s="2" t="str">
        <f>IF(PASSAGEM!P389="","",PASSAGEM!P389)</f>
        <v>PREMIO</v>
      </c>
    </row>
    <row r="390" spans="1:15" x14ac:dyDescent="0.25">
      <c r="A390" s="2">
        <f>IF(PASSAGEM!B390="","",PASSAGEM!B390)</f>
        <v>6300</v>
      </c>
      <c r="B390" s="2">
        <f>IF(PASSAGEM!C390="","",PASSAGEM!C390)</f>
        <v>6130</v>
      </c>
      <c r="C390" s="2">
        <f>IF(PASSAGEM!D390="","",PASSAGEM!D390)</f>
        <v>112186000006</v>
      </c>
      <c r="D390" s="2" t="str">
        <f>IF(PASSAGEM!E390="","",PASSAGEM!E390)</f>
        <v>ALUIZIO NUNES DOS SANTOS</v>
      </c>
      <c r="E390" s="3">
        <f>IF(PASSAGEM!F390="","",PASSAGEM!F390)</f>
        <v>0</v>
      </c>
      <c r="F390" s="3">
        <f>IF(PASSAGEM!G390="","",PASSAGEM!G390)</f>
        <v>0</v>
      </c>
      <c r="G390" s="3">
        <f>IF(PASSAGEM!H390="","",PASSAGEM!H390)</f>
        <v>0</v>
      </c>
      <c r="H390" s="3">
        <f>IF(PASSAGEM!I390="","",PASSAGEM!I390)</f>
        <v>0</v>
      </c>
      <c r="I390" s="3">
        <f>IF(PASSAGEM!J390="","",PASSAGEM!J390)</f>
        <v>16.559999999999999</v>
      </c>
      <c r="J390" s="3">
        <f>IF(PASSAGEM!K390="","",PASSAGEM!K390)</f>
        <v>0</v>
      </c>
      <c r="K390" s="3">
        <f>IF(PASSAGEM!L390="","",PASSAGEM!L390)</f>
        <v>0</v>
      </c>
      <c r="L390" s="3">
        <f>IF(PASSAGEM!M390="","",PASSAGEM!M390)</f>
        <v>0</v>
      </c>
      <c r="M390" s="3">
        <f>IF(PASSAGEM!N390="","",PASSAGEM!N390)</f>
        <v>0</v>
      </c>
      <c r="N390" s="2" t="str">
        <f>IF(PASSAGEM!O390="","",PASSAGEM!O390)</f>
        <v>20250630</v>
      </c>
      <c r="O390" s="2" t="str">
        <f>IF(PASSAGEM!P390="","",PASSAGEM!P390)</f>
        <v>PREMIO</v>
      </c>
    </row>
    <row r="391" spans="1:15" x14ac:dyDescent="0.25">
      <c r="A391" s="2">
        <f>IF(PASSAGEM!B391="","",PASSAGEM!B391)</f>
        <v>6300</v>
      </c>
      <c r="B391" s="2">
        <f>IF(PASSAGEM!C391="","",PASSAGEM!C391)</f>
        <v>6130</v>
      </c>
      <c r="C391" s="2">
        <f>IF(PASSAGEM!D391="","",PASSAGEM!D391)</f>
        <v>112431500089</v>
      </c>
      <c r="D391" s="2" t="str">
        <f>IF(PASSAGEM!E391="","",PASSAGEM!E391)</f>
        <v>LUCIANO DA SILVA FERNANDES</v>
      </c>
      <c r="E391" s="3">
        <f>IF(PASSAGEM!F391="","",PASSAGEM!F391)</f>
        <v>27.14</v>
      </c>
      <c r="F391" s="3">
        <f>IF(PASSAGEM!G391="","",PASSAGEM!G391)</f>
        <v>0</v>
      </c>
      <c r="G391" s="3">
        <f>IF(PASSAGEM!H391="","",PASSAGEM!H391)</f>
        <v>0</v>
      </c>
      <c r="H391" s="3">
        <f>IF(PASSAGEM!I391="","",PASSAGEM!I391)</f>
        <v>0</v>
      </c>
      <c r="I391" s="3">
        <f>IF(PASSAGEM!J391="","",PASSAGEM!J391)</f>
        <v>0</v>
      </c>
      <c r="J391" s="3">
        <f>IF(PASSAGEM!K391="","",PASSAGEM!K391)</f>
        <v>0</v>
      </c>
      <c r="K391" s="3">
        <f>IF(PASSAGEM!L391="","",PASSAGEM!L391)</f>
        <v>0</v>
      </c>
      <c r="L391" s="3">
        <f>IF(PASSAGEM!M391="","",PASSAGEM!M391)</f>
        <v>0</v>
      </c>
      <c r="M391" s="3">
        <f>IF(PASSAGEM!N391="","",PASSAGEM!N391)</f>
        <v>0</v>
      </c>
      <c r="N391" s="2" t="str">
        <f>IF(PASSAGEM!O391="","",PASSAGEM!O391)</f>
        <v>20250630</v>
      </c>
      <c r="O391" s="2" t="str">
        <f>IF(PASSAGEM!P391="","",PASSAGEM!P391)</f>
        <v>PREMIO</v>
      </c>
    </row>
    <row r="392" spans="1:15" x14ac:dyDescent="0.25">
      <c r="A392" s="2">
        <f>IF(PASSAGEM!B392="","",PASSAGEM!B392)</f>
        <v>6300</v>
      </c>
      <c r="B392" s="2">
        <f>IF(PASSAGEM!C392="","",PASSAGEM!C392)</f>
        <v>6130</v>
      </c>
      <c r="C392" s="2">
        <f>IF(PASSAGEM!D392="","",PASSAGEM!D392)</f>
        <v>112431500089</v>
      </c>
      <c r="D392" s="2" t="str">
        <f>IF(PASSAGEM!E392="","",PASSAGEM!E392)</f>
        <v>LUCIANO DA SILVA FERNANDES</v>
      </c>
      <c r="E392" s="3">
        <f>IF(PASSAGEM!F392="","",PASSAGEM!F392)</f>
        <v>0</v>
      </c>
      <c r="F392" s="3">
        <f>IF(PASSAGEM!G392="","",PASSAGEM!G392)</f>
        <v>0</v>
      </c>
      <c r="G392" s="3">
        <f>IF(PASSAGEM!H392="","",PASSAGEM!H392)</f>
        <v>0</v>
      </c>
      <c r="H392" s="3">
        <f>IF(PASSAGEM!I392="","",PASSAGEM!I392)</f>
        <v>0</v>
      </c>
      <c r="I392" s="3">
        <f>IF(PASSAGEM!J392="","",PASSAGEM!J392)</f>
        <v>13.9</v>
      </c>
      <c r="J392" s="3">
        <f>IF(PASSAGEM!K392="","",PASSAGEM!K392)</f>
        <v>0</v>
      </c>
      <c r="K392" s="3">
        <f>IF(PASSAGEM!L392="","",PASSAGEM!L392)</f>
        <v>0</v>
      </c>
      <c r="L392" s="3">
        <f>IF(PASSAGEM!M392="","",PASSAGEM!M392)</f>
        <v>0</v>
      </c>
      <c r="M392" s="3">
        <f>IF(PASSAGEM!N392="","",PASSAGEM!N392)</f>
        <v>0</v>
      </c>
      <c r="N392" s="2" t="str">
        <f>IF(PASSAGEM!O392="","",PASSAGEM!O392)</f>
        <v>20250630</v>
      </c>
      <c r="O392" s="2" t="str">
        <f>IF(PASSAGEM!P392="","",PASSAGEM!P392)</f>
        <v>PREMIO</v>
      </c>
    </row>
    <row r="393" spans="1:15" x14ac:dyDescent="0.25">
      <c r="A393" s="2">
        <f>IF(PASSAGEM!B393="","",PASSAGEM!B393)</f>
        <v>6300</v>
      </c>
      <c r="B393" s="2">
        <f>IF(PASSAGEM!C393="","",PASSAGEM!C393)</f>
        <v>6130</v>
      </c>
      <c r="C393" s="2">
        <f>IF(PASSAGEM!D393="","",PASSAGEM!D393)</f>
        <v>112448005088</v>
      </c>
      <c r="D393" s="2" t="str">
        <f>IF(PASSAGEM!E393="","",PASSAGEM!E393)</f>
        <v>ROSANA AMARO DA SILVA</v>
      </c>
      <c r="E393" s="3">
        <f>IF(PASSAGEM!F393="","",PASSAGEM!F393)</f>
        <v>9.4499999999999993</v>
      </c>
      <c r="F393" s="3">
        <f>IF(PASSAGEM!G393="","",PASSAGEM!G393)</f>
        <v>0</v>
      </c>
      <c r="G393" s="3">
        <f>IF(PASSAGEM!H393="","",PASSAGEM!H393)</f>
        <v>0</v>
      </c>
      <c r="H393" s="3">
        <f>IF(PASSAGEM!I393="","",PASSAGEM!I393)</f>
        <v>0</v>
      </c>
      <c r="I393" s="3">
        <f>IF(PASSAGEM!J393="","",PASSAGEM!J393)</f>
        <v>0</v>
      </c>
      <c r="J393" s="3">
        <f>IF(PASSAGEM!K393="","",PASSAGEM!K393)</f>
        <v>0</v>
      </c>
      <c r="K393" s="3">
        <f>IF(PASSAGEM!L393="","",PASSAGEM!L393)</f>
        <v>0</v>
      </c>
      <c r="L393" s="3">
        <f>IF(PASSAGEM!M393="","",PASSAGEM!M393)</f>
        <v>0</v>
      </c>
      <c r="M393" s="3">
        <f>IF(PASSAGEM!N393="","",PASSAGEM!N393)</f>
        <v>0</v>
      </c>
      <c r="N393" s="2" t="str">
        <f>IF(PASSAGEM!O393="","",PASSAGEM!O393)</f>
        <v>20250630</v>
      </c>
      <c r="O393" s="2" t="str">
        <f>IF(PASSAGEM!P393="","",PASSAGEM!P393)</f>
        <v>PREMIO</v>
      </c>
    </row>
    <row r="394" spans="1:15" x14ac:dyDescent="0.25">
      <c r="A394" s="2">
        <f>IF(PASSAGEM!B394="","",PASSAGEM!B394)</f>
        <v>6300</v>
      </c>
      <c r="B394" s="2">
        <f>IF(PASSAGEM!C394="","",PASSAGEM!C394)</f>
        <v>6130</v>
      </c>
      <c r="C394" s="2">
        <f>IF(PASSAGEM!D394="","",PASSAGEM!D394)</f>
        <v>112448005088</v>
      </c>
      <c r="D394" s="2" t="str">
        <f>IF(PASSAGEM!E394="","",PASSAGEM!E394)</f>
        <v>ROSANA AMARO DA SILVA</v>
      </c>
      <c r="E394" s="3">
        <f>IF(PASSAGEM!F394="","",PASSAGEM!F394)</f>
        <v>0</v>
      </c>
      <c r="F394" s="3">
        <f>IF(PASSAGEM!G394="","",PASSAGEM!G394)</f>
        <v>0</v>
      </c>
      <c r="G394" s="3">
        <f>IF(PASSAGEM!H394="","",PASSAGEM!H394)</f>
        <v>0</v>
      </c>
      <c r="H394" s="3">
        <f>IF(PASSAGEM!I394="","",PASSAGEM!I394)</f>
        <v>0</v>
      </c>
      <c r="I394" s="3">
        <f>IF(PASSAGEM!J394="","",PASSAGEM!J394)</f>
        <v>15.17</v>
      </c>
      <c r="J394" s="3">
        <f>IF(PASSAGEM!K394="","",PASSAGEM!K394)</f>
        <v>0</v>
      </c>
      <c r="K394" s="3">
        <f>IF(PASSAGEM!L394="","",PASSAGEM!L394)</f>
        <v>0</v>
      </c>
      <c r="L394" s="3">
        <f>IF(PASSAGEM!M394="","",PASSAGEM!M394)</f>
        <v>0</v>
      </c>
      <c r="M394" s="3">
        <f>IF(PASSAGEM!N394="","",PASSAGEM!N394)</f>
        <v>0</v>
      </c>
      <c r="N394" s="2" t="str">
        <f>IF(PASSAGEM!O394="","",PASSAGEM!O394)</f>
        <v>20250630</v>
      </c>
      <c r="O394" s="2" t="str">
        <f>IF(PASSAGEM!P394="","",PASSAGEM!P394)</f>
        <v>PREMIO</v>
      </c>
    </row>
    <row r="395" spans="1:15" x14ac:dyDescent="0.25">
      <c r="A395" s="2">
        <f>IF(PASSAGEM!B395="","",PASSAGEM!B395)</f>
        <v>6300</v>
      </c>
      <c r="B395" s="2">
        <f>IF(PASSAGEM!C395="","",PASSAGEM!C395)</f>
        <v>6142</v>
      </c>
      <c r="C395" s="2">
        <f>IF(PASSAGEM!D395="","",PASSAGEM!D395)</f>
        <v>112840030456</v>
      </c>
      <c r="D395" s="2" t="str">
        <f>IF(PASSAGEM!E395="","",PASSAGEM!E395)</f>
        <v>MARIA JOSE FERNANDES DE MENDONCA</v>
      </c>
      <c r="E395" s="3">
        <f>IF(PASSAGEM!F395="","",PASSAGEM!F395)</f>
        <v>39.229999999999997</v>
      </c>
      <c r="F395" s="3">
        <f>IF(PASSAGEM!G395="","",PASSAGEM!G395)</f>
        <v>0</v>
      </c>
      <c r="G395" s="3">
        <f>IF(PASSAGEM!H395="","",PASSAGEM!H395)</f>
        <v>0</v>
      </c>
      <c r="H395" s="3">
        <f>IF(PASSAGEM!I395="","",PASSAGEM!I395)</f>
        <v>0</v>
      </c>
      <c r="I395" s="3">
        <f>IF(PASSAGEM!J395="","",PASSAGEM!J395)</f>
        <v>0</v>
      </c>
      <c r="J395" s="3">
        <f>IF(PASSAGEM!K395="","",PASSAGEM!K395)</f>
        <v>0</v>
      </c>
      <c r="K395" s="3">
        <f>IF(PASSAGEM!L395="","",PASSAGEM!L395)</f>
        <v>0</v>
      </c>
      <c r="L395" s="3">
        <f>IF(PASSAGEM!M395="","",PASSAGEM!M395)</f>
        <v>0</v>
      </c>
      <c r="M395" s="3">
        <f>IF(PASSAGEM!N395="","",PASSAGEM!N395)</f>
        <v>0</v>
      </c>
      <c r="N395" s="2" t="str">
        <f>IF(PASSAGEM!O395="","",PASSAGEM!O395)</f>
        <v>20250630</v>
      </c>
      <c r="O395" s="2" t="str">
        <f>IF(PASSAGEM!P395="","",PASSAGEM!P395)</f>
        <v>PREMIO</v>
      </c>
    </row>
    <row r="396" spans="1:15" x14ac:dyDescent="0.25">
      <c r="A396" s="2">
        <f>IF(PASSAGEM!B396="","",PASSAGEM!B396)</f>
        <v>6300</v>
      </c>
      <c r="B396" s="2">
        <f>IF(PASSAGEM!C396="","",PASSAGEM!C396)</f>
        <v>6142</v>
      </c>
      <c r="C396" s="2">
        <f>IF(PASSAGEM!D396="","",PASSAGEM!D396)</f>
        <v>112840030456</v>
      </c>
      <c r="D396" s="2" t="str">
        <f>IF(PASSAGEM!E396="","",PASSAGEM!E396)</f>
        <v>MARIA JOSE FERNANDES DE MENDONCA</v>
      </c>
      <c r="E396" s="3">
        <f>IF(PASSAGEM!F396="","",PASSAGEM!F396)</f>
        <v>0</v>
      </c>
      <c r="F396" s="3">
        <f>IF(PASSAGEM!G396="","",PASSAGEM!G396)</f>
        <v>0</v>
      </c>
      <c r="G396" s="3">
        <f>IF(PASSAGEM!H396="","",PASSAGEM!H396)</f>
        <v>0</v>
      </c>
      <c r="H396" s="3">
        <f>IF(PASSAGEM!I396="","",PASSAGEM!I396)</f>
        <v>0</v>
      </c>
      <c r="I396" s="3">
        <f>IF(PASSAGEM!J396="","",PASSAGEM!J396)</f>
        <v>22.22</v>
      </c>
      <c r="J396" s="3">
        <f>IF(PASSAGEM!K396="","",PASSAGEM!K396)</f>
        <v>0</v>
      </c>
      <c r="K396" s="3">
        <f>IF(PASSAGEM!L396="","",PASSAGEM!L396)</f>
        <v>0</v>
      </c>
      <c r="L396" s="3">
        <f>IF(PASSAGEM!M396="","",PASSAGEM!M396)</f>
        <v>0</v>
      </c>
      <c r="M396" s="3">
        <f>IF(PASSAGEM!N396="","",PASSAGEM!N396)</f>
        <v>0</v>
      </c>
      <c r="N396" s="2" t="str">
        <f>IF(PASSAGEM!O396="","",PASSAGEM!O396)</f>
        <v>20250630</v>
      </c>
      <c r="O396" s="2" t="str">
        <f>IF(PASSAGEM!P396="","",PASSAGEM!P396)</f>
        <v>PREMIO</v>
      </c>
    </row>
    <row r="397" spans="1:15" x14ac:dyDescent="0.25">
      <c r="A397" s="2">
        <f>IF(PASSAGEM!B397="","",PASSAGEM!B397)</f>
        <v>6300</v>
      </c>
      <c r="B397" s="2">
        <f>IF(PASSAGEM!C397="","",PASSAGEM!C397)</f>
        <v>6130</v>
      </c>
      <c r="C397" s="2">
        <f>IF(PASSAGEM!D397="","",PASSAGEM!D397)</f>
        <v>113260000483</v>
      </c>
      <c r="D397" s="2" t="str">
        <f>IF(PASSAGEM!E397="","",PASSAGEM!E397)</f>
        <v>LUIZ WESLEY DA CRUZ COSTA</v>
      </c>
      <c r="E397" s="3">
        <f>IF(PASSAGEM!F397="","",PASSAGEM!F397)</f>
        <v>16.36</v>
      </c>
      <c r="F397" s="3">
        <f>IF(PASSAGEM!G397="","",PASSAGEM!G397)</f>
        <v>0</v>
      </c>
      <c r="G397" s="3">
        <f>IF(PASSAGEM!H397="","",PASSAGEM!H397)</f>
        <v>0</v>
      </c>
      <c r="H397" s="3">
        <f>IF(PASSAGEM!I397="","",PASSAGEM!I397)</f>
        <v>0</v>
      </c>
      <c r="I397" s="3">
        <f>IF(PASSAGEM!J397="","",PASSAGEM!J397)</f>
        <v>0</v>
      </c>
      <c r="J397" s="3">
        <f>IF(PASSAGEM!K397="","",PASSAGEM!K397)</f>
        <v>0</v>
      </c>
      <c r="K397" s="3">
        <f>IF(PASSAGEM!L397="","",PASSAGEM!L397)</f>
        <v>0</v>
      </c>
      <c r="L397" s="3">
        <f>IF(PASSAGEM!M397="","",PASSAGEM!M397)</f>
        <v>0</v>
      </c>
      <c r="M397" s="3">
        <f>IF(PASSAGEM!N397="","",PASSAGEM!N397)</f>
        <v>0</v>
      </c>
      <c r="N397" s="2" t="str">
        <f>IF(PASSAGEM!O397="","",PASSAGEM!O397)</f>
        <v>20250630</v>
      </c>
      <c r="O397" s="2" t="str">
        <f>IF(PASSAGEM!P397="","",PASSAGEM!P397)</f>
        <v>PREMIO</v>
      </c>
    </row>
    <row r="398" spans="1:15" x14ac:dyDescent="0.25">
      <c r="A398" s="2">
        <f>IF(PASSAGEM!B398="","",PASSAGEM!B398)</f>
        <v>6300</v>
      </c>
      <c r="B398" s="2">
        <f>IF(PASSAGEM!C398="","",PASSAGEM!C398)</f>
        <v>6130</v>
      </c>
      <c r="C398" s="2">
        <f>IF(PASSAGEM!D398="","",PASSAGEM!D398)</f>
        <v>113260000483</v>
      </c>
      <c r="D398" s="2" t="str">
        <f>IF(PASSAGEM!E398="","",PASSAGEM!E398)</f>
        <v>LUIZ WESLEY DA CRUZ COSTA</v>
      </c>
      <c r="E398" s="3">
        <f>IF(PASSAGEM!F398="","",PASSAGEM!F398)</f>
        <v>0</v>
      </c>
      <c r="F398" s="3">
        <f>IF(PASSAGEM!G398="","",PASSAGEM!G398)</f>
        <v>0</v>
      </c>
      <c r="G398" s="3">
        <f>IF(PASSAGEM!H398="","",PASSAGEM!H398)</f>
        <v>0</v>
      </c>
      <c r="H398" s="3">
        <f>IF(PASSAGEM!I398="","",PASSAGEM!I398)</f>
        <v>0</v>
      </c>
      <c r="I398" s="3">
        <f>IF(PASSAGEM!J398="","",PASSAGEM!J398)</f>
        <v>21.03</v>
      </c>
      <c r="J398" s="3">
        <f>IF(PASSAGEM!K398="","",PASSAGEM!K398)</f>
        <v>0</v>
      </c>
      <c r="K398" s="3">
        <f>IF(PASSAGEM!L398="","",PASSAGEM!L398)</f>
        <v>0</v>
      </c>
      <c r="L398" s="3">
        <f>IF(PASSAGEM!M398="","",PASSAGEM!M398)</f>
        <v>0</v>
      </c>
      <c r="M398" s="3">
        <f>IF(PASSAGEM!N398="","",PASSAGEM!N398)</f>
        <v>0</v>
      </c>
      <c r="N398" s="2" t="str">
        <f>IF(PASSAGEM!O398="","",PASSAGEM!O398)</f>
        <v>20250630</v>
      </c>
      <c r="O398" s="2" t="str">
        <f>IF(PASSAGEM!P398="","",PASSAGEM!P398)</f>
        <v>PREMIO</v>
      </c>
    </row>
    <row r="399" spans="1:15" x14ac:dyDescent="0.25">
      <c r="A399" s="2">
        <f>IF(PASSAGEM!B399="","",PASSAGEM!B399)</f>
        <v>6300</v>
      </c>
      <c r="B399" s="2">
        <f>IF(PASSAGEM!C399="","",PASSAGEM!C399)</f>
        <v>6130</v>
      </c>
      <c r="C399" s="2">
        <f>IF(PASSAGEM!D399="","",PASSAGEM!D399)</f>
        <v>113263000349</v>
      </c>
      <c r="D399" s="2" t="str">
        <f>IF(PASSAGEM!E399="","",PASSAGEM!E399)</f>
        <v>MILTON DE LUNA ARAUJO</v>
      </c>
      <c r="E399" s="3">
        <f>IF(PASSAGEM!F399="","",PASSAGEM!F399)</f>
        <v>1.78</v>
      </c>
      <c r="F399" s="3">
        <f>IF(PASSAGEM!G399="","",PASSAGEM!G399)</f>
        <v>0</v>
      </c>
      <c r="G399" s="3">
        <f>IF(PASSAGEM!H399="","",PASSAGEM!H399)</f>
        <v>0</v>
      </c>
      <c r="H399" s="3">
        <f>IF(PASSAGEM!I399="","",PASSAGEM!I399)</f>
        <v>0</v>
      </c>
      <c r="I399" s="3">
        <f>IF(PASSAGEM!J399="","",PASSAGEM!J399)</f>
        <v>0</v>
      </c>
      <c r="J399" s="3">
        <f>IF(PASSAGEM!K399="","",PASSAGEM!K399)</f>
        <v>0</v>
      </c>
      <c r="K399" s="3">
        <f>IF(PASSAGEM!L399="","",PASSAGEM!L399)</f>
        <v>0</v>
      </c>
      <c r="L399" s="3">
        <f>IF(PASSAGEM!M399="","",PASSAGEM!M399)</f>
        <v>0</v>
      </c>
      <c r="M399" s="3">
        <f>IF(PASSAGEM!N399="","",PASSAGEM!N399)</f>
        <v>0</v>
      </c>
      <c r="N399" s="2" t="str">
        <f>IF(PASSAGEM!O399="","",PASSAGEM!O399)</f>
        <v>20250630</v>
      </c>
      <c r="O399" s="2" t="str">
        <f>IF(PASSAGEM!P399="","",PASSAGEM!P399)</f>
        <v>PREMIO</v>
      </c>
    </row>
    <row r="400" spans="1:15" x14ac:dyDescent="0.25">
      <c r="A400" s="2">
        <f>IF(PASSAGEM!B400="","",PASSAGEM!B400)</f>
        <v>6300</v>
      </c>
      <c r="B400" s="2">
        <f>IF(PASSAGEM!C400="","",PASSAGEM!C400)</f>
        <v>6130</v>
      </c>
      <c r="C400" s="2">
        <f>IF(PASSAGEM!D400="","",PASSAGEM!D400)</f>
        <v>113263000349</v>
      </c>
      <c r="D400" s="2" t="str">
        <f>IF(PASSAGEM!E400="","",PASSAGEM!E400)</f>
        <v>MILTON DE LUNA ARAUJO</v>
      </c>
      <c r="E400" s="3">
        <f>IF(PASSAGEM!F400="","",PASSAGEM!F400)</f>
        <v>0</v>
      </c>
      <c r="F400" s="3">
        <f>IF(PASSAGEM!G400="","",PASSAGEM!G400)</f>
        <v>0</v>
      </c>
      <c r="G400" s="3">
        <f>IF(PASSAGEM!H400="","",PASSAGEM!H400)</f>
        <v>0</v>
      </c>
      <c r="H400" s="3">
        <f>IF(PASSAGEM!I400="","",PASSAGEM!I400)</f>
        <v>0</v>
      </c>
      <c r="I400" s="3">
        <f>IF(PASSAGEM!J400="","",PASSAGEM!J400)</f>
        <v>15.26</v>
      </c>
      <c r="J400" s="3">
        <f>IF(PASSAGEM!K400="","",PASSAGEM!K400)</f>
        <v>0</v>
      </c>
      <c r="K400" s="3">
        <f>IF(PASSAGEM!L400="","",PASSAGEM!L400)</f>
        <v>0</v>
      </c>
      <c r="L400" s="3">
        <f>IF(PASSAGEM!M400="","",PASSAGEM!M400)</f>
        <v>0</v>
      </c>
      <c r="M400" s="3">
        <f>IF(PASSAGEM!N400="","",PASSAGEM!N400)</f>
        <v>0</v>
      </c>
      <c r="N400" s="2" t="str">
        <f>IF(PASSAGEM!O400="","",PASSAGEM!O400)</f>
        <v>20250630</v>
      </c>
      <c r="O400" s="2" t="str">
        <f>IF(PASSAGEM!P400="","",PASSAGEM!P400)</f>
        <v>PREMIO</v>
      </c>
    </row>
    <row r="401" spans="1:15" x14ac:dyDescent="0.25">
      <c r="A401" s="2">
        <f>IF(PASSAGEM!B401="","",PASSAGEM!B401)</f>
        <v>6300</v>
      </c>
      <c r="B401" s="2">
        <f>IF(PASSAGEM!C401="","",PASSAGEM!C401)</f>
        <v>6130</v>
      </c>
      <c r="C401" s="2">
        <f>IF(PASSAGEM!D401="","",PASSAGEM!D401)</f>
        <v>113273000475</v>
      </c>
      <c r="D401" s="2" t="str">
        <f>IF(PASSAGEM!E401="","",PASSAGEM!E401)</f>
        <v>JORGE EDUARDO SILVEIRA MARTINS</v>
      </c>
      <c r="E401" s="3">
        <f>IF(PASSAGEM!F401="","",PASSAGEM!F401)</f>
        <v>52.5</v>
      </c>
      <c r="F401" s="3">
        <f>IF(PASSAGEM!G401="","",PASSAGEM!G401)</f>
        <v>0</v>
      </c>
      <c r="G401" s="3">
        <f>IF(PASSAGEM!H401="","",PASSAGEM!H401)</f>
        <v>0</v>
      </c>
      <c r="H401" s="3">
        <f>IF(PASSAGEM!I401="","",PASSAGEM!I401)</f>
        <v>0</v>
      </c>
      <c r="I401" s="3">
        <f>IF(PASSAGEM!J401="","",PASSAGEM!J401)</f>
        <v>0</v>
      </c>
      <c r="J401" s="3">
        <f>IF(PASSAGEM!K401="","",PASSAGEM!K401)</f>
        <v>0</v>
      </c>
      <c r="K401" s="3">
        <f>IF(PASSAGEM!L401="","",PASSAGEM!L401)</f>
        <v>0</v>
      </c>
      <c r="L401" s="3">
        <f>IF(PASSAGEM!M401="","",PASSAGEM!M401)</f>
        <v>0</v>
      </c>
      <c r="M401" s="3">
        <f>IF(PASSAGEM!N401="","",PASSAGEM!N401)</f>
        <v>0</v>
      </c>
      <c r="N401" s="2" t="str">
        <f>IF(PASSAGEM!O401="","",PASSAGEM!O401)</f>
        <v>20250630</v>
      </c>
      <c r="O401" s="2" t="str">
        <f>IF(PASSAGEM!P401="","",PASSAGEM!P401)</f>
        <v>PREMIO</v>
      </c>
    </row>
    <row r="402" spans="1:15" x14ac:dyDescent="0.25">
      <c r="A402" s="2">
        <f>IF(PASSAGEM!B402="","",PASSAGEM!B402)</f>
        <v>6300</v>
      </c>
      <c r="B402" s="2">
        <f>IF(PASSAGEM!C402="","",PASSAGEM!C402)</f>
        <v>6130</v>
      </c>
      <c r="C402" s="2">
        <f>IF(PASSAGEM!D402="","",PASSAGEM!D402)</f>
        <v>113273000475</v>
      </c>
      <c r="D402" s="2" t="str">
        <f>IF(PASSAGEM!E402="","",PASSAGEM!E402)</f>
        <v>JORGE EDUARDO SILVEIRA MARTINS</v>
      </c>
      <c r="E402" s="3">
        <f>IF(PASSAGEM!F402="","",PASSAGEM!F402)</f>
        <v>0</v>
      </c>
      <c r="F402" s="3">
        <f>IF(PASSAGEM!G402="","",PASSAGEM!G402)</f>
        <v>0</v>
      </c>
      <c r="G402" s="3">
        <f>IF(PASSAGEM!H402="","",PASSAGEM!H402)</f>
        <v>0</v>
      </c>
      <c r="H402" s="3">
        <f>IF(PASSAGEM!I402="","",PASSAGEM!I402)</f>
        <v>0</v>
      </c>
      <c r="I402" s="3">
        <f>IF(PASSAGEM!J402="","",PASSAGEM!J402)</f>
        <v>53.53</v>
      </c>
      <c r="J402" s="3">
        <f>IF(PASSAGEM!K402="","",PASSAGEM!K402)</f>
        <v>0</v>
      </c>
      <c r="K402" s="3">
        <f>IF(PASSAGEM!L402="","",PASSAGEM!L402)</f>
        <v>0</v>
      </c>
      <c r="L402" s="3">
        <f>IF(PASSAGEM!M402="","",PASSAGEM!M402)</f>
        <v>0</v>
      </c>
      <c r="M402" s="3">
        <f>IF(PASSAGEM!N402="","",PASSAGEM!N402)</f>
        <v>0</v>
      </c>
      <c r="N402" s="2" t="str">
        <f>IF(PASSAGEM!O402="","",PASSAGEM!O402)</f>
        <v>20250630</v>
      </c>
      <c r="O402" s="2" t="str">
        <f>IF(PASSAGEM!P402="","",PASSAGEM!P402)</f>
        <v>PREMIO</v>
      </c>
    </row>
    <row r="403" spans="1:15" x14ac:dyDescent="0.25">
      <c r="A403" s="2">
        <f>IF(PASSAGEM!B403="","",PASSAGEM!B403)</f>
        <v>6300</v>
      </c>
      <c r="B403" s="2">
        <f>IF(PASSAGEM!C403="","",PASSAGEM!C403)</f>
        <v>6142</v>
      </c>
      <c r="C403" s="2">
        <f>IF(PASSAGEM!D403="","",PASSAGEM!D403)</f>
        <v>113273000575</v>
      </c>
      <c r="D403" s="2" t="str">
        <f>IF(PASSAGEM!E403="","",PASSAGEM!E403)</f>
        <v>MARCELO DA SILVA ECKHARDT</v>
      </c>
      <c r="E403" s="3">
        <f>IF(PASSAGEM!F403="","",PASSAGEM!F403)</f>
        <v>128.30000000000001</v>
      </c>
      <c r="F403" s="3">
        <f>IF(PASSAGEM!G403="","",PASSAGEM!G403)</f>
        <v>0</v>
      </c>
      <c r="G403" s="3">
        <f>IF(PASSAGEM!H403="","",PASSAGEM!H403)</f>
        <v>0</v>
      </c>
      <c r="H403" s="3">
        <f>IF(PASSAGEM!I403="","",PASSAGEM!I403)</f>
        <v>0</v>
      </c>
      <c r="I403" s="3">
        <f>IF(PASSAGEM!J403="","",PASSAGEM!J403)</f>
        <v>0</v>
      </c>
      <c r="J403" s="3">
        <f>IF(PASSAGEM!K403="","",PASSAGEM!K403)</f>
        <v>0</v>
      </c>
      <c r="K403" s="3">
        <f>IF(PASSAGEM!L403="","",PASSAGEM!L403)</f>
        <v>0</v>
      </c>
      <c r="L403" s="3">
        <f>IF(PASSAGEM!M403="","",PASSAGEM!M403)</f>
        <v>0</v>
      </c>
      <c r="M403" s="3">
        <f>IF(PASSAGEM!N403="","",PASSAGEM!N403)</f>
        <v>0</v>
      </c>
      <c r="N403" s="2" t="str">
        <f>IF(PASSAGEM!O403="","",PASSAGEM!O403)</f>
        <v>20250630</v>
      </c>
      <c r="O403" s="2" t="str">
        <f>IF(PASSAGEM!P403="","",PASSAGEM!P403)</f>
        <v>PREMIO</v>
      </c>
    </row>
    <row r="404" spans="1:15" x14ac:dyDescent="0.25">
      <c r="A404" s="2">
        <f>IF(PASSAGEM!B404="","",PASSAGEM!B404)</f>
        <v>6300</v>
      </c>
      <c r="B404" s="2">
        <f>IF(PASSAGEM!C404="","",PASSAGEM!C404)</f>
        <v>6142</v>
      </c>
      <c r="C404" s="2">
        <f>IF(PASSAGEM!D404="","",PASSAGEM!D404)</f>
        <v>113273000575</v>
      </c>
      <c r="D404" s="2" t="str">
        <f>IF(PASSAGEM!E404="","",PASSAGEM!E404)</f>
        <v>MARCELO DA SILVA ECKHARDT</v>
      </c>
      <c r="E404" s="3">
        <f>IF(PASSAGEM!F404="","",PASSAGEM!F404)</f>
        <v>0</v>
      </c>
      <c r="F404" s="3">
        <f>IF(PASSAGEM!G404="","",PASSAGEM!G404)</f>
        <v>0</v>
      </c>
      <c r="G404" s="3">
        <f>IF(PASSAGEM!H404="","",PASSAGEM!H404)</f>
        <v>0</v>
      </c>
      <c r="H404" s="3">
        <f>IF(PASSAGEM!I404="","",PASSAGEM!I404)</f>
        <v>0</v>
      </c>
      <c r="I404" s="3">
        <f>IF(PASSAGEM!J404="","",PASSAGEM!J404)</f>
        <v>62.72</v>
      </c>
      <c r="J404" s="3">
        <f>IF(PASSAGEM!K404="","",PASSAGEM!K404)</f>
        <v>0</v>
      </c>
      <c r="K404" s="3">
        <f>IF(PASSAGEM!L404="","",PASSAGEM!L404)</f>
        <v>0</v>
      </c>
      <c r="L404" s="3">
        <f>IF(PASSAGEM!M404="","",PASSAGEM!M404)</f>
        <v>0</v>
      </c>
      <c r="M404" s="3">
        <f>IF(PASSAGEM!N404="","",PASSAGEM!N404)</f>
        <v>0</v>
      </c>
      <c r="N404" s="2" t="str">
        <f>IF(PASSAGEM!O404="","",PASSAGEM!O404)</f>
        <v>20250630</v>
      </c>
      <c r="O404" s="2" t="str">
        <f>IF(PASSAGEM!P404="","",PASSAGEM!P404)</f>
        <v>PREMIO</v>
      </c>
    </row>
    <row r="405" spans="1:15" x14ac:dyDescent="0.25">
      <c r="A405" s="2">
        <f>IF(PASSAGEM!B405="","",PASSAGEM!B405)</f>
        <v>6300</v>
      </c>
      <c r="B405" s="2">
        <f>IF(PASSAGEM!C405="","",PASSAGEM!C405)</f>
        <v>6142</v>
      </c>
      <c r="C405" s="2">
        <f>IF(PASSAGEM!D405="","",PASSAGEM!D405)</f>
        <v>113273000595</v>
      </c>
      <c r="D405" s="2" t="str">
        <f>IF(PASSAGEM!E405="","",PASSAGEM!E405)</f>
        <v>JOSE CLAUDIO DA SILVA BORGES</v>
      </c>
      <c r="E405" s="3">
        <f>IF(PASSAGEM!F405="","",PASSAGEM!F405)</f>
        <v>59.63</v>
      </c>
      <c r="F405" s="3">
        <f>IF(PASSAGEM!G405="","",PASSAGEM!G405)</f>
        <v>0</v>
      </c>
      <c r="G405" s="3">
        <f>IF(PASSAGEM!H405="","",PASSAGEM!H405)</f>
        <v>0</v>
      </c>
      <c r="H405" s="3">
        <f>IF(PASSAGEM!I405="","",PASSAGEM!I405)</f>
        <v>0</v>
      </c>
      <c r="I405" s="3">
        <f>IF(PASSAGEM!J405="","",PASSAGEM!J405)</f>
        <v>0</v>
      </c>
      <c r="J405" s="3">
        <f>IF(PASSAGEM!K405="","",PASSAGEM!K405)</f>
        <v>0</v>
      </c>
      <c r="K405" s="3">
        <f>IF(PASSAGEM!L405="","",PASSAGEM!L405)</f>
        <v>0</v>
      </c>
      <c r="L405" s="3">
        <f>IF(PASSAGEM!M405="","",PASSAGEM!M405)</f>
        <v>0</v>
      </c>
      <c r="M405" s="3">
        <f>IF(PASSAGEM!N405="","",PASSAGEM!N405)</f>
        <v>0</v>
      </c>
      <c r="N405" s="2" t="str">
        <f>IF(PASSAGEM!O405="","",PASSAGEM!O405)</f>
        <v>20250630</v>
      </c>
      <c r="O405" s="2" t="str">
        <f>IF(PASSAGEM!P405="","",PASSAGEM!P405)</f>
        <v>PREMIO</v>
      </c>
    </row>
    <row r="406" spans="1:15" x14ac:dyDescent="0.25">
      <c r="A406" s="2">
        <f>IF(PASSAGEM!B406="","",PASSAGEM!B406)</f>
        <v>6300</v>
      </c>
      <c r="B406" s="2">
        <f>IF(PASSAGEM!C406="","",PASSAGEM!C406)</f>
        <v>6142</v>
      </c>
      <c r="C406" s="2">
        <f>IF(PASSAGEM!D406="","",PASSAGEM!D406)</f>
        <v>113273000595</v>
      </c>
      <c r="D406" s="2" t="str">
        <f>IF(PASSAGEM!E406="","",PASSAGEM!E406)</f>
        <v>JOSE CLAUDIO DA SILVA BORGES</v>
      </c>
      <c r="E406" s="3">
        <f>IF(PASSAGEM!F406="","",PASSAGEM!F406)</f>
        <v>0</v>
      </c>
      <c r="F406" s="3">
        <f>IF(PASSAGEM!G406="","",PASSAGEM!G406)</f>
        <v>0</v>
      </c>
      <c r="G406" s="3">
        <f>IF(PASSAGEM!H406="","",PASSAGEM!H406)</f>
        <v>0</v>
      </c>
      <c r="H406" s="3">
        <f>IF(PASSAGEM!I406="","",PASSAGEM!I406)</f>
        <v>0</v>
      </c>
      <c r="I406" s="3">
        <f>IF(PASSAGEM!J406="","",PASSAGEM!J406)</f>
        <v>22.2</v>
      </c>
      <c r="J406" s="3">
        <f>IF(PASSAGEM!K406="","",PASSAGEM!K406)</f>
        <v>0</v>
      </c>
      <c r="K406" s="3">
        <f>IF(PASSAGEM!L406="","",PASSAGEM!L406)</f>
        <v>0</v>
      </c>
      <c r="L406" s="3">
        <f>IF(PASSAGEM!M406="","",PASSAGEM!M406)</f>
        <v>0</v>
      </c>
      <c r="M406" s="3">
        <f>IF(PASSAGEM!N406="","",PASSAGEM!N406)</f>
        <v>0</v>
      </c>
      <c r="N406" s="2" t="str">
        <f>IF(PASSAGEM!O406="","",PASSAGEM!O406)</f>
        <v>20250630</v>
      </c>
      <c r="O406" s="2" t="str">
        <f>IF(PASSAGEM!P406="","",PASSAGEM!P406)</f>
        <v>PREMIO</v>
      </c>
    </row>
    <row r="407" spans="1:15" x14ac:dyDescent="0.25">
      <c r="A407" s="2">
        <f>IF(PASSAGEM!B407="","",PASSAGEM!B407)</f>
        <v>6300</v>
      </c>
      <c r="B407" s="2">
        <f>IF(PASSAGEM!C407="","",PASSAGEM!C407)</f>
        <v>6142</v>
      </c>
      <c r="C407" s="2">
        <f>IF(PASSAGEM!D407="","",PASSAGEM!D407)</f>
        <v>113273000616</v>
      </c>
      <c r="D407" s="2" t="str">
        <f>IF(PASSAGEM!E407="","",PASSAGEM!E407)</f>
        <v>ANGELA MARIA BRAGA PINHEIRO DE CARVA</v>
      </c>
      <c r="E407" s="3">
        <f>IF(PASSAGEM!F407="","",PASSAGEM!F407)</f>
        <v>157.93</v>
      </c>
      <c r="F407" s="3">
        <f>IF(PASSAGEM!G407="","",PASSAGEM!G407)</f>
        <v>0</v>
      </c>
      <c r="G407" s="3">
        <f>IF(PASSAGEM!H407="","",PASSAGEM!H407)</f>
        <v>0</v>
      </c>
      <c r="H407" s="3">
        <f>IF(PASSAGEM!I407="","",PASSAGEM!I407)</f>
        <v>0</v>
      </c>
      <c r="I407" s="3">
        <f>IF(PASSAGEM!J407="","",PASSAGEM!J407)</f>
        <v>0</v>
      </c>
      <c r="J407" s="3">
        <f>IF(PASSAGEM!K407="","",PASSAGEM!K407)</f>
        <v>0</v>
      </c>
      <c r="K407" s="3">
        <f>IF(PASSAGEM!L407="","",PASSAGEM!L407)</f>
        <v>0</v>
      </c>
      <c r="L407" s="3">
        <f>IF(PASSAGEM!M407="","",PASSAGEM!M407)</f>
        <v>0</v>
      </c>
      <c r="M407" s="3">
        <f>IF(PASSAGEM!N407="","",PASSAGEM!N407)</f>
        <v>0</v>
      </c>
      <c r="N407" s="2" t="str">
        <f>IF(PASSAGEM!O407="","",PASSAGEM!O407)</f>
        <v>20250630</v>
      </c>
      <c r="O407" s="2" t="str">
        <f>IF(PASSAGEM!P407="","",PASSAGEM!P407)</f>
        <v>PREMIO</v>
      </c>
    </row>
    <row r="408" spans="1:15" x14ac:dyDescent="0.25">
      <c r="A408" s="2">
        <f>IF(PASSAGEM!B408="","",PASSAGEM!B408)</f>
        <v>6300</v>
      </c>
      <c r="B408" s="2">
        <f>IF(PASSAGEM!C408="","",PASSAGEM!C408)</f>
        <v>6142</v>
      </c>
      <c r="C408" s="2">
        <f>IF(PASSAGEM!D408="","",PASSAGEM!D408)</f>
        <v>113273000616</v>
      </c>
      <c r="D408" s="2" t="str">
        <f>IF(PASSAGEM!E408="","",PASSAGEM!E408)</f>
        <v>ANGELA MARIA BRAGA PINHEIRO DE CARVA</v>
      </c>
      <c r="E408" s="3">
        <f>IF(PASSAGEM!F408="","",PASSAGEM!F408)</f>
        <v>0</v>
      </c>
      <c r="F408" s="3">
        <f>IF(PASSAGEM!G408="","",PASSAGEM!G408)</f>
        <v>0</v>
      </c>
      <c r="G408" s="3">
        <f>IF(PASSAGEM!H408="","",PASSAGEM!H408)</f>
        <v>0</v>
      </c>
      <c r="H408" s="3">
        <f>IF(PASSAGEM!I408="","",PASSAGEM!I408)</f>
        <v>0</v>
      </c>
      <c r="I408" s="3">
        <f>IF(PASSAGEM!J408="","",PASSAGEM!J408)</f>
        <v>24.17</v>
      </c>
      <c r="J408" s="3">
        <f>IF(PASSAGEM!K408="","",PASSAGEM!K408)</f>
        <v>0</v>
      </c>
      <c r="K408" s="3">
        <f>IF(PASSAGEM!L408="","",PASSAGEM!L408)</f>
        <v>0</v>
      </c>
      <c r="L408" s="3">
        <f>IF(PASSAGEM!M408="","",PASSAGEM!M408)</f>
        <v>0</v>
      </c>
      <c r="M408" s="3">
        <f>IF(PASSAGEM!N408="","",PASSAGEM!N408)</f>
        <v>0</v>
      </c>
      <c r="N408" s="2" t="str">
        <f>IF(PASSAGEM!O408="","",PASSAGEM!O408)</f>
        <v>20250630</v>
      </c>
      <c r="O408" s="2" t="str">
        <f>IF(PASSAGEM!P408="","",PASSAGEM!P408)</f>
        <v>PREMIO</v>
      </c>
    </row>
    <row r="409" spans="1:15" x14ac:dyDescent="0.25">
      <c r="A409" s="2">
        <f>IF(PASSAGEM!B409="","",PASSAGEM!B409)</f>
        <v>6300</v>
      </c>
      <c r="B409" s="2">
        <f>IF(PASSAGEM!C409="","",PASSAGEM!C409)</f>
        <v>6142</v>
      </c>
      <c r="C409" s="2">
        <f>IF(PASSAGEM!D409="","",PASSAGEM!D409)</f>
        <v>113300000290</v>
      </c>
      <c r="D409" s="2" t="str">
        <f>IF(PASSAGEM!E409="","",PASSAGEM!E409)</f>
        <v>OLINDINA PEREIRA DA CONCEICAO PERES</v>
      </c>
      <c r="E409" s="3">
        <f>IF(PASSAGEM!F409="","",PASSAGEM!F409)</f>
        <v>15.98</v>
      </c>
      <c r="F409" s="3">
        <f>IF(PASSAGEM!G409="","",PASSAGEM!G409)</f>
        <v>0</v>
      </c>
      <c r="G409" s="3">
        <f>IF(PASSAGEM!H409="","",PASSAGEM!H409)</f>
        <v>0</v>
      </c>
      <c r="H409" s="3">
        <f>IF(PASSAGEM!I409="","",PASSAGEM!I409)</f>
        <v>0</v>
      </c>
      <c r="I409" s="3">
        <f>IF(PASSAGEM!J409="","",PASSAGEM!J409)</f>
        <v>0</v>
      </c>
      <c r="J409" s="3">
        <f>IF(PASSAGEM!K409="","",PASSAGEM!K409)</f>
        <v>0</v>
      </c>
      <c r="K409" s="3">
        <f>IF(PASSAGEM!L409="","",PASSAGEM!L409)</f>
        <v>0</v>
      </c>
      <c r="L409" s="3">
        <f>IF(PASSAGEM!M409="","",PASSAGEM!M409)</f>
        <v>0</v>
      </c>
      <c r="M409" s="3">
        <f>IF(PASSAGEM!N409="","",PASSAGEM!N409)</f>
        <v>0</v>
      </c>
      <c r="N409" s="2" t="str">
        <f>IF(PASSAGEM!O409="","",PASSAGEM!O409)</f>
        <v>20250630</v>
      </c>
      <c r="O409" s="2" t="str">
        <f>IF(PASSAGEM!P409="","",PASSAGEM!P409)</f>
        <v>PREMIO</v>
      </c>
    </row>
    <row r="410" spans="1:15" x14ac:dyDescent="0.25">
      <c r="A410" s="2">
        <f>IF(PASSAGEM!B410="","",PASSAGEM!B410)</f>
        <v>6300</v>
      </c>
      <c r="B410" s="2">
        <f>IF(PASSAGEM!C410="","",PASSAGEM!C410)</f>
        <v>6142</v>
      </c>
      <c r="C410" s="2">
        <f>IF(PASSAGEM!D410="","",PASSAGEM!D410)</f>
        <v>113300000290</v>
      </c>
      <c r="D410" s="2" t="str">
        <f>IF(PASSAGEM!E410="","",PASSAGEM!E410)</f>
        <v>OLINDINA PEREIRA DA CONCEICAO PERES</v>
      </c>
      <c r="E410" s="3">
        <f>IF(PASSAGEM!F410="","",PASSAGEM!F410)</f>
        <v>0</v>
      </c>
      <c r="F410" s="3">
        <f>IF(PASSAGEM!G410="","",PASSAGEM!G410)</f>
        <v>0</v>
      </c>
      <c r="G410" s="3">
        <f>IF(PASSAGEM!H410="","",PASSAGEM!H410)</f>
        <v>0</v>
      </c>
      <c r="H410" s="3">
        <f>IF(PASSAGEM!I410="","",PASSAGEM!I410)</f>
        <v>0</v>
      </c>
      <c r="I410" s="3">
        <f>IF(PASSAGEM!J410="","",PASSAGEM!J410)</f>
        <v>5.15</v>
      </c>
      <c r="J410" s="3">
        <f>IF(PASSAGEM!K410="","",PASSAGEM!K410)</f>
        <v>0</v>
      </c>
      <c r="K410" s="3">
        <f>IF(PASSAGEM!L410="","",PASSAGEM!L410)</f>
        <v>0</v>
      </c>
      <c r="L410" s="3">
        <f>IF(PASSAGEM!M410="","",PASSAGEM!M410)</f>
        <v>0</v>
      </c>
      <c r="M410" s="3">
        <f>IF(PASSAGEM!N410="","",PASSAGEM!N410)</f>
        <v>0</v>
      </c>
      <c r="N410" s="2" t="str">
        <f>IF(PASSAGEM!O410="","",PASSAGEM!O410)</f>
        <v>20250630</v>
      </c>
      <c r="O410" s="2" t="str">
        <f>IF(PASSAGEM!P410="","",PASSAGEM!P410)</f>
        <v>PREMIO</v>
      </c>
    </row>
    <row r="411" spans="1:15" x14ac:dyDescent="0.25">
      <c r="A411" s="2">
        <f>IF(PASSAGEM!B411="","",PASSAGEM!B411)</f>
        <v>6300</v>
      </c>
      <c r="B411" s="2">
        <f>IF(PASSAGEM!C411="","",PASSAGEM!C411)</f>
        <v>6130</v>
      </c>
      <c r="C411" s="2">
        <f>IF(PASSAGEM!D411="","",PASSAGEM!D411)</f>
        <v>113310000010</v>
      </c>
      <c r="D411" s="2" t="str">
        <f>IF(PASSAGEM!E411="","",PASSAGEM!E411)</f>
        <v>ADEMAR CANDIDO DE SOUZA</v>
      </c>
      <c r="E411" s="3">
        <f>IF(PASSAGEM!F411="","",PASSAGEM!F411)</f>
        <v>14.9</v>
      </c>
      <c r="F411" s="3">
        <f>IF(PASSAGEM!G411="","",PASSAGEM!G411)</f>
        <v>0</v>
      </c>
      <c r="G411" s="3">
        <f>IF(PASSAGEM!H411="","",PASSAGEM!H411)</f>
        <v>0</v>
      </c>
      <c r="H411" s="3">
        <f>IF(PASSAGEM!I411="","",PASSAGEM!I411)</f>
        <v>0</v>
      </c>
      <c r="I411" s="3">
        <f>IF(PASSAGEM!J411="","",PASSAGEM!J411)</f>
        <v>0</v>
      </c>
      <c r="J411" s="3">
        <f>IF(PASSAGEM!K411="","",PASSAGEM!K411)</f>
        <v>0</v>
      </c>
      <c r="K411" s="3">
        <f>IF(PASSAGEM!L411="","",PASSAGEM!L411)</f>
        <v>0</v>
      </c>
      <c r="L411" s="3">
        <f>IF(PASSAGEM!M411="","",PASSAGEM!M411)</f>
        <v>0</v>
      </c>
      <c r="M411" s="3">
        <f>IF(PASSAGEM!N411="","",PASSAGEM!N411)</f>
        <v>0</v>
      </c>
      <c r="N411" s="2" t="str">
        <f>IF(PASSAGEM!O411="","",PASSAGEM!O411)</f>
        <v>20250630</v>
      </c>
      <c r="O411" s="2" t="str">
        <f>IF(PASSAGEM!P411="","",PASSAGEM!P411)</f>
        <v>PREMIO</v>
      </c>
    </row>
    <row r="412" spans="1:15" x14ac:dyDescent="0.25">
      <c r="A412" s="2">
        <f>IF(PASSAGEM!B412="","",PASSAGEM!B412)</f>
        <v>6300</v>
      </c>
      <c r="B412" s="2">
        <f>IF(PASSAGEM!C412="","",PASSAGEM!C412)</f>
        <v>6130</v>
      </c>
      <c r="C412" s="2">
        <f>IF(PASSAGEM!D412="","",PASSAGEM!D412)</f>
        <v>113310000010</v>
      </c>
      <c r="D412" s="2" t="str">
        <f>IF(PASSAGEM!E412="","",PASSAGEM!E412)</f>
        <v>ADEMAR CANDIDO DE SOUZA</v>
      </c>
      <c r="E412" s="3">
        <f>IF(PASSAGEM!F412="","",PASSAGEM!F412)</f>
        <v>0</v>
      </c>
      <c r="F412" s="3">
        <f>IF(PASSAGEM!G412="","",PASSAGEM!G412)</f>
        <v>0</v>
      </c>
      <c r="G412" s="3">
        <f>IF(PASSAGEM!H412="","",PASSAGEM!H412)</f>
        <v>0</v>
      </c>
      <c r="H412" s="3">
        <f>IF(PASSAGEM!I412="","",PASSAGEM!I412)</f>
        <v>0</v>
      </c>
      <c r="I412" s="3">
        <f>IF(PASSAGEM!J412="","",PASSAGEM!J412)</f>
        <v>11.42</v>
      </c>
      <c r="J412" s="3">
        <f>IF(PASSAGEM!K412="","",PASSAGEM!K412)</f>
        <v>0</v>
      </c>
      <c r="K412" s="3">
        <f>IF(PASSAGEM!L412="","",PASSAGEM!L412)</f>
        <v>0</v>
      </c>
      <c r="L412" s="3">
        <f>IF(PASSAGEM!M412="","",PASSAGEM!M412)</f>
        <v>0</v>
      </c>
      <c r="M412" s="3">
        <f>IF(PASSAGEM!N412="","",PASSAGEM!N412)</f>
        <v>0</v>
      </c>
      <c r="N412" s="2" t="str">
        <f>IF(PASSAGEM!O412="","",PASSAGEM!O412)</f>
        <v>20250630</v>
      </c>
      <c r="O412" s="2" t="str">
        <f>IF(PASSAGEM!P412="","",PASSAGEM!P412)</f>
        <v>PREMIO</v>
      </c>
    </row>
    <row r="413" spans="1:15" x14ac:dyDescent="0.25">
      <c r="A413" s="2">
        <f>IF(PASSAGEM!B413="","",PASSAGEM!B413)</f>
        <v>6300</v>
      </c>
      <c r="B413" s="2">
        <f>IF(PASSAGEM!C413="","",PASSAGEM!C413)</f>
        <v>6130</v>
      </c>
      <c r="C413" s="2">
        <f>IF(PASSAGEM!D413="","",PASSAGEM!D413)</f>
        <v>113348002046</v>
      </c>
      <c r="D413" s="2" t="str">
        <f>IF(PASSAGEM!E413="","",PASSAGEM!E413)</f>
        <v>ANTONIO CARLOS TORRES PINTO</v>
      </c>
      <c r="E413" s="3">
        <f>IF(PASSAGEM!F413="","",PASSAGEM!F413)</f>
        <v>50.76</v>
      </c>
      <c r="F413" s="3">
        <f>IF(PASSAGEM!G413="","",PASSAGEM!G413)</f>
        <v>0</v>
      </c>
      <c r="G413" s="3">
        <f>IF(PASSAGEM!H413="","",PASSAGEM!H413)</f>
        <v>0</v>
      </c>
      <c r="H413" s="3">
        <f>IF(PASSAGEM!I413="","",PASSAGEM!I413)</f>
        <v>0</v>
      </c>
      <c r="I413" s="3">
        <f>IF(PASSAGEM!J413="","",PASSAGEM!J413)</f>
        <v>0</v>
      </c>
      <c r="J413" s="3">
        <f>IF(PASSAGEM!K413="","",PASSAGEM!K413)</f>
        <v>0</v>
      </c>
      <c r="K413" s="3">
        <f>IF(PASSAGEM!L413="","",PASSAGEM!L413)</f>
        <v>0</v>
      </c>
      <c r="L413" s="3">
        <f>IF(PASSAGEM!M413="","",PASSAGEM!M413)</f>
        <v>0</v>
      </c>
      <c r="M413" s="3">
        <f>IF(PASSAGEM!N413="","",PASSAGEM!N413)</f>
        <v>0</v>
      </c>
      <c r="N413" s="2" t="str">
        <f>IF(PASSAGEM!O413="","",PASSAGEM!O413)</f>
        <v>20250630</v>
      </c>
      <c r="O413" s="2" t="str">
        <f>IF(PASSAGEM!P413="","",PASSAGEM!P413)</f>
        <v>PREMIO</v>
      </c>
    </row>
    <row r="414" spans="1:15" x14ac:dyDescent="0.25">
      <c r="A414" s="2">
        <f>IF(PASSAGEM!B414="","",PASSAGEM!B414)</f>
        <v>6300</v>
      </c>
      <c r="B414" s="2">
        <f>IF(PASSAGEM!C414="","",PASSAGEM!C414)</f>
        <v>6130</v>
      </c>
      <c r="C414" s="2">
        <f>IF(PASSAGEM!D414="","",PASSAGEM!D414)</f>
        <v>113348002046</v>
      </c>
      <c r="D414" s="2" t="str">
        <f>IF(PASSAGEM!E414="","",PASSAGEM!E414)</f>
        <v>ANTONIO CARLOS TORRES PINTO</v>
      </c>
      <c r="E414" s="3">
        <f>IF(PASSAGEM!F414="","",PASSAGEM!F414)</f>
        <v>0</v>
      </c>
      <c r="F414" s="3">
        <f>IF(PASSAGEM!G414="","",PASSAGEM!G414)</f>
        <v>0</v>
      </c>
      <c r="G414" s="3">
        <f>IF(PASSAGEM!H414="","",PASSAGEM!H414)</f>
        <v>0</v>
      </c>
      <c r="H414" s="3">
        <f>IF(PASSAGEM!I414="","",PASSAGEM!I414)</f>
        <v>0</v>
      </c>
      <c r="I414" s="3">
        <f>IF(PASSAGEM!J414="","",PASSAGEM!J414)</f>
        <v>19.239999999999998</v>
      </c>
      <c r="J414" s="3">
        <f>IF(PASSAGEM!K414="","",PASSAGEM!K414)</f>
        <v>0</v>
      </c>
      <c r="K414" s="3">
        <f>IF(PASSAGEM!L414="","",PASSAGEM!L414)</f>
        <v>0</v>
      </c>
      <c r="L414" s="3">
        <f>IF(PASSAGEM!M414="","",PASSAGEM!M414)</f>
        <v>0</v>
      </c>
      <c r="M414" s="3">
        <f>IF(PASSAGEM!N414="","",PASSAGEM!N414)</f>
        <v>0</v>
      </c>
      <c r="N414" s="2" t="str">
        <f>IF(PASSAGEM!O414="","",PASSAGEM!O414)</f>
        <v>20250630</v>
      </c>
      <c r="O414" s="2" t="str">
        <f>IF(PASSAGEM!P414="","",PASSAGEM!P414)</f>
        <v>PREMIO</v>
      </c>
    </row>
    <row r="415" spans="1:15" x14ac:dyDescent="0.25">
      <c r="A415" s="2">
        <f>IF(PASSAGEM!B415="","",PASSAGEM!B415)</f>
        <v>6300</v>
      </c>
      <c r="B415" s="2">
        <f>IF(PASSAGEM!C415="","",PASSAGEM!C415)</f>
        <v>6130</v>
      </c>
      <c r="C415" s="2">
        <f>IF(PASSAGEM!D415="","",PASSAGEM!D415)</f>
        <v>113348002069</v>
      </c>
      <c r="D415" s="2" t="str">
        <f>IF(PASSAGEM!E415="","",PASSAGEM!E415)</f>
        <v>VANDER FLAUSINO SILVA</v>
      </c>
      <c r="E415" s="3">
        <f>IF(PASSAGEM!F415="","",PASSAGEM!F415)</f>
        <v>76.75</v>
      </c>
      <c r="F415" s="3">
        <f>IF(PASSAGEM!G415="","",PASSAGEM!G415)</f>
        <v>0</v>
      </c>
      <c r="G415" s="3">
        <f>IF(PASSAGEM!H415="","",PASSAGEM!H415)</f>
        <v>0</v>
      </c>
      <c r="H415" s="3">
        <f>IF(PASSAGEM!I415="","",PASSAGEM!I415)</f>
        <v>0</v>
      </c>
      <c r="I415" s="3">
        <f>IF(PASSAGEM!J415="","",PASSAGEM!J415)</f>
        <v>0</v>
      </c>
      <c r="J415" s="3">
        <f>IF(PASSAGEM!K415="","",PASSAGEM!K415)</f>
        <v>0</v>
      </c>
      <c r="K415" s="3">
        <f>IF(PASSAGEM!L415="","",PASSAGEM!L415)</f>
        <v>0</v>
      </c>
      <c r="L415" s="3">
        <f>IF(PASSAGEM!M415="","",PASSAGEM!M415)</f>
        <v>0</v>
      </c>
      <c r="M415" s="3">
        <f>IF(PASSAGEM!N415="","",PASSAGEM!N415)</f>
        <v>0</v>
      </c>
      <c r="N415" s="2" t="str">
        <f>IF(PASSAGEM!O415="","",PASSAGEM!O415)</f>
        <v>20250630</v>
      </c>
      <c r="O415" s="2" t="str">
        <f>IF(PASSAGEM!P415="","",PASSAGEM!P415)</f>
        <v>PREMIO</v>
      </c>
    </row>
    <row r="416" spans="1:15" x14ac:dyDescent="0.25">
      <c r="A416" s="2">
        <f>IF(PASSAGEM!B416="","",PASSAGEM!B416)</f>
        <v>6300</v>
      </c>
      <c r="B416" s="2">
        <f>IF(PASSAGEM!C416="","",PASSAGEM!C416)</f>
        <v>6130</v>
      </c>
      <c r="C416" s="2">
        <f>IF(PASSAGEM!D416="","",PASSAGEM!D416)</f>
        <v>113348002069</v>
      </c>
      <c r="D416" s="2" t="str">
        <f>IF(PASSAGEM!E416="","",PASSAGEM!E416)</f>
        <v>VANDER FLAUSINO SILVA</v>
      </c>
      <c r="E416" s="3">
        <f>IF(PASSAGEM!F416="","",PASSAGEM!F416)</f>
        <v>0</v>
      </c>
      <c r="F416" s="3">
        <f>IF(PASSAGEM!G416="","",PASSAGEM!G416)</f>
        <v>0</v>
      </c>
      <c r="G416" s="3">
        <f>IF(PASSAGEM!H416="","",PASSAGEM!H416)</f>
        <v>0</v>
      </c>
      <c r="H416" s="3">
        <f>IF(PASSAGEM!I416="","",PASSAGEM!I416)</f>
        <v>0</v>
      </c>
      <c r="I416" s="3">
        <f>IF(PASSAGEM!J416="","",PASSAGEM!J416)</f>
        <v>28.87</v>
      </c>
      <c r="J416" s="3">
        <f>IF(PASSAGEM!K416="","",PASSAGEM!K416)</f>
        <v>0</v>
      </c>
      <c r="K416" s="3">
        <f>IF(PASSAGEM!L416="","",PASSAGEM!L416)</f>
        <v>0</v>
      </c>
      <c r="L416" s="3">
        <f>IF(PASSAGEM!M416="","",PASSAGEM!M416)</f>
        <v>0</v>
      </c>
      <c r="M416" s="3">
        <f>IF(PASSAGEM!N416="","",PASSAGEM!N416)</f>
        <v>0</v>
      </c>
      <c r="N416" s="2" t="str">
        <f>IF(PASSAGEM!O416="","",PASSAGEM!O416)</f>
        <v>20250630</v>
      </c>
      <c r="O416" s="2" t="str">
        <f>IF(PASSAGEM!P416="","",PASSAGEM!P416)</f>
        <v>PREMIO</v>
      </c>
    </row>
    <row r="417" spans="1:15" x14ac:dyDescent="0.25">
      <c r="A417" s="2">
        <f>IF(PASSAGEM!B417="","",PASSAGEM!B417)</f>
        <v>6300</v>
      </c>
      <c r="B417" s="2">
        <f>IF(PASSAGEM!C417="","",PASSAGEM!C417)</f>
        <v>6142</v>
      </c>
      <c r="C417" s="2">
        <f>IF(PASSAGEM!D417="","",PASSAGEM!D417)</f>
        <v>113390000179</v>
      </c>
      <c r="D417" s="2" t="str">
        <f>IF(PASSAGEM!E417="","",PASSAGEM!E417)</f>
        <v>ARTHUR NOBREGA DA CRUZ</v>
      </c>
      <c r="E417" s="3">
        <f>IF(PASSAGEM!F417="","",PASSAGEM!F417)</f>
        <v>35.89</v>
      </c>
      <c r="F417" s="3">
        <f>IF(PASSAGEM!G417="","",PASSAGEM!G417)</f>
        <v>0</v>
      </c>
      <c r="G417" s="3">
        <f>IF(PASSAGEM!H417="","",PASSAGEM!H417)</f>
        <v>0</v>
      </c>
      <c r="H417" s="3">
        <f>IF(PASSAGEM!I417="","",PASSAGEM!I417)</f>
        <v>0</v>
      </c>
      <c r="I417" s="3">
        <f>IF(PASSAGEM!J417="","",PASSAGEM!J417)</f>
        <v>0</v>
      </c>
      <c r="J417" s="3">
        <f>IF(PASSAGEM!K417="","",PASSAGEM!K417)</f>
        <v>0</v>
      </c>
      <c r="K417" s="3">
        <f>IF(PASSAGEM!L417="","",PASSAGEM!L417)</f>
        <v>0</v>
      </c>
      <c r="L417" s="3">
        <f>IF(PASSAGEM!M417="","",PASSAGEM!M417)</f>
        <v>0</v>
      </c>
      <c r="M417" s="3">
        <f>IF(PASSAGEM!N417="","",PASSAGEM!N417)</f>
        <v>0</v>
      </c>
      <c r="N417" s="2" t="str">
        <f>IF(PASSAGEM!O417="","",PASSAGEM!O417)</f>
        <v>20250630</v>
      </c>
      <c r="O417" s="2" t="str">
        <f>IF(PASSAGEM!P417="","",PASSAGEM!P417)</f>
        <v>PREMIO</v>
      </c>
    </row>
    <row r="418" spans="1:15" x14ac:dyDescent="0.25">
      <c r="A418" s="2">
        <f>IF(PASSAGEM!B418="","",PASSAGEM!B418)</f>
        <v>6300</v>
      </c>
      <c r="B418" s="2">
        <f>IF(PASSAGEM!C418="","",PASSAGEM!C418)</f>
        <v>6142</v>
      </c>
      <c r="C418" s="2">
        <f>IF(PASSAGEM!D418="","",PASSAGEM!D418)</f>
        <v>113390000179</v>
      </c>
      <c r="D418" s="2" t="str">
        <f>IF(PASSAGEM!E418="","",PASSAGEM!E418)</f>
        <v>ARTHUR NOBREGA DA CRUZ</v>
      </c>
      <c r="E418" s="3">
        <f>IF(PASSAGEM!F418="","",PASSAGEM!F418)</f>
        <v>0</v>
      </c>
      <c r="F418" s="3">
        <f>IF(PASSAGEM!G418="","",PASSAGEM!G418)</f>
        <v>0</v>
      </c>
      <c r="G418" s="3">
        <f>IF(PASSAGEM!H418="","",PASSAGEM!H418)</f>
        <v>0</v>
      </c>
      <c r="H418" s="3">
        <f>IF(PASSAGEM!I418="","",PASSAGEM!I418)</f>
        <v>0</v>
      </c>
      <c r="I418" s="3">
        <f>IF(PASSAGEM!J418="","",PASSAGEM!J418)</f>
        <v>31.44</v>
      </c>
      <c r="J418" s="3">
        <f>IF(PASSAGEM!K418="","",PASSAGEM!K418)</f>
        <v>0</v>
      </c>
      <c r="K418" s="3">
        <f>IF(PASSAGEM!L418="","",PASSAGEM!L418)</f>
        <v>0</v>
      </c>
      <c r="L418" s="3">
        <f>IF(PASSAGEM!M418="","",PASSAGEM!M418)</f>
        <v>0</v>
      </c>
      <c r="M418" s="3">
        <f>IF(PASSAGEM!N418="","",PASSAGEM!N418)</f>
        <v>0</v>
      </c>
      <c r="N418" s="2" t="str">
        <f>IF(PASSAGEM!O418="","",PASSAGEM!O418)</f>
        <v>20250630</v>
      </c>
      <c r="O418" s="2" t="str">
        <f>IF(PASSAGEM!P418="","",PASSAGEM!P418)</f>
        <v>PREMIO</v>
      </c>
    </row>
    <row r="419" spans="1:15" x14ac:dyDescent="0.25">
      <c r="A419" s="2">
        <f>IF(PASSAGEM!B419="","",PASSAGEM!B419)</f>
        <v>6300</v>
      </c>
      <c r="B419" s="2">
        <f>IF(PASSAGEM!C419="","",PASSAGEM!C419)</f>
        <v>6142</v>
      </c>
      <c r="C419" s="2">
        <f>IF(PASSAGEM!D419="","",PASSAGEM!D419)</f>
        <v>113714171669</v>
      </c>
      <c r="D419" s="2" t="str">
        <f>IF(PASSAGEM!E419="","",PASSAGEM!E419)</f>
        <v>SINESIO CARLOS DOS SANTOS</v>
      </c>
      <c r="E419" s="3">
        <f>IF(PASSAGEM!F419="","",PASSAGEM!F419)</f>
        <v>54.39</v>
      </c>
      <c r="F419" s="3">
        <f>IF(PASSAGEM!G419="","",PASSAGEM!G419)</f>
        <v>0</v>
      </c>
      <c r="G419" s="3">
        <f>IF(PASSAGEM!H419="","",PASSAGEM!H419)</f>
        <v>0</v>
      </c>
      <c r="H419" s="3">
        <f>IF(PASSAGEM!I419="","",PASSAGEM!I419)</f>
        <v>0</v>
      </c>
      <c r="I419" s="3">
        <f>IF(PASSAGEM!J419="","",PASSAGEM!J419)</f>
        <v>0</v>
      </c>
      <c r="J419" s="3">
        <f>IF(PASSAGEM!K419="","",PASSAGEM!K419)</f>
        <v>0</v>
      </c>
      <c r="K419" s="3">
        <f>IF(PASSAGEM!L419="","",PASSAGEM!L419)</f>
        <v>0</v>
      </c>
      <c r="L419" s="3">
        <f>IF(PASSAGEM!M419="","",PASSAGEM!M419)</f>
        <v>0</v>
      </c>
      <c r="M419" s="3">
        <f>IF(PASSAGEM!N419="","",PASSAGEM!N419)</f>
        <v>0</v>
      </c>
      <c r="N419" s="2" t="str">
        <f>IF(PASSAGEM!O419="","",PASSAGEM!O419)</f>
        <v>20250630</v>
      </c>
      <c r="O419" s="2" t="str">
        <f>IF(PASSAGEM!P419="","",PASSAGEM!P419)</f>
        <v>PREMIO</v>
      </c>
    </row>
    <row r="420" spans="1:15" x14ac:dyDescent="0.25">
      <c r="A420" s="2">
        <f>IF(PASSAGEM!B420="","",PASSAGEM!B420)</f>
        <v>6300</v>
      </c>
      <c r="B420" s="2">
        <f>IF(PASSAGEM!C420="","",PASSAGEM!C420)</f>
        <v>6142</v>
      </c>
      <c r="C420" s="2">
        <f>IF(PASSAGEM!D420="","",PASSAGEM!D420)</f>
        <v>113714171669</v>
      </c>
      <c r="D420" s="2" t="str">
        <f>IF(PASSAGEM!E420="","",PASSAGEM!E420)</f>
        <v>SINESIO CARLOS DOS SANTOS</v>
      </c>
      <c r="E420" s="3">
        <f>IF(PASSAGEM!F420="","",PASSAGEM!F420)</f>
        <v>0</v>
      </c>
      <c r="F420" s="3">
        <f>IF(PASSAGEM!G420="","",PASSAGEM!G420)</f>
        <v>0</v>
      </c>
      <c r="G420" s="3">
        <f>IF(PASSAGEM!H420="","",PASSAGEM!H420)</f>
        <v>0</v>
      </c>
      <c r="H420" s="3">
        <f>IF(PASSAGEM!I420="","",PASSAGEM!I420)</f>
        <v>0</v>
      </c>
      <c r="I420" s="3">
        <f>IF(PASSAGEM!J420="","",PASSAGEM!J420)</f>
        <v>112.53</v>
      </c>
      <c r="J420" s="3">
        <f>IF(PASSAGEM!K420="","",PASSAGEM!K420)</f>
        <v>0</v>
      </c>
      <c r="K420" s="3">
        <f>IF(PASSAGEM!L420="","",PASSAGEM!L420)</f>
        <v>0</v>
      </c>
      <c r="L420" s="3">
        <f>IF(PASSAGEM!M420="","",PASSAGEM!M420)</f>
        <v>0</v>
      </c>
      <c r="M420" s="3">
        <f>IF(PASSAGEM!N420="","",PASSAGEM!N420)</f>
        <v>0</v>
      </c>
      <c r="N420" s="2" t="str">
        <f>IF(PASSAGEM!O420="","",PASSAGEM!O420)</f>
        <v>20250630</v>
      </c>
      <c r="O420" s="2" t="str">
        <f>IF(PASSAGEM!P420="","",PASSAGEM!P420)</f>
        <v>PREMIO</v>
      </c>
    </row>
    <row r="421" spans="1:15" x14ac:dyDescent="0.25">
      <c r="A421" s="2">
        <f>IF(PASSAGEM!B421="","",PASSAGEM!B421)</f>
        <v>6300</v>
      </c>
      <c r="B421" s="2">
        <f>IF(PASSAGEM!C421="","",PASSAGEM!C421)</f>
        <v>6130</v>
      </c>
      <c r="C421" s="2">
        <f>IF(PASSAGEM!D421="","",PASSAGEM!D421)</f>
        <v>113714171725</v>
      </c>
      <c r="D421" s="2" t="str">
        <f>IF(PASSAGEM!E421="","",PASSAGEM!E421)</f>
        <v>RICARDO AURELIO DOS SANTOS</v>
      </c>
      <c r="E421" s="3">
        <f>IF(PASSAGEM!F421="","",PASSAGEM!F421)</f>
        <v>9.42</v>
      </c>
      <c r="F421" s="3">
        <f>IF(PASSAGEM!G421="","",PASSAGEM!G421)</f>
        <v>0</v>
      </c>
      <c r="G421" s="3">
        <f>IF(PASSAGEM!H421="","",PASSAGEM!H421)</f>
        <v>0</v>
      </c>
      <c r="H421" s="3">
        <f>IF(PASSAGEM!I421="","",PASSAGEM!I421)</f>
        <v>0</v>
      </c>
      <c r="I421" s="3">
        <f>IF(PASSAGEM!J421="","",PASSAGEM!J421)</f>
        <v>0</v>
      </c>
      <c r="J421" s="3">
        <f>IF(PASSAGEM!K421="","",PASSAGEM!K421)</f>
        <v>0</v>
      </c>
      <c r="K421" s="3">
        <f>IF(PASSAGEM!L421="","",PASSAGEM!L421)</f>
        <v>0</v>
      </c>
      <c r="L421" s="3">
        <f>IF(PASSAGEM!M421="","",PASSAGEM!M421)</f>
        <v>0</v>
      </c>
      <c r="M421" s="3">
        <f>IF(PASSAGEM!N421="","",PASSAGEM!N421)</f>
        <v>0</v>
      </c>
      <c r="N421" s="2" t="str">
        <f>IF(PASSAGEM!O421="","",PASSAGEM!O421)</f>
        <v>20250630</v>
      </c>
      <c r="O421" s="2" t="str">
        <f>IF(PASSAGEM!P421="","",PASSAGEM!P421)</f>
        <v>PREMIO</v>
      </c>
    </row>
    <row r="422" spans="1:15" x14ac:dyDescent="0.25">
      <c r="A422" s="2">
        <f>IF(PASSAGEM!B422="","",PASSAGEM!B422)</f>
        <v>6300</v>
      </c>
      <c r="B422" s="2">
        <f>IF(PASSAGEM!C422="","",PASSAGEM!C422)</f>
        <v>6130</v>
      </c>
      <c r="C422" s="2">
        <f>IF(PASSAGEM!D422="","",PASSAGEM!D422)</f>
        <v>113714171725</v>
      </c>
      <c r="D422" s="2" t="str">
        <f>IF(PASSAGEM!E422="","",PASSAGEM!E422)</f>
        <v>RICARDO AURELIO DOS SANTOS</v>
      </c>
      <c r="E422" s="3">
        <f>IF(PASSAGEM!F422="","",PASSAGEM!F422)</f>
        <v>0</v>
      </c>
      <c r="F422" s="3">
        <f>IF(PASSAGEM!G422="","",PASSAGEM!G422)</f>
        <v>0</v>
      </c>
      <c r="G422" s="3">
        <f>IF(PASSAGEM!H422="","",PASSAGEM!H422)</f>
        <v>0</v>
      </c>
      <c r="H422" s="3">
        <f>IF(PASSAGEM!I422="","",PASSAGEM!I422)</f>
        <v>0</v>
      </c>
      <c r="I422" s="3">
        <f>IF(PASSAGEM!J422="","",PASSAGEM!J422)</f>
        <v>13.63</v>
      </c>
      <c r="J422" s="3">
        <f>IF(PASSAGEM!K422="","",PASSAGEM!K422)</f>
        <v>0</v>
      </c>
      <c r="K422" s="3">
        <f>IF(PASSAGEM!L422="","",PASSAGEM!L422)</f>
        <v>0</v>
      </c>
      <c r="L422" s="3">
        <f>IF(PASSAGEM!M422="","",PASSAGEM!M422)</f>
        <v>0</v>
      </c>
      <c r="M422" s="3">
        <f>IF(PASSAGEM!N422="","",PASSAGEM!N422)</f>
        <v>0</v>
      </c>
      <c r="N422" s="2" t="str">
        <f>IF(PASSAGEM!O422="","",PASSAGEM!O422)</f>
        <v>20250630</v>
      </c>
      <c r="O422" s="2" t="str">
        <f>IF(PASSAGEM!P422="","",PASSAGEM!P422)</f>
        <v>PREMIO</v>
      </c>
    </row>
    <row r="423" spans="1:15" x14ac:dyDescent="0.25">
      <c r="A423" s="2">
        <f>IF(PASSAGEM!B423="","",PASSAGEM!B423)</f>
        <v>6300</v>
      </c>
      <c r="B423" s="2">
        <f>IF(PASSAGEM!C423="","",PASSAGEM!C423)</f>
        <v>6130</v>
      </c>
      <c r="C423" s="2">
        <f>IF(PASSAGEM!D423="","",PASSAGEM!D423)</f>
        <v>114005017195</v>
      </c>
      <c r="D423" s="2" t="str">
        <f>IF(PASSAGEM!E423="","",PASSAGEM!E423)</f>
        <v>MORATO LUIZ COSTA</v>
      </c>
      <c r="E423" s="3">
        <f>IF(PASSAGEM!F423="","",PASSAGEM!F423)</f>
        <v>91.71</v>
      </c>
      <c r="F423" s="3">
        <f>IF(PASSAGEM!G423="","",PASSAGEM!G423)</f>
        <v>0</v>
      </c>
      <c r="G423" s="3">
        <f>IF(PASSAGEM!H423="","",PASSAGEM!H423)</f>
        <v>0</v>
      </c>
      <c r="H423" s="3">
        <f>IF(PASSAGEM!I423="","",PASSAGEM!I423)</f>
        <v>0</v>
      </c>
      <c r="I423" s="3">
        <f>IF(PASSAGEM!J423="","",PASSAGEM!J423)</f>
        <v>0</v>
      </c>
      <c r="J423" s="3">
        <f>IF(PASSAGEM!K423="","",PASSAGEM!K423)</f>
        <v>0</v>
      </c>
      <c r="K423" s="3">
        <f>IF(PASSAGEM!L423="","",PASSAGEM!L423)</f>
        <v>0</v>
      </c>
      <c r="L423" s="3">
        <f>IF(PASSAGEM!M423="","",PASSAGEM!M423)</f>
        <v>0</v>
      </c>
      <c r="M423" s="3">
        <f>IF(PASSAGEM!N423="","",PASSAGEM!N423)</f>
        <v>0</v>
      </c>
      <c r="N423" s="2" t="str">
        <f>IF(PASSAGEM!O423="","",PASSAGEM!O423)</f>
        <v>20250630</v>
      </c>
      <c r="O423" s="2" t="str">
        <f>IF(PASSAGEM!P423="","",PASSAGEM!P423)</f>
        <v>PREMIO</v>
      </c>
    </row>
    <row r="424" spans="1:15" x14ac:dyDescent="0.25">
      <c r="A424" s="2">
        <f>IF(PASSAGEM!B424="","",PASSAGEM!B424)</f>
        <v>6300</v>
      </c>
      <c r="B424" s="2">
        <f>IF(PASSAGEM!C424="","",PASSAGEM!C424)</f>
        <v>6130</v>
      </c>
      <c r="C424" s="2">
        <f>IF(PASSAGEM!D424="","",PASSAGEM!D424)</f>
        <v>114005017195</v>
      </c>
      <c r="D424" s="2" t="str">
        <f>IF(PASSAGEM!E424="","",PASSAGEM!E424)</f>
        <v>MORATO LUIZ COSTA</v>
      </c>
      <c r="E424" s="3">
        <f>IF(PASSAGEM!F424="","",PASSAGEM!F424)</f>
        <v>0</v>
      </c>
      <c r="F424" s="3">
        <f>IF(PASSAGEM!G424="","",PASSAGEM!G424)</f>
        <v>0</v>
      </c>
      <c r="G424" s="3">
        <f>IF(PASSAGEM!H424="","",PASSAGEM!H424)</f>
        <v>0</v>
      </c>
      <c r="H424" s="3">
        <f>IF(PASSAGEM!I424="","",PASSAGEM!I424)</f>
        <v>0</v>
      </c>
      <c r="I424" s="3">
        <f>IF(PASSAGEM!J424="","",PASSAGEM!J424)</f>
        <v>83.13</v>
      </c>
      <c r="J424" s="3">
        <f>IF(PASSAGEM!K424="","",PASSAGEM!K424)</f>
        <v>0</v>
      </c>
      <c r="K424" s="3">
        <f>IF(PASSAGEM!L424="","",PASSAGEM!L424)</f>
        <v>0</v>
      </c>
      <c r="L424" s="3">
        <f>IF(PASSAGEM!M424="","",PASSAGEM!M424)</f>
        <v>0</v>
      </c>
      <c r="M424" s="3">
        <f>IF(PASSAGEM!N424="","",PASSAGEM!N424)</f>
        <v>0</v>
      </c>
      <c r="N424" s="2" t="str">
        <f>IF(PASSAGEM!O424="","",PASSAGEM!O424)</f>
        <v>20250630</v>
      </c>
      <c r="O424" s="2" t="str">
        <f>IF(PASSAGEM!P424="","",PASSAGEM!P424)</f>
        <v>PREMIO</v>
      </c>
    </row>
    <row r="425" spans="1:15" x14ac:dyDescent="0.25">
      <c r="A425" s="2">
        <f>IF(PASSAGEM!B425="","",PASSAGEM!B425)</f>
        <v>6300</v>
      </c>
      <c r="B425" s="2">
        <f>IF(PASSAGEM!C425="","",PASSAGEM!C425)</f>
        <v>6130</v>
      </c>
      <c r="C425" s="2">
        <f>IF(PASSAGEM!D425="","",PASSAGEM!D425)</f>
        <v>114160100064</v>
      </c>
      <c r="D425" s="2" t="str">
        <f>IF(PASSAGEM!E425="","",PASSAGEM!E425)</f>
        <v>LENISE MARIA CARDOSO CINTRA</v>
      </c>
      <c r="E425" s="3">
        <f>IF(PASSAGEM!F425="","",PASSAGEM!F425)</f>
        <v>52.12</v>
      </c>
      <c r="F425" s="3">
        <f>IF(PASSAGEM!G425="","",PASSAGEM!G425)</f>
        <v>0</v>
      </c>
      <c r="G425" s="3">
        <f>IF(PASSAGEM!H425="","",PASSAGEM!H425)</f>
        <v>0</v>
      </c>
      <c r="H425" s="3">
        <f>IF(PASSAGEM!I425="","",PASSAGEM!I425)</f>
        <v>0</v>
      </c>
      <c r="I425" s="3">
        <f>IF(PASSAGEM!J425="","",PASSAGEM!J425)</f>
        <v>0</v>
      </c>
      <c r="J425" s="3">
        <f>IF(PASSAGEM!K425="","",PASSAGEM!K425)</f>
        <v>0</v>
      </c>
      <c r="K425" s="3">
        <f>IF(PASSAGEM!L425="","",PASSAGEM!L425)</f>
        <v>0</v>
      </c>
      <c r="L425" s="3">
        <f>IF(PASSAGEM!M425="","",PASSAGEM!M425)</f>
        <v>0</v>
      </c>
      <c r="M425" s="3">
        <f>IF(PASSAGEM!N425="","",PASSAGEM!N425)</f>
        <v>0</v>
      </c>
      <c r="N425" s="2" t="str">
        <f>IF(PASSAGEM!O425="","",PASSAGEM!O425)</f>
        <v>20250630</v>
      </c>
      <c r="O425" s="2" t="str">
        <f>IF(PASSAGEM!P425="","",PASSAGEM!P425)</f>
        <v>PREMIO</v>
      </c>
    </row>
    <row r="426" spans="1:15" x14ac:dyDescent="0.25">
      <c r="A426" s="2">
        <f>IF(PASSAGEM!B426="","",PASSAGEM!B426)</f>
        <v>6300</v>
      </c>
      <c r="B426" s="2">
        <f>IF(PASSAGEM!C426="","",PASSAGEM!C426)</f>
        <v>6130</v>
      </c>
      <c r="C426" s="2">
        <f>IF(PASSAGEM!D426="","",PASSAGEM!D426)</f>
        <v>114160100064</v>
      </c>
      <c r="D426" s="2" t="str">
        <f>IF(PASSAGEM!E426="","",PASSAGEM!E426)</f>
        <v>LENISE MARIA CARDOSO CINTRA</v>
      </c>
      <c r="E426" s="3">
        <f>IF(PASSAGEM!F426="","",PASSAGEM!F426)</f>
        <v>0</v>
      </c>
      <c r="F426" s="3">
        <f>IF(PASSAGEM!G426="","",PASSAGEM!G426)</f>
        <v>0</v>
      </c>
      <c r="G426" s="3">
        <f>IF(PASSAGEM!H426="","",PASSAGEM!H426)</f>
        <v>0</v>
      </c>
      <c r="H426" s="3">
        <f>IF(PASSAGEM!I426="","",PASSAGEM!I426)</f>
        <v>0</v>
      </c>
      <c r="I426" s="3">
        <f>IF(PASSAGEM!J426="","",PASSAGEM!J426)</f>
        <v>29.07</v>
      </c>
      <c r="J426" s="3">
        <f>IF(PASSAGEM!K426="","",PASSAGEM!K426)</f>
        <v>0</v>
      </c>
      <c r="K426" s="3">
        <f>IF(PASSAGEM!L426="","",PASSAGEM!L426)</f>
        <v>0</v>
      </c>
      <c r="L426" s="3">
        <f>IF(PASSAGEM!M426="","",PASSAGEM!M426)</f>
        <v>0</v>
      </c>
      <c r="M426" s="3">
        <f>IF(PASSAGEM!N426="","",PASSAGEM!N426)</f>
        <v>0</v>
      </c>
      <c r="N426" s="2" t="str">
        <f>IF(PASSAGEM!O426="","",PASSAGEM!O426)</f>
        <v>20250630</v>
      </c>
      <c r="O426" s="2" t="str">
        <f>IF(PASSAGEM!P426="","",PASSAGEM!P426)</f>
        <v>PREMIO</v>
      </c>
    </row>
    <row r="427" spans="1:15" x14ac:dyDescent="0.25">
      <c r="A427" s="2">
        <f>IF(PASSAGEM!B427="","",PASSAGEM!B427)</f>
        <v>6300</v>
      </c>
      <c r="B427" s="2">
        <f>IF(PASSAGEM!C427="","",PASSAGEM!C427)</f>
        <v>6130</v>
      </c>
      <c r="C427" s="2">
        <f>IF(PASSAGEM!D427="","",PASSAGEM!D427)</f>
        <v>114220000164</v>
      </c>
      <c r="D427" s="2" t="str">
        <f>IF(PASSAGEM!E427="","",PASSAGEM!E427)</f>
        <v>TERESINHA DE FATIMA POVOA</v>
      </c>
      <c r="E427" s="3">
        <f>IF(PASSAGEM!F427="","",PASSAGEM!F427)</f>
        <v>50.34</v>
      </c>
      <c r="F427" s="3">
        <f>IF(PASSAGEM!G427="","",PASSAGEM!G427)</f>
        <v>0</v>
      </c>
      <c r="G427" s="3">
        <f>IF(PASSAGEM!H427="","",PASSAGEM!H427)</f>
        <v>0</v>
      </c>
      <c r="H427" s="3">
        <f>IF(PASSAGEM!I427="","",PASSAGEM!I427)</f>
        <v>0</v>
      </c>
      <c r="I427" s="3">
        <f>IF(PASSAGEM!J427="","",PASSAGEM!J427)</f>
        <v>0</v>
      </c>
      <c r="J427" s="3">
        <f>IF(PASSAGEM!K427="","",PASSAGEM!K427)</f>
        <v>0</v>
      </c>
      <c r="K427" s="3">
        <f>IF(PASSAGEM!L427="","",PASSAGEM!L427)</f>
        <v>0</v>
      </c>
      <c r="L427" s="3">
        <f>IF(PASSAGEM!M427="","",PASSAGEM!M427)</f>
        <v>0</v>
      </c>
      <c r="M427" s="3">
        <f>IF(PASSAGEM!N427="","",PASSAGEM!N427)</f>
        <v>0</v>
      </c>
      <c r="N427" s="2" t="str">
        <f>IF(PASSAGEM!O427="","",PASSAGEM!O427)</f>
        <v>20250630</v>
      </c>
      <c r="O427" s="2" t="str">
        <f>IF(PASSAGEM!P427="","",PASSAGEM!P427)</f>
        <v>PREMIO</v>
      </c>
    </row>
    <row r="428" spans="1:15" x14ac:dyDescent="0.25">
      <c r="A428" s="2">
        <f>IF(PASSAGEM!B428="","",PASSAGEM!B428)</f>
        <v>6300</v>
      </c>
      <c r="B428" s="2">
        <f>IF(PASSAGEM!C428="","",PASSAGEM!C428)</f>
        <v>6130</v>
      </c>
      <c r="C428" s="2">
        <f>IF(PASSAGEM!D428="","",PASSAGEM!D428)</f>
        <v>114220000164</v>
      </c>
      <c r="D428" s="2" t="str">
        <f>IF(PASSAGEM!E428="","",PASSAGEM!E428)</f>
        <v>TERESINHA DE FATIMA POVOA</v>
      </c>
      <c r="E428" s="3">
        <f>IF(PASSAGEM!F428="","",PASSAGEM!F428)</f>
        <v>0</v>
      </c>
      <c r="F428" s="3">
        <f>IF(PASSAGEM!G428="","",PASSAGEM!G428)</f>
        <v>0</v>
      </c>
      <c r="G428" s="3">
        <f>IF(PASSAGEM!H428="","",PASSAGEM!H428)</f>
        <v>0</v>
      </c>
      <c r="H428" s="3">
        <f>IF(PASSAGEM!I428="","",PASSAGEM!I428)</f>
        <v>0</v>
      </c>
      <c r="I428" s="3">
        <f>IF(PASSAGEM!J428="","",PASSAGEM!J428)</f>
        <v>25.84</v>
      </c>
      <c r="J428" s="3">
        <f>IF(PASSAGEM!K428="","",PASSAGEM!K428)</f>
        <v>0</v>
      </c>
      <c r="K428" s="3">
        <f>IF(PASSAGEM!L428="","",PASSAGEM!L428)</f>
        <v>0</v>
      </c>
      <c r="L428" s="3">
        <f>IF(PASSAGEM!M428="","",PASSAGEM!M428)</f>
        <v>0</v>
      </c>
      <c r="M428" s="3">
        <f>IF(PASSAGEM!N428="","",PASSAGEM!N428)</f>
        <v>0</v>
      </c>
      <c r="N428" s="2" t="str">
        <f>IF(PASSAGEM!O428="","",PASSAGEM!O428)</f>
        <v>20250630</v>
      </c>
      <c r="O428" s="2" t="str">
        <f>IF(PASSAGEM!P428="","",PASSAGEM!P428)</f>
        <v>PREMIO</v>
      </c>
    </row>
    <row r="429" spans="1:15" x14ac:dyDescent="0.25">
      <c r="A429" s="2">
        <f>IF(PASSAGEM!B429="","",PASSAGEM!B429)</f>
        <v>6300</v>
      </c>
      <c r="B429" s="2">
        <f>IF(PASSAGEM!C429="","",PASSAGEM!C429)</f>
        <v>6130</v>
      </c>
      <c r="C429" s="2">
        <f>IF(PASSAGEM!D429="","",PASSAGEM!D429)</f>
        <v>114372094212</v>
      </c>
      <c r="D429" s="2" t="str">
        <f>IF(PASSAGEM!E429="","",PASSAGEM!E429)</f>
        <v>VLADIMIR LEANDRO SCHRODER</v>
      </c>
      <c r="E429" s="3">
        <f>IF(PASSAGEM!F429="","",PASSAGEM!F429)</f>
        <v>65.69</v>
      </c>
      <c r="F429" s="3">
        <f>IF(PASSAGEM!G429="","",PASSAGEM!G429)</f>
        <v>0</v>
      </c>
      <c r="G429" s="3">
        <f>IF(PASSAGEM!H429="","",PASSAGEM!H429)</f>
        <v>0</v>
      </c>
      <c r="H429" s="3">
        <f>IF(PASSAGEM!I429="","",PASSAGEM!I429)</f>
        <v>0</v>
      </c>
      <c r="I429" s="3">
        <f>IF(PASSAGEM!J429="","",PASSAGEM!J429)</f>
        <v>0</v>
      </c>
      <c r="J429" s="3">
        <f>IF(PASSAGEM!K429="","",PASSAGEM!K429)</f>
        <v>0</v>
      </c>
      <c r="K429" s="3">
        <f>IF(PASSAGEM!L429="","",PASSAGEM!L429)</f>
        <v>0</v>
      </c>
      <c r="L429" s="3">
        <f>IF(PASSAGEM!M429="","",PASSAGEM!M429)</f>
        <v>0</v>
      </c>
      <c r="M429" s="3">
        <f>IF(PASSAGEM!N429="","",PASSAGEM!N429)</f>
        <v>0</v>
      </c>
      <c r="N429" s="2" t="str">
        <f>IF(PASSAGEM!O429="","",PASSAGEM!O429)</f>
        <v>20250630</v>
      </c>
      <c r="O429" s="2" t="str">
        <f>IF(PASSAGEM!P429="","",PASSAGEM!P429)</f>
        <v>PREMIO</v>
      </c>
    </row>
    <row r="430" spans="1:15" x14ac:dyDescent="0.25">
      <c r="A430" s="2">
        <f>IF(PASSAGEM!B430="","",PASSAGEM!B430)</f>
        <v>6300</v>
      </c>
      <c r="B430" s="2">
        <f>IF(PASSAGEM!C430="","",PASSAGEM!C430)</f>
        <v>6130</v>
      </c>
      <c r="C430" s="2">
        <f>IF(PASSAGEM!D430="","",PASSAGEM!D430)</f>
        <v>114372094212</v>
      </c>
      <c r="D430" s="2" t="str">
        <f>IF(PASSAGEM!E430="","",PASSAGEM!E430)</f>
        <v>VLADIMIR LEANDRO SCHRODER</v>
      </c>
      <c r="E430" s="3">
        <f>IF(PASSAGEM!F430="","",PASSAGEM!F430)</f>
        <v>0</v>
      </c>
      <c r="F430" s="3">
        <f>IF(PASSAGEM!G430="","",PASSAGEM!G430)</f>
        <v>0</v>
      </c>
      <c r="G430" s="3">
        <f>IF(PASSAGEM!H430="","",PASSAGEM!H430)</f>
        <v>0</v>
      </c>
      <c r="H430" s="3">
        <f>IF(PASSAGEM!I430="","",PASSAGEM!I430)</f>
        <v>0</v>
      </c>
      <c r="I430" s="3">
        <f>IF(PASSAGEM!J430="","",PASSAGEM!J430)</f>
        <v>20.59</v>
      </c>
      <c r="J430" s="3">
        <f>IF(PASSAGEM!K430="","",PASSAGEM!K430)</f>
        <v>0</v>
      </c>
      <c r="K430" s="3">
        <f>IF(PASSAGEM!L430="","",PASSAGEM!L430)</f>
        <v>0</v>
      </c>
      <c r="L430" s="3">
        <f>IF(PASSAGEM!M430="","",PASSAGEM!M430)</f>
        <v>0</v>
      </c>
      <c r="M430" s="3">
        <f>IF(PASSAGEM!N430="","",PASSAGEM!N430)</f>
        <v>0</v>
      </c>
      <c r="N430" s="2" t="str">
        <f>IF(PASSAGEM!O430="","",PASSAGEM!O430)</f>
        <v>20250630</v>
      </c>
      <c r="O430" s="2" t="str">
        <f>IF(PASSAGEM!P430="","",PASSAGEM!P430)</f>
        <v>PREMIO</v>
      </c>
    </row>
    <row r="431" spans="1:15" x14ac:dyDescent="0.25">
      <c r="A431" s="2">
        <f>IF(PASSAGEM!B431="","",PASSAGEM!B431)</f>
        <v>6300</v>
      </c>
      <c r="B431" s="2">
        <f>IF(PASSAGEM!C431="","",PASSAGEM!C431)</f>
        <v>6130</v>
      </c>
      <c r="C431" s="2">
        <f>IF(PASSAGEM!D431="","",PASSAGEM!D431)</f>
        <v>114382006043</v>
      </c>
      <c r="D431" s="2" t="str">
        <f>IF(PASSAGEM!E431="","",PASSAGEM!E431)</f>
        <v>ROSINEIDE DA SILVA</v>
      </c>
      <c r="E431" s="3">
        <f>IF(PASSAGEM!F431="","",PASSAGEM!F431)</f>
        <v>2.86</v>
      </c>
      <c r="F431" s="3">
        <f>IF(PASSAGEM!G431="","",PASSAGEM!G431)</f>
        <v>0</v>
      </c>
      <c r="G431" s="3">
        <f>IF(PASSAGEM!H431="","",PASSAGEM!H431)</f>
        <v>0</v>
      </c>
      <c r="H431" s="3">
        <f>IF(PASSAGEM!I431="","",PASSAGEM!I431)</f>
        <v>0</v>
      </c>
      <c r="I431" s="3">
        <f>IF(PASSAGEM!J431="","",PASSAGEM!J431)</f>
        <v>0</v>
      </c>
      <c r="J431" s="3">
        <f>IF(PASSAGEM!K431="","",PASSAGEM!K431)</f>
        <v>0</v>
      </c>
      <c r="K431" s="3">
        <f>IF(PASSAGEM!L431="","",PASSAGEM!L431)</f>
        <v>0</v>
      </c>
      <c r="L431" s="3">
        <f>IF(PASSAGEM!M431="","",PASSAGEM!M431)</f>
        <v>0</v>
      </c>
      <c r="M431" s="3">
        <f>IF(PASSAGEM!N431="","",PASSAGEM!N431)</f>
        <v>0</v>
      </c>
      <c r="N431" s="2" t="str">
        <f>IF(PASSAGEM!O431="","",PASSAGEM!O431)</f>
        <v>20250630</v>
      </c>
      <c r="O431" s="2" t="str">
        <f>IF(PASSAGEM!P431="","",PASSAGEM!P431)</f>
        <v>PREMIO</v>
      </c>
    </row>
    <row r="432" spans="1:15" x14ac:dyDescent="0.25">
      <c r="A432" s="2">
        <f>IF(PASSAGEM!B432="","",PASSAGEM!B432)</f>
        <v>6300</v>
      </c>
      <c r="B432" s="2">
        <f>IF(PASSAGEM!C432="","",PASSAGEM!C432)</f>
        <v>6130</v>
      </c>
      <c r="C432" s="2">
        <f>IF(PASSAGEM!D432="","",PASSAGEM!D432)</f>
        <v>114382006043</v>
      </c>
      <c r="D432" s="2" t="str">
        <f>IF(PASSAGEM!E432="","",PASSAGEM!E432)</f>
        <v>ROSINEIDE DA SILVA</v>
      </c>
      <c r="E432" s="3">
        <f>IF(PASSAGEM!F432="","",PASSAGEM!F432)</f>
        <v>0</v>
      </c>
      <c r="F432" s="3">
        <f>IF(PASSAGEM!G432="","",PASSAGEM!G432)</f>
        <v>0</v>
      </c>
      <c r="G432" s="3">
        <f>IF(PASSAGEM!H432="","",PASSAGEM!H432)</f>
        <v>0</v>
      </c>
      <c r="H432" s="3">
        <f>IF(PASSAGEM!I432="","",PASSAGEM!I432)</f>
        <v>0</v>
      </c>
      <c r="I432" s="3">
        <f>IF(PASSAGEM!J432="","",PASSAGEM!J432)</f>
        <v>15.15</v>
      </c>
      <c r="J432" s="3">
        <f>IF(PASSAGEM!K432="","",PASSAGEM!K432)</f>
        <v>0</v>
      </c>
      <c r="K432" s="3">
        <f>IF(PASSAGEM!L432="","",PASSAGEM!L432)</f>
        <v>0</v>
      </c>
      <c r="L432" s="3">
        <f>IF(PASSAGEM!M432="","",PASSAGEM!M432)</f>
        <v>0</v>
      </c>
      <c r="M432" s="3">
        <f>IF(PASSAGEM!N432="","",PASSAGEM!N432)</f>
        <v>0</v>
      </c>
      <c r="N432" s="2" t="str">
        <f>IF(PASSAGEM!O432="","",PASSAGEM!O432)</f>
        <v>20250630</v>
      </c>
      <c r="O432" s="2" t="str">
        <f>IF(PASSAGEM!P432="","",PASSAGEM!P432)</f>
        <v>PREMIO</v>
      </c>
    </row>
    <row r="433" spans="1:15" x14ac:dyDescent="0.25">
      <c r="A433" s="2">
        <f>IF(PASSAGEM!B433="","",PASSAGEM!B433)</f>
        <v>6300</v>
      </c>
      <c r="B433" s="2">
        <f>IF(PASSAGEM!C433="","",PASSAGEM!C433)</f>
        <v>6130</v>
      </c>
      <c r="C433" s="2">
        <f>IF(PASSAGEM!D433="","",PASSAGEM!D433)</f>
        <v>114490000075</v>
      </c>
      <c r="D433" s="2" t="str">
        <f>IF(PASSAGEM!E433="","",PASSAGEM!E433)</f>
        <v>KATIA TEIXEIRA CARDOSO</v>
      </c>
      <c r="E433" s="3">
        <f>IF(PASSAGEM!F433="","",PASSAGEM!F433)</f>
        <v>7.89</v>
      </c>
      <c r="F433" s="3">
        <f>IF(PASSAGEM!G433="","",PASSAGEM!G433)</f>
        <v>0</v>
      </c>
      <c r="G433" s="3">
        <f>IF(PASSAGEM!H433="","",PASSAGEM!H433)</f>
        <v>0</v>
      </c>
      <c r="H433" s="3">
        <f>IF(PASSAGEM!I433="","",PASSAGEM!I433)</f>
        <v>0</v>
      </c>
      <c r="I433" s="3">
        <f>IF(PASSAGEM!J433="","",PASSAGEM!J433)</f>
        <v>0</v>
      </c>
      <c r="J433" s="3">
        <f>IF(PASSAGEM!K433="","",PASSAGEM!K433)</f>
        <v>0</v>
      </c>
      <c r="K433" s="3">
        <f>IF(PASSAGEM!L433="","",PASSAGEM!L433)</f>
        <v>0</v>
      </c>
      <c r="L433" s="3">
        <f>IF(PASSAGEM!M433="","",PASSAGEM!M433)</f>
        <v>0</v>
      </c>
      <c r="M433" s="3">
        <f>IF(PASSAGEM!N433="","",PASSAGEM!N433)</f>
        <v>0</v>
      </c>
      <c r="N433" s="2" t="str">
        <f>IF(PASSAGEM!O433="","",PASSAGEM!O433)</f>
        <v>20250630</v>
      </c>
      <c r="O433" s="2" t="str">
        <f>IF(PASSAGEM!P433="","",PASSAGEM!P433)</f>
        <v>PREMIO</v>
      </c>
    </row>
    <row r="434" spans="1:15" x14ac:dyDescent="0.25">
      <c r="A434" s="2">
        <f>IF(PASSAGEM!B434="","",PASSAGEM!B434)</f>
        <v>6300</v>
      </c>
      <c r="B434" s="2">
        <f>IF(PASSAGEM!C434="","",PASSAGEM!C434)</f>
        <v>6130</v>
      </c>
      <c r="C434" s="2">
        <f>IF(PASSAGEM!D434="","",PASSAGEM!D434)</f>
        <v>114490000075</v>
      </c>
      <c r="D434" s="2" t="str">
        <f>IF(PASSAGEM!E434="","",PASSAGEM!E434)</f>
        <v>KATIA TEIXEIRA CARDOSO</v>
      </c>
      <c r="E434" s="3">
        <f>IF(PASSAGEM!F434="","",PASSAGEM!F434)</f>
        <v>0</v>
      </c>
      <c r="F434" s="3">
        <f>IF(PASSAGEM!G434="","",PASSAGEM!G434)</f>
        <v>0</v>
      </c>
      <c r="G434" s="3">
        <f>IF(PASSAGEM!H434="","",PASSAGEM!H434)</f>
        <v>0</v>
      </c>
      <c r="H434" s="3">
        <f>IF(PASSAGEM!I434="","",PASSAGEM!I434)</f>
        <v>0</v>
      </c>
      <c r="I434" s="3">
        <f>IF(PASSAGEM!J434="","",PASSAGEM!J434)</f>
        <v>37.08</v>
      </c>
      <c r="J434" s="3">
        <f>IF(PASSAGEM!K434="","",PASSAGEM!K434)</f>
        <v>0</v>
      </c>
      <c r="K434" s="3">
        <f>IF(PASSAGEM!L434="","",PASSAGEM!L434)</f>
        <v>0</v>
      </c>
      <c r="L434" s="3">
        <f>IF(PASSAGEM!M434="","",PASSAGEM!M434)</f>
        <v>0</v>
      </c>
      <c r="M434" s="3">
        <f>IF(PASSAGEM!N434="","",PASSAGEM!N434)</f>
        <v>0</v>
      </c>
      <c r="N434" s="2" t="str">
        <f>IF(PASSAGEM!O434="","",PASSAGEM!O434)</f>
        <v>20250630</v>
      </c>
      <c r="O434" s="2" t="str">
        <f>IF(PASSAGEM!P434="","",PASSAGEM!P434)</f>
        <v>PREMIO</v>
      </c>
    </row>
    <row r="435" spans="1:15" x14ac:dyDescent="0.25">
      <c r="A435" s="2">
        <f>IF(PASSAGEM!B435="","",PASSAGEM!B435)</f>
        <v>6300</v>
      </c>
      <c r="B435" s="2">
        <f>IF(PASSAGEM!C435="","",PASSAGEM!C435)</f>
        <v>6130</v>
      </c>
      <c r="C435" s="2">
        <f>IF(PASSAGEM!D435="","",PASSAGEM!D435)</f>
        <v>114880000022</v>
      </c>
      <c r="D435" s="2" t="str">
        <f>IF(PASSAGEM!E435="","",PASSAGEM!E435)</f>
        <v>TANARA MARITA COSTA CARRARO</v>
      </c>
      <c r="E435" s="3">
        <f>IF(PASSAGEM!F435="","",PASSAGEM!F435)</f>
        <v>4.91</v>
      </c>
      <c r="F435" s="3">
        <f>IF(PASSAGEM!G435="","",PASSAGEM!G435)</f>
        <v>0</v>
      </c>
      <c r="G435" s="3">
        <f>IF(PASSAGEM!H435="","",PASSAGEM!H435)</f>
        <v>0</v>
      </c>
      <c r="H435" s="3">
        <f>IF(PASSAGEM!I435="","",PASSAGEM!I435)</f>
        <v>0</v>
      </c>
      <c r="I435" s="3">
        <f>IF(PASSAGEM!J435="","",PASSAGEM!J435)</f>
        <v>0</v>
      </c>
      <c r="J435" s="3">
        <f>IF(PASSAGEM!K435="","",PASSAGEM!K435)</f>
        <v>0</v>
      </c>
      <c r="K435" s="3">
        <f>IF(PASSAGEM!L435="","",PASSAGEM!L435)</f>
        <v>0</v>
      </c>
      <c r="L435" s="3">
        <f>IF(PASSAGEM!M435="","",PASSAGEM!M435)</f>
        <v>0</v>
      </c>
      <c r="M435" s="3">
        <f>IF(PASSAGEM!N435="","",PASSAGEM!N435)</f>
        <v>0</v>
      </c>
      <c r="N435" s="2" t="str">
        <f>IF(PASSAGEM!O435="","",PASSAGEM!O435)</f>
        <v>20250630</v>
      </c>
      <c r="O435" s="2" t="str">
        <f>IF(PASSAGEM!P435="","",PASSAGEM!P435)</f>
        <v>PREMIO</v>
      </c>
    </row>
    <row r="436" spans="1:15" x14ac:dyDescent="0.25">
      <c r="A436" s="2">
        <f>IF(PASSAGEM!B436="","",PASSAGEM!B436)</f>
        <v>6300</v>
      </c>
      <c r="B436" s="2">
        <f>IF(PASSAGEM!C436="","",PASSAGEM!C436)</f>
        <v>6130</v>
      </c>
      <c r="C436" s="2">
        <f>IF(PASSAGEM!D436="","",PASSAGEM!D436)</f>
        <v>114880000022</v>
      </c>
      <c r="D436" s="2" t="str">
        <f>IF(PASSAGEM!E436="","",PASSAGEM!E436)</f>
        <v>TANARA MARITA COSTA CARRARO</v>
      </c>
      <c r="E436" s="3">
        <f>IF(PASSAGEM!F436="","",PASSAGEM!F436)</f>
        <v>0</v>
      </c>
      <c r="F436" s="3">
        <f>IF(PASSAGEM!G436="","",PASSAGEM!G436)</f>
        <v>0</v>
      </c>
      <c r="G436" s="3">
        <f>IF(PASSAGEM!H436="","",PASSAGEM!H436)</f>
        <v>0</v>
      </c>
      <c r="H436" s="3">
        <f>IF(PASSAGEM!I436="","",PASSAGEM!I436)</f>
        <v>0</v>
      </c>
      <c r="I436" s="3">
        <f>IF(PASSAGEM!J436="","",PASSAGEM!J436)</f>
        <v>10.36</v>
      </c>
      <c r="J436" s="3">
        <f>IF(PASSAGEM!K436="","",PASSAGEM!K436)</f>
        <v>0</v>
      </c>
      <c r="K436" s="3">
        <f>IF(PASSAGEM!L436="","",PASSAGEM!L436)</f>
        <v>0</v>
      </c>
      <c r="L436" s="3">
        <f>IF(PASSAGEM!M436="","",PASSAGEM!M436)</f>
        <v>0</v>
      </c>
      <c r="M436" s="3">
        <f>IF(PASSAGEM!N436="","",PASSAGEM!N436)</f>
        <v>0</v>
      </c>
      <c r="N436" s="2" t="str">
        <f>IF(PASSAGEM!O436="","",PASSAGEM!O436)</f>
        <v>20250630</v>
      </c>
      <c r="O436" s="2" t="str">
        <f>IF(PASSAGEM!P436="","",PASSAGEM!P436)</f>
        <v>PREMIO</v>
      </c>
    </row>
    <row r="437" spans="1:15" x14ac:dyDescent="0.25">
      <c r="A437" s="2">
        <f>IF(PASSAGEM!B437="","",PASSAGEM!B437)</f>
        <v>6300</v>
      </c>
      <c r="B437" s="2">
        <f>IF(PASSAGEM!C437="","",PASSAGEM!C437)</f>
        <v>6130</v>
      </c>
      <c r="C437" s="2">
        <f>IF(PASSAGEM!D437="","",PASSAGEM!D437)</f>
        <v>114910000087</v>
      </c>
      <c r="D437" s="2" t="str">
        <f>IF(PASSAGEM!E437="","",PASSAGEM!E437)</f>
        <v>JOAO BATISTA</v>
      </c>
      <c r="E437" s="3">
        <f>IF(PASSAGEM!F437="","",PASSAGEM!F437)</f>
        <v>7.45</v>
      </c>
      <c r="F437" s="3">
        <f>IF(PASSAGEM!G437="","",PASSAGEM!G437)</f>
        <v>0</v>
      </c>
      <c r="G437" s="3">
        <f>IF(PASSAGEM!H437="","",PASSAGEM!H437)</f>
        <v>0</v>
      </c>
      <c r="H437" s="3">
        <f>IF(PASSAGEM!I437="","",PASSAGEM!I437)</f>
        <v>0</v>
      </c>
      <c r="I437" s="3">
        <f>IF(PASSAGEM!J437="","",PASSAGEM!J437)</f>
        <v>0</v>
      </c>
      <c r="J437" s="3">
        <f>IF(PASSAGEM!K437="","",PASSAGEM!K437)</f>
        <v>0</v>
      </c>
      <c r="K437" s="3">
        <f>IF(PASSAGEM!L437="","",PASSAGEM!L437)</f>
        <v>0</v>
      </c>
      <c r="L437" s="3">
        <f>IF(PASSAGEM!M437="","",PASSAGEM!M437)</f>
        <v>0</v>
      </c>
      <c r="M437" s="3">
        <f>IF(PASSAGEM!N437="","",PASSAGEM!N437)</f>
        <v>0</v>
      </c>
      <c r="N437" s="2" t="str">
        <f>IF(PASSAGEM!O437="","",PASSAGEM!O437)</f>
        <v>20250630</v>
      </c>
      <c r="O437" s="2" t="str">
        <f>IF(PASSAGEM!P437="","",PASSAGEM!P437)</f>
        <v>PREMIO</v>
      </c>
    </row>
    <row r="438" spans="1:15" x14ac:dyDescent="0.25">
      <c r="A438" s="2">
        <f>IF(PASSAGEM!B438="","",PASSAGEM!B438)</f>
        <v>6300</v>
      </c>
      <c r="B438" s="2">
        <f>IF(PASSAGEM!C438="","",PASSAGEM!C438)</f>
        <v>6130</v>
      </c>
      <c r="C438" s="2">
        <f>IF(PASSAGEM!D438="","",PASSAGEM!D438)</f>
        <v>114910000087</v>
      </c>
      <c r="D438" s="2" t="str">
        <f>IF(PASSAGEM!E438="","",PASSAGEM!E438)</f>
        <v>JOAO BATISTA</v>
      </c>
      <c r="E438" s="3">
        <f>IF(PASSAGEM!F438="","",PASSAGEM!F438)</f>
        <v>0</v>
      </c>
      <c r="F438" s="3">
        <f>IF(PASSAGEM!G438="","",PASSAGEM!G438)</f>
        <v>0</v>
      </c>
      <c r="G438" s="3">
        <f>IF(PASSAGEM!H438="","",PASSAGEM!H438)</f>
        <v>0</v>
      </c>
      <c r="H438" s="3">
        <f>IF(PASSAGEM!I438="","",PASSAGEM!I438)</f>
        <v>0</v>
      </c>
      <c r="I438" s="3">
        <f>IF(PASSAGEM!J438="","",PASSAGEM!J438)</f>
        <v>12.68</v>
      </c>
      <c r="J438" s="3">
        <f>IF(PASSAGEM!K438="","",PASSAGEM!K438)</f>
        <v>0</v>
      </c>
      <c r="K438" s="3">
        <f>IF(PASSAGEM!L438="","",PASSAGEM!L438)</f>
        <v>0</v>
      </c>
      <c r="L438" s="3">
        <f>IF(PASSAGEM!M438="","",PASSAGEM!M438)</f>
        <v>0</v>
      </c>
      <c r="M438" s="3">
        <f>IF(PASSAGEM!N438="","",PASSAGEM!N438)</f>
        <v>0</v>
      </c>
      <c r="N438" s="2" t="str">
        <f>IF(PASSAGEM!O438="","",PASSAGEM!O438)</f>
        <v>20250630</v>
      </c>
      <c r="O438" s="2" t="str">
        <f>IF(PASSAGEM!P438="","",PASSAGEM!P438)</f>
        <v>PREMIO</v>
      </c>
    </row>
    <row r="439" spans="1:15" x14ac:dyDescent="0.25">
      <c r="A439" s="2">
        <f>IF(PASSAGEM!B439="","",PASSAGEM!B439)</f>
        <v>6300</v>
      </c>
      <c r="B439" s="2">
        <f>IF(PASSAGEM!C439="","",PASSAGEM!C439)</f>
        <v>6130</v>
      </c>
      <c r="C439" s="2">
        <f>IF(PASSAGEM!D439="","",PASSAGEM!D439)</f>
        <v>115000000187</v>
      </c>
      <c r="D439" s="2" t="str">
        <f>IF(PASSAGEM!E439="","",PASSAGEM!E439)</f>
        <v>ALECIO LUIZ CAVALCANTE FREITAS</v>
      </c>
      <c r="E439" s="3">
        <f>IF(PASSAGEM!F439="","",PASSAGEM!F439)</f>
        <v>6.57</v>
      </c>
      <c r="F439" s="3">
        <f>IF(PASSAGEM!G439="","",PASSAGEM!G439)</f>
        <v>0</v>
      </c>
      <c r="G439" s="3">
        <f>IF(PASSAGEM!H439="","",PASSAGEM!H439)</f>
        <v>0</v>
      </c>
      <c r="H439" s="3">
        <f>IF(PASSAGEM!I439="","",PASSAGEM!I439)</f>
        <v>0</v>
      </c>
      <c r="I439" s="3">
        <f>IF(PASSAGEM!J439="","",PASSAGEM!J439)</f>
        <v>0</v>
      </c>
      <c r="J439" s="3">
        <f>IF(PASSAGEM!K439="","",PASSAGEM!K439)</f>
        <v>0</v>
      </c>
      <c r="K439" s="3">
        <f>IF(PASSAGEM!L439="","",PASSAGEM!L439)</f>
        <v>0</v>
      </c>
      <c r="L439" s="3">
        <f>IF(PASSAGEM!M439="","",PASSAGEM!M439)</f>
        <v>0</v>
      </c>
      <c r="M439" s="3">
        <f>IF(PASSAGEM!N439="","",PASSAGEM!N439)</f>
        <v>0</v>
      </c>
      <c r="N439" s="2" t="str">
        <f>IF(PASSAGEM!O439="","",PASSAGEM!O439)</f>
        <v>20250630</v>
      </c>
      <c r="O439" s="2" t="str">
        <f>IF(PASSAGEM!P439="","",PASSAGEM!P439)</f>
        <v>PREMIO</v>
      </c>
    </row>
    <row r="440" spans="1:15" x14ac:dyDescent="0.25">
      <c r="A440" s="2">
        <f>IF(PASSAGEM!B440="","",PASSAGEM!B440)</f>
        <v>6300</v>
      </c>
      <c r="B440" s="2">
        <f>IF(PASSAGEM!C440="","",PASSAGEM!C440)</f>
        <v>6130</v>
      </c>
      <c r="C440" s="2">
        <f>IF(PASSAGEM!D440="","",PASSAGEM!D440)</f>
        <v>115000000187</v>
      </c>
      <c r="D440" s="2" t="str">
        <f>IF(PASSAGEM!E440="","",PASSAGEM!E440)</f>
        <v>ALECIO LUIZ CAVALCANTE FREITAS</v>
      </c>
      <c r="E440" s="3">
        <f>IF(PASSAGEM!F440="","",PASSAGEM!F440)</f>
        <v>0</v>
      </c>
      <c r="F440" s="3">
        <f>IF(PASSAGEM!G440="","",PASSAGEM!G440)</f>
        <v>0</v>
      </c>
      <c r="G440" s="3">
        <f>IF(PASSAGEM!H440="","",PASSAGEM!H440)</f>
        <v>0</v>
      </c>
      <c r="H440" s="3">
        <f>IF(PASSAGEM!I440="","",PASSAGEM!I440)</f>
        <v>0</v>
      </c>
      <c r="I440" s="3">
        <f>IF(PASSAGEM!J440="","",PASSAGEM!J440)</f>
        <v>21.55</v>
      </c>
      <c r="J440" s="3">
        <f>IF(PASSAGEM!K440="","",PASSAGEM!K440)</f>
        <v>0</v>
      </c>
      <c r="K440" s="3">
        <f>IF(PASSAGEM!L440="","",PASSAGEM!L440)</f>
        <v>0</v>
      </c>
      <c r="L440" s="3">
        <f>IF(PASSAGEM!M440="","",PASSAGEM!M440)</f>
        <v>0</v>
      </c>
      <c r="M440" s="3">
        <f>IF(PASSAGEM!N440="","",PASSAGEM!N440)</f>
        <v>0</v>
      </c>
      <c r="N440" s="2" t="str">
        <f>IF(PASSAGEM!O440="","",PASSAGEM!O440)</f>
        <v>20250630</v>
      </c>
      <c r="O440" s="2" t="str">
        <f>IF(PASSAGEM!P440="","",PASSAGEM!P440)</f>
        <v>PREMIO</v>
      </c>
    </row>
    <row r="441" spans="1:15" x14ac:dyDescent="0.25">
      <c r="A441" s="2">
        <f>IF(PASSAGEM!B441="","",PASSAGEM!B441)</f>
        <v>6300</v>
      </c>
      <c r="B441" s="2">
        <f>IF(PASSAGEM!C441="","",PASSAGEM!C441)</f>
        <v>6130</v>
      </c>
      <c r="C441" s="2">
        <f>IF(PASSAGEM!D441="","",PASSAGEM!D441)</f>
        <v>115170100372</v>
      </c>
      <c r="D441" s="2" t="str">
        <f>IF(PASSAGEM!E441="","",PASSAGEM!E441)</f>
        <v>RAIMUNDO CELESTINO ALVES</v>
      </c>
      <c r="E441" s="3">
        <f>IF(PASSAGEM!F441="","",PASSAGEM!F441)</f>
        <v>21.14</v>
      </c>
      <c r="F441" s="3">
        <f>IF(PASSAGEM!G441="","",PASSAGEM!G441)</f>
        <v>0</v>
      </c>
      <c r="G441" s="3">
        <f>IF(PASSAGEM!H441="","",PASSAGEM!H441)</f>
        <v>0</v>
      </c>
      <c r="H441" s="3">
        <f>IF(PASSAGEM!I441="","",PASSAGEM!I441)</f>
        <v>0</v>
      </c>
      <c r="I441" s="3">
        <f>IF(PASSAGEM!J441="","",PASSAGEM!J441)</f>
        <v>0</v>
      </c>
      <c r="J441" s="3">
        <f>IF(PASSAGEM!K441="","",PASSAGEM!K441)</f>
        <v>0</v>
      </c>
      <c r="K441" s="3">
        <f>IF(PASSAGEM!L441="","",PASSAGEM!L441)</f>
        <v>0</v>
      </c>
      <c r="L441" s="3">
        <f>IF(PASSAGEM!M441="","",PASSAGEM!M441)</f>
        <v>0</v>
      </c>
      <c r="M441" s="3">
        <f>IF(PASSAGEM!N441="","",PASSAGEM!N441)</f>
        <v>0</v>
      </c>
      <c r="N441" s="2" t="str">
        <f>IF(PASSAGEM!O441="","",PASSAGEM!O441)</f>
        <v>20250630</v>
      </c>
      <c r="O441" s="2" t="str">
        <f>IF(PASSAGEM!P441="","",PASSAGEM!P441)</f>
        <v>PREMIO</v>
      </c>
    </row>
    <row r="442" spans="1:15" x14ac:dyDescent="0.25">
      <c r="A442" s="2">
        <f>IF(PASSAGEM!B442="","",PASSAGEM!B442)</f>
        <v>6300</v>
      </c>
      <c r="B442" s="2">
        <f>IF(PASSAGEM!C442="","",PASSAGEM!C442)</f>
        <v>6130</v>
      </c>
      <c r="C442" s="2">
        <f>IF(PASSAGEM!D442="","",PASSAGEM!D442)</f>
        <v>115170100372</v>
      </c>
      <c r="D442" s="2" t="str">
        <f>IF(PASSAGEM!E442="","",PASSAGEM!E442)</f>
        <v>RAIMUNDO CELESTINO ALVES</v>
      </c>
      <c r="E442" s="3">
        <f>IF(PASSAGEM!F442="","",PASSAGEM!F442)</f>
        <v>0</v>
      </c>
      <c r="F442" s="3">
        <f>IF(PASSAGEM!G442="","",PASSAGEM!G442)</f>
        <v>0</v>
      </c>
      <c r="G442" s="3">
        <f>IF(PASSAGEM!H442="","",PASSAGEM!H442)</f>
        <v>0</v>
      </c>
      <c r="H442" s="3">
        <f>IF(PASSAGEM!I442="","",PASSAGEM!I442)</f>
        <v>0</v>
      </c>
      <c r="I442" s="3">
        <f>IF(PASSAGEM!J442="","",PASSAGEM!J442)</f>
        <v>19.25</v>
      </c>
      <c r="J442" s="3">
        <f>IF(PASSAGEM!K442="","",PASSAGEM!K442)</f>
        <v>0</v>
      </c>
      <c r="K442" s="3">
        <f>IF(PASSAGEM!L442="","",PASSAGEM!L442)</f>
        <v>0</v>
      </c>
      <c r="L442" s="3">
        <f>IF(PASSAGEM!M442="","",PASSAGEM!M442)</f>
        <v>0</v>
      </c>
      <c r="M442" s="3">
        <f>IF(PASSAGEM!N442="","",PASSAGEM!N442)</f>
        <v>0</v>
      </c>
      <c r="N442" s="2" t="str">
        <f>IF(PASSAGEM!O442="","",PASSAGEM!O442)</f>
        <v>20250630</v>
      </c>
      <c r="O442" s="2" t="str">
        <f>IF(PASSAGEM!P442="","",PASSAGEM!P442)</f>
        <v>PREMIO</v>
      </c>
    </row>
    <row r="443" spans="1:15" x14ac:dyDescent="0.25">
      <c r="A443" s="2">
        <f>IF(PASSAGEM!B443="","",PASSAGEM!B443)</f>
        <v>6300</v>
      </c>
      <c r="B443" s="2">
        <f>IF(PASSAGEM!C443="","",PASSAGEM!C443)</f>
        <v>6130</v>
      </c>
      <c r="C443" s="2">
        <f>IF(PASSAGEM!D443="","",PASSAGEM!D443)</f>
        <v>115170100469</v>
      </c>
      <c r="D443" s="2" t="str">
        <f>IF(PASSAGEM!E443="","",PASSAGEM!E443)</f>
        <v>SEVERINO CARLOS ROCHA DE ALMEIDA</v>
      </c>
      <c r="E443" s="3">
        <f>IF(PASSAGEM!F443="","",PASSAGEM!F443)</f>
        <v>122.87</v>
      </c>
      <c r="F443" s="3">
        <f>IF(PASSAGEM!G443="","",PASSAGEM!G443)</f>
        <v>0</v>
      </c>
      <c r="G443" s="3">
        <f>IF(PASSAGEM!H443="","",PASSAGEM!H443)</f>
        <v>0</v>
      </c>
      <c r="H443" s="3">
        <f>IF(PASSAGEM!I443="","",PASSAGEM!I443)</f>
        <v>0</v>
      </c>
      <c r="I443" s="3">
        <f>IF(PASSAGEM!J443="","",PASSAGEM!J443)</f>
        <v>0</v>
      </c>
      <c r="J443" s="3">
        <f>IF(PASSAGEM!K443="","",PASSAGEM!K443)</f>
        <v>0</v>
      </c>
      <c r="K443" s="3">
        <f>IF(PASSAGEM!L443="","",PASSAGEM!L443)</f>
        <v>0</v>
      </c>
      <c r="L443" s="3">
        <f>IF(PASSAGEM!M443="","",PASSAGEM!M443)</f>
        <v>0</v>
      </c>
      <c r="M443" s="3">
        <f>IF(PASSAGEM!N443="","",PASSAGEM!N443)</f>
        <v>0</v>
      </c>
      <c r="N443" s="2" t="str">
        <f>IF(PASSAGEM!O443="","",PASSAGEM!O443)</f>
        <v>20250630</v>
      </c>
      <c r="O443" s="2" t="str">
        <f>IF(PASSAGEM!P443="","",PASSAGEM!P443)</f>
        <v>PREMIO</v>
      </c>
    </row>
    <row r="444" spans="1:15" x14ac:dyDescent="0.25">
      <c r="A444" s="2">
        <f>IF(PASSAGEM!B444="","",PASSAGEM!B444)</f>
        <v>6300</v>
      </c>
      <c r="B444" s="2">
        <f>IF(PASSAGEM!C444="","",PASSAGEM!C444)</f>
        <v>6130</v>
      </c>
      <c r="C444" s="2">
        <f>IF(PASSAGEM!D444="","",PASSAGEM!D444)</f>
        <v>115170100469</v>
      </c>
      <c r="D444" s="2" t="str">
        <f>IF(PASSAGEM!E444="","",PASSAGEM!E444)</f>
        <v>SEVERINO CARLOS ROCHA DE ALMEIDA</v>
      </c>
      <c r="E444" s="3">
        <f>IF(PASSAGEM!F444="","",PASSAGEM!F444)</f>
        <v>0</v>
      </c>
      <c r="F444" s="3">
        <f>IF(PASSAGEM!G444="","",PASSAGEM!G444)</f>
        <v>0</v>
      </c>
      <c r="G444" s="3">
        <f>IF(PASSAGEM!H444="","",PASSAGEM!H444)</f>
        <v>0</v>
      </c>
      <c r="H444" s="3">
        <f>IF(PASSAGEM!I444="","",PASSAGEM!I444)</f>
        <v>0</v>
      </c>
      <c r="I444" s="3">
        <f>IF(PASSAGEM!J444="","",PASSAGEM!J444)</f>
        <v>42.86</v>
      </c>
      <c r="J444" s="3">
        <f>IF(PASSAGEM!K444="","",PASSAGEM!K444)</f>
        <v>0</v>
      </c>
      <c r="K444" s="3">
        <f>IF(PASSAGEM!L444="","",PASSAGEM!L444)</f>
        <v>0</v>
      </c>
      <c r="L444" s="3">
        <f>IF(PASSAGEM!M444="","",PASSAGEM!M444)</f>
        <v>0</v>
      </c>
      <c r="M444" s="3">
        <f>IF(PASSAGEM!N444="","",PASSAGEM!N444)</f>
        <v>0</v>
      </c>
      <c r="N444" s="2" t="str">
        <f>IF(PASSAGEM!O444="","",PASSAGEM!O444)</f>
        <v>20250630</v>
      </c>
      <c r="O444" s="2" t="str">
        <f>IF(PASSAGEM!P444="","",PASSAGEM!P444)</f>
        <v>PREMIO</v>
      </c>
    </row>
    <row r="445" spans="1:15" x14ac:dyDescent="0.25">
      <c r="A445" s="2">
        <f>IF(PASSAGEM!B445="","",PASSAGEM!B445)</f>
        <v>6300</v>
      </c>
      <c r="B445" s="2">
        <f>IF(PASSAGEM!C445="","",PASSAGEM!C445)</f>
        <v>6130</v>
      </c>
      <c r="C445" s="2">
        <f>IF(PASSAGEM!D445="","",PASSAGEM!D445)</f>
        <v>115190001145</v>
      </c>
      <c r="D445" s="2" t="str">
        <f>IF(PASSAGEM!E445="","",PASSAGEM!E445)</f>
        <v>JOSENITA LUZ ALMEIDA</v>
      </c>
      <c r="E445" s="3">
        <f>IF(PASSAGEM!F445="","",PASSAGEM!F445)</f>
        <v>51.06</v>
      </c>
      <c r="F445" s="3">
        <f>IF(PASSAGEM!G445="","",PASSAGEM!G445)</f>
        <v>0</v>
      </c>
      <c r="G445" s="3">
        <f>IF(PASSAGEM!H445="","",PASSAGEM!H445)</f>
        <v>0</v>
      </c>
      <c r="H445" s="3">
        <f>IF(PASSAGEM!I445="","",PASSAGEM!I445)</f>
        <v>0</v>
      </c>
      <c r="I445" s="3">
        <f>IF(PASSAGEM!J445="","",PASSAGEM!J445)</f>
        <v>0</v>
      </c>
      <c r="J445" s="3">
        <f>IF(PASSAGEM!K445="","",PASSAGEM!K445)</f>
        <v>0</v>
      </c>
      <c r="K445" s="3">
        <f>IF(PASSAGEM!L445="","",PASSAGEM!L445)</f>
        <v>0</v>
      </c>
      <c r="L445" s="3">
        <f>IF(PASSAGEM!M445="","",PASSAGEM!M445)</f>
        <v>0</v>
      </c>
      <c r="M445" s="3">
        <f>IF(PASSAGEM!N445="","",PASSAGEM!N445)</f>
        <v>0</v>
      </c>
      <c r="N445" s="2" t="str">
        <f>IF(PASSAGEM!O445="","",PASSAGEM!O445)</f>
        <v>20250630</v>
      </c>
      <c r="O445" s="2" t="str">
        <f>IF(PASSAGEM!P445="","",PASSAGEM!P445)</f>
        <v>PREMIO</v>
      </c>
    </row>
    <row r="446" spans="1:15" x14ac:dyDescent="0.25">
      <c r="A446" s="2">
        <f>IF(PASSAGEM!B446="","",PASSAGEM!B446)</f>
        <v>6300</v>
      </c>
      <c r="B446" s="2">
        <f>IF(PASSAGEM!C446="","",PASSAGEM!C446)</f>
        <v>6130</v>
      </c>
      <c r="C446" s="2">
        <f>IF(PASSAGEM!D446="","",PASSAGEM!D446)</f>
        <v>115190001145</v>
      </c>
      <c r="D446" s="2" t="str">
        <f>IF(PASSAGEM!E446="","",PASSAGEM!E446)</f>
        <v>JOSENITA LUZ ALMEIDA</v>
      </c>
      <c r="E446" s="3">
        <f>IF(PASSAGEM!F446="","",PASSAGEM!F446)</f>
        <v>0</v>
      </c>
      <c r="F446" s="3">
        <f>IF(PASSAGEM!G446="","",PASSAGEM!G446)</f>
        <v>0</v>
      </c>
      <c r="G446" s="3">
        <f>IF(PASSAGEM!H446="","",PASSAGEM!H446)</f>
        <v>0</v>
      </c>
      <c r="H446" s="3">
        <f>IF(PASSAGEM!I446="","",PASSAGEM!I446)</f>
        <v>0</v>
      </c>
      <c r="I446" s="3">
        <f>IF(PASSAGEM!J446="","",PASSAGEM!J446)</f>
        <v>18.7</v>
      </c>
      <c r="J446" s="3">
        <f>IF(PASSAGEM!K446="","",PASSAGEM!K446)</f>
        <v>0</v>
      </c>
      <c r="K446" s="3">
        <f>IF(PASSAGEM!L446="","",PASSAGEM!L446)</f>
        <v>0</v>
      </c>
      <c r="L446" s="3">
        <f>IF(PASSAGEM!M446="","",PASSAGEM!M446)</f>
        <v>0</v>
      </c>
      <c r="M446" s="3">
        <f>IF(PASSAGEM!N446="","",PASSAGEM!N446)</f>
        <v>0</v>
      </c>
      <c r="N446" s="2" t="str">
        <f>IF(PASSAGEM!O446="","",PASSAGEM!O446)</f>
        <v>20250630</v>
      </c>
      <c r="O446" s="2" t="str">
        <f>IF(PASSAGEM!P446="","",PASSAGEM!P446)</f>
        <v>PREMIO</v>
      </c>
    </row>
    <row r="447" spans="1:15" x14ac:dyDescent="0.25">
      <c r="A447" s="2">
        <f>IF(PASSAGEM!B447="","",PASSAGEM!B447)</f>
        <v>6300</v>
      </c>
      <c r="B447" s="2">
        <f>IF(PASSAGEM!C447="","",PASSAGEM!C447)</f>
        <v>6130</v>
      </c>
      <c r="C447" s="2">
        <f>IF(PASSAGEM!D447="","",PASSAGEM!D447)</f>
        <v>115240000148</v>
      </c>
      <c r="D447" s="2" t="str">
        <f>IF(PASSAGEM!E447="","",PASSAGEM!E447)</f>
        <v>MARIA DE LOURDES MEHRLE ANGIOLETTI</v>
      </c>
      <c r="E447" s="3">
        <f>IF(PASSAGEM!F447="","",PASSAGEM!F447)</f>
        <v>184.69</v>
      </c>
      <c r="F447" s="3">
        <f>IF(PASSAGEM!G447="","",PASSAGEM!G447)</f>
        <v>0</v>
      </c>
      <c r="G447" s="3">
        <f>IF(PASSAGEM!H447="","",PASSAGEM!H447)</f>
        <v>0</v>
      </c>
      <c r="H447" s="3">
        <f>IF(PASSAGEM!I447="","",PASSAGEM!I447)</f>
        <v>0</v>
      </c>
      <c r="I447" s="3">
        <f>IF(PASSAGEM!J447="","",PASSAGEM!J447)</f>
        <v>0</v>
      </c>
      <c r="J447" s="3">
        <f>IF(PASSAGEM!K447="","",PASSAGEM!K447)</f>
        <v>0</v>
      </c>
      <c r="K447" s="3">
        <f>IF(PASSAGEM!L447="","",PASSAGEM!L447)</f>
        <v>0</v>
      </c>
      <c r="L447" s="3">
        <f>IF(PASSAGEM!M447="","",PASSAGEM!M447)</f>
        <v>0</v>
      </c>
      <c r="M447" s="3">
        <f>IF(PASSAGEM!N447="","",PASSAGEM!N447)</f>
        <v>0</v>
      </c>
      <c r="N447" s="2" t="str">
        <f>IF(PASSAGEM!O447="","",PASSAGEM!O447)</f>
        <v>20250630</v>
      </c>
      <c r="O447" s="2" t="str">
        <f>IF(PASSAGEM!P447="","",PASSAGEM!P447)</f>
        <v>PREMIO</v>
      </c>
    </row>
    <row r="448" spans="1:15" x14ac:dyDescent="0.25">
      <c r="A448" s="2">
        <f>IF(PASSAGEM!B448="","",PASSAGEM!B448)</f>
        <v>6300</v>
      </c>
      <c r="B448" s="2">
        <f>IF(PASSAGEM!C448="","",PASSAGEM!C448)</f>
        <v>6130</v>
      </c>
      <c r="C448" s="2">
        <f>IF(PASSAGEM!D448="","",PASSAGEM!D448)</f>
        <v>115240000148</v>
      </c>
      <c r="D448" s="2" t="str">
        <f>IF(PASSAGEM!E448="","",PASSAGEM!E448)</f>
        <v>MARIA DE LOURDES MEHRLE ANGIOLETTI</v>
      </c>
      <c r="E448" s="3">
        <f>IF(PASSAGEM!F448="","",PASSAGEM!F448)</f>
        <v>0</v>
      </c>
      <c r="F448" s="3">
        <f>IF(PASSAGEM!G448="","",PASSAGEM!G448)</f>
        <v>0</v>
      </c>
      <c r="G448" s="3">
        <f>IF(PASSAGEM!H448="","",PASSAGEM!H448)</f>
        <v>0</v>
      </c>
      <c r="H448" s="3">
        <f>IF(PASSAGEM!I448="","",PASSAGEM!I448)</f>
        <v>0</v>
      </c>
      <c r="I448" s="3">
        <f>IF(PASSAGEM!J448="","",PASSAGEM!J448)</f>
        <v>39.200000000000003</v>
      </c>
      <c r="J448" s="3">
        <f>IF(PASSAGEM!K448="","",PASSAGEM!K448)</f>
        <v>0</v>
      </c>
      <c r="K448" s="3">
        <f>IF(PASSAGEM!L448="","",PASSAGEM!L448)</f>
        <v>0</v>
      </c>
      <c r="L448" s="3">
        <f>IF(PASSAGEM!M448="","",PASSAGEM!M448)</f>
        <v>0</v>
      </c>
      <c r="M448" s="3">
        <f>IF(PASSAGEM!N448="","",PASSAGEM!N448)</f>
        <v>0</v>
      </c>
      <c r="N448" s="2" t="str">
        <f>IF(PASSAGEM!O448="","",PASSAGEM!O448)</f>
        <v>20250630</v>
      </c>
      <c r="O448" s="2" t="str">
        <f>IF(PASSAGEM!P448="","",PASSAGEM!P448)</f>
        <v>PREMIO</v>
      </c>
    </row>
    <row r="449" spans="1:15" x14ac:dyDescent="0.25">
      <c r="A449" s="2">
        <f>IF(PASSAGEM!B449="","",PASSAGEM!B449)</f>
        <v>6300</v>
      </c>
      <c r="B449" s="2">
        <f>IF(PASSAGEM!C449="","",PASSAGEM!C449)</f>
        <v>6130</v>
      </c>
      <c r="C449" s="2">
        <f>IF(PASSAGEM!D449="","",PASSAGEM!D449)</f>
        <v>115360000190</v>
      </c>
      <c r="D449" s="2" t="str">
        <f>IF(PASSAGEM!E449="","",PASSAGEM!E449)</f>
        <v>CASSIA MARIA ANDRADE DE OLIVEIRA</v>
      </c>
      <c r="E449" s="3">
        <f>IF(PASSAGEM!F449="","",PASSAGEM!F449)</f>
        <v>341.55</v>
      </c>
      <c r="F449" s="3">
        <f>IF(PASSAGEM!G449="","",PASSAGEM!G449)</f>
        <v>0</v>
      </c>
      <c r="G449" s="3">
        <f>IF(PASSAGEM!H449="","",PASSAGEM!H449)</f>
        <v>0</v>
      </c>
      <c r="H449" s="3">
        <f>IF(PASSAGEM!I449="","",PASSAGEM!I449)</f>
        <v>0</v>
      </c>
      <c r="I449" s="3">
        <f>IF(PASSAGEM!J449="","",PASSAGEM!J449)</f>
        <v>0</v>
      </c>
      <c r="J449" s="3">
        <f>IF(PASSAGEM!K449="","",PASSAGEM!K449)</f>
        <v>0</v>
      </c>
      <c r="K449" s="3">
        <f>IF(PASSAGEM!L449="","",PASSAGEM!L449)</f>
        <v>0</v>
      </c>
      <c r="L449" s="3">
        <f>IF(PASSAGEM!M449="","",PASSAGEM!M449)</f>
        <v>0</v>
      </c>
      <c r="M449" s="3">
        <f>IF(PASSAGEM!N449="","",PASSAGEM!N449)</f>
        <v>0</v>
      </c>
      <c r="N449" s="2" t="str">
        <f>IF(PASSAGEM!O449="","",PASSAGEM!O449)</f>
        <v>20250630</v>
      </c>
      <c r="O449" s="2" t="str">
        <f>IF(PASSAGEM!P449="","",PASSAGEM!P449)</f>
        <v>PREMIO</v>
      </c>
    </row>
    <row r="450" spans="1:15" x14ac:dyDescent="0.25">
      <c r="A450" s="2">
        <f>IF(PASSAGEM!B450="","",PASSAGEM!B450)</f>
        <v>6300</v>
      </c>
      <c r="B450" s="2">
        <f>IF(PASSAGEM!C450="","",PASSAGEM!C450)</f>
        <v>6130</v>
      </c>
      <c r="C450" s="2">
        <f>IF(PASSAGEM!D450="","",PASSAGEM!D450)</f>
        <v>115360000190</v>
      </c>
      <c r="D450" s="2" t="str">
        <f>IF(PASSAGEM!E450="","",PASSAGEM!E450)</f>
        <v>CASSIA MARIA ANDRADE DE OLIVEIRA</v>
      </c>
      <c r="E450" s="3">
        <f>IF(PASSAGEM!F450="","",PASSAGEM!F450)</f>
        <v>0</v>
      </c>
      <c r="F450" s="3">
        <f>IF(PASSAGEM!G450="","",PASSAGEM!G450)</f>
        <v>0</v>
      </c>
      <c r="G450" s="3">
        <f>IF(PASSAGEM!H450="","",PASSAGEM!H450)</f>
        <v>0</v>
      </c>
      <c r="H450" s="3">
        <f>IF(PASSAGEM!I450="","",PASSAGEM!I450)</f>
        <v>0</v>
      </c>
      <c r="I450" s="3">
        <f>IF(PASSAGEM!J450="","",PASSAGEM!J450)</f>
        <v>55.28</v>
      </c>
      <c r="J450" s="3">
        <f>IF(PASSAGEM!K450="","",PASSAGEM!K450)</f>
        <v>0</v>
      </c>
      <c r="K450" s="3">
        <f>IF(PASSAGEM!L450="","",PASSAGEM!L450)</f>
        <v>0</v>
      </c>
      <c r="L450" s="3">
        <f>IF(PASSAGEM!M450="","",PASSAGEM!M450)</f>
        <v>0</v>
      </c>
      <c r="M450" s="3">
        <f>IF(PASSAGEM!N450="","",PASSAGEM!N450)</f>
        <v>0</v>
      </c>
      <c r="N450" s="2" t="str">
        <f>IF(PASSAGEM!O450="","",PASSAGEM!O450)</f>
        <v>20250630</v>
      </c>
      <c r="O450" s="2" t="str">
        <f>IF(PASSAGEM!P450="","",PASSAGEM!P450)</f>
        <v>PREMIO</v>
      </c>
    </row>
    <row r="451" spans="1:15" x14ac:dyDescent="0.25">
      <c r="A451" s="2">
        <f>IF(PASSAGEM!B451="","",PASSAGEM!B451)</f>
        <v>6300</v>
      </c>
      <c r="B451" s="2">
        <f>IF(PASSAGEM!C451="","",PASSAGEM!C451)</f>
        <v>6130</v>
      </c>
      <c r="C451" s="2">
        <f>IF(PASSAGEM!D451="","",PASSAGEM!D451)</f>
        <v>115493000142</v>
      </c>
      <c r="D451" s="2" t="str">
        <f>IF(PASSAGEM!E451="","",PASSAGEM!E451)</f>
        <v>MARIA TEREZA ROCHA FERREIRA</v>
      </c>
      <c r="E451" s="3">
        <f>IF(PASSAGEM!F451="","",PASSAGEM!F451)</f>
        <v>13.47</v>
      </c>
      <c r="F451" s="3">
        <f>IF(PASSAGEM!G451="","",PASSAGEM!G451)</f>
        <v>0</v>
      </c>
      <c r="G451" s="3">
        <f>IF(PASSAGEM!H451="","",PASSAGEM!H451)</f>
        <v>0</v>
      </c>
      <c r="H451" s="3">
        <f>IF(PASSAGEM!I451="","",PASSAGEM!I451)</f>
        <v>0</v>
      </c>
      <c r="I451" s="3">
        <f>IF(PASSAGEM!J451="","",PASSAGEM!J451)</f>
        <v>0</v>
      </c>
      <c r="J451" s="3">
        <f>IF(PASSAGEM!K451="","",PASSAGEM!K451)</f>
        <v>0</v>
      </c>
      <c r="K451" s="3">
        <f>IF(PASSAGEM!L451="","",PASSAGEM!L451)</f>
        <v>0</v>
      </c>
      <c r="L451" s="3">
        <f>IF(PASSAGEM!M451="","",PASSAGEM!M451)</f>
        <v>0</v>
      </c>
      <c r="M451" s="3">
        <f>IF(PASSAGEM!N451="","",PASSAGEM!N451)</f>
        <v>0</v>
      </c>
      <c r="N451" s="2" t="str">
        <f>IF(PASSAGEM!O451="","",PASSAGEM!O451)</f>
        <v>20250630</v>
      </c>
      <c r="O451" s="2" t="str">
        <f>IF(PASSAGEM!P451="","",PASSAGEM!P451)</f>
        <v>PREMIO</v>
      </c>
    </row>
    <row r="452" spans="1:15" x14ac:dyDescent="0.25">
      <c r="A452" s="2">
        <f>IF(PASSAGEM!B452="","",PASSAGEM!B452)</f>
        <v>6300</v>
      </c>
      <c r="B452" s="2">
        <f>IF(PASSAGEM!C452="","",PASSAGEM!C452)</f>
        <v>6130</v>
      </c>
      <c r="C452" s="2">
        <f>IF(PASSAGEM!D452="","",PASSAGEM!D452)</f>
        <v>115493000142</v>
      </c>
      <c r="D452" s="2" t="str">
        <f>IF(PASSAGEM!E452="","",PASSAGEM!E452)</f>
        <v>MARIA TEREZA ROCHA FERREIRA</v>
      </c>
      <c r="E452" s="3">
        <f>IF(PASSAGEM!F452="","",PASSAGEM!F452)</f>
        <v>0</v>
      </c>
      <c r="F452" s="3">
        <f>IF(PASSAGEM!G452="","",PASSAGEM!G452)</f>
        <v>0</v>
      </c>
      <c r="G452" s="3">
        <f>IF(PASSAGEM!H452="","",PASSAGEM!H452)</f>
        <v>0</v>
      </c>
      <c r="H452" s="3">
        <f>IF(PASSAGEM!I452="","",PASSAGEM!I452)</f>
        <v>0</v>
      </c>
      <c r="I452" s="3">
        <f>IF(PASSAGEM!J452="","",PASSAGEM!J452)</f>
        <v>21.88</v>
      </c>
      <c r="J452" s="3">
        <f>IF(PASSAGEM!K452="","",PASSAGEM!K452)</f>
        <v>0</v>
      </c>
      <c r="K452" s="3">
        <f>IF(PASSAGEM!L452="","",PASSAGEM!L452)</f>
        <v>0</v>
      </c>
      <c r="L452" s="3">
        <f>IF(PASSAGEM!M452="","",PASSAGEM!M452)</f>
        <v>0</v>
      </c>
      <c r="M452" s="3">
        <f>IF(PASSAGEM!N452="","",PASSAGEM!N452)</f>
        <v>0</v>
      </c>
      <c r="N452" s="2" t="str">
        <f>IF(PASSAGEM!O452="","",PASSAGEM!O452)</f>
        <v>20250630</v>
      </c>
      <c r="O452" s="2" t="str">
        <f>IF(PASSAGEM!P452="","",PASSAGEM!P452)</f>
        <v>PREMIO</v>
      </c>
    </row>
    <row r="453" spans="1:15" x14ac:dyDescent="0.25">
      <c r="A453" s="2">
        <f>IF(PASSAGEM!B453="","",PASSAGEM!B453)</f>
        <v>6300</v>
      </c>
      <c r="B453" s="2">
        <f>IF(PASSAGEM!C453="","",PASSAGEM!C453)</f>
        <v>6130</v>
      </c>
      <c r="C453" s="2">
        <f>IF(PASSAGEM!D453="","",PASSAGEM!D453)</f>
        <v>115540050148</v>
      </c>
      <c r="D453" s="2" t="str">
        <f>IF(PASSAGEM!E453="","",PASSAGEM!E453)</f>
        <v>RAFAEL MAY BACHTOLD</v>
      </c>
      <c r="E453" s="3">
        <f>IF(PASSAGEM!F453="","",PASSAGEM!F453)</f>
        <v>4.3</v>
      </c>
      <c r="F453" s="3">
        <f>IF(PASSAGEM!G453="","",PASSAGEM!G453)</f>
        <v>0</v>
      </c>
      <c r="G453" s="3">
        <f>IF(PASSAGEM!H453="","",PASSAGEM!H453)</f>
        <v>0</v>
      </c>
      <c r="H453" s="3">
        <f>IF(PASSAGEM!I453="","",PASSAGEM!I453)</f>
        <v>0</v>
      </c>
      <c r="I453" s="3">
        <f>IF(PASSAGEM!J453="","",PASSAGEM!J453)</f>
        <v>0</v>
      </c>
      <c r="J453" s="3">
        <f>IF(PASSAGEM!K453="","",PASSAGEM!K453)</f>
        <v>0</v>
      </c>
      <c r="K453" s="3">
        <f>IF(PASSAGEM!L453="","",PASSAGEM!L453)</f>
        <v>0</v>
      </c>
      <c r="L453" s="3">
        <f>IF(PASSAGEM!M453="","",PASSAGEM!M453)</f>
        <v>0</v>
      </c>
      <c r="M453" s="3">
        <f>IF(PASSAGEM!N453="","",PASSAGEM!N453)</f>
        <v>0</v>
      </c>
      <c r="N453" s="2" t="str">
        <f>IF(PASSAGEM!O453="","",PASSAGEM!O453)</f>
        <v>20250630</v>
      </c>
      <c r="O453" s="2" t="str">
        <f>IF(PASSAGEM!P453="","",PASSAGEM!P453)</f>
        <v>PREMIO</v>
      </c>
    </row>
    <row r="454" spans="1:15" x14ac:dyDescent="0.25">
      <c r="A454" s="2">
        <f>IF(PASSAGEM!B454="","",PASSAGEM!B454)</f>
        <v>6300</v>
      </c>
      <c r="B454" s="2">
        <f>IF(PASSAGEM!C454="","",PASSAGEM!C454)</f>
        <v>6130</v>
      </c>
      <c r="C454" s="2">
        <f>IF(PASSAGEM!D454="","",PASSAGEM!D454)</f>
        <v>115540050148</v>
      </c>
      <c r="D454" s="2" t="str">
        <f>IF(PASSAGEM!E454="","",PASSAGEM!E454)</f>
        <v>RAFAEL MAY BACHTOLD</v>
      </c>
      <c r="E454" s="3">
        <f>IF(PASSAGEM!F454="","",PASSAGEM!F454)</f>
        <v>0</v>
      </c>
      <c r="F454" s="3">
        <f>IF(PASSAGEM!G454="","",PASSAGEM!G454)</f>
        <v>0</v>
      </c>
      <c r="G454" s="3">
        <f>IF(PASSAGEM!H454="","",PASSAGEM!H454)</f>
        <v>0</v>
      </c>
      <c r="H454" s="3">
        <f>IF(PASSAGEM!I454="","",PASSAGEM!I454)</f>
        <v>0</v>
      </c>
      <c r="I454" s="3">
        <f>IF(PASSAGEM!J454="","",PASSAGEM!J454)</f>
        <v>19.04</v>
      </c>
      <c r="J454" s="3">
        <f>IF(PASSAGEM!K454="","",PASSAGEM!K454)</f>
        <v>0</v>
      </c>
      <c r="K454" s="3">
        <f>IF(PASSAGEM!L454="","",PASSAGEM!L454)</f>
        <v>0</v>
      </c>
      <c r="L454" s="3">
        <f>IF(PASSAGEM!M454="","",PASSAGEM!M454)</f>
        <v>0</v>
      </c>
      <c r="M454" s="3">
        <f>IF(PASSAGEM!N454="","",PASSAGEM!N454)</f>
        <v>0</v>
      </c>
      <c r="N454" s="2" t="str">
        <f>IF(PASSAGEM!O454="","",PASSAGEM!O454)</f>
        <v>20250630</v>
      </c>
      <c r="O454" s="2" t="str">
        <f>IF(PASSAGEM!P454="","",PASSAGEM!P454)</f>
        <v>PREMIO</v>
      </c>
    </row>
    <row r="455" spans="1:15" x14ac:dyDescent="0.25">
      <c r="A455" s="2">
        <f>IF(PASSAGEM!B455="","",PASSAGEM!B455)</f>
        <v>6300</v>
      </c>
      <c r="B455" s="2">
        <f>IF(PASSAGEM!C455="","",PASSAGEM!C455)</f>
        <v>6142</v>
      </c>
      <c r="C455" s="2">
        <f>IF(PASSAGEM!D455="","",PASSAGEM!D455)</f>
        <v>115550000340</v>
      </c>
      <c r="D455" s="2" t="str">
        <f>IF(PASSAGEM!E455="","",PASSAGEM!E455)</f>
        <v>FERNANDO CESAR DOS SANTOS</v>
      </c>
      <c r="E455" s="3">
        <f>IF(PASSAGEM!F455="","",PASSAGEM!F455)</f>
        <v>17.809999999999999</v>
      </c>
      <c r="F455" s="3">
        <f>IF(PASSAGEM!G455="","",PASSAGEM!G455)</f>
        <v>0</v>
      </c>
      <c r="G455" s="3">
        <f>IF(PASSAGEM!H455="","",PASSAGEM!H455)</f>
        <v>0</v>
      </c>
      <c r="H455" s="3">
        <f>IF(PASSAGEM!I455="","",PASSAGEM!I455)</f>
        <v>0</v>
      </c>
      <c r="I455" s="3">
        <f>IF(PASSAGEM!J455="","",PASSAGEM!J455)</f>
        <v>0</v>
      </c>
      <c r="J455" s="3">
        <f>IF(PASSAGEM!K455="","",PASSAGEM!K455)</f>
        <v>0</v>
      </c>
      <c r="K455" s="3">
        <f>IF(PASSAGEM!L455="","",PASSAGEM!L455)</f>
        <v>0</v>
      </c>
      <c r="L455" s="3">
        <f>IF(PASSAGEM!M455="","",PASSAGEM!M455)</f>
        <v>0</v>
      </c>
      <c r="M455" s="3">
        <f>IF(PASSAGEM!N455="","",PASSAGEM!N455)</f>
        <v>0</v>
      </c>
      <c r="N455" s="2" t="str">
        <f>IF(PASSAGEM!O455="","",PASSAGEM!O455)</f>
        <v>20250630</v>
      </c>
      <c r="O455" s="2" t="str">
        <f>IF(PASSAGEM!P455="","",PASSAGEM!P455)</f>
        <v>PREMIO</v>
      </c>
    </row>
    <row r="456" spans="1:15" x14ac:dyDescent="0.25">
      <c r="A456" s="2">
        <f>IF(PASSAGEM!B456="","",PASSAGEM!B456)</f>
        <v>6300</v>
      </c>
      <c r="B456" s="2">
        <f>IF(PASSAGEM!C456="","",PASSAGEM!C456)</f>
        <v>6142</v>
      </c>
      <c r="C456" s="2">
        <f>IF(PASSAGEM!D456="","",PASSAGEM!D456)</f>
        <v>115550000340</v>
      </c>
      <c r="D456" s="2" t="str">
        <f>IF(PASSAGEM!E456="","",PASSAGEM!E456)</f>
        <v>FERNANDO CESAR DOS SANTOS</v>
      </c>
      <c r="E456" s="3">
        <f>IF(PASSAGEM!F456="","",PASSAGEM!F456)</f>
        <v>0</v>
      </c>
      <c r="F456" s="3">
        <f>IF(PASSAGEM!G456="","",PASSAGEM!G456)</f>
        <v>0</v>
      </c>
      <c r="G456" s="3">
        <f>IF(PASSAGEM!H456="","",PASSAGEM!H456)</f>
        <v>0</v>
      </c>
      <c r="H456" s="3">
        <f>IF(PASSAGEM!I456="","",PASSAGEM!I456)</f>
        <v>0</v>
      </c>
      <c r="I456" s="3">
        <f>IF(PASSAGEM!J456="","",PASSAGEM!J456)</f>
        <v>9.7899999999999991</v>
      </c>
      <c r="J456" s="3">
        <f>IF(PASSAGEM!K456="","",PASSAGEM!K456)</f>
        <v>0</v>
      </c>
      <c r="K456" s="3">
        <f>IF(PASSAGEM!L456="","",PASSAGEM!L456)</f>
        <v>0</v>
      </c>
      <c r="L456" s="3">
        <f>IF(PASSAGEM!M456="","",PASSAGEM!M456)</f>
        <v>0</v>
      </c>
      <c r="M456" s="3">
        <f>IF(PASSAGEM!N456="","",PASSAGEM!N456)</f>
        <v>0</v>
      </c>
      <c r="N456" s="2" t="str">
        <f>IF(PASSAGEM!O456="","",PASSAGEM!O456)</f>
        <v>20250630</v>
      </c>
      <c r="O456" s="2" t="str">
        <f>IF(PASSAGEM!P456="","",PASSAGEM!P456)</f>
        <v>PREMIO</v>
      </c>
    </row>
    <row r="457" spans="1:15" x14ac:dyDescent="0.25">
      <c r="A457" s="2">
        <f>IF(PASSAGEM!B457="","",PASSAGEM!B457)</f>
        <v>6300</v>
      </c>
      <c r="B457" s="2">
        <f>IF(PASSAGEM!C457="","",PASSAGEM!C457)</f>
        <v>6142</v>
      </c>
      <c r="C457" s="2">
        <f>IF(PASSAGEM!D457="","",PASSAGEM!D457)</f>
        <v>115560200216</v>
      </c>
      <c r="D457" s="2" t="str">
        <f>IF(PASSAGEM!E457="","",PASSAGEM!E457)</f>
        <v>EVERALDO JOSE JUSTINO DA SILVA</v>
      </c>
      <c r="E457" s="3">
        <f>IF(PASSAGEM!F457="","",PASSAGEM!F457)</f>
        <v>82.85</v>
      </c>
      <c r="F457" s="3">
        <f>IF(PASSAGEM!G457="","",PASSAGEM!G457)</f>
        <v>0</v>
      </c>
      <c r="G457" s="3">
        <f>IF(PASSAGEM!H457="","",PASSAGEM!H457)</f>
        <v>0</v>
      </c>
      <c r="H457" s="3">
        <f>IF(PASSAGEM!I457="","",PASSAGEM!I457)</f>
        <v>0</v>
      </c>
      <c r="I457" s="3">
        <f>IF(PASSAGEM!J457="","",PASSAGEM!J457)</f>
        <v>0</v>
      </c>
      <c r="J457" s="3">
        <f>IF(PASSAGEM!K457="","",PASSAGEM!K457)</f>
        <v>0</v>
      </c>
      <c r="K457" s="3">
        <f>IF(PASSAGEM!L457="","",PASSAGEM!L457)</f>
        <v>0</v>
      </c>
      <c r="L457" s="3">
        <f>IF(PASSAGEM!M457="","",PASSAGEM!M457)</f>
        <v>0</v>
      </c>
      <c r="M457" s="3">
        <f>IF(PASSAGEM!N457="","",PASSAGEM!N457)</f>
        <v>0</v>
      </c>
      <c r="N457" s="2" t="str">
        <f>IF(PASSAGEM!O457="","",PASSAGEM!O457)</f>
        <v>20250630</v>
      </c>
      <c r="O457" s="2" t="str">
        <f>IF(PASSAGEM!P457="","",PASSAGEM!P457)</f>
        <v>PREMIO</v>
      </c>
    </row>
    <row r="458" spans="1:15" x14ac:dyDescent="0.25">
      <c r="A458" s="2">
        <f>IF(PASSAGEM!B458="","",PASSAGEM!B458)</f>
        <v>6300</v>
      </c>
      <c r="B458" s="2">
        <f>IF(PASSAGEM!C458="","",PASSAGEM!C458)</f>
        <v>6142</v>
      </c>
      <c r="C458" s="2">
        <f>IF(PASSAGEM!D458="","",PASSAGEM!D458)</f>
        <v>115560200216</v>
      </c>
      <c r="D458" s="2" t="str">
        <f>IF(PASSAGEM!E458="","",PASSAGEM!E458)</f>
        <v>EVERALDO JOSE JUSTINO DA SILVA</v>
      </c>
      <c r="E458" s="3">
        <f>IF(PASSAGEM!F458="","",PASSAGEM!F458)</f>
        <v>0</v>
      </c>
      <c r="F458" s="3">
        <f>IF(PASSAGEM!G458="","",PASSAGEM!G458)</f>
        <v>0</v>
      </c>
      <c r="G458" s="3">
        <f>IF(PASSAGEM!H458="","",PASSAGEM!H458)</f>
        <v>0</v>
      </c>
      <c r="H458" s="3">
        <f>IF(PASSAGEM!I458="","",PASSAGEM!I458)</f>
        <v>0</v>
      </c>
      <c r="I458" s="3">
        <f>IF(PASSAGEM!J458="","",PASSAGEM!J458)</f>
        <v>23.03</v>
      </c>
      <c r="J458" s="3">
        <f>IF(PASSAGEM!K458="","",PASSAGEM!K458)</f>
        <v>0</v>
      </c>
      <c r="K458" s="3">
        <f>IF(PASSAGEM!L458="","",PASSAGEM!L458)</f>
        <v>0</v>
      </c>
      <c r="L458" s="3">
        <f>IF(PASSAGEM!M458="","",PASSAGEM!M458)</f>
        <v>0</v>
      </c>
      <c r="M458" s="3">
        <f>IF(PASSAGEM!N458="","",PASSAGEM!N458)</f>
        <v>0</v>
      </c>
      <c r="N458" s="2" t="str">
        <f>IF(PASSAGEM!O458="","",PASSAGEM!O458)</f>
        <v>20250630</v>
      </c>
      <c r="O458" s="2" t="str">
        <f>IF(PASSAGEM!P458="","",PASSAGEM!P458)</f>
        <v>PREMIO</v>
      </c>
    </row>
    <row r="459" spans="1:15" x14ac:dyDescent="0.25">
      <c r="A459" s="2">
        <f>IF(PASSAGEM!B459="","",PASSAGEM!B459)</f>
        <v>6300</v>
      </c>
      <c r="B459" s="2">
        <f>IF(PASSAGEM!C459="","",PASSAGEM!C459)</f>
        <v>6130</v>
      </c>
      <c r="C459" s="2">
        <f>IF(PASSAGEM!D459="","",PASSAGEM!D459)</f>
        <v>115580000150</v>
      </c>
      <c r="D459" s="2" t="str">
        <f>IF(PASSAGEM!E459="","",PASSAGEM!E459)</f>
        <v>SILVIO AMANCIO DO NASCIMENTO</v>
      </c>
      <c r="E459" s="3">
        <f>IF(PASSAGEM!F459="","",PASSAGEM!F459)</f>
        <v>42.95</v>
      </c>
      <c r="F459" s="3">
        <f>IF(PASSAGEM!G459="","",PASSAGEM!G459)</f>
        <v>0</v>
      </c>
      <c r="G459" s="3">
        <f>IF(PASSAGEM!H459="","",PASSAGEM!H459)</f>
        <v>0</v>
      </c>
      <c r="H459" s="3">
        <f>IF(PASSAGEM!I459="","",PASSAGEM!I459)</f>
        <v>0</v>
      </c>
      <c r="I459" s="3">
        <f>IF(PASSAGEM!J459="","",PASSAGEM!J459)</f>
        <v>0</v>
      </c>
      <c r="J459" s="3">
        <f>IF(PASSAGEM!K459="","",PASSAGEM!K459)</f>
        <v>0</v>
      </c>
      <c r="K459" s="3">
        <f>IF(PASSAGEM!L459="","",PASSAGEM!L459)</f>
        <v>0</v>
      </c>
      <c r="L459" s="3">
        <f>IF(PASSAGEM!M459="","",PASSAGEM!M459)</f>
        <v>0</v>
      </c>
      <c r="M459" s="3">
        <f>IF(PASSAGEM!N459="","",PASSAGEM!N459)</f>
        <v>0</v>
      </c>
      <c r="N459" s="2" t="str">
        <f>IF(PASSAGEM!O459="","",PASSAGEM!O459)</f>
        <v>20250630</v>
      </c>
      <c r="O459" s="2" t="str">
        <f>IF(PASSAGEM!P459="","",PASSAGEM!P459)</f>
        <v>PREMIO</v>
      </c>
    </row>
    <row r="460" spans="1:15" x14ac:dyDescent="0.25">
      <c r="A460" s="2">
        <f>IF(PASSAGEM!B460="","",PASSAGEM!B460)</f>
        <v>6300</v>
      </c>
      <c r="B460" s="2">
        <f>IF(PASSAGEM!C460="","",PASSAGEM!C460)</f>
        <v>6130</v>
      </c>
      <c r="C460" s="2">
        <f>IF(PASSAGEM!D460="","",PASSAGEM!D460)</f>
        <v>115580000150</v>
      </c>
      <c r="D460" s="2" t="str">
        <f>IF(PASSAGEM!E460="","",PASSAGEM!E460)</f>
        <v>SILVIO AMANCIO DO NASCIMENTO</v>
      </c>
      <c r="E460" s="3">
        <f>IF(PASSAGEM!F460="","",PASSAGEM!F460)</f>
        <v>0</v>
      </c>
      <c r="F460" s="3">
        <f>IF(PASSAGEM!G460="","",PASSAGEM!G460)</f>
        <v>0</v>
      </c>
      <c r="G460" s="3">
        <f>IF(PASSAGEM!H460="","",PASSAGEM!H460)</f>
        <v>0</v>
      </c>
      <c r="H460" s="3">
        <f>IF(PASSAGEM!I460="","",PASSAGEM!I460)</f>
        <v>0</v>
      </c>
      <c r="I460" s="3">
        <f>IF(PASSAGEM!J460="","",PASSAGEM!J460)</f>
        <v>40.729999999999997</v>
      </c>
      <c r="J460" s="3">
        <f>IF(PASSAGEM!K460="","",PASSAGEM!K460)</f>
        <v>0</v>
      </c>
      <c r="K460" s="3">
        <f>IF(PASSAGEM!L460="","",PASSAGEM!L460)</f>
        <v>0</v>
      </c>
      <c r="L460" s="3">
        <f>IF(PASSAGEM!M460="","",PASSAGEM!M460)</f>
        <v>0</v>
      </c>
      <c r="M460" s="3">
        <f>IF(PASSAGEM!N460="","",PASSAGEM!N460)</f>
        <v>0</v>
      </c>
      <c r="N460" s="2" t="str">
        <f>IF(PASSAGEM!O460="","",PASSAGEM!O460)</f>
        <v>20250630</v>
      </c>
      <c r="O460" s="2" t="str">
        <f>IF(PASSAGEM!P460="","",PASSAGEM!P460)</f>
        <v>PREMIO</v>
      </c>
    </row>
    <row r="461" spans="1:15" x14ac:dyDescent="0.25">
      <c r="A461" s="2">
        <f>IF(PASSAGEM!B461="","",PASSAGEM!B461)</f>
        <v>6300</v>
      </c>
      <c r="B461" s="2">
        <f>IF(PASSAGEM!C461="","",PASSAGEM!C461)</f>
        <v>6142</v>
      </c>
      <c r="C461" s="2">
        <f>IF(PASSAGEM!D461="","",PASSAGEM!D461)</f>
        <v>115690100221</v>
      </c>
      <c r="D461" s="2" t="str">
        <f>IF(PASSAGEM!E461="","",PASSAGEM!E461)</f>
        <v>ADEMIR AJALA CRISTALDO JUNIOR</v>
      </c>
      <c r="E461" s="3">
        <f>IF(PASSAGEM!F461="","",PASSAGEM!F461)</f>
        <v>46.56</v>
      </c>
      <c r="F461" s="3">
        <f>IF(PASSAGEM!G461="","",PASSAGEM!G461)</f>
        <v>0</v>
      </c>
      <c r="G461" s="3">
        <f>IF(PASSAGEM!H461="","",PASSAGEM!H461)</f>
        <v>0</v>
      </c>
      <c r="H461" s="3">
        <f>IF(PASSAGEM!I461="","",PASSAGEM!I461)</f>
        <v>0</v>
      </c>
      <c r="I461" s="3">
        <f>IF(PASSAGEM!J461="","",PASSAGEM!J461)</f>
        <v>0</v>
      </c>
      <c r="J461" s="3">
        <f>IF(PASSAGEM!K461="","",PASSAGEM!K461)</f>
        <v>0</v>
      </c>
      <c r="K461" s="3">
        <f>IF(PASSAGEM!L461="","",PASSAGEM!L461)</f>
        <v>0</v>
      </c>
      <c r="L461" s="3">
        <f>IF(PASSAGEM!M461="","",PASSAGEM!M461)</f>
        <v>0</v>
      </c>
      <c r="M461" s="3">
        <f>IF(PASSAGEM!N461="","",PASSAGEM!N461)</f>
        <v>0</v>
      </c>
      <c r="N461" s="2" t="str">
        <f>IF(PASSAGEM!O461="","",PASSAGEM!O461)</f>
        <v>20250630</v>
      </c>
      <c r="O461" s="2" t="str">
        <f>IF(PASSAGEM!P461="","",PASSAGEM!P461)</f>
        <v>PREMIO</v>
      </c>
    </row>
    <row r="462" spans="1:15" x14ac:dyDescent="0.25">
      <c r="A462" s="2">
        <f>IF(PASSAGEM!B462="","",PASSAGEM!B462)</f>
        <v>6300</v>
      </c>
      <c r="B462" s="2">
        <f>IF(PASSAGEM!C462="","",PASSAGEM!C462)</f>
        <v>6142</v>
      </c>
      <c r="C462" s="2">
        <f>IF(PASSAGEM!D462="","",PASSAGEM!D462)</f>
        <v>115690100221</v>
      </c>
      <c r="D462" s="2" t="str">
        <f>IF(PASSAGEM!E462="","",PASSAGEM!E462)</f>
        <v>ADEMIR AJALA CRISTALDO JUNIOR</v>
      </c>
      <c r="E462" s="3">
        <f>IF(PASSAGEM!F462="","",PASSAGEM!F462)</f>
        <v>0</v>
      </c>
      <c r="F462" s="3">
        <f>IF(PASSAGEM!G462="","",PASSAGEM!G462)</f>
        <v>0</v>
      </c>
      <c r="G462" s="3">
        <f>IF(PASSAGEM!H462="","",PASSAGEM!H462)</f>
        <v>0</v>
      </c>
      <c r="H462" s="3">
        <f>IF(PASSAGEM!I462="","",PASSAGEM!I462)</f>
        <v>0</v>
      </c>
      <c r="I462" s="3">
        <f>IF(PASSAGEM!J462="","",PASSAGEM!J462)</f>
        <v>160.30000000000001</v>
      </c>
      <c r="J462" s="3">
        <f>IF(PASSAGEM!K462="","",PASSAGEM!K462)</f>
        <v>0</v>
      </c>
      <c r="K462" s="3">
        <f>IF(PASSAGEM!L462="","",PASSAGEM!L462)</f>
        <v>0</v>
      </c>
      <c r="L462" s="3">
        <f>IF(PASSAGEM!M462="","",PASSAGEM!M462)</f>
        <v>0</v>
      </c>
      <c r="M462" s="3">
        <f>IF(PASSAGEM!N462="","",PASSAGEM!N462)</f>
        <v>0</v>
      </c>
      <c r="N462" s="2" t="str">
        <f>IF(PASSAGEM!O462="","",PASSAGEM!O462)</f>
        <v>20250630</v>
      </c>
      <c r="O462" s="2" t="str">
        <f>IF(PASSAGEM!P462="","",PASSAGEM!P462)</f>
        <v>PREMIO</v>
      </c>
    </row>
    <row r="463" spans="1:15" x14ac:dyDescent="0.25">
      <c r="A463" s="2">
        <f>IF(PASSAGEM!B463="","",PASSAGEM!B463)</f>
        <v>6300</v>
      </c>
      <c r="B463" s="2">
        <f>IF(PASSAGEM!C463="","",PASSAGEM!C463)</f>
        <v>6130</v>
      </c>
      <c r="C463" s="2">
        <f>IF(PASSAGEM!D463="","",PASSAGEM!D463)</f>
        <v>115750000653</v>
      </c>
      <c r="D463" s="2" t="str">
        <f>IF(PASSAGEM!E463="","",PASSAGEM!E463)</f>
        <v>VALERIA PACHECO DUARTE TOLEDO</v>
      </c>
      <c r="E463" s="3">
        <f>IF(PASSAGEM!F463="","",PASSAGEM!F463)</f>
        <v>25.36</v>
      </c>
      <c r="F463" s="3">
        <f>IF(PASSAGEM!G463="","",PASSAGEM!G463)</f>
        <v>0</v>
      </c>
      <c r="G463" s="3">
        <f>IF(PASSAGEM!H463="","",PASSAGEM!H463)</f>
        <v>0</v>
      </c>
      <c r="H463" s="3">
        <f>IF(PASSAGEM!I463="","",PASSAGEM!I463)</f>
        <v>0</v>
      </c>
      <c r="I463" s="3">
        <f>IF(PASSAGEM!J463="","",PASSAGEM!J463)</f>
        <v>0</v>
      </c>
      <c r="J463" s="3">
        <f>IF(PASSAGEM!K463="","",PASSAGEM!K463)</f>
        <v>0</v>
      </c>
      <c r="K463" s="3">
        <f>IF(PASSAGEM!L463="","",PASSAGEM!L463)</f>
        <v>0</v>
      </c>
      <c r="L463" s="3">
        <f>IF(PASSAGEM!M463="","",PASSAGEM!M463)</f>
        <v>0</v>
      </c>
      <c r="M463" s="3">
        <f>IF(PASSAGEM!N463="","",PASSAGEM!N463)</f>
        <v>0</v>
      </c>
      <c r="N463" s="2" t="str">
        <f>IF(PASSAGEM!O463="","",PASSAGEM!O463)</f>
        <v>20250630</v>
      </c>
      <c r="O463" s="2" t="str">
        <f>IF(PASSAGEM!P463="","",PASSAGEM!P463)</f>
        <v>PREMIO</v>
      </c>
    </row>
    <row r="464" spans="1:15" x14ac:dyDescent="0.25">
      <c r="A464" s="2">
        <f>IF(PASSAGEM!B464="","",PASSAGEM!B464)</f>
        <v>6300</v>
      </c>
      <c r="B464" s="2">
        <f>IF(PASSAGEM!C464="","",PASSAGEM!C464)</f>
        <v>6130</v>
      </c>
      <c r="C464" s="2">
        <f>IF(PASSAGEM!D464="","",PASSAGEM!D464)</f>
        <v>115750000653</v>
      </c>
      <c r="D464" s="2" t="str">
        <f>IF(PASSAGEM!E464="","",PASSAGEM!E464)</f>
        <v>VALERIA PACHECO DUARTE TOLEDO</v>
      </c>
      <c r="E464" s="3">
        <f>IF(PASSAGEM!F464="","",PASSAGEM!F464)</f>
        <v>0</v>
      </c>
      <c r="F464" s="3">
        <f>IF(PASSAGEM!G464="","",PASSAGEM!G464)</f>
        <v>0</v>
      </c>
      <c r="G464" s="3">
        <f>IF(PASSAGEM!H464="","",PASSAGEM!H464)</f>
        <v>0</v>
      </c>
      <c r="H464" s="3">
        <f>IF(PASSAGEM!I464="","",PASSAGEM!I464)</f>
        <v>0</v>
      </c>
      <c r="I464" s="3">
        <f>IF(PASSAGEM!J464="","",PASSAGEM!J464)</f>
        <v>21.64</v>
      </c>
      <c r="J464" s="3">
        <f>IF(PASSAGEM!K464="","",PASSAGEM!K464)</f>
        <v>0</v>
      </c>
      <c r="K464" s="3">
        <f>IF(PASSAGEM!L464="","",PASSAGEM!L464)</f>
        <v>0</v>
      </c>
      <c r="L464" s="3">
        <f>IF(PASSAGEM!M464="","",PASSAGEM!M464)</f>
        <v>0</v>
      </c>
      <c r="M464" s="3">
        <f>IF(PASSAGEM!N464="","",PASSAGEM!N464)</f>
        <v>0</v>
      </c>
      <c r="N464" s="2" t="str">
        <f>IF(PASSAGEM!O464="","",PASSAGEM!O464)</f>
        <v>20250630</v>
      </c>
      <c r="O464" s="2" t="str">
        <f>IF(PASSAGEM!P464="","",PASSAGEM!P464)</f>
        <v>PREMIO</v>
      </c>
    </row>
    <row r="465" spans="1:15" x14ac:dyDescent="0.25">
      <c r="A465" s="2">
        <f>IF(PASSAGEM!B465="","",PASSAGEM!B465)</f>
        <v>6300</v>
      </c>
      <c r="B465" s="2">
        <f>IF(PASSAGEM!C465="","",PASSAGEM!C465)</f>
        <v>6130</v>
      </c>
      <c r="C465" s="2">
        <f>IF(PASSAGEM!D465="","",PASSAGEM!D465)</f>
        <v>115760030107</v>
      </c>
      <c r="D465" s="2" t="str">
        <f>IF(PASSAGEM!E465="","",PASSAGEM!E465)</f>
        <v>EVERTON PRAZERES SILVA</v>
      </c>
      <c r="E465" s="3">
        <f>IF(PASSAGEM!F465="","",PASSAGEM!F465)</f>
        <v>32.159999999999997</v>
      </c>
      <c r="F465" s="3">
        <f>IF(PASSAGEM!G465="","",PASSAGEM!G465)</f>
        <v>0</v>
      </c>
      <c r="G465" s="3">
        <f>IF(PASSAGEM!H465="","",PASSAGEM!H465)</f>
        <v>0</v>
      </c>
      <c r="H465" s="3">
        <f>IF(PASSAGEM!I465="","",PASSAGEM!I465)</f>
        <v>0</v>
      </c>
      <c r="I465" s="3">
        <f>IF(PASSAGEM!J465="","",PASSAGEM!J465)</f>
        <v>0</v>
      </c>
      <c r="J465" s="3">
        <f>IF(PASSAGEM!K465="","",PASSAGEM!K465)</f>
        <v>0</v>
      </c>
      <c r="K465" s="3">
        <f>IF(PASSAGEM!L465="","",PASSAGEM!L465)</f>
        <v>0</v>
      </c>
      <c r="L465" s="3">
        <f>IF(PASSAGEM!M465="","",PASSAGEM!M465)</f>
        <v>0</v>
      </c>
      <c r="M465" s="3">
        <f>IF(PASSAGEM!N465="","",PASSAGEM!N465)</f>
        <v>0</v>
      </c>
      <c r="N465" s="2" t="str">
        <f>IF(PASSAGEM!O465="","",PASSAGEM!O465)</f>
        <v>20250630</v>
      </c>
      <c r="O465" s="2" t="str">
        <f>IF(PASSAGEM!P465="","",PASSAGEM!P465)</f>
        <v>PREMIO</v>
      </c>
    </row>
    <row r="466" spans="1:15" x14ac:dyDescent="0.25">
      <c r="A466" s="2">
        <f>IF(PASSAGEM!B466="","",PASSAGEM!B466)</f>
        <v>6300</v>
      </c>
      <c r="B466" s="2">
        <f>IF(PASSAGEM!C466="","",PASSAGEM!C466)</f>
        <v>6130</v>
      </c>
      <c r="C466" s="2">
        <f>IF(PASSAGEM!D466="","",PASSAGEM!D466)</f>
        <v>115760030107</v>
      </c>
      <c r="D466" s="2" t="str">
        <f>IF(PASSAGEM!E466="","",PASSAGEM!E466)</f>
        <v>EVERTON PRAZERES SILVA</v>
      </c>
      <c r="E466" s="3">
        <f>IF(PASSAGEM!F466="","",PASSAGEM!F466)</f>
        <v>0</v>
      </c>
      <c r="F466" s="3">
        <f>IF(PASSAGEM!G466="","",PASSAGEM!G466)</f>
        <v>0</v>
      </c>
      <c r="G466" s="3">
        <f>IF(PASSAGEM!H466="","",PASSAGEM!H466)</f>
        <v>0</v>
      </c>
      <c r="H466" s="3">
        <f>IF(PASSAGEM!I466="","",PASSAGEM!I466)</f>
        <v>0</v>
      </c>
      <c r="I466" s="3">
        <f>IF(PASSAGEM!J466="","",PASSAGEM!J466)</f>
        <v>16.05</v>
      </c>
      <c r="J466" s="3">
        <f>IF(PASSAGEM!K466="","",PASSAGEM!K466)</f>
        <v>0</v>
      </c>
      <c r="K466" s="3">
        <f>IF(PASSAGEM!L466="","",PASSAGEM!L466)</f>
        <v>0</v>
      </c>
      <c r="L466" s="3">
        <f>IF(PASSAGEM!M466="","",PASSAGEM!M466)</f>
        <v>0</v>
      </c>
      <c r="M466" s="3">
        <f>IF(PASSAGEM!N466="","",PASSAGEM!N466)</f>
        <v>0</v>
      </c>
      <c r="N466" s="2" t="str">
        <f>IF(PASSAGEM!O466="","",PASSAGEM!O466)</f>
        <v>20250630</v>
      </c>
      <c r="O466" s="2" t="str">
        <f>IF(PASSAGEM!P466="","",PASSAGEM!P466)</f>
        <v>PREMIO</v>
      </c>
    </row>
    <row r="467" spans="1:15" x14ac:dyDescent="0.25">
      <c r="A467" s="2">
        <f>IF(PASSAGEM!B467="","",PASSAGEM!B467)</f>
        <v>6300</v>
      </c>
      <c r="B467" s="2">
        <f>IF(PASSAGEM!C467="","",PASSAGEM!C467)</f>
        <v>6130</v>
      </c>
      <c r="C467" s="2">
        <f>IF(PASSAGEM!D467="","",PASSAGEM!D467)</f>
        <v>115830000225</v>
      </c>
      <c r="D467" s="2" t="str">
        <f>IF(PASSAGEM!E467="","",PASSAGEM!E467)</f>
        <v>BRUNO FELIPE SANTOS PEREIRA ALVES</v>
      </c>
      <c r="E467" s="3">
        <f>IF(PASSAGEM!F467="","",PASSAGEM!F467)</f>
        <v>10.59</v>
      </c>
      <c r="F467" s="3">
        <f>IF(PASSAGEM!G467="","",PASSAGEM!G467)</f>
        <v>0</v>
      </c>
      <c r="G467" s="3">
        <f>IF(PASSAGEM!H467="","",PASSAGEM!H467)</f>
        <v>0</v>
      </c>
      <c r="H467" s="3">
        <f>IF(PASSAGEM!I467="","",PASSAGEM!I467)</f>
        <v>0</v>
      </c>
      <c r="I467" s="3">
        <f>IF(PASSAGEM!J467="","",PASSAGEM!J467)</f>
        <v>0</v>
      </c>
      <c r="J467" s="3">
        <f>IF(PASSAGEM!K467="","",PASSAGEM!K467)</f>
        <v>0</v>
      </c>
      <c r="K467" s="3">
        <f>IF(PASSAGEM!L467="","",PASSAGEM!L467)</f>
        <v>0</v>
      </c>
      <c r="L467" s="3">
        <f>IF(PASSAGEM!M467="","",PASSAGEM!M467)</f>
        <v>0</v>
      </c>
      <c r="M467" s="3">
        <f>IF(PASSAGEM!N467="","",PASSAGEM!N467)</f>
        <v>0</v>
      </c>
      <c r="N467" s="2" t="str">
        <f>IF(PASSAGEM!O467="","",PASSAGEM!O467)</f>
        <v>20250630</v>
      </c>
      <c r="O467" s="2" t="str">
        <f>IF(PASSAGEM!P467="","",PASSAGEM!P467)</f>
        <v>PREMIO</v>
      </c>
    </row>
    <row r="468" spans="1:15" x14ac:dyDescent="0.25">
      <c r="A468" s="2">
        <f>IF(PASSAGEM!B468="","",PASSAGEM!B468)</f>
        <v>6300</v>
      </c>
      <c r="B468" s="2">
        <f>IF(PASSAGEM!C468="","",PASSAGEM!C468)</f>
        <v>6130</v>
      </c>
      <c r="C468" s="2">
        <f>IF(PASSAGEM!D468="","",PASSAGEM!D468)</f>
        <v>115830000225</v>
      </c>
      <c r="D468" s="2" t="str">
        <f>IF(PASSAGEM!E468="","",PASSAGEM!E468)</f>
        <v>BRUNO FELIPE SANTOS PEREIRA ALVES</v>
      </c>
      <c r="E468" s="3">
        <f>IF(PASSAGEM!F468="","",PASSAGEM!F468)</f>
        <v>0</v>
      </c>
      <c r="F468" s="3">
        <f>IF(PASSAGEM!G468="","",PASSAGEM!G468)</f>
        <v>0</v>
      </c>
      <c r="G468" s="3">
        <f>IF(PASSAGEM!H468="","",PASSAGEM!H468)</f>
        <v>0</v>
      </c>
      <c r="H468" s="3">
        <f>IF(PASSAGEM!I468="","",PASSAGEM!I468)</f>
        <v>0</v>
      </c>
      <c r="I468" s="3">
        <f>IF(PASSAGEM!J468="","",PASSAGEM!J468)</f>
        <v>21.68</v>
      </c>
      <c r="J468" s="3">
        <f>IF(PASSAGEM!K468="","",PASSAGEM!K468)</f>
        <v>0</v>
      </c>
      <c r="K468" s="3">
        <f>IF(PASSAGEM!L468="","",PASSAGEM!L468)</f>
        <v>0</v>
      </c>
      <c r="L468" s="3">
        <f>IF(PASSAGEM!M468="","",PASSAGEM!M468)</f>
        <v>0</v>
      </c>
      <c r="M468" s="3">
        <f>IF(PASSAGEM!N468="","",PASSAGEM!N468)</f>
        <v>0</v>
      </c>
      <c r="N468" s="2" t="str">
        <f>IF(PASSAGEM!O468="","",PASSAGEM!O468)</f>
        <v>20250630</v>
      </c>
      <c r="O468" s="2" t="str">
        <f>IF(PASSAGEM!P468="","",PASSAGEM!P468)</f>
        <v>PREMIO</v>
      </c>
    </row>
    <row r="469" spans="1:15" x14ac:dyDescent="0.25">
      <c r="A469" s="2">
        <f>IF(PASSAGEM!B469="","",PASSAGEM!B469)</f>
        <v>6300</v>
      </c>
      <c r="B469" s="2">
        <f>IF(PASSAGEM!C469="","",PASSAGEM!C469)</f>
        <v>6142</v>
      </c>
      <c r="C469" s="2">
        <f>IF(PASSAGEM!D469="","",PASSAGEM!D469)</f>
        <v>115892093353</v>
      </c>
      <c r="D469" s="2" t="str">
        <f>IF(PASSAGEM!E469="","",PASSAGEM!E469)</f>
        <v>PEDRO CITTON</v>
      </c>
      <c r="E469" s="3">
        <f>IF(PASSAGEM!F469="","",PASSAGEM!F469)</f>
        <v>191.25</v>
      </c>
      <c r="F469" s="3">
        <f>IF(PASSAGEM!G469="","",PASSAGEM!G469)</f>
        <v>0</v>
      </c>
      <c r="G469" s="3">
        <f>IF(PASSAGEM!H469="","",PASSAGEM!H469)</f>
        <v>0</v>
      </c>
      <c r="H469" s="3">
        <f>IF(PASSAGEM!I469="","",PASSAGEM!I469)</f>
        <v>0</v>
      </c>
      <c r="I469" s="3">
        <f>IF(PASSAGEM!J469="","",PASSAGEM!J469)</f>
        <v>0</v>
      </c>
      <c r="J469" s="3">
        <f>IF(PASSAGEM!K469="","",PASSAGEM!K469)</f>
        <v>0</v>
      </c>
      <c r="K469" s="3">
        <f>IF(PASSAGEM!L469="","",PASSAGEM!L469)</f>
        <v>0</v>
      </c>
      <c r="L469" s="3">
        <f>IF(PASSAGEM!M469="","",PASSAGEM!M469)</f>
        <v>0</v>
      </c>
      <c r="M469" s="3">
        <f>IF(PASSAGEM!N469="","",PASSAGEM!N469)</f>
        <v>0</v>
      </c>
      <c r="N469" s="2" t="str">
        <f>IF(PASSAGEM!O469="","",PASSAGEM!O469)</f>
        <v>20250630</v>
      </c>
      <c r="O469" s="2" t="str">
        <f>IF(PASSAGEM!P469="","",PASSAGEM!P469)</f>
        <v>PREMIO</v>
      </c>
    </row>
    <row r="470" spans="1:15" x14ac:dyDescent="0.25">
      <c r="A470" s="2">
        <f>IF(PASSAGEM!B470="","",PASSAGEM!B470)</f>
        <v>6300</v>
      </c>
      <c r="B470" s="2">
        <f>IF(PASSAGEM!C470="","",PASSAGEM!C470)</f>
        <v>6142</v>
      </c>
      <c r="C470" s="2">
        <f>IF(PASSAGEM!D470="","",PASSAGEM!D470)</f>
        <v>115892093353</v>
      </c>
      <c r="D470" s="2" t="str">
        <f>IF(PASSAGEM!E470="","",PASSAGEM!E470)</f>
        <v>PEDRO CITTON</v>
      </c>
      <c r="E470" s="3">
        <f>IF(PASSAGEM!F470="","",PASSAGEM!F470)</f>
        <v>0</v>
      </c>
      <c r="F470" s="3">
        <f>IF(PASSAGEM!G470="","",PASSAGEM!G470)</f>
        <v>0</v>
      </c>
      <c r="G470" s="3">
        <f>IF(PASSAGEM!H470="","",PASSAGEM!H470)</f>
        <v>0</v>
      </c>
      <c r="H470" s="3">
        <f>IF(PASSAGEM!I470="","",PASSAGEM!I470)</f>
        <v>0</v>
      </c>
      <c r="I470" s="3">
        <f>IF(PASSAGEM!J470="","",PASSAGEM!J470)</f>
        <v>26.87</v>
      </c>
      <c r="J470" s="3">
        <f>IF(PASSAGEM!K470="","",PASSAGEM!K470)</f>
        <v>0</v>
      </c>
      <c r="K470" s="3">
        <f>IF(PASSAGEM!L470="","",PASSAGEM!L470)</f>
        <v>0</v>
      </c>
      <c r="L470" s="3">
        <f>IF(PASSAGEM!M470="","",PASSAGEM!M470)</f>
        <v>0</v>
      </c>
      <c r="M470" s="3">
        <f>IF(PASSAGEM!N470="","",PASSAGEM!N470)</f>
        <v>0</v>
      </c>
      <c r="N470" s="2" t="str">
        <f>IF(PASSAGEM!O470="","",PASSAGEM!O470)</f>
        <v>20250630</v>
      </c>
      <c r="O470" s="2" t="str">
        <f>IF(PASSAGEM!P470="","",PASSAGEM!P470)</f>
        <v>PREMIO</v>
      </c>
    </row>
    <row r="471" spans="1:15" x14ac:dyDescent="0.25">
      <c r="A471" s="2">
        <f>IF(PASSAGEM!B471="","",PASSAGEM!B471)</f>
        <v>6300</v>
      </c>
      <c r="B471" s="2">
        <f>IF(PASSAGEM!C471="","",PASSAGEM!C471)</f>
        <v>6130</v>
      </c>
      <c r="C471" s="2">
        <f>IF(PASSAGEM!D471="","",PASSAGEM!D471)</f>
        <v>115920100107</v>
      </c>
      <c r="D471" s="2" t="str">
        <f>IF(PASSAGEM!E471="","",PASSAGEM!E471)</f>
        <v>LUIS EDUARDO SARAIVA GONCALVES</v>
      </c>
      <c r="E471" s="3">
        <f>IF(PASSAGEM!F471="","",PASSAGEM!F471)</f>
        <v>84.81</v>
      </c>
      <c r="F471" s="3">
        <f>IF(PASSAGEM!G471="","",PASSAGEM!G471)</f>
        <v>0</v>
      </c>
      <c r="G471" s="3">
        <f>IF(PASSAGEM!H471="","",PASSAGEM!H471)</f>
        <v>0</v>
      </c>
      <c r="H471" s="3">
        <f>IF(PASSAGEM!I471="","",PASSAGEM!I471)</f>
        <v>0</v>
      </c>
      <c r="I471" s="3">
        <f>IF(PASSAGEM!J471="","",PASSAGEM!J471)</f>
        <v>0</v>
      </c>
      <c r="J471" s="3">
        <f>IF(PASSAGEM!K471="","",PASSAGEM!K471)</f>
        <v>0</v>
      </c>
      <c r="K471" s="3">
        <f>IF(PASSAGEM!L471="","",PASSAGEM!L471)</f>
        <v>0</v>
      </c>
      <c r="L471" s="3">
        <f>IF(PASSAGEM!M471="","",PASSAGEM!M471)</f>
        <v>0</v>
      </c>
      <c r="M471" s="3">
        <f>IF(PASSAGEM!N471="","",PASSAGEM!N471)</f>
        <v>0</v>
      </c>
      <c r="N471" s="2" t="str">
        <f>IF(PASSAGEM!O471="","",PASSAGEM!O471)</f>
        <v>20250630</v>
      </c>
      <c r="O471" s="2" t="str">
        <f>IF(PASSAGEM!P471="","",PASSAGEM!P471)</f>
        <v>PREMIO</v>
      </c>
    </row>
    <row r="472" spans="1:15" x14ac:dyDescent="0.25">
      <c r="A472" s="2">
        <f>IF(PASSAGEM!B472="","",PASSAGEM!B472)</f>
        <v>6300</v>
      </c>
      <c r="B472" s="2">
        <f>IF(PASSAGEM!C472="","",PASSAGEM!C472)</f>
        <v>6130</v>
      </c>
      <c r="C472" s="2">
        <f>IF(PASSAGEM!D472="","",PASSAGEM!D472)</f>
        <v>115920100107</v>
      </c>
      <c r="D472" s="2" t="str">
        <f>IF(PASSAGEM!E472="","",PASSAGEM!E472)</f>
        <v>LUIS EDUARDO SARAIVA GONCALVES</v>
      </c>
      <c r="E472" s="3">
        <f>IF(PASSAGEM!F472="","",PASSAGEM!F472)</f>
        <v>0</v>
      </c>
      <c r="F472" s="3">
        <f>IF(PASSAGEM!G472="","",PASSAGEM!G472)</f>
        <v>0</v>
      </c>
      <c r="G472" s="3">
        <f>IF(PASSAGEM!H472="","",PASSAGEM!H472)</f>
        <v>0</v>
      </c>
      <c r="H472" s="3">
        <f>IF(PASSAGEM!I472="","",PASSAGEM!I472)</f>
        <v>0</v>
      </c>
      <c r="I472" s="3">
        <f>IF(PASSAGEM!J472="","",PASSAGEM!J472)</f>
        <v>34.840000000000003</v>
      </c>
      <c r="J472" s="3">
        <f>IF(PASSAGEM!K472="","",PASSAGEM!K472)</f>
        <v>0</v>
      </c>
      <c r="K472" s="3">
        <f>IF(PASSAGEM!L472="","",PASSAGEM!L472)</f>
        <v>0</v>
      </c>
      <c r="L472" s="3">
        <f>IF(PASSAGEM!M472="","",PASSAGEM!M472)</f>
        <v>0</v>
      </c>
      <c r="M472" s="3">
        <f>IF(PASSAGEM!N472="","",PASSAGEM!N472)</f>
        <v>0</v>
      </c>
      <c r="N472" s="2" t="str">
        <f>IF(PASSAGEM!O472="","",PASSAGEM!O472)</f>
        <v>20250630</v>
      </c>
      <c r="O472" s="2" t="str">
        <f>IF(PASSAGEM!P472="","",PASSAGEM!P472)</f>
        <v>PREMIO</v>
      </c>
    </row>
    <row r="473" spans="1:15" x14ac:dyDescent="0.25">
      <c r="A473" s="2">
        <f>IF(PASSAGEM!B473="","",PASSAGEM!B473)</f>
        <v>6300</v>
      </c>
      <c r="B473" s="2">
        <f>IF(PASSAGEM!C473="","",PASSAGEM!C473)</f>
        <v>6130</v>
      </c>
      <c r="C473" s="2">
        <f>IF(PASSAGEM!D473="","",PASSAGEM!D473)</f>
        <v>116014200069</v>
      </c>
      <c r="D473" s="2" t="str">
        <f>IF(PASSAGEM!E473="","",PASSAGEM!E473)</f>
        <v>MARIA OLINDA BRUNHETI</v>
      </c>
      <c r="E473" s="3">
        <f>IF(PASSAGEM!F473="","",PASSAGEM!F473)</f>
        <v>206.03</v>
      </c>
      <c r="F473" s="3">
        <f>IF(PASSAGEM!G473="","",PASSAGEM!G473)</f>
        <v>0</v>
      </c>
      <c r="G473" s="3">
        <f>IF(PASSAGEM!H473="","",PASSAGEM!H473)</f>
        <v>0</v>
      </c>
      <c r="H473" s="3">
        <f>IF(PASSAGEM!I473="","",PASSAGEM!I473)</f>
        <v>0</v>
      </c>
      <c r="I473" s="3">
        <f>IF(PASSAGEM!J473="","",PASSAGEM!J473)</f>
        <v>0</v>
      </c>
      <c r="J473" s="3">
        <f>IF(PASSAGEM!K473="","",PASSAGEM!K473)</f>
        <v>0</v>
      </c>
      <c r="K473" s="3">
        <f>IF(PASSAGEM!L473="","",PASSAGEM!L473)</f>
        <v>0</v>
      </c>
      <c r="L473" s="3">
        <f>IF(PASSAGEM!M473="","",PASSAGEM!M473)</f>
        <v>0</v>
      </c>
      <c r="M473" s="3">
        <f>IF(PASSAGEM!N473="","",PASSAGEM!N473)</f>
        <v>0</v>
      </c>
      <c r="N473" s="2" t="str">
        <f>IF(PASSAGEM!O473="","",PASSAGEM!O473)</f>
        <v>20250630</v>
      </c>
      <c r="O473" s="2" t="str">
        <f>IF(PASSAGEM!P473="","",PASSAGEM!P473)</f>
        <v>PREMIO</v>
      </c>
    </row>
    <row r="474" spans="1:15" x14ac:dyDescent="0.25">
      <c r="A474" s="2">
        <f>IF(PASSAGEM!B474="","",PASSAGEM!B474)</f>
        <v>6300</v>
      </c>
      <c r="B474" s="2">
        <f>IF(PASSAGEM!C474="","",PASSAGEM!C474)</f>
        <v>6130</v>
      </c>
      <c r="C474" s="2">
        <f>IF(PASSAGEM!D474="","",PASSAGEM!D474)</f>
        <v>116014200069</v>
      </c>
      <c r="D474" s="2" t="str">
        <f>IF(PASSAGEM!E474="","",PASSAGEM!E474)</f>
        <v>MARIA OLINDA BRUNHETI</v>
      </c>
      <c r="E474" s="3">
        <f>IF(PASSAGEM!F474="","",PASSAGEM!F474)</f>
        <v>0</v>
      </c>
      <c r="F474" s="3">
        <f>IF(PASSAGEM!G474="","",PASSAGEM!G474)</f>
        <v>0</v>
      </c>
      <c r="G474" s="3">
        <f>IF(PASSAGEM!H474="","",PASSAGEM!H474)</f>
        <v>0</v>
      </c>
      <c r="H474" s="3">
        <f>IF(PASSAGEM!I474="","",PASSAGEM!I474)</f>
        <v>0</v>
      </c>
      <c r="I474" s="3">
        <f>IF(PASSAGEM!J474="","",PASSAGEM!J474)</f>
        <v>83.47</v>
      </c>
      <c r="J474" s="3">
        <f>IF(PASSAGEM!K474="","",PASSAGEM!K474)</f>
        <v>0</v>
      </c>
      <c r="K474" s="3">
        <f>IF(PASSAGEM!L474="","",PASSAGEM!L474)</f>
        <v>0</v>
      </c>
      <c r="L474" s="3">
        <f>IF(PASSAGEM!M474="","",PASSAGEM!M474)</f>
        <v>0</v>
      </c>
      <c r="M474" s="3">
        <f>IF(PASSAGEM!N474="","",PASSAGEM!N474)</f>
        <v>0</v>
      </c>
      <c r="N474" s="2" t="str">
        <f>IF(PASSAGEM!O474="","",PASSAGEM!O474)</f>
        <v>20250630</v>
      </c>
      <c r="O474" s="2" t="str">
        <f>IF(PASSAGEM!P474="","",PASSAGEM!P474)</f>
        <v>PREMIO</v>
      </c>
    </row>
    <row r="475" spans="1:15" x14ac:dyDescent="0.25">
      <c r="A475" s="2">
        <f>IF(PASSAGEM!B475="","",PASSAGEM!B475)</f>
        <v>6300</v>
      </c>
      <c r="B475" s="2">
        <f>IF(PASSAGEM!C475="","",PASSAGEM!C475)</f>
        <v>6130</v>
      </c>
      <c r="C475" s="2">
        <f>IF(PASSAGEM!D475="","",PASSAGEM!D475)</f>
        <v>116060000065</v>
      </c>
      <c r="D475" s="2" t="str">
        <f>IF(PASSAGEM!E475="","",PASSAGEM!E475)</f>
        <v>CRISTINA MARIA DA LUZ</v>
      </c>
      <c r="E475" s="3">
        <f>IF(PASSAGEM!F475="","",PASSAGEM!F475)</f>
        <v>19.079999999999998</v>
      </c>
      <c r="F475" s="3">
        <f>IF(PASSAGEM!G475="","",PASSAGEM!G475)</f>
        <v>0</v>
      </c>
      <c r="G475" s="3">
        <f>IF(PASSAGEM!H475="","",PASSAGEM!H475)</f>
        <v>0</v>
      </c>
      <c r="H475" s="3">
        <f>IF(PASSAGEM!I475="","",PASSAGEM!I475)</f>
        <v>0</v>
      </c>
      <c r="I475" s="3">
        <f>IF(PASSAGEM!J475="","",PASSAGEM!J475)</f>
        <v>0</v>
      </c>
      <c r="J475" s="3">
        <f>IF(PASSAGEM!K475="","",PASSAGEM!K475)</f>
        <v>0</v>
      </c>
      <c r="K475" s="3">
        <f>IF(PASSAGEM!L475="","",PASSAGEM!L475)</f>
        <v>0</v>
      </c>
      <c r="L475" s="3">
        <f>IF(PASSAGEM!M475="","",PASSAGEM!M475)</f>
        <v>0</v>
      </c>
      <c r="M475" s="3">
        <f>IF(PASSAGEM!N475="","",PASSAGEM!N475)</f>
        <v>0</v>
      </c>
      <c r="N475" s="2" t="str">
        <f>IF(PASSAGEM!O475="","",PASSAGEM!O475)</f>
        <v>20250630</v>
      </c>
      <c r="O475" s="2" t="str">
        <f>IF(PASSAGEM!P475="","",PASSAGEM!P475)</f>
        <v>PREMIO</v>
      </c>
    </row>
    <row r="476" spans="1:15" x14ac:dyDescent="0.25">
      <c r="A476" s="2">
        <f>IF(PASSAGEM!B476="","",PASSAGEM!B476)</f>
        <v>6300</v>
      </c>
      <c r="B476" s="2">
        <f>IF(PASSAGEM!C476="","",PASSAGEM!C476)</f>
        <v>6130</v>
      </c>
      <c r="C476" s="2">
        <f>IF(PASSAGEM!D476="","",PASSAGEM!D476)</f>
        <v>116060000065</v>
      </c>
      <c r="D476" s="2" t="str">
        <f>IF(PASSAGEM!E476="","",PASSAGEM!E476)</f>
        <v>CRISTINA MARIA DA LUZ</v>
      </c>
      <c r="E476" s="3">
        <f>IF(PASSAGEM!F476="","",PASSAGEM!F476)</f>
        <v>0</v>
      </c>
      <c r="F476" s="3">
        <f>IF(PASSAGEM!G476="","",PASSAGEM!G476)</f>
        <v>0</v>
      </c>
      <c r="G476" s="3">
        <f>IF(PASSAGEM!H476="","",PASSAGEM!H476)</f>
        <v>0</v>
      </c>
      <c r="H476" s="3">
        <f>IF(PASSAGEM!I476="","",PASSAGEM!I476)</f>
        <v>0</v>
      </c>
      <c r="I476" s="3">
        <f>IF(PASSAGEM!J476="","",PASSAGEM!J476)</f>
        <v>5.84</v>
      </c>
      <c r="J476" s="3">
        <f>IF(PASSAGEM!K476="","",PASSAGEM!K476)</f>
        <v>0</v>
      </c>
      <c r="K476" s="3">
        <f>IF(PASSAGEM!L476="","",PASSAGEM!L476)</f>
        <v>0</v>
      </c>
      <c r="L476" s="3">
        <f>IF(PASSAGEM!M476="","",PASSAGEM!M476)</f>
        <v>0</v>
      </c>
      <c r="M476" s="3">
        <f>IF(PASSAGEM!N476="","",PASSAGEM!N476)</f>
        <v>0</v>
      </c>
      <c r="N476" s="2" t="str">
        <f>IF(PASSAGEM!O476="","",PASSAGEM!O476)</f>
        <v>20250630</v>
      </c>
      <c r="O476" s="2" t="str">
        <f>IF(PASSAGEM!P476="","",PASSAGEM!P476)</f>
        <v>PREMIO</v>
      </c>
    </row>
    <row r="477" spans="1:15" x14ac:dyDescent="0.25">
      <c r="A477" s="2">
        <f>IF(PASSAGEM!B477="","",PASSAGEM!B477)</f>
        <v>6300</v>
      </c>
      <c r="B477" s="2">
        <f>IF(PASSAGEM!C477="","",PASSAGEM!C477)</f>
        <v>6142</v>
      </c>
      <c r="C477" s="2">
        <f>IF(PASSAGEM!D477="","",PASSAGEM!D477)</f>
        <v>116084200250</v>
      </c>
      <c r="D477" s="2" t="str">
        <f>IF(PASSAGEM!E477="","",PASSAGEM!E477)</f>
        <v>ADMILSON FELIX DA SILVA</v>
      </c>
      <c r="E477" s="3">
        <f>IF(PASSAGEM!F477="","",PASSAGEM!F477)</f>
        <v>16.71</v>
      </c>
      <c r="F477" s="3">
        <f>IF(PASSAGEM!G477="","",PASSAGEM!G477)</f>
        <v>0</v>
      </c>
      <c r="G477" s="3">
        <f>IF(PASSAGEM!H477="","",PASSAGEM!H477)</f>
        <v>0</v>
      </c>
      <c r="H477" s="3">
        <f>IF(PASSAGEM!I477="","",PASSAGEM!I477)</f>
        <v>0</v>
      </c>
      <c r="I477" s="3">
        <f>IF(PASSAGEM!J477="","",PASSAGEM!J477)</f>
        <v>0</v>
      </c>
      <c r="J477" s="3">
        <f>IF(PASSAGEM!K477="","",PASSAGEM!K477)</f>
        <v>0</v>
      </c>
      <c r="K477" s="3">
        <f>IF(PASSAGEM!L477="","",PASSAGEM!L477)</f>
        <v>0</v>
      </c>
      <c r="L477" s="3">
        <f>IF(PASSAGEM!M477="","",PASSAGEM!M477)</f>
        <v>0</v>
      </c>
      <c r="M477" s="3">
        <f>IF(PASSAGEM!N477="","",PASSAGEM!N477)</f>
        <v>0</v>
      </c>
      <c r="N477" s="2" t="str">
        <f>IF(PASSAGEM!O477="","",PASSAGEM!O477)</f>
        <v>20250630</v>
      </c>
      <c r="O477" s="2" t="str">
        <f>IF(PASSAGEM!P477="","",PASSAGEM!P477)</f>
        <v>PREMIO</v>
      </c>
    </row>
    <row r="478" spans="1:15" x14ac:dyDescent="0.25">
      <c r="A478" s="2">
        <f>IF(PASSAGEM!B478="","",PASSAGEM!B478)</f>
        <v>6300</v>
      </c>
      <c r="B478" s="2">
        <f>IF(PASSAGEM!C478="","",PASSAGEM!C478)</f>
        <v>6142</v>
      </c>
      <c r="C478" s="2">
        <f>IF(PASSAGEM!D478="","",PASSAGEM!D478)</f>
        <v>116084200250</v>
      </c>
      <c r="D478" s="2" t="str">
        <f>IF(PASSAGEM!E478="","",PASSAGEM!E478)</f>
        <v>ADMILSON FELIX DA SILVA</v>
      </c>
      <c r="E478" s="3">
        <f>IF(PASSAGEM!F478="","",PASSAGEM!F478)</f>
        <v>0</v>
      </c>
      <c r="F478" s="3">
        <f>IF(PASSAGEM!G478="","",PASSAGEM!G478)</f>
        <v>0</v>
      </c>
      <c r="G478" s="3">
        <f>IF(PASSAGEM!H478="","",PASSAGEM!H478)</f>
        <v>0</v>
      </c>
      <c r="H478" s="3">
        <f>IF(PASSAGEM!I478="","",PASSAGEM!I478)</f>
        <v>0</v>
      </c>
      <c r="I478" s="3">
        <f>IF(PASSAGEM!J478="","",PASSAGEM!J478)</f>
        <v>28.54</v>
      </c>
      <c r="J478" s="3">
        <f>IF(PASSAGEM!K478="","",PASSAGEM!K478)</f>
        <v>0</v>
      </c>
      <c r="K478" s="3">
        <f>IF(PASSAGEM!L478="","",PASSAGEM!L478)</f>
        <v>0</v>
      </c>
      <c r="L478" s="3">
        <f>IF(PASSAGEM!M478="","",PASSAGEM!M478)</f>
        <v>0</v>
      </c>
      <c r="M478" s="3">
        <f>IF(PASSAGEM!N478="","",PASSAGEM!N478)</f>
        <v>0</v>
      </c>
      <c r="N478" s="2" t="str">
        <f>IF(PASSAGEM!O478="","",PASSAGEM!O478)</f>
        <v>20250630</v>
      </c>
      <c r="O478" s="2" t="str">
        <f>IF(PASSAGEM!P478="","",PASSAGEM!P478)</f>
        <v>PREMIO</v>
      </c>
    </row>
    <row r="479" spans="1:15" x14ac:dyDescent="0.25">
      <c r="A479" s="2">
        <f>IF(PASSAGEM!B479="","",PASSAGEM!B479)</f>
        <v>6300</v>
      </c>
      <c r="B479" s="2">
        <f>IF(PASSAGEM!C479="","",PASSAGEM!C479)</f>
        <v>6142</v>
      </c>
      <c r="C479" s="2">
        <f>IF(PASSAGEM!D479="","",PASSAGEM!D479)</f>
        <v>116126070270</v>
      </c>
      <c r="D479" s="2" t="str">
        <f>IF(PASSAGEM!E479="","",PASSAGEM!E479)</f>
        <v>FABRICIO ABRAHAO CRIVELENTI</v>
      </c>
      <c r="E479" s="3">
        <f>IF(PASSAGEM!F479="","",PASSAGEM!F479)</f>
        <v>1.71</v>
      </c>
      <c r="F479" s="3">
        <f>IF(PASSAGEM!G479="","",PASSAGEM!G479)</f>
        <v>0</v>
      </c>
      <c r="G479" s="3">
        <f>IF(PASSAGEM!H479="","",PASSAGEM!H479)</f>
        <v>0</v>
      </c>
      <c r="H479" s="3">
        <f>IF(PASSAGEM!I479="","",PASSAGEM!I479)</f>
        <v>0</v>
      </c>
      <c r="I479" s="3">
        <f>IF(PASSAGEM!J479="","",PASSAGEM!J479)</f>
        <v>0</v>
      </c>
      <c r="J479" s="3">
        <f>IF(PASSAGEM!K479="","",PASSAGEM!K479)</f>
        <v>0</v>
      </c>
      <c r="K479" s="3">
        <f>IF(PASSAGEM!L479="","",PASSAGEM!L479)</f>
        <v>0</v>
      </c>
      <c r="L479" s="3">
        <f>IF(PASSAGEM!M479="","",PASSAGEM!M479)</f>
        <v>0</v>
      </c>
      <c r="M479" s="3">
        <f>IF(PASSAGEM!N479="","",PASSAGEM!N479)</f>
        <v>0</v>
      </c>
      <c r="N479" s="2" t="str">
        <f>IF(PASSAGEM!O479="","",PASSAGEM!O479)</f>
        <v>20250630</v>
      </c>
      <c r="O479" s="2" t="str">
        <f>IF(PASSAGEM!P479="","",PASSAGEM!P479)</f>
        <v>PREMIO</v>
      </c>
    </row>
    <row r="480" spans="1:15" x14ac:dyDescent="0.25">
      <c r="A480" s="2">
        <f>IF(PASSAGEM!B480="","",PASSAGEM!B480)</f>
        <v>6300</v>
      </c>
      <c r="B480" s="2">
        <f>IF(PASSAGEM!C480="","",PASSAGEM!C480)</f>
        <v>6142</v>
      </c>
      <c r="C480" s="2">
        <f>IF(PASSAGEM!D480="","",PASSAGEM!D480)</f>
        <v>116126070270</v>
      </c>
      <c r="D480" s="2" t="str">
        <f>IF(PASSAGEM!E480="","",PASSAGEM!E480)</f>
        <v>FABRICIO ABRAHAO CRIVELENTI</v>
      </c>
      <c r="E480" s="3">
        <f>IF(PASSAGEM!F480="","",PASSAGEM!F480)</f>
        <v>0</v>
      </c>
      <c r="F480" s="3">
        <f>IF(PASSAGEM!G480="","",PASSAGEM!G480)</f>
        <v>0</v>
      </c>
      <c r="G480" s="3">
        <f>IF(PASSAGEM!H480="","",PASSAGEM!H480)</f>
        <v>0</v>
      </c>
      <c r="H480" s="3">
        <f>IF(PASSAGEM!I480="","",PASSAGEM!I480)</f>
        <v>0</v>
      </c>
      <c r="I480" s="3">
        <f>IF(PASSAGEM!J480="","",PASSAGEM!J480)</f>
        <v>56.33</v>
      </c>
      <c r="J480" s="3">
        <f>IF(PASSAGEM!K480="","",PASSAGEM!K480)</f>
        <v>0</v>
      </c>
      <c r="K480" s="3">
        <f>IF(PASSAGEM!L480="","",PASSAGEM!L480)</f>
        <v>0</v>
      </c>
      <c r="L480" s="3">
        <f>IF(PASSAGEM!M480="","",PASSAGEM!M480)</f>
        <v>0</v>
      </c>
      <c r="M480" s="3">
        <f>IF(PASSAGEM!N480="","",PASSAGEM!N480)</f>
        <v>0</v>
      </c>
      <c r="N480" s="2" t="str">
        <f>IF(PASSAGEM!O480="","",PASSAGEM!O480)</f>
        <v>20250630</v>
      </c>
      <c r="O480" s="2" t="str">
        <f>IF(PASSAGEM!P480="","",PASSAGEM!P480)</f>
        <v>PREMIO</v>
      </c>
    </row>
    <row r="481" spans="1:15" x14ac:dyDescent="0.25">
      <c r="A481" s="2">
        <f>IF(PASSAGEM!B481="","",PASSAGEM!B481)</f>
        <v>6300</v>
      </c>
      <c r="B481" s="2">
        <f>IF(PASSAGEM!C481="","",PASSAGEM!C481)</f>
        <v>6130</v>
      </c>
      <c r="C481" s="2">
        <f>IF(PASSAGEM!D481="","",PASSAGEM!D481)</f>
        <v>116241000548</v>
      </c>
      <c r="D481" s="2" t="str">
        <f>IF(PASSAGEM!E481="","",PASSAGEM!E481)</f>
        <v>MARA CARVALHO NOGUEIRA</v>
      </c>
      <c r="E481" s="3">
        <f>IF(PASSAGEM!F481="","",PASSAGEM!F481)</f>
        <v>18.77</v>
      </c>
      <c r="F481" s="3">
        <f>IF(PASSAGEM!G481="","",PASSAGEM!G481)</f>
        <v>0</v>
      </c>
      <c r="G481" s="3">
        <f>IF(PASSAGEM!H481="","",PASSAGEM!H481)</f>
        <v>0</v>
      </c>
      <c r="H481" s="3">
        <f>IF(PASSAGEM!I481="","",PASSAGEM!I481)</f>
        <v>0</v>
      </c>
      <c r="I481" s="3">
        <f>IF(PASSAGEM!J481="","",PASSAGEM!J481)</f>
        <v>0</v>
      </c>
      <c r="J481" s="3">
        <f>IF(PASSAGEM!K481="","",PASSAGEM!K481)</f>
        <v>0</v>
      </c>
      <c r="K481" s="3">
        <f>IF(PASSAGEM!L481="","",PASSAGEM!L481)</f>
        <v>0</v>
      </c>
      <c r="L481" s="3">
        <f>IF(PASSAGEM!M481="","",PASSAGEM!M481)</f>
        <v>0</v>
      </c>
      <c r="M481" s="3">
        <f>IF(PASSAGEM!N481="","",PASSAGEM!N481)</f>
        <v>0</v>
      </c>
      <c r="N481" s="2" t="str">
        <f>IF(PASSAGEM!O481="","",PASSAGEM!O481)</f>
        <v>20250630</v>
      </c>
      <c r="O481" s="2" t="str">
        <f>IF(PASSAGEM!P481="","",PASSAGEM!P481)</f>
        <v>PREMIO</v>
      </c>
    </row>
    <row r="482" spans="1:15" x14ac:dyDescent="0.25">
      <c r="A482" s="2">
        <f>IF(PASSAGEM!B482="","",PASSAGEM!B482)</f>
        <v>6300</v>
      </c>
      <c r="B482" s="2">
        <f>IF(PASSAGEM!C482="","",PASSAGEM!C482)</f>
        <v>6130</v>
      </c>
      <c r="C482" s="2">
        <f>IF(PASSAGEM!D482="","",PASSAGEM!D482)</f>
        <v>116241000567</v>
      </c>
      <c r="D482" s="2" t="str">
        <f>IF(PASSAGEM!E482="","",PASSAGEM!E482)</f>
        <v>CLEIDE FLORINDO DE SOUZA GUIMARAES</v>
      </c>
      <c r="E482" s="3">
        <f>IF(PASSAGEM!F482="","",PASSAGEM!F482)</f>
        <v>20.76</v>
      </c>
      <c r="F482" s="3">
        <f>IF(PASSAGEM!G482="","",PASSAGEM!G482)</f>
        <v>0</v>
      </c>
      <c r="G482" s="3">
        <f>IF(PASSAGEM!H482="","",PASSAGEM!H482)</f>
        <v>0</v>
      </c>
      <c r="H482" s="3">
        <f>IF(PASSAGEM!I482="","",PASSAGEM!I482)</f>
        <v>0</v>
      </c>
      <c r="I482" s="3">
        <f>IF(PASSAGEM!J482="","",PASSAGEM!J482)</f>
        <v>0</v>
      </c>
      <c r="J482" s="3">
        <f>IF(PASSAGEM!K482="","",PASSAGEM!K482)</f>
        <v>0</v>
      </c>
      <c r="K482" s="3">
        <f>IF(PASSAGEM!L482="","",PASSAGEM!L482)</f>
        <v>0</v>
      </c>
      <c r="L482" s="3">
        <f>IF(PASSAGEM!M482="","",PASSAGEM!M482)</f>
        <v>0</v>
      </c>
      <c r="M482" s="3">
        <f>IF(PASSAGEM!N482="","",PASSAGEM!N482)</f>
        <v>0</v>
      </c>
      <c r="N482" s="2" t="str">
        <f>IF(PASSAGEM!O482="","",PASSAGEM!O482)</f>
        <v>20250630</v>
      </c>
      <c r="O482" s="2" t="str">
        <f>IF(PASSAGEM!P482="","",PASSAGEM!P482)</f>
        <v>PREMIO</v>
      </c>
    </row>
    <row r="483" spans="1:15" x14ac:dyDescent="0.25">
      <c r="A483" s="2">
        <f>IF(PASSAGEM!B483="","",PASSAGEM!B483)</f>
        <v>6300</v>
      </c>
      <c r="B483" s="2">
        <f>IF(PASSAGEM!C483="","",PASSAGEM!C483)</f>
        <v>6130</v>
      </c>
      <c r="C483" s="2">
        <f>IF(PASSAGEM!D483="","",PASSAGEM!D483)</f>
        <v>116241000586</v>
      </c>
      <c r="D483" s="2" t="str">
        <f>IF(PASSAGEM!E483="","",PASSAGEM!E483)</f>
        <v>ANA NADIA MANHAES LOPES</v>
      </c>
      <c r="E483" s="3">
        <f>IF(PASSAGEM!F483="","",PASSAGEM!F483)</f>
        <v>49.72</v>
      </c>
      <c r="F483" s="3">
        <f>IF(PASSAGEM!G483="","",PASSAGEM!G483)</f>
        <v>0</v>
      </c>
      <c r="G483" s="3">
        <f>IF(PASSAGEM!H483="","",PASSAGEM!H483)</f>
        <v>0</v>
      </c>
      <c r="H483" s="3">
        <f>IF(PASSAGEM!I483="","",PASSAGEM!I483)</f>
        <v>0</v>
      </c>
      <c r="I483" s="3">
        <f>IF(PASSAGEM!J483="","",PASSAGEM!J483)</f>
        <v>0</v>
      </c>
      <c r="J483" s="3">
        <f>IF(PASSAGEM!K483="","",PASSAGEM!K483)</f>
        <v>0</v>
      </c>
      <c r="K483" s="3">
        <f>IF(PASSAGEM!L483="","",PASSAGEM!L483)</f>
        <v>0</v>
      </c>
      <c r="L483" s="3">
        <f>IF(PASSAGEM!M483="","",PASSAGEM!M483)</f>
        <v>0</v>
      </c>
      <c r="M483" s="3">
        <f>IF(PASSAGEM!N483="","",PASSAGEM!N483)</f>
        <v>0</v>
      </c>
      <c r="N483" s="2" t="str">
        <f>IF(PASSAGEM!O483="","",PASSAGEM!O483)</f>
        <v>20250630</v>
      </c>
      <c r="O483" s="2" t="str">
        <f>IF(PASSAGEM!P483="","",PASSAGEM!P483)</f>
        <v>PREMIO</v>
      </c>
    </row>
    <row r="484" spans="1:15" x14ac:dyDescent="0.25">
      <c r="A484" s="2">
        <f>IF(PASSAGEM!B484="","",PASSAGEM!B484)</f>
        <v>6300</v>
      </c>
      <c r="B484" s="2">
        <f>IF(PASSAGEM!C484="","",PASSAGEM!C484)</f>
        <v>6130</v>
      </c>
      <c r="C484" s="2">
        <f>IF(PASSAGEM!D484="","",PASSAGEM!D484)</f>
        <v>116241000592</v>
      </c>
      <c r="D484" s="2" t="str">
        <f>IF(PASSAGEM!E484="","",PASSAGEM!E484)</f>
        <v>LUIZ PAULO PEREIRA GERMANO</v>
      </c>
      <c r="E484" s="3">
        <f>IF(PASSAGEM!F484="","",PASSAGEM!F484)</f>
        <v>56.59</v>
      </c>
      <c r="F484" s="3">
        <f>IF(PASSAGEM!G484="","",PASSAGEM!G484)</f>
        <v>0</v>
      </c>
      <c r="G484" s="3">
        <f>IF(PASSAGEM!H484="","",PASSAGEM!H484)</f>
        <v>0</v>
      </c>
      <c r="H484" s="3">
        <f>IF(PASSAGEM!I484="","",PASSAGEM!I484)</f>
        <v>0</v>
      </c>
      <c r="I484" s="3">
        <f>IF(PASSAGEM!J484="","",PASSAGEM!J484)</f>
        <v>0</v>
      </c>
      <c r="J484" s="3">
        <f>IF(PASSAGEM!K484="","",PASSAGEM!K484)</f>
        <v>0</v>
      </c>
      <c r="K484" s="3">
        <f>IF(PASSAGEM!L484="","",PASSAGEM!L484)</f>
        <v>0</v>
      </c>
      <c r="L484" s="3">
        <f>IF(PASSAGEM!M484="","",PASSAGEM!M484)</f>
        <v>0</v>
      </c>
      <c r="M484" s="3">
        <f>IF(PASSAGEM!N484="","",PASSAGEM!N484)</f>
        <v>0</v>
      </c>
      <c r="N484" s="2" t="str">
        <f>IF(PASSAGEM!O484="","",PASSAGEM!O484)</f>
        <v>20250630</v>
      </c>
      <c r="O484" s="2" t="str">
        <f>IF(PASSAGEM!P484="","",PASSAGEM!P484)</f>
        <v>PREMIO</v>
      </c>
    </row>
    <row r="485" spans="1:15" x14ac:dyDescent="0.25">
      <c r="A485" s="2">
        <f>IF(PASSAGEM!B485="","",PASSAGEM!B485)</f>
        <v>6300</v>
      </c>
      <c r="B485" s="2">
        <f>IF(PASSAGEM!C485="","",PASSAGEM!C485)</f>
        <v>6130</v>
      </c>
      <c r="C485" s="2">
        <f>IF(PASSAGEM!D485="","",PASSAGEM!D485)</f>
        <v>116241000596</v>
      </c>
      <c r="D485" s="2" t="str">
        <f>IF(PASSAGEM!E485="","",PASSAGEM!E485)</f>
        <v>LUCIANO DO NASCIMENTO VILELA</v>
      </c>
      <c r="E485" s="3">
        <f>IF(PASSAGEM!F485="","",PASSAGEM!F485)</f>
        <v>78.77</v>
      </c>
      <c r="F485" s="3">
        <f>IF(PASSAGEM!G485="","",PASSAGEM!G485)</f>
        <v>0</v>
      </c>
      <c r="G485" s="3">
        <f>IF(PASSAGEM!H485="","",PASSAGEM!H485)</f>
        <v>0</v>
      </c>
      <c r="H485" s="3">
        <f>IF(PASSAGEM!I485="","",PASSAGEM!I485)</f>
        <v>0</v>
      </c>
      <c r="I485" s="3">
        <f>IF(PASSAGEM!J485="","",PASSAGEM!J485)</f>
        <v>0</v>
      </c>
      <c r="J485" s="3">
        <f>IF(PASSAGEM!K485="","",PASSAGEM!K485)</f>
        <v>0</v>
      </c>
      <c r="K485" s="3">
        <f>IF(PASSAGEM!L485="","",PASSAGEM!L485)</f>
        <v>0</v>
      </c>
      <c r="L485" s="3">
        <f>IF(PASSAGEM!M485="","",PASSAGEM!M485)</f>
        <v>0</v>
      </c>
      <c r="M485" s="3">
        <f>IF(PASSAGEM!N485="","",PASSAGEM!N485)</f>
        <v>0</v>
      </c>
      <c r="N485" s="2" t="str">
        <f>IF(PASSAGEM!O485="","",PASSAGEM!O485)</f>
        <v>20250630</v>
      </c>
      <c r="O485" s="2" t="str">
        <f>IF(PASSAGEM!P485="","",PASSAGEM!P485)</f>
        <v>PREMIO</v>
      </c>
    </row>
    <row r="486" spans="1:15" x14ac:dyDescent="0.25">
      <c r="A486" s="2">
        <f>IF(PASSAGEM!B486="","",PASSAGEM!B486)</f>
        <v>6300</v>
      </c>
      <c r="B486" s="2">
        <f>IF(PASSAGEM!C486="","",PASSAGEM!C486)</f>
        <v>6130</v>
      </c>
      <c r="C486" s="2">
        <f>IF(PASSAGEM!D486="","",PASSAGEM!D486)</f>
        <v>116241000596</v>
      </c>
      <c r="D486" s="2" t="str">
        <f>IF(PASSAGEM!E486="","",PASSAGEM!E486)</f>
        <v>LUCIANO DO NASCIMENTO VILELA</v>
      </c>
      <c r="E486" s="3">
        <f>IF(PASSAGEM!F486="","",PASSAGEM!F486)</f>
        <v>0</v>
      </c>
      <c r="F486" s="3">
        <f>IF(PASSAGEM!G486="","",PASSAGEM!G486)</f>
        <v>0</v>
      </c>
      <c r="G486" s="3">
        <f>IF(PASSAGEM!H486="","",PASSAGEM!H486)</f>
        <v>0</v>
      </c>
      <c r="H486" s="3">
        <f>IF(PASSAGEM!I486="","",PASSAGEM!I486)</f>
        <v>0</v>
      </c>
      <c r="I486" s="3">
        <f>IF(PASSAGEM!J486="","",PASSAGEM!J486)</f>
        <v>29.26</v>
      </c>
      <c r="J486" s="3">
        <f>IF(PASSAGEM!K486="","",PASSAGEM!K486)</f>
        <v>0</v>
      </c>
      <c r="K486" s="3">
        <f>IF(PASSAGEM!L486="","",PASSAGEM!L486)</f>
        <v>0</v>
      </c>
      <c r="L486" s="3">
        <f>IF(PASSAGEM!M486="","",PASSAGEM!M486)</f>
        <v>0</v>
      </c>
      <c r="M486" s="3">
        <f>IF(PASSAGEM!N486="","",PASSAGEM!N486)</f>
        <v>0</v>
      </c>
      <c r="N486" s="2" t="str">
        <f>IF(PASSAGEM!O486="","",PASSAGEM!O486)</f>
        <v>20250630</v>
      </c>
      <c r="O486" s="2" t="str">
        <f>IF(PASSAGEM!P486="","",PASSAGEM!P486)</f>
        <v>PREMIO</v>
      </c>
    </row>
    <row r="487" spans="1:15" x14ac:dyDescent="0.25">
      <c r="A487" s="2">
        <f>IF(PASSAGEM!B487="","",PASSAGEM!B487)</f>
        <v>6300</v>
      </c>
      <c r="B487" s="2">
        <f>IF(PASSAGEM!C487="","",PASSAGEM!C487)</f>
        <v>6130</v>
      </c>
      <c r="C487" s="2">
        <f>IF(PASSAGEM!D487="","",PASSAGEM!D487)</f>
        <v>116241000605</v>
      </c>
      <c r="D487" s="2" t="str">
        <f>IF(PASSAGEM!E487="","",PASSAGEM!E487)</f>
        <v>ROGERIO BARROSO GOMES</v>
      </c>
      <c r="E487" s="3">
        <f>IF(PASSAGEM!F487="","",PASSAGEM!F487)</f>
        <v>12.36</v>
      </c>
      <c r="F487" s="3">
        <f>IF(PASSAGEM!G487="","",PASSAGEM!G487)</f>
        <v>0</v>
      </c>
      <c r="G487" s="3">
        <f>IF(PASSAGEM!H487="","",PASSAGEM!H487)</f>
        <v>0</v>
      </c>
      <c r="H487" s="3">
        <f>IF(PASSAGEM!I487="","",PASSAGEM!I487)</f>
        <v>0</v>
      </c>
      <c r="I487" s="3">
        <f>IF(PASSAGEM!J487="","",PASSAGEM!J487)</f>
        <v>0</v>
      </c>
      <c r="J487" s="3">
        <f>IF(PASSAGEM!K487="","",PASSAGEM!K487)</f>
        <v>0</v>
      </c>
      <c r="K487" s="3">
        <f>IF(PASSAGEM!L487="","",PASSAGEM!L487)</f>
        <v>0</v>
      </c>
      <c r="L487" s="3">
        <f>IF(PASSAGEM!M487="","",PASSAGEM!M487)</f>
        <v>0</v>
      </c>
      <c r="M487" s="3">
        <f>IF(PASSAGEM!N487="","",PASSAGEM!N487)</f>
        <v>0</v>
      </c>
      <c r="N487" s="2" t="str">
        <f>IF(PASSAGEM!O487="","",PASSAGEM!O487)</f>
        <v>20250630</v>
      </c>
      <c r="O487" s="2" t="str">
        <f>IF(PASSAGEM!P487="","",PASSAGEM!P487)</f>
        <v>PREMIO</v>
      </c>
    </row>
    <row r="488" spans="1:15" x14ac:dyDescent="0.25">
      <c r="A488" s="2">
        <f>IF(PASSAGEM!B488="","",PASSAGEM!B488)</f>
        <v>6300</v>
      </c>
      <c r="B488" s="2">
        <f>IF(PASSAGEM!C488="","",PASSAGEM!C488)</f>
        <v>6130</v>
      </c>
      <c r="C488" s="2">
        <f>IF(PASSAGEM!D488="","",PASSAGEM!D488)</f>
        <v>116241000620</v>
      </c>
      <c r="D488" s="2" t="str">
        <f>IF(PASSAGEM!E488="","",PASSAGEM!E488)</f>
        <v>RICARDO DOS SANTOS DIAS</v>
      </c>
      <c r="E488" s="3">
        <f>IF(PASSAGEM!F488="","",PASSAGEM!F488)</f>
        <v>22.99</v>
      </c>
      <c r="F488" s="3">
        <f>IF(PASSAGEM!G488="","",PASSAGEM!G488)</f>
        <v>0</v>
      </c>
      <c r="G488" s="3">
        <f>IF(PASSAGEM!H488="","",PASSAGEM!H488)</f>
        <v>0</v>
      </c>
      <c r="H488" s="3">
        <f>IF(PASSAGEM!I488="","",PASSAGEM!I488)</f>
        <v>0</v>
      </c>
      <c r="I488" s="3">
        <f>IF(PASSAGEM!J488="","",PASSAGEM!J488)</f>
        <v>0</v>
      </c>
      <c r="J488" s="3">
        <f>IF(PASSAGEM!K488="","",PASSAGEM!K488)</f>
        <v>0</v>
      </c>
      <c r="K488" s="3">
        <f>IF(PASSAGEM!L488="","",PASSAGEM!L488)</f>
        <v>0</v>
      </c>
      <c r="L488" s="3">
        <f>IF(PASSAGEM!M488="","",PASSAGEM!M488)</f>
        <v>0</v>
      </c>
      <c r="M488" s="3">
        <f>IF(PASSAGEM!N488="","",PASSAGEM!N488)</f>
        <v>0</v>
      </c>
      <c r="N488" s="2" t="str">
        <f>IF(PASSAGEM!O488="","",PASSAGEM!O488)</f>
        <v>20250630</v>
      </c>
      <c r="O488" s="2" t="str">
        <f>IF(PASSAGEM!P488="","",PASSAGEM!P488)</f>
        <v>PREMIO</v>
      </c>
    </row>
    <row r="489" spans="1:15" x14ac:dyDescent="0.25">
      <c r="A489" s="2">
        <f>IF(PASSAGEM!B489="","",PASSAGEM!B489)</f>
        <v>6300</v>
      </c>
      <c r="B489" s="2">
        <f>IF(PASSAGEM!C489="","",PASSAGEM!C489)</f>
        <v>6130</v>
      </c>
      <c r="C489" s="2">
        <f>IF(PASSAGEM!D489="","",PASSAGEM!D489)</f>
        <v>116241000633</v>
      </c>
      <c r="D489" s="2" t="str">
        <f>IF(PASSAGEM!E489="","",PASSAGEM!E489)</f>
        <v>LUIZ PAULO PEREIRA GERMANO</v>
      </c>
      <c r="E489" s="3">
        <f>IF(PASSAGEM!F489="","",PASSAGEM!F489)</f>
        <v>26.15</v>
      </c>
      <c r="F489" s="3">
        <f>IF(PASSAGEM!G489="","",PASSAGEM!G489)</f>
        <v>0</v>
      </c>
      <c r="G489" s="3">
        <f>IF(PASSAGEM!H489="","",PASSAGEM!H489)</f>
        <v>0</v>
      </c>
      <c r="H489" s="3">
        <f>IF(PASSAGEM!I489="","",PASSAGEM!I489)</f>
        <v>0</v>
      </c>
      <c r="I489" s="3">
        <f>IF(PASSAGEM!J489="","",PASSAGEM!J489)</f>
        <v>0</v>
      </c>
      <c r="J489" s="3">
        <f>IF(PASSAGEM!K489="","",PASSAGEM!K489)</f>
        <v>0</v>
      </c>
      <c r="K489" s="3">
        <f>IF(PASSAGEM!L489="","",PASSAGEM!L489)</f>
        <v>0</v>
      </c>
      <c r="L489" s="3">
        <f>IF(PASSAGEM!M489="","",PASSAGEM!M489)</f>
        <v>0</v>
      </c>
      <c r="M489" s="3">
        <f>IF(PASSAGEM!N489="","",PASSAGEM!N489)</f>
        <v>0</v>
      </c>
      <c r="N489" s="2" t="str">
        <f>IF(PASSAGEM!O489="","",PASSAGEM!O489)</f>
        <v>20250630</v>
      </c>
      <c r="O489" s="2" t="str">
        <f>IF(PASSAGEM!P489="","",PASSAGEM!P489)</f>
        <v>PREMIO</v>
      </c>
    </row>
    <row r="490" spans="1:15" x14ac:dyDescent="0.25">
      <c r="A490" s="2">
        <f>IF(PASSAGEM!B490="","",PASSAGEM!B490)</f>
        <v>6300</v>
      </c>
      <c r="B490" s="2">
        <f>IF(PASSAGEM!C490="","",PASSAGEM!C490)</f>
        <v>6130</v>
      </c>
      <c r="C490" s="2">
        <f>IF(PASSAGEM!D490="","",PASSAGEM!D490)</f>
        <v>116241000652</v>
      </c>
      <c r="D490" s="2" t="str">
        <f>IF(PASSAGEM!E490="","",PASSAGEM!E490)</f>
        <v>CLEIDE FLORINDO DE SOUZA GUIMARAES</v>
      </c>
      <c r="E490" s="3">
        <f>IF(PASSAGEM!F490="","",PASSAGEM!F490)</f>
        <v>60.88</v>
      </c>
      <c r="F490" s="3">
        <f>IF(PASSAGEM!G490="","",PASSAGEM!G490)</f>
        <v>0</v>
      </c>
      <c r="G490" s="3">
        <f>IF(PASSAGEM!H490="","",PASSAGEM!H490)</f>
        <v>0</v>
      </c>
      <c r="H490" s="3">
        <f>IF(PASSAGEM!I490="","",PASSAGEM!I490)</f>
        <v>0</v>
      </c>
      <c r="I490" s="3">
        <f>IF(PASSAGEM!J490="","",PASSAGEM!J490)</f>
        <v>0</v>
      </c>
      <c r="J490" s="3">
        <f>IF(PASSAGEM!K490="","",PASSAGEM!K490)</f>
        <v>0</v>
      </c>
      <c r="K490" s="3">
        <f>IF(PASSAGEM!L490="","",PASSAGEM!L490)</f>
        <v>0</v>
      </c>
      <c r="L490" s="3">
        <f>IF(PASSAGEM!M490="","",PASSAGEM!M490)</f>
        <v>0</v>
      </c>
      <c r="M490" s="3">
        <f>IF(PASSAGEM!N490="","",PASSAGEM!N490)</f>
        <v>0</v>
      </c>
      <c r="N490" s="2" t="str">
        <f>IF(PASSAGEM!O490="","",PASSAGEM!O490)</f>
        <v>20250630</v>
      </c>
      <c r="O490" s="2" t="str">
        <f>IF(PASSAGEM!P490="","",PASSAGEM!P490)</f>
        <v>PREMIO</v>
      </c>
    </row>
    <row r="491" spans="1:15" x14ac:dyDescent="0.25">
      <c r="A491" s="2">
        <f>IF(PASSAGEM!B491="","",PASSAGEM!B491)</f>
        <v>6300</v>
      </c>
      <c r="B491" s="2">
        <f>IF(PASSAGEM!C491="","",PASSAGEM!C491)</f>
        <v>6142</v>
      </c>
      <c r="C491" s="2">
        <f>IF(PASSAGEM!D491="","",PASSAGEM!D491)</f>
        <v>116241000680</v>
      </c>
      <c r="D491" s="2" t="str">
        <f>IF(PASSAGEM!E491="","",PASSAGEM!E491)</f>
        <v>MARA CARVALHO NOGUEIRA</v>
      </c>
      <c r="E491" s="3">
        <f>IF(PASSAGEM!F491="","",PASSAGEM!F491)</f>
        <v>43.57</v>
      </c>
      <c r="F491" s="3">
        <f>IF(PASSAGEM!G491="","",PASSAGEM!G491)</f>
        <v>0</v>
      </c>
      <c r="G491" s="3">
        <f>IF(PASSAGEM!H491="","",PASSAGEM!H491)</f>
        <v>0</v>
      </c>
      <c r="H491" s="3">
        <f>IF(PASSAGEM!I491="","",PASSAGEM!I491)</f>
        <v>0</v>
      </c>
      <c r="I491" s="3">
        <f>IF(PASSAGEM!J491="","",PASSAGEM!J491)</f>
        <v>0</v>
      </c>
      <c r="J491" s="3">
        <f>IF(PASSAGEM!K491="","",PASSAGEM!K491)</f>
        <v>0</v>
      </c>
      <c r="K491" s="3">
        <f>IF(PASSAGEM!L491="","",PASSAGEM!L491)</f>
        <v>0</v>
      </c>
      <c r="L491" s="3">
        <f>IF(PASSAGEM!M491="","",PASSAGEM!M491)</f>
        <v>0</v>
      </c>
      <c r="M491" s="3">
        <f>IF(PASSAGEM!N491="","",PASSAGEM!N491)</f>
        <v>0</v>
      </c>
      <c r="N491" s="2" t="str">
        <f>IF(PASSAGEM!O491="","",PASSAGEM!O491)</f>
        <v>20250630</v>
      </c>
      <c r="O491" s="2" t="str">
        <f>IF(PASSAGEM!P491="","",PASSAGEM!P491)</f>
        <v>PREMIO</v>
      </c>
    </row>
    <row r="492" spans="1:15" x14ac:dyDescent="0.25">
      <c r="A492" s="2">
        <f>IF(PASSAGEM!B492="","",PASSAGEM!B492)</f>
        <v>6300</v>
      </c>
      <c r="B492" s="2">
        <f>IF(PASSAGEM!C492="","",PASSAGEM!C492)</f>
        <v>6142</v>
      </c>
      <c r="C492" s="2">
        <f>IF(PASSAGEM!D492="","",PASSAGEM!D492)</f>
        <v>116241000685</v>
      </c>
      <c r="D492" s="2" t="str">
        <f>IF(PASSAGEM!E492="","",PASSAGEM!E492)</f>
        <v>MARA CARVALHO NOGUEIRA</v>
      </c>
      <c r="E492" s="3">
        <f>IF(PASSAGEM!F492="","",PASSAGEM!F492)</f>
        <v>43.53</v>
      </c>
      <c r="F492" s="3">
        <f>IF(PASSAGEM!G492="","",PASSAGEM!G492)</f>
        <v>0</v>
      </c>
      <c r="G492" s="3">
        <f>IF(PASSAGEM!H492="","",PASSAGEM!H492)</f>
        <v>0</v>
      </c>
      <c r="H492" s="3">
        <f>IF(PASSAGEM!I492="","",PASSAGEM!I492)</f>
        <v>0</v>
      </c>
      <c r="I492" s="3">
        <f>IF(PASSAGEM!J492="","",PASSAGEM!J492)</f>
        <v>0</v>
      </c>
      <c r="J492" s="3">
        <f>IF(PASSAGEM!K492="","",PASSAGEM!K492)</f>
        <v>0</v>
      </c>
      <c r="K492" s="3">
        <f>IF(PASSAGEM!L492="","",PASSAGEM!L492)</f>
        <v>0</v>
      </c>
      <c r="L492" s="3">
        <f>IF(PASSAGEM!M492="","",PASSAGEM!M492)</f>
        <v>0</v>
      </c>
      <c r="M492" s="3">
        <f>IF(PASSAGEM!N492="","",PASSAGEM!N492)</f>
        <v>0</v>
      </c>
      <c r="N492" s="2" t="str">
        <f>IF(PASSAGEM!O492="","",PASSAGEM!O492)</f>
        <v>20250630</v>
      </c>
      <c r="O492" s="2" t="str">
        <f>IF(PASSAGEM!P492="","",PASSAGEM!P492)</f>
        <v>PREMIO</v>
      </c>
    </row>
    <row r="493" spans="1:15" x14ac:dyDescent="0.25">
      <c r="A493" s="2">
        <f>IF(PASSAGEM!B493="","",PASSAGEM!B493)</f>
        <v>6300</v>
      </c>
      <c r="B493" s="2">
        <f>IF(PASSAGEM!C493="","",PASSAGEM!C493)</f>
        <v>6142</v>
      </c>
      <c r="C493" s="2">
        <f>IF(PASSAGEM!D493="","",PASSAGEM!D493)</f>
        <v>116241000706</v>
      </c>
      <c r="D493" s="2" t="str">
        <f>IF(PASSAGEM!E493="","",PASSAGEM!E493)</f>
        <v>CLEIDE FLORINDO DE SOUZA GUIMARAES</v>
      </c>
      <c r="E493" s="3">
        <f>IF(PASSAGEM!F493="","",PASSAGEM!F493)</f>
        <v>39.520000000000003</v>
      </c>
      <c r="F493" s="3">
        <f>IF(PASSAGEM!G493="","",PASSAGEM!G493)</f>
        <v>0</v>
      </c>
      <c r="G493" s="3">
        <f>IF(PASSAGEM!H493="","",PASSAGEM!H493)</f>
        <v>0</v>
      </c>
      <c r="H493" s="3">
        <f>IF(PASSAGEM!I493="","",PASSAGEM!I493)</f>
        <v>0</v>
      </c>
      <c r="I493" s="3">
        <f>IF(PASSAGEM!J493="","",PASSAGEM!J493)</f>
        <v>0</v>
      </c>
      <c r="J493" s="3">
        <f>IF(PASSAGEM!K493="","",PASSAGEM!K493)</f>
        <v>0</v>
      </c>
      <c r="K493" s="3">
        <f>IF(PASSAGEM!L493="","",PASSAGEM!L493)</f>
        <v>0</v>
      </c>
      <c r="L493" s="3">
        <f>IF(PASSAGEM!M493="","",PASSAGEM!M493)</f>
        <v>0</v>
      </c>
      <c r="M493" s="3">
        <f>IF(PASSAGEM!N493="","",PASSAGEM!N493)</f>
        <v>0</v>
      </c>
      <c r="N493" s="2" t="str">
        <f>IF(PASSAGEM!O493="","",PASSAGEM!O493)</f>
        <v>20250630</v>
      </c>
      <c r="O493" s="2" t="str">
        <f>IF(PASSAGEM!P493="","",PASSAGEM!P493)</f>
        <v>PREMIO</v>
      </c>
    </row>
    <row r="494" spans="1:15" x14ac:dyDescent="0.25">
      <c r="A494" s="2">
        <f>IF(PASSAGEM!B494="","",PASSAGEM!B494)</f>
        <v>6300</v>
      </c>
      <c r="B494" s="2">
        <f>IF(PASSAGEM!C494="","",PASSAGEM!C494)</f>
        <v>6142</v>
      </c>
      <c r="C494" s="2">
        <f>IF(PASSAGEM!D494="","",PASSAGEM!D494)</f>
        <v>116241000746</v>
      </c>
      <c r="D494" s="2" t="str">
        <f>IF(PASSAGEM!E494="","",PASSAGEM!E494)</f>
        <v>CLEITON DO CARMO SILVA</v>
      </c>
      <c r="E494" s="3">
        <f>IF(PASSAGEM!F494="","",PASSAGEM!F494)</f>
        <v>42.5</v>
      </c>
      <c r="F494" s="3">
        <f>IF(PASSAGEM!G494="","",PASSAGEM!G494)</f>
        <v>0</v>
      </c>
      <c r="G494" s="3">
        <f>IF(PASSAGEM!H494="","",PASSAGEM!H494)</f>
        <v>0</v>
      </c>
      <c r="H494" s="3">
        <f>IF(PASSAGEM!I494="","",PASSAGEM!I494)</f>
        <v>0</v>
      </c>
      <c r="I494" s="3">
        <f>IF(PASSAGEM!J494="","",PASSAGEM!J494)</f>
        <v>0</v>
      </c>
      <c r="J494" s="3">
        <f>IF(PASSAGEM!K494="","",PASSAGEM!K494)</f>
        <v>0</v>
      </c>
      <c r="K494" s="3">
        <f>IF(PASSAGEM!L494="","",PASSAGEM!L494)</f>
        <v>0</v>
      </c>
      <c r="L494" s="3">
        <f>IF(PASSAGEM!M494="","",PASSAGEM!M494)</f>
        <v>0</v>
      </c>
      <c r="M494" s="3">
        <f>IF(PASSAGEM!N494="","",PASSAGEM!N494)</f>
        <v>0</v>
      </c>
      <c r="N494" s="2" t="str">
        <f>IF(PASSAGEM!O494="","",PASSAGEM!O494)</f>
        <v>20250630</v>
      </c>
      <c r="O494" s="2" t="str">
        <f>IF(PASSAGEM!P494="","",PASSAGEM!P494)</f>
        <v>PREMIO</v>
      </c>
    </row>
    <row r="495" spans="1:15" x14ac:dyDescent="0.25">
      <c r="A495" s="2">
        <f>IF(PASSAGEM!B495="","",PASSAGEM!B495)</f>
        <v>6300</v>
      </c>
      <c r="B495" s="2">
        <f>IF(PASSAGEM!C495="","",PASSAGEM!C495)</f>
        <v>6130</v>
      </c>
      <c r="C495" s="2">
        <f>IF(PASSAGEM!D495="","",PASSAGEM!D495)</f>
        <v>116345017112</v>
      </c>
      <c r="D495" s="2" t="str">
        <f>IF(PASSAGEM!E495="","",PASSAGEM!E495)</f>
        <v>SONIA MARIA CEBALLOS</v>
      </c>
      <c r="E495" s="3">
        <f>IF(PASSAGEM!F495="","",PASSAGEM!F495)</f>
        <v>117.22</v>
      </c>
      <c r="F495" s="3">
        <f>IF(PASSAGEM!G495="","",PASSAGEM!G495)</f>
        <v>0</v>
      </c>
      <c r="G495" s="3">
        <f>IF(PASSAGEM!H495="","",PASSAGEM!H495)</f>
        <v>0</v>
      </c>
      <c r="H495" s="3">
        <f>IF(PASSAGEM!I495="","",PASSAGEM!I495)</f>
        <v>0</v>
      </c>
      <c r="I495" s="3">
        <f>IF(PASSAGEM!J495="","",PASSAGEM!J495)</f>
        <v>0</v>
      </c>
      <c r="J495" s="3">
        <f>IF(PASSAGEM!K495="","",PASSAGEM!K495)</f>
        <v>0</v>
      </c>
      <c r="K495" s="3">
        <f>IF(PASSAGEM!L495="","",PASSAGEM!L495)</f>
        <v>0</v>
      </c>
      <c r="L495" s="3">
        <f>IF(PASSAGEM!M495="","",PASSAGEM!M495)</f>
        <v>0</v>
      </c>
      <c r="M495" s="3">
        <f>IF(PASSAGEM!N495="","",PASSAGEM!N495)</f>
        <v>0</v>
      </c>
      <c r="N495" s="2" t="str">
        <f>IF(PASSAGEM!O495="","",PASSAGEM!O495)</f>
        <v>20250630</v>
      </c>
      <c r="O495" s="2" t="str">
        <f>IF(PASSAGEM!P495="","",PASSAGEM!P495)</f>
        <v>PREMIO</v>
      </c>
    </row>
    <row r="496" spans="1:15" x14ac:dyDescent="0.25">
      <c r="A496" s="2">
        <f>IF(PASSAGEM!B496="","",PASSAGEM!B496)</f>
        <v>6300</v>
      </c>
      <c r="B496" s="2">
        <f>IF(PASSAGEM!C496="","",PASSAGEM!C496)</f>
        <v>6130</v>
      </c>
      <c r="C496" s="2">
        <f>IF(PASSAGEM!D496="","",PASSAGEM!D496)</f>
        <v>116345017112</v>
      </c>
      <c r="D496" s="2" t="str">
        <f>IF(PASSAGEM!E496="","",PASSAGEM!E496)</f>
        <v>SONIA MARIA CEBALLOS</v>
      </c>
      <c r="E496" s="3">
        <f>IF(PASSAGEM!F496="","",PASSAGEM!F496)</f>
        <v>0</v>
      </c>
      <c r="F496" s="3">
        <f>IF(PASSAGEM!G496="","",PASSAGEM!G496)</f>
        <v>0</v>
      </c>
      <c r="G496" s="3">
        <f>IF(PASSAGEM!H496="","",PASSAGEM!H496)</f>
        <v>0</v>
      </c>
      <c r="H496" s="3">
        <f>IF(PASSAGEM!I496="","",PASSAGEM!I496)</f>
        <v>0</v>
      </c>
      <c r="I496" s="3">
        <f>IF(PASSAGEM!J496="","",PASSAGEM!J496)</f>
        <v>20.85</v>
      </c>
      <c r="J496" s="3">
        <f>IF(PASSAGEM!K496="","",PASSAGEM!K496)</f>
        <v>0</v>
      </c>
      <c r="K496" s="3">
        <f>IF(PASSAGEM!L496="","",PASSAGEM!L496)</f>
        <v>0</v>
      </c>
      <c r="L496" s="3">
        <f>IF(PASSAGEM!M496="","",PASSAGEM!M496)</f>
        <v>0</v>
      </c>
      <c r="M496" s="3">
        <f>IF(PASSAGEM!N496="","",PASSAGEM!N496)</f>
        <v>0</v>
      </c>
      <c r="N496" s="2" t="str">
        <f>IF(PASSAGEM!O496="","",PASSAGEM!O496)</f>
        <v>20250630</v>
      </c>
      <c r="O496" s="2" t="str">
        <f>IF(PASSAGEM!P496="","",PASSAGEM!P496)</f>
        <v>PREMIO</v>
      </c>
    </row>
    <row r="497" spans="1:15" x14ac:dyDescent="0.25">
      <c r="A497" s="2">
        <f>IF(PASSAGEM!B497="","",PASSAGEM!B497)</f>
        <v>6300</v>
      </c>
      <c r="B497" s="2">
        <f>IF(PASSAGEM!C497="","",PASSAGEM!C497)</f>
        <v>6130</v>
      </c>
      <c r="C497" s="2">
        <f>IF(PASSAGEM!D497="","",PASSAGEM!D497)</f>
        <v>116440000116</v>
      </c>
      <c r="D497" s="2" t="str">
        <f>IF(PASSAGEM!E497="","",PASSAGEM!E497)</f>
        <v>JOSE ANTONIO BARCELOS</v>
      </c>
      <c r="E497" s="3">
        <f>IF(PASSAGEM!F497="","",PASSAGEM!F497)</f>
        <v>5.25</v>
      </c>
      <c r="F497" s="3">
        <f>IF(PASSAGEM!G497="","",PASSAGEM!G497)</f>
        <v>0</v>
      </c>
      <c r="G497" s="3">
        <f>IF(PASSAGEM!H497="","",PASSAGEM!H497)</f>
        <v>0</v>
      </c>
      <c r="H497" s="3">
        <f>IF(PASSAGEM!I497="","",PASSAGEM!I497)</f>
        <v>0</v>
      </c>
      <c r="I497" s="3">
        <f>IF(PASSAGEM!J497="","",PASSAGEM!J497)</f>
        <v>0</v>
      </c>
      <c r="J497" s="3">
        <f>IF(PASSAGEM!K497="","",PASSAGEM!K497)</f>
        <v>0</v>
      </c>
      <c r="K497" s="3">
        <f>IF(PASSAGEM!L497="","",PASSAGEM!L497)</f>
        <v>0</v>
      </c>
      <c r="L497" s="3">
        <f>IF(PASSAGEM!M497="","",PASSAGEM!M497)</f>
        <v>0</v>
      </c>
      <c r="M497" s="3">
        <f>IF(PASSAGEM!N497="","",PASSAGEM!N497)</f>
        <v>0</v>
      </c>
      <c r="N497" s="2" t="str">
        <f>IF(PASSAGEM!O497="","",PASSAGEM!O497)</f>
        <v>20250630</v>
      </c>
      <c r="O497" s="2" t="str">
        <f>IF(PASSAGEM!P497="","",PASSAGEM!P497)</f>
        <v>PREMIO</v>
      </c>
    </row>
    <row r="498" spans="1:15" x14ac:dyDescent="0.25">
      <c r="A498" s="2">
        <f>IF(PASSAGEM!B498="","",PASSAGEM!B498)</f>
        <v>6300</v>
      </c>
      <c r="B498" s="2">
        <f>IF(PASSAGEM!C498="","",PASSAGEM!C498)</f>
        <v>6130</v>
      </c>
      <c r="C498" s="2">
        <f>IF(PASSAGEM!D498="","",PASSAGEM!D498)</f>
        <v>116440000116</v>
      </c>
      <c r="D498" s="2" t="str">
        <f>IF(PASSAGEM!E498="","",PASSAGEM!E498)</f>
        <v>JOSE ANTONIO BARCELOS</v>
      </c>
      <c r="E498" s="3">
        <f>IF(PASSAGEM!F498="","",PASSAGEM!F498)</f>
        <v>0</v>
      </c>
      <c r="F498" s="3">
        <f>IF(PASSAGEM!G498="","",PASSAGEM!G498)</f>
        <v>0</v>
      </c>
      <c r="G498" s="3">
        <f>IF(PASSAGEM!H498="","",PASSAGEM!H498)</f>
        <v>0</v>
      </c>
      <c r="H498" s="3">
        <f>IF(PASSAGEM!I498="","",PASSAGEM!I498)</f>
        <v>0</v>
      </c>
      <c r="I498" s="3">
        <f>IF(PASSAGEM!J498="","",PASSAGEM!J498)</f>
        <v>14.46</v>
      </c>
      <c r="J498" s="3">
        <f>IF(PASSAGEM!K498="","",PASSAGEM!K498)</f>
        <v>0</v>
      </c>
      <c r="K498" s="3">
        <f>IF(PASSAGEM!L498="","",PASSAGEM!L498)</f>
        <v>0</v>
      </c>
      <c r="L498" s="3">
        <f>IF(PASSAGEM!M498="","",PASSAGEM!M498)</f>
        <v>0</v>
      </c>
      <c r="M498" s="3">
        <f>IF(PASSAGEM!N498="","",PASSAGEM!N498)</f>
        <v>0</v>
      </c>
      <c r="N498" s="2" t="str">
        <f>IF(PASSAGEM!O498="","",PASSAGEM!O498)</f>
        <v>20250630</v>
      </c>
      <c r="O498" s="2" t="str">
        <f>IF(PASSAGEM!P498="","",PASSAGEM!P498)</f>
        <v>PREMIO</v>
      </c>
    </row>
    <row r="499" spans="1:15" x14ac:dyDescent="0.25">
      <c r="A499" s="2">
        <f>IF(PASSAGEM!B499="","",PASSAGEM!B499)</f>
        <v>6300</v>
      </c>
      <c r="B499" s="2">
        <f>IF(PASSAGEM!C499="","",PASSAGEM!C499)</f>
        <v>6142</v>
      </c>
      <c r="C499" s="2">
        <f>IF(PASSAGEM!D499="","",PASSAGEM!D499)</f>
        <v>116490000295</v>
      </c>
      <c r="D499" s="2" t="str">
        <f>IF(PASSAGEM!E499="","",PASSAGEM!E499)</f>
        <v>MARIA FRANCISCA OLIVEIRA SILVA PINTO</v>
      </c>
      <c r="E499" s="3">
        <f>IF(PASSAGEM!F499="","",PASSAGEM!F499)</f>
        <v>70.23</v>
      </c>
      <c r="F499" s="3">
        <f>IF(PASSAGEM!G499="","",PASSAGEM!G499)</f>
        <v>0</v>
      </c>
      <c r="G499" s="3">
        <f>IF(PASSAGEM!H499="","",PASSAGEM!H499)</f>
        <v>0</v>
      </c>
      <c r="H499" s="3">
        <f>IF(PASSAGEM!I499="","",PASSAGEM!I499)</f>
        <v>0</v>
      </c>
      <c r="I499" s="3">
        <f>IF(PASSAGEM!J499="","",PASSAGEM!J499)</f>
        <v>0</v>
      </c>
      <c r="J499" s="3">
        <f>IF(PASSAGEM!K499="","",PASSAGEM!K499)</f>
        <v>0</v>
      </c>
      <c r="K499" s="3">
        <f>IF(PASSAGEM!L499="","",PASSAGEM!L499)</f>
        <v>0</v>
      </c>
      <c r="L499" s="3">
        <f>IF(PASSAGEM!M499="","",PASSAGEM!M499)</f>
        <v>0</v>
      </c>
      <c r="M499" s="3">
        <f>IF(PASSAGEM!N499="","",PASSAGEM!N499)</f>
        <v>0</v>
      </c>
      <c r="N499" s="2" t="str">
        <f>IF(PASSAGEM!O499="","",PASSAGEM!O499)</f>
        <v>20250630</v>
      </c>
      <c r="O499" s="2" t="str">
        <f>IF(PASSAGEM!P499="","",PASSAGEM!P499)</f>
        <v>PREMIO</v>
      </c>
    </row>
    <row r="500" spans="1:15" x14ac:dyDescent="0.25">
      <c r="A500" s="2">
        <f>IF(PASSAGEM!B500="","",PASSAGEM!B500)</f>
        <v>6300</v>
      </c>
      <c r="B500" s="2">
        <f>IF(PASSAGEM!C500="","",PASSAGEM!C500)</f>
        <v>6142</v>
      </c>
      <c r="C500" s="2">
        <f>IF(PASSAGEM!D500="","",PASSAGEM!D500)</f>
        <v>116490000295</v>
      </c>
      <c r="D500" s="2" t="str">
        <f>IF(PASSAGEM!E500="","",PASSAGEM!E500)</f>
        <v>MARIA FRANCISCA OLIVEIRA SILVA PINTO</v>
      </c>
      <c r="E500" s="3">
        <f>IF(PASSAGEM!F500="","",PASSAGEM!F500)</f>
        <v>0</v>
      </c>
      <c r="F500" s="3">
        <f>IF(PASSAGEM!G500="","",PASSAGEM!G500)</f>
        <v>0</v>
      </c>
      <c r="G500" s="3">
        <f>IF(PASSAGEM!H500="","",PASSAGEM!H500)</f>
        <v>0</v>
      </c>
      <c r="H500" s="3">
        <f>IF(PASSAGEM!I500="","",PASSAGEM!I500)</f>
        <v>0</v>
      </c>
      <c r="I500" s="3">
        <f>IF(PASSAGEM!J500="","",PASSAGEM!J500)</f>
        <v>23.35</v>
      </c>
      <c r="J500" s="3">
        <f>IF(PASSAGEM!K500="","",PASSAGEM!K500)</f>
        <v>0</v>
      </c>
      <c r="K500" s="3">
        <f>IF(PASSAGEM!L500="","",PASSAGEM!L500)</f>
        <v>0</v>
      </c>
      <c r="L500" s="3">
        <f>IF(PASSAGEM!M500="","",PASSAGEM!M500)</f>
        <v>0</v>
      </c>
      <c r="M500" s="3">
        <f>IF(PASSAGEM!N500="","",PASSAGEM!N500)</f>
        <v>0</v>
      </c>
      <c r="N500" s="2" t="str">
        <f>IF(PASSAGEM!O500="","",PASSAGEM!O500)</f>
        <v>20250630</v>
      </c>
      <c r="O500" s="2" t="str">
        <f>IF(PASSAGEM!P500="","",PASSAGEM!P500)</f>
        <v>PREMIO</v>
      </c>
    </row>
    <row r="501" spans="1:15" x14ac:dyDescent="0.25">
      <c r="A501" s="2">
        <f>IF(PASSAGEM!B501="","",PASSAGEM!B501)</f>
        <v>6300</v>
      </c>
      <c r="B501" s="2">
        <f>IF(PASSAGEM!C501="","",PASSAGEM!C501)</f>
        <v>6130</v>
      </c>
      <c r="C501" s="2">
        <f>IF(PASSAGEM!D501="","",PASSAGEM!D501)</f>
        <v>117078700361</v>
      </c>
      <c r="D501" s="2" t="str">
        <f>IF(PASSAGEM!E501="","",PASSAGEM!E501)</f>
        <v>IVAN HENRIQUE AFONSO DO CARMO</v>
      </c>
      <c r="E501" s="3">
        <f>IF(PASSAGEM!F501="","",PASSAGEM!F501)</f>
        <v>5.91</v>
      </c>
      <c r="F501" s="3">
        <f>IF(PASSAGEM!G501="","",PASSAGEM!G501)</f>
        <v>0</v>
      </c>
      <c r="G501" s="3">
        <f>IF(PASSAGEM!H501="","",PASSAGEM!H501)</f>
        <v>0</v>
      </c>
      <c r="H501" s="3">
        <f>IF(PASSAGEM!I501="","",PASSAGEM!I501)</f>
        <v>0</v>
      </c>
      <c r="I501" s="3">
        <f>IF(PASSAGEM!J501="","",PASSAGEM!J501)</f>
        <v>0</v>
      </c>
      <c r="J501" s="3">
        <f>IF(PASSAGEM!K501="","",PASSAGEM!K501)</f>
        <v>0</v>
      </c>
      <c r="K501" s="3">
        <f>IF(PASSAGEM!L501="","",PASSAGEM!L501)</f>
        <v>0</v>
      </c>
      <c r="L501" s="3">
        <f>IF(PASSAGEM!M501="","",PASSAGEM!M501)</f>
        <v>0</v>
      </c>
      <c r="M501" s="3">
        <f>IF(PASSAGEM!N501="","",PASSAGEM!N501)</f>
        <v>0</v>
      </c>
      <c r="N501" s="2" t="str">
        <f>IF(PASSAGEM!O501="","",PASSAGEM!O501)</f>
        <v>20250630</v>
      </c>
      <c r="O501" s="2" t="str">
        <f>IF(PASSAGEM!P501="","",PASSAGEM!P501)</f>
        <v>PREMIO</v>
      </c>
    </row>
    <row r="502" spans="1:15" x14ac:dyDescent="0.25">
      <c r="A502" s="2">
        <f>IF(PASSAGEM!B502="","",PASSAGEM!B502)</f>
        <v>6300</v>
      </c>
      <c r="B502" s="2">
        <f>IF(PASSAGEM!C502="","",PASSAGEM!C502)</f>
        <v>6130</v>
      </c>
      <c r="C502" s="2">
        <f>IF(PASSAGEM!D502="","",PASSAGEM!D502)</f>
        <v>117078700361</v>
      </c>
      <c r="D502" s="2" t="str">
        <f>IF(PASSAGEM!E502="","",PASSAGEM!E502)</f>
        <v>IVAN HENRIQUE AFONSO DO CARMO</v>
      </c>
      <c r="E502" s="3">
        <f>IF(PASSAGEM!F502="","",PASSAGEM!F502)</f>
        <v>0</v>
      </c>
      <c r="F502" s="3">
        <f>IF(PASSAGEM!G502="","",PASSAGEM!G502)</f>
        <v>0</v>
      </c>
      <c r="G502" s="3">
        <f>IF(PASSAGEM!H502="","",PASSAGEM!H502)</f>
        <v>0</v>
      </c>
      <c r="H502" s="3">
        <f>IF(PASSAGEM!I502="","",PASSAGEM!I502)</f>
        <v>0</v>
      </c>
      <c r="I502" s="3">
        <f>IF(PASSAGEM!J502="","",PASSAGEM!J502)</f>
        <v>11.27</v>
      </c>
      <c r="J502" s="3">
        <f>IF(PASSAGEM!K502="","",PASSAGEM!K502)</f>
        <v>0</v>
      </c>
      <c r="K502" s="3">
        <f>IF(PASSAGEM!L502="","",PASSAGEM!L502)</f>
        <v>0</v>
      </c>
      <c r="L502" s="3">
        <f>IF(PASSAGEM!M502="","",PASSAGEM!M502)</f>
        <v>0</v>
      </c>
      <c r="M502" s="3">
        <f>IF(PASSAGEM!N502="","",PASSAGEM!N502)</f>
        <v>0</v>
      </c>
      <c r="N502" s="2" t="str">
        <f>IF(PASSAGEM!O502="","",PASSAGEM!O502)</f>
        <v>20250630</v>
      </c>
      <c r="O502" s="2" t="str">
        <f>IF(PASSAGEM!P502="","",PASSAGEM!P502)</f>
        <v>PREMIO</v>
      </c>
    </row>
    <row r="503" spans="1:15" x14ac:dyDescent="0.25">
      <c r="A503" s="2">
        <f>IF(PASSAGEM!B503="","",PASSAGEM!B503)</f>
        <v>6300</v>
      </c>
      <c r="B503" s="2">
        <f>IF(PASSAGEM!C503="","",PASSAGEM!C503)</f>
        <v>6130</v>
      </c>
      <c r="C503" s="2">
        <f>IF(PASSAGEM!D503="","",PASSAGEM!D503)</f>
        <v>117420200111</v>
      </c>
      <c r="D503" s="2" t="str">
        <f>IF(PASSAGEM!E503="","",PASSAGEM!E503)</f>
        <v>WELLINGTON GONCALVES SERRA</v>
      </c>
      <c r="E503" s="3">
        <f>IF(PASSAGEM!F503="","",PASSAGEM!F503)</f>
        <v>16.98</v>
      </c>
      <c r="F503" s="3">
        <f>IF(PASSAGEM!G503="","",PASSAGEM!G503)</f>
        <v>0</v>
      </c>
      <c r="G503" s="3">
        <f>IF(PASSAGEM!H503="","",PASSAGEM!H503)</f>
        <v>0</v>
      </c>
      <c r="H503" s="3">
        <f>IF(PASSAGEM!I503="","",PASSAGEM!I503)</f>
        <v>0</v>
      </c>
      <c r="I503" s="3">
        <f>IF(PASSAGEM!J503="","",PASSAGEM!J503)</f>
        <v>0</v>
      </c>
      <c r="J503" s="3">
        <f>IF(PASSAGEM!K503="","",PASSAGEM!K503)</f>
        <v>0</v>
      </c>
      <c r="K503" s="3">
        <f>IF(PASSAGEM!L503="","",PASSAGEM!L503)</f>
        <v>0</v>
      </c>
      <c r="L503" s="3">
        <f>IF(PASSAGEM!M503="","",PASSAGEM!M503)</f>
        <v>0</v>
      </c>
      <c r="M503" s="3">
        <f>IF(PASSAGEM!N503="","",PASSAGEM!N503)</f>
        <v>0</v>
      </c>
      <c r="N503" s="2" t="str">
        <f>IF(PASSAGEM!O503="","",PASSAGEM!O503)</f>
        <v>20250630</v>
      </c>
      <c r="O503" s="2" t="str">
        <f>IF(PASSAGEM!P503="","",PASSAGEM!P503)</f>
        <v>PREMIO</v>
      </c>
    </row>
    <row r="504" spans="1:15" x14ac:dyDescent="0.25">
      <c r="A504" s="2">
        <f>IF(PASSAGEM!B504="","",PASSAGEM!B504)</f>
        <v>6300</v>
      </c>
      <c r="B504" s="2">
        <f>IF(PASSAGEM!C504="","",PASSAGEM!C504)</f>
        <v>6130</v>
      </c>
      <c r="C504" s="2">
        <f>IF(PASSAGEM!D504="","",PASSAGEM!D504)</f>
        <v>117420200111</v>
      </c>
      <c r="D504" s="2" t="str">
        <f>IF(PASSAGEM!E504="","",PASSAGEM!E504)</f>
        <v>WELLINGTON GONCALVES SERRA</v>
      </c>
      <c r="E504" s="3">
        <f>IF(PASSAGEM!F504="","",PASSAGEM!F504)</f>
        <v>0</v>
      </c>
      <c r="F504" s="3">
        <f>IF(PASSAGEM!G504="","",PASSAGEM!G504)</f>
        <v>0</v>
      </c>
      <c r="G504" s="3">
        <f>IF(PASSAGEM!H504="","",PASSAGEM!H504)</f>
        <v>0</v>
      </c>
      <c r="H504" s="3">
        <f>IF(PASSAGEM!I504="","",PASSAGEM!I504)</f>
        <v>0</v>
      </c>
      <c r="I504" s="3">
        <f>IF(PASSAGEM!J504="","",PASSAGEM!J504)</f>
        <v>6.91</v>
      </c>
      <c r="J504" s="3">
        <f>IF(PASSAGEM!K504="","",PASSAGEM!K504)</f>
        <v>0</v>
      </c>
      <c r="K504" s="3">
        <f>IF(PASSAGEM!L504="","",PASSAGEM!L504)</f>
        <v>0</v>
      </c>
      <c r="L504" s="3">
        <f>IF(PASSAGEM!M504="","",PASSAGEM!M504)</f>
        <v>0</v>
      </c>
      <c r="M504" s="3">
        <f>IF(PASSAGEM!N504="","",PASSAGEM!N504)</f>
        <v>0</v>
      </c>
      <c r="N504" s="2" t="str">
        <f>IF(PASSAGEM!O504="","",PASSAGEM!O504)</f>
        <v>20250630</v>
      </c>
      <c r="O504" s="2" t="str">
        <f>IF(PASSAGEM!P504="","",PASSAGEM!P504)</f>
        <v>PREMIO</v>
      </c>
    </row>
    <row r="505" spans="1:15" x14ac:dyDescent="0.25">
      <c r="A505" s="2">
        <f>IF(PASSAGEM!B505="","",PASSAGEM!B505)</f>
        <v>6300</v>
      </c>
      <c r="B505" s="2">
        <f>IF(PASSAGEM!C505="","",PASSAGEM!C505)</f>
        <v>6142</v>
      </c>
      <c r="C505" s="2">
        <f>IF(PASSAGEM!D505="","",PASSAGEM!D505)</f>
        <v>117920000192</v>
      </c>
      <c r="D505" s="2" t="str">
        <f>IF(PASSAGEM!E505="","",PASSAGEM!E505)</f>
        <v>NIVALDO NASCIMENTO</v>
      </c>
      <c r="E505" s="3">
        <f>IF(PASSAGEM!F505="","",PASSAGEM!F505)</f>
        <v>33.869999999999997</v>
      </c>
      <c r="F505" s="3">
        <f>IF(PASSAGEM!G505="","",PASSAGEM!G505)</f>
        <v>0</v>
      </c>
      <c r="G505" s="3">
        <f>IF(PASSAGEM!H505="","",PASSAGEM!H505)</f>
        <v>0</v>
      </c>
      <c r="H505" s="3">
        <f>IF(PASSAGEM!I505="","",PASSAGEM!I505)</f>
        <v>0</v>
      </c>
      <c r="I505" s="3">
        <f>IF(PASSAGEM!J505="","",PASSAGEM!J505)</f>
        <v>0</v>
      </c>
      <c r="J505" s="3">
        <f>IF(PASSAGEM!K505="","",PASSAGEM!K505)</f>
        <v>0</v>
      </c>
      <c r="K505" s="3">
        <f>IF(PASSAGEM!L505="","",PASSAGEM!L505)</f>
        <v>0</v>
      </c>
      <c r="L505" s="3">
        <f>IF(PASSAGEM!M505="","",PASSAGEM!M505)</f>
        <v>0</v>
      </c>
      <c r="M505" s="3">
        <f>IF(PASSAGEM!N505="","",PASSAGEM!N505)</f>
        <v>0</v>
      </c>
      <c r="N505" s="2" t="str">
        <f>IF(PASSAGEM!O505="","",PASSAGEM!O505)</f>
        <v>20250630</v>
      </c>
      <c r="O505" s="2" t="str">
        <f>IF(PASSAGEM!P505="","",PASSAGEM!P505)</f>
        <v>PREMIO</v>
      </c>
    </row>
    <row r="506" spans="1:15" x14ac:dyDescent="0.25">
      <c r="A506" s="2">
        <f>IF(PASSAGEM!B506="","",PASSAGEM!B506)</f>
        <v>6300</v>
      </c>
      <c r="B506" s="2">
        <f>IF(PASSAGEM!C506="","",PASSAGEM!C506)</f>
        <v>6142</v>
      </c>
      <c r="C506" s="2">
        <f>IF(PASSAGEM!D506="","",PASSAGEM!D506)</f>
        <v>117920000192</v>
      </c>
      <c r="D506" s="2" t="str">
        <f>IF(PASSAGEM!E506="","",PASSAGEM!E506)</f>
        <v>NIVALDO NASCIMENTO</v>
      </c>
      <c r="E506" s="3">
        <f>IF(PASSAGEM!F506="","",PASSAGEM!F506)</f>
        <v>0</v>
      </c>
      <c r="F506" s="3">
        <f>IF(PASSAGEM!G506="","",PASSAGEM!G506)</f>
        <v>0</v>
      </c>
      <c r="G506" s="3">
        <f>IF(PASSAGEM!H506="","",PASSAGEM!H506)</f>
        <v>0</v>
      </c>
      <c r="H506" s="3">
        <f>IF(PASSAGEM!I506="","",PASSAGEM!I506)</f>
        <v>0</v>
      </c>
      <c r="I506" s="3">
        <f>IF(PASSAGEM!J506="","",PASSAGEM!J506)</f>
        <v>7.25</v>
      </c>
      <c r="J506" s="3">
        <f>IF(PASSAGEM!K506="","",PASSAGEM!K506)</f>
        <v>0</v>
      </c>
      <c r="K506" s="3">
        <f>IF(PASSAGEM!L506="","",PASSAGEM!L506)</f>
        <v>0</v>
      </c>
      <c r="L506" s="3">
        <f>IF(PASSAGEM!M506="","",PASSAGEM!M506)</f>
        <v>0</v>
      </c>
      <c r="M506" s="3">
        <f>IF(PASSAGEM!N506="","",PASSAGEM!N506)</f>
        <v>0</v>
      </c>
      <c r="N506" s="2" t="str">
        <f>IF(PASSAGEM!O506="","",PASSAGEM!O506)</f>
        <v>20250630</v>
      </c>
      <c r="O506" s="2" t="str">
        <f>IF(PASSAGEM!P506="","",PASSAGEM!P506)</f>
        <v>PREMIO</v>
      </c>
    </row>
    <row r="507" spans="1:15" x14ac:dyDescent="0.25">
      <c r="A507" s="2">
        <f>IF(PASSAGEM!B507="","",PASSAGEM!B507)</f>
        <v>6300</v>
      </c>
      <c r="B507" s="2">
        <f>IF(PASSAGEM!C507="","",PASSAGEM!C507)</f>
        <v>6130</v>
      </c>
      <c r="C507" s="2">
        <f>IF(PASSAGEM!D507="","",PASSAGEM!D507)</f>
        <v>118134182167</v>
      </c>
      <c r="D507" s="2" t="str">
        <f>IF(PASSAGEM!E507="","",PASSAGEM!E507)</f>
        <v>SILVIA DONATA CAETANO</v>
      </c>
      <c r="E507" s="3">
        <f>IF(PASSAGEM!F507="","",PASSAGEM!F507)</f>
        <v>221.03</v>
      </c>
      <c r="F507" s="3">
        <f>IF(PASSAGEM!G507="","",PASSAGEM!G507)</f>
        <v>0</v>
      </c>
      <c r="G507" s="3">
        <f>IF(PASSAGEM!H507="","",PASSAGEM!H507)</f>
        <v>0</v>
      </c>
      <c r="H507" s="3">
        <f>IF(PASSAGEM!I507="","",PASSAGEM!I507)</f>
        <v>0</v>
      </c>
      <c r="I507" s="3">
        <f>IF(PASSAGEM!J507="","",PASSAGEM!J507)</f>
        <v>0</v>
      </c>
      <c r="J507" s="3">
        <f>IF(PASSAGEM!K507="","",PASSAGEM!K507)</f>
        <v>0</v>
      </c>
      <c r="K507" s="3">
        <f>IF(PASSAGEM!L507="","",PASSAGEM!L507)</f>
        <v>0</v>
      </c>
      <c r="L507" s="3">
        <f>IF(PASSAGEM!M507="","",PASSAGEM!M507)</f>
        <v>0</v>
      </c>
      <c r="M507" s="3">
        <f>IF(PASSAGEM!N507="","",PASSAGEM!N507)</f>
        <v>0</v>
      </c>
      <c r="N507" s="2" t="str">
        <f>IF(PASSAGEM!O507="","",PASSAGEM!O507)</f>
        <v>20250630</v>
      </c>
      <c r="O507" s="2" t="str">
        <f>IF(PASSAGEM!P507="","",PASSAGEM!P507)</f>
        <v>PREMIO</v>
      </c>
    </row>
    <row r="508" spans="1:15" x14ac:dyDescent="0.25">
      <c r="A508" s="2">
        <f>IF(PASSAGEM!B508="","",PASSAGEM!B508)</f>
        <v>6300</v>
      </c>
      <c r="B508" s="2">
        <f>IF(PASSAGEM!C508="","",PASSAGEM!C508)</f>
        <v>6130</v>
      </c>
      <c r="C508" s="2">
        <f>IF(PASSAGEM!D508="","",PASSAGEM!D508)</f>
        <v>118134182167</v>
      </c>
      <c r="D508" s="2" t="str">
        <f>IF(PASSAGEM!E508="","",PASSAGEM!E508)</f>
        <v>SILVIA DONATA CAETANO</v>
      </c>
      <c r="E508" s="3">
        <f>IF(PASSAGEM!F508="","",PASSAGEM!F508)</f>
        <v>0</v>
      </c>
      <c r="F508" s="3">
        <f>IF(PASSAGEM!G508="","",PASSAGEM!G508)</f>
        <v>0</v>
      </c>
      <c r="G508" s="3">
        <f>IF(PASSAGEM!H508="","",PASSAGEM!H508)</f>
        <v>0</v>
      </c>
      <c r="H508" s="3">
        <f>IF(PASSAGEM!I508="","",PASSAGEM!I508)</f>
        <v>0</v>
      </c>
      <c r="I508" s="3">
        <f>IF(PASSAGEM!J508="","",PASSAGEM!J508)</f>
        <v>91.55</v>
      </c>
      <c r="J508" s="3">
        <f>IF(PASSAGEM!K508="","",PASSAGEM!K508)</f>
        <v>0</v>
      </c>
      <c r="K508" s="3">
        <f>IF(PASSAGEM!L508="","",PASSAGEM!L508)</f>
        <v>0</v>
      </c>
      <c r="L508" s="3">
        <f>IF(PASSAGEM!M508="","",PASSAGEM!M508)</f>
        <v>0</v>
      </c>
      <c r="M508" s="3">
        <f>IF(PASSAGEM!N508="","",PASSAGEM!N508)</f>
        <v>0</v>
      </c>
      <c r="N508" s="2" t="str">
        <f>IF(PASSAGEM!O508="","",PASSAGEM!O508)</f>
        <v>20250630</v>
      </c>
      <c r="O508" s="2" t="str">
        <f>IF(PASSAGEM!P508="","",PASSAGEM!P508)</f>
        <v>PREMIO</v>
      </c>
    </row>
    <row r="509" spans="1:15" x14ac:dyDescent="0.25">
      <c r="A509" s="2">
        <f>IF(PASSAGEM!B509="","",PASSAGEM!B509)</f>
        <v>6300</v>
      </c>
      <c r="B509" s="2">
        <f>IF(PASSAGEM!C509="","",PASSAGEM!C509)</f>
        <v>6130</v>
      </c>
      <c r="C509" s="2">
        <f>IF(PASSAGEM!D509="","",PASSAGEM!D509)</f>
        <v>118140002014</v>
      </c>
      <c r="D509" s="2" t="str">
        <f>IF(PASSAGEM!E509="","",PASSAGEM!E509)</f>
        <v>ELIEL RODRIGUES DE OLIVEIRA</v>
      </c>
      <c r="E509" s="3">
        <f>IF(PASSAGEM!F509="","",PASSAGEM!F509)</f>
        <v>57.27</v>
      </c>
      <c r="F509" s="3">
        <f>IF(PASSAGEM!G509="","",PASSAGEM!G509)</f>
        <v>0</v>
      </c>
      <c r="G509" s="3">
        <f>IF(PASSAGEM!H509="","",PASSAGEM!H509)</f>
        <v>0</v>
      </c>
      <c r="H509" s="3">
        <f>IF(PASSAGEM!I509="","",PASSAGEM!I509)</f>
        <v>0</v>
      </c>
      <c r="I509" s="3">
        <f>IF(PASSAGEM!J509="","",PASSAGEM!J509)</f>
        <v>0</v>
      </c>
      <c r="J509" s="3">
        <f>IF(PASSAGEM!K509="","",PASSAGEM!K509)</f>
        <v>0</v>
      </c>
      <c r="K509" s="3">
        <f>IF(PASSAGEM!L509="","",PASSAGEM!L509)</f>
        <v>0</v>
      </c>
      <c r="L509" s="3">
        <f>IF(PASSAGEM!M509="","",PASSAGEM!M509)</f>
        <v>0</v>
      </c>
      <c r="M509" s="3">
        <f>IF(PASSAGEM!N509="","",PASSAGEM!N509)</f>
        <v>0</v>
      </c>
      <c r="N509" s="2" t="str">
        <f>IF(PASSAGEM!O509="","",PASSAGEM!O509)</f>
        <v>20250630</v>
      </c>
      <c r="O509" s="2" t="str">
        <f>IF(PASSAGEM!P509="","",PASSAGEM!P509)</f>
        <v>PREMIO</v>
      </c>
    </row>
    <row r="510" spans="1:15" x14ac:dyDescent="0.25">
      <c r="A510" s="2">
        <f>IF(PASSAGEM!B510="","",PASSAGEM!B510)</f>
        <v>6300</v>
      </c>
      <c r="B510" s="2">
        <f>IF(PASSAGEM!C510="","",PASSAGEM!C510)</f>
        <v>6130</v>
      </c>
      <c r="C510" s="2">
        <f>IF(PASSAGEM!D510="","",PASSAGEM!D510)</f>
        <v>118140002014</v>
      </c>
      <c r="D510" s="2" t="str">
        <f>IF(PASSAGEM!E510="","",PASSAGEM!E510)</f>
        <v>ELIEL RODRIGUES DE OLIVEIRA</v>
      </c>
      <c r="E510" s="3">
        <f>IF(PASSAGEM!F510="","",PASSAGEM!F510)</f>
        <v>0</v>
      </c>
      <c r="F510" s="3">
        <f>IF(PASSAGEM!G510="","",PASSAGEM!G510)</f>
        <v>0</v>
      </c>
      <c r="G510" s="3">
        <f>IF(PASSAGEM!H510="","",PASSAGEM!H510)</f>
        <v>0</v>
      </c>
      <c r="H510" s="3">
        <f>IF(PASSAGEM!I510="","",PASSAGEM!I510)</f>
        <v>0</v>
      </c>
      <c r="I510" s="3">
        <f>IF(PASSAGEM!J510="","",PASSAGEM!J510)</f>
        <v>9.3699999999999992</v>
      </c>
      <c r="J510" s="3">
        <f>IF(PASSAGEM!K510="","",PASSAGEM!K510)</f>
        <v>0</v>
      </c>
      <c r="K510" s="3">
        <f>IF(PASSAGEM!L510="","",PASSAGEM!L510)</f>
        <v>0</v>
      </c>
      <c r="L510" s="3">
        <f>IF(PASSAGEM!M510="","",PASSAGEM!M510)</f>
        <v>0</v>
      </c>
      <c r="M510" s="3">
        <f>IF(PASSAGEM!N510="","",PASSAGEM!N510)</f>
        <v>0</v>
      </c>
      <c r="N510" s="2" t="str">
        <f>IF(PASSAGEM!O510="","",PASSAGEM!O510)</f>
        <v>20250630</v>
      </c>
      <c r="O510" s="2" t="str">
        <f>IF(PASSAGEM!P510="","",PASSAGEM!P510)</f>
        <v>PREMIO</v>
      </c>
    </row>
    <row r="511" spans="1:15" x14ac:dyDescent="0.25">
      <c r="A511" s="2">
        <f>IF(PASSAGEM!B511="","",PASSAGEM!B511)</f>
        <v>6300</v>
      </c>
      <c r="B511" s="2">
        <f>IF(PASSAGEM!C511="","",PASSAGEM!C511)</f>
        <v>6130</v>
      </c>
      <c r="C511" s="2">
        <f>IF(PASSAGEM!D511="","",PASSAGEM!D511)</f>
        <v>118180100185</v>
      </c>
      <c r="D511" s="2" t="str">
        <f>IF(PASSAGEM!E511="","",PASSAGEM!E511)</f>
        <v>SEBASTIAO LUCAS LOURENCO COELHO</v>
      </c>
      <c r="E511" s="3">
        <f>IF(PASSAGEM!F511="","",PASSAGEM!F511)</f>
        <v>73.22</v>
      </c>
      <c r="F511" s="3">
        <f>IF(PASSAGEM!G511="","",PASSAGEM!G511)</f>
        <v>0</v>
      </c>
      <c r="G511" s="3">
        <f>IF(PASSAGEM!H511="","",PASSAGEM!H511)</f>
        <v>0</v>
      </c>
      <c r="H511" s="3">
        <f>IF(PASSAGEM!I511="","",PASSAGEM!I511)</f>
        <v>0</v>
      </c>
      <c r="I511" s="3">
        <f>IF(PASSAGEM!J511="","",PASSAGEM!J511)</f>
        <v>0</v>
      </c>
      <c r="J511" s="3">
        <f>IF(PASSAGEM!K511="","",PASSAGEM!K511)</f>
        <v>0</v>
      </c>
      <c r="K511" s="3">
        <f>IF(PASSAGEM!L511="","",PASSAGEM!L511)</f>
        <v>0</v>
      </c>
      <c r="L511" s="3">
        <f>IF(PASSAGEM!M511="","",PASSAGEM!M511)</f>
        <v>0</v>
      </c>
      <c r="M511" s="3">
        <f>IF(PASSAGEM!N511="","",PASSAGEM!N511)</f>
        <v>0</v>
      </c>
      <c r="N511" s="2" t="str">
        <f>IF(PASSAGEM!O511="","",PASSAGEM!O511)</f>
        <v>20250630</v>
      </c>
      <c r="O511" s="2" t="str">
        <f>IF(PASSAGEM!P511="","",PASSAGEM!P511)</f>
        <v>PREMIO</v>
      </c>
    </row>
    <row r="512" spans="1:15" x14ac:dyDescent="0.25">
      <c r="A512" s="2">
        <f>IF(PASSAGEM!B512="","",PASSAGEM!B512)</f>
        <v>6300</v>
      </c>
      <c r="B512" s="2">
        <f>IF(PASSAGEM!C512="","",PASSAGEM!C512)</f>
        <v>6130</v>
      </c>
      <c r="C512" s="2">
        <f>IF(PASSAGEM!D512="","",PASSAGEM!D512)</f>
        <v>118180100185</v>
      </c>
      <c r="D512" s="2" t="str">
        <f>IF(PASSAGEM!E512="","",PASSAGEM!E512)</f>
        <v>SEBASTIAO LUCAS LOURENCO COELHO</v>
      </c>
      <c r="E512" s="3">
        <f>IF(PASSAGEM!F512="","",PASSAGEM!F512)</f>
        <v>0</v>
      </c>
      <c r="F512" s="3">
        <f>IF(PASSAGEM!G512="","",PASSAGEM!G512)</f>
        <v>0</v>
      </c>
      <c r="G512" s="3">
        <f>IF(PASSAGEM!H512="","",PASSAGEM!H512)</f>
        <v>0</v>
      </c>
      <c r="H512" s="3">
        <f>IF(PASSAGEM!I512="","",PASSAGEM!I512)</f>
        <v>0</v>
      </c>
      <c r="I512" s="3">
        <f>IF(PASSAGEM!J512="","",PASSAGEM!J512)</f>
        <v>14.24</v>
      </c>
      <c r="J512" s="3">
        <f>IF(PASSAGEM!K512="","",PASSAGEM!K512)</f>
        <v>0</v>
      </c>
      <c r="K512" s="3">
        <f>IF(PASSAGEM!L512="","",PASSAGEM!L512)</f>
        <v>0</v>
      </c>
      <c r="L512" s="3">
        <f>IF(PASSAGEM!M512="","",PASSAGEM!M512)</f>
        <v>0</v>
      </c>
      <c r="M512" s="3">
        <f>IF(PASSAGEM!N512="","",PASSAGEM!N512)</f>
        <v>0</v>
      </c>
      <c r="N512" s="2" t="str">
        <f>IF(PASSAGEM!O512="","",PASSAGEM!O512)</f>
        <v>20250630</v>
      </c>
      <c r="O512" s="2" t="str">
        <f>IF(PASSAGEM!P512="","",PASSAGEM!P512)</f>
        <v>PREMIO</v>
      </c>
    </row>
    <row r="513" spans="1:15" x14ac:dyDescent="0.25">
      <c r="A513" s="2">
        <f>IF(PASSAGEM!B513="","",PASSAGEM!B513)</f>
        <v>6300</v>
      </c>
      <c r="B513" s="2">
        <f>IF(PASSAGEM!C513="","",PASSAGEM!C513)</f>
        <v>6130</v>
      </c>
      <c r="C513" s="2">
        <f>IF(PASSAGEM!D513="","",PASSAGEM!D513)</f>
        <v>118250000879</v>
      </c>
      <c r="D513" s="2" t="str">
        <f>IF(PASSAGEM!E513="","",PASSAGEM!E513)</f>
        <v>JOAO BATISTA GABRIEL</v>
      </c>
      <c r="E513" s="3">
        <f>IF(PASSAGEM!F513="","",PASSAGEM!F513)</f>
        <v>110.3</v>
      </c>
      <c r="F513" s="3">
        <f>IF(PASSAGEM!G513="","",PASSAGEM!G513)</f>
        <v>0</v>
      </c>
      <c r="G513" s="3">
        <f>IF(PASSAGEM!H513="","",PASSAGEM!H513)</f>
        <v>0</v>
      </c>
      <c r="H513" s="3">
        <f>IF(PASSAGEM!I513="","",PASSAGEM!I513)</f>
        <v>0</v>
      </c>
      <c r="I513" s="3">
        <f>IF(PASSAGEM!J513="","",PASSAGEM!J513)</f>
        <v>0</v>
      </c>
      <c r="J513" s="3">
        <f>IF(PASSAGEM!K513="","",PASSAGEM!K513)</f>
        <v>0</v>
      </c>
      <c r="K513" s="3">
        <f>IF(PASSAGEM!L513="","",PASSAGEM!L513)</f>
        <v>0</v>
      </c>
      <c r="L513" s="3">
        <f>IF(PASSAGEM!M513="","",PASSAGEM!M513)</f>
        <v>0</v>
      </c>
      <c r="M513" s="3">
        <f>IF(PASSAGEM!N513="","",PASSAGEM!N513)</f>
        <v>0</v>
      </c>
      <c r="N513" s="2" t="str">
        <f>IF(PASSAGEM!O513="","",PASSAGEM!O513)</f>
        <v>20250630</v>
      </c>
      <c r="O513" s="2" t="str">
        <f>IF(PASSAGEM!P513="","",PASSAGEM!P513)</f>
        <v>PREMIO</v>
      </c>
    </row>
    <row r="514" spans="1:15" x14ac:dyDescent="0.25">
      <c r="A514" s="2">
        <f>IF(PASSAGEM!B514="","",PASSAGEM!B514)</f>
        <v>6300</v>
      </c>
      <c r="B514" s="2">
        <f>IF(PASSAGEM!C514="","",PASSAGEM!C514)</f>
        <v>6130</v>
      </c>
      <c r="C514" s="2">
        <f>IF(PASSAGEM!D514="","",PASSAGEM!D514)</f>
        <v>118250000879</v>
      </c>
      <c r="D514" s="2" t="str">
        <f>IF(PASSAGEM!E514="","",PASSAGEM!E514)</f>
        <v>JOAO BATISTA GABRIEL</v>
      </c>
      <c r="E514" s="3">
        <f>IF(PASSAGEM!F514="","",PASSAGEM!F514)</f>
        <v>0</v>
      </c>
      <c r="F514" s="3">
        <f>IF(PASSAGEM!G514="","",PASSAGEM!G514)</f>
        <v>0</v>
      </c>
      <c r="G514" s="3">
        <f>IF(PASSAGEM!H514="","",PASSAGEM!H514)</f>
        <v>0</v>
      </c>
      <c r="H514" s="3">
        <f>IF(PASSAGEM!I514="","",PASSAGEM!I514)</f>
        <v>0</v>
      </c>
      <c r="I514" s="3">
        <f>IF(PASSAGEM!J514="","",PASSAGEM!J514)</f>
        <v>17.29</v>
      </c>
      <c r="J514" s="3">
        <f>IF(PASSAGEM!K514="","",PASSAGEM!K514)</f>
        <v>0</v>
      </c>
      <c r="K514" s="3">
        <f>IF(PASSAGEM!L514="","",PASSAGEM!L514)</f>
        <v>0</v>
      </c>
      <c r="L514" s="3">
        <f>IF(PASSAGEM!M514="","",PASSAGEM!M514)</f>
        <v>0</v>
      </c>
      <c r="M514" s="3">
        <f>IF(PASSAGEM!N514="","",PASSAGEM!N514)</f>
        <v>0</v>
      </c>
      <c r="N514" s="2" t="str">
        <f>IF(PASSAGEM!O514="","",PASSAGEM!O514)</f>
        <v>20250630</v>
      </c>
      <c r="O514" s="2" t="str">
        <f>IF(PASSAGEM!P514="","",PASSAGEM!P514)</f>
        <v>PREMIO</v>
      </c>
    </row>
    <row r="515" spans="1:15" x14ac:dyDescent="0.25">
      <c r="A515" s="2">
        <f>IF(PASSAGEM!B515="","",PASSAGEM!B515)</f>
        <v>6300</v>
      </c>
      <c r="B515" s="2">
        <f>IF(PASSAGEM!C515="","",PASSAGEM!C515)</f>
        <v>6130</v>
      </c>
      <c r="C515" s="2">
        <f>IF(PASSAGEM!D515="","",PASSAGEM!D515)</f>
        <v>118290000058</v>
      </c>
      <c r="D515" s="2" t="str">
        <f>IF(PASSAGEM!E515="","",PASSAGEM!E515)</f>
        <v>EROTILDES SOARES CORREA NOGUERIA</v>
      </c>
      <c r="E515" s="3">
        <f>IF(PASSAGEM!F515="","",PASSAGEM!F515)</f>
        <v>28.66</v>
      </c>
      <c r="F515" s="3">
        <f>IF(PASSAGEM!G515="","",PASSAGEM!G515)</f>
        <v>0</v>
      </c>
      <c r="G515" s="3">
        <f>IF(PASSAGEM!H515="","",PASSAGEM!H515)</f>
        <v>0</v>
      </c>
      <c r="H515" s="3">
        <f>IF(PASSAGEM!I515="","",PASSAGEM!I515)</f>
        <v>0</v>
      </c>
      <c r="I515" s="3">
        <f>IF(PASSAGEM!J515="","",PASSAGEM!J515)</f>
        <v>0</v>
      </c>
      <c r="J515" s="3">
        <f>IF(PASSAGEM!K515="","",PASSAGEM!K515)</f>
        <v>0</v>
      </c>
      <c r="K515" s="3">
        <f>IF(PASSAGEM!L515="","",PASSAGEM!L515)</f>
        <v>0</v>
      </c>
      <c r="L515" s="3">
        <f>IF(PASSAGEM!M515="","",PASSAGEM!M515)</f>
        <v>0</v>
      </c>
      <c r="M515" s="3">
        <f>IF(PASSAGEM!N515="","",PASSAGEM!N515)</f>
        <v>0</v>
      </c>
      <c r="N515" s="2" t="str">
        <f>IF(PASSAGEM!O515="","",PASSAGEM!O515)</f>
        <v>20250630</v>
      </c>
      <c r="O515" s="2" t="str">
        <f>IF(PASSAGEM!P515="","",PASSAGEM!P515)</f>
        <v>PREMIO</v>
      </c>
    </row>
    <row r="516" spans="1:15" x14ac:dyDescent="0.25">
      <c r="A516" s="2">
        <f>IF(PASSAGEM!B516="","",PASSAGEM!B516)</f>
        <v>6300</v>
      </c>
      <c r="B516" s="2">
        <f>IF(PASSAGEM!C516="","",PASSAGEM!C516)</f>
        <v>6130</v>
      </c>
      <c r="C516" s="2">
        <f>IF(PASSAGEM!D516="","",PASSAGEM!D516)</f>
        <v>118290000058</v>
      </c>
      <c r="D516" s="2" t="str">
        <f>IF(PASSAGEM!E516="","",PASSAGEM!E516)</f>
        <v>EROTILDES SOARES CORREA NOGUERIA</v>
      </c>
      <c r="E516" s="3">
        <f>IF(PASSAGEM!F516="","",PASSAGEM!F516)</f>
        <v>0</v>
      </c>
      <c r="F516" s="3">
        <f>IF(PASSAGEM!G516="","",PASSAGEM!G516)</f>
        <v>0</v>
      </c>
      <c r="G516" s="3">
        <f>IF(PASSAGEM!H516="","",PASSAGEM!H516)</f>
        <v>0</v>
      </c>
      <c r="H516" s="3">
        <f>IF(PASSAGEM!I516="","",PASSAGEM!I516)</f>
        <v>0</v>
      </c>
      <c r="I516" s="3">
        <f>IF(PASSAGEM!J516="","",PASSAGEM!J516)</f>
        <v>19.899999999999999</v>
      </c>
      <c r="J516" s="3">
        <f>IF(PASSAGEM!K516="","",PASSAGEM!K516)</f>
        <v>0</v>
      </c>
      <c r="K516" s="3">
        <f>IF(PASSAGEM!L516="","",PASSAGEM!L516)</f>
        <v>0</v>
      </c>
      <c r="L516" s="3">
        <f>IF(PASSAGEM!M516="","",PASSAGEM!M516)</f>
        <v>0</v>
      </c>
      <c r="M516" s="3">
        <f>IF(PASSAGEM!N516="","",PASSAGEM!N516)</f>
        <v>0</v>
      </c>
      <c r="N516" s="2" t="str">
        <f>IF(PASSAGEM!O516="","",PASSAGEM!O516)</f>
        <v>20250630</v>
      </c>
      <c r="O516" s="2" t="str">
        <f>IF(PASSAGEM!P516="","",PASSAGEM!P516)</f>
        <v>PREMIO</v>
      </c>
    </row>
    <row r="517" spans="1:15" x14ac:dyDescent="0.25">
      <c r="A517" s="2">
        <f>IF(PASSAGEM!B517="","",PASSAGEM!B517)</f>
        <v>6300</v>
      </c>
      <c r="B517" s="2">
        <f>IF(PASSAGEM!C517="","",PASSAGEM!C517)</f>
        <v>6130</v>
      </c>
      <c r="C517" s="2">
        <f>IF(PASSAGEM!D517="","",PASSAGEM!D517)</f>
        <v>118310000119</v>
      </c>
      <c r="D517" s="2" t="str">
        <f>IF(PASSAGEM!E517="","",PASSAGEM!E517)</f>
        <v>CARLOS GEOVANI PORTO</v>
      </c>
      <c r="E517" s="3">
        <f>IF(PASSAGEM!F517="","",PASSAGEM!F517)</f>
        <v>12.26</v>
      </c>
      <c r="F517" s="3">
        <f>IF(PASSAGEM!G517="","",PASSAGEM!G517)</f>
        <v>0</v>
      </c>
      <c r="G517" s="3">
        <f>IF(PASSAGEM!H517="","",PASSAGEM!H517)</f>
        <v>0</v>
      </c>
      <c r="H517" s="3">
        <f>IF(PASSAGEM!I517="","",PASSAGEM!I517)</f>
        <v>0</v>
      </c>
      <c r="I517" s="3">
        <f>IF(PASSAGEM!J517="","",PASSAGEM!J517)</f>
        <v>0</v>
      </c>
      <c r="J517" s="3">
        <f>IF(PASSAGEM!K517="","",PASSAGEM!K517)</f>
        <v>0</v>
      </c>
      <c r="K517" s="3">
        <f>IF(PASSAGEM!L517="","",PASSAGEM!L517)</f>
        <v>0</v>
      </c>
      <c r="L517" s="3">
        <f>IF(PASSAGEM!M517="","",PASSAGEM!M517)</f>
        <v>0</v>
      </c>
      <c r="M517" s="3">
        <f>IF(PASSAGEM!N517="","",PASSAGEM!N517)</f>
        <v>0</v>
      </c>
      <c r="N517" s="2" t="str">
        <f>IF(PASSAGEM!O517="","",PASSAGEM!O517)</f>
        <v>20250630</v>
      </c>
      <c r="O517" s="2" t="str">
        <f>IF(PASSAGEM!P517="","",PASSAGEM!P517)</f>
        <v>PREMIO</v>
      </c>
    </row>
    <row r="518" spans="1:15" x14ac:dyDescent="0.25">
      <c r="A518" s="2">
        <f>IF(PASSAGEM!B518="","",PASSAGEM!B518)</f>
        <v>6300</v>
      </c>
      <c r="B518" s="2">
        <f>IF(PASSAGEM!C518="","",PASSAGEM!C518)</f>
        <v>6130</v>
      </c>
      <c r="C518" s="2">
        <f>IF(PASSAGEM!D518="","",PASSAGEM!D518)</f>
        <v>118310000119</v>
      </c>
      <c r="D518" s="2" t="str">
        <f>IF(PASSAGEM!E518="","",PASSAGEM!E518)</f>
        <v>CARLOS GEOVANI PORTO</v>
      </c>
      <c r="E518" s="3">
        <f>IF(PASSAGEM!F518="","",PASSAGEM!F518)</f>
        <v>0</v>
      </c>
      <c r="F518" s="3">
        <f>IF(PASSAGEM!G518="","",PASSAGEM!G518)</f>
        <v>0</v>
      </c>
      <c r="G518" s="3">
        <f>IF(PASSAGEM!H518="","",PASSAGEM!H518)</f>
        <v>0</v>
      </c>
      <c r="H518" s="3">
        <f>IF(PASSAGEM!I518="","",PASSAGEM!I518)</f>
        <v>0</v>
      </c>
      <c r="I518" s="3">
        <f>IF(PASSAGEM!J518="","",PASSAGEM!J518)</f>
        <v>17.68</v>
      </c>
      <c r="J518" s="3">
        <f>IF(PASSAGEM!K518="","",PASSAGEM!K518)</f>
        <v>0</v>
      </c>
      <c r="K518" s="3">
        <f>IF(PASSAGEM!L518="","",PASSAGEM!L518)</f>
        <v>0</v>
      </c>
      <c r="L518" s="3">
        <f>IF(PASSAGEM!M518="","",PASSAGEM!M518)</f>
        <v>0</v>
      </c>
      <c r="M518" s="3">
        <f>IF(PASSAGEM!N518="","",PASSAGEM!N518)</f>
        <v>0</v>
      </c>
      <c r="N518" s="2" t="str">
        <f>IF(PASSAGEM!O518="","",PASSAGEM!O518)</f>
        <v>20250630</v>
      </c>
      <c r="O518" s="2" t="str">
        <f>IF(PASSAGEM!P518="","",PASSAGEM!P518)</f>
        <v>PREMIO</v>
      </c>
    </row>
    <row r="519" spans="1:15" x14ac:dyDescent="0.25">
      <c r="A519" s="2">
        <f>IF(PASSAGEM!B519="","",PASSAGEM!B519)</f>
        <v>6300</v>
      </c>
      <c r="B519" s="2">
        <f>IF(PASSAGEM!C519="","",PASSAGEM!C519)</f>
        <v>6130</v>
      </c>
      <c r="C519" s="2">
        <f>IF(PASSAGEM!D519="","",PASSAGEM!D519)</f>
        <v>118420041083</v>
      </c>
      <c r="D519" s="2" t="str">
        <f>IF(PASSAGEM!E519="","",PASSAGEM!E519)</f>
        <v>MOURACY FARIAS DE MOURA</v>
      </c>
      <c r="E519" s="3">
        <f>IF(PASSAGEM!F519="","",PASSAGEM!F519)</f>
        <v>11.93</v>
      </c>
      <c r="F519" s="3">
        <f>IF(PASSAGEM!G519="","",PASSAGEM!G519)</f>
        <v>0</v>
      </c>
      <c r="G519" s="3">
        <f>IF(PASSAGEM!H519="","",PASSAGEM!H519)</f>
        <v>0</v>
      </c>
      <c r="H519" s="3">
        <f>IF(PASSAGEM!I519="","",PASSAGEM!I519)</f>
        <v>0</v>
      </c>
      <c r="I519" s="3">
        <f>IF(PASSAGEM!J519="","",PASSAGEM!J519)</f>
        <v>0</v>
      </c>
      <c r="J519" s="3">
        <f>IF(PASSAGEM!K519="","",PASSAGEM!K519)</f>
        <v>0</v>
      </c>
      <c r="K519" s="3">
        <f>IF(PASSAGEM!L519="","",PASSAGEM!L519)</f>
        <v>0</v>
      </c>
      <c r="L519" s="3">
        <f>IF(PASSAGEM!M519="","",PASSAGEM!M519)</f>
        <v>0</v>
      </c>
      <c r="M519" s="3">
        <f>IF(PASSAGEM!N519="","",PASSAGEM!N519)</f>
        <v>0</v>
      </c>
      <c r="N519" s="2" t="str">
        <f>IF(PASSAGEM!O519="","",PASSAGEM!O519)</f>
        <v>20250630</v>
      </c>
      <c r="O519" s="2" t="str">
        <f>IF(PASSAGEM!P519="","",PASSAGEM!P519)</f>
        <v>PREMIO</v>
      </c>
    </row>
    <row r="520" spans="1:15" x14ac:dyDescent="0.25">
      <c r="A520" s="2">
        <f>IF(PASSAGEM!B520="","",PASSAGEM!B520)</f>
        <v>6300</v>
      </c>
      <c r="B520" s="2">
        <f>IF(PASSAGEM!C520="","",PASSAGEM!C520)</f>
        <v>6130</v>
      </c>
      <c r="C520" s="2">
        <f>IF(PASSAGEM!D520="","",PASSAGEM!D520)</f>
        <v>118420041083</v>
      </c>
      <c r="D520" s="2" t="str">
        <f>IF(PASSAGEM!E520="","",PASSAGEM!E520)</f>
        <v>MOURACY FARIAS DE MOURA</v>
      </c>
      <c r="E520" s="3">
        <f>IF(PASSAGEM!F520="","",PASSAGEM!F520)</f>
        <v>0</v>
      </c>
      <c r="F520" s="3">
        <f>IF(PASSAGEM!G520="","",PASSAGEM!G520)</f>
        <v>0</v>
      </c>
      <c r="G520" s="3">
        <f>IF(PASSAGEM!H520="","",PASSAGEM!H520)</f>
        <v>0</v>
      </c>
      <c r="H520" s="3">
        <f>IF(PASSAGEM!I520="","",PASSAGEM!I520)</f>
        <v>0</v>
      </c>
      <c r="I520" s="3">
        <f>IF(PASSAGEM!J520="","",PASSAGEM!J520)</f>
        <v>11.77</v>
      </c>
      <c r="J520" s="3">
        <f>IF(PASSAGEM!K520="","",PASSAGEM!K520)</f>
        <v>0</v>
      </c>
      <c r="K520" s="3">
        <f>IF(PASSAGEM!L520="","",PASSAGEM!L520)</f>
        <v>0</v>
      </c>
      <c r="L520" s="3">
        <f>IF(PASSAGEM!M520="","",PASSAGEM!M520)</f>
        <v>0</v>
      </c>
      <c r="M520" s="3">
        <f>IF(PASSAGEM!N520="","",PASSAGEM!N520)</f>
        <v>0</v>
      </c>
      <c r="N520" s="2" t="str">
        <f>IF(PASSAGEM!O520="","",PASSAGEM!O520)</f>
        <v>20250630</v>
      </c>
      <c r="O520" s="2" t="str">
        <f>IF(PASSAGEM!P520="","",PASSAGEM!P520)</f>
        <v>PREMIO</v>
      </c>
    </row>
    <row r="521" spans="1:15" x14ac:dyDescent="0.25">
      <c r="A521" s="2">
        <f>IF(PASSAGEM!B521="","",PASSAGEM!B521)</f>
        <v>6300</v>
      </c>
      <c r="B521" s="2">
        <f>IF(PASSAGEM!C521="","",PASSAGEM!C521)</f>
        <v>6130</v>
      </c>
      <c r="C521" s="2">
        <f>IF(PASSAGEM!D521="","",PASSAGEM!D521)</f>
        <v>118420041207</v>
      </c>
      <c r="D521" s="2" t="str">
        <f>IF(PASSAGEM!E521="","",PASSAGEM!E521)</f>
        <v>GERALDO FARIAS MACEDO</v>
      </c>
      <c r="E521" s="3">
        <f>IF(PASSAGEM!F521="","",PASSAGEM!F521)</f>
        <v>36.61</v>
      </c>
      <c r="F521" s="3">
        <f>IF(PASSAGEM!G521="","",PASSAGEM!G521)</f>
        <v>0</v>
      </c>
      <c r="G521" s="3">
        <f>IF(PASSAGEM!H521="","",PASSAGEM!H521)</f>
        <v>0</v>
      </c>
      <c r="H521" s="3">
        <f>IF(PASSAGEM!I521="","",PASSAGEM!I521)</f>
        <v>0</v>
      </c>
      <c r="I521" s="3">
        <f>IF(PASSAGEM!J521="","",PASSAGEM!J521)</f>
        <v>0</v>
      </c>
      <c r="J521" s="3">
        <f>IF(PASSAGEM!K521="","",PASSAGEM!K521)</f>
        <v>0</v>
      </c>
      <c r="K521" s="3">
        <f>IF(PASSAGEM!L521="","",PASSAGEM!L521)</f>
        <v>0</v>
      </c>
      <c r="L521" s="3">
        <f>IF(PASSAGEM!M521="","",PASSAGEM!M521)</f>
        <v>0</v>
      </c>
      <c r="M521" s="3">
        <f>IF(PASSAGEM!N521="","",PASSAGEM!N521)</f>
        <v>0</v>
      </c>
      <c r="N521" s="2" t="str">
        <f>IF(PASSAGEM!O521="","",PASSAGEM!O521)</f>
        <v>20250630</v>
      </c>
      <c r="O521" s="2" t="str">
        <f>IF(PASSAGEM!P521="","",PASSAGEM!P521)</f>
        <v>PREMIO</v>
      </c>
    </row>
    <row r="522" spans="1:15" x14ac:dyDescent="0.25">
      <c r="A522" s="2">
        <f>IF(PASSAGEM!B522="","",PASSAGEM!B522)</f>
        <v>6300</v>
      </c>
      <c r="B522" s="2">
        <f>IF(PASSAGEM!C522="","",PASSAGEM!C522)</f>
        <v>6130</v>
      </c>
      <c r="C522" s="2">
        <f>IF(PASSAGEM!D522="","",PASSAGEM!D522)</f>
        <v>118420041207</v>
      </c>
      <c r="D522" s="2" t="str">
        <f>IF(PASSAGEM!E522="","",PASSAGEM!E522)</f>
        <v>GERALDO FARIAS MACEDO</v>
      </c>
      <c r="E522" s="3">
        <f>IF(PASSAGEM!F522="","",PASSAGEM!F522)</f>
        <v>0</v>
      </c>
      <c r="F522" s="3">
        <f>IF(PASSAGEM!G522="","",PASSAGEM!G522)</f>
        <v>0</v>
      </c>
      <c r="G522" s="3">
        <f>IF(PASSAGEM!H522="","",PASSAGEM!H522)</f>
        <v>0</v>
      </c>
      <c r="H522" s="3">
        <f>IF(PASSAGEM!I522="","",PASSAGEM!I522)</f>
        <v>0</v>
      </c>
      <c r="I522" s="3">
        <f>IF(PASSAGEM!J522="","",PASSAGEM!J522)</f>
        <v>14.34</v>
      </c>
      <c r="J522" s="3">
        <f>IF(PASSAGEM!K522="","",PASSAGEM!K522)</f>
        <v>0</v>
      </c>
      <c r="K522" s="3">
        <f>IF(PASSAGEM!L522="","",PASSAGEM!L522)</f>
        <v>0</v>
      </c>
      <c r="L522" s="3">
        <f>IF(PASSAGEM!M522="","",PASSAGEM!M522)</f>
        <v>0</v>
      </c>
      <c r="M522" s="3">
        <f>IF(PASSAGEM!N522="","",PASSAGEM!N522)</f>
        <v>0</v>
      </c>
      <c r="N522" s="2" t="str">
        <f>IF(PASSAGEM!O522="","",PASSAGEM!O522)</f>
        <v>20250630</v>
      </c>
      <c r="O522" s="2" t="str">
        <f>IF(PASSAGEM!P522="","",PASSAGEM!P522)</f>
        <v>PREMIO</v>
      </c>
    </row>
    <row r="523" spans="1:15" x14ac:dyDescent="0.25">
      <c r="A523" s="2">
        <f>IF(PASSAGEM!B523="","",PASSAGEM!B523)</f>
        <v>6300</v>
      </c>
      <c r="B523" s="2">
        <f>IF(PASSAGEM!C523="","",PASSAGEM!C523)</f>
        <v>6130</v>
      </c>
      <c r="C523" s="2">
        <f>IF(PASSAGEM!D523="","",PASSAGEM!D523)</f>
        <v>118960000216</v>
      </c>
      <c r="D523" s="2" t="str">
        <f>IF(PASSAGEM!E523="","",PASSAGEM!E523)</f>
        <v>ROSALINO MILKIEWICZ</v>
      </c>
      <c r="E523" s="3">
        <f>IF(PASSAGEM!F523="","",PASSAGEM!F523)</f>
        <v>191.81</v>
      </c>
      <c r="F523" s="3">
        <f>IF(PASSAGEM!G523="","",PASSAGEM!G523)</f>
        <v>0</v>
      </c>
      <c r="G523" s="3">
        <f>IF(PASSAGEM!H523="","",PASSAGEM!H523)</f>
        <v>0</v>
      </c>
      <c r="H523" s="3">
        <f>IF(PASSAGEM!I523="","",PASSAGEM!I523)</f>
        <v>0</v>
      </c>
      <c r="I523" s="3">
        <f>IF(PASSAGEM!J523="","",PASSAGEM!J523)</f>
        <v>0</v>
      </c>
      <c r="J523" s="3">
        <f>IF(PASSAGEM!K523="","",PASSAGEM!K523)</f>
        <v>0</v>
      </c>
      <c r="K523" s="3">
        <f>IF(PASSAGEM!L523="","",PASSAGEM!L523)</f>
        <v>0</v>
      </c>
      <c r="L523" s="3">
        <f>IF(PASSAGEM!M523="","",PASSAGEM!M523)</f>
        <v>0</v>
      </c>
      <c r="M523" s="3">
        <f>IF(PASSAGEM!N523="","",PASSAGEM!N523)</f>
        <v>0</v>
      </c>
      <c r="N523" s="2" t="str">
        <f>IF(PASSAGEM!O523="","",PASSAGEM!O523)</f>
        <v>20250630</v>
      </c>
      <c r="O523" s="2" t="str">
        <f>IF(PASSAGEM!P523="","",PASSAGEM!P523)</f>
        <v>PREMIO</v>
      </c>
    </row>
    <row r="524" spans="1:15" x14ac:dyDescent="0.25">
      <c r="A524" s="2">
        <f>IF(PASSAGEM!B524="","",PASSAGEM!B524)</f>
        <v>6300</v>
      </c>
      <c r="B524" s="2">
        <f>IF(PASSAGEM!C524="","",PASSAGEM!C524)</f>
        <v>6130</v>
      </c>
      <c r="C524" s="2">
        <f>IF(PASSAGEM!D524="","",PASSAGEM!D524)</f>
        <v>118960000216</v>
      </c>
      <c r="D524" s="2" t="str">
        <f>IF(PASSAGEM!E524="","",PASSAGEM!E524)</f>
        <v>ROSALINO MILKIEWICZ</v>
      </c>
      <c r="E524" s="3">
        <f>IF(PASSAGEM!F524="","",PASSAGEM!F524)</f>
        <v>0</v>
      </c>
      <c r="F524" s="3">
        <f>IF(PASSAGEM!G524="","",PASSAGEM!G524)</f>
        <v>0</v>
      </c>
      <c r="G524" s="3">
        <f>IF(PASSAGEM!H524="","",PASSAGEM!H524)</f>
        <v>0</v>
      </c>
      <c r="H524" s="3">
        <f>IF(PASSAGEM!I524="","",PASSAGEM!I524)</f>
        <v>0</v>
      </c>
      <c r="I524" s="3">
        <f>IF(PASSAGEM!J524="","",PASSAGEM!J524)</f>
        <v>44.11</v>
      </c>
      <c r="J524" s="3">
        <f>IF(PASSAGEM!K524="","",PASSAGEM!K524)</f>
        <v>0</v>
      </c>
      <c r="K524" s="3">
        <f>IF(PASSAGEM!L524="","",PASSAGEM!L524)</f>
        <v>0</v>
      </c>
      <c r="L524" s="3">
        <f>IF(PASSAGEM!M524="","",PASSAGEM!M524)</f>
        <v>0</v>
      </c>
      <c r="M524" s="3">
        <f>IF(PASSAGEM!N524="","",PASSAGEM!N524)</f>
        <v>0</v>
      </c>
      <c r="N524" s="2" t="str">
        <f>IF(PASSAGEM!O524="","",PASSAGEM!O524)</f>
        <v>20250630</v>
      </c>
      <c r="O524" s="2" t="str">
        <f>IF(PASSAGEM!P524="","",PASSAGEM!P524)</f>
        <v>PREMIO</v>
      </c>
    </row>
    <row r="525" spans="1:15" x14ac:dyDescent="0.25">
      <c r="A525" s="2">
        <f>IF(PASSAGEM!B525="","",PASSAGEM!B525)</f>
        <v>6300</v>
      </c>
      <c r="B525" s="2">
        <f>IF(PASSAGEM!C525="","",PASSAGEM!C525)</f>
        <v>6130</v>
      </c>
      <c r="C525" s="2">
        <f>IF(PASSAGEM!D525="","",PASSAGEM!D525)</f>
        <v>119100000430</v>
      </c>
      <c r="D525" s="2" t="str">
        <f>IF(PASSAGEM!E525="","",PASSAGEM!E525)</f>
        <v>INES LOPES FERREIRA</v>
      </c>
      <c r="E525" s="3">
        <f>IF(PASSAGEM!F525="","",PASSAGEM!F525)</f>
        <v>12.81</v>
      </c>
      <c r="F525" s="3">
        <f>IF(PASSAGEM!G525="","",PASSAGEM!G525)</f>
        <v>0</v>
      </c>
      <c r="G525" s="3">
        <f>IF(PASSAGEM!H525="","",PASSAGEM!H525)</f>
        <v>0</v>
      </c>
      <c r="H525" s="3">
        <f>IF(PASSAGEM!I525="","",PASSAGEM!I525)</f>
        <v>0</v>
      </c>
      <c r="I525" s="3">
        <f>IF(PASSAGEM!J525="","",PASSAGEM!J525)</f>
        <v>0</v>
      </c>
      <c r="J525" s="3">
        <f>IF(PASSAGEM!K525="","",PASSAGEM!K525)</f>
        <v>0</v>
      </c>
      <c r="K525" s="3">
        <f>IF(PASSAGEM!L525="","",PASSAGEM!L525)</f>
        <v>0</v>
      </c>
      <c r="L525" s="3">
        <f>IF(PASSAGEM!M525="","",PASSAGEM!M525)</f>
        <v>0</v>
      </c>
      <c r="M525" s="3">
        <f>IF(PASSAGEM!N525="","",PASSAGEM!N525)</f>
        <v>0</v>
      </c>
      <c r="N525" s="2" t="str">
        <f>IF(PASSAGEM!O525="","",PASSAGEM!O525)</f>
        <v>20250630</v>
      </c>
      <c r="O525" s="2" t="str">
        <f>IF(PASSAGEM!P525="","",PASSAGEM!P525)</f>
        <v>PREMIO</v>
      </c>
    </row>
    <row r="526" spans="1:15" x14ac:dyDescent="0.25">
      <c r="A526" s="2">
        <f>IF(PASSAGEM!B526="","",PASSAGEM!B526)</f>
        <v>6300</v>
      </c>
      <c r="B526" s="2">
        <f>IF(PASSAGEM!C526="","",PASSAGEM!C526)</f>
        <v>6130</v>
      </c>
      <c r="C526" s="2">
        <f>IF(PASSAGEM!D526="","",PASSAGEM!D526)</f>
        <v>119100000430</v>
      </c>
      <c r="D526" s="2" t="str">
        <f>IF(PASSAGEM!E526="","",PASSAGEM!E526)</f>
        <v>INES LOPES FERREIRA</v>
      </c>
      <c r="E526" s="3">
        <f>IF(PASSAGEM!F526="","",PASSAGEM!F526)</f>
        <v>0</v>
      </c>
      <c r="F526" s="3">
        <f>IF(PASSAGEM!G526="","",PASSAGEM!G526)</f>
        <v>0</v>
      </c>
      <c r="G526" s="3">
        <f>IF(PASSAGEM!H526="","",PASSAGEM!H526)</f>
        <v>0</v>
      </c>
      <c r="H526" s="3">
        <f>IF(PASSAGEM!I526="","",PASSAGEM!I526)</f>
        <v>0</v>
      </c>
      <c r="I526" s="3">
        <f>IF(PASSAGEM!J526="","",PASSAGEM!J526)</f>
        <v>19.34</v>
      </c>
      <c r="J526" s="3">
        <f>IF(PASSAGEM!K526="","",PASSAGEM!K526)</f>
        <v>0</v>
      </c>
      <c r="K526" s="3">
        <f>IF(PASSAGEM!L526="","",PASSAGEM!L526)</f>
        <v>0</v>
      </c>
      <c r="L526" s="3">
        <f>IF(PASSAGEM!M526="","",PASSAGEM!M526)</f>
        <v>0</v>
      </c>
      <c r="M526" s="3">
        <f>IF(PASSAGEM!N526="","",PASSAGEM!N526)</f>
        <v>0</v>
      </c>
      <c r="N526" s="2" t="str">
        <f>IF(PASSAGEM!O526="","",PASSAGEM!O526)</f>
        <v>20250630</v>
      </c>
      <c r="O526" s="2" t="str">
        <f>IF(PASSAGEM!P526="","",PASSAGEM!P526)</f>
        <v>PREMIO</v>
      </c>
    </row>
    <row r="527" spans="1:15" x14ac:dyDescent="0.25">
      <c r="A527" s="2">
        <f>IF(PASSAGEM!B527="","",PASSAGEM!B527)</f>
        <v>6300</v>
      </c>
      <c r="B527" s="2">
        <f>IF(PASSAGEM!C527="","",PASSAGEM!C527)</f>
        <v>6130</v>
      </c>
      <c r="C527" s="2">
        <f>IF(PASSAGEM!D527="","",PASSAGEM!D527)</f>
        <v>119252093062</v>
      </c>
      <c r="D527" s="2" t="str">
        <f>IF(PASSAGEM!E527="","",PASSAGEM!E527)</f>
        <v>ELAINE MARIA SEEWALD</v>
      </c>
      <c r="E527" s="3">
        <f>IF(PASSAGEM!F527="","",PASSAGEM!F527)</f>
        <v>11.31</v>
      </c>
      <c r="F527" s="3">
        <f>IF(PASSAGEM!G527="","",PASSAGEM!G527)</f>
        <v>0</v>
      </c>
      <c r="G527" s="3">
        <f>IF(PASSAGEM!H527="","",PASSAGEM!H527)</f>
        <v>0</v>
      </c>
      <c r="H527" s="3">
        <f>IF(PASSAGEM!I527="","",PASSAGEM!I527)</f>
        <v>0</v>
      </c>
      <c r="I527" s="3">
        <f>IF(PASSAGEM!J527="","",PASSAGEM!J527)</f>
        <v>0</v>
      </c>
      <c r="J527" s="3">
        <f>IF(PASSAGEM!K527="","",PASSAGEM!K527)</f>
        <v>0</v>
      </c>
      <c r="K527" s="3">
        <f>IF(PASSAGEM!L527="","",PASSAGEM!L527)</f>
        <v>0</v>
      </c>
      <c r="L527" s="3">
        <f>IF(PASSAGEM!M527="","",PASSAGEM!M527)</f>
        <v>0</v>
      </c>
      <c r="M527" s="3">
        <f>IF(PASSAGEM!N527="","",PASSAGEM!N527)</f>
        <v>0</v>
      </c>
      <c r="N527" s="2" t="str">
        <f>IF(PASSAGEM!O527="","",PASSAGEM!O527)</f>
        <v>20250630</v>
      </c>
      <c r="O527" s="2" t="str">
        <f>IF(PASSAGEM!P527="","",PASSAGEM!P527)</f>
        <v>PREMIO</v>
      </c>
    </row>
    <row r="528" spans="1:15" x14ac:dyDescent="0.25">
      <c r="A528" s="2">
        <f>IF(PASSAGEM!B528="","",PASSAGEM!B528)</f>
        <v>6300</v>
      </c>
      <c r="B528" s="2">
        <f>IF(PASSAGEM!C528="","",PASSAGEM!C528)</f>
        <v>6130</v>
      </c>
      <c r="C528" s="2">
        <f>IF(PASSAGEM!D528="","",PASSAGEM!D528)</f>
        <v>119252093062</v>
      </c>
      <c r="D528" s="2" t="str">
        <f>IF(PASSAGEM!E528="","",PASSAGEM!E528)</f>
        <v>ELAINE MARIA SEEWALD</v>
      </c>
      <c r="E528" s="3">
        <f>IF(PASSAGEM!F528="","",PASSAGEM!F528)</f>
        <v>0</v>
      </c>
      <c r="F528" s="3">
        <f>IF(PASSAGEM!G528="","",PASSAGEM!G528)</f>
        <v>0</v>
      </c>
      <c r="G528" s="3">
        <f>IF(PASSAGEM!H528="","",PASSAGEM!H528)</f>
        <v>0</v>
      </c>
      <c r="H528" s="3">
        <f>IF(PASSAGEM!I528="","",PASSAGEM!I528)</f>
        <v>0</v>
      </c>
      <c r="I528" s="3">
        <f>IF(PASSAGEM!J528="","",PASSAGEM!J528)</f>
        <v>14.03</v>
      </c>
      <c r="J528" s="3">
        <f>IF(PASSAGEM!K528="","",PASSAGEM!K528)</f>
        <v>0</v>
      </c>
      <c r="K528" s="3">
        <f>IF(PASSAGEM!L528="","",PASSAGEM!L528)</f>
        <v>0</v>
      </c>
      <c r="L528" s="3">
        <f>IF(PASSAGEM!M528="","",PASSAGEM!M528)</f>
        <v>0</v>
      </c>
      <c r="M528" s="3">
        <f>IF(PASSAGEM!N528="","",PASSAGEM!N528)</f>
        <v>0</v>
      </c>
      <c r="N528" s="2" t="str">
        <f>IF(PASSAGEM!O528="","",PASSAGEM!O528)</f>
        <v>20250630</v>
      </c>
      <c r="O528" s="2" t="str">
        <f>IF(PASSAGEM!P528="","",PASSAGEM!P528)</f>
        <v>PREMIO</v>
      </c>
    </row>
    <row r="529" spans="1:15" x14ac:dyDescent="0.25">
      <c r="A529" s="2">
        <f>IF(PASSAGEM!B529="","",PASSAGEM!B529)</f>
        <v>6300</v>
      </c>
      <c r="B529" s="2">
        <f>IF(PASSAGEM!C529="","",PASSAGEM!C529)</f>
        <v>6142</v>
      </c>
      <c r="C529" s="2">
        <f>IF(PASSAGEM!D529="","",PASSAGEM!D529)</f>
        <v>119422008028</v>
      </c>
      <c r="D529" s="2" t="str">
        <f>IF(PASSAGEM!E529="","",PASSAGEM!E529)</f>
        <v>JOSE ADRIANO CHIQUETELI</v>
      </c>
      <c r="E529" s="3">
        <f>IF(PASSAGEM!F529="","",PASSAGEM!F529)</f>
        <v>79.55</v>
      </c>
      <c r="F529" s="3">
        <f>IF(PASSAGEM!G529="","",PASSAGEM!G529)</f>
        <v>0</v>
      </c>
      <c r="G529" s="3">
        <f>IF(PASSAGEM!H529="","",PASSAGEM!H529)</f>
        <v>0</v>
      </c>
      <c r="H529" s="3">
        <f>IF(PASSAGEM!I529="","",PASSAGEM!I529)</f>
        <v>0</v>
      </c>
      <c r="I529" s="3">
        <f>IF(PASSAGEM!J529="","",PASSAGEM!J529)</f>
        <v>0</v>
      </c>
      <c r="J529" s="3">
        <f>IF(PASSAGEM!K529="","",PASSAGEM!K529)</f>
        <v>0</v>
      </c>
      <c r="K529" s="3">
        <f>IF(PASSAGEM!L529="","",PASSAGEM!L529)</f>
        <v>0</v>
      </c>
      <c r="L529" s="3">
        <f>IF(PASSAGEM!M529="","",PASSAGEM!M529)</f>
        <v>0</v>
      </c>
      <c r="M529" s="3">
        <f>IF(PASSAGEM!N529="","",PASSAGEM!N529)</f>
        <v>0</v>
      </c>
      <c r="N529" s="2" t="str">
        <f>IF(PASSAGEM!O529="","",PASSAGEM!O529)</f>
        <v>20250630</v>
      </c>
      <c r="O529" s="2" t="str">
        <f>IF(PASSAGEM!P529="","",PASSAGEM!P529)</f>
        <v>PREMIO</v>
      </c>
    </row>
    <row r="530" spans="1:15" x14ac:dyDescent="0.25">
      <c r="A530" s="2">
        <f>IF(PASSAGEM!B530="","",PASSAGEM!B530)</f>
        <v>6300</v>
      </c>
      <c r="B530" s="2">
        <f>IF(PASSAGEM!C530="","",PASSAGEM!C530)</f>
        <v>6142</v>
      </c>
      <c r="C530" s="2">
        <f>IF(PASSAGEM!D530="","",PASSAGEM!D530)</f>
        <v>119422008028</v>
      </c>
      <c r="D530" s="2" t="str">
        <f>IF(PASSAGEM!E530="","",PASSAGEM!E530)</f>
        <v>JOSE ADRIANO CHIQUETELI</v>
      </c>
      <c r="E530" s="3">
        <f>IF(PASSAGEM!F530="","",PASSAGEM!F530)</f>
        <v>0</v>
      </c>
      <c r="F530" s="3">
        <f>IF(PASSAGEM!G530="","",PASSAGEM!G530)</f>
        <v>0</v>
      </c>
      <c r="G530" s="3">
        <f>IF(PASSAGEM!H530="","",PASSAGEM!H530)</f>
        <v>0</v>
      </c>
      <c r="H530" s="3">
        <f>IF(PASSAGEM!I530="","",PASSAGEM!I530)</f>
        <v>0</v>
      </c>
      <c r="I530" s="3">
        <f>IF(PASSAGEM!J530="","",PASSAGEM!J530)</f>
        <v>22.19</v>
      </c>
      <c r="J530" s="3">
        <f>IF(PASSAGEM!K530="","",PASSAGEM!K530)</f>
        <v>0</v>
      </c>
      <c r="K530" s="3">
        <f>IF(PASSAGEM!L530="","",PASSAGEM!L530)</f>
        <v>0</v>
      </c>
      <c r="L530" s="3">
        <f>IF(PASSAGEM!M530="","",PASSAGEM!M530)</f>
        <v>0</v>
      </c>
      <c r="M530" s="3">
        <f>IF(PASSAGEM!N530="","",PASSAGEM!N530)</f>
        <v>0</v>
      </c>
      <c r="N530" s="2" t="str">
        <f>IF(PASSAGEM!O530="","",PASSAGEM!O530)</f>
        <v>20250630</v>
      </c>
      <c r="O530" s="2" t="str">
        <f>IF(PASSAGEM!P530="","",PASSAGEM!P530)</f>
        <v>PREMIO</v>
      </c>
    </row>
    <row r="531" spans="1:15" x14ac:dyDescent="0.25">
      <c r="A531" s="2">
        <f>IF(PASSAGEM!B531="","",PASSAGEM!B531)</f>
        <v>6300</v>
      </c>
      <c r="B531" s="2">
        <f>IF(PASSAGEM!C531="","",PASSAGEM!C531)</f>
        <v>6130</v>
      </c>
      <c r="C531" s="2">
        <f>IF(PASSAGEM!D531="","",PASSAGEM!D531)</f>
        <v>119620000026</v>
      </c>
      <c r="D531" s="2" t="str">
        <f>IF(PASSAGEM!E531="","",PASSAGEM!E531)</f>
        <v>EVANY DE FATIMA RIGAMONTE DETTMANN T</v>
      </c>
      <c r="E531" s="3">
        <f>IF(PASSAGEM!F531="","",PASSAGEM!F531)</f>
        <v>8.9499999999999993</v>
      </c>
      <c r="F531" s="3">
        <f>IF(PASSAGEM!G531="","",PASSAGEM!G531)</f>
        <v>0</v>
      </c>
      <c r="G531" s="3">
        <f>IF(PASSAGEM!H531="","",PASSAGEM!H531)</f>
        <v>0</v>
      </c>
      <c r="H531" s="3">
        <f>IF(PASSAGEM!I531="","",PASSAGEM!I531)</f>
        <v>0</v>
      </c>
      <c r="I531" s="3">
        <f>IF(PASSAGEM!J531="","",PASSAGEM!J531)</f>
        <v>0</v>
      </c>
      <c r="J531" s="3">
        <f>IF(PASSAGEM!K531="","",PASSAGEM!K531)</f>
        <v>0</v>
      </c>
      <c r="K531" s="3">
        <f>IF(PASSAGEM!L531="","",PASSAGEM!L531)</f>
        <v>0</v>
      </c>
      <c r="L531" s="3">
        <f>IF(PASSAGEM!M531="","",PASSAGEM!M531)</f>
        <v>0</v>
      </c>
      <c r="M531" s="3">
        <f>IF(PASSAGEM!N531="","",PASSAGEM!N531)</f>
        <v>0</v>
      </c>
      <c r="N531" s="2" t="str">
        <f>IF(PASSAGEM!O531="","",PASSAGEM!O531)</f>
        <v>20250630</v>
      </c>
      <c r="O531" s="2" t="str">
        <f>IF(PASSAGEM!P531="","",PASSAGEM!P531)</f>
        <v>PREMIO</v>
      </c>
    </row>
    <row r="532" spans="1:15" x14ac:dyDescent="0.25">
      <c r="A532" s="2">
        <f>IF(PASSAGEM!B532="","",PASSAGEM!B532)</f>
        <v>6300</v>
      </c>
      <c r="B532" s="2">
        <f>IF(PASSAGEM!C532="","",PASSAGEM!C532)</f>
        <v>6130</v>
      </c>
      <c r="C532" s="2">
        <f>IF(PASSAGEM!D532="","",PASSAGEM!D532)</f>
        <v>119620000026</v>
      </c>
      <c r="D532" s="2" t="str">
        <f>IF(PASSAGEM!E532="","",PASSAGEM!E532)</f>
        <v>EVANY DE FATIMA RIGAMONTE DETTMANN T</v>
      </c>
      <c r="E532" s="3">
        <f>IF(PASSAGEM!F532="","",PASSAGEM!F532)</f>
        <v>0</v>
      </c>
      <c r="F532" s="3">
        <f>IF(PASSAGEM!G532="","",PASSAGEM!G532)</f>
        <v>0</v>
      </c>
      <c r="G532" s="3">
        <f>IF(PASSAGEM!H532="","",PASSAGEM!H532)</f>
        <v>0</v>
      </c>
      <c r="H532" s="3">
        <f>IF(PASSAGEM!I532="","",PASSAGEM!I532)</f>
        <v>0</v>
      </c>
      <c r="I532" s="3">
        <f>IF(PASSAGEM!J532="","",PASSAGEM!J532)</f>
        <v>30.52</v>
      </c>
      <c r="J532" s="3">
        <f>IF(PASSAGEM!K532="","",PASSAGEM!K532)</f>
        <v>0</v>
      </c>
      <c r="K532" s="3">
        <f>IF(PASSAGEM!L532="","",PASSAGEM!L532)</f>
        <v>0</v>
      </c>
      <c r="L532" s="3">
        <f>IF(PASSAGEM!M532="","",PASSAGEM!M532)</f>
        <v>0</v>
      </c>
      <c r="M532" s="3">
        <f>IF(PASSAGEM!N532="","",PASSAGEM!N532)</f>
        <v>0</v>
      </c>
      <c r="N532" s="2" t="str">
        <f>IF(PASSAGEM!O532="","",PASSAGEM!O532)</f>
        <v>20250630</v>
      </c>
      <c r="O532" s="2" t="str">
        <f>IF(PASSAGEM!P532="","",PASSAGEM!P532)</f>
        <v>PREMIO</v>
      </c>
    </row>
    <row r="533" spans="1:15" x14ac:dyDescent="0.25">
      <c r="A533" s="2">
        <f>IF(PASSAGEM!B533="","",PASSAGEM!B533)</f>
        <v>6300</v>
      </c>
      <c r="B533" s="2">
        <f>IF(PASSAGEM!C533="","",PASSAGEM!C533)</f>
        <v>6142</v>
      </c>
      <c r="C533" s="2">
        <f>IF(PASSAGEM!D533="","",PASSAGEM!D533)</f>
        <v>120006067037</v>
      </c>
      <c r="D533" s="2" t="str">
        <f>IF(PASSAGEM!E533="","",PASSAGEM!E533)</f>
        <v>RENATA LETICIA RODRIGUES</v>
      </c>
      <c r="E533" s="3">
        <f>IF(PASSAGEM!F533="","",PASSAGEM!F533)</f>
        <v>34.18</v>
      </c>
      <c r="F533" s="3">
        <f>IF(PASSAGEM!G533="","",PASSAGEM!G533)</f>
        <v>0</v>
      </c>
      <c r="G533" s="3">
        <f>IF(PASSAGEM!H533="","",PASSAGEM!H533)</f>
        <v>0</v>
      </c>
      <c r="H533" s="3">
        <f>IF(PASSAGEM!I533="","",PASSAGEM!I533)</f>
        <v>0</v>
      </c>
      <c r="I533" s="3">
        <f>IF(PASSAGEM!J533="","",PASSAGEM!J533)</f>
        <v>0</v>
      </c>
      <c r="J533" s="3">
        <f>IF(PASSAGEM!K533="","",PASSAGEM!K533)</f>
        <v>0</v>
      </c>
      <c r="K533" s="3">
        <f>IF(PASSAGEM!L533="","",PASSAGEM!L533)</f>
        <v>0</v>
      </c>
      <c r="L533" s="3">
        <f>IF(PASSAGEM!M533="","",PASSAGEM!M533)</f>
        <v>0</v>
      </c>
      <c r="M533" s="3">
        <f>IF(PASSAGEM!N533="","",PASSAGEM!N533)</f>
        <v>0</v>
      </c>
      <c r="N533" s="2" t="str">
        <f>IF(PASSAGEM!O533="","",PASSAGEM!O533)</f>
        <v>20250630</v>
      </c>
      <c r="O533" s="2" t="str">
        <f>IF(PASSAGEM!P533="","",PASSAGEM!P533)</f>
        <v>PREMIO</v>
      </c>
    </row>
    <row r="534" spans="1:15" x14ac:dyDescent="0.25">
      <c r="A534" s="2">
        <f>IF(PASSAGEM!B534="","",PASSAGEM!B534)</f>
        <v>6300</v>
      </c>
      <c r="B534" s="2">
        <f>IF(PASSAGEM!C534="","",PASSAGEM!C534)</f>
        <v>6142</v>
      </c>
      <c r="C534" s="2">
        <f>IF(PASSAGEM!D534="","",PASSAGEM!D534)</f>
        <v>120006067037</v>
      </c>
      <c r="D534" s="2" t="str">
        <f>IF(PASSAGEM!E534="","",PASSAGEM!E534)</f>
        <v>RENATA LETICIA RODRIGUES</v>
      </c>
      <c r="E534" s="3">
        <f>IF(PASSAGEM!F534="","",PASSAGEM!F534)</f>
        <v>0</v>
      </c>
      <c r="F534" s="3">
        <f>IF(PASSAGEM!G534="","",PASSAGEM!G534)</f>
        <v>0</v>
      </c>
      <c r="G534" s="3">
        <f>IF(PASSAGEM!H534="","",PASSAGEM!H534)</f>
        <v>0</v>
      </c>
      <c r="H534" s="3">
        <f>IF(PASSAGEM!I534="","",PASSAGEM!I534)</f>
        <v>0</v>
      </c>
      <c r="I534" s="3">
        <f>IF(PASSAGEM!J534="","",PASSAGEM!J534)</f>
        <v>34.68</v>
      </c>
      <c r="J534" s="3">
        <f>IF(PASSAGEM!K534="","",PASSAGEM!K534)</f>
        <v>0</v>
      </c>
      <c r="K534" s="3">
        <f>IF(PASSAGEM!L534="","",PASSAGEM!L534)</f>
        <v>0</v>
      </c>
      <c r="L534" s="3">
        <f>IF(PASSAGEM!M534="","",PASSAGEM!M534)</f>
        <v>0</v>
      </c>
      <c r="M534" s="3">
        <f>IF(PASSAGEM!N534="","",PASSAGEM!N534)</f>
        <v>0</v>
      </c>
      <c r="N534" s="2" t="str">
        <f>IF(PASSAGEM!O534="","",PASSAGEM!O534)</f>
        <v>20250630</v>
      </c>
      <c r="O534" s="2" t="str">
        <f>IF(PASSAGEM!P534="","",PASSAGEM!P534)</f>
        <v>PREMIO</v>
      </c>
    </row>
    <row r="535" spans="1:15" x14ac:dyDescent="0.25">
      <c r="A535" s="2">
        <f>IF(PASSAGEM!B535="","",PASSAGEM!B535)</f>
        <v>6300</v>
      </c>
      <c r="B535" s="2">
        <f>IF(PASSAGEM!C535="","",PASSAGEM!C535)</f>
        <v>6130</v>
      </c>
      <c r="C535" s="2">
        <f>IF(PASSAGEM!D535="","",PASSAGEM!D535)</f>
        <v>120040000349</v>
      </c>
      <c r="D535" s="2" t="str">
        <f>IF(PASSAGEM!E535="","",PASSAGEM!E535)</f>
        <v>PAULO HENRIQUE MARTINS CUNHA</v>
      </c>
      <c r="E535" s="3">
        <f>IF(PASSAGEM!F535="","",PASSAGEM!F535)</f>
        <v>84.75</v>
      </c>
      <c r="F535" s="3">
        <f>IF(PASSAGEM!G535="","",PASSAGEM!G535)</f>
        <v>0</v>
      </c>
      <c r="G535" s="3">
        <f>IF(PASSAGEM!H535="","",PASSAGEM!H535)</f>
        <v>0</v>
      </c>
      <c r="H535" s="3">
        <f>IF(PASSAGEM!I535="","",PASSAGEM!I535)</f>
        <v>0</v>
      </c>
      <c r="I535" s="3">
        <f>IF(PASSAGEM!J535="","",PASSAGEM!J535)</f>
        <v>0</v>
      </c>
      <c r="J535" s="3">
        <f>IF(PASSAGEM!K535="","",PASSAGEM!K535)</f>
        <v>0</v>
      </c>
      <c r="K535" s="3">
        <f>IF(PASSAGEM!L535="","",PASSAGEM!L535)</f>
        <v>0</v>
      </c>
      <c r="L535" s="3">
        <f>IF(PASSAGEM!M535="","",PASSAGEM!M535)</f>
        <v>0</v>
      </c>
      <c r="M535" s="3">
        <f>IF(PASSAGEM!N535="","",PASSAGEM!N535)</f>
        <v>0</v>
      </c>
      <c r="N535" s="2" t="str">
        <f>IF(PASSAGEM!O535="","",PASSAGEM!O535)</f>
        <v>20250630</v>
      </c>
      <c r="O535" s="2" t="str">
        <f>IF(PASSAGEM!P535="","",PASSAGEM!P535)</f>
        <v>PREMIO</v>
      </c>
    </row>
    <row r="536" spans="1:15" x14ac:dyDescent="0.25">
      <c r="A536" s="2">
        <f>IF(PASSAGEM!B536="","",PASSAGEM!B536)</f>
        <v>6300</v>
      </c>
      <c r="B536" s="2">
        <f>IF(PASSAGEM!C536="","",PASSAGEM!C536)</f>
        <v>6130</v>
      </c>
      <c r="C536" s="2">
        <f>IF(PASSAGEM!D536="","",PASSAGEM!D536)</f>
        <v>120040000349</v>
      </c>
      <c r="D536" s="2" t="str">
        <f>IF(PASSAGEM!E536="","",PASSAGEM!E536)</f>
        <v>PAULO HENRIQUE MARTINS CUNHA</v>
      </c>
      <c r="E536" s="3">
        <f>IF(PASSAGEM!F536="","",PASSAGEM!F536)</f>
        <v>0</v>
      </c>
      <c r="F536" s="3">
        <f>IF(PASSAGEM!G536="","",PASSAGEM!G536)</f>
        <v>0</v>
      </c>
      <c r="G536" s="3">
        <f>IF(PASSAGEM!H536="","",PASSAGEM!H536)</f>
        <v>0</v>
      </c>
      <c r="H536" s="3">
        <f>IF(PASSAGEM!I536="","",PASSAGEM!I536)</f>
        <v>0</v>
      </c>
      <c r="I536" s="3">
        <f>IF(PASSAGEM!J536="","",PASSAGEM!J536)</f>
        <v>15.22</v>
      </c>
      <c r="J536" s="3">
        <f>IF(PASSAGEM!K536="","",PASSAGEM!K536)</f>
        <v>0</v>
      </c>
      <c r="K536" s="3">
        <f>IF(PASSAGEM!L536="","",PASSAGEM!L536)</f>
        <v>0</v>
      </c>
      <c r="L536" s="3">
        <f>IF(PASSAGEM!M536="","",PASSAGEM!M536)</f>
        <v>0</v>
      </c>
      <c r="M536" s="3">
        <f>IF(PASSAGEM!N536="","",PASSAGEM!N536)</f>
        <v>0</v>
      </c>
      <c r="N536" s="2" t="str">
        <f>IF(PASSAGEM!O536="","",PASSAGEM!O536)</f>
        <v>20250630</v>
      </c>
      <c r="O536" s="2" t="str">
        <f>IF(PASSAGEM!P536="","",PASSAGEM!P536)</f>
        <v>PREMIO</v>
      </c>
    </row>
    <row r="537" spans="1:15" x14ac:dyDescent="0.25">
      <c r="A537" s="2">
        <f>IF(PASSAGEM!B537="","",PASSAGEM!B537)</f>
        <v>6300</v>
      </c>
      <c r="B537" s="2">
        <f>IF(PASSAGEM!C537="","",PASSAGEM!C537)</f>
        <v>6130</v>
      </c>
      <c r="C537" s="2">
        <f>IF(PASSAGEM!D537="","",PASSAGEM!D537)</f>
        <v>120102008020</v>
      </c>
      <c r="D537" s="2" t="str">
        <f>IF(PASSAGEM!E537="","",PASSAGEM!E537)</f>
        <v>ALEXANDRO BARBOSA</v>
      </c>
      <c r="E537" s="3">
        <f>IF(PASSAGEM!F537="","",PASSAGEM!F537)</f>
        <v>38.64</v>
      </c>
      <c r="F537" s="3">
        <f>IF(PASSAGEM!G537="","",PASSAGEM!G537)</f>
        <v>0</v>
      </c>
      <c r="G537" s="3">
        <f>IF(PASSAGEM!H537="","",PASSAGEM!H537)</f>
        <v>0</v>
      </c>
      <c r="H537" s="3">
        <f>IF(PASSAGEM!I537="","",PASSAGEM!I537)</f>
        <v>0</v>
      </c>
      <c r="I537" s="3">
        <f>IF(PASSAGEM!J537="","",PASSAGEM!J537)</f>
        <v>0</v>
      </c>
      <c r="J537" s="3">
        <f>IF(PASSAGEM!K537="","",PASSAGEM!K537)</f>
        <v>0</v>
      </c>
      <c r="K537" s="3">
        <f>IF(PASSAGEM!L537="","",PASSAGEM!L537)</f>
        <v>0</v>
      </c>
      <c r="L537" s="3">
        <f>IF(PASSAGEM!M537="","",PASSAGEM!M537)</f>
        <v>0</v>
      </c>
      <c r="M537" s="3">
        <f>IF(PASSAGEM!N537="","",PASSAGEM!N537)</f>
        <v>0</v>
      </c>
      <c r="N537" s="2" t="str">
        <f>IF(PASSAGEM!O537="","",PASSAGEM!O537)</f>
        <v>20250630</v>
      </c>
      <c r="O537" s="2" t="str">
        <f>IF(PASSAGEM!P537="","",PASSAGEM!P537)</f>
        <v>PREMIO</v>
      </c>
    </row>
    <row r="538" spans="1:15" x14ac:dyDescent="0.25">
      <c r="A538" s="2">
        <f>IF(PASSAGEM!B538="","",PASSAGEM!B538)</f>
        <v>6300</v>
      </c>
      <c r="B538" s="2">
        <f>IF(PASSAGEM!C538="","",PASSAGEM!C538)</f>
        <v>6130</v>
      </c>
      <c r="C538" s="2">
        <f>IF(PASSAGEM!D538="","",PASSAGEM!D538)</f>
        <v>120102008020</v>
      </c>
      <c r="D538" s="2" t="str">
        <f>IF(PASSAGEM!E538="","",PASSAGEM!E538)</f>
        <v>ALEXANDRO BARBOSA</v>
      </c>
      <c r="E538" s="3">
        <f>IF(PASSAGEM!F538="","",PASSAGEM!F538)</f>
        <v>0</v>
      </c>
      <c r="F538" s="3">
        <f>IF(PASSAGEM!G538="","",PASSAGEM!G538)</f>
        <v>0</v>
      </c>
      <c r="G538" s="3">
        <f>IF(PASSAGEM!H538="","",PASSAGEM!H538)</f>
        <v>0</v>
      </c>
      <c r="H538" s="3">
        <f>IF(PASSAGEM!I538="","",PASSAGEM!I538)</f>
        <v>0</v>
      </c>
      <c r="I538" s="3">
        <f>IF(PASSAGEM!J538="","",PASSAGEM!J538)</f>
        <v>43.58</v>
      </c>
      <c r="J538" s="3">
        <f>IF(PASSAGEM!K538="","",PASSAGEM!K538)</f>
        <v>0</v>
      </c>
      <c r="K538" s="3">
        <f>IF(PASSAGEM!L538="","",PASSAGEM!L538)</f>
        <v>0</v>
      </c>
      <c r="L538" s="3">
        <f>IF(PASSAGEM!M538="","",PASSAGEM!M538)</f>
        <v>0</v>
      </c>
      <c r="M538" s="3">
        <f>IF(PASSAGEM!N538="","",PASSAGEM!N538)</f>
        <v>0</v>
      </c>
      <c r="N538" s="2" t="str">
        <f>IF(PASSAGEM!O538="","",PASSAGEM!O538)</f>
        <v>20250630</v>
      </c>
      <c r="O538" s="2" t="str">
        <f>IF(PASSAGEM!P538="","",PASSAGEM!P538)</f>
        <v>PREMIO</v>
      </c>
    </row>
    <row r="539" spans="1:15" x14ac:dyDescent="0.25">
      <c r="A539" s="2">
        <f>IF(PASSAGEM!B539="","",PASSAGEM!B539)</f>
        <v>6300</v>
      </c>
      <c r="B539" s="2">
        <f>IF(PASSAGEM!C539="","",PASSAGEM!C539)</f>
        <v>6142</v>
      </c>
      <c r="C539" s="2">
        <f>IF(PASSAGEM!D539="","",PASSAGEM!D539)</f>
        <v>120754081454</v>
      </c>
      <c r="D539" s="2" t="str">
        <f>IF(PASSAGEM!E539="","",PASSAGEM!E539)</f>
        <v>EDUARDO DA SILVA LOPES</v>
      </c>
      <c r="E539" s="3">
        <f>IF(PASSAGEM!F539="","",PASSAGEM!F539)</f>
        <v>241.98</v>
      </c>
      <c r="F539" s="3">
        <f>IF(PASSAGEM!G539="","",PASSAGEM!G539)</f>
        <v>0</v>
      </c>
      <c r="G539" s="3">
        <f>IF(PASSAGEM!H539="","",PASSAGEM!H539)</f>
        <v>0</v>
      </c>
      <c r="H539" s="3">
        <f>IF(PASSAGEM!I539="","",PASSAGEM!I539)</f>
        <v>0</v>
      </c>
      <c r="I539" s="3">
        <f>IF(PASSAGEM!J539="","",PASSAGEM!J539)</f>
        <v>0</v>
      </c>
      <c r="J539" s="3">
        <f>IF(PASSAGEM!K539="","",PASSAGEM!K539)</f>
        <v>0</v>
      </c>
      <c r="K539" s="3">
        <f>IF(PASSAGEM!L539="","",PASSAGEM!L539)</f>
        <v>0</v>
      </c>
      <c r="L539" s="3">
        <f>IF(PASSAGEM!M539="","",PASSAGEM!M539)</f>
        <v>0</v>
      </c>
      <c r="M539" s="3">
        <f>IF(PASSAGEM!N539="","",PASSAGEM!N539)</f>
        <v>0</v>
      </c>
      <c r="N539" s="2" t="str">
        <f>IF(PASSAGEM!O539="","",PASSAGEM!O539)</f>
        <v>20250630</v>
      </c>
      <c r="O539" s="2" t="str">
        <f>IF(PASSAGEM!P539="","",PASSAGEM!P539)</f>
        <v>PREMIO</v>
      </c>
    </row>
    <row r="540" spans="1:15" x14ac:dyDescent="0.25">
      <c r="A540" s="2">
        <f>IF(PASSAGEM!B540="","",PASSAGEM!B540)</f>
        <v>6300</v>
      </c>
      <c r="B540" s="2">
        <f>IF(PASSAGEM!C540="","",PASSAGEM!C540)</f>
        <v>6142</v>
      </c>
      <c r="C540" s="2">
        <f>IF(PASSAGEM!D540="","",PASSAGEM!D540)</f>
        <v>120754081454</v>
      </c>
      <c r="D540" s="2" t="str">
        <f>IF(PASSAGEM!E540="","",PASSAGEM!E540)</f>
        <v>EDUARDO DA SILVA LOPES</v>
      </c>
      <c r="E540" s="3">
        <f>IF(PASSAGEM!F540="","",PASSAGEM!F540)</f>
        <v>0</v>
      </c>
      <c r="F540" s="3">
        <f>IF(PASSAGEM!G540="","",PASSAGEM!G540)</f>
        <v>0</v>
      </c>
      <c r="G540" s="3">
        <f>IF(PASSAGEM!H540="","",PASSAGEM!H540)</f>
        <v>0</v>
      </c>
      <c r="H540" s="3">
        <f>IF(PASSAGEM!I540="","",PASSAGEM!I540)</f>
        <v>0</v>
      </c>
      <c r="I540" s="3">
        <f>IF(PASSAGEM!J540="","",PASSAGEM!J540)</f>
        <v>49.92</v>
      </c>
      <c r="J540" s="3">
        <f>IF(PASSAGEM!K540="","",PASSAGEM!K540)</f>
        <v>0</v>
      </c>
      <c r="K540" s="3">
        <f>IF(PASSAGEM!L540="","",PASSAGEM!L540)</f>
        <v>0</v>
      </c>
      <c r="L540" s="3">
        <f>IF(PASSAGEM!M540="","",PASSAGEM!M540)</f>
        <v>0</v>
      </c>
      <c r="M540" s="3">
        <f>IF(PASSAGEM!N540="","",PASSAGEM!N540)</f>
        <v>0</v>
      </c>
      <c r="N540" s="2" t="str">
        <f>IF(PASSAGEM!O540="","",PASSAGEM!O540)</f>
        <v>20250630</v>
      </c>
      <c r="O540" s="2" t="str">
        <f>IF(PASSAGEM!P540="","",PASSAGEM!P540)</f>
        <v>PREMIO</v>
      </c>
    </row>
    <row r="541" spans="1:15" x14ac:dyDescent="0.25">
      <c r="A541" s="2">
        <f>IF(PASSAGEM!B541="","",PASSAGEM!B541)</f>
        <v>6300</v>
      </c>
      <c r="B541" s="2">
        <f>IF(PASSAGEM!C541="","",PASSAGEM!C541)</f>
        <v>6142</v>
      </c>
      <c r="C541" s="2">
        <f>IF(PASSAGEM!D541="","",PASSAGEM!D541)</f>
        <v>120860100363</v>
      </c>
      <c r="D541" s="2" t="str">
        <f>IF(PASSAGEM!E541="","",PASSAGEM!E541)</f>
        <v>HENRIQUE CORREA RODRIGUES</v>
      </c>
      <c r="E541" s="3">
        <f>IF(PASSAGEM!F541="","",PASSAGEM!F541)</f>
        <v>18.53</v>
      </c>
      <c r="F541" s="3">
        <f>IF(PASSAGEM!G541="","",PASSAGEM!G541)</f>
        <v>0</v>
      </c>
      <c r="G541" s="3">
        <f>IF(PASSAGEM!H541="","",PASSAGEM!H541)</f>
        <v>0</v>
      </c>
      <c r="H541" s="3">
        <f>IF(PASSAGEM!I541="","",PASSAGEM!I541)</f>
        <v>0</v>
      </c>
      <c r="I541" s="3">
        <f>IF(PASSAGEM!J541="","",PASSAGEM!J541)</f>
        <v>0</v>
      </c>
      <c r="J541" s="3">
        <f>IF(PASSAGEM!K541="","",PASSAGEM!K541)</f>
        <v>0</v>
      </c>
      <c r="K541" s="3">
        <f>IF(PASSAGEM!L541="","",PASSAGEM!L541)</f>
        <v>0</v>
      </c>
      <c r="L541" s="3">
        <f>IF(PASSAGEM!M541="","",PASSAGEM!M541)</f>
        <v>0</v>
      </c>
      <c r="M541" s="3">
        <f>IF(PASSAGEM!N541="","",PASSAGEM!N541)</f>
        <v>0</v>
      </c>
      <c r="N541" s="2" t="str">
        <f>IF(PASSAGEM!O541="","",PASSAGEM!O541)</f>
        <v>20250630</v>
      </c>
      <c r="O541" s="2" t="str">
        <f>IF(PASSAGEM!P541="","",PASSAGEM!P541)</f>
        <v>PREMIO</v>
      </c>
    </row>
    <row r="542" spans="1:15" x14ac:dyDescent="0.25">
      <c r="A542" s="2">
        <f>IF(PASSAGEM!B542="","",PASSAGEM!B542)</f>
        <v>6300</v>
      </c>
      <c r="B542" s="2">
        <f>IF(PASSAGEM!C542="","",PASSAGEM!C542)</f>
        <v>6142</v>
      </c>
      <c r="C542" s="2">
        <f>IF(PASSAGEM!D542="","",PASSAGEM!D542)</f>
        <v>120860100363</v>
      </c>
      <c r="D542" s="2" t="str">
        <f>IF(PASSAGEM!E542="","",PASSAGEM!E542)</f>
        <v>HENRIQUE CORREA RODRIGUES</v>
      </c>
      <c r="E542" s="3">
        <f>IF(PASSAGEM!F542="","",PASSAGEM!F542)</f>
        <v>0</v>
      </c>
      <c r="F542" s="3">
        <f>IF(PASSAGEM!G542="","",PASSAGEM!G542)</f>
        <v>0</v>
      </c>
      <c r="G542" s="3">
        <f>IF(PASSAGEM!H542="","",PASSAGEM!H542)</f>
        <v>0</v>
      </c>
      <c r="H542" s="3">
        <f>IF(PASSAGEM!I542="","",PASSAGEM!I542)</f>
        <v>0</v>
      </c>
      <c r="I542" s="3">
        <f>IF(PASSAGEM!J542="","",PASSAGEM!J542)</f>
        <v>17.18</v>
      </c>
      <c r="J542" s="3">
        <f>IF(PASSAGEM!K542="","",PASSAGEM!K542)</f>
        <v>0</v>
      </c>
      <c r="K542" s="3">
        <f>IF(PASSAGEM!L542="","",PASSAGEM!L542)</f>
        <v>0</v>
      </c>
      <c r="L542" s="3">
        <f>IF(PASSAGEM!M542="","",PASSAGEM!M542)</f>
        <v>0</v>
      </c>
      <c r="M542" s="3">
        <f>IF(PASSAGEM!N542="","",PASSAGEM!N542)</f>
        <v>0</v>
      </c>
      <c r="N542" s="2" t="str">
        <f>IF(PASSAGEM!O542="","",PASSAGEM!O542)</f>
        <v>20250630</v>
      </c>
      <c r="O542" s="2" t="str">
        <f>IF(PASSAGEM!P542="","",PASSAGEM!P542)</f>
        <v>PREMIO</v>
      </c>
    </row>
    <row r="543" spans="1:15" x14ac:dyDescent="0.25">
      <c r="A543" s="2">
        <f>IF(PASSAGEM!B543="","",PASSAGEM!B543)</f>
        <v>6300</v>
      </c>
      <c r="B543" s="2">
        <f>IF(PASSAGEM!C543="","",PASSAGEM!C543)</f>
        <v>6130</v>
      </c>
      <c r="C543" s="2">
        <f>IF(PASSAGEM!D543="","",PASSAGEM!D543)</f>
        <v>121910000351</v>
      </c>
      <c r="D543" s="2" t="str">
        <f>IF(PASSAGEM!E543="","",PASSAGEM!E543)</f>
        <v>ALAIDE ALVES FERREIRA</v>
      </c>
      <c r="E543" s="3">
        <f>IF(PASSAGEM!F543="","",PASSAGEM!F543)</f>
        <v>19.45</v>
      </c>
      <c r="F543" s="3">
        <f>IF(PASSAGEM!G543="","",PASSAGEM!G543)</f>
        <v>0</v>
      </c>
      <c r="G543" s="3">
        <f>IF(PASSAGEM!H543="","",PASSAGEM!H543)</f>
        <v>0</v>
      </c>
      <c r="H543" s="3">
        <f>IF(PASSAGEM!I543="","",PASSAGEM!I543)</f>
        <v>0</v>
      </c>
      <c r="I543" s="3">
        <f>IF(PASSAGEM!J543="","",PASSAGEM!J543)</f>
        <v>0</v>
      </c>
      <c r="J543" s="3">
        <f>IF(PASSAGEM!K543="","",PASSAGEM!K543)</f>
        <v>0</v>
      </c>
      <c r="K543" s="3">
        <f>IF(PASSAGEM!L543="","",PASSAGEM!L543)</f>
        <v>0</v>
      </c>
      <c r="L543" s="3">
        <f>IF(PASSAGEM!M543="","",PASSAGEM!M543)</f>
        <v>0</v>
      </c>
      <c r="M543" s="3">
        <f>IF(PASSAGEM!N543="","",PASSAGEM!N543)</f>
        <v>0</v>
      </c>
      <c r="N543" s="2" t="str">
        <f>IF(PASSAGEM!O543="","",PASSAGEM!O543)</f>
        <v>20250630</v>
      </c>
      <c r="O543" s="2" t="str">
        <f>IF(PASSAGEM!P543="","",PASSAGEM!P543)</f>
        <v>PREMIO</v>
      </c>
    </row>
    <row r="544" spans="1:15" x14ac:dyDescent="0.25">
      <c r="A544" s="2">
        <f>IF(PASSAGEM!B544="","",PASSAGEM!B544)</f>
        <v>6300</v>
      </c>
      <c r="B544" s="2">
        <f>IF(PASSAGEM!C544="","",PASSAGEM!C544)</f>
        <v>6130</v>
      </c>
      <c r="C544" s="2">
        <f>IF(PASSAGEM!D544="","",PASSAGEM!D544)</f>
        <v>121910000351</v>
      </c>
      <c r="D544" s="2" t="str">
        <f>IF(PASSAGEM!E544="","",PASSAGEM!E544)</f>
        <v>ALAIDE ALVES FERREIRA</v>
      </c>
      <c r="E544" s="3">
        <f>IF(PASSAGEM!F544="","",PASSAGEM!F544)</f>
        <v>0</v>
      </c>
      <c r="F544" s="3">
        <f>IF(PASSAGEM!G544="","",PASSAGEM!G544)</f>
        <v>0</v>
      </c>
      <c r="G544" s="3">
        <f>IF(PASSAGEM!H544="","",PASSAGEM!H544)</f>
        <v>0</v>
      </c>
      <c r="H544" s="3">
        <f>IF(PASSAGEM!I544="","",PASSAGEM!I544)</f>
        <v>0</v>
      </c>
      <c r="I544" s="3">
        <f>IF(PASSAGEM!J544="","",PASSAGEM!J544)</f>
        <v>14.75</v>
      </c>
      <c r="J544" s="3">
        <f>IF(PASSAGEM!K544="","",PASSAGEM!K544)</f>
        <v>0</v>
      </c>
      <c r="K544" s="3">
        <f>IF(PASSAGEM!L544="","",PASSAGEM!L544)</f>
        <v>0</v>
      </c>
      <c r="L544" s="3">
        <f>IF(PASSAGEM!M544="","",PASSAGEM!M544)</f>
        <v>0</v>
      </c>
      <c r="M544" s="3">
        <f>IF(PASSAGEM!N544="","",PASSAGEM!N544)</f>
        <v>0</v>
      </c>
      <c r="N544" s="2" t="str">
        <f>IF(PASSAGEM!O544="","",PASSAGEM!O544)</f>
        <v>20250630</v>
      </c>
      <c r="O544" s="2" t="str">
        <f>IF(PASSAGEM!P544="","",PASSAGEM!P544)</f>
        <v>PREMIO</v>
      </c>
    </row>
    <row r="545" spans="1:15" x14ac:dyDescent="0.25">
      <c r="A545" s="2">
        <f>IF(PASSAGEM!B545="","",PASSAGEM!B545)</f>
        <v>6300</v>
      </c>
      <c r="B545" s="2">
        <f>IF(PASSAGEM!C545="","",PASSAGEM!C545)</f>
        <v>6142</v>
      </c>
      <c r="C545" s="2">
        <f>IF(PASSAGEM!D545="","",PASSAGEM!D545)</f>
        <v>121962007216</v>
      </c>
      <c r="D545" s="2" t="str">
        <f>IF(PASSAGEM!E545="","",PASSAGEM!E545)</f>
        <v>IZAAC RIBEIRO PAES</v>
      </c>
      <c r="E545" s="3">
        <f>IF(PASSAGEM!F545="","",PASSAGEM!F545)</f>
        <v>16.16</v>
      </c>
      <c r="F545" s="3">
        <f>IF(PASSAGEM!G545="","",PASSAGEM!G545)</f>
        <v>0</v>
      </c>
      <c r="G545" s="3">
        <f>IF(PASSAGEM!H545="","",PASSAGEM!H545)</f>
        <v>0</v>
      </c>
      <c r="H545" s="3">
        <f>IF(PASSAGEM!I545="","",PASSAGEM!I545)</f>
        <v>0</v>
      </c>
      <c r="I545" s="3">
        <f>IF(PASSAGEM!J545="","",PASSAGEM!J545)</f>
        <v>0</v>
      </c>
      <c r="J545" s="3">
        <f>IF(PASSAGEM!K545="","",PASSAGEM!K545)</f>
        <v>0</v>
      </c>
      <c r="K545" s="3">
        <f>IF(PASSAGEM!L545="","",PASSAGEM!L545)</f>
        <v>0</v>
      </c>
      <c r="L545" s="3">
        <f>IF(PASSAGEM!M545="","",PASSAGEM!M545)</f>
        <v>0</v>
      </c>
      <c r="M545" s="3">
        <f>IF(PASSAGEM!N545="","",PASSAGEM!N545)</f>
        <v>0</v>
      </c>
      <c r="N545" s="2" t="str">
        <f>IF(PASSAGEM!O545="","",PASSAGEM!O545)</f>
        <v>20250630</v>
      </c>
      <c r="O545" s="2" t="str">
        <f>IF(PASSAGEM!P545="","",PASSAGEM!P545)</f>
        <v>PREMIO</v>
      </c>
    </row>
    <row r="546" spans="1:15" x14ac:dyDescent="0.25">
      <c r="A546" s="2">
        <f>IF(PASSAGEM!B546="","",PASSAGEM!B546)</f>
        <v>6300</v>
      </c>
      <c r="B546" s="2">
        <f>IF(PASSAGEM!C546="","",PASSAGEM!C546)</f>
        <v>6142</v>
      </c>
      <c r="C546" s="2">
        <f>IF(PASSAGEM!D546="","",PASSAGEM!D546)</f>
        <v>121962007216</v>
      </c>
      <c r="D546" s="2" t="str">
        <f>IF(PASSAGEM!E546="","",PASSAGEM!E546)</f>
        <v>IZAAC RIBEIRO PAES</v>
      </c>
      <c r="E546" s="3">
        <f>IF(PASSAGEM!F546="","",PASSAGEM!F546)</f>
        <v>0</v>
      </c>
      <c r="F546" s="3">
        <f>IF(PASSAGEM!G546="","",PASSAGEM!G546)</f>
        <v>0</v>
      </c>
      <c r="G546" s="3">
        <f>IF(PASSAGEM!H546="","",PASSAGEM!H546)</f>
        <v>0</v>
      </c>
      <c r="H546" s="3">
        <f>IF(PASSAGEM!I546="","",PASSAGEM!I546)</f>
        <v>0</v>
      </c>
      <c r="I546" s="3">
        <f>IF(PASSAGEM!J546="","",PASSAGEM!J546)</f>
        <v>18.72</v>
      </c>
      <c r="J546" s="3">
        <f>IF(PASSAGEM!K546="","",PASSAGEM!K546)</f>
        <v>0</v>
      </c>
      <c r="K546" s="3">
        <f>IF(PASSAGEM!L546="","",PASSAGEM!L546)</f>
        <v>0</v>
      </c>
      <c r="L546" s="3">
        <f>IF(PASSAGEM!M546="","",PASSAGEM!M546)</f>
        <v>0</v>
      </c>
      <c r="M546" s="3">
        <f>IF(PASSAGEM!N546="","",PASSAGEM!N546)</f>
        <v>0</v>
      </c>
      <c r="N546" s="2" t="str">
        <f>IF(PASSAGEM!O546="","",PASSAGEM!O546)</f>
        <v>20250630</v>
      </c>
      <c r="O546" s="2" t="str">
        <f>IF(PASSAGEM!P546="","",PASSAGEM!P546)</f>
        <v>PREMIO</v>
      </c>
    </row>
    <row r="547" spans="1:15" x14ac:dyDescent="0.25">
      <c r="A547" s="2">
        <f>IF(PASSAGEM!B547="","",PASSAGEM!B547)</f>
        <v>6300</v>
      </c>
      <c r="B547" s="2">
        <f>IF(PASSAGEM!C547="","",PASSAGEM!C547)</f>
        <v>6142</v>
      </c>
      <c r="C547" s="2">
        <f>IF(PASSAGEM!D547="","",PASSAGEM!D547)</f>
        <v>122034192017</v>
      </c>
      <c r="D547" s="2" t="str">
        <f>IF(PASSAGEM!E547="","",PASSAGEM!E547)</f>
        <v>VIVIAN DINARDI</v>
      </c>
      <c r="E547" s="3">
        <f>IF(PASSAGEM!F547="","",PASSAGEM!F547)</f>
        <v>25.15</v>
      </c>
      <c r="F547" s="3">
        <f>IF(PASSAGEM!G547="","",PASSAGEM!G547)</f>
        <v>0</v>
      </c>
      <c r="G547" s="3">
        <f>IF(PASSAGEM!H547="","",PASSAGEM!H547)</f>
        <v>0</v>
      </c>
      <c r="H547" s="3">
        <f>IF(PASSAGEM!I547="","",PASSAGEM!I547)</f>
        <v>0</v>
      </c>
      <c r="I547" s="3">
        <f>IF(PASSAGEM!J547="","",PASSAGEM!J547)</f>
        <v>0</v>
      </c>
      <c r="J547" s="3">
        <f>IF(PASSAGEM!K547="","",PASSAGEM!K547)</f>
        <v>0</v>
      </c>
      <c r="K547" s="3">
        <f>IF(PASSAGEM!L547="","",PASSAGEM!L547)</f>
        <v>0</v>
      </c>
      <c r="L547" s="3">
        <f>IF(PASSAGEM!M547="","",PASSAGEM!M547)</f>
        <v>0</v>
      </c>
      <c r="M547" s="3">
        <f>IF(PASSAGEM!N547="","",PASSAGEM!N547)</f>
        <v>0</v>
      </c>
      <c r="N547" s="2" t="str">
        <f>IF(PASSAGEM!O547="","",PASSAGEM!O547)</f>
        <v>20250630</v>
      </c>
      <c r="O547" s="2" t="str">
        <f>IF(PASSAGEM!P547="","",PASSAGEM!P547)</f>
        <v>PREMIO</v>
      </c>
    </row>
    <row r="548" spans="1:15" x14ac:dyDescent="0.25">
      <c r="A548" s="2">
        <f>IF(PASSAGEM!B548="","",PASSAGEM!B548)</f>
        <v>6300</v>
      </c>
      <c r="B548" s="2">
        <f>IF(PASSAGEM!C548="","",PASSAGEM!C548)</f>
        <v>6142</v>
      </c>
      <c r="C548" s="2">
        <f>IF(PASSAGEM!D548="","",PASSAGEM!D548)</f>
        <v>122034192017</v>
      </c>
      <c r="D548" s="2" t="str">
        <f>IF(PASSAGEM!E548="","",PASSAGEM!E548)</f>
        <v>VIVIAN DINARDI</v>
      </c>
      <c r="E548" s="3">
        <f>IF(PASSAGEM!F548="","",PASSAGEM!F548)</f>
        <v>0</v>
      </c>
      <c r="F548" s="3">
        <f>IF(PASSAGEM!G548="","",PASSAGEM!G548)</f>
        <v>0</v>
      </c>
      <c r="G548" s="3">
        <f>IF(PASSAGEM!H548="","",PASSAGEM!H548)</f>
        <v>0</v>
      </c>
      <c r="H548" s="3">
        <f>IF(PASSAGEM!I548="","",PASSAGEM!I548)</f>
        <v>0</v>
      </c>
      <c r="I548" s="3">
        <f>IF(PASSAGEM!J548="","",PASSAGEM!J548)</f>
        <v>64.739999999999995</v>
      </c>
      <c r="J548" s="3">
        <f>IF(PASSAGEM!K548="","",PASSAGEM!K548)</f>
        <v>0</v>
      </c>
      <c r="K548" s="3">
        <f>IF(PASSAGEM!L548="","",PASSAGEM!L548)</f>
        <v>0</v>
      </c>
      <c r="L548" s="3">
        <f>IF(PASSAGEM!M548="","",PASSAGEM!M548)</f>
        <v>0</v>
      </c>
      <c r="M548" s="3">
        <f>IF(PASSAGEM!N548="","",PASSAGEM!N548)</f>
        <v>0</v>
      </c>
      <c r="N548" s="2" t="str">
        <f>IF(PASSAGEM!O548="","",PASSAGEM!O548)</f>
        <v>20250630</v>
      </c>
      <c r="O548" s="2" t="str">
        <f>IF(PASSAGEM!P548="","",PASSAGEM!P548)</f>
        <v>PREMIO</v>
      </c>
    </row>
    <row r="549" spans="1:15" x14ac:dyDescent="0.25">
      <c r="A549" s="2">
        <f>IF(PASSAGEM!B549="","",PASSAGEM!B549)</f>
        <v>6300</v>
      </c>
      <c r="B549" s="2">
        <f>IF(PASSAGEM!C549="","",PASSAGEM!C549)</f>
        <v>6130</v>
      </c>
      <c r="C549" s="2">
        <f>IF(PASSAGEM!D549="","",PASSAGEM!D549)</f>
        <v>122056053948</v>
      </c>
      <c r="D549" s="2" t="str">
        <f>IF(PASSAGEM!E549="","",PASSAGEM!E549)</f>
        <v>EVANDRO HENRIQUE GUIDINI</v>
      </c>
      <c r="E549" s="3">
        <f>IF(PASSAGEM!F549="","",PASSAGEM!F549)</f>
        <v>30.32</v>
      </c>
      <c r="F549" s="3">
        <f>IF(PASSAGEM!G549="","",PASSAGEM!G549)</f>
        <v>0</v>
      </c>
      <c r="G549" s="3">
        <f>IF(PASSAGEM!H549="","",PASSAGEM!H549)</f>
        <v>0</v>
      </c>
      <c r="H549" s="3">
        <f>IF(PASSAGEM!I549="","",PASSAGEM!I549)</f>
        <v>0</v>
      </c>
      <c r="I549" s="3">
        <f>IF(PASSAGEM!J549="","",PASSAGEM!J549)</f>
        <v>0</v>
      </c>
      <c r="J549" s="3">
        <f>IF(PASSAGEM!K549="","",PASSAGEM!K549)</f>
        <v>0</v>
      </c>
      <c r="K549" s="3">
        <f>IF(PASSAGEM!L549="","",PASSAGEM!L549)</f>
        <v>0</v>
      </c>
      <c r="L549" s="3">
        <f>IF(PASSAGEM!M549="","",PASSAGEM!M549)</f>
        <v>0</v>
      </c>
      <c r="M549" s="3">
        <f>IF(PASSAGEM!N549="","",PASSAGEM!N549)</f>
        <v>0</v>
      </c>
      <c r="N549" s="2" t="str">
        <f>IF(PASSAGEM!O549="","",PASSAGEM!O549)</f>
        <v>20250630</v>
      </c>
      <c r="O549" s="2" t="str">
        <f>IF(PASSAGEM!P549="","",PASSAGEM!P549)</f>
        <v>PREMIO</v>
      </c>
    </row>
    <row r="550" spans="1:15" x14ac:dyDescent="0.25">
      <c r="A550" s="2">
        <f>IF(PASSAGEM!B550="","",PASSAGEM!B550)</f>
        <v>6300</v>
      </c>
      <c r="B550" s="2">
        <f>IF(PASSAGEM!C550="","",PASSAGEM!C550)</f>
        <v>6130</v>
      </c>
      <c r="C550" s="2">
        <f>IF(PASSAGEM!D550="","",PASSAGEM!D550)</f>
        <v>122056053948</v>
      </c>
      <c r="D550" s="2" t="str">
        <f>IF(PASSAGEM!E550="","",PASSAGEM!E550)</f>
        <v>EVANDRO HENRIQUE GUIDINI</v>
      </c>
      <c r="E550" s="3">
        <f>IF(PASSAGEM!F550="","",PASSAGEM!F550)</f>
        <v>0</v>
      </c>
      <c r="F550" s="3">
        <f>IF(PASSAGEM!G550="","",PASSAGEM!G550)</f>
        <v>0</v>
      </c>
      <c r="G550" s="3">
        <f>IF(PASSAGEM!H550="","",PASSAGEM!H550)</f>
        <v>0</v>
      </c>
      <c r="H550" s="3">
        <f>IF(PASSAGEM!I550="","",PASSAGEM!I550)</f>
        <v>0</v>
      </c>
      <c r="I550" s="3">
        <f>IF(PASSAGEM!J550="","",PASSAGEM!J550)</f>
        <v>17.07</v>
      </c>
      <c r="J550" s="3">
        <f>IF(PASSAGEM!K550="","",PASSAGEM!K550)</f>
        <v>0</v>
      </c>
      <c r="K550" s="3">
        <f>IF(PASSAGEM!L550="","",PASSAGEM!L550)</f>
        <v>0</v>
      </c>
      <c r="L550" s="3">
        <f>IF(PASSAGEM!M550="","",PASSAGEM!M550)</f>
        <v>0</v>
      </c>
      <c r="M550" s="3">
        <f>IF(PASSAGEM!N550="","",PASSAGEM!N550)</f>
        <v>0</v>
      </c>
      <c r="N550" s="2" t="str">
        <f>IF(PASSAGEM!O550="","",PASSAGEM!O550)</f>
        <v>20250630</v>
      </c>
      <c r="O550" s="2" t="str">
        <f>IF(PASSAGEM!P550="","",PASSAGEM!P550)</f>
        <v>PREMIO</v>
      </c>
    </row>
    <row r="551" spans="1:15" x14ac:dyDescent="0.25">
      <c r="A551" s="2">
        <f>IF(PASSAGEM!B551="","",PASSAGEM!B551)</f>
        <v>6300</v>
      </c>
      <c r="B551" s="2">
        <f>IF(PASSAGEM!C551="","",PASSAGEM!C551)</f>
        <v>6130</v>
      </c>
      <c r="C551" s="2">
        <f>IF(PASSAGEM!D551="","",PASSAGEM!D551)</f>
        <v>122210000098</v>
      </c>
      <c r="D551" s="2" t="str">
        <f>IF(PASSAGEM!E551="","",PASSAGEM!E551)</f>
        <v>PAULO HENRIQUE LUCENA D ALMEIDA RIJO</v>
      </c>
      <c r="E551" s="3">
        <f>IF(PASSAGEM!F551="","",PASSAGEM!F551)</f>
        <v>5.94</v>
      </c>
      <c r="F551" s="3">
        <f>IF(PASSAGEM!G551="","",PASSAGEM!G551)</f>
        <v>0</v>
      </c>
      <c r="G551" s="3">
        <f>IF(PASSAGEM!H551="","",PASSAGEM!H551)</f>
        <v>0</v>
      </c>
      <c r="H551" s="3">
        <f>IF(PASSAGEM!I551="","",PASSAGEM!I551)</f>
        <v>0</v>
      </c>
      <c r="I551" s="3">
        <f>IF(PASSAGEM!J551="","",PASSAGEM!J551)</f>
        <v>0</v>
      </c>
      <c r="J551" s="3">
        <f>IF(PASSAGEM!K551="","",PASSAGEM!K551)</f>
        <v>0</v>
      </c>
      <c r="K551" s="3">
        <f>IF(PASSAGEM!L551="","",PASSAGEM!L551)</f>
        <v>0</v>
      </c>
      <c r="L551" s="3">
        <f>IF(PASSAGEM!M551="","",PASSAGEM!M551)</f>
        <v>0</v>
      </c>
      <c r="M551" s="3">
        <f>IF(PASSAGEM!N551="","",PASSAGEM!N551)</f>
        <v>0</v>
      </c>
      <c r="N551" s="2" t="str">
        <f>IF(PASSAGEM!O551="","",PASSAGEM!O551)</f>
        <v>20250630</v>
      </c>
      <c r="O551" s="2" t="str">
        <f>IF(PASSAGEM!P551="","",PASSAGEM!P551)</f>
        <v>PREMIO</v>
      </c>
    </row>
    <row r="552" spans="1:15" x14ac:dyDescent="0.25">
      <c r="A552" s="2">
        <f>IF(PASSAGEM!B552="","",PASSAGEM!B552)</f>
        <v>6300</v>
      </c>
      <c r="B552" s="2">
        <f>IF(PASSAGEM!C552="","",PASSAGEM!C552)</f>
        <v>6130</v>
      </c>
      <c r="C552" s="2">
        <f>IF(PASSAGEM!D552="","",PASSAGEM!D552)</f>
        <v>122210000098</v>
      </c>
      <c r="D552" s="2" t="str">
        <f>IF(PASSAGEM!E552="","",PASSAGEM!E552)</f>
        <v>PAULO HENRIQUE LUCENA D ALMEIDA RIJO</v>
      </c>
      <c r="E552" s="3">
        <f>IF(PASSAGEM!F552="","",PASSAGEM!F552)</f>
        <v>0</v>
      </c>
      <c r="F552" s="3">
        <f>IF(PASSAGEM!G552="","",PASSAGEM!G552)</f>
        <v>0</v>
      </c>
      <c r="G552" s="3">
        <f>IF(PASSAGEM!H552="","",PASSAGEM!H552)</f>
        <v>0</v>
      </c>
      <c r="H552" s="3">
        <f>IF(PASSAGEM!I552="","",PASSAGEM!I552)</f>
        <v>0</v>
      </c>
      <c r="I552" s="3">
        <f>IF(PASSAGEM!J552="","",PASSAGEM!J552)</f>
        <v>16.73</v>
      </c>
      <c r="J552" s="3">
        <f>IF(PASSAGEM!K552="","",PASSAGEM!K552)</f>
        <v>0</v>
      </c>
      <c r="K552" s="3">
        <f>IF(PASSAGEM!L552="","",PASSAGEM!L552)</f>
        <v>0</v>
      </c>
      <c r="L552" s="3">
        <f>IF(PASSAGEM!M552="","",PASSAGEM!M552)</f>
        <v>0</v>
      </c>
      <c r="M552" s="3">
        <f>IF(PASSAGEM!N552="","",PASSAGEM!N552)</f>
        <v>0</v>
      </c>
      <c r="N552" s="2" t="str">
        <f>IF(PASSAGEM!O552="","",PASSAGEM!O552)</f>
        <v>20250630</v>
      </c>
      <c r="O552" s="2" t="str">
        <f>IF(PASSAGEM!P552="","",PASSAGEM!P552)</f>
        <v>PREMIO</v>
      </c>
    </row>
    <row r="553" spans="1:15" x14ac:dyDescent="0.25">
      <c r="A553" s="2">
        <f>IF(PASSAGEM!B553="","",PASSAGEM!B553)</f>
        <v>6300</v>
      </c>
      <c r="B553" s="2">
        <f>IF(PASSAGEM!C553="","",PASSAGEM!C553)</f>
        <v>6130</v>
      </c>
      <c r="C553" s="2">
        <f>IF(PASSAGEM!D553="","",PASSAGEM!D553)</f>
        <v>122643000220</v>
      </c>
      <c r="D553" s="2" t="str">
        <f>IF(PASSAGEM!E553="","",PASSAGEM!E553)</f>
        <v>LUCIANE MATTOS DE PAIVA</v>
      </c>
      <c r="E553" s="3">
        <f>IF(PASSAGEM!F553="","",PASSAGEM!F553)</f>
        <v>103.61</v>
      </c>
      <c r="F553" s="3">
        <f>IF(PASSAGEM!G553="","",PASSAGEM!G553)</f>
        <v>0</v>
      </c>
      <c r="G553" s="3">
        <f>IF(PASSAGEM!H553="","",PASSAGEM!H553)</f>
        <v>0</v>
      </c>
      <c r="H553" s="3">
        <f>IF(PASSAGEM!I553="","",PASSAGEM!I553)</f>
        <v>0</v>
      </c>
      <c r="I553" s="3">
        <f>IF(PASSAGEM!J553="","",PASSAGEM!J553)</f>
        <v>0</v>
      </c>
      <c r="J553" s="3">
        <f>IF(PASSAGEM!K553="","",PASSAGEM!K553)</f>
        <v>0</v>
      </c>
      <c r="K553" s="3">
        <f>IF(PASSAGEM!L553="","",PASSAGEM!L553)</f>
        <v>0</v>
      </c>
      <c r="L553" s="3">
        <f>IF(PASSAGEM!M553="","",PASSAGEM!M553)</f>
        <v>0</v>
      </c>
      <c r="M553" s="3">
        <f>IF(PASSAGEM!N553="","",PASSAGEM!N553)</f>
        <v>0</v>
      </c>
      <c r="N553" s="2" t="str">
        <f>IF(PASSAGEM!O553="","",PASSAGEM!O553)</f>
        <v>20250630</v>
      </c>
      <c r="O553" s="2" t="str">
        <f>IF(PASSAGEM!P553="","",PASSAGEM!P553)</f>
        <v>PREMIO</v>
      </c>
    </row>
    <row r="554" spans="1:15" x14ac:dyDescent="0.25">
      <c r="A554" s="2">
        <f>IF(PASSAGEM!B554="","",PASSAGEM!B554)</f>
        <v>6300</v>
      </c>
      <c r="B554" s="2">
        <f>IF(PASSAGEM!C554="","",PASSAGEM!C554)</f>
        <v>6130</v>
      </c>
      <c r="C554" s="2">
        <f>IF(PASSAGEM!D554="","",PASSAGEM!D554)</f>
        <v>122643000220</v>
      </c>
      <c r="D554" s="2" t="str">
        <f>IF(PASSAGEM!E554="","",PASSAGEM!E554)</f>
        <v>LUCIANE MATTOS DE PAIVA</v>
      </c>
      <c r="E554" s="3">
        <f>IF(PASSAGEM!F554="","",PASSAGEM!F554)</f>
        <v>0</v>
      </c>
      <c r="F554" s="3">
        <f>IF(PASSAGEM!G554="","",PASSAGEM!G554)</f>
        <v>0</v>
      </c>
      <c r="G554" s="3">
        <f>IF(PASSAGEM!H554="","",PASSAGEM!H554)</f>
        <v>0</v>
      </c>
      <c r="H554" s="3">
        <f>IF(PASSAGEM!I554="","",PASSAGEM!I554)</f>
        <v>0</v>
      </c>
      <c r="I554" s="3">
        <f>IF(PASSAGEM!J554="","",PASSAGEM!J554)</f>
        <v>41.87</v>
      </c>
      <c r="J554" s="3">
        <f>IF(PASSAGEM!K554="","",PASSAGEM!K554)</f>
        <v>0</v>
      </c>
      <c r="K554" s="3">
        <f>IF(PASSAGEM!L554="","",PASSAGEM!L554)</f>
        <v>0</v>
      </c>
      <c r="L554" s="3">
        <f>IF(PASSAGEM!M554="","",PASSAGEM!M554)</f>
        <v>0</v>
      </c>
      <c r="M554" s="3">
        <f>IF(PASSAGEM!N554="","",PASSAGEM!N554)</f>
        <v>0</v>
      </c>
      <c r="N554" s="2" t="str">
        <f>IF(PASSAGEM!O554="","",PASSAGEM!O554)</f>
        <v>20250630</v>
      </c>
      <c r="O554" s="2" t="str">
        <f>IF(PASSAGEM!P554="","",PASSAGEM!P554)</f>
        <v>PREMIO</v>
      </c>
    </row>
    <row r="555" spans="1:15" x14ac:dyDescent="0.25">
      <c r="A555" s="2">
        <f>IF(PASSAGEM!B555="","",PASSAGEM!B555)</f>
        <v>6300</v>
      </c>
      <c r="B555" s="2">
        <f>IF(PASSAGEM!C555="","",PASSAGEM!C555)</f>
        <v>6130</v>
      </c>
      <c r="C555" s="2">
        <f>IF(PASSAGEM!D555="","",PASSAGEM!D555)</f>
        <v>122700000314</v>
      </c>
      <c r="D555" s="2" t="str">
        <f>IF(PASSAGEM!E555="","",PASSAGEM!E555)</f>
        <v>FARLANE VALERIO AZEVEDO DA SILVA</v>
      </c>
      <c r="E555" s="3">
        <f>IF(PASSAGEM!F555="","",PASSAGEM!F555)</f>
        <v>22.06</v>
      </c>
      <c r="F555" s="3">
        <f>IF(PASSAGEM!G555="","",PASSAGEM!G555)</f>
        <v>0</v>
      </c>
      <c r="G555" s="3">
        <f>IF(PASSAGEM!H555="","",PASSAGEM!H555)</f>
        <v>0</v>
      </c>
      <c r="H555" s="3">
        <f>IF(PASSAGEM!I555="","",PASSAGEM!I555)</f>
        <v>0</v>
      </c>
      <c r="I555" s="3">
        <f>IF(PASSAGEM!J555="","",PASSAGEM!J555)</f>
        <v>0</v>
      </c>
      <c r="J555" s="3">
        <f>IF(PASSAGEM!K555="","",PASSAGEM!K555)</f>
        <v>0</v>
      </c>
      <c r="K555" s="3">
        <f>IF(PASSAGEM!L555="","",PASSAGEM!L555)</f>
        <v>0</v>
      </c>
      <c r="L555" s="3">
        <f>IF(PASSAGEM!M555="","",PASSAGEM!M555)</f>
        <v>0</v>
      </c>
      <c r="M555" s="3">
        <f>IF(PASSAGEM!N555="","",PASSAGEM!N555)</f>
        <v>0</v>
      </c>
      <c r="N555" s="2" t="str">
        <f>IF(PASSAGEM!O555="","",PASSAGEM!O555)</f>
        <v>20250630</v>
      </c>
      <c r="O555" s="2" t="str">
        <f>IF(PASSAGEM!P555="","",PASSAGEM!P555)</f>
        <v>PREMIO</v>
      </c>
    </row>
    <row r="556" spans="1:15" x14ac:dyDescent="0.25">
      <c r="A556" s="2">
        <f>IF(PASSAGEM!B556="","",PASSAGEM!B556)</f>
        <v>6300</v>
      </c>
      <c r="B556" s="2">
        <f>IF(PASSAGEM!C556="","",PASSAGEM!C556)</f>
        <v>6130</v>
      </c>
      <c r="C556" s="2">
        <f>IF(PASSAGEM!D556="","",PASSAGEM!D556)</f>
        <v>122700000314</v>
      </c>
      <c r="D556" s="2" t="str">
        <f>IF(PASSAGEM!E556="","",PASSAGEM!E556)</f>
        <v>FARLANE VALERIO AZEVEDO DA SILVA</v>
      </c>
      <c r="E556" s="3">
        <f>IF(PASSAGEM!F556="","",PASSAGEM!F556)</f>
        <v>0</v>
      </c>
      <c r="F556" s="3">
        <f>IF(PASSAGEM!G556="","",PASSAGEM!G556)</f>
        <v>0</v>
      </c>
      <c r="G556" s="3">
        <f>IF(PASSAGEM!H556="","",PASSAGEM!H556)</f>
        <v>0</v>
      </c>
      <c r="H556" s="3">
        <f>IF(PASSAGEM!I556="","",PASSAGEM!I556)</f>
        <v>0</v>
      </c>
      <c r="I556" s="3">
        <f>IF(PASSAGEM!J556="","",PASSAGEM!J556)</f>
        <v>19.91</v>
      </c>
      <c r="J556" s="3">
        <f>IF(PASSAGEM!K556="","",PASSAGEM!K556)</f>
        <v>0</v>
      </c>
      <c r="K556" s="3">
        <f>IF(PASSAGEM!L556="","",PASSAGEM!L556)</f>
        <v>0</v>
      </c>
      <c r="L556" s="3">
        <f>IF(PASSAGEM!M556="","",PASSAGEM!M556)</f>
        <v>0</v>
      </c>
      <c r="M556" s="3">
        <f>IF(PASSAGEM!N556="","",PASSAGEM!N556)</f>
        <v>0</v>
      </c>
      <c r="N556" s="2" t="str">
        <f>IF(PASSAGEM!O556="","",PASSAGEM!O556)</f>
        <v>20250630</v>
      </c>
      <c r="O556" s="2" t="str">
        <f>IF(PASSAGEM!P556="","",PASSAGEM!P556)</f>
        <v>PREMIO</v>
      </c>
    </row>
    <row r="557" spans="1:15" x14ac:dyDescent="0.25">
      <c r="A557" s="2">
        <f>IF(PASSAGEM!B557="","",PASSAGEM!B557)</f>
        <v>6300</v>
      </c>
      <c r="B557" s="2">
        <f>IF(PASSAGEM!C557="","",PASSAGEM!C557)</f>
        <v>6130</v>
      </c>
      <c r="C557" s="2">
        <f>IF(PASSAGEM!D557="","",PASSAGEM!D557)</f>
        <v>122780000120</v>
      </c>
      <c r="D557" s="2" t="str">
        <f>IF(PASSAGEM!E557="","",PASSAGEM!E557)</f>
        <v>EDUARDO KNEIP</v>
      </c>
      <c r="E557" s="3">
        <f>IF(PASSAGEM!F557="","",PASSAGEM!F557)</f>
        <v>70.73</v>
      </c>
      <c r="F557" s="3">
        <f>IF(PASSAGEM!G557="","",PASSAGEM!G557)</f>
        <v>0</v>
      </c>
      <c r="G557" s="3">
        <f>IF(PASSAGEM!H557="","",PASSAGEM!H557)</f>
        <v>0</v>
      </c>
      <c r="H557" s="3">
        <f>IF(PASSAGEM!I557="","",PASSAGEM!I557)</f>
        <v>0</v>
      </c>
      <c r="I557" s="3">
        <f>IF(PASSAGEM!J557="","",PASSAGEM!J557)</f>
        <v>0</v>
      </c>
      <c r="J557" s="3">
        <f>IF(PASSAGEM!K557="","",PASSAGEM!K557)</f>
        <v>0</v>
      </c>
      <c r="K557" s="3">
        <f>IF(PASSAGEM!L557="","",PASSAGEM!L557)</f>
        <v>0</v>
      </c>
      <c r="L557" s="3">
        <f>IF(PASSAGEM!M557="","",PASSAGEM!M557)</f>
        <v>0</v>
      </c>
      <c r="M557" s="3">
        <f>IF(PASSAGEM!N557="","",PASSAGEM!N557)</f>
        <v>0</v>
      </c>
      <c r="N557" s="2" t="str">
        <f>IF(PASSAGEM!O557="","",PASSAGEM!O557)</f>
        <v>20250630</v>
      </c>
      <c r="O557" s="2" t="str">
        <f>IF(PASSAGEM!P557="","",PASSAGEM!P557)</f>
        <v>PREMIO</v>
      </c>
    </row>
    <row r="558" spans="1:15" x14ac:dyDescent="0.25">
      <c r="A558" s="2">
        <f>IF(PASSAGEM!B558="","",PASSAGEM!B558)</f>
        <v>6300</v>
      </c>
      <c r="B558" s="2">
        <f>IF(PASSAGEM!C558="","",PASSAGEM!C558)</f>
        <v>6130</v>
      </c>
      <c r="C558" s="2">
        <f>IF(PASSAGEM!D558="","",PASSAGEM!D558)</f>
        <v>122780000120</v>
      </c>
      <c r="D558" s="2" t="str">
        <f>IF(PASSAGEM!E558="","",PASSAGEM!E558)</f>
        <v>EDUARDO KNEIP</v>
      </c>
      <c r="E558" s="3">
        <f>IF(PASSAGEM!F558="","",PASSAGEM!F558)</f>
        <v>0</v>
      </c>
      <c r="F558" s="3">
        <f>IF(PASSAGEM!G558="","",PASSAGEM!G558)</f>
        <v>0</v>
      </c>
      <c r="G558" s="3">
        <f>IF(PASSAGEM!H558="","",PASSAGEM!H558)</f>
        <v>0</v>
      </c>
      <c r="H558" s="3">
        <f>IF(PASSAGEM!I558="","",PASSAGEM!I558)</f>
        <v>0</v>
      </c>
      <c r="I558" s="3">
        <f>IF(PASSAGEM!J558="","",PASSAGEM!J558)</f>
        <v>31.82</v>
      </c>
      <c r="J558" s="3">
        <f>IF(PASSAGEM!K558="","",PASSAGEM!K558)</f>
        <v>0</v>
      </c>
      <c r="K558" s="3">
        <f>IF(PASSAGEM!L558="","",PASSAGEM!L558)</f>
        <v>0</v>
      </c>
      <c r="L558" s="3">
        <f>IF(PASSAGEM!M558="","",PASSAGEM!M558)</f>
        <v>0</v>
      </c>
      <c r="M558" s="3">
        <f>IF(PASSAGEM!N558="","",PASSAGEM!N558)</f>
        <v>0</v>
      </c>
      <c r="N558" s="2" t="str">
        <f>IF(PASSAGEM!O558="","",PASSAGEM!O558)</f>
        <v>20250630</v>
      </c>
      <c r="O558" s="2" t="str">
        <f>IF(PASSAGEM!P558="","",PASSAGEM!P558)</f>
        <v>PREMIO</v>
      </c>
    </row>
    <row r="559" spans="1:15" x14ac:dyDescent="0.25">
      <c r="A559" s="2">
        <f>IF(PASSAGEM!B559="","",PASSAGEM!B559)</f>
        <v>6300</v>
      </c>
      <c r="B559" s="2">
        <f>IF(PASSAGEM!C559="","",PASSAGEM!C559)</f>
        <v>6130</v>
      </c>
      <c r="C559" s="2">
        <f>IF(PASSAGEM!D559="","",PASSAGEM!D559)</f>
        <v>122780000147</v>
      </c>
      <c r="D559" s="2" t="str">
        <f>IF(PASSAGEM!E559="","",PASSAGEM!E559)</f>
        <v>MILCIADES HEITOR DE ABREU PARDO</v>
      </c>
      <c r="E559" s="3">
        <f>IF(PASSAGEM!F559="","",PASSAGEM!F559)</f>
        <v>18.55</v>
      </c>
      <c r="F559" s="3">
        <f>IF(PASSAGEM!G559="","",PASSAGEM!G559)</f>
        <v>0</v>
      </c>
      <c r="G559" s="3">
        <f>IF(PASSAGEM!H559="","",PASSAGEM!H559)</f>
        <v>0</v>
      </c>
      <c r="H559" s="3">
        <f>IF(PASSAGEM!I559="","",PASSAGEM!I559)</f>
        <v>0</v>
      </c>
      <c r="I559" s="3">
        <f>IF(PASSAGEM!J559="","",PASSAGEM!J559)</f>
        <v>0</v>
      </c>
      <c r="J559" s="3">
        <f>IF(PASSAGEM!K559="","",PASSAGEM!K559)</f>
        <v>0</v>
      </c>
      <c r="K559" s="3">
        <f>IF(PASSAGEM!L559="","",PASSAGEM!L559)</f>
        <v>0</v>
      </c>
      <c r="L559" s="3">
        <f>IF(PASSAGEM!M559="","",PASSAGEM!M559)</f>
        <v>0</v>
      </c>
      <c r="M559" s="3">
        <f>IF(PASSAGEM!N559="","",PASSAGEM!N559)</f>
        <v>0</v>
      </c>
      <c r="N559" s="2" t="str">
        <f>IF(PASSAGEM!O559="","",PASSAGEM!O559)</f>
        <v>20250630</v>
      </c>
      <c r="O559" s="2" t="str">
        <f>IF(PASSAGEM!P559="","",PASSAGEM!P559)</f>
        <v>PREMIO</v>
      </c>
    </row>
    <row r="560" spans="1:15" x14ac:dyDescent="0.25">
      <c r="A560" s="2">
        <f>IF(PASSAGEM!B560="","",PASSAGEM!B560)</f>
        <v>6300</v>
      </c>
      <c r="B560" s="2">
        <f>IF(PASSAGEM!C560="","",PASSAGEM!C560)</f>
        <v>6130</v>
      </c>
      <c r="C560" s="2">
        <f>IF(PASSAGEM!D560="","",PASSAGEM!D560)</f>
        <v>122780000147</v>
      </c>
      <c r="D560" s="2" t="str">
        <f>IF(PASSAGEM!E560="","",PASSAGEM!E560)</f>
        <v>MILCIADES HEITOR DE ABREU PARDO</v>
      </c>
      <c r="E560" s="3">
        <f>IF(PASSAGEM!F560="","",PASSAGEM!F560)</f>
        <v>0</v>
      </c>
      <c r="F560" s="3">
        <f>IF(PASSAGEM!G560="","",PASSAGEM!G560)</f>
        <v>0</v>
      </c>
      <c r="G560" s="3">
        <f>IF(PASSAGEM!H560="","",PASSAGEM!H560)</f>
        <v>0</v>
      </c>
      <c r="H560" s="3">
        <f>IF(PASSAGEM!I560="","",PASSAGEM!I560)</f>
        <v>0</v>
      </c>
      <c r="I560" s="3">
        <f>IF(PASSAGEM!J560="","",PASSAGEM!J560)</f>
        <v>15.78</v>
      </c>
      <c r="J560" s="3">
        <f>IF(PASSAGEM!K560="","",PASSAGEM!K560)</f>
        <v>0</v>
      </c>
      <c r="K560" s="3">
        <f>IF(PASSAGEM!L560="","",PASSAGEM!L560)</f>
        <v>0</v>
      </c>
      <c r="L560" s="3">
        <f>IF(PASSAGEM!M560="","",PASSAGEM!M560)</f>
        <v>0</v>
      </c>
      <c r="M560" s="3">
        <f>IF(PASSAGEM!N560="","",PASSAGEM!N560)</f>
        <v>0</v>
      </c>
      <c r="N560" s="2" t="str">
        <f>IF(PASSAGEM!O560="","",PASSAGEM!O560)</f>
        <v>20250630</v>
      </c>
      <c r="O560" s="2" t="str">
        <f>IF(PASSAGEM!P560="","",PASSAGEM!P560)</f>
        <v>PREMIO</v>
      </c>
    </row>
    <row r="561" spans="1:15" x14ac:dyDescent="0.25">
      <c r="A561" s="2">
        <f>IF(PASSAGEM!B561="","",PASSAGEM!B561)</f>
        <v>6300</v>
      </c>
      <c r="B561" s="2">
        <f>IF(PASSAGEM!C561="","",PASSAGEM!C561)</f>
        <v>6130</v>
      </c>
      <c r="C561" s="2">
        <f>IF(PASSAGEM!D561="","",PASSAGEM!D561)</f>
        <v>123870000452</v>
      </c>
      <c r="D561" s="2" t="str">
        <f>IF(PASSAGEM!E561="","",PASSAGEM!E561)</f>
        <v>RENATO MARINS FERREIRA</v>
      </c>
      <c r="E561" s="3">
        <f>IF(PASSAGEM!F561="","",PASSAGEM!F561)</f>
        <v>41.27</v>
      </c>
      <c r="F561" s="3">
        <f>IF(PASSAGEM!G561="","",PASSAGEM!G561)</f>
        <v>0</v>
      </c>
      <c r="G561" s="3">
        <f>IF(PASSAGEM!H561="","",PASSAGEM!H561)</f>
        <v>0</v>
      </c>
      <c r="H561" s="3">
        <f>IF(PASSAGEM!I561="","",PASSAGEM!I561)</f>
        <v>0</v>
      </c>
      <c r="I561" s="3">
        <f>IF(PASSAGEM!J561="","",PASSAGEM!J561)</f>
        <v>0</v>
      </c>
      <c r="J561" s="3">
        <f>IF(PASSAGEM!K561="","",PASSAGEM!K561)</f>
        <v>0</v>
      </c>
      <c r="K561" s="3">
        <f>IF(PASSAGEM!L561="","",PASSAGEM!L561)</f>
        <v>0</v>
      </c>
      <c r="L561" s="3">
        <f>IF(PASSAGEM!M561="","",PASSAGEM!M561)</f>
        <v>0</v>
      </c>
      <c r="M561" s="3">
        <f>IF(PASSAGEM!N561="","",PASSAGEM!N561)</f>
        <v>0</v>
      </c>
      <c r="N561" s="2" t="str">
        <f>IF(PASSAGEM!O561="","",PASSAGEM!O561)</f>
        <v>20250630</v>
      </c>
      <c r="O561" s="2" t="str">
        <f>IF(PASSAGEM!P561="","",PASSAGEM!P561)</f>
        <v>PREMIO</v>
      </c>
    </row>
    <row r="562" spans="1:15" x14ac:dyDescent="0.25">
      <c r="A562" s="2">
        <f>IF(PASSAGEM!B562="","",PASSAGEM!B562)</f>
        <v>6300</v>
      </c>
      <c r="B562" s="2">
        <f>IF(PASSAGEM!C562="","",PASSAGEM!C562)</f>
        <v>6130</v>
      </c>
      <c r="C562" s="2">
        <f>IF(PASSAGEM!D562="","",PASSAGEM!D562)</f>
        <v>123870000452</v>
      </c>
      <c r="D562" s="2" t="str">
        <f>IF(PASSAGEM!E562="","",PASSAGEM!E562)</f>
        <v>RENATO MARINS FERREIRA</v>
      </c>
      <c r="E562" s="3">
        <f>IF(PASSAGEM!F562="","",PASSAGEM!F562)</f>
        <v>0</v>
      </c>
      <c r="F562" s="3">
        <f>IF(PASSAGEM!G562="","",PASSAGEM!G562)</f>
        <v>0</v>
      </c>
      <c r="G562" s="3">
        <f>IF(PASSAGEM!H562="","",PASSAGEM!H562)</f>
        <v>0</v>
      </c>
      <c r="H562" s="3">
        <f>IF(PASSAGEM!I562="","",PASSAGEM!I562)</f>
        <v>0</v>
      </c>
      <c r="I562" s="3">
        <f>IF(PASSAGEM!J562="","",PASSAGEM!J562)</f>
        <v>30.37</v>
      </c>
      <c r="J562" s="3">
        <f>IF(PASSAGEM!K562="","",PASSAGEM!K562)</f>
        <v>0</v>
      </c>
      <c r="K562" s="3">
        <f>IF(PASSAGEM!L562="","",PASSAGEM!L562)</f>
        <v>0</v>
      </c>
      <c r="L562" s="3">
        <f>IF(PASSAGEM!M562="","",PASSAGEM!M562)</f>
        <v>0</v>
      </c>
      <c r="M562" s="3">
        <f>IF(PASSAGEM!N562="","",PASSAGEM!N562)</f>
        <v>0</v>
      </c>
      <c r="N562" s="2" t="str">
        <f>IF(PASSAGEM!O562="","",PASSAGEM!O562)</f>
        <v>20250630</v>
      </c>
      <c r="O562" s="2" t="str">
        <f>IF(PASSAGEM!P562="","",PASSAGEM!P562)</f>
        <v>PREMIO</v>
      </c>
    </row>
    <row r="563" spans="1:15" x14ac:dyDescent="0.25">
      <c r="A563" s="2">
        <f>IF(PASSAGEM!B563="","",PASSAGEM!B563)</f>
        <v>6300</v>
      </c>
      <c r="B563" s="2">
        <f>IF(PASSAGEM!C563="","",PASSAGEM!C563)</f>
        <v>6142</v>
      </c>
      <c r="C563" s="2">
        <f>IF(PASSAGEM!D563="","",PASSAGEM!D563)</f>
        <v>124050000709</v>
      </c>
      <c r="D563" s="2" t="str">
        <f>IF(PASSAGEM!E563="","",PASSAGEM!E563)</f>
        <v>JORGE LUIZ DA SILVA</v>
      </c>
      <c r="E563" s="3">
        <f>IF(PASSAGEM!F563="","",PASSAGEM!F563)</f>
        <v>82.16</v>
      </c>
      <c r="F563" s="3">
        <f>IF(PASSAGEM!G563="","",PASSAGEM!G563)</f>
        <v>0</v>
      </c>
      <c r="G563" s="3">
        <f>IF(PASSAGEM!H563="","",PASSAGEM!H563)</f>
        <v>0</v>
      </c>
      <c r="H563" s="3">
        <f>IF(PASSAGEM!I563="","",PASSAGEM!I563)</f>
        <v>0</v>
      </c>
      <c r="I563" s="3">
        <f>IF(PASSAGEM!J563="","",PASSAGEM!J563)</f>
        <v>0</v>
      </c>
      <c r="J563" s="3">
        <f>IF(PASSAGEM!K563="","",PASSAGEM!K563)</f>
        <v>0</v>
      </c>
      <c r="K563" s="3">
        <f>IF(PASSAGEM!L563="","",PASSAGEM!L563)</f>
        <v>0</v>
      </c>
      <c r="L563" s="3">
        <f>IF(PASSAGEM!M563="","",PASSAGEM!M563)</f>
        <v>0</v>
      </c>
      <c r="M563" s="3">
        <f>IF(PASSAGEM!N563="","",PASSAGEM!N563)</f>
        <v>0</v>
      </c>
      <c r="N563" s="2" t="str">
        <f>IF(PASSAGEM!O563="","",PASSAGEM!O563)</f>
        <v>20250630</v>
      </c>
      <c r="O563" s="2" t="str">
        <f>IF(PASSAGEM!P563="","",PASSAGEM!P563)</f>
        <v>PREMIO</v>
      </c>
    </row>
    <row r="564" spans="1:15" x14ac:dyDescent="0.25">
      <c r="A564" s="2">
        <f>IF(PASSAGEM!B564="","",PASSAGEM!B564)</f>
        <v>6300</v>
      </c>
      <c r="B564" s="2">
        <f>IF(PASSAGEM!C564="","",PASSAGEM!C564)</f>
        <v>6142</v>
      </c>
      <c r="C564" s="2">
        <f>IF(PASSAGEM!D564="","",PASSAGEM!D564)</f>
        <v>124050000709</v>
      </c>
      <c r="D564" s="2" t="str">
        <f>IF(PASSAGEM!E564="","",PASSAGEM!E564)</f>
        <v>JORGE LUIZ DA SILVA</v>
      </c>
      <c r="E564" s="3">
        <f>IF(PASSAGEM!F564="","",PASSAGEM!F564)</f>
        <v>0</v>
      </c>
      <c r="F564" s="3">
        <f>IF(PASSAGEM!G564="","",PASSAGEM!G564)</f>
        <v>0</v>
      </c>
      <c r="G564" s="3">
        <f>IF(PASSAGEM!H564="","",PASSAGEM!H564)</f>
        <v>0</v>
      </c>
      <c r="H564" s="3">
        <f>IF(PASSAGEM!I564="","",PASSAGEM!I564)</f>
        <v>0</v>
      </c>
      <c r="I564" s="3">
        <f>IF(PASSAGEM!J564="","",PASSAGEM!J564)</f>
        <v>15.32</v>
      </c>
      <c r="J564" s="3">
        <f>IF(PASSAGEM!K564="","",PASSAGEM!K564)</f>
        <v>0</v>
      </c>
      <c r="K564" s="3">
        <f>IF(PASSAGEM!L564="","",PASSAGEM!L564)</f>
        <v>0</v>
      </c>
      <c r="L564" s="3">
        <f>IF(PASSAGEM!M564="","",PASSAGEM!M564)</f>
        <v>0</v>
      </c>
      <c r="M564" s="3">
        <f>IF(PASSAGEM!N564="","",PASSAGEM!N564)</f>
        <v>0</v>
      </c>
      <c r="N564" s="2" t="str">
        <f>IF(PASSAGEM!O564="","",PASSAGEM!O564)</f>
        <v>20250630</v>
      </c>
      <c r="O564" s="2" t="str">
        <f>IF(PASSAGEM!P564="","",PASSAGEM!P564)</f>
        <v>PREMIO</v>
      </c>
    </row>
    <row r="565" spans="1:15" x14ac:dyDescent="0.25">
      <c r="A565" s="2">
        <f>IF(PASSAGEM!B565="","",PASSAGEM!B565)</f>
        <v>6300</v>
      </c>
      <c r="B565" s="2">
        <f>IF(PASSAGEM!C565="","",PASSAGEM!C565)</f>
        <v>6130</v>
      </c>
      <c r="C565" s="2">
        <f>IF(PASSAGEM!D565="","",PASSAGEM!D565)</f>
        <v>124072008089</v>
      </c>
      <c r="D565" s="2" t="str">
        <f>IF(PASSAGEM!E565="","",PASSAGEM!E565)</f>
        <v>MARIA CLARICE DA LIMA RODRIGUES</v>
      </c>
      <c r="E565" s="3">
        <f>IF(PASSAGEM!F565="","",PASSAGEM!F565)</f>
        <v>76.36</v>
      </c>
      <c r="F565" s="3">
        <f>IF(PASSAGEM!G565="","",PASSAGEM!G565)</f>
        <v>0</v>
      </c>
      <c r="G565" s="3">
        <f>IF(PASSAGEM!H565="","",PASSAGEM!H565)</f>
        <v>0</v>
      </c>
      <c r="H565" s="3">
        <f>IF(PASSAGEM!I565="","",PASSAGEM!I565)</f>
        <v>0</v>
      </c>
      <c r="I565" s="3">
        <f>IF(PASSAGEM!J565="","",PASSAGEM!J565)</f>
        <v>0</v>
      </c>
      <c r="J565" s="3">
        <f>IF(PASSAGEM!K565="","",PASSAGEM!K565)</f>
        <v>0</v>
      </c>
      <c r="K565" s="3">
        <f>IF(PASSAGEM!L565="","",PASSAGEM!L565)</f>
        <v>0</v>
      </c>
      <c r="L565" s="3">
        <f>IF(PASSAGEM!M565="","",PASSAGEM!M565)</f>
        <v>0</v>
      </c>
      <c r="M565" s="3">
        <f>IF(PASSAGEM!N565="","",PASSAGEM!N565)</f>
        <v>0</v>
      </c>
      <c r="N565" s="2" t="str">
        <f>IF(PASSAGEM!O565="","",PASSAGEM!O565)</f>
        <v>20250630</v>
      </c>
      <c r="O565" s="2" t="str">
        <f>IF(PASSAGEM!P565="","",PASSAGEM!P565)</f>
        <v>PREMIO</v>
      </c>
    </row>
    <row r="566" spans="1:15" x14ac:dyDescent="0.25">
      <c r="A566" s="2">
        <f>IF(PASSAGEM!B566="","",PASSAGEM!B566)</f>
        <v>6300</v>
      </c>
      <c r="B566" s="2">
        <f>IF(PASSAGEM!C566="","",PASSAGEM!C566)</f>
        <v>6130</v>
      </c>
      <c r="C566" s="2">
        <f>IF(PASSAGEM!D566="","",PASSAGEM!D566)</f>
        <v>124072008089</v>
      </c>
      <c r="D566" s="2" t="str">
        <f>IF(PASSAGEM!E566="","",PASSAGEM!E566)</f>
        <v>MARIA CLARICE DA LIMA RODRIGUES</v>
      </c>
      <c r="E566" s="3">
        <f>IF(PASSAGEM!F566="","",PASSAGEM!F566)</f>
        <v>0</v>
      </c>
      <c r="F566" s="3">
        <f>IF(PASSAGEM!G566="","",PASSAGEM!G566)</f>
        <v>0</v>
      </c>
      <c r="G566" s="3">
        <f>IF(PASSAGEM!H566="","",PASSAGEM!H566)</f>
        <v>0</v>
      </c>
      <c r="H566" s="3">
        <f>IF(PASSAGEM!I566="","",PASSAGEM!I566)</f>
        <v>0</v>
      </c>
      <c r="I566" s="3">
        <f>IF(PASSAGEM!J566="","",PASSAGEM!J566)</f>
        <v>22.73</v>
      </c>
      <c r="J566" s="3">
        <f>IF(PASSAGEM!K566="","",PASSAGEM!K566)</f>
        <v>0</v>
      </c>
      <c r="K566" s="3">
        <f>IF(PASSAGEM!L566="","",PASSAGEM!L566)</f>
        <v>0</v>
      </c>
      <c r="L566" s="3">
        <f>IF(PASSAGEM!M566="","",PASSAGEM!M566)</f>
        <v>0</v>
      </c>
      <c r="M566" s="3">
        <f>IF(PASSAGEM!N566="","",PASSAGEM!N566)</f>
        <v>0</v>
      </c>
      <c r="N566" s="2" t="str">
        <f>IF(PASSAGEM!O566="","",PASSAGEM!O566)</f>
        <v>20250630</v>
      </c>
      <c r="O566" s="2" t="str">
        <f>IF(PASSAGEM!P566="","",PASSAGEM!P566)</f>
        <v>PREMIO</v>
      </c>
    </row>
    <row r="567" spans="1:15" x14ac:dyDescent="0.25">
      <c r="A567" s="2">
        <f>IF(PASSAGEM!B567="","",PASSAGEM!B567)</f>
        <v>6300</v>
      </c>
      <c r="B567" s="2">
        <f>IF(PASSAGEM!C567="","",PASSAGEM!C567)</f>
        <v>6142</v>
      </c>
      <c r="C567" s="2">
        <f>IF(PASSAGEM!D567="","",PASSAGEM!D567)</f>
        <v>124270000489</v>
      </c>
      <c r="D567" s="2" t="str">
        <f>IF(PASSAGEM!E567="","",PASSAGEM!E567)</f>
        <v>JADIO ROBERTO CARDOSO PEREIRA</v>
      </c>
      <c r="E567" s="3">
        <f>IF(PASSAGEM!F567="","",PASSAGEM!F567)</f>
        <v>73.25</v>
      </c>
      <c r="F567" s="3">
        <f>IF(PASSAGEM!G567="","",PASSAGEM!G567)</f>
        <v>0</v>
      </c>
      <c r="G567" s="3">
        <f>IF(PASSAGEM!H567="","",PASSAGEM!H567)</f>
        <v>0</v>
      </c>
      <c r="H567" s="3">
        <f>IF(PASSAGEM!I567="","",PASSAGEM!I567)</f>
        <v>0</v>
      </c>
      <c r="I567" s="3">
        <f>IF(PASSAGEM!J567="","",PASSAGEM!J567)</f>
        <v>0</v>
      </c>
      <c r="J567" s="3">
        <f>IF(PASSAGEM!K567="","",PASSAGEM!K567)</f>
        <v>0</v>
      </c>
      <c r="K567" s="3">
        <f>IF(PASSAGEM!L567="","",PASSAGEM!L567)</f>
        <v>0</v>
      </c>
      <c r="L567" s="3">
        <f>IF(PASSAGEM!M567="","",PASSAGEM!M567)</f>
        <v>0</v>
      </c>
      <c r="M567" s="3">
        <f>IF(PASSAGEM!N567="","",PASSAGEM!N567)</f>
        <v>0</v>
      </c>
      <c r="N567" s="2" t="str">
        <f>IF(PASSAGEM!O567="","",PASSAGEM!O567)</f>
        <v>20250630</v>
      </c>
      <c r="O567" s="2" t="str">
        <f>IF(PASSAGEM!P567="","",PASSAGEM!P567)</f>
        <v>PREMIO</v>
      </c>
    </row>
    <row r="568" spans="1:15" x14ac:dyDescent="0.25">
      <c r="A568" s="2">
        <f>IF(PASSAGEM!B568="","",PASSAGEM!B568)</f>
        <v>6300</v>
      </c>
      <c r="B568" s="2">
        <f>IF(PASSAGEM!C568="","",PASSAGEM!C568)</f>
        <v>6142</v>
      </c>
      <c r="C568" s="2">
        <f>IF(PASSAGEM!D568="","",PASSAGEM!D568)</f>
        <v>124270000489</v>
      </c>
      <c r="D568" s="2" t="str">
        <f>IF(PASSAGEM!E568="","",PASSAGEM!E568)</f>
        <v>JADIO ROBERTO CARDOSO PEREIRA</v>
      </c>
      <c r="E568" s="3">
        <f>IF(PASSAGEM!F568="","",PASSAGEM!F568)</f>
        <v>0</v>
      </c>
      <c r="F568" s="3">
        <f>IF(PASSAGEM!G568="","",PASSAGEM!G568)</f>
        <v>0</v>
      </c>
      <c r="G568" s="3">
        <f>IF(PASSAGEM!H568="","",PASSAGEM!H568)</f>
        <v>0</v>
      </c>
      <c r="H568" s="3">
        <f>IF(PASSAGEM!I568="","",PASSAGEM!I568)</f>
        <v>0</v>
      </c>
      <c r="I568" s="3">
        <f>IF(PASSAGEM!J568="","",PASSAGEM!J568)</f>
        <v>23.36</v>
      </c>
      <c r="J568" s="3">
        <f>IF(PASSAGEM!K568="","",PASSAGEM!K568)</f>
        <v>0</v>
      </c>
      <c r="K568" s="3">
        <f>IF(PASSAGEM!L568="","",PASSAGEM!L568)</f>
        <v>0</v>
      </c>
      <c r="L568" s="3">
        <f>IF(PASSAGEM!M568="","",PASSAGEM!M568)</f>
        <v>0</v>
      </c>
      <c r="M568" s="3">
        <f>IF(PASSAGEM!N568="","",PASSAGEM!N568)</f>
        <v>0</v>
      </c>
      <c r="N568" s="2" t="str">
        <f>IF(PASSAGEM!O568="","",PASSAGEM!O568)</f>
        <v>20250630</v>
      </c>
      <c r="O568" s="2" t="str">
        <f>IF(PASSAGEM!P568="","",PASSAGEM!P568)</f>
        <v>PREMIO</v>
      </c>
    </row>
    <row r="569" spans="1:15" x14ac:dyDescent="0.25">
      <c r="A569" s="2">
        <f>IF(PASSAGEM!B569="","",PASSAGEM!B569)</f>
        <v>6300</v>
      </c>
      <c r="B569" s="2">
        <f>IF(PASSAGEM!C569="","",PASSAGEM!C569)</f>
        <v>6142</v>
      </c>
      <c r="C569" s="2">
        <f>IF(PASSAGEM!D569="","",PASSAGEM!D569)</f>
        <v>124320001099</v>
      </c>
      <c r="D569" s="2" t="str">
        <f>IF(PASSAGEM!E569="","",PASSAGEM!E569)</f>
        <v>GILCILAINE MIRANDA ARAUJO</v>
      </c>
      <c r="E569" s="3">
        <f>IF(PASSAGEM!F569="","",PASSAGEM!F569)</f>
        <v>29.12</v>
      </c>
      <c r="F569" s="3">
        <f>IF(PASSAGEM!G569="","",PASSAGEM!G569)</f>
        <v>0</v>
      </c>
      <c r="G569" s="3">
        <f>IF(PASSAGEM!H569="","",PASSAGEM!H569)</f>
        <v>0</v>
      </c>
      <c r="H569" s="3">
        <f>IF(PASSAGEM!I569="","",PASSAGEM!I569)</f>
        <v>0</v>
      </c>
      <c r="I569" s="3">
        <f>IF(PASSAGEM!J569="","",PASSAGEM!J569)</f>
        <v>0</v>
      </c>
      <c r="J569" s="3">
        <f>IF(PASSAGEM!K569="","",PASSAGEM!K569)</f>
        <v>0</v>
      </c>
      <c r="K569" s="3">
        <f>IF(PASSAGEM!L569="","",PASSAGEM!L569)</f>
        <v>0</v>
      </c>
      <c r="L569" s="3">
        <f>IF(PASSAGEM!M569="","",PASSAGEM!M569)</f>
        <v>0</v>
      </c>
      <c r="M569" s="3">
        <f>IF(PASSAGEM!N569="","",PASSAGEM!N569)</f>
        <v>0</v>
      </c>
      <c r="N569" s="2" t="str">
        <f>IF(PASSAGEM!O569="","",PASSAGEM!O569)</f>
        <v>20250630</v>
      </c>
      <c r="O569" s="2" t="str">
        <f>IF(PASSAGEM!P569="","",PASSAGEM!P569)</f>
        <v>PREMIO</v>
      </c>
    </row>
    <row r="570" spans="1:15" x14ac:dyDescent="0.25">
      <c r="A570" s="2">
        <f>IF(PASSAGEM!B570="","",PASSAGEM!B570)</f>
        <v>6300</v>
      </c>
      <c r="B570" s="2">
        <f>IF(PASSAGEM!C570="","",PASSAGEM!C570)</f>
        <v>6142</v>
      </c>
      <c r="C570" s="2">
        <f>IF(PASSAGEM!D570="","",PASSAGEM!D570)</f>
        <v>124320001099</v>
      </c>
      <c r="D570" s="2" t="str">
        <f>IF(PASSAGEM!E570="","",PASSAGEM!E570)</f>
        <v>GILCILAINE MIRANDA ARAUJO</v>
      </c>
      <c r="E570" s="3">
        <f>IF(PASSAGEM!F570="","",PASSAGEM!F570)</f>
        <v>0</v>
      </c>
      <c r="F570" s="3">
        <f>IF(PASSAGEM!G570="","",PASSAGEM!G570)</f>
        <v>0</v>
      </c>
      <c r="G570" s="3">
        <f>IF(PASSAGEM!H570="","",PASSAGEM!H570)</f>
        <v>0</v>
      </c>
      <c r="H570" s="3">
        <f>IF(PASSAGEM!I570="","",PASSAGEM!I570)</f>
        <v>0</v>
      </c>
      <c r="I570" s="3">
        <f>IF(PASSAGEM!J570="","",PASSAGEM!J570)</f>
        <v>24.21</v>
      </c>
      <c r="J570" s="3">
        <f>IF(PASSAGEM!K570="","",PASSAGEM!K570)</f>
        <v>0</v>
      </c>
      <c r="K570" s="3">
        <f>IF(PASSAGEM!L570="","",PASSAGEM!L570)</f>
        <v>0</v>
      </c>
      <c r="L570" s="3">
        <f>IF(PASSAGEM!M570="","",PASSAGEM!M570)</f>
        <v>0</v>
      </c>
      <c r="M570" s="3">
        <f>IF(PASSAGEM!N570="","",PASSAGEM!N570)</f>
        <v>0</v>
      </c>
      <c r="N570" s="2" t="str">
        <f>IF(PASSAGEM!O570="","",PASSAGEM!O570)</f>
        <v>20250630</v>
      </c>
      <c r="O570" s="2" t="str">
        <f>IF(PASSAGEM!P570="","",PASSAGEM!P570)</f>
        <v>PREMIO</v>
      </c>
    </row>
    <row r="571" spans="1:15" x14ac:dyDescent="0.25">
      <c r="A571" s="2">
        <f>IF(PASSAGEM!B571="","",PASSAGEM!B571)</f>
        <v>6300</v>
      </c>
      <c r="B571" s="2">
        <f>IF(PASSAGEM!C571="","",PASSAGEM!C571)</f>
        <v>6142</v>
      </c>
      <c r="C571" s="2">
        <f>IF(PASSAGEM!D571="","",PASSAGEM!D571)</f>
        <v>124372010005</v>
      </c>
      <c r="D571" s="2" t="str">
        <f>IF(PASSAGEM!E571="","",PASSAGEM!E571)</f>
        <v>MARIA NOEME DOS SANTOS ARAUJO</v>
      </c>
      <c r="E571" s="3">
        <f>IF(PASSAGEM!F571="","",PASSAGEM!F571)</f>
        <v>145.52000000000001</v>
      </c>
      <c r="F571" s="3">
        <f>IF(PASSAGEM!G571="","",PASSAGEM!G571)</f>
        <v>0</v>
      </c>
      <c r="G571" s="3">
        <f>IF(PASSAGEM!H571="","",PASSAGEM!H571)</f>
        <v>0</v>
      </c>
      <c r="H571" s="3">
        <f>IF(PASSAGEM!I571="","",PASSAGEM!I571)</f>
        <v>0</v>
      </c>
      <c r="I571" s="3">
        <f>IF(PASSAGEM!J571="","",PASSAGEM!J571)</f>
        <v>0</v>
      </c>
      <c r="J571" s="3">
        <f>IF(PASSAGEM!K571="","",PASSAGEM!K571)</f>
        <v>0</v>
      </c>
      <c r="K571" s="3">
        <f>IF(PASSAGEM!L571="","",PASSAGEM!L571)</f>
        <v>0</v>
      </c>
      <c r="L571" s="3">
        <f>IF(PASSAGEM!M571="","",PASSAGEM!M571)</f>
        <v>0</v>
      </c>
      <c r="M571" s="3">
        <f>IF(PASSAGEM!N571="","",PASSAGEM!N571)</f>
        <v>0</v>
      </c>
      <c r="N571" s="2" t="str">
        <f>IF(PASSAGEM!O571="","",PASSAGEM!O571)</f>
        <v>20250630</v>
      </c>
      <c r="O571" s="2" t="str">
        <f>IF(PASSAGEM!P571="","",PASSAGEM!P571)</f>
        <v>PREMIO</v>
      </c>
    </row>
    <row r="572" spans="1:15" x14ac:dyDescent="0.25">
      <c r="A572" s="2">
        <f>IF(PASSAGEM!B572="","",PASSAGEM!B572)</f>
        <v>6300</v>
      </c>
      <c r="B572" s="2">
        <f>IF(PASSAGEM!C572="","",PASSAGEM!C572)</f>
        <v>6142</v>
      </c>
      <c r="C572" s="2">
        <f>IF(PASSAGEM!D572="","",PASSAGEM!D572)</f>
        <v>124372010005</v>
      </c>
      <c r="D572" s="2" t="str">
        <f>IF(PASSAGEM!E572="","",PASSAGEM!E572)</f>
        <v>MARIA NOEME DOS SANTOS ARAUJO</v>
      </c>
      <c r="E572" s="3">
        <f>IF(PASSAGEM!F572="","",PASSAGEM!F572)</f>
        <v>0</v>
      </c>
      <c r="F572" s="3">
        <f>IF(PASSAGEM!G572="","",PASSAGEM!G572)</f>
        <v>0</v>
      </c>
      <c r="G572" s="3">
        <f>IF(PASSAGEM!H572="","",PASSAGEM!H572)</f>
        <v>0</v>
      </c>
      <c r="H572" s="3">
        <f>IF(PASSAGEM!I572="","",PASSAGEM!I572)</f>
        <v>0</v>
      </c>
      <c r="I572" s="3">
        <f>IF(PASSAGEM!J572="","",PASSAGEM!J572)</f>
        <v>32.25</v>
      </c>
      <c r="J572" s="3">
        <f>IF(PASSAGEM!K572="","",PASSAGEM!K572)</f>
        <v>0</v>
      </c>
      <c r="K572" s="3">
        <f>IF(PASSAGEM!L572="","",PASSAGEM!L572)</f>
        <v>0</v>
      </c>
      <c r="L572" s="3">
        <f>IF(PASSAGEM!M572="","",PASSAGEM!M572)</f>
        <v>0</v>
      </c>
      <c r="M572" s="3">
        <f>IF(PASSAGEM!N572="","",PASSAGEM!N572)</f>
        <v>0</v>
      </c>
      <c r="N572" s="2" t="str">
        <f>IF(PASSAGEM!O572="","",PASSAGEM!O572)</f>
        <v>20250630</v>
      </c>
      <c r="O572" s="2" t="str">
        <f>IF(PASSAGEM!P572="","",PASSAGEM!P572)</f>
        <v>PREMIO</v>
      </c>
    </row>
    <row r="573" spans="1:15" x14ac:dyDescent="0.25">
      <c r="A573" s="2">
        <f>IF(PASSAGEM!B573="","",PASSAGEM!B573)</f>
        <v>6300</v>
      </c>
      <c r="B573" s="2">
        <f>IF(PASSAGEM!C573="","",PASSAGEM!C573)</f>
        <v>6142</v>
      </c>
      <c r="C573" s="2">
        <f>IF(PASSAGEM!D573="","",PASSAGEM!D573)</f>
        <v>124460000018</v>
      </c>
      <c r="D573" s="2" t="str">
        <f>IF(PASSAGEM!E573="","",PASSAGEM!E573)</f>
        <v>CRISTIANO JAINE SIQUEIRA DE LIRA</v>
      </c>
      <c r="E573" s="3">
        <f>IF(PASSAGEM!F573="","",PASSAGEM!F573)</f>
        <v>4.32</v>
      </c>
      <c r="F573" s="3">
        <f>IF(PASSAGEM!G573="","",PASSAGEM!G573)</f>
        <v>0</v>
      </c>
      <c r="G573" s="3">
        <f>IF(PASSAGEM!H573="","",PASSAGEM!H573)</f>
        <v>0</v>
      </c>
      <c r="H573" s="3">
        <f>IF(PASSAGEM!I573="","",PASSAGEM!I573)</f>
        <v>0</v>
      </c>
      <c r="I573" s="3">
        <f>IF(PASSAGEM!J573="","",PASSAGEM!J573)</f>
        <v>0</v>
      </c>
      <c r="J573" s="3">
        <f>IF(PASSAGEM!K573="","",PASSAGEM!K573)</f>
        <v>0</v>
      </c>
      <c r="K573" s="3">
        <f>IF(PASSAGEM!L573="","",PASSAGEM!L573)</f>
        <v>0</v>
      </c>
      <c r="L573" s="3">
        <f>IF(PASSAGEM!M573="","",PASSAGEM!M573)</f>
        <v>0</v>
      </c>
      <c r="M573" s="3">
        <f>IF(PASSAGEM!N573="","",PASSAGEM!N573)</f>
        <v>0</v>
      </c>
      <c r="N573" s="2" t="str">
        <f>IF(PASSAGEM!O573="","",PASSAGEM!O573)</f>
        <v>20250630</v>
      </c>
      <c r="O573" s="2" t="str">
        <f>IF(PASSAGEM!P573="","",PASSAGEM!P573)</f>
        <v>PREMIO</v>
      </c>
    </row>
    <row r="574" spans="1:15" x14ac:dyDescent="0.25">
      <c r="A574" s="2">
        <f>IF(PASSAGEM!B574="","",PASSAGEM!B574)</f>
        <v>6300</v>
      </c>
      <c r="B574" s="2">
        <f>IF(PASSAGEM!C574="","",PASSAGEM!C574)</f>
        <v>6142</v>
      </c>
      <c r="C574" s="2">
        <f>IF(PASSAGEM!D574="","",PASSAGEM!D574)</f>
        <v>124460000018</v>
      </c>
      <c r="D574" s="2" t="str">
        <f>IF(PASSAGEM!E574="","",PASSAGEM!E574)</f>
        <v>CRISTIANO JAINE SIQUEIRA DE LIRA</v>
      </c>
      <c r="E574" s="3">
        <f>IF(PASSAGEM!F574="","",PASSAGEM!F574)</f>
        <v>0</v>
      </c>
      <c r="F574" s="3">
        <f>IF(PASSAGEM!G574="","",PASSAGEM!G574)</f>
        <v>0</v>
      </c>
      <c r="G574" s="3">
        <f>IF(PASSAGEM!H574="","",PASSAGEM!H574)</f>
        <v>0</v>
      </c>
      <c r="H574" s="3">
        <f>IF(PASSAGEM!I574="","",PASSAGEM!I574)</f>
        <v>0</v>
      </c>
      <c r="I574" s="3">
        <f>IF(PASSAGEM!J574="","",PASSAGEM!J574)</f>
        <v>8.9</v>
      </c>
      <c r="J574" s="3">
        <f>IF(PASSAGEM!K574="","",PASSAGEM!K574)</f>
        <v>0</v>
      </c>
      <c r="K574" s="3">
        <f>IF(PASSAGEM!L574="","",PASSAGEM!L574)</f>
        <v>0</v>
      </c>
      <c r="L574" s="3">
        <f>IF(PASSAGEM!M574="","",PASSAGEM!M574)</f>
        <v>0</v>
      </c>
      <c r="M574" s="3">
        <f>IF(PASSAGEM!N574="","",PASSAGEM!N574)</f>
        <v>0</v>
      </c>
      <c r="N574" s="2" t="str">
        <f>IF(PASSAGEM!O574="","",PASSAGEM!O574)</f>
        <v>20250630</v>
      </c>
      <c r="O574" s="2" t="str">
        <f>IF(PASSAGEM!P574="","",PASSAGEM!P574)</f>
        <v>PREMIO</v>
      </c>
    </row>
    <row r="575" spans="1:15" x14ac:dyDescent="0.25">
      <c r="A575" s="2">
        <f>IF(PASSAGEM!B575="","",PASSAGEM!B575)</f>
        <v>6300</v>
      </c>
      <c r="B575" s="2">
        <f>IF(PASSAGEM!C575="","",PASSAGEM!C575)</f>
        <v>6130</v>
      </c>
      <c r="C575" s="2">
        <f>IF(PASSAGEM!D575="","",PASSAGEM!D575)</f>
        <v>125010000150</v>
      </c>
      <c r="D575" s="2" t="str">
        <f>IF(PASSAGEM!E575="","",PASSAGEM!E575)</f>
        <v>ESPOLIO MAGNO CESAR MARCENAL PINTO</v>
      </c>
      <c r="E575" s="3">
        <f>IF(PASSAGEM!F575="","",PASSAGEM!F575)</f>
        <v>50.15</v>
      </c>
      <c r="F575" s="3">
        <f>IF(PASSAGEM!G575="","",PASSAGEM!G575)</f>
        <v>0</v>
      </c>
      <c r="G575" s="3">
        <f>IF(PASSAGEM!H575="","",PASSAGEM!H575)</f>
        <v>0</v>
      </c>
      <c r="H575" s="3">
        <f>IF(PASSAGEM!I575="","",PASSAGEM!I575)</f>
        <v>0</v>
      </c>
      <c r="I575" s="3">
        <f>IF(PASSAGEM!J575="","",PASSAGEM!J575)</f>
        <v>0</v>
      </c>
      <c r="J575" s="3">
        <f>IF(PASSAGEM!K575="","",PASSAGEM!K575)</f>
        <v>0</v>
      </c>
      <c r="K575" s="3">
        <f>IF(PASSAGEM!L575="","",PASSAGEM!L575)</f>
        <v>0</v>
      </c>
      <c r="L575" s="3">
        <f>IF(PASSAGEM!M575="","",PASSAGEM!M575)</f>
        <v>0</v>
      </c>
      <c r="M575" s="3">
        <f>IF(PASSAGEM!N575="","",PASSAGEM!N575)</f>
        <v>0</v>
      </c>
      <c r="N575" s="2" t="str">
        <f>IF(PASSAGEM!O575="","",PASSAGEM!O575)</f>
        <v>20250630</v>
      </c>
      <c r="O575" s="2" t="str">
        <f>IF(PASSAGEM!P575="","",PASSAGEM!P575)</f>
        <v>PREMIO</v>
      </c>
    </row>
    <row r="576" spans="1:15" x14ac:dyDescent="0.25">
      <c r="A576" s="2">
        <f>IF(PASSAGEM!B576="","",PASSAGEM!B576)</f>
        <v>6300</v>
      </c>
      <c r="B576" s="2">
        <f>IF(PASSAGEM!C576="","",PASSAGEM!C576)</f>
        <v>6130</v>
      </c>
      <c r="C576" s="2">
        <f>IF(PASSAGEM!D576="","",PASSAGEM!D576)</f>
        <v>125010000150</v>
      </c>
      <c r="D576" s="2" t="str">
        <f>IF(PASSAGEM!E576="","",PASSAGEM!E576)</f>
        <v>ESPOLIO MAGNO CESAR MARCENAL PINTO</v>
      </c>
      <c r="E576" s="3">
        <f>IF(PASSAGEM!F576="","",PASSAGEM!F576)</f>
        <v>0</v>
      </c>
      <c r="F576" s="3">
        <f>IF(PASSAGEM!G576="","",PASSAGEM!G576)</f>
        <v>0</v>
      </c>
      <c r="G576" s="3">
        <f>IF(PASSAGEM!H576="","",PASSAGEM!H576)</f>
        <v>0</v>
      </c>
      <c r="H576" s="3">
        <f>IF(PASSAGEM!I576="","",PASSAGEM!I576)</f>
        <v>0</v>
      </c>
      <c r="I576" s="3">
        <f>IF(PASSAGEM!J576="","",PASSAGEM!J576)</f>
        <v>42.81</v>
      </c>
      <c r="J576" s="3">
        <f>IF(PASSAGEM!K576="","",PASSAGEM!K576)</f>
        <v>0</v>
      </c>
      <c r="K576" s="3">
        <f>IF(PASSAGEM!L576="","",PASSAGEM!L576)</f>
        <v>0</v>
      </c>
      <c r="L576" s="3">
        <f>IF(PASSAGEM!M576="","",PASSAGEM!M576)</f>
        <v>0</v>
      </c>
      <c r="M576" s="3">
        <f>IF(PASSAGEM!N576="","",PASSAGEM!N576)</f>
        <v>0</v>
      </c>
      <c r="N576" s="2" t="str">
        <f>IF(PASSAGEM!O576="","",PASSAGEM!O576)</f>
        <v>20250630</v>
      </c>
      <c r="O576" s="2" t="str">
        <f>IF(PASSAGEM!P576="","",PASSAGEM!P576)</f>
        <v>PREMIO</v>
      </c>
    </row>
    <row r="577" spans="1:15" x14ac:dyDescent="0.25">
      <c r="A577" s="2">
        <f>IF(PASSAGEM!B577="","",PASSAGEM!B577)</f>
        <v>6300</v>
      </c>
      <c r="B577" s="2">
        <f>IF(PASSAGEM!C577="","",PASSAGEM!C577)</f>
        <v>6142</v>
      </c>
      <c r="C577" s="2">
        <f>IF(PASSAGEM!D577="","",PASSAGEM!D577)</f>
        <v>125010000225</v>
      </c>
      <c r="D577" s="2" t="str">
        <f>IF(PASSAGEM!E577="","",PASSAGEM!E577)</f>
        <v>MARCELO DOMINGUES LIMA</v>
      </c>
      <c r="E577" s="3">
        <f>IF(PASSAGEM!F577="","",PASSAGEM!F577)</f>
        <v>26.1</v>
      </c>
      <c r="F577" s="3">
        <f>IF(PASSAGEM!G577="","",PASSAGEM!G577)</f>
        <v>0</v>
      </c>
      <c r="G577" s="3">
        <f>IF(PASSAGEM!H577="","",PASSAGEM!H577)</f>
        <v>0</v>
      </c>
      <c r="H577" s="3">
        <f>IF(PASSAGEM!I577="","",PASSAGEM!I577)</f>
        <v>0</v>
      </c>
      <c r="I577" s="3">
        <f>IF(PASSAGEM!J577="","",PASSAGEM!J577)</f>
        <v>0</v>
      </c>
      <c r="J577" s="3">
        <f>IF(PASSAGEM!K577="","",PASSAGEM!K577)</f>
        <v>0</v>
      </c>
      <c r="K577" s="3">
        <f>IF(PASSAGEM!L577="","",PASSAGEM!L577)</f>
        <v>0</v>
      </c>
      <c r="L577" s="3">
        <f>IF(PASSAGEM!M577="","",PASSAGEM!M577)</f>
        <v>0</v>
      </c>
      <c r="M577" s="3">
        <f>IF(PASSAGEM!N577="","",PASSAGEM!N577)</f>
        <v>0</v>
      </c>
      <c r="N577" s="2" t="str">
        <f>IF(PASSAGEM!O577="","",PASSAGEM!O577)</f>
        <v>20250630</v>
      </c>
      <c r="O577" s="2" t="str">
        <f>IF(PASSAGEM!P577="","",PASSAGEM!P577)</f>
        <v>PREMIO</v>
      </c>
    </row>
    <row r="578" spans="1:15" x14ac:dyDescent="0.25">
      <c r="A578" s="2">
        <f>IF(PASSAGEM!B578="","",PASSAGEM!B578)</f>
        <v>6300</v>
      </c>
      <c r="B578" s="2">
        <f>IF(PASSAGEM!C578="","",PASSAGEM!C578)</f>
        <v>6142</v>
      </c>
      <c r="C578" s="2">
        <f>IF(PASSAGEM!D578="","",PASSAGEM!D578)</f>
        <v>125010000225</v>
      </c>
      <c r="D578" s="2" t="str">
        <f>IF(PASSAGEM!E578="","",PASSAGEM!E578)</f>
        <v>MARCELO DOMINGUES LIMA</v>
      </c>
      <c r="E578" s="3">
        <f>IF(PASSAGEM!F578="","",PASSAGEM!F578)</f>
        <v>0</v>
      </c>
      <c r="F578" s="3">
        <f>IF(PASSAGEM!G578="","",PASSAGEM!G578)</f>
        <v>0</v>
      </c>
      <c r="G578" s="3">
        <f>IF(PASSAGEM!H578="","",PASSAGEM!H578)</f>
        <v>0</v>
      </c>
      <c r="H578" s="3">
        <f>IF(PASSAGEM!I578="","",PASSAGEM!I578)</f>
        <v>0</v>
      </c>
      <c r="I578" s="3">
        <f>IF(PASSAGEM!J578="","",PASSAGEM!J578)</f>
        <v>20.65</v>
      </c>
      <c r="J578" s="3">
        <f>IF(PASSAGEM!K578="","",PASSAGEM!K578)</f>
        <v>0</v>
      </c>
      <c r="K578" s="3">
        <f>IF(PASSAGEM!L578="","",PASSAGEM!L578)</f>
        <v>0</v>
      </c>
      <c r="L578" s="3">
        <f>IF(PASSAGEM!M578="","",PASSAGEM!M578)</f>
        <v>0</v>
      </c>
      <c r="M578" s="3">
        <f>IF(PASSAGEM!N578="","",PASSAGEM!N578)</f>
        <v>0</v>
      </c>
      <c r="N578" s="2" t="str">
        <f>IF(PASSAGEM!O578="","",PASSAGEM!O578)</f>
        <v>20250630</v>
      </c>
      <c r="O578" s="2" t="str">
        <f>IF(PASSAGEM!P578="","",PASSAGEM!P578)</f>
        <v>PREMIO</v>
      </c>
    </row>
    <row r="579" spans="1:15" x14ac:dyDescent="0.25">
      <c r="A579" s="2">
        <f>IF(PASSAGEM!B579="","",PASSAGEM!B579)</f>
        <v>6300</v>
      </c>
      <c r="B579" s="2">
        <f>IF(PASSAGEM!C579="","",PASSAGEM!C579)</f>
        <v>6142</v>
      </c>
      <c r="C579" s="2">
        <f>IF(PASSAGEM!D579="","",PASSAGEM!D579)</f>
        <v>125010000244</v>
      </c>
      <c r="D579" s="2" t="str">
        <f>IF(PASSAGEM!E579="","",PASSAGEM!E579)</f>
        <v>ALEXANDRE SILVA MIQUELES DA COSTA</v>
      </c>
      <c r="E579" s="3">
        <f>IF(PASSAGEM!F579="","",PASSAGEM!F579)</f>
        <v>14.89</v>
      </c>
      <c r="F579" s="3">
        <f>IF(PASSAGEM!G579="","",PASSAGEM!G579)</f>
        <v>0</v>
      </c>
      <c r="G579" s="3">
        <f>IF(PASSAGEM!H579="","",PASSAGEM!H579)</f>
        <v>0</v>
      </c>
      <c r="H579" s="3">
        <f>IF(PASSAGEM!I579="","",PASSAGEM!I579)</f>
        <v>0</v>
      </c>
      <c r="I579" s="3">
        <f>IF(PASSAGEM!J579="","",PASSAGEM!J579)</f>
        <v>0</v>
      </c>
      <c r="J579" s="3">
        <f>IF(PASSAGEM!K579="","",PASSAGEM!K579)</f>
        <v>0</v>
      </c>
      <c r="K579" s="3">
        <f>IF(PASSAGEM!L579="","",PASSAGEM!L579)</f>
        <v>0</v>
      </c>
      <c r="L579" s="3">
        <f>IF(PASSAGEM!M579="","",PASSAGEM!M579)</f>
        <v>0</v>
      </c>
      <c r="M579" s="3">
        <f>IF(PASSAGEM!N579="","",PASSAGEM!N579)</f>
        <v>0</v>
      </c>
      <c r="N579" s="2" t="str">
        <f>IF(PASSAGEM!O579="","",PASSAGEM!O579)</f>
        <v>20250630</v>
      </c>
      <c r="O579" s="2" t="str">
        <f>IF(PASSAGEM!P579="","",PASSAGEM!P579)</f>
        <v>PREMIO</v>
      </c>
    </row>
    <row r="580" spans="1:15" x14ac:dyDescent="0.25">
      <c r="A580" s="2">
        <f>IF(PASSAGEM!B580="","",PASSAGEM!B580)</f>
        <v>6300</v>
      </c>
      <c r="B580" s="2">
        <f>IF(PASSAGEM!C580="","",PASSAGEM!C580)</f>
        <v>6142</v>
      </c>
      <c r="C580" s="2">
        <f>IF(PASSAGEM!D580="","",PASSAGEM!D580)</f>
        <v>125010000244</v>
      </c>
      <c r="D580" s="2" t="str">
        <f>IF(PASSAGEM!E580="","",PASSAGEM!E580)</f>
        <v>ALEXANDRE SILVA MIQUELES DA COSTA</v>
      </c>
      <c r="E580" s="3">
        <f>IF(PASSAGEM!F580="","",PASSAGEM!F580)</f>
        <v>0</v>
      </c>
      <c r="F580" s="3">
        <f>IF(PASSAGEM!G580="","",PASSAGEM!G580)</f>
        <v>0</v>
      </c>
      <c r="G580" s="3">
        <f>IF(PASSAGEM!H580="","",PASSAGEM!H580)</f>
        <v>0</v>
      </c>
      <c r="H580" s="3">
        <f>IF(PASSAGEM!I580="","",PASSAGEM!I580)</f>
        <v>0</v>
      </c>
      <c r="I580" s="3">
        <f>IF(PASSAGEM!J580="","",PASSAGEM!J580)</f>
        <v>16.57</v>
      </c>
      <c r="J580" s="3">
        <f>IF(PASSAGEM!K580="","",PASSAGEM!K580)</f>
        <v>0</v>
      </c>
      <c r="K580" s="3">
        <f>IF(PASSAGEM!L580="","",PASSAGEM!L580)</f>
        <v>0</v>
      </c>
      <c r="L580" s="3">
        <f>IF(PASSAGEM!M580="","",PASSAGEM!M580)</f>
        <v>0</v>
      </c>
      <c r="M580" s="3">
        <f>IF(PASSAGEM!N580="","",PASSAGEM!N580)</f>
        <v>0</v>
      </c>
      <c r="N580" s="2" t="str">
        <f>IF(PASSAGEM!O580="","",PASSAGEM!O580)</f>
        <v>20250630</v>
      </c>
      <c r="O580" s="2" t="str">
        <f>IF(PASSAGEM!P580="","",PASSAGEM!P580)</f>
        <v>PREMIO</v>
      </c>
    </row>
    <row r="581" spans="1:15" x14ac:dyDescent="0.25">
      <c r="A581" s="2">
        <f>IF(PASSAGEM!B581="","",PASSAGEM!B581)</f>
        <v>6300</v>
      </c>
      <c r="B581" s="2">
        <f>IF(PASSAGEM!C581="","",PASSAGEM!C581)</f>
        <v>6130</v>
      </c>
      <c r="C581" s="2">
        <f>IF(PASSAGEM!D581="","",PASSAGEM!D581)</f>
        <v>125245000037</v>
      </c>
      <c r="D581" s="2" t="str">
        <f>IF(PASSAGEM!E581="","",PASSAGEM!E581)</f>
        <v>HILDELANGE GONCALVES CARDOSO</v>
      </c>
      <c r="E581" s="3">
        <f>IF(PASSAGEM!F581="","",PASSAGEM!F581)</f>
        <v>14.47</v>
      </c>
      <c r="F581" s="3">
        <f>IF(PASSAGEM!G581="","",PASSAGEM!G581)</f>
        <v>0</v>
      </c>
      <c r="G581" s="3">
        <f>IF(PASSAGEM!H581="","",PASSAGEM!H581)</f>
        <v>0</v>
      </c>
      <c r="H581" s="3">
        <f>IF(PASSAGEM!I581="","",PASSAGEM!I581)</f>
        <v>0</v>
      </c>
      <c r="I581" s="3">
        <f>IF(PASSAGEM!J581="","",PASSAGEM!J581)</f>
        <v>0</v>
      </c>
      <c r="J581" s="3">
        <f>IF(PASSAGEM!K581="","",PASSAGEM!K581)</f>
        <v>0</v>
      </c>
      <c r="K581" s="3">
        <f>IF(PASSAGEM!L581="","",PASSAGEM!L581)</f>
        <v>0</v>
      </c>
      <c r="L581" s="3">
        <f>IF(PASSAGEM!M581="","",PASSAGEM!M581)</f>
        <v>0</v>
      </c>
      <c r="M581" s="3">
        <f>IF(PASSAGEM!N581="","",PASSAGEM!N581)</f>
        <v>0</v>
      </c>
      <c r="N581" s="2" t="str">
        <f>IF(PASSAGEM!O581="","",PASSAGEM!O581)</f>
        <v>20250630</v>
      </c>
      <c r="O581" s="2" t="str">
        <f>IF(PASSAGEM!P581="","",PASSAGEM!P581)</f>
        <v>PREMIO</v>
      </c>
    </row>
    <row r="582" spans="1:15" x14ac:dyDescent="0.25">
      <c r="A582" s="2">
        <f>IF(PASSAGEM!B582="","",PASSAGEM!B582)</f>
        <v>6300</v>
      </c>
      <c r="B582" s="2">
        <f>IF(PASSAGEM!C582="","",PASSAGEM!C582)</f>
        <v>6130</v>
      </c>
      <c r="C582" s="2">
        <f>IF(PASSAGEM!D582="","",PASSAGEM!D582)</f>
        <v>125245000037</v>
      </c>
      <c r="D582" s="2" t="str">
        <f>IF(PASSAGEM!E582="","",PASSAGEM!E582)</f>
        <v>HILDELANGE GONCALVES CARDOSO</v>
      </c>
      <c r="E582" s="3">
        <f>IF(PASSAGEM!F582="","",PASSAGEM!F582)</f>
        <v>0</v>
      </c>
      <c r="F582" s="3">
        <f>IF(PASSAGEM!G582="","",PASSAGEM!G582)</f>
        <v>0</v>
      </c>
      <c r="G582" s="3">
        <f>IF(PASSAGEM!H582="","",PASSAGEM!H582)</f>
        <v>0</v>
      </c>
      <c r="H582" s="3">
        <f>IF(PASSAGEM!I582="","",PASSAGEM!I582)</f>
        <v>0</v>
      </c>
      <c r="I582" s="3">
        <f>IF(PASSAGEM!J582="","",PASSAGEM!J582)</f>
        <v>14.39</v>
      </c>
      <c r="J582" s="3">
        <f>IF(PASSAGEM!K582="","",PASSAGEM!K582)</f>
        <v>0</v>
      </c>
      <c r="K582" s="3">
        <f>IF(PASSAGEM!L582="","",PASSAGEM!L582)</f>
        <v>0</v>
      </c>
      <c r="L582" s="3">
        <f>IF(PASSAGEM!M582="","",PASSAGEM!M582)</f>
        <v>0</v>
      </c>
      <c r="M582" s="3">
        <f>IF(PASSAGEM!N582="","",PASSAGEM!N582)</f>
        <v>0</v>
      </c>
      <c r="N582" s="2" t="str">
        <f>IF(PASSAGEM!O582="","",PASSAGEM!O582)</f>
        <v>20250630</v>
      </c>
      <c r="O582" s="2" t="str">
        <f>IF(PASSAGEM!P582="","",PASSAGEM!P582)</f>
        <v>PREMIO</v>
      </c>
    </row>
    <row r="583" spans="1:15" x14ac:dyDescent="0.25">
      <c r="A583" s="2">
        <f>IF(PASSAGEM!B583="","",PASSAGEM!B583)</f>
        <v>6300</v>
      </c>
      <c r="B583" s="2">
        <f>IF(PASSAGEM!C583="","",PASSAGEM!C583)</f>
        <v>6130</v>
      </c>
      <c r="C583" s="2">
        <f>IF(PASSAGEM!D583="","",PASSAGEM!D583)</f>
        <v>125245000107</v>
      </c>
      <c r="D583" s="2" t="str">
        <f>IF(PASSAGEM!E583="","",PASSAGEM!E583)</f>
        <v>GUARACY CARNEIRO LEITE JUNIOR</v>
      </c>
      <c r="E583" s="3">
        <f>IF(PASSAGEM!F583="","",PASSAGEM!F583)</f>
        <v>55.29</v>
      </c>
      <c r="F583" s="3">
        <f>IF(PASSAGEM!G583="","",PASSAGEM!G583)</f>
        <v>0</v>
      </c>
      <c r="G583" s="3">
        <f>IF(PASSAGEM!H583="","",PASSAGEM!H583)</f>
        <v>0</v>
      </c>
      <c r="H583" s="3">
        <f>IF(PASSAGEM!I583="","",PASSAGEM!I583)</f>
        <v>0</v>
      </c>
      <c r="I583" s="3">
        <f>IF(PASSAGEM!J583="","",PASSAGEM!J583)</f>
        <v>0</v>
      </c>
      <c r="J583" s="3">
        <f>IF(PASSAGEM!K583="","",PASSAGEM!K583)</f>
        <v>0</v>
      </c>
      <c r="K583" s="3">
        <f>IF(PASSAGEM!L583="","",PASSAGEM!L583)</f>
        <v>0</v>
      </c>
      <c r="L583" s="3">
        <f>IF(PASSAGEM!M583="","",PASSAGEM!M583)</f>
        <v>0</v>
      </c>
      <c r="M583" s="3">
        <f>IF(PASSAGEM!N583="","",PASSAGEM!N583)</f>
        <v>0</v>
      </c>
      <c r="N583" s="2" t="str">
        <f>IF(PASSAGEM!O583="","",PASSAGEM!O583)</f>
        <v>20250630</v>
      </c>
      <c r="O583" s="2" t="str">
        <f>IF(PASSAGEM!P583="","",PASSAGEM!P583)</f>
        <v>PREMIO</v>
      </c>
    </row>
    <row r="584" spans="1:15" x14ac:dyDescent="0.25">
      <c r="A584" s="2">
        <f>IF(PASSAGEM!B584="","",PASSAGEM!B584)</f>
        <v>6300</v>
      </c>
      <c r="B584" s="2">
        <f>IF(PASSAGEM!C584="","",PASSAGEM!C584)</f>
        <v>6130</v>
      </c>
      <c r="C584" s="2">
        <f>IF(PASSAGEM!D584="","",PASSAGEM!D584)</f>
        <v>125245000107</v>
      </c>
      <c r="D584" s="2" t="str">
        <f>IF(PASSAGEM!E584="","",PASSAGEM!E584)</f>
        <v>GUARACY CARNEIRO LEITE JUNIOR</v>
      </c>
      <c r="E584" s="3">
        <f>IF(PASSAGEM!F584="","",PASSAGEM!F584)</f>
        <v>0</v>
      </c>
      <c r="F584" s="3">
        <f>IF(PASSAGEM!G584="","",PASSAGEM!G584)</f>
        <v>0</v>
      </c>
      <c r="G584" s="3">
        <f>IF(PASSAGEM!H584="","",PASSAGEM!H584)</f>
        <v>0</v>
      </c>
      <c r="H584" s="3">
        <f>IF(PASSAGEM!I584="","",PASSAGEM!I584)</f>
        <v>0</v>
      </c>
      <c r="I584" s="3">
        <f>IF(PASSAGEM!J584="","",PASSAGEM!J584)</f>
        <v>18.899999999999999</v>
      </c>
      <c r="J584" s="3">
        <f>IF(PASSAGEM!K584="","",PASSAGEM!K584)</f>
        <v>0</v>
      </c>
      <c r="K584" s="3">
        <f>IF(PASSAGEM!L584="","",PASSAGEM!L584)</f>
        <v>0</v>
      </c>
      <c r="L584" s="3">
        <f>IF(PASSAGEM!M584="","",PASSAGEM!M584)</f>
        <v>0</v>
      </c>
      <c r="M584" s="3">
        <f>IF(PASSAGEM!N584="","",PASSAGEM!N584)</f>
        <v>0</v>
      </c>
      <c r="N584" s="2" t="str">
        <f>IF(PASSAGEM!O584="","",PASSAGEM!O584)</f>
        <v>20250630</v>
      </c>
      <c r="O584" s="2" t="str">
        <f>IF(PASSAGEM!P584="","",PASSAGEM!P584)</f>
        <v>PREMIO</v>
      </c>
    </row>
    <row r="585" spans="1:15" x14ac:dyDescent="0.25">
      <c r="A585" s="2">
        <f>IF(PASSAGEM!B585="","",PASSAGEM!B585)</f>
        <v>6300</v>
      </c>
      <c r="B585" s="2">
        <f>IF(PASSAGEM!C585="","",PASSAGEM!C585)</f>
        <v>6142</v>
      </c>
      <c r="C585" s="2">
        <f>IF(PASSAGEM!D585="","",PASSAGEM!D585)</f>
        <v>125400000303</v>
      </c>
      <c r="D585" s="2" t="str">
        <f>IF(PASSAGEM!E585="","",PASSAGEM!E585)</f>
        <v>CELSO MELLO DE FREITAS</v>
      </c>
      <c r="E585" s="3">
        <f>IF(PASSAGEM!F585="","",PASSAGEM!F585)</f>
        <v>67.099999999999994</v>
      </c>
      <c r="F585" s="3">
        <f>IF(PASSAGEM!G585="","",PASSAGEM!G585)</f>
        <v>0</v>
      </c>
      <c r="G585" s="3">
        <f>IF(PASSAGEM!H585="","",PASSAGEM!H585)</f>
        <v>0</v>
      </c>
      <c r="H585" s="3">
        <f>IF(PASSAGEM!I585="","",PASSAGEM!I585)</f>
        <v>0</v>
      </c>
      <c r="I585" s="3">
        <f>IF(PASSAGEM!J585="","",PASSAGEM!J585)</f>
        <v>0</v>
      </c>
      <c r="J585" s="3">
        <f>IF(PASSAGEM!K585="","",PASSAGEM!K585)</f>
        <v>0</v>
      </c>
      <c r="K585" s="3">
        <f>IF(PASSAGEM!L585="","",PASSAGEM!L585)</f>
        <v>0</v>
      </c>
      <c r="L585" s="3">
        <f>IF(PASSAGEM!M585="","",PASSAGEM!M585)</f>
        <v>0</v>
      </c>
      <c r="M585" s="3">
        <f>IF(PASSAGEM!N585="","",PASSAGEM!N585)</f>
        <v>0</v>
      </c>
      <c r="N585" s="2" t="str">
        <f>IF(PASSAGEM!O585="","",PASSAGEM!O585)</f>
        <v>20250630</v>
      </c>
      <c r="O585" s="2" t="str">
        <f>IF(PASSAGEM!P585="","",PASSAGEM!P585)</f>
        <v>PREMIO</v>
      </c>
    </row>
    <row r="586" spans="1:15" x14ac:dyDescent="0.25">
      <c r="A586" s="2">
        <f>IF(PASSAGEM!B586="","",PASSAGEM!B586)</f>
        <v>6300</v>
      </c>
      <c r="B586" s="2">
        <f>IF(PASSAGEM!C586="","",PASSAGEM!C586)</f>
        <v>6142</v>
      </c>
      <c r="C586" s="2">
        <f>IF(PASSAGEM!D586="","",PASSAGEM!D586)</f>
        <v>125400000303</v>
      </c>
      <c r="D586" s="2" t="str">
        <f>IF(PASSAGEM!E586="","",PASSAGEM!E586)</f>
        <v>CELSO MELLO DE FREITAS</v>
      </c>
      <c r="E586" s="3">
        <f>IF(PASSAGEM!F586="","",PASSAGEM!F586)</f>
        <v>0</v>
      </c>
      <c r="F586" s="3">
        <f>IF(PASSAGEM!G586="","",PASSAGEM!G586)</f>
        <v>0</v>
      </c>
      <c r="G586" s="3">
        <f>IF(PASSAGEM!H586="","",PASSAGEM!H586)</f>
        <v>0</v>
      </c>
      <c r="H586" s="3">
        <f>IF(PASSAGEM!I586="","",PASSAGEM!I586)</f>
        <v>0</v>
      </c>
      <c r="I586" s="3">
        <f>IF(PASSAGEM!J586="","",PASSAGEM!J586)</f>
        <v>18.32</v>
      </c>
      <c r="J586" s="3">
        <f>IF(PASSAGEM!K586="","",PASSAGEM!K586)</f>
        <v>0</v>
      </c>
      <c r="K586" s="3">
        <f>IF(PASSAGEM!L586="","",PASSAGEM!L586)</f>
        <v>0</v>
      </c>
      <c r="L586" s="3">
        <f>IF(PASSAGEM!M586="","",PASSAGEM!M586)</f>
        <v>0</v>
      </c>
      <c r="M586" s="3">
        <f>IF(PASSAGEM!N586="","",PASSAGEM!N586)</f>
        <v>0</v>
      </c>
      <c r="N586" s="2" t="str">
        <f>IF(PASSAGEM!O586="","",PASSAGEM!O586)</f>
        <v>20250630</v>
      </c>
      <c r="O586" s="2" t="str">
        <f>IF(PASSAGEM!P586="","",PASSAGEM!P586)</f>
        <v>PREMIO</v>
      </c>
    </row>
    <row r="587" spans="1:15" x14ac:dyDescent="0.25">
      <c r="A587" s="2">
        <f>IF(PASSAGEM!B587="","",PASSAGEM!B587)</f>
        <v>6300</v>
      </c>
      <c r="B587" s="2">
        <f>IF(PASSAGEM!C587="","",PASSAGEM!C587)</f>
        <v>6130</v>
      </c>
      <c r="C587" s="2">
        <f>IF(PASSAGEM!D587="","",PASSAGEM!D587)</f>
        <v>127280000040</v>
      </c>
      <c r="D587" s="2" t="str">
        <f>IF(PASSAGEM!E587="","",PASSAGEM!E587)</f>
        <v>JOELMA CRISTINA PAMPOLIM ALVES</v>
      </c>
      <c r="E587" s="3">
        <f>IF(PASSAGEM!F587="","",PASSAGEM!F587)</f>
        <v>47.53</v>
      </c>
      <c r="F587" s="3">
        <f>IF(PASSAGEM!G587="","",PASSAGEM!G587)</f>
        <v>0</v>
      </c>
      <c r="G587" s="3">
        <f>IF(PASSAGEM!H587="","",PASSAGEM!H587)</f>
        <v>0</v>
      </c>
      <c r="H587" s="3">
        <f>IF(PASSAGEM!I587="","",PASSAGEM!I587)</f>
        <v>0</v>
      </c>
      <c r="I587" s="3">
        <f>IF(PASSAGEM!J587="","",PASSAGEM!J587)</f>
        <v>0</v>
      </c>
      <c r="J587" s="3">
        <f>IF(PASSAGEM!K587="","",PASSAGEM!K587)</f>
        <v>0</v>
      </c>
      <c r="K587" s="3">
        <f>IF(PASSAGEM!L587="","",PASSAGEM!L587)</f>
        <v>0</v>
      </c>
      <c r="L587" s="3">
        <f>IF(PASSAGEM!M587="","",PASSAGEM!M587)</f>
        <v>0</v>
      </c>
      <c r="M587" s="3">
        <f>IF(PASSAGEM!N587="","",PASSAGEM!N587)</f>
        <v>0</v>
      </c>
      <c r="N587" s="2" t="str">
        <f>IF(PASSAGEM!O587="","",PASSAGEM!O587)</f>
        <v>20250630</v>
      </c>
      <c r="O587" s="2" t="str">
        <f>IF(PASSAGEM!P587="","",PASSAGEM!P587)</f>
        <v>PREMIO</v>
      </c>
    </row>
    <row r="588" spans="1:15" x14ac:dyDescent="0.25">
      <c r="A588" s="2">
        <f>IF(PASSAGEM!B588="","",PASSAGEM!B588)</f>
        <v>6300</v>
      </c>
      <c r="B588" s="2">
        <f>IF(PASSAGEM!C588="","",PASSAGEM!C588)</f>
        <v>6130</v>
      </c>
      <c r="C588" s="2">
        <f>IF(PASSAGEM!D588="","",PASSAGEM!D588)</f>
        <v>127280000040</v>
      </c>
      <c r="D588" s="2" t="str">
        <f>IF(PASSAGEM!E588="","",PASSAGEM!E588)</f>
        <v>JOELMA CRISTINA PAMPOLIM ALVES</v>
      </c>
      <c r="E588" s="3">
        <f>IF(PASSAGEM!F588="","",PASSAGEM!F588)</f>
        <v>0</v>
      </c>
      <c r="F588" s="3">
        <f>IF(PASSAGEM!G588="","",PASSAGEM!G588)</f>
        <v>0</v>
      </c>
      <c r="G588" s="3">
        <f>IF(PASSAGEM!H588="","",PASSAGEM!H588)</f>
        <v>0</v>
      </c>
      <c r="H588" s="3">
        <f>IF(PASSAGEM!I588="","",PASSAGEM!I588)</f>
        <v>0</v>
      </c>
      <c r="I588" s="3">
        <f>IF(PASSAGEM!J588="","",PASSAGEM!J588)</f>
        <v>18.96</v>
      </c>
      <c r="J588" s="3">
        <f>IF(PASSAGEM!K588="","",PASSAGEM!K588)</f>
        <v>0</v>
      </c>
      <c r="K588" s="3">
        <f>IF(PASSAGEM!L588="","",PASSAGEM!L588)</f>
        <v>0</v>
      </c>
      <c r="L588" s="3">
        <f>IF(PASSAGEM!M588="","",PASSAGEM!M588)</f>
        <v>0</v>
      </c>
      <c r="M588" s="3">
        <f>IF(PASSAGEM!N588="","",PASSAGEM!N588)</f>
        <v>0</v>
      </c>
      <c r="N588" s="2" t="str">
        <f>IF(PASSAGEM!O588="","",PASSAGEM!O588)</f>
        <v>20250630</v>
      </c>
      <c r="O588" s="2" t="str">
        <f>IF(PASSAGEM!P588="","",PASSAGEM!P588)</f>
        <v>PREMIO</v>
      </c>
    </row>
    <row r="589" spans="1:15" x14ac:dyDescent="0.25">
      <c r="A589" s="2">
        <f>IF(PASSAGEM!B589="","",PASSAGEM!B589)</f>
        <v>6300</v>
      </c>
      <c r="B589" s="2">
        <f>IF(PASSAGEM!C589="","",PASSAGEM!C589)</f>
        <v>6130</v>
      </c>
      <c r="C589" s="2">
        <f>IF(PASSAGEM!D589="","",PASSAGEM!D589)</f>
        <v>127380000511</v>
      </c>
      <c r="D589" s="2" t="str">
        <f>IF(PASSAGEM!E589="","",PASSAGEM!E589)</f>
        <v>EVA MARGARIDA DA COSTA POLITO</v>
      </c>
      <c r="E589" s="3">
        <f>IF(PASSAGEM!F589="","",PASSAGEM!F589)</f>
        <v>37.1</v>
      </c>
      <c r="F589" s="3">
        <f>IF(PASSAGEM!G589="","",PASSAGEM!G589)</f>
        <v>0</v>
      </c>
      <c r="G589" s="3">
        <f>IF(PASSAGEM!H589="","",PASSAGEM!H589)</f>
        <v>0</v>
      </c>
      <c r="H589" s="3">
        <f>IF(PASSAGEM!I589="","",PASSAGEM!I589)</f>
        <v>0</v>
      </c>
      <c r="I589" s="3">
        <f>IF(PASSAGEM!J589="","",PASSAGEM!J589)</f>
        <v>0</v>
      </c>
      <c r="J589" s="3">
        <f>IF(PASSAGEM!K589="","",PASSAGEM!K589)</f>
        <v>0</v>
      </c>
      <c r="K589" s="3">
        <f>IF(PASSAGEM!L589="","",PASSAGEM!L589)</f>
        <v>0</v>
      </c>
      <c r="L589" s="3">
        <f>IF(PASSAGEM!M589="","",PASSAGEM!M589)</f>
        <v>0</v>
      </c>
      <c r="M589" s="3">
        <f>IF(PASSAGEM!N589="","",PASSAGEM!N589)</f>
        <v>0</v>
      </c>
      <c r="N589" s="2" t="str">
        <f>IF(PASSAGEM!O589="","",PASSAGEM!O589)</f>
        <v>20250630</v>
      </c>
      <c r="O589" s="2" t="str">
        <f>IF(PASSAGEM!P589="","",PASSAGEM!P589)</f>
        <v>PREMIO</v>
      </c>
    </row>
    <row r="590" spans="1:15" x14ac:dyDescent="0.25">
      <c r="A590" s="2">
        <f>IF(PASSAGEM!B590="","",PASSAGEM!B590)</f>
        <v>6300</v>
      </c>
      <c r="B590" s="2">
        <f>IF(PASSAGEM!C590="","",PASSAGEM!C590)</f>
        <v>6130</v>
      </c>
      <c r="C590" s="2">
        <f>IF(PASSAGEM!D590="","",PASSAGEM!D590)</f>
        <v>127380000511</v>
      </c>
      <c r="D590" s="2" t="str">
        <f>IF(PASSAGEM!E590="","",PASSAGEM!E590)</f>
        <v>EVA MARGARIDA DA COSTA POLITO</v>
      </c>
      <c r="E590" s="3">
        <f>IF(PASSAGEM!F590="","",PASSAGEM!F590)</f>
        <v>0</v>
      </c>
      <c r="F590" s="3">
        <f>IF(PASSAGEM!G590="","",PASSAGEM!G590)</f>
        <v>0</v>
      </c>
      <c r="G590" s="3">
        <f>IF(PASSAGEM!H590="","",PASSAGEM!H590)</f>
        <v>0</v>
      </c>
      <c r="H590" s="3">
        <f>IF(PASSAGEM!I590="","",PASSAGEM!I590)</f>
        <v>0</v>
      </c>
      <c r="I590" s="3">
        <f>IF(PASSAGEM!J590="","",PASSAGEM!J590)</f>
        <v>24.49</v>
      </c>
      <c r="J590" s="3">
        <f>IF(PASSAGEM!K590="","",PASSAGEM!K590)</f>
        <v>0</v>
      </c>
      <c r="K590" s="3">
        <f>IF(PASSAGEM!L590="","",PASSAGEM!L590)</f>
        <v>0</v>
      </c>
      <c r="L590" s="3">
        <f>IF(PASSAGEM!M590="","",PASSAGEM!M590)</f>
        <v>0</v>
      </c>
      <c r="M590" s="3">
        <f>IF(PASSAGEM!N590="","",PASSAGEM!N590)</f>
        <v>0</v>
      </c>
      <c r="N590" s="2" t="str">
        <f>IF(PASSAGEM!O590="","",PASSAGEM!O590)</f>
        <v>20250630</v>
      </c>
      <c r="O590" s="2" t="str">
        <f>IF(PASSAGEM!P590="","",PASSAGEM!P590)</f>
        <v>PREMIO</v>
      </c>
    </row>
    <row r="591" spans="1:15" x14ac:dyDescent="0.25">
      <c r="A591" s="2">
        <f>IF(PASSAGEM!B591="","",PASSAGEM!B591)</f>
        <v>6300</v>
      </c>
      <c r="B591" s="2">
        <f>IF(PASSAGEM!C591="","",PASSAGEM!C591)</f>
        <v>6142</v>
      </c>
      <c r="C591" s="2">
        <f>IF(PASSAGEM!D591="","",PASSAGEM!D591)</f>
        <v>127890000156</v>
      </c>
      <c r="D591" s="2" t="str">
        <f>IF(PASSAGEM!E591="","",PASSAGEM!E591)</f>
        <v>RENATO FERNANDES NATAL FILHO</v>
      </c>
      <c r="E591" s="3">
        <f>IF(PASSAGEM!F591="","",PASSAGEM!F591)</f>
        <v>42.65</v>
      </c>
      <c r="F591" s="3">
        <f>IF(PASSAGEM!G591="","",PASSAGEM!G591)</f>
        <v>0</v>
      </c>
      <c r="G591" s="3">
        <f>IF(PASSAGEM!H591="","",PASSAGEM!H591)</f>
        <v>0</v>
      </c>
      <c r="H591" s="3">
        <f>IF(PASSAGEM!I591="","",PASSAGEM!I591)</f>
        <v>0</v>
      </c>
      <c r="I591" s="3">
        <f>IF(PASSAGEM!J591="","",PASSAGEM!J591)</f>
        <v>0</v>
      </c>
      <c r="J591" s="3">
        <f>IF(PASSAGEM!K591="","",PASSAGEM!K591)</f>
        <v>0</v>
      </c>
      <c r="K591" s="3">
        <f>IF(PASSAGEM!L591="","",PASSAGEM!L591)</f>
        <v>0</v>
      </c>
      <c r="L591" s="3">
        <f>IF(PASSAGEM!M591="","",PASSAGEM!M591)</f>
        <v>0</v>
      </c>
      <c r="M591" s="3">
        <f>IF(PASSAGEM!N591="","",PASSAGEM!N591)</f>
        <v>0</v>
      </c>
      <c r="N591" s="2" t="str">
        <f>IF(PASSAGEM!O591="","",PASSAGEM!O591)</f>
        <v>20250630</v>
      </c>
      <c r="O591" s="2" t="str">
        <f>IF(PASSAGEM!P591="","",PASSAGEM!P591)</f>
        <v>PREMIO</v>
      </c>
    </row>
    <row r="592" spans="1:15" x14ac:dyDescent="0.25">
      <c r="A592" s="2">
        <f>IF(PASSAGEM!B592="","",PASSAGEM!B592)</f>
        <v>6300</v>
      </c>
      <c r="B592" s="2">
        <f>IF(PASSAGEM!C592="","",PASSAGEM!C592)</f>
        <v>6142</v>
      </c>
      <c r="C592" s="2">
        <f>IF(PASSAGEM!D592="","",PASSAGEM!D592)</f>
        <v>127890000156</v>
      </c>
      <c r="D592" s="2" t="str">
        <f>IF(PASSAGEM!E592="","",PASSAGEM!E592)</f>
        <v>RENATO FERNANDES NATAL FILHO</v>
      </c>
      <c r="E592" s="3">
        <f>IF(PASSAGEM!F592="","",PASSAGEM!F592)</f>
        <v>0</v>
      </c>
      <c r="F592" s="3">
        <f>IF(PASSAGEM!G592="","",PASSAGEM!G592)</f>
        <v>0</v>
      </c>
      <c r="G592" s="3">
        <f>IF(PASSAGEM!H592="","",PASSAGEM!H592)</f>
        <v>0</v>
      </c>
      <c r="H592" s="3">
        <f>IF(PASSAGEM!I592="","",PASSAGEM!I592)</f>
        <v>0</v>
      </c>
      <c r="I592" s="3">
        <f>IF(PASSAGEM!J592="","",PASSAGEM!J592)</f>
        <v>29.13</v>
      </c>
      <c r="J592" s="3">
        <f>IF(PASSAGEM!K592="","",PASSAGEM!K592)</f>
        <v>0</v>
      </c>
      <c r="K592" s="3">
        <f>IF(PASSAGEM!L592="","",PASSAGEM!L592)</f>
        <v>0</v>
      </c>
      <c r="L592" s="3">
        <f>IF(PASSAGEM!M592="","",PASSAGEM!M592)</f>
        <v>0</v>
      </c>
      <c r="M592" s="3">
        <f>IF(PASSAGEM!N592="","",PASSAGEM!N592)</f>
        <v>0</v>
      </c>
      <c r="N592" s="2" t="str">
        <f>IF(PASSAGEM!O592="","",PASSAGEM!O592)</f>
        <v>20250630</v>
      </c>
      <c r="O592" s="2" t="str">
        <f>IF(PASSAGEM!P592="","",PASSAGEM!P592)</f>
        <v>PREMIO</v>
      </c>
    </row>
    <row r="593" spans="1:15" x14ac:dyDescent="0.25">
      <c r="A593" s="2">
        <f>IF(PASSAGEM!B593="","",PASSAGEM!B593)</f>
        <v>6300</v>
      </c>
      <c r="B593" s="2">
        <f>IF(PASSAGEM!C593="","",PASSAGEM!C593)</f>
        <v>6130</v>
      </c>
      <c r="C593" s="2">
        <f>IF(PASSAGEM!D593="","",PASSAGEM!D593)</f>
        <v>128070000025</v>
      </c>
      <c r="D593" s="2" t="str">
        <f>IF(PASSAGEM!E593="","",PASSAGEM!E593)</f>
        <v>RUI  CELSO COELHO PANTOJA</v>
      </c>
      <c r="E593" s="3">
        <f>IF(PASSAGEM!F593="","",PASSAGEM!F593)</f>
        <v>34.42</v>
      </c>
      <c r="F593" s="3">
        <f>IF(PASSAGEM!G593="","",PASSAGEM!G593)</f>
        <v>0</v>
      </c>
      <c r="G593" s="3">
        <f>IF(PASSAGEM!H593="","",PASSAGEM!H593)</f>
        <v>0</v>
      </c>
      <c r="H593" s="3">
        <f>IF(PASSAGEM!I593="","",PASSAGEM!I593)</f>
        <v>0</v>
      </c>
      <c r="I593" s="3">
        <f>IF(PASSAGEM!J593="","",PASSAGEM!J593)</f>
        <v>0</v>
      </c>
      <c r="J593" s="3">
        <f>IF(PASSAGEM!K593="","",PASSAGEM!K593)</f>
        <v>0</v>
      </c>
      <c r="K593" s="3">
        <f>IF(PASSAGEM!L593="","",PASSAGEM!L593)</f>
        <v>0</v>
      </c>
      <c r="L593" s="3">
        <f>IF(PASSAGEM!M593="","",PASSAGEM!M593)</f>
        <v>0</v>
      </c>
      <c r="M593" s="3">
        <f>IF(PASSAGEM!N593="","",PASSAGEM!N593)</f>
        <v>0</v>
      </c>
      <c r="N593" s="2" t="str">
        <f>IF(PASSAGEM!O593="","",PASSAGEM!O593)</f>
        <v>20250630</v>
      </c>
      <c r="O593" s="2" t="str">
        <f>IF(PASSAGEM!P593="","",PASSAGEM!P593)</f>
        <v>PREMIO</v>
      </c>
    </row>
    <row r="594" spans="1:15" x14ac:dyDescent="0.25">
      <c r="A594" s="2">
        <f>IF(PASSAGEM!B594="","",PASSAGEM!B594)</f>
        <v>6300</v>
      </c>
      <c r="B594" s="2">
        <f>IF(PASSAGEM!C594="","",PASSAGEM!C594)</f>
        <v>6130</v>
      </c>
      <c r="C594" s="2">
        <f>IF(PASSAGEM!D594="","",PASSAGEM!D594)</f>
        <v>128070000025</v>
      </c>
      <c r="D594" s="2" t="str">
        <f>IF(PASSAGEM!E594="","",PASSAGEM!E594)</f>
        <v>RUI  CELSO COELHO PANTOJA</v>
      </c>
      <c r="E594" s="3">
        <f>IF(PASSAGEM!F594="","",PASSAGEM!F594)</f>
        <v>0</v>
      </c>
      <c r="F594" s="3">
        <f>IF(PASSAGEM!G594="","",PASSAGEM!G594)</f>
        <v>0</v>
      </c>
      <c r="G594" s="3">
        <f>IF(PASSAGEM!H594="","",PASSAGEM!H594)</f>
        <v>0</v>
      </c>
      <c r="H594" s="3">
        <f>IF(PASSAGEM!I594="","",PASSAGEM!I594)</f>
        <v>0</v>
      </c>
      <c r="I594" s="3">
        <f>IF(PASSAGEM!J594="","",PASSAGEM!J594)</f>
        <v>20.99</v>
      </c>
      <c r="J594" s="3">
        <f>IF(PASSAGEM!K594="","",PASSAGEM!K594)</f>
        <v>0</v>
      </c>
      <c r="K594" s="3">
        <f>IF(PASSAGEM!L594="","",PASSAGEM!L594)</f>
        <v>0</v>
      </c>
      <c r="L594" s="3">
        <f>IF(PASSAGEM!M594="","",PASSAGEM!M594)</f>
        <v>0</v>
      </c>
      <c r="M594" s="3">
        <f>IF(PASSAGEM!N594="","",PASSAGEM!N594)</f>
        <v>0</v>
      </c>
      <c r="N594" s="2" t="str">
        <f>IF(PASSAGEM!O594="","",PASSAGEM!O594)</f>
        <v>20250630</v>
      </c>
      <c r="O594" s="2" t="str">
        <f>IF(PASSAGEM!P594="","",PASSAGEM!P594)</f>
        <v>PREMIO</v>
      </c>
    </row>
    <row r="595" spans="1:15" x14ac:dyDescent="0.25">
      <c r="A595" s="2">
        <f>IF(PASSAGEM!B595="","",PASSAGEM!B595)</f>
        <v>6300</v>
      </c>
      <c r="B595" s="2">
        <f>IF(PASSAGEM!C595="","",PASSAGEM!C595)</f>
        <v>6130</v>
      </c>
      <c r="C595" s="2">
        <f>IF(PASSAGEM!D595="","",PASSAGEM!D595)</f>
        <v>128480000016</v>
      </c>
      <c r="D595" s="2" t="str">
        <f>IF(PASSAGEM!E595="","",PASSAGEM!E595)</f>
        <v>LUIZ ANTONIO DE ARAUJO SILVA JUNIOR</v>
      </c>
      <c r="E595" s="3">
        <f>IF(PASSAGEM!F595="","",PASSAGEM!F595)</f>
        <v>10.38</v>
      </c>
      <c r="F595" s="3">
        <f>IF(PASSAGEM!G595="","",PASSAGEM!G595)</f>
        <v>0</v>
      </c>
      <c r="G595" s="3">
        <f>IF(PASSAGEM!H595="","",PASSAGEM!H595)</f>
        <v>0</v>
      </c>
      <c r="H595" s="3">
        <f>IF(PASSAGEM!I595="","",PASSAGEM!I595)</f>
        <v>0</v>
      </c>
      <c r="I595" s="3">
        <f>IF(PASSAGEM!J595="","",PASSAGEM!J595)</f>
        <v>0</v>
      </c>
      <c r="J595" s="3">
        <f>IF(PASSAGEM!K595="","",PASSAGEM!K595)</f>
        <v>0</v>
      </c>
      <c r="K595" s="3">
        <f>IF(PASSAGEM!L595="","",PASSAGEM!L595)</f>
        <v>0</v>
      </c>
      <c r="L595" s="3">
        <f>IF(PASSAGEM!M595="","",PASSAGEM!M595)</f>
        <v>0</v>
      </c>
      <c r="M595" s="3">
        <f>IF(PASSAGEM!N595="","",PASSAGEM!N595)</f>
        <v>0</v>
      </c>
      <c r="N595" s="2" t="str">
        <f>IF(PASSAGEM!O595="","",PASSAGEM!O595)</f>
        <v>20250630</v>
      </c>
      <c r="O595" s="2" t="str">
        <f>IF(PASSAGEM!P595="","",PASSAGEM!P595)</f>
        <v>PREMIO</v>
      </c>
    </row>
    <row r="596" spans="1:15" x14ac:dyDescent="0.25">
      <c r="A596" s="2">
        <f>IF(PASSAGEM!B596="","",PASSAGEM!B596)</f>
        <v>6300</v>
      </c>
      <c r="B596" s="2">
        <f>IF(PASSAGEM!C596="","",PASSAGEM!C596)</f>
        <v>6130</v>
      </c>
      <c r="C596" s="2">
        <f>IF(PASSAGEM!D596="","",PASSAGEM!D596)</f>
        <v>128480000016</v>
      </c>
      <c r="D596" s="2" t="str">
        <f>IF(PASSAGEM!E596="","",PASSAGEM!E596)</f>
        <v>LUIZ ANTONIO DE ARAUJO SILVA JUNIOR</v>
      </c>
      <c r="E596" s="3">
        <f>IF(PASSAGEM!F596="","",PASSAGEM!F596)</f>
        <v>0</v>
      </c>
      <c r="F596" s="3">
        <f>IF(PASSAGEM!G596="","",PASSAGEM!G596)</f>
        <v>0</v>
      </c>
      <c r="G596" s="3">
        <f>IF(PASSAGEM!H596="","",PASSAGEM!H596)</f>
        <v>0</v>
      </c>
      <c r="H596" s="3">
        <f>IF(PASSAGEM!I596="","",PASSAGEM!I596)</f>
        <v>0</v>
      </c>
      <c r="I596" s="3">
        <f>IF(PASSAGEM!J596="","",PASSAGEM!J596)</f>
        <v>33.03</v>
      </c>
      <c r="J596" s="3">
        <f>IF(PASSAGEM!K596="","",PASSAGEM!K596)</f>
        <v>0</v>
      </c>
      <c r="K596" s="3">
        <f>IF(PASSAGEM!L596="","",PASSAGEM!L596)</f>
        <v>0</v>
      </c>
      <c r="L596" s="3">
        <f>IF(PASSAGEM!M596="","",PASSAGEM!M596)</f>
        <v>0</v>
      </c>
      <c r="M596" s="3">
        <f>IF(PASSAGEM!N596="","",PASSAGEM!N596)</f>
        <v>0</v>
      </c>
      <c r="N596" s="2" t="str">
        <f>IF(PASSAGEM!O596="","",PASSAGEM!O596)</f>
        <v>20250630</v>
      </c>
      <c r="O596" s="2" t="str">
        <f>IF(PASSAGEM!P596="","",PASSAGEM!P596)</f>
        <v>PREMIO</v>
      </c>
    </row>
    <row r="597" spans="1:15" x14ac:dyDescent="0.25">
      <c r="A597" s="2">
        <f>IF(PASSAGEM!B597="","",PASSAGEM!B597)</f>
        <v>6300</v>
      </c>
      <c r="B597" s="2">
        <f>IF(PASSAGEM!C597="","",PASSAGEM!C597)</f>
        <v>6130</v>
      </c>
      <c r="C597" s="2">
        <f>IF(PASSAGEM!D597="","",PASSAGEM!D597)</f>
        <v>128600000044</v>
      </c>
      <c r="D597" s="2" t="str">
        <f>IF(PASSAGEM!E597="","",PASSAGEM!E597)</f>
        <v>CREUSA MARIA DA SILVA</v>
      </c>
      <c r="E597" s="3">
        <f>IF(PASSAGEM!F597="","",PASSAGEM!F597)</f>
        <v>71.39</v>
      </c>
      <c r="F597" s="3">
        <f>IF(PASSAGEM!G597="","",PASSAGEM!G597)</f>
        <v>0</v>
      </c>
      <c r="G597" s="3">
        <f>IF(PASSAGEM!H597="","",PASSAGEM!H597)</f>
        <v>0</v>
      </c>
      <c r="H597" s="3">
        <f>IF(PASSAGEM!I597="","",PASSAGEM!I597)</f>
        <v>0</v>
      </c>
      <c r="I597" s="3">
        <f>IF(PASSAGEM!J597="","",PASSAGEM!J597)</f>
        <v>0</v>
      </c>
      <c r="J597" s="3">
        <f>IF(PASSAGEM!K597="","",PASSAGEM!K597)</f>
        <v>0</v>
      </c>
      <c r="K597" s="3">
        <f>IF(PASSAGEM!L597="","",PASSAGEM!L597)</f>
        <v>0</v>
      </c>
      <c r="L597" s="3">
        <f>IF(PASSAGEM!M597="","",PASSAGEM!M597)</f>
        <v>0</v>
      </c>
      <c r="M597" s="3">
        <f>IF(PASSAGEM!N597="","",PASSAGEM!N597)</f>
        <v>0</v>
      </c>
      <c r="N597" s="2" t="str">
        <f>IF(PASSAGEM!O597="","",PASSAGEM!O597)</f>
        <v>20250630</v>
      </c>
      <c r="O597" s="2" t="str">
        <f>IF(PASSAGEM!P597="","",PASSAGEM!P597)</f>
        <v>PREMIO</v>
      </c>
    </row>
    <row r="598" spans="1:15" x14ac:dyDescent="0.25">
      <c r="A598" s="2">
        <f>IF(PASSAGEM!B598="","",PASSAGEM!B598)</f>
        <v>6300</v>
      </c>
      <c r="B598" s="2">
        <f>IF(PASSAGEM!C598="","",PASSAGEM!C598)</f>
        <v>6130</v>
      </c>
      <c r="C598" s="2">
        <f>IF(PASSAGEM!D598="","",PASSAGEM!D598)</f>
        <v>128600000044</v>
      </c>
      <c r="D598" s="2" t="str">
        <f>IF(PASSAGEM!E598="","",PASSAGEM!E598)</f>
        <v>CREUSA MARIA DA SILVA</v>
      </c>
      <c r="E598" s="3">
        <f>IF(PASSAGEM!F598="","",PASSAGEM!F598)</f>
        <v>0</v>
      </c>
      <c r="F598" s="3">
        <f>IF(PASSAGEM!G598="","",PASSAGEM!G598)</f>
        <v>0</v>
      </c>
      <c r="G598" s="3">
        <f>IF(PASSAGEM!H598="","",PASSAGEM!H598)</f>
        <v>0</v>
      </c>
      <c r="H598" s="3">
        <f>IF(PASSAGEM!I598="","",PASSAGEM!I598)</f>
        <v>0</v>
      </c>
      <c r="I598" s="3">
        <f>IF(PASSAGEM!J598="","",PASSAGEM!J598)</f>
        <v>21.63</v>
      </c>
      <c r="J598" s="3">
        <f>IF(PASSAGEM!K598="","",PASSAGEM!K598)</f>
        <v>0</v>
      </c>
      <c r="K598" s="3">
        <f>IF(PASSAGEM!L598="","",PASSAGEM!L598)</f>
        <v>0</v>
      </c>
      <c r="L598" s="3">
        <f>IF(PASSAGEM!M598="","",PASSAGEM!M598)</f>
        <v>0</v>
      </c>
      <c r="M598" s="3">
        <f>IF(PASSAGEM!N598="","",PASSAGEM!N598)</f>
        <v>0</v>
      </c>
      <c r="N598" s="2" t="str">
        <f>IF(PASSAGEM!O598="","",PASSAGEM!O598)</f>
        <v>20250630</v>
      </c>
      <c r="O598" s="2" t="str">
        <f>IF(PASSAGEM!P598="","",PASSAGEM!P598)</f>
        <v>PREMIO</v>
      </c>
    </row>
    <row r="599" spans="1:15" x14ac:dyDescent="0.25">
      <c r="A599" s="2">
        <f>IF(PASSAGEM!B599="","",PASSAGEM!B599)</f>
        <v>6300</v>
      </c>
      <c r="B599" s="2">
        <f>IF(PASSAGEM!C599="","",PASSAGEM!C599)</f>
        <v>6130</v>
      </c>
      <c r="C599" s="2">
        <f>IF(PASSAGEM!D599="","",PASSAGEM!D599)</f>
        <v>128610000073</v>
      </c>
      <c r="D599" s="2" t="str">
        <f>IF(PASSAGEM!E599="","",PASSAGEM!E599)</f>
        <v>MARIA ELISA PARREIRA GEREMIAS</v>
      </c>
      <c r="E599" s="3">
        <f>IF(PASSAGEM!F599="","",PASSAGEM!F599)</f>
        <v>32.25</v>
      </c>
      <c r="F599" s="3">
        <f>IF(PASSAGEM!G599="","",PASSAGEM!G599)</f>
        <v>0</v>
      </c>
      <c r="G599" s="3">
        <f>IF(PASSAGEM!H599="","",PASSAGEM!H599)</f>
        <v>0</v>
      </c>
      <c r="H599" s="3">
        <f>IF(PASSAGEM!I599="","",PASSAGEM!I599)</f>
        <v>0</v>
      </c>
      <c r="I599" s="3">
        <f>IF(PASSAGEM!J599="","",PASSAGEM!J599)</f>
        <v>0</v>
      </c>
      <c r="J599" s="3">
        <f>IF(PASSAGEM!K599="","",PASSAGEM!K599)</f>
        <v>0</v>
      </c>
      <c r="K599" s="3">
        <f>IF(PASSAGEM!L599="","",PASSAGEM!L599)</f>
        <v>0</v>
      </c>
      <c r="L599" s="3">
        <f>IF(PASSAGEM!M599="","",PASSAGEM!M599)</f>
        <v>0</v>
      </c>
      <c r="M599" s="3">
        <f>IF(PASSAGEM!N599="","",PASSAGEM!N599)</f>
        <v>0</v>
      </c>
      <c r="N599" s="2" t="str">
        <f>IF(PASSAGEM!O599="","",PASSAGEM!O599)</f>
        <v>20250630</v>
      </c>
      <c r="O599" s="2" t="str">
        <f>IF(PASSAGEM!P599="","",PASSAGEM!P599)</f>
        <v>PREMIO</v>
      </c>
    </row>
    <row r="600" spans="1:15" x14ac:dyDescent="0.25">
      <c r="A600" s="2">
        <f>IF(PASSAGEM!B600="","",PASSAGEM!B600)</f>
        <v>6300</v>
      </c>
      <c r="B600" s="2">
        <f>IF(PASSAGEM!C600="","",PASSAGEM!C600)</f>
        <v>6130</v>
      </c>
      <c r="C600" s="2">
        <f>IF(PASSAGEM!D600="","",PASSAGEM!D600)</f>
        <v>128610000073</v>
      </c>
      <c r="D600" s="2" t="str">
        <f>IF(PASSAGEM!E600="","",PASSAGEM!E600)</f>
        <v>MARIA ELISA PARREIRA GEREMIAS</v>
      </c>
      <c r="E600" s="3">
        <f>IF(PASSAGEM!F600="","",PASSAGEM!F600)</f>
        <v>0</v>
      </c>
      <c r="F600" s="3">
        <f>IF(PASSAGEM!G600="","",PASSAGEM!G600)</f>
        <v>0</v>
      </c>
      <c r="G600" s="3">
        <f>IF(PASSAGEM!H600="","",PASSAGEM!H600)</f>
        <v>0</v>
      </c>
      <c r="H600" s="3">
        <f>IF(PASSAGEM!I600="","",PASSAGEM!I600)</f>
        <v>0</v>
      </c>
      <c r="I600" s="3">
        <f>IF(PASSAGEM!J600="","",PASSAGEM!J600)</f>
        <v>11.35</v>
      </c>
      <c r="J600" s="3">
        <f>IF(PASSAGEM!K600="","",PASSAGEM!K600)</f>
        <v>0</v>
      </c>
      <c r="K600" s="3">
        <f>IF(PASSAGEM!L600="","",PASSAGEM!L600)</f>
        <v>0</v>
      </c>
      <c r="L600" s="3">
        <f>IF(PASSAGEM!M600="","",PASSAGEM!M600)</f>
        <v>0</v>
      </c>
      <c r="M600" s="3">
        <f>IF(PASSAGEM!N600="","",PASSAGEM!N600)</f>
        <v>0</v>
      </c>
      <c r="N600" s="2" t="str">
        <f>IF(PASSAGEM!O600="","",PASSAGEM!O600)</f>
        <v>20250630</v>
      </c>
      <c r="O600" s="2" t="str">
        <f>IF(PASSAGEM!P600="","",PASSAGEM!P600)</f>
        <v>PREMIO</v>
      </c>
    </row>
    <row r="601" spans="1:15" x14ac:dyDescent="0.25">
      <c r="A601" s="2">
        <f>IF(PASSAGEM!B601="","",PASSAGEM!B601)</f>
        <v>6300</v>
      </c>
      <c r="B601" s="2">
        <f>IF(PASSAGEM!C601="","",PASSAGEM!C601)</f>
        <v>6130</v>
      </c>
      <c r="C601" s="2">
        <f>IF(PASSAGEM!D601="","",PASSAGEM!D601)</f>
        <v>128820000049</v>
      </c>
      <c r="D601" s="2" t="str">
        <f>IF(PASSAGEM!E601="","",PASSAGEM!E601)</f>
        <v>RONALDO FRANCO FIGUEREDO</v>
      </c>
      <c r="E601" s="3">
        <f>IF(PASSAGEM!F601="","",PASSAGEM!F601)</f>
        <v>8.0299999999999994</v>
      </c>
      <c r="F601" s="3">
        <f>IF(PASSAGEM!G601="","",PASSAGEM!G601)</f>
        <v>0</v>
      </c>
      <c r="G601" s="3">
        <f>IF(PASSAGEM!H601="","",PASSAGEM!H601)</f>
        <v>0</v>
      </c>
      <c r="H601" s="3">
        <f>IF(PASSAGEM!I601="","",PASSAGEM!I601)</f>
        <v>0</v>
      </c>
      <c r="I601" s="3">
        <f>IF(PASSAGEM!J601="","",PASSAGEM!J601)</f>
        <v>0</v>
      </c>
      <c r="J601" s="3">
        <f>IF(PASSAGEM!K601="","",PASSAGEM!K601)</f>
        <v>0</v>
      </c>
      <c r="K601" s="3">
        <f>IF(PASSAGEM!L601="","",PASSAGEM!L601)</f>
        <v>0</v>
      </c>
      <c r="L601" s="3">
        <f>IF(PASSAGEM!M601="","",PASSAGEM!M601)</f>
        <v>0</v>
      </c>
      <c r="M601" s="3">
        <f>IF(PASSAGEM!N601="","",PASSAGEM!N601)</f>
        <v>0</v>
      </c>
      <c r="N601" s="2" t="str">
        <f>IF(PASSAGEM!O601="","",PASSAGEM!O601)</f>
        <v>20250630</v>
      </c>
      <c r="O601" s="2" t="str">
        <f>IF(PASSAGEM!P601="","",PASSAGEM!P601)</f>
        <v>PREMIO</v>
      </c>
    </row>
    <row r="602" spans="1:15" x14ac:dyDescent="0.25">
      <c r="A602" s="2">
        <f>IF(PASSAGEM!B602="","",PASSAGEM!B602)</f>
        <v>6300</v>
      </c>
      <c r="B602" s="2">
        <f>IF(PASSAGEM!C602="","",PASSAGEM!C602)</f>
        <v>6130</v>
      </c>
      <c r="C602" s="2">
        <f>IF(PASSAGEM!D602="","",PASSAGEM!D602)</f>
        <v>128820000049</v>
      </c>
      <c r="D602" s="2" t="str">
        <f>IF(PASSAGEM!E602="","",PASSAGEM!E602)</f>
        <v>RONALDO FRANCO FIGUEREDO</v>
      </c>
      <c r="E602" s="3">
        <f>IF(PASSAGEM!F602="","",PASSAGEM!F602)</f>
        <v>0</v>
      </c>
      <c r="F602" s="3">
        <f>IF(PASSAGEM!G602="","",PASSAGEM!G602)</f>
        <v>0</v>
      </c>
      <c r="G602" s="3">
        <f>IF(PASSAGEM!H602="","",PASSAGEM!H602)</f>
        <v>0</v>
      </c>
      <c r="H602" s="3">
        <f>IF(PASSAGEM!I602="","",PASSAGEM!I602)</f>
        <v>0</v>
      </c>
      <c r="I602" s="3">
        <f>IF(PASSAGEM!J602="","",PASSAGEM!J602)</f>
        <v>17.399999999999999</v>
      </c>
      <c r="J602" s="3">
        <f>IF(PASSAGEM!K602="","",PASSAGEM!K602)</f>
        <v>0</v>
      </c>
      <c r="K602" s="3">
        <f>IF(PASSAGEM!L602="","",PASSAGEM!L602)</f>
        <v>0</v>
      </c>
      <c r="L602" s="3">
        <f>IF(PASSAGEM!M602="","",PASSAGEM!M602)</f>
        <v>0</v>
      </c>
      <c r="M602" s="3">
        <f>IF(PASSAGEM!N602="","",PASSAGEM!N602)</f>
        <v>0</v>
      </c>
      <c r="N602" s="2" t="str">
        <f>IF(PASSAGEM!O602="","",PASSAGEM!O602)</f>
        <v>20250630</v>
      </c>
      <c r="O602" s="2" t="str">
        <f>IF(PASSAGEM!P602="","",PASSAGEM!P602)</f>
        <v>PREMIO</v>
      </c>
    </row>
    <row r="603" spans="1:15" x14ac:dyDescent="0.25">
      <c r="A603" s="2">
        <f>IF(PASSAGEM!B603="","",PASSAGEM!B603)</f>
        <v>6300</v>
      </c>
      <c r="B603" s="2">
        <f>IF(PASSAGEM!C603="","",PASSAGEM!C603)</f>
        <v>6130</v>
      </c>
      <c r="C603" s="2">
        <f>IF(PASSAGEM!D603="","",PASSAGEM!D603)</f>
        <v>128820000196</v>
      </c>
      <c r="D603" s="2" t="str">
        <f>IF(PASSAGEM!E603="","",PASSAGEM!E603)</f>
        <v>SIDNEI PAINELLI</v>
      </c>
      <c r="E603" s="3">
        <f>IF(PASSAGEM!F603="","",PASSAGEM!F603)</f>
        <v>0</v>
      </c>
      <c r="F603" s="3">
        <f>IF(PASSAGEM!G603="","",PASSAGEM!G603)</f>
        <v>0</v>
      </c>
      <c r="G603" s="3">
        <f>IF(PASSAGEM!H603="","",PASSAGEM!H603)</f>
        <v>0</v>
      </c>
      <c r="H603" s="3">
        <f>IF(PASSAGEM!I603="","",PASSAGEM!I603)</f>
        <v>0</v>
      </c>
      <c r="I603" s="3">
        <f>IF(PASSAGEM!J603="","",PASSAGEM!J603)</f>
        <v>48.93</v>
      </c>
      <c r="J603" s="3">
        <f>IF(PASSAGEM!K603="","",PASSAGEM!K603)</f>
        <v>0</v>
      </c>
      <c r="K603" s="3">
        <f>IF(PASSAGEM!L603="","",PASSAGEM!L603)</f>
        <v>0</v>
      </c>
      <c r="L603" s="3">
        <f>IF(PASSAGEM!M603="","",PASSAGEM!M603)</f>
        <v>0</v>
      </c>
      <c r="M603" s="3">
        <f>IF(PASSAGEM!N603="","",PASSAGEM!N603)</f>
        <v>0</v>
      </c>
      <c r="N603" s="2" t="str">
        <f>IF(PASSAGEM!O603="","",PASSAGEM!O603)</f>
        <v>20250630</v>
      </c>
      <c r="O603" s="2" t="str">
        <f>IF(PASSAGEM!P603="","",PASSAGEM!P603)</f>
        <v>PREMIO</v>
      </c>
    </row>
    <row r="604" spans="1:15" x14ac:dyDescent="0.25">
      <c r="A604" s="2">
        <f>IF(PASSAGEM!B604="","",PASSAGEM!B604)</f>
        <v>6300</v>
      </c>
      <c r="B604" s="2">
        <f>IF(PASSAGEM!C604="","",PASSAGEM!C604)</f>
        <v>6130</v>
      </c>
      <c r="C604" s="2">
        <f>IF(PASSAGEM!D604="","",PASSAGEM!D604)</f>
        <v>128830000107</v>
      </c>
      <c r="D604" s="2" t="str">
        <f>IF(PASSAGEM!E604="","",PASSAGEM!E604)</f>
        <v>GIUGLIANO COBUCCI</v>
      </c>
      <c r="E604" s="3">
        <f>IF(PASSAGEM!F604="","",PASSAGEM!F604)</f>
        <v>16.91</v>
      </c>
      <c r="F604" s="3">
        <f>IF(PASSAGEM!G604="","",PASSAGEM!G604)</f>
        <v>0</v>
      </c>
      <c r="G604" s="3">
        <f>IF(PASSAGEM!H604="","",PASSAGEM!H604)</f>
        <v>0</v>
      </c>
      <c r="H604" s="3">
        <f>IF(PASSAGEM!I604="","",PASSAGEM!I604)</f>
        <v>0</v>
      </c>
      <c r="I604" s="3">
        <f>IF(PASSAGEM!J604="","",PASSAGEM!J604)</f>
        <v>0</v>
      </c>
      <c r="J604" s="3">
        <f>IF(PASSAGEM!K604="","",PASSAGEM!K604)</f>
        <v>0</v>
      </c>
      <c r="K604" s="3">
        <f>IF(PASSAGEM!L604="","",PASSAGEM!L604)</f>
        <v>0</v>
      </c>
      <c r="L604" s="3">
        <f>IF(PASSAGEM!M604="","",PASSAGEM!M604)</f>
        <v>0</v>
      </c>
      <c r="M604" s="3">
        <f>IF(PASSAGEM!N604="","",PASSAGEM!N604)</f>
        <v>0</v>
      </c>
      <c r="N604" s="2" t="str">
        <f>IF(PASSAGEM!O604="","",PASSAGEM!O604)</f>
        <v>20250630</v>
      </c>
      <c r="O604" s="2" t="str">
        <f>IF(PASSAGEM!P604="","",PASSAGEM!P604)</f>
        <v>PREMIO</v>
      </c>
    </row>
    <row r="605" spans="1:15" x14ac:dyDescent="0.25">
      <c r="A605" s="2">
        <f>IF(PASSAGEM!B605="","",PASSAGEM!B605)</f>
        <v>6300</v>
      </c>
      <c r="B605" s="2">
        <f>IF(PASSAGEM!C605="","",PASSAGEM!C605)</f>
        <v>6130</v>
      </c>
      <c r="C605" s="2">
        <f>IF(PASSAGEM!D605="","",PASSAGEM!D605)</f>
        <v>128830000107</v>
      </c>
      <c r="D605" s="2" t="str">
        <f>IF(PASSAGEM!E605="","",PASSAGEM!E605)</f>
        <v>GIUGLIANO COBUCCI</v>
      </c>
      <c r="E605" s="3">
        <f>IF(PASSAGEM!F605="","",PASSAGEM!F605)</f>
        <v>0</v>
      </c>
      <c r="F605" s="3">
        <f>IF(PASSAGEM!G605="","",PASSAGEM!G605)</f>
        <v>0</v>
      </c>
      <c r="G605" s="3">
        <f>IF(PASSAGEM!H605="","",PASSAGEM!H605)</f>
        <v>0</v>
      </c>
      <c r="H605" s="3">
        <f>IF(PASSAGEM!I605="","",PASSAGEM!I605)</f>
        <v>0</v>
      </c>
      <c r="I605" s="3">
        <f>IF(PASSAGEM!J605="","",PASSAGEM!J605)</f>
        <v>32.479999999999997</v>
      </c>
      <c r="J605" s="3">
        <f>IF(PASSAGEM!K605="","",PASSAGEM!K605)</f>
        <v>0</v>
      </c>
      <c r="K605" s="3">
        <f>IF(PASSAGEM!L605="","",PASSAGEM!L605)</f>
        <v>0</v>
      </c>
      <c r="L605" s="3">
        <f>IF(PASSAGEM!M605="","",PASSAGEM!M605)</f>
        <v>0</v>
      </c>
      <c r="M605" s="3">
        <f>IF(PASSAGEM!N605="","",PASSAGEM!N605)</f>
        <v>0</v>
      </c>
      <c r="N605" s="2" t="str">
        <f>IF(PASSAGEM!O605="","",PASSAGEM!O605)</f>
        <v>20250630</v>
      </c>
      <c r="O605" s="2" t="str">
        <f>IF(PASSAGEM!P605="","",PASSAGEM!P605)</f>
        <v>PREMIO</v>
      </c>
    </row>
    <row r="606" spans="1:15" x14ac:dyDescent="0.25">
      <c r="A606" s="2">
        <f>IF(PASSAGEM!B606="","",PASSAGEM!B606)</f>
        <v>6300</v>
      </c>
      <c r="B606" s="2">
        <f>IF(PASSAGEM!C606="","",PASSAGEM!C606)</f>
        <v>6130</v>
      </c>
      <c r="C606" s="2">
        <f>IF(PASSAGEM!D606="","",PASSAGEM!D606)</f>
        <v>128850000182</v>
      </c>
      <c r="D606" s="2" t="str">
        <f>IF(PASSAGEM!E606="","",PASSAGEM!E606)</f>
        <v>WALZEILSOM ALVES NASCIMENTO</v>
      </c>
      <c r="E606" s="3">
        <f>IF(PASSAGEM!F606="","",PASSAGEM!F606)</f>
        <v>25.89</v>
      </c>
      <c r="F606" s="3">
        <f>IF(PASSAGEM!G606="","",PASSAGEM!G606)</f>
        <v>0</v>
      </c>
      <c r="G606" s="3">
        <f>IF(PASSAGEM!H606="","",PASSAGEM!H606)</f>
        <v>0</v>
      </c>
      <c r="H606" s="3">
        <f>IF(PASSAGEM!I606="","",PASSAGEM!I606)</f>
        <v>0</v>
      </c>
      <c r="I606" s="3">
        <f>IF(PASSAGEM!J606="","",PASSAGEM!J606)</f>
        <v>0</v>
      </c>
      <c r="J606" s="3">
        <f>IF(PASSAGEM!K606="","",PASSAGEM!K606)</f>
        <v>0</v>
      </c>
      <c r="K606" s="3">
        <f>IF(PASSAGEM!L606="","",PASSAGEM!L606)</f>
        <v>0</v>
      </c>
      <c r="L606" s="3">
        <f>IF(PASSAGEM!M606="","",PASSAGEM!M606)</f>
        <v>0</v>
      </c>
      <c r="M606" s="3">
        <f>IF(PASSAGEM!N606="","",PASSAGEM!N606)</f>
        <v>0</v>
      </c>
      <c r="N606" s="2" t="str">
        <f>IF(PASSAGEM!O606="","",PASSAGEM!O606)</f>
        <v>20250630</v>
      </c>
      <c r="O606" s="2" t="str">
        <f>IF(PASSAGEM!P606="","",PASSAGEM!P606)</f>
        <v>PREMIO</v>
      </c>
    </row>
    <row r="607" spans="1:15" x14ac:dyDescent="0.25">
      <c r="A607" s="2">
        <f>IF(PASSAGEM!B607="","",PASSAGEM!B607)</f>
        <v>6300</v>
      </c>
      <c r="B607" s="2">
        <f>IF(PASSAGEM!C607="","",PASSAGEM!C607)</f>
        <v>6130</v>
      </c>
      <c r="C607" s="2">
        <f>IF(PASSAGEM!D607="","",PASSAGEM!D607)</f>
        <v>128850000182</v>
      </c>
      <c r="D607" s="2" t="str">
        <f>IF(PASSAGEM!E607="","",PASSAGEM!E607)</f>
        <v>WALZEILSOM ALVES NASCIMENTO</v>
      </c>
      <c r="E607" s="3">
        <f>IF(PASSAGEM!F607="","",PASSAGEM!F607)</f>
        <v>0</v>
      </c>
      <c r="F607" s="3">
        <f>IF(PASSAGEM!G607="","",PASSAGEM!G607)</f>
        <v>0</v>
      </c>
      <c r="G607" s="3">
        <f>IF(PASSAGEM!H607="","",PASSAGEM!H607)</f>
        <v>0</v>
      </c>
      <c r="H607" s="3">
        <f>IF(PASSAGEM!I607="","",PASSAGEM!I607)</f>
        <v>0</v>
      </c>
      <c r="I607" s="3">
        <f>IF(PASSAGEM!J607="","",PASSAGEM!J607)</f>
        <v>16.64</v>
      </c>
      <c r="J607" s="3">
        <f>IF(PASSAGEM!K607="","",PASSAGEM!K607)</f>
        <v>0</v>
      </c>
      <c r="K607" s="3">
        <f>IF(PASSAGEM!L607="","",PASSAGEM!L607)</f>
        <v>0</v>
      </c>
      <c r="L607" s="3">
        <f>IF(PASSAGEM!M607="","",PASSAGEM!M607)</f>
        <v>0</v>
      </c>
      <c r="M607" s="3">
        <f>IF(PASSAGEM!N607="","",PASSAGEM!N607)</f>
        <v>0</v>
      </c>
      <c r="N607" s="2" t="str">
        <f>IF(PASSAGEM!O607="","",PASSAGEM!O607)</f>
        <v>20250630</v>
      </c>
      <c r="O607" s="2" t="str">
        <f>IF(PASSAGEM!P607="","",PASSAGEM!P607)</f>
        <v>PREMIO</v>
      </c>
    </row>
    <row r="608" spans="1:15" x14ac:dyDescent="0.25">
      <c r="A608" s="2">
        <f>IF(PASSAGEM!B608="","",PASSAGEM!B608)</f>
        <v>6300</v>
      </c>
      <c r="B608" s="2">
        <f>IF(PASSAGEM!C608="","",PASSAGEM!C608)</f>
        <v>6130</v>
      </c>
      <c r="C608" s="2">
        <f>IF(PASSAGEM!D608="","",PASSAGEM!D608)</f>
        <v>128860000121</v>
      </c>
      <c r="D608" s="2" t="str">
        <f>IF(PASSAGEM!E608="","",PASSAGEM!E608)</f>
        <v>OSVALDO AMANCIO BRASILEIRO</v>
      </c>
      <c r="E608" s="3">
        <f>IF(PASSAGEM!F608="","",PASSAGEM!F608)</f>
        <v>193.25</v>
      </c>
      <c r="F608" s="3">
        <f>IF(PASSAGEM!G608="","",PASSAGEM!G608)</f>
        <v>0</v>
      </c>
      <c r="G608" s="3">
        <f>IF(PASSAGEM!H608="","",PASSAGEM!H608)</f>
        <v>0</v>
      </c>
      <c r="H608" s="3">
        <f>IF(PASSAGEM!I608="","",PASSAGEM!I608)</f>
        <v>0</v>
      </c>
      <c r="I608" s="3">
        <f>IF(PASSAGEM!J608="","",PASSAGEM!J608)</f>
        <v>0</v>
      </c>
      <c r="J608" s="3">
        <f>IF(PASSAGEM!K608="","",PASSAGEM!K608)</f>
        <v>0</v>
      </c>
      <c r="K608" s="3">
        <f>IF(PASSAGEM!L608="","",PASSAGEM!L608)</f>
        <v>0</v>
      </c>
      <c r="L608" s="3">
        <f>IF(PASSAGEM!M608="","",PASSAGEM!M608)</f>
        <v>0</v>
      </c>
      <c r="M608" s="3">
        <f>IF(PASSAGEM!N608="","",PASSAGEM!N608)</f>
        <v>0</v>
      </c>
      <c r="N608" s="2" t="str">
        <f>IF(PASSAGEM!O608="","",PASSAGEM!O608)</f>
        <v>20250630</v>
      </c>
      <c r="O608" s="2" t="str">
        <f>IF(PASSAGEM!P608="","",PASSAGEM!P608)</f>
        <v>PREMIO</v>
      </c>
    </row>
    <row r="609" spans="1:15" x14ac:dyDescent="0.25">
      <c r="A609" s="2">
        <f>IF(PASSAGEM!B609="","",PASSAGEM!B609)</f>
        <v>6300</v>
      </c>
      <c r="B609" s="2">
        <f>IF(PASSAGEM!C609="","",PASSAGEM!C609)</f>
        <v>6130</v>
      </c>
      <c r="C609" s="2">
        <f>IF(PASSAGEM!D609="","",PASSAGEM!D609)</f>
        <v>128860000121</v>
      </c>
      <c r="D609" s="2" t="str">
        <f>IF(PASSAGEM!E609="","",PASSAGEM!E609)</f>
        <v>OSVALDO AMANCIO BRASILEIRO</v>
      </c>
      <c r="E609" s="3">
        <f>IF(PASSAGEM!F609="","",PASSAGEM!F609)</f>
        <v>0</v>
      </c>
      <c r="F609" s="3">
        <f>IF(PASSAGEM!G609="","",PASSAGEM!G609)</f>
        <v>0</v>
      </c>
      <c r="G609" s="3">
        <f>IF(PASSAGEM!H609="","",PASSAGEM!H609)</f>
        <v>0</v>
      </c>
      <c r="H609" s="3">
        <f>IF(PASSAGEM!I609="","",PASSAGEM!I609)</f>
        <v>0</v>
      </c>
      <c r="I609" s="3">
        <f>IF(PASSAGEM!J609="","",PASSAGEM!J609)</f>
        <v>27.82</v>
      </c>
      <c r="J609" s="3">
        <f>IF(PASSAGEM!K609="","",PASSAGEM!K609)</f>
        <v>0</v>
      </c>
      <c r="K609" s="3">
        <f>IF(PASSAGEM!L609="","",PASSAGEM!L609)</f>
        <v>0</v>
      </c>
      <c r="L609" s="3">
        <f>IF(PASSAGEM!M609="","",PASSAGEM!M609)</f>
        <v>0</v>
      </c>
      <c r="M609" s="3">
        <f>IF(PASSAGEM!N609="","",PASSAGEM!N609)</f>
        <v>0</v>
      </c>
      <c r="N609" s="2" t="str">
        <f>IF(PASSAGEM!O609="","",PASSAGEM!O609)</f>
        <v>20250630</v>
      </c>
      <c r="O609" s="2" t="str">
        <f>IF(PASSAGEM!P609="","",PASSAGEM!P609)</f>
        <v>PREMIO</v>
      </c>
    </row>
    <row r="610" spans="1:15" x14ac:dyDescent="0.25">
      <c r="A610" s="2">
        <f>IF(PASSAGEM!B610="","",PASSAGEM!B610)</f>
        <v>6300</v>
      </c>
      <c r="B610" s="2">
        <f>IF(PASSAGEM!C610="","",PASSAGEM!C610)</f>
        <v>6142</v>
      </c>
      <c r="C610" s="2">
        <f>IF(PASSAGEM!D610="","",PASSAGEM!D610)</f>
        <v>128980000341</v>
      </c>
      <c r="D610" s="2" t="str">
        <f>IF(PASSAGEM!E610="","",PASSAGEM!E610)</f>
        <v>JOSE CRISTIANO MONTEIRO</v>
      </c>
      <c r="E610" s="3">
        <f>IF(PASSAGEM!F610="","",PASSAGEM!F610)</f>
        <v>143.32</v>
      </c>
      <c r="F610" s="3">
        <f>IF(PASSAGEM!G610="","",PASSAGEM!G610)</f>
        <v>0</v>
      </c>
      <c r="G610" s="3">
        <f>IF(PASSAGEM!H610="","",PASSAGEM!H610)</f>
        <v>0</v>
      </c>
      <c r="H610" s="3">
        <f>IF(PASSAGEM!I610="","",PASSAGEM!I610)</f>
        <v>0</v>
      </c>
      <c r="I610" s="3">
        <f>IF(PASSAGEM!J610="","",PASSAGEM!J610)</f>
        <v>0</v>
      </c>
      <c r="J610" s="3">
        <f>IF(PASSAGEM!K610="","",PASSAGEM!K610)</f>
        <v>0</v>
      </c>
      <c r="K610" s="3">
        <f>IF(PASSAGEM!L610="","",PASSAGEM!L610)</f>
        <v>0</v>
      </c>
      <c r="L610" s="3">
        <f>IF(PASSAGEM!M610="","",PASSAGEM!M610)</f>
        <v>0</v>
      </c>
      <c r="M610" s="3">
        <f>IF(PASSAGEM!N610="","",PASSAGEM!N610)</f>
        <v>0</v>
      </c>
      <c r="N610" s="2" t="str">
        <f>IF(PASSAGEM!O610="","",PASSAGEM!O610)</f>
        <v>20250630</v>
      </c>
      <c r="O610" s="2" t="str">
        <f>IF(PASSAGEM!P610="","",PASSAGEM!P610)</f>
        <v>PREMIO</v>
      </c>
    </row>
    <row r="611" spans="1:15" x14ac:dyDescent="0.25">
      <c r="A611" s="2">
        <f>IF(PASSAGEM!B611="","",PASSAGEM!B611)</f>
        <v>6300</v>
      </c>
      <c r="B611" s="2">
        <f>IF(PASSAGEM!C611="","",PASSAGEM!C611)</f>
        <v>6142</v>
      </c>
      <c r="C611" s="2">
        <f>IF(PASSAGEM!D611="","",PASSAGEM!D611)</f>
        <v>128980000341</v>
      </c>
      <c r="D611" s="2" t="str">
        <f>IF(PASSAGEM!E611="","",PASSAGEM!E611)</f>
        <v>JOSE CRISTIANO MONTEIRO</v>
      </c>
      <c r="E611" s="3">
        <f>IF(PASSAGEM!F611="","",PASSAGEM!F611)</f>
        <v>0</v>
      </c>
      <c r="F611" s="3">
        <f>IF(PASSAGEM!G611="","",PASSAGEM!G611)</f>
        <v>0</v>
      </c>
      <c r="G611" s="3">
        <f>IF(PASSAGEM!H611="","",PASSAGEM!H611)</f>
        <v>0</v>
      </c>
      <c r="H611" s="3">
        <f>IF(PASSAGEM!I611="","",PASSAGEM!I611)</f>
        <v>0</v>
      </c>
      <c r="I611" s="3">
        <f>IF(PASSAGEM!J611="","",PASSAGEM!J611)</f>
        <v>17.73</v>
      </c>
      <c r="J611" s="3">
        <f>IF(PASSAGEM!K611="","",PASSAGEM!K611)</f>
        <v>0</v>
      </c>
      <c r="K611" s="3">
        <f>IF(PASSAGEM!L611="","",PASSAGEM!L611)</f>
        <v>0</v>
      </c>
      <c r="L611" s="3">
        <f>IF(PASSAGEM!M611="","",PASSAGEM!M611)</f>
        <v>0</v>
      </c>
      <c r="M611" s="3">
        <f>IF(PASSAGEM!N611="","",PASSAGEM!N611)</f>
        <v>0</v>
      </c>
      <c r="N611" s="2" t="str">
        <f>IF(PASSAGEM!O611="","",PASSAGEM!O611)</f>
        <v>20250630</v>
      </c>
      <c r="O611" s="2" t="str">
        <f>IF(PASSAGEM!P611="","",PASSAGEM!P611)</f>
        <v>PREMIO</v>
      </c>
    </row>
    <row r="612" spans="1:15" x14ac:dyDescent="0.25">
      <c r="A612" s="2">
        <f>IF(PASSAGEM!B612="","",PASSAGEM!B612)</f>
        <v>6300</v>
      </c>
      <c r="B612" s="2">
        <f>IF(PASSAGEM!C612="","",PASSAGEM!C612)</f>
        <v>6130</v>
      </c>
      <c r="C612" s="2">
        <f>IF(PASSAGEM!D612="","",PASSAGEM!D612)</f>
        <v>129010000175</v>
      </c>
      <c r="D612" s="2" t="str">
        <f>IF(PASSAGEM!E612="","",PASSAGEM!E612)</f>
        <v>CLECIA ALVES DE SOUZA</v>
      </c>
      <c r="E612" s="3">
        <f>IF(PASSAGEM!F612="","",PASSAGEM!F612)</f>
        <v>25.33</v>
      </c>
      <c r="F612" s="3">
        <f>IF(PASSAGEM!G612="","",PASSAGEM!G612)</f>
        <v>0</v>
      </c>
      <c r="G612" s="3">
        <f>IF(PASSAGEM!H612="","",PASSAGEM!H612)</f>
        <v>0</v>
      </c>
      <c r="H612" s="3">
        <f>IF(PASSAGEM!I612="","",PASSAGEM!I612)</f>
        <v>0</v>
      </c>
      <c r="I612" s="3">
        <f>IF(PASSAGEM!J612="","",PASSAGEM!J612)</f>
        <v>0</v>
      </c>
      <c r="J612" s="3">
        <f>IF(PASSAGEM!K612="","",PASSAGEM!K612)</f>
        <v>0</v>
      </c>
      <c r="K612" s="3">
        <f>IF(PASSAGEM!L612="","",PASSAGEM!L612)</f>
        <v>0</v>
      </c>
      <c r="L612" s="3">
        <f>IF(PASSAGEM!M612="","",PASSAGEM!M612)</f>
        <v>0</v>
      </c>
      <c r="M612" s="3">
        <f>IF(PASSAGEM!N612="","",PASSAGEM!N612)</f>
        <v>0</v>
      </c>
      <c r="N612" s="2" t="str">
        <f>IF(PASSAGEM!O612="","",PASSAGEM!O612)</f>
        <v>20250630</v>
      </c>
      <c r="O612" s="2" t="str">
        <f>IF(PASSAGEM!P612="","",PASSAGEM!P612)</f>
        <v>PREMIO</v>
      </c>
    </row>
    <row r="613" spans="1:15" x14ac:dyDescent="0.25">
      <c r="A613" s="2">
        <f>IF(PASSAGEM!B613="","",PASSAGEM!B613)</f>
        <v>6300</v>
      </c>
      <c r="B613" s="2">
        <f>IF(PASSAGEM!C613="","",PASSAGEM!C613)</f>
        <v>6130</v>
      </c>
      <c r="C613" s="2">
        <f>IF(PASSAGEM!D613="","",PASSAGEM!D613)</f>
        <v>129010000175</v>
      </c>
      <c r="D613" s="2" t="str">
        <f>IF(PASSAGEM!E613="","",PASSAGEM!E613)</f>
        <v>CLECIA ALVES DE SOUZA</v>
      </c>
      <c r="E613" s="3">
        <f>IF(PASSAGEM!F613="","",PASSAGEM!F613)</f>
        <v>0</v>
      </c>
      <c r="F613" s="3">
        <f>IF(PASSAGEM!G613="","",PASSAGEM!G613)</f>
        <v>0</v>
      </c>
      <c r="G613" s="3">
        <f>IF(PASSAGEM!H613="","",PASSAGEM!H613)</f>
        <v>0</v>
      </c>
      <c r="H613" s="3">
        <f>IF(PASSAGEM!I613="","",PASSAGEM!I613)</f>
        <v>0</v>
      </c>
      <c r="I613" s="3">
        <f>IF(PASSAGEM!J613="","",PASSAGEM!J613)</f>
        <v>23.52</v>
      </c>
      <c r="J613" s="3">
        <f>IF(PASSAGEM!K613="","",PASSAGEM!K613)</f>
        <v>0</v>
      </c>
      <c r="K613" s="3">
        <f>IF(PASSAGEM!L613="","",PASSAGEM!L613)</f>
        <v>0</v>
      </c>
      <c r="L613" s="3">
        <f>IF(PASSAGEM!M613="","",PASSAGEM!M613)</f>
        <v>0</v>
      </c>
      <c r="M613" s="3">
        <f>IF(PASSAGEM!N613="","",PASSAGEM!N613)</f>
        <v>0</v>
      </c>
      <c r="N613" s="2" t="str">
        <f>IF(PASSAGEM!O613="","",PASSAGEM!O613)</f>
        <v>20250630</v>
      </c>
      <c r="O613" s="2" t="str">
        <f>IF(PASSAGEM!P613="","",PASSAGEM!P613)</f>
        <v>PREMIO</v>
      </c>
    </row>
    <row r="614" spans="1:15" x14ac:dyDescent="0.25">
      <c r="A614" s="2">
        <f>IF(PASSAGEM!B614="","",PASSAGEM!B614)</f>
        <v>6300</v>
      </c>
      <c r="B614" s="2">
        <f>IF(PASSAGEM!C614="","",PASSAGEM!C614)</f>
        <v>6130</v>
      </c>
      <c r="C614" s="2">
        <f>IF(PASSAGEM!D614="","",PASSAGEM!D614)</f>
        <v>129030000071</v>
      </c>
      <c r="D614" s="2" t="str">
        <f>IF(PASSAGEM!E614="","",PASSAGEM!E614)</f>
        <v>MARCIO APARECIDO DE SOUZA</v>
      </c>
      <c r="E614" s="3">
        <f>IF(PASSAGEM!F614="","",PASSAGEM!F614)</f>
        <v>25.88</v>
      </c>
      <c r="F614" s="3">
        <f>IF(PASSAGEM!G614="","",PASSAGEM!G614)</f>
        <v>0</v>
      </c>
      <c r="G614" s="3">
        <f>IF(PASSAGEM!H614="","",PASSAGEM!H614)</f>
        <v>0</v>
      </c>
      <c r="H614" s="3">
        <f>IF(PASSAGEM!I614="","",PASSAGEM!I614)</f>
        <v>0</v>
      </c>
      <c r="I614" s="3">
        <f>IF(PASSAGEM!J614="","",PASSAGEM!J614)</f>
        <v>0</v>
      </c>
      <c r="J614" s="3">
        <f>IF(PASSAGEM!K614="","",PASSAGEM!K614)</f>
        <v>0</v>
      </c>
      <c r="K614" s="3">
        <f>IF(PASSAGEM!L614="","",PASSAGEM!L614)</f>
        <v>0</v>
      </c>
      <c r="L614" s="3">
        <f>IF(PASSAGEM!M614="","",PASSAGEM!M614)</f>
        <v>0</v>
      </c>
      <c r="M614" s="3">
        <f>IF(PASSAGEM!N614="","",PASSAGEM!N614)</f>
        <v>0</v>
      </c>
      <c r="N614" s="2" t="str">
        <f>IF(PASSAGEM!O614="","",PASSAGEM!O614)</f>
        <v>20250630</v>
      </c>
      <c r="O614" s="2" t="str">
        <f>IF(PASSAGEM!P614="","",PASSAGEM!P614)</f>
        <v>PREMIO</v>
      </c>
    </row>
    <row r="615" spans="1:15" x14ac:dyDescent="0.25">
      <c r="A615" s="2">
        <f>IF(PASSAGEM!B615="","",PASSAGEM!B615)</f>
        <v>6300</v>
      </c>
      <c r="B615" s="2">
        <f>IF(PASSAGEM!C615="","",PASSAGEM!C615)</f>
        <v>6130</v>
      </c>
      <c r="C615" s="2">
        <f>IF(PASSAGEM!D615="","",PASSAGEM!D615)</f>
        <v>129030000071</v>
      </c>
      <c r="D615" s="2" t="str">
        <f>IF(PASSAGEM!E615="","",PASSAGEM!E615)</f>
        <v>MARCIO APARECIDO DE SOUZA</v>
      </c>
      <c r="E615" s="3">
        <f>IF(PASSAGEM!F615="","",PASSAGEM!F615)</f>
        <v>0</v>
      </c>
      <c r="F615" s="3">
        <f>IF(PASSAGEM!G615="","",PASSAGEM!G615)</f>
        <v>0</v>
      </c>
      <c r="G615" s="3">
        <f>IF(PASSAGEM!H615="","",PASSAGEM!H615)</f>
        <v>0</v>
      </c>
      <c r="H615" s="3">
        <f>IF(PASSAGEM!I615="","",PASSAGEM!I615)</f>
        <v>0</v>
      </c>
      <c r="I615" s="3">
        <f>IF(PASSAGEM!J615="","",PASSAGEM!J615)</f>
        <v>12.85</v>
      </c>
      <c r="J615" s="3">
        <f>IF(PASSAGEM!K615="","",PASSAGEM!K615)</f>
        <v>0</v>
      </c>
      <c r="K615" s="3">
        <f>IF(PASSAGEM!L615="","",PASSAGEM!L615)</f>
        <v>0</v>
      </c>
      <c r="L615" s="3">
        <f>IF(PASSAGEM!M615="","",PASSAGEM!M615)</f>
        <v>0</v>
      </c>
      <c r="M615" s="3">
        <f>IF(PASSAGEM!N615="","",PASSAGEM!N615)</f>
        <v>0</v>
      </c>
      <c r="N615" s="2" t="str">
        <f>IF(PASSAGEM!O615="","",PASSAGEM!O615)</f>
        <v>20250630</v>
      </c>
      <c r="O615" s="2" t="str">
        <f>IF(PASSAGEM!P615="","",PASSAGEM!P615)</f>
        <v>PREMIO</v>
      </c>
    </row>
    <row r="616" spans="1:15" x14ac:dyDescent="0.25">
      <c r="A616" s="2">
        <f>IF(PASSAGEM!B616="","",PASSAGEM!B616)</f>
        <v>6300</v>
      </c>
      <c r="B616" s="2">
        <f>IF(PASSAGEM!C616="","",PASSAGEM!C616)</f>
        <v>6142</v>
      </c>
      <c r="C616" s="2">
        <f>IF(PASSAGEM!D616="","",PASSAGEM!D616)</f>
        <v>129230000385</v>
      </c>
      <c r="D616" s="2" t="str">
        <f>IF(PASSAGEM!E616="","",PASSAGEM!E616)</f>
        <v>FRANCISCA CLIVANEIDE FERREIRA</v>
      </c>
      <c r="E616" s="3">
        <f>IF(PASSAGEM!F616="","",PASSAGEM!F616)</f>
        <v>416.12</v>
      </c>
      <c r="F616" s="3">
        <f>IF(PASSAGEM!G616="","",PASSAGEM!G616)</f>
        <v>0</v>
      </c>
      <c r="G616" s="3">
        <f>IF(PASSAGEM!H616="","",PASSAGEM!H616)</f>
        <v>0</v>
      </c>
      <c r="H616" s="3">
        <f>IF(PASSAGEM!I616="","",PASSAGEM!I616)</f>
        <v>0</v>
      </c>
      <c r="I616" s="3">
        <f>IF(PASSAGEM!J616="","",PASSAGEM!J616)</f>
        <v>0</v>
      </c>
      <c r="J616" s="3">
        <f>IF(PASSAGEM!K616="","",PASSAGEM!K616)</f>
        <v>0</v>
      </c>
      <c r="K616" s="3">
        <f>IF(PASSAGEM!L616="","",PASSAGEM!L616)</f>
        <v>0</v>
      </c>
      <c r="L616" s="3">
        <f>IF(PASSAGEM!M616="","",PASSAGEM!M616)</f>
        <v>0</v>
      </c>
      <c r="M616" s="3">
        <f>IF(PASSAGEM!N616="","",PASSAGEM!N616)</f>
        <v>0</v>
      </c>
      <c r="N616" s="2" t="str">
        <f>IF(PASSAGEM!O616="","",PASSAGEM!O616)</f>
        <v>20250630</v>
      </c>
      <c r="O616" s="2" t="str">
        <f>IF(PASSAGEM!P616="","",PASSAGEM!P616)</f>
        <v>PREMIO</v>
      </c>
    </row>
    <row r="617" spans="1:15" x14ac:dyDescent="0.25">
      <c r="A617" s="2">
        <f>IF(PASSAGEM!B617="","",PASSAGEM!B617)</f>
        <v>6300</v>
      </c>
      <c r="B617" s="2">
        <f>IF(PASSAGEM!C617="","",PASSAGEM!C617)</f>
        <v>6142</v>
      </c>
      <c r="C617" s="2">
        <f>IF(PASSAGEM!D617="","",PASSAGEM!D617)</f>
        <v>129230000385</v>
      </c>
      <c r="D617" s="2" t="str">
        <f>IF(PASSAGEM!E617="","",PASSAGEM!E617)</f>
        <v>FRANCISCA CLIVANEIDE FERREIRA</v>
      </c>
      <c r="E617" s="3">
        <f>IF(PASSAGEM!F617="","",PASSAGEM!F617)</f>
        <v>0</v>
      </c>
      <c r="F617" s="3">
        <f>IF(PASSAGEM!G617="","",PASSAGEM!G617)</f>
        <v>0</v>
      </c>
      <c r="G617" s="3">
        <f>IF(PASSAGEM!H617="","",PASSAGEM!H617)</f>
        <v>0</v>
      </c>
      <c r="H617" s="3">
        <f>IF(PASSAGEM!I617="","",PASSAGEM!I617)</f>
        <v>0</v>
      </c>
      <c r="I617" s="3">
        <f>IF(PASSAGEM!J617="","",PASSAGEM!J617)</f>
        <v>55.16</v>
      </c>
      <c r="J617" s="3">
        <f>IF(PASSAGEM!K617="","",PASSAGEM!K617)</f>
        <v>0</v>
      </c>
      <c r="K617" s="3">
        <f>IF(PASSAGEM!L617="","",PASSAGEM!L617)</f>
        <v>0</v>
      </c>
      <c r="L617" s="3">
        <f>IF(PASSAGEM!M617="","",PASSAGEM!M617)</f>
        <v>0</v>
      </c>
      <c r="M617" s="3">
        <f>IF(PASSAGEM!N617="","",PASSAGEM!N617)</f>
        <v>0</v>
      </c>
      <c r="N617" s="2" t="str">
        <f>IF(PASSAGEM!O617="","",PASSAGEM!O617)</f>
        <v>20250630</v>
      </c>
      <c r="O617" s="2" t="str">
        <f>IF(PASSAGEM!P617="","",PASSAGEM!P617)</f>
        <v>PREMIO</v>
      </c>
    </row>
    <row r="618" spans="1:15" x14ac:dyDescent="0.25">
      <c r="A618" s="2">
        <f>IF(PASSAGEM!B618="","",PASSAGEM!B618)</f>
        <v>6300</v>
      </c>
      <c r="B618" s="2">
        <f>IF(PASSAGEM!C618="","",PASSAGEM!C618)</f>
        <v>6130</v>
      </c>
      <c r="C618" s="2">
        <f>IF(PASSAGEM!D618="","",PASSAGEM!D618)</f>
        <v>129250000099</v>
      </c>
      <c r="D618" s="2" t="str">
        <f>IF(PASSAGEM!E618="","",PASSAGEM!E618)</f>
        <v>LUIZ JOSE PAULA FORMOSO</v>
      </c>
      <c r="E618" s="3">
        <f>IF(PASSAGEM!F618="","",PASSAGEM!F618)</f>
        <v>19.09</v>
      </c>
      <c r="F618" s="3">
        <f>IF(PASSAGEM!G618="","",PASSAGEM!G618)</f>
        <v>0</v>
      </c>
      <c r="G618" s="3">
        <f>IF(PASSAGEM!H618="","",PASSAGEM!H618)</f>
        <v>0</v>
      </c>
      <c r="H618" s="3">
        <f>IF(PASSAGEM!I618="","",PASSAGEM!I618)</f>
        <v>0</v>
      </c>
      <c r="I618" s="3">
        <f>IF(PASSAGEM!J618="","",PASSAGEM!J618)</f>
        <v>0</v>
      </c>
      <c r="J618" s="3">
        <f>IF(PASSAGEM!K618="","",PASSAGEM!K618)</f>
        <v>0</v>
      </c>
      <c r="K618" s="3">
        <f>IF(PASSAGEM!L618="","",PASSAGEM!L618)</f>
        <v>0</v>
      </c>
      <c r="L618" s="3">
        <f>IF(PASSAGEM!M618="","",PASSAGEM!M618)</f>
        <v>0</v>
      </c>
      <c r="M618" s="3">
        <f>IF(PASSAGEM!N618="","",PASSAGEM!N618)</f>
        <v>0</v>
      </c>
      <c r="N618" s="2" t="str">
        <f>IF(PASSAGEM!O618="","",PASSAGEM!O618)</f>
        <v>20250630</v>
      </c>
      <c r="O618" s="2" t="str">
        <f>IF(PASSAGEM!P618="","",PASSAGEM!P618)</f>
        <v>PREMIO</v>
      </c>
    </row>
    <row r="619" spans="1:15" x14ac:dyDescent="0.25">
      <c r="A619" s="2">
        <f>IF(PASSAGEM!B619="","",PASSAGEM!B619)</f>
        <v>6300</v>
      </c>
      <c r="B619" s="2">
        <f>IF(PASSAGEM!C619="","",PASSAGEM!C619)</f>
        <v>6130</v>
      </c>
      <c r="C619" s="2">
        <f>IF(PASSAGEM!D619="","",PASSAGEM!D619)</f>
        <v>129250000099</v>
      </c>
      <c r="D619" s="2" t="str">
        <f>IF(PASSAGEM!E619="","",PASSAGEM!E619)</f>
        <v>LUIZ JOSE PAULA FORMOSO</v>
      </c>
      <c r="E619" s="3">
        <f>IF(PASSAGEM!F619="","",PASSAGEM!F619)</f>
        <v>0</v>
      </c>
      <c r="F619" s="3">
        <f>IF(PASSAGEM!G619="","",PASSAGEM!G619)</f>
        <v>0</v>
      </c>
      <c r="G619" s="3">
        <f>IF(PASSAGEM!H619="","",PASSAGEM!H619)</f>
        <v>0</v>
      </c>
      <c r="H619" s="3">
        <f>IF(PASSAGEM!I619="","",PASSAGEM!I619)</f>
        <v>0</v>
      </c>
      <c r="I619" s="3">
        <f>IF(PASSAGEM!J619="","",PASSAGEM!J619)</f>
        <v>15.47</v>
      </c>
      <c r="J619" s="3">
        <f>IF(PASSAGEM!K619="","",PASSAGEM!K619)</f>
        <v>0</v>
      </c>
      <c r="K619" s="3">
        <f>IF(PASSAGEM!L619="","",PASSAGEM!L619)</f>
        <v>0</v>
      </c>
      <c r="L619" s="3">
        <f>IF(PASSAGEM!M619="","",PASSAGEM!M619)</f>
        <v>0</v>
      </c>
      <c r="M619" s="3">
        <f>IF(PASSAGEM!N619="","",PASSAGEM!N619)</f>
        <v>0</v>
      </c>
      <c r="N619" s="2" t="str">
        <f>IF(PASSAGEM!O619="","",PASSAGEM!O619)</f>
        <v>20250630</v>
      </c>
      <c r="O619" s="2" t="str">
        <f>IF(PASSAGEM!P619="","",PASSAGEM!P619)</f>
        <v>PREMIO</v>
      </c>
    </row>
    <row r="620" spans="1:15" x14ac:dyDescent="0.25">
      <c r="A620" s="2">
        <f>IF(PASSAGEM!B620="","",PASSAGEM!B620)</f>
        <v>6300</v>
      </c>
      <c r="B620" s="2">
        <f>IF(PASSAGEM!C620="","",PASSAGEM!C620)</f>
        <v>6130</v>
      </c>
      <c r="C620" s="2">
        <f>IF(PASSAGEM!D620="","",PASSAGEM!D620)</f>
        <v>129260000434</v>
      </c>
      <c r="D620" s="2" t="str">
        <f>IF(PASSAGEM!E620="","",PASSAGEM!E620)</f>
        <v>ILMA FERNANDES COSTA</v>
      </c>
      <c r="E620" s="3">
        <f>IF(PASSAGEM!F620="","",PASSAGEM!F620)</f>
        <v>2.38</v>
      </c>
      <c r="F620" s="3">
        <f>IF(PASSAGEM!G620="","",PASSAGEM!G620)</f>
        <v>0</v>
      </c>
      <c r="G620" s="3">
        <f>IF(PASSAGEM!H620="","",PASSAGEM!H620)</f>
        <v>0</v>
      </c>
      <c r="H620" s="3">
        <f>IF(PASSAGEM!I620="","",PASSAGEM!I620)</f>
        <v>0</v>
      </c>
      <c r="I620" s="3">
        <f>IF(PASSAGEM!J620="","",PASSAGEM!J620)</f>
        <v>0</v>
      </c>
      <c r="J620" s="3">
        <f>IF(PASSAGEM!K620="","",PASSAGEM!K620)</f>
        <v>0</v>
      </c>
      <c r="K620" s="3">
        <f>IF(PASSAGEM!L620="","",PASSAGEM!L620)</f>
        <v>0</v>
      </c>
      <c r="L620" s="3">
        <f>IF(PASSAGEM!M620="","",PASSAGEM!M620)</f>
        <v>0</v>
      </c>
      <c r="M620" s="3">
        <f>IF(PASSAGEM!N620="","",PASSAGEM!N620)</f>
        <v>0</v>
      </c>
      <c r="N620" s="2" t="str">
        <f>IF(PASSAGEM!O620="","",PASSAGEM!O620)</f>
        <v>20250630</v>
      </c>
      <c r="O620" s="2" t="str">
        <f>IF(PASSAGEM!P620="","",PASSAGEM!P620)</f>
        <v>PREMIO</v>
      </c>
    </row>
    <row r="621" spans="1:15" x14ac:dyDescent="0.25">
      <c r="A621" s="2">
        <f>IF(PASSAGEM!B621="","",PASSAGEM!B621)</f>
        <v>6300</v>
      </c>
      <c r="B621" s="2">
        <f>IF(PASSAGEM!C621="","",PASSAGEM!C621)</f>
        <v>6130</v>
      </c>
      <c r="C621" s="2">
        <f>IF(PASSAGEM!D621="","",PASSAGEM!D621)</f>
        <v>129260000434</v>
      </c>
      <c r="D621" s="2" t="str">
        <f>IF(PASSAGEM!E621="","",PASSAGEM!E621)</f>
        <v>ILMA FERNANDES COSTA</v>
      </c>
      <c r="E621" s="3">
        <f>IF(PASSAGEM!F621="","",PASSAGEM!F621)</f>
        <v>0</v>
      </c>
      <c r="F621" s="3">
        <f>IF(PASSAGEM!G621="","",PASSAGEM!G621)</f>
        <v>0</v>
      </c>
      <c r="G621" s="3">
        <f>IF(PASSAGEM!H621="","",PASSAGEM!H621)</f>
        <v>0</v>
      </c>
      <c r="H621" s="3">
        <f>IF(PASSAGEM!I621="","",PASSAGEM!I621)</f>
        <v>0</v>
      </c>
      <c r="I621" s="3">
        <f>IF(PASSAGEM!J621="","",PASSAGEM!J621)</f>
        <v>18.91</v>
      </c>
      <c r="J621" s="3">
        <f>IF(PASSAGEM!K621="","",PASSAGEM!K621)</f>
        <v>0</v>
      </c>
      <c r="K621" s="3">
        <f>IF(PASSAGEM!L621="","",PASSAGEM!L621)</f>
        <v>0</v>
      </c>
      <c r="L621" s="3">
        <f>IF(PASSAGEM!M621="","",PASSAGEM!M621)</f>
        <v>0</v>
      </c>
      <c r="M621" s="3">
        <f>IF(PASSAGEM!N621="","",PASSAGEM!N621)</f>
        <v>0</v>
      </c>
      <c r="N621" s="2" t="str">
        <f>IF(PASSAGEM!O621="","",PASSAGEM!O621)</f>
        <v>20250630</v>
      </c>
      <c r="O621" s="2" t="str">
        <f>IF(PASSAGEM!P621="","",PASSAGEM!P621)</f>
        <v>PREMIO</v>
      </c>
    </row>
    <row r="622" spans="1:15" x14ac:dyDescent="0.25">
      <c r="A622" s="2">
        <f>IF(PASSAGEM!B622="","",PASSAGEM!B622)</f>
        <v>6300</v>
      </c>
      <c r="B622" s="2">
        <f>IF(PASSAGEM!C622="","",PASSAGEM!C622)</f>
        <v>6142</v>
      </c>
      <c r="C622" s="2">
        <f>IF(PASSAGEM!D622="","",PASSAGEM!D622)</f>
        <v>129330000291</v>
      </c>
      <c r="D622" s="2" t="str">
        <f>IF(PASSAGEM!E622="","",PASSAGEM!E622)</f>
        <v>CLAUDIO HORACIO DOS SANTOS</v>
      </c>
      <c r="E622" s="3">
        <f>IF(PASSAGEM!F622="","",PASSAGEM!F622)</f>
        <v>45.01</v>
      </c>
      <c r="F622" s="3">
        <f>IF(PASSAGEM!G622="","",PASSAGEM!G622)</f>
        <v>0</v>
      </c>
      <c r="G622" s="3">
        <f>IF(PASSAGEM!H622="","",PASSAGEM!H622)</f>
        <v>0</v>
      </c>
      <c r="H622" s="3">
        <f>IF(PASSAGEM!I622="","",PASSAGEM!I622)</f>
        <v>0</v>
      </c>
      <c r="I622" s="3">
        <f>IF(PASSAGEM!J622="","",PASSAGEM!J622)</f>
        <v>0</v>
      </c>
      <c r="J622" s="3">
        <f>IF(PASSAGEM!K622="","",PASSAGEM!K622)</f>
        <v>0</v>
      </c>
      <c r="K622" s="3">
        <f>IF(PASSAGEM!L622="","",PASSAGEM!L622)</f>
        <v>0</v>
      </c>
      <c r="L622" s="3">
        <f>IF(PASSAGEM!M622="","",PASSAGEM!M622)</f>
        <v>0</v>
      </c>
      <c r="M622" s="3">
        <f>IF(PASSAGEM!N622="","",PASSAGEM!N622)</f>
        <v>0</v>
      </c>
      <c r="N622" s="2" t="str">
        <f>IF(PASSAGEM!O622="","",PASSAGEM!O622)</f>
        <v>20250630</v>
      </c>
      <c r="O622" s="2" t="str">
        <f>IF(PASSAGEM!P622="","",PASSAGEM!P622)</f>
        <v>PREMIO</v>
      </c>
    </row>
    <row r="623" spans="1:15" x14ac:dyDescent="0.25">
      <c r="A623" s="2">
        <f>IF(PASSAGEM!B623="","",PASSAGEM!B623)</f>
        <v>6300</v>
      </c>
      <c r="B623" s="2">
        <f>IF(PASSAGEM!C623="","",PASSAGEM!C623)</f>
        <v>6142</v>
      </c>
      <c r="C623" s="2">
        <f>IF(PASSAGEM!D623="","",PASSAGEM!D623)</f>
        <v>129330000291</v>
      </c>
      <c r="D623" s="2" t="str">
        <f>IF(PASSAGEM!E623="","",PASSAGEM!E623)</f>
        <v>CLAUDIO HORACIO DOS SANTOS</v>
      </c>
      <c r="E623" s="3">
        <f>IF(PASSAGEM!F623="","",PASSAGEM!F623)</f>
        <v>0</v>
      </c>
      <c r="F623" s="3">
        <f>IF(PASSAGEM!G623="","",PASSAGEM!G623)</f>
        <v>0</v>
      </c>
      <c r="G623" s="3">
        <f>IF(PASSAGEM!H623="","",PASSAGEM!H623)</f>
        <v>0</v>
      </c>
      <c r="H623" s="3">
        <f>IF(PASSAGEM!I623="","",PASSAGEM!I623)</f>
        <v>0</v>
      </c>
      <c r="I623" s="3">
        <f>IF(PASSAGEM!J623="","",PASSAGEM!J623)</f>
        <v>20.100000000000001</v>
      </c>
      <c r="J623" s="3">
        <f>IF(PASSAGEM!K623="","",PASSAGEM!K623)</f>
        <v>0</v>
      </c>
      <c r="K623" s="3">
        <f>IF(PASSAGEM!L623="","",PASSAGEM!L623)</f>
        <v>0</v>
      </c>
      <c r="L623" s="3">
        <f>IF(PASSAGEM!M623="","",PASSAGEM!M623)</f>
        <v>0</v>
      </c>
      <c r="M623" s="3">
        <f>IF(PASSAGEM!N623="","",PASSAGEM!N623)</f>
        <v>0</v>
      </c>
      <c r="N623" s="2" t="str">
        <f>IF(PASSAGEM!O623="","",PASSAGEM!O623)</f>
        <v>20250630</v>
      </c>
      <c r="O623" s="2" t="str">
        <f>IF(PASSAGEM!P623="","",PASSAGEM!P623)</f>
        <v>PREMIO</v>
      </c>
    </row>
    <row r="624" spans="1:15" x14ac:dyDescent="0.25">
      <c r="A624" s="2">
        <f>IF(PASSAGEM!B624="","",PASSAGEM!B624)</f>
        <v>6300</v>
      </c>
      <c r="B624" s="2">
        <f>IF(PASSAGEM!C624="","",PASSAGEM!C624)</f>
        <v>6130</v>
      </c>
      <c r="C624" s="2">
        <f>IF(PASSAGEM!D624="","",PASSAGEM!D624)</f>
        <v>129360000127</v>
      </c>
      <c r="D624" s="2" t="str">
        <f>IF(PASSAGEM!E624="","",PASSAGEM!E624)</f>
        <v>MARCELO LEAL</v>
      </c>
      <c r="E624" s="3">
        <f>IF(PASSAGEM!F624="","",PASSAGEM!F624)</f>
        <v>78.8</v>
      </c>
      <c r="F624" s="3">
        <f>IF(PASSAGEM!G624="","",PASSAGEM!G624)</f>
        <v>0</v>
      </c>
      <c r="G624" s="3">
        <f>IF(PASSAGEM!H624="","",PASSAGEM!H624)</f>
        <v>0</v>
      </c>
      <c r="H624" s="3">
        <f>IF(PASSAGEM!I624="","",PASSAGEM!I624)</f>
        <v>0</v>
      </c>
      <c r="I624" s="3">
        <f>IF(PASSAGEM!J624="","",PASSAGEM!J624)</f>
        <v>0</v>
      </c>
      <c r="J624" s="3">
        <f>IF(PASSAGEM!K624="","",PASSAGEM!K624)</f>
        <v>0</v>
      </c>
      <c r="K624" s="3">
        <f>IF(PASSAGEM!L624="","",PASSAGEM!L624)</f>
        <v>0</v>
      </c>
      <c r="L624" s="3">
        <f>IF(PASSAGEM!M624="","",PASSAGEM!M624)</f>
        <v>0</v>
      </c>
      <c r="M624" s="3">
        <f>IF(PASSAGEM!N624="","",PASSAGEM!N624)</f>
        <v>0</v>
      </c>
      <c r="N624" s="2" t="str">
        <f>IF(PASSAGEM!O624="","",PASSAGEM!O624)</f>
        <v>20250630</v>
      </c>
      <c r="O624" s="2" t="str">
        <f>IF(PASSAGEM!P624="","",PASSAGEM!P624)</f>
        <v>PREMIO</v>
      </c>
    </row>
    <row r="625" spans="1:15" x14ac:dyDescent="0.25">
      <c r="A625" s="2">
        <f>IF(PASSAGEM!B625="","",PASSAGEM!B625)</f>
        <v>6300</v>
      </c>
      <c r="B625" s="2">
        <f>IF(PASSAGEM!C625="","",PASSAGEM!C625)</f>
        <v>6130</v>
      </c>
      <c r="C625" s="2">
        <f>IF(PASSAGEM!D625="","",PASSAGEM!D625)</f>
        <v>129360000127</v>
      </c>
      <c r="D625" s="2" t="str">
        <f>IF(PASSAGEM!E625="","",PASSAGEM!E625)</f>
        <v>MARCELO LEAL</v>
      </c>
      <c r="E625" s="3">
        <f>IF(PASSAGEM!F625="","",PASSAGEM!F625)</f>
        <v>0</v>
      </c>
      <c r="F625" s="3">
        <f>IF(PASSAGEM!G625="","",PASSAGEM!G625)</f>
        <v>0</v>
      </c>
      <c r="G625" s="3">
        <f>IF(PASSAGEM!H625="","",PASSAGEM!H625)</f>
        <v>0</v>
      </c>
      <c r="H625" s="3">
        <f>IF(PASSAGEM!I625="","",PASSAGEM!I625)</f>
        <v>0</v>
      </c>
      <c r="I625" s="3">
        <f>IF(PASSAGEM!J625="","",PASSAGEM!J625)</f>
        <v>29.8</v>
      </c>
      <c r="J625" s="3">
        <f>IF(PASSAGEM!K625="","",PASSAGEM!K625)</f>
        <v>0</v>
      </c>
      <c r="K625" s="3">
        <f>IF(PASSAGEM!L625="","",PASSAGEM!L625)</f>
        <v>0</v>
      </c>
      <c r="L625" s="3">
        <f>IF(PASSAGEM!M625="","",PASSAGEM!M625)</f>
        <v>0</v>
      </c>
      <c r="M625" s="3">
        <f>IF(PASSAGEM!N625="","",PASSAGEM!N625)</f>
        <v>0</v>
      </c>
      <c r="N625" s="2" t="str">
        <f>IF(PASSAGEM!O625="","",PASSAGEM!O625)</f>
        <v>20250630</v>
      </c>
      <c r="O625" s="2" t="str">
        <f>IF(PASSAGEM!P625="","",PASSAGEM!P625)</f>
        <v>PREMIO</v>
      </c>
    </row>
    <row r="626" spans="1:15" x14ac:dyDescent="0.25">
      <c r="A626" s="2">
        <f>IF(PASSAGEM!B626="","",PASSAGEM!B626)</f>
        <v>6300</v>
      </c>
      <c r="B626" s="2">
        <f>IF(PASSAGEM!C626="","",PASSAGEM!C626)</f>
        <v>6130</v>
      </c>
      <c r="C626" s="2">
        <f>IF(PASSAGEM!D626="","",PASSAGEM!D626)</f>
        <v>129470000082</v>
      </c>
      <c r="D626" s="2" t="str">
        <f>IF(PASSAGEM!E626="","",PASSAGEM!E626)</f>
        <v>KARINA SOUZA DE AGUIAR BARBOSA</v>
      </c>
      <c r="E626" s="3">
        <f>IF(PASSAGEM!F626="","",PASSAGEM!F626)</f>
        <v>1.2</v>
      </c>
      <c r="F626" s="3">
        <f>IF(PASSAGEM!G626="","",PASSAGEM!G626)</f>
        <v>0</v>
      </c>
      <c r="G626" s="3">
        <f>IF(PASSAGEM!H626="","",PASSAGEM!H626)</f>
        <v>0</v>
      </c>
      <c r="H626" s="3">
        <f>IF(PASSAGEM!I626="","",PASSAGEM!I626)</f>
        <v>0</v>
      </c>
      <c r="I626" s="3">
        <f>IF(PASSAGEM!J626="","",PASSAGEM!J626)</f>
        <v>0</v>
      </c>
      <c r="J626" s="3">
        <f>IF(PASSAGEM!K626="","",PASSAGEM!K626)</f>
        <v>0</v>
      </c>
      <c r="K626" s="3">
        <f>IF(PASSAGEM!L626="","",PASSAGEM!L626)</f>
        <v>0</v>
      </c>
      <c r="L626" s="3">
        <f>IF(PASSAGEM!M626="","",PASSAGEM!M626)</f>
        <v>0</v>
      </c>
      <c r="M626" s="3">
        <f>IF(PASSAGEM!N626="","",PASSAGEM!N626)</f>
        <v>0</v>
      </c>
      <c r="N626" s="2" t="str">
        <f>IF(PASSAGEM!O626="","",PASSAGEM!O626)</f>
        <v>20250630</v>
      </c>
      <c r="O626" s="2" t="str">
        <f>IF(PASSAGEM!P626="","",PASSAGEM!P626)</f>
        <v>PREMIO</v>
      </c>
    </row>
    <row r="627" spans="1:15" x14ac:dyDescent="0.25">
      <c r="A627" s="2">
        <f>IF(PASSAGEM!B627="","",PASSAGEM!B627)</f>
        <v>6300</v>
      </c>
      <c r="B627" s="2">
        <f>IF(PASSAGEM!C627="","",PASSAGEM!C627)</f>
        <v>6130</v>
      </c>
      <c r="C627" s="2">
        <f>IF(PASSAGEM!D627="","",PASSAGEM!D627)</f>
        <v>129470000082</v>
      </c>
      <c r="D627" s="2" t="str">
        <f>IF(PASSAGEM!E627="","",PASSAGEM!E627)</f>
        <v>KARINA SOUZA DE AGUIAR BARBOSA</v>
      </c>
      <c r="E627" s="3">
        <f>IF(PASSAGEM!F627="","",PASSAGEM!F627)</f>
        <v>0</v>
      </c>
      <c r="F627" s="3">
        <f>IF(PASSAGEM!G627="","",PASSAGEM!G627)</f>
        <v>0</v>
      </c>
      <c r="G627" s="3">
        <f>IF(PASSAGEM!H627="","",PASSAGEM!H627)</f>
        <v>0</v>
      </c>
      <c r="H627" s="3">
        <f>IF(PASSAGEM!I627="","",PASSAGEM!I627)</f>
        <v>0</v>
      </c>
      <c r="I627" s="3">
        <f>IF(PASSAGEM!J627="","",PASSAGEM!J627)</f>
        <v>19.3</v>
      </c>
      <c r="J627" s="3">
        <f>IF(PASSAGEM!K627="","",PASSAGEM!K627)</f>
        <v>0</v>
      </c>
      <c r="K627" s="3">
        <f>IF(PASSAGEM!L627="","",PASSAGEM!L627)</f>
        <v>0</v>
      </c>
      <c r="L627" s="3">
        <f>IF(PASSAGEM!M627="","",PASSAGEM!M627)</f>
        <v>0</v>
      </c>
      <c r="M627" s="3">
        <f>IF(PASSAGEM!N627="","",PASSAGEM!N627)</f>
        <v>0</v>
      </c>
      <c r="N627" s="2" t="str">
        <f>IF(PASSAGEM!O627="","",PASSAGEM!O627)</f>
        <v>20250630</v>
      </c>
      <c r="O627" s="2" t="str">
        <f>IF(PASSAGEM!P627="","",PASSAGEM!P627)</f>
        <v>PREMIO</v>
      </c>
    </row>
    <row r="628" spans="1:15" x14ac:dyDescent="0.25">
      <c r="A628" s="2">
        <f>IF(PASSAGEM!B628="","",PASSAGEM!B628)</f>
        <v>6300</v>
      </c>
      <c r="B628" s="2">
        <f>IF(PASSAGEM!C628="","",PASSAGEM!C628)</f>
        <v>6130</v>
      </c>
      <c r="C628" s="2">
        <f>IF(PASSAGEM!D628="","",PASSAGEM!D628)</f>
        <v>129510000101</v>
      </c>
      <c r="D628" s="2" t="str">
        <f>IF(PASSAGEM!E628="","",PASSAGEM!E628)</f>
        <v>EDGAR JERONIMO DEMPSEY</v>
      </c>
      <c r="E628" s="3">
        <f>IF(PASSAGEM!F628="","",PASSAGEM!F628)</f>
        <v>4.42</v>
      </c>
      <c r="F628" s="3">
        <f>IF(PASSAGEM!G628="","",PASSAGEM!G628)</f>
        <v>0</v>
      </c>
      <c r="G628" s="3">
        <f>IF(PASSAGEM!H628="","",PASSAGEM!H628)</f>
        <v>0</v>
      </c>
      <c r="H628" s="3">
        <f>IF(PASSAGEM!I628="","",PASSAGEM!I628)</f>
        <v>0</v>
      </c>
      <c r="I628" s="3">
        <f>IF(PASSAGEM!J628="","",PASSAGEM!J628)</f>
        <v>0</v>
      </c>
      <c r="J628" s="3">
        <f>IF(PASSAGEM!K628="","",PASSAGEM!K628)</f>
        <v>0</v>
      </c>
      <c r="K628" s="3">
        <f>IF(PASSAGEM!L628="","",PASSAGEM!L628)</f>
        <v>0</v>
      </c>
      <c r="L628" s="3">
        <f>IF(PASSAGEM!M628="","",PASSAGEM!M628)</f>
        <v>0</v>
      </c>
      <c r="M628" s="3">
        <f>IF(PASSAGEM!N628="","",PASSAGEM!N628)</f>
        <v>0</v>
      </c>
      <c r="N628" s="2" t="str">
        <f>IF(PASSAGEM!O628="","",PASSAGEM!O628)</f>
        <v>20250630</v>
      </c>
      <c r="O628" s="2" t="str">
        <f>IF(PASSAGEM!P628="","",PASSAGEM!P628)</f>
        <v>PREMIO</v>
      </c>
    </row>
    <row r="629" spans="1:15" x14ac:dyDescent="0.25">
      <c r="A629" s="2">
        <f>IF(PASSAGEM!B629="","",PASSAGEM!B629)</f>
        <v>6300</v>
      </c>
      <c r="B629" s="2">
        <f>IF(PASSAGEM!C629="","",PASSAGEM!C629)</f>
        <v>6130</v>
      </c>
      <c r="C629" s="2">
        <f>IF(PASSAGEM!D629="","",PASSAGEM!D629)</f>
        <v>129510000101</v>
      </c>
      <c r="D629" s="2" t="str">
        <f>IF(PASSAGEM!E629="","",PASSAGEM!E629)</f>
        <v>EDGAR JERONIMO DEMPSEY</v>
      </c>
      <c r="E629" s="3">
        <f>IF(PASSAGEM!F629="","",PASSAGEM!F629)</f>
        <v>0</v>
      </c>
      <c r="F629" s="3">
        <f>IF(PASSAGEM!G629="","",PASSAGEM!G629)</f>
        <v>0</v>
      </c>
      <c r="G629" s="3">
        <f>IF(PASSAGEM!H629="","",PASSAGEM!H629)</f>
        <v>0</v>
      </c>
      <c r="H629" s="3">
        <f>IF(PASSAGEM!I629="","",PASSAGEM!I629)</f>
        <v>0</v>
      </c>
      <c r="I629" s="3">
        <f>IF(PASSAGEM!J629="","",PASSAGEM!J629)</f>
        <v>19.7</v>
      </c>
      <c r="J629" s="3">
        <f>IF(PASSAGEM!K629="","",PASSAGEM!K629)</f>
        <v>0</v>
      </c>
      <c r="K629" s="3">
        <f>IF(PASSAGEM!L629="","",PASSAGEM!L629)</f>
        <v>0</v>
      </c>
      <c r="L629" s="3">
        <f>IF(PASSAGEM!M629="","",PASSAGEM!M629)</f>
        <v>0</v>
      </c>
      <c r="M629" s="3">
        <f>IF(PASSAGEM!N629="","",PASSAGEM!N629)</f>
        <v>0</v>
      </c>
      <c r="N629" s="2" t="str">
        <f>IF(PASSAGEM!O629="","",PASSAGEM!O629)</f>
        <v>20250630</v>
      </c>
      <c r="O629" s="2" t="str">
        <f>IF(PASSAGEM!P629="","",PASSAGEM!P629)</f>
        <v>PREMIO</v>
      </c>
    </row>
    <row r="630" spans="1:15" x14ac:dyDescent="0.25">
      <c r="A630" s="2">
        <f>IF(PASSAGEM!B630="","",PASSAGEM!B630)</f>
        <v>6300</v>
      </c>
      <c r="B630" s="2">
        <f>IF(PASSAGEM!C630="","",PASSAGEM!C630)</f>
        <v>6130</v>
      </c>
      <c r="C630" s="2">
        <f>IF(PASSAGEM!D630="","",PASSAGEM!D630)</f>
        <v>129560000229</v>
      </c>
      <c r="D630" s="2" t="str">
        <f>IF(PASSAGEM!E630="","",PASSAGEM!E630)</f>
        <v>ALESSANDRA CASTINHEIRAS FERREIRA</v>
      </c>
      <c r="E630" s="3">
        <f>IF(PASSAGEM!F630="","",PASSAGEM!F630)</f>
        <v>7.09</v>
      </c>
      <c r="F630" s="3">
        <f>IF(PASSAGEM!G630="","",PASSAGEM!G630)</f>
        <v>0</v>
      </c>
      <c r="G630" s="3">
        <f>IF(PASSAGEM!H630="","",PASSAGEM!H630)</f>
        <v>0</v>
      </c>
      <c r="H630" s="3">
        <f>IF(PASSAGEM!I630="","",PASSAGEM!I630)</f>
        <v>0</v>
      </c>
      <c r="I630" s="3">
        <f>IF(PASSAGEM!J630="","",PASSAGEM!J630)</f>
        <v>0</v>
      </c>
      <c r="J630" s="3">
        <f>IF(PASSAGEM!K630="","",PASSAGEM!K630)</f>
        <v>0</v>
      </c>
      <c r="K630" s="3">
        <f>IF(PASSAGEM!L630="","",PASSAGEM!L630)</f>
        <v>0</v>
      </c>
      <c r="L630" s="3">
        <f>IF(PASSAGEM!M630="","",PASSAGEM!M630)</f>
        <v>0</v>
      </c>
      <c r="M630" s="3">
        <f>IF(PASSAGEM!N630="","",PASSAGEM!N630)</f>
        <v>0</v>
      </c>
      <c r="N630" s="2" t="str">
        <f>IF(PASSAGEM!O630="","",PASSAGEM!O630)</f>
        <v>20250630</v>
      </c>
      <c r="O630" s="2" t="str">
        <f>IF(PASSAGEM!P630="","",PASSAGEM!P630)</f>
        <v>PREMIO</v>
      </c>
    </row>
    <row r="631" spans="1:15" x14ac:dyDescent="0.25">
      <c r="A631" s="2">
        <f>IF(PASSAGEM!B631="","",PASSAGEM!B631)</f>
        <v>6300</v>
      </c>
      <c r="B631" s="2">
        <f>IF(PASSAGEM!C631="","",PASSAGEM!C631)</f>
        <v>6130</v>
      </c>
      <c r="C631" s="2">
        <f>IF(PASSAGEM!D631="","",PASSAGEM!D631)</f>
        <v>129560000229</v>
      </c>
      <c r="D631" s="2" t="str">
        <f>IF(PASSAGEM!E631="","",PASSAGEM!E631)</f>
        <v>ALESSANDRA CASTINHEIRAS FERREIRA</v>
      </c>
      <c r="E631" s="3">
        <f>IF(PASSAGEM!F631="","",PASSAGEM!F631)</f>
        <v>0</v>
      </c>
      <c r="F631" s="3">
        <f>IF(PASSAGEM!G631="","",PASSAGEM!G631)</f>
        <v>0</v>
      </c>
      <c r="G631" s="3">
        <f>IF(PASSAGEM!H631="","",PASSAGEM!H631)</f>
        <v>0</v>
      </c>
      <c r="H631" s="3">
        <f>IF(PASSAGEM!I631="","",PASSAGEM!I631)</f>
        <v>0</v>
      </c>
      <c r="I631" s="3">
        <f>IF(PASSAGEM!J631="","",PASSAGEM!J631)</f>
        <v>20.16</v>
      </c>
      <c r="J631" s="3">
        <f>IF(PASSAGEM!K631="","",PASSAGEM!K631)</f>
        <v>0</v>
      </c>
      <c r="K631" s="3">
        <f>IF(PASSAGEM!L631="","",PASSAGEM!L631)</f>
        <v>0</v>
      </c>
      <c r="L631" s="3">
        <f>IF(PASSAGEM!M631="","",PASSAGEM!M631)</f>
        <v>0</v>
      </c>
      <c r="M631" s="3">
        <f>IF(PASSAGEM!N631="","",PASSAGEM!N631)</f>
        <v>0</v>
      </c>
      <c r="N631" s="2" t="str">
        <f>IF(PASSAGEM!O631="","",PASSAGEM!O631)</f>
        <v>20250630</v>
      </c>
      <c r="O631" s="2" t="str">
        <f>IF(PASSAGEM!P631="","",PASSAGEM!P631)</f>
        <v>PREMIO</v>
      </c>
    </row>
    <row r="632" spans="1:15" x14ac:dyDescent="0.25">
      <c r="A632" s="2">
        <f>IF(PASSAGEM!B632="","",PASSAGEM!B632)</f>
        <v>6300</v>
      </c>
      <c r="B632" s="2">
        <f>IF(PASSAGEM!C632="","",PASSAGEM!C632)</f>
        <v>6130</v>
      </c>
      <c r="C632" s="2">
        <f>IF(PASSAGEM!D632="","",PASSAGEM!D632)</f>
        <v>129670000081</v>
      </c>
      <c r="D632" s="2" t="str">
        <f>IF(PASSAGEM!E632="","",PASSAGEM!E632)</f>
        <v>DIOMAR JOSE DOS SANTOS</v>
      </c>
      <c r="E632" s="3">
        <f>IF(PASSAGEM!F632="","",PASSAGEM!F632)</f>
        <v>22.58</v>
      </c>
      <c r="F632" s="3">
        <f>IF(PASSAGEM!G632="","",PASSAGEM!G632)</f>
        <v>0</v>
      </c>
      <c r="G632" s="3">
        <f>IF(PASSAGEM!H632="","",PASSAGEM!H632)</f>
        <v>0</v>
      </c>
      <c r="H632" s="3">
        <f>IF(PASSAGEM!I632="","",PASSAGEM!I632)</f>
        <v>0</v>
      </c>
      <c r="I632" s="3">
        <f>IF(PASSAGEM!J632="","",PASSAGEM!J632)</f>
        <v>0</v>
      </c>
      <c r="J632" s="3">
        <f>IF(PASSAGEM!K632="","",PASSAGEM!K632)</f>
        <v>0</v>
      </c>
      <c r="K632" s="3">
        <f>IF(PASSAGEM!L632="","",PASSAGEM!L632)</f>
        <v>0</v>
      </c>
      <c r="L632" s="3">
        <f>IF(PASSAGEM!M632="","",PASSAGEM!M632)</f>
        <v>0</v>
      </c>
      <c r="M632" s="3">
        <f>IF(PASSAGEM!N632="","",PASSAGEM!N632)</f>
        <v>0</v>
      </c>
      <c r="N632" s="2" t="str">
        <f>IF(PASSAGEM!O632="","",PASSAGEM!O632)</f>
        <v>20250630</v>
      </c>
      <c r="O632" s="2" t="str">
        <f>IF(PASSAGEM!P632="","",PASSAGEM!P632)</f>
        <v>PREMIO</v>
      </c>
    </row>
    <row r="633" spans="1:15" x14ac:dyDescent="0.25">
      <c r="A633" s="2">
        <f>IF(PASSAGEM!B633="","",PASSAGEM!B633)</f>
        <v>6300</v>
      </c>
      <c r="B633" s="2">
        <f>IF(PASSAGEM!C633="","",PASSAGEM!C633)</f>
        <v>6130</v>
      </c>
      <c r="C633" s="2">
        <f>IF(PASSAGEM!D633="","",PASSAGEM!D633)</f>
        <v>129670000081</v>
      </c>
      <c r="D633" s="2" t="str">
        <f>IF(PASSAGEM!E633="","",PASSAGEM!E633)</f>
        <v>DIOMAR JOSE DOS SANTOS</v>
      </c>
      <c r="E633" s="3">
        <f>IF(PASSAGEM!F633="","",PASSAGEM!F633)</f>
        <v>0</v>
      </c>
      <c r="F633" s="3">
        <f>IF(PASSAGEM!G633="","",PASSAGEM!G633)</f>
        <v>0</v>
      </c>
      <c r="G633" s="3">
        <f>IF(PASSAGEM!H633="","",PASSAGEM!H633)</f>
        <v>0</v>
      </c>
      <c r="H633" s="3">
        <f>IF(PASSAGEM!I633="","",PASSAGEM!I633)</f>
        <v>0</v>
      </c>
      <c r="I633" s="3">
        <f>IF(PASSAGEM!J633="","",PASSAGEM!J633)</f>
        <v>19.55</v>
      </c>
      <c r="J633" s="3">
        <f>IF(PASSAGEM!K633="","",PASSAGEM!K633)</f>
        <v>0</v>
      </c>
      <c r="K633" s="3">
        <f>IF(PASSAGEM!L633="","",PASSAGEM!L633)</f>
        <v>0</v>
      </c>
      <c r="L633" s="3">
        <f>IF(PASSAGEM!M633="","",PASSAGEM!M633)</f>
        <v>0</v>
      </c>
      <c r="M633" s="3">
        <f>IF(PASSAGEM!N633="","",PASSAGEM!N633)</f>
        <v>0</v>
      </c>
      <c r="N633" s="2" t="str">
        <f>IF(PASSAGEM!O633="","",PASSAGEM!O633)</f>
        <v>20250630</v>
      </c>
      <c r="O633" s="2" t="str">
        <f>IF(PASSAGEM!P633="","",PASSAGEM!P633)</f>
        <v>PREMIO</v>
      </c>
    </row>
    <row r="634" spans="1:15" x14ac:dyDescent="0.25">
      <c r="A634" s="2">
        <f>IF(PASSAGEM!B634="","",PASSAGEM!B634)</f>
        <v>6300</v>
      </c>
      <c r="B634" s="2">
        <f>IF(PASSAGEM!C634="","",PASSAGEM!C634)</f>
        <v>6130</v>
      </c>
      <c r="C634" s="2">
        <f>IF(PASSAGEM!D634="","",PASSAGEM!D634)</f>
        <v>129760000063</v>
      </c>
      <c r="D634" s="2" t="str">
        <f>IF(PASSAGEM!E634="","",PASSAGEM!E634)</f>
        <v>AGUILAR DELARMELINA</v>
      </c>
      <c r="E634" s="3">
        <f>IF(PASSAGEM!F634="","",PASSAGEM!F634)</f>
        <v>2.44</v>
      </c>
      <c r="F634" s="3">
        <f>IF(PASSAGEM!G634="","",PASSAGEM!G634)</f>
        <v>0</v>
      </c>
      <c r="G634" s="3">
        <f>IF(PASSAGEM!H634="","",PASSAGEM!H634)</f>
        <v>0</v>
      </c>
      <c r="H634" s="3">
        <f>IF(PASSAGEM!I634="","",PASSAGEM!I634)</f>
        <v>0</v>
      </c>
      <c r="I634" s="3">
        <f>IF(PASSAGEM!J634="","",PASSAGEM!J634)</f>
        <v>0</v>
      </c>
      <c r="J634" s="3">
        <f>IF(PASSAGEM!K634="","",PASSAGEM!K634)</f>
        <v>0</v>
      </c>
      <c r="K634" s="3">
        <f>IF(PASSAGEM!L634="","",PASSAGEM!L634)</f>
        <v>0</v>
      </c>
      <c r="L634" s="3">
        <f>IF(PASSAGEM!M634="","",PASSAGEM!M634)</f>
        <v>0</v>
      </c>
      <c r="M634" s="3">
        <f>IF(PASSAGEM!N634="","",PASSAGEM!N634)</f>
        <v>0</v>
      </c>
      <c r="N634" s="2" t="str">
        <f>IF(PASSAGEM!O634="","",PASSAGEM!O634)</f>
        <v>20250630</v>
      </c>
      <c r="O634" s="2" t="str">
        <f>IF(PASSAGEM!P634="","",PASSAGEM!P634)</f>
        <v>PREMIO</v>
      </c>
    </row>
    <row r="635" spans="1:15" x14ac:dyDescent="0.25">
      <c r="A635" s="2">
        <f>IF(PASSAGEM!B635="","",PASSAGEM!B635)</f>
        <v>6300</v>
      </c>
      <c r="B635" s="2">
        <f>IF(PASSAGEM!C635="","",PASSAGEM!C635)</f>
        <v>6130</v>
      </c>
      <c r="C635" s="2">
        <f>IF(PASSAGEM!D635="","",PASSAGEM!D635)</f>
        <v>129760000063</v>
      </c>
      <c r="D635" s="2" t="str">
        <f>IF(PASSAGEM!E635="","",PASSAGEM!E635)</f>
        <v>AGUILAR DELARMELINA</v>
      </c>
      <c r="E635" s="3">
        <f>IF(PASSAGEM!F635="","",PASSAGEM!F635)</f>
        <v>0</v>
      </c>
      <c r="F635" s="3">
        <f>IF(PASSAGEM!G635="","",PASSAGEM!G635)</f>
        <v>0</v>
      </c>
      <c r="G635" s="3">
        <f>IF(PASSAGEM!H635="","",PASSAGEM!H635)</f>
        <v>0</v>
      </c>
      <c r="H635" s="3">
        <f>IF(PASSAGEM!I635="","",PASSAGEM!I635)</f>
        <v>0</v>
      </c>
      <c r="I635" s="3">
        <f>IF(PASSAGEM!J635="","",PASSAGEM!J635)</f>
        <v>11.93</v>
      </c>
      <c r="J635" s="3">
        <f>IF(PASSAGEM!K635="","",PASSAGEM!K635)</f>
        <v>0</v>
      </c>
      <c r="K635" s="3">
        <f>IF(PASSAGEM!L635="","",PASSAGEM!L635)</f>
        <v>0</v>
      </c>
      <c r="L635" s="3">
        <f>IF(PASSAGEM!M635="","",PASSAGEM!M635)</f>
        <v>0</v>
      </c>
      <c r="M635" s="3">
        <f>IF(PASSAGEM!N635="","",PASSAGEM!N635)</f>
        <v>0</v>
      </c>
      <c r="N635" s="2" t="str">
        <f>IF(PASSAGEM!O635="","",PASSAGEM!O635)</f>
        <v>20250630</v>
      </c>
      <c r="O635" s="2" t="str">
        <f>IF(PASSAGEM!P635="","",PASSAGEM!P635)</f>
        <v>PREMIO</v>
      </c>
    </row>
    <row r="636" spans="1:15" x14ac:dyDescent="0.25">
      <c r="A636" s="2">
        <f>IF(PASSAGEM!B636="","",PASSAGEM!B636)</f>
        <v>6300</v>
      </c>
      <c r="B636" s="2">
        <f>IF(PASSAGEM!C636="","",PASSAGEM!C636)</f>
        <v>6130</v>
      </c>
      <c r="C636" s="2">
        <f>IF(PASSAGEM!D636="","",PASSAGEM!D636)</f>
        <v>129830000023</v>
      </c>
      <c r="D636" s="2" t="str">
        <f>IF(PASSAGEM!E636="","",PASSAGEM!E636)</f>
        <v>GILMAR SOARES</v>
      </c>
      <c r="E636" s="3">
        <f>IF(PASSAGEM!F636="","",PASSAGEM!F636)</f>
        <v>26.82</v>
      </c>
      <c r="F636" s="3">
        <f>IF(PASSAGEM!G636="","",PASSAGEM!G636)</f>
        <v>0</v>
      </c>
      <c r="G636" s="3">
        <f>IF(PASSAGEM!H636="","",PASSAGEM!H636)</f>
        <v>0</v>
      </c>
      <c r="H636" s="3">
        <f>IF(PASSAGEM!I636="","",PASSAGEM!I636)</f>
        <v>0</v>
      </c>
      <c r="I636" s="3">
        <f>IF(PASSAGEM!J636="","",PASSAGEM!J636)</f>
        <v>0</v>
      </c>
      <c r="J636" s="3">
        <f>IF(PASSAGEM!K636="","",PASSAGEM!K636)</f>
        <v>0</v>
      </c>
      <c r="K636" s="3">
        <f>IF(PASSAGEM!L636="","",PASSAGEM!L636)</f>
        <v>0</v>
      </c>
      <c r="L636" s="3">
        <f>IF(PASSAGEM!M636="","",PASSAGEM!M636)</f>
        <v>0</v>
      </c>
      <c r="M636" s="3">
        <f>IF(PASSAGEM!N636="","",PASSAGEM!N636)</f>
        <v>0</v>
      </c>
      <c r="N636" s="2" t="str">
        <f>IF(PASSAGEM!O636="","",PASSAGEM!O636)</f>
        <v>20250630</v>
      </c>
      <c r="O636" s="2" t="str">
        <f>IF(PASSAGEM!P636="","",PASSAGEM!P636)</f>
        <v>PREMIO</v>
      </c>
    </row>
    <row r="637" spans="1:15" x14ac:dyDescent="0.25">
      <c r="A637" s="2">
        <f>IF(PASSAGEM!B637="","",PASSAGEM!B637)</f>
        <v>6300</v>
      </c>
      <c r="B637" s="2">
        <f>IF(PASSAGEM!C637="","",PASSAGEM!C637)</f>
        <v>6130</v>
      </c>
      <c r="C637" s="2">
        <f>IF(PASSAGEM!D637="","",PASSAGEM!D637)</f>
        <v>129830000023</v>
      </c>
      <c r="D637" s="2" t="str">
        <f>IF(PASSAGEM!E637="","",PASSAGEM!E637)</f>
        <v>GILMAR SOARES</v>
      </c>
      <c r="E637" s="3">
        <f>IF(PASSAGEM!F637="","",PASSAGEM!F637)</f>
        <v>0</v>
      </c>
      <c r="F637" s="3">
        <f>IF(PASSAGEM!G637="","",PASSAGEM!G637)</f>
        <v>0</v>
      </c>
      <c r="G637" s="3">
        <f>IF(PASSAGEM!H637="","",PASSAGEM!H637)</f>
        <v>0</v>
      </c>
      <c r="H637" s="3">
        <f>IF(PASSAGEM!I637="","",PASSAGEM!I637)</f>
        <v>0</v>
      </c>
      <c r="I637" s="3">
        <f>IF(PASSAGEM!J637="","",PASSAGEM!J637)</f>
        <v>20.98</v>
      </c>
      <c r="J637" s="3">
        <f>IF(PASSAGEM!K637="","",PASSAGEM!K637)</f>
        <v>0</v>
      </c>
      <c r="K637" s="3">
        <f>IF(PASSAGEM!L637="","",PASSAGEM!L637)</f>
        <v>0</v>
      </c>
      <c r="L637" s="3">
        <f>IF(PASSAGEM!M637="","",PASSAGEM!M637)</f>
        <v>0</v>
      </c>
      <c r="M637" s="3">
        <f>IF(PASSAGEM!N637="","",PASSAGEM!N637)</f>
        <v>0</v>
      </c>
      <c r="N637" s="2" t="str">
        <f>IF(PASSAGEM!O637="","",PASSAGEM!O637)</f>
        <v>20250630</v>
      </c>
      <c r="O637" s="2" t="str">
        <f>IF(PASSAGEM!P637="","",PASSAGEM!P637)</f>
        <v>PREMIO</v>
      </c>
    </row>
    <row r="638" spans="1:15" x14ac:dyDescent="0.25">
      <c r="A638" s="2">
        <f>IF(PASSAGEM!B638="","",PASSAGEM!B638)</f>
        <v>6300</v>
      </c>
      <c r="B638" s="2">
        <f>IF(PASSAGEM!C638="","",PASSAGEM!C638)</f>
        <v>6130</v>
      </c>
      <c r="C638" s="2">
        <f>IF(PASSAGEM!D638="","",PASSAGEM!D638)</f>
        <v>130120001371</v>
      </c>
      <c r="D638" s="2" t="str">
        <f>IF(PASSAGEM!E638="","",PASSAGEM!E638)</f>
        <v>ISRAEL CRUZ BEZERRA</v>
      </c>
      <c r="E638" s="3">
        <f>IF(PASSAGEM!F638="","",PASSAGEM!F638)</f>
        <v>57.44</v>
      </c>
      <c r="F638" s="3">
        <f>IF(PASSAGEM!G638="","",PASSAGEM!G638)</f>
        <v>0</v>
      </c>
      <c r="G638" s="3">
        <f>IF(PASSAGEM!H638="","",PASSAGEM!H638)</f>
        <v>0</v>
      </c>
      <c r="H638" s="3">
        <f>IF(PASSAGEM!I638="","",PASSAGEM!I638)</f>
        <v>0</v>
      </c>
      <c r="I638" s="3">
        <f>IF(PASSAGEM!J638="","",PASSAGEM!J638)</f>
        <v>0</v>
      </c>
      <c r="J638" s="3">
        <f>IF(PASSAGEM!K638="","",PASSAGEM!K638)</f>
        <v>0</v>
      </c>
      <c r="K638" s="3">
        <f>IF(PASSAGEM!L638="","",PASSAGEM!L638)</f>
        <v>0</v>
      </c>
      <c r="L638" s="3">
        <f>IF(PASSAGEM!M638="","",PASSAGEM!M638)</f>
        <v>0</v>
      </c>
      <c r="M638" s="3">
        <f>IF(PASSAGEM!N638="","",PASSAGEM!N638)</f>
        <v>0</v>
      </c>
      <c r="N638" s="2" t="str">
        <f>IF(PASSAGEM!O638="","",PASSAGEM!O638)</f>
        <v>20250630</v>
      </c>
      <c r="O638" s="2" t="str">
        <f>IF(PASSAGEM!P638="","",PASSAGEM!P638)</f>
        <v>PREMIO</v>
      </c>
    </row>
    <row r="639" spans="1:15" x14ac:dyDescent="0.25">
      <c r="A639" s="2">
        <f>IF(PASSAGEM!B639="","",PASSAGEM!B639)</f>
        <v>6300</v>
      </c>
      <c r="B639" s="2">
        <f>IF(PASSAGEM!C639="","",PASSAGEM!C639)</f>
        <v>6130</v>
      </c>
      <c r="C639" s="2">
        <f>IF(PASSAGEM!D639="","",PASSAGEM!D639)</f>
        <v>130120001371</v>
      </c>
      <c r="D639" s="2" t="str">
        <f>IF(PASSAGEM!E639="","",PASSAGEM!E639)</f>
        <v>ISRAEL CRUZ BEZERRA</v>
      </c>
      <c r="E639" s="3">
        <f>IF(PASSAGEM!F639="","",PASSAGEM!F639)</f>
        <v>0</v>
      </c>
      <c r="F639" s="3">
        <f>IF(PASSAGEM!G639="","",PASSAGEM!G639)</f>
        <v>0</v>
      </c>
      <c r="G639" s="3">
        <f>IF(PASSAGEM!H639="","",PASSAGEM!H639)</f>
        <v>0</v>
      </c>
      <c r="H639" s="3">
        <f>IF(PASSAGEM!I639="","",PASSAGEM!I639)</f>
        <v>0</v>
      </c>
      <c r="I639" s="3">
        <f>IF(PASSAGEM!J639="","",PASSAGEM!J639)</f>
        <v>16.14</v>
      </c>
      <c r="J639" s="3">
        <f>IF(PASSAGEM!K639="","",PASSAGEM!K639)</f>
        <v>0</v>
      </c>
      <c r="K639" s="3">
        <f>IF(PASSAGEM!L639="","",PASSAGEM!L639)</f>
        <v>0</v>
      </c>
      <c r="L639" s="3">
        <f>IF(PASSAGEM!M639="","",PASSAGEM!M639)</f>
        <v>0</v>
      </c>
      <c r="M639" s="3">
        <f>IF(PASSAGEM!N639="","",PASSAGEM!N639)</f>
        <v>0</v>
      </c>
      <c r="N639" s="2" t="str">
        <f>IF(PASSAGEM!O639="","",PASSAGEM!O639)</f>
        <v>20250630</v>
      </c>
      <c r="O639" s="2" t="str">
        <f>IF(PASSAGEM!P639="","",PASSAGEM!P639)</f>
        <v>PREMIO</v>
      </c>
    </row>
    <row r="640" spans="1:15" x14ac:dyDescent="0.25">
      <c r="A640" s="2">
        <f>IF(PASSAGEM!B640="","",PASSAGEM!B640)</f>
        <v>6300</v>
      </c>
      <c r="B640" s="2">
        <f>IF(PASSAGEM!C640="","",PASSAGEM!C640)</f>
        <v>6130</v>
      </c>
      <c r="C640" s="2">
        <f>IF(PASSAGEM!D640="","",PASSAGEM!D640)</f>
        <v>130130000167</v>
      </c>
      <c r="D640" s="2" t="str">
        <f>IF(PASSAGEM!E640="","",PASSAGEM!E640)</f>
        <v>WELLINGTON LEONARDO DE PAULA</v>
      </c>
      <c r="E640" s="3">
        <f>IF(PASSAGEM!F640="","",PASSAGEM!F640)</f>
        <v>25.31</v>
      </c>
      <c r="F640" s="3">
        <f>IF(PASSAGEM!G640="","",PASSAGEM!G640)</f>
        <v>0</v>
      </c>
      <c r="G640" s="3">
        <f>IF(PASSAGEM!H640="","",PASSAGEM!H640)</f>
        <v>0</v>
      </c>
      <c r="H640" s="3">
        <f>IF(PASSAGEM!I640="","",PASSAGEM!I640)</f>
        <v>0</v>
      </c>
      <c r="I640" s="3">
        <f>IF(PASSAGEM!J640="","",PASSAGEM!J640)</f>
        <v>0</v>
      </c>
      <c r="J640" s="3">
        <f>IF(PASSAGEM!K640="","",PASSAGEM!K640)</f>
        <v>0</v>
      </c>
      <c r="K640" s="3">
        <f>IF(PASSAGEM!L640="","",PASSAGEM!L640)</f>
        <v>0</v>
      </c>
      <c r="L640" s="3">
        <f>IF(PASSAGEM!M640="","",PASSAGEM!M640)</f>
        <v>0</v>
      </c>
      <c r="M640" s="3">
        <f>IF(PASSAGEM!N640="","",PASSAGEM!N640)</f>
        <v>0</v>
      </c>
      <c r="N640" s="2" t="str">
        <f>IF(PASSAGEM!O640="","",PASSAGEM!O640)</f>
        <v>20250630</v>
      </c>
      <c r="O640" s="2" t="str">
        <f>IF(PASSAGEM!P640="","",PASSAGEM!P640)</f>
        <v>PREMIO</v>
      </c>
    </row>
    <row r="641" spans="1:15" x14ac:dyDescent="0.25">
      <c r="A641" s="2">
        <f>IF(PASSAGEM!B641="","",PASSAGEM!B641)</f>
        <v>6300</v>
      </c>
      <c r="B641" s="2">
        <f>IF(PASSAGEM!C641="","",PASSAGEM!C641)</f>
        <v>6130</v>
      </c>
      <c r="C641" s="2">
        <f>IF(PASSAGEM!D641="","",PASSAGEM!D641)</f>
        <v>130130000167</v>
      </c>
      <c r="D641" s="2" t="str">
        <f>IF(PASSAGEM!E641="","",PASSAGEM!E641)</f>
        <v>WELLINGTON LEONARDO DE PAULA</v>
      </c>
      <c r="E641" s="3">
        <f>IF(PASSAGEM!F641="","",PASSAGEM!F641)</f>
        <v>0</v>
      </c>
      <c r="F641" s="3">
        <f>IF(PASSAGEM!G641="","",PASSAGEM!G641)</f>
        <v>0</v>
      </c>
      <c r="G641" s="3">
        <f>IF(PASSAGEM!H641="","",PASSAGEM!H641)</f>
        <v>0</v>
      </c>
      <c r="H641" s="3">
        <f>IF(PASSAGEM!I641="","",PASSAGEM!I641)</f>
        <v>0</v>
      </c>
      <c r="I641" s="3">
        <f>IF(PASSAGEM!J641="","",PASSAGEM!J641)</f>
        <v>20.92</v>
      </c>
      <c r="J641" s="3">
        <f>IF(PASSAGEM!K641="","",PASSAGEM!K641)</f>
        <v>0</v>
      </c>
      <c r="K641" s="3">
        <f>IF(PASSAGEM!L641="","",PASSAGEM!L641)</f>
        <v>0</v>
      </c>
      <c r="L641" s="3">
        <f>IF(PASSAGEM!M641="","",PASSAGEM!M641)</f>
        <v>0</v>
      </c>
      <c r="M641" s="3">
        <f>IF(PASSAGEM!N641="","",PASSAGEM!N641)</f>
        <v>0</v>
      </c>
      <c r="N641" s="2" t="str">
        <f>IF(PASSAGEM!O641="","",PASSAGEM!O641)</f>
        <v>20250630</v>
      </c>
      <c r="O641" s="2" t="str">
        <f>IF(PASSAGEM!P641="","",PASSAGEM!P641)</f>
        <v>PREMIO</v>
      </c>
    </row>
    <row r="642" spans="1:15" x14ac:dyDescent="0.25">
      <c r="A642" s="2">
        <f>IF(PASSAGEM!B642="","",PASSAGEM!B642)</f>
        <v>6300</v>
      </c>
      <c r="B642" s="2">
        <f>IF(PASSAGEM!C642="","",PASSAGEM!C642)</f>
        <v>6130</v>
      </c>
      <c r="C642" s="2">
        <f>IF(PASSAGEM!D642="","",PASSAGEM!D642)</f>
        <v>130130000172</v>
      </c>
      <c r="D642" s="2" t="str">
        <f>IF(PASSAGEM!E642="","",PASSAGEM!E642)</f>
        <v>VALMIR DE OLIVEIRA VIRGENS SPINDOLA</v>
      </c>
      <c r="E642" s="3">
        <f>IF(PASSAGEM!F642="","",PASSAGEM!F642)</f>
        <v>22.85</v>
      </c>
      <c r="F642" s="3">
        <f>IF(PASSAGEM!G642="","",PASSAGEM!G642)</f>
        <v>0</v>
      </c>
      <c r="G642" s="3">
        <f>IF(PASSAGEM!H642="","",PASSAGEM!H642)</f>
        <v>0</v>
      </c>
      <c r="H642" s="3">
        <f>IF(PASSAGEM!I642="","",PASSAGEM!I642)</f>
        <v>0</v>
      </c>
      <c r="I642" s="3">
        <f>IF(PASSAGEM!J642="","",PASSAGEM!J642)</f>
        <v>0</v>
      </c>
      <c r="J642" s="3">
        <f>IF(PASSAGEM!K642="","",PASSAGEM!K642)</f>
        <v>0</v>
      </c>
      <c r="K642" s="3">
        <f>IF(PASSAGEM!L642="","",PASSAGEM!L642)</f>
        <v>0</v>
      </c>
      <c r="L642" s="3">
        <f>IF(PASSAGEM!M642="","",PASSAGEM!M642)</f>
        <v>0</v>
      </c>
      <c r="M642" s="3">
        <f>IF(PASSAGEM!N642="","",PASSAGEM!N642)</f>
        <v>0</v>
      </c>
      <c r="N642" s="2" t="str">
        <f>IF(PASSAGEM!O642="","",PASSAGEM!O642)</f>
        <v>20250630</v>
      </c>
      <c r="O642" s="2" t="str">
        <f>IF(PASSAGEM!P642="","",PASSAGEM!P642)</f>
        <v>PREMIO</v>
      </c>
    </row>
    <row r="643" spans="1:15" x14ac:dyDescent="0.25">
      <c r="A643" s="2">
        <f>IF(PASSAGEM!B643="","",PASSAGEM!B643)</f>
        <v>6300</v>
      </c>
      <c r="B643" s="2">
        <f>IF(PASSAGEM!C643="","",PASSAGEM!C643)</f>
        <v>6130</v>
      </c>
      <c r="C643" s="2">
        <f>IF(PASSAGEM!D643="","",PASSAGEM!D643)</f>
        <v>130130000172</v>
      </c>
      <c r="D643" s="2" t="str">
        <f>IF(PASSAGEM!E643="","",PASSAGEM!E643)</f>
        <v>VALMIR DE OLIVEIRA VIRGENS SPINDOLA</v>
      </c>
      <c r="E643" s="3">
        <f>IF(PASSAGEM!F643="","",PASSAGEM!F643)</f>
        <v>0</v>
      </c>
      <c r="F643" s="3">
        <f>IF(PASSAGEM!G643="","",PASSAGEM!G643)</f>
        <v>0</v>
      </c>
      <c r="G643" s="3">
        <f>IF(PASSAGEM!H643="","",PASSAGEM!H643)</f>
        <v>0</v>
      </c>
      <c r="H643" s="3">
        <f>IF(PASSAGEM!I643="","",PASSAGEM!I643)</f>
        <v>0</v>
      </c>
      <c r="I643" s="3">
        <f>IF(PASSAGEM!J643="","",PASSAGEM!J643)</f>
        <v>12.07</v>
      </c>
      <c r="J643" s="3">
        <f>IF(PASSAGEM!K643="","",PASSAGEM!K643)</f>
        <v>0</v>
      </c>
      <c r="K643" s="3">
        <f>IF(PASSAGEM!L643="","",PASSAGEM!L643)</f>
        <v>0</v>
      </c>
      <c r="L643" s="3">
        <f>IF(PASSAGEM!M643="","",PASSAGEM!M643)</f>
        <v>0</v>
      </c>
      <c r="M643" s="3">
        <f>IF(PASSAGEM!N643="","",PASSAGEM!N643)</f>
        <v>0</v>
      </c>
      <c r="N643" s="2" t="str">
        <f>IF(PASSAGEM!O643="","",PASSAGEM!O643)</f>
        <v>20250630</v>
      </c>
      <c r="O643" s="2" t="str">
        <f>IF(PASSAGEM!P643="","",PASSAGEM!P643)</f>
        <v>PREMIO</v>
      </c>
    </row>
    <row r="644" spans="1:15" x14ac:dyDescent="0.25">
      <c r="A644" s="2">
        <f>IF(PASSAGEM!B644="","",PASSAGEM!B644)</f>
        <v>6300</v>
      </c>
      <c r="B644" s="2">
        <f>IF(PASSAGEM!C644="","",PASSAGEM!C644)</f>
        <v>6130</v>
      </c>
      <c r="C644" s="2">
        <f>IF(PASSAGEM!D644="","",PASSAGEM!D644)</f>
        <v>130140000010</v>
      </c>
      <c r="D644" s="2" t="str">
        <f>IF(PASSAGEM!E644="","",PASSAGEM!E644)</f>
        <v>GILDO DIONIZIO DA SILVA</v>
      </c>
      <c r="E644" s="3">
        <f>IF(PASSAGEM!F644="","",PASSAGEM!F644)</f>
        <v>72.7</v>
      </c>
      <c r="F644" s="3">
        <f>IF(PASSAGEM!G644="","",PASSAGEM!G644)</f>
        <v>0</v>
      </c>
      <c r="G644" s="3">
        <f>IF(PASSAGEM!H644="","",PASSAGEM!H644)</f>
        <v>0</v>
      </c>
      <c r="H644" s="3">
        <f>IF(PASSAGEM!I644="","",PASSAGEM!I644)</f>
        <v>0</v>
      </c>
      <c r="I644" s="3">
        <f>IF(PASSAGEM!J644="","",PASSAGEM!J644)</f>
        <v>0</v>
      </c>
      <c r="J644" s="3">
        <f>IF(PASSAGEM!K644="","",PASSAGEM!K644)</f>
        <v>0</v>
      </c>
      <c r="K644" s="3">
        <f>IF(PASSAGEM!L644="","",PASSAGEM!L644)</f>
        <v>0</v>
      </c>
      <c r="L644" s="3">
        <f>IF(PASSAGEM!M644="","",PASSAGEM!M644)</f>
        <v>0</v>
      </c>
      <c r="M644" s="3">
        <f>IF(PASSAGEM!N644="","",PASSAGEM!N644)</f>
        <v>0</v>
      </c>
      <c r="N644" s="2" t="str">
        <f>IF(PASSAGEM!O644="","",PASSAGEM!O644)</f>
        <v>20250630</v>
      </c>
      <c r="O644" s="2" t="str">
        <f>IF(PASSAGEM!P644="","",PASSAGEM!P644)</f>
        <v>PREMIO</v>
      </c>
    </row>
    <row r="645" spans="1:15" x14ac:dyDescent="0.25">
      <c r="A645" s="2">
        <f>IF(PASSAGEM!B645="","",PASSAGEM!B645)</f>
        <v>6300</v>
      </c>
      <c r="B645" s="2">
        <f>IF(PASSAGEM!C645="","",PASSAGEM!C645)</f>
        <v>6130</v>
      </c>
      <c r="C645" s="2">
        <f>IF(PASSAGEM!D645="","",PASSAGEM!D645)</f>
        <v>130140000010</v>
      </c>
      <c r="D645" s="2" t="str">
        <f>IF(PASSAGEM!E645="","",PASSAGEM!E645)</f>
        <v>GILDO DIONIZIO DA SILVA</v>
      </c>
      <c r="E645" s="3">
        <f>IF(PASSAGEM!F645="","",PASSAGEM!F645)</f>
        <v>0</v>
      </c>
      <c r="F645" s="3">
        <f>IF(PASSAGEM!G645="","",PASSAGEM!G645)</f>
        <v>0</v>
      </c>
      <c r="G645" s="3">
        <f>IF(PASSAGEM!H645="","",PASSAGEM!H645)</f>
        <v>0</v>
      </c>
      <c r="H645" s="3">
        <f>IF(PASSAGEM!I645="","",PASSAGEM!I645)</f>
        <v>0</v>
      </c>
      <c r="I645" s="3">
        <f>IF(PASSAGEM!J645="","",PASSAGEM!J645)</f>
        <v>10.3</v>
      </c>
      <c r="J645" s="3">
        <f>IF(PASSAGEM!K645="","",PASSAGEM!K645)</f>
        <v>0</v>
      </c>
      <c r="K645" s="3">
        <f>IF(PASSAGEM!L645="","",PASSAGEM!L645)</f>
        <v>0</v>
      </c>
      <c r="L645" s="3">
        <f>IF(PASSAGEM!M645="","",PASSAGEM!M645)</f>
        <v>0</v>
      </c>
      <c r="M645" s="3">
        <f>IF(PASSAGEM!N645="","",PASSAGEM!N645)</f>
        <v>0</v>
      </c>
      <c r="N645" s="2" t="str">
        <f>IF(PASSAGEM!O645="","",PASSAGEM!O645)</f>
        <v>20250630</v>
      </c>
      <c r="O645" s="2" t="str">
        <f>IF(PASSAGEM!P645="","",PASSAGEM!P645)</f>
        <v>PREMIO</v>
      </c>
    </row>
    <row r="646" spans="1:15" x14ac:dyDescent="0.25">
      <c r="A646" s="2">
        <f>IF(PASSAGEM!B646="","",PASSAGEM!B646)</f>
        <v>6300</v>
      </c>
      <c r="B646" s="2">
        <f>IF(PASSAGEM!C646="","",PASSAGEM!C646)</f>
        <v>6130</v>
      </c>
      <c r="C646" s="2">
        <f>IF(PASSAGEM!D646="","",PASSAGEM!D646)</f>
        <v>130260000098</v>
      </c>
      <c r="D646" s="2" t="str">
        <f>IF(PASSAGEM!E646="","",PASSAGEM!E646)</f>
        <v>ENUBIA CASSIA GONCALVES MOREIRA</v>
      </c>
      <c r="E646" s="3">
        <f>IF(PASSAGEM!F646="","",PASSAGEM!F646)</f>
        <v>10.27</v>
      </c>
      <c r="F646" s="3">
        <f>IF(PASSAGEM!G646="","",PASSAGEM!G646)</f>
        <v>0</v>
      </c>
      <c r="G646" s="3">
        <f>IF(PASSAGEM!H646="","",PASSAGEM!H646)</f>
        <v>0</v>
      </c>
      <c r="H646" s="3">
        <f>IF(PASSAGEM!I646="","",PASSAGEM!I646)</f>
        <v>0</v>
      </c>
      <c r="I646" s="3">
        <f>IF(PASSAGEM!J646="","",PASSAGEM!J646)</f>
        <v>0</v>
      </c>
      <c r="J646" s="3">
        <f>IF(PASSAGEM!K646="","",PASSAGEM!K646)</f>
        <v>0</v>
      </c>
      <c r="K646" s="3">
        <f>IF(PASSAGEM!L646="","",PASSAGEM!L646)</f>
        <v>0</v>
      </c>
      <c r="L646" s="3">
        <f>IF(PASSAGEM!M646="","",PASSAGEM!M646)</f>
        <v>0</v>
      </c>
      <c r="M646" s="3">
        <f>IF(PASSAGEM!N646="","",PASSAGEM!N646)</f>
        <v>0</v>
      </c>
      <c r="N646" s="2" t="str">
        <f>IF(PASSAGEM!O646="","",PASSAGEM!O646)</f>
        <v>20250630</v>
      </c>
      <c r="O646" s="2" t="str">
        <f>IF(PASSAGEM!P646="","",PASSAGEM!P646)</f>
        <v>PREMIO</v>
      </c>
    </row>
    <row r="647" spans="1:15" x14ac:dyDescent="0.25">
      <c r="A647" s="2">
        <f>IF(PASSAGEM!B647="","",PASSAGEM!B647)</f>
        <v>6300</v>
      </c>
      <c r="B647" s="2">
        <f>IF(PASSAGEM!C647="","",PASSAGEM!C647)</f>
        <v>6130</v>
      </c>
      <c r="C647" s="2">
        <f>IF(PASSAGEM!D647="","",PASSAGEM!D647)</f>
        <v>130260000098</v>
      </c>
      <c r="D647" s="2" t="str">
        <f>IF(PASSAGEM!E647="","",PASSAGEM!E647)</f>
        <v>ENUBIA CASSIA GONCALVES MOREIRA</v>
      </c>
      <c r="E647" s="3">
        <f>IF(PASSAGEM!F647="","",PASSAGEM!F647)</f>
        <v>0</v>
      </c>
      <c r="F647" s="3">
        <f>IF(PASSAGEM!G647="","",PASSAGEM!G647)</f>
        <v>0</v>
      </c>
      <c r="G647" s="3">
        <f>IF(PASSAGEM!H647="","",PASSAGEM!H647)</f>
        <v>0</v>
      </c>
      <c r="H647" s="3">
        <f>IF(PASSAGEM!I647="","",PASSAGEM!I647)</f>
        <v>0</v>
      </c>
      <c r="I647" s="3">
        <f>IF(PASSAGEM!J647="","",PASSAGEM!J647)</f>
        <v>11.04</v>
      </c>
      <c r="J647" s="3">
        <f>IF(PASSAGEM!K647="","",PASSAGEM!K647)</f>
        <v>0</v>
      </c>
      <c r="K647" s="3">
        <f>IF(PASSAGEM!L647="","",PASSAGEM!L647)</f>
        <v>0</v>
      </c>
      <c r="L647" s="3">
        <f>IF(PASSAGEM!M647="","",PASSAGEM!M647)</f>
        <v>0</v>
      </c>
      <c r="M647" s="3">
        <f>IF(PASSAGEM!N647="","",PASSAGEM!N647)</f>
        <v>0</v>
      </c>
      <c r="N647" s="2" t="str">
        <f>IF(PASSAGEM!O647="","",PASSAGEM!O647)</f>
        <v>20250630</v>
      </c>
      <c r="O647" s="2" t="str">
        <f>IF(PASSAGEM!P647="","",PASSAGEM!P647)</f>
        <v>PREMIO</v>
      </c>
    </row>
    <row r="648" spans="1:15" x14ac:dyDescent="0.25">
      <c r="A648" s="2">
        <f>IF(PASSAGEM!B648="","",PASSAGEM!B648)</f>
        <v>6300</v>
      </c>
      <c r="B648" s="2">
        <f>IF(PASSAGEM!C648="","",PASSAGEM!C648)</f>
        <v>6130</v>
      </c>
      <c r="C648" s="2">
        <f>IF(PASSAGEM!D648="","",PASSAGEM!D648)</f>
        <v>130260000136</v>
      </c>
      <c r="D648" s="2" t="str">
        <f>IF(PASSAGEM!E648="","",PASSAGEM!E648)</f>
        <v>MARCELO VILELA RODRIGUES</v>
      </c>
      <c r="E648" s="3">
        <f>IF(PASSAGEM!F648="","",PASSAGEM!F648)</f>
        <v>50.28</v>
      </c>
      <c r="F648" s="3">
        <f>IF(PASSAGEM!G648="","",PASSAGEM!G648)</f>
        <v>0</v>
      </c>
      <c r="G648" s="3">
        <f>IF(PASSAGEM!H648="","",PASSAGEM!H648)</f>
        <v>0</v>
      </c>
      <c r="H648" s="3">
        <f>IF(PASSAGEM!I648="","",PASSAGEM!I648)</f>
        <v>0</v>
      </c>
      <c r="I648" s="3">
        <f>IF(PASSAGEM!J648="","",PASSAGEM!J648)</f>
        <v>0</v>
      </c>
      <c r="J648" s="3">
        <f>IF(PASSAGEM!K648="","",PASSAGEM!K648)</f>
        <v>0</v>
      </c>
      <c r="K648" s="3">
        <f>IF(PASSAGEM!L648="","",PASSAGEM!L648)</f>
        <v>0</v>
      </c>
      <c r="L648" s="3">
        <f>IF(PASSAGEM!M648="","",PASSAGEM!M648)</f>
        <v>0</v>
      </c>
      <c r="M648" s="3">
        <f>IF(PASSAGEM!N648="","",PASSAGEM!N648)</f>
        <v>0</v>
      </c>
      <c r="N648" s="2" t="str">
        <f>IF(PASSAGEM!O648="","",PASSAGEM!O648)</f>
        <v>20250630</v>
      </c>
      <c r="O648" s="2" t="str">
        <f>IF(PASSAGEM!P648="","",PASSAGEM!P648)</f>
        <v>PREMIO</v>
      </c>
    </row>
    <row r="649" spans="1:15" x14ac:dyDescent="0.25">
      <c r="A649" s="2">
        <f>IF(PASSAGEM!B649="","",PASSAGEM!B649)</f>
        <v>6300</v>
      </c>
      <c r="B649" s="2">
        <f>IF(PASSAGEM!C649="","",PASSAGEM!C649)</f>
        <v>6130</v>
      </c>
      <c r="C649" s="2">
        <f>IF(PASSAGEM!D649="","",PASSAGEM!D649)</f>
        <v>130260000136</v>
      </c>
      <c r="D649" s="2" t="str">
        <f>IF(PASSAGEM!E649="","",PASSAGEM!E649)</f>
        <v>MARCELO VILELA RODRIGUES</v>
      </c>
      <c r="E649" s="3">
        <f>IF(PASSAGEM!F649="","",PASSAGEM!F649)</f>
        <v>0</v>
      </c>
      <c r="F649" s="3">
        <f>IF(PASSAGEM!G649="","",PASSAGEM!G649)</f>
        <v>0</v>
      </c>
      <c r="G649" s="3">
        <f>IF(PASSAGEM!H649="","",PASSAGEM!H649)</f>
        <v>0</v>
      </c>
      <c r="H649" s="3">
        <f>IF(PASSAGEM!I649="","",PASSAGEM!I649)</f>
        <v>0</v>
      </c>
      <c r="I649" s="3">
        <f>IF(PASSAGEM!J649="","",PASSAGEM!J649)</f>
        <v>48.41</v>
      </c>
      <c r="J649" s="3">
        <f>IF(PASSAGEM!K649="","",PASSAGEM!K649)</f>
        <v>0</v>
      </c>
      <c r="K649" s="3">
        <f>IF(PASSAGEM!L649="","",PASSAGEM!L649)</f>
        <v>0</v>
      </c>
      <c r="L649" s="3">
        <f>IF(PASSAGEM!M649="","",PASSAGEM!M649)</f>
        <v>0</v>
      </c>
      <c r="M649" s="3">
        <f>IF(PASSAGEM!N649="","",PASSAGEM!N649)</f>
        <v>0</v>
      </c>
      <c r="N649" s="2" t="str">
        <f>IF(PASSAGEM!O649="","",PASSAGEM!O649)</f>
        <v>20250630</v>
      </c>
      <c r="O649" s="2" t="str">
        <f>IF(PASSAGEM!P649="","",PASSAGEM!P649)</f>
        <v>PREMIO</v>
      </c>
    </row>
    <row r="650" spans="1:15" x14ac:dyDescent="0.25">
      <c r="A650" s="2">
        <f>IF(PASSAGEM!B650="","",PASSAGEM!B650)</f>
        <v>6300</v>
      </c>
      <c r="B650" s="2">
        <f>IF(PASSAGEM!C650="","",PASSAGEM!C650)</f>
        <v>6142</v>
      </c>
      <c r="C650" s="2">
        <f>IF(PASSAGEM!D650="","",PASSAGEM!D650)</f>
        <v>130480000153</v>
      </c>
      <c r="D650" s="2" t="str">
        <f>IF(PASSAGEM!E650="","",PASSAGEM!E650)</f>
        <v>ROBSON RODRIGUES TEIXEIRA</v>
      </c>
      <c r="E650" s="3">
        <f>IF(PASSAGEM!F650="","",PASSAGEM!F650)</f>
        <v>137.36000000000001</v>
      </c>
      <c r="F650" s="3">
        <f>IF(PASSAGEM!G650="","",PASSAGEM!G650)</f>
        <v>0</v>
      </c>
      <c r="G650" s="3">
        <f>IF(PASSAGEM!H650="","",PASSAGEM!H650)</f>
        <v>0</v>
      </c>
      <c r="H650" s="3">
        <f>IF(PASSAGEM!I650="","",PASSAGEM!I650)</f>
        <v>0</v>
      </c>
      <c r="I650" s="3">
        <f>IF(PASSAGEM!J650="","",PASSAGEM!J650)</f>
        <v>0</v>
      </c>
      <c r="J650" s="3">
        <f>IF(PASSAGEM!K650="","",PASSAGEM!K650)</f>
        <v>0</v>
      </c>
      <c r="K650" s="3">
        <f>IF(PASSAGEM!L650="","",PASSAGEM!L650)</f>
        <v>0</v>
      </c>
      <c r="L650" s="3">
        <f>IF(PASSAGEM!M650="","",PASSAGEM!M650)</f>
        <v>0</v>
      </c>
      <c r="M650" s="3">
        <f>IF(PASSAGEM!N650="","",PASSAGEM!N650)</f>
        <v>0</v>
      </c>
      <c r="N650" s="2" t="str">
        <f>IF(PASSAGEM!O650="","",PASSAGEM!O650)</f>
        <v>20250630</v>
      </c>
      <c r="O650" s="2" t="str">
        <f>IF(PASSAGEM!P650="","",PASSAGEM!P650)</f>
        <v>PREMIO</v>
      </c>
    </row>
    <row r="651" spans="1:15" x14ac:dyDescent="0.25">
      <c r="A651" s="2">
        <f>IF(PASSAGEM!B651="","",PASSAGEM!B651)</f>
        <v>6300</v>
      </c>
      <c r="B651" s="2">
        <f>IF(PASSAGEM!C651="","",PASSAGEM!C651)</f>
        <v>6142</v>
      </c>
      <c r="C651" s="2">
        <f>IF(PASSAGEM!D651="","",PASSAGEM!D651)</f>
        <v>130480000153</v>
      </c>
      <c r="D651" s="2" t="str">
        <f>IF(PASSAGEM!E651="","",PASSAGEM!E651)</f>
        <v>ROBSON RODRIGUES TEIXEIRA</v>
      </c>
      <c r="E651" s="3">
        <f>IF(PASSAGEM!F651="","",PASSAGEM!F651)</f>
        <v>0</v>
      </c>
      <c r="F651" s="3">
        <f>IF(PASSAGEM!G651="","",PASSAGEM!G651)</f>
        <v>0</v>
      </c>
      <c r="G651" s="3">
        <f>IF(PASSAGEM!H651="","",PASSAGEM!H651)</f>
        <v>0</v>
      </c>
      <c r="H651" s="3">
        <f>IF(PASSAGEM!I651="","",PASSAGEM!I651)</f>
        <v>0</v>
      </c>
      <c r="I651" s="3">
        <f>IF(PASSAGEM!J651="","",PASSAGEM!J651)</f>
        <v>96.24</v>
      </c>
      <c r="J651" s="3">
        <f>IF(PASSAGEM!K651="","",PASSAGEM!K651)</f>
        <v>0</v>
      </c>
      <c r="K651" s="3">
        <f>IF(PASSAGEM!L651="","",PASSAGEM!L651)</f>
        <v>0</v>
      </c>
      <c r="L651" s="3">
        <f>IF(PASSAGEM!M651="","",PASSAGEM!M651)</f>
        <v>0</v>
      </c>
      <c r="M651" s="3">
        <f>IF(PASSAGEM!N651="","",PASSAGEM!N651)</f>
        <v>0</v>
      </c>
      <c r="N651" s="2" t="str">
        <f>IF(PASSAGEM!O651="","",PASSAGEM!O651)</f>
        <v>20250630</v>
      </c>
      <c r="O651" s="2" t="str">
        <f>IF(PASSAGEM!P651="","",PASSAGEM!P651)</f>
        <v>PREMIO</v>
      </c>
    </row>
    <row r="652" spans="1:15" x14ac:dyDescent="0.25">
      <c r="A652" s="2">
        <f>IF(PASSAGEM!B652="","",PASSAGEM!B652)</f>
        <v>6300</v>
      </c>
      <c r="B652" s="2">
        <f>IF(PASSAGEM!C652="","",PASSAGEM!C652)</f>
        <v>6130</v>
      </c>
      <c r="C652" s="2">
        <f>IF(PASSAGEM!D652="","",PASSAGEM!D652)</f>
        <v>130590000170</v>
      </c>
      <c r="D652" s="2" t="str">
        <f>IF(PASSAGEM!E652="","",PASSAGEM!E652)</f>
        <v>ADRIANO BARBOSA</v>
      </c>
      <c r="E652" s="3">
        <f>IF(PASSAGEM!F652="","",PASSAGEM!F652)</f>
        <v>96.84</v>
      </c>
      <c r="F652" s="3">
        <f>IF(PASSAGEM!G652="","",PASSAGEM!G652)</f>
        <v>0</v>
      </c>
      <c r="G652" s="3">
        <f>IF(PASSAGEM!H652="","",PASSAGEM!H652)</f>
        <v>0</v>
      </c>
      <c r="H652" s="3">
        <f>IF(PASSAGEM!I652="","",PASSAGEM!I652)</f>
        <v>0</v>
      </c>
      <c r="I652" s="3">
        <f>IF(PASSAGEM!J652="","",PASSAGEM!J652)</f>
        <v>0</v>
      </c>
      <c r="J652" s="3">
        <f>IF(PASSAGEM!K652="","",PASSAGEM!K652)</f>
        <v>0</v>
      </c>
      <c r="K652" s="3">
        <f>IF(PASSAGEM!L652="","",PASSAGEM!L652)</f>
        <v>0</v>
      </c>
      <c r="L652" s="3">
        <f>IF(PASSAGEM!M652="","",PASSAGEM!M652)</f>
        <v>0</v>
      </c>
      <c r="M652" s="3">
        <f>IF(PASSAGEM!N652="","",PASSAGEM!N652)</f>
        <v>0</v>
      </c>
      <c r="N652" s="2" t="str">
        <f>IF(PASSAGEM!O652="","",PASSAGEM!O652)</f>
        <v>20250630</v>
      </c>
      <c r="O652" s="2" t="str">
        <f>IF(PASSAGEM!P652="","",PASSAGEM!P652)</f>
        <v>PREMIO</v>
      </c>
    </row>
    <row r="653" spans="1:15" x14ac:dyDescent="0.25">
      <c r="A653" s="2">
        <f>IF(PASSAGEM!B653="","",PASSAGEM!B653)</f>
        <v>6300</v>
      </c>
      <c r="B653" s="2">
        <f>IF(PASSAGEM!C653="","",PASSAGEM!C653)</f>
        <v>6130</v>
      </c>
      <c r="C653" s="2">
        <f>IF(PASSAGEM!D653="","",PASSAGEM!D653)</f>
        <v>130590000170</v>
      </c>
      <c r="D653" s="2" t="str">
        <f>IF(PASSAGEM!E653="","",PASSAGEM!E653)</f>
        <v>ADRIANO BARBOSA</v>
      </c>
      <c r="E653" s="3">
        <f>IF(PASSAGEM!F653="","",PASSAGEM!F653)</f>
        <v>0</v>
      </c>
      <c r="F653" s="3">
        <f>IF(PASSAGEM!G653="","",PASSAGEM!G653)</f>
        <v>0</v>
      </c>
      <c r="G653" s="3">
        <f>IF(PASSAGEM!H653="","",PASSAGEM!H653)</f>
        <v>0</v>
      </c>
      <c r="H653" s="3">
        <f>IF(PASSAGEM!I653="","",PASSAGEM!I653)</f>
        <v>0</v>
      </c>
      <c r="I653" s="3">
        <f>IF(PASSAGEM!J653="","",PASSAGEM!J653)</f>
        <v>34.5</v>
      </c>
      <c r="J653" s="3">
        <f>IF(PASSAGEM!K653="","",PASSAGEM!K653)</f>
        <v>0</v>
      </c>
      <c r="K653" s="3">
        <f>IF(PASSAGEM!L653="","",PASSAGEM!L653)</f>
        <v>0</v>
      </c>
      <c r="L653" s="3">
        <f>IF(PASSAGEM!M653="","",PASSAGEM!M653)</f>
        <v>0</v>
      </c>
      <c r="M653" s="3">
        <f>IF(PASSAGEM!N653="","",PASSAGEM!N653)</f>
        <v>0</v>
      </c>
      <c r="N653" s="2" t="str">
        <f>IF(PASSAGEM!O653="","",PASSAGEM!O653)</f>
        <v>20250630</v>
      </c>
      <c r="O653" s="2" t="str">
        <f>IF(PASSAGEM!P653="","",PASSAGEM!P653)</f>
        <v>PREMIO</v>
      </c>
    </row>
    <row r="654" spans="1:15" x14ac:dyDescent="0.25">
      <c r="A654" s="2">
        <f>IF(PASSAGEM!B654="","",PASSAGEM!B654)</f>
        <v>6300</v>
      </c>
      <c r="B654" s="2">
        <f>IF(PASSAGEM!C654="","",PASSAGEM!C654)</f>
        <v>6130</v>
      </c>
      <c r="C654" s="2">
        <f>IF(PASSAGEM!D654="","",PASSAGEM!D654)</f>
        <v>130650000096</v>
      </c>
      <c r="D654" s="2" t="str">
        <f>IF(PASSAGEM!E654="","",PASSAGEM!E654)</f>
        <v>MARISA SATHLER BREDER MORAES DE ALME</v>
      </c>
      <c r="E654" s="3">
        <f>IF(PASSAGEM!F654="","",PASSAGEM!F654)</f>
        <v>45.58</v>
      </c>
      <c r="F654" s="3">
        <f>IF(PASSAGEM!G654="","",PASSAGEM!G654)</f>
        <v>0</v>
      </c>
      <c r="G654" s="3">
        <f>IF(PASSAGEM!H654="","",PASSAGEM!H654)</f>
        <v>0</v>
      </c>
      <c r="H654" s="3">
        <f>IF(PASSAGEM!I654="","",PASSAGEM!I654)</f>
        <v>0</v>
      </c>
      <c r="I654" s="3">
        <f>IF(PASSAGEM!J654="","",PASSAGEM!J654)</f>
        <v>0</v>
      </c>
      <c r="J654" s="3">
        <f>IF(PASSAGEM!K654="","",PASSAGEM!K654)</f>
        <v>0</v>
      </c>
      <c r="K654" s="3">
        <f>IF(PASSAGEM!L654="","",PASSAGEM!L654)</f>
        <v>0</v>
      </c>
      <c r="L654" s="3">
        <f>IF(PASSAGEM!M654="","",PASSAGEM!M654)</f>
        <v>0</v>
      </c>
      <c r="M654" s="3">
        <f>IF(PASSAGEM!N654="","",PASSAGEM!N654)</f>
        <v>0</v>
      </c>
      <c r="N654" s="2" t="str">
        <f>IF(PASSAGEM!O654="","",PASSAGEM!O654)</f>
        <v>20250630</v>
      </c>
      <c r="O654" s="2" t="str">
        <f>IF(PASSAGEM!P654="","",PASSAGEM!P654)</f>
        <v>PREMIO</v>
      </c>
    </row>
    <row r="655" spans="1:15" x14ac:dyDescent="0.25">
      <c r="A655" s="2">
        <f>IF(PASSAGEM!B655="","",PASSAGEM!B655)</f>
        <v>6300</v>
      </c>
      <c r="B655" s="2">
        <f>IF(PASSAGEM!C655="","",PASSAGEM!C655)</f>
        <v>6130</v>
      </c>
      <c r="C655" s="2">
        <f>IF(PASSAGEM!D655="","",PASSAGEM!D655)</f>
        <v>130650000096</v>
      </c>
      <c r="D655" s="2" t="str">
        <f>IF(PASSAGEM!E655="","",PASSAGEM!E655)</f>
        <v>MARISA SATHLER BREDER MORAES DE ALME</v>
      </c>
      <c r="E655" s="3">
        <f>IF(PASSAGEM!F655="","",PASSAGEM!F655)</f>
        <v>0</v>
      </c>
      <c r="F655" s="3">
        <f>IF(PASSAGEM!G655="","",PASSAGEM!G655)</f>
        <v>0</v>
      </c>
      <c r="G655" s="3">
        <f>IF(PASSAGEM!H655="","",PASSAGEM!H655)</f>
        <v>0</v>
      </c>
      <c r="H655" s="3">
        <f>IF(PASSAGEM!I655="","",PASSAGEM!I655)</f>
        <v>0</v>
      </c>
      <c r="I655" s="3">
        <f>IF(PASSAGEM!J655="","",PASSAGEM!J655)</f>
        <v>15.84</v>
      </c>
      <c r="J655" s="3">
        <f>IF(PASSAGEM!K655="","",PASSAGEM!K655)</f>
        <v>0</v>
      </c>
      <c r="K655" s="3">
        <f>IF(PASSAGEM!L655="","",PASSAGEM!L655)</f>
        <v>0</v>
      </c>
      <c r="L655" s="3">
        <f>IF(PASSAGEM!M655="","",PASSAGEM!M655)</f>
        <v>0</v>
      </c>
      <c r="M655" s="3">
        <f>IF(PASSAGEM!N655="","",PASSAGEM!N655)</f>
        <v>0</v>
      </c>
      <c r="N655" s="2" t="str">
        <f>IF(PASSAGEM!O655="","",PASSAGEM!O655)</f>
        <v>20250630</v>
      </c>
      <c r="O655" s="2" t="str">
        <f>IF(PASSAGEM!P655="","",PASSAGEM!P655)</f>
        <v>PREMIO</v>
      </c>
    </row>
    <row r="656" spans="1:15" x14ac:dyDescent="0.25">
      <c r="A656" s="2">
        <f>IF(PASSAGEM!B656="","",PASSAGEM!B656)</f>
        <v>6300</v>
      </c>
      <c r="B656" s="2">
        <f>IF(PASSAGEM!C656="","",PASSAGEM!C656)</f>
        <v>6130</v>
      </c>
      <c r="C656" s="2">
        <f>IF(PASSAGEM!D656="","",PASSAGEM!D656)</f>
        <v>130932007025</v>
      </c>
      <c r="D656" s="2" t="str">
        <f>IF(PASSAGEM!E656="","",PASSAGEM!E656)</f>
        <v>MARIO SERGIO DE MAGALHAES</v>
      </c>
      <c r="E656" s="3">
        <f>IF(PASSAGEM!F656="","",PASSAGEM!F656)</f>
        <v>16.27</v>
      </c>
      <c r="F656" s="3">
        <f>IF(PASSAGEM!G656="","",PASSAGEM!G656)</f>
        <v>0</v>
      </c>
      <c r="G656" s="3">
        <f>IF(PASSAGEM!H656="","",PASSAGEM!H656)</f>
        <v>0</v>
      </c>
      <c r="H656" s="3">
        <f>IF(PASSAGEM!I656="","",PASSAGEM!I656)</f>
        <v>0</v>
      </c>
      <c r="I656" s="3">
        <f>IF(PASSAGEM!J656="","",PASSAGEM!J656)</f>
        <v>0</v>
      </c>
      <c r="J656" s="3">
        <f>IF(PASSAGEM!K656="","",PASSAGEM!K656)</f>
        <v>0</v>
      </c>
      <c r="K656" s="3">
        <f>IF(PASSAGEM!L656="","",PASSAGEM!L656)</f>
        <v>0</v>
      </c>
      <c r="L656" s="3">
        <f>IF(PASSAGEM!M656="","",PASSAGEM!M656)</f>
        <v>0</v>
      </c>
      <c r="M656" s="3">
        <f>IF(PASSAGEM!N656="","",PASSAGEM!N656)</f>
        <v>0</v>
      </c>
      <c r="N656" s="2" t="str">
        <f>IF(PASSAGEM!O656="","",PASSAGEM!O656)</f>
        <v>20250630</v>
      </c>
      <c r="O656" s="2" t="str">
        <f>IF(PASSAGEM!P656="","",PASSAGEM!P656)</f>
        <v>PREMIO</v>
      </c>
    </row>
    <row r="657" spans="1:15" x14ac:dyDescent="0.25">
      <c r="A657" s="2">
        <f>IF(PASSAGEM!B657="","",PASSAGEM!B657)</f>
        <v>6300</v>
      </c>
      <c r="B657" s="2">
        <f>IF(PASSAGEM!C657="","",PASSAGEM!C657)</f>
        <v>6130</v>
      </c>
      <c r="C657" s="2">
        <f>IF(PASSAGEM!D657="","",PASSAGEM!D657)</f>
        <v>130932007025</v>
      </c>
      <c r="D657" s="2" t="str">
        <f>IF(PASSAGEM!E657="","",PASSAGEM!E657)</f>
        <v>MARIO SERGIO DE MAGALHAES</v>
      </c>
      <c r="E657" s="3">
        <f>IF(PASSAGEM!F657="","",PASSAGEM!F657)</f>
        <v>0</v>
      </c>
      <c r="F657" s="3">
        <f>IF(PASSAGEM!G657="","",PASSAGEM!G657)</f>
        <v>0</v>
      </c>
      <c r="G657" s="3">
        <f>IF(PASSAGEM!H657="","",PASSAGEM!H657)</f>
        <v>0</v>
      </c>
      <c r="H657" s="3">
        <f>IF(PASSAGEM!I657="","",PASSAGEM!I657)</f>
        <v>0</v>
      </c>
      <c r="I657" s="3">
        <f>IF(PASSAGEM!J657="","",PASSAGEM!J657)</f>
        <v>31.22</v>
      </c>
      <c r="J657" s="3">
        <f>IF(PASSAGEM!K657="","",PASSAGEM!K657)</f>
        <v>0</v>
      </c>
      <c r="K657" s="3">
        <f>IF(PASSAGEM!L657="","",PASSAGEM!L657)</f>
        <v>0</v>
      </c>
      <c r="L657" s="3">
        <f>IF(PASSAGEM!M657="","",PASSAGEM!M657)</f>
        <v>0</v>
      </c>
      <c r="M657" s="3">
        <f>IF(PASSAGEM!N657="","",PASSAGEM!N657)</f>
        <v>0</v>
      </c>
      <c r="N657" s="2" t="str">
        <f>IF(PASSAGEM!O657="","",PASSAGEM!O657)</f>
        <v>20250630</v>
      </c>
      <c r="O657" s="2" t="str">
        <f>IF(PASSAGEM!P657="","",PASSAGEM!P657)</f>
        <v>PREMIO</v>
      </c>
    </row>
    <row r="658" spans="1:15" x14ac:dyDescent="0.25">
      <c r="A658" s="2">
        <f>IF(PASSAGEM!B658="","",PASSAGEM!B658)</f>
        <v>6300</v>
      </c>
      <c r="B658" s="2">
        <f>IF(PASSAGEM!C658="","",PASSAGEM!C658)</f>
        <v>6142</v>
      </c>
      <c r="C658" s="2">
        <f>IF(PASSAGEM!D658="","",PASSAGEM!D658)</f>
        <v>131021000031</v>
      </c>
      <c r="D658" s="2" t="str">
        <f>IF(PASSAGEM!E658="","",PASSAGEM!E658)</f>
        <v>WASHINGTON LUIZ DA SILVA</v>
      </c>
      <c r="E658" s="3">
        <f>IF(PASSAGEM!F658="","",PASSAGEM!F658)</f>
        <v>24.84</v>
      </c>
      <c r="F658" s="3">
        <f>IF(PASSAGEM!G658="","",PASSAGEM!G658)</f>
        <v>0</v>
      </c>
      <c r="G658" s="3">
        <f>IF(PASSAGEM!H658="","",PASSAGEM!H658)</f>
        <v>0</v>
      </c>
      <c r="H658" s="3">
        <f>IF(PASSAGEM!I658="","",PASSAGEM!I658)</f>
        <v>0</v>
      </c>
      <c r="I658" s="3">
        <f>IF(PASSAGEM!J658="","",PASSAGEM!J658)</f>
        <v>0</v>
      </c>
      <c r="J658" s="3">
        <f>IF(PASSAGEM!K658="","",PASSAGEM!K658)</f>
        <v>0</v>
      </c>
      <c r="K658" s="3">
        <f>IF(PASSAGEM!L658="","",PASSAGEM!L658)</f>
        <v>0</v>
      </c>
      <c r="L658" s="3">
        <f>IF(PASSAGEM!M658="","",PASSAGEM!M658)</f>
        <v>0</v>
      </c>
      <c r="M658" s="3">
        <f>IF(PASSAGEM!N658="","",PASSAGEM!N658)</f>
        <v>0</v>
      </c>
      <c r="N658" s="2" t="str">
        <f>IF(PASSAGEM!O658="","",PASSAGEM!O658)</f>
        <v>20250630</v>
      </c>
      <c r="O658" s="2" t="str">
        <f>IF(PASSAGEM!P658="","",PASSAGEM!P658)</f>
        <v>PREMIO</v>
      </c>
    </row>
    <row r="659" spans="1:15" x14ac:dyDescent="0.25">
      <c r="A659" s="2">
        <f>IF(PASSAGEM!B659="","",PASSAGEM!B659)</f>
        <v>6300</v>
      </c>
      <c r="B659" s="2">
        <f>IF(PASSAGEM!C659="","",PASSAGEM!C659)</f>
        <v>6142</v>
      </c>
      <c r="C659" s="2">
        <f>IF(PASSAGEM!D659="","",PASSAGEM!D659)</f>
        <v>131021000031</v>
      </c>
      <c r="D659" s="2" t="str">
        <f>IF(PASSAGEM!E659="","",PASSAGEM!E659)</f>
        <v>WASHINGTON LUIZ DA SILVA</v>
      </c>
      <c r="E659" s="3">
        <f>IF(PASSAGEM!F659="","",PASSAGEM!F659)</f>
        <v>0</v>
      </c>
      <c r="F659" s="3">
        <f>IF(PASSAGEM!G659="","",PASSAGEM!G659)</f>
        <v>0</v>
      </c>
      <c r="G659" s="3">
        <f>IF(PASSAGEM!H659="","",PASSAGEM!H659)</f>
        <v>0</v>
      </c>
      <c r="H659" s="3">
        <f>IF(PASSAGEM!I659="","",PASSAGEM!I659)</f>
        <v>0</v>
      </c>
      <c r="I659" s="3">
        <f>IF(PASSAGEM!J659="","",PASSAGEM!J659)</f>
        <v>12.87</v>
      </c>
      <c r="J659" s="3">
        <f>IF(PASSAGEM!K659="","",PASSAGEM!K659)</f>
        <v>0</v>
      </c>
      <c r="K659" s="3">
        <f>IF(PASSAGEM!L659="","",PASSAGEM!L659)</f>
        <v>0</v>
      </c>
      <c r="L659" s="3">
        <f>IF(PASSAGEM!M659="","",PASSAGEM!M659)</f>
        <v>0</v>
      </c>
      <c r="M659" s="3">
        <f>IF(PASSAGEM!N659="","",PASSAGEM!N659)</f>
        <v>0</v>
      </c>
      <c r="N659" s="2" t="str">
        <f>IF(PASSAGEM!O659="","",PASSAGEM!O659)</f>
        <v>20250630</v>
      </c>
      <c r="O659" s="2" t="str">
        <f>IF(PASSAGEM!P659="","",PASSAGEM!P659)</f>
        <v>PREMIO</v>
      </c>
    </row>
    <row r="660" spans="1:15" x14ac:dyDescent="0.25">
      <c r="A660" s="2">
        <f>IF(PASSAGEM!B660="","",PASSAGEM!B660)</f>
        <v>6300</v>
      </c>
      <c r="B660" s="2">
        <f>IF(PASSAGEM!C660="","",PASSAGEM!C660)</f>
        <v>6142</v>
      </c>
      <c r="C660" s="2">
        <f>IF(PASSAGEM!D660="","",PASSAGEM!D660)</f>
        <v>131021000032</v>
      </c>
      <c r="D660" s="2" t="str">
        <f>IF(PASSAGEM!E660="","",PASSAGEM!E660)</f>
        <v>WASHINGTON LUIZ DA SILVA</v>
      </c>
      <c r="E660" s="3">
        <f>IF(PASSAGEM!F660="","",PASSAGEM!F660)</f>
        <v>9.39</v>
      </c>
      <c r="F660" s="3">
        <f>IF(PASSAGEM!G660="","",PASSAGEM!G660)</f>
        <v>0</v>
      </c>
      <c r="G660" s="3">
        <f>IF(PASSAGEM!H660="","",PASSAGEM!H660)</f>
        <v>0</v>
      </c>
      <c r="H660" s="3">
        <f>IF(PASSAGEM!I660="","",PASSAGEM!I660)</f>
        <v>0</v>
      </c>
      <c r="I660" s="3">
        <f>IF(PASSAGEM!J660="","",PASSAGEM!J660)</f>
        <v>0</v>
      </c>
      <c r="J660" s="3">
        <f>IF(PASSAGEM!K660="","",PASSAGEM!K660)</f>
        <v>0</v>
      </c>
      <c r="K660" s="3">
        <f>IF(PASSAGEM!L660="","",PASSAGEM!L660)</f>
        <v>0</v>
      </c>
      <c r="L660" s="3">
        <f>IF(PASSAGEM!M660="","",PASSAGEM!M660)</f>
        <v>0</v>
      </c>
      <c r="M660" s="3">
        <f>IF(PASSAGEM!N660="","",PASSAGEM!N660)</f>
        <v>0</v>
      </c>
      <c r="N660" s="2" t="str">
        <f>IF(PASSAGEM!O660="","",PASSAGEM!O660)</f>
        <v>20250630</v>
      </c>
      <c r="O660" s="2" t="str">
        <f>IF(PASSAGEM!P660="","",PASSAGEM!P660)</f>
        <v>PREMIO</v>
      </c>
    </row>
    <row r="661" spans="1:15" x14ac:dyDescent="0.25">
      <c r="A661" s="2">
        <f>IF(PASSAGEM!B661="","",PASSAGEM!B661)</f>
        <v>6300</v>
      </c>
      <c r="B661" s="2">
        <f>IF(PASSAGEM!C661="","",PASSAGEM!C661)</f>
        <v>6142</v>
      </c>
      <c r="C661" s="2">
        <f>IF(PASSAGEM!D661="","",PASSAGEM!D661)</f>
        <v>131021000032</v>
      </c>
      <c r="D661" s="2" t="str">
        <f>IF(PASSAGEM!E661="","",PASSAGEM!E661)</f>
        <v>WASHINGTON LUIZ DA SILVA</v>
      </c>
      <c r="E661" s="3">
        <f>IF(PASSAGEM!F661="","",PASSAGEM!F661)</f>
        <v>0</v>
      </c>
      <c r="F661" s="3">
        <f>IF(PASSAGEM!G661="","",PASSAGEM!G661)</f>
        <v>0</v>
      </c>
      <c r="G661" s="3">
        <f>IF(PASSAGEM!H661="","",PASSAGEM!H661)</f>
        <v>0</v>
      </c>
      <c r="H661" s="3">
        <f>IF(PASSAGEM!I661="","",PASSAGEM!I661)</f>
        <v>0</v>
      </c>
      <c r="I661" s="3">
        <f>IF(PASSAGEM!J661="","",PASSAGEM!J661)</f>
        <v>4.76</v>
      </c>
      <c r="J661" s="3">
        <f>IF(PASSAGEM!K661="","",PASSAGEM!K661)</f>
        <v>0</v>
      </c>
      <c r="K661" s="3">
        <f>IF(PASSAGEM!L661="","",PASSAGEM!L661)</f>
        <v>0</v>
      </c>
      <c r="L661" s="3">
        <f>IF(PASSAGEM!M661="","",PASSAGEM!M661)</f>
        <v>0</v>
      </c>
      <c r="M661" s="3">
        <f>IF(PASSAGEM!N661="","",PASSAGEM!N661)</f>
        <v>0</v>
      </c>
      <c r="N661" s="2" t="str">
        <f>IF(PASSAGEM!O661="","",PASSAGEM!O661)</f>
        <v>20250630</v>
      </c>
      <c r="O661" s="2" t="str">
        <f>IF(PASSAGEM!P661="","",PASSAGEM!P661)</f>
        <v>PREMIO</v>
      </c>
    </row>
    <row r="662" spans="1:15" x14ac:dyDescent="0.25">
      <c r="A662" s="2">
        <f>IF(PASSAGEM!B662="","",PASSAGEM!B662)</f>
        <v>6300</v>
      </c>
      <c r="B662" s="2">
        <f>IF(PASSAGEM!C662="","",PASSAGEM!C662)</f>
        <v>6142</v>
      </c>
      <c r="C662" s="2">
        <f>IF(PASSAGEM!D662="","",PASSAGEM!D662)</f>
        <v>131050000183</v>
      </c>
      <c r="D662" s="2" t="str">
        <f>IF(PASSAGEM!E662="","",PASSAGEM!E662)</f>
        <v>WAGNER DE SOUZA NEVES</v>
      </c>
      <c r="E662" s="3">
        <f>IF(PASSAGEM!F662="","",PASSAGEM!F662)</f>
        <v>24.79</v>
      </c>
      <c r="F662" s="3">
        <f>IF(PASSAGEM!G662="","",PASSAGEM!G662)</f>
        <v>0</v>
      </c>
      <c r="G662" s="3">
        <f>IF(PASSAGEM!H662="","",PASSAGEM!H662)</f>
        <v>0</v>
      </c>
      <c r="H662" s="3">
        <f>IF(PASSAGEM!I662="","",PASSAGEM!I662)</f>
        <v>0</v>
      </c>
      <c r="I662" s="3">
        <f>IF(PASSAGEM!J662="","",PASSAGEM!J662)</f>
        <v>0</v>
      </c>
      <c r="J662" s="3">
        <f>IF(PASSAGEM!K662="","",PASSAGEM!K662)</f>
        <v>0</v>
      </c>
      <c r="K662" s="3">
        <f>IF(PASSAGEM!L662="","",PASSAGEM!L662)</f>
        <v>0</v>
      </c>
      <c r="L662" s="3">
        <f>IF(PASSAGEM!M662="","",PASSAGEM!M662)</f>
        <v>0</v>
      </c>
      <c r="M662" s="3">
        <f>IF(PASSAGEM!N662="","",PASSAGEM!N662)</f>
        <v>0</v>
      </c>
      <c r="N662" s="2" t="str">
        <f>IF(PASSAGEM!O662="","",PASSAGEM!O662)</f>
        <v>20250630</v>
      </c>
      <c r="O662" s="2" t="str">
        <f>IF(PASSAGEM!P662="","",PASSAGEM!P662)</f>
        <v>PREMIO</v>
      </c>
    </row>
    <row r="663" spans="1:15" x14ac:dyDescent="0.25">
      <c r="A663" s="2">
        <f>IF(PASSAGEM!B663="","",PASSAGEM!B663)</f>
        <v>6300</v>
      </c>
      <c r="B663" s="2">
        <f>IF(PASSAGEM!C663="","",PASSAGEM!C663)</f>
        <v>6142</v>
      </c>
      <c r="C663" s="2">
        <f>IF(PASSAGEM!D663="","",PASSAGEM!D663)</f>
        <v>131050000183</v>
      </c>
      <c r="D663" s="2" t="str">
        <f>IF(PASSAGEM!E663="","",PASSAGEM!E663)</f>
        <v>WAGNER DE SOUZA NEVES</v>
      </c>
      <c r="E663" s="3">
        <f>IF(PASSAGEM!F663="","",PASSAGEM!F663)</f>
        <v>0</v>
      </c>
      <c r="F663" s="3">
        <f>IF(PASSAGEM!G663="","",PASSAGEM!G663)</f>
        <v>0</v>
      </c>
      <c r="G663" s="3">
        <f>IF(PASSAGEM!H663="","",PASSAGEM!H663)</f>
        <v>0</v>
      </c>
      <c r="H663" s="3">
        <f>IF(PASSAGEM!I663="","",PASSAGEM!I663)</f>
        <v>0</v>
      </c>
      <c r="I663" s="3">
        <f>IF(PASSAGEM!J663="","",PASSAGEM!J663)</f>
        <v>25.78</v>
      </c>
      <c r="J663" s="3">
        <f>IF(PASSAGEM!K663="","",PASSAGEM!K663)</f>
        <v>0</v>
      </c>
      <c r="K663" s="3">
        <f>IF(PASSAGEM!L663="","",PASSAGEM!L663)</f>
        <v>0</v>
      </c>
      <c r="L663" s="3">
        <f>IF(PASSAGEM!M663="","",PASSAGEM!M663)</f>
        <v>0</v>
      </c>
      <c r="M663" s="3">
        <f>IF(PASSAGEM!N663="","",PASSAGEM!N663)</f>
        <v>0</v>
      </c>
      <c r="N663" s="2" t="str">
        <f>IF(PASSAGEM!O663="","",PASSAGEM!O663)</f>
        <v>20250630</v>
      </c>
      <c r="O663" s="2" t="str">
        <f>IF(PASSAGEM!P663="","",PASSAGEM!P663)</f>
        <v>PREMIO</v>
      </c>
    </row>
    <row r="664" spans="1:15" x14ac:dyDescent="0.25">
      <c r="A664" s="2">
        <f>IF(PASSAGEM!B664="","",PASSAGEM!B664)</f>
        <v>6300</v>
      </c>
      <c r="B664" s="2">
        <f>IF(PASSAGEM!C664="","",PASSAGEM!C664)</f>
        <v>6130</v>
      </c>
      <c r="C664" s="2">
        <f>IF(PASSAGEM!D664="","",PASSAGEM!D664)</f>
        <v>131080000161</v>
      </c>
      <c r="D664" s="2" t="str">
        <f>IF(PASSAGEM!E664="","",PASSAGEM!E664)</f>
        <v>REINALDO SANTOS BATISTA</v>
      </c>
      <c r="E664" s="3">
        <f>IF(PASSAGEM!F664="","",PASSAGEM!F664)</f>
        <v>25.53</v>
      </c>
      <c r="F664" s="3">
        <f>IF(PASSAGEM!G664="","",PASSAGEM!G664)</f>
        <v>0</v>
      </c>
      <c r="G664" s="3">
        <f>IF(PASSAGEM!H664="","",PASSAGEM!H664)</f>
        <v>0</v>
      </c>
      <c r="H664" s="3">
        <f>IF(PASSAGEM!I664="","",PASSAGEM!I664)</f>
        <v>0</v>
      </c>
      <c r="I664" s="3">
        <f>IF(PASSAGEM!J664="","",PASSAGEM!J664)</f>
        <v>0</v>
      </c>
      <c r="J664" s="3">
        <f>IF(PASSAGEM!K664="","",PASSAGEM!K664)</f>
        <v>0</v>
      </c>
      <c r="K664" s="3">
        <f>IF(PASSAGEM!L664="","",PASSAGEM!L664)</f>
        <v>0</v>
      </c>
      <c r="L664" s="3">
        <f>IF(PASSAGEM!M664="","",PASSAGEM!M664)</f>
        <v>0</v>
      </c>
      <c r="M664" s="3">
        <f>IF(PASSAGEM!N664="","",PASSAGEM!N664)</f>
        <v>0</v>
      </c>
      <c r="N664" s="2" t="str">
        <f>IF(PASSAGEM!O664="","",PASSAGEM!O664)</f>
        <v>20250630</v>
      </c>
      <c r="O664" s="2" t="str">
        <f>IF(PASSAGEM!P664="","",PASSAGEM!P664)</f>
        <v>PREMIO</v>
      </c>
    </row>
    <row r="665" spans="1:15" x14ac:dyDescent="0.25">
      <c r="A665" s="2">
        <f>IF(PASSAGEM!B665="","",PASSAGEM!B665)</f>
        <v>6300</v>
      </c>
      <c r="B665" s="2">
        <f>IF(PASSAGEM!C665="","",PASSAGEM!C665)</f>
        <v>6130</v>
      </c>
      <c r="C665" s="2">
        <f>IF(PASSAGEM!D665="","",PASSAGEM!D665)</f>
        <v>131080000161</v>
      </c>
      <c r="D665" s="2" t="str">
        <f>IF(PASSAGEM!E665="","",PASSAGEM!E665)</f>
        <v>REINALDO SANTOS BATISTA</v>
      </c>
      <c r="E665" s="3">
        <f>IF(PASSAGEM!F665="","",PASSAGEM!F665)</f>
        <v>0</v>
      </c>
      <c r="F665" s="3">
        <f>IF(PASSAGEM!G665="","",PASSAGEM!G665)</f>
        <v>0</v>
      </c>
      <c r="G665" s="3">
        <f>IF(PASSAGEM!H665="","",PASSAGEM!H665)</f>
        <v>0</v>
      </c>
      <c r="H665" s="3">
        <f>IF(PASSAGEM!I665="","",PASSAGEM!I665)</f>
        <v>0</v>
      </c>
      <c r="I665" s="3">
        <f>IF(PASSAGEM!J665="","",PASSAGEM!J665)</f>
        <v>21.81</v>
      </c>
      <c r="J665" s="3">
        <f>IF(PASSAGEM!K665="","",PASSAGEM!K665)</f>
        <v>0</v>
      </c>
      <c r="K665" s="3">
        <f>IF(PASSAGEM!L665="","",PASSAGEM!L665)</f>
        <v>0</v>
      </c>
      <c r="L665" s="3">
        <f>IF(PASSAGEM!M665="","",PASSAGEM!M665)</f>
        <v>0</v>
      </c>
      <c r="M665" s="3">
        <f>IF(PASSAGEM!N665="","",PASSAGEM!N665)</f>
        <v>0</v>
      </c>
      <c r="N665" s="2" t="str">
        <f>IF(PASSAGEM!O665="","",PASSAGEM!O665)</f>
        <v>20250630</v>
      </c>
      <c r="O665" s="2" t="str">
        <f>IF(PASSAGEM!P665="","",PASSAGEM!P665)</f>
        <v>PREMIO</v>
      </c>
    </row>
    <row r="666" spans="1:15" x14ac:dyDescent="0.25">
      <c r="A666" s="2">
        <f>IF(PASSAGEM!B666="","",PASSAGEM!B666)</f>
        <v>6300</v>
      </c>
      <c r="B666" s="2">
        <f>IF(PASSAGEM!C666="","",PASSAGEM!C666)</f>
        <v>6142</v>
      </c>
      <c r="C666" s="2">
        <f>IF(PASSAGEM!D666="","",PASSAGEM!D666)</f>
        <v>131250000139</v>
      </c>
      <c r="D666" s="2" t="str">
        <f>IF(PASSAGEM!E666="","",PASSAGEM!E666)</f>
        <v>SONIA DA COSTA</v>
      </c>
      <c r="E666" s="3">
        <f>IF(PASSAGEM!F666="","",PASSAGEM!F666)</f>
        <v>44.88</v>
      </c>
      <c r="F666" s="3">
        <f>IF(PASSAGEM!G666="","",PASSAGEM!G666)</f>
        <v>0</v>
      </c>
      <c r="G666" s="3">
        <f>IF(PASSAGEM!H666="","",PASSAGEM!H666)</f>
        <v>0</v>
      </c>
      <c r="H666" s="3">
        <f>IF(PASSAGEM!I666="","",PASSAGEM!I666)</f>
        <v>0</v>
      </c>
      <c r="I666" s="3">
        <f>IF(PASSAGEM!J666="","",PASSAGEM!J666)</f>
        <v>0</v>
      </c>
      <c r="J666" s="3">
        <f>IF(PASSAGEM!K666="","",PASSAGEM!K666)</f>
        <v>0</v>
      </c>
      <c r="K666" s="3">
        <f>IF(PASSAGEM!L666="","",PASSAGEM!L666)</f>
        <v>0</v>
      </c>
      <c r="L666" s="3">
        <f>IF(PASSAGEM!M666="","",PASSAGEM!M666)</f>
        <v>0</v>
      </c>
      <c r="M666" s="3">
        <f>IF(PASSAGEM!N666="","",PASSAGEM!N666)</f>
        <v>0</v>
      </c>
      <c r="N666" s="2" t="str">
        <f>IF(PASSAGEM!O666="","",PASSAGEM!O666)</f>
        <v>20250630</v>
      </c>
      <c r="O666" s="2" t="str">
        <f>IF(PASSAGEM!P666="","",PASSAGEM!P666)</f>
        <v>PREMIO</v>
      </c>
    </row>
    <row r="667" spans="1:15" x14ac:dyDescent="0.25">
      <c r="A667" s="2">
        <f>IF(PASSAGEM!B667="","",PASSAGEM!B667)</f>
        <v>6300</v>
      </c>
      <c r="B667" s="2">
        <f>IF(PASSAGEM!C667="","",PASSAGEM!C667)</f>
        <v>6142</v>
      </c>
      <c r="C667" s="2">
        <f>IF(PASSAGEM!D667="","",PASSAGEM!D667)</f>
        <v>131250000139</v>
      </c>
      <c r="D667" s="2" t="str">
        <f>IF(PASSAGEM!E667="","",PASSAGEM!E667)</f>
        <v>SONIA DA COSTA</v>
      </c>
      <c r="E667" s="3">
        <f>IF(PASSAGEM!F667="","",PASSAGEM!F667)</f>
        <v>0</v>
      </c>
      <c r="F667" s="3">
        <f>IF(PASSAGEM!G667="","",PASSAGEM!G667)</f>
        <v>0</v>
      </c>
      <c r="G667" s="3">
        <f>IF(PASSAGEM!H667="","",PASSAGEM!H667)</f>
        <v>0</v>
      </c>
      <c r="H667" s="3">
        <f>IF(PASSAGEM!I667="","",PASSAGEM!I667)</f>
        <v>0</v>
      </c>
      <c r="I667" s="3">
        <f>IF(PASSAGEM!J667="","",PASSAGEM!J667)</f>
        <v>21.91</v>
      </c>
      <c r="J667" s="3">
        <f>IF(PASSAGEM!K667="","",PASSAGEM!K667)</f>
        <v>0</v>
      </c>
      <c r="K667" s="3">
        <f>IF(PASSAGEM!L667="","",PASSAGEM!L667)</f>
        <v>0</v>
      </c>
      <c r="L667" s="3">
        <f>IF(PASSAGEM!M667="","",PASSAGEM!M667)</f>
        <v>0</v>
      </c>
      <c r="M667" s="3">
        <f>IF(PASSAGEM!N667="","",PASSAGEM!N667)</f>
        <v>0</v>
      </c>
      <c r="N667" s="2" t="str">
        <f>IF(PASSAGEM!O667="","",PASSAGEM!O667)</f>
        <v>20250630</v>
      </c>
      <c r="O667" s="2" t="str">
        <f>IF(PASSAGEM!P667="","",PASSAGEM!P667)</f>
        <v>PREMIO</v>
      </c>
    </row>
    <row r="668" spans="1:15" x14ac:dyDescent="0.25">
      <c r="A668" s="2">
        <f>IF(PASSAGEM!B668="","",PASSAGEM!B668)</f>
        <v>6300</v>
      </c>
      <c r="B668" s="2">
        <f>IF(PASSAGEM!C668="","",PASSAGEM!C668)</f>
        <v>6130</v>
      </c>
      <c r="C668" s="2">
        <f>IF(PASSAGEM!D668="","",PASSAGEM!D668)</f>
        <v>131320000009</v>
      </c>
      <c r="D668" s="2" t="str">
        <f>IF(PASSAGEM!E668="","",PASSAGEM!E668)</f>
        <v>DOUGLAS SILVA ROSSONI</v>
      </c>
      <c r="E668" s="3">
        <f>IF(PASSAGEM!F668="","",PASSAGEM!F668)</f>
        <v>4.28</v>
      </c>
      <c r="F668" s="3">
        <f>IF(PASSAGEM!G668="","",PASSAGEM!G668)</f>
        <v>0</v>
      </c>
      <c r="G668" s="3">
        <f>IF(PASSAGEM!H668="","",PASSAGEM!H668)</f>
        <v>0</v>
      </c>
      <c r="H668" s="3">
        <f>IF(PASSAGEM!I668="","",PASSAGEM!I668)</f>
        <v>0</v>
      </c>
      <c r="I668" s="3">
        <f>IF(PASSAGEM!J668="","",PASSAGEM!J668)</f>
        <v>0</v>
      </c>
      <c r="J668" s="3">
        <f>IF(PASSAGEM!K668="","",PASSAGEM!K668)</f>
        <v>0</v>
      </c>
      <c r="K668" s="3">
        <f>IF(PASSAGEM!L668="","",PASSAGEM!L668)</f>
        <v>0</v>
      </c>
      <c r="L668" s="3">
        <f>IF(PASSAGEM!M668="","",PASSAGEM!M668)</f>
        <v>0</v>
      </c>
      <c r="M668" s="3">
        <f>IF(PASSAGEM!N668="","",PASSAGEM!N668)</f>
        <v>0</v>
      </c>
      <c r="N668" s="2" t="str">
        <f>IF(PASSAGEM!O668="","",PASSAGEM!O668)</f>
        <v>20250630</v>
      </c>
      <c r="O668" s="2" t="str">
        <f>IF(PASSAGEM!P668="","",PASSAGEM!P668)</f>
        <v>PREMIO</v>
      </c>
    </row>
    <row r="669" spans="1:15" x14ac:dyDescent="0.25">
      <c r="A669" s="2">
        <f>IF(PASSAGEM!B669="","",PASSAGEM!B669)</f>
        <v>6300</v>
      </c>
      <c r="B669" s="2">
        <f>IF(PASSAGEM!C669="","",PASSAGEM!C669)</f>
        <v>6130</v>
      </c>
      <c r="C669" s="2">
        <f>IF(PASSAGEM!D669="","",PASSAGEM!D669)</f>
        <v>131320000009</v>
      </c>
      <c r="D669" s="2" t="str">
        <f>IF(PASSAGEM!E669="","",PASSAGEM!E669)</f>
        <v>DOUGLAS SILVA ROSSONI</v>
      </c>
      <c r="E669" s="3">
        <f>IF(PASSAGEM!F669="","",PASSAGEM!F669)</f>
        <v>0</v>
      </c>
      <c r="F669" s="3">
        <f>IF(PASSAGEM!G669="","",PASSAGEM!G669)</f>
        <v>0</v>
      </c>
      <c r="G669" s="3">
        <f>IF(PASSAGEM!H669="","",PASSAGEM!H669)</f>
        <v>0</v>
      </c>
      <c r="H669" s="3">
        <f>IF(PASSAGEM!I669="","",PASSAGEM!I669)</f>
        <v>0</v>
      </c>
      <c r="I669" s="3">
        <f>IF(PASSAGEM!J669="","",PASSAGEM!J669)</f>
        <v>18.98</v>
      </c>
      <c r="J669" s="3">
        <f>IF(PASSAGEM!K669="","",PASSAGEM!K669)</f>
        <v>0</v>
      </c>
      <c r="K669" s="3">
        <f>IF(PASSAGEM!L669="","",PASSAGEM!L669)</f>
        <v>0</v>
      </c>
      <c r="L669" s="3">
        <f>IF(PASSAGEM!M669="","",PASSAGEM!M669)</f>
        <v>0</v>
      </c>
      <c r="M669" s="3">
        <f>IF(PASSAGEM!N669="","",PASSAGEM!N669)</f>
        <v>0</v>
      </c>
      <c r="N669" s="2" t="str">
        <f>IF(PASSAGEM!O669="","",PASSAGEM!O669)</f>
        <v>20250630</v>
      </c>
      <c r="O669" s="2" t="str">
        <f>IF(PASSAGEM!P669="","",PASSAGEM!P669)</f>
        <v>PREMIO</v>
      </c>
    </row>
    <row r="670" spans="1:15" x14ac:dyDescent="0.25">
      <c r="A670" s="2">
        <f>IF(PASSAGEM!B670="","",PASSAGEM!B670)</f>
        <v>6300</v>
      </c>
      <c r="B670" s="2">
        <f>IF(PASSAGEM!C670="","",PASSAGEM!C670)</f>
        <v>6130</v>
      </c>
      <c r="C670" s="2">
        <f>IF(PASSAGEM!D670="","",PASSAGEM!D670)</f>
        <v>131320000022</v>
      </c>
      <c r="D670" s="2" t="str">
        <f>IF(PASSAGEM!E670="","",PASSAGEM!E670)</f>
        <v>MARCOS ROGERIO JANKOVSKI</v>
      </c>
      <c r="E670" s="3">
        <f>IF(PASSAGEM!F670="","",PASSAGEM!F670)</f>
        <v>42.79</v>
      </c>
      <c r="F670" s="3">
        <f>IF(PASSAGEM!G670="","",PASSAGEM!G670)</f>
        <v>0</v>
      </c>
      <c r="G670" s="3">
        <f>IF(PASSAGEM!H670="","",PASSAGEM!H670)</f>
        <v>0</v>
      </c>
      <c r="H670" s="3">
        <f>IF(PASSAGEM!I670="","",PASSAGEM!I670)</f>
        <v>0</v>
      </c>
      <c r="I670" s="3">
        <f>IF(PASSAGEM!J670="","",PASSAGEM!J670)</f>
        <v>0</v>
      </c>
      <c r="J670" s="3">
        <f>IF(PASSAGEM!K670="","",PASSAGEM!K670)</f>
        <v>0</v>
      </c>
      <c r="K670" s="3">
        <f>IF(PASSAGEM!L670="","",PASSAGEM!L670)</f>
        <v>0</v>
      </c>
      <c r="L670" s="3">
        <f>IF(PASSAGEM!M670="","",PASSAGEM!M670)</f>
        <v>0</v>
      </c>
      <c r="M670" s="3">
        <f>IF(PASSAGEM!N670="","",PASSAGEM!N670)</f>
        <v>0</v>
      </c>
      <c r="N670" s="2" t="str">
        <f>IF(PASSAGEM!O670="","",PASSAGEM!O670)</f>
        <v>20250630</v>
      </c>
      <c r="O670" s="2" t="str">
        <f>IF(PASSAGEM!P670="","",PASSAGEM!P670)</f>
        <v>PREMIO</v>
      </c>
    </row>
    <row r="671" spans="1:15" x14ac:dyDescent="0.25">
      <c r="A671" s="2">
        <f>IF(PASSAGEM!B671="","",PASSAGEM!B671)</f>
        <v>6300</v>
      </c>
      <c r="B671" s="2">
        <f>IF(PASSAGEM!C671="","",PASSAGEM!C671)</f>
        <v>6130</v>
      </c>
      <c r="C671" s="2">
        <f>IF(PASSAGEM!D671="","",PASSAGEM!D671)</f>
        <v>131320000022</v>
      </c>
      <c r="D671" s="2" t="str">
        <f>IF(PASSAGEM!E671="","",PASSAGEM!E671)</f>
        <v>MARCOS ROGERIO JANKOVSKI</v>
      </c>
      <c r="E671" s="3">
        <f>IF(PASSAGEM!F671="","",PASSAGEM!F671)</f>
        <v>0</v>
      </c>
      <c r="F671" s="3">
        <f>IF(PASSAGEM!G671="","",PASSAGEM!G671)</f>
        <v>0</v>
      </c>
      <c r="G671" s="3">
        <f>IF(PASSAGEM!H671="","",PASSAGEM!H671)</f>
        <v>0</v>
      </c>
      <c r="H671" s="3">
        <f>IF(PASSAGEM!I671="","",PASSAGEM!I671)</f>
        <v>0</v>
      </c>
      <c r="I671" s="3">
        <f>IF(PASSAGEM!J671="","",PASSAGEM!J671)</f>
        <v>19.23</v>
      </c>
      <c r="J671" s="3">
        <f>IF(PASSAGEM!K671="","",PASSAGEM!K671)</f>
        <v>0</v>
      </c>
      <c r="K671" s="3">
        <f>IF(PASSAGEM!L671="","",PASSAGEM!L671)</f>
        <v>0</v>
      </c>
      <c r="L671" s="3">
        <f>IF(PASSAGEM!M671="","",PASSAGEM!M671)</f>
        <v>0</v>
      </c>
      <c r="M671" s="3">
        <f>IF(PASSAGEM!N671="","",PASSAGEM!N671)</f>
        <v>0</v>
      </c>
      <c r="N671" s="2" t="str">
        <f>IF(PASSAGEM!O671="","",PASSAGEM!O671)</f>
        <v>20250630</v>
      </c>
      <c r="O671" s="2" t="str">
        <f>IF(PASSAGEM!P671="","",PASSAGEM!P671)</f>
        <v>PREMIO</v>
      </c>
    </row>
    <row r="672" spans="1:15" x14ac:dyDescent="0.25">
      <c r="A672" s="2">
        <f>IF(PASSAGEM!B672="","",PASSAGEM!B672)</f>
        <v>6300</v>
      </c>
      <c r="B672" s="2">
        <f>IF(PASSAGEM!C672="","",PASSAGEM!C672)</f>
        <v>6130</v>
      </c>
      <c r="C672" s="2">
        <f>IF(PASSAGEM!D672="","",PASSAGEM!D672)</f>
        <v>131320000064</v>
      </c>
      <c r="D672" s="2" t="str">
        <f>IF(PASSAGEM!E672="","",PASSAGEM!E672)</f>
        <v>OSEAS CARNEIRO</v>
      </c>
      <c r="E672" s="3">
        <f>IF(PASSAGEM!F672="","",PASSAGEM!F672)</f>
        <v>313.98</v>
      </c>
      <c r="F672" s="3">
        <f>IF(PASSAGEM!G672="","",PASSAGEM!G672)</f>
        <v>0</v>
      </c>
      <c r="G672" s="3">
        <f>IF(PASSAGEM!H672="","",PASSAGEM!H672)</f>
        <v>0</v>
      </c>
      <c r="H672" s="3">
        <f>IF(PASSAGEM!I672="","",PASSAGEM!I672)</f>
        <v>0</v>
      </c>
      <c r="I672" s="3">
        <f>IF(PASSAGEM!J672="","",PASSAGEM!J672)</f>
        <v>0</v>
      </c>
      <c r="J672" s="3">
        <f>IF(PASSAGEM!K672="","",PASSAGEM!K672)</f>
        <v>0</v>
      </c>
      <c r="K672" s="3">
        <f>IF(PASSAGEM!L672="","",PASSAGEM!L672)</f>
        <v>0</v>
      </c>
      <c r="L672" s="3">
        <f>IF(PASSAGEM!M672="","",PASSAGEM!M672)</f>
        <v>0</v>
      </c>
      <c r="M672" s="3">
        <f>IF(PASSAGEM!N672="","",PASSAGEM!N672)</f>
        <v>0</v>
      </c>
      <c r="N672" s="2" t="str">
        <f>IF(PASSAGEM!O672="","",PASSAGEM!O672)</f>
        <v>20250630</v>
      </c>
      <c r="O672" s="2" t="str">
        <f>IF(PASSAGEM!P672="","",PASSAGEM!P672)</f>
        <v>PREMIO</v>
      </c>
    </row>
    <row r="673" spans="1:15" x14ac:dyDescent="0.25">
      <c r="A673" s="2">
        <f>IF(PASSAGEM!B673="","",PASSAGEM!B673)</f>
        <v>6300</v>
      </c>
      <c r="B673" s="2">
        <f>IF(PASSAGEM!C673="","",PASSAGEM!C673)</f>
        <v>6130</v>
      </c>
      <c r="C673" s="2">
        <f>IF(PASSAGEM!D673="","",PASSAGEM!D673)</f>
        <v>131320000064</v>
      </c>
      <c r="D673" s="2" t="str">
        <f>IF(PASSAGEM!E673="","",PASSAGEM!E673)</f>
        <v>OSEAS CARNEIRO</v>
      </c>
      <c r="E673" s="3">
        <f>IF(PASSAGEM!F673="","",PASSAGEM!F673)</f>
        <v>0</v>
      </c>
      <c r="F673" s="3">
        <f>IF(PASSAGEM!G673="","",PASSAGEM!G673)</f>
        <v>0</v>
      </c>
      <c r="G673" s="3">
        <f>IF(PASSAGEM!H673="","",PASSAGEM!H673)</f>
        <v>0</v>
      </c>
      <c r="H673" s="3">
        <f>IF(PASSAGEM!I673="","",PASSAGEM!I673)</f>
        <v>0</v>
      </c>
      <c r="I673" s="3">
        <f>IF(PASSAGEM!J673="","",PASSAGEM!J673)</f>
        <v>83.69</v>
      </c>
      <c r="J673" s="3">
        <f>IF(PASSAGEM!K673="","",PASSAGEM!K673)</f>
        <v>0</v>
      </c>
      <c r="K673" s="3">
        <f>IF(PASSAGEM!L673="","",PASSAGEM!L673)</f>
        <v>0</v>
      </c>
      <c r="L673" s="3">
        <f>IF(PASSAGEM!M673="","",PASSAGEM!M673)</f>
        <v>0</v>
      </c>
      <c r="M673" s="3">
        <f>IF(PASSAGEM!N673="","",PASSAGEM!N673)</f>
        <v>0</v>
      </c>
      <c r="N673" s="2" t="str">
        <f>IF(PASSAGEM!O673="","",PASSAGEM!O673)</f>
        <v>20250630</v>
      </c>
      <c r="O673" s="2" t="str">
        <f>IF(PASSAGEM!P673="","",PASSAGEM!P673)</f>
        <v>PREMIO</v>
      </c>
    </row>
    <row r="674" spans="1:15" x14ac:dyDescent="0.25">
      <c r="A674" s="2">
        <f>IF(PASSAGEM!B674="","",PASSAGEM!B674)</f>
        <v>6300</v>
      </c>
      <c r="B674" s="2">
        <f>IF(PASSAGEM!C674="","",PASSAGEM!C674)</f>
        <v>6130</v>
      </c>
      <c r="C674" s="2">
        <f>IF(PASSAGEM!D674="","",PASSAGEM!D674)</f>
        <v>131440000387</v>
      </c>
      <c r="D674" s="2" t="str">
        <f>IF(PASSAGEM!E674="","",PASSAGEM!E674)</f>
        <v>VALDECI NASCIMENTO DOS SANTOS</v>
      </c>
      <c r="E674" s="3">
        <f>IF(PASSAGEM!F674="","",PASSAGEM!F674)</f>
        <v>120.62</v>
      </c>
      <c r="F674" s="3">
        <f>IF(PASSAGEM!G674="","",PASSAGEM!G674)</f>
        <v>0</v>
      </c>
      <c r="G674" s="3">
        <f>IF(PASSAGEM!H674="","",PASSAGEM!H674)</f>
        <v>0</v>
      </c>
      <c r="H674" s="3">
        <f>IF(PASSAGEM!I674="","",PASSAGEM!I674)</f>
        <v>0</v>
      </c>
      <c r="I674" s="3">
        <f>IF(PASSAGEM!J674="","",PASSAGEM!J674)</f>
        <v>0</v>
      </c>
      <c r="J674" s="3">
        <f>IF(PASSAGEM!K674="","",PASSAGEM!K674)</f>
        <v>0</v>
      </c>
      <c r="K674" s="3">
        <f>IF(PASSAGEM!L674="","",PASSAGEM!L674)</f>
        <v>0</v>
      </c>
      <c r="L674" s="3">
        <f>IF(PASSAGEM!M674="","",PASSAGEM!M674)</f>
        <v>0</v>
      </c>
      <c r="M674" s="3">
        <f>IF(PASSAGEM!N674="","",PASSAGEM!N674)</f>
        <v>0</v>
      </c>
      <c r="N674" s="2" t="str">
        <f>IF(PASSAGEM!O674="","",PASSAGEM!O674)</f>
        <v>20250630</v>
      </c>
      <c r="O674" s="2" t="str">
        <f>IF(PASSAGEM!P674="","",PASSAGEM!P674)</f>
        <v>PREMIO</v>
      </c>
    </row>
    <row r="675" spans="1:15" x14ac:dyDescent="0.25">
      <c r="A675" s="2">
        <f>IF(PASSAGEM!B675="","",PASSAGEM!B675)</f>
        <v>6300</v>
      </c>
      <c r="B675" s="2">
        <f>IF(PASSAGEM!C675="","",PASSAGEM!C675)</f>
        <v>6130</v>
      </c>
      <c r="C675" s="2">
        <f>IF(PASSAGEM!D675="","",PASSAGEM!D675)</f>
        <v>131440000387</v>
      </c>
      <c r="D675" s="2" t="str">
        <f>IF(PASSAGEM!E675="","",PASSAGEM!E675)</f>
        <v>VALDECI NASCIMENTO DOS SANTOS</v>
      </c>
      <c r="E675" s="3">
        <f>IF(PASSAGEM!F675="","",PASSAGEM!F675)</f>
        <v>0</v>
      </c>
      <c r="F675" s="3">
        <f>IF(PASSAGEM!G675="","",PASSAGEM!G675)</f>
        <v>0</v>
      </c>
      <c r="G675" s="3">
        <f>IF(PASSAGEM!H675="","",PASSAGEM!H675)</f>
        <v>0</v>
      </c>
      <c r="H675" s="3">
        <f>IF(PASSAGEM!I675="","",PASSAGEM!I675)</f>
        <v>0</v>
      </c>
      <c r="I675" s="3">
        <f>IF(PASSAGEM!J675="","",PASSAGEM!J675)</f>
        <v>8.98</v>
      </c>
      <c r="J675" s="3">
        <f>IF(PASSAGEM!K675="","",PASSAGEM!K675)</f>
        <v>0</v>
      </c>
      <c r="K675" s="3">
        <f>IF(PASSAGEM!L675="","",PASSAGEM!L675)</f>
        <v>0</v>
      </c>
      <c r="L675" s="3">
        <f>IF(PASSAGEM!M675="","",PASSAGEM!M675)</f>
        <v>0</v>
      </c>
      <c r="M675" s="3">
        <f>IF(PASSAGEM!N675="","",PASSAGEM!N675)</f>
        <v>0</v>
      </c>
      <c r="N675" s="2" t="str">
        <f>IF(PASSAGEM!O675="","",PASSAGEM!O675)</f>
        <v>20250630</v>
      </c>
      <c r="O675" s="2" t="str">
        <f>IF(PASSAGEM!P675="","",PASSAGEM!P675)</f>
        <v>PREMIO</v>
      </c>
    </row>
    <row r="676" spans="1:15" x14ac:dyDescent="0.25">
      <c r="A676" s="2">
        <f>IF(PASSAGEM!B676="","",PASSAGEM!B676)</f>
        <v>6300</v>
      </c>
      <c r="B676" s="2">
        <f>IF(PASSAGEM!C676="","",PASSAGEM!C676)</f>
        <v>6142</v>
      </c>
      <c r="C676" s="2">
        <f>IF(PASSAGEM!D676="","",PASSAGEM!D676)</f>
        <v>131480000205</v>
      </c>
      <c r="D676" s="2" t="str">
        <f>IF(PASSAGEM!E676="","",PASSAGEM!E676)</f>
        <v>NATAL DE OLIVEIRA</v>
      </c>
      <c r="E676" s="3">
        <f>IF(PASSAGEM!F676="","",PASSAGEM!F676)</f>
        <v>4.62</v>
      </c>
      <c r="F676" s="3">
        <f>IF(PASSAGEM!G676="","",PASSAGEM!G676)</f>
        <v>0</v>
      </c>
      <c r="G676" s="3">
        <f>IF(PASSAGEM!H676="","",PASSAGEM!H676)</f>
        <v>0</v>
      </c>
      <c r="H676" s="3">
        <f>IF(PASSAGEM!I676="","",PASSAGEM!I676)</f>
        <v>0</v>
      </c>
      <c r="I676" s="3">
        <f>IF(PASSAGEM!J676="","",PASSAGEM!J676)</f>
        <v>0</v>
      </c>
      <c r="J676" s="3">
        <f>IF(PASSAGEM!K676="","",PASSAGEM!K676)</f>
        <v>0</v>
      </c>
      <c r="K676" s="3">
        <f>IF(PASSAGEM!L676="","",PASSAGEM!L676)</f>
        <v>0</v>
      </c>
      <c r="L676" s="3">
        <f>IF(PASSAGEM!M676="","",PASSAGEM!M676)</f>
        <v>0</v>
      </c>
      <c r="M676" s="3">
        <f>IF(PASSAGEM!N676="","",PASSAGEM!N676)</f>
        <v>0</v>
      </c>
      <c r="N676" s="2" t="str">
        <f>IF(PASSAGEM!O676="","",PASSAGEM!O676)</f>
        <v>20250630</v>
      </c>
      <c r="O676" s="2" t="str">
        <f>IF(PASSAGEM!P676="","",PASSAGEM!P676)</f>
        <v>PREMIO</v>
      </c>
    </row>
    <row r="677" spans="1:15" x14ac:dyDescent="0.25">
      <c r="A677" s="2">
        <f>IF(PASSAGEM!B677="","",PASSAGEM!B677)</f>
        <v>6300</v>
      </c>
      <c r="B677" s="2">
        <f>IF(PASSAGEM!C677="","",PASSAGEM!C677)</f>
        <v>6142</v>
      </c>
      <c r="C677" s="2">
        <f>IF(PASSAGEM!D677="","",PASSAGEM!D677)</f>
        <v>131480000205</v>
      </c>
      <c r="D677" s="2" t="str">
        <f>IF(PASSAGEM!E677="","",PASSAGEM!E677)</f>
        <v>NATAL DE OLIVEIRA</v>
      </c>
      <c r="E677" s="3">
        <f>IF(PASSAGEM!F677="","",PASSAGEM!F677)</f>
        <v>0</v>
      </c>
      <c r="F677" s="3">
        <f>IF(PASSAGEM!G677="","",PASSAGEM!G677)</f>
        <v>0</v>
      </c>
      <c r="G677" s="3">
        <f>IF(PASSAGEM!H677="","",PASSAGEM!H677)</f>
        <v>0</v>
      </c>
      <c r="H677" s="3">
        <f>IF(PASSAGEM!I677="","",PASSAGEM!I677)</f>
        <v>0</v>
      </c>
      <c r="I677" s="3">
        <f>IF(PASSAGEM!J677="","",PASSAGEM!J677)</f>
        <v>6.45</v>
      </c>
      <c r="J677" s="3">
        <f>IF(PASSAGEM!K677="","",PASSAGEM!K677)</f>
        <v>0</v>
      </c>
      <c r="K677" s="3">
        <f>IF(PASSAGEM!L677="","",PASSAGEM!L677)</f>
        <v>0</v>
      </c>
      <c r="L677" s="3">
        <f>IF(PASSAGEM!M677="","",PASSAGEM!M677)</f>
        <v>0</v>
      </c>
      <c r="M677" s="3">
        <f>IF(PASSAGEM!N677="","",PASSAGEM!N677)</f>
        <v>0</v>
      </c>
      <c r="N677" s="2" t="str">
        <f>IF(PASSAGEM!O677="","",PASSAGEM!O677)</f>
        <v>20250630</v>
      </c>
      <c r="O677" s="2" t="str">
        <f>IF(PASSAGEM!P677="","",PASSAGEM!P677)</f>
        <v>PREMIO</v>
      </c>
    </row>
    <row r="678" spans="1:15" x14ac:dyDescent="0.25">
      <c r="A678" s="2">
        <f>IF(PASSAGEM!B678="","",PASSAGEM!B678)</f>
        <v>6300</v>
      </c>
      <c r="B678" s="2">
        <f>IF(PASSAGEM!C678="","",PASSAGEM!C678)</f>
        <v>6142</v>
      </c>
      <c r="C678" s="2">
        <f>IF(PASSAGEM!D678="","",PASSAGEM!D678)</f>
        <v>131500000148</v>
      </c>
      <c r="D678" s="2" t="str">
        <f>IF(PASSAGEM!E678="","",PASSAGEM!E678)</f>
        <v>TIRCES FRANCINE GUILHERME MARTINS</v>
      </c>
      <c r="E678" s="3">
        <f>IF(PASSAGEM!F678="","",PASSAGEM!F678)</f>
        <v>33.42</v>
      </c>
      <c r="F678" s="3">
        <f>IF(PASSAGEM!G678="","",PASSAGEM!G678)</f>
        <v>0</v>
      </c>
      <c r="G678" s="3">
        <f>IF(PASSAGEM!H678="","",PASSAGEM!H678)</f>
        <v>0</v>
      </c>
      <c r="H678" s="3">
        <f>IF(PASSAGEM!I678="","",PASSAGEM!I678)</f>
        <v>0</v>
      </c>
      <c r="I678" s="3">
        <f>IF(PASSAGEM!J678="","",PASSAGEM!J678)</f>
        <v>0</v>
      </c>
      <c r="J678" s="3">
        <f>IF(PASSAGEM!K678="","",PASSAGEM!K678)</f>
        <v>0</v>
      </c>
      <c r="K678" s="3">
        <f>IF(PASSAGEM!L678="","",PASSAGEM!L678)</f>
        <v>0</v>
      </c>
      <c r="L678" s="3">
        <f>IF(PASSAGEM!M678="","",PASSAGEM!M678)</f>
        <v>0</v>
      </c>
      <c r="M678" s="3">
        <f>IF(PASSAGEM!N678="","",PASSAGEM!N678)</f>
        <v>0</v>
      </c>
      <c r="N678" s="2" t="str">
        <f>IF(PASSAGEM!O678="","",PASSAGEM!O678)</f>
        <v>20250630</v>
      </c>
      <c r="O678" s="2" t="str">
        <f>IF(PASSAGEM!P678="","",PASSAGEM!P678)</f>
        <v>PREMIO</v>
      </c>
    </row>
    <row r="679" spans="1:15" x14ac:dyDescent="0.25">
      <c r="A679" s="2">
        <f>IF(PASSAGEM!B679="","",PASSAGEM!B679)</f>
        <v>6300</v>
      </c>
      <c r="B679" s="2">
        <f>IF(PASSAGEM!C679="","",PASSAGEM!C679)</f>
        <v>6142</v>
      </c>
      <c r="C679" s="2">
        <f>IF(PASSAGEM!D679="","",PASSAGEM!D679)</f>
        <v>131500000148</v>
      </c>
      <c r="D679" s="2" t="str">
        <f>IF(PASSAGEM!E679="","",PASSAGEM!E679)</f>
        <v>TIRCES FRANCINE GUILHERME MARTINS</v>
      </c>
      <c r="E679" s="3">
        <f>IF(PASSAGEM!F679="","",PASSAGEM!F679)</f>
        <v>0</v>
      </c>
      <c r="F679" s="3">
        <f>IF(PASSAGEM!G679="","",PASSAGEM!G679)</f>
        <v>0</v>
      </c>
      <c r="G679" s="3">
        <f>IF(PASSAGEM!H679="","",PASSAGEM!H679)</f>
        <v>0</v>
      </c>
      <c r="H679" s="3">
        <f>IF(PASSAGEM!I679="","",PASSAGEM!I679)</f>
        <v>0</v>
      </c>
      <c r="I679" s="3">
        <f>IF(PASSAGEM!J679="","",PASSAGEM!J679)</f>
        <v>21.17</v>
      </c>
      <c r="J679" s="3">
        <f>IF(PASSAGEM!K679="","",PASSAGEM!K679)</f>
        <v>0</v>
      </c>
      <c r="K679" s="3">
        <f>IF(PASSAGEM!L679="","",PASSAGEM!L679)</f>
        <v>0</v>
      </c>
      <c r="L679" s="3">
        <f>IF(PASSAGEM!M679="","",PASSAGEM!M679)</f>
        <v>0</v>
      </c>
      <c r="M679" s="3">
        <f>IF(PASSAGEM!N679="","",PASSAGEM!N679)</f>
        <v>0</v>
      </c>
      <c r="N679" s="2" t="str">
        <f>IF(PASSAGEM!O679="","",PASSAGEM!O679)</f>
        <v>20250630</v>
      </c>
      <c r="O679" s="2" t="str">
        <f>IF(PASSAGEM!P679="","",PASSAGEM!P679)</f>
        <v>PREMIO</v>
      </c>
    </row>
    <row r="680" spans="1:15" x14ac:dyDescent="0.25">
      <c r="A680" s="2">
        <f>IF(PASSAGEM!B680="","",PASSAGEM!B680)</f>
        <v>6300</v>
      </c>
      <c r="B680" s="2">
        <f>IF(PASSAGEM!C680="","",PASSAGEM!C680)</f>
        <v>6142</v>
      </c>
      <c r="C680" s="2">
        <f>IF(PASSAGEM!D680="","",PASSAGEM!D680)</f>
        <v>131690000045</v>
      </c>
      <c r="D680" s="2" t="str">
        <f>IF(PASSAGEM!E680="","",PASSAGEM!E680)</f>
        <v>CARLOS SOUZA DOS SANTOS</v>
      </c>
      <c r="E680" s="3">
        <f>IF(PASSAGEM!F680="","",PASSAGEM!F680)</f>
        <v>54.79</v>
      </c>
      <c r="F680" s="3">
        <f>IF(PASSAGEM!G680="","",PASSAGEM!G680)</f>
        <v>0</v>
      </c>
      <c r="G680" s="3">
        <f>IF(PASSAGEM!H680="","",PASSAGEM!H680)</f>
        <v>0</v>
      </c>
      <c r="H680" s="3">
        <f>IF(PASSAGEM!I680="","",PASSAGEM!I680)</f>
        <v>0</v>
      </c>
      <c r="I680" s="3">
        <f>IF(PASSAGEM!J680="","",PASSAGEM!J680)</f>
        <v>0</v>
      </c>
      <c r="J680" s="3">
        <f>IF(PASSAGEM!K680="","",PASSAGEM!K680)</f>
        <v>0</v>
      </c>
      <c r="K680" s="3">
        <f>IF(PASSAGEM!L680="","",PASSAGEM!L680)</f>
        <v>0</v>
      </c>
      <c r="L680" s="3">
        <f>IF(PASSAGEM!M680="","",PASSAGEM!M680)</f>
        <v>0</v>
      </c>
      <c r="M680" s="3">
        <f>IF(PASSAGEM!N680="","",PASSAGEM!N680)</f>
        <v>0</v>
      </c>
      <c r="N680" s="2" t="str">
        <f>IF(PASSAGEM!O680="","",PASSAGEM!O680)</f>
        <v>20250630</v>
      </c>
      <c r="O680" s="2" t="str">
        <f>IF(PASSAGEM!P680="","",PASSAGEM!P680)</f>
        <v>PREMIO</v>
      </c>
    </row>
    <row r="681" spans="1:15" x14ac:dyDescent="0.25">
      <c r="A681" s="2">
        <f>IF(PASSAGEM!B681="","",PASSAGEM!B681)</f>
        <v>6300</v>
      </c>
      <c r="B681" s="2">
        <f>IF(PASSAGEM!C681="","",PASSAGEM!C681)</f>
        <v>6142</v>
      </c>
      <c r="C681" s="2">
        <f>IF(PASSAGEM!D681="","",PASSAGEM!D681)</f>
        <v>131690000045</v>
      </c>
      <c r="D681" s="2" t="str">
        <f>IF(PASSAGEM!E681="","",PASSAGEM!E681)</f>
        <v>CARLOS SOUZA DOS SANTOS</v>
      </c>
      <c r="E681" s="3">
        <f>IF(PASSAGEM!F681="","",PASSAGEM!F681)</f>
        <v>0</v>
      </c>
      <c r="F681" s="3">
        <f>IF(PASSAGEM!G681="","",PASSAGEM!G681)</f>
        <v>0</v>
      </c>
      <c r="G681" s="3">
        <f>IF(PASSAGEM!H681="","",PASSAGEM!H681)</f>
        <v>0</v>
      </c>
      <c r="H681" s="3">
        <f>IF(PASSAGEM!I681="","",PASSAGEM!I681)</f>
        <v>0</v>
      </c>
      <c r="I681" s="3">
        <f>IF(PASSAGEM!J681="","",PASSAGEM!J681)</f>
        <v>27.48</v>
      </c>
      <c r="J681" s="3">
        <f>IF(PASSAGEM!K681="","",PASSAGEM!K681)</f>
        <v>0</v>
      </c>
      <c r="K681" s="3">
        <f>IF(PASSAGEM!L681="","",PASSAGEM!L681)</f>
        <v>0</v>
      </c>
      <c r="L681" s="3">
        <f>IF(PASSAGEM!M681="","",PASSAGEM!M681)</f>
        <v>0</v>
      </c>
      <c r="M681" s="3">
        <f>IF(PASSAGEM!N681="","",PASSAGEM!N681)</f>
        <v>0</v>
      </c>
      <c r="N681" s="2" t="str">
        <f>IF(PASSAGEM!O681="","",PASSAGEM!O681)</f>
        <v>20250630</v>
      </c>
      <c r="O681" s="2" t="str">
        <f>IF(PASSAGEM!P681="","",PASSAGEM!P681)</f>
        <v>PREMIO</v>
      </c>
    </row>
    <row r="682" spans="1:15" x14ac:dyDescent="0.25">
      <c r="A682" s="2">
        <f>IF(PASSAGEM!B682="","",PASSAGEM!B682)</f>
        <v>6300</v>
      </c>
      <c r="B682" s="2">
        <f>IF(PASSAGEM!C682="","",PASSAGEM!C682)</f>
        <v>6130</v>
      </c>
      <c r="C682" s="2">
        <f>IF(PASSAGEM!D682="","",PASSAGEM!D682)</f>
        <v>132230000046</v>
      </c>
      <c r="D682" s="2" t="str">
        <f>IF(PASSAGEM!E682="","",PASSAGEM!E682)</f>
        <v>GERSON CARDOSO CORREIA</v>
      </c>
      <c r="E682" s="3">
        <f>IF(PASSAGEM!F682="","",PASSAGEM!F682)</f>
        <v>8.9600000000000009</v>
      </c>
      <c r="F682" s="3">
        <f>IF(PASSAGEM!G682="","",PASSAGEM!G682)</f>
        <v>0</v>
      </c>
      <c r="G682" s="3">
        <f>IF(PASSAGEM!H682="","",PASSAGEM!H682)</f>
        <v>0</v>
      </c>
      <c r="H682" s="3">
        <f>IF(PASSAGEM!I682="","",PASSAGEM!I682)</f>
        <v>0</v>
      </c>
      <c r="I682" s="3">
        <f>IF(PASSAGEM!J682="","",PASSAGEM!J682)</f>
        <v>0</v>
      </c>
      <c r="J682" s="3">
        <f>IF(PASSAGEM!K682="","",PASSAGEM!K682)</f>
        <v>0</v>
      </c>
      <c r="K682" s="3">
        <f>IF(PASSAGEM!L682="","",PASSAGEM!L682)</f>
        <v>0</v>
      </c>
      <c r="L682" s="3">
        <f>IF(PASSAGEM!M682="","",PASSAGEM!M682)</f>
        <v>0</v>
      </c>
      <c r="M682" s="3">
        <f>IF(PASSAGEM!N682="","",PASSAGEM!N682)</f>
        <v>0</v>
      </c>
      <c r="N682" s="2" t="str">
        <f>IF(PASSAGEM!O682="","",PASSAGEM!O682)</f>
        <v>20250630</v>
      </c>
      <c r="O682" s="2" t="str">
        <f>IF(PASSAGEM!P682="","",PASSAGEM!P682)</f>
        <v>PREMIO</v>
      </c>
    </row>
    <row r="683" spans="1:15" x14ac:dyDescent="0.25">
      <c r="A683" s="2">
        <f>IF(PASSAGEM!B683="","",PASSAGEM!B683)</f>
        <v>6300</v>
      </c>
      <c r="B683" s="2">
        <f>IF(PASSAGEM!C683="","",PASSAGEM!C683)</f>
        <v>6130</v>
      </c>
      <c r="C683" s="2">
        <f>IF(PASSAGEM!D683="","",PASSAGEM!D683)</f>
        <v>132230000046</v>
      </c>
      <c r="D683" s="2" t="str">
        <f>IF(PASSAGEM!E683="","",PASSAGEM!E683)</f>
        <v>GERSON CARDOSO CORREIA</v>
      </c>
      <c r="E683" s="3">
        <f>IF(PASSAGEM!F683="","",PASSAGEM!F683)</f>
        <v>0</v>
      </c>
      <c r="F683" s="3">
        <f>IF(PASSAGEM!G683="","",PASSAGEM!G683)</f>
        <v>0</v>
      </c>
      <c r="G683" s="3">
        <f>IF(PASSAGEM!H683="","",PASSAGEM!H683)</f>
        <v>0</v>
      </c>
      <c r="H683" s="3">
        <f>IF(PASSAGEM!I683="","",PASSAGEM!I683)</f>
        <v>0</v>
      </c>
      <c r="I683" s="3">
        <f>IF(PASSAGEM!J683="","",PASSAGEM!J683)</f>
        <v>22.5</v>
      </c>
      <c r="J683" s="3">
        <f>IF(PASSAGEM!K683="","",PASSAGEM!K683)</f>
        <v>0</v>
      </c>
      <c r="K683" s="3">
        <f>IF(PASSAGEM!L683="","",PASSAGEM!L683)</f>
        <v>0</v>
      </c>
      <c r="L683" s="3">
        <f>IF(PASSAGEM!M683="","",PASSAGEM!M683)</f>
        <v>0</v>
      </c>
      <c r="M683" s="3">
        <f>IF(PASSAGEM!N683="","",PASSAGEM!N683)</f>
        <v>0</v>
      </c>
      <c r="N683" s="2" t="str">
        <f>IF(PASSAGEM!O683="","",PASSAGEM!O683)</f>
        <v>20250630</v>
      </c>
      <c r="O683" s="2" t="str">
        <f>IF(PASSAGEM!P683="","",PASSAGEM!P683)</f>
        <v>PREMIO</v>
      </c>
    </row>
    <row r="684" spans="1:15" x14ac:dyDescent="0.25">
      <c r="A684" s="2">
        <f>IF(PASSAGEM!B684="","",PASSAGEM!B684)</f>
        <v>6300</v>
      </c>
      <c r="B684" s="2">
        <f>IF(PASSAGEM!C684="","",PASSAGEM!C684)</f>
        <v>6130</v>
      </c>
      <c r="C684" s="2">
        <f>IF(PASSAGEM!D684="","",PASSAGEM!D684)</f>
        <v>132310000073</v>
      </c>
      <c r="D684" s="2" t="str">
        <f>IF(PASSAGEM!E684="","",PASSAGEM!E684)</f>
        <v>JOSENILDO ALVES DA SILVA</v>
      </c>
      <c r="E684" s="3">
        <f>IF(PASSAGEM!F684="","",PASSAGEM!F684)</f>
        <v>9.5299999999999994</v>
      </c>
      <c r="F684" s="3">
        <f>IF(PASSAGEM!G684="","",PASSAGEM!G684)</f>
        <v>0</v>
      </c>
      <c r="G684" s="3">
        <f>IF(PASSAGEM!H684="","",PASSAGEM!H684)</f>
        <v>0</v>
      </c>
      <c r="H684" s="3">
        <f>IF(PASSAGEM!I684="","",PASSAGEM!I684)</f>
        <v>0</v>
      </c>
      <c r="I684" s="3">
        <f>IF(PASSAGEM!J684="","",PASSAGEM!J684)</f>
        <v>0</v>
      </c>
      <c r="J684" s="3">
        <f>IF(PASSAGEM!K684="","",PASSAGEM!K684)</f>
        <v>0</v>
      </c>
      <c r="K684" s="3">
        <f>IF(PASSAGEM!L684="","",PASSAGEM!L684)</f>
        <v>0</v>
      </c>
      <c r="L684" s="3">
        <f>IF(PASSAGEM!M684="","",PASSAGEM!M684)</f>
        <v>0</v>
      </c>
      <c r="M684" s="3">
        <f>IF(PASSAGEM!N684="","",PASSAGEM!N684)</f>
        <v>0</v>
      </c>
      <c r="N684" s="2" t="str">
        <f>IF(PASSAGEM!O684="","",PASSAGEM!O684)</f>
        <v>20250630</v>
      </c>
      <c r="O684" s="2" t="str">
        <f>IF(PASSAGEM!P684="","",PASSAGEM!P684)</f>
        <v>PREMIO</v>
      </c>
    </row>
    <row r="685" spans="1:15" x14ac:dyDescent="0.25">
      <c r="A685" s="2">
        <f>IF(PASSAGEM!B685="","",PASSAGEM!B685)</f>
        <v>6300</v>
      </c>
      <c r="B685" s="2">
        <f>IF(PASSAGEM!C685="","",PASSAGEM!C685)</f>
        <v>6130</v>
      </c>
      <c r="C685" s="2">
        <f>IF(PASSAGEM!D685="","",PASSAGEM!D685)</f>
        <v>132310000073</v>
      </c>
      <c r="D685" s="2" t="str">
        <f>IF(PASSAGEM!E685="","",PASSAGEM!E685)</f>
        <v>JOSENILDO ALVES DA SILVA</v>
      </c>
      <c r="E685" s="3">
        <f>IF(PASSAGEM!F685="","",PASSAGEM!F685)</f>
        <v>0</v>
      </c>
      <c r="F685" s="3">
        <f>IF(PASSAGEM!G685="","",PASSAGEM!G685)</f>
        <v>0</v>
      </c>
      <c r="G685" s="3">
        <f>IF(PASSAGEM!H685="","",PASSAGEM!H685)</f>
        <v>0</v>
      </c>
      <c r="H685" s="3">
        <f>IF(PASSAGEM!I685="","",PASSAGEM!I685)</f>
        <v>0</v>
      </c>
      <c r="I685" s="3">
        <f>IF(PASSAGEM!J685="","",PASSAGEM!J685)</f>
        <v>12.61</v>
      </c>
      <c r="J685" s="3">
        <f>IF(PASSAGEM!K685="","",PASSAGEM!K685)</f>
        <v>0</v>
      </c>
      <c r="K685" s="3">
        <f>IF(PASSAGEM!L685="","",PASSAGEM!L685)</f>
        <v>0</v>
      </c>
      <c r="L685" s="3">
        <f>IF(PASSAGEM!M685="","",PASSAGEM!M685)</f>
        <v>0</v>
      </c>
      <c r="M685" s="3">
        <f>IF(PASSAGEM!N685="","",PASSAGEM!N685)</f>
        <v>0</v>
      </c>
      <c r="N685" s="2" t="str">
        <f>IF(PASSAGEM!O685="","",PASSAGEM!O685)</f>
        <v>20250630</v>
      </c>
      <c r="O685" s="2" t="str">
        <f>IF(PASSAGEM!P685="","",PASSAGEM!P685)</f>
        <v>PREMIO</v>
      </c>
    </row>
    <row r="686" spans="1:15" x14ac:dyDescent="0.25">
      <c r="A686" s="2">
        <f>IF(PASSAGEM!B686="","",PASSAGEM!B686)</f>
        <v>6300</v>
      </c>
      <c r="B686" s="2">
        <f>IF(PASSAGEM!C686="","",PASSAGEM!C686)</f>
        <v>6130</v>
      </c>
      <c r="C686" s="2">
        <f>IF(PASSAGEM!D686="","",PASSAGEM!D686)</f>
        <v>132380000031</v>
      </c>
      <c r="D686" s="2" t="str">
        <f>IF(PASSAGEM!E686="","",PASSAGEM!E686)</f>
        <v>SAMUEL GOMES DE OLIVEIRA</v>
      </c>
      <c r="E686" s="3">
        <f>IF(PASSAGEM!F686="","",PASSAGEM!F686)</f>
        <v>35.97</v>
      </c>
      <c r="F686" s="3">
        <f>IF(PASSAGEM!G686="","",PASSAGEM!G686)</f>
        <v>0</v>
      </c>
      <c r="G686" s="3">
        <f>IF(PASSAGEM!H686="","",PASSAGEM!H686)</f>
        <v>0</v>
      </c>
      <c r="H686" s="3">
        <f>IF(PASSAGEM!I686="","",PASSAGEM!I686)</f>
        <v>0</v>
      </c>
      <c r="I686" s="3">
        <f>IF(PASSAGEM!J686="","",PASSAGEM!J686)</f>
        <v>0</v>
      </c>
      <c r="J686" s="3">
        <f>IF(PASSAGEM!K686="","",PASSAGEM!K686)</f>
        <v>0</v>
      </c>
      <c r="K686" s="3">
        <f>IF(PASSAGEM!L686="","",PASSAGEM!L686)</f>
        <v>0</v>
      </c>
      <c r="L686" s="3">
        <f>IF(PASSAGEM!M686="","",PASSAGEM!M686)</f>
        <v>0</v>
      </c>
      <c r="M686" s="3">
        <f>IF(PASSAGEM!N686="","",PASSAGEM!N686)</f>
        <v>0</v>
      </c>
      <c r="N686" s="2" t="str">
        <f>IF(PASSAGEM!O686="","",PASSAGEM!O686)</f>
        <v>20250630</v>
      </c>
      <c r="O686" s="2" t="str">
        <f>IF(PASSAGEM!P686="","",PASSAGEM!P686)</f>
        <v>PREMIO</v>
      </c>
    </row>
    <row r="687" spans="1:15" x14ac:dyDescent="0.25">
      <c r="A687" s="2">
        <f>IF(PASSAGEM!B687="","",PASSAGEM!B687)</f>
        <v>6300</v>
      </c>
      <c r="B687" s="2">
        <f>IF(PASSAGEM!C687="","",PASSAGEM!C687)</f>
        <v>6130</v>
      </c>
      <c r="C687" s="2">
        <f>IF(PASSAGEM!D687="","",PASSAGEM!D687)</f>
        <v>132380000031</v>
      </c>
      <c r="D687" s="2" t="str">
        <f>IF(PASSAGEM!E687="","",PASSAGEM!E687)</f>
        <v>SAMUEL GOMES DE OLIVEIRA</v>
      </c>
      <c r="E687" s="3">
        <f>IF(PASSAGEM!F687="","",PASSAGEM!F687)</f>
        <v>0</v>
      </c>
      <c r="F687" s="3">
        <f>IF(PASSAGEM!G687="","",PASSAGEM!G687)</f>
        <v>0</v>
      </c>
      <c r="G687" s="3">
        <f>IF(PASSAGEM!H687="","",PASSAGEM!H687)</f>
        <v>0</v>
      </c>
      <c r="H687" s="3">
        <f>IF(PASSAGEM!I687="","",PASSAGEM!I687)</f>
        <v>0</v>
      </c>
      <c r="I687" s="3">
        <f>IF(PASSAGEM!J687="","",PASSAGEM!J687)</f>
        <v>12.88</v>
      </c>
      <c r="J687" s="3">
        <f>IF(PASSAGEM!K687="","",PASSAGEM!K687)</f>
        <v>0</v>
      </c>
      <c r="K687" s="3">
        <f>IF(PASSAGEM!L687="","",PASSAGEM!L687)</f>
        <v>0</v>
      </c>
      <c r="L687" s="3">
        <f>IF(PASSAGEM!M687="","",PASSAGEM!M687)</f>
        <v>0</v>
      </c>
      <c r="M687" s="3">
        <f>IF(PASSAGEM!N687="","",PASSAGEM!N687)</f>
        <v>0</v>
      </c>
      <c r="N687" s="2" t="str">
        <f>IF(PASSAGEM!O687="","",PASSAGEM!O687)</f>
        <v>20250630</v>
      </c>
      <c r="O687" s="2" t="str">
        <f>IF(PASSAGEM!P687="","",PASSAGEM!P687)</f>
        <v>PREMIO</v>
      </c>
    </row>
    <row r="688" spans="1:15" x14ac:dyDescent="0.25">
      <c r="A688" s="2">
        <f>IF(PASSAGEM!B688="","",PASSAGEM!B688)</f>
        <v>6300</v>
      </c>
      <c r="B688" s="2">
        <f>IF(PASSAGEM!C688="","",PASSAGEM!C688)</f>
        <v>6142</v>
      </c>
      <c r="C688" s="2">
        <f>IF(PASSAGEM!D688="","",PASSAGEM!D688)</f>
        <v>132390000103</v>
      </c>
      <c r="D688" s="2" t="str">
        <f>IF(PASSAGEM!E688="","",PASSAGEM!E688)</f>
        <v>ALEX DE SOUZA MARQUES</v>
      </c>
      <c r="E688" s="3">
        <f>IF(PASSAGEM!F688="","",PASSAGEM!F688)</f>
        <v>1.26</v>
      </c>
      <c r="F688" s="3">
        <f>IF(PASSAGEM!G688="","",PASSAGEM!G688)</f>
        <v>0</v>
      </c>
      <c r="G688" s="3">
        <f>IF(PASSAGEM!H688="","",PASSAGEM!H688)</f>
        <v>0</v>
      </c>
      <c r="H688" s="3">
        <f>IF(PASSAGEM!I688="","",PASSAGEM!I688)</f>
        <v>0</v>
      </c>
      <c r="I688" s="3">
        <f>IF(PASSAGEM!J688="","",PASSAGEM!J688)</f>
        <v>0</v>
      </c>
      <c r="J688" s="3">
        <f>IF(PASSAGEM!K688="","",PASSAGEM!K688)</f>
        <v>0</v>
      </c>
      <c r="K688" s="3">
        <f>IF(PASSAGEM!L688="","",PASSAGEM!L688)</f>
        <v>0</v>
      </c>
      <c r="L688" s="3">
        <f>IF(PASSAGEM!M688="","",PASSAGEM!M688)</f>
        <v>0</v>
      </c>
      <c r="M688" s="3">
        <f>IF(PASSAGEM!N688="","",PASSAGEM!N688)</f>
        <v>0</v>
      </c>
      <c r="N688" s="2" t="str">
        <f>IF(PASSAGEM!O688="","",PASSAGEM!O688)</f>
        <v>20250630</v>
      </c>
      <c r="O688" s="2" t="str">
        <f>IF(PASSAGEM!P688="","",PASSAGEM!P688)</f>
        <v>PREMIO</v>
      </c>
    </row>
    <row r="689" spans="1:15" x14ac:dyDescent="0.25">
      <c r="A689" s="2">
        <f>IF(PASSAGEM!B689="","",PASSAGEM!B689)</f>
        <v>6300</v>
      </c>
      <c r="B689" s="2">
        <f>IF(PASSAGEM!C689="","",PASSAGEM!C689)</f>
        <v>6142</v>
      </c>
      <c r="C689" s="2">
        <f>IF(PASSAGEM!D689="","",PASSAGEM!D689)</f>
        <v>132390000103</v>
      </c>
      <c r="D689" s="2" t="str">
        <f>IF(PASSAGEM!E689="","",PASSAGEM!E689)</f>
        <v>ALEX DE SOUZA MARQUES</v>
      </c>
      <c r="E689" s="3">
        <f>IF(PASSAGEM!F689="","",PASSAGEM!F689)</f>
        <v>0</v>
      </c>
      <c r="F689" s="3">
        <f>IF(PASSAGEM!G689="","",PASSAGEM!G689)</f>
        <v>0</v>
      </c>
      <c r="G689" s="3">
        <f>IF(PASSAGEM!H689="","",PASSAGEM!H689)</f>
        <v>0</v>
      </c>
      <c r="H689" s="3">
        <f>IF(PASSAGEM!I689="","",PASSAGEM!I689)</f>
        <v>0</v>
      </c>
      <c r="I689" s="3">
        <f>IF(PASSAGEM!J689="","",PASSAGEM!J689)</f>
        <v>30.98</v>
      </c>
      <c r="J689" s="3">
        <f>IF(PASSAGEM!K689="","",PASSAGEM!K689)</f>
        <v>0</v>
      </c>
      <c r="K689" s="3">
        <f>IF(PASSAGEM!L689="","",PASSAGEM!L689)</f>
        <v>0</v>
      </c>
      <c r="L689" s="3">
        <f>IF(PASSAGEM!M689="","",PASSAGEM!M689)</f>
        <v>0</v>
      </c>
      <c r="M689" s="3">
        <f>IF(PASSAGEM!N689="","",PASSAGEM!N689)</f>
        <v>0</v>
      </c>
      <c r="N689" s="2" t="str">
        <f>IF(PASSAGEM!O689="","",PASSAGEM!O689)</f>
        <v>20250630</v>
      </c>
      <c r="O689" s="2" t="str">
        <f>IF(PASSAGEM!P689="","",PASSAGEM!P689)</f>
        <v>PREMIO</v>
      </c>
    </row>
    <row r="690" spans="1:15" x14ac:dyDescent="0.25">
      <c r="A690" s="2">
        <f>IF(PASSAGEM!B690="","",PASSAGEM!B690)</f>
        <v>6300</v>
      </c>
      <c r="B690" s="2">
        <f>IF(PASSAGEM!C690="","",PASSAGEM!C690)</f>
        <v>6142</v>
      </c>
      <c r="C690" s="2">
        <f>IF(PASSAGEM!D690="","",PASSAGEM!D690)</f>
        <v>132390000107</v>
      </c>
      <c r="D690" s="2" t="str">
        <f>IF(PASSAGEM!E690="","",PASSAGEM!E690)</f>
        <v>CLAIR FERREIRA DA SILVA DE OLIVEIRA</v>
      </c>
      <c r="E690" s="3">
        <f>IF(PASSAGEM!F690="","",PASSAGEM!F690)</f>
        <v>15.88</v>
      </c>
      <c r="F690" s="3">
        <f>IF(PASSAGEM!G690="","",PASSAGEM!G690)</f>
        <v>0</v>
      </c>
      <c r="G690" s="3">
        <f>IF(PASSAGEM!H690="","",PASSAGEM!H690)</f>
        <v>0</v>
      </c>
      <c r="H690" s="3">
        <f>IF(PASSAGEM!I690="","",PASSAGEM!I690)</f>
        <v>0</v>
      </c>
      <c r="I690" s="3">
        <f>IF(PASSAGEM!J690="","",PASSAGEM!J690)</f>
        <v>0</v>
      </c>
      <c r="J690" s="3">
        <f>IF(PASSAGEM!K690="","",PASSAGEM!K690)</f>
        <v>0</v>
      </c>
      <c r="K690" s="3">
        <f>IF(PASSAGEM!L690="","",PASSAGEM!L690)</f>
        <v>0</v>
      </c>
      <c r="L690" s="3">
        <f>IF(PASSAGEM!M690="","",PASSAGEM!M690)</f>
        <v>0</v>
      </c>
      <c r="M690" s="3">
        <f>IF(PASSAGEM!N690="","",PASSAGEM!N690)</f>
        <v>0</v>
      </c>
      <c r="N690" s="2" t="str">
        <f>IF(PASSAGEM!O690="","",PASSAGEM!O690)</f>
        <v>20250630</v>
      </c>
      <c r="O690" s="2" t="str">
        <f>IF(PASSAGEM!P690="","",PASSAGEM!P690)</f>
        <v>PREMIO</v>
      </c>
    </row>
    <row r="691" spans="1:15" x14ac:dyDescent="0.25">
      <c r="A691" s="2">
        <f>IF(PASSAGEM!B691="","",PASSAGEM!B691)</f>
        <v>6300</v>
      </c>
      <c r="B691" s="2">
        <f>IF(PASSAGEM!C691="","",PASSAGEM!C691)</f>
        <v>6142</v>
      </c>
      <c r="C691" s="2">
        <f>IF(PASSAGEM!D691="","",PASSAGEM!D691)</f>
        <v>132390000107</v>
      </c>
      <c r="D691" s="2" t="str">
        <f>IF(PASSAGEM!E691="","",PASSAGEM!E691)</f>
        <v>CLAIR FERREIRA DA SILVA DE OLIVEIRA</v>
      </c>
      <c r="E691" s="3">
        <f>IF(PASSAGEM!F691="","",PASSAGEM!F691)</f>
        <v>0</v>
      </c>
      <c r="F691" s="3">
        <f>IF(PASSAGEM!G691="","",PASSAGEM!G691)</f>
        <v>0</v>
      </c>
      <c r="G691" s="3">
        <f>IF(PASSAGEM!H691="","",PASSAGEM!H691)</f>
        <v>0</v>
      </c>
      <c r="H691" s="3">
        <f>IF(PASSAGEM!I691="","",PASSAGEM!I691)</f>
        <v>0</v>
      </c>
      <c r="I691" s="3">
        <f>IF(PASSAGEM!J691="","",PASSAGEM!J691)</f>
        <v>17.739999999999998</v>
      </c>
      <c r="J691" s="3">
        <f>IF(PASSAGEM!K691="","",PASSAGEM!K691)</f>
        <v>0</v>
      </c>
      <c r="K691" s="3">
        <f>IF(PASSAGEM!L691="","",PASSAGEM!L691)</f>
        <v>0</v>
      </c>
      <c r="L691" s="3">
        <f>IF(PASSAGEM!M691="","",PASSAGEM!M691)</f>
        <v>0</v>
      </c>
      <c r="M691" s="3">
        <f>IF(PASSAGEM!N691="","",PASSAGEM!N691)</f>
        <v>0</v>
      </c>
      <c r="N691" s="2" t="str">
        <f>IF(PASSAGEM!O691="","",PASSAGEM!O691)</f>
        <v>20250630</v>
      </c>
      <c r="O691" s="2" t="str">
        <f>IF(PASSAGEM!P691="","",PASSAGEM!P691)</f>
        <v>PREMIO</v>
      </c>
    </row>
    <row r="692" spans="1:15" x14ac:dyDescent="0.25">
      <c r="A692" s="2">
        <f>IF(PASSAGEM!B692="","",PASSAGEM!B692)</f>
        <v>6300</v>
      </c>
      <c r="B692" s="2">
        <f>IF(PASSAGEM!C692="","",PASSAGEM!C692)</f>
        <v>6130</v>
      </c>
      <c r="C692" s="2">
        <f>IF(PASSAGEM!D692="","",PASSAGEM!D692)</f>
        <v>132400000044</v>
      </c>
      <c r="D692" s="2" t="str">
        <f>IF(PASSAGEM!E692="","",PASSAGEM!E692)</f>
        <v>JEAN CARLO DA COSTA</v>
      </c>
      <c r="E692" s="3">
        <f>IF(PASSAGEM!F692="","",PASSAGEM!F692)</f>
        <v>27.88</v>
      </c>
      <c r="F692" s="3">
        <f>IF(PASSAGEM!G692="","",PASSAGEM!G692)</f>
        <v>0</v>
      </c>
      <c r="G692" s="3">
        <f>IF(PASSAGEM!H692="","",PASSAGEM!H692)</f>
        <v>0</v>
      </c>
      <c r="H692" s="3">
        <f>IF(PASSAGEM!I692="","",PASSAGEM!I692)</f>
        <v>0</v>
      </c>
      <c r="I692" s="3">
        <f>IF(PASSAGEM!J692="","",PASSAGEM!J692)</f>
        <v>0</v>
      </c>
      <c r="J692" s="3">
        <f>IF(PASSAGEM!K692="","",PASSAGEM!K692)</f>
        <v>0</v>
      </c>
      <c r="K692" s="3">
        <f>IF(PASSAGEM!L692="","",PASSAGEM!L692)</f>
        <v>0</v>
      </c>
      <c r="L692" s="3">
        <f>IF(PASSAGEM!M692="","",PASSAGEM!M692)</f>
        <v>0</v>
      </c>
      <c r="M692" s="3">
        <f>IF(PASSAGEM!N692="","",PASSAGEM!N692)</f>
        <v>0</v>
      </c>
      <c r="N692" s="2" t="str">
        <f>IF(PASSAGEM!O692="","",PASSAGEM!O692)</f>
        <v>20250630</v>
      </c>
      <c r="O692" s="2" t="str">
        <f>IF(PASSAGEM!P692="","",PASSAGEM!P692)</f>
        <v>PREMIO</v>
      </c>
    </row>
    <row r="693" spans="1:15" x14ac:dyDescent="0.25">
      <c r="A693" s="2">
        <f>IF(PASSAGEM!B693="","",PASSAGEM!B693)</f>
        <v>6300</v>
      </c>
      <c r="B693" s="2">
        <f>IF(PASSAGEM!C693="","",PASSAGEM!C693)</f>
        <v>6130</v>
      </c>
      <c r="C693" s="2">
        <f>IF(PASSAGEM!D693="","",PASSAGEM!D693)</f>
        <v>132400000044</v>
      </c>
      <c r="D693" s="2" t="str">
        <f>IF(PASSAGEM!E693="","",PASSAGEM!E693)</f>
        <v>JEAN CARLO DA COSTA</v>
      </c>
      <c r="E693" s="3">
        <f>IF(PASSAGEM!F693="","",PASSAGEM!F693)</f>
        <v>0</v>
      </c>
      <c r="F693" s="3">
        <f>IF(PASSAGEM!G693="","",PASSAGEM!G693)</f>
        <v>0</v>
      </c>
      <c r="G693" s="3">
        <f>IF(PASSAGEM!H693="","",PASSAGEM!H693)</f>
        <v>0</v>
      </c>
      <c r="H693" s="3">
        <f>IF(PASSAGEM!I693="","",PASSAGEM!I693)</f>
        <v>0</v>
      </c>
      <c r="I693" s="3">
        <f>IF(PASSAGEM!J693="","",PASSAGEM!J693)</f>
        <v>18.510000000000002</v>
      </c>
      <c r="J693" s="3">
        <f>IF(PASSAGEM!K693="","",PASSAGEM!K693)</f>
        <v>0</v>
      </c>
      <c r="K693" s="3">
        <f>IF(PASSAGEM!L693="","",PASSAGEM!L693)</f>
        <v>0</v>
      </c>
      <c r="L693" s="3">
        <f>IF(PASSAGEM!M693="","",PASSAGEM!M693)</f>
        <v>0</v>
      </c>
      <c r="M693" s="3">
        <f>IF(PASSAGEM!N693="","",PASSAGEM!N693)</f>
        <v>0</v>
      </c>
      <c r="N693" s="2" t="str">
        <f>IF(PASSAGEM!O693="","",PASSAGEM!O693)</f>
        <v>20250630</v>
      </c>
      <c r="O693" s="2" t="str">
        <f>IF(PASSAGEM!P693="","",PASSAGEM!P693)</f>
        <v>PREMIO</v>
      </c>
    </row>
    <row r="694" spans="1:15" x14ac:dyDescent="0.25">
      <c r="A694" s="2">
        <f>IF(PASSAGEM!B694="","",PASSAGEM!B694)</f>
        <v>6300</v>
      </c>
      <c r="B694" s="2">
        <f>IF(PASSAGEM!C694="","",PASSAGEM!C694)</f>
        <v>6130</v>
      </c>
      <c r="C694" s="2">
        <f>IF(PASSAGEM!D694="","",PASSAGEM!D694)</f>
        <v>132400000111</v>
      </c>
      <c r="D694" s="2" t="str">
        <f>IF(PASSAGEM!E694="","",PASSAGEM!E694)</f>
        <v>DEJAIR DE SOUZA</v>
      </c>
      <c r="E694" s="3">
        <f>IF(PASSAGEM!F694="","",PASSAGEM!F694)</f>
        <v>53.07</v>
      </c>
      <c r="F694" s="3">
        <f>IF(PASSAGEM!G694="","",PASSAGEM!G694)</f>
        <v>0</v>
      </c>
      <c r="G694" s="3">
        <f>IF(PASSAGEM!H694="","",PASSAGEM!H694)</f>
        <v>0</v>
      </c>
      <c r="H694" s="3">
        <f>IF(PASSAGEM!I694="","",PASSAGEM!I694)</f>
        <v>0</v>
      </c>
      <c r="I694" s="3">
        <f>IF(PASSAGEM!J694="","",PASSAGEM!J694)</f>
        <v>0</v>
      </c>
      <c r="J694" s="3">
        <f>IF(PASSAGEM!K694="","",PASSAGEM!K694)</f>
        <v>0</v>
      </c>
      <c r="K694" s="3">
        <f>IF(PASSAGEM!L694="","",PASSAGEM!L694)</f>
        <v>0</v>
      </c>
      <c r="L694" s="3">
        <f>IF(PASSAGEM!M694="","",PASSAGEM!M694)</f>
        <v>0</v>
      </c>
      <c r="M694" s="3">
        <f>IF(PASSAGEM!N694="","",PASSAGEM!N694)</f>
        <v>0</v>
      </c>
      <c r="N694" s="2" t="str">
        <f>IF(PASSAGEM!O694="","",PASSAGEM!O694)</f>
        <v>20250630</v>
      </c>
      <c r="O694" s="2" t="str">
        <f>IF(PASSAGEM!P694="","",PASSAGEM!P694)</f>
        <v>PREMIO</v>
      </c>
    </row>
    <row r="695" spans="1:15" x14ac:dyDescent="0.25">
      <c r="A695" s="2">
        <f>IF(PASSAGEM!B695="","",PASSAGEM!B695)</f>
        <v>6300</v>
      </c>
      <c r="B695" s="2">
        <f>IF(PASSAGEM!C695="","",PASSAGEM!C695)</f>
        <v>6130</v>
      </c>
      <c r="C695" s="2">
        <f>IF(PASSAGEM!D695="","",PASSAGEM!D695)</f>
        <v>132400000111</v>
      </c>
      <c r="D695" s="2" t="str">
        <f>IF(PASSAGEM!E695="","",PASSAGEM!E695)</f>
        <v>DEJAIR DE SOUZA</v>
      </c>
      <c r="E695" s="3">
        <f>IF(PASSAGEM!F695="","",PASSAGEM!F695)</f>
        <v>0</v>
      </c>
      <c r="F695" s="3">
        <f>IF(PASSAGEM!G695="","",PASSAGEM!G695)</f>
        <v>0</v>
      </c>
      <c r="G695" s="3">
        <f>IF(PASSAGEM!H695="","",PASSAGEM!H695)</f>
        <v>0</v>
      </c>
      <c r="H695" s="3">
        <f>IF(PASSAGEM!I695="","",PASSAGEM!I695)</f>
        <v>0</v>
      </c>
      <c r="I695" s="3">
        <f>IF(PASSAGEM!J695="","",PASSAGEM!J695)</f>
        <v>17.670000000000002</v>
      </c>
      <c r="J695" s="3">
        <f>IF(PASSAGEM!K695="","",PASSAGEM!K695)</f>
        <v>0</v>
      </c>
      <c r="K695" s="3">
        <f>IF(PASSAGEM!L695="","",PASSAGEM!L695)</f>
        <v>0</v>
      </c>
      <c r="L695" s="3">
        <f>IF(PASSAGEM!M695="","",PASSAGEM!M695)</f>
        <v>0</v>
      </c>
      <c r="M695" s="3">
        <f>IF(PASSAGEM!N695="","",PASSAGEM!N695)</f>
        <v>0</v>
      </c>
      <c r="N695" s="2" t="str">
        <f>IF(PASSAGEM!O695="","",PASSAGEM!O695)</f>
        <v>20250630</v>
      </c>
      <c r="O695" s="2" t="str">
        <f>IF(PASSAGEM!P695="","",PASSAGEM!P695)</f>
        <v>PREMIO</v>
      </c>
    </row>
    <row r="696" spans="1:15" x14ac:dyDescent="0.25">
      <c r="A696" s="2">
        <f>IF(PASSAGEM!B696="","",PASSAGEM!B696)</f>
        <v>6300</v>
      </c>
      <c r="B696" s="2">
        <f>IF(PASSAGEM!C696="","",PASSAGEM!C696)</f>
        <v>6130</v>
      </c>
      <c r="C696" s="2">
        <f>IF(PASSAGEM!D696="","",PASSAGEM!D696)</f>
        <v>132710000029</v>
      </c>
      <c r="D696" s="2" t="str">
        <f>IF(PASSAGEM!E696="","",PASSAGEM!E696)</f>
        <v>CELIA CRISTINA MERONHO</v>
      </c>
      <c r="E696" s="3">
        <f>IF(PASSAGEM!F696="","",PASSAGEM!F696)</f>
        <v>48.77</v>
      </c>
      <c r="F696" s="3">
        <f>IF(PASSAGEM!G696="","",PASSAGEM!G696)</f>
        <v>0</v>
      </c>
      <c r="G696" s="3">
        <f>IF(PASSAGEM!H696="","",PASSAGEM!H696)</f>
        <v>0</v>
      </c>
      <c r="H696" s="3">
        <f>IF(PASSAGEM!I696="","",PASSAGEM!I696)</f>
        <v>0</v>
      </c>
      <c r="I696" s="3">
        <f>IF(PASSAGEM!J696="","",PASSAGEM!J696)</f>
        <v>0</v>
      </c>
      <c r="J696" s="3">
        <f>IF(PASSAGEM!K696="","",PASSAGEM!K696)</f>
        <v>0</v>
      </c>
      <c r="K696" s="3">
        <f>IF(PASSAGEM!L696="","",PASSAGEM!L696)</f>
        <v>0</v>
      </c>
      <c r="L696" s="3">
        <f>IF(PASSAGEM!M696="","",PASSAGEM!M696)</f>
        <v>0</v>
      </c>
      <c r="M696" s="3">
        <f>IF(PASSAGEM!N696="","",PASSAGEM!N696)</f>
        <v>0</v>
      </c>
      <c r="N696" s="2" t="str">
        <f>IF(PASSAGEM!O696="","",PASSAGEM!O696)</f>
        <v>20250630</v>
      </c>
      <c r="O696" s="2" t="str">
        <f>IF(PASSAGEM!P696="","",PASSAGEM!P696)</f>
        <v>PREMIO</v>
      </c>
    </row>
    <row r="697" spans="1:15" x14ac:dyDescent="0.25">
      <c r="A697" s="2">
        <f>IF(PASSAGEM!B697="","",PASSAGEM!B697)</f>
        <v>6300</v>
      </c>
      <c r="B697" s="2">
        <f>IF(PASSAGEM!C697="","",PASSAGEM!C697)</f>
        <v>6130</v>
      </c>
      <c r="C697" s="2">
        <f>IF(PASSAGEM!D697="","",PASSAGEM!D697)</f>
        <v>132710000029</v>
      </c>
      <c r="D697" s="2" t="str">
        <f>IF(PASSAGEM!E697="","",PASSAGEM!E697)</f>
        <v>CELIA CRISTINA MERONHO</v>
      </c>
      <c r="E697" s="3">
        <f>IF(PASSAGEM!F697="","",PASSAGEM!F697)</f>
        <v>0</v>
      </c>
      <c r="F697" s="3">
        <f>IF(PASSAGEM!G697="","",PASSAGEM!G697)</f>
        <v>0</v>
      </c>
      <c r="G697" s="3">
        <f>IF(PASSAGEM!H697="","",PASSAGEM!H697)</f>
        <v>0</v>
      </c>
      <c r="H697" s="3">
        <f>IF(PASSAGEM!I697="","",PASSAGEM!I697)</f>
        <v>0</v>
      </c>
      <c r="I697" s="3">
        <f>IF(PASSAGEM!J697="","",PASSAGEM!J697)</f>
        <v>42.31</v>
      </c>
      <c r="J697" s="3">
        <f>IF(PASSAGEM!K697="","",PASSAGEM!K697)</f>
        <v>0</v>
      </c>
      <c r="K697" s="3">
        <f>IF(PASSAGEM!L697="","",PASSAGEM!L697)</f>
        <v>0</v>
      </c>
      <c r="L697" s="3">
        <f>IF(PASSAGEM!M697="","",PASSAGEM!M697)</f>
        <v>0</v>
      </c>
      <c r="M697" s="3">
        <f>IF(PASSAGEM!N697="","",PASSAGEM!N697)</f>
        <v>0</v>
      </c>
      <c r="N697" s="2" t="str">
        <f>IF(PASSAGEM!O697="","",PASSAGEM!O697)</f>
        <v>20250630</v>
      </c>
      <c r="O697" s="2" t="str">
        <f>IF(PASSAGEM!P697="","",PASSAGEM!P697)</f>
        <v>PREMIO</v>
      </c>
    </row>
    <row r="698" spans="1:15" x14ac:dyDescent="0.25">
      <c r="A698" s="2">
        <f>IF(PASSAGEM!B698="","",PASSAGEM!B698)</f>
        <v>6300</v>
      </c>
      <c r="B698" s="2">
        <f>IF(PASSAGEM!C698="","",PASSAGEM!C698)</f>
        <v>6142</v>
      </c>
      <c r="C698" s="2">
        <f>IF(PASSAGEM!D698="","",PASSAGEM!D698)</f>
        <v>132730000086</v>
      </c>
      <c r="D698" s="2" t="str">
        <f>IF(PASSAGEM!E698="","",PASSAGEM!E698)</f>
        <v>MARIA JOSE DOS SANTOS VIEGAS</v>
      </c>
      <c r="E698" s="3">
        <f>IF(PASSAGEM!F698="","",PASSAGEM!F698)</f>
        <v>58.03</v>
      </c>
      <c r="F698" s="3">
        <f>IF(PASSAGEM!G698="","",PASSAGEM!G698)</f>
        <v>0</v>
      </c>
      <c r="G698" s="3">
        <f>IF(PASSAGEM!H698="","",PASSAGEM!H698)</f>
        <v>0</v>
      </c>
      <c r="H698" s="3">
        <f>IF(PASSAGEM!I698="","",PASSAGEM!I698)</f>
        <v>0</v>
      </c>
      <c r="I698" s="3">
        <f>IF(PASSAGEM!J698="","",PASSAGEM!J698)</f>
        <v>0</v>
      </c>
      <c r="J698" s="3">
        <f>IF(PASSAGEM!K698="","",PASSAGEM!K698)</f>
        <v>0</v>
      </c>
      <c r="K698" s="3">
        <f>IF(PASSAGEM!L698="","",PASSAGEM!L698)</f>
        <v>0</v>
      </c>
      <c r="L698" s="3">
        <f>IF(PASSAGEM!M698="","",PASSAGEM!M698)</f>
        <v>0</v>
      </c>
      <c r="M698" s="3">
        <f>IF(PASSAGEM!N698="","",PASSAGEM!N698)</f>
        <v>0</v>
      </c>
      <c r="N698" s="2" t="str">
        <f>IF(PASSAGEM!O698="","",PASSAGEM!O698)</f>
        <v>20250630</v>
      </c>
      <c r="O698" s="2" t="str">
        <f>IF(PASSAGEM!P698="","",PASSAGEM!P698)</f>
        <v>PREMIO</v>
      </c>
    </row>
    <row r="699" spans="1:15" x14ac:dyDescent="0.25">
      <c r="A699" s="2">
        <f>IF(PASSAGEM!B699="","",PASSAGEM!B699)</f>
        <v>6300</v>
      </c>
      <c r="B699" s="2">
        <f>IF(PASSAGEM!C699="","",PASSAGEM!C699)</f>
        <v>6142</v>
      </c>
      <c r="C699" s="2">
        <f>IF(PASSAGEM!D699="","",PASSAGEM!D699)</f>
        <v>132730000086</v>
      </c>
      <c r="D699" s="2" t="str">
        <f>IF(PASSAGEM!E699="","",PASSAGEM!E699)</f>
        <v>MARIA JOSE DOS SANTOS VIEGAS</v>
      </c>
      <c r="E699" s="3">
        <f>IF(PASSAGEM!F699="","",PASSAGEM!F699)</f>
        <v>0</v>
      </c>
      <c r="F699" s="3">
        <f>IF(PASSAGEM!G699="","",PASSAGEM!G699)</f>
        <v>0</v>
      </c>
      <c r="G699" s="3">
        <f>IF(PASSAGEM!H699="","",PASSAGEM!H699)</f>
        <v>0</v>
      </c>
      <c r="H699" s="3">
        <f>IF(PASSAGEM!I699="","",PASSAGEM!I699)</f>
        <v>0</v>
      </c>
      <c r="I699" s="3">
        <f>IF(PASSAGEM!J699="","",PASSAGEM!J699)</f>
        <v>116.17</v>
      </c>
      <c r="J699" s="3">
        <f>IF(PASSAGEM!K699="","",PASSAGEM!K699)</f>
        <v>0</v>
      </c>
      <c r="K699" s="3">
        <f>IF(PASSAGEM!L699="","",PASSAGEM!L699)</f>
        <v>0</v>
      </c>
      <c r="L699" s="3">
        <f>IF(PASSAGEM!M699="","",PASSAGEM!M699)</f>
        <v>0</v>
      </c>
      <c r="M699" s="3">
        <f>IF(PASSAGEM!N699="","",PASSAGEM!N699)</f>
        <v>0</v>
      </c>
      <c r="N699" s="2" t="str">
        <f>IF(PASSAGEM!O699="","",PASSAGEM!O699)</f>
        <v>20250630</v>
      </c>
      <c r="O699" s="2" t="str">
        <f>IF(PASSAGEM!P699="","",PASSAGEM!P699)</f>
        <v>PREMIO</v>
      </c>
    </row>
    <row r="700" spans="1:15" x14ac:dyDescent="0.25">
      <c r="A700" s="2">
        <f>IF(PASSAGEM!B700="","",PASSAGEM!B700)</f>
        <v>6300</v>
      </c>
      <c r="B700" s="2">
        <f>IF(PASSAGEM!C700="","",PASSAGEM!C700)</f>
        <v>6130</v>
      </c>
      <c r="C700" s="2">
        <f>IF(PASSAGEM!D700="","",PASSAGEM!D700)</f>
        <v>132740000093</v>
      </c>
      <c r="D700" s="2" t="str">
        <f>IF(PASSAGEM!E700="","",PASSAGEM!E700)</f>
        <v>SEBASTIAO BARBOSA E SILVA JUNIOR</v>
      </c>
      <c r="E700" s="3">
        <f>IF(PASSAGEM!F700="","",PASSAGEM!F700)</f>
        <v>82.8</v>
      </c>
      <c r="F700" s="3">
        <f>IF(PASSAGEM!G700="","",PASSAGEM!G700)</f>
        <v>0</v>
      </c>
      <c r="G700" s="3">
        <f>IF(PASSAGEM!H700="","",PASSAGEM!H700)</f>
        <v>0</v>
      </c>
      <c r="H700" s="3">
        <f>IF(PASSAGEM!I700="","",PASSAGEM!I700)</f>
        <v>0</v>
      </c>
      <c r="I700" s="3">
        <f>IF(PASSAGEM!J700="","",PASSAGEM!J700)</f>
        <v>0</v>
      </c>
      <c r="J700" s="3">
        <f>IF(PASSAGEM!K700="","",PASSAGEM!K700)</f>
        <v>0</v>
      </c>
      <c r="K700" s="3">
        <f>IF(PASSAGEM!L700="","",PASSAGEM!L700)</f>
        <v>0</v>
      </c>
      <c r="L700" s="3">
        <f>IF(PASSAGEM!M700="","",PASSAGEM!M700)</f>
        <v>0</v>
      </c>
      <c r="M700" s="3">
        <f>IF(PASSAGEM!N700="","",PASSAGEM!N700)</f>
        <v>0</v>
      </c>
      <c r="N700" s="2" t="str">
        <f>IF(PASSAGEM!O700="","",PASSAGEM!O700)</f>
        <v>20250630</v>
      </c>
      <c r="O700" s="2" t="str">
        <f>IF(PASSAGEM!P700="","",PASSAGEM!P700)</f>
        <v>PREMIO</v>
      </c>
    </row>
    <row r="701" spans="1:15" x14ac:dyDescent="0.25">
      <c r="A701" s="2">
        <f>IF(PASSAGEM!B701="","",PASSAGEM!B701)</f>
        <v>6300</v>
      </c>
      <c r="B701" s="2">
        <f>IF(PASSAGEM!C701="","",PASSAGEM!C701)</f>
        <v>6130</v>
      </c>
      <c r="C701" s="2">
        <f>IF(PASSAGEM!D701="","",PASSAGEM!D701)</f>
        <v>132740000093</v>
      </c>
      <c r="D701" s="2" t="str">
        <f>IF(PASSAGEM!E701="","",PASSAGEM!E701)</f>
        <v>SEBASTIAO BARBOSA E SILVA JUNIOR</v>
      </c>
      <c r="E701" s="3">
        <f>IF(PASSAGEM!F701="","",PASSAGEM!F701)</f>
        <v>0</v>
      </c>
      <c r="F701" s="3">
        <f>IF(PASSAGEM!G701="","",PASSAGEM!G701)</f>
        <v>0</v>
      </c>
      <c r="G701" s="3">
        <f>IF(PASSAGEM!H701="","",PASSAGEM!H701)</f>
        <v>0</v>
      </c>
      <c r="H701" s="3">
        <f>IF(PASSAGEM!I701="","",PASSAGEM!I701)</f>
        <v>0</v>
      </c>
      <c r="I701" s="3">
        <f>IF(PASSAGEM!J701="","",PASSAGEM!J701)</f>
        <v>50.83</v>
      </c>
      <c r="J701" s="3">
        <f>IF(PASSAGEM!K701="","",PASSAGEM!K701)</f>
        <v>0</v>
      </c>
      <c r="K701" s="3">
        <f>IF(PASSAGEM!L701="","",PASSAGEM!L701)</f>
        <v>0</v>
      </c>
      <c r="L701" s="3">
        <f>IF(PASSAGEM!M701="","",PASSAGEM!M701)</f>
        <v>0</v>
      </c>
      <c r="M701" s="3">
        <f>IF(PASSAGEM!N701="","",PASSAGEM!N701)</f>
        <v>0</v>
      </c>
      <c r="N701" s="2" t="str">
        <f>IF(PASSAGEM!O701="","",PASSAGEM!O701)</f>
        <v>20250630</v>
      </c>
      <c r="O701" s="2" t="str">
        <f>IF(PASSAGEM!P701="","",PASSAGEM!P701)</f>
        <v>PREMIO</v>
      </c>
    </row>
    <row r="702" spans="1:15" x14ac:dyDescent="0.25">
      <c r="A702" s="2">
        <f>IF(PASSAGEM!B702="","",PASSAGEM!B702)</f>
        <v>6300</v>
      </c>
      <c r="B702" s="2">
        <f>IF(PASSAGEM!C702="","",PASSAGEM!C702)</f>
        <v>6142</v>
      </c>
      <c r="C702" s="2">
        <f>IF(PASSAGEM!D702="","",PASSAGEM!D702)</f>
        <v>133000000174</v>
      </c>
      <c r="D702" s="2" t="str">
        <f>IF(PASSAGEM!E702="","",PASSAGEM!E702)</f>
        <v>ADRIANO GARCIA</v>
      </c>
      <c r="E702" s="3">
        <f>IF(PASSAGEM!F702="","",PASSAGEM!F702)</f>
        <v>110.76</v>
      </c>
      <c r="F702" s="3">
        <f>IF(PASSAGEM!G702="","",PASSAGEM!G702)</f>
        <v>0</v>
      </c>
      <c r="G702" s="3">
        <f>IF(PASSAGEM!H702="","",PASSAGEM!H702)</f>
        <v>0</v>
      </c>
      <c r="H702" s="3">
        <f>IF(PASSAGEM!I702="","",PASSAGEM!I702)</f>
        <v>0</v>
      </c>
      <c r="I702" s="3">
        <f>IF(PASSAGEM!J702="","",PASSAGEM!J702)</f>
        <v>0</v>
      </c>
      <c r="J702" s="3">
        <f>IF(PASSAGEM!K702="","",PASSAGEM!K702)</f>
        <v>0</v>
      </c>
      <c r="K702" s="3">
        <f>IF(PASSAGEM!L702="","",PASSAGEM!L702)</f>
        <v>0</v>
      </c>
      <c r="L702" s="3">
        <f>IF(PASSAGEM!M702="","",PASSAGEM!M702)</f>
        <v>0</v>
      </c>
      <c r="M702" s="3">
        <f>IF(PASSAGEM!N702="","",PASSAGEM!N702)</f>
        <v>0</v>
      </c>
      <c r="N702" s="2" t="str">
        <f>IF(PASSAGEM!O702="","",PASSAGEM!O702)</f>
        <v>20250630</v>
      </c>
      <c r="O702" s="2" t="str">
        <f>IF(PASSAGEM!P702="","",PASSAGEM!P702)</f>
        <v>PREMIO</v>
      </c>
    </row>
    <row r="703" spans="1:15" x14ac:dyDescent="0.25">
      <c r="A703" s="2">
        <f>IF(PASSAGEM!B703="","",PASSAGEM!B703)</f>
        <v>6300</v>
      </c>
      <c r="B703" s="2">
        <f>IF(PASSAGEM!C703="","",PASSAGEM!C703)</f>
        <v>6142</v>
      </c>
      <c r="C703" s="2">
        <f>IF(PASSAGEM!D703="","",PASSAGEM!D703)</f>
        <v>133000000174</v>
      </c>
      <c r="D703" s="2" t="str">
        <f>IF(PASSAGEM!E703="","",PASSAGEM!E703)</f>
        <v>ADRIANO GARCIA</v>
      </c>
      <c r="E703" s="3">
        <f>IF(PASSAGEM!F703="","",PASSAGEM!F703)</f>
        <v>0</v>
      </c>
      <c r="F703" s="3">
        <f>IF(PASSAGEM!G703="","",PASSAGEM!G703)</f>
        <v>0</v>
      </c>
      <c r="G703" s="3">
        <f>IF(PASSAGEM!H703="","",PASSAGEM!H703)</f>
        <v>0</v>
      </c>
      <c r="H703" s="3">
        <f>IF(PASSAGEM!I703="","",PASSAGEM!I703)</f>
        <v>0</v>
      </c>
      <c r="I703" s="3">
        <f>IF(PASSAGEM!J703="","",PASSAGEM!J703)</f>
        <v>20.13</v>
      </c>
      <c r="J703" s="3">
        <f>IF(PASSAGEM!K703="","",PASSAGEM!K703)</f>
        <v>0</v>
      </c>
      <c r="K703" s="3">
        <f>IF(PASSAGEM!L703="","",PASSAGEM!L703)</f>
        <v>0</v>
      </c>
      <c r="L703" s="3">
        <f>IF(PASSAGEM!M703="","",PASSAGEM!M703)</f>
        <v>0</v>
      </c>
      <c r="M703" s="3">
        <f>IF(PASSAGEM!N703="","",PASSAGEM!N703)</f>
        <v>0</v>
      </c>
      <c r="N703" s="2" t="str">
        <f>IF(PASSAGEM!O703="","",PASSAGEM!O703)</f>
        <v>20250630</v>
      </c>
      <c r="O703" s="2" t="str">
        <f>IF(PASSAGEM!P703="","",PASSAGEM!P703)</f>
        <v>PREMIO</v>
      </c>
    </row>
    <row r="704" spans="1:15" x14ac:dyDescent="0.25">
      <c r="A704" s="2">
        <f>IF(PASSAGEM!B704="","",PASSAGEM!B704)</f>
        <v>6300</v>
      </c>
      <c r="B704" s="2">
        <f>IF(PASSAGEM!C704="","",PASSAGEM!C704)</f>
        <v>6130</v>
      </c>
      <c r="C704" s="2">
        <f>IF(PASSAGEM!D704="","",PASSAGEM!D704)</f>
        <v>133073000011</v>
      </c>
      <c r="D704" s="2" t="str">
        <f>IF(PASSAGEM!E704="","",PASSAGEM!E704)</f>
        <v>DOUGLAS FIGUEIREDO SCHUELER</v>
      </c>
      <c r="E704" s="3">
        <f>IF(PASSAGEM!F704="","",PASSAGEM!F704)</f>
        <v>10.66</v>
      </c>
      <c r="F704" s="3">
        <f>IF(PASSAGEM!G704="","",PASSAGEM!G704)</f>
        <v>0</v>
      </c>
      <c r="G704" s="3">
        <f>IF(PASSAGEM!H704="","",PASSAGEM!H704)</f>
        <v>0</v>
      </c>
      <c r="H704" s="3">
        <f>IF(PASSAGEM!I704="","",PASSAGEM!I704)</f>
        <v>0</v>
      </c>
      <c r="I704" s="3">
        <f>IF(PASSAGEM!J704="","",PASSAGEM!J704)</f>
        <v>0</v>
      </c>
      <c r="J704" s="3">
        <f>IF(PASSAGEM!K704="","",PASSAGEM!K704)</f>
        <v>0</v>
      </c>
      <c r="K704" s="3">
        <f>IF(PASSAGEM!L704="","",PASSAGEM!L704)</f>
        <v>0</v>
      </c>
      <c r="L704" s="3">
        <f>IF(PASSAGEM!M704="","",PASSAGEM!M704)</f>
        <v>0</v>
      </c>
      <c r="M704" s="3">
        <f>IF(PASSAGEM!N704="","",PASSAGEM!N704)</f>
        <v>0</v>
      </c>
      <c r="N704" s="2" t="str">
        <f>IF(PASSAGEM!O704="","",PASSAGEM!O704)</f>
        <v>20250630</v>
      </c>
      <c r="O704" s="2" t="str">
        <f>IF(PASSAGEM!P704="","",PASSAGEM!P704)</f>
        <v>PREMIO</v>
      </c>
    </row>
    <row r="705" spans="1:15" x14ac:dyDescent="0.25">
      <c r="A705" s="2">
        <f>IF(PASSAGEM!B705="","",PASSAGEM!B705)</f>
        <v>6300</v>
      </c>
      <c r="B705" s="2">
        <f>IF(PASSAGEM!C705="","",PASSAGEM!C705)</f>
        <v>6130</v>
      </c>
      <c r="C705" s="2">
        <f>IF(PASSAGEM!D705="","",PASSAGEM!D705)</f>
        <v>133073000011</v>
      </c>
      <c r="D705" s="2" t="str">
        <f>IF(PASSAGEM!E705="","",PASSAGEM!E705)</f>
        <v>DOUGLAS FIGUEIREDO SCHUELER</v>
      </c>
      <c r="E705" s="3">
        <f>IF(PASSAGEM!F705="","",PASSAGEM!F705)</f>
        <v>0</v>
      </c>
      <c r="F705" s="3">
        <f>IF(PASSAGEM!G705="","",PASSAGEM!G705)</f>
        <v>0</v>
      </c>
      <c r="G705" s="3">
        <f>IF(PASSAGEM!H705="","",PASSAGEM!H705)</f>
        <v>0</v>
      </c>
      <c r="H705" s="3">
        <f>IF(PASSAGEM!I705="","",PASSAGEM!I705)</f>
        <v>0</v>
      </c>
      <c r="I705" s="3">
        <f>IF(PASSAGEM!J705="","",PASSAGEM!J705)</f>
        <v>29.06</v>
      </c>
      <c r="J705" s="3">
        <f>IF(PASSAGEM!K705="","",PASSAGEM!K705)</f>
        <v>0</v>
      </c>
      <c r="K705" s="3">
        <f>IF(PASSAGEM!L705="","",PASSAGEM!L705)</f>
        <v>0</v>
      </c>
      <c r="L705" s="3">
        <f>IF(PASSAGEM!M705="","",PASSAGEM!M705)</f>
        <v>0</v>
      </c>
      <c r="M705" s="3">
        <f>IF(PASSAGEM!N705="","",PASSAGEM!N705)</f>
        <v>0</v>
      </c>
      <c r="N705" s="2" t="str">
        <f>IF(PASSAGEM!O705="","",PASSAGEM!O705)</f>
        <v>20250630</v>
      </c>
      <c r="O705" s="2" t="str">
        <f>IF(PASSAGEM!P705="","",PASSAGEM!P705)</f>
        <v>PREMIO</v>
      </c>
    </row>
    <row r="706" spans="1:15" x14ac:dyDescent="0.25">
      <c r="A706" s="2">
        <f>IF(PASSAGEM!B706="","",PASSAGEM!B706)</f>
        <v>6300</v>
      </c>
      <c r="B706" s="2">
        <f>IF(PASSAGEM!C706="","",PASSAGEM!C706)</f>
        <v>6130</v>
      </c>
      <c r="C706" s="2">
        <f>IF(PASSAGEM!D706="","",PASSAGEM!D706)</f>
        <v>133460000018</v>
      </c>
      <c r="D706" s="2" t="str">
        <f>IF(PASSAGEM!E706="","",PASSAGEM!E706)</f>
        <v>LETICIA DE LOURDES TEIXEIRA</v>
      </c>
      <c r="E706" s="3">
        <f>IF(PASSAGEM!F706="","",PASSAGEM!F706)</f>
        <v>104.25</v>
      </c>
      <c r="F706" s="3">
        <f>IF(PASSAGEM!G706="","",PASSAGEM!G706)</f>
        <v>0</v>
      </c>
      <c r="G706" s="3">
        <f>IF(PASSAGEM!H706="","",PASSAGEM!H706)</f>
        <v>0</v>
      </c>
      <c r="H706" s="3">
        <f>IF(PASSAGEM!I706="","",PASSAGEM!I706)</f>
        <v>0</v>
      </c>
      <c r="I706" s="3">
        <f>IF(PASSAGEM!J706="","",PASSAGEM!J706)</f>
        <v>0</v>
      </c>
      <c r="J706" s="3">
        <f>IF(PASSAGEM!K706="","",PASSAGEM!K706)</f>
        <v>0</v>
      </c>
      <c r="K706" s="3">
        <f>IF(PASSAGEM!L706="","",PASSAGEM!L706)</f>
        <v>0</v>
      </c>
      <c r="L706" s="3">
        <f>IF(PASSAGEM!M706="","",PASSAGEM!M706)</f>
        <v>0</v>
      </c>
      <c r="M706" s="3">
        <f>IF(PASSAGEM!N706="","",PASSAGEM!N706)</f>
        <v>0</v>
      </c>
      <c r="N706" s="2" t="str">
        <f>IF(PASSAGEM!O706="","",PASSAGEM!O706)</f>
        <v>20250630</v>
      </c>
      <c r="O706" s="2" t="str">
        <f>IF(PASSAGEM!P706="","",PASSAGEM!P706)</f>
        <v>PREMIO</v>
      </c>
    </row>
    <row r="707" spans="1:15" x14ac:dyDescent="0.25">
      <c r="A707" s="2">
        <f>IF(PASSAGEM!B707="","",PASSAGEM!B707)</f>
        <v>6300</v>
      </c>
      <c r="B707" s="2">
        <f>IF(PASSAGEM!C707="","",PASSAGEM!C707)</f>
        <v>6130</v>
      </c>
      <c r="C707" s="2">
        <f>IF(PASSAGEM!D707="","",PASSAGEM!D707)</f>
        <v>133460000018</v>
      </c>
      <c r="D707" s="2" t="str">
        <f>IF(PASSAGEM!E707="","",PASSAGEM!E707)</f>
        <v>LETICIA DE LOURDES TEIXEIRA</v>
      </c>
      <c r="E707" s="3">
        <f>IF(PASSAGEM!F707="","",PASSAGEM!F707)</f>
        <v>0</v>
      </c>
      <c r="F707" s="3">
        <f>IF(PASSAGEM!G707="","",PASSAGEM!G707)</f>
        <v>0</v>
      </c>
      <c r="G707" s="3">
        <f>IF(PASSAGEM!H707="","",PASSAGEM!H707)</f>
        <v>0</v>
      </c>
      <c r="H707" s="3">
        <f>IF(PASSAGEM!I707="","",PASSAGEM!I707)</f>
        <v>0</v>
      </c>
      <c r="I707" s="3">
        <f>IF(PASSAGEM!J707="","",PASSAGEM!J707)</f>
        <v>15.83</v>
      </c>
      <c r="J707" s="3">
        <f>IF(PASSAGEM!K707="","",PASSAGEM!K707)</f>
        <v>0</v>
      </c>
      <c r="K707" s="3">
        <f>IF(PASSAGEM!L707="","",PASSAGEM!L707)</f>
        <v>0</v>
      </c>
      <c r="L707" s="3">
        <f>IF(PASSAGEM!M707="","",PASSAGEM!M707)</f>
        <v>0</v>
      </c>
      <c r="M707" s="3">
        <f>IF(PASSAGEM!N707="","",PASSAGEM!N707)</f>
        <v>0</v>
      </c>
      <c r="N707" s="2" t="str">
        <f>IF(PASSAGEM!O707="","",PASSAGEM!O707)</f>
        <v>20250630</v>
      </c>
      <c r="O707" s="2" t="str">
        <f>IF(PASSAGEM!P707="","",PASSAGEM!P707)</f>
        <v>PREMIO</v>
      </c>
    </row>
    <row r="708" spans="1:15" x14ac:dyDescent="0.25">
      <c r="A708" s="2">
        <f>IF(PASSAGEM!B708="","",PASSAGEM!B708)</f>
        <v>6300</v>
      </c>
      <c r="B708" s="2">
        <f>IF(PASSAGEM!C708="","",PASSAGEM!C708)</f>
        <v>6130</v>
      </c>
      <c r="C708" s="2">
        <f>IF(PASSAGEM!D708="","",PASSAGEM!D708)</f>
        <v>133460000048</v>
      </c>
      <c r="D708" s="2" t="str">
        <f>IF(PASSAGEM!E708="","",PASSAGEM!E708)</f>
        <v>SERGIO ROBERTO MEDEIROS</v>
      </c>
      <c r="E708" s="3">
        <f>IF(PASSAGEM!F708="","",PASSAGEM!F708)</f>
        <v>40.67</v>
      </c>
      <c r="F708" s="3">
        <f>IF(PASSAGEM!G708="","",PASSAGEM!G708)</f>
        <v>0</v>
      </c>
      <c r="G708" s="3">
        <f>IF(PASSAGEM!H708="","",PASSAGEM!H708)</f>
        <v>0</v>
      </c>
      <c r="H708" s="3">
        <f>IF(PASSAGEM!I708="","",PASSAGEM!I708)</f>
        <v>0</v>
      </c>
      <c r="I708" s="3">
        <f>IF(PASSAGEM!J708="","",PASSAGEM!J708)</f>
        <v>0</v>
      </c>
      <c r="J708" s="3">
        <f>IF(PASSAGEM!K708="","",PASSAGEM!K708)</f>
        <v>0</v>
      </c>
      <c r="K708" s="3">
        <f>IF(PASSAGEM!L708="","",PASSAGEM!L708)</f>
        <v>0</v>
      </c>
      <c r="L708" s="3">
        <f>IF(PASSAGEM!M708="","",PASSAGEM!M708)</f>
        <v>0</v>
      </c>
      <c r="M708" s="3">
        <f>IF(PASSAGEM!N708="","",PASSAGEM!N708)</f>
        <v>0</v>
      </c>
      <c r="N708" s="2" t="str">
        <f>IF(PASSAGEM!O708="","",PASSAGEM!O708)</f>
        <v>20250630</v>
      </c>
      <c r="O708" s="2" t="str">
        <f>IF(PASSAGEM!P708="","",PASSAGEM!P708)</f>
        <v>PREMIO</v>
      </c>
    </row>
    <row r="709" spans="1:15" x14ac:dyDescent="0.25">
      <c r="A709" s="2">
        <f>IF(PASSAGEM!B709="","",PASSAGEM!B709)</f>
        <v>6300</v>
      </c>
      <c r="B709" s="2">
        <f>IF(PASSAGEM!C709="","",PASSAGEM!C709)</f>
        <v>6130</v>
      </c>
      <c r="C709" s="2">
        <f>IF(PASSAGEM!D709="","",PASSAGEM!D709)</f>
        <v>133460000048</v>
      </c>
      <c r="D709" s="2" t="str">
        <f>IF(PASSAGEM!E709="","",PASSAGEM!E709)</f>
        <v>SERGIO ROBERTO MEDEIROS</v>
      </c>
      <c r="E709" s="3">
        <f>IF(PASSAGEM!F709="","",PASSAGEM!F709)</f>
        <v>0</v>
      </c>
      <c r="F709" s="3">
        <f>IF(PASSAGEM!G709="","",PASSAGEM!G709)</f>
        <v>0</v>
      </c>
      <c r="G709" s="3">
        <f>IF(PASSAGEM!H709="","",PASSAGEM!H709)</f>
        <v>0</v>
      </c>
      <c r="H709" s="3">
        <f>IF(PASSAGEM!I709="","",PASSAGEM!I709)</f>
        <v>0</v>
      </c>
      <c r="I709" s="3">
        <f>IF(PASSAGEM!J709="","",PASSAGEM!J709)</f>
        <v>15.83</v>
      </c>
      <c r="J709" s="3">
        <f>IF(PASSAGEM!K709="","",PASSAGEM!K709)</f>
        <v>0</v>
      </c>
      <c r="K709" s="3">
        <f>IF(PASSAGEM!L709="","",PASSAGEM!L709)</f>
        <v>0</v>
      </c>
      <c r="L709" s="3">
        <f>IF(PASSAGEM!M709="","",PASSAGEM!M709)</f>
        <v>0</v>
      </c>
      <c r="M709" s="3">
        <f>IF(PASSAGEM!N709="","",PASSAGEM!N709)</f>
        <v>0</v>
      </c>
      <c r="N709" s="2" t="str">
        <f>IF(PASSAGEM!O709="","",PASSAGEM!O709)</f>
        <v>20250630</v>
      </c>
      <c r="O709" s="2" t="str">
        <f>IF(PASSAGEM!P709="","",PASSAGEM!P709)</f>
        <v>PREMIO</v>
      </c>
    </row>
    <row r="710" spans="1:15" x14ac:dyDescent="0.25">
      <c r="A710" s="2">
        <f>IF(PASSAGEM!B710="","",PASSAGEM!B710)</f>
        <v>6300</v>
      </c>
      <c r="B710" s="2">
        <f>IF(PASSAGEM!C710="","",PASSAGEM!C710)</f>
        <v>6130</v>
      </c>
      <c r="C710" s="2">
        <f>IF(PASSAGEM!D710="","",PASSAGEM!D710)</f>
        <v>139210010168</v>
      </c>
      <c r="D710" s="2" t="str">
        <f>IF(PASSAGEM!E710="","",PASSAGEM!E710)</f>
        <v>GEANE FATIMA DE MACEDO NUNES</v>
      </c>
      <c r="E710" s="3">
        <f>IF(PASSAGEM!F710="","",PASSAGEM!F710)</f>
        <v>14.04</v>
      </c>
      <c r="F710" s="3">
        <f>IF(PASSAGEM!G710="","",PASSAGEM!G710)</f>
        <v>0</v>
      </c>
      <c r="G710" s="3">
        <f>IF(PASSAGEM!H710="","",PASSAGEM!H710)</f>
        <v>0</v>
      </c>
      <c r="H710" s="3">
        <f>IF(PASSAGEM!I710="","",PASSAGEM!I710)</f>
        <v>0</v>
      </c>
      <c r="I710" s="3">
        <f>IF(PASSAGEM!J710="","",PASSAGEM!J710)</f>
        <v>0</v>
      </c>
      <c r="J710" s="3">
        <f>IF(PASSAGEM!K710="","",PASSAGEM!K710)</f>
        <v>0</v>
      </c>
      <c r="K710" s="3">
        <f>IF(PASSAGEM!L710="","",PASSAGEM!L710)</f>
        <v>0</v>
      </c>
      <c r="L710" s="3">
        <f>IF(PASSAGEM!M710="","",PASSAGEM!M710)</f>
        <v>0</v>
      </c>
      <c r="M710" s="3">
        <f>IF(PASSAGEM!N710="","",PASSAGEM!N710)</f>
        <v>0</v>
      </c>
      <c r="N710" s="2" t="str">
        <f>IF(PASSAGEM!O710="","",PASSAGEM!O710)</f>
        <v>20250630</v>
      </c>
      <c r="O710" s="2" t="str">
        <f>IF(PASSAGEM!P710="","",PASSAGEM!P710)</f>
        <v>PREMIO</v>
      </c>
    </row>
    <row r="711" spans="1:15" x14ac:dyDescent="0.25">
      <c r="A711" s="2">
        <f>IF(PASSAGEM!B711="","",PASSAGEM!B711)</f>
        <v>6300</v>
      </c>
      <c r="B711" s="2">
        <f>IF(PASSAGEM!C711="","",PASSAGEM!C711)</f>
        <v>6130</v>
      </c>
      <c r="C711" s="2">
        <f>IF(PASSAGEM!D711="","",PASSAGEM!D711)</f>
        <v>139210010168</v>
      </c>
      <c r="D711" s="2" t="str">
        <f>IF(PASSAGEM!E711="","",PASSAGEM!E711)</f>
        <v>GEANE FATIMA DE MACEDO NUNES</v>
      </c>
      <c r="E711" s="3">
        <f>IF(PASSAGEM!F711="","",PASSAGEM!F711)</f>
        <v>0</v>
      </c>
      <c r="F711" s="3">
        <f>IF(PASSAGEM!G711="","",PASSAGEM!G711)</f>
        <v>0</v>
      </c>
      <c r="G711" s="3">
        <f>IF(PASSAGEM!H711="","",PASSAGEM!H711)</f>
        <v>0</v>
      </c>
      <c r="H711" s="3">
        <f>IF(PASSAGEM!I711="","",PASSAGEM!I711)</f>
        <v>0</v>
      </c>
      <c r="I711" s="3">
        <f>IF(PASSAGEM!J711="","",PASSAGEM!J711)</f>
        <v>14.33</v>
      </c>
      <c r="J711" s="3">
        <f>IF(PASSAGEM!K711="","",PASSAGEM!K711)</f>
        <v>0</v>
      </c>
      <c r="K711" s="3">
        <f>IF(PASSAGEM!L711="","",PASSAGEM!L711)</f>
        <v>0</v>
      </c>
      <c r="L711" s="3">
        <f>IF(PASSAGEM!M711="","",PASSAGEM!M711)</f>
        <v>0</v>
      </c>
      <c r="M711" s="3">
        <f>IF(PASSAGEM!N711="","",PASSAGEM!N711)</f>
        <v>0</v>
      </c>
      <c r="N711" s="2" t="str">
        <f>IF(PASSAGEM!O711="","",PASSAGEM!O711)</f>
        <v>20250630</v>
      </c>
      <c r="O711" s="2" t="str">
        <f>IF(PASSAGEM!P711="","",PASSAGEM!P711)</f>
        <v>PREMIO</v>
      </c>
    </row>
    <row r="712" spans="1:15" x14ac:dyDescent="0.25">
      <c r="A712" s="2">
        <f>IF(PASSAGEM!B712="","",PASSAGEM!B712)</f>
        <v>6300</v>
      </c>
      <c r="B712" s="2">
        <f>IF(PASSAGEM!C712="","",PASSAGEM!C712)</f>
        <v>6130</v>
      </c>
      <c r="C712" s="2">
        <f>IF(PASSAGEM!D712="","",PASSAGEM!D712)</f>
        <v>139660000175</v>
      </c>
      <c r="D712" s="2" t="str">
        <f>IF(PASSAGEM!E712="","",PASSAGEM!E712)</f>
        <v>FERNANDO ANTONIO PEREIRA</v>
      </c>
      <c r="E712" s="3">
        <f>IF(PASSAGEM!F712="","",PASSAGEM!F712)</f>
        <v>68.510000000000005</v>
      </c>
      <c r="F712" s="3">
        <f>IF(PASSAGEM!G712="","",PASSAGEM!G712)</f>
        <v>0</v>
      </c>
      <c r="G712" s="3">
        <f>IF(PASSAGEM!H712="","",PASSAGEM!H712)</f>
        <v>0</v>
      </c>
      <c r="H712" s="3">
        <f>IF(PASSAGEM!I712="","",PASSAGEM!I712)</f>
        <v>0</v>
      </c>
      <c r="I712" s="3">
        <f>IF(PASSAGEM!J712="","",PASSAGEM!J712)</f>
        <v>0</v>
      </c>
      <c r="J712" s="3">
        <f>IF(PASSAGEM!K712="","",PASSAGEM!K712)</f>
        <v>0</v>
      </c>
      <c r="K712" s="3">
        <f>IF(PASSAGEM!L712="","",PASSAGEM!L712)</f>
        <v>0</v>
      </c>
      <c r="L712" s="3">
        <f>IF(PASSAGEM!M712="","",PASSAGEM!M712)</f>
        <v>0</v>
      </c>
      <c r="M712" s="3">
        <f>IF(PASSAGEM!N712="","",PASSAGEM!N712)</f>
        <v>0</v>
      </c>
      <c r="N712" s="2" t="str">
        <f>IF(PASSAGEM!O712="","",PASSAGEM!O712)</f>
        <v>20250630</v>
      </c>
      <c r="O712" s="2" t="str">
        <f>IF(PASSAGEM!P712="","",PASSAGEM!P712)</f>
        <v>PREMIO</v>
      </c>
    </row>
    <row r="713" spans="1:15" x14ac:dyDescent="0.25">
      <c r="A713" s="2">
        <f>IF(PASSAGEM!B713="","",PASSAGEM!B713)</f>
        <v>6300</v>
      </c>
      <c r="B713" s="2">
        <f>IF(PASSAGEM!C713="","",PASSAGEM!C713)</f>
        <v>6130</v>
      </c>
      <c r="C713" s="2">
        <f>IF(PASSAGEM!D713="","",PASSAGEM!D713)</f>
        <v>139660000175</v>
      </c>
      <c r="D713" s="2" t="str">
        <f>IF(PASSAGEM!E713="","",PASSAGEM!E713)</f>
        <v>FERNANDO ANTONIO PEREIRA</v>
      </c>
      <c r="E713" s="3">
        <f>IF(PASSAGEM!F713="","",PASSAGEM!F713)</f>
        <v>0</v>
      </c>
      <c r="F713" s="3">
        <f>IF(PASSAGEM!G713="","",PASSAGEM!G713)</f>
        <v>0</v>
      </c>
      <c r="G713" s="3">
        <f>IF(PASSAGEM!H713="","",PASSAGEM!H713)</f>
        <v>0</v>
      </c>
      <c r="H713" s="3">
        <f>IF(PASSAGEM!I713="","",PASSAGEM!I713)</f>
        <v>0</v>
      </c>
      <c r="I713" s="3">
        <f>IF(PASSAGEM!J713="","",PASSAGEM!J713)</f>
        <v>44.11</v>
      </c>
      <c r="J713" s="3">
        <f>IF(PASSAGEM!K713="","",PASSAGEM!K713)</f>
        <v>0</v>
      </c>
      <c r="K713" s="3">
        <f>IF(PASSAGEM!L713="","",PASSAGEM!L713)</f>
        <v>0</v>
      </c>
      <c r="L713" s="3">
        <f>IF(PASSAGEM!M713="","",PASSAGEM!M713)</f>
        <v>0</v>
      </c>
      <c r="M713" s="3">
        <f>IF(PASSAGEM!N713="","",PASSAGEM!N713)</f>
        <v>0</v>
      </c>
      <c r="N713" s="2" t="str">
        <f>IF(PASSAGEM!O713="","",PASSAGEM!O713)</f>
        <v>20250630</v>
      </c>
      <c r="O713" s="2" t="str">
        <f>IF(PASSAGEM!P713="","",PASSAGEM!P713)</f>
        <v>PREMIO</v>
      </c>
    </row>
    <row r="714" spans="1:15" x14ac:dyDescent="0.25">
      <c r="A714" s="2">
        <f>IF(PASSAGEM!B714="","",PASSAGEM!B714)</f>
        <v>6300</v>
      </c>
      <c r="B714" s="2">
        <f>IF(PASSAGEM!C714="","",PASSAGEM!C714)</f>
        <v>6142</v>
      </c>
      <c r="C714" s="2">
        <f>IF(PASSAGEM!D714="","",PASSAGEM!D714)</f>
        <v>140080010214</v>
      </c>
      <c r="D714" s="2" t="str">
        <f>IF(PASSAGEM!E714="","",PASSAGEM!E714)</f>
        <v>EDUARDO ELIAS DE MELO</v>
      </c>
      <c r="E714" s="3">
        <f>IF(PASSAGEM!F714="","",PASSAGEM!F714)</f>
        <v>47.71</v>
      </c>
      <c r="F714" s="3">
        <f>IF(PASSAGEM!G714="","",PASSAGEM!G714)</f>
        <v>0</v>
      </c>
      <c r="G714" s="3">
        <f>IF(PASSAGEM!H714="","",PASSAGEM!H714)</f>
        <v>0</v>
      </c>
      <c r="H714" s="3">
        <f>IF(PASSAGEM!I714="","",PASSAGEM!I714)</f>
        <v>0</v>
      </c>
      <c r="I714" s="3">
        <f>IF(PASSAGEM!J714="","",PASSAGEM!J714)</f>
        <v>0</v>
      </c>
      <c r="J714" s="3">
        <f>IF(PASSAGEM!K714="","",PASSAGEM!K714)</f>
        <v>0</v>
      </c>
      <c r="K714" s="3">
        <f>IF(PASSAGEM!L714="","",PASSAGEM!L714)</f>
        <v>0</v>
      </c>
      <c r="L714" s="3">
        <f>IF(PASSAGEM!M714="","",PASSAGEM!M714)</f>
        <v>0</v>
      </c>
      <c r="M714" s="3">
        <f>IF(PASSAGEM!N714="","",PASSAGEM!N714)</f>
        <v>0</v>
      </c>
      <c r="N714" s="2" t="str">
        <f>IF(PASSAGEM!O714="","",PASSAGEM!O714)</f>
        <v>20250630</v>
      </c>
      <c r="O714" s="2" t="str">
        <f>IF(PASSAGEM!P714="","",PASSAGEM!P714)</f>
        <v>PREMIO</v>
      </c>
    </row>
    <row r="715" spans="1:15" x14ac:dyDescent="0.25">
      <c r="A715" s="2">
        <f>IF(PASSAGEM!B715="","",PASSAGEM!B715)</f>
        <v>6300</v>
      </c>
      <c r="B715" s="2">
        <f>IF(PASSAGEM!C715="","",PASSAGEM!C715)</f>
        <v>6142</v>
      </c>
      <c r="C715" s="2">
        <f>IF(PASSAGEM!D715="","",PASSAGEM!D715)</f>
        <v>140080010214</v>
      </c>
      <c r="D715" s="2" t="str">
        <f>IF(PASSAGEM!E715="","",PASSAGEM!E715)</f>
        <v>EDUARDO ELIAS DE MELO</v>
      </c>
      <c r="E715" s="3">
        <f>IF(PASSAGEM!F715="","",PASSAGEM!F715)</f>
        <v>0</v>
      </c>
      <c r="F715" s="3">
        <f>IF(PASSAGEM!G715="","",PASSAGEM!G715)</f>
        <v>0</v>
      </c>
      <c r="G715" s="3">
        <f>IF(PASSAGEM!H715="","",PASSAGEM!H715)</f>
        <v>0</v>
      </c>
      <c r="H715" s="3">
        <f>IF(PASSAGEM!I715="","",PASSAGEM!I715)</f>
        <v>0</v>
      </c>
      <c r="I715" s="3">
        <f>IF(PASSAGEM!J715="","",PASSAGEM!J715)</f>
        <v>29</v>
      </c>
      <c r="J715" s="3">
        <f>IF(PASSAGEM!K715="","",PASSAGEM!K715)</f>
        <v>0</v>
      </c>
      <c r="K715" s="3">
        <f>IF(PASSAGEM!L715="","",PASSAGEM!L715)</f>
        <v>0</v>
      </c>
      <c r="L715" s="3">
        <f>IF(PASSAGEM!M715="","",PASSAGEM!M715)</f>
        <v>0</v>
      </c>
      <c r="M715" s="3">
        <f>IF(PASSAGEM!N715="","",PASSAGEM!N715)</f>
        <v>0</v>
      </c>
      <c r="N715" s="2" t="str">
        <f>IF(PASSAGEM!O715="","",PASSAGEM!O715)</f>
        <v>20250630</v>
      </c>
      <c r="O715" s="2" t="str">
        <f>IF(PASSAGEM!P715="","",PASSAGEM!P715)</f>
        <v>PREMIO</v>
      </c>
    </row>
    <row r="716" spans="1:15" x14ac:dyDescent="0.25">
      <c r="A716" s="2">
        <f>IF(PASSAGEM!B716="","",PASSAGEM!B716)</f>
        <v>6300</v>
      </c>
      <c r="B716" s="2">
        <f>IF(PASSAGEM!C716="","",PASSAGEM!C716)</f>
        <v>6142</v>
      </c>
      <c r="C716" s="2">
        <f>IF(PASSAGEM!D716="","",PASSAGEM!D716)</f>
        <v>140370000243</v>
      </c>
      <c r="D716" s="2" t="str">
        <f>IF(PASSAGEM!E716="","",PASSAGEM!E716)</f>
        <v>MERCEDES MENDES</v>
      </c>
      <c r="E716" s="3">
        <f>IF(PASSAGEM!F716="","",PASSAGEM!F716)</f>
        <v>71.319999999999993</v>
      </c>
      <c r="F716" s="3">
        <f>IF(PASSAGEM!G716="","",PASSAGEM!G716)</f>
        <v>0</v>
      </c>
      <c r="G716" s="3">
        <f>IF(PASSAGEM!H716="","",PASSAGEM!H716)</f>
        <v>0</v>
      </c>
      <c r="H716" s="3">
        <f>IF(PASSAGEM!I716="","",PASSAGEM!I716)</f>
        <v>0</v>
      </c>
      <c r="I716" s="3">
        <f>IF(PASSAGEM!J716="","",PASSAGEM!J716)</f>
        <v>0</v>
      </c>
      <c r="J716" s="3">
        <f>IF(PASSAGEM!K716="","",PASSAGEM!K716)</f>
        <v>0</v>
      </c>
      <c r="K716" s="3">
        <f>IF(PASSAGEM!L716="","",PASSAGEM!L716)</f>
        <v>0</v>
      </c>
      <c r="L716" s="3">
        <f>IF(PASSAGEM!M716="","",PASSAGEM!M716)</f>
        <v>0</v>
      </c>
      <c r="M716" s="3">
        <f>IF(PASSAGEM!N716="","",PASSAGEM!N716)</f>
        <v>0</v>
      </c>
      <c r="N716" s="2" t="str">
        <f>IF(PASSAGEM!O716="","",PASSAGEM!O716)</f>
        <v>20250630</v>
      </c>
      <c r="O716" s="2" t="str">
        <f>IF(PASSAGEM!P716="","",PASSAGEM!P716)</f>
        <v>PREMIO</v>
      </c>
    </row>
    <row r="717" spans="1:15" x14ac:dyDescent="0.25">
      <c r="A717" s="2">
        <f>IF(PASSAGEM!B717="","",PASSAGEM!B717)</f>
        <v>6300</v>
      </c>
      <c r="B717" s="2">
        <f>IF(PASSAGEM!C717="","",PASSAGEM!C717)</f>
        <v>6130</v>
      </c>
      <c r="C717" s="2">
        <f>IF(PASSAGEM!D717="","",PASSAGEM!D717)</f>
        <v>140440000013</v>
      </c>
      <c r="D717" s="2" t="str">
        <f>IF(PASSAGEM!E717="","",PASSAGEM!E717)</f>
        <v>LUCIANA OLIVEIRA DOS SANTOS</v>
      </c>
      <c r="E717" s="3">
        <f>IF(PASSAGEM!F717="","",PASSAGEM!F717)</f>
        <v>12.87</v>
      </c>
      <c r="F717" s="3">
        <f>IF(PASSAGEM!G717="","",PASSAGEM!G717)</f>
        <v>0</v>
      </c>
      <c r="G717" s="3">
        <f>IF(PASSAGEM!H717="","",PASSAGEM!H717)</f>
        <v>0</v>
      </c>
      <c r="H717" s="3">
        <f>IF(PASSAGEM!I717="","",PASSAGEM!I717)</f>
        <v>0</v>
      </c>
      <c r="I717" s="3">
        <f>IF(PASSAGEM!J717="","",PASSAGEM!J717)</f>
        <v>0</v>
      </c>
      <c r="J717" s="3">
        <f>IF(PASSAGEM!K717="","",PASSAGEM!K717)</f>
        <v>0</v>
      </c>
      <c r="K717" s="3">
        <f>IF(PASSAGEM!L717="","",PASSAGEM!L717)</f>
        <v>0</v>
      </c>
      <c r="L717" s="3">
        <f>IF(PASSAGEM!M717="","",PASSAGEM!M717)</f>
        <v>0</v>
      </c>
      <c r="M717" s="3">
        <f>IF(PASSAGEM!N717="","",PASSAGEM!N717)</f>
        <v>0</v>
      </c>
      <c r="N717" s="2" t="str">
        <f>IF(PASSAGEM!O717="","",PASSAGEM!O717)</f>
        <v>20250630</v>
      </c>
      <c r="O717" s="2" t="str">
        <f>IF(PASSAGEM!P717="","",PASSAGEM!P717)</f>
        <v>PREMIO</v>
      </c>
    </row>
    <row r="718" spans="1:15" x14ac:dyDescent="0.25">
      <c r="A718" s="2">
        <f>IF(PASSAGEM!B718="","",PASSAGEM!B718)</f>
        <v>6300</v>
      </c>
      <c r="B718" s="2">
        <f>IF(PASSAGEM!C718="","",PASSAGEM!C718)</f>
        <v>6130</v>
      </c>
      <c r="C718" s="2">
        <f>IF(PASSAGEM!D718="","",PASSAGEM!D718)</f>
        <v>140440000013</v>
      </c>
      <c r="D718" s="2" t="str">
        <f>IF(PASSAGEM!E718="","",PASSAGEM!E718)</f>
        <v>LUCIANA OLIVEIRA DOS SANTOS</v>
      </c>
      <c r="E718" s="3">
        <f>IF(PASSAGEM!F718="","",PASSAGEM!F718)</f>
        <v>0</v>
      </c>
      <c r="F718" s="3">
        <f>IF(PASSAGEM!G718="","",PASSAGEM!G718)</f>
        <v>0</v>
      </c>
      <c r="G718" s="3">
        <f>IF(PASSAGEM!H718="","",PASSAGEM!H718)</f>
        <v>0</v>
      </c>
      <c r="H718" s="3">
        <f>IF(PASSAGEM!I718="","",PASSAGEM!I718)</f>
        <v>0</v>
      </c>
      <c r="I718" s="3">
        <f>IF(PASSAGEM!J718="","",PASSAGEM!J718)</f>
        <v>21.71</v>
      </c>
      <c r="J718" s="3">
        <f>IF(PASSAGEM!K718="","",PASSAGEM!K718)</f>
        <v>0</v>
      </c>
      <c r="K718" s="3">
        <f>IF(PASSAGEM!L718="","",PASSAGEM!L718)</f>
        <v>0</v>
      </c>
      <c r="L718" s="3">
        <f>IF(PASSAGEM!M718="","",PASSAGEM!M718)</f>
        <v>0</v>
      </c>
      <c r="M718" s="3">
        <f>IF(PASSAGEM!N718="","",PASSAGEM!N718)</f>
        <v>0</v>
      </c>
      <c r="N718" s="2" t="str">
        <f>IF(PASSAGEM!O718="","",PASSAGEM!O718)</f>
        <v>20250630</v>
      </c>
      <c r="O718" s="2" t="str">
        <f>IF(PASSAGEM!P718="","",PASSAGEM!P718)</f>
        <v>PREMIO</v>
      </c>
    </row>
    <row r="719" spans="1:15" x14ac:dyDescent="0.25">
      <c r="A719" s="2">
        <f>IF(PASSAGEM!B719="","",PASSAGEM!B719)</f>
        <v>6300</v>
      </c>
      <c r="B719" s="2">
        <f>IF(PASSAGEM!C719="","",PASSAGEM!C719)</f>
        <v>6142</v>
      </c>
      <c r="C719" s="2">
        <f>IF(PASSAGEM!D719="","",PASSAGEM!D719)</f>
        <v>140440000450</v>
      </c>
      <c r="D719" s="2" t="str">
        <f>IF(PASSAGEM!E719="","",PASSAGEM!E719)</f>
        <v>MARCIA REJANE DOS SANTOS CRIZEL</v>
      </c>
      <c r="E719" s="3">
        <f>IF(PASSAGEM!F719="","",PASSAGEM!F719)</f>
        <v>121.78</v>
      </c>
      <c r="F719" s="3">
        <f>IF(PASSAGEM!G719="","",PASSAGEM!G719)</f>
        <v>0</v>
      </c>
      <c r="G719" s="3">
        <f>IF(PASSAGEM!H719="","",PASSAGEM!H719)</f>
        <v>0</v>
      </c>
      <c r="H719" s="3">
        <f>IF(PASSAGEM!I719="","",PASSAGEM!I719)</f>
        <v>0</v>
      </c>
      <c r="I719" s="3">
        <f>IF(PASSAGEM!J719="","",PASSAGEM!J719)</f>
        <v>0</v>
      </c>
      <c r="J719" s="3">
        <f>IF(PASSAGEM!K719="","",PASSAGEM!K719)</f>
        <v>0</v>
      </c>
      <c r="K719" s="3">
        <f>IF(PASSAGEM!L719="","",PASSAGEM!L719)</f>
        <v>0</v>
      </c>
      <c r="L719" s="3">
        <f>IF(PASSAGEM!M719="","",PASSAGEM!M719)</f>
        <v>0</v>
      </c>
      <c r="M719" s="3">
        <f>IF(PASSAGEM!N719="","",PASSAGEM!N719)</f>
        <v>0</v>
      </c>
      <c r="N719" s="2" t="str">
        <f>IF(PASSAGEM!O719="","",PASSAGEM!O719)</f>
        <v>20250630</v>
      </c>
      <c r="O719" s="2" t="str">
        <f>IF(PASSAGEM!P719="","",PASSAGEM!P719)</f>
        <v>PREMIO</v>
      </c>
    </row>
    <row r="720" spans="1:15" x14ac:dyDescent="0.25">
      <c r="A720" s="2">
        <f>IF(PASSAGEM!B720="","",PASSAGEM!B720)</f>
        <v>6300</v>
      </c>
      <c r="B720" s="2">
        <f>IF(PASSAGEM!C720="","",PASSAGEM!C720)</f>
        <v>6142</v>
      </c>
      <c r="C720" s="2">
        <f>IF(PASSAGEM!D720="","",PASSAGEM!D720)</f>
        <v>140440000450</v>
      </c>
      <c r="D720" s="2" t="str">
        <f>IF(PASSAGEM!E720="","",PASSAGEM!E720)</f>
        <v>MARCIA REJANE DOS SANTOS CRIZEL</v>
      </c>
      <c r="E720" s="3">
        <f>IF(PASSAGEM!F720="","",PASSAGEM!F720)</f>
        <v>0</v>
      </c>
      <c r="F720" s="3">
        <f>IF(PASSAGEM!G720="","",PASSAGEM!G720)</f>
        <v>0</v>
      </c>
      <c r="G720" s="3">
        <f>IF(PASSAGEM!H720="","",PASSAGEM!H720)</f>
        <v>0</v>
      </c>
      <c r="H720" s="3">
        <f>IF(PASSAGEM!I720="","",PASSAGEM!I720)</f>
        <v>0</v>
      </c>
      <c r="I720" s="3">
        <f>IF(PASSAGEM!J720="","",PASSAGEM!J720)</f>
        <v>70.05</v>
      </c>
      <c r="J720" s="3">
        <f>IF(PASSAGEM!K720="","",PASSAGEM!K720)</f>
        <v>0</v>
      </c>
      <c r="K720" s="3">
        <f>IF(PASSAGEM!L720="","",PASSAGEM!L720)</f>
        <v>0</v>
      </c>
      <c r="L720" s="3">
        <f>IF(PASSAGEM!M720="","",PASSAGEM!M720)</f>
        <v>0</v>
      </c>
      <c r="M720" s="3">
        <f>IF(PASSAGEM!N720="","",PASSAGEM!N720)</f>
        <v>0</v>
      </c>
      <c r="N720" s="2" t="str">
        <f>IF(PASSAGEM!O720="","",PASSAGEM!O720)</f>
        <v>20250630</v>
      </c>
      <c r="O720" s="2" t="str">
        <f>IF(PASSAGEM!P720="","",PASSAGEM!P720)</f>
        <v>PREMIO</v>
      </c>
    </row>
    <row r="721" spans="1:15" x14ac:dyDescent="0.25">
      <c r="A721" s="2">
        <f>IF(PASSAGEM!B721="","",PASSAGEM!B721)</f>
        <v>6300</v>
      </c>
      <c r="B721" s="2">
        <f>IF(PASSAGEM!C721="","",PASSAGEM!C721)</f>
        <v>6130</v>
      </c>
      <c r="C721" s="2">
        <f>IF(PASSAGEM!D721="","",PASSAGEM!D721)</f>
        <v>140442007028</v>
      </c>
      <c r="D721" s="2" t="str">
        <f>IF(PASSAGEM!E721="","",PASSAGEM!E721)</f>
        <v>PEDRO RODRIGUES LUIZ</v>
      </c>
      <c r="E721" s="3">
        <f>IF(PASSAGEM!F721="","",PASSAGEM!F721)</f>
        <v>270.44</v>
      </c>
      <c r="F721" s="3">
        <f>IF(PASSAGEM!G721="","",PASSAGEM!G721)</f>
        <v>0</v>
      </c>
      <c r="G721" s="3">
        <f>IF(PASSAGEM!H721="","",PASSAGEM!H721)</f>
        <v>0</v>
      </c>
      <c r="H721" s="3">
        <f>IF(PASSAGEM!I721="","",PASSAGEM!I721)</f>
        <v>0</v>
      </c>
      <c r="I721" s="3">
        <f>IF(PASSAGEM!J721="","",PASSAGEM!J721)</f>
        <v>0</v>
      </c>
      <c r="J721" s="3">
        <f>IF(PASSAGEM!K721="","",PASSAGEM!K721)</f>
        <v>0</v>
      </c>
      <c r="K721" s="3">
        <f>IF(PASSAGEM!L721="","",PASSAGEM!L721)</f>
        <v>0</v>
      </c>
      <c r="L721" s="3">
        <f>IF(PASSAGEM!M721="","",PASSAGEM!M721)</f>
        <v>0</v>
      </c>
      <c r="M721" s="3">
        <f>IF(PASSAGEM!N721="","",PASSAGEM!N721)</f>
        <v>0</v>
      </c>
      <c r="N721" s="2" t="str">
        <f>IF(PASSAGEM!O721="","",PASSAGEM!O721)</f>
        <v>20250630</v>
      </c>
      <c r="O721" s="2" t="str">
        <f>IF(PASSAGEM!P721="","",PASSAGEM!P721)</f>
        <v>PREMIO</v>
      </c>
    </row>
    <row r="722" spans="1:15" x14ac:dyDescent="0.25">
      <c r="A722" s="2">
        <f>IF(PASSAGEM!B722="","",PASSAGEM!B722)</f>
        <v>6300</v>
      </c>
      <c r="B722" s="2">
        <f>IF(PASSAGEM!C722="","",PASSAGEM!C722)</f>
        <v>6130</v>
      </c>
      <c r="C722" s="2">
        <f>IF(PASSAGEM!D722="","",PASSAGEM!D722)</f>
        <v>140442007028</v>
      </c>
      <c r="D722" s="2" t="str">
        <f>IF(PASSAGEM!E722="","",PASSAGEM!E722)</f>
        <v>PEDRO RODRIGUES LUIZ</v>
      </c>
      <c r="E722" s="3">
        <f>IF(PASSAGEM!F722="","",PASSAGEM!F722)</f>
        <v>0</v>
      </c>
      <c r="F722" s="3">
        <f>IF(PASSAGEM!G722="","",PASSAGEM!G722)</f>
        <v>0</v>
      </c>
      <c r="G722" s="3">
        <f>IF(PASSAGEM!H722="","",PASSAGEM!H722)</f>
        <v>0</v>
      </c>
      <c r="H722" s="3">
        <f>IF(PASSAGEM!I722="","",PASSAGEM!I722)</f>
        <v>0</v>
      </c>
      <c r="I722" s="3">
        <f>IF(PASSAGEM!J722="","",PASSAGEM!J722)</f>
        <v>42.2</v>
      </c>
      <c r="J722" s="3">
        <f>IF(PASSAGEM!K722="","",PASSAGEM!K722)</f>
        <v>0</v>
      </c>
      <c r="K722" s="3">
        <f>IF(PASSAGEM!L722="","",PASSAGEM!L722)</f>
        <v>0</v>
      </c>
      <c r="L722" s="3">
        <f>IF(PASSAGEM!M722="","",PASSAGEM!M722)</f>
        <v>0</v>
      </c>
      <c r="M722" s="3">
        <f>IF(PASSAGEM!N722="","",PASSAGEM!N722)</f>
        <v>0</v>
      </c>
      <c r="N722" s="2" t="str">
        <f>IF(PASSAGEM!O722="","",PASSAGEM!O722)</f>
        <v>20250630</v>
      </c>
      <c r="O722" s="2" t="str">
        <f>IF(PASSAGEM!P722="","",PASSAGEM!P722)</f>
        <v>PREMIO</v>
      </c>
    </row>
    <row r="723" spans="1:15" x14ac:dyDescent="0.25">
      <c r="A723" s="2">
        <f>IF(PASSAGEM!B723="","",PASSAGEM!B723)</f>
        <v>6300</v>
      </c>
      <c r="B723" s="2">
        <f>IF(PASSAGEM!C723="","",PASSAGEM!C723)</f>
        <v>6130</v>
      </c>
      <c r="C723" s="2">
        <f>IF(PASSAGEM!D723="","",PASSAGEM!D723)</f>
        <v>140470001076</v>
      </c>
      <c r="D723" s="2" t="str">
        <f>IF(PASSAGEM!E723="","",PASSAGEM!E723)</f>
        <v>SANDRA DOS SANTOS</v>
      </c>
      <c r="E723" s="3">
        <f>IF(PASSAGEM!F723="","",PASSAGEM!F723)</f>
        <v>6.15</v>
      </c>
      <c r="F723" s="3">
        <f>IF(PASSAGEM!G723="","",PASSAGEM!G723)</f>
        <v>0</v>
      </c>
      <c r="G723" s="3">
        <f>IF(PASSAGEM!H723="","",PASSAGEM!H723)</f>
        <v>0</v>
      </c>
      <c r="H723" s="3">
        <f>IF(PASSAGEM!I723="","",PASSAGEM!I723)</f>
        <v>0</v>
      </c>
      <c r="I723" s="3">
        <f>IF(PASSAGEM!J723="","",PASSAGEM!J723)</f>
        <v>0</v>
      </c>
      <c r="J723" s="3">
        <f>IF(PASSAGEM!K723="","",PASSAGEM!K723)</f>
        <v>0</v>
      </c>
      <c r="K723" s="3">
        <f>IF(PASSAGEM!L723="","",PASSAGEM!L723)</f>
        <v>0</v>
      </c>
      <c r="L723" s="3">
        <f>IF(PASSAGEM!M723="","",PASSAGEM!M723)</f>
        <v>0</v>
      </c>
      <c r="M723" s="3">
        <f>IF(PASSAGEM!N723="","",PASSAGEM!N723)</f>
        <v>0</v>
      </c>
      <c r="N723" s="2" t="str">
        <f>IF(PASSAGEM!O723="","",PASSAGEM!O723)</f>
        <v>20250630</v>
      </c>
      <c r="O723" s="2" t="str">
        <f>IF(PASSAGEM!P723="","",PASSAGEM!P723)</f>
        <v>PREMIO</v>
      </c>
    </row>
    <row r="724" spans="1:15" x14ac:dyDescent="0.25">
      <c r="A724" s="2">
        <f>IF(PASSAGEM!B724="","",PASSAGEM!B724)</f>
        <v>6300</v>
      </c>
      <c r="B724" s="2">
        <f>IF(PASSAGEM!C724="","",PASSAGEM!C724)</f>
        <v>6130</v>
      </c>
      <c r="C724" s="2">
        <f>IF(PASSAGEM!D724="","",PASSAGEM!D724)</f>
        <v>140470001076</v>
      </c>
      <c r="D724" s="2" t="str">
        <f>IF(PASSAGEM!E724="","",PASSAGEM!E724)</f>
        <v>SANDRA DOS SANTOS</v>
      </c>
      <c r="E724" s="3">
        <f>IF(PASSAGEM!F724="","",PASSAGEM!F724)</f>
        <v>0</v>
      </c>
      <c r="F724" s="3">
        <f>IF(PASSAGEM!G724="","",PASSAGEM!G724)</f>
        <v>0</v>
      </c>
      <c r="G724" s="3">
        <f>IF(PASSAGEM!H724="","",PASSAGEM!H724)</f>
        <v>0</v>
      </c>
      <c r="H724" s="3">
        <f>IF(PASSAGEM!I724="","",PASSAGEM!I724)</f>
        <v>0</v>
      </c>
      <c r="I724" s="3">
        <f>IF(PASSAGEM!J724="","",PASSAGEM!J724)</f>
        <v>13.89</v>
      </c>
      <c r="J724" s="3">
        <f>IF(PASSAGEM!K724="","",PASSAGEM!K724)</f>
        <v>0</v>
      </c>
      <c r="K724" s="3">
        <f>IF(PASSAGEM!L724="","",PASSAGEM!L724)</f>
        <v>0</v>
      </c>
      <c r="L724" s="3">
        <f>IF(PASSAGEM!M724="","",PASSAGEM!M724)</f>
        <v>0</v>
      </c>
      <c r="M724" s="3">
        <f>IF(PASSAGEM!N724="","",PASSAGEM!N724)</f>
        <v>0</v>
      </c>
      <c r="N724" s="2" t="str">
        <f>IF(PASSAGEM!O724="","",PASSAGEM!O724)</f>
        <v>20250630</v>
      </c>
      <c r="O724" s="2" t="str">
        <f>IF(PASSAGEM!P724="","",PASSAGEM!P724)</f>
        <v>PREMIO</v>
      </c>
    </row>
    <row r="725" spans="1:15" x14ac:dyDescent="0.25">
      <c r="A725" s="2">
        <f>IF(PASSAGEM!B725="","",PASSAGEM!B725)</f>
        <v>6300</v>
      </c>
      <c r="B725" s="2">
        <f>IF(PASSAGEM!C725="","",PASSAGEM!C725)</f>
        <v>6130</v>
      </c>
      <c r="C725" s="2">
        <f>IF(PASSAGEM!D725="","",PASSAGEM!D725)</f>
        <v>140480000057</v>
      </c>
      <c r="D725" s="2" t="str">
        <f>IF(PASSAGEM!E725="","",PASSAGEM!E725)</f>
        <v>MARCOS ROGERIO DO NASCIMENTO</v>
      </c>
      <c r="E725" s="3">
        <f>IF(PASSAGEM!F725="","",PASSAGEM!F725)</f>
        <v>31.36</v>
      </c>
      <c r="F725" s="3">
        <f>IF(PASSAGEM!G725="","",PASSAGEM!G725)</f>
        <v>0</v>
      </c>
      <c r="G725" s="3">
        <f>IF(PASSAGEM!H725="","",PASSAGEM!H725)</f>
        <v>0</v>
      </c>
      <c r="H725" s="3">
        <f>IF(PASSAGEM!I725="","",PASSAGEM!I725)</f>
        <v>0</v>
      </c>
      <c r="I725" s="3">
        <f>IF(PASSAGEM!J725="","",PASSAGEM!J725)</f>
        <v>0</v>
      </c>
      <c r="J725" s="3">
        <f>IF(PASSAGEM!K725="","",PASSAGEM!K725)</f>
        <v>0</v>
      </c>
      <c r="K725" s="3">
        <f>IF(PASSAGEM!L725="","",PASSAGEM!L725)</f>
        <v>0</v>
      </c>
      <c r="L725" s="3">
        <f>IF(PASSAGEM!M725="","",PASSAGEM!M725)</f>
        <v>0</v>
      </c>
      <c r="M725" s="3">
        <f>IF(PASSAGEM!N725="","",PASSAGEM!N725)</f>
        <v>0</v>
      </c>
      <c r="N725" s="2" t="str">
        <f>IF(PASSAGEM!O725="","",PASSAGEM!O725)</f>
        <v>20250630</v>
      </c>
      <c r="O725" s="2" t="str">
        <f>IF(PASSAGEM!P725="","",PASSAGEM!P725)</f>
        <v>PREMIO</v>
      </c>
    </row>
    <row r="726" spans="1:15" x14ac:dyDescent="0.25">
      <c r="A726" s="2">
        <f>IF(PASSAGEM!B726="","",PASSAGEM!B726)</f>
        <v>6300</v>
      </c>
      <c r="B726" s="2">
        <f>IF(PASSAGEM!C726="","",PASSAGEM!C726)</f>
        <v>6130</v>
      </c>
      <c r="C726" s="2">
        <f>IF(PASSAGEM!D726="","",PASSAGEM!D726)</f>
        <v>140480000057</v>
      </c>
      <c r="D726" s="2" t="str">
        <f>IF(PASSAGEM!E726="","",PASSAGEM!E726)</f>
        <v>MARCOS ROGERIO DO NASCIMENTO</v>
      </c>
      <c r="E726" s="3">
        <f>IF(PASSAGEM!F726="","",PASSAGEM!F726)</f>
        <v>0</v>
      </c>
      <c r="F726" s="3">
        <f>IF(PASSAGEM!G726="","",PASSAGEM!G726)</f>
        <v>0</v>
      </c>
      <c r="G726" s="3">
        <f>IF(PASSAGEM!H726="","",PASSAGEM!H726)</f>
        <v>0</v>
      </c>
      <c r="H726" s="3">
        <f>IF(PASSAGEM!I726="","",PASSAGEM!I726)</f>
        <v>0</v>
      </c>
      <c r="I726" s="3">
        <f>IF(PASSAGEM!J726="","",PASSAGEM!J726)</f>
        <v>30.1</v>
      </c>
      <c r="J726" s="3">
        <f>IF(PASSAGEM!K726="","",PASSAGEM!K726)</f>
        <v>0</v>
      </c>
      <c r="K726" s="3">
        <f>IF(PASSAGEM!L726="","",PASSAGEM!L726)</f>
        <v>0</v>
      </c>
      <c r="L726" s="3">
        <f>IF(PASSAGEM!M726="","",PASSAGEM!M726)</f>
        <v>0</v>
      </c>
      <c r="M726" s="3">
        <f>IF(PASSAGEM!N726="","",PASSAGEM!N726)</f>
        <v>0</v>
      </c>
      <c r="N726" s="2" t="str">
        <f>IF(PASSAGEM!O726="","",PASSAGEM!O726)</f>
        <v>20250630</v>
      </c>
      <c r="O726" s="2" t="str">
        <f>IF(PASSAGEM!P726="","",PASSAGEM!P726)</f>
        <v>PREMIO</v>
      </c>
    </row>
    <row r="727" spans="1:15" x14ac:dyDescent="0.25">
      <c r="A727" s="2">
        <f>IF(PASSAGEM!B727="","",PASSAGEM!B727)</f>
        <v>6300</v>
      </c>
      <c r="B727" s="2">
        <f>IF(PASSAGEM!C727="","",PASSAGEM!C727)</f>
        <v>6142</v>
      </c>
      <c r="C727" s="2">
        <f>IF(PASSAGEM!D727="","",PASSAGEM!D727)</f>
        <v>140544158285</v>
      </c>
      <c r="D727" s="2" t="str">
        <f>IF(PASSAGEM!E727="","",PASSAGEM!E727)</f>
        <v>CRISTHIANO LEITE DA SILVA</v>
      </c>
      <c r="E727" s="3">
        <f>IF(PASSAGEM!F727="","",PASSAGEM!F727)</f>
        <v>23.15</v>
      </c>
      <c r="F727" s="3">
        <f>IF(PASSAGEM!G727="","",PASSAGEM!G727)</f>
        <v>0</v>
      </c>
      <c r="G727" s="3">
        <f>IF(PASSAGEM!H727="","",PASSAGEM!H727)</f>
        <v>0</v>
      </c>
      <c r="H727" s="3">
        <f>IF(PASSAGEM!I727="","",PASSAGEM!I727)</f>
        <v>0</v>
      </c>
      <c r="I727" s="3">
        <f>IF(PASSAGEM!J727="","",PASSAGEM!J727)</f>
        <v>0</v>
      </c>
      <c r="J727" s="3">
        <f>IF(PASSAGEM!K727="","",PASSAGEM!K727)</f>
        <v>0</v>
      </c>
      <c r="K727" s="3">
        <f>IF(PASSAGEM!L727="","",PASSAGEM!L727)</f>
        <v>0</v>
      </c>
      <c r="L727" s="3">
        <f>IF(PASSAGEM!M727="","",PASSAGEM!M727)</f>
        <v>0</v>
      </c>
      <c r="M727" s="3">
        <f>IF(PASSAGEM!N727="","",PASSAGEM!N727)</f>
        <v>0</v>
      </c>
      <c r="N727" s="2" t="str">
        <f>IF(PASSAGEM!O727="","",PASSAGEM!O727)</f>
        <v>20250630</v>
      </c>
      <c r="O727" s="2" t="str">
        <f>IF(PASSAGEM!P727="","",PASSAGEM!P727)</f>
        <v>PREMIO</v>
      </c>
    </row>
    <row r="728" spans="1:15" x14ac:dyDescent="0.25">
      <c r="A728" s="2">
        <f>IF(PASSAGEM!B728="","",PASSAGEM!B728)</f>
        <v>6300</v>
      </c>
      <c r="B728" s="2">
        <f>IF(PASSAGEM!C728="","",PASSAGEM!C728)</f>
        <v>6142</v>
      </c>
      <c r="C728" s="2">
        <f>IF(PASSAGEM!D728="","",PASSAGEM!D728)</f>
        <v>140544158285</v>
      </c>
      <c r="D728" s="2" t="str">
        <f>IF(PASSAGEM!E728="","",PASSAGEM!E728)</f>
        <v>CRISTHIANO LEITE DA SILVA</v>
      </c>
      <c r="E728" s="3">
        <f>IF(PASSAGEM!F728="","",PASSAGEM!F728)</f>
        <v>0</v>
      </c>
      <c r="F728" s="3">
        <f>IF(PASSAGEM!G728="","",PASSAGEM!G728)</f>
        <v>0</v>
      </c>
      <c r="G728" s="3">
        <f>IF(PASSAGEM!H728="","",PASSAGEM!H728)</f>
        <v>0</v>
      </c>
      <c r="H728" s="3">
        <f>IF(PASSAGEM!I728="","",PASSAGEM!I728)</f>
        <v>0</v>
      </c>
      <c r="I728" s="3">
        <f>IF(PASSAGEM!J728="","",PASSAGEM!J728)</f>
        <v>31.57</v>
      </c>
      <c r="J728" s="3">
        <f>IF(PASSAGEM!K728="","",PASSAGEM!K728)</f>
        <v>0</v>
      </c>
      <c r="K728" s="3">
        <f>IF(PASSAGEM!L728="","",PASSAGEM!L728)</f>
        <v>0</v>
      </c>
      <c r="L728" s="3">
        <f>IF(PASSAGEM!M728="","",PASSAGEM!M728)</f>
        <v>0</v>
      </c>
      <c r="M728" s="3">
        <f>IF(PASSAGEM!N728="","",PASSAGEM!N728)</f>
        <v>0</v>
      </c>
      <c r="N728" s="2" t="str">
        <f>IF(PASSAGEM!O728="","",PASSAGEM!O728)</f>
        <v>20250630</v>
      </c>
      <c r="O728" s="2" t="str">
        <f>IF(PASSAGEM!P728="","",PASSAGEM!P728)</f>
        <v>PREMIO</v>
      </c>
    </row>
    <row r="729" spans="1:15" x14ac:dyDescent="0.25">
      <c r="A729" s="2">
        <f>IF(PASSAGEM!B729="","",PASSAGEM!B729)</f>
        <v>6300</v>
      </c>
      <c r="B729" s="2">
        <f>IF(PASSAGEM!C729="","",PASSAGEM!C729)</f>
        <v>6130</v>
      </c>
      <c r="C729" s="2">
        <f>IF(PASSAGEM!D729="","",PASSAGEM!D729)</f>
        <v>140640000031</v>
      </c>
      <c r="D729" s="2" t="str">
        <f>IF(PASSAGEM!E729="","",PASSAGEM!E729)</f>
        <v>ALUISIO DUARTE THOMAZ DE AQUINO</v>
      </c>
      <c r="E729" s="3">
        <f>IF(PASSAGEM!F729="","",PASSAGEM!F729)</f>
        <v>147.19</v>
      </c>
      <c r="F729" s="3">
        <f>IF(PASSAGEM!G729="","",PASSAGEM!G729)</f>
        <v>0</v>
      </c>
      <c r="G729" s="3">
        <f>IF(PASSAGEM!H729="","",PASSAGEM!H729)</f>
        <v>0</v>
      </c>
      <c r="H729" s="3">
        <f>IF(PASSAGEM!I729="","",PASSAGEM!I729)</f>
        <v>0</v>
      </c>
      <c r="I729" s="3">
        <f>IF(PASSAGEM!J729="","",PASSAGEM!J729)</f>
        <v>0</v>
      </c>
      <c r="J729" s="3">
        <f>IF(PASSAGEM!K729="","",PASSAGEM!K729)</f>
        <v>0</v>
      </c>
      <c r="K729" s="3">
        <f>IF(PASSAGEM!L729="","",PASSAGEM!L729)</f>
        <v>0</v>
      </c>
      <c r="L729" s="3">
        <f>IF(PASSAGEM!M729="","",PASSAGEM!M729)</f>
        <v>0</v>
      </c>
      <c r="M729" s="3">
        <f>IF(PASSAGEM!N729="","",PASSAGEM!N729)</f>
        <v>0</v>
      </c>
      <c r="N729" s="2" t="str">
        <f>IF(PASSAGEM!O729="","",PASSAGEM!O729)</f>
        <v>20250630</v>
      </c>
      <c r="O729" s="2" t="str">
        <f>IF(PASSAGEM!P729="","",PASSAGEM!P729)</f>
        <v>PREMIO</v>
      </c>
    </row>
    <row r="730" spans="1:15" x14ac:dyDescent="0.25">
      <c r="A730" s="2">
        <f>IF(PASSAGEM!B730="","",PASSAGEM!B730)</f>
        <v>6300</v>
      </c>
      <c r="B730" s="2">
        <f>IF(PASSAGEM!C730="","",PASSAGEM!C730)</f>
        <v>6130</v>
      </c>
      <c r="C730" s="2">
        <f>IF(PASSAGEM!D730="","",PASSAGEM!D730)</f>
        <v>140640000031</v>
      </c>
      <c r="D730" s="2" t="str">
        <f>IF(PASSAGEM!E730="","",PASSAGEM!E730)</f>
        <v>ALUISIO DUARTE THOMAZ DE AQUINO</v>
      </c>
      <c r="E730" s="3">
        <f>IF(PASSAGEM!F730="","",PASSAGEM!F730)</f>
        <v>0</v>
      </c>
      <c r="F730" s="3">
        <f>IF(PASSAGEM!G730="","",PASSAGEM!G730)</f>
        <v>0</v>
      </c>
      <c r="G730" s="3">
        <f>IF(PASSAGEM!H730="","",PASSAGEM!H730)</f>
        <v>0</v>
      </c>
      <c r="H730" s="3">
        <f>IF(PASSAGEM!I730="","",PASSAGEM!I730)</f>
        <v>0</v>
      </c>
      <c r="I730" s="3">
        <f>IF(PASSAGEM!J730="","",PASSAGEM!J730)</f>
        <v>52.53</v>
      </c>
      <c r="J730" s="3">
        <f>IF(PASSAGEM!K730="","",PASSAGEM!K730)</f>
        <v>0</v>
      </c>
      <c r="K730" s="3">
        <f>IF(PASSAGEM!L730="","",PASSAGEM!L730)</f>
        <v>0</v>
      </c>
      <c r="L730" s="3">
        <f>IF(PASSAGEM!M730="","",PASSAGEM!M730)</f>
        <v>0</v>
      </c>
      <c r="M730" s="3">
        <f>IF(PASSAGEM!N730="","",PASSAGEM!N730)</f>
        <v>0</v>
      </c>
      <c r="N730" s="2" t="str">
        <f>IF(PASSAGEM!O730="","",PASSAGEM!O730)</f>
        <v>20250630</v>
      </c>
      <c r="O730" s="2" t="str">
        <f>IF(PASSAGEM!P730="","",PASSAGEM!P730)</f>
        <v>PREMIO</v>
      </c>
    </row>
    <row r="731" spans="1:15" x14ac:dyDescent="0.25">
      <c r="A731" s="2">
        <f>IF(PASSAGEM!B731="","",PASSAGEM!B731)</f>
        <v>6300</v>
      </c>
      <c r="B731" s="2">
        <f>IF(PASSAGEM!C731="","",PASSAGEM!C731)</f>
        <v>6142</v>
      </c>
      <c r="C731" s="2">
        <f>IF(PASSAGEM!D731="","",PASSAGEM!D731)</f>
        <v>140790000221</v>
      </c>
      <c r="D731" s="2" t="str">
        <f>IF(PASSAGEM!E731="","",PASSAGEM!E731)</f>
        <v>AGNALDO SARKIS RIBEIRO</v>
      </c>
      <c r="E731" s="3">
        <f>IF(PASSAGEM!F731="","",PASSAGEM!F731)</f>
        <v>18.739999999999998</v>
      </c>
      <c r="F731" s="3">
        <f>IF(PASSAGEM!G731="","",PASSAGEM!G731)</f>
        <v>0</v>
      </c>
      <c r="G731" s="3">
        <f>IF(PASSAGEM!H731="","",PASSAGEM!H731)</f>
        <v>0</v>
      </c>
      <c r="H731" s="3">
        <f>IF(PASSAGEM!I731="","",PASSAGEM!I731)</f>
        <v>0</v>
      </c>
      <c r="I731" s="3">
        <f>IF(PASSAGEM!J731="","",PASSAGEM!J731)</f>
        <v>0</v>
      </c>
      <c r="J731" s="3">
        <f>IF(PASSAGEM!K731="","",PASSAGEM!K731)</f>
        <v>0</v>
      </c>
      <c r="K731" s="3">
        <f>IF(PASSAGEM!L731="","",PASSAGEM!L731)</f>
        <v>0</v>
      </c>
      <c r="L731" s="3">
        <f>IF(PASSAGEM!M731="","",PASSAGEM!M731)</f>
        <v>0</v>
      </c>
      <c r="M731" s="3">
        <f>IF(PASSAGEM!N731="","",PASSAGEM!N731)</f>
        <v>0</v>
      </c>
      <c r="N731" s="2" t="str">
        <f>IF(PASSAGEM!O731="","",PASSAGEM!O731)</f>
        <v>20250630</v>
      </c>
      <c r="O731" s="2" t="str">
        <f>IF(PASSAGEM!P731="","",PASSAGEM!P731)</f>
        <v>PREMIO</v>
      </c>
    </row>
    <row r="732" spans="1:15" x14ac:dyDescent="0.25">
      <c r="A732" s="2">
        <f>IF(PASSAGEM!B732="","",PASSAGEM!B732)</f>
        <v>6300</v>
      </c>
      <c r="B732" s="2">
        <f>IF(PASSAGEM!C732="","",PASSAGEM!C732)</f>
        <v>6142</v>
      </c>
      <c r="C732" s="2">
        <f>IF(PASSAGEM!D732="","",PASSAGEM!D732)</f>
        <v>140790000221</v>
      </c>
      <c r="D732" s="2" t="str">
        <f>IF(PASSAGEM!E732="","",PASSAGEM!E732)</f>
        <v>AGNALDO SARKIS RIBEIRO</v>
      </c>
      <c r="E732" s="3">
        <f>IF(PASSAGEM!F732="","",PASSAGEM!F732)</f>
        <v>0</v>
      </c>
      <c r="F732" s="3">
        <f>IF(PASSAGEM!G732="","",PASSAGEM!G732)</f>
        <v>0</v>
      </c>
      <c r="G732" s="3">
        <f>IF(PASSAGEM!H732="","",PASSAGEM!H732)</f>
        <v>0</v>
      </c>
      <c r="H732" s="3">
        <f>IF(PASSAGEM!I732="","",PASSAGEM!I732)</f>
        <v>0</v>
      </c>
      <c r="I732" s="3">
        <f>IF(PASSAGEM!J732="","",PASSAGEM!J732)</f>
        <v>22.62</v>
      </c>
      <c r="J732" s="3">
        <f>IF(PASSAGEM!K732="","",PASSAGEM!K732)</f>
        <v>0</v>
      </c>
      <c r="K732" s="3">
        <f>IF(PASSAGEM!L732="","",PASSAGEM!L732)</f>
        <v>0</v>
      </c>
      <c r="L732" s="3">
        <f>IF(PASSAGEM!M732="","",PASSAGEM!M732)</f>
        <v>0</v>
      </c>
      <c r="M732" s="3">
        <f>IF(PASSAGEM!N732="","",PASSAGEM!N732)</f>
        <v>0</v>
      </c>
      <c r="N732" s="2" t="str">
        <f>IF(PASSAGEM!O732="","",PASSAGEM!O732)</f>
        <v>20250630</v>
      </c>
      <c r="O732" s="2" t="str">
        <f>IF(PASSAGEM!P732="","",PASSAGEM!P732)</f>
        <v>PREMIO</v>
      </c>
    </row>
    <row r="733" spans="1:15" x14ac:dyDescent="0.25">
      <c r="A733" s="2">
        <f>IF(PASSAGEM!B733="","",PASSAGEM!B733)</f>
        <v>6300</v>
      </c>
      <c r="B733" s="2">
        <f>IF(PASSAGEM!C733="","",PASSAGEM!C733)</f>
        <v>6130</v>
      </c>
      <c r="C733" s="2">
        <f>IF(PASSAGEM!D733="","",PASSAGEM!D733)</f>
        <v>141050000025</v>
      </c>
      <c r="D733" s="2" t="str">
        <f>IF(PASSAGEM!E733="","",PASSAGEM!E733)</f>
        <v>MAURICIO VIEIRA CARDOSO</v>
      </c>
      <c r="E733" s="3">
        <f>IF(PASSAGEM!F733="","",PASSAGEM!F733)</f>
        <v>27.1</v>
      </c>
      <c r="F733" s="3">
        <f>IF(PASSAGEM!G733="","",PASSAGEM!G733)</f>
        <v>0</v>
      </c>
      <c r="G733" s="3">
        <f>IF(PASSAGEM!H733="","",PASSAGEM!H733)</f>
        <v>0</v>
      </c>
      <c r="H733" s="3">
        <f>IF(PASSAGEM!I733="","",PASSAGEM!I733)</f>
        <v>0</v>
      </c>
      <c r="I733" s="3">
        <f>IF(PASSAGEM!J733="","",PASSAGEM!J733)</f>
        <v>0</v>
      </c>
      <c r="J733" s="3">
        <f>IF(PASSAGEM!K733="","",PASSAGEM!K733)</f>
        <v>0</v>
      </c>
      <c r="K733" s="3">
        <f>IF(PASSAGEM!L733="","",PASSAGEM!L733)</f>
        <v>0</v>
      </c>
      <c r="L733" s="3">
        <f>IF(PASSAGEM!M733="","",PASSAGEM!M733)</f>
        <v>0</v>
      </c>
      <c r="M733" s="3">
        <f>IF(PASSAGEM!N733="","",PASSAGEM!N733)</f>
        <v>0</v>
      </c>
      <c r="N733" s="2" t="str">
        <f>IF(PASSAGEM!O733="","",PASSAGEM!O733)</f>
        <v>20250630</v>
      </c>
      <c r="O733" s="2" t="str">
        <f>IF(PASSAGEM!P733="","",PASSAGEM!P733)</f>
        <v>PREMIO</v>
      </c>
    </row>
    <row r="734" spans="1:15" x14ac:dyDescent="0.25">
      <c r="A734" s="2">
        <f>IF(PASSAGEM!B734="","",PASSAGEM!B734)</f>
        <v>6300</v>
      </c>
      <c r="B734" s="2">
        <f>IF(PASSAGEM!C734="","",PASSAGEM!C734)</f>
        <v>6130</v>
      </c>
      <c r="C734" s="2">
        <f>IF(PASSAGEM!D734="","",PASSAGEM!D734)</f>
        <v>141050000025</v>
      </c>
      <c r="D734" s="2" t="str">
        <f>IF(PASSAGEM!E734="","",PASSAGEM!E734)</f>
        <v>MAURICIO VIEIRA CARDOSO</v>
      </c>
      <c r="E734" s="3">
        <f>IF(PASSAGEM!F734="","",PASSAGEM!F734)</f>
        <v>0</v>
      </c>
      <c r="F734" s="3">
        <f>IF(PASSAGEM!G734="","",PASSAGEM!G734)</f>
        <v>0</v>
      </c>
      <c r="G734" s="3">
        <f>IF(PASSAGEM!H734="","",PASSAGEM!H734)</f>
        <v>0</v>
      </c>
      <c r="H734" s="3">
        <f>IF(PASSAGEM!I734="","",PASSAGEM!I734)</f>
        <v>0</v>
      </c>
      <c r="I734" s="3">
        <f>IF(PASSAGEM!J734="","",PASSAGEM!J734)</f>
        <v>37.159999999999997</v>
      </c>
      <c r="J734" s="3">
        <f>IF(PASSAGEM!K734="","",PASSAGEM!K734)</f>
        <v>0</v>
      </c>
      <c r="K734" s="3">
        <f>IF(PASSAGEM!L734="","",PASSAGEM!L734)</f>
        <v>0</v>
      </c>
      <c r="L734" s="3">
        <f>IF(PASSAGEM!M734="","",PASSAGEM!M734)</f>
        <v>0</v>
      </c>
      <c r="M734" s="3">
        <f>IF(PASSAGEM!N734="","",PASSAGEM!N734)</f>
        <v>0</v>
      </c>
      <c r="N734" s="2" t="str">
        <f>IF(PASSAGEM!O734="","",PASSAGEM!O734)</f>
        <v>20250630</v>
      </c>
      <c r="O734" s="2" t="str">
        <f>IF(PASSAGEM!P734="","",PASSAGEM!P734)</f>
        <v>PREMIO</v>
      </c>
    </row>
    <row r="735" spans="1:15" x14ac:dyDescent="0.25">
      <c r="A735" s="2">
        <f>IF(PASSAGEM!B735="","",PASSAGEM!B735)</f>
        <v>6300</v>
      </c>
      <c r="B735" s="2">
        <f>IF(PASSAGEM!C735="","",PASSAGEM!C735)</f>
        <v>6130</v>
      </c>
      <c r="C735" s="2">
        <f>IF(PASSAGEM!D735="","",PASSAGEM!D735)</f>
        <v>141050000031</v>
      </c>
      <c r="D735" s="2" t="str">
        <f>IF(PASSAGEM!E735="","",PASSAGEM!E735)</f>
        <v>OSWALDO ALVES DE ALMEIDA JUNIOR</v>
      </c>
      <c r="E735" s="3">
        <f>IF(PASSAGEM!F735="","",PASSAGEM!F735)</f>
        <v>27.54</v>
      </c>
      <c r="F735" s="3">
        <f>IF(PASSAGEM!G735="","",PASSAGEM!G735)</f>
        <v>0</v>
      </c>
      <c r="G735" s="3">
        <f>IF(PASSAGEM!H735="","",PASSAGEM!H735)</f>
        <v>0</v>
      </c>
      <c r="H735" s="3">
        <f>IF(PASSAGEM!I735="","",PASSAGEM!I735)</f>
        <v>0</v>
      </c>
      <c r="I735" s="3">
        <f>IF(PASSAGEM!J735="","",PASSAGEM!J735)</f>
        <v>0</v>
      </c>
      <c r="J735" s="3">
        <f>IF(PASSAGEM!K735="","",PASSAGEM!K735)</f>
        <v>0</v>
      </c>
      <c r="K735" s="3">
        <f>IF(PASSAGEM!L735="","",PASSAGEM!L735)</f>
        <v>0</v>
      </c>
      <c r="L735" s="3">
        <f>IF(PASSAGEM!M735="","",PASSAGEM!M735)</f>
        <v>0</v>
      </c>
      <c r="M735" s="3">
        <f>IF(PASSAGEM!N735="","",PASSAGEM!N735)</f>
        <v>0</v>
      </c>
      <c r="N735" s="2" t="str">
        <f>IF(PASSAGEM!O735="","",PASSAGEM!O735)</f>
        <v>20250630</v>
      </c>
      <c r="O735" s="2" t="str">
        <f>IF(PASSAGEM!P735="","",PASSAGEM!P735)</f>
        <v>PREMIO</v>
      </c>
    </row>
    <row r="736" spans="1:15" x14ac:dyDescent="0.25">
      <c r="A736" s="2">
        <f>IF(PASSAGEM!B736="","",PASSAGEM!B736)</f>
        <v>6300</v>
      </c>
      <c r="B736" s="2">
        <f>IF(PASSAGEM!C736="","",PASSAGEM!C736)</f>
        <v>6130</v>
      </c>
      <c r="C736" s="2">
        <f>IF(PASSAGEM!D736="","",PASSAGEM!D736)</f>
        <v>141050000031</v>
      </c>
      <c r="D736" s="2" t="str">
        <f>IF(PASSAGEM!E736="","",PASSAGEM!E736)</f>
        <v>OSWALDO ALVES DE ALMEIDA JUNIOR</v>
      </c>
      <c r="E736" s="3">
        <f>IF(PASSAGEM!F736="","",PASSAGEM!F736)</f>
        <v>0</v>
      </c>
      <c r="F736" s="3">
        <f>IF(PASSAGEM!G736="","",PASSAGEM!G736)</f>
        <v>0</v>
      </c>
      <c r="G736" s="3">
        <f>IF(PASSAGEM!H736="","",PASSAGEM!H736)</f>
        <v>0</v>
      </c>
      <c r="H736" s="3">
        <f>IF(PASSAGEM!I736="","",PASSAGEM!I736)</f>
        <v>0</v>
      </c>
      <c r="I736" s="3">
        <f>IF(PASSAGEM!J736="","",PASSAGEM!J736)</f>
        <v>30.76</v>
      </c>
      <c r="J736" s="3">
        <f>IF(PASSAGEM!K736="","",PASSAGEM!K736)</f>
        <v>0</v>
      </c>
      <c r="K736" s="3">
        <f>IF(PASSAGEM!L736="","",PASSAGEM!L736)</f>
        <v>0</v>
      </c>
      <c r="L736" s="3">
        <f>IF(PASSAGEM!M736="","",PASSAGEM!M736)</f>
        <v>0</v>
      </c>
      <c r="M736" s="3">
        <f>IF(PASSAGEM!N736="","",PASSAGEM!N736)</f>
        <v>0</v>
      </c>
      <c r="N736" s="2" t="str">
        <f>IF(PASSAGEM!O736="","",PASSAGEM!O736)</f>
        <v>20250630</v>
      </c>
      <c r="O736" s="2" t="str">
        <f>IF(PASSAGEM!P736="","",PASSAGEM!P736)</f>
        <v>PREMIO</v>
      </c>
    </row>
    <row r="737" spans="1:15" x14ac:dyDescent="0.25">
      <c r="A737" s="2">
        <f>IF(PASSAGEM!B737="","",PASSAGEM!B737)</f>
        <v>6300</v>
      </c>
      <c r="B737" s="2">
        <f>IF(PASSAGEM!C737="","",PASSAGEM!C737)</f>
        <v>6130</v>
      </c>
      <c r="C737" s="2">
        <f>IF(PASSAGEM!D737="","",PASSAGEM!D737)</f>
        <v>141440000344</v>
      </c>
      <c r="D737" s="2" t="str">
        <f>IF(PASSAGEM!E737="","",PASSAGEM!E737)</f>
        <v>FRANCOIS PIERRE MENJOULOU</v>
      </c>
      <c r="E737" s="3">
        <f>IF(PASSAGEM!F737="","",PASSAGEM!F737)</f>
        <v>69.5</v>
      </c>
      <c r="F737" s="3">
        <f>IF(PASSAGEM!G737="","",PASSAGEM!G737)</f>
        <v>0</v>
      </c>
      <c r="G737" s="3">
        <f>IF(PASSAGEM!H737="","",PASSAGEM!H737)</f>
        <v>0</v>
      </c>
      <c r="H737" s="3">
        <f>IF(PASSAGEM!I737="","",PASSAGEM!I737)</f>
        <v>0</v>
      </c>
      <c r="I737" s="3">
        <f>IF(PASSAGEM!J737="","",PASSAGEM!J737)</f>
        <v>0</v>
      </c>
      <c r="J737" s="3">
        <f>IF(PASSAGEM!K737="","",PASSAGEM!K737)</f>
        <v>0</v>
      </c>
      <c r="K737" s="3">
        <f>IF(PASSAGEM!L737="","",PASSAGEM!L737)</f>
        <v>0</v>
      </c>
      <c r="L737" s="3">
        <f>IF(PASSAGEM!M737="","",PASSAGEM!M737)</f>
        <v>0</v>
      </c>
      <c r="M737" s="3">
        <f>IF(PASSAGEM!N737="","",PASSAGEM!N737)</f>
        <v>0</v>
      </c>
      <c r="N737" s="2" t="str">
        <f>IF(PASSAGEM!O737="","",PASSAGEM!O737)</f>
        <v>20250630</v>
      </c>
      <c r="O737" s="2" t="str">
        <f>IF(PASSAGEM!P737="","",PASSAGEM!P737)</f>
        <v>PREMIO</v>
      </c>
    </row>
    <row r="738" spans="1:15" x14ac:dyDescent="0.25">
      <c r="A738" s="2">
        <f>IF(PASSAGEM!B738="","",PASSAGEM!B738)</f>
        <v>6300</v>
      </c>
      <c r="B738" s="2">
        <f>IF(PASSAGEM!C738="","",PASSAGEM!C738)</f>
        <v>6130</v>
      </c>
      <c r="C738" s="2">
        <f>IF(PASSAGEM!D738="","",PASSAGEM!D738)</f>
        <v>141440000344</v>
      </c>
      <c r="D738" s="2" t="str">
        <f>IF(PASSAGEM!E738="","",PASSAGEM!E738)</f>
        <v>FRANCOIS PIERRE MENJOULOU</v>
      </c>
      <c r="E738" s="3">
        <f>IF(PASSAGEM!F738="","",PASSAGEM!F738)</f>
        <v>0</v>
      </c>
      <c r="F738" s="3">
        <f>IF(PASSAGEM!G738="","",PASSAGEM!G738)</f>
        <v>0</v>
      </c>
      <c r="G738" s="3">
        <f>IF(PASSAGEM!H738="","",PASSAGEM!H738)</f>
        <v>0</v>
      </c>
      <c r="H738" s="3">
        <f>IF(PASSAGEM!I738="","",PASSAGEM!I738)</f>
        <v>0</v>
      </c>
      <c r="I738" s="3">
        <f>IF(PASSAGEM!J738="","",PASSAGEM!J738)</f>
        <v>38.6</v>
      </c>
      <c r="J738" s="3">
        <f>IF(PASSAGEM!K738="","",PASSAGEM!K738)</f>
        <v>0</v>
      </c>
      <c r="K738" s="3">
        <f>IF(PASSAGEM!L738="","",PASSAGEM!L738)</f>
        <v>0</v>
      </c>
      <c r="L738" s="3">
        <f>IF(PASSAGEM!M738="","",PASSAGEM!M738)</f>
        <v>0</v>
      </c>
      <c r="M738" s="3">
        <f>IF(PASSAGEM!N738="","",PASSAGEM!N738)</f>
        <v>0</v>
      </c>
      <c r="N738" s="2" t="str">
        <f>IF(PASSAGEM!O738="","",PASSAGEM!O738)</f>
        <v>20250630</v>
      </c>
      <c r="O738" s="2" t="str">
        <f>IF(PASSAGEM!P738="","",PASSAGEM!P738)</f>
        <v>PREMIO</v>
      </c>
    </row>
    <row r="739" spans="1:15" x14ac:dyDescent="0.25">
      <c r="A739" s="2">
        <f>IF(PASSAGEM!B739="","",PASSAGEM!B739)</f>
        <v>6300</v>
      </c>
      <c r="B739" s="2">
        <f>IF(PASSAGEM!C739="","",PASSAGEM!C739)</f>
        <v>6130</v>
      </c>
      <c r="C739" s="2">
        <f>IF(PASSAGEM!D739="","",PASSAGEM!D739)</f>
        <v>141440000395</v>
      </c>
      <c r="D739" s="2" t="str">
        <f>IF(PASSAGEM!E739="","",PASSAGEM!E739)</f>
        <v>GISELIA AZEVEDO DE SOUZA</v>
      </c>
      <c r="E739" s="3">
        <f>IF(PASSAGEM!F739="","",PASSAGEM!F739)</f>
        <v>137.57</v>
      </c>
      <c r="F739" s="3">
        <f>IF(PASSAGEM!G739="","",PASSAGEM!G739)</f>
        <v>0</v>
      </c>
      <c r="G739" s="3">
        <f>IF(PASSAGEM!H739="","",PASSAGEM!H739)</f>
        <v>0</v>
      </c>
      <c r="H739" s="3">
        <f>IF(PASSAGEM!I739="","",PASSAGEM!I739)</f>
        <v>0</v>
      </c>
      <c r="I739" s="3">
        <f>IF(PASSAGEM!J739="","",PASSAGEM!J739)</f>
        <v>0</v>
      </c>
      <c r="J739" s="3">
        <f>IF(PASSAGEM!K739="","",PASSAGEM!K739)</f>
        <v>0</v>
      </c>
      <c r="K739" s="3">
        <f>IF(PASSAGEM!L739="","",PASSAGEM!L739)</f>
        <v>0</v>
      </c>
      <c r="L739" s="3">
        <f>IF(PASSAGEM!M739="","",PASSAGEM!M739)</f>
        <v>0</v>
      </c>
      <c r="M739" s="3">
        <f>IF(PASSAGEM!N739="","",PASSAGEM!N739)</f>
        <v>0</v>
      </c>
      <c r="N739" s="2" t="str">
        <f>IF(PASSAGEM!O739="","",PASSAGEM!O739)</f>
        <v>20250630</v>
      </c>
      <c r="O739" s="2" t="str">
        <f>IF(PASSAGEM!P739="","",PASSAGEM!P739)</f>
        <v>PREMIO</v>
      </c>
    </row>
    <row r="740" spans="1:15" x14ac:dyDescent="0.25">
      <c r="A740" s="2">
        <f>IF(PASSAGEM!B740="","",PASSAGEM!B740)</f>
        <v>6300</v>
      </c>
      <c r="B740" s="2">
        <f>IF(PASSAGEM!C740="","",PASSAGEM!C740)</f>
        <v>6130</v>
      </c>
      <c r="C740" s="2">
        <f>IF(PASSAGEM!D740="","",PASSAGEM!D740)</f>
        <v>141440000395</v>
      </c>
      <c r="D740" s="2" t="str">
        <f>IF(PASSAGEM!E740="","",PASSAGEM!E740)</f>
        <v>GISELIA AZEVEDO DE SOUZA</v>
      </c>
      <c r="E740" s="3">
        <f>IF(PASSAGEM!F740="","",PASSAGEM!F740)</f>
        <v>0</v>
      </c>
      <c r="F740" s="3">
        <f>IF(PASSAGEM!G740="","",PASSAGEM!G740)</f>
        <v>0</v>
      </c>
      <c r="G740" s="3">
        <f>IF(PASSAGEM!H740="","",PASSAGEM!H740)</f>
        <v>0</v>
      </c>
      <c r="H740" s="3">
        <f>IF(PASSAGEM!I740="","",PASSAGEM!I740)</f>
        <v>0</v>
      </c>
      <c r="I740" s="3">
        <f>IF(PASSAGEM!J740="","",PASSAGEM!J740)</f>
        <v>55.23</v>
      </c>
      <c r="J740" s="3">
        <f>IF(PASSAGEM!K740="","",PASSAGEM!K740)</f>
        <v>0</v>
      </c>
      <c r="K740" s="3">
        <f>IF(PASSAGEM!L740="","",PASSAGEM!L740)</f>
        <v>0</v>
      </c>
      <c r="L740" s="3">
        <f>IF(PASSAGEM!M740="","",PASSAGEM!M740)</f>
        <v>0</v>
      </c>
      <c r="M740" s="3">
        <f>IF(PASSAGEM!N740="","",PASSAGEM!N740)</f>
        <v>0</v>
      </c>
      <c r="N740" s="2" t="str">
        <f>IF(PASSAGEM!O740="","",PASSAGEM!O740)</f>
        <v>20250630</v>
      </c>
      <c r="O740" s="2" t="str">
        <f>IF(PASSAGEM!P740="","",PASSAGEM!P740)</f>
        <v>PREMIO</v>
      </c>
    </row>
    <row r="741" spans="1:15" x14ac:dyDescent="0.25">
      <c r="A741" s="2">
        <f>IF(PASSAGEM!B741="","",PASSAGEM!B741)</f>
        <v>6300</v>
      </c>
      <c r="B741" s="2">
        <f>IF(PASSAGEM!C741="","",PASSAGEM!C741)</f>
        <v>6130</v>
      </c>
      <c r="C741" s="2">
        <f>IF(PASSAGEM!D741="","",PASSAGEM!D741)</f>
        <v>141440000573</v>
      </c>
      <c r="D741" s="2" t="str">
        <f>IF(PASSAGEM!E741="","",PASSAGEM!E741)</f>
        <v>MARILENE APARECIDA GONCALVES</v>
      </c>
      <c r="E741" s="3">
        <f>IF(PASSAGEM!F741="","",PASSAGEM!F741)</f>
        <v>56.18</v>
      </c>
      <c r="F741" s="3">
        <f>IF(PASSAGEM!G741="","",PASSAGEM!G741)</f>
        <v>0</v>
      </c>
      <c r="G741" s="3">
        <f>IF(PASSAGEM!H741="","",PASSAGEM!H741)</f>
        <v>0</v>
      </c>
      <c r="H741" s="3">
        <f>IF(PASSAGEM!I741="","",PASSAGEM!I741)</f>
        <v>0</v>
      </c>
      <c r="I741" s="3">
        <f>IF(PASSAGEM!J741="","",PASSAGEM!J741)</f>
        <v>0</v>
      </c>
      <c r="J741" s="3">
        <f>IF(PASSAGEM!K741="","",PASSAGEM!K741)</f>
        <v>0</v>
      </c>
      <c r="K741" s="3">
        <f>IF(PASSAGEM!L741="","",PASSAGEM!L741)</f>
        <v>0</v>
      </c>
      <c r="L741" s="3">
        <f>IF(PASSAGEM!M741="","",PASSAGEM!M741)</f>
        <v>0</v>
      </c>
      <c r="M741" s="3">
        <f>IF(PASSAGEM!N741="","",PASSAGEM!N741)</f>
        <v>0</v>
      </c>
      <c r="N741" s="2" t="str">
        <f>IF(PASSAGEM!O741="","",PASSAGEM!O741)</f>
        <v>20250630</v>
      </c>
      <c r="O741" s="2" t="str">
        <f>IF(PASSAGEM!P741="","",PASSAGEM!P741)</f>
        <v>PREMIO</v>
      </c>
    </row>
    <row r="742" spans="1:15" x14ac:dyDescent="0.25">
      <c r="A742" s="2">
        <f>IF(PASSAGEM!B742="","",PASSAGEM!B742)</f>
        <v>6300</v>
      </c>
      <c r="B742" s="2">
        <f>IF(PASSAGEM!C742="","",PASSAGEM!C742)</f>
        <v>6130</v>
      </c>
      <c r="C742" s="2">
        <f>IF(PASSAGEM!D742="","",PASSAGEM!D742)</f>
        <v>141440000573</v>
      </c>
      <c r="D742" s="2" t="str">
        <f>IF(PASSAGEM!E742="","",PASSAGEM!E742)</f>
        <v>MARILENE APARECIDA GONCALVES</v>
      </c>
      <c r="E742" s="3">
        <f>IF(PASSAGEM!F742="","",PASSAGEM!F742)</f>
        <v>0</v>
      </c>
      <c r="F742" s="3">
        <f>IF(PASSAGEM!G742="","",PASSAGEM!G742)</f>
        <v>0</v>
      </c>
      <c r="G742" s="3">
        <f>IF(PASSAGEM!H742="","",PASSAGEM!H742)</f>
        <v>0</v>
      </c>
      <c r="H742" s="3">
        <f>IF(PASSAGEM!I742="","",PASSAGEM!I742)</f>
        <v>0</v>
      </c>
      <c r="I742" s="3">
        <f>IF(PASSAGEM!J742="","",PASSAGEM!J742)</f>
        <v>18.989999999999998</v>
      </c>
      <c r="J742" s="3">
        <f>IF(PASSAGEM!K742="","",PASSAGEM!K742)</f>
        <v>0</v>
      </c>
      <c r="K742" s="3">
        <f>IF(PASSAGEM!L742="","",PASSAGEM!L742)</f>
        <v>0</v>
      </c>
      <c r="L742" s="3">
        <f>IF(PASSAGEM!M742="","",PASSAGEM!M742)</f>
        <v>0</v>
      </c>
      <c r="M742" s="3">
        <f>IF(PASSAGEM!N742="","",PASSAGEM!N742)</f>
        <v>0</v>
      </c>
      <c r="N742" s="2" t="str">
        <f>IF(PASSAGEM!O742="","",PASSAGEM!O742)</f>
        <v>20250630</v>
      </c>
      <c r="O742" s="2" t="str">
        <f>IF(PASSAGEM!P742="","",PASSAGEM!P742)</f>
        <v>PREMIO</v>
      </c>
    </row>
    <row r="743" spans="1:15" x14ac:dyDescent="0.25">
      <c r="A743" s="2">
        <f>IF(PASSAGEM!B743="","",PASSAGEM!B743)</f>
        <v>6300</v>
      </c>
      <c r="B743" s="2">
        <f>IF(PASSAGEM!C743="","",PASSAGEM!C743)</f>
        <v>6130</v>
      </c>
      <c r="C743" s="2">
        <f>IF(PASSAGEM!D743="","",PASSAGEM!D743)</f>
        <v>141450000033</v>
      </c>
      <c r="D743" s="2" t="str">
        <f>IF(PASSAGEM!E743="","",PASSAGEM!E743)</f>
        <v>ELIAS ALVES DE SIQUEIRA</v>
      </c>
      <c r="E743" s="3">
        <f>IF(PASSAGEM!F743="","",PASSAGEM!F743)</f>
        <v>21.56</v>
      </c>
      <c r="F743" s="3">
        <f>IF(PASSAGEM!G743="","",PASSAGEM!G743)</f>
        <v>0</v>
      </c>
      <c r="G743" s="3">
        <f>IF(PASSAGEM!H743="","",PASSAGEM!H743)</f>
        <v>0</v>
      </c>
      <c r="H743" s="3">
        <f>IF(PASSAGEM!I743="","",PASSAGEM!I743)</f>
        <v>0</v>
      </c>
      <c r="I743" s="3">
        <f>IF(PASSAGEM!J743="","",PASSAGEM!J743)</f>
        <v>0</v>
      </c>
      <c r="J743" s="3">
        <f>IF(PASSAGEM!K743="","",PASSAGEM!K743)</f>
        <v>0</v>
      </c>
      <c r="K743" s="3">
        <f>IF(PASSAGEM!L743="","",PASSAGEM!L743)</f>
        <v>0</v>
      </c>
      <c r="L743" s="3">
        <f>IF(PASSAGEM!M743="","",PASSAGEM!M743)</f>
        <v>0</v>
      </c>
      <c r="M743" s="3">
        <f>IF(PASSAGEM!N743="","",PASSAGEM!N743)</f>
        <v>0</v>
      </c>
      <c r="N743" s="2" t="str">
        <f>IF(PASSAGEM!O743="","",PASSAGEM!O743)</f>
        <v>20250630</v>
      </c>
      <c r="O743" s="2" t="str">
        <f>IF(PASSAGEM!P743="","",PASSAGEM!P743)</f>
        <v>PREMIO</v>
      </c>
    </row>
    <row r="744" spans="1:15" x14ac:dyDescent="0.25">
      <c r="A744" s="2">
        <f>IF(PASSAGEM!B744="","",PASSAGEM!B744)</f>
        <v>6300</v>
      </c>
      <c r="B744" s="2">
        <f>IF(PASSAGEM!C744="","",PASSAGEM!C744)</f>
        <v>6130</v>
      </c>
      <c r="C744" s="2">
        <f>IF(PASSAGEM!D744="","",PASSAGEM!D744)</f>
        <v>141450000033</v>
      </c>
      <c r="D744" s="2" t="str">
        <f>IF(PASSAGEM!E744="","",PASSAGEM!E744)</f>
        <v>ELIAS ALVES DE SIQUEIRA</v>
      </c>
      <c r="E744" s="3">
        <f>IF(PASSAGEM!F744="","",PASSAGEM!F744)</f>
        <v>0</v>
      </c>
      <c r="F744" s="3">
        <f>IF(PASSAGEM!G744="","",PASSAGEM!G744)</f>
        <v>0</v>
      </c>
      <c r="G744" s="3">
        <f>IF(PASSAGEM!H744="","",PASSAGEM!H744)</f>
        <v>0</v>
      </c>
      <c r="H744" s="3">
        <f>IF(PASSAGEM!I744="","",PASSAGEM!I744)</f>
        <v>0</v>
      </c>
      <c r="I744" s="3">
        <f>IF(PASSAGEM!J744="","",PASSAGEM!J744)</f>
        <v>19.23</v>
      </c>
      <c r="J744" s="3">
        <f>IF(PASSAGEM!K744="","",PASSAGEM!K744)</f>
        <v>0</v>
      </c>
      <c r="K744" s="3">
        <f>IF(PASSAGEM!L744="","",PASSAGEM!L744)</f>
        <v>0</v>
      </c>
      <c r="L744" s="3">
        <f>IF(PASSAGEM!M744="","",PASSAGEM!M744)</f>
        <v>0</v>
      </c>
      <c r="M744" s="3">
        <f>IF(PASSAGEM!N744="","",PASSAGEM!N744)</f>
        <v>0</v>
      </c>
      <c r="N744" s="2" t="str">
        <f>IF(PASSAGEM!O744="","",PASSAGEM!O744)</f>
        <v>20250630</v>
      </c>
      <c r="O744" s="2" t="str">
        <f>IF(PASSAGEM!P744="","",PASSAGEM!P744)</f>
        <v>PREMIO</v>
      </c>
    </row>
    <row r="745" spans="1:15" x14ac:dyDescent="0.25">
      <c r="A745" s="2">
        <f>IF(PASSAGEM!B745="","",PASSAGEM!B745)</f>
        <v>6300</v>
      </c>
      <c r="B745" s="2">
        <f>IF(PASSAGEM!C745="","",PASSAGEM!C745)</f>
        <v>6142</v>
      </c>
      <c r="C745" s="2">
        <f>IF(PASSAGEM!D745="","",PASSAGEM!D745)</f>
        <v>141460000081</v>
      </c>
      <c r="D745" s="2" t="str">
        <f>IF(PASSAGEM!E745="","",PASSAGEM!E745)</f>
        <v>SIMONE GOUVEA SILVEIRA</v>
      </c>
      <c r="E745" s="3">
        <f>IF(PASSAGEM!F745="","",PASSAGEM!F745)</f>
        <v>242.06</v>
      </c>
      <c r="F745" s="3">
        <f>IF(PASSAGEM!G745="","",PASSAGEM!G745)</f>
        <v>0</v>
      </c>
      <c r="G745" s="3">
        <f>IF(PASSAGEM!H745="","",PASSAGEM!H745)</f>
        <v>0</v>
      </c>
      <c r="H745" s="3">
        <f>IF(PASSAGEM!I745="","",PASSAGEM!I745)</f>
        <v>0</v>
      </c>
      <c r="I745" s="3">
        <f>IF(PASSAGEM!J745="","",PASSAGEM!J745)</f>
        <v>0</v>
      </c>
      <c r="J745" s="3">
        <f>IF(PASSAGEM!K745="","",PASSAGEM!K745)</f>
        <v>0</v>
      </c>
      <c r="K745" s="3">
        <f>IF(PASSAGEM!L745="","",PASSAGEM!L745)</f>
        <v>0</v>
      </c>
      <c r="L745" s="3">
        <f>IF(PASSAGEM!M745="","",PASSAGEM!M745)</f>
        <v>0</v>
      </c>
      <c r="M745" s="3">
        <f>IF(PASSAGEM!N745="","",PASSAGEM!N745)</f>
        <v>0</v>
      </c>
      <c r="N745" s="2" t="str">
        <f>IF(PASSAGEM!O745="","",PASSAGEM!O745)</f>
        <v>20250630</v>
      </c>
      <c r="O745" s="2" t="str">
        <f>IF(PASSAGEM!P745="","",PASSAGEM!P745)</f>
        <v>PREMIO</v>
      </c>
    </row>
    <row r="746" spans="1:15" x14ac:dyDescent="0.25">
      <c r="A746" s="2">
        <f>IF(PASSAGEM!B746="","",PASSAGEM!B746)</f>
        <v>6300</v>
      </c>
      <c r="B746" s="2">
        <f>IF(PASSAGEM!C746="","",PASSAGEM!C746)</f>
        <v>6142</v>
      </c>
      <c r="C746" s="2">
        <f>IF(PASSAGEM!D746="","",PASSAGEM!D746)</f>
        <v>141460000081</v>
      </c>
      <c r="D746" s="2" t="str">
        <f>IF(PASSAGEM!E746="","",PASSAGEM!E746)</f>
        <v>SIMONE GOUVEA SILVEIRA</v>
      </c>
      <c r="E746" s="3">
        <f>IF(PASSAGEM!F746="","",PASSAGEM!F746)</f>
        <v>0</v>
      </c>
      <c r="F746" s="3">
        <f>IF(PASSAGEM!G746="","",PASSAGEM!G746)</f>
        <v>0</v>
      </c>
      <c r="G746" s="3">
        <f>IF(PASSAGEM!H746="","",PASSAGEM!H746)</f>
        <v>0</v>
      </c>
      <c r="H746" s="3">
        <f>IF(PASSAGEM!I746="","",PASSAGEM!I746)</f>
        <v>0</v>
      </c>
      <c r="I746" s="3">
        <f>IF(PASSAGEM!J746="","",PASSAGEM!J746)</f>
        <v>31.05</v>
      </c>
      <c r="J746" s="3">
        <f>IF(PASSAGEM!K746="","",PASSAGEM!K746)</f>
        <v>0</v>
      </c>
      <c r="K746" s="3">
        <f>IF(PASSAGEM!L746="","",PASSAGEM!L746)</f>
        <v>0</v>
      </c>
      <c r="L746" s="3">
        <f>IF(PASSAGEM!M746="","",PASSAGEM!M746)</f>
        <v>0</v>
      </c>
      <c r="M746" s="3">
        <f>IF(PASSAGEM!N746="","",PASSAGEM!N746)</f>
        <v>0</v>
      </c>
      <c r="N746" s="2" t="str">
        <f>IF(PASSAGEM!O746="","",PASSAGEM!O746)</f>
        <v>20250630</v>
      </c>
      <c r="O746" s="2" t="str">
        <f>IF(PASSAGEM!P746="","",PASSAGEM!P746)</f>
        <v>PREMIO</v>
      </c>
    </row>
    <row r="747" spans="1:15" x14ac:dyDescent="0.25">
      <c r="A747" s="2">
        <f>IF(PASSAGEM!B747="","",PASSAGEM!B747)</f>
        <v>6300</v>
      </c>
      <c r="B747" s="2">
        <f>IF(PASSAGEM!C747="","",PASSAGEM!C747)</f>
        <v>6142</v>
      </c>
      <c r="C747" s="2">
        <f>IF(PASSAGEM!D747="","",PASSAGEM!D747)</f>
        <v>141617000385</v>
      </c>
      <c r="D747" s="2" t="str">
        <f>IF(PASSAGEM!E747="","",PASSAGEM!E747)</f>
        <v>CLARICE MARIA FREITAS DA SILVA MIRAN</v>
      </c>
      <c r="E747" s="3">
        <f>IF(PASSAGEM!F747="","",PASSAGEM!F747)</f>
        <v>0</v>
      </c>
      <c r="F747" s="3">
        <f>IF(PASSAGEM!G747="","",PASSAGEM!G747)</f>
        <v>0</v>
      </c>
      <c r="G747" s="3">
        <f>IF(PASSAGEM!H747="","",PASSAGEM!H747)</f>
        <v>0</v>
      </c>
      <c r="H747" s="3">
        <f>IF(PASSAGEM!I747="","",PASSAGEM!I747)</f>
        <v>0</v>
      </c>
      <c r="I747" s="3">
        <f>IF(PASSAGEM!J747="","",PASSAGEM!J747)</f>
        <v>16.14</v>
      </c>
      <c r="J747" s="3">
        <f>IF(PASSAGEM!K747="","",PASSAGEM!K747)</f>
        <v>0</v>
      </c>
      <c r="K747" s="3">
        <f>IF(PASSAGEM!L747="","",PASSAGEM!L747)</f>
        <v>0</v>
      </c>
      <c r="L747" s="3">
        <f>IF(PASSAGEM!M747="","",PASSAGEM!M747)</f>
        <v>0</v>
      </c>
      <c r="M747" s="3">
        <f>IF(PASSAGEM!N747="","",PASSAGEM!N747)</f>
        <v>0</v>
      </c>
      <c r="N747" s="2" t="str">
        <f>IF(PASSAGEM!O747="","",PASSAGEM!O747)</f>
        <v>20250630</v>
      </c>
      <c r="O747" s="2" t="str">
        <f>IF(PASSAGEM!P747="","",PASSAGEM!P747)</f>
        <v>PREMIO</v>
      </c>
    </row>
    <row r="748" spans="1:15" x14ac:dyDescent="0.25">
      <c r="A748" s="2">
        <f>IF(PASSAGEM!B748="","",PASSAGEM!B748)</f>
        <v>6300</v>
      </c>
      <c r="B748" s="2">
        <f>IF(PASSAGEM!C748="","",PASSAGEM!C748)</f>
        <v>6130</v>
      </c>
      <c r="C748" s="2">
        <f>IF(PASSAGEM!D748="","",PASSAGEM!D748)</f>
        <v>141617000521</v>
      </c>
      <c r="D748" s="2" t="str">
        <f>IF(PASSAGEM!E748="","",PASSAGEM!E748)</f>
        <v>ADEMIR PEREIRA PALMA</v>
      </c>
      <c r="E748" s="3">
        <f>IF(PASSAGEM!F748="","",PASSAGEM!F748)</f>
        <v>46.43</v>
      </c>
      <c r="F748" s="3">
        <f>IF(PASSAGEM!G748="","",PASSAGEM!G748)</f>
        <v>0</v>
      </c>
      <c r="G748" s="3">
        <f>IF(PASSAGEM!H748="","",PASSAGEM!H748)</f>
        <v>0</v>
      </c>
      <c r="H748" s="3">
        <f>IF(PASSAGEM!I748="","",PASSAGEM!I748)</f>
        <v>0</v>
      </c>
      <c r="I748" s="3">
        <f>IF(PASSAGEM!J748="","",PASSAGEM!J748)</f>
        <v>0</v>
      </c>
      <c r="J748" s="3">
        <f>IF(PASSAGEM!K748="","",PASSAGEM!K748)</f>
        <v>0</v>
      </c>
      <c r="K748" s="3">
        <f>IF(PASSAGEM!L748="","",PASSAGEM!L748)</f>
        <v>0</v>
      </c>
      <c r="L748" s="3">
        <f>IF(PASSAGEM!M748="","",PASSAGEM!M748)</f>
        <v>0</v>
      </c>
      <c r="M748" s="3">
        <f>IF(PASSAGEM!N748="","",PASSAGEM!N748)</f>
        <v>0</v>
      </c>
      <c r="N748" s="2" t="str">
        <f>IF(PASSAGEM!O748="","",PASSAGEM!O748)</f>
        <v>20250630</v>
      </c>
      <c r="O748" s="2" t="str">
        <f>IF(PASSAGEM!P748="","",PASSAGEM!P748)</f>
        <v>PREMIO</v>
      </c>
    </row>
    <row r="749" spans="1:15" x14ac:dyDescent="0.25">
      <c r="A749" s="2">
        <f>IF(PASSAGEM!B749="","",PASSAGEM!B749)</f>
        <v>6300</v>
      </c>
      <c r="B749" s="2">
        <f>IF(PASSAGEM!C749="","",PASSAGEM!C749)</f>
        <v>6130</v>
      </c>
      <c r="C749" s="2">
        <f>IF(PASSAGEM!D749="","",PASSAGEM!D749)</f>
        <v>141617000521</v>
      </c>
      <c r="D749" s="2" t="str">
        <f>IF(PASSAGEM!E749="","",PASSAGEM!E749)</f>
        <v>ADEMIR PEREIRA PALMA</v>
      </c>
      <c r="E749" s="3">
        <f>IF(PASSAGEM!F749="","",PASSAGEM!F749)</f>
        <v>0</v>
      </c>
      <c r="F749" s="3">
        <f>IF(PASSAGEM!G749="","",PASSAGEM!G749)</f>
        <v>0</v>
      </c>
      <c r="G749" s="3">
        <f>IF(PASSAGEM!H749="","",PASSAGEM!H749)</f>
        <v>0</v>
      </c>
      <c r="H749" s="3">
        <f>IF(PASSAGEM!I749="","",PASSAGEM!I749)</f>
        <v>0</v>
      </c>
      <c r="I749" s="3">
        <f>IF(PASSAGEM!J749="","",PASSAGEM!J749)</f>
        <v>15.04</v>
      </c>
      <c r="J749" s="3">
        <f>IF(PASSAGEM!K749="","",PASSAGEM!K749)</f>
        <v>0</v>
      </c>
      <c r="K749" s="3">
        <f>IF(PASSAGEM!L749="","",PASSAGEM!L749)</f>
        <v>0</v>
      </c>
      <c r="L749" s="3">
        <f>IF(PASSAGEM!M749="","",PASSAGEM!M749)</f>
        <v>0</v>
      </c>
      <c r="M749" s="3">
        <f>IF(PASSAGEM!N749="","",PASSAGEM!N749)</f>
        <v>0</v>
      </c>
      <c r="N749" s="2" t="str">
        <f>IF(PASSAGEM!O749="","",PASSAGEM!O749)</f>
        <v>20250630</v>
      </c>
      <c r="O749" s="2" t="str">
        <f>IF(PASSAGEM!P749="","",PASSAGEM!P749)</f>
        <v>PREMIO</v>
      </c>
    </row>
    <row r="750" spans="1:15" x14ac:dyDescent="0.25">
      <c r="A750" s="2">
        <f>IF(PASSAGEM!B750="","",PASSAGEM!B750)</f>
        <v>6300</v>
      </c>
      <c r="B750" s="2">
        <f>IF(PASSAGEM!C750="","",PASSAGEM!C750)</f>
        <v>6130</v>
      </c>
      <c r="C750" s="2">
        <f>IF(PASSAGEM!D750="","",PASSAGEM!D750)</f>
        <v>141620000006</v>
      </c>
      <c r="D750" s="2" t="str">
        <f>IF(PASSAGEM!E750="","",PASSAGEM!E750)</f>
        <v>JANAINA FERNANDES DE MIRANDA SILVA</v>
      </c>
      <c r="E750" s="3">
        <f>IF(PASSAGEM!F750="","",PASSAGEM!F750)</f>
        <v>3.55</v>
      </c>
      <c r="F750" s="3">
        <f>IF(PASSAGEM!G750="","",PASSAGEM!G750)</f>
        <v>0</v>
      </c>
      <c r="G750" s="3">
        <f>IF(PASSAGEM!H750="","",PASSAGEM!H750)</f>
        <v>0</v>
      </c>
      <c r="H750" s="3">
        <f>IF(PASSAGEM!I750="","",PASSAGEM!I750)</f>
        <v>0</v>
      </c>
      <c r="I750" s="3">
        <f>IF(PASSAGEM!J750="","",PASSAGEM!J750)</f>
        <v>0</v>
      </c>
      <c r="J750" s="3">
        <f>IF(PASSAGEM!K750="","",PASSAGEM!K750)</f>
        <v>0</v>
      </c>
      <c r="K750" s="3">
        <f>IF(PASSAGEM!L750="","",PASSAGEM!L750)</f>
        <v>0</v>
      </c>
      <c r="L750" s="3">
        <f>IF(PASSAGEM!M750="","",PASSAGEM!M750)</f>
        <v>0</v>
      </c>
      <c r="M750" s="3">
        <f>IF(PASSAGEM!N750="","",PASSAGEM!N750)</f>
        <v>0</v>
      </c>
      <c r="N750" s="2" t="str">
        <f>IF(PASSAGEM!O750="","",PASSAGEM!O750)</f>
        <v>20250630</v>
      </c>
      <c r="O750" s="2" t="str">
        <f>IF(PASSAGEM!P750="","",PASSAGEM!P750)</f>
        <v>PREMIO</v>
      </c>
    </row>
    <row r="751" spans="1:15" x14ac:dyDescent="0.25">
      <c r="A751" s="2">
        <f>IF(PASSAGEM!B751="","",PASSAGEM!B751)</f>
        <v>6300</v>
      </c>
      <c r="B751" s="2">
        <f>IF(PASSAGEM!C751="","",PASSAGEM!C751)</f>
        <v>6130</v>
      </c>
      <c r="C751" s="2">
        <f>IF(PASSAGEM!D751="","",PASSAGEM!D751)</f>
        <v>141620000006</v>
      </c>
      <c r="D751" s="2" t="str">
        <f>IF(PASSAGEM!E751="","",PASSAGEM!E751)</f>
        <v>JANAINA FERNANDES DE MIRANDA SILVA</v>
      </c>
      <c r="E751" s="3">
        <f>IF(PASSAGEM!F751="","",PASSAGEM!F751)</f>
        <v>0</v>
      </c>
      <c r="F751" s="3">
        <f>IF(PASSAGEM!G751="","",PASSAGEM!G751)</f>
        <v>0</v>
      </c>
      <c r="G751" s="3">
        <f>IF(PASSAGEM!H751="","",PASSAGEM!H751)</f>
        <v>0</v>
      </c>
      <c r="H751" s="3">
        <f>IF(PASSAGEM!I751="","",PASSAGEM!I751)</f>
        <v>0</v>
      </c>
      <c r="I751" s="3">
        <f>IF(PASSAGEM!J751="","",PASSAGEM!J751)</f>
        <v>21.57</v>
      </c>
      <c r="J751" s="3">
        <f>IF(PASSAGEM!K751="","",PASSAGEM!K751)</f>
        <v>0</v>
      </c>
      <c r="K751" s="3">
        <f>IF(PASSAGEM!L751="","",PASSAGEM!L751)</f>
        <v>0</v>
      </c>
      <c r="L751" s="3">
        <f>IF(PASSAGEM!M751="","",PASSAGEM!M751)</f>
        <v>0</v>
      </c>
      <c r="M751" s="3">
        <f>IF(PASSAGEM!N751="","",PASSAGEM!N751)</f>
        <v>0</v>
      </c>
      <c r="N751" s="2" t="str">
        <f>IF(PASSAGEM!O751="","",PASSAGEM!O751)</f>
        <v>20250630</v>
      </c>
      <c r="O751" s="2" t="str">
        <f>IF(PASSAGEM!P751="","",PASSAGEM!P751)</f>
        <v>PREMIO</v>
      </c>
    </row>
    <row r="752" spans="1:15" x14ac:dyDescent="0.25">
      <c r="A752" s="2">
        <f>IF(PASSAGEM!B752="","",PASSAGEM!B752)</f>
        <v>6300</v>
      </c>
      <c r="B752" s="2">
        <f>IF(PASSAGEM!C752="","",PASSAGEM!C752)</f>
        <v>6130</v>
      </c>
      <c r="C752" s="2">
        <f>IF(PASSAGEM!D752="","",PASSAGEM!D752)</f>
        <v>141670003117</v>
      </c>
      <c r="D752" s="2" t="str">
        <f>IF(PASSAGEM!E752="","",PASSAGEM!E752)</f>
        <v>JOSE RAIMUNDO VIEIRA</v>
      </c>
      <c r="E752" s="3">
        <f>IF(PASSAGEM!F752="","",PASSAGEM!F752)</f>
        <v>200.17</v>
      </c>
      <c r="F752" s="3">
        <f>IF(PASSAGEM!G752="","",PASSAGEM!G752)</f>
        <v>0</v>
      </c>
      <c r="G752" s="3">
        <f>IF(PASSAGEM!H752="","",PASSAGEM!H752)</f>
        <v>0</v>
      </c>
      <c r="H752" s="3">
        <f>IF(PASSAGEM!I752="","",PASSAGEM!I752)</f>
        <v>0</v>
      </c>
      <c r="I752" s="3">
        <f>IF(PASSAGEM!J752="","",PASSAGEM!J752)</f>
        <v>0</v>
      </c>
      <c r="J752" s="3">
        <f>IF(PASSAGEM!K752="","",PASSAGEM!K752)</f>
        <v>0</v>
      </c>
      <c r="K752" s="3">
        <f>IF(PASSAGEM!L752="","",PASSAGEM!L752)</f>
        <v>0</v>
      </c>
      <c r="L752" s="3">
        <f>IF(PASSAGEM!M752="","",PASSAGEM!M752)</f>
        <v>0</v>
      </c>
      <c r="M752" s="3">
        <f>IF(PASSAGEM!N752="","",PASSAGEM!N752)</f>
        <v>0</v>
      </c>
      <c r="N752" s="2" t="str">
        <f>IF(PASSAGEM!O752="","",PASSAGEM!O752)</f>
        <v>20250630</v>
      </c>
      <c r="O752" s="2" t="str">
        <f>IF(PASSAGEM!P752="","",PASSAGEM!P752)</f>
        <v>PREMIO</v>
      </c>
    </row>
    <row r="753" spans="1:15" x14ac:dyDescent="0.25">
      <c r="A753" s="2">
        <f>IF(PASSAGEM!B753="","",PASSAGEM!B753)</f>
        <v>6300</v>
      </c>
      <c r="B753" s="2">
        <f>IF(PASSAGEM!C753="","",PASSAGEM!C753)</f>
        <v>6130</v>
      </c>
      <c r="C753" s="2">
        <f>IF(PASSAGEM!D753="","",PASSAGEM!D753)</f>
        <v>141670003117</v>
      </c>
      <c r="D753" s="2" t="str">
        <f>IF(PASSAGEM!E753="","",PASSAGEM!E753)</f>
        <v>JOSE RAIMUNDO VIEIRA</v>
      </c>
      <c r="E753" s="3">
        <f>IF(PASSAGEM!F753="","",PASSAGEM!F753)</f>
        <v>0</v>
      </c>
      <c r="F753" s="3">
        <f>IF(PASSAGEM!G753="","",PASSAGEM!G753)</f>
        <v>0</v>
      </c>
      <c r="G753" s="3">
        <f>IF(PASSAGEM!H753="","",PASSAGEM!H753)</f>
        <v>0</v>
      </c>
      <c r="H753" s="3">
        <f>IF(PASSAGEM!I753="","",PASSAGEM!I753)</f>
        <v>0</v>
      </c>
      <c r="I753" s="3">
        <f>IF(PASSAGEM!J753="","",PASSAGEM!J753)</f>
        <v>20.51</v>
      </c>
      <c r="J753" s="3">
        <f>IF(PASSAGEM!K753="","",PASSAGEM!K753)</f>
        <v>0</v>
      </c>
      <c r="K753" s="3">
        <f>IF(PASSAGEM!L753="","",PASSAGEM!L753)</f>
        <v>0</v>
      </c>
      <c r="L753" s="3">
        <f>IF(PASSAGEM!M753="","",PASSAGEM!M753)</f>
        <v>0</v>
      </c>
      <c r="M753" s="3">
        <f>IF(PASSAGEM!N753="","",PASSAGEM!N753)</f>
        <v>0</v>
      </c>
      <c r="N753" s="2" t="str">
        <f>IF(PASSAGEM!O753="","",PASSAGEM!O753)</f>
        <v>20250630</v>
      </c>
      <c r="O753" s="2" t="str">
        <f>IF(PASSAGEM!P753="","",PASSAGEM!P753)</f>
        <v>PREMIO</v>
      </c>
    </row>
    <row r="754" spans="1:15" x14ac:dyDescent="0.25">
      <c r="A754" s="2">
        <f>IF(PASSAGEM!B754="","",PASSAGEM!B754)</f>
        <v>6300</v>
      </c>
      <c r="B754" s="2">
        <f>IF(PASSAGEM!C754="","",PASSAGEM!C754)</f>
        <v>6142</v>
      </c>
      <c r="C754" s="2">
        <f>IF(PASSAGEM!D754="","",PASSAGEM!D754)</f>
        <v>144440003511</v>
      </c>
      <c r="D754" s="2" t="str">
        <f>IF(PASSAGEM!E754="","",PASSAGEM!E754)</f>
        <v>NEIDE BARBOSA DE SALES</v>
      </c>
      <c r="E754" s="3">
        <f>IF(PASSAGEM!F754="","",PASSAGEM!F754)</f>
        <v>51.63</v>
      </c>
      <c r="F754" s="3">
        <f>IF(PASSAGEM!G754="","",PASSAGEM!G754)</f>
        <v>0</v>
      </c>
      <c r="G754" s="3">
        <f>IF(PASSAGEM!H754="","",PASSAGEM!H754)</f>
        <v>0</v>
      </c>
      <c r="H754" s="3">
        <f>IF(PASSAGEM!I754="","",PASSAGEM!I754)</f>
        <v>0</v>
      </c>
      <c r="I754" s="3">
        <f>IF(PASSAGEM!J754="","",PASSAGEM!J754)</f>
        <v>0</v>
      </c>
      <c r="J754" s="3">
        <f>IF(PASSAGEM!K754="","",PASSAGEM!K754)</f>
        <v>0</v>
      </c>
      <c r="K754" s="3">
        <f>IF(PASSAGEM!L754="","",PASSAGEM!L754)</f>
        <v>0</v>
      </c>
      <c r="L754" s="3">
        <f>IF(PASSAGEM!M754="","",PASSAGEM!M754)</f>
        <v>0</v>
      </c>
      <c r="M754" s="3">
        <f>IF(PASSAGEM!N754="","",PASSAGEM!N754)</f>
        <v>0</v>
      </c>
      <c r="N754" s="2" t="str">
        <f>IF(PASSAGEM!O754="","",PASSAGEM!O754)</f>
        <v>20250630</v>
      </c>
      <c r="O754" s="2" t="str">
        <f>IF(PASSAGEM!P754="","",PASSAGEM!P754)</f>
        <v>PREMIO</v>
      </c>
    </row>
    <row r="755" spans="1:15" x14ac:dyDescent="0.25">
      <c r="A755" s="2">
        <f>IF(PASSAGEM!B755="","",PASSAGEM!B755)</f>
        <v>6300</v>
      </c>
      <c r="B755" s="2">
        <f>IF(PASSAGEM!C755="","",PASSAGEM!C755)</f>
        <v>6142</v>
      </c>
      <c r="C755" s="2">
        <f>IF(PASSAGEM!D755="","",PASSAGEM!D755)</f>
        <v>144440003511</v>
      </c>
      <c r="D755" s="2" t="str">
        <f>IF(PASSAGEM!E755="","",PASSAGEM!E755)</f>
        <v>NEIDE BARBOSA DE SALES</v>
      </c>
      <c r="E755" s="3">
        <f>IF(PASSAGEM!F755="","",PASSAGEM!F755)</f>
        <v>0</v>
      </c>
      <c r="F755" s="3">
        <f>IF(PASSAGEM!G755="","",PASSAGEM!G755)</f>
        <v>0</v>
      </c>
      <c r="G755" s="3">
        <f>IF(PASSAGEM!H755="","",PASSAGEM!H755)</f>
        <v>0</v>
      </c>
      <c r="H755" s="3">
        <f>IF(PASSAGEM!I755="","",PASSAGEM!I755)</f>
        <v>0</v>
      </c>
      <c r="I755" s="3">
        <f>IF(PASSAGEM!J755="","",PASSAGEM!J755)</f>
        <v>21.79</v>
      </c>
      <c r="J755" s="3">
        <f>IF(PASSAGEM!K755="","",PASSAGEM!K755)</f>
        <v>0</v>
      </c>
      <c r="K755" s="3">
        <f>IF(PASSAGEM!L755="","",PASSAGEM!L755)</f>
        <v>0</v>
      </c>
      <c r="L755" s="3">
        <f>IF(PASSAGEM!M755="","",PASSAGEM!M755)</f>
        <v>0</v>
      </c>
      <c r="M755" s="3">
        <f>IF(PASSAGEM!N755="","",PASSAGEM!N755)</f>
        <v>0</v>
      </c>
      <c r="N755" s="2" t="str">
        <f>IF(PASSAGEM!O755="","",PASSAGEM!O755)</f>
        <v>20250630</v>
      </c>
      <c r="O755" s="2" t="str">
        <f>IF(PASSAGEM!P755="","",PASSAGEM!P755)</f>
        <v>PREMIO</v>
      </c>
    </row>
    <row r="756" spans="1:15" x14ac:dyDescent="0.25">
      <c r="A756" s="2">
        <f>IF(PASSAGEM!B756="","",PASSAGEM!B756)</f>
        <v>6300</v>
      </c>
      <c r="B756" s="2">
        <f>IF(PASSAGEM!C756="","",PASSAGEM!C756)</f>
        <v>6142</v>
      </c>
      <c r="C756" s="2">
        <f>IF(PASSAGEM!D756="","",PASSAGEM!D756)</f>
        <v>144440008282</v>
      </c>
      <c r="D756" s="2" t="str">
        <f>IF(PASSAGEM!E756="","",PASSAGEM!E756)</f>
        <v>MARCOS ROBERTO GOMES DA SILVA</v>
      </c>
      <c r="E756" s="3">
        <f>IF(PASSAGEM!F756="","",PASSAGEM!F756)</f>
        <v>17.22</v>
      </c>
      <c r="F756" s="3">
        <f>IF(PASSAGEM!G756="","",PASSAGEM!G756)</f>
        <v>0</v>
      </c>
      <c r="G756" s="3">
        <f>IF(PASSAGEM!H756="","",PASSAGEM!H756)</f>
        <v>0</v>
      </c>
      <c r="H756" s="3">
        <f>IF(PASSAGEM!I756="","",PASSAGEM!I756)</f>
        <v>0</v>
      </c>
      <c r="I756" s="3">
        <f>IF(PASSAGEM!J756="","",PASSAGEM!J756)</f>
        <v>0</v>
      </c>
      <c r="J756" s="3">
        <f>IF(PASSAGEM!K756="","",PASSAGEM!K756)</f>
        <v>0</v>
      </c>
      <c r="K756" s="3">
        <f>IF(PASSAGEM!L756="","",PASSAGEM!L756)</f>
        <v>0</v>
      </c>
      <c r="L756" s="3">
        <f>IF(PASSAGEM!M756="","",PASSAGEM!M756)</f>
        <v>0</v>
      </c>
      <c r="M756" s="3">
        <f>IF(PASSAGEM!N756="","",PASSAGEM!N756)</f>
        <v>0</v>
      </c>
      <c r="N756" s="2" t="str">
        <f>IF(PASSAGEM!O756="","",PASSAGEM!O756)</f>
        <v>20250630</v>
      </c>
      <c r="O756" s="2" t="str">
        <f>IF(PASSAGEM!P756="","",PASSAGEM!P756)</f>
        <v>PREMIO</v>
      </c>
    </row>
    <row r="757" spans="1:15" x14ac:dyDescent="0.25">
      <c r="A757" s="2">
        <f>IF(PASSAGEM!B757="","",PASSAGEM!B757)</f>
        <v>6300</v>
      </c>
      <c r="B757" s="2">
        <f>IF(PASSAGEM!C757="","",PASSAGEM!C757)</f>
        <v>6142</v>
      </c>
      <c r="C757" s="2">
        <f>IF(PASSAGEM!D757="","",PASSAGEM!D757)</f>
        <v>144440008282</v>
      </c>
      <c r="D757" s="2" t="str">
        <f>IF(PASSAGEM!E757="","",PASSAGEM!E757)</f>
        <v>MARCOS ROBERTO GOMES DA SILVA</v>
      </c>
      <c r="E757" s="3">
        <f>IF(PASSAGEM!F757="","",PASSAGEM!F757)</f>
        <v>0</v>
      </c>
      <c r="F757" s="3">
        <f>IF(PASSAGEM!G757="","",PASSAGEM!G757)</f>
        <v>0</v>
      </c>
      <c r="G757" s="3">
        <f>IF(PASSAGEM!H757="","",PASSAGEM!H757)</f>
        <v>0</v>
      </c>
      <c r="H757" s="3">
        <f>IF(PASSAGEM!I757="","",PASSAGEM!I757)</f>
        <v>0</v>
      </c>
      <c r="I757" s="3">
        <f>IF(PASSAGEM!J757="","",PASSAGEM!J757)</f>
        <v>10.1</v>
      </c>
      <c r="J757" s="3">
        <f>IF(PASSAGEM!K757="","",PASSAGEM!K757)</f>
        <v>0</v>
      </c>
      <c r="K757" s="3">
        <f>IF(PASSAGEM!L757="","",PASSAGEM!L757)</f>
        <v>0</v>
      </c>
      <c r="L757" s="3">
        <f>IF(PASSAGEM!M757="","",PASSAGEM!M757)</f>
        <v>0</v>
      </c>
      <c r="M757" s="3">
        <f>IF(PASSAGEM!N757="","",PASSAGEM!N757)</f>
        <v>0</v>
      </c>
      <c r="N757" s="2" t="str">
        <f>IF(PASSAGEM!O757="","",PASSAGEM!O757)</f>
        <v>20250630</v>
      </c>
      <c r="O757" s="2" t="str">
        <f>IF(PASSAGEM!P757="","",PASSAGEM!P757)</f>
        <v>PREMIO</v>
      </c>
    </row>
    <row r="758" spans="1:15" x14ac:dyDescent="0.25">
      <c r="A758" s="2">
        <f>IF(PASSAGEM!B758="","",PASSAGEM!B758)</f>
        <v>6300</v>
      </c>
      <c r="B758" s="2">
        <f>IF(PASSAGEM!C758="","",PASSAGEM!C758)</f>
        <v>6142</v>
      </c>
      <c r="C758" s="2">
        <f>IF(PASSAGEM!D758="","",PASSAGEM!D758)</f>
        <v>144440009319</v>
      </c>
      <c r="D758" s="2" t="str">
        <f>IF(PASSAGEM!E758="","",PASSAGEM!E758)</f>
        <v>MARIA LUIZA PARENTE P D OLIVEIRA</v>
      </c>
      <c r="E758" s="3">
        <f>IF(PASSAGEM!F758="","",PASSAGEM!F758)</f>
        <v>154.78</v>
      </c>
      <c r="F758" s="3">
        <f>IF(PASSAGEM!G758="","",PASSAGEM!G758)</f>
        <v>0</v>
      </c>
      <c r="G758" s="3">
        <f>IF(PASSAGEM!H758="","",PASSAGEM!H758)</f>
        <v>0</v>
      </c>
      <c r="H758" s="3">
        <f>IF(PASSAGEM!I758="","",PASSAGEM!I758)</f>
        <v>0</v>
      </c>
      <c r="I758" s="3">
        <f>IF(PASSAGEM!J758="","",PASSAGEM!J758)</f>
        <v>0</v>
      </c>
      <c r="J758" s="3">
        <f>IF(PASSAGEM!K758="","",PASSAGEM!K758)</f>
        <v>0</v>
      </c>
      <c r="K758" s="3">
        <f>IF(PASSAGEM!L758="","",PASSAGEM!L758)</f>
        <v>0</v>
      </c>
      <c r="L758" s="3">
        <f>IF(PASSAGEM!M758="","",PASSAGEM!M758)</f>
        <v>0</v>
      </c>
      <c r="M758" s="3">
        <f>IF(PASSAGEM!N758="","",PASSAGEM!N758)</f>
        <v>0</v>
      </c>
      <c r="N758" s="2" t="str">
        <f>IF(PASSAGEM!O758="","",PASSAGEM!O758)</f>
        <v>20250630</v>
      </c>
      <c r="O758" s="2" t="str">
        <f>IF(PASSAGEM!P758="","",PASSAGEM!P758)</f>
        <v>PREMIO</v>
      </c>
    </row>
    <row r="759" spans="1:15" x14ac:dyDescent="0.25">
      <c r="A759" s="2">
        <f>IF(PASSAGEM!B759="","",PASSAGEM!B759)</f>
        <v>6300</v>
      </c>
      <c r="B759" s="2">
        <f>IF(PASSAGEM!C759="","",PASSAGEM!C759)</f>
        <v>6142</v>
      </c>
      <c r="C759" s="2">
        <f>IF(PASSAGEM!D759="","",PASSAGEM!D759)</f>
        <v>144440009319</v>
      </c>
      <c r="D759" s="2" t="str">
        <f>IF(PASSAGEM!E759="","",PASSAGEM!E759)</f>
        <v>MARIA LUIZA PARENTE P D OLIVEIRA</v>
      </c>
      <c r="E759" s="3">
        <f>IF(PASSAGEM!F759="","",PASSAGEM!F759)</f>
        <v>0</v>
      </c>
      <c r="F759" s="3">
        <f>IF(PASSAGEM!G759="","",PASSAGEM!G759)</f>
        <v>0</v>
      </c>
      <c r="G759" s="3">
        <f>IF(PASSAGEM!H759="","",PASSAGEM!H759)</f>
        <v>0</v>
      </c>
      <c r="H759" s="3">
        <f>IF(PASSAGEM!I759="","",PASSAGEM!I759)</f>
        <v>0</v>
      </c>
      <c r="I759" s="3">
        <f>IF(PASSAGEM!J759="","",PASSAGEM!J759)</f>
        <v>15.76</v>
      </c>
      <c r="J759" s="3">
        <f>IF(PASSAGEM!K759="","",PASSAGEM!K759)</f>
        <v>0</v>
      </c>
      <c r="K759" s="3">
        <f>IF(PASSAGEM!L759="","",PASSAGEM!L759)</f>
        <v>0</v>
      </c>
      <c r="L759" s="3">
        <f>IF(PASSAGEM!M759="","",PASSAGEM!M759)</f>
        <v>0</v>
      </c>
      <c r="M759" s="3">
        <f>IF(PASSAGEM!N759="","",PASSAGEM!N759)</f>
        <v>0</v>
      </c>
      <c r="N759" s="2" t="str">
        <f>IF(PASSAGEM!O759="","",PASSAGEM!O759)</f>
        <v>20250630</v>
      </c>
      <c r="O759" s="2" t="str">
        <f>IF(PASSAGEM!P759="","",PASSAGEM!P759)</f>
        <v>PREMIO</v>
      </c>
    </row>
    <row r="760" spans="1:15" x14ac:dyDescent="0.25">
      <c r="A760" s="2">
        <f>IF(PASSAGEM!B760="","",PASSAGEM!B760)</f>
        <v>6300</v>
      </c>
      <c r="B760" s="2">
        <f>IF(PASSAGEM!C760="","",PASSAGEM!C760)</f>
        <v>6142</v>
      </c>
      <c r="C760" s="2">
        <f>IF(PASSAGEM!D760="","",PASSAGEM!D760)</f>
        <v>144440009372</v>
      </c>
      <c r="D760" s="2" t="str">
        <f>IF(PASSAGEM!E760="","",PASSAGEM!E760)</f>
        <v>ROGERIO SILVA RIBAS</v>
      </c>
      <c r="E760" s="3">
        <f>IF(PASSAGEM!F760="","",PASSAGEM!F760)</f>
        <v>17.850000000000001</v>
      </c>
      <c r="F760" s="3">
        <f>IF(PASSAGEM!G760="","",PASSAGEM!G760)</f>
        <v>0</v>
      </c>
      <c r="G760" s="3">
        <f>IF(PASSAGEM!H760="","",PASSAGEM!H760)</f>
        <v>0</v>
      </c>
      <c r="H760" s="3">
        <f>IF(PASSAGEM!I760="","",PASSAGEM!I760)</f>
        <v>0</v>
      </c>
      <c r="I760" s="3">
        <f>IF(PASSAGEM!J760="","",PASSAGEM!J760)</f>
        <v>0</v>
      </c>
      <c r="J760" s="3">
        <f>IF(PASSAGEM!K760="","",PASSAGEM!K760)</f>
        <v>0</v>
      </c>
      <c r="K760" s="3">
        <f>IF(PASSAGEM!L760="","",PASSAGEM!L760)</f>
        <v>0</v>
      </c>
      <c r="L760" s="3">
        <f>IF(PASSAGEM!M760="","",PASSAGEM!M760)</f>
        <v>0</v>
      </c>
      <c r="M760" s="3">
        <f>IF(PASSAGEM!N760="","",PASSAGEM!N760)</f>
        <v>0</v>
      </c>
      <c r="N760" s="2" t="str">
        <f>IF(PASSAGEM!O760="","",PASSAGEM!O760)</f>
        <v>20250630</v>
      </c>
      <c r="O760" s="2" t="str">
        <f>IF(PASSAGEM!P760="","",PASSAGEM!P760)</f>
        <v>PREMIO</v>
      </c>
    </row>
    <row r="761" spans="1:15" x14ac:dyDescent="0.25">
      <c r="A761" s="2">
        <f>IF(PASSAGEM!B761="","",PASSAGEM!B761)</f>
        <v>6300</v>
      </c>
      <c r="B761" s="2">
        <f>IF(PASSAGEM!C761="","",PASSAGEM!C761)</f>
        <v>6142</v>
      </c>
      <c r="C761" s="2">
        <f>IF(PASSAGEM!D761="","",PASSAGEM!D761)</f>
        <v>144440009372</v>
      </c>
      <c r="D761" s="2" t="str">
        <f>IF(PASSAGEM!E761="","",PASSAGEM!E761)</f>
        <v>ROGERIO SILVA RIBAS</v>
      </c>
      <c r="E761" s="3">
        <f>IF(PASSAGEM!F761="","",PASSAGEM!F761)</f>
        <v>0</v>
      </c>
      <c r="F761" s="3">
        <f>IF(PASSAGEM!G761="","",PASSAGEM!G761)</f>
        <v>0</v>
      </c>
      <c r="G761" s="3">
        <f>IF(PASSAGEM!H761="","",PASSAGEM!H761)</f>
        <v>0</v>
      </c>
      <c r="H761" s="3">
        <f>IF(PASSAGEM!I761="","",PASSAGEM!I761)</f>
        <v>0</v>
      </c>
      <c r="I761" s="3">
        <f>IF(PASSAGEM!J761="","",PASSAGEM!J761)</f>
        <v>28.35</v>
      </c>
      <c r="J761" s="3">
        <f>IF(PASSAGEM!K761="","",PASSAGEM!K761)</f>
        <v>0</v>
      </c>
      <c r="K761" s="3">
        <f>IF(PASSAGEM!L761="","",PASSAGEM!L761)</f>
        <v>0</v>
      </c>
      <c r="L761" s="3">
        <f>IF(PASSAGEM!M761="","",PASSAGEM!M761)</f>
        <v>0</v>
      </c>
      <c r="M761" s="3">
        <f>IF(PASSAGEM!N761="","",PASSAGEM!N761)</f>
        <v>0</v>
      </c>
      <c r="N761" s="2" t="str">
        <f>IF(PASSAGEM!O761="","",PASSAGEM!O761)</f>
        <v>20250630</v>
      </c>
      <c r="O761" s="2" t="str">
        <f>IF(PASSAGEM!P761="","",PASSAGEM!P761)</f>
        <v>PREMIO</v>
      </c>
    </row>
    <row r="762" spans="1:15" x14ac:dyDescent="0.25">
      <c r="A762" s="2">
        <f>IF(PASSAGEM!B762="","",PASSAGEM!B762)</f>
        <v>6300</v>
      </c>
      <c r="B762" s="2">
        <f>IF(PASSAGEM!C762="","",PASSAGEM!C762)</f>
        <v>6142</v>
      </c>
      <c r="C762" s="2">
        <f>IF(PASSAGEM!D762="","",PASSAGEM!D762)</f>
        <v>144440010121</v>
      </c>
      <c r="D762" s="2" t="str">
        <f>IF(PASSAGEM!E762="","",PASSAGEM!E762)</f>
        <v>LUIZ CARLOS MONTEIRO DA COSTA</v>
      </c>
      <c r="E762" s="3">
        <f>IF(PASSAGEM!F762="","",PASSAGEM!F762)</f>
        <v>52.04</v>
      </c>
      <c r="F762" s="3">
        <f>IF(PASSAGEM!G762="","",PASSAGEM!G762)</f>
        <v>0</v>
      </c>
      <c r="G762" s="3">
        <f>IF(PASSAGEM!H762="","",PASSAGEM!H762)</f>
        <v>0</v>
      </c>
      <c r="H762" s="3">
        <f>IF(PASSAGEM!I762="","",PASSAGEM!I762)</f>
        <v>0</v>
      </c>
      <c r="I762" s="3">
        <f>IF(PASSAGEM!J762="","",PASSAGEM!J762)</f>
        <v>0</v>
      </c>
      <c r="J762" s="3">
        <f>IF(PASSAGEM!K762="","",PASSAGEM!K762)</f>
        <v>0</v>
      </c>
      <c r="K762" s="3">
        <f>IF(PASSAGEM!L762="","",PASSAGEM!L762)</f>
        <v>0</v>
      </c>
      <c r="L762" s="3">
        <f>IF(PASSAGEM!M762="","",PASSAGEM!M762)</f>
        <v>0</v>
      </c>
      <c r="M762" s="3">
        <f>IF(PASSAGEM!N762="","",PASSAGEM!N762)</f>
        <v>0</v>
      </c>
      <c r="N762" s="2" t="str">
        <f>IF(PASSAGEM!O762="","",PASSAGEM!O762)</f>
        <v>20250630</v>
      </c>
      <c r="O762" s="2" t="str">
        <f>IF(PASSAGEM!P762="","",PASSAGEM!P762)</f>
        <v>PREMIO</v>
      </c>
    </row>
    <row r="763" spans="1:15" x14ac:dyDescent="0.25">
      <c r="A763" s="2">
        <f>IF(PASSAGEM!B763="","",PASSAGEM!B763)</f>
        <v>6300</v>
      </c>
      <c r="B763" s="2">
        <f>IF(PASSAGEM!C763="","",PASSAGEM!C763)</f>
        <v>6142</v>
      </c>
      <c r="C763" s="2">
        <f>IF(PASSAGEM!D763="","",PASSAGEM!D763)</f>
        <v>144440010121</v>
      </c>
      <c r="D763" s="2" t="str">
        <f>IF(PASSAGEM!E763="","",PASSAGEM!E763)</f>
        <v>LUIZ CARLOS MONTEIRO DA COSTA</v>
      </c>
      <c r="E763" s="3">
        <f>IF(PASSAGEM!F763="","",PASSAGEM!F763)</f>
        <v>0</v>
      </c>
      <c r="F763" s="3">
        <f>IF(PASSAGEM!G763="","",PASSAGEM!G763)</f>
        <v>0</v>
      </c>
      <c r="G763" s="3">
        <f>IF(PASSAGEM!H763="","",PASSAGEM!H763)</f>
        <v>0</v>
      </c>
      <c r="H763" s="3">
        <f>IF(PASSAGEM!I763="","",PASSAGEM!I763)</f>
        <v>0</v>
      </c>
      <c r="I763" s="3">
        <f>IF(PASSAGEM!J763="","",PASSAGEM!J763)</f>
        <v>34.25</v>
      </c>
      <c r="J763" s="3">
        <f>IF(PASSAGEM!K763="","",PASSAGEM!K763)</f>
        <v>0</v>
      </c>
      <c r="K763" s="3">
        <f>IF(PASSAGEM!L763="","",PASSAGEM!L763)</f>
        <v>0</v>
      </c>
      <c r="L763" s="3">
        <f>IF(PASSAGEM!M763="","",PASSAGEM!M763)</f>
        <v>0</v>
      </c>
      <c r="M763" s="3">
        <f>IF(PASSAGEM!N763="","",PASSAGEM!N763)</f>
        <v>0</v>
      </c>
      <c r="N763" s="2" t="str">
        <f>IF(PASSAGEM!O763="","",PASSAGEM!O763)</f>
        <v>20250630</v>
      </c>
      <c r="O763" s="2" t="str">
        <f>IF(PASSAGEM!P763="","",PASSAGEM!P763)</f>
        <v>PREMIO</v>
      </c>
    </row>
    <row r="764" spans="1:15" x14ac:dyDescent="0.25">
      <c r="A764" s="2">
        <f>IF(PASSAGEM!B764="","",PASSAGEM!B764)</f>
        <v>6300</v>
      </c>
      <c r="B764" s="2">
        <f>IF(PASSAGEM!C764="","",PASSAGEM!C764)</f>
        <v>6142</v>
      </c>
      <c r="C764" s="2">
        <f>IF(PASSAGEM!D764="","",PASSAGEM!D764)</f>
        <v>144440012660</v>
      </c>
      <c r="D764" s="2" t="str">
        <f>IF(PASSAGEM!E764="","",PASSAGEM!E764)</f>
        <v>MARCIO BARCELLOS DE AZEVEDO</v>
      </c>
      <c r="E764" s="3">
        <f>IF(PASSAGEM!F764="","",PASSAGEM!F764)</f>
        <v>83.4</v>
      </c>
      <c r="F764" s="3">
        <f>IF(PASSAGEM!G764="","",PASSAGEM!G764)</f>
        <v>0</v>
      </c>
      <c r="G764" s="3">
        <f>IF(PASSAGEM!H764="","",PASSAGEM!H764)</f>
        <v>0</v>
      </c>
      <c r="H764" s="3">
        <f>IF(PASSAGEM!I764="","",PASSAGEM!I764)</f>
        <v>0</v>
      </c>
      <c r="I764" s="3">
        <f>IF(PASSAGEM!J764="","",PASSAGEM!J764)</f>
        <v>0</v>
      </c>
      <c r="J764" s="3">
        <f>IF(PASSAGEM!K764="","",PASSAGEM!K764)</f>
        <v>0</v>
      </c>
      <c r="K764" s="3">
        <f>IF(PASSAGEM!L764="","",PASSAGEM!L764)</f>
        <v>0</v>
      </c>
      <c r="L764" s="3">
        <f>IF(PASSAGEM!M764="","",PASSAGEM!M764)</f>
        <v>0</v>
      </c>
      <c r="M764" s="3">
        <f>IF(PASSAGEM!N764="","",PASSAGEM!N764)</f>
        <v>0</v>
      </c>
      <c r="N764" s="2" t="str">
        <f>IF(PASSAGEM!O764="","",PASSAGEM!O764)</f>
        <v>20250630</v>
      </c>
      <c r="O764" s="2" t="str">
        <f>IF(PASSAGEM!P764="","",PASSAGEM!P764)</f>
        <v>PREMIO</v>
      </c>
    </row>
    <row r="765" spans="1:15" x14ac:dyDescent="0.25">
      <c r="A765" s="2">
        <f>IF(PASSAGEM!B765="","",PASSAGEM!B765)</f>
        <v>6300</v>
      </c>
      <c r="B765" s="2">
        <f>IF(PASSAGEM!C765="","",PASSAGEM!C765)</f>
        <v>6142</v>
      </c>
      <c r="C765" s="2">
        <f>IF(PASSAGEM!D765="","",PASSAGEM!D765)</f>
        <v>144440012660</v>
      </c>
      <c r="D765" s="2" t="str">
        <f>IF(PASSAGEM!E765="","",PASSAGEM!E765)</f>
        <v>MARCIO BARCELLOS DE AZEVEDO</v>
      </c>
      <c r="E765" s="3">
        <f>IF(PASSAGEM!F765="","",PASSAGEM!F765)</f>
        <v>0</v>
      </c>
      <c r="F765" s="3">
        <f>IF(PASSAGEM!G765="","",PASSAGEM!G765)</f>
        <v>0</v>
      </c>
      <c r="G765" s="3">
        <f>IF(PASSAGEM!H765="","",PASSAGEM!H765)</f>
        <v>0</v>
      </c>
      <c r="H765" s="3">
        <f>IF(PASSAGEM!I765="","",PASSAGEM!I765)</f>
        <v>0</v>
      </c>
      <c r="I765" s="3">
        <f>IF(PASSAGEM!J765="","",PASSAGEM!J765)</f>
        <v>40.94</v>
      </c>
      <c r="J765" s="3">
        <f>IF(PASSAGEM!K765="","",PASSAGEM!K765)</f>
        <v>0</v>
      </c>
      <c r="K765" s="3">
        <f>IF(PASSAGEM!L765="","",PASSAGEM!L765)</f>
        <v>0</v>
      </c>
      <c r="L765" s="3">
        <f>IF(PASSAGEM!M765="","",PASSAGEM!M765)</f>
        <v>0</v>
      </c>
      <c r="M765" s="3">
        <f>IF(PASSAGEM!N765="","",PASSAGEM!N765)</f>
        <v>0</v>
      </c>
      <c r="N765" s="2" t="str">
        <f>IF(PASSAGEM!O765="","",PASSAGEM!O765)</f>
        <v>20250630</v>
      </c>
      <c r="O765" s="2" t="str">
        <f>IF(PASSAGEM!P765="","",PASSAGEM!P765)</f>
        <v>PREMIO</v>
      </c>
    </row>
    <row r="766" spans="1:15" x14ac:dyDescent="0.25">
      <c r="A766" s="2">
        <f>IF(PASSAGEM!B766="","",PASSAGEM!B766)</f>
        <v>6300</v>
      </c>
      <c r="B766" s="2">
        <f>IF(PASSAGEM!C766="","",PASSAGEM!C766)</f>
        <v>6142</v>
      </c>
      <c r="C766" s="2">
        <f>IF(PASSAGEM!D766="","",PASSAGEM!D766)</f>
        <v>144440014550</v>
      </c>
      <c r="D766" s="2" t="str">
        <f>IF(PASSAGEM!E766="","",PASSAGEM!E766)</f>
        <v>VIVALDO SALUSTIANO EVANGELISTA</v>
      </c>
      <c r="E766" s="3">
        <f>IF(PASSAGEM!F766="","",PASSAGEM!F766)</f>
        <v>101.86</v>
      </c>
      <c r="F766" s="3">
        <f>IF(PASSAGEM!G766="","",PASSAGEM!G766)</f>
        <v>0</v>
      </c>
      <c r="G766" s="3">
        <f>IF(PASSAGEM!H766="","",PASSAGEM!H766)</f>
        <v>0</v>
      </c>
      <c r="H766" s="3">
        <f>IF(PASSAGEM!I766="","",PASSAGEM!I766)</f>
        <v>0</v>
      </c>
      <c r="I766" s="3">
        <f>IF(PASSAGEM!J766="","",PASSAGEM!J766)</f>
        <v>0</v>
      </c>
      <c r="J766" s="3">
        <f>IF(PASSAGEM!K766="","",PASSAGEM!K766)</f>
        <v>0</v>
      </c>
      <c r="K766" s="3">
        <f>IF(PASSAGEM!L766="","",PASSAGEM!L766)</f>
        <v>0</v>
      </c>
      <c r="L766" s="3">
        <f>IF(PASSAGEM!M766="","",PASSAGEM!M766)</f>
        <v>0</v>
      </c>
      <c r="M766" s="3">
        <f>IF(PASSAGEM!N766="","",PASSAGEM!N766)</f>
        <v>0</v>
      </c>
      <c r="N766" s="2" t="str">
        <f>IF(PASSAGEM!O766="","",PASSAGEM!O766)</f>
        <v>20250630</v>
      </c>
      <c r="O766" s="2" t="str">
        <f>IF(PASSAGEM!P766="","",PASSAGEM!P766)</f>
        <v>PREMIO</v>
      </c>
    </row>
    <row r="767" spans="1:15" x14ac:dyDescent="0.25">
      <c r="A767" s="2">
        <f>IF(PASSAGEM!B767="","",PASSAGEM!B767)</f>
        <v>6300</v>
      </c>
      <c r="B767" s="2">
        <f>IF(PASSAGEM!C767="","",PASSAGEM!C767)</f>
        <v>6142</v>
      </c>
      <c r="C767" s="2">
        <f>IF(PASSAGEM!D767="","",PASSAGEM!D767)</f>
        <v>144440014550</v>
      </c>
      <c r="D767" s="2" t="str">
        <f>IF(PASSAGEM!E767="","",PASSAGEM!E767)</f>
        <v>VIVALDO SALUSTIANO EVANGELISTA</v>
      </c>
      <c r="E767" s="3">
        <f>IF(PASSAGEM!F767="","",PASSAGEM!F767)</f>
        <v>0</v>
      </c>
      <c r="F767" s="3">
        <f>IF(PASSAGEM!G767="","",PASSAGEM!G767)</f>
        <v>0</v>
      </c>
      <c r="G767" s="3">
        <f>IF(PASSAGEM!H767="","",PASSAGEM!H767)</f>
        <v>0</v>
      </c>
      <c r="H767" s="3">
        <f>IF(PASSAGEM!I767="","",PASSAGEM!I767)</f>
        <v>0</v>
      </c>
      <c r="I767" s="3">
        <f>IF(PASSAGEM!J767="","",PASSAGEM!J767)</f>
        <v>23.61</v>
      </c>
      <c r="J767" s="3">
        <f>IF(PASSAGEM!K767="","",PASSAGEM!K767)</f>
        <v>0</v>
      </c>
      <c r="K767" s="3">
        <f>IF(PASSAGEM!L767="","",PASSAGEM!L767)</f>
        <v>0</v>
      </c>
      <c r="L767" s="3">
        <f>IF(PASSAGEM!M767="","",PASSAGEM!M767)</f>
        <v>0</v>
      </c>
      <c r="M767" s="3">
        <f>IF(PASSAGEM!N767="","",PASSAGEM!N767)</f>
        <v>0</v>
      </c>
      <c r="N767" s="2" t="str">
        <f>IF(PASSAGEM!O767="","",PASSAGEM!O767)</f>
        <v>20250630</v>
      </c>
      <c r="O767" s="2" t="str">
        <f>IF(PASSAGEM!P767="","",PASSAGEM!P767)</f>
        <v>PREMIO</v>
      </c>
    </row>
    <row r="768" spans="1:15" x14ac:dyDescent="0.25">
      <c r="A768" s="2">
        <f>IF(PASSAGEM!B768="","",PASSAGEM!B768)</f>
        <v>6300</v>
      </c>
      <c r="B768" s="2">
        <f>IF(PASSAGEM!C768="","",PASSAGEM!C768)</f>
        <v>6142</v>
      </c>
      <c r="C768" s="2">
        <f>IF(PASSAGEM!D768="","",PASSAGEM!D768)</f>
        <v>144440014723</v>
      </c>
      <c r="D768" s="2" t="str">
        <f>IF(PASSAGEM!E768="","",PASSAGEM!E768)</f>
        <v>REGIANE APARECIDA CARLOS</v>
      </c>
      <c r="E768" s="3">
        <f>IF(PASSAGEM!F768="","",PASSAGEM!F768)</f>
        <v>33.99</v>
      </c>
      <c r="F768" s="3">
        <f>IF(PASSAGEM!G768="","",PASSAGEM!G768)</f>
        <v>0</v>
      </c>
      <c r="G768" s="3">
        <f>IF(PASSAGEM!H768="","",PASSAGEM!H768)</f>
        <v>0</v>
      </c>
      <c r="H768" s="3">
        <f>IF(PASSAGEM!I768="","",PASSAGEM!I768)</f>
        <v>0</v>
      </c>
      <c r="I768" s="3">
        <f>IF(PASSAGEM!J768="","",PASSAGEM!J768)</f>
        <v>0</v>
      </c>
      <c r="J768" s="3">
        <f>IF(PASSAGEM!K768="","",PASSAGEM!K768)</f>
        <v>0</v>
      </c>
      <c r="K768" s="3">
        <f>IF(PASSAGEM!L768="","",PASSAGEM!L768)</f>
        <v>0</v>
      </c>
      <c r="L768" s="3">
        <f>IF(PASSAGEM!M768="","",PASSAGEM!M768)</f>
        <v>0</v>
      </c>
      <c r="M768" s="3">
        <f>IF(PASSAGEM!N768="","",PASSAGEM!N768)</f>
        <v>0</v>
      </c>
      <c r="N768" s="2" t="str">
        <f>IF(PASSAGEM!O768="","",PASSAGEM!O768)</f>
        <v>20250630</v>
      </c>
      <c r="O768" s="2" t="str">
        <f>IF(PASSAGEM!P768="","",PASSAGEM!P768)</f>
        <v>PREMIO</v>
      </c>
    </row>
    <row r="769" spans="1:15" x14ac:dyDescent="0.25">
      <c r="A769" s="2">
        <f>IF(PASSAGEM!B769="","",PASSAGEM!B769)</f>
        <v>6300</v>
      </c>
      <c r="B769" s="2">
        <f>IF(PASSAGEM!C769="","",PASSAGEM!C769)</f>
        <v>6142</v>
      </c>
      <c r="C769" s="2">
        <f>IF(PASSAGEM!D769="","",PASSAGEM!D769)</f>
        <v>144440014723</v>
      </c>
      <c r="D769" s="2" t="str">
        <f>IF(PASSAGEM!E769="","",PASSAGEM!E769)</f>
        <v>REGIANE APARECIDA CARLOS</v>
      </c>
      <c r="E769" s="3">
        <f>IF(PASSAGEM!F769="","",PASSAGEM!F769)</f>
        <v>0</v>
      </c>
      <c r="F769" s="3">
        <f>IF(PASSAGEM!G769="","",PASSAGEM!G769)</f>
        <v>0</v>
      </c>
      <c r="G769" s="3">
        <f>IF(PASSAGEM!H769="","",PASSAGEM!H769)</f>
        <v>0</v>
      </c>
      <c r="H769" s="3">
        <f>IF(PASSAGEM!I769="","",PASSAGEM!I769)</f>
        <v>0</v>
      </c>
      <c r="I769" s="3">
        <f>IF(PASSAGEM!J769="","",PASSAGEM!J769)</f>
        <v>33.200000000000003</v>
      </c>
      <c r="J769" s="3">
        <f>IF(PASSAGEM!K769="","",PASSAGEM!K769)</f>
        <v>0</v>
      </c>
      <c r="K769" s="3">
        <f>IF(PASSAGEM!L769="","",PASSAGEM!L769)</f>
        <v>0</v>
      </c>
      <c r="L769" s="3">
        <f>IF(PASSAGEM!M769="","",PASSAGEM!M769)</f>
        <v>0</v>
      </c>
      <c r="M769" s="3">
        <f>IF(PASSAGEM!N769="","",PASSAGEM!N769)</f>
        <v>0</v>
      </c>
      <c r="N769" s="2" t="str">
        <f>IF(PASSAGEM!O769="","",PASSAGEM!O769)</f>
        <v>20250630</v>
      </c>
      <c r="O769" s="2" t="str">
        <f>IF(PASSAGEM!P769="","",PASSAGEM!P769)</f>
        <v>PREMIO</v>
      </c>
    </row>
    <row r="770" spans="1:15" x14ac:dyDescent="0.25">
      <c r="A770" s="2">
        <f>IF(PASSAGEM!B770="","",PASSAGEM!B770)</f>
        <v>6300</v>
      </c>
      <c r="B770" s="2">
        <f>IF(PASSAGEM!C770="","",PASSAGEM!C770)</f>
        <v>6142</v>
      </c>
      <c r="C770" s="2">
        <f>IF(PASSAGEM!D770="","",PASSAGEM!D770)</f>
        <v>144440017543</v>
      </c>
      <c r="D770" s="2" t="str">
        <f>IF(PASSAGEM!E770="","",PASSAGEM!E770)</f>
        <v>ANTONIO CARLOS SERAFIM DA COSTA</v>
      </c>
      <c r="E770" s="3">
        <f>IF(PASSAGEM!F770="","",PASSAGEM!F770)</f>
        <v>116.6</v>
      </c>
      <c r="F770" s="3">
        <f>IF(PASSAGEM!G770="","",PASSAGEM!G770)</f>
        <v>0</v>
      </c>
      <c r="G770" s="3">
        <f>IF(PASSAGEM!H770="","",PASSAGEM!H770)</f>
        <v>0</v>
      </c>
      <c r="H770" s="3">
        <f>IF(PASSAGEM!I770="","",PASSAGEM!I770)</f>
        <v>0</v>
      </c>
      <c r="I770" s="3">
        <f>IF(PASSAGEM!J770="","",PASSAGEM!J770)</f>
        <v>0</v>
      </c>
      <c r="J770" s="3">
        <f>IF(PASSAGEM!K770="","",PASSAGEM!K770)</f>
        <v>0</v>
      </c>
      <c r="K770" s="3">
        <f>IF(PASSAGEM!L770="","",PASSAGEM!L770)</f>
        <v>0</v>
      </c>
      <c r="L770" s="3">
        <f>IF(PASSAGEM!M770="","",PASSAGEM!M770)</f>
        <v>0</v>
      </c>
      <c r="M770" s="3">
        <f>IF(PASSAGEM!N770="","",PASSAGEM!N770)</f>
        <v>0</v>
      </c>
      <c r="N770" s="2" t="str">
        <f>IF(PASSAGEM!O770="","",PASSAGEM!O770)</f>
        <v>20250630</v>
      </c>
      <c r="O770" s="2" t="str">
        <f>IF(PASSAGEM!P770="","",PASSAGEM!P770)</f>
        <v>PREMIO</v>
      </c>
    </row>
    <row r="771" spans="1:15" x14ac:dyDescent="0.25">
      <c r="A771" s="2">
        <f>IF(PASSAGEM!B771="","",PASSAGEM!B771)</f>
        <v>6300</v>
      </c>
      <c r="B771" s="2">
        <f>IF(PASSAGEM!C771="","",PASSAGEM!C771)</f>
        <v>6142</v>
      </c>
      <c r="C771" s="2">
        <f>IF(PASSAGEM!D771="","",PASSAGEM!D771)</f>
        <v>144440017543</v>
      </c>
      <c r="D771" s="2" t="str">
        <f>IF(PASSAGEM!E771="","",PASSAGEM!E771)</f>
        <v>ANTONIO CARLOS SERAFIM DA COSTA</v>
      </c>
      <c r="E771" s="3">
        <f>IF(PASSAGEM!F771="","",PASSAGEM!F771)</f>
        <v>0</v>
      </c>
      <c r="F771" s="3">
        <f>IF(PASSAGEM!G771="","",PASSAGEM!G771)</f>
        <v>0</v>
      </c>
      <c r="G771" s="3">
        <f>IF(PASSAGEM!H771="","",PASSAGEM!H771)</f>
        <v>0</v>
      </c>
      <c r="H771" s="3">
        <f>IF(PASSAGEM!I771="","",PASSAGEM!I771)</f>
        <v>0</v>
      </c>
      <c r="I771" s="3">
        <f>IF(PASSAGEM!J771="","",PASSAGEM!J771)</f>
        <v>23.6</v>
      </c>
      <c r="J771" s="3">
        <f>IF(PASSAGEM!K771="","",PASSAGEM!K771)</f>
        <v>0</v>
      </c>
      <c r="K771" s="3">
        <f>IF(PASSAGEM!L771="","",PASSAGEM!L771)</f>
        <v>0</v>
      </c>
      <c r="L771" s="3">
        <f>IF(PASSAGEM!M771="","",PASSAGEM!M771)</f>
        <v>0</v>
      </c>
      <c r="M771" s="3">
        <f>IF(PASSAGEM!N771="","",PASSAGEM!N771)</f>
        <v>0</v>
      </c>
      <c r="N771" s="2" t="str">
        <f>IF(PASSAGEM!O771="","",PASSAGEM!O771)</f>
        <v>20250630</v>
      </c>
      <c r="O771" s="2" t="str">
        <f>IF(PASSAGEM!P771="","",PASSAGEM!P771)</f>
        <v>PREMIO</v>
      </c>
    </row>
    <row r="772" spans="1:15" x14ac:dyDescent="0.25">
      <c r="A772" s="2">
        <f>IF(PASSAGEM!B772="","",PASSAGEM!B772)</f>
        <v>6300</v>
      </c>
      <c r="B772" s="2">
        <f>IF(PASSAGEM!C772="","",PASSAGEM!C772)</f>
        <v>6142</v>
      </c>
      <c r="C772" s="2">
        <f>IF(PASSAGEM!D772="","",PASSAGEM!D772)</f>
        <v>144440018531</v>
      </c>
      <c r="D772" s="2" t="str">
        <f>IF(PASSAGEM!E772="","",PASSAGEM!E772)</f>
        <v>ROBERTO MACEDO MULLER</v>
      </c>
      <c r="E772" s="3">
        <f>IF(PASSAGEM!F772="","",PASSAGEM!F772)</f>
        <v>19.309999999999999</v>
      </c>
      <c r="F772" s="3">
        <f>IF(PASSAGEM!G772="","",PASSAGEM!G772)</f>
        <v>0</v>
      </c>
      <c r="G772" s="3">
        <f>IF(PASSAGEM!H772="","",PASSAGEM!H772)</f>
        <v>0</v>
      </c>
      <c r="H772" s="3">
        <f>IF(PASSAGEM!I772="","",PASSAGEM!I772)</f>
        <v>0</v>
      </c>
      <c r="I772" s="3">
        <f>IF(PASSAGEM!J772="","",PASSAGEM!J772)</f>
        <v>0</v>
      </c>
      <c r="J772" s="3">
        <f>IF(PASSAGEM!K772="","",PASSAGEM!K772)</f>
        <v>0</v>
      </c>
      <c r="K772" s="3">
        <f>IF(PASSAGEM!L772="","",PASSAGEM!L772)</f>
        <v>0</v>
      </c>
      <c r="L772" s="3">
        <f>IF(PASSAGEM!M772="","",PASSAGEM!M772)</f>
        <v>0</v>
      </c>
      <c r="M772" s="3">
        <f>IF(PASSAGEM!N772="","",PASSAGEM!N772)</f>
        <v>0</v>
      </c>
      <c r="N772" s="2" t="str">
        <f>IF(PASSAGEM!O772="","",PASSAGEM!O772)</f>
        <v>20250630</v>
      </c>
      <c r="O772" s="2" t="str">
        <f>IF(PASSAGEM!P772="","",PASSAGEM!P772)</f>
        <v>PREMIO</v>
      </c>
    </row>
    <row r="773" spans="1:15" x14ac:dyDescent="0.25">
      <c r="A773" s="2">
        <f>IF(PASSAGEM!B773="","",PASSAGEM!B773)</f>
        <v>6300</v>
      </c>
      <c r="B773" s="2">
        <f>IF(PASSAGEM!C773="","",PASSAGEM!C773)</f>
        <v>6142</v>
      </c>
      <c r="C773" s="2">
        <f>IF(PASSAGEM!D773="","",PASSAGEM!D773)</f>
        <v>144440023838</v>
      </c>
      <c r="D773" s="2" t="str">
        <f>IF(PASSAGEM!E773="","",PASSAGEM!E773)</f>
        <v>DANIEL CORREIA KALIL</v>
      </c>
      <c r="E773" s="3">
        <f>IF(PASSAGEM!F773="","",PASSAGEM!F773)</f>
        <v>30.72</v>
      </c>
      <c r="F773" s="3">
        <f>IF(PASSAGEM!G773="","",PASSAGEM!G773)</f>
        <v>0</v>
      </c>
      <c r="G773" s="3">
        <f>IF(PASSAGEM!H773="","",PASSAGEM!H773)</f>
        <v>0</v>
      </c>
      <c r="H773" s="3">
        <f>IF(PASSAGEM!I773="","",PASSAGEM!I773)</f>
        <v>0</v>
      </c>
      <c r="I773" s="3">
        <f>IF(PASSAGEM!J773="","",PASSAGEM!J773)</f>
        <v>0</v>
      </c>
      <c r="J773" s="3">
        <f>IF(PASSAGEM!K773="","",PASSAGEM!K773)</f>
        <v>0</v>
      </c>
      <c r="K773" s="3">
        <f>IF(PASSAGEM!L773="","",PASSAGEM!L773)</f>
        <v>0</v>
      </c>
      <c r="L773" s="3">
        <f>IF(PASSAGEM!M773="","",PASSAGEM!M773)</f>
        <v>0</v>
      </c>
      <c r="M773" s="3">
        <f>IF(PASSAGEM!N773="","",PASSAGEM!N773)</f>
        <v>0</v>
      </c>
      <c r="N773" s="2" t="str">
        <f>IF(PASSAGEM!O773="","",PASSAGEM!O773)</f>
        <v>20250630</v>
      </c>
      <c r="O773" s="2" t="str">
        <f>IF(PASSAGEM!P773="","",PASSAGEM!P773)</f>
        <v>PREMIO</v>
      </c>
    </row>
    <row r="774" spans="1:15" x14ac:dyDescent="0.25">
      <c r="A774" s="2">
        <f>IF(PASSAGEM!B774="","",PASSAGEM!B774)</f>
        <v>6300</v>
      </c>
      <c r="B774" s="2">
        <f>IF(PASSAGEM!C774="","",PASSAGEM!C774)</f>
        <v>6142</v>
      </c>
      <c r="C774" s="2">
        <f>IF(PASSAGEM!D774="","",PASSAGEM!D774)</f>
        <v>144440023838</v>
      </c>
      <c r="D774" s="2" t="str">
        <f>IF(PASSAGEM!E774="","",PASSAGEM!E774)</f>
        <v>DANIEL CORREIA KALIL</v>
      </c>
      <c r="E774" s="3">
        <f>IF(PASSAGEM!F774="","",PASSAGEM!F774)</f>
        <v>0</v>
      </c>
      <c r="F774" s="3">
        <f>IF(PASSAGEM!G774="","",PASSAGEM!G774)</f>
        <v>0</v>
      </c>
      <c r="G774" s="3">
        <f>IF(PASSAGEM!H774="","",PASSAGEM!H774)</f>
        <v>0</v>
      </c>
      <c r="H774" s="3">
        <f>IF(PASSAGEM!I774="","",PASSAGEM!I774)</f>
        <v>0</v>
      </c>
      <c r="I774" s="3">
        <f>IF(PASSAGEM!J774="","",PASSAGEM!J774)</f>
        <v>41.32</v>
      </c>
      <c r="J774" s="3">
        <f>IF(PASSAGEM!K774="","",PASSAGEM!K774)</f>
        <v>0</v>
      </c>
      <c r="K774" s="3">
        <f>IF(PASSAGEM!L774="","",PASSAGEM!L774)</f>
        <v>0</v>
      </c>
      <c r="L774" s="3">
        <f>IF(PASSAGEM!M774="","",PASSAGEM!M774)</f>
        <v>0</v>
      </c>
      <c r="M774" s="3">
        <f>IF(PASSAGEM!N774="","",PASSAGEM!N774)</f>
        <v>0</v>
      </c>
      <c r="N774" s="2" t="str">
        <f>IF(PASSAGEM!O774="","",PASSAGEM!O774)</f>
        <v>20250630</v>
      </c>
      <c r="O774" s="2" t="str">
        <f>IF(PASSAGEM!P774="","",PASSAGEM!P774)</f>
        <v>PREMIO</v>
      </c>
    </row>
    <row r="775" spans="1:15" x14ac:dyDescent="0.25">
      <c r="A775" s="2">
        <f>IF(PASSAGEM!B775="","",PASSAGEM!B775)</f>
        <v>6300</v>
      </c>
      <c r="B775" s="2">
        <f>IF(PASSAGEM!C775="","",PASSAGEM!C775)</f>
        <v>6142</v>
      </c>
      <c r="C775" s="2">
        <f>IF(PASSAGEM!D775="","",PASSAGEM!D775)</f>
        <v>144440024313</v>
      </c>
      <c r="D775" s="2" t="str">
        <f>IF(PASSAGEM!E775="","",PASSAGEM!E775)</f>
        <v>ALEX MACHADO SILVEIRA GONCALVES</v>
      </c>
      <c r="E775" s="3">
        <f>IF(PASSAGEM!F775="","",PASSAGEM!F775)</f>
        <v>10.44</v>
      </c>
      <c r="F775" s="3">
        <f>IF(PASSAGEM!G775="","",PASSAGEM!G775)</f>
        <v>0</v>
      </c>
      <c r="G775" s="3">
        <f>IF(PASSAGEM!H775="","",PASSAGEM!H775)</f>
        <v>0</v>
      </c>
      <c r="H775" s="3">
        <f>IF(PASSAGEM!I775="","",PASSAGEM!I775)</f>
        <v>0</v>
      </c>
      <c r="I775" s="3">
        <f>IF(PASSAGEM!J775="","",PASSAGEM!J775)</f>
        <v>0</v>
      </c>
      <c r="J775" s="3">
        <f>IF(PASSAGEM!K775="","",PASSAGEM!K775)</f>
        <v>0</v>
      </c>
      <c r="K775" s="3">
        <f>IF(PASSAGEM!L775="","",PASSAGEM!L775)</f>
        <v>0</v>
      </c>
      <c r="L775" s="3">
        <f>IF(PASSAGEM!M775="","",PASSAGEM!M775)</f>
        <v>0</v>
      </c>
      <c r="M775" s="3">
        <f>IF(PASSAGEM!N775="","",PASSAGEM!N775)</f>
        <v>0</v>
      </c>
      <c r="N775" s="2" t="str">
        <f>IF(PASSAGEM!O775="","",PASSAGEM!O775)</f>
        <v>20250630</v>
      </c>
      <c r="O775" s="2" t="str">
        <f>IF(PASSAGEM!P775="","",PASSAGEM!P775)</f>
        <v>PREMIO</v>
      </c>
    </row>
    <row r="776" spans="1:15" x14ac:dyDescent="0.25">
      <c r="A776" s="2">
        <f>IF(PASSAGEM!B776="","",PASSAGEM!B776)</f>
        <v>6300</v>
      </c>
      <c r="B776" s="2">
        <f>IF(PASSAGEM!C776="","",PASSAGEM!C776)</f>
        <v>6142</v>
      </c>
      <c r="C776" s="2">
        <f>IF(PASSAGEM!D776="","",PASSAGEM!D776)</f>
        <v>144440024313</v>
      </c>
      <c r="D776" s="2" t="str">
        <f>IF(PASSAGEM!E776="","",PASSAGEM!E776)</f>
        <v>ALEX MACHADO SILVEIRA GONCALVES</v>
      </c>
      <c r="E776" s="3">
        <f>IF(PASSAGEM!F776="","",PASSAGEM!F776)</f>
        <v>0</v>
      </c>
      <c r="F776" s="3">
        <f>IF(PASSAGEM!G776="","",PASSAGEM!G776)</f>
        <v>0</v>
      </c>
      <c r="G776" s="3">
        <f>IF(PASSAGEM!H776="","",PASSAGEM!H776)</f>
        <v>0</v>
      </c>
      <c r="H776" s="3">
        <f>IF(PASSAGEM!I776="","",PASSAGEM!I776)</f>
        <v>0</v>
      </c>
      <c r="I776" s="3">
        <f>IF(PASSAGEM!J776="","",PASSAGEM!J776)</f>
        <v>14.2</v>
      </c>
      <c r="J776" s="3">
        <f>IF(PASSAGEM!K776="","",PASSAGEM!K776)</f>
        <v>0</v>
      </c>
      <c r="K776" s="3">
        <f>IF(PASSAGEM!L776="","",PASSAGEM!L776)</f>
        <v>0</v>
      </c>
      <c r="L776" s="3">
        <f>IF(PASSAGEM!M776="","",PASSAGEM!M776)</f>
        <v>0</v>
      </c>
      <c r="M776" s="3">
        <f>IF(PASSAGEM!N776="","",PASSAGEM!N776)</f>
        <v>0</v>
      </c>
      <c r="N776" s="2" t="str">
        <f>IF(PASSAGEM!O776="","",PASSAGEM!O776)</f>
        <v>20250630</v>
      </c>
      <c r="O776" s="2" t="str">
        <f>IF(PASSAGEM!P776="","",PASSAGEM!P776)</f>
        <v>PREMIO</v>
      </c>
    </row>
    <row r="777" spans="1:15" x14ac:dyDescent="0.25">
      <c r="A777" s="2">
        <f>IF(PASSAGEM!B777="","",PASSAGEM!B777)</f>
        <v>6300</v>
      </c>
      <c r="B777" s="2">
        <f>IF(PASSAGEM!C777="","",PASSAGEM!C777)</f>
        <v>6142</v>
      </c>
      <c r="C777" s="2">
        <f>IF(PASSAGEM!D777="","",PASSAGEM!D777)</f>
        <v>144440025548</v>
      </c>
      <c r="D777" s="2" t="str">
        <f>IF(PASSAGEM!E777="","",PASSAGEM!E777)</f>
        <v>ANA CELIA DA CONCEICAO VIEIRA</v>
      </c>
      <c r="E777" s="3">
        <f>IF(PASSAGEM!F777="","",PASSAGEM!F777)</f>
        <v>16.149999999999999</v>
      </c>
      <c r="F777" s="3">
        <f>IF(PASSAGEM!G777="","",PASSAGEM!G777)</f>
        <v>0</v>
      </c>
      <c r="G777" s="3">
        <f>IF(PASSAGEM!H777="","",PASSAGEM!H777)</f>
        <v>0</v>
      </c>
      <c r="H777" s="3">
        <f>IF(PASSAGEM!I777="","",PASSAGEM!I777)</f>
        <v>0</v>
      </c>
      <c r="I777" s="3">
        <f>IF(PASSAGEM!J777="","",PASSAGEM!J777)</f>
        <v>0</v>
      </c>
      <c r="J777" s="3">
        <f>IF(PASSAGEM!K777="","",PASSAGEM!K777)</f>
        <v>0</v>
      </c>
      <c r="K777" s="3">
        <f>IF(PASSAGEM!L777="","",PASSAGEM!L777)</f>
        <v>0</v>
      </c>
      <c r="L777" s="3">
        <f>IF(PASSAGEM!M777="","",PASSAGEM!M777)</f>
        <v>0</v>
      </c>
      <c r="M777" s="3">
        <f>IF(PASSAGEM!N777="","",PASSAGEM!N777)</f>
        <v>0</v>
      </c>
      <c r="N777" s="2" t="str">
        <f>IF(PASSAGEM!O777="","",PASSAGEM!O777)</f>
        <v>20250630</v>
      </c>
      <c r="O777" s="2" t="str">
        <f>IF(PASSAGEM!P777="","",PASSAGEM!P777)</f>
        <v>PREMIO</v>
      </c>
    </row>
    <row r="778" spans="1:15" x14ac:dyDescent="0.25">
      <c r="A778" s="2">
        <f>IF(PASSAGEM!B778="","",PASSAGEM!B778)</f>
        <v>6300</v>
      </c>
      <c r="B778" s="2">
        <f>IF(PASSAGEM!C778="","",PASSAGEM!C778)</f>
        <v>6142</v>
      </c>
      <c r="C778" s="2">
        <f>IF(PASSAGEM!D778="","",PASSAGEM!D778)</f>
        <v>144440025548</v>
      </c>
      <c r="D778" s="2" t="str">
        <f>IF(PASSAGEM!E778="","",PASSAGEM!E778)</f>
        <v>ANA CELIA DA CONCEICAO VIEIRA</v>
      </c>
      <c r="E778" s="3">
        <f>IF(PASSAGEM!F778="","",PASSAGEM!F778)</f>
        <v>0</v>
      </c>
      <c r="F778" s="3">
        <f>IF(PASSAGEM!G778="","",PASSAGEM!G778)</f>
        <v>0</v>
      </c>
      <c r="G778" s="3">
        <f>IF(PASSAGEM!H778="","",PASSAGEM!H778)</f>
        <v>0</v>
      </c>
      <c r="H778" s="3">
        <f>IF(PASSAGEM!I778="","",PASSAGEM!I778)</f>
        <v>0</v>
      </c>
      <c r="I778" s="3">
        <f>IF(PASSAGEM!J778="","",PASSAGEM!J778)</f>
        <v>15.76</v>
      </c>
      <c r="J778" s="3">
        <f>IF(PASSAGEM!K778="","",PASSAGEM!K778)</f>
        <v>0</v>
      </c>
      <c r="K778" s="3">
        <f>IF(PASSAGEM!L778="","",PASSAGEM!L778)</f>
        <v>0</v>
      </c>
      <c r="L778" s="3">
        <f>IF(PASSAGEM!M778="","",PASSAGEM!M778)</f>
        <v>0</v>
      </c>
      <c r="M778" s="3">
        <f>IF(PASSAGEM!N778="","",PASSAGEM!N778)</f>
        <v>0</v>
      </c>
      <c r="N778" s="2" t="str">
        <f>IF(PASSAGEM!O778="","",PASSAGEM!O778)</f>
        <v>20250630</v>
      </c>
      <c r="O778" s="2" t="str">
        <f>IF(PASSAGEM!P778="","",PASSAGEM!P778)</f>
        <v>PREMIO</v>
      </c>
    </row>
    <row r="779" spans="1:15" x14ac:dyDescent="0.25">
      <c r="A779" s="2">
        <f>IF(PASSAGEM!B779="","",PASSAGEM!B779)</f>
        <v>6300</v>
      </c>
      <c r="B779" s="2">
        <f>IF(PASSAGEM!C779="","",PASSAGEM!C779)</f>
        <v>6142</v>
      </c>
      <c r="C779" s="2">
        <f>IF(PASSAGEM!D779="","",PASSAGEM!D779)</f>
        <v>144440026804</v>
      </c>
      <c r="D779" s="2" t="str">
        <f>IF(PASSAGEM!E779="","",PASSAGEM!E779)</f>
        <v>JEFFERSON ALVES DA SILVA</v>
      </c>
      <c r="E779" s="3">
        <f>IF(PASSAGEM!F779="","",PASSAGEM!F779)</f>
        <v>50.38</v>
      </c>
      <c r="F779" s="3">
        <f>IF(PASSAGEM!G779="","",PASSAGEM!G779)</f>
        <v>0</v>
      </c>
      <c r="G779" s="3">
        <f>IF(PASSAGEM!H779="","",PASSAGEM!H779)</f>
        <v>0</v>
      </c>
      <c r="H779" s="3">
        <f>IF(PASSAGEM!I779="","",PASSAGEM!I779)</f>
        <v>0</v>
      </c>
      <c r="I779" s="3">
        <f>IF(PASSAGEM!J779="","",PASSAGEM!J779)</f>
        <v>0</v>
      </c>
      <c r="J779" s="3">
        <f>IF(PASSAGEM!K779="","",PASSAGEM!K779)</f>
        <v>0</v>
      </c>
      <c r="K779" s="3">
        <f>IF(PASSAGEM!L779="","",PASSAGEM!L779)</f>
        <v>0</v>
      </c>
      <c r="L779" s="3">
        <f>IF(PASSAGEM!M779="","",PASSAGEM!M779)</f>
        <v>0</v>
      </c>
      <c r="M779" s="3">
        <f>IF(PASSAGEM!N779="","",PASSAGEM!N779)</f>
        <v>0</v>
      </c>
      <c r="N779" s="2" t="str">
        <f>IF(PASSAGEM!O779="","",PASSAGEM!O779)</f>
        <v>20250630</v>
      </c>
      <c r="O779" s="2" t="str">
        <f>IF(PASSAGEM!P779="","",PASSAGEM!P779)</f>
        <v>PREMIO</v>
      </c>
    </row>
    <row r="780" spans="1:15" x14ac:dyDescent="0.25">
      <c r="A780" s="2">
        <f>IF(PASSAGEM!B780="","",PASSAGEM!B780)</f>
        <v>6300</v>
      </c>
      <c r="B780" s="2">
        <f>IF(PASSAGEM!C780="","",PASSAGEM!C780)</f>
        <v>6142</v>
      </c>
      <c r="C780" s="2">
        <f>IF(PASSAGEM!D780="","",PASSAGEM!D780)</f>
        <v>144440026804</v>
      </c>
      <c r="D780" s="2" t="str">
        <f>IF(PASSAGEM!E780="","",PASSAGEM!E780)</f>
        <v>JEFFERSON ALVES DA SILVA</v>
      </c>
      <c r="E780" s="3">
        <f>IF(PASSAGEM!F780="","",PASSAGEM!F780)</f>
        <v>0</v>
      </c>
      <c r="F780" s="3">
        <f>IF(PASSAGEM!G780="","",PASSAGEM!G780)</f>
        <v>0</v>
      </c>
      <c r="G780" s="3">
        <f>IF(PASSAGEM!H780="","",PASSAGEM!H780)</f>
        <v>0</v>
      </c>
      <c r="H780" s="3">
        <f>IF(PASSAGEM!I780="","",PASSAGEM!I780)</f>
        <v>0</v>
      </c>
      <c r="I780" s="3">
        <f>IF(PASSAGEM!J780="","",PASSAGEM!J780)</f>
        <v>26.89</v>
      </c>
      <c r="J780" s="3">
        <f>IF(PASSAGEM!K780="","",PASSAGEM!K780)</f>
        <v>0</v>
      </c>
      <c r="K780" s="3">
        <f>IF(PASSAGEM!L780="","",PASSAGEM!L780)</f>
        <v>0</v>
      </c>
      <c r="L780" s="3">
        <f>IF(PASSAGEM!M780="","",PASSAGEM!M780)</f>
        <v>0</v>
      </c>
      <c r="M780" s="3">
        <f>IF(PASSAGEM!N780="","",PASSAGEM!N780)</f>
        <v>0</v>
      </c>
      <c r="N780" s="2" t="str">
        <f>IF(PASSAGEM!O780="","",PASSAGEM!O780)</f>
        <v>20250630</v>
      </c>
      <c r="O780" s="2" t="str">
        <f>IF(PASSAGEM!P780="","",PASSAGEM!P780)</f>
        <v>PREMIO</v>
      </c>
    </row>
    <row r="781" spans="1:15" x14ac:dyDescent="0.25">
      <c r="A781" s="2">
        <f>IF(PASSAGEM!B781="","",PASSAGEM!B781)</f>
        <v>6300</v>
      </c>
      <c r="B781" s="2">
        <f>IF(PASSAGEM!C781="","",PASSAGEM!C781)</f>
        <v>6142</v>
      </c>
      <c r="C781" s="2">
        <f>IF(PASSAGEM!D781="","",PASSAGEM!D781)</f>
        <v>144440026972</v>
      </c>
      <c r="D781" s="2" t="str">
        <f>IF(PASSAGEM!E781="","",PASSAGEM!E781)</f>
        <v>JOSE MAURICIO DE FREITAS FILHO</v>
      </c>
      <c r="E781" s="3">
        <f>IF(PASSAGEM!F781="","",PASSAGEM!F781)</f>
        <v>40.21</v>
      </c>
      <c r="F781" s="3">
        <f>IF(PASSAGEM!G781="","",PASSAGEM!G781)</f>
        <v>0</v>
      </c>
      <c r="G781" s="3">
        <f>IF(PASSAGEM!H781="","",PASSAGEM!H781)</f>
        <v>0</v>
      </c>
      <c r="H781" s="3">
        <f>IF(PASSAGEM!I781="","",PASSAGEM!I781)</f>
        <v>0</v>
      </c>
      <c r="I781" s="3">
        <f>IF(PASSAGEM!J781="","",PASSAGEM!J781)</f>
        <v>0</v>
      </c>
      <c r="J781" s="3">
        <f>IF(PASSAGEM!K781="","",PASSAGEM!K781)</f>
        <v>0</v>
      </c>
      <c r="K781" s="3">
        <f>IF(PASSAGEM!L781="","",PASSAGEM!L781)</f>
        <v>0</v>
      </c>
      <c r="L781" s="3">
        <f>IF(PASSAGEM!M781="","",PASSAGEM!M781)</f>
        <v>0</v>
      </c>
      <c r="M781" s="3">
        <f>IF(PASSAGEM!N781="","",PASSAGEM!N781)</f>
        <v>0</v>
      </c>
      <c r="N781" s="2" t="str">
        <f>IF(PASSAGEM!O781="","",PASSAGEM!O781)</f>
        <v>20250630</v>
      </c>
      <c r="O781" s="2" t="str">
        <f>IF(PASSAGEM!P781="","",PASSAGEM!P781)</f>
        <v>PREMIO</v>
      </c>
    </row>
    <row r="782" spans="1:15" x14ac:dyDescent="0.25">
      <c r="A782" s="2">
        <f>IF(PASSAGEM!B782="","",PASSAGEM!B782)</f>
        <v>6300</v>
      </c>
      <c r="B782" s="2">
        <f>IF(PASSAGEM!C782="","",PASSAGEM!C782)</f>
        <v>6142</v>
      </c>
      <c r="C782" s="2">
        <f>IF(PASSAGEM!D782="","",PASSAGEM!D782)</f>
        <v>144440026972</v>
      </c>
      <c r="D782" s="2" t="str">
        <f>IF(PASSAGEM!E782="","",PASSAGEM!E782)</f>
        <v>JOSE MAURICIO DE FREITAS FILHO</v>
      </c>
      <c r="E782" s="3">
        <f>IF(PASSAGEM!F782="","",PASSAGEM!F782)</f>
        <v>0</v>
      </c>
      <c r="F782" s="3">
        <f>IF(PASSAGEM!G782="","",PASSAGEM!G782)</f>
        <v>0</v>
      </c>
      <c r="G782" s="3">
        <f>IF(PASSAGEM!H782="","",PASSAGEM!H782)</f>
        <v>0</v>
      </c>
      <c r="H782" s="3">
        <f>IF(PASSAGEM!I782="","",PASSAGEM!I782)</f>
        <v>0</v>
      </c>
      <c r="I782" s="3">
        <f>IF(PASSAGEM!J782="","",PASSAGEM!J782)</f>
        <v>35.47</v>
      </c>
      <c r="J782" s="3">
        <f>IF(PASSAGEM!K782="","",PASSAGEM!K782)</f>
        <v>0</v>
      </c>
      <c r="K782" s="3">
        <f>IF(PASSAGEM!L782="","",PASSAGEM!L782)</f>
        <v>0</v>
      </c>
      <c r="L782" s="3">
        <f>IF(PASSAGEM!M782="","",PASSAGEM!M782)</f>
        <v>0</v>
      </c>
      <c r="M782" s="3">
        <f>IF(PASSAGEM!N782="","",PASSAGEM!N782)</f>
        <v>0</v>
      </c>
      <c r="N782" s="2" t="str">
        <f>IF(PASSAGEM!O782="","",PASSAGEM!O782)</f>
        <v>20250630</v>
      </c>
      <c r="O782" s="2" t="str">
        <f>IF(PASSAGEM!P782="","",PASSAGEM!P782)</f>
        <v>PREMIO</v>
      </c>
    </row>
    <row r="783" spans="1:15" x14ac:dyDescent="0.25">
      <c r="A783" s="2">
        <f>IF(PASSAGEM!B783="","",PASSAGEM!B783)</f>
        <v>6300</v>
      </c>
      <c r="B783" s="2">
        <f>IF(PASSAGEM!C783="","",PASSAGEM!C783)</f>
        <v>6142</v>
      </c>
      <c r="C783" s="2">
        <f>IF(PASSAGEM!D783="","",PASSAGEM!D783)</f>
        <v>144440027912</v>
      </c>
      <c r="D783" s="2" t="str">
        <f>IF(PASSAGEM!E783="","",PASSAGEM!E783)</f>
        <v>JORGE COSTA</v>
      </c>
      <c r="E783" s="3">
        <f>IF(PASSAGEM!F783="","",PASSAGEM!F783)</f>
        <v>283.27999999999997</v>
      </c>
      <c r="F783" s="3">
        <f>IF(PASSAGEM!G783="","",PASSAGEM!G783)</f>
        <v>0</v>
      </c>
      <c r="G783" s="3">
        <f>IF(PASSAGEM!H783="","",PASSAGEM!H783)</f>
        <v>0</v>
      </c>
      <c r="H783" s="3">
        <f>IF(PASSAGEM!I783="","",PASSAGEM!I783)</f>
        <v>0</v>
      </c>
      <c r="I783" s="3">
        <f>IF(PASSAGEM!J783="","",PASSAGEM!J783)</f>
        <v>0</v>
      </c>
      <c r="J783" s="3">
        <f>IF(PASSAGEM!K783="","",PASSAGEM!K783)</f>
        <v>0</v>
      </c>
      <c r="K783" s="3">
        <f>IF(PASSAGEM!L783="","",PASSAGEM!L783)</f>
        <v>0</v>
      </c>
      <c r="L783" s="3">
        <f>IF(PASSAGEM!M783="","",PASSAGEM!M783)</f>
        <v>0</v>
      </c>
      <c r="M783" s="3">
        <f>IF(PASSAGEM!N783="","",PASSAGEM!N783)</f>
        <v>0</v>
      </c>
      <c r="N783" s="2" t="str">
        <f>IF(PASSAGEM!O783="","",PASSAGEM!O783)</f>
        <v>20250630</v>
      </c>
      <c r="O783" s="2" t="str">
        <f>IF(PASSAGEM!P783="","",PASSAGEM!P783)</f>
        <v>PREMIO</v>
      </c>
    </row>
    <row r="784" spans="1:15" x14ac:dyDescent="0.25">
      <c r="A784" s="2">
        <f>IF(PASSAGEM!B784="","",PASSAGEM!B784)</f>
        <v>6300</v>
      </c>
      <c r="B784" s="2">
        <f>IF(PASSAGEM!C784="","",PASSAGEM!C784)</f>
        <v>6142</v>
      </c>
      <c r="C784" s="2">
        <f>IF(PASSAGEM!D784="","",PASSAGEM!D784)</f>
        <v>144440027912</v>
      </c>
      <c r="D784" s="2" t="str">
        <f>IF(PASSAGEM!E784="","",PASSAGEM!E784)</f>
        <v>JORGE COSTA</v>
      </c>
      <c r="E784" s="3">
        <f>IF(PASSAGEM!F784="","",PASSAGEM!F784)</f>
        <v>0</v>
      </c>
      <c r="F784" s="3">
        <f>IF(PASSAGEM!G784="","",PASSAGEM!G784)</f>
        <v>0</v>
      </c>
      <c r="G784" s="3">
        <f>IF(PASSAGEM!H784="","",PASSAGEM!H784)</f>
        <v>0</v>
      </c>
      <c r="H784" s="3">
        <f>IF(PASSAGEM!I784="","",PASSAGEM!I784)</f>
        <v>0</v>
      </c>
      <c r="I784" s="3">
        <f>IF(PASSAGEM!J784="","",PASSAGEM!J784)</f>
        <v>36.31</v>
      </c>
      <c r="J784" s="3">
        <f>IF(PASSAGEM!K784="","",PASSAGEM!K784)</f>
        <v>0</v>
      </c>
      <c r="K784" s="3">
        <f>IF(PASSAGEM!L784="","",PASSAGEM!L784)</f>
        <v>0</v>
      </c>
      <c r="L784" s="3">
        <f>IF(PASSAGEM!M784="","",PASSAGEM!M784)</f>
        <v>0</v>
      </c>
      <c r="M784" s="3">
        <f>IF(PASSAGEM!N784="","",PASSAGEM!N784)</f>
        <v>0</v>
      </c>
      <c r="N784" s="2" t="str">
        <f>IF(PASSAGEM!O784="","",PASSAGEM!O784)</f>
        <v>20250630</v>
      </c>
      <c r="O784" s="2" t="str">
        <f>IF(PASSAGEM!P784="","",PASSAGEM!P784)</f>
        <v>PREMIO</v>
      </c>
    </row>
    <row r="785" spans="1:15" x14ac:dyDescent="0.25">
      <c r="A785" s="2">
        <f>IF(PASSAGEM!B785="","",PASSAGEM!B785)</f>
        <v>6300</v>
      </c>
      <c r="B785" s="2">
        <f>IF(PASSAGEM!C785="","",PASSAGEM!C785)</f>
        <v>6142</v>
      </c>
      <c r="C785" s="2">
        <f>IF(PASSAGEM!D785="","",PASSAGEM!D785)</f>
        <v>144440028219</v>
      </c>
      <c r="D785" s="2" t="str">
        <f>IF(PASSAGEM!E785="","",PASSAGEM!E785)</f>
        <v>ALCIR RODRIGUES FERRAZ FILHO</v>
      </c>
      <c r="E785" s="3">
        <f>IF(PASSAGEM!F785="","",PASSAGEM!F785)</f>
        <v>131</v>
      </c>
      <c r="F785" s="3">
        <f>IF(PASSAGEM!G785="","",PASSAGEM!G785)</f>
        <v>0</v>
      </c>
      <c r="G785" s="3">
        <f>IF(PASSAGEM!H785="","",PASSAGEM!H785)</f>
        <v>0</v>
      </c>
      <c r="H785" s="3">
        <f>IF(PASSAGEM!I785="","",PASSAGEM!I785)</f>
        <v>0</v>
      </c>
      <c r="I785" s="3">
        <f>IF(PASSAGEM!J785="","",PASSAGEM!J785)</f>
        <v>0</v>
      </c>
      <c r="J785" s="3">
        <f>IF(PASSAGEM!K785="","",PASSAGEM!K785)</f>
        <v>0</v>
      </c>
      <c r="K785" s="3">
        <f>IF(PASSAGEM!L785="","",PASSAGEM!L785)</f>
        <v>0</v>
      </c>
      <c r="L785" s="3">
        <f>IF(PASSAGEM!M785="","",PASSAGEM!M785)</f>
        <v>0</v>
      </c>
      <c r="M785" s="3">
        <f>IF(PASSAGEM!N785="","",PASSAGEM!N785)</f>
        <v>0</v>
      </c>
      <c r="N785" s="2" t="str">
        <f>IF(PASSAGEM!O785="","",PASSAGEM!O785)</f>
        <v>20250630</v>
      </c>
      <c r="O785" s="2" t="str">
        <f>IF(PASSAGEM!P785="","",PASSAGEM!P785)</f>
        <v>PREMIO</v>
      </c>
    </row>
    <row r="786" spans="1:15" x14ac:dyDescent="0.25">
      <c r="A786" s="2">
        <f>IF(PASSAGEM!B786="","",PASSAGEM!B786)</f>
        <v>6300</v>
      </c>
      <c r="B786" s="2">
        <f>IF(PASSAGEM!C786="","",PASSAGEM!C786)</f>
        <v>6142</v>
      </c>
      <c r="C786" s="2">
        <f>IF(PASSAGEM!D786="","",PASSAGEM!D786)</f>
        <v>144440028219</v>
      </c>
      <c r="D786" s="2" t="str">
        <f>IF(PASSAGEM!E786="","",PASSAGEM!E786)</f>
        <v>ALCIR RODRIGUES FERRAZ FILHO</v>
      </c>
      <c r="E786" s="3">
        <f>IF(PASSAGEM!F786="","",PASSAGEM!F786)</f>
        <v>0</v>
      </c>
      <c r="F786" s="3">
        <f>IF(PASSAGEM!G786="","",PASSAGEM!G786)</f>
        <v>0</v>
      </c>
      <c r="G786" s="3">
        <f>IF(PASSAGEM!H786="","",PASSAGEM!H786)</f>
        <v>0</v>
      </c>
      <c r="H786" s="3">
        <f>IF(PASSAGEM!I786="","",PASSAGEM!I786)</f>
        <v>0</v>
      </c>
      <c r="I786" s="3">
        <f>IF(PASSAGEM!J786="","",PASSAGEM!J786)</f>
        <v>51.94</v>
      </c>
      <c r="J786" s="3">
        <f>IF(PASSAGEM!K786="","",PASSAGEM!K786)</f>
        <v>0</v>
      </c>
      <c r="K786" s="3">
        <f>IF(PASSAGEM!L786="","",PASSAGEM!L786)</f>
        <v>0</v>
      </c>
      <c r="L786" s="3">
        <f>IF(PASSAGEM!M786="","",PASSAGEM!M786)</f>
        <v>0</v>
      </c>
      <c r="M786" s="3">
        <f>IF(PASSAGEM!N786="","",PASSAGEM!N786)</f>
        <v>0</v>
      </c>
      <c r="N786" s="2" t="str">
        <f>IF(PASSAGEM!O786="","",PASSAGEM!O786)</f>
        <v>20250630</v>
      </c>
      <c r="O786" s="2" t="str">
        <f>IF(PASSAGEM!P786="","",PASSAGEM!P786)</f>
        <v>PREMIO</v>
      </c>
    </row>
    <row r="787" spans="1:15" x14ac:dyDescent="0.25">
      <c r="A787" s="2">
        <f>IF(PASSAGEM!B787="","",PASSAGEM!B787)</f>
        <v>6300</v>
      </c>
      <c r="B787" s="2">
        <f>IF(PASSAGEM!C787="","",PASSAGEM!C787)</f>
        <v>6142</v>
      </c>
      <c r="C787" s="2">
        <f>IF(PASSAGEM!D787="","",PASSAGEM!D787)</f>
        <v>144440029761</v>
      </c>
      <c r="D787" s="2" t="str">
        <f>IF(PASSAGEM!E787="","",PASSAGEM!E787)</f>
        <v>VALDEMIR RAMOS DA SILVEIRA</v>
      </c>
      <c r="E787" s="3">
        <f>IF(PASSAGEM!F787="","",PASSAGEM!F787)</f>
        <v>24.98</v>
      </c>
      <c r="F787" s="3">
        <f>IF(PASSAGEM!G787="","",PASSAGEM!G787)</f>
        <v>0</v>
      </c>
      <c r="G787" s="3">
        <f>IF(PASSAGEM!H787="","",PASSAGEM!H787)</f>
        <v>0</v>
      </c>
      <c r="H787" s="3">
        <f>IF(PASSAGEM!I787="","",PASSAGEM!I787)</f>
        <v>0</v>
      </c>
      <c r="I787" s="3">
        <f>IF(PASSAGEM!J787="","",PASSAGEM!J787)</f>
        <v>0</v>
      </c>
      <c r="J787" s="3">
        <f>IF(PASSAGEM!K787="","",PASSAGEM!K787)</f>
        <v>0</v>
      </c>
      <c r="K787" s="3">
        <f>IF(PASSAGEM!L787="","",PASSAGEM!L787)</f>
        <v>0</v>
      </c>
      <c r="L787" s="3">
        <f>IF(PASSAGEM!M787="","",PASSAGEM!M787)</f>
        <v>0</v>
      </c>
      <c r="M787" s="3">
        <f>IF(PASSAGEM!N787="","",PASSAGEM!N787)</f>
        <v>0</v>
      </c>
      <c r="N787" s="2" t="str">
        <f>IF(PASSAGEM!O787="","",PASSAGEM!O787)</f>
        <v>20250630</v>
      </c>
      <c r="O787" s="2" t="str">
        <f>IF(PASSAGEM!P787="","",PASSAGEM!P787)</f>
        <v>PREMIO</v>
      </c>
    </row>
    <row r="788" spans="1:15" x14ac:dyDescent="0.25">
      <c r="A788" s="2">
        <f>IF(PASSAGEM!B788="","",PASSAGEM!B788)</f>
        <v>6300</v>
      </c>
      <c r="B788" s="2">
        <f>IF(PASSAGEM!C788="","",PASSAGEM!C788)</f>
        <v>6142</v>
      </c>
      <c r="C788" s="2">
        <f>IF(PASSAGEM!D788="","",PASSAGEM!D788)</f>
        <v>144440029761</v>
      </c>
      <c r="D788" s="2" t="str">
        <f>IF(PASSAGEM!E788="","",PASSAGEM!E788)</f>
        <v>VALDEMIR RAMOS DA SILVEIRA</v>
      </c>
      <c r="E788" s="3">
        <f>IF(PASSAGEM!F788="","",PASSAGEM!F788)</f>
        <v>0</v>
      </c>
      <c r="F788" s="3">
        <f>IF(PASSAGEM!G788="","",PASSAGEM!G788)</f>
        <v>0</v>
      </c>
      <c r="G788" s="3">
        <f>IF(PASSAGEM!H788="","",PASSAGEM!H788)</f>
        <v>0</v>
      </c>
      <c r="H788" s="3">
        <f>IF(PASSAGEM!I788="","",PASSAGEM!I788)</f>
        <v>0</v>
      </c>
      <c r="I788" s="3">
        <f>IF(PASSAGEM!J788="","",PASSAGEM!J788)</f>
        <v>24.61</v>
      </c>
      <c r="J788" s="3">
        <f>IF(PASSAGEM!K788="","",PASSAGEM!K788)</f>
        <v>0</v>
      </c>
      <c r="K788" s="3">
        <f>IF(PASSAGEM!L788="","",PASSAGEM!L788)</f>
        <v>0</v>
      </c>
      <c r="L788" s="3">
        <f>IF(PASSAGEM!M788="","",PASSAGEM!M788)</f>
        <v>0</v>
      </c>
      <c r="M788" s="3">
        <f>IF(PASSAGEM!N788="","",PASSAGEM!N788)</f>
        <v>0</v>
      </c>
      <c r="N788" s="2" t="str">
        <f>IF(PASSAGEM!O788="","",PASSAGEM!O788)</f>
        <v>20250630</v>
      </c>
      <c r="O788" s="2" t="str">
        <f>IF(PASSAGEM!P788="","",PASSAGEM!P788)</f>
        <v>PREMIO</v>
      </c>
    </row>
    <row r="789" spans="1:15" x14ac:dyDescent="0.25">
      <c r="A789" s="2">
        <f>IF(PASSAGEM!B789="","",PASSAGEM!B789)</f>
        <v>6300</v>
      </c>
      <c r="B789" s="2">
        <f>IF(PASSAGEM!C789="","",PASSAGEM!C789)</f>
        <v>6142</v>
      </c>
      <c r="C789" s="2">
        <f>IF(PASSAGEM!D789="","",PASSAGEM!D789)</f>
        <v>144440032638</v>
      </c>
      <c r="D789" s="2" t="str">
        <f>IF(PASSAGEM!E789="","",PASSAGEM!E789)</f>
        <v>RODRIGO FONSECA COE</v>
      </c>
      <c r="E789" s="3">
        <f>IF(PASSAGEM!F789="","",PASSAGEM!F789)</f>
        <v>27.01</v>
      </c>
      <c r="F789" s="3">
        <f>IF(PASSAGEM!G789="","",PASSAGEM!G789)</f>
        <v>0</v>
      </c>
      <c r="G789" s="3">
        <f>IF(PASSAGEM!H789="","",PASSAGEM!H789)</f>
        <v>0</v>
      </c>
      <c r="H789" s="3">
        <f>IF(PASSAGEM!I789="","",PASSAGEM!I789)</f>
        <v>0</v>
      </c>
      <c r="I789" s="3">
        <f>IF(PASSAGEM!J789="","",PASSAGEM!J789)</f>
        <v>0</v>
      </c>
      <c r="J789" s="3">
        <f>IF(PASSAGEM!K789="","",PASSAGEM!K789)</f>
        <v>0</v>
      </c>
      <c r="K789" s="3">
        <f>IF(PASSAGEM!L789="","",PASSAGEM!L789)</f>
        <v>0</v>
      </c>
      <c r="L789" s="3">
        <f>IF(PASSAGEM!M789="","",PASSAGEM!M789)</f>
        <v>0</v>
      </c>
      <c r="M789" s="3">
        <f>IF(PASSAGEM!N789="","",PASSAGEM!N789)</f>
        <v>0</v>
      </c>
      <c r="N789" s="2" t="str">
        <f>IF(PASSAGEM!O789="","",PASSAGEM!O789)</f>
        <v>20250630</v>
      </c>
      <c r="O789" s="2" t="str">
        <f>IF(PASSAGEM!P789="","",PASSAGEM!P789)</f>
        <v>PREMIO</v>
      </c>
    </row>
    <row r="790" spans="1:15" x14ac:dyDescent="0.25">
      <c r="A790" s="2">
        <f>IF(PASSAGEM!B790="","",PASSAGEM!B790)</f>
        <v>6300</v>
      </c>
      <c r="B790" s="2">
        <f>IF(PASSAGEM!C790="","",PASSAGEM!C790)</f>
        <v>6142</v>
      </c>
      <c r="C790" s="2">
        <f>IF(PASSAGEM!D790="","",PASSAGEM!D790)</f>
        <v>144440032638</v>
      </c>
      <c r="D790" s="2" t="str">
        <f>IF(PASSAGEM!E790="","",PASSAGEM!E790)</f>
        <v>RODRIGO FONSECA COE</v>
      </c>
      <c r="E790" s="3">
        <f>IF(PASSAGEM!F790="","",PASSAGEM!F790)</f>
        <v>0</v>
      </c>
      <c r="F790" s="3">
        <f>IF(PASSAGEM!G790="","",PASSAGEM!G790)</f>
        <v>0</v>
      </c>
      <c r="G790" s="3">
        <f>IF(PASSAGEM!H790="","",PASSAGEM!H790)</f>
        <v>0</v>
      </c>
      <c r="H790" s="3">
        <f>IF(PASSAGEM!I790="","",PASSAGEM!I790)</f>
        <v>0</v>
      </c>
      <c r="I790" s="3">
        <f>IF(PASSAGEM!J790="","",PASSAGEM!J790)</f>
        <v>28.37</v>
      </c>
      <c r="J790" s="3">
        <f>IF(PASSAGEM!K790="","",PASSAGEM!K790)</f>
        <v>0</v>
      </c>
      <c r="K790" s="3">
        <f>IF(PASSAGEM!L790="","",PASSAGEM!L790)</f>
        <v>0</v>
      </c>
      <c r="L790" s="3">
        <f>IF(PASSAGEM!M790="","",PASSAGEM!M790)</f>
        <v>0</v>
      </c>
      <c r="M790" s="3">
        <f>IF(PASSAGEM!N790="","",PASSAGEM!N790)</f>
        <v>0</v>
      </c>
      <c r="N790" s="2" t="str">
        <f>IF(PASSAGEM!O790="","",PASSAGEM!O790)</f>
        <v>20250630</v>
      </c>
      <c r="O790" s="2" t="str">
        <f>IF(PASSAGEM!P790="","",PASSAGEM!P790)</f>
        <v>PREMIO</v>
      </c>
    </row>
    <row r="791" spans="1:15" x14ac:dyDescent="0.25">
      <c r="A791" s="2">
        <f>IF(PASSAGEM!B791="","",PASSAGEM!B791)</f>
        <v>6300</v>
      </c>
      <c r="B791" s="2">
        <f>IF(PASSAGEM!C791="","",PASSAGEM!C791)</f>
        <v>6142</v>
      </c>
      <c r="C791" s="2">
        <f>IF(PASSAGEM!D791="","",PASSAGEM!D791)</f>
        <v>144440032690</v>
      </c>
      <c r="D791" s="2" t="str">
        <f>IF(PASSAGEM!E791="","",PASSAGEM!E791)</f>
        <v>DAVID PIERRE KEMMER</v>
      </c>
      <c r="E791" s="3">
        <f>IF(PASSAGEM!F791="","",PASSAGEM!F791)</f>
        <v>44.7</v>
      </c>
      <c r="F791" s="3">
        <f>IF(PASSAGEM!G791="","",PASSAGEM!G791)</f>
        <v>0</v>
      </c>
      <c r="G791" s="3">
        <f>IF(PASSAGEM!H791="","",PASSAGEM!H791)</f>
        <v>0</v>
      </c>
      <c r="H791" s="3">
        <f>IF(PASSAGEM!I791="","",PASSAGEM!I791)</f>
        <v>0</v>
      </c>
      <c r="I791" s="3">
        <f>IF(PASSAGEM!J791="","",PASSAGEM!J791)</f>
        <v>0</v>
      </c>
      <c r="J791" s="3">
        <f>IF(PASSAGEM!K791="","",PASSAGEM!K791)</f>
        <v>0</v>
      </c>
      <c r="K791" s="3">
        <f>IF(PASSAGEM!L791="","",PASSAGEM!L791)</f>
        <v>0</v>
      </c>
      <c r="L791" s="3">
        <f>IF(PASSAGEM!M791="","",PASSAGEM!M791)</f>
        <v>0</v>
      </c>
      <c r="M791" s="3">
        <f>IF(PASSAGEM!N791="","",PASSAGEM!N791)</f>
        <v>0</v>
      </c>
      <c r="N791" s="2" t="str">
        <f>IF(PASSAGEM!O791="","",PASSAGEM!O791)</f>
        <v>20250630</v>
      </c>
      <c r="O791" s="2" t="str">
        <f>IF(PASSAGEM!P791="","",PASSAGEM!P791)</f>
        <v>PREMIO</v>
      </c>
    </row>
    <row r="792" spans="1:15" x14ac:dyDescent="0.25">
      <c r="A792" s="2">
        <f>IF(PASSAGEM!B792="","",PASSAGEM!B792)</f>
        <v>6300</v>
      </c>
      <c r="B792" s="2">
        <f>IF(PASSAGEM!C792="","",PASSAGEM!C792)</f>
        <v>6142</v>
      </c>
      <c r="C792" s="2">
        <f>IF(PASSAGEM!D792="","",PASSAGEM!D792)</f>
        <v>144440032690</v>
      </c>
      <c r="D792" s="2" t="str">
        <f>IF(PASSAGEM!E792="","",PASSAGEM!E792)</f>
        <v>DAVID PIERRE KEMMER</v>
      </c>
      <c r="E792" s="3">
        <f>IF(PASSAGEM!F792="","",PASSAGEM!F792)</f>
        <v>0</v>
      </c>
      <c r="F792" s="3">
        <f>IF(PASSAGEM!G792="","",PASSAGEM!G792)</f>
        <v>0</v>
      </c>
      <c r="G792" s="3">
        <f>IF(PASSAGEM!H792="","",PASSAGEM!H792)</f>
        <v>0</v>
      </c>
      <c r="H792" s="3">
        <f>IF(PASSAGEM!I792="","",PASSAGEM!I792)</f>
        <v>0</v>
      </c>
      <c r="I792" s="3">
        <f>IF(PASSAGEM!J792="","",PASSAGEM!J792)</f>
        <v>31.62</v>
      </c>
      <c r="J792" s="3">
        <f>IF(PASSAGEM!K792="","",PASSAGEM!K792)</f>
        <v>0</v>
      </c>
      <c r="K792" s="3">
        <f>IF(PASSAGEM!L792="","",PASSAGEM!L792)</f>
        <v>0</v>
      </c>
      <c r="L792" s="3">
        <f>IF(PASSAGEM!M792="","",PASSAGEM!M792)</f>
        <v>0</v>
      </c>
      <c r="M792" s="3">
        <f>IF(PASSAGEM!N792="","",PASSAGEM!N792)</f>
        <v>0</v>
      </c>
      <c r="N792" s="2" t="str">
        <f>IF(PASSAGEM!O792="","",PASSAGEM!O792)</f>
        <v>20250630</v>
      </c>
      <c r="O792" s="2" t="str">
        <f>IF(PASSAGEM!P792="","",PASSAGEM!P792)</f>
        <v>PREMIO</v>
      </c>
    </row>
    <row r="793" spans="1:15" x14ac:dyDescent="0.25">
      <c r="A793" s="2">
        <f>IF(PASSAGEM!B793="","",PASSAGEM!B793)</f>
        <v>6300</v>
      </c>
      <c r="B793" s="2">
        <f>IF(PASSAGEM!C793="","",PASSAGEM!C793)</f>
        <v>6142</v>
      </c>
      <c r="C793" s="2">
        <f>IF(PASSAGEM!D793="","",PASSAGEM!D793)</f>
        <v>144440034551</v>
      </c>
      <c r="D793" s="2" t="str">
        <f>IF(PASSAGEM!E793="","",PASSAGEM!E793)</f>
        <v>ERIC CRISTIANO DA COSTA XAVIER</v>
      </c>
      <c r="E793" s="3">
        <f>IF(PASSAGEM!F793="","",PASSAGEM!F793)</f>
        <v>29.85</v>
      </c>
      <c r="F793" s="3">
        <f>IF(PASSAGEM!G793="","",PASSAGEM!G793)</f>
        <v>0</v>
      </c>
      <c r="G793" s="3">
        <f>IF(PASSAGEM!H793="","",PASSAGEM!H793)</f>
        <v>0</v>
      </c>
      <c r="H793" s="3">
        <f>IF(PASSAGEM!I793="","",PASSAGEM!I793)</f>
        <v>0</v>
      </c>
      <c r="I793" s="3">
        <f>IF(PASSAGEM!J793="","",PASSAGEM!J793)</f>
        <v>0</v>
      </c>
      <c r="J793" s="3">
        <f>IF(PASSAGEM!K793="","",PASSAGEM!K793)</f>
        <v>0</v>
      </c>
      <c r="K793" s="3">
        <f>IF(PASSAGEM!L793="","",PASSAGEM!L793)</f>
        <v>0</v>
      </c>
      <c r="L793" s="3">
        <f>IF(PASSAGEM!M793="","",PASSAGEM!M793)</f>
        <v>0</v>
      </c>
      <c r="M793" s="3">
        <f>IF(PASSAGEM!N793="","",PASSAGEM!N793)</f>
        <v>0</v>
      </c>
      <c r="N793" s="2" t="str">
        <f>IF(PASSAGEM!O793="","",PASSAGEM!O793)</f>
        <v>20250630</v>
      </c>
      <c r="O793" s="2" t="str">
        <f>IF(PASSAGEM!P793="","",PASSAGEM!P793)</f>
        <v>PREMIO</v>
      </c>
    </row>
    <row r="794" spans="1:15" x14ac:dyDescent="0.25">
      <c r="A794" s="2">
        <f>IF(PASSAGEM!B794="","",PASSAGEM!B794)</f>
        <v>6300</v>
      </c>
      <c r="B794" s="2">
        <f>IF(PASSAGEM!C794="","",PASSAGEM!C794)</f>
        <v>6142</v>
      </c>
      <c r="C794" s="2">
        <f>IF(PASSAGEM!D794="","",PASSAGEM!D794)</f>
        <v>144440034551</v>
      </c>
      <c r="D794" s="2" t="str">
        <f>IF(PASSAGEM!E794="","",PASSAGEM!E794)</f>
        <v>ERIC CRISTIANO DA COSTA XAVIER</v>
      </c>
      <c r="E794" s="3">
        <f>IF(PASSAGEM!F794="","",PASSAGEM!F794)</f>
        <v>0</v>
      </c>
      <c r="F794" s="3">
        <f>IF(PASSAGEM!G794="","",PASSAGEM!G794)</f>
        <v>0</v>
      </c>
      <c r="G794" s="3">
        <f>IF(PASSAGEM!H794="","",PASSAGEM!H794)</f>
        <v>0</v>
      </c>
      <c r="H794" s="3">
        <f>IF(PASSAGEM!I794="","",PASSAGEM!I794)</f>
        <v>0</v>
      </c>
      <c r="I794" s="3">
        <f>IF(PASSAGEM!J794="","",PASSAGEM!J794)</f>
        <v>26.01</v>
      </c>
      <c r="J794" s="3">
        <f>IF(PASSAGEM!K794="","",PASSAGEM!K794)</f>
        <v>0</v>
      </c>
      <c r="K794" s="3">
        <f>IF(PASSAGEM!L794="","",PASSAGEM!L794)</f>
        <v>0</v>
      </c>
      <c r="L794" s="3">
        <f>IF(PASSAGEM!M794="","",PASSAGEM!M794)</f>
        <v>0</v>
      </c>
      <c r="M794" s="3">
        <f>IF(PASSAGEM!N794="","",PASSAGEM!N794)</f>
        <v>0</v>
      </c>
      <c r="N794" s="2" t="str">
        <f>IF(PASSAGEM!O794="","",PASSAGEM!O794)</f>
        <v>20250630</v>
      </c>
      <c r="O794" s="2" t="str">
        <f>IF(PASSAGEM!P794="","",PASSAGEM!P794)</f>
        <v>PREMIO</v>
      </c>
    </row>
    <row r="795" spans="1:15" x14ac:dyDescent="0.25">
      <c r="A795" s="2">
        <f>IF(PASSAGEM!B795="","",PASSAGEM!B795)</f>
        <v>6300</v>
      </c>
      <c r="B795" s="2">
        <f>IF(PASSAGEM!C795="","",PASSAGEM!C795)</f>
        <v>6142</v>
      </c>
      <c r="C795" s="2">
        <f>IF(PASSAGEM!D795="","",PASSAGEM!D795)</f>
        <v>144440037810</v>
      </c>
      <c r="D795" s="2" t="str">
        <f>IF(PASSAGEM!E795="","",PASSAGEM!E795)</f>
        <v>SIDNEIA DOS SANTOS ADELINO</v>
      </c>
      <c r="E795" s="3">
        <f>IF(PASSAGEM!F795="","",PASSAGEM!F795)</f>
        <v>7.14</v>
      </c>
      <c r="F795" s="3">
        <f>IF(PASSAGEM!G795="","",PASSAGEM!G795)</f>
        <v>0</v>
      </c>
      <c r="G795" s="3">
        <f>IF(PASSAGEM!H795="","",PASSAGEM!H795)</f>
        <v>0</v>
      </c>
      <c r="H795" s="3">
        <f>IF(PASSAGEM!I795="","",PASSAGEM!I795)</f>
        <v>0</v>
      </c>
      <c r="I795" s="3">
        <f>IF(PASSAGEM!J795="","",PASSAGEM!J795)</f>
        <v>0</v>
      </c>
      <c r="J795" s="3">
        <f>IF(PASSAGEM!K795="","",PASSAGEM!K795)</f>
        <v>0</v>
      </c>
      <c r="K795" s="3">
        <f>IF(PASSAGEM!L795="","",PASSAGEM!L795)</f>
        <v>0</v>
      </c>
      <c r="L795" s="3">
        <f>IF(PASSAGEM!M795="","",PASSAGEM!M795)</f>
        <v>0</v>
      </c>
      <c r="M795" s="3">
        <f>IF(PASSAGEM!N795="","",PASSAGEM!N795)</f>
        <v>0</v>
      </c>
      <c r="N795" s="2" t="str">
        <f>IF(PASSAGEM!O795="","",PASSAGEM!O795)</f>
        <v>20250630</v>
      </c>
      <c r="O795" s="2" t="str">
        <f>IF(PASSAGEM!P795="","",PASSAGEM!P795)</f>
        <v>PREMIO</v>
      </c>
    </row>
    <row r="796" spans="1:15" x14ac:dyDescent="0.25">
      <c r="A796" s="2">
        <f>IF(PASSAGEM!B796="","",PASSAGEM!B796)</f>
        <v>6300</v>
      </c>
      <c r="B796" s="2">
        <f>IF(PASSAGEM!C796="","",PASSAGEM!C796)</f>
        <v>6142</v>
      </c>
      <c r="C796" s="2">
        <f>IF(PASSAGEM!D796="","",PASSAGEM!D796)</f>
        <v>144440037810</v>
      </c>
      <c r="D796" s="2" t="str">
        <f>IF(PASSAGEM!E796="","",PASSAGEM!E796)</f>
        <v>SIDNEIA DOS SANTOS ADELINO</v>
      </c>
      <c r="E796" s="3">
        <f>IF(PASSAGEM!F796="","",PASSAGEM!F796)</f>
        <v>0</v>
      </c>
      <c r="F796" s="3">
        <f>IF(PASSAGEM!G796="","",PASSAGEM!G796)</f>
        <v>0</v>
      </c>
      <c r="G796" s="3">
        <f>IF(PASSAGEM!H796="","",PASSAGEM!H796)</f>
        <v>0</v>
      </c>
      <c r="H796" s="3">
        <f>IF(PASSAGEM!I796="","",PASSAGEM!I796)</f>
        <v>0</v>
      </c>
      <c r="I796" s="3">
        <f>IF(PASSAGEM!J796="","",PASSAGEM!J796)</f>
        <v>9.4600000000000009</v>
      </c>
      <c r="J796" s="3">
        <f>IF(PASSAGEM!K796="","",PASSAGEM!K796)</f>
        <v>0</v>
      </c>
      <c r="K796" s="3">
        <f>IF(PASSAGEM!L796="","",PASSAGEM!L796)</f>
        <v>0</v>
      </c>
      <c r="L796" s="3">
        <f>IF(PASSAGEM!M796="","",PASSAGEM!M796)</f>
        <v>0</v>
      </c>
      <c r="M796" s="3">
        <f>IF(PASSAGEM!N796="","",PASSAGEM!N796)</f>
        <v>0</v>
      </c>
      <c r="N796" s="2" t="str">
        <f>IF(PASSAGEM!O796="","",PASSAGEM!O796)</f>
        <v>20250630</v>
      </c>
      <c r="O796" s="2" t="str">
        <f>IF(PASSAGEM!P796="","",PASSAGEM!P796)</f>
        <v>PREMIO</v>
      </c>
    </row>
    <row r="797" spans="1:15" x14ac:dyDescent="0.25">
      <c r="A797" s="2">
        <f>IF(PASSAGEM!B797="","",PASSAGEM!B797)</f>
        <v>6300</v>
      </c>
      <c r="B797" s="2">
        <f>IF(PASSAGEM!C797="","",PASSAGEM!C797)</f>
        <v>6142</v>
      </c>
      <c r="C797" s="2">
        <f>IF(PASSAGEM!D797="","",PASSAGEM!D797)</f>
        <v>144440039846</v>
      </c>
      <c r="D797" s="2" t="str">
        <f>IF(PASSAGEM!E797="","",PASSAGEM!E797)</f>
        <v>ANA PAULA MARTINS BAETA</v>
      </c>
      <c r="E797" s="3">
        <f>IF(PASSAGEM!F797="","",PASSAGEM!F797)</f>
        <v>180.34</v>
      </c>
      <c r="F797" s="3">
        <f>IF(PASSAGEM!G797="","",PASSAGEM!G797)</f>
        <v>0</v>
      </c>
      <c r="G797" s="3">
        <f>IF(PASSAGEM!H797="","",PASSAGEM!H797)</f>
        <v>0</v>
      </c>
      <c r="H797" s="3">
        <f>IF(PASSAGEM!I797="","",PASSAGEM!I797)</f>
        <v>0</v>
      </c>
      <c r="I797" s="3">
        <f>IF(PASSAGEM!J797="","",PASSAGEM!J797)</f>
        <v>0</v>
      </c>
      <c r="J797" s="3">
        <f>IF(PASSAGEM!K797="","",PASSAGEM!K797)</f>
        <v>0</v>
      </c>
      <c r="K797" s="3">
        <f>IF(PASSAGEM!L797="","",PASSAGEM!L797)</f>
        <v>0</v>
      </c>
      <c r="L797" s="3">
        <f>IF(PASSAGEM!M797="","",PASSAGEM!M797)</f>
        <v>0</v>
      </c>
      <c r="M797" s="3">
        <f>IF(PASSAGEM!N797="","",PASSAGEM!N797)</f>
        <v>0</v>
      </c>
      <c r="N797" s="2" t="str">
        <f>IF(PASSAGEM!O797="","",PASSAGEM!O797)</f>
        <v>20250630</v>
      </c>
      <c r="O797" s="2" t="str">
        <f>IF(PASSAGEM!P797="","",PASSAGEM!P797)</f>
        <v>PREMIO</v>
      </c>
    </row>
    <row r="798" spans="1:15" x14ac:dyDescent="0.25">
      <c r="A798" s="2">
        <f>IF(PASSAGEM!B798="","",PASSAGEM!B798)</f>
        <v>6300</v>
      </c>
      <c r="B798" s="2">
        <f>IF(PASSAGEM!C798="","",PASSAGEM!C798)</f>
        <v>6142</v>
      </c>
      <c r="C798" s="2">
        <f>IF(PASSAGEM!D798="","",PASSAGEM!D798)</f>
        <v>144440039846</v>
      </c>
      <c r="D798" s="2" t="str">
        <f>IF(PASSAGEM!E798="","",PASSAGEM!E798)</f>
        <v>ANA PAULA MARTINS BAETA</v>
      </c>
      <c r="E798" s="3">
        <f>IF(PASSAGEM!F798="","",PASSAGEM!F798)</f>
        <v>0</v>
      </c>
      <c r="F798" s="3">
        <f>IF(PASSAGEM!G798="","",PASSAGEM!G798)</f>
        <v>0</v>
      </c>
      <c r="G798" s="3">
        <f>IF(PASSAGEM!H798="","",PASSAGEM!H798)</f>
        <v>0</v>
      </c>
      <c r="H798" s="3">
        <f>IF(PASSAGEM!I798="","",PASSAGEM!I798)</f>
        <v>0</v>
      </c>
      <c r="I798" s="3">
        <f>IF(PASSAGEM!J798="","",PASSAGEM!J798)</f>
        <v>84.19</v>
      </c>
      <c r="J798" s="3">
        <f>IF(PASSAGEM!K798="","",PASSAGEM!K798)</f>
        <v>0</v>
      </c>
      <c r="K798" s="3">
        <f>IF(PASSAGEM!L798="","",PASSAGEM!L798)</f>
        <v>0</v>
      </c>
      <c r="L798" s="3">
        <f>IF(PASSAGEM!M798="","",PASSAGEM!M798)</f>
        <v>0</v>
      </c>
      <c r="M798" s="3">
        <f>IF(PASSAGEM!N798="","",PASSAGEM!N798)</f>
        <v>0</v>
      </c>
      <c r="N798" s="2" t="str">
        <f>IF(PASSAGEM!O798="","",PASSAGEM!O798)</f>
        <v>20250630</v>
      </c>
      <c r="O798" s="2" t="str">
        <f>IF(PASSAGEM!P798="","",PASSAGEM!P798)</f>
        <v>PREMIO</v>
      </c>
    </row>
    <row r="799" spans="1:15" x14ac:dyDescent="0.25">
      <c r="A799" s="2">
        <f>IF(PASSAGEM!B799="","",PASSAGEM!B799)</f>
        <v>6300</v>
      </c>
      <c r="B799" s="2">
        <f>IF(PASSAGEM!C799="","",PASSAGEM!C799)</f>
        <v>6142</v>
      </c>
      <c r="C799" s="2">
        <f>IF(PASSAGEM!D799="","",PASSAGEM!D799)</f>
        <v>144440040533</v>
      </c>
      <c r="D799" s="2" t="str">
        <f>IF(PASSAGEM!E799="","",PASSAGEM!E799)</f>
        <v>FABIO MALFATTI CHEN</v>
      </c>
      <c r="E799" s="3">
        <f>IF(PASSAGEM!F799="","",PASSAGEM!F799)</f>
        <v>97.98</v>
      </c>
      <c r="F799" s="3">
        <f>IF(PASSAGEM!G799="","",PASSAGEM!G799)</f>
        <v>0</v>
      </c>
      <c r="G799" s="3">
        <f>IF(PASSAGEM!H799="","",PASSAGEM!H799)</f>
        <v>0</v>
      </c>
      <c r="H799" s="3">
        <f>IF(PASSAGEM!I799="","",PASSAGEM!I799)</f>
        <v>0</v>
      </c>
      <c r="I799" s="3">
        <f>IF(PASSAGEM!J799="","",PASSAGEM!J799)</f>
        <v>0</v>
      </c>
      <c r="J799" s="3">
        <f>IF(PASSAGEM!K799="","",PASSAGEM!K799)</f>
        <v>0</v>
      </c>
      <c r="K799" s="3">
        <f>IF(PASSAGEM!L799="","",PASSAGEM!L799)</f>
        <v>0</v>
      </c>
      <c r="L799" s="3">
        <f>IF(PASSAGEM!M799="","",PASSAGEM!M799)</f>
        <v>0</v>
      </c>
      <c r="M799" s="3">
        <f>IF(PASSAGEM!N799="","",PASSAGEM!N799)</f>
        <v>0</v>
      </c>
      <c r="N799" s="2" t="str">
        <f>IF(PASSAGEM!O799="","",PASSAGEM!O799)</f>
        <v>20250630</v>
      </c>
      <c r="O799" s="2" t="str">
        <f>IF(PASSAGEM!P799="","",PASSAGEM!P799)</f>
        <v>PREMIO</v>
      </c>
    </row>
    <row r="800" spans="1:15" x14ac:dyDescent="0.25">
      <c r="A800" s="2">
        <f>IF(PASSAGEM!B800="","",PASSAGEM!B800)</f>
        <v>6300</v>
      </c>
      <c r="B800" s="2">
        <f>IF(PASSAGEM!C800="","",PASSAGEM!C800)</f>
        <v>6142</v>
      </c>
      <c r="C800" s="2">
        <f>IF(PASSAGEM!D800="","",PASSAGEM!D800)</f>
        <v>144440040533</v>
      </c>
      <c r="D800" s="2" t="str">
        <f>IF(PASSAGEM!E800="","",PASSAGEM!E800)</f>
        <v>FABIO MALFATTI CHEN</v>
      </c>
      <c r="E800" s="3">
        <f>IF(PASSAGEM!F800="","",PASSAGEM!F800)</f>
        <v>0</v>
      </c>
      <c r="F800" s="3">
        <f>IF(PASSAGEM!G800="","",PASSAGEM!G800)</f>
        <v>0</v>
      </c>
      <c r="G800" s="3">
        <f>IF(PASSAGEM!H800="","",PASSAGEM!H800)</f>
        <v>0</v>
      </c>
      <c r="H800" s="3">
        <f>IF(PASSAGEM!I800="","",PASSAGEM!I800)</f>
        <v>0</v>
      </c>
      <c r="I800" s="3">
        <f>IF(PASSAGEM!J800="","",PASSAGEM!J800)</f>
        <v>63.89</v>
      </c>
      <c r="J800" s="3">
        <f>IF(PASSAGEM!K800="","",PASSAGEM!K800)</f>
        <v>0</v>
      </c>
      <c r="K800" s="3">
        <f>IF(PASSAGEM!L800="","",PASSAGEM!L800)</f>
        <v>0</v>
      </c>
      <c r="L800" s="3">
        <f>IF(PASSAGEM!M800="","",PASSAGEM!M800)</f>
        <v>0</v>
      </c>
      <c r="M800" s="3">
        <f>IF(PASSAGEM!N800="","",PASSAGEM!N800)</f>
        <v>0</v>
      </c>
      <c r="N800" s="2" t="str">
        <f>IF(PASSAGEM!O800="","",PASSAGEM!O800)</f>
        <v>20250630</v>
      </c>
      <c r="O800" s="2" t="str">
        <f>IF(PASSAGEM!P800="","",PASSAGEM!P800)</f>
        <v>PREMIO</v>
      </c>
    </row>
    <row r="801" spans="1:15" x14ac:dyDescent="0.25">
      <c r="A801" s="2">
        <f>IF(PASSAGEM!B801="","",PASSAGEM!B801)</f>
        <v>6300</v>
      </c>
      <c r="B801" s="2">
        <f>IF(PASSAGEM!C801="","",PASSAGEM!C801)</f>
        <v>6142</v>
      </c>
      <c r="C801" s="2">
        <f>IF(PASSAGEM!D801="","",PASSAGEM!D801)</f>
        <v>144440040625</v>
      </c>
      <c r="D801" s="2" t="str">
        <f>IF(PASSAGEM!E801="","",PASSAGEM!E801)</f>
        <v>RENATO REZENDE DE CARVALHO</v>
      </c>
      <c r="E801" s="3">
        <f>IF(PASSAGEM!F801="","",PASSAGEM!F801)</f>
        <v>85.68</v>
      </c>
      <c r="F801" s="3">
        <f>IF(PASSAGEM!G801="","",PASSAGEM!G801)</f>
        <v>0</v>
      </c>
      <c r="G801" s="3">
        <f>IF(PASSAGEM!H801="","",PASSAGEM!H801)</f>
        <v>0</v>
      </c>
      <c r="H801" s="3">
        <f>IF(PASSAGEM!I801="","",PASSAGEM!I801)</f>
        <v>0</v>
      </c>
      <c r="I801" s="3">
        <f>IF(PASSAGEM!J801="","",PASSAGEM!J801)</f>
        <v>0</v>
      </c>
      <c r="J801" s="3">
        <f>IF(PASSAGEM!K801="","",PASSAGEM!K801)</f>
        <v>0</v>
      </c>
      <c r="K801" s="3">
        <f>IF(PASSAGEM!L801="","",PASSAGEM!L801)</f>
        <v>0</v>
      </c>
      <c r="L801" s="3">
        <f>IF(PASSAGEM!M801="","",PASSAGEM!M801)</f>
        <v>0</v>
      </c>
      <c r="M801" s="3">
        <f>IF(PASSAGEM!N801="","",PASSAGEM!N801)</f>
        <v>0</v>
      </c>
      <c r="N801" s="2" t="str">
        <f>IF(PASSAGEM!O801="","",PASSAGEM!O801)</f>
        <v>20250630</v>
      </c>
      <c r="O801" s="2" t="str">
        <f>IF(PASSAGEM!P801="","",PASSAGEM!P801)</f>
        <v>PREMIO</v>
      </c>
    </row>
    <row r="802" spans="1:15" x14ac:dyDescent="0.25">
      <c r="A802" s="2">
        <f>IF(PASSAGEM!B802="","",PASSAGEM!B802)</f>
        <v>6300</v>
      </c>
      <c r="B802" s="2">
        <f>IF(PASSAGEM!C802="","",PASSAGEM!C802)</f>
        <v>6142</v>
      </c>
      <c r="C802" s="2">
        <f>IF(PASSAGEM!D802="","",PASSAGEM!D802)</f>
        <v>144440040625</v>
      </c>
      <c r="D802" s="2" t="str">
        <f>IF(PASSAGEM!E802="","",PASSAGEM!E802)</f>
        <v>RENATO REZENDE DE CARVALHO</v>
      </c>
      <c r="E802" s="3">
        <f>IF(PASSAGEM!F802="","",PASSAGEM!F802)</f>
        <v>0</v>
      </c>
      <c r="F802" s="3">
        <f>IF(PASSAGEM!G802="","",PASSAGEM!G802)</f>
        <v>0</v>
      </c>
      <c r="G802" s="3">
        <f>IF(PASSAGEM!H802="","",PASSAGEM!H802)</f>
        <v>0</v>
      </c>
      <c r="H802" s="3">
        <f>IF(PASSAGEM!I802="","",PASSAGEM!I802)</f>
        <v>0</v>
      </c>
      <c r="I802" s="3">
        <f>IF(PASSAGEM!J802="","",PASSAGEM!J802)</f>
        <v>36.24</v>
      </c>
      <c r="J802" s="3">
        <f>IF(PASSAGEM!K802="","",PASSAGEM!K802)</f>
        <v>0</v>
      </c>
      <c r="K802" s="3">
        <f>IF(PASSAGEM!L802="","",PASSAGEM!L802)</f>
        <v>0</v>
      </c>
      <c r="L802" s="3">
        <f>IF(PASSAGEM!M802="","",PASSAGEM!M802)</f>
        <v>0</v>
      </c>
      <c r="M802" s="3">
        <f>IF(PASSAGEM!N802="","",PASSAGEM!N802)</f>
        <v>0</v>
      </c>
      <c r="N802" s="2" t="str">
        <f>IF(PASSAGEM!O802="","",PASSAGEM!O802)</f>
        <v>20250630</v>
      </c>
      <c r="O802" s="2" t="str">
        <f>IF(PASSAGEM!P802="","",PASSAGEM!P802)</f>
        <v>PREMIO</v>
      </c>
    </row>
    <row r="803" spans="1:15" x14ac:dyDescent="0.25">
      <c r="A803" s="2">
        <f>IF(PASSAGEM!B803="","",PASSAGEM!B803)</f>
        <v>6300</v>
      </c>
      <c r="B803" s="2">
        <f>IF(PASSAGEM!C803="","",PASSAGEM!C803)</f>
        <v>6142</v>
      </c>
      <c r="C803" s="2">
        <f>IF(PASSAGEM!D803="","",PASSAGEM!D803)</f>
        <v>144440042273</v>
      </c>
      <c r="D803" s="2" t="str">
        <f>IF(PASSAGEM!E803="","",PASSAGEM!E803)</f>
        <v>JOSE AUGUSTO DA SILVA LOPES</v>
      </c>
      <c r="E803" s="3">
        <f>IF(PASSAGEM!F803="","",PASSAGEM!F803)</f>
        <v>51.78</v>
      </c>
      <c r="F803" s="3">
        <f>IF(PASSAGEM!G803="","",PASSAGEM!G803)</f>
        <v>0</v>
      </c>
      <c r="G803" s="3">
        <f>IF(PASSAGEM!H803="","",PASSAGEM!H803)</f>
        <v>0</v>
      </c>
      <c r="H803" s="3">
        <f>IF(PASSAGEM!I803="","",PASSAGEM!I803)</f>
        <v>0</v>
      </c>
      <c r="I803" s="3">
        <f>IF(PASSAGEM!J803="","",PASSAGEM!J803)</f>
        <v>0</v>
      </c>
      <c r="J803" s="3">
        <f>IF(PASSAGEM!K803="","",PASSAGEM!K803)</f>
        <v>0</v>
      </c>
      <c r="K803" s="3">
        <f>IF(PASSAGEM!L803="","",PASSAGEM!L803)</f>
        <v>0</v>
      </c>
      <c r="L803" s="3">
        <f>IF(PASSAGEM!M803="","",PASSAGEM!M803)</f>
        <v>0</v>
      </c>
      <c r="M803" s="3">
        <f>IF(PASSAGEM!N803="","",PASSAGEM!N803)</f>
        <v>0</v>
      </c>
      <c r="N803" s="2" t="str">
        <f>IF(PASSAGEM!O803="","",PASSAGEM!O803)</f>
        <v>20250630</v>
      </c>
      <c r="O803" s="2" t="str">
        <f>IF(PASSAGEM!P803="","",PASSAGEM!P803)</f>
        <v>PREMIO</v>
      </c>
    </row>
    <row r="804" spans="1:15" x14ac:dyDescent="0.25">
      <c r="A804" s="2">
        <f>IF(PASSAGEM!B804="","",PASSAGEM!B804)</f>
        <v>6300</v>
      </c>
      <c r="B804" s="2">
        <f>IF(PASSAGEM!C804="","",PASSAGEM!C804)</f>
        <v>6142</v>
      </c>
      <c r="C804" s="2">
        <f>IF(PASSAGEM!D804="","",PASSAGEM!D804)</f>
        <v>144440042273</v>
      </c>
      <c r="D804" s="2" t="str">
        <f>IF(PASSAGEM!E804="","",PASSAGEM!E804)</f>
        <v>JOSE AUGUSTO DA SILVA LOPES</v>
      </c>
      <c r="E804" s="3">
        <f>IF(PASSAGEM!F804="","",PASSAGEM!F804)</f>
        <v>0</v>
      </c>
      <c r="F804" s="3">
        <f>IF(PASSAGEM!G804="","",PASSAGEM!G804)</f>
        <v>0</v>
      </c>
      <c r="G804" s="3">
        <f>IF(PASSAGEM!H804="","",PASSAGEM!H804)</f>
        <v>0</v>
      </c>
      <c r="H804" s="3">
        <f>IF(PASSAGEM!I804="","",PASSAGEM!I804)</f>
        <v>0</v>
      </c>
      <c r="I804" s="3">
        <f>IF(PASSAGEM!J804="","",PASSAGEM!J804)</f>
        <v>31.52</v>
      </c>
      <c r="J804" s="3">
        <f>IF(PASSAGEM!K804="","",PASSAGEM!K804)</f>
        <v>0</v>
      </c>
      <c r="K804" s="3">
        <f>IF(PASSAGEM!L804="","",PASSAGEM!L804)</f>
        <v>0</v>
      </c>
      <c r="L804" s="3">
        <f>IF(PASSAGEM!M804="","",PASSAGEM!M804)</f>
        <v>0</v>
      </c>
      <c r="M804" s="3">
        <f>IF(PASSAGEM!N804="","",PASSAGEM!N804)</f>
        <v>0</v>
      </c>
      <c r="N804" s="2" t="str">
        <f>IF(PASSAGEM!O804="","",PASSAGEM!O804)</f>
        <v>20250630</v>
      </c>
      <c r="O804" s="2" t="str">
        <f>IF(PASSAGEM!P804="","",PASSAGEM!P804)</f>
        <v>PREMIO</v>
      </c>
    </row>
    <row r="805" spans="1:15" x14ac:dyDescent="0.25">
      <c r="A805" s="2">
        <f>IF(PASSAGEM!B805="","",PASSAGEM!B805)</f>
        <v>6300</v>
      </c>
      <c r="B805" s="2">
        <f>IF(PASSAGEM!C805="","",PASSAGEM!C805)</f>
        <v>6142</v>
      </c>
      <c r="C805" s="2">
        <f>IF(PASSAGEM!D805="","",PASSAGEM!D805)</f>
        <v>144440044288</v>
      </c>
      <c r="D805" s="2" t="str">
        <f>IF(PASSAGEM!E805="","",PASSAGEM!E805)</f>
        <v>MARCIO VASCONCELOS DE OLIVEIRA</v>
      </c>
      <c r="E805" s="3">
        <f>IF(PASSAGEM!F805="","",PASSAGEM!F805)</f>
        <v>456.1</v>
      </c>
      <c r="F805" s="3">
        <f>IF(PASSAGEM!G805="","",PASSAGEM!G805)</f>
        <v>0</v>
      </c>
      <c r="G805" s="3">
        <f>IF(PASSAGEM!H805="","",PASSAGEM!H805)</f>
        <v>0</v>
      </c>
      <c r="H805" s="3">
        <f>IF(PASSAGEM!I805="","",PASSAGEM!I805)</f>
        <v>0</v>
      </c>
      <c r="I805" s="3">
        <f>IF(PASSAGEM!J805="","",PASSAGEM!J805)</f>
        <v>0</v>
      </c>
      <c r="J805" s="3">
        <f>IF(PASSAGEM!K805="","",PASSAGEM!K805)</f>
        <v>0</v>
      </c>
      <c r="K805" s="3">
        <f>IF(PASSAGEM!L805="","",PASSAGEM!L805)</f>
        <v>0</v>
      </c>
      <c r="L805" s="3">
        <f>IF(PASSAGEM!M805="","",PASSAGEM!M805)</f>
        <v>0</v>
      </c>
      <c r="M805" s="3">
        <f>IF(PASSAGEM!N805="","",PASSAGEM!N805)</f>
        <v>0</v>
      </c>
      <c r="N805" s="2" t="str">
        <f>IF(PASSAGEM!O805="","",PASSAGEM!O805)</f>
        <v>20250630</v>
      </c>
      <c r="O805" s="2" t="str">
        <f>IF(PASSAGEM!P805="","",PASSAGEM!P805)</f>
        <v>PREMIO</v>
      </c>
    </row>
    <row r="806" spans="1:15" x14ac:dyDescent="0.25">
      <c r="A806" s="2">
        <f>IF(PASSAGEM!B806="","",PASSAGEM!B806)</f>
        <v>6300</v>
      </c>
      <c r="B806" s="2">
        <f>IF(PASSAGEM!C806="","",PASSAGEM!C806)</f>
        <v>6142</v>
      </c>
      <c r="C806" s="2">
        <f>IF(PASSAGEM!D806="","",PASSAGEM!D806)</f>
        <v>144440044288</v>
      </c>
      <c r="D806" s="2" t="str">
        <f>IF(PASSAGEM!E806="","",PASSAGEM!E806)</f>
        <v>MARCIO VASCONCELOS DE OLIVEIRA</v>
      </c>
      <c r="E806" s="3">
        <f>IF(PASSAGEM!F806="","",PASSAGEM!F806)</f>
        <v>0</v>
      </c>
      <c r="F806" s="3">
        <f>IF(PASSAGEM!G806="","",PASSAGEM!G806)</f>
        <v>0</v>
      </c>
      <c r="G806" s="3">
        <f>IF(PASSAGEM!H806="","",PASSAGEM!H806)</f>
        <v>0</v>
      </c>
      <c r="H806" s="3">
        <f>IF(PASSAGEM!I806="","",PASSAGEM!I806)</f>
        <v>0</v>
      </c>
      <c r="I806" s="3">
        <f>IF(PASSAGEM!J806="","",PASSAGEM!J806)</f>
        <v>70.790000000000006</v>
      </c>
      <c r="J806" s="3">
        <f>IF(PASSAGEM!K806="","",PASSAGEM!K806)</f>
        <v>0</v>
      </c>
      <c r="K806" s="3">
        <f>IF(PASSAGEM!L806="","",PASSAGEM!L806)</f>
        <v>0</v>
      </c>
      <c r="L806" s="3">
        <f>IF(PASSAGEM!M806="","",PASSAGEM!M806)</f>
        <v>0</v>
      </c>
      <c r="M806" s="3">
        <f>IF(PASSAGEM!N806="","",PASSAGEM!N806)</f>
        <v>0</v>
      </c>
      <c r="N806" s="2" t="str">
        <f>IF(PASSAGEM!O806="","",PASSAGEM!O806)</f>
        <v>20250630</v>
      </c>
      <c r="O806" s="2" t="str">
        <f>IF(PASSAGEM!P806="","",PASSAGEM!P806)</f>
        <v>PREMIO</v>
      </c>
    </row>
    <row r="807" spans="1:15" x14ac:dyDescent="0.25">
      <c r="A807" s="2">
        <f>IF(PASSAGEM!B807="","",PASSAGEM!B807)</f>
        <v>6300</v>
      </c>
      <c r="B807" s="2">
        <f>IF(PASSAGEM!C807="","",PASSAGEM!C807)</f>
        <v>6142</v>
      </c>
      <c r="C807" s="2">
        <f>IF(PASSAGEM!D807="","",PASSAGEM!D807)</f>
        <v>144440044508</v>
      </c>
      <c r="D807" s="2" t="str">
        <f>IF(PASSAGEM!E807="","",PASSAGEM!E807)</f>
        <v>FRANCISCO LINDOMAR R D S JUNIOR</v>
      </c>
      <c r="E807" s="3">
        <f>IF(PASSAGEM!F807="","",PASSAGEM!F807)</f>
        <v>20.93</v>
      </c>
      <c r="F807" s="3">
        <f>IF(PASSAGEM!G807="","",PASSAGEM!G807)</f>
        <v>0</v>
      </c>
      <c r="G807" s="3">
        <f>IF(PASSAGEM!H807="","",PASSAGEM!H807)</f>
        <v>0</v>
      </c>
      <c r="H807" s="3">
        <f>IF(PASSAGEM!I807="","",PASSAGEM!I807)</f>
        <v>0</v>
      </c>
      <c r="I807" s="3">
        <f>IF(PASSAGEM!J807="","",PASSAGEM!J807)</f>
        <v>0</v>
      </c>
      <c r="J807" s="3">
        <f>IF(PASSAGEM!K807="","",PASSAGEM!K807)</f>
        <v>0</v>
      </c>
      <c r="K807" s="3">
        <f>IF(PASSAGEM!L807="","",PASSAGEM!L807)</f>
        <v>0</v>
      </c>
      <c r="L807" s="3">
        <f>IF(PASSAGEM!M807="","",PASSAGEM!M807)</f>
        <v>0</v>
      </c>
      <c r="M807" s="3">
        <f>IF(PASSAGEM!N807="","",PASSAGEM!N807)</f>
        <v>0</v>
      </c>
      <c r="N807" s="2" t="str">
        <f>IF(PASSAGEM!O807="","",PASSAGEM!O807)</f>
        <v>20250630</v>
      </c>
      <c r="O807" s="2" t="str">
        <f>IF(PASSAGEM!P807="","",PASSAGEM!P807)</f>
        <v>PREMIO</v>
      </c>
    </row>
    <row r="808" spans="1:15" x14ac:dyDescent="0.25">
      <c r="A808" s="2">
        <f>IF(PASSAGEM!B808="","",PASSAGEM!B808)</f>
        <v>6300</v>
      </c>
      <c r="B808" s="2">
        <f>IF(PASSAGEM!C808="","",PASSAGEM!C808)</f>
        <v>6142</v>
      </c>
      <c r="C808" s="2">
        <f>IF(PASSAGEM!D808="","",PASSAGEM!D808)</f>
        <v>144440044508</v>
      </c>
      <c r="D808" s="2" t="str">
        <f>IF(PASSAGEM!E808="","",PASSAGEM!E808)</f>
        <v>FRANCISCO LINDOMAR R D S JUNIOR</v>
      </c>
      <c r="E808" s="3">
        <f>IF(PASSAGEM!F808="","",PASSAGEM!F808)</f>
        <v>0</v>
      </c>
      <c r="F808" s="3">
        <f>IF(PASSAGEM!G808="","",PASSAGEM!G808)</f>
        <v>0</v>
      </c>
      <c r="G808" s="3">
        <f>IF(PASSAGEM!H808="","",PASSAGEM!H808)</f>
        <v>0</v>
      </c>
      <c r="H808" s="3">
        <f>IF(PASSAGEM!I808="","",PASSAGEM!I808)</f>
        <v>0</v>
      </c>
      <c r="I808" s="3">
        <f>IF(PASSAGEM!J808="","",PASSAGEM!J808)</f>
        <v>22.08</v>
      </c>
      <c r="J808" s="3">
        <f>IF(PASSAGEM!K808="","",PASSAGEM!K808)</f>
        <v>0</v>
      </c>
      <c r="K808" s="3">
        <f>IF(PASSAGEM!L808="","",PASSAGEM!L808)</f>
        <v>0</v>
      </c>
      <c r="L808" s="3">
        <f>IF(PASSAGEM!M808="","",PASSAGEM!M808)</f>
        <v>0</v>
      </c>
      <c r="M808" s="3">
        <f>IF(PASSAGEM!N808="","",PASSAGEM!N808)</f>
        <v>0</v>
      </c>
      <c r="N808" s="2" t="str">
        <f>IF(PASSAGEM!O808="","",PASSAGEM!O808)</f>
        <v>20250630</v>
      </c>
      <c r="O808" s="2" t="str">
        <f>IF(PASSAGEM!P808="","",PASSAGEM!P808)</f>
        <v>PREMIO</v>
      </c>
    </row>
    <row r="809" spans="1:15" x14ac:dyDescent="0.25">
      <c r="A809" s="2">
        <f>IF(PASSAGEM!B809="","",PASSAGEM!B809)</f>
        <v>6300</v>
      </c>
      <c r="B809" s="2">
        <f>IF(PASSAGEM!C809="","",PASSAGEM!C809)</f>
        <v>6142</v>
      </c>
      <c r="C809" s="2">
        <f>IF(PASSAGEM!D809="","",PASSAGEM!D809)</f>
        <v>144440048086</v>
      </c>
      <c r="D809" s="2" t="str">
        <f>IF(PASSAGEM!E809="","",PASSAGEM!E809)</f>
        <v>BENEDITO ALVARO DE ABREU</v>
      </c>
      <c r="E809" s="3">
        <f>IF(PASSAGEM!F809="","",PASSAGEM!F809)</f>
        <v>106.6</v>
      </c>
      <c r="F809" s="3">
        <f>IF(PASSAGEM!G809="","",PASSAGEM!G809)</f>
        <v>0</v>
      </c>
      <c r="G809" s="3">
        <f>IF(PASSAGEM!H809="","",PASSAGEM!H809)</f>
        <v>0</v>
      </c>
      <c r="H809" s="3">
        <f>IF(PASSAGEM!I809="","",PASSAGEM!I809)</f>
        <v>0</v>
      </c>
      <c r="I809" s="3">
        <f>IF(PASSAGEM!J809="","",PASSAGEM!J809)</f>
        <v>0</v>
      </c>
      <c r="J809" s="3">
        <f>IF(PASSAGEM!K809="","",PASSAGEM!K809)</f>
        <v>0</v>
      </c>
      <c r="K809" s="3">
        <f>IF(PASSAGEM!L809="","",PASSAGEM!L809)</f>
        <v>0</v>
      </c>
      <c r="L809" s="3">
        <f>IF(PASSAGEM!M809="","",PASSAGEM!M809)</f>
        <v>0</v>
      </c>
      <c r="M809" s="3">
        <f>IF(PASSAGEM!N809="","",PASSAGEM!N809)</f>
        <v>0</v>
      </c>
      <c r="N809" s="2" t="str">
        <f>IF(PASSAGEM!O809="","",PASSAGEM!O809)</f>
        <v>20250630</v>
      </c>
      <c r="O809" s="2" t="str">
        <f>IF(PASSAGEM!P809="","",PASSAGEM!P809)</f>
        <v>PREMIO</v>
      </c>
    </row>
    <row r="810" spans="1:15" x14ac:dyDescent="0.25">
      <c r="A810" s="2">
        <f>IF(PASSAGEM!B810="","",PASSAGEM!B810)</f>
        <v>6300</v>
      </c>
      <c r="B810" s="2">
        <f>IF(PASSAGEM!C810="","",PASSAGEM!C810)</f>
        <v>6142</v>
      </c>
      <c r="C810" s="2">
        <f>IF(PASSAGEM!D810="","",PASSAGEM!D810)</f>
        <v>144440048086</v>
      </c>
      <c r="D810" s="2" t="str">
        <f>IF(PASSAGEM!E810="","",PASSAGEM!E810)</f>
        <v>BENEDITO ALVARO DE ABREU</v>
      </c>
      <c r="E810" s="3">
        <f>IF(PASSAGEM!F810="","",PASSAGEM!F810)</f>
        <v>0</v>
      </c>
      <c r="F810" s="3">
        <f>IF(PASSAGEM!G810="","",PASSAGEM!G810)</f>
        <v>0</v>
      </c>
      <c r="G810" s="3">
        <f>IF(PASSAGEM!H810="","",PASSAGEM!H810)</f>
        <v>0</v>
      </c>
      <c r="H810" s="3">
        <f>IF(PASSAGEM!I810="","",PASSAGEM!I810)</f>
        <v>0</v>
      </c>
      <c r="I810" s="3">
        <f>IF(PASSAGEM!J810="","",PASSAGEM!J810)</f>
        <v>21.3</v>
      </c>
      <c r="J810" s="3">
        <f>IF(PASSAGEM!K810="","",PASSAGEM!K810)</f>
        <v>0</v>
      </c>
      <c r="K810" s="3">
        <f>IF(PASSAGEM!L810="","",PASSAGEM!L810)</f>
        <v>0</v>
      </c>
      <c r="L810" s="3">
        <f>IF(PASSAGEM!M810="","",PASSAGEM!M810)</f>
        <v>0</v>
      </c>
      <c r="M810" s="3">
        <f>IF(PASSAGEM!N810="","",PASSAGEM!N810)</f>
        <v>0</v>
      </c>
      <c r="N810" s="2" t="str">
        <f>IF(PASSAGEM!O810="","",PASSAGEM!O810)</f>
        <v>20250630</v>
      </c>
      <c r="O810" s="2" t="str">
        <f>IF(PASSAGEM!P810="","",PASSAGEM!P810)</f>
        <v>PREMIO</v>
      </c>
    </row>
    <row r="811" spans="1:15" x14ac:dyDescent="0.25">
      <c r="A811" s="2">
        <f>IF(PASSAGEM!B811="","",PASSAGEM!B811)</f>
        <v>6300</v>
      </c>
      <c r="B811" s="2">
        <f>IF(PASSAGEM!C811="","",PASSAGEM!C811)</f>
        <v>6142</v>
      </c>
      <c r="C811" s="2">
        <f>IF(PASSAGEM!D811="","",PASSAGEM!D811)</f>
        <v>144440048565</v>
      </c>
      <c r="D811" s="2" t="str">
        <f>IF(PASSAGEM!E811="","",PASSAGEM!E811)</f>
        <v>EVANDRO RODRIGUES DA SILVA</v>
      </c>
      <c r="E811" s="3">
        <f>IF(PASSAGEM!F811="","",PASSAGEM!F811)</f>
        <v>34.119999999999997</v>
      </c>
      <c r="F811" s="3">
        <f>IF(PASSAGEM!G811="","",PASSAGEM!G811)</f>
        <v>0</v>
      </c>
      <c r="G811" s="3">
        <f>IF(PASSAGEM!H811="","",PASSAGEM!H811)</f>
        <v>0</v>
      </c>
      <c r="H811" s="3">
        <f>IF(PASSAGEM!I811="","",PASSAGEM!I811)</f>
        <v>0</v>
      </c>
      <c r="I811" s="3">
        <f>IF(PASSAGEM!J811="","",PASSAGEM!J811)</f>
        <v>0</v>
      </c>
      <c r="J811" s="3">
        <f>IF(PASSAGEM!K811="","",PASSAGEM!K811)</f>
        <v>0</v>
      </c>
      <c r="K811" s="3">
        <f>IF(PASSAGEM!L811="","",PASSAGEM!L811)</f>
        <v>0</v>
      </c>
      <c r="L811" s="3">
        <f>IF(PASSAGEM!M811="","",PASSAGEM!M811)</f>
        <v>0</v>
      </c>
      <c r="M811" s="3">
        <f>IF(PASSAGEM!N811="","",PASSAGEM!N811)</f>
        <v>0</v>
      </c>
      <c r="N811" s="2" t="str">
        <f>IF(PASSAGEM!O811="","",PASSAGEM!O811)</f>
        <v>20250630</v>
      </c>
      <c r="O811" s="2" t="str">
        <f>IF(PASSAGEM!P811="","",PASSAGEM!P811)</f>
        <v>PREMIO</v>
      </c>
    </row>
    <row r="812" spans="1:15" x14ac:dyDescent="0.25">
      <c r="A812" s="2">
        <f>IF(PASSAGEM!B812="","",PASSAGEM!B812)</f>
        <v>6300</v>
      </c>
      <c r="B812" s="2">
        <f>IF(PASSAGEM!C812="","",PASSAGEM!C812)</f>
        <v>6142</v>
      </c>
      <c r="C812" s="2">
        <f>IF(PASSAGEM!D812="","",PASSAGEM!D812)</f>
        <v>144440048565</v>
      </c>
      <c r="D812" s="2" t="str">
        <f>IF(PASSAGEM!E812="","",PASSAGEM!E812)</f>
        <v>EVANDRO RODRIGUES DA SILVA</v>
      </c>
      <c r="E812" s="3">
        <f>IF(PASSAGEM!F812="","",PASSAGEM!F812)</f>
        <v>0</v>
      </c>
      <c r="F812" s="3">
        <f>IF(PASSAGEM!G812="","",PASSAGEM!G812)</f>
        <v>0</v>
      </c>
      <c r="G812" s="3">
        <f>IF(PASSAGEM!H812="","",PASSAGEM!H812)</f>
        <v>0</v>
      </c>
      <c r="H812" s="3">
        <f>IF(PASSAGEM!I812="","",PASSAGEM!I812)</f>
        <v>0</v>
      </c>
      <c r="I812" s="3">
        <f>IF(PASSAGEM!J812="","",PASSAGEM!J812)</f>
        <v>31.58</v>
      </c>
      <c r="J812" s="3">
        <f>IF(PASSAGEM!K812="","",PASSAGEM!K812)</f>
        <v>0</v>
      </c>
      <c r="K812" s="3">
        <f>IF(PASSAGEM!L812="","",PASSAGEM!L812)</f>
        <v>0</v>
      </c>
      <c r="L812" s="3">
        <f>IF(PASSAGEM!M812="","",PASSAGEM!M812)</f>
        <v>0</v>
      </c>
      <c r="M812" s="3">
        <f>IF(PASSAGEM!N812="","",PASSAGEM!N812)</f>
        <v>0</v>
      </c>
      <c r="N812" s="2" t="str">
        <f>IF(PASSAGEM!O812="","",PASSAGEM!O812)</f>
        <v>20250630</v>
      </c>
      <c r="O812" s="2" t="str">
        <f>IF(PASSAGEM!P812="","",PASSAGEM!P812)</f>
        <v>PREMIO</v>
      </c>
    </row>
    <row r="813" spans="1:15" x14ac:dyDescent="0.25">
      <c r="A813" s="2">
        <f>IF(PASSAGEM!B813="","",PASSAGEM!B813)</f>
        <v>6300</v>
      </c>
      <c r="B813" s="2">
        <f>IF(PASSAGEM!C813="","",PASSAGEM!C813)</f>
        <v>6142</v>
      </c>
      <c r="C813" s="2">
        <f>IF(PASSAGEM!D813="","",PASSAGEM!D813)</f>
        <v>144440050570</v>
      </c>
      <c r="D813" s="2" t="str">
        <f>IF(PASSAGEM!E813="","",PASSAGEM!E813)</f>
        <v>ARIOVALDO RIBEIRO DE SOUZA</v>
      </c>
      <c r="E813" s="3">
        <f>IF(PASSAGEM!F813="","",PASSAGEM!F813)</f>
        <v>29.49</v>
      </c>
      <c r="F813" s="3">
        <f>IF(PASSAGEM!G813="","",PASSAGEM!G813)</f>
        <v>0</v>
      </c>
      <c r="G813" s="3">
        <f>IF(PASSAGEM!H813="","",PASSAGEM!H813)</f>
        <v>0</v>
      </c>
      <c r="H813" s="3">
        <f>IF(PASSAGEM!I813="","",PASSAGEM!I813)</f>
        <v>0</v>
      </c>
      <c r="I813" s="3">
        <f>IF(PASSAGEM!J813="","",PASSAGEM!J813)</f>
        <v>0</v>
      </c>
      <c r="J813" s="3">
        <f>IF(PASSAGEM!K813="","",PASSAGEM!K813)</f>
        <v>0</v>
      </c>
      <c r="K813" s="3">
        <f>IF(PASSAGEM!L813="","",PASSAGEM!L813)</f>
        <v>0</v>
      </c>
      <c r="L813" s="3">
        <f>IF(PASSAGEM!M813="","",PASSAGEM!M813)</f>
        <v>0</v>
      </c>
      <c r="M813" s="3">
        <f>IF(PASSAGEM!N813="","",PASSAGEM!N813)</f>
        <v>0</v>
      </c>
      <c r="N813" s="2" t="str">
        <f>IF(PASSAGEM!O813="","",PASSAGEM!O813)</f>
        <v>20250630</v>
      </c>
      <c r="O813" s="2" t="str">
        <f>IF(PASSAGEM!P813="","",PASSAGEM!P813)</f>
        <v>PREMIO</v>
      </c>
    </row>
    <row r="814" spans="1:15" x14ac:dyDescent="0.25">
      <c r="A814" s="2">
        <f>IF(PASSAGEM!B814="","",PASSAGEM!B814)</f>
        <v>6300</v>
      </c>
      <c r="B814" s="2">
        <f>IF(PASSAGEM!C814="","",PASSAGEM!C814)</f>
        <v>6142</v>
      </c>
      <c r="C814" s="2">
        <f>IF(PASSAGEM!D814="","",PASSAGEM!D814)</f>
        <v>144440050570</v>
      </c>
      <c r="D814" s="2" t="str">
        <f>IF(PASSAGEM!E814="","",PASSAGEM!E814)</f>
        <v>ARIOVALDO RIBEIRO DE SOUZA</v>
      </c>
      <c r="E814" s="3">
        <f>IF(PASSAGEM!F814="","",PASSAGEM!F814)</f>
        <v>0</v>
      </c>
      <c r="F814" s="3">
        <f>IF(PASSAGEM!G814="","",PASSAGEM!G814)</f>
        <v>0</v>
      </c>
      <c r="G814" s="3">
        <f>IF(PASSAGEM!H814="","",PASSAGEM!H814)</f>
        <v>0</v>
      </c>
      <c r="H814" s="3">
        <f>IF(PASSAGEM!I814="","",PASSAGEM!I814)</f>
        <v>0</v>
      </c>
      <c r="I814" s="3">
        <f>IF(PASSAGEM!J814="","",PASSAGEM!J814)</f>
        <v>7.08</v>
      </c>
      <c r="J814" s="3">
        <f>IF(PASSAGEM!K814="","",PASSAGEM!K814)</f>
        <v>0</v>
      </c>
      <c r="K814" s="3">
        <f>IF(PASSAGEM!L814="","",PASSAGEM!L814)</f>
        <v>0</v>
      </c>
      <c r="L814" s="3">
        <f>IF(PASSAGEM!M814="","",PASSAGEM!M814)</f>
        <v>0</v>
      </c>
      <c r="M814" s="3">
        <f>IF(PASSAGEM!N814="","",PASSAGEM!N814)</f>
        <v>0</v>
      </c>
      <c r="N814" s="2" t="str">
        <f>IF(PASSAGEM!O814="","",PASSAGEM!O814)</f>
        <v>20250630</v>
      </c>
      <c r="O814" s="2" t="str">
        <f>IF(PASSAGEM!P814="","",PASSAGEM!P814)</f>
        <v>PREMIO</v>
      </c>
    </row>
    <row r="815" spans="1:15" x14ac:dyDescent="0.25">
      <c r="A815" s="2">
        <f>IF(PASSAGEM!B815="","",PASSAGEM!B815)</f>
        <v>6300</v>
      </c>
      <c r="B815" s="2">
        <f>IF(PASSAGEM!C815="","",PASSAGEM!C815)</f>
        <v>6142</v>
      </c>
      <c r="C815" s="2">
        <f>IF(PASSAGEM!D815="","",PASSAGEM!D815)</f>
        <v>144440051216</v>
      </c>
      <c r="D815" s="2" t="str">
        <f>IF(PASSAGEM!E815="","",PASSAGEM!E815)</f>
        <v>JESSE GOMES BARBOSA FILHO</v>
      </c>
      <c r="E815" s="3">
        <f>IF(PASSAGEM!F815="","",PASSAGEM!F815)</f>
        <v>144.47999999999999</v>
      </c>
      <c r="F815" s="3">
        <f>IF(PASSAGEM!G815="","",PASSAGEM!G815)</f>
        <v>0</v>
      </c>
      <c r="G815" s="3">
        <f>IF(PASSAGEM!H815="","",PASSAGEM!H815)</f>
        <v>0</v>
      </c>
      <c r="H815" s="3">
        <f>IF(PASSAGEM!I815="","",PASSAGEM!I815)</f>
        <v>0</v>
      </c>
      <c r="I815" s="3">
        <f>IF(PASSAGEM!J815="","",PASSAGEM!J815)</f>
        <v>0</v>
      </c>
      <c r="J815" s="3">
        <f>IF(PASSAGEM!K815="","",PASSAGEM!K815)</f>
        <v>0</v>
      </c>
      <c r="K815" s="3">
        <f>IF(PASSAGEM!L815="","",PASSAGEM!L815)</f>
        <v>0</v>
      </c>
      <c r="L815" s="3">
        <f>IF(PASSAGEM!M815="","",PASSAGEM!M815)</f>
        <v>0</v>
      </c>
      <c r="M815" s="3">
        <f>IF(PASSAGEM!N815="","",PASSAGEM!N815)</f>
        <v>0</v>
      </c>
      <c r="N815" s="2" t="str">
        <f>IF(PASSAGEM!O815="","",PASSAGEM!O815)</f>
        <v>20250630</v>
      </c>
      <c r="O815" s="2" t="str">
        <f>IF(PASSAGEM!P815="","",PASSAGEM!P815)</f>
        <v>PREMIO</v>
      </c>
    </row>
    <row r="816" spans="1:15" x14ac:dyDescent="0.25">
      <c r="A816" s="2">
        <f>IF(PASSAGEM!B816="","",PASSAGEM!B816)</f>
        <v>6300</v>
      </c>
      <c r="B816" s="2">
        <f>IF(PASSAGEM!C816="","",PASSAGEM!C816)</f>
        <v>6142</v>
      </c>
      <c r="C816" s="2">
        <f>IF(PASSAGEM!D816="","",PASSAGEM!D816)</f>
        <v>144440051216</v>
      </c>
      <c r="D816" s="2" t="str">
        <f>IF(PASSAGEM!E816="","",PASSAGEM!E816)</f>
        <v>JESSE GOMES BARBOSA FILHO</v>
      </c>
      <c r="E816" s="3">
        <f>IF(PASSAGEM!F816="","",PASSAGEM!F816)</f>
        <v>0</v>
      </c>
      <c r="F816" s="3">
        <f>IF(PASSAGEM!G816="","",PASSAGEM!G816)</f>
        <v>0</v>
      </c>
      <c r="G816" s="3">
        <f>IF(PASSAGEM!H816="","",PASSAGEM!H816)</f>
        <v>0</v>
      </c>
      <c r="H816" s="3">
        <f>IF(PASSAGEM!I816="","",PASSAGEM!I816)</f>
        <v>0</v>
      </c>
      <c r="I816" s="3">
        <f>IF(PASSAGEM!J816="","",PASSAGEM!J816)</f>
        <v>157.4</v>
      </c>
      <c r="J816" s="3">
        <f>IF(PASSAGEM!K816="","",PASSAGEM!K816)</f>
        <v>0</v>
      </c>
      <c r="K816" s="3">
        <f>IF(PASSAGEM!L816="","",PASSAGEM!L816)</f>
        <v>0</v>
      </c>
      <c r="L816" s="3">
        <f>IF(PASSAGEM!M816="","",PASSAGEM!M816)</f>
        <v>0</v>
      </c>
      <c r="M816" s="3">
        <f>IF(PASSAGEM!N816="","",PASSAGEM!N816)</f>
        <v>0</v>
      </c>
      <c r="N816" s="2" t="str">
        <f>IF(PASSAGEM!O816="","",PASSAGEM!O816)</f>
        <v>20250630</v>
      </c>
      <c r="O816" s="2" t="str">
        <f>IF(PASSAGEM!P816="","",PASSAGEM!P816)</f>
        <v>PREMIO</v>
      </c>
    </row>
    <row r="817" spans="1:15" x14ac:dyDescent="0.25">
      <c r="A817" s="2">
        <f>IF(PASSAGEM!B817="","",PASSAGEM!B817)</f>
        <v>6300</v>
      </c>
      <c r="B817" s="2">
        <f>IF(PASSAGEM!C817="","",PASSAGEM!C817)</f>
        <v>6142</v>
      </c>
      <c r="C817" s="2">
        <f>IF(PASSAGEM!D817="","",PASSAGEM!D817)</f>
        <v>144440051602</v>
      </c>
      <c r="D817" s="2" t="str">
        <f>IF(PASSAGEM!E817="","",PASSAGEM!E817)</f>
        <v>RENATA MARTINS GALVAO</v>
      </c>
      <c r="E817" s="3">
        <f>IF(PASSAGEM!F817="","",PASSAGEM!F817)</f>
        <v>60.82</v>
      </c>
      <c r="F817" s="3">
        <f>IF(PASSAGEM!G817="","",PASSAGEM!G817)</f>
        <v>0</v>
      </c>
      <c r="G817" s="3">
        <f>IF(PASSAGEM!H817="","",PASSAGEM!H817)</f>
        <v>0</v>
      </c>
      <c r="H817" s="3">
        <f>IF(PASSAGEM!I817="","",PASSAGEM!I817)</f>
        <v>0</v>
      </c>
      <c r="I817" s="3">
        <f>IF(PASSAGEM!J817="","",PASSAGEM!J817)</f>
        <v>0</v>
      </c>
      <c r="J817" s="3">
        <f>IF(PASSAGEM!K817="","",PASSAGEM!K817)</f>
        <v>0</v>
      </c>
      <c r="K817" s="3">
        <f>IF(PASSAGEM!L817="","",PASSAGEM!L817)</f>
        <v>0</v>
      </c>
      <c r="L817" s="3">
        <f>IF(PASSAGEM!M817="","",PASSAGEM!M817)</f>
        <v>0</v>
      </c>
      <c r="M817" s="3">
        <f>IF(PASSAGEM!N817="","",PASSAGEM!N817)</f>
        <v>0</v>
      </c>
      <c r="N817" s="2" t="str">
        <f>IF(PASSAGEM!O817="","",PASSAGEM!O817)</f>
        <v>20250630</v>
      </c>
      <c r="O817" s="2" t="str">
        <f>IF(PASSAGEM!P817="","",PASSAGEM!P817)</f>
        <v>PREMIO</v>
      </c>
    </row>
    <row r="818" spans="1:15" x14ac:dyDescent="0.25">
      <c r="A818" s="2">
        <f>IF(PASSAGEM!B818="","",PASSAGEM!B818)</f>
        <v>6300</v>
      </c>
      <c r="B818" s="2">
        <f>IF(PASSAGEM!C818="","",PASSAGEM!C818)</f>
        <v>6142</v>
      </c>
      <c r="C818" s="2">
        <f>IF(PASSAGEM!D818="","",PASSAGEM!D818)</f>
        <v>144440051602</v>
      </c>
      <c r="D818" s="2" t="str">
        <f>IF(PASSAGEM!E818="","",PASSAGEM!E818)</f>
        <v>RENATA MARTINS GALVAO</v>
      </c>
      <c r="E818" s="3">
        <f>IF(PASSAGEM!F818="","",PASSAGEM!F818)</f>
        <v>0</v>
      </c>
      <c r="F818" s="3">
        <f>IF(PASSAGEM!G818="","",PASSAGEM!G818)</f>
        <v>0</v>
      </c>
      <c r="G818" s="3">
        <f>IF(PASSAGEM!H818="","",PASSAGEM!H818)</f>
        <v>0</v>
      </c>
      <c r="H818" s="3">
        <f>IF(PASSAGEM!I818="","",PASSAGEM!I818)</f>
        <v>0</v>
      </c>
      <c r="I818" s="3">
        <f>IF(PASSAGEM!J818="","",PASSAGEM!J818)</f>
        <v>63.54</v>
      </c>
      <c r="J818" s="3">
        <f>IF(PASSAGEM!K818="","",PASSAGEM!K818)</f>
        <v>0</v>
      </c>
      <c r="K818" s="3">
        <f>IF(PASSAGEM!L818="","",PASSAGEM!L818)</f>
        <v>0</v>
      </c>
      <c r="L818" s="3">
        <f>IF(PASSAGEM!M818="","",PASSAGEM!M818)</f>
        <v>0</v>
      </c>
      <c r="M818" s="3">
        <f>IF(PASSAGEM!N818="","",PASSAGEM!N818)</f>
        <v>0</v>
      </c>
      <c r="N818" s="2" t="str">
        <f>IF(PASSAGEM!O818="","",PASSAGEM!O818)</f>
        <v>20250630</v>
      </c>
      <c r="O818" s="2" t="str">
        <f>IF(PASSAGEM!P818="","",PASSAGEM!P818)</f>
        <v>PREMIO</v>
      </c>
    </row>
    <row r="819" spans="1:15" x14ac:dyDescent="0.25">
      <c r="A819" s="2">
        <f>IF(PASSAGEM!B819="","",PASSAGEM!B819)</f>
        <v>6300</v>
      </c>
      <c r="B819" s="2">
        <f>IF(PASSAGEM!C819="","",PASSAGEM!C819)</f>
        <v>6142</v>
      </c>
      <c r="C819" s="2">
        <f>IF(PASSAGEM!D819="","",PASSAGEM!D819)</f>
        <v>144440052692</v>
      </c>
      <c r="D819" s="2" t="str">
        <f>IF(PASSAGEM!E819="","",PASSAGEM!E819)</f>
        <v>AGUINALDO PEREIRA BRITO</v>
      </c>
      <c r="E819" s="3">
        <f>IF(PASSAGEM!F819="","",PASSAGEM!F819)</f>
        <v>72.069999999999993</v>
      </c>
      <c r="F819" s="3">
        <f>IF(PASSAGEM!G819="","",PASSAGEM!G819)</f>
        <v>0</v>
      </c>
      <c r="G819" s="3">
        <f>IF(PASSAGEM!H819="","",PASSAGEM!H819)</f>
        <v>0</v>
      </c>
      <c r="H819" s="3">
        <f>IF(PASSAGEM!I819="","",PASSAGEM!I819)</f>
        <v>0</v>
      </c>
      <c r="I819" s="3">
        <f>IF(PASSAGEM!J819="","",PASSAGEM!J819)</f>
        <v>0</v>
      </c>
      <c r="J819" s="3">
        <f>IF(PASSAGEM!K819="","",PASSAGEM!K819)</f>
        <v>0</v>
      </c>
      <c r="K819" s="3">
        <f>IF(PASSAGEM!L819="","",PASSAGEM!L819)</f>
        <v>0</v>
      </c>
      <c r="L819" s="3">
        <f>IF(PASSAGEM!M819="","",PASSAGEM!M819)</f>
        <v>0</v>
      </c>
      <c r="M819" s="3">
        <f>IF(PASSAGEM!N819="","",PASSAGEM!N819)</f>
        <v>0</v>
      </c>
      <c r="N819" s="2" t="str">
        <f>IF(PASSAGEM!O819="","",PASSAGEM!O819)</f>
        <v>20250630</v>
      </c>
      <c r="O819" s="2" t="str">
        <f>IF(PASSAGEM!P819="","",PASSAGEM!P819)</f>
        <v>PREMIO</v>
      </c>
    </row>
    <row r="820" spans="1:15" x14ac:dyDescent="0.25">
      <c r="A820" s="2">
        <f>IF(PASSAGEM!B820="","",PASSAGEM!B820)</f>
        <v>6300</v>
      </c>
      <c r="B820" s="2">
        <f>IF(PASSAGEM!C820="","",PASSAGEM!C820)</f>
        <v>6142</v>
      </c>
      <c r="C820" s="2">
        <f>IF(PASSAGEM!D820="","",PASSAGEM!D820)</f>
        <v>144440052692</v>
      </c>
      <c r="D820" s="2" t="str">
        <f>IF(PASSAGEM!E820="","",PASSAGEM!E820)</f>
        <v>AGUINALDO PEREIRA BRITO</v>
      </c>
      <c r="E820" s="3">
        <f>IF(PASSAGEM!F820="","",PASSAGEM!F820)</f>
        <v>0</v>
      </c>
      <c r="F820" s="3">
        <f>IF(PASSAGEM!G820="","",PASSAGEM!G820)</f>
        <v>0</v>
      </c>
      <c r="G820" s="3">
        <f>IF(PASSAGEM!H820="","",PASSAGEM!H820)</f>
        <v>0</v>
      </c>
      <c r="H820" s="3">
        <f>IF(PASSAGEM!I820="","",PASSAGEM!I820)</f>
        <v>0</v>
      </c>
      <c r="I820" s="3">
        <f>IF(PASSAGEM!J820="","",PASSAGEM!J820)</f>
        <v>14.21</v>
      </c>
      <c r="J820" s="3">
        <f>IF(PASSAGEM!K820="","",PASSAGEM!K820)</f>
        <v>0</v>
      </c>
      <c r="K820" s="3">
        <f>IF(PASSAGEM!L820="","",PASSAGEM!L820)</f>
        <v>0</v>
      </c>
      <c r="L820" s="3">
        <f>IF(PASSAGEM!M820="","",PASSAGEM!M820)</f>
        <v>0</v>
      </c>
      <c r="M820" s="3">
        <f>IF(PASSAGEM!N820="","",PASSAGEM!N820)</f>
        <v>0</v>
      </c>
      <c r="N820" s="2" t="str">
        <f>IF(PASSAGEM!O820="","",PASSAGEM!O820)</f>
        <v>20250630</v>
      </c>
      <c r="O820" s="2" t="str">
        <f>IF(PASSAGEM!P820="","",PASSAGEM!P820)</f>
        <v>PREMIO</v>
      </c>
    </row>
    <row r="821" spans="1:15" x14ac:dyDescent="0.25">
      <c r="A821" s="2">
        <f>IF(PASSAGEM!B821="","",PASSAGEM!B821)</f>
        <v>6300</v>
      </c>
      <c r="B821" s="2">
        <f>IF(PASSAGEM!C821="","",PASSAGEM!C821)</f>
        <v>6142</v>
      </c>
      <c r="C821" s="2">
        <f>IF(PASSAGEM!D821="","",PASSAGEM!D821)</f>
        <v>144440054948</v>
      </c>
      <c r="D821" s="2" t="str">
        <f>IF(PASSAGEM!E821="","",PASSAGEM!E821)</f>
        <v>PAULO ROGERIO ALVES RINALDI</v>
      </c>
      <c r="E821" s="3">
        <f>IF(PASSAGEM!F821="","",PASSAGEM!F821)</f>
        <v>10.29</v>
      </c>
      <c r="F821" s="3">
        <f>IF(PASSAGEM!G821="","",PASSAGEM!G821)</f>
        <v>0</v>
      </c>
      <c r="G821" s="3">
        <f>IF(PASSAGEM!H821="","",PASSAGEM!H821)</f>
        <v>0</v>
      </c>
      <c r="H821" s="3">
        <f>IF(PASSAGEM!I821="","",PASSAGEM!I821)</f>
        <v>0</v>
      </c>
      <c r="I821" s="3">
        <f>IF(PASSAGEM!J821="","",PASSAGEM!J821)</f>
        <v>0</v>
      </c>
      <c r="J821" s="3">
        <f>IF(PASSAGEM!K821="","",PASSAGEM!K821)</f>
        <v>0</v>
      </c>
      <c r="K821" s="3">
        <f>IF(PASSAGEM!L821="","",PASSAGEM!L821)</f>
        <v>0</v>
      </c>
      <c r="L821" s="3">
        <f>IF(PASSAGEM!M821="","",PASSAGEM!M821)</f>
        <v>0</v>
      </c>
      <c r="M821" s="3">
        <f>IF(PASSAGEM!N821="","",PASSAGEM!N821)</f>
        <v>0</v>
      </c>
      <c r="N821" s="2" t="str">
        <f>IF(PASSAGEM!O821="","",PASSAGEM!O821)</f>
        <v>20250630</v>
      </c>
      <c r="O821" s="2" t="str">
        <f>IF(PASSAGEM!P821="","",PASSAGEM!P821)</f>
        <v>PREMIO</v>
      </c>
    </row>
    <row r="822" spans="1:15" x14ac:dyDescent="0.25">
      <c r="A822" s="2">
        <f>IF(PASSAGEM!B822="","",PASSAGEM!B822)</f>
        <v>6300</v>
      </c>
      <c r="B822" s="2">
        <f>IF(PASSAGEM!C822="","",PASSAGEM!C822)</f>
        <v>6142</v>
      </c>
      <c r="C822" s="2">
        <f>IF(PASSAGEM!D822="","",PASSAGEM!D822)</f>
        <v>144440054948</v>
      </c>
      <c r="D822" s="2" t="str">
        <f>IF(PASSAGEM!E822="","",PASSAGEM!E822)</f>
        <v>PAULO ROGERIO ALVES RINALDI</v>
      </c>
      <c r="E822" s="3">
        <f>IF(PASSAGEM!F822="","",PASSAGEM!F822)</f>
        <v>0</v>
      </c>
      <c r="F822" s="3">
        <f>IF(PASSAGEM!G822="","",PASSAGEM!G822)</f>
        <v>0</v>
      </c>
      <c r="G822" s="3">
        <f>IF(PASSAGEM!H822="","",PASSAGEM!H822)</f>
        <v>0</v>
      </c>
      <c r="H822" s="3">
        <f>IF(PASSAGEM!I822="","",PASSAGEM!I822)</f>
        <v>0</v>
      </c>
      <c r="I822" s="3">
        <f>IF(PASSAGEM!J822="","",PASSAGEM!J822)</f>
        <v>31.53</v>
      </c>
      <c r="J822" s="3">
        <f>IF(PASSAGEM!K822="","",PASSAGEM!K822)</f>
        <v>0</v>
      </c>
      <c r="K822" s="3">
        <f>IF(PASSAGEM!L822="","",PASSAGEM!L822)</f>
        <v>0</v>
      </c>
      <c r="L822" s="3">
        <f>IF(PASSAGEM!M822="","",PASSAGEM!M822)</f>
        <v>0</v>
      </c>
      <c r="M822" s="3">
        <f>IF(PASSAGEM!N822="","",PASSAGEM!N822)</f>
        <v>0</v>
      </c>
      <c r="N822" s="2" t="str">
        <f>IF(PASSAGEM!O822="","",PASSAGEM!O822)</f>
        <v>20250630</v>
      </c>
      <c r="O822" s="2" t="str">
        <f>IF(PASSAGEM!P822="","",PASSAGEM!P822)</f>
        <v>PREMIO</v>
      </c>
    </row>
    <row r="823" spans="1:15" x14ac:dyDescent="0.25">
      <c r="A823" s="2">
        <f>IF(PASSAGEM!B823="","",PASSAGEM!B823)</f>
        <v>6300</v>
      </c>
      <c r="B823" s="2">
        <f>IF(PASSAGEM!C823="","",PASSAGEM!C823)</f>
        <v>6142</v>
      </c>
      <c r="C823" s="2">
        <f>IF(PASSAGEM!D823="","",PASSAGEM!D823)</f>
        <v>144440056226</v>
      </c>
      <c r="D823" s="2" t="str">
        <f>IF(PASSAGEM!E823="","",PASSAGEM!E823)</f>
        <v>ALAN EDUARDO SOUZA JUNIOR</v>
      </c>
      <c r="E823" s="3">
        <f>IF(PASSAGEM!F823="","",PASSAGEM!F823)</f>
        <v>295.99</v>
      </c>
      <c r="F823" s="3">
        <f>IF(PASSAGEM!G823="","",PASSAGEM!G823)</f>
        <v>0</v>
      </c>
      <c r="G823" s="3">
        <f>IF(PASSAGEM!H823="","",PASSAGEM!H823)</f>
        <v>0</v>
      </c>
      <c r="H823" s="3">
        <f>IF(PASSAGEM!I823="","",PASSAGEM!I823)</f>
        <v>0</v>
      </c>
      <c r="I823" s="3">
        <f>IF(PASSAGEM!J823="","",PASSAGEM!J823)</f>
        <v>0</v>
      </c>
      <c r="J823" s="3">
        <f>IF(PASSAGEM!K823="","",PASSAGEM!K823)</f>
        <v>0</v>
      </c>
      <c r="K823" s="3">
        <f>IF(PASSAGEM!L823="","",PASSAGEM!L823)</f>
        <v>0</v>
      </c>
      <c r="L823" s="3">
        <f>IF(PASSAGEM!M823="","",PASSAGEM!M823)</f>
        <v>0</v>
      </c>
      <c r="M823" s="3">
        <f>IF(PASSAGEM!N823="","",PASSAGEM!N823)</f>
        <v>0</v>
      </c>
      <c r="N823" s="2" t="str">
        <f>IF(PASSAGEM!O823="","",PASSAGEM!O823)</f>
        <v>20250630</v>
      </c>
      <c r="O823" s="2" t="str">
        <f>IF(PASSAGEM!P823="","",PASSAGEM!P823)</f>
        <v>PREMIO</v>
      </c>
    </row>
    <row r="824" spans="1:15" x14ac:dyDescent="0.25">
      <c r="A824" s="2">
        <f>IF(PASSAGEM!B824="","",PASSAGEM!B824)</f>
        <v>6300</v>
      </c>
      <c r="B824" s="2">
        <f>IF(PASSAGEM!C824="","",PASSAGEM!C824)</f>
        <v>6142</v>
      </c>
      <c r="C824" s="2">
        <f>IF(PASSAGEM!D824="","",PASSAGEM!D824)</f>
        <v>144440056226</v>
      </c>
      <c r="D824" s="2" t="str">
        <f>IF(PASSAGEM!E824="","",PASSAGEM!E824)</f>
        <v>ALAN EDUARDO SOUZA JUNIOR</v>
      </c>
      <c r="E824" s="3">
        <f>IF(PASSAGEM!F824="","",PASSAGEM!F824)</f>
        <v>0</v>
      </c>
      <c r="F824" s="3">
        <f>IF(PASSAGEM!G824="","",PASSAGEM!G824)</f>
        <v>0</v>
      </c>
      <c r="G824" s="3">
        <f>IF(PASSAGEM!H824="","",PASSAGEM!H824)</f>
        <v>0</v>
      </c>
      <c r="H824" s="3">
        <f>IF(PASSAGEM!I824="","",PASSAGEM!I824)</f>
        <v>0</v>
      </c>
      <c r="I824" s="3">
        <f>IF(PASSAGEM!J824="","",PASSAGEM!J824)</f>
        <v>73.77</v>
      </c>
      <c r="J824" s="3">
        <f>IF(PASSAGEM!K824="","",PASSAGEM!K824)</f>
        <v>0</v>
      </c>
      <c r="K824" s="3">
        <f>IF(PASSAGEM!L824="","",PASSAGEM!L824)</f>
        <v>0</v>
      </c>
      <c r="L824" s="3">
        <f>IF(PASSAGEM!M824="","",PASSAGEM!M824)</f>
        <v>0</v>
      </c>
      <c r="M824" s="3">
        <f>IF(PASSAGEM!N824="","",PASSAGEM!N824)</f>
        <v>0</v>
      </c>
      <c r="N824" s="2" t="str">
        <f>IF(PASSAGEM!O824="","",PASSAGEM!O824)</f>
        <v>20250630</v>
      </c>
      <c r="O824" s="2" t="str">
        <f>IF(PASSAGEM!P824="","",PASSAGEM!P824)</f>
        <v>PREMIO</v>
      </c>
    </row>
    <row r="825" spans="1:15" x14ac:dyDescent="0.25">
      <c r="A825" s="2">
        <f>IF(PASSAGEM!B825="","",PASSAGEM!B825)</f>
        <v>6300</v>
      </c>
      <c r="B825" s="2">
        <f>IF(PASSAGEM!C825="","",PASSAGEM!C825)</f>
        <v>6142</v>
      </c>
      <c r="C825" s="2">
        <f>IF(PASSAGEM!D825="","",PASSAGEM!D825)</f>
        <v>144440058009</v>
      </c>
      <c r="D825" s="2" t="str">
        <f>IF(PASSAGEM!E825="","",PASSAGEM!E825)</f>
        <v>ERINO ALVES DA SILVA JUNIOR</v>
      </c>
      <c r="E825" s="3">
        <f>IF(PASSAGEM!F825="","",PASSAGEM!F825)</f>
        <v>57.75</v>
      </c>
      <c r="F825" s="3">
        <f>IF(PASSAGEM!G825="","",PASSAGEM!G825)</f>
        <v>0</v>
      </c>
      <c r="G825" s="3">
        <f>IF(PASSAGEM!H825="","",PASSAGEM!H825)</f>
        <v>0</v>
      </c>
      <c r="H825" s="3">
        <f>IF(PASSAGEM!I825="","",PASSAGEM!I825)</f>
        <v>0</v>
      </c>
      <c r="I825" s="3">
        <f>IF(PASSAGEM!J825="","",PASSAGEM!J825)</f>
        <v>0</v>
      </c>
      <c r="J825" s="3">
        <f>IF(PASSAGEM!K825="","",PASSAGEM!K825)</f>
        <v>0</v>
      </c>
      <c r="K825" s="3">
        <f>IF(PASSAGEM!L825="","",PASSAGEM!L825)</f>
        <v>0</v>
      </c>
      <c r="L825" s="3">
        <f>IF(PASSAGEM!M825="","",PASSAGEM!M825)</f>
        <v>0</v>
      </c>
      <c r="M825" s="3">
        <f>IF(PASSAGEM!N825="","",PASSAGEM!N825)</f>
        <v>0</v>
      </c>
      <c r="N825" s="2" t="str">
        <f>IF(PASSAGEM!O825="","",PASSAGEM!O825)</f>
        <v>20250630</v>
      </c>
      <c r="O825" s="2" t="str">
        <f>IF(PASSAGEM!P825="","",PASSAGEM!P825)</f>
        <v>PREMIO</v>
      </c>
    </row>
    <row r="826" spans="1:15" x14ac:dyDescent="0.25">
      <c r="A826" s="2">
        <f>IF(PASSAGEM!B826="","",PASSAGEM!B826)</f>
        <v>6300</v>
      </c>
      <c r="B826" s="2">
        <f>IF(PASSAGEM!C826="","",PASSAGEM!C826)</f>
        <v>6142</v>
      </c>
      <c r="C826" s="2">
        <f>IF(PASSAGEM!D826="","",PASSAGEM!D826)</f>
        <v>144440058009</v>
      </c>
      <c r="D826" s="2" t="str">
        <f>IF(PASSAGEM!E826="","",PASSAGEM!E826)</f>
        <v>ERINO ALVES DA SILVA JUNIOR</v>
      </c>
      <c r="E826" s="3">
        <f>IF(PASSAGEM!F826="","",PASSAGEM!F826)</f>
        <v>0</v>
      </c>
      <c r="F826" s="3">
        <f>IF(PASSAGEM!G826="","",PASSAGEM!G826)</f>
        <v>0</v>
      </c>
      <c r="G826" s="3">
        <f>IF(PASSAGEM!H826="","",PASSAGEM!H826)</f>
        <v>0</v>
      </c>
      <c r="H826" s="3">
        <f>IF(PASSAGEM!I826="","",PASSAGEM!I826)</f>
        <v>0</v>
      </c>
      <c r="I826" s="3">
        <f>IF(PASSAGEM!J826="","",PASSAGEM!J826)</f>
        <v>26.81</v>
      </c>
      <c r="J826" s="3">
        <f>IF(PASSAGEM!K826="","",PASSAGEM!K826)</f>
        <v>0</v>
      </c>
      <c r="K826" s="3">
        <f>IF(PASSAGEM!L826="","",PASSAGEM!L826)</f>
        <v>0</v>
      </c>
      <c r="L826" s="3">
        <f>IF(PASSAGEM!M826="","",PASSAGEM!M826)</f>
        <v>0</v>
      </c>
      <c r="M826" s="3">
        <f>IF(PASSAGEM!N826="","",PASSAGEM!N826)</f>
        <v>0</v>
      </c>
      <c r="N826" s="2" t="str">
        <f>IF(PASSAGEM!O826="","",PASSAGEM!O826)</f>
        <v>20250630</v>
      </c>
      <c r="O826" s="2" t="str">
        <f>IF(PASSAGEM!P826="","",PASSAGEM!P826)</f>
        <v>PREMIO</v>
      </c>
    </row>
    <row r="827" spans="1:15" x14ac:dyDescent="0.25">
      <c r="A827" s="2">
        <f>IF(PASSAGEM!B827="","",PASSAGEM!B827)</f>
        <v>6300</v>
      </c>
      <c r="B827" s="2">
        <f>IF(PASSAGEM!C827="","",PASSAGEM!C827)</f>
        <v>6142</v>
      </c>
      <c r="C827" s="2">
        <f>IF(PASSAGEM!D827="","",PASSAGEM!D827)</f>
        <v>144440059074</v>
      </c>
      <c r="D827" s="2" t="str">
        <f>IF(PASSAGEM!E827="","",PASSAGEM!E827)</f>
        <v>FABIO MONTEIRO DUARTE</v>
      </c>
      <c r="E827" s="3">
        <f>IF(PASSAGEM!F827="","",PASSAGEM!F827)</f>
        <v>23.61</v>
      </c>
      <c r="F827" s="3">
        <f>IF(PASSAGEM!G827="","",PASSAGEM!G827)</f>
        <v>0</v>
      </c>
      <c r="G827" s="3">
        <f>IF(PASSAGEM!H827="","",PASSAGEM!H827)</f>
        <v>0</v>
      </c>
      <c r="H827" s="3">
        <f>IF(PASSAGEM!I827="","",PASSAGEM!I827)</f>
        <v>0</v>
      </c>
      <c r="I827" s="3">
        <f>IF(PASSAGEM!J827="","",PASSAGEM!J827)</f>
        <v>0</v>
      </c>
      <c r="J827" s="3">
        <f>IF(PASSAGEM!K827="","",PASSAGEM!K827)</f>
        <v>0</v>
      </c>
      <c r="K827" s="3">
        <f>IF(PASSAGEM!L827="","",PASSAGEM!L827)</f>
        <v>0</v>
      </c>
      <c r="L827" s="3">
        <f>IF(PASSAGEM!M827="","",PASSAGEM!M827)</f>
        <v>0</v>
      </c>
      <c r="M827" s="3">
        <f>IF(PASSAGEM!N827="","",PASSAGEM!N827)</f>
        <v>0</v>
      </c>
      <c r="N827" s="2" t="str">
        <f>IF(PASSAGEM!O827="","",PASSAGEM!O827)</f>
        <v>20250630</v>
      </c>
      <c r="O827" s="2" t="str">
        <f>IF(PASSAGEM!P827="","",PASSAGEM!P827)</f>
        <v>PREMIO</v>
      </c>
    </row>
    <row r="828" spans="1:15" x14ac:dyDescent="0.25">
      <c r="A828" s="2">
        <f>IF(PASSAGEM!B828="","",PASSAGEM!B828)</f>
        <v>6300</v>
      </c>
      <c r="B828" s="2">
        <f>IF(PASSAGEM!C828="","",PASSAGEM!C828)</f>
        <v>6142</v>
      </c>
      <c r="C828" s="2">
        <f>IF(PASSAGEM!D828="","",PASSAGEM!D828)</f>
        <v>144440059074</v>
      </c>
      <c r="D828" s="2" t="str">
        <f>IF(PASSAGEM!E828="","",PASSAGEM!E828)</f>
        <v>FABIO MONTEIRO DUARTE</v>
      </c>
      <c r="E828" s="3">
        <f>IF(PASSAGEM!F828="","",PASSAGEM!F828)</f>
        <v>0</v>
      </c>
      <c r="F828" s="3">
        <f>IF(PASSAGEM!G828="","",PASSAGEM!G828)</f>
        <v>0</v>
      </c>
      <c r="G828" s="3">
        <f>IF(PASSAGEM!H828="","",PASSAGEM!H828)</f>
        <v>0</v>
      </c>
      <c r="H828" s="3">
        <f>IF(PASSAGEM!I828="","",PASSAGEM!I828)</f>
        <v>0</v>
      </c>
      <c r="I828" s="3">
        <f>IF(PASSAGEM!J828="","",PASSAGEM!J828)</f>
        <v>30.27</v>
      </c>
      <c r="J828" s="3">
        <f>IF(PASSAGEM!K828="","",PASSAGEM!K828)</f>
        <v>0</v>
      </c>
      <c r="K828" s="3">
        <f>IF(PASSAGEM!L828="","",PASSAGEM!L828)</f>
        <v>0</v>
      </c>
      <c r="L828" s="3">
        <f>IF(PASSAGEM!M828="","",PASSAGEM!M828)</f>
        <v>0</v>
      </c>
      <c r="M828" s="3">
        <f>IF(PASSAGEM!N828="","",PASSAGEM!N828)</f>
        <v>0</v>
      </c>
      <c r="N828" s="2" t="str">
        <f>IF(PASSAGEM!O828="","",PASSAGEM!O828)</f>
        <v>20250630</v>
      </c>
      <c r="O828" s="2" t="str">
        <f>IF(PASSAGEM!P828="","",PASSAGEM!P828)</f>
        <v>PREMIO</v>
      </c>
    </row>
    <row r="829" spans="1:15" x14ac:dyDescent="0.25">
      <c r="A829" s="2">
        <f>IF(PASSAGEM!B829="","",PASSAGEM!B829)</f>
        <v>6300</v>
      </c>
      <c r="B829" s="2">
        <f>IF(PASSAGEM!C829="","",PASSAGEM!C829)</f>
        <v>6142</v>
      </c>
      <c r="C829" s="2">
        <f>IF(PASSAGEM!D829="","",PASSAGEM!D829)</f>
        <v>144440059517</v>
      </c>
      <c r="D829" s="2" t="str">
        <f>IF(PASSAGEM!E829="","",PASSAGEM!E829)</f>
        <v>KATIA CILENE RIBEIRO GHIRELLI</v>
      </c>
      <c r="E829" s="3">
        <f>IF(PASSAGEM!F829="","",PASSAGEM!F829)</f>
        <v>109.91</v>
      </c>
      <c r="F829" s="3">
        <f>IF(PASSAGEM!G829="","",PASSAGEM!G829)</f>
        <v>0</v>
      </c>
      <c r="G829" s="3">
        <f>IF(PASSAGEM!H829="","",PASSAGEM!H829)</f>
        <v>0</v>
      </c>
      <c r="H829" s="3">
        <f>IF(PASSAGEM!I829="","",PASSAGEM!I829)</f>
        <v>0</v>
      </c>
      <c r="I829" s="3">
        <f>IF(PASSAGEM!J829="","",PASSAGEM!J829)</f>
        <v>0</v>
      </c>
      <c r="J829" s="3">
        <f>IF(PASSAGEM!K829="","",PASSAGEM!K829)</f>
        <v>0</v>
      </c>
      <c r="K829" s="3">
        <f>IF(PASSAGEM!L829="","",PASSAGEM!L829)</f>
        <v>0</v>
      </c>
      <c r="L829" s="3">
        <f>IF(PASSAGEM!M829="","",PASSAGEM!M829)</f>
        <v>0</v>
      </c>
      <c r="M829" s="3">
        <f>IF(PASSAGEM!N829="","",PASSAGEM!N829)</f>
        <v>0</v>
      </c>
      <c r="N829" s="2" t="str">
        <f>IF(PASSAGEM!O829="","",PASSAGEM!O829)</f>
        <v>20250630</v>
      </c>
      <c r="O829" s="2" t="str">
        <f>IF(PASSAGEM!P829="","",PASSAGEM!P829)</f>
        <v>PREMIO</v>
      </c>
    </row>
    <row r="830" spans="1:15" x14ac:dyDescent="0.25">
      <c r="A830" s="2">
        <f>IF(PASSAGEM!B830="","",PASSAGEM!B830)</f>
        <v>6300</v>
      </c>
      <c r="B830" s="2">
        <f>IF(PASSAGEM!C830="","",PASSAGEM!C830)</f>
        <v>6142</v>
      </c>
      <c r="C830" s="2">
        <f>IF(PASSAGEM!D830="","",PASSAGEM!D830)</f>
        <v>144440059517</v>
      </c>
      <c r="D830" s="2" t="str">
        <f>IF(PASSAGEM!E830="","",PASSAGEM!E830)</f>
        <v>KATIA CILENE RIBEIRO GHIRELLI</v>
      </c>
      <c r="E830" s="3">
        <f>IF(PASSAGEM!F830="","",PASSAGEM!F830)</f>
        <v>0</v>
      </c>
      <c r="F830" s="3">
        <f>IF(PASSAGEM!G830="","",PASSAGEM!G830)</f>
        <v>0</v>
      </c>
      <c r="G830" s="3">
        <f>IF(PASSAGEM!H830="","",PASSAGEM!H830)</f>
        <v>0</v>
      </c>
      <c r="H830" s="3">
        <f>IF(PASSAGEM!I830="","",PASSAGEM!I830)</f>
        <v>0</v>
      </c>
      <c r="I830" s="3">
        <f>IF(PASSAGEM!J830="","",PASSAGEM!J830)</f>
        <v>59.14</v>
      </c>
      <c r="J830" s="3">
        <f>IF(PASSAGEM!K830="","",PASSAGEM!K830)</f>
        <v>0</v>
      </c>
      <c r="K830" s="3">
        <f>IF(PASSAGEM!L830="","",PASSAGEM!L830)</f>
        <v>0</v>
      </c>
      <c r="L830" s="3">
        <f>IF(PASSAGEM!M830="","",PASSAGEM!M830)</f>
        <v>0</v>
      </c>
      <c r="M830" s="3">
        <f>IF(PASSAGEM!N830="","",PASSAGEM!N830)</f>
        <v>0</v>
      </c>
      <c r="N830" s="2" t="str">
        <f>IF(PASSAGEM!O830="","",PASSAGEM!O830)</f>
        <v>20250630</v>
      </c>
      <c r="O830" s="2" t="str">
        <f>IF(PASSAGEM!P830="","",PASSAGEM!P830)</f>
        <v>PREMIO</v>
      </c>
    </row>
    <row r="831" spans="1:15" x14ac:dyDescent="0.25">
      <c r="A831" s="2">
        <f>IF(PASSAGEM!B831="","",PASSAGEM!B831)</f>
        <v>6300</v>
      </c>
      <c r="B831" s="2">
        <f>IF(PASSAGEM!C831="","",PASSAGEM!C831)</f>
        <v>6142</v>
      </c>
      <c r="C831" s="2">
        <f>IF(PASSAGEM!D831="","",PASSAGEM!D831)</f>
        <v>144440060657</v>
      </c>
      <c r="D831" s="2" t="str">
        <f>IF(PASSAGEM!E831="","",PASSAGEM!E831)</f>
        <v>GEFESSON PEREIRA FERREIRA</v>
      </c>
      <c r="E831" s="3">
        <f>IF(PASSAGEM!F831="","",PASSAGEM!F831)</f>
        <v>45.45</v>
      </c>
      <c r="F831" s="3">
        <f>IF(PASSAGEM!G831="","",PASSAGEM!G831)</f>
        <v>0</v>
      </c>
      <c r="G831" s="3">
        <f>IF(PASSAGEM!H831="","",PASSAGEM!H831)</f>
        <v>0</v>
      </c>
      <c r="H831" s="3">
        <f>IF(PASSAGEM!I831="","",PASSAGEM!I831)</f>
        <v>0</v>
      </c>
      <c r="I831" s="3">
        <f>IF(PASSAGEM!J831="","",PASSAGEM!J831)</f>
        <v>0</v>
      </c>
      <c r="J831" s="3">
        <f>IF(PASSAGEM!K831="","",PASSAGEM!K831)</f>
        <v>0</v>
      </c>
      <c r="K831" s="3">
        <f>IF(PASSAGEM!L831="","",PASSAGEM!L831)</f>
        <v>0</v>
      </c>
      <c r="L831" s="3">
        <f>IF(PASSAGEM!M831="","",PASSAGEM!M831)</f>
        <v>0</v>
      </c>
      <c r="M831" s="3">
        <f>IF(PASSAGEM!N831="","",PASSAGEM!N831)</f>
        <v>0</v>
      </c>
      <c r="N831" s="2" t="str">
        <f>IF(PASSAGEM!O831="","",PASSAGEM!O831)</f>
        <v>20250630</v>
      </c>
      <c r="O831" s="2" t="str">
        <f>IF(PASSAGEM!P831="","",PASSAGEM!P831)</f>
        <v>PREMIO</v>
      </c>
    </row>
    <row r="832" spans="1:15" x14ac:dyDescent="0.25">
      <c r="A832" s="2">
        <f>IF(PASSAGEM!B832="","",PASSAGEM!B832)</f>
        <v>6300</v>
      </c>
      <c r="B832" s="2">
        <f>IF(PASSAGEM!C832="","",PASSAGEM!C832)</f>
        <v>6142</v>
      </c>
      <c r="C832" s="2">
        <f>IF(PASSAGEM!D832="","",PASSAGEM!D832)</f>
        <v>144440060657</v>
      </c>
      <c r="D832" s="2" t="str">
        <f>IF(PASSAGEM!E832="","",PASSAGEM!E832)</f>
        <v>GEFESSON PEREIRA FERREIRA</v>
      </c>
      <c r="E832" s="3">
        <f>IF(PASSAGEM!F832="","",PASSAGEM!F832)</f>
        <v>0</v>
      </c>
      <c r="F832" s="3">
        <f>IF(PASSAGEM!G832="","",PASSAGEM!G832)</f>
        <v>0</v>
      </c>
      <c r="G832" s="3">
        <f>IF(PASSAGEM!H832="","",PASSAGEM!H832)</f>
        <v>0</v>
      </c>
      <c r="H832" s="3">
        <f>IF(PASSAGEM!I832="","",PASSAGEM!I832)</f>
        <v>0</v>
      </c>
      <c r="I832" s="3">
        <f>IF(PASSAGEM!J832="","",PASSAGEM!J832)</f>
        <v>32.200000000000003</v>
      </c>
      <c r="J832" s="3">
        <f>IF(PASSAGEM!K832="","",PASSAGEM!K832)</f>
        <v>0</v>
      </c>
      <c r="K832" s="3">
        <f>IF(PASSAGEM!L832="","",PASSAGEM!L832)</f>
        <v>0</v>
      </c>
      <c r="L832" s="3">
        <f>IF(PASSAGEM!M832="","",PASSAGEM!M832)</f>
        <v>0</v>
      </c>
      <c r="M832" s="3">
        <f>IF(PASSAGEM!N832="","",PASSAGEM!N832)</f>
        <v>0</v>
      </c>
      <c r="N832" s="2" t="str">
        <f>IF(PASSAGEM!O832="","",PASSAGEM!O832)</f>
        <v>20250630</v>
      </c>
      <c r="O832" s="2" t="str">
        <f>IF(PASSAGEM!P832="","",PASSAGEM!P832)</f>
        <v>PREMIO</v>
      </c>
    </row>
    <row r="833" spans="1:15" x14ac:dyDescent="0.25">
      <c r="A833" s="2">
        <f>IF(PASSAGEM!B833="","",PASSAGEM!B833)</f>
        <v>6300</v>
      </c>
      <c r="B833" s="2">
        <f>IF(PASSAGEM!C833="","",PASSAGEM!C833)</f>
        <v>6142</v>
      </c>
      <c r="C833" s="2">
        <f>IF(PASSAGEM!D833="","",PASSAGEM!D833)</f>
        <v>144440061837</v>
      </c>
      <c r="D833" s="2" t="str">
        <f>IF(PASSAGEM!E833="","",PASSAGEM!E833)</f>
        <v>TOMAZ ALVES DE SOUZA</v>
      </c>
      <c r="E833" s="3">
        <f>IF(PASSAGEM!F833="","",PASSAGEM!F833)</f>
        <v>25.17</v>
      </c>
      <c r="F833" s="3">
        <f>IF(PASSAGEM!G833="","",PASSAGEM!G833)</f>
        <v>0</v>
      </c>
      <c r="G833" s="3">
        <f>IF(PASSAGEM!H833="","",PASSAGEM!H833)</f>
        <v>0</v>
      </c>
      <c r="H833" s="3">
        <f>IF(PASSAGEM!I833="","",PASSAGEM!I833)</f>
        <v>0</v>
      </c>
      <c r="I833" s="3">
        <f>IF(PASSAGEM!J833="","",PASSAGEM!J833)</f>
        <v>0</v>
      </c>
      <c r="J833" s="3">
        <f>IF(PASSAGEM!K833="","",PASSAGEM!K833)</f>
        <v>0</v>
      </c>
      <c r="K833" s="3">
        <f>IF(PASSAGEM!L833="","",PASSAGEM!L833)</f>
        <v>0</v>
      </c>
      <c r="L833" s="3">
        <f>IF(PASSAGEM!M833="","",PASSAGEM!M833)</f>
        <v>0</v>
      </c>
      <c r="M833" s="3">
        <f>IF(PASSAGEM!N833="","",PASSAGEM!N833)</f>
        <v>0</v>
      </c>
      <c r="N833" s="2" t="str">
        <f>IF(PASSAGEM!O833="","",PASSAGEM!O833)</f>
        <v>20250630</v>
      </c>
      <c r="O833" s="2" t="str">
        <f>IF(PASSAGEM!P833="","",PASSAGEM!P833)</f>
        <v>PREMIO</v>
      </c>
    </row>
    <row r="834" spans="1:15" x14ac:dyDescent="0.25">
      <c r="A834" s="2">
        <f>IF(PASSAGEM!B834="","",PASSAGEM!B834)</f>
        <v>6300</v>
      </c>
      <c r="B834" s="2">
        <f>IF(PASSAGEM!C834="","",PASSAGEM!C834)</f>
        <v>6142</v>
      </c>
      <c r="C834" s="2">
        <f>IF(PASSAGEM!D834="","",PASSAGEM!D834)</f>
        <v>144440061837</v>
      </c>
      <c r="D834" s="2" t="str">
        <f>IF(PASSAGEM!E834="","",PASSAGEM!E834)</f>
        <v>TOMAZ ALVES DE SOUZA</v>
      </c>
      <c r="E834" s="3">
        <f>IF(PASSAGEM!F834="","",PASSAGEM!F834)</f>
        <v>0</v>
      </c>
      <c r="F834" s="3">
        <f>IF(PASSAGEM!G834="","",PASSAGEM!G834)</f>
        <v>0</v>
      </c>
      <c r="G834" s="3">
        <f>IF(PASSAGEM!H834="","",PASSAGEM!H834)</f>
        <v>0</v>
      </c>
      <c r="H834" s="3">
        <f>IF(PASSAGEM!I834="","",PASSAGEM!I834)</f>
        <v>0</v>
      </c>
      <c r="I834" s="3">
        <f>IF(PASSAGEM!J834="","",PASSAGEM!J834)</f>
        <v>13.7</v>
      </c>
      <c r="J834" s="3">
        <f>IF(PASSAGEM!K834="","",PASSAGEM!K834)</f>
        <v>0</v>
      </c>
      <c r="K834" s="3">
        <f>IF(PASSAGEM!L834="","",PASSAGEM!L834)</f>
        <v>0</v>
      </c>
      <c r="L834" s="3">
        <f>IF(PASSAGEM!M834="","",PASSAGEM!M834)</f>
        <v>0</v>
      </c>
      <c r="M834" s="3">
        <f>IF(PASSAGEM!N834="","",PASSAGEM!N834)</f>
        <v>0</v>
      </c>
      <c r="N834" s="2" t="str">
        <f>IF(PASSAGEM!O834="","",PASSAGEM!O834)</f>
        <v>20250630</v>
      </c>
      <c r="O834" s="2" t="str">
        <f>IF(PASSAGEM!P834="","",PASSAGEM!P834)</f>
        <v>PREMIO</v>
      </c>
    </row>
    <row r="835" spans="1:15" x14ac:dyDescent="0.25">
      <c r="A835" s="2">
        <f>IF(PASSAGEM!B835="","",PASSAGEM!B835)</f>
        <v>6300</v>
      </c>
      <c r="B835" s="2">
        <f>IF(PASSAGEM!C835="","",PASSAGEM!C835)</f>
        <v>6142</v>
      </c>
      <c r="C835" s="2">
        <f>IF(PASSAGEM!D835="","",PASSAGEM!D835)</f>
        <v>144440066210</v>
      </c>
      <c r="D835" s="2" t="str">
        <f>IF(PASSAGEM!E835="","",PASSAGEM!E835)</f>
        <v>ALDIMAR TAVARES THOMAZ</v>
      </c>
      <c r="E835" s="3">
        <f>IF(PASSAGEM!F835="","",PASSAGEM!F835)</f>
        <v>28.85</v>
      </c>
      <c r="F835" s="3">
        <f>IF(PASSAGEM!G835="","",PASSAGEM!G835)</f>
        <v>0</v>
      </c>
      <c r="G835" s="3">
        <f>IF(PASSAGEM!H835="","",PASSAGEM!H835)</f>
        <v>0</v>
      </c>
      <c r="H835" s="3">
        <f>IF(PASSAGEM!I835="","",PASSAGEM!I835)</f>
        <v>0</v>
      </c>
      <c r="I835" s="3">
        <f>IF(PASSAGEM!J835="","",PASSAGEM!J835)</f>
        <v>0</v>
      </c>
      <c r="J835" s="3">
        <f>IF(PASSAGEM!K835="","",PASSAGEM!K835)</f>
        <v>0</v>
      </c>
      <c r="K835" s="3">
        <f>IF(PASSAGEM!L835="","",PASSAGEM!L835)</f>
        <v>0</v>
      </c>
      <c r="L835" s="3">
        <f>IF(PASSAGEM!M835="","",PASSAGEM!M835)</f>
        <v>0</v>
      </c>
      <c r="M835" s="3">
        <f>IF(PASSAGEM!N835="","",PASSAGEM!N835)</f>
        <v>0</v>
      </c>
      <c r="N835" s="2" t="str">
        <f>IF(PASSAGEM!O835="","",PASSAGEM!O835)</f>
        <v>20250630</v>
      </c>
      <c r="O835" s="2" t="str">
        <f>IF(PASSAGEM!P835="","",PASSAGEM!P835)</f>
        <v>PREMIO</v>
      </c>
    </row>
    <row r="836" spans="1:15" x14ac:dyDescent="0.25">
      <c r="A836" s="2">
        <f>IF(PASSAGEM!B836="","",PASSAGEM!B836)</f>
        <v>6300</v>
      </c>
      <c r="B836" s="2">
        <f>IF(PASSAGEM!C836="","",PASSAGEM!C836)</f>
        <v>6142</v>
      </c>
      <c r="C836" s="2">
        <f>IF(PASSAGEM!D836="","",PASSAGEM!D836)</f>
        <v>144440066210</v>
      </c>
      <c r="D836" s="2" t="str">
        <f>IF(PASSAGEM!E836="","",PASSAGEM!E836)</f>
        <v>ALDIMAR TAVARES THOMAZ</v>
      </c>
      <c r="E836" s="3">
        <f>IF(PASSAGEM!F836="","",PASSAGEM!F836)</f>
        <v>0</v>
      </c>
      <c r="F836" s="3">
        <f>IF(PASSAGEM!G836="","",PASSAGEM!G836)</f>
        <v>0</v>
      </c>
      <c r="G836" s="3">
        <f>IF(PASSAGEM!H836="","",PASSAGEM!H836)</f>
        <v>0</v>
      </c>
      <c r="H836" s="3">
        <f>IF(PASSAGEM!I836="","",PASSAGEM!I836)</f>
        <v>0</v>
      </c>
      <c r="I836" s="3">
        <f>IF(PASSAGEM!J836="","",PASSAGEM!J836)</f>
        <v>26.81</v>
      </c>
      <c r="J836" s="3">
        <f>IF(PASSAGEM!K836="","",PASSAGEM!K836)</f>
        <v>0</v>
      </c>
      <c r="K836" s="3">
        <f>IF(PASSAGEM!L836="","",PASSAGEM!L836)</f>
        <v>0</v>
      </c>
      <c r="L836" s="3">
        <f>IF(PASSAGEM!M836="","",PASSAGEM!M836)</f>
        <v>0</v>
      </c>
      <c r="M836" s="3">
        <f>IF(PASSAGEM!N836="","",PASSAGEM!N836)</f>
        <v>0</v>
      </c>
      <c r="N836" s="2" t="str">
        <f>IF(PASSAGEM!O836="","",PASSAGEM!O836)</f>
        <v>20250630</v>
      </c>
      <c r="O836" s="2" t="str">
        <f>IF(PASSAGEM!P836="","",PASSAGEM!P836)</f>
        <v>PREMIO</v>
      </c>
    </row>
    <row r="837" spans="1:15" x14ac:dyDescent="0.25">
      <c r="A837" s="2">
        <f>IF(PASSAGEM!B837="","",PASSAGEM!B837)</f>
        <v>6300</v>
      </c>
      <c r="B837" s="2">
        <f>IF(PASSAGEM!C837="","",PASSAGEM!C837)</f>
        <v>6142</v>
      </c>
      <c r="C837" s="2">
        <f>IF(PASSAGEM!D837="","",PASSAGEM!D837)</f>
        <v>144440066586</v>
      </c>
      <c r="D837" s="2" t="str">
        <f>IF(PASSAGEM!E837="","",PASSAGEM!E837)</f>
        <v>CARLOS ROBERTO MARTINS</v>
      </c>
      <c r="E837" s="3">
        <f>IF(PASSAGEM!F837="","",PASSAGEM!F837)</f>
        <v>44.47</v>
      </c>
      <c r="F837" s="3">
        <f>IF(PASSAGEM!G837="","",PASSAGEM!G837)</f>
        <v>0</v>
      </c>
      <c r="G837" s="3">
        <f>IF(PASSAGEM!H837="","",PASSAGEM!H837)</f>
        <v>0</v>
      </c>
      <c r="H837" s="3">
        <f>IF(PASSAGEM!I837="","",PASSAGEM!I837)</f>
        <v>0</v>
      </c>
      <c r="I837" s="3">
        <f>IF(PASSAGEM!J837="","",PASSAGEM!J837)</f>
        <v>0</v>
      </c>
      <c r="J837" s="3">
        <f>IF(PASSAGEM!K837="","",PASSAGEM!K837)</f>
        <v>0</v>
      </c>
      <c r="K837" s="3">
        <f>IF(PASSAGEM!L837="","",PASSAGEM!L837)</f>
        <v>0</v>
      </c>
      <c r="L837" s="3">
        <f>IF(PASSAGEM!M837="","",PASSAGEM!M837)</f>
        <v>0</v>
      </c>
      <c r="M837" s="3">
        <f>IF(PASSAGEM!N837="","",PASSAGEM!N837)</f>
        <v>0</v>
      </c>
      <c r="N837" s="2" t="str">
        <f>IF(PASSAGEM!O837="","",PASSAGEM!O837)</f>
        <v>20250630</v>
      </c>
      <c r="O837" s="2" t="str">
        <f>IF(PASSAGEM!P837="","",PASSAGEM!P837)</f>
        <v>PREMIO</v>
      </c>
    </row>
    <row r="838" spans="1:15" x14ac:dyDescent="0.25">
      <c r="A838" s="2">
        <f>IF(PASSAGEM!B838="","",PASSAGEM!B838)</f>
        <v>6300</v>
      </c>
      <c r="B838" s="2">
        <f>IF(PASSAGEM!C838="","",PASSAGEM!C838)</f>
        <v>6142</v>
      </c>
      <c r="C838" s="2">
        <f>IF(PASSAGEM!D838="","",PASSAGEM!D838)</f>
        <v>144440066586</v>
      </c>
      <c r="D838" s="2" t="str">
        <f>IF(PASSAGEM!E838="","",PASSAGEM!E838)</f>
        <v>CARLOS ROBERTO MARTINS</v>
      </c>
      <c r="E838" s="3">
        <f>IF(PASSAGEM!F838="","",PASSAGEM!F838)</f>
        <v>0</v>
      </c>
      <c r="F838" s="3">
        <f>IF(PASSAGEM!G838="","",PASSAGEM!G838)</f>
        <v>0</v>
      </c>
      <c r="G838" s="3">
        <f>IF(PASSAGEM!H838="","",PASSAGEM!H838)</f>
        <v>0</v>
      </c>
      <c r="H838" s="3">
        <f>IF(PASSAGEM!I838="","",PASSAGEM!I838)</f>
        <v>0</v>
      </c>
      <c r="I838" s="3">
        <f>IF(PASSAGEM!J838="","",PASSAGEM!J838)</f>
        <v>22.05</v>
      </c>
      <c r="J838" s="3">
        <f>IF(PASSAGEM!K838="","",PASSAGEM!K838)</f>
        <v>0</v>
      </c>
      <c r="K838" s="3">
        <f>IF(PASSAGEM!L838="","",PASSAGEM!L838)</f>
        <v>0</v>
      </c>
      <c r="L838" s="3">
        <f>IF(PASSAGEM!M838="","",PASSAGEM!M838)</f>
        <v>0</v>
      </c>
      <c r="M838" s="3">
        <f>IF(PASSAGEM!N838="","",PASSAGEM!N838)</f>
        <v>0</v>
      </c>
      <c r="N838" s="2" t="str">
        <f>IF(PASSAGEM!O838="","",PASSAGEM!O838)</f>
        <v>20250630</v>
      </c>
      <c r="O838" s="2" t="str">
        <f>IF(PASSAGEM!P838="","",PASSAGEM!P838)</f>
        <v>PREMIO</v>
      </c>
    </row>
    <row r="839" spans="1:15" x14ac:dyDescent="0.25">
      <c r="A839" s="2">
        <f>IF(PASSAGEM!B839="","",PASSAGEM!B839)</f>
        <v>6300</v>
      </c>
      <c r="B839" s="2">
        <f>IF(PASSAGEM!C839="","",PASSAGEM!C839)</f>
        <v>6142</v>
      </c>
      <c r="C839" s="2">
        <f>IF(PASSAGEM!D839="","",PASSAGEM!D839)</f>
        <v>144440068047</v>
      </c>
      <c r="D839" s="2" t="str">
        <f>IF(PASSAGEM!E839="","",PASSAGEM!E839)</f>
        <v>JOAQUIM HORACIO DE SOUZA FILHO</v>
      </c>
      <c r="E839" s="3">
        <f>IF(PASSAGEM!F839="","",PASSAGEM!F839)</f>
        <v>231.53</v>
      </c>
      <c r="F839" s="3">
        <f>IF(PASSAGEM!G839="","",PASSAGEM!G839)</f>
        <v>0</v>
      </c>
      <c r="G839" s="3">
        <f>IF(PASSAGEM!H839="","",PASSAGEM!H839)</f>
        <v>0</v>
      </c>
      <c r="H839" s="3">
        <f>IF(PASSAGEM!I839="","",PASSAGEM!I839)</f>
        <v>0</v>
      </c>
      <c r="I839" s="3">
        <f>IF(PASSAGEM!J839="","",PASSAGEM!J839)</f>
        <v>0</v>
      </c>
      <c r="J839" s="3">
        <f>IF(PASSAGEM!K839="","",PASSAGEM!K839)</f>
        <v>0</v>
      </c>
      <c r="K839" s="3">
        <f>IF(PASSAGEM!L839="","",PASSAGEM!L839)</f>
        <v>0</v>
      </c>
      <c r="L839" s="3">
        <f>IF(PASSAGEM!M839="","",PASSAGEM!M839)</f>
        <v>0</v>
      </c>
      <c r="M839" s="3">
        <f>IF(PASSAGEM!N839="","",PASSAGEM!N839)</f>
        <v>0</v>
      </c>
      <c r="N839" s="2" t="str">
        <f>IF(PASSAGEM!O839="","",PASSAGEM!O839)</f>
        <v>20250630</v>
      </c>
      <c r="O839" s="2" t="str">
        <f>IF(PASSAGEM!P839="","",PASSAGEM!P839)</f>
        <v>PREMIO</v>
      </c>
    </row>
    <row r="840" spans="1:15" x14ac:dyDescent="0.25">
      <c r="A840" s="2">
        <f>IF(PASSAGEM!B840="","",PASSAGEM!B840)</f>
        <v>6300</v>
      </c>
      <c r="B840" s="2">
        <f>IF(PASSAGEM!C840="","",PASSAGEM!C840)</f>
        <v>6142</v>
      </c>
      <c r="C840" s="2">
        <f>IF(PASSAGEM!D840="","",PASSAGEM!D840)</f>
        <v>144440068047</v>
      </c>
      <c r="D840" s="2" t="str">
        <f>IF(PASSAGEM!E840="","",PASSAGEM!E840)</f>
        <v>JOAQUIM HORACIO DE SOUZA FILHO</v>
      </c>
      <c r="E840" s="3">
        <f>IF(PASSAGEM!F840="","",PASSAGEM!F840)</f>
        <v>0</v>
      </c>
      <c r="F840" s="3">
        <f>IF(PASSAGEM!G840="","",PASSAGEM!G840)</f>
        <v>0</v>
      </c>
      <c r="G840" s="3">
        <f>IF(PASSAGEM!H840="","",PASSAGEM!H840)</f>
        <v>0</v>
      </c>
      <c r="H840" s="3">
        <f>IF(PASSAGEM!I840="","",PASSAGEM!I840)</f>
        <v>0</v>
      </c>
      <c r="I840" s="3">
        <f>IF(PASSAGEM!J840="","",PASSAGEM!J840)</f>
        <v>36.270000000000003</v>
      </c>
      <c r="J840" s="3">
        <f>IF(PASSAGEM!K840="","",PASSAGEM!K840)</f>
        <v>0</v>
      </c>
      <c r="K840" s="3">
        <f>IF(PASSAGEM!L840="","",PASSAGEM!L840)</f>
        <v>0</v>
      </c>
      <c r="L840" s="3">
        <f>IF(PASSAGEM!M840="","",PASSAGEM!M840)</f>
        <v>0</v>
      </c>
      <c r="M840" s="3">
        <f>IF(PASSAGEM!N840="","",PASSAGEM!N840)</f>
        <v>0</v>
      </c>
      <c r="N840" s="2" t="str">
        <f>IF(PASSAGEM!O840="","",PASSAGEM!O840)</f>
        <v>20250630</v>
      </c>
      <c r="O840" s="2" t="str">
        <f>IF(PASSAGEM!P840="","",PASSAGEM!P840)</f>
        <v>PREMIO</v>
      </c>
    </row>
    <row r="841" spans="1:15" x14ac:dyDescent="0.25">
      <c r="A841" s="2">
        <f>IF(PASSAGEM!B841="","",PASSAGEM!B841)</f>
        <v>6300</v>
      </c>
      <c r="B841" s="2">
        <f>IF(PASSAGEM!C841="","",PASSAGEM!C841)</f>
        <v>6142</v>
      </c>
      <c r="C841" s="2">
        <f>IF(PASSAGEM!D841="","",PASSAGEM!D841)</f>
        <v>144440068179</v>
      </c>
      <c r="D841" s="2" t="str">
        <f>IF(PASSAGEM!E841="","",PASSAGEM!E841)</f>
        <v>LUIZ LEOMAR GOMES DE FARIAS</v>
      </c>
      <c r="E841" s="3">
        <f>IF(PASSAGEM!F841="","",PASSAGEM!F841)</f>
        <v>226.1</v>
      </c>
      <c r="F841" s="3">
        <f>IF(PASSAGEM!G841="","",PASSAGEM!G841)</f>
        <v>0</v>
      </c>
      <c r="G841" s="3">
        <f>IF(PASSAGEM!H841="","",PASSAGEM!H841)</f>
        <v>0</v>
      </c>
      <c r="H841" s="3">
        <f>IF(PASSAGEM!I841="","",PASSAGEM!I841)</f>
        <v>0</v>
      </c>
      <c r="I841" s="3">
        <f>IF(PASSAGEM!J841="","",PASSAGEM!J841)</f>
        <v>0</v>
      </c>
      <c r="J841" s="3">
        <f>IF(PASSAGEM!K841="","",PASSAGEM!K841)</f>
        <v>0</v>
      </c>
      <c r="K841" s="3">
        <f>IF(PASSAGEM!L841="","",PASSAGEM!L841)</f>
        <v>0</v>
      </c>
      <c r="L841" s="3">
        <f>IF(PASSAGEM!M841="","",PASSAGEM!M841)</f>
        <v>0</v>
      </c>
      <c r="M841" s="3">
        <f>IF(PASSAGEM!N841="","",PASSAGEM!N841)</f>
        <v>0</v>
      </c>
      <c r="N841" s="2" t="str">
        <f>IF(PASSAGEM!O841="","",PASSAGEM!O841)</f>
        <v>20250630</v>
      </c>
      <c r="O841" s="2" t="str">
        <f>IF(PASSAGEM!P841="","",PASSAGEM!P841)</f>
        <v>PREMIO</v>
      </c>
    </row>
    <row r="842" spans="1:15" x14ac:dyDescent="0.25">
      <c r="A842" s="2">
        <f>IF(PASSAGEM!B842="","",PASSAGEM!B842)</f>
        <v>6300</v>
      </c>
      <c r="B842" s="2">
        <f>IF(PASSAGEM!C842="","",PASSAGEM!C842)</f>
        <v>6142</v>
      </c>
      <c r="C842" s="2">
        <f>IF(PASSAGEM!D842="","",PASSAGEM!D842)</f>
        <v>144440068179</v>
      </c>
      <c r="D842" s="2" t="str">
        <f>IF(PASSAGEM!E842="","",PASSAGEM!E842)</f>
        <v>LUIZ LEOMAR GOMES DE FARIAS</v>
      </c>
      <c r="E842" s="3">
        <f>IF(PASSAGEM!F842="","",PASSAGEM!F842)</f>
        <v>0</v>
      </c>
      <c r="F842" s="3">
        <f>IF(PASSAGEM!G842="","",PASSAGEM!G842)</f>
        <v>0</v>
      </c>
      <c r="G842" s="3">
        <f>IF(PASSAGEM!H842="","",PASSAGEM!H842)</f>
        <v>0</v>
      </c>
      <c r="H842" s="3">
        <f>IF(PASSAGEM!I842="","",PASSAGEM!I842)</f>
        <v>0</v>
      </c>
      <c r="I842" s="3">
        <f>IF(PASSAGEM!J842="","",PASSAGEM!J842)</f>
        <v>40.26</v>
      </c>
      <c r="J842" s="3">
        <f>IF(PASSAGEM!K842="","",PASSAGEM!K842)</f>
        <v>0</v>
      </c>
      <c r="K842" s="3">
        <f>IF(PASSAGEM!L842="","",PASSAGEM!L842)</f>
        <v>0</v>
      </c>
      <c r="L842" s="3">
        <f>IF(PASSAGEM!M842="","",PASSAGEM!M842)</f>
        <v>0</v>
      </c>
      <c r="M842" s="3">
        <f>IF(PASSAGEM!N842="","",PASSAGEM!N842)</f>
        <v>0</v>
      </c>
      <c r="N842" s="2" t="str">
        <f>IF(PASSAGEM!O842="","",PASSAGEM!O842)</f>
        <v>20250630</v>
      </c>
      <c r="O842" s="2" t="str">
        <f>IF(PASSAGEM!P842="","",PASSAGEM!P842)</f>
        <v>PREMIO</v>
      </c>
    </row>
    <row r="843" spans="1:15" x14ac:dyDescent="0.25">
      <c r="A843" s="2">
        <f>IF(PASSAGEM!B843="","",PASSAGEM!B843)</f>
        <v>6300</v>
      </c>
      <c r="B843" s="2">
        <f>IF(PASSAGEM!C843="","",PASSAGEM!C843)</f>
        <v>6142</v>
      </c>
      <c r="C843" s="2">
        <f>IF(PASSAGEM!D843="","",PASSAGEM!D843)</f>
        <v>144440068544</v>
      </c>
      <c r="D843" s="2" t="str">
        <f>IF(PASSAGEM!E843="","",PASSAGEM!E843)</f>
        <v>PATRICIA ALTINA DA SILVA BARBOSA</v>
      </c>
      <c r="E843" s="3">
        <f>IF(PASSAGEM!F843="","",PASSAGEM!F843)</f>
        <v>79.87</v>
      </c>
      <c r="F843" s="3">
        <f>IF(PASSAGEM!G843="","",PASSAGEM!G843)</f>
        <v>0</v>
      </c>
      <c r="G843" s="3">
        <f>IF(PASSAGEM!H843="","",PASSAGEM!H843)</f>
        <v>0</v>
      </c>
      <c r="H843" s="3">
        <f>IF(PASSAGEM!I843="","",PASSAGEM!I843)</f>
        <v>0</v>
      </c>
      <c r="I843" s="3">
        <f>IF(PASSAGEM!J843="","",PASSAGEM!J843)</f>
        <v>0</v>
      </c>
      <c r="J843" s="3">
        <f>IF(PASSAGEM!K843="","",PASSAGEM!K843)</f>
        <v>0</v>
      </c>
      <c r="K843" s="3">
        <f>IF(PASSAGEM!L843="","",PASSAGEM!L843)</f>
        <v>0</v>
      </c>
      <c r="L843" s="3">
        <f>IF(PASSAGEM!M843="","",PASSAGEM!M843)</f>
        <v>0</v>
      </c>
      <c r="M843" s="3">
        <f>IF(PASSAGEM!N843="","",PASSAGEM!N843)</f>
        <v>0</v>
      </c>
      <c r="N843" s="2" t="str">
        <f>IF(PASSAGEM!O843="","",PASSAGEM!O843)</f>
        <v>20250630</v>
      </c>
      <c r="O843" s="2" t="str">
        <f>IF(PASSAGEM!P843="","",PASSAGEM!P843)</f>
        <v>PREMIO</v>
      </c>
    </row>
    <row r="844" spans="1:15" x14ac:dyDescent="0.25">
      <c r="A844" s="2">
        <f>IF(PASSAGEM!B844="","",PASSAGEM!B844)</f>
        <v>6300</v>
      </c>
      <c r="B844" s="2">
        <f>IF(PASSAGEM!C844="","",PASSAGEM!C844)</f>
        <v>6142</v>
      </c>
      <c r="C844" s="2">
        <f>IF(PASSAGEM!D844="","",PASSAGEM!D844)</f>
        <v>144440068544</v>
      </c>
      <c r="D844" s="2" t="str">
        <f>IF(PASSAGEM!E844="","",PASSAGEM!E844)</f>
        <v>PATRICIA ALTINA DA SILVA BARBOSA</v>
      </c>
      <c r="E844" s="3">
        <f>IF(PASSAGEM!F844="","",PASSAGEM!F844)</f>
        <v>0</v>
      </c>
      <c r="F844" s="3">
        <f>IF(PASSAGEM!G844="","",PASSAGEM!G844)</f>
        <v>0</v>
      </c>
      <c r="G844" s="3">
        <f>IF(PASSAGEM!H844="","",PASSAGEM!H844)</f>
        <v>0</v>
      </c>
      <c r="H844" s="3">
        <f>IF(PASSAGEM!I844="","",PASSAGEM!I844)</f>
        <v>0</v>
      </c>
      <c r="I844" s="3">
        <f>IF(PASSAGEM!J844="","",PASSAGEM!J844)</f>
        <v>59.86</v>
      </c>
      <c r="J844" s="3">
        <f>IF(PASSAGEM!K844="","",PASSAGEM!K844)</f>
        <v>0</v>
      </c>
      <c r="K844" s="3">
        <f>IF(PASSAGEM!L844="","",PASSAGEM!L844)</f>
        <v>0</v>
      </c>
      <c r="L844" s="3">
        <f>IF(PASSAGEM!M844="","",PASSAGEM!M844)</f>
        <v>0</v>
      </c>
      <c r="M844" s="3">
        <f>IF(PASSAGEM!N844="","",PASSAGEM!N844)</f>
        <v>0</v>
      </c>
      <c r="N844" s="2" t="str">
        <f>IF(PASSAGEM!O844="","",PASSAGEM!O844)</f>
        <v>20250630</v>
      </c>
      <c r="O844" s="2" t="str">
        <f>IF(PASSAGEM!P844="","",PASSAGEM!P844)</f>
        <v>PREMIO</v>
      </c>
    </row>
    <row r="845" spans="1:15" x14ac:dyDescent="0.25">
      <c r="A845" s="2">
        <f>IF(PASSAGEM!B845="","",PASSAGEM!B845)</f>
        <v>6300</v>
      </c>
      <c r="B845" s="2">
        <f>IF(PASSAGEM!C845="","",PASSAGEM!C845)</f>
        <v>6142</v>
      </c>
      <c r="C845" s="2">
        <f>IF(PASSAGEM!D845="","",PASSAGEM!D845)</f>
        <v>144440071688</v>
      </c>
      <c r="D845" s="2" t="str">
        <f>IF(PASSAGEM!E845="","",PASSAGEM!E845)</f>
        <v>LIDIANE FRACCAROLI PAULINO</v>
      </c>
      <c r="E845" s="3">
        <f>IF(PASSAGEM!F845="","",PASSAGEM!F845)</f>
        <v>9.39</v>
      </c>
      <c r="F845" s="3">
        <f>IF(PASSAGEM!G845="","",PASSAGEM!G845)</f>
        <v>0</v>
      </c>
      <c r="G845" s="3">
        <f>IF(PASSAGEM!H845="","",PASSAGEM!H845)</f>
        <v>0</v>
      </c>
      <c r="H845" s="3">
        <f>IF(PASSAGEM!I845="","",PASSAGEM!I845)</f>
        <v>0</v>
      </c>
      <c r="I845" s="3">
        <f>IF(PASSAGEM!J845="","",PASSAGEM!J845)</f>
        <v>0</v>
      </c>
      <c r="J845" s="3">
        <f>IF(PASSAGEM!K845="","",PASSAGEM!K845)</f>
        <v>0</v>
      </c>
      <c r="K845" s="3">
        <f>IF(PASSAGEM!L845="","",PASSAGEM!L845)</f>
        <v>0</v>
      </c>
      <c r="L845" s="3">
        <f>IF(PASSAGEM!M845="","",PASSAGEM!M845)</f>
        <v>0</v>
      </c>
      <c r="M845" s="3">
        <f>IF(PASSAGEM!N845="","",PASSAGEM!N845)</f>
        <v>0</v>
      </c>
      <c r="N845" s="2" t="str">
        <f>IF(PASSAGEM!O845="","",PASSAGEM!O845)</f>
        <v>20250630</v>
      </c>
      <c r="O845" s="2" t="str">
        <f>IF(PASSAGEM!P845="","",PASSAGEM!P845)</f>
        <v>PREMIO</v>
      </c>
    </row>
    <row r="846" spans="1:15" x14ac:dyDescent="0.25">
      <c r="A846" s="2">
        <f>IF(PASSAGEM!B846="","",PASSAGEM!B846)</f>
        <v>6300</v>
      </c>
      <c r="B846" s="2">
        <f>IF(PASSAGEM!C846="","",PASSAGEM!C846)</f>
        <v>6142</v>
      </c>
      <c r="C846" s="2">
        <f>IF(PASSAGEM!D846="","",PASSAGEM!D846)</f>
        <v>144440071688</v>
      </c>
      <c r="D846" s="2" t="str">
        <f>IF(PASSAGEM!E846="","",PASSAGEM!E846)</f>
        <v>LIDIANE FRACCAROLI PAULINO</v>
      </c>
      <c r="E846" s="3">
        <f>IF(PASSAGEM!F846="","",PASSAGEM!F846)</f>
        <v>0</v>
      </c>
      <c r="F846" s="3">
        <f>IF(PASSAGEM!G846="","",PASSAGEM!G846)</f>
        <v>0</v>
      </c>
      <c r="G846" s="3">
        <f>IF(PASSAGEM!H846="","",PASSAGEM!H846)</f>
        <v>0</v>
      </c>
      <c r="H846" s="3">
        <f>IF(PASSAGEM!I846="","",PASSAGEM!I846)</f>
        <v>0</v>
      </c>
      <c r="I846" s="3">
        <f>IF(PASSAGEM!J846="","",PASSAGEM!J846)</f>
        <v>16.53</v>
      </c>
      <c r="J846" s="3">
        <f>IF(PASSAGEM!K846="","",PASSAGEM!K846)</f>
        <v>0</v>
      </c>
      <c r="K846" s="3">
        <f>IF(PASSAGEM!L846="","",PASSAGEM!L846)</f>
        <v>0</v>
      </c>
      <c r="L846" s="3">
        <f>IF(PASSAGEM!M846="","",PASSAGEM!M846)</f>
        <v>0</v>
      </c>
      <c r="M846" s="3">
        <f>IF(PASSAGEM!N846="","",PASSAGEM!N846)</f>
        <v>0</v>
      </c>
      <c r="N846" s="2" t="str">
        <f>IF(PASSAGEM!O846="","",PASSAGEM!O846)</f>
        <v>20250630</v>
      </c>
      <c r="O846" s="2" t="str">
        <f>IF(PASSAGEM!P846="","",PASSAGEM!P846)</f>
        <v>PREMIO</v>
      </c>
    </row>
    <row r="847" spans="1:15" x14ac:dyDescent="0.25">
      <c r="A847" s="2">
        <f>IF(PASSAGEM!B847="","",PASSAGEM!B847)</f>
        <v>6300</v>
      </c>
      <c r="B847" s="2">
        <f>IF(PASSAGEM!C847="","",PASSAGEM!C847)</f>
        <v>6142</v>
      </c>
      <c r="C847" s="2">
        <f>IF(PASSAGEM!D847="","",PASSAGEM!D847)</f>
        <v>144440072169</v>
      </c>
      <c r="D847" s="2" t="str">
        <f>IF(PASSAGEM!E847="","",PASSAGEM!E847)</f>
        <v>GABRIELA DOS SANTOS ALVES</v>
      </c>
      <c r="E847" s="3">
        <f>IF(PASSAGEM!F847="","",PASSAGEM!F847)</f>
        <v>34.54</v>
      </c>
      <c r="F847" s="3">
        <f>IF(PASSAGEM!G847="","",PASSAGEM!G847)</f>
        <v>0</v>
      </c>
      <c r="G847" s="3">
        <f>IF(PASSAGEM!H847="","",PASSAGEM!H847)</f>
        <v>0</v>
      </c>
      <c r="H847" s="3">
        <f>IF(PASSAGEM!I847="","",PASSAGEM!I847)</f>
        <v>0</v>
      </c>
      <c r="I847" s="3">
        <f>IF(PASSAGEM!J847="","",PASSAGEM!J847)</f>
        <v>0</v>
      </c>
      <c r="J847" s="3">
        <f>IF(PASSAGEM!K847="","",PASSAGEM!K847)</f>
        <v>0</v>
      </c>
      <c r="K847" s="3">
        <f>IF(PASSAGEM!L847="","",PASSAGEM!L847)</f>
        <v>0</v>
      </c>
      <c r="L847" s="3">
        <f>IF(PASSAGEM!M847="","",PASSAGEM!M847)</f>
        <v>0</v>
      </c>
      <c r="M847" s="3">
        <f>IF(PASSAGEM!N847="","",PASSAGEM!N847)</f>
        <v>0</v>
      </c>
      <c r="N847" s="2" t="str">
        <f>IF(PASSAGEM!O847="","",PASSAGEM!O847)</f>
        <v>20250630</v>
      </c>
      <c r="O847" s="2" t="str">
        <f>IF(PASSAGEM!P847="","",PASSAGEM!P847)</f>
        <v>PREMIO</v>
      </c>
    </row>
    <row r="848" spans="1:15" x14ac:dyDescent="0.25">
      <c r="A848" s="2">
        <f>IF(PASSAGEM!B848="","",PASSAGEM!B848)</f>
        <v>6300</v>
      </c>
      <c r="B848" s="2">
        <f>IF(PASSAGEM!C848="","",PASSAGEM!C848)</f>
        <v>6142</v>
      </c>
      <c r="C848" s="2">
        <f>IF(PASSAGEM!D848="","",PASSAGEM!D848)</f>
        <v>144440072169</v>
      </c>
      <c r="D848" s="2" t="str">
        <f>IF(PASSAGEM!E848="","",PASSAGEM!E848)</f>
        <v>GABRIELA DOS SANTOS ALVES</v>
      </c>
      <c r="E848" s="3">
        <f>IF(PASSAGEM!F848="","",PASSAGEM!F848)</f>
        <v>0</v>
      </c>
      <c r="F848" s="3">
        <f>IF(PASSAGEM!G848="","",PASSAGEM!G848)</f>
        <v>0</v>
      </c>
      <c r="G848" s="3">
        <f>IF(PASSAGEM!H848="","",PASSAGEM!H848)</f>
        <v>0</v>
      </c>
      <c r="H848" s="3">
        <f>IF(PASSAGEM!I848="","",PASSAGEM!I848)</f>
        <v>0</v>
      </c>
      <c r="I848" s="3">
        <f>IF(PASSAGEM!J848="","",PASSAGEM!J848)</f>
        <v>39.35</v>
      </c>
      <c r="J848" s="3">
        <f>IF(PASSAGEM!K848="","",PASSAGEM!K848)</f>
        <v>0</v>
      </c>
      <c r="K848" s="3">
        <f>IF(PASSAGEM!L848="","",PASSAGEM!L848)</f>
        <v>0</v>
      </c>
      <c r="L848" s="3">
        <f>IF(PASSAGEM!M848="","",PASSAGEM!M848)</f>
        <v>0</v>
      </c>
      <c r="M848" s="3">
        <f>IF(PASSAGEM!N848="","",PASSAGEM!N848)</f>
        <v>0</v>
      </c>
      <c r="N848" s="2" t="str">
        <f>IF(PASSAGEM!O848="","",PASSAGEM!O848)</f>
        <v>20250630</v>
      </c>
      <c r="O848" s="2" t="str">
        <f>IF(PASSAGEM!P848="","",PASSAGEM!P848)</f>
        <v>PREMIO</v>
      </c>
    </row>
    <row r="849" spans="1:15" x14ac:dyDescent="0.25">
      <c r="A849" s="2">
        <f>IF(PASSAGEM!B849="","",PASSAGEM!B849)</f>
        <v>6300</v>
      </c>
      <c r="B849" s="2">
        <f>IF(PASSAGEM!C849="","",PASSAGEM!C849)</f>
        <v>6142</v>
      </c>
      <c r="C849" s="2">
        <f>IF(PASSAGEM!D849="","",PASSAGEM!D849)</f>
        <v>144440073732</v>
      </c>
      <c r="D849" s="2" t="str">
        <f>IF(PASSAGEM!E849="","",PASSAGEM!E849)</f>
        <v>EDILSON DE FREITAS</v>
      </c>
      <c r="E849" s="3">
        <f>IF(PASSAGEM!F849="","",PASSAGEM!F849)</f>
        <v>18.36</v>
      </c>
      <c r="F849" s="3">
        <f>IF(PASSAGEM!G849="","",PASSAGEM!G849)</f>
        <v>0</v>
      </c>
      <c r="G849" s="3">
        <f>IF(PASSAGEM!H849="","",PASSAGEM!H849)</f>
        <v>0</v>
      </c>
      <c r="H849" s="3">
        <f>IF(PASSAGEM!I849="","",PASSAGEM!I849)</f>
        <v>0</v>
      </c>
      <c r="I849" s="3">
        <f>IF(PASSAGEM!J849="","",PASSAGEM!J849)</f>
        <v>0</v>
      </c>
      <c r="J849" s="3">
        <f>IF(PASSAGEM!K849="","",PASSAGEM!K849)</f>
        <v>0</v>
      </c>
      <c r="K849" s="3">
        <f>IF(PASSAGEM!L849="","",PASSAGEM!L849)</f>
        <v>0</v>
      </c>
      <c r="L849" s="3">
        <f>IF(PASSAGEM!M849="","",PASSAGEM!M849)</f>
        <v>0</v>
      </c>
      <c r="M849" s="3">
        <f>IF(PASSAGEM!N849="","",PASSAGEM!N849)</f>
        <v>0</v>
      </c>
      <c r="N849" s="2" t="str">
        <f>IF(PASSAGEM!O849="","",PASSAGEM!O849)</f>
        <v>20250630</v>
      </c>
      <c r="O849" s="2" t="str">
        <f>IF(PASSAGEM!P849="","",PASSAGEM!P849)</f>
        <v>PREMIO</v>
      </c>
    </row>
    <row r="850" spans="1:15" x14ac:dyDescent="0.25">
      <c r="A850" s="2">
        <f>IF(PASSAGEM!B850="","",PASSAGEM!B850)</f>
        <v>6300</v>
      </c>
      <c r="B850" s="2">
        <f>IF(PASSAGEM!C850="","",PASSAGEM!C850)</f>
        <v>6142</v>
      </c>
      <c r="C850" s="2">
        <f>IF(PASSAGEM!D850="","",PASSAGEM!D850)</f>
        <v>144440073732</v>
      </c>
      <c r="D850" s="2" t="str">
        <f>IF(PASSAGEM!E850="","",PASSAGEM!E850)</f>
        <v>EDILSON DE FREITAS</v>
      </c>
      <c r="E850" s="3">
        <f>IF(PASSAGEM!F850="","",PASSAGEM!F850)</f>
        <v>0</v>
      </c>
      <c r="F850" s="3">
        <f>IF(PASSAGEM!G850="","",PASSAGEM!G850)</f>
        <v>0</v>
      </c>
      <c r="G850" s="3">
        <f>IF(PASSAGEM!H850="","",PASSAGEM!H850)</f>
        <v>0</v>
      </c>
      <c r="H850" s="3">
        <f>IF(PASSAGEM!I850="","",PASSAGEM!I850)</f>
        <v>0</v>
      </c>
      <c r="I850" s="3">
        <f>IF(PASSAGEM!J850="","",PASSAGEM!J850)</f>
        <v>15.76</v>
      </c>
      <c r="J850" s="3">
        <f>IF(PASSAGEM!K850="","",PASSAGEM!K850)</f>
        <v>0</v>
      </c>
      <c r="K850" s="3">
        <f>IF(PASSAGEM!L850="","",PASSAGEM!L850)</f>
        <v>0</v>
      </c>
      <c r="L850" s="3">
        <f>IF(PASSAGEM!M850="","",PASSAGEM!M850)</f>
        <v>0</v>
      </c>
      <c r="M850" s="3">
        <f>IF(PASSAGEM!N850="","",PASSAGEM!N850)</f>
        <v>0</v>
      </c>
      <c r="N850" s="2" t="str">
        <f>IF(PASSAGEM!O850="","",PASSAGEM!O850)</f>
        <v>20250630</v>
      </c>
      <c r="O850" s="2" t="str">
        <f>IF(PASSAGEM!P850="","",PASSAGEM!P850)</f>
        <v>PREMIO</v>
      </c>
    </row>
    <row r="851" spans="1:15" x14ac:dyDescent="0.25">
      <c r="A851" s="2">
        <f>IF(PASSAGEM!B851="","",PASSAGEM!B851)</f>
        <v>6300</v>
      </c>
      <c r="B851" s="2">
        <f>IF(PASSAGEM!C851="","",PASSAGEM!C851)</f>
        <v>6142</v>
      </c>
      <c r="C851" s="2">
        <f>IF(PASSAGEM!D851="","",PASSAGEM!D851)</f>
        <v>144440074010</v>
      </c>
      <c r="D851" s="2" t="str">
        <f>IF(PASSAGEM!E851="","",PASSAGEM!E851)</f>
        <v>CESAR SILVA LIMA ARAUJO</v>
      </c>
      <c r="E851" s="3">
        <f>IF(PASSAGEM!F851="","",PASSAGEM!F851)</f>
        <v>15.39</v>
      </c>
      <c r="F851" s="3">
        <f>IF(PASSAGEM!G851="","",PASSAGEM!G851)</f>
        <v>0</v>
      </c>
      <c r="G851" s="3">
        <f>IF(PASSAGEM!H851="","",PASSAGEM!H851)</f>
        <v>0</v>
      </c>
      <c r="H851" s="3">
        <f>IF(PASSAGEM!I851="","",PASSAGEM!I851)</f>
        <v>0</v>
      </c>
      <c r="I851" s="3">
        <f>IF(PASSAGEM!J851="","",PASSAGEM!J851)</f>
        <v>0</v>
      </c>
      <c r="J851" s="3">
        <f>IF(PASSAGEM!K851="","",PASSAGEM!K851)</f>
        <v>0</v>
      </c>
      <c r="K851" s="3">
        <f>IF(PASSAGEM!L851="","",PASSAGEM!L851)</f>
        <v>0</v>
      </c>
      <c r="L851" s="3">
        <f>IF(PASSAGEM!M851="","",PASSAGEM!M851)</f>
        <v>0</v>
      </c>
      <c r="M851" s="3">
        <f>IF(PASSAGEM!N851="","",PASSAGEM!N851)</f>
        <v>0</v>
      </c>
      <c r="N851" s="2" t="str">
        <f>IF(PASSAGEM!O851="","",PASSAGEM!O851)</f>
        <v>20250630</v>
      </c>
      <c r="O851" s="2" t="str">
        <f>IF(PASSAGEM!P851="","",PASSAGEM!P851)</f>
        <v>PREMIO</v>
      </c>
    </row>
    <row r="852" spans="1:15" x14ac:dyDescent="0.25">
      <c r="A852" s="2">
        <f>IF(PASSAGEM!B852="","",PASSAGEM!B852)</f>
        <v>6300</v>
      </c>
      <c r="B852" s="2">
        <f>IF(PASSAGEM!C852="","",PASSAGEM!C852)</f>
        <v>6142</v>
      </c>
      <c r="C852" s="2">
        <f>IF(PASSAGEM!D852="","",PASSAGEM!D852)</f>
        <v>144440074010</v>
      </c>
      <c r="D852" s="2" t="str">
        <f>IF(PASSAGEM!E852="","",PASSAGEM!E852)</f>
        <v>CESAR SILVA LIMA ARAUJO</v>
      </c>
      <c r="E852" s="3">
        <f>IF(PASSAGEM!F852="","",PASSAGEM!F852)</f>
        <v>0</v>
      </c>
      <c r="F852" s="3">
        <f>IF(PASSAGEM!G852="","",PASSAGEM!G852)</f>
        <v>0</v>
      </c>
      <c r="G852" s="3">
        <f>IF(PASSAGEM!H852="","",PASSAGEM!H852)</f>
        <v>0</v>
      </c>
      <c r="H852" s="3">
        <f>IF(PASSAGEM!I852="","",PASSAGEM!I852)</f>
        <v>0</v>
      </c>
      <c r="I852" s="3">
        <f>IF(PASSAGEM!J852="","",PASSAGEM!J852)</f>
        <v>25.16</v>
      </c>
      <c r="J852" s="3">
        <f>IF(PASSAGEM!K852="","",PASSAGEM!K852)</f>
        <v>0</v>
      </c>
      <c r="K852" s="3">
        <f>IF(PASSAGEM!L852="","",PASSAGEM!L852)</f>
        <v>0</v>
      </c>
      <c r="L852" s="3">
        <f>IF(PASSAGEM!M852="","",PASSAGEM!M852)</f>
        <v>0</v>
      </c>
      <c r="M852" s="3">
        <f>IF(PASSAGEM!N852="","",PASSAGEM!N852)</f>
        <v>0</v>
      </c>
      <c r="N852" s="2" t="str">
        <f>IF(PASSAGEM!O852="","",PASSAGEM!O852)</f>
        <v>20250630</v>
      </c>
      <c r="O852" s="2" t="str">
        <f>IF(PASSAGEM!P852="","",PASSAGEM!P852)</f>
        <v>PREMIO</v>
      </c>
    </row>
    <row r="853" spans="1:15" x14ac:dyDescent="0.25">
      <c r="A853" s="2">
        <f>IF(PASSAGEM!B853="","",PASSAGEM!B853)</f>
        <v>6300</v>
      </c>
      <c r="B853" s="2">
        <f>IF(PASSAGEM!C853="","",PASSAGEM!C853)</f>
        <v>6142</v>
      </c>
      <c r="C853" s="2">
        <f>IF(PASSAGEM!D853="","",PASSAGEM!D853)</f>
        <v>144440075513</v>
      </c>
      <c r="D853" s="2" t="str">
        <f>IF(PASSAGEM!E853="","",PASSAGEM!E853)</f>
        <v>ALESSANDRO XAVIER DE ANDRADE</v>
      </c>
      <c r="E853" s="3">
        <f>IF(PASSAGEM!F853="","",PASSAGEM!F853)</f>
        <v>59.43</v>
      </c>
      <c r="F853" s="3">
        <f>IF(PASSAGEM!G853="","",PASSAGEM!G853)</f>
        <v>0</v>
      </c>
      <c r="G853" s="3">
        <f>IF(PASSAGEM!H853="","",PASSAGEM!H853)</f>
        <v>0</v>
      </c>
      <c r="H853" s="3">
        <f>IF(PASSAGEM!I853="","",PASSAGEM!I853)</f>
        <v>0</v>
      </c>
      <c r="I853" s="3">
        <f>IF(PASSAGEM!J853="","",PASSAGEM!J853)</f>
        <v>0</v>
      </c>
      <c r="J853" s="3">
        <f>IF(PASSAGEM!K853="","",PASSAGEM!K853)</f>
        <v>0</v>
      </c>
      <c r="K853" s="3">
        <f>IF(PASSAGEM!L853="","",PASSAGEM!L853)</f>
        <v>0</v>
      </c>
      <c r="L853" s="3">
        <f>IF(PASSAGEM!M853="","",PASSAGEM!M853)</f>
        <v>0</v>
      </c>
      <c r="M853" s="3">
        <f>IF(PASSAGEM!N853="","",PASSAGEM!N853)</f>
        <v>0</v>
      </c>
      <c r="N853" s="2" t="str">
        <f>IF(PASSAGEM!O853="","",PASSAGEM!O853)</f>
        <v>20250630</v>
      </c>
      <c r="O853" s="2" t="str">
        <f>IF(PASSAGEM!P853="","",PASSAGEM!P853)</f>
        <v>PREMIO</v>
      </c>
    </row>
    <row r="854" spans="1:15" x14ac:dyDescent="0.25">
      <c r="A854" s="2">
        <f>IF(PASSAGEM!B854="","",PASSAGEM!B854)</f>
        <v>6300</v>
      </c>
      <c r="B854" s="2">
        <f>IF(PASSAGEM!C854="","",PASSAGEM!C854)</f>
        <v>6142</v>
      </c>
      <c r="C854" s="2">
        <f>IF(PASSAGEM!D854="","",PASSAGEM!D854)</f>
        <v>144440075513</v>
      </c>
      <c r="D854" s="2" t="str">
        <f>IF(PASSAGEM!E854="","",PASSAGEM!E854)</f>
        <v>ALESSANDRO XAVIER DE ANDRADE</v>
      </c>
      <c r="E854" s="3">
        <f>IF(PASSAGEM!F854="","",PASSAGEM!F854)</f>
        <v>0</v>
      </c>
      <c r="F854" s="3">
        <f>IF(PASSAGEM!G854="","",PASSAGEM!G854)</f>
        <v>0</v>
      </c>
      <c r="G854" s="3">
        <f>IF(PASSAGEM!H854="","",PASSAGEM!H854)</f>
        <v>0</v>
      </c>
      <c r="H854" s="3">
        <f>IF(PASSAGEM!I854="","",PASSAGEM!I854)</f>
        <v>0</v>
      </c>
      <c r="I854" s="3">
        <f>IF(PASSAGEM!J854="","",PASSAGEM!J854)</f>
        <v>61.65</v>
      </c>
      <c r="J854" s="3">
        <f>IF(PASSAGEM!K854="","",PASSAGEM!K854)</f>
        <v>0</v>
      </c>
      <c r="K854" s="3">
        <f>IF(PASSAGEM!L854="","",PASSAGEM!L854)</f>
        <v>0</v>
      </c>
      <c r="L854" s="3">
        <f>IF(PASSAGEM!M854="","",PASSAGEM!M854)</f>
        <v>0</v>
      </c>
      <c r="M854" s="3">
        <f>IF(PASSAGEM!N854="","",PASSAGEM!N854)</f>
        <v>0</v>
      </c>
      <c r="N854" s="2" t="str">
        <f>IF(PASSAGEM!O854="","",PASSAGEM!O854)</f>
        <v>20250630</v>
      </c>
      <c r="O854" s="2" t="str">
        <f>IF(PASSAGEM!P854="","",PASSAGEM!P854)</f>
        <v>PREMIO</v>
      </c>
    </row>
    <row r="855" spans="1:15" x14ac:dyDescent="0.25">
      <c r="A855" s="2">
        <f>IF(PASSAGEM!B855="","",PASSAGEM!B855)</f>
        <v>6300</v>
      </c>
      <c r="B855" s="2">
        <f>IF(PASSAGEM!C855="","",PASSAGEM!C855)</f>
        <v>6142</v>
      </c>
      <c r="C855" s="2">
        <f>IF(PASSAGEM!D855="","",PASSAGEM!D855)</f>
        <v>144440077641</v>
      </c>
      <c r="D855" s="2" t="str">
        <f>IF(PASSAGEM!E855="","",PASSAGEM!E855)</f>
        <v>GINARAJADACA FERREIRA DOS S OLIVEIRA</v>
      </c>
      <c r="E855" s="3">
        <f>IF(PASSAGEM!F855="","",PASSAGEM!F855)</f>
        <v>303.66000000000003</v>
      </c>
      <c r="F855" s="3">
        <f>IF(PASSAGEM!G855="","",PASSAGEM!G855)</f>
        <v>0</v>
      </c>
      <c r="G855" s="3">
        <f>IF(PASSAGEM!H855="","",PASSAGEM!H855)</f>
        <v>0</v>
      </c>
      <c r="H855" s="3">
        <f>IF(PASSAGEM!I855="","",PASSAGEM!I855)</f>
        <v>0</v>
      </c>
      <c r="I855" s="3">
        <f>IF(PASSAGEM!J855="","",PASSAGEM!J855)</f>
        <v>0</v>
      </c>
      <c r="J855" s="3">
        <f>IF(PASSAGEM!K855="","",PASSAGEM!K855)</f>
        <v>0</v>
      </c>
      <c r="K855" s="3">
        <f>IF(PASSAGEM!L855="","",PASSAGEM!L855)</f>
        <v>0</v>
      </c>
      <c r="L855" s="3">
        <f>IF(PASSAGEM!M855="","",PASSAGEM!M855)</f>
        <v>0</v>
      </c>
      <c r="M855" s="3">
        <f>IF(PASSAGEM!N855="","",PASSAGEM!N855)</f>
        <v>0</v>
      </c>
      <c r="N855" s="2" t="str">
        <f>IF(PASSAGEM!O855="","",PASSAGEM!O855)</f>
        <v>20250630</v>
      </c>
      <c r="O855" s="2" t="str">
        <f>IF(PASSAGEM!P855="","",PASSAGEM!P855)</f>
        <v>PREMIO</v>
      </c>
    </row>
    <row r="856" spans="1:15" x14ac:dyDescent="0.25">
      <c r="A856" s="2">
        <f>IF(PASSAGEM!B856="","",PASSAGEM!B856)</f>
        <v>6300</v>
      </c>
      <c r="B856" s="2">
        <f>IF(PASSAGEM!C856="","",PASSAGEM!C856)</f>
        <v>6142</v>
      </c>
      <c r="C856" s="2">
        <f>IF(PASSAGEM!D856="","",PASSAGEM!D856)</f>
        <v>144440077641</v>
      </c>
      <c r="D856" s="2" t="str">
        <f>IF(PASSAGEM!E856="","",PASSAGEM!E856)</f>
        <v>GINARAJADACA FERREIRA DOS S OLIVEIRA</v>
      </c>
      <c r="E856" s="3">
        <f>IF(PASSAGEM!F856="","",PASSAGEM!F856)</f>
        <v>0</v>
      </c>
      <c r="F856" s="3">
        <f>IF(PASSAGEM!G856="","",PASSAGEM!G856)</f>
        <v>0</v>
      </c>
      <c r="G856" s="3">
        <f>IF(PASSAGEM!H856="","",PASSAGEM!H856)</f>
        <v>0</v>
      </c>
      <c r="H856" s="3">
        <f>IF(PASSAGEM!I856="","",PASSAGEM!I856)</f>
        <v>0</v>
      </c>
      <c r="I856" s="3">
        <f>IF(PASSAGEM!J856="","",PASSAGEM!J856)</f>
        <v>37.81</v>
      </c>
      <c r="J856" s="3">
        <f>IF(PASSAGEM!K856="","",PASSAGEM!K856)</f>
        <v>0</v>
      </c>
      <c r="K856" s="3">
        <f>IF(PASSAGEM!L856="","",PASSAGEM!L856)</f>
        <v>0</v>
      </c>
      <c r="L856" s="3">
        <f>IF(PASSAGEM!M856="","",PASSAGEM!M856)</f>
        <v>0</v>
      </c>
      <c r="M856" s="3">
        <f>IF(PASSAGEM!N856="","",PASSAGEM!N856)</f>
        <v>0</v>
      </c>
      <c r="N856" s="2" t="str">
        <f>IF(PASSAGEM!O856="","",PASSAGEM!O856)</f>
        <v>20250630</v>
      </c>
      <c r="O856" s="2" t="str">
        <f>IF(PASSAGEM!P856="","",PASSAGEM!P856)</f>
        <v>PREMIO</v>
      </c>
    </row>
    <row r="857" spans="1:15" x14ac:dyDescent="0.25">
      <c r="A857" s="2">
        <f>IF(PASSAGEM!B857="","",PASSAGEM!B857)</f>
        <v>6300</v>
      </c>
      <c r="B857" s="2">
        <f>IF(PASSAGEM!C857="","",PASSAGEM!C857)</f>
        <v>6142</v>
      </c>
      <c r="C857" s="2">
        <f>IF(PASSAGEM!D857="","",PASSAGEM!D857)</f>
        <v>144440080282</v>
      </c>
      <c r="D857" s="2" t="str">
        <f>IF(PASSAGEM!E857="","",PASSAGEM!E857)</f>
        <v>GENNAQUE JOAO VIANEZ DE LUCENA</v>
      </c>
      <c r="E857" s="3">
        <f>IF(PASSAGEM!F857="","",PASSAGEM!F857)</f>
        <v>14.7</v>
      </c>
      <c r="F857" s="3">
        <f>IF(PASSAGEM!G857="","",PASSAGEM!G857)</f>
        <v>0</v>
      </c>
      <c r="G857" s="3">
        <f>IF(PASSAGEM!H857="","",PASSAGEM!H857)</f>
        <v>0</v>
      </c>
      <c r="H857" s="3">
        <f>IF(PASSAGEM!I857="","",PASSAGEM!I857)</f>
        <v>0</v>
      </c>
      <c r="I857" s="3">
        <f>IF(PASSAGEM!J857="","",PASSAGEM!J857)</f>
        <v>0</v>
      </c>
      <c r="J857" s="3">
        <f>IF(PASSAGEM!K857="","",PASSAGEM!K857)</f>
        <v>0</v>
      </c>
      <c r="K857" s="3">
        <f>IF(PASSAGEM!L857="","",PASSAGEM!L857)</f>
        <v>0</v>
      </c>
      <c r="L857" s="3">
        <f>IF(PASSAGEM!M857="","",PASSAGEM!M857)</f>
        <v>0</v>
      </c>
      <c r="M857" s="3">
        <f>IF(PASSAGEM!N857="","",PASSAGEM!N857)</f>
        <v>0</v>
      </c>
      <c r="N857" s="2" t="str">
        <f>IF(PASSAGEM!O857="","",PASSAGEM!O857)</f>
        <v>20250630</v>
      </c>
      <c r="O857" s="2" t="str">
        <f>IF(PASSAGEM!P857="","",PASSAGEM!P857)</f>
        <v>PREMIO</v>
      </c>
    </row>
    <row r="858" spans="1:15" x14ac:dyDescent="0.25">
      <c r="A858" s="2">
        <f>IF(PASSAGEM!B858="","",PASSAGEM!B858)</f>
        <v>6300</v>
      </c>
      <c r="B858" s="2">
        <f>IF(PASSAGEM!C858="","",PASSAGEM!C858)</f>
        <v>6142</v>
      </c>
      <c r="C858" s="2">
        <f>IF(PASSAGEM!D858="","",PASSAGEM!D858)</f>
        <v>144440080282</v>
      </c>
      <c r="D858" s="2" t="str">
        <f>IF(PASSAGEM!E858="","",PASSAGEM!E858)</f>
        <v>GENNAQUE JOAO VIANEZ DE LUCENA</v>
      </c>
      <c r="E858" s="3">
        <f>IF(PASSAGEM!F858="","",PASSAGEM!F858)</f>
        <v>0</v>
      </c>
      <c r="F858" s="3">
        <f>IF(PASSAGEM!G858="","",PASSAGEM!G858)</f>
        <v>0</v>
      </c>
      <c r="G858" s="3">
        <f>IF(PASSAGEM!H858="","",PASSAGEM!H858)</f>
        <v>0</v>
      </c>
      <c r="H858" s="3">
        <f>IF(PASSAGEM!I858="","",PASSAGEM!I858)</f>
        <v>0</v>
      </c>
      <c r="I858" s="3">
        <f>IF(PASSAGEM!J858="","",PASSAGEM!J858)</f>
        <v>12.07</v>
      </c>
      <c r="J858" s="3">
        <f>IF(PASSAGEM!K858="","",PASSAGEM!K858)</f>
        <v>0</v>
      </c>
      <c r="K858" s="3">
        <f>IF(PASSAGEM!L858="","",PASSAGEM!L858)</f>
        <v>0</v>
      </c>
      <c r="L858" s="3">
        <f>IF(PASSAGEM!M858="","",PASSAGEM!M858)</f>
        <v>0</v>
      </c>
      <c r="M858" s="3">
        <f>IF(PASSAGEM!N858="","",PASSAGEM!N858)</f>
        <v>0</v>
      </c>
      <c r="N858" s="2" t="str">
        <f>IF(PASSAGEM!O858="","",PASSAGEM!O858)</f>
        <v>20250630</v>
      </c>
      <c r="O858" s="2" t="str">
        <f>IF(PASSAGEM!P858="","",PASSAGEM!P858)</f>
        <v>PREMIO</v>
      </c>
    </row>
    <row r="859" spans="1:15" x14ac:dyDescent="0.25">
      <c r="A859" s="2">
        <f>IF(PASSAGEM!B859="","",PASSAGEM!B859)</f>
        <v>6300</v>
      </c>
      <c r="B859" s="2">
        <f>IF(PASSAGEM!C859="","",PASSAGEM!C859)</f>
        <v>6142</v>
      </c>
      <c r="C859" s="2">
        <f>IF(PASSAGEM!D859="","",PASSAGEM!D859)</f>
        <v>144440080587</v>
      </c>
      <c r="D859" s="2" t="str">
        <f>IF(PASSAGEM!E859="","",PASSAGEM!E859)</f>
        <v>THIAGO SANTOS FURTADO</v>
      </c>
      <c r="E859" s="3">
        <f>IF(PASSAGEM!F859="","",PASSAGEM!F859)</f>
        <v>102.08</v>
      </c>
      <c r="F859" s="3">
        <f>IF(PASSAGEM!G859="","",PASSAGEM!G859)</f>
        <v>0</v>
      </c>
      <c r="G859" s="3">
        <f>IF(PASSAGEM!H859="","",PASSAGEM!H859)</f>
        <v>0</v>
      </c>
      <c r="H859" s="3">
        <f>IF(PASSAGEM!I859="","",PASSAGEM!I859)</f>
        <v>0</v>
      </c>
      <c r="I859" s="3">
        <f>IF(PASSAGEM!J859="","",PASSAGEM!J859)</f>
        <v>0</v>
      </c>
      <c r="J859" s="3">
        <f>IF(PASSAGEM!K859="","",PASSAGEM!K859)</f>
        <v>0</v>
      </c>
      <c r="K859" s="3">
        <f>IF(PASSAGEM!L859="","",PASSAGEM!L859)</f>
        <v>0</v>
      </c>
      <c r="L859" s="3">
        <f>IF(PASSAGEM!M859="","",PASSAGEM!M859)</f>
        <v>0</v>
      </c>
      <c r="M859" s="3">
        <f>IF(PASSAGEM!N859="","",PASSAGEM!N859)</f>
        <v>0</v>
      </c>
      <c r="N859" s="2" t="str">
        <f>IF(PASSAGEM!O859="","",PASSAGEM!O859)</f>
        <v>20250630</v>
      </c>
      <c r="O859" s="2" t="str">
        <f>IF(PASSAGEM!P859="","",PASSAGEM!P859)</f>
        <v>PREMIO</v>
      </c>
    </row>
    <row r="860" spans="1:15" x14ac:dyDescent="0.25">
      <c r="A860" s="2">
        <f>IF(PASSAGEM!B860="","",PASSAGEM!B860)</f>
        <v>6300</v>
      </c>
      <c r="B860" s="2">
        <f>IF(PASSAGEM!C860="","",PASSAGEM!C860)</f>
        <v>6142</v>
      </c>
      <c r="C860" s="2">
        <f>IF(PASSAGEM!D860="","",PASSAGEM!D860)</f>
        <v>144440080587</v>
      </c>
      <c r="D860" s="2" t="str">
        <f>IF(PASSAGEM!E860="","",PASSAGEM!E860)</f>
        <v>THIAGO SANTOS FURTADO</v>
      </c>
      <c r="E860" s="3">
        <f>IF(PASSAGEM!F860="","",PASSAGEM!F860)</f>
        <v>0</v>
      </c>
      <c r="F860" s="3">
        <f>IF(PASSAGEM!G860="","",PASSAGEM!G860)</f>
        <v>0</v>
      </c>
      <c r="G860" s="3">
        <f>IF(PASSAGEM!H860="","",PASSAGEM!H860)</f>
        <v>0</v>
      </c>
      <c r="H860" s="3">
        <f>IF(PASSAGEM!I860="","",PASSAGEM!I860)</f>
        <v>0</v>
      </c>
      <c r="I860" s="3">
        <f>IF(PASSAGEM!J860="","",PASSAGEM!J860)</f>
        <v>102.29</v>
      </c>
      <c r="J860" s="3">
        <f>IF(PASSAGEM!K860="","",PASSAGEM!K860)</f>
        <v>0</v>
      </c>
      <c r="K860" s="3">
        <f>IF(PASSAGEM!L860="","",PASSAGEM!L860)</f>
        <v>0</v>
      </c>
      <c r="L860" s="3">
        <f>IF(PASSAGEM!M860="","",PASSAGEM!M860)</f>
        <v>0</v>
      </c>
      <c r="M860" s="3">
        <f>IF(PASSAGEM!N860="","",PASSAGEM!N860)</f>
        <v>0</v>
      </c>
      <c r="N860" s="2" t="str">
        <f>IF(PASSAGEM!O860="","",PASSAGEM!O860)</f>
        <v>20250630</v>
      </c>
      <c r="O860" s="2" t="str">
        <f>IF(PASSAGEM!P860="","",PASSAGEM!P860)</f>
        <v>PREMIO</v>
      </c>
    </row>
    <row r="861" spans="1:15" x14ac:dyDescent="0.25">
      <c r="A861" s="2">
        <f>IF(PASSAGEM!B861="","",PASSAGEM!B861)</f>
        <v>6300</v>
      </c>
      <c r="B861" s="2">
        <f>IF(PASSAGEM!C861="","",PASSAGEM!C861)</f>
        <v>6142</v>
      </c>
      <c r="C861" s="2">
        <f>IF(PASSAGEM!D861="","",PASSAGEM!D861)</f>
        <v>144440080993</v>
      </c>
      <c r="D861" s="2" t="str">
        <f>IF(PASSAGEM!E861="","",PASSAGEM!E861)</f>
        <v>EDIMAR MACHADO BARBOSA</v>
      </c>
      <c r="E861" s="3">
        <f>IF(PASSAGEM!F861="","",PASSAGEM!F861)</f>
        <v>37.19</v>
      </c>
      <c r="F861" s="3">
        <f>IF(PASSAGEM!G861="","",PASSAGEM!G861)</f>
        <v>0</v>
      </c>
      <c r="G861" s="3">
        <f>IF(PASSAGEM!H861="","",PASSAGEM!H861)</f>
        <v>0</v>
      </c>
      <c r="H861" s="3">
        <f>IF(PASSAGEM!I861="","",PASSAGEM!I861)</f>
        <v>0</v>
      </c>
      <c r="I861" s="3">
        <f>IF(PASSAGEM!J861="","",PASSAGEM!J861)</f>
        <v>0</v>
      </c>
      <c r="J861" s="3">
        <f>IF(PASSAGEM!K861="","",PASSAGEM!K861)</f>
        <v>0</v>
      </c>
      <c r="K861" s="3">
        <f>IF(PASSAGEM!L861="","",PASSAGEM!L861)</f>
        <v>0</v>
      </c>
      <c r="L861" s="3">
        <f>IF(PASSAGEM!M861="","",PASSAGEM!M861)</f>
        <v>0</v>
      </c>
      <c r="M861" s="3">
        <f>IF(PASSAGEM!N861="","",PASSAGEM!N861)</f>
        <v>0</v>
      </c>
      <c r="N861" s="2" t="str">
        <f>IF(PASSAGEM!O861="","",PASSAGEM!O861)</f>
        <v>20250630</v>
      </c>
      <c r="O861" s="2" t="str">
        <f>IF(PASSAGEM!P861="","",PASSAGEM!P861)</f>
        <v>PREMIO</v>
      </c>
    </row>
    <row r="862" spans="1:15" x14ac:dyDescent="0.25">
      <c r="A862" s="2">
        <f>IF(PASSAGEM!B862="","",PASSAGEM!B862)</f>
        <v>6300</v>
      </c>
      <c r="B862" s="2">
        <f>IF(PASSAGEM!C862="","",PASSAGEM!C862)</f>
        <v>6142</v>
      </c>
      <c r="C862" s="2">
        <f>IF(PASSAGEM!D862="","",PASSAGEM!D862)</f>
        <v>144440080993</v>
      </c>
      <c r="D862" s="2" t="str">
        <f>IF(PASSAGEM!E862="","",PASSAGEM!E862)</f>
        <v>EDIMAR MACHADO BARBOSA</v>
      </c>
      <c r="E862" s="3">
        <f>IF(PASSAGEM!F862="","",PASSAGEM!F862)</f>
        <v>0</v>
      </c>
      <c r="F862" s="3">
        <f>IF(PASSAGEM!G862="","",PASSAGEM!G862)</f>
        <v>0</v>
      </c>
      <c r="G862" s="3">
        <f>IF(PASSAGEM!H862="","",PASSAGEM!H862)</f>
        <v>0</v>
      </c>
      <c r="H862" s="3">
        <f>IF(PASSAGEM!I862="","",PASSAGEM!I862)</f>
        <v>0</v>
      </c>
      <c r="I862" s="3">
        <f>IF(PASSAGEM!J862="","",PASSAGEM!J862)</f>
        <v>22.12</v>
      </c>
      <c r="J862" s="3">
        <f>IF(PASSAGEM!K862="","",PASSAGEM!K862)</f>
        <v>0</v>
      </c>
      <c r="K862" s="3">
        <f>IF(PASSAGEM!L862="","",PASSAGEM!L862)</f>
        <v>0</v>
      </c>
      <c r="L862" s="3">
        <f>IF(PASSAGEM!M862="","",PASSAGEM!M862)</f>
        <v>0</v>
      </c>
      <c r="M862" s="3">
        <f>IF(PASSAGEM!N862="","",PASSAGEM!N862)</f>
        <v>0</v>
      </c>
      <c r="N862" s="2" t="str">
        <f>IF(PASSAGEM!O862="","",PASSAGEM!O862)</f>
        <v>20250630</v>
      </c>
      <c r="O862" s="2" t="str">
        <f>IF(PASSAGEM!P862="","",PASSAGEM!P862)</f>
        <v>PREMIO</v>
      </c>
    </row>
    <row r="863" spans="1:15" x14ac:dyDescent="0.25">
      <c r="A863" s="2">
        <f>IF(PASSAGEM!B863="","",PASSAGEM!B863)</f>
        <v>6300</v>
      </c>
      <c r="B863" s="2">
        <f>IF(PASSAGEM!C863="","",PASSAGEM!C863)</f>
        <v>6142</v>
      </c>
      <c r="C863" s="2">
        <f>IF(PASSAGEM!D863="","",PASSAGEM!D863)</f>
        <v>144440081094</v>
      </c>
      <c r="D863" s="2" t="str">
        <f>IF(PASSAGEM!E863="","",PASSAGEM!E863)</f>
        <v>SAULO HENRIQUE LINO DE SOUSA</v>
      </c>
      <c r="E863" s="3">
        <f>IF(PASSAGEM!F863="","",PASSAGEM!F863)</f>
        <v>11.85</v>
      </c>
      <c r="F863" s="3">
        <f>IF(PASSAGEM!G863="","",PASSAGEM!G863)</f>
        <v>0</v>
      </c>
      <c r="G863" s="3">
        <f>IF(PASSAGEM!H863="","",PASSAGEM!H863)</f>
        <v>0</v>
      </c>
      <c r="H863" s="3">
        <f>IF(PASSAGEM!I863="","",PASSAGEM!I863)</f>
        <v>0</v>
      </c>
      <c r="I863" s="3">
        <f>IF(PASSAGEM!J863="","",PASSAGEM!J863)</f>
        <v>0</v>
      </c>
      <c r="J863" s="3">
        <f>IF(PASSAGEM!K863="","",PASSAGEM!K863)</f>
        <v>0</v>
      </c>
      <c r="K863" s="3">
        <f>IF(PASSAGEM!L863="","",PASSAGEM!L863)</f>
        <v>0</v>
      </c>
      <c r="L863" s="3">
        <f>IF(PASSAGEM!M863="","",PASSAGEM!M863)</f>
        <v>0</v>
      </c>
      <c r="M863" s="3">
        <f>IF(PASSAGEM!N863="","",PASSAGEM!N863)</f>
        <v>0</v>
      </c>
      <c r="N863" s="2" t="str">
        <f>IF(PASSAGEM!O863="","",PASSAGEM!O863)</f>
        <v>20250630</v>
      </c>
      <c r="O863" s="2" t="str">
        <f>IF(PASSAGEM!P863="","",PASSAGEM!P863)</f>
        <v>PREMIO</v>
      </c>
    </row>
    <row r="864" spans="1:15" x14ac:dyDescent="0.25">
      <c r="A864" s="2">
        <f>IF(PASSAGEM!B864="","",PASSAGEM!B864)</f>
        <v>6300</v>
      </c>
      <c r="B864" s="2">
        <f>IF(PASSAGEM!C864="","",PASSAGEM!C864)</f>
        <v>6142</v>
      </c>
      <c r="C864" s="2">
        <f>IF(PASSAGEM!D864="","",PASSAGEM!D864)</f>
        <v>144440081094</v>
      </c>
      <c r="D864" s="2" t="str">
        <f>IF(PASSAGEM!E864="","",PASSAGEM!E864)</f>
        <v>SAULO HENRIQUE LINO DE SOUSA</v>
      </c>
      <c r="E864" s="3">
        <f>IF(PASSAGEM!F864="","",PASSAGEM!F864)</f>
        <v>0</v>
      </c>
      <c r="F864" s="3">
        <f>IF(PASSAGEM!G864="","",PASSAGEM!G864)</f>
        <v>0</v>
      </c>
      <c r="G864" s="3">
        <f>IF(PASSAGEM!H864="","",PASSAGEM!H864)</f>
        <v>0</v>
      </c>
      <c r="H864" s="3">
        <f>IF(PASSAGEM!I864="","",PASSAGEM!I864)</f>
        <v>0</v>
      </c>
      <c r="I864" s="3">
        <f>IF(PASSAGEM!J864="","",PASSAGEM!J864)</f>
        <v>21.54</v>
      </c>
      <c r="J864" s="3">
        <f>IF(PASSAGEM!K864="","",PASSAGEM!K864)</f>
        <v>0</v>
      </c>
      <c r="K864" s="3">
        <f>IF(PASSAGEM!L864="","",PASSAGEM!L864)</f>
        <v>0</v>
      </c>
      <c r="L864" s="3">
        <f>IF(PASSAGEM!M864="","",PASSAGEM!M864)</f>
        <v>0</v>
      </c>
      <c r="M864" s="3">
        <f>IF(PASSAGEM!N864="","",PASSAGEM!N864)</f>
        <v>0</v>
      </c>
      <c r="N864" s="2" t="str">
        <f>IF(PASSAGEM!O864="","",PASSAGEM!O864)</f>
        <v>20250630</v>
      </c>
      <c r="O864" s="2" t="str">
        <f>IF(PASSAGEM!P864="","",PASSAGEM!P864)</f>
        <v>PREMIO</v>
      </c>
    </row>
    <row r="865" spans="1:15" x14ac:dyDescent="0.25">
      <c r="A865" s="2">
        <f>IF(PASSAGEM!B865="","",PASSAGEM!B865)</f>
        <v>6300</v>
      </c>
      <c r="B865" s="2">
        <f>IF(PASSAGEM!C865="","",PASSAGEM!C865)</f>
        <v>6142</v>
      </c>
      <c r="C865" s="2">
        <f>IF(PASSAGEM!D865="","",PASSAGEM!D865)</f>
        <v>144440081547</v>
      </c>
      <c r="D865" s="2" t="str">
        <f>IF(PASSAGEM!E865="","",PASSAGEM!E865)</f>
        <v>MARCIO MONTEIRO DE SOUZA</v>
      </c>
      <c r="E865" s="3">
        <f>IF(PASSAGEM!F865="","",PASSAGEM!F865)</f>
        <v>25.3</v>
      </c>
      <c r="F865" s="3">
        <f>IF(PASSAGEM!G865="","",PASSAGEM!G865)</f>
        <v>0</v>
      </c>
      <c r="G865" s="3">
        <f>IF(PASSAGEM!H865="","",PASSAGEM!H865)</f>
        <v>0</v>
      </c>
      <c r="H865" s="3">
        <f>IF(PASSAGEM!I865="","",PASSAGEM!I865)</f>
        <v>0</v>
      </c>
      <c r="I865" s="3">
        <f>IF(PASSAGEM!J865="","",PASSAGEM!J865)</f>
        <v>0</v>
      </c>
      <c r="J865" s="3">
        <f>IF(PASSAGEM!K865="","",PASSAGEM!K865)</f>
        <v>0</v>
      </c>
      <c r="K865" s="3">
        <f>IF(PASSAGEM!L865="","",PASSAGEM!L865)</f>
        <v>0</v>
      </c>
      <c r="L865" s="3">
        <f>IF(PASSAGEM!M865="","",PASSAGEM!M865)</f>
        <v>0</v>
      </c>
      <c r="M865" s="3">
        <f>IF(PASSAGEM!N865="","",PASSAGEM!N865)</f>
        <v>0</v>
      </c>
      <c r="N865" s="2" t="str">
        <f>IF(PASSAGEM!O865="","",PASSAGEM!O865)</f>
        <v>20250630</v>
      </c>
      <c r="O865" s="2" t="str">
        <f>IF(PASSAGEM!P865="","",PASSAGEM!P865)</f>
        <v>PREMIO</v>
      </c>
    </row>
    <row r="866" spans="1:15" x14ac:dyDescent="0.25">
      <c r="A866" s="2">
        <f>IF(PASSAGEM!B866="","",PASSAGEM!B866)</f>
        <v>6300</v>
      </c>
      <c r="B866" s="2">
        <f>IF(PASSAGEM!C866="","",PASSAGEM!C866)</f>
        <v>6142</v>
      </c>
      <c r="C866" s="2">
        <f>IF(PASSAGEM!D866="","",PASSAGEM!D866)</f>
        <v>144440081547</v>
      </c>
      <c r="D866" s="2" t="str">
        <f>IF(PASSAGEM!E866="","",PASSAGEM!E866)</f>
        <v>MARCIO MONTEIRO DE SOUZA</v>
      </c>
      <c r="E866" s="3">
        <f>IF(PASSAGEM!F866="","",PASSAGEM!F866)</f>
        <v>0</v>
      </c>
      <c r="F866" s="3">
        <f>IF(PASSAGEM!G866="","",PASSAGEM!G866)</f>
        <v>0</v>
      </c>
      <c r="G866" s="3">
        <f>IF(PASSAGEM!H866="","",PASSAGEM!H866)</f>
        <v>0</v>
      </c>
      <c r="H866" s="3">
        <f>IF(PASSAGEM!I866="","",PASSAGEM!I866)</f>
        <v>0</v>
      </c>
      <c r="I866" s="3">
        <f>IF(PASSAGEM!J866="","",PASSAGEM!J866)</f>
        <v>19.72</v>
      </c>
      <c r="J866" s="3">
        <f>IF(PASSAGEM!K866="","",PASSAGEM!K866)</f>
        <v>0</v>
      </c>
      <c r="K866" s="3">
        <f>IF(PASSAGEM!L866="","",PASSAGEM!L866)</f>
        <v>0</v>
      </c>
      <c r="L866" s="3">
        <f>IF(PASSAGEM!M866="","",PASSAGEM!M866)</f>
        <v>0</v>
      </c>
      <c r="M866" s="3">
        <f>IF(PASSAGEM!N866="","",PASSAGEM!N866)</f>
        <v>0</v>
      </c>
      <c r="N866" s="2" t="str">
        <f>IF(PASSAGEM!O866="","",PASSAGEM!O866)</f>
        <v>20250630</v>
      </c>
      <c r="O866" s="2" t="str">
        <f>IF(PASSAGEM!P866="","",PASSAGEM!P866)</f>
        <v>PREMIO</v>
      </c>
    </row>
    <row r="867" spans="1:15" x14ac:dyDescent="0.25">
      <c r="A867" s="2">
        <f>IF(PASSAGEM!B867="","",PASSAGEM!B867)</f>
        <v>6300</v>
      </c>
      <c r="B867" s="2">
        <f>IF(PASSAGEM!C867="","",PASSAGEM!C867)</f>
        <v>6142</v>
      </c>
      <c r="C867" s="2">
        <f>IF(PASSAGEM!D867="","",PASSAGEM!D867)</f>
        <v>144440082406</v>
      </c>
      <c r="D867" s="2" t="str">
        <f>IF(PASSAGEM!E867="","",PASSAGEM!E867)</f>
        <v>LUIZ FELIPE SANTOS RAFHAEL</v>
      </c>
      <c r="E867" s="3">
        <f>IF(PASSAGEM!F867="","",PASSAGEM!F867)</f>
        <v>23.94</v>
      </c>
      <c r="F867" s="3">
        <f>IF(PASSAGEM!G867="","",PASSAGEM!G867)</f>
        <v>0</v>
      </c>
      <c r="G867" s="3">
        <f>IF(PASSAGEM!H867="","",PASSAGEM!H867)</f>
        <v>0</v>
      </c>
      <c r="H867" s="3">
        <f>IF(PASSAGEM!I867="","",PASSAGEM!I867)</f>
        <v>0</v>
      </c>
      <c r="I867" s="3">
        <f>IF(PASSAGEM!J867="","",PASSAGEM!J867)</f>
        <v>0</v>
      </c>
      <c r="J867" s="3">
        <f>IF(PASSAGEM!K867="","",PASSAGEM!K867)</f>
        <v>0</v>
      </c>
      <c r="K867" s="3">
        <f>IF(PASSAGEM!L867="","",PASSAGEM!L867)</f>
        <v>0</v>
      </c>
      <c r="L867" s="3">
        <f>IF(PASSAGEM!M867="","",PASSAGEM!M867)</f>
        <v>0</v>
      </c>
      <c r="M867" s="3">
        <f>IF(PASSAGEM!N867="","",PASSAGEM!N867)</f>
        <v>0</v>
      </c>
      <c r="N867" s="2" t="str">
        <f>IF(PASSAGEM!O867="","",PASSAGEM!O867)</f>
        <v>20250630</v>
      </c>
      <c r="O867" s="2" t="str">
        <f>IF(PASSAGEM!P867="","",PASSAGEM!P867)</f>
        <v>PREMIO</v>
      </c>
    </row>
    <row r="868" spans="1:15" x14ac:dyDescent="0.25">
      <c r="A868" s="2">
        <f>IF(PASSAGEM!B868="","",PASSAGEM!B868)</f>
        <v>6300</v>
      </c>
      <c r="B868" s="2">
        <f>IF(PASSAGEM!C868="","",PASSAGEM!C868)</f>
        <v>6142</v>
      </c>
      <c r="C868" s="2">
        <f>IF(PASSAGEM!D868="","",PASSAGEM!D868)</f>
        <v>144440082406</v>
      </c>
      <c r="D868" s="2" t="str">
        <f>IF(PASSAGEM!E868="","",PASSAGEM!E868)</f>
        <v>LUIZ FELIPE SANTOS RAFHAEL</v>
      </c>
      <c r="E868" s="3">
        <f>IF(PASSAGEM!F868="","",PASSAGEM!F868)</f>
        <v>0</v>
      </c>
      <c r="F868" s="3">
        <f>IF(PASSAGEM!G868="","",PASSAGEM!G868)</f>
        <v>0</v>
      </c>
      <c r="G868" s="3">
        <f>IF(PASSAGEM!H868="","",PASSAGEM!H868)</f>
        <v>0</v>
      </c>
      <c r="H868" s="3">
        <f>IF(PASSAGEM!I868="","",PASSAGEM!I868)</f>
        <v>0</v>
      </c>
      <c r="I868" s="3">
        <f>IF(PASSAGEM!J868="","",PASSAGEM!J868)</f>
        <v>28.47</v>
      </c>
      <c r="J868" s="3">
        <f>IF(PASSAGEM!K868="","",PASSAGEM!K868)</f>
        <v>0</v>
      </c>
      <c r="K868" s="3">
        <f>IF(PASSAGEM!L868="","",PASSAGEM!L868)</f>
        <v>0</v>
      </c>
      <c r="L868" s="3">
        <f>IF(PASSAGEM!M868="","",PASSAGEM!M868)</f>
        <v>0</v>
      </c>
      <c r="M868" s="3">
        <f>IF(PASSAGEM!N868="","",PASSAGEM!N868)</f>
        <v>0</v>
      </c>
      <c r="N868" s="2" t="str">
        <f>IF(PASSAGEM!O868="","",PASSAGEM!O868)</f>
        <v>20250630</v>
      </c>
      <c r="O868" s="2" t="str">
        <f>IF(PASSAGEM!P868="","",PASSAGEM!P868)</f>
        <v>PREMIO</v>
      </c>
    </row>
    <row r="869" spans="1:15" x14ac:dyDescent="0.25">
      <c r="A869" s="2">
        <f>IF(PASSAGEM!B869="","",PASSAGEM!B869)</f>
        <v>6300</v>
      </c>
      <c r="B869" s="2">
        <f>IF(PASSAGEM!C869="","",PASSAGEM!C869)</f>
        <v>6142</v>
      </c>
      <c r="C869" s="2">
        <f>IF(PASSAGEM!D869="","",PASSAGEM!D869)</f>
        <v>144440084906</v>
      </c>
      <c r="D869" s="2" t="str">
        <f>IF(PASSAGEM!E869="","",PASSAGEM!E869)</f>
        <v>MARIA LIDIA SOARES DUARTE</v>
      </c>
      <c r="E869" s="3">
        <f>IF(PASSAGEM!F869="","",PASSAGEM!F869)</f>
        <v>136.12</v>
      </c>
      <c r="F869" s="3">
        <f>IF(PASSAGEM!G869="","",PASSAGEM!G869)</f>
        <v>0</v>
      </c>
      <c r="G869" s="3">
        <f>IF(PASSAGEM!H869="","",PASSAGEM!H869)</f>
        <v>0</v>
      </c>
      <c r="H869" s="3">
        <f>IF(PASSAGEM!I869="","",PASSAGEM!I869)</f>
        <v>0</v>
      </c>
      <c r="I869" s="3">
        <f>IF(PASSAGEM!J869="","",PASSAGEM!J869)</f>
        <v>0</v>
      </c>
      <c r="J869" s="3">
        <f>IF(PASSAGEM!K869="","",PASSAGEM!K869)</f>
        <v>0</v>
      </c>
      <c r="K869" s="3">
        <f>IF(PASSAGEM!L869="","",PASSAGEM!L869)</f>
        <v>0</v>
      </c>
      <c r="L869" s="3">
        <f>IF(PASSAGEM!M869="","",PASSAGEM!M869)</f>
        <v>0</v>
      </c>
      <c r="M869" s="3">
        <f>IF(PASSAGEM!N869="","",PASSAGEM!N869)</f>
        <v>0</v>
      </c>
      <c r="N869" s="2" t="str">
        <f>IF(PASSAGEM!O869="","",PASSAGEM!O869)</f>
        <v>20250630</v>
      </c>
      <c r="O869" s="2" t="str">
        <f>IF(PASSAGEM!P869="","",PASSAGEM!P869)</f>
        <v>PREMIO</v>
      </c>
    </row>
    <row r="870" spans="1:15" x14ac:dyDescent="0.25">
      <c r="A870" s="2">
        <f>IF(PASSAGEM!B870="","",PASSAGEM!B870)</f>
        <v>6300</v>
      </c>
      <c r="B870" s="2">
        <f>IF(PASSAGEM!C870="","",PASSAGEM!C870)</f>
        <v>6142</v>
      </c>
      <c r="C870" s="2">
        <f>IF(PASSAGEM!D870="","",PASSAGEM!D870)</f>
        <v>144440084906</v>
      </c>
      <c r="D870" s="2" t="str">
        <f>IF(PASSAGEM!E870="","",PASSAGEM!E870)</f>
        <v>MARIA LIDIA SOARES DUARTE</v>
      </c>
      <c r="E870" s="3">
        <f>IF(PASSAGEM!F870="","",PASSAGEM!F870)</f>
        <v>0</v>
      </c>
      <c r="F870" s="3">
        <f>IF(PASSAGEM!G870="","",PASSAGEM!G870)</f>
        <v>0</v>
      </c>
      <c r="G870" s="3">
        <f>IF(PASSAGEM!H870="","",PASSAGEM!H870)</f>
        <v>0</v>
      </c>
      <c r="H870" s="3">
        <f>IF(PASSAGEM!I870="","",PASSAGEM!I870)</f>
        <v>0</v>
      </c>
      <c r="I870" s="3">
        <f>IF(PASSAGEM!J870="","",PASSAGEM!J870)</f>
        <v>26.81</v>
      </c>
      <c r="J870" s="3">
        <f>IF(PASSAGEM!K870="","",PASSAGEM!K870)</f>
        <v>0</v>
      </c>
      <c r="K870" s="3">
        <f>IF(PASSAGEM!L870="","",PASSAGEM!L870)</f>
        <v>0</v>
      </c>
      <c r="L870" s="3">
        <f>IF(PASSAGEM!M870="","",PASSAGEM!M870)</f>
        <v>0</v>
      </c>
      <c r="M870" s="3">
        <f>IF(PASSAGEM!N870="","",PASSAGEM!N870)</f>
        <v>0</v>
      </c>
      <c r="N870" s="2" t="str">
        <f>IF(PASSAGEM!O870="","",PASSAGEM!O870)</f>
        <v>20250630</v>
      </c>
      <c r="O870" s="2" t="str">
        <f>IF(PASSAGEM!P870="","",PASSAGEM!P870)</f>
        <v>PREMIO</v>
      </c>
    </row>
    <row r="871" spans="1:15" x14ac:dyDescent="0.25">
      <c r="A871" s="2">
        <f>IF(PASSAGEM!B871="","",PASSAGEM!B871)</f>
        <v>6300</v>
      </c>
      <c r="B871" s="2">
        <f>IF(PASSAGEM!C871="","",PASSAGEM!C871)</f>
        <v>6142</v>
      </c>
      <c r="C871" s="2">
        <f>IF(PASSAGEM!D871="","",PASSAGEM!D871)</f>
        <v>144440085401</v>
      </c>
      <c r="D871" s="2" t="str">
        <f>IF(PASSAGEM!E871="","",PASSAGEM!E871)</f>
        <v>JOSE MARTINS MENDES JUNIOR</v>
      </c>
      <c r="E871" s="3">
        <f>IF(PASSAGEM!F871="","",PASSAGEM!F871)</f>
        <v>233.15</v>
      </c>
      <c r="F871" s="3">
        <f>IF(PASSAGEM!G871="","",PASSAGEM!G871)</f>
        <v>0</v>
      </c>
      <c r="G871" s="3">
        <f>IF(PASSAGEM!H871="","",PASSAGEM!H871)</f>
        <v>0</v>
      </c>
      <c r="H871" s="3">
        <f>IF(PASSAGEM!I871="","",PASSAGEM!I871)</f>
        <v>0</v>
      </c>
      <c r="I871" s="3">
        <f>IF(PASSAGEM!J871="","",PASSAGEM!J871)</f>
        <v>0</v>
      </c>
      <c r="J871" s="3">
        <f>IF(PASSAGEM!K871="","",PASSAGEM!K871)</f>
        <v>0</v>
      </c>
      <c r="K871" s="3">
        <f>IF(PASSAGEM!L871="","",PASSAGEM!L871)</f>
        <v>0</v>
      </c>
      <c r="L871" s="3">
        <f>IF(PASSAGEM!M871="","",PASSAGEM!M871)</f>
        <v>0</v>
      </c>
      <c r="M871" s="3">
        <f>IF(PASSAGEM!N871="","",PASSAGEM!N871)</f>
        <v>0</v>
      </c>
      <c r="N871" s="2" t="str">
        <f>IF(PASSAGEM!O871="","",PASSAGEM!O871)</f>
        <v>20250630</v>
      </c>
      <c r="O871" s="2" t="str">
        <f>IF(PASSAGEM!P871="","",PASSAGEM!P871)</f>
        <v>PREMIO</v>
      </c>
    </row>
    <row r="872" spans="1:15" x14ac:dyDescent="0.25">
      <c r="A872" s="2">
        <f>IF(PASSAGEM!B872="","",PASSAGEM!B872)</f>
        <v>6300</v>
      </c>
      <c r="B872" s="2">
        <f>IF(PASSAGEM!C872="","",PASSAGEM!C872)</f>
        <v>6142</v>
      </c>
      <c r="C872" s="2">
        <f>IF(PASSAGEM!D872="","",PASSAGEM!D872)</f>
        <v>144440085401</v>
      </c>
      <c r="D872" s="2" t="str">
        <f>IF(PASSAGEM!E872="","",PASSAGEM!E872)</f>
        <v>JOSE MARTINS MENDES JUNIOR</v>
      </c>
      <c r="E872" s="3">
        <f>IF(PASSAGEM!F872="","",PASSAGEM!F872)</f>
        <v>0</v>
      </c>
      <c r="F872" s="3">
        <f>IF(PASSAGEM!G872="","",PASSAGEM!G872)</f>
        <v>0</v>
      </c>
      <c r="G872" s="3">
        <f>IF(PASSAGEM!H872="","",PASSAGEM!H872)</f>
        <v>0</v>
      </c>
      <c r="H872" s="3">
        <f>IF(PASSAGEM!I872="","",PASSAGEM!I872)</f>
        <v>0</v>
      </c>
      <c r="I872" s="3">
        <f>IF(PASSAGEM!J872="","",PASSAGEM!J872)</f>
        <v>28.03</v>
      </c>
      <c r="J872" s="3">
        <f>IF(PASSAGEM!K872="","",PASSAGEM!K872)</f>
        <v>0</v>
      </c>
      <c r="K872" s="3">
        <f>IF(PASSAGEM!L872="","",PASSAGEM!L872)</f>
        <v>0</v>
      </c>
      <c r="L872" s="3">
        <f>IF(PASSAGEM!M872="","",PASSAGEM!M872)</f>
        <v>0</v>
      </c>
      <c r="M872" s="3">
        <f>IF(PASSAGEM!N872="","",PASSAGEM!N872)</f>
        <v>0</v>
      </c>
      <c r="N872" s="2" t="str">
        <f>IF(PASSAGEM!O872="","",PASSAGEM!O872)</f>
        <v>20250630</v>
      </c>
      <c r="O872" s="2" t="str">
        <f>IF(PASSAGEM!P872="","",PASSAGEM!P872)</f>
        <v>PREMIO</v>
      </c>
    </row>
    <row r="873" spans="1:15" x14ac:dyDescent="0.25">
      <c r="A873" s="2">
        <f>IF(PASSAGEM!B873="","",PASSAGEM!B873)</f>
        <v>6300</v>
      </c>
      <c r="B873" s="2">
        <f>IF(PASSAGEM!C873="","",PASSAGEM!C873)</f>
        <v>6142</v>
      </c>
      <c r="C873" s="2">
        <f>IF(PASSAGEM!D873="","",PASSAGEM!D873)</f>
        <v>144440087413</v>
      </c>
      <c r="D873" s="2" t="str">
        <f>IF(PASSAGEM!E873="","",PASSAGEM!E873)</f>
        <v>MARCOS DE MIRANDA</v>
      </c>
      <c r="E873" s="3">
        <f>IF(PASSAGEM!F873="","",PASSAGEM!F873)</f>
        <v>12.14</v>
      </c>
      <c r="F873" s="3">
        <f>IF(PASSAGEM!G873="","",PASSAGEM!G873)</f>
        <v>0</v>
      </c>
      <c r="G873" s="3">
        <f>IF(PASSAGEM!H873="","",PASSAGEM!H873)</f>
        <v>0</v>
      </c>
      <c r="H873" s="3">
        <f>IF(PASSAGEM!I873="","",PASSAGEM!I873)</f>
        <v>0</v>
      </c>
      <c r="I873" s="3">
        <f>IF(PASSAGEM!J873="","",PASSAGEM!J873)</f>
        <v>0</v>
      </c>
      <c r="J873" s="3">
        <f>IF(PASSAGEM!K873="","",PASSAGEM!K873)</f>
        <v>0</v>
      </c>
      <c r="K873" s="3">
        <f>IF(PASSAGEM!L873="","",PASSAGEM!L873)</f>
        <v>0</v>
      </c>
      <c r="L873" s="3">
        <f>IF(PASSAGEM!M873="","",PASSAGEM!M873)</f>
        <v>0</v>
      </c>
      <c r="M873" s="3">
        <f>IF(PASSAGEM!N873="","",PASSAGEM!N873)</f>
        <v>0</v>
      </c>
      <c r="N873" s="2" t="str">
        <f>IF(PASSAGEM!O873="","",PASSAGEM!O873)</f>
        <v>20250630</v>
      </c>
      <c r="O873" s="2" t="str">
        <f>IF(PASSAGEM!P873="","",PASSAGEM!P873)</f>
        <v>PREMIO</v>
      </c>
    </row>
    <row r="874" spans="1:15" x14ac:dyDescent="0.25">
      <c r="A874" s="2">
        <f>IF(PASSAGEM!B874="","",PASSAGEM!B874)</f>
        <v>6300</v>
      </c>
      <c r="B874" s="2">
        <f>IF(PASSAGEM!C874="","",PASSAGEM!C874)</f>
        <v>6142</v>
      </c>
      <c r="C874" s="2">
        <f>IF(PASSAGEM!D874="","",PASSAGEM!D874)</f>
        <v>144440087413</v>
      </c>
      <c r="D874" s="2" t="str">
        <f>IF(PASSAGEM!E874="","",PASSAGEM!E874)</f>
        <v>MARCOS DE MIRANDA</v>
      </c>
      <c r="E874" s="3">
        <f>IF(PASSAGEM!F874="","",PASSAGEM!F874)</f>
        <v>0</v>
      </c>
      <c r="F874" s="3">
        <f>IF(PASSAGEM!G874="","",PASSAGEM!G874)</f>
        <v>0</v>
      </c>
      <c r="G874" s="3">
        <f>IF(PASSAGEM!H874="","",PASSAGEM!H874)</f>
        <v>0</v>
      </c>
      <c r="H874" s="3">
        <f>IF(PASSAGEM!I874="","",PASSAGEM!I874)</f>
        <v>0</v>
      </c>
      <c r="I874" s="3">
        <f>IF(PASSAGEM!J874="","",PASSAGEM!J874)</f>
        <v>32.58</v>
      </c>
      <c r="J874" s="3">
        <f>IF(PASSAGEM!K874="","",PASSAGEM!K874)</f>
        <v>0</v>
      </c>
      <c r="K874" s="3">
        <f>IF(PASSAGEM!L874="","",PASSAGEM!L874)</f>
        <v>0</v>
      </c>
      <c r="L874" s="3">
        <f>IF(PASSAGEM!M874="","",PASSAGEM!M874)</f>
        <v>0</v>
      </c>
      <c r="M874" s="3">
        <f>IF(PASSAGEM!N874="","",PASSAGEM!N874)</f>
        <v>0</v>
      </c>
      <c r="N874" s="2" t="str">
        <f>IF(PASSAGEM!O874="","",PASSAGEM!O874)</f>
        <v>20250630</v>
      </c>
      <c r="O874" s="2" t="str">
        <f>IF(PASSAGEM!P874="","",PASSAGEM!P874)</f>
        <v>PREMIO</v>
      </c>
    </row>
    <row r="875" spans="1:15" x14ac:dyDescent="0.25">
      <c r="A875" s="2">
        <f>IF(PASSAGEM!B875="","",PASSAGEM!B875)</f>
        <v>6300</v>
      </c>
      <c r="B875" s="2">
        <f>IF(PASSAGEM!C875="","",PASSAGEM!C875)</f>
        <v>6142</v>
      </c>
      <c r="C875" s="2">
        <f>IF(PASSAGEM!D875="","",PASSAGEM!D875)</f>
        <v>144440088664</v>
      </c>
      <c r="D875" s="2" t="str">
        <f>IF(PASSAGEM!E875="","",PASSAGEM!E875)</f>
        <v>ELIAS GARCIA</v>
      </c>
      <c r="E875" s="3">
        <f>IF(PASSAGEM!F875="","",PASSAGEM!F875)</f>
        <v>24.33</v>
      </c>
      <c r="F875" s="3">
        <f>IF(PASSAGEM!G875="","",PASSAGEM!G875)</f>
        <v>0</v>
      </c>
      <c r="G875" s="3">
        <f>IF(PASSAGEM!H875="","",PASSAGEM!H875)</f>
        <v>0</v>
      </c>
      <c r="H875" s="3">
        <f>IF(PASSAGEM!I875="","",PASSAGEM!I875)</f>
        <v>0</v>
      </c>
      <c r="I875" s="3">
        <f>IF(PASSAGEM!J875="","",PASSAGEM!J875)</f>
        <v>0</v>
      </c>
      <c r="J875" s="3">
        <f>IF(PASSAGEM!K875="","",PASSAGEM!K875)</f>
        <v>0</v>
      </c>
      <c r="K875" s="3">
        <f>IF(PASSAGEM!L875="","",PASSAGEM!L875)</f>
        <v>0</v>
      </c>
      <c r="L875" s="3">
        <f>IF(PASSAGEM!M875="","",PASSAGEM!M875)</f>
        <v>0</v>
      </c>
      <c r="M875" s="3">
        <f>IF(PASSAGEM!N875="","",PASSAGEM!N875)</f>
        <v>0</v>
      </c>
      <c r="N875" s="2" t="str">
        <f>IF(PASSAGEM!O875="","",PASSAGEM!O875)</f>
        <v>20250630</v>
      </c>
      <c r="O875" s="2" t="str">
        <f>IF(PASSAGEM!P875="","",PASSAGEM!P875)</f>
        <v>PREMIO</v>
      </c>
    </row>
    <row r="876" spans="1:15" x14ac:dyDescent="0.25">
      <c r="A876" s="2">
        <f>IF(PASSAGEM!B876="","",PASSAGEM!B876)</f>
        <v>6300</v>
      </c>
      <c r="B876" s="2">
        <f>IF(PASSAGEM!C876="","",PASSAGEM!C876)</f>
        <v>6142</v>
      </c>
      <c r="C876" s="2">
        <f>IF(PASSAGEM!D876="","",PASSAGEM!D876)</f>
        <v>144440088664</v>
      </c>
      <c r="D876" s="2" t="str">
        <f>IF(PASSAGEM!E876="","",PASSAGEM!E876)</f>
        <v>ELIAS GARCIA</v>
      </c>
      <c r="E876" s="3">
        <f>IF(PASSAGEM!F876="","",PASSAGEM!F876)</f>
        <v>0</v>
      </c>
      <c r="F876" s="3">
        <f>IF(PASSAGEM!G876="","",PASSAGEM!G876)</f>
        <v>0</v>
      </c>
      <c r="G876" s="3">
        <f>IF(PASSAGEM!H876="","",PASSAGEM!H876)</f>
        <v>0</v>
      </c>
      <c r="H876" s="3">
        <f>IF(PASSAGEM!I876="","",PASSAGEM!I876)</f>
        <v>0</v>
      </c>
      <c r="I876" s="3">
        <f>IF(PASSAGEM!J876="","",PASSAGEM!J876)</f>
        <v>18.09</v>
      </c>
      <c r="J876" s="3">
        <f>IF(PASSAGEM!K876="","",PASSAGEM!K876)</f>
        <v>0</v>
      </c>
      <c r="K876" s="3">
        <f>IF(PASSAGEM!L876="","",PASSAGEM!L876)</f>
        <v>0</v>
      </c>
      <c r="L876" s="3">
        <f>IF(PASSAGEM!M876="","",PASSAGEM!M876)</f>
        <v>0</v>
      </c>
      <c r="M876" s="3">
        <f>IF(PASSAGEM!N876="","",PASSAGEM!N876)</f>
        <v>0</v>
      </c>
      <c r="N876" s="2" t="str">
        <f>IF(PASSAGEM!O876="","",PASSAGEM!O876)</f>
        <v>20250630</v>
      </c>
      <c r="O876" s="2" t="str">
        <f>IF(PASSAGEM!P876="","",PASSAGEM!P876)</f>
        <v>PREMIO</v>
      </c>
    </row>
    <row r="877" spans="1:15" x14ac:dyDescent="0.25">
      <c r="A877" s="2">
        <f>IF(PASSAGEM!B877="","",PASSAGEM!B877)</f>
        <v>6300</v>
      </c>
      <c r="B877" s="2">
        <f>IF(PASSAGEM!C877="","",PASSAGEM!C877)</f>
        <v>6142</v>
      </c>
      <c r="C877" s="2">
        <f>IF(PASSAGEM!D877="","",PASSAGEM!D877)</f>
        <v>144440091507</v>
      </c>
      <c r="D877" s="2" t="str">
        <f>IF(PASSAGEM!E877="","",PASSAGEM!E877)</f>
        <v>LIDIANE FONSECA MARTINS</v>
      </c>
      <c r="E877" s="3">
        <f>IF(PASSAGEM!F877="","",PASSAGEM!F877)</f>
        <v>30.82</v>
      </c>
      <c r="F877" s="3">
        <f>IF(PASSAGEM!G877="","",PASSAGEM!G877)</f>
        <v>0</v>
      </c>
      <c r="G877" s="3">
        <f>IF(PASSAGEM!H877="","",PASSAGEM!H877)</f>
        <v>0</v>
      </c>
      <c r="H877" s="3">
        <f>IF(PASSAGEM!I877="","",PASSAGEM!I877)</f>
        <v>0</v>
      </c>
      <c r="I877" s="3">
        <f>IF(PASSAGEM!J877="","",PASSAGEM!J877)</f>
        <v>0</v>
      </c>
      <c r="J877" s="3">
        <f>IF(PASSAGEM!K877="","",PASSAGEM!K877)</f>
        <v>0</v>
      </c>
      <c r="K877" s="3">
        <f>IF(PASSAGEM!L877="","",PASSAGEM!L877)</f>
        <v>0</v>
      </c>
      <c r="L877" s="3">
        <f>IF(PASSAGEM!M877="","",PASSAGEM!M877)</f>
        <v>0</v>
      </c>
      <c r="M877" s="3">
        <f>IF(PASSAGEM!N877="","",PASSAGEM!N877)</f>
        <v>0</v>
      </c>
      <c r="N877" s="2" t="str">
        <f>IF(PASSAGEM!O877="","",PASSAGEM!O877)</f>
        <v>20250630</v>
      </c>
      <c r="O877" s="2" t="str">
        <f>IF(PASSAGEM!P877="","",PASSAGEM!P877)</f>
        <v>PREMIO</v>
      </c>
    </row>
    <row r="878" spans="1:15" x14ac:dyDescent="0.25">
      <c r="A878" s="2">
        <f>IF(PASSAGEM!B878="","",PASSAGEM!B878)</f>
        <v>6300</v>
      </c>
      <c r="B878" s="2">
        <f>IF(PASSAGEM!C878="","",PASSAGEM!C878)</f>
        <v>6142</v>
      </c>
      <c r="C878" s="2">
        <f>IF(PASSAGEM!D878="","",PASSAGEM!D878)</f>
        <v>144440091507</v>
      </c>
      <c r="D878" s="2" t="str">
        <f>IF(PASSAGEM!E878="","",PASSAGEM!E878)</f>
        <v>LIDIANE FONSECA MARTINS</v>
      </c>
      <c r="E878" s="3">
        <f>IF(PASSAGEM!F878="","",PASSAGEM!F878)</f>
        <v>0</v>
      </c>
      <c r="F878" s="3">
        <f>IF(PASSAGEM!G878="","",PASSAGEM!G878)</f>
        <v>0</v>
      </c>
      <c r="G878" s="3">
        <f>IF(PASSAGEM!H878="","",PASSAGEM!H878)</f>
        <v>0</v>
      </c>
      <c r="H878" s="3">
        <f>IF(PASSAGEM!I878="","",PASSAGEM!I878)</f>
        <v>0</v>
      </c>
      <c r="I878" s="3">
        <f>IF(PASSAGEM!J878="","",PASSAGEM!J878)</f>
        <v>26.79</v>
      </c>
      <c r="J878" s="3">
        <f>IF(PASSAGEM!K878="","",PASSAGEM!K878)</f>
        <v>0</v>
      </c>
      <c r="K878" s="3">
        <f>IF(PASSAGEM!L878="","",PASSAGEM!L878)</f>
        <v>0</v>
      </c>
      <c r="L878" s="3">
        <f>IF(PASSAGEM!M878="","",PASSAGEM!M878)</f>
        <v>0</v>
      </c>
      <c r="M878" s="3">
        <f>IF(PASSAGEM!N878="","",PASSAGEM!N878)</f>
        <v>0</v>
      </c>
      <c r="N878" s="2" t="str">
        <f>IF(PASSAGEM!O878="","",PASSAGEM!O878)</f>
        <v>20250630</v>
      </c>
      <c r="O878" s="2" t="str">
        <f>IF(PASSAGEM!P878="","",PASSAGEM!P878)</f>
        <v>PREMIO</v>
      </c>
    </row>
    <row r="879" spans="1:15" x14ac:dyDescent="0.25">
      <c r="A879" s="2">
        <f>IF(PASSAGEM!B879="","",PASSAGEM!B879)</f>
        <v>6300</v>
      </c>
      <c r="B879" s="2">
        <f>IF(PASSAGEM!C879="","",PASSAGEM!C879)</f>
        <v>6142</v>
      </c>
      <c r="C879" s="2">
        <f>IF(PASSAGEM!D879="","",PASSAGEM!D879)</f>
        <v>144440093035</v>
      </c>
      <c r="D879" s="2" t="str">
        <f>IF(PASSAGEM!E879="","",PASSAGEM!E879)</f>
        <v>IVONETE SALES SANTOS</v>
      </c>
      <c r="E879" s="3">
        <f>IF(PASSAGEM!F879="","",PASSAGEM!F879)</f>
        <v>94.58</v>
      </c>
      <c r="F879" s="3">
        <f>IF(PASSAGEM!G879="","",PASSAGEM!G879)</f>
        <v>0</v>
      </c>
      <c r="G879" s="3">
        <f>IF(PASSAGEM!H879="","",PASSAGEM!H879)</f>
        <v>0</v>
      </c>
      <c r="H879" s="3">
        <f>IF(PASSAGEM!I879="","",PASSAGEM!I879)</f>
        <v>0</v>
      </c>
      <c r="I879" s="3">
        <f>IF(PASSAGEM!J879="","",PASSAGEM!J879)</f>
        <v>0</v>
      </c>
      <c r="J879" s="3">
        <f>IF(PASSAGEM!K879="","",PASSAGEM!K879)</f>
        <v>0</v>
      </c>
      <c r="K879" s="3">
        <f>IF(PASSAGEM!L879="","",PASSAGEM!L879)</f>
        <v>0</v>
      </c>
      <c r="L879" s="3">
        <f>IF(PASSAGEM!M879="","",PASSAGEM!M879)</f>
        <v>0</v>
      </c>
      <c r="M879" s="3">
        <f>IF(PASSAGEM!N879="","",PASSAGEM!N879)</f>
        <v>0</v>
      </c>
      <c r="N879" s="2" t="str">
        <f>IF(PASSAGEM!O879="","",PASSAGEM!O879)</f>
        <v>20250630</v>
      </c>
      <c r="O879" s="2" t="str">
        <f>IF(PASSAGEM!P879="","",PASSAGEM!P879)</f>
        <v>PREMIO</v>
      </c>
    </row>
    <row r="880" spans="1:15" x14ac:dyDescent="0.25">
      <c r="A880" s="2">
        <f>IF(PASSAGEM!B880="","",PASSAGEM!B880)</f>
        <v>6300</v>
      </c>
      <c r="B880" s="2">
        <f>IF(PASSAGEM!C880="","",PASSAGEM!C880)</f>
        <v>6142</v>
      </c>
      <c r="C880" s="2">
        <f>IF(PASSAGEM!D880="","",PASSAGEM!D880)</f>
        <v>144440093035</v>
      </c>
      <c r="D880" s="2" t="str">
        <f>IF(PASSAGEM!E880="","",PASSAGEM!E880)</f>
        <v>IVONETE SALES SANTOS</v>
      </c>
      <c r="E880" s="3">
        <f>IF(PASSAGEM!F880="","",PASSAGEM!F880)</f>
        <v>0</v>
      </c>
      <c r="F880" s="3">
        <f>IF(PASSAGEM!G880="","",PASSAGEM!G880)</f>
        <v>0</v>
      </c>
      <c r="G880" s="3">
        <f>IF(PASSAGEM!H880="","",PASSAGEM!H880)</f>
        <v>0</v>
      </c>
      <c r="H880" s="3">
        <f>IF(PASSAGEM!I880="","",PASSAGEM!I880)</f>
        <v>0</v>
      </c>
      <c r="I880" s="3">
        <f>IF(PASSAGEM!J880="","",PASSAGEM!J880)</f>
        <v>34.700000000000003</v>
      </c>
      <c r="J880" s="3">
        <f>IF(PASSAGEM!K880="","",PASSAGEM!K880)</f>
        <v>0</v>
      </c>
      <c r="K880" s="3">
        <f>IF(PASSAGEM!L880="","",PASSAGEM!L880)</f>
        <v>0</v>
      </c>
      <c r="L880" s="3">
        <f>IF(PASSAGEM!M880="","",PASSAGEM!M880)</f>
        <v>0</v>
      </c>
      <c r="M880" s="3">
        <f>IF(PASSAGEM!N880="","",PASSAGEM!N880)</f>
        <v>0</v>
      </c>
      <c r="N880" s="2" t="str">
        <f>IF(PASSAGEM!O880="","",PASSAGEM!O880)</f>
        <v>20250630</v>
      </c>
      <c r="O880" s="2" t="str">
        <f>IF(PASSAGEM!P880="","",PASSAGEM!P880)</f>
        <v>PREMIO</v>
      </c>
    </row>
    <row r="881" spans="1:15" x14ac:dyDescent="0.25">
      <c r="A881" s="2">
        <f>IF(PASSAGEM!B881="","",PASSAGEM!B881)</f>
        <v>6300</v>
      </c>
      <c r="B881" s="2">
        <f>IF(PASSAGEM!C881="","",PASSAGEM!C881)</f>
        <v>6142</v>
      </c>
      <c r="C881" s="2">
        <f>IF(PASSAGEM!D881="","",PASSAGEM!D881)</f>
        <v>144440093635</v>
      </c>
      <c r="D881" s="2" t="str">
        <f>IF(PASSAGEM!E881="","",PASSAGEM!E881)</f>
        <v>ANDREA ARAUJO CAMELO</v>
      </c>
      <c r="E881" s="3">
        <f>IF(PASSAGEM!F881="","",PASSAGEM!F881)</f>
        <v>51.37</v>
      </c>
      <c r="F881" s="3">
        <f>IF(PASSAGEM!G881="","",PASSAGEM!G881)</f>
        <v>0</v>
      </c>
      <c r="G881" s="3">
        <f>IF(PASSAGEM!H881="","",PASSAGEM!H881)</f>
        <v>0</v>
      </c>
      <c r="H881" s="3">
        <f>IF(PASSAGEM!I881="","",PASSAGEM!I881)</f>
        <v>0</v>
      </c>
      <c r="I881" s="3">
        <f>IF(PASSAGEM!J881="","",PASSAGEM!J881)</f>
        <v>0</v>
      </c>
      <c r="J881" s="3">
        <f>IF(PASSAGEM!K881="","",PASSAGEM!K881)</f>
        <v>0</v>
      </c>
      <c r="K881" s="3">
        <f>IF(PASSAGEM!L881="","",PASSAGEM!L881)</f>
        <v>0</v>
      </c>
      <c r="L881" s="3">
        <f>IF(PASSAGEM!M881="","",PASSAGEM!M881)</f>
        <v>0</v>
      </c>
      <c r="M881" s="3">
        <f>IF(PASSAGEM!N881="","",PASSAGEM!N881)</f>
        <v>0</v>
      </c>
      <c r="N881" s="2" t="str">
        <f>IF(PASSAGEM!O881="","",PASSAGEM!O881)</f>
        <v>20250630</v>
      </c>
      <c r="O881" s="2" t="str">
        <f>IF(PASSAGEM!P881="","",PASSAGEM!P881)</f>
        <v>PREMIO</v>
      </c>
    </row>
    <row r="882" spans="1:15" x14ac:dyDescent="0.25">
      <c r="A882" s="2">
        <f>IF(PASSAGEM!B882="","",PASSAGEM!B882)</f>
        <v>6300</v>
      </c>
      <c r="B882" s="2">
        <f>IF(PASSAGEM!C882="","",PASSAGEM!C882)</f>
        <v>6142</v>
      </c>
      <c r="C882" s="2">
        <f>IF(PASSAGEM!D882="","",PASSAGEM!D882)</f>
        <v>144440093635</v>
      </c>
      <c r="D882" s="2" t="str">
        <f>IF(PASSAGEM!E882="","",PASSAGEM!E882)</f>
        <v>ANDREA ARAUJO CAMELO</v>
      </c>
      <c r="E882" s="3">
        <f>IF(PASSAGEM!F882="","",PASSAGEM!F882)</f>
        <v>0</v>
      </c>
      <c r="F882" s="3">
        <f>IF(PASSAGEM!G882="","",PASSAGEM!G882)</f>
        <v>0</v>
      </c>
      <c r="G882" s="3">
        <f>IF(PASSAGEM!H882="","",PASSAGEM!H882)</f>
        <v>0</v>
      </c>
      <c r="H882" s="3">
        <f>IF(PASSAGEM!I882="","",PASSAGEM!I882)</f>
        <v>0</v>
      </c>
      <c r="I882" s="3">
        <f>IF(PASSAGEM!J882="","",PASSAGEM!J882)</f>
        <v>18.93</v>
      </c>
      <c r="J882" s="3">
        <f>IF(PASSAGEM!K882="","",PASSAGEM!K882)</f>
        <v>0</v>
      </c>
      <c r="K882" s="3">
        <f>IF(PASSAGEM!L882="","",PASSAGEM!L882)</f>
        <v>0</v>
      </c>
      <c r="L882" s="3">
        <f>IF(PASSAGEM!M882="","",PASSAGEM!M882)</f>
        <v>0</v>
      </c>
      <c r="M882" s="3">
        <f>IF(PASSAGEM!N882="","",PASSAGEM!N882)</f>
        <v>0</v>
      </c>
      <c r="N882" s="2" t="str">
        <f>IF(PASSAGEM!O882="","",PASSAGEM!O882)</f>
        <v>20250630</v>
      </c>
      <c r="O882" s="2" t="str">
        <f>IF(PASSAGEM!P882="","",PASSAGEM!P882)</f>
        <v>PREMIO</v>
      </c>
    </row>
    <row r="883" spans="1:15" x14ac:dyDescent="0.25">
      <c r="A883" s="2">
        <f>IF(PASSAGEM!B883="","",PASSAGEM!B883)</f>
        <v>6300</v>
      </c>
      <c r="B883" s="2">
        <f>IF(PASSAGEM!C883="","",PASSAGEM!C883)</f>
        <v>6142</v>
      </c>
      <c r="C883" s="2">
        <f>IF(PASSAGEM!D883="","",PASSAGEM!D883)</f>
        <v>144440094643</v>
      </c>
      <c r="D883" s="2" t="str">
        <f>IF(PASSAGEM!E883="","",PASSAGEM!E883)</f>
        <v>VANESSA BORJA DE SOUZA SILVA</v>
      </c>
      <c r="E883" s="3">
        <f>IF(PASSAGEM!F883="","",PASSAGEM!F883)</f>
        <v>131.75</v>
      </c>
      <c r="F883" s="3">
        <f>IF(PASSAGEM!G883="","",PASSAGEM!G883)</f>
        <v>0</v>
      </c>
      <c r="G883" s="3">
        <f>IF(PASSAGEM!H883="","",PASSAGEM!H883)</f>
        <v>0</v>
      </c>
      <c r="H883" s="3">
        <f>IF(PASSAGEM!I883="","",PASSAGEM!I883)</f>
        <v>0</v>
      </c>
      <c r="I883" s="3">
        <f>IF(PASSAGEM!J883="","",PASSAGEM!J883)</f>
        <v>0</v>
      </c>
      <c r="J883" s="3">
        <f>IF(PASSAGEM!K883="","",PASSAGEM!K883)</f>
        <v>0</v>
      </c>
      <c r="K883" s="3">
        <f>IF(PASSAGEM!L883="","",PASSAGEM!L883)</f>
        <v>0</v>
      </c>
      <c r="L883" s="3">
        <f>IF(PASSAGEM!M883="","",PASSAGEM!M883)</f>
        <v>0</v>
      </c>
      <c r="M883" s="3">
        <f>IF(PASSAGEM!N883="","",PASSAGEM!N883)</f>
        <v>0</v>
      </c>
      <c r="N883" s="2" t="str">
        <f>IF(PASSAGEM!O883="","",PASSAGEM!O883)</f>
        <v>20250630</v>
      </c>
      <c r="O883" s="2" t="str">
        <f>IF(PASSAGEM!P883="","",PASSAGEM!P883)</f>
        <v>PREMIO</v>
      </c>
    </row>
    <row r="884" spans="1:15" x14ac:dyDescent="0.25">
      <c r="A884" s="2">
        <f>IF(PASSAGEM!B884="","",PASSAGEM!B884)</f>
        <v>6300</v>
      </c>
      <c r="B884" s="2">
        <f>IF(PASSAGEM!C884="","",PASSAGEM!C884)</f>
        <v>6142</v>
      </c>
      <c r="C884" s="2">
        <f>IF(PASSAGEM!D884="","",PASSAGEM!D884)</f>
        <v>144440094643</v>
      </c>
      <c r="D884" s="2" t="str">
        <f>IF(PASSAGEM!E884="","",PASSAGEM!E884)</f>
        <v>VANESSA BORJA DE SOUZA SILVA</v>
      </c>
      <c r="E884" s="3">
        <f>IF(PASSAGEM!F884="","",PASSAGEM!F884)</f>
        <v>0</v>
      </c>
      <c r="F884" s="3">
        <f>IF(PASSAGEM!G884="","",PASSAGEM!G884)</f>
        <v>0</v>
      </c>
      <c r="G884" s="3">
        <f>IF(PASSAGEM!H884="","",PASSAGEM!H884)</f>
        <v>0</v>
      </c>
      <c r="H884" s="3">
        <f>IF(PASSAGEM!I884="","",PASSAGEM!I884)</f>
        <v>0</v>
      </c>
      <c r="I884" s="3">
        <f>IF(PASSAGEM!J884="","",PASSAGEM!J884)</f>
        <v>78.78</v>
      </c>
      <c r="J884" s="3">
        <f>IF(PASSAGEM!K884="","",PASSAGEM!K884)</f>
        <v>0</v>
      </c>
      <c r="K884" s="3">
        <f>IF(PASSAGEM!L884="","",PASSAGEM!L884)</f>
        <v>0</v>
      </c>
      <c r="L884" s="3">
        <f>IF(PASSAGEM!M884="","",PASSAGEM!M884)</f>
        <v>0</v>
      </c>
      <c r="M884" s="3">
        <f>IF(PASSAGEM!N884="","",PASSAGEM!N884)</f>
        <v>0</v>
      </c>
      <c r="N884" s="2" t="str">
        <f>IF(PASSAGEM!O884="","",PASSAGEM!O884)</f>
        <v>20250630</v>
      </c>
      <c r="O884" s="2" t="str">
        <f>IF(PASSAGEM!P884="","",PASSAGEM!P884)</f>
        <v>PREMIO</v>
      </c>
    </row>
    <row r="885" spans="1:15" x14ac:dyDescent="0.25">
      <c r="A885" s="2">
        <f>IF(PASSAGEM!B885="","",PASSAGEM!B885)</f>
        <v>6300</v>
      </c>
      <c r="B885" s="2">
        <f>IF(PASSAGEM!C885="","",PASSAGEM!C885)</f>
        <v>6142</v>
      </c>
      <c r="C885" s="2">
        <f>IF(PASSAGEM!D885="","",PASSAGEM!D885)</f>
        <v>144440095838</v>
      </c>
      <c r="D885" s="2" t="str">
        <f>IF(PASSAGEM!E885="","",PASSAGEM!E885)</f>
        <v>GILSON BARBOSA DE MEDEIROS</v>
      </c>
      <c r="E885" s="3">
        <f>IF(PASSAGEM!F885="","",PASSAGEM!F885)</f>
        <v>279.12</v>
      </c>
      <c r="F885" s="3">
        <f>IF(PASSAGEM!G885="","",PASSAGEM!G885)</f>
        <v>0</v>
      </c>
      <c r="G885" s="3">
        <f>IF(PASSAGEM!H885="","",PASSAGEM!H885)</f>
        <v>0</v>
      </c>
      <c r="H885" s="3">
        <f>IF(PASSAGEM!I885="","",PASSAGEM!I885)</f>
        <v>0</v>
      </c>
      <c r="I885" s="3">
        <f>IF(PASSAGEM!J885="","",PASSAGEM!J885)</f>
        <v>0</v>
      </c>
      <c r="J885" s="3">
        <f>IF(PASSAGEM!K885="","",PASSAGEM!K885)</f>
        <v>0</v>
      </c>
      <c r="K885" s="3">
        <f>IF(PASSAGEM!L885="","",PASSAGEM!L885)</f>
        <v>0</v>
      </c>
      <c r="L885" s="3">
        <f>IF(PASSAGEM!M885="","",PASSAGEM!M885)</f>
        <v>0</v>
      </c>
      <c r="M885" s="3">
        <f>IF(PASSAGEM!N885="","",PASSAGEM!N885)</f>
        <v>0</v>
      </c>
      <c r="N885" s="2" t="str">
        <f>IF(PASSAGEM!O885="","",PASSAGEM!O885)</f>
        <v>20250630</v>
      </c>
      <c r="O885" s="2" t="str">
        <f>IF(PASSAGEM!P885="","",PASSAGEM!P885)</f>
        <v>PREMIO</v>
      </c>
    </row>
    <row r="886" spans="1:15" x14ac:dyDescent="0.25">
      <c r="A886" s="2">
        <f>IF(PASSAGEM!B886="","",PASSAGEM!B886)</f>
        <v>6300</v>
      </c>
      <c r="B886" s="2">
        <f>IF(PASSAGEM!C886="","",PASSAGEM!C886)</f>
        <v>6142</v>
      </c>
      <c r="C886" s="2">
        <f>IF(PASSAGEM!D886="","",PASSAGEM!D886)</f>
        <v>144440095838</v>
      </c>
      <c r="D886" s="2" t="str">
        <f>IF(PASSAGEM!E886="","",PASSAGEM!E886)</f>
        <v>GILSON BARBOSA DE MEDEIROS</v>
      </c>
      <c r="E886" s="3">
        <f>IF(PASSAGEM!F886="","",PASSAGEM!F886)</f>
        <v>0</v>
      </c>
      <c r="F886" s="3">
        <f>IF(PASSAGEM!G886="","",PASSAGEM!G886)</f>
        <v>0</v>
      </c>
      <c r="G886" s="3">
        <f>IF(PASSAGEM!H886="","",PASSAGEM!H886)</f>
        <v>0</v>
      </c>
      <c r="H886" s="3">
        <f>IF(PASSAGEM!I886="","",PASSAGEM!I886)</f>
        <v>0</v>
      </c>
      <c r="I886" s="3">
        <f>IF(PASSAGEM!J886="","",PASSAGEM!J886)</f>
        <v>39.36</v>
      </c>
      <c r="J886" s="3">
        <f>IF(PASSAGEM!K886="","",PASSAGEM!K886)</f>
        <v>0</v>
      </c>
      <c r="K886" s="3">
        <f>IF(PASSAGEM!L886="","",PASSAGEM!L886)</f>
        <v>0</v>
      </c>
      <c r="L886" s="3">
        <f>IF(PASSAGEM!M886="","",PASSAGEM!M886)</f>
        <v>0</v>
      </c>
      <c r="M886" s="3">
        <f>IF(PASSAGEM!N886="","",PASSAGEM!N886)</f>
        <v>0</v>
      </c>
      <c r="N886" s="2" t="str">
        <f>IF(PASSAGEM!O886="","",PASSAGEM!O886)</f>
        <v>20250630</v>
      </c>
      <c r="O886" s="2" t="str">
        <f>IF(PASSAGEM!P886="","",PASSAGEM!P886)</f>
        <v>PREMIO</v>
      </c>
    </row>
    <row r="887" spans="1:15" x14ac:dyDescent="0.25">
      <c r="A887" s="2">
        <f>IF(PASSAGEM!B887="","",PASSAGEM!B887)</f>
        <v>6300</v>
      </c>
      <c r="B887" s="2">
        <f>IF(PASSAGEM!C887="","",PASSAGEM!C887)</f>
        <v>6142</v>
      </c>
      <c r="C887" s="2">
        <f>IF(PASSAGEM!D887="","",PASSAGEM!D887)</f>
        <v>144440096306</v>
      </c>
      <c r="D887" s="2" t="str">
        <f>IF(PASSAGEM!E887="","",PASSAGEM!E887)</f>
        <v>LEONARDO JOSE SILVA JUNIOR</v>
      </c>
      <c r="E887" s="3">
        <f>IF(PASSAGEM!F887="","",PASSAGEM!F887)</f>
        <v>120.46</v>
      </c>
      <c r="F887" s="3">
        <f>IF(PASSAGEM!G887="","",PASSAGEM!G887)</f>
        <v>0</v>
      </c>
      <c r="G887" s="3">
        <f>IF(PASSAGEM!H887="","",PASSAGEM!H887)</f>
        <v>0</v>
      </c>
      <c r="H887" s="3">
        <f>IF(PASSAGEM!I887="","",PASSAGEM!I887)</f>
        <v>0</v>
      </c>
      <c r="I887" s="3">
        <f>IF(PASSAGEM!J887="","",PASSAGEM!J887)</f>
        <v>0</v>
      </c>
      <c r="J887" s="3">
        <f>IF(PASSAGEM!K887="","",PASSAGEM!K887)</f>
        <v>0</v>
      </c>
      <c r="K887" s="3">
        <f>IF(PASSAGEM!L887="","",PASSAGEM!L887)</f>
        <v>0</v>
      </c>
      <c r="L887" s="3">
        <f>IF(PASSAGEM!M887="","",PASSAGEM!M887)</f>
        <v>0</v>
      </c>
      <c r="M887" s="3">
        <f>IF(PASSAGEM!N887="","",PASSAGEM!N887)</f>
        <v>0</v>
      </c>
      <c r="N887" s="2" t="str">
        <f>IF(PASSAGEM!O887="","",PASSAGEM!O887)</f>
        <v>20250630</v>
      </c>
      <c r="O887" s="2" t="str">
        <f>IF(PASSAGEM!P887="","",PASSAGEM!P887)</f>
        <v>PREMIO</v>
      </c>
    </row>
    <row r="888" spans="1:15" x14ac:dyDescent="0.25">
      <c r="A888" s="2">
        <f>IF(PASSAGEM!B888="","",PASSAGEM!B888)</f>
        <v>6300</v>
      </c>
      <c r="B888" s="2">
        <f>IF(PASSAGEM!C888="","",PASSAGEM!C888)</f>
        <v>6142</v>
      </c>
      <c r="C888" s="2">
        <f>IF(PASSAGEM!D888="","",PASSAGEM!D888)</f>
        <v>144440096306</v>
      </c>
      <c r="D888" s="2" t="str">
        <f>IF(PASSAGEM!E888="","",PASSAGEM!E888)</f>
        <v>LEONARDO JOSE SILVA JUNIOR</v>
      </c>
      <c r="E888" s="3">
        <f>IF(PASSAGEM!F888="","",PASSAGEM!F888)</f>
        <v>0</v>
      </c>
      <c r="F888" s="3">
        <f>IF(PASSAGEM!G888="","",PASSAGEM!G888)</f>
        <v>0</v>
      </c>
      <c r="G888" s="3">
        <f>IF(PASSAGEM!H888="","",PASSAGEM!H888)</f>
        <v>0</v>
      </c>
      <c r="H888" s="3">
        <f>IF(PASSAGEM!I888="","",PASSAGEM!I888)</f>
        <v>0</v>
      </c>
      <c r="I888" s="3">
        <f>IF(PASSAGEM!J888="","",PASSAGEM!J888)</f>
        <v>25.98</v>
      </c>
      <c r="J888" s="3">
        <f>IF(PASSAGEM!K888="","",PASSAGEM!K888)</f>
        <v>0</v>
      </c>
      <c r="K888" s="3">
        <f>IF(PASSAGEM!L888="","",PASSAGEM!L888)</f>
        <v>0</v>
      </c>
      <c r="L888" s="3">
        <f>IF(PASSAGEM!M888="","",PASSAGEM!M888)</f>
        <v>0</v>
      </c>
      <c r="M888" s="3">
        <f>IF(PASSAGEM!N888="","",PASSAGEM!N888)</f>
        <v>0</v>
      </c>
      <c r="N888" s="2" t="str">
        <f>IF(PASSAGEM!O888="","",PASSAGEM!O888)</f>
        <v>20250630</v>
      </c>
      <c r="O888" s="2" t="str">
        <f>IF(PASSAGEM!P888="","",PASSAGEM!P888)</f>
        <v>PREMIO</v>
      </c>
    </row>
    <row r="889" spans="1:15" x14ac:dyDescent="0.25">
      <c r="A889" s="2">
        <f>IF(PASSAGEM!B889="","",PASSAGEM!B889)</f>
        <v>6300</v>
      </c>
      <c r="B889" s="2">
        <f>IF(PASSAGEM!C889="","",PASSAGEM!C889)</f>
        <v>6142</v>
      </c>
      <c r="C889" s="2">
        <f>IF(PASSAGEM!D889="","",PASSAGEM!D889)</f>
        <v>144440102642</v>
      </c>
      <c r="D889" s="2" t="str">
        <f>IF(PASSAGEM!E889="","",PASSAGEM!E889)</f>
        <v>LUCIANA CUNHA LOIOLA</v>
      </c>
      <c r="E889" s="3">
        <f>IF(PASSAGEM!F889="","",PASSAGEM!F889)</f>
        <v>49.95</v>
      </c>
      <c r="F889" s="3">
        <f>IF(PASSAGEM!G889="","",PASSAGEM!G889)</f>
        <v>0</v>
      </c>
      <c r="G889" s="3">
        <f>IF(PASSAGEM!H889="","",PASSAGEM!H889)</f>
        <v>0</v>
      </c>
      <c r="H889" s="3">
        <f>IF(PASSAGEM!I889="","",PASSAGEM!I889)</f>
        <v>0</v>
      </c>
      <c r="I889" s="3">
        <f>IF(PASSAGEM!J889="","",PASSAGEM!J889)</f>
        <v>0</v>
      </c>
      <c r="J889" s="3">
        <f>IF(PASSAGEM!K889="","",PASSAGEM!K889)</f>
        <v>0</v>
      </c>
      <c r="K889" s="3">
        <f>IF(PASSAGEM!L889="","",PASSAGEM!L889)</f>
        <v>0</v>
      </c>
      <c r="L889" s="3">
        <f>IF(PASSAGEM!M889="","",PASSAGEM!M889)</f>
        <v>0</v>
      </c>
      <c r="M889" s="3">
        <f>IF(PASSAGEM!N889="","",PASSAGEM!N889)</f>
        <v>0</v>
      </c>
      <c r="N889" s="2" t="str">
        <f>IF(PASSAGEM!O889="","",PASSAGEM!O889)</f>
        <v>20250630</v>
      </c>
      <c r="O889" s="2" t="str">
        <f>IF(PASSAGEM!P889="","",PASSAGEM!P889)</f>
        <v>PREMIO</v>
      </c>
    </row>
    <row r="890" spans="1:15" x14ac:dyDescent="0.25">
      <c r="A890" s="2">
        <f>IF(PASSAGEM!B890="","",PASSAGEM!B890)</f>
        <v>6300</v>
      </c>
      <c r="B890" s="2">
        <f>IF(PASSAGEM!C890="","",PASSAGEM!C890)</f>
        <v>6142</v>
      </c>
      <c r="C890" s="2">
        <f>IF(PASSAGEM!D890="","",PASSAGEM!D890)</f>
        <v>144440102642</v>
      </c>
      <c r="D890" s="2" t="str">
        <f>IF(PASSAGEM!E890="","",PASSAGEM!E890)</f>
        <v>LUCIANA CUNHA LOIOLA</v>
      </c>
      <c r="E890" s="3">
        <f>IF(PASSAGEM!F890="","",PASSAGEM!F890)</f>
        <v>0</v>
      </c>
      <c r="F890" s="3">
        <f>IF(PASSAGEM!G890="","",PASSAGEM!G890)</f>
        <v>0</v>
      </c>
      <c r="G890" s="3">
        <f>IF(PASSAGEM!H890="","",PASSAGEM!H890)</f>
        <v>0</v>
      </c>
      <c r="H890" s="3">
        <f>IF(PASSAGEM!I890="","",PASSAGEM!I890)</f>
        <v>0</v>
      </c>
      <c r="I890" s="3">
        <f>IF(PASSAGEM!J890="","",PASSAGEM!J890)</f>
        <v>27.65</v>
      </c>
      <c r="J890" s="3">
        <f>IF(PASSAGEM!K890="","",PASSAGEM!K890)</f>
        <v>0</v>
      </c>
      <c r="K890" s="3">
        <f>IF(PASSAGEM!L890="","",PASSAGEM!L890)</f>
        <v>0</v>
      </c>
      <c r="L890" s="3">
        <f>IF(PASSAGEM!M890="","",PASSAGEM!M890)</f>
        <v>0</v>
      </c>
      <c r="M890" s="3">
        <f>IF(PASSAGEM!N890="","",PASSAGEM!N890)</f>
        <v>0</v>
      </c>
      <c r="N890" s="2" t="str">
        <f>IF(PASSAGEM!O890="","",PASSAGEM!O890)</f>
        <v>20250630</v>
      </c>
      <c r="O890" s="2" t="str">
        <f>IF(PASSAGEM!P890="","",PASSAGEM!P890)</f>
        <v>PREMIO</v>
      </c>
    </row>
    <row r="891" spans="1:15" x14ac:dyDescent="0.25">
      <c r="A891" s="2">
        <f>IF(PASSAGEM!B891="","",PASSAGEM!B891)</f>
        <v>6300</v>
      </c>
      <c r="B891" s="2">
        <f>IF(PASSAGEM!C891="","",PASSAGEM!C891)</f>
        <v>6142</v>
      </c>
      <c r="C891" s="2">
        <f>IF(PASSAGEM!D891="","",PASSAGEM!D891)</f>
        <v>144440109202</v>
      </c>
      <c r="D891" s="2" t="str">
        <f>IF(PASSAGEM!E891="","",PASSAGEM!E891)</f>
        <v>ANIBAL DE SA NOBREGA NETO</v>
      </c>
      <c r="E891" s="3">
        <f>IF(PASSAGEM!F891="","",PASSAGEM!F891)</f>
        <v>39.03</v>
      </c>
      <c r="F891" s="3">
        <f>IF(PASSAGEM!G891="","",PASSAGEM!G891)</f>
        <v>0</v>
      </c>
      <c r="G891" s="3">
        <f>IF(PASSAGEM!H891="","",PASSAGEM!H891)</f>
        <v>0</v>
      </c>
      <c r="H891" s="3">
        <f>IF(PASSAGEM!I891="","",PASSAGEM!I891)</f>
        <v>0</v>
      </c>
      <c r="I891" s="3">
        <f>IF(PASSAGEM!J891="","",PASSAGEM!J891)</f>
        <v>0</v>
      </c>
      <c r="J891" s="3">
        <f>IF(PASSAGEM!K891="","",PASSAGEM!K891)</f>
        <v>0</v>
      </c>
      <c r="K891" s="3">
        <f>IF(PASSAGEM!L891="","",PASSAGEM!L891)</f>
        <v>0</v>
      </c>
      <c r="L891" s="3">
        <f>IF(PASSAGEM!M891="","",PASSAGEM!M891)</f>
        <v>0</v>
      </c>
      <c r="M891" s="3">
        <f>IF(PASSAGEM!N891="","",PASSAGEM!N891)</f>
        <v>0</v>
      </c>
      <c r="N891" s="2" t="str">
        <f>IF(PASSAGEM!O891="","",PASSAGEM!O891)</f>
        <v>20250630</v>
      </c>
      <c r="O891" s="2" t="str">
        <f>IF(PASSAGEM!P891="","",PASSAGEM!P891)</f>
        <v>PREMIO</v>
      </c>
    </row>
    <row r="892" spans="1:15" x14ac:dyDescent="0.25">
      <c r="A892" s="2">
        <f>IF(PASSAGEM!B892="","",PASSAGEM!B892)</f>
        <v>6300</v>
      </c>
      <c r="B892" s="2">
        <f>IF(PASSAGEM!C892="","",PASSAGEM!C892)</f>
        <v>6142</v>
      </c>
      <c r="C892" s="2">
        <f>IF(PASSAGEM!D892="","",PASSAGEM!D892)</f>
        <v>144440109202</v>
      </c>
      <c r="D892" s="2" t="str">
        <f>IF(PASSAGEM!E892="","",PASSAGEM!E892)</f>
        <v>ANIBAL DE SA NOBREGA NETO</v>
      </c>
      <c r="E892" s="3">
        <f>IF(PASSAGEM!F892="","",PASSAGEM!F892)</f>
        <v>0</v>
      </c>
      <c r="F892" s="3">
        <f>IF(PASSAGEM!G892="","",PASSAGEM!G892)</f>
        <v>0</v>
      </c>
      <c r="G892" s="3">
        <f>IF(PASSAGEM!H892="","",PASSAGEM!H892)</f>
        <v>0</v>
      </c>
      <c r="H892" s="3">
        <f>IF(PASSAGEM!I892="","",PASSAGEM!I892)</f>
        <v>0</v>
      </c>
      <c r="I892" s="3">
        <f>IF(PASSAGEM!J892="","",PASSAGEM!J892)</f>
        <v>59.9</v>
      </c>
      <c r="J892" s="3">
        <f>IF(PASSAGEM!K892="","",PASSAGEM!K892)</f>
        <v>0</v>
      </c>
      <c r="K892" s="3">
        <f>IF(PASSAGEM!L892="","",PASSAGEM!L892)</f>
        <v>0</v>
      </c>
      <c r="L892" s="3">
        <f>IF(PASSAGEM!M892="","",PASSAGEM!M892)</f>
        <v>0</v>
      </c>
      <c r="M892" s="3">
        <f>IF(PASSAGEM!N892="","",PASSAGEM!N892)</f>
        <v>0</v>
      </c>
      <c r="N892" s="2" t="str">
        <f>IF(PASSAGEM!O892="","",PASSAGEM!O892)</f>
        <v>20250630</v>
      </c>
      <c r="O892" s="2" t="str">
        <f>IF(PASSAGEM!P892="","",PASSAGEM!P892)</f>
        <v>PREMIO</v>
      </c>
    </row>
    <row r="893" spans="1:15" x14ac:dyDescent="0.25">
      <c r="A893" s="2">
        <f>IF(PASSAGEM!B893="","",PASSAGEM!B893)</f>
        <v>6300</v>
      </c>
      <c r="B893" s="2">
        <f>IF(PASSAGEM!C893="","",PASSAGEM!C893)</f>
        <v>6142</v>
      </c>
      <c r="C893" s="2">
        <f>IF(PASSAGEM!D893="","",PASSAGEM!D893)</f>
        <v>144440111278</v>
      </c>
      <c r="D893" s="2" t="str">
        <f>IF(PASSAGEM!E893="","",PASSAGEM!E893)</f>
        <v>THAIANI RIBEIRO DA SILVA GOMES</v>
      </c>
      <c r="E893" s="3">
        <f>IF(PASSAGEM!F893="","",PASSAGEM!F893)</f>
        <v>14.84</v>
      </c>
      <c r="F893" s="3">
        <f>IF(PASSAGEM!G893="","",PASSAGEM!G893)</f>
        <v>0</v>
      </c>
      <c r="G893" s="3">
        <f>IF(PASSAGEM!H893="","",PASSAGEM!H893)</f>
        <v>0</v>
      </c>
      <c r="H893" s="3">
        <f>IF(PASSAGEM!I893="","",PASSAGEM!I893)</f>
        <v>0</v>
      </c>
      <c r="I893" s="3">
        <f>IF(PASSAGEM!J893="","",PASSAGEM!J893)</f>
        <v>0</v>
      </c>
      <c r="J893" s="3">
        <f>IF(PASSAGEM!K893="","",PASSAGEM!K893)</f>
        <v>0</v>
      </c>
      <c r="K893" s="3">
        <f>IF(PASSAGEM!L893="","",PASSAGEM!L893)</f>
        <v>0</v>
      </c>
      <c r="L893" s="3">
        <f>IF(PASSAGEM!M893="","",PASSAGEM!M893)</f>
        <v>0</v>
      </c>
      <c r="M893" s="3">
        <f>IF(PASSAGEM!N893="","",PASSAGEM!N893)</f>
        <v>0</v>
      </c>
      <c r="N893" s="2" t="str">
        <f>IF(PASSAGEM!O893="","",PASSAGEM!O893)</f>
        <v>20250630</v>
      </c>
      <c r="O893" s="2" t="str">
        <f>IF(PASSAGEM!P893="","",PASSAGEM!P893)</f>
        <v>PREMIO</v>
      </c>
    </row>
    <row r="894" spans="1:15" x14ac:dyDescent="0.25">
      <c r="A894" s="2">
        <f>IF(PASSAGEM!B894="","",PASSAGEM!B894)</f>
        <v>6300</v>
      </c>
      <c r="B894" s="2">
        <f>IF(PASSAGEM!C894="","",PASSAGEM!C894)</f>
        <v>6142</v>
      </c>
      <c r="C894" s="2">
        <f>IF(PASSAGEM!D894="","",PASSAGEM!D894)</f>
        <v>144440111278</v>
      </c>
      <c r="D894" s="2" t="str">
        <f>IF(PASSAGEM!E894="","",PASSAGEM!E894)</f>
        <v>THAIANI RIBEIRO DA SILVA GOMES</v>
      </c>
      <c r="E894" s="3">
        <f>IF(PASSAGEM!F894="","",PASSAGEM!F894)</f>
        <v>0</v>
      </c>
      <c r="F894" s="3">
        <f>IF(PASSAGEM!G894="","",PASSAGEM!G894)</f>
        <v>0</v>
      </c>
      <c r="G894" s="3">
        <f>IF(PASSAGEM!H894="","",PASSAGEM!H894)</f>
        <v>0</v>
      </c>
      <c r="H894" s="3">
        <f>IF(PASSAGEM!I894="","",PASSAGEM!I894)</f>
        <v>0</v>
      </c>
      <c r="I894" s="3">
        <f>IF(PASSAGEM!J894="","",PASSAGEM!J894)</f>
        <v>40.46</v>
      </c>
      <c r="J894" s="3">
        <f>IF(PASSAGEM!K894="","",PASSAGEM!K894)</f>
        <v>0</v>
      </c>
      <c r="K894" s="3">
        <f>IF(PASSAGEM!L894="","",PASSAGEM!L894)</f>
        <v>0</v>
      </c>
      <c r="L894" s="3">
        <f>IF(PASSAGEM!M894="","",PASSAGEM!M894)</f>
        <v>0</v>
      </c>
      <c r="M894" s="3">
        <f>IF(PASSAGEM!N894="","",PASSAGEM!N894)</f>
        <v>0</v>
      </c>
      <c r="N894" s="2" t="str">
        <f>IF(PASSAGEM!O894="","",PASSAGEM!O894)</f>
        <v>20250630</v>
      </c>
      <c r="O894" s="2" t="str">
        <f>IF(PASSAGEM!P894="","",PASSAGEM!P894)</f>
        <v>PREMIO</v>
      </c>
    </row>
    <row r="895" spans="1:15" x14ac:dyDescent="0.25">
      <c r="A895" s="2">
        <f>IF(PASSAGEM!B895="","",PASSAGEM!B895)</f>
        <v>6300</v>
      </c>
      <c r="B895" s="2">
        <f>IF(PASSAGEM!C895="","",PASSAGEM!C895)</f>
        <v>6142</v>
      </c>
      <c r="C895" s="2">
        <f>IF(PASSAGEM!D895="","",PASSAGEM!D895)</f>
        <v>144440112520</v>
      </c>
      <c r="D895" s="2" t="str">
        <f>IF(PASSAGEM!E895="","",PASSAGEM!E895)</f>
        <v>RICARDO JOSE VIEIRA</v>
      </c>
      <c r="E895" s="3">
        <f>IF(PASSAGEM!F895="","",PASSAGEM!F895)</f>
        <v>735.29</v>
      </c>
      <c r="F895" s="3">
        <f>IF(PASSAGEM!G895="","",PASSAGEM!G895)</f>
        <v>0</v>
      </c>
      <c r="G895" s="3">
        <f>IF(PASSAGEM!H895="","",PASSAGEM!H895)</f>
        <v>0</v>
      </c>
      <c r="H895" s="3">
        <f>IF(PASSAGEM!I895="","",PASSAGEM!I895)</f>
        <v>0</v>
      </c>
      <c r="I895" s="3">
        <f>IF(PASSAGEM!J895="","",PASSAGEM!J895)</f>
        <v>0</v>
      </c>
      <c r="J895" s="3">
        <f>IF(PASSAGEM!K895="","",PASSAGEM!K895)</f>
        <v>0</v>
      </c>
      <c r="K895" s="3">
        <f>IF(PASSAGEM!L895="","",PASSAGEM!L895)</f>
        <v>0</v>
      </c>
      <c r="L895" s="3">
        <f>IF(PASSAGEM!M895="","",PASSAGEM!M895)</f>
        <v>0</v>
      </c>
      <c r="M895" s="3">
        <f>IF(PASSAGEM!N895="","",PASSAGEM!N895)</f>
        <v>0</v>
      </c>
      <c r="N895" s="2" t="str">
        <f>IF(PASSAGEM!O895="","",PASSAGEM!O895)</f>
        <v>20250630</v>
      </c>
      <c r="O895" s="2" t="str">
        <f>IF(PASSAGEM!P895="","",PASSAGEM!P895)</f>
        <v>PREMIO</v>
      </c>
    </row>
    <row r="896" spans="1:15" x14ac:dyDescent="0.25">
      <c r="A896" s="2">
        <f>IF(PASSAGEM!B896="","",PASSAGEM!B896)</f>
        <v>6300</v>
      </c>
      <c r="B896" s="2">
        <f>IF(PASSAGEM!C896="","",PASSAGEM!C896)</f>
        <v>6142</v>
      </c>
      <c r="C896" s="2">
        <f>IF(PASSAGEM!D896="","",PASSAGEM!D896)</f>
        <v>144440112520</v>
      </c>
      <c r="D896" s="2" t="str">
        <f>IF(PASSAGEM!E896="","",PASSAGEM!E896)</f>
        <v>RICARDO JOSE VIEIRA</v>
      </c>
      <c r="E896" s="3">
        <f>IF(PASSAGEM!F896="","",PASSAGEM!F896)</f>
        <v>0</v>
      </c>
      <c r="F896" s="3">
        <f>IF(PASSAGEM!G896="","",PASSAGEM!G896)</f>
        <v>0</v>
      </c>
      <c r="G896" s="3">
        <f>IF(PASSAGEM!H896="","",PASSAGEM!H896)</f>
        <v>0</v>
      </c>
      <c r="H896" s="3">
        <f>IF(PASSAGEM!I896="","",PASSAGEM!I896)</f>
        <v>0</v>
      </c>
      <c r="I896" s="3">
        <f>IF(PASSAGEM!J896="","",PASSAGEM!J896)</f>
        <v>60.6</v>
      </c>
      <c r="J896" s="3">
        <f>IF(PASSAGEM!K896="","",PASSAGEM!K896)</f>
        <v>0</v>
      </c>
      <c r="K896" s="3">
        <f>IF(PASSAGEM!L896="","",PASSAGEM!L896)</f>
        <v>0</v>
      </c>
      <c r="L896" s="3">
        <f>IF(PASSAGEM!M896="","",PASSAGEM!M896)</f>
        <v>0</v>
      </c>
      <c r="M896" s="3">
        <f>IF(PASSAGEM!N896="","",PASSAGEM!N896)</f>
        <v>0</v>
      </c>
      <c r="N896" s="2" t="str">
        <f>IF(PASSAGEM!O896="","",PASSAGEM!O896)</f>
        <v>20250630</v>
      </c>
      <c r="O896" s="2" t="str">
        <f>IF(PASSAGEM!P896="","",PASSAGEM!P896)</f>
        <v>PREMIO</v>
      </c>
    </row>
    <row r="897" spans="1:15" x14ac:dyDescent="0.25">
      <c r="A897" s="2">
        <f>IF(PASSAGEM!B897="","",PASSAGEM!B897)</f>
        <v>6300</v>
      </c>
      <c r="B897" s="2">
        <f>IF(PASSAGEM!C897="","",PASSAGEM!C897)</f>
        <v>6142</v>
      </c>
      <c r="C897" s="2">
        <f>IF(PASSAGEM!D897="","",PASSAGEM!D897)</f>
        <v>144440113491</v>
      </c>
      <c r="D897" s="2" t="str">
        <f>IF(PASSAGEM!E897="","",PASSAGEM!E897)</f>
        <v>ANTONIO FERNANDO BITTENCOURT PIZZANI</v>
      </c>
      <c r="E897" s="3">
        <f>IF(PASSAGEM!F897="","",PASSAGEM!F897)</f>
        <v>124.3</v>
      </c>
      <c r="F897" s="3">
        <f>IF(PASSAGEM!G897="","",PASSAGEM!G897)</f>
        <v>0</v>
      </c>
      <c r="G897" s="3">
        <f>IF(PASSAGEM!H897="","",PASSAGEM!H897)</f>
        <v>0</v>
      </c>
      <c r="H897" s="3">
        <f>IF(PASSAGEM!I897="","",PASSAGEM!I897)</f>
        <v>0</v>
      </c>
      <c r="I897" s="3">
        <f>IF(PASSAGEM!J897="","",PASSAGEM!J897)</f>
        <v>0</v>
      </c>
      <c r="J897" s="3">
        <f>IF(PASSAGEM!K897="","",PASSAGEM!K897)</f>
        <v>0</v>
      </c>
      <c r="K897" s="3">
        <f>IF(PASSAGEM!L897="","",PASSAGEM!L897)</f>
        <v>0</v>
      </c>
      <c r="L897" s="3">
        <f>IF(PASSAGEM!M897="","",PASSAGEM!M897)</f>
        <v>0</v>
      </c>
      <c r="M897" s="3">
        <f>IF(PASSAGEM!N897="","",PASSAGEM!N897)</f>
        <v>0</v>
      </c>
      <c r="N897" s="2" t="str">
        <f>IF(PASSAGEM!O897="","",PASSAGEM!O897)</f>
        <v>20250630</v>
      </c>
      <c r="O897" s="2" t="str">
        <f>IF(PASSAGEM!P897="","",PASSAGEM!P897)</f>
        <v>PREMIO</v>
      </c>
    </row>
    <row r="898" spans="1:15" x14ac:dyDescent="0.25">
      <c r="A898" s="2">
        <f>IF(PASSAGEM!B898="","",PASSAGEM!B898)</f>
        <v>6300</v>
      </c>
      <c r="B898" s="2">
        <f>IF(PASSAGEM!C898="","",PASSAGEM!C898)</f>
        <v>6142</v>
      </c>
      <c r="C898" s="2">
        <f>IF(PASSAGEM!D898="","",PASSAGEM!D898)</f>
        <v>144440113491</v>
      </c>
      <c r="D898" s="2" t="str">
        <f>IF(PASSAGEM!E898="","",PASSAGEM!E898)</f>
        <v>ANTONIO FERNANDO BITTENCOURT PIZZANI</v>
      </c>
      <c r="E898" s="3">
        <f>IF(PASSAGEM!F898="","",PASSAGEM!F898)</f>
        <v>0</v>
      </c>
      <c r="F898" s="3">
        <f>IF(PASSAGEM!G898="","",PASSAGEM!G898)</f>
        <v>0</v>
      </c>
      <c r="G898" s="3">
        <f>IF(PASSAGEM!H898="","",PASSAGEM!H898)</f>
        <v>0</v>
      </c>
      <c r="H898" s="3">
        <f>IF(PASSAGEM!I898="","",PASSAGEM!I898)</f>
        <v>0</v>
      </c>
      <c r="I898" s="3">
        <f>IF(PASSAGEM!J898="","",PASSAGEM!J898)</f>
        <v>74.86</v>
      </c>
      <c r="J898" s="3">
        <f>IF(PASSAGEM!K898="","",PASSAGEM!K898)</f>
        <v>0</v>
      </c>
      <c r="K898" s="3">
        <f>IF(PASSAGEM!L898="","",PASSAGEM!L898)</f>
        <v>0</v>
      </c>
      <c r="L898" s="3">
        <f>IF(PASSAGEM!M898="","",PASSAGEM!M898)</f>
        <v>0</v>
      </c>
      <c r="M898" s="3">
        <f>IF(PASSAGEM!N898="","",PASSAGEM!N898)</f>
        <v>0</v>
      </c>
      <c r="N898" s="2" t="str">
        <f>IF(PASSAGEM!O898="","",PASSAGEM!O898)</f>
        <v>20250630</v>
      </c>
      <c r="O898" s="2" t="str">
        <f>IF(PASSAGEM!P898="","",PASSAGEM!P898)</f>
        <v>PREMIO</v>
      </c>
    </row>
    <row r="899" spans="1:15" x14ac:dyDescent="0.25">
      <c r="A899" s="2">
        <f>IF(PASSAGEM!B899="","",PASSAGEM!B899)</f>
        <v>6300</v>
      </c>
      <c r="B899" s="2">
        <f>IF(PASSAGEM!C899="","",PASSAGEM!C899)</f>
        <v>6142</v>
      </c>
      <c r="C899" s="2">
        <f>IF(PASSAGEM!D899="","",PASSAGEM!D899)</f>
        <v>144440114401</v>
      </c>
      <c r="D899" s="2" t="str">
        <f>IF(PASSAGEM!E899="","",PASSAGEM!E899)</f>
        <v>EURIDES ANDRADE FREITAS</v>
      </c>
      <c r="E899" s="3">
        <f>IF(PASSAGEM!F899="","",PASSAGEM!F899)</f>
        <v>22.1</v>
      </c>
      <c r="F899" s="3">
        <f>IF(PASSAGEM!G899="","",PASSAGEM!G899)</f>
        <v>0</v>
      </c>
      <c r="G899" s="3">
        <f>IF(PASSAGEM!H899="","",PASSAGEM!H899)</f>
        <v>0</v>
      </c>
      <c r="H899" s="3">
        <f>IF(PASSAGEM!I899="","",PASSAGEM!I899)</f>
        <v>0</v>
      </c>
      <c r="I899" s="3">
        <f>IF(PASSAGEM!J899="","",PASSAGEM!J899)</f>
        <v>0</v>
      </c>
      <c r="J899" s="3">
        <f>IF(PASSAGEM!K899="","",PASSAGEM!K899)</f>
        <v>0</v>
      </c>
      <c r="K899" s="3">
        <f>IF(PASSAGEM!L899="","",PASSAGEM!L899)</f>
        <v>0</v>
      </c>
      <c r="L899" s="3">
        <f>IF(PASSAGEM!M899="","",PASSAGEM!M899)</f>
        <v>0</v>
      </c>
      <c r="M899" s="3">
        <f>IF(PASSAGEM!N899="","",PASSAGEM!N899)</f>
        <v>0</v>
      </c>
      <c r="N899" s="2" t="str">
        <f>IF(PASSAGEM!O899="","",PASSAGEM!O899)</f>
        <v>20250630</v>
      </c>
      <c r="O899" s="2" t="str">
        <f>IF(PASSAGEM!P899="","",PASSAGEM!P899)</f>
        <v>PREMIO</v>
      </c>
    </row>
    <row r="900" spans="1:15" x14ac:dyDescent="0.25">
      <c r="A900" s="2">
        <f>IF(PASSAGEM!B900="","",PASSAGEM!B900)</f>
        <v>6300</v>
      </c>
      <c r="B900" s="2">
        <f>IF(PASSAGEM!C900="","",PASSAGEM!C900)</f>
        <v>6142</v>
      </c>
      <c r="C900" s="2">
        <f>IF(PASSAGEM!D900="","",PASSAGEM!D900)</f>
        <v>144440114401</v>
      </c>
      <c r="D900" s="2" t="str">
        <f>IF(PASSAGEM!E900="","",PASSAGEM!E900)</f>
        <v>EURIDES ANDRADE FREITAS</v>
      </c>
      <c r="E900" s="3">
        <f>IF(PASSAGEM!F900="","",PASSAGEM!F900)</f>
        <v>0</v>
      </c>
      <c r="F900" s="3">
        <f>IF(PASSAGEM!G900="","",PASSAGEM!G900)</f>
        <v>0</v>
      </c>
      <c r="G900" s="3">
        <f>IF(PASSAGEM!H900="","",PASSAGEM!H900)</f>
        <v>0</v>
      </c>
      <c r="H900" s="3">
        <f>IF(PASSAGEM!I900="","",PASSAGEM!I900)</f>
        <v>0</v>
      </c>
      <c r="I900" s="3">
        <f>IF(PASSAGEM!J900="","",PASSAGEM!J900)</f>
        <v>13.09</v>
      </c>
      <c r="J900" s="3">
        <f>IF(PASSAGEM!K900="","",PASSAGEM!K900)</f>
        <v>0</v>
      </c>
      <c r="K900" s="3">
        <f>IF(PASSAGEM!L900="","",PASSAGEM!L900)</f>
        <v>0</v>
      </c>
      <c r="L900" s="3">
        <f>IF(PASSAGEM!M900="","",PASSAGEM!M900)</f>
        <v>0</v>
      </c>
      <c r="M900" s="3">
        <f>IF(PASSAGEM!N900="","",PASSAGEM!N900)</f>
        <v>0</v>
      </c>
      <c r="N900" s="2" t="str">
        <f>IF(PASSAGEM!O900="","",PASSAGEM!O900)</f>
        <v>20250630</v>
      </c>
      <c r="O900" s="2" t="str">
        <f>IF(PASSAGEM!P900="","",PASSAGEM!P900)</f>
        <v>PREMIO</v>
      </c>
    </row>
    <row r="901" spans="1:15" x14ac:dyDescent="0.25">
      <c r="A901" s="2">
        <f>IF(PASSAGEM!B901="","",PASSAGEM!B901)</f>
        <v>6300</v>
      </c>
      <c r="B901" s="2">
        <f>IF(PASSAGEM!C901="","",PASSAGEM!C901)</f>
        <v>6142</v>
      </c>
      <c r="C901" s="2">
        <f>IF(PASSAGEM!D901="","",PASSAGEM!D901)</f>
        <v>144440116228</v>
      </c>
      <c r="D901" s="2" t="str">
        <f>IF(PASSAGEM!E901="","",PASSAGEM!E901)</f>
        <v>JAMESSON SILVA LINS</v>
      </c>
      <c r="E901" s="3">
        <f>IF(PASSAGEM!F901="","",PASSAGEM!F901)</f>
        <v>96.92</v>
      </c>
      <c r="F901" s="3">
        <f>IF(PASSAGEM!G901="","",PASSAGEM!G901)</f>
        <v>0</v>
      </c>
      <c r="G901" s="3">
        <f>IF(PASSAGEM!H901="","",PASSAGEM!H901)</f>
        <v>0</v>
      </c>
      <c r="H901" s="3">
        <f>IF(PASSAGEM!I901="","",PASSAGEM!I901)</f>
        <v>0</v>
      </c>
      <c r="I901" s="3">
        <f>IF(PASSAGEM!J901="","",PASSAGEM!J901)</f>
        <v>0</v>
      </c>
      <c r="J901" s="3">
        <f>IF(PASSAGEM!K901="","",PASSAGEM!K901)</f>
        <v>0</v>
      </c>
      <c r="K901" s="3">
        <f>IF(PASSAGEM!L901="","",PASSAGEM!L901)</f>
        <v>0</v>
      </c>
      <c r="L901" s="3">
        <f>IF(PASSAGEM!M901="","",PASSAGEM!M901)</f>
        <v>0</v>
      </c>
      <c r="M901" s="3">
        <f>IF(PASSAGEM!N901="","",PASSAGEM!N901)</f>
        <v>0</v>
      </c>
      <c r="N901" s="2" t="str">
        <f>IF(PASSAGEM!O901="","",PASSAGEM!O901)</f>
        <v>20250630</v>
      </c>
      <c r="O901" s="2" t="str">
        <f>IF(PASSAGEM!P901="","",PASSAGEM!P901)</f>
        <v>PREMIO</v>
      </c>
    </row>
    <row r="902" spans="1:15" x14ac:dyDescent="0.25">
      <c r="A902" s="2">
        <f>IF(PASSAGEM!B902="","",PASSAGEM!B902)</f>
        <v>6300</v>
      </c>
      <c r="B902" s="2">
        <f>IF(PASSAGEM!C902="","",PASSAGEM!C902)</f>
        <v>6142</v>
      </c>
      <c r="C902" s="2">
        <f>IF(PASSAGEM!D902="","",PASSAGEM!D902)</f>
        <v>144440116228</v>
      </c>
      <c r="D902" s="2" t="str">
        <f>IF(PASSAGEM!E902="","",PASSAGEM!E902)</f>
        <v>JAMESSON SILVA LINS</v>
      </c>
      <c r="E902" s="3">
        <f>IF(PASSAGEM!F902="","",PASSAGEM!F902)</f>
        <v>0</v>
      </c>
      <c r="F902" s="3">
        <f>IF(PASSAGEM!G902="","",PASSAGEM!G902)</f>
        <v>0</v>
      </c>
      <c r="G902" s="3">
        <f>IF(PASSAGEM!H902="","",PASSAGEM!H902)</f>
        <v>0</v>
      </c>
      <c r="H902" s="3">
        <f>IF(PASSAGEM!I902="","",PASSAGEM!I902)</f>
        <v>0</v>
      </c>
      <c r="I902" s="3">
        <f>IF(PASSAGEM!J902="","",PASSAGEM!J902)</f>
        <v>77.260000000000005</v>
      </c>
      <c r="J902" s="3">
        <f>IF(PASSAGEM!K902="","",PASSAGEM!K902)</f>
        <v>0</v>
      </c>
      <c r="K902" s="3">
        <f>IF(PASSAGEM!L902="","",PASSAGEM!L902)</f>
        <v>0</v>
      </c>
      <c r="L902" s="3">
        <f>IF(PASSAGEM!M902="","",PASSAGEM!M902)</f>
        <v>0</v>
      </c>
      <c r="M902" s="3">
        <f>IF(PASSAGEM!N902="","",PASSAGEM!N902)</f>
        <v>0</v>
      </c>
      <c r="N902" s="2" t="str">
        <f>IF(PASSAGEM!O902="","",PASSAGEM!O902)</f>
        <v>20250630</v>
      </c>
      <c r="O902" s="2" t="str">
        <f>IF(PASSAGEM!P902="","",PASSAGEM!P902)</f>
        <v>PREMIO</v>
      </c>
    </row>
    <row r="903" spans="1:15" x14ac:dyDescent="0.25">
      <c r="A903" s="2">
        <f>IF(PASSAGEM!B903="","",PASSAGEM!B903)</f>
        <v>6300</v>
      </c>
      <c r="B903" s="2">
        <f>IF(PASSAGEM!C903="","",PASSAGEM!C903)</f>
        <v>6142</v>
      </c>
      <c r="C903" s="2">
        <f>IF(PASSAGEM!D903="","",PASSAGEM!D903)</f>
        <v>144440116491</v>
      </c>
      <c r="D903" s="2" t="str">
        <f>IF(PASSAGEM!E903="","",PASSAGEM!E903)</f>
        <v>JOSE RENATO LOPES</v>
      </c>
      <c r="E903" s="3">
        <f>IF(PASSAGEM!F903="","",PASSAGEM!F903)</f>
        <v>276.39999999999998</v>
      </c>
      <c r="F903" s="3">
        <f>IF(PASSAGEM!G903="","",PASSAGEM!G903)</f>
        <v>0</v>
      </c>
      <c r="G903" s="3">
        <f>IF(PASSAGEM!H903="","",PASSAGEM!H903)</f>
        <v>0</v>
      </c>
      <c r="H903" s="3">
        <f>IF(PASSAGEM!I903="","",PASSAGEM!I903)</f>
        <v>0</v>
      </c>
      <c r="I903" s="3">
        <f>IF(PASSAGEM!J903="","",PASSAGEM!J903)</f>
        <v>0</v>
      </c>
      <c r="J903" s="3">
        <f>IF(PASSAGEM!K903="","",PASSAGEM!K903)</f>
        <v>0</v>
      </c>
      <c r="K903" s="3">
        <f>IF(PASSAGEM!L903="","",PASSAGEM!L903)</f>
        <v>0</v>
      </c>
      <c r="L903" s="3">
        <f>IF(PASSAGEM!M903="","",PASSAGEM!M903)</f>
        <v>0</v>
      </c>
      <c r="M903" s="3">
        <f>IF(PASSAGEM!N903="","",PASSAGEM!N903)</f>
        <v>0</v>
      </c>
      <c r="N903" s="2" t="str">
        <f>IF(PASSAGEM!O903="","",PASSAGEM!O903)</f>
        <v>20250630</v>
      </c>
      <c r="O903" s="2" t="str">
        <f>IF(PASSAGEM!P903="","",PASSAGEM!P903)</f>
        <v>PREMIO</v>
      </c>
    </row>
    <row r="904" spans="1:15" x14ac:dyDescent="0.25">
      <c r="A904" s="2">
        <f>IF(PASSAGEM!B904="","",PASSAGEM!B904)</f>
        <v>6300</v>
      </c>
      <c r="B904" s="2">
        <f>IF(PASSAGEM!C904="","",PASSAGEM!C904)</f>
        <v>6142</v>
      </c>
      <c r="C904" s="2">
        <f>IF(PASSAGEM!D904="","",PASSAGEM!D904)</f>
        <v>144440116491</v>
      </c>
      <c r="D904" s="2" t="str">
        <f>IF(PASSAGEM!E904="","",PASSAGEM!E904)</f>
        <v>JOSE RENATO LOPES</v>
      </c>
      <c r="E904" s="3">
        <f>IF(PASSAGEM!F904="","",PASSAGEM!F904)</f>
        <v>0</v>
      </c>
      <c r="F904" s="3">
        <f>IF(PASSAGEM!G904="","",PASSAGEM!G904)</f>
        <v>0</v>
      </c>
      <c r="G904" s="3">
        <f>IF(PASSAGEM!H904="","",PASSAGEM!H904)</f>
        <v>0</v>
      </c>
      <c r="H904" s="3">
        <f>IF(PASSAGEM!I904="","",PASSAGEM!I904)</f>
        <v>0</v>
      </c>
      <c r="I904" s="3">
        <f>IF(PASSAGEM!J904="","",PASSAGEM!J904)</f>
        <v>26.13</v>
      </c>
      <c r="J904" s="3">
        <f>IF(PASSAGEM!K904="","",PASSAGEM!K904)</f>
        <v>0</v>
      </c>
      <c r="K904" s="3">
        <f>IF(PASSAGEM!L904="","",PASSAGEM!L904)</f>
        <v>0</v>
      </c>
      <c r="L904" s="3">
        <f>IF(PASSAGEM!M904="","",PASSAGEM!M904)</f>
        <v>0</v>
      </c>
      <c r="M904" s="3">
        <f>IF(PASSAGEM!N904="","",PASSAGEM!N904)</f>
        <v>0</v>
      </c>
      <c r="N904" s="2" t="str">
        <f>IF(PASSAGEM!O904="","",PASSAGEM!O904)</f>
        <v>20250630</v>
      </c>
      <c r="O904" s="2" t="str">
        <f>IF(PASSAGEM!P904="","",PASSAGEM!P904)</f>
        <v>PREMIO</v>
      </c>
    </row>
    <row r="905" spans="1:15" x14ac:dyDescent="0.25">
      <c r="A905" s="2">
        <f>IF(PASSAGEM!B905="","",PASSAGEM!B905)</f>
        <v>6300</v>
      </c>
      <c r="B905" s="2">
        <f>IF(PASSAGEM!C905="","",PASSAGEM!C905)</f>
        <v>6142</v>
      </c>
      <c r="C905" s="2">
        <f>IF(PASSAGEM!D905="","",PASSAGEM!D905)</f>
        <v>144440118189</v>
      </c>
      <c r="D905" s="2" t="str">
        <f>IF(PASSAGEM!E905="","",PASSAGEM!E905)</f>
        <v>JAMES LIMA NASCIMENTO</v>
      </c>
      <c r="E905" s="3">
        <f>IF(PASSAGEM!F905="","",PASSAGEM!F905)</f>
        <v>98.93</v>
      </c>
      <c r="F905" s="3">
        <f>IF(PASSAGEM!G905="","",PASSAGEM!G905)</f>
        <v>0</v>
      </c>
      <c r="G905" s="3">
        <f>IF(PASSAGEM!H905="","",PASSAGEM!H905)</f>
        <v>0</v>
      </c>
      <c r="H905" s="3">
        <f>IF(PASSAGEM!I905="","",PASSAGEM!I905)</f>
        <v>0</v>
      </c>
      <c r="I905" s="3">
        <f>IF(PASSAGEM!J905="","",PASSAGEM!J905)</f>
        <v>0</v>
      </c>
      <c r="J905" s="3">
        <f>IF(PASSAGEM!K905="","",PASSAGEM!K905)</f>
        <v>0</v>
      </c>
      <c r="K905" s="3">
        <f>IF(PASSAGEM!L905="","",PASSAGEM!L905)</f>
        <v>0</v>
      </c>
      <c r="L905" s="3">
        <f>IF(PASSAGEM!M905="","",PASSAGEM!M905)</f>
        <v>0</v>
      </c>
      <c r="M905" s="3">
        <f>IF(PASSAGEM!N905="","",PASSAGEM!N905)</f>
        <v>0</v>
      </c>
      <c r="N905" s="2" t="str">
        <f>IF(PASSAGEM!O905="","",PASSAGEM!O905)</f>
        <v>20250630</v>
      </c>
      <c r="O905" s="2" t="str">
        <f>IF(PASSAGEM!P905="","",PASSAGEM!P905)</f>
        <v>PREMIO</v>
      </c>
    </row>
    <row r="906" spans="1:15" x14ac:dyDescent="0.25">
      <c r="A906" s="2">
        <f>IF(PASSAGEM!B906="","",PASSAGEM!B906)</f>
        <v>6300</v>
      </c>
      <c r="B906" s="2">
        <f>IF(PASSAGEM!C906="","",PASSAGEM!C906)</f>
        <v>6142</v>
      </c>
      <c r="C906" s="2">
        <f>IF(PASSAGEM!D906="","",PASSAGEM!D906)</f>
        <v>144440118189</v>
      </c>
      <c r="D906" s="2" t="str">
        <f>IF(PASSAGEM!E906="","",PASSAGEM!E906)</f>
        <v>JAMES LIMA NASCIMENTO</v>
      </c>
      <c r="E906" s="3">
        <f>IF(PASSAGEM!F906="","",PASSAGEM!F906)</f>
        <v>0</v>
      </c>
      <c r="F906" s="3">
        <f>IF(PASSAGEM!G906="","",PASSAGEM!G906)</f>
        <v>0</v>
      </c>
      <c r="G906" s="3">
        <f>IF(PASSAGEM!H906="","",PASSAGEM!H906)</f>
        <v>0</v>
      </c>
      <c r="H906" s="3">
        <f>IF(PASSAGEM!I906="","",PASSAGEM!I906)</f>
        <v>0</v>
      </c>
      <c r="I906" s="3">
        <f>IF(PASSAGEM!J906="","",PASSAGEM!J906)</f>
        <v>40.96</v>
      </c>
      <c r="J906" s="3">
        <f>IF(PASSAGEM!K906="","",PASSAGEM!K906)</f>
        <v>0</v>
      </c>
      <c r="K906" s="3">
        <f>IF(PASSAGEM!L906="","",PASSAGEM!L906)</f>
        <v>0</v>
      </c>
      <c r="L906" s="3">
        <f>IF(PASSAGEM!M906="","",PASSAGEM!M906)</f>
        <v>0</v>
      </c>
      <c r="M906" s="3">
        <f>IF(PASSAGEM!N906="","",PASSAGEM!N906)</f>
        <v>0</v>
      </c>
      <c r="N906" s="2" t="str">
        <f>IF(PASSAGEM!O906="","",PASSAGEM!O906)</f>
        <v>20250630</v>
      </c>
      <c r="O906" s="2" t="str">
        <f>IF(PASSAGEM!P906="","",PASSAGEM!P906)</f>
        <v>PREMIO</v>
      </c>
    </row>
    <row r="907" spans="1:15" x14ac:dyDescent="0.25">
      <c r="A907" s="2">
        <f>IF(PASSAGEM!B907="","",PASSAGEM!B907)</f>
        <v>6300</v>
      </c>
      <c r="B907" s="2">
        <f>IF(PASSAGEM!C907="","",PASSAGEM!C907)</f>
        <v>6142</v>
      </c>
      <c r="C907" s="2">
        <f>IF(PASSAGEM!D907="","",PASSAGEM!D907)</f>
        <v>144440121446</v>
      </c>
      <c r="D907" s="2" t="str">
        <f>IF(PASSAGEM!E907="","",PASSAGEM!E907)</f>
        <v>EDMAR ANTONIO FERNANDES</v>
      </c>
      <c r="E907" s="3">
        <f>IF(PASSAGEM!F907="","",PASSAGEM!F907)</f>
        <v>88.83</v>
      </c>
      <c r="F907" s="3">
        <f>IF(PASSAGEM!G907="","",PASSAGEM!G907)</f>
        <v>0</v>
      </c>
      <c r="G907" s="3">
        <f>IF(PASSAGEM!H907="","",PASSAGEM!H907)</f>
        <v>0</v>
      </c>
      <c r="H907" s="3">
        <f>IF(PASSAGEM!I907="","",PASSAGEM!I907)</f>
        <v>0</v>
      </c>
      <c r="I907" s="3">
        <f>IF(PASSAGEM!J907="","",PASSAGEM!J907)</f>
        <v>0</v>
      </c>
      <c r="J907" s="3">
        <f>IF(PASSAGEM!K907="","",PASSAGEM!K907)</f>
        <v>0</v>
      </c>
      <c r="K907" s="3">
        <f>IF(PASSAGEM!L907="","",PASSAGEM!L907)</f>
        <v>0</v>
      </c>
      <c r="L907" s="3">
        <f>IF(PASSAGEM!M907="","",PASSAGEM!M907)</f>
        <v>0</v>
      </c>
      <c r="M907" s="3">
        <f>IF(PASSAGEM!N907="","",PASSAGEM!N907)</f>
        <v>0</v>
      </c>
      <c r="N907" s="2" t="str">
        <f>IF(PASSAGEM!O907="","",PASSAGEM!O907)</f>
        <v>20250630</v>
      </c>
      <c r="O907" s="2" t="str">
        <f>IF(PASSAGEM!P907="","",PASSAGEM!P907)</f>
        <v>PREMIO</v>
      </c>
    </row>
    <row r="908" spans="1:15" x14ac:dyDescent="0.25">
      <c r="A908" s="2">
        <f>IF(PASSAGEM!B908="","",PASSAGEM!B908)</f>
        <v>6300</v>
      </c>
      <c r="B908" s="2">
        <f>IF(PASSAGEM!C908="","",PASSAGEM!C908)</f>
        <v>6142</v>
      </c>
      <c r="C908" s="2">
        <f>IF(PASSAGEM!D908="","",PASSAGEM!D908)</f>
        <v>144440121446</v>
      </c>
      <c r="D908" s="2" t="str">
        <f>IF(PASSAGEM!E908="","",PASSAGEM!E908)</f>
        <v>EDMAR ANTONIO FERNANDES</v>
      </c>
      <c r="E908" s="3">
        <f>IF(PASSAGEM!F908="","",PASSAGEM!F908)</f>
        <v>0</v>
      </c>
      <c r="F908" s="3">
        <f>IF(PASSAGEM!G908="","",PASSAGEM!G908)</f>
        <v>0</v>
      </c>
      <c r="G908" s="3">
        <f>IF(PASSAGEM!H908="","",PASSAGEM!H908)</f>
        <v>0</v>
      </c>
      <c r="H908" s="3">
        <f>IF(PASSAGEM!I908="","",PASSAGEM!I908)</f>
        <v>0</v>
      </c>
      <c r="I908" s="3">
        <f>IF(PASSAGEM!J908="","",PASSAGEM!J908)</f>
        <v>22.53</v>
      </c>
      <c r="J908" s="3">
        <f>IF(PASSAGEM!K908="","",PASSAGEM!K908)</f>
        <v>0</v>
      </c>
      <c r="K908" s="3">
        <f>IF(PASSAGEM!L908="","",PASSAGEM!L908)</f>
        <v>0</v>
      </c>
      <c r="L908" s="3">
        <f>IF(PASSAGEM!M908="","",PASSAGEM!M908)</f>
        <v>0</v>
      </c>
      <c r="M908" s="3">
        <f>IF(PASSAGEM!N908="","",PASSAGEM!N908)</f>
        <v>0</v>
      </c>
      <c r="N908" s="2" t="str">
        <f>IF(PASSAGEM!O908="","",PASSAGEM!O908)</f>
        <v>20250630</v>
      </c>
      <c r="O908" s="2" t="str">
        <f>IF(PASSAGEM!P908="","",PASSAGEM!P908)</f>
        <v>PREMIO</v>
      </c>
    </row>
    <row r="909" spans="1:15" x14ac:dyDescent="0.25">
      <c r="A909" s="2">
        <f>IF(PASSAGEM!B909="","",PASSAGEM!B909)</f>
        <v>6300</v>
      </c>
      <c r="B909" s="2">
        <f>IF(PASSAGEM!C909="","",PASSAGEM!C909)</f>
        <v>6142</v>
      </c>
      <c r="C909" s="2">
        <f>IF(PASSAGEM!D909="","",PASSAGEM!D909)</f>
        <v>144440121871</v>
      </c>
      <c r="D909" s="2" t="str">
        <f>IF(PASSAGEM!E909="","",PASSAGEM!E909)</f>
        <v>GISELE FREITAS DOS SANTOS</v>
      </c>
      <c r="E909" s="3">
        <f>IF(PASSAGEM!F909="","",PASSAGEM!F909)</f>
        <v>7.74</v>
      </c>
      <c r="F909" s="3">
        <f>IF(PASSAGEM!G909="","",PASSAGEM!G909)</f>
        <v>0</v>
      </c>
      <c r="G909" s="3">
        <f>IF(PASSAGEM!H909="","",PASSAGEM!H909)</f>
        <v>0</v>
      </c>
      <c r="H909" s="3">
        <f>IF(PASSAGEM!I909="","",PASSAGEM!I909)</f>
        <v>0</v>
      </c>
      <c r="I909" s="3">
        <f>IF(PASSAGEM!J909="","",PASSAGEM!J909)</f>
        <v>0</v>
      </c>
      <c r="J909" s="3">
        <f>IF(PASSAGEM!K909="","",PASSAGEM!K909)</f>
        <v>0</v>
      </c>
      <c r="K909" s="3">
        <f>IF(PASSAGEM!L909="","",PASSAGEM!L909)</f>
        <v>0</v>
      </c>
      <c r="L909" s="3">
        <f>IF(PASSAGEM!M909="","",PASSAGEM!M909)</f>
        <v>0</v>
      </c>
      <c r="M909" s="3">
        <f>IF(PASSAGEM!N909="","",PASSAGEM!N909)</f>
        <v>0</v>
      </c>
      <c r="N909" s="2" t="str">
        <f>IF(PASSAGEM!O909="","",PASSAGEM!O909)</f>
        <v>20250630</v>
      </c>
      <c r="O909" s="2" t="str">
        <f>IF(PASSAGEM!P909="","",PASSAGEM!P909)</f>
        <v>PREMIO</v>
      </c>
    </row>
    <row r="910" spans="1:15" x14ac:dyDescent="0.25">
      <c r="A910" s="2">
        <f>IF(PASSAGEM!B910="","",PASSAGEM!B910)</f>
        <v>6300</v>
      </c>
      <c r="B910" s="2">
        <f>IF(PASSAGEM!C910="","",PASSAGEM!C910)</f>
        <v>6142</v>
      </c>
      <c r="C910" s="2">
        <f>IF(PASSAGEM!D910="","",PASSAGEM!D910)</f>
        <v>144440121871</v>
      </c>
      <c r="D910" s="2" t="str">
        <f>IF(PASSAGEM!E910="","",PASSAGEM!E910)</f>
        <v>GISELE FREITAS DOS SANTOS</v>
      </c>
      <c r="E910" s="3">
        <f>IF(PASSAGEM!F910="","",PASSAGEM!F910)</f>
        <v>0</v>
      </c>
      <c r="F910" s="3">
        <f>IF(PASSAGEM!G910="","",PASSAGEM!G910)</f>
        <v>0</v>
      </c>
      <c r="G910" s="3">
        <f>IF(PASSAGEM!H910="","",PASSAGEM!H910)</f>
        <v>0</v>
      </c>
      <c r="H910" s="3">
        <f>IF(PASSAGEM!I910="","",PASSAGEM!I910)</f>
        <v>0</v>
      </c>
      <c r="I910" s="3">
        <f>IF(PASSAGEM!J910="","",PASSAGEM!J910)</f>
        <v>10.54</v>
      </c>
      <c r="J910" s="3">
        <f>IF(PASSAGEM!K910="","",PASSAGEM!K910)</f>
        <v>0</v>
      </c>
      <c r="K910" s="3">
        <f>IF(PASSAGEM!L910="","",PASSAGEM!L910)</f>
        <v>0</v>
      </c>
      <c r="L910" s="3">
        <f>IF(PASSAGEM!M910="","",PASSAGEM!M910)</f>
        <v>0</v>
      </c>
      <c r="M910" s="3">
        <f>IF(PASSAGEM!N910="","",PASSAGEM!N910)</f>
        <v>0</v>
      </c>
      <c r="N910" s="2" t="str">
        <f>IF(PASSAGEM!O910="","",PASSAGEM!O910)</f>
        <v>20250630</v>
      </c>
      <c r="O910" s="2" t="str">
        <f>IF(PASSAGEM!P910="","",PASSAGEM!P910)</f>
        <v>PREMIO</v>
      </c>
    </row>
    <row r="911" spans="1:15" x14ac:dyDescent="0.25">
      <c r="A911" s="2">
        <f>IF(PASSAGEM!B911="","",PASSAGEM!B911)</f>
        <v>6300</v>
      </c>
      <c r="B911" s="2">
        <f>IF(PASSAGEM!C911="","",PASSAGEM!C911)</f>
        <v>6142</v>
      </c>
      <c r="C911" s="2">
        <f>IF(PASSAGEM!D911="","",PASSAGEM!D911)</f>
        <v>144440123215</v>
      </c>
      <c r="D911" s="2" t="str">
        <f>IF(PASSAGEM!E911="","",PASSAGEM!E911)</f>
        <v>JORGE LUIS MARTINS</v>
      </c>
      <c r="E911" s="3">
        <f>IF(PASSAGEM!F911="","",PASSAGEM!F911)</f>
        <v>148.79</v>
      </c>
      <c r="F911" s="3">
        <f>IF(PASSAGEM!G911="","",PASSAGEM!G911)</f>
        <v>0</v>
      </c>
      <c r="G911" s="3">
        <f>IF(PASSAGEM!H911="","",PASSAGEM!H911)</f>
        <v>0</v>
      </c>
      <c r="H911" s="3">
        <f>IF(PASSAGEM!I911="","",PASSAGEM!I911)</f>
        <v>0</v>
      </c>
      <c r="I911" s="3">
        <f>IF(PASSAGEM!J911="","",PASSAGEM!J911)</f>
        <v>0</v>
      </c>
      <c r="J911" s="3">
        <f>IF(PASSAGEM!K911="","",PASSAGEM!K911)</f>
        <v>0</v>
      </c>
      <c r="K911" s="3">
        <f>IF(PASSAGEM!L911="","",PASSAGEM!L911)</f>
        <v>0</v>
      </c>
      <c r="L911" s="3">
        <f>IF(PASSAGEM!M911="","",PASSAGEM!M911)</f>
        <v>0</v>
      </c>
      <c r="M911" s="3">
        <f>IF(PASSAGEM!N911="","",PASSAGEM!N911)</f>
        <v>0</v>
      </c>
      <c r="N911" s="2" t="str">
        <f>IF(PASSAGEM!O911="","",PASSAGEM!O911)</f>
        <v>20250630</v>
      </c>
      <c r="O911" s="2" t="str">
        <f>IF(PASSAGEM!P911="","",PASSAGEM!P911)</f>
        <v>PREMIO</v>
      </c>
    </row>
    <row r="912" spans="1:15" x14ac:dyDescent="0.25">
      <c r="A912" s="2">
        <f>IF(PASSAGEM!B912="","",PASSAGEM!B912)</f>
        <v>6300</v>
      </c>
      <c r="B912" s="2">
        <f>IF(PASSAGEM!C912="","",PASSAGEM!C912)</f>
        <v>6142</v>
      </c>
      <c r="C912" s="2">
        <f>IF(PASSAGEM!D912="","",PASSAGEM!D912)</f>
        <v>144440123215</v>
      </c>
      <c r="D912" s="2" t="str">
        <f>IF(PASSAGEM!E912="","",PASSAGEM!E912)</f>
        <v>JORGE LUIS MARTINS</v>
      </c>
      <c r="E912" s="3">
        <f>IF(PASSAGEM!F912="","",PASSAGEM!F912)</f>
        <v>0</v>
      </c>
      <c r="F912" s="3">
        <f>IF(PASSAGEM!G912="","",PASSAGEM!G912)</f>
        <v>0</v>
      </c>
      <c r="G912" s="3">
        <f>IF(PASSAGEM!H912="","",PASSAGEM!H912)</f>
        <v>0</v>
      </c>
      <c r="H912" s="3">
        <f>IF(PASSAGEM!I912="","",PASSAGEM!I912)</f>
        <v>0</v>
      </c>
      <c r="I912" s="3">
        <f>IF(PASSAGEM!J912="","",PASSAGEM!J912)</f>
        <v>20.5</v>
      </c>
      <c r="J912" s="3">
        <f>IF(PASSAGEM!K912="","",PASSAGEM!K912)</f>
        <v>0</v>
      </c>
      <c r="K912" s="3">
        <f>IF(PASSAGEM!L912="","",PASSAGEM!L912)</f>
        <v>0</v>
      </c>
      <c r="L912" s="3">
        <f>IF(PASSAGEM!M912="","",PASSAGEM!M912)</f>
        <v>0</v>
      </c>
      <c r="M912" s="3">
        <f>IF(PASSAGEM!N912="","",PASSAGEM!N912)</f>
        <v>0</v>
      </c>
      <c r="N912" s="2" t="str">
        <f>IF(PASSAGEM!O912="","",PASSAGEM!O912)</f>
        <v>20250630</v>
      </c>
      <c r="O912" s="2" t="str">
        <f>IF(PASSAGEM!P912="","",PASSAGEM!P912)</f>
        <v>PREMIO</v>
      </c>
    </row>
    <row r="913" spans="1:15" x14ac:dyDescent="0.25">
      <c r="A913" s="2">
        <f>IF(PASSAGEM!B913="","",PASSAGEM!B913)</f>
        <v>6300</v>
      </c>
      <c r="B913" s="2">
        <f>IF(PASSAGEM!C913="","",PASSAGEM!C913)</f>
        <v>6142</v>
      </c>
      <c r="C913" s="2">
        <f>IF(PASSAGEM!D913="","",PASSAGEM!D913)</f>
        <v>144440126298</v>
      </c>
      <c r="D913" s="2" t="str">
        <f>IF(PASSAGEM!E913="","",PASSAGEM!E913)</f>
        <v>SARITA DE CASTRO DAMAZIO</v>
      </c>
      <c r="E913" s="3">
        <f>IF(PASSAGEM!F913="","",PASSAGEM!F913)</f>
        <v>86.7</v>
      </c>
      <c r="F913" s="3">
        <f>IF(PASSAGEM!G913="","",PASSAGEM!G913)</f>
        <v>0</v>
      </c>
      <c r="G913" s="3">
        <f>IF(PASSAGEM!H913="","",PASSAGEM!H913)</f>
        <v>0</v>
      </c>
      <c r="H913" s="3">
        <f>IF(PASSAGEM!I913="","",PASSAGEM!I913)</f>
        <v>0</v>
      </c>
      <c r="I913" s="3">
        <f>IF(PASSAGEM!J913="","",PASSAGEM!J913)</f>
        <v>0</v>
      </c>
      <c r="J913" s="3">
        <f>IF(PASSAGEM!K913="","",PASSAGEM!K913)</f>
        <v>0</v>
      </c>
      <c r="K913" s="3">
        <f>IF(PASSAGEM!L913="","",PASSAGEM!L913)</f>
        <v>0</v>
      </c>
      <c r="L913" s="3">
        <f>IF(PASSAGEM!M913="","",PASSAGEM!M913)</f>
        <v>0</v>
      </c>
      <c r="M913" s="3">
        <f>IF(PASSAGEM!N913="","",PASSAGEM!N913)</f>
        <v>0</v>
      </c>
      <c r="N913" s="2" t="str">
        <f>IF(PASSAGEM!O913="","",PASSAGEM!O913)</f>
        <v>20250630</v>
      </c>
      <c r="O913" s="2" t="str">
        <f>IF(PASSAGEM!P913="","",PASSAGEM!P913)</f>
        <v>PREMIO</v>
      </c>
    </row>
    <row r="914" spans="1:15" x14ac:dyDescent="0.25">
      <c r="A914" s="2">
        <f>IF(PASSAGEM!B914="","",PASSAGEM!B914)</f>
        <v>6300</v>
      </c>
      <c r="B914" s="2">
        <f>IF(PASSAGEM!C914="","",PASSAGEM!C914)</f>
        <v>6142</v>
      </c>
      <c r="C914" s="2">
        <f>IF(PASSAGEM!D914="","",PASSAGEM!D914)</f>
        <v>144440126298</v>
      </c>
      <c r="D914" s="2" t="str">
        <f>IF(PASSAGEM!E914="","",PASSAGEM!E914)</f>
        <v>SARITA DE CASTRO DAMAZIO</v>
      </c>
      <c r="E914" s="3">
        <f>IF(PASSAGEM!F914="","",PASSAGEM!F914)</f>
        <v>0</v>
      </c>
      <c r="F914" s="3">
        <f>IF(PASSAGEM!G914="","",PASSAGEM!G914)</f>
        <v>0</v>
      </c>
      <c r="G914" s="3">
        <f>IF(PASSAGEM!H914="","",PASSAGEM!H914)</f>
        <v>0</v>
      </c>
      <c r="H914" s="3">
        <f>IF(PASSAGEM!I914="","",PASSAGEM!I914)</f>
        <v>0</v>
      </c>
      <c r="I914" s="3">
        <f>IF(PASSAGEM!J914="","",PASSAGEM!J914)</f>
        <v>57.62</v>
      </c>
      <c r="J914" s="3">
        <f>IF(PASSAGEM!K914="","",PASSAGEM!K914)</f>
        <v>0</v>
      </c>
      <c r="K914" s="3">
        <f>IF(PASSAGEM!L914="","",PASSAGEM!L914)</f>
        <v>0</v>
      </c>
      <c r="L914" s="3">
        <f>IF(PASSAGEM!M914="","",PASSAGEM!M914)</f>
        <v>0</v>
      </c>
      <c r="M914" s="3">
        <f>IF(PASSAGEM!N914="","",PASSAGEM!N914)</f>
        <v>0</v>
      </c>
      <c r="N914" s="2" t="str">
        <f>IF(PASSAGEM!O914="","",PASSAGEM!O914)</f>
        <v>20250630</v>
      </c>
      <c r="O914" s="2" t="str">
        <f>IF(PASSAGEM!P914="","",PASSAGEM!P914)</f>
        <v>PREMIO</v>
      </c>
    </row>
    <row r="915" spans="1:15" x14ac:dyDescent="0.25">
      <c r="A915" s="2">
        <f>IF(PASSAGEM!B915="","",PASSAGEM!B915)</f>
        <v>6300</v>
      </c>
      <c r="B915" s="2">
        <f>IF(PASSAGEM!C915="","",PASSAGEM!C915)</f>
        <v>6142</v>
      </c>
      <c r="C915" s="2">
        <f>IF(PASSAGEM!D915="","",PASSAGEM!D915)</f>
        <v>144440126578</v>
      </c>
      <c r="D915" s="2" t="str">
        <f>IF(PASSAGEM!E915="","",PASSAGEM!E915)</f>
        <v>ROSALVO DE SOUZA</v>
      </c>
      <c r="E915" s="3">
        <f>IF(PASSAGEM!F915="","",PASSAGEM!F915)</f>
        <v>80.19</v>
      </c>
      <c r="F915" s="3">
        <f>IF(PASSAGEM!G915="","",PASSAGEM!G915)</f>
        <v>0</v>
      </c>
      <c r="G915" s="3">
        <f>IF(PASSAGEM!H915="","",PASSAGEM!H915)</f>
        <v>0</v>
      </c>
      <c r="H915" s="3">
        <f>IF(PASSAGEM!I915="","",PASSAGEM!I915)</f>
        <v>0</v>
      </c>
      <c r="I915" s="3">
        <f>IF(PASSAGEM!J915="","",PASSAGEM!J915)</f>
        <v>0</v>
      </c>
      <c r="J915" s="3">
        <f>IF(PASSAGEM!K915="","",PASSAGEM!K915)</f>
        <v>0</v>
      </c>
      <c r="K915" s="3">
        <f>IF(PASSAGEM!L915="","",PASSAGEM!L915)</f>
        <v>0</v>
      </c>
      <c r="L915" s="3">
        <f>IF(PASSAGEM!M915="","",PASSAGEM!M915)</f>
        <v>0</v>
      </c>
      <c r="M915" s="3">
        <f>IF(PASSAGEM!N915="","",PASSAGEM!N915)</f>
        <v>0</v>
      </c>
      <c r="N915" s="2" t="str">
        <f>IF(PASSAGEM!O915="","",PASSAGEM!O915)</f>
        <v>20250630</v>
      </c>
      <c r="O915" s="2" t="str">
        <f>IF(PASSAGEM!P915="","",PASSAGEM!P915)</f>
        <v>PREMIO</v>
      </c>
    </row>
    <row r="916" spans="1:15" x14ac:dyDescent="0.25">
      <c r="A916" s="2">
        <f>IF(PASSAGEM!B916="","",PASSAGEM!B916)</f>
        <v>6300</v>
      </c>
      <c r="B916" s="2">
        <f>IF(PASSAGEM!C916="","",PASSAGEM!C916)</f>
        <v>6142</v>
      </c>
      <c r="C916" s="2">
        <f>IF(PASSAGEM!D916="","",PASSAGEM!D916)</f>
        <v>144440126578</v>
      </c>
      <c r="D916" s="2" t="str">
        <f>IF(PASSAGEM!E916="","",PASSAGEM!E916)</f>
        <v>ROSALVO DE SOUZA</v>
      </c>
      <c r="E916" s="3">
        <f>IF(PASSAGEM!F916="","",PASSAGEM!F916)</f>
        <v>0</v>
      </c>
      <c r="F916" s="3">
        <f>IF(PASSAGEM!G916="","",PASSAGEM!G916)</f>
        <v>0</v>
      </c>
      <c r="G916" s="3">
        <f>IF(PASSAGEM!H916="","",PASSAGEM!H916)</f>
        <v>0</v>
      </c>
      <c r="H916" s="3">
        <f>IF(PASSAGEM!I916="","",PASSAGEM!I916)</f>
        <v>0</v>
      </c>
      <c r="I916" s="3">
        <f>IF(PASSAGEM!J916="","",PASSAGEM!J916)</f>
        <v>19.920000000000002</v>
      </c>
      <c r="J916" s="3">
        <f>IF(PASSAGEM!K916="","",PASSAGEM!K916)</f>
        <v>0</v>
      </c>
      <c r="K916" s="3">
        <f>IF(PASSAGEM!L916="","",PASSAGEM!L916)</f>
        <v>0</v>
      </c>
      <c r="L916" s="3">
        <f>IF(PASSAGEM!M916="","",PASSAGEM!M916)</f>
        <v>0</v>
      </c>
      <c r="M916" s="3">
        <f>IF(PASSAGEM!N916="","",PASSAGEM!N916)</f>
        <v>0</v>
      </c>
      <c r="N916" s="2" t="str">
        <f>IF(PASSAGEM!O916="","",PASSAGEM!O916)</f>
        <v>20250630</v>
      </c>
      <c r="O916" s="2" t="str">
        <f>IF(PASSAGEM!P916="","",PASSAGEM!P916)</f>
        <v>PREMIO</v>
      </c>
    </row>
    <row r="917" spans="1:15" x14ac:dyDescent="0.25">
      <c r="A917" s="2">
        <f>IF(PASSAGEM!B917="","",PASSAGEM!B917)</f>
        <v>6300</v>
      </c>
      <c r="B917" s="2">
        <f>IF(PASSAGEM!C917="","",PASSAGEM!C917)</f>
        <v>6142</v>
      </c>
      <c r="C917" s="2">
        <f>IF(PASSAGEM!D917="","",PASSAGEM!D917)</f>
        <v>144440129242</v>
      </c>
      <c r="D917" s="2" t="str">
        <f>IF(PASSAGEM!E917="","",PASSAGEM!E917)</f>
        <v>WILTON DOS SANTOS PINHO</v>
      </c>
      <c r="E917" s="3">
        <f>IF(PASSAGEM!F917="","",PASSAGEM!F917)</f>
        <v>96.54</v>
      </c>
      <c r="F917" s="3">
        <f>IF(PASSAGEM!G917="","",PASSAGEM!G917)</f>
        <v>0</v>
      </c>
      <c r="G917" s="3">
        <f>IF(PASSAGEM!H917="","",PASSAGEM!H917)</f>
        <v>0</v>
      </c>
      <c r="H917" s="3">
        <f>IF(PASSAGEM!I917="","",PASSAGEM!I917)</f>
        <v>0</v>
      </c>
      <c r="I917" s="3">
        <f>IF(PASSAGEM!J917="","",PASSAGEM!J917)</f>
        <v>0</v>
      </c>
      <c r="J917" s="3">
        <f>IF(PASSAGEM!K917="","",PASSAGEM!K917)</f>
        <v>0</v>
      </c>
      <c r="K917" s="3">
        <f>IF(PASSAGEM!L917="","",PASSAGEM!L917)</f>
        <v>0</v>
      </c>
      <c r="L917" s="3">
        <f>IF(PASSAGEM!M917="","",PASSAGEM!M917)</f>
        <v>0</v>
      </c>
      <c r="M917" s="3">
        <f>IF(PASSAGEM!N917="","",PASSAGEM!N917)</f>
        <v>0</v>
      </c>
      <c r="N917" s="2" t="str">
        <f>IF(PASSAGEM!O917="","",PASSAGEM!O917)</f>
        <v>20250630</v>
      </c>
      <c r="O917" s="2" t="str">
        <f>IF(PASSAGEM!P917="","",PASSAGEM!P917)</f>
        <v>PREMIO</v>
      </c>
    </row>
    <row r="918" spans="1:15" x14ac:dyDescent="0.25">
      <c r="A918" s="2">
        <f>IF(PASSAGEM!B918="","",PASSAGEM!B918)</f>
        <v>6300</v>
      </c>
      <c r="B918" s="2">
        <f>IF(PASSAGEM!C918="","",PASSAGEM!C918)</f>
        <v>6142</v>
      </c>
      <c r="C918" s="2">
        <f>IF(PASSAGEM!D918="","",PASSAGEM!D918)</f>
        <v>144440129242</v>
      </c>
      <c r="D918" s="2" t="str">
        <f>IF(PASSAGEM!E918="","",PASSAGEM!E918)</f>
        <v>WILTON DOS SANTOS PINHO</v>
      </c>
      <c r="E918" s="3">
        <f>IF(PASSAGEM!F918="","",PASSAGEM!F918)</f>
        <v>0</v>
      </c>
      <c r="F918" s="3">
        <f>IF(PASSAGEM!G918="","",PASSAGEM!G918)</f>
        <v>0</v>
      </c>
      <c r="G918" s="3">
        <f>IF(PASSAGEM!H918="","",PASSAGEM!H918)</f>
        <v>0</v>
      </c>
      <c r="H918" s="3">
        <f>IF(PASSAGEM!I918="","",PASSAGEM!I918)</f>
        <v>0</v>
      </c>
      <c r="I918" s="3">
        <f>IF(PASSAGEM!J918="","",PASSAGEM!J918)</f>
        <v>16.37</v>
      </c>
      <c r="J918" s="3">
        <f>IF(PASSAGEM!K918="","",PASSAGEM!K918)</f>
        <v>0</v>
      </c>
      <c r="K918" s="3">
        <f>IF(PASSAGEM!L918="","",PASSAGEM!L918)</f>
        <v>0</v>
      </c>
      <c r="L918" s="3">
        <f>IF(PASSAGEM!M918="","",PASSAGEM!M918)</f>
        <v>0</v>
      </c>
      <c r="M918" s="3">
        <f>IF(PASSAGEM!N918="","",PASSAGEM!N918)</f>
        <v>0</v>
      </c>
      <c r="N918" s="2" t="str">
        <f>IF(PASSAGEM!O918="","",PASSAGEM!O918)</f>
        <v>20250630</v>
      </c>
      <c r="O918" s="2" t="str">
        <f>IF(PASSAGEM!P918="","",PASSAGEM!P918)</f>
        <v>PREMIO</v>
      </c>
    </row>
    <row r="919" spans="1:15" x14ac:dyDescent="0.25">
      <c r="A919" s="2">
        <f>IF(PASSAGEM!B919="","",PASSAGEM!B919)</f>
        <v>6300</v>
      </c>
      <c r="B919" s="2">
        <f>IF(PASSAGEM!C919="","",PASSAGEM!C919)</f>
        <v>6142</v>
      </c>
      <c r="C919" s="2">
        <f>IF(PASSAGEM!D919="","",PASSAGEM!D919)</f>
        <v>144440130934</v>
      </c>
      <c r="D919" s="2" t="str">
        <f>IF(PASSAGEM!E919="","",PASSAGEM!E919)</f>
        <v>JORGE LUIZ BARCELLOS DOS SANTOS</v>
      </c>
      <c r="E919" s="3">
        <f>IF(PASSAGEM!F919="","",PASSAGEM!F919)</f>
        <v>190.19</v>
      </c>
      <c r="F919" s="3">
        <f>IF(PASSAGEM!G919="","",PASSAGEM!G919)</f>
        <v>0</v>
      </c>
      <c r="G919" s="3">
        <f>IF(PASSAGEM!H919="","",PASSAGEM!H919)</f>
        <v>0</v>
      </c>
      <c r="H919" s="3">
        <f>IF(PASSAGEM!I919="","",PASSAGEM!I919)</f>
        <v>0</v>
      </c>
      <c r="I919" s="3">
        <f>IF(PASSAGEM!J919="","",PASSAGEM!J919)</f>
        <v>0</v>
      </c>
      <c r="J919" s="3">
        <f>IF(PASSAGEM!K919="","",PASSAGEM!K919)</f>
        <v>0</v>
      </c>
      <c r="K919" s="3">
        <f>IF(PASSAGEM!L919="","",PASSAGEM!L919)</f>
        <v>0</v>
      </c>
      <c r="L919" s="3">
        <f>IF(PASSAGEM!M919="","",PASSAGEM!M919)</f>
        <v>0</v>
      </c>
      <c r="M919" s="3">
        <f>IF(PASSAGEM!N919="","",PASSAGEM!N919)</f>
        <v>0</v>
      </c>
      <c r="N919" s="2" t="str">
        <f>IF(PASSAGEM!O919="","",PASSAGEM!O919)</f>
        <v>20250630</v>
      </c>
      <c r="O919" s="2" t="str">
        <f>IF(PASSAGEM!P919="","",PASSAGEM!P919)</f>
        <v>PREMIO</v>
      </c>
    </row>
    <row r="920" spans="1:15" x14ac:dyDescent="0.25">
      <c r="A920" s="2">
        <f>IF(PASSAGEM!B920="","",PASSAGEM!B920)</f>
        <v>6300</v>
      </c>
      <c r="B920" s="2">
        <f>IF(PASSAGEM!C920="","",PASSAGEM!C920)</f>
        <v>6142</v>
      </c>
      <c r="C920" s="2">
        <f>IF(PASSAGEM!D920="","",PASSAGEM!D920)</f>
        <v>144440130934</v>
      </c>
      <c r="D920" s="2" t="str">
        <f>IF(PASSAGEM!E920="","",PASSAGEM!E920)</f>
        <v>JORGE LUIZ BARCELLOS DOS SANTOS</v>
      </c>
      <c r="E920" s="3">
        <f>IF(PASSAGEM!F920="","",PASSAGEM!F920)</f>
        <v>0</v>
      </c>
      <c r="F920" s="3">
        <f>IF(PASSAGEM!G920="","",PASSAGEM!G920)</f>
        <v>0</v>
      </c>
      <c r="G920" s="3">
        <f>IF(PASSAGEM!H920="","",PASSAGEM!H920)</f>
        <v>0</v>
      </c>
      <c r="H920" s="3">
        <f>IF(PASSAGEM!I920="","",PASSAGEM!I920)</f>
        <v>0</v>
      </c>
      <c r="I920" s="3">
        <f>IF(PASSAGEM!J920="","",PASSAGEM!J920)</f>
        <v>45.13</v>
      </c>
      <c r="J920" s="3">
        <f>IF(PASSAGEM!K920="","",PASSAGEM!K920)</f>
        <v>0</v>
      </c>
      <c r="K920" s="3">
        <f>IF(PASSAGEM!L920="","",PASSAGEM!L920)</f>
        <v>0</v>
      </c>
      <c r="L920" s="3">
        <f>IF(PASSAGEM!M920="","",PASSAGEM!M920)</f>
        <v>0</v>
      </c>
      <c r="M920" s="3">
        <f>IF(PASSAGEM!N920="","",PASSAGEM!N920)</f>
        <v>0</v>
      </c>
      <c r="N920" s="2" t="str">
        <f>IF(PASSAGEM!O920="","",PASSAGEM!O920)</f>
        <v>20250630</v>
      </c>
      <c r="O920" s="2" t="str">
        <f>IF(PASSAGEM!P920="","",PASSAGEM!P920)</f>
        <v>PREMIO</v>
      </c>
    </row>
    <row r="921" spans="1:15" x14ac:dyDescent="0.25">
      <c r="A921" s="2">
        <f>IF(PASSAGEM!B921="","",PASSAGEM!B921)</f>
        <v>6300</v>
      </c>
      <c r="B921" s="2">
        <f>IF(PASSAGEM!C921="","",PASSAGEM!C921)</f>
        <v>6142</v>
      </c>
      <c r="C921" s="2">
        <f>IF(PASSAGEM!D921="","",PASSAGEM!D921)</f>
        <v>144440131229</v>
      </c>
      <c r="D921" s="2" t="str">
        <f>IF(PASSAGEM!E921="","",PASSAGEM!E921)</f>
        <v>EDVALDO DOS SANTOS BARBOSA</v>
      </c>
      <c r="E921" s="3">
        <f>IF(PASSAGEM!F921="","",PASSAGEM!F921)</f>
        <v>16.29</v>
      </c>
      <c r="F921" s="3">
        <f>IF(PASSAGEM!G921="","",PASSAGEM!G921)</f>
        <v>0</v>
      </c>
      <c r="G921" s="3">
        <f>IF(PASSAGEM!H921="","",PASSAGEM!H921)</f>
        <v>0</v>
      </c>
      <c r="H921" s="3">
        <f>IF(PASSAGEM!I921="","",PASSAGEM!I921)</f>
        <v>0</v>
      </c>
      <c r="I921" s="3">
        <f>IF(PASSAGEM!J921="","",PASSAGEM!J921)</f>
        <v>0</v>
      </c>
      <c r="J921" s="3">
        <f>IF(PASSAGEM!K921="","",PASSAGEM!K921)</f>
        <v>0</v>
      </c>
      <c r="K921" s="3">
        <f>IF(PASSAGEM!L921="","",PASSAGEM!L921)</f>
        <v>0</v>
      </c>
      <c r="L921" s="3">
        <f>IF(PASSAGEM!M921="","",PASSAGEM!M921)</f>
        <v>0</v>
      </c>
      <c r="M921" s="3">
        <f>IF(PASSAGEM!N921="","",PASSAGEM!N921)</f>
        <v>0</v>
      </c>
      <c r="N921" s="2" t="str">
        <f>IF(PASSAGEM!O921="","",PASSAGEM!O921)</f>
        <v>20250630</v>
      </c>
      <c r="O921" s="2" t="str">
        <f>IF(PASSAGEM!P921="","",PASSAGEM!P921)</f>
        <v>PREMIO</v>
      </c>
    </row>
    <row r="922" spans="1:15" x14ac:dyDescent="0.25">
      <c r="A922" s="2">
        <f>IF(PASSAGEM!B922="","",PASSAGEM!B922)</f>
        <v>6300</v>
      </c>
      <c r="B922" s="2">
        <f>IF(PASSAGEM!C922="","",PASSAGEM!C922)</f>
        <v>6142</v>
      </c>
      <c r="C922" s="2">
        <f>IF(PASSAGEM!D922="","",PASSAGEM!D922)</f>
        <v>144440131229</v>
      </c>
      <c r="D922" s="2" t="str">
        <f>IF(PASSAGEM!E922="","",PASSAGEM!E922)</f>
        <v>EDVALDO DOS SANTOS BARBOSA</v>
      </c>
      <c r="E922" s="3">
        <f>IF(PASSAGEM!F922="","",PASSAGEM!F922)</f>
        <v>0</v>
      </c>
      <c r="F922" s="3">
        <f>IF(PASSAGEM!G922="","",PASSAGEM!G922)</f>
        <v>0</v>
      </c>
      <c r="G922" s="3">
        <f>IF(PASSAGEM!H922="","",PASSAGEM!H922)</f>
        <v>0</v>
      </c>
      <c r="H922" s="3">
        <f>IF(PASSAGEM!I922="","",PASSAGEM!I922)</f>
        <v>0</v>
      </c>
      <c r="I922" s="3">
        <f>IF(PASSAGEM!J922="","",PASSAGEM!J922)</f>
        <v>24.45</v>
      </c>
      <c r="J922" s="3">
        <f>IF(PASSAGEM!K922="","",PASSAGEM!K922)</f>
        <v>0</v>
      </c>
      <c r="K922" s="3">
        <f>IF(PASSAGEM!L922="","",PASSAGEM!L922)</f>
        <v>0</v>
      </c>
      <c r="L922" s="3">
        <f>IF(PASSAGEM!M922="","",PASSAGEM!M922)</f>
        <v>0</v>
      </c>
      <c r="M922" s="3">
        <f>IF(PASSAGEM!N922="","",PASSAGEM!N922)</f>
        <v>0</v>
      </c>
      <c r="N922" s="2" t="str">
        <f>IF(PASSAGEM!O922="","",PASSAGEM!O922)</f>
        <v>20250630</v>
      </c>
      <c r="O922" s="2" t="str">
        <f>IF(PASSAGEM!P922="","",PASSAGEM!P922)</f>
        <v>PREMIO</v>
      </c>
    </row>
    <row r="923" spans="1:15" x14ac:dyDescent="0.25">
      <c r="A923" s="2">
        <f>IF(PASSAGEM!B923="","",PASSAGEM!B923)</f>
        <v>6300</v>
      </c>
      <c r="B923" s="2">
        <f>IF(PASSAGEM!C923="","",PASSAGEM!C923)</f>
        <v>6142</v>
      </c>
      <c r="C923" s="2">
        <f>IF(PASSAGEM!D923="","",PASSAGEM!D923)</f>
        <v>144440131810</v>
      </c>
      <c r="D923" s="2" t="str">
        <f>IF(PASSAGEM!E923="","",PASSAGEM!E923)</f>
        <v>JADSON INACIO DA COSTA</v>
      </c>
      <c r="E923" s="3">
        <f>IF(PASSAGEM!F923="","",PASSAGEM!F923)</f>
        <v>12.17</v>
      </c>
      <c r="F923" s="3">
        <f>IF(PASSAGEM!G923="","",PASSAGEM!G923)</f>
        <v>0</v>
      </c>
      <c r="G923" s="3">
        <f>IF(PASSAGEM!H923="","",PASSAGEM!H923)</f>
        <v>0</v>
      </c>
      <c r="H923" s="3">
        <f>IF(PASSAGEM!I923="","",PASSAGEM!I923)</f>
        <v>0</v>
      </c>
      <c r="I923" s="3">
        <f>IF(PASSAGEM!J923="","",PASSAGEM!J923)</f>
        <v>0</v>
      </c>
      <c r="J923" s="3">
        <f>IF(PASSAGEM!K923="","",PASSAGEM!K923)</f>
        <v>0</v>
      </c>
      <c r="K923" s="3">
        <f>IF(PASSAGEM!L923="","",PASSAGEM!L923)</f>
        <v>0</v>
      </c>
      <c r="L923" s="3">
        <f>IF(PASSAGEM!M923="","",PASSAGEM!M923)</f>
        <v>0</v>
      </c>
      <c r="M923" s="3">
        <f>IF(PASSAGEM!N923="","",PASSAGEM!N923)</f>
        <v>0</v>
      </c>
      <c r="N923" s="2" t="str">
        <f>IF(PASSAGEM!O923="","",PASSAGEM!O923)</f>
        <v>20250630</v>
      </c>
      <c r="O923" s="2" t="str">
        <f>IF(PASSAGEM!P923="","",PASSAGEM!P923)</f>
        <v>PREMIO</v>
      </c>
    </row>
    <row r="924" spans="1:15" x14ac:dyDescent="0.25">
      <c r="A924" s="2">
        <f>IF(PASSAGEM!B924="","",PASSAGEM!B924)</f>
        <v>6300</v>
      </c>
      <c r="B924" s="2">
        <f>IF(PASSAGEM!C924="","",PASSAGEM!C924)</f>
        <v>6142</v>
      </c>
      <c r="C924" s="2">
        <f>IF(PASSAGEM!D924="","",PASSAGEM!D924)</f>
        <v>144440131810</v>
      </c>
      <c r="D924" s="2" t="str">
        <f>IF(PASSAGEM!E924="","",PASSAGEM!E924)</f>
        <v>JADSON INACIO DA COSTA</v>
      </c>
      <c r="E924" s="3">
        <f>IF(PASSAGEM!F924="","",PASSAGEM!F924)</f>
        <v>0</v>
      </c>
      <c r="F924" s="3">
        <f>IF(PASSAGEM!G924="","",PASSAGEM!G924)</f>
        <v>0</v>
      </c>
      <c r="G924" s="3">
        <f>IF(PASSAGEM!H924="","",PASSAGEM!H924)</f>
        <v>0</v>
      </c>
      <c r="H924" s="3">
        <f>IF(PASSAGEM!I924="","",PASSAGEM!I924)</f>
        <v>0</v>
      </c>
      <c r="I924" s="3">
        <f>IF(PASSAGEM!J924="","",PASSAGEM!J924)</f>
        <v>13.31</v>
      </c>
      <c r="J924" s="3">
        <f>IF(PASSAGEM!K924="","",PASSAGEM!K924)</f>
        <v>0</v>
      </c>
      <c r="K924" s="3">
        <f>IF(PASSAGEM!L924="","",PASSAGEM!L924)</f>
        <v>0</v>
      </c>
      <c r="L924" s="3">
        <f>IF(PASSAGEM!M924="","",PASSAGEM!M924)</f>
        <v>0</v>
      </c>
      <c r="M924" s="3">
        <f>IF(PASSAGEM!N924="","",PASSAGEM!N924)</f>
        <v>0</v>
      </c>
      <c r="N924" s="2" t="str">
        <f>IF(PASSAGEM!O924="","",PASSAGEM!O924)</f>
        <v>20250630</v>
      </c>
      <c r="O924" s="2" t="str">
        <f>IF(PASSAGEM!P924="","",PASSAGEM!P924)</f>
        <v>PREMIO</v>
      </c>
    </row>
    <row r="925" spans="1:15" x14ac:dyDescent="0.25">
      <c r="A925" s="2">
        <f>IF(PASSAGEM!B925="","",PASSAGEM!B925)</f>
        <v>6300</v>
      </c>
      <c r="B925" s="2">
        <f>IF(PASSAGEM!C925="","",PASSAGEM!C925)</f>
        <v>6142</v>
      </c>
      <c r="C925" s="2">
        <f>IF(PASSAGEM!D925="","",PASSAGEM!D925)</f>
        <v>144440137685</v>
      </c>
      <c r="D925" s="2" t="str">
        <f>IF(PASSAGEM!E925="","",PASSAGEM!E925)</f>
        <v>ELIANE MARIA NASCIMENTO DE OLIVEIRA</v>
      </c>
      <c r="E925" s="3">
        <f>IF(PASSAGEM!F925="","",PASSAGEM!F925)</f>
        <v>13.64</v>
      </c>
      <c r="F925" s="3">
        <f>IF(PASSAGEM!G925="","",PASSAGEM!G925)</f>
        <v>0</v>
      </c>
      <c r="G925" s="3">
        <f>IF(PASSAGEM!H925="","",PASSAGEM!H925)</f>
        <v>0</v>
      </c>
      <c r="H925" s="3">
        <f>IF(PASSAGEM!I925="","",PASSAGEM!I925)</f>
        <v>0</v>
      </c>
      <c r="I925" s="3">
        <f>IF(PASSAGEM!J925="","",PASSAGEM!J925)</f>
        <v>0</v>
      </c>
      <c r="J925" s="3">
        <f>IF(PASSAGEM!K925="","",PASSAGEM!K925)</f>
        <v>0</v>
      </c>
      <c r="K925" s="3">
        <f>IF(PASSAGEM!L925="","",PASSAGEM!L925)</f>
        <v>0</v>
      </c>
      <c r="L925" s="3">
        <f>IF(PASSAGEM!M925="","",PASSAGEM!M925)</f>
        <v>0</v>
      </c>
      <c r="M925" s="3">
        <f>IF(PASSAGEM!N925="","",PASSAGEM!N925)</f>
        <v>0</v>
      </c>
      <c r="N925" s="2" t="str">
        <f>IF(PASSAGEM!O925="","",PASSAGEM!O925)</f>
        <v>20250630</v>
      </c>
      <c r="O925" s="2" t="str">
        <f>IF(PASSAGEM!P925="","",PASSAGEM!P925)</f>
        <v>PREMIO</v>
      </c>
    </row>
    <row r="926" spans="1:15" x14ac:dyDescent="0.25">
      <c r="A926" s="2">
        <f>IF(PASSAGEM!B926="","",PASSAGEM!B926)</f>
        <v>6300</v>
      </c>
      <c r="B926" s="2">
        <f>IF(PASSAGEM!C926="","",PASSAGEM!C926)</f>
        <v>6142</v>
      </c>
      <c r="C926" s="2">
        <f>IF(PASSAGEM!D926="","",PASSAGEM!D926)</f>
        <v>144440137685</v>
      </c>
      <c r="D926" s="2" t="str">
        <f>IF(PASSAGEM!E926="","",PASSAGEM!E926)</f>
        <v>ELIANE MARIA NASCIMENTO DE OLIVEIRA</v>
      </c>
      <c r="E926" s="3">
        <f>IF(PASSAGEM!F926="","",PASSAGEM!F926)</f>
        <v>0</v>
      </c>
      <c r="F926" s="3">
        <f>IF(PASSAGEM!G926="","",PASSAGEM!G926)</f>
        <v>0</v>
      </c>
      <c r="G926" s="3">
        <f>IF(PASSAGEM!H926="","",PASSAGEM!H926)</f>
        <v>0</v>
      </c>
      <c r="H926" s="3">
        <f>IF(PASSAGEM!I926="","",PASSAGEM!I926)</f>
        <v>0</v>
      </c>
      <c r="I926" s="3">
        <f>IF(PASSAGEM!J926="","",PASSAGEM!J926)</f>
        <v>10.24</v>
      </c>
      <c r="J926" s="3">
        <f>IF(PASSAGEM!K926="","",PASSAGEM!K926)</f>
        <v>0</v>
      </c>
      <c r="K926" s="3">
        <f>IF(PASSAGEM!L926="","",PASSAGEM!L926)</f>
        <v>0</v>
      </c>
      <c r="L926" s="3">
        <f>IF(PASSAGEM!M926="","",PASSAGEM!M926)</f>
        <v>0</v>
      </c>
      <c r="M926" s="3">
        <f>IF(PASSAGEM!N926="","",PASSAGEM!N926)</f>
        <v>0</v>
      </c>
      <c r="N926" s="2" t="str">
        <f>IF(PASSAGEM!O926="","",PASSAGEM!O926)</f>
        <v>20250630</v>
      </c>
      <c r="O926" s="2" t="str">
        <f>IF(PASSAGEM!P926="","",PASSAGEM!P926)</f>
        <v>PREMIO</v>
      </c>
    </row>
    <row r="927" spans="1:15" x14ac:dyDescent="0.25">
      <c r="A927" s="2">
        <f>IF(PASSAGEM!B927="","",PASSAGEM!B927)</f>
        <v>6300</v>
      </c>
      <c r="B927" s="2">
        <f>IF(PASSAGEM!C927="","",PASSAGEM!C927)</f>
        <v>6142</v>
      </c>
      <c r="C927" s="2">
        <f>IF(PASSAGEM!D927="","",PASSAGEM!D927)</f>
        <v>144440139192</v>
      </c>
      <c r="D927" s="2" t="str">
        <f>IF(PASSAGEM!E927="","",PASSAGEM!E927)</f>
        <v>JOVENCIO GOMES DE OLIVEIRA</v>
      </c>
      <c r="E927" s="3">
        <f>IF(PASSAGEM!F927="","",PASSAGEM!F927)</f>
        <v>76.040000000000006</v>
      </c>
      <c r="F927" s="3">
        <f>IF(PASSAGEM!G927="","",PASSAGEM!G927)</f>
        <v>0</v>
      </c>
      <c r="G927" s="3">
        <f>IF(PASSAGEM!H927="","",PASSAGEM!H927)</f>
        <v>0</v>
      </c>
      <c r="H927" s="3">
        <f>IF(PASSAGEM!I927="","",PASSAGEM!I927)</f>
        <v>0</v>
      </c>
      <c r="I927" s="3">
        <f>IF(PASSAGEM!J927="","",PASSAGEM!J927)</f>
        <v>0</v>
      </c>
      <c r="J927" s="3">
        <f>IF(PASSAGEM!K927="","",PASSAGEM!K927)</f>
        <v>0</v>
      </c>
      <c r="K927" s="3">
        <f>IF(PASSAGEM!L927="","",PASSAGEM!L927)</f>
        <v>0</v>
      </c>
      <c r="L927" s="3">
        <f>IF(PASSAGEM!M927="","",PASSAGEM!M927)</f>
        <v>0</v>
      </c>
      <c r="M927" s="3">
        <f>IF(PASSAGEM!N927="","",PASSAGEM!N927)</f>
        <v>0</v>
      </c>
      <c r="N927" s="2" t="str">
        <f>IF(PASSAGEM!O927="","",PASSAGEM!O927)</f>
        <v>20250630</v>
      </c>
      <c r="O927" s="2" t="str">
        <f>IF(PASSAGEM!P927="","",PASSAGEM!P927)</f>
        <v>PREMIO</v>
      </c>
    </row>
    <row r="928" spans="1:15" x14ac:dyDescent="0.25">
      <c r="A928" s="2">
        <f>IF(PASSAGEM!B928="","",PASSAGEM!B928)</f>
        <v>6300</v>
      </c>
      <c r="B928" s="2">
        <f>IF(PASSAGEM!C928="","",PASSAGEM!C928)</f>
        <v>6142</v>
      </c>
      <c r="C928" s="2">
        <f>IF(PASSAGEM!D928="","",PASSAGEM!D928)</f>
        <v>144440139192</v>
      </c>
      <c r="D928" s="2" t="str">
        <f>IF(PASSAGEM!E928="","",PASSAGEM!E928)</f>
        <v>JOVENCIO GOMES DE OLIVEIRA</v>
      </c>
      <c r="E928" s="3">
        <f>IF(PASSAGEM!F928="","",PASSAGEM!F928)</f>
        <v>0</v>
      </c>
      <c r="F928" s="3">
        <f>IF(PASSAGEM!G928="","",PASSAGEM!G928)</f>
        <v>0</v>
      </c>
      <c r="G928" s="3">
        <f>IF(PASSAGEM!H928="","",PASSAGEM!H928)</f>
        <v>0</v>
      </c>
      <c r="H928" s="3">
        <f>IF(PASSAGEM!I928="","",PASSAGEM!I928)</f>
        <v>0</v>
      </c>
      <c r="I928" s="3">
        <f>IF(PASSAGEM!J928="","",PASSAGEM!J928)</f>
        <v>30.7</v>
      </c>
      <c r="J928" s="3">
        <f>IF(PASSAGEM!K928="","",PASSAGEM!K928)</f>
        <v>0</v>
      </c>
      <c r="K928" s="3">
        <f>IF(PASSAGEM!L928="","",PASSAGEM!L928)</f>
        <v>0</v>
      </c>
      <c r="L928" s="3">
        <f>IF(PASSAGEM!M928="","",PASSAGEM!M928)</f>
        <v>0</v>
      </c>
      <c r="M928" s="3">
        <f>IF(PASSAGEM!N928="","",PASSAGEM!N928)</f>
        <v>0</v>
      </c>
      <c r="N928" s="2" t="str">
        <f>IF(PASSAGEM!O928="","",PASSAGEM!O928)</f>
        <v>20250630</v>
      </c>
      <c r="O928" s="2" t="str">
        <f>IF(PASSAGEM!P928="","",PASSAGEM!P928)</f>
        <v>PREMIO</v>
      </c>
    </row>
    <row r="929" spans="1:15" x14ac:dyDescent="0.25">
      <c r="A929" s="2">
        <f>IF(PASSAGEM!B929="","",PASSAGEM!B929)</f>
        <v>6300</v>
      </c>
      <c r="B929" s="2">
        <f>IF(PASSAGEM!C929="","",PASSAGEM!C929)</f>
        <v>6142</v>
      </c>
      <c r="C929" s="2">
        <f>IF(PASSAGEM!D929="","",PASSAGEM!D929)</f>
        <v>144440139410</v>
      </c>
      <c r="D929" s="2" t="str">
        <f>IF(PASSAGEM!E929="","",PASSAGEM!E929)</f>
        <v>BRUNO BATISTA MOTTA</v>
      </c>
      <c r="E929" s="3">
        <f>IF(PASSAGEM!F929="","",PASSAGEM!F929)</f>
        <v>14.76</v>
      </c>
      <c r="F929" s="3">
        <f>IF(PASSAGEM!G929="","",PASSAGEM!G929)</f>
        <v>0</v>
      </c>
      <c r="G929" s="3">
        <f>IF(PASSAGEM!H929="","",PASSAGEM!H929)</f>
        <v>0</v>
      </c>
      <c r="H929" s="3">
        <f>IF(PASSAGEM!I929="","",PASSAGEM!I929)</f>
        <v>0</v>
      </c>
      <c r="I929" s="3">
        <f>IF(PASSAGEM!J929="","",PASSAGEM!J929)</f>
        <v>0</v>
      </c>
      <c r="J929" s="3">
        <f>IF(PASSAGEM!K929="","",PASSAGEM!K929)</f>
        <v>0</v>
      </c>
      <c r="K929" s="3">
        <f>IF(PASSAGEM!L929="","",PASSAGEM!L929)</f>
        <v>0</v>
      </c>
      <c r="L929" s="3">
        <f>IF(PASSAGEM!M929="","",PASSAGEM!M929)</f>
        <v>0</v>
      </c>
      <c r="M929" s="3">
        <f>IF(PASSAGEM!N929="","",PASSAGEM!N929)</f>
        <v>0</v>
      </c>
      <c r="N929" s="2" t="str">
        <f>IF(PASSAGEM!O929="","",PASSAGEM!O929)</f>
        <v>20250630</v>
      </c>
      <c r="O929" s="2" t="str">
        <f>IF(PASSAGEM!P929="","",PASSAGEM!P929)</f>
        <v>PREMIO</v>
      </c>
    </row>
    <row r="930" spans="1:15" x14ac:dyDescent="0.25">
      <c r="A930" s="2">
        <f>IF(PASSAGEM!B930="","",PASSAGEM!B930)</f>
        <v>6300</v>
      </c>
      <c r="B930" s="2">
        <f>IF(PASSAGEM!C930="","",PASSAGEM!C930)</f>
        <v>6142</v>
      </c>
      <c r="C930" s="2">
        <f>IF(PASSAGEM!D930="","",PASSAGEM!D930)</f>
        <v>144440139410</v>
      </c>
      <c r="D930" s="2" t="str">
        <f>IF(PASSAGEM!E930="","",PASSAGEM!E930)</f>
        <v>BRUNO BATISTA MOTTA</v>
      </c>
      <c r="E930" s="3">
        <f>IF(PASSAGEM!F930="","",PASSAGEM!F930)</f>
        <v>0</v>
      </c>
      <c r="F930" s="3">
        <f>IF(PASSAGEM!G930="","",PASSAGEM!G930)</f>
        <v>0</v>
      </c>
      <c r="G930" s="3">
        <f>IF(PASSAGEM!H930="","",PASSAGEM!H930)</f>
        <v>0</v>
      </c>
      <c r="H930" s="3">
        <f>IF(PASSAGEM!I930="","",PASSAGEM!I930)</f>
        <v>0</v>
      </c>
      <c r="I930" s="3">
        <f>IF(PASSAGEM!J930="","",PASSAGEM!J930)</f>
        <v>25.26</v>
      </c>
      <c r="J930" s="3">
        <f>IF(PASSAGEM!K930="","",PASSAGEM!K930)</f>
        <v>0</v>
      </c>
      <c r="K930" s="3">
        <f>IF(PASSAGEM!L930="","",PASSAGEM!L930)</f>
        <v>0</v>
      </c>
      <c r="L930" s="3">
        <f>IF(PASSAGEM!M930="","",PASSAGEM!M930)</f>
        <v>0</v>
      </c>
      <c r="M930" s="3">
        <f>IF(PASSAGEM!N930="","",PASSAGEM!N930)</f>
        <v>0</v>
      </c>
      <c r="N930" s="2" t="str">
        <f>IF(PASSAGEM!O930="","",PASSAGEM!O930)</f>
        <v>20250630</v>
      </c>
      <c r="O930" s="2" t="str">
        <f>IF(PASSAGEM!P930="","",PASSAGEM!P930)</f>
        <v>PREMIO</v>
      </c>
    </row>
    <row r="931" spans="1:15" x14ac:dyDescent="0.25">
      <c r="A931" s="2">
        <f>IF(PASSAGEM!B931="","",PASSAGEM!B931)</f>
        <v>6300</v>
      </c>
      <c r="B931" s="2">
        <f>IF(PASSAGEM!C931="","",PASSAGEM!C931)</f>
        <v>6142</v>
      </c>
      <c r="C931" s="2">
        <f>IF(PASSAGEM!D931="","",PASSAGEM!D931)</f>
        <v>144440139878</v>
      </c>
      <c r="D931" s="2" t="str">
        <f>IF(PASSAGEM!E931="","",PASSAGEM!E931)</f>
        <v>FABIO LOURENCO LIMA</v>
      </c>
      <c r="E931" s="3">
        <f>IF(PASSAGEM!F931="","",PASSAGEM!F931)</f>
        <v>88.86</v>
      </c>
      <c r="F931" s="3">
        <f>IF(PASSAGEM!G931="","",PASSAGEM!G931)</f>
        <v>0</v>
      </c>
      <c r="G931" s="3">
        <f>IF(PASSAGEM!H931="","",PASSAGEM!H931)</f>
        <v>0</v>
      </c>
      <c r="H931" s="3">
        <f>IF(PASSAGEM!I931="","",PASSAGEM!I931)</f>
        <v>0</v>
      </c>
      <c r="I931" s="3">
        <f>IF(PASSAGEM!J931="","",PASSAGEM!J931)</f>
        <v>0</v>
      </c>
      <c r="J931" s="3">
        <f>IF(PASSAGEM!K931="","",PASSAGEM!K931)</f>
        <v>0</v>
      </c>
      <c r="K931" s="3">
        <f>IF(PASSAGEM!L931="","",PASSAGEM!L931)</f>
        <v>0</v>
      </c>
      <c r="L931" s="3">
        <f>IF(PASSAGEM!M931="","",PASSAGEM!M931)</f>
        <v>0</v>
      </c>
      <c r="M931" s="3">
        <f>IF(PASSAGEM!N931="","",PASSAGEM!N931)</f>
        <v>0</v>
      </c>
      <c r="N931" s="2" t="str">
        <f>IF(PASSAGEM!O931="","",PASSAGEM!O931)</f>
        <v>20250630</v>
      </c>
      <c r="O931" s="2" t="str">
        <f>IF(PASSAGEM!P931="","",PASSAGEM!P931)</f>
        <v>PREMIO</v>
      </c>
    </row>
    <row r="932" spans="1:15" x14ac:dyDescent="0.25">
      <c r="A932" s="2">
        <f>IF(PASSAGEM!B932="","",PASSAGEM!B932)</f>
        <v>6300</v>
      </c>
      <c r="B932" s="2">
        <f>IF(PASSAGEM!C932="","",PASSAGEM!C932)</f>
        <v>6142</v>
      </c>
      <c r="C932" s="2">
        <f>IF(PASSAGEM!D932="","",PASSAGEM!D932)</f>
        <v>144440139878</v>
      </c>
      <c r="D932" s="2" t="str">
        <f>IF(PASSAGEM!E932="","",PASSAGEM!E932)</f>
        <v>FABIO LOURENCO LIMA</v>
      </c>
      <c r="E932" s="3">
        <f>IF(PASSAGEM!F932="","",PASSAGEM!F932)</f>
        <v>0</v>
      </c>
      <c r="F932" s="3">
        <f>IF(PASSAGEM!G932="","",PASSAGEM!G932)</f>
        <v>0</v>
      </c>
      <c r="G932" s="3">
        <f>IF(PASSAGEM!H932="","",PASSAGEM!H932)</f>
        <v>0</v>
      </c>
      <c r="H932" s="3">
        <f>IF(PASSAGEM!I932="","",PASSAGEM!I932)</f>
        <v>0</v>
      </c>
      <c r="I932" s="3">
        <f>IF(PASSAGEM!J932="","",PASSAGEM!J932)</f>
        <v>33.090000000000003</v>
      </c>
      <c r="J932" s="3">
        <f>IF(PASSAGEM!K932="","",PASSAGEM!K932)</f>
        <v>0</v>
      </c>
      <c r="K932" s="3">
        <f>IF(PASSAGEM!L932="","",PASSAGEM!L932)</f>
        <v>0</v>
      </c>
      <c r="L932" s="3">
        <f>IF(PASSAGEM!M932="","",PASSAGEM!M932)</f>
        <v>0</v>
      </c>
      <c r="M932" s="3">
        <f>IF(PASSAGEM!N932="","",PASSAGEM!N932)</f>
        <v>0</v>
      </c>
      <c r="N932" s="2" t="str">
        <f>IF(PASSAGEM!O932="","",PASSAGEM!O932)</f>
        <v>20250630</v>
      </c>
      <c r="O932" s="2" t="str">
        <f>IF(PASSAGEM!P932="","",PASSAGEM!P932)</f>
        <v>PREMIO</v>
      </c>
    </row>
    <row r="933" spans="1:15" x14ac:dyDescent="0.25">
      <c r="A933" s="2">
        <f>IF(PASSAGEM!B933="","",PASSAGEM!B933)</f>
        <v>6300</v>
      </c>
      <c r="B933" s="2">
        <f>IF(PASSAGEM!C933="","",PASSAGEM!C933)</f>
        <v>6142</v>
      </c>
      <c r="C933" s="2">
        <f>IF(PASSAGEM!D933="","",PASSAGEM!D933)</f>
        <v>144440141412</v>
      </c>
      <c r="D933" s="2" t="str">
        <f>IF(PASSAGEM!E933="","",PASSAGEM!E933)</f>
        <v>CASSIO SALVADOR</v>
      </c>
      <c r="E933" s="3">
        <f>IF(PASSAGEM!F933="","",PASSAGEM!F933)</f>
        <v>64.53</v>
      </c>
      <c r="F933" s="3">
        <f>IF(PASSAGEM!G933="","",PASSAGEM!G933)</f>
        <v>0</v>
      </c>
      <c r="G933" s="3">
        <f>IF(PASSAGEM!H933="","",PASSAGEM!H933)</f>
        <v>0</v>
      </c>
      <c r="H933" s="3">
        <f>IF(PASSAGEM!I933="","",PASSAGEM!I933)</f>
        <v>0</v>
      </c>
      <c r="I933" s="3">
        <f>IF(PASSAGEM!J933="","",PASSAGEM!J933)</f>
        <v>0</v>
      </c>
      <c r="J933" s="3">
        <f>IF(PASSAGEM!K933="","",PASSAGEM!K933)</f>
        <v>0</v>
      </c>
      <c r="K933" s="3">
        <f>IF(PASSAGEM!L933="","",PASSAGEM!L933)</f>
        <v>0</v>
      </c>
      <c r="L933" s="3">
        <f>IF(PASSAGEM!M933="","",PASSAGEM!M933)</f>
        <v>0</v>
      </c>
      <c r="M933" s="3">
        <f>IF(PASSAGEM!N933="","",PASSAGEM!N933)</f>
        <v>0</v>
      </c>
      <c r="N933" s="2" t="str">
        <f>IF(PASSAGEM!O933="","",PASSAGEM!O933)</f>
        <v>20250630</v>
      </c>
      <c r="O933" s="2" t="str">
        <f>IF(PASSAGEM!P933="","",PASSAGEM!P933)</f>
        <v>PREMIO</v>
      </c>
    </row>
    <row r="934" spans="1:15" x14ac:dyDescent="0.25">
      <c r="A934" s="2">
        <f>IF(PASSAGEM!B934="","",PASSAGEM!B934)</f>
        <v>6300</v>
      </c>
      <c r="B934" s="2">
        <f>IF(PASSAGEM!C934="","",PASSAGEM!C934)</f>
        <v>6142</v>
      </c>
      <c r="C934" s="2">
        <f>IF(PASSAGEM!D934="","",PASSAGEM!D934)</f>
        <v>144440141412</v>
      </c>
      <c r="D934" s="2" t="str">
        <f>IF(PASSAGEM!E934="","",PASSAGEM!E934)</f>
        <v>CASSIO SALVADOR</v>
      </c>
      <c r="E934" s="3">
        <f>IF(PASSAGEM!F934="","",PASSAGEM!F934)</f>
        <v>0</v>
      </c>
      <c r="F934" s="3">
        <f>IF(PASSAGEM!G934="","",PASSAGEM!G934)</f>
        <v>0</v>
      </c>
      <c r="G934" s="3">
        <f>IF(PASSAGEM!H934="","",PASSAGEM!H934)</f>
        <v>0</v>
      </c>
      <c r="H934" s="3">
        <f>IF(PASSAGEM!I934="","",PASSAGEM!I934)</f>
        <v>0</v>
      </c>
      <c r="I934" s="3">
        <f>IF(PASSAGEM!J934="","",PASSAGEM!J934)</f>
        <v>63.07</v>
      </c>
      <c r="J934" s="3">
        <f>IF(PASSAGEM!K934="","",PASSAGEM!K934)</f>
        <v>0</v>
      </c>
      <c r="K934" s="3">
        <f>IF(PASSAGEM!L934="","",PASSAGEM!L934)</f>
        <v>0</v>
      </c>
      <c r="L934" s="3">
        <f>IF(PASSAGEM!M934="","",PASSAGEM!M934)</f>
        <v>0</v>
      </c>
      <c r="M934" s="3">
        <f>IF(PASSAGEM!N934="","",PASSAGEM!N934)</f>
        <v>0</v>
      </c>
      <c r="N934" s="2" t="str">
        <f>IF(PASSAGEM!O934="","",PASSAGEM!O934)</f>
        <v>20250630</v>
      </c>
      <c r="O934" s="2" t="str">
        <f>IF(PASSAGEM!P934="","",PASSAGEM!P934)</f>
        <v>PREMIO</v>
      </c>
    </row>
    <row r="935" spans="1:15" x14ac:dyDescent="0.25">
      <c r="A935" s="2">
        <f>IF(PASSAGEM!B935="","",PASSAGEM!B935)</f>
        <v>6300</v>
      </c>
      <c r="B935" s="2">
        <f>IF(PASSAGEM!C935="","",PASSAGEM!C935)</f>
        <v>6142</v>
      </c>
      <c r="C935" s="2">
        <f>IF(PASSAGEM!D935="","",PASSAGEM!D935)</f>
        <v>144440146549</v>
      </c>
      <c r="D935" s="2" t="str">
        <f>IF(PASSAGEM!E935="","",PASSAGEM!E935)</f>
        <v>KATIA AFONSO SIQUEIRA VILELA</v>
      </c>
      <c r="E935" s="3">
        <f>IF(PASSAGEM!F935="","",PASSAGEM!F935)</f>
        <v>167</v>
      </c>
      <c r="F935" s="3">
        <f>IF(PASSAGEM!G935="","",PASSAGEM!G935)</f>
        <v>0</v>
      </c>
      <c r="G935" s="3">
        <f>IF(PASSAGEM!H935="","",PASSAGEM!H935)</f>
        <v>0</v>
      </c>
      <c r="H935" s="3">
        <f>IF(PASSAGEM!I935="","",PASSAGEM!I935)</f>
        <v>0</v>
      </c>
      <c r="I935" s="3">
        <f>IF(PASSAGEM!J935="","",PASSAGEM!J935)</f>
        <v>0</v>
      </c>
      <c r="J935" s="3">
        <f>IF(PASSAGEM!K935="","",PASSAGEM!K935)</f>
        <v>0</v>
      </c>
      <c r="K935" s="3">
        <f>IF(PASSAGEM!L935="","",PASSAGEM!L935)</f>
        <v>0</v>
      </c>
      <c r="L935" s="3">
        <f>IF(PASSAGEM!M935="","",PASSAGEM!M935)</f>
        <v>0</v>
      </c>
      <c r="M935" s="3">
        <f>IF(PASSAGEM!N935="","",PASSAGEM!N935)</f>
        <v>0</v>
      </c>
      <c r="N935" s="2" t="str">
        <f>IF(PASSAGEM!O935="","",PASSAGEM!O935)</f>
        <v>20250630</v>
      </c>
      <c r="O935" s="2" t="str">
        <f>IF(PASSAGEM!P935="","",PASSAGEM!P935)</f>
        <v>PREMIO</v>
      </c>
    </row>
    <row r="936" spans="1:15" x14ac:dyDescent="0.25">
      <c r="A936" s="2">
        <f>IF(PASSAGEM!B936="","",PASSAGEM!B936)</f>
        <v>6300</v>
      </c>
      <c r="B936" s="2">
        <f>IF(PASSAGEM!C936="","",PASSAGEM!C936)</f>
        <v>6142</v>
      </c>
      <c r="C936" s="2">
        <f>IF(PASSAGEM!D936="","",PASSAGEM!D936)</f>
        <v>144440146549</v>
      </c>
      <c r="D936" s="2" t="str">
        <f>IF(PASSAGEM!E936="","",PASSAGEM!E936)</f>
        <v>KATIA AFONSO SIQUEIRA VILELA</v>
      </c>
      <c r="E936" s="3">
        <f>IF(PASSAGEM!F936="","",PASSAGEM!F936)</f>
        <v>0</v>
      </c>
      <c r="F936" s="3">
        <f>IF(PASSAGEM!G936="","",PASSAGEM!G936)</f>
        <v>0</v>
      </c>
      <c r="G936" s="3">
        <f>IF(PASSAGEM!H936="","",PASSAGEM!H936)</f>
        <v>0</v>
      </c>
      <c r="H936" s="3">
        <f>IF(PASSAGEM!I936="","",PASSAGEM!I936)</f>
        <v>0</v>
      </c>
      <c r="I936" s="3">
        <f>IF(PASSAGEM!J936="","",PASSAGEM!J936)</f>
        <v>28.37</v>
      </c>
      <c r="J936" s="3">
        <f>IF(PASSAGEM!K936="","",PASSAGEM!K936)</f>
        <v>0</v>
      </c>
      <c r="K936" s="3">
        <f>IF(PASSAGEM!L936="","",PASSAGEM!L936)</f>
        <v>0</v>
      </c>
      <c r="L936" s="3">
        <f>IF(PASSAGEM!M936="","",PASSAGEM!M936)</f>
        <v>0</v>
      </c>
      <c r="M936" s="3">
        <f>IF(PASSAGEM!N936="","",PASSAGEM!N936)</f>
        <v>0</v>
      </c>
      <c r="N936" s="2" t="str">
        <f>IF(PASSAGEM!O936="","",PASSAGEM!O936)</f>
        <v>20250630</v>
      </c>
      <c r="O936" s="2" t="str">
        <f>IF(PASSAGEM!P936="","",PASSAGEM!P936)</f>
        <v>PREMIO</v>
      </c>
    </row>
    <row r="937" spans="1:15" x14ac:dyDescent="0.25">
      <c r="A937" s="2">
        <f>IF(PASSAGEM!B937="","",PASSAGEM!B937)</f>
        <v>6300</v>
      </c>
      <c r="B937" s="2">
        <f>IF(PASSAGEM!C937="","",PASSAGEM!C937)</f>
        <v>6142</v>
      </c>
      <c r="C937" s="2">
        <f>IF(PASSAGEM!D937="","",PASSAGEM!D937)</f>
        <v>144440148096</v>
      </c>
      <c r="D937" s="2" t="str">
        <f>IF(PASSAGEM!E937="","",PASSAGEM!E937)</f>
        <v>EDSON SEVERINO DA SILVA</v>
      </c>
      <c r="E937" s="3">
        <f>IF(PASSAGEM!F937="","",PASSAGEM!F937)</f>
        <v>30.7</v>
      </c>
      <c r="F937" s="3">
        <f>IF(PASSAGEM!G937="","",PASSAGEM!G937)</f>
        <v>0</v>
      </c>
      <c r="G937" s="3">
        <f>IF(PASSAGEM!H937="","",PASSAGEM!H937)</f>
        <v>0</v>
      </c>
      <c r="H937" s="3">
        <f>IF(PASSAGEM!I937="","",PASSAGEM!I937)</f>
        <v>0</v>
      </c>
      <c r="I937" s="3">
        <f>IF(PASSAGEM!J937="","",PASSAGEM!J937)</f>
        <v>0</v>
      </c>
      <c r="J937" s="3">
        <f>IF(PASSAGEM!K937="","",PASSAGEM!K937)</f>
        <v>0</v>
      </c>
      <c r="K937" s="3">
        <f>IF(PASSAGEM!L937="","",PASSAGEM!L937)</f>
        <v>0</v>
      </c>
      <c r="L937" s="3">
        <f>IF(PASSAGEM!M937="","",PASSAGEM!M937)</f>
        <v>0</v>
      </c>
      <c r="M937" s="3">
        <f>IF(PASSAGEM!N937="","",PASSAGEM!N937)</f>
        <v>0</v>
      </c>
      <c r="N937" s="2" t="str">
        <f>IF(PASSAGEM!O937="","",PASSAGEM!O937)</f>
        <v>20250630</v>
      </c>
      <c r="O937" s="2" t="str">
        <f>IF(PASSAGEM!P937="","",PASSAGEM!P937)</f>
        <v>PREMIO</v>
      </c>
    </row>
    <row r="938" spans="1:15" x14ac:dyDescent="0.25">
      <c r="A938" s="2">
        <f>IF(PASSAGEM!B938="","",PASSAGEM!B938)</f>
        <v>6300</v>
      </c>
      <c r="B938" s="2">
        <f>IF(PASSAGEM!C938="","",PASSAGEM!C938)</f>
        <v>6142</v>
      </c>
      <c r="C938" s="2">
        <f>IF(PASSAGEM!D938="","",PASSAGEM!D938)</f>
        <v>144440148096</v>
      </c>
      <c r="D938" s="2" t="str">
        <f>IF(PASSAGEM!E938="","",PASSAGEM!E938)</f>
        <v>EDSON SEVERINO DA SILVA</v>
      </c>
      <c r="E938" s="3">
        <f>IF(PASSAGEM!F938="","",PASSAGEM!F938)</f>
        <v>0</v>
      </c>
      <c r="F938" s="3">
        <f>IF(PASSAGEM!G938="","",PASSAGEM!G938)</f>
        <v>0</v>
      </c>
      <c r="G938" s="3">
        <f>IF(PASSAGEM!H938="","",PASSAGEM!H938)</f>
        <v>0</v>
      </c>
      <c r="H938" s="3">
        <f>IF(PASSAGEM!I938="","",PASSAGEM!I938)</f>
        <v>0</v>
      </c>
      <c r="I938" s="3">
        <f>IF(PASSAGEM!J938="","",PASSAGEM!J938)</f>
        <v>16.14</v>
      </c>
      <c r="J938" s="3">
        <f>IF(PASSAGEM!K938="","",PASSAGEM!K938)</f>
        <v>0</v>
      </c>
      <c r="K938" s="3">
        <f>IF(PASSAGEM!L938="","",PASSAGEM!L938)</f>
        <v>0</v>
      </c>
      <c r="L938" s="3">
        <f>IF(PASSAGEM!M938="","",PASSAGEM!M938)</f>
        <v>0</v>
      </c>
      <c r="M938" s="3">
        <f>IF(PASSAGEM!N938="","",PASSAGEM!N938)</f>
        <v>0</v>
      </c>
      <c r="N938" s="2" t="str">
        <f>IF(PASSAGEM!O938="","",PASSAGEM!O938)</f>
        <v>20250630</v>
      </c>
      <c r="O938" s="2" t="str">
        <f>IF(PASSAGEM!P938="","",PASSAGEM!P938)</f>
        <v>PREMIO</v>
      </c>
    </row>
    <row r="939" spans="1:15" x14ac:dyDescent="0.25">
      <c r="A939" s="2">
        <f>IF(PASSAGEM!B939="","",PASSAGEM!B939)</f>
        <v>6300</v>
      </c>
      <c r="B939" s="2">
        <f>IF(PASSAGEM!C939="","",PASSAGEM!C939)</f>
        <v>6142</v>
      </c>
      <c r="C939" s="2">
        <f>IF(PASSAGEM!D939="","",PASSAGEM!D939)</f>
        <v>144440149062</v>
      </c>
      <c r="D939" s="2" t="str">
        <f>IF(PASSAGEM!E939="","",PASSAGEM!E939)</f>
        <v>RUTH PAIXAO DE OLIVEIRA RIBEIRO</v>
      </c>
      <c r="E939" s="3">
        <f>IF(PASSAGEM!F939="","",PASSAGEM!F939)</f>
        <v>67.91</v>
      </c>
      <c r="F939" s="3">
        <f>IF(PASSAGEM!G939="","",PASSAGEM!G939)</f>
        <v>0</v>
      </c>
      <c r="G939" s="3">
        <f>IF(PASSAGEM!H939="","",PASSAGEM!H939)</f>
        <v>0</v>
      </c>
      <c r="H939" s="3">
        <f>IF(PASSAGEM!I939="","",PASSAGEM!I939)</f>
        <v>0</v>
      </c>
      <c r="I939" s="3">
        <f>IF(PASSAGEM!J939="","",PASSAGEM!J939)</f>
        <v>0</v>
      </c>
      <c r="J939" s="3">
        <f>IF(PASSAGEM!K939="","",PASSAGEM!K939)</f>
        <v>0</v>
      </c>
      <c r="K939" s="3">
        <f>IF(PASSAGEM!L939="","",PASSAGEM!L939)</f>
        <v>0</v>
      </c>
      <c r="L939" s="3">
        <f>IF(PASSAGEM!M939="","",PASSAGEM!M939)</f>
        <v>0</v>
      </c>
      <c r="M939" s="3">
        <f>IF(PASSAGEM!N939="","",PASSAGEM!N939)</f>
        <v>0</v>
      </c>
      <c r="N939" s="2" t="str">
        <f>IF(PASSAGEM!O939="","",PASSAGEM!O939)</f>
        <v>20250630</v>
      </c>
      <c r="O939" s="2" t="str">
        <f>IF(PASSAGEM!P939="","",PASSAGEM!P939)</f>
        <v>PREMIO</v>
      </c>
    </row>
    <row r="940" spans="1:15" x14ac:dyDescent="0.25">
      <c r="A940" s="2">
        <f>IF(PASSAGEM!B940="","",PASSAGEM!B940)</f>
        <v>6300</v>
      </c>
      <c r="B940" s="2">
        <f>IF(PASSAGEM!C940="","",PASSAGEM!C940)</f>
        <v>6142</v>
      </c>
      <c r="C940" s="2">
        <f>IF(PASSAGEM!D940="","",PASSAGEM!D940)</f>
        <v>144440149062</v>
      </c>
      <c r="D940" s="2" t="str">
        <f>IF(PASSAGEM!E940="","",PASSAGEM!E940)</f>
        <v>RUTH PAIXAO DE OLIVEIRA RIBEIRO</v>
      </c>
      <c r="E940" s="3">
        <f>IF(PASSAGEM!F940="","",PASSAGEM!F940)</f>
        <v>0</v>
      </c>
      <c r="F940" s="3">
        <f>IF(PASSAGEM!G940="","",PASSAGEM!G940)</f>
        <v>0</v>
      </c>
      <c r="G940" s="3">
        <f>IF(PASSAGEM!H940="","",PASSAGEM!H940)</f>
        <v>0</v>
      </c>
      <c r="H940" s="3">
        <f>IF(PASSAGEM!I940="","",PASSAGEM!I940)</f>
        <v>0</v>
      </c>
      <c r="I940" s="3">
        <f>IF(PASSAGEM!J940="","",PASSAGEM!J940)</f>
        <v>25.05</v>
      </c>
      <c r="J940" s="3">
        <f>IF(PASSAGEM!K940="","",PASSAGEM!K940)</f>
        <v>0</v>
      </c>
      <c r="K940" s="3">
        <f>IF(PASSAGEM!L940="","",PASSAGEM!L940)</f>
        <v>0</v>
      </c>
      <c r="L940" s="3">
        <f>IF(PASSAGEM!M940="","",PASSAGEM!M940)</f>
        <v>0</v>
      </c>
      <c r="M940" s="3">
        <f>IF(PASSAGEM!N940="","",PASSAGEM!N940)</f>
        <v>0</v>
      </c>
      <c r="N940" s="2" t="str">
        <f>IF(PASSAGEM!O940="","",PASSAGEM!O940)</f>
        <v>20250630</v>
      </c>
      <c r="O940" s="2" t="str">
        <f>IF(PASSAGEM!P940="","",PASSAGEM!P940)</f>
        <v>PREMIO</v>
      </c>
    </row>
    <row r="941" spans="1:15" x14ac:dyDescent="0.25">
      <c r="A941" s="2">
        <f>IF(PASSAGEM!B941="","",PASSAGEM!B941)</f>
        <v>6300</v>
      </c>
      <c r="B941" s="2">
        <f>IF(PASSAGEM!C941="","",PASSAGEM!C941)</f>
        <v>6142</v>
      </c>
      <c r="C941" s="2">
        <f>IF(PASSAGEM!D941="","",PASSAGEM!D941)</f>
        <v>144440150997</v>
      </c>
      <c r="D941" s="2" t="str">
        <f>IF(PASSAGEM!E941="","",PASSAGEM!E941)</f>
        <v>GERALDO JOSE DE OLIVEIRA</v>
      </c>
      <c r="E941" s="3">
        <f>IF(PASSAGEM!F941="","",PASSAGEM!F941)</f>
        <v>467.99</v>
      </c>
      <c r="F941" s="3">
        <f>IF(PASSAGEM!G941="","",PASSAGEM!G941)</f>
        <v>0</v>
      </c>
      <c r="G941" s="3">
        <f>IF(PASSAGEM!H941="","",PASSAGEM!H941)</f>
        <v>0</v>
      </c>
      <c r="H941" s="3">
        <f>IF(PASSAGEM!I941="","",PASSAGEM!I941)</f>
        <v>0</v>
      </c>
      <c r="I941" s="3">
        <f>IF(PASSAGEM!J941="","",PASSAGEM!J941)</f>
        <v>0</v>
      </c>
      <c r="J941" s="3">
        <f>IF(PASSAGEM!K941="","",PASSAGEM!K941)</f>
        <v>0</v>
      </c>
      <c r="K941" s="3">
        <f>IF(PASSAGEM!L941="","",PASSAGEM!L941)</f>
        <v>0</v>
      </c>
      <c r="L941" s="3">
        <f>IF(PASSAGEM!M941="","",PASSAGEM!M941)</f>
        <v>0</v>
      </c>
      <c r="M941" s="3">
        <f>IF(PASSAGEM!N941="","",PASSAGEM!N941)</f>
        <v>0</v>
      </c>
      <c r="N941" s="2" t="str">
        <f>IF(PASSAGEM!O941="","",PASSAGEM!O941)</f>
        <v>20250630</v>
      </c>
      <c r="O941" s="2" t="str">
        <f>IF(PASSAGEM!P941="","",PASSAGEM!P941)</f>
        <v>PREMIO</v>
      </c>
    </row>
    <row r="942" spans="1:15" x14ac:dyDescent="0.25">
      <c r="A942" s="2">
        <f>IF(PASSAGEM!B942="","",PASSAGEM!B942)</f>
        <v>6300</v>
      </c>
      <c r="B942" s="2">
        <f>IF(PASSAGEM!C942="","",PASSAGEM!C942)</f>
        <v>6142</v>
      </c>
      <c r="C942" s="2">
        <f>IF(PASSAGEM!D942="","",PASSAGEM!D942)</f>
        <v>144440150997</v>
      </c>
      <c r="D942" s="2" t="str">
        <f>IF(PASSAGEM!E942="","",PASSAGEM!E942)</f>
        <v>GERALDO JOSE DE OLIVEIRA</v>
      </c>
      <c r="E942" s="3">
        <f>IF(PASSAGEM!F942="","",PASSAGEM!F942)</f>
        <v>0</v>
      </c>
      <c r="F942" s="3">
        <f>IF(PASSAGEM!G942="","",PASSAGEM!G942)</f>
        <v>0</v>
      </c>
      <c r="G942" s="3">
        <f>IF(PASSAGEM!H942="","",PASSAGEM!H942)</f>
        <v>0</v>
      </c>
      <c r="H942" s="3">
        <f>IF(PASSAGEM!I942="","",PASSAGEM!I942)</f>
        <v>0</v>
      </c>
      <c r="I942" s="3">
        <f>IF(PASSAGEM!J942="","",PASSAGEM!J942)</f>
        <v>47.35</v>
      </c>
      <c r="J942" s="3">
        <f>IF(PASSAGEM!K942="","",PASSAGEM!K942)</f>
        <v>0</v>
      </c>
      <c r="K942" s="3">
        <f>IF(PASSAGEM!L942="","",PASSAGEM!L942)</f>
        <v>0</v>
      </c>
      <c r="L942" s="3">
        <f>IF(PASSAGEM!M942="","",PASSAGEM!M942)</f>
        <v>0</v>
      </c>
      <c r="M942" s="3">
        <f>IF(PASSAGEM!N942="","",PASSAGEM!N942)</f>
        <v>0</v>
      </c>
      <c r="N942" s="2" t="str">
        <f>IF(PASSAGEM!O942="","",PASSAGEM!O942)</f>
        <v>20250630</v>
      </c>
      <c r="O942" s="2" t="str">
        <f>IF(PASSAGEM!P942="","",PASSAGEM!P942)</f>
        <v>PREMIO</v>
      </c>
    </row>
    <row r="943" spans="1:15" x14ac:dyDescent="0.25">
      <c r="A943" s="2">
        <f>IF(PASSAGEM!B943="","",PASSAGEM!B943)</f>
        <v>6300</v>
      </c>
      <c r="B943" s="2">
        <f>IF(PASSAGEM!C943="","",PASSAGEM!C943)</f>
        <v>6142</v>
      </c>
      <c r="C943" s="2">
        <f>IF(PASSAGEM!D943="","",PASSAGEM!D943)</f>
        <v>144440153743</v>
      </c>
      <c r="D943" s="2" t="str">
        <f>IF(PASSAGEM!E943="","",PASSAGEM!E943)</f>
        <v>ZULEY FERREIRA PONTES JUNIOR</v>
      </c>
      <c r="E943" s="3">
        <f>IF(PASSAGEM!F943="","",PASSAGEM!F943)</f>
        <v>271.83</v>
      </c>
      <c r="F943" s="3">
        <f>IF(PASSAGEM!G943="","",PASSAGEM!G943)</f>
        <v>0</v>
      </c>
      <c r="G943" s="3">
        <f>IF(PASSAGEM!H943="","",PASSAGEM!H943)</f>
        <v>0</v>
      </c>
      <c r="H943" s="3">
        <f>IF(PASSAGEM!I943="","",PASSAGEM!I943)</f>
        <v>0</v>
      </c>
      <c r="I943" s="3">
        <f>IF(PASSAGEM!J943="","",PASSAGEM!J943)</f>
        <v>0</v>
      </c>
      <c r="J943" s="3">
        <f>IF(PASSAGEM!K943="","",PASSAGEM!K943)</f>
        <v>0</v>
      </c>
      <c r="K943" s="3">
        <f>IF(PASSAGEM!L943="","",PASSAGEM!L943)</f>
        <v>0</v>
      </c>
      <c r="L943" s="3">
        <f>IF(PASSAGEM!M943="","",PASSAGEM!M943)</f>
        <v>0</v>
      </c>
      <c r="M943" s="3">
        <f>IF(PASSAGEM!N943="","",PASSAGEM!N943)</f>
        <v>0</v>
      </c>
      <c r="N943" s="2" t="str">
        <f>IF(PASSAGEM!O943="","",PASSAGEM!O943)</f>
        <v>20250630</v>
      </c>
      <c r="O943" s="2" t="str">
        <f>IF(PASSAGEM!P943="","",PASSAGEM!P943)</f>
        <v>PREMIO</v>
      </c>
    </row>
    <row r="944" spans="1:15" x14ac:dyDescent="0.25">
      <c r="A944" s="2">
        <f>IF(PASSAGEM!B944="","",PASSAGEM!B944)</f>
        <v>6300</v>
      </c>
      <c r="B944" s="2">
        <f>IF(PASSAGEM!C944="","",PASSAGEM!C944)</f>
        <v>6142</v>
      </c>
      <c r="C944" s="2">
        <f>IF(PASSAGEM!D944="","",PASSAGEM!D944)</f>
        <v>144440153743</v>
      </c>
      <c r="D944" s="2" t="str">
        <f>IF(PASSAGEM!E944="","",PASSAGEM!E944)</f>
        <v>ZULEY FERREIRA PONTES JUNIOR</v>
      </c>
      <c r="E944" s="3">
        <f>IF(PASSAGEM!F944="","",PASSAGEM!F944)</f>
        <v>0</v>
      </c>
      <c r="F944" s="3">
        <f>IF(PASSAGEM!G944="","",PASSAGEM!G944)</f>
        <v>0</v>
      </c>
      <c r="G944" s="3">
        <f>IF(PASSAGEM!H944="","",PASSAGEM!H944)</f>
        <v>0</v>
      </c>
      <c r="H944" s="3">
        <f>IF(PASSAGEM!I944="","",PASSAGEM!I944)</f>
        <v>0</v>
      </c>
      <c r="I944" s="3">
        <f>IF(PASSAGEM!J944="","",PASSAGEM!J944)</f>
        <v>94.62</v>
      </c>
      <c r="J944" s="3">
        <f>IF(PASSAGEM!K944="","",PASSAGEM!K944)</f>
        <v>0</v>
      </c>
      <c r="K944" s="3">
        <f>IF(PASSAGEM!L944="","",PASSAGEM!L944)</f>
        <v>0</v>
      </c>
      <c r="L944" s="3">
        <f>IF(PASSAGEM!M944="","",PASSAGEM!M944)</f>
        <v>0</v>
      </c>
      <c r="M944" s="3">
        <f>IF(PASSAGEM!N944="","",PASSAGEM!N944)</f>
        <v>0</v>
      </c>
      <c r="N944" s="2" t="str">
        <f>IF(PASSAGEM!O944="","",PASSAGEM!O944)</f>
        <v>20250630</v>
      </c>
      <c r="O944" s="2" t="str">
        <f>IF(PASSAGEM!P944="","",PASSAGEM!P944)</f>
        <v>PREMIO</v>
      </c>
    </row>
    <row r="945" spans="1:15" x14ac:dyDescent="0.25">
      <c r="A945" s="2">
        <f>IF(PASSAGEM!B945="","",PASSAGEM!B945)</f>
        <v>6300</v>
      </c>
      <c r="B945" s="2">
        <f>IF(PASSAGEM!C945="","",PASSAGEM!C945)</f>
        <v>6142</v>
      </c>
      <c r="C945" s="2">
        <f>IF(PASSAGEM!D945="","",PASSAGEM!D945)</f>
        <v>144440154600</v>
      </c>
      <c r="D945" s="2" t="str">
        <f>IF(PASSAGEM!E945="","",PASSAGEM!E945)</f>
        <v>LUIS CARLOS DA SILVA FILHO</v>
      </c>
      <c r="E945" s="3">
        <f>IF(PASSAGEM!F945="","",PASSAGEM!F945)</f>
        <v>122.98</v>
      </c>
      <c r="F945" s="3">
        <f>IF(PASSAGEM!G945="","",PASSAGEM!G945)</f>
        <v>0</v>
      </c>
      <c r="G945" s="3">
        <f>IF(PASSAGEM!H945="","",PASSAGEM!H945)</f>
        <v>0</v>
      </c>
      <c r="H945" s="3">
        <f>IF(PASSAGEM!I945="","",PASSAGEM!I945)</f>
        <v>0</v>
      </c>
      <c r="I945" s="3">
        <f>IF(PASSAGEM!J945="","",PASSAGEM!J945)</f>
        <v>0</v>
      </c>
      <c r="J945" s="3">
        <f>IF(PASSAGEM!K945="","",PASSAGEM!K945)</f>
        <v>0</v>
      </c>
      <c r="K945" s="3">
        <f>IF(PASSAGEM!L945="","",PASSAGEM!L945)</f>
        <v>0</v>
      </c>
      <c r="L945" s="3">
        <f>IF(PASSAGEM!M945="","",PASSAGEM!M945)</f>
        <v>0</v>
      </c>
      <c r="M945" s="3">
        <f>IF(PASSAGEM!N945="","",PASSAGEM!N945)</f>
        <v>0</v>
      </c>
      <c r="N945" s="2" t="str">
        <f>IF(PASSAGEM!O945="","",PASSAGEM!O945)</f>
        <v>20250630</v>
      </c>
      <c r="O945" s="2" t="str">
        <f>IF(PASSAGEM!P945="","",PASSAGEM!P945)</f>
        <v>PREMIO</v>
      </c>
    </row>
    <row r="946" spans="1:15" x14ac:dyDescent="0.25">
      <c r="A946" s="2">
        <f>IF(PASSAGEM!B946="","",PASSAGEM!B946)</f>
        <v>6300</v>
      </c>
      <c r="B946" s="2">
        <f>IF(PASSAGEM!C946="","",PASSAGEM!C946)</f>
        <v>6142</v>
      </c>
      <c r="C946" s="2">
        <f>IF(PASSAGEM!D946="","",PASSAGEM!D946)</f>
        <v>144440154600</v>
      </c>
      <c r="D946" s="2" t="str">
        <f>IF(PASSAGEM!E946="","",PASSAGEM!E946)</f>
        <v>LUIS CARLOS DA SILVA FILHO</v>
      </c>
      <c r="E946" s="3">
        <f>IF(PASSAGEM!F946="","",PASSAGEM!F946)</f>
        <v>0</v>
      </c>
      <c r="F946" s="3">
        <f>IF(PASSAGEM!G946="","",PASSAGEM!G946)</f>
        <v>0</v>
      </c>
      <c r="G946" s="3">
        <f>IF(PASSAGEM!H946="","",PASSAGEM!H946)</f>
        <v>0</v>
      </c>
      <c r="H946" s="3">
        <f>IF(PASSAGEM!I946="","",PASSAGEM!I946)</f>
        <v>0</v>
      </c>
      <c r="I946" s="3">
        <f>IF(PASSAGEM!J946="","",PASSAGEM!J946)</f>
        <v>33.28</v>
      </c>
      <c r="J946" s="3">
        <f>IF(PASSAGEM!K946="","",PASSAGEM!K946)</f>
        <v>0</v>
      </c>
      <c r="K946" s="3">
        <f>IF(PASSAGEM!L946="","",PASSAGEM!L946)</f>
        <v>0</v>
      </c>
      <c r="L946" s="3">
        <f>IF(PASSAGEM!M946="","",PASSAGEM!M946)</f>
        <v>0</v>
      </c>
      <c r="M946" s="3">
        <f>IF(PASSAGEM!N946="","",PASSAGEM!N946)</f>
        <v>0</v>
      </c>
      <c r="N946" s="2" t="str">
        <f>IF(PASSAGEM!O946="","",PASSAGEM!O946)</f>
        <v>20250630</v>
      </c>
      <c r="O946" s="2" t="str">
        <f>IF(PASSAGEM!P946="","",PASSAGEM!P946)</f>
        <v>PREMIO</v>
      </c>
    </row>
    <row r="947" spans="1:15" x14ac:dyDescent="0.25">
      <c r="A947" s="2">
        <f>IF(PASSAGEM!B947="","",PASSAGEM!B947)</f>
        <v>6300</v>
      </c>
      <c r="B947" s="2">
        <f>IF(PASSAGEM!C947="","",PASSAGEM!C947)</f>
        <v>6142</v>
      </c>
      <c r="C947" s="2">
        <f>IF(PASSAGEM!D947="","",PASSAGEM!D947)</f>
        <v>144440157182</v>
      </c>
      <c r="D947" s="2" t="str">
        <f>IF(PASSAGEM!E947="","",PASSAGEM!E947)</f>
        <v>BENEDITO MURAD MUNAIR JUNIOR</v>
      </c>
      <c r="E947" s="3">
        <f>IF(PASSAGEM!F947="","",PASSAGEM!F947)</f>
        <v>288.52999999999997</v>
      </c>
      <c r="F947" s="3">
        <f>IF(PASSAGEM!G947="","",PASSAGEM!G947)</f>
        <v>0</v>
      </c>
      <c r="G947" s="3">
        <f>IF(PASSAGEM!H947="","",PASSAGEM!H947)</f>
        <v>0</v>
      </c>
      <c r="H947" s="3">
        <f>IF(PASSAGEM!I947="","",PASSAGEM!I947)</f>
        <v>0</v>
      </c>
      <c r="I947" s="3">
        <f>IF(PASSAGEM!J947="","",PASSAGEM!J947)</f>
        <v>0</v>
      </c>
      <c r="J947" s="3">
        <f>IF(PASSAGEM!K947="","",PASSAGEM!K947)</f>
        <v>0</v>
      </c>
      <c r="K947" s="3">
        <f>IF(PASSAGEM!L947="","",PASSAGEM!L947)</f>
        <v>0</v>
      </c>
      <c r="L947" s="3">
        <f>IF(PASSAGEM!M947="","",PASSAGEM!M947)</f>
        <v>0</v>
      </c>
      <c r="M947" s="3">
        <f>IF(PASSAGEM!N947="","",PASSAGEM!N947)</f>
        <v>0</v>
      </c>
      <c r="N947" s="2" t="str">
        <f>IF(PASSAGEM!O947="","",PASSAGEM!O947)</f>
        <v>20250630</v>
      </c>
      <c r="O947" s="2" t="str">
        <f>IF(PASSAGEM!P947="","",PASSAGEM!P947)</f>
        <v>PREMIO</v>
      </c>
    </row>
    <row r="948" spans="1:15" x14ac:dyDescent="0.25">
      <c r="A948" s="2">
        <f>IF(PASSAGEM!B948="","",PASSAGEM!B948)</f>
        <v>6300</v>
      </c>
      <c r="B948" s="2">
        <f>IF(PASSAGEM!C948="","",PASSAGEM!C948)</f>
        <v>6142</v>
      </c>
      <c r="C948" s="2">
        <f>IF(PASSAGEM!D948="","",PASSAGEM!D948)</f>
        <v>144440157182</v>
      </c>
      <c r="D948" s="2" t="str">
        <f>IF(PASSAGEM!E948="","",PASSAGEM!E948)</f>
        <v>BENEDITO MURAD MUNAIR JUNIOR</v>
      </c>
      <c r="E948" s="3">
        <f>IF(PASSAGEM!F948="","",PASSAGEM!F948)</f>
        <v>0</v>
      </c>
      <c r="F948" s="3">
        <f>IF(PASSAGEM!G948="","",PASSAGEM!G948)</f>
        <v>0</v>
      </c>
      <c r="G948" s="3">
        <f>IF(PASSAGEM!H948="","",PASSAGEM!H948)</f>
        <v>0</v>
      </c>
      <c r="H948" s="3">
        <f>IF(PASSAGEM!I948="","",PASSAGEM!I948)</f>
        <v>0</v>
      </c>
      <c r="I948" s="3">
        <f>IF(PASSAGEM!J948="","",PASSAGEM!J948)</f>
        <v>43.74</v>
      </c>
      <c r="J948" s="3">
        <f>IF(PASSAGEM!K948="","",PASSAGEM!K948)</f>
        <v>0</v>
      </c>
      <c r="K948" s="3">
        <f>IF(PASSAGEM!L948="","",PASSAGEM!L948)</f>
        <v>0</v>
      </c>
      <c r="L948" s="3">
        <f>IF(PASSAGEM!M948="","",PASSAGEM!M948)</f>
        <v>0</v>
      </c>
      <c r="M948" s="3">
        <f>IF(PASSAGEM!N948="","",PASSAGEM!N948)</f>
        <v>0</v>
      </c>
      <c r="N948" s="2" t="str">
        <f>IF(PASSAGEM!O948="","",PASSAGEM!O948)</f>
        <v>20250630</v>
      </c>
      <c r="O948" s="2" t="str">
        <f>IF(PASSAGEM!P948="","",PASSAGEM!P948)</f>
        <v>PREMIO</v>
      </c>
    </row>
    <row r="949" spans="1:15" x14ac:dyDescent="0.25">
      <c r="A949" s="2">
        <f>IF(PASSAGEM!B949="","",PASSAGEM!B949)</f>
        <v>6300</v>
      </c>
      <c r="B949" s="2">
        <f>IF(PASSAGEM!C949="","",PASSAGEM!C949)</f>
        <v>6142</v>
      </c>
      <c r="C949" s="2">
        <f>IF(PASSAGEM!D949="","",PASSAGEM!D949)</f>
        <v>144440158359</v>
      </c>
      <c r="D949" s="2" t="str">
        <f>IF(PASSAGEM!E949="","",PASSAGEM!E949)</f>
        <v>VIVIANE DA SILVA MOTTA</v>
      </c>
      <c r="E949" s="3">
        <f>IF(PASSAGEM!F949="","",PASSAGEM!F949)</f>
        <v>16.55</v>
      </c>
      <c r="F949" s="3">
        <f>IF(PASSAGEM!G949="","",PASSAGEM!G949)</f>
        <v>0</v>
      </c>
      <c r="G949" s="3">
        <f>IF(PASSAGEM!H949="","",PASSAGEM!H949)</f>
        <v>0</v>
      </c>
      <c r="H949" s="3">
        <f>IF(PASSAGEM!I949="","",PASSAGEM!I949)</f>
        <v>0</v>
      </c>
      <c r="I949" s="3">
        <f>IF(PASSAGEM!J949="","",PASSAGEM!J949)</f>
        <v>0</v>
      </c>
      <c r="J949" s="3">
        <f>IF(PASSAGEM!K949="","",PASSAGEM!K949)</f>
        <v>0</v>
      </c>
      <c r="K949" s="3">
        <f>IF(PASSAGEM!L949="","",PASSAGEM!L949)</f>
        <v>0</v>
      </c>
      <c r="L949" s="3">
        <f>IF(PASSAGEM!M949="","",PASSAGEM!M949)</f>
        <v>0</v>
      </c>
      <c r="M949" s="3">
        <f>IF(PASSAGEM!N949="","",PASSAGEM!N949)</f>
        <v>0</v>
      </c>
      <c r="N949" s="2" t="str">
        <f>IF(PASSAGEM!O949="","",PASSAGEM!O949)</f>
        <v>20250630</v>
      </c>
      <c r="O949" s="2" t="str">
        <f>IF(PASSAGEM!P949="","",PASSAGEM!P949)</f>
        <v>PREMIO</v>
      </c>
    </row>
    <row r="950" spans="1:15" x14ac:dyDescent="0.25">
      <c r="A950" s="2">
        <f>IF(PASSAGEM!B950="","",PASSAGEM!B950)</f>
        <v>6300</v>
      </c>
      <c r="B950" s="2">
        <f>IF(PASSAGEM!C950="","",PASSAGEM!C950)</f>
        <v>6142</v>
      </c>
      <c r="C950" s="2">
        <f>IF(PASSAGEM!D950="","",PASSAGEM!D950)</f>
        <v>144440158359</v>
      </c>
      <c r="D950" s="2" t="str">
        <f>IF(PASSAGEM!E950="","",PASSAGEM!E950)</f>
        <v>VIVIANE DA SILVA MOTTA</v>
      </c>
      <c r="E950" s="3">
        <f>IF(PASSAGEM!F950="","",PASSAGEM!F950)</f>
        <v>0</v>
      </c>
      <c r="F950" s="3">
        <f>IF(PASSAGEM!G950="","",PASSAGEM!G950)</f>
        <v>0</v>
      </c>
      <c r="G950" s="3">
        <f>IF(PASSAGEM!H950="","",PASSAGEM!H950)</f>
        <v>0</v>
      </c>
      <c r="H950" s="3">
        <f>IF(PASSAGEM!I950="","",PASSAGEM!I950)</f>
        <v>0</v>
      </c>
      <c r="I950" s="3">
        <f>IF(PASSAGEM!J950="","",PASSAGEM!J950)</f>
        <v>21.11</v>
      </c>
      <c r="J950" s="3">
        <f>IF(PASSAGEM!K950="","",PASSAGEM!K950)</f>
        <v>0</v>
      </c>
      <c r="K950" s="3">
        <f>IF(PASSAGEM!L950="","",PASSAGEM!L950)</f>
        <v>0</v>
      </c>
      <c r="L950" s="3">
        <f>IF(PASSAGEM!M950="","",PASSAGEM!M950)</f>
        <v>0</v>
      </c>
      <c r="M950" s="3">
        <f>IF(PASSAGEM!N950="","",PASSAGEM!N950)</f>
        <v>0</v>
      </c>
      <c r="N950" s="2" t="str">
        <f>IF(PASSAGEM!O950="","",PASSAGEM!O950)</f>
        <v>20250630</v>
      </c>
      <c r="O950" s="2" t="str">
        <f>IF(PASSAGEM!P950="","",PASSAGEM!P950)</f>
        <v>PREMIO</v>
      </c>
    </row>
    <row r="951" spans="1:15" x14ac:dyDescent="0.25">
      <c r="A951" s="2">
        <f>IF(PASSAGEM!B951="","",PASSAGEM!B951)</f>
        <v>6300</v>
      </c>
      <c r="B951" s="2">
        <f>IF(PASSAGEM!C951="","",PASSAGEM!C951)</f>
        <v>6142</v>
      </c>
      <c r="C951" s="2">
        <f>IF(PASSAGEM!D951="","",PASSAGEM!D951)</f>
        <v>144440159848</v>
      </c>
      <c r="D951" s="2" t="str">
        <f>IF(PASSAGEM!E951="","",PASSAGEM!E951)</f>
        <v>ALEXANDRE PANAR CUNHA</v>
      </c>
      <c r="E951" s="3">
        <f>IF(PASSAGEM!F951="","",PASSAGEM!F951)</f>
        <v>166.57</v>
      </c>
      <c r="F951" s="3">
        <f>IF(PASSAGEM!G951="","",PASSAGEM!G951)</f>
        <v>0</v>
      </c>
      <c r="G951" s="3">
        <f>IF(PASSAGEM!H951="","",PASSAGEM!H951)</f>
        <v>0</v>
      </c>
      <c r="H951" s="3">
        <f>IF(PASSAGEM!I951="","",PASSAGEM!I951)</f>
        <v>0</v>
      </c>
      <c r="I951" s="3">
        <f>IF(PASSAGEM!J951="","",PASSAGEM!J951)</f>
        <v>0</v>
      </c>
      <c r="J951" s="3">
        <f>IF(PASSAGEM!K951="","",PASSAGEM!K951)</f>
        <v>0</v>
      </c>
      <c r="K951" s="3">
        <f>IF(PASSAGEM!L951="","",PASSAGEM!L951)</f>
        <v>0</v>
      </c>
      <c r="L951" s="3">
        <f>IF(PASSAGEM!M951="","",PASSAGEM!M951)</f>
        <v>0</v>
      </c>
      <c r="M951" s="3">
        <f>IF(PASSAGEM!N951="","",PASSAGEM!N951)</f>
        <v>0</v>
      </c>
      <c r="N951" s="2" t="str">
        <f>IF(PASSAGEM!O951="","",PASSAGEM!O951)</f>
        <v>20250630</v>
      </c>
      <c r="O951" s="2" t="str">
        <f>IF(PASSAGEM!P951="","",PASSAGEM!P951)</f>
        <v>PREMIO</v>
      </c>
    </row>
    <row r="952" spans="1:15" x14ac:dyDescent="0.25">
      <c r="A952" s="2">
        <f>IF(PASSAGEM!B952="","",PASSAGEM!B952)</f>
        <v>6300</v>
      </c>
      <c r="B952" s="2">
        <f>IF(PASSAGEM!C952="","",PASSAGEM!C952)</f>
        <v>6142</v>
      </c>
      <c r="C952" s="2">
        <f>IF(PASSAGEM!D952="","",PASSAGEM!D952)</f>
        <v>144440159848</v>
      </c>
      <c r="D952" s="2" t="str">
        <f>IF(PASSAGEM!E952="","",PASSAGEM!E952)</f>
        <v>ALEXANDRE PANAR CUNHA</v>
      </c>
      <c r="E952" s="3">
        <f>IF(PASSAGEM!F952="","",PASSAGEM!F952)</f>
        <v>0</v>
      </c>
      <c r="F952" s="3">
        <f>IF(PASSAGEM!G952="","",PASSAGEM!G952)</f>
        <v>0</v>
      </c>
      <c r="G952" s="3">
        <f>IF(PASSAGEM!H952="","",PASSAGEM!H952)</f>
        <v>0</v>
      </c>
      <c r="H952" s="3">
        <f>IF(PASSAGEM!I952="","",PASSAGEM!I952)</f>
        <v>0</v>
      </c>
      <c r="I952" s="3">
        <f>IF(PASSAGEM!J952="","",PASSAGEM!J952)</f>
        <v>60.65</v>
      </c>
      <c r="J952" s="3">
        <f>IF(PASSAGEM!K952="","",PASSAGEM!K952)</f>
        <v>0</v>
      </c>
      <c r="K952" s="3">
        <f>IF(PASSAGEM!L952="","",PASSAGEM!L952)</f>
        <v>0</v>
      </c>
      <c r="L952" s="3">
        <f>IF(PASSAGEM!M952="","",PASSAGEM!M952)</f>
        <v>0</v>
      </c>
      <c r="M952" s="3">
        <f>IF(PASSAGEM!N952="","",PASSAGEM!N952)</f>
        <v>0</v>
      </c>
      <c r="N952" s="2" t="str">
        <f>IF(PASSAGEM!O952="","",PASSAGEM!O952)</f>
        <v>20250630</v>
      </c>
      <c r="O952" s="2" t="str">
        <f>IF(PASSAGEM!P952="","",PASSAGEM!P952)</f>
        <v>PREMIO</v>
      </c>
    </row>
    <row r="953" spans="1:15" x14ac:dyDescent="0.25">
      <c r="A953" s="2">
        <f>IF(PASSAGEM!B953="","",PASSAGEM!B953)</f>
        <v>6300</v>
      </c>
      <c r="B953" s="2">
        <f>IF(PASSAGEM!C953="","",PASSAGEM!C953)</f>
        <v>6142</v>
      </c>
      <c r="C953" s="2">
        <f>IF(PASSAGEM!D953="","",PASSAGEM!D953)</f>
        <v>144440160827</v>
      </c>
      <c r="D953" s="2" t="str">
        <f>IF(PASSAGEM!E953="","",PASSAGEM!E953)</f>
        <v>ANA PAULA MACHADO MARTENDAL</v>
      </c>
      <c r="E953" s="3">
        <f>IF(PASSAGEM!F953="","",PASSAGEM!F953)</f>
        <v>24.45</v>
      </c>
      <c r="F953" s="3">
        <f>IF(PASSAGEM!G953="","",PASSAGEM!G953)</f>
        <v>0</v>
      </c>
      <c r="G953" s="3">
        <f>IF(PASSAGEM!H953="","",PASSAGEM!H953)</f>
        <v>0</v>
      </c>
      <c r="H953" s="3">
        <f>IF(PASSAGEM!I953="","",PASSAGEM!I953)</f>
        <v>0</v>
      </c>
      <c r="I953" s="3">
        <f>IF(PASSAGEM!J953="","",PASSAGEM!J953)</f>
        <v>0</v>
      </c>
      <c r="J953" s="3">
        <f>IF(PASSAGEM!K953="","",PASSAGEM!K953)</f>
        <v>0</v>
      </c>
      <c r="K953" s="3">
        <f>IF(PASSAGEM!L953="","",PASSAGEM!L953)</f>
        <v>0</v>
      </c>
      <c r="L953" s="3">
        <f>IF(PASSAGEM!M953="","",PASSAGEM!M953)</f>
        <v>0</v>
      </c>
      <c r="M953" s="3">
        <f>IF(PASSAGEM!N953="","",PASSAGEM!N953)</f>
        <v>0</v>
      </c>
      <c r="N953" s="2" t="str">
        <f>IF(PASSAGEM!O953="","",PASSAGEM!O953)</f>
        <v>20250630</v>
      </c>
      <c r="O953" s="2" t="str">
        <f>IF(PASSAGEM!P953="","",PASSAGEM!P953)</f>
        <v>PREMIO</v>
      </c>
    </row>
    <row r="954" spans="1:15" x14ac:dyDescent="0.25">
      <c r="A954" s="2">
        <f>IF(PASSAGEM!B954="","",PASSAGEM!B954)</f>
        <v>6300</v>
      </c>
      <c r="B954" s="2">
        <f>IF(PASSAGEM!C954="","",PASSAGEM!C954)</f>
        <v>6142</v>
      </c>
      <c r="C954" s="2">
        <f>IF(PASSAGEM!D954="","",PASSAGEM!D954)</f>
        <v>144440160827</v>
      </c>
      <c r="D954" s="2" t="str">
        <f>IF(PASSAGEM!E954="","",PASSAGEM!E954)</f>
        <v>ANA PAULA MACHADO MARTENDAL</v>
      </c>
      <c r="E954" s="3">
        <f>IF(PASSAGEM!F954="","",PASSAGEM!F954)</f>
        <v>0</v>
      </c>
      <c r="F954" s="3">
        <f>IF(PASSAGEM!G954="","",PASSAGEM!G954)</f>
        <v>0</v>
      </c>
      <c r="G954" s="3">
        <f>IF(PASSAGEM!H954="","",PASSAGEM!H954)</f>
        <v>0</v>
      </c>
      <c r="H954" s="3">
        <f>IF(PASSAGEM!I954="","",PASSAGEM!I954)</f>
        <v>0</v>
      </c>
      <c r="I954" s="3">
        <f>IF(PASSAGEM!J954="","",PASSAGEM!J954)</f>
        <v>25.56</v>
      </c>
      <c r="J954" s="3">
        <f>IF(PASSAGEM!K954="","",PASSAGEM!K954)</f>
        <v>0</v>
      </c>
      <c r="K954" s="3">
        <f>IF(PASSAGEM!L954="","",PASSAGEM!L954)</f>
        <v>0</v>
      </c>
      <c r="L954" s="3">
        <f>IF(PASSAGEM!M954="","",PASSAGEM!M954)</f>
        <v>0</v>
      </c>
      <c r="M954" s="3">
        <f>IF(PASSAGEM!N954="","",PASSAGEM!N954)</f>
        <v>0</v>
      </c>
      <c r="N954" s="2" t="str">
        <f>IF(PASSAGEM!O954="","",PASSAGEM!O954)</f>
        <v>20250630</v>
      </c>
      <c r="O954" s="2" t="str">
        <f>IF(PASSAGEM!P954="","",PASSAGEM!P954)</f>
        <v>PREMIO</v>
      </c>
    </row>
    <row r="955" spans="1:15" x14ac:dyDescent="0.25">
      <c r="A955" s="2">
        <f>IF(PASSAGEM!B955="","",PASSAGEM!B955)</f>
        <v>6300</v>
      </c>
      <c r="B955" s="2">
        <f>IF(PASSAGEM!C955="","",PASSAGEM!C955)</f>
        <v>6142</v>
      </c>
      <c r="C955" s="2">
        <f>IF(PASSAGEM!D955="","",PASSAGEM!D955)</f>
        <v>144440161960</v>
      </c>
      <c r="D955" s="2" t="str">
        <f>IF(PASSAGEM!E955="","",PASSAGEM!E955)</f>
        <v>VANDA CODIGNOTO</v>
      </c>
      <c r="E955" s="3">
        <f>IF(PASSAGEM!F955="","",PASSAGEM!F955)</f>
        <v>68.75</v>
      </c>
      <c r="F955" s="3">
        <f>IF(PASSAGEM!G955="","",PASSAGEM!G955)</f>
        <v>0</v>
      </c>
      <c r="G955" s="3">
        <f>IF(PASSAGEM!H955="","",PASSAGEM!H955)</f>
        <v>0</v>
      </c>
      <c r="H955" s="3">
        <f>IF(PASSAGEM!I955="","",PASSAGEM!I955)</f>
        <v>0</v>
      </c>
      <c r="I955" s="3">
        <f>IF(PASSAGEM!J955="","",PASSAGEM!J955)</f>
        <v>0</v>
      </c>
      <c r="J955" s="3">
        <f>IF(PASSAGEM!K955="","",PASSAGEM!K955)</f>
        <v>0</v>
      </c>
      <c r="K955" s="3">
        <f>IF(PASSAGEM!L955="","",PASSAGEM!L955)</f>
        <v>0</v>
      </c>
      <c r="L955" s="3">
        <f>IF(PASSAGEM!M955="","",PASSAGEM!M955)</f>
        <v>0</v>
      </c>
      <c r="M955" s="3">
        <f>IF(PASSAGEM!N955="","",PASSAGEM!N955)</f>
        <v>0</v>
      </c>
      <c r="N955" s="2" t="str">
        <f>IF(PASSAGEM!O955="","",PASSAGEM!O955)</f>
        <v>20250630</v>
      </c>
      <c r="O955" s="2" t="str">
        <f>IF(PASSAGEM!P955="","",PASSAGEM!P955)</f>
        <v>PREMIO</v>
      </c>
    </row>
    <row r="956" spans="1:15" x14ac:dyDescent="0.25">
      <c r="A956" s="2">
        <f>IF(PASSAGEM!B956="","",PASSAGEM!B956)</f>
        <v>6300</v>
      </c>
      <c r="B956" s="2">
        <f>IF(PASSAGEM!C956="","",PASSAGEM!C956)</f>
        <v>6142</v>
      </c>
      <c r="C956" s="2">
        <f>IF(PASSAGEM!D956="","",PASSAGEM!D956)</f>
        <v>144440161960</v>
      </c>
      <c r="D956" s="2" t="str">
        <f>IF(PASSAGEM!E956="","",PASSAGEM!E956)</f>
        <v>VANDA CODIGNOTO</v>
      </c>
      <c r="E956" s="3">
        <f>IF(PASSAGEM!F956="","",PASSAGEM!F956)</f>
        <v>0</v>
      </c>
      <c r="F956" s="3">
        <f>IF(PASSAGEM!G956="","",PASSAGEM!G956)</f>
        <v>0</v>
      </c>
      <c r="G956" s="3">
        <f>IF(PASSAGEM!H956="","",PASSAGEM!H956)</f>
        <v>0</v>
      </c>
      <c r="H956" s="3">
        <f>IF(PASSAGEM!I956="","",PASSAGEM!I956)</f>
        <v>0</v>
      </c>
      <c r="I956" s="3">
        <f>IF(PASSAGEM!J956="","",PASSAGEM!J956)</f>
        <v>42.23</v>
      </c>
      <c r="J956" s="3">
        <f>IF(PASSAGEM!K956="","",PASSAGEM!K956)</f>
        <v>0</v>
      </c>
      <c r="K956" s="3">
        <f>IF(PASSAGEM!L956="","",PASSAGEM!L956)</f>
        <v>0</v>
      </c>
      <c r="L956" s="3">
        <f>IF(PASSAGEM!M956="","",PASSAGEM!M956)</f>
        <v>0</v>
      </c>
      <c r="M956" s="3">
        <f>IF(PASSAGEM!N956="","",PASSAGEM!N956)</f>
        <v>0</v>
      </c>
      <c r="N956" s="2" t="str">
        <f>IF(PASSAGEM!O956="","",PASSAGEM!O956)</f>
        <v>20250630</v>
      </c>
      <c r="O956" s="2" t="str">
        <f>IF(PASSAGEM!P956="","",PASSAGEM!P956)</f>
        <v>PREMIO</v>
      </c>
    </row>
    <row r="957" spans="1:15" x14ac:dyDescent="0.25">
      <c r="A957" s="2">
        <f>IF(PASSAGEM!B957="","",PASSAGEM!B957)</f>
        <v>6300</v>
      </c>
      <c r="B957" s="2">
        <f>IF(PASSAGEM!C957="","",PASSAGEM!C957)</f>
        <v>6142</v>
      </c>
      <c r="C957" s="2">
        <f>IF(PASSAGEM!D957="","",PASSAGEM!D957)</f>
        <v>144440162042</v>
      </c>
      <c r="D957" s="2" t="str">
        <f>IF(PASSAGEM!E957="","",PASSAGEM!E957)</f>
        <v>FLAVIO AUGUSTO BATISTA DE ALMEIDA</v>
      </c>
      <c r="E957" s="3">
        <f>IF(PASSAGEM!F957="","",PASSAGEM!F957)</f>
        <v>30.1</v>
      </c>
      <c r="F957" s="3">
        <f>IF(PASSAGEM!G957="","",PASSAGEM!G957)</f>
        <v>0</v>
      </c>
      <c r="G957" s="3">
        <f>IF(PASSAGEM!H957="","",PASSAGEM!H957)</f>
        <v>0</v>
      </c>
      <c r="H957" s="3">
        <f>IF(PASSAGEM!I957="","",PASSAGEM!I957)</f>
        <v>0</v>
      </c>
      <c r="I957" s="3">
        <f>IF(PASSAGEM!J957="","",PASSAGEM!J957)</f>
        <v>0</v>
      </c>
      <c r="J957" s="3">
        <f>IF(PASSAGEM!K957="","",PASSAGEM!K957)</f>
        <v>0</v>
      </c>
      <c r="K957" s="3">
        <f>IF(PASSAGEM!L957="","",PASSAGEM!L957)</f>
        <v>0</v>
      </c>
      <c r="L957" s="3">
        <f>IF(PASSAGEM!M957="","",PASSAGEM!M957)</f>
        <v>0</v>
      </c>
      <c r="M957" s="3">
        <f>IF(PASSAGEM!N957="","",PASSAGEM!N957)</f>
        <v>0</v>
      </c>
      <c r="N957" s="2" t="str">
        <f>IF(PASSAGEM!O957="","",PASSAGEM!O957)</f>
        <v>20250630</v>
      </c>
      <c r="O957" s="2" t="str">
        <f>IF(PASSAGEM!P957="","",PASSAGEM!P957)</f>
        <v>PREMIO</v>
      </c>
    </row>
    <row r="958" spans="1:15" x14ac:dyDescent="0.25">
      <c r="A958" s="2">
        <f>IF(PASSAGEM!B958="","",PASSAGEM!B958)</f>
        <v>6300</v>
      </c>
      <c r="B958" s="2">
        <f>IF(PASSAGEM!C958="","",PASSAGEM!C958)</f>
        <v>6142</v>
      </c>
      <c r="C958" s="2">
        <f>IF(PASSAGEM!D958="","",PASSAGEM!D958)</f>
        <v>144440162042</v>
      </c>
      <c r="D958" s="2" t="str">
        <f>IF(PASSAGEM!E958="","",PASSAGEM!E958)</f>
        <v>FLAVIO AUGUSTO BATISTA DE ALMEIDA</v>
      </c>
      <c r="E958" s="3">
        <f>IF(PASSAGEM!F958="","",PASSAGEM!F958)</f>
        <v>0</v>
      </c>
      <c r="F958" s="3">
        <f>IF(PASSAGEM!G958="","",PASSAGEM!G958)</f>
        <v>0</v>
      </c>
      <c r="G958" s="3">
        <f>IF(PASSAGEM!H958="","",PASSAGEM!H958)</f>
        <v>0</v>
      </c>
      <c r="H958" s="3">
        <f>IF(PASSAGEM!I958="","",PASSAGEM!I958)</f>
        <v>0</v>
      </c>
      <c r="I958" s="3">
        <f>IF(PASSAGEM!J958="","",PASSAGEM!J958)</f>
        <v>37.06</v>
      </c>
      <c r="J958" s="3">
        <f>IF(PASSAGEM!K958="","",PASSAGEM!K958)</f>
        <v>0</v>
      </c>
      <c r="K958" s="3">
        <f>IF(PASSAGEM!L958="","",PASSAGEM!L958)</f>
        <v>0</v>
      </c>
      <c r="L958" s="3">
        <f>IF(PASSAGEM!M958="","",PASSAGEM!M958)</f>
        <v>0</v>
      </c>
      <c r="M958" s="3">
        <f>IF(PASSAGEM!N958="","",PASSAGEM!N958)</f>
        <v>0</v>
      </c>
      <c r="N958" s="2" t="str">
        <f>IF(PASSAGEM!O958="","",PASSAGEM!O958)</f>
        <v>20250630</v>
      </c>
      <c r="O958" s="2" t="str">
        <f>IF(PASSAGEM!P958="","",PASSAGEM!P958)</f>
        <v>PREMIO</v>
      </c>
    </row>
    <row r="959" spans="1:15" x14ac:dyDescent="0.25">
      <c r="A959" s="2">
        <f>IF(PASSAGEM!B959="","",PASSAGEM!B959)</f>
        <v>6300</v>
      </c>
      <c r="B959" s="2">
        <f>IF(PASSAGEM!C959="","",PASSAGEM!C959)</f>
        <v>6142</v>
      </c>
      <c r="C959" s="2">
        <f>IF(PASSAGEM!D959="","",PASSAGEM!D959)</f>
        <v>144440163390</v>
      </c>
      <c r="D959" s="2" t="str">
        <f>IF(PASSAGEM!E959="","",PASSAGEM!E959)</f>
        <v>CARLOS MICHEL ELOI CAVALCANTE</v>
      </c>
      <c r="E959" s="3">
        <f>IF(PASSAGEM!F959="","",PASSAGEM!F959)</f>
        <v>192.28</v>
      </c>
      <c r="F959" s="3">
        <f>IF(PASSAGEM!G959="","",PASSAGEM!G959)</f>
        <v>0</v>
      </c>
      <c r="G959" s="3">
        <f>IF(PASSAGEM!H959="","",PASSAGEM!H959)</f>
        <v>0</v>
      </c>
      <c r="H959" s="3">
        <f>IF(PASSAGEM!I959="","",PASSAGEM!I959)</f>
        <v>0</v>
      </c>
      <c r="I959" s="3">
        <f>IF(PASSAGEM!J959="","",PASSAGEM!J959)</f>
        <v>0</v>
      </c>
      <c r="J959" s="3">
        <f>IF(PASSAGEM!K959="","",PASSAGEM!K959)</f>
        <v>0</v>
      </c>
      <c r="K959" s="3">
        <f>IF(PASSAGEM!L959="","",PASSAGEM!L959)</f>
        <v>0</v>
      </c>
      <c r="L959" s="3">
        <f>IF(PASSAGEM!M959="","",PASSAGEM!M959)</f>
        <v>0</v>
      </c>
      <c r="M959" s="3">
        <f>IF(PASSAGEM!N959="","",PASSAGEM!N959)</f>
        <v>0</v>
      </c>
      <c r="N959" s="2" t="str">
        <f>IF(PASSAGEM!O959="","",PASSAGEM!O959)</f>
        <v>20250630</v>
      </c>
      <c r="O959" s="2" t="str">
        <f>IF(PASSAGEM!P959="","",PASSAGEM!P959)</f>
        <v>PREMIO</v>
      </c>
    </row>
    <row r="960" spans="1:15" x14ac:dyDescent="0.25">
      <c r="A960" s="2">
        <f>IF(PASSAGEM!B960="","",PASSAGEM!B960)</f>
        <v>6300</v>
      </c>
      <c r="B960" s="2">
        <f>IF(PASSAGEM!C960="","",PASSAGEM!C960)</f>
        <v>6142</v>
      </c>
      <c r="C960" s="2">
        <f>IF(PASSAGEM!D960="","",PASSAGEM!D960)</f>
        <v>144440163390</v>
      </c>
      <c r="D960" s="2" t="str">
        <f>IF(PASSAGEM!E960="","",PASSAGEM!E960)</f>
        <v>CARLOS MICHEL ELOI CAVALCANTE</v>
      </c>
      <c r="E960" s="3">
        <f>IF(PASSAGEM!F960="","",PASSAGEM!F960)</f>
        <v>0</v>
      </c>
      <c r="F960" s="3">
        <f>IF(PASSAGEM!G960="","",PASSAGEM!G960)</f>
        <v>0</v>
      </c>
      <c r="G960" s="3">
        <f>IF(PASSAGEM!H960="","",PASSAGEM!H960)</f>
        <v>0</v>
      </c>
      <c r="H960" s="3">
        <f>IF(PASSAGEM!I960="","",PASSAGEM!I960)</f>
        <v>0</v>
      </c>
      <c r="I960" s="3">
        <f>IF(PASSAGEM!J960="","",PASSAGEM!J960)</f>
        <v>29.26</v>
      </c>
      <c r="J960" s="3">
        <f>IF(PASSAGEM!K960="","",PASSAGEM!K960)</f>
        <v>0</v>
      </c>
      <c r="K960" s="3">
        <f>IF(PASSAGEM!L960="","",PASSAGEM!L960)</f>
        <v>0</v>
      </c>
      <c r="L960" s="3">
        <f>IF(PASSAGEM!M960="","",PASSAGEM!M960)</f>
        <v>0</v>
      </c>
      <c r="M960" s="3">
        <f>IF(PASSAGEM!N960="","",PASSAGEM!N960)</f>
        <v>0</v>
      </c>
      <c r="N960" s="2" t="str">
        <f>IF(PASSAGEM!O960="","",PASSAGEM!O960)</f>
        <v>20250630</v>
      </c>
      <c r="O960" s="2" t="str">
        <f>IF(PASSAGEM!P960="","",PASSAGEM!P960)</f>
        <v>PREMIO</v>
      </c>
    </row>
    <row r="961" spans="1:15" x14ac:dyDescent="0.25">
      <c r="A961" s="2">
        <f>IF(PASSAGEM!B961="","",PASSAGEM!B961)</f>
        <v>6300</v>
      </c>
      <c r="B961" s="2">
        <f>IF(PASSAGEM!C961="","",PASSAGEM!C961)</f>
        <v>6142</v>
      </c>
      <c r="C961" s="2">
        <f>IF(PASSAGEM!D961="","",PASSAGEM!D961)</f>
        <v>144440167992</v>
      </c>
      <c r="D961" s="2" t="str">
        <f>IF(PASSAGEM!E961="","",PASSAGEM!E961)</f>
        <v>LUANA FECHER GAYOSO PRATES</v>
      </c>
      <c r="E961" s="3">
        <f>IF(PASSAGEM!F961="","",PASSAGEM!F961)</f>
        <v>50.57</v>
      </c>
      <c r="F961" s="3">
        <f>IF(PASSAGEM!G961="","",PASSAGEM!G961)</f>
        <v>0</v>
      </c>
      <c r="G961" s="3">
        <f>IF(PASSAGEM!H961="","",PASSAGEM!H961)</f>
        <v>0</v>
      </c>
      <c r="H961" s="3">
        <f>IF(PASSAGEM!I961="","",PASSAGEM!I961)</f>
        <v>0</v>
      </c>
      <c r="I961" s="3">
        <f>IF(PASSAGEM!J961="","",PASSAGEM!J961)</f>
        <v>0</v>
      </c>
      <c r="J961" s="3">
        <f>IF(PASSAGEM!K961="","",PASSAGEM!K961)</f>
        <v>0</v>
      </c>
      <c r="K961" s="3">
        <f>IF(PASSAGEM!L961="","",PASSAGEM!L961)</f>
        <v>0</v>
      </c>
      <c r="L961" s="3">
        <f>IF(PASSAGEM!M961="","",PASSAGEM!M961)</f>
        <v>0</v>
      </c>
      <c r="M961" s="3">
        <f>IF(PASSAGEM!N961="","",PASSAGEM!N961)</f>
        <v>0</v>
      </c>
      <c r="N961" s="2" t="str">
        <f>IF(PASSAGEM!O961="","",PASSAGEM!O961)</f>
        <v>20250630</v>
      </c>
      <c r="O961" s="2" t="str">
        <f>IF(PASSAGEM!P961="","",PASSAGEM!P961)</f>
        <v>PREMIO</v>
      </c>
    </row>
    <row r="962" spans="1:15" x14ac:dyDescent="0.25">
      <c r="A962" s="2">
        <f>IF(PASSAGEM!B962="","",PASSAGEM!B962)</f>
        <v>6300</v>
      </c>
      <c r="B962" s="2">
        <f>IF(PASSAGEM!C962="","",PASSAGEM!C962)</f>
        <v>6142</v>
      </c>
      <c r="C962" s="2">
        <f>IF(PASSAGEM!D962="","",PASSAGEM!D962)</f>
        <v>144440167992</v>
      </c>
      <c r="D962" s="2" t="str">
        <f>IF(PASSAGEM!E962="","",PASSAGEM!E962)</f>
        <v>LUANA FECHER GAYOSO PRATES</v>
      </c>
      <c r="E962" s="3">
        <f>IF(PASSAGEM!F962="","",PASSAGEM!F962)</f>
        <v>0</v>
      </c>
      <c r="F962" s="3">
        <f>IF(PASSAGEM!G962="","",PASSAGEM!G962)</f>
        <v>0</v>
      </c>
      <c r="G962" s="3">
        <f>IF(PASSAGEM!H962="","",PASSAGEM!H962)</f>
        <v>0</v>
      </c>
      <c r="H962" s="3">
        <f>IF(PASSAGEM!I962="","",PASSAGEM!I962)</f>
        <v>0</v>
      </c>
      <c r="I962" s="3">
        <f>IF(PASSAGEM!J962="","",PASSAGEM!J962)</f>
        <v>49.63</v>
      </c>
      <c r="J962" s="3">
        <f>IF(PASSAGEM!K962="","",PASSAGEM!K962)</f>
        <v>0</v>
      </c>
      <c r="K962" s="3">
        <f>IF(PASSAGEM!L962="","",PASSAGEM!L962)</f>
        <v>0</v>
      </c>
      <c r="L962" s="3">
        <f>IF(PASSAGEM!M962="","",PASSAGEM!M962)</f>
        <v>0</v>
      </c>
      <c r="M962" s="3">
        <f>IF(PASSAGEM!N962="","",PASSAGEM!N962)</f>
        <v>0</v>
      </c>
      <c r="N962" s="2" t="str">
        <f>IF(PASSAGEM!O962="","",PASSAGEM!O962)</f>
        <v>20250630</v>
      </c>
      <c r="O962" s="2" t="str">
        <f>IF(PASSAGEM!P962="","",PASSAGEM!P962)</f>
        <v>PREMIO</v>
      </c>
    </row>
    <row r="963" spans="1:15" x14ac:dyDescent="0.25">
      <c r="A963" s="2">
        <f>IF(PASSAGEM!B963="","",PASSAGEM!B963)</f>
        <v>6300</v>
      </c>
      <c r="B963" s="2">
        <f>IF(PASSAGEM!C963="","",PASSAGEM!C963)</f>
        <v>6142</v>
      </c>
      <c r="C963" s="2">
        <f>IF(PASSAGEM!D963="","",PASSAGEM!D963)</f>
        <v>144440170091</v>
      </c>
      <c r="D963" s="2" t="str">
        <f>IF(PASSAGEM!E963="","",PASSAGEM!E963)</f>
        <v>EDILSON DO CARMO SILVA</v>
      </c>
      <c r="E963" s="3">
        <f>IF(PASSAGEM!F963="","",PASSAGEM!F963)</f>
        <v>702.06</v>
      </c>
      <c r="F963" s="3">
        <f>IF(PASSAGEM!G963="","",PASSAGEM!G963)</f>
        <v>0</v>
      </c>
      <c r="G963" s="3">
        <f>IF(PASSAGEM!H963="","",PASSAGEM!H963)</f>
        <v>0</v>
      </c>
      <c r="H963" s="3">
        <f>IF(PASSAGEM!I963="","",PASSAGEM!I963)</f>
        <v>0</v>
      </c>
      <c r="I963" s="3">
        <f>IF(PASSAGEM!J963="","",PASSAGEM!J963)</f>
        <v>0</v>
      </c>
      <c r="J963" s="3">
        <f>IF(PASSAGEM!K963="","",PASSAGEM!K963)</f>
        <v>0</v>
      </c>
      <c r="K963" s="3">
        <f>IF(PASSAGEM!L963="","",PASSAGEM!L963)</f>
        <v>0</v>
      </c>
      <c r="L963" s="3">
        <f>IF(PASSAGEM!M963="","",PASSAGEM!M963)</f>
        <v>0</v>
      </c>
      <c r="M963" s="3">
        <f>IF(PASSAGEM!N963="","",PASSAGEM!N963)</f>
        <v>0</v>
      </c>
      <c r="N963" s="2" t="str">
        <f>IF(PASSAGEM!O963="","",PASSAGEM!O963)</f>
        <v>20250630</v>
      </c>
      <c r="O963" s="2" t="str">
        <f>IF(PASSAGEM!P963="","",PASSAGEM!P963)</f>
        <v>PREMIO</v>
      </c>
    </row>
    <row r="964" spans="1:15" x14ac:dyDescent="0.25">
      <c r="A964" s="2">
        <f>IF(PASSAGEM!B964="","",PASSAGEM!B964)</f>
        <v>6300</v>
      </c>
      <c r="B964" s="2">
        <f>IF(PASSAGEM!C964="","",PASSAGEM!C964)</f>
        <v>6142</v>
      </c>
      <c r="C964" s="2">
        <f>IF(PASSAGEM!D964="","",PASSAGEM!D964)</f>
        <v>144440170091</v>
      </c>
      <c r="D964" s="2" t="str">
        <f>IF(PASSAGEM!E964="","",PASSAGEM!E964)</f>
        <v>EDILSON DO CARMO SILVA</v>
      </c>
      <c r="E964" s="3">
        <f>IF(PASSAGEM!F964="","",PASSAGEM!F964)</f>
        <v>0</v>
      </c>
      <c r="F964" s="3">
        <f>IF(PASSAGEM!G964="","",PASSAGEM!G964)</f>
        <v>0</v>
      </c>
      <c r="G964" s="3">
        <f>IF(PASSAGEM!H964="","",PASSAGEM!H964)</f>
        <v>0</v>
      </c>
      <c r="H964" s="3">
        <f>IF(PASSAGEM!I964="","",PASSAGEM!I964)</f>
        <v>0</v>
      </c>
      <c r="I964" s="3">
        <f>IF(PASSAGEM!J964="","",PASSAGEM!J964)</f>
        <v>175.86</v>
      </c>
      <c r="J964" s="3">
        <f>IF(PASSAGEM!K964="","",PASSAGEM!K964)</f>
        <v>0</v>
      </c>
      <c r="K964" s="3">
        <f>IF(PASSAGEM!L964="","",PASSAGEM!L964)</f>
        <v>0</v>
      </c>
      <c r="L964" s="3">
        <f>IF(PASSAGEM!M964="","",PASSAGEM!M964)</f>
        <v>0</v>
      </c>
      <c r="M964" s="3">
        <f>IF(PASSAGEM!N964="","",PASSAGEM!N964)</f>
        <v>0</v>
      </c>
      <c r="N964" s="2" t="str">
        <f>IF(PASSAGEM!O964="","",PASSAGEM!O964)</f>
        <v>20250630</v>
      </c>
      <c r="O964" s="2" t="str">
        <f>IF(PASSAGEM!P964="","",PASSAGEM!P964)</f>
        <v>PREMIO</v>
      </c>
    </row>
    <row r="965" spans="1:15" x14ac:dyDescent="0.25">
      <c r="A965" s="2">
        <f>IF(PASSAGEM!B965="","",PASSAGEM!B965)</f>
        <v>6300</v>
      </c>
      <c r="B965" s="2">
        <f>IF(PASSAGEM!C965="","",PASSAGEM!C965)</f>
        <v>6142</v>
      </c>
      <c r="C965" s="2">
        <f>IF(PASSAGEM!D965="","",PASSAGEM!D965)</f>
        <v>144440174029</v>
      </c>
      <c r="D965" s="2" t="str">
        <f>IF(PASSAGEM!E965="","",PASSAGEM!E965)</f>
        <v>ELISABETH MONTEIRO DA SILVA</v>
      </c>
      <c r="E965" s="3">
        <f>IF(PASSAGEM!F965="","",PASSAGEM!F965)</f>
        <v>296.04000000000002</v>
      </c>
      <c r="F965" s="3">
        <f>IF(PASSAGEM!G965="","",PASSAGEM!G965)</f>
        <v>0</v>
      </c>
      <c r="G965" s="3">
        <f>IF(PASSAGEM!H965="","",PASSAGEM!H965)</f>
        <v>0</v>
      </c>
      <c r="H965" s="3">
        <f>IF(PASSAGEM!I965="","",PASSAGEM!I965)</f>
        <v>0</v>
      </c>
      <c r="I965" s="3">
        <f>IF(PASSAGEM!J965="","",PASSAGEM!J965)</f>
        <v>0</v>
      </c>
      <c r="J965" s="3">
        <f>IF(PASSAGEM!K965="","",PASSAGEM!K965)</f>
        <v>0</v>
      </c>
      <c r="K965" s="3">
        <f>IF(PASSAGEM!L965="","",PASSAGEM!L965)</f>
        <v>0</v>
      </c>
      <c r="L965" s="3">
        <f>IF(PASSAGEM!M965="","",PASSAGEM!M965)</f>
        <v>0</v>
      </c>
      <c r="M965" s="3">
        <f>IF(PASSAGEM!N965="","",PASSAGEM!N965)</f>
        <v>0</v>
      </c>
      <c r="N965" s="2" t="str">
        <f>IF(PASSAGEM!O965="","",PASSAGEM!O965)</f>
        <v>20250630</v>
      </c>
      <c r="O965" s="2" t="str">
        <f>IF(PASSAGEM!P965="","",PASSAGEM!P965)</f>
        <v>PREMIO</v>
      </c>
    </row>
    <row r="966" spans="1:15" x14ac:dyDescent="0.25">
      <c r="A966" s="2">
        <f>IF(PASSAGEM!B966="","",PASSAGEM!B966)</f>
        <v>6300</v>
      </c>
      <c r="B966" s="2">
        <f>IF(PASSAGEM!C966="","",PASSAGEM!C966)</f>
        <v>6142</v>
      </c>
      <c r="C966" s="2">
        <f>IF(PASSAGEM!D966="","",PASSAGEM!D966)</f>
        <v>144440174029</v>
      </c>
      <c r="D966" s="2" t="str">
        <f>IF(PASSAGEM!E966="","",PASSAGEM!E966)</f>
        <v>ELISABETH MONTEIRO DA SILVA</v>
      </c>
      <c r="E966" s="3">
        <f>IF(PASSAGEM!F966="","",PASSAGEM!F966)</f>
        <v>0</v>
      </c>
      <c r="F966" s="3">
        <f>IF(PASSAGEM!G966="","",PASSAGEM!G966)</f>
        <v>0</v>
      </c>
      <c r="G966" s="3">
        <f>IF(PASSAGEM!H966="","",PASSAGEM!H966)</f>
        <v>0</v>
      </c>
      <c r="H966" s="3">
        <f>IF(PASSAGEM!I966="","",PASSAGEM!I966)</f>
        <v>0</v>
      </c>
      <c r="I966" s="3">
        <f>IF(PASSAGEM!J966="","",PASSAGEM!J966)</f>
        <v>39.770000000000003</v>
      </c>
      <c r="J966" s="3">
        <f>IF(PASSAGEM!K966="","",PASSAGEM!K966)</f>
        <v>0</v>
      </c>
      <c r="K966" s="3">
        <f>IF(PASSAGEM!L966="","",PASSAGEM!L966)</f>
        <v>0</v>
      </c>
      <c r="L966" s="3">
        <f>IF(PASSAGEM!M966="","",PASSAGEM!M966)</f>
        <v>0</v>
      </c>
      <c r="M966" s="3">
        <f>IF(PASSAGEM!N966="","",PASSAGEM!N966)</f>
        <v>0</v>
      </c>
      <c r="N966" s="2" t="str">
        <f>IF(PASSAGEM!O966="","",PASSAGEM!O966)</f>
        <v>20250630</v>
      </c>
      <c r="O966" s="2" t="str">
        <f>IF(PASSAGEM!P966="","",PASSAGEM!P966)</f>
        <v>PREMIO</v>
      </c>
    </row>
    <row r="967" spans="1:15" x14ac:dyDescent="0.25">
      <c r="A967" s="2">
        <f>IF(PASSAGEM!B967="","",PASSAGEM!B967)</f>
        <v>6300</v>
      </c>
      <c r="B967" s="2">
        <f>IF(PASSAGEM!C967="","",PASSAGEM!C967)</f>
        <v>6142</v>
      </c>
      <c r="C967" s="2">
        <f>IF(PASSAGEM!D967="","",PASSAGEM!D967)</f>
        <v>144440174288</v>
      </c>
      <c r="D967" s="2" t="str">
        <f>IF(PASSAGEM!E967="","",PASSAGEM!E967)</f>
        <v>JULIANA GAMBIER MORAES</v>
      </c>
      <c r="E967" s="3">
        <f>IF(PASSAGEM!F967="","",PASSAGEM!F967)</f>
        <v>23.62</v>
      </c>
      <c r="F967" s="3">
        <f>IF(PASSAGEM!G967="","",PASSAGEM!G967)</f>
        <v>0</v>
      </c>
      <c r="G967" s="3">
        <f>IF(PASSAGEM!H967="","",PASSAGEM!H967)</f>
        <v>0</v>
      </c>
      <c r="H967" s="3">
        <f>IF(PASSAGEM!I967="","",PASSAGEM!I967)</f>
        <v>0</v>
      </c>
      <c r="I967" s="3">
        <f>IF(PASSAGEM!J967="","",PASSAGEM!J967)</f>
        <v>0</v>
      </c>
      <c r="J967" s="3">
        <f>IF(PASSAGEM!K967="","",PASSAGEM!K967)</f>
        <v>0</v>
      </c>
      <c r="K967" s="3">
        <f>IF(PASSAGEM!L967="","",PASSAGEM!L967)</f>
        <v>0</v>
      </c>
      <c r="L967" s="3">
        <f>IF(PASSAGEM!M967="","",PASSAGEM!M967)</f>
        <v>0</v>
      </c>
      <c r="M967" s="3">
        <f>IF(PASSAGEM!N967="","",PASSAGEM!N967)</f>
        <v>0</v>
      </c>
      <c r="N967" s="2" t="str">
        <f>IF(PASSAGEM!O967="","",PASSAGEM!O967)</f>
        <v>20250630</v>
      </c>
      <c r="O967" s="2" t="str">
        <f>IF(PASSAGEM!P967="","",PASSAGEM!P967)</f>
        <v>PREMIO</v>
      </c>
    </row>
    <row r="968" spans="1:15" x14ac:dyDescent="0.25">
      <c r="A968" s="2">
        <f>IF(PASSAGEM!B968="","",PASSAGEM!B968)</f>
        <v>6300</v>
      </c>
      <c r="B968" s="2">
        <f>IF(PASSAGEM!C968="","",PASSAGEM!C968)</f>
        <v>6142</v>
      </c>
      <c r="C968" s="2">
        <f>IF(PASSAGEM!D968="","",PASSAGEM!D968)</f>
        <v>144440174288</v>
      </c>
      <c r="D968" s="2" t="str">
        <f>IF(PASSAGEM!E968="","",PASSAGEM!E968)</f>
        <v>JULIANA GAMBIER MORAES</v>
      </c>
      <c r="E968" s="3">
        <f>IF(PASSAGEM!F968="","",PASSAGEM!F968)</f>
        <v>0</v>
      </c>
      <c r="F968" s="3">
        <f>IF(PASSAGEM!G968="","",PASSAGEM!G968)</f>
        <v>0</v>
      </c>
      <c r="G968" s="3">
        <f>IF(PASSAGEM!H968="","",PASSAGEM!H968)</f>
        <v>0</v>
      </c>
      <c r="H968" s="3">
        <f>IF(PASSAGEM!I968="","",PASSAGEM!I968)</f>
        <v>0</v>
      </c>
      <c r="I968" s="3">
        <f>IF(PASSAGEM!J968="","",PASSAGEM!J968)</f>
        <v>20.5</v>
      </c>
      <c r="J968" s="3">
        <f>IF(PASSAGEM!K968="","",PASSAGEM!K968)</f>
        <v>0</v>
      </c>
      <c r="K968" s="3">
        <f>IF(PASSAGEM!L968="","",PASSAGEM!L968)</f>
        <v>0</v>
      </c>
      <c r="L968" s="3">
        <f>IF(PASSAGEM!M968="","",PASSAGEM!M968)</f>
        <v>0</v>
      </c>
      <c r="M968" s="3">
        <f>IF(PASSAGEM!N968="","",PASSAGEM!N968)</f>
        <v>0</v>
      </c>
      <c r="N968" s="2" t="str">
        <f>IF(PASSAGEM!O968="","",PASSAGEM!O968)</f>
        <v>20250630</v>
      </c>
      <c r="O968" s="2" t="str">
        <f>IF(PASSAGEM!P968="","",PASSAGEM!P968)</f>
        <v>PREMIO</v>
      </c>
    </row>
    <row r="969" spans="1:15" x14ac:dyDescent="0.25">
      <c r="A969" s="2">
        <f>IF(PASSAGEM!B969="","",PASSAGEM!B969)</f>
        <v>6300</v>
      </c>
      <c r="B969" s="2">
        <f>IF(PASSAGEM!C969="","",PASSAGEM!C969)</f>
        <v>6142</v>
      </c>
      <c r="C969" s="2">
        <f>IF(PASSAGEM!D969="","",PASSAGEM!D969)</f>
        <v>144440174988</v>
      </c>
      <c r="D969" s="2" t="str">
        <f>IF(PASSAGEM!E969="","",PASSAGEM!E969)</f>
        <v>JAQUELINE GALDINO</v>
      </c>
      <c r="E969" s="3">
        <f>IF(PASSAGEM!F969="","",PASSAGEM!F969)</f>
        <v>84.24</v>
      </c>
      <c r="F969" s="3">
        <f>IF(PASSAGEM!G969="","",PASSAGEM!G969)</f>
        <v>0</v>
      </c>
      <c r="G969" s="3">
        <f>IF(PASSAGEM!H969="","",PASSAGEM!H969)</f>
        <v>0</v>
      </c>
      <c r="H969" s="3">
        <f>IF(PASSAGEM!I969="","",PASSAGEM!I969)</f>
        <v>0</v>
      </c>
      <c r="I969" s="3">
        <f>IF(PASSAGEM!J969="","",PASSAGEM!J969)</f>
        <v>0</v>
      </c>
      <c r="J969" s="3">
        <f>IF(PASSAGEM!K969="","",PASSAGEM!K969)</f>
        <v>0</v>
      </c>
      <c r="K969" s="3">
        <f>IF(PASSAGEM!L969="","",PASSAGEM!L969)</f>
        <v>0</v>
      </c>
      <c r="L969" s="3">
        <f>IF(PASSAGEM!M969="","",PASSAGEM!M969)</f>
        <v>0</v>
      </c>
      <c r="M969" s="3">
        <f>IF(PASSAGEM!N969="","",PASSAGEM!N969)</f>
        <v>0</v>
      </c>
      <c r="N969" s="2" t="str">
        <f>IF(PASSAGEM!O969="","",PASSAGEM!O969)</f>
        <v>20250630</v>
      </c>
      <c r="O969" s="2" t="str">
        <f>IF(PASSAGEM!P969="","",PASSAGEM!P969)</f>
        <v>PREMIO</v>
      </c>
    </row>
    <row r="970" spans="1:15" x14ac:dyDescent="0.25">
      <c r="A970" s="2">
        <f>IF(PASSAGEM!B970="","",PASSAGEM!B970)</f>
        <v>6300</v>
      </c>
      <c r="B970" s="2">
        <f>IF(PASSAGEM!C970="","",PASSAGEM!C970)</f>
        <v>6142</v>
      </c>
      <c r="C970" s="2">
        <f>IF(PASSAGEM!D970="","",PASSAGEM!D970)</f>
        <v>144440174988</v>
      </c>
      <c r="D970" s="2" t="str">
        <f>IF(PASSAGEM!E970="","",PASSAGEM!E970)</f>
        <v>JAQUELINE GALDINO</v>
      </c>
      <c r="E970" s="3">
        <f>IF(PASSAGEM!F970="","",PASSAGEM!F970)</f>
        <v>0</v>
      </c>
      <c r="F970" s="3">
        <f>IF(PASSAGEM!G970="","",PASSAGEM!G970)</f>
        <v>0</v>
      </c>
      <c r="G970" s="3">
        <f>IF(PASSAGEM!H970="","",PASSAGEM!H970)</f>
        <v>0</v>
      </c>
      <c r="H970" s="3">
        <f>IF(PASSAGEM!I970="","",PASSAGEM!I970)</f>
        <v>0</v>
      </c>
      <c r="I970" s="3">
        <f>IF(PASSAGEM!J970="","",PASSAGEM!J970)</f>
        <v>97.85</v>
      </c>
      <c r="J970" s="3">
        <f>IF(PASSAGEM!K970="","",PASSAGEM!K970)</f>
        <v>0</v>
      </c>
      <c r="K970" s="3">
        <f>IF(PASSAGEM!L970="","",PASSAGEM!L970)</f>
        <v>0</v>
      </c>
      <c r="L970" s="3">
        <f>IF(PASSAGEM!M970="","",PASSAGEM!M970)</f>
        <v>0</v>
      </c>
      <c r="M970" s="3">
        <f>IF(PASSAGEM!N970="","",PASSAGEM!N970)</f>
        <v>0</v>
      </c>
      <c r="N970" s="2" t="str">
        <f>IF(PASSAGEM!O970="","",PASSAGEM!O970)</f>
        <v>20250630</v>
      </c>
      <c r="O970" s="2" t="str">
        <f>IF(PASSAGEM!P970="","",PASSAGEM!P970)</f>
        <v>PREMIO</v>
      </c>
    </row>
    <row r="971" spans="1:15" x14ac:dyDescent="0.25">
      <c r="A971" s="2">
        <f>IF(PASSAGEM!B971="","",PASSAGEM!B971)</f>
        <v>6300</v>
      </c>
      <c r="B971" s="2">
        <f>IF(PASSAGEM!C971="","",PASSAGEM!C971)</f>
        <v>6142</v>
      </c>
      <c r="C971" s="2">
        <f>IF(PASSAGEM!D971="","",PASSAGEM!D971)</f>
        <v>144440175766</v>
      </c>
      <c r="D971" s="2" t="str">
        <f>IF(PASSAGEM!E971="","",PASSAGEM!E971)</f>
        <v>SERGIO DE ABREU</v>
      </c>
      <c r="E971" s="3">
        <f>IF(PASSAGEM!F971="","",PASSAGEM!F971)</f>
        <v>246.46</v>
      </c>
      <c r="F971" s="3">
        <f>IF(PASSAGEM!G971="","",PASSAGEM!G971)</f>
        <v>0</v>
      </c>
      <c r="G971" s="3">
        <f>IF(PASSAGEM!H971="","",PASSAGEM!H971)</f>
        <v>0</v>
      </c>
      <c r="H971" s="3">
        <f>IF(PASSAGEM!I971="","",PASSAGEM!I971)</f>
        <v>0</v>
      </c>
      <c r="I971" s="3">
        <f>IF(PASSAGEM!J971="","",PASSAGEM!J971)</f>
        <v>0</v>
      </c>
      <c r="J971" s="3">
        <f>IF(PASSAGEM!K971="","",PASSAGEM!K971)</f>
        <v>0</v>
      </c>
      <c r="K971" s="3">
        <f>IF(PASSAGEM!L971="","",PASSAGEM!L971)</f>
        <v>0</v>
      </c>
      <c r="L971" s="3">
        <f>IF(PASSAGEM!M971="","",PASSAGEM!M971)</f>
        <v>0</v>
      </c>
      <c r="M971" s="3">
        <f>IF(PASSAGEM!N971="","",PASSAGEM!N971)</f>
        <v>0</v>
      </c>
      <c r="N971" s="2" t="str">
        <f>IF(PASSAGEM!O971="","",PASSAGEM!O971)</f>
        <v>20250630</v>
      </c>
      <c r="O971" s="2" t="str">
        <f>IF(PASSAGEM!P971="","",PASSAGEM!P971)</f>
        <v>PREMIO</v>
      </c>
    </row>
    <row r="972" spans="1:15" x14ac:dyDescent="0.25">
      <c r="A972" s="2">
        <f>IF(PASSAGEM!B972="","",PASSAGEM!B972)</f>
        <v>6300</v>
      </c>
      <c r="B972" s="2">
        <f>IF(PASSAGEM!C972="","",PASSAGEM!C972)</f>
        <v>6142</v>
      </c>
      <c r="C972" s="2">
        <f>IF(PASSAGEM!D972="","",PASSAGEM!D972)</f>
        <v>144440175766</v>
      </c>
      <c r="D972" s="2" t="str">
        <f>IF(PASSAGEM!E972="","",PASSAGEM!E972)</f>
        <v>SERGIO DE ABREU</v>
      </c>
      <c r="E972" s="3">
        <f>IF(PASSAGEM!F972="","",PASSAGEM!F972)</f>
        <v>0</v>
      </c>
      <c r="F972" s="3">
        <f>IF(PASSAGEM!G972="","",PASSAGEM!G972)</f>
        <v>0</v>
      </c>
      <c r="G972" s="3">
        <f>IF(PASSAGEM!H972="","",PASSAGEM!H972)</f>
        <v>0</v>
      </c>
      <c r="H972" s="3">
        <f>IF(PASSAGEM!I972="","",PASSAGEM!I972)</f>
        <v>0</v>
      </c>
      <c r="I972" s="3">
        <f>IF(PASSAGEM!J972="","",PASSAGEM!J972)</f>
        <v>31.56</v>
      </c>
      <c r="J972" s="3">
        <f>IF(PASSAGEM!K972="","",PASSAGEM!K972)</f>
        <v>0</v>
      </c>
      <c r="K972" s="3">
        <f>IF(PASSAGEM!L972="","",PASSAGEM!L972)</f>
        <v>0</v>
      </c>
      <c r="L972" s="3">
        <f>IF(PASSAGEM!M972="","",PASSAGEM!M972)</f>
        <v>0</v>
      </c>
      <c r="M972" s="3">
        <f>IF(PASSAGEM!N972="","",PASSAGEM!N972)</f>
        <v>0</v>
      </c>
      <c r="N972" s="2" t="str">
        <f>IF(PASSAGEM!O972="","",PASSAGEM!O972)</f>
        <v>20250630</v>
      </c>
      <c r="O972" s="2" t="str">
        <f>IF(PASSAGEM!P972="","",PASSAGEM!P972)</f>
        <v>PREMIO</v>
      </c>
    </row>
    <row r="973" spans="1:15" x14ac:dyDescent="0.25">
      <c r="A973" s="2">
        <f>IF(PASSAGEM!B973="","",PASSAGEM!B973)</f>
        <v>6300</v>
      </c>
      <c r="B973" s="2">
        <f>IF(PASSAGEM!C973="","",PASSAGEM!C973)</f>
        <v>6142</v>
      </c>
      <c r="C973" s="2">
        <f>IF(PASSAGEM!D973="","",PASSAGEM!D973)</f>
        <v>144440176070</v>
      </c>
      <c r="D973" s="2" t="str">
        <f>IF(PASSAGEM!E973="","",PASSAGEM!E973)</f>
        <v>AILTON RAIMUNDO DE SOUSA SANTOS</v>
      </c>
      <c r="E973" s="3">
        <f>IF(PASSAGEM!F973="","",PASSAGEM!F973)</f>
        <v>218.45</v>
      </c>
      <c r="F973" s="3">
        <f>IF(PASSAGEM!G973="","",PASSAGEM!G973)</f>
        <v>0</v>
      </c>
      <c r="G973" s="3">
        <f>IF(PASSAGEM!H973="","",PASSAGEM!H973)</f>
        <v>0</v>
      </c>
      <c r="H973" s="3">
        <f>IF(PASSAGEM!I973="","",PASSAGEM!I973)</f>
        <v>0</v>
      </c>
      <c r="I973" s="3">
        <f>IF(PASSAGEM!J973="","",PASSAGEM!J973)</f>
        <v>0</v>
      </c>
      <c r="J973" s="3">
        <f>IF(PASSAGEM!K973="","",PASSAGEM!K973)</f>
        <v>0</v>
      </c>
      <c r="K973" s="3">
        <f>IF(PASSAGEM!L973="","",PASSAGEM!L973)</f>
        <v>0</v>
      </c>
      <c r="L973" s="3">
        <f>IF(PASSAGEM!M973="","",PASSAGEM!M973)</f>
        <v>0</v>
      </c>
      <c r="M973" s="3">
        <f>IF(PASSAGEM!N973="","",PASSAGEM!N973)</f>
        <v>0</v>
      </c>
      <c r="N973" s="2" t="str">
        <f>IF(PASSAGEM!O973="","",PASSAGEM!O973)</f>
        <v>20250630</v>
      </c>
      <c r="O973" s="2" t="str">
        <f>IF(PASSAGEM!P973="","",PASSAGEM!P973)</f>
        <v>PREMIO</v>
      </c>
    </row>
    <row r="974" spans="1:15" x14ac:dyDescent="0.25">
      <c r="A974" s="2">
        <f>IF(PASSAGEM!B974="","",PASSAGEM!B974)</f>
        <v>6300</v>
      </c>
      <c r="B974" s="2">
        <f>IF(PASSAGEM!C974="","",PASSAGEM!C974)</f>
        <v>6142</v>
      </c>
      <c r="C974" s="2">
        <f>IF(PASSAGEM!D974="","",PASSAGEM!D974)</f>
        <v>144440176070</v>
      </c>
      <c r="D974" s="2" t="str">
        <f>IF(PASSAGEM!E974="","",PASSAGEM!E974)</f>
        <v>AILTON RAIMUNDO DE SOUSA SANTOS</v>
      </c>
      <c r="E974" s="3">
        <f>IF(PASSAGEM!F974="","",PASSAGEM!F974)</f>
        <v>0</v>
      </c>
      <c r="F974" s="3">
        <f>IF(PASSAGEM!G974="","",PASSAGEM!G974)</f>
        <v>0</v>
      </c>
      <c r="G974" s="3">
        <f>IF(PASSAGEM!H974="","",PASSAGEM!H974)</f>
        <v>0</v>
      </c>
      <c r="H974" s="3">
        <f>IF(PASSAGEM!I974="","",PASSAGEM!I974)</f>
        <v>0</v>
      </c>
      <c r="I974" s="3">
        <f>IF(PASSAGEM!J974="","",PASSAGEM!J974)</f>
        <v>35.159999999999997</v>
      </c>
      <c r="J974" s="3">
        <f>IF(PASSAGEM!K974="","",PASSAGEM!K974)</f>
        <v>0</v>
      </c>
      <c r="K974" s="3">
        <f>IF(PASSAGEM!L974="","",PASSAGEM!L974)</f>
        <v>0</v>
      </c>
      <c r="L974" s="3">
        <f>IF(PASSAGEM!M974="","",PASSAGEM!M974)</f>
        <v>0</v>
      </c>
      <c r="M974" s="3">
        <f>IF(PASSAGEM!N974="","",PASSAGEM!N974)</f>
        <v>0</v>
      </c>
      <c r="N974" s="2" t="str">
        <f>IF(PASSAGEM!O974="","",PASSAGEM!O974)</f>
        <v>20250630</v>
      </c>
      <c r="O974" s="2" t="str">
        <f>IF(PASSAGEM!P974="","",PASSAGEM!P974)</f>
        <v>PREMIO</v>
      </c>
    </row>
    <row r="975" spans="1:15" x14ac:dyDescent="0.25">
      <c r="A975" s="2">
        <f>IF(PASSAGEM!B975="","",PASSAGEM!B975)</f>
        <v>6300</v>
      </c>
      <c r="B975" s="2">
        <f>IF(PASSAGEM!C975="","",PASSAGEM!C975)</f>
        <v>6142</v>
      </c>
      <c r="C975" s="2">
        <f>IF(PASSAGEM!D975="","",PASSAGEM!D975)</f>
        <v>144440178308</v>
      </c>
      <c r="D975" s="2" t="str">
        <f>IF(PASSAGEM!E975="","",PASSAGEM!E975)</f>
        <v>JAIRO DA SILVA NOGUEIRA</v>
      </c>
      <c r="E975" s="3">
        <f>IF(PASSAGEM!F975="","",PASSAGEM!F975)</f>
        <v>94.41</v>
      </c>
      <c r="F975" s="3">
        <f>IF(PASSAGEM!G975="","",PASSAGEM!G975)</f>
        <v>0</v>
      </c>
      <c r="G975" s="3">
        <f>IF(PASSAGEM!H975="","",PASSAGEM!H975)</f>
        <v>0</v>
      </c>
      <c r="H975" s="3">
        <f>IF(PASSAGEM!I975="","",PASSAGEM!I975)</f>
        <v>0</v>
      </c>
      <c r="I975" s="3">
        <f>IF(PASSAGEM!J975="","",PASSAGEM!J975)</f>
        <v>0</v>
      </c>
      <c r="J975" s="3">
        <f>IF(PASSAGEM!K975="","",PASSAGEM!K975)</f>
        <v>0</v>
      </c>
      <c r="K975" s="3">
        <f>IF(PASSAGEM!L975="","",PASSAGEM!L975)</f>
        <v>0</v>
      </c>
      <c r="L975" s="3">
        <f>IF(PASSAGEM!M975="","",PASSAGEM!M975)</f>
        <v>0</v>
      </c>
      <c r="M975" s="3">
        <f>IF(PASSAGEM!N975="","",PASSAGEM!N975)</f>
        <v>0</v>
      </c>
      <c r="N975" s="2" t="str">
        <f>IF(PASSAGEM!O975="","",PASSAGEM!O975)</f>
        <v>20250630</v>
      </c>
      <c r="O975" s="2" t="str">
        <f>IF(PASSAGEM!P975="","",PASSAGEM!P975)</f>
        <v>PREMIO</v>
      </c>
    </row>
    <row r="976" spans="1:15" x14ac:dyDescent="0.25">
      <c r="A976" s="2">
        <f>IF(PASSAGEM!B976="","",PASSAGEM!B976)</f>
        <v>6300</v>
      </c>
      <c r="B976" s="2">
        <f>IF(PASSAGEM!C976="","",PASSAGEM!C976)</f>
        <v>6142</v>
      </c>
      <c r="C976" s="2">
        <f>IF(PASSAGEM!D976="","",PASSAGEM!D976)</f>
        <v>144440178495</v>
      </c>
      <c r="D976" s="2" t="str">
        <f>IF(PASSAGEM!E976="","",PASSAGEM!E976)</f>
        <v>JOSE MILTON GOMES DA SILVA</v>
      </c>
      <c r="E976" s="3">
        <f>IF(PASSAGEM!F976="","",PASSAGEM!F976)</f>
        <v>60.22</v>
      </c>
      <c r="F976" s="3">
        <f>IF(PASSAGEM!G976="","",PASSAGEM!G976)</f>
        <v>0</v>
      </c>
      <c r="G976" s="3">
        <f>IF(PASSAGEM!H976="","",PASSAGEM!H976)</f>
        <v>0</v>
      </c>
      <c r="H976" s="3">
        <f>IF(PASSAGEM!I976="","",PASSAGEM!I976)</f>
        <v>0</v>
      </c>
      <c r="I976" s="3">
        <f>IF(PASSAGEM!J976="","",PASSAGEM!J976)</f>
        <v>0</v>
      </c>
      <c r="J976" s="3">
        <f>IF(PASSAGEM!K976="","",PASSAGEM!K976)</f>
        <v>0</v>
      </c>
      <c r="K976" s="3">
        <f>IF(PASSAGEM!L976="","",PASSAGEM!L976)</f>
        <v>0</v>
      </c>
      <c r="L976" s="3">
        <f>IF(PASSAGEM!M976="","",PASSAGEM!M976)</f>
        <v>0</v>
      </c>
      <c r="M976" s="3">
        <f>IF(PASSAGEM!N976="","",PASSAGEM!N976)</f>
        <v>0</v>
      </c>
      <c r="N976" s="2" t="str">
        <f>IF(PASSAGEM!O976="","",PASSAGEM!O976)</f>
        <v>20250630</v>
      </c>
      <c r="O976" s="2" t="str">
        <f>IF(PASSAGEM!P976="","",PASSAGEM!P976)</f>
        <v>PREMIO</v>
      </c>
    </row>
    <row r="977" spans="1:15" x14ac:dyDescent="0.25">
      <c r="A977" s="2">
        <f>IF(PASSAGEM!B977="","",PASSAGEM!B977)</f>
        <v>6300</v>
      </c>
      <c r="B977" s="2">
        <f>IF(PASSAGEM!C977="","",PASSAGEM!C977)</f>
        <v>6142</v>
      </c>
      <c r="C977" s="2">
        <f>IF(PASSAGEM!D977="","",PASSAGEM!D977)</f>
        <v>144440178495</v>
      </c>
      <c r="D977" s="2" t="str">
        <f>IF(PASSAGEM!E977="","",PASSAGEM!E977)</f>
        <v>JOSE MILTON GOMES DA SILVA</v>
      </c>
      <c r="E977" s="3">
        <f>IF(PASSAGEM!F977="","",PASSAGEM!F977)</f>
        <v>0</v>
      </c>
      <c r="F977" s="3">
        <f>IF(PASSAGEM!G977="","",PASSAGEM!G977)</f>
        <v>0</v>
      </c>
      <c r="G977" s="3">
        <f>IF(PASSAGEM!H977="","",PASSAGEM!H977)</f>
        <v>0</v>
      </c>
      <c r="H977" s="3">
        <f>IF(PASSAGEM!I977="","",PASSAGEM!I977)</f>
        <v>0</v>
      </c>
      <c r="I977" s="3">
        <f>IF(PASSAGEM!J977="","",PASSAGEM!J977)</f>
        <v>38.64</v>
      </c>
      <c r="J977" s="3">
        <f>IF(PASSAGEM!K977="","",PASSAGEM!K977)</f>
        <v>0</v>
      </c>
      <c r="K977" s="3">
        <f>IF(PASSAGEM!L977="","",PASSAGEM!L977)</f>
        <v>0</v>
      </c>
      <c r="L977" s="3">
        <f>IF(PASSAGEM!M977="","",PASSAGEM!M977)</f>
        <v>0</v>
      </c>
      <c r="M977" s="3">
        <f>IF(PASSAGEM!N977="","",PASSAGEM!N977)</f>
        <v>0</v>
      </c>
      <c r="N977" s="2" t="str">
        <f>IF(PASSAGEM!O977="","",PASSAGEM!O977)</f>
        <v>20250630</v>
      </c>
      <c r="O977" s="2" t="str">
        <f>IF(PASSAGEM!P977="","",PASSAGEM!P977)</f>
        <v>PREMIO</v>
      </c>
    </row>
    <row r="978" spans="1:15" x14ac:dyDescent="0.25">
      <c r="A978" s="2">
        <f>IF(PASSAGEM!B978="","",PASSAGEM!B978)</f>
        <v>6300</v>
      </c>
      <c r="B978" s="2">
        <f>IF(PASSAGEM!C978="","",PASSAGEM!C978)</f>
        <v>6142</v>
      </c>
      <c r="C978" s="2">
        <f>IF(PASSAGEM!D978="","",PASSAGEM!D978)</f>
        <v>144440178890</v>
      </c>
      <c r="D978" s="2" t="str">
        <f>IF(PASSAGEM!E978="","",PASSAGEM!E978)</f>
        <v>SIDENEI DE MATOS</v>
      </c>
      <c r="E978" s="3">
        <f>IF(PASSAGEM!F978="","",PASSAGEM!F978)</f>
        <v>38.99</v>
      </c>
      <c r="F978" s="3">
        <f>IF(PASSAGEM!G978="","",PASSAGEM!G978)</f>
        <v>0</v>
      </c>
      <c r="G978" s="3">
        <f>IF(PASSAGEM!H978="","",PASSAGEM!H978)</f>
        <v>0</v>
      </c>
      <c r="H978" s="3">
        <f>IF(PASSAGEM!I978="","",PASSAGEM!I978)</f>
        <v>0</v>
      </c>
      <c r="I978" s="3">
        <f>IF(PASSAGEM!J978="","",PASSAGEM!J978)</f>
        <v>0</v>
      </c>
      <c r="J978" s="3">
        <f>IF(PASSAGEM!K978="","",PASSAGEM!K978)</f>
        <v>0</v>
      </c>
      <c r="K978" s="3">
        <f>IF(PASSAGEM!L978="","",PASSAGEM!L978)</f>
        <v>0</v>
      </c>
      <c r="L978" s="3">
        <f>IF(PASSAGEM!M978="","",PASSAGEM!M978)</f>
        <v>0</v>
      </c>
      <c r="M978" s="3">
        <f>IF(PASSAGEM!N978="","",PASSAGEM!N978)</f>
        <v>0</v>
      </c>
      <c r="N978" s="2" t="str">
        <f>IF(PASSAGEM!O978="","",PASSAGEM!O978)</f>
        <v>20250630</v>
      </c>
      <c r="O978" s="2" t="str">
        <f>IF(PASSAGEM!P978="","",PASSAGEM!P978)</f>
        <v>PREMIO</v>
      </c>
    </row>
    <row r="979" spans="1:15" x14ac:dyDescent="0.25">
      <c r="A979" s="2">
        <f>IF(PASSAGEM!B979="","",PASSAGEM!B979)</f>
        <v>6300</v>
      </c>
      <c r="B979" s="2">
        <f>IF(PASSAGEM!C979="","",PASSAGEM!C979)</f>
        <v>6142</v>
      </c>
      <c r="C979" s="2">
        <f>IF(PASSAGEM!D979="","",PASSAGEM!D979)</f>
        <v>144440178890</v>
      </c>
      <c r="D979" s="2" t="str">
        <f>IF(PASSAGEM!E979="","",PASSAGEM!E979)</f>
        <v>SIDENEI DE MATOS</v>
      </c>
      <c r="E979" s="3">
        <f>IF(PASSAGEM!F979="","",PASSAGEM!F979)</f>
        <v>0</v>
      </c>
      <c r="F979" s="3">
        <f>IF(PASSAGEM!G979="","",PASSAGEM!G979)</f>
        <v>0</v>
      </c>
      <c r="G979" s="3">
        <f>IF(PASSAGEM!H979="","",PASSAGEM!H979)</f>
        <v>0</v>
      </c>
      <c r="H979" s="3">
        <f>IF(PASSAGEM!I979="","",PASSAGEM!I979)</f>
        <v>0</v>
      </c>
      <c r="I979" s="3">
        <f>IF(PASSAGEM!J979="","",PASSAGEM!J979)</f>
        <v>23.64</v>
      </c>
      <c r="J979" s="3">
        <f>IF(PASSAGEM!K979="","",PASSAGEM!K979)</f>
        <v>0</v>
      </c>
      <c r="K979" s="3">
        <f>IF(PASSAGEM!L979="","",PASSAGEM!L979)</f>
        <v>0</v>
      </c>
      <c r="L979" s="3">
        <f>IF(PASSAGEM!M979="","",PASSAGEM!M979)</f>
        <v>0</v>
      </c>
      <c r="M979" s="3">
        <f>IF(PASSAGEM!N979="","",PASSAGEM!N979)</f>
        <v>0</v>
      </c>
      <c r="N979" s="2" t="str">
        <f>IF(PASSAGEM!O979="","",PASSAGEM!O979)</f>
        <v>20250630</v>
      </c>
      <c r="O979" s="2" t="str">
        <f>IF(PASSAGEM!P979="","",PASSAGEM!P979)</f>
        <v>PREMIO</v>
      </c>
    </row>
    <row r="980" spans="1:15" x14ac:dyDescent="0.25">
      <c r="A980" s="2">
        <f>IF(PASSAGEM!B980="","",PASSAGEM!B980)</f>
        <v>6300</v>
      </c>
      <c r="B980" s="2">
        <f>IF(PASSAGEM!C980="","",PASSAGEM!C980)</f>
        <v>6142</v>
      </c>
      <c r="C980" s="2">
        <f>IF(PASSAGEM!D980="","",PASSAGEM!D980)</f>
        <v>144440179379</v>
      </c>
      <c r="D980" s="2" t="str">
        <f>IF(PASSAGEM!E980="","",PASSAGEM!E980)</f>
        <v>VALTAIR PERES PINTO</v>
      </c>
      <c r="E980" s="3">
        <f>IF(PASSAGEM!F980="","",PASSAGEM!F980)</f>
        <v>53.8</v>
      </c>
      <c r="F980" s="3">
        <f>IF(PASSAGEM!G980="","",PASSAGEM!G980)</f>
        <v>0</v>
      </c>
      <c r="G980" s="3">
        <f>IF(PASSAGEM!H980="","",PASSAGEM!H980)</f>
        <v>0</v>
      </c>
      <c r="H980" s="3">
        <f>IF(PASSAGEM!I980="","",PASSAGEM!I980)</f>
        <v>0</v>
      </c>
      <c r="I980" s="3">
        <f>IF(PASSAGEM!J980="","",PASSAGEM!J980)</f>
        <v>0</v>
      </c>
      <c r="J980" s="3">
        <f>IF(PASSAGEM!K980="","",PASSAGEM!K980)</f>
        <v>0</v>
      </c>
      <c r="K980" s="3">
        <f>IF(PASSAGEM!L980="","",PASSAGEM!L980)</f>
        <v>0</v>
      </c>
      <c r="L980" s="3">
        <f>IF(PASSAGEM!M980="","",PASSAGEM!M980)</f>
        <v>0</v>
      </c>
      <c r="M980" s="3">
        <f>IF(PASSAGEM!N980="","",PASSAGEM!N980)</f>
        <v>0</v>
      </c>
      <c r="N980" s="2" t="str">
        <f>IF(PASSAGEM!O980="","",PASSAGEM!O980)</f>
        <v>20250630</v>
      </c>
      <c r="O980" s="2" t="str">
        <f>IF(PASSAGEM!P980="","",PASSAGEM!P980)</f>
        <v>PREMIO</v>
      </c>
    </row>
    <row r="981" spans="1:15" x14ac:dyDescent="0.25">
      <c r="A981" s="2">
        <f>IF(PASSAGEM!B981="","",PASSAGEM!B981)</f>
        <v>6300</v>
      </c>
      <c r="B981" s="2">
        <f>IF(PASSAGEM!C981="","",PASSAGEM!C981)</f>
        <v>6142</v>
      </c>
      <c r="C981" s="2">
        <f>IF(PASSAGEM!D981="","",PASSAGEM!D981)</f>
        <v>144440179379</v>
      </c>
      <c r="D981" s="2" t="str">
        <f>IF(PASSAGEM!E981="","",PASSAGEM!E981)</f>
        <v>VALTAIR PERES PINTO</v>
      </c>
      <c r="E981" s="3">
        <f>IF(PASSAGEM!F981="","",PASSAGEM!F981)</f>
        <v>0</v>
      </c>
      <c r="F981" s="3">
        <f>IF(PASSAGEM!G981="","",PASSAGEM!G981)</f>
        <v>0</v>
      </c>
      <c r="G981" s="3">
        <f>IF(PASSAGEM!H981="","",PASSAGEM!H981)</f>
        <v>0</v>
      </c>
      <c r="H981" s="3">
        <f>IF(PASSAGEM!I981="","",PASSAGEM!I981)</f>
        <v>0</v>
      </c>
      <c r="I981" s="3">
        <f>IF(PASSAGEM!J981="","",PASSAGEM!J981)</f>
        <v>22.84</v>
      </c>
      <c r="J981" s="3">
        <f>IF(PASSAGEM!K981="","",PASSAGEM!K981)</f>
        <v>0</v>
      </c>
      <c r="K981" s="3">
        <f>IF(PASSAGEM!L981="","",PASSAGEM!L981)</f>
        <v>0</v>
      </c>
      <c r="L981" s="3">
        <f>IF(PASSAGEM!M981="","",PASSAGEM!M981)</f>
        <v>0</v>
      </c>
      <c r="M981" s="3">
        <f>IF(PASSAGEM!N981="","",PASSAGEM!N981)</f>
        <v>0</v>
      </c>
      <c r="N981" s="2" t="str">
        <f>IF(PASSAGEM!O981="","",PASSAGEM!O981)</f>
        <v>20250630</v>
      </c>
      <c r="O981" s="2" t="str">
        <f>IF(PASSAGEM!P981="","",PASSAGEM!P981)</f>
        <v>PREMIO</v>
      </c>
    </row>
    <row r="982" spans="1:15" x14ac:dyDescent="0.25">
      <c r="A982" s="2">
        <f>IF(PASSAGEM!B982="","",PASSAGEM!B982)</f>
        <v>6300</v>
      </c>
      <c r="B982" s="2">
        <f>IF(PASSAGEM!C982="","",PASSAGEM!C982)</f>
        <v>6142</v>
      </c>
      <c r="C982" s="2">
        <f>IF(PASSAGEM!D982="","",PASSAGEM!D982)</f>
        <v>144440182405</v>
      </c>
      <c r="D982" s="2" t="str">
        <f>IF(PASSAGEM!E982="","",PASSAGEM!E982)</f>
        <v>ROGERIO ALVES DOS REIS</v>
      </c>
      <c r="E982" s="3">
        <f>IF(PASSAGEM!F982="","",PASSAGEM!F982)</f>
        <v>30.06</v>
      </c>
      <c r="F982" s="3">
        <f>IF(PASSAGEM!G982="","",PASSAGEM!G982)</f>
        <v>0</v>
      </c>
      <c r="G982" s="3">
        <f>IF(PASSAGEM!H982="","",PASSAGEM!H982)</f>
        <v>0</v>
      </c>
      <c r="H982" s="3">
        <f>IF(PASSAGEM!I982="","",PASSAGEM!I982)</f>
        <v>0</v>
      </c>
      <c r="I982" s="3">
        <f>IF(PASSAGEM!J982="","",PASSAGEM!J982)</f>
        <v>0</v>
      </c>
      <c r="J982" s="3">
        <f>IF(PASSAGEM!K982="","",PASSAGEM!K982)</f>
        <v>0</v>
      </c>
      <c r="K982" s="3">
        <f>IF(PASSAGEM!L982="","",PASSAGEM!L982)</f>
        <v>0</v>
      </c>
      <c r="L982" s="3">
        <f>IF(PASSAGEM!M982="","",PASSAGEM!M982)</f>
        <v>0</v>
      </c>
      <c r="M982" s="3">
        <f>IF(PASSAGEM!N982="","",PASSAGEM!N982)</f>
        <v>0</v>
      </c>
      <c r="N982" s="2" t="str">
        <f>IF(PASSAGEM!O982="","",PASSAGEM!O982)</f>
        <v>20250630</v>
      </c>
      <c r="O982" s="2" t="str">
        <f>IF(PASSAGEM!P982="","",PASSAGEM!P982)</f>
        <v>PREMIO</v>
      </c>
    </row>
    <row r="983" spans="1:15" x14ac:dyDescent="0.25">
      <c r="A983" s="2">
        <f>IF(PASSAGEM!B983="","",PASSAGEM!B983)</f>
        <v>6300</v>
      </c>
      <c r="B983" s="2">
        <f>IF(PASSAGEM!C983="","",PASSAGEM!C983)</f>
        <v>6142</v>
      </c>
      <c r="C983" s="2">
        <f>IF(PASSAGEM!D983="","",PASSAGEM!D983)</f>
        <v>144440182405</v>
      </c>
      <c r="D983" s="2" t="str">
        <f>IF(PASSAGEM!E983="","",PASSAGEM!E983)</f>
        <v>ROGERIO ALVES DOS REIS</v>
      </c>
      <c r="E983" s="3">
        <f>IF(PASSAGEM!F983="","",PASSAGEM!F983)</f>
        <v>0</v>
      </c>
      <c r="F983" s="3">
        <f>IF(PASSAGEM!G983="","",PASSAGEM!G983)</f>
        <v>0</v>
      </c>
      <c r="G983" s="3">
        <f>IF(PASSAGEM!H983="","",PASSAGEM!H983)</f>
        <v>0</v>
      </c>
      <c r="H983" s="3">
        <f>IF(PASSAGEM!I983="","",PASSAGEM!I983)</f>
        <v>0</v>
      </c>
      <c r="I983" s="3">
        <f>IF(PASSAGEM!J983="","",PASSAGEM!J983)</f>
        <v>25.22</v>
      </c>
      <c r="J983" s="3">
        <f>IF(PASSAGEM!K983="","",PASSAGEM!K983)</f>
        <v>0</v>
      </c>
      <c r="K983" s="3">
        <f>IF(PASSAGEM!L983="","",PASSAGEM!L983)</f>
        <v>0</v>
      </c>
      <c r="L983" s="3">
        <f>IF(PASSAGEM!M983="","",PASSAGEM!M983)</f>
        <v>0</v>
      </c>
      <c r="M983" s="3">
        <f>IF(PASSAGEM!N983="","",PASSAGEM!N983)</f>
        <v>0</v>
      </c>
      <c r="N983" s="2" t="str">
        <f>IF(PASSAGEM!O983="","",PASSAGEM!O983)</f>
        <v>20250630</v>
      </c>
      <c r="O983" s="2" t="str">
        <f>IF(PASSAGEM!P983="","",PASSAGEM!P983)</f>
        <v>PREMIO</v>
      </c>
    </row>
    <row r="984" spans="1:15" x14ac:dyDescent="0.25">
      <c r="A984" s="2">
        <f>IF(PASSAGEM!B984="","",PASSAGEM!B984)</f>
        <v>6300</v>
      </c>
      <c r="B984" s="2">
        <f>IF(PASSAGEM!C984="","",PASSAGEM!C984)</f>
        <v>6142</v>
      </c>
      <c r="C984" s="2">
        <f>IF(PASSAGEM!D984="","",PASSAGEM!D984)</f>
        <v>144440184678</v>
      </c>
      <c r="D984" s="2" t="str">
        <f>IF(PASSAGEM!E984="","",PASSAGEM!E984)</f>
        <v>REINALDO JOSE GONCALVES</v>
      </c>
      <c r="E984" s="3">
        <f>IF(PASSAGEM!F984="","",PASSAGEM!F984)</f>
        <v>496.4</v>
      </c>
      <c r="F984" s="3">
        <f>IF(PASSAGEM!G984="","",PASSAGEM!G984)</f>
        <v>0</v>
      </c>
      <c r="G984" s="3">
        <f>IF(PASSAGEM!H984="","",PASSAGEM!H984)</f>
        <v>0</v>
      </c>
      <c r="H984" s="3">
        <f>IF(PASSAGEM!I984="","",PASSAGEM!I984)</f>
        <v>0</v>
      </c>
      <c r="I984" s="3">
        <f>IF(PASSAGEM!J984="","",PASSAGEM!J984)</f>
        <v>0</v>
      </c>
      <c r="J984" s="3">
        <f>IF(PASSAGEM!K984="","",PASSAGEM!K984)</f>
        <v>0</v>
      </c>
      <c r="K984" s="3">
        <f>IF(PASSAGEM!L984="","",PASSAGEM!L984)</f>
        <v>0</v>
      </c>
      <c r="L984" s="3">
        <f>IF(PASSAGEM!M984="","",PASSAGEM!M984)</f>
        <v>0</v>
      </c>
      <c r="M984" s="3">
        <f>IF(PASSAGEM!N984="","",PASSAGEM!N984)</f>
        <v>0</v>
      </c>
      <c r="N984" s="2" t="str">
        <f>IF(PASSAGEM!O984="","",PASSAGEM!O984)</f>
        <v>20250630</v>
      </c>
      <c r="O984" s="2" t="str">
        <f>IF(PASSAGEM!P984="","",PASSAGEM!P984)</f>
        <v>PREMIO</v>
      </c>
    </row>
    <row r="985" spans="1:15" x14ac:dyDescent="0.25">
      <c r="A985" s="2">
        <f>IF(PASSAGEM!B985="","",PASSAGEM!B985)</f>
        <v>6300</v>
      </c>
      <c r="B985" s="2">
        <f>IF(PASSAGEM!C985="","",PASSAGEM!C985)</f>
        <v>6142</v>
      </c>
      <c r="C985" s="2">
        <f>IF(PASSAGEM!D985="","",PASSAGEM!D985)</f>
        <v>144440184678</v>
      </c>
      <c r="D985" s="2" t="str">
        <f>IF(PASSAGEM!E985="","",PASSAGEM!E985)</f>
        <v>REINALDO JOSE GONCALVES</v>
      </c>
      <c r="E985" s="3">
        <f>IF(PASSAGEM!F985="","",PASSAGEM!F985)</f>
        <v>0</v>
      </c>
      <c r="F985" s="3">
        <f>IF(PASSAGEM!G985="","",PASSAGEM!G985)</f>
        <v>0</v>
      </c>
      <c r="G985" s="3">
        <f>IF(PASSAGEM!H985="","",PASSAGEM!H985)</f>
        <v>0</v>
      </c>
      <c r="H985" s="3">
        <f>IF(PASSAGEM!I985="","",PASSAGEM!I985)</f>
        <v>0</v>
      </c>
      <c r="I985" s="3">
        <f>IF(PASSAGEM!J985="","",PASSAGEM!J985)</f>
        <v>57.78</v>
      </c>
      <c r="J985" s="3">
        <f>IF(PASSAGEM!K985="","",PASSAGEM!K985)</f>
        <v>0</v>
      </c>
      <c r="K985" s="3">
        <f>IF(PASSAGEM!L985="","",PASSAGEM!L985)</f>
        <v>0</v>
      </c>
      <c r="L985" s="3">
        <f>IF(PASSAGEM!M985="","",PASSAGEM!M985)</f>
        <v>0</v>
      </c>
      <c r="M985" s="3">
        <f>IF(PASSAGEM!N985="","",PASSAGEM!N985)</f>
        <v>0</v>
      </c>
      <c r="N985" s="2" t="str">
        <f>IF(PASSAGEM!O985="","",PASSAGEM!O985)</f>
        <v>20250630</v>
      </c>
      <c r="O985" s="2" t="str">
        <f>IF(PASSAGEM!P985="","",PASSAGEM!P985)</f>
        <v>PREMIO</v>
      </c>
    </row>
    <row r="986" spans="1:15" x14ac:dyDescent="0.25">
      <c r="A986" s="2">
        <f>IF(PASSAGEM!B986="","",PASSAGEM!B986)</f>
        <v>6300</v>
      </c>
      <c r="B986" s="2">
        <f>IF(PASSAGEM!C986="","",PASSAGEM!C986)</f>
        <v>6142</v>
      </c>
      <c r="C986" s="2">
        <f>IF(PASSAGEM!D986="","",PASSAGEM!D986)</f>
        <v>144440184870</v>
      </c>
      <c r="D986" s="2" t="str">
        <f>IF(PASSAGEM!E986="","",PASSAGEM!E986)</f>
        <v>ALDA GLACIELA PEREIRA</v>
      </c>
      <c r="E986" s="3">
        <f>IF(PASSAGEM!F986="","",PASSAGEM!F986)</f>
        <v>107.29</v>
      </c>
      <c r="F986" s="3">
        <f>IF(PASSAGEM!G986="","",PASSAGEM!G986)</f>
        <v>0</v>
      </c>
      <c r="G986" s="3">
        <f>IF(PASSAGEM!H986="","",PASSAGEM!H986)</f>
        <v>0</v>
      </c>
      <c r="H986" s="3">
        <f>IF(PASSAGEM!I986="","",PASSAGEM!I986)</f>
        <v>0</v>
      </c>
      <c r="I986" s="3">
        <f>IF(PASSAGEM!J986="","",PASSAGEM!J986)</f>
        <v>0</v>
      </c>
      <c r="J986" s="3">
        <f>IF(PASSAGEM!K986="","",PASSAGEM!K986)</f>
        <v>0</v>
      </c>
      <c r="K986" s="3">
        <f>IF(PASSAGEM!L986="","",PASSAGEM!L986)</f>
        <v>0</v>
      </c>
      <c r="L986" s="3">
        <f>IF(PASSAGEM!M986="","",PASSAGEM!M986)</f>
        <v>0</v>
      </c>
      <c r="M986" s="3">
        <f>IF(PASSAGEM!N986="","",PASSAGEM!N986)</f>
        <v>0</v>
      </c>
      <c r="N986" s="2" t="str">
        <f>IF(PASSAGEM!O986="","",PASSAGEM!O986)</f>
        <v>20250630</v>
      </c>
      <c r="O986" s="2" t="str">
        <f>IF(PASSAGEM!P986="","",PASSAGEM!P986)</f>
        <v>PREMIO</v>
      </c>
    </row>
    <row r="987" spans="1:15" x14ac:dyDescent="0.25">
      <c r="A987" s="2">
        <f>IF(PASSAGEM!B987="","",PASSAGEM!B987)</f>
        <v>6300</v>
      </c>
      <c r="B987" s="2">
        <f>IF(PASSAGEM!C987="","",PASSAGEM!C987)</f>
        <v>6142</v>
      </c>
      <c r="C987" s="2">
        <f>IF(PASSAGEM!D987="","",PASSAGEM!D987)</f>
        <v>144440184870</v>
      </c>
      <c r="D987" s="2" t="str">
        <f>IF(PASSAGEM!E987="","",PASSAGEM!E987)</f>
        <v>ALDA GLACIELA PEREIRA</v>
      </c>
      <c r="E987" s="3">
        <f>IF(PASSAGEM!F987="","",PASSAGEM!F987)</f>
        <v>0</v>
      </c>
      <c r="F987" s="3">
        <f>IF(PASSAGEM!G987="","",PASSAGEM!G987)</f>
        <v>0</v>
      </c>
      <c r="G987" s="3">
        <f>IF(PASSAGEM!H987="","",PASSAGEM!H987)</f>
        <v>0</v>
      </c>
      <c r="H987" s="3">
        <f>IF(PASSAGEM!I987="","",PASSAGEM!I987)</f>
        <v>0</v>
      </c>
      <c r="I987" s="3">
        <f>IF(PASSAGEM!J987="","",PASSAGEM!J987)</f>
        <v>23.63</v>
      </c>
      <c r="J987" s="3">
        <f>IF(PASSAGEM!K987="","",PASSAGEM!K987)</f>
        <v>0</v>
      </c>
      <c r="K987" s="3">
        <f>IF(PASSAGEM!L987="","",PASSAGEM!L987)</f>
        <v>0</v>
      </c>
      <c r="L987" s="3">
        <f>IF(PASSAGEM!M987="","",PASSAGEM!M987)</f>
        <v>0</v>
      </c>
      <c r="M987" s="3">
        <f>IF(PASSAGEM!N987="","",PASSAGEM!N987)</f>
        <v>0</v>
      </c>
      <c r="N987" s="2" t="str">
        <f>IF(PASSAGEM!O987="","",PASSAGEM!O987)</f>
        <v>20250630</v>
      </c>
      <c r="O987" s="2" t="str">
        <f>IF(PASSAGEM!P987="","",PASSAGEM!P987)</f>
        <v>PREMIO</v>
      </c>
    </row>
    <row r="988" spans="1:15" x14ac:dyDescent="0.25">
      <c r="A988" s="2">
        <f>IF(PASSAGEM!B988="","",PASSAGEM!B988)</f>
        <v>6300</v>
      </c>
      <c r="B988" s="2">
        <f>IF(PASSAGEM!C988="","",PASSAGEM!C988)</f>
        <v>6142</v>
      </c>
      <c r="C988" s="2">
        <f>IF(PASSAGEM!D988="","",PASSAGEM!D988)</f>
        <v>144440187536</v>
      </c>
      <c r="D988" s="2" t="str">
        <f>IF(PASSAGEM!E988="","",PASSAGEM!E988)</f>
        <v>LUIZ ADRIANO COSTA ESPINDOLA</v>
      </c>
      <c r="E988" s="3">
        <f>IF(PASSAGEM!F988="","",PASSAGEM!F988)</f>
        <v>101.76</v>
      </c>
      <c r="F988" s="3">
        <f>IF(PASSAGEM!G988="","",PASSAGEM!G988)</f>
        <v>0</v>
      </c>
      <c r="G988" s="3">
        <f>IF(PASSAGEM!H988="","",PASSAGEM!H988)</f>
        <v>0</v>
      </c>
      <c r="H988" s="3">
        <f>IF(PASSAGEM!I988="","",PASSAGEM!I988)</f>
        <v>0</v>
      </c>
      <c r="I988" s="3">
        <f>IF(PASSAGEM!J988="","",PASSAGEM!J988)</f>
        <v>0</v>
      </c>
      <c r="J988" s="3">
        <f>IF(PASSAGEM!K988="","",PASSAGEM!K988)</f>
        <v>0</v>
      </c>
      <c r="K988" s="3">
        <f>IF(PASSAGEM!L988="","",PASSAGEM!L988)</f>
        <v>0</v>
      </c>
      <c r="L988" s="3">
        <f>IF(PASSAGEM!M988="","",PASSAGEM!M988)</f>
        <v>0</v>
      </c>
      <c r="M988" s="3">
        <f>IF(PASSAGEM!N988="","",PASSAGEM!N988)</f>
        <v>0</v>
      </c>
      <c r="N988" s="2" t="str">
        <f>IF(PASSAGEM!O988="","",PASSAGEM!O988)</f>
        <v>20250630</v>
      </c>
      <c r="O988" s="2" t="str">
        <f>IF(PASSAGEM!P988="","",PASSAGEM!P988)</f>
        <v>PREMIO</v>
      </c>
    </row>
    <row r="989" spans="1:15" x14ac:dyDescent="0.25">
      <c r="A989" s="2">
        <f>IF(PASSAGEM!B989="","",PASSAGEM!B989)</f>
        <v>6300</v>
      </c>
      <c r="B989" s="2">
        <f>IF(PASSAGEM!C989="","",PASSAGEM!C989)</f>
        <v>6142</v>
      </c>
      <c r="C989" s="2">
        <f>IF(PASSAGEM!D989="","",PASSAGEM!D989)</f>
        <v>144440187536</v>
      </c>
      <c r="D989" s="2" t="str">
        <f>IF(PASSAGEM!E989="","",PASSAGEM!E989)</f>
        <v>LUIZ ADRIANO COSTA ESPINDOLA</v>
      </c>
      <c r="E989" s="3">
        <f>IF(PASSAGEM!F989="","",PASSAGEM!F989)</f>
        <v>0</v>
      </c>
      <c r="F989" s="3">
        <f>IF(PASSAGEM!G989="","",PASSAGEM!G989)</f>
        <v>0</v>
      </c>
      <c r="G989" s="3">
        <f>IF(PASSAGEM!H989="","",PASSAGEM!H989)</f>
        <v>0</v>
      </c>
      <c r="H989" s="3">
        <f>IF(PASSAGEM!I989="","",PASSAGEM!I989)</f>
        <v>0</v>
      </c>
      <c r="I989" s="3">
        <f>IF(PASSAGEM!J989="","",PASSAGEM!J989)</f>
        <v>90.83</v>
      </c>
      <c r="J989" s="3">
        <f>IF(PASSAGEM!K989="","",PASSAGEM!K989)</f>
        <v>0</v>
      </c>
      <c r="K989" s="3">
        <f>IF(PASSAGEM!L989="","",PASSAGEM!L989)</f>
        <v>0</v>
      </c>
      <c r="L989" s="3">
        <f>IF(PASSAGEM!M989="","",PASSAGEM!M989)</f>
        <v>0</v>
      </c>
      <c r="M989" s="3">
        <f>IF(PASSAGEM!N989="","",PASSAGEM!N989)</f>
        <v>0</v>
      </c>
      <c r="N989" s="2" t="str">
        <f>IF(PASSAGEM!O989="","",PASSAGEM!O989)</f>
        <v>20250630</v>
      </c>
      <c r="O989" s="2" t="str">
        <f>IF(PASSAGEM!P989="","",PASSAGEM!P989)</f>
        <v>PREMIO</v>
      </c>
    </row>
    <row r="990" spans="1:15" x14ac:dyDescent="0.25">
      <c r="A990" s="2">
        <f>IF(PASSAGEM!B990="","",PASSAGEM!B990)</f>
        <v>6300</v>
      </c>
      <c r="B990" s="2">
        <f>IF(PASSAGEM!C990="","",PASSAGEM!C990)</f>
        <v>6142</v>
      </c>
      <c r="C990" s="2">
        <f>IF(PASSAGEM!D990="","",PASSAGEM!D990)</f>
        <v>144440188322</v>
      </c>
      <c r="D990" s="2" t="str">
        <f>IF(PASSAGEM!E990="","",PASSAGEM!E990)</f>
        <v>FRANKLIN DIAS MARCIAL</v>
      </c>
      <c r="E990" s="3">
        <f>IF(PASSAGEM!F990="","",PASSAGEM!F990)</f>
        <v>130.31</v>
      </c>
      <c r="F990" s="3">
        <f>IF(PASSAGEM!G990="","",PASSAGEM!G990)</f>
        <v>0</v>
      </c>
      <c r="G990" s="3">
        <f>IF(PASSAGEM!H990="","",PASSAGEM!H990)</f>
        <v>0</v>
      </c>
      <c r="H990" s="3">
        <f>IF(PASSAGEM!I990="","",PASSAGEM!I990)</f>
        <v>0</v>
      </c>
      <c r="I990" s="3">
        <f>IF(PASSAGEM!J990="","",PASSAGEM!J990)</f>
        <v>0</v>
      </c>
      <c r="J990" s="3">
        <f>IF(PASSAGEM!K990="","",PASSAGEM!K990)</f>
        <v>0</v>
      </c>
      <c r="K990" s="3">
        <f>IF(PASSAGEM!L990="","",PASSAGEM!L990)</f>
        <v>0</v>
      </c>
      <c r="L990" s="3">
        <f>IF(PASSAGEM!M990="","",PASSAGEM!M990)</f>
        <v>0</v>
      </c>
      <c r="M990" s="3">
        <f>IF(PASSAGEM!N990="","",PASSAGEM!N990)</f>
        <v>0</v>
      </c>
      <c r="N990" s="2" t="str">
        <f>IF(PASSAGEM!O990="","",PASSAGEM!O990)</f>
        <v>20250630</v>
      </c>
      <c r="O990" s="2" t="str">
        <f>IF(PASSAGEM!P990="","",PASSAGEM!P990)</f>
        <v>PREMIO</v>
      </c>
    </row>
    <row r="991" spans="1:15" x14ac:dyDescent="0.25">
      <c r="A991" s="2">
        <f>IF(PASSAGEM!B991="","",PASSAGEM!B991)</f>
        <v>6300</v>
      </c>
      <c r="B991" s="2">
        <f>IF(PASSAGEM!C991="","",PASSAGEM!C991)</f>
        <v>6142</v>
      </c>
      <c r="C991" s="2">
        <f>IF(PASSAGEM!D991="","",PASSAGEM!D991)</f>
        <v>144440188322</v>
      </c>
      <c r="D991" s="2" t="str">
        <f>IF(PASSAGEM!E991="","",PASSAGEM!E991)</f>
        <v>FRANKLIN DIAS MARCIAL</v>
      </c>
      <c r="E991" s="3">
        <f>IF(PASSAGEM!F991="","",PASSAGEM!F991)</f>
        <v>0</v>
      </c>
      <c r="F991" s="3">
        <f>IF(PASSAGEM!G991="","",PASSAGEM!G991)</f>
        <v>0</v>
      </c>
      <c r="G991" s="3">
        <f>IF(PASSAGEM!H991="","",PASSAGEM!H991)</f>
        <v>0</v>
      </c>
      <c r="H991" s="3">
        <f>IF(PASSAGEM!I991="","",PASSAGEM!I991)</f>
        <v>0</v>
      </c>
      <c r="I991" s="3">
        <f>IF(PASSAGEM!J991="","",PASSAGEM!J991)</f>
        <v>55.14</v>
      </c>
      <c r="J991" s="3">
        <f>IF(PASSAGEM!K991="","",PASSAGEM!K991)</f>
        <v>0</v>
      </c>
      <c r="K991" s="3">
        <f>IF(PASSAGEM!L991="","",PASSAGEM!L991)</f>
        <v>0</v>
      </c>
      <c r="L991" s="3">
        <f>IF(PASSAGEM!M991="","",PASSAGEM!M991)</f>
        <v>0</v>
      </c>
      <c r="M991" s="3">
        <f>IF(PASSAGEM!N991="","",PASSAGEM!N991)</f>
        <v>0</v>
      </c>
      <c r="N991" s="2" t="str">
        <f>IF(PASSAGEM!O991="","",PASSAGEM!O991)</f>
        <v>20250630</v>
      </c>
      <c r="O991" s="2" t="str">
        <f>IF(PASSAGEM!P991="","",PASSAGEM!P991)</f>
        <v>PREMIO</v>
      </c>
    </row>
    <row r="992" spans="1:15" x14ac:dyDescent="0.25">
      <c r="A992" s="2">
        <f>IF(PASSAGEM!B992="","",PASSAGEM!B992)</f>
        <v>6300</v>
      </c>
      <c r="B992" s="2">
        <f>IF(PASSAGEM!C992="","",PASSAGEM!C992)</f>
        <v>6142</v>
      </c>
      <c r="C992" s="2">
        <f>IF(PASSAGEM!D992="","",PASSAGEM!D992)</f>
        <v>144440190302</v>
      </c>
      <c r="D992" s="2" t="str">
        <f>IF(PASSAGEM!E992="","",PASSAGEM!E992)</f>
        <v>RUI NUNES DA SILVA</v>
      </c>
      <c r="E992" s="3">
        <f>IF(PASSAGEM!F992="","",PASSAGEM!F992)</f>
        <v>702.24</v>
      </c>
      <c r="F992" s="3">
        <f>IF(PASSAGEM!G992="","",PASSAGEM!G992)</f>
        <v>0</v>
      </c>
      <c r="G992" s="3">
        <f>IF(PASSAGEM!H992="","",PASSAGEM!H992)</f>
        <v>0</v>
      </c>
      <c r="H992" s="3">
        <f>IF(PASSAGEM!I992="","",PASSAGEM!I992)</f>
        <v>0</v>
      </c>
      <c r="I992" s="3">
        <f>IF(PASSAGEM!J992="","",PASSAGEM!J992)</f>
        <v>0</v>
      </c>
      <c r="J992" s="3">
        <f>IF(PASSAGEM!K992="","",PASSAGEM!K992)</f>
        <v>0</v>
      </c>
      <c r="K992" s="3">
        <f>IF(PASSAGEM!L992="","",PASSAGEM!L992)</f>
        <v>0</v>
      </c>
      <c r="L992" s="3">
        <f>IF(PASSAGEM!M992="","",PASSAGEM!M992)</f>
        <v>0</v>
      </c>
      <c r="M992" s="3">
        <f>IF(PASSAGEM!N992="","",PASSAGEM!N992)</f>
        <v>0</v>
      </c>
      <c r="N992" s="2" t="str">
        <f>IF(PASSAGEM!O992="","",PASSAGEM!O992)</f>
        <v>20250630</v>
      </c>
      <c r="O992" s="2" t="str">
        <f>IF(PASSAGEM!P992="","",PASSAGEM!P992)</f>
        <v>PREMIO</v>
      </c>
    </row>
    <row r="993" spans="1:15" x14ac:dyDescent="0.25">
      <c r="A993" s="2">
        <f>IF(PASSAGEM!B993="","",PASSAGEM!B993)</f>
        <v>6300</v>
      </c>
      <c r="B993" s="2">
        <f>IF(PASSAGEM!C993="","",PASSAGEM!C993)</f>
        <v>6142</v>
      </c>
      <c r="C993" s="2">
        <f>IF(PASSAGEM!D993="","",PASSAGEM!D993)</f>
        <v>144440190302</v>
      </c>
      <c r="D993" s="2" t="str">
        <f>IF(PASSAGEM!E993="","",PASSAGEM!E993)</f>
        <v>RUI NUNES DA SILVA</v>
      </c>
      <c r="E993" s="3">
        <f>IF(PASSAGEM!F993="","",PASSAGEM!F993)</f>
        <v>0</v>
      </c>
      <c r="F993" s="3">
        <f>IF(PASSAGEM!G993="","",PASSAGEM!G993)</f>
        <v>0</v>
      </c>
      <c r="G993" s="3">
        <f>IF(PASSAGEM!H993="","",PASSAGEM!H993)</f>
        <v>0</v>
      </c>
      <c r="H993" s="3">
        <f>IF(PASSAGEM!I993="","",PASSAGEM!I993)</f>
        <v>0</v>
      </c>
      <c r="I993" s="3">
        <f>IF(PASSAGEM!J993="","",PASSAGEM!J993)</f>
        <v>99.63</v>
      </c>
      <c r="J993" s="3">
        <f>IF(PASSAGEM!K993="","",PASSAGEM!K993)</f>
        <v>0</v>
      </c>
      <c r="K993" s="3">
        <f>IF(PASSAGEM!L993="","",PASSAGEM!L993)</f>
        <v>0</v>
      </c>
      <c r="L993" s="3">
        <f>IF(PASSAGEM!M993="","",PASSAGEM!M993)</f>
        <v>0</v>
      </c>
      <c r="M993" s="3">
        <f>IF(PASSAGEM!N993="","",PASSAGEM!N993)</f>
        <v>0</v>
      </c>
      <c r="N993" s="2" t="str">
        <f>IF(PASSAGEM!O993="","",PASSAGEM!O993)</f>
        <v>20250630</v>
      </c>
      <c r="O993" s="2" t="str">
        <f>IF(PASSAGEM!P993="","",PASSAGEM!P993)</f>
        <v>PREMIO</v>
      </c>
    </row>
    <row r="994" spans="1:15" x14ac:dyDescent="0.25">
      <c r="A994" s="2">
        <f>IF(PASSAGEM!B994="","",PASSAGEM!B994)</f>
        <v>6300</v>
      </c>
      <c r="B994" s="2">
        <f>IF(PASSAGEM!C994="","",PASSAGEM!C994)</f>
        <v>6142</v>
      </c>
      <c r="C994" s="2">
        <f>IF(PASSAGEM!D994="","",PASSAGEM!D994)</f>
        <v>144440192652</v>
      </c>
      <c r="D994" s="2" t="str">
        <f>IF(PASSAGEM!E994="","",PASSAGEM!E994)</f>
        <v>MARCIO NABAIS DE PAULA CAMPOS</v>
      </c>
      <c r="E994" s="3">
        <f>IF(PASSAGEM!F994="","",PASSAGEM!F994)</f>
        <v>81.97</v>
      </c>
      <c r="F994" s="3">
        <f>IF(PASSAGEM!G994="","",PASSAGEM!G994)</f>
        <v>0</v>
      </c>
      <c r="G994" s="3">
        <f>IF(PASSAGEM!H994="","",PASSAGEM!H994)</f>
        <v>0</v>
      </c>
      <c r="H994" s="3">
        <f>IF(PASSAGEM!I994="","",PASSAGEM!I994)</f>
        <v>0</v>
      </c>
      <c r="I994" s="3">
        <f>IF(PASSAGEM!J994="","",PASSAGEM!J994)</f>
        <v>0</v>
      </c>
      <c r="J994" s="3">
        <f>IF(PASSAGEM!K994="","",PASSAGEM!K994)</f>
        <v>0</v>
      </c>
      <c r="K994" s="3">
        <f>IF(PASSAGEM!L994="","",PASSAGEM!L994)</f>
        <v>0</v>
      </c>
      <c r="L994" s="3">
        <f>IF(PASSAGEM!M994="","",PASSAGEM!M994)</f>
        <v>0</v>
      </c>
      <c r="M994" s="3">
        <f>IF(PASSAGEM!N994="","",PASSAGEM!N994)</f>
        <v>0</v>
      </c>
      <c r="N994" s="2" t="str">
        <f>IF(PASSAGEM!O994="","",PASSAGEM!O994)</f>
        <v>20250630</v>
      </c>
      <c r="O994" s="2" t="str">
        <f>IF(PASSAGEM!P994="","",PASSAGEM!P994)</f>
        <v>PREMIO</v>
      </c>
    </row>
    <row r="995" spans="1:15" x14ac:dyDescent="0.25">
      <c r="A995" s="2">
        <f>IF(PASSAGEM!B995="","",PASSAGEM!B995)</f>
        <v>6300</v>
      </c>
      <c r="B995" s="2">
        <f>IF(PASSAGEM!C995="","",PASSAGEM!C995)</f>
        <v>6142</v>
      </c>
      <c r="C995" s="2">
        <f>IF(PASSAGEM!D995="","",PASSAGEM!D995)</f>
        <v>144440192652</v>
      </c>
      <c r="D995" s="2" t="str">
        <f>IF(PASSAGEM!E995="","",PASSAGEM!E995)</f>
        <v>MARCIO NABAIS DE PAULA CAMPOS</v>
      </c>
      <c r="E995" s="3">
        <f>IF(PASSAGEM!F995="","",PASSAGEM!F995)</f>
        <v>0</v>
      </c>
      <c r="F995" s="3">
        <f>IF(PASSAGEM!G995="","",PASSAGEM!G995)</f>
        <v>0</v>
      </c>
      <c r="G995" s="3">
        <f>IF(PASSAGEM!H995="","",PASSAGEM!H995)</f>
        <v>0</v>
      </c>
      <c r="H995" s="3">
        <f>IF(PASSAGEM!I995="","",PASSAGEM!I995)</f>
        <v>0</v>
      </c>
      <c r="I995" s="3">
        <f>IF(PASSAGEM!J995="","",PASSAGEM!J995)</f>
        <v>34.64</v>
      </c>
      <c r="J995" s="3">
        <f>IF(PASSAGEM!K995="","",PASSAGEM!K995)</f>
        <v>0</v>
      </c>
      <c r="K995" s="3">
        <f>IF(PASSAGEM!L995="","",PASSAGEM!L995)</f>
        <v>0</v>
      </c>
      <c r="L995" s="3">
        <f>IF(PASSAGEM!M995="","",PASSAGEM!M995)</f>
        <v>0</v>
      </c>
      <c r="M995" s="3">
        <f>IF(PASSAGEM!N995="","",PASSAGEM!N995)</f>
        <v>0</v>
      </c>
      <c r="N995" s="2" t="str">
        <f>IF(PASSAGEM!O995="","",PASSAGEM!O995)</f>
        <v>20250630</v>
      </c>
      <c r="O995" s="2" t="str">
        <f>IF(PASSAGEM!P995="","",PASSAGEM!P995)</f>
        <v>PREMIO</v>
      </c>
    </row>
    <row r="996" spans="1:15" x14ac:dyDescent="0.25">
      <c r="A996" s="2">
        <f>IF(PASSAGEM!B996="","",PASSAGEM!B996)</f>
        <v>6300</v>
      </c>
      <c r="B996" s="2">
        <f>IF(PASSAGEM!C996="","",PASSAGEM!C996)</f>
        <v>6142</v>
      </c>
      <c r="C996" s="2">
        <f>IF(PASSAGEM!D996="","",PASSAGEM!D996)</f>
        <v>144440192753</v>
      </c>
      <c r="D996" s="2" t="str">
        <f>IF(PASSAGEM!E996="","",PASSAGEM!E996)</f>
        <v>ALEXANDRE LUIZ GADELHA DE CARVALHO</v>
      </c>
      <c r="E996" s="3">
        <f>IF(PASSAGEM!F996="","",PASSAGEM!F996)</f>
        <v>17.64</v>
      </c>
      <c r="F996" s="3">
        <f>IF(PASSAGEM!G996="","",PASSAGEM!G996)</f>
        <v>0</v>
      </c>
      <c r="G996" s="3">
        <f>IF(PASSAGEM!H996="","",PASSAGEM!H996)</f>
        <v>0</v>
      </c>
      <c r="H996" s="3">
        <f>IF(PASSAGEM!I996="","",PASSAGEM!I996)</f>
        <v>0</v>
      </c>
      <c r="I996" s="3">
        <f>IF(PASSAGEM!J996="","",PASSAGEM!J996)</f>
        <v>0</v>
      </c>
      <c r="J996" s="3">
        <f>IF(PASSAGEM!K996="","",PASSAGEM!K996)</f>
        <v>0</v>
      </c>
      <c r="K996" s="3">
        <f>IF(PASSAGEM!L996="","",PASSAGEM!L996)</f>
        <v>0</v>
      </c>
      <c r="L996" s="3">
        <f>IF(PASSAGEM!M996="","",PASSAGEM!M996)</f>
        <v>0</v>
      </c>
      <c r="M996" s="3">
        <f>IF(PASSAGEM!N996="","",PASSAGEM!N996)</f>
        <v>0</v>
      </c>
      <c r="N996" s="2" t="str">
        <f>IF(PASSAGEM!O996="","",PASSAGEM!O996)</f>
        <v>20250630</v>
      </c>
      <c r="O996" s="2" t="str">
        <f>IF(PASSAGEM!P996="","",PASSAGEM!P996)</f>
        <v>PREMIO</v>
      </c>
    </row>
    <row r="997" spans="1:15" x14ac:dyDescent="0.25">
      <c r="A997" s="2">
        <f>IF(PASSAGEM!B997="","",PASSAGEM!B997)</f>
        <v>6300</v>
      </c>
      <c r="B997" s="2">
        <f>IF(PASSAGEM!C997="","",PASSAGEM!C997)</f>
        <v>6142</v>
      </c>
      <c r="C997" s="2">
        <f>IF(PASSAGEM!D997="","",PASSAGEM!D997)</f>
        <v>144440192753</v>
      </c>
      <c r="D997" s="2" t="str">
        <f>IF(PASSAGEM!E997="","",PASSAGEM!E997)</f>
        <v>ALEXANDRE LUIZ GADELHA DE CARVALHO</v>
      </c>
      <c r="E997" s="3">
        <f>IF(PASSAGEM!F997="","",PASSAGEM!F997)</f>
        <v>0</v>
      </c>
      <c r="F997" s="3">
        <f>IF(PASSAGEM!G997="","",PASSAGEM!G997)</f>
        <v>0</v>
      </c>
      <c r="G997" s="3">
        <f>IF(PASSAGEM!H997="","",PASSAGEM!H997)</f>
        <v>0</v>
      </c>
      <c r="H997" s="3">
        <f>IF(PASSAGEM!I997="","",PASSAGEM!I997)</f>
        <v>0</v>
      </c>
      <c r="I997" s="3">
        <f>IF(PASSAGEM!J997="","",PASSAGEM!J997)</f>
        <v>23.83</v>
      </c>
      <c r="J997" s="3">
        <f>IF(PASSAGEM!K997="","",PASSAGEM!K997)</f>
        <v>0</v>
      </c>
      <c r="K997" s="3">
        <f>IF(PASSAGEM!L997="","",PASSAGEM!L997)</f>
        <v>0</v>
      </c>
      <c r="L997" s="3">
        <f>IF(PASSAGEM!M997="","",PASSAGEM!M997)</f>
        <v>0</v>
      </c>
      <c r="M997" s="3">
        <f>IF(PASSAGEM!N997="","",PASSAGEM!N997)</f>
        <v>0</v>
      </c>
      <c r="N997" s="2" t="str">
        <f>IF(PASSAGEM!O997="","",PASSAGEM!O997)</f>
        <v>20250630</v>
      </c>
      <c r="O997" s="2" t="str">
        <f>IF(PASSAGEM!P997="","",PASSAGEM!P997)</f>
        <v>PREMIO</v>
      </c>
    </row>
    <row r="998" spans="1:15" x14ac:dyDescent="0.25">
      <c r="A998" s="2">
        <f>IF(PASSAGEM!B998="","",PASSAGEM!B998)</f>
        <v>6300</v>
      </c>
      <c r="B998" s="2">
        <f>IF(PASSAGEM!C998="","",PASSAGEM!C998)</f>
        <v>6142</v>
      </c>
      <c r="C998" s="2">
        <f>IF(PASSAGEM!D998="","",PASSAGEM!D998)</f>
        <v>144440193203</v>
      </c>
      <c r="D998" s="2" t="str">
        <f>IF(PASSAGEM!E998="","",PASSAGEM!E998)</f>
        <v>ANDRE SILVA NETO</v>
      </c>
      <c r="E998" s="3">
        <f>IF(PASSAGEM!F998="","",PASSAGEM!F998)</f>
        <v>106.52</v>
      </c>
      <c r="F998" s="3">
        <f>IF(PASSAGEM!G998="","",PASSAGEM!G998)</f>
        <v>0</v>
      </c>
      <c r="G998" s="3">
        <f>IF(PASSAGEM!H998="","",PASSAGEM!H998)</f>
        <v>0</v>
      </c>
      <c r="H998" s="3">
        <f>IF(PASSAGEM!I998="","",PASSAGEM!I998)</f>
        <v>0</v>
      </c>
      <c r="I998" s="3">
        <f>IF(PASSAGEM!J998="","",PASSAGEM!J998)</f>
        <v>0</v>
      </c>
      <c r="J998" s="3">
        <f>IF(PASSAGEM!K998="","",PASSAGEM!K998)</f>
        <v>0</v>
      </c>
      <c r="K998" s="3">
        <f>IF(PASSAGEM!L998="","",PASSAGEM!L998)</f>
        <v>0</v>
      </c>
      <c r="L998" s="3">
        <f>IF(PASSAGEM!M998="","",PASSAGEM!M998)</f>
        <v>0</v>
      </c>
      <c r="M998" s="3">
        <f>IF(PASSAGEM!N998="","",PASSAGEM!N998)</f>
        <v>0</v>
      </c>
      <c r="N998" s="2" t="str">
        <f>IF(PASSAGEM!O998="","",PASSAGEM!O998)</f>
        <v>20250630</v>
      </c>
      <c r="O998" s="2" t="str">
        <f>IF(PASSAGEM!P998="","",PASSAGEM!P998)</f>
        <v>PREMIO</v>
      </c>
    </row>
    <row r="999" spans="1:15" x14ac:dyDescent="0.25">
      <c r="A999" s="2">
        <f>IF(PASSAGEM!B999="","",PASSAGEM!B999)</f>
        <v>6300</v>
      </c>
      <c r="B999" s="2">
        <f>IF(PASSAGEM!C999="","",PASSAGEM!C999)</f>
        <v>6142</v>
      </c>
      <c r="C999" s="2">
        <f>IF(PASSAGEM!D999="","",PASSAGEM!D999)</f>
        <v>144440193203</v>
      </c>
      <c r="D999" s="2" t="str">
        <f>IF(PASSAGEM!E999="","",PASSAGEM!E999)</f>
        <v>ANDRE SILVA NETO</v>
      </c>
      <c r="E999" s="3">
        <f>IF(PASSAGEM!F999="","",PASSAGEM!F999)</f>
        <v>0</v>
      </c>
      <c r="F999" s="3">
        <f>IF(PASSAGEM!G999="","",PASSAGEM!G999)</f>
        <v>0</v>
      </c>
      <c r="G999" s="3">
        <f>IF(PASSAGEM!H999="","",PASSAGEM!H999)</f>
        <v>0</v>
      </c>
      <c r="H999" s="3">
        <f>IF(PASSAGEM!I999="","",PASSAGEM!I999)</f>
        <v>0</v>
      </c>
      <c r="I999" s="3">
        <f>IF(PASSAGEM!J999="","",PASSAGEM!J999)</f>
        <v>47.84</v>
      </c>
      <c r="J999" s="3">
        <f>IF(PASSAGEM!K999="","",PASSAGEM!K999)</f>
        <v>0</v>
      </c>
      <c r="K999" s="3">
        <f>IF(PASSAGEM!L999="","",PASSAGEM!L999)</f>
        <v>0</v>
      </c>
      <c r="L999" s="3">
        <f>IF(PASSAGEM!M999="","",PASSAGEM!M999)</f>
        <v>0</v>
      </c>
      <c r="M999" s="3">
        <f>IF(PASSAGEM!N999="","",PASSAGEM!N999)</f>
        <v>0</v>
      </c>
      <c r="N999" s="2" t="str">
        <f>IF(PASSAGEM!O999="","",PASSAGEM!O999)</f>
        <v>20250630</v>
      </c>
      <c r="O999" s="2" t="str">
        <f>IF(PASSAGEM!P999="","",PASSAGEM!P999)</f>
        <v>PREMIO</v>
      </c>
    </row>
    <row r="1000" spans="1:15" x14ac:dyDescent="0.25">
      <c r="A1000" s="2">
        <f>IF(PASSAGEM!B1000="","",PASSAGEM!B1000)</f>
        <v>6300</v>
      </c>
      <c r="B1000" s="2">
        <f>IF(PASSAGEM!C1000="","",PASSAGEM!C1000)</f>
        <v>6142</v>
      </c>
      <c r="C1000" s="2">
        <f>IF(PASSAGEM!D1000="","",PASSAGEM!D1000)</f>
        <v>144440193419</v>
      </c>
      <c r="D1000" s="2" t="str">
        <f>IF(PASSAGEM!E1000="","",PASSAGEM!E1000)</f>
        <v>ERIKA ALVES WAKAGURI</v>
      </c>
      <c r="E1000" s="3">
        <f>IF(PASSAGEM!F1000="","",PASSAGEM!F1000)</f>
        <v>36.75</v>
      </c>
      <c r="F1000" s="3">
        <f>IF(PASSAGEM!G1000="","",PASSAGEM!G1000)</f>
        <v>0</v>
      </c>
      <c r="G1000" s="3">
        <f>IF(PASSAGEM!H1000="","",PASSAGEM!H1000)</f>
        <v>0</v>
      </c>
      <c r="H1000" s="3">
        <f>IF(PASSAGEM!I1000="","",PASSAGEM!I1000)</f>
        <v>0</v>
      </c>
      <c r="I1000" s="3">
        <f>IF(PASSAGEM!J1000="","",PASSAGEM!J1000)</f>
        <v>0</v>
      </c>
      <c r="J1000" s="3">
        <f>IF(PASSAGEM!K1000="","",PASSAGEM!K1000)</f>
        <v>0</v>
      </c>
      <c r="K1000" s="3">
        <f>IF(PASSAGEM!L1000="","",PASSAGEM!L1000)</f>
        <v>0</v>
      </c>
      <c r="L1000" s="3">
        <f>IF(PASSAGEM!M1000="","",PASSAGEM!M1000)</f>
        <v>0</v>
      </c>
      <c r="M1000" s="3">
        <f>IF(PASSAGEM!N1000="","",PASSAGEM!N1000)</f>
        <v>0</v>
      </c>
      <c r="N1000" s="2" t="str">
        <f>IF(PASSAGEM!O1000="","",PASSAGEM!O1000)</f>
        <v>20250630</v>
      </c>
      <c r="O1000" s="2" t="str">
        <f>IF(PASSAGEM!P1000="","",PASSAGEM!P1000)</f>
        <v>PREMIO</v>
      </c>
    </row>
    <row r="1001" spans="1:15" x14ac:dyDescent="0.25">
      <c r="A1001" s="2">
        <f>IF(PASSAGEM!B1001="","",PASSAGEM!B1001)</f>
        <v>6300</v>
      </c>
      <c r="B1001" s="2">
        <f>IF(PASSAGEM!C1001="","",PASSAGEM!C1001)</f>
        <v>6142</v>
      </c>
      <c r="C1001" s="2">
        <f>IF(PASSAGEM!D1001="","",PASSAGEM!D1001)</f>
        <v>144440193419</v>
      </c>
      <c r="D1001" s="2" t="str">
        <f>IF(PASSAGEM!E1001="","",PASSAGEM!E1001)</f>
        <v>ERIKA ALVES WAKAGURI</v>
      </c>
      <c r="E1001" s="3">
        <f>IF(PASSAGEM!F1001="","",PASSAGEM!F1001)</f>
        <v>0</v>
      </c>
      <c r="F1001" s="3">
        <f>IF(PASSAGEM!G1001="","",PASSAGEM!G1001)</f>
        <v>0</v>
      </c>
      <c r="G1001" s="3">
        <f>IF(PASSAGEM!H1001="","",PASSAGEM!H1001)</f>
        <v>0</v>
      </c>
      <c r="H1001" s="3">
        <f>IF(PASSAGEM!I1001="","",PASSAGEM!I1001)</f>
        <v>0</v>
      </c>
      <c r="I1001" s="3">
        <f>IF(PASSAGEM!J1001="","",PASSAGEM!J1001)</f>
        <v>29.92</v>
      </c>
      <c r="J1001" s="3">
        <f>IF(PASSAGEM!K1001="","",PASSAGEM!K1001)</f>
        <v>0</v>
      </c>
      <c r="K1001" s="3">
        <f>IF(PASSAGEM!L1001="","",PASSAGEM!L1001)</f>
        <v>0</v>
      </c>
      <c r="L1001" s="3">
        <f>IF(PASSAGEM!M1001="","",PASSAGEM!M1001)</f>
        <v>0</v>
      </c>
      <c r="M1001" s="3">
        <f>IF(PASSAGEM!N1001="","",PASSAGEM!N1001)</f>
        <v>0</v>
      </c>
      <c r="N1001" s="2" t="str">
        <f>IF(PASSAGEM!O1001="","",PASSAGEM!O1001)</f>
        <v>20250630</v>
      </c>
      <c r="O1001" s="2" t="str">
        <f>IF(PASSAGEM!P1001="","",PASSAGEM!P1001)</f>
        <v>PREMIO</v>
      </c>
    </row>
    <row r="1002" spans="1:15" x14ac:dyDescent="0.25">
      <c r="A1002" s="2">
        <f>IF(PASSAGEM!B1002="","",PASSAGEM!B1002)</f>
        <v>6300</v>
      </c>
      <c r="B1002" s="2">
        <f>IF(PASSAGEM!C1002="","",PASSAGEM!C1002)</f>
        <v>6142</v>
      </c>
      <c r="C1002" s="2">
        <f>IF(PASSAGEM!D1002="","",PASSAGEM!D1002)</f>
        <v>144440193512</v>
      </c>
      <c r="D1002" s="2" t="str">
        <f>IF(PASSAGEM!E1002="","",PASSAGEM!E1002)</f>
        <v>ANDERSON CARLOS FERREIRA</v>
      </c>
      <c r="E1002" s="3">
        <f>IF(PASSAGEM!F1002="","",PASSAGEM!F1002)</f>
        <v>78.290000000000006</v>
      </c>
      <c r="F1002" s="3">
        <f>IF(PASSAGEM!G1002="","",PASSAGEM!G1002)</f>
        <v>0</v>
      </c>
      <c r="G1002" s="3">
        <f>IF(PASSAGEM!H1002="","",PASSAGEM!H1002)</f>
        <v>0</v>
      </c>
      <c r="H1002" s="3">
        <f>IF(PASSAGEM!I1002="","",PASSAGEM!I1002)</f>
        <v>0</v>
      </c>
      <c r="I1002" s="3">
        <f>IF(PASSAGEM!J1002="","",PASSAGEM!J1002)</f>
        <v>0</v>
      </c>
      <c r="J1002" s="3">
        <f>IF(PASSAGEM!K1002="","",PASSAGEM!K1002)</f>
        <v>0</v>
      </c>
      <c r="K1002" s="3">
        <f>IF(PASSAGEM!L1002="","",PASSAGEM!L1002)</f>
        <v>0</v>
      </c>
      <c r="L1002" s="3">
        <f>IF(PASSAGEM!M1002="","",PASSAGEM!M1002)</f>
        <v>0</v>
      </c>
      <c r="M1002" s="3">
        <f>IF(PASSAGEM!N1002="","",PASSAGEM!N1002)</f>
        <v>0</v>
      </c>
      <c r="N1002" s="2" t="str">
        <f>IF(PASSAGEM!O1002="","",PASSAGEM!O1002)</f>
        <v>20250630</v>
      </c>
      <c r="O1002" s="2" t="str">
        <f>IF(PASSAGEM!P1002="","",PASSAGEM!P1002)</f>
        <v>PREMIO</v>
      </c>
    </row>
    <row r="1003" spans="1:15" x14ac:dyDescent="0.25">
      <c r="A1003" s="2">
        <f>IF(PASSAGEM!B1003="","",PASSAGEM!B1003)</f>
        <v>6300</v>
      </c>
      <c r="B1003" s="2">
        <f>IF(PASSAGEM!C1003="","",PASSAGEM!C1003)</f>
        <v>6142</v>
      </c>
      <c r="C1003" s="2">
        <f>IF(PASSAGEM!D1003="","",PASSAGEM!D1003)</f>
        <v>144440193512</v>
      </c>
      <c r="D1003" s="2" t="str">
        <f>IF(PASSAGEM!E1003="","",PASSAGEM!E1003)</f>
        <v>ANDERSON CARLOS FERREIRA</v>
      </c>
      <c r="E1003" s="3">
        <f>IF(PASSAGEM!F1003="","",PASSAGEM!F1003)</f>
        <v>0</v>
      </c>
      <c r="F1003" s="3">
        <f>IF(PASSAGEM!G1003="","",PASSAGEM!G1003)</f>
        <v>0</v>
      </c>
      <c r="G1003" s="3">
        <f>IF(PASSAGEM!H1003="","",PASSAGEM!H1003)</f>
        <v>0</v>
      </c>
      <c r="H1003" s="3">
        <f>IF(PASSAGEM!I1003="","",PASSAGEM!I1003)</f>
        <v>0</v>
      </c>
      <c r="I1003" s="3">
        <f>IF(PASSAGEM!J1003="","",PASSAGEM!J1003)</f>
        <v>67.98</v>
      </c>
      <c r="J1003" s="3">
        <f>IF(PASSAGEM!K1003="","",PASSAGEM!K1003)</f>
        <v>0</v>
      </c>
      <c r="K1003" s="3">
        <f>IF(PASSAGEM!L1003="","",PASSAGEM!L1003)</f>
        <v>0</v>
      </c>
      <c r="L1003" s="3">
        <f>IF(PASSAGEM!M1003="","",PASSAGEM!M1003)</f>
        <v>0</v>
      </c>
      <c r="M1003" s="3">
        <f>IF(PASSAGEM!N1003="","",PASSAGEM!N1003)</f>
        <v>0</v>
      </c>
      <c r="N1003" s="2" t="str">
        <f>IF(PASSAGEM!O1003="","",PASSAGEM!O1003)</f>
        <v>20250630</v>
      </c>
      <c r="O1003" s="2" t="str">
        <f>IF(PASSAGEM!P1003="","",PASSAGEM!P1003)</f>
        <v>PREMIO</v>
      </c>
    </row>
    <row r="1004" spans="1:15" x14ac:dyDescent="0.25">
      <c r="A1004" s="2">
        <f>IF(PASSAGEM!B1004="","",PASSAGEM!B1004)</f>
        <v>6300</v>
      </c>
      <c r="B1004" s="2">
        <f>IF(PASSAGEM!C1004="","",PASSAGEM!C1004)</f>
        <v>6142</v>
      </c>
      <c r="C1004" s="2">
        <f>IF(PASSAGEM!D1004="","",PASSAGEM!D1004)</f>
        <v>144440193776</v>
      </c>
      <c r="D1004" s="2" t="str">
        <f>IF(PASSAGEM!E1004="","",PASSAGEM!E1004)</f>
        <v>ELEUZA GONCALVES RAMOS</v>
      </c>
      <c r="E1004" s="3">
        <f>IF(PASSAGEM!F1004="","",PASSAGEM!F1004)</f>
        <v>109.02</v>
      </c>
      <c r="F1004" s="3">
        <f>IF(PASSAGEM!G1004="","",PASSAGEM!G1004)</f>
        <v>0</v>
      </c>
      <c r="G1004" s="3">
        <f>IF(PASSAGEM!H1004="","",PASSAGEM!H1004)</f>
        <v>0</v>
      </c>
      <c r="H1004" s="3">
        <f>IF(PASSAGEM!I1004="","",PASSAGEM!I1004)</f>
        <v>0</v>
      </c>
      <c r="I1004" s="3">
        <f>IF(PASSAGEM!J1004="","",PASSAGEM!J1004)</f>
        <v>0</v>
      </c>
      <c r="J1004" s="3">
        <f>IF(PASSAGEM!K1004="","",PASSAGEM!K1004)</f>
        <v>0</v>
      </c>
      <c r="K1004" s="3">
        <f>IF(PASSAGEM!L1004="","",PASSAGEM!L1004)</f>
        <v>0</v>
      </c>
      <c r="L1004" s="3">
        <f>IF(PASSAGEM!M1004="","",PASSAGEM!M1004)</f>
        <v>0</v>
      </c>
      <c r="M1004" s="3">
        <f>IF(PASSAGEM!N1004="","",PASSAGEM!N1004)</f>
        <v>0</v>
      </c>
      <c r="N1004" s="2" t="str">
        <f>IF(PASSAGEM!O1004="","",PASSAGEM!O1004)</f>
        <v>20250630</v>
      </c>
      <c r="O1004" s="2" t="str">
        <f>IF(PASSAGEM!P1004="","",PASSAGEM!P1004)</f>
        <v>PREMIO</v>
      </c>
    </row>
    <row r="1005" spans="1:15" x14ac:dyDescent="0.25">
      <c r="A1005" s="2">
        <f>IF(PASSAGEM!B1005="","",PASSAGEM!B1005)</f>
        <v>6300</v>
      </c>
      <c r="B1005" s="2">
        <f>IF(PASSAGEM!C1005="","",PASSAGEM!C1005)</f>
        <v>6142</v>
      </c>
      <c r="C1005" s="2">
        <f>IF(PASSAGEM!D1005="","",PASSAGEM!D1005)</f>
        <v>144440193776</v>
      </c>
      <c r="D1005" s="2" t="str">
        <f>IF(PASSAGEM!E1005="","",PASSAGEM!E1005)</f>
        <v>ELEUZA GONCALVES RAMOS</v>
      </c>
      <c r="E1005" s="3">
        <f>IF(PASSAGEM!F1005="","",PASSAGEM!F1005)</f>
        <v>0</v>
      </c>
      <c r="F1005" s="3">
        <f>IF(PASSAGEM!G1005="","",PASSAGEM!G1005)</f>
        <v>0</v>
      </c>
      <c r="G1005" s="3">
        <f>IF(PASSAGEM!H1005="","",PASSAGEM!H1005)</f>
        <v>0</v>
      </c>
      <c r="H1005" s="3">
        <f>IF(PASSAGEM!I1005="","",PASSAGEM!I1005)</f>
        <v>0</v>
      </c>
      <c r="I1005" s="3">
        <f>IF(PASSAGEM!J1005="","",PASSAGEM!J1005)</f>
        <v>42.57</v>
      </c>
      <c r="J1005" s="3">
        <f>IF(PASSAGEM!K1005="","",PASSAGEM!K1005)</f>
        <v>0</v>
      </c>
      <c r="K1005" s="3">
        <f>IF(PASSAGEM!L1005="","",PASSAGEM!L1005)</f>
        <v>0</v>
      </c>
      <c r="L1005" s="3">
        <f>IF(PASSAGEM!M1005="","",PASSAGEM!M1005)</f>
        <v>0</v>
      </c>
      <c r="M1005" s="3">
        <f>IF(PASSAGEM!N1005="","",PASSAGEM!N1005)</f>
        <v>0</v>
      </c>
      <c r="N1005" s="2" t="str">
        <f>IF(PASSAGEM!O1005="","",PASSAGEM!O1005)</f>
        <v>20250630</v>
      </c>
      <c r="O1005" s="2" t="str">
        <f>IF(PASSAGEM!P1005="","",PASSAGEM!P1005)</f>
        <v>PREMIO</v>
      </c>
    </row>
    <row r="1006" spans="1:15" x14ac:dyDescent="0.25">
      <c r="A1006" s="2">
        <f>IF(PASSAGEM!B1006="","",PASSAGEM!B1006)</f>
        <v>6300</v>
      </c>
      <c r="B1006" s="2">
        <f>IF(PASSAGEM!C1006="","",PASSAGEM!C1006)</f>
        <v>6142</v>
      </c>
      <c r="C1006" s="2">
        <f>IF(PASSAGEM!D1006="","",PASSAGEM!D1006)</f>
        <v>144440196403</v>
      </c>
      <c r="D1006" s="2" t="str">
        <f>IF(PASSAGEM!E1006="","",PASSAGEM!E1006)</f>
        <v>UBIRATAM VERISSIMO DO ROSARIO</v>
      </c>
      <c r="E1006" s="3">
        <f>IF(PASSAGEM!F1006="","",PASSAGEM!F1006)</f>
        <v>215.26</v>
      </c>
      <c r="F1006" s="3">
        <f>IF(PASSAGEM!G1006="","",PASSAGEM!G1006)</f>
        <v>0</v>
      </c>
      <c r="G1006" s="3">
        <f>IF(PASSAGEM!H1006="","",PASSAGEM!H1006)</f>
        <v>0</v>
      </c>
      <c r="H1006" s="3">
        <f>IF(PASSAGEM!I1006="","",PASSAGEM!I1006)</f>
        <v>0</v>
      </c>
      <c r="I1006" s="3">
        <f>IF(PASSAGEM!J1006="","",PASSAGEM!J1006)</f>
        <v>0</v>
      </c>
      <c r="J1006" s="3">
        <f>IF(PASSAGEM!K1006="","",PASSAGEM!K1006)</f>
        <v>0</v>
      </c>
      <c r="K1006" s="3">
        <f>IF(PASSAGEM!L1006="","",PASSAGEM!L1006)</f>
        <v>0</v>
      </c>
      <c r="L1006" s="3">
        <f>IF(PASSAGEM!M1006="","",PASSAGEM!M1006)</f>
        <v>0</v>
      </c>
      <c r="M1006" s="3">
        <f>IF(PASSAGEM!N1006="","",PASSAGEM!N1006)</f>
        <v>0</v>
      </c>
      <c r="N1006" s="2" t="str">
        <f>IF(PASSAGEM!O1006="","",PASSAGEM!O1006)</f>
        <v>20250630</v>
      </c>
      <c r="O1006" s="2" t="str">
        <f>IF(PASSAGEM!P1006="","",PASSAGEM!P1006)</f>
        <v>PREMIO</v>
      </c>
    </row>
    <row r="1007" spans="1:15" x14ac:dyDescent="0.25">
      <c r="A1007" s="2">
        <f>IF(PASSAGEM!B1007="","",PASSAGEM!B1007)</f>
        <v>6300</v>
      </c>
      <c r="B1007" s="2">
        <f>IF(PASSAGEM!C1007="","",PASSAGEM!C1007)</f>
        <v>6142</v>
      </c>
      <c r="C1007" s="2">
        <f>IF(PASSAGEM!D1007="","",PASSAGEM!D1007)</f>
        <v>144440196403</v>
      </c>
      <c r="D1007" s="2" t="str">
        <f>IF(PASSAGEM!E1007="","",PASSAGEM!E1007)</f>
        <v>UBIRATAM VERISSIMO DO ROSARIO</v>
      </c>
      <c r="E1007" s="3">
        <f>IF(PASSAGEM!F1007="","",PASSAGEM!F1007)</f>
        <v>0</v>
      </c>
      <c r="F1007" s="3">
        <f>IF(PASSAGEM!G1007="","",PASSAGEM!G1007)</f>
        <v>0</v>
      </c>
      <c r="G1007" s="3">
        <f>IF(PASSAGEM!H1007="","",PASSAGEM!H1007)</f>
        <v>0</v>
      </c>
      <c r="H1007" s="3">
        <f>IF(PASSAGEM!I1007="","",PASSAGEM!I1007)</f>
        <v>0</v>
      </c>
      <c r="I1007" s="3">
        <f>IF(PASSAGEM!J1007="","",PASSAGEM!J1007)</f>
        <v>35.270000000000003</v>
      </c>
      <c r="J1007" s="3">
        <f>IF(PASSAGEM!K1007="","",PASSAGEM!K1007)</f>
        <v>0</v>
      </c>
      <c r="K1007" s="3">
        <f>IF(PASSAGEM!L1007="","",PASSAGEM!L1007)</f>
        <v>0</v>
      </c>
      <c r="L1007" s="3">
        <f>IF(PASSAGEM!M1007="","",PASSAGEM!M1007)</f>
        <v>0</v>
      </c>
      <c r="M1007" s="3">
        <f>IF(PASSAGEM!N1007="","",PASSAGEM!N1007)</f>
        <v>0</v>
      </c>
      <c r="N1007" s="2" t="str">
        <f>IF(PASSAGEM!O1007="","",PASSAGEM!O1007)</f>
        <v>20250630</v>
      </c>
      <c r="O1007" s="2" t="str">
        <f>IF(PASSAGEM!P1007="","",PASSAGEM!P1007)</f>
        <v>PREMIO</v>
      </c>
    </row>
    <row r="1008" spans="1:15" x14ac:dyDescent="0.25">
      <c r="A1008" s="2">
        <f>IF(PASSAGEM!B1008="","",PASSAGEM!B1008)</f>
        <v>6300</v>
      </c>
      <c r="B1008" s="2">
        <f>IF(PASSAGEM!C1008="","",PASSAGEM!C1008)</f>
        <v>6142</v>
      </c>
      <c r="C1008" s="2">
        <f>IF(PASSAGEM!D1008="","",PASSAGEM!D1008)</f>
        <v>144440199713</v>
      </c>
      <c r="D1008" s="2" t="str">
        <f>IF(PASSAGEM!E1008="","",PASSAGEM!E1008)</f>
        <v>DANIELA CRISTINA FRANCO SILVEIRA</v>
      </c>
      <c r="E1008" s="3">
        <f>IF(PASSAGEM!F1008="","",PASSAGEM!F1008)</f>
        <v>194.62</v>
      </c>
      <c r="F1008" s="3">
        <f>IF(PASSAGEM!G1008="","",PASSAGEM!G1008)</f>
        <v>0</v>
      </c>
      <c r="G1008" s="3">
        <f>IF(PASSAGEM!H1008="","",PASSAGEM!H1008)</f>
        <v>0</v>
      </c>
      <c r="H1008" s="3">
        <f>IF(PASSAGEM!I1008="","",PASSAGEM!I1008)</f>
        <v>0</v>
      </c>
      <c r="I1008" s="3">
        <f>IF(PASSAGEM!J1008="","",PASSAGEM!J1008)</f>
        <v>0</v>
      </c>
      <c r="J1008" s="3">
        <f>IF(PASSAGEM!K1008="","",PASSAGEM!K1008)</f>
        <v>0</v>
      </c>
      <c r="K1008" s="3">
        <f>IF(PASSAGEM!L1008="","",PASSAGEM!L1008)</f>
        <v>0</v>
      </c>
      <c r="L1008" s="3">
        <f>IF(PASSAGEM!M1008="","",PASSAGEM!M1008)</f>
        <v>0</v>
      </c>
      <c r="M1008" s="3">
        <f>IF(PASSAGEM!N1008="","",PASSAGEM!N1008)</f>
        <v>0</v>
      </c>
      <c r="N1008" s="2" t="str">
        <f>IF(PASSAGEM!O1008="","",PASSAGEM!O1008)</f>
        <v>20250630</v>
      </c>
      <c r="O1008" s="2" t="str">
        <f>IF(PASSAGEM!P1008="","",PASSAGEM!P1008)</f>
        <v>PREMIO</v>
      </c>
    </row>
    <row r="1009" spans="1:15" x14ac:dyDescent="0.25">
      <c r="A1009" s="2">
        <f>IF(PASSAGEM!B1009="","",PASSAGEM!B1009)</f>
        <v>6300</v>
      </c>
      <c r="B1009" s="2">
        <f>IF(PASSAGEM!C1009="","",PASSAGEM!C1009)</f>
        <v>6142</v>
      </c>
      <c r="C1009" s="2">
        <f>IF(PASSAGEM!D1009="","",PASSAGEM!D1009)</f>
        <v>144440199713</v>
      </c>
      <c r="D1009" s="2" t="str">
        <f>IF(PASSAGEM!E1009="","",PASSAGEM!E1009)</f>
        <v>DANIELA CRISTINA FRANCO SILVEIRA</v>
      </c>
      <c r="E1009" s="3">
        <f>IF(PASSAGEM!F1009="","",PASSAGEM!F1009)</f>
        <v>0</v>
      </c>
      <c r="F1009" s="3">
        <f>IF(PASSAGEM!G1009="","",PASSAGEM!G1009)</f>
        <v>0</v>
      </c>
      <c r="G1009" s="3">
        <f>IF(PASSAGEM!H1009="","",PASSAGEM!H1009)</f>
        <v>0</v>
      </c>
      <c r="H1009" s="3">
        <f>IF(PASSAGEM!I1009="","",PASSAGEM!I1009)</f>
        <v>0</v>
      </c>
      <c r="I1009" s="3">
        <f>IF(PASSAGEM!J1009="","",PASSAGEM!J1009)</f>
        <v>110.43</v>
      </c>
      <c r="J1009" s="3">
        <f>IF(PASSAGEM!K1009="","",PASSAGEM!K1009)</f>
        <v>0</v>
      </c>
      <c r="K1009" s="3">
        <f>IF(PASSAGEM!L1009="","",PASSAGEM!L1009)</f>
        <v>0</v>
      </c>
      <c r="L1009" s="3">
        <f>IF(PASSAGEM!M1009="","",PASSAGEM!M1009)</f>
        <v>0</v>
      </c>
      <c r="M1009" s="3">
        <f>IF(PASSAGEM!N1009="","",PASSAGEM!N1009)</f>
        <v>0</v>
      </c>
      <c r="N1009" s="2" t="str">
        <f>IF(PASSAGEM!O1009="","",PASSAGEM!O1009)</f>
        <v>20250630</v>
      </c>
      <c r="O1009" s="2" t="str">
        <f>IF(PASSAGEM!P1009="","",PASSAGEM!P1009)</f>
        <v>PREMIO</v>
      </c>
    </row>
    <row r="1010" spans="1:15" x14ac:dyDescent="0.25">
      <c r="A1010" s="2">
        <f>IF(PASSAGEM!B1010="","",PASSAGEM!B1010)</f>
        <v>6300</v>
      </c>
      <c r="B1010" s="2">
        <f>IF(PASSAGEM!C1010="","",PASSAGEM!C1010)</f>
        <v>6142</v>
      </c>
      <c r="C1010" s="2">
        <f>IF(PASSAGEM!D1010="","",PASSAGEM!D1010)</f>
        <v>144440201816</v>
      </c>
      <c r="D1010" s="2" t="str">
        <f>IF(PASSAGEM!E1010="","",PASSAGEM!E1010)</f>
        <v>FLAVIA DA SILVA BUENO</v>
      </c>
      <c r="E1010" s="3">
        <f>IF(PASSAGEM!F1010="","",PASSAGEM!F1010)</f>
        <v>39.99</v>
      </c>
      <c r="F1010" s="3">
        <f>IF(PASSAGEM!G1010="","",PASSAGEM!G1010)</f>
        <v>0</v>
      </c>
      <c r="G1010" s="3">
        <f>IF(PASSAGEM!H1010="","",PASSAGEM!H1010)</f>
        <v>0</v>
      </c>
      <c r="H1010" s="3">
        <f>IF(PASSAGEM!I1010="","",PASSAGEM!I1010)</f>
        <v>0</v>
      </c>
      <c r="I1010" s="3">
        <f>IF(PASSAGEM!J1010="","",PASSAGEM!J1010)</f>
        <v>0</v>
      </c>
      <c r="J1010" s="3">
        <f>IF(PASSAGEM!K1010="","",PASSAGEM!K1010)</f>
        <v>0</v>
      </c>
      <c r="K1010" s="3">
        <f>IF(PASSAGEM!L1010="","",PASSAGEM!L1010)</f>
        <v>0</v>
      </c>
      <c r="L1010" s="3">
        <f>IF(PASSAGEM!M1010="","",PASSAGEM!M1010)</f>
        <v>0</v>
      </c>
      <c r="M1010" s="3">
        <f>IF(PASSAGEM!N1010="","",PASSAGEM!N1010)</f>
        <v>0</v>
      </c>
      <c r="N1010" s="2" t="str">
        <f>IF(PASSAGEM!O1010="","",PASSAGEM!O1010)</f>
        <v>20250630</v>
      </c>
      <c r="O1010" s="2" t="str">
        <f>IF(PASSAGEM!P1010="","",PASSAGEM!P1010)</f>
        <v>PREMIO</v>
      </c>
    </row>
    <row r="1011" spans="1:15" x14ac:dyDescent="0.25">
      <c r="A1011" s="2">
        <f>IF(PASSAGEM!B1011="","",PASSAGEM!B1011)</f>
        <v>6300</v>
      </c>
      <c r="B1011" s="2">
        <f>IF(PASSAGEM!C1011="","",PASSAGEM!C1011)</f>
        <v>6142</v>
      </c>
      <c r="C1011" s="2">
        <f>IF(PASSAGEM!D1011="","",PASSAGEM!D1011)</f>
        <v>144440201816</v>
      </c>
      <c r="D1011" s="2" t="str">
        <f>IF(PASSAGEM!E1011="","",PASSAGEM!E1011)</f>
        <v>FLAVIA DA SILVA BUENO</v>
      </c>
      <c r="E1011" s="3">
        <f>IF(PASSAGEM!F1011="","",PASSAGEM!F1011)</f>
        <v>0</v>
      </c>
      <c r="F1011" s="3">
        <f>IF(PASSAGEM!G1011="","",PASSAGEM!G1011)</f>
        <v>0</v>
      </c>
      <c r="G1011" s="3">
        <f>IF(PASSAGEM!H1011="","",PASSAGEM!H1011)</f>
        <v>0</v>
      </c>
      <c r="H1011" s="3">
        <f>IF(PASSAGEM!I1011="","",PASSAGEM!I1011)</f>
        <v>0</v>
      </c>
      <c r="I1011" s="3">
        <f>IF(PASSAGEM!J1011="","",PASSAGEM!J1011)</f>
        <v>26.81</v>
      </c>
      <c r="J1011" s="3">
        <f>IF(PASSAGEM!K1011="","",PASSAGEM!K1011)</f>
        <v>0</v>
      </c>
      <c r="K1011" s="3">
        <f>IF(PASSAGEM!L1011="","",PASSAGEM!L1011)</f>
        <v>0</v>
      </c>
      <c r="L1011" s="3">
        <f>IF(PASSAGEM!M1011="","",PASSAGEM!M1011)</f>
        <v>0</v>
      </c>
      <c r="M1011" s="3">
        <f>IF(PASSAGEM!N1011="","",PASSAGEM!N1011)</f>
        <v>0</v>
      </c>
      <c r="N1011" s="2" t="str">
        <f>IF(PASSAGEM!O1011="","",PASSAGEM!O1011)</f>
        <v>20250630</v>
      </c>
      <c r="O1011" s="2" t="str">
        <f>IF(PASSAGEM!P1011="","",PASSAGEM!P1011)</f>
        <v>PREMIO</v>
      </c>
    </row>
    <row r="1012" spans="1:15" x14ac:dyDescent="0.25">
      <c r="A1012" s="2">
        <f>IF(PASSAGEM!B1012="","",PASSAGEM!B1012)</f>
        <v>6300</v>
      </c>
      <c r="B1012" s="2">
        <f>IF(PASSAGEM!C1012="","",PASSAGEM!C1012)</f>
        <v>6142</v>
      </c>
      <c r="C1012" s="2">
        <f>IF(PASSAGEM!D1012="","",PASSAGEM!D1012)</f>
        <v>144440204081</v>
      </c>
      <c r="D1012" s="2" t="str">
        <f>IF(PASSAGEM!E1012="","",PASSAGEM!E1012)</f>
        <v>MARCIO SANTANA CUSTODIO DOS SANTOS</v>
      </c>
      <c r="E1012" s="3">
        <f>IF(PASSAGEM!F1012="","",PASSAGEM!F1012)</f>
        <v>231.24</v>
      </c>
      <c r="F1012" s="3">
        <f>IF(PASSAGEM!G1012="","",PASSAGEM!G1012)</f>
        <v>0</v>
      </c>
      <c r="G1012" s="3">
        <f>IF(PASSAGEM!H1012="","",PASSAGEM!H1012)</f>
        <v>0</v>
      </c>
      <c r="H1012" s="3">
        <f>IF(PASSAGEM!I1012="","",PASSAGEM!I1012)</f>
        <v>0</v>
      </c>
      <c r="I1012" s="3">
        <f>IF(PASSAGEM!J1012="","",PASSAGEM!J1012)</f>
        <v>0</v>
      </c>
      <c r="J1012" s="3">
        <f>IF(PASSAGEM!K1012="","",PASSAGEM!K1012)</f>
        <v>0</v>
      </c>
      <c r="K1012" s="3">
        <f>IF(PASSAGEM!L1012="","",PASSAGEM!L1012)</f>
        <v>0</v>
      </c>
      <c r="L1012" s="3">
        <f>IF(PASSAGEM!M1012="","",PASSAGEM!M1012)</f>
        <v>0</v>
      </c>
      <c r="M1012" s="3">
        <f>IF(PASSAGEM!N1012="","",PASSAGEM!N1012)</f>
        <v>0</v>
      </c>
      <c r="N1012" s="2" t="str">
        <f>IF(PASSAGEM!O1012="","",PASSAGEM!O1012)</f>
        <v>20250630</v>
      </c>
      <c r="O1012" s="2" t="str">
        <f>IF(PASSAGEM!P1012="","",PASSAGEM!P1012)</f>
        <v>PREMIO</v>
      </c>
    </row>
    <row r="1013" spans="1:15" x14ac:dyDescent="0.25">
      <c r="A1013" s="2">
        <f>IF(PASSAGEM!B1013="","",PASSAGEM!B1013)</f>
        <v>6300</v>
      </c>
      <c r="B1013" s="2">
        <f>IF(PASSAGEM!C1013="","",PASSAGEM!C1013)</f>
        <v>6142</v>
      </c>
      <c r="C1013" s="2">
        <f>IF(PASSAGEM!D1013="","",PASSAGEM!D1013)</f>
        <v>144440204759</v>
      </c>
      <c r="D1013" s="2" t="str">
        <f>IF(PASSAGEM!E1013="","",PASSAGEM!E1013)</f>
        <v>JOSE EDEMIR BATISTA GOIS</v>
      </c>
      <c r="E1013" s="3">
        <f>IF(PASSAGEM!F1013="","",PASSAGEM!F1013)</f>
        <v>74.27</v>
      </c>
      <c r="F1013" s="3">
        <f>IF(PASSAGEM!G1013="","",PASSAGEM!G1013)</f>
        <v>0</v>
      </c>
      <c r="G1013" s="3">
        <f>IF(PASSAGEM!H1013="","",PASSAGEM!H1013)</f>
        <v>0</v>
      </c>
      <c r="H1013" s="3">
        <f>IF(PASSAGEM!I1013="","",PASSAGEM!I1013)</f>
        <v>0</v>
      </c>
      <c r="I1013" s="3">
        <f>IF(PASSAGEM!J1013="","",PASSAGEM!J1013)</f>
        <v>0</v>
      </c>
      <c r="J1013" s="3">
        <f>IF(PASSAGEM!K1013="","",PASSAGEM!K1013)</f>
        <v>0</v>
      </c>
      <c r="K1013" s="3">
        <f>IF(PASSAGEM!L1013="","",PASSAGEM!L1013)</f>
        <v>0</v>
      </c>
      <c r="L1013" s="3">
        <f>IF(PASSAGEM!M1013="","",PASSAGEM!M1013)</f>
        <v>0</v>
      </c>
      <c r="M1013" s="3">
        <f>IF(PASSAGEM!N1013="","",PASSAGEM!N1013)</f>
        <v>0</v>
      </c>
      <c r="N1013" s="2" t="str">
        <f>IF(PASSAGEM!O1013="","",PASSAGEM!O1013)</f>
        <v>20250630</v>
      </c>
      <c r="O1013" s="2" t="str">
        <f>IF(PASSAGEM!P1013="","",PASSAGEM!P1013)</f>
        <v>PREMIO</v>
      </c>
    </row>
    <row r="1014" spans="1:15" x14ac:dyDescent="0.25">
      <c r="A1014" s="2">
        <f>IF(PASSAGEM!B1014="","",PASSAGEM!B1014)</f>
        <v>6300</v>
      </c>
      <c r="B1014" s="2">
        <f>IF(PASSAGEM!C1014="","",PASSAGEM!C1014)</f>
        <v>6142</v>
      </c>
      <c r="C1014" s="2">
        <f>IF(PASSAGEM!D1014="","",PASSAGEM!D1014)</f>
        <v>144440204759</v>
      </c>
      <c r="D1014" s="2" t="str">
        <f>IF(PASSAGEM!E1014="","",PASSAGEM!E1014)</f>
        <v>JOSE EDEMIR BATISTA GOIS</v>
      </c>
      <c r="E1014" s="3">
        <f>IF(PASSAGEM!F1014="","",PASSAGEM!F1014)</f>
        <v>0</v>
      </c>
      <c r="F1014" s="3">
        <f>IF(PASSAGEM!G1014="","",PASSAGEM!G1014)</f>
        <v>0</v>
      </c>
      <c r="G1014" s="3">
        <f>IF(PASSAGEM!H1014="","",PASSAGEM!H1014)</f>
        <v>0</v>
      </c>
      <c r="H1014" s="3">
        <f>IF(PASSAGEM!I1014="","",PASSAGEM!I1014)</f>
        <v>0</v>
      </c>
      <c r="I1014" s="3">
        <f>IF(PASSAGEM!J1014="","",PASSAGEM!J1014)</f>
        <v>44.12</v>
      </c>
      <c r="J1014" s="3">
        <f>IF(PASSAGEM!K1014="","",PASSAGEM!K1014)</f>
        <v>0</v>
      </c>
      <c r="K1014" s="3">
        <f>IF(PASSAGEM!L1014="","",PASSAGEM!L1014)</f>
        <v>0</v>
      </c>
      <c r="L1014" s="3">
        <f>IF(PASSAGEM!M1014="","",PASSAGEM!M1014)</f>
        <v>0</v>
      </c>
      <c r="M1014" s="3">
        <f>IF(PASSAGEM!N1014="","",PASSAGEM!N1014)</f>
        <v>0</v>
      </c>
      <c r="N1014" s="2" t="str">
        <f>IF(PASSAGEM!O1014="","",PASSAGEM!O1014)</f>
        <v>20250630</v>
      </c>
      <c r="O1014" s="2" t="str">
        <f>IF(PASSAGEM!P1014="","",PASSAGEM!P1014)</f>
        <v>PREMIO</v>
      </c>
    </row>
    <row r="1015" spans="1:15" x14ac:dyDescent="0.25">
      <c r="A1015" s="2">
        <f>IF(PASSAGEM!B1015="","",PASSAGEM!B1015)</f>
        <v>6300</v>
      </c>
      <c r="B1015" s="2">
        <f>IF(PASSAGEM!C1015="","",PASSAGEM!C1015)</f>
        <v>6142</v>
      </c>
      <c r="C1015" s="2">
        <f>IF(PASSAGEM!D1015="","",PASSAGEM!D1015)</f>
        <v>144440213808</v>
      </c>
      <c r="D1015" s="2" t="str">
        <f>IF(PASSAGEM!E1015="","",PASSAGEM!E1015)</f>
        <v>KATIA APARECIDA ALVES NOBRE</v>
      </c>
      <c r="E1015" s="3">
        <f>IF(PASSAGEM!F1015="","",PASSAGEM!F1015)</f>
        <v>58.56</v>
      </c>
      <c r="F1015" s="3">
        <f>IF(PASSAGEM!G1015="","",PASSAGEM!G1015)</f>
        <v>0</v>
      </c>
      <c r="G1015" s="3">
        <f>IF(PASSAGEM!H1015="","",PASSAGEM!H1015)</f>
        <v>0</v>
      </c>
      <c r="H1015" s="3">
        <f>IF(PASSAGEM!I1015="","",PASSAGEM!I1015)</f>
        <v>0</v>
      </c>
      <c r="I1015" s="3">
        <f>IF(PASSAGEM!J1015="","",PASSAGEM!J1015)</f>
        <v>0</v>
      </c>
      <c r="J1015" s="3">
        <f>IF(PASSAGEM!K1015="","",PASSAGEM!K1015)</f>
        <v>0</v>
      </c>
      <c r="K1015" s="3">
        <f>IF(PASSAGEM!L1015="","",PASSAGEM!L1015)</f>
        <v>0</v>
      </c>
      <c r="L1015" s="3">
        <f>IF(PASSAGEM!M1015="","",PASSAGEM!M1015)</f>
        <v>0</v>
      </c>
      <c r="M1015" s="3">
        <f>IF(PASSAGEM!N1015="","",PASSAGEM!N1015)</f>
        <v>0</v>
      </c>
      <c r="N1015" s="2" t="str">
        <f>IF(PASSAGEM!O1015="","",PASSAGEM!O1015)</f>
        <v>20250630</v>
      </c>
      <c r="O1015" s="2" t="str">
        <f>IF(PASSAGEM!P1015="","",PASSAGEM!P1015)</f>
        <v>PREMIO</v>
      </c>
    </row>
    <row r="1016" spans="1:15" x14ac:dyDescent="0.25">
      <c r="A1016" s="2">
        <f>IF(PASSAGEM!B1016="","",PASSAGEM!B1016)</f>
        <v>6300</v>
      </c>
      <c r="B1016" s="2">
        <f>IF(PASSAGEM!C1016="","",PASSAGEM!C1016)</f>
        <v>6142</v>
      </c>
      <c r="C1016" s="2">
        <f>IF(PASSAGEM!D1016="","",PASSAGEM!D1016)</f>
        <v>144440213808</v>
      </c>
      <c r="D1016" s="2" t="str">
        <f>IF(PASSAGEM!E1016="","",PASSAGEM!E1016)</f>
        <v>KATIA APARECIDA ALVES NOBRE</v>
      </c>
      <c r="E1016" s="3">
        <f>IF(PASSAGEM!F1016="","",PASSAGEM!F1016)</f>
        <v>0</v>
      </c>
      <c r="F1016" s="3">
        <f>IF(PASSAGEM!G1016="","",PASSAGEM!G1016)</f>
        <v>0</v>
      </c>
      <c r="G1016" s="3">
        <f>IF(PASSAGEM!H1016="","",PASSAGEM!H1016)</f>
        <v>0</v>
      </c>
      <c r="H1016" s="3">
        <f>IF(PASSAGEM!I1016="","",PASSAGEM!I1016)</f>
        <v>0</v>
      </c>
      <c r="I1016" s="3">
        <f>IF(PASSAGEM!J1016="","",PASSAGEM!J1016)</f>
        <v>45.69</v>
      </c>
      <c r="J1016" s="3">
        <f>IF(PASSAGEM!K1016="","",PASSAGEM!K1016)</f>
        <v>0</v>
      </c>
      <c r="K1016" s="3">
        <f>IF(PASSAGEM!L1016="","",PASSAGEM!L1016)</f>
        <v>0</v>
      </c>
      <c r="L1016" s="3">
        <f>IF(PASSAGEM!M1016="","",PASSAGEM!M1016)</f>
        <v>0</v>
      </c>
      <c r="M1016" s="3">
        <f>IF(PASSAGEM!N1016="","",PASSAGEM!N1016)</f>
        <v>0</v>
      </c>
      <c r="N1016" s="2" t="str">
        <f>IF(PASSAGEM!O1016="","",PASSAGEM!O1016)</f>
        <v>20250630</v>
      </c>
      <c r="O1016" s="2" t="str">
        <f>IF(PASSAGEM!P1016="","",PASSAGEM!P1016)</f>
        <v>PREMIO</v>
      </c>
    </row>
    <row r="1017" spans="1:15" x14ac:dyDescent="0.25">
      <c r="A1017" s="2">
        <f>IF(PASSAGEM!B1017="","",PASSAGEM!B1017)</f>
        <v>6300</v>
      </c>
      <c r="B1017" s="2">
        <f>IF(PASSAGEM!C1017="","",PASSAGEM!C1017)</f>
        <v>6142</v>
      </c>
      <c r="C1017" s="2">
        <f>IF(PASSAGEM!D1017="","",PASSAGEM!D1017)</f>
        <v>144440214453</v>
      </c>
      <c r="D1017" s="2" t="str">
        <f>IF(PASSAGEM!E1017="","",PASSAGEM!E1017)</f>
        <v>PAULO SERGIO FEITAL DA ROCHA</v>
      </c>
      <c r="E1017" s="3">
        <f>IF(PASSAGEM!F1017="","",PASSAGEM!F1017)</f>
        <v>55.23</v>
      </c>
      <c r="F1017" s="3">
        <f>IF(PASSAGEM!G1017="","",PASSAGEM!G1017)</f>
        <v>0</v>
      </c>
      <c r="G1017" s="3">
        <f>IF(PASSAGEM!H1017="","",PASSAGEM!H1017)</f>
        <v>0</v>
      </c>
      <c r="H1017" s="3">
        <f>IF(PASSAGEM!I1017="","",PASSAGEM!I1017)</f>
        <v>0</v>
      </c>
      <c r="I1017" s="3">
        <f>IF(PASSAGEM!J1017="","",PASSAGEM!J1017)</f>
        <v>0</v>
      </c>
      <c r="J1017" s="3">
        <f>IF(PASSAGEM!K1017="","",PASSAGEM!K1017)</f>
        <v>0</v>
      </c>
      <c r="K1017" s="3">
        <f>IF(PASSAGEM!L1017="","",PASSAGEM!L1017)</f>
        <v>0</v>
      </c>
      <c r="L1017" s="3">
        <f>IF(PASSAGEM!M1017="","",PASSAGEM!M1017)</f>
        <v>0</v>
      </c>
      <c r="M1017" s="3">
        <f>IF(PASSAGEM!N1017="","",PASSAGEM!N1017)</f>
        <v>0</v>
      </c>
      <c r="N1017" s="2" t="str">
        <f>IF(PASSAGEM!O1017="","",PASSAGEM!O1017)</f>
        <v>20250630</v>
      </c>
      <c r="O1017" s="2" t="str">
        <f>IF(PASSAGEM!P1017="","",PASSAGEM!P1017)</f>
        <v>PREMIO</v>
      </c>
    </row>
    <row r="1018" spans="1:15" x14ac:dyDescent="0.25">
      <c r="A1018" s="2">
        <f>IF(PASSAGEM!B1018="","",PASSAGEM!B1018)</f>
        <v>6300</v>
      </c>
      <c r="B1018" s="2">
        <f>IF(PASSAGEM!C1018="","",PASSAGEM!C1018)</f>
        <v>6142</v>
      </c>
      <c r="C1018" s="2">
        <f>IF(PASSAGEM!D1018="","",PASSAGEM!D1018)</f>
        <v>144440214453</v>
      </c>
      <c r="D1018" s="2" t="str">
        <f>IF(PASSAGEM!E1018="","",PASSAGEM!E1018)</f>
        <v>PAULO SERGIO FEITAL DA ROCHA</v>
      </c>
      <c r="E1018" s="3">
        <f>IF(PASSAGEM!F1018="","",PASSAGEM!F1018)</f>
        <v>0</v>
      </c>
      <c r="F1018" s="3">
        <f>IF(PASSAGEM!G1018="","",PASSAGEM!G1018)</f>
        <v>0</v>
      </c>
      <c r="G1018" s="3">
        <f>IF(PASSAGEM!H1018="","",PASSAGEM!H1018)</f>
        <v>0</v>
      </c>
      <c r="H1018" s="3">
        <f>IF(PASSAGEM!I1018="","",PASSAGEM!I1018)</f>
        <v>0</v>
      </c>
      <c r="I1018" s="3">
        <f>IF(PASSAGEM!J1018="","",PASSAGEM!J1018)</f>
        <v>31.58</v>
      </c>
      <c r="J1018" s="3">
        <f>IF(PASSAGEM!K1018="","",PASSAGEM!K1018)</f>
        <v>0</v>
      </c>
      <c r="K1018" s="3">
        <f>IF(PASSAGEM!L1018="","",PASSAGEM!L1018)</f>
        <v>0</v>
      </c>
      <c r="L1018" s="3">
        <f>IF(PASSAGEM!M1018="","",PASSAGEM!M1018)</f>
        <v>0</v>
      </c>
      <c r="M1018" s="3">
        <f>IF(PASSAGEM!N1018="","",PASSAGEM!N1018)</f>
        <v>0</v>
      </c>
      <c r="N1018" s="2" t="str">
        <f>IF(PASSAGEM!O1018="","",PASSAGEM!O1018)</f>
        <v>20250630</v>
      </c>
      <c r="O1018" s="2" t="str">
        <f>IF(PASSAGEM!P1018="","",PASSAGEM!P1018)</f>
        <v>PREMIO</v>
      </c>
    </row>
    <row r="1019" spans="1:15" x14ac:dyDescent="0.25">
      <c r="A1019" s="2">
        <f>IF(PASSAGEM!B1019="","",PASSAGEM!B1019)</f>
        <v>6300</v>
      </c>
      <c r="B1019" s="2">
        <f>IF(PASSAGEM!C1019="","",PASSAGEM!C1019)</f>
        <v>6142</v>
      </c>
      <c r="C1019" s="2">
        <f>IF(PASSAGEM!D1019="","",PASSAGEM!D1019)</f>
        <v>144440216198</v>
      </c>
      <c r="D1019" s="2" t="str">
        <f>IF(PASSAGEM!E1019="","",PASSAGEM!E1019)</f>
        <v>WILLIAN MOREIRA</v>
      </c>
      <c r="E1019" s="3">
        <f>IF(PASSAGEM!F1019="","",PASSAGEM!F1019)</f>
        <v>80.5</v>
      </c>
      <c r="F1019" s="3">
        <f>IF(PASSAGEM!G1019="","",PASSAGEM!G1019)</f>
        <v>0</v>
      </c>
      <c r="G1019" s="3">
        <f>IF(PASSAGEM!H1019="","",PASSAGEM!H1019)</f>
        <v>0</v>
      </c>
      <c r="H1019" s="3">
        <f>IF(PASSAGEM!I1019="","",PASSAGEM!I1019)</f>
        <v>0</v>
      </c>
      <c r="I1019" s="3">
        <f>IF(PASSAGEM!J1019="","",PASSAGEM!J1019)</f>
        <v>0</v>
      </c>
      <c r="J1019" s="3">
        <f>IF(PASSAGEM!K1019="","",PASSAGEM!K1019)</f>
        <v>0</v>
      </c>
      <c r="K1019" s="3">
        <f>IF(PASSAGEM!L1019="","",PASSAGEM!L1019)</f>
        <v>0</v>
      </c>
      <c r="L1019" s="3">
        <f>IF(PASSAGEM!M1019="","",PASSAGEM!M1019)</f>
        <v>0</v>
      </c>
      <c r="M1019" s="3">
        <f>IF(PASSAGEM!N1019="","",PASSAGEM!N1019)</f>
        <v>0</v>
      </c>
      <c r="N1019" s="2" t="str">
        <f>IF(PASSAGEM!O1019="","",PASSAGEM!O1019)</f>
        <v>20250630</v>
      </c>
      <c r="O1019" s="2" t="str">
        <f>IF(PASSAGEM!P1019="","",PASSAGEM!P1019)</f>
        <v>PREMIO</v>
      </c>
    </row>
    <row r="1020" spans="1:15" x14ac:dyDescent="0.25">
      <c r="A1020" s="2">
        <f>IF(PASSAGEM!B1020="","",PASSAGEM!B1020)</f>
        <v>6300</v>
      </c>
      <c r="B1020" s="2">
        <f>IF(PASSAGEM!C1020="","",PASSAGEM!C1020)</f>
        <v>6142</v>
      </c>
      <c r="C1020" s="2">
        <f>IF(PASSAGEM!D1020="","",PASSAGEM!D1020)</f>
        <v>144440216198</v>
      </c>
      <c r="D1020" s="2" t="str">
        <f>IF(PASSAGEM!E1020="","",PASSAGEM!E1020)</f>
        <v>WILLIAN MOREIRA</v>
      </c>
      <c r="E1020" s="3">
        <f>IF(PASSAGEM!F1020="","",PASSAGEM!F1020)</f>
        <v>0</v>
      </c>
      <c r="F1020" s="3">
        <f>IF(PASSAGEM!G1020="","",PASSAGEM!G1020)</f>
        <v>0</v>
      </c>
      <c r="G1020" s="3">
        <f>IF(PASSAGEM!H1020="","",PASSAGEM!H1020)</f>
        <v>0</v>
      </c>
      <c r="H1020" s="3">
        <f>IF(PASSAGEM!I1020="","",PASSAGEM!I1020)</f>
        <v>0</v>
      </c>
      <c r="I1020" s="3">
        <f>IF(PASSAGEM!J1020="","",PASSAGEM!J1020)</f>
        <v>28.42</v>
      </c>
      <c r="J1020" s="3">
        <f>IF(PASSAGEM!K1020="","",PASSAGEM!K1020)</f>
        <v>0</v>
      </c>
      <c r="K1020" s="3">
        <f>IF(PASSAGEM!L1020="","",PASSAGEM!L1020)</f>
        <v>0</v>
      </c>
      <c r="L1020" s="3">
        <f>IF(PASSAGEM!M1020="","",PASSAGEM!M1020)</f>
        <v>0</v>
      </c>
      <c r="M1020" s="3">
        <f>IF(PASSAGEM!N1020="","",PASSAGEM!N1020)</f>
        <v>0</v>
      </c>
      <c r="N1020" s="2" t="str">
        <f>IF(PASSAGEM!O1020="","",PASSAGEM!O1020)</f>
        <v>20250630</v>
      </c>
      <c r="O1020" s="2" t="str">
        <f>IF(PASSAGEM!P1020="","",PASSAGEM!P1020)</f>
        <v>PREMIO</v>
      </c>
    </row>
    <row r="1021" spans="1:15" x14ac:dyDescent="0.25">
      <c r="A1021" s="2">
        <f>IF(PASSAGEM!B1021="","",PASSAGEM!B1021)</f>
        <v>6300</v>
      </c>
      <c r="B1021" s="2">
        <f>IF(PASSAGEM!C1021="","",PASSAGEM!C1021)</f>
        <v>6142</v>
      </c>
      <c r="C1021" s="2">
        <f>IF(PASSAGEM!D1021="","",PASSAGEM!D1021)</f>
        <v>144440220552</v>
      </c>
      <c r="D1021" s="2" t="str">
        <f>IF(PASSAGEM!E1021="","",PASSAGEM!E1021)</f>
        <v>CIBELE NATIVIDADE DA SILVA SANTOS</v>
      </c>
      <c r="E1021" s="3">
        <f>IF(PASSAGEM!F1021="","",PASSAGEM!F1021)</f>
        <v>35.89</v>
      </c>
      <c r="F1021" s="3">
        <f>IF(PASSAGEM!G1021="","",PASSAGEM!G1021)</f>
        <v>0</v>
      </c>
      <c r="G1021" s="3">
        <f>IF(PASSAGEM!H1021="","",PASSAGEM!H1021)</f>
        <v>0</v>
      </c>
      <c r="H1021" s="3">
        <f>IF(PASSAGEM!I1021="","",PASSAGEM!I1021)</f>
        <v>0</v>
      </c>
      <c r="I1021" s="3">
        <f>IF(PASSAGEM!J1021="","",PASSAGEM!J1021)</f>
        <v>0</v>
      </c>
      <c r="J1021" s="3">
        <f>IF(PASSAGEM!K1021="","",PASSAGEM!K1021)</f>
        <v>0</v>
      </c>
      <c r="K1021" s="3">
        <f>IF(PASSAGEM!L1021="","",PASSAGEM!L1021)</f>
        <v>0</v>
      </c>
      <c r="L1021" s="3">
        <f>IF(PASSAGEM!M1021="","",PASSAGEM!M1021)</f>
        <v>0</v>
      </c>
      <c r="M1021" s="3">
        <f>IF(PASSAGEM!N1021="","",PASSAGEM!N1021)</f>
        <v>0</v>
      </c>
      <c r="N1021" s="2" t="str">
        <f>IF(PASSAGEM!O1021="","",PASSAGEM!O1021)</f>
        <v>20250630</v>
      </c>
      <c r="O1021" s="2" t="str">
        <f>IF(PASSAGEM!P1021="","",PASSAGEM!P1021)</f>
        <v>PREMIO</v>
      </c>
    </row>
    <row r="1022" spans="1:15" x14ac:dyDescent="0.25">
      <c r="A1022" s="2">
        <f>IF(PASSAGEM!B1022="","",PASSAGEM!B1022)</f>
        <v>6300</v>
      </c>
      <c r="B1022" s="2">
        <f>IF(PASSAGEM!C1022="","",PASSAGEM!C1022)</f>
        <v>6142</v>
      </c>
      <c r="C1022" s="2">
        <f>IF(PASSAGEM!D1022="","",PASSAGEM!D1022)</f>
        <v>144440220552</v>
      </c>
      <c r="D1022" s="2" t="str">
        <f>IF(PASSAGEM!E1022="","",PASSAGEM!E1022)</f>
        <v>CIBELE NATIVIDADE DA SILVA SANTOS</v>
      </c>
      <c r="E1022" s="3">
        <f>IF(PASSAGEM!F1022="","",PASSAGEM!F1022)</f>
        <v>0</v>
      </c>
      <c r="F1022" s="3">
        <f>IF(PASSAGEM!G1022="","",PASSAGEM!G1022)</f>
        <v>0</v>
      </c>
      <c r="G1022" s="3">
        <f>IF(PASSAGEM!H1022="","",PASSAGEM!H1022)</f>
        <v>0</v>
      </c>
      <c r="H1022" s="3">
        <f>IF(PASSAGEM!I1022="","",PASSAGEM!I1022)</f>
        <v>0</v>
      </c>
      <c r="I1022" s="3">
        <f>IF(PASSAGEM!J1022="","",PASSAGEM!J1022)</f>
        <v>34.659999999999997</v>
      </c>
      <c r="J1022" s="3">
        <f>IF(PASSAGEM!K1022="","",PASSAGEM!K1022)</f>
        <v>0</v>
      </c>
      <c r="K1022" s="3">
        <f>IF(PASSAGEM!L1022="","",PASSAGEM!L1022)</f>
        <v>0</v>
      </c>
      <c r="L1022" s="3">
        <f>IF(PASSAGEM!M1022="","",PASSAGEM!M1022)</f>
        <v>0</v>
      </c>
      <c r="M1022" s="3">
        <f>IF(PASSAGEM!N1022="","",PASSAGEM!N1022)</f>
        <v>0</v>
      </c>
      <c r="N1022" s="2" t="str">
        <f>IF(PASSAGEM!O1022="","",PASSAGEM!O1022)</f>
        <v>20250630</v>
      </c>
      <c r="O1022" s="2" t="str">
        <f>IF(PASSAGEM!P1022="","",PASSAGEM!P1022)</f>
        <v>PREMIO</v>
      </c>
    </row>
    <row r="1023" spans="1:15" x14ac:dyDescent="0.25">
      <c r="A1023" s="2">
        <f>IF(PASSAGEM!B1023="","",PASSAGEM!B1023)</f>
        <v>6300</v>
      </c>
      <c r="B1023" s="2">
        <f>IF(PASSAGEM!C1023="","",PASSAGEM!C1023)</f>
        <v>6142</v>
      </c>
      <c r="C1023" s="2">
        <f>IF(PASSAGEM!D1023="","",PASSAGEM!D1023)</f>
        <v>144440222183</v>
      </c>
      <c r="D1023" s="2" t="str">
        <f>IF(PASSAGEM!E1023="","",PASSAGEM!E1023)</f>
        <v>PAULO COELHO DE LIMA</v>
      </c>
      <c r="E1023" s="3">
        <f>IF(PASSAGEM!F1023="","",PASSAGEM!F1023)</f>
        <v>240.62</v>
      </c>
      <c r="F1023" s="3">
        <f>IF(PASSAGEM!G1023="","",PASSAGEM!G1023)</f>
        <v>0</v>
      </c>
      <c r="G1023" s="3">
        <f>IF(PASSAGEM!H1023="","",PASSAGEM!H1023)</f>
        <v>0</v>
      </c>
      <c r="H1023" s="3">
        <f>IF(PASSAGEM!I1023="","",PASSAGEM!I1023)</f>
        <v>0</v>
      </c>
      <c r="I1023" s="3">
        <f>IF(PASSAGEM!J1023="","",PASSAGEM!J1023)</f>
        <v>0</v>
      </c>
      <c r="J1023" s="3">
        <f>IF(PASSAGEM!K1023="","",PASSAGEM!K1023)</f>
        <v>0</v>
      </c>
      <c r="K1023" s="3">
        <f>IF(PASSAGEM!L1023="","",PASSAGEM!L1023)</f>
        <v>0</v>
      </c>
      <c r="L1023" s="3">
        <f>IF(PASSAGEM!M1023="","",PASSAGEM!M1023)</f>
        <v>0</v>
      </c>
      <c r="M1023" s="3">
        <f>IF(PASSAGEM!N1023="","",PASSAGEM!N1023)</f>
        <v>0</v>
      </c>
      <c r="N1023" s="2" t="str">
        <f>IF(PASSAGEM!O1023="","",PASSAGEM!O1023)</f>
        <v>20250630</v>
      </c>
      <c r="O1023" s="2" t="str">
        <f>IF(PASSAGEM!P1023="","",PASSAGEM!P1023)</f>
        <v>PREMIO</v>
      </c>
    </row>
    <row r="1024" spans="1:15" x14ac:dyDescent="0.25">
      <c r="A1024" s="2">
        <f>IF(PASSAGEM!B1024="","",PASSAGEM!B1024)</f>
        <v>6300</v>
      </c>
      <c r="B1024" s="2">
        <f>IF(PASSAGEM!C1024="","",PASSAGEM!C1024)</f>
        <v>6142</v>
      </c>
      <c r="C1024" s="2">
        <f>IF(PASSAGEM!D1024="","",PASSAGEM!D1024)</f>
        <v>144440222183</v>
      </c>
      <c r="D1024" s="2" t="str">
        <f>IF(PASSAGEM!E1024="","",PASSAGEM!E1024)</f>
        <v>PAULO COELHO DE LIMA</v>
      </c>
      <c r="E1024" s="3">
        <f>IF(PASSAGEM!F1024="","",PASSAGEM!F1024)</f>
        <v>0</v>
      </c>
      <c r="F1024" s="3">
        <f>IF(PASSAGEM!G1024="","",PASSAGEM!G1024)</f>
        <v>0</v>
      </c>
      <c r="G1024" s="3">
        <f>IF(PASSAGEM!H1024="","",PASSAGEM!H1024)</f>
        <v>0</v>
      </c>
      <c r="H1024" s="3">
        <f>IF(PASSAGEM!I1024="","",PASSAGEM!I1024)</f>
        <v>0</v>
      </c>
      <c r="I1024" s="3">
        <f>IF(PASSAGEM!J1024="","",PASSAGEM!J1024)</f>
        <v>86.64</v>
      </c>
      <c r="J1024" s="3">
        <f>IF(PASSAGEM!K1024="","",PASSAGEM!K1024)</f>
        <v>0</v>
      </c>
      <c r="K1024" s="3">
        <f>IF(PASSAGEM!L1024="","",PASSAGEM!L1024)</f>
        <v>0</v>
      </c>
      <c r="L1024" s="3">
        <f>IF(PASSAGEM!M1024="","",PASSAGEM!M1024)</f>
        <v>0</v>
      </c>
      <c r="M1024" s="3">
        <f>IF(PASSAGEM!N1024="","",PASSAGEM!N1024)</f>
        <v>0</v>
      </c>
      <c r="N1024" s="2" t="str">
        <f>IF(PASSAGEM!O1024="","",PASSAGEM!O1024)</f>
        <v>20250630</v>
      </c>
      <c r="O1024" s="2" t="str">
        <f>IF(PASSAGEM!P1024="","",PASSAGEM!P1024)</f>
        <v>PREMIO</v>
      </c>
    </row>
    <row r="1025" spans="1:15" x14ac:dyDescent="0.25">
      <c r="A1025" s="2">
        <f>IF(PASSAGEM!B1025="","",PASSAGEM!B1025)</f>
        <v>6300</v>
      </c>
      <c r="B1025" s="2">
        <f>IF(PASSAGEM!C1025="","",PASSAGEM!C1025)</f>
        <v>6142</v>
      </c>
      <c r="C1025" s="2">
        <f>IF(PASSAGEM!D1025="","",PASSAGEM!D1025)</f>
        <v>144440223481</v>
      </c>
      <c r="D1025" s="2" t="str">
        <f>IF(PASSAGEM!E1025="","",PASSAGEM!E1025)</f>
        <v>PEDRO HENRIQUE SILVA DE M PROTES</v>
      </c>
      <c r="E1025" s="3">
        <f>IF(PASSAGEM!F1025="","",PASSAGEM!F1025)</f>
        <v>157.21</v>
      </c>
      <c r="F1025" s="3">
        <f>IF(PASSAGEM!G1025="","",PASSAGEM!G1025)</f>
        <v>0</v>
      </c>
      <c r="G1025" s="3">
        <f>IF(PASSAGEM!H1025="","",PASSAGEM!H1025)</f>
        <v>0</v>
      </c>
      <c r="H1025" s="3">
        <f>IF(PASSAGEM!I1025="","",PASSAGEM!I1025)</f>
        <v>0</v>
      </c>
      <c r="I1025" s="3">
        <f>IF(PASSAGEM!J1025="","",PASSAGEM!J1025)</f>
        <v>0</v>
      </c>
      <c r="J1025" s="3">
        <f>IF(PASSAGEM!K1025="","",PASSAGEM!K1025)</f>
        <v>0</v>
      </c>
      <c r="K1025" s="3">
        <f>IF(PASSAGEM!L1025="","",PASSAGEM!L1025)</f>
        <v>0</v>
      </c>
      <c r="L1025" s="3">
        <f>IF(PASSAGEM!M1025="","",PASSAGEM!M1025)</f>
        <v>0</v>
      </c>
      <c r="M1025" s="3">
        <f>IF(PASSAGEM!N1025="","",PASSAGEM!N1025)</f>
        <v>0</v>
      </c>
      <c r="N1025" s="2" t="str">
        <f>IF(PASSAGEM!O1025="","",PASSAGEM!O1025)</f>
        <v>20250630</v>
      </c>
      <c r="O1025" s="2" t="str">
        <f>IF(PASSAGEM!P1025="","",PASSAGEM!P1025)</f>
        <v>PREMIO</v>
      </c>
    </row>
    <row r="1026" spans="1:15" x14ac:dyDescent="0.25">
      <c r="A1026" s="2">
        <f>IF(PASSAGEM!B1026="","",PASSAGEM!B1026)</f>
        <v>6300</v>
      </c>
      <c r="B1026" s="2">
        <f>IF(PASSAGEM!C1026="","",PASSAGEM!C1026)</f>
        <v>6142</v>
      </c>
      <c r="C1026" s="2">
        <f>IF(PASSAGEM!D1026="","",PASSAGEM!D1026)</f>
        <v>144440223481</v>
      </c>
      <c r="D1026" s="2" t="str">
        <f>IF(PASSAGEM!E1026="","",PASSAGEM!E1026)</f>
        <v>PEDRO HENRIQUE SILVA DE M PROTES</v>
      </c>
      <c r="E1026" s="3">
        <f>IF(PASSAGEM!F1026="","",PASSAGEM!F1026)</f>
        <v>0</v>
      </c>
      <c r="F1026" s="3">
        <f>IF(PASSAGEM!G1026="","",PASSAGEM!G1026)</f>
        <v>0</v>
      </c>
      <c r="G1026" s="3">
        <f>IF(PASSAGEM!H1026="","",PASSAGEM!H1026)</f>
        <v>0</v>
      </c>
      <c r="H1026" s="3">
        <f>IF(PASSAGEM!I1026="","",PASSAGEM!I1026)</f>
        <v>0</v>
      </c>
      <c r="I1026" s="3">
        <f>IF(PASSAGEM!J1026="","",PASSAGEM!J1026)</f>
        <v>141.91999999999999</v>
      </c>
      <c r="J1026" s="3">
        <f>IF(PASSAGEM!K1026="","",PASSAGEM!K1026)</f>
        <v>0</v>
      </c>
      <c r="K1026" s="3">
        <f>IF(PASSAGEM!L1026="","",PASSAGEM!L1026)</f>
        <v>0</v>
      </c>
      <c r="L1026" s="3">
        <f>IF(PASSAGEM!M1026="","",PASSAGEM!M1026)</f>
        <v>0</v>
      </c>
      <c r="M1026" s="3">
        <f>IF(PASSAGEM!N1026="","",PASSAGEM!N1026)</f>
        <v>0</v>
      </c>
      <c r="N1026" s="2" t="str">
        <f>IF(PASSAGEM!O1026="","",PASSAGEM!O1026)</f>
        <v>20250630</v>
      </c>
      <c r="O1026" s="2" t="str">
        <f>IF(PASSAGEM!P1026="","",PASSAGEM!P1026)</f>
        <v>PREMIO</v>
      </c>
    </row>
    <row r="1027" spans="1:15" x14ac:dyDescent="0.25">
      <c r="A1027" s="2">
        <f>IF(PASSAGEM!B1027="","",PASSAGEM!B1027)</f>
        <v>6300</v>
      </c>
      <c r="B1027" s="2">
        <f>IF(PASSAGEM!C1027="","",PASSAGEM!C1027)</f>
        <v>6142</v>
      </c>
      <c r="C1027" s="2">
        <f>IF(PASSAGEM!D1027="","",PASSAGEM!D1027)</f>
        <v>144440227176</v>
      </c>
      <c r="D1027" s="2" t="str">
        <f>IF(PASSAGEM!E1027="","",PASSAGEM!E1027)</f>
        <v>GETULIO MANOEL DO NASCIMENTO</v>
      </c>
      <c r="E1027" s="3">
        <f>IF(PASSAGEM!F1027="","",PASSAGEM!F1027)</f>
        <v>9.98</v>
      </c>
      <c r="F1027" s="3">
        <f>IF(PASSAGEM!G1027="","",PASSAGEM!G1027)</f>
        <v>0</v>
      </c>
      <c r="G1027" s="3">
        <f>IF(PASSAGEM!H1027="","",PASSAGEM!H1027)</f>
        <v>0</v>
      </c>
      <c r="H1027" s="3">
        <f>IF(PASSAGEM!I1027="","",PASSAGEM!I1027)</f>
        <v>0</v>
      </c>
      <c r="I1027" s="3">
        <f>IF(PASSAGEM!J1027="","",PASSAGEM!J1027)</f>
        <v>0</v>
      </c>
      <c r="J1027" s="3">
        <f>IF(PASSAGEM!K1027="","",PASSAGEM!K1027)</f>
        <v>0</v>
      </c>
      <c r="K1027" s="3">
        <f>IF(PASSAGEM!L1027="","",PASSAGEM!L1027)</f>
        <v>0</v>
      </c>
      <c r="L1027" s="3">
        <f>IF(PASSAGEM!M1027="","",PASSAGEM!M1027)</f>
        <v>0</v>
      </c>
      <c r="M1027" s="3">
        <f>IF(PASSAGEM!N1027="","",PASSAGEM!N1027)</f>
        <v>0</v>
      </c>
      <c r="N1027" s="2" t="str">
        <f>IF(PASSAGEM!O1027="","",PASSAGEM!O1027)</f>
        <v>20250630</v>
      </c>
      <c r="O1027" s="2" t="str">
        <f>IF(PASSAGEM!P1027="","",PASSAGEM!P1027)</f>
        <v>PREMIO</v>
      </c>
    </row>
    <row r="1028" spans="1:15" x14ac:dyDescent="0.25">
      <c r="A1028" s="2">
        <f>IF(PASSAGEM!B1028="","",PASSAGEM!B1028)</f>
        <v>6300</v>
      </c>
      <c r="B1028" s="2">
        <f>IF(PASSAGEM!C1028="","",PASSAGEM!C1028)</f>
        <v>6142</v>
      </c>
      <c r="C1028" s="2">
        <f>IF(PASSAGEM!D1028="","",PASSAGEM!D1028)</f>
        <v>144440227176</v>
      </c>
      <c r="D1028" s="2" t="str">
        <f>IF(PASSAGEM!E1028="","",PASSAGEM!E1028)</f>
        <v>GETULIO MANOEL DO NASCIMENTO</v>
      </c>
      <c r="E1028" s="3">
        <f>IF(PASSAGEM!F1028="","",PASSAGEM!F1028)</f>
        <v>0</v>
      </c>
      <c r="F1028" s="3">
        <f>IF(PASSAGEM!G1028="","",PASSAGEM!G1028)</f>
        <v>0</v>
      </c>
      <c r="G1028" s="3">
        <f>IF(PASSAGEM!H1028="","",PASSAGEM!H1028)</f>
        <v>0</v>
      </c>
      <c r="H1028" s="3">
        <f>IF(PASSAGEM!I1028="","",PASSAGEM!I1028)</f>
        <v>0</v>
      </c>
      <c r="I1028" s="3">
        <f>IF(PASSAGEM!J1028="","",PASSAGEM!J1028)</f>
        <v>31.54</v>
      </c>
      <c r="J1028" s="3">
        <f>IF(PASSAGEM!K1028="","",PASSAGEM!K1028)</f>
        <v>0</v>
      </c>
      <c r="K1028" s="3">
        <f>IF(PASSAGEM!L1028="","",PASSAGEM!L1028)</f>
        <v>0</v>
      </c>
      <c r="L1028" s="3">
        <f>IF(PASSAGEM!M1028="","",PASSAGEM!M1028)</f>
        <v>0</v>
      </c>
      <c r="M1028" s="3">
        <f>IF(PASSAGEM!N1028="","",PASSAGEM!N1028)</f>
        <v>0</v>
      </c>
      <c r="N1028" s="2" t="str">
        <f>IF(PASSAGEM!O1028="","",PASSAGEM!O1028)</f>
        <v>20250630</v>
      </c>
      <c r="O1028" s="2" t="str">
        <f>IF(PASSAGEM!P1028="","",PASSAGEM!P1028)</f>
        <v>PREMIO</v>
      </c>
    </row>
    <row r="1029" spans="1:15" x14ac:dyDescent="0.25">
      <c r="A1029" s="2">
        <f>IF(PASSAGEM!B1029="","",PASSAGEM!B1029)</f>
        <v>6300</v>
      </c>
      <c r="B1029" s="2">
        <f>IF(PASSAGEM!C1029="","",PASSAGEM!C1029)</f>
        <v>6142</v>
      </c>
      <c r="C1029" s="2">
        <f>IF(PASSAGEM!D1029="","",PASSAGEM!D1029)</f>
        <v>144440227243</v>
      </c>
      <c r="D1029" s="2" t="str">
        <f>IF(PASSAGEM!E1029="","",PASSAGEM!E1029)</f>
        <v>RENATO MONTEIRO COELHO</v>
      </c>
      <c r="E1029" s="3">
        <f>IF(PASSAGEM!F1029="","",PASSAGEM!F1029)</f>
        <v>11.28</v>
      </c>
      <c r="F1029" s="3">
        <f>IF(PASSAGEM!G1029="","",PASSAGEM!G1029)</f>
        <v>0</v>
      </c>
      <c r="G1029" s="3">
        <f>IF(PASSAGEM!H1029="","",PASSAGEM!H1029)</f>
        <v>0</v>
      </c>
      <c r="H1029" s="3">
        <f>IF(PASSAGEM!I1029="","",PASSAGEM!I1029)</f>
        <v>0</v>
      </c>
      <c r="I1029" s="3">
        <f>IF(PASSAGEM!J1029="","",PASSAGEM!J1029)</f>
        <v>0</v>
      </c>
      <c r="J1029" s="3">
        <f>IF(PASSAGEM!K1029="","",PASSAGEM!K1029)</f>
        <v>0</v>
      </c>
      <c r="K1029" s="3">
        <f>IF(PASSAGEM!L1029="","",PASSAGEM!L1029)</f>
        <v>0</v>
      </c>
      <c r="L1029" s="3">
        <f>IF(PASSAGEM!M1029="","",PASSAGEM!M1029)</f>
        <v>0</v>
      </c>
      <c r="M1029" s="3">
        <f>IF(PASSAGEM!N1029="","",PASSAGEM!N1029)</f>
        <v>0</v>
      </c>
      <c r="N1029" s="2" t="str">
        <f>IF(PASSAGEM!O1029="","",PASSAGEM!O1029)</f>
        <v>20250630</v>
      </c>
      <c r="O1029" s="2" t="str">
        <f>IF(PASSAGEM!P1029="","",PASSAGEM!P1029)</f>
        <v>PREMIO</v>
      </c>
    </row>
    <row r="1030" spans="1:15" x14ac:dyDescent="0.25">
      <c r="A1030" s="2">
        <f>IF(PASSAGEM!B1030="","",PASSAGEM!B1030)</f>
        <v>6300</v>
      </c>
      <c r="B1030" s="2">
        <f>IF(PASSAGEM!C1030="","",PASSAGEM!C1030)</f>
        <v>6142</v>
      </c>
      <c r="C1030" s="2">
        <f>IF(PASSAGEM!D1030="","",PASSAGEM!D1030)</f>
        <v>144440227243</v>
      </c>
      <c r="D1030" s="2" t="str">
        <f>IF(PASSAGEM!E1030="","",PASSAGEM!E1030)</f>
        <v>RENATO MONTEIRO COELHO</v>
      </c>
      <c r="E1030" s="3">
        <f>IF(PASSAGEM!F1030="","",PASSAGEM!F1030)</f>
        <v>0</v>
      </c>
      <c r="F1030" s="3">
        <f>IF(PASSAGEM!G1030="","",PASSAGEM!G1030)</f>
        <v>0</v>
      </c>
      <c r="G1030" s="3">
        <f>IF(PASSAGEM!H1030="","",PASSAGEM!H1030)</f>
        <v>0</v>
      </c>
      <c r="H1030" s="3">
        <f>IF(PASSAGEM!I1030="","",PASSAGEM!I1030)</f>
        <v>0</v>
      </c>
      <c r="I1030" s="3">
        <f>IF(PASSAGEM!J1030="","",PASSAGEM!J1030)</f>
        <v>12.62</v>
      </c>
      <c r="J1030" s="3">
        <f>IF(PASSAGEM!K1030="","",PASSAGEM!K1030)</f>
        <v>0</v>
      </c>
      <c r="K1030" s="3">
        <f>IF(PASSAGEM!L1030="","",PASSAGEM!L1030)</f>
        <v>0</v>
      </c>
      <c r="L1030" s="3">
        <f>IF(PASSAGEM!M1030="","",PASSAGEM!M1030)</f>
        <v>0</v>
      </c>
      <c r="M1030" s="3">
        <f>IF(PASSAGEM!N1030="","",PASSAGEM!N1030)</f>
        <v>0</v>
      </c>
      <c r="N1030" s="2" t="str">
        <f>IF(PASSAGEM!O1030="","",PASSAGEM!O1030)</f>
        <v>20250630</v>
      </c>
      <c r="O1030" s="2" t="str">
        <f>IF(PASSAGEM!P1030="","",PASSAGEM!P1030)</f>
        <v>PREMIO</v>
      </c>
    </row>
    <row r="1031" spans="1:15" x14ac:dyDescent="0.25">
      <c r="A1031" s="2">
        <f>IF(PASSAGEM!B1031="","",PASSAGEM!B1031)</f>
        <v>6300</v>
      </c>
      <c r="B1031" s="2">
        <f>IF(PASSAGEM!C1031="","",PASSAGEM!C1031)</f>
        <v>6142</v>
      </c>
      <c r="C1031" s="2">
        <f>IF(PASSAGEM!D1031="","",PASSAGEM!D1031)</f>
        <v>144440227469</v>
      </c>
      <c r="D1031" s="2" t="str">
        <f>IF(PASSAGEM!E1031="","",PASSAGEM!E1031)</f>
        <v>TELMO AMORIM DOS SANTOS</v>
      </c>
      <c r="E1031" s="3">
        <f>IF(PASSAGEM!F1031="","",PASSAGEM!F1031)</f>
        <v>27.37</v>
      </c>
      <c r="F1031" s="3">
        <f>IF(PASSAGEM!G1031="","",PASSAGEM!G1031)</f>
        <v>0</v>
      </c>
      <c r="G1031" s="3">
        <f>IF(PASSAGEM!H1031="","",PASSAGEM!H1031)</f>
        <v>0</v>
      </c>
      <c r="H1031" s="3">
        <f>IF(PASSAGEM!I1031="","",PASSAGEM!I1031)</f>
        <v>0</v>
      </c>
      <c r="I1031" s="3">
        <f>IF(PASSAGEM!J1031="","",PASSAGEM!J1031)</f>
        <v>0</v>
      </c>
      <c r="J1031" s="3">
        <f>IF(PASSAGEM!K1031="","",PASSAGEM!K1031)</f>
        <v>0</v>
      </c>
      <c r="K1031" s="3">
        <f>IF(PASSAGEM!L1031="","",PASSAGEM!L1031)</f>
        <v>0</v>
      </c>
      <c r="L1031" s="3">
        <f>IF(PASSAGEM!M1031="","",PASSAGEM!M1031)</f>
        <v>0</v>
      </c>
      <c r="M1031" s="3">
        <f>IF(PASSAGEM!N1031="","",PASSAGEM!N1031)</f>
        <v>0</v>
      </c>
      <c r="N1031" s="2" t="str">
        <f>IF(PASSAGEM!O1031="","",PASSAGEM!O1031)</f>
        <v>20250630</v>
      </c>
      <c r="O1031" s="2" t="str">
        <f>IF(PASSAGEM!P1031="","",PASSAGEM!P1031)</f>
        <v>PREMIO</v>
      </c>
    </row>
    <row r="1032" spans="1:15" x14ac:dyDescent="0.25">
      <c r="A1032" s="2">
        <f>IF(PASSAGEM!B1032="","",PASSAGEM!B1032)</f>
        <v>6300</v>
      </c>
      <c r="B1032" s="2">
        <f>IF(PASSAGEM!C1032="","",PASSAGEM!C1032)</f>
        <v>6142</v>
      </c>
      <c r="C1032" s="2">
        <f>IF(PASSAGEM!D1032="","",PASSAGEM!D1032)</f>
        <v>144440227469</v>
      </c>
      <c r="D1032" s="2" t="str">
        <f>IF(PASSAGEM!E1032="","",PASSAGEM!E1032)</f>
        <v>TELMO AMORIM DOS SANTOS</v>
      </c>
      <c r="E1032" s="3">
        <f>IF(PASSAGEM!F1032="","",PASSAGEM!F1032)</f>
        <v>0</v>
      </c>
      <c r="F1032" s="3">
        <f>IF(PASSAGEM!G1032="","",PASSAGEM!G1032)</f>
        <v>0</v>
      </c>
      <c r="G1032" s="3">
        <f>IF(PASSAGEM!H1032="","",PASSAGEM!H1032)</f>
        <v>0</v>
      </c>
      <c r="H1032" s="3">
        <f>IF(PASSAGEM!I1032="","",PASSAGEM!I1032)</f>
        <v>0</v>
      </c>
      <c r="I1032" s="3">
        <f>IF(PASSAGEM!J1032="","",PASSAGEM!J1032)</f>
        <v>22.04</v>
      </c>
      <c r="J1032" s="3">
        <f>IF(PASSAGEM!K1032="","",PASSAGEM!K1032)</f>
        <v>0</v>
      </c>
      <c r="K1032" s="3">
        <f>IF(PASSAGEM!L1032="","",PASSAGEM!L1032)</f>
        <v>0</v>
      </c>
      <c r="L1032" s="3">
        <f>IF(PASSAGEM!M1032="","",PASSAGEM!M1032)</f>
        <v>0</v>
      </c>
      <c r="M1032" s="3">
        <f>IF(PASSAGEM!N1032="","",PASSAGEM!N1032)</f>
        <v>0</v>
      </c>
      <c r="N1032" s="2" t="str">
        <f>IF(PASSAGEM!O1032="","",PASSAGEM!O1032)</f>
        <v>20250630</v>
      </c>
      <c r="O1032" s="2" t="str">
        <f>IF(PASSAGEM!P1032="","",PASSAGEM!P1032)</f>
        <v>PREMIO</v>
      </c>
    </row>
    <row r="1033" spans="1:15" x14ac:dyDescent="0.25">
      <c r="A1033" s="2">
        <f>IF(PASSAGEM!B1033="","",PASSAGEM!B1033)</f>
        <v>6300</v>
      </c>
      <c r="B1033" s="2">
        <f>IF(PASSAGEM!C1033="","",PASSAGEM!C1033)</f>
        <v>6142</v>
      </c>
      <c r="C1033" s="2">
        <f>IF(PASSAGEM!D1033="","",PASSAGEM!D1033)</f>
        <v>144440228471</v>
      </c>
      <c r="D1033" s="2" t="str">
        <f>IF(PASSAGEM!E1033="","",PASSAGEM!E1033)</f>
        <v>HELOISA ARAUJO LAGE</v>
      </c>
      <c r="E1033" s="3">
        <f>IF(PASSAGEM!F1033="","",PASSAGEM!F1033)</f>
        <v>37.74</v>
      </c>
      <c r="F1033" s="3">
        <f>IF(PASSAGEM!G1033="","",PASSAGEM!G1033)</f>
        <v>0</v>
      </c>
      <c r="G1033" s="3">
        <f>IF(PASSAGEM!H1033="","",PASSAGEM!H1033)</f>
        <v>0</v>
      </c>
      <c r="H1033" s="3">
        <f>IF(PASSAGEM!I1033="","",PASSAGEM!I1033)</f>
        <v>0</v>
      </c>
      <c r="I1033" s="3">
        <f>IF(PASSAGEM!J1033="","",PASSAGEM!J1033)</f>
        <v>0</v>
      </c>
      <c r="J1033" s="3">
        <f>IF(PASSAGEM!K1033="","",PASSAGEM!K1033)</f>
        <v>0</v>
      </c>
      <c r="K1033" s="3">
        <f>IF(PASSAGEM!L1033="","",PASSAGEM!L1033)</f>
        <v>0</v>
      </c>
      <c r="L1033" s="3">
        <f>IF(PASSAGEM!M1033="","",PASSAGEM!M1033)</f>
        <v>0</v>
      </c>
      <c r="M1033" s="3">
        <f>IF(PASSAGEM!N1033="","",PASSAGEM!N1033)</f>
        <v>0</v>
      </c>
      <c r="N1033" s="2" t="str">
        <f>IF(PASSAGEM!O1033="","",PASSAGEM!O1033)</f>
        <v>20250630</v>
      </c>
      <c r="O1033" s="2" t="str">
        <f>IF(PASSAGEM!P1033="","",PASSAGEM!P1033)</f>
        <v>PREMIO</v>
      </c>
    </row>
    <row r="1034" spans="1:15" x14ac:dyDescent="0.25">
      <c r="A1034" s="2">
        <f>IF(PASSAGEM!B1034="","",PASSAGEM!B1034)</f>
        <v>6300</v>
      </c>
      <c r="B1034" s="2">
        <f>IF(PASSAGEM!C1034="","",PASSAGEM!C1034)</f>
        <v>6142</v>
      </c>
      <c r="C1034" s="2">
        <f>IF(PASSAGEM!D1034="","",PASSAGEM!D1034)</f>
        <v>144440228471</v>
      </c>
      <c r="D1034" s="2" t="str">
        <f>IF(PASSAGEM!E1034="","",PASSAGEM!E1034)</f>
        <v>HELOISA ARAUJO LAGE</v>
      </c>
      <c r="E1034" s="3">
        <f>IF(PASSAGEM!F1034="","",PASSAGEM!F1034)</f>
        <v>0</v>
      </c>
      <c r="F1034" s="3">
        <f>IF(PASSAGEM!G1034="","",PASSAGEM!G1034)</f>
        <v>0</v>
      </c>
      <c r="G1034" s="3">
        <f>IF(PASSAGEM!H1034="","",PASSAGEM!H1034)</f>
        <v>0</v>
      </c>
      <c r="H1034" s="3">
        <f>IF(PASSAGEM!I1034="","",PASSAGEM!I1034)</f>
        <v>0</v>
      </c>
      <c r="I1034" s="3">
        <f>IF(PASSAGEM!J1034="","",PASSAGEM!J1034)</f>
        <v>33.11</v>
      </c>
      <c r="J1034" s="3">
        <f>IF(PASSAGEM!K1034="","",PASSAGEM!K1034)</f>
        <v>0</v>
      </c>
      <c r="K1034" s="3">
        <f>IF(PASSAGEM!L1034="","",PASSAGEM!L1034)</f>
        <v>0</v>
      </c>
      <c r="L1034" s="3">
        <f>IF(PASSAGEM!M1034="","",PASSAGEM!M1034)</f>
        <v>0</v>
      </c>
      <c r="M1034" s="3">
        <f>IF(PASSAGEM!N1034="","",PASSAGEM!N1034)</f>
        <v>0</v>
      </c>
      <c r="N1034" s="2" t="str">
        <f>IF(PASSAGEM!O1034="","",PASSAGEM!O1034)</f>
        <v>20250630</v>
      </c>
      <c r="O1034" s="2" t="str">
        <f>IF(PASSAGEM!P1034="","",PASSAGEM!P1034)</f>
        <v>PREMIO</v>
      </c>
    </row>
    <row r="1035" spans="1:15" x14ac:dyDescent="0.25">
      <c r="A1035" s="2">
        <f>IF(PASSAGEM!B1035="","",PASSAGEM!B1035)</f>
        <v>6300</v>
      </c>
      <c r="B1035" s="2">
        <f>IF(PASSAGEM!C1035="","",PASSAGEM!C1035)</f>
        <v>6142</v>
      </c>
      <c r="C1035" s="2">
        <f>IF(PASSAGEM!D1035="","",PASSAGEM!D1035)</f>
        <v>144440232120</v>
      </c>
      <c r="D1035" s="2" t="str">
        <f>IF(PASSAGEM!E1035="","",PASSAGEM!E1035)</f>
        <v>CARLA GOMES DA COSTA</v>
      </c>
      <c r="E1035" s="3">
        <f>IF(PASSAGEM!F1035="","",PASSAGEM!F1035)</f>
        <v>518.54999999999995</v>
      </c>
      <c r="F1035" s="3">
        <f>IF(PASSAGEM!G1035="","",PASSAGEM!G1035)</f>
        <v>0</v>
      </c>
      <c r="G1035" s="3">
        <f>IF(PASSAGEM!H1035="","",PASSAGEM!H1035)</f>
        <v>0</v>
      </c>
      <c r="H1035" s="3">
        <f>IF(PASSAGEM!I1035="","",PASSAGEM!I1035)</f>
        <v>0</v>
      </c>
      <c r="I1035" s="3">
        <f>IF(PASSAGEM!J1035="","",PASSAGEM!J1035)</f>
        <v>0</v>
      </c>
      <c r="J1035" s="3">
        <f>IF(PASSAGEM!K1035="","",PASSAGEM!K1035)</f>
        <v>0</v>
      </c>
      <c r="K1035" s="3">
        <f>IF(PASSAGEM!L1035="","",PASSAGEM!L1035)</f>
        <v>0</v>
      </c>
      <c r="L1035" s="3">
        <f>IF(PASSAGEM!M1035="","",PASSAGEM!M1035)</f>
        <v>0</v>
      </c>
      <c r="M1035" s="3">
        <f>IF(PASSAGEM!N1035="","",PASSAGEM!N1035)</f>
        <v>0</v>
      </c>
      <c r="N1035" s="2" t="str">
        <f>IF(PASSAGEM!O1035="","",PASSAGEM!O1035)</f>
        <v>20250630</v>
      </c>
      <c r="O1035" s="2" t="str">
        <f>IF(PASSAGEM!P1035="","",PASSAGEM!P1035)</f>
        <v>PREMIO</v>
      </c>
    </row>
    <row r="1036" spans="1:15" x14ac:dyDescent="0.25">
      <c r="A1036" s="2">
        <f>IF(PASSAGEM!B1036="","",PASSAGEM!B1036)</f>
        <v>6300</v>
      </c>
      <c r="B1036" s="2">
        <f>IF(PASSAGEM!C1036="","",PASSAGEM!C1036)</f>
        <v>6142</v>
      </c>
      <c r="C1036" s="2">
        <f>IF(PASSAGEM!D1036="","",PASSAGEM!D1036)</f>
        <v>144440232120</v>
      </c>
      <c r="D1036" s="2" t="str">
        <f>IF(PASSAGEM!E1036="","",PASSAGEM!E1036)</f>
        <v>CARLA GOMES DA COSTA</v>
      </c>
      <c r="E1036" s="3">
        <f>IF(PASSAGEM!F1036="","",PASSAGEM!F1036)</f>
        <v>0</v>
      </c>
      <c r="F1036" s="3">
        <f>IF(PASSAGEM!G1036="","",PASSAGEM!G1036)</f>
        <v>0</v>
      </c>
      <c r="G1036" s="3">
        <f>IF(PASSAGEM!H1036="","",PASSAGEM!H1036)</f>
        <v>0</v>
      </c>
      <c r="H1036" s="3">
        <f>IF(PASSAGEM!I1036="","",PASSAGEM!I1036)</f>
        <v>0</v>
      </c>
      <c r="I1036" s="3">
        <f>IF(PASSAGEM!J1036="","",PASSAGEM!J1036)</f>
        <v>123.17</v>
      </c>
      <c r="J1036" s="3">
        <f>IF(PASSAGEM!K1036="","",PASSAGEM!K1036)</f>
        <v>0</v>
      </c>
      <c r="K1036" s="3">
        <f>IF(PASSAGEM!L1036="","",PASSAGEM!L1036)</f>
        <v>0</v>
      </c>
      <c r="L1036" s="3">
        <f>IF(PASSAGEM!M1036="","",PASSAGEM!M1036)</f>
        <v>0</v>
      </c>
      <c r="M1036" s="3">
        <f>IF(PASSAGEM!N1036="","",PASSAGEM!N1036)</f>
        <v>0</v>
      </c>
      <c r="N1036" s="2" t="str">
        <f>IF(PASSAGEM!O1036="","",PASSAGEM!O1036)</f>
        <v>20250630</v>
      </c>
      <c r="O1036" s="2" t="str">
        <f>IF(PASSAGEM!P1036="","",PASSAGEM!P1036)</f>
        <v>PREMIO</v>
      </c>
    </row>
    <row r="1037" spans="1:15" x14ac:dyDescent="0.25">
      <c r="A1037" s="2">
        <f>IF(PASSAGEM!B1037="","",PASSAGEM!B1037)</f>
        <v>6300</v>
      </c>
      <c r="B1037" s="2">
        <f>IF(PASSAGEM!C1037="","",PASSAGEM!C1037)</f>
        <v>6142</v>
      </c>
      <c r="C1037" s="2">
        <f>IF(PASSAGEM!D1037="","",PASSAGEM!D1037)</f>
        <v>144440233079</v>
      </c>
      <c r="D1037" s="2" t="str">
        <f>IF(PASSAGEM!E1037="","",PASSAGEM!E1037)</f>
        <v>MARCOS ANDRE BORGES</v>
      </c>
      <c r="E1037" s="3">
        <f>IF(PASSAGEM!F1037="","",PASSAGEM!F1037)</f>
        <v>82.22</v>
      </c>
      <c r="F1037" s="3">
        <f>IF(PASSAGEM!G1037="","",PASSAGEM!G1037)</f>
        <v>0</v>
      </c>
      <c r="G1037" s="3">
        <f>IF(PASSAGEM!H1037="","",PASSAGEM!H1037)</f>
        <v>0</v>
      </c>
      <c r="H1037" s="3">
        <f>IF(PASSAGEM!I1037="","",PASSAGEM!I1037)</f>
        <v>0</v>
      </c>
      <c r="I1037" s="3">
        <f>IF(PASSAGEM!J1037="","",PASSAGEM!J1037)</f>
        <v>0</v>
      </c>
      <c r="J1037" s="3">
        <f>IF(PASSAGEM!K1037="","",PASSAGEM!K1037)</f>
        <v>0</v>
      </c>
      <c r="K1037" s="3">
        <f>IF(PASSAGEM!L1037="","",PASSAGEM!L1037)</f>
        <v>0</v>
      </c>
      <c r="L1037" s="3">
        <f>IF(PASSAGEM!M1037="","",PASSAGEM!M1037)</f>
        <v>0</v>
      </c>
      <c r="M1037" s="3">
        <f>IF(PASSAGEM!N1037="","",PASSAGEM!N1037)</f>
        <v>0</v>
      </c>
      <c r="N1037" s="2" t="str">
        <f>IF(PASSAGEM!O1037="","",PASSAGEM!O1037)</f>
        <v>20250630</v>
      </c>
      <c r="O1037" s="2" t="str">
        <f>IF(PASSAGEM!P1037="","",PASSAGEM!P1037)</f>
        <v>PREMIO</v>
      </c>
    </row>
    <row r="1038" spans="1:15" x14ac:dyDescent="0.25">
      <c r="A1038" s="2">
        <f>IF(PASSAGEM!B1038="","",PASSAGEM!B1038)</f>
        <v>6300</v>
      </c>
      <c r="B1038" s="2">
        <f>IF(PASSAGEM!C1038="","",PASSAGEM!C1038)</f>
        <v>6142</v>
      </c>
      <c r="C1038" s="2">
        <f>IF(PASSAGEM!D1038="","",PASSAGEM!D1038)</f>
        <v>144440233079</v>
      </c>
      <c r="D1038" s="2" t="str">
        <f>IF(PASSAGEM!E1038="","",PASSAGEM!E1038)</f>
        <v>MARCOS ANDRE BORGES</v>
      </c>
      <c r="E1038" s="3">
        <f>IF(PASSAGEM!F1038="","",PASSAGEM!F1038)</f>
        <v>0</v>
      </c>
      <c r="F1038" s="3">
        <f>IF(PASSAGEM!G1038="","",PASSAGEM!G1038)</f>
        <v>0</v>
      </c>
      <c r="G1038" s="3">
        <f>IF(PASSAGEM!H1038="","",PASSAGEM!H1038)</f>
        <v>0</v>
      </c>
      <c r="H1038" s="3">
        <f>IF(PASSAGEM!I1038="","",PASSAGEM!I1038)</f>
        <v>0</v>
      </c>
      <c r="I1038" s="3">
        <f>IF(PASSAGEM!J1038="","",PASSAGEM!J1038)</f>
        <v>47.3</v>
      </c>
      <c r="J1038" s="3">
        <f>IF(PASSAGEM!K1038="","",PASSAGEM!K1038)</f>
        <v>0</v>
      </c>
      <c r="K1038" s="3">
        <f>IF(PASSAGEM!L1038="","",PASSAGEM!L1038)</f>
        <v>0</v>
      </c>
      <c r="L1038" s="3">
        <f>IF(PASSAGEM!M1038="","",PASSAGEM!M1038)</f>
        <v>0</v>
      </c>
      <c r="M1038" s="3">
        <f>IF(PASSAGEM!N1038="","",PASSAGEM!N1038)</f>
        <v>0</v>
      </c>
      <c r="N1038" s="2" t="str">
        <f>IF(PASSAGEM!O1038="","",PASSAGEM!O1038)</f>
        <v>20250630</v>
      </c>
      <c r="O1038" s="2" t="str">
        <f>IF(PASSAGEM!P1038="","",PASSAGEM!P1038)</f>
        <v>PREMIO</v>
      </c>
    </row>
    <row r="1039" spans="1:15" x14ac:dyDescent="0.25">
      <c r="A1039" s="2">
        <f>IF(PASSAGEM!B1039="","",PASSAGEM!B1039)</f>
        <v>6300</v>
      </c>
      <c r="B1039" s="2">
        <f>IF(PASSAGEM!C1039="","",PASSAGEM!C1039)</f>
        <v>6142</v>
      </c>
      <c r="C1039" s="2">
        <f>IF(PASSAGEM!D1039="","",PASSAGEM!D1039)</f>
        <v>144440238061</v>
      </c>
      <c r="D1039" s="2" t="str">
        <f>IF(PASSAGEM!E1039="","",PASSAGEM!E1039)</f>
        <v>JOAO PEDRO BOTELHO KNOCHELL</v>
      </c>
      <c r="E1039" s="3">
        <f>IF(PASSAGEM!F1039="","",PASSAGEM!F1039)</f>
        <v>66.849999999999994</v>
      </c>
      <c r="F1039" s="3">
        <f>IF(PASSAGEM!G1039="","",PASSAGEM!G1039)</f>
        <v>0</v>
      </c>
      <c r="G1039" s="3">
        <f>IF(PASSAGEM!H1039="","",PASSAGEM!H1039)</f>
        <v>0</v>
      </c>
      <c r="H1039" s="3">
        <f>IF(PASSAGEM!I1039="","",PASSAGEM!I1039)</f>
        <v>0</v>
      </c>
      <c r="I1039" s="3">
        <f>IF(PASSAGEM!J1039="","",PASSAGEM!J1039)</f>
        <v>0</v>
      </c>
      <c r="J1039" s="3">
        <f>IF(PASSAGEM!K1039="","",PASSAGEM!K1039)</f>
        <v>0</v>
      </c>
      <c r="K1039" s="3">
        <f>IF(PASSAGEM!L1039="","",PASSAGEM!L1039)</f>
        <v>0</v>
      </c>
      <c r="L1039" s="3">
        <f>IF(PASSAGEM!M1039="","",PASSAGEM!M1039)</f>
        <v>0</v>
      </c>
      <c r="M1039" s="3">
        <f>IF(PASSAGEM!N1039="","",PASSAGEM!N1039)</f>
        <v>0</v>
      </c>
      <c r="N1039" s="2" t="str">
        <f>IF(PASSAGEM!O1039="","",PASSAGEM!O1039)</f>
        <v>20250630</v>
      </c>
      <c r="O1039" s="2" t="str">
        <f>IF(PASSAGEM!P1039="","",PASSAGEM!P1039)</f>
        <v>PREMIO</v>
      </c>
    </row>
    <row r="1040" spans="1:15" x14ac:dyDescent="0.25">
      <c r="A1040" s="2">
        <f>IF(PASSAGEM!B1040="","",PASSAGEM!B1040)</f>
        <v>6300</v>
      </c>
      <c r="B1040" s="2">
        <f>IF(PASSAGEM!C1040="","",PASSAGEM!C1040)</f>
        <v>6142</v>
      </c>
      <c r="C1040" s="2">
        <f>IF(PASSAGEM!D1040="","",PASSAGEM!D1040)</f>
        <v>144440238061</v>
      </c>
      <c r="D1040" s="2" t="str">
        <f>IF(PASSAGEM!E1040="","",PASSAGEM!E1040)</f>
        <v>JOAO PEDRO BOTELHO KNOCHELL</v>
      </c>
      <c r="E1040" s="3">
        <f>IF(PASSAGEM!F1040="","",PASSAGEM!F1040)</f>
        <v>0</v>
      </c>
      <c r="F1040" s="3">
        <f>IF(PASSAGEM!G1040="","",PASSAGEM!G1040)</f>
        <v>0</v>
      </c>
      <c r="G1040" s="3">
        <f>IF(PASSAGEM!H1040="","",PASSAGEM!H1040)</f>
        <v>0</v>
      </c>
      <c r="H1040" s="3">
        <f>IF(PASSAGEM!I1040="","",PASSAGEM!I1040)</f>
        <v>0</v>
      </c>
      <c r="I1040" s="3">
        <f>IF(PASSAGEM!J1040="","",PASSAGEM!J1040)</f>
        <v>53.64</v>
      </c>
      <c r="J1040" s="3">
        <f>IF(PASSAGEM!K1040="","",PASSAGEM!K1040)</f>
        <v>0</v>
      </c>
      <c r="K1040" s="3">
        <f>IF(PASSAGEM!L1040="","",PASSAGEM!L1040)</f>
        <v>0</v>
      </c>
      <c r="L1040" s="3">
        <f>IF(PASSAGEM!M1040="","",PASSAGEM!M1040)</f>
        <v>0</v>
      </c>
      <c r="M1040" s="3">
        <f>IF(PASSAGEM!N1040="","",PASSAGEM!N1040)</f>
        <v>0</v>
      </c>
      <c r="N1040" s="2" t="str">
        <f>IF(PASSAGEM!O1040="","",PASSAGEM!O1040)</f>
        <v>20250630</v>
      </c>
      <c r="O1040" s="2" t="str">
        <f>IF(PASSAGEM!P1040="","",PASSAGEM!P1040)</f>
        <v>PREMIO</v>
      </c>
    </row>
    <row r="1041" spans="1:15" x14ac:dyDescent="0.25">
      <c r="A1041" s="2">
        <f>IF(PASSAGEM!B1041="","",PASSAGEM!B1041)</f>
        <v>6300</v>
      </c>
      <c r="B1041" s="2">
        <f>IF(PASSAGEM!C1041="","",PASSAGEM!C1041)</f>
        <v>6142</v>
      </c>
      <c r="C1041" s="2">
        <f>IF(PASSAGEM!D1041="","",PASSAGEM!D1041)</f>
        <v>144440238612</v>
      </c>
      <c r="D1041" s="2" t="str">
        <f>IF(PASSAGEM!E1041="","",PASSAGEM!E1041)</f>
        <v>VINICIUS SILVESTRE</v>
      </c>
      <c r="E1041" s="3">
        <f>IF(PASSAGEM!F1041="","",PASSAGEM!F1041)</f>
        <v>1221.74</v>
      </c>
      <c r="F1041" s="3">
        <f>IF(PASSAGEM!G1041="","",PASSAGEM!G1041)</f>
        <v>0</v>
      </c>
      <c r="G1041" s="3">
        <f>IF(PASSAGEM!H1041="","",PASSAGEM!H1041)</f>
        <v>0</v>
      </c>
      <c r="H1041" s="3">
        <f>IF(PASSAGEM!I1041="","",PASSAGEM!I1041)</f>
        <v>0</v>
      </c>
      <c r="I1041" s="3">
        <f>IF(PASSAGEM!J1041="","",PASSAGEM!J1041)</f>
        <v>0</v>
      </c>
      <c r="J1041" s="3">
        <f>IF(PASSAGEM!K1041="","",PASSAGEM!K1041)</f>
        <v>0</v>
      </c>
      <c r="K1041" s="3">
        <f>IF(PASSAGEM!L1041="","",PASSAGEM!L1041)</f>
        <v>0</v>
      </c>
      <c r="L1041" s="3">
        <f>IF(PASSAGEM!M1041="","",PASSAGEM!M1041)</f>
        <v>0</v>
      </c>
      <c r="M1041" s="3">
        <f>IF(PASSAGEM!N1041="","",PASSAGEM!N1041)</f>
        <v>0</v>
      </c>
      <c r="N1041" s="2" t="str">
        <f>IF(PASSAGEM!O1041="","",PASSAGEM!O1041)</f>
        <v>20250630</v>
      </c>
      <c r="O1041" s="2" t="str">
        <f>IF(PASSAGEM!P1041="","",PASSAGEM!P1041)</f>
        <v>PREMIO</v>
      </c>
    </row>
    <row r="1042" spans="1:15" x14ac:dyDescent="0.25">
      <c r="A1042" s="2">
        <f>IF(PASSAGEM!B1042="","",PASSAGEM!B1042)</f>
        <v>6300</v>
      </c>
      <c r="B1042" s="2">
        <f>IF(PASSAGEM!C1042="","",PASSAGEM!C1042)</f>
        <v>6142</v>
      </c>
      <c r="C1042" s="2">
        <f>IF(PASSAGEM!D1042="","",PASSAGEM!D1042)</f>
        <v>144440238612</v>
      </c>
      <c r="D1042" s="2" t="str">
        <f>IF(PASSAGEM!E1042="","",PASSAGEM!E1042)</f>
        <v>VINICIUS SILVESTRE</v>
      </c>
      <c r="E1042" s="3">
        <f>IF(PASSAGEM!F1042="","",PASSAGEM!F1042)</f>
        <v>0</v>
      </c>
      <c r="F1042" s="3">
        <f>IF(PASSAGEM!G1042="","",PASSAGEM!G1042)</f>
        <v>0</v>
      </c>
      <c r="G1042" s="3">
        <f>IF(PASSAGEM!H1042="","",PASSAGEM!H1042)</f>
        <v>0</v>
      </c>
      <c r="H1042" s="3">
        <f>IF(PASSAGEM!I1042="","",PASSAGEM!I1042)</f>
        <v>0</v>
      </c>
      <c r="I1042" s="3">
        <f>IF(PASSAGEM!J1042="","",PASSAGEM!J1042)</f>
        <v>128.88999999999999</v>
      </c>
      <c r="J1042" s="3">
        <f>IF(PASSAGEM!K1042="","",PASSAGEM!K1042)</f>
        <v>0</v>
      </c>
      <c r="K1042" s="3">
        <f>IF(PASSAGEM!L1042="","",PASSAGEM!L1042)</f>
        <v>0</v>
      </c>
      <c r="L1042" s="3">
        <f>IF(PASSAGEM!M1042="","",PASSAGEM!M1042)</f>
        <v>0</v>
      </c>
      <c r="M1042" s="3">
        <f>IF(PASSAGEM!N1042="","",PASSAGEM!N1042)</f>
        <v>0</v>
      </c>
      <c r="N1042" s="2" t="str">
        <f>IF(PASSAGEM!O1042="","",PASSAGEM!O1042)</f>
        <v>20250630</v>
      </c>
      <c r="O1042" s="2" t="str">
        <f>IF(PASSAGEM!P1042="","",PASSAGEM!P1042)</f>
        <v>PREMIO</v>
      </c>
    </row>
    <row r="1043" spans="1:15" x14ac:dyDescent="0.25">
      <c r="A1043" s="2">
        <f>IF(PASSAGEM!B1043="","",PASSAGEM!B1043)</f>
        <v>6300</v>
      </c>
      <c r="B1043" s="2">
        <f>IF(PASSAGEM!C1043="","",PASSAGEM!C1043)</f>
        <v>6142</v>
      </c>
      <c r="C1043" s="2">
        <f>IF(PASSAGEM!D1043="","",PASSAGEM!D1043)</f>
        <v>144440240209</v>
      </c>
      <c r="D1043" s="2" t="str">
        <f>IF(PASSAGEM!E1043="","",PASSAGEM!E1043)</f>
        <v>JULIANA DANTAS DA GAMA</v>
      </c>
      <c r="E1043" s="3">
        <f>IF(PASSAGEM!F1043="","",PASSAGEM!F1043)</f>
        <v>66.95</v>
      </c>
      <c r="F1043" s="3">
        <f>IF(PASSAGEM!G1043="","",PASSAGEM!G1043)</f>
        <v>0</v>
      </c>
      <c r="G1043" s="3">
        <f>IF(PASSAGEM!H1043="","",PASSAGEM!H1043)</f>
        <v>0</v>
      </c>
      <c r="H1043" s="3">
        <f>IF(PASSAGEM!I1043="","",PASSAGEM!I1043)</f>
        <v>0</v>
      </c>
      <c r="I1043" s="3">
        <f>IF(PASSAGEM!J1043="","",PASSAGEM!J1043)</f>
        <v>0</v>
      </c>
      <c r="J1043" s="3">
        <f>IF(PASSAGEM!K1043="","",PASSAGEM!K1043)</f>
        <v>0</v>
      </c>
      <c r="K1043" s="3">
        <f>IF(PASSAGEM!L1043="","",PASSAGEM!L1043)</f>
        <v>0</v>
      </c>
      <c r="L1043" s="3">
        <f>IF(PASSAGEM!M1043="","",PASSAGEM!M1043)</f>
        <v>0</v>
      </c>
      <c r="M1043" s="3">
        <f>IF(PASSAGEM!N1043="","",PASSAGEM!N1043)</f>
        <v>0</v>
      </c>
      <c r="N1043" s="2" t="str">
        <f>IF(PASSAGEM!O1043="","",PASSAGEM!O1043)</f>
        <v>20250630</v>
      </c>
      <c r="O1043" s="2" t="str">
        <f>IF(PASSAGEM!P1043="","",PASSAGEM!P1043)</f>
        <v>PREMIO</v>
      </c>
    </row>
    <row r="1044" spans="1:15" x14ac:dyDescent="0.25">
      <c r="A1044" s="2">
        <f>IF(PASSAGEM!B1044="","",PASSAGEM!B1044)</f>
        <v>6300</v>
      </c>
      <c r="B1044" s="2">
        <f>IF(PASSAGEM!C1044="","",PASSAGEM!C1044)</f>
        <v>6142</v>
      </c>
      <c r="C1044" s="2">
        <f>IF(PASSAGEM!D1044="","",PASSAGEM!D1044)</f>
        <v>144440240209</v>
      </c>
      <c r="D1044" s="2" t="str">
        <f>IF(PASSAGEM!E1044="","",PASSAGEM!E1044)</f>
        <v>JULIANA DANTAS DA GAMA</v>
      </c>
      <c r="E1044" s="3">
        <f>IF(PASSAGEM!F1044="","",PASSAGEM!F1044)</f>
        <v>0</v>
      </c>
      <c r="F1044" s="3">
        <f>IF(PASSAGEM!G1044="","",PASSAGEM!G1044)</f>
        <v>0</v>
      </c>
      <c r="G1044" s="3">
        <f>IF(PASSAGEM!H1044="","",PASSAGEM!H1044)</f>
        <v>0</v>
      </c>
      <c r="H1044" s="3">
        <f>IF(PASSAGEM!I1044="","",PASSAGEM!I1044)</f>
        <v>0</v>
      </c>
      <c r="I1044" s="3">
        <f>IF(PASSAGEM!J1044="","",PASSAGEM!J1044)</f>
        <v>61.41</v>
      </c>
      <c r="J1044" s="3">
        <f>IF(PASSAGEM!K1044="","",PASSAGEM!K1044)</f>
        <v>0</v>
      </c>
      <c r="K1044" s="3">
        <f>IF(PASSAGEM!L1044="","",PASSAGEM!L1044)</f>
        <v>0</v>
      </c>
      <c r="L1044" s="3">
        <f>IF(PASSAGEM!M1044="","",PASSAGEM!M1044)</f>
        <v>0</v>
      </c>
      <c r="M1044" s="3">
        <f>IF(PASSAGEM!N1044="","",PASSAGEM!N1044)</f>
        <v>0</v>
      </c>
      <c r="N1044" s="2" t="str">
        <f>IF(PASSAGEM!O1044="","",PASSAGEM!O1044)</f>
        <v>20250630</v>
      </c>
      <c r="O1044" s="2" t="str">
        <f>IF(PASSAGEM!P1044="","",PASSAGEM!P1044)</f>
        <v>PREMIO</v>
      </c>
    </row>
    <row r="1045" spans="1:15" x14ac:dyDescent="0.25">
      <c r="A1045" s="2">
        <f>IF(PASSAGEM!B1045="","",PASSAGEM!B1045)</f>
        <v>6300</v>
      </c>
      <c r="B1045" s="2">
        <f>IF(PASSAGEM!C1045="","",PASSAGEM!C1045)</f>
        <v>6142</v>
      </c>
      <c r="C1045" s="2">
        <f>IF(PASSAGEM!D1045="","",PASSAGEM!D1045)</f>
        <v>144440242057</v>
      </c>
      <c r="D1045" s="2" t="str">
        <f>IF(PASSAGEM!E1045="","",PASSAGEM!E1045)</f>
        <v>THIAGO RIBEIRO BRANDAO</v>
      </c>
      <c r="E1045" s="3">
        <f>IF(PASSAGEM!F1045="","",PASSAGEM!F1045)</f>
        <v>23.1</v>
      </c>
      <c r="F1045" s="3">
        <f>IF(PASSAGEM!G1045="","",PASSAGEM!G1045)</f>
        <v>0</v>
      </c>
      <c r="G1045" s="3">
        <f>IF(PASSAGEM!H1045="","",PASSAGEM!H1045)</f>
        <v>0</v>
      </c>
      <c r="H1045" s="3">
        <f>IF(PASSAGEM!I1045="","",PASSAGEM!I1045)</f>
        <v>0</v>
      </c>
      <c r="I1045" s="3">
        <f>IF(PASSAGEM!J1045="","",PASSAGEM!J1045)</f>
        <v>0</v>
      </c>
      <c r="J1045" s="3">
        <f>IF(PASSAGEM!K1045="","",PASSAGEM!K1045)</f>
        <v>0</v>
      </c>
      <c r="K1045" s="3">
        <f>IF(PASSAGEM!L1045="","",PASSAGEM!L1045)</f>
        <v>0</v>
      </c>
      <c r="L1045" s="3">
        <f>IF(PASSAGEM!M1045="","",PASSAGEM!M1045)</f>
        <v>0</v>
      </c>
      <c r="M1045" s="3">
        <f>IF(PASSAGEM!N1045="","",PASSAGEM!N1045)</f>
        <v>0</v>
      </c>
      <c r="N1045" s="2" t="str">
        <f>IF(PASSAGEM!O1045="","",PASSAGEM!O1045)</f>
        <v>20250630</v>
      </c>
      <c r="O1045" s="2" t="str">
        <f>IF(PASSAGEM!P1045="","",PASSAGEM!P1045)</f>
        <v>PREMIO</v>
      </c>
    </row>
    <row r="1046" spans="1:15" x14ac:dyDescent="0.25">
      <c r="A1046" s="2">
        <f>IF(PASSAGEM!B1046="","",PASSAGEM!B1046)</f>
        <v>6300</v>
      </c>
      <c r="B1046" s="2">
        <f>IF(PASSAGEM!C1046="","",PASSAGEM!C1046)</f>
        <v>6142</v>
      </c>
      <c r="C1046" s="2">
        <f>IF(PASSAGEM!D1046="","",PASSAGEM!D1046)</f>
        <v>144440242057</v>
      </c>
      <c r="D1046" s="2" t="str">
        <f>IF(PASSAGEM!E1046="","",PASSAGEM!E1046)</f>
        <v>THIAGO RIBEIRO BRANDAO</v>
      </c>
      <c r="E1046" s="3">
        <f>IF(PASSAGEM!F1046="","",PASSAGEM!F1046)</f>
        <v>0</v>
      </c>
      <c r="F1046" s="3">
        <f>IF(PASSAGEM!G1046="","",PASSAGEM!G1046)</f>
        <v>0</v>
      </c>
      <c r="G1046" s="3">
        <f>IF(PASSAGEM!H1046="","",PASSAGEM!H1046)</f>
        <v>0</v>
      </c>
      <c r="H1046" s="3">
        <f>IF(PASSAGEM!I1046="","",PASSAGEM!I1046)</f>
        <v>0</v>
      </c>
      <c r="I1046" s="3">
        <f>IF(PASSAGEM!J1046="","",PASSAGEM!J1046)</f>
        <v>34.68</v>
      </c>
      <c r="J1046" s="3">
        <f>IF(PASSAGEM!K1046="","",PASSAGEM!K1046)</f>
        <v>0</v>
      </c>
      <c r="K1046" s="3">
        <f>IF(PASSAGEM!L1046="","",PASSAGEM!L1046)</f>
        <v>0</v>
      </c>
      <c r="L1046" s="3">
        <f>IF(PASSAGEM!M1046="","",PASSAGEM!M1046)</f>
        <v>0</v>
      </c>
      <c r="M1046" s="3">
        <f>IF(PASSAGEM!N1046="","",PASSAGEM!N1046)</f>
        <v>0</v>
      </c>
      <c r="N1046" s="2" t="str">
        <f>IF(PASSAGEM!O1046="","",PASSAGEM!O1046)</f>
        <v>20250630</v>
      </c>
      <c r="O1046" s="2" t="str">
        <f>IF(PASSAGEM!P1046="","",PASSAGEM!P1046)</f>
        <v>PREMIO</v>
      </c>
    </row>
    <row r="1047" spans="1:15" x14ac:dyDescent="0.25">
      <c r="A1047" s="2">
        <f>IF(PASSAGEM!B1047="","",PASSAGEM!B1047)</f>
        <v>6300</v>
      </c>
      <c r="B1047" s="2">
        <f>IF(PASSAGEM!C1047="","",PASSAGEM!C1047)</f>
        <v>6142</v>
      </c>
      <c r="C1047" s="2">
        <f>IF(PASSAGEM!D1047="","",PASSAGEM!D1047)</f>
        <v>144440243013</v>
      </c>
      <c r="D1047" s="2" t="str">
        <f>IF(PASSAGEM!E1047="","",PASSAGEM!E1047)</f>
        <v>LUIZ ALVES</v>
      </c>
      <c r="E1047" s="3">
        <f>IF(PASSAGEM!F1047="","",PASSAGEM!F1047)</f>
        <v>382.15</v>
      </c>
      <c r="F1047" s="3">
        <f>IF(PASSAGEM!G1047="","",PASSAGEM!G1047)</f>
        <v>0</v>
      </c>
      <c r="G1047" s="3">
        <f>IF(PASSAGEM!H1047="","",PASSAGEM!H1047)</f>
        <v>0</v>
      </c>
      <c r="H1047" s="3">
        <f>IF(PASSAGEM!I1047="","",PASSAGEM!I1047)</f>
        <v>0</v>
      </c>
      <c r="I1047" s="3">
        <f>IF(PASSAGEM!J1047="","",PASSAGEM!J1047)</f>
        <v>0</v>
      </c>
      <c r="J1047" s="3">
        <f>IF(PASSAGEM!K1047="","",PASSAGEM!K1047)</f>
        <v>0</v>
      </c>
      <c r="K1047" s="3">
        <f>IF(PASSAGEM!L1047="","",PASSAGEM!L1047)</f>
        <v>0</v>
      </c>
      <c r="L1047" s="3">
        <f>IF(PASSAGEM!M1047="","",PASSAGEM!M1047)</f>
        <v>0</v>
      </c>
      <c r="M1047" s="3">
        <f>IF(PASSAGEM!N1047="","",PASSAGEM!N1047)</f>
        <v>0</v>
      </c>
      <c r="N1047" s="2" t="str">
        <f>IF(PASSAGEM!O1047="","",PASSAGEM!O1047)</f>
        <v>20250630</v>
      </c>
      <c r="O1047" s="2" t="str">
        <f>IF(PASSAGEM!P1047="","",PASSAGEM!P1047)</f>
        <v>PREMIO</v>
      </c>
    </row>
    <row r="1048" spans="1:15" x14ac:dyDescent="0.25">
      <c r="A1048" s="2">
        <f>IF(PASSAGEM!B1048="","",PASSAGEM!B1048)</f>
        <v>6300</v>
      </c>
      <c r="B1048" s="2">
        <f>IF(PASSAGEM!C1048="","",PASSAGEM!C1048)</f>
        <v>6142</v>
      </c>
      <c r="C1048" s="2">
        <f>IF(PASSAGEM!D1048="","",PASSAGEM!D1048)</f>
        <v>144440243013</v>
      </c>
      <c r="D1048" s="2" t="str">
        <f>IF(PASSAGEM!E1048="","",PASSAGEM!E1048)</f>
        <v>LUIZ ALVES</v>
      </c>
      <c r="E1048" s="3">
        <f>IF(PASSAGEM!F1048="","",PASSAGEM!F1048)</f>
        <v>0</v>
      </c>
      <c r="F1048" s="3">
        <f>IF(PASSAGEM!G1048="","",PASSAGEM!G1048)</f>
        <v>0</v>
      </c>
      <c r="G1048" s="3">
        <f>IF(PASSAGEM!H1048="","",PASSAGEM!H1048)</f>
        <v>0</v>
      </c>
      <c r="H1048" s="3">
        <f>IF(PASSAGEM!I1048="","",PASSAGEM!I1048)</f>
        <v>0</v>
      </c>
      <c r="I1048" s="3">
        <f>IF(PASSAGEM!J1048="","",PASSAGEM!J1048)</f>
        <v>71.3</v>
      </c>
      <c r="J1048" s="3">
        <f>IF(PASSAGEM!K1048="","",PASSAGEM!K1048)</f>
        <v>0</v>
      </c>
      <c r="K1048" s="3">
        <f>IF(PASSAGEM!L1048="","",PASSAGEM!L1048)</f>
        <v>0</v>
      </c>
      <c r="L1048" s="3">
        <f>IF(PASSAGEM!M1048="","",PASSAGEM!M1048)</f>
        <v>0</v>
      </c>
      <c r="M1048" s="3">
        <f>IF(PASSAGEM!N1048="","",PASSAGEM!N1048)</f>
        <v>0</v>
      </c>
      <c r="N1048" s="2" t="str">
        <f>IF(PASSAGEM!O1048="","",PASSAGEM!O1048)</f>
        <v>20250630</v>
      </c>
      <c r="O1048" s="2" t="str">
        <f>IF(PASSAGEM!P1048="","",PASSAGEM!P1048)</f>
        <v>PREMIO</v>
      </c>
    </row>
    <row r="1049" spans="1:15" x14ac:dyDescent="0.25">
      <c r="A1049" s="2">
        <f>IF(PASSAGEM!B1049="","",PASSAGEM!B1049)</f>
        <v>6300</v>
      </c>
      <c r="B1049" s="2">
        <f>IF(PASSAGEM!C1049="","",PASSAGEM!C1049)</f>
        <v>6142</v>
      </c>
      <c r="C1049" s="2">
        <f>IF(PASSAGEM!D1049="","",PASSAGEM!D1049)</f>
        <v>144440245595</v>
      </c>
      <c r="D1049" s="2" t="str">
        <f>IF(PASSAGEM!E1049="","",PASSAGEM!E1049)</f>
        <v>NATALHA PEDROSA PIMENTEL</v>
      </c>
      <c r="E1049" s="3">
        <f>IF(PASSAGEM!F1049="","",PASSAGEM!F1049)</f>
        <v>18.399999999999999</v>
      </c>
      <c r="F1049" s="3">
        <f>IF(PASSAGEM!G1049="","",PASSAGEM!G1049)</f>
        <v>0</v>
      </c>
      <c r="G1049" s="3">
        <f>IF(PASSAGEM!H1049="","",PASSAGEM!H1049)</f>
        <v>0</v>
      </c>
      <c r="H1049" s="3">
        <f>IF(PASSAGEM!I1049="","",PASSAGEM!I1049)</f>
        <v>0</v>
      </c>
      <c r="I1049" s="3">
        <f>IF(PASSAGEM!J1049="","",PASSAGEM!J1049)</f>
        <v>0</v>
      </c>
      <c r="J1049" s="3">
        <f>IF(PASSAGEM!K1049="","",PASSAGEM!K1049)</f>
        <v>0</v>
      </c>
      <c r="K1049" s="3">
        <f>IF(PASSAGEM!L1049="","",PASSAGEM!L1049)</f>
        <v>0</v>
      </c>
      <c r="L1049" s="3">
        <f>IF(PASSAGEM!M1049="","",PASSAGEM!M1049)</f>
        <v>0</v>
      </c>
      <c r="M1049" s="3">
        <f>IF(PASSAGEM!N1049="","",PASSAGEM!N1049)</f>
        <v>0</v>
      </c>
      <c r="N1049" s="2" t="str">
        <f>IF(PASSAGEM!O1049="","",PASSAGEM!O1049)</f>
        <v>20250630</v>
      </c>
      <c r="O1049" s="2" t="str">
        <f>IF(PASSAGEM!P1049="","",PASSAGEM!P1049)</f>
        <v>PREMIO</v>
      </c>
    </row>
    <row r="1050" spans="1:15" x14ac:dyDescent="0.25">
      <c r="A1050" s="2">
        <f>IF(PASSAGEM!B1050="","",PASSAGEM!B1050)</f>
        <v>6300</v>
      </c>
      <c r="B1050" s="2">
        <f>IF(PASSAGEM!C1050="","",PASSAGEM!C1050)</f>
        <v>6142</v>
      </c>
      <c r="C1050" s="2">
        <f>IF(PASSAGEM!D1050="","",PASSAGEM!D1050)</f>
        <v>144440245595</v>
      </c>
      <c r="D1050" s="2" t="str">
        <f>IF(PASSAGEM!E1050="","",PASSAGEM!E1050)</f>
        <v>NATALHA PEDROSA PIMENTEL</v>
      </c>
      <c r="E1050" s="3">
        <f>IF(PASSAGEM!F1050="","",PASSAGEM!F1050)</f>
        <v>0</v>
      </c>
      <c r="F1050" s="3">
        <f>IF(PASSAGEM!G1050="","",PASSAGEM!G1050)</f>
        <v>0</v>
      </c>
      <c r="G1050" s="3">
        <f>IF(PASSAGEM!H1050="","",PASSAGEM!H1050)</f>
        <v>0</v>
      </c>
      <c r="H1050" s="3">
        <f>IF(PASSAGEM!I1050="","",PASSAGEM!I1050)</f>
        <v>0</v>
      </c>
      <c r="I1050" s="3">
        <f>IF(PASSAGEM!J1050="","",PASSAGEM!J1050)</f>
        <v>25.79</v>
      </c>
      <c r="J1050" s="3">
        <f>IF(PASSAGEM!K1050="","",PASSAGEM!K1050)</f>
        <v>0</v>
      </c>
      <c r="K1050" s="3">
        <f>IF(PASSAGEM!L1050="","",PASSAGEM!L1050)</f>
        <v>0</v>
      </c>
      <c r="L1050" s="3">
        <f>IF(PASSAGEM!M1050="","",PASSAGEM!M1050)</f>
        <v>0</v>
      </c>
      <c r="M1050" s="3">
        <f>IF(PASSAGEM!N1050="","",PASSAGEM!N1050)</f>
        <v>0</v>
      </c>
      <c r="N1050" s="2" t="str">
        <f>IF(PASSAGEM!O1050="","",PASSAGEM!O1050)</f>
        <v>20250630</v>
      </c>
      <c r="O1050" s="2" t="str">
        <f>IF(PASSAGEM!P1050="","",PASSAGEM!P1050)</f>
        <v>PREMIO</v>
      </c>
    </row>
    <row r="1051" spans="1:15" x14ac:dyDescent="0.25">
      <c r="A1051" s="2">
        <f>IF(PASSAGEM!B1051="","",PASSAGEM!B1051)</f>
        <v>6300</v>
      </c>
      <c r="B1051" s="2">
        <f>IF(PASSAGEM!C1051="","",PASSAGEM!C1051)</f>
        <v>6142</v>
      </c>
      <c r="C1051" s="2">
        <f>IF(PASSAGEM!D1051="","",PASSAGEM!D1051)</f>
        <v>144440245997</v>
      </c>
      <c r="D1051" s="2" t="str">
        <f>IF(PASSAGEM!E1051="","",PASSAGEM!E1051)</f>
        <v>ALEXANDRE FERREIRA QUEIROS</v>
      </c>
      <c r="E1051" s="3">
        <f>IF(PASSAGEM!F1051="","",PASSAGEM!F1051)</f>
        <v>265.12</v>
      </c>
      <c r="F1051" s="3">
        <f>IF(PASSAGEM!G1051="","",PASSAGEM!G1051)</f>
        <v>0</v>
      </c>
      <c r="G1051" s="3">
        <f>IF(PASSAGEM!H1051="","",PASSAGEM!H1051)</f>
        <v>0</v>
      </c>
      <c r="H1051" s="3">
        <f>IF(PASSAGEM!I1051="","",PASSAGEM!I1051)</f>
        <v>0</v>
      </c>
      <c r="I1051" s="3">
        <f>IF(PASSAGEM!J1051="","",PASSAGEM!J1051)</f>
        <v>0</v>
      </c>
      <c r="J1051" s="3">
        <f>IF(PASSAGEM!K1051="","",PASSAGEM!K1051)</f>
        <v>0</v>
      </c>
      <c r="K1051" s="3">
        <f>IF(PASSAGEM!L1051="","",PASSAGEM!L1051)</f>
        <v>0</v>
      </c>
      <c r="L1051" s="3">
        <f>IF(PASSAGEM!M1051="","",PASSAGEM!M1051)</f>
        <v>0</v>
      </c>
      <c r="M1051" s="3">
        <f>IF(PASSAGEM!N1051="","",PASSAGEM!N1051)</f>
        <v>0</v>
      </c>
      <c r="N1051" s="2" t="str">
        <f>IF(PASSAGEM!O1051="","",PASSAGEM!O1051)</f>
        <v>20250630</v>
      </c>
      <c r="O1051" s="2" t="str">
        <f>IF(PASSAGEM!P1051="","",PASSAGEM!P1051)</f>
        <v>PREMIO</v>
      </c>
    </row>
    <row r="1052" spans="1:15" x14ac:dyDescent="0.25">
      <c r="A1052" s="2">
        <f>IF(PASSAGEM!B1052="","",PASSAGEM!B1052)</f>
        <v>6300</v>
      </c>
      <c r="B1052" s="2">
        <f>IF(PASSAGEM!C1052="","",PASSAGEM!C1052)</f>
        <v>6142</v>
      </c>
      <c r="C1052" s="2">
        <f>IF(PASSAGEM!D1052="","",PASSAGEM!D1052)</f>
        <v>144440245997</v>
      </c>
      <c r="D1052" s="2" t="str">
        <f>IF(PASSAGEM!E1052="","",PASSAGEM!E1052)</f>
        <v>ALEXANDRE FERREIRA QUEIROS</v>
      </c>
      <c r="E1052" s="3">
        <f>IF(PASSAGEM!F1052="","",PASSAGEM!F1052)</f>
        <v>0</v>
      </c>
      <c r="F1052" s="3">
        <f>IF(PASSAGEM!G1052="","",PASSAGEM!G1052)</f>
        <v>0</v>
      </c>
      <c r="G1052" s="3">
        <f>IF(PASSAGEM!H1052="","",PASSAGEM!H1052)</f>
        <v>0</v>
      </c>
      <c r="H1052" s="3">
        <f>IF(PASSAGEM!I1052="","",PASSAGEM!I1052)</f>
        <v>0</v>
      </c>
      <c r="I1052" s="3">
        <f>IF(PASSAGEM!J1052="","",PASSAGEM!J1052)</f>
        <v>51.2</v>
      </c>
      <c r="J1052" s="3">
        <f>IF(PASSAGEM!K1052="","",PASSAGEM!K1052)</f>
        <v>0</v>
      </c>
      <c r="K1052" s="3">
        <f>IF(PASSAGEM!L1052="","",PASSAGEM!L1052)</f>
        <v>0</v>
      </c>
      <c r="L1052" s="3">
        <f>IF(PASSAGEM!M1052="","",PASSAGEM!M1052)</f>
        <v>0</v>
      </c>
      <c r="M1052" s="3">
        <f>IF(PASSAGEM!N1052="","",PASSAGEM!N1052)</f>
        <v>0</v>
      </c>
      <c r="N1052" s="2" t="str">
        <f>IF(PASSAGEM!O1052="","",PASSAGEM!O1052)</f>
        <v>20250630</v>
      </c>
      <c r="O1052" s="2" t="str">
        <f>IF(PASSAGEM!P1052="","",PASSAGEM!P1052)</f>
        <v>PREMIO</v>
      </c>
    </row>
    <row r="1053" spans="1:15" x14ac:dyDescent="0.25">
      <c r="A1053" s="2">
        <f>IF(PASSAGEM!B1053="","",PASSAGEM!B1053)</f>
        <v>6300</v>
      </c>
      <c r="B1053" s="2">
        <f>IF(PASSAGEM!C1053="","",PASSAGEM!C1053)</f>
        <v>6142</v>
      </c>
      <c r="C1053" s="2">
        <f>IF(PASSAGEM!D1053="","",PASSAGEM!D1053)</f>
        <v>144440246487</v>
      </c>
      <c r="D1053" s="2" t="str">
        <f>IF(PASSAGEM!E1053="","",PASSAGEM!E1053)</f>
        <v>ANTONIO DO SOCORRO NOGUEIRA PEREIRA</v>
      </c>
      <c r="E1053" s="3">
        <f>IF(PASSAGEM!F1053="","",PASSAGEM!F1053)</f>
        <v>1.71</v>
      </c>
      <c r="F1053" s="3">
        <f>IF(PASSAGEM!G1053="","",PASSAGEM!G1053)</f>
        <v>0</v>
      </c>
      <c r="G1053" s="3">
        <f>IF(PASSAGEM!H1053="","",PASSAGEM!H1053)</f>
        <v>0</v>
      </c>
      <c r="H1053" s="3">
        <f>IF(PASSAGEM!I1053="","",PASSAGEM!I1053)</f>
        <v>0</v>
      </c>
      <c r="I1053" s="3">
        <f>IF(PASSAGEM!J1053="","",PASSAGEM!J1053)</f>
        <v>0</v>
      </c>
      <c r="J1053" s="3">
        <f>IF(PASSAGEM!K1053="","",PASSAGEM!K1053)</f>
        <v>0</v>
      </c>
      <c r="K1053" s="3">
        <f>IF(PASSAGEM!L1053="","",PASSAGEM!L1053)</f>
        <v>0</v>
      </c>
      <c r="L1053" s="3">
        <f>IF(PASSAGEM!M1053="","",PASSAGEM!M1053)</f>
        <v>0</v>
      </c>
      <c r="M1053" s="3">
        <f>IF(PASSAGEM!N1053="","",PASSAGEM!N1053)</f>
        <v>0</v>
      </c>
      <c r="N1053" s="2" t="str">
        <f>IF(PASSAGEM!O1053="","",PASSAGEM!O1053)</f>
        <v>20250630</v>
      </c>
      <c r="O1053" s="2" t="str">
        <f>IF(PASSAGEM!P1053="","",PASSAGEM!P1053)</f>
        <v>PREMIO</v>
      </c>
    </row>
    <row r="1054" spans="1:15" x14ac:dyDescent="0.25">
      <c r="A1054" s="2">
        <f>IF(PASSAGEM!B1054="","",PASSAGEM!B1054)</f>
        <v>6300</v>
      </c>
      <c r="B1054" s="2">
        <f>IF(PASSAGEM!C1054="","",PASSAGEM!C1054)</f>
        <v>6142</v>
      </c>
      <c r="C1054" s="2">
        <f>IF(PASSAGEM!D1054="","",PASSAGEM!D1054)</f>
        <v>144440246487</v>
      </c>
      <c r="D1054" s="2" t="str">
        <f>IF(PASSAGEM!E1054="","",PASSAGEM!E1054)</f>
        <v>ANTONIO DO SOCORRO NOGUEIRA PEREIRA</v>
      </c>
      <c r="E1054" s="3">
        <f>IF(PASSAGEM!F1054="","",PASSAGEM!F1054)</f>
        <v>0</v>
      </c>
      <c r="F1054" s="3">
        <f>IF(PASSAGEM!G1054="","",PASSAGEM!G1054)</f>
        <v>0</v>
      </c>
      <c r="G1054" s="3">
        <f>IF(PASSAGEM!H1054="","",PASSAGEM!H1054)</f>
        <v>0</v>
      </c>
      <c r="H1054" s="3">
        <f>IF(PASSAGEM!I1054="","",PASSAGEM!I1054)</f>
        <v>0</v>
      </c>
      <c r="I1054" s="3">
        <f>IF(PASSAGEM!J1054="","",PASSAGEM!J1054)</f>
        <v>20.04</v>
      </c>
      <c r="J1054" s="3">
        <f>IF(PASSAGEM!K1054="","",PASSAGEM!K1054)</f>
        <v>0</v>
      </c>
      <c r="K1054" s="3">
        <f>IF(PASSAGEM!L1054="","",PASSAGEM!L1054)</f>
        <v>0</v>
      </c>
      <c r="L1054" s="3">
        <f>IF(PASSAGEM!M1054="","",PASSAGEM!M1054)</f>
        <v>0</v>
      </c>
      <c r="M1054" s="3">
        <f>IF(PASSAGEM!N1054="","",PASSAGEM!N1054)</f>
        <v>0</v>
      </c>
      <c r="N1054" s="2" t="str">
        <f>IF(PASSAGEM!O1054="","",PASSAGEM!O1054)</f>
        <v>20250630</v>
      </c>
      <c r="O1054" s="2" t="str">
        <f>IF(PASSAGEM!P1054="","",PASSAGEM!P1054)</f>
        <v>PREMIO</v>
      </c>
    </row>
    <row r="1055" spans="1:15" x14ac:dyDescent="0.25">
      <c r="A1055" s="2">
        <f>IF(PASSAGEM!B1055="","",PASSAGEM!B1055)</f>
        <v>6300</v>
      </c>
      <c r="B1055" s="2">
        <f>IF(PASSAGEM!C1055="","",PASSAGEM!C1055)</f>
        <v>6142</v>
      </c>
      <c r="C1055" s="2">
        <f>IF(PASSAGEM!D1055="","",PASSAGEM!D1055)</f>
        <v>144440246692</v>
      </c>
      <c r="D1055" s="2" t="str">
        <f>IF(PASSAGEM!E1055="","",PASSAGEM!E1055)</f>
        <v>DARCY PEREIRA PINTO JUNIOR</v>
      </c>
      <c r="E1055" s="3">
        <f>IF(PASSAGEM!F1055="","",PASSAGEM!F1055)</f>
        <v>82.77</v>
      </c>
      <c r="F1055" s="3">
        <f>IF(PASSAGEM!G1055="","",PASSAGEM!G1055)</f>
        <v>0</v>
      </c>
      <c r="G1055" s="3">
        <f>IF(PASSAGEM!H1055="","",PASSAGEM!H1055)</f>
        <v>0</v>
      </c>
      <c r="H1055" s="3">
        <f>IF(PASSAGEM!I1055="","",PASSAGEM!I1055)</f>
        <v>0</v>
      </c>
      <c r="I1055" s="3">
        <f>IF(PASSAGEM!J1055="","",PASSAGEM!J1055)</f>
        <v>0</v>
      </c>
      <c r="J1055" s="3">
        <f>IF(PASSAGEM!K1055="","",PASSAGEM!K1055)</f>
        <v>0</v>
      </c>
      <c r="K1055" s="3">
        <f>IF(PASSAGEM!L1055="","",PASSAGEM!L1055)</f>
        <v>0</v>
      </c>
      <c r="L1055" s="3">
        <f>IF(PASSAGEM!M1055="","",PASSAGEM!M1055)</f>
        <v>0</v>
      </c>
      <c r="M1055" s="3">
        <f>IF(PASSAGEM!N1055="","",PASSAGEM!N1055)</f>
        <v>0</v>
      </c>
      <c r="N1055" s="2" t="str">
        <f>IF(PASSAGEM!O1055="","",PASSAGEM!O1055)</f>
        <v>20250630</v>
      </c>
      <c r="O1055" s="2" t="str">
        <f>IF(PASSAGEM!P1055="","",PASSAGEM!P1055)</f>
        <v>PREMIO</v>
      </c>
    </row>
    <row r="1056" spans="1:15" x14ac:dyDescent="0.25">
      <c r="A1056" s="2">
        <f>IF(PASSAGEM!B1056="","",PASSAGEM!B1056)</f>
        <v>6300</v>
      </c>
      <c r="B1056" s="2">
        <f>IF(PASSAGEM!C1056="","",PASSAGEM!C1056)</f>
        <v>6142</v>
      </c>
      <c r="C1056" s="2">
        <f>IF(PASSAGEM!D1056="","",PASSAGEM!D1056)</f>
        <v>144440246692</v>
      </c>
      <c r="D1056" s="2" t="str">
        <f>IF(PASSAGEM!E1056="","",PASSAGEM!E1056)</f>
        <v>DARCY PEREIRA PINTO JUNIOR</v>
      </c>
      <c r="E1056" s="3">
        <f>IF(PASSAGEM!F1056="","",PASSAGEM!F1056)</f>
        <v>0</v>
      </c>
      <c r="F1056" s="3">
        <f>IF(PASSAGEM!G1056="","",PASSAGEM!G1056)</f>
        <v>0</v>
      </c>
      <c r="G1056" s="3">
        <f>IF(PASSAGEM!H1056="","",PASSAGEM!H1056)</f>
        <v>0</v>
      </c>
      <c r="H1056" s="3">
        <f>IF(PASSAGEM!I1056="","",PASSAGEM!I1056)</f>
        <v>0</v>
      </c>
      <c r="I1056" s="3">
        <f>IF(PASSAGEM!J1056="","",PASSAGEM!J1056)</f>
        <v>20.440000000000001</v>
      </c>
      <c r="J1056" s="3">
        <f>IF(PASSAGEM!K1056="","",PASSAGEM!K1056)</f>
        <v>0</v>
      </c>
      <c r="K1056" s="3">
        <f>IF(PASSAGEM!L1056="","",PASSAGEM!L1056)</f>
        <v>0</v>
      </c>
      <c r="L1056" s="3">
        <f>IF(PASSAGEM!M1056="","",PASSAGEM!M1056)</f>
        <v>0</v>
      </c>
      <c r="M1056" s="3">
        <f>IF(PASSAGEM!N1056="","",PASSAGEM!N1056)</f>
        <v>0</v>
      </c>
      <c r="N1056" s="2" t="str">
        <f>IF(PASSAGEM!O1056="","",PASSAGEM!O1056)</f>
        <v>20250630</v>
      </c>
      <c r="O1056" s="2" t="str">
        <f>IF(PASSAGEM!P1056="","",PASSAGEM!P1056)</f>
        <v>PREMIO</v>
      </c>
    </row>
    <row r="1057" spans="1:15" x14ac:dyDescent="0.25">
      <c r="A1057" s="2">
        <f>IF(PASSAGEM!B1057="","",PASSAGEM!B1057)</f>
        <v>6300</v>
      </c>
      <c r="B1057" s="2">
        <f>IF(PASSAGEM!C1057="","",PASSAGEM!C1057)</f>
        <v>6142</v>
      </c>
      <c r="C1057" s="2">
        <f>IF(PASSAGEM!D1057="","",PASSAGEM!D1057)</f>
        <v>144440249175</v>
      </c>
      <c r="D1057" s="2" t="str">
        <f>IF(PASSAGEM!E1057="","",PASSAGEM!E1057)</f>
        <v>ADAIR ROGERIO FESTINALLI</v>
      </c>
      <c r="E1057" s="3">
        <f>IF(PASSAGEM!F1057="","",PASSAGEM!F1057)</f>
        <v>35.06</v>
      </c>
      <c r="F1057" s="3">
        <f>IF(PASSAGEM!G1057="","",PASSAGEM!G1057)</f>
        <v>0</v>
      </c>
      <c r="G1057" s="3">
        <f>IF(PASSAGEM!H1057="","",PASSAGEM!H1057)</f>
        <v>0</v>
      </c>
      <c r="H1057" s="3">
        <f>IF(PASSAGEM!I1057="","",PASSAGEM!I1057)</f>
        <v>0</v>
      </c>
      <c r="I1057" s="3">
        <f>IF(PASSAGEM!J1057="","",PASSAGEM!J1057)</f>
        <v>0</v>
      </c>
      <c r="J1057" s="3">
        <f>IF(PASSAGEM!K1057="","",PASSAGEM!K1057)</f>
        <v>0</v>
      </c>
      <c r="K1057" s="3">
        <f>IF(PASSAGEM!L1057="","",PASSAGEM!L1057)</f>
        <v>0</v>
      </c>
      <c r="L1057" s="3">
        <f>IF(PASSAGEM!M1057="","",PASSAGEM!M1057)</f>
        <v>0</v>
      </c>
      <c r="M1057" s="3">
        <f>IF(PASSAGEM!N1057="","",PASSAGEM!N1057)</f>
        <v>0</v>
      </c>
      <c r="N1057" s="2" t="str">
        <f>IF(PASSAGEM!O1057="","",PASSAGEM!O1057)</f>
        <v>20250630</v>
      </c>
      <c r="O1057" s="2" t="str">
        <f>IF(PASSAGEM!P1057="","",PASSAGEM!P1057)</f>
        <v>PREMIO</v>
      </c>
    </row>
    <row r="1058" spans="1:15" x14ac:dyDescent="0.25">
      <c r="A1058" s="2">
        <f>IF(PASSAGEM!B1058="","",PASSAGEM!B1058)</f>
        <v>6300</v>
      </c>
      <c r="B1058" s="2">
        <f>IF(PASSAGEM!C1058="","",PASSAGEM!C1058)</f>
        <v>6142</v>
      </c>
      <c r="C1058" s="2">
        <f>IF(PASSAGEM!D1058="","",PASSAGEM!D1058)</f>
        <v>144440249175</v>
      </c>
      <c r="D1058" s="2" t="str">
        <f>IF(PASSAGEM!E1058="","",PASSAGEM!E1058)</f>
        <v>ADAIR ROGERIO FESTINALLI</v>
      </c>
      <c r="E1058" s="3">
        <f>IF(PASSAGEM!F1058="","",PASSAGEM!F1058)</f>
        <v>0</v>
      </c>
      <c r="F1058" s="3">
        <f>IF(PASSAGEM!G1058="","",PASSAGEM!G1058)</f>
        <v>0</v>
      </c>
      <c r="G1058" s="3">
        <f>IF(PASSAGEM!H1058="","",PASSAGEM!H1058)</f>
        <v>0</v>
      </c>
      <c r="H1058" s="3">
        <f>IF(PASSAGEM!I1058="","",PASSAGEM!I1058)</f>
        <v>0</v>
      </c>
      <c r="I1058" s="3">
        <f>IF(PASSAGEM!J1058="","",PASSAGEM!J1058)</f>
        <v>21.13</v>
      </c>
      <c r="J1058" s="3">
        <f>IF(PASSAGEM!K1058="","",PASSAGEM!K1058)</f>
        <v>0</v>
      </c>
      <c r="K1058" s="3">
        <f>IF(PASSAGEM!L1058="","",PASSAGEM!L1058)</f>
        <v>0</v>
      </c>
      <c r="L1058" s="3">
        <f>IF(PASSAGEM!M1058="","",PASSAGEM!M1058)</f>
        <v>0</v>
      </c>
      <c r="M1058" s="3">
        <f>IF(PASSAGEM!N1058="","",PASSAGEM!N1058)</f>
        <v>0</v>
      </c>
      <c r="N1058" s="2" t="str">
        <f>IF(PASSAGEM!O1058="","",PASSAGEM!O1058)</f>
        <v>20250630</v>
      </c>
      <c r="O1058" s="2" t="str">
        <f>IF(PASSAGEM!P1058="","",PASSAGEM!P1058)</f>
        <v>PREMIO</v>
      </c>
    </row>
    <row r="1059" spans="1:15" x14ac:dyDescent="0.25">
      <c r="A1059" s="2">
        <f>IF(PASSAGEM!B1059="","",PASSAGEM!B1059)</f>
        <v>6300</v>
      </c>
      <c r="B1059" s="2">
        <f>IF(PASSAGEM!C1059="","",PASSAGEM!C1059)</f>
        <v>6142</v>
      </c>
      <c r="C1059" s="2">
        <f>IF(PASSAGEM!D1059="","",PASSAGEM!D1059)</f>
        <v>144440249190</v>
      </c>
      <c r="D1059" s="2" t="str">
        <f>IF(PASSAGEM!E1059="","",PASSAGEM!E1059)</f>
        <v>MARCIO LEITE FERREIRA</v>
      </c>
      <c r="E1059" s="3">
        <f>IF(PASSAGEM!F1059="","",PASSAGEM!F1059)</f>
        <v>108.78</v>
      </c>
      <c r="F1059" s="3">
        <f>IF(PASSAGEM!G1059="","",PASSAGEM!G1059)</f>
        <v>0</v>
      </c>
      <c r="G1059" s="3">
        <f>IF(PASSAGEM!H1059="","",PASSAGEM!H1059)</f>
        <v>0</v>
      </c>
      <c r="H1059" s="3">
        <f>IF(PASSAGEM!I1059="","",PASSAGEM!I1059)</f>
        <v>0</v>
      </c>
      <c r="I1059" s="3">
        <f>IF(PASSAGEM!J1059="","",PASSAGEM!J1059)</f>
        <v>0</v>
      </c>
      <c r="J1059" s="3">
        <f>IF(PASSAGEM!K1059="","",PASSAGEM!K1059)</f>
        <v>0</v>
      </c>
      <c r="K1059" s="3">
        <f>IF(PASSAGEM!L1059="","",PASSAGEM!L1059)</f>
        <v>0</v>
      </c>
      <c r="L1059" s="3">
        <f>IF(PASSAGEM!M1059="","",PASSAGEM!M1059)</f>
        <v>0</v>
      </c>
      <c r="M1059" s="3">
        <f>IF(PASSAGEM!N1059="","",PASSAGEM!N1059)</f>
        <v>0</v>
      </c>
      <c r="N1059" s="2" t="str">
        <f>IF(PASSAGEM!O1059="","",PASSAGEM!O1059)</f>
        <v>20250630</v>
      </c>
      <c r="O1059" s="2" t="str">
        <f>IF(PASSAGEM!P1059="","",PASSAGEM!P1059)</f>
        <v>PREMIO</v>
      </c>
    </row>
    <row r="1060" spans="1:15" x14ac:dyDescent="0.25">
      <c r="A1060" s="2">
        <f>IF(PASSAGEM!B1060="","",PASSAGEM!B1060)</f>
        <v>6300</v>
      </c>
      <c r="B1060" s="2">
        <f>IF(PASSAGEM!C1060="","",PASSAGEM!C1060)</f>
        <v>6142</v>
      </c>
      <c r="C1060" s="2">
        <f>IF(PASSAGEM!D1060="","",PASSAGEM!D1060)</f>
        <v>144440249190</v>
      </c>
      <c r="D1060" s="2" t="str">
        <f>IF(PASSAGEM!E1060="","",PASSAGEM!E1060)</f>
        <v>MARCIO LEITE FERREIRA</v>
      </c>
      <c r="E1060" s="3">
        <f>IF(PASSAGEM!F1060="","",PASSAGEM!F1060)</f>
        <v>0</v>
      </c>
      <c r="F1060" s="3">
        <f>IF(PASSAGEM!G1060="","",PASSAGEM!G1060)</f>
        <v>0</v>
      </c>
      <c r="G1060" s="3">
        <f>IF(PASSAGEM!H1060="","",PASSAGEM!H1060)</f>
        <v>0</v>
      </c>
      <c r="H1060" s="3">
        <f>IF(PASSAGEM!I1060="","",PASSAGEM!I1060)</f>
        <v>0</v>
      </c>
      <c r="I1060" s="3">
        <f>IF(PASSAGEM!J1060="","",PASSAGEM!J1060)</f>
        <v>47.34</v>
      </c>
      <c r="J1060" s="3">
        <f>IF(PASSAGEM!K1060="","",PASSAGEM!K1060)</f>
        <v>0</v>
      </c>
      <c r="K1060" s="3">
        <f>IF(PASSAGEM!L1060="","",PASSAGEM!L1060)</f>
        <v>0</v>
      </c>
      <c r="L1060" s="3">
        <f>IF(PASSAGEM!M1060="","",PASSAGEM!M1060)</f>
        <v>0</v>
      </c>
      <c r="M1060" s="3">
        <f>IF(PASSAGEM!N1060="","",PASSAGEM!N1060)</f>
        <v>0</v>
      </c>
      <c r="N1060" s="2" t="str">
        <f>IF(PASSAGEM!O1060="","",PASSAGEM!O1060)</f>
        <v>20250630</v>
      </c>
      <c r="O1060" s="2" t="str">
        <f>IF(PASSAGEM!P1060="","",PASSAGEM!P1060)</f>
        <v>PREMIO</v>
      </c>
    </row>
    <row r="1061" spans="1:15" x14ac:dyDescent="0.25">
      <c r="A1061" s="2">
        <f>IF(PASSAGEM!B1061="","",PASSAGEM!B1061)</f>
        <v>6300</v>
      </c>
      <c r="B1061" s="2">
        <f>IF(PASSAGEM!C1061="","",PASSAGEM!C1061)</f>
        <v>6142</v>
      </c>
      <c r="C1061" s="2">
        <f>IF(PASSAGEM!D1061="","",PASSAGEM!D1061)</f>
        <v>144440249439</v>
      </c>
      <c r="D1061" s="2" t="str">
        <f>IF(PASSAGEM!E1061="","",PASSAGEM!E1061)</f>
        <v>GUINTHER NUNES VEIGA</v>
      </c>
      <c r="E1061" s="3">
        <f>IF(PASSAGEM!F1061="","",PASSAGEM!F1061)</f>
        <v>27.56</v>
      </c>
      <c r="F1061" s="3">
        <f>IF(PASSAGEM!G1061="","",PASSAGEM!G1061)</f>
        <v>0</v>
      </c>
      <c r="G1061" s="3">
        <f>IF(PASSAGEM!H1061="","",PASSAGEM!H1061)</f>
        <v>0</v>
      </c>
      <c r="H1061" s="3">
        <f>IF(PASSAGEM!I1061="","",PASSAGEM!I1061)</f>
        <v>0</v>
      </c>
      <c r="I1061" s="3">
        <f>IF(PASSAGEM!J1061="","",PASSAGEM!J1061)</f>
        <v>0</v>
      </c>
      <c r="J1061" s="3">
        <f>IF(PASSAGEM!K1061="","",PASSAGEM!K1061)</f>
        <v>0</v>
      </c>
      <c r="K1061" s="3">
        <f>IF(PASSAGEM!L1061="","",PASSAGEM!L1061)</f>
        <v>0</v>
      </c>
      <c r="L1061" s="3">
        <f>IF(PASSAGEM!M1061="","",PASSAGEM!M1061)</f>
        <v>0</v>
      </c>
      <c r="M1061" s="3">
        <f>IF(PASSAGEM!N1061="","",PASSAGEM!N1061)</f>
        <v>0</v>
      </c>
      <c r="N1061" s="2" t="str">
        <f>IF(PASSAGEM!O1061="","",PASSAGEM!O1061)</f>
        <v>20250630</v>
      </c>
      <c r="O1061" s="2" t="str">
        <f>IF(PASSAGEM!P1061="","",PASSAGEM!P1061)</f>
        <v>PREMIO</v>
      </c>
    </row>
    <row r="1062" spans="1:15" x14ac:dyDescent="0.25">
      <c r="A1062" s="2">
        <f>IF(PASSAGEM!B1062="","",PASSAGEM!B1062)</f>
        <v>6300</v>
      </c>
      <c r="B1062" s="2">
        <f>IF(PASSAGEM!C1062="","",PASSAGEM!C1062)</f>
        <v>6142</v>
      </c>
      <c r="C1062" s="2">
        <f>IF(PASSAGEM!D1062="","",PASSAGEM!D1062)</f>
        <v>144440249439</v>
      </c>
      <c r="D1062" s="2" t="str">
        <f>IF(PASSAGEM!E1062="","",PASSAGEM!E1062)</f>
        <v>GUINTHER NUNES VEIGA</v>
      </c>
      <c r="E1062" s="3">
        <f>IF(PASSAGEM!F1062="","",PASSAGEM!F1062)</f>
        <v>0</v>
      </c>
      <c r="F1062" s="3">
        <f>IF(PASSAGEM!G1062="","",PASSAGEM!G1062)</f>
        <v>0</v>
      </c>
      <c r="G1062" s="3">
        <f>IF(PASSAGEM!H1062="","",PASSAGEM!H1062)</f>
        <v>0</v>
      </c>
      <c r="H1062" s="3">
        <f>IF(PASSAGEM!I1062="","",PASSAGEM!I1062)</f>
        <v>0</v>
      </c>
      <c r="I1062" s="3">
        <f>IF(PASSAGEM!J1062="","",PASSAGEM!J1062)</f>
        <v>31.58</v>
      </c>
      <c r="J1062" s="3">
        <f>IF(PASSAGEM!K1062="","",PASSAGEM!K1062)</f>
        <v>0</v>
      </c>
      <c r="K1062" s="3">
        <f>IF(PASSAGEM!L1062="","",PASSAGEM!L1062)</f>
        <v>0</v>
      </c>
      <c r="L1062" s="3">
        <f>IF(PASSAGEM!M1062="","",PASSAGEM!M1062)</f>
        <v>0</v>
      </c>
      <c r="M1062" s="3">
        <f>IF(PASSAGEM!N1062="","",PASSAGEM!N1062)</f>
        <v>0</v>
      </c>
      <c r="N1062" s="2" t="str">
        <f>IF(PASSAGEM!O1062="","",PASSAGEM!O1062)</f>
        <v>20250630</v>
      </c>
      <c r="O1062" s="2" t="str">
        <f>IF(PASSAGEM!P1062="","",PASSAGEM!P1062)</f>
        <v>PREMIO</v>
      </c>
    </row>
    <row r="1063" spans="1:15" x14ac:dyDescent="0.25">
      <c r="A1063" s="2">
        <f>IF(PASSAGEM!B1063="","",PASSAGEM!B1063)</f>
        <v>6300</v>
      </c>
      <c r="B1063" s="2">
        <f>IF(PASSAGEM!C1063="","",PASSAGEM!C1063)</f>
        <v>6142</v>
      </c>
      <c r="C1063" s="2">
        <f>IF(PASSAGEM!D1063="","",PASSAGEM!D1063)</f>
        <v>144440250609</v>
      </c>
      <c r="D1063" s="2" t="str">
        <f>IF(PASSAGEM!E1063="","",PASSAGEM!E1063)</f>
        <v>ARNOLD FERREIRA DE OLIVEIRA</v>
      </c>
      <c r="E1063" s="3">
        <f>IF(PASSAGEM!F1063="","",PASSAGEM!F1063)</f>
        <v>87.93</v>
      </c>
      <c r="F1063" s="3">
        <f>IF(PASSAGEM!G1063="","",PASSAGEM!G1063)</f>
        <v>0</v>
      </c>
      <c r="G1063" s="3">
        <f>IF(PASSAGEM!H1063="","",PASSAGEM!H1063)</f>
        <v>0</v>
      </c>
      <c r="H1063" s="3">
        <f>IF(PASSAGEM!I1063="","",PASSAGEM!I1063)</f>
        <v>0</v>
      </c>
      <c r="I1063" s="3">
        <f>IF(PASSAGEM!J1063="","",PASSAGEM!J1063)</f>
        <v>0</v>
      </c>
      <c r="J1063" s="3">
        <f>IF(PASSAGEM!K1063="","",PASSAGEM!K1063)</f>
        <v>0</v>
      </c>
      <c r="K1063" s="3">
        <f>IF(PASSAGEM!L1063="","",PASSAGEM!L1063)</f>
        <v>0</v>
      </c>
      <c r="L1063" s="3">
        <f>IF(PASSAGEM!M1063="","",PASSAGEM!M1063)</f>
        <v>0</v>
      </c>
      <c r="M1063" s="3">
        <f>IF(PASSAGEM!N1063="","",PASSAGEM!N1063)</f>
        <v>0</v>
      </c>
      <c r="N1063" s="2" t="str">
        <f>IF(PASSAGEM!O1063="","",PASSAGEM!O1063)</f>
        <v>20250630</v>
      </c>
      <c r="O1063" s="2" t="str">
        <f>IF(PASSAGEM!P1063="","",PASSAGEM!P1063)</f>
        <v>PREMIO</v>
      </c>
    </row>
    <row r="1064" spans="1:15" x14ac:dyDescent="0.25">
      <c r="A1064" s="2">
        <f>IF(PASSAGEM!B1064="","",PASSAGEM!B1064)</f>
        <v>6300</v>
      </c>
      <c r="B1064" s="2">
        <f>IF(PASSAGEM!C1064="","",PASSAGEM!C1064)</f>
        <v>6142</v>
      </c>
      <c r="C1064" s="2">
        <f>IF(PASSAGEM!D1064="","",PASSAGEM!D1064)</f>
        <v>144440250609</v>
      </c>
      <c r="D1064" s="2" t="str">
        <f>IF(PASSAGEM!E1064="","",PASSAGEM!E1064)</f>
        <v>ARNOLD FERREIRA DE OLIVEIRA</v>
      </c>
      <c r="E1064" s="3">
        <f>IF(PASSAGEM!F1064="","",PASSAGEM!F1064)</f>
        <v>0</v>
      </c>
      <c r="F1064" s="3">
        <f>IF(PASSAGEM!G1064="","",PASSAGEM!G1064)</f>
        <v>0</v>
      </c>
      <c r="G1064" s="3">
        <f>IF(PASSAGEM!H1064="","",PASSAGEM!H1064)</f>
        <v>0</v>
      </c>
      <c r="H1064" s="3">
        <f>IF(PASSAGEM!I1064="","",PASSAGEM!I1064)</f>
        <v>0</v>
      </c>
      <c r="I1064" s="3">
        <f>IF(PASSAGEM!J1064="","",PASSAGEM!J1064)</f>
        <v>46.37</v>
      </c>
      <c r="J1064" s="3">
        <f>IF(PASSAGEM!K1064="","",PASSAGEM!K1064)</f>
        <v>0</v>
      </c>
      <c r="K1064" s="3">
        <f>IF(PASSAGEM!L1064="","",PASSAGEM!L1064)</f>
        <v>0</v>
      </c>
      <c r="L1064" s="3">
        <f>IF(PASSAGEM!M1064="","",PASSAGEM!M1064)</f>
        <v>0</v>
      </c>
      <c r="M1064" s="3">
        <f>IF(PASSAGEM!N1064="","",PASSAGEM!N1064)</f>
        <v>0</v>
      </c>
      <c r="N1064" s="2" t="str">
        <f>IF(PASSAGEM!O1064="","",PASSAGEM!O1064)</f>
        <v>20250630</v>
      </c>
      <c r="O1064" s="2" t="str">
        <f>IF(PASSAGEM!P1064="","",PASSAGEM!P1064)</f>
        <v>PREMIO</v>
      </c>
    </row>
    <row r="1065" spans="1:15" x14ac:dyDescent="0.25">
      <c r="A1065" s="2">
        <f>IF(PASSAGEM!B1065="","",PASSAGEM!B1065)</f>
        <v>6300</v>
      </c>
      <c r="B1065" s="2">
        <f>IF(PASSAGEM!C1065="","",PASSAGEM!C1065)</f>
        <v>6142</v>
      </c>
      <c r="C1065" s="2">
        <f>IF(PASSAGEM!D1065="","",PASSAGEM!D1065)</f>
        <v>144440253976</v>
      </c>
      <c r="D1065" s="2" t="str">
        <f>IF(PASSAGEM!E1065="","",PASSAGEM!E1065)</f>
        <v>JANITO DONATO SILVA DE OLIVEIRA</v>
      </c>
      <c r="E1065" s="3">
        <f>IF(PASSAGEM!F1065="","",PASSAGEM!F1065)</f>
        <v>74.25</v>
      </c>
      <c r="F1065" s="3">
        <f>IF(PASSAGEM!G1065="","",PASSAGEM!G1065)</f>
        <v>0</v>
      </c>
      <c r="G1065" s="3">
        <f>IF(PASSAGEM!H1065="","",PASSAGEM!H1065)</f>
        <v>0</v>
      </c>
      <c r="H1065" s="3">
        <f>IF(PASSAGEM!I1065="","",PASSAGEM!I1065)</f>
        <v>0</v>
      </c>
      <c r="I1065" s="3">
        <f>IF(PASSAGEM!J1065="","",PASSAGEM!J1065)</f>
        <v>0</v>
      </c>
      <c r="J1065" s="3">
        <f>IF(PASSAGEM!K1065="","",PASSAGEM!K1065)</f>
        <v>0</v>
      </c>
      <c r="K1065" s="3">
        <f>IF(PASSAGEM!L1065="","",PASSAGEM!L1065)</f>
        <v>0</v>
      </c>
      <c r="L1065" s="3">
        <f>IF(PASSAGEM!M1065="","",PASSAGEM!M1065)</f>
        <v>0</v>
      </c>
      <c r="M1065" s="3">
        <f>IF(PASSAGEM!N1065="","",PASSAGEM!N1065)</f>
        <v>0</v>
      </c>
      <c r="N1065" s="2" t="str">
        <f>IF(PASSAGEM!O1065="","",PASSAGEM!O1065)</f>
        <v>20250630</v>
      </c>
      <c r="O1065" s="2" t="str">
        <f>IF(PASSAGEM!P1065="","",PASSAGEM!P1065)</f>
        <v>PREMIO</v>
      </c>
    </row>
    <row r="1066" spans="1:15" x14ac:dyDescent="0.25">
      <c r="A1066" s="2">
        <f>IF(PASSAGEM!B1066="","",PASSAGEM!B1066)</f>
        <v>6300</v>
      </c>
      <c r="B1066" s="2">
        <f>IF(PASSAGEM!C1066="","",PASSAGEM!C1066)</f>
        <v>6142</v>
      </c>
      <c r="C1066" s="2">
        <f>IF(PASSAGEM!D1066="","",PASSAGEM!D1066)</f>
        <v>144440253976</v>
      </c>
      <c r="D1066" s="2" t="str">
        <f>IF(PASSAGEM!E1066="","",PASSAGEM!E1066)</f>
        <v>JANITO DONATO SILVA DE OLIVEIRA</v>
      </c>
      <c r="E1066" s="3">
        <f>IF(PASSAGEM!F1066="","",PASSAGEM!F1066)</f>
        <v>0</v>
      </c>
      <c r="F1066" s="3">
        <f>IF(PASSAGEM!G1066="","",PASSAGEM!G1066)</f>
        <v>0</v>
      </c>
      <c r="G1066" s="3">
        <f>IF(PASSAGEM!H1066="","",PASSAGEM!H1066)</f>
        <v>0</v>
      </c>
      <c r="H1066" s="3">
        <f>IF(PASSAGEM!I1066="","",PASSAGEM!I1066)</f>
        <v>0</v>
      </c>
      <c r="I1066" s="3">
        <f>IF(PASSAGEM!J1066="","",PASSAGEM!J1066)</f>
        <v>46.57</v>
      </c>
      <c r="J1066" s="3">
        <f>IF(PASSAGEM!K1066="","",PASSAGEM!K1066)</f>
        <v>0</v>
      </c>
      <c r="K1066" s="3">
        <f>IF(PASSAGEM!L1066="","",PASSAGEM!L1066)</f>
        <v>0</v>
      </c>
      <c r="L1066" s="3">
        <f>IF(PASSAGEM!M1066="","",PASSAGEM!M1066)</f>
        <v>0</v>
      </c>
      <c r="M1066" s="3">
        <f>IF(PASSAGEM!N1066="","",PASSAGEM!N1066)</f>
        <v>0</v>
      </c>
      <c r="N1066" s="2" t="str">
        <f>IF(PASSAGEM!O1066="","",PASSAGEM!O1066)</f>
        <v>20250630</v>
      </c>
      <c r="O1066" s="2" t="str">
        <f>IF(PASSAGEM!P1066="","",PASSAGEM!P1066)</f>
        <v>PREMIO</v>
      </c>
    </row>
    <row r="1067" spans="1:15" x14ac:dyDescent="0.25">
      <c r="A1067" s="2">
        <f>IF(PASSAGEM!B1067="","",PASSAGEM!B1067)</f>
        <v>6300</v>
      </c>
      <c r="B1067" s="2">
        <f>IF(PASSAGEM!C1067="","",PASSAGEM!C1067)</f>
        <v>6142</v>
      </c>
      <c r="C1067" s="2">
        <f>IF(PASSAGEM!D1067="","",PASSAGEM!D1067)</f>
        <v>144440258835</v>
      </c>
      <c r="D1067" s="2" t="str">
        <f>IF(PASSAGEM!E1067="","",PASSAGEM!E1067)</f>
        <v>GISLENE SANTOS DE MACEDO LISBOA</v>
      </c>
      <c r="E1067" s="3">
        <f>IF(PASSAGEM!F1067="","",PASSAGEM!F1067)</f>
        <v>44.33</v>
      </c>
      <c r="F1067" s="3">
        <f>IF(PASSAGEM!G1067="","",PASSAGEM!G1067)</f>
        <v>0</v>
      </c>
      <c r="G1067" s="3">
        <f>IF(PASSAGEM!H1067="","",PASSAGEM!H1067)</f>
        <v>0</v>
      </c>
      <c r="H1067" s="3">
        <f>IF(PASSAGEM!I1067="","",PASSAGEM!I1067)</f>
        <v>0</v>
      </c>
      <c r="I1067" s="3">
        <f>IF(PASSAGEM!J1067="","",PASSAGEM!J1067)</f>
        <v>0</v>
      </c>
      <c r="J1067" s="3">
        <f>IF(PASSAGEM!K1067="","",PASSAGEM!K1067)</f>
        <v>0</v>
      </c>
      <c r="K1067" s="3">
        <f>IF(PASSAGEM!L1067="","",PASSAGEM!L1067)</f>
        <v>0</v>
      </c>
      <c r="L1067" s="3">
        <f>IF(PASSAGEM!M1067="","",PASSAGEM!M1067)</f>
        <v>0</v>
      </c>
      <c r="M1067" s="3">
        <f>IF(PASSAGEM!N1067="","",PASSAGEM!N1067)</f>
        <v>0</v>
      </c>
      <c r="N1067" s="2" t="str">
        <f>IF(PASSAGEM!O1067="","",PASSAGEM!O1067)</f>
        <v>20250630</v>
      </c>
      <c r="O1067" s="2" t="str">
        <f>IF(PASSAGEM!P1067="","",PASSAGEM!P1067)</f>
        <v>PREMIO</v>
      </c>
    </row>
    <row r="1068" spans="1:15" x14ac:dyDescent="0.25">
      <c r="A1068" s="2">
        <f>IF(PASSAGEM!B1068="","",PASSAGEM!B1068)</f>
        <v>6300</v>
      </c>
      <c r="B1068" s="2">
        <f>IF(PASSAGEM!C1068="","",PASSAGEM!C1068)</f>
        <v>6142</v>
      </c>
      <c r="C1068" s="2">
        <f>IF(PASSAGEM!D1068="","",PASSAGEM!D1068)</f>
        <v>144440258835</v>
      </c>
      <c r="D1068" s="2" t="str">
        <f>IF(PASSAGEM!E1068="","",PASSAGEM!E1068)</f>
        <v>GISLENE SANTOS DE MACEDO LISBOA</v>
      </c>
      <c r="E1068" s="3">
        <f>IF(PASSAGEM!F1068="","",PASSAGEM!F1068)</f>
        <v>0</v>
      </c>
      <c r="F1068" s="3">
        <f>IF(PASSAGEM!G1068="","",PASSAGEM!G1068)</f>
        <v>0</v>
      </c>
      <c r="G1068" s="3">
        <f>IF(PASSAGEM!H1068="","",PASSAGEM!H1068)</f>
        <v>0</v>
      </c>
      <c r="H1068" s="3">
        <f>IF(PASSAGEM!I1068="","",PASSAGEM!I1068)</f>
        <v>0</v>
      </c>
      <c r="I1068" s="3">
        <f>IF(PASSAGEM!J1068="","",PASSAGEM!J1068)</f>
        <v>36.61</v>
      </c>
      <c r="J1068" s="3">
        <f>IF(PASSAGEM!K1068="","",PASSAGEM!K1068)</f>
        <v>0</v>
      </c>
      <c r="K1068" s="3">
        <f>IF(PASSAGEM!L1068="","",PASSAGEM!L1068)</f>
        <v>0</v>
      </c>
      <c r="L1068" s="3">
        <f>IF(PASSAGEM!M1068="","",PASSAGEM!M1068)</f>
        <v>0</v>
      </c>
      <c r="M1068" s="3">
        <f>IF(PASSAGEM!N1068="","",PASSAGEM!N1068)</f>
        <v>0</v>
      </c>
      <c r="N1068" s="2" t="str">
        <f>IF(PASSAGEM!O1068="","",PASSAGEM!O1068)</f>
        <v>20250630</v>
      </c>
      <c r="O1068" s="2" t="str">
        <f>IF(PASSAGEM!P1068="","",PASSAGEM!P1068)</f>
        <v>PREMIO</v>
      </c>
    </row>
    <row r="1069" spans="1:15" x14ac:dyDescent="0.25">
      <c r="A1069" s="2">
        <f>IF(PASSAGEM!B1069="","",PASSAGEM!B1069)</f>
        <v>6300</v>
      </c>
      <c r="B1069" s="2">
        <f>IF(PASSAGEM!C1069="","",PASSAGEM!C1069)</f>
        <v>6142</v>
      </c>
      <c r="C1069" s="2">
        <f>IF(PASSAGEM!D1069="","",PASSAGEM!D1069)</f>
        <v>144440262622</v>
      </c>
      <c r="D1069" s="2" t="str">
        <f>IF(PASSAGEM!E1069="","",PASSAGEM!E1069)</f>
        <v>PRISCILA MOREIRA DA SILVA</v>
      </c>
      <c r="E1069" s="3">
        <f>IF(PASSAGEM!F1069="","",PASSAGEM!F1069)</f>
        <v>15.08</v>
      </c>
      <c r="F1069" s="3">
        <f>IF(PASSAGEM!G1069="","",PASSAGEM!G1069)</f>
        <v>0</v>
      </c>
      <c r="G1069" s="3">
        <f>IF(PASSAGEM!H1069="","",PASSAGEM!H1069)</f>
        <v>0</v>
      </c>
      <c r="H1069" s="3">
        <f>IF(PASSAGEM!I1069="","",PASSAGEM!I1069)</f>
        <v>0</v>
      </c>
      <c r="I1069" s="3">
        <f>IF(PASSAGEM!J1069="","",PASSAGEM!J1069)</f>
        <v>0</v>
      </c>
      <c r="J1069" s="3">
        <f>IF(PASSAGEM!K1069="","",PASSAGEM!K1069)</f>
        <v>0</v>
      </c>
      <c r="K1069" s="3">
        <f>IF(PASSAGEM!L1069="","",PASSAGEM!L1069)</f>
        <v>0</v>
      </c>
      <c r="L1069" s="3">
        <f>IF(PASSAGEM!M1069="","",PASSAGEM!M1069)</f>
        <v>0</v>
      </c>
      <c r="M1069" s="3">
        <f>IF(PASSAGEM!N1069="","",PASSAGEM!N1069)</f>
        <v>0</v>
      </c>
      <c r="N1069" s="2" t="str">
        <f>IF(PASSAGEM!O1069="","",PASSAGEM!O1069)</f>
        <v>20250630</v>
      </c>
      <c r="O1069" s="2" t="str">
        <f>IF(PASSAGEM!P1069="","",PASSAGEM!P1069)</f>
        <v>PREMIO</v>
      </c>
    </row>
    <row r="1070" spans="1:15" x14ac:dyDescent="0.25">
      <c r="A1070" s="2">
        <f>IF(PASSAGEM!B1070="","",PASSAGEM!B1070)</f>
        <v>6300</v>
      </c>
      <c r="B1070" s="2">
        <f>IF(PASSAGEM!C1070="","",PASSAGEM!C1070)</f>
        <v>6142</v>
      </c>
      <c r="C1070" s="2">
        <f>IF(PASSAGEM!D1070="","",PASSAGEM!D1070)</f>
        <v>144440262622</v>
      </c>
      <c r="D1070" s="2" t="str">
        <f>IF(PASSAGEM!E1070="","",PASSAGEM!E1070)</f>
        <v>PRISCILA MOREIRA DA SILVA</v>
      </c>
      <c r="E1070" s="3">
        <f>IF(PASSAGEM!F1070="","",PASSAGEM!F1070)</f>
        <v>0</v>
      </c>
      <c r="F1070" s="3">
        <f>IF(PASSAGEM!G1070="","",PASSAGEM!G1070)</f>
        <v>0</v>
      </c>
      <c r="G1070" s="3">
        <f>IF(PASSAGEM!H1070="","",PASSAGEM!H1070)</f>
        <v>0</v>
      </c>
      <c r="H1070" s="3">
        <f>IF(PASSAGEM!I1070="","",PASSAGEM!I1070)</f>
        <v>0</v>
      </c>
      <c r="I1070" s="3">
        <f>IF(PASSAGEM!J1070="","",PASSAGEM!J1070)</f>
        <v>20.47</v>
      </c>
      <c r="J1070" s="3">
        <f>IF(PASSAGEM!K1070="","",PASSAGEM!K1070)</f>
        <v>0</v>
      </c>
      <c r="K1070" s="3">
        <f>IF(PASSAGEM!L1070="","",PASSAGEM!L1070)</f>
        <v>0</v>
      </c>
      <c r="L1070" s="3">
        <f>IF(PASSAGEM!M1070="","",PASSAGEM!M1070)</f>
        <v>0</v>
      </c>
      <c r="M1070" s="3">
        <f>IF(PASSAGEM!N1070="","",PASSAGEM!N1070)</f>
        <v>0</v>
      </c>
      <c r="N1070" s="2" t="str">
        <f>IF(PASSAGEM!O1070="","",PASSAGEM!O1070)</f>
        <v>20250630</v>
      </c>
      <c r="O1070" s="2" t="str">
        <f>IF(PASSAGEM!P1070="","",PASSAGEM!P1070)</f>
        <v>PREMIO</v>
      </c>
    </row>
    <row r="1071" spans="1:15" x14ac:dyDescent="0.25">
      <c r="A1071" s="2">
        <f>IF(PASSAGEM!B1071="","",PASSAGEM!B1071)</f>
        <v>6300</v>
      </c>
      <c r="B1071" s="2">
        <f>IF(PASSAGEM!C1071="","",PASSAGEM!C1071)</f>
        <v>6142</v>
      </c>
      <c r="C1071" s="2">
        <f>IF(PASSAGEM!D1071="","",PASSAGEM!D1071)</f>
        <v>144440264605</v>
      </c>
      <c r="D1071" s="2" t="str">
        <f>IF(PASSAGEM!E1071="","",PASSAGEM!E1071)</f>
        <v>JOSE CANDIDO BARBOSA</v>
      </c>
      <c r="E1071" s="3">
        <f>IF(PASSAGEM!F1071="","",PASSAGEM!F1071)</f>
        <v>490.68</v>
      </c>
      <c r="F1071" s="3">
        <f>IF(PASSAGEM!G1071="","",PASSAGEM!G1071)</f>
        <v>0</v>
      </c>
      <c r="G1071" s="3">
        <f>IF(PASSAGEM!H1071="","",PASSAGEM!H1071)</f>
        <v>0</v>
      </c>
      <c r="H1071" s="3">
        <f>IF(PASSAGEM!I1071="","",PASSAGEM!I1071)</f>
        <v>0</v>
      </c>
      <c r="I1071" s="3">
        <f>IF(PASSAGEM!J1071="","",PASSAGEM!J1071)</f>
        <v>0</v>
      </c>
      <c r="J1071" s="3">
        <f>IF(PASSAGEM!K1071="","",PASSAGEM!K1071)</f>
        <v>0</v>
      </c>
      <c r="K1071" s="3">
        <f>IF(PASSAGEM!L1071="","",PASSAGEM!L1071)</f>
        <v>0</v>
      </c>
      <c r="L1071" s="3">
        <f>IF(PASSAGEM!M1071="","",PASSAGEM!M1071)</f>
        <v>0</v>
      </c>
      <c r="M1071" s="3">
        <f>IF(PASSAGEM!N1071="","",PASSAGEM!N1071)</f>
        <v>0</v>
      </c>
      <c r="N1071" s="2" t="str">
        <f>IF(PASSAGEM!O1071="","",PASSAGEM!O1071)</f>
        <v>20250630</v>
      </c>
      <c r="O1071" s="2" t="str">
        <f>IF(PASSAGEM!P1071="","",PASSAGEM!P1071)</f>
        <v>PREMIO</v>
      </c>
    </row>
    <row r="1072" spans="1:15" x14ac:dyDescent="0.25">
      <c r="A1072" s="2">
        <f>IF(PASSAGEM!B1072="","",PASSAGEM!B1072)</f>
        <v>6300</v>
      </c>
      <c r="B1072" s="2">
        <f>IF(PASSAGEM!C1072="","",PASSAGEM!C1072)</f>
        <v>6142</v>
      </c>
      <c r="C1072" s="2">
        <f>IF(PASSAGEM!D1072="","",PASSAGEM!D1072)</f>
        <v>144440264605</v>
      </c>
      <c r="D1072" s="2" t="str">
        <f>IF(PASSAGEM!E1072="","",PASSAGEM!E1072)</f>
        <v>JOSE CANDIDO BARBOSA</v>
      </c>
      <c r="E1072" s="3">
        <f>IF(PASSAGEM!F1072="","",PASSAGEM!F1072)</f>
        <v>0</v>
      </c>
      <c r="F1072" s="3">
        <f>IF(PASSAGEM!G1072="","",PASSAGEM!G1072)</f>
        <v>0</v>
      </c>
      <c r="G1072" s="3">
        <f>IF(PASSAGEM!H1072="","",PASSAGEM!H1072)</f>
        <v>0</v>
      </c>
      <c r="H1072" s="3">
        <f>IF(PASSAGEM!I1072="","",PASSAGEM!I1072)</f>
        <v>0</v>
      </c>
      <c r="I1072" s="3">
        <f>IF(PASSAGEM!J1072="","",PASSAGEM!J1072)</f>
        <v>80.31</v>
      </c>
      <c r="J1072" s="3">
        <f>IF(PASSAGEM!K1072="","",PASSAGEM!K1072)</f>
        <v>0</v>
      </c>
      <c r="K1072" s="3">
        <f>IF(PASSAGEM!L1072="","",PASSAGEM!L1072)</f>
        <v>0</v>
      </c>
      <c r="L1072" s="3">
        <f>IF(PASSAGEM!M1072="","",PASSAGEM!M1072)</f>
        <v>0</v>
      </c>
      <c r="M1072" s="3">
        <f>IF(PASSAGEM!N1072="","",PASSAGEM!N1072)</f>
        <v>0</v>
      </c>
      <c r="N1072" s="2" t="str">
        <f>IF(PASSAGEM!O1072="","",PASSAGEM!O1072)</f>
        <v>20250630</v>
      </c>
      <c r="O1072" s="2" t="str">
        <f>IF(PASSAGEM!P1072="","",PASSAGEM!P1072)</f>
        <v>PREMIO</v>
      </c>
    </row>
    <row r="1073" spans="1:15" x14ac:dyDescent="0.25">
      <c r="A1073" s="2">
        <f>IF(PASSAGEM!B1073="","",PASSAGEM!B1073)</f>
        <v>6300</v>
      </c>
      <c r="B1073" s="2">
        <f>IF(PASSAGEM!C1073="","",PASSAGEM!C1073)</f>
        <v>6142</v>
      </c>
      <c r="C1073" s="2">
        <f>IF(PASSAGEM!D1073="","",PASSAGEM!D1073)</f>
        <v>144440271322</v>
      </c>
      <c r="D1073" s="2" t="str">
        <f>IF(PASSAGEM!E1073="","",PASSAGEM!E1073)</f>
        <v>EMILIO JOSE DA SILVA</v>
      </c>
      <c r="E1073" s="3">
        <f>IF(PASSAGEM!F1073="","",PASSAGEM!F1073)</f>
        <v>282.56</v>
      </c>
      <c r="F1073" s="3">
        <f>IF(PASSAGEM!G1073="","",PASSAGEM!G1073)</f>
        <v>0</v>
      </c>
      <c r="G1073" s="3">
        <f>IF(PASSAGEM!H1073="","",PASSAGEM!H1073)</f>
        <v>0</v>
      </c>
      <c r="H1073" s="3">
        <f>IF(PASSAGEM!I1073="","",PASSAGEM!I1073)</f>
        <v>0</v>
      </c>
      <c r="I1073" s="3">
        <f>IF(PASSAGEM!J1073="","",PASSAGEM!J1073)</f>
        <v>0</v>
      </c>
      <c r="J1073" s="3">
        <f>IF(PASSAGEM!K1073="","",PASSAGEM!K1073)</f>
        <v>0</v>
      </c>
      <c r="K1073" s="3">
        <f>IF(PASSAGEM!L1073="","",PASSAGEM!L1073)</f>
        <v>0</v>
      </c>
      <c r="L1073" s="3">
        <f>IF(PASSAGEM!M1073="","",PASSAGEM!M1073)</f>
        <v>0</v>
      </c>
      <c r="M1073" s="3">
        <f>IF(PASSAGEM!N1073="","",PASSAGEM!N1073)</f>
        <v>0</v>
      </c>
      <c r="N1073" s="2" t="str">
        <f>IF(PASSAGEM!O1073="","",PASSAGEM!O1073)</f>
        <v>20250630</v>
      </c>
      <c r="O1073" s="2" t="str">
        <f>IF(PASSAGEM!P1073="","",PASSAGEM!P1073)</f>
        <v>PREMIO</v>
      </c>
    </row>
    <row r="1074" spans="1:15" x14ac:dyDescent="0.25">
      <c r="A1074" s="2">
        <f>IF(PASSAGEM!B1074="","",PASSAGEM!B1074)</f>
        <v>6300</v>
      </c>
      <c r="B1074" s="2">
        <f>IF(PASSAGEM!C1074="","",PASSAGEM!C1074)</f>
        <v>6142</v>
      </c>
      <c r="C1074" s="2">
        <f>IF(PASSAGEM!D1074="","",PASSAGEM!D1074)</f>
        <v>144440271322</v>
      </c>
      <c r="D1074" s="2" t="str">
        <f>IF(PASSAGEM!E1074="","",PASSAGEM!E1074)</f>
        <v>EMILIO JOSE DA SILVA</v>
      </c>
      <c r="E1074" s="3">
        <f>IF(PASSAGEM!F1074="","",PASSAGEM!F1074)</f>
        <v>0</v>
      </c>
      <c r="F1074" s="3">
        <f>IF(PASSAGEM!G1074="","",PASSAGEM!G1074)</f>
        <v>0</v>
      </c>
      <c r="G1074" s="3">
        <f>IF(PASSAGEM!H1074="","",PASSAGEM!H1074)</f>
        <v>0</v>
      </c>
      <c r="H1074" s="3">
        <f>IF(PASSAGEM!I1074="","",PASSAGEM!I1074)</f>
        <v>0</v>
      </c>
      <c r="I1074" s="3">
        <f>IF(PASSAGEM!J1074="","",PASSAGEM!J1074)</f>
        <v>26.97</v>
      </c>
      <c r="J1074" s="3">
        <f>IF(PASSAGEM!K1074="","",PASSAGEM!K1074)</f>
        <v>0</v>
      </c>
      <c r="K1074" s="3">
        <f>IF(PASSAGEM!L1074="","",PASSAGEM!L1074)</f>
        <v>0</v>
      </c>
      <c r="L1074" s="3">
        <f>IF(PASSAGEM!M1074="","",PASSAGEM!M1074)</f>
        <v>0</v>
      </c>
      <c r="M1074" s="3">
        <f>IF(PASSAGEM!N1074="","",PASSAGEM!N1074)</f>
        <v>0</v>
      </c>
      <c r="N1074" s="2" t="str">
        <f>IF(PASSAGEM!O1074="","",PASSAGEM!O1074)</f>
        <v>20250630</v>
      </c>
      <c r="O1074" s="2" t="str">
        <f>IF(PASSAGEM!P1074="","",PASSAGEM!P1074)</f>
        <v>PREMIO</v>
      </c>
    </row>
    <row r="1075" spans="1:15" x14ac:dyDescent="0.25">
      <c r="A1075" s="2">
        <f>IF(PASSAGEM!B1075="","",PASSAGEM!B1075)</f>
        <v>6300</v>
      </c>
      <c r="B1075" s="2">
        <f>IF(PASSAGEM!C1075="","",PASSAGEM!C1075)</f>
        <v>6142</v>
      </c>
      <c r="C1075" s="2">
        <f>IF(PASSAGEM!D1075="","",PASSAGEM!D1075)</f>
        <v>144440272493</v>
      </c>
      <c r="D1075" s="2" t="str">
        <f>IF(PASSAGEM!E1075="","",PASSAGEM!E1075)</f>
        <v>CARINA ROCHA DE ARRUDA</v>
      </c>
      <c r="E1075" s="3">
        <f>IF(PASSAGEM!F1075="","",PASSAGEM!F1075)</f>
        <v>62.3</v>
      </c>
      <c r="F1075" s="3">
        <f>IF(PASSAGEM!G1075="","",PASSAGEM!G1075)</f>
        <v>0</v>
      </c>
      <c r="G1075" s="3">
        <f>IF(PASSAGEM!H1075="","",PASSAGEM!H1075)</f>
        <v>0</v>
      </c>
      <c r="H1075" s="3">
        <f>IF(PASSAGEM!I1075="","",PASSAGEM!I1075)</f>
        <v>0</v>
      </c>
      <c r="I1075" s="3">
        <f>IF(PASSAGEM!J1075="","",PASSAGEM!J1075)</f>
        <v>0</v>
      </c>
      <c r="J1075" s="3">
        <f>IF(PASSAGEM!K1075="","",PASSAGEM!K1075)</f>
        <v>0</v>
      </c>
      <c r="K1075" s="3">
        <f>IF(PASSAGEM!L1075="","",PASSAGEM!L1075)</f>
        <v>0</v>
      </c>
      <c r="L1075" s="3">
        <f>IF(PASSAGEM!M1075="","",PASSAGEM!M1075)</f>
        <v>0</v>
      </c>
      <c r="M1075" s="3">
        <f>IF(PASSAGEM!N1075="","",PASSAGEM!N1075)</f>
        <v>0</v>
      </c>
      <c r="N1075" s="2" t="str">
        <f>IF(PASSAGEM!O1075="","",PASSAGEM!O1075)</f>
        <v>20250630</v>
      </c>
      <c r="O1075" s="2" t="str">
        <f>IF(PASSAGEM!P1075="","",PASSAGEM!P1075)</f>
        <v>PREMIO</v>
      </c>
    </row>
    <row r="1076" spans="1:15" x14ac:dyDescent="0.25">
      <c r="A1076" s="2">
        <f>IF(PASSAGEM!B1076="","",PASSAGEM!B1076)</f>
        <v>6300</v>
      </c>
      <c r="B1076" s="2">
        <f>IF(PASSAGEM!C1076="","",PASSAGEM!C1076)</f>
        <v>6142</v>
      </c>
      <c r="C1076" s="2">
        <f>IF(PASSAGEM!D1076="","",PASSAGEM!D1076)</f>
        <v>144440272493</v>
      </c>
      <c r="D1076" s="2" t="str">
        <f>IF(PASSAGEM!E1076="","",PASSAGEM!E1076)</f>
        <v>CARINA ROCHA DE ARRUDA</v>
      </c>
      <c r="E1076" s="3">
        <f>IF(PASSAGEM!F1076="","",PASSAGEM!F1076)</f>
        <v>0</v>
      </c>
      <c r="F1076" s="3">
        <f>IF(PASSAGEM!G1076="","",PASSAGEM!G1076)</f>
        <v>0</v>
      </c>
      <c r="G1076" s="3">
        <f>IF(PASSAGEM!H1076="","",PASSAGEM!H1076)</f>
        <v>0</v>
      </c>
      <c r="H1076" s="3">
        <f>IF(PASSAGEM!I1076="","",PASSAGEM!I1076)</f>
        <v>0</v>
      </c>
      <c r="I1076" s="3">
        <f>IF(PASSAGEM!J1076="","",PASSAGEM!J1076)</f>
        <v>67.05</v>
      </c>
      <c r="J1076" s="3">
        <f>IF(PASSAGEM!K1076="","",PASSAGEM!K1076)</f>
        <v>0</v>
      </c>
      <c r="K1076" s="3">
        <f>IF(PASSAGEM!L1076="","",PASSAGEM!L1076)</f>
        <v>0</v>
      </c>
      <c r="L1076" s="3">
        <f>IF(PASSAGEM!M1076="","",PASSAGEM!M1076)</f>
        <v>0</v>
      </c>
      <c r="M1076" s="3">
        <f>IF(PASSAGEM!N1076="","",PASSAGEM!N1076)</f>
        <v>0</v>
      </c>
      <c r="N1076" s="2" t="str">
        <f>IF(PASSAGEM!O1076="","",PASSAGEM!O1076)</f>
        <v>20250630</v>
      </c>
      <c r="O1076" s="2" t="str">
        <f>IF(PASSAGEM!P1076="","",PASSAGEM!P1076)</f>
        <v>PREMIO</v>
      </c>
    </row>
    <row r="1077" spans="1:15" x14ac:dyDescent="0.25">
      <c r="A1077" s="2">
        <f>IF(PASSAGEM!B1077="","",PASSAGEM!B1077)</f>
        <v>6300</v>
      </c>
      <c r="B1077" s="2">
        <f>IF(PASSAGEM!C1077="","",PASSAGEM!C1077)</f>
        <v>6142</v>
      </c>
      <c r="C1077" s="2">
        <f>IF(PASSAGEM!D1077="","",PASSAGEM!D1077)</f>
        <v>144440274625</v>
      </c>
      <c r="D1077" s="2" t="str">
        <f>IF(PASSAGEM!E1077="","",PASSAGEM!E1077)</f>
        <v>ALESSANDRA CRISTINA CAMPOS BOTELHO</v>
      </c>
      <c r="E1077" s="3">
        <f>IF(PASSAGEM!F1077="","",PASSAGEM!F1077)</f>
        <v>54.81</v>
      </c>
      <c r="F1077" s="3">
        <f>IF(PASSAGEM!G1077="","",PASSAGEM!G1077)</f>
        <v>0</v>
      </c>
      <c r="G1077" s="3">
        <f>IF(PASSAGEM!H1077="","",PASSAGEM!H1077)</f>
        <v>0</v>
      </c>
      <c r="H1077" s="3">
        <f>IF(PASSAGEM!I1077="","",PASSAGEM!I1077)</f>
        <v>0</v>
      </c>
      <c r="I1077" s="3">
        <f>IF(PASSAGEM!J1077="","",PASSAGEM!J1077)</f>
        <v>0</v>
      </c>
      <c r="J1077" s="3">
        <f>IF(PASSAGEM!K1077="","",PASSAGEM!K1077)</f>
        <v>0</v>
      </c>
      <c r="K1077" s="3">
        <f>IF(PASSAGEM!L1077="","",PASSAGEM!L1077)</f>
        <v>0</v>
      </c>
      <c r="L1077" s="3">
        <f>IF(PASSAGEM!M1077="","",PASSAGEM!M1077)</f>
        <v>0</v>
      </c>
      <c r="M1077" s="3">
        <f>IF(PASSAGEM!N1077="","",PASSAGEM!N1077)</f>
        <v>0</v>
      </c>
      <c r="N1077" s="2" t="str">
        <f>IF(PASSAGEM!O1077="","",PASSAGEM!O1077)</f>
        <v>20250630</v>
      </c>
      <c r="O1077" s="2" t="str">
        <f>IF(PASSAGEM!P1077="","",PASSAGEM!P1077)</f>
        <v>PREMIO</v>
      </c>
    </row>
    <row r="1078" spans="1:15" x14ac:dyDescent="0.25">
      <c r="A1078" s="2">
        <f>IF(PASSAGEM!B1078="","",PASSAGEM!B1078)</f>
        <v>6300</v>
      </c>
      <c r="B1078" s="2">
        <f>IF(PASSAGEM!C1078="","",PASSAGEM!C1078)</f>
        <v>6142</v>
      </c>
      <c r="C1078" s="2">
        <f>IF(PASSAGEM!D1078="","",PASSAGEM!D1078)</f>
        <v>144440274625</v>
      </c>
      <c r="D1078" s="2" t="str">
        <f>IF(PASSAGEM!E1078="","",PASSAGEM!E1078)</f>
        <v>ALESSANDRA CRISTINA CAMPOS BOTELHO</v>
      </c>
      <c r="E1078" s="3">
        <f>IF(PASSAGEM!F1078="","",PASSAGEM!F1078)</f>
        <v>0</v>
      </c>
      <c r="F1078" s="3">
        <f>IF(PASSAGEM!G1078="","",PASSAGEM!G1078)</f>
        <v>0</v>
      </c>
      <c r="G1078" s="3">
        <f>IF(PASSAGEM!H1078="","",PASSAGEM!H1078)</f>
        <v>0</v>
      </c>
      <c r="H1078" s="3">
        <f>IF(PASSAGEM!I1078="","",PASSAGEM!I1078)</f>
        <v>0</v>
      </c>
      <c r="I1078" s="3">
        <f>IF(PASSAGEM!J1078="","",PASSAGEM!J1078)</f>
        <v>44.15</v>
      </c>
      <c r="J1078" s="3">
        <f>IF(PASSAGEM!K1078="","",PASSAGEM!K1078)</f>
        <v>0</v>
      </c>
      <c r="K1078" s="3">
        <f>IF(PASSAGEM!L1078="","",PASSAGEM!L1078)</f>
        <v>0</v>
      </c>
      <c r="L1078" s="3">
        <f>IF(PASSAGEM!M1078="","",PASSAGEM!M1078)</f>
        <v>0</v>
      </c>
      <c r="M1078" s="3">
        <f>IF(PASSAGEM!N1078="","",PASSAGEM!N1078)</f>
        <v>0</v>
      </c>
      <c r="N1078" s="2" t="str">
        <f>IF(PASSAGEM!O1078="","",PASSAGEM!O1078)</f>
        <v>20250630</v>
      </c>
      <c r="O1078" s="2" t="str">
        <f>IF(PASSAGEM!P1078="","",PASSAGEM!P1078)</f>
        <v>PREMIO</v>
      </c>
    </row>
    <row r="1079" spans="1:15" x14ac:dyDescent="0.25">
      <c r="A1079" s="2">
        <f>IF(PASSAGEM!B1079="","",PASSAGEM!B1079)</f>
        <v>6300</v>
      </c>
      <c r="B1079" s="2">
        <f>IF(PASSAGEM!C1079="","",PASSAGEM!C1079)</f>
        <v>6142</v>
      </c>
      <c r="C1079" s="2">
        <f>IF(PASSAGEM!D1079="","",PASSAGEM!D1079)</f>
        <v>144440278014</v>
      </c>
      <c r="D1079" s="2" t="str">
        <f>IF(PASSAGEM!E1079="","",PASSAGEM!E1079)</f>
        <v>MARIA DE FATIMA DENISE ARMOND</v>
      </c>
      <c r="E1079" s="3">
        <f>IF(PASSAGEM!F1079="","",PASSAGEM!F1079)</f>
        <v>28.92</v>
      </c>
      <c r="F1079" s="3">
        <f>IF(PASSAGEM!G1079="","",PASSAGEM!G1079)</f>
        <v>0</v>
      </c>
      <c r="G1079" s="3">
        <f>IF(PASSAGEM!H1079="","",PASSAGEM!H1079)</f>
        <v>0</v>
      </c>
      <c r="H1079" s="3">
        <f>IF(PASSAGEM!I1079="","",PASSAGEM!I1079)</f>
        <v>0</v>
      </c>
      <c r="I1079" s="3">
        <f>IF(PASSAGEM!J1079="","",PASSAGEM!J1079)</f>
        <v>0</v>
      </c>
      <c r="J1079" s="3">
        <f>IF(PASSAGEM!K1079="","",PASSAGEM!K1079)</f>
        <v>0</v>
      </c>
      <c r="K1079" s="3">
        <f>IF(PASSAGEM!L1079="","",PASSAGEM!L1079)</f>
        <v>0</v>
      </c>
      <c r="L1079" s="3">
        <f>IF(PASSAGEM!M1079="","",PASSAGEM!M1079)</f>
        <v>0</v>
      </c>
      <c r="M1079" s="3">
        <f>IF(PASSAGEM!N1079="","",PASSAGEM!N1079)</f>
        <v>0</v>
      </c>
      <c r="N1079" s="2" t="str">
        <f>IF(PASSAGEM!O1079="","",PASSAGEM!O1079)</f>
        <v>20250630</v>
      </c>
      <c r="O1079" s="2" t="str">
        <f>IF(PASSAGEM!P1079="","",PASSAGEM!P1079)</f>
        <v>PREMIO</v>
      </c>
    </row>
    <row r="1080" spans="1:15" x14ac:dyDescent="0.25">
      <c r="A1080" s="2">
        <f>IF(PASSAGEM!B1080="","",PASSAGEM!B1080)</f>
        <v>6300</v>
      </c>
      <c r="B1080" s="2">
        <f>IF(PASSAGEM!C1080="","",PASSAGEM!C1080)</f>
        <v>6142</v>
      </c>
      <c r="C1080" s="2">
        <f>IF(PASSAGEM!D1080="","",PASSAGEM!D1080)</f>
        <v>144440278014</v>
      </c>
      <c r="D1080" s="2" t="str">
        <f>IF(PASSAGEM!E1080="","",PASSAGEM!E1080)</f>
        <v>MARIA DE FATIMA DENISE ARMOND</v>
      </c>
      <c r="E1080" s="3">
        <f>IF(PASSAGEM!F1080="","",PASSAGEM!F1080)</f>
        <v>0</v>
      </c>
      <c r="F1080" s="3">
        <f>IF(PASSAGEM!G1080="","",PASSAGEM!G1080)</f>
        <v>0</v>
      </c>
      <c r="G1080" s="3">
        <f>IF(PASSAGEM!H1080="","",PASSAGEM!H1080)</f>
        <v>0</v>
      </c>
      <c r="H1080" s="3">
        <f>IF(PASSAGEM!I1080="","",PASSAGEM!I1080)</f>
        <v>0</v>
      </c>
      <c r="I1080" s="3">
        <f>IF(PASSAGEM!J1080="","",PASSAGEM!J1080)</f>
        <v>16.37</v>
      </c>
      <c r="J1080" s="3">
        <f>IF(PASSAGEM!K1080="","",PASSAGEM!K1080)</f>
        <v>0</v>
      </c>
      <c r="K1080" s="3">
        <f>IF(PASSAGEM!L1080="","",PASSAGEM!L1080)</f>
        <v>0</v>
      </c>
      <c r="L1080" s="3">
        <f>IF(PASSAGEM!M1080="","",PASSAGEM!M1080)</f>
        <v>0</v>
      </c>
      <c r="M1080" s="3">
        <f>IF(PASSAGEM!N1080="","",PASSAGEM!N1080)</f>
        <v>0</v>
      </c>
      <c r="N1080" s="2" t="str">
        <f>IF(PASSAGEM!O1080="","",PASSAGEM!O1080)</f>
        <v>20250630</v>
      </c>
      <c r="O1080" s="2" t="str">
        <f>IF(PASSAGEM!P1080="","",PASSAGEM!P1080)</f>
        <v>PREMIO</v>
      </c>
    </row>
    <row r="1081" spans="1:15" x14ac:dyDescent="0.25">
      <c r="A1081" s="2">
        <f>IF(PASSAGEM!B1081="","",PASSAGEM!B1081)</f>
        <v>6300</v>
      </c>
      <c r="B1081" s="2">
        <f>IF(PASSAGEM!C1081="","",PASSAGEM!C1081)</f>
        <v>6142</v>
      </c>
      <c r="C1081" s="2">
        <f>IF(PASSAGEM!D1081="","",PASSAGEM!D1081)</f>
        <v>144440279502</v>
      </c>
      <c r="D1081" s="2" t="str">
        <f>IF(PASSAGEM!E1081="","",PASSAGEM!E1081)</f>
        <v>SAMUEL ALISSON DE BARROS OZORIO</v>
      </c>
      <c r="E1081" s="3">
        <f>IF(PASSAGEM!F1081="","",PASSAGEM!F1081)</f>
        <v>20.82</v>
      </c>
      <c r="F1081" s="3">
        <f>IF(PASSAGEM!G1081="","",PASSAGEM!G1081)</f>
        <v>0</v>
      </c>
      <c r="G1081" s="3">
        <f>IF(PASSAGEM!H1081="","",PASSAGEM!H1081)</f>
        <v>0</v>
      </c>
      <c r="H1081" s="3">
        <f>IF(PASSAGEM!I1081="","",PASSAGEM!I1081)</f>
        <v>0</v>
      </c>
      <c r="I1081" s="3">
        <f>IF(PASSAGEM!J1081="","",PASSAGEM!J1081)</f>
        <v>0</v>
      </c>
      <c r="J1081" s="3">
        <f>IF(PASSAGEM!K1081="","",PASSAGEM!K1081)</f>
        <v>0</v>
      </c>
      <c r="K1081" s="3">
        <f>IF(PASSAGEM!L1081="","",PASSAGEM!L1081)</f>
        <v>0</v>
      </c>
      <c r="L1081" s="3">
        <f>IF(PASSAGEM!M1081="","",PASSAGEM!M1081)</f>
        <v>0</v>
      </c>
      <c r="M1081" s="3">
        <f>IF(PASSAGEM!N1081="","",PASSAGEM!N1081)</f>
        <v>0</v>
      </c>
      <c r="N1081" s="2" t="str">
        <f>IF(PASSAGEM!O1081="","",PASSAGEM!O1081)</f>
        <v>20250630</v>
      </c>
      <c r="O1081" s="2" t="str">
        <f>IF(PASSAGEM!P1081="","",PASSAGEM!P1081)</f>
        <v>PREMIO</v>
      </c>
    </row>
    <row r="1082" spans="1:15" x14ac:dyDescent="0.25">
      <c r="A1082" s="2">
        <f>IF(PASSAGEM!B1082="","",PASSAGEM!B1082)</f>
        <v>6300</v>
      </c>
      <c r="B1082" s="2">
        <f>IF(PASSAGEM!C1082="","",PASSAGEM!C1082)</f>
        <v>6142</v>
      </c>
      <c r="C1082" s="2">
        <f>IF(PASSAGEM!D1082="","",PASSAGEM!D1082)</f>
        <v>144440279502</v>
      </c>
      <c r="D1082" s="2" t="str">
        <f>IF(PASSAGEM!E1082="","",PASSAGEM!E1082)</f>
        <v>SAMUEL ALISSON DE BARROS OZORIO</v>
      </c>
      <c r="E1082" s="3">
        <f>IF(PASSAGEM!F1082="","",PASSAGEM!F1082)</f>
        <v>0</v>
      </c>
      <c r="F1082" s="3">
        <f>IF(PASSAGEM!G1082="","",PASSAGEM!G1082)</f>
        <v>0</v>
      </c>
      <c r="G1082" s="3">
        <f>IF(PASSAGEM!H1082="","",PASSAGEM!H1082)</f>
        <v>0</v>
      </c>
      <c r="H1082" s="3">
        <f>IF(PASSAGEM!I1082="","",PASSAGEM!I1082)</f>
        <v>0</v>
      </c>
      <c r="I1082" s="3">
        <f>IF(PASSAGEM!J1082="","",PASSAGEM!J1082)</f>
        <v>29.46</v>
      </c>
      <c r="J1082" s="3">
        <f>IF(PASSAGEM!K1082="","",PASSAGEM!K1082)</f>
        <v>0</v>
      </c>
      <c r="K1082" s="3">
        <f>IF(PASSAGEM!L1082="","",PASSAGEM!L1082)</f>
        <v>0</v>
      </c>
      <c r="L1082" s="3">
        <f>IF(PASSAGEM!M1082="","",PASSAGEM!M1082)</f>
        <v>0</v>
      </c>
      <c r="M1082" s="3">
        <f>IF(PASSAGEM!N1082="","",PASSAGEM!N1082)</f>
        <v>0</v>
      </c>
      <c r="N1082" s="2" t="str">
        <f>IF(PASSAGEM!O1082="","",PASSAGEM!O1082)</f>
        <v>20250630</v>
      </c>
      <c r="O1082" s="2" t="str">
        <f>IF(PASSAGEM!P1082="","",PASSAGEM!P1082)</f>
        <v>PREMIO</v>
      </c>
    </row>
    <row r="1083" spans="1:15" x14ac:dyDescent="0.25">
      <c r="A1083" s="2">
        <f>IF(PASSAGEM!B1083="","",PASSAGEM!B1083)</f>
        <v>6300</v>
      </c>
      <c r="B1083" s="2">
        <f>IF(PASSAGEM!C1083="","",PASSAGEM!C1083)</f>
        <v>6142</v>
      </c>
      <c r="C1083" s="2">
        <f>IF(PASSAGEM!D1083="","",PASSAGEM!D1083)</f>
        <v>144440283946</v>
      </c>
      <c r="D1083" s="2" t="str">
        <f>IF(PASSAGEM!E1083="","",PASSAGEM!E1083)</f>
        <v>MARCELLI BASSANI</v>
      </c>
      <c r="E1083" s="3">
        <f>IF(PASSAGEM!F1083="","",PASSAGEM!F1083)</f>
        <v>56.44</v>
      </c>
      <c r="F1083" s="3">
        <f>IF(PASSAGEM!G1083="","",PASSAGEM!G1083)</f>
        <v>0</v>
      </c>
      <c r="G1083" s="3">
        <f>IF(PASSAGEM!H1083="","",PASSAGEM!H1083)</f>
        <v>0</v>
      </c>
      <c r="H1083" s="3">
        <f>IF(PASSAGEM!I1083="","",PASSAGEM!I1083)</f>
        <v>0</v>
      </c>
      <c r="I1083" s="3">
        <f>IF(PASSAGEM!J1083="","",PASSAGEM!J1083)</f>
        <v>0</v>
      </c>
      <c r="J1083" s="3">
        <f>IF(PASSAGEM!K1083="","",PASSAGEM!K1083)</f>
        <v>0</v>
      </c>
      <c r="K1083" s="3">
        <f>IF(PASSAGEM!L1083="","",PASSAGEM!L1083)</f>
        <v>0</v>
      </c>
      <c r="L1083" s="3">
        <f>IF(PASSAGEM!M1083="","",PASSAGEM!M1083)</f>
        <v>0</v>
      </c>
      <c r="M1083" s="3">
        <f>IF(PASSAGEM!N1083="","",PASSAGEM!N1083)</f>
        <v>0</v>
      </c>
      <c r="N1083" s="2" t="str">
        <f>IF(PASSAGEM!O1083="","",PASSAGEM!O1083)</f>
        <v>20250630</v>
      </c>
      <c r="O1083" s="2" t="str">
        <f>IF(PASSAGEM!P1083="","",PASSAGEM!P1083)</f>
        <v>PREMIO</v>
      </c>
    </row>
    <row r="1084" spans="1:15" x14ac:dyDescent="0.25">
      <c r="A1084" s="2">
        <f>IF(PASSAGEM!B1084="","",PASSAGEM!B1084)</f>
        <v>6300</v>
      </c>
      <c r="B1084" s="2">
        <f>IF(PASSAGEM!C1084="","",PASSAGEM!C1084)</f>
        <v>6142</v>
      </c>
      <c r="C1084" s="2">
        <f>IF(PASSAGEM!D1084="","",PASSAGEM!D1084)</f>
        <v>144440283946</v>
      </c>
      <c r="D1084" s="2" t="str">
        <f>IF(PASSAGEM!E1084="","",PASSAGEM!E1084)</f>
        <v>MARCELLI BASSANI</v>
      </c>
      <c r="E1084" s="3">
        <f>IF(PASSAGEM!F1084="","",PASSAGEM!F1084)</f>
        <v>0</v>
      </c>
      <c r="F1084" s="3">
        <f>IF(PASSAGEM!G1084="","",PASSAGEM!G1084)</f>
        <v>0</v>
      </c>
      <c r="G1084" s="3">
        <f>IF(PASSAGEM!H1084="","",PASSAGEM!H1084)</f>
        <v>0</v>
      </c>
      <c r="H1084" s="3">
        <f>IF(PASSAGEM!I1084="","",PASSAGEM!I1084)</f>
        <v>0</v>
      </c>
      <c r="I1084" s="3">
        <f>IF(PASSAGEM!J1084="","",PASSAGEM!J1084)</f>
        <v>58.3</v>
      </c>
      <c r="J1084" s="3">
        <f>IF(PASSAGEM!K1084="","",PASSAGEM!K1084)</f>
        <v>0</v>
      </c>
      <c r="K1084" s="3">
        <f>IF(PASSAGEM!L1084="","",PASSAGEM!L1084)</f>
        <v>0</v>
      </c>
      <c r="L1084" s="3">
        <f>IF(PASSAGEM!M1084="","",PASSAGEM!M1084)</f>
        <v>0</v>
      </c>
      <c r="M1084" s="3">
        <f>IF(PASSAGEM!N1084="","",PASSAGEM!N1084)</f>
        <v>0</v>
      </c>
      <c r="N1084" s="2" t="str">
        <f>IF(PASSAGEM!O1084="","",PASSAGEM!O1084)</f>
        <v>20250630</v>
      </c>
      <c r="O1084" s="2" t="str">
        <f>IF(PASSAGEM!P1084="","",PASSAGEM!P1084)</f>
        <v>PREMIO</v>
      </c>
    </row>
    <row r="1085" spans="1:15" x14ac:dyDescent="0.25">
      <c r="A1085" s="2">
        <f>IF(PASSAGEM!B1085="","",PASSAGEM!B1085)</f>
        <v>6300</v>
      </c>
      <c r="B1085" s="2">
        <f>IF(PASSAGEM!C1085="","",PASSAGEM!C1085)</f>
        <v>6142</v>
      </c>
      <c r="C1085" s="2">
        <f>IF(PASSAGEM!D1085="","",PASSAGEM!D1085)</f>
        <v>144440284914</v>
      </c>
      <c r="D1085" s="2" t="str">
        <f>IF(PASSAGEM!E1085="","",PASSAGEM!E1085)</f>
        <v>ANDRE LUIZ SOUZA DE ANDRADE</v>
      </c>
      <c r="E1085" s="3">
        <f>IF(PASSAGEM!F1085="","",PASSAGEM!F1085)</f>
        <v>60.19</v>
      </c>
      <c r="F1085" s="3">
        <f>IF(PASSAGEM!G1085="","",PASSAGEM!G1085)</f>
        <v>0</v>
      </c>
      <c r="G1085" s="3">
        <f>IF(PASSAGEM!H1085="","",PASSAGEM!H1085)</f>
        <v>0</v>
      </c>
      <c r="H1085" s="3">
        <f>IF(PASSAGEM!I1085="","",PASSAGEM!I1085)</f>
        <v>0</v>
      </c>
      <c r="I1085" s="3">
        <f>IF(PASSAGEM!J1085="","",PASSAGEM!J1085)</f>
        <v>0</v>
      </c>
      <c r="J1085" s="3">
        <f>IF(PASSAGEM!K1085="","",PASSAGEM!K1085)</f>
        <v>0</v>
      </c>
      <c r="K1085" s="3">
        <f>IF(PASSAGEM!L1085="","",PASSAGEM!L1085)</f>
        <v>0</v>
      </c>
      <c r="L1085" s="3">
        <f>IF(PASSAGEM!M1085="","",PASSAGEM!M1085)</f>
        <v>0</v>
      </c>
      <c r="M1085" s="3">
        <f>IF(PASSAGEM!N1085="","",PASSAGEM!N1085)</f>
        <v>0</v>
      </c>
      <c r="N1085" s="2" t="str">
        <f>IF(PASSAGEM!O1085="","",PASSAGEM!O1085)</f>
        <v>20250630</v>
      </c>
      <c r="O1085" s="2" t="str">
        <f>IF(PASSAGEM!P1085="","",PASSAGEM!P1085)</f>
        <v>PREMIO</v>
      </c>
    </row>
    <row r="1086" spans="1:15" x14ac:dyDescent="0.25">
      <c r="A1086" s="2">
        <f>IF(PASSAGEM!B1086="","",PASSAGEM!B1086)</f>
        <v>6300</v>
      </c>
      <c r="B1086" s="2">
        <f>IF(PASSAGEM!C1086="","",PASSAGEM!C1086)</f>
        <v>6142</v>
      </c>
      <c r="C1086" s="2">
        <f>IF(PASSAGEM!D1086="","",PASSAGEM!D1086)</f>
        <v>144440284914</v>
      </c>
      <c r="D1086" s="2" t="str">
        <f>IF(PASSAGEM!E1086="","",PASSAGEM!E1086)</f>
        <v>ANDRE LUIZ SOUZA DE ANDRADE</v>
      </c>
      <c r="E1086" s="3">
        <f>IF(PASSAGEM!F1086="","",PASSAGEM!F1086)</f>
        <v>0</v>
      </c>
      <c r="F1086" s="3">
        <f>IF(PASSAGEM!G1086="","",PASSAGEM!G1086)</f>
        <v>0</v>
      </c>
      <c r="G1086" s="3">
        <f>IF(PASSAGEM!H1086="","",PASSAGEM!H1086)</f>
        <v>0</v>
      </c>
      <c r="H1086" s="3">
        <f>IF(PASSAGEM!I1086="","",PASSAGEM!I1086)</f>
        <v>0</v>
      </c>
      <c r="I1086" s="3">
        <f>IF(PASSAGEM!J1086="","",PASSAGEM!J1086)</f>
        <v>26.81</v>
      </c>
      <c r="J1086" s="3">
        <f>IF(PASSAGEM!K1086="","",PASSAGEM!K1086)</f>
        <v>0</v>
      </c>
      <c r="K1086" s="3">
        <f>IF(PASSAGEM!L1086="","",PASSAGEM!L1086)</f>
        <v>0</v>
      </c>
      <c r="L1086" s="3">
        <f>IF(PASSAGEM!M1086="","",PASSAGEM!M1086)</f>
        <v>0</v>
      </c>
      <c r="M1086" s="3">
        <f>IF(PASSAGEM!N1086="","",PASSAGEM!N1086)</f>
        <v>0</v>
      </c>
      <c r="N1086" s="2" t="str">
        <f>IF(PASSAGEM!O1086="","",PASSAGEM!O1086)</f>
        <v>20250630</v>
      </c>
      <c r="O1086" s="2" t="str">
        <f>IF(PASSAGEM!P1086="","",PASSAGEM!P1086)</f>
        <v>PREMIO</v>
      </c>
    </row>
    <row r="1087" spans="1:15" x14ac:dyDescent="0.25">
      <c r="A1087" s="2">
        <f>IF(PASSAGEM!B1087="","",PASSAGEM!B1087)</f>
        <v>6300</v>
      </c>
      <c r="B1087" s="2">
        <f>IF(PASSAGEM!C1087="","",PASSAGEM!C1087)</f>
        <v>6142</v>
      </c>
      <c r="C1087" s="2">
        <f>IF(PASSAGEM!D1087="","",PASSAGEM!D1087)</f>
        <v>144440285732</v>
      </c>
      <c r="D1087" s="2" t="str">
        <f>IF(PASSAGEM!E1087="","",PASSAGEM!E1087)</f>
        <v>JOSE ALFREDO AGUIAR DOS SANTOS</v>
      </c>
      <c r="E1087" s="3">
        <f>IF(PASSAGEM!F1087="","",PASSAGEM!F1087)</f>
        <v>299.67</v>
      </c>
      <c r="F1087" s="3">
        <f>IF(PASSAGEM!G1087="","",PASSAGEM!G1087)</f>
        <v>0</v>
      </c>
      <c r="G1087" s="3">
        <f>IF(PASSAGEM!H1087="","",PASSAGEM!H1087)</f>
        <v>0</v>
      </c>
      <c r="H1087" s="3">
        <f>IF(PASSAGEM!I1087="","",PASSAGEM!I1087)</f>
        <v>0</v>
      </c>
      <c r="I1087" s="3">
        <f>IF(PASSAGEM!J1087="","",PASSAGEM!J1087)</f>
        <v>0</v>
      </c>
      <c r="J1087" s="3">
        <f>IF(PASSAGEM!K1087="","",PASSAGEM!K1087)</f>
        <v>0</v>
      </c>
      <c r="K1087" s="3">
        <f>IF(PASSAGEM!L1087="","",PASSAGEM!L1087)</f>
        <v>0</v>
      </c>
      <c r="L1087" s="3">
        <f>IF(PASSAGEM!M1087="","",PASSAGEM!M1087)</f>
        <v>0</v>
      </c>
      <c r="M1087" s="3">
        <f>IF(PASSAGEM!N1087="","",PASSAGEM!N1087)</f>
        <v>0</v>
      </c>
      <c r="N1087" s="2" t="str">
        <f>IF(PASSAGEM!O1087="","",PASSAGEM!O1087)</f>
        <v>20250630</v>
      </c>
      <c r="O1087" s="2" t="str">
        <f>IF(PASSAGEM!P1087="","",PASSAGEM!P1087)</f>
        <v>PREMIO</v>
      </c>
    </row>
    <row r="1088" spans="1:15" x14ac:dyDescent="0.25">
      <c r="A1088" s="2">
        <f>IF(PASSAGEM!B1088="","",PASSAGEM!B1088)</f>
        <v>6300</v>
      </c>
      <c r="B1088" s="2">
        <f>IF(PASSAGEM!C1088="","",PASSAGEM!C1088)</f>
        <v>6142</v>
      </c>
      <c r="C1088" s="2">
        <f>IF(PASSAGEM!D1088="","",PASSAGEM!D1088)</f>
        <v>144440285732</v>
      </c>
      <c r="D1088" s="2" t="str">
        <f>IF(PASSAGEM!E1088="","",PASSAGEM!E1088)</f>
        <v>JOSE ALFREDO AGUIAR DOS SANTOS</v>
      </c>
      <c r="E1088" s="3">
        <f>IF(PASSAGEM!F1088="","",PASSAGEM!F1088)</f>
        <v>0</v>
      </c>
      <c r="F1088" s="3">
        <f>IF(PASSAGEM!G1088="","",PASSAGEM!G1088)</f>
        <v>0</v>
      </c>
      <c r="G1088" s="3">
        <f>IF(PASSAGEM!H1088="","",PASSAGEM!H1088)</f>
        <v>0</v>
      </c>
      <c r="H1088" s="3">
        <f>IF(PASSAGEM!I1088="","",PASSAGEM!I1088)</f>
        <v>0</v>
      </c>
      <c r="I1088" s="3">
        <f>IF(PASSAGEM!J1088="","",PASSAGEM!J1088)</f>
        <v>45.1</v>
      </c>
      <c r="J1088" s="3">
        <f>IF(PASSAGEM!K1088="","",PASSAGEM!K1088)</f>
        <v>0</v>
      </c>
      <c r="K1088" s="3">
        <f>IF(PASSAGEM!L1088="","",PASSAGEM!L1088)</f>
        <v>0</v>
      </c>
      <c r="L1088" s="3">
        <f>IF(PASSAGEM!M1088="","",PASSAGEM!M1088)</f>
        <v>0</v>
      </c>
      <c r="M1088" s="3">
        <f>IF(PASSAGEM!N1088="","",PASSAGEM!N1088)</f>
        <v>0</v>
      </c>
      <c r="N1088" s="2" t="str">
        <f>IF(PASSAGEM!O1088="","",PASSAGEM!O1088)</f>
        <v>20250630</v>
      </c>
      <c r="O1088" s="2" t="str">
        <f>IF(PASSAGEM!P1088="","",PASSAGEM!P1088)</f>
        <v>PREMIO</v>
      </c>
    </row>
    <row r="1089" spans="1:15" x14ac:dyDescent="0.25">
      <c r="A1089" s="2">
        <f>IF(PASSAGEM!B1089="","",PASSAGEM!B1089)</f>
        <v>6300</v>
      </c>
      <c r="B1089" s="2">
        <f>IF(PASSAGEM!C1089="","",PASSAGEM!C1089)</f>
        <v>6142</v>
      </c>
      <c r="C1089" s="2">
        <f>IF(PASSAGEM!D1089="","",PASSAGEM!D1089)</f>
        <v>144440285937</v>
      </c>
      <c r="D1089" s="2" t="str">
        <f>IF(PASSAGEM!E1089="","",PASSAGEM!E1089)</f>
        <v>SANDRO MARCOS PEDROSO</v>
      </c>
      <c r="E1089" s="3">
        <f>IF(PASSAGEM!F1089="","",PASSAGEM!F1089)</f>
        <v>102.69</v>
      </c>
      <c r="F1089" s="3">
        <f>IF(PASSAGEM!G1089="","",PASSAGEM!G1089)</f>
        <v>0</v>
      </c>
      <c r="G1089" s="3">
        <f>IF(PASSAGEM!H1089="","",PASSAGEM!H1089)</f>
        <v>0</v>
      </c>
      <c r="H1089" s="3">
        <f>IF(PASSAGEM!I1089="","",PASSAGEM!I1089)</f>
        <v>0</v>
      </c>
      <c r="I1089" s="3">
        <f>IF(PASSAGEM!J1089="","",PASSAGEM!J1089)</f>
        <v>0</v>
      </c>
      <c r="J1089" s="3">
        <f>IF(PASSAGEM!K1089="","",PASSAGEM!K1089)</f>
        <v>0</v>
      </c>
      <c r="K1089" s="3">
        <f>IF(PASSAGEM!L1089="","",PASSAGEM!L1089)</f>
        <v>0</v>
      </c>
      <c r="L1089" s="3">
        <f>IF(PASSAGEM!M1089="","",PASSAGEM!M1089)</f>
        <v>0</v>
      </c>
      <c r="M1089" s="3">
        <f>IF(PASSAGEM!N1089="","",PASSAGEM!N1089)</f>
        <v>0</v>
      </c>
      <c r="N1089" s="2" t="str">
        <f>IF(PASSAGEM!O1089="","",PASSAGEM!O1089)</f>
        <v>20250630</v>
      </c>
      <c r="O1089" s="2" t="str">
        <f>IF(PASSAGEM!P1089="","",PASSAGEM!P1089)</f>
        <v>PREMIO</v>
      </c>
    </row>
    <row r="1090" spans="1:15" x14ac:dyDescent="0.25">
      <c r="A1090" s="2">
        <f>IF(PASSAGEM!B1090="","",PASSAGEM!B1090)</f>
        <v>6300</v>
      </c>
      <c r="B1090" s="2">
        <f>IF(PASSAGEM!C1090="","",PASSAGEM!C1090)</f>
        <v>6142</v>
      </c>
      <c r="C1090" s="2">
        <f>IF(PASSAGEM!D1090="","",PASSAGEM!D1090)</f>
        <v>144440285937</v>
      </c>
      <c r="D1090" s="2" t="str">
        <f>IF(PASSAGEM!E1090="","",PASSAGEM!E1090)</f>
        <v>SANDRO MARCOS PEDROSO</v>
      </c>
      <c r="E1090" s="3">
        <f>IF(PASSAGEM!F1090="","",PASSAGEM!F1090)</f>
        <v>0</v>
      </c>
      <c r="F1090" s="3">
        <f>IF(PASSAGEM!G1090="","",PASSAGEM!G1090)</f>
        <v>0</v>
      </c>
      <c r="G1090" s="3">
        <f>IF(PASSAGEM!H1090="","",PASSAGEM!H1090)</f>
        <v>0</v>
      </c>
      <c r="H1090" s="3">
        <f>IF(PASSAGEM!I1090="","",PASSAGEM!I1090)</f>
        <v>0</v>
      </c>
      <c r="I1090" s="3">
        <f>IF(PASSAGEM!J1090="","",PASSAGEM!J1090)</f>
        <v>66.989999999999995</v>
      </c>
      <c r="J1090" s="3">
        <f>IF(PASSAGEM!K1090="","",PASSAGEM!K1090)</f>
        <v>0</v>
      </c>
      <c r="K1090" s="3">
        <f>IF(PASSAGEM!L1090="","",PASSAGEM!L1090)</f>
        <v>0</v>
      </c>
      <c r="L1090" s="3">
        <f>IF(PASSAGEM!M1090="","",PASSAGEM!M1090)</f>
        <v>0</v>
      </c>
      <c r="M1090" s="3">
        <f>IF(PASSAGEM!N1090="","",PASSAGEM!N1090)</f>
        <v>0</v>
      </c>
      <c r="N1090" s="2" t="str">
        <f>IF(PASSAGEM!O1090="","",PASSAGEM!O1090)</f>
        <v>20250630</v>
      </c>
      <c r="O1090" s="2" t="str">
        <f>IF(PASSAGEM!P1090="","",PASSAGEM!P1090)</f>
        <v>PREMIO</v>
      </c>
    </row>
    <row r="1091" spans="1:15" x14ac:dyDescent="0.25">
      <c r="A1091" s="2">
        <f>IF(PASSAGEM!B1091="","",PASSAGEM!B1091)</f>
        <v>6300</v>
      </c>
      <c r="B1091" s="2">
        <f>IF(PASSAGEM!C1091="","",PASSAGEM!C1091)</f>
        <v>6142</v>
      </c>
      <c r="C1091" s="2">
        <f>IF(PASSAGEM!D1091="","",PASSAGEM!D1091)</f>
        <v>144440285977</v>
      </c>
      <c r="D1091" s="2" t="str">
        <f>IF(PASSAGEM!E1091="","",PASSAGEM!E1091)</f>
        <v>MARIENE RODRIGUES DE SOUZA</v>
      </c>
      <c r="E1091" s="3">
        <f>IF(PASSAGEM!F1091="","",PASSAGEM!F1091)</f>
        <v>82.01</v>
      </c>
      <c r="F1091" s="3">
        <f>IF(PASSAGEM!G1091="","",PASSAGEM!G1091)</f>
        <v>0</v>
      </c>
      <c r="G1091" s="3">
        <f>IF(PASSAGEM!H1091="","",PASSAGEM!H1091)</f>
        <v>0</v>
      </c>
      <c r="H1091" s="3">
        <f>IF(PASSAGEM!I1091="","",PASSAGEM!I1091)</f>
        <v>0</v>
      </c>
      <c r="I1091" s="3">
        <f>IF(PASSAGEM!J1091="","",PASSAGEM!J1091)</f>
        <v>0</v>
      </c>
      <c r="J1091" s="3">
        <f>IF(PASSAGEM!K1091="","",PASSAGEM!K1091)</f>
        <v>0</v>
      </c>
      <c r="K1091" s="3">
        <f>IF(PASSAGEM!L1091="","",PASSAGEM!L1091)</f>
        <v>0</v>
      </c>
      <c r="L1091" s="3">
        <f>IF(PASSAGEM!M1091="","",PASSAGEM!M1091)</f>
        <v>0</v>
      </c>
      <c r="M1091" s="3">
        <f>IF(PASSAGEM!N1091="","",PASSAGEM!N1091)</f>
        <v>0</v>
      </c>
      <c r="N1091" s="2" t="str">
        <f>IF(PASSAGEM!O1091="","",PASSAGEM!O1091)</f>
        <v>20250630</v>
      </c>
      <c r="O1091" s="2" t="str">
        <f>IF(PASSAGEM!P1091="","",PASSAGEM!P1091)</f>
        <v>PREMIO</v>
      </c>
    </row>
    <row r="1092" spans="1:15" x14ac:dyDescent="0.25">
      <c r="A1092" s="2">
        <f>IF(PASSAGEM!B1092="","",PASSAGEM!B1092)</f>
        <v>6300</v>
      </c>
      <c r="B1092" s="2">
        <f>IF(PASSAGEM!C1092="","",PASSAGEM!C1092)</f>
        <v>6142</v>
      </c>
      <c r="C1092" s="2">
        <f>IF(PASSAGEM!D1092="","",PASSAGEM!D1092)</f>
        <v>144440285977</v>
      </c>
      <c r="D1092" s="2" t="str">
        <f>IF(PASSAGEM!E1092="","",PASSAGEM!E1092)</f>
        <v>MARIENE RODRIGUES DE SOUZA</v>
      </c>
      <c r="E1092" s="3">
        <f>IF(PASSAGEM!F1092="","",PASSAGEM!F1092)</f>
        <v>0</v>
      </c>
      <c r="F1092" s="3">
        <f>IF(PASSAGEM!G1092="","",PASSAGEM!G1092)</f>
        <v>0</v>
      </c>
      <c r="G1092" s="3">
        <f>IF(PASSAGEM!H1092="","",PASSAGEM!H1092)</f>
        <v>0</v>
      </c>
      <c r="H1092" s="3">
        <f>IF(PASSAGEM!I1092="","",PASSAGEM!I1092)</f>
        <v>0</v>
      </c>
      <c r="I1092" s="3">
        <f>IF(PASSAGEM!J1092="","",PASSAGEM!J1092)</f>
        <v>26.7</v>
      </c>
      <c r="J1092" s="3">
        <f>IF(PASSAGEM!K1092="","",PASSAGEM!K1092)</f>
        <v>0</v>
      </c>
      <c r="K1092" s="3">
        <f>IF(PASSAGEM!L1092="","",PASSAGEM!L1092)</f>
        <v>0</v>
      </c>
      <c r="L1092" s="3">
        <f>IF(PASSAGEM!M1092="","",PASSAGEM!M1092)</f>
        <v>0</v>
      </c>
      <c r="M1092" s="3">
        <f>IF(PASSAGEM!N1092="","",PASSAGEM!N1092)</f>
        <v>0</v>
      </c>
      <c r="N1092" s="2" t="str">
        <f>IF(PASSAGEM!O1092="","",PASSAGEM!O1092)</f>
        <v>20250630</v>
      </c>
      <c r="O1092" s="2" t="str">
        <f>IF(PASSAGEM!P1092="","",PASSAGEM!P1092)</f>
        <v>PREMIO</v>
      </c>
    </row>
    <row r="1093" spans="1:15" x14ac:dyDescent="0.25">
      <c r="A1093" s="2">
        <f>IF(PASSAGEM!B1093="","",PASSAGEM!B1093)</f>
        <v>6300</v>
      </c>
      <c r="B1093" s="2">
        <f>IF(PASSAGEM!C1093="","",PASSAGEM!C1093)</f>
        <v>6142</v>
      </c>
      <c r="C1093" s="2">
        <f>IF(PASSAGEM!D1093="","",PASSAGEM!D1093)</f>
        <v>144440287212</v>
      </c>
      <c r="D1093" s="2" t="str">
        <f>IF(PASSAGEM!E1093="","",PASSAGEM!E1093)</f>
        <v>ANTONIO CLAUDIO DA COSTA VENANCIO</v>
      </c>
      <c r="E1093" s="3">
        <f>IF(PASSAGEM!F1093="","",PASSAGEM!F1093)</f>
        <v>27.72</v>
      </c>
      <c r="F1093" s="3">
        <f>IF(PASSAGEM!G1093="","",PASSAGEM!G1093)</f>
        <v>0</v>
      </c>
      <c r="G1093" s="3">
        <f>IF(PASSAGEM!H1093="","",PASSAGEM!H1093)</f>
        <v>0</v>
      </c>
      <c r="H1093" s="3">
        <f>IF(PASSAGEM!I1093="","",PASSAGEM!I1093)</f>
        <v>0</v>
      </c>
      <c r="I1093" s="3">
        <f>IF(PASSAGEM!J1093="","",PASSAGEM!J1093)</f>
        <v>0</v>
      </c>
      <c r="J1093" s="3">
        <f>IF(PASSAGEM!K1093="","",PASSAGEM!K1093)</f>
        <v>0</v>
      </c>
      <c r="K1093" s="3">
        <f>IF(PASSAGEM!L1093="","",PASSAGEM!L1093)</f>
        <v>0</v>
      </c>
      <c r="L1093" s="3">
        <f>IF(PASSAGEM!M1093="","",PASSAGEM!M1093)</f>
        <v>0</v>
      </c>
      <c r="M1093" s="3">
        <f>IF(PASSAGEM!N1093="","",PASSAGEM!N1093)</f>
        <v>0</v>
      </c>
      <c r="N1093" s="2" t="str">
        <f>IF(PASSAGEM!O1093="","",PASSAGEM!O1093)</f>
        <v>20250630</v>
      </c>
      <c r="O1093" s="2" t="str">
        <f>IF(PASSAGEM!P1093="","",PASSAGEM!P1093)</f>
        <v>PREMIO</v>
      </c>
    </row>
    <row r="1094" spans="1:15" x14ac:dyDescent="0.25">
      <c r="A1094" s="2">
        <f>IF(PASSAGEM!B1094="","",PASSAGEM!B1094)</f>
        <v>6300</v>
      </c>
      <c r="B1094" s="2">
        <f>IF(PASSAGEM!C1094="","",PASSAGEM!C1094)</f>
        <v>6142</v>
      </c>
      <c r="C1094" s="2">
        <f>IF(PASSAGEM!D1094="","",PASSAGEM!D1094)</f>
        <v>144440287212</v>
      </c>
      <c r="D1094" s="2" t="str">
        <f>IF(PASSAGEM!E1094="","",PASSAGEM!E1094)</f>
        <v>ANTONIO CLAUDIO DA COSTA VENANCIO</v>
      </c>
      <c r="E1094" s="3">
        <f>IF(PASSAGEM!F1094="","",PASSAGEM!F1094)</f>
        <v>0</v>
      </c>
      <c r="F1094" s="3">
        <f>IF(PASSAGEM!G1094="","",PASSAGEM!G1094)</f>
        <v>0</v>
      </c>
      <c r="G1094" s="3">
        <f>IF(PASSAGEM!H1094="","",PASSAGEM!H1094)</f>
        <v>0</v>
      </c>
      <c r="H1094" s="3">
        <f>IF(PASSAGEM!I1094="","",PASSAGEM!I1094)</f>
        <v>0</v>
      </c>
      <c r="I1094" s="3">
        <f>IF(PASSAGEM!J1094="","",PASSAGEM!J1094)</f>
        <v>23.59</v>
      </c>
      <c r="J1094" s="3">
        <f>IF(PASSAGEM!K1094="","",PASSAGEM!K1094)</f>
        <v>0</v>
      </c>
      <c r="K1094" s="3">
        <f>IF(PASSAGEM!L1094="","",PASSAGEM!L1094)</f>
        <v>0</v>
      </c>
      <c r="L1094" s="3">
        <f>IF(PASSAGEM!M1094="","",PASSAGEM!M1094)</f>
        <v>0</v>
      </c>
      <c r="M1094" s="3">
        <f>IF(PASSAGEM!N1094="","",PASSAGEM!N1094)</f>
        <v>0</v>
      </c>
      <c r="N1094" s="2" t="str">
        <f>IF(PASSAGEM!O1094="","",PASSAGEM!O1094)</f>
        <v>20250630</v>
      </c>
      <c r="O1094" s="2" t="str">
        <f>IF(PASSAGEM!P1094="","",PASSAGEM!P1094)</f>
        <v>PREMIO</v>
      </c>
    </row>
    <row r="1095" spans="1:15" x14ac:dyDescent="0.25">
      <c r="A1095" s="2">
        <f>IF(PASSAGEM!B1095="","",PASSAGEM!B1095)</f>
        <v>6300</v>
      </c>
      <c r="B1095" s="2">
        <f>IF(PASSAGEM!C1095="","",PASSAGEM!C1095)</f>
        <v>6142</v>
      </c>
      <c r="C1095" s="2">
        <f>IF(PASSAGEM!D1095="","",PASSAGEM!D1095)</f>
        <v>144440289269</v>
      </c>
      <c r="D1095" s="2" t="str">
        <f>IF(PASSAGEM!E1095="","",PASSAGEM!E1095)</f>
        <v>JOAO CARLOS ROSA</v>
      </c>
      <c r="E1095" s="3">
        <f>IF(PASSAGEM!F1095="","",PASSAGEM!F1095)</f>
        <v>84.42</v>
      </c>
      <c r="F1095" s="3">
        <f>IF(PASSAGEM!G1095="","",PASSAGEM!G1095)</f>
        <v>0</v>
      </c>
      <c r="G1095" s="3">
        <f>IF(PASSAGEM!H1095="","",PASSAGEM!H1095)</f>
        <v>0</v>
      </c>
      <c r="H1095" s="3">
        <f>IF(PASSAGEM!I1095="","",PASSAGEM!I1095)</f>
        <v>0</v>
      </c>
      <c r="I1095" s="3">
        <f>IF(PASSAGEM!J1095="","",PASSAGEM!J1095)</f>
        <v>0</v>
      </c>
      <c r="J1095" s="3">
        <f>IF(PASSAGEM!K1095="","",PASSAGEM!K1095)</f>
        <v>0</v>
      </c>
      <c r="K1095" s="3">
        <f>IF(PASSAGEM!L1095="","",PASSAGEM!L1095)</f>
        <v>0</v>
      </c>
      <c r="L1095" s="3">
        <f>IF(PASSAGEM!M1095="","",PASSAGEM!M1095)</f>
        <v>0</v>
      </c>
      <c r="M1095" s="3">
        <f>IF(PASSAGEM!N1095="","",PASSAGEM!N1095)</f>
        <v>0</v>
      </c>
      <c r="N1095" s="2" t="str">
        <f>IF(PASSAGEM!O1095="","",PASSAGEM!O1095)</f>
        <v>20250630</v>
      </c>
      <c r="O1095" s="2" t="str">
        <f>IF(PASSAGEM!P1095="","",PASSAGEM!P1095)</f>
        <v>PREMIO</v>
      </c>
    </row>
    <row r="1096" spans="1:15" x14ac:dyDescent="0.25">
      <c r="A1096" s="2">
        <f>IF(PASSAGEM!B1096="","",PASSAGEM!B1096)</f>
        <v>6300</v>
      </c>
      <c r="B1096" s="2">
        <f>IF(PASSAGEM!C1096="","",PASSAGEM!C1096)</f>
        <v>6142</v>
      </c>
      <c r="C1096" s="2">
        <f>IF(PASSAGEM!D1096="","",PASSAGEM!D1096)</f>
        <v>144440289269</v>
      </c>
      <c r="D1096" s="2" t="str">
        <f>IF(PASSAGEM!E1096="","",PASSAGEM!E1096)</f>
        <v>JOAO CARLOS ROSA</v>
      </c>
      <c r="E1096" s="3">
        <f>IF(PASSAGEM!F1096="","",PASSAGEM!F1096)</f>
        <v>0</v>
      </c>
      <c r="F1096" s="3">
        <f>IF(PASSAGEM!G1096="","",PASSAGEM!G1096)</f>
        <v>0</v>
      </c>
      <c r="G1096" s="3">
        <f>IF(PASSAGEM!H1096="","",PASSAGEM!H1096)</f>
        <v>0</v>
      </c>
      <c r="H1096" s="3">
        <f>IF(PASSAGEM!I1096="","",PASSAGEM!I1096)</f>
        <v>0</v>
      </c>
      <c r="I1096" s="3">
        <f>IF(PASSAGEM!J1096="","",PASSAGEM!J1096)</f>
        <v>18.12</v>
      </c>
      <c r="J1096" s="3">
        <f>IF(PASSAGEM!K1096="","",PASSAGEM!K1096)</f>
        <v>0</v>
      </c>
      <c r="K1096" s="3">
        <f>IF(PASSAGEM!L1096="","",PASSAGEM!L1096)</f>
        <v>0</v>
      </c>
      <c r="L1096" s="3">
        <f>IF(PASSAGEM!M1096="","",PASSAGEM!M1096)</f>
        <v>0</v>
      </c>
      <c r="M1096" s="3">
        <f>IF(PASSAGEM!N1096="","",PASSAGEM!N1096)</f>
        <v>0</v>
      </c>
      <c r="N1096" s="2" t="str">
        <f>IF(PASSAGEM!O1096="","",PASSAGEM!O1096)</f>
        <v>20250630</v>
      </c>
      <c r="O1096" s="2" t="str">
        <f>IF(PASSAGEM!P1096="","",PASSAGEM!P1096)</f>
        <v>PREMIO</v>
      </c>
    </row>
    <row r="1097" spans="1:15" x14ac:dyDescent="0.25">
      <c r="A1097" s="2">
        <f>IF(PASSAGEM!B1097="","",PASSAGEM!B1097)</f>
        <v>6300</v>
      </c>
      <c r="B1097" s="2">
        <f>IF(PASSAGEM!C1097="","",PASSAGEM!C1097)</f>
        <v>6142</v>
      </c>
      <c r="C1097" s="2">
        <f>IF(PASSAGEM!D1097="","",PASSAGEM!D1097)</f>
        <v>144440291365</v>
      </c>
      <c r="D1097" s="2" t="str">
        <f>IF(PASSAGEM!E1097="","",PASSAGEM!E1097)</f>
        <v>JOABSON ALCANTARA DOS SANTOS</v>
      </c>
      <c r="E1097" s="3">
        <f>IF(PASSAGEM!F1097="","",PASSAGEM!F1097)</f>
        <v>47.5</v>
      </c>
      <c r="F1097" s="3">
        <f>IF(PASSAGEM!G1097="","",PASSAGEM!G1097)</f>
        <v>0</v>
      </c>
      <c r="G1097" s="3">
        <f>IF(PASSAGEM!H1097="","",PASSAGEM!H1097)</f>
        <v>0</v>
      </c>
      <c r="H1097" s="3">
        <f>IF(PASSAGEM!I1097="","",PASSAGEM!I1097)</f>
        <v>0</v>
      </c>
      <c r="I1097" s="3">
        <f>IF(PASSAGEM!J1097="","",PASSAGEM!J1097)</f>
        <v>0</v>
      </c>
      <c r="J1097" s="3">
        <f>IF(PASSAGEM!K1097="","",PASSAGEM!K1097)</f>
        <v>0</v>
      </c>
      <c r="K1097" s="3">
        <f>IF(PASSAGEM!L1097="","",PASSAGEM!L1097)</f>
        <v>0</v>
      </c>
      <c r="L1097" s="3">
        <f>IF(PASSAGEM!M1097="","",PASSAGEM!M1097)</f>
        <v>0</v>
      </c>
      <c r="M1097" s="3">
        <f>IF(PASSAGEM!N1097="","",PASSAGEM!N1097)</f>
        <v>0</v>
      </c>
      <c r="N1097" s="2" t="str">
        <f>IF(PASSAGEM!O1097="","",PASSAGEM!O1097)</f>
        <v>20250630</v>
      </c>
      <c r="O1097" s="2" t="str">
        <f>IF(PASSAGEM!P1097="","",PASSAGEM!P1097)</f>
        <v>PREMIO</v>
      </c>
    </row>
    <row r="1098" spans="1:15" x14ac:dyDescent="0.25">
      <c r="A1098" s="2">
        <f>IF(PASSAGEM!B1098="","",PASSAGEM!B1098)</f>
        <v>6300</v>
      </c>
      <c r="B1098" s="2">
        <f>IF(PASSAGEM!C1098="","",PASSAGEM!C1098)</f>
        <v>6142</v>
      </c>
      <c r="C1098" s="2">
        <f>IF(PASSAGEM!D1098="","",PASSAGEM!D1098)</f>
        <v>144440291365</v>
      </c>
      <c r="D1098" s="2" t="str">
        <f>IF(PASSAGEM!E1098="","",PASSAGEM!E1098)</f>
        <v>JOABSON ALCANTARA DOS SANTOS</v>
      </c>
      <c r="E1098" s="3">
        <f>IF(PASSAGEM!F1098="","",PASSAGEM!F1098)</f>
        <v>0</v>
      </c>
      <c r="F1098" s="3">
        <f>IF(PASSAGEM!G1098="","",PASSAGEM!G1098)</f>
        <v>0</v>
      </c>
      <c r="G1098" s="3">
        <f>IF(PASSAGEM!H1098="","",PASSAGEM!H1098)</f>
        <v>0</v>
      </c>
      <c r="H1098" s="3">
        <f>IF(PASSAGEM!I1098="","",PASSAGEM!I1098)</f>
        <v>0</v>
      </c>
      <c r="I1098" s="3">
        <f>IF(PASSAGEM!J1098="","",PASSAGEM!J1098)</f>
        <v>27.29</v>
      </c>
      <c r="J1098" s="3">
        <f>IF(PASSAGEM!K1098="","",PASSAGEM!K1098)</f>
        <v>0</v>
      </c>
      <c r="K1098" s="3">
        <f>IF(PASSAGEM!L1098="","",PASSAGEM!L1098)</f>
        <v>0</v>
      </c>
      <c r="L1098" s="3">
        <f>IF(PASSAGEM!M1098="","",PASSAGEM!M1098)</f>
        <v>0</v>
      </c>
      <c r="M1098" s="3">
        <f>IF(PASSAGEM!N1098="","",PASSAGEM!N1098)</f>
        <v>0</v>
      </c>
      <c r="N1098" s="2" t="str">
        <f>IF(PASSAGEM!O1098="","",PASSAGEM!O1098)</f>
        <v>20250630</v>
      </c>
      <c r="O1098" s="2" t="str">
        <f>IF(PASSAGEM!P1098="","",PASSAGEM!P1098)</f>
        <v>PREMIO</v>
      </c>
    </row>
    <row r="1099" spans="1:15" x14ac:dyDescent="0.25">
      <c r="A1099" s="2">
        <f>IF(PASSAGEM!B1099="","",PASSAGEM!B1099)</f>
        <v>6300</v>
      </c>
      <c r="B1099" s="2">
        <f>IF(PASSAGEM!C1099="","",PASSAGEM!C1099)</f>
        <v>6142</v>
      </c>
      <c r="C1099" s="2">
        <f>IF(PASSAGEM!D1099="","",PASSAGEM!D1099)</f>
        <v>144440296424</v>
      </c>
      <c r="D1099" s="2" t="str">
        <f>IF(PASSAGEM!E1099="","",PASSAGEM!E1099)</f>
        <v>MARCOS MARQUES FERRAPO</v>
      </c>
      <c r="E1099" s="3">
        <f>IF(PASSAGEM!F1099="","",PASSAGEM!F1099)</f>
        <v>17.03</v>
      </c>
      <c r="F1099" s="3">
        <f>IF(PASSAGEM!G1099="","",PASSAGEM!G1099)</f>
        <v>0</v>
      </c>
      <c r="G1099" s="3">
        <f>IF(PASSAGEM!H1099="","",PASSAGEM!H1099)</f>
        <v>0</v>
      </c>
      <c r="H1099" s="3">
        <f>IF(PASSAGEM!I1099="","",PASSAGEM!I1099)</f>
        <v>0</v>
      </c>
      <c r="I1099" s="3">
        <f>IF(PASSAGEM!J1099="","",PASSAGEM!J1099)</f>
        <v>0</v>
      </c>
      <c r="J1099" s="3">
        <f>IF(PASSAGEM!K1099="","",PASSAGEM!K1099)</f>
        <v>0</v>
      </c>
      <c r="K1099" s="3">
        <f>IF(PASSAGEM!L1099="","",PASSAGEM!L1099)</f>
        <v>0</v>
      </c>
      <c r="L1099" s="3">
        <f>IF(PASSAGEM!M1099="","",PASSAGEM!M1099)</f>
        <v>0</v>
      </c>
      <c r="M1099" s="3">
        <f>IF(PASSAGEM!N1099="","",PASSAGEM!N1099)</f>
        <v>0</v>
      </c>
      <c r="N1099" s="2" t="str">
        <f>IF(PASSAGEM!O1099="","",PASSAGEM!O1099)</f>
        <v>20250630</v>
      </c>
      <c r="O1099" s="2" t="str">
        <f>IF(PASSAGEM!P1099="","",PASSAGEM!P1099)</f>
        <v>PREMIO</v>
      </c>
    </row>
    <row r="1100" spans="1:15" x14ac:dyDescent="0.25">
      <c r="A1100" s="2">
        <f>IF(PASSAGEM!B1100="","",PASSAGEM!B1100)</f>
        <v>6300</v>
      </c>
      <c r="B1100" s="2">
        <f>IF(PASSAGEM!C1100="","",PASSAGEM!C1100)</f>
        <v>6142</v>
      </c>
      <c r="C1100" s="2">
        <f>IF(PASSAGEM!D1100="","",PASSAGEM!D1100)</f>
        <v>144440296424</v>
      </c>
      <c r="D1100" s="2" t="str">
        <f>IF(PASSAGEM!E1100="","",PASSAGEM!E1100)</f>
        <v>MARCOS MARQUES FERRAPO</v>
      </c>
      <c r="E1100" s="3">
        <f>IF(PASSAGEM!F1100="","",PASSAGEM!F1100)</f>
        <v>0</v>
      </c>
      <c r="F1100" s="3">
        <f>IF(PASSAGEM!G1100="","",PASSAGEM!G1100)</f>
        <v>0</v>
      </c>
      <c r="G1100" s="3">
        <f>IF(PASSAGEM!H1100="","",PASSAGEM!H1100)</f>
        <v>0</v>
      </c>
      <c r="H1100" s="3">
        <f>IF(PASSAGEM!I1100="","",PASSAGEM!I1100)</f>
        <v>0</v>
      </c>
      <c r="I1100" s="3">
        <f>IF(PASSAGEM!J1100="","",PASSAGEM!J1100)</f>
        <v>23.63</v>
      </c>
      <c r="J1100" s="3">
        <f>IF(PASSAGEM!K1100="","",PASSAGEM!K1100)</f>
        <v>0</v>
      </c>
      <c r="K1100" s="3">
        <f>IF(PASSAGEM!L1100="","",PASSAGEM!L1100)</f>
        <v>0</v>
      </c>
      <c r="L1100" s="3">
        <f>IF(PASSAGEM!M1100="","",PASSAGEM!M1100)</f>
        <v>0</v>
      </c>
      <c r="M1100" s="3">
        <f>IF(PASSAGEM!N1100="","",PASSAGEM!N1100)</f>
        <v>0</v>
      </c>
      <c r="N1100" s="2" t="str">
        <f>IF(PASSAGEM!O1100="","",PASSAGEM!O1100)</f>
        <v>20250630</v>
      </c>
      <c r="O1100" s="2" t="str">
        <f>IF(PASSAGEM!P1100="","",PASSAGEM!P1100)</f>
        <v>PREMIO</v>
      </c>
    </row>
    <row r="1101" spans="1:15" x14ac:dyDescent="0.25">
      <c r="A1101" s="2">
        <f>IF(PASSAGEM!B1101="","",PASSAGEM!B1101)</f>
        <v>6300</v>
      </c>
      <c r="B1101" s="2">
        <f>IF(PASSAGEM!C1101="","",PASSAGEM!C1101)</f>
        <v>6142</v>
      </c>
      <c r="C1101" s="2">
        <f>IF(PASSAGEM!D1101="","",PASSAGEM!D1101)</f>
        <v>144440299271</v>
      </c>
      <c r="D1101" s="2" t="str">
        <f>IF(PASSAGEM!E1101="","",PASSAGEM!E1101)</f>
        <v>PATRICIA PEREIRA DA COSTA</v>
      </c>
      <c r="E1101" s="3">
        <f>IF(PASSAGEM!F1101="","",PASSAGEM!F1101)</f>
        <v>62.36</v>
      </c>
      <c r="F1101" s="3">
        <f>IF(PASSAGEM!G1101="","",PASSAGEM!G1101)</f>
        <v>0</v>
      </c>
      <c r="G1101" s="3">
        <f>IF(PASSAGEM!H1101="","",PASSAGEM!H1101)</f>
        <v>0</v>
      </c>
      <c r="H1101" s="3">
        <f>IF(PASSAGEM!I1101="","",PASSAGEM!I1101)</f>
        <v>0</v>
      </c>
      <c r="I1101" s="3">
        <f>IF(PASSAGEM!J1101="","",PASSAGEM!J1101)</f>
        <v>0</v>
      </c>
      <c r="J1101" s="3">
        <f>IF(PASSAGEM!K1101="","",PASSAGEM!K1101)</f>
        <v>0</v>
      </c>
      <c r="K1101" s="3">
        <f>IF(PASSAGEM!L1101="","",PASSAGEM!L1101)</f>
        <v>0</v>
      </c>
      <c r="L1101" s="3">
        <f>IF(PASSAGEM!M1101="","",PASSAGEM!M1101)</f>
        <v>0</v>
      </c>
      <c r="M1101" s="3">
        <f>IF(PASSAGEM!N1101="","",PASSAGEM!N1101)</f>
        <v>0</v>
      </c>
      <c r="N1101" s="2" t="str">
        <f>IF(PASSAGEM!O1101="","",PASSAGEM!O1101)</f>
        <v>20250630</v>
      </c>
      <c r="O1101" s="2" t="str">
        <f>IF(PASSAGEM!P1101="","",PASSAGEM!P1101)</f>
        <v>PREMIO</v>
      </c>
    </row>
    <row r="1102" spans="1:15" x14ac:dyDescent="0.25">
      <c r="A1102" s="2">
        <f>IF(PASSAGEM!B1102="","",PASSAGEM!B1102)</f>
        <v>6300</v>
      </c>
      <c r="B1102" s="2">
        <f>IF(PASSAGEM!C1102="","",PASSAGEM!C1102)</f>
        <v>6142</v>
      </c>
      <c r="C1102" s="2">
        <f>IF(PASSAGEM!D1102="","",PASSAGEM!D1102)</f>
        <v>144440299271</v>
      </c>
      <c r="D1102" s="2" t="str">
        <f>IF(PASSAGEM!E1102="","",PASSAGEM!E1102)</f>
        <v>PATRICIA PEREIRA DA COSTA</v>
      </c>
      <c r="E1102" s="3">
        <f>IF(PASSAGEM!F1102="","",PASSAGEM!F1102)</f>
        <v>0</v>
      </c>
      <c r="F1102" s="3">
        <f>IF(PASSAGEM!G1102="","",PASSAGEM!G1102)</f>
        <v>0</v>
      </c>
      <c r="G1102" s="3">
        <f>IF(PASSAGEM!H1102="","",PASSAGEM!H1102)</f>
        <v>0</v>
      </c>
      <c r="H1102" s="3">
        <f>IF(PASSAGEM!I1102="","",PASSAGEM!I1102)</f>
        <v>0</v>
      </c>
      <c r="I1102" s="3">
        <f>IF(PASSAGEM!J1102="","",PASSAGEM!J1102)</f>
        <v>34.19</v>
      </c>
      <c r="J1102" s="3">
        <f>IF(PASSAGEM!K1102="","",PASSAGEM!K1102)</f>
        <v>0</v>
      </c>
      <c r="K1102" s="3">
        <f>IF(PASSAGEM!L1102="","",PASSAGEM!L1102)</f>
        <v>0</v>
      </c>
      <c r="L1102" s="3">
        <f>IF(PASSAGEM!M1102="","",PASSAGEM!M1102)</f>
        <v>0</v>
      </c>
      <c r="M1102" s="3">
        <f>IF(PASSAGEM!N1102="","",PASSAGEM!N1102)</f>
        <v>0</v>
      </c>
      <c r="N1102" s="2" t="str">
        <f>IF(PASSAGEM!O1102="","",PASSAGEM!O1102)</f>
        <v>20250630</v>
      </c>
      <c r="O1102" s="2" t="str">
        <f>IF(PASSAGEM!P1102="","",PASSAGEM!P1102)</f>
        <v>PREMIO</v>
      </c>
    </row>
    <row r="1103" spans="1:15" x14ac:dyDescent="0.25">
      <c r="A1103" s="2">
        <f>IF(PASSAGEM!B1103="","",PASSAGEM!B1103)</f>
        <v>6300</v>
      </c>
      <c r="B1103" s="2">
        <f>IF(PASSAGEM!C1103="","",PASSAGEM!C1103)</f>
        <v>6142</v>
      </c>
      <c r="C1103" s="2">
        <f>IF(PASSAGEM!D1103="","",PASSAGEM!D1103)</f>
        <v>144440299711</v>
      </c>
      <c r="D1103" s="2" t="str">
        <f>IF(PASSAGEM!E1103="","",PASSAGEM!E1103)</f>
        <v>FLAVIO ROGERIO DOS SANTOS GOES</v>
      </c>
      <c r="E1103" s="3">
        <f>IF(PASSAGEM!F1103="","",PASSAGEM!F1103)</f>
        <v>82.36</v>
      </c>
      <c r="F1103" s="3">
        <f>IF(PASSAGEM!G1103="","",PASSAGEM!G1103)</f>
        <v>0</v>
      </c>
      <c r="G1103" s="3">
        <f>IF(PASSAGEM!H1103="","",PASSAGEM!H1103)</f>
        <v>0</v>
      </c>
      <c r="H1103" s="3">
        <f>IF(PASSAGEM!I1103="","",PASSAGEM!I1103)</f>
        <v>0</v>
      </c>
      <c r="I1103" s="3">
        <f>IF(PASSAGEM!J1103="","",PASSAGEM!J1103)</f>
        <v>0</v>
      </c>
      <c r="J1103" s="3">
        <f>IF(PASSAGEM!K1103="","",PASSAGEM!K1103)</f>
        <v>0</v>
      </c>
      <c r="K1103" s="3">
        <f>IF(PASSAGEM!L1103="","",PASSAGEM!L1103)</f>
        <v>0</v>
      </c>
      <c r="L1103" s="3">
        <f>IF(PASSAGEM!M1103="","",PASSAGEM!M1103)</f>
        <v>0</v>
      </c>
      <c r="M1103" s="3">
        <f>IF(PASSAGEM!N1103="","",PASSAGEM!N1103)</f>
        <v>0</v>
      </c>
      <c r="N1103" s="2" t="str">
        <f>IF(PASSAGEM!O1103="","",PASSAGEM!O1103)</f>
        <v>20250630</v>
      </c>
      <c r="O1103" s="2" t="str">
        <f>IF(PASSAGEM!P1103="","",PASSAGEM!P1103)</f>
        <v>PREMIO</v>
      </c>
    </row>
    <row r="1104" spans="1:15" x14ac:dyDescent="0.25">
      <c r="A1104" s="2">
        <f>IF(PASSAGEM!B1104="","",PASSAGEM!B1104)</f>
        <v>6300</v>
      </c>
      <c r="B1104" s="2">
        <f>IF(PASSAGEM!C1104="","",PASSAGEM!C1104)</f>
        <v>6142</v>
      </c>
      <c r="C1104" s="2">
        <f>IF(PASSAGEM!D1104="","",PASSAGEM!D1104)</f>
        <v>144440299711</v>
      </c>
      <c r="D1104" s="2" t="str">
        <f>IF(PASSAGEM!E1104="","",PASSAGEM!E1104)</f>
        <v>FLAVIO ROGERIO DOS SANTOS GOES</v>
      </c>
      <c r="E1104" s="3">
        <f>IF(PASSAGEM!F1104="","",PASSAGEM!F1104)</f>
        <v>0</v>
      </c>
      <c r="F1104" s="3">
        <f>IF(PASSAGEM!G1104="","",PASSAGEM!G1104)</f>
        <v>0</v>
      </c>
      <c r="G1104" s="3">
        <f>IF(PASSAGEM!H1104="","",PASSAGEM!H1104)</f>
        <v>0</v>
      </c>
      <c r="H1104" s="3">
        <f>IF(PASSAGEM!I1104="","",PASSAGEM!I1104)</f>
        <v>0</v>
      </c>
      <c r="I1104" s="3">
        <f>IF(PASSAGEM!J1104="","",PASSAGEM!J1104)</f>
        <v>55.14</v>
      </c>
      <c r="J1104" s="3">
        <f>IF(PASSAGEM!K1104="","",PASSAGEM!K1104)</f>
        <v>0</v>
      </c>
      <c r="K1104" s="3">
        <f>IF(PASSAGEM!L1104="","",PASSAGEM!L1104)</f>
        <v>0</v>
      </c>
      <c r="L1104" s="3">
        <f>IF(PASSAGEM!M1104="","",PASSAGEM!M1104)</f>
        <v>0</v>
      </c>
      <c r="M1104" s="3">
        <f>IF(PASSAGEM!N1104="","",PASSAGEM!N1104)</f>
        <v>0</v>
      </c>
      <c r="N1104" s="2" t="str">
        <f>IF(PASSAGEM!O1104="","",PASSAGEM!O1104)</f>
        <v>20250630</v>
      </c>
      <c r="O1104" s="2" t="str">
        <f>IF(PASSAGEM!P1104="","",PASSAGEM!P1104)</f>
        <v>PREMIO</v>
      </c>
    </row>
    <row r="1105" spans="1:15" x14ac:dyDescent="0.25">
      <c r="A1105" s="2">
        <f>IF(PASSAGEM!B1105="","",PASSAGEM!B1105)</f>
        <v>6300</v>
      </c>
      <c r="B1105" s="2">
        <f>IF(PASSAGEM!C1105="","",PASSAGEM!C1105)</f>
        <v>6142</v>
      </c>
      <c r="C1105" s="2">
        <f>IF(PASSAGEM!D1105="","",PASSAGEM!D1105)</f>
        <v>144440302101</v>
      </c>
      <c r="D1105" s="2" t="str">
        <f>IF(PASSAGEM!E1105="","",PASSAGEM!E1105)</f>
        <v>MANOEL MESSIAS CAVALCANTE</v>
      </c>
      <c r="E1105" s="3">
        <f>IF(PASSAGEM!F1105="","",PASSAGEM!F1105)</f>
        <v>32.31</v>
      </c>
      <c r="F1105" s="3">
        <f>IF(PASSAGEM!G1105="","",PASSAGEM!G1105)</f>
        <v>0</v>
      </c>
      <c r="G1105" s="3">
        <f>IF(PASSAGEM!H1105="","",PASSAGEM!H1105)</f>
        <v>0</v>
      </c>
      <c r="H1105" s="3">
        <f>IF(PASSAGEM!I1105="","",PASSAGEM!I1105)</f>
        <v>0</v>
      </c>
      <c r="I1105" s="3">
        <f>IF(PASSAGEM!J1105="","",PASSAGEM!J1105)</f>
        <v>0</v>
      </c>
      <c r="J1105" s="3">
        <f>IF(PASSAGEM!K1105="","",PASSAGEM!K1105)</f>
        <v>0</v>
      </c>
      <c r="K1105" s="3">
        <f>IF(PASSAGEM!L1105="","",PASSAGEM!L1105)</f>
        <v>0</v>
      </c>
      <c r="L1105" s="3">
        <f>IF(PASSAGEM!M1105="","",PASSAGEM!M1105)</f>
        <v>0</v>
      </c>
      <c r="M1105" s="3">
        <f>IF(PASSAGEM!N1105="","",PASSAGEM!N1105)</f>
        <v>0</v>
      </c>
      <c r="N1105" s="2" t="str">
        <f>IF(PASSAGEM!O1105="","",PASSAGEM!O1105)</f>
        <v>20250630</v>
      </c>
      <c r="O1105" s="2" t="str">
        <f>IF(PASSAGEM!P1105="","",PASSAGEM!P1105)</f>
        <v>PREMIO</v>
      </c>
    </row>
    <row r="1106" spans="1:15" x14ac:dyDescent="0.25">
      <c r="A1106" s="2">
        <f>IF(PASSAGEM!B1106="","",PASSAGEM!B1106)</f>
        <v>6300</v>
      </c>
      <c r="B1106" s="2">
        <f>IF(PASSAGEM!C1106="","",PASSAGEM!C1106)</f>
        <v>6142</v>
      </c>
      <c r="C1106" s="2">
        <f>IF(PASSAGEM!D1106="","",PASSAGEM!D1106)</f>
        <v>144440302101</v>
      </c>
      <c r="D1106" s="2" t="str">
        <f>IF(PASSAGEM!E1106="","",PASSAGEM!E1106)</f>
        <v>MANOEL MESSIAS CAVALCANTE</v>
      </c>
      <c r="E1106" s="3">
        <f>IF(PASSAGEM!F1106="","",PASSAGEM!F1106)</f>
        <v>0</v>
      </c>
      <c r="F1106" s="3">
        <f>IF(PASSAGEM!G1106="","",PASSAGEM!G1106)</f>
        <v>0</v>
      </c>
      <c r="G1106" s="3">
        <f>IF(PASSAGEM!H1106="","",PASSAGEM!H1106)</f>
        <v>0</v>
      </c>
      <c r="H1106" s="3">
        <f>IF(PASSAGEM!I1106="","",PASSAGEM!I1106)</f>
        <v>0</v>
      </c>
      <c r="I1106" s="3">
        <f>IF(PASSAGEM!J1106="","",PASSAGEM!J1106)</f>
        <v>18.43</v>
      </c>
      <c r="J1106" s="3">
        <f>IF(PASSAGEM!K1106="","",PASSAGEM!K1106)</f>
        <v>0</v>
      </c>
      <c r="K1106" s="3">
        <f>IF(PASSAGEM!L1106="","",PASSAGEM!L1106)</f>
        <v>0</v>
      </c>
      <c r="L1106" s="3">
        <f>IF(PASSAGEM!M1106="","",PASSAGEM!M1106)</f>
        <v>0</v>
      </c>
      <c r="M1106" s="3">
        <f>IF(PASSAGEM!N1106="","",PASSAGEM!N1106)</f>
        <v>0</v>
      </c>
      <c r="N1106" s="2" t="str">
        <f>IF(PASSAGEM!O1106="","",PASSAGEM!O1106)</f>
        <v>20250630</v>
      </c>
      <c r="O1106" s="2" t="str">
        <f>IF(PASSAGEM!P1106="","",PASSAGEM!P1106)</f>
        <v>PREMIO</v>
      </c>
    </row>
    <row r="1107" spans="1:15" x14ac:dyDescent="0.25">
      <c r="A1107" s="2">
        <f>IF(PASSAGEM!B1107="","",PASSAGEM!B1107)</f>
        <v>6300</v>
      </c>
      <c r="B1107" s="2">
        <f>IF(PASSAGEM!C1107="","",PASSAGEM!C1107)</f>
        <v>6142</v>
      </c>
      <c r="C1107" s="2">
        <f>IF(PASSAGEM!D1107="","",PASSAGEM!D1107)</f>
        <v>144440302177</v>
      </c>
      <c r="D1107" s="2" t="str">
        <f>IF(PASSAGEM!E1107="","",PASSAGEM!E1107)</f>
        <v>RENATA OLIVEIRA ROCHA</v>
      </c>
      <c r="E1107" s="3">
        <f>IF(PASSAGEM!F1107="","",PASSAGEM!F1107)</f>
        <v>47</v>
      </c>
      <c r="F1107" s="3">
        <f>IF(PASSAGEM!G1107="","",PASSAGEM!G1107)</f>
        <v>0</v>
      </c>
      <c r="G1107" s="3">
        <f>IF(PASSAGEM!H1107="","",PASSAGEM!H1107)</f>
        <v>0</v>
      </c>
      <c r="H1107" s="3">
        <f>IF(PASSAGEM!I1107="","",PASSAGEM!I1107)</f>
        <v>0</v>
      </c>
      <c r="I1107" s="3">
        <f>IF(PASSAGEM!J1107="","",PASSAGEM!J1107)</f>
        <v>0</v>
      </c>
      <c r="J1107" s="3">
        <f>IF(PASSAGEM!K1107="","",PASSAGEM!K1107)</f>
        <v>0</v>
      </c>
      <c r="K1107" s="3">
        <f>IF(PASSAGEM!L1107="","",PASSAGEM!L1107)</f>
        <v>0</v>
      </c>
      <c r="L1107" s="3">
        <f>IF(PASSAGEM!M1107="","",PASSAGEM!M1107)</f>
        <v>0</v>
      </c>
      <c r="M1107" s="3">
        <f>IF(PASSAGEM!N1107="","",PASSAGEM!N1107)</f>
        <v>0</v>
      </c>
      <c r="N1107" s="2" t="str">
        <f>IF(PASSAGEM!O1107="","",PASSAGEM!O1107)</f>
        <v>20250630</v>
      </c>
      <c r="O1107" s="2" t="str">
        <f>IF(PASSAGEM!P1107="","",PASSAGEM!P1107)</f>
        <v>PREMIO</v>
      </c>
    </row>
    <row r="1108" spans="1:15" x14ac:dyDescent="0.25">
      <c r="A1108" s="2">
        <f>IF(PASSAGEM!B1108="","",PASSAGEM!B1108)</f>
        <v>6300</v>
      </c>
      <c r="B1108" s="2">
        <f>IF(PASSAGEM!C1108="","",PASSAGEM!C1108)</f>
        <v>6142</v>
      </c>
      <c r="C1108" s="2">
        <f>IF(PASSAGEM!D1108="","",PASSAGEM!D1108)</f>
        <v>144440302177</v>
      </c>
      <c r="D1108" s="2" t="str">
        <f>IF(PASSAGEM!E1108="","",PASSAGEM!E1108)</f>
        <v>RENATA OLIVEIRA ROCHA</v>
      </c>
      <c r="E1108" s="3">
        <f>IF(PASSAGEM!F1108="","",PASSAGEM!F1108)</f>
        <v>0</v>
      </c>
      <c r="F1108" s="3">
        <f>IF(PASSAGEM!G1108="","",PASSAGEM!G1108)</f>
        <v>0</v>
      </c>
      <c r="G1108" s="3">
        <f>IF(PASSAGEM!H1108="","",PASSAGEM!H1108)</f>
        <v>0</v>
      </c>
      <c r="H1108" s="3">
        <f>IF(PASSAGEM!I1108="","",PASSAGEM!I1108)</f>
        <v>0</v>
      </c>
      <c r="I1108" s="3">
        <f>IF(PASSAGEM!J1108="","",PASSAGEM!J1108)</f>
        <v>26.45</v>
      </c>
      <c r="J1108" s="3">
        <f>IF(PASSAGEM!K1108="","",PASSAGEM!K1108)</f>
        <v>0</v>
      </c>
      <c r="K1108" s="3">
        <f>IF(PASSAGEM!L1108="","",PASSAGEM!L1108)</f>
        <v>0</v>
      </c>
      <c r="L1108" s="3">
        <f>IF(PASSAGEM!M1108="","",PASSAGEM!M1108)</f>
        <v>0</v>
      </c>
      <c r="M1108" s="3">
        <f>IF(PASSAGEM!N1108="","",PASSAGEM!N1108)</f>
        <v>0</v>
      </c>
      <c r="N1108" s="2" t="str">
        <f>IF(PASSAGEM!O1108="","",PASSAGEM!O1108)</f>
        <v>20250630</v>
      </c>
      <c r="O1108" s="2" t="str">
        <f>IF(PASSAGEM!P1108="","",PASSAGEM!P1108)</f>
        <v>PREMIO</v>
      </c>
    </row>
    <row r="1109" spans="1:15" x14ac:dyDescent="0.25">
      <c r="A1109" s="2">
        <f>IF(PASSAGEM!B1109="","",PASSAGEM!B1109)</f>
        <v>6300</v>
      </c>
      <c r="B1109" s="2">
        <f>IF(PASSAGEM!C1109="","",PASSAGEM!C1109)</f>
        <v>6142</v>
      </c>
      <c r="C1109" s="2">
        <f>IF(PASSAGEM!D1109="","",PASSAGEM!D1109)</f>
        <v>144440305896</v>
      </c>
      <c r="D1109" s="2" t="str">
        <f>IF(PASSAGEM!E1109="","",PASSAGEM!E1109)</f>
        <v>IVANCY CAVALCANTE SCANTBELRUY</v>
      </c>
      <c r="E1109" s="3">
        <f>IF(PASSAGEM!F1109="","",PASSAGEM!F1109)</f>
        <v>660.3</v>
      </c>
      <c r="F1109" s="3">
        <f>IF(PASSAGEM!G1109="","",PASSAGEM!G1109)</f>
        <v>0</v>
      </c>
      <c r="G1109" s="3">
        <f>IF(PASSAGEM!H1109="","",PASSAGEM!H1109)</f>
        <v>0</v>
      </c>
      <c r="H1109" s="3">
        <f>IF(PASSAGEM!I1109="","",PASSAGEM!I1109)</f>
        <v>0</v>
      </c>
      <c r="I1109" s="3">
        <f>IF(PASSAGEM!J1109="","",PASSAGEM!J1109)</f>
        <v>0</v>
      </c>
      <c r="J1109" s="3">
        <f>IF(PASSAGEM!K1109="","",PASSAGEM!K1109)</f>
        <v>0</v>
      </c>
      <c r="K1109" s="3">
        <f>IF(PASSAGEM!L1109="","",PASSAGEM!L1109)</f>
        <v>0</v>
      </c>
      <c r="L1109" s="3">
        <f>IF(PASSAGEM!M1109="","",PASSAGEM!M1109)</f>
        <v>0</v>
      </c>
      <c r="M1109" s="3">
        <f>IF(PASSAGEM!N1109="","",PASSAGEM!N1109)</f>
        <v>0</v>
      </c>
      <c r="N1109" s="2" t="str">
        <f>IF(PASSAGEM!O1109="","",PASSAGEM!O1109)</f>
        <v>20250630</v>
      </c>
      <c r="O1109" s="2" t="str">
        <f>IF(PASSAGEM!P1109="","",PASSAGEM!P1109)</f>
        <v>PREMIO</v>
      </c>
    </row>
    <row r="1110" spans="1:15" x14ac:dyDescent="0.25">
      <c r="A1110" s="2">
        <f>IF(PASSAGEM!B1110="","",PASSAGEM!B1110)</f>
        <v>6300</v>
      </c>
      <c r="B1110" s="2">
        <f>IF(PASSAGEM!C1110="","",PASSAGEM!C1110)</f>
        <v>6142</v>
      </c>
      <c r="C1110" s="2">
        <f>IF(PASSAGEM!D1110="","",PASSAGEM!D1110)</f>
        <v>144440305896</v>
      </c>
      <c r="D1110" s="2" t="str">
        <f>IF(PASSAGEM!E1110="","",PASSAGEM!E1110)</f>
        <v>IVANCY CAVALCANTE SCANTBELRUY</v>
      </c>
      <c r="E1110" s="3">
        <f>IF(PASSAGEM!F1110="","",PASSAGEM!F1110)</f>
        <v>0</v>
      </c>
      <c r="F1110" s="3">
        <f>IF(PASSAGEM!G1110="","",PASSAGEM!G1110)</f>
        <v>0</v>
      </c>
      <c r="G1110" s="3">
        <f>IF(PASSAGEM!H1110="","",PASSAGEM!H1110)</f>
        <v>0</v>
      </c>
      <c r="H1110" s="3">
        <f>IF(PASSAGEM!I1110="","",PASSAGEM!I1110)</f>
        <v>0</v>
      </c>
      <c r="I1110" s="3">
        <f>IF(PASSAGEM!J1110="","",PASSAGEM!J1110)</f>
        <v>50.57</v>
      </c>
      <c r="J1110" s="3">
        <f>IF(PASSAGEM!K1110="","",PASSAGEM!K1110)</f>
        <v>0</v>
      </c>
      <c r="K1110" s="3">
        <f>IF(PASSAGEM!L1110="","",PASSAGEM!L1110)</f>
        <v>0</v>
      </c>
      <c r="L1110" s="3">
        <f>IF(PASSAGEM!M1110="","",PASSAGEM!M1110)</f>
        <v>0</v>
      </c>
      <c r="M1110" s="3">
        <f>IF(PASSAGEM!N1110="","",PASSAGEM!N1110)</f>
        <v>0</v>
      </c>
      <c r="N1110" s="2" t="str">
        <f>IF(PASSAGEM!O1110="","",PASSAGEM!O1110)</f>
        <v>20250630</v>
      </c>
      <c r="O1110" s="2" t="str">
        <f>IF(PASSAGEM!P1110="","",PASSAGEM!P1110)</f>
        <v>PREMIO</v>
      </c>
    </row>
    <row r="1111" spans="1:15" x14ac:dyDescent="0.25">
      <c r="A1111" s="2">
        <f>IF(PASSAGEM!B1111="","",PASSAGEM!B1111)</f>
        <v>6300</v>
      </c>
      <c r="B1111" s="2">
        <f>IF(PASSAGEM!C1111="","",PASSAGEM!C1111)</f>
        <v>6142</v>
      </c>
      <c r="C1111" s="2">
        <f>IF(PASSAGEM!D1111="","",PASSAGEM!D1111)</f>
        <v>144440306350</v>
      </c>
      <c r="D1111" s="2" t="str">
        <f>IF(PASSAGEM!E1111="","",PASSAGEM!E1111)</f>
        <v>ADALBERTO ROCHA CONCEICAO</v>
      </c>
      <c r="E1111" s="3">
        <f>IF(PASSAGEM!F1111="","",PASSAGEM!F1111)</f>
        <v>56.44</v>
      </c>
      <c r="F1111" s="3">
        <f>IF(PASSAGEM!G1111="","",PASSAGEM!G1111)</f>
        <v>0</v>
      </c>
      <c r="G1111" s="3">
        <f>IF(PASSAGEM!H1111="","",PASSAGEM!H1111)</f>
        <v>0</v>
      </c>
      <c r="H1111" s="3">
        <f>IF(PASSAGEM!I1111="","",PASSAGEM!I1111)</f>
        <v>0</v>
      </c>
      <c r="I1111" s="3">
        <f>IF(PASSAGEM!J1111="","",PASSAGEM!J1111)</f>
        <v>0</v>
      </c>
      <c r="J1111" s="3">
        <f>IF(PASSAGEM!K1111="","",PASSAGEM!K1111)</f>
        <v>0</v>
      </c>
      <c r="K1111" s="3">
        <f>IF(PASSAGEM!L1111="","",PASSAGEM!L1111)</f>
        <v>0</v>
      </c>
      <c r="L1111" s="3">
        <f>IF(PASSAGEM!M1111="","",PASSAGEM!M1111)</f>
        <v>0</v>
      </c>
      <c r="M1111" s="3">
        <f>IF(PASSAGEM!N1111="","",PASSAGEM!N1111)</f>
        <v>0</v>
      </c>
      <c r="N1111" s="2" t="str">
        <f>IF(PASSAGEM!O1111="","",PASSAGEM!O1111)</f>
        <v>20250630</v>
      </c>
      <c r="O1111" s="2" t="str">
        <f>IF(PASSAGEM!P1111="","",PASSAGEM!P1111)</f>
        <v>PREMIO</v>
      </c>
    </row>
    <row r="1112" spans="1:15" x14ac:dyDescent="0.25">
      <c r="A1112" s="2">
        <f>IF(PASSAGEM!B1112="","",PASSAGEM!B1112)</f>
        <v>6300</v>
      </c>
      <c r="B1112" s="2">
        <f>IF(PASSAGEM!C1112="","",PASSAGEM!C1112)</f>
        <v>6142</v>
      </c>
      <c r="C1112" s="2">
        <f>IF(PASSAGEM!D1112="","",PASSAGEM!D1112)</f>
        <v>144440306350</v>
      </c>
      <c r="D1112" s="2" t="str">
        <f>IF(PASSAGEM!E1112="","",PASSAGEM!E1112)</f>
        <v>ADALBERTO ROCHA CONCEICAO</v>
      </c>
      <c r="E1112" s="3">
        <f>IF(PASSAGEM!F1112="","",PASSAGEM!F1112)</f>
        <v>0</v>
      </c>
      <c r="F1112" s="3">
        <f>IF(PASSAGEM!G1112="","",PASSAGEM!G1112)</f>
        <v>0</v>
      </c>
      <c r="G1112" s="3">
        <f>IF(PASSAGEM!H1112="","",PASSAGEM!H1112)</f>
        <v>0</v>
      </c>
      <c r="H1112" s="3">
        <f>IF(PASSAGEM!I1112="","",PASSAGEM!I1112)</f>
        <v>0</v>
      </c>
      <c r="I1112" s="3">
        <f>IF(PASSAGEM!J1112="","",PASSAGEM!J1112)</f>
        <v>44.12</v>
      </c>
      <c r="J1112" s="3">
        <f>IF(PASSAGEM!K1112="","",PASSAGEM!K1112)</f>
        <v>0</v>
      </c>
      <c r="K1112" s="3">
        <f>IF(PASSAGEM!L1112="","",PASSAGEM!L1112)</f>
        <v>0</v>
      </c>
      <c r="L1112" s="3">
        <f>IF(PASSAGEM!M1112="","",PASSAGEM!M1112)</f>
        <v>0</v>
      </c>
      <c r="M1112" s="3">
        <f>IF(PASSAGEM!N1112="","",PASSAGEM!N1112)</f>
        <v>0</v>
      </c>
      <c r="N1112" s="2" t="str">
        <f>IF(PASSAGEM!O1112="","",PASSAGEM!O1112)</f>
        <v>20250630</v>
      </c>
      <c r="O1112" s="2" t="str">
        <f>IF(PASSAGEM!P1112="","",PASSAGEM!P1112)</f>
        <v>PREMIO</v>
      </c>
    </row>
    <row r="1113" spans="1:15" x14ac:dyDescent="0.25">
      <c r="A1113" s="2">
        <f>IF(PASSAGEM!B1113="","",PASSAGEM!B1113)</f>
        <v>6300</v>
      </c>
      <c r="B1113" s="2">
        <f>IF(PASSAGEM!C1113="","",PASSAGEM!C1113)</f>
        <v>6142</v>
      </c>
      <c r="C1113" s="2">
        <f>IF(PASSAGEM!D1113="","",PASSAGEM!D1113)</f>
        <v>144440306903</v>
      </c>
      <c r="D1113" s="2" t="str">
        <f>IF(PASSAGEM!E1113="","",PASSAGEM!E1113)</f>
        <v>KEIMENSON BRITO NASCIMENTO</v>
      </c>
      <c r="E1113" s="3">
        <f>IF(PASSAGEM!F1113="","",PASSAGEM!F1113)</f>
        <v>51.86</v>
      </c>
      <c r="F1113" s="3">
        <f>IF(PASSAGEM!G1113="","",PASSAGEM!G1113)</f>
        <v>0</v>
      </c>
      <c r="G1113" s="3">
        <f>IF(PASSAGEM!H1113="","",PASSAGEM!H1113)</f>
        <v>0</v>
      </c>
      <c r="H1113" s="3">
        <f>IF(PASSAGEM!I1113="","",PASSAGEM!I1113)</f>
        <v>0</v>
      </c>
      <c r="I1113" s="3">
        <f>IF(PASSAGEM!J1113="","",PASSAGEM!J1113)</f>
        <v>0</v>
      </c>
      <c r="J1113" s="3">
        <f>IF(PASSAGEM!K1113="","",PASSAGEM!K1113)</f>
        <v>0</v>
      </c>
      <c r="K1113" s="3">
        <f>IF(PASSAGEM!L1113="","",PASSAGEM!L1113)</f>
        <v>0</v>
      </c>
      <c r="L1113" s="3">
        <f>IF(PASSAGEM!M1113="","",PASSAGEM!M1113)</f>
        <v>0</v>
      </c>
      <c r="M1113" s="3">
        <f>IF(PASSAGEM!N1113="","",PASSAGEM!N1113)</f>
        <v>0</v>
      </c>
      <c r="N1113" s="2" t="str">
        <f>IF(PASSAGEM!O1113="","",PASSAGEM!O1113)</f>
        <v>20250630</v>
      </c>
      <c r="O1113" s="2" t="str">
        <f>IF(PASSAGEM!P1113="","",PASSAGEM!P1113)</f>
        <v>PREMIO</v>
      </c>
    </row>
    <row r="1114" spans="1:15" x14ac:dyDescent="0.25">
      <c r="A1114" s="2">
        <f>IF(PASSAGEM!B1114="","",PASSAGEM!B1114)</f>
        <v>6300</v>
      </c>
      <c r="B1114" s="2">
        <f>IF(PASSAGEM!C1114="","",PASSAGEM!C1114)</f>
        <v>6142</v>
      </c>
      <c r="C1114" s="2">
        <f>IF(PASSAGEM!D1114="","",PASSAGEM!D1114)</f>
        <v>144440306903</v>
      </c>
      <c r="D1114" s="2" t="str">
        <f>IF(PASSAGEM!E1114="","",PASSAGEM!E1114)</f>
        <v>KEIMENSON BRITO NASCIMENTO</v>
      </c>
      <c r="E1114" s="3">
        <f>IF(PASSAGEM!F1114="","",PASSAGEM!F1114)</f>
        <v>0</v>
      </c>
      <c r="F1114" s="3">
        <f>IF(PASSAGEM!G1114="","",PASSAGEM!G1114)</f>
        <v>0</v>
      </c>
      <c r="G1114" s="3">
        <f>IF(PASSAGEM!H1114="","",PASSAGEM!H1114)</f>
        <v>0</v>
      </c>
      <c r="H1114" s="3">
        <f>IF(PASSAGEM!I1114="","",PASSAGEM!I1114)</f>
        <v>0</v>
      </c>
      <c r="I1114" s="3">
        <f>IF(PASSAGEM!J1114="","",PASSAGEM!J1114)</f>
        <v>41.01</v>
      </c>
      <c r="J1114" s="3">
        <f>IF(PASSAGEM!K1114="","",PASSAGEM!K1114)</f>
        <v>0</v>
      </c>
      <c r="K1114" s="3">
        <f>IF(PASSAGEM!L1114="","",PASSAGEM!L1114)</f>
        <v>0</v>
      </c>
      <c r="L1114" s="3">
        <f>IF(PASSAGEM!M1114="","",PASSAGEM!M1114)</f>
        <v>0</v>
      </c>
      <c r="M1114" s="3">
        <f>IF(PASSAGEM!N1114="","",PASSAGEM!N1114)</f>
        <v>0</v>
      </c>
      <c r="N1114" s="2" t="str">
        <f>IF(PASSAGEM!O1114="","",PASSAGEM!O1114)</f>
        <v>20250630</v>
      </c>
      <c r="O1114" s="2" t="str">
        <f>IF(PASSAGEM!P1114="","",PASSAGEM!P1114)</f>
        <v>PREMIO</v>
      </c>
    </row>
    <row r="1115" spans="1:15" x14ac:dyDescent="0.25">
      <c r="A1115" s="2">
        <f>IF(PASSAGEM!B1115="","",PASSAGEM!B1115)</f>
        <v>6300</v>
      </c>
      <c r="B1115" s="2">
        <f>IF(PASSAGEM!C1115="","",PASSAGEM!C1115)</f>
        <v>6142</v>
      </c>
      <c r="C1115" s="2">
        <f>IF(PASSAGEM!D1115="","",PASSAGEM!D1115)</f>
        <v>144440310157</v>
      </c>
      <c r="D1115" s="2" t="str">
        <f>IF(PASSAGEM!E1115="","",PASSAGEM!E1115)</f>
        <v>BRUNO SARMENTO GASPAR MACHADO</v>
      </c>
      <c r="E1115" s="3">
        <f>IF(PASSAGEM!F1115="","",PASSAGEM!F1115)</f>
        <v>24.26</v>
      </c>
      <c r="F1115" s="3">
        <f>IF(PASSAGEM!G1115="","",PASSAGEM!G1115)</f>
        <v>0</v>
      </c>
      <c r="G1115" s="3">
        <f>IF(PASSAGEM!H1115="","",PASSAGEM!H1115)</f>
        <v>0</v>
      </c>
      <c r="H1115" s="3">
        <f>IF(PASSAGEM!I1115="","",PASSAGEM!I1115)</f>
        <v>0</v>
      </c>
      <c r="I1115" s="3">
        <f>IF(PASSAGEM!J1115="","",PASSAGEM!J1115)</f>
        <v>0</v>
      </c>
      <c r="J1115" s="3">
        <f>IF(PASSAGEM!K1115="","",PASSAGEM!K1115)</f>
        <v>0</v>
      </c>
      <c r="K1115" s="3">
        <f>IF(PASSAGEM!L1115="","",PASSAGEM!L1115)</f>
        <v>0</v>
      </c>
      <c r="L1115" s="3">
        <f>IF(PASSAGEM!M1115="","",PASSAGEM!M1115)</f>
        <v>0</v>
      </c>
      <c r="M1115" s="3">
        <f>IF(PASSAGEM!N1115="","",PASSAGEM!N1115)</f>
        <v>0</v>
      </c>
      <c r="N1115" s="2" t="str">
        <f>IF(PASSAGEM!O1115="","",PASSAGEM!O1115)</f>
        <v>20250630</v>
      </c>
      <c r="O1115" s="2" t="str">
        <f>IF(PASSAGEM!P1115="","",PASSAGEM!P1115)</f>
        <v>PREMIO</v>
      </c>
    </row>
    <row r="1116" spans="1:15" x14ac:dyDescent="0.25">
      <c r="A1116" s="2">
        <f>IF(PASSAGEM!B1116="","",PASSAGEM!B1116)</f>
        <v>6300</v>
      </c>
      <c r="B1116" s="2">
        <f>IF(PASSAGEM!C1116="","",PASSAGEM!C1116)</f>
        <v>6142</v>
      </c>
      <c r="C1116" s="2">
        <f>IF(PASSAGEM!D1116="","",PASSAGEM!D1116)</f>
        <v>144440310157</v>
      </c>
      <c r="D1116" s="2" t="str">
        <f>IF(PASSAGEM!E1116="","",PASSAGEM!E1116)</f>
        <v>BRUNO SARMENTO GASPAR MACHADO</v>
      </c>
      <c r="E1116" s="3">
        <f>IF(PASSAGEM!F1116="","",PASSAGEM!F1116)</f>
        <v>0</v>
      </c>
      <c r="F1116" s="3">
        <f>IF(PASSAGEM!G1116="","",PASSAGEM!G1116)</f>
        <v>0</v>
      </c>
      <c r="G1116" s="3">
        <f>IF(PASSAGEM!H1116="","",PASSAGEM!H1116)</f>
        <v>0</v>
      </c>
      <c r="H1116" s="3">
        <f>IF(PASSAGEM!I1116="","",PASSAGEM!I1116)</f>
        <v>0</v>
      </c>
      <c r="I1116" s="3">
        <f>IF(PASSAGEM!J1116="","",PASSAGEM!J1116)</f>
        <v>18.920000000000002</v>
      </c>
      <c r="J1116" s="3">
        <f>IF(PASSAGEM!K1116="","",PASSAGEM!K1116)</f>
        <v>0</v>
      </c>
      <c r="K1116" s="3">
        <f>IF(PASSAGEM!L1116="","",PASSAGEM!L1116)</f>
        <v>0</v>
      </c>
      <c r="L1116" s="3">
        <f>IF(PASSAGEM!M1116="","",PASSAGEM!M1116)</f>
        <v>0</v>
      </c>
      <c r="M1116" s="3">
        <f>IF(PASSAGEM!N1116="","",PASSAGEM!N1116)</f>
        <v>0</v>
      </c>
      <c r="N1116" s="2" t="str">
        <f>IF(PASSAGEM!O1116="","",PASSAGEM!O1116)</f>
        <v>20250630</v>
      </c>
      <c r="O1116" s="2" t="str">
        <f>IF(PASSAGEM!P1116="","",PASSAGEM!P1116)</f>
        <v>PREMIO</v>
      </c>
    </row>
    <row r="1117" spans="1:15" x14ac:dyDescent="0.25">
      <c r="A1117" s="2">
        <f>IF(PASSAGEM!B1117="","",PASSAGEM!B1117)</f>
        <v>6300</v>
      </c>
      <c r="B1117" s="2">
        <f>IF(PASSAGEM!C1117="","",PASSAGEM!C1117)</f>
        <v>6142</v>
      </c>
      <c r="C1117" s="2">
        <f>IF(PASSAGEM!D1117="","",PASSAGEM!D1117)</f>
        <v>144440310296</v>
      </c>
      <c r="D1117" s="2" t="str">
        <f>IF(PASSAGEM!E1117="","",PASSAGEM!E1117)</f>
        <v>JUAREZ BUIQUE</v>
      </c>
      <c r="E1117" s="3">
        <f>IF(PASSAGEM!F1117="","",PASSAGEM!F1117)</f>
        <v>97.36</v>
      </c>
      <c r="F1117" s="3">
        <f>IF(PASSAGEM!G1117="","",PASSAGEM!G1117)</f>
        <v>0</v>
      </c>
      <c r="G1117" s="3">
        <f>IF(PASSAGEM!H1117="","",PASSAGEM!H1117)</f>
        <v>0</v>
      </c>
      <c r="H1117" s="3">
        <f>IF(PASSAGEM!I1117="","",PASSAGEM!I1117)</f>
        <v>0</v>
      </c>
      <c r="I1117" s="3">
        <f>IF(PASSAGEM!J1117="","",PASSAGEM!J1117)</f>
        <v>0</v>
      </c>
      <c r="J1117" s="3">
        <f>IF(PASSAGEM!K1117="","",PASSAGEM!K1117)</f>
        <v>0</v>
      </c>
      <c r="K1117" s="3">
        <f>IF(PASSAGEM!L1117="","",PASSAGEM!L1117)</f>
        <v>0</v>
      </c>
      <c r="L1117" s="3">
        <f>IF(PASSAGEM!M1117="","",PASSAGEM!M1117)</f>
        <v>0</v>
      </c>
      <c r="M1117" s="3">
        <f>IF(PASSAGEM!N1117="","",PASSAGEM!N1117)</f>
        <v>0</v>
      </c>
      <c r="N1117" s="2" t="str">
        <f>IF(PASSAGEM!O1117="","",PASSAGEM!O1117)</f>
        <v>20250630</v>
      </c>
      <c r="O1117" s="2" t="str">
        <f>IF(PASSAGEM!P1117="","",PASSAGEM!P1117)</f>
        <v>PREMIO</v>
      </c>
    </row>
    <row r="1118" spans="1:15" x14ac:dyDescent="0.25">
      <c r="A1118" s="2">
        <f>IF(PASSAGEM!B1118="","",PASSAGEM!B1118)</f>
        <v>6300</v>
      </c>
      <c r="B1118" s="2">
        <f>IF(PASSAGEM!C1118="","",PASSAGEM!C1118)</f>
        <v>6142</v>
      </c>
      <c r="C1118" s="2">
        <f>IF(PASSAGEM!D1118="","",PASSAGEM!D1118)</f>
        <v>144440310296</v>
      </c>
      <c r="D1118" s="2" t="str">
        <f>IF(PASSAGEM!E1118="","",PASSAGEM!E1118)</f>
        <v>JUAREZ BUIQUE</v>
      </c>
      <c r="E1118" s="3">
        <f>IF(PASSAGEM!F1118="","",PASSAGEM!F1118)</f>
        <v>0</v>
      </c>
      <c r="F1118" s="3">
        <f>IF(PASSAGEM!G1118="","",PASSAGEM!G1118)</f>
        <v>0</v>
      </c>
      <c r="G1118" s="3">
        <f>IF(PASSAGEM!H1118="","",PASSAGEM!H1118)</f>
        <v>0</v>
      </c>
      <c r="H1118" s="3">
        <f>IF(PASSAGEM!I1118="","",PASSAGEM!I1118)</f>
        <v>0</v>
      </c>
      <c r="I1118" s="3">
        <f>IF(PASSAGEM!J1118="","",PASSAGEM!J1118)</f>
        <v>28.33</v>
      </c>
      <c r="J1118" s="3">
        <f>IF(PASSAGEM!K1118="","",PASSAGEM!K1118)</f>
        <v>0</v>
      </c>
      <c r="K1118" s="3">
        <f>IF(PASSAGEM!L1118="","",PASSAGEM!L1118)</f>
        <v>0</v>
      </c>
      <c r="L1118" s="3">
        <f>IF(PASSAGEM!M1118="","",PASSAGEM!M1118)</f>
        <v>0</v>
      </c>
      <c r="M1118" s="3">
        <f>IF(PASSAGEM!N1118="","",PASSAGEM!N1118)</f>
        <v>0</v>
      </c>
      <c r="N1118" s="2" t="str">
        <f>IF(PASSAGEM!O1118="","",PASSAGEM!O1118)</f>
        <v>20250630</v>
      </c>
      <c r="O1118" s="2" t="str">
        <f>IF(PASSAGEM!P1118="","",PASSAGEM!P1118)</f>
        <v>PREMIO</v>
      </c>
    </row>
    <row r="1119" spans="1:15" x14ac:dyDescent="0.25">
      <c r="A1119" s="2">
        <f>IF(PASSAGEM!B1119="","",PASSAGEM!B1119)</f>
        <v>6300</v>
      </c>
      <c r="B1119" s="2">
        <f>IF(PASSAGEM!C1119="","",PASSAGEM!C1119)</f>
        <v>6142</v>
      </c>
      <c r="C1119" s="2">
        <f>IF(PASSAGEM!D1119="","",PASSAGEM!D1119)</f>
        <v>144440311244</v>
      </c>
      <c r="D1119" s="2" t="str">
        <f>IF(PASSAGEM!E1119="","",PASSAGEM!E1119)</f>
        <v>MARCO AURELIO FORTUNATO</v>
      </c>
      <c r="E1119" s="3">
        <f>IF(PASSAGEM!F1119="","",PASSAGEM!F1119)</f>
        <v>72.680000000000007</v>
      </c>
      <c r="F1119" s="3">
        <f>IF(PASSAGEM!G1119="","",PASSAGEM!G1119)</f>
        <v>0</v>
      </c>
      <c r="G1119" s="3">
        <f>IF(PASSAGEM!H1119="","",PASSAGEM!H1119)</f>
        <v>0</v>
      </c>
      <c r="H1119" s="3">
        <f>IF(PASSAGEM!I1119="","",PASSAGEM!I1119)</f>
        <v>0</v>
      </c>
      <c r="I1119" s="3">
        <f>IF(PASSAGEM!J1119="","",PASSAGEM!J1119)</f>
        <v>0</v>
      </c>
      <c r="J1119" s="3">
        <f>IF(PASSAGEM!K1119="","",PASSAGEM!K1119)</f>
        <v>0</v>
      </c>
      <c r="K1119" s="3">
        <f>IF(PASSAGEM!L1119="","",PASSAGEM!L1119)</f>
        <v>0</v>
      </c>
      <c r="L1119" s="3">
        <f>IF(PASSAGEM!M1119="","",PASSAGEM!M1119)</f>
        <v>0</v>
      </c>
      <c r="M1119" s="3">
        <f>IF(PASSAGEM!N1119="","",PASSAGEM!N1119)</f>
        <v>0</v>
      </c>
      <c r="N1119" s="2" t="str">
        <f>IF(PASSAGEM!O1119="","",PASSAGEM!O1119)</f>
        <v>20250630</v>
      </c>
      <c r="O1119" s="2" t="str">
        <f>IF(PASSAGEM!P1119="","",PASSAGEM!P1119)</f>
        <v>PREMIO</v>
      </c>
    </row>
    <row r="1120" spans="1:15" x14ac:dyDescent="0.25">
      <c r="A1120" s="2">
        <f>IF(PASSAGEM!B1120="","",PASSAGEM!B1120)</f>
        <v>6300</v>
      </c>
      <c r="B1120" s="2">
        <f>IF(PASSAGEM!C1120="","",PASSAGEM!C1120)</f>
        <v>6142</v>
      </c>
      <c r="C1120" s="2">
        <f>IF(PASSAGEM!D1120="","",PASSAGEM!D1120)</f>
        <v>144440311244</v>
      </c>
      <c r="D1120" s="2" t="str">
        <f>IF(PASSAGEM!E1120="","",PASSAGEM!E1120)</f>
        <v>MARCO AURELIO FORTUNATO</v>
      </c>
      <c r="E1120" s="3">
        <f>IF(PASSAGEM!F1120="","",PASSAGEM!F1120)</f>
        <v>0</v>
      </c>
      <c r="F1120" s="3">
        <f>IF(PASSAGEM!G1120="","",PASSAGEM!G1120)</f>
        <v>0</v>
      </c>
      <c r="G1120" s="3">
        <f>IF(PASSAGEM!H1120="","",PASSAGEM!H1120)</f>
        <v>0</v>
      </c>
      <c r="H1120" s="3">
        <f>IF(PASSAGEM!I1120="","",PASSAGEM!I1120)</f>
        <v>0</v>
      </c>
      <c r="I1120" s="3">
        <f>IF(PASSAGEM!J1120="","",PASSAGEM!J1120)</f>
        <v>50.36</v>
      </c>
      <c r="J1120" s="3">
        <f>IF(PASSAGEM!K1120="","",PASSAGEM!K1120)</f>
        <v>0</v>
      </c>
      <c r="K1120" s="3">
        <f>IF(PASSAGEM!L1120="","",PASSAGEM!L1120)</f>
        <v>0</v>
      </c>
      <c r="L1120" s="3">
        <f>IF(PASSAGEM!M1120="","",PASSAGEM!M1120)</f>
        <v>0</v>
      </c>
      <c r="M1120" s="3">
        <f>IF(PASSAGEM!N1120="","",PASSAGEM!N1120)</f>
        <v>0</v>
      </c>
      <c r="N1120" s="2" t="str">
        <f>IF(PASSAGEM!O1120="","",PASSAGEM!O1120)</f>
        <v>20250630</v>
      </c>
      <c r="O1120" s="2" t="str">
        <f>IF(PASSAGEM!P1120="","",PASSAGEM!P1120)</f>
        <v>PREMIO</v>
      </c>
    </row>
    <row r="1121" spans="1:15" x14ac:dyDescent="0.25">
      <c r="A1121" s="2">
        <f>IF(PASSAGEM!B1121="","",PASSAGEM!B1121)</f>
        <v>6300</v>
      </c>
      <c r="B1121" s="2">
        <f>IF(PASSAGEM!C1121="","",PASSAGEM!C1121)</f>
        <v>6142</v>
      </c>
      <c r="C1121" s="2">
        <f>IF(PASSAGEM!D1121="","",PASSAGEM!D1121)</f>
        <v>144440311530</v>
      </c>
      <c r="D1121" s="2" t="str">
        <f>IF(PASSAGEM!E1121="","",PASSAGEM!E1121)</f>
        <v>CIBELE REGINA COSMOS</v>
      </c>
      <c r="E1121" s="3">
        <f>IF(PASSAGEM!F1121="","",PASSAGEM!F1121)</f>
        <v>95.24</v>
      </c>
      <c r="F1121" s="3">
        <f>IF(PASSAGEM!G1121="","",PASSAGEM!G1121)</f>
        <v>0</v>
      </c>
      <c r="G1121" s="3">
        <f>IF(PASSAGEM!H1121="","",PASSAGEM!H1121)</f>
        <v>0</v>
      </c>
      <c r="H1121" s="3">
        <f>IF(PASSAGEM!I1121="","",PASSAGEM!I1121)</f>
        <v>0</v>
      </c>
      <c r="I1121" s="3">
        <f>IF(PASSAGEM!J1121="","",PASSAGEM!J1121)</f>
        <v>0</v>
      </c>
      <c r="J1121" s="3">
        <f>IF(PASSAGEM!K1121="","",PASSAGEM!K1121)</f>
        <v>0</v>
      </c>
      <c r="K1121" s="3">
        <f>IF(PASSAGEM!L1121="","",PASSAGEM!L1121)</f>
        <v>0</v>
      </c>
      <c r="L1121" s="3">
        <f>IF(PASSAGEM!M1121="","",PASSAGEM!M1121)</f>
        <v>0</v>
      </c>
      <c r="M1121" s="3">
        <f>IF(PASSAGEM!N1121="","",PASSAGEM!N1121)</f>
        <v>0</v>
      </c>
      <c r="N1121" s="2" t="str">
        <f>IF(PASSAGEM!O1121="","",PASSAGEM!O1121)</f>
        <v>20250630</v>
      </c>
      <c r="O1121" s="2" t="str">
        <f>IF(PASSAGEM!P1121="","",PASSAGEM!P1121)</f>
        <v>PREMIO</v>
      </c>
    </row>
    <row r="1122" spans="1:15" x14ac:dyDescent="0.25">
      <c r="A1122" s="2">
        <f>IF(PASSAGEM!B1122="","",PASSAGEM!B1122)</f>
        <v>6300</v>
      </c>
      <c r="B1122" s="2">
        <f>IF(PASSAGEM!C1122="","",PASSAGEM!C1122)</f>
        <v>6142</v>
      </c>
      <c r="C1122" s="2">
        <f>IF(PASSAGEM!D1122="","",PASSAGEM!D1122)</f>
        <v>144440311530</v>
      </c>
      <c r="D1122" s="2" t="str">
        <f>IF(PASSAGEM!E1122="","",PASSAGEM!E1122)</f>
        <v>CIBELE REGINA COSMOS</v>
      </c>
      <c r="E1122" s="3">
        <f>IF(PASSAGEM!F1122="","",PASSAGEM!F1122)</f>
        <v>0</v>
      </c>
      <c r="F1122" s="3">
        <f>IF(PASSAGEM!G1122="","",PASSAGEM!G1122)</f>
        <v>0</v>
      </c>
      <c r="G1122" s="3">
        <f>IF(PASSAGEM!H1122="","",PASSAGEM!H1122)</f>
        <v>0</v>
      </c>
      <c r="H1122" s="3">
        <f>IF(PASSAGEM!I1122="","",PASSAGEM!I1122)</f>
        <v>0</v>
      </c>
      <c r="I1122" s="3">
        <f>IF(PASSAGEM!J1122="","",PASSAGEM!J1122)</f>
        <v>32.03</v>
      </c>
      <c r="J1122" s="3">
        <f>IF(PASSAGEM!K1122="","",PASSAGEM!K1122)</f>
        <v>0</v>
      </c>
      <c r="K1122" s="3">
        <f>IF(PASSAGEM!L1122="","",PASSAGEM!L1122)</f>
        <v>0</v>
      </c>
      <c r="L1122" s="3">
        <f>IF(PASSAGEM!M1122="","",PASSAGEM!M1122)</f>
        <v>0</v>
      </c>
      <c r="M1122" s="3">
        <f>IF(PASSAGEM!N1122="","",PASSAGEM!N1122)</f>
        <v>0</v>
      </c>
      <c r="N1122" s="2" t="str">
        <f>IF(PASSAGEM!O1122="","",PASSAGEM!O1122)</f>
        <v>20250630</v>
      </c>
      <c r="O1122" s="2" t="str">
        <f>IF(PASSAGEM!P1122="","",PASSAGEM!P1122)</f>
        <v>PREMIO</v>
      </c>
    </row>
    <row r="1123" spans="1:15" x14ac:dyDescent="0.25">
      <c r="A1123" s="2">
        <f>IF(PASSAGEM!B1123="","",PASSAGEM!B1123)</f>
        <v>6300</v>
      </c>
      <c r="B1123" s="2">
        <f>IF(PASSAGEM!C1123="","",PASSAGEM!C1123)</f>
        <v>6142</v>
      </c>
      <c r="C1123" s="2">
        <f>IF(PASSAGEM!D1123="","",PASSAGEM!D1123)</f>
        <v>144440313769</v>
      </c>
      <c r="D1123" s="2" t="str">
        <f>IF(PASSAGEM!E1123="","",PASSAGEM!E1123)</f>
        <v>GENESIO DO ESPIRITO SANTO OLIVEIRA</v>
      </c>
      <c r="E1123" s="3">
        <f>IF(PASSAGEM!F1123="","",PASSAGEM!F1123)</f>
        <v>31.83</v>
      </c>
      <c r="F1123" s="3">
        <f>IF(PASSAGEM!G1123="","",PASSAGEM!G1123)</f>
        <v>0</v>
      </c>
      <c r="G1123" s="3">
        <f>IF(PASSAGEM!H1123="","",PASSAGEM!H1123)</f>
        <v>0</v>
      </c>
      <c r="H1123" s="3">
        <f>IF(PASSAGEM!I1123="","",PASSAGEM!I1123)</f>
        <v>0</v>
      </c>
      <c r="I1123" s="3">
        <f>IF(PASSAGEM!J1123="","",PASSAGEM!J1123)</f>
        <v>0</v>
      </c>
      <c r="J1123" s="3">
        <f>IF(PASSAGEM!K1123="","",PASSAGEM!K1123)</f>
        <v>0</v>
      </c>
      <c r="K1123" s="3">
        <f>IF(PASSAGEM!L1123="","",PASSAGEM!L1123)</f>
        <v>0</v>
      </c>
      <c r="L1123" s="3">
        <f>IF(PASSAGEM!M1123="","",PASSAGEM!M1123)</f>
        <v>0</v>
      </c>
      <c r="M1123" s="3">
        <f>IF(PASSAGEM!N1123="","",PASSAGEM!N1123)</f>
        <v>0</v>
      </c>
      <c r="N1123" s="2" t="str">
        <f>IF(PASSAGEM!O1123="","",PASSAGEM!O1123)</f>
        <v>20250630</v>
      </c>
      <c r="O1123" s="2" t="str">
        <f>IF(PASSAGEM!P1123="","",PASSAGEM!P1123)</f>
        <v>PREMIO</v>
      </c>
    </row>
    <row r="1124" spans="1:15" x14ac:dyDescent="0.25">
      <c r="A1124" s="2">
        <f>IF(PASSAGEM!B1124="","",PASSAGEM!B1124)</f>
        <v>6300</v>
      </c>
      <c r="B1124" s="2">
        <f>IF(PASSAGEM!C1124="","",PASSAGEM!C1124)</f>
        <v>6142</v>
      </c>
      <c r="C1124" s="2">
        <f>IF(PASSAGEM!D1124="","",PASSAGEM!D1124)</f>
        <v>144440313769</v>
      </c>
      <c r="D1124" s="2" t="str">
        <f>IF(PASSAGEM!E1124="","",PASSAGEM!E1124)</f>
        <v>GENESIO DO ESPIRITO SANTO OLIVEIRA</v>
      </c>
      <c r="E1124" s="3">
        <f>IF(PASSAGEM!F1124="","",PASSAGEM!F1124)</f>
        <v>0</v>
      </c>
      <c r="F1124" s="3">
        <f>IF(PASSAGEM!G1124="","",PASSAGEM!G1124)</f>
        <v>0</v>
      </c>
      <c r="G1124" s="3">
        <f>IF(PASSAGEM!H1124="","",PASSAGEM!H1124)</f>
        <v>0</v>
      </c>
      <c r="H1124" s="3">
        <f>IF(PASSAGEM!I1124="","",PASSAGEM!I1124)</f>
        <v>0</v>
      </c>
      <c r="I1124" s="3">
        <f>IF(PASSAGEM!J1124="","",PASSAGEM!J1124)</f>
        <v>18.89</v>
      </c>
      <c r="J1124" s="3">
        <f>IF(PASSAGEM!K1124="","",PASSAGEM!K1124)</f>
        <v>0</v>
      </c>
      <c r="K1124" s="3">
        <f>IF(PASSAGEM!L1124="","",PASSAGEM!L1124)</f>
        <v>0</v>
      </c>
      <c r="L1124" s="3">
        <f>IF(PASSAGEM!M1124="","",PASSAGEM!M1124)</f>
        <v>0</v>
      </c>
      <c r="M1124" s="3">
        <f>IF(PASSAGEM!N1124="","",PASSAGEM!N1124)</f>
        <v>0</v>
      </c>
      <c r="N1124" s="2" t="str">
        <f>IF(PASSAGEM!O1124="","",PASSAGEM!O1124)</f>
        <v>20250630</v>
      </c>
      <c r="O1124" s="2" t="str">
        <f>IF(PASSAGEM!P1124="","",PASSAGEM!P1124)</f>
        <v>PREMIO</v>
      </c>
    </row>
    <row r="1125" spans="1:15" x14ac:dyDescent="0.25">
      <c r="A1125" s="2">
        <f>IF(PASSAGEM!B1125="","",PASSAGEM!B1125)</f>
        <v>6300</v>
      </c>
      <c r="B1125" s="2">
        <f>IF(PASSAGEM!C1125="","",PASSAGEM!C1125)</f>
        <v>6142</v>
      </c>
      <c r="C1125" s="2">
        <f>IF(PASSAGEM!D1125="","",PASSAGEM!D1125)</f>
        <v>144440314764</v>
      </c>
      <c r="D1125" s="2" t="str">
        <f>IF(PASSAGEM!E1125="","",PASSAGEM!E1125)</f>
        <v>GUSTAVO MOITINHO GOMES</v>
      </c>
      <c r="E1125" s="3">
        <f>IF(PASSAGEM!F1125="","",PASSAGEM!F1125)</f>
        <v>122.02</v>
      </c>
      <c r="F1125" s="3">
        <f>IF(PASSAGEM!G1125="","",PASSAGEM!G1125)</f>
        <v>0</v>
      </c>
      <c r="G1125" s="3">
        <f>IF(PASSAGEM!H1125="","",PASSAGEM!H1125)</f>
        <v>0</v>
      </c>
      <c r="H1125" s="3">
        <f>IF(PASSAGEM!I1125="","",PASSAGEM!I1125)</f>
        <v>0</v>
      </c>
      <c r="I1125" s="3">
        <f>IF(PASSAGEM!J1125="","",PASSAGEM!J1125)</f>
        <v>0</v>
      </c>
      <c r="J1125" s="3">
        <f>IF(PASSAGEM!K1125="","",PASSAGEM!K1125)</f>
        <v>0</v>
      </c>
      <c r="K1125" s="3">
        <f>IF(PASSAGEM!L1125="","",PASSAGEM!L1125)</f>
        <v>0</v>
      </c>
      <c r="L1125" s="3">
        <f>IF(PASSAGEM!M1125="","",PASSAGEM!M1125)</f>
        <v>0</v>
      </c>
      <c r="M1125" s="3">
        <f>IF(PASSAGEM!N1125="","",PASSAGEM!N1125)</f>
        <v>0</v>
      </c>
      <c r="N1125" s="2" t="str">
        <f>IF(PASSAGEM!O1125="","",PASSAGEM!O1125)</f>
        <v>20250630</v>
      </c>
      <c r="O1125" s="2" t="str">
        <f>IF(PASSAGEM!P1125="","",PASSAGEM!P1125)</f>
        <v>PREMIO</v>
      </c>
    </row>
    <row r="1126" spans="1:15" x14ac:dyDescent="0.25">
      <c r="A1126" s="2">
        <f>IF(PASSAGEM!B1126="","",PASSAGEM!B1126)</f>
        <v>6300</v>
      </c>
      <c r="B1126" s="2">
        <f>IF(PASSAGEM!C1126="","",PASSAGEM!C1126)</f>
        <v>6142</v>
      </c>
      <c r="C1126" s="2">
        <f>IF(PASSAGEM!D1126="","",PASSAGEM!D1126)</f>
        <v>144440314764</v>
      </c>
      <c r="D1126" s="2" t="str">
        <f>IF(PASSAGEM!E1126="","",PASSAGEM!E1126)</f>
        <v>GUSTAVO MOITINHO GOMES</v>
      </c>
      <c r="E1126" s="3">
        <f>IF(PASSAGEM!F1126="","",PASSAGEM!F1126)</f>
        <v>0</v>
      </c>
      <c r="F1126" s="3">
        <f>IF(PASSAGEM!G1126="","",PASSAGEM!G1126)</f>
        <v>0</v>
      </c>
      <c r="G1126" s="3">
        <f>IF(PASSAGEM!H1126="","",PASSAGEM!H1126)</f>
        <v>0</v>
      </c>
      <c r="H1126" s="3">
        <f>IF(PASSAGEM!I1126="","",PASSAGEM!I1126)</f>
        <v>0</v>
      </c>
      <c r="I1126" s="3">
        <f>IF(PASSAGEM!J1126="","",PASSAGEM!J1126)</f>
        <v>35.020000000000003</v>
      </c>
      <c r="J1126" s="3">
        <f>IF(PASSAGEM!K1126="","",PASSAGEM!K1126)</f>
        <v>0</v>
      </c>
      <c r="K1126" s="3">
        <f>IF(PASSAGEM!L1126="","",PASSAGEM!L1126)</f>
        <v>0</v>
      </c>
      <c r="L1126" s="3">
        <f>IF(PASSAGEM!M1126="","",PASSAGEM!M1126)</f>
        <v>0</v>
      </c>
      <c r="M1126" s="3">
        <f>IF(PASSAGEM!N1126="","",PASSAGEM!N1126)</f>
        <v>0</v>
      </c>
      <c r="N1126" s="2" t="str">
        <f>IF(PASSAGEM!O1126="","",PASSAGEM!O1126)</f>
        <v>20250630</v>
      </c>
      <c r="O1126" s="2" t="str">
        <f>IF(PASSAGEM!P1126="","",PASSAGEM!P1126)</f>
        <v>PREMIO</v>
      </c>
    </row>
    <row r="1127" spans="1:15" x14ac:dyDescent="0.25">
      <c r="A1127" s="2">
        <f>IF(PASSAGEM!B1127="","",PASSAGEM!B1127)</f>
        <v>6300</v>
      </c>
      <c r="B1127" s="2">
        <f>IF(PASSAGEM!C1127="","",PASSAGEM!C1127)</f>
        <v>6142</v>
      </c>
      <c r="C1127" s="2">
        <f>IF(PASSAGEM!D1127="","",PASSAGEM!D1127)</f>
        <v>144440316844</v>
      </c>
      <c r="D1127" s="2" t="str">
        <f>IF(PASSAGEM!E1127="","",PASSAGEM!E1127)</f>
        <v>FABIANA GUERRA ROCHA</v>
      </c>
      <c r="E1127" s="3">
        <f>IF(PASSAGEM!F1127="","",PASSAGEM!F1127)</f>
        <v>73.39</v>
      </c>
      <c r="F1127" s="3">
        <f>IF(PASSAGEM!G1127="","",PASSAGEM!G1127)</f>
        <v>0</v>
      </c>
      <c r="G1127" s="3">
        <f>IF(PASSAGEM!H1127="","",PASSAGEM!H1127)</f>
        <v>0</v>
      </c>
      <c r="H1127" s="3">
        <f>IF(PASSAGEM!I1127="","",PASSAGEM!I1127)</f>
        <v>0</v>
      </c>
      <c r="I1127" s="3">
        <f>IF(PASSAGEM!J1127="","",PASSAGEM!J1127)</f>
        <v>0</v>
      </c>
      <c r="J1127" s="3">
        <f>IF(PASSAGEM!K1127="","",PASSAGEM!K1127)</f>
        <v>0</v>
      </c>
      <c r="K1127" s="3">
        <f>IF(PASSAGEM!L1127="","",PASSAGEM!L1127)</f>
        <v>0</v>
      </c>
      <c r="L1127" s="3">
        <f>IF(PASSAGEM!M1127="","",PASSAGEM!M1127)</f>
        <v>0</v>
      </c>
      <c r="M1127" s="3">
        <f>IF(PASSAGEM!N1127="","",PASSAGEM!N1127)</f>
        <v>0</v>
      </c>
      <c r="N1127" s="2" t="str">
        <f>IF(PASSAGEM!O1127="","",PASSAGEM!O1127)</f>
        <v>20250630</v>
      </c>
      <c r="O1127" s="2" t="str">
        <f>IF(PASSAGEM!P1127="","",PASSAGEM!P1127)</f>
        <v>PREMIO</v>
      </c>
    </row>
    <row r="1128" spans="1:15" x14ac:dyDescent="0.25">
      <c r="A1128" s="2">
        <f>IF(PASSAGEM!B1128="","",PASSAGEM!B1128)</f>
        <v>6300</v>
      </c>
      <c r="B1128" s="2">
        <f>IF(PASSAGEM!C1128="","",PASSAGEM!C1128)</f>
        <v>6142</v>
      </c>
      <c r="C1128" s="2">
        <f>IF(PASSAGEM!D1128="","",PASSAGEM!D1128)</f>
        <v>144440316844</v>
      </c>
      <c r="D1128" s="2" t="str">
        <f>IF(PASSAGEM!E1128="","",PASSAGEM!E1128)</f>
        <v>FABIANA GUERRA ROCHA</v>
      </c>
      <c r="E1128" s="3">
        <f>IF(PASSAGEM!F1128="","",PASSAGEM!F1128)</f>
        <v>0</v>
      </c>
      <c r="F1128" s="3">
        <f>IF(PASSAGEM!G1128="","",PASSAGEM!G1128)</f>
        <v>0</v>
      </c>
      <c r="G1128" s="3">
        <f>IF(PASSAGEM!H1128="","",PASSAGEM!H1128)</f>
        <v>0</v>
      </c>
      <c r="H1128" s="3">
        <f>IF(PASSAGEM!I1128="","",PASSAGEM!I1128)</f>
        <v>0</v>
      </c>
      <c r="I1128" s="3">
        <f>IF(PASSAGEM!J1128="","",PASSAGEM!J1128)</f>
        <v>58.24</v>
      </c>
      <c r="J1128" s="3">
        <f>IF(PASSAGEM!K1128="","",PASSAGEM!K1128)</f>
        <v>0</v>
      </c>
      <c r="K1128" s="3">
        <f>IF(PASSAGEM!L1128="","",PASSAGEM!L1128)</f>
        <v>0</v>
      </c>
      <c r="L1128" s="3">
        <f>IF(PASSAGEM!M1128="","",PASSAGEM!M1128)</f>
        <v>0</v>
      </c>
      <c r="M1128" s="3">
        <f>IF(PASSAGEM!N1128="","",PASSAGEM!N1128)</f>
        <v>0</v>
      </c>
      <c r="N1128" s="2" t="str">
        <f>IF(PASSAGEM!O1128="","",PASSAGEM!O1128)</f>
        <v>20250630</v>
      </c>
      <c r="O1128" s="2" t="str">
        <f>IF(PASSAGEM!P1128="","",PASSAGEM!P1128)</f>
        <v>PREMIO</v>
      </c>
    </row>
    <row r="1129" spans="1:15" x14ac:dyDescent="0.25">
      <c r="A1129" s="2">
        <f>IF(PASSAGEM!B1129="","",PASSAGEM!B1129)</f>
        <v>6300</v>
      </c>
      <c r="B1129" s="2">
        <f>IF(PASSAGEM!C1129="","",PASSAGEM!C1129)</f>
        <v>6142</v>
      </c>
      <c r="C1129" s="2">
        <f>IF(PASSAGEM!D1129="","",PASSAGEM!D1129)</f>
        <v>144440319721</v>
      </c>
      <c r="D1129" s="2" t="str">
        <f>IF(PASSAGEM!E1129="","",PASSAGEM!E1129)</f>
        <v>ALESSANDRA SODRE TORRES MOREIRA</v>
      </c>
      <c r="E1129" s="3">
        <f>IF(PASSAGEM!F1129="","",PASSAGEM!F1129)</f>
        <v>42.17</v>
      </c>
      <c r="F1129" s="3">
        <f>IF(PASSAGEM!G1129="","",PASSAGEM!G1129)</f>
        <v>0</v>
      </c>
      <c r="G1129" s="3">
        <f>IF(PASSAGEM!H1129="","",PASSAGEM!H1129)</f>
        <v>0</v>
      </c>
      <c r="H1129" s="3">
        <f>IF(PASSAGEM!I1129="","",PASSAGEM!I1129)</f>
        <v>0</v>
      </c>
      <c r="I1129" s="3">
        <f>IF(PASSAGEM!J1129="","",PASSAGEM!J1129)</f>
        <v>0</v>
      </c>
      <c r="J1129" s="3">
        <f>IF(PASSAGEM!K1129="","",PASSAGEM!K1129)</f>
        <v>0</v>
      </c>
      <c r="K1129" s="3">
        <f>IF(PASSAGEM!L1129="","",PASSAGEM!L1129)</f>
        <v>0</v>
      </c>
      <c r="L1129" s="3">
        <f>IF(PASSAGEM!M1129="","",PASSAGEM!M1129)</f>
        <v>0</v>
      </c>
      <c r="M1129" s="3">
        <f>IF(PASSAGEM!N1129="","",PASSAGEM!N1129)</f>
        <v>0</v>
      </c>
      <c r="N1129" s="2" t="str">
        <f>IF(PASSAGEM!O1129="","",PASSAGEM!O1129)</f>
        <v>20250630</v>
      </c>
      <c r="O1129" s="2" t="str">
        <f>IF(PASSAGEM!P1129="","",PASSAGEM!P1129)</f>
        <v>PREMIO</v>
      </c>
    </row>
    <row r="1130" spans="1:15" x14ac:dyDescent="0.25">
      <c r="A1130" s="2">
        <f>IF(PASSAGEM!B1130="","",PASSAGEM!B1130)</f>
        <v>6300</v>
      </c>
      <c r="B1130" s="2">
        <f>IF(PASSAGEM!C1130="","",PASSAGEM!C1130)</f>
        <v>6142</v>
      </c>
      <c r="C1130" s="2">
        <f>IF(PASSAGEM!D1130="","",PASSAGEM!D1130)</f>
        <v>144440319721</v>
      </c>
      <c r="D1130" s="2" t="str">
        <f>IF(PASSAGEM!E1130="","",PASSAGEM!E1130)</f>
        <v>ALESSANDRA SODRE TORRES MOREIRA</v>
      </c>
      <c r="E1130" s="3">
        <f>IF(PASSAGEM!F1130="","",PASSAGEM!F1130)</f>
        <v>0</v>
      </c>
      <c r="F1130" s="3">
        <f>IF(PASSAGEM!G1130="","",PASSAGEM!G1130)</f>
        <v>0</v>
      </c>
      <c r="G1130" s="3">
        <f>IF(PASSAGEM!H1130="","",PASSAGEM!H1130)</f>
        <v>0</v>
      </c>
      <c r="H1130" s="3">
        <f>IF(PASSAGEM!I1130="","",PASSAGEM!I1130)</f>
        <v>0</v>
      </c>
      <c r="I1130" s="3">
        <f>IF(PASSAGEM!J1130="","",PASSAGEM!J1130)</f>
        <v>39.380000000000003</v>
      </c>
      <c r="J1130" s="3">
        <f>IF(PASSAGEM!K1130="","",PASSAGEM!K1130)</f>
        <v>0</v>
      </c>
      <c r="K1130" s="3">
        <f>IF(PASSAGEM!L1130="","",PASSAGEM!L1130)</f>
        <v>0</v>
      </c>
      <c r="L1130" s="3">
        <f>IF(PASSAGEM!M1130="","",PASSAGEM!M1130)</f>
        <v>0</v>
      </c>
      <c r="M1130" s="3">
        <f>IF(PASSAGEM!N1130="","",PASSAGEM!N1130)</f>
        <v>0</v>
      </c>
      <c r="N1130" s="2" t="str">
        <f>IF(PASSAGEM!O1130="","",PASSAGEM!O1130)</f>
        <v>20250630</v>
      </c>
      <c r="O1130" s="2" t="str">
        <f>IF(PASSAGEM!P1130="","",PASSAGEM!P1130)</f>
        <v>PREMIO</v>
      </c>
    </row>
    <row r="1131" spans="1:15" x14ac:dyDescent="0.25">
      <c r="A1131" s="2">
        <f>IF(PASSAGEM!B1131="","",PASSAGEM!B1131)</f>
        <v>6300</v>
      </c>
      <c r="B1131" s="2">
        <f>IF(PASSAGEM!C1131="","",PASSAGEM!C1131)</f>
        <v>6142</v>
      </c>
      <c r="C1131" s="2">
        <f>IF(PASSAGEM!D1131="","",PASSAGEM!D1131)</f>
        <v>144440324443</v>
      </c>
      <c r="D1131" s="2" t="str">
        <f>IF(PASSAGEM!E1131="","",PASSAGEM!E1131)</f>
        <v>ALDERVAN ALVES DE OLIVEIRA</v>
      </c>
      <c r="E1131" s="3">
        <f>IF(PASSAGEM!F1131="","",PASSAGEM!F1131)</f>
        <v>4.99</v>
      </c>
      <c r="F1131" s="3">
        <f>IF(PASSAGEM!G1131="","",PASSAGEM!G1131)</f>
        <v>0</v>
      </c>
      <c r="G1131" s="3">
        <f>IF(PASSAGEM!H1131="","",PASSAGEM!H1131)</f>
        <v>0</v>
      </c>
      <c r="H1131" s="3">
        <f>IF(PASSAGEM!I1131="","",PASSAGEM!I1131)</f>
        <v>0</v>
      </c>
      <c r="I1131" s="3">
        <f>IF(PASSAGEM!J1131="","",PASSAGEM!J1131)</f>
        <v>0</v>
      </c>
      <c r="J1131" s="3">
        <f>IF(PASSAGEM!K1131="","",PASSAGEM!K1131)</f>
        <v>0</v>
      </c>
      <c r="K1131" s="3">
        <f>IF(PASSAGEM!L1131="","",PASSAGEM!L1131)</f>
        <v>0</v>
      </c>
      <c r="L1131" s="3">
        <f>IF(PASSAGEM!M1131="","",PASSAGEM!M1131)</f>
        <v>0</v>
      </c>
      <c r="M1131" s="3">
        <f>IF(PASSAGEM!N1131="","",PASSAGEM!N1131)</f>
        <v>0</v>
      </c>
      <c r="N1131" s="2" t="str">
        <f>IF(PASSAGEM!O1131="","",PASSAGEM!O1131)</f>
        <v>20250630</v>
      </c>
      <c r="O1131" s="2" t="str">
        <f>IF(PASSAGEM!P1131="","",PASSAGEM!P1131)</f>
        <v>PREMIO</v>
      </c>
    </row>
    <row r="1132" spans="1:15" x14ac:dyDescent="0.25">
      <c r="A1132" s="2">
        <f>IF(PASSAGEM!B1132="","",PASSAGEM!B1132)</f>
        <v>6300</v>
      </c>
      <c r="B1132" s="2">
        <f>IF(PASSAGEM!C1132="","",PASSAGEM!C1132)</f>
        <v>6142</v>
      </c>
      <c r="C1132" s="2">
        <f>IF(PASSAGEM!D1132="","",PASSAGEM!D1132)</f>
        <v>144440324443</v>
      </c>
      <c r="D1132" s="2" t="str">
        <f>IF(PASSAGEM!E1132="","",PASSAGEM!E1132)</f>
        <v>ALDERVAN ALVES DE OLIVEIRA</v>
      </c>
      <c r="E1132" s="3">
        <f>IF(PASSAGEM!F1132="","",PASSAGEM!F1132)</f>
        <v>0</v>
      </c>
      <c r="F1132" s="3">
        <f>IF(PASSAGEM!G1132="","",PASSAGEM!G1132)</f>
        <v>0</v>
      </c>
      <c r="G1132" s="3">
        <f>IF(PASSAGEM!H1132="","",PASSAGEM!H1132)</f>
        <v>0</v>
      </c>
      <c r="H1132" s="3">
        <f>IF(PASSAGEM!I1132="","",PASSAGEM!I1132)</f>
        <v>0</v>
      </c>
      <c r="I1132" s="3">
        <f>IF(PASSAGEM!J1132="","",PASSAGEM!J1132)</f>
        <v>15.78</v>
      </c>
      <c r="J1132" s="3">
        <f>IF(PASSAGEM!K1132="","",PASSAGEM!K1132)</f>
        <v>0</v>
      </c>
      <c r="K1132" s="3">
        <f>IF(PASSAGEM!L1132="","",PASSAGEM!L1132)</f>
        <v>0</v>
      </c>
      <c r="L1132" s="3">
        <f>IF(PASSAGEM!M1132="","",PASSAGEM!M1132)</f>
        <v>0</v>
      </c>
      <c r="M1132" s="3">
        <f>IF(PASSAGEM!N1132="","",PASSAGEM!N1132)</f>
        <v>0</v>
      </c>
      <c r="N1132" s="2" t="str">
        <f>IF(PASSAGEM!O1132="","",PASSAGEM!O1132)</f>
        <v>20250630</v>
      </c>
      <c r="O1132" s="2" t="str">
        <f>IF(PASSAGEM!P1132="","",PASSAGEM!P1132)</f>
        <v>PREMIO</v>
      </c>
    </row>
    <row r="1133" spans="1:15" x14ac:dyDescent="0.25">
      <c r="A1133" s="2">
        <f>IF(PASSAGEM!B1133="","",PASSAGEM!B1133)</f>
        <v>6300</v>
      </c>
      <c r="B1133" s="2">
        <f>IF(PASSAGEM!C1133="","",PASSAGEM!C1133)</f>
        <v>6142</v>
      </c>
      <c r="C1133" s="2">
        <f>IF(PASSAGEM!D1133="","",PASSAGEM!D1133)</f>
        <v>144440324752</v>
      </c>
      <c r="D1133" s="2" t="str">
        <f>IF(PASSAGEM!E1133="","",PASSAGEM!E1133)</f>
        <v>SOLANGE FERREIRA MOREIRA</v>
      </c>
      <c r="E1133" s="3">
        <f>IF(PASSAGEM!F1133="","",PASSAGEM!F1133)</f>
        <v>124.44</v>
      </c>
      <c r="F1133" s="3">
        <f>IF(PASSAGEM!G1133="","",PASSAGEM!G1133)</f>
        <v>0</v>
      </c>
      <c r="G1133" s="3">
        <f>IF(PASSAGEM!H1133="","",PASSAGEM!H1133)</f>
        <v>0</v>
      </c>
      <c r="H1133" s="3">
        <f>IF(PASSAGEM!I1133="","",PASSAGEM!I1133)</f>
        <v>0</v>
      </c>
      <c r="I1133" s="3">
        <f>IF(PASSAGEM!J1133="","",PASSAGEM!J1133)</f>
        <v>0</v>
      </c>
      <c r="J1133" s="3">
        <f>IF(PASSAGEM!K1133="","",PASSAGEM!K1133)</f>
        <v>0</v>
      </c>
      <c r="K1133" s="3">
        <f>IF(PASSAGEM!L1133="","",PASSAGEM!L1133)</f>
        <v>0</v>
      </c>
      <c r="L1133" s="3">
        <f>IF(PASSAGEM!M1133="","",PASSAGEM!M1133)</f>
        <v>0</v>
      </c>
      <c r="M1133" s="3">
        <f>IF(PASSAGEM!N1133="","",PASSAGEM!N1133)</f>
        <v>0</v>
      </c>
      <c r="N1133" s="2" t="str">
        <f>IF(PASSAGEM!O1133="","",PASSAGEM!O1133)</f>
        <v>20250630</v>
      </c>
      <c r="O1133" s="2" t="str">
        <f>IF(PASSAGEM!P1133="","",PASSAGEM!P1133)</f>
        <v>PREMIO</v>
      </c>
    </row>
    <row r="1134" spans="1:15" x14ac:dyDescent="0.25">
      <c r="A1134" s="2">
        <f>IF(PASSAGEM!B1134="","",PASSAGEM!B1134)</f>
        <v>6300</v>
      </c>
      <c r="B1134" s="2">
        <f>IF(PASSAGEM!C1134="","",PASSAGEM!C1134)</f>
        <v>6142</v>
      </c>
      <c r="C1134" s="2">
        <f>IF(PASSAGEM!D1134="","",PASSAGEM!D1134)</f>
        <v>144440324752</v>
      </c>
      <c r="D1134" s="2" t="str">
        <f>IF(PASSAGEM!E1134="","",PASSAGEM!E1134)</f>
        <v>SOLANGE FERREIRA MOREIRA</v>
      </c>
      <c r="E1134" s="3">
        <f>IF(PASSAGEM!F1134="","",PASSAGEM!F1134)</f>
        <v>0</v>
      </c>
      <c r="F1134" s="3">
        <f>IF(PASSAGEM!G1134="","",PASSAGEM!G1134)</f>
        <v>0</v>
      </c>
      <c r="G1134" s="3">
        <f>IF(PASSAGEM!H1134="","",PASSAGEM!H1134)</f>
        <v>0</v>
      </c>
      <c r="H1134" s="3">
        <f>IF(PASSAGEM!I1134="","",PASSAGEM!I1134)</f>
        <v>0</v>
      </c>
      <c r="I1134" s="3">
        <f>IF(PASSAGEM!J1134="","",PASSAGEM!J1134)</f>
        <v>24.61</v>
      </c>
      <c r="J1134" s="3">
        <f>IF(PASSAGEM!K1134="","",PASSAGEM!K1134)</f>
        <v>0</v>
      </c>
      <c r="K1134" s="3">
        <f>IF(PASSAGEM!L1134="","",PASSAGEM!L1134)</f>
        <v>0</v>
      </c>
      <c r="L1134" s="3">
        <f>IF(PASSAGEM!M1134="","",PASSAGEM!M1134)</f>
        <v>0</v>
      </c>
      <c r="M1134" s="3">
        <f>IF(PASSAGEM!N1134="","",PASSAGEM!N1134)</f>
        <v>0</v>
      </c>
      <c r="N1134" s="2" t="str">
        <f>IF(PASSAGEM!O1134="","",PASSAGEM!O1134)</f>
        <v>20250630</v>
      </c>
      <c r="O1134" s="2" t="str">
        <f>IF(PASSAGEM!P1134="","",PASSAGEM!P1134)</f>
        <v>PREMIO</v>
      </c>
    </row>
    <row r="1135" spans="1:15" x14ac:dyDescent="0.25">
      <c r="A1135" s="2">
        <f>IF(PASSAGEM!B1135="","",PASSAGEM!B1135)</f>
        <v>6300</v>
      </c>
      <c r="B1135" s="2">
        <f>IF(PASSAGEM!C1135="","",PASSAGEM!C1135)</f>
        <v>6142</v>
      </c>
      <c r="C1135" s="2">
        <f>IF(PASSAGEM!D1135="","",PASSAGEM!D1135)</f>
        <v>144440325025</v>
      </c>
      <c r="D1135" s="2" t="str">
        <f>IF(PASSAGEM!E1135="","",PASSAGEM!E1135)</f>
        <v>SERGIO DOS SANTOS</v>
      </c>
      <c r="E1135" s="3">
        <f>IF(PASSAGEM!F1135="","",PASSAGEM!F1135)</f>
        <v>184.84</v>
      </c>
      <c r="F1135" s="3">
        <f>IF(PASSAGEM!G1135="","",PASSAGEM!G1135)</f>
        <v>0</v>
      </c>
      <c r="G1135" s="3">
        <f>IF(PASSAGEM!H1135="","",PASSAGEM!H1135)</f>
        <v>0</v>
      </c>
      <c r="H1135" s="3">
        <f>IF(PASSAGEM!I1135="","",PASSAGEM!I1135)</f>
        <v>0</v>
      </c>
      <c r="I1135" s="3">
        <f>IF(PASSAGEM!J1135="","",PASSAGEM!J1135)</f>
        <v>0</v>
      </c>
      <c r="J1135" s="3">
        <f>IF(PASSAGEM!K1135="","",PASSAGEM!K1135)</f>
        <v>0</v>
      </c>
      <c r="K1135" s="3">
        <f>IF(PASSAGEM!L1135="","",PASSAGEM!L1135)</f>
        <v>0</v>
      </c>
      <c r="L1135" s="3">
        <f>IF(PASSAGEM!M1135="","",PASSAGEM!M1135)</f>
        <v>0</v>
      </c>
      <c r="M1135" s="3">
        <f>IF(PASSAGEM!N1135="","",PASSAGEM!N1135)</f>
        <v>0</v>
      </c>
      <c r="N1135" s="2" t="str">
        <f>IF(PASSAGEM!O1135="","",PASSAGEM!O1135)</f>
        <v>20250630</v>
      </c>
      <c r="O1135" s="2" t="str">
        <f>IF(PASSAGEM!P1135="","",PASSAGEM!P1135)</f>
        <v>PREMIO</v>
      </c>
    </row>
    <row r="1136" spans="1:15" x14ac:dyDescent="0.25">
      <c r="A1136" s="2">
        <f>IF(PASSAGEM!B1136="","",PASSAGEM!B1136)</f>
        <v>6300</v>
      </c>
      <c r="B1136" s="2">
        <f>IF(PASSAGEM!C1136="","",PASSAGEM!C1136)</f>
        <v>6142</v>
      </c>
      <c r="C1136" s="2">
        <f>IF(PASSAGEM!D1136="","",PASSAGEM!D1136)</f>
        <v>144440325025</v>
      </c>
      <c r="D1136" s="2" t="str">
        <f>IF(PASSAGEM!E1136="","",PASSAGEM!E1136)</f>
        <v>SERGIO DOS SANTOS</v>
      </c>
      <c r="E1136" s="3">
        <f>IF(PASSAGEM!F1136="","",PASSAGEM!F1136)</f>
        <v>0</v>
      </c>
      <c r="F1136" s="3">
        <f>IF(PASSAGEM!G1136="","",PASSAGEM!G1136)</f>
        <v>0</v>
      </c>
      <c r="G1136" s="3">
        <f>IF(PASSAGEM!H1136="","",PASSAGEM!H1136)</f>
        <v>0</v>
      </c>
      <c r="H1136" s="3">
        <f>IF(PASSAGEM!I1136="","",PASSAGEM!I1136)</f>
        <v>0</v>
      </c>
      <c r="I1136" s="3">
        <f>IF(PASSAGEM!J1136="","",PASSAGEM!J1136)</f>
        <v>78.45</v>
      </c>
      <c r="J1136" s="3">
        <f>IF(PASSAGEM!K1136="","",PASSAGEM!K1136)</f>
        <v>0</v>
      </c>
      <c r="K1136" s="3">
        <f>IF(PASSAGEM!L1136="","",PASSAGEM!L1136)</f>
        <v>0</v>
      </c>
      <c r="L1136" s="3">
        <f>IF(PASSAGEM!M1136="","",PASSAGEM!M1136)</f>
        <v>0</v>
      </c>
      <c r="M1136" s="3">
        <f>IF(PASSAGEM!N1136="","",PASSAGEM!N1136)</f>
        <v>0</v>
      </c>
      <c r="N1136" s="2" t="str">
        <f>IF(PASSAGEM!O1136="","",PASSAGEM!O1136)</f>
        <v>20250630</v>
      </c>
      <c r="O1136" s="2" t="str">
        <f>IF(PASSAGEM!P1136="","",PASSAGEM!P1136)</f>
        <v>PREMIO</v>
      </c>
    </row>
    <row r="1137" spans="1:15" x14ac:dyDescent="0.25">
      <c r="A1137" s="2">
        <f>IF(PASSAGEM!B1137="","",PASSAGEM!B1137)</f>
        <v>6300</v>
      </c>
      <c r="B1137" s="2">
        <f>IF(PASSAGEM!C1137="","",PASSAGEM!C1137)</f>
        <v>6142</v>
      </c>
      <c r="C1137" s="2">
        <f>IF(PASSAGEM!D1137="","",PASSAGEM!D1137)</f>
        <v>144440325588</v>
      </c>
      <c r="D1137" s="2" t="str">
        <f>IF(PASSAGEM!E1137="","",PASSAGEM!E1137)</f>
        <v>CALISTO DOS SANTOS CEZAR</v>
      </c>
      <c r="E1137" s="3">
        <f>IF(PASSAGEM!F1137="","",PASSAGEM!F1137)</f>
        <v>186.99</v>
      </c>
      <c r="F1137" s="3">
        <f>IF(PASSAGEM!G1137="","",PASSAGEM!G1137)</f>
        <v>0</v>
      </c>
      <c r="G1137" s="3">
        <f>IF(PASSAGEM!H1137="","",PASSAGEM!H1137)</f>
        <v>0</v>
      </c>
      <c r="H1137" s="3">
        <f>IF(PASSAGEM!I1137="","",PASSAGEM!I1137)</f>
        <v>0</v>
      </c>
      <c r="I1137" s="3">
        <f>IF(PASSAGEM!J1137="","",PASSAGEM!J1137)</f>
        <v>0</v>
      </c>
      <c r="J1137" s="3">
        <f>IF(PASSAGEM!K1137="","",PASSAGEM!K1137)</f>
        <v>0</v>
      </c>
      <c r="K1137" s="3">
        <f>IF(PASSAGEM!L1137="","",PASSAGEM!L1137)</f>
        <v>0</v>
      </c>
      <c r="L1137" s="3">
        <f>IF(PASSAGEM!M1137="","",PASSAGEM!M1137)</f>
        <v>0</v>
      </c>
      <c r="M1137" s="3">
        <f>IF(PASSAGEM!N1137="","",PASSAGEM!N1137)</f>
        <v>0</v>
      </c>
      <c r="N1137" s="2" t="str">
        <f>IF(PASSAGEM!O1137="","",PASSAGEM!O1137)</f>
        <v>20250630</v>
      </c>
      <c r="O1137" s="2" t="str">
        <f>IF(PASSAGEM!P1137="","",PASSAGEM!P1137)</f>
        <v>PREMIO</v>
      </c>
    </row>
    <row r="1138" spans="1:15" x14ac:dyDescent="0.25">
      <c r="A1138" s="2">
        <f>IF(PASSAGEM!B1138="","",PASSAGEM!B1138)</f>
        <v>6300</v>
      </c>
      <c r="B1138" s="2">
        <f>IF(PASSAGEM!C1138="","",PASSAGEM!C1138)</f>
        <v>6142</v>
      </c>
      <c r="C1138" s="2">
        <f>IF(PASSAGEM!D1138="","",PASSAGEM!D1138)</f>
        <v>144440325588</v>
      </c>
      <c r="D1138" s="2" t="str">
        <f>IF(PASSAGEM!E1138="","",PASSAGEM!E1138)</f>
        <v>CALISTO DOS SANTOS CEZAR</v>
      </c>
      <c r="E1138" s="3">
        <f>IF(PASSAGEM!F1138="","",PASSAGEM!F1138)</f>
        <v>0</v>
      </c>
      <c r="F1138" s="3">
        <f>IF(PASSAGEM!G1138="","",PASSAGEM!G1138)</f>
        <v>0</v>
      </c>
      <c r="G1138" s="3">
        <f>IF(PASSAGEM!H1138="","",PASSAGEM!H1138)</f>
        <v>0</v>
      </c>
      <c r="H1138" s="3">
        <f>IF(PASSAGEM!I1138="","",PASSAGEM!I1138)</f>
        <v>0</v>
      </c>
      <c r="I1138" s="3">
        <f>IF(PASSAGEM!J1138="","",PASSAGEM!J1138)</f>
        <v>25.23</v>
      </c>
      <c r="J1138" s="3">
        <f>IF(PASSAGEM!K1138="","",PASSAGEM!K1138)</f>
        <v>0</v>
      </c>
      <c r="K1138" s="3">
        <f>IF(PASSAGEM!L1138="","",PASSAGEM!L1138)</f>
        <v>0</v>
      </c>
      <c r="L1138" s="3">
        <f>IF(PASSAGEM!M1138="","",PASSAGEM!M1138)</f>
        <v>0</v>
      </c>
      <c r="M1138" s="3">
        <f>IF(PASSAGEM!N1138="","",PASSAGEM!N1138)</f>
        <v>0</v>
      </c>
      <c r="N1138" s="2" t="str">
        <f>IF(PASSAGEM!O1138="","",PASSAGEM!O1138)</f>
        <v>20250630</v>
      </c>
      <c r="O1138" s="2" t="str">
        <f>IF(PASSAGEM!P1138="","",PASSAGEM!P1138)</f>
        <v>PREMIO</v>
      </c>
    </row>
    <row r="1139" spans="1:15" x14ac:dyDescent="0.25">
      <c r="A1139" s="2">
        <f>IF(PASSAGEM!B1139="","",PASSAGEM!B1139)</f>
        <v>6300</v>
      </c>
      <c r="B1139" s="2">
        <f>IF(PASSAGEM!C1139="","",PASSAGEM!C1139)</f>
        <v>6142</v>
      </c>
      <c r="C1139" s="2">
        <f>IF(PASSAGEM!D1139="","",PASSAGEM!D1139)</f>
        <v>144440329928</v>
      </c>
      <c r="D1139" s="2" t="str">
        <f>IF(PASSAGEM!E1139="","",PASSAGEM!E1139)</f>
        <v>GENESIO BORGES DOS SANTOS</v>
      </c>
      <c r="E1139" s="3">
        <f>IF(PASSAGEM!F1139="","",PASSAGEM!F1139)</f>
        <v>697.21</v>
      </c>
      <c r="F1139" s="3">
        <f>IF(PASSAGEM!G1139="","",PASSAGEM!G1139)</f>
        <v>0</v>
      </c>
      <c r="G1139" s="3">
        <f>IF(PASSAGEM!H1139="","",PASSAGEM!H1139)</f>
        <v>0</v>
      </c>
      <c r="H1139" s="3">
        <f>IF(PASSAGEM!I1139="","",PASSAGEM!I1139)</f>
        <v>0</v>
      </c>
      <c r="I1139" s="3">
        <f>IF(PASSAGEM!J1139="","",PASSAGEM!J1139)</f>
        <v>0</v>
      </c>
      <c r="J1139" s="3">
        <f>IF(PASSAGEM!K1139="","",PASSAGEM!K1139)</f>
        <v>0</v>
      </c>
      <c r="K1139" s="3">
        <f>IF(PASSAGEM!L1139="","",PASSAGEM!L1139)</f>
        <v>0</v>
      </c>
      <c r="L1139" s="3">
        <f>IF(PASSAGEM!M1139="","",PASSAGEM!M1139)</f>
        <v>0</v>
      </c>
      <c r="M1139" s="3">
        <f>IF(PASSAGEM!N1139="","",PASSAGEM!N1139)</f>
        <v>0</v>
      </c>
      <c r="N1139" s="2" t="str">
        <f>IF(PASSAGEM!O1139="","",PASSAGEM!O1139)</f>
        <v>20250630</v>
      </c>
      <c r="O1139" s="2" t="str">
        <f>IF(PASSAGEM!P1139="","",PASSAGEM!P1139)</f>
        <v>PREMIO</v>
      </c>
    </row>
    <row r="1140" spans="1:15" x14ac:dyDescent="0.25">
      <c r="A1140" s="2">
        <f>IF(PASSAGEM!B1140="","",PASSAGEM!B1140)</f>
        <v>6300</v>
      </c>
      <c r="B1140" s="2">
        <f>IF(PASSAGEM!C1140="","",PASSAGEM!C1140)</f>
        <v>6142</v>
      </c>
      <c r="C1140" s="2">
        <f>IF(PASSAGEM!D1140="","",PASSAGEM!D1140)</f>
        <v>144440329928</v>
      </c>
      <c r="D1140" s="2" t="str">
        <f>IF(PASSAGEM!E1140="","",PASSAGEM!E1140)</f>
        <v>GENESIO BORGES DOS SANTOS</v>
      </c>
      <c r="E1140" s="3">
        <f>IF(PASSAGEM!F1140="","",PASSAGEM!F1140)</f>
        <v>0</v>
      </c>
      <c r="F1140" s="3">
        <f>IF(PASSAGEM!G1140="","",PASSAGEM!G1140)</f>
        <v>0</v>
      </c>
      <c r="G1140" s="3">
        <f>IF(PASSAGEM!H1140="","",PASSAGEM!H1140)</f>
        <v>0</v>
      </c>
      <c r="H1140" s="3">
        <f>IF(PASSAGEM!I1140="","",PASSAGEM!I1140)</f>
        <v>0</v>
      </c>
      <c r="I1140" s="3">
        <f>IF(PASSAGEM!J1140="","",PASSAGEM!J1140)</f>
        <v>80.45</v>
      </c>
      <c r="J1140" s="3">
        <f>IF(PASSAGEM!K1140="","",PASSAGEM!K1140)</f>
        <v>0</v>
      </c>
      <c r="K1140" s="3">
        <f>IF(PASSAGEM!L1140="","",PASSAGEM!L1140)</f>
        <v>0</v>
      </c>
      <c r="L1140" s="3">
        <f>IF(PASSAGEM!M1140="","",PASSAGEM!M1140)</f>
        <v>0</v>
      </c>
      <c r="M1140" s="3">
        <f>IF(PASSAGEM!N1140="","",PASSAGEM!N1140)</f>
        <v>0</v>
      </c>
      <c r="N1140" s="2" t="str">
        <f>IF(PASSAGEM!O1140="","",PASSAGEM!O1140)</f>
        <v>20250630</v>
      </c>
      <c r="O1140" s="2" t="str">
        <f>IF(PASSAGEM!P1140="","",PASSAGEM!P1140)</f>
        <v>PREMIO</v>
      </c>
    </row>
    <row r="1141" spans="1:15" x14ac:dyDescent="0.25">
      <c r="A1141" s="2">
        <f>IF(PASSAGEM!B1141="","",PASSAGEM!B1141)</f>
        <v>6300</v>
      </c>
      <c r="B1141" s="2">
        <f>IF(PASSAGEM!C1141="","",PASSAGEM!C1141)</f>
        <v>6142</v>
      </c>
      <c r="C1141" s="2">
        <f>IF(PASSAGEM!D1141="","",PASSAGEM!D1141)</f>
        <v>144440333435</v>
      </c>
      <c r="D1141" s="2" t="str">
        <f>IF(PASSAGEM!E1141="","",PASSAGEM!E1141)</f>
        <v>MARCOS ROBERTO XAVIER DE MACEDO</v>
      </c>
      <c r="E1141" s="3">
        <f>IF(PASSAGEM!F1141="","",PASSAGEM!F1141)</f>
        <v>86.84</v>
      </c>
      <c r="F1141" s="3">
        <f>IF(PASSAGEM!G1141="","",PASSAGEM!G1141)</f>
        <v>0</v>
      </c>
      <c r="G1141" s="3">
        <f>IF(PASSAGEM!H1141="","",PASSAGEM!H1141)</f>
        <v>0</v>
      </c>
      <c r="H1141" s="3">
        <f>IF(PASSAGEM!I1141="","",PASSAGEM!I1141)</f>
        <v>0</v>
      </c>
      <c r="I1141" s="3">
        <f>IF(PASSAGEM!J1141="","",PASSAGEM!J1141)</f>
        <v>0</v>
      </c>
      <c r="J1141" s="3">
        <f>IF(PASSAGEM!K1141="","",PASSAGEM!K1141)</f>
        <v>0</v>
      </c>
      <c r="K1141" s="3">
        <f>IF(PASSAGEM!L1141="","",PASSAGEM!L1141)</f>
        <v>0</v>
      </c>
      <c r="L1141" s="3">
        <f>IF(PASSAGEM!M1141="","",PASSAGEM!M1141)</f>
        <v>0</v>
      </c>
      <c r="M1141" s="3">
        <f>IF(PASSAGEM!N1141="","",PASSAGEM!N1141)</f>
        <v>0</v>
      </c>
      <c r="N1141" s="2" t="str">
        <f>IF(PASSAGEM!O1141="","",PASSAGEM!O1141)</f>
        <v>20250630</v>
      </c>
      <c r="O1141" s="2" t="str">
        <f>IF(PASSAGEM!P1141="","",PASSAGEM!P1141)</f>
        <v>PREMIO</v>
      </c>
    </row>
    <row r="1142" spans="1:15" x14ac:dyDescent="0.25">
      <c r="A1142" s="2">
        <f>IF(PASSAGEM!B1142="","",PASSAGEM!B1142)</f>
        <v>6300</v>
      </c>
      <c r="B1142" s="2">
        <f>IF(PASSAGEM!C1142="","",PASSAGEM!C1142)</f>
        <v>6142</v>
      </c>
      <c r="C1142" s="2">
        <f>IF(PASSAGEM!D1142="","",PASSAGEM!D1142)</f>
        <v>144440333435</v>
      </c>
      <c r="D1142" s="2" t="str">
        <f>IF(PASSAGEM!E1142="","",PASSAGEM!E1142)</f>
        <v>MARCOS ROBERTO XAVIER DE MACEDO</v>
      </c>
      <c r="E1142" s="3">
        <f>IF(PASSAGEM!F1142="","",PASSAGEM!F1142)</f>
        <v>0</v>
      </c>
      <c r="F1142" s="3">
        <f>IF(PASSAGEM!G1142="","",PASSAGEM!G1142)</f>
        <v>0</v>
      </c>
      <c r="G1142" s="3">
        <f>IF(PASSAGEM!H1142="","",PASSAGEM!H1142)</f>
        <v>0</v>
      </c>
      <c r="H1142" s="3">
        <f>IF(PASSAGEM!I1142="","",PASSAGEM!I1142)</f>
        <v>0</v>
      </c>
      <c r="I1142" s="3">
        <f>IF(PASSAGEM!J1142="","",PASSAGEM!J1142)</f>
        <v>25.97</v>
      </c>
      <c r="J1142" s="3">
        <f>IF(PASSAGEM!K1142="","",PASSAGEM!K1142)</f>
        <v>0</v>
      </c>
      <c r="K1142" s="3">
        <f>IF(PASSAGEM!L1142="","",PASSAGEM!L1142)</f>
        <v>0</v>
      </c>
      <c r="L1142" s="3">
        <f>IF(PASSAGEM!M1142="","",PASSAGEM!M1142)</f>
        <v>0</v>
      </c>
      <c r="M1142" s="3">
        <f>IF(PASSAGEM!N1142="","",PASSAGEM!N1142)</f>
        <v>0</v>
      </c>
      <c r="N1142" s="2" t="str">
        <f>IF(PASSAGEM!O1142="","",PASSAGEM!O1142)</f>
        <v>20250630</v>
      </c>
      <c r="O1142" s="2" t="str">
        <f>IF(PASSAGEM!P1142="","",PASSAGEM!P1142)</f>
        <v>PREMIO</v>
      </c>
    </row>
    <row r="1143" spans="1:15" x14ac:dyDescent="0.25">
      <c r="A1143" s="2">
        <f>IF(PASSAGEM!B1143="","",PASSAGEM!B1143)</f>
        <v>6300</v>
      </c>
      <c r="B1143" s="2">
        <f>IF(PASSAGEM!C1143="","",PASSAGEM!C1143)</f>
        <v>6142</v>
      </c>
      <c r="C1143" s="2">
        <f>IF(PASSAGEM!D1143="","",PASSAGEM!D1143)</f>
        <v>144440334938</v>
      </c>
      <c r="D1143" s="2" t="str">
        <f>IF(PASSAGEM!E1143="","",PASSAGEM!E1143)</f>
        <v>LUIZ EDUARDO DA SILVA VIEIRA</v>
      </c>
      <c r="E1143" s="3">
        <f>IF(PASSAGEM!F1143="","",PASSAGEM!F1143)</f>
        <v>40.44</v>
      </c>
      <c r="F1143" s="3">
        <f>IF(PASSAGEM!G1143="","",PASSAGEM!G1143)</f>
        <v>0</v>
      </c>
      <c r="G1143" s="3">
        <f>IF(PASSAGEM!H1143="","",PASSAGEM!H1143)</f>
        <v>0</v>
      </c>
      <c r="H1143" s="3">
        <f>IF(PASSAGEM!I1143="","",PASSAGEM!I1143)</f>
        <v>0</v>
      </c>
      <c r="I1143" s="3">
        <f>IF(PASSAGEM!J1143="","",PASSAGEM!J1143)</f>
        <v>0</v>
      </c>
      <c r="J1143" s="3">
        <f>IF(PASSAGEM!K1143="","",PASSAGEM!K1143)</f>
        <v>0</v>
      </c>
      <c r="K1143" s="3">
        <f>IF(PASSAGEM!L1143="","",PASSAGEM!L1143)</f>
        <v>0</v>
      </c>
      <c r="L1143" s="3">
        <f>IF(PASSAGEM!M1143="","",PASSAGEM!M1143)</f>
        <v>0</v>
      </c>
      <c r="M1143" s="3">
        <f>IF(PASSAGEM!N1143="","",PASSAGEM!N1143)</f>
        <v>0</v>
      </c>
      <c r="N1143" s="2" t="str">
        <f>IF(PASSAGEM!O1143="","",PASSAGEM!O1143)</f>
        <v>20250630</v>
      </c>
      <c r="O1143" s="2" t="str">
        <f>IF(PASSAGEM!P1143="","",PASSAGEM!P1143)</f>
        <v>PREMIO</v>
      </c>
    </row>
    <row r="1144" spans="1:15" x14ac:dyDescent="0.25">
      <c r="A1144" s="2">
        <f>IF(PASSAGEM!B1144="","",PASSAGEM!B1144)</f>
        <v>6300</v>
      </c>
      <c r="B1144" s="2">
        <f>IF(PASSAGEM!C1144="","",PASSAGEM!C1144)</f>
        <v>6142</v>
      </c>
      <c r="C1144" s="2">
        <f>IF(PASSAGEM!D1144="","",PASSAGEM!D1144)</f>
        <v>144440334938</v>
      </c>
      <c r="D1144" s="2" t="str">
        <f>IF(PASSAGEM!E1144="","",PASSAGEM!E1144)</f>
        <v>LUIZ EDUARDO DA SILVA VIEIRA</v>
      </c>
      <c r="E1144" s="3">
        <f>IF(PASSAGEM!F1144="","",PASSAGEM!F1144)</f>
        <v>0</v>
      </c>
      <c r="F1144" s="3">
        <f>IF(PASSAGEM!G1144="","",PASSAGEM!G1144)</f>
        <v>0</v>
      </c>
      <c r="G1144" s="3">
        <f>IF(PASSAGEM!H1144="","",PASSAGEM!H1144)</f>
        <v>0</v>
      </c>
      <c r="H1144" s="3">
        <f>IF(PASSAGEM!I1144="","",PASSAGEM!I1144)</f>
        <v>0</v>
      </c>
      <c r="I1144" s="3">
        <f>IF(PASSAGEM!J1144="","",PASSAGEM!J1144)</f>
        <v>41.2</v>
      </c>
      <c r="J1144" s="3">
        <f>IF(PASSAGEM!K1144="","",PASSAGEM!K1144)</f>
        <v>0</v>
      </c>
      <c r="K1144" s="3">
        <f>IF(PASSAGEM!L1144="","",PASSAGEM!L1144)</f>
        <v>0</v>
      </c>
      <c r="L1144" s="3">
        <f>IF(PASSAGEM!M1144="","",PASSAGEM!M1144)</f>
        <v>0</v>
      </c>
      <c r="M1144" s="3">
        <f>IF(PASSAGEM!N1144="","",PASSAGEM!N1144)</f>
        <v>0</v>
      </c>
      <c r="N1144" s="2" t="str">
        <f>IF(PASSAGEM!O1144="","",PASSAGEM!O1144)</f>
        <v>20250630</v>
      </c>
      <c r="O1144" s="2" t="str">
        <f>IF(PASSAGEM!P1144="","",PASSAGEM!P1144)</f>
        <v>PREMIO</v>
      </c>
    </row>
    <row r="1145" spans="1:15" x14ac:dyDescent="0.25">
      <c r="A1145" s="2">
        <f>IF(PASSAGEM!B1145="","",PASSAGEM!B1145)</f>
        <v>6300</v>
      </c>
      <c r="B1145" s="2">
        <f>IF(PASSAGEM!C1145="","",PASSAGEM!C1145)</f>
        <v>6142</v>
      </c>
      <c r="C1145" s="2">
        <f>IF(PASSAGEM!D1145="","",PASSAGEM!D1145)</f>
        <v>144440335083</v>
      </c>
      <c r="D1145" s="2" t="str">
        <f>IF(PASSAGEM!E1145="","",PASSAGEM!E1145)</f>
        <v>MARCELLO ANTUNES DE OLIVEIRA</v>
      </c>
      <c r="E1145" s="3">
        <f>IF(PASSAGEM!F1145="","",PASSAGEM!F1145)</f>
        <v>876.82</v>
      </c>
      <c r="F1145" s="3">
        <f>IF(PASSAGEM!G1145="","",PASSAGEM!G1145)</f>
        <v>0</v>
      </c>
      <c r="G1145" s="3">
        <f>IF(PASSAGEM!H1145="","",PASSAGEM!H1145)</f>
        <v>0</v>
      </c>
      <c r="H1145" s="3">
        <f>IF(PASSAGEM!I1145="","",PASSAGEM!I1145)</f>
        <v>0</v>
      </c>
      <c r="I1145" s="3">
        <f>IF(PASSAGEM!J1145="","",PASSAGEM!J1145)</f>
        <v>0</v>
      </c>
      <c r="J1145" s="3">
        <f>IF(PASSAGEM!K1145="","",PASSAGEM!K1145)</f>
        <v>0</v>
      </c>
      <c r="K1145" s="3">
        <f>IF(PASSAGEM!L1145="","",PASSAGEM!L1145)</f>
        <v>0</v>
      </c>
      <c r="L1145" s="3">
        <f>IF(PASSAGEM!M1145="","",PASSAGEM!M1145)</f>
        <v>0</v>
      </c>
      <c r="M1145" s="3">
        <f>IF(PASSAGEM!N1145="","",PASSAGEM!N1145)</f>
        <v>0</v>
      </c>
      <c r="N1145" s="2" t="str">
        <f>IF(PASSAGEM!O1145="","",PASSAGEM!O1145)</f>
        <v>20250630</v>
      </c>
      <c r="O1145" s="2" t="str">
        <f>IF(PASSAGEM!P1145="","",PASSAGEM!P1145)</f>
        <v>PREMIO</v>
      </c>
    </row>
    <row r="1146" spans="1:15" x14ac:dyDescent="0.25">
      <c r="A1146" s="2">
        <f>IF(PASSAGEM!B1146="","",PASSAGEM!B1146)</f>
        <v>6300</v>
      </c>
      <c r="B1146" s="2">
        <f>IF(PASSAGEM!C1146="","",PASSAGEM!C1146)</f>
        <v>6142</v>
      </c>
      <c r="C1146" s="2">
        <f>IF(PASSAGEM!D1146="","",PASSAGEM!D1146)</f>
        <v>144440335083</v>
      </c>
      <c r="D1146" s="2" t="str">
        <f>IF(PASSAGEM!E1146="","",PASSAGEM!E1146)</f>
        <v>MARCELLO ANTUNES DE OLIVEIRA</v>
      </c>
      <c r="E1146" s="3">
        <f>IF(PASSAGEM!F1146="","",PASSAGEM!F1146)</f>
        <v>0</v>
      </c>
      <c r="F1146" s="3">
        <f>IF(PASSAGEM!G1146="","",PASSAGEM!G1146)</f>
        <v>0</v>
      </c>
      <c r="G1146" s="3">
        <f>IF(PASSAGEM!H1146="","",PASSAGEM!H1146)</f>
        <v>0</v>
      </c>
      <c r="H1146" s="3">
        <f>IF(PASSAGEM!I1146="","",PASSAGEM!I1146)</f>
        <v>0</v>
      </c>
      <c r="I1146" s="3">
        <f>IF(PASSAGEM!J1146="","",PASSAGEM!J1146)</f>
        <v>204.66</v>
      </c>
      <c r="J1146" s="3">
        <f>IF(PASSAGEM!K1146="","",PASSAGEM!K1146)</f>
        <v>0</v>
      </c>
      <c r="K1146" s="3">
        <f>IF(PASSAGEM!L1146="","",PASSAGEM!L1146)</f>
        <v>0</v>
      </c>
      <c r="L1146" s="3">
        <f>IF(PASSAGEM!M1146="","",PASSAGEM!M1146)</f>
        <v>0</v>
      </c>
      <c r="M1146" s="3">
        <f>IF(PASSAGEM!N1146="","",PASSAGEM!N1146)</f>
        <v>0</v>
      </c>
      <c r="N1146" s="2" t="str">
        <f>IF(PASSAGEM!O1146="","",PASSAGEM!O1146)</f>
        <v>20250630</v>
      </c>
      <c r="O1146" s="2" t="str">
        <f>IF(PASSAGEM!P1146="","",PASSAGEM!P1146)</f>
        <v>PREMIO</v>
      </c>
    </row>
    <row r="1147" spans="1:15" x14ac:dyDescent="0.25">
      <c r="A1147" s="2">
        <f>IF(PASSAGEM!B1147="","",PASSAGEM!B1147)</f>
        <v>6300</v>
      </c>
      <c r="B1147" s="2">
        <f>IF(PASSAGEM!C1147="","",PASSAGEM!C1147)</f>
        <v>6142</v>
      </c>
      <c r="C1147" s="2">
        <f>IF(PASSAGEM!D1147="","",PASSAGEM!D1147)</f>
        <v>144440336607</v>
      </c>
      <c r="D1147" s="2" t="str">
        <f>IF(PASSAGEM!E1147="","",PASSAGEM!E1147)</f>
        <v>ELENA MARLI ARNDT MARTINS</v>
      </c>
      <c r="E1147" s="3">
        <f>IF(PASSAGEM!F1147="","",PASSAGEM!F1147)</f>
        <v>457.07</v>
      </c>
      <c r="F1147" s="3">
        <f>IF(PASSAGEM!G1147="","",PASSAGEM!G1147)</f>
        <v>0</v>
      </c>
      <c r="G1147" s="3">
        <f>IF(PASSAGEM!H1147="","",PASSAGEM!H1147)</f>
        <v>0</v>
      </c>
      <c r="H1147" s="3">
        <f>IF(PASSAGEM!I1147="","",PASSAGEM!I1147)</f>
        <v>0</v>
      </c>
      <c r="I1147" s="3">
        <f>IF(PASSAGEM!J1147="","",PASSAGEM!J1147)</f>
        <v>0</v>
      </c>
      <c r="J1147" s="3">
        <f>IF(PASSAGEM!K1147="","",PASSAGEM!K1147)</f>
        <v>0</v>
      </c>
      <c r="K1147" s="3">
        <f>IF(PASSAGEM!L1147="","",PASSAGEM!L1147)</f>
        <v>0</v>
      </c>
      <c r="L1147" s="3">
        <f>IF(PASSAGEM!M1147="","",PASSAGEM!M1147)</f>
        <v>0</v>
      </c>
      <c r="M1147" s="3">
        <f>IF(PASSAGEM!N1147="","",PASSAGEM!N1147)</f>
        <v>0</v>
      </c>
      <c r="N1147" s="2" t="str">
        <f>IF(PASSAGEM!O1147="","",PASSAGEM!O1147)</f>
        <v>20250630</v>
      </c>
      <c r="O1147" s="2" t="str">
        <f>IF(PASSAGEM!P1147="","",PASSAGEM!P1147)</f>
        <v>PREMIO</v>
      </c>
    </row>
    <row r="1148" spans="1:15" x14ac:dyDescent="0.25">
      <c r="A1148" s="2">
        <f>IF(PASSAGEM!B1148="","",PASSAGEM!B1148)</f>
        <v>6300</v>
      </c>
      <c r="B1148" s="2">
        <f>IF(PASSAGEM!C1148="","",PASSAGEM!C1148)</f>
        <v>6142</v>
      </c>
      <c r="C1148" s="2">
        <f>IF(PASSAGEM!D1148="","",PASSAGEM!D1148)</f>
        <v>144440336607</v>
      </c>
      <c r="D1148" s="2" t="str">
        <f>IF(PASSAGEM!E1148="","",PASSAGEM!E1148)</f>
        <v>ELENA MARLI ARNDT MARTINS</v>
      </c>
      <c r="E1148" s="3">
        <f>IF(PASSAGEM!F1148="","",PASSAGEM!F1148)</f>
        <v>0</v>
      </c>
      <c r="F1148" s="3">
        <f>IF(PASSAGEM!G1148="","",PASSAGEM!G1148)</f>
        <v>0</v>
      </c>
      <c r="G1148" s="3">
        <f>IF(PASSAGEM!H1148="","",PASSAGEM!H1148)</f>
        <v>0</v>
      </c>
      <c r="H1148" s="3">
        <f>IF(PASSAGEM!I1148="","",PASSAGEM!I1148)</f>
        <v>0</v>
      </c>
      <c r="I1148" s="3">
        <f>IF(PASSAGEM!J1148="","",PASSAGEM!J1148)</f>
        <v>56.57</v>
      </c>
      <c r="J1148" s="3">
        <f>IF(PASSAGEM!K1148="","",PASSAGEM!K1148)</f>
        <v>0</v>
      </c>
      <c r="K1148" s="3">
        <f>IF(PASSAGEM!L1148="","",PASSAGEM!L1148)</f>
        <v>0</v>
      </c>
      <c r="L1148" s="3">
        <f>IF(PASSAGEM!M1148="","",PASSAGEM!M1148)</f>
        <v>0</v>
      </c>
      <c r="M1148" s="3">
        <f>IF(PASSAGEM!N1148="","",PASSAGEM!N1148)</f>
        <v>0</v>
      </c>
      <c r="N1148" s="2" t="str">
        <f>IF(PASSAGEM!O1148="","",PASSAGEM!O1148)</f>
        <v>20250630</v>
      </c>
      <c r="O1148" s="2" t="str">
        <f>IF(PASSAGEM!P1148="","",PASSAGEM!P1148)</f>
        <v>PREMIO</v>
      </c>
    </row>
    <row r="1149" spans="1:15" x14ac:dyDescent="0.25">
      <c r="A1149" s="2">
        <f>IF(PASSAGEM!B1149="","",PASSAGEM!B1149)</f>
        <v>6300</v>
      </c>
      <c r="B1149" s="2">
        <f>IF(PASSAGEM!C1149="","",PASSAGEM!C1149)</f>
        <v>6142</v>
      </c>
      <c r="C1149" s="2">
        <f>IF(PASSAGEM!D1149="","",PASSAGEM!D1149)</f>
        <v>144440337691</v>
      </c>
      <c r="D1149" s="2" t="str">
        <f>IF(PASSAGEM!E1149="","",PASSAGEM!E1149)</f>
        <v>APOLONIO TINTINO DE SOUZA NETO</v>
      </c>
      <c r="E1149" s="3">
        <f>IF(PASSAGEM!F1149="","",PASSAGEM!F1149)</f>
        <v>18.489999999999998</v>
      </c>
      <c r="F1149" s="3">
        <f>IF(PASSAGEM!G1149="","",PASSAGEM!G1149)</f>
        <v>0</v>
      </c>
      <c r="G1149" s="3">
        <f>IF(PASSAGEM!H1149="","",PASSAGEM!H1149)</f>
        <v>0</v>
      </c>
      <c r="H1149" s="3">
        <f>IF(PASSAGEM!I1149="","",PASSAGEM!I1149)</f>
        <v>0</v>
      </c>
      <c r="I1149" s="3">
        <f>IF(PASSAGEM!J1149="","",PASSAGEM!J1149)</f>
        <v>0</v>
      </c>
      <c r="J1149" s="3">
        <f>IF(PASSAGEM!K1149="","",PASSAGEM!K1149)</f>
        <v>0</v>
      </c>
      <c r="K1149" s="3">
        <f>IF(PASSAGEM!L1149="","",PASSAGEM!L1149)</f>
        <v>0</v>
      </c>
      <c r="L1149" s="3">
        <f>IF(PASSAGEM!M1149="","",PASSAGEM!M1149)</f>
        <v>0</v>
      </c>
      <c r="M1149" s="3">
        <f>IF(PASSAGEM!N1149="","",PASSAGEM!N1149)</f>
        <v>0</v>
      </c>
      <c r="N1149" s="2" t="str">
        <f>IF(PASSAGEM!O1149="","",PASSAGEM!O1149)</f>
        <v>20250630</v>
      </c>
      <c r="O1149" s="2" t="str">
        <f>IF(PASSAGEM!P1149="","",PASSAGEM!P1149)</f>
        <v>PREMIO</v>
      </c>
    </row>
    <row r="1150" spans="1:15" x14ac:dyDescent="0.25">
      <c r="A1150" s="2">
        <f>IF(PASSAGEM!B1150="","",PASSAGEM!B1150)</f>
        <v>6300</v>
      </c>
      <c r="B1150" s="2">
        <f>IF(PASSAGEM!C1150="","",PASSAGEM!C1150)</f>
        <v>6142</v>
      </c>
      <c r="C1150" s="2">
        <f>IF(PASSAGEM!D1150="","",PASSAGEM!D1150)</f>
        <v>144440337691</v>
      </c>
      <c r="D1150" s="2" t="str">
        <f>IF(PASSAGEM!E1150="","",PASSAGEM!E1150)</f>
        <v>APOLONIO TINTINO DE SOUZA NETO</v>
      </c>
      <c r="E1150" s="3">
        <f>IF(PASSAGEM!F1150="","",PASSAGEM!F1150)</f>
        <v>0</v>
      </c>
      <c r="F1150" s="3">
        <f>IF(PASSAGEM!G1150="","",PASSAGEM!G1150)</f>
        <v>0</v>
      </c>
      <c r="G1150" s="3">
        <f>IF(PASSAGEM!H1150="","",PASSAGEM!H1150)</f>
        <v>0</v>
      </c>
      <c r="H1150" s="3">
        <f>IF(PASSAGEM!I1150="","",PASSAGEM!I1150)</f>
        <v>0</v>
      </c>
      <c r="I1150" s="3">
        <f>IF(PASSAGEM!J1150="","",PASSAGEM!J1150)</f>
        <v>39.39</v>
      </c>
      <c r="J1150" s="3">
        <f>IF(PASSAGEM!K1150="","",PASSAGEM!K1150)</f>
        <v>0</v>
      </c>
      <c r="K1150" s="3">
        <f>IF(PASSAGEM!L1150="","",PASSAGEM!L1150)</f>
        <v>0</v>
      </c>
      <c r="L1150" s="3">
        <f>IF(PASSAGEM!M1150="","",PASSAGEM!M1150)</f>
        <v>0</v>
      </c>
      <c r="M1150" s="3">
        <f>IF(PASSAGEM!N1150="","",PASSAGEM!N1150)</f>
        <v>0</v>
      </c>
      <c r="N1150" s="2" t="str">
        <f>IF(PASSAGEM!O1150="","",PASSAGEM!O1150)</f>
        <v>20250630</v>
      </c>
      <c r="O1150" s="2" t="str">
        <f>IF(PASSAGEM!P1150="","",PASSAGEM!P1150)</f>
        <v>PREMIO</v>
      </c>
    </row>
    <row r="1151" spans="1:15" x14ac:dyDescent="0.25">
      <c r="A1151" s="2">
        <f>IF(PASSAGEM!B1151="","",PASSAGEM!B1151)</f>
        <v>6300</v>
      </c>
      <c r="B1151" s="2">
        <f>IF(PASSAGEM!C1151="","",PASSAGEM!C1151)</f>
        <v>6142</v>
      </c>
      <c r="C1151" s="2">
        <f>IF(PASSAGEM!D1151="","",PASSAGEM!D1151)</f>
        <v>144440338075</v>
      </c>
      <c r="D1151" s="2" t="str">
        <f>IF(PASSAGEM!E1151="","",PASSAGEM!E1151)</f>
        <v>ERICK MONTEIRO DE CARVALHO</v>
      </c>
      <c r="E1151" s="3">
        <f>IF(PASSAGEM!F1151="","",PASSAGEM!F1151)</f>
        <v>15.68</v>
      </c>
      <c r="F1151" s="3">
        <f>IF(PASSAGEM!G1151="","",PASSAGEM!G1151)</f>
        <v>0</v>
      </c>
      <c r="G1151" s="3">
        <f>IF(PASSAGEM!H1151="","",PASSAGEM!H1151)</f>
        <v>0</v>
      </c>
      <c r="H1151" s="3">
        <f>IF(PASSAGEM!I1151="","",PASSAGEM!I1151)</f>
        <v>0</v>
      </c>
      <c r="I1151" s="3">
        <f>IF(PASSAGEM!J1151="","",PASSAGEM!J1151)</f>
        <v>0</v>
      </c>
      <c r="J1151" s="3">
        <f>IF(PASSAGEM!K1151="","",PASSAGEM!K1151)</f>
        <v>0</v>
      </c>
      <c r="K1151" s="3">
        <f>IF(PASSAGEM!L1151="","",PASSAGEM!L1151)</f>
        <v>0</v>
      </c>
      <c r="L1151" s="3">
        <f>IF(PASSAGEM!M1151="","",PASSAGEM!M1151)</f>
        <v>0</v>
      </c>
      <c r="M1151" s="3">
        <f>IF(PASSAGEM!N1151="","",PASSAGEM!N1151)</f>
        <v>0</v>
      </c>
      <c r="N1151" s="2" t="str">
        <f>IF(PASSAGEM!O1151="","",PASSAGEM!O1151)</f>
        <v>20250630</v>
      </c>
      <c r="O1151" s="2" t="str">
        <f>IF(PASSAGEM!P1151="","",PASSAGEM!P1151)</f>
        <v>PREMIO</v>
      </c>
    </row>
    <row r="1152" spans="1:15" x14ac:dyDescent="0.25">
      <c r="A1152" s="2">
        <f>IF(PASSAGEM!B1152="","",PASSAGEM!B1152)</f>
        <v>6300</v>
      </c>
      <c r="B1152" s="2">
        <f>IF(PASSAGEM!C1152="","",PASSAGEM!C1152)</f>
        <v>6142</v>
      </c>
      <c r="C1152" s="2">
        <f>IF(PASSAGEM!D1152="","",PASSAGEM!D1152)</f>
        <v>144440338075</v>
      </c>
      <c r="D1152" s="2" t="str">
        <f>IF(PASSAGEM!E1152="","",PASSAGEM!E1152)</f>
        <v>ERICK MONTEIRO DE CARVALHO</v>
      </c>
      <c r="E1152" s="3">
        <f>IF(PASSAGEM!F1152="","",PASSAGEM!F1152)</f>
        <v>0</v>
      </c>
      <c r="F1152" s="3">
        <f>IF(PASSAGEM!G1152="","",PASSAGEM!G1152)</f>
        <v>0</v>
      </c>
      <c r="G1152" s="3">
        <f>IF(PASSAGEM!H1152="","",PASSAGEM!H1152)</f>
        <v>0</v>
      </c>
      <c r="H1152" s="3">
        <f>IF(PASSAGEM!I1152="","",PASSAGEM!I1152)</f>
        <v>0</v>
      </c>
      <c r="I1152" s="3">
        <f>IF(PASSAGEM!J1152="","",PASSAGEM!J1152)</f>
        <v>21.25</v>
      </c>
      <c r="J1152" s="3">
        <f>IF(PASSAGEM!K1152="","",PASSAGEM!K1152)</f>
        <v>0</v>
      </c>
      <c r="K1152" s="3">
        <f>IF(PASSAGEM!L1152="","",PASSAGEM!L1152)</f>
        <v>0</v>
      </c>
      <c r="L1152" s="3">
        <f>IF(PASSAGEM!M1152="","",PASSAGEM!M1152)</f>
        <v>0</v>
      </c>
      <c r="M1152" s="3">
        <f>IF(PASSAGEM!N1152="","",PASSAGEM!N1152)</f>
        <v>0</v>
      </c>
      <c r="N1152" s="2" t="str">
        <f>IF(PASSAGEM!O1152="","",PASSAGEM!O1152)</f>
        <v>20250630</v>
      </c>
      <c r="O1152" s="2" t="str">
        <f>IF(PASSAGEM!P1152="","",PASSAGEM!P1152)</f>
        <v>PREMIO</v>
      </c>
    </row>
    <row r="1153" spans="1:15" x14ac:dyDescent="0.25">
      <c r="A1153" s="2">
        <f>IF(PASSAGEM!B1153="","",PASSAGEM!B1153)</f>
        <v>6300</v>
      </c>
      <c r="B1153" s="2">
        <f>IF(PASSAGEM!C1153="","",PASSAGEM!C1153)</f>
        <v>6142</v>
      </c>
      <c r="C1153" s="2">
        <f>IF(PASSAGEM!D1153="","",PASSAGEM!D1153)</f>
        <v>144440339345</v>
      </c>
      <c r="D1153" s="2" t="str">
        <f>IF(PASSAGEM!E1153="","",PASSAGEM!E1153)</f>
        <v>BENEDITO JOSE SOLANO DE CASTRO</v>
      </c>
      <c r="E1153" s="3">
        <f>IF(PASSAGEM!F1153="","",PASSAGEM!F1153)</f>
        <v>21.56</v>
      </c>
      <c r="F1153" s="3">
        <f>IF(PASSAGEM!G1153="","",PASSAGEM!G1153)</f>
        <v>0</v>
      </c>
      <c r="G1153" s="3">
        <f>IF(PASSAGEM!H1153="","",PASSAGEM!H1153)</f>
        <v>0</v>
      </c>
      <c r="H1153" s="3">
        <f>IF(PASSAGEM!I1153="","",PASSAGEM!I1153)</f>
        <v>0</v>
      </c>
      <c r="I1153" s="3">
        <f>IF(PASSAGEM!J1153="","",PASSAGEM!J1153)</f>
        <v>0</v>
      </c>
      <c r="J1153" s="3">
        <f>IF(PASSAGEM!K1153="","",PASSAGEM!K1153)</f>
        <v>0</v>
      </c>
      <c r="K1153" s="3">
        <f>IF(PASSAGEM!L1153="","",PASSAGEM!L1153)</f>
        <v>0</v>
      </c>
      <c r="L1153" s="3">
        <f>IF(PASSAGEM!M1153="","",PASSAGEM!M1153)</f>
        <v>0</v>
      </c>
      <c r="M1153" s="3">
        <f>IF(PASSAGEM!N1153="","",PASSAGEM!N1153)</f>
        <v>0</v>
      </c>
      <c r="N1153" s="2" t="str">
        <f>IF(PASSAGEM!O1153="","",PASSAGEM!O1153)</f>
        <v>20250630</v>
      </c>
      <c r="O1153" s="2" t="str">
        <f>IF(PASSAGEM!P1153="","",PASSAGEM!P1153)</f>
        <v>PREMIO</v>
      </c>
    </row>
    <row r="1154" spans="1:15" x14ac:dyDescent="0.25">
      <c r="A1154" s="2">
        <f>IF(PASSAGEM!B1154="","",PASSAGEM!B1154)</f>
        <v>6300</v>
      </c>
      <c r="B1154" s="2">
        <f>IF(PASSAGEM!C1154="","",PASSAGEM!C1154)</f>
        <v>6142</v>
      </c>
      <c r="C1154" s="2">
        <f>IF(PASSAGEM!D1154="","",PASSAGEM!D1154)</f>
        <v>144440339345</v>
      </c>
      <c r="D1154" s="2" t="str">
        <f>IF(PASSAGEM!E1154="","",PASSAGEM!E1154)</f>
        <v>BENEDITO JOSE SOLANO DE CASTRO</v>
      </c>
      <c r="E1154" s="3">
        <f>IF(PASSAGEM!F1154="","",PASSAGEM!F1154)</f>
        <v>0</v>
      </c>
      <c r="F1154" s="3">
        <f>IF(PASSAGEM!G1154="","",PASSAGEM!G1154)</f>
        <v>0</v>
      </c>
      <c r="G1154" s="3">
        <f>IF(PASSAGEM!H1154="","",PASSAGEM!H1154)</f>
        <v>0</v>
      </c>
      <c r="H1154" s="3">
        <f>IF(PASSAGEM!I1154="","",PASSAGEM!I1154)</f>
        <v>0</v>
      </c>
      <c r="I1154" s="3">
        <f>IF(PASSAGEM!J1154="","",PASSAGEM!J1154)</f>
        <v>22.07</v>
      </c>
      <c r="J1154" s="3">
        <f>IF(PASSAGEM!K1154="","",PASSAGEM!K1154)</f>
        <v>0</v>
      </c>
      <c r="K1154" s="3">
        <f>IF(PASSAGEM!L1154="","",PASSAGEM!L1154)</f>
        <v>0</v>
      </c>
      <c r="L1154" s="3">
        <f>IF(PASSAGEM!M1154="","",PASSAGEM!M1154)</f>
        <v>0</v>
      </c>
      <c r="M1154" s="3">
        <f>IF(PASSAGEM!N1154="","",PASSAGEM!N1154)</f>
        <v>0</v>
      </c>
      <c r="N1154" s="2" t="str">
        <f>IF(PASSAGEM!O1154="","",PASSAGEM!O1154)</f>
        <v>20250630</v>
      </c>
      <c r="O1154" s="2" t="str">
        <f>IF(PASSAGEM!P1154="","",PASSAGEM!P1154)</f>
        <v>PREMIO</v>
      </c>
    </row>
    <row r="1155" spans="1:15" x14ac:dyDescent="0.25">
      <c r="A1155" s="2">
        <f>IF(PASSAGEM!B1155="","",PASSAGEM!B1155)</f>
        <v>6300</v>
      </c>
      <c r="B1155" s="2">
        <f>IF(PASSAGEM!C1155="","",PASSAGEM!C1155)</f>
        <v>6142</v>
      </c>
      <c r="C1155" s="2">
        <f>IF(PASSAGEM!D1155="","",PASSAGEM!D1155)</f>
        <v>144440340978</v>
      </c>
      <c r="D1155" s="2" t="str">
        <f>IF(PASSAGEM!E1155="","",PASSAGEM!E1155)</f>
        <v>ANTONIO NOVAES RIBEIRO JUNIOR</v>
      </c>
      <c r="E1155" s="3">
        <f>IF(PASSAGEM!F1155="","",PASSAGEM!F1155)</f>
        <v>235.45</v>
      </c>
      <c r="F1155" s="3">
        <f>IF(PASSAGEM!G1155="","",PASSAGEM!G1155)</f>
        <v>0</v>
      </c>
      <c r="G1155" s="3">
        <f>IF(PASSAGEM!H1155="","",PASSAGEM!H1155)</f>
        <v>0</v>
      </c>
      <c r="H1155" s="3">
        <f>IF(PASSAGEM!I1155="","",PASSAGEM!I1155)</f>
        <v>0</v>
      </c>
      <c r="I1155" s="3">
        <f>IF(PASSAGEM!J1155="","",PASSAGEM!J1155)</f>
        <v>0</v>
      </c>
      <c r="J1155" s="3">
        <f>IF(PASSAGEM!K1155="","",PASSAGEM!K1155)</f>
        <v>0</v>
      </c>
      <c r="K1155" s="3">
        <f>IF(PASSAGEM!L1155="","",PASSAGEM!L1155)</f>
        <v>0</v>
      </c>
      <c r="L1155" s="3">
        <f>IF(PASSAGEM!M1155="","",PASSAGEM!M1155)</f>
        <v>0</v>
      </c>
      <c r="M1155" s="3">
        <f>IF(PASSAGEM!N1155="","",PASSAGEM!N1155)</f>
        <v>0</v>
      </c>
      <c r="N1155" s="2" t="str">
        <f>IF(PASSAGEM!O1155="","",PASSAGEM!O1155)</f>
        <v>20250630</v>
      </c>
      <c r="O1155" s="2" t="str">
        <f>IF(PASSAGEM!P1155="","",PASSAGEM!P1155)</f>
        <v>PREMIO</v>
      </c>
    </row>
    <row r="1156" spans="1:15" x14ac:dyDescent="0.25">
      <c r="A1156" s="2">
        <f>IF(PASSAGEM!B1156="","",PASSAGEM!B1156)</f>
        <v>6300</v>
      </c>
      <c r="B1156" s="2">
        <f>IF(PASSAGEM!C1156="","",PASSAGEM!C1156)</f>
        <v>6142</v>
      </c>
      <c r="C1156" s="2">
        <f>IF(PASSAGEM!D1156="","",PASSAGEM!D1156)</f>
        <v>144440340978</v>
      </c>
      <c r="D1156" s="2" t="str">
        <f>IF(PASSAGEM!E1156="","",PASSAGEM!E1156)</f>
        <v>ANTONIO NOVAES RIBEIRO JUNIOR</v>
      </c>
      <c r="E1156" s="3">
        <f>IF(PASSAGEM!F1156="","",PASSAGEM!F1156)</f>
        <v>0</v>
      </c>
      <c r="F1156" s="3">
        <f>IF(PASSAGEM!G1156="","",PASSAGEM!G1156)</f>
        <v>0</v>
      </c>
      <c r="G1156" s="3">
        <f>IF(PASSAGEM!H1156="","",PASSAGEM!H1156)</f>
        <v>0</v>
      </c>
      <c r="H1156" s="3">
        <f>IF(PASSAGEM!I1156="","",PASSAGEM!I1156)</f>
        <v>0</v>
      </c>
      <c r="I1156" s="3">
        <f>IF(PASSAGEM!J1156="","",PASSAGEM!J1156)</f>
        <v>115.19</v>
      </c>
      <c r="J1156" s="3">
        <f>IF(PASSAGEM!K1156="","",PASSAGEM!K1156)</f>
        <v>0</v>
      </c>
      <c r="K1156" s="3">
        <f>IF(PASSAGEM!L1156="","",PASSAGEM!L1156)</f>
        <v>0</v>
      </c>
      <c r="L1156" s="3">
        <f>IF(PASSAGEM!M1156="","",PASSAGEM!M1156)</f>
        <v>0</v>
      </c>
      <c r="M1156" s="3">
        <f>IF(PASSAGEM!N1156="","",PASSAGEM!N1156)</f>
        <v>0</v>
      </c>
      <c r="N1156" s="2" t="str">
        <f>IF(PASSAGEM!O1156="","",PASSAGEM!O1156)</f>
        <v>20250630</v>
      </c>
      <c r="O1156" s="2" t="str">
        <f>IF(PASSAGEM!P1156="","",PASSAGEM!P1156)</f>
        <v>PREMIO</v>
      </c>
    </row>
    <row r="1157" spans="1:15" x14ac:dyDescent="0.25">
      <c r="A1157" s="2">
        <f>IF(PASSAGEM!B1157="","",PASSAGEM!B1157)</f>
        <v>6300</v>
      </c>
      <c r="B1157" s="2">
        <f>IF(PASSAGEM!C1157="","",PASSAGEM!C1157)</f>
        <v>6142</v>
      </c>
      <c r="C1157" s="2">
        <f>IF(PASSAGEM!D1157="","",PASSAGEM!D1157)</f>
        <v>144440346495</v>
      </c>
      <c r="D1157" s="2" t="str">
        <f>IF(PASSAGEM!E1157="","",PASSAGEM!E1157)</f>
        <v>VANIA MARCIA DE OLIVEIRA</v>
      </c>
      <c r="E1157" s="3">
        <f>IF(PASSAGEM!F1157="","",PASSAGEM!F1157)</f>
        <v>132.47999999999999</v>
      </c>
      <c r="F1157" s="3">
        <f>IF(PASSAGEM!G1157="","",PASSAGEM!G1157)</f>
        <v>0</v>
      </c>
      <c r="G1157" s="3">
        <f>IF(PASSAGEM!H1157="","",PASSAGEM!H1157)</f>
        <v>0</v>
      </c>
      <c r="H1157" s="3">
        <f>IF(PASSAGEM!I1157="","",PASSAGEM!I1157)</f>
        <v>0</v>
      </c>
      <c r="I1157" s="3">
        <f>IF(PASSAGEM!J1157="","",PASSAGEM!J1157)</f>
        <v>0</v>
      </c>
      <c r="J1157" s="3">
        <f>IF(PASSAGEM!K1157="","",PASSAGEM!K1157)</f>
        <v>0</v>
      </c>
      <c r="K1157" s="3">
        <f>IF(PASSAGEM!L1157="","",PASSAGEM!L1157)</f>
        <v>0</v>
      </c>
      <c r="L1157" s="3">
        <f>IF(PASSAGEM!M1157="","",PASSAGEM!M1157)</f>
        <v>0</v>
      </c>
      <c r="M1157" s="3">
        <f>IF(PASSAGEM!N1157="","",PASSAGEM!N1157)</f>
        <v>0</v>
      </c>
      <c r="N1157" s="2" t="str">
        <f>IF(PASSAGEM!O1157="","",PASSAGEM!O1157)</f>
        <v>20250630</v>
      </c>
      <c r="O1157" s="2" t="str">
        <f>IF(PASSAGEM!P1157="","",PASSAGEM!P1157)</f>
        <v>PREMIO</v>
      </c>
    </row>
    <row r="1158" spans="1:15" x14ac:dyDescent="0.25">
      <c r="A1158" s="2">
        <f>IF(PASSAGEM!B1158="","",PASSAGEM!B1158)</f>
        <v>6300</v>
      </c>
      <c r="B1158" s="2">
        <f>IF(PASSAGEM!C1158="","",PASSAGEM!C1158)</f>
        <v>6142</v>
      </c>
      <c r="C1158" s="2">
        <f>IF(PASSAGEM!D1158="","",PASSAGEM!D1158)</f>
        <v>144440346495</v>
      </c>
      <c r="D1158" s="2" t="str">
        <f>IF(PASSAGEM!E1158="","",PASSAGEM!E1158)</f>
        <v>VANIA MARCIA DE OLIVEIRA</v>
      </c>
      <c r="E1158" s="3">
        <f>IF(PASSAGEM!F1158="","",PASSAGEM!F1158)</f>
        <v>0</v>
      </c>
      <c r="F1158" s="3">
        <f>IF(PASSAGEM!G1158="","",PASSAGEM!G1158)</f>
        <v>0</v>
      </c>
      <c r="G1158" s="3">
        <f>IF(PASSAGEM!H1158="","",PASSAGEM!H1158)</f>
        <v>0</v>
      </c>
      <c r="H1158" s="3">
        <f>IF(PASSAGEM!I1158="","",PASSAGEM!I1158)</f>
        <v>0</v>
      </c>
      <c r="I1158" s="3">
        <f>IF(PASSAGEM!J1158="","",PASSAGEM!J1158)</f>
        <v>36.51</v>
      </c>
      <c r="J1158" s="3">
        <f>IF(PASSAGEM!K1158="","",PASSAGEM!K1158)</f>
        <v>0</v>
      </c>
      <c r="K1158" s="3">
        <f>IF(PASSAGEM!L1158="","",PASSAGEM!L1158)</f>
        <v>0</v>
      </c>
      <c r="L1158" s="3">
        <f>IF(PASSAGEM!M1158="","",PASSAGEM!M1158)</f>
        <v>0</v>
      </c>
      <c r="M1158" s="3">
        <f>IF(PASSAGEM!N1158="","",PASSAGEM!N1158)</f>
        <v>0</v>
      </c>
      <c r="N1158" s="2" t="str">
        <f>IF(PASSAGEM!O1158="","",PASSAGEM!O1158)</f>
        <v>20250630</v>
      </c>
      <c r="O1158" s="2" t="str">
        <f>IF(PASSAGEM!P1158="","",PASSAGEM!P1158)</f>
        <v>PREMIO</v>
      </c>
    </row>
    <row r="1159" spans="1:15" x14ac:dyDescent="0.25">
      <c r="A1159" s="2">
        <f>IF(PASSAGEM!B1159="","",PASSAGEM!B1159)</f>
        <v>6300</v>
      </c>
      <c r="B1159" s="2">
        <f>IF(PASSAGEM!C1159="","",PASSAGEM!C1159)</f>
        <v>6142</v>
      </c>
      <c r="C1159" s="2">
        <f>IF(PASSAGEM!D1159="","",PASSAGEM!D1159)</f>
        <v>144440348109</v>
      </c>
      <c r="D1159" s="2" t="str">
        <f>IF(PASSAGEM!E1159="","",PASSAGEM!E1159)</f>
        <v>ANA PAULA INACIO SOARES</v>
      </c>
      <c r="E1159" s="3">
        <f>IF(PASSAGEM!F1159="","",PASSAGEM!F1159)</f>
        <v>93.3</v>
      </c>
      <c r="F1159" s="3">
        <f>IF(PASSAGEM!G1159="","",PASSAGEM!G1159)</f>
        <v>0</v>
      </c>
      <c r="G1159" s="3">
        <f>IF(PASSAGEM!H1159="","",PASSAGEM!H1159)</f>
        <v>0</v>
      </c>
      <c r="H1159" s="3">
        <f>IF(PASSAGEM!I1159="","",PASSAGEM!I1159)</f>
        <v>0</v>
      </c>
      <c r="I1159" s="3">
        <f>IF(PASSAGEM!J1159="","",PASSAGEM!J1159)</f>
        <v>0</v>
      </c>
      <c r="J1159" s="3">
        <f>IF(PASSAGEM!K1159="","",PASSAGEM!K1159)</f>
        <v>0</v>
      </c>
      <c r="K1159" s="3">
        <f>IF(PASSAGEM!L1159="","",PASSAGEM!L1159)</f>
        <v>0</v>
      </c>
      <c r="L1159" s="3">
        <f>IF(PASSAGEM!M1159="","",PASSAGEM!M1159)</f>
        <v>0</v>
      </c>
      <c r="M1159" s="3">
        <f>IF(PASSAGEM!N1159="","",PASSAGEM!N1159)</f>
        <v>0</v>
      </c>
      <c r="N1159" s="2" t="str">
        <f>IF(PASSAGEM!O1159="","",PASSAGEM!O1159)</f>
        <v>20250630</v>
      </c>
      <c r="O1159" s="2" t="str">
        <f>IF(PASSAGEM!P1159="","",PASSAGEM!P1159)</f>
        <v>PREMIO</v>
      </c>
    </row>
    <row r="1160" spans="1:15" x14ac:dyDescent="0.25">
      <c r="A1160" s="2">
        <f>IF(PASSAGEM!B1160="","",PASSAGEM!B1160)</f>
        <v>6300</v>
      </c>
      <c r="B1160" s="2">
        <f>IF(PASSAGEM!C1160="","",PASSAGEM!C1160)</f>
        <v>6142</v>
      </c>
      <c r="C1160" s="2">
        <f>IF(PASSAGEM!D1160="","",PASSAGEM!D1160)</f>
        <v>144440348109</v>
      </c>
      <c r="D1160" s="2" t="str">
        <f>IF(PASSAGEM!E1160="","",PASSAGEM!E1160)</f>
        <v>ANA PAULA INACIO SOARES</v>
      </c>
      <c r="E1160" s="3">
        <f>IF(PASSAGEM!F1160="","",PASSAGEM!F1160)</f>
        <v>0</v>
      </c>
      <c r="F1160" s="3">
        <f>IF(PASSAGEM!G1160="","",PASSAGEM!G1160)</f>
        <v>0</v>
      </c>
      <c r="G1160" s="3">
        <f>IF(PASSAGEM!H1160="","",PASSAGEM!H1160)</f>
        <v>0</v>
      </c>
      <c r="H1160" s="3">
        <f>IF(PASSAGEM!I1160="","",PASSAGEM!I1160)</f>
        <v>0</v>
      </c>
      <c r="I1160" s="3">
        <f>IF(PASSAGEM!J1160="","",PASSAGEM!J1160)</f>
        <v>55.8</v>
      </c>
      <c r="J1160" s="3">
        <f>IF(PASSAGEM!K1160="","",PASSAGEM!K1160)</f>
        <v>0</v>
      </c>
      <c r="K1160" s="3">
        <f>IF(PASSAGEM!L1160="","",PASSAGEM!L1160)</f>
        <v>0</v>
      </c>
      <c r="L1160" s="3">
        <f>IF(PASSAGEM!M1160="","",PASSAGEM!M1160)</f>
        <v>0</v>
      </c>
      <c r="M1160" s="3">
        <f>IF(PASSAGEM!N1160="","",PASSAGEM!N1160)</f>
        <v>0</v>
      </c>
      <c r="N1160" s="2" t="str">
        <f>IF(PASSAGEM!O1160="","",PASSAGEM!O1160)</f>
        <v>20250630</v>
      </c>
      <c r="O1160" s="2" t="str">
        <f>IF(PASSAGEM!P1160="","",PASSAGEM!P1160)</f>
        <v>PREMIO</v>
      </c>
    </row>
    <row r="1161" spans="1:15" x14ac:dyDescent="0.25">
      <c r="A1161" s="2">
        <f>IF(PASSAGEM!B1161="","",PASSAGEM!B1161)</f>
        <v>6300</v>
      </c>
      <c r="B1161" s="2">
        <f>IF(PASSAGEM!C1161="","",PASSAGEM!C1161)</f>
        <v>6142</v>
      </c>
      <c r="C1161" s="2">
        <f>IF(PASSAGEM!D1161="","",PASSAGEM!D1161)</f>
        <v>144440350567</v>
      </c>
      <c r="D1161" s="2" t="str">
        <f>IF(PASSAGEM!E1161="","",PASSAGEM!E1161)</f>
        <v>LUCIANA DANIELA CERPA GENARO</v>
      </c>
      <c r="E1161" s="3">
        <f>IF(PASSAGEM!F1161="","",PASSAGEM!F1161)</f>
        <v>26.94</v>
      </c>
      <c r="F1161" s="3">
        <f>IF(PASSAGEM!G1161="","",PASSAGEM!G1161)</f>
        <v>0</v>
      </c>
      <c r="G1161" s="3">
        <f>IF(PASSAGEM!H1161="","",PASSAGEM!H1161)</f>
        <v>0</v>
      </c>
      <c r="H1161" s="3">
        <f>IF(PASSAGEM!I1161="","",PASSAGEM!I1161)</f>
        <v>0</v>
      </c>
      <c r="I1161" s="3">
        <f>IF(PASSAGEM!J1161="","",PASSAGEM!J1161)</f>
        <v>0</v>
      </c>
      <c r="J1161" s="3">
        <f>IF(PASSAGEM!K1161="","",PASSAGEM!K1161)</f>
        <v>0</v>
      </c>
      <c r="K1161" s="3">
        <f>IF(PASSAGEM!L1161="","",PASSAGEM!L1161)</f>
        <v>0</v>
      </c>
      <c r="L1161" s="3">
        <f>IF(PASSAGEM!M1161="","",PASSAGEM!M1161)</f>
        <v>0</v>
      </c>
      <c r="M1161" s="3">
        <f>IF(PASSAGEM!N1161="","",PASSAGEM!N1161)</f>
        <v>0</v>
      </c>
      <c r="N1161" s="2" t="str">
        <f>IF(PASSAGEM!O1161="","",PASSAGEM!O1161)</f>
        <v>20250630</v>
      </c>
      <c r="O1161" s="2" t="str">
        <f>IF(PASSAGEM!P1161="","",PASSAGEM!P1161)</f>
        <v>PREMIO</v>
      </c>
    </row>
    <row r="1162" spans="1:15" x14ac:dyDescent="0.25">
      <c r="A1162" s="2">
        <f>IF(PASSAGEM!B1162="","",PASSAGEM!B1162)</f>
        <v>6300</v>
      </c>
      <c r="B1162" s="2">
        <f>IF(PASSAGEM!C1162="","",PASSAGEM!C1162)</f>
        <v>6142</v>
      </c>
      <c r="C1162" s="2">
        <f>IF(PASSAGEM!D1162="","",PASSAGEM!D1162)</f>
        <v>144440350849</v>
      </c>
      <c r="D1162" s="2" t="str">
        <f>IF(PASSAGEM!E1162="","",PASSAGEM!E1162)</f>
        <v>MARIA DAS DORES SANTANA LOWER</v>
      </c>
      <c r="E1162" s="3">
        <f>IF(PASSAGEM!F1162="","",PASSAGEM!F1162)</f>
        <v>429.5</v>
      </c>
      <c r="F1162" s="3">
        <f>IF(PASSAGEM!G1162="","",PASSAGEM!G1162)</f>
        <v>0</v>
      </c>
      <c r="G1162" s="3">
        <f>IF(PASSAGEM!H1162="","",PASSAGEM!H1162)</f>
        <v>0</v>
      </c>
      <c r="H1162" s="3">
        <f>IF(PASSAGEM!I1162="","",PASSAGEM!I1162)</f>
        <v>0</v>
      </c>
      <c r="I1162" s="3">
        <f>IF(PASSAGEM!J1162="","",PASSAGEM!J1162)</f>
        <v>0</v>
      </c>
      <c r="J1162" s="3">
        <f>IF(PASSAGEM!K1162="","",PASSAGEM!K1162)</f>
        <v>0</v>
      </c>
      <c r="K1162" s="3">
        <f>IF(PASSAGEM!L1162="","",PASSAGEM!L1162)</f>
        <v>0</v>
      </c>
      <c r="L1162" s="3">
        <f>IF(PASSAGEM!M1162="","",PASSAGEM!M1162)</f>
        <v>0</v>
      </c>
      <c r="M1162" s="3">
        <f>IF(PASSAGEM!N1162="","",PASSAGEM!N1162)</f>
        <v>0</v>
      </c>
      <c r="N1162" s="2" t="str">
        <f>IF(PASSAGEM!O1162="","",PASSAGEM!O1162)</f>
        <v>20250630</v>
      </c>
      <c r="O1162" s="2" t="str">
        <f>IF(PASSAGEM!P1162="","",PASSAGEM!P1162)</f>
        <v>PREMIO</v>
      </c>
    </row>
    <row r="1163" spans="1:15" x14ac:dyDescent="0.25">
      <c r="A1163" s="2">
        <f>IF(PASSAGEM!B1163="","",PASSAGEM!B1163)</f>
        <v>6300</v>
      </c>
      <c r="B1163" s="2">
        <f>IF(PASSAGEM!C1163="","",PASSAGEM!C1163)</f>
        <v>6142</v>
      </c>
      <c r="C1163" s="2">
        <f>IF(PASSAGEM!D1163="","",PASSAGEM!D1163)</f>
        <v>144440350849</v>
      </c>
      <c r="D1163" s="2" t="str">
        <f>IF(PASSAGEM!E1163="","",PASSAGEM!E1163)</f>
        <v>MARIA DAS DORES SANTANA LOWER</v>
      </c>
      <c r="E1163" s="3">
        <f>IF(PASSAGEM!F1163="","",PASSAGEM!F1163)</f>
        <v>0</v>
      </c>
      <c r="F1163" s="3">
        <f>IF(PASSAGEM!G1163="","",PASSAGEM!G1163)</f>
        <v>0</v>
      </c>
      <c r="G1163" s="3">
        <f>IF(PASSAGEM!H1163="","",PASSAGEM!H1163)</f>
        <v>0</v>
      </c>
      <c r="H1163" s="3">
        <f>IF(PASSAGEM!I1163="","",PASSAGEM!I1163)</f>
        <v>0</v>
      </c>
      <c r="I1163" s="3">
        <f>IF(PASSAGEM!J1163="","",PASSAGEM!J1163)</f>
        <v>39.409999999999997</v>
      </c>
      <c r="J1163" s="3">
        <f>IF(PASSAGEM!K1163="","",PASSAGEM!K1163)</f>
        <v>0</v>
      </c>
      <c r="K1163" s="3">
        <f>IF(PASSAGEM!L1163="","",PASSAGEM!L1163)</f>
        <v>0</v>
      </c>
      <c r="L1163" s="3">
        <f>IF(PASSAGEM!M1163="","",PASSAGEM!M1163)</f>
        <v>0</v>
      </c>
      <c r="M1163" s="3">
        <f>IF(PASSAGEM!N1163="","",PASSAGEM!N1163)</f>
        <v>0</v>
      </c>
      <c r="N1163" s="2" t="str">
        <f>IF(PASSAGEM!O1163="","",PASSAGEM!O1163)</f>
        <v>20250630</v>
      </c>
      <c r="O1163" s="2" t="str">
        <f>IF(PASSAGEM!P1163="","",PASSAGEM!P1163)</f>
        <v>PREMIO</v>
      </c>
    </row>
    <row r="1164" spans="1:15" x14ac:dyDescent="0.25">
      <c r="A1164" s="2">
        <f>IF(PASSAGEM!B1164="","",PASSAGEM!B1164)</f>
        <v>6300</v>
      </c>
      <c r="B1164" s="2">
        <f>IF(PASSAGEM!C1164="","",PASSAGEM!C1164)</f>
        <v>6142</v>
      </c>
      <c r="C1164" s="2">
        <f>IF(PASSAGEM!D1164="","",PASSAGEM!D1164)</f>
        <v>144440352098</v>
      </c>
      <c r="D1164" s="2" t="str">
        <f>IF(PASSAGEM!E1164="","",PASSAGEM!E1164)</f>
        <v>ALBERTO CASSIO BARRETO PORTUGAL</v>
      </c>
      <c r="E1164" s="3">
        <f>IF(PASSAGEM!F1164="","",PASSAGEM!F1164)</f>
        <v>710.27</v>
      </c>
      <c r="F1164" s="3">
        <f>IF(PASSAGEM!G1164="","",PASSAGEM!G1164)</f>
        <v>0</v>
      </c>
      <c r="G1164" s="3">
        <f>IF(PASSAGEM!H1164="","",PASSAGEM!H1164)</f>
        <v>0</v>
      </c>
      <c r="H1164" s="3">
        <f>IF(PASSAGEM!I1164="","",PASSAGEM!I1164)</f>
        <v>0</v>
      </c>
      <c r="I1164" s="3">
        <f>IF(PASSAGEM!J1164="","",PASSAGEM!J1164)</f>
        <v>0</v>
      </c>
      <c r="J1164" s="3">
        <f>IF(PASSAGEM!K1164="","",PASSAGEM!K1164)</f>
        <v>0</v>
      </c>
      <c r="K1164" s="3">
        <f>IF(PASSAGEM!L1164="","",PASSAGEM!L1164)</f>
        <v>0</v>
      </c>
      <c r="L1164" s="3">
        <f>IF(PASSAGEM!M1164="","",PASSAGEM!M1164)</f>
        <v>0</v>
      </c>
      <c r="M1164" s="3">
        <f>IF(PASSAGEM!N1164="","",PASSAGEM!N1164)</f>
        <v>0</v>
      </c>
      <c r="N1164" s="2" t="str">
        <f>IF(PASSAGEM!O1164="","",PASSAGEM!O1164)</f>
        <v>20250630</v>
      </c>
      <c r="O1164" s="2" t="str">
        <f>IF(PASSAGEM!P1164="","",PASSAGEM!P1164)</f>
        <v>PREMIO</v>
      </c>
    </row>
    <row r="1165" spans="1:15" x14ac:dyDescent="0.25">
      <c r="A1165" s="2">
        <f>IF(PASSAGEM!B1165="","",PASSAGEM!B1165)</f>
        <v>6300</v>
      </c>
      <c r="B1165" s="2">
        <f>IF(PASSAGEM!C1165="","",PASSAGEM!C1165)</f>
        <v>6142</v>
      </c>
      <c r="C1165" s="2">
        <f>IF(PASSAGEM!D1165="","",PASSAGEM!D1165)</f>
        <v>144440352098</v>
      </c>
      <c r="D1165" s="2" t="str">
        <f>IF(PASSAGEM!E1165="","",PASSAGEM!E1165)</f>
        <v>ALBERTO CASSIO BARRETO PORTUGAL</v>
      </c>
      <c r="E1165" s="3">
        <f>IF(PASSAGEM!F1165="","",PASSAGEM!F1165)</f>
        <v>0</v>
      </c>
      <c r="F1165" s="3">
        <f>IF(PASSAGEM!G1165="","",PASSAGEM!G1165)</f>
        <v>0</v>
      </c>
      <c r="G1165" s="3">
        <f>IF(PASSAGEM!H1165="","",PASSAGEM!H1165)</f>
        <v>0</v>
      </c>
      <c r="H1165" s="3">
        <f>IF(PASSAGEM!I1165="","",PASSAGEM!I1165)</f>
        <v>0</v>
      </c>
      <c r="I1165" s="3">
        <f>IF(PASSAGEM!J1165="","",PASSAGEM!J1165)</f>
        <v>123.18</v>
      </c>
      <c r="J1165" s="3">
        <f>IF(PASSAGEM!K1165="","",PASSAGEM!K1165)</f>
        <v>0</v>
      </c>
      <c r="K1165" s="3">
        <f>IF(PASSAGEM!L1165="","",PASSAGEM!L1165)</f>
        <v>0</v>
      </c>
      <c r="L1165" s="3">
        <f>IF(PASSAGEM!M1165="","",PASSAGEM!M1165)</f>
        <v>0</v>
      </c>
      <c r="M1165" s="3">
        <f>IF(PASSAGEM!N1165="","",PASSAGEM!N1165)</f>
        <v>0</v>
      </c>
      <c r="N1165" s="2" t="str">
        <f>IF(PASSAGEM!O1165="","",PASSAGEM!O1165)</f>
        <v>20250630</v>
      </c>
      <c r="O1165" s="2" t="str">
        <f>IF(PASSAGEM!P1165="","",PASSAGEM!P1165)</f>
        <v>PREMIO</v>
      </c>
    </row>
    <row r="1166" spans="1:15" x14ac:dyDescent="0.25">
      <c r="A1166" s="2">
        <f>IF(PASSAGEM!B1166="","",PASSAGEM!B1166)</f>
        <v>6300</v>
      </c>
      <c r="B1166" s="2">
        <f>IF(PASSAGEM!C1166="","",PASSAGEM!C1166)</f>
        <v>6142</v>
      </c>
      <c r="C1166" s="2">
        <f>IF(PASSAGEM!D1166="","",PASSAGEM!D1166)</f>
        <v>144440357223</v>
      </c>
      <c r="D1166" s="2" t="str">
        <f>IF(PASSAGEM!E1166="","",PASSAGEM!E1166)</f>
        <v>REVERSON DOS SANTOS</v>
      </c>
      <c r="E1166" s="3">
        <f>IF(PASSAGEM!F1166="","",PASSAGEM!F1166)</f>
        <v>35.659999999999997</v>
      </c>
      <c r="F1166" s="3">
        <f>IF(PASSAGEM!G1166="","",PASSAGEM!G1166)</f>
        <v>0</v>
      </c>
      <c r="G1166" s="3">
        <f>IF(PASSAGEM!H1166="","",PASSAGEM!H1166)</f>
        <v>0</v>
      </c>
      <c r="H1166" s="3">
        <f>IF(PASSAGEM!I1166="","",PASSAGEM!I1166)</f>
        <v>0</v>
      </c>
      <c r="I1166" s="3">
        <f>IF(PASSAGEM!J1166="","",PASSAGEM!J1166)</f>
        <v>0</v>
      </c>
      <c r="J1166" s="3">
        <f>IF(PASSAGEM!K1166="","",PASSAGEM!K1166)</f>
        <v>0</v>
      </c>
      <c r="K1166" s="3">
        <f>IF(PASSAGEM!L1166="","",PASSAGEM!L1166)</f>
        <v>0</v>
      </c>
      <c r="L1166" s="3">
        <f>IF(PASSAGEM!M1166="","",PASSAGEM!M1166)</f>
        <v>0</v>
      </c>
      <c r="M1166" s="3">
        <f>IF(PASSAGEM!N1166="","",PASSAGEM!N1166)</f>
        <v>0</v>
      </c>
      <c r="N1166" s="2" t="str">
        <f>IF(PASSAGEM!O1166="","",PASSAGEM!O1166)</f>
        <v>20250630</v>
      </c>
      <c r="O1166" s="2" t="str">
        <f>IF(PASSAGEM!P1166="","",PASSAGEM!P1166)</f>
        <v>PREMIO</v>
      </c>
    </row>
    <row r="1167" spans="1:15" x14ac:dyDescent="0.25">
      <c r="A1167" s="2">
        <f>IF(PASSAGEM!B1167="","",PASSAGEM!B1167)</f>
        <v>6300</v>
      </c>
      <c r="B1167" s="2">
        <f>IF(PASSAGEM!C1167="","",PASSAGEM!C1167)</f>
        <v>6142</v>
      </c>
      <c r="C1167" s="2">
        <f>IF(PASSAGEM!D1167="","",PASSAGEM!D1167)</f>
        <v>144440357223</v>
      </c>
      <c r="D1167" s="2" t="str">
        <f>IF(PASSAGEM!E1167="","",PASSAGEM!E1167)</f>
        <v>REVERSON DOS SANTOS</v>
      </c>
      <c r="E1167" s="3">
        <f>IF(PASSAGEM!F1167="","",PASSAGEM!F1167)</f>
        <v>0</v>
      </c>
      <c r="F1167" s="3">
        <f>IF(PASSAGEM!G1167="","",PASSAGEM!G1167)</f>
        <v>0</v>
      </c>
      <c r="G1167" s="3">
        <f>IF(PASSAGEM!H1167="","",PASSAGEM!H1167)</f>
        <v>0</v>
      </c>
      <c r="H1167" s="3">
        <f>IF(PASSAGEM!I1167="","",PASSAGEM!I1167)</f>
        <v>0</v>
      </c>
      <c r="I1167" s="3">
        <f>IF(PASSAGEM!J1167="","",PASSAGEM!J1167)</f>
        <v>40.1</v>
      </c>
      <c r="J1167" s="3">
        <f>IF(PASSAGEM!K1167="","",PASSAGEM!K1167)</f>
        <v>0</v>
      </c>
      <c r="K1167" s="3">
        <f>IF(PASSAGEM!L1167="","",PASSAGEM!L1167)</f>
        <v>0</v>
      </c>
      <c r="L1167" s="3">
        <f>IF(PASSAGEM!M1167="","",PASSAGEM!M1167)</f>
        <v>0</v>
      </c>
      <c r="M1167" s="3">
        <f>IF(PASSAGEM!N1167="","",PASSAGEM!N1167)</f>
        <v>0</v>
      </c>
      <c r="N1167" s="2" t="str">
        <f>IF(PASSAGEM!O1167="","",PASSAGEM!O1167)</f>
        <v>20250630</v>
      </c>
      <c r="O1167" s="2" t="str">
        <f>IF(PASSAGEM!P1167="","",PASSAGEM!P1167)</f>
        <v>PREMIO</v>
      </c>
    </row>
    <row r="1168" spans="1:15" x14ac:dyDescent="0.25">
      <c r="A1168" s="2">
        <f>IF(PASSAGEM!B1168="","",PASSAGEM!B1168)</f>
        <v>6300</v>
      </c>
      <c r="B1168" s="2">
        <f>IF(PASSAGEM!C1168="","",PASSAGEM!C1168)</f>
        <v>6142</v>
      </c>
      <c r="C1168" s="2">
        <f>IF(PASSAGEM!D1168="","",PASSAGEM!D1168)</f>
        <v>144440364430</v>
      </c>
      <c r="D1168" s="2" t="str">
        <f>IF(PASSAGEM!E1168="","",PASSAGEM!E1168)</f>
        <v>NUBIA MARCELINA LOPES DA SILVA</v>
      </c>
      <c r="E1168" s="3">
        <f>IF(PASSAGEM!F1168="","",PASSAGEM!F1168)</f>
        <v>213.17</v>
      </c>
      <c r="F1168" s="3">
        <f>IF(PASSAGEM!G1168="","",PASSAGEM!G1168)</f>
        <v>0</v>
      </c>
      <c r="G1168" s="3">
        <f>IF(PASSAGEM!H1168="","",PASSAGEM!H1168)</f>
        <v>0</v>
      </c>
      <c r="H1168" s="3">
        <f>IF(PASSAGEM!I1168="","",PASSAGEM!I1168)</f>
        <v>0</v>
      </c>
      <c r="I1168" s="3">
        <f>IF(PASSAGEM!J1168="","",PASSAGEM!J1168)</f>
        <v>0</v>
      </c>
      <c r="J1168" s="3">
        <f>IF(PASSAGEM!K1168="","",PASSAGEM!K1168)</f>
        <v>0</v>
      </c>
      <c r="K1168" s="3">
        <f>IF(PASSAGEM!L1168="","",PASSAGEM!L1168)</f>
        <v>0</v>
      </c>
      <c r="L1168" s="3">
        <f>IF(PASSAGEM!M1168="","",PASSAGEM!M1168)</f>
        <v>0</v>
      </c>
      <c r="M1168" s="3">
        <f>IF(PASSAGEM!N1168="","",PASSAGEM!N1168)</f>
        <v>0</v>
      </c>
      <c r="N1168" s="2" t="str">
        <f>IF(PASSAGEM!O1168="","",PASSAGEM!O1168)</f>
        <v>20250630</v>
      </c>
      <c r="O1168" s="2" t="str">
        <f>IF(PASSAGEM!P1168="","",PASSAGEM!P1168)</f>
        <v>PREMIO</v>
      </c>
    </row>
    <row r="1169" spans="1:15" x14ac:dyDescent="0.25">
      <c r="A1169" s="2">
        <f>IF(PASSAGEM!B1169="","",PASSAGEM!B1169)</f>
        <v>6300</v>
      </c>
      <c r="B1169" s="2">
        <f>IF(PASSAGEM!C1169="","",PASSAGEM!C1169)</f>
        <v>6142</v>
      </c>
      <c r="C1169" s="2">
        <f>IF(PASSAGEM!D1169="","",PASSAGEM!D1169)</f>
        <v>144440364430</v>
      </c>
      <c r="D1169" s="2" t="str">
        <f>IF(PASSAGEM!E1169="","",PASSAGEM!E1169)</f>
        <v>NUBIA MARCELINA LOPES DA SILVA</v>
      </c>
      <c r="E1169" s="3">
        <f>IF(PASSAGEM!F1169="","",PASSAGEM!F1169)</f>
        <v>0</v>
      </c>
      <c r="F1169" s="3">
        <f>IF(PASSAGEM!G1169="","",PASSAGEM!G1169)</f>
        <v>0</v>
      </c>
      <c r="G1169" s="3">
        <f>IF(PASSAGEM!H1169="","",PASSAGEM!H1169)</f>
        <v>0</v>
      </c>
      <c r="H1169" s="3">
        <f>IF(PASSAGEM!I1169="","",PASSAGEM!I1169)</f>
        <v>0</v>
      </c>
      <c r="I1169" s="3">
        <f>IF(PASSAGEM!J1169="","",PASSAGEM!J1169)</f>
        <v>14.32</v>
      </c>
      <c r="J1169" s="3">
        <f>IF(PASSAGEM!K1169="","",PASSAGEM!K1169)</f>
        <v>0</v>
      </c>
      <c r="K1169" s="3">
        <f>IF(PASSAGEM!L1169="","",PASSAGEM!L1169)</f>
        <v>0</v>
      </c>
      <c r="L1169" s="3">
        <f>IF(PASSAGEM!M1169="","",PASSAGEM!M1169)</f>
        <v>0</v>
      </c>
      <c r="M1169" s="3">
        <f>IF(PASSAGEM!N1169="","",PASSAGEM!N1169)</f>
        <v>0</v>
      </c>
      <c r="N1169" s="2" t="str">
        <f>IF(PASSAGEM!O1169="","",PASSAGEM!O1169)</f>
        <v>20250630</v>
      </c>
      <c r="O1169" s="2" t="str">
        <f>IF(PASSAGEM!P1169="","",PASSAGEM!P1169)</f>
        <v>PREMIO</v>
      </c>
    </row>
    <row r="1170" spans="1:15" x14ac:dyDescent="0.25">
      <c r="A1170" s="2">
        <f>IF(PASSAGEM!B1170="","",PASSAGEM!B1170)</f>
        <v>6300</v>
      </c>
      <c r="B1170" s="2">
        <f>IF(PASSAGEM!C1170="","",PASSAGEM!C1170)</f>
        <v>6142</v>
      </c>
      <c r="C1170" s="2">
        <f>IF(PASSAGEM!D1170="","",PASSAGEM!D1170)</f>
        <v>144440367946</v>
      </c>
      <c r="D1170" s="2" t="str">
        <f>IF(PASSAGEM!E1170="","",PASSAGEM!E1170)</f>
        <v>EDNILSON CORREA DA SILVA</v>
      </c>
      <c r="E1170" s="3">
        <f>IF(PASSAGEM!F1170="","",PASSAGEM!F1170)</f>
        <v>16.34</v>
      </c>
      <c r="F1170" s="3">
        <f>IF(PASSAGEM!G1170="","",PASSAGEM!G1170)</f>
        <v>0</v>
      </c>
      <c r="G1170" s="3">
        <f>IF(PASSAGEM!H1170="","",PASSAGEM!H1170)</f>
        <v>0</v>
      </c>
      <c r="H1170" s="3">
        <f>IF(PASSAGEM!I1170="","",PASSAGEM!I1170)</f>
        <v>0</v>
      </c>
      <c r="I1170" s="3">
        <f>IF(PASSAGEM!J1170="","",PASSAGEM!J1170)</f>
        <v>0</v>
      </c>
      <c r="J1170" s="3">
        <f>IF(PASSAGEM!K1170="","",PASSAGEM!K1170)</f>
        <v>0</v>
      </c>
      <c r="K1170" s="3">
        <f>IF(PASSAGEM!L1170="","",PASSAGEM!L1170)</f>
        <v>0</v>
      </c>
      <c r="L1170" s="3">
        <f>IF(PASSAGEM!M1170="","",PASSAGEM!M1170)</f>
        <v>0</v>
      </c>
      <c r="M1170" s="3">
        <f>IF(PASSAGEM!N1170="","",PASSAGEM!N1170)</f>
        <v>0</v>
      </c>
      <c r="N1170" s="2" t="str">
        <f>IF(PASSAGEM!O1170="","",PASSAGEM!O1170)</f>
        <v>20250630</v>
      </c>
      <c r="O1170" s="2" t="str">
        <f>IF(PASSAGEM!P1170="","",PASSAGEM!P1170)</f>
        <v>PREMIO</v>
      </c>
    </row>
    <row r="1171" spans="1:15" x14ac:dyDescent="0.25">
      <c r="A1171" s="2">
        <f>IF(PASSAGEM!B1171="","",PASSAGEM!B1171)</f>
        <v>6300</v>
      </c>
      <c r="B1171" s="2">
        <f>IF(PASSAGEM!C1171="","",PASSAGEM!C1171)</f>
        <v>6142</v>
      </c>
      <c r="C1171" s="2">
        <f>IF(PASSAGEM!D1171="","",PASSAGEM!D1171)</f>
        <v>144440367946</v>
      </c>
      <c r="D1171" s="2" t="str">
        <f>IF(PASSAGEM!E1171="","",PASSAGEM!E1171)</f>
        <v>EDNILSON CORREA DA SILVA</v>
      </c>
      <c r="E1171" s="3">
        <f>IF(PASSAGEM!F1171="","",PASSAGEM!F1171)</f>
        <v>0</v>
      </c>
      <c r="F1171" s="3">
        <f>IF(PASSAGEM!G1171="","",PASSAGEM!G1171)</f>
        <v>0</v>
      </c>
      <c r="G1171" s="3">
        <f>IF(PASSAGEM!H1171="","",PASSAGEM!H1171)</f>
        <v>0</v>
      </c>
      <c r="H1171" s="3">
        <f>IF(PASSAGEM!I1171="","",PASSAGEM!I1171)</f>
        <v>0</v>
      </c>
      <c r="I1171" s="3">
        <f>IF(PASSAGEM!J1171="","",PASSAGEM!J1171)</f>
        <v>22.88</v>
      </c>
      <c r="J1171" s="3">
        <f>IF(PASSAGEM!K1171="","",PASSAGEM!K1171)</f>
        <v>0</v>
      </c>
      <c r="K1171" s="3">
        <f>IF(PASSAGEM!L1171="","",PASSAGEM!L1171)</f>
        <v>0</v>
      </c>
      <c r="L1171" s="3">
        <f>IF(PASSAGEM!M1171="","",PASSAGEM!M1171)</f>
        <v>0</v>
      </c>
      <c r="M1171" s="3">
        <f>IF(PASSAGEM!N1171="","",PASSAGEM!N1171)</f>
        <v>0</v>
      </c>
      <c r="N1171" s="2" t="str">
        <f>IF(PASSAGEM!O1171="","",PASSAGEM!O1171)</f>
        <v>20250630</v>
      </c>
      <c r="O1171" s="2" t="str">
        <f>IF(PASSAGEM!P1171="","",PASSAGEM!P1171)</f>
        <v>PREMIO</v>
      </c>
    </row>
    <row r="1172" spans="1:15" x14ac:dyDescent="0.25">
      <c r="A1172" s="2">
        <f>IF(PASSAGEM!B1172="","",PASSAGEM!B1172)</f>
        <v>6300</v>
      </c>
      <c r="B1172" s="2">
        <f>IF(PASSAGEM!C1172="","",PASSAGEM!C1172)</f>
        <v>6142</v>
      </c>
      <c r="C1172" s="2">
        <f>IF(PASSAGEM!D1172="","",PASSAGEM!D1172)</f>
        <v>144440385424</v>
      </c>
      <c r="D1172" s="2" t="str">
        <f>IF(PASSAGEM!E1172="","",PASSAGEM!E1172)</f>
        <v>RAFAEL GASPAR BONIFACIO MASCARENHAS</v>
      </c>
      <c r="E1172" s="3">
        <f>IF(PASSAGEM!F1172="","",PASSAGEM!F1172)</f>
        <v>35.28</v>
      </c>
      <c r="F1172" s="3">
        <f>IF(PASSAGEM!G1172="","",PASSAGEM!G1172)</f>
        <v>0</v>
      </c>
      <c r="G1172" s="3">
        <f>IF(PASSAGEM!H1172="","",PASSAGEM!H1172)</f>
        <v>0</v>
      </c>
      <c r="H1172" s="3">
        <f>IF(PASSAGEM!I1172="","",PASSAGEM!I1172)</f>
        <v>0</v>
      </c>
      <c r="I1172" s="3">
        <f>IF(PASSAGEM!J1172="","",PASSAGEM!J1172)</f>
        <v>0</v>
      </c>
      <c r="J1172" s="3">
        <f>IF(PASSAGEM!K1172="","",PASSAGEM!K1172)</f>
        <v>0</v>
      </c>
      <c r="K1172" s="3">
        <f>IF(PASSAGEM!L1172="","",PASSAGEM!L1172)</f>
        <v>0</v>
      </c>
      <c r="L1172" s="3">
        <f>IF(PASSAGEM!M1172="","",PASSAGEM!M1172)</f>
        <v>0</v>
      </c>
      <c r="M1172" s="3">
        <f>IF(PASSAGEM!N1172="","",PASSAGEM!N1172)</f>
        <v>0</v>
      </c>
      <c r="N1172" s="2" t="str">
        <f>IF(PASSAGEM!O1172="","",PASSAGEM!O1172)</f>
        <v>20250630</v>
      </c>
      <c r="O1172" s="2" t="str">
        <f>IF(PASSAGEM!P1172="","",PASSAGEM!P1172)</f>
        <v>PREMIO</v>
      </c>
    </row>
    <row r="1173" spans="1:15" x14ac:dyDescent="0.25">
      <c r="A1173" s="2">
        <f>IF(PASSAGEM!B1173="","",PASSAGEM!B1173)</f>
        <v>6300</v>
      </c>
      <c r="B1173" s="2">
        <f>IF(PASSAGEM!C1173="","",PASSAGEM!C1173)</f>
        <v>6142</v>
      </c>
      <c r="C1173" s="2">
        <f>IF(PASSAGEM!D1173="","",PASSAGEM!D1173)</f>
        <v>144440385424</v>
      </c>
      <c r="D1173" s="2" t="str">
        <f>IF(PASSAGEM!E1173="","",PASSAGEM!E1173)</f>
        <v>RAFAEL GASPAR BONIFACIO MASCARENHAS</v>
      </c>
      <c r="E1173" s="3">
        <f>IF(PASSAGEM!F1173="","",PASSAGEM!F1173)</f>
        <v>0</v>
      </c>
      <c r="F1173" s="3">
        <f>IF(PASSAGEM!G1173="","",PASSAGEM!G1173)</f>
        <v>0</v>
      </c>
      <c r="G1173" s="3">
        <f>IF(PASSAGEM!H1173="","",PASSAGEM!H1173)</f>
        <v>0</v>
      </c>
      <c r="H1173" s="3">
        <f>IF(PASSAGEM!I1173="","",PASSAGEM!I1173)</f>
        <v>0</v>
      </c>
      <c r="I1173" s="3">
        <f>IF(PASSAGEM!J1173="","",PASSAGEM!J1173)</f>
        <v>25.2</v>
      </c>
      <c r="J1173" s="3">
        <f>IF(PASSAGEM!K1173="","",PASSAGEM!K1173)</f>
        <v>0</v>
      </c>
      <c r="K1173" s="3">
        <f>IF(PASSAGEM!L1173="","",PASSAGEM!L1173)</f>
        <v>0</v>
      </c>
      <c r="L1173" s="3">
        <f>IF(PASSAGEM!M1173="","",PASSAGEM!M1173)</f>
        <v>0</v>
      </c>
      <c r="M1173" s="3">
        <f>IF(PASSAGEM!N1173="","",PASSAGEM!N1173)</f>
        <v>0</v>
      </c>
      <c r="N1173" s="2" t="str">
        <f>IF(PASSAGEM!O1173="","",PASSAGEM!O1173)</f>
        <v>20250630</v>
      </c>
      <c r="O1173" s="2" t="str">
        <f>IF(PASSAGEM!P1173="","",PASSAGEM!P1173)</f>
        <v>PREMIO</v>
      </c>
    </row>
    <row r="1174" spans="1:15" x14ac:dyDescent="0.25">
      <c r="A1174" s="2">
        <f>IF(PASSAGEM!B1174="","",PASSAGEM!B1174)</f>
        <v>6300</v>
      </c>
      <c r="B1174" s="2">
        <f>IF(PASSAGEM!C1174="","",PASSAGEM!C1174)</f>
        <v>6142</v>
      </c>
      <c r="C1174" s="2">
        <f>IF(PASSAGEM!D1174="","",PASSAGEM!D1174)</f>
        <v>144440389228</v>
      </c>
      <c r="D1174" s="2" t="str">
        <f>IF(PASSAGEM!E1174="","",PASSAGEM!E1174)</f>
        <v>APARECIDA DE ARAUJO CARNEIRO</v>
      </c>
      <c r="E1174" s="3">
        <f>IF(PASSAGEM!F1174="","",PASSAGEM!F1174)</f>
        <v>38.43</v>
      </c>
      <c r="F1174" s="3">
        <f>IF(PASSAGEM!G1174="","",PASSAGEM!G1174)</f>
        <v>0</v>
      </c>
      <c r="G1174" s="3">
        <f>IF(PASSAGEM!H1174="","",PASSAGEM!H1174)</f>
        <v>0</v>
      </c>
      <c r="H1174" s="3">
        <f>IF(PASSAGEM!I1174="","",PASSAGEM!I1174)</f>
        <v>0</v>
      </c>
      <c r="I1174" s="3">
        <f>IF(PASSAGEM!J1174="","",PASSAGEM!J1174)</f>
        <v>0</v>
      </c>
      <c r="J1174" s="3">
        <f>IF(PASSAGEM!K1174="","",PASSAGEM!K1174)</f>
        <v>0</v>
      </c>
      <c r="K1174" s="3">
        <f>IF(PASSAGEM!L1174="","",PASSAGEM!L1174)</f>
        <v>0</v>
      </c>
      <c r="L1174" s="3">
        <f>IF(PASSAGEM!M1174="","",PASSAGEM!M1174)</f>
        <v>0</v>
      </c>
      <c r="M1174" s="3">
        <f>IF(PASSAGEM!N1174="","",PASSAGEM!N1174)</f>
        <v>0</v>
      </c>
      <c r="N1174" s="2" t="str">
        <f>IF(PASSAGEM!O1174="","",PASSAGEM!O1174)</f>
        <v>20250630</v>
      </c>
      <c r="O1174" s="2" t="str">
        <f>IF(PASSAGEM!P1174="","",PASSAGEM!P1174)</f>
        <v>PREMIO</v>
      </c>
    </row>
    <row r="1175" spans="1:15" x14ac:dyDescent="0.25">
      <c r="A1175" s="2">
        <f>IF(PASSAGEM!B1175="","",PASSAGEM!B1175)</f>
        <v>6300</v>
      </c>
      <c r="B1175" s="2">
        <f>IF(PASSAGEM!C1175="","",PASSAGEM!C1175)</f>
        <v>6142</v>
      </c>
      <c r="C1175" s="2">
        <f>IF(PASSAGEM!D1175="","",PASSAGEM!D1175)</f>
        <v>144440389228</v>
      </c>
      <c r="D1175" s="2" t="str">
        <f>IF(PASSAGEM!E1175="","",PASSAGEM!E1175)</f>
        <v>APARECIDA DE ARAUJO CARNEIRO</v>
      </c>
      <c r="E1175" s="3">
        <f>IF(PASSAGEM!F1175="","",PASSAGEM!F1175)</f>
        <v>0</v>
      </c>
      <c r="F1175" s="3">
        <f>IF(PASSAGEM!G1175="","",PASSAGEM!G1175)</f>
        <v>0</v>
      </c>
      <c r="G1175" s="3">
        <f>IF(PASSAGEM!H1175="","",PASSAGEM!H1175)</f>
        <v>0</v>
      </c>
      <c r="H1175" s="3">
        <f>IF(PASSAGEM!I1175="","",PASSAGEM!I1175)</f>
        <v>0</v>
      </c>
      <c r="I1175" s="3">
        <f>IF(PASSAGEM!J1175="","",PASSAGEM!J1175)</f>
        <v>54.16</v>
      </c>
      <c r="J1175" s="3">
        <f>IF(PASSAGEM!K1175="","",PASSAGEM!K1175)</f>
        <v>0</v>
      </c>
      <c r="K1175" s="3">
        <f>IF(PASSAGEM!L1175="","",PASSAGEM!L1175)</f>
        <v>0</v>
      </c>
      <c r="L1175" s="3">
        <f>IF(PASSAGEM!M1175="","",PASSAGEM!M1175)</f>
        <v>0</v>
      </c>
      <c r="M1175" s="3">
        <f>IF(PASSAGEM!N1175="","",PASSAGEM!N1175)</f>
        <v>0</v>
      </c>
      <c r="N1175" s="2" t="str">
        <f>IF(PASSAGEM!O1175="","",PASSAGEM!O1175)</f>
        <v>20250630</v>
      </c>
      <c r="O1175" s="2" t="str">
        <f>IF(PASSAGEM!P1175="","",PASSAGEM!P1175)</f>
        <v>PREMIO</v>
      </c>
    </row>
    <row r="1176" spans="1:15" x14ac:dyDescent="0.25">
      <c r="A1176" s="2">
        <f>IF(PASSAGEM!B1176="","",PASSAGEM!B1176)</f>
        <v>6300</v>
      </c>
      <c r="B1176" s="2">
        <f>IF(PASSAGEM!C1176="","",PASSAGEM!C1176)</f>
        <v>6142</v>
      </c>
      <c r="C1176" s="2">
        <f>IF(PASSAGEM!D1176="","",PASSAGEM!D1176)</f>
        <v>144440392590</v>
      </c>
      <c r="D1176" s="2" t="str">
        <f>IF(PASSAGEM!E1176="","",PASSAGEM!E1176)</f>
        <v>ROBERTO PERREIRA DOS SANTOS</v>
      </c>
      <c r="E1176" s="3">
        <f>IF(PASSAGEM!F1176="","",PASSAGEM!F1176)</f>
        <v>446.54</v>
      </c>
      <c r="F1176" s="3">
        <f>IF(PASSAGEM!G1176="","",PASSAGEM!G1176)</f>
        <v>0</v>
      </c>
      <c r="G1176" s="3">
        <f>IF(PASSAGEM!H1176="","",PASSAGEM!H1176)</f>
        <v>0</v>
      </c>
      <c r="H1176" s="3">
        <f>IF(PASSAGEM!I1176="","",PASSAGEM!I1176)</f>
        <v>0</v>
      </c>
      <c r="I1176" s="3">
        <f>IF(PASSAGEM!J1176="","",PASSAGEM!J1176)</f>
        <v>0</v>
      </c>
      <c r="J1176" s="3">
        <f>IF(PASSAGEM!K1176="","",PASSAGEM!K1176)</f>
        <v>0</v>
      </c>
      <c r="K1176" s="3">
        <f>IF(PASSAGEM!L1176="","",PASSAGEM!L1176)</f>
        <v>0</v>
      </c>
      <c r="L1176" s="3">
        <f>IF(PASSAGEM!M1176="","",PASSAGEM!M1176)</f>
        <v>0</v>
      </c>
      <c r="M1176" s="3">
        <f>IF(PASSAGEM!N1176="","",PASSAGEM!N1176)</f>
        <v>0</v>
      </c>
      <c r="N1176" s="2" t="str">
        <f>IF(PASSAGEM!O1176="","",PASSAGEM!O1176)</f>
        <v>20250630</v>
      </c>
      <c r="O1176" s="2" t="str">
        <f>IF(PASSAGEM!P1176="","",PASSAGEM!P1176)</f>
        <v>PREMIO</v>
      </c>
    </row>
    <row r="1177" spans="1:15" x14ac:dyDescent="0.25">
      <c r="A1177" s="2">
        <f>IF(PASSAGEM!B1177="","",PASSAGEM!B1177)</f>
        <v>6300</v>
      </c>
      <c r="B1177" s="2">
        <f>IF(PASSAGEM!C1177="","",PASSAGEM!C1177)</f>
        <v>6142</v>
      </c>
      <c r="C1177" s="2">
        <f>IF(PASSAGEM!D1177="","",PASSAGEM!D1177)</f>
        <v>144440392590</v>
      </c>
      <c r="D1177" s="2" t="str">
        <f>IF(PASSAGEM!E1177="","",PASSAGEM!E1177)</f>
        <v>ROBERTO PERREIRA DOS SANTOS</v>
      </c>
      <c r="E1177" s="3">
        <f>IF(PASSAGEM!F1177="","",PASSAGEM!F1177)</f>
        <v>0</v>
      </c>
      <c r="F1177" s="3">
        <f>IF(PASSAGEM!G1177="","",PASSAGEM!G1177)</f>
        <v>0</v>
      </c>
      <c r="G1177" s="3">
        <f>IF(PASSAGEM!H1177="","",PASSAGEM!H1177)</f>
        <v>0</v>
      </c>
      <c r="H1177" s="3">
        <f>IF(PASSAGEM!I1177="","",PASSAGEM!I1177)</f>
        <v>0</v>
      </c>
      <c r="I1177" s="3">
        <f>IF(PASSAGEM!J1177="","",PASSAGEM!J1177)</f>
        <v>111.74</v>
      </c>
      <c r="J1177" s="3">
        <f>IF(PASSAGEM!K1177="","",PASSAGEM!K1177)</f>
        <v>0</v>
      </c>
      <c r="K1177" s="3">
        <f>IF(PASSAGEM!L1177="","",PASSAGEM!L1177)</f>
        <v>0</v>
      </c>
      <c r="L1177" s="3">
        <f>IF(PASSAGEM!M1177="","",PASSAGEM!M1177)</f>
        <v>0</v>
      </c>
      <c r="M1177" s="3">
        <f>IF(PASSAGEM!N1177="","",PASSAGEM!N1177)</f>
        <v>0</v>
      </c>
      <c r="N1177" s="2" t="str">
        <f>IF(PASSAGEM!O1177="","",PASSAGEM!O1177)</f>
        <v>20250630</v>
      </c>
      <c r="O1177" s="2" t="str">
        <f>IF(PASSAGEM!P1177="","",PASSAGEM!P1177)</f>
        <v>PREMIO</v>
      </c>
    </row>
    <row r="1178" spans="1:15" x14ac:dyDescent="0.25">
      <c r="A1178" s="2">
        <f>IF(PASSAGEM!B1178="","",PASSAGEM!B1178)</f>
        <v>6300</v>
      </c>
      <c r="B1178" s="2">
        <f>IF(PASSAGEM!C1178="","",PASSAGEM!C1178)</f>
        <v>6142</v>
      </c>
      <c r="C1178" s="2">
        <f>IF(PASSAGEM!D1178="","",PASSAGEM!D1178)</f>
        <v>144440392644</v>
      </c>
      <c r="D1178" s="2" t="str">
        <f>IF(PASSAGEM!E1178="","",PASSAGEM!E1178)</f>
        <v>MARIO DE OLIVEIRA SILVA</v>
      </c>
      <c r="E1178" s="3">
        <f>IF(PASSAGEM!F1178="","",PASSAGEM!F1178)</f>
        <v>445.47</v>
      </c>
      <c r="F1178" s="3">
        <f>IF(PASSAGEM!G1178="","",PASSAGEM!G1178)</f>
        <v>0</v>
      </c>
      <c r="G1178" s="3">
        <f>IF(PASSAGEM!H1178="","",PASSAGEM!H1178)</f>
        <v>0</v>
      </c>
      <c r="H1178" s="3">
        <f>IF(PASSAGEM!I1178="","",PASSAGEM!I1178)</f>
        <v>0</v>
      </c>
      <c r="I1178" s="3">
        <f>IF(PASSAGEM!J1178="","",PASSAGEM!J1178)</f>
        <v>0</v>
      </c>
      <c r="J1178" s="3">
        <f>IF(PASSAGEM!K1178="","",PASSAGEM!K1178)</f>
        <v>0</v>
      </c>
      <c r="K1178" s="3">
        <f>IF(PASSAGEM!L1178="","",PASSAGEM!L1178)</f>
        <v>0</v>
      </c>
      <c r="L1178" s="3">
        <f>IF(PASSAGEM!M1178="","",PASSAGEM!M1178)</f>
        <v>0</v>
      </c>
      <c r="M1178" s="3">
        <f>IF(PASSAGEM!N1178="","",PASSAGEM!N1178)</f>
        <v>0</v>
      </c>
      <c r="N1178" s="2" t="str">
        <f>IF(PASSAGEM!O1178="","",PASSAGEM!O1178)</f>
        <v>20250630</v>
      </c>
      <c r="O1178" s="2" t="str">
        <f>IF(PASSAGEM!P1178="","",PASSAGEM!P1178)</f>
        <v>PREMIO</v>
      </c>
    </row>
    <row r="1179" spans="1:15" x14ac:dyDescent="0.25">
      <c r="A1179" s="2">
        <f>IF(PASSAGEM!B1179="","",PASSAGEM!B1179)</f>
        <v>6300</v>
      </c>
      <c r="B1179" s="2">
        <f>IF(PASSAGEM!C1179="","",PASSAGEM!C1179)</f>
        <v>6142</v>
      </c>
      <c r="C1179" s="2">
        <f>IF(PASSAGEM!D1179="","",PASSAGEM!D1179)</f>
        <v>144440392644</v>
      </c>
      <c r="D1179" s="2" t="str">
        <f>IF(PASSAGEM!E1179="","",PASSAGEM!E1179)</f>
        <v>MARIO DE OLIVEIRA SILVA</v>
      </c>
      <c r="E1179" s="3">
        <f>IF(PASSAGEM!F1179="","",PASSAGEM!F1179)</f>
        <v>0</v>
      </c>
      <c r="F1179" s="3">
        <f>IF(PASSAGEM!G1179="","",PASSAGEM!G1179)</f>
        <v>0</v>
      </c>
      <c r="G1179" s="3">
        <f>IF(PASSAGEM!H1179="","",PASSAGEM!H1179)</f>
        <v>0</v>
      </c>
      <c r="H1179" s="3">
        <f>IF(PASSAGEM!I1179="","",PASSAGEM!I1179)</f>
        <v>0</v>
      </c>
      <c r="I1179" s="3">
        <f>IF(PASSAGEM!J1179="","",PASSAGEM!J1179)</f>
        <v>105.53</v>
      </c>
      <c r="J1179" s="3">
        <f>IF(PASSAGEM!K1179="","",PASSAGEM!K1179)</f>
        <v>0</v>
      </c>
      <c r="K1179" s="3">
        <f>IF(PASSAGEM!L1179="","",PASSAGEM!L1179)</f>
        <v>0</v>
      </c>
      <c r="L1179" s="3">
        <f>IF(PASSAGEM!M1179="","",PASSAGEM!M1179)</f>
        <v>0</v>
      </c>
      <c r="M1179" s="3">
        <f>IF(PASSAGEM!N1179="","",PASSAGEM!N1179)</f>
        <v>0</v>
      </c>
      <c r="N1179" s="2" t="str">
        <f>IF(PASSAGEM!O1179="","",PASSAGEM!O1179)</f>
        <v>20250630</v>
      </c>
      <c r="O1179" s="2" t="str">
        <f>IF(PASSAGEM!P1179="","",PASSAGEM!P1179)</f>
        <v>PREMIO</v>
      </c>
    </row>
    <row r="1180" spans="1:15" x14ac:dyDescent="0.25">
      <c r="A1180" s="2">
        <f>IF(PASSAGEM!B1180="","",PASSAGEM!B1180)</f>
        <v>6300</v>
      </c>
      <c r="B1180" s="2">
        <f>IF(PASSAGEM!C1180="","",PASSAGEM!C1180)</f>
        <v>6142</v>
      </c>
      <c r="C1180" s="2">
        <f>IF(PASSAGEM!D1180="","",PASSAGEM!D1180)</f>
        <v>144440396146</v>
      </c>
      <c r="D1180" s="2" t="str">
        <f>IF(PASSAGEM!E1180="","",PASSAGEM!E1180)</f>
        <v>MARIA DAS GRACAS DE CARVALHO FEIJO</v>
      </c>
      <c r="E1180" s="3">
        <f>IF(PASSAGEM!F1180="","",PASSAGEM!F1180)</f>
        <v>376.27</v>
      </c>
      <c r="F1180" s="3">
        <f>IF(PASSAGEM!G1180="","",PASSAGEM!G1180)</f>
        <v>0</v>
      </c>
      <c r="G1180" s="3">
        <f>IF(PASSAGEM!H1180="","",PASSAGEM!H1180)</f>
        <v>0</v>
      </c>
      <c r="H1180" s="3">
        <f>IF(PASSAGEM!I1180="","",PASSAGEM!I1180)</f>
        <v>0</v>
      </c>
      <c r="I1180" s="3">
        <f>IF(PASSAGEM!J1180="","",PASSAGEM!J1180)</f>
        <v>0</v>
      </c>
      <c r="J1180" s="3">
        <f>IF(PASSAGEM!K1180="","",PASSAGEM!K1180)</f>
        <v>0</v>
      </c>
      <c r="K1180" s="3">
        <f>IF(PASSAGEM!L1180="","",PASSAGEM!L1180)</f>
        <v>0</v>
      </c>
      <c r="L1180" s="3">
        <f>IF(PASSAGEM!M1180="","",PASSAGEM!M1180)</f>
        <v>0</v>
      </c>
      <c r="M1180" s="3">
        <f>IF(PASSAGEM!N1180="","",PASSAGEM!N1180)</f>
        <v>0</v>
      </c>
      <c r="N1180" s="2" t="str">
        <f>IF(PASSAGEM!O1180="","",PASSAGEM!O1180)</f>
        <v>20250630</v>
      </c>
      <c r="O1180" s="2" t="str">
        <f>IF(PASSAGEM!P1180="","",PASSAGEM!P1180)</f>
        <v>PREMIO</v>
      </c>
    </row>
    <row r="1181" spans="1:15" x14ac:dyDescent="0.25">
      <c r="A1181" s="2">
        <f>IF(PASSAGEM!B1181="","",PASSAGEM!B1181)</f>
        <v>6300</v>
      </c>
      <c r="B1181" s="2">
        <f>IF(PASSAGEM!C1181="","",PASSAGEM!C1181)</f>
        <v>6142</v>
      </c>
      <c r="C1181" s="2">
        <f>IF(PASSAGEM!D1181="","",PASSAGEM!D1181)</f>
        <v>144440396146</v>
      </c>
      <c r="D1181" s="2" t="str">
        <f>IF(PASSAGEM!E1181="","",PASSAGEM!E1181)</f>
        <v>MARIA DAS GRACAS DE CARVALHO FEIJO</v>
      </c>
      <c r="E1181" s="3">
        <f>IF(PASSAGEM!F1181="","",PASSAGEM!F1181)</f>
        <v>0</v>
      </c>
      <c r="F1181" s="3">
        <f>IF(PASSAGEM!G1181="","",PASSAGEM!G1181)</f>
        <v>0</v>
      </c>
      <c r="G1181" s="3">
        <f>IF(PASSAGEM!H1181="","",PASSAGEM!H1181)</f>
        <v>0</v>
      </c>
      <c r="H1181" s="3">
        <f>IF(PASSAGEM!I1181="","",PASSAGEM!I1181)</f>
        <v>0</v>
      </c>
      <c r="I1181" s="3">
        <f>IF(PASSAGEM!J1181="","",PASSAGEM!J1181)</f>
        <v>47.36</v>
      </c>
      <c r="J1181" s="3">
        <f>IF(PASSAGEM!K1181="","",PASSAGEM!K1181)</f>
        <v>0</v>
      </c>
      <c r="K1181" s="3">
        <f>IF(PASSAGEM!L1181="","",PASSAGEM!L1181)</f>
        <v>0</v>
      </c>
      <c r="L1181" s="3">
        <f>IF(PASSAGEM!M1181="","",PASSAGEM!M1181)</f>
        <v>0</v>
      </c>
      <c r="M1181" s="3">
        <f>IF(PASSAGEM!N1181="","",PASSAGEM!N1181)</f>
        <v>0</v>
      </c>
      <c r="N1181" s="2" t="str">
        <f>IF(PASSAGEM!O1181="","",PASSAGEM!O1181)</f>
        <v>20250630</v>
      </c>
      <c r="O1181" s="2" t="str">
        <f>IF(PASSAGEM!P1181="","",PASSAGEM!P1181)</f>
        <v>PREMIO</v>
      </c>
    </row>
    <row r="1182" spans="1:15" x14ac:dyDescent="0.25">
      <c r="A1182" s="2">
        <f>IF(PASSAGEM!B1182="","",PASSAGEM!B1182)</f>
        <v>6300</v>
      </c>
      <c r="B1182" s="2">
        <f>IF(PASSAGEM!C1182="","",PASSAGEM!C1182)</f>
        <v>6142</v>
      </c>
      <c r="C1182" s="2">
        <f>IF(PASSAGEM!D1182="","",PASSAGEM!D1182)</f>
        <v>144440398112</v>
      </c>
      <c r="D1182" s="2" t="str">
        <f>IF(PASSAGEM!E1182="","",PASSAGEM!E1182)</f>
        <v>MARIA VILANI PEREIRA QUINTO</v>
      </c>
      <c r="E1182" s="3">
        <f>IF(PASSAGEM!F1182="","",PASSAGEM!F1182)</f>
        <v>30.18</v>
      </c>
      <c r="F1182" s="3">
        <f>IF(PASSAGEM!G1182="","",PASSAGEM!G1182)</f>
        <v>0</v>
      </c>
      <c r="G1182" s="3">
        <f>IF(PASSAGEM!H1182="","",PASSAGEM!H1182)</f>
        <v>0</v>
      </c>
      <c r="H1182" s="3">
        <f>IF(PASSAGEM!I1182="","",PASSAGEM!I1182)</f>
        <v>0</v>
      </c>
      <c r="I1182" s="3">
        <f>IF(PASSAGEM!J1182="","",PASSAGEM!J1182)</f>
        <v>0</v>
      </c>
      <c r="J1182" s="3">
        <f>IF(PASSAGEM!K1182="","",PASSAGEM!K1182)</f>
        <v>0</v>
      </c>
      <c r="K1182" s="3">
        <f>IF(PASSAGEM!L1182="","",PASSAGEM!L1182)</f>
        <v>0</v>
      </c>
      <c r="L1182" s="3">
        <f>IF(PASSAGEM!M1182="","",PASSAGEM!M1182)</f>
        <v>0</v>
      </c>
      <c r="M1182" s="3">
        <f>IF(PASSAGEM!N1182="","",PASSAGEM!N1182)</f>
        <v>0</v>
      </c>
      <c r="N1182" s="2" t="str">
        <f>IF(PASSAGEM!O1182="","",PASSAGEM!O1182)</f>
        <v>20250630</v>
      </c>
      <c r="O1182" s="2" t="str">
        <f>IF(PASSAGEM!P1182="","",PASSAGEM!P1182)</f>
        <v>PREMIO</v>
      </c>
    </row>
    <row r="1183" spans="1:15" x14ac:dyDescent="0.25">
      <c r="A1183" s="2">
        <f>IF(PASSAGEM!B1183="","",PASSAGEM!B1183)</f>
        <v>6300</v>
      </c>
      <c r="B1183" s="2">
        <f>IF(PASSAGEM!C1183="","",PASSAGEM!C1183)</f>
        <v>6142</v>
      </c>
      <c r="C1183" s="2">
        <f>IF(PASSAGEM!D1183="","",PASSAGEM!D1183)</f>
        <v>144440398112</v>
      </c>
      <c r="D1183" s="2" t="str">
        <f>IF(PASSAGEM!E1183="","",PASSAGEM!E1183)</f>
        <v>MARIA VILANI PEREIRA QUINTO</v>
      </c>
      <c r="E1183" s="3">
        <f>IF(PASSAGEM!F1183="","",PASSAGEM!F1183)</f>
        <v>0</v>
      </c>
      <c r="F1183" s="3">
        <f>IF(PASSAGEM!G1183="","",PASSAGEM!G1183)</f>
        <v>0</v>
      </c>
      <c r="G1183" s="3">
        <f>IF(PASSAGEM!H1183="","",PASSAGEM!H1183)</f>
        <v>0</v>
      </c>
      <c r="H1183" s="3">
        <f>IF(PASSAGEM!I1183="","",PASSAGEM!I1183)</f>
        <v>0</v>
      </c>
      <c r="I1183" s="3">
        <f>IF(PASSAGEM!J1183="","",PASSAGEM!J1183)</f>
        <v>22.22</v>
      </c>
      <c r="J1183" s="3">
        <f>IF(PASSAGEM!K1183="","",PASSAGEM!K1183)</f>
        <v>0</v>
      </c>
      <c r="K1183" s="3">
        <f>IF(PASSAGEM!L1183="","",PASSAGEM!L1183)</f>
        <v>0</v>
      </c>
      <c r="L1183" s="3">
        <f>IF(PASSAGEM!M1183="","",PASSAGEM!M1183)</f>
        <v>0</v>
      </c>
      <c r="M1183" s="3">
        <f>IF(PASSAGEM!N1183="","",PASSAGEM!N1183)</f>
        <v>0</v>
      </c>
      <c r="N1183" s="2" t="str">
        <f>IF(PASSAGEM!O1183="","",PASSAGEM!O1183)</f>
        <v>20250630</v>
      </c>
      <c r="O1183" s="2" t="str">
        <f>IF(PASSAGEM!P1183="","",PASSAGEM!P1183)</f>
        <v>PREMIO</v>
      </c>
    </row>
    <row r="1184" spans="1:15" x14ac:dyDescent="0.25">
      <c r="A1184" s="2">
        <f>IF(PASSAGEM!B1184="","",PASSAGEM!B1184)</f>
        <v>6300</v>
      </c>
      <c r="B1184" s="2">
        <f>IF(PASSAGEM!C1184="","",PASSAGEM!C1184)</f>
        <v>6142</v>
      </c>
      <c r="C1184" s="2">
        <f>IF(PASSAGEM!D1184="","",PASSAGEM!D1184)</f>
        <v>144440398679</v>
      </c>
      <c r="D1184" s="2" t="str">
        <f>IF(PASSAGEM!E1184="","",PASSAGEM!E1184)</f>
        <v>MARCELO DOS SANTOS</v>
      </c>
      <c r="E1184" s="3">
        <f>IF(PASSAGEM!F1184="","",PASSAGEM!F1184)</f>
        <v>84.66</v>
      </c>
      <c r="F1184" s="3">
        <f>IF(PASSAGEM!G1184="","",PASSAGEM!G1184)</f>
        <v>0</v>
      </c>
      <c r="G1184" s="3">
        <f>IF(PASSAGEM!H1184="","",PASSAGEM!H1184)</f>
        <v>0</v>
      </c>
      <c r="H1184" s="3">
        <f>IF(PASSAGEM!I1184="","",PASSAGEM!I1184)</f>
        <v>0</v>
      </c>
      <c r="I1184" s="3">
        <f>IF(PASSAGEM!J1184="","",PASSAGEM!J1184)</f>
        <v>0</v>
      </c>
      <c r="J1184" s="3">
        <f>IF(PASSAGEM!K1184="","",PASSAGEM!K1184)</f>
        <v>0</v>
      </c>
      <c r="K1184" s="3">
        <f>IF(PASSAGEM!L1184="","",PASSAGEM!L1184)</f>
        <v>0</v>
      </c>
      <c r="L1184" s="3">
        <f>IF(PASSAGEM!M1184="","",PASSAGEM!M1184)</f>
        <v>0</v>
      </c>
      <c r="M1184" s="3">
        <f>IF(PASSAGEM!N1184="","",PASSAGEM!N1184)</f>
        <v>0</v>
      </c>
      <c r="N1184" s="2" t="str">
        <f>IF(PASSAGEM!O1184="","",PASSAGEM!O1184)</f>
        <v>20250630</v>
      </c>
      <c r="O1184" s="2" t="str">
        <f>IF(PASSAGEM!P1184="","",PASSAGEM!P1184)</f>
        <v>PREMIO</v>
      </c>
    </row>
    <row r="1185" spans="1:15" x14ac:dyDescent="0.25">
      <c r="A1185" s="2">
        <f>IF(PASSAGEM!B1185="","",PASSAGEM!B1185)</f>
        <v>6300</v>
      </c>
      <c r="B1185" s="2">
        <f>IF(PASSAGEM!C1185="","",PASSAGEM!C1185)</f>
        <v>6142</v>
      </c>
      <c r="C1185" s="2">
        <f>IF(PASSAGEM!D1185="","",PASSAGEM!D1185)</f>
        <v>144440398679</v>
      </c>
      <c r="D1185" s="2" t="str">
        <f>IF(PASSAGEM!E1185="","",PASSAGEM!E1185)</f>
        <v>MARCELO DOS SANTOS</v>
      </c>
      <c r="E1185" s="3">
        <f>IF(PASSAGEM!F1185="","",PASSAGEM!F1185)</f>
        <v>0</v>
      </c>
      <c r="F1185" s="3">
        <f>IF(PASSAGEM!G1185="","",PASSAGEM!G1185)</f>
        <v>0</v>
      </c>
      <c r="G1185" s="3">
        <f>IF(PASSAGEM!H1185="","",PASSAGEM!H1185)</f>
        <v>0</v>
      </c>
      <c r="H1185" s="3">
        <f>IF(PASSAGEM!I1185="","",PASSAGEM!I1185)</f>
        <v>0</v>
      </c>
      <c r="I1185" s="3">
        <f>IF(PASSAGEM!J1185="","",PASSAGEM!J1185)</f>
        <v>44.19</v>
      </c>
      <c r="J1185" s="3">
        <f>IF(PASSAGEM!K1185="","",PASSAGEM!K1185)</f>
        <v>0</v>
      </c>
      <c r="K1185" s="3">
        <f>IF(PASSAGEM!L1185="","",PASSAGEM!L1185)</f>
        <v>0</v>
      </c>
      <c r="L1185" s="3">
        <f>IF(PASSAGEM!M1185="","",PASSAGEM!M1185)</f>
        <v>0</v>
      </c>
      <c r="M1185" s="3">
        <f>IF(PASSAGEM!N1185="","",PASSAGEM!N1185)</f>
        <v>0</v>
      </c>
      <c r="N1185" s="2" t="str">
        <f>IF(PASSAGEM!O1185="","",PASSAGEM!O1185)</f>
        <v>20250630</v>
      </c>
      <c r="O1185" s="2" t="str">
        <f>IF(PASSAGEM!P1185="","",PASSAGEM!P1185)</f>
        <v>PREMIO</v>
      </c>
    </row>
    <row r="1186" spans="1:15" x14ac:dyDescent="0.25">
      <c r="A1186" s="2">
        <f>IF(PASSAGEM!B1186="","",PASSAGEM!B1186)</f>
        <v>6300</v>
      </c>
      <c r="B1186" s="2">
        <f>IF(PASSAGEM!C1186="","",PASSAGEM!C1186)</f>
        <v>6142</v>
      </c>
      <c r="C1186" s="2">
        <f>IF(PASSAGEM!D1186="","",PASSAGEM!D1186)</f>
        <v>144440412826</v>
      </c>
      <c r="D1186" s="2" t="str">
        <f>IF(PASSAGEM!E1186="","",PASSAGEM!E1186)</f>
        <v>JORGE GOMES LOUREIRO SOBRINHO</v>
      </c>
      <c r="E1186" s="3">
        <f>IF(PASSAGEM!F1186="","",PASSAGEM!F1186)</f>
        <v>591.53</v>
      </c>
      <c r="F1186" s="3">
        <f>IF(PASSAGEM!G1186="","",PASSAGEM!G1186)</f>
        <v>0</v>
      </c>
      <c r="G1186" s="3">
        <f>IF(PASSAGEM!H1186="","",PASSAGEM!H1186)</f>
        <v>0</v>
      </c>
      <c r="H1186" s="3">
        <f>IF(PASSAGEM!I1186="","",PASSAGEM!I1186)</f>
        <v>0</v>
      </c>
      <c r="I1186" s="3">
        <f>IF(PASSAGEM!J1186="","",PASSAGEM!J1186)</f>
        <v>0</v>
      </c>
      <c r="J1186" s="3">
        <f>IF(PASSAGEM!K1186="","",PASSAGEM!K1186)</f>
        <v>0</v>
      </c>
      <c r="K1186" s="3">
        <f>IF(PASSAGEM!L1186="","",PASSAGEM!L1186)</f>
        <v>0</v>
      </c>
      <c r="L1186" s="3">
        <f>IF(PASSAGEM!M1186="","",PASSAGEM!M1186)</f>
        <v>0</v>
      </c>
      <c r="M1186" s="3">
        <f>IF(PASSAGEM!N1186="","",PASSAGEM!N1186)</f>
        <v>0</v>
      </c>
      <c r="N1186" s="2" t="str">
        <f>IF(PASSAGEM!O1186="","",PASSAGEM!O1186)</f>
        <v>20250630</v>
      </c>
      <c r="O1186" s="2" t="str">
        <f>IF(PASSAGEM!P1186="","",PASSAGEM!P1186)</f>
        <v>PREMIO</v>
      </c>
    </row>
    <row r="1187" spans="1:15" x14ac:dyDescent="0.25">
      <c r="A1187" s="2">
        <f>IF(PASSAGEM!B1187="","",PASSAGEM!B1187)</f>
        <v>6300</v>
      </c>
      <c r="B1187" s="2">
        <f>IF(PASSAGEM!C1187="","",PASSAGEM!C1187)</f>
        <v>6142</v>
      </c>
      <c r="C1187" s="2">
        <f>IF(PASSAGEM!D1187="","",PASSAGEM!D1187)</f>
        <v>144440412826</v>
      </c>
      <c r="D1187" s="2" t="str">
        <f>IF(PASSAGEM!E1187="","",PASSAGEM!E1187)</f>
        <v>JORGE GOMES LOUREIRO SOBRINHO</v>
      </c>
      <c r="E1187" s="3">
        <f>IF(PASSAGEM!F1187="","",PASSAGEM!F1187)</f>
        <v>0</v>
      </c>
      <c r="F1187" s="3">
        <f>IF(PASSAGEM!G1187="","",PASSAGEM!G1187)</f>
        <v>0</v>
      </c>
      <c r="G1187" s="3">
        <f>IF(PASSAGEM!H1187="","",PASSAGEM!H1187)</f>
        <v>0</v>
      </c>
      <c r="H1187" s="3">
        <f>IF(PASSAGEM!I1187="","",PASSAGEM!I1187)</f>
        <v>0</v>
      </c>
      <c r="I1187" s="3">
        <f>IF(PASSAGEM!J1187="","",PASSAGEM!J1187)</f>
        <v>44.89</v>
      </c>
      <c r="J1187" s="3">
        <f>IF(PASSAGEM!K1187="","",PASSAGEM!K1187)</f>
        <v>0</v>
      </c>
      <c r="K1187" s="3">
        <f>IF(PASSAGEM!L1187="","",PASSAGEM!L1187)</f>
        <v>0</v>
      </c>
      <c r="L1187" s="3">
        <f>IF(PASSAGEM!M1187="","",PASSAGEM!M1187)</f>
        <v>0</v>
      </c>
      <c r="M1187" s="3">
        <f>IF(PASSAGEM!N1187="","",PASSAGEM!N1187)</f>
        <v>0</v>
      </c>
      <c r="N1187" s="2" t="str">
        <f>IF(PASSAGEM!O1187="","",PASSAGEM!O1187)</f>
        <v>20250630</v>
      </c>
      <c r="O1187" s="2" t="str">
        <f>IF(PASSAGEM!P1187="","",PASSAGEM!P1187)</f>
        <v>PREMIO</v>
      </c>
    </row>
    <row r="1188" spans="1:15" x14ac:dyDescent="0.25">
      <c r="A1188" s="2">
        <f>IF(PASSAGEM!B1188="","",PASSAGEM!B1188)</f>
        <v>6300</v>
      </c>
      <c r="B1188" s="2">
        <f>IF(PASSAGEM!C1188="","",PASSAGEM!C1188)</f>
        <v>6142</v>
      </c>
      <c r="C1188" s="2">
        <f>IF(PASSAGEM!D1188="","",PASSAGEM!D1188)</f>
        <v>144440416089</v>
      </c>
      <c r="D1188" s="2" t="str">
        <f>IF(PASSAGEM!E1188="","",PASSAGEM!E1188)</f>
        <v>MARCELO RODRIGO DA SILVA</v>
      </c>
      <c r="E1188" s="3">
        <f>IF(PASSAGEM!F1188="","",PASSAGEM!F1188)</f>
        <v>155.94</v>
      </c>
      <c r="F1188" s="3">
        <f>IF(PASSAGEM!G1188="","",PASSAGEM!G1188)</f>
        <v>0</v>
      </c>
      <c r="G1188" s="3">
        <f>IF(PASSAGEM!H1188="","",PASSAGEM!H1188)</f>
        <v>0</v>
      </c>
      <c r="H1188" s="3">
        <f>IF(PASSAGEM!I1188="","",PASSAGEM!I1188)</f>
        <v>0</v>
      </c>
      <c r="I1188" s="3">
        <f>IF(PASSAGEM!J1188="","",PASSAGEM!J1188)</f>
        <v>0</v>
      </c>
      <c r="J1188" s="3">
        <f>IF(PASSAGEM!K1188="","",PASSAGEM!K1188)</f>
        <v>0</v>
      </c>
      <c r="K1188" s="3">
        <f>IF(PASSAGEM!L1188="","",PASSAGEM!L1188)</f>
        <v>0</v>
      </c>
      <c r="L1188" s="3">
        <f>IF(PASSAGEM!M1188="","",PASSAGEM!M1188)</f>
        <v>0</v>
      </c>
      <c r="M1188" s="3">
        <f>IF(PASSAGEM!N1188="","",PASSAGEM!N1188)</f>
        <v>0</v>
      </c>
      <c r="N1188" s="2" t="str">
        <f>IF(PASSAGEM!O1188="","",PASSAGEM!O1188)</f>
        <v>20250630</v>
      </c>
      <c r="O1188" s="2" t="str">
        <f>IF(PASSAGEM!P1188="","",PASSAGEM!P1188)</f>
        <v>PREMIO</v>
      </c>
    </row>
    <row r="1189" spans="1:15" x14ac:dyDescent="0.25">
      <c r="A1189" s="2">
        <f>IF(PASSAGEM!B1189="","",PASSAGEM!B1189)</f>
        <v>6300</v>
      </c>
      <c r="B1189" s="2">
        <f>IF(PASSAGEM!C1189="","",PASSAGEM!C1189)</f>
        <v>6142</v>
      </c>
      <c r="C1189" s="2">
        <f>IF(PASSAGEM!D1189="","",PASSAGEM!D1189)</f>
        <v>144440416089</v>
      </c>
      <c r="D1189" s="2" t="str">
        <f>IF(PASSAGEM!E1189="","",PASSAGEM!E1189)</f>
        <v>MARCELO RODRIGO DA SILVA</v>
      </c>
      <c r="E1189" s="3">
        <f>IF(PASSAGEM!F1189="","",PASSAGEM!F1189)</f>
        <v>0</v>
      </c>
      <c r="F1189" s="3">
        <f>IF(PASSAGEM!G1189="","",PASSAGEM!G1189)</f>
        <v>0</v>
      </c>
      <c r="G1189" s="3">
        <f>IF(PASSAGEM!H1189="","",PASSAGEM!H1189)</f>
        <v>0</v>
      </c>
      <c r="H1189" s="3">
        <f>IF(PASSAGEM!I1189="","",PASSAGEM!I1189)</f>
        <v>0</v>
      </c>
      <c r="I1189" s="3">
        <f>IF(PASSAGEM!J1189="","",PASSAGEM!J1189)</f>
        <v>61.72</v>
      </c>
      <c r="J1189" s="3">
        <f>IF(PASSAGEM!K1189="","",PASSAGEM!K1189)</f>
        <v>0</v>
      </c>
      <c r="K1189" s="3">
        <f>IF(PASSAGEM!L1189="","",PASSAGEM!L1189)</f>
        <v>0</v>
      </c>
      <c r="L1189" s="3">
        <f>IF(PASSAGEM!M1189="","",PASSAGEM!M1189)</f>
        <v>0</v>
      </c>
      <c r="M1189" s="3">
        <f>IF(PASSAGEM!N1189="","",PASSAGEM!N1189)</f>
        <v>0</v>
      </c>
      <c r="N1189" s="2" t="str">
        <f>IF(PASSAGEM!O1189="","",PASSAGEM!O1189)</f>
        <v>20250630</v>
      </c>
      <c r="O1189" s="2" t="str">
        <f>IF(PASSAGEM!P1189="","",PASSAGEM!P1189)</f>
        <v>PREMIO</v>
      </c>
    </row>
    <row r="1190" spans="1:15" x14ac:dyDescent="0.25">
      <c r="A1190" s="2">
        <f>IF(PASSAGEM!B1190="","",PASSAGEM!B1190)</f>
        <v>6300</v>
      </c>
      <c r="B1190" s="2">
        <f>IF(PASSAGEM!C1190="","",PASSAGEM!C1190)</f>
        <v>6142</v>
      </c>
      <c r="C1190" s="2">
        <f>IF(PASSAGEM!D1190="","",PASSAGEM!D1190)</f>
        <v>144440417120</v>
      </c>
      <c r="D1190" s="2" t="str">
        <f>IF(PASSAGEM!E1190="","",PASSAGEM!E1190)</f>
        <v>RUBEN GOMES DE SOUZA JUNIOR</v>
      </c>
      <c r="E1190" s="3">
        <f>IF(PASSAGEM!F1190="","",PASSAGEM!F1190)</f>
        <v>155.65</v>
      </c>
      <c r="F1190" s="3">
        <f>IF(PASSAGEM!G1190="","",PASSAGEM!G1190)</f>
        <v>0</v>
      </c>
      <c r="G1190" s="3">
        <f>IF(PASSAGEM!H1190="","",PASSAGEM!H1190)</f>
        <v>0</v>
      </c>
      <c r="H1190" s="3">
        <f>IF(PASSAGEM!I1190="","",PASSAGEM!I1190)</f>
        <v>0</v>
      </c>
      <c r="I1190" s="3">
        <f>IF(PASSAGEM!J1190="","",PASSAGEM!J1190)</f>
        <v>0</v>
      </c>
      <c r="J1190" s="3">
        <f>IF(PASSAGEM!K1190="","",PASSAGEM!K1190)</f>
        <v>0</v>
      </c>
      <c r="K1190" s="3">
        <f>IF(PASSAGEM!L1190="","",PASSAGEM!L1190)</f>
        <v>0</v>
      </c>
      <c r="L1190" s="3">
        <f>IF(PASSAGEM!M1190="","",PASSAGEM!M1190)</f>
        <v>0</v>
      </c>
      <c r="M1190" s="3">
        <f>IF(PASSAGEM!N1190="","",PASSAGEM!N1190)</f>
        <v>0</v>
      </c>
      <c r="N1190" s="2" t="str">
        <f>IF(PASSAGEM!O1190="","",PASSAGEM!O1190)</f>
        <v>20250630</v>
      </c>
      <c r="O1190" s="2" t="str">
        <f>IF(PASSAGEM!P1190="","",PASSAGEM!P1190)</f>
        <v>PREMIO</v>
      </c>
    </row>
    <row r="1191" spans="1:15" x14ac:dyDescent="0.25">
      <c r="A1191" s="2">
        <f>IF(PASSAGEM!B1191="","",PASSAGEM!B1191)</f>
        <v>6300</v>
      </c>
      <c r="B1191" s="2">
        <f>IF(PASSAGEM!C1191="","",PASSAGEM!C1191)</f>
        <v>6142</v>
      </c>
      <c r="C1191" s="2">
        <f>IF(PASSAGEM!D1191="","",PASSAGEM!D1191)</f>
        <v>144440417120</v>
      </c>
      <c r="D1191" s="2" t="str">
        <f>IF(PASSAGEM!E1191="","",PASSAGEM!E1191)</f>
        <v>RUBEN GOMES DE SOUZA JUNIOR</v>
      </c>
      <c r="E1191" s="3">
        <f>IF(PASSAGEM!F1191="","",PASSAGEM!F1191)</f>
        <v>0</v>
      </c>
      <c r="F1191" s="3">
        <f>IF(PASSAGEM!G1191="","",PASSAGEM!G1191)</f>
        <v>0</v>
      </c>
      <c r="G1191" s="3">
        <f>IF(PASSAGEM!H1191="","",PASSAGEM!H1191)</f>
        <v>0</v>
      </c>
      <c r="H1191" s="3">
        <f>IF(PASSAGEM!I1191="","",PASSAGEM!I1191)</f>
        <v>0</v>
      </c>
      <c r="I1191" s="3">
        <f>IF(PASSAGEM!J1191="","",PASSAGEM!J1191)</f>
        <v>86.55</v>
      </c>
      <c r="J1191" s="3">
        <f>IF(PASSAGEM!K1191="","",PASSAGEM!K1191)</f>
        <v>0</v>
      </c>
      <c r="K1191" s="3">
        <f>IF(PASSAGEM!L1191="","",PASSAGEM!L1191)</f>
        <v>0</v>
      </c>
      <c r="L1191" s="3">
        <f>IF(PASSAGEM!M1191="","",PASSAGEM!M1191)</f>
        <v>0</v>
      </c>
      <c r="M1191" s="3">
        <f>IF(PASSAGEM!N1191="","",PASSAGEM!N1191)</f>
        <v>0</v>
      </c>
      <c r="N1191" s="2" t="str">
        <f>IF(PASSAGEM!O1191="","",PASSAGEM!O1191)</f>
        <v>20250630</v>
      </c>
      <c r="O1191" s="2" t="str">
        <f>IF(PASSAGEM!P1191="","",PASSAGEM!P1191)</f>
        <v>PREMIO</v>
      </c>
    </row>
    <row r="1192" spans="1:15" x14ac:dyDescent="0.25">
      <c r="A1192" s="2">
        <f>IF(PASSAGEM!B1192="","",PASSAGEM!B1192)</f>
        <v>6300</v>
      </c>
      <c r="B1192" s="2">
        <f>IF(PASSAGEM!C1192="","",PASSAGEM!C1192)</f>
        <v>6142</v>
      </c>
      <c r="C1192" s="2">
        <f>IF(PASSAGEM!D1192="","",PASSAGEM!D1192)</f>
        <v>144440417761</v>
      </c>
      <c r="D1192" s="2" t="str">
        <f>IF(PASSAGEM!E1192="","",PASSAGEM!E1192)</f>
        <v>BEATRIZ DA SILVA NETO</v>
      </c>
      <c r="E1192" s="3">
        <f>IF(PASSAGEM!F1192="","",PASSAGEM!F1192)</f>
        <v>147.44999999999999</v>
      </c>
      <c r="F1192" s="3">
        <f>IF(PASSAGEM!G1192="","",PASSAGEM!G1192)</f>
        <v>0</v>
      </c>
      <c r="G1192" s="3">
        <f>IF(PASSAGEM!H1192="","",PASSAGEM!H1192)</f>
        <v>0</v>
      </c>
      <c r="H1192" s="3">
        <f>IF(PASSAGEM!I1192="","",PASSAGEM!I1192)</f>
        <v>0</v>
      </c>
      <c r="I1192" s="3">
        <f>IF(PASSAGEM!J1192="","",PASSAGEM!J1192)</f>
        <v>0</v>
      </c>
      <c r="J1192" s="3">
        <f>IF(PASSAGEM!K1192="","",PASSAGEM!K1192)</f>
        <v>0</v>
      </c>
      <c r="K1192" s="3">
        <f>IF(PASSAGEM!L1192="","",PASSAGEM!L1192)</f>
        <v>0</v>
      </c>
      <c r="L1192" s="3">
        <f>IF(PASSAGEM!M1192="","",PASSAGEM!M1192)</f>
        <v>0</v>
      </c>
      <c r="M1192" s="3">
        <f>IF(PASSAGEM!N1192="","",PASSAGEM!N1192)</f>
        <v>0</v>
      </c>
      <c r="N1192" s="2" t="str">
        <f>IF(PASSAGEM!O1192="","",PASSAGEM!O1192)</f>
        <v>20250630</v>
      </c>
      <c r="O1192" s="2" t="str">
        <f>IF(PASSAGEM!P1192="","",PASSAGEM!P1192)</f>
        <v>PREMIO</v>
      </c>
    </row>
    <row r="1193" spans="1:15" x14ac:dyDescent="0.25">
      <c r="A1193" s="2">
        <f>IF(PASSAGEM!B1193="","",PASSAGEM!B1193)</f>
        <v>6300</v>
      </c>
      <c r="B1193" s="2">
        <f>IF(PASSAGEM!C1193="","",PASSAGEM!C1193)</f>
        <v>6142</v>
      </c>
      <c r="C1193" s="2">
        <f>IF(PASSAGEM!D1193="","",PASSAGEM!D1193)</f>
        <v>144440417924</v>
      </c>
      <c r="D1193" s="2" t="str">
        <f>IF(PASSAGEM!E1193="","",PASSAGEM!E1193)</f>
        <v>JOSE ALFREDO PECOLI</v>
      </c>
      <c r="E1193" s="3">
        <f>IF(PASSAGEM!F1193="","",PASSAGEM!F1193)</f>
        <v>204.93</v>
      </c>
      <c r="F1193" s="3">
        <f>IF(PASSAGEM!G1193="","",PASSAGEM!G1193)</f>
        <v>0.78</v>
      </c>
      <c r="G1193" s="3">
        <f>IF(PASSAGEM!H1193="","",PASSAGEM!H1193)</f>
        <v>0</v>
      </c>
      <c r="H1193" s="3">
        <f>IF(PASSAGEM!I1193="","",PASSAGEM!I1193)</f>
        <v>0</v>
      </c>
      <c r="I1193" s="3">
        <f>IF(PASSAGEM!J1193="","",PASSAGEM!J1193)</f>
        <v>0</v>
      </c>
      <c r="J1193" s="3">
        <f>IF(PASSAGEM!K1193="","",PASSAGEM!K1193)</f>
        <v>0</v>
      </c>
      <c r="K1193" s="3">
        <f>IF(PASSAGEM!L1193="","",PASSAGEM!L1193)</f>
        <v>0</v>
      </c>
      <c r="L1193" s="3">
        <f>IF(PASSAGEM!M1193="","",PASSAGEM!M1193)</f>
        <v>0</v>
      </c>
      <c r="M1193" s="3">
        <f>IF(PASSAGEM!N1193="","",PASSAGEM!N1193)</f>
        <v>0</v>
      </c>
      <c r="N1193" s="2" t="str">
        <f>IF(PASSAGEM!O1193="","",PASSAGEM!O1193)</f>
        <v>20250630</v>
      </c>
      <c r="O1193" s="2" t="str">
        <f>IF(PASSAGEM!P1193="","",PASSAGEM!P1193)</f>
        <v>PREMIO</v>
      </c>
    </row>
    <row r="1194" spans="1:15" x14ac:dyDescent="0.25">
      <c r="A1194" s="2">
        <f>IF(PASSAGEM!B1194="","",PASSAGEM!B1194)</f>
        <v>6300</v>
      </c>
      <c r="B1194" s="2">
        <f>IF(PASSAGEM!C1194="","",PASSAGEM!C1194)</f>
        <v>6142</v>
      </c>
      <c r="C1194" s="2">
        <f>IF(PASSAGEM!D1194="","",PASSAGEM!D1194)</f>
        <v>144440417924</v>
      </c>
      <c r="D1194" s="2" t="str">
        <f>IF(PASSAGEM!E1194="","",PASSAGEM!E1194)</f>
        <v>JOSE ALFREDO PECOLI</v>
      </c>
      <c r="E1194" s="3">
        <f>IF(PASSAGEM!F1194="","",PASSAGEM!F1194)</f>
        <v>0</v>
      </c>
      <c r="F1194" s="3">
        <f>IF(PASSAGEM!G1194="","",PASSAGEM!G1194)</f>
        <v>0</v>
      </c>
      <c r="G1194" s="3">
        <f>IF(PASSAGEM!H1194="","",PASSAGEM!H1194)</f>
        <v>0</v>
      </c>
      <c r="H1194" s="3">
        <f>IF(PASSAGEM!I1194="","",PASSAGEM!I1194)</f>
        <v>0</v>
      </c>
      <c r="I1194" s="3">
        <f>IF(PASSAGEM!J1194="","",PASSAGEM!J1194)</f>
        <v>36.76</v>
      </c>
      <c r="J1194" s="3">
        <f>IF(PASSAGEM!K1194="","",PASSAGEM!K1194)</f>
        <v>2.71</v>
      </c>
      <c r="K1194" s="3">
        <f>IF(PASSAGEM!L1194="","",PASSAGEM!L1194)</f>
        <v>0</v>
      </c>
      <c r="L1194" s="3">
        <f>IF(PASSAGEM!M1194="","",PASSAGEM!M1194)</f>
        <v>0</v>
      </c>
      <c r="M1194" s="3">
        <f>IF(PASSAGEM!N1194="","",PASSAGEM!N1194)</f>
        <v>0</v>
      </c>
      <c r="N1194" s="2" t="str">
        <f>IF(PASSAGEM!O1194="","",PASSAGEM!O1194)</f>
        <v>20250630</v>
      </c>
      <c r="O1194" s="2" t="str">
        <f>IF(PASSAGEM!P1194="","",PASSAGEM!P1194)</f>
        <v>PREMIO</v>
      </c>
    </row>
    <row r="1195" spans="1:15" x14ac:dyDescent="0.25">
      <c r="A1195" s="2">
        <f>IF(PASSAGEM!B1195="","",PASSAGEM!B1195)</f>
        <v>6300</v>
      </c>
      <c r="B1195" s="2">
        <f>IF(PASSAGEM!C1195="","",PASSAGEM!C1195)</f>
        <v>6142</v>
      </c>
      <c r="C1195" s="2">
        <f>IF(PASSAGEM!D1195="","",PASSAGEM!D1195)</f>
        <v>144440417938</v>
      </c>
      <c r="D1195" s="2" t="str">
        <f>IF(PASSAGEM!E1195="","",PASSAGEM!E1195)</f>
        <v>JULIO CESAR MARTINS FONTES</v>
      </c>
      <c r="E1195" s="3">
        <f>IF(PASSAGEM!F1195="","",PASSAGEM!F1195)</f>
        <v>147.44999999999999</v>
      </c>
      <c r="F1195" s="3">
        <f>IF(PASSAGEM!G1195="","",PASSAGEM!G1195)</f>
        <v>0</v>
      </c>
      <c r="G1195" s="3">
        <f>IF(PASSAGEM!H1195="","",PASSAGEM!H1195)</f>
        <v>0</v>
      </c>
      <c r="H1195" s="3">
        <f>IF(PASSAGEM!I1195="","",PASSAGEM!I1195)</f>
        <v>0</v>
      </c>
      <c r="I1195" s="3">
        <f>IF(PASSAGEM!J1195="","",PASSAGEM!J1195)</f>
        <v>0</v>
      </c>
      <c r="J1195" s="3">
        <f>IF(PASSAGEM!K1195="","",PASSAGEM!K1195)</f>
        <v>0</v>
      </c>
      <c r="K1195" s="3">
        <f>IF(PASSAGEM!L1195="","",PASSAGEM!L1195)</f>
        <v>0</v>
      </c>
      <c r="L1195" s="3">
        <f>IF(PASSAGEM!M1195="","",PASSAGEM!M1195)</f>
        <v>0</v>
      </c>
      <c r="M1195" s="3">
        <f>IF(PASSAGEM!N1195="","",PASSAGEM!N1195)</f>
        <v>0</v>
      </c>
      <c r="N1195" s="2" t="str">
        <f>IF(PASSAGEM!O1195="","",PASSAGEM!O1195)</f>
        <v>20250630</v>
      </c>
      <c r="O1195" s="2" t="str">
        <f>IF(PASSAGEM!P1195="","",PASSAGEM!P1195)</f>
        <v>PREMIO</v>
      </c>
    </row>
    <row r="1196" spans="1:15" x14ac:dyDescent="0.25">
      <c r="A1196" s="2">
        <f>IF(PASSAGEM!B1196="","",PASSAGEM!B1196)</f>
        <v>6300</v>
      </c>
      <c r="B1196" s="2">
        <f>IF(PASSAGEM!C1196="","",PASSAGEM!C1196)</f>
        <v>6142</v>
      </c>
      <c r="C1196" s="2">
        <f>IF(PASSAGEM!D1196="","",PASSAGEM!D1196)</f>
        <v>144440417938</v>
      </c>
      <c r="D1196" s="2" t="str">
        <f>IF(PASSAGEM!E1196="","",PASSAGEM!E1196)</f>
        <v>JULIO CESAR MARTINS FONTES</v>
      </c>
      <c r="E1196" s="3">
        <f>IF(PASSAGEM!F1196="","",PASSAGEM!F1196)</f>
        <v>0</v>
      </c>
      <c r="F1196" s="3">
        <f>IF(PASSAGEM!G1196="","",PASSAGEM!G1196)</f>
        <v>0</v>
      </c>
      <c r="G1196" s="3">
        <f>IF(PASSAGEM!H1196="","",PASSAGEM!H1196)</f>
        <v>0</v>
      </c>
      <c r="H1196" s="3">
        <f>IF(PASSAGEM!I1196="","",PASSAGEM!I1196)</f>
        <v>0</v>
      </c>
      <c r="I1196" s="3">
        <f>IF(PASSAGEM!J1196="","",PASSAGEM!J1196)</f>
        <v>61.55</v>
      </c>
      <c r="J1196" s="3">
        <f>IF(PASSAGEM!K1196="","",PASSAGEM!K1196)</f>
        <v>0</v>
      </c>
      <c r="K1196" s="3">
        <f>IF(PASSAGEM!L1196="","",PASSAGEM!L1196)</f>
        <v>0</v>
      </c>
      <c r="L1196" s="3">
        <f>IF(PASSAGEM!M1196="","",PASSAGEM!M1196)</f>
        <v>0</v>
      </c>
      <c r="M1196" s="3">
        <f>IF(PASSAGEM!N1196="","",PASSAGEM!N1196)</f>
        <v>0</v>
      </c>
      <c r="N1196" s="2" t="str">
        <f>IF(PASSAGEM!O1196="","",PASSAGEM!O1196)</f>
        <v>20250630</v>
      </c>
      <c r="O1196" s="2" t="str">
        <f>IF(PASSAGEM!P1196="","",PASSAGEM!P1196)</f>
        <v>PREMIO</v>
      </c>
    </row>
    <row r="1197" spans="1:15" x14ac:dyDescent="0.25">
      <c r="A1197" s="2">
        <f>IF(PASSAGEM!B1197="","",PASSAGEM!B1197)</f>
        <v>6300</v>
      </c>
      <c r="B1197" s="2">
        <f>IF(PASSAGEM!C1197="","",PASSAGEM!C1197)</f>
        <v>6142</v>
      </c>
      <c r="C1197" s="2">
        <f>IF(PASSAGEM!D1197="","",PASSAGEM!D1197)</f>
        <v>144440417986</v>
      </c>
      <c r="D1197" s="2" t="str">
        <f>IF(PASSAGEM!E1197="","",PASSAGEM!E1197)</f>
        <v>JOZIMAR MOREIRA SANTOS</v>
      </c>
      <c r="E1197" s="3">
        <f>IF(PASSAGEM!F1197="","",PASSAGEM!F1197)</f>
        <v>155.47999999999999</v>
      </c>
      <c r="F1197" s="3">
        <f>IF(PASSAGEM!G1197="","",PASSAGEM!G1197)</f>
        <v>0</v>
      </c>
      <c r="G1197" s="3">
        <f>IF(PASSAGEM!H1197="","",PASSAGEM!H1197)</f>
        <v>0</v>
      </c>
      <c r="H1197" s="3">
        <f>IF(PASSAGEM!I1197="","",PASSAGEM!I1197)</f>
        <v>0</v>
      </c>
      <c r="I1197" s="3">
        <f>IF(PASSAGEM!J1197="","",PASSAGEM!J1197)</f>
        <v>0</v>
      </c>
      <c r="J1197" s="3">
        <f>IF(PASSAGEM!K1197="","",PASSAGEM!K1197)</f>
        <v>0</v>
      </c>
      <c r="K1197" s="3">
        <f>IF(PASSAGEM!L1197="","",PASSAGEM!L1197)</f>
        <v>0</v>
      </c>
      <c r="L1197" s="3">
        <f>IF(PASSAGEM!M1197="","",PASSAGEM!M1197)</f>
        <v>0</v>
      </c>
      <c r="M1197" s="3">
        <f>IF(PASSAGEM!N1197="","",PASSAGEM!N1197)</f>
        <v>0</v>
      </c>
      <c r="N1197" s="2" t="str">
        <f>IF(PASSAGEM!O1197="","",PASSAGEM!O1197)</f>
        <v>20250630</v>
      </c>
      <c r="O1197" s="2" t="str">
        <f>IF(PASSAGEM!P1197="","",PASSAGEM!P1197)</f>
        <v>PREMIO</v>
      </c>
    </row>
    <row r="1198" spans="1:15" x14ac:dyDescent="0.25">
      <c r="A1198" s="2">
        <f>IF(PASSAGEM!B1198="","",PASSAGEM!B1198)</f>
        <v>6300</v>
      </c>
      <c r="B1198" s="2">
        <f>IF(PASSAGEM!C1198="","",PASSAGEM!C1198)</f>
        <v>6142</v>
      </c>
      <c r="C1198" s="2">
        <f>IF(PASSAGEM!D1198="","",PASSAGEM!D1198)</f>
        <v>144440419901</v>
      </c>
      <c r="D1198" s="2" t="str">
        <f>IF(PASSAGEM!E1198="","",PASSAGEM!E1198)</f>
        <v>RAIMUNDO DE JESUS CASAIS</v>
      </c>
      <c r="E1198" s="3">
        <f>IF(PASSAGEM!F1198="","",PASSAGEM!F1198)</f>
        <v>36.119999999999997</v>
      </c>
      <c r="F1198" s="3">
        <f>IF(PASSAGEM!G1198="","",PASSAGEM!G1198)</f>
        <v>0</v>
      </c>
      <c r="G1198" s="3">
        <f>IF(PASSAGEM!H1198="","",PASSAGEM!H1198)</f>
        <v>0</v>
      </c>
      <c r="H1198" s="3">
        <f>IF(PASSAGEM!I1198="","",PASSAGEM!I1198)</f>
        <v>0</v>
      </c>
      <c r="I1198" s="3">
        <f>IF(PASSAGEM!J1198="","",PASSAGEM!J1198)</f>
        <v>0</v>
      </c>
      <c r="J1198" s="3">
        <f>IF(PASSAGEM!K1198="","",PASSAGEM!K1198)</f>
        <v>0</v>
      </c>
      <c r="K1198" s="3">
        <f>IF(PASSAGEM!L1198="","",PASSAGEM!L1198)</f>
        <v>0</v>
      </c>
      <c r="L1198" s="3">
        <f>IF(PASSAGEM!M1198="","",PASSAGEM!M1198)</f>
        <v>0</v>
      </c>
      <c r="M1198" s="3">
        <f>IF(PASSAGEM!N1198="","",PASSAGEM!N1198)</f>
        <v>0</v>
      </c>
      <c r="N1198" s="2" t="str">
        <f>IF(PASSAGEM!O1198="","",PASSAGEM!O1198)</f>
        <v>20250630</v>
      </c>
      <c r="O1198" s="2" t="str">
        <f>IF(PASSAGEM!P1198="","",PASSAGEM!P1198)</f>
        <v>PREMIO</v>
      </c>
    </row>
    <row r="1199" spans="1:15" x14ac:dyDescent="0.25">
      <c r="A1199" s="2">
        <f>IF(PASSAGEM!B1199="","",PASSAGEM!B1199)</f>
        <v>6300</v>
      </c>
      <c r="B1199" s="2">
        <f>IF(PASSAGEM!C1199="","",PASSAGEM!C1199)</f>
        <v>6142</v>
      </c>
      <c r="C1199" s="2">
        <f>IF(PASSAGEM!D1199="","",PASSAGEM!D1199)</f>
        <v>144440419901</v>
      </c>
      <c r="D1199" s="2" t="str">
        <f>IF(PASSAGEM!E1199="","",PASSAGEM!E1199)</f>
        <v>RAIMUNDO DE JESUS CASAIS</v>
      </c>
      <c r="E1199" s="3">
        <f>IF(PASSAGEM!F1199="","",PASSAGEM!F1199)</f>
        <v>0</v>
      </c>
      <c r="F1199" s="3">
        <f>IF(PASSAGEM!G1199="","",PASSAGEM!G1199)</f>
        <v>0</v>
      </c>
      <c r="G1199" s="3">
        <f>IF(PASSAGEM!H1199="","",PASSAGEM!H1199)</f>
        <v>0</v>
      </c>
      <c r="H1199" s="3">
        <f>IF(PASSAGEM!I1199="","",PASSAGEM!I1199)</f>
        <v>0</v>
      </c>
      <c r="I1199" s="3">
        <f>IF(PASSAGEM!J1199="","",PASSAGEM!J1199)</f>
        <v>19.420000000000002</v>
      </c>
      <c r="J1199" s="3">
        <f>IF(PASSAGEM!K1199="","",PASSAGEM!K1199)</f>
        <v>0</v>
      </c>
      <c r="K1199" s="3">
        <f>IF(PASSAGEM!L1199="","",PASSAGEM!L1199)</f>
        <v>0</v>
      </c>
      <c r="L1199" s="3">
        <f>IF(PASSAGEM!M1199="","",PASSAGEM!M1199)</f>
        <v>0</v>
      </c>
      <c r="M1199" s="3">
        <f>IF(PASSAGEM!N1199="","",PASSAGEM!N1199)</f>
        <v>0</v>
      </c>
      <c r="N1199" s="2" t="str">
        <f>IF(PASSAGEM!O1199="","",PASSAGEM!O1199)</f>
        <v>20250630</v>
      </c>
      <c r="O1199" s="2" t="str">
        <f>IF(PASSAGEM!P1199="","",PASSAGEM!P1199)</f>
        <v>PREMIO</v>
      </c>
    </row>
    <row r="1200" spans="1:15" x14ac:dyDescent="0.25">
      <c r="A1200" s="2">
        <f>IF(PASSAGEM!B1200="","",PASSAGEM!B1200)</f>
        <v>6300</v>
      </c>
      <c r="B1200" s="2">
        <f>IF(PASSAGEM!C1200="","",PASSAGEM!C1200)</f>
        <v>6142</v>
      </c>
      <c r="C1200" s="2">
        <f>IF(PASSAGEM!D1200="","",PASSAGEM!D1200)</f>
        <v>144440438339</v>
      </c>
      <c r="D1200" s="2" t="str">
        <f>IF(PASSAGEM!E1200="","",PASSAGEM!E1200)</f>
        <v>TIAGO CLEYTON DE SOUZA SILVA</v>
      </c>
      <c r="E1200" s="3">
        <f>IF(PASSAGEM!F1200="","",PASSAGEM!F1200)</f>
        <v>45.37</v>
      </c>
      <c r="F1200" s="3">
        <f>IF(PASSAGEM!G1200="","",PASSAGEM!G1200)</f>
        <v>0</v>
      </c>
      <c r="G1200" s="3">
        <f>IF(PASSAGEM!H1200="","",PASSAGEM!H1200)</f>
        <v>0</v>
      </c>
      <c r="H1200" s="3">
        <f>IF(PASSAGEM!I1200="","",PASSAGEM!I1200)</f>
        <v>0</v>
      </c>
      <c r="I1200" s="3">
        <f>IF(PASSAGEM!J1200="","",PASSAGEM!J1200)</f>
        <v>0</v>
      </c>
      <c r="J1200" s="3">
        <f>IF(PASSAGEM!K1200="","",PASSAGEM!K1200)</f>
        <v>0</v>
      </c>
      <c r="K1200" s="3">
        <f>IF(PASSAGEM!L1200="","",PASSAGEM!L1200)</f>
        <v>0</v>
      </c>
      <c r="L1200" s="3">
        <f>IF(PASSAGEM!M1200="","",PASSAGEM!M1200)</f>
        <v>0</v>
      </c>
      <c r="M1200" s="3">
        <f>IF(PASSAGEM!N1200="","",PASSAGEM!N1200)</f>
        <v>0</v>
      </c>
      <c r="N1200" s="2" t="str">
        <f>IF(PASSAGEM!O1200="","",PASSAGEM!O1200)</f>
        <v>20250630</v>
      </c>
      <c r="O1200" s="2" t="str">
        <f>IF(PASSAGEM!P1200="","",PASSAGEM!P1200)</f>
        <v>PREMIO</v>
      </c>
    </row>
    <row r="1201" spans="1:15" x14ac:dyDescent="0.25">
      <c r="A1201" s="2">
        <f>IF(PASSAGEM!B1201="","",PASSAGEM!B1201)</f>
        <v>6300</v>
      </c>
      <c r="B1201" s="2">
        <f>IF(PASSAGEM!C1201="","",PASSAGEM!C1201)</f>
        <v>6142</v>
      </c>
      <c r="C1201" s="2">
        <f>IF(PASSAGEM!D1201="","",PASSAGEM!D1201)</f>
        <v>144440438339</v>
      </c>
      <c r="D1201" s="2" t="str">
        <f>IF(PASSAGEM!E1201="","",PASSAGEM!E1201)</f>
        <v>TIAGO CLEYTON DE SOUZA SILVA</v>
      </c>
      <c r="E1201" s="3">
        <f>IF(PASSAGEM!F1201="","",PASSAGEM!F1201)</f>
        <v>0</v>
      </c>
      <c r="F1201" s="3">
        <f>IF(PASSAGEM!G1201="","",PASSAGEM!G1201)</f>
        <v>0</v>
      </c>
      <c r="G1201" s="3">
        <f>IF(PASSAGEM!H1201="","",PASSAGEM!H1201)</f>
        <v>0</v>
      </c>
      <c r="H1201" s="3">
        <f>IF(PASSAGEM!I1201="","",PASSAGEM!I1201)</f>
        <v>0</v>
      </c>
      <c r="I1201" s="3">
        <f>IF(PASSAGEM!J1201="","",PASSAGEM!J1201)</f>
        <v>55.07</v>
      </c>
      <c r="J1201" s="3">
        <f>IF(PASSAGEM!K1201="","",PASSAGEM!K1201)</f>
        <v>0</v>
      </c>
      <c r="K1201" s="3">
        <f>IF(PASSAGEM!L1201="","",PASSAGEM!L1201)</f>
        <v>0</v>
      </c>
      <c r="L1201" s="3">
        <f>IF(PASSAGEM!M1201="","",PASSAGEM!M1201)</f>
        <v>0</v>
      </c>
      <c r="M1201" s="3">
        <f>IF(PASSAGEM!N1201="","",PASSAGEM!N1201)</f>
        <v>0</v>
      </c>
      <c r="N1201" s="2" t="str">
        <f>IF(PASSAGEM!O1201="","",PASSAGEM!O1201)</f>
        <v>20250630</v>
      </c>
      <c r="O1201" s="2" t="str">
        <f>IF(PASSAGEM!P1201="","",PASSAGEM!P1201)</f>
        <v>PREMIO</v>
      </c>
    </row>
    <row r="1202" spans="1:15" x14ac:dyDescent="0.25">
      <c r="A1202" s="2">
        <f>IF(PASSAGEM!B1202="","",PASSAGEM!B1202)</f>
        <v>6300</v>
      </c>
      <c r="B1202" s="2">
        <f>IF(PASSAGEM!C1202="","",PASSAGEM!C1202)</f>
        <v>6142</v>
      </c>
      <c r="C1202" s="2">
        <f>IF(PASSAGEM!D1202="","",PASSAGEM!D1202)</f>
        <v>144440439582</v>
      </c>
      <c r="D1202" s="2" t="str">
        <f>IF(PASSAGEM!E1202="","",PASSAGEM!E1202)</f>
        <v>NELSON MOREIRA JUNIOR</v>
      </c>
      <c r="E1202" s="3">
        <f>IF(PASSAGEM!F1202="","",PASSAGEM!F1202)</f>
        <v>148.33000000000001</v>
      </c>
      <c r="F1202" s="3">
        <f>IF(PASSAGEM!G1202="","",PASSAGEM!G1202)</f>
        <v>0</v>
      </c>
      <c r="G1202" s="3">
        <f>IF(PASSAGEM!H1202="","",PASSAGEM!H1202)</f>
        <v>0</v>
      </c>
      <c r="H1202" s="3">
        <f>IF(PASSAGEM!I1202="","",PASSAGEM!I1202)</f>
        <v>0</v>
      </c>
      <c r="I1202" s="3">
        <f>IF(PASSAGEM!J1202="","",PASSAGEM!J1202)</f>
        <v>0</v>
      </c>
      <c r="J1202" s="3">
        <f>IF(PASSAGEM!K1202="","",PASSAGEM!K1202)</f>
        <v>0</v>
      </c>
      <c r="K1202" s="3">
        <f>IF(PASSAGEM!L1202="","",PASSAGEM!L1202)</f>
        <v>0</v>
      </c>
      <c r="L1202" s="3">
        <f>IF(PASSAGEM!M1202="","",PASSAGEM!M1202)</f>
        <v>0</v>
      </c>
      <c r="M1202" s="3">
        <f>IF(PASSAGEM!N1202="","",PASSAGEM!N1202)</f>
        <v>0</v>
      </c>
      <c r="N1202" s="2" t="str">
        <f>IF(PASSAGEM!O1202="","",PASSAGEM!O1202)</f>
        <v>20250630</v>
      </c>
      <c r="O1202" s="2" t="str">
        <f>IF(PASSAGEM!P1202="","",PASSAGEM!P1202)</f>
        <v>PREMIO</v>
      </c>
    </row>
    <row r="1203" spans="1:15" x14ac:dyDescent="0.25">
      <c r="A1203" s="2">
        <f>IF(PASSAGEM!B1203="","",PASSAGEM!B1203)</f>
        <v>6300</v>
      </c>
      <c r="B1203" s="2">
        <f>IF(PASSAGEM!C1203="","",PASSAGEM!C1203)</f>
        <v>6142</v>
      </c>
      <c r="C1203" s="2">
        <f>IF(PASSAGEM!D1203="","",PASSAGEM!D1203)</f>
        <v>144440439582</v>
      </c>
      <c r="D1203" s="2" t="str">
        <f>IF(PASSAGEM!E1203="","",PASSAGEM!E1203)</f>
        <v>NELSON MOREIRA JUNIOR</v>
      </c>
      <c r="E1203" s="3">
        <f>IF(PASSAGEM!F1203="","",PASSAGEM!F1203)</f>
        <v>0</v>
      </c>
      <c r="F1203" s="3">
        <f>IF(PASSAGEM!G1203="","",PASSAGEM!G1203)</f>
        <v>0</v>
      </c>
      <c r="G1203" s="3">
        <f>IF(PASSAGEM!H1203="","",PASSAGEM!H1203)</f>
        <v>0</v>
      </c>
      <c r="H1203" s="3">
        <f>IF(PASSAGEM!I1203="","",PASSAGEM!I1203)</f>
        <v>0</v>
      </c>
      <c r="I1203" s="3">
        <f>IF(PASSAGEM!J1203="","",PASSAGEM!J1203)</f>
        <v>61.88</v>
      </c>
      <c r="J1203" s="3">
        <f>IF(PASSAGEM!K1203="","",PASSAGEM!K1203)</f>
        <v>0</v>
      </c>
      <c r="K1203" s="3">
        <f>IF(PASSAGEM!L1203="","",PASSAGEM!L1203)</f>
        <v>0</v>
      </c>
      <c r="L1203" s="3">
        <f>IF(PASSAGEM!M1203="","",PASSAGEM!M1203)</f>
        <v>0</v>
      </c>
      <c r="M1203" s="3">
        <f>IF(PASSAGEM!N1203="","",PASSAGEM!N1203)</f>
        <v>0</v>
      </c>
      <c r="N1203" s="2" t="str">
        <f>IF(PASSAGEM!O1203="","",PASSAGEM!O1203)</f>
        <v>20250630</v>
      </c>
      <c r="O1203" s="2" t="str">
        <f>IF(PASSAGEM!P1203="","",PASSAGEM!P1203)</f>
        <v>PREMIO</v>
      </c>
    </row>
    <row r="1204" spans="1:15" x14ac:dyDescent="0.25">
      <c r="A1204" s="2">
        <f>IF(PASSAGEM!B1204="","",PASSAGEM!B1204)</f>
        <v>6300</v>
      </c>
      <c r="B1204" s="2">
        <f>IF(PASSAGEM!C1204="","",PASSAGEM!C1204)</f>
        <v>6142</v>
      </c>
      <c r="C1204" s="2">
        <f>IF(PASSAGEM!D1204="","",PASSAGEM!D1204)</f>
        <v>144440439584</v>
      </c>
      <c r="D1204" s="2" t="str">
        <f>IF(PASSAGEM!E1204="","",PASSAGEM!E1204)</f>
        <v>THIAGO RODRIGUES AGNOLETTO</v>
      </c>
      <c r="E1204" s="3">
        <f>IF(PASSAGEM!F1204="","",PASSAGEM!F1204)</f>
        <v>154.83000000000001</v>
      </c>
      <c r="F1204" s="3">
        <f>IF(PASSAGEM!G1204="","",PASSAGEM!G1204)</f>
        <v>0</v>
      </c>
      <c r="G1204" s="3">
        <f>IF(PASSAGEM!H1204="","",PASSAGEM!H1204)</f>
        <v>0</v>
      </c>
      <c r="H1204" s="3">
        <f>IF(PASSAGEM!I1204="","",PASSAGEM!I1204)</f>
        <v>0</v>
      </c>
      <c r="I1204" s="3">
        <f>IF(PASSAGEM!J1204="","",PASSAGEM!J1204)</f>
        <v>0</v>
      </c>
      <c r="J1204" s="3">
        <f>IF(PASSAGEM!K1204="","",PASSAGEM!K1204)</f>
        <v>0</v>
      </c>
      <c r="K1204" s="3">
        <f>IF(PASSAGEM!L1204="","",PASSAGEM!L1204)</f>
        <v>0</v>
      </c>
      <c r="L1204" s="3">
        <f>IF(PASSAGEM!M1204="","",PASSAGEM!M1204)</f>
        <v>0</v>
      </c>
      <c r="M1204" s="3">
        <f>IF(PASSAGEM!N1204="","",PASSAGEM!N1204)</f>
        <v>0</v>
      </c>
      <c r="N1204" s="2" t="str">
        <f>IF(PASSAGEM!O1204="","",PASSAGEM!O1204)</f>
        <v>20250630</v>
      </c>
      <c r="O1204" s="2" t="str">
        <f>IF(PASSAGEM!P1204="","",PASSAGEM!P1204)</f>
        <v>PREMIO</v>
      </c>
    </row>
    <row r="1205" spans="1:15" x14ac:dyDescent="0.25">
      <c r="A1205" s="2">
        <f>IF(PASSAGEM!B1205="","",PASSAGEM!B1205)</f>
        <v>6300</v>
      </c>
      <c r="B1205" s="2">
        <f>IF(PASSAGEM!C1205="","",PASSAGEM!C1205)</f>
        <v>6142</v>
      </c>
      <c r="C1205" s="2">
        <f>IF(PASSAGEM!D1205="","",PASSAGEM!D1205)</f>
        <v>144440439584</v>
      </c>
      <c r="D1205" s="2" t="str">
        <f>IF(PASSAGEM!E1205="","",PASSAGEM!E1205)</f>
        <v>THIAGO RODRIGUES AGNOLETTO</v>
      </c>
      <c r="E1205" s="3">
        <f>IF(PASSAGEM!F1205="","",PASSAGEM!F1205)</f>
        <v>0</v>
      </c>
      <c r="F1205" s="3">
        <f>IF(PASSAGEM!G1205="","",PASSAGEM!G1205)</f>
        <v>0</v>
      </c>
      <c r="G1205" s="3">
        <f>IF(PASSAGEM!H1205="","",PASSAGEM!H1205)</f>
        <v>0</v>
      </c>
      <c r="H1205" s="3">
        <f>IF(PASSAGEM!I1205="","",PASSAGEM!I1205)</f>
        <v>0</v>
      </c>
      <c r="I1205" s="3">
        <f>IF(PASSAGEM!J1205="","",PASSAGEM!J1205)</f>
        <v>61.25</v>
      </c>
      <c r="J1205" s="3">
        <f>IF(PASSAGEM!K1205="","",PASSAGEM!K1205)</f>
        <v>0</v>
      </c>
      <c r="K1205" s="3">
        <f>IF(PASSAGEM!L1205="","",PASSAGEM!L1205)</f>
        <v>0</v>
      </c>
      <c r="L1205" s="3">
        <f>IF(PASSAGEM!M1205="","",PASSAGEM!M1205)</f>
        <v>0</v>
      </c>
      <c r="M1205" s="3">
        <f>IF(PASSAGEM!N1205="","",PASSAGEM!N1205)</f>
        <v>0</v>
      </c>
      <c r="N1205" s="2" t="str">
        <f>IF(PASSAGEM!O1205="","",PASSAGEM!O1205)</f>
        <v>20250630</v>
      </c>
      <c r="O1205" s="2" t="str">
        <f>IF(PASSAGEM!P1205="","",PASSAGEM!P1205)</f>
        <v>PREMIO</v>
      </c>
    </row>
    <row r="1206" spans="1:15" x14ac:dyDescent="0.25">
      <c r="A1206" s="2">
        <f>IF(PASSAGEM!B1206="","",PASSAGEM!B1206)</f>
        <v>6300</v>
      </c>
      <c r="B1206" s="2">
        <f>IF(PASSAGEM!C1206="","",PASSAGEM!C1206)</f>
        <v>6142</v>
      </c>
      <c r="C1206" s="2">
        <f>IF(PASSAGEM!D1206="","",PASSAGEM!D1206)</f>
        <v>144440439591</v>
      </c>
      <c r="D1206" s="2" t="str">
        <f>IF(PASSAGEM!E1206="","",PASSAGEM!E1206)</f>
        <v>ADRIANA MARCELO FERNANDES</v>
      </c>
      <c r="E1206" s="3">
        <f>IF(PASSAGEM!F1206="","",PASSAGEM!F1206)</f>
        <v>153.25</v>
      </c>
      <c r="F1206" s="3">
        <f>IF(PASSAGEM!G1206="","",PASSAGEM!G1206)</f>
        <v>0</v>
      </c>
      <c r="G1206" s="3">
        <f>IF(PASSAGEM!H1206="","",PASSAGEM!H1206)</f>
        <v>0</v>
      </c>
      <c r="H1206" s="3">
        <f>IF(PASSAGEM!I1206="","",PASSAGEM!I1206)</f>
        <v>0</v>
      </c>
      <c r="I1206" s="3">
        <f>IF(PASSAGEM!J1206="","",PASSAGEM!J1206)</f>
        <v>0</v>
      </c>
      <c r="J1206" s="3">
        <f>IF(PASSAGEM!K1206="","",PASSAGEM!K1206)</f>
        <v>0</v>
      </c>
      <c r="K1206" s="3">
        <f>IF(PASSAGEM!L1206="","",PASSAGEM!L1206)</f>
        <v>0</v>
      </c>
      <c r="L1206" s="3">
        <f>IF(PASSAGEM!M1206="","",PASSAGEM!M1206)</f>
        <v>0</v>
      </c>
      <c r="M1206" s="3">
        <f>IF(PASSAGEM!N1206="","",PASSAGEM!N1206)</f>
        <v>0</v>
      </c>
      <c r="N1206" s="2" t="str">
        <f>IF(PASSAGEM!O1206="","",PASSAGEM!O1206)</f>
        <v>20250630</v>
      </c>
      <c r="O1206" s="2" t="str">
        <f>IF(PASSAGEM!P1206="","",PASSAGEM!P1206)</f>
        <v>PREMIO</v>
      </c>
    </row>
    <row r="1207" spans="1:15" x14ac:dyDescent="0.25">
      <c r="A1207" s="2">
        <f>IF(PASSAGEM!B1207="","",PASSAGEM!B1207)</f>
        <v>6300</v>
      </c>
      <c r="B1207" s="2">
        <f>IF(PASSAGEM!C1207="","",PASSAGEM!C1207)</f>
        <v>6142</v>
      </c>
      <c r="C1207" s="2">
        <f>IF(PASSAGEM!D1207="","",PASSAGEM!D1207)</f>
        <v>144440439591</v>
      </c>
      <c r="D1207" s="2" t="str">
        <f>IF(PASSAGEM!E1207="","",PASSAGEM!E1207)</f>
        <v>ADRIANA MARCELO FERNANDES</v>
      </c>
      <c r="E1207" s="3">
        <f>IF(PASSAGEM!F1207="","",PASSAGEM!F1207)</f>
        <v>0</v>
      </c>
      <c r="F1207" s="3">
        <f>IF(PASSAGEM!G1207="","",PASSAGEM!G1207)</f>
        <v>0</v>
      </c>
      <c r="G1207" s="3">
        <f>IF(PASSAGEM!H1207="","",PASSAGEM!H1207)</f>
        <v>0</v>
      </c>
      <c r="H1207" s="3">
        <f>IF(PASSAGEM!I1207="","",PASSAGEM!I1207)</f>
        <v>0</v>
      </c>
      <c r="I1207" s="3">
        <f>IF(PASSAGEM!J1207="","",PASSAGEM!J1207)</f>
        <v>60.63</v>
      </c>
      <c r="J1207" s="3">
        <f>IF(PASSAGEM!K1207="","",PASSAGEM!K1207)</f>
        <v>0</v>
      </c>
      <c r="K1207" s="3">
        <f>IF(PASSAGEM!L1207="","",PASSAGEM!L1207)</f>
        <v>0</v>
      </c>
      <c r="L1207" s="3">
        <f>IF(PASSAGEM!M1207="","",PASSAGEM!M1207)</f>
        <v>0</v>
      </c>
      <c r="M1207" s="3">
        <f>IF(PASSAGEM!N1207="","",PASSAGEM!N1207)</f>
        <v>0</v>
      </c>
      <c r="N1207" s="2" t="str">
        <f>IF(PASSAGEM!O1207="","",PASSAGEM!O1207)</f>
        <v>20250630</v>
      </c>
      <c r="O1207" s="2" t="str">
        <f>IF(PASSAGEM!P1207="","",PASSAGEM!P1207)</f>
        <v>PREMIO</v>
      </c>
    </row>
    <row r="1208" spans="1:15" x14ac:dyDescent="0.25">
      <c r="A1208" s="2">
        <f>IF(PASSAGEM!B1208="","",PASSAGEM!B1208)</f>
        <v>6300</v>
      </c>
      <c r="B1208" s="2">
        <f>IF(PASSAGEM!C1208="","",PASSAGEM!C1208)</f>
        <v>6142</v>
      </c>
      <c r="C1208" s="2">
        <f>IF(PASSAGEM!D1208="","",PASSAGEM!D1208)</f>
        <v>144440439592</v>
      </c>
      <c r="D1208" s="2" t="str">
        <f>IF(PASSAGEM!E1208="","",PASSAGEM!E1208)</f>
        <v>JULIO CESAR DOS SANTOS</v>
      </c>
      <c r="E1208" s="3">
        <f>IF(PASSAGEM!F1208="","",PASSAGEM!F1208)</f>
        <v>442.75</v>
      </c>
      <c r="F1208" s="3">
        <f>IF(PASSAGEM!G1208="","",PASSAGEM!G1208)</f>
        <v>0</v>
      </c>
      <c r="G1208" s="3">
        <f>IF(PASSAGEM!H1208="","",PASSAGEM!H1208)</f>
        <v>0</v>
      </c>
      <c r="H1208" s="3">
        <f>IF(PASSAGEM!I1208="","",PASSAGEM!I1208)</f>
        <v>0</v>
      </c>
      <c r="I1208" s="3">
        <f>IF(PASSAGEM!J1208="","",PASSAGEM!J1208)</f>
        <v>0</v>
      </c>
      <c r="J1208" s="3">
        <f>IF(PASSAGEM!K1208="","",PASSAGEM!K1208)</f>
        <v>0</v>
      </c>
      <c r="K1208" s="3">
        <f>IF(PASSAGEM!L1208="","",PASSAGEM!L1208)</f>
        <v>0</v>
      </c>
      <c r="L1208" s="3">
        <f>IF(PASSAGEM!M1208="","",PASSAGEM!M1208)</f>
        <v>0</v>
      </c>
      <c r="M1208" s="3">
        <f>IF(PASSAGEM!N1208="","",PASSAGEM!N1208)</f>
        <v>0</v>
      </c>
      <c r="N1208" s="2" t="str">
        <f>IF(PASSAGEM!O1208="","",PASSAGEM!O1208)</f>
        <v>20250630</v>
      </c>
      <c r="O1208" s="2" t="str">
        <f>IF(PASSAGEM!P1208="","",PASSAGEM!P1208)</f>
        <v>PREMIO</v>
      </c>
    </row>
    <row r="1209" spans="1:15" x14ac:dyDescent="0.25">
      <c r="A1209" s="2">
        <f>IF(PASSAGEM!B1209="","",PASSAGEM!B1209)</f>
        <v>6300</v>
      </c>
      <c r="B1209" s="2">
        <f>IF(PASSAGEM!C1209="","",PASSAGEM!C1209)</f>
        <v>6142</v>
      </c>
      <c r="C1209" s="2">
        <f>IF(PASSAGEM!D1209="","",PASSAGEM!D1209)</f>
        <v>144440439592</v>
      </c>
      <c r="D1209" s="2" t="str">
        <f>IF(PASSAGEM!E1209="","",PASSAGEM!E1209)</f>
        <v>JULIO CESAR DOS SANTOS</v>
      </c>
      <c r="E1209" s="3">
        <f>IF(PASSAGEM!F1209="","",PASSAGEM!F1209)</f>
        <v>0</v>
      </c>
      <c r="F1209" s="3">
        <f>IF(PASSAGEM!G1209="","",PASSAGEM!G1209)</f>
        <v>0</v>
      </c>
      <c r="G1209" s="3">
        <f>IF(PASSAGEM!H1209="","",PASSAGEM!H1209)</f>
        <v>0</v>
      </c>
      <c r="H1209" s="3">
        <f>IF(PASSAGEM!I1209="","",PASSAGEM!I1209)</f>
        <v>0</v>
      </c>
      <c r="I1209" s="3">
        <f>IF(PASSAGEM!J1209="","",PASSAGEM!J1209)</f>
        <v>86.63</v>
      </c>
      <c r="J1209" s="3">
        <f>IF(PASSAGEM!K1209="","",PASSAGEM!K1209)</f>
        <v>0</v>
      </c>
      <c r="K1209" s="3">
        <f>IF(PASSAGEM!L1209="","",PASSAGEM!L1209)</f>
        <v>0</v>
      </c>
      <c r="L1209" s="3">
        <f>IF(PASSAGEM!M1209="","",PASSAGEM!M1209)</f>
        <v>0</v>
      </c>
      <c r="M1209" s="3">
        <f>IF(PASSAGEM!N1209="","",PASSAGEM!N1209)</f>
        <v>0</v>
      </c>
      <c r="N1209" s="2" t="str">
        <f>IF(PASSAGEM!O1209="","",PASSAGEM!O1209)</f>
        <v>20250630</v>
      </c>
      <c r="O1209" s="2" t="str">
        <f>IF(PASSAGEM!P1209="","",PASSAGEM!P1209)</f>
        <v>PREMIO</v>
      </c>
    </row>
    <row r="1210" spans="1:15" x14ac:dyDescent="0.25">
      <c r="A1210" s="2">
        <f>IF(PASSAGEM!B1210="","",PASSAGEM!B1210)</f>
        <v>6300</v>
      </c>
      <c r="B1210" s="2">
        <f>IF(PASSAGEM!C1210="","",PASSAGEM!C1210)</f>
        <v>6142</v>
      </c>
      <c r="C1210" s="2">
        <f>IF(PASSAGEM!D1210="","",PASSAGEM!D1210)</f>
        <v>144440440616</v>
      </c>
      <c r="D1210" s="2" t="str">
        <f>IF(PASSAGEM!E1210="","",PASSAGEM!E1210)</f>
        <v>TELMO DE OLIVEIRA GOMES</v>
      </c>
      <c r="E1210" s="3">
        <f>IF(PASSAGEM!F1210="","",PASSAGEM!F1210)</f>
        <v>107.28</v>
      </c>
      <c r="F1210" s="3">
        <f>IF(PASSAGEM!G1210="","",PASSAGEM!G1210)</f>
        <v>0</v>
      </c>
      <c r="G1210" s="3">
        <f>IF(PASSAGEM!H1210="","",PASSAGEM!H1210)</f>
        <v>0</v>
      </c>
      <c r="H1210" s="3">
        <f>IF(PASSAGEM!I1210="","",PASSAGEM!I1210)</f>
        <v>0</v>
      </c>
      <c r="I1210" s="3">
        <f>IF(PASSAGEM!J1210="","",PASSAGEM!J1210)</f>
        <v>0</v>
      </c>
      <c r="J1210" s="3">
        <f>IF(PASSAGEM!K1210="","",PASSAGEM!K1210)</f>
        <v>0</v>
      </c>
      <c r="K1210" s="3">
        <f>IF(PASSAGEM!L1210="","",PASSAGEM!L1210)</f>
        <v>0</v>
      </c>
      <c r="L1210" s="3">
        <f>IF(PASSAGEM!M1210="","",PASSAGEM!M1210)</f>
        <v>0</v>
      </c>
      <c r="M1210" s="3">
        <f>IF(PASSAGEM!N1210="","",PASSAGEM!N1210)</f>
        <v>0</v>
      </c>
      <c r="N1210" s="2" t="str">
        <f>IF(PASSAGEM!O1210="","",PASSAGEM!O1210)</f>
        <v>20250630</v>
      </c>
      <c r="O1210" s="2" t="str">
        <f>IF(PASSAGEM!P1210="","",PASSAGEM!P1210)</f>
        <v>PREMIO</v>
      </c>
    </row>
    <row r="1211" spans="1:15" x14ac:dyDescent="0.25">
      <c r="A1211" s="2">
        <f>IF(PASSAGEM!B1211="","",PASSAGEM!B1211)</f>
        <v>6300</v>
      </c>
      <c r="B1211" s="2">
        <f>IF(PASSAGEM!C1211="","",PASSAGEM!C1211)</f>
        <v>6142</v>
      </c>
      <c r="C1211" s="2">
        <f>IF(PASSAGEM!D1211="","",PASSAGEM!D1211)</f>
        <v>144440440616</v>
      </c>
      <c r="D1211" s="2" t="str">
        <f>IF(PASSAGEM!E1211="","",PASSAGEM!E1211)</f>
        <v>TELMO DE OLIVEIRA GOMES</v>
      </c>
      <c r="E1211" s="3">
        <f>IF(PASSAGEM!F1211="","",PASSAGEM!F1211)</f>
        <v>0</v>
      </c>
      <c r="F1211" s="3">
        <f>IF(PASSAGEM!G1211="","",PASSAGEM!G1211)</f>
        <v>0</v>
      </c>
      <c r="G1211" s="3">
        <f>IF(PASSAGEM!H1211="","",PASSAGEM!H1211)</f>
        <v>0</v>
      </c>
      <c r="H1211" s="3">
        <f>IF(PASSAGEM!I1211="","",PASSAGEM!I1211)</f>
        <v>0</v>
      </c>
      <c r="I1211" s="3">
        <f>IF(PASSAGEM!J1211="","",PASSAGEM!J1211)</f>
        <v>86.54</v>
      </c>
      <c r="J1211" s="3">
        <f>IF(PASSAGEM!K1211="","",PASSAGEM!K1211)</f>
        <v>0</v>
      </c>
      <c r="K1211" s="3">
        <f>IF(PASSAGEM!L1211="","",PASSAGEM!L1211)</f>
        <v>0</v>
      </c>
      <c r="L1211" s="3">
        <f>IF(PASSAGEM!M1211="","",PASSAGEM!M1211)</f>
        <v>0</v>
      </c>
      <c r="M1211" s="3">
        <f>IF(PASSAGEM!N1211="","",PASSAGEM!N1211)</f>
        <v>0</v>
      </c>
      <c r="N1211" s="2" t="str">
        <f>IF(PASSAGEM!O1211="","",PASSAGEM!O1211)</f>
        <v>20250630</v>
      </c>
      <c r="O1211" s="2" t="str">
        <f>IF(PASSAGEM!P1211="","",PASSAGEM!P1211)</f>
        <v>PREMIO</v>
      </c>
    </row>
    <row r="1212" spans="1:15" x14ac:dyDescent="0.25">
      <c r="A1212" s="2">
        <f>IF(PASSAGEM!B1212="","",PASSAGEM!B1212)</f>
        <v>6300</v>
      </c>
      <c r="B1212" s="2">
        <f>IF(PASSAGEM!C1212="","",PASSAGEM!C1212)</f>
        <v>6142</v>
      </c>
      <c r="C1212" s="2">
        <f>IF(PASSAGEM!D1212="","",PASSAGEM!D1212)</f>
        <v>144440440640</v>
      </c>
      <c r="D1212" s="2" t="str">
        <f>IF(PASSAGEM!E1212="","",PASSAGEM!E1212)</f>
        <v>MARCELA DA SILVA SALLES</v>
      </c>
      <c r="E1212" s="3">
        <f>IF(PASSAGEM!F1212="","",PASSAGEM!F1212)</f>
        <v>110.63</v>
      </c>
      <c r="F1212" s="3">
        <f>IF(PASSAGEM!G1212="","",PASSAGEM!G1212)</f>
        <v>0</v>
      </c>
      <c r="G1212" s="3">
        <f>IF(PASSAGEM!H1212="","",PASSAGEM!H1212)</f>
        <v>0</v>
      </c>
      <c r="H1212" s="3">
        <f>IF(PASSAGEM!I1212="","",PASSAGEM!I1212)</f>
        <v>0</v>
      </c>
      <c r="I1212" s="3">
        <f>IF(PASSAGEM!J1212="","",PASSAGEM!J1212)</f>
        <v>0</v>
      </c>
      <c r="J1212" s="3">
        <f>IF(PASSAGEM!K1212="","",PASSAGEM!K1212)</f>
        <v>0</v>
      </c>
      <c r="K1212" s="3">
        <f>IF(PASSAGEM!L1212="","",PASSAGEM!L1212)</f>
        <v>0</v>
      </c>
      <c r="L1212" s="3">
        <f>IF(PASSAGEM!M1212="","",PASSAGEM!M1212)</f>
        <v>0</v>
      </c>
      <c r="M1212" s="3">
        <f>IF(PASSAGEM!N1212="","",PASSAGEM!N1212)</f>
        <v>0</v>
      </c>
      <c r="N1212" s="2" t="str">
        <f>IF(PASSAGEM!O1212="","",PASSAGEM!O1212)</f>
        <v>20250630</v>
      </c>
      <c r="O1212" s="2" t="str">
        <f>IF(PASSAGEM!P1212="","",PASSAGEM!P1212)</f>
        <v>PREMIO</v>
      </c>
    </row>
    <row r="1213" spans="1:15" x14ac:dyDescent="0.25">
      <c r="A1213" s="2">
        <f>IF(PASSAGEM!B1213="","",PASSAGEM!B1213)</f>
        <v>6300</v>
      </c>
      <c r="B1213" s="2">
        <f>IF(PASSAGEM!C1213="","",PASSAGEM!C1213)</f>
        <v>6142</v>
      </c>
      <c r="C1213" s="2">
        <f>IF(PASSAGEM!D1213="","",PASSAGEM!D1213)</f>
        <v>144440440640</v>
      </c>
      <c r="D1213" s="2" t="str">
        <f>IF(PASSAGEM!E1213="","",PASSAGEM!E1213)</f>
        <v>MARCELA DA SILVA SALLES</v>
      </c>
      <c r="E1213" s="3">
        <f>IF(PASSAGEM!F1213="","",PASSAGEM!F1213)</f>
        <v>0</v>
      </c>
      <c r="F1213" s="3">
        <f>IF(PASSAGEM!G1213="","",PASSAGEM!G1213)</f>
        <v>0</v>
      </c>
      <c r="G1213" s="3">
        <f>IF(PASSAGEM!H1213="","",PASSAGEM!H1213)</f>
        <v>0</v>
      </c>
      <c r="H1213" s="3">
        <f>IF(PASSAGEM!I1213="","",PASSAGEM!I1213)</f>
        <v>0</v>
      </c>
      <c r="I1213" s="3">
        <f>IF(PASSAGEM!J1213="","",PASSAGEM!J1213)</f>
        <v>86.54</v>
      </c>
      <c r="J1213" s="3">
        <f>IF(PASSAGEM!K1213="","",PASSAGEM!K1213)</f>
        <v>0</v>
      </c>
      <c r="K1213" s="3">
        <f>IF(PASSAGEM!L1213="","",PASSAGEM!L1213)</f>
        <v>0</v>
      </c>
      <c r="L1213" s="3">
        <f>IF(PASSAGEM!M1213="","",PASSAGEM!M1213)</f>
        <v>0</v>
      </c>
      <c r="M1213" s="3">
        <f>IF(PASSAGEM!N1213="","",PASSAGEM!N1213)</f>
        <v>0</v>
      </c>
      <c r="N1213" s="2" t="str">
        <f>IF(PASSAGEM!O1213="","",PASSAGEM!O1213)</f>
        <v>20250630</v>
      </c>
      <c r="O1213" s="2" t="str">
        <f>IF(PASSAGEM!P1213="","",PASSAGEM!P1213)</f>
        <v>PREMIO</v>
      </c>
    </row>
    <row r="1214" spans="1:15" x14ac:dyDescent="0.25">
      <c r="A1214" s="2">
        <f>IF(PASSAGEM!B1214="","",PASSAGEM!B1214)</f>
        <v>6300</v>
      </c>
      <c r="B1214" s="2">
        <f>IF(PASSAGEM!C1214="","",PASSAGEM!C1214)</f>
        <v>6142</v>
      </c>
      <c r="C1214" s="2">
        <f>IF(PASSAGEM!D1214="","",PASSAGEM!D1214)</f>
        <v>144440440652</v>
      </c>
      <c r="D1214" s="2" t="str">
        <f>IF(PASSAGEM!E1214="","",PASSAGEM!E1214)</f>
        <v>FABIO ALBERTO AGUIAR</v>
      </c>
      <c r="E1214" s="3">
        <f>IF(PASSAGEM!F1214="","",PASSAGEM!F1214)</f>
        <v>103.71</v>
      </c>
      <c r="F1214" s="3">
        <f>IF(PASSAGEM!G1214="","",PASSAGEM!G1214)</f>
        <v>0</v>
      </c>
      <c r="G1214" s="3">
        <f>IF(PASSAGEM!H1214="","",PASSAGEM!H1214)</f>
        <v>0</v>
      </c>
      <c r="H1214" s="3">
        <f>IF(PASSAGEM!I1214="","",PASSAGEM!I1214)</f>
        <v>0</v>
      </c>
      <c r="I1214" s="3">
        <f>IF(PASSAGEM!J1214="","",PASSAGEM!J1214)</f>
        <v>0</v>
      </c>
      <c r="J1214" s="3">
        <f>IF(PASSAGEM!K1214="","",PASSAGEM!K1214)</f>
        <v>0</v>
      </c>
      <c r="K1214" s="3">
        <f>IF(PASSAGEM!L1214="","",PASSAGEM!L1214)</f>
        <v>0</v>
      </c>
      <c r="L1214" s="3">
        <f>IF(PASSAGEM!M1214="","",PASSAGEM!M1214)</f>
        <v>0</v>
      </c>
      <c r="M1214" s="3">
        <f>IF(PASSAGEM!N1214="","",PASSAGEM!N1214)</f>
        <v>0</v>
      </c>
      <c r="N1214" s="2" t="str">
        <f>IF(PASSAGEM!O1214="","",PASSAGEM!O1214)</f>
        <v>20250630</v>
      </c>
      <c r="O1214" s="2" t="str">
        <f>IF(PASSAGEM!P1214="","",PASSAGEM!P1214)</f>
        <v>PREMIO</v>
      </c>
    </row>
    <row r="1215" spans="1:15" x14ac:dyDescent="0.25">
      <c r="A1215" s="2">
        <f>IF(PASSAGEM!B1215="","",PASSAGEM!B1215)</f>
        <v>6300</v>
      </c>
      <c r="B1215" s="2">
        <f>IF(PASSAGEM!C1215="","",PASSAGEM!C1215)</f>
        <v>6142</v>
      </c>
      <c r="C1215" s="2">
        <f>IF(PASSAGEM!D1215="","",PASSAGEM!D1215)</f>
        <v>144440440652</v>
      </c>
      <c r="D1215" s="2" t="str">
        <f>IF(PASSAGEM!E1215="","",PASSAGEM!E1215)</f>
        <v>FABIO ALBERTO AGUIAR</v>
      </c>
      <c r="E1215" s="3">
        <f>IF(PASSAGEM!F1215="","",PASSAGEM!F1215)</f>
        <v>0</v>
      </c>
      <c r="F1215" s="3">
        <f>IF(PASSAGEM!G1215="","",PASSAGEM!G1215)</f>
        <v>0</v>
      </c>
      <c r="G1215" s="3">
        <f>IF(PASSAGEM!H1215="","",PASSAGEM!H1215)</f>
        <v>0</v>
      </c>
      <c r="H1215" s="3">
        <f>IF(PASSAGEM!I1215="","",PASSAGEM!I1215)</f>
        <v>0</v>
      </c>
      <c r="I1215" s="3">
        <f>IF(PASSAGEM!J1215="","",PASSAGEM!J1215)</f>
        <v>86.54</v>
      </c>
      <c r="J1215" s="3">
        <f>IF(PASSAGEM!K1215="","",PASSAGEM!K1215)</f>
        <v>0</v>
      </c>
      <c r="K1215" s="3">
        <f>IF(PASSAGEM!L1215="","",PASSAGEM!L1215)</f>
        <v>0</v>
      </c>
      <c r="L1215" s="3">
        <f>IF(PASSAGEM!M1215="","",PASSAGEM!M1215)</f>
        <v>0</v>
      </c>
      <c r="M1215" s="3">
        <f>IF(PASSAGEM!N1215="","",PASSAGEM!N1215)</f>
        <v>0</v>
      </c>
      <c r="N1215" s="2" t="str">
        <f>IF(PASSAGEM!O1215="","",PASSAGEM!O1215)</f>
        <v>20250630</v>
      </c>
      <c r="O1215" s="2" t="str">
        <f>IF(PASSAGEM!P1215="","",PASSAGEM!P1215)</f>
        <v>PREMIO</v>
      </c>
    </row>
    <row r="1216" spans="1:15" x14ac:dyDescent="0.25">
      <c r="A1216" s="2">
        <f>IF(PASSAGEM!B1216="","",PASSAGEM!B1216)</f>
        <v>6300</v>
      </c>
      <c r="B1216" s="2">
        <f>IF(PASSAGEM!C1216="","",PASSAGEM!C1216)</f>
        <v>6142</v>
      </c>
      <c r="C1216" s="2">
        <f>IF(PASSAGEM!D1216="","",PASSAGEM!D1216)</f>
        <v>144440440659</v>
      </c>
      <c r="D1216" s="2" t="str">
        <f>IF(PASSAGEM!E1216="","",PASSAGEM!E1216)</f>
        <v>JULIO CESAR DE SOUZA FRAGA</v>
      </c>
      <c r="E1216" s="3">
        <f>IF(PASSAGEM!F1216="","",PASSAGEM!F1216)</f>
        <v>152.9</v>
      </c>
      <c r="F1216" s="3">
        <f>IF(PASSAGEM!G1216="","",PASSAGEM!G1216)</f>
        <v>0</v>
      </c>
      <c r="G1216" s="3">
        <f>IF(PASSAGEM!H1216="","",PASSAGEM!H1216)</f>
        <v>0</v>
      </c>
      <c r="H1216" s="3">
        <f>IF(PASSAGEM!I1216="","",PASSAGEM!I1216)</f>
        <v>0</v>
      </c>
      <c r="I1216" s="3">
        <f>IF(PASSAGEM!J1216="","",PASSAGEM!J1216)</f>
        <v>0</v>
      </c>
      <c r="J1216" s="3">
        <f>IF(PASSAGEM!K1216="","",PASSAGEM!K1216)</f>
        <v>0</v>
      </c>
      <c r="K1216" s="3">
        <f>IF(PASSAGEM!L1216="","",PASSAGEM!L1216)</f>
        <v>0</v>
      </c>
      <c r="L1216" s="3">
        <f>IF(PASSAGEM!M1216="","",PASSAGEM!M1216)</f>
        <v>0</v>
      </c>
      <c r="M1216" s="3">
        <f>IF(PASSAGEM!N1216="","",PASSAGEM!N1216)</f>
        <v>0</v>
      </c>
      <c r="N1216" s="2" t="str">
        <f>IF(PASSAGEM!O1216="","",PASSAGEM!O1216)</f>
        <v>20250630</v>
      </c>
      <c r="O1216" s="2" t="str">
        <f>IF(PASSAGEM!P1216="","",PASSAGEM!P1216)</f>
        <v>PREMIO</v>
      </c>
    </row>
    <row r="1217" spans="1:15" x14ac:dyDescent="0.25">
      <c r="A1217" s="2">
        <f>IF(PASSAGEM!B1217="","",PASSAGEM!B1217)</f>
        <v>6300</v>
      </c>
      <c r="B1217" s="2">
        <f>IF(PASSAGEM!C1217="","",PASSAGEM!C1217)</f>
        <v>6142</v>
      </c>
      <c r="C1217" s="2">
        <f>IF(PASSAGEM!D1217="","",PASSAGEM!D1217)</f>
        <v>144440440659</v>
      </c>
      <c r="D1217" s="2" t="str">
        <f>IF(PASSAGEM!E1217="","",PASSAGEM!E1217)</f>
        <v>JULIO CESAR DE SOUZA FRAGA</v>
      </c>
      <c r="E1217" s="3">
        <f>IF(PASSAGEM!F1217="","",PASSAGEM!F1217)</f>
        <v>0</v>
      </c>
      <c r="F1217" s="3">
        <f>IF(PASSAGEM!G1217="","",PASSAGEM!G1217)</f>
        <v>0</v>
      </c>
      <c r="G1217" s="3">
        <f>IF(PASSAGEM!H1217="","",PASSAGEM!H1217)</f>
        <v>0</v>
      </c>
      <c r="H1217" s="3">
        <f>IF(PASSAGEM!I1217="","",PASSAGEM!I1217)</f>
        <v>0</v>
      </c>
      <c r="I1217" s="3">
        <f>IF(PASSAGEM!J1217="","",PASSAGEM!J1217)</f>
        <v>86.54</v>
      </c>
      <c r="J1217" s="3">
        <f>IF(PASSAGEM!K1217="","",PASSAGEM!K1217)</f>
        <v>0</v>
      </c>
      <c r="K1217" s="3">
        <f>IF(PASSAGEM!L1217="","",PASSAGEM!L1217)</f>
        <v>0</v>
      </c>
      <c r="L1217" s="3">
        <f>IF(PASSAGEM!M1217="","",PASSAGEM!M1217)</f>
        <v>0</v>
      </c>
      <c r="M1217" s="3">
        <f>IF(PASSAGEM!N1217="","",PASSAGEM!N1217)</f>
        <v>0</v>
      </c>
      <c r="N1217" s="2" t="str">
        <f>IF(PASSAGEM!O1217="","",PASSAGEM!O1217)</f>
        <v>20250630</v>
      </c>
      <c r="O1217" s="2" t="str">
        <f>IF(PASSAGEM!P1217="","",PASSAGEM!P1217)</f>
        <v>PREMIO</v>
      </c>
    </row>
    <row r="1218" spans="1:15" x14ac:dyDescent="0.25">
      <c r="A1218" s="2">
        <f>IF(PASSAGEM!B1218="","",PASSAGEM!B1218)</f>
        <v>6300</v>
      </c>
      <c r="B1218" s="2">
        <f>IF(PASSAGEM!C1218="","",PASSAGEM!C1218)</f>
        <v>6142</v>
      </c>
      <c r="C1218" s="2">
        <f>IF(PASSAGEM!D1218="","",PASSAGEM!D1218)</f>
        <v>144440440677</v>
      </c>
      <c r="D1218" s="2" t="str">
        <f>IF(PASSAGEM!E1218="","",PASSAGEM!E1218)</f>
        <v>JOSEFA MENDES ANDRADE</v>
      </c>
      <c r="E1218" s="3">
        <f>IF(PASSAGEM!F1218="","",PASSAGEM!F1218)</f>
        <v>141.87</v>
      </c>
      <c r="F1218" s="3">
        <f>IF(PASSAGEM!G1218="","",PASSAGEM!G1218)</f>
        <v>0</v>
      </c>
      <c r="G1218" s="3">
        <f>IF(PASSAGEM!H1218="","",PASSAGEM!H1218)</f>
        <v>0</v>
      </c>
      <c r="H1218" s="3">
        <f>IF(PASSAGEM!I1218="","",PASSAGEM!I1218)</f>
        <v>0</v>
      </c>
      <c r="I1218" s="3">
        <f>IF(PASSAGEM!J1218="","",PASSAGEM!J1218)</f>
        <v>0</v>
      </c>
      <c r="J1218" s="3">
        <f>IF(PASSAGEM!K1218="","",PASSAGEM!K1218)</f>
        <v>0</v>
      </c>
      <c r="K1218" s="3">
        <f>IF(PASSAGEM!L1218="","",PASSAGEM!L1218)</f>
        <v>0</v>
      </c>
      <c r="L1218" s="3">
        <f>IF(PASSAGEM!M1218="","",PASSAGEM!M1218)</f>
        <v>0</v>
      </c>
      <c r="M1218" s="3">
        <f>IF(PASSAGEM!N1218="","",PASSAGEM!N1218)</f>
        <v>0</v>
      </c>
      <c r="N1218" s="2" t="str">
        <f>IF(PASSAGEM!O1218="","",PASSAGEM!O1218)</f>
        <v>20250630</v>
      </c>
      <c r="O1218" s="2" t="str">
        <f>IF(PASSAGEM!P1218="","",PASSAGEM!P1218)</f>
        <v>PREMIO</v>
      </c>
    </row>
    <row r="1219" spans="1:15" x14ac:dyDescent="0.25">
      <c r="A1219" s="2">
        <f>IF(PASSAGEM!B1219="","",PASSAGEM!B1219)</f>
        <v>6300</v>
      </c>
      <c r="B1219" s="2">
        <f>IF(PASSAGEM!C1219="","",PASSAGEM!C1219)</f>
        <v>6142</v>
      </c>
      <c r="C1219" s="2">
        <f>IF(PASSAGEM!D1219="","",PASSAGEM!D1219)</f>
        <v>144440440677</v>
      </c>
      <c r="D1219" s="2" t="str">
        <f>IF(PASSAGEM!E1219="","",PASSAGEM!E1219)</f>
        <v>JOSEFA MENDES ANDRADE</v>
      </c>
      <c r="E1219" s="3">
        <f>IF(PASSAGEM!F1219="","",PASSAGEM!F1219)</f>
        <v>0</v>
      </c>
      <c r="F1219" s="3">
        <f>IF(PASSAGEM!G1219="","",PASSAGEM!G1219)</f>
        <v>0</v>
      </c>
      <c r="G1219" s="3">
        <f>IF(PASSAGEM!H1219="","",PASSAGEM!H1219)</f>
        <v>0</v>
      </c>
      <c r="H1219" s="3">
        <f>IF(PASSAGEM!I1219="","",PASSAGEM!I1219)</f>
        <v>0</v>
      </c>
      <c r="I1219" s="3">
        <f>IF(PASSAGEM!J1219="","",PASSAGEM!J1219)</f>
        <v>86.54</v>
      </c>
      <c r="J1219" s="3">
        <f>IF(PASSAGEM!K1219="","",PASSAGEM!K1219)</f>
        <v>0</v>
      </c>
      <c r="K1219" s="3">
        <f>IF(PASSAGEM!L1219="","",PASSAGEM!L1219)</f>
        <v>0</v>
      </c>
      <c r="L1219" s="3">
        <f>IF(PASSAGEM!M1219="","",PASSAGEM!M1219)</f>
        <v>0</v>
      </c>
      <c r="M1219" s="3">
        <f>IF(PASSAGEM!N1219="","",PASSAGEM!N1219)</f>
        <v>0</v>
      </c>
      <c r="N1219" s="2" t="str">
        <f>IF(PASSAGEM!O1219="","",PASSAGEM!O1219)</f>
        <v>20250630</v>
      </c>
      <c r="O1219" s="2" t="str">
        <f>IF(PASSAGEM!P1219="","",PASSAGEM!P1219)</f>
        <v>PREMIO</v>
      </c>
    </row>
    <row r="1220" spans="1:15" x14ac:dyDescent="0.25">
      <c r="A1220" s="2">
        <f>IF(PASSAGEM!B1220="","",PASSAGEM!B1220)</f>
        <v>6300</v>
      </c>
      <c r="B1220" s="2">
        <f>IF(PASSAGEM!C1220="","",PASSAGEM!C1220)</f>
        <v>6142</v>
      </c>
      <c r="C1220" s="2">
        <f>IF(PASSAGEM!D1220="","",PASSAGEM!D1220)</f>
        <v>144440441307</v>
      </c>
      <c r="D1220" s="2" t="str">
        <f>IF(PASSAGEM!E1220="","",PASSAGEM!E1220)</f>
        <v>MARCOS FELIPE DA SILVA</v>
      </c>
      <c r="E1220" s="3">
        <f>IF(PASSAGEM!F1220="","",PASSAGEM!F1220)</f>
        <v>82.8</v>
      </c>
      <c r="F1220" s="3">
        <f>IF(PASSAGEM!G1220="","",PASSAGEM!G1220)</f>
        <v>0</v>
      </c>
      <c r="G1220" s="3">
        <f>IF(PASSAGEM!H1220="","",PASSAGEM!H1220)</f>
        <v>0</v>
      </c>
      <c r="H1220" s="3">
        <f>IF(PASSAGEM!I1220="","",PASSAGEM!I1220)</f>
        <v>0</v>
      </c>
      <c r="I1220" s="3">
        <f>IF(PASSAGEM!J1220="","",PASSAGEM!J1220)</f>
        <v>0</v>
      </c>
      <c r="J1220" s="3">
        <f>IF(PASSAGEM!K1220="","",PASSAGEM!K1220)</f>
        <v>0</v>
      </c>
      <c r="K1220" s="3">
        <f>IF(PASSAGEM!L1220="","",PASSAGEM!L1220)</f>
        <v>0</v>
      </c>
      <c r="L1220" s="3">
        <f>IF(PASSAGEM!M1220="","",PASSAGEM!M1220)</f>
        <v>0</v>
      </c>
      <c r="M1220" s="3">
        <f>IF(PASSAGEM!N1220="","",PASSAGEM!N1220)</f>
        <v>0</v>
      </c>
      <c r="N1220" s="2" t="str">
        <f>IF(PASSAGEM!O1220="","",PASSAGEM!O1220)</f>
        <v>20250630</v>
      </c>
      <c r="O1220" s="2" t="str">
        <f>IF(PASSAGEM!P1220="","",PASSAGEM!P1220)</f>
        <v>PREMIO</v>
      </c>
    </row>
    <row r="1221" spans="1:15" x14ac:dyDescent="0.25">
      <c r="A1221" s="2">
        <f>IF(PASSAGEM!B1221="","",PASSAGEM!B1221)</f>
        <v>6300</v>
      </c>
      <c r="B1221" s="2">
        <f>IF(PASSAGEM!C1221="","",PASSAGEM!C1221)</f>
        <v>6142</v>
      </c>
      <c r="C1221" s="2">
        <f>IF(PASSAGEM!D1221="","",PASSAGEM!D1221)</f>
        <v>144440441307</v>
      </c>
      <c r="D1221" s="2" t="str">
        <f>IF(PASSAGEM!E1221="","",PASSAGEM!E1221)</f>
        <v>MARCOS FELIPE DA SILVA</v>
      </c>
      <c r="E1221" s="3">
        <f>IF(PASSAGEM!F1221="","",PASSAGEM!F1221)</f>
        <v>0</v>
      </c>
      <c r="F1221" s="3">
        <f>IF(PASSAGEM!G1221="","",PASSAGEM!G1221)</f>
        <v>0</v>
      </c>
      <c r="G1221" s="3">
        <f>IF(PASSAGEM!H1221="","",PASSAGEM!H1221)</f>
        <v>0</v>
      </c>
      <c r="H1221" s="3">
        <f>IF(PASSAGEM!I1221="","",PASSAGEM!I1221)</f>
        <v>0</v>
      </c>
      <c r="I1221" s="3">
        <f>IF(PASSAGEM!J1221="","",PASSAGEM!J1221)</f>
        <v>65.680000000000007</v>
      </c>
      <c r="J1221" s="3">
        <f>IF(PASSAGEM!K1221="","",PASSAGEM!K1221)</f>
        <v>0</v>
      </c>
      <c r="K1221" s="3">
        <f>IF(PASSAGEM!L1221="","",PASSAGEM!L1221)</f>
        <v>0</v>
      </c>
      <c r="L1221" s="3">
        <f>IF(PASSAGEM!M1221="","",PASSAGEM!M1221)</f>
        <v>0</v>
      </c>
      <c r="M1221" s="3">
        <f>IF(PASSAGEM!N1221="","",PASSAGEM!N1221)</f>
        <v>0</v>
      </c>
      <c r="N1221" s="2" t="str">
        <f>IF(PASSAGEM!O1221="","",PASSAGEM!O1221)</f>
        <v>20250630</v>
      </c>
      <c r="O1221" s="2" t="str">
        <f>IF(PASSAGEM!P1221="","",PASSAGEM!P1221)</f>
        <v>PREMIO</v>
      </c>
    </row>
    <row r="1222" spans="1:15" x14ac:dyDescent="0.25">
      <c r="A1222" s="2">
        <f>IF(PASSAGEM!B1222="","",PASSAGEM!B1222)</f>
        <v>6300</v>
      </c>
      <c r="B1222" s="2">
        <f>IF(PASSAGEM!C1222="","",PASSAGEM!C1222)</f>
        <v>6142</v>
      </c>
      <c r="C1222" s="2">
        <f>IF(PASSAGEM!D1222="","",PASSAGEM!D1222)</f>
        <v>144440455854</v>
      </c>
      <c r="D1222" s="2" t="str">
        <f>IF(PASSAGEM!E1222="","",PASSAGEM!E1222)</f>
        <v>ELTON BACCHI</v>
      </c>
      <c r="E1222" s="3">
        <f>IF(PASSAGEM!F1222="","",PASSAGEM!F1222)</f>
        <v>60.55</v>
      </c>
      <c r="F1222" s="3">
        <f>IF(PASSAGEM!G1222="","",PASSAGEM!G1222)</f>
        <v>0</v>
      </c>
      <c r="G1222" s="3">
        <f>IF(PASSAGEM!H1222="","",PASSAGEM!H1222)</f>
        <v>0</v>
      </c>
      <c r="H1222" s="3">
        <f>IF(PASSAGEM!I1222="","",PASSAGEM!I1222)</f>
        <v>0</v>
      </c>
      <c r="I1222" s="3">
        <f>IF(PASSAGEM!J1222="","",PASSAGEM!J1222)</f>
        <v>0</v>
      </c>
      <c r="J1222" s="3">
        <f>IF(PASSAGEM!K1222="","",PASSAGEM!K1222)</f>
        <v>0</v>
      </c>
      <c r="K1222" s="3">
        <f>IF(PASSAGEM!L1222="","",PASSAGEM!L1222)</f>
        <v>0</v>
      </c>
      <c r="L1222" s="3">
        <f>IF(PASSAGEM!M1222="","",PASSAGEM!M1222)</f>
        <v>0</v>
      </c>
      <c r="M1222" s="3">
        <f>IF(PASSAGEM!N1222="","",PASSAGEM!N1222)</f>
        <v>0</v>
      </c>
      <c r="N1222" s="2" t="str">
        <f>IF(PASSAGEM!O1222="","",PASSAGEM!O1222)</f>
        <v>20250630</v>
      </c>
      <c r="O1222" s="2" t="str">
        <f>IF(PASSAGEM!P1222="","",PASSAGEM!P1222)</f>
        <v>PREMIO</v>
      </c>
    </row>
    <row r="1223" spans="1:15" x14ac:dyDescent="0.25">
      <c r="A1223" s="2">
        <f>IF(PASSAGEM!B1223="","",PASSAGEM!B1223)</f>
        <v>6300</v>
      </c>
      <c r="B1223" s="2">
        <f>IF(PASSAGEM!C1223="","",PASSAGEM!C1223)</f>
        <v>6142</v>
      </c>
      <c r="C1223" s="2">
        <f>IF(PASSAGEM!D1223="","",PASSAGEM!D1223)</f>
        <v>144440455854</v>
      </c>
      <c r="D1223" s="2" t="str">
        <f>IF(PASSAGEM!E1223="","",PASSAGEM!E1223)</f>
        <v>ELTON BACCHI</v>
      </c>
      <c r="E1223" s="3">
        <f>IF(PASSAGEM!F1223="","",PASSAGEM!F1223)</f>
        <v>0</v>
      </c>
      <c r="F1223" s="3">
        <f>IF(PASSAGEM!G1223="","",PASSAGEM!G1223)</f>
        <v>0</v>
      </c>
      <c r="G1223" s="3">
        <f>IF(PASSAGEM!H1223="","",PASSAGEM!H1223)</f>
        <v>0</v>
      </c>
      <c r="H1223" s="3">
        <f>IF(PASSAGEM!I1223="","",PASSAGEM!I1223)</f>
        <v>0</v>
      </c>
      <c r="I1223" s="3">
        <f>IF(PASSAGEM!J1223="","",PASSAGEM!J1223)</f>
        <v>45.68</v>
      </c>
      <c r="J1223" s="3">
        <f>IF(PASSAGEM!K1223="","",PASSAGEM!K1223)</f>
        <v>0</v>
      </c>
      <c r="K1223" s="3">
        <f>IF(PASSAGEM!L1223="","",PASSAGEM!L1223)</f>
        <v>0</v>
      </c>
      <c r="L1223" s="3">
        <f>IF(PASSAGEM!M1223="","",PASSAGEM!M1223)</f>
        <v>0</v>
      </c>
      <c r="M1223" s="3">
        <f>IF(PASSAGEM!N1223="","",PASSAGEM!N1223)</f>
        <v>0</v>
      </c>
      <c r="N1223" s="2" t="str">
        <f>IF(PASSAGEM!O1223="","",PASSAGEM!O1223)</f>
        <v>20250630</v>
      </c>
      <c r="O1223" s="2" t="str">
        <f>IF(PASSAGEM!P1223="","",PASSAGEM!P1223)</f>
        <v>PREMIO</v>
      </c>
    </row>
    <row r="1224" spans="1:15" x14ac:dyDescent="0.25">
      <c r="A1224" s="2">
        <f>IF(PASSAGEM!B1224="","",PASSAGEM!B1224)</f>
        <v>6300</v>
      </c>
      <c r="B1224" s="2">
        <f>IF(PASSAGEM!C1224="","",PASSAGEM!C1224)</f>
        <v>6142</v>
      </c>
      <c r="C1224" s="2">
        <f>IF(PASSAGEM!D1224="","",PASSAGEM!D1224)</f>
        <v>144440461290</v>
      </c>
      <c r="D1224" s="2" t="str">
        <f>IF(PASSAGEM!E1224="","",PASSAGEM!E1224)</f>
        <v>EDMAR DE OLIVEIRA SANTOS</v>
      </c>
      <c r="E1224" s="3">
        <f>IF(PASSAGEM!F1224="","",PASSAGEM!F1224)</f>
        <v>155.08000000000001</v>
      </c>
      <c r="F1224" s="3">
        <f>IF(PASSAGEM!G1224="","",PASSAGEM!G1224)</f>
        <v>0</v>
      </c>
      <c r="G1224" s="3">
        <f>IF(PASSAGEM!H1224="","",PASSAGEM!H1224)</f>
        <v>0</v>
      </c>
      <c r="H1224" s="3">
        <f>IF(PASSAGEM!I1224="","",PASSAGEM!I1224)</f>
        <v>0</v>
      </c>
      <c r="I1224" s="3">
        <f>IF(PASSAGEM!J1224="","",PASSAGEM!J1224)</f>
        <v>0</v>
      </c>
      <c r="J1224" s="3">
        <f>IF(PASSAGEM!K1224="","",PASSAGEM!K1224)</f>
        <v>0</v>
      </c>
      <c r="K1224" s="3">
        <f>IF(PASSAGEM!L1224="","",PASSAGEM!L1224)</f>
        <v>0</v>
      </c>
      <c r="L1224" s="3">
        <f>IF(PASSAGEM!M1224="","",PASSAGEM!M1224)</f>
        <v>0</v>
      </c>
      <c r="M1224" s="3">
        <f>IF(PASSAGEM!N1224="","",PASSAGEM!N1224)</f>
        <v>0</v>
      </c>
      <c r="N1224" s="2" t="str">
        <f>IF(PASSAGEM!O1224="","",PASSAGEM!O1224)</f>
        <v>20250630</v>
      </c>
      <c r="O1224" s="2" t="str">
        <f>IF(PASSAGEM!P1224="","",PASSAGEM!P1224)</f>
        <v>PREMIO</v>
      </c>
    </row>
    <row r="1225" spans="1:15" x14ac:dyDescent="0.25">
      <c r="A1225" s="2">
        <f>IF(PASSAGEM!B1225="","",PASSAGEM!B1225)</f>
        <v>6300</v>
      </c>
      <c r="B1225" s="2">
        <f>IF(PASSAGEM!C1225="","",PASSAGEM!C1225)</f>
        <v>6142</v>
      </c>
      <c r="C1225" s="2">
        <f>IF(PASSAGEM!D1225="","",PASSAGEM!D1225)</f>
        <v>144440461290</v>
      </c>
      <c r="D1225" s="2" t="str">
        <f>IF(PASSAGEM!E1225="","",PASSAGEM!E1225)</f>
        <v>EDMAR DE OLIVEIRA SANTOS</v>
      </c>
      <c r="E1225" s="3">
        <f>IF(PASSAGEM!F1225="","",PASSAGEM!F1225)</f>
        <v>0</v>
      </c>
      <c r="F1225" s="3">
        <f>IF(PASSAGEM!G1225="","",PASSAGEM!G1225)</f>
        <v>0</v>
      </c>
      <c r="G1225" s="3">
        <f>IF(PASSAGEM!H1225="","",PASSAGEM!H1225)</f>
        <v>0</v>
      </c>
      <c r="H1225" s="3">
        <f>IF(PASSAGEM!I1225="","",PASSAGEM!I1225)</f>
        <v>0</v>
      </c>
      <c r="I1225" s="3">
        <f>IF(PASSAGEM!J1225="","",PASSAGEM!J1225)</f>
        <v>86.53</v>
      </c>
      <c r="J1225" s="3">
        <f>IF(PASSAGEM!K1225="","",PASSAGEM!K1225)</f>
        <v>0</v>
      </c>
      <c r="K1225" s="3">
        <f>IF(PASSAGEM!L1225="","",PASSAGEM!L1225)</f>
        <v>0</v>
      </c>
      <c r="L1225" s="3">
        <f>IF(PASSAGEM!M1225="","",PASSAGEM!M1225)</f>
        <v>0</v>
      </c>
      <c r="M1225" s="3">
        <f>IF(PASSAGEM!N1225="","",PASSAGEM!N1225)</f>
        <v>0</v>
      </c>
      <c r="N1225" s="2" t="str">
        <f>IF(PASSAGEM!O1225="","",PASSAGEM!O1225)</f>
        <v>20250630</v>
      </c>
      <c r="O1225" s="2" t="str">
        <f>IF(PASSAGEM!P1225="","",PASSAGEM!P1225)</f>
        <v>PREMIO</v>
      </c>
    </row>
    <row r="1226" spans="1:15" x14ac:dyDescent="0.25">
      <c r="A1226" s="2">
        <f>IF(PASSAGEM!B1226="","",PASSAGEM!B1226)</f>
        <v>6300</v>
      </c>
      <c r="B1226" s="2">
        <f>IF(PASSAGEM!C1226="","",PASSAGEM!C1226)</f>
        <v>6142</v>
      </c>
      <c r="C1226" s="2">
        <f>IF(PASSAGEM!D1226="","",PASSAGEM!D1226)</f>
        <v>144440476880</v>
      </c>
      <c r="D1226" s="2" t="str">
        <f>IF(PASSAGEM!E1226="","",PASSAGEM!E1226)</f>
        <v>LUIZ HENRIQUE ROCHA</v>
      </c>
      <c r="E1226" s="3">
        <f>IF(PASSAGEM!F1226="","",PASSAGEM!F1226)</f>
        <v>206.8</v>
      </c>
      <c r="F1226" s="3">
        <f>IF(PASSAGEM!G1226="","",PASSAGEM!G1226)</f>
        <v>0</v>
      </c>
      <c r="G1226" s="3">
        <f>IF(PASSAGEM!H1226="","",PASSAGEM!H1226)</f>
        <v>0</v>
      </c>
      <c r="H1226" s="3">
        <f>IF(PASSAGEM!I1226="","",PASSAGEM!I1226)</f>
        <v>0</v>
      </c>
      <c r="I1226" s="3">
        <f>IF(PASSAGEM!J1226="","",PASSAGEM!J1226)</f>
        <v>0</v>
      </c>
      <c r="J1226" s="3">
        <f>IF(PASSAGEM!K1226="","",PASSAGEM!K1226)</f>
        <v>0</v>
      </c>
      <c r="K1226" s="3">
        <f>IF(PASSAGEM!L1226="","",PASSAGEM!L1226)</f>
        <v>0</v>
      </c>
      <c r="L1226" s="3">
        <f>IF(PASSAGEM!M1226="","",PASSAGEM!M1226)</f>
        <v>0</v>
      </c>
      <c r="M1226" s="3">
        <f>IF(PASSAGEM!N1226="","",PASSAGEM!N1226)</f>
        <v>0</v>
      </c>
      <c r="N1226" s="2" t="str">
        <f>IF(PASSAGEM!O1226="","",PASSAGEM!O1226)</f>
        <v>20250630</v>
      </c>
      <c r="O1226" s="2" t="str">
        <f>IF(PASSAGEM!P1226="","",PASSAGEM!P1226)</f>
        <v>PREMIO</v>
      </c>
    </row>
    <row r="1227" spans="1:15" x14ac:dyDescent="0.25">
      <c r="A1227" s="2">
        <f>IF(PASSAGEM!B1227="","",PASSAGEM!B1227)</f>
        <v>6300</v>
      </c>
      <c r="B1227" s="2">
        <f>IF(PASSAGEM!C1227="","",PASSAGEM!C1227)</f>
        <v>6142</v>
      </c>
      <c r="C1227" s="2">
        <f>IF(PASSAGEM!D1227="","",PASSAGEM!D1227)</f>
        <v>144440476880</v>
      </c>
      <c r="D1227" s="2" t="str">
        <f>IF(PASSAGEM!E1227="","",PASSAGEM!E1227)</f>
        <v>LUIZ HENRIQUE ROCHA</v>
      </c>
      <c r="E1227" s="3">
        <f>IF(PASSAGEM!F1227="","",PASSAGEM!F1227)</f>
        <v>0</v>
      </c>
      <c r="F1227" s="3">
        <f>IF(PASSAGEM!G1227="","",PASSAGEM!G1227)</f>
        <v>0</v>
      </c>
      <c r="G1227" s="3">
        <f>IF(PASSAGEM!H1227="","",PASSAGEM!H1227)</f>
        <v>0</v>
      </c>
      <c r="H1227" s="3">
        <f>IF(PASSAGEM!I1227="","",PASSAGEM!I1227)</f>
        <v>0</v>
      </c>
      <c r="I1227" s="3">
        <f>IF(PASSAGEM!J1227="","",PASSAGEM!J1227)</f>
        <v>39.659999999999997</v>
      </c>
      <c r="J1227" s="3">
        <f>IF(PASSAGEM!K1227="","",PASSAGEM!K1227)</f>
        <v>0</v>
      </c>
      <c r="K1227" s="3">
        <f>IF(PASSAGEM!L1227="","",PASSAGEM!L1227)</f>
        <v>0</v>
      </c>
      <c r="L1227" s="3">
        <f>IF(PASSAGEM!M1227="","",PASSAGEM!M1227)</f>
        <v>0</v>
      </c>
      <c r="M1227" s="3">
        <f>IF(PASSAGEM!N1227="","",PASSAGEM!N1227)</f>
        <v>0</v>
      </c>
      <c r="N1227" s="2" t="str">
        <f>IF(PASSAGEM!O1227="","",PASSAGEM!O1227)</f>
        <v>20250630</v>
      </c>
      <c r="O1227" s="2" t="str">
        <f>IF(PASSAGEM!P1227="","",PASSAGEM!P1227)</f>
        <v>PREMIO</v>
      </c>
    </row>
    <row r="1228" spans="1:15" x14ac:dyDescent="0.25">
      <c r="A1228" s="2">
        <f>IF(PASSAGEM!B1228="","",PASSAGEM!B1228)</f>
        <v>6300</v>
      </c>
      <c r="B1228" s="2">
        <f>IF(PASSAGEM!C1228="","",PASSAGEM!C1228)</f>
        <v>6142</v>
      </c>
      <c r="C1228" s="2">
        <f>IF(PASSAGEM!D1228="","",PASSAGEM!D1228)</f>
        <v>144440480585</v>
      </c>
      <c r="D1228" s="2" t="str">
        <f>IF(PASSAGEM!E1228="","",PASSAGEM!E1228)</f>
        <v>RAUL AMARO DA SILVA</v>
      </c>
      <c r="E1228" s="3">
        <f>IF(PASSAGEM!F1228="","",PASSAGEM!F1228)</f>
        <v>21.43</v>
      </c>
      <c r="F1228" s="3">
        <f>IF(PASSAGEM!G1228="","",PASSAGEM!G1228)</f>
        <v>0</v>
      </c>
      <c r="G1228" s="3">
        <f>IF(PASSAGEM!H1228="","",PASSAGEM!H1228)</f>
        <v>0</v>
      </c>
      <c r="H1228" s="3">
        <f>IF(PASSAGEM!I1228="","",PASSAGEM!I1228)</f>
        <v>0</v>
      </c>
      <c r="I1228" s="3">
        <f>IF(PASSAGEM!J1228="","",PASSAGEM!J1228)</f>
        <v>0</v>
      </c>
      <c r="J1228" s="3">
        <f>IF(PASSAGEM!K1228="","",PASSAGEM!K1228)</f>
        <v>0</v>
      </c>
      <c r="K1228" s="3">
        <f>IF(PASSAGEM!L1228="","",PASSAGEM!L1228)</f>
        <v>0</v>
      </c>
      <c r="L1228" s="3">
        <f>IF(PASSAGEM!M1228="","",PASSAGEM!M1228)</f>
        <v>0</v>
      </c>
      <c r="M1228" s="3">
        <f>IF(PASSAGEM!N1228="","",PASSAGEM!N1228)</f>
        <v>0</v>
      </c>
      <c r="N1228" s="2" t="str">
        <f>IF(PASSAGEM!O1228="","",PASSAGEM!O1228)</f>
        <v>20250630</v>
      </c>
      <c r="O1228" s="2" t="str">
        <f>IF(PASSAGEM!P1228="","",PASSAGEM!P1228)</f>
        <v>PREMIO</v>
      </c>
    </row>
    <row r="1229" spans="1:15" x14ac:dyDescent="0.25">
      <c r="A1229" s="2">
        <f>IF(PASSAGEM!B1229="","",PASSAGEM!B1229)</f>
        <v>6300</v>
      </c>
      <c r="B1229" s="2">
        <f>IF(PASSAGEM!C1229="","",PASSAGEM!C1229)</f>
        <v>6142</v>
      </c>
      <c r="C1229" s="2">
        <f>IF(PASSAGEM!D1229="","",PASSAGEM!D1229)</f>
        <v>144440480585</v>
      </c>
      <c r="D1229" s="2" t="str">
        <f>IF(PASSAGEM!E1229="","",PASSAGEM!E1229)</f>
        <v>RAUL AMARO DA SILVA</v>
      </c>
      <c r="E1229" s="3">
        <f>IF(PASSAGEM!F1229="","",PASSAGEM!F1229)</f>
        <v>0</v>
      </c>
      <c r="F1229" s="3">
        <f>IF(PASSAGEM!G1229="","",PASSAGEM!G1229)</f>
        <v>0</v>
      </c>
      <c r="G1229" s="3">
        <f>IF(PASSAGEM!H1229="","",PASSAGEM!H1229)</f>
        <v>0</v>
      </c>
      <c r="H1229" s="3">
        <f>IF(PASSAGEM!I1229="","",PASSAGEM!I1229)</f>
        <v>0</v>
      </c>
      <c r="I1229" s="3">
        <f>IF(PASSAGEM!J1229="","",PASSAGEM!J1229)</f>
        <v>33.69</v>
      </c>
      <c r="J1229" s="3">
        <f>IF(PASSAGEM!K1229="","",PASSAGEM!K1229)</f>
        <v>0</v>
      </c>
      <c r="K1229" s="3">
        <f>IF(PASSAGEM!L1229="","",PASSAGEM!L1229)</f>
        <v>0</v>
      </c>
      <c r="L1229" s="3">
        <f>IF(PASSAGEM!M1229="","",PASSAGEM!M1229)</f>
        <v>0</v>
      </c>
      <c r="M1229" s="3">
        <f>IF(PASSAGEM!N1229="","",PASSAGEM!N1229)</f>
        <v>0</v>
      </c>
      <c r="N1229" s="2" t="str">
        <f>IF(PASSAGEM!O1229="","",PASSAGEM!O1229)</f>
        <v>20250630</v>
      </c>
      <c r="O1229" s="2" t="str">
        <f>IF(PASSAGEM!P1229="","",PASSAGEM!P1229)</f>
        <v>PREMIO</v>
      </c>
    </row>
    <row r="1230" spans="1:15" x14ac:dyDescent="0.25">
      <c r="A1230" s="2">
        <f>IF(PASSAGEM!B1230="","",PASSAGEM!B1230)</f>
        <v>6300</v>
      </c>
      <c r="B1230" s="2">
        <f>IF(PASSAGEM!C1230="","",PASSAGEM!C1230)</f>
        <v>6142</v>
      </c>
      <c r="C1230" s="2">
        <f>IF(PASSAGEM!D1230="","",PASSAGEM!D1230)</f>
        <v>144440487988</v>
      </c>
      <c r="D1230" s="2" t="str">
        <f>IF(PASSAGEM!E1230="","",PASSAGEM!E1230)</f>
        <v>ROSILENE DOS SANTOS GENTIL</v>
      </c>
      <c r="E1230" s="3">
        <f>IF(PASSAGEM!F1230="","",PASSAGEM!F1230)</f>
        <v>261.62</v>
      </c>
      <c r="F1230" s="3">
        <f>IF(PASSAGEM!G1230="","",PASSAGEM!G1230)</f>
        <v>0</v>
      </c>
      <c r="G1230" s="3">
        <f>IF(PASSAGEM!H1230="","",PASSAGEM!H1230)</f>
        <v>0</v>
      </c>
      <c r="H1230" s="3">
        <f>IF(PASSAGEM!I1230="","",PASSAGEM!I1230)</f>
        <v>0</v>
      </c>
      <c r="I1230" s="3">
        <f>IF(PASSAGEM!J1230="","",PASSAGEM!J1230)</f>
        <v>0</v>
      </c>
      <c r="J1230" s="3">
        <f>IF(PASSAGEM!K1230="","",PASSAGEM!K1230)</f>
        <v>0</v>
      </c>
      <c r="K1230" s="3">
        <f>IF(PASSAGEM!L1230="","",PASSAGEM!L1230)</f>
        <v>0</v>
      </c>
      <c r="L1230" s="3">
        <f>IF(PASSAGEM!M1230="","",PASSAGEM!M1230)</f>
        <v>0</v>
      </c>
      <c r="M1230" s="3">
        <f>IF(PASSAGEM!N1230="","",PASSAGEM!N1230)</f>
        <v>0</v>
      </c>
      <c r="N1230" s="2" t="str">
        <f>IF(PASSAGEM!O1230="","",PASSAGEM!O1230)</f>
        <v>20250630</v>
      </c>
      <c r="O1230" s="2" t="str">
        <f>IF(PASSAGEM!P1230="","",PASSAGEM!P1230)</f>
        <v>PREMIO</v>
      </c>
    </row>
    <row r="1231" spans="1:15" x14ac:dyDescent="0.25">
      <c r="A1231" s="2">
        <f>IF(PASSAGEM!B1231="","",PASSAGEM!B1231)</f>
        <v>6300</v>
      </c>
      <c r="B1231" s="2">
        <f>IF(PASSAGEM!C1231="","",PASSAGEM!C1231)</f>
        <v>6142</v>
      </c>
      <c r="C1231" s="2">
        <f>IF(PASSAGEM!D1231="","",PASSAGEM!D1231)</f>
        <v>144440487988</v>
      </c>
      <c r="D1231" s="2" t="str">
        <f>IF(PASSAGEM!E1231="","",PASSAGEM!E1231)</f>
        <v>ROSILENE DOS SANTOS GENTIL</v>
      </c>
      <c r="E1231" s="3">
        <f>IF(PASSAGEM!F1231="","",PASSAGEM!F1231)</f>
        <v>0</v>
      </c>
      <c r="F1231" s="3">
        <f>IF(PASSAGEM!G1231="","",PASSAGEM!G1231)</f>
        <v>0</v>
      </c>
      <c r="G1231" s="3">
        <f>IF(PASSAGEM!H1231="","",PASSAGEM!H1231)</f>
        <v>0</v>
      </c>
      <c r="H1231" s="3">
        <f>IF(PASSAGEM!I1231="","",PASSAGEM!I1231)</f>
        <v>0</v>
      </c>
      <c r="I1231" s="3">
        <f>IF(PASSAGEM!J1231="","",PASSAGEM!J1231)</f>
        <v>86.57</v>
      </c>
      <c r="J1231" s="3">
        <f>IF(PASSAGEM!K1231="","",PASSAGEM!K1231)</f>
        <v>0</v>
      </c>
      <c r="K1231" s="3">
        <f>IF(PASSAGEM!L1231="","",PASSAGEM!L1231)</f>
        <v>0</v>
      </c>
      <c r="L1231" s="3">
        <f>IF(PASSAGEM!M1231="","",PASSAGEM!M1231)</f>
        <v>0</v>
      </c>
      <c r="M1231" s="3">
        <f>IF(PASSAGEM!N1231="","",PASSAGEM!N1231)</f>
        <v>0</v>
      </c>
      <c r="N1231" s="2" t="str">
        <f>IF(PASSAGEM!O1231="","",PASSAGEM!O1231)</f>
        <v>20250630</v>
      </c>
      <c r="O1231" s="2" t="str">
        <f>IF(PASSAGEM!P1231="","",PASSAGEM!P1231)</f>
        <v>PREMIO</v>
      </c>
    </row>
    <row r="1232" spans="1:15" x14ac:dyDescent="0.25">
      <c r="A1232" s="2">
        <f>IF(PASSAGEM!B1232="","",PASSAGEM!B1232)</f>
        <v>6300</v>
      </c>
      <c r="B1232" s="2">
        <f>IF(PASSAGEM!C1232="","",PASSAGEM!C1232)</f>
        <v>6142</v>
      </c>
      <c r="C1232" s="2">
        <f>IF(PASSAGEM!D1232="","",PASSAGEM!D1232)</f>
        <v>144440488221</v>
      </c>
      <c r="D1232" s="2" t="str">
        <f>IF(PASSAGEM!E1232="","",PASSAGEM!E1232)</f>
        <v>MARCIA REGINA SANTANA BARBOZA</v>
      </c>
      <c r="E1232" s="3">
        <f>IF(PASSAGEM!F1232="","",PASSAGEM!F1232)</f>
        <v>477.97</v>
      </c>
      <c r="F1232" s="3">
        <f>IF(PASSAGEM!G1232="","",PASSAGEM!G1232)</f>
        <v>0</v>
      </c>
      <c r="G1232" s="3">
        <f>IF(PASSAGEM!H1232="","",PASSAGEM!H1232)</f>
        <v>0</v>
      </c>
      <c r="H1232" s="3">
        <f>IF(PASSAGEM!I1232="","",PASSAGEM!I1232)</f>
        <v>0</v>
      </c>
      <c r="I1232" s="3">
        <f>IF(PASSAGEM!J1232="","",PASSAGEM!J1232)</f>
        <v>0</v>
      </c>
      <c r="J1232" s="3">
        <f>IF(PASSAGEM!K1232="","",PASSAGEM!K1232)</f>
        <v>0</v>
      </c>
      <c r="K1232" s="3">
        <f>IF(PASSAGEM!L1232="","",PASSAGEM!L1232)</f>
        <v>0</v>
      </c>
      <c r="L1232" s="3">
        <f>IF(PASSAGEM!M1232="","",PASSAGEM!M1232)</f>
        <v>0</v>
      </c>
      <c r="M1232" s="3">
        <f>IF(PASSAGEM!N1232="","",PASSAGEM!N1232)</f>
        <v>0</v>
      </c>
      <c r="N1232" s="2" t="str">
        <f>IF(PASSAGEM!O1232="","",PASSAGEM!O1232)</f>
        <v>20250630</v>
      </c>
      <c r="O1232" s="2" t="str">
        <f>IF(PASSAGEM!P1232="","",PASSAGEM!P1232)</f>
        <v>PREMIO</v>
      </c>
    </row>
    <row r="1233" spans="1:15" x14ac:dyDescent="0.25">
      <c r="A1233" s="2">
        <f>IF(PASSAGEM!B1233="","",PASSAGEM!B1233)</f>
        <v>6300</v>
      </c>
      <c r="B1233" s="2">
        <f>IF(PASSAGEM!C1233="","",PASSAGEM!C1233)</f>
        <v>6142</v>
      </c>
      <c r="C1233" s="2">
        <f>IF(PASSAGEM!D1233="","",PASSAGEM!D1233)</f>
        <v>144440488221</v>
      </c>
      <c r="D1233" s="2" t="str">
        <f>IF(PASSAGEM!E1233="","",PASSAGEM!E1233)</f>
        <v>MARCIA REGINA SANTANA BARBOZA</v>
      </c>
      <c r="E1233" s="3">
        <f>IF(PASSAGEM!F1233="","",PASSAGEM!F1233)</f>
        <v>0</v>
      </c>
      <c r="F1233" s="3">
        <f>IF(PASSAGEM!G1233="","",PASSAGEM!G1233)</f>
        <v>0</v>
      </c>
      <c r="G1233" s="3">
        <f>IF(PASSAGEM!H1233="","",PASSAGEM!H1233)</f>
        <v>0</v>
      </c>
      <c r="H1233" s="3">
        <f>IF(PASSAGEM!I1233="","",PASSAGEM!I1233)</f>
        <v>0</v>
      </c>
      <c r="I1233" s="3">
        <f>IF(PASSAGEM!J1233="","",PASSAGEM!J1233)</f>
        <v>86.57</v>
      </c>
      <c r="J1233" s="3">
        <f>IF(PASSAGEM!K1233="","",PASSAGEM!K1233)</f>
        <v>0</v>
      </c>
      <c r="K1233" s="3">
        <f>IF(PASSAGEM!L1233="","",PASSAGEM!L1233)</f>
        <v>0</v>
      </c>
      <c r="L1233" s="3">
        <f>IF(PASSAGEM!M1233="","",PASSAGEM!M1233)</f>
        <v>0</v>
      </c>
      <c r="M1233" s="3">
        <f>IF(PASSAGEM!N1233="","",PASSAGEM!N1233)</f>
        <v>0</v>
      </c>
      <c r="N1233" s="2" t="str">
        <f>IF(PASSAGEM!O1233="","",PASSAGEM!O1233)</f>
        <v>20250630</v>
      </c>
      <c r="O1233" s="2" t="str">
        <f>IF(PASSAGEM!P1233="","",PASSAGEM!P1233)</f>
        <v>PREMIO</v>
      </c>
    </row>
    <row r="1234" spans="1:15" x14ac:dyDescent="0.25">
      <c r="A1234" s="2">
        <f>IF(PASSAGEM!B1234="","",PASSAGEM!B1234)</f>
        <v>6300</v>
      </c>
      <c r="B1234" s="2">
        <f>IF(PASSAGEM!C1234="","",PASSAGEM!C1234)</f>
        <v>6142</v>
      </c>
      <c r="C1234" s="2">
        <f>IF(PASSAGEM!D1234="","",PASSAGEM!D1234)</f>
        <v>144440489437</v>
      </c>
      <c r="D1234" s="2" t="str">
        <f>IF(PASSAGEM!E1234="","",PASSAGEM!E1234)</f>
        <v>MARLENE DOS SANTOS</v>
      </c>
      <c r="E1234" s="3">
        <f>IF(PASSAGEM!F1234="","",PASSAGEM!F1234)</f>
        <v>456.15</v>
      </c>
      <c r="F1234" s="3">
        <f>IF(PASSAGEM!G1234="","",PASSAGEM!G1234)</f>
        <v>0</v>
      </c>
      <c r="G1234" s="3">
        <f>IF(PASSAGEM!H1234="","",PASSAGEM!H1234)</f>
        <v>0</v>
      </c>
      <c r="H1234" s="3">
        <f>IF(PASSAGEM!I1234="","",PASSAGEM!I1234)</f>
        <v>0</v>
      </c>
      <c r="I1234" s="3">
        <f>IF(PASSAGEM!J1234="","",PASSAGEM!J1234)</f>
        <v>0</v>
      </c>
      <c r="J1234" s="3">
        <f>IF(PASSAGEM!K1234="","",PASSAGEM!K1234)</f>
        <v>0</v>
      </c>
      <c r="K1234" s="3">
        <f>IF(PASSAGEM!L1234="","",PASSAGEM!L1234)</f>
        <v>0</v>
      </c>
      <c r="L1234" s="3">
        <f>IF(PASSAGEM!M1234="","",PASSAGEM!M1234)</f>
        <v>0</v>
      </c>
      <c r="M1234" s="3">
        <f>IF(PASSAGEM!N1234="","",PASSAGEM!N1234)</f>
        <v>0</v>
      </c>
      <c r="N1234" s="2" t="str">
        <f>IF(PASSAGEM!O1234="","",PASSAGEM!O1234)</f>
        <v>20250630</v>
      </c>
      <c r="O1234" s="2" t="str">
        <f>IF(PASSAGEM!P1234="","",PASSAGEM!P1234)</f>
        <v>PREMIO</v>
      </c>
    </row>
    <row r="1235" spans="1:15" x14ac:dyDescent="0.25">
      <c r="A1235" s="2">
        <f>IF(PASSAGEM!B1235="","",PASSAGEM!B1235)</f>
        <v>6300</v>
      </c>
      <c r="B1235" s="2">
        <f>IF(PASSAGEM!C1235="","",PASSAGEM!C1235)</f>
        <v>6142</v>
      </c>
      <c r="C1235" s="2">
        <f>IF(PASSAGEM!D1235="","",PASSAGEM!D1235)</f>
        <v>144440489437</v>
      </c>
      <c r="D1235" s="2" t="str">
        <f>IF(PASSAGEM!E1235="","",PASSAGEM!E1235)</f>
        <v>MARLENE DOS SANTOS</v>
      </c>
      <c r="E1235" s="3">
        <f>IF(PASSAGEM!F1235="","",PASSAGEM!F1235)</f>
        <v>0</v>
      </c>
      <c r="F1235" s="3">
        <f>IF(PASSAGEM!G1235="","",PASSAGEM!G1235)</f>
        <v>0</v>
      </c>
      <c r="G1235" s="3">
        <f>IF(PASSAGEM!H1235="","",PASSAGEM!H1235)</f>
        <v>0</v>
      </c>
      <c r="H1235" s="3">
        <f>IF(PASSAGEM!I1235="","",PASSAGEM!I1235)</f>
        <v>0</v>
      </c>
      <c r="I1235" s="3">
        <f>IF(PASSAGEM!J1235="","",PASSAGEM!J1235)</f>
        <v>86.47</v>
      </c>
      <c r="J1235" s="3">
        <f>IF(PASSAGEM!K1235="","",PASSAGEM!K1235)</f>
        <v>0</v>
      </c>
      <c r="K1235" s="3">
        <f>IF(PASSAGEM!L1235="","",PASSAGEM!L1235)</f>
        <v>0</v>
      </c>
      <c r="L1235" s="3">
        <f>IF(PASSAGEM!M1235="","",PASSAGEM!M1235)</f>
        <v>0</v>
      </c>
      <c r="M1235" s="3">
        <f>IF(PASSAGEM!N1235="","",PASSAGEM!N1235)</f>
        <v>0</v>
      </c>
      <c r="N1235" s="2" t="str">
        <f>IF(PASSAGEM!O1235="","",PASSAGEM!O1235)</f>
        <v>20250630</v>
      </c>
      <c r="O1235" s="2" t="str">
        <f>IF(PASSAGEM!P1235="","",PASSAGEM!P1235)</f>
        <v>PREMIO</v>
      </c>
    </row>
    <row r="1236" spans="1:15" x14ac:dyDescent="0.25">
      <c r="A1236" s="2">
        <f>IF(PASSAGEM!B1236="","",PASSAGEM!B1236)</f>
        <v>6300</v>
      </c>
      <c r="B1236" s="2">
        <f>IF(PASSAGEM!C1236="","",PASSAGEM!C1236)</f>
        <v>6142</v>
      </c>
      <c r="C1236" s="2">
        <f>IF(PASSAGEM!D1236="","",PASSAGEM!D1236)</f>
        <v>144440489442</v>
      </c>
      <c r="D1236" s="2" t="str">
        <f>IF(PASSAGEM!E1236="","",PASSAGEM!E1236)</f>
        <v>ALCENIR SANTOS DA SILVA</v>
      </c>
      <c r="E1236" s="3">
        <f>IF(PASSAGEM!F1236="","",PASSAGEM!F1236)</f>
        <v>474.48</v>
      </c>
      <c r="F1236" s="3">
        <f>IF(PASSAGEM!G1236="","",PASSAGEM!G1236)</f>
        <v>0</v>
      </c>
      <c r="G1236" s="3">
        <f>IF(PASSAGEM!H1236="","",PASSAGEM!H1236)</f>
        <v>0</v>
      </c>
      <c r="H1236" s="3">
        <f>IF(PASSAGEM!I1236="","",PASSAGEM!I1236)</f>
        <v>0</v>
      </c>
      <c r="I1236" s="3">
        <f>IF(PASSAGEM!J1236="","",PASSAGEM!J1236)</f>
        <v>0</v>
      </c>
      <c r="J1236" s="3">
        <f>IF(PASSAGEM!K1236="","",PASSAGEM!K1236)</f>
        <v>0</v>
      </c>
      <c r="K1236" s="3">
        <f>IF(PASSAGEM!L1236="","",PASSAGEM!L1236)</f>
        <v>0</v>
      </c>
      <c r="L1236" s="3">
        <f>IF(PASSAGEM!M1236="","",PASSAGEM!M1236)</f>
        <v>0</v>
      </c>
      <c r="M1236" s="3">
        <f>IF(PASSAGEM!N1236="","",PASSAGEM!N1236)</f>
        <v>0</v>
      </c>
      <c r="N1236" s="2" t="str">
        <f>IF(PASSAGEM!O1236="","",PASSAGEM!O1236)</f>
        <v>20250630</v>
      </c>
      <c r="O1236" s="2" t="str">
        <f>IF(PASSAGEM!P1236="","",PASSAGEM!P1236)</f>
        <v>PREMIO</v>
      </c>
    </row>
    <row r="1237" spans="1:15" x14ac:dyDescent="0.25">
      <c r="A1237" s="2">
        <f>IF(PASSAGEM!B1237="","",PASSAGEM!B1237)</f>
        <v>6300</v>
      </c>
      <c r="B1237" s="2">
        <f>IF(PASSAGEM!C1237="","",PASSAGEM!C1237)</f>
        <v>6142</v>
      </c>
      <c r="C1237" s="2">
        <f>IF(PASSAGEM!D1237="","",PASSAGEM!D1237)</f>
        <v>144440489442</v>
      </c>
      <c r="D1237" s="2" t="str">
        <f>IF(PASSAGEM!E1237="","",PASSAGEM!E1237)</f>
        <v>ALCENIR SANTOS DA SILVA</v>
      </c>
      <c r="E1237" s="3">
        <f>IF(PASSAGEM!F1237="","",PASSAGEM!F1237)</f>
        <v>0</v>
      </c>
      <c r="F1237" s="3">
        <f>IF(PASSAGEM!G1237="","",PASSAGEM!G1237)</f>
        <v>0</v>
      </c>
      <c r="G1237" s="3">
        <f>IF(PASSAGEM!H1237="","",PASSAGEM!H1237)</f>
        <v>0</v>
      </c>
      <c r="H1237" s="3">
        <f>IF(PASSAGEM!I1237="","",PASSAGEM!I1237)</f>
        <v>0</v>
      </c>
      <c r="I1237" s="3">
        <f>IF(PASSAGEM!J1237="","",PASSAGEM!J1237)</f>
        <v>86.47</v>
      </c>
      <c r="J1237" s="3">
        <f>IF(PASSAGEM!K1237="","",PASSAGEM!K1237)</f>
        <v>0</v>
      </c>
      <c r="K1237" s="3">
        <f>IF(PASSAGEM!L1237="","",PASSAGEM!L1237)</f>
        <v>0</v>
      </c>
      <c r="L1237" s="3">
        <f>IF(PASSAGEM!M1237="","",PASSAGEM!M1237)</f>
        <v>0</v>
      </c>
      <c r="M1237" s="3">
        <f>IF(PASSAGEM!N1237="","",PASSAGEM!N1237)</f>
        <v>0</v>
      </c>
      <c r="N1237" s="2" t="str">
        <f>IF(PASSAGEM!O1237="","",PASSAGEM!O1237)</f>
        <v>20250630</v>
      </c>
      <c r="O1237" s="2" t="str">
        <f>IF(PASSAGEM!P1237="","",PASSAGEM!P1237)</f>
        <v>PREMIO</v>
      </c>
    </row>
    <row r="1238" spans="1:15" x14ac:dyDescent="0.25">
      <c r="A1238" s="2">
        <f>IF(PASSAGEM!B1238="","",PASSAGEM!B1238)</f>
        <v>6300</v>
      </c>
      <c r="B1238" s="2">
        <f>IF(PASSAGEM!C1238="","",PASSAGEM!C1238)</f>
        <v>6142</v>
      </c>
      <c r="C1238" s="2">
        <f>IF(PASSAGEM!D1238="","",PASSAGEM!D1238)</f>
        <v>144440489445</v>
      </c>
      <c r="D1238" s="2" t="str">
        <f>IF(PASSAGEM!E1238="","",PASSAGEM!E1238)</f>
        <v>ROSILENE SOARES DA SILVA</v>
      </c>
      <c r="E1238" s="3">
        <f>IF(PASSAGEM!F1238="","",PASSAGEM!F1238)</f>
        <v>157.13999999999999</v>
      </c>
      <c r="F1238" s="3">
        <f>IF(PASSAGEM!G1238="","",PASSAGEM!G1238)</f>
        <v>0</v>
      </c>
      <c r="G1238" s="3">
        <f>IF(PASSAGEM!H1238="","",PASSAGEM!H1238)</f>
        <v>0</v>
      </c>
      <c r="H1238" s="3">
        <f>IF(PASSAGEM!I1238="","",PASSAGEM!I1238)</f>
        <v>0</v>
      </c>
      <c r="I1238" s="3">
        <f>IF(PASSAGEM!J1238="","",PASSAGEM!J1238)</f>
        <v>0</v>
      </c>
      <c r="J1238" s="3">
        <f>IF(PASSAGEM!K1238="","",PASSAGEM!K1238)</f>
        <v>0</v>
      </c>
      <c r="K1238" s="3">
        <f>IF(PASSAGEM!L1238="","",PASSAGEM!L1238)</f>
        <v>0</v>
      </c>
      <c r="L1238" s="3">
        <f>IF(PASSAGEM!M1238="","",PASSAGEM!M1238)</f>
        <v>0</v>
      </c>
      <c r="M1238" s="3">
        <f>IF(PASSAGEM!N1238="","",PASSAGEM!N1238)</f>
        <v>0</v>
      </c>
      <c r="N1238" s="2" t="str">
        <f>IF(PASSAGEM!O1238="","",PASSAGEM!O1238)</f>
        <v>20250630</v>
      </c>
      <c r="O1238" s="2" t="str">
        <f>IF(PASSAGEM!P1238="","",PASSAGEM!P1238)</f>
        <v>PREMIO</v>
      </c>
    </row>
    <row r="1239" spans="1:15" x14ac:dyDescent="0.25">
      <c r="A1239" s="2">
        <f>IF(PASSAGEM!B1239="","",PASSAGEM!B1239)</f>
        <v>6300</v>
      </c>
      <c r="B1239" s="2">
        <f>IF(PASSAGEM!C1239="","",PASSAGEM!C1239)</f>
        <v>6142</v>
      </c>
      <c r="C1239" s="2">
        <f>IF(PASSAGEM!D1239="","",PASSAGEM!D1239)</f>
        <v>144440489445</v>
      </c>
      <c r="D1239" s="2" t="str">
        <f>IF(PASSAGEM!E1239="","",PASSAGEM!E1239)</f>
        <v>ROSILENE SOARES DA SILVA</v>
      </c>
      <c r="E1239" s="3">
        <f>IF(PASSAGEM!F1239="","",PASSAGEM!F1239)</f>
        <v>0</v>
      </c>
      <c r="F1239" s="3">
        <f>IF(PASSAGEM!G1239="","",PASSAGEM!G1239)</f>
        <v>0</v>
      </c>
      <c r="G1239" s="3">
        <f>IF(PASSAGEM!H1239="","",PASSAGEM!H1239)</f>
        <v>0</v>
      </c>
      <c r="H1239" s="3">
        <f>IF(PASSAGEM!I1239="","",PASSAGEM!I1239)</f>
        <v>0</v>
      </c>
      <c r="I1239" s="3">
        <f>IF(PASSAGEM!J1239="","",PASSAGEM!J1239)</f>
        <v>86.47</v>
      </c>
      <c r="J1239" s="3">
        <f>IF(PASSAGEM!K1239="","",PASSAGEM!K1239)</f>
        <v>0</v>
      </c>
      <c r="K1239" s="3">
        <f>IF(PASSAGEM!L1239="","",PASSAGEM!L1239)</f>
        <v>0</v>
      </c>
      <c r="L1239" s="3">
        <f>IF(PASSAGEM!M1239="","",PASSAGEM!M1239)</f>
        <v>0</v>
      </c>
      <c r="M1239" s="3">
        <f>IF(PASSAGEM!N1239="","",PASSAGEM!N1239)</f>
        <v>0</v>
      </c>
      <c r="N1239" s="2" t="str">
        <f>IF(PASSAGEM!O1239="","",PASSAGEM!O1239)</f>
        <v>20250630</v>
      </c>
      <c r="O1239" s="2" t="str">
        <f>IF(PASSAGEM!P1239="","",PASSAGEM!P1239)</f>
        <v>PREMIO</v>
      </c>
    </row>
    <row r="1240" spans="1:15" x14ac:dyDescent="0.25">
      <c r="A1240" s="2">
        <f>IF(PASSAGEM!B1240="","",PASSAGEM!B1240)</f>
        <v>6300</v>
      </c>
      <c r="B1240" s="2">
        <f>IF(PASSAGEM!C1240="","",PASSAGEM!C1240)</f>
        <v>6142</v>
      </c>
      <c r="C1240" s="2">
        <f>IF(PASSAGEM!D1240="","",PASSAGEM!D1240)</f>
        <v>144440489453</v>
      </c>
      <c r="D1240" s="2" t="str">
        <f>IF(PASSAGEM!E1240="","",PASSAGEM!E1240)</f>
        <v>LUIZA HELENA DELLINATO FILGUEIRAS</v>
      </c>
      <c r="E1240" s="3">
        <f>IF(PASSAGEM!F1240="","",PASSAGEM!F1240)</f>
        <v>247.99</v>
      </c>
      <c r="F1240" s="3">
        <f>IF(PASSAGEM!G1240="","",PASSAGEM!G1240)</f>
        <v>0</v>
      </c>
      <c r="G1240" s="3">
        <f>IF(PASSAGEM!H1240="","",PASSAGEM!H1240)</f>
        <v>0</v>
      </c>
      <c r="H1240" s="3">
        <f>IF(PASSAGEM!I1240="","",PASSAGEM!I1240)</f>
        <v>0</v>
      </c>
      <c r="I1240" s="3">
        <f>IF(PASSAGEM!J1240="","",PASSAGEM!J1240)</f>
        <v>0</v>
      </c>
      <c r="J1240" s="3">
        <f>IF(PASSAGEM!K1240="","",PASSAGEM!K1240)</f>
        <v>0</v>
      </c>
      <c r="K1240" s="3">
        <f>IF(PASSAGEM!L1240="","",PASSAGEM!L1240)</f>
        <v>0</v>
      </c>
      <c r="L1240" s="3">
        <f>IF(PASSAGEM!M1240="","",PASSAGEM!M1240)</f>
        <v>0</v>
      </c>
      <c r="M1240" s="3">
        <f>IF(PASSAGEM!N1240="","",PASSAGEM!N1240)</f>
        <v>0</v>
      </c>
      <c r="N1240" s="2" t="str">
        <f>IF(PASSAGEM!O1240="","",PASSAGEM!O1240)</f>
        <v>20250630</v>
      </c>
      <c r="O1240" s="2" t="str">
        <f>IF(PASSAGEM!P1240="","",PASSAGEM!P1240)</f>
        <v>PREMIO</v>
      </c>
    </row>
    <row r="1241" spans="1:15" x14ac:dyDescent="0.25">
      <c r="A1241" s="2">
        <f>IF(PASSAGEM!B1241="","",PASSAGEM!B1241)</f>
        <v>6300</v>
      </c>
      <c r="B1241" s="2">
        <f>IF(PASSAGEM!C1241="","",PASSAGEM!C1241)</f>
        <v>6142</v>
      </c>
      <c r="C1241" s="2">
        <f>IF(PASSAGEM!D1241="","",PASSAGEM!D1241)</f>
        <v>144440489453</v>
      </c>
      <c r="D1241" s="2" t="str">
        <f>IF(PASSAGEM!E1241="","",PASSAGEM!E1241)</f>
        <v>LUIZA HELENA DELLINATO FILGUEIRAS</v>
      </c>
      <c r="E1241" s="3">
        <f>IF(PASSAGEM!F1241="","",PASSAGEM!F1241)</f>
        <v>0</v>
      </c>
      <c r="F1241" s="3">
        <f>IF(PASSAGEM!G1241="","",PASSAGEM!G1241)</f>
        <v>0</v>
      </c>
      <c r="G1241" s="3">
        <f>IF(PASSAGEM!H1241="","",PASSAGEM!H1241)</f>
        <v>0</v>
      </c>
      <c r="H1241" s="3">
        <f>IF(PASSAGEM!I1241="","",PASSAGEM!I1241)</f>
        <v>0</v>
      </c>
      <c r="I1241" s="3">
        <f>IF(PASSAGEM!J1241="","",PASSAGEM!J1241)</f>
        <v>86.47</v>
      </c>
      <c r="J1241" s="3">
        <f>IF(PASSAGEM!K1241="","",PASSAGEM!K1241)</f>
        <v>0</v>
      </c>
      <c r="K1241" s="3">
        <f>IF(PASSAGEM!L1241="","",PASSAGEM!L1241)</f>
        <v>0</v>
      </c>
      <c r="L1241" s="3">
        <f>IF(PASSAGEM!M1241="","",PASSAGEM!M1241)</f>
        <v>0</v>
      </c>
      <c r="M1241" s="3">
        <f>IF(PASSAGEM!N1241="","",PASSAGEM!N1241)</f>
        <v>0</v>
      </c>
      <c r="N1241" s="2" t="str">
        <f>IF(PASSAGEM!O1241="","",PASSAGEM!O1241)</f>
        <v>20250630</v>
      </c>
      <c r="O1241" s="2" t="str">
        <f>IF(PASSAGEM!P1241="","",PASSAGEM!P1241)</f>
        <v>PREMIO</v>
      </c>
    </row>
    <row r="1242" spans="1:15" x14ac:dyDescent="0.25">
      <c r="A1242" s="2">
        <f>IF(PASSAGEM!B1242="","",PASSAGEM!B1242)</f>
        <v>6300</v>
      </c>
      <c r="B1242" s="2">
        <f>IF(PASSAGEM!C1242="","",PASSAGEM!C1242)</f>
        <v>6142</v>
      </c>
      <c r="C1242" s="2">
        <f>IF(PASSAGEM!D1242="","",PASSAGEM!D1242)</f>
        <v>144440490714</v>
      </c>
      <c r="D1242" s="2" t="str">
        <f>IF(PASSAGEM!E1242="","",PASSAGEM!E1242)</f>
        <v>CLAUDIO FARIAS MAXIMO</v>
      </c>
      <c r="E1242" s="3">
        <f>IF(PASSAGEM!F1242="","",PASSAGEM!F1242)</f>
        <v>246.42</v>
      </c>
      <c r="F1242" s="3">
        <f>IF(PASSAGEM!G1242="","",PASSAGEM!G1242)</f>
        <v>0</v>
      </c>
      <c r="G1242" s="3">
        <f>IF(PASSAGEM!H1242="","",PASSAGEM!H1242)</f>
        <v>0</v>
      </c>
      <c r="H1242" s="3">
        <f>IF(PASSAGEM!I1242="","",PASSAGEM!I1242)</f>
        <v>0</v>
      </c>
      <c r="I1242" s="3">
        <f>IF(PASSAGEM!J1242="","",PASSAGEM!J1242)</f>
        <v>0</v>
      </c>
      <c r="J1242" s="3">
        <f>IF(PASSAGEM!K1242="","",PASSAGEM!K1242)</f>
        <v>0</v>
      </c>
      <c r="K1242" s="3">
        <f>IF(PASSAGEM!L1242="","",PASSAGEM!L1242)</f>
        <v>0</v>
      </c>
      <c r="L1242" s="3">
        <f>IF(PASSAGEM!M1242="","",PASSAGEM!M1242)</f>
        <v>0</v>
      </c>
      <c r="M1242" s="3">
        <f>IF(PASSAGEM!N1242="","",PASSAGEM!N1242)</f>
        <v>0</v>
      </c>
      <c r="N1242" s="2" t="str">
        <f>IF(PASSAGEM!O1242="","",PASSAGEM!O1242)</f>
        <v>20250630</v>
      </c>
      <c r="O1242" s="2" t="str">
        <f>IF(PASSAGEM!P1242="","",PASSAGEM!P1242)</f>
        <v>PREMIO</v>
      </c>
    </row>
    <row r="1243" spans="1:15" x14ac:dyDescent="0.25">
      <c r="A1243" s="2">
        <f>IF(PASSAGEM!B1243="","",PASSAGEM!B1243)</f>
        <v>6300</v>
      </c>
      <c r="B1243" s="2">
        <f>IF(PASSAGEM!C1243="","",PASSAGEM!C1243)</f>
        <v>6142</v>
      </c>
      <c r="C1243" s="2">
        <f>IF(PASSAGEM!D1243="","",PASSAGEM!D1243)</f>
        <v>144440490714</v>
      </c>
      <c r="D1243" s="2" t="str">
        <f>IF(PASSAGEM!E1243="","",PASSAGEM!E1243)</f>
        <v>CLAUDIO FARIAS MAXIMO</v>
      </c>
      <c r="E1243" s="3">
        <f>IF(PASSAGEM!F1243="","",PASSAGEM!F1243)</f>
        <v>0</v>
      </c>
      <c r="F1243" s="3">
        <f>IF(PASSAGEM!G1243="","",PASSAGEM!G1243)</f>
        <v>0</v>
      </c>
      <c r="G1243" s="3">
        <f>IF(PASSAGEM!H1243="","",PASSAGEM!H1243)</f>
        <v>0</v>
      </c>
      <c r="H1243" s="3">
        <f>IF(PASSAGEM!I1243="","",PASSAGEM!I1243)</f>
        <v>0</v>
      </c>
      <c r="I1243" s="3">
        <f>IF(PASSAGEM!J1243="","",PASSAGEM!J1243)</f>
        <v>86.44</v>
      </c>
      <c r="J1243" s="3">
        <f>IF(PASSAGEM!K1243="","",PASSAGEM!K1243)</f>
        <v>0</v>
      </c>
      <c r="K1243" s="3">
        <f>IF(PASSAGEM!L1243="","",PASSAGEM!L1243)</f>
        <v>0</v>
      </c>
      <c r="L1243" s="3">
        <f>IF(PASSAGEM!M1243="","",PASSAGEM!M1243)</f>
        <v>0</v>
      </c>
      <c r="M1243" s="3">
        <f>IF(PASSAGEM!N1243="","",PASSAGEM!N1243)</f>
        <v>0</v>
      </c>
      <c r="N1243" s="2" t="str">
        <f>IF(PASSAGEM!O1243="","",PASSAGEM!O1243)</f>
        <v>20250630</v>
      </c>
      <c r="O1243" s="2" t="str">
        <f>IF(PASSAGEM!P1243="","",PASSAGEM!P1243)</f>
        <v>PREMIO</v>
      </c>
    </row>
    <row r="1244" spans="1:15" x14ac:dyDescent="0.25">
      <c r="A1244" s="2">
        <f>IF(PASSAGEM!B1244="","",PASSAGEM!B1244)</f>
        <v>6300</v>
      </c>
      <c r="B1244" s="2">
        <f>IF(PASSAGEM!C1244="","",PASSAGEM!C1244)</f>
        <v>6142</v>
      </c>
      <c r="C1244" s="2">
        <f>IF(PASSAGEM!D1244="","",PASSAGEM!D1244)</f>
        <v>144440490727</v>
      </c>
      <c r="D1244" s="2" t="str">
        <f>IF(PASSAGEM!E1244="","",PASSAGEM!E1244)</f>
        <v>JORGE ANTONIO LUIZ</v>
      </c>
      <c r="E1244" s="3">
        <f>IF(PASSAGEM!F1244="","",PASSAGEM!F1244)</f>
        <v>498.89</v>
      </c>
      <c r="F1244" s="3">
        <f>IF(PASSAGEM!G1244="","",PASSAGEM!G1244)</f>
        <v>0</v>
      </c>
      <c r="G1244" s="3">
        <f>IF(PASSAGEM!H1244="","",PASSAGEM!H1244)</f>
        <v>0</v>
      </c>
      <c r="H1244" s="3">
        <f>IF(PASSAGEM!I1244="","",PASSAGEM!I1244)</f>
        <v>0</v>
      </c>
      <c r="I1244" s="3">
        <f>IF(PASSAGEM!J1244="","",PASSAGEM!J1244)</f>
        <v>0</v>
      </c>
      <c r="J1244" s="3">
        <f>IF(PASSAGEM!K1244="","",PASSAGEM!K1244)</f>
        <v>0</v>
      </c>
      <c r="K1244" s="3">
        <f>IF(PASSAGEM!L1244="","",PASSAGEM!L1244)</f>
        <v>0</v>
      </c>
      <c r="L1244" s="3">
        <f>IF(PASSAGEM!M1244="","",PASSAGEM!M1244)</f>
        <v>0</v>
      </c>
      <c r="M1244" s="3">
        <f>IF(PASSAGEM!N1244="","",PASSAGEM!N1244)</f>
        <v>0</v>
      </c>
      <c r="N1244" s="2" t="str">
        <f>IF(PASSAGEM!O1244="","",PASSAGEM!O1244)</f>
        <v>20250630</v>
      </c>
      <c r="O1244" s="2" t="str">
        <f>IF(PASSAGEM!P1244="","",PASSAGEM!P1244)</f>
        <v>PREMIO</v>
      </c>
    </row>
    <row r="1245" spans="1:15" x14ac:dyDescent="0.25">
      <c r="A1245" s="2">
        <f>IF(PASSAGEM!B1245="","",PASSAGEM!B1245)</f>
        <v>6300</v>
      </c>
      <c r="B1245" s="2">
        <f>IF(PASSAGEM!C1245="","",PASSAGEM!C1245)</f>
        <v>6142</v>
      </c>
      <c r="C1245" s="2">
        <f>IF(PASSAGEM!D1245="","",PASSAGEM!D1245)</f>
        <v>144440490727</v>
      </c>
      <c r="D1245" s="2" t="str">
        <f>IF(PASSAGEM!E1245="","",PASSAGEM!E1245)</f>
        <v>JORGE ANTONIO LUIZ</v>
      </c>
      <c r="E1245" s="3">
        <f>IF(PASSAGEM!F1245="","",PASSAGEM!F1245)</f>
        <v>0</v>
      </c>
      <c r="F1245" s="3">
        <f>IF(PASSAGEM!G1245="","",PASSAGEM!G1245)</f>
        <v>0</v>
      </c>
      <c r="G1245" s="3">
        <f>IF(PASSAGEM!H1245="","",PASSAGEM!H1245)</f>
        <v>0</v>
      </c>
      <c r="H1245" s="3">
        <f>IF(PASSAGEM!I1245="","",PASSAGEM!I1245)</f>
        <v>0</v>
      </c>
      <c r="I1245" s="3">
        <f>IF(PASSAGEM!J1245="","",PASSAGEM!J1245)</f>
        <v>86.44</v>
      </c>
      <c r="J1245" s="3">
        <f>IF(PASSAGEM!K1245="","",PASSAGEM!K1245)</f>
        <v>0</v>
      </c>
      <c r="K1245" s="3">
        <f>IF(PASSAGEM!L1245="","",PASSAGEM!L1245)</f>
        <v>0</v>
      </c>
      <c r="L1245" s="3">
        <f>IF(PASSAGEM!M1245="","",PASSAGEM!M1245)</f>
        <v>0</v>
      </c>
      <c r="M1245" s="3">
        <f>IF(PASSAGEM!N1245="","",PASSAGEM!N1245)</f>
        <v>0</v>
      </c>
      <c r="N1245" s="2" t="str">
        <f>IF(PASSAGEM!O1245="","",PASSAGEM!O1245)</f>
        <v>20250630</v>
      </c>
      <c r="O1245" s="2" t="str">
        <f>IF(PASSAGEM!P1245="","",PASSAGEM!P1245)</f>
        <v>PREMIO</v>
      </c>
    </row>
    <row r="1246" spans="1:15" x14ac:dyDescent="0.25">
      <c r="A1246" s="2">
        <f>IF(PASSAGEM!B1246="","",PASSAGEM!B1246)</f>
        <v>6300</v>
      </c>
      <c r="B1246" s="2">
        <f>IF(PASSAGEM!C1246="","",PASSAGEM!C1246)</f>
        <v>6142</v>
      </c>
      <c r="C1246" s="2">
        <f>IF(PASSAGEM!D1246="","",PASSAGEM!D1246)</f>
        <v>144440490736</v>
      </c>
      <c r="D1246" s="2" t="str">
        <f>IF(PASSAGEM!E1246="","",PASSAGEM!E1246)</f>
        <v>LUCIA DA SILVA BERNADETE</v>
      </c>
      <c r="E1246" s="3">
        <f>IF(PASSAGEM!F1246="","",PASSAGEM!F1246)</f>
        <v>460.69</v>
      </c>
      <c r="F1246" s="3">
        <f>IF(PASSAGEM!G1246="","",PASSAGEM!G1246)</f>
        <v>0</v>
      </c>
      <c r="G1246" s="3">
        <f>IF(PASSAGEM!H1246="","",PASSAGEM!H1246)</f>
        <v>0</v>
      </c>
      <c r="H1246" s="3">
        <f>IF(PASSAGEM!I1246="","",PASSAGEM!I1246)</f>
        <v>0</v>
      </c>
      <c r="I1246" s="3">
        <f>IF(PASSAGEM!J1246="","",PASSAGEM!J1246)</f>
        <v>0</v>
      </c>
      <c r="J1246" s="3">
        <f>IF(PASSAGEM!K1246="","",PASSAGEM!K1246)</f>
        <v>0</v>
      </c>
      <c r="K1246" s="3">
        <f>IF(PASSAGEM!L1246="","",PASSAGEM!L1246)</f>
        <v>0</v>
      </c>
      <c r="L1246" s="3">
        <f>IF(PASSAGEM!M1246="","",PASSAGEM!M1246)</f>
        <v>0</v>
      </c>
      <c r="M1246" s="3">
        <f>IF(PASSAGEM!N1246="","",PASSAGEM!N1246)</f>
        <v>0</v>
      </c>
      <c r="N1246" s="2" t="str">
        <f>IF(PASSAGEM!O1246="","",PASSAGEM!O1246)</f>
        <v>20250630</v>
      </c>
      <c r="O1246" s="2" t="str">
        <f>IF(PASSAGEM!P1246="","",PASSAGEM!P1246)</f>
        <v>PREMIO</v>
      </c>
    </row>
    <row r="1247" spans="1:15" x14ac:dyDescent="0.25">
      <c r="A1247" s="2">
        <f>IF(PASSAGEM!B1247="","",PASSAGEM!B1247)</f>
        <v>6300</v>
      </c>
      <c r="B1247" s="2">
        <f>IF(PASSAGEM!C1247="","",PASSAGEM!C1247)</f>
        <v>6142</v>
      </c>
      <c r="C1247" s="2">
        <f>IF(PASSAGEM!D1247="","",PASSAGEM!D1247)</f>
        <v>144440490736</v>
      </c>
      <c r="D1247" s="2" t="str">
        <f>IF(PASSAGEM!E1247="","",PASSAGEM!E1247)</f>
        <v>LUCIA DA SILVA BERNADETE</v>
      </c>
      <c r="E1247" s="3">
        <f>IF(PASSAGEM!F1247="","",PASSAGEM!F1247)</f>
        <v>0</v>
      </c>
      <c r="F1247" s="3">
        <f>IF(PASSAGEM!G1247="","",PASSAGEM!G1247)</f>
        <v>0</v>
      </c>
      <c r="G1247" s="3">
        <f>IF(PASSAGEM!H1247="","",PASSAGEM!H1247)</f>
        <v>0</v>
      </c>
      <c r="H1247" s="3">
        <f>IF(PASSAGEM!I1247="","",PASSAGEM!I1247)</f>
        <v>0</v>
      </c>
      <c r="I1247" s="3">
        <f>IF(PASSAGEM!J1247="","",PASSAGEM!J1247)</f>
        <v>86.44</v>
      </c>
      <c r="J1247" s="3">
        <f>IF(PASSAGEM!K1247="","",PASSAGEM!K1247)</f>
        <v>0</v>
      </c>
      <c r="K1247" s="3">
        <f>IF(PASSAGEM!L1247="","",PASSAGEM!L1247)</f>
        <v>0</v>
      </c>
      <c r="L1247" s="3">
        <f>IF(PASSAGEM!M1247="","",PASSAGEM!M1247)</f>
        <v>0</v>
      </c>
      <c r="M1247" s="3">
        <f>IF(PASSAGEM!N1247="","",PASSAGEM!N1247)</f>
        <v>0</v>
      </c>
      <c r="N1247" s="2" t="str">
        <f>IF(PASSAGEM!O1247="","",PASSAGEM!O1247)</f>
        <v>20250630</v>
      </c>
      <c r="O1247" s="2" t="str">
        <f>IF(PASSAGEM!P1247="","",PASSAGEM!P1247)</f>
        <v>PREMIO</v>
      </c>
    </row>
    <row r="1248" spans="1:15" x14ac:dyDescent="0.25">
      <c r="A1248" s="2">
        <f>IF(PASSAGEM!B1248="","",PASSAGEM!B1248)</f>
        <v>6300</v>
      </c>
      <c r="B1248" s="2">
        <f>IF(PASSAGEM!C1248="","",PASSAGEM!C1248)</f>
        <v>6142</v>
      </c>
      <c r="C1248" s="2">
        <f>IF(PASSAGEM!D1248="","",PASSAGEM!D1248)</f>
        <v>144440490749</v>
      </c>
      <c r="D1248" s="2" t="str">
        <f>IF(PASSAGEM!E1248="","",PASSAGEM!E1248)</f>
        <v>VALKIRIA CLAUDIO DE ALMEIDA</v>
      </c>
      <c r="E1248" s="3">
        <f>IF(PASSAGEM!F1248="","",PASSAGEM!F1248)</f>
        <v>512.30999999999995</v>
      </c>
      <c r="F1248" s="3">
        <f>IF(PASSAGEM!G1248="","",PASSAGEM!G1248)</f>
        <v>0</v>
      </c>
      <c r="G1248" s="3">
        <f>IF(PASSAGEM!H1248="","",PASSAGEM!H1248)</f>
        <v>0</v>
      </c>
      <c r="H1248" s="3">
        <f>IF(PASSAGEM!I1248="","",PASSAGEM!I1248)</f>
        <v>0</v>
      </c>
      <c r="I1248" s="3">
        <f>IF(PASSAGEM!J1248="","",PASSAGEM!J1248)</f>
        <v>0</v>
      </c>
      <c r="J1248" s="3">
        <f>IF(PASSAGEM!K1248="","",PASSAGEM!K1248)</f>
        <v>0</v>
      </c>
      <c r="K1248" s="3">
        <f>IF(PASSAGEM!L1248="","",PASSAGEM!L1248)</f>
        <v>0</v>
      </c>
      <c r="L1248" s="3">
        <f>IF(PASSAGEM!M1248="","",PASSAGEM!M1248)</f>
        <v>0</v>
      </c>
      <c r="M1248" s="3">
        <f>IF(PASSAGEM!N1248="","",PASSAGEM!N1248)</f>
        <v>0</v>
      </c>
      <c r="N1248" s="2" t="str">
        <f>IF(PASSAGEM!O1248="","",PASSAGEM!O1248)</f>
        <v>20250630</v>
      </c>
      <c r="O1248" s="2" t="str">
        <f>IF(PASSAGEM!P1248="","",PASSAGEM!P1248)</f>
        <v>PREMIO</v>
      </c>
    </row>
    <row r="1249" spans="1:15" x14ac:dyDescent="0.25">
      <c r="A1249" s="2">
        <f>IF(PASSAGEM!B1249="","",PASSAGEM!B1249)</f>
        <v>6300</v>
      </c>
      <c r="B1249" s="2">
        <f>IF(PASSAGEM!C1249="","",PASSAGEM!C1249)</f>
        <v>6142</v>
      </c>
      <c r="C1249" s="2">
        <f>IF(PASSAGEM!D1249="","",PASSAGEM!D1249)</f>
        <v>144440490749</v>
      </c>
      <c r="D1249" s="2" t="str">
        <f>IF(PASSAGEM!E1249="","",PASSAGEM!E1249)</f>
        <v>VALKIRIA CLAUDIO DE ALMEIDA</v>
      </c>
      <c r="E1249" s="3">
        <f>IF(PASSAGEM!F1249="","",PASSAGEM!F1249)</f>
        <v>0</v>
      </c>
      <c r="F1249" s="3">
        <f>IF(PASSAGEM!G1249="","",PASSAGEM!G1249)</f>
        <v>0</v>
      </c>
      <c r="G1249" s="3">
        <f>IF(PASSAGEM!H1249="","",PASSAGEM!H1249)</f>
        <v>0</v>
      </c>
      <c r="H1249" s="3">
        <f>IF(PASSAGEM!I1249="","",PASSAGEM!I1249)</f>
        <v>0</v>
      </c>
      <c r="I1249" s="3">
        <f>IF(PASSAGEM!J1249="","",PASSAGEM!J1249)</f>
        <v>86.44</v>
      </c>
      <c r="J1249" s="3">
        <f>IF(PASSAGEM!K1249="","",PASSAGEM!K1249)</f>
        <v>0</v>
      </c>
      <c r="K1249" s="3">
        <f>IF(PASSAGEM!L1249="","",PASSAGEM!L1249)</f>
        <v>0</v>
      </c>
      <c r="L1249" s="3">
        <f>IF(PASSAGEM!M1249="","",PASSAGEM!M1249)</f>
        <v>0</v>
      </c>
      <c r="M1249" s="3">
        <f>IF(PASSAGEM!N1249="","",PASSAGEM!N1249)</f>
        <v>0</v>
      </c>
      <c r="N1249" s="2" t="str">
        <f>IF(PASSAGEM!O1249="","",PASSAGEM!O1249)</f>
        <v>20250630</v>
      </c>
      <c r="O1249" s="2" t="str">
        <f>IF(PASSAGEM!P1249="","",PASSAGEM!P1249)</f>
        <v>PREMIO</v>
      </c>
    </row>
    <row r="1250" spans="1:15" x14ac:dyDescent="0.25">
      <c r="A1250" s="2">
        <f>IF(PASSAGEM!B1250="","",PASSAGEM!B1250)</f>
        <v>6300</v>
      </c>
      <c r="B1250" s="2">
        <f>IF(PASSAGEM!C1250="","",PASSAGEM!C1250)</f>
        <v>6142</v>
      </c>
      <c r="C1250" s="2">
        <f>IF(PASSAGEM!D1250="","",PASSAGEM!D1250)</f>
        <v>144440490759</v>
      </c>
      <c r="D1250" s="2" t="str">
        <f>IF(PASSAGEM!E1250="","",PASSAGEM!E1250)</f>
        <v>MANOEL GOMES DA FONSECA</v>
      </c>
      <c r="E1250" s="3">
        <f>IF(PASSAGEM!F1250="","",PASSAGEM!F1250)</f>
        <v>148.99</v>
      </c>
      <c r="F1250" s="3">
        <f>IF(PASSAGEM!G1250="","",PASSAGEM!G1250)</f>
        <v>0</v>
      </c>
      <c r="G1250" s="3">
        <f>IF(PASSAGEM!H1250="","",PASSAGEM!H1250)</f>
        <v>0</v>
      </c>
      <c r="H1250" s="3">
        <f>IF(PASSAGEM!I1250="","",PASSAGEM!I1250)</f>
        <v>0</v>
      </c>
      <c r="I1250" s="3">
        <f>IF(PASSAGEM!J1250="","",PASSAGEM!J1250)</f>
        <v>0</v>
      </c>
      <c r="J1250" s="3">
        <f>IF(PASSAGEM!K1250="","",PASSAGEM!K1250)</f>
        <v>0</v>
      </c>
      <c r="K1250" s="3">
        <f>IF(PASSAGEM!L1250="","",PASSAGEM!L1250)</f>
        <v>0</v>
      </c>
      <c r="L1250" s="3">
        <f>IF(PASSAGEM!M1250="","",PASSAGEM!M1250)</f>
        <v>0</v>
      </c>
      <c r="M1250" s="3">
        <f>IF(PASSAGEM!N1250="","",PASSAGEM!N1250)</f>
        <v>0</v>
      </c>
      <c r="N1250" s="2" t="str">
        <f>IF(PASSAGEM!O1250="","",PASSAGEM!O1250)</f>
        <v>20250630</v>
      </c>
      <c r="O1250" s="2" t="str">
        <f>IF(PASSAGEM!P1250="","",PASSAGEM!P1250)</f>
        <v>PREMIO</v>
      </c>
    </row>
    <row r="1251" spans="1:15" x14ac:dyDescent="0.25">
      <c r="A1251" s="2">
        <f>IF(PASSAGEM!B1251="","",PASSAGEM!B1251)</f>
        <v>6300</v>
      </c>
      <c r="B1251" s="2">
        <f>IF(PASSAGEM!C1251="","",PASSAGEM!C1251)</f>
        <v>6142</v>
      </c>
      <c r="C1251" s="2">
        <f>IF(PASSAGEM!D1251="","",PASSAGEM!D1251)</f>
        <v>144440490759</v>
      </c>
      <c r="D1251" s="2" t="str">
        <f>IF(PASSAGEM!E1251="","",PASSAGEM!E1251)</f>
        <v>MANOEL GOMES DA FONSECA</v>
      </c>
      <c r="E1251" s="3">
        <f>IF(PASSAGEM!F1251="","",PASSAGEM!F1251)</f>
        <v>0</v>
      </c>
      <c r="F1251" s="3">
        <f>IF(PASSAGEM!G1251="","",PASSAGEM!G1251)</f>
        <v>0</v>
      </c>
      <c r="G1251" s="3">
        <f>IF(PASSAGEM!H1251="","",PASSAGEM!H1251)</f>
        <v>0</v>
      </c>
      <c r="H1251" s="3">
        <f>IF(PASSAGEM!I1251="","",PASSAGEM!I1251)</f>
        <v>0</v>
      </c>
      <c r="I1251" s="3">
        <f>IF(PASSAGEM!J1251="","",PASSAGEM!J1251)</f>
        <v>86.44</v>
      </c>
      <c r="J1251" s="3">
        <f>IF(PASSAGEM!K1251="","",PASSAGEM!K1251)</f>
        <v>0</v>
      </c>
      <c r="K1251" s="3">
        <f>IF(PASSAGEM!L1251="","",PASSAGEM!L1251)</f>
        <v>0</v>
      </c>
      <c r="L1251" s="3">
        <f>IF(PASSAGEM!M1251="","",PASSAGEM!M1251)</f>
        <v>0</v>
      </c>
      <c r="M1251" s="3">
        <f>IF(PASSAGEM!N1251="","",PASSAGEM!N1251)</f>
        <v>0</v>
      </c>
      <c r="N1251" s="2" t="str">
        <f>IF(PASSAGEM!O1251="","",PASSAGEM!O1251)</f>
        <v>20250630</v>
      </c>
      <c r="O1251" s="2" t="str">
        <f>IF(PASSAGEM!P1251="","",PASSAGEM!P1251)</f>
        <v>PREMIO</v>
      </c>
    </row>
    <row r="1252" spans="1:15" x14ac:dyDescent="0.25">
      <c r="A1252" s="2">
        <f>IF(PASSAGEM!B1252="","",PASSAGEM!B1252)</f>
        <v>6300</v>
      </c>
      <c r="B1252" s="2">
        <f>IF(PASSAGEM!C1252="","",PASSAGEM!C1252)</f>
        <v>6142</v>
      </c>
      <c r="C1252" s="2">
        <f>IF(PASSAGEM!D1252="","",PASSAGEM!D1252)</f>
        <v>144440490776</v>
      </c>
      <c r="D1252" s="2" t="str">
        <f>IF(PASSAGEM!E1252="","",PASSAGEM!E1252)</f>
        <v>PAULO DE TARCO GOUVEIA</v>
      </c>
      <c r="E1252" s="3">
        <f>IF(PASSAGEM!F1252="","",PASSAGEM!F1252)</f>
        <v>147.49</v>
      </c>
      <c r="F1252" s="3">
        <f>IF(PASSAGEM!G1252="","",PASSAGEM!G1252)</f>
        <v>0</v>
      </c>
      <c r="G1252" s="3">
        <f>IF(PASSAGEM!H1252="","",PASSAGEM!H1252)</f>
        <v>0</v>
      </c>
      <c r="H1252" s="3">
        <f>IF(PASSAGEM!I1252="","",PASSAGEM!I1252)</f>
        <v>0</v>
      </c>
      <c r="I1252" s="3">
        <f>IF(PASSAGEM!J1252="","",PASSAGEM!J1252)</f>
        <v>0</v>
      </c>
      <c r="J1252" s="3">
        <f>IF(PASSAGEM!K1252="","",PASSAGEM!K1252)</f>
        <v>0</v>
      </c>
      <c r="K1252" s="3">
        <f>IF(PASSAGEM!L1252="","",PASSAGEM!L1252)</f>
        <v>0</v>
      </c>
      <c r="L1252" s="3">
        <f>IF(PASSAGEM!M1252="","",PASSAGEM!M1252)</f>
        <v>0</v>
      </c>
      <c r="M1252" s="3">
        <f>IF(PASSAGEM!N1252="","",PASSAGEM!N1252)</f>
        <v>0</v>
      </c>
      <c r="N1252" s="2" t="str">
        <f>IF(PASSAGEM!O1252="","",PASSAGEM!O1252)</f>
        <v>20250630</v>
      </c>
      <c r="O1252" s="2" t="str">
        <f>IF(PASSAGEM!P1252="","",PASSAGEM!P1252)</f>
        <v>PREMIO</v>
      </c>
    </row>
    <row r="1253" spans="1:15" x14ac:dyDescent="0.25">
      <c r="A1253" s="2">
        <f>IF(PASSAGEM!B1253="","",PASSAGEM!B1253)</f>
        <v>6300</v>
      </c>
      <c r="B1253" s="2">
        <f>IF(PASSAGEM!C1253="","",PASSAGEM!C1253)</f>
        <v>6142</v>
      </c>
      <c r="C1253" s="2">
        <f>IF(PASSAGEM!D1253="","",PASSAGEM!D1253)</f>
        <v>144440490776</v>
      </c>
      <c r="D1253" s="2" t="str">
        <f>IF(PASSAGEM!E1253="","",PASSAGEM!E1253)</f>
        <v>PAULO DE TARCO GOUVEIA</v>
      </c>
      <c r="E1253" s="3">
        <f>IF(PASSAGEM!F1253="","",PASSAGEM!F1253)</f>
        <v>0</v>
      </c>
      <c r="F1253" s="3">
        <f>IF(PASSAGEM!G1253="","",PASSAGEM!G1253)</f>
        <v>0</v>
      </c>
      <c r="G1253" s="3">
        <f>IF(PASSAGEM!H1253="","",PASSAGEM!H1253)</f>
        <v>0</v>
      </c>
      <c r="H1253" s="3">
        <f>IF(PASSAGEM!I1253="","",PASSAGEM!I1253)</f>
        <v>0</v>
      </c>
      <c r="I1253" s="3">
        <f>IF(PASSAGEM!J1253="","",PASSAGEM!J1253)</f>
        <v>86.44</v>
      </c>
      <c r="J1253" s="3">
        <f>IF(PASSAGEM!K1253="","",PASSAGEM!K1253)</f>
        <v>0</v>
      </c>
      <c r="K1253" s="3">
        <f>IF(PASSAGEM!L1253="","",PASSAGEM!L1253)</f>
        <v>0</v>
      </c>
      <c r="L1253" s="3">
        <f>IF(PASSAGEM!M1253="","",PASSAGEM!M1253)</f>
        <v>0</v>
      </c>
      <c r="M1253" s="3">
        <f>IF(PASSAGEM!N1253="","",PASSAGEM!N1253)</f>
        <v>0</v>
      </c>
      <c r="N1253" s="2" t="str">
        <f>IF(PASSAGEM!O1253="","",PASSAGEM!O1253)</f>
        <v>20250630</v>
      </c>
      <c r="O1253" s="2" t="str">
        <f>IF(PASSAGEM!P1253="","",PASSAGEM!P1253)</f>
        <v>PREMIO</v>
      </c>
    </row>
    <row r="1254" spans="1:15" x14ac:dyDescent="0.25">
      <c r="A1254" s="2">
        <f>IF(PASSAGEM!B1254="","",PASSAGEM!B1254)</f>
        <v>6300</v>
      </c>
      <c r="B1254" s="2">
        <f>IF(PASSAGEM!C1254="","",PASSAGEM!C1254)</f>
        <v>6142</v>
      </c>
      <c r="C1254" s="2">
        <f>IF(PASSAGEM!D1254="","",PASSAGEM!D1254)</f>
        <v>144440490792</v>
      </c>
      <c r="D1254" s="2" t="str">
        <f>IF(PASSAGEM!E1254="","",PASSAGEM!E1254)</f>
        <v>NEY BARBOSA DA SILVA</v>
      </c>
      <c r="E1254" s="3">
        <f>IF(PASSAGEM!F1254="","",PASSAGEM!F1254)</f>
        <v>155.19999999999999</v>
      </c>
      <c r="F1254" s="3">
        <f>IF(PASSAGEM!G1254="","",PASSAGEM!G1254)</f>
        <v>0</v>
      </c>
      <c r="G1254" s="3">
        <f>IF(PASSAGEM!H1254="","",PASSAGEM!H1254)</f>
        <v>0</v>
      </c>
      <c r="H1254" s="3">
        <f>IF(PASSAGEM!I1254="","",PASSAGEM!I1254)</f>
        <v>0</v>
      </c>
      <c r="I1254" s="3">
        <f>IF(PASSAGEM!J1254="","",PASSAGEM!J1254)</f>
        <v>0</v>
      </c>
      <c r="J1254" s="3">
        <f>IF(PASSAGEM!K1254="","",PASSAGEM!K1254)</f>
        <v>0</v>
      </c>
      <c r="K1254" s="3">
        <f>IF(PASSAGEM!L1254="","",PASSAGEM!L1254)</f>
        <v>0</v>
      </c>
      <c r="L1254" s="3">
        <f>IF(PASSAGEM!M1254="","",PASSAGEM!M1254)</f>
        <v>0</v>
      </c>
      <c r="M1254" s="3">
        <f>IF(PASSAGEM!N1254="","",PASSAGEM!N1254)</f>
        <v>0</v>
      </c>
      <c r="N1254" s="2" t="str">
        <f>IF(PASSAGEM!O1254="","",PASSAGEM!O1254)</f>
        <v>20250630</v>
      </c>
      <c r="O1254" s="2" t="str">
        <f>IF(PASSAGEM!P1254="","",PASSAGEM!P1254)</f>
        <v>PREMIO</v>
      </c>
    </row>
    <row r="1255" spans="1:15" x14ac:dyDescent="0.25">
      <c r="A1255" s="2">
        <f>IF(PASSAGEM!B1255="","",PASSAGEM!B1255)</f>
        <v>6300</v>
      </c>
      <c r="B1255" s="2">
        <f>IF(PASSAGEM!C1255="","",PASSAGEM!C1255)</f>
        <v>6142</v>
      </c>
      <c r="C1255" s="2">
        <f>IF(PASSAGEM!D1255="","",PASSAGEM!D1255)</f>
        <v>144440490792</v>
      </c>
      <c r="D1255" s="2" t="str">
        <f>IF(PASSAGEM!E1255="","",PASSAGEM!E1255)</f>
        <v>NEY BARBOSA DA SILVA</v>
      </c>
      <c r="E1255" s="3">
        <f>IF(PASSAGEM!F1255="","",PASSAGEM!F1255)</f>
        <v>0</v>
      </c>
      <c r="F1255" s="3">
        <f>IF(PASSAGEM!G1255="","",PASSAGEM!G1255)</f>
        <v>0</v>
      </c>
      <c r="G1255" s="3">
        <f>IF(PASSAGEM!H1255="","",PASSAGEM!H1255)</f>
        <v>0</v>
      </c>
      <c r="H1255" s="3">
        <f>IF(PASSAGEM!I1255="","",PASSAGEM!I1255)</f>
        <v>0</v>
      </c>
      <c r="I1255" s="3">
        <f>IF(PASSAGEM!J1255="","",PASSAGEM!J1255)</f>
        <v>86.44</v>
      </c>
      <c r="J1255" s="3">
        <f>IF(PASSAGEM!K1255="","",PASSAGEM!K1255)</f>
        <v>0</v>
      </c>
      <c r="K1255" s="3">
        <f>IF(PASSAGEM!L1255="","",PASSAGEM!L1255)</f>
        <v>0</v>
      </c>
      <c r="L1255" s="3">
        <f>IF(PASSAGEM!M1255="","",PASSAGEM!M1255)</f>
        <v>0</v>
      </c>
      <c r="M1255" s="3">
        <f>IF(PASSAGEM!N1255="","",PASSAGEM!N1255)</f>
        <v>0</v>
      </c>
      <c r="N1255" s="2" t="str">
        <f>IF(PASSAGEM!O1255="","",PASSAGEM!O1255)</f>
        <v>20250630</v>
      </c>
      <c r="O1255" s="2" t="str">
        <f>IF(PASSAGEM!P1255="","",PASSAGEM!P1255)</f>
        <v>PREMIO</v>
      </c>
    </row>
    <row r="1256" spans="1:15" x14ac:dyDescent="0.25">
      <c r="A1256" s="2">
        <f>IF(PASSAGEM!B1256="","",PASSAGEM!B1256)</f>
        <v>6300</v>
      </c>
      <c r="B1256" s="2">
        <f>IF(PASSAGEM!C1256="","",PASSAGEM!C1256)</f>
        <v>6142</v>
      </c>
      <c r="C1256" s="2">
        <f>IF(PASSAGEM!D1256="","",PASSAGEM!D1256)</f>
        <v>144440490807</v>
      </c>
      <c r="D1256" s="2" t="str">
        <f>IF(PASSAGEM!E1256="","",PASSAGEM!E1256)</f>
        <v>FABIANA LOPES COSTA</v>
      </c>
      <c r="E1256" s="3">
        <f>IF(PASSAGEM!F1256="","",PASSAGEM!F1256)</f>
        <v>246.92</v>
      </c>
      <c r="F1256" s="3">
        <f>IF(PASSAGEM!G1256="","",PASSAGEM!G1256)</f>
        <v>0</v>
      </c>
      <c r="G1256" s="3">
        <f>IF(PASSAGEM!H1256="","",PASSAGEM!H1256)</f>
        <v>0</v>
      </c>
      <c r="H1256" s="3">
        <f>IF(PASSAGEM!I1256="","",PASSAGEM!I1256)</f>
        <v>0</v>
      </c>
      <c r="I1256" s="3">
        <f>IF(PASSAGEM!J1256="","",PASSAGEM!J1256)</f>
        <v>0</v>
      </c>
      <c r="J1256" s="3">
        <f>IF(PASSAGEM!K1256="","",PASSAGEM!K1256)</f>
        <v>0</v>
      </c>
      <c r="K1256" s="3">
        <f>IF(PASSAGEM!L1256="","",PASSAGEM!L1256)</f>
        <v>0</v>
      </c>
      <c r="L1256" s="3">
        <f>IF(PASSAGEM!M1256="","",PASSAGEM!M1256)</f>
        <v>0</v>
      </c>
      <c r="M1256" s="3">
        <f>IF(PASSAGEM!N1256="","",PASSAGEM!N1256)</f>
        <v>0</v>
      </c>
      <c r="N1256" s="2" t="str">
        <f>IF(PASSAGEM!O1256="","",PASSAGEM!O1256)</f>
        <v>20250630</v>
      </c>
      <c r="O1256" s="2" t="str">
        <f>IF(PASSAGEM!P1256="","",PASSAGEM!P1256)</f>
        <v>PREMIO</v>
      </c>
    </row>
    <row r="1257" spans="1:15" x14ac:dyDescent="0.25">
      <c r="A1257" s="2">
        <f>IF(PASSAGEM!B1257="","",PASSAGEM!B1257)</f>
        <v>6300</v>
      </c>
      <c r="B1257" s="2">
        <f>IF(PASSAGEM!C1257="","",PASSAGEM!C1257)</f>
        <v>6142</v>
      </c>
      <c r="C1257" s="2">
        <f>IF(PASSAGEM!D1257="","",PASSAGEM!D1257)</f>
        <v>144440490807</v>
      </c>
      <c r="D1257" s="2" t="str">
        <f>IF(PASSAGEM!E1257="","",PASSAGEM!E1257)</f>
        <v>FABIANA LOPES COSTA</v>
      </c>
      <c r="E1257" s="3">
        <f>IF(PASSAGEM!F1257="","",PASSAGEM!F1257)</f>
        <v>0</v>
      </c>
      <c r="F1257" s="3">
        <f>IF(PASSAGEM!G1257="","",PASSAGEM!G1257)</f>
        <v>0</v>
      </c>
      <c r="G1257" s="3">
        <f>IF(PASSAGEM!H1257="","",PASSAGEM!H1257)</f>
        <v>0</v>
      </c>
      <c r="H1257" s="3">
        <f>IF(PASSAGEM!I1257="","",PASSAGEM!I1257)</f>
        <v>0</v>
      </c>
      <c r="I1257" s="3">
        <f>IF(PASSAGEM!J1257="","",PASSAGEM!J1257)</f>
        <v>86.44</v>
      </c>
      <c r="J1257" s="3">
        <f>IF(PASSAGEM!K1257="","",PASSAGEM!K1257)</f>
        <v>0</v>
      </c>
      <c r="K1257" s="3">
        <f>IF(PASSAGEM!L1257="","",PASSAGEM!L1257)</f>
        <v>0</v>
      </c>
      <c r="L1257" s="3">
        <f>IF(PASSAGEM!M1257="","",PASSAGEM!M1257)</f>
        <v>0</v>
      </c>
      <c r="M1257" s="3">
        <f>IF(PASSAGEM!N1257="","",PASSAGEM!N1257)</f>
        <v>0</v>
      </c>
      <c r="N1257" s="2" t="str">
        <f>IF(PASSAGEM!O1257="","",PASSAGEM!O1257)</f>
        <v>20250630</v>
      </c>
      <c r="O1257" s="2" t="str">
        <f>IF(PASSAGEM!P1257="","",PASSAGEM!P1257)</f>
        <v>PREMIO</v>
      </c>
    </row>
    <row r="1258" spans="1:15" x14ac:dyDescent="0.25">
      <c r="A1258" s="2">
        <f>IF(PASSAGEM!B1258="","",PASSAGEM!B1258)</f>
        <v>6300</v>
      </c>
      <c r="B1258" s="2">
        <f>IF(PASSAGEM!C1258="","",PASSAGEM!C1258)</f>
        <v>6142</v>
      </c>
      <c r="C1258" s="2">
        <f>IF(PASSAGEM!D1258="","",PASSAGEM!D1258)</f>
        <v>144440490822</v>
      </c>
      <c r="D1258" s="2" t="str">
        <f>IF(PASSAGEM!E1258="","",PASSAGEM!E1258)</f>
        <v>REINALDO SIMOES DE SOUZA</v>
      </c>
      <c r="E1258" s="3">
        <f>IF(PASSAGEM!F1258="","",PASSAGEM!F1258)</f>
        <v>705.64</v>
      </c>
      <c r="F1258" s="3">
        <f>IF(PASSAGEM!G1258="","",PASSAGEM!G1258)</f>
        <v>0</v>
      </c>
      <c r="G1258" s="3">
        <f>IF(PASSAGEM!H1258="","",PASSAGEM!H1258)</f>
        <v>0</v>
      </c>
      <c r="H1258" s="3">
        <f>IF(PASSAGEM!I1258="","",PASSAGEM!I1258)</f>
        <v>0</v>
      </c>
      <c r="I1258" s="3">
        <f>IF(PASSAGEM!J1258="","",PASSAGEM!J1258)</f>
        <v>0</v>
      </c>
      <c r="J1258" s="3">
        <f>IF(PASSAGEM!K1258="","",PASSAGEM!K1258)</f>
        <v>0</v>
      </c>
      <c r="K1258" s="3">
        <f>IF(PASSAGEM!L1258="","",PASSAGEM!L1258)</f>
        <v>0</v>
      </c>
      <c r="L1258" s="3">
        <f>IF(PASSAGEM!M1258="","",PASSAGEM!M1258)</f>
        <v>0</v>
      </c>
      <c r="M1258" s="3">
        <f>IF(PASSAGEM!N1258="","",PASSAGEM!N1258)</f>
        <v>0</v>
      </c>
      <c r="N1258" s="2" t="str">
        <f>IF(PASSAGEM!O1258="","",PASSAGEM!O1258)</f>
        <v>20250630</v>
      </c>
      <c r="O1258" s="2" t="str">
        <f>IF(PASSAGEM!P1258="","",PASSAGEM!P1258)</f>
        <v>PREMIO</v>
      </c>
    </row>
    <row r="1259" spans="1:15" x14ac:dyDescent="0.25">
      <c r="A1259" s="2">
        <f>IF(PASSAGEM!B1259="","",PASSAGEM!B1259)</f>
        <v>6300</v>
      </c>
      <c r="B1259" s="2">
        <f>IF(PASSAGEM!C1259="","",PASSAGEM!C1259)</f>
        <v>6142</v>
      </c>
      <c r="C1259" s="2">
        <f>IF(PASSAGEM!D1259="","",PASSAGEM!D1259)</f>
        <v>144440490822</v>
      </c>
      <c r="D1259" s="2" t="str">
        <f>IF(PASSAGEM!E1259="","",PASSAGEM!E1259)</f>
        <v>REINALDO SIMOES DE SOUZA</v>
      </c>
      <c r="E1259" s="3">
        <f>IF(PASSAGEM!F1259="","",PASSAGEM!F1259)</f>
        <v>0</v>
      </c>
      <c r="F1259" s="3">
        <f>IF(PASSAGEM!G1259="","",PASSAGEM!G1259)</f>
        <v>0</v>
      </c>
      <c r="G1259" s="3">
        <f>IF(PASSAGEM!H1259="","",PASSAGEM!H1259)</f>
        <v>0</v>
      </c>
      <c r="H1259" s="3">
        <f>IF(PASSAGEM!I1259="","",PASSAGEM!I1259)</f>
        <v>0</v>
      </c>
      <c r="I1259" s="3">
        <f>IF(PASSAGEM!J1259="","",PASSAGEM!J1259)</f>
        <v>86.44</v>
      </c>
      <c r="J1259" s="3">
        <f>IF(PASSAGEM!K1259="","",PASSAGEM!K1259)</f>
        <v>0</v>
      </c>
      <c r="K1259" s="3">
        <f>IF(PASSAGEM!L1259="","",PASSAGEM!L1259)</f>
        <v>0</v>
      </c>
      <c r="L1259" s="3">
        <f>IF(PASSAGEM!M1259="","",PASSAGEM!M1259)</f>
        <v>0</v>
      </c>
      <c r="M1259" s="3">
        <f>IF(PASSAGEM!N1259="","",PASSAGEM!N1259)</f>
        <v>0</v>
      </c>
      <c r="N1259" s="2" t="str">
        <f>IF(PASSAGEM!O1259="","",PASSAGEM!O1259)</f>
        <v>20250630</v>
      </c>
      <c r="O1259" s="2" t="str">
        <f>IF(PASSAGEM!P1259="","",PASSAGEM!P1259)</f>
        <v>PREMIO</v>
      </c>
    </row>
    <row r="1260" spans="1:15" x14ac:dyDescent="0.25">
      <c r="A1260" s="2">
        <f>IF(PASSAGEM!B1260="","",PASSAGEM!B1260)</f>
        <v>6300</v>
      </c>
      <c r="B1260" s="2">
        <f>IF(PASSAGEM!C1260="","",PASSAGEM!C1260)</f>
        <v>6142</v>
      </c>
      <c r="C1260" s="2">
        <f>IF(PASSAGEM!D1260="","",PASSAGEM!D1260)</f>
        <v>144440490837</v>
      </c>
      <c r="D1260" s="2" t="str">
        <f>IF(PASSAGEM!E1260="","",PASSAGEM!E1260)</f>
        <v>FATIMA DA SILVA SALES</v>
      </c>
      <c r="E1260" s="3">
        <f>IF(PASSAGEM!F1260="","",PASSAGEM!F1260)</f>
        <v>110.25</v>
      </c>
      <c r="F1260" s="3">
        <f>IF(PASSAGEM!G1260="","",PASSAGEM!G1260)</f>
        <v>0</v>
      </c>
      <c r="G1260" s="3">
        <f>IF(PASSAGEM!H1260="","",PASSAGEM!H1260)</f>
        <v>0</v>
      </c>
      <c r="H1260" s="3">
        <f>IF(PASSAGEM!I1260="","",PASSAGEM!I1260)</f>
        <v>0</v>
      </c>
      <c r="I1260" s="3">
        <f>IF(PASSAGEM!J1260="","",PASSAGEM!J1260)</f>
        <v>0</v>
      </c>
      <c r="J1260" s="3">
        <f>IF(PASSAGEM!K1260="","",PASSAGEM!K1260)</f>
        <v>0</v>
      </c>
      <c r="K1260" s="3">
        <f>IF(PASSAGEM!L1260="","",PASSAGEM!L1260)</f>
        <v>0</v>
      </c>
      <c r="L1260" s="3">
        <f>IF(PASSAGEM!M1260="","",PASSAGEM!M1260)</f>
        <v>0</v>
      </c>
      <c r="M1260" s="3">
        <f>IF(PASSAGEM!N1260="","",PASSAGEM!N1260)</f>
        <v>0</v>
      </c>
      <c r="N1260" s="2" t="str">
        <f>IF(PASSAGEM!O1260="","",PASSAGEM!O1260)</f>
        <v>20250630</v>
      </c>
      <c r="O1260" s="2" t="str">
        <f>IF(PASSAGEM!P1260="","",PASSAGEM!P1260)</f>
        <v>PREMIO</v>
      </c>
    </row>
    <row r="1261" spans="1:15" x14ac:dyDescent="0.25">
      <c r="A1261" s="2">
        <f>IF(PASSAGEM!B1261="","",PASSAGEM!B1261)</f>
        <v>6300</v>
      </c>
      <c r="B1261" s="2">
        <f>IF(PASSAGEM!C1261="","",PASSAGEM!C1261)</f>
        <v>6142</v>
      </c>
      <c r="C1261" s="2">
        <f>IF(PASSAGEM!D1261="","",PASSAGEM!D1261)</f>
        <v>144440490837</v>
      </c>
      <c r="D1261" s="2" t="str">
        <f>IF(PASSAGEM!E1261="","",PASSAGEM!E1261)</f>
        <v>FATIMA DA SILVA SALES</v>
      </c>
      <c r="E1261" s="3">
        <f>IF(PASSAGEM!F1261="","",PASSAGEM!F1261)</f>
        <v>0</v>
      </c>
      <c r="F1261" s="3">
        <f>IF(PASSAGEM!G1261="","",PASSAGEM!G1261)</f>
        <v>0</v>
      </c>
      <c r="G1261" s="3">
        <f>IF(PASSAGEM!H1261="","",PASSAGEM!H1261)</f>
        <v>0</v>
      </c>
      <c r="H1261" s="3">
        <f>IF(PASSAGEM!I1261="","",PASSAGEM!I1261)</f>
        <v>0</v>
      </c>
      <c r="I1261" s="3">
        <f>IF(PASSAGEM!J1261="","",PASSAGEM!J1261)</f>
        <v>86.44</v>
      </c>
      <c r="J1261" s="3">
        <f>IF(PASSAGEM!K1261="","",PASSAGEM!K1261)</f>
        <v>0</v>
      </c>
      <c r="K1261" s="3">
        <f>IF(PASSAGEM!L1261="","",PASSAGEM!L1261)</f>
        <v>0</v>
      </c>
      <c r="L1261" s="3">
        <f>IF(PASSAGEM!M1261="","",PASSAGEM!M1261)</f>
        <v>0</v>
      </c>
      <c r="M1261" s="3">
        <f>IF(PASSAGEM!N1261="","",PASSAGEM!N1261)</f>
        <v>0</v>
      </c>
      <c r="N1261" s="2" t="str">
        <f>IF(PASSAGEM!O1261="","",PASSAGEM!O1261)</f>
        <v>20250630</v>
      </c>
      <c r="O1261" s="2" t="str">
        <f>IF(PASSAGEM!P1261="","",PASSAGEM!P1261)</f>
        <v>PREMIO</v>
      </c>
    </row>
    <row r="1262" spans="1:15" x14ac:dyDescent="0.25">
      <c r="A1262" s="2">
        <f>IF(PASSAGEM!B1262="","",PASSAGEM!B1262)</f>
        <v>6300</v>
      </c>
      <c r="B1262" s="2">
        <f>IF(PASSAGEM!C1262="","",PASSAGEM!C1262)</f>
        <v>6142</v>
      </c>
      <c r="C1262" s="2">
        <f>IF(PASSAGEM!D1262="","",PASSAGEM!D1262)</f>
        <v>144440490850</v>
      </c>
      <c r="D1262" s="2" t="str">
        <f>IF(PASSAGEM!E1262="","",PASSAGEM!E1262)</f>
        <v>DEYZE BARBOZA DE SILVA</v>
      </c>
      <c r="E1262" s="3">
        <f>IF(PASSAGEM!F1262="","",PASSAGEM!F1262)</f>
        <v>110.25</v>
      </c>
      <c r="F1262" s="3">
        <f>IF(PASSAGEM!G1262="","",PASSAGEM!G1262)</f>
        <v>0</v>
      </c>
      <c r="G1262" s="3">
        <f>IF(PASSAGEM!H1262="","",PASSAGEM!H1262)</f>
        <v>0</v>
      </c>
      <c r="H1262" s="3">
        <f>IF(PASSAGEM!I1262="","",PASSAGEM!I1262)</f>
        <v>0</v>
      </c>
      <c r="I1262" s="3">
        <f>IF(PASSAGEM!J1262="","",PASSAGEM!J1262)</f>
        <v>0</v>
      </c>
      <c r="J1262" s="3">
        <f>IF(PASSAGEM!K1262="","",PASSAGEM!K1262)</f>
        <v>0</v>
      </c>
      <c r="K1262" s="3">
        <f>IF(PASSAGEM!L1262="","",PASSAGEM!L1262)</f>
        <v>0</v>
      </c>
      <c r="L1262" s="3">
        <f>IF(PASSAGEM!M1262="","",PASSAGEM!M1262)</f>
        <v>0</v>
      </c>
      <c r="M1262" s="3">
        <f>IF(PASSAGEM!N1262="","",PASSAGEM!N1262)</f>
        <v>0</v>
      </c>
      <c r="N1262" s="2" t="str">
        <f>IF(PASSAGEM!O1262="","",PASSAGEM!O1262)</f>
        <v>20250630</v>
      </c>
      <c r="O1262" s="2" t="str">
        <f>IF(PASSAGEM!P1262="","",PASSAGEM!P1262)</f>
        <v>PREMIO</v>
      </c>
    </row>
    <row r="1263" spans="1:15" x14ac:dyDescent="0.25">
      <c r="A1263" s="2">
        <f>IF(PASSAGEM!B1263="","",PASSAGEM!B1263)</f>
        <v>6300</v>
      </c>
      <c r="B1263" s="2">
        <f>IF(PASSAGEM!C1263="","",PASSAGEM!C1263)</f>
        <v>6142</v>
      </c>
      <c r="C1263" s="2">
        <f>IF(PASSAGEM!D1263="","",PASSAGEM!D1263)</f>
        <v>144440490850</v>
      </c>
      <c r="D1263" s="2" t="str">
        <f>IF(PASSAGEM!E1263="","",PASSAGEM!E1263)</f>
        <v>DEYZE BARBOZA DE SILVA</v>
      </c>
      <c r="E1263" s="3">
        <f>IF(PASSAGEM!F1263="","",PASSAGEM!F1263)</f>
        <v>0</v>
      </c>
      <c r="F1263" s="3">
        <f>IF(PASSAGEM!G1263="","",PASSAGEM!G1263)</f>
        <v>0</v>
      </c>
      <c r="G1263" s="3">
        <f>IF(PASSAGEM!H1263="","",PASSAGEM!H1263)</f>
        <v>0</v>
      </c>
      <c r="H1263" s="3">
        <f>IF(PASSAGEM!I1263="","",PASSAGEM!I1263)</f>
        <v>0</v>
      </c>
      <c r="I1263" s="3">
        <f>IF(PASSAGEM!J1263="","",PASSAGEM!J1263)</f>
        <v>86.44</v>
      </c>
      <c r="J1263" s="3">
        <f>IF(PASSAGEM!K1263="","",PASSAGEM!K1263)</f>
        <v>0</v>
      </c>
      <c r="K1263" s="3">
        <f>IF(PASSAGEM!L1263="","",PASSAGEM!L1263)</f>
        <v>0</v>
      </c>
      <c r="L1263" s="3">
        <f>IF(PASSAGEM!M1263="","",PASSAGEM!M1263)</f>
        <v>0</v>
      </c>
      <c r="M1263" s="3">
        <f>IF(PASSAGEM!N1263="","",PASSAGEM!N1263)</f>
        <v>0</v>
      </c>
      <c r="N1263" s="2" t="str">
        <f>IF(PASSAGEM!O1263="","",PASSAGEM!O1263)</f>
        <v>20250630</v>
      </c>
      <c r="O1263" s="2" t="str">
        <f>IF(PASSAGEM!P1263="","",PASSAGEM!P1263)</f>
        <v>PREMIO</v>
      </c>
    </row>
    <row r="1264" spans="1:15" x14ac:dyDescent="0.25">
      <c r="A1264" s="2">
        <f>IF(PASSAGEM!B1264="","",PASSAGEM!B1264)</f>
        <v>6300</v>
      </c>
      <c r="B1264" s="2">
        <f>IF(PASSAGEM!C1264="","",PASSAGEM!C1264)</f>
        <v>6142</v>
      </c>
      <c r="C1264" s="2">
        <f>IF(PASSAGEM!D1264="","",PASSAGEM!D1264)</f>
        <v>144440490862</v>
      </c>
      <c r="D1264" s="2" t="str">
        <f>IF(PASSAGEM!E1264="","",PASSAGEM!E1264)</f>
        <v>NELI DA ROCHA TOSTA</v>
      </c>
      <c r="E1264" s="3">
        <f>IF(PASSAGEM!F1264="","",PASSAGEM!F1264)</f>
        <v>764.76</v>
      </c>
      <c r="F1264" s="3">
        <f>IF(PASSAGEM!G1264="","",PASSAGEM!G1264)</f>
        <v>0</v>
      </c>
      <c r="G1264" s="3">
        <f>IF(PASSAGEM!H1264="","",PASSAGEM!H1264)</f>
        <v>0</v>
      </c>
      <c r="H1264" s="3">
        <f>IF(PASSAGEM!I1264="","",PASSAGEM!I1264)</f>
        <v>0</v>
      </c>
      <c r="I1264" s="3">
        <f>IF(PASSAGEM!J1264="","",PASSAGEM!J1264)</f>
        <v>0</v>
      </c>
      <c r="J1264" s="3">
        <f>IF(PASSAGEM!K1264="","",PASSAGEM!K1264)</f>
        <v>0</v>
      </c>
      <c r="K1264" s="3">
        <f>IF(PASSAGEM!L1264="","",PASSAGEM!L1264)</f>
        <v>0</v>
      </c>
      <c r="L1264" s="3">
        <f>IF(PASSAGEM!M1264="","",PASSAGEM!M1264)</f>
        <v>0</v>
      </c>
      <c r="M1264" s="3">
        <f>IF(PASSAGEM!N1264="","",PASSAGEM!N1264)</f>
        <v>0</v>
      </c>
      <c r="N1264" s="2" t="str">
        <f>IF(PASSAGEM!O1264="","",PASSAGEM!O1264)</f>
        <v>20250630</v>
      </c>
      <c r="O1264" s="2" t="str">
        <f>IF(PASSAGEM!P1264="","",PASSAGEM!P1264)</f>
        <v>PREMIO</v>
      </c>
    </row>
    <row r="1265" spans="1:15" x14ac:dyDescent="0.25">
      <c r="A1265" s="2">
        <f>IF(PASSAGEM!B1265="","",PASSAGEM!B1265)</f>
        <v>6300</v>
      </c>
      <c r="B1265" s="2">
        <f>IF(PASSAGEM!C1265="","",PASSAGEM!C1265)</f>
        <v>6142</v>
      </c>
      <c r="C1265" s="2">
        <f>IF(PASSAGEM!D1265="","",PASSAGEM!D1265)</f>
        <v>144440490862</v>
      </c>
      <c r="D1265" s="2" t="str">
        <f>IF(PASSAGEM!E1265="","",PASSAGEM!E1265)</f>
        <v>NELI DA ROCHA TOSTA</v>
      </c>
      <c r="E1265" s="3">
        <f>IF(PASSAGEM!F1265="","",PASSAGEM!F1265)</f>
        <v>0</v>
      </c>
      <c r="F1265" s="3">
        <f>IF(PASSAGEM!G1265="","",PASSAGEM!G1265)</f>
        <v>0</v>
      </c>
      <c r="G1265" s="3">
        <f>IF(PASSAGEM!H1265="","",PASSAGEM!H1265)</f>
        <v>0</v>
      </c>
      <c r="H1265" s="3">
        <f>IF(PASSAGEM!I1265="","",PASSAGEM!I1265)</f>
        <v>0</v>
      </c>
      <c r="I1265" s="3">
        <f>IF(PASSAGEM!J1265="","",PASSAGEM!J1265)</f>
        <v>86.44</v>
      </c>
      <c r="J1265" s="3">
        <f>IF(PASSAGEM!K1265="","",PASSAGEM!K1265)</f>
        <v>0</v>
      </c>
      <c r="K1265" s="3">
        <f>IF(PASSAGEM!L1265="","",PASSAGEM!L1265)</f>
        <v>0</v>
      </c>
      <c r="L1265" s="3">
        <f>IF(PASSAGEM!M1265="","",PASSAGEM!M1265)</f>
        <v>0</v>
      </c>
      <c r="M1265" s="3">
        <f>IF(PASSAGEM!N1265="","",PASSAGEM!N1265)</f>
        <v>0</v>
      </c>
      <c r="N1265" s="2" t="str">
        <f>IF(PASSAGEM!O1265="","",PASSAGEM!O1265)</f>
        <v>20250630</v>
      </c>
      <c r="O1265" s="2" t="str">
        <f>IF(PASSAGEM!P1265="","",PASSAGEM!P1265)</f>
        <v>PREMIO</v>
      </c>
    </row>
    <row r="1266" spans="1:15" x14ac:dyDescent="0.25">
      <c r="A1266" s="2">
        <f>IF(PASSAGEM!B1266="","",PASSAGEM!B1266)</f>
        <v>6300</v>
      </c>
      <c r="B1266" s="2">
        <f>IF(PASSAGEM!C1266="","",PASSAGEM!C1266)</f>
        <v>6142</v>
      </c>
      <c r="C1266" s="2">
        <f>IF(PASSAGEM!D1266="","",PASSAGEM!D1266)</f>
        <v>144440490864</v>
      </c>
      <c r="D1266" s="2" t="str">
        <f>IF(PASSAGEM!E1266="","",PASSAGEM!E1266)</f>
        <v>THIAGO CONCEICAO DA SILVA</v>
      </c>
      <c r="E1266" s="3">
        <f>IF(PASSAGEM!F1266="","",PASSAGEM!F1266)</f>
        <v>510.07</v>
      </c>
      <c r="F1266" s="3">
        <f>IF(PASSAGEM!G1266="","",PASSAGEM!G1266)</f>
        <v>0</v>
      </c>
      <c r="G1266" s="3">
        <f>IF(PASSAGEM!H1266="","",PASSAGEM!H1266)</f>
        <v>0</v>
      </c>
      <c r="H1266" s="3">
        <f>IF(PASSAGEM!I1266="","",PASSAGEM!I1266)</f>
        <v>0</v>
      </c>
      <c r="I1266" s="3">
        <f>IF(PASSAGEM!J1266="","",PASSAGEM!J1266)</f>
        <v>0</v>
      </c>
      <c r="J1266" s="3">
        <f>IF(PASSAGEM!K1266="","",PASSAGEM!K1266)</f>
        <v>0</v>
      </c>
      <c r="K1266" s="3">
        <f>IF(PASSAGEM!L1266="","",PASSAGEM!L1266)</f>
        <v>0</v>
      </c>
      <c r="L1266" s="3">
        <f>IF(PASSAGEM!M1266="","",PASSAGEM!M1266)</f>
        <v>0</v>
      </c>
      <c r="M1266" s="3">
        <f>IF(PASSAGEM!N1266="","",PASSAGEM!N1266)</f>
        <v>0</v>
      </c>
      <c r="N1266" s="2" t="str">
        <f>IF(PASSAGEM!O1266="","",PASSAGEM!O1266)</f>
        <v>20250630</v>
      </c>
      <c r="O1266" s="2" t="str">
        <f>IF(PASSAGEM!P1266="","",PASSAGEM!P1266)</f>
        <v>PREMIO</v>
      </c>
    </row>
    <row r="1267" spans="1:15" x14ac:dyDescent="0.25">
      <c r="A1267" s="2">
        <f>IF(PASSAGEM!B1267="","",PASSAGEM!B1267)</f>
        <v>6300</v>
      </c>
      <c r="B1267" s="2">
        <f>IF(PASSAGEM!C1267="","",PASSAGEM!C1267)</f>
        <v>6142</v>
      </c>
      <c r="C1267" s="2">
        <f>IF(PASSAGEM!D1267="","",PASSAGEM!D1267)</f>
        <v>144440490864</v>
      </c>
      <c r="D1267" s="2" t="str">
        <f>IF(PASSAGEM!E1267="","",PASSAGEM!E1267)</f>
        <v>THIAGO CONCEICAO DA SILVA</v>
      </c>
      <c r="E1267" s="3">
        <f>IF(PASSAGEM!F1267="","",PASSAGEM!F1267)</f>
        <v>0</v>
      </c>
      <c r="F1267" s="3">
        <f>IF(PASSAGEM!G1267="","",PASSAGEM!G1267)</f>
        <v>0</v>
      </c>
      <c r="G1267" s="3">
        <f>IF(PASSAGEM!H1267="","",PASSAGEM!H1267)</f>
        <v>0</v>
      </c>
      <c r="H1267" s="3">
        <f>IF(PASSAGEM!I1267="","",PASSAGEM!I1267)</f>
        <v>0</v>
      </c>
      <c r="I1267" s="3">
        <f>IF(PASSAGEM!J1267="","",PASSAGEM!J1267)</f>
        <v>86.44</v>
      </c>
      <c r="J1267" s="3">
        <f>IF(PASSAGEM!K1267="","",PASSAGEM!K1267)</f>
        <v>0</v>
      </c>
      <c r="K1267" s="3">
        <f>IF(PASSAGEM!L1267="","",PASSAGEM!L1267)</f>
        <v>0</v>
      </c>
      <c r="L1267" s="3">
        <f>IF(PASSAGEM!M1267="","",PASSAGEM!M1267)</f>
        <v>0</v>
      </c>
      <c r="M1267" s="3">
        <f>IF(PASSAGEM!N1267="","",PASSAGEM!N1267)</f>
        <v>0</v>
      </c>
      <c r="N1267" s="2" t="str">
        <f>IF(PASSAGEM!O1267="","",PASSAGEM!O1267)</f>
        <v>20250630</v>
      </c>
      <c r="O1267" s="2" t="str">
        <f>IF(PASSAGEM!P1267="","",PASSAGEM!P1267)</f>
        <v>PREMIO</v>
      </c>
    </row>
    <row r="1268" spans="1:15" x14ac:dyDescent="0.25">
      <c r="A1268" s="2">
        <f>IF(PASSAGEM!B1268="","",PASSAGEM!B1268)</f>
        <v>6300</v>
      </c>
      <c r="B1268" s="2">
        <f>IF(PASSAGEM!C1268="","",PASSAGEM!C1268)</f>
        <v>6142</v>
      </c>
      <c r="C1268" s="2">
        <f>IF(PASSAGEM!D1268="","",PASSAGEM!D1268)</f>
        <v>155550002289</v>
      </c>
      <c r="D1268" s="2" t="str">
        <f>IF(PASSAGEM!E1268="","",PASSAGEM!E1268)</f>
        <v>DENIZE PINTO D ASSUMPCAO</v>
      </c>
      <c r="E1268" s="3">
        <f>IF(PASSAGEM!F1268="","",PASSAGEM!F1268)</f>
        <v>76.349999999999994</v>
      </c>
      <c r="F1268" s="3">
        <f>IF(PASSAGEM!G1268="","",PASSAGEM!G1268)</f>
        <v>0</v>
      </c>
      <c r="G1268" s="3">
        <f>IF(PASSAGEM!H1268="","",PASSAGEM!H1268)</f>
        <v>0</v>
      </c>
      <c r="H1268" s="3">
        <f>IF(PASSAGEM!I1268="","",PASSAGEM!I1268)</f>
        <v>0</v>
      </c>
      <c r="I1268" s="3">
        <f>IF(PASSAGEM!J1268="","",PASSAGEM!J1268)</f>
        <v>0</v>
      </c>
      <c r="J1268" s="3">
        <f>IF(PASSAGEM!K1268="","",PASSAGEM!K1268)</f>
        <v>0</v>
      </c>
      <c r="K1268" s="3">
        <f>IF(PASSAGEM!L1268="","",PASSAGEM!L1268)</f>
        <v>0</v>
      </c>
      <c r="L1268" s="3">
        <f>IF(PASSAGEM!M1268="","",PASSAGEM!M1268)</f>
        <v>0</v>
      </c>
      <c r="M1268" s="3">
        <f>IF(PASSAGEM!N1268="","",PASSAGEM!N1268)</f>
        <v>0</v>
      </c>
      <c r="N1268" s="2" t="str">
        <f>IF(PASSAGEM!O1268="","",PASSAGEM!O1268)</f>
        <v>20250630</v>
      </c>
      <c r="O1268" s="2" t="str">
        <f>IF(PASSAGEM!P1268="","",PASSAGEM!P1268)</f>
        <v>PREMIO</v>
      </c>
    </row>
    <row r="1269" spans="1:15" x14ac:dyDescent="0.25">
      <c r="A1269" s="2">
        <f>IF(PASSAGEM!B1269="","",PASSAGEM!B1269)</f>
        <v>6300</v>
      </c>
      <c r="B1269" s="2">
        <f>IF(PASSAGEM!C1269="","",PASSAGEM!C1269)</f>
        <v>6142</v>
      </c>
      <c r="C1269" s="2">
        <f>IF(PASSAGEM!D1269="","",PASSAGEM!D1269)</f>
        <v>155550002289</v>
      </c>
      <c r="D1269" s="2" t="str">
        <f>IF(PASSAGEM!E1269="","",PASSAGEM!E1269)</f>
        <v>DENIZE PINTO D ASSUMPCAO</v>
      </c>
      <c r="E1269" s="3">
        <f>IF(PASSAGEM!F1269="","",PASSAGEM!F1269)</f>
        <v>0</v>
      </c>
      <c r="F1269" s="3">
        <f>IF(PASSAGEM!G1269="","",PASSAGEM!G1269)</f>
        <v>0</v>
      </c>
      <c r="G1269" s="3">
        <f>IF(PASSAGEM!H1269="","",PASSAGEM!H1269)</f>
        <v>0</v>
      </c>
      <c r="H1269" s="3">
        <f>IF(PASSAGEM!I1269="","",PASSAGEM!I1269)</f>
        <v>0</v>
      </c>
      <c r="I1269" s="3">
        <f>IF(PASSAGEM!J1269="","",PASSAGEM!J1269)</f>
        <v>28.74</v>
      </c>
      <c r="J1269" s="3">
        <f>IF(PASSAGEM!K1269="","",PASSAGEM!K1269)</f>
        <v>0</v>
      </c>
      <c r="K1269" s="3">
        <f>IF(PASSAGEM!L1269="","",PASSAGEM!L1269)</f>
        <v>0</v>
      </c>
      <c r="L1269" s="3">
        <f>IF(PASSAGEM!M1269="","",PASSAGEM!M1269)</f>
        <v>0</v>
      </c>
      <c r="M1269" s="3">
        <f>IF(PASSAGEM!N1269="","",PASSAGEM!N1269)</f>
        <v>0</v>
      </c>
      <c r="N1269" s="2" t="str">
        <f>IF(PASSAGEM!O1269="","",PASSAGEM!O1269)</f>
        <v>20250630</v>
      </c>
      <c r="O1269" s="2" t="str">
        <f>IF(PASSAGEM!P1269="","",PASSAGEM!P1269)</f>
        <v>PREMIO</v>
      </c>
    </row>
    <row r="1270" spans="1:15" x14ac:dyDescent="0.25">
      <c r="A1270" s="2">
        <f>IF(PASSAGEM!B1270="","",PASSAGEM!B1270)</f>
        <v>6300</v>
      </c>
      <c r="B1270" s="2">
        <f>IF(PASSAGEM!C1270="","",PASSAGEM!C1270)</f>
        <v>6142</v>
      </c>
      <c r="C1270" s="2">
        <f>IF(PASSAGEM!D1270="","",PASSAGEM!D1270)</f>
        <v>155550005564</v>
      </c>
      <c r="D1270" s="2" t="str">
        <f>IF(PASSAGEM!E1270="","",PASSAGEM!E1270)</f>
        <v>OSIEL ALVES DA SILVA</v>
      </c>
      <c r="E1270" s="3">
        <f>IF(PASSAGEM!F1270="","",PASSAGEM!F1270)</f>
        <v>17.95</v>
      </c>
      <c r="F1270" s="3">
        <f>IF(PASSAGEM!G1270="","",PASSAGEM!G1270)</f>
        <v>0</v>
      </c>
      <c r="G1270" s="3">
        <f>IF(PASSAGEM!H1270="","",PASSAGEM!H1270)</f>
        <v>0</v>
      </c>
      <c r="H1270" s="3">
        <f>IF(PASSAGEM!I1270="","",PASSAGEM!I1270)</f>
        <v>0</v>
      </c>
      <c r="I1270" s="3">
        <f>IF(PASSAGEM!J1270="","",PASSAGEM!J1270)</f>
        <v>0</v>
      </c>
      <c r="J1270" s="3">
        <f>IF(PASSAGEM!K1270="","",PASSAGEM!K1270)</f>
        <v>0</v>
      </c>
      <c r="K1270" s="3">
        <f>IF(PASSAGEM!L1270="","",PASSAGEM!L1270)</f>
        <v>0</v>
      </c>
      <c r="L1270" s="3">
        <f>IF(PASSAGEM!M1270="","",PASSAGEM!M1270)</f>
        <v>0</v>
      </c>
      <c r="M1270" s="3">
        <f>IF(PASSAGEM!N1270="","",PASSAGEM!N1270)</f>
        <v>0</v>
      </c>
      <c r="N1270" s="2" t="str">
        <f>IF(PASSAGEM!O1270="","",PASSAGEM!O1270)</f>
        <v>20250630</v>
      </c>
      <c r="O1270" s="2" t="str">
        <f>IF(PASSAGEM!P1270="","",PASSAGEM!P1270)</f>
        <v>PREMIO</v>
      </c>
    </row>
    <row r="1271" spans="1:15" x14ac:dyDescent="0.25">
      <c r="A1271" s="2">
        <f>IF(PASSAGEM!B1271="","",PASSAGEM!B1271)</f>
        <v>6300</v>
      </c>
      <c r="B1271" s="2">
        <f>IF(PASSAGEM!C1271="","",PASSAGEM!C1271)</f>
        <v>6142</v>
      </c>
      <c r="C1271" s="2">
        <f>IF(PASSAGEM!D1271="","",PASSAGEM!D1271)</f>
        <v>155550005564</v>
      </c>
      <c r="D1271" s="2" t="str">
        <f>IF(PASSAGEM!E1271="","",PASSAGEM!E1271)</f>
        <v>OSIEL ALVES DA SILVA</v>
      </c>
      <c r="E1271" s="3">
        <f>IF(PASSAGEM!F1271="","",PASSAGEM!F1271)</f>
        <v>0</v>
      </c>
      <c r="F1271" s="3">
        <f>IF(PASSAGEM!G1271="","",PASSAGEM!G1271)</f>
        <v>0</v>
      </c>
      <c r="G1271" s="3">
        <f>IF(PASSAGEM!H1271="","",PASSAGEM!H1271)</f>
        <v>0</v>
      </c>
      <c r="H1271" s="3">
        <f>IF(PASSAGEM!I1271="","",PASSAGEM!I1271)</f>
        <v>0</v>
      </c>
      <c r="I1271" s="3">
        <f>IF(PASSAGEM!J1271="","",PASSAGEM!J1271)</f>
        <v>17.27</v>
      </c>
      <c r="J1271" s="3">
        <f>IF(PASSAGEM!K1271="","",PASSAGEM!K1271)</f>
        <v>0</v>
      </c>
      <c r="K1271" s="3">
        <f>IF(PASSAGEM!L1271="","",PASSAGEM!L1271)</f>
        <v>0</v>
      </c>
      <c r="L1271" s="3">
        <f>IF(PASSAGEM!M1271="","",PASSAGEM!M1271)</f>
        <v>0</v>
      </c>
      <c r="M1271" s="3">
        <f>IF(PASSAGEM!N1271="","",PASSAGEM!N1271)</f>
        <v>0</v>
      </c>
      <c r="N1271" s="2" t="str">
        <f>IF(PASSAGEM!O1271="","",PASSAGEM!O1271)</f>
        <v>20250630</v>
      </c>
      <c r="O1271" s="2" t="str">
        <f>IF(PASSAGEM!P1271="","",PASSAGEM!P1271)</f>
        <v>PREMIO</v>
      </c>
    </row>
    <row r="1272" spans="1:15" x14ac:dyDescent="0.25">
      <c r="A1272" s="2">
        <f>IF(PASSAGEM!B1272="","",PASSAGEM!B1272)</f>
        <v>6300</v>
      </c>
      <c r="B1272" s="2">
        <f>IF(PASSAGEM!C1272="","",PASSAGEM!C1272)</f>
        <v>6142</v>
      </c>
      <c r="C1272" s="2">
        <f>IF(PASSAGEM!D1272="","",PASSAGEM!D1272)</f>
        <v>155550011940</v>
      </c>
      <c r="D1272" s="2" t="str">
        <f>IF(PASSAGEM!E1272="","",PASSAGEM!E1272)</f>
        <v>WAGNER ABILIO</v>
      </c>
      <c r="E1272" s="3">
        <f>IF(PASSAGEM!F1272="","",PASSAGEM!F1272)</f>
        <v>23.06</v>
      </c>
      <c r="F1272" s="3">
        <f>IF(PASSAGEM!G1272="","",PASSAGEM!G1272)</f>
        <v>0</v>
      </c>
      <c r="G1272" s="3">
        <f>IF(PASSAGEM!H1272="","",PASSAGEM!H1272)</f>
        <v>0</v>
      </c>
      <c r="H1272" s="3">
        <f>IF(PASSAGEM!I1272="","",PASSAGEM!I1272)</f>
        <v>0</v>
      </c>
      <c r="I1272" s="3">
        <f>IF(PASSAGEM!J1272="","",PASSAGEM!J1272)</f>
        <v>0</v>
      </c>
      <c r="J1272" s="3">
        <f>IF(PASSAGEM!K1272="","",PASSAGEM!K1272)</f>
        <v>0</v>
      </c>
      <c r="K1272" s="3">
        <f>IF(PASSAGEM!L1272="","",PASSAGEM!L1272)</f>
        <v>0</v>
      </c>
      <c r="L1272" s="3">
        <f>IF(PASSAGEM!M1272="","",PASSAGEM!M1272)</f>
        <v>0</v>
      </c>
      <c r="M1272" s="3">
        <f>IF(PASSAGEM!N1272="","",PASSAGEM!N1272)</f>
        <v>0</v>
      </c>
      <c r="N1272" s="2" t="str">
        <f>IF(PASSAGEM!O1272="","",PASSAGEM!O1272)</f>
        <v>20250630</v>
      </c>
      <c r="O1272" s="2" t="str">
        <f>IF(PASSAGEM!P1272="","",PASSAGEM!P1272)</f>
        <v>PREMIO</v>
      </c>
    </row>
    <row r="1273" spans="1:15" x14ac:dyDescent="0.25">
      <c r="A1273" s="2">
        <f>IF(PASSAGEM!B1273="","",PASSAGEM!B1273)</f>
        <v>6300</v>
      </c>
      <c r="B1273" s="2">
        <f>IF(PASSAGEM!C1273="","",PASSAGEM!C1273)</f>
        <v>6142</v>
      </c>
      <c r="C1273" s="2">
        <f>IF(PASSAGEM!D1273="","",PASSAGEM!D1273)</f>
        <v>155550011940</v>
      </c>
      <c r="D1273" s="2" t="str">
        <f>IF(PASSAGEM!E1273="","",PASSAGEM!E1273)</f>
        <v>WAGNER ABILIO</v>
      </c>
      <c r="E1273" s="3">
        <f>IF(PASSAGEM!F1273="","",PASSAGEM!F1273)</f>
        <v>0</v>
      </c>
      <c r="F1273" s="3">
        <f>IF(PASSAGEM!G1273="","",PASSAGEM!G1273)</f>
        <v>0</v>
      </c>
      <c r="G1273" s="3">
        <f>IF(PASSAGEM!H1273="","",PASSAGEM!H1273)</f>
        <v>0</v>
      </c>
      <c r="H1273" s="3">
        <f>IF(PASSAGEM!I1273="","",PASSAGEM!I1273)</f>
        <v>0</v>
      </c>
      <c r="I1273" s="3">
        <f>IF(PASSAGEM!J1273="","",PASSAGEM!J1273)</f>
        <v>21.41</v>
      </c>
      <c r="J1273" s="3">
        <f>IF(PASSAGEM!K1273="","",PASSAGEM!K1273)</f>
        <v>0</v>
      </c>
      <c r="K1273" s="3">
        <f>IF(PASSAGEM!L1273="","",PASSAGEM!L1273)</f>
        <v>0</v>
      </c>
      <c r="L1273" s="3">
        <f>IF(PASSAGEM!M1273="","",PASSAGEM!M1273)</f>
        <v>0</v>
      </c>
      <c r="M1273" s="3">
        <f>IF(PASSAGEM!N1273="","",PASSAGEM!N1273)</f>
        <v>0</v>
      </c>
      <c r="N1273" s="2" t="str">
        <f>IF(PASSAGEM!O1273="","",PASSAGEM!O1273)</f>
        <v>20250630</v>
      </c>
      <c r="O1273" s="2" t="str">
        <f>IF(PASSAGEM!P1273="","",PASSAGEM!P1273)</f>
        <v>PREMIO</v>
      </c>
    </row>
    <row r="1274" spans="1:15" x14ac:dyDescent="0.25">
      <c r="A1274" s="2">
        <f>IF(PASSAGEM!B1274="","",PASSAGEM!B1274)</f>
        <v>6300</v>
      </c>
      <c r="B1274" s="2">
        <f>IF(PASSAGEM!C1274="","",PASSAGEM!C1274)</f>
        <v>6142</v>
      </c>
      <c r="C1274" s="2">
        <f>IF(PASSAGEM!D1274="","",PASSAGEM!D1274)</f>
        <v>155550015512</v>
      </c>
      <c r="D1274" s="2" t="str">
        <f>IF(PASSAGEM!E1274="","",PASSAGEM!E1274)</f>
        <v>SANDRA TAVEIROS DE ARAUJO</v>
      </c>
      <c r="E1274" s="3">
        <f>IF(PASSAGEM!F1274="","",PASSAGEM!F1274)</f>
        <v>63.3</v>
      </c>
      <c r="F1274" s="3">
        <f>IF(PASSAGEM!G1274="","",PASSAGEM!G1274)</f>
        <v>0</v>
      </c>
      <c r="G1274" s="3">
        <f>IF(PASSAGEM!H1274="","",PASSAGEM!H1274)</f>
        <v>0</v>
      </c>
      <c r="H1274" s="3">
        <f>IF(PASSAGEM!I1274="","",PASSAGEM!I1274)</f>
        <v>0</v>
      </c>
      <c r="I1274" s="3">
        <f>IF(PASSAGEM!J1274="","",PASSAGEM!J1274)</f>
        <v>0</v>
      </c>
      <c r="J1274" s="3">
        <f>IF(PASSAGEM!K1274="","",PASSAGEM!K1274)</f>
        <v>0</v>
      </c>
      <c r="K1274" s="3">
        <f>IF(PASSAGEM!L1274="","",PASSAGEM!L1274)</f>
        <v>0</v>
      </c>
      <c r="L1274" s="3">
        <f>IF(PASSAGEM!M1274="","",PASSAGEM!M1274)</f>
        <v>0</v>
      </c>
      <c r="M1274" s="3">
        <f>IF(PASSAGEM!N1274="","",PASSAGEM!N1274)</f>
        <v>0</v>
      </c>
      <c r="N1274" s="2" t="str">
        <f>IF(PASSAGEM!O1274="","",PASSAGEM!O1274)</f>
        <v>20250630</v>
      </c>
      <c r="O1274" s="2" t="str">
        <f>IF(PASSAGEM!P1274="","",PASSAGEM!P1274)</f>
        <v>PREMIO</v>
      </c>
    </row>
    <row r="1275" spans="1:15" x14ac:dyDescent="0.25">
      <c r="A1275" s="2">
        <f>IF(PASSAGEM!B1275="","",PASSAGEM!B1275)</f>
        <v>6300</v>
      </c>
      <c r="B1275" s="2">
        <f>IF(PASSAGEM!C1275="","",PASSAGEM!C1275)</f>
        <v>6142</v>
      </c>
      <c r="C1275" s="2">
        <f>IF(PASSAGEM!D1275="","",PASSAGEM!D1275)</f>
        <v>155550015512</v>
      </c>
      <c r="D1275" s="2" t="str">
        <f>IF(PASSAGEM!E1275="","",PASSAGEM!E1275)</f>
        <v>SANDRA TAVEIROS DE ARAUJO</v>
      </c>
      <c r="E1275" s="3">
        <f>IF(PASSAGEM!F1275="","",PASSAGEM!F1275)</f>
        <v>0</v>
      </c>
      <c r="F1275" s="3">
        <f>IF(PASSAGEM!G1275="","",PASSAGEM!G1275)</f>
        <v>0</v>
      </c>
      <c r="G1275" s="3">
        <f>IF(PASSAGEM!H1275="","",PASSAGEM!H1275)</f>
        <v>0</v>
      </c>
      <c r="H1275" s="3">
        <f>IF(PASSAGEM!I1275="","",PASSAGEM!I1275)</f>
        <v>0</v>
      </c>
      <c r="I1275" s="3">
        <f>IF(PASSAGEM!J1275="","",PASSAGEM!J1275)</f>
        <v>22.54</v>
      </c>
      <c r="J1275" s="3">
        <f>IF(PASSAGEM!K1275="","",PASSAGEM!K1275)</f>
        <v>0</v>
      </c>
      <c r="K1275" s="3">
        <f>IF(PASSAGEM!L1275="","",PASSAGEM!L1275)</f>
        <v>0</v>
      </c>
      <c r="L1275" s="3">
        <f>IF(PASSAGEM!M1275="","",PASSAGEM!M1275)</f>
        <v>0</v>
      </c>
      <c r="M1275" s="3">
        <f>IF(PASSAGEM!N1275="","",PASSAGEM!N1275)</f>
        <v>0</v>
      </c>
      <c r="N1275" s="2" t="str">
        <f>IF(PASSAGEM!O1275="","",PASSAGEM!O1275)</f>
        <v>20250630</v>
      </c>
      <c r="O1275" s="2" t="str">
        <f>IF(PASSAGEM!P1275="","",PASSAGEM!P1275)</f>
        <v>PREMIO</v>
      </c>
    </row>
    <row r="1276" spans="1:15" x14ac:dyDescent="0.25">
      <c r="A1276" s="2">
        <f>IF(PASSAGEM!B1276="","",PASSAGEM!B1276)</f>
        <v>6300</v>
      </c>
      <c r="B1276" s="2">
        <f>IF(PASSAGEM!C1276="","",PASSAGEM!C1276)</f>
        <v>6142</v>
      </c>
      <c r="C1276" s="2">
        <f>IF(PASSAGEM!D1276="","",PASSAGEM!D1276)</f>
        <v>155550016761</v>
      </c>
      <c r="D1276" s="2" t="str">
        <f>IF(PASSAGEM!E1276="","",PASSAGEM!E1276)</f>
        <v>ESPOLIO DE JORGE ALAOR BORGES</v>
      </c>
      <c r="E1276" s="3">
        <f>IF(PASSAGEM!F1276="","",PASSAGEM!F1276)</f>
        <v>96.02</v>
      </c>
      <c r="F1276" s="3">
        <f>IF(PASSAGEM!G1276="","",PASSAGEM!G1276)</f>
        <v>0</v>
      </c>
      <c r="G1276" s="3">
        <f>IF(PASSAGEM!H1276="","",PASSAGEM!H1276)</f>
        <v>0</v>
      </c>
      <c r="H1276" s="3">
        <f>IF(PASSAGEM!I1276="","",PASSAGEM!I1276)</f>
        <v>0</v>
      </c>
      <c r="I1276" s="3">
        <f>IF(PASSAGEM!J1276="","",PASSAGEM!J1276)</f>
        <v>0</v>
      </c>
      <c r="J1276" s="3">
        <f>IF(PASSAGEM!K1276="","",PASSAGEM!K1276)</f>
        <v>0</v>
      </c>
      <c r="K1276" s="3">
        <f>IF(PASSAGEM!L1276="","",PASSAGEM!L1276)</f>
        <v>0</v>
      </c>
      <c r="L1276" s="3">
        <f>IF(PASSAGEM!M1276="","",PASSAGEM!M1276)</f>
        <v>0</v>
      </c>
      <c r="M1276" s="3">
        <f>IF(PASSAGEM!N1276="","",PASSAGEM!N1276)</f>
        <v>0</v>
      </c>
      <c r="N1276" s="2" t="str">
        <f>IF(PASSAGEM!O1276="","",PASSAGEM!O1276)</f>
        <v>20250630</v>
      </c>
      <c r="O1276" s="2" t="str">
        <f>IF(PASSAGEM!P1276="","",PASSAGEM!P1276)</f>
        <v>PREMIO</v>
      </c>
    </row>
    <row r="1277" spans="1:15" x14ac:dyDescent="0.25">
      <c r="A1277" s="2">
        <f>IF(PASSAGEM!B1277="","",PASSAGEM!B1277)</f>
        <v>6300</v>
      </c>
      <c r="B1277" s="2">
        <f>IF(PASSAGEM!C1277="","",PASSAGEM!C1277)</f>
        <v>6142</v>
      </c>
      <c r="C1277" s="2">
        <f>IF(PASSAGEM!D1277="","",PASSAGEM!D1277)</f>
        <v>155550016761</v>
      </c>
      <c r="D1277" s="2" t="str">
        <f>IF(PASSAGEM!E1277="","",PASSAGEM!E1277)</f>
        <v>ESPOLIO DE JORGE ALAOR BORGES</v>
      </c>
      <c r="E1277" s="3">
        <f>IF(PASSAGEM!F1277="","",PASSAGEM!F1277)</f>
        <v>0</v>
      </c>
      <c r="F1277" s="3">
        <f>IF(PASSAGEM!G1277="","",PASSAGEM!G1277)</f>
        <v>0</v>
      </c>
      <c r="G1277" s="3">
        <f>IF(PASSAGEM!H1277="","",PASSAGEM!H1277)</f>
        <v>0</v>
      </c>
      <c r="H1277" s="3">
        <f>IF(PASSAGEM!I1277="","",PASSAGEM!I1277)</f>
        <v>0</v>
      </c>
      <c r="I1277" s="3">
        <f>IF(PASSAGEM!J1277="","",PASSAGEM!J1277)</f>
        <v>18.489999999999998</v>
      </c>
      <c r="J1277" s="3">
        <f>IF(PASSAGEM!K1277="","",PASSAGEM!K1277)</f>
        <v>0</v>
      </c>
      <c r="K1277" s="3">
        <f>IF(PASSAGEM!L1277="","",PASSAGEM!L1277)</f>
        <v>0</v>
      </c>
      <c r="L1277" s="3">
        <f>IF(PASSAGEM!M1277="","",PASSAGEM!M1277)</f>
        <v>0</v>
      </c>
      <c r="M1277" s="3">
        <f>IF(PASSAGEM!N1277="","",PASSAGEM!N1277)</f>
        <v>0</v>
      </c>
      <c r="N1277" s="2" t="str">
        <f>IF(PASSAGEM!O1277="","",PASSAGEM!O1277)</f>
        <v>20250630</v>
      </c>
      <c r="O1277" s="2" t="str">
        <f>IF(PASSAGEM!P1277="","",PASSAGEM!P1277)</f>
        <v>PREMIO</v>
      </c>
    </row>
    <row r="1278" spans="1:15" x14ac:dyDescent="0.25">
      <c r="A1278" s="2">
        <f>IF(PASSAGEM!B1278="","",PASSAGEM!B1278)</f>
        <v>6300</v>
      </c>
      <c r="B1278" s="2">
        <f>IF(PASSAGEM!C1278="","",PASSAGEM!C1278)</f>
        <v>6142</v>
      </c>
      <c r="C1278" s="2">
        <f>IF(PASSAGEM!D1278="","",PASSAGEM!D1278)</f>
        <v>155550017286</v>
      </c>
      <c r="D1278" s="2" t="str">
        <f>IF(PASSAGEM!E1278="","",PASSAGEM!E1278)</f>
        <v>ROGERIA CLAUDIA DOS SANTOS OLIVEIRA</v>
      </c>
      <c r="E1278" s="3">
        <f>IF(PASSAGEM!F1278="","",PASSAGEM!F1278)</f>
        <v>203.73</v>
      </c>
      <c r="F1278" s="3">
        <f>IF(PASSAGEM!G1278="","",PASSAGEM!G1278)</f>
        <v>0</v>
      </c>
      <c r="G1278" s="3">
        <f>IF(PASSAGEM!H1278="","",PASSAGEM!H1278)</f>
        <v>0</v>
      </c>
      <c r="H1278" s="3">
        <f>IF(PASSAGEM!I1278="","",PASSAGEM!I1278)</f>
        <v>0</v>
      </c>
      <c r="I1278" s="3">
        <f>IF(PASSAGEM!J1278="","",PASSAGEM!J1278)</f>
        <v>0</v>
      </c>
      <c r="J1278" s="3">
        <f>IF(PASSAGEM!K1278="","",PASSAGEM!K1278)</f>
        <v>0</v>
      </c>
      <c r="K1278" s="3">
        <f>IF(PASSAGEM!L1278="","",PASSAGEM!L1278)</f>
        <v>0</v>
      </c>
      <c r="L1278" s="3">
        <f>IF(PASSAGEM!M1278="","",PASSAGEM!M1278)</f>
        <v>0</v>
      </c>
      <c r="M1278" s="3">
        <f>IF(PASSAGEM!N1278="","",PASSAGEM!N1278)</f>
        <v>0</v>
      </c>
      <c r="N1278" s="2" t="str">
        <f>IF(PASSAGEM!O1278="","",PASSAGEM!O1278)</f>
        <v>20250630</v>
      </c>
      <c r="O1278" s="2" t="str">
        <f>IF(PASSAGEM!P1278="","",PASSAGEM!P1278)</f>
        <v>PREMIO</v>
      </c>
    </row>
    <row r="1279" spans="1:15" x14ac:dyDescent="0.25">
      <c r="A1279" s="2">
        <f>IF(PASSAGEM!B1279="","",PASSAGEM!B1279)</f>
        <v>6300</v>
      </c>
      <c r="B1279" s="2">
        <f>IF(PASSAGEM!C1279="","",PASSAGEM!C1279)</f>
        <v>6142</v>
      </c>
      <c r="C1279" s="2">
        <f>IF(PASSAGEM!D1279="","",PASSAGEM!D1279)</f>
        <v>155550017286</v>
      </c>
      <c r="D1279" s="2" t="str">
        <f>IF(PASSAGEM!E1279="","",PASSAGEM!E1279)</f>
        <v>ROGERIA CLAUDIA DOS SANTOS OLIVEIRA</v>
      </c>
      <c r="E1279" s="3">
        <f>IF(PASSAGEM!F1279="","",PASSAGEM!F1279)</f>
        <v>0</v>
      </c>
      <c r="F1279" s="3">
        <f>IF(PASSAGEM!G1279="","",PASSAGEM!G1279)</f>
        <v>0</v>
      </c>
      <c r="G1279" s="3">
        <f>IF(PASSAGEM!H1279="","",PASSAGEM!H1279)</f>
        <v>0</v>
      </c>
      <c r="H1279" s="3">
        <f>IF(PASSAGEM!I1279="","",PASSAGEM!I1279)</f>
        <v>0</v>
      </c>
      <c r="I1279" s="3">
        <f>IF(PASSAGEM!J1279="","",PASSAGEM!J1279)</f>
        <v>53.9</v>
      </c>
      <c r="J1279" s="3">
        <f>IF(PASSAGEM!K1279="","",PASSAGEM!K1279)</f>
        <v>0</v>
      </c>
      <c r="K1279" s="3">
        <f>IF(PASSAGEM!L1279="","",PASSAGEM!L1279)</f>
        <v>0</v>
      </c>
      <c r="L1279" s="3">
        <f>IF(PASSAGEM!M1279="","",PASSAGEM!M1279)</f>
        <v>0</v>
      </c>
      <c r="M1279" s="3">
        <f>IF(PASSAGEM!N1279="","",PASSAGEM!N1279)</f>
        <v>0</v>
      </c>
      <c r="N1279" s="2" t="str">
        <f>IF(PASSAGEM!O1279="","",PASSAGEM!O1279)</f>
        <v>20250630</v>
      </c>
      <c r="O1279" s="2" t="str">
        <f>IF(PASSAGEM!P1279="","",PASSAGEM!P1279)</f>
        <v>PREMIO</v>
      </c>
    </row>
    <row r="1280" spans="1:15" x14ac:dyDescent="0.25">
      <c r="A1280" s="2">
        <f>IF(PASSAGEM!B1280="","",PASSAGEM!B1280)</f>
        <v>6300</v>
      </c>
      <c r="B1280" s="2">
        <f>IF(PASSAGEM!C1280="","",PASSAGEM!C1280)</f>
        <v>6142</v>
      </c>
      <c r="C1280" s="2">
        <f>IF(PASSAGEM!D1280="","",PASSAGEM!D1280)</f>
        <v>155550020483</v>
      </c>
      <c r="D1280" s="2" t="str">
        <f>IF(PASSAGEM!E1280="","",PASSAGEM!E1280)</f>
        <v>SIVIRINA ALVES DUARTE</v>
      </c>
      <c r="E1280" s="3">
        <f>IF(PASSAGEM!F1280="","",PASSAGEM!F1280)</f>
        <v>22.52</v>
      </c>
      <c r="F1280" s="3">
        <f>IF(PASSAGEM!G1280="","",PASSAGEM!G1280)</f>
        <v>0</v>
      </c>
      <c r="G1280" s="3">
        <f>IF(PASSAGEM!H1280="","",PASSAGEM!H1280)</f>
        <v>0</v>
      </c>
      <c r="H1280" s="3">
        <f>IF(PASSAGEM!I1280="","",PASSAGEM!I1280)</f>
        <v>0</v>
      </c>
      <c r="I1280" s="3">
        <f>IF(PASSAGEM!J1280="","",PASSAGEM!J1280)</f>
        <v>0</v>
      </c>
      <c r="J1280" s="3">
        <f>IF(PASSAGEM!K1280="","",PASSAGEM!K1280)</f>
        <v>0</v>
      </c>
      <c r="K1280" s="3">
        <f>IF(PASSAGEM!L1280="","",PASSAGEM!L1280)</f>
        <v>0</v>
      </c>
      <c r="L1280" s="3">
        <f>IF(PASSAGEM!M1280="","",PASSAGEM!M1280)</f>
        <v>0</v>
      </c>
      <c r="M1280" s="3">
        <f>IF(PASSAGEM!N1280="","",PASSAGEM!N1280)</f>
        <v>0</v>
      </c>
      <c r="N1280" s="2" t="str">
        <f>IF(PASSAGEM!O1280="","",PASSAGEM!O1280)</f>
        <v>20250630</v>
      </c>
      <c r="O1280" s="2" t="str">
        <f>IF(PASSAGEM!P1280="","",PASSAGEM!P1280)</f>
        <v>PREMIO</v>
      </c>
    </row>
    <row r="1281" spans="1:15" x14ac:dyDescent="0.25">
      <c r="A1281" s="2">
        <f>IF(PASSAGEM!B1281="","",PASSAGEM!B1281)</f>
        <v>6300</v>
      </c>
      <c r="B1281" s="2">
        <f>IF(PASSAGEM!C1281="","",PASSAGEM!C1281)</f>
        <v>6142</v>
      </c>
      <c r="C1281" s="2">
        <f>IF(PASSAGEM!D1281="","",PASSAGEM!D1281)</f>
        <v>155550020483</v>
      </c>
      <c r="D1281" s="2" t="str">
        <f>IF(PASSAGEM!E1281="","",PASSAGEM!E1281)</f>
        <v>SIVIRINA ALVES DUARTE</v>
      </c>
      <c r="E1281" s="3">
        <f>IF(PASSAGEM!F1281="","",PASSAGEM!F1281)</f>
        <v>0</v>
      </c>
      <c r="F1281" s="3">
        <f>IF(PASSAGEM!G1281="","",PASSAGEM!G1281)</f>
        <v>0</v>
      </c>
      <c r="G1281" s="3">
        <f>IF(PASSAGEM!H1281="","",PASSAGEM!H1281)</f>
        <v>0</v>
      </c>
      <c r="H1281" s="3">
        <f>IF(PASSAGEM!I1281="","",PASSAGEM!I1281)</f>
        <v>0</v>
      </c>
      <c r="I1281" s="3">
        <f>IF(PASSAGEM!J1281="","",PASSAGEM!J1281)</f>
        <v>23.42</v>
      </c>
      <c r="J1281" s="3">
        <f>IF(PASSAGEM!K1281="","",PASSAGEM!K1281)</f>
        <v>0</v>
      </c>
      <c r="K1281" s="3">
        <f>IF(PASSAGEM!L1281="","",PASSAGEM!L1281)</f>
        <v>0</v>
      </c>
      <c r="L1281" s="3">
        <f>IF(PASSAGEM!M1281="","",PASSAGEM!M1281)</f>
        <v>0</v>
      </c>
      <c r="M1281" s="3">
        <f>IF(PASSAGEM!N1281="","",PASSAGEM!N1281)</f>
        <v>0</v>
      </c>
      <c r="N1281" s="2" t="str">
        <f>IF(PASSAGEM!O1281="","",PASSAGEM!O1281)</f>
        <v>20250630</v>
      </c>
      <c r="O1281" s="2" t="str">
        <f>IF(PASSAGEM!P1281="","",PASSAGEM!P1281)</f>
        <v>PREMIO</v>
      </c>
    </row>
    <row r="1282" spans="1:15" x14ac:dyDescent="0.25">
      <c r="A1282" s="2">
        <f>IF(PASSAGEM!B1282="","",PASSAGEM!B1282)</f>
        <v>6300</v>
      </c>
      <c r="B1282" s="2">
        <f>IF(PASSAGEM!C1282="","",PASSAGEM!C1282)</f>
        <v>6142</v>
      </c>
      <c r="C1282" s="2">
        <f>IF(PASSAGEM!D1282="","",PASSAGEM!D1282)</f>
        <v>155550029599</v>
      </c>
      <c r="D1282" s="2" t="str">
        <f>IF(PASSAGEM!E1282="","",PASSAGEM!E1282)</f>
        <v>CLAUDIA PELISSARI</v>
      </c>
      <c r="E1282" s="3">
        <f>IF(PASSAGEM!F1282="","",PASSAGEM!F1282)</f>
        <v>43.03</v>
      </c>
      <c r="F1282" s="3">
        <f>IF(PASSAGEM!G1282="","",PASSAGEM!G1282)</f>
        <v>0</v>
      </c>
      <c r="G1282" s="3">
        <f>IF(PASSAGEM!H1282="","",PASSAGEM!H1282)</f>
        <v>0</v>
      </c>
      <c r="H1282" s="3">
        <f>IF(PASSAGEM!I1282="","",PASSAGEM!I1282)</f>
        <v>0</v>
      </c>
      <c r="I1282" s="3">
        <f>IF(PASSAGEM!J1282="","",PASSAGEM!J1282)</f>
        <v>0</v>
      </c>
      <c r="J1282" s="3">
        <f>IF(PASSAGEM!K1282="","",PASSAGEM!K1282)</f>
        <v>0</v>
      </c>
      <c r="K1282" s="3">
        <f>IF(PASSAGEM!L1282="","",PASSAGEM!L1282)</f>
        <v>0</v>
      </c>
      <c r="L1282" s="3">
        <f>IF(PASSAGEM!M1282="","",PASSAGEM!M1282)</f>
        <v>0</v>
      </c>
      <c r="M1282" s="3">
        <f>IF(PASSAGEM!N1282="","",PASSAGEM!N1282)</f>
        <v>0</v>
      </c>
      <c r="N1282" s="2" t="str">
        <f>IF(PASSAGEM!O1282="","",PASSAGEM!O1282)</f>
        <v>20250630</v>
      </c>
      <c r="O1282" s="2" t="str">
        <f>IF(PASSAGEM!P1282="","",PASSAGEM!P1282)</f>
        <v>PREMIO</v>
      </c>
    </row>
    <row r="1283" spans="1:15" x14ac:dyDescent="0.25">
      <c r="A1283" s="2">
        <f>IF(PASSAGEM!B1283="","",PASSAGEM!B1283)</f>
        <v>6300</v>
      </c>
      <c r="B1283" s="2">
        <f>IF(PASSAGEM!C1283="","",PASSAGEM!C1283)</f>
        <v>6142</v>
      </c>
      <c r="C1283" s="2">
        <f>IF(PASSAGEM!D1283="","",PASSAGEM!D1283)</f>
        <v>155550029599</v>
      </c>
      <c r="D1283" s="2" t="str">
        <f>IF(PASSAGEM!E1283="","",PASSAGEM!E1283)</f>
        <v>CLAUDIA PELISSARI</v>
      </c>
      <c r="E1283" s="3">
        <f>IF(PASSAGEM!F1283="","",PASSAGEM!F1283)</f>
        <v>0</v>
      </c>
      <c r="F1283" s="3">
        <f>IF(PASSAGEM!G1283="","",PASSAGEM!G1283)</f>
        <v>0</v>
      </c>
      <c r="G1283" s="3">
        <f>IF(PASSAGEM!H1283="","",PASSAGEM!H1283)</f>
        <v>0</v>
      </c>
      <c r="H1283" s="3">
        <f>IF(PASSAGEM!I1283="","",PASSAGEM!I1283)</f>
        <v>0</v>
      </c>
      <c r="I1283" s="3">
        <f>IF(PASSAGEM!J1283="","",PASSAGEM!J1283)</f>
        <v>21.59</v>
      </c>
      <c r="J1283" s="3">
        <f>IF(PASSAGEM!K1283="","",PASSAGEM!K1283)</f>
        <v>0</v>
      </c>
      <c r="K1283" s="3">
        <f>IF(PASSAGEM!L1283="","",PASSAGEM!L1283)</f>
        <v>0</v>
      </c>
      <c r="L1283" s="3">
        <f>IF(PASSAGEM!M1283="","",PASSAGEM!M1283)</f>
        <v>0</v>
      </c>
      <c r="M1283" s="3">
        <f>IF(PASSAGEM!N1283="","",PASSAGEM!N1283)</f>
        <v>0</v>
      </c>
      <c r="N1283" s="2" t="str">
        <f>IF(PASSAGEM!O1283="","",PASSAGEM!O1283)</f>
        <v>20250630</v>
      </c>
      <c r="O1283" s="2" t="str">
        <f>IF(PASSAGEM!P1283="","",PASSAGEM!P1283)</f>
        <v>PREMIO</v>
      </c>
    </row>
    <row r="1284" spans="1:15" x14ac:dyDescent="0.25">
      <c r="A1284" s="2">
        <f>IF(PASSAGEM!B1284="","",PASSAGEM!B1284)</f>
        <v>6300</v>
      </c>
      <c r="B1284" s="2">
        <f>IF(PASSAGEM!C1284="","",PASSAGEM!C1284)</f>
        <v>6142</v>
      </c>
      <c r="C1284" s="2">
        <f>IF(PASSAGEM!D1284="","",PASSAGEM!D1284)</f>
        <v>155550029750</v>
      </c>
      <c r="D1284" s="2" t="str">
        <f>IF(PASSAGEM!E1284="","",PASSAGEM!E1284)</f>
        <v>WENDEL WESLEN DO CARMO</v>
      </c>
      <c r="E1284" s="3">
        <f>IF(PASSAGEM!F1284="","",PASSAGEM!F1284)</f>
        <v>28.17</v>
      </c>
      <c r="F1284" s="3">
        <f>IF(PASSAGEM!G1284="","",PASSAGEM!G1284)</f>
        <v>0</v>
      </c>
      <c r="G1284" s="3">
        <f>IF(PASSAGEM!H1284="","",PASSAGEM!H1284)</f>
        <v>0</v>
      </c>
      <c r="H1284" s="3">
        <f>IF(PASSAGEM!I1284="","",PASSAGEM!I1284)</f>
        <v>0</v>
      </c>
      <c r="I1284" s="3">
        <f>IF(PASSAGEM!J1284="","",PASSAGEM!J1284)</f>
        <v>0</v>
      </c>
      <c r="J1284" s="3">
        <f>IF(PASSAGEM!K1284="","",PASSAGEM!K1284)</f>
        <v>0</v>
      </c>
      <c r="K1284" s="3">
        <f>IF(PASSAGEM!L1284="","",PASSAGEM!L1284)</f>
        <v>0</v>
      </c>
      <c r="L1284" s="3">
        <f>IF(PASSAGEM!M1284="","",PASSAGEM!M1284)</f>
        <v>0</v>
      </c>
      <c r="M1284" s="3">
        <f>IF(PASSAGEM!N1284="","",PASSAGEM!N1284)</f>
        <v>0</v>
      </c>
      <c r="N1284" s="2" t="str">
        <f>IF(PASSAGEM!O1284="","",PASSAGEM!O1284)</f>
        <v>20250630</v>
      </c>
      <c r="O1284" s="2" t="str">
        <f>IF(PASSAGEM!P1284="","",PASSAGEM!P1284)</f>
        <v>PREMIO</v>
      </c>
    </row>
    <row r="1285" spans="1:15" x14ac:dyDescent="0.25">
      <c r="A1285" s="2">
        <f>IF(PASSAGEM!B1285="","",PASSAGEM!B1285)</f>
        <v>6300</v>
      </c>
      <c r="B1285" s="2">
        <f>IF(PASSAGEM!C1285="","",PASSAGEM!C1285)</f>
        <v>6142</v>
      </c>
      <c r="C1285" s="2">
        <f>IF(PASSAGEM!D1285="","",PASSAGEM!D1285)</f>
        <v>155550029750</v>
      </c>
      <c r="D1285" s="2" t="str">
        <f>IF(PASSAGEM!E1285="","",PASSAGEM!E1285)</f>
        <v>WENDEL WESLEN DO CARMO</v>
      </c>
      <c r="E1285" s="3">
        <f>IF(PASSAGEM!F1285="","",PASSAGEM!F1285)</f>
        <v>0</v>
      </c>
      <c r="F1285" s="3">
        <f>IF(PASSAGEM!G1285="","",PASSAGEM!G1285)</f>
        <v>0</v>
      </c>
      <c r="G1285" s="3">
        <f>IF(PASSAGEM!H1285="","",PASSAGEM!H1285)</f>
        <v>0</v>
      </c>
      <c r="H1285" s="3">
        <f>IF(PASSAGEM!I1285="","",PASSAGEM!I1285)</f>
        <v>0</v>
      </c>
      <c r="I1285" s="3">
        <f>IF(PASSAGEM!J1285="","",PASSAGEM!J1285)</f>
        <v>22.12</v>
      </c>
      <c r="J1285" s="3">
        <f>IF(PASSAGEM!K1285="","",PASSAGEM!K1285)</f>
        <v>0</v>
      </c>
      <c r="K1285" s="3">
        <f>IF(PASSAGEM!L1285="","",PASSAGEM!L1285)</f>
        <v>0</v>
      </c>
      <c r="L1285" s="3">
        <f>IF(PASSAGEM!M1285="","",PASSAGEM!M1285)</f>
        <v>0</v>
      </c>
      <c r="M1285" s="3">
        <f>IF(PASSAGEM!N1285="","",PASSAGEM!N1285)</f>
        <v>0</v>
      </c>
      <c r="N1285" s="2" t="str">
        <f>IF(PASSAGEM!O1285="","",PASSAGEM!O1285)</f>
        <v>20250630</v>
      </c>
      <c r="O1285" s="2" t="str">
        <f>IF(PASSAGEM!P1285="","",PASSAGEM!P1285)</f>
        <v>PREMIO</v>
      </c>
    </row>
    <row r="1286" spans="1:15" x14ac:dyDescent="0.25">
      <c r="A1286" s="2">
        <f>IF(PASSAGEM!B1286="","",PASSAGEM!B1286)</f>
        <v>6300</v>
      </c>
      <c r="B1286" s="2">
        <f>IF(PASSAGEM!C1286="","",PASSAGEM!C1286)</f>
        <v>6142</v>
      </c>
      <c r="C1286" s="2">
        <f>IF(PASSAGEM!D1286="","",PASSAGEM!D1286)</f>
        <v>155550031085</v>
      </c>
      <c r="D1286" s="2" t="str">
        <f>IF(PASSAGEM!E1286="","",PASSAGEM!E1286)</f>
        <v>GEILSON PEREIRA CORREA</v>
      </c>
      <c r="E1286" s="3">
        <f>IF(PASSAGEM!F1286="","",PASSAGEM!F1286)</f>
        <v>78.61</v>
      </c>
      <c r="F1286" s="3">
        <f>IF(PASSAGEM!G1286="","",PASSAGEM!G1286)</f>
        <v>0</v>
      </c>
      <c r="G1286" s="3">
        <f>IF(PASSAGEM!H1286="","",PASSAGEM!H1286)</f>
        <v>0</v>
      </c>
      <c r="H1286" s="3">
        <f>IF(PASSAGEM!I1286="","",PASSAGEM!I1286)</f>
        <v>0</v>
      </c>
      <c r="I1286" s="3">
        <f>IF(PASSAGEM!J1286="","",PASSAGEM!J1286)</f>
        <v>0</v>
      </c>
      <c r="J1286" s="3">
        <f>IF(PASSAGEM!K1286="","",PASSAGEM!K1286)</f>
        <v>0</v>
      </c>
      <c r="K1286" s="3">
        <f>IF(PASSAGEM!L1286="","",PASSAGEM!L1286)</f>
        <v>0</v>
      </c>
      <c r="L1286" s="3">
        <f>IF(PASSAGEM!M1286="","",PASSAGEM!M1286)</f>
        <v>0</v>
      </c>
      <c r="M1286" s="3">
        <f>IF(PASSAGEM!N1286="","",PASSAGEM!N1286)</f>
        <v>0</v>
      </c>
      <c r="N1286" s="2" t="str">
        <f>IF(PASSAGEM!O1286="","",PASSAGEM!O1286)</f>
        <v>20250630</v>
      </c>
      <c r="O1286" s="2" t="str">
        <f>IF(PASSAGEM!P1286="","",PASSAGEM!P1286)</f>
        <v>PREMIO</v>
      </c>
    </row>
    <row r="1287" spans="1:15" x14ac:dyDescent="0.25">
      <c r="A1287" s="2">
        <f>IF(PASSAGEM!B1287="","",PASSAGEM!B1287)</f>
        <v>6300</v>
      </c>
      <c r="B1287" s="2">
        <f>IF(PASSAGEM!C1287="","",PASSAGEM!C1287)</f>
        <v>6142</v>
      </c>
      <c r="C1287" s="2">
        <f>IF(PASSAGEM!D1287="","",PASSAGEM!D1287)</f>
        <v>155550031085</v>
      </c>
      <c r="D1287" s="2" t="str">
        <f>IF(PASSAGEM!E1287="","",PASSAGEM!E1287)</f>
        <v>GEILSON PEREIRA CORREA</v>
      </c>
      <c r="E1287" s="3">
        <f>IF(PASSAGEM!F1287="","",PASSAGEM!F1287)</f>
        <v>0</v>
      </c>
      <c r="F1287" s="3">
        <f>IF(PASSAGEM!G1287="","",PASSAGEM!G1287)</f>
        <v>0</v>
      </c>
      <c r="G1287" s="3">
        <f>IF(PASSAGEM!H1287="","",PASSAGEM!H1287)</f>
        <v>0</v>
      </c>
      <c r="H1287" s="3">
        <f>IF(PASSAGEM!I1287="","",PASSAGEM!I1287)</f>
        <v>0</v>
      </c>
      <c r="I1287" s="3">
        <f>IF(PASSAGEM!J1287="","",PASSAGEM!J1287)</f>
        <v>20.3</v>
      </c>
      <c r="J1287" s="3">
        <f>IF(PASSAGEM!K1287="","",PASSAGEM!K1287)</f>
        <v>0</v>
      </c>
      <c r="K1287" s="3">
        <f>IF(PASSAGEM!L1287="","",PASSAGEM!L1287)</f>
        <v>0</v>
      </c>
      <c r="L1287" s="3">
        <f>IF(PASSAGEM!M1287="","",PASSAGEM!M1287)</f>
        <v>0</v>
      </c>
      <c r="M1287" s="3">
        <f>IF(PASSAGEM!N1287="","",PASSAGEM!N1287)</f>
        <v>0</v>
      </c>
      <c r="N1287" s="2" t="str">
        <f>IF(PASSAGEM!O1287="","",PASSAGEM!O1287)</f>
        <v>20250630</v>
      </c>
      <c r="O1287" s="2" t="str">
        <f>IF(PASSAGEM!P1287="","",PASSAGEM!P1287)</f>
        <v>PREMIO</v>
      </c>
    </row>
    <row r="1288" spans="1:15" x14ac:dyDescent="0.25">
      <c r="A1288" s="2">
        <f>IF(PASSAGEM!B1288="","",PASSAGEM!B1288)</f>
        <v>6300</v>
      </c>
      <c r="B1288" s="2">
        <f>IF(PASSAGEM!C1288="","",PASSAGEM!C1288)</f>
        <v>6142</v>
      </c>
      <c r="C1288" s="2">
        <f>IF(PASSAGEM!D1288="","",PASSAGEM!D1288)</f>
        <v>155550037724</v>
      </c>
      <c r="D1288" s="2" t="str">
        <f>IF(PASSAGEM!E1288="","",PASSAGEM!E1288)</f>
        <v>TONY MAGRI BACELLAR</v>
      </c>
      <c r="E1288" s="3">
        <f>IF(PASSAGEM!F1288="","",PASSAGEM!F1288)</f>
        <v>43.72</v>
      </c>
      <c r="F1288" s="3">
        <f>IF(PASSAGEM!G1288="","",PASSAGEM!G1288)</f>
        <v>0</v>
      </c>
      <c r="G1288" s="3">
        <f>IF(PASSAGEM!H1288="","",PASSAGEM!H1288)</f>
        <v>0</v>
      </c>
      <c r="H1288" s="3">
        <f>IF(PASSAGEM!I1288="","",PASSAGEM!I1288)</f>
        <v>0</v>
      </c>
      <c r="I1288" s="3">
        <f>IF(PASSAGEM!J1288="","",PASSAGEM!J1288)</f>
        <v>0</v>
      </c>
      <c r="J1288" s="3">
        <f>IF(PASSAGEM!K1288="","",PASSAGEM!K1288)</f>
        <v>0</v>
      </c>
      <c r="K1288" s="3">
        <f>IF(PASSAGEM!L1288="","",PASSAGEM!L1288)</f>
        <v>0</v>
      </c>
      <c r="L1288" s="3">
        <f>IF(PASSAGEM!M1288="","",PASSAGEM!M1288)</f>
        <v>0</v>
      </c>
      <c r="M1288" s="3">
        <f>IF(PASSAGEM!N1288="","",PASSAGEM!N1288)</f>
        <v>0</v>
      </c>
      <c r="N1288" s="2" t="str">
        <f>IF(PASSAGEM!O1288="","",PASSAGEM!O1288)</f>
        <v>20250630</v>
      </c>
      <c r="O1288" s="2" t="str">
        <f>IF(PASSAGEM!P1288="","",PASSAGEM!P1288)</f>
        <v>PREMIO</v>
      </c>
    </row>
    <row r="1289" spans="1:15" x14ac:dyDescent="0.25">
      <c r="A1289" s="2">
        <f>IF(PASSAGEM!B1289="","",PASSAGEM!B1289)</f>
        <v>6300</v>
      </c>
      <c r="B1289" s="2">
        <f>IF(PASSAGEM!C1289="","",PASSAGEM!C1289)</f>
        <v>6142</v>
      </c>
      <c r="C1289" s="2">
        <f>IF(PASSAGEM!D1289="","",PASSAGEM!D1289)</f>
        <v>155550037724</v>
      </c>
      <c r="D1289" s="2" t="str">
        <f>IF(PASSAGEM!E1289="","",PASSAGEM!E1289)</f>
        <v>TONY MAGRI BACELLAR</v>
      </c>
      <c r="E1289" s="3">
        <f>IF(PASSAGEM!F1289="","",PASSAGEM!F1289)</f>
        <v>0</v>
      </c>
      <c r="F1289" s="3">
        <f>IF(PASSAGEM!G1289="","",PASSAGEM!G1289)</f>
        <v>0</v>
      </c>
      <c r="G1289" s="3">
        <f>IF(PASSAGEM!H1289="","",PASSAGEM!H1289)</f>
        <v>0</v>
      </c>
      <c r="H1289" s="3">
        <f>IF(PASSAGEM!I1289="","",PASSAGEM!I1289)</f>
        <v>0</v>
      </c>
      <c r="I1289" s="3">
        <f>IF(PASSAGEM!J1289="","",PASSAGEM!J1289)</f>
        <v>34.64</v>
      </c>
      <c r="J1289" s="3">
        <f>IF(PASSAGEM!K1289="","",PASSAGEM!K1289)</f>
        <v>0</v>
      </c>
      <c r="K1289" s="3">
        <f>IF(PASSAGEM!L1289="","",PASSAGEM!L1289)</f>
        <v>0</v>
      </c>
      <c r="L1289" s="3">
        <f>IF(PASSAGEM!M1289="","",PASSAGEM!M1289)</f>
        <v>0</v>
      </c>
      <c r="M1289" s="3">
        <f>IF(PASSAGEM!N1289="","",PASSAGEM!N1289)</f>
        <v>0</v>
      </c>
      <c r="N1289" s="2" t="str">
        <f>IF(PASSAGEM!O1289="","",PASSAGEM!O1289)</f>
        <v>20250630</v>
      </c>
      <c r="O1289" s="2" t="str">
        <f>IF(PASSAGEM!P1289="","",PASSAGEM!P1289)</f>
        <v>PREMIO</v>
      </c>
    </row>
    <row r="1290" spans="1:15" x14ac:dyDescent="0.25">
      <c r="A1290" s="2">
        <f>IF(PASSAGEM!B1290="","",PASSAGEM!B1290)</f>
        <v>6300</v>
      </c>
      <c r="B1290" s="2">
        <f>IF(PASSAGEM!C1290="","",PASSAGEM!C1290)</f>
        <v>6142</v>
      </c>
      <c r="C1290" s="2">
        <f>IF(PASSAGEM!D1290="","",PASSAGEM!D1290)</f>
        <v>155550045418</v>
      </c>
      <c r="D1290" s="2" t="str">
        <f>IF(PASSAGEM!E1290="","",PASSAGEM!E1290)</f>
        <v>ERIC DEMETRIO SAMAHA</v>
      </c>
      <c r="E1290" s="3">
        <f>IF(PASSAGEM!F1290="","",PASSAGEM!F1290)</f>
        <v>111.63</v>
      </c>
      <c r="F1290" s="3">
        <f>IF(PASSAGEM!G1290="","",PASSAGEM!G1290)</f>
        <v>0</v>
      </c>
      <c r="G1290" s="3">
        <f>IF(PASSAGEM!H1290="","",PASSAGEM!H1290)</f>
        <v>0</v>
      </c>
      <c r="H1290" s="3">
        <f>IF(PASSAGEM!I1290="","",PASSAGEM!I1290)</f>
        <v>0</v>
      </c>
      <c r="I1290" s="3">
        <f>IF(PASSAGEM!J1290="","",PASSAGEM!J1290)</f>
        <v>0</v>
      </c>
      <c r="J1290" s="3">
        <f>IF(PASSAGEM!K1290="","",PASSAGEM!K1290)</f>
        <v>0</v>
      </c>
      <c r="K1290" s="3">
        <f>IF(PASSAGEM!L1290="","",PASSAGEM!L1290)</f>
        <v>0</v>
      </c>
      <c r="L1290" s="3">
        <f>IF(PASSAGEM!M1290="","",PASSAGEM!M1290)</f>
        <v>0</v>
      </c>
      <c r="M1290" s="3">
        <f>IF(PASSAGEM!N1290="","",PASSAGEM!N1290)</f>
        <v>0</v>
      </c>
      <c r="N1290" s="2" t="str">
        <f>IF(PASSAGEM!O1290="","",PASSAGEM!O1290)</f>
        <v>20250630</v>
      </c>
      <c r="O1290" s="2" t="str">
        <f>IF(PASSAGEM!P1290="","",PASSAGEM!P1290)</f>
        <v>PREMIO</v>
      </c>
    </row>
    <row r="1291" spans="1:15" x14ac:dyDescent="0.25">
      <c r="A1291" s="2">
        <f>IF(PASSAGEM!B1291="","",PASSAGEM!B1291)</f>
        <v>6300</v>
      </c>
      <c r="B1291" s="2">
        <f>IF(PASSAGEM!C1291="","",PASSAGEM!C1291)</f>
        <v>6142</v>
      </c>
      <c r="C1291" s="2">
        <f>IF(PASSAGEM!D1291="","",PASSAGEM!D1291)</f>
        <v>155550045418</v>
      </c>
      <c r="D1291" s="2" t="str">
        <f>IF(PASSAGEM!E1291="","",PASSAGEM!E1291)</f>
        <v>ERIC DEMETRIO SAMAHA</v>
      </c>
      <c r="E1291" s="3">
        <f>IF(PASSAGEM!F1291="","",PASSAGEM!F1291)</f>
        <v>0</v>
      </c>
      <c r="F1291" s="3">
        <f>IF(PASSAGEM!G1291="","",PASSAGEM!G1291)</f>
        <v>0</v>
      </c>
      <c r="G1291" s="3">
        <f>IF(PASSAGEM!H1291="","",PASSAGEM!H1291)</f>
        <v>0</v>
      </c>
      <c r="H1291" s="3">
        <f>IF(PASSAGEM!I1291="","",PASSAGEM!I1291)</f>
        <v>0</v>
      </c>
      <c r="I1291" s="3">
        <f>IF(PASSAGEM!J1291="","",PASSAGEM!J1291)</f>
        <v>36.229999999999997</v>
      </c>
      <c r="J1291" s="3">
        <f>IF(PASSAGEM!K1291="","",PASSAGEM!K1291)</f>
        <v>0</v>
      </c>
      <c r="K1291" s="3">
        <f>IF(PASSAGEM!L1291="","",PASSAGEM!L1291)</f>
        <v>0</v>
      </c>
      <c r="L1291" s="3">
        <f>IF(PASSAGEM!M1291="","",PASSAGEM!M1291)</f>
        <v>0</v>
      </c>
      <c r="M1291" s="3">
        <f>IF(PASSAGEM!N1291="","",PASSAGEM!N1291)</f>
        <v>0</v>
      </c>
      <c r="N1291" s="2" t="str">
        <f>IF(PASSAGEM!O1291="","",PASSAGEM!O1291)</f>
        <v>20250630</v>
      </c>
      <c r="O1291" s="2" t="str">
        <f>IF(PASSAGEM!P1291="","",PASSAGEM!P1291)</f>
        <v>PREMIO</v>
      </c>
    </row>
    <row r="1292" spans="1:15" x14ac:dyDescent="0.25">
      <c r="A1292" s="2">
        <f>IF(PASSAGEM!B1292="","",PASSAGEM!B1292)</f>
        <v>6300</v>
      </c>
      <c r="B1292" s="2">
        <f>IF(PASSAGEM!C1292="","",PASSAGEM!C1292)</f>
        <v>6142</v>
      </c>
      <c r="C1292" s="2">
        <f>IF(PASSAGEM!D1292="","",PASSAGEM!D1292)</f>
        <v>155550054383</v>
      </c>
      <c r="D1292" s="2" t="str">
        <f>IF(PASSAGEM!E1292="","",PASSAGEM!E1292)</f>
        <v>ELENICE VILELA PARAGUASSU</v>
      </c>
      <c r="E1292" s="3">
        <f>IF(PASSAGEM!F1292="","",PASSAGEM!F1292)</f>
        <v>29.79</v>
      </c>
      <c r="F1292" s="3">
        <f>IF(PASSAGEM!G1292="","",PASSAGEM!G1292)</f>
        <v>0</v>
      </c>
      <c r="G1292" s="3">
        <f>IF(PASSAGEM!H1292="","",PASSAGEM!H1292)</f>
        <v>0</v>
      </c>
      <c r="H1292" s="3">
        <f>IF(PASSAGEM!I1292="","",PASSAGEM!I1292)</f>
        <v>0</v>
      </c>
      <c r="I1292" s="3">
        <f>IF(PASSAGEM!J1292="","",PASSAGEM!J1292)</f>
        <v>0</v>
      </c>
      <c r="J1292" s="3">
        <f>IF(PASSAGEM!K1292="","",PASSAGEM!K1292)</f>
        <v>0</v>
      </c>
      <c r="K1292" s="3">
        <f>IF(PASSAGEM!L1292="","",PASSAGEM!L1292)</f>
        <v>0</v>
      </c>
      <c r="L1292" s="3">
        <f>IF(PASSAGEM!M1292="","",PASSAGEM!M1292)</f>
        <v>0</v>
      </c>
      <c r="M1292" s="3">
        <f>IF(PASSAGEM!N1292="","",PASSAGEM!N1292)</f>
        <v>0</v>
      </c>
      <c r="N1292" s="2" t="str">
        <f>IF(PASSAGEM!O1292="","",PASSAGEM!O1292)</f>
        <v>20250630</v>
      </c>
      <c r="O1292" s="2" t="str">
        <f>IF(PASSAGEM!P1292="","",PASSAGEM!P1292)</f>
        <v>PREMIO</v>
      </c>
    </row>
    <row r="1293" spans="1:15" x14ac:dyDescent="0.25">
      <c r="A1293" s="2">
        <f>IF(PASSAGEM!B1293="","",PASSAGEM!B1293)</f>
        <v>6300</v>
      </c>
      <c r="B1293" s="2">
        <f>IF(PASSAGEM!C1293="","",PASSAGEM!C1293)</f>
        <v>6142</v>
      </c>
      <c r="C1293" s="2">
        <f>IF(PASSAGEM!D1293="","",PASSAGEM!D1293)</f>
        <v>155550054383</v>
      </c>
      <c r="D1293" s="2" t="str">
        <f>IF(PASSAGEM!E1293="","",PASSAGEM!E1293)</f>
        <v>ELENICE VILELA PARAGUASSU</v>
      </c>
      <c r="E1293" s="3">
        <f>IF(PASSAGEM!F1293="","",PASSAGEM!F1293)</f>
        <v>0</v>
      </c>
      <c r="F1293" s="3">
        <f>IF(PASSAGEM!G1293="","",PASSAGEM!G1293)</f>
        <v>0</v>
      </c>
      <c r="G1293" s="3">
        <f>IF(PASSAGEM!H1293="","",PASSAGEM!H1293)</f>
        <v>0</v>
      </c>
      <c r="H1293" s="3">
        <f>IF(PASSAGEM!I1293="","",PASSAGEM!I1293)</f>
        <v>0</v>
      </c>
      <c r="I1293" s="3">
        <f>IF(PASSAGEM!J1293="","",PASSAGEM!J1293)</f>
        <v>20.91</v>
      </c>
      <c r="J1293" s="3">
        <f>IF(PASSAGEM!K1293="","",PASSAGEM!K1293)</f>
        <v>0</v>
      </c>
      <c r="K1293" s="3">
        <f>IF(PASSAGEM!L1293="","",PASSAGEM!L1293)</f>
        <v>0</v>
      </c>
      <c r="L1293" s="3">
        <f>IF(PASSAGEM!M1293="","",PASSAGEM!M1293)</f>
        <v>0</v>
      </c>
      <c r="M1293" s="3">
        <f>IF(PASSAGEM!N1293="","",PASSAGEM!N1293)</f>
        <v>0</v>
      </c>
      <c r="N1293" s="2" t="str">
        <f>IF(PASSAGEM!O1293="","",PASSAGEM!O1293)</f>
        <v>20250630</v>
      </c>
      <c r="O1293" s="2" t="str">
        <f>IF(PASSAGEM!P1293="","",PASSAGEM!P1293)</f>
        <v>PREMIO</v>
      </c>
    </row>
    <row r="1294" spans="1:15" x14ac:dyDescent="0.25">
      <c r="A1294" s="2">
        <f>IF(PASSAGEM!B1294="","",PASSAGEM!B1294)</f>
        <v>6300</v>
      </c>
      <c r="B1294" s="2">
        <f>IF(PASSAGEM!C1294="","",PASSAGEM!C1294)</f>
        <v>6142</v>
      </c>
      <c r="C1294" s="2">
        <f>IF(PASSAGEM!D1294="","",PASSAGEM!D1294)</f>
        <v>155550058081</v>
      </c>
      <c r="D1294" s="2" t="str">
        <f>IF(PASSAGEM!E1294="","",PASSAGEM!E1294)</f>
        <v>ANNA MARGARIDA ZEEMANN DO PINHO</v>
      </c>
      <c r="E1294" s="3">
        <f>IF(PASSAGEM!F1294="","",PASSAGEM!F1294)</f>
        <v>93.38</v>
      </c>
      <c r="F1294" s="3">
        <f>IF(PASSAGEM!G1294="","",PASSAGEM!G1294)</f>
        <v>0</v>
      </c>
      <c r="G1294" s="3">
        <f>IF(PASSAGEM!H1294="","",PASSAGEM!H1294)</f>
        <v>0</v>
      </c>
      <c r="H1294" s="3">
        <f>IF(PASSAGEM!I1294="","",PASSAGEM!I1294)</f>
        <v>0</v>
      </c>
      <c r="I1294" s="3">
        <f>IF(PASSAGEM!J1294="","",PASSAGEM!J1294)</f>
        <v>0</v>
      </c>
      <c r="J1294" s="3">
        <f>IF(PASSAGEM!K1294="","",PASSAGEM!K1294)</f>
        <v>0</v>
      </c>
      <c r="K1294" s="3">
        <f>IF(PASSAGEM!L1294="","",PASSAGEM!L1294)</f>
        <v>0</v>
      </c>
      <c r="L1294" s="3">
        <f>IF(PASSAGEM!M1294="","",PASSAGEM!M1294)</f>
        <v>0</v>
      </c>
      <c r="M1294" s="3">
        <f>IF(PASSAGEM!N1294="","",PASSAGEM!N1294)</f>
        <v>0</v>
      </c>
      <c r="N1294" s="2" t="str">
        <f>IF(PASSAGEM!O1294="","",PASSAGEM!O1294)</f>
        <v>20250630</v>
      </c>
      <c r="O1294" s="2" t="str">
        <f>IF(PASSAGEM!P1294="","",PASSAGEM!P1294)</f>
        <v>PREMIO</v>
      </c>
    </row>
    <row r="1295" spans="1:15" x14ac:dyDescent="0.25">
      <c r="A1295" s="2">
        <f>IF(PASSAGEM!B1295="","",PASSAGEM!B1295)</f>
        <v>6300</v>
      </c>
      <c r="B1295" s="2">
        <f>IF(PASSAGEM!C1295="","",PASSAGEM!C1295)</f>
        <v>6142</v>
      </c>
      <c r="C1295" s="2">
        <f>IF(PASSAGEM!D1295="","",PASSAGEM!D1295)</f>
        <v>155550058081</v>
      </c>
      <c r="D1295" s="2" t="str">
        <f>IF(PASSAGEM!E1295="","",PASSAGEM!E1295)</f>
        <v>ANNA MARGARIDA ZEEMANN DO PINHO</v>
      </c>
      <c r="E1295" s="3">
        <f>IF(PASSAGEM!F1295="","",PASSAGEM!F1295)</f>
        <v>0</v>
      </c>
      <c r="F1295" s="3">
        <f>IF(PASSAGEM!G1295="","",PASSAGEM!G1295)</f>
        <v>0</v>
      </c>
      <c r="G1295" s="3">
        <f>IF(PASSAGEM!H1295="","",PASSAGEM!H1295)</f>
        <v>0</v>
      </c>
      <c r="H1295" s="3">
        <f>IF(PASSAGEM!I1295="","",PASSAGEM!I1295)</f>
        <v>0</v>
      </c>
      <c r="I1295" s="3">
        <f>IF(PASSAGEM!J1295="","",PASSAGEM!J1295)</f>
        <v>23.38</v>
      </c>
      <c r="J1295" s="3">
        <f>IF(PASSAGEM!K1295="","",PASSAGEM!K1295)</f>
        <v>0</v>
      </c>
      <c r="K1295" s="3">
        <f>IF(PASSAGEM!L1295="","",PASSAGEM!L1295)</f>
        <v>0</v>
      </c>
      <c r="L1295" s="3">
        <f>IF(PASSAGEM!M1295="","",PASSAGEM!M1295)</f>
        <v>0</v>
      </c>
      <c r="M1295" s="3">
        <f>IF(PASSAGEM!N1295="","",PASSAGEM!N1295)</f>
        <v>0</v>
      </c>
      <c r="N1295" s="2" t="str">
        <f>IF(PASSAGEM!O1295="","",PASSAGEM!O1295)</f>
        <v>20250630</v>
      </c>
      <c r="O1295" s="2" t="str">
        <f>IF(PASSAGEM!P1295="","",PASSAGEM!P1295)</f>
        <v>PREMIO</v>
      </c>
    </row>
    <row r="1296" spans="1:15" x14ac:dyDescent="0.25">
      <c r="A1296" s="2">
        <f>IF(PASSAGEM!B1296="","",PASSAGEM!B1296)</f>
        <v>6300</v>
      </c>
      <c r="B1296" s="2">
        <f>IF(PASSAGEM!C1296="","",PASSAGEM!C1296)</f>
        <v>6142</v>
      </c>
      <c r="C1296" s="2">
        <f>IF(PASSAGEM!D1296="","",PASSAGEM!D1296)</f>
        <v>155550059598</v>
      </c>
      <c r="D1296" s="2" t="str">
        <f>IF(PASSAGEM!E1296="","",PASSAGEM!E1296)</f>
        <v>LUCILENE GUEDES SOARES</v>
      </c>
      <c r="E1296" s="3">
        <f>IF(PASSAGEM!F1296="","",PASSAGEM!F1296)</f>
        <v>0</v>
      </c>
      <c r="F1296" s="3">
        <f>IF(PASSAGEM!G1296="","",PASSAGEM!G1296)</f>
        <v>0</v>
      </c>
      <c r="G1296" s="3">
        <f>IF(PASSAGEM!H1296="","",PASSAGEM!H1296)</f>
        <v>0</v>
      </c>
      <c r="H1296" s="3">
        <f>IF(PASSAGEM!I1296="","",PASSAGEM!I1296)</f>
        <v>0</v>
      </c>
      <c r="I1296" s="3">
        <f>IF(PASSAGEM!J1296="","",PASSAGEM!J1296)</f>
        <v>30.54</v>
      </c>
      <c r="J1296" s="3">
        <f>IF(PASSAGEM!K1296="","",PASSAGEM!K1296)</f>
        <v>0</v>
      </c>
      <c r="K1296" s="3">
        <f>IF(PASSAGEM!L1296="","",PASSAGEM!L1296)</f>
        <v>0</v>
      </c>
      <c r="L1296" s="3">
        <f>IF(PASSAGEM!M1296="","",PASSAGEM!M1296)</f>
        <v>0</v>
      </c>
      <c r="M1296" s="3">
        <f>IF(PASSAGEM!N1296="","",PASSAGEM!N1296)</f>
        <v>0</v>
      </c>
      <c r="N1296" s="2" t="str">
        <f>IF(PASSAGEM!O1296="","",PASSAGEM!O1296)</f>
        <v>20250630</v>
      </c>
      <c r="O1296" s="2" t="str">
        <f>IF(PASSAGEM!P1296="","",PASSAGEM!P1296)</f>
        <v>PREMIO</v>
      </c>
    </row>
    <row r="1297" spans="1:15" x14ac:dyDescent="0.25">
      <c r="A1297" s="2">
        <f>IF(PASSAGEM!B1297="","",PASSAGEM!B1297)</f>
        <v>6300</v>
      </c>
      <c r="B1297" s="2">
        <f>IF(PASSAGEM!C1297="","",PASSAGEM!C1297)</f>
        <v>6142</v>
      </c>
      <c r="C1297" s="2">
        <f>IF(PASSAGEM!D1297="","",PASSAGEM!D1297)</f>
        <v>155550061000</v>
      </c>
      <c r="D1297" s="2" t="str">
        <f>IF(PASSAGEM!E1297="","",PASSAGEM!E1297)</f>
        <v>THIAGO TIESSI SUZUKI</v>
      </c>
      <c r="E1297" s="3">
        <f>IF(PASSAGEM!F1297="","",PASSAGEM!F1297)</f>
        <v>42.71</v>
      </c>
      <c r="F1297" s="3">
        <f>IF(PASSAGEM!G1297="","",PASSAGEM!G1297)</f>
        <v>0</v>
      </c>
      <c r="G1297" s="3">
        <f>IF(PASSAGEM!H1297="","",PASSAGEM!H1297)</f>
        <v>0</v>
      </c>
      <c r="H1297" s="3">
        <f>IF(PASSAGEM!I1297="","",PASSAGEM!I1297)</f>
        <v>0</v>
      </c>
      <c r="I1297" s="3">
        <f>IF(PASSAGEM!J1297="","",PASSAGEM!J1297)</f>
        <v>0</v>
      </c>
      <c r="J1297" s="3">
        <f>IF(PASSAGEM!K1297="","",PASSAGEM!K1297)</f>
        <v>0</v>
      </c>
      <c r="K1297" s="3">
        <f>IF(PASSAGEM!L1297="","",PASSAGEM!L1297)</f>
        <v>0</v>
      </c>
      <c r="L1297" s="3">
        <f>IF(PASSAGEM!M1297="","",PASSAGEM!M1297)</f>
        <v>0</v>
      </c>
      <c r="M1297" s="3">
        <f>IF(PASSAGEM!N1297="","",PASSAGEM!N1297)</f>
        <v>0</v>
      </c>
      <c r="N1297" s="2" t="str">
        <f>IF(PASSAGEM!O1297="","",PASSAGEM!O1297)</f>
        <v>20250630</v>
      </c>
      <c r="O1297" s="2" t="str">
        <f>IF(PASSAGEM!P1297="","",PASSAGEM!P1297)</f>
        <v>PREMIO</v>
      </c>
    </row>
    <row r="1298" spans="1:15" x14ac:dyDescent="0.25">
      <c r="A1298" s="2">
        <f>IF(PASSAGEM!B1298="","",PASSAGEM!B1298)</f>
        <v>6300</v>
      </c>
      <c r="B1298" s="2">
        <f>IF(PASSAGEM!C1298="","",PASSAGEM!C1298)</f>
        <v>6142</v>
      </c>
      <c r="C1298" s="2">
        <f>IF(PASSAGEM!D1298="","",PASSAGEM!D1298)</f>
        <v>155550061000</v>
      </c>
      <c r="D1298" s="2" t="str">
        <f>IF(PASSAGEM!E1298="","",PASSAGEM!E1298)</f>
        <v>THIAGO TIESSI SUZUKI</v>
      </c>
      <c r="E1298" s="3">
        <f>IF(PASSAGEM!F1298="","",PASSAGEM!F1298)</f>
        <v>0</v>
      </c>
      <c r="F1298" s="3">
        <f>IF(PASSAGEM!G1298="","",PASSAGEM!G1298)</f>
        <v>0</v>
      </c>
      <c r="G1298" s="3">
        <f>IF(PASSAGEM!H1298="","",PASSAGEM!H1298)</f>
        <v>0</v>
      </c>
      <c r="H1298" s="3">
        <f>IF(PASSAGEM!I1298="","",PASSAGEM!I1298)</f>
        <v>0</v>
      </c>
      <c r="I1298" s="3">
        <f>IF(PASSAGEM!J1298="","",PASSAGEM!J1298)</f>
        <v>61.13</v>
      </c>
      <c r="J1298" s="3">
        <f>IF(PASSAGEM!K1298="","",PASSAGEM!K1298)</f>
        <v>0</v>
      </c>
      <c r="K1298" s="3">
        <f>IF(PASSAGEM!L1298="","",PASSAGEM!L1298)</f>
        <v>0</v>
      </c>
      <c r="L1298" s="3">
        <f>IF(PASSAGEM!M1298="","",PASSAGEM!M1298)</f>
        <v>0</v>
      </c>
      <c r="M1298" s="3">
        <f>IF(PASSAGEM!N1298="","",PASSAGEM!N1298)</f>
        <v>0</v>
      </c>
      <c r="N1298" s="2" t="str">
        <f>IF(PASSAGEM!O1298="","",PASSAGEM!O1298)</f>
        <v>20250630</v>
      </c>
      <c r="O1298" s="2" t="str">
        <f>IF(PASSAGEM!P1298="","",PASSAGEM!P1298)</f>
        <v>PREMIO</v>
      </c>
    </row>
    <row r="1299" spans="1:15" x14ac:dyDescent="0.25">
      <c r="A1299" s="2">
        <f>IF(PASSAGEM!B1299="","",PASSAGEM!B1299)</f>
        <v>6300</v>
      </c>
      <c r="B1299" s="2">
        <f>IF(PASSAGEM!C1299="","",PASSAGEM!C1299)</f>
        <v>6142</v>
      </c>
      <c r="C1299" s="2">
        <f>IF(PASSAGEM!D1299="","",PASSAGEM!D1299)</f>
        <v>155550061282</v>
      </c>
      <c r="D1299" s="2" t="str">
        <f>IF(PASSAGEM!E1299="","",PASSAGEM!E1299)</f>
        <v>MARCO ANTONIO DA SILVA OLIVEIRA</v>
      </c>
      <c r="E1299" s="3">
        <f>IF(PASSAGEM!F1299="","",PASSAGEM!F1299)</f>
        <v>22.24</v>
      </c>
      <c r="F1299" s="3">
        <f>IF(PASSAGEM!G1299="","",PASSAGEM!G1299)</f>
        <v>0</v>
      </c>
      <c r="G1299" s="3">
        <f>IF(PASSAGEM!H1299="","",PASSAGEM!H1299)</f>
        <v>0</v>
      </c>
      <c r="H1299" s="3">
        <f>IF(PASSAGEM!I1299="","",PASSAGEM!I1299)</f>
        <v>0</v>
      </c>
      <c r="I1299" s="3">
        <f>IF(PASSAGEM!J1299="","",PASSAGEM!J1299)</f>
        <v>0</v>
      </c>
      <c r="J1299" s="3">
        <f>IF(PASSAGEM!K1299="","",PASSAGEM!K1299)</f>
        <v>0</v>
      </c>
      <c r="K1299" s="3">
        <f>IF(PASSAGEM!L1299="","",PASSAGEM!L1299)</f>
        <v>0</v>
      </c>
      <c r="L1299" s="3">
        <f>IF(PASSAGEM!M1299="","",PASSAGEM!M1299)</f>
        <v>0</v>
      </c>
      <c r="M1299" s="3">
        <f>IF(PASSAGEM!N1299="","",PASSAGEM!N1299)</f>
        <v>0</v>
      </c>
      <c r="N1299" s="2" t="str">
        <f>IF(PASSAGEM!O1299="","",PASSAGEM!O1299)</f>
        <v>20250630</v>
      </c>
      <c r="O1299" s="2" t="str">
        <f>IF(PASSAGEM!P1299="","",PASSAGEM!P1299)</f>
        <v>PREMIO</v>
      </c>
    </row>
    <row r="1300" spans="1:15" x14ac:dyDescent="0.25">
      <c r="A1300" s="2">
        <f>IF(PASSAGEM!B1300="","",PASSAGEM!B1300)</f>
        <v>6300</v>
      </c>
      <c r="B1300" s="2">
        <f>IF(PASSAGEM!C1300="","",PASSAGEM!C1300)</f>
        <v>6142</v>
      </c>
      <c r="C1300" s="2">
        <f>IF(PASSAGEM!D1300="","",PASSAGEM!D1300)</f>
        <v>155550061282</v>
      </c>
      <c r="D1300" s="2" t="str">
        <f>IF(PASSAGEM!E1300="","",PASSAGEM!E1300)</f>
        <v>MARCO ANTONIO DA SILVA OLIVEIRA</v>
      </c>
      <c r="E1300" s="3">
        <f>IF(PASSAGEM!F1300="","",PASSAGEM!F1300)</f>
        <v>0</v>
      </c>
      <c r="F1300" s="3">
        <f>IF(PASSAGEM!G1300="","",PASSAGEM!G1300)</f>
        <v>0</v>
      </c>
      <c r="G1300" s="3">
        <f>IF(PASSAGEM!H1300="","",PASSAGEM!H1300)</f>
        <v>0</v>
      </c>
      <c r="H1300" s="3">
        <f>IF(PASSAGEM!I1300="","",PASSAGEM!I1300)</f>
        <v>0</v>
      </c>
      <c r="I1300" s="3">
        <f>IF(PASSAGEM!J1300="","",PASSAGEM!J1300)</f>
        <v>10.48</v>
      </c>
      <c r="J1300" s="3">
        <f>IF(PASSAGEM!K1300="","",PASSAGEM!K1300)</f>
        <v>0</v>
      </c>
      <c r="K1300" s="3">
        <f>IF(PASSAGEM!L1300="","",PASSAGEM!L1300)</f>
        <v>0</v>
      </c>
      <c r="L1300" s="3">
        <f>IF(PASSAGEM!M1300="","",PASSAGEM!M1300)</f>
        <v>0</v>
      </c>
      <c r="M1300" s="3">
        <f>IF(PASSAGEM!N1300="","",PASSAGEM!N1300)</f>
        <v>0</v>
      </c>
      <c r="N1300" s="2" t="str">
        <f>IF(PASSAGEM!O1300="","",PASSAGEM!O1300)</f>
        <v>20250630</v>
      </c>
      <c r="O1300" s="2" t="str">
        <f>IF(PASSAGEM!P1300="","",PASSAGEM!P1300)</f>
        <v>PREMIO</v>
      </c>
    </row>
    <row r="1301" spans="1:15" x14ac:dyDescent="0.25">
      <c r="A1301" s="2">
        <f>IF(PASSAGEM!B1301="","",PASSAGEM!B1301)</f>
        <v>6300</v>
      </c>
      <c r="B1301" s="2">
        <f>IF(PASSAGEM!C1301="","",PASSAGEM!C1301)</f>
        <v>6142</v>
      </c>
      <c r="C1301" s="2">
        <f>IF(PASSAGEM!D1301="","",PASSAGEM!D1301)</f>
        <v>155550064096</v>
      </c>
      <c r="D1301" s="2" t="str">
        <f>IF(PASSAGEM!E1301="","",PASSAGEM!E1301)</f>
        <v>REGINA CELIA CHAIA ROCHA</v>
      </c>
      <c r="E1301" s="3">
        <f>IF(PASSAGEM!F1301="","",PASSAGEM!F1301)</f>
        <v>102.85</v>
      </c>
      <c r="F1301" s="3">
        <f>IF(PASSAGEM!G1301="","",PASSAGEM!G1301)</f>
        <v>0</v>
      </c>
      <c r="G1301" s="3">
        <f>IF(PASSAGEM!H1301="","",PASSAGEM!H1301)</f>
        <v>0</v>
      </c>
      <c r="H1301" s="3">
        <f>IF(PASSAGEM!I1301="","",PASSAGEM!I1301)</f>
        <v>0</v>
      </c>
      <c r="I1301" s="3">
        <f>IF(PASSAGEM!J1301="","",PASSAGEM!J1301)</f>
        <v>0</v>
      </c>
      <c r="J1301" s="3">
        <f>IF(PASSAGEM!K1301="","",PASSAGEM!K1301)</f>
        <v>0</v>
      </c>
      <c r="K1301" s="3">
        <f>IF(PASSAGEM!L1301="","",PASSAGEM!L1301)</f>
        <v>0</v>
      </c>
      <c r="L1301" s="3">
        <f>IF(PASSAGEM!M1301="","",PASSAGEM!M1301)</f>
        <v>0</v>
      </c>
      <c r="M1301" s="3">
        <f>IF(PASSAGEM!N1301="","",PASSAGEM!N1301)</f>
        <v>0</v>
      </c>
      <c r="N1301" s="2" t="str">
        <f>IF(PASSAGEM!O1301="","",PASSAGEM!O1301)</f>
        <v>20250630</v>
      </c>
      <c r="O1301" s="2" t="str">
        <f>IF(PASSAGEM!P1301="","",PASSAGEM!P1301)</f>
        <v>PREMIO</v>
      </c>
    </row>
    <row r="1302" spans="1:15" x14ac:dyDescent="0.25">
      <c r="A1302" s="2">
        <f>IF(PASSAGEM!B1302="","",PASSAGEM!B1302)</f>
        <v>6300</v>
      </c>
      <c r="B1302" s="2">
        <f>IF(PASSAGEM!C1302="","",PASSAGEM!C1302)</f>
        <v>6142</v>
      </c>
      <c r="C1302" s="2">
        <f>IF(PASSAGEM!D1302="","",PASSAGEM!D1302)</f>
        <v>155550064096</v>
      </c>
      <c r="D1302" s="2" t="str">
        <f>IF(PASSAGEM!E1302="","",PASSAGEM!E1302)</f>
        <v>REGINA CELIA CHAIA ROCHA</v>
      </c>
      <c r="E1302" s="3">
        <f>IF(PASSAGEM!F1302="","",PASSAGEM!F1302)</f>
        <v>0</v>
      </c>
      <c r="F1302" s="3">
        <f>IF(PASSAGEM!G1302="","",PASSAGEM!G1302)</f>
        <v>0</v>
      </c>
      <c r="G1302" s="3">
        <f>IF(PASSAGEM!H1302="","",PASSAGEM!H1302)</f>
        <v>0</v>
      </c>
      <c r="H1302" s="3">
        <f>IF(PASSAGEM!I1302="","",PASSAGEM!I1302)</f>
        <v>0</v>
      </c>
      <c r="I1302" s="3">
        <f>IF(PASSAGEM!J1302="","",PASSAGEM!J1302)</f>
        <v>19.329999999999998</v>
      </c>
      <c r="J1302" s="3">
        <f>IF(PASSAGEM!K1302="","",PASSAGEM!K1302)</f>
        <v>0</v>
      </c>
      <c r="K1302" s="3">
        <f>IF(PASSAGEM!L1302="","",PASSAGEM!L1302)</f>
        <v>0</v>
      </c>
      <c r="L1302" s="3">
        <f>IF(PASSAGEM!M1302="","",PASSAGEM!M1302)</f>
        <v>0</v>
      </c>
      <c r="M1302" s="3">
        <f>IF(PASSAGEM!N1302="","",PASSAGEM!N1302)</f>
        <v>0</v>
      </c>
      <c r="N1302" s="2" t="str">
        <f>IF(PASSAGEM!O1302="","",PASSAGEM!O1302)</f>
        <v>20250630</v>
      </c>
      <c r="O1302" s="2" t="str">
        <f>IF(PASSAGEM!P1302="","",PASSAGEM!P1302)</f>
        <v>PREMIO</v>
      </c>
    </row>
    <row r="1303" spans="1:15" x14ac:dyDescent="0.25">
      <c r="A1303" s="2">
        <f>IF(PASSAGEM!B1303="","",PASSAGEM!B1303)</f>
        <v>6300</v>
      </c>
      <c r="B1303" s="2">
        <f>IF(PASSAGEM!C1303="","",PASSAGEM!C1303)</f>
        <v>6142</v>
      </c>
      <c r="C1303" s="2">
        <f>IF(PASSAGEM!D1303="","",PASSAGEM!D1303)</f>
        <v>155550074623</v>
      </c>
      <c r="D1303" s="2" t="str">
        <f>IF(PASSAGEM!E1303="","",PASSAGEM!E1303)</f>
        <v>MARIA APARECIDA SILVA DE BRITO</v>
      </c>
      <c r="E1303" s="3">
        <f>IF(PASSAGEM!F1303="","",PASSAGEM!F1303)</f>
        <v>1.18</v>
      </c>
      <c r="F1303" s="3">
        <f>IF(PASSAGEM!G1303="","",PASSAGEM!G1303)</f>
        <v>0</v>
      </c>
      <c r="G1303" s="3">
        <f>IF(PASSAGEM!H1303="","",PASSAGEM!H1303)</f>
        <v>0</v>
      </c>
      <c r="H1303" s="3">
        <f>IF(PASSAGEM!I1303="","",PASSAGEM!I1303)</f>
        <v>0</v>
      </c>
      <c r="I1303" s="3">
        <f>IF(PASSAGEM!J1303="","",PASSAGEM!J1303)</f>
        <v>0</v>
      </c>
      <c r="J1303" s="3">
        <f>IF(PASSAGEM!K1303="","",PASSAGEM!K1303)</f>
        <v>0</v>
      </c>
      <c r="K1303" s="3">
        <f>IF(PASSAGEM!L1303="","",PASSAGEM!L1303)</f>
        <v>0</v>
      </c>
      <c r="L1303" s="3">
        <f>IF(PASSAGEM!M1303="","",PASSAGEM!M1303)</f>
        <v>0</v>
      </c>
      <c r="M1303" s="3">
        <f>IF(PASSAGEM!N1303="","",PASSAGEM!N1303)</f>
        <v>0</v>
      </c>
      <c r="N1303" s="2" t="str">
        <f>IF(PASSAGEM!O1303="","",PASSAGEM!O1303)</f>
        <v>20250630</v>
      </c>
      <c r="O1303" s="2" t="str">
        <f>IF(PASSAGEM!P1303="","",PASSAGEM!P1303)</f>
        <v>PREMIO</v>
      </c>
    </row>
    <row r="1304" spans="1:15" x14ac:dyDescent="0.25">
      <c r="A1304" s="2">
        <f>IF(PASSAGEM!B1304="","",PASSAGEM!B1304)</f>
        <v>6300</v>
      </c>
      <c r="B1304" s="2">
        <f>IF(PASSAGEM!C1304="","",PASSAGEM!C1304)</f>
        <v>6142</v>
      </c>
      <c r="C1304" s="2">
        <f>IF(PASSAGEM!D1304="","",PASSAGEM!D1304)</f>
        <v>155550074623</v>
      </c>
      <c r="D1304" s="2" t="str">
        <f>IF(PASSAGEM!E1304="","",PASSAGEM!E1304)</f>
        <v>MARIA APARECIDA SILVA DE BRITO</v>
      </c>
      <c r="E1304" s="3">
        <f>IF(PASSAGEM!F1304="","",PASSAGEM!F1304)</f>
        <v>0</v>
      </c>
      <c r="F1304" s="3">
        <f>IF(PASSAGEM!G1304="","",PASSAGEM!G1304)</f>
        <v>0</v>
      </c>
      <c r="G1304" s="3">
        <f>IF(PASSAGEM!H1304="","",PASSAGEM!H1304)</f>
        <v>0</v>
      </c>
      <c r="H1304" s="3">
        <f>IF(PASSAGEM!I1304="","",PASSAGEM!I1304)</f>
        <v>0</v>
      </c>
      <c r="I1304" s="3">
        <f>IF(PASSAGEM!J1304="","",PASSAGEM!J1304)</f>
        <v>10.33</v>
      </c>
      <c r="J1304" s="3">
        <f>IF(PASSAGEM!K1304="","",PASSAGEM!K1304)</f>
        <v>0</v>
      </c>
      <c r="K1304" s="3">
        <f>IF(PASSAGEM!L1304="","",PASSAGEM!L1304)</f>
        <v>0</v>
      </c>
      <c r="L1304" s="3">
        <f>IF(PASSAGEM!M1304="","",PASSAGEM!M1304)</f>
        <v>0</v>
      </c>
      <c r="M1304" s="3">
        <f>IF(PASSAGEM!N1304="","",PASSAGEM!N1304)</f>
        <v>0</v>
      </c>
      <c r="N1304" s="2" t="str">
        <f>IF(PASSAGEM!O1304="","",PASSAGEM!O1304)</f>
        <v>20250630</v>
      </c>
      <c r="O1304" s="2" t="str">
        <f>IF(PASSAGEM!P1304="","",PASSAGEM!P1304)</f>
        <v>PREMIO</v>
      </c>
    </row>
    <row r="1305" spans="1:15" x14ac:dyDescent="0.25">
      <c r="A1305" s="2">
        <f>IF(PASSAGEM!B1305="","",PASSAGEM!B1305)</f>
        <v>6300</v>
      </c>
      <c r="B1305" s="2">
        <f>IF(PASSAGEM!C1305="","",PASSAGEM!C1305)</f>
        <v>6142</v>
      </c>
      <c r="C1305" s="2">
        <f>IF(PASSAGEM!D1305="","",PASSAGEM!D1305)</f>
        <v>155550087623</v>
      </c>
      <c r="D1305" s="2" t="str">
        <f>IF(PASSAGEM!E1305="","",PASSAGEM!E1305)</f>
        <v>RENATO YUKIO SHIMAMURA</v>
      </c>
      <c r="E1305" s="3">
        <f>IF(PASSAGEM!F1305="","",PASSAGEM!F1305)</f>
        <v>25.91</v>
      </c>
      <c r="F1305" s="3">
        <f>IF(PASSAGEM!G1305="","",PASSAGEM!G1305)</f>
        <v>0</v>
      </c>
      <c r="G1305" s="3">
        <f>IF(PASSAGEM!H1305="","",PASSAGEM!H1305)</f>
        <v>0</v>
      </c>
      <c r="H1305" s="3">
        <f>IF(PASSAGEM!I1305="","",PASSAGEM!I1305)</f>
        <v>0</v>
      </c>
      <c r="I1305" s="3">
        <f>IF(PASSAGEM!J1305="","",PASSAGEM!J1305)</f>
        <v>0</v>
      </c>
      <c r="J1305" s="3">
        <f>IF(PASSAGEM!K1305="","",PASSAGEM!K1305)</f>
        <v>0</v>
      </c>
      <c r="K1305" s="3">
        <f>IF(PASSAGEM!L1305="","",PASSAGEM!L1305)</f>
        <v>0</v>
      </c>
      <c r="L1305" s="3">
        <f>IF(PASSAGEM!M1305="","",PASSAGEM!M1305)</f>
        <v>0</v>
      </c>
      <c r="M1305" s="3">
        <f>IF(PASSAGEM!N1305="","",PASSAGEM!N1305)</f>
        <v>0</v>
      </c>
      <c r="N1305" s="2" t="str">
        <f>IF(PASSAGEM!O1305="","",PASSAGEM!O1305)</f>
        <v>20250630</v>
      </c>
      <c r="O1305" s="2" t="str">
        <f>IF(PASSAGEM!P1305="","",PASSAGEM!P1305)</f>
        <v>PREMIO</v>
      </c>
    </row>
    <row r="1306" spans="1:15" x14ac:dyDescent="0.25">
      <c r="A1306" s="2">
        <f>IF(PASSAGEM!B1306="","",PASSAGEM!B1306)</f>
        <v>6300</v>
      </c>
      <c r="B1306" s="2">
        <f>IF(PASSAGEM!C1306="","",PASSAGEM!C1306)</f>
        <v>6142</v>
      </c>
      <c r="C1306" s="2">
        <f>IF(PASSAGEM!D1306="","",PASSAGEM!D1306)</f>
        <v>155550087623</v>
      </c>
      <c r="D1306" s="2" t="str">
        <f>IF(PASSAGEM!E1306="","",PASSAGEM!E1306)</f>
        <v>RENATO YUKIO SHIMAMURA</v>
      </c>
      <c r="E1306" s="3">
        <f>IF(PASSAGEM!F1306="","",PASSAGEM!F1306)</f>
        <v>0</v>
      </c>
      <c r="F1306" s="3">
        <f>IF(PASSAGEM!G1306="","",PASSAGEM!G1306)</f>
        <v>0</v>
      </c>
      <c r="G1306" s="3">
        <f>IF(PASSAGEM!H1306="","",PASSAGEM!H1306)</f>
        <v>0</v>
      </c>
      <c r="H1306" s="3">
        <f>IF(PASSAGEM!I1306="","",PASSAGEM!I1306)</f>
        <v>0</v>
      </c>
      <c r="I1306" s="3">
        <f>IF(PASSAGEM!J1306="","",PASSAGEM!J1306)</f>
        <v>64.400000000000006</v>
      </c>
      <c r="J1306" s="3">
        <f>IF(PASSAGEM!K1306="","",PASSAGEM!K1306)</f>
        <v>0</v>
      </c>
      <c r="K1306" s="3">
        <f>IF(PASSAGEM!L1306="","",PASSAGEM!L1306)</f>
        <v>0</v>
      </c>
      <c r="L1306" s="3">
        <f>IF(PASSAGEM!M1306="","",PASSAGEM!M1306)</f>
        <v>0</v>
      </c>
      <c r="M1306" s="3">
        <f>IF(PASSAGEM!N1306="","",PASSAGEM!N1306)</f>
        <v>0</v>
      </c>
      <c r="N1306" s="2" t="str">
        <f>IF(PASSAGEM!O1306="","",PASSAGEM!O1306)</f>
        <v>20250630</v>
      </c>
      <c r="O1306" s="2" t="str">
        <f>IF(PASSAGEM!P1306="","",PASSAGEM!P1306)</f>
        <v>PREMIO</v>
      </c>
    </row>
    <row r="1307" spans="1:15" x14ac:dyDescent="0.25">
      <c r="A1307" s="2">
        <f>IF(PASSAGEM!B1307="","",PASSAGEM!B1307)</f>
        <v>6300</v>
      </c>
      <c r="B1307" s="2">
        <f>IF(PASSAGEM!C1307="","",PASSAGEM!C1307)</f>
        <v>6142</v>
      </c>
      <c r="C1307" s="2">
        <f>IF(PASSAGEM!D1307="","",PASSAGEM!D1307)</f>
        <v>155550104385</v>
      </c>
      <c r="D1307" s="2" t="str">
        <f>IF(PASSAGEM!E1307="","",PASSAGEM!E1307)</f>
        <v>JOSE LEOPOLDO NEDEL</v>
      </c>
      <c r="E1307" s="3">
        <f>IF(PASSAGEM!F1307="","",PASSAGEM!F1307)</f>
        <v>160.6</v>
      </c>
      <c r="F1307" s="3">
        <f>IF(PASSAGEM!G1307="","",PASSAGEM!G1307)</f>
        <v>0</v>
      </c>
      <c r="G1307" s="3">
        <f>IF(PASSAGEM!H1307="","",PASSAGEM!H1307)</f>
        <v>0</v>
      </c>
      <c r="H1307" s="3">
        <f>IF(PASSAGEM!I1307="","",PASSAGEM!I1307)</f>
        <v>0</v>
      </c>
      <c r="I1307" s="3">
        <f>IF(PASSAGEM!J1307="","",PASSAGEM!J1307)</f>
        <v>0</v>
      </c>
      <c r="J1307" s="3">
        <f>IF(PASSAGEM!K1307="","",PASSAGEM!K1307)</f>
        <v>0</v>
      </c>
      <c r="K1307" s="3">
        <f>IF(PASSAGEM!L1307="","",PASSAGEM!L1307)</f>
        <v>0</v>
      </c>
      <c r="L1307" s="3">
        <f>IF(PASSAGEM!M1307="","",PASSAGEM!M1307)</f>
        <v>0</v>
      </c>
      <c r="M1307" s="3">
        <f>IF(PASSAGEM!N1307="","",PASSAGEM!N1307)</f>
        <v>0</v>
      </c>
      <c r="N1307" s="2" t="str">
        <f>IF(PASSAGEM!O1307="","",PASSAGEM!O1307)</f>
        <v>20250630</v>
      </c>
      <c r="O1307" s="2" t="str">
        <f>IF(PASSAGEM!P1307="","",PASSAGEM!P1307)</f>
        <v>PREMIO</v>
      </c>
    </row>
    <row r="1308" spans="1:15" x14ac:dyDescent="0.25">
      <c r="A1308" s="2">
        <f>IF(PASSAGEM!B1308="","",PASSAGEM!B1308)</f>
        <v>6300</v>
      </c>
      <c r="B1308" s="2">
        <f>IF(PASSAGEM!C1308="","",PASSAGEM!C1308)</f>
        <v>6142</v>
      </c>
      <c r="C1308" s="2">
        <f>IF(PASSAGEM!D1308="","",PASSAGEM!D1308)</f>
        <v>155550104385</v>
      </c>
      <c r="D1308" s="2" t="str">
        <f>IF(PASSAGEM!E1308="","",PASSAGEM!E1308)</f>
        <v>JOSE LEOPOLDO NEDEL</v>
      </c>
      <c r="E1308" s="3">
        <f>IF(PASSAGEM!F1308="","",PASSAGEM!F1308)</f>
        <v>0</v>
      </c>
      <c r="F1308" s="3">
        <f>IF(PASSAGEM!G1308="","",PASSAGEM!G1308)</f>
        <v>0</v>
      </c>
      <c r="G1308" s="3">
        <f>IF(PASSAGEM!H1308="","",PASSAGEM!H1308)</f>
        <v>0</v>
      </c>
      <c r="H1308" s="3">
        <f>IF(PASSAGEM!I1308="","",PASSAGEM!I1308)</f>
        <v>0</v>
      </c>
      <c r="I1308" s="3">
        <f>IF(PASSAGEM!J1308="","",PASSAGEM!J1308)</f>
        <v>17.72</v>
      </c>
      <c r="J1308" s="3">
        <f>IF(PASSAGEM!K1308="","",PASSAGEM!K1308)</f>
        <v>0</v>
      </c>
      <c r="K1308" s="3">
        <f>IF(PASSAGEM!L1308="","",PASSAGEM!L1308)</f>
        <v>0</v>
      </c>
      <c r="L1308" s="3">
        <f>IF(PASSAGEM!M1308="","",PASSAGEM!M1308)</f>
        <v>0</v>
      </c>
      <c r="M1308" s="3">
        <f>IF(PASSAGEM!N1308="","",PASSAGEM!N1308)</f>
        <v>0</v>
      </c>
      <c r="N1308" s="2" t="str">
        <f>IF(PASSAGEM!O1308="","",PASSAGEM!O1308)</f>
        <v>20250630</v>
      </c>
      <c r="O1308" s="2" t="str">
        <f>IF(PASSAGEM!P1308="","",PASSAGEM!P1308)</f>
        <v>PREMIO</v>
      </c>
    </row>
    <row r="1309" spans="1:15" x14ac:dyDescent="0.25">
      <c r="A1309" s="2">
        <f>IF(PASSAGEM!B1309="","",PASSAGEM!B1309)</f>
        <v>6300</v>
      </c>
      <c r="B1309" s="2">
        <f>IF(PASSAGEM!C1309="","",PASSAGEM!C1309)</f>
        <v>6142</v>
      </c>
      <c r="C1309" s="2">
        <f>IF(PASSAGEM!D1309="","",PASSAGEM!D1309)</f>
        <v>155550111305</v>
      </c>
      <c r="D1309" s="2" t="str">
        <f>IF(PASSAGEM!E1309="","",PASSAGEM!E1309)</f>
        <v>VERA LUCIA DA SILVA LIMA</v>
      </c>
      <c r="E1309" s="3">
        <f>IF(PASSAGEM!F1309="","",PASSAGEM!F1309)</f>
        <v>93.48</v>
      </c>
      <c r="F1309" s="3">
        <f>IF(PASSAGEM!G1309="","",PASSAGEM!G1309)</f>
        <v>0</v>
      </c>
      <c r="G1309" s="3">
        <f>IF(PASSAGEM!H1309="","",PASSAGEM!H1309)</f>
        <v>0</v>
      </c>
      <c r="H1309" s="3">
        <f>IF(PASSAGEM!I1309="","",PASSAGEM!I1309)</f>
        <v>0</v>
      </c>
      <c r="I1309" s="3">
        <f>IF(PASSAGEM!J1309="","",PASSAGEM!J1309)</f>
        <v>0</v>
      </c>
      <c r="J1309" s="3">
        <f>IF(PASSAGEM!K1309="","",PASSAGEM!K1309)</f>
        <v>0</v>
      </c>
      <c r="K1309" s="3">
        <f>IF(PASSAGEM!L1309="","",PASSAGEM!L1309)</f>
        <v>0</v>
      </c>
      <c r="L1309" s="3">
        <f>IF(PASSAGEM!M1309="","",PASSAGEM!M1309)</f>
        <v>0</v>
      </c>
      <c r="M1309" s="3">
        <f>IF(PASSAGEM!N1309="","",PASSAGEM!N1309)</f>
        <v>0</v>
      </c>
      <c r="N1309" s="2" t="str">
        <f>IF(PASSAGEM!O1309="","",PASSAGEM!O1309)</f>
        <v>20250630</v>
      </c>
      <c r="O1309" s="2" t="str">
        <f>IF(PASSAGEM!P1309="","",PASSAGEM!P1309)</f>
        <v>PREMIO</v>
      </c>
    </row>
    <row r="1310" spans="1:15" x14ac:dyDescent="0.25">
      <c r="A1310" s="2">
        <f>IF(PASSAGEM!B1310="","",PASSAGEM!B1310)</f>
        <v>6300</v>
      </c>
      <c r="B1310" s="2">
        <f>IF(PASSAGEM!C1310="","",PASSAGEM!C1310)</f>
        <v>6142</v>
      </c>
      <c r="C1310" s="2">
        <f>IF(PASSAGEM!D1310="","",PASSAGEM!D1310)</f>
        <v>155550111305</v>
      </c>
      <c r="D1310" s="2" t="str">
        <f>IF(PASSAGEM!E1310="","",PASSAGEM!E1310)</f>
        <v>VERA LUCIA DA SILVA LIMA</v>
      </c>
      <c r="E1310" s="3">
        <f>IF(PASSAGEM!F1310="","",PASSAGEM!F1310)</f>
        <v>0</v>
      </c>
      <c r="F1310" s="3">
        <f>IF(PASSAGEM!G1310="","",PASSAGEM!G1310)</f>
        <v>0</v>
      </c>
      <c r="G1310" s="3">
        <f>IF(PASSAGEM!H1310="","",PASSAGEM!H1310)</f>
        <v>0</v>
      </c>
      <c r="H1310" s="3">
        <f>IF(PASSAGEM!I1310="","",PASSAGEM!I1310)</f>
        <v>0</v>
      </c>
      <c r="I1310" s="3">
        <f>IF(PASSAGEM!J1310="","",PASSAGEM!J1310)</f>
        <v>17.22</v>
      </c>
      <c r="J1310" s="3">
        <f>IF(PASSAGEM!K1310="","",PASSAGEM!K1310)</f>
        <v>0</v>
      </c>
      <c r="K1310" s="3">
        <f>IF(PASSAGEM!L1310="","",PASSAGEM!L1310)</f>
        <v>0</v>
      </c>
      <c r="L1310" s="3">
        <f>IF(PASSAGEM!M1310="","",PASSAGEM!M1310)</f>
        <v>0</v>
      </c>
      <c r="M1310" s="3">
        <f>IF(PASSAGEM!N1310="","",PASSAGEM!N1310)</f>
        <v>0</v>
      </c>
      <c r="N1310" s="2" t="str">
        <f>IF(PASSAGEM!O1310="","",PASSAGEM!O1310)</f>
        <v>20250630</v>
      </c>
      <c r="O1310" s="2" t="str">
        <f>IF(PASSAGEM!P1310="","",PASSAGEM!P1310)</f>
        <v>PREMIO</v>
      </c>
    </row>
    <row r="1311" spans="1:15" x14ac:dyDescent="0.25">
      <c r="A1311" s="2">
        <f>IF(PASSAGEM!B1311="","",PASSAGEM!B1311)</f>
        <v>6300</v>
      </c>
      <c r="B1311" s="2">
        <f>IF(PASSAGEM!C1311="","",PASSAGEM!C1311)</f>
        <v>6142</v>
      </c>
      <c r="C1311" s="2">
        <f>IF(PASSAGEM!D1311="","",PASSAGEM!D1311)</f>
        <v>155550113598</v>
      </c>
      <c r="D1311" s="2" t="str">
        <f>IF(PASSAGEM!E1311="","",PASSAGEM!E1311)</f>
        <v>DIONE SOUZA LINS</v>
      </c>
      <c r="E1311" s="3">
        <f>IF(PASSAGEM!F1311="","",PASSAGEM!F1311)</f>
        <v>131.43</v>
      </c>
      <c r="F1311" s="3">
        <f>IF(PASSAGEM!G1311="","",PASSAGEM!G1311)</f>
        <v>0</v>
      </c>
      <c r="G1311" s="3">
        <f>IF(PASSAGEM!H1311="","",PASSAGEM!H1311)</f>
        <v>0</v>
      </c>
      <c r="H1311" s="3">
        <f>IF(PASSAGEM!I1311="","",PASSAGEM!I1311)</f>
        <v>0</v>
      </c>
      <c r="I1311" s="3">
        <f>IF(PASSAGEM!J1311="","",PASSAGEM!J1311)</f>
        <v>0</v>
      </c>
      <c r="J1311" s="3">
        <f>IF(PASSAGEM!K1311="","",PASSAGEM!K1311)</f>
        <v>0</v>
      </c>
      <c r="K1311" s="3">
        <f>IF(PASSAGEM!L1311="","",PASSAGEM!L1311)</f>
        <v>0</v>
      </c>
      <c r="L1311" s="3">
        <f>IF(PASSAGEM!M1311="","",PASSAGEM!M1311)</f>
        <v>0</v>
      </c>
      <c r="M1311" s="3">
        <f>IF(PASSAGEM!N1311="","",PASSAGEM!N1311)</f>
        <v>0</v>
      </c>
      <c r="N1311" s="2" t="str">
        <f>IF(PASSAGEM!O1311="","",PASSAGEM!O1311)</f>
        <v>20250630</v>
      </c>
      <c r="O1311" s="2" t="str">
        <f>IF(PASSAGEM!P1311="","",PASSAGEM!P1311)</f>
        <v>PREMIO</v>
      </c>
    </row>
    <row r="1312" spans="1:15" x14ac:dyDescent="0.25">
      <c r="A1312" s="2">
        <f>IF(PASSAGEM!B1312="","",PASSAGEM!B1312)</f>
        <v>6300</v>
      </c>
      <c r="B1312" s="2">
        <f>IF(PASSAGEM!C1312="","",PASSAGEM!C1312)</f>
        <v>6142</v>
      </c>
      <c r="C1312" s="2">
        <f>IF(PASSAGEM!D1312="","",PASSAGEM!D1312)</f>
        <v>155550113598</v>
      </c>
      <c r="D1312" s="2" t="str">
        <f>IF(PASSAGEM!E1312="","",PASSAGEM!E1312)</f>
        <v>DIONE SOUZA LINS</v>
      </c>
      <c r="E1312" s="3">
        <f>IF(PASSAGEM!F1312="","",PASSAGEM!F1312)</f>
        <v>0</v>
      </c>
      <c r="F1312" s="3">
        <f>IF(PASSAGEM!G1312="","",PASSAGEM!G1312)</f>
        <v>0</v>
      </c>
      <c r="G1312" s="3">
        <f>IF(PASSAGEM!H1312="","",PASSAGEM!H1312)</f>
        <v>0</v>
      </c>
      <c r="H1312" s="3">
        <f>IF(PASSAGEM!I1312="","",PASSAGEM!I1312)</f>
        <v>0</v>
      </c>
      <c r="I1312" s="3">
        <f>IF(PASSAGEM!J1312="","",PASSAGEM!J1312)</f>
        <v>31.74</v>
      </c>
      <c r="J1312" s="3">
        <f>IF(PASSAGEM!K1312="","",PASSAGEM!K1312)</f>
        <v>0</v>
      </c>
      <c r="K1312" s="3">
        <f>IF(PASSAGEM!L1312="","",PASSAGEM!L1312)</f>
        <v>0</v>
      </c>
      <c r="L1312" s="3">
        <f>IF(PASSAGEM!M1312="","",PASSAGEM!M1312)</f>
        <v>0</v>
      </c>
      <c r="M1312" s="3">
        <f>IF(PASSAGEM!N1312="","",PASSAGEM!N1312)</f>
        <v>0</v>
      </c>
      <c r="N1312" s="2" t="str">
        <f>IF(PASSAGEM!O1312="","",PASSAGEM!O1312)</f>
        <v>20250630</v>
      </c>
      <c r="O1312" s="2" t="str">
        <f>IF(PASSAGEM!P1312="","",PASSAGEM!P1312)</f>
        <v>PREMIO</v>
      </c>
    </row>
    <row r="1313" spans="1:15" x14ac:dyDescent="0.25">
      <c r="A1313" s="2">
        <f>IF(PASSAGEM!B1313="","",PASSAGEM!B1313)</f>
        <v>6300</v>
      </c>
      <c r="B1313" s="2">
        <f>IF(PASSAGEM!C1313="","",PASSAGEM!C1313)</f>
        <v>6142</v>
      </c>
      <c r="C1313" s="2">
        <f>IF(PASSAGEM!D1313="","",PASSAGEM!D1313)</f>
        <v>155550115701</v>
      </c>
      <c r="D1313" s="2" t="str">
        <f>IF(PASSAGEM!E1313="","",PASSAGEM!E1313)</f>
        <v>ALFREDO GOIS</v>
      </c>
      <c r="E1313" s="3">
        <f>IF(PASSAGEM!F1313="","",PASSAGEM!F1313)</f>
        <v>214.27</v>
      </c>
      <c r="F1313" s="3">
        <f>IF(PASSAGEM!G1313="","",PASSAGEM!G1313)</f>
        <v>0</v>
      </c>
      <c r="G1313" s="3">
        <f>IF(PASSAGEM!H1313="","",PASSAGEM!H1313)</f>
        <v>0</v>
      </c>
      <c r="H1313" s="3">
        <f>IF(PASSAGEM!I1313="","",PASSAGEM!I1313)</f>
        <v>0</v>
      </c>
      <c r="I1313" s="3">
        <f>IF(PASSAGEM!J1313="","",PASSAGEM!J1313)</f>
        <v>0</v>
      </c>
      <c r="J1313" s="3">
        <f>IF(PASSAGEM!K1313="","",PASSAGEM!K1313)</f>
        <v>0</v>
      </c>
      <c r="K1313" s="3">
        <f>IF(PASSAGEM!L1313="","",PASSAGEM!L1313)</f>
        <v>0</v>
      </c>
      <c r="L1313" s="3">
        <f>IF(PASSAGEM!M1313="","",PASSAGEM!M1313)</f>
        <v>0</v>
      </c>
      <c r="M1313" s="3">
        <f>IF(PASSAGEM!N1313="","",PASSAGEM!N1313)</f>
        <v>0</v>
      </c>
      <c r="N1313" s="2" t="str">
        <f>IF(PASSAGEM!O1313="","",PASSAGEM!O1313)</f>
        <v>20250630</v>
      </c>
      <c r="O1313" s="2" t="str">
        <f>IF(PASSAGEM!P1313="","",PASSAGEM!P1313)</f>
        <v>PREMIO</v>
      </c>
    </row>
    <row r="1314" spans="1:15" x14ac:dyDescent="0.25">
      <c r="A1314" s="2">
        <f>IF(PASSAGEM!B1314="","",PASSAGEM!B1314)</f>
        <v>6300</v>
      </c>
      <c r="B1314" s="2">
        <f>IF(PASSAGEM!C1314="","",PASSAGEM!C1314)</f>
        <v>6142</v>
      </c>
      <c r="C1314" s="2">
        <f>IF(PASSAGEM!D1314="","",PASSAGEM!D1314)</f>
        <v>155550115701</v>
      </c>
      <c r="D1314" s="2" t="str">
        <f>IF(PASSAGEM!E1314="","",PASSAGEM!E1314)</f>
        <v>ALFREDO GOIS</v>
      </c>
      <c r="E1314" s="3">
        <f>IF(PASSAGEM!F1314="","",PASSAGEM!F1314)</f>
        <v>0</v>
      </c>
      <c r="F1314" s="3">
        <f>IF(PASSAGEM!G1314="","",PASSAGEM!G1314)</f>
        <v>0</v>
      </c>
      <c r="G1314" s="3">
        <f>IF(PASSAGEM!H1314="","",PASSAGEM!H1314)</f>
        <v>0</v>
      </c>
      <c r="H1314" s="3">
        <f>IF(PASSAGEM!I1314="","",PASSAGEM!I1314)</f>
        <v>0</v>
      </c>
      <c r="I1314" s="3">
        <f>IF(PASSAGEM!J1314="","",PASSAGEM!J1314)</f>
        <v>28.82</v>
      </c>
      <c r="J1314" s="3">
        <f>IF(PASSAGEM!K1314="","",PASSAGEM!K1314)</f>
        <v>0</v>
      </c>
      <c r="K1314" s="3">
        <f>IF(PASSAGEM!L1314="","",PASSAGEM!L1314)</f>
        <v>0</v>
      </c>
      <c r="L1314" s="3">
        <f>IF(PASSAGEM!M1314="","",PASSAGEM!M1314)</f>
        <v>0</v>
      </c>
      <c r="M1314" s="3">
        <f>IF(PASSAGEM!N1314="","",PASSAGEM!N1314)</f>
        <v>0</v>
      </c>
      <c r="N1314" s="2" t="str">
        <f>IF(PASSAGEM!O1314="","",PASSAGEM!O1314)</f>
        <v>20250630</v>
      </c>
      <c r="O1314" s="2" t="str">
        <f>IF(PASSAGEM!P1314="","",PASSAGEM!P1314)</f>
        <v>PREMIO</v>
      </c>
    </row>
    <row r="1315" spans="1:15" x14ac:dyDescent="0.25">
      <c r="A1315" s="2">
        <f>IF(PASSAGEM!B1315="","",PASSAGEM!B1315)</f>
        <v>6300</v>
      </c>
      <c r="B1315" s="2">
        <f>IF(PASSAGEM!C1315="","",PASSAGEM!C1315)</f>
        <v>6142</v>
      </c>
      <c r="C1315" s="2">
        <f>IF(PASSAGEM!D1315="","",PASSAGEM!D1315)</f>
        <v>155550116057</v>
      </c>
      <c r="D1315" s="2" t="str">
        <f>IF(PASSAGEM!E1315="","",PASSAGEM!E1315)</f>
        <v>MARIA CORREA DA SILVA</v>
      </c>
      <c r="E1315" s="3">
        <f>IF(PASSAGEM!F1315="","",PASSAGEM!F1315)</f>
        <v>7.86</v>
      </c>
      <c r="F1315" s="3">
        <f>IF(PASSAGEM!G1315="","",PASSAGEM!G1315)</f>
        <v>0</v>
      </c>
      <c r="G1315" s="3">
        <f>IF(PASSAGEM!H1315="","",PASSAGEM!H1315)</f>
        <v>0</v>
      </c>
      <c r="H1315" s="3">
        <f>IF(PASSAGEM!I1315="","",PASSAGEM!I1315)</f>
        <v>0</v>
      </c>
      <c r="I1315" s="3">
        <f>IF(PASSAGEM!J1315="","",PASSAGEM!J1315)</f>
        <v>0</v>
      </c>
      <c r="J1315" s="3">
        <f>IF(PASSAGEM!K1315="","",PASSAGEM!K1315)</f>
        <v>0</v>
      </c>
      <c r="K1315" s="3">
        <f>IF(PASSAGEM!L1315="","",PASSAGEM!L1315)</f>
        <v>0</v>
      </c>
      <c r="L1315" s="3">
        <f>IF(PASSAGEM!M1315="","",PASSAGEM!M1315)</f>
        <v>0</v>
      </c>
      <c r="M1315" s="3">
        <f>IF(PASSAGEM!N1315="","",PASSAGEM!N1315)</f>
        <v>0</v>
      </c>
      <c r="N1315" s="2" t="str">
        <f>IF(PASSAGEM!O1315="","",PASSAGEM!O1315)</f>
        <v>20250630</v>
      </c>
      <c r="O1315" s="2" t="str">
        <f>IF(PASSAGEM!P1315="","",PASSAGEM!P1315)</f>
        <v>PREMIO</v>
      </c>
    </row>
    <row r="1316" spans="1:15" x14ac:dyDescent="0.25">
      <c r="A1316" s="2">
        <f>IF(PASSAGEM!B1316="","",PASSAGEM!B1316)</f>
        <v>6300</v>
      </c>
      <c r="B1316" s="2">
        <f>IF(PASSAGEM!C1316="","",PASSAGEM!C1316)</f>
        <v>6142</v>
      </c>
      <c r="C1316" s="2">
        <f>IF(PASSAGEM!D1316="","",PASSAGEM!D1316)</f>
        <v>155550116057</v>
      </c>
      <c r="D1316" s="2" t="str">
        <f>IF(PASSAGEM!E1316="","",PASSAGEM!E1316)</f>
        <v>MARIA CORREA DA SILVA</v>
      </c>
      <c r="E1316" s="3">
        <f>IF(PASSAGEM!F1316="","",PASSAGEM!F1316)</f>
        <v>0</v>
      </c>
      <c r="F1316" s="3">
        <f>IF(PASSAGEM!G1316="","",PASSAGEM!G1316)</f>
        <v>0</v>
      </c>
      <c r="G1316" s="3">
        <f>IF(PASSAGEM!H1316="","",PASSAGEM!H1316)</f>
        <v>0</v>
      </c>
      <c r="H1316" s="3">
        <f>IF(PASSAGEM!I1316="","",PASSAGEM!I1316)</f>
        <v>0</v>
      </c>
      <c r="I1316" s="3">
        <f>IF(PASSAGEM!J1316="","",PASSAGEM!J1316)</f>
        <v>5.63</v>
      </c>
      <c r="J1316" s="3">
        <f>IF(PASSAGEM!K1316="","",PASSAGEM!K1316)</f>
        <v>0</v>
      </c>
      <c r="K1316" s="3">
        <f>IF(PASSAGEM!L1316="","",PASSAGEM!L1316)</f>
        <v>0</v>
      </c>
      <c r="L1316" s="3">
        <f>IF(PASSAGEM!M1316="","",PASSAGEM!M1316)</f>
        <v>0</v>
      </c>
      <c r="M1316" s="3">
        <f>IF(PASSAGEM!N1316="","",PASSAGEM!N1316)</f>
        <v>0</v>
      </c>
      <c r="N1316" s="2" t="str">
        <f>IF(PASSAGEM!O1316="","",PASSAGEM!O1316)</f>
        <v>20250630</v>
      </c>
      <c r="O1316" s="2" t="str">
        <f>IF(PASSAGEM!P1316="","",PASSAGEM!P1316)</f>
        <v>PREMIO</v>
      </c>
    </row>
    <row r="1317" spans="1:15" x14ac:dyDescent="0.25">
      <c r="A1317" s="2">
        <f>IF(PASSAGEM!B1317="","",PASSAGEM!B1317)</f>
        <v>6300</v>
      </c>
      <c r="B1317" s="2">
        <f>IF(PASSAGEM!C1317="","",PASSAGEM!C1317)</f>
        <v>6142</v>
      </c>
      <c r="C1317" s="2">
        <f>IF(PASSAGEM!D1317="","",PASSAGEM!D1317)</f>
        <v>155550124525</v>
      </c>
      <c r="D1317" s="2" t="str">
        <f>IF(PASSAGEM!E1317="","",PASSAGEM!E1317)</f>
        <v>NEWTON FERREIRA DOS SANTOS</v>
      </c>
      <c r="E1317" s="3">
        <f>IF(PASSAGEM!F1317="","",PASSAGEM!F1317)</f>
        <v>103.94</v>
      </c>
      <c r="F1317" s="3">
        <f>IF(PASSAGEM!G1317="","",PASSAGEM!G1317)</f>
        <v>0</v>
      </c>
      <c r="G1317" s="3">
        <f>IF(PASSAGEM!H1317="","",PASSAGEM!H1317)</f>
        <v>0</v>
      </c>
      <c r="H1317" s="3">
        <f>IF(PASSAGEM!I1317="","",PASSAGEM!I1317)</f>
        <v>0</v>
      </c>
      <c r="I1317" s="3">
        <f>IF(PASSAGEM!J1317="","",PASSAGEM!J1317)</f>
        <v>0</v>
      </c>
      <c r="J1317" s="3">
        <f>IF(PASSAGEM!K1317="","",PASSAGEM!K1317)</f>
        <v>0</v>
      </c>
      <c r="K1317" s="3">
        <f>IF(PASSAGEM!L1317="","",PASSAGEM!L1317)</f>
        <v>0</v>
      </c>
      <c r="L1317" s="3">
        <f>IF(PASSAGEM!M1317="","",PASSAGEM!M1317)</f>
        <v>0</v>
      </c>
      <c r="M1317" s="3">
        <f>IF(PASSAGEM!N1317="","",PASSAGEM!N1317)</f>
        <v>0</v>
      </c>
      <c r="N1317" s="2" t="str">
        <f>IF(PASSAGEM!O1317="","",PASSAGEM!O1317)</f>
        <v>20250630</v>
      </c>
      <c r="O1317" s="2" t="str">
        <f>IF(PASSAGEM!P1317="","",PASSAGEM!P1317)</f>
        <v>PREMIO</v>
      </c>
    </row>
    <row r="1318" spans="1:15" x14ac:dyDescent="0.25">
      <c r="A1318" s="2">
        <f>IF(PASSAGEM!B1318="","",PASSAGEM!B1318)</f>
        <v>6300</v>
      </c>
      <c r="B1318" s="2">
        <f>IF(PASSAGEM!C1318="","",PASSAGEM!C1318)</f>
        <v>6142</v>
      </c>
      <c r="C1318" s="2">
        <f>IF(PASSAGEM!D1318="","",PASSAGEM!D1318)</f>
        <v>155550124525</v>
      </c>
      <c r="D1318" s="2" t="str">
        <f>IF(PASSAGEM!E1318="","",PASSAGEM!E1318)</f>
        <v>NEWTON FERREIRA DOS SANTOS</v>
      </c>
      <c r="E1318" s="3">
        <f>IF(PASSAGEM!F1318="","",PASSAGEM!F1318)</f>
        <v>0</v>
      </c>
      <c r="F1318" s="3">
        <f>IF(PASSAGEM!G1318="","",PASSAGEM!G1318)</f>
        <v>0</v>
      </c>
      <c r="G1318" s="3">
        <f>IF(PASSAGEM!H1318="","",PASSAGEM!H1318)</f>
        <v>0</v>
      </c>
      <c r="H1318" s="3">
        <f>IF(PASSAGEM!I1318="","",PASSAGEM!I1318)</f>
        <v>0</v>
      </c>
      <c r="I1318" s="3">
        <f>IF(PASSAGEM!J1318="","",PASSAGEM!J1318)</f>
        <v>29.79</v>
      </c>
      <c r="J1318" s="3">
        <f>IF(PASSAGEM!K1318="","",PASSAGEM!K1318)</f>
        <v>0</v>
      </c>
      <c r="K1318" s="3">
        <f>IF(PASSAGEM!L1318="","",PASSAGEM!L1318)</f>
        <v>0</v>
      </c>
      <c r="L1318" s="3">
        <f>IF(PASSAGEM!M1318="","",PASSAGEM!M1318)</f>
        <v>0</v>
      </c>
      <c r="M1318" s="3">
        <f>IF(PASSAGEM!N1318="","",PASSAGEM!N1318)</f>
        <v>0</v>
      </c>
      <c r="N1318" s="2" t="str">
        <f>IF(PASSAGEM!O1318="","",PASSAGEM!O1318)</f>
        <v>20250630</v>
      </c>
      <c r="O1318" s="2" t="str">
        <f>IF(PASSAGEM!P1318="","",PASSAGEM!P1318)</f>
        <v>PREMIO</v>
      </c>
    </row>
    <row r="1319" spans="1:15" x14ac:dyDescent="0.25">
      <c r="A1319" s="2">
        <f>IF(PASSAGEM!B1319="","",PASSAGEM!B1319)</f>
        <v>6300</v>
      </c>
      <c r="B1319" s="2">
        <f>IF(PASSAGEM!C1319="","",PASSAGEM!C1319)</f>
        <v>6142</v>
      </c>
      <c r="C1319" s="2">
        <f>IF(PASSAGEM!D1319="","",PASSAGEM!D1319)</f>
        <v>155550133952</v>
      </c>
      <c r="D1319" s="2" t="str">
        <f>IF(PASSAGEM!E1319="","",PASSAGEM!E1319)</f>
        <v>ISIO MAX BARBOSA MENDES</v>
      </c>
      <c r="E1319" s="3">
        <f>IF(PASSAGEM!F1319="","",PASSAGEM!F1319)</f>
        <v>24.84</v>
      </c>
      <c r="F1319" s="3">
        <f>IF(PASSAGEM!G1319="","",PASSAGEM!G1319)</f>
        <v>0</v>
      </c>
      <c r="G1319" s="3">
        <f>IF(PASSAGEM!H1319="","",PASSAGEM!H1319)</f>
        <v>0</v>
      </c>
      <c r="H1319" s="3">
        <f>IF(PASSAGEM!I1319="","",PASSAGEM!I1319)</f>
        <v>0</v>
      </c>
      <c r="I1319" s="3">
        <f>IF(PASSAGEM!J1319="","",PASSAGEM!J1319)</f>
        <v>0</v>
      </c>
      <c r="J1319" s="3">
        <f>IF(PASSAGEM!K1319="","",PASSAGEM!K1319)</f>
        <v>0</v>
      </c>
      <c r="K1319" s="3">
        <f>IF(PASSAGEM!L1319="","",PASSAGEM!L1319)</f>
        <v>0</v>
      </c>
      <c r="L1319" s="3">
        <f>IF(PASSAGEM!M1319="","",PASSAGEM!M1319)</f>
        <v>0</v>
      </c>
      <c r="M1319" s="3">
        <f>IF(PASSAGEM!N1319="","",PASSAGEM!N1319)</f>
        <v>0</v>
      </c>
      <c r="N1319" s="2" t="str">
        <f>IF(PASSAGEM!O1319="","",PASSAGEM!O1319)</f>
        <v>20250630</v>
      </c>
      <c r="O1319" s="2" t="str">
        <f>IF(PASSAGEM!P1319="","",PASSAGEM!P1319)</f>
        <v>PREMIO</v>
      </c>
    </row>
    <row r="1320" spans="1:15" x14ac:dyDescent="0.25">
      <c r="A1320" s="2">
        <f>IF(PASSAGEM!B1320="","",PASSAGEM!B1320)</f>
        <v>6300</v>
      </c>
      <c r="B1320" s="2">
        <f>IF(PASSAGEM!C1320="","",PASSAGEM!C1320)</f>
        <v>6142</v>
      </c>
      <c r="C1320" s="2">
        <f>IF(PASSAGEM!D1320="","",PASSAGEM!D1320)</f>
        <v>155550133952</v>
      </c>
      <c r="D1320" s="2" t="str">
        <f>IF(PASSAGEM!E1320="","",PASSAGEM!E1320)</f>
        <v>ISIO MAX BARBOSA MENDES</v>
      </c>
      <c r="E1320" s="3">
        <f>IF(PASSAGEM!F1320="","",PASSAGEM!F1320)</f>
        <v>0</v>
      </c>
      <c r="F1320" s="3">
        <f>IF(PASSAGEM!G1320="","",PASSAGEM!G1320)</f>
        <v>0</v>
      </c>
      <c r="G1320" s="3">
        <f>IF(PASSAGEM!H1320="","",PASSAGEM!H1320)</f>
        <v>0</v>
      </c>
      <c r="H1320" s="3">
        <f>IF(PASSAGEM!I1320="","",PASSAGEM!I1320)</f>
        <v>0</v>
      </c>
      <c r="I1320" s="3">
        <f>IF(PASSAGEM!J1320="","",PASSAGEM!J1320)</f>
        <v>30.31</v>
      </c>
      <c r="J1320" s="3">
        <f>IF(PASSAGEM!K1320="","",PASSAGEM!K1320)</f>
        <v>0</v>
      </c>
      <c r="K1320" s="3">
        <f>IF(PASSAGEM!L1320="","",PASSAGEM!L1320)</f>
        <v>0</v>
      </c>
      <c r="L1320" s="3">
        <f>IF(PASSAGEM!M1320="","",PASSAGEM!M1320)</f>
        <v>0</v>
      </c>
      <c r="M1320" s="3">
        <f>IF(PASSAGEM!N1320="","",PASSAGEM!N1320)</f>
        <v>0</v>
      </c>
      <c r="N1320" s="2" t="str">
        <f>IF(PASSAGEM!O1320="","",PASSAGEM!O1320)</f>
        <v>20250630</v>
      </c>
      <c r="O1320" s="2" t="str">
        <f>IF(PASSAGEM!P1320="","",PASSAGEM!P1320)</f>
        <v>PREMIO</v>
      </c>
    </row>
    <row r="1321" spans="1:15" x14ac:dyDescent="0.25">
      <c r="A1321" s="2">
        <f>IF(PASSAGEM!B1321="","",PASSAGEM!B1321)</f>
        <v>6300</v>
      </c>
      <c r="B1321" s="2">
        <f>IF(PASSAGEM!C1321="","",PASSAGEM!C1321)</f>
        <v>6142</v>
      </c>
      <c r="C1321" s="2">
        <f>IF(PASSAGEM!D1321="","",PASSAGEM!D1321)</f>
        <v>155550135714</v>
      </c>
      <c r="D1321" s="2" t="str">
        <f>IF(PASSAGEM!E1321="","",PASSAGEM!E1321)</f>
        <v>WLADIMIR COSTA MENESES</v>
      </c>
      <c r="E1321" s="3">
        <f>IF(PASSAGEM!F1321="","",PASSAGEM!F1321)</f>
        <v>92.13</v>
      </c>
      <c r="F1321" s="3">
        <f>IF(PASSAGEM!G1321="","",PASSAGEM!G1321)</f>
        <v>0</v>
      </c>
      <c r="G1321" s="3">
        <f>IF(PASSAGEM!H1321="","",PASSAGEM!H1321)</f>
        <v>0</v>
      </c>
      <c r="H1321" s="3">
        <f>IF(PASSAGEM!I1321="","",PASSAGEM!I1321)</f>
        <v>0</v>
      </c>
      <c r="I1321" s="3">
        <f>IF(PASSAGEM!J1321="","",PASSAGEM!J1321)</f>
        <v>0</v>
      </c>
      <c r="J1321" s="3">
        <f>IF(PASSAGEM!K1321="","",PASSAGEM!K1321)</f>
        <v>0</v>
      </c>
      <c r="K1321" s="3">
        <f>IF(PASSAGEM!L1321="","",PASSAGEM!L1321)</f>
        <v>0</v>
      </c>
      <c r="L1321" s="3">
        <f>IF(PASSAGEM!M1321="","",PASSAGEM!M1321)</f>
        <v>0</v>
      </c>
      <c r="M1321" s="3">
        <f>IF(PASSAGEM!N1321="","",PASSAGEM!N1321)</f>
        <v>0</v>
      </c>
      <c r="N1321" s="2" t="str">
        <f>IF(PASSAGEM!O1321="","",PASSAGEM!O1321)</f>
        <v>20250630</v>
      </c>
      <c r="O1321" s="2" t="str">
        <f>IF(PASSAGEM!P1321="","",PASSAGEM!P1321)</f>
        <v>PREMIO</v>
      </c>
    </row>
    <row r="1322" spans="1:15" x14ac:dyDescent="0.25">
      <c r="A1322" s="2">
        <f>IF(PASSAGEM!B1322="","",PASSAGEM!B1322)</f>
        <v>6300</v>
      </c>
      <c r="B1322" s="2">
        <f>IF(PASSAGEM!C1322="","",PASSAGEM!C1322)</f>
        <v>6142</v>
      </c>
      <c r="C1322" s="2">
        <f>IF(PASSAGEM!D1322="","",PASSAGEM!D1322)</f>
        <v>155550135714</v>
      </c>
      <c r="D1322" s="2" t="str">
        <f>IF(PASSAGEM!E1322="","",PASSAGEM!E1322)</f>
        <v>WLADIMIR COSTA MENESES</v>
      </c>
      <c r="E1322" s="3">
        <f>IF(PASSAGEM!F1322="","",PASSAGEM!F1322)</f>
        <v>0</v>
      </c>
      <c r="F1322" s="3">
        <f>IF(PASSAGEM!G1322="","",PASSAGEM!G1322)</f>
        <v>0</v>
      </c>
      <c r="G1322" s="3">
        <f>IF(PASSAGEM!H1322="","",PASSAGEM!H1322)</f>
        <v>0</v>
      </c>
      <c r="H1322" s="3">
        <f>IF(PASSAGEM!I1322="","",PASSAGEM!I1322)</f>
        <v>0</v>
      </c>
      <c r="I1322" s="3">
        <f>IF(PASSAGEM!J1322="","",PASSAGEM!J1322)</f>
        <v>29.51</v>
      </c>
      <c r="J1322" s="3">
        <f>IF(PASSAGEM!K1322="","",PASSAGEM!K1322)</f>
        <v>0</v>
      </c>
      <c r="K1322" s="3">
        <f>IF(PASSAGEM!L1322="","",PASSAGEM!L1322)</f>
        <v>0</v>
      </c>
      <c r="L1322" s="3">
        <f>IF(PASSAGEM!M1322="","",PASSAGEM!M1322)</f>
        <v>0</v>
      </c>
      <c r="M1322" s="3">
        <f>IF(PASSAGEM!N1322="","",PASSAGEM!N1322)</f>
        <v>0</v>
      </c>
      <c r="N1322" s="2" t="str">
        <f>IF(PASSAGEM!O1322="","",PASSAGEM!O1322)</f>
        <v>20250630</v>
      </c>
      <c r="O1322" s="2" t="str">
        <f>IF(PASSAGEM!P1322="","",PASSAGEM!P1322)</f>
        <v>PREMIO</v>
      </c>
    </row>
    <row r="1323" spans="1:15" x14ac:dyDescent="0.25">
      <c r="A1323" s="2">
        <f>IF(PASSAGEM!B1323="","",PASSAGEM!B1323)</f>
        <v>6300</v>
      </c>
      <c r="B1323" s="2">
        <f>IF(PASSAGEM!C1323="","",PASSAGEM!C1323)</f>
        <v>6142</v>
      </c>
      <c r="C1323" s="2">
        <f>IF(PASSAGEM!D1323="","",PASSAGEM!D1323)</f>
        <v>155550139304</v>
      </c>
      <c r="D1323" s="2" t="str">
        <f>IF(PASSAGEM!E1323="","",PASSAGEM!E1323)</f>
        <v>CLAUDIA LUZ DOS SANTOS</v>
      </c>
      <c r="E1323" s="3">
        <f>IF(PASSAGEM!F1323="","",PASSAGEM!F1323)</f>
        <v>36.24</v>
      </c>
      <c r="F1323" s="3">
        <f>IF(PASSAGEM!G1323="","",PASSAGEM!G1323)</f>
        <v>0</v>
      </c>
      <c r="G1323" s="3">
        <f>IF(PASSAGEM!H1323="","",PASSAGEM!H1323)</f>
        <v>0</v>
      </c>
      <c r="H1323" s="3">
        <f>IF(PASSAGEM!I1323="","",PASSAGEM!I1323)</f>
        <v>0</v>
      </c>
      <c r="I1323" s="3">
        <f>IF(PASSAGEM!J1323="","",PASSAGEM!J1323)</f>
        <v>0</v>
      </c>
      <c r="J1323" s="3">
        <f>IF(PASSAGEM!K1323="","",PASSAGEM!K1323)</f>
        <v>0</v>
      </c>
      <c r="K1323" s="3">
        <f>IF(PASSAGEM!L1323="","",PASSAGEM!L1323)</f>
        <v>0</v>
      </c>
      <c r="L1323" s="3">
        <f>IF(PASSAGEM!M1323="","",PASSAGEM!M1323)</f>
        <v>0</v>
      </c>
      <c r="M1323" s="3">
        <f>IF(PASSAGEM!N1323="","",PASSAGEM!N1323)</f>
        <v>0</v>
      </c>
      <c r="N1323" s="2" t="str">
        <f>IF(PASSAGEM!O1323="","",PASSAGEM!O1323)</f>
        <v>20250630</v>
      </c>
      <c r="O1323" s="2" t="str">
        <f>IF(PASSAGEM!P1323="","",PASSAGEM!P1323)</f>
        <v>PREMIO</v>
      </c>
    </row>
    <row r="1324" spans="1:15" x14ac:dyDescent="0.25">
      <c r="A1324" s="2">
        <f>IF(PASSAGEM!B1324="","",PASSAGEM!B1324)</f>
        <v>6300</v>
      </c>
      <c r="B1324" s="2">
        <f>IF(PASSAGEM!C1324="","",PASSAGEM!C1324)</f>
        <v>6142</v>
      </c>
      <c r="C1324" s="2">
        <f>IF(PASSAGEM!D1324="","",PASSAGEM!D1324)</f>
        <v>155550139304</v>
      </c>
      <c r="D1324" s="2" t="str">
        <f>IF(PASSAGEM!E1324="","",PASSAGEM!E1324)</f>
        <v>CLAUDIA LUZ DOS SANTOS</v>
      </c>
      <c r="E1324" s="3">
        <f>IF(PASSAGEM!F1324="","",PASSAGEM!F1324)</f>
        <v>0</v>
      </c>
      <c r="F1324" s="3">
        <f>IF(PASSAGEM!G1324="","",PASSAGEM!G1324)</f>
        <v>0</v>
      </c>
      <c r="G1324" s="3">
        <f>IF(PASSAGEM!H1324="","",PASSAGEM!H1324)</f>
        <v>0</v>
      </c>
      <c r="H1324" s="3">
        <f>IF(PASSAGEM!I1324="","",PASSAGEM!I1324)</f>
        <v>0</v>
      </c>
      <c r="I1324" s="3">
        <f>IF(PASSAGEM!J1324="","",PASSAGEM!J1324)</f>
        <v>14.21</v>
      </c>
      <c r="J1324" s="3">
        <f>IF(PASSAGEM!K1324="","",PASSAGEM!K1324)</f>
        <v>0</v>
      </c>
      <c r="K1324" s="3">
        <f>IF(PASSAGEM!L1324="","",PASSAGEM!L1324)</f>
        <v>0</v>
      </c>
      <c r="L1324" s="3">
        <f>IF(PASSAGEM!M1324="","",PASSAGEM!M1324)</f>
        <v>0</v>
      </c>
      <c r="M1324" s="3">
        <f>IF(PASSAGEM!N1324="","",PASSAGEM!N1324)</f>
        <v>0</v>
      </c>
      <c r="N1324" s="2" t="str">
        <f>IF(PASSAGEM!O1324="","",PASSAGEM!O1324)</f>
        <v>20250630</v>
      </c>
      <c r="O1324" s="2" t="str">
        <f>IF(PASSAGEM!P1324="","",PASSAGEM!P1324)</f>
        <v>PREMIO</v>
      </c>
    </row>
    <row r="1325" spans="1:15" x14ac:dyDescent="0.25">
      <c r="A1325" s="2">
        <f>IF(PASSAGEM!B1325="","",PASSAGEM!B1325)</f>
        <v>6300</v>
      </c>
      <c r="B1325" s="2">
        <f>IF(PASSAGEM!C1325="","",PASSAGEM!C1325)</f>
        <v>6142</v>
      </c>
      <c r="C1325" s="2">
        <f>IF(PASSAGEM!D1325="","",PASSAGEM!D1325)</f>
        <v>155550143696</v>
      </c>
      <c r="D1325" s="2" t="str">
        <f>IF(PASSAGEM!E1325="","",PASSAGEM!E1325)</f>
        <v>ALESSANDRO RICARDO MOURA DE ARAUJO</v>
      </c>
      <c r="E1325" s="3">
        <f>IF(PASSAGEM!F1325="","",PASSAGEM!F1325)</f>
        <v>28.81</v>
      </c>
      <c r="F1325" s="3">
        <f>IF(PASSAGEM!G1325="","",PASSAGEM!G1325)</f>
        <v>0</v>
      </c>
      <c r="G1325" s="3">
        <f>IF(PASSAGEM!H1325="","",PASSAGEM!H1325)</f>
        <v>0</v>
      </c>
      <c r="H1325" s="3">
        <f>IF(PASSAGEM!I1325="","",PASSAGEM!I1325)</f>
        <v>0</v>
      </c>
      <c r="I1325" s="3">
        <f>IF(PASSAGEM!J1325="","",PASSAGEM!J1325)</f>
        <v>0</v>
      </c>
      <c r="J1325" s="3">
        <f>IF(PASSAGEM!K1325="","",PASSAGEM!K1325)</f>
        <v>0</v>
      </c>
      <c r="K1325" s="3">
        <f>IF(PASSAGEM!L1325="","",PASSAGEM!L1325)</f>
        <v>0</v>
      </c>
      <c r="L1325" s="3">
        <f>IF(PASSAGEM!M1325="","",PASSAGEM!M1325)</f>
        <v>0</v>
      </c>
      <c r="M1325" s="3">
        <f>IF(PASSAGEM!N1325="","",PASSAGEM!N1325)</f>
        <v>0</v>
      </c>
      <c r="N1325" s="2" t="str">
        <f>IF(PASSAGEM!O1325="","",PASSAGEM!O1325)</f>
        <v>20250630</v>
      </c>
      <c r="O1325" s="2" t="str">
        <f>IF(PASSAGEM!P1325="","",PASSAGEM!P1325)</f>
        <v>PREMIO</v>
      </c>
    </row>
    <row r="1326" spans="1:15" x14ac:dyDescent="0.25">
      <c r="A1326" s="2">
        <f>IF(PASSAGEM!B1326="","",PASSAGEM!B1326)</f>
        <v>6300</v>
      </c>
      <c r="B1326" s="2">
        <f>IF(PASSAGEM!C1326="","",PASSAGEM!C1326)</f>
        <v>6142</v>
      </c>
      <c r="C1326" s="2">
        <f>IF(PASSAGEM!D1326="","",PASSAGEM!D1326)</f>
        <v>155550143696</v>
      </c>
      <c r="D1326" s="2" t="str">
        <f>IF(PASSAGEM!E1326="","",PASSAGEM!E1326)</f>
        <v>ALESSANDRO RICARDO MOURA DE ARAUJO</v>
      </c>
      <c r="E1326" s="3">
        <f>IF(PASSAGEM!F1326="","",PASSAGEM!F1326)</f>
        <v>0</v>
      </c>
      <c r="F1326" s="3">
        <f>IF(PASSAGEM!G1326="","",PASSAGEM!G1326)</f>
        <v>0</v>
      </c>
      <c r="G1326" s="3">
        <f>IF(PASSAGEM!H1326="","",PASSAGEM!H1326)</f>
        <v>0</v>
      </c>
      <c r="H1326" s="3">
        <f>IF(PASSAGEM!I1326="","",PASSAGEM!I1326)</f>
        <v>0</v>
      </c>
      <c r="I1326" s="3">
        <f>IF(PASSAGEM!J1326="","",PASSAGEM!J1326)</f>
        <v>30.24</v>
      </c>
      <c r="J1326" s="3">
        <f>IF(PASSAGEM!K1326="","",PASSAGEM!K1326)</f>
        <v>0</v>
      </c>
      <c r="K1326" s="3">
        <f>IF(PASSAGEM!L1326="","",PASSAGEM!L1326)</f>
        <v>0</v>
      </c>
      <c r="L1326" s="3">
        <f>IF(PASSAGEM!M1326="","",PASSAGEM!M1326)</f>
        <v>0</v>
      </c>
      <c r="M1326" s="3">
        <f>IF(PASSAGEM!N1326="","",PASSAGEM!N1326)</f>
        <v>0</v>
      </c>
      <c r="N1326" s="2" t="str">
        <f>IF(PASSAGEM!O1326="","",PASSAGEM!O1326)</f>
        <v>20250630</v>
      </c>
      <c r="O1326" s="2" t="str">
        <f>IF(PASSAGEM!P1326="","",PASSAGEM!P1326)</f>
        <v>PREMIO</v>
      </c>
    </row>
    <row r="1327" spans="1:15" x14ac:dyDescent="0.25">
      <c r="A1327" s="2">
        <f>IF(PASSAGEM!B1327="","",PASSAGEM!B1327)</f>
        <v>6300</v>
      </c>
      <c r="B1327" s="2">
        <f>IF(PASSAGEM!C1327="","",PASSAGEM!C1327)</f>
        <v>6142</v>
      </c>
      <c r="C1327" s="2">
        <f>IF(PASSAGEM!D1327="","",PASSAGEM!D1327)</f>
        <v>155550157869</v>
      </c>
      <c r="D1327" s="2" t="str">
        <f>IF(PASSAGEM!E1327="","",PASSAGEM!E1327)</f>
        <v>LUIZ CARLOS BISPO RODRIGUES</v>
      </c>
      <c r="E1327" s="3">
        <f>IF(PASSAGEM!F1327="","",PASSAGEM!F1327)</f>
        <v>123.45</v>
      </c>
      <c r="F1327" s="3">
        <f>IF(PASSAGEM!G1327="","",PASSAGEM!G1327)</f>
        <v>0</v>
      </c>
      <c r="G1327" s="3">
        <f>IF(PASSAGEM!H1327="","",PASSAGEM!H1327)</f>
        <v>0</v>
      </c>
      <c r="H1327" s="3">
        <f>IF(PASSAGEM!I1327="","",PASSAGEM!I1327)</f>
        <v>0</v>
      </c>
      <c r="I1327" s="3">
        <f>IF(PASSAGEM!J1327="","",PASSAGEM!J1327)</f>
        <v>0</v>
      </c>
      <c r="J1327" s="3">
        <f>IF(PASSAGEM!K1327="","",PASSAGEM!K1327)</f>
        <v>0</v>
      </c>
      <c r="K1327" s="3">
        <f>IF(PASSAGEM!L1327="","",PASSAGEM!L1327)</f>
        <v>0</v>
      </c>
      <c r="L1327" s="3">
        <f>IF(PASSAGEM!M1327="","",PASSAGEM!M1327)</f>
        <v>0</v>
      </c>
      <c r="M1327" s="3">
        <f>IF(PASSAGEM!N1327="","",PASSAGEM!N1327)</f>
        <v>0</v>
      </c>
      <c r="N1327" s="2" t="str">
        <f>IF(PASSAGEM!O1327="","",PASSAGEM!O1327)</f>
        <v>20250630</v>
      </c>
      <c r="O1327" s="2" t="str">
        <f>IF(PASSAGEM!P1327="","",PASSAGEM!P1327)</f>
        <v>PREMIO</v>
      </c>
    </row>
    <row r="1328" spans="1:15" x14ac:dyDescent="0.25">
      <c r="A1328" s="2">
        <f>IF(PASSAGEM!B1328="","",PASSAGEM!B1328)</f>
        <v>6300</v>
      </c>
      <c r="B1328" s="2">
        <f>IF(PASSAGEM!C1328="","",PASSAGEM!C1328)</f>
        <v>6142</v>
      </c>
      <c r="C1328" s="2">
        <f>IF(PASSAGEM!D1328="","",PASSAGEM!D1328)</f>
        <v>155550157869</v>
      </c>
      <c r="D1328" s="2" t="str">
        <f>IF(PASSAGEM!E1328="","",PASSAGEM!E1328)</f>
        <v>LUIZ CARLOS BISPO RODRIGUES</v>
      </c>
      <c r="E1328" s="3">
        <f>IF(PASSAGEM!F1328="","",PASSAGEM!F1328)</f>
        <v>0</v>
      </c>
      <c r="F1328" s="3">
        <f>IF(PASSAGEM!G1328="","",PASSAGEM!G1328)</f>
        <v>0</v>
      </c>
      <c r="G1328" s="3">
        <f>IF(PASSAGEM!H1328="","",PASSAGEM!H1328)</f>
        <v>0</v>
      </c>
      <c r="H1328" s="3">
        <f>IF(PASSAGEM!I1328="","",PASSAGEM!I1328)</f>
        <v>0</v>
      </c>
      <c r="I1328" s="3">
        <f>IF(PASSAGEM!J1328="","",PASSAGEM!J1328)</f>
        <v>19.66</v>
      </c>
      <c r="J1328" s="3">
        <f>IF(PASSAGEM!K1328="","",PASSAGEM!K1328)</f>
        <v>0</v>
      </c>
      <c r="K1328" s="3">
        <f>IF(PASSAGEM!L1328="","",PASSAGEM!L1328)</f>
        <v>0</v>
      </c>
      <c r="L1328" s="3">
        <f>IF(PASSAGEM!M1328="","",PASSAGEM!M1328)</f>
        <v>0</v>
      </c>
      <c r="M1328" s="3">
        <f>IF(PASSAGEM!N1328="","",PASSAGEM!N1328)</f>
        <v>0</v>
      </c>
      <c r="N1328" s="2" t="str">
        <f>IF(PASSAGEM!O1328="","",PASSAGEM!O1328)</f>
        <v>20250630</v>
      </c>
      <c r="O1328" s="2" t="str">
        <f>IF(PASSAGEM!P1328="","",PASSAGEM!P1328)</f>
        <v>PREMIO</v>
      </c>
    </row>
    <row r="1329" spans="1:15" x14ac:dyDescent="0.25">
      <c r="A1329" s="2">
        <f>IF(PASSAGEM!B1329="","",PASSAGEM!B1329)</f>
        <v>6300</v>
      </c>
      <c r="B1329" s="2">
        <f>IF(PASSAGEM!C1329="","",PASSAGEM!C1329)</f>
        <v>6142</v>
      </c>
      <c r="C1329" s="2">
        <f>IF(PASSAGEM!D1329="","",PASSAGEM!D1329)</f>
        <v>155550161001</v>
      </c>
      <c r="D1329" s="2" t="str">
        <f>IF(PASSAGEM!E1329="","",PASSAGEM!E1329)</f>
        <v>EDMAR CARDOSO DOS SANTOS</v>
      </c>
      <c r="E1329" s="3">
        <f>IF(PASSAGEM!F1329="","",PASSAGEM!F1329)</f>
        <v>88.28</v>
      </c>
      <c r="F1329" s="3">
        <f>IF(PASSAGEM!G1329="","",PASSAGEM!G1329)</f>
        <v>0</v>
      </c>
      <c r="G1329" s="3">
        <f>IF(PASSAGEM!H1329="","",PASSAGEM!H1329)</f>
        <v>0</v>
      </c>
      <c r="H1329" s="3">
        <f>IF(PASSAGEM!I1329="","",PASSAGEM!I1329)</f>
        <v>0</v>
      </c>
      <c r="I1329" s="3">
        <f>IF(PASSAGEM!J1329="","",PASSAGEM!J1329)</f>
        <v>0</v>
      </c>
      <c r="J1329" s="3">
        <f>IF(PASSAGEM!K1329="","",PASSAGEM!K1329)</f>
        <v>0</v>
      </c>
      <c r="K1329" s="3">
        <f>IF(PASSAGEM!L1329="","",PASSAGEM!L1329)</f>
        <v>0</v>
      </c>
      <c r="L1329" s="3">
        <f>IF(PASSAGEM!M1329="","",PASSAGEM!M1329)</f>
        <v>0</v>
      </c>
      <c r="M1329" s="3">
        <f>IF(PASSAGEM!N1329="","",PASSAGEM!N1329)</f>
        <v>0</v>
      </c>
      <c r="N1329" s="2" t="str">
        <f>IF(PASSAGEM!O1329="","",PASSAGEM!O1329)</f>
        <v>20250630</v>
      </c>
      <c r="O1329" s="2" t="str">
        <f>IF(PASSAGEM!P1329="","",PASSAGEM!P1329)</f>
        <v>PREMIO</v>
      </c>
    </row>
    <row r="1330" spans="1:15" x14ac:dyDescent="0.25">
      <c r="A1330" s="2">
        <f>IF(PASSAGEM!B1330="","",PASSAGEM!B1330)</f>
        <v>6300</v>
      </c>
      <c r="B1330" s="2">
        <f>IF(PASSAGEM!C1330="","",PASSAGEM!C1330)</f>
        <v>6142</v>
      </c>
      <c r="C1330" s="2">
        <f>IF(PASSAGEM!D1330="","",PASSAGEM!D1330)</f>
        <v>155550161001</v>
      </c>
      <c r="D1330" s="2" t="str">
        <f>IF(PASSAGEM!E1330="","",PASSAGEM!E1330)</f>
        <v>EDMAR CARDOSO DOS SANTOS</v>
      </c>
      <c r="E1330" s="3">
        <f>IF(PASSAGEM!F1330="","",PASSAGEM!F1330)</f>
        <v>0</v>
      </c>
      <c r="F1330" s="3">
        <f>IF(PASSAGEM!G1330="","",PASSAGEM!G1330)</f>
        <v>0</v>
      </c>
      <c r="G1330" s="3">
        <f>IF(PASSAGEM!H1330="","",PASSAGEM!H1330)</f>
        <v>0</v>
      </c>
      <c r="H1330" s="3">
        <f>IF(PASSAGEM!I1330="","",PASSAGEM!I1330)</f>
        <v>0</v>
      </c>
      <c r="I1330" s="3">
        <f>IF(PASSAGEM!J1330="","",PASSAGEM!J1330)</f>
        <v>13.78</v>
      </c>
      <c r="J1330" s="3">
        <f>IF(PASSAGEM!K1330="","",PASSAGEM!K1330)</f>
        <v>0</v>
      </c>
      <c r="K1330" s="3">
        <f>IF(PASSAGEM!L1330="","",PASSAGEM!L1330)</f>
        <v>0</v>
      </c>
      <c r="L1330" s="3">
        <f>IF(PASSAGEM!M1330="","",PASSAGEM!M1330)</f>
        <v>0</v>
      </c>
      <c r="M1330" s="3">
        <f>IF(PASSAGEM!N1330="","",PASSAGEM!N1330)</f>
        <v>0</v>
      </c>
      <c r="N1330" s="2" t="str">
        <f>IF(PASSAGEM!O1330="","",PASSAGEM!O1330)</f>
        <v>20250630</v>
      </c>
      <c r="O1330" s="2" t="str">
        <f>IF(PASSAGEM!P1330="","",PASSAGEM!P1330)</f>
        <v>PREMIO</v>
      </c>
    </row>
    <row r="1331" spans="1:15" x14ac:dyDescent="0.25">
      <c r="A1331" s="2">
        <f>IF(PASSAGEM!B1331="","",PASSAGEM!B1331)</f>
        <v>6300</v>
      </c>
      <c r="B1331" s="2">
        <f>IF(PASSAGEM!C1331="","",PASSAGEM!C1331)</f>
        <v>6142</v>
      </c>
      <c r="C1331" s="2">
        <f>IF(PASSAGEM!D1331="","",PASSAGEM!D1331)</f>
        <v>155550193770</v>
      </c>
      <c r="D1331" s="2" t="str">
        <f>IF(PASSAGEM!E1331="","",PASSAGEM!E1331)</f>
        <v>EZEQUIEL LIMA DE SOUZA</v>
      </c>
      <c r="E1331" s="3">
        <f>IF(PASSAGEM!F1331="","",PASSAGEM!F1331)</f>
        <v>19.260000000000002</v>
      </c>
      <c r="F1331" s="3">
        <f>IF(PASSAGEM!G1331="","",PASSAGEM!G1331)</f>
        <v>0</v>
      </c>
      <c r="G1331" s="3">
        <f>IF(PASSAGEM!H1331="","",PASSAGEM!H1331)</f>
        <v>0</v>
      </c>
      <c r="H1331" s="3">
        <f>IF(PASSAGEM!I1331="","",PASSAGEM!I1331)</f>
        <v>0</v>
      </c>
      <c r="I1331" s="3">
        <f>IF(PASSAGEM!J1331="","",PASSAGEM!J1331)</f>
        <v>0</v>
      </c>
      <c r="J1331" s="3">
        <f>IF(PASSAGEM!K1331="","",PASSAGEM!K1331)</f>
        <v>0</v>
      </c>
      <c r="K1331" s="3">
        <f>IF(PASSAGEM!L1331="","",PASSAGEM!L1331)</f>
        <v>0</v>
      </c>
      <c r="L1331" s="3">
        <f>IF(PASSAGEM!M1331="","",PASSAGEM!M1331)</f>
        <v>0</v>
      </c>
      <c r="M1331" s="3">
        <f>IF(PASSAGEM!N1331="","",PASSAGEM!N1331)</f>
        <v>0</v>
      </c>
      <c r="N1331" s="2" t="str">
        <f>IF(PASSAGEM!O1331="","",PASSAGEM!O1331)</f>
        <v>20250630</v>
      </c>
      <c r="O1331" s="2" t="str">
        <f>IF(PASSAGEM!P1331="","",PASSAGEM!P1331)</f>
        <v>PREMIO</v>
      </c>
    </row>
    <row r="1332" spans="1:15" x14ac:dyDescent="0.25">
      <c r="A1332" s="2">
        <f>IF(PASSAGEM!B1332="","",PASSAGEM!B1332)</f>
        <v>6300</v>
      </c>
      <c r="B1332" s="2">
        <f>IF(PASSAGEM!C1332="","",PASSAGEM!C1332)</f>
        <v>6142</v>
      </c>
      <c r="C1332" s="2">
        <f>IF(PASSAGEM!D1332="","",PASSAGEM!D1332)</f>
        <v>155550193770</v>
      </c>
      <c r="D1332" s="2" t="str">
        <f>IF(PASSAGEM!E1332="","",PASSAGEM!E1332)</f>
        <v>EZEQUIEL LIMA DE SOUZA</v>
      </c>
      <c r="E1332" s="3">
        <f>IF(PASSAGEM!F1332="","",PASSAGEM!F1332)</f>
        <v>0</v>
      </c>
      <c r="F1332" s="3">
        <f>IF(PASSAGEM!G1332="","",PASSAGEM!G1332)</f>
        <v>0</v>
      </c>
      <c r="G1332" s="3">
        <f>IF(PASSAGEM!H1332="","",PASSAGEM!H1332)</f>
        <v>0</v>
      </c>
      <c r="H1332" s="3">
        <f>IF(PASSAGEM!I1332="","",PASSAGEM!I1332)</f>
        <v>0</v>
      </c>
      <c r="I1332" s="3">
        <f>IF(PASSAGEM!J1332="","",PASSAGEM!J1332)</f>
        <v>31.19</v>
      </c>
      <c r="J1332" s="3">
        <f>IF(PASSAGEM!K1332="","",PASSAGEM!K1332)</f>
        <v>0</v>
      </c>
      <c r="K1332" s="3">
        <f>IF(PASSAGEM!L1332="","",PASSAGEM!L1332)</f>
        <v>0</v>
      </c>
      <c r="L1332" s="3">
        <f>IF(PASSAGEM!M1332="","",PASSAGEM!M1332)</f>
        <v>0</v>
      </c>
      <c r="M1332" s="3">
        <f>IF(PASSAGEM!N1332="","",PASSAGEM!N1332)</f>
        <v>0</v>
      </c>
      <c r="N1332" s="2" t="str">
        <f>IF(PASSAGEM!O1332="","",PASSAGEM!O1332)</f>
        <v>20250630</v>
      </c>
      <c r="O1332" s="2" t="str">
        <f>IF(PASSAGEM!P1332="","",PASSAGEM!P1332)</f>
        <v>PREMIO</v>
      </c>
    </row>
    <row r="1333" spans="1:15" x14ac:dyDescent="0.25">
      <c r="A1333" s="2">
        <f>IF(PASSAGEM!B1333="","",PASSAGEM!B1333)</f>
        <v>6300</v>
      </c>
      <c r="B1333" s="2">
        <f>IF(PASSAGEM!C1333="","",PASSAGEM!C1333)</f>
        <v>6142</v>
      </c>
      <c r="C1333" s="2">
        <f>IF(PASSAGEM!D1333="","",PASSAGEM!D1333)</f>
        <v>155550199455</v>
      </c>
      <c r="D1333" s="2" t="str">
        <f>IF(PASSAGEM!E1333="","",PASSAGEM!E1333)</f>
        <v>IRINALDO COSTA DE FIGUEIREDO</v>
      </c>
      <c r="E1333" s="3">
        <f>IF(PASSAGEM!F1333="","",PASSAGEM!F1333)</f>
        <v>29.55</v>
      </c>
      <c r="F1333" s="3">
        <f>IF(PASSAGEM!G1333="","",PASSAGEM!G1333)</f>
        <v>0</v>
      </c>
      <c r="G1333" s="3">
        <f>IF(PASSAGEM!H1333="","",PASSAGEM!H1333)</f>
        <v>0</v>
      </c>
      <c r="H1333" s="3">
        <f>IF(PASSAGEM!I1333="","",PASSAGEM!I1333)</f>
        <v>0</v>
      </c>
      <c r="I1333" s="3">
        <f>IF(PASSAGEM!J1333="","",PASSAGEM!J1333)</f>
        <v>0</v>
      </c>
      <c r="J1333" s="3">
        <f>IF(PASSAGEM!K1333="","",PASSAGEM!K1333)</f>
        <v>0</v>
      </c>
      <c r="K1333" s="3">
        <f>IF(PASSAGEM!L1333="","",PASSAGEM!L1333)</f>
        <v>0</v>
      </c>
      <c r="L1333" s="3">
        <f>IF(PASSAGEM!M1333="","",PASSAGEM!M1333)</f>
        <v>0</v>
      </c>
      <c r="M1333" s="3">
        <f>IF(PASSAGEM!N1333="","",PASSAGEM!N1333)</f>
        <v>0</v>
      </c>
      <c r="N1333" s="2" t="str">
        <f>IF(PASSAGEM!O1333="","",PASSAGEM!O1333)</f>
        <v>20250630</v>
      </c>
      <c r="O1333" s="2" t="str">
        <f>IF(PASSAGEM!P1333="","",PASSAGEM!P1333)</f>
        <v>PREMIO</v>
      </c>
    </row>
    <row r="1334" spans="1:15" x14ac:dyDescent="0.25">
      <c r="A1334" s="2">
        <f>IF(PASSAGEM!B1334="","",PASSAGEM!B1334)</f>
        <v>6300</v>
      </c>
      <c r="B1334" s="2">
        <f>IF(PASSAGEM!C1334="","",PASSAGEM!C1334)</f>
        <v>6142</v>
      </c>
      <c r="C1334" s="2">
        <f>IF(PASSAGEM!D1334="","",PASSAGEM!D1334)</f>
        <v>155550199455</v>
      </c>
      <c r="D1334" s="2" t="str">
        <f>IF(PASSAGEM!E1334="","",PASSAGEM!E1334)</f>
        <v>IRINALDO COSTA DE FIGUEIREDO</v>
      </c>
      <c r="E1334" s="3">
        <f>IF(PASSAGEM!F1334="","",PASSAGEM!F1334)</f>
        <v>0</v>
      </c>
      <c r="F1334" s="3">
        <f>IF(PASSAGEM!G1334="","",PASSAGEM!G1334)</f>
        <v>0</v>
      </c>
      <c r="G1334" s="3">
        <f>IF(PASSAGEM!H1334="","",PASSAGEM!H1334)</f>
        <v>0</v>
      </c>
      <c r="H1334" s="3">
        <f>IF(PASSAGEM!I1334="","",PASSAGEM!I1334)</f>
        <v>0</v>
      </c>
      <c r="I1334" s="3">
        <f>IF(PASSAGEM!J1334="","",PASSAGEM!J1334)</f>
        <v>27.34</v>
      </c>
      <c r="J1334" s="3">
        <f>IF(PASSAGEM!K1334="","",PASSAGEM!K1334)</f>
        <v>0</v>
      </c>
      <c r="K1334" s="3">
        <f>IF(PASSAGEM!L1334="","",PASSAGEM!L1334)</f>
        <v>0</v>
      </c>
      <c r="L1334" s="3">
        <f>IF(PASSAGEM!M1334="","",PASSAGEM!M1334)</f>
        <v>0</v>
      </c>
      <c r="M1334" s="3">
        <f>IF(PASSAGEM!N1334="","",PASSAGEM!N1334)</f>
        <v>0</v>
      </c>
      <c r="N1334" s="2" t="str">
        <f>IF(PASSAGEM!O1334="","",PASSAGEM!O1334)</f>
        <v>20250630</v>
      </c>
      <c r="O1334" s="2" t="str">
        <f>IF(PASSAGEM!P1334="","",PASSAGEM!P1334)</f>
        <v>PREMIO</v>
      </c>
    </row>
    <row r="1335" spans="1:15" x14ac:dyDescent="0.25">
      <c r="A1335" s="2">
        <f>IF(PASSAGEM!B1335="","",PASSAGEM!B1335)</f>
        <v>6300</v>
      </c>
      <c r="B1335" s="2">
        <f>IF(PASSAGEM!C1335="","",PASSAGEM!C1335)</f>
        <v>6142</v>
      </c>
      <c r="C1335" s="2">
        <f>IF(PASSAGEM!D1335="","",PASSAGEM!D1335)</f>
        <v>155550204550</v>
      </c>
      <c r="D1335" s="2" t="str">
        <f>IF(PASSAGEM!E1335="","",PASSAGEM!E1335)</f>
        <v>GILVAN FERRAZ BARBOSA</v>
      </c>
      <c r="E1335" s="3">
        <f>IF(PASSAGEM!F1335="","",PASSAGEM!F1335)</f>
        <v>217.16</v>
      </c>
      <c r="F1335" s="3">
        <f>IF(PASSAGEM!G1335="","",PASSAGEM!G1335)</f>
        <v>0</v>
      </c>
      <c r="G1335" s="3">
        <f>IF(PASSAGEM!H1335="","",PASSAGEM!H1335)</f>
        <v>0</v>
      </c>
      <c r="H1335" s="3">
        <f>IF(PASSAGEM!I1335="","",PASSAGEM!I1335)</f>
        <v>0</v>
      </c>
      <c r="I1335" s="3">
        <f>IF(PASSAGEM!J1335="","",PASSAGEM!J1335)</f>
        <v>0</v>
      </c>
      <c r="J1335" s="3">
        <f>IF(PASSAGEM!K1335="","",PASSAGEM!K1335)</f>
        <v>0</v>
      </c>
      <c r="K1335" s="3">
        <f>IF(PASSAGEM!L1335="","",PASSAGEM!L1335)</f>
        <v>0</v>
      </c>
      <c r="L1335" s="3">
        <f>IF(PASSAGEM!M1335="","",PASSAGEM!M1335)</f>
        <v>0</v>
      </c>
      <c r="M1335" s="3">
        <f>IF(PASSAGEM!N1335="","",PASSAGEM!N1335)</f>
        <v>0</v>
      </c>
      <c r="N1335" s="2" t="str">
        <f>IF(PASSAGEM!O1335="","",PASSAGEM!O1335)</f>
        <v>20250630</v>
      </c>
      <c r="O1335" s="2" t="str">
        <f>IF(PASSAGEM!P1335="","",PASSAGEM!P1335)</f>
        <v>PREMIO</v>
      </c>
    </row>
    <row r="1336" spans="1:15" x14ac:dyDescent="0.25">
      <c r="A1336" s="2">
        <f>IF(PASSAGEM!B1336="","",PASSAGEM!B1336)</f>
        <v>6300</v>
      </c>
      <c r="B1336" s="2">
        <f>IF(PASSAGEM!C1336="","",PASSAGEM!C1336)</f>
        <v>6142</v>
      </c>
      <c r="C1336" s="2">
        <f>IF(PASSAGEM!D1336="","",PASSAGEM!D1336)</f>
        <v>155550204550</v>
      </c>
      <c r="D1336" s="2" t="str">
        <f>IF(PASSAGEM!E1336="","",PASSAGEM!E1336)</f>
        <v>GILVAN FERRAZ BARBOSA</v>
      </c>
      <c r="E1336" s="3">
        <f>IF(PASSAGEM!F1336="","",PASSAGEM!F1336)</f>
        <v>0</v>
      </c>
      <c r="F1336" s="3">
        <f>IF(PASSAGEM!G1336="","",PASSAGEM!G1336)</f>
        <v>0</v>
      </c>
      <c r="G1336" s="3">
        <f>IF(PASSAGEM!H1336="","",PASSAGEM!H1336)</f>
        <v>0</v>
      </c>
      <c r="H1336" s="3">
        <f>IF(PASSAGEM!I1336="","",PASSAGEM!I1336)</f>
        <v>0</v>
      </c>
      <c r="I1336" s="3">
        <f>IF(PASSAGEM!J1336="","",PASSAGEM!J1336)</f>
        <v>41.06</v>
      </c>
      <c r="J1336" s="3">
        <f>IF(PASSAGEM!K1336="","",PASSAGEM!K1336)</f>
        <v>0</v>
      </c>
      <c r="K1336" s="3">
        <f>IF(PASSAGEM!L1336="","",PASSAGEM!L1336)</f>
        <v>0</v>
      </c>
      <c r="L1336" s="3">
        <f>IF(PASSAGEM!M1336="","",PASSAGEM!M1336)</f>
        <v>0</v>
      </c>
      <c r="M1336" s="3">
        <f>IF(PASSAGEM!N1336="","",PASSAGEM!N1336)</f>
        <v>0</v>
      </c>
      <c r="N1336" s="2" t="str">
        <f>IF(PASSAGEM!O1336="","",PASSAGEM!O1336)</f>
        <v>20250630</v>
      </c>
      <c r="O1336" s="2" t="str">
        <f>IF(PASSAGEM!P1336="","",PASSAGEM!P1336)</f>
        <v>PREMIO</v>
      </c>
    </row>
    <row r="1337" spans="1:15" x14ac:dyDescent="0.25">
      <c r="A1337" s="2">
        <f>IF(PASSAGEM!B1337="","",PASSAGEM!B1337)</f>
        <v>6300</v>
      </c>
      <c r="B1337" s="2">
        <f>IF(PASSAGEM!C1337="","",PASSAGEM!C1337)</f>
        <v>6142</v>
      </c>
      <c r="C1337" s="2">
        <f>IF(PASSAGEM!D1337="","",PASSAGEM!D1337)</f>
        <v>155550210915</v>
      </c>
      <c r="D1337" s="2" t="str">
        <f>IF(PASSAGEM!E1337="","",PASSAGEM!E1337)</f>
        <v>RIVANIA MARIA LIMA QUEIROZ</v>
      </c>
      <c r="E1337" s="3">
        <f>IF(PASSAGEM!F1337="","",PASSAGEM!F1337)</f>
        <v>28.54</v>
      </c>
      <c r="F1337" s="3">
        <f>IF(PASSAGEM!G1337="","",PASSAGEM!G1337)</f>
        <v>0</v>
      </c>
      <c r="G1337" s="3">
        <f>IF(PASSAGEM!H1337="","",PASSAGEM!H1337)</f>
        <v>0</v>
      </c>
      <c r="H1337" s="3">
        <f>IF(PASSAGEM!I1337="","",PASSAGEM!I1337)</f>
        <v>0</v>
      </c>
      <c r="I1337" s="3">
        <f>IF(PASSAGEM!J1337="","",PASSAGEM!J1337)</f>
        <v>0</v>
      </c>
      <c r="J1337" s="3">
        <f>IF(PASSAGEM!K1337="","",PASSAGEM!K1337)</f>
        <v>0</v>
      </c>
      <c r="K1337" s="3">
        <f>IF(PASSAGEM!L1337="","",PASSAGEM!L1337)</f>
        <v>0</v>
      </c>
      <c r="L1337" s="3">
        <f>IF(PASSAGEM!M1337="","",PASSAGEM!M1337)</f>
        <v>0</v>
      </c>
      <c r="M1337" s="3">
        <f>IF(PASSAGEM!N1337="","",PASSAGEM!N1337)</f>
        <v>0</v>
      </c>
      <c r="N1337" s="2" t="str">
        <f>IF(PASSAGEM!O1337="","",PASSAGEM!O1337)</f>
        <v>20250630</v>
      </c>
      <c r="O1337" s="2" t="str">
        <f>IF(PASSAGEM!P1337="","",PASSAGEM!P1337)</f>
        <v>PREMIO</v>
      </c>
    </row>
    <row r="1338" spans="1:15" x14ac:dyDescent="0.25">
      <c r="A1338" s="2">
        <f>IF(PASSAGEM!B1338="","",PASSAGEM!B1338)</f>
        <v>6300</v>
      </c>
      <c r="B1338" s="2">
        <f>IF(PASSAGEM!C1338="","",PASSAGEM!C1338)</f>
        <v>6142</v>
      </c>
      <c r="C1338" s="2">
        <f>IF(PASSAGEM!D1338="","",PASSAGEM!D1338)</f>
        <v>155550210915</v>
      </c>
      <c r="D1338" s="2" t="str">
        <f>IF(PASSAGEM!E1338="","",PASSAGEM!E1338)</f>
        <v>RIVANIA MARIA LIMA QUEIROZ</v>
      </c>
      <c r="E1338" s="3">
        <f>IF(PASSAGEM!F1338="","",PASSAGEM!F1338)</f>
        <v>0</v>
      </c>
      <c r="F1338" s="3">
        <f>IF(PASSAGEM!G1338="","",PASSAGEM!G1338)</f>
        <v>0</v>
      </c>
      <c r="G1338" s="3">
        <f>IF(PASSAGEM!H1338="","",PASSAGEM!H1338)</f>
        <v>0</v>
      </c>
      <c r="H1338" s="3">
        <f>IF(PASSAGEM!I1338="","",PASSAGEM!I1338)</f>
        <v>0</v>
      </c>
      <c r="I1338" s="3">
        <f>IF(PASSAGEM!J1338="","",PASSAGEM!J1338)</f>
        <v>35.369999999999997</v>
      </c>
      <c r="J1338" s="3">
        <f>IF(PASSAGEM!K1338="","",PASSAGEM!K1338)</f>
        <v>0</v>
      </c>
      <c r="K1338" s="3">
        <f>IF(PASSAGEM!L1338="","",PASSAGEM!L1338)</f>
        <v>0</v>
      </c>
      <c r="L1338" s="3">
        <f>IF(PASSAGEM!M1338="","",PASSAGEM!M1338)</f>
        <v>0</v>
      </c>
      <c r="M1338" s="3">
        <f>IF(PASSAGEM!N1338="","",PASSAGEM!N1338)</f>
        <v>0</v>
      </c>
      <c r="N1338" s="2" t="str">
        <f>IF(PASSAGEM!O1338="","",PASSAGEM!O1338)</f>
        <v>20250630</v>
      </c>
      <c r="O1338" s="2" t="str">
        <f>IF(PASSAGEM!P1338="","",PASSAGEM!P1338)</f>
        <v>PREMIO</v>
      </c>
    </row>
    <row r="1339" spans="1:15" x14ac:dyDescent="0.25">
      <c r="A1339" s="2">
        <f>IF(PASSAGEM!B1339="","",PASSAGEM!B1339)</f>
        <v>6300</v>
      </c>
      <c r="B1339" s="2">
        <f>IF(PASSAGEM!C1339="","",PASSAGEM!C1339)</f>
        <v>6142</v>
      </c>
      <c r="C1339" s="2">
        <f>IF(PASSAGEM!D1339="","",PASSAGEM!D1339)</f>
        <v>155550217415</v>
      </c>
      <c r="D1339" s="2" t="str">
        <f>IF(PASSAGEM!E1339="","",PASSAGEM!E1339)</f>
        <v>FABIO SILVA NUNES</v>
      </c>
      <c r="E1339" s="3">
        <f>IF(PASSAGEM!F1339="","",PASSAGEM!F1339)</f>
        <v>68.63</v>
      </c>
      <c r="F1339" s="3">
        <f>IF(PASSAGEM!G1339="","",PASSAGEM!G1339)</f>
        <v>0</v>
      </c>
      <c r="G1339" s="3">
        <f>IF(PASSAGEM!H1339="","",PASSAGEM!H1339)</f>
        <v>0</v>
      </c>
      <c r="H1339" s="3">
        <f>IF(PASSAGEM!I1339="","",PASSAGEM!I1339)</f>
        <v>0</v>
      </c>
      <c r="I1339" s="3">
        <f>IF(PASSAGEM!J1339="","",PASSAGEM!J1339)</f>
        <v>0</v>
      </c>
      <c r="J1339" s="3">
        <f>IF(PASSAGEM!K1339="","",PASSAGEM!K1339)</f>
        <v>0</v>
      </c>
      <c r="K1339" s="3">
        <f>IF(PASSAGEM!L1339="","",PASSAGEM!L1339)</f>
        <v>0</v>
      </c>
      <c r="L1339" s="3">
        <f>IF(PASSAGEM!M1339="","",PASSAGEM!M1339)</f>
        <v>0</v>
      </c>
      <c r="M1339" s="3">
        <f>IF(PASSAGEM!N1339="","",PASSAGEM!N1339)</f>
        <v>0</v>
      </c>
      <c r="N1339" s="2" t="str">
        <f>IF(PASSAGEM!O1339="","",PASSAGEM!O1339)</f>
        <v>20250630</v>
      </c>
      <c r="O1339" s="2" t="str">
        <f>IF(PASSAGEM!P1339="","",PASSAGEM!P1339)</f>
        <v>PREMIO</v>
      </c>
    </row>
    <row r="1340" spans="1:15" x14ac:dyDescent="0.25">
      <c r="A1340" s="2">
        <f>IF(PASSAGEM!B1340="","",PASSAGEM!B1340)</f>
        <v>6300</v>
      </c>
      <c r="B1340" s="2">
        <f>IF(PASSAGEM!C1340="","",PASSAGEM!C1340)</f>
        <v>6142</v>
      </c>
      <c r="C1340" s="2">
        <f>IF(PASSAGEM!D1340="","",PASSAGEM!D1340)</f>
        <v>155550217415</v>
      </c>
      <c r="D1340" s="2" t="str">
        <f>IF(PASSAGEM!E1340="","",PASSAGEM!E1340)</f>
        <v>FABIO SILVA NUNES</v>
      </c>
      <c r="E1340" s="3">
        <f>IF(PASSAGEM!F1340="","",PASSAGEM!F1340)</f>
        <v>0</v>
      </c>
      <c r="F1340" s="3">
        <f>IF(PASSAGEM!G1340="","",PASSAGEM!G1340)</f>
        <v>0</v>
      </c>
      <c r="G1340" s="3">
        <f>IF(PASSAGEM!H1340="","",PASSAGEM!H1340)</f>
        <v>0</v>
      </c>
      <c r="H1340" s="3">
        <f>IF(PASSAGEM!I1340="","",PASSAGEM!I1340)</f>
        <v>0</v>
      </c>
      <c r="I1340" s="3">
        <f>IF(PASSAGEM!J1340="","",PASSAGEM!J1340)</f>
        <v>35.36</v>
      </c>
      <c r="J1340" s="3">
        <f>IF(PASSAGEM!K1340="","",PASSAGEM!K1340)</f>
        <v>0</v>
      </c>
      <c r="K1340" s="3">
        <f>IF(PASSAGEM!L1340="","",PASSAGEM!L1340)</f>
        <v>0</v>
      </c>
      <c r="L1340" s="3">
        <f>IF(PASSAGEM!M1340="","",PASSAGEM!M1340)</f>
        <v>0</v>
      </c>
      <c r="M1340" s="3">
        <f>IF(PASSAGEM!N1340="","",PASSAGEM!N1340)</f>
        <v>0</v>
      </c>
      <c r="N1340" s="2" t="str">
        <f>IF(PASSAGEM!O1340="","",PASSAGEM!O1340)</f>
        <v>20250630</v>
      </c>
      <c r="O1340" s="2" t="str">
        <f>IF(PASSAGEM!P1340="","",PASSAGEM!P1340)</f>
        <v>PREMIO</v>
      </c>
    </row>
    <row r="1341" spans="1:15" x14ac:dyDescent="0.25">
      <c r="A1341" s="2">
        <f>IF(PASSAGEM!B1341="","",PASSAGEM!B1341)</f>
        <v>6300</v>
      </c>
      <c r="B1341" s="2">
        <f>IF(PASSAGEM!C1341="","",PASSAGEM!C1341)</f>
        <v>6142</v>
      </c>
      <c r="C1341" s="2">
        <f>IF(PASSAGEM!D1341="","",PASSAGEM!D1341)</f>
        <v>155550218540</v>
      </c>
      <c r="D1341" s="2" t="str">
        <f>IF(PASSAGEM!E1341="","",PASSAGEM!E1341)</f>
        <v>VOLNEI ARISTIDES GUEDES KERLLER</v>
      </c>
      <c r="E1341" s="3">
        <f>IF(PASSAGEM!F1341="","",PASSAGEM!F1341)</f>
        <v>79.67</v>
      </c>
      <c r="F1341" s="3">
        <f>IF(PASSAGEM!G1341="","",PASSAGEM!G1341)</f>
        <v>0</v>
      </c>
      <c r="G1341" s="3">
        <f>IF(PASSAGEM!H1341="","",PASSAGEM!H1341)</f>
        <v>0</v>
      </c>
      <c r="H1341" s="3">
        <f>IF(PASSAGEM!I1341="","",PASSAGEM!I1341)</f>
        <v>0</v>
      </c>
      <c r="I1341" s="3">
        <f>IF(PASSAGEM!J1341="","",PASSAGEM!J1341)</f>
        <v>0</v>
      </c>
      <c r="J1341" s="3">
        <f>IF(PASSAGEM!K1341="","",PASSAGEM!K1341)</f>
        <v>0</v>
      </c>
      <c r="K1341" s="3">
        <f>IF(PASSAGEM!L1341="","",PASSAGEM!L1341)</f>
        <v>0</v>
      </c>
      <c r="L1341" s="3">
        <f>IF(PASSAGEM!M1341="","",PASSAGEM!M1341)</f>
        <v>0</v>
      </c>
      <c r="M1341" s="3">
        <f>IF(PASSAGEM!N1341="","",PASSAGEM!N1341)</f>
        <v>0</v>
      </c>
      <c r="N1341" s="2" t="str">
        <f>IF(PASSAGEM!O1341="","",PASSAGEM!O1341)</f>
        <v>20250630</v>
      </c>
      <c r="O1341" s="2" t="str">
        <f>IF(PASSAGEM!P1341="","",PASSAGEM!P1341)</f>
        <v>PREMIO</v>
      </c>
    </row>
    <row r="1342" spans="1:15" x14ac:dyDescent="0.25">
      <c r="A1342" s="2">
        <f>IF(PASSAGEM!B1342="","",PASSAGEM!B1342)</f>
        <v>6300</v>
      </c>
      <c r="B1342" s="2">
        <f>IF(PASSAGEM!C1342="","",PASSAGEM!C1342)</f>
        <v>6142</v>
      </c>
      <c r="C1342" s="2">
        <f>IF(PASSAGEM!D1342="","",PASSAGEM!D1342)</f>
        <v>155550218540</v>
      </c>
      <c r="D1342" s="2" t="str">
        <f>IF(PASSAGEM!E1342="","",PASSAGEM!E1342)</f>
        <v>VOLNEI ARISTIDES GUEDES KERLLER</v>
      </c>
      <c r="E1342" s="3">
        <f>IF(PASSAGEM!F1342="","",PASSAGEM!F1342)</f>
        <v>0</v>
      </c>
      <c r="F1342" s="3">
        <f>IF(PASSAGEM!G1342="","",PASSAGEM!G1342)</f>
        <v>0</v>
      </c>
      <c r="G1342" s="3">
        <f>IF(PASSAGEM!H1342="","",PASSAGEM!H1342)</f>
        <v>0</v>
      </c>
      <c r="H1342" s="3">
        <f>IF(PASSAGEM!I1342="","",PASSAGEM!I1342)</f>
        <v>0</v>
      </c>
      <c r="I1342" s="3">
        <f>IF(PASSAGEM!J1342="","",PASSAGEM!J1342)</f>
        <v>19.04</v>
      </c>
      <c r="J1342" s="3">
        <f>IF(PASSAGEM!K1342="","",PASSAGEM!K1342)</f>
        <v>0</v>
      </c>
      <c r="K1342" s="3">
        <f>IF(PASSAGEM!L1342="","",PASSAGEM!L1342)</f>
        <v>0</v>
      </c>
      <c r="L1342" s="3">
        <f>IF(PASSAGEM!M1342="","",PASSAGEM!M1342)</f>
        <v>0</v>
      </c>
      <c r="M1342" s="3">
        <f>IF(PASSAGEM!N1342="","",PASSAGEM!N1342)</f>
        <v>0</v>
      </c>
      <c r="N1342" s="2" t="str">
        <f>IF(PASSAGEM!O1342="","",PASSAGEM!O1342)</f>
        <v>20250630</v>
      </c>
      <c r="O1342" s="2" t="str">
        <f>IF(PASSAGEM!P1342="","",PASSAGEM!P1342)</f>
        <v>PREMIO</v>
      </c>
    </row>
    <row r="1343" spans="1:15" x14ac:dyDescent="0.25">
      <c r="A1343" s="2">
        <f>IF(PASSAGEM!B1343="","",PASSAGEM!B1343)</f>
        <v>6300</v>
      </c>
      <c r="B1343" s="2">
        <f>IF(PASSAGEM!C1343="","",PASSAGEM!C1343)</f>
        <v>6142</v>
      </c>
      <c r="C1343" s="2">
        <f>IF(PASSAGEM!D1343="","",PASSAGEM!D1343)</f>
        <v>155550220863</v>
      </c>
      <c r="D1343" s="2" t="str">
        <f>IF(PASSAGEM!E1343="","",PASSAGEM!E1343)</f>
        <v>ROSANA SANTOS CAPINAN</v>
      </c>
      <c r="E1343" s="3">
        <f>IF(PASSAGEM!F1343="","",PASSAGEM!F1343)</f>
        <v>47.4</v>
      </c>
      <c r="F1343" s="3">
        <f>IF(PASSAGEM!G1343="","",PASSAGEM!G1343)</f>
        <v>0</v>
      </c>
      <c r="G1343" s="3">
        <f>IF(PASSAGEM!H1343="","",PASSAGEM!H1343)</f>
        <v>0</v>
      </c>
      <c r="H1343" s="3">
        <f>IF(PASSAGEM!I1343="","",PASSAGEM!I1343)</f>
        <v>0</v>
      </c>
      <c r="I1343" s="3">
        <f>IF(PASSAGEM!J1343="","",PASSAGEM!J1343)</f>
        <v>0</v>
      </c>
      <c r="J1343" s="3">
        <f>IF(PASSAGEM!K1343="","",PASSAGEM!K1343)</f>
        <v>0</v>
      </c>
      <c r="K1343" s="3">
        <f>IF(PASSAGEM!L1343="","",PASSAGEM!L1343)</f>
        <v>0</v>
      </c>
      <c r="L1343" s="3">
        <f>IF(PASSAGEM!M1343="","",PASSAGEM!M1343)</f>
        <v>0</v>
      </c>
      <c r="M1343" s="3">
        <f>IF(PASSAGEM!N1343="","",PASSAGEM!N1343)</f>
        <v>0</v>
      </c>
      <c r="N1343" s="2" t="str">
        <f>IF(PASSAGEM!O1343="","",PASSAGEM!O1343)</f>
        <v>20250630</v>
      </c>
      <c r="O1343" s="2" t="str">
        <f>IF(PASSAGEM!P1343="","",PASSAGEM!P1343)</f>
        <v>PREMIO</v>
      </c>
    </row>
    <row r="1344" spans="1:15" x14ac:dyDescent="0.25">
      <c r="A1344" s="2">
        <f>IF(PASSAGEM!B1344="","",PASSAGEM!B1344)</f>
        <v>6300</v>
      </c>
      <c r="B1344" s="2">
        <f>IF(PASSAGEM!C1344="","",PASSAGEM!C1344)</f>
        <v>6142</v>
      </c>
      <c r="C1344" s="2">
        <f>IF(PASSAGEM!D1344="","",PASSAGEM!D1344)</f>
        <v>155550220863</v>
      </c>
      <c r="D1344" s="2" t="str">
        <f>IF(PASSAGEM!E1344="","",PASSAGEM!E1344)</f>
        <v>ROSANA SANTOS CAPINAN</v>
      </c>
      <c r="E1344" s="3">
        <f>IF(PASSAGEM!F1344="","",PASSAGEM!F1344)</f>
        <v>0</v>
      </c>
      <c r="F1344" s="3">
        <f>IF(PASSAGEM!G1344="","",PASSAGEM!G1344)</f>
        <v>0</v>
      </c>
      <c r="G1344" s="3">
        <f>IF(PASSAGEM!H1344="","",PASSAGEM!H1344)</f>
        <v>0</v>
      </c>
      <c r="H1344" s="3">
        <f>IF(PASSAGEM!I1344="","",PASSAGEM!I1344)</f>
        <v>0</v>
      </c>
      <c r="I1344" s="3">
        <f>IF(PASSAGEM!J1344="","",PASSAGEM!J1344)</f>
        <v>28.61</v>
      </c>
      <c r="J1344" s="3">
        <f>IF(PASSAGEM!K1344="","",PASSAGEM!K1344)</f>
        <v>0</v>
      </c>
      <c r="K1344" s="3">
        <f>IF(PASSAGEM!L1344="","",PASSAGEM!L1344)</f>
        <v>0</v>
      </c>
      <c r="L1344" s="3">
        <f>IF(PASSAGEM!M1344="","",PASSAGEM!M1344)</f>
        <v>0</v>
      </c>
      <c r="M1344" s="3">
        <f>IF(PASSAGEM!N1344="","",PASSAGEM!N1344)</f>
        <v>0</v>
      </c>
      <c r="N1344" s="2" t="str">
        <f>IF(PASSAGEM!O1344="","",PASSAGEM!O1344)</f>
        <v>20250630</v>
      </c>
      <c r="O1344" s="2" t="str">
        <f>IF(PASSAGEM!P1344="","",PASSAGEM!P1344)</f>
        <v>PREMIO</v>
      </c>
    </row>
    <row r="1345" spans="1:15" x14ac:dyDescent="0.25">
      <c r="A1345" s="2">
        <f>IF(PASSAGEM!B1345="","",PASSAGEM!B1345)</f>
        <v>6300</v>
      </c>
      <c r="B1345" s="2">
        <f>IF(PASSAGEM!C1345="","",PASSAGEM!C1345)</f>
        <v>6142</v>
      </c>
      <c r="C1345" s="2">
        <f>IF(PASSAGEM!D1345="","",PASSAGEM!D1345)</f>
        <v>155550224622</v>
      </c>
      <c r="D1345" s="2" t="str">
        <f>IF(PASSAGEM!E1345="","",PASSAGEM!E1345)</f>
        <v>ALLISON DILLES DOS SANTOS PREDOLIN</v>
      </c>
      <c r="E1345" s="3">
        <f>IF(PASSAGEM!F1345="","",PASSAGEM!F1345)</f>
        <v>11.75</v>
      </c>
      <c r="F1345" s="3">
        <f>IF(PASSAGEM!G1345="","",PASSAGEM!G1345)</f>
        <v>0</v>
      </c>
      <c r="G1345" s="3">
        <f>IF(PASSAGEM!H1345="","",PASSAGEM!H1345)</f>
        <v>0</v>
      </c>
      <c r="H1345" s="3">
        <f>IF(PASSAGEM!I1345="","",PASSAGEM!I1345)</f>
        <v>0</v>
      </c>
      <c r="I1345" s="3">
        <f>IF(PASSAGEM!J1345="","",PASSAGEM!J1345)</f>
        <v>0</v>
      </c>
      <c r="J1345" s="3">
        <f>IF(PASSAGEM!K1345="","",PASSAGEM!K1345)</f>
        <v>0</v>
      </c>
      <c r="K1345" s="3">
        <f>IF(PASSAGEM!L1345="","",PASSAGEM!L1345)</f>
        <v>0</v>
      </c>
      <c r="L1345" s="3">
        <f>IF(PASSAGEM!M1345="","",PASSAGEM!M1345)</f>
        <v>0</v>
      </c>
      <c r="M1345" s="3">
        <f>IF(PASSAGEM!N1345="","",PASSAGEM!N1345)</f>
        <v>0</v>
      </c>
      <c r="N1345" s="2" t="str">
        <f>IF(PASSAGEM!O1345="","",PASSAGEM!O1345)</f>
        <v>20250630</v>
      </c>
      <c r="O1345" s="2" t="str">
        <f>IF(PASSAGEM!P1345="","",PASSAGEM!P1345)</f>
        <v>PREMIO</v>
      </c>
    </row>
    <row r="1346" spans="1:15" x14ac:dyDescent="0.25">
      <c r="A1346" s="2">
        <f>IF(PASSAGEM!B1346="","",PASSAGEM!B1346)</f>
        <v>6300</v>
      </c>
      <c r="B1346" s="2">
        <f>IF(PASSAGEM!C1346="","",PASSAGEM!C1346)</f>
        <v>6142</v>
      </c>
      <c r="C1346" s="2">
        <f>IF(PASSAGEM!D1346="","",PASSAGEM!D1346)</f>
        <v>155550224622</v>
      </c>
      <c r="D1346" s="2" t="str">
        <f>IF(PASSAGEM!E1346="","",PASSAGEM!E1346)</f>
        <v>ALLISON DILLES DOS SANTOS PREDOLIN</v>
      </c>
      <c r="E1346" s="3">
        <f>IF(PASSAGEM!F1346="","",PASSAGEM!F1346)</f>
        <v>0</v>
      </c>
      <c r="F1346" s="3">
        <f>IF(PASSAGEM!G1346="","",PASSAGEM!G1346)</f>
        <v>0</v>
      </c>
      <c r="G1346" s="3">
        <f>IF(PASSAGEM!H1346="","",PASSAGEM!H1346)</f>
        <v>0</v>
      </c>
      <c r="H1346" s="3">
        <f>IF(PASSAGEM!I1346="","",PASSAGEM!I1346)</f>
        <v>0</v>
      </c>
      <c r="I1346" s="3">
        <f>IF(PASSAGEM!J1346="","",PASSAGEM!J1346)</f>
        <v>18.53</v>
      </c>
      <c r="J1346" s="3">
        <f>IF(PASSAGEM!K1346="","",PASSAGEM!K1346)</f>
        <v>0</v>
      </c>
      <c r="K1346" s="3">
        <f>IF(PASSAGEM!L1346="","",PASSAGEM!L1346)</f>
        <v>0</v>
      </c>
      <c r="L1346" s="3">
        <f>IF(PASSAGEM!M1346="","",PASSAGEM!M1346)</f>
        <v>0</v>
      </c>
      <c r="M1346" s="3">
        <f>IF(PASSAGEM!N1346="","",PASSAGEM!N1346)</f>
        <v>0</v>
      </c>
      <c r="N1346" s="2" t="str">
        <f>IF(PASSAGEM!O1346="","",PASSAGEM!O1346)</f>
        <v>20250630</v>
      </c>
      <c r="O1346" s="2" t="str">
        <f>IF(PASSAGEM!P1346="","",PASSAGEM!P1346)</f>
        <v>PREMIO</v>
      </c>
    </row>
    <row r="1347" spans="1:15" x14ac:dyDescent="0.25">
      <c r="A1347" s="2">
        <f>IF(PASSAGEM!B1347="","",PASSAGEM!B1347)</f>
        <v>6300</v>
      </c>
      <c r="B1347" s="2">
        <f>IF(PASSAGEM!C1347="","",PASSAGEM!C1347)</f>
        <v>6142</v>
      </c>
      <c r="C1347" s="2">
        <f>IF(PASSAGEM!D1347="","",PASSAGEM!D1347)</f>
        <v>155550228072</v>
      </c>
      <c r="D1347" s="2" t="str">
        <f>IF(PASSAGEM!E1347="","",PASSAGEM!E1347)</f>
        <v>VALQUIRIA DOS SANTOS</v>
      </c>
      <c r="E1347" s="3">
        <f>IF(PASSAGEM!F1347="","",PASSAGEM!F1347)</f>
        <v>47.94</v>
      </c>
      <c r="F1347" s="3">
        <f>IF(PASSAGEM!G1347="","",PASSAGEM!G1347)</f>
        <v>0</v>
      </c>
      <c r="G1347" s="3">
        <f>IF(PASSAGEM!H1347="","",PASSAGEM!H1347)</f>
        <v>0</v>
      </c>
      <c r="H1347" s="3">
        <f>IF(PASSAGEM!I1347="","",PASSAGEM!I1347)</f>
        <v>0</v>
      </c>
      <c r="I1347" s="3">
        <f>IF(PASSAGEM!J1347="","",PASSAGEM!J1347)</f>
        <v>0</v>
      </c>
      <c r="J1347" s="3">
        <f>IF(PASSAGEM!K1347="","",PASSAGEM!K1347)</f>
        <v>0</v>
      </c>
      <c r="K1347" s="3">
        <f>IF(PASSAGEM!L1347="","",PASSAGEM!L1347)</f>
        <v>0</v>
      </c>
      <c r="L1347" s="3">
        <f>IF(PASSAGEM!M1347="","",PASSAGEM!M1347)</f>
        <v>0</v>
      </c>
      <c r="M1347" s="3">
        <f>IF(PASSAGEM!N1347="","",PASSAGEM!N1347)</f>
        <v>0</v>
      </c>
      <c r="N1347" s="2" t="str">
        <f>IF(PASSAGEM!O1347="","",PASSAGEM!O1347)</f>
        <v>20250630</v>
      </c>
      <c r="O1347" s="2" t="str">
        <f>IF(PASSAGEM!P1347="","",PASSAGEM!P1347)</f>
        <v>PREMIO</v>
      </c>
    </row>
    <row r="1348" spans="1:15" x14ac:dyDescent="0.25">
      <c r="A1348" s="2">
        <f>IF(PASSAGEM!B1348="","",PASSAGEM!B1348)</f>
        <v>6300</v>
      </c>
      <c r="B1348" s="2">
        <f>IF(PASSAGEM!C1348="","",PASSAGEM!C1348)</f>
        <v>6142</v>
      </c>
      <c r="C1348" s="2">
        <f>IF(PASSAGEM!D1348="","",PASSAGEM!D1348)</f>
        <v>155550228072</v>
      </c>
      <c r="D1348" s="2" t="str">
        <f>IF(PASSAGEM!E1348="","",PASSAGEM!E1348)</f>
        <v>VALQUIRIA DOS SANTOS</v>
      </c>
      <c r="E1348" s="3">
        <f>IF(PASSAGEM!F1348="","",PASSAGEM!F1348)</f>
        <v>0</v>
      </c>
      <c r="F1348" s="3">
        <f>IF(PASSAGEM!G1348="","",PASSAGEM!G1348)</f>
        <v>0</v>
      </c>
      <c r="G1348" s="3">
        <f>IF(PASSAGEM!H1348="","",PASSAGEM!H1348)</f>
        <v>0</v>
      </c>
      <c r="H1348" s="3">
        <f>IF(PASSAGEM!I1348="","",PASSAGEM!I1348)</f>
        <v>0</v>
      </c>
      <c r="I1348" s="3">
        <f>IF(PASSAGEM!J1348="","",PASSAGEM!J1348)</f>
        <v>26.72</v>
      </c>
      <c r="J1348" s="3">
        <f>IF(PASSAGEM!K1348="","",PASSAGEM!K1348)</f>
        <v>0</v>
      </c>
      <c r="K1348" s="3">
        <f>IF(PASSAGEM!L1348="","",PASSAGEM!L1348)</f>
        <v>0</v>
      </c>
      <c r="L1348" s="3">
        <f>IF(PASSAGEM!M1348="","",PASSAGEM!M1348)</f>
        <v>0</v>
      </c>
      <c r="M1348" s="3">
        <f>IF(PASSAGEM!N1348="","",PASSAGEM!N1348)</f>
        <v>0</v>
      </c>
      <c r="N1348" s="2" t="str">
        <f>IF(PASSAGEM!O1348="","",PASSAGEM!O1348)</f>
        <v>20250630</v>
      </c>
      <c r="O1348" s="2" t="str">
        <f>IF(PASSAGEM!P1348="","",PASSAGEM!P1348)</f>
        <v>PREMIO</v>
      </c>
    </row>
    <row r="1349" spans="1:15" x14ac:dyDescent="0.25">
      <c r="A1349" s="2">
        <f>IF(PASSAGEM!B1349="","",PASSAGEM!B1349)</f>
        <v>6300</v>
      </c>
      <c r="B1349" s="2">
        <f>IF(PASSAGEM!C1349="","",PASSAGEM!C1349)</f>
        <v>6142</v>
      </c>
      <c r="C1349" s="2">
        <f>IF(PASSAGEM!D1349="","",PASSAGEM!D1349)</f>
        <v>155550230612</v>
      </c>
      <c r="D1349" s="2" t="str">
        <f>IF(PASSAGEM!E1349="","",PASSAGEM!E1349)</f>
        <v>EDSON RIBEIRO DOS SANTOS</v>
      </c>
      <c r="E1349" s="3">
        <f>IF(PASSAGEM!F1349="","",PASSAGEM!F1349)</f>
        <v>24.17</v>
      </c>
      <c r="F1349" s="3">
        <f>IF(PASSAGEM!G1349="","",PASSAGEM!G1349)</f>
        <v>0</v>
      </c>
      <c r="G1349" s="3">
        <f>IF(PASSAGEM!H1349="","",PASSAGEM!H1349)</f>
        <v>0</v>
      </c>
      <c r="H1349" s="3">
        <f>IF(PASSAGEM!I1349="","",PASSAGEM!I1349)</f>
        <v>0</v>
      </c>
      <c r="I1349" s="3">
        <f>IF(PASSAGEM!J1349="","",PASSAGEM!J1349)</f>
        <v>0</v>
      </c>
      <c r="J1349" s="3">
        <f>IF(PASSAGEM!K1349="","",PASSAGEM!K1349)</f>
        <v>0</v>
      </c>
      <c r="K1349" s="3">
        <f>IF(PASSAGEM!L1349="","",PASSAGEM!L1349)</f>
        <v>0</v>
      </c>
      <c r="L1349" s="3">
        <f>IF(PASSAGEM!M1349="","",PASSAGEM!M1349)</f>
        <v>0</v>
      </c>
      <c r="M1349" s="3">
        <f>IF(PASSAGEM!N1349="","",PASSAGEM!N1349)</f>
        <v>0</v>
      </c>
      <c r="N1349" s="2" t="str">
        <f>IF(PASSAGEM!O1349="","",PASSAGEM!O1349)</f>
        <v>20250630</v>
      </c>
      <c r="O1349" s="2" t="str">
        <f>IF(PASSAGEM!P1349="","",PASSAGEM!P1349)</f>
        <v>PREMIO</v>
      </c>
    </row>
    <row r="1350" spans="1:15" x14ac:dyDescent="0.25">
      <c r="A1350" s="2">
        <f>IF(PASSAGEM!B1350="","",PASSAGEM!B1350)</f>
        <v>6300</v>
      </c>
      <c r="B1350" s="2">
        <f>IF(PASSAGEM!C1350="","",PASSAGEM!C1350)</f>
        <v>6142</v>
      </c>
      <c r="C1350" s="2">
        <f>IF(PASSAGEM!D1350="","",PASSAGEM!D1350)</f>
        <v>155550230612</v>
      </c>
      <c r="D1350" s="2" t="str">
        <f>IF(PASSAGEM!E1350="","",PASSAGEM!E1350)</f>
        <v>EDSON RIBEIRO DOS SANTOS</v>
      </c>
      <c r="E1350" s="3">
        <f>IF(PASSAGEM!F1350="","",PASSAGEM!F1350)</f>
        <v>0</v>
      </c>
      <c r="F1350" s="3">
        <f>IF(PASSAGEM!G1350="","",PASSAGEM!G1350)</f>
        <v>0</v>
      </c>
      <c r="G1350" s="3">
        <f>IF(PASSAGEM!H1350="","",PASSAGEM!H1350)</f>
        <v>0</v>
      </c>
      <c r="H1350" s="3">
        <f>IF(PASSAGEM!I1350="","",PASSAGEM!I1350)</f>
        <v>0</v>
      </c>
      <c r="I1350" s="3">
        <f>IF(PASSAGEM!J1350="","",PASSAGEM!J1350)</f>
        <v>22.51</v>
      </c>
      <c r="J1350" s="3">
        <f>IF(PASSAGEM!K1350="","",PASSAGEM!K1350)</f>
        <v>0</v>
      </c>
      <c r="K1350" s="3">
        <f>IF(PASSAGEM!L1350="","",PASSAGEM!L1350)</f>
        <v>0</v>
      </c>
      <c r="L1350" s="3">
        <f>IF(PASSAGEM!M1350="","",PASSAGEM!M1350)</f>
        <v>0</v>
      </c>
      <c r="M1350" s="3">
        <f>IF(PASSAGEM!N1350="","",PASSAGEM!N1350)</f>
        <v>0</v>
      </c>
      <c r="N1350" s="2" t="str">
        <f>IF(PASSAGEM!O1350="","",PASSAGEM!O1350)</f>
        <v>20250630</v>
      </c>
      <c r="O1350" s="2" t="str">
        <f>IF(PASSAGEM!P1350="","",PASSAGEM!P1350)</f>
        <v>PREMIO</v>
      </c>
    </row>
    <row r="1351" spans="1:15" x14ac:dyDescent="0.25">
      <c r="A1351" s="2">
        <f>IF(PASSAGEM!B1351="","",PASSAGEM!B1351)</f>
        <v>6300</v>
      </c>
      <c r="B1351" s="2">
        <f>IF(PASSAGEM!C1351="","",PASSAGEM!C1351)</f>
        <v>6142</v>
      </c>
      <c r="C1351" s="2">
        <f>IF(PASSAGEM!D1351="","",PASSAGEM!D1351)</f>
        <v>155550234577</v>
      </c>
      <c r="D1351" s="2" t="str">
        <f>IF(PASSAGEM!E1351="","",PASSAGEM!E1351)</f>
        <v>ESTEVAM TORRE VILLALBA</v>
      </c>
      <c r="E1351" s="3">
        <f>IF(PASSAGEM!F1351="","",PASSAGEM!F1351)</f>
        <v>191.51</v>
      </c>
      <c r="F1351" s="3">
        <f>IF(PASSAGEM!G1351="","",PASSAGEM!G1351)</f>
        <v>0</v>
      </c>
      <c r="G1351" s="3">
        <f>IF(PASSAGEM!H1351="","",PASSAGEM!H1351)</f>
        <v>0</v>
      </c>
      <c r="H1351" s="3">
        <f>IF(PASSAGEM!I1351="","",PASSAGEM!I1351)</f>
        <v>0</v>
      </c>
      <c r="I1351" s="3">
        <f>IF(PASSAGEM!J1351="","",PASSAGEM!J1351)</f>
        <v>0</v>
      </c>
      <c r="J1351" s="3">
        <f>IF(PASSAGEM!K1351="","",PASSAGEM!K1351)</f>
        <v>0</v>
      </c>
      <c r="K1351" s="3">
        <f>IF(PASSAGEM!L1351="","",PASSAGEM!L1351)</f>
        <v>0</v>
      </c>
      <c r="L1351" s="3">
        <f>IF(PASSAGEM!M1351="","",PASSAGEM!M1351)</f>
        <v>0</v>
      </c>
      <c r="M1351" s="3">
        <f>IF(PASSAGEM!N1351="","",PASSAGEM!N1351)</f>
        <v>0</v>
      </c>
      <c r="N1351" s="2" t="str">
        <f>IF(PASSAGEM!O1351="","",PASSAGEM!O1351)</f>
        <v>20250630</v>
      </c>
      <c r="O1351" s="2" t="str">
        <f>IF(PASSAGEM!P1351="","",PASSAGEM!P1351)</f>
        <v>PREMIO</v>
      </c>
    </row>
    <row r="1352" spans="1:15" x14ac:dyDescent="0.25">
      <c r="A1352" s="2">
        <f>IF(PASSAGEM!B1352="","",PASSAGEM!B1352)</f>
        <v>6300</v>
      </c>
      <c r="B1352" s="2">
        <f>IF(PASSAGEM!C1352="","",PASSAGEM!C1352)</f>
        <v>6142</v>
      </c>
      <c r="C1352" s="2">
        <f>IF(PASSAGEM!D1352="","",PASSAGEM!D1352)</f>
        <v>155550234577</v>
      </c>
      <c r="D1352" s="2" t="str">
        <f>IF(PASSAGEM!E1352="","",PASSAGEM!E1352)</f>
        <v>ESTEVAM TORRE VILLALBA</v>
      </c>
      <c r="E1352" s="3">
        <f>IF(PASSAGEM!F1352="","",PASSAGEM!F1352)</f>
        <v>0</v>
      </c>
      <c r="F1352" s="3">
        <f>IF(PASSAGEM!G1352="","",PASSAGEM!G1352)</f>
        <v>0</v>
      </c>
      <c r="G1352" s="3">
        <f>IF(PASSAGEM!H1352="","",PASSAGEM!H1352)</f>
        <v>0</v>
      </c>
      <c r="H1352" s="3">
        <f>IF(PASSAGEM!I1352="","",PASSAGEM!I1352)</f>
        <v>0</v>
      </c>
      <c r="I1352" s="3">
        <f>IF(PASSAGEM!J1352="","",PASSAGEM!J1352)</f>
        <v>41.8</v>
      </c>
      <c r="J1352" s="3">
        <f>IF(PASSAGEM!K1352="","",PASSAGEM!K1352)</f>
        <v>0</v>
      </c>
      <c r="K1352" s="3">
        <f>IF(PASSAGEM!L1352="","",PASSAGEM!L1352)</f>
        <v>0</v>
      </c>
      <c r="L1352" s="3">
        <f>IF(PASSAGEM!M1352="","",PASSAGEM!M1352)</f>
        <v>0</v>
      </c>
      <c r="M1352" s="3">
        <f>IF(PASSAGEM!N1352="","",PASSAGEM!N1352)</f>
        <v>0</v>
      </c>
      <c r="N1352" s="2" t="str">
        <f>IF(PASSAGEM!O1352="","",PASSAGEM!O1352)</f>
        <v>20250630</v>
      </c>
      <c r="O1352" s="2" t="str">
        <f>IF(PASSAGEM!P1352="","",PASSAGEM!P1352)</f>
        <v>PREMIO</v>
      </c>
    </row>
    <row r="1353" spans="1:15" x14ac:dyDescent="0.25">
      <c r="A1353" s="2">
        <f>IF(PASSAGEM!B1353="","",PASSAGEM!B1353)</f>
        <v>6300</v>
      </c>
      <c r="B1353" s="2">
        <f>IF(PASSAGEM!C1353="","",PASSAGEM!C1353)</f>
        <v>6142</v>
      </c>
      <c r="C1353" s="2">
        <f>IF(PASSAGEM!D1353="","",PASSAGEM!D1353)</f>
        <v>155550239050</v>
      </c>
      <c r="D1353" s="2" t="str">
        <f>IF(PASSAGEM!E1353="","",PASSAGEM!E1353)</f>
        <v>VERA LUCIA BARBOSA AVILA</v>
      </c>
      <c r="E1353" s="3">
        <f>IF(PASSAGEM!F1353="","",PASSAGEM!F1353)</f>
        <v>206.94</v>
      </c>
      <c r="F1353" s="3">
        <f>IF(PASSAGEM!G1353="","",PASSAGEM!G1353)</f>
        <v>0</v>
      </c>
      <c r="G1353" s="3">
        <f>IF(PASSAGEM!H1353="","",PASSAGEM!H1353)</f>
        <v>0</v>
      </c>
      <c r="H1353" s="3">
        <f>IF(PASSAGEM!I1353="","",PASSAGEM!I1353)</f>
        <v>0</v>
      </c>
      <c r="I1353" s="3">
        <f>IF(PASSAGEM!J1353="","",PASSAGEM!J1353)</f>
        <v>0</v>
      </c>
      <c r="J1353" s="3">
        <f>IF(PASSAGEM!K1353="","",PASSAGEM!K1353)</f>
        <v>0</v>
      </c>
      <c r="K1353" s="3">
        <f>IF(PASSAGEM!L1353="","",PASSAGEM!L1353)</f>
        <v>0</v>
      </c>
      <c r="L1353" s="3">
        <f>IF(PASSAGEM!M1353="","",PASSAGEM!M1353)</f>
        <v>0</v>
      </c>
      <c r="M1353" s="3">
        <f>IF(PASSAGEM!N1353="","",PASSAGEM!N1353)</f>
        <v>0</v>
      </c>
      <c r="N1353" s="2" t="str">
        <f>IF(PASSAGEM!O1353="","",PASSAGEM!O1353)</f>
        <v>20250630</v>
      </c>
      <c r="O1353" s="2" t="str">
        <f>IF(PASSAGEM!P1353="","",PASSAGEM!P1353)</f>
        <v>PREMIO</v>
      </c>
    </row>
    <row r="1354" spans="1:15" x14ac:dyDescent="0.25">
      <c r="A1354" s="2">
        <f>IF(PASSAGEM!B1354="","",PASSAGEM!B1354)</f>
        <v>6300</v>
      </c>
      <c r="B1354" s="2">
        <f>IF(PASSAGEM!C1354="","",PASSAGEM!C1354)</f>
        <v>6142</v>
      </c>
      <c r="C1354" s="2">
        <f>IF(PASSAGEM!D1354="","",PASSAGEM!D1354)</f>
        <v>155550239050</v>
      </c>
      <c r="D1354" s="2" t="str">
        <f>IF(PASSAGEM!E1354="","",PASSAGEM!E1354)</f>
        <v>VERA LUCIA BARBOSA AVILA</v>
      </c>
      <c r="E1354" s="3">
        <f>IF(PASSAGEM!F1354="","",PASSAGEM!F1354)</f>
        <v>0</v>
      </c>
      <c r="F1354" s="3">
        <f>IF(PASSAGEM!G1354="","",PASSAGEM!G1354)</f>
        <v>0</v>
      </c>
      <c r="G1354" s="3">
        <f>IF(PASSAGEM!H1354="","",PASSAGEM!H1354)</f>
        <v>0</v>
      </c>
      <c r="H1354" s="3">
        <f>IF(PASSAGEM!I1354="","",PASSAGEM!I1354)</f>
        <v>0</v>
      </c>
      <c r="I1354" s="3">
        <f>IF(PASSAGEM!J1354="","",PASSAGEM!J1354)</f>
        <v>20.32</v>
      </c>
      <c r="J1354" s="3">
        <f>IF(PASSAGEM!K1354="","",PASSAGEM!K1354)</f>
        <v>0</v>
      </c>
      <c r="K1354" s="3">
        <f>IF(PASSAGEM!L1354="","",PASSAGEM!L1354)</f>
        <v>0</v>
      </c>
      <c r="L1354" s="3">
        <f>IF(PASSAGEM!M1354="","",PASSAGEM!M1354)</f>
        <v>0</v>
      </c>
      <c r="M1354" s="3">
        <f>IF(PASSAGEM!N1354="","",PASSAGEM!N1354)</f>
        <v>0</v>
      </c>
      <c r="N1354" s="2" t="str">
        <f>IF(PASSAGEM!O1354="","",PASSAGEM!O1354)</f>
        <v>20250630</v>
      </c>
      <c r="O1354" s="2" t="str">
        <f>IF(PASSAGEM!P1354="","",PASSAGEM!P1354)</f>
        <v>PREMIO</v>
      </c>
    </row>
    <row r="1355" spans="1:15" x14ac:dyDescent="0.25">
      <c r="A1355" s="2">
        <f>IF(PASSAGEM!B1355="","",PASSAGEM!B1355)</f>
        <v>6300</v>
      </c>
      <c r="B1355" s="2">
        <f>IF(PASSAGEM!C1355="","",PASSAGEM!C1355)</f>
        <v>6142</v>
      </c>
      <c r="C1355" s="2">
        <f>IF(PASSAGEM!D1355="","",PASSAGEM!D1355)</f>
        <v>155550239448</v>
      </c>
      <c r="D1355" s="2" t="str">
        <f>IF(PASSAGEM!E1355="","",PASSAGEM!E1355)</f>
        <v>VERA CRISTINA NASCIMENTO PARMEGGIANI</v>
      </c>
      <c r="E1355" s="3">
        <f>IF(PASSAGEM!F1355="","",PASSAGEM!F1355)</f>
        <v>7.51</v>
      </c>
      <c r="F1355" s="3">
        <f>IF(PASSAGEM!G1355="","",PASSAGEM!G1355)</f>
        <v>0</v>
      </c>
      <c r="G1355" s="3">
        <f>IF(PASSAGEM!H1355="","",PASSAGEM!H1355)</f>
        <v>0</v>
      </c>
      <c r="H1355" s="3">
        <f>IF(PASSAGEM!I1355="","",PASSAGEM!I1355)</f>
        <v>0</v>
      </c>
      <c r="I1355" s="3">
        <f>IF(PASSAGEM!J1355="","",PASSAGEM!J1355)</f>
        <v>0</v>
      </c>
      <c r="J1355" s="3">
        <f>IF(PASSAGEM!K1355="","",PASSAGEM!K1355)</f>
        <v>0</v>
      </c>
      <c r="K1355" s="3">
        <f>IF(PASSAGEM!L1355="","",PASSAGEM!L1355)</f>
        <v>0</v>
      </c>
      <c r="L1355" s="3">
        <f>IF(PASSAGEM!M1355="","",PASSAGEM!M1355)</f>
        <v>0</v>
      </c>
      <c r="M1355" s="3">
        <f>IF(PASSAGEM!N1355="","",PASSAGEM!N1355)</f>
        <v>0</v>
      </c>
      <c r="N1355" s="2" t="str">
        <f>IF(PASSAGEM!O1355="","",PASSAGEM!O1355)</f>
        <v>20250630</v>
      </c>
      <c r="O1355" s="2" t="str">
        <f>IF(PASSAGEM!P1355="","",PASSAGEM!P1355)</f>
        <v>PREMIO</v>
      </c>
    </row>
    <row r="1356" spans="1:15" x14ac:dyDescent="0.25">
      <c r="A1356" s="2">
        <f>IF(PASSAGEM!B1356="","",PASSAGEM!B1356)</f>
        <v>6300</v>
      </c>
      <c r="B1356" s="2">
        <f>IF(PASSAGEM!C1356="","",PASSAGEM!C1356)</f>
        <v>6142</v>
      </c>
      <c r="C1356" s="2">
        <f>IF(PASSAGEM!D1356="","",PASSAGEM!D1356)</f>
        <v>155550239448</v>
      </c>
      <c r="D1356" s="2" t="str">
        <f>IF(PASSAGEM!E1356="","",PASSAGEM!E1356)</f>
        <v>VERA CRISTINA NASCIMENTO PARMEGGIANI</v>
      </c>
      <c r="E1356" s="3">
        <f>IF(PASSAGEM!F1356="","",PASSAGEM!F1356)</f>
        <v>0</v>
      </c>
      <c r="F1356" s="3">
        <f>IF(PASSAGEM!G1356="","",PASSAGEM!G1356)</f>
        <v>0</v>
      </c>
      <c r="G1356" s="3">
        <f>IF(PASSAGEM!H1356="","",PASSAGEM!H1356)</f>
        <v>0</v>
      </c>
      <c r="H1356" s="3">
        <f>IF(PASSAGEM!I1356="","",PASSAGEM!I1356)</f>
        <v>0</v>
      </c>
      <c r="I1356" s="3">
        <f>IF(PASSAGEM!J1356="","",PASSAGEM!J1356)</f>
        <v>23.46</v>
      </c>
      <c r="J1356" s="3">
        <f>IF(PASSAGEM!K1356="","",PASSAGEM!K1356)</f>
        <v>0</v>
      </c>
      <c r="K1356" s="3">
        <f>IF(PASSAGEM!L1356="","",PASSAGEM!L1356)</f>
        <v>0</v>
      </c>
      <c r="L1356" s="3">
        <f>IF(PASSAGEM!M1356="","",PASSAGEM!M1356)</f>
        <v>0</v>
      </c>
      <c r="M1356" s="3">
        <f>IF(PASSAGEM!N1356="","",PASSAGEM!N1356)</f>
        <v>0</v>
      </c>
      <c r="N1356" s="2" t="str">
        <f>IF(PASSAGEM!O1356="","",PASSAGEM!O1356)</f>
        <v>20250630</v>
      </c>
      <c r="O1356" s="2" t="str">
        <f>IF(PASSAGEM!P1356="","",PASSAGEM!P1356)</f>
        <v>PREMIO</v>
      </c>
    </row>
    <row r="1357" spans="1:15" x14ac:dyDescent="0.25">
      <c r="A1357" s="2">
        <f>IF(PASSAGEM!B1357="","",PASSAGEM!B1357)</f>
        <v>6300</v>
      </c>
      <c r="B1357" s="2">
        <f>IF(PASSAGEM!C1357="","",PASSAGEM!C1357)</f>
        <v>6142</v>
      </c>
      <c r="C1357" s="2">
        <f>IF(PASSAGEM!D1357="","",PASSAGEM!D1357)</f>
        <v>155550242390</v>
      </c>
      <c r="D1357" s="2" t="str">
        <f>IF(PASSAGEM!E1357="","",PASSAGEM!E1357)</f>
        <v>GLAUCIO ROSA TENORIO</v>
      </c>
      <c r="E1357" s="3">
        <f>IF(PASSAGEM!F1357="","",PASSAGEM!F1357)</f>
        <v>52.44</v>
      </c>
      <c r="F1357" s="3">
        <f>IF(PASSAGEM!G1357="","",PASSAGEM!G1357)</f>
        <v>0</v>
      </c>
      <c r="G1357" s="3">
        <f>IF(PASSAGEM!H1357="","",PASSAGEM!H1357)</f>
        <v>0</v>
      </c>
      <c r="H1357" s="3">
        <f>IF(PASSAGEM!I1357="","",PASSAGEM!I1357)</f>
        <v>0</v>
      </c>
      <c r="I1357" s="3">
        <f>IF(PASSAGEM!J1357="","",PASSAGEM!J1357)</f>
        <v>0</v>
      </c>
      <c r="J1357" s="3">
        <f>IF(PASSAGEM!K1357="","",PASSAGEM!K1357)</f>
        <v>0</v>
      </c>
      <c r="K1357" s="3">
        <f>IF(PASSAGEM!L1357="","",PASSAGEM!L1357)</f>
        <v>0</v>
      </c>
      <c r="L1357" s="3">
        <f>IF(PASSAGEM!M1357="","",PASSAGEM!M1357)</f>
        <v>0</v>
      </c>
      <c r="M1357" s="3">
        <f>IF(PASSAGEM!N1357="","",PASSAGEM!N1357)</f>
        <v>0</v>
      </c>
      <c r="N1357" s="2" t="str">
        <f>IF(PASSAGEM!O1357="","",PASSAGEM!O1357)</f>
        <v>20250630</v>
      </c>
      <c r="O1357" s="2" t="str">
        <f>IF(PASSAGEM!P1357="","",PASSAGEM!P1357)</f>
        <v>PREMIO</v>
      </c>
    </row>
    <row r="1358" spans="1:15" x14ac:dyDescent="0.25">
      <c r="A1358" s="2">
        <f>IF(PASSAGEM!B1358="","",PASSAGEM!B1358)</f>
        <v>6300</v>
      </c>
      <c r="B1358" s="2">
        <f>IF(PASSAGEM!C1358="","",PASSAGEM!C1358)</f>
        <v>6142</v>
      </c>
      <c r="C1358" s="2">
        <f>IF(PASSAGEM!D1358="","",PASSAGEM!D1358)</f>
        <v>155550242390</v>
      </c>
      <c r="D1358" s="2" t="str">
        <f>IF(PASSAGEM!E1358="","",PASSAGEM!E1358)</f>
        <v>GLAUCIO ROSA TENORIO</v>
      </c>
      <c r="E1358" s="3">
        <f>IF(PASSAGEM!F1358="","",PASSAGEM!F1358)</f>
        <v>0</v>
      </c>
      <c r="F1358" s="3">
        <f>IF(PASSAGEM!G1358="","",PASSAGEM!G1358)</f>
        <v>0</v>
      </c>
      <c r="G1358" s="3">
        <f>IF(PASSAGEM!H1358="","",PASSAGEM!H1358)</f>
        <v>0</v>
      </c>
      <c r="H1358" s="3">
        <f>IF(PASSAGEM!I1358="","",PASSAGEM!I1358)</f>
        <v>0</v>
      </c>
      <c r="I1358" s="3">
        <f>IF(PASSAGEM!J1358="","",PASSAGEM!J1358)</f>
        <v>41.47</v>
      </c>
      <c r="J1358" s="3">
        <f>IF(PASSAGEM!K1358="","",PASSAGEM!K1358)</f>
        <v>0</v>
      </c>
      <c r="K1358" s="3">
        <f>IF(PASSAGEM!L1358="","",PASSAGEM!L1358)</f>
        <v>0</v>
      </c>
      <c r="L1358" s="3">
        <f>IF(PASSAGEM!M1358="","",PASSAGEM!M1358)</f>
        <v>0</v>
      </c>
      <c r="M1358" s="3">
        <f>IF(PASSAGEM!N1358="","",PASSAGEM!N1358)</f>
        <v>0</v>
      </c>
      <c r="N1358" s="2" t="str">
        <f>IF(PASSAGEM!O1358="","",PASSAGEM!O1358)</f>
        <v>20250630</v>
      </c>
      <c r="O1358" s="2" t="str">
        <f>IF(PASSAGEM!P1358="","",PASSAGEM!P1358)</f>
        <v>PREMIO</v>
      </c>
    </row>
    <row r="1359" spans="1:15" x14ac:dyDescent="0.25">
      <c r="A1359" s="2">
        <f>IF(PASSAGEM!B1359="","",PASSAGEM!B1359)</f>
        <v>6300</v>
      </c>
      <c r="B1359" s="2">
        <f>IF(PASSAGEM!C1359="","",PASSAGEM!C1359)</f>
        <v>6142</v>
      </c>
      <c r="C1359" s="2">
        <f>IF(PASSAGEM!D1359="","",PASSAGEM!D1359)</f>
        <v>155550245688</v>
      </c>
      <c r="D1359" s="2" t="str">
        <f>IF(PASSAGEM!E1359="","",PASSAGEM!E1359)</f>
        <v>MARIA JULIA SALDANHA DA ROSA</v>
      </c>
      <c r="E1359" s="3">
        <f>IF(PASSAGEM!F1359="","",PASSAGEM!F1359)</f>
        <v>3.78</v>
      </c>
      <c r="F1359" s="3">
        <f>IF(PASSAGEM!G1359="","",PASSAGEM!G1359)</f>
        <v>0</v>
      </c>
      <c r="G1359" s="3">
        <f>IF(PASSAGEM!H1359="","",PASSAGEM!H1359)</f>
        <v>0</v>
      </c>
      <c r="H1359" s="3">
        <f>IF(PASSAGEM!I1359="","",PASSAGEM!I1359)</f>
        <v>0</v>
      </c>
      <c r="I1359" s="3">
        <f>IF(PASSAGEM!J1359="","",PASSAGEM!J1359)</f>
        <v>0</v>
      </c>
      <c r="J1359" s="3">
        <f>IF(PASSAGEM!K1359="","",PASSAGEM!K1359)</f>
        <v>0</v>
      </c>
      <c r="K1359" s="3">
        <f>IF(PASSAGEM!L1359="","",PASSAGEM!L1359)</f>
        <v>0</v>
      </c>
      <c r="L1359" s="3">
        <f>IF(PASSAGEM!M1359="","",PASSAGEM!M1359)</f>
        <v>0</v>
      </c>
      <c r="M1359" s="3">
        <f>IF(PASSAGEM!N1359="","",PASSAGEM!N1359)</f>
        <v>0</v>
      </c>
      <c r="N1359" s="2" t="str">
        <f>IF(PASSAGEM!O1359="","",PASSAGEM!O1359)</f>
        <v>20250630</v>
      </c>
      <c r="O1359" s="2" t="str">
        <f>IF(PASSAGEM!P1359="","",PASSAGEM!P1359)</f>
        <v>PREMIO</v>
      </c>
    </row>
    <row r="1360" spans="1:15" x14ac:dyDescent="0.25">
      <c r="A1360" s="2">
        <f>IF(PASSAGEM!B1360="","",PASSAGEM!B1360)</f>
        <v>6300</v>
      </c>
      <c r="B1360" s="2">
        <f>IF(PASSAGEM!C1360="","",PASSAGEM!C1360)</f>
        <v>6142</v>
      </c>
      <c r="C1360" s="2">
        <f>IF(PASSAGEM!D1360="","",PASSAGEM!D1360)</f>
        <v>155550245688</v>
      </c>
      <c r="D1360" s="2" t="str">
        <f>IF(PASSAGEM!E1360="","",PASSAGEM!E1360)</f>
        <v>MARIA JULIA SALDANHA DA ROSA</v>
      </c>
      <c r="E1360" s="3">
        <f>IF(PASSAGEM!F1360="","",PASSAGEM!F1360)</f>
        <v>0</v>
      </c>
      <c r="F1360" s="3">
        <f>IF(PASSAGEM!G1360="","",PASSAGEM!G1360)</f>
        <v>0</v>
      </c>
      <c r="G1360" s="3">
        <f>IF(PASSAGEM!H1360="","",PASSAGEM!H1360)</f>
        <v>0</v>
      </c>
      <c r="H1360" s="3">
        <f>IF(PASSAGEM!I1360="","",PASSAGEM!I1360)</f>
        <v>0</v>
      </c>
      <c r="I1360" s="3">
        <f>IF(PASSAGEM!J1360="","",PASSAGEM!J1360)</f>
        <v>23.95</v>
      </c>
      <c r="J1360" s="3">
        <f>IF(PASSAGEM!K1360="","",PASSAGEM!K1360)</f>
        <v>0</v>
      </c>
      <c r="K1360" s="3">
        <f>IF(PASSAGEM!L1360="","",PASSAGEM!L1360)</f>
        <v>0</v>
      </c>
      <c r="L1360" s="3">
        <f>IF(PASSAGEM!M1360="","",PASSAGEM!M1360)</f>
        <v>0</v>
      </c>
      <c r="M1360" s="3">
        <f>IF(PASSAGEM!N1360="","",PASSAGEM!N1360)</f>
        <v>0</v>
      </c>
      <c r="N1360" s="2" t="str">
        <f>IF(PASSAGEM!O1360="","",PASSAGEM!O1360)</f>
        <v>20250630</v>
      </c>
      <c r="O1360" s="2" t="str">
        <f>IF(PASSAGEM!P1360="","",PASSAGEM!P1360)</f>
        <v>PREMIO</v>
      </c>
    </row>
    <row r="1361" spans="1:15" x14ac:dyDescent="0.25">
      <c r="A1361" s="2">
        <f>IF(PASSAGEM!B1361="","",PASSAGEM!B1361)</f>
        <v>6300</v>
      </c>
      <c r="B1361" s="2">
        <f>IF(PASSAGEM!C1361="","",PASSAGEM!C1361)</f>
        <v>6142</v>
      </c>
      <c r="C1361" s="2">
        <f>IF(PASSAGEM!D1361="","",PASSAGEM!D1361)</f>
        <v>155550247081</v>
      </c>
      <c r="D1361" s="2" t="str">
        <f>IF(PASSAGEM!E1361="","",PASSAGEM!E1361)</f>
        <v>MARCIO PEDRO CASTELLANI</v>
      </c>
      <c r="E1361" s="3">
        <f>IF(PASSAGEM!F1361="","",PASSAGEM!F1361)</f>
        <v>47</v>
      </c>
      <c r="F1361" s="3">
        <f>IF(PASSAGEM!G1361="","",PASSAGEM!G1361)</f>
        <v>0</v>
      </c>
      <c r="G1361" s="3">
        <f>IF(PASSAGEM!H1361="","",PASSAGEM!H1361)</f>
        <v>0</v>
      </c>
      <c r="H1361" s="3">
        <f>IF(PASSAGEM!I1361="","",PASSAGEM!I1361)</f>
        <v>0</v>
      </c>
      <c r="I1361" s="3">
        <f>IF(PASSAGEM!J1361="","",PASSAGEM!J1361)</f>
        <v>0</v>
      </c>
      <c r="J1361" s="3">
        <f>IF(PASSAGEM!K1361="","",PASSAGEM!K1361)</f>
        <v>0</v>
      </c>
      <c r="K1361" s="3">
        <f>IF(PASSAGEM!L1361="","",PASSAGEM!L1361)</f>
        <v>0</v>
      </c>
      <c r="L1361" s="3">
        <f>IF(PASSAGEM!M1361="","",PASSAGEM!M1361)</f>
        <v>0</v>
      </c>
      <c r="M1361" s="3">
        <f>IF(PASSAGEM!N1361="","",PASSAGEM!N1361)</f>
        <v>0</v>
      </c>
      <c r="N1361" s="2" t="str">
        <f>IF(PASSAGEM!O1361="","",PASSAGEM!O1361)</f>
        <v>20250630</v>
      </c>
      <c r="O1361" s="2" t="str">
        <f>IF(PASSAGEM!P1361="","",PASSAGEM!P1361)</f>
        <v>PREMIO</v>
      </c>
    </row>
    <row r="1362" spans="1:15" x14ac:dyDescent="0.25">
      <c r="A1362" s="2">
        <f>IF(PASSAGEM!B1362="","",PASSAGEM!B1362)</f>
        <v>6300</v>
      </c>
      <c r="B1362" s="2">
        <f>IF(PASSAGEM!C1362="","",PASSAGEM!C1362)</f>
        <v>6142</v>
      </c>
      <c r="C1362" s="2">
        <f>IF(PASSAGEM!D1362="","",PASSAGEM!D1362)</f>
        <v>155550247081</v>
      </c>
      <c r="D1362" s="2" t="str">
        <f>IF(PASSAGEM!E1362="","",PASSAGEM!E1362)</f>
        <v>MARCIO PEDRO CASTELLANI</v>
      </c>
      <c r="E1362" s="3">
        <f>IF(PASSAGEM!F1362="","",PASSAGEM!F1362)</f>
        <v>0</v>
      </c>
      <c r="F1362" s="3">
        <f>IF(PASSAGEM!G1362="","",PASSAGEM!G1362)</f>
        <v>0</v>
      </c>
      <c r="G1362" s="3">
        <f>IF(PASSAGEM!H1362="","",PASSAGEM!H1362)</f>
        <v>0</v>
      </c>
      <c r="H1362" s="3">
        <f>IF(PASSAGEM!I1362="","",PASSAGEM!I1362)</f>
        <v>0</v>
      </c>
      <c r="I1362" s="3">
        <f>IF(PASSAGEM!J1362="","",PASSAGEM!J1362)</f>
        <v>23</v>
      </c>
      <c r="J1362" s="3">
        <f>IF(PASSAGEM!K1362="","",PASSAGEM!K1362)</f>
        <v>0</v>
      </c>
      <c r="K1362" s="3">
        <f>IF(PASSAGEM!L1362="","",PASSAGEM!L1362)</f>
        <v>0</v>
      </c>
      <c r="L1362" s="3">
        <f>IF(PASSAGEM!M1362="","",PASSAGEM!M1362)</f>
        <v>0</v>
      </c>
      <c r="M1362" s="3">
        <f>IF(PASSAGEM!N1362="","",PASSAGEM!N1362)</f>
        <v>0</v>
      </c>
      <c r="N1362" s="2" t="str">
        <f>IF(PASSAGEM!O1362="","",PASSAGEM!O1362)</f>
        <v>20250630</v>
      </c>
      <c r="O1362" s="2" t="str">
        <f>IF(PASSAGEM!P1362="","",PASSAGEM!P1362)</f>
        <v>PREMIO</v>
      </c>
    </row>
    <row r="1363" spans="1:15" x14ac:dyDescent="0.25">
      <c r="A1363" s="2">
        <f>IF(PASSAGEM!B1363="","",PASSAGEM!B1363)</f>
        <v>6300</v>
      </c>
      <c r="B1363" s="2">
        <f>IF(PASSAGEM!C1363="","",PASSAGEM!C1363)</f>
        <v>6142</v>
      </c>
      <c r="C1363" s="2">
        <f>IF(PASSAGEM!D1363="","",PASSAGEM!D1363)</f>
        <v>155550250023</v>
      </c>
      <c r="D1363" s="2" t="str">
        <f>IF(PASSAGEM!E1363="","",PASSAGEM!E1363)</f>
        <v>LUIZ AURELIO ANSELMO DE MAGALHAES</v>
      </c>
      <c r="E1363" s="3">
        <f>IF(PASSAGEM!F1363="","",PASSAGEM!F1363)</f>
        <v>27.31</v>
      </c>
      <c r="F1363" s="3">
        <f>IF(PASSAGEM!G1363="","",PASSAGEM!G1363)</f>
        <v>0</v>
      </c>
      <c r="G1363" s="3">
        <f>IF(PASSAGEM!H1363="","",PASSAGEM!H1363)</f>
        <v>0</v>
      </c>
      <c r="H1363" s="3">
        <f>IF(PASSAGEM!I1363="","",PASSAGEM!I1363)</f>
        <v>0</v>
      </c>
      <c r="I1363" s="3">
        <f>IF(PASSAGEM!J1363="","",PASSAGEM!J1363)</f>
        <v>0</v>
      </c>
      <c r="J1363" s="3">
        <f>IF(PASSAGEM!K1363="","",PASSAGEM!K1363)</f>
        <v>0</v>
      </c>
      <c r="K1363" s="3">
        <f>IF(PASSAGEM!L1363="","",PASSAGEM!L1363)</f>
        <v>0</v>
      </c>
      <c r="L1363" s="3">
        <f>IF(PASSAGEM!M1363="","",PASSAGEM!M1363)</f>
        <v>0</v>
      </c>
      <c r="M1363" s="3">
        <f>IF(PASSAGEM!N1363="","",PASSAGEM!N1363)</f>
        <v>0</v>
      </c>
      <c r="N1363" s="2" t="str">
        <f>IF(PASSAGEM!O1363="","",PASSAGEM!O1363)</f>
        <v>20250630</v>
      </c>
      <c r="O1363" s="2" t="str">
        <f>IF(PASSAGEM!P1363="","",PASSAGEM!P1363)</f>
        <v>PREMIO</v>
      </c>
    </row>
    <row r="1364" spans="1:15" x14ac:dyDescent="0.25">
      <c r="A1364" s="2">
        <f>IF(PASSAGEM!B1364="","",PASSAGEM!B1364)</f>
        <v>6300</v>
      </c>
      <c r="B1364" s="2">
        <f>IF(PASSAGEM!C1364="","",PASSAGEM!C1364)</f>
        <v>6142</v>
      </c>
      <c r="C1364" s="2">
        <f>IF(PASSAGEM!D1364="","",PASSAGEM!D1364)</f>
        <v>155550250023</v>
      </c>
      <c r="D1364" s="2" t="str">
        <f>IF(PASSAGEM!E1364="","",PASSAGEM!E1364)</f>
        <v>LUIZ AURELIO ANSELMO DE MAGALHAES</v>
      </c>
      <c r="E1364" s="3">
        <f>IF(PASSAGEM!F1364="","",PASSAGEM!F1364)</f>
        <v>0</v>
      </c>
      <c r="F1364" s="3">
        <f>IF(PASSAGEM!G1364="","",PASSAGEM!G1364)</f>
        <v>0</v>
      </c>
      <c r="G1364" s="3">
        <f>IF(PASSAGEM!H1364="","",PASSAGEM!H1364)</f>
        <v>0</v>
      </c>
      <c r="H1364" s="3">
        <f>IF(PASSAGEM!I1364="","",PASSAGEM!I1364)</f>
        <v>0</v>
      </c>
      <c r="I1364" s="3">
        <f>IF(PASSAGEM!J1364="","",PASSAGEM!J1364)</f>
        <v>8.09</v>
      </c>
      <c r="J1364" s="3">
        <f>IF(PASSAGEM!K1364="","",PASSAGEM!K1364)</f>
        <v>0</v>
      </c>
      <c r="K1364" s="3">
        <f>IF(PASSAGEM!L1364="","",PASSAGEM!L1364)</f>
        <v>0</v>
      </c>
      <c r="L1364" s="3">
        <f>IF(PASSAGEM!M1364="","",PASSAGEM!M1364)</f>
        <v>0</v>
      </c>
      <c r="M1364" s="3">
        <f>IF(PASSAGEM!N1364="","",PASSAGEM!N1364)</f>
        <v>0</v>
      </c>
      <c r="N1364" s="2" t="str">
        <f>IF(PASSAGEM!O1364="","",PASSAGEM!O1364)</f>
        <v>20250630</v>
      </c>
      <c r="O1364" s="2" t="str">
        <f>IF(PASSAGEM!P1364="","",PASSAGEM!P1364)</f>
        <v>PREMIO</v>
      </c>
    </row>
    <row r="1365" spans="1:15" x14ac:dyDescent="0.25">
      <c r="A1365" s="2">
        <f>IF(PASSAGEM!B1365="","",PASSAGEM!B1365)</f>
        <v>6300</v>
      </c>
      <c r="B1365" s="2">
        <f>IF(PASSAGEM!C1365="","",PASSAGEM!C1365)</f>
        <v>6142</v>
      </c>
      <c r="C1365" s="2">
        <f>IF(PASSAGEM!D1365="","",PASSAGEM!D1365)</f>
        <v>155550255717</v>
      </c>
      <c r="D1365" s="2" t="str">
        <f>IF(PASSAGEM!E1365="","",PASSAGEM!E1365)</f>
        <v>RENATO DA CUNHA GAMA</v>
      </c>
      <c r="E1365" s="3">
        <f>IF(PASSAGEM!F1365="","",PASSAGEM!F1365)</f>
        <v>39.99</v>
      </c>
      <c r="F1365" s="3">
        <f>IF(PASSAGEM!G1365="","",PASSAGEM!G1365)</f>
        <v>0</v>
      </c>
      <c r="G1365" s="3">
        <f>IF(PASSAGEM!H1365="","",PASSAGEM!H1365)</f>
        <v>0</v>
      </c>
      <c r="H1365" s="3">
        <f>IF(PASSAGEM!I1365="","",PASSAGEM!I1365)</f>
        <v>0</v>
      </c>
      <c r="I1365" s="3">
        <f>IF(PASSAGEM!J1365="","",PASSAGEM!J1365)</f>
        <v>0</v>
      </c>
      <c r="J1365" s="3">
        <f>IF(PASSAGEM!K1365="","",PASSAGEM!K1365)</f>
        <v>0</v>
      </c>
      <c r="K1365" s="3">
        <f>IF(PASSAGEM!L1365="","",PASSAGEM!L1365)</f>
        <v>0</v>
      </c>
      <c r="L1365" s="3">
        <f>IF(PASSAGEM!M1365="","",PASSAGEM!M1365)</f>
        <v>0</v>
      </c>
      <c r="M1365" s="3">
        <f>IF(PASSAGEM!N1365="","",PASSAGEM!N1365)</f>
        <v>0</v>
      </c>
      <c r="N1365" s="2" t="str">
        <f>IF(PASSAGEM!O1365="","",PASSAGEM!O1365)</f>
        <v>20250630</v>
      </c>
      <c r="O1365" s="2" t="str">
        <f>IF(PASSAGEM!P1365="","",PASSAGEM!P1365)</f>
        <v>PREMIO</v>
      </c>
    </row>
    <row r="1366" spans="1:15" x14ac:dyDescent="0.25">
      <c r="A1366" s="2">
        <f>IF(PASSAGEM!B1366="","",PASSAGEM!B1366)</f>
        <v>6300</v>
      </c>
      <c r="B1366" s="2">
        <f>IF(PASSAGEM!C1366="","",PASSAGEM!C1366)</f>
        <v>6142</v>
      </c>
      <c r="C1366" s="2">
        <f>IF(PASSAGEM!D1366="","",PASSAGEM!D1366)</f>
        <v>155550255717</v>
      </c>
      <c r="D1366" s="2" t="str">
        <f>IF(PASSAGEM!E1366="","",PASSAGEM!E1366)</f>
        <v>RENATO DA CUNHA GAMA</v>
      </c>
      <c r="E1366" s="3">
        <f>IF(PASSAGEM!F1366="","",PASSAGEM!F1366)</f>
        <v>0</v>
      </c>
      <c r="F1366" s="3">
        <f>IF(PASSAGEM!G1366="","",PASSAGEM!G1366)</f>
        <v>0</v>
      </c>
      <c r="G1366" s="3">
        <f>IF(PASSAGEM!H1366="","",PASSAGEM!H1366)</f>
        <v>0</v>
      </c>
      <c r="H1366" s="3">
        <f>IF(PASSAGEM!I1366="","",PASSAGEM!I1366)</f>
        <v>0</v>
      </c>
      <c r="I1366" s="3">
        <f>IF(PASSAGEM!J1366="","",PASSAGEM!J1366)</f>
        <v>37.729999999999997</v>
      </c>
      <c r="J1366" s="3">
        <f>IF(PASSAGEM!K1366="","",PASSAGEM!K1366)</f>
        <v>0</v>
      </c>
      <c r="K1366" s="3">
        <f>IF(PASSAGEM!L1366="","",PASSAGEM!L1366)</f>
        <v>0</v>
      </c>
      <c r="L1366" s="3">
        <f>IF(PASSAGEM!M1366="","",PASSAGEM!M1366)</f>
        <v>0</v>
      </c>
      <c r="M1366" s="3">
        <f>IF(PASSAGEM!N1366="","",PASSAGEM!N1366)</f>
        <v>0</v>
      </c>
      <c r="N1366" s="2" t="str">
        <f>IF(PASSAGEM!O1366="","",PASSAGEM!O1366)</f>
        <v>20250630</v>
      </c>
      <c r="O1366" s="2" t="str">
        <f>IF(PASSAGEM!P1366="","",PASSAGEM!P1366)</f>
        <v>PREMIO</v>
      </c>
    </row>
    <row r="1367" spans="1:15" x14ac:dyDescent="0.25">
      <c r="A1367" s="2">
        <f>IF(PASSAGEM!B1367="","",PASSAGEM!B1367)</f>
        <v>6300</v>
      </c>
      <c r="B1367" s="2">
        <f>IF(PASSAGEM!C1367="","",PASSAGEM!C1367)</f>
        <v>6142</v>
      </c>
      <c r="C1367" s="2">
        <f>IF(PASSAGEM!D1367="","",PASSAGEM!D1367)</f>
        <v>155550275617</v>
      </c>
      <c r="D1367" s="2" t="str">
        <f>IF(PASSAGEM!E1367="","",PASSAGEM!E1367)</f>
        <v>GELCEY FIENO</v>
      </c>
      <c r="E1367" s="3">
        <f>IF(PASSAGEM!F1367="","",PASSAGEM!F1367)</f>
        <v>35.64</v>
      </c>
      <c r="F1367" s="3">
        <f>IF(PASSAGEM!G1367="","",PASSAGEM!G1367)</f>
        <v>0</v>
      </c>
      <c r="G1367" s="3">
        <f>IF(PASSAGEM!H1367="","",PASSAGEM!H1367)</f>
        <v>0</v>
      </c>
      <c r="H1367" s="3">
        <f>IF(PASSAGEM!I1367="","",PASSAGEM!I1367)</f>
        <v>0</v>
      </c>
      <c r="I1367" s="3">
        <f>IF(PASSAGEM!J1367="","",PASSAGEM!J1367)</f>
        <v>0</v>
      </c>
      <c r="J1367" s="3">
        <f>IF(PASSAGEM!K1367="","",PASSAGEM!K1367)</f>
        <v>0</v>
      </c>
      <c r="K1367" s="3">
        <f>IF(PASSAGEM!L1367="","",PASSAGEM!L1367)</f>
        <v>0</v>
      </c>
      <c r="L1367" s="3">
        <f>IF(PASSAGEM!M1367="","",PASSAGEM!M1367)</f>
        <v>0</v>
      </c>
      <c r="M1367" s="3">
        <f>IF(PASSAGEM!N1367="","",PASSAGEM!N1367)</f>
        <v>0</v>
      </c>
      <c r="N1367" s="2" t="str">
        <f>IF(PASSAGEM!O1367="","",PASSAGEM!O1367)</f>
        <v>20250630</v>
      </c>
      <c r="O1367" s="2" t="str">
        <f>IF(PASSAGEM!P1367="","",PASSAGEM!P1367)</f>
        <v>PREMIO</v>
      </c>
    </row>
    <row r="1368" spans="1:15" x14ac:dyDescent="0.25">
      <c r="A1368" s="2">
        <f>IF(PASSAGEM!B1368="","",PASSAGEM!B1368)</f>
        <v>6300</v>
      </c>
      <c r="B1368" s="2">
        <f>IF(PASSAGEM!C1368="","",PASSAGEM!C1368)</f>
        <v>6142</v>
      </c>
      <c r="C1368" s="2">
        <f>IF(PASSAGEM!D1368="","",PASSAGEM!D1368)</f>
        <v>155550275617</v>
      </c>
      <c r="D1368" s="2" t="str">
        <f>IF(PASSAGEM!E1368="","",PASSAGEM!E1368)</f>
        <v>GELCEY FIENO</v>
      </c>
      <c r="E1368" s="3">
        <f>IF(PASSAGEM!F1368="","",PASSAGEM!F1368)</f>
        <v>0</v>
      </c>
      <c r="F1368" s="3">
        <f>IF(PASSAGEM!G1368="","",PASSAGEM!G1368)</f>
        <v>0</v>
      </c>
      <c r="G1368" s="3">
        <f>IF(PASSAGEM!H1368="","",PASSAGEM!H1368)</f>
        <v>0</v>
      </c>
      <c r="H1368" s="3">
        <f>IF(PASSAGEM!I1368="","",PASSAGEM!I1368)</f>
        <v>0</v>
      </c>
      <c r="I1368" s="3">
        <f>IF(PASSAGEM!J1368="","",PASSAGEM!J1368)</f>
        <v>20.07</v>
      </c>
      <c r="J1368" s="3">
        <f>IF(PASSAGEM!K1368="","",PASSAGEM!K1368)</f>
        <v>0</v>
      </c>
      <c r="K1368" s="3">
        <f>IF(PASSAGEM!L1368="","",PASSAGEM!L1368)</f>
        <v>0</v>
      </c>
      <c r="L1368" s="3">
        <f>IF(PASSAGEM!M1368="","",PASSAGEM!M1368)</f>
        <v>0</v>
      </c>
      <c r="M1368" s="3">
        <f>IF(PASSAGEM!N1368="","",PASSAGEM!N1368)</f>
        <v>0</v>
      </c>
      <c r="N1368" s="2" t="str">
        <f>IF(PASSAGEM!O1368="","",PASSAGEM!O1368)</f>
        <v>20250630</v>
      </c>
      <c r="O1368" s="2" t="str">
        <f>IF(PASSAGEM!P1368="","",PASSAGEM!P1368)</f>
        <v>PREMIO</v>
      </c>
    </row>
    <row r="1369" spans="1:15" x14ac:dyDescent="0.25">
      <c r="A1369" s="2">
        <f>IF(PASSAGEM!B1369="","",PASSAGEM!B1369)</f>
        <v>6300</v>
      </c>
      <c r="B1369" s="2">
        <f>IF(PASSAGEM!C1369="","",PASSAGEM!C1369)</f>
        <v>6142</v>
      </c>
      <c r="C1369" s="2">
        <f>IF(PASSAGEM!D1369="","",PASSAGEM!D1369)</f>
        <v>155550277625</v>
      </c>
      <c r="D1369" s="2" t="str">
        <f>IF(PASSAGEM!E1369="","",PASSAGEM!E1369)</f>
        <v>FRANCISCO PEREIRA DE ARAUJO</v>
      </c>
      <c r="E1369" s="3">
        <f>IF(PASSAGEM!F1369="","",PASSAGEM!F1369)</f>
        <v>101.27</v>
      </c>
      <c r="F1369" s="3">
        <f>IF(PASSAGEM!G1369="","",PASSAGEM!G1369)</f>
        <v>0</v>
      </c>
      <c r="G1369" s="3">
        <f>IF(PASSAGEM!H1369="","",PASSAGEM!H1369)</f>
        <v>0</v>
      </c>
      <c r="H1369" s="3">
        <f>IF(PASSAGEM!I1369="","",PASSAGEM!I1369)</f>
        <v>0</v>
      </c>
      <c r="I1369" s="3">
        <f>IF(PASSAGEM!J1369="","",PASSAGEM!J1369)</f>
        <v>0</v>
      </c>
      <c r="J1369" s="3">
        <f>IF(PASSAGEM!K1369="","",PASSAGEM!K1369)</f>
        <v>0</v>
      </c>
      <c r="K1369" s="3">
        <f>IF(PASSAGEM!L1369="","",PASSAGEM!L1369)</f>
        <v>0</v>
      </c>
      <c r="L1369" s="3">
        <f>IF(PASSAGEM!M1369="","",PASSAGEM!M1369)</f>
        <v>0</v>
      </c>
      <c r="M1369" s="3">
        <f>IF(PASSAGEM!N1369="","",PASSAGEM!N1369)</f>
        <v>0</v>
      </c>
      <c r="N1369" s="2" t="str">
        <f>IF(PASSAGEM!O1369="","",PASSAGEM!O1369)</f>
        <v>20250630</v>
      </c>
      <c r="O1369" s="2" t="str">
        <f>IF(PASSAGEM!P1369="","",PASSAGEM!P1369)</f>
        <v>PREMIO</v>
      </c>
    </row>
    <row r="1370" spans="1:15" x14ac:dyDescent="0.25">
      <c r="A1370" s="2">
        <f>IF(PASSAGEM!B1370="","",PASSAGEM!B1370)</f>
        <v>6300</v>
      </c>
      <c r="B1370" s="2">
        <f>IF(PASSAGEM!C1370="","",PASSAGEM!C1370)</f>
        <v>6142</v>
      </c>
      <c r="C1370" s="2">
        <f>IF(PASSAGEM!D1370="","",PASSAGEM!D1370)</f>
        <v>155550277625</v>
      </c>
      <c r="D1370" s="2" t="str">
        <f>IF(PASSAGEM!E1370="","",PASSAGEM!E1370)</f>
        <v>FRANCISCO PEREIRA DE ARAUJO</v>
      </c>
      <c r="E1370" s="3">
        <f>IF(PASSAGEM!F1370="","",PASSAGEM!F1370)</f>
        <v>0</v>
      </c>
      <c r="F1370" s="3">
        <f>IF(PASSAGEM!G1370="","",PASSAGEM!G1370)</f>
        <v>0</v>
      </c>
      <c r="G1370" s="3">
        <f>IF(PASSAGEM!H1370="","",PASSAGEM!H1370)</f>
        <v>0</v>
      </c>
      <c r="H1370" s="3">
        <f>IF(PASSAGEM!I1370="","",PASSAGEM!I1370)</f>
        <v>0</v>
      </c>
      <c r="I1370" s="3">
        <f>IF(PASSAGEM!J1370="","",PASSAGEM!J1370)</f>
        <v>22.68</v>
      </c>
      <c r="J1370" s="3">
        <f>IF(PASSAGEM!K1370="","",PASSAGEM!K1370)</f>
        <v>0</v>
      </c>
      <c r="K1370" s="3">
        <f>IF(PASSAGEM!L1370="","",PASSAGEM!L1370)</f>
        <v>0</v>
      </c>
      <c r="L1370" s="3">
        <f>IF(PASSAGEM!M1370="","",PASSAGEM!M1370)</f>
        <v>0</v>
      </c>
      <c r="M1370" s="3">
        <f>IF(PASSAGEM!N1370="","",PASSAGEM!N1370)</f>
        <v>0</v>
      </c>
      <c r="N1370" s="2" t="str">
        <f>IF(PASSAGEM!O1370="","",PASSAGEM!O1370)</f>
        <v>20250630</v>
      </c>
      <c r="O1370" s="2" t="str">
        <f>IF(PASSAGEM!P1370="","",PASSAGEM!P1370)</f>
        <v>PREMIO</v>
      </c>
    </row>
    <row r="1371" spans="1:15" x14ac:dyDescent="0.25">
      <c r="A1371" s="2">
        <f>IF(PASSAGEM!B1371="","",PASSAGEM!B1371)</f>
        <v>6300</v>
      </c>
      <c r="B1371" s="2">
        <f>IF(PASSAGEM!C1371="","",PASSAGEM!C1371)</f>
        <v>6142</v>
      </c>
      <c r="C1371" s="2">
        <f>IF(PASSAGEM!D1371="","",PASSAGEM!D1371)</f>
        <v>155550277974</v>
      </c>
      <c r="D1371" s="2" t="str">
        <f>IF(PASSAGEM!E1371="","",PASSAGEM!E1371)</f>
        <v>MIGUEL MATZENBACHER</v>
      </c>
      <c r="E1371" s="3">
        <f>IF(PASSAGEM!F1371="","",PASSAGEM!F1371)</f>
        <v>173.91</v>
      </c>
      <c r="F1371" s="3">
        <f>IF(PASSAGEM!G1371="","",PASSAGEM!G1371)</f>
        <v>0</v>
      </c>
      <c r="G1371" s="3">
        <f>IF(PASSAGEM!H1371="","",PASSAGEM!H1371)</f>
        <v>0</v>
      </c>
      <c r="H1371" s="3">
        <f>IF(PASSAGEM!I1371="","",PASSAGEM!I1371)</f>
        <v>0</v>
      </c>
      <c r="I1371" s="3">
        <f>IF(PASSAGEM!J1371="","",PASSAGEM!J1371)</f>
        <v>0</v>
      </c>
      <c r="J1371" s="3">
        <f>IF(PASSAGEM!K1371="","",PASSAGEM!K1371)</f>
        <v>0</v>
      </c>
      <c r="K1371" s="3">
        <f>IF(PASSAGEM!L1371="","",PASSAGEM!L1371)</f>
        <v>0</v>
      </c>
      <c r="L1371" s="3">
        <f>IF(PASSAGEM!M1371="","",PASSAGEM!M1371)</f>
        <v>0</v>
      </c>
      <c r="M1371" s="3">
        <f>IF(PASSAGEM!N1371="","",PASSAGEM!N1371)</f>
        <v>0</v>
      </c>
      <c r="N1371" s="2" t="str">
        <f>IF(PASSAGEM!O1371="","",PASSAGEM!O1371)</f>
        <v>20250630</v>
      </c>
      <c r="O1371" s="2" t="str">
        <f>IF(PASSAGEM!P1371="","",PASSAGEM!P1371)</f>
        <v>PREMIO</v>
      </c>
    </row>
    <row r="1372" spans="1:15" x14ac:dyDescent="0.25">
      <c r="A1372" s="2">
        <f>IF(PASSAGEM!B1372="","",PASSAGEM!B1372)</f>
        <v>6300</v>
      </c>
      <c r="B1372" s="2">
        <f>IF(PASSAGEM!C1372="","",PASSAGEM!C1372)</f>
        <v>6142</v>
      </c>
      <c r="C1372" s="2">
        <f>IF(PASSAGEM!D1372="","",PASSAGEM!D1372)</f>
        <v>155550277974</v>
      </c>
      <c r="D1372" s="2" t="str">
        <f>IF(PASSAGEM!E1372="","",PASSAGEM!E1372)</f>
        <v>MIGUEL MATZENBACHER</v>
      </c>
      <c r="E1372" s="3">
        <f>IF(PASSAGEM!F1372="","",PASSAGEM!F1372)</f>
        <v>0</v>
      </c>
      <c r="F1372" s="3">
        <f>IF(PASSAGEM!G1372="","",PASSAGEM!G1372)</f>
        <v>0</v>
      </c>
      <c r="G1372" s="3">
        <f>IF(PASSAGEM!H1372="","",PASSAGEM!H1372)</f>
        <v>0</v>
      </c>
      <c r="H1372" s="3">
        <f>IF(PASSAGEM!I1372="","",PASSAGEM!I1372)</f>
        <v>0</v>
      </c>
      <c r="I1372" s="3">
        <f>IF(PASSAGEM!J1372="","",PASSAGEM!J1372)</f>
        <v>20.16</v>
      </c>
      <c r="J1372" s="3">
        <f>IF(PASSAGEM!K1372="","",PASSAGEM!K1372)</f>
        <v>0</v>
      </c>
      <c r="K1372" s="3">
        <f>IF(PASSAGEM!L1372="","",PASSAGEM!L1372)</f>
        <v>0</v>
      </c>
      <c r="L1372" s="3">
        <f>IF(PASSAGEM!M1372="","",PASSAGEM!M1372)</f>
        <v>0</v>
      </c>
      <c r="M1372" s="3">
        <f>IF(PASSAGEM!N1372="","",PASSAGEM!N1372)</f>
        <v>0</v>
      </c>
      <c r="N1372" s="2" t="str">
        <f>IF(PASSAGEM!O1372="","",PASSAGEM!O1372)</f>
        <v>20250630</v>
      </c>
      <c r="O1372" s="2" t="str">
        <f>IF(PASSAGEM!P1372="","",PASSAGEM!P1372)</f>
        <v>PREMIO</v>
      </c>
    </row>
    <row r="1373" spans="1:15" x14ac:dyDescent="0.25">
      <c r="A1373" s="2">
        <f>IF(PASSAGEM!B1373="","",PASSAGEM!B1373)</f>
        <v>6300</v>
      </c>
      <c r="B1373" s="2">
        <f>IF(PASSAGEM!C1373="","",PASSAGEM!C1373)</f>
        <v>6142</v>
      </c>
      <c r="C1373" s="2">
        <f>IF(PASSAGEM!D1373="","",PASSAGEM!D1373)</f>
        <v>155550279108</v>
      </c>
      <c r="D1373" s="2" t="str">
        <f>IF(PASSAGEM!E1373="","",PASSAGEM!E1373)</f>
        <v>LEONARDO ALMEIDA DO NASCIMENTO</v>
      </c>
      <c r="E1373" s="3">
        <f>IF(PASSAGEM!F1373="","",PASSAGEM!F1373)</f>
        <v>74.739999999999995</v>
      </c>
      <c r="F1373" s="3">
        <f>IF(PASSAGEM!G1373="","",PASSAGEM!G1373)</f>
        <v>0</v>
      </c>
      <c r="G1373" s="3">
        <f>IF(PASSAGEM!H1373="","",PASSAGEM!H1373)</f>
        <v>0</v>
      </c>
      <c r="H1373" s="3">
        <f>IF(PASSAGEM!I1373="","",PASSAGEM!I1373)</f>
        <v>0</v>
      </c>
      <c r="I1373" s="3">
        <f>IF(PASSAGEM!J1373="","",PASSAGEM!J1373)</f>
        <v>0</v>
      </c>
      <c r="J1373" s="3">
        <f>IF(PASSAGEM!K1373="","",PASSAGEM!K1373)</f>
        <v>0</v>
      </c>
      <c r="K1373" s="3">
        <f>IF(PASSAGEM!L1373="","",PASSAGEM!L1373)</f>
        <v>0</v>
      </c>
      <c r="L1373" s="3">
        <f>IF(PASSAGEM!M1373="","",PASSAGEM!M1373)</f>
        <v>0</v>
      </c>
      <c r="M1373" s="3">
        <f>IF(PASSAGEM!N1373="","",PASSAGEM!N1373)</f>
        <v>0</v>
      </c>
      <c r="N1373" s="2" t="str">
        <f>IF(PASSAGEM!O1373="","",PASSAGEM!O1373)</f>
        <v>20250630</v>
      </c>
      <c r="O1373" s="2" t="str">
        <f>IF(PASSAGEM!P1373="","",PASSAGEM!P1373)</f>
        <v>PREMIO</v>
      </c>
    </row>
    <row r="1374" spans="1:15" x14ac:dyDescent="0.25">
      <c r="A1374" s="2">
        <f>IF(PASSAGEM!B1374="","",PASSAGEM!B1374)</f>
        <v>6300</v>
      </c>
      <c r="B1374" s="2">
        <f>IF(PASSAGEM!C1374="","",PASSAGEM!C1374)</f>
        <v>6142</v>
      </c>
      <c r="C1374" s="2">
        <f>IF(PASSAGEM!D1374="","",PASSAGEM!D1374)</f>
        <v>155550279108</v>
      </c>
      <c r="D1374" s="2" t="str">
        <f>IF(PASSAGEM!E1374="","",PASSAGEM!E1374)</f>
        <v>LEONARDO ALMEIDA DO NASCIMENTO</v>
      </c>
      <c r="E1374" s="3">
        <f>IF(PASSAGEM!F1374="","",PASSAGEM!F1374)</f>
        <v>0</v>
      </c>
      <c r="F1374" s="3">
        <f>IF(PASSAGEM!G1374="","",PASSAGEM!G1374)</f>
        <v>0</v>
      </c>
      <c r="G1374" s="3">
        <f>IF(PASSAGEM!H1374="","",PASSAGEM!H1374)</f>
        <v>0</v>
      </c>
      <c r="H1374" s="3">
        <f>IF(PASSAGEM!I1374="","",PASSAGEM!I1374)</f>
        <v>0</v>
      </c>
      <c r="I1374" s="3">
        <f>IF(PASSAGEM!J1374="","",PASSAGEM!J1374)</f>
        <v>37.14</v>
      </c>
      <c r="J1374" s="3">
        <f>IF(PASSAGEM!K1374="","",PASSAGEM!K1374)</f>
        <v>0</v>
      </c>
      <c r="K1374" s="3">
        <f>IF(PASSAGEM!L1374="","",PASSAGEM!L1374)</f>
        <v>0</v>
      </c>
      <c r="L1374" s="3">
        <f>IF(PASSAGEM!M1374="","",PASSAGEM!M1374)</f>
        <v>0</v>
      </c>
      <c r="M1374" s="3">
        <f>IF(PASSAGEM!N1374="","",PASSAGEM!N1374)</f>
        <v>0</v>
      </c>
      <c r="N1374" s="2" t="str">
        <f>IF(PASSAGEM!O1374="","",PASSAGEM!O1374)</f>
        <v>20250630</v>
      </c>
      <c r="O1374" s="2" t="str">
        <f>IF(PASSAGEM!P1374="","",PASSAGEM!P1374)</f>
        <v>PREMIO</v>
      </c>
    </row>
    <row r="1375" spans="1:15" x14ac:dyDescent="0.25">
      <c r="A1375" s="2">
        <f>IF(PASSAGEM!B1375="","",PASSAGEM!B1375)</f>
        <v>6300</v>
      </c>
      <c r="B1375" s="2">
        <f>IF(PASSAGEM!C1375="","",PASSAGEM!C1375)</f>
        <v>6142</v>
      </c>
      <c r="C1375" s="2">
        <f>IF(PASSAGEM!D1375="","",PASSAGEM!D1375)</f>
        <v>155550284359</v>
      </c>
      <c r="D1375" s="2" t="str">
        <f>IF(PASSAGEM!E1375="","",PASSAGEM!E1375)</f>
        <v>DOUGLAS DALBEM OLIVEIRA</v>
      </c>
      <c r="E1375" s="3">
        <f>IF(PASSAGEM!F1375="","",PASSAGEM!F1375)</f>
        <v>28</v>
      </c>
      <c r="F1375" s="3">
        <f>IF(PASSAGEM!G1375="","",PASSAGEM!G1375)</f>
        <v>0</v>
      </c>
      <c r="G1375" s="3">
        <f>IF(PASSAGEM!H1375="","",PASSAGEM!H1375)</f>
        <v>0</v>
      </c>
      <c r="H1375" s="3">
        <f>IF(PASSAGEM!I1375="","",PASSAGEM!I1375)</f>
        <v>0</v>
      </c>
      <c r="I1375" s="3">
        <f>IF(PASSAGEM!J1375="","",PASSAGEM!J1375)</f>
        <v>0</v>
      </c>
      <c r="J1375" s="3">
        <f>IF(PASSAGEM!K1375="","",PASSAGEM!K1375)</f>
        <v>0</v>
      </c>
      <c r="K1375" s="3">
        <f>IF(PASSAGEM!L1375="","",PASSAGEM!L1375)</f>
        <v>0</v>
      </c>
      <c r="L1375" s="3">
        <f>IF(PASSAGEM!M1375="","",PASSAGEM!M1375)</f>
        <v>0</v>
      </c>
      <c r="M1375" s="3">
        <f>IF(PASSAGEM!N1375="","",PASSAGEM!N1375)</f>
        <v>0</v>
      </c>
      <c r="N1375" s="2" t="str">
        <f>IF(PASSAGEM!O1375="","",PASSAGEM!O1375)</f>
        <v>20250630</v>
      </c>
      <c r="O1375" s="2" t="str">
        <f>IF(PASSAGEM!P1375="","",PASSAGEM!P1375)</f>
        <v>PREMIO</v>
      </c>
    </row>
    <row r="1376" spans="1:15" x14ac:dyDescent="0.25">
      <c r="A1376" s="2">
        <f>IF(PASSAGEM!B1376="","",PASSAGEM!B1376)</f>
        <v>6300</v>
      </c>
      <c r="B1376" s="2">
        <f>IF(PASSAGEM!C1376="","",PASSAGEM!C1376)</f>
        <v>6142</v>
      </c>
      <c r="C1376" s="2">
        <f>IF(PASSAGEM!D1376="","",PASSAGEM!D1376)</f>
        <v>155550284359</v>
      </c>
      <c r="D1376" s="2" t="str">
        <f>IF(PASSAGEM!E1376="","",PASSAGEM!E1376)</f>
        <v>DOUGLAS DALBEM OLIVEIRA</v>
      </c>
      <c r="E1376" s="3">
        <f>IF(PASSAGEM!F1376="","",PASSAGEM!F1376)</f>
        <v>0</v>
      </c>
      <c r="F1376" s="3">
        <f>IF(PASSAGEM!G1376="","",PASSAGEM!G1376)</f>
        <v>0</v>
      </c>
      <c r="G1376" s="3">
        <f>IF(PASSAGEM!H1376="","",PASSAGEM!H1376)</f>
        <v>0</v>
      </c>
      <c r="H1376" s="3">
        <f>IF(PASSAGEM!I1376="","",PASSAGEM!I1376)</f>
        <v>0</v>
      </c>
      <c r="I1376" s="3">
        <f>IF(PASSAGEM!J1376="","",PASSAGEM!J1376)</f>
        <v>21.73</v>
      </c>
      <c r="J1376" s="3">
        <f>IF(PASSAGEM!K1376="","",PASSAGEM!K1376)</f>
        <v>0</v>
      </c>
      <c r="K1376" s="3">
        <f>IF(PASSAGEM!L1376="","",PASSAGEM!L1376)</f>
        <v>0</v>
      </c>
      <c r="L1376" s="3">
        <f>IF(PASSAGEM!M1376="","",PASSAGEM!M1376)</f>
        <v>0</v>
      </c>
      <c r="M1376" s="3">
        <f>IF(PASSAGEM!N1376="","",PASSAGEM!N1376)</f>
        <v>0</v>
      </c>
      <c r="N1376" s="2" t="str">
        <f>IF(PASSAGEM!O1376="","",PASSAGEM!O1376)</f>
        <v>20250630</v>
      </c>
      <c r="O1376" s="2" t="str">
        <f>IF(PASSAGEM!P1376="","",PASSAGEM!P1376)</f>
        <v>PREMIO</v>
      </c>
    </row>
    <row r="1377" spans="1:15" x14ac:dyDescent="0.25">
      <c r="A1377" s="2">
        <f>IF(PASSAGEM!B1377="","",PASSAGEM!B1377)</f>
        <v>6300</v>
      </c>
      <c r="B1377" s="2">
        <f>IF(PASSAGEM!C1377="","",PASSAGEM!C1377)</f>
        <v>6142</v>
      </c>
      <c r="C1377" s="2">
        <f>IF(PASSAGEM!D1377="","",PASSAGEM!D1377)</f>
        <v>155550288802</v>
      </c>
      <c r="D1377" s="2" t="str">
        <f>IF(PASSAGEM!E1377="","",PASSAGEM!E1377)</f>
        <v>RAIMUNDO BARCELAR NETO</v>
      </c>
      <c r="E1377" s="3">
        <f>IF(PASSAGEM!F1377="","",PASSAGEM!F1377)</f>
        <v>253.87</v>
      </c>
      <c r="F1377" s="3">
        <f>IF(PASSAGEM!G1377="","",PASSAGEM!G1377)</f>
        <v>0</v>
      </c>
      <c r="G1377" s="3">
        <f>IF(PASSAGEM!H1377="","",PASSAGEM!H1377)</f>
        <v>0</v>
      </c>
      <c r="H1377" s="3">
        <f>IF(PASSAGEM!I1377="","",PASSAGEM!I1377)</f>
        <v>0</v>
      </c>
      <c r="I1377" s="3">
        <f>IF(PASSAGEM!J1377="","",PASSAGEM!J1377)</f>
        <v>0</v>
      </c>
      <c r="J1377" s="3">
        <f>IF(PASSAGEM!K1377="","",PASSAGEM!K1377)</f>
        <v>0</v>
      </c>
      <c r="K1377" s="3">
        <f>IF(PASSAGEM!L1377="","",PASSAGEM!L1377)</f>
        <v>0</v>
      </c>
      <c r="L1377" s="3">
        <f>IF(PASSAGEM!M1377="","",PASSAGEM!M1377)</f>
        <v>0</v>
      </c>
      <c r="M1377" s="3">
        <f>IF(PASSAGEM!N1377="","",PASSAGEM!N1377)</f>
        <v>0</v>
      </c>
      <c r="N1377" s="2" t="str">
        <f>IF(PASSAGEM!O1377="","",PASSAGEM!O1377)</f>
        <v>20250630</v>
      </c>
      <c r="O1377" s="2" t="str">
        <f>IF(PASSAGEM!P1377="","",PASSAGEM!P1377)</f>
        <v>PREMIO</v>
      </c>
    </row>
    <row r="1378" spans="1:15" x14ac:dyDescent="0.25">
      <c r="A1378" s="2">
        <f>IF(PASSAGEM!B1378="","",PASSAGEM!B1378)</f>
        <v>6300</v>
      </c>
      <c r="B1378" s="2">
        <f>IF(PASSAGEM!C1378="","",PASSAGEM!C1378)</f>
        <v>6142</v>
      </c>
      <c r="C1378" s="2">
        <f>IF(PASSAGEM!D1378="","",PASSAGEM!D1378)</f>
        <v>155550288802</v>
      </c>
      <c r="D1378" s="2" t="str">
        <f>IF(PASSAGEM!E1378="","",PASSAGEM!E1378)</f>
        <v>RAIMUNDO BARCELAR NETO</v>
      </c>
      <c r="E1378" s="3">
        <f>IF(PASSAGEM!F1378="","",PASSAGEM!F1378)</f>
        <v>0</v>
      </c>
      <c r="F1378" s="3">
        <f>IF(PASSAGEM!G1378="","",PASSAGEM!G1378)</f>
        <v>0</v>
      </c>
      <c r="G1378" s="3">
        <f>IF(PASSAGEM!H1378="","",PASSAGEM!H1378)</f>
        <v>0</v>
      </c>
      <c r="H1378" s="3">
        <f>IF(PASSAGEM!I1378="","",PASSAGEM!I1378)</f>
        <v>0</v>
      </c>
      <c r="I1378" s="3">
        <f>IF(PASSAGEM!J1378="","",PASSAGEM!J1378)</f>
        <v>40.14</v>
      </c>
      <c r="J1378" s="3">
        <f>IF(PASSAGEM!K1378="","",PASSAGEM!K1378)</f>
        <v>0</v>
      </c>
      <c r="K1378" s="3">
        <f>IF(PASSAGEM!L1378="","",PASSAGEM!L1378)</f>
        <v>0</v>
      </c>
      <c r="L1378" s="3">
        <f>IF(PASSAGEM!M1378="","",PASSAGEM!M1378)</f>
        <v>0</v>
      </c>
      <c r="M1378" s="3">
        <f>IF(PASSAGEM!N1378="","",PASSAGEM!N1378)</f>
        <v>0</v>
      </c>
      <c r="N1378" s="2" t="str">
        <f>IF(PASSAGEM!O1378="","",PASSAGEM!O1378)</f>
        <v>20250630</v>
      </c>
      <c r="O1378" s="2" t="str">
        <f>IF(PASSAGEM!P1378="","",PASSAGEM!P1378)</f>
        <v>PREMIO</v>
      </c>
    </row>
    <row r="1379" spans="1:15" x14ac:dyDescent="0.25">
      <c r="A1379" s="2">
        <f>IF(PASSAGEM!B1379="","",PASSAGEM!B1379)</f>
        <v>6300</v>
      </c>
      <c r="B1379" s="2">
        <f>IF(PASSAGEM!C1379="","",PASSAGEM!C1379)</f>
        <v>6142</v>
      </c>
      <c r="C1379" s="2">
        <f>IF(PASSAGEM!D1379="","",PASSAGEM!D1379)</f>
        <v>155550289998</v>
      </c>
      <c r="D1379" s="2" t="str">
        <f>IF(PASSAGEM!E1379="","",PASSAGEM!E1379)</f>
        <v>UILIAN RODRIGUES DA SILVA</v>
      </c>
      <c r="E1379" s="3">
        <f>IF(PASSAGEM!F1379="","",PASSAGEM!F1379)</f>
        <v>78.23</v>
      </c>
      <c r="F1379" s="3">
        <f>IF(PASSAGEM!G1379="","",PASSAGEM!G1379)</f>
        <v>0</v>
      </c>
      <c r="G1379" s="3">
        <f>IF(PASSAGEM!H1379="","",PASSAGEM!H1379)</f>
        <v>0</v>
      </c>
      <c r="H1379" s="3">
        <f>IF(PASSAGEM!I1379="","",PASSAGEM!I1379)</f>
        <v>0</v>
      </c>
      <c r="I1379" s="3">
        <f>IF(PASSAGEM!J1379="","",PASSAGEM!J1379)</f>
        <v>0</v>
      </c>
      <c r="J1379" s="3">
        <f>IF(PASSAGEM!K1379="","",PASSAGEM!K1379)</f>
        <v>0</v>
      </c>
      <c r="K1379" s="3">
        <f>IF(PASSAGEM!L1379="","",PASSAGEM!L1379)</f>
        <v>0</v>
      </c>
      <c r="L1379" s="3">
        <f>IF(PASSAGEM!M1379="","",PASSAGEM!M1379)</f>
        <v>0</v>
      </c>
      <c r="M1379" s="3">
        <f>IF(PASSAGEM!N1379="","",PASSAGEM!N1379)</f>
        <v>0</v>
      </c>
      <c r="N1379" s="2" t="str">
        <f>IF(PASSAGEM!O1379="","",PASSAGEM!O1379)</f>
        <v>20250630</v>
      </c>
      <c r="O1379" s="2" t="str">
        <f>IF(PASSAGEM!P1379="","",PASSAGEM!P1379)</f>
        <v>PREMIO</v>
      </c>
    </row>
    <row r="1380" spans="1:15" x14ac:dyDescent="0.25">
      <c r="A1380" s="2">
        <f>IF(PASSAGEM!B1380="","",PASSAGEM!B1380)</f>
        <v>6300</v>
      </c>
      <c r="B1380" s="2">
        <f>IF(PASSAGEM!C1380="","",PASSAGEM!C1380)</f>
        <v>6142</v>
      </c>
      <c r="C1380" s="2">
        <f>IF(PASSAGEM!D1380="","",PASSAGEM!D1380)</f>
        <v>155550289998</v>
      </c>
      <c r="D1380" s="2" t="str">
        <f>IF(PASSAGEM!E1380="","",PASSAGEM!E1380)</f>
        <v>UILIAN RODRIGUES DA SILVA</v>
      </c>
      <c r="E1380" s="3">
        <f>IF(PASSAGEM!F1380="","",PASSAGEM!F1380)</f>
        <v>0</v>
      </c>
      <c r="F1380" s="3">
        <f>IF(PASSAGEM!G1380="","",PASSAGEM!G1380)</f>
        <v>0</v>
      </c>
      <c r="G1380" s="3">
        <f>IF(PASSAGEM!H1380="","",PASSAGEM!H1380)</f>
        <v>0</v>
      </c>
      <c r="H1380" s="3">
        <f>IF(PASSAGEM!I1380="","",PASSAGEM!I1380)</f>
        <v>0</v>
      </c>
      <c r="I1380" s="3">
        <f>IF(PASSAGEM!J1380="","",PASSAGEM!J1380)</f>
        <v>31.3</v>
      </c>
      <c r="J1380" s="3">
        <f>IF(PASSAGEM!K1380="","",PASSAGEM!K1380)</f>
        <v>0</v>
      </c>
      <c r="K1380" s="3">
        <f>IF(PASSAGEM!L1380="","",PASSAGEM!L1380)</f>
        <v>0</v>
      </c>
      <c r="L1380" s="3">
        <f>IF(PASSAGEM!M1380="","",PASSAGEM!M1380)</f>
        <v>0</v>
      </c>
      <c r="M1380" s="3">
        <f>IF(PASSAGEM!N1380="","",PASSAGEM!N1380)</f>
        <v>0</v>
      </c>
      <c r="N1380" s="2" t="str">
        <f>IF(PASSAGEM!O1380="","",PASSAGEM!O1380)</f>
        <v>20250630</v>
      </c>
      <c r="O1380" s="2" t="str">
        <f>IF(PASSAGEM!P1380="","",PASSAGEM!P1380)</f>
        <v>PREMIO</v>
      </c>
    </row>
    <row r="1381" spans="1:15" x14ac:dyDescent="0.25">
      <c r="A1381" s="2">
        <f>IF(PASSAGEM!B1381="","",PASSAGEM!B1381)</f>
        <v>6300</v>
      </c>
      <c r="B1381" s="2">
        <f>IF(PASSAGEM!C1381="","",PASSAGEM!C1381)</f>
        <v>6142</v>
      </c>
      <c r="C1381" s="2">
        <f>IF(PASSAGEM!D1381="","",PASSAGEM!D1381)</f>
        <v>155550292365</v>
      </c>
      <c r="D1381" s="2" t="str">
        <f>IF(PASSAGEM!E1381="","",PASSAGEM!E1381)</f>
        <v>LUIS CARLOS SEABRA DE MELO</v>
      </c>
      <c r="E1381" s="3">
        <f>IF(PASSAGEM!F1381="","",PASSAGEM!F1381)</f>
        <v>33.32</v>
      </c>
      <c r="F1381" s="3">
        <f>IF(PASSAGEM!G1381="","",PASSAGEM!G1381)</f>
        <v>0</v>
      </c>
      <c r="G1381" s="3">
        <f>IF(PASSAGEM!H1381="","",PASSAGEM!H1381)</f>
        <v>0</v>
      </c>
      <c r="H1381" s="3">
        <f>IF(PASSAGEM!I1381="","",PASSAGEM!I1381)</f>
        <v>0</v>
      </c>
      <c r="I1381" s="3">
        <f>IF(PASSAGEM!J1381="","",PASSAGEM!J1381)</f>
        <v>0</v>
      </c>
      <c r="J1381" s="3">
        <f>IF(PASSAGEM!K1381="","",PASSAGEM!K1381)</f>
        <v>0</v>
      </c>
      <c r="K1381" s="3">
        <f>IF(PASSAGEM!L1381="","",PASSAGEM!L1381)</f>
        <v>0</v>
      </c>
      <c r="L1381" s="3">
        <f>IF(PASSAGEM!M1381="","",PASSAGEM!M1381)</f>
        <v>0</v>
      </c>
      <c r="M1381" s="3">
        <f>IF(PASSAGEM!N1381="","",PASSAGEM!N1381)</f>
        <v>0</v>
      </c>
      <c r="N1381" s="2" t="str">
        <f>IF(PASSAGEM!O1381="","",PASSAGEM!O1381)</f>
        <v>20250630</v>
      </c>
      <c r="O1381" s="2" t="str">
        <f>IF(PASSAGEM!P1381="","",PASSAGEM!P1381)</f>
        <v>PREMIO</v>
      </c>
    </row>
    <row r="1382" spans="1:15" x14ac:dyDescent="0.25">
      <c r="A1382" s="2">
        <f>IF(PASSAGEM!B1382="","",PASSAGEM!B1382)</f>
        <v>6300</v>
      </c>
      <c r="B1382" s="2">
        <f>IF(PASSAGEM!C1382="","",PASSAGEM!C1382)</f>
        <v>6142</v>
      </c>
      <c r="C1382" s="2">
        <f>IF(PASSAGEM!D1382="","",PASSAGEM!D1382)</f>
        <v>155550292365</v>
      </c>
      <c r="D1382" s="2" t="str">
        <f>IF(PASSAGEM!E1382="","",PASSAGEM!E1382)</f>
        <v>LUIS CARLOS SEABRA DE MELO</v>
      </c>
      <c r="E1382" s="3">
        <f>IF(PASSAGEM!F1382="","",PASSAGEM!F1382)</f>
        <v>0</v>
      </c>
      <c r="F1382" s="3">
        <f>IF(PASSAGEM!G1382="","",PASSAGEM!G1382)</f>
        <v>0</v>
      </c>
      <c r="G1382" s="3">
        <f>IF(PASSAGEM!H1382="","",PASSAGEM!H1382)</f>
        <v>0</v>
      </c>
      <c r="H1382" s="3">
        <f>IF(PASSAGEM!I1382="","",PASSAGEM!I1382)</f>
        <v>0</v>
      </c>
      <c r="I1382" s="3">
        <f>IF(PASSAGEM!J1382="","",PASSAGEM!J1382)</f>
        <v>13.3</v>
      </c>
      <c r="J1382" s="3">
        <f>IF(PASSAGEM!K1382="","",PASSAGEM!K1382)</f>
        <v>0</v>
      </c>
      <c r="K1382" s="3">
        <f>IF(PASSAGEM!L1382="","",PASSAGEM!L1382)</f>
        <v>0</v>
      </c>
      <c r="L1382" s="3">
        <f>IF(PASSAGEM!M1382="","",PASSAGEM!M1382)</f>
        <v>0</v>
      </c>
      <c r="M1382" s="3">
        <f>IF(PASSAGEM!N1382="","",PASSAGEM!N1382)</f>
        <v>0</v>
      </c>
      <c r="N1382" s="2" t="str">
        <f>IF(PASSAGEM!O1382="","",PASSAGEM!O1382)</f>
        <v>20250630</v>
      </c>
      <c r="O1382" s="2" t="str">
        <f>IF(PASSAGEM!P1382="","",PASSAGEM!P1382)</f>
        <v>PREMIO</v>
      </c>
    </row>
    <row r="1383" spans="1:15" x14ac:dyDescent="0.25">
      <c r="A1383" s="2">
        <f>IF(PASSAGEM!B1383="","",PASSAGEM!B1383)</f>
        <v>6300</v>
      </c>
      <c r="B1383" s="2">
        <f>IF(PASSAGEM!C1383="","",PASSAGEM!C1383)</f>
        <v>6142</v>
      </c>
      <c r="C1383" s="2">
        <f>IF(PASSAGEM!D1383="","",PASSAGEM!D1383)</f>
        <v>155550298975</v>
      </c>
      <c r="D1383" s="2" t="str">
        <f>IF(PASSAGEM!E1383="","",PASSAGEM!E1383)</f>
        <v>ALBERTO LUIS MACKE FRANCK</v>
      </c>
      <c r="E1383" s="3">
        <f>IF(PASSAGEM!F1383="","",PASSAGEM!F1383)</f>
        <v>57.91</v>
      </c>
      <c r="F1383" s="3">
        <f>IF(PASSAGEM!G1383="","",PASSAGEM!G1383)</f>
        <v>0</v>
      </c>
      <c r="G1383" s="3">
        <f>IF(PASSAGEM!H1383="","",PASSAGEM!H1383)</f>
        <v>0</v>
      </c>
      <c r="H1383" s="3">
        <f>IF(PASSAGEM!I1383="","",PASSAGEM!I1383)</f>
        <v>0</v>
      </c>
      <c r="I1383" s="3">
        <f>IF(PASSAGEM!J1383="","",PASSAGEM!J1383)</f>
        <v>0</v>
      </c>
      <c r="J1383" s="3">
        <f>IF(PASSAGEM!K1383="","",PASSAGEM!K1383)</f>
        <v>0</v>
      </c>
      <c r="K1383" s="3">
        <f>IF(PASSAGEM!L1383="","",PASSAGEM!L1383)</f>
        <v>0</v>
      </c>
      <c r="L1383" s="3">
        <f>IF(PASSAGEM!M1383="","",PASSAGEM!M1383)</f>
        <v>0</v>
      </c>
      <c r="M1383" s="3">
        <f>IF(PASSAGEM!N1383="","",PASSAGEM!N1383)</f>
        <v>0</v>
      </c>
      <c r="N1383" s="2" t="str">
        <f>IF(PASSAGEM!O1383="","",PASSAGEM!O1383)</f>
        <v>20250630</v>
      </c>
      <c r="O1383" s="2" t="str">
        <f>IF(PASSAGEM!P1383="","",PASSAGEM!P1383)</f>
        <v>PREMIO</v>
      </c>
    </row>
    <row r="1384" spans="1:15" x14ac:dyDescent="0.25">
      <c r="A1384" s="2">
        <f>IF(PASSAGEM!B1384="","",PASSAGEM!B1384)</f>
        <v>6300</v>
      </c>
      <c r="B1384" s="2">
        <f>IF(PASSAGEM!C1384="","",PASSAGEM!C1384)</f>
        <v>6142</v>
      </c>
      <c r="C1384" s="2">
        <f>IF(PASSAGEM!D1384="","",PASSAGEM!D1384)</f>
        <v>155550298975</v>
      </c>
      <c r="D1384" s="2" t="str">
        <f>IF(PASSAGEM!E1384="","",PASSAGEM!E1384)</f>
        <v>ALBERTO LUIS MACKE FRANCK</v>
      </c>
      <c r="E1384" s="3">
        <f>IF(PASSAGEM!F1384="","",PASSAGEM!F1384)</f>
        <v>0</v>
      </c>
      <c r="F1384" s="3">
        <f>IF(PASSAGEM!G1384="","",PASSAGEM!G1384)</f>
        <v>0</v>
      </c>
      <c r="G1384" s="3">
        <f>IF(PASSAGEM!H1384="","",PASSAGEM!H1384)</f>
        <v>0</v>
      </c>
      <c r="H1384" s="3">
        <f>IF(PASSAGEM!I1384="","",PASSAGEM!I1384)</f>
        <v>0</v>
      </c>
      <c r="I1384" s="3">
        <f>IF(PASSAGEM!J1384="","",PASSAGEM!J1384)</f>
        <v>17.7</v>
      </c>
      <c r="J1384" s="3">
        <f>IF(PASSAGEM!K1384="","",PASSAGEM!K1384)</f>
        <v>0</v>
      </c>
      <c r="K1384" s="3">
        <f>IF(PASSAGEM!L1384="","",PASSAGEM!L1384)</f>
        <v>0</v>
      </c>
      <c r="L1384" s="3">
        <f>IF(PASSAGEM!M1384="","",PASSAGEM!M1384)</f>
        <v>0</v>
      </c>
      <c r="M1384" s="3">
        <f>IF(PASSAGEM!N1384="","",PASSAGEM!N1384)</f>
        <v>0</v>
      </c>
      <c r="N1384" s="2" t="str">
        <f>IF(PASSAGEM!O1384="","",PASSAGEM!O1384)</f>
        <v>20250630</v>
      </c>
      <c r="O1384" s="2" t="str">
        <f>IF(PASSAGEM!P1384="","",PASSAGEM!P1384)</f>
        <v>PREMIO</v>
      </c>
    </row>
    <row r="1385" spans="1:15" x14ac:dyDescent="0.25">
      <c r="A1385" s="2">
        <f>IF(PASSAGEM!B1385="","",PASSAGEM!B1385)</f>
        <v>6300</v>
      </c>
      <c r="B1385" s="2">
        <f>IF(PASSAGEM!C1385="","",PASSAGEM!C1385)</f>
        <v>6142</v>
      </c>
      <c r="C1385" s="2">
        <f>IF(PASSAGEM!D1385="","",PASSAGEM!D1385)</f>
        <v>155550301288</v>
      </c>
      <c r="D1385" s="2" t="str">
        <f>IF(PASSAGEM!E1385="","",PASSAGEM!E1385)</f>
        <v>RODOLFO PASSOS SALLES</v>
      </c>
      <c r="E1385" s="3">
        <f>IF(PASSAGEM!F1385="","",PASSAGEM!F1385)</f>
        <v>28.71</v>
      </c>
      <c r="F1385" s="3">
        <f>IF(PASSAGEM!G1385="","",PASSAGEM!G1385)</f>
        <v>0</v>
      </c>
      <c r="G1385" s="3">
        <f>IF(PASSAGEM!H1385="","",PASSAGEM!H1385)</f>
        <v>0</v>
      </c>
      <c r="H1385" s="3">
        <f>IF(PASSAGEM!I1385="","",PASSAGEM!I1385)</f>
        <v>0</v>
      </c>
      <c r="I1385" s="3">
        <f>IF(PASSAGEM!J1385="","",PASSAGEM!J1385)</f>
        <v>0</v>
      </c>
      <c r="J1385" s="3">
        <f>IF(PASSAGEM!K1385="","",PASSAGEM!K1385)</f>
        <v>0</v>
      </c>
      <c r="K1385" s="3">
        <f>IF(PASSAGEM!L1385="","",PASSAGEM!L1385)</f>
        <v>0</v>
      </c>
      <c r="L1385" s="3">
        <f>IF(PASSAGEM!M1385="","",PASSAGEM!M1385)</f>
        <v>0</v>
      </c>
      <c r="M1385" s="3">
        <f>IF(PASSAGEM!N1385="","",PASSAGEM!N1385)</f>
        <v>0</v>
      </c>
      <c r="N1385" s="2" t="str">
        <f>IF(PASSAGEM!O1385="","",PASSAGEM!O1385)</f>
        <v>20250630</v>
      </c>
      <c r="O1385" s="2" t="str">
        <f>IF(PASSAGEM!P1385="","",PASSAGEM!P1385)</f>
        <v>PREMIO</v>
      </c>
    </row>
    <row r="1386" spans="1:15" x14ac:dyDescent="0.25">
      <c r="A1386" s="2">
        <f>IF(PASSAGEM!B1386="","",PASSAGEM!B1386)</f>
        <v>6300</v>
      </c>
      <c r="B1386" s="2">
        <f>IF(PASSAGEM!C1386="","",PASSAGEM!C1386)</f>
        <v>6142</v>
      </c>
      <c r="C1386" s="2">
        <f>IF(PASSAGEM!D1386="","",PASSAGEM!D1386)</f>
        <v>155550301288</v>
      </c>
      <c r="D1386" s="2" t="str">
        <f>IF(PASSAGEM!E1386="","",PASSAGEM!E1386)</f>
        <v>RODOLFO PASSOS SALLES</v>
      </c>
      <c r="E1386" s="3">
        <f>IF(PASSAGEM!F1386="","",PASSAGEM!F1386)</f>
        <v>0</v>
      </c>
      <c r="F1386" s="3">
        <f>IF(PASSAGEM!G1386="","",PASSAGEM!G1386)</f>
        <v>0</v>
      </c>
      <c r="G1386" s="3">
        <f>IF(PASSAGEM!H1386="","",PASSAGEM!H1386)</f>
        <v>0</v>
      </c>
      <c r="H1386" s="3">
        <f>IF(PASSAGEM!I1386="","",PASSAGEM!I1386)</f>
        <v>0</v>
      </c>
      <c r="I1386" s="3">
        <f>IF(PASSAGEM!J1386="","",PASSAGEM!J1386)</f>
        <v>24.13</v>
      </c>
      <c r="J1386" s="3">
        <f>IF(PASSAGEM!K1386="","",PASSAGEM!K1386)</f>
        <v>0</v>
      </c>
      <c r="K1386" s="3">
        <f>IF(PASSAGEM!L1386="","",PASSAGEM!L1386)</f>
        <v>0</v>
      </c>
      <c r="L1386" s="3">
        <f>IF(PASSAGEM!M1386="","",PASSAGEM!M1386)</f>
        <v>0</v>
      </c>
      <c r="M1386" s="3">
        <f>IF(PASSAGEM!N1386="","",PASSAGEM!N1386)</f>
        <v>0</v>
      </c>
      <c r="N1386" s="2" t="str">
        <f>IF(PASSAGEM!O1386="","",PASSAGEM!O1386)</f>
        <v>20250630</v>
      </c>
      <c r="O1386" s="2" t="str">
        <f>IF(PASSAGEM!P1386="","",PASSAGEM!P1386)</f>
        <v>PREMIO</v>
      </c>
    </row>
    <row r="1387" spans="1:15" x14ac:dyDescent="0.25">
      <c r="A1387" s="2">
        <f>IF(PASSAGEM!B1387="","",PASSAGEM!B1387)</f>
        <v>6300</v>
      </c>
      <c r="B1387" s="2">
        <f>IF(PASSAGEM!C1387="","",PASSAGEM!C1387)</f>
        <v>6142</v>
      </c>
      <c r="C1387" s="2">
        <f>IF(PASSAGEM!D1387="","",PASSAGEM!D1387)</f>
        <v>155550303023</v>
      </c>
      <c r="D1387" s="2" t="str">
        <f>IF(PASSAGEM!E1387="","",PASSAGEM!E1387)</f>
        <v>ROSANE CANDATEN</v>
      </c>
      <c r="E1387" s="3">
        <f>IF(PASSAGEM!F1387="","",PASSAGEM!F1387)</f>
        <v>80.319999999999993</v>
      </c>
      <c r="F1387" s="3">
        <f>IF(PASSAGEM!G1387="","",PASSAGEM!G1387)</f>
        <v>0</v>
      </c>
      <c r="G1387" s="3">
        <f>IF(PASSAGEM!H1387="","",PASSAGEM!H1387)</f>
        <v>0</v>
      </c>
      <c r="H1387" s="3">
        <f>IF(PASSAGEM!I1387="","",PASSAGEM!I1387)</f>
        <v>0</v>
      </c>
      <c r="I1387" s="3">
        <f>IF(PASSAGEM!J1387="","",PASSAGEM!J1387)</f>
        <v>0</v>
      </c>
      <c r="J1387" s="3">
        <f>IF(PASSAGEM!K1387="","",PASSAGEM!K1387)</f>
        <v>0</v>
      </c>
      <c r="K1387" s="3">
        <f>IF(PASSAGEM!L1387="","",PASSAGEM!L1387)</f>
        <v>0</v>
      </c>
      <c r="L1387" s="3">
        <f>IF(PASSAGEM!M1387="","",PASSAGEM!M1387)</f>
        <v>0</v>
      </c>
      <c r="M1387" s="3">
        <f>IF(PASSAGEM!N1387="","",PASSAGEM!N1387)</f>
        <v>0</v>
      </c>
      <c r="N1387" s="2" t="str">
        <f>IF(PASSAGEM!O1387="","",PASSAGEM!O1387)</f>
        <v>20250630</v>
      </c>
      <c r="O1387" s="2" t="str">
        <f>IF(PASSAGEM!P1387="","",PASSAGEM!P1387)</f>
        <v>PREMIO</v>
      </c>
    </row>
    <row r="1388" spans="1:15" x14ac:dyDescent="0.25">
      <c r="A1388" s="2">
        <f>IF(PASSAGEM!B1388="","",PASSAGEM!B1388)</f>
        <v>6300</v>
      </c>
      <c r="B1388" s="2">
        <f>IF(PASSAGEM!C1388="","",PASSAGEM!C1388)</f>
        <v>6142</v>
      </c>
      <c r="C1388" s="2">
        <f>IF(PASSAGEM!D1388="","",PASSAGEM!D1388)</f>
        <v>155550303023</v>
      </c>
      <c r="D1388" s="2" t="str">
        <f>IF(PASSAGEM!E1388="","",PASSAGEM!E1388)</f>
        <v>ROSANE CANDATEN</v>
      </c>
      <c r="E1388" s="3">
        <f>IF(PASSAGEM!F1388="","",PASSAGEM!F1388)</f>
        <v>0</v>
      </c>
      <c r="F1388" s="3">
        <f>IF(PASSAGEM!G1388="","",PASSAGEM!G1388)</f>
        <v>0</v>
      </c>
      <c r="G1388" s="3">
        <f>IF(PASSAGEM!H1388="","",PASSAGEM!H1388)</f>
        <v>0</v>
      </c>
      <c r="H1388" s="3">
        <f>IF(PASSAGEM!I1388="","",PASSAGEM!I1388)</f>
        <v>0</v>
      </c>
      <c r="I1388" s="3">
        <f>IF(PASSAGEM!J1388="","",PASSAGEM!J1388)</f>
        <v>11.72</v>
      </c>
      <c r="J1388" s="3">
        <f>IF(PASSAGEM!K1388="","",PASSAGEM!K1388)</f>
        <v>0</v>
      </c>
      <c r="K1388" s="3">
        <f>IF(PASSAGEM!L1388="","",PASSAGEM!L1388)</f>
        <v>0</v>
      </c>
      <c r="L1388" s="3">
        <f>IF(PASSAGEM!M1388="","",PASSAGEM!M1388)</f>
        <v>0</v>
      </c>
      <c r="M1388" s="3">
        <f>IF(PASSAGEM!N1388="","",PASSAGEM!N1388)</f>
        <v>0</v>
      </c>
      <c r="N1388" s="2" t="str">
        <f>IF(PASSAGEM!O1388="","",PASSAGEM!O1388)</f>
        <v>20250630</v>
      </c>
      <c r="O1388" s="2" t="str">
        <f>IF(PASSAGEM!P1388="","",PASSAGEM!P1388)</f>
        <v>PREMIO</v>
      </c>
    </row>
    <row r="1389" spans="1:15" x14ac:dyDescent="0.25">
      <c r="A1389" s="2">
        <f>IF(PASSAGEM!B1389="","",PASSAGEM!B1389)</f>
        <v>6300</v>
      </c>
      <c r="B1389" s="2">
        <f>IF(PASSAGEM!C1389="","",PASSAGEM!C1389)</f>
        <v>6142</v>
      </c>
      <c r="C1389" s="2">
        <f>IF(PASSAGEM!D1389="","",PASSAGEM!D1389)</f>
        <v>155550306371</v>
      </c>
      <c r="D1389" s="2" t="str">
        <f>IF(PASSAGEM!E1389="","",PASSAGEM!E1389)</f>
        <v>CLEBIO DA SILVA GOMES</v>
      </c>
      <c r="E1389" s="3">
        <f>IF(PASSAGEM!F1389="","",PASSAGEM!F1389)</f>
        <v>159.41999999999999</v>
      </c>
      <c r="F1389" s="3">
        <f>IF(PASSAGEM!G1389="","",PASSAGEM!G1389)</f>
        <v>0</v>
      </c>
      <c r="G1389" s="3">
        <f>IF(PASSAGEM!H1389="","",PASSAGEM!H1389)</f>
        <v>0</v>
      </c>
      <c r="H1389" s="3">
        <f>IF(PASSAGEM!I1389="","",PASSAGEM!I1389)</f>
        <v>0</v>
      </c>
      <c r="I1389" s="3">
        <f>IF(PASSAGEM!J1389="","",PASSAGEM!J1389)</f>
        <v>0</v>
      </c>
      <c r="J1389" s="3">
        <f>IF(PASSAGEM!K1389="","",PASSAGEM!K1389)</f>
        <v>0</v>
      </c>
      <c r="K1389" s="3">
        <f>IF(PASSAGEM!L1389="","",PASSAGEM!L1389)</f>
        <v>0</v>
      </c>
      <c r="L1389" s="3">
        <f>IF(PASSAGEM!M1389="","",PASSAGEM!M1389)</f>
        <v>0</v>
      </c>
      <c r="M1389" s="3">
        <f>IF(PASSAGEM!N1389="","",PASSAGEM!N1389)</f>
        <v>0</v>
      </c>
      <c r="N1389" s="2" t="str">
        <f>IF(PASSAGEM!O1389="","",PASSAGEM!O1389)</f>
        <v>20250630</v>
      </c>
      <c r="O1389" s="2" t="str">
        <f>IF(PASSAGEM!P1389="","",PASSAGEM!P1389)</f>
        <v>PREMIO</v>
      </c>
    </row>
    <row r="1390" spans="1:15" x14ac:dyDescent="0.25">
      <c r="A1390" s="2">
        <f>IF(PASSAGEM!B1390="","",PASSAGEM!B1390)</f>
        <v>6300</v>
      </c>
      <c r="B1390" s="2">
        <f>IF(PASSAGEM!C1390="","",PASSAGEM!C1390)</f>
        <v>6142</v>
      </c>
      <c r="C1390" s="2">
        <f>IF(PASSAGEM!D1390="","",PASSAGEM!D1390)</f>
        <v>155550306371</v>
      </c>
      <c r="D1390" s="2" t="str">
        <f>IF(PASSAGEM!E1390="","",PASSAGEM!E1390)</f>
        <v>CLEBIO DA SILVA GOMES</v>
      </c>
      <c r="E1390" s="3">
        <f>IF(PASSAGEM!F1390="","",PASSAGEM!F1390)</f>
        <v>0</v>
      </c>
      <c r="F1390" s="3">
        <f>IF(PASSAGEM!G1390="","",PASSAGEM!G1390)</f>
        <v>0</v>
      </c>
      <c r="G1390" s="3">
        <f>IF(PASSAGEM!H1390="","",PASSAGEM!H1390)</f>
        <v>0</v>
      </c>
      <c r="H1390" s="3">
        <f>IF(PASSAGEM!I1390="","",PASSAGEM!I1390)</f>
        <v>0</v>
      </c>
      <c r="I1390" s="3">
        <f>IF(PASSAGEM!J1390="","",PASSAGEM!J1390)</f>
        <v>28.95</v>
      </c>
      <c r="J1390" s="3">
        <f>IF(PASSAGEM!K1390="","",PASSAGEM!K1390)</f>
        <v>0</v>
      </c>
      <c r="K1390" s="3">
        <f>IF(PASSAGEM!L1390="","",PASSAGEM!L1390)</f>
        <v>0</v>
      </c>
      <c r="L1390" s="3">
        <f>IF(PASSAGEM!M1390="","",PASSAGEM!M1390)</f>
        <v>0</v>
      </c>
      <c r="M1390" s="3">
        <f>IF(PASSAGEM!N1390="","",PASSAGEM!N1390)</f>
        <v>0</v>
      </c>
      <c r="N1390" s="2" t="str">
        <f>IF(PASSAGEM!O1390="","",PASSAGEM!O1390)</f>
        <v>20250630</v>
      </c>
      <c r="O1390" s="2" t="str">
        <f>IF(PASSAGEM!P1390="","",PASSAGEM!P1390)</f>
        <v>PREMIO</v>
      </c>
    </row>
    <row r="1391" spans="1:15" x14ac:dyDescent="0.25">
      <c r="A1391" s="2">
        <f>IF(PASSAGEM!B1391="","",PASSAGEM!B1391)</f>
        <v>6300</v>
      </c>
      <c r="B1391" s="2">
        <f>IF(PASSAGEM!C1391="","",PASSAGEM!C1391)</f>
        <v>6142</v>
      </c>
      <c r="C1391" s="2">
        <f>IF(PASSAGEM!D1391="","",PASSAGEM!D1391)</f>
        <v>155550307332</v>
      </c>
      <c r="D1391" s="2" t="str">
        <f>IF(PASSAGEM!E1391="","",PASSAGEM!E1391)</f>
        <v>PAULO EDUARDO DE OLIVEIRA LACERDA PA</v>
      </c>
      <c r="E1391" s="3">
        <f>IF(PASSAGEM!F1391="","",PASSAGEM!F1391)</f>
        <v>91.39</v>
      </c>
      <c r="F1391" s="3">
        <f>IF(PASSAGEM!G1391="","",PASSAGEM!G1391)</f>
        <v>0</v>
      </c>
      <c r="G1391" s="3">
        <f>IF(PASSAGEM!H1391="","",PASSAGEM!H1391)</f>
        <v>0</v>
      </c>
      <c r="H1391" s="3">
        <f>IF(PASSAGEM!I1391="","",PASSAGEM!I1391)</f>
        <v>0</v>
      </c>
      <c r="I1391" s="3">
        <f>IF(PASSAGEM!J1391="","",PASSAGEM!J1391)</f>
        <v>0</v>
      </c>
      <c r="J1391" s="3">
        <f>IF(PASSAGEM!K1391="","",PASSAGEM!K1391)</f>
        <v>0</v>
      </c>
      <c r="K1391" s="3">
        <f>IF(PASSAGEM!L1391="","",PASSAGEM!L1391)</f>
        <v>0</v>
      </c>
      <c r="L1391" s="3">
        <f>IF(PASSAGEM!M1391="","",PASSAGEM!M1391)</f>
        <v>0</v>
      </c>
      <c r="M1391" s="3">
        <f>IF(PASSAGEM!N1391="","",PASSAGEM!N1391)</f>
        <v>0</v>
      </c>
      <c r="N1391" s="2" t="str">
        <f>IF(PASSAGEM!O1391="","",PASSAGEM!O1391)</f>
        <v>20250630</v>
      </c>
      <c r="O1391" s="2" t="str">
        <f>IF(PASSAGEM!P1391="","",PASSAGEM!P1391)</f>
        <v>PREMIO</v>
      </c>
    </row>
    <row r="1392" spans="1:15" x14ac:dyDescent="0.25">
      <c r="A1392" s="2">
        <f>IF(PASSAGEM!B1392="","",PASSAGEM!B1392)</f>
        <v>6300</v>
      </c>
      <c r="B1392" s="2">
        <f>IF(PASSAGEM!C1392="","",PASSAGEM!C1392)</f>
        <v>6142</v>
      </c>
      <c r="C1392" s="2">
        <f>IF(PASSAGEM!D1392="","",PASSAGEM!D1392)</f>
        <v>155550307332</v>
      </c>
      <c r="D1392" s="2" t="str">
        <f>IF(PASSAGEM!E1392="","",PASSAGEM!E1392)</f>
        <v>PAULO EDUARDO DE OLIVEIRA LACERDA PA</v>
      </c>
      <c r="E1392" s="3">
        <f>IF(PASSAGEM!F1392="","",PASSAGEM!F1392)</f>
        <v>0</v>
      </c>
      <c r="F1392" s="3">
        <f>IF(PASSAGEM!G1392="","",PASSAGEM!G1392)</f>
        <v>0</v>
      </c>
      <c r="G1392" s="3">
        <f>IF(PASSAGEM!H1392="","",PASSAGEM!H1392)</f>
        <v>0</v>
      </c>
      <c r="H1392" s="3">
        <f>IF(PASSAGEM!I1392="","",PASSAGEM!I1392)</f>
        <v>0</v>
      </c>
      <c r="I1392" s="3">
        <f>IF(PASSAGEM!J1392="","",PASSAGEM!J1392)</f>
        <v>100.85</v>
      </c>
      <c r="J1392" s="3">
        <f>IF(PASSAGEM!K1392="","",PASSAGEM!K1392)</f>
        <v>0</v>
      </c>
      <c r="K1392" s="3">
        <f>IF(PASSAGEM!L1392="","",PASSAGEM!L1392)</f>
        <v>0</v>
      </c>
      <c r="L1392" s="3">
        <f>IF(PASSAGEM!M1392="","",PASSAGEM!M1392)</f>
        <v>0</v>
      </c>
      <c r="M1392" s="3">
        <f>IF(PASSAGEM!N1392="","",PASSAGEM!N1392)</f>
        <v>0</v>
      </c>
      <c r="N1392" s="2" t="str">
        <f>IF(PASSAGEM!O1392="","",PASSAGEM!O1392)</f>
        <v>20250630</v>
      </c>
      <c r="O1392" s="2" t="str">
        <f>IF(PASSAGEM!P1392="","",PASSAGEM!P1392)</f>
        <v>PREMIO</v>
      </c>
    </row>
    <row r="1393" spans="1:15" x14ac:dyDescent="0.25">
      <c r="A1393" s="2">
        <f>IF(PASSAGEM!B1393="","",PASSAGEM!B1393)</f>
        <v>6300</v>
      </c>
      <c r="B1393" s="2">
        <f>IF(PASSAGEM!C1393="","",PASSAGEM!C1393)</f>
        <v>6142</v>
      </c>
      <c r="C1393" s="2">
        <f>IF(PASSAGEM!D1393="","",PASSAGEM!D1393)</f>
        <v>155550307639</v>
      </c>
      <c r="D1393" s="2" t="str">
        <f>IF(PASSAGEM!E1393="","",PASSAGEM!E1393)</f>
        <v>ALEXANDRE RICARDO PORTES DE ALMEIDA</v>
      </c>
      <c r="E1393" s="3">
        <f>IF(PASSAGEM!F1393="","",PASSAGEM!F1393)</f>
        <v>1.28</v>
      </c>
      <c r="F1393" s="3">
        <f>IF(PASSAGEM!G1393="","",PASSAGEM!G1393)</f>
        <v>0</v>
      </c>
      <c r="G1393" s="3">
        <f>IF(PASSAGEM!H1393="","",PASSAGEM!H1393)</f>
        <v>0</v>
      </c>
      <c r="H1393" s="3">
        <f>IF(PASSAGEM!I1393="","",PASSAGEM!I1393)</f>
        <v>0</v>
      </c>
      <c r="I1393" s="3">
        <f>IF(PASSAGEM!J1393="","",PASSAGEM!J1393)</f>
        <v>0</v>
      </c>
      <c r="J1393" s="3">
        <f>IF(PASSAGEM!K1393="","",PASSAGEM!K1393)</f>
        <v>0</v>
      </c>
      <c r="K1393" s="3">
        <f>IF(PASSAGEM!L1393="","",PASSAGEM!L1393)</f>
        <v>0</v>
      </c>
      <c r="L1393" s="3">
        <f>IF(PASSAGEM!M1393="","",PASSAGEM!M1393)</f>
        <v>0</v>
      </c>
      <c r="M1393" s="3">
        <f>IF(PASSAGEM!N1393="","",PASSAGEM!N1393)</f>
        <v>0</v>
      </c>
      <c r="N1393" s="2" t="str">
        <f>IF(PASSAGEM!O1393="","",PASSAGEM!O1393)</f>
        <v>20250630</v>
      </c>
      <c r="O1393" s="2" t="str">
        <f>IF(PASSAGEM!P1393="","",PASSAGEM!P1393)</f>
        <v>PREMIO</v>
      </c>
    </row>
    <row r="1394" spans="1:15" x14ac:dyDescent="0.25">
      <c r="A1394" s="2">
        <f>IF(PASSAGEM!B1394="","",PASSAGEM!B1394)</f>
        <v>6300</v>
      </c>
      <c r="B1394" s="2">
        <f>IF(PASSAGEM!C1394="","",PASSAGEM!C1394)</f>
        <v>6142</v>
      </c>
      <c r="C1394" s="2">
        <f>IF(PASSAGEM!D1394="","",PASSAGEM!D1394)</f>
        <v>155550307639</v>
      </c>
      <c r="D1394" s="2" t="str">
        <f>IF(PASSAGEM!E1394="","",PASSAGEM!E1394)</f>
        <v>ALEXANDRE RICARDO PORTES DE ALMEIDA</v>
      </c>
      <c r="E1394" s="3">
        <f>IF(PASSAGEM!F1394="","",PASSAGEM!F1394)</f>
        <v>0</v>
      </c>
      <c r="F1394" s="3">
        <f>IF(PASSAGEM!G1394="","",PASSAGEM!G1394)</f>
        <v>0</v>
      </c>
      <c r="G1394" s="3">
        <f>IF(PASSAGEM!H1394="","",PASSAGEM!H1394)</f>
        <v>0</v>
      </c>
      <c r="H1394" s="3">
        <f>IF(PASSAGEM!I1394="","",PASSAGEM!I1394)</f>
        <v>0</v>
      </c>
      <c r="I1394" s="3">
        <f>IF(PASSAGEM!J1394="","",PASSAGEM!J1394)</f>
        <v>65.03</v>
      </c>
      <c r="J1394" s="3">
        <f>IF(PASSAGEM!K1394="","",PASSAGEM!K1394)</f>
        <v>0</v>
      </c>
      <c r="K1394" s="3">
        <f>IF(PASSAGEM!L1394="","",PASSAGEM!L1394)</f>
        <v>0</v>
      </c>
      <c r="L1394" s="3">
        <f>IF(PASSAGEM!M1394="","",PASSAGEM!M1394)</f>
        <v>0</v>
      </c>
      <c r="M1394" s="3">
        <f>IF(PASSAGEM!N1394="","",PASSAGEM!N1394)</f>
        <v>0</v>
      </c>
      <c r="N1394" s="2" t="str">
        <f>IF(PASSAGEM!O1394="","",PASSAGEM!O1394)</f>
        <v>20250630</v>
      </c>
      <c r="O1394" s="2" t="str">
        <f>IF(PASSAGEM!P1394="","",PASSAGEM!P1394)</f>
        <v>PREMIO</v>
      </c>
    </row>
    <row r="1395" spans="1:15" x14ac:dyDescent="0.25">
      <c r="A1395" s="2">
        <f>IF(PASSAGEM!B1395="","",PASSAGEM!B1395)</f>
        <v>6300</v>
      </c>
      <c r="B1395" s="2">
        <f>IF(PASSAGEM!C1395="","",PASSAGEM!C1395)</f>
        <v>6142</v>
      </c>
      <c r="C1395" s="2">
        <f>IF(PASSAGEM!D1395="","",PASSAGEM!D1395)</f>
        <v>155550311110</v>
      </c>
      <c r="D1395" s="2" t="str">
        <f>IF(PASSAGEM!E1395="","",PASSAGEM!E1395)</f>
        <v>DOUGLAS ROCHA BORBA CAVALCANTE</v>
      </c>
      <c r="E1395" s="3">
        <f>IF(PASSAGEM!F1395="","",PASSAGEM!F1395)</f>
        <v>24.85</v>
      </c>
      <c r="F1395" s="3">
        <f>IF(PASSAGEM!G1395="","",PASSAGEM!G1395)</f>
        <v>0</v>
      </c>
      <c r="G1395" s="3">
        <f>IF(PASSAGEM!H1395="","",PASSAGEM!H1395)</f>
        <v>0</v>
      </c>
      <c r="H1395" s="3">
        <f>IF(PASSAGEM!I1395="","",PASSAGEM!I1395)</f>
        <v>0</v>
      </c>
      <c r="I1395" s="3">
        <f>IF(PASSAGEM!J1395="","",PASSAGEM!J1395)</f>
        <v>0</v>
      </c>
      <c r="J1395" s="3">
        <f>IF(PASSAGEM!K1395="","",PASSAGEM!K1395)</f>
        <v>0</v>
      </c>
      <c r="K1395" s="3">
        <f>IF(PASSAGEM!L1395="","",PASSAGEM!L1395)</f>
        <v>0</v>
      </c>
      <c r="L1395" s="3">
        <f>IF(PASSAGEM!M1395="","",PASSAGEM!M1395)</f>
        <v>0</v>
      </c>
      <c r="M1395" s="3">
        <f>IF(PASSAGEM!N1395="","",PASSAGEM!N1395)</f>
        <v>0</v>
      </c>
      <c r="N1395" s="2" t="str">
        <f>IF(PASSAGEM!O1395="","",PASSAGEM!O1395)</f>
        <v>20250630</v>
      </c>
      <c r="O1395" s="2" t="str">
        <f>IF(PASSAGEM!P1395="","",PASSAGEM!P1395)</f>
        <v>PREMIO</v>
      </c>
    </row>
    <row r="1396" spans="1:15" x14ac:dyDescent="0.25">
      <c r="A1396" s="2">
        <f>IF(PASSAGEM!B1396="","",PASSAGEM!B1396)</f>
        <v>6300</v>
      </c>
      <c r="B1396" s="2">
        <f>IF(PASSAGEM!C1396="","",PASSAGEM!C1396)</f>
        <v>6142</v>
      </c>
      <c r="C1396" s="2">
        <f>IF(PASSAGEM!D1396="","",PASSAGEM!D1396)</f>
        <v>155550311110</v>
      </c>
      <c r="D1396" s="2" t="str">
        <f>IF(PASSAGEM!E1396="","",PASSAGEM!E1396)</f>
        <v>DOUGLAS ROCHA BORBA CAVALCANTE</v>
      </c>
      <c r="E1396" s="3">
        <f>IF(PASSAGEM!F1396="","",PASSAGEM!F1396)</f>
        <v>0</v>
      </c>
      <c r="F1396" s="3">
        <f>IF(PASSAGEM!G1396="","",PASSAGEM!G1396)</f>
        <v>0</v>
      </c>
      <c r="G1396" s="3">
        <f>IF(PASSAGEM!H1396="","",PASSAGEM!H1396)</f>
        <v>0</v>
      </c>
      <c r="H1396" s="3">
        <f>IF(PASSAGEM!I1396="","",PASSAGEM!I1396)</f>
        <v>0</v>
      </c>
      <c r="I1396" s="3">
        <f>IF(PASSAGEM!J1396="","",PASSAGEM!J1396)</f>
        <v>27.34</v>
      </c>
      <c r="J1396" s="3">
        <f>IF(PASSAGEM!K1396="","",PASSAGEM!K1396)</f>
        <v>0</v>
      </c>
      <c r="K1396" s="3">
        <f>IF(PASSAGEM!L1396="","",PASSAGEM!L1396)</f>
        <v>0</v>
      </c>
      <c r="L1396" s="3">
        <f>IF(PASSAGEM!M1396="","",PASSAGEM!M1396)</f>
        <v>0</v>
      </c>
      <c r="M1396" s="3">
        <f>IF(PASSAGEM!N1396="","",PASSAGEM!N1396)</f>
        <v>0</v>
      </c>
      <c r="N1396" s="2" t="str">
        <f>IF(PASSAGEM!O1396="","",PASSAGEM!O1396)</f>
        <v>20250630</v>
      </c>
      <c r="O1396" s="2" t="str">
        <f>IF(PASSAGEM!P1396="","",PASSAGEM!P1396)</f>
        <v>PREMIO</v>
      </c>
    </row>
    <row r="1397" spans="1:15" x14ac:dyDescent="0.25">
      <c r="A1397" s="2">
        <f>IF(PASSAGEM!B1397="","",PASSAGEM!B1397)</f>
        <v>6300</v>
      </c>
      <c r="B1397" s="2">
        <f>IF(PASSAGEM!C1397="","",PASSAGEM!C1397)</f>
        <v>6142</v>
      </c>
      <c r="C1397" s="2">
        <f>IF(PASSAGEM!D1397="","",PASSAGEM!D1397)</f>
        <v>155550315260</v>
      </c>
      <c r="D1397" s="2" t="str">
        <f>IF(PASSAGEM!E1397="","",PASSAGEM!E1397)</f>
        <v>FRANCEWAYNE DA SILVEIRA</v>
      </c>
      <c r="E1397" s="3">
        <f>IF(PASSAGEM!F1397="","",PASSAGEM!F1397)</f>
        <v>32.299999999999997</v>
      </c>
      <c r="F1397" s="3">
        <f>IF(PASSAGEM!G1397="","",PASSAGEM!G1397)</f>
        <v>0</v>
      </c>
      <c r="G1397" s="3">
        <f>IF(PASSAGEM!H1397="","",PASSAGEM!H1397)</f>
        <v>0</v>
      </c>
      <c r="H1397" s="3">
        <f>IF(PASSAGEM!I1397="","",PASSAGEM!I1397)</f>
        <v>0</v>
      </c>
      <c r="I1397" s="3">
        <f>IF(PASSAGEM!J1397="","",PASSAGEM!J1397)</f>
        <v>0</v>
      </c>
      <c r="J1397" s="3">
        <f>IF(PASSAGEM!K1397="","",PASSAGEM!K1397)</f>
        <v>0</v>
      </c>
      <c r="K1397" s="3">
        <f>IF(PASSAGEM!L1397="","",PASSAGEM!L1397)</f>
        <v>0</v>
      </c>
      <c r="L1397" s="3">
        <f>IF(PASSAGEM!M1397="","",PASSAGEM!M1397)</f>
        <v>0</v>
      </c>
      <c r="M1397" s="3">
        <f>IF(PASSAGEM!N1397="","",PASSAGEM!N1397)</f>
        <v>0</v>
      </c>
      <c r="N1397" s="2" t="str">
        <f>IF(PASSAGEM!O1397="","",PASSAGEM!O1397)</f>
        <v>20250630</v>
      </c>
      <c r="O1397" s="2" t="str">
        <f>IF(PASSAGEM!P1397="","",PASSAGEM!P1397)</f>
        <v>PREMIO</v>
      </c>
    </row>
    <row r="1398" spans="1:15" x14ac:dyDescent="0.25">
      <c r="A1398" s="2">
        <f>IF(PASSAGEM!B1398="","",PASSAGEM!B1398)</f>
        <v>6300</v>
      </c>
      <c r="B1398" s="2">
        <f>IF(PASSAGEM!C1398="","",PASSAGEM!C1398)</f>
        <v>6142</v>
      </c>
      <c r="C1398" s="2">
        <f>IF(PASSAGEM!D1398="","",PASSAGEM!D1398)</f>
        <v>155550315260</v>
      </c>
      <c r="D1398" s="2" t="str">
        <f>IF(PASSAGEM!E1398="","",PASSAGEM!E1398)</f>
        <v>FRANCEWAYNE DA SILVEIRA</v>
      </c>
      <c r="E1398" s="3">
        <f>IF(PASSAGEM!F1398="","",PASSAGEM!F1398)</f>
        <v>0</v>
      </c>
      <c r="F1398" s="3">
        <f>IF(PASSAGEM!G1398="","",PASSAGEM!G1398)</f>
        <v>0</v>
      </c>
      <c r="G1398" s="3">
        <f>IF(PASSAGEM!H1398="","",PASSAGEM!H1398)</f>
        <v>0</v>
      </c>
      <c r="H1398" s="3">
        <f>IF(PASSAGEM!I1398="","",PASSAGEM!I1398)</f>
        <v>0</v>
      </c>
      <c r="I1398" s="3">
        <f>IF(PASSAGEM!J1398="","",PASSAGEM!J1398)</f>
        <v>20.87</v>
      </c>
      <c r="J1398" s="3">
        <f>IF(PASSAGEM!K1398="","",PASSAGEM!K1398)</f>
        <v>0</v>
      </c>
      <c r="K1398" s="3">
        <f>IF(PASSAGEM!L1398="","",PASSAGEM!L1398)</f>
        <v>0</v>
      </c>
      <c r="L1398" s="3">
        <f>IF(PASSAGEM!M1398="","",PASSAGEM!M1398)</f>
        <v>0</v>
      </c>
      <c r="M1398" s="3">
        <f>IF(PASSAGEM!N1398="","",PASSAGEM!N1398)</f>
        <v>0</v>
      </c>
      <c r="N1398" s="2" t="str">
        <f>IF(PASSAGEM!O1398="","",PASSAGEM!O1398)</f>
        <v>20250630</v>
      </c>
      <c r="O1398" s="2" t="str">
        <f>IF(PASSAGEM!P1398="","",PASSAGEM!P1398)</f>
        <v>PREMIO</v>
      </c>
    </row>
    <row r="1399" spans="1:15" x14ac:dyDescent="0.25">
      <c r="A1399" s="2">
        <f>IF(PASSAGEM!B1399="","",PASSAGEM!B1399)</f>
        <v>6300</v>
      </c>
      <c r="B1399" s="2">
        <f>IF(PASSAGEM!C1399="","",PASSAGEM!C1399)</f>
        <v>6142</v>
      </c>
      <c r="C1399" s="2">
        <f>IF(PASSAGEM!D1399="","",PASSAGEM!D1399)</f>
        <v>155550315569</v>
      </c>
      <c r="D1399" s="2" t="str">
        <f>IF(PASSAGEM!E1399="","",PASSAGEM!E1399)</f>
        <v>DIRCEU APARECIDO DOS SANTOS</v>
      </c>
      <c r="E1399" s="3">
        <f>IF(PASSAGEM!F1399="","",PASSAGEM!F1399)</f>
        <v>91.91</v>
      </c>
      <c r="F1399" s="3">
        <f>IF(PASSAGEM!G1399="","",PASSAGEM!G1399)</f>
        <v>0</v>
      </c>
      <c r="G1399" s="3">
        <f>IF(PASSAGEM!H1399="","",PASSAGEM!H1399)</f>
        <v>0</v>
      </c>
      <c r="H1399" s="3">
        <f>IF(PASSAGEM!I1399="","",PASSAGEM!I1399)</f>
        <v>0</v>
      </c>
      <c r="I1399" s="3">
        <f>IF(PASSAGEM!J1399="","",PASSAGEM!J1399)</f>
        <v>0</v>
      </c>
      <c r="J1399" s="3">
        <f>IF(PASSAGEM!K1399="","",PASSAGEM!K1399)</f>
        <v>0</v>
      </c>
      <c r="K1399" s="3">
        <f>IF(PASSAGEM!L1399="","",PASSAGEM!L1399)</f>
        <v>0</v>
      </c>
      <c r="L1399" s="3">
        <f>IF(PASSAGEM!M1399="","",PASSAGEM!M1399)</f>
        <v>0</v>
      </c>
      <c r="M1399" s="3">
        <f>IF(PASSAGEM!N1399="","",PASSAGEM!N1399)</f>
        <v>0</v>
      </c>
      <c r="N1399" s="2" t="str">
        <f>IF(PASSAGEM!O1399="","",PASSAGEM!O1399)</f>
        <v>20250630</v>
      </c>
      <c r="O1399" s="2" t="str">
        <f>IF(PASSAGEM!P1399="","",PASSAGEM!P1399)</f>
        <v>PREMIO</v>
      </c>
    </row>
    <row r="1400" spans="1:15" x14ac:dyDescent="0.25">
      <c r="A1400" s="2">
        <f>IF(PASSAGEM!B1400="","",PASSAGEM!B1400)</f>
        <v>6300</v>
      </c>
      <c r="B1400" s="2">
        <f>IF(PASSAGEM!C1400="","",PASSAGEM!C1400)</f>
        <v>6142</v>
      </c>
      <c r="C1400" s="2">
        <f>IF(PASSAGEM!D1400="","",PASSAGEM!D1400)</f>
        <v>155550315569</v>
      </c>
      <c r="D1400" s="2" t="str">
        <f>IF(PASSAGEM!E1400="","",PASSAGEM!E1400)</f>
        <v>DIRCEU APARECIDO DOS SANTOS</v>
      </c>
      <c r="E1400" s="3">
        <f>IF(PASSAGEM!F1400="","",PASSAGEM!F1400)</f>
        <v>0</v>
      </c>
      <c r="F1400" s="3">
        <f>IF(PASSAGEM!G1400="","",PASSAGEM!G1400)</f>
        <v>0</v>
      </c>
      <c r="G1400" s="3">
        <f>IF(PASSAGEM!H1400="","",PASSAGEM!H1400)</f>
        <v>0</v>
      </c>
      <c r="H1400" s="3">
        <f>IF(PASSAGEM!I1400="","",PASSAGEM!I1400)</f>
        <v>0</v>
      </c>
      <c r="I1400" s="3">
        <f>IF(PASSAGEM!J1400="","",PASSAGEM!J1400)</f>
        <v>20.100000000000001</v>
      </c>
      <c r="J1400" s="3">
        <f>IF(PASSAGEM!K1400="","",PASSAGEM!K1400)</f>
        <v>0</v>
      </c>
      <c r="K1400" s="3">
        <f>IF(PASSAGEM!L1400="","",PASSAGEM!L1400)</f>
        <v>0</v>
      </c>
      <c r="L1400" s="3">
        <f>IF(PASSAGEM!M1400="","",PASSAGEM!M1400)</f>
        <v>0</v>
      </c>
      <c r="M1400" s="3">
        <f>IF(PASSAGEM!N1400="","",PASSAGEM!N1400)</f>
        <v>0</v>
      </c>
      <c r="N1400" s="2" t="str">
        <f>IF(PASSAGEM!O1400="","",PASSAGEM!O1400)</f>
        <v>20250630</v>
      </c>
      <c r="O1400" s="2" t="str">
        <f>IF(PASSAGEM!P1400="","",PASSAGEM!P1400)</f>
        <v>PREMIO</v>
      </c>
    </row>
    <row r="1401" spans="1:15" x14ac:dyDescent="0.25">
      <c r="A1401" s="2">
        <f>IF(PASSAGEM!B1401="","",PASSAGEM!B1401)</f>
        <v>6300</v>
      </c>
      <c r="B1401" s="2">
        <f>IF(PASSAGEM!C1401="","",PASSAGEM!C1401)</f>
        <v>6142</v>
      </c>
      <c r="C1401" s="2">
        <f>IF(PASSAGEM!D1401="","",PASSAGEM!D1401)</f>
        <v>155550317814</v>
      </c>
      <c r="D1401" s="2" t="str">
        <f>IF(PASSAGEM!E1401="","",PASSAGEM!E1401)</f>
        <v>ADLEY DIAS LUDOVINO</v>
      </c>
      <c r="E1401" s="3">
        <f>IF(PASSAGEM!F1401="","",PASSAGEM!F1401)</f>
        <v>39.119999999999997</v>
      </c>
      <c r="F1401" s="3">
        <f>IF(PASSAGEM!G1401="","",PASSAGEM!G1401)</f>
        <v>0</v>
      </c>
      <c r="G1401" s="3">
        <f>IF(PASSAGEM!H1401="","",PASSAGEM!H1401)</f>
        <v>0</v>
      </c>
      <c r="H1401" s="3">
        <f>IF(PASSAGEM!I1401="","",PASSAGEM!I1401)</f>
        <v>0</v>
      </c>
      <c r="I1401" s="3">
        <f>IF(PASSAGEM!J1401="","",PASSAGEM!J1401)</f>
        <v>0</v>
      </c>
      <c r="J1401" s="3">
        <f>IF(PASSAGEM!K1401="","",PASSAGEM!K1401)</f>
        <v>0</v>
      </c>
      <c r="K1401" s="3">
        <f>IF(PASSAGEM!L1401="","",PASSAGEM!L1401)</f>
        <v>0</v>
      </c>
      <c r="L1401" s="3">
        <f>IF(PASSAGEM!M1401="","",PASSAGEM!M1401)</f>
        <v>0</v>
      </c>
      <c r="M1401" s="3">
        <f>IF(PASSAGEM!N1401="","",PASSAGEM!N1401)</f>
        <v>0</v>
      </c>
      <c r="N1401" s="2" t="str">
        <f>IF(PASSAGEM!O1401="","",PASSAGEM!O1401)</f>
        <v>20250630</v>
      </c>
      <c r="O1401" s="2" t="str">
        <f>IF(PASSAGEM!P1401="","",PASSAGEM!P1401)</f>
        <v>PREMIO</v>
      </c>
    </row>
    <row r="1402" spans="1:15" x14ac:dyDescent="0.25">
      <c r="A1402" s="2">
        <f>IF(PASSAGEM!B1402="","",PASSAGEM!B1402)</f>
        <v>6300</v>
      </c>
      <c r="B1402" s="2">
        <f>IF(PASSAGEM!C1402="","",PASSAGEM!C1402)</f>
        <v>6142</v>
      </c>
      <c r="C1402" s="2">
        <f>IF(PASSAGEM!D1402="","",PASSAGEM!D1402)</f>
        <v>155550317814</v>
      </c>
      <c r="D1402" s="2" t="str">
        <f>IF(PASSAGEM!E1402="","",PASSAGEM!E1402)</f>
        <v>ADLEY DIAS LUDOVINO</v>
      </c>
      <c r="E1402" s="3">
        <f>IF(PASSAGEM!F1402="","",PASSAGEM!F1402)</f>
        <v>0</v>
      </c>
      <c r="F1402" s="3">
        <f>IF(PASSAGEM!G1402="","",PASSAGEM!G1402)</f>
        <v>0</v>
      </c>
      <c r="G1402" s="3">
        <f>IF(PASSAGEM!H1402="","",PASSAGEM!H1402)</f>
        <v>0</v>
      </c>
      <c r="H1402" s="3">
        <f>IF(PASSAGEM!I1402="","",PASSAGEM!I1402)</f>
        <v>0</v>
      </c>
      <c r="I1402" s="3">
        <f>IF(PASSAGEM!J1402="","",PASSAGEM!J1402)</f>
        <v>34.630000000000003</v>
      </c>
      <c r="J1402" s="3">
        <f>IF(PASSAGEM!K1402="","",PASSAGEM!K1402)</f>
        <v>0</v>
      </c>
      <c r="K1402" s="3">
        <f>IF(PASSAGEM!L1402="","",PASSAGEM!L1402)</f>
        <v>0</v>
      </c>
      <c r="L1402" s="3">
        <f>IF(PASSAGEM!M1402="","",PASSAGEM!M1402)</f>
        <v>0</v>
      </c>
      <c r="M1402" s="3">
        <f>IF(PASSAGEM!N1402="","",PASSAGEM!N1402)</f>
        <v>0</v>
      </c>
      <c r="N1402" s="2" t="str">
        <f>IF(PASSAGEM!O1402="","",PASSAGEM!O1402)</f>
        <v>20250630</v>
      </c>
      <c r="O1402" s="2" t="str">
        <f>IF(PASSAGEM!P1402="","",PASSAGEM!P1402)</f>
        <v>PREMIO</v>
      </c>
    </row>
    <row r="1403" spans="1:15" x14ac:dyDescent="0.25">
      <c r="A1403" s="2">
        <f>IF(PASSAGEM!B1403="","",PASSAGEM!B1403)</f>
        <v>6300</v>
      </c>
      <c r="B1403" s="2">
        <f>IF(PASSAGEM!C1403="","",PASSAGEM!C1403)</f>
        <v>6142</v>
      </c>
      <c r="C1403" s="2">
        <f>IF(PASSAGEM!D1403="","",PASSAGEM!D1403)</f>
        <v>155550319503</v>
      </c>
      <c r="D1403" s="2" t="str">
        <f>IF(PASSAGEM!E1403="","",PASSAGEM!E1403)</f>
        <v>NILTON CESAR MATIAS</v>
      </c>
      <c r="E1403" s="3">
        <f>IF(PASSAGEM!F1403="","",PASSAGEM!F1403)</f>
        <v>88.72</v>
      </c>
      <c r="F1403" s="3">
        <f>IF(PASSAGEM!G1403="","",PASSAGEM!G1403)</f>
        <v>0</v>
      </c>
      <c r="G1403" s="3">
        <f>IF(PASSAGEM!H1403="","",PASSAGEM!H1403)</f>
        <v>0</v>
      </c>
      <c r="H1403" s="3">
        <f>IF(PASSAGEM!I1403="","",PASSAGEM!I1403)</f>
        <v>0</v>
      </c>
      <c r="I1403" s="3">
        <f>IF(PASSAGEM!J1403="","",PASSAGEM!J1403)</f>
        <v>0</v>
      </c>
      <c r="J1403" s="3">
        <f>IF(PASSAGEM!K1403="","",PASSAGEM!K1403)</f>
        <v>0</v>
      </c>
      <c r="K1403" s="3">
        <f>IF(PASSAGEM!L1403="","",PASSAGEM!L1403)</f>
        <v>0</v>
      </c>
      <c r="L1403" s="3">
        <f>IF(PASSAGEM!M1403="","",PASSAGEM!M1403)</f>
        <v>0</v>
      </c>
      <c r="M1403" s="3">
        <f>IF(PASSAGEM!N1403="","",PASSAGEM!N1403)</f>
        <v>0</v>
      </c>
      <c r="N1403" s="2" t="str">
        <f>IF(PASSAGEM!O1403="","",PASSAGEM!O1403)</f>
        <v>20250630</v>
      </c>
      <c r="O1403" s="2" t="str">
        <f>IF(PASSAGEM!P1403="","",PASSAGEM!P1403)</f>
        <v>PREMIO</v>
      </c>
    </row>
    <row r="1404" spans="1:15" x14ac:dyDescent="0.25">
      <c r="A1404" s="2">
        <f>IF(PASSAGEM!B1404="","",PASSAGEM!B1404)</f>
        <v>6300</v>
      </c>
      <c r="B1404" s="2">
        <f>IF(PASSAGEM!C1404="","",PASSAGEM!C1404)</f>
        <v>6142</v>
      </c>
      <c r="C1404" s="2">
        <f>IF(PASSAGEM!D1404="","",PASSAGEM!D1404)</f>
        <v>155550319503</v>
      </c>
      <c r="D1404" s="2" t="str">
        <f>IF(PASSAGEM!E1404="","",PASSAGEM!E1404)</f>
        <v>NILTON CESAR MATIAS</v>
      </c>
      <c r="E1404" s="3">
        <f>IF(PASSAGEM!F1404="","",PASSAGEM!F1404)</f>
        <v>0</v>
      </c>
      <c r="F1404" s="3">
        <f>IF(PASSAGEM!G1404="","",PASSAGEM!G1404)</f>
        <v>0</v>
      </c>
      <c r="G1404" s="3">
        <f>IF(PASSAGEM!H1404="","",PASSAGEM!H1404)</f>
        <v>0</v>
      </c>
      <c r="H1404" s="3">
        <f>IF(PASSAGEM!I1404="","",PASSAGEM!I1404)</f>
        <v>0</v>
      </c>
      <c r="I1404" s="3">
        <f>IF(PASSAGEM!J1404="","",PASSAGEM!J1404)</f>
        <v>20.9</v>
      </c>
      <c r="J1404" s="3">
        <f>IF(PASSAGEM!K1404="","",PASSAGEM!K1404)</f>
        <v>0</v>
      </c>
      <c r="K1404" s="3">
        <f>IF(PASSAGEM!L1404="","",PASSAGEM!L1404)</f>
        <v>0</v>
      </c>
      <c r="L1404" s="3">
        <f>IF(PASSAGEM!M1404="","",PASSAGEM!M1404)</f>
        <v>0</v>
      </c>
      <c r="M1404" s="3">
        <f>IF(PASSAGEM!N1404="","",PASSAGEM!N1404)</f>
        <v>0</v>
      </c>
      <c r="N1404" s="2" t="str">
        <f>IF(PASSAGEM!O1404="","",PASSAGEM!O1404)</f>
        <v>20250630</v>
      </c>
      <c r="O1404" s="2" t="str">
        <f>IF(PASSAGEM!P1404="","",PASSAGEM!P1404)</f>
        <v>PREMIO</v>
      </c>
    </row>
    <row r="1405" spans="1:15" x14ac:dyDescent="0.25">
      <c r="A1405" s="2">
        <f>IF(PASSAGEM!B1405="","",PASSAGEM!B1405)</f>
        <v>6300</v>
      </c>
      <c r="B1405" s="2">
        <f>IF(PASSAGEM!C1405="","",PASSAGEM!C1405)</f>
        <v>6142</v>
      </c>
      <c r="C1405" s="2">
        <f>IF(PASSAGEM!D1405="","",PASSAGEM!D1405)</f>
        <v>155550321104</v>
      </c>
      <c r="D1405" s="2" t="str">
        <f>IF(PASSAGEM!E1405="","",PASSAGEM!E1405)</f>
        <v>CHARLES CRISTINAN DO COUTO</v>
      </c>
      <c r="E1405" s="3">
        <f>IF(PASSAGEM!F1405="","",PASSAGEM!F1405)</f>
        <v>50.18</v>
      </c>
      <c r="F1405" s="3">
        <f>IF(PASSAGEM!G1405="","",PASSAGEM!G1405)</f>
        <v>0</v>
      </c>
      <c r="G1405" s="3">
        <f>IF(PASSAGEM!H1405="","",PASSAGEM!H1405)</f>
        <v>0</v>
      </c>
      <c r="H1405" s="3">
        <f>IF(PASSAGEM!I1405="","",PASSAGEM!I1405)</f>
        <v>0</v>
      </c>
      <c r="I1405" s="3">
        <f>IF(PASSAGEM!J1405="","",PASSAGEM!J1405)</f>
        <v>0</v>
      </c>
      <c r="J1405" s="3">
        <f>IF(PASSAGEM!K1405="","",PASSAGEM!K1405)</f>
        <v>0</v>
      </c>
      <c r="K1405" s="3">
        <f>IF(PASSAGEM!L1405="","",PASSAGEM!L1405)</f>
        <v>0</v>
      </c>
      <c r="L1405" s="3">
        <f>IF(PASSAGEM!M1405="","",PASSAGEM!M1405)</f>
        <v>0</v>
      </c>
      <c r="M1405" s="3">
        <f>IF(PASSAGEM!N1405="","",PASSAGEM!N1405)</f>
        <v>0</v>
      </c>
      <c r="N1405" s="2" t="str">
        <f>IF(PASSAGEM!O1405="","",PASSAGEM!O1405)</f>
        <v>20250630</v>
      </c>
      <c r="O1405" s="2" t="str">
        <f>IF(PASSAGEM!P1405="","",PASSAGEM!P1405)</f>
        <v>PREMIO</v>
      </c>
    </row>
    <row r="1406" spans="1:15" x14ac:dyDescent="0.25">
      <c r="A1406" s="2">
        <f>IF(PASSAGEM!B1406="","",PASSAGEM!B1406)</f>
        <v>6300</v>
      </c>
      <c r="B1406" s="2">
        <f>IF(PASSAGEM!C1406="","",PASSAGEM!C1406)</f>
        <v>6142</v>
      </c>
      <c r="C1406" s="2">
        <f>IF(PASSAGEM!D1406="","",PASSAGEM!D1406)</f>
        <v>155550321104</v>
      </c>
      <c r="D1406" s="2" t="str">
        <f>IF(PASSAGEM!E1406="","",PASSAGEM!E1406)</f>
        <v>CHARLES CRISTINAN DO COUTO</v>
      </c>
      <c r="E1406" s="3">
        <f>IF(PASSAGEM!F1406="","",PASSAGEM!F1406)</f>
        <v>0</v>
      </c>
      <c r="F1406" s="3">
        <f>IF(PASSAGEM!G1406="","",PASSAGEM!G1406)</f>
        <v>0</v>
      </c>
      <c r="G1406" s="3">
        <f>IF(PASSAGEM!H1406="","",PASSAGEM!H1406)</f>
        <v>0</v>
      </c>
      <c r="H1406" s="3">
        <f>IF(PASSAGEM!I1406="","",PASSAGEM!I1406)</f>
        <v>0</v>
      </c>
      <c r="I1406" s="3">
        <f>IF(PASSAGEM!J1406="","",PASSAGEM!J1406)</f>
        <v>41.77</v>
      </c>
      <c r="J1406" s="3">
        <f>IF(PASSAGEM!K1406="","",PASSAGEM!K1406)</f>
        <v>0</v>
      </c>
      <c r="K1406" s="3">
        <f>IF(PASSAGEM!L1406="","",PASSAGEM!L1406)</f>
        <v>0</v>
      </c>
      <c r="L1406" s="3">
        <f>IF(PASSAGEM!M1406="","",PASSAGEM!M1406)</f>
        <v>0</v>
      </c>
      <c r="M1406" s="3">
        <f>IF(PASSAGEM!N1406="","",PASSAGEM!N1406)</f>
        <v>0</v>
      </c>
      <c r="N1406" s="2" t="str">
        <f>IF(PASSAGEM!O1406="","",PASSAGEM!O1406)</f>
        <v>20250630</v>
      </c>
      <c r="O1406" s="2" t="str">
        <f>IF(PASSAGEM!P1406="","",PASSAGEM!P1406)</f>
        <v>PREMIO</v>
      </c>
    </row>
    <row r="1407" spans="1:15" x14ac:dyDescent="0.25">
      <c r="A1407" s="2">
        <f>IF(PASSAGEM!B1407="","",PASSAGEM!B1407)</f>
        <v>6300</v>
      </c>
      <c r="B1407" s="2">
        <f>IF(PASSAGEM!C1407="","",PASSAGEM!C1407)</f>
        <v>6142</v>
      </c>
      <c r="C1407" s="2">
        <f>IF(PASSAGEM!D1407="","",PASSAGEM!D1407)</f>
        <v>155550323953</v>
      </c>
      <c r="D1407" s="2" t="str">
        <f>IF(PASSAGEM!E1407="","",PASSAGEM!E1407)</f>
        <v>DAIBER BARBOSA GONCALVES</v>
      </c>
      <c r="E1407" s="3">
        <f>IF(PASSAGEM!F1407="","",PASSAGEM!F1407)</f>
        <v>95.71</v>
      </c>
      <c r="F1407" s="3">
        <f>IF(PASSAGEM!G1407="","",PASSAGEM!G1407)</f>
        <v>0</v>
      </c>
      <c r="G1407" s="3">
        <f>IF(PASSAGEM!H1407="","",PASSAGEM!H1407)</f>
        <v>0</v>
      </c>
      <c r="H1407" s="3">
        <f>IF(PASSAGEM!I1407="","",PASSAGEM!I1407)</f>
        <v>0</v>
      </c>
      <c r="I1407" s="3">
        <f>IF(PASSAGEM!J1407="","",PASSAGEM!J1407)</f>
        <v>0</v>
      </c>
      <c r="J1407" s="3">
        <f>IF(PASSAGEM!K1407="","",PASSAGEM!K1407)</f>
        <v>0</v>
      </c>
      <c r="K1407" s="3">
        <f>IF(PASSAGEM!L1407="","",PASSAGEM!L1407)</f>
        <v>0</v>
      </c>
      <c r="L1407" s="3">
        <f>IF(PASSAGEM!M1407="","",PASSAGEM!M1407)</f>
        <v>0</v>
      </c>
      <c r="M1407" s="3">
        <f>IF(PASSAGEM!N1407="","",PASSAGEM!N1407)</f>
        <v>0</v>
      </c>
      <c r="N1407" s="2" t="str">
        <f>IF(PASSAGEM!O1407="","",PASSAGEM!O1407)</f>
        <v>20250630</v>
      </c>
      <c r="O1407" s="2" t="str">
        <f>IF(PASSAGEM!P1407="","",PASSAGEM!P1407)</f>
        <v>PREMIO</v>
      </c>
    </row>
    <row r="1408" spans="1:15" x14ac:dyDescent="0.25">
      <c r="A1408" s="2">
        <f>IF(PASSAGEM!B1408="","",PASSAGEM!B1408)</f>
        <v>6300</v>
      </c>
      <c r="B1408" s="2">
        <f>IF(PASSAGEM!C1408="","",PASSAGEM!C1408)</f>
        <v>6142</v>
      </c>
      <c r="C1408" s="2">
        <f>IF(PASSAGEM!D1408="","",PASSAGEM!D1408)</f>
        <v>155550323953</v>
      </c>
      <c r="D1408" s="2" t="str">
        <f>IF(PASSAGEM!E1408="","",PASSAGEM!E1408)</f>
        <v>DAIBER BARBOSA GONCALVES</v>
      </c>
      <c r="E1408" s="3">
        <f>IF(PASSAGEM!F1408="","",PASSAGEM!F1408)</f>
        <v>0</v>
      </c>
      <c r="F1408" s="3">
        <f>IF(PASSAGEM!G1408="","",PASSAGEM!G1408)</f>
        <v>0</v>
      </c>
      <c r="G1408" s="3">
        <f>IF(PASSAGEM!H1408="","",PASSAGEM!H1408)</f>
        <v>0</v>
      </c>
      <c r="H1408" s="3">
        <f>IF(PASSAGEM!I1408="","",PASSAGEM!I1408)</f>
        <v>0</v>
      </c>
      <c r="I1408" s="3">
        <f>IF(PASSAGEM!J1408="","",PASSAGEM!J1408)</f>
        <v>22.88</v>
      </c>
      <c r="J1408" s="3">
        <f>IF(PASSAGEM!K1408="","",PASSAGEM!K1408)</f>
        <v>0</v>
      </c>
      <c r="K1408" s="3">
        <f>IF(PASSAGEM!L1408="","",PASSAGEM!L1408)</f>
        <v>0</v>
      </c>
      <c r="L1408" s="3">
        <f>IF(PASSAGEM!M1408="","",PASSAGEM!M1408)</f>
        <v>0</v>
      </c>
      <c r="M1408" s="3">
        <f>IF(PASSAGEM!N1408="","",PASSAGEM!N1408)</f>
        <v>0</v>
      </c>
      <c r="N1408" s="2" t="str">
        <f>IF(PASSAGEM!O1408="","",PASSAGEM!O1408)</f>
        <v>20250630</v>
      </c>
      <c r="O1408" s="2" t="str">
        <f>IF(PASSAGEM!P1408="","",PASSAGEM!P1408)</f>
        <v>PREMIO</v>
      </c>
    </row>
    <row r="1409" spans="1:15" x14ac:dyDescent="0.25">
      <c r="A1409" s="2">
        <f>IF(PASSAGEM!B1409="","",PASSAGEM!B1409)</f>
        <v>6300</v>
      </c>
      <c r="B1409" s="2">
        <f>IF(PASSAGEM!C1409="","",PASSAGEM!C1409)</f>
        <v>6142</v>
      </c>
      <c r="C1409" s="2">
        <f>IF(PASSAGEM!D1409="","",PASSAGEM!D1409)</f>
        <v>155550325213</v>
      </c>
      <c r="D1409" s="2" t="str">
        <f>IF(PASSAGEM!E1409="","",PASSAGEM!E1409)</f>
        <v>ALBANISA DE SOUSA FARIAS</v>
      </c>
      <c r="E1409" s="3">
        <f>IF(PASSAGEM!F1409="","",PASSAGEM!F1409)</f>
        <v>15.63</v>
      </c>
      <c r="F1409" s="3">
        <f>IF(PASSAGEM!G1409="","",PASSAGEM!G1409)</f>
        <v>0</v>
      </c>
      <c r="G1409" s="3">
        <f>IF(PASSAGEM!H1409="","",PASSAGEM!H1409)</f>
        <v>0</v>
      </c>
      <c r="H1409" s="3">
        <f>IF(PASSAGEM!I1409="","",PASSAGEM!I1409)</f>
        <v>0</v>
      </c>
      <c r="I1409" s="3">
        <f>IF(PASSAGEM!J1409="","",PASSAGEM!J1409)</f>
        <v>0</v>
      </c>
      <c r="J1409" s="3">
        <f>IF(PASSAGEM!K1409="","",PASSAGEM!K1409)</f>
        <v>0</v>
      </c>
      <c r="K1409" s="3">
        <f>IF(PASSAGEM!L1409="","",PASSAGEM!L1409)</f>
        <v>0</v>
      </c>
      <c r="L1409" s="3">
        <f>IF(PASSAGEM!M1409="","",PASSAGEM!M1409)</f>
        <v>0</v>
      </c>
      <c r="M1409" s="3">
        <f>IF(PASSAGEM!N1409="","",PASSAGEM!N1409)</f>
        <v>0</v>
      </c>
      <c r="N1409" s="2" t="str">
        <f>IF(PASSAGEM!O1409="","",PASSAGEM!O1409)</f>
        <v>20250630</v>
      </c>
      <c r="O1409" s="2" t="str">
        <f>IF(PASSAGEM!P1409="","",PASSAGEM!P1409)</f>
        <v>PREMIO</v>
      </c>
    </row>
    <row r="1410" spans="1:15" x14ac:dyDescent="0.25">
      <c r="A1410" s="2">
        <f>IF(PASSAGEM!B1410="","",PASSAGEM!B1410)</f>
        <v>6300</v>
      </c>
      <c r="B1410" s="2">
        <f>IF(PASSAGEM!C1410="","",PASSAGEM!C1410)</f>
        <v>6142</v>
      </c>
      <c r="C1410" s="2">
        <f>IF(PASSAGEM!D1410="","",PASSAGEM!D1410)</f>
        <v>155550325213</v>
      </c>
      <c r="D1410" s="2" t="str">
        <f>IF(PASSAGEM!E1410="","",PASSAGEM!E1410)</f>
        <v>ALBANISA DE SOUSA FARIAS</v>
      </c>
      <c r="E1410" s="3">
        <f>IF(PASSAGEM!F1410="","",PASSAGEM!F1410)</f>
        <v>0</v>
      </c>
      <c r="F1410" s="3">
        <f>IF(PASSAGEM!G1410="","",PASSAGEM!G1410)</f>
        <v>0</v>
      </c>
      <c r="G1410" s="3">
        <f>IF(PASSAGEM!H1410="","",PASSAGEM!H1410)</f>
        <v>0</v>
      </c>
      <c r="H1410" s="3">
        <f>IF(PASSAGEM!I1410="","",PASSAGEM!I1410)</f>
        <v>0</v>
      </c>
      <c r="I1410" s="3">
        <f>IF(PASSAGEM!J1410="","",PASSAGEM!J1410)</f>
        <v>12.2</v>
      </c>
      <c r="J1410" s="3">
        <f>IF(PASSAGEM!K1410="","",PASSAGEM!K1410)</f>
        <v>0</v>
      </c>
      <c r="K1410" s="3">
        <f>IF(PASSAGEM!L1410="","",PASSAGEM!L1410)</f>
        <v>0</v>
      </c>
      <c r="L1410" s="3">
        <f>IF(PASSAGEM!M1410="","",PASSAGEM!M1410)</f>
        <v>0</v>
      </c>
      <c r="M1410" s="3">
        <f>IF(PASSAGEM!N1410="","",PASSAGEM!N1410)</f>
        <v>0</v>
      </c>
      <c r="N1410" s="2" t="str">
        <f>IF(PASSAGEM!O1410="","",PASSAGEM!O1410)</f>
        <v>20250630</v>
      </c>
      <c r="O1410" s="2" t="str">
        <f>IF(PASSAGEM!P1410="","",PASSAGEM!P1410)</f>
        <v>PREMIO</v>
      </c>
    </row>
    <row r="1411" spans="1:15" x14ac:dyDescent="0.25">
      <c r="A1411" s="2">
        <f>IF(PASSAGEM!B1411="","",PASSAGEM!B1411)</f>
        <v>6300</v>
      </c>
      <c r="B1411" s="2">
        <f>IF(PASSAGEM!C1411="","",PASSAGEM!C1411)</f>
        <v>6142</v>
      </c>
      <c r="C1411" s="2">
        <f>IF(PASSAGEM!D1411="","",PASSAGEM!D1411)</f>
        <v>155550327507</v>
      </c>
      <c r="D1411" s="2" t="str">
        <f>IF(PASSAGEM!E1411="","",PASSAGEM!E1411)</f>
        <v>ADALCIMAR SARAIVA DA SILVA</v>
      </c>
      <c r="E1411" s="3">
        <f>IF(PASSAGEM!F1411="","",PASSAGEM!F1411)</f>
        <v>14.5</v>
      </c>
      <c r="F1411" s="3">
        <f>IF(PASSAGEM!G1411="","",PASSAGEM!G1411)</f>
        <v>0</v>
      </c>
      <c r="G1411" s="3">
        <f>IF(PASSAGEM!H1411="","",PASSAGEM!H1411)</f>
        <v>0</v>
      </c>
      <c r="H1411" s="3">
        <f>IF(PASSAGEM!I1411="","",PASSAGEM!I1411)</f>
        <v>0</v>
      </c>
      <c r="I1411" s="3">
        <f>IF(PASSAGEM!J1411="","",PASSAGEM!J1411)</f>
        <v>0</v>
      </c>
      <c r="J1411" s="3">
        <f>IF(PASSAGEM!K1411="","",PASSAGEM!K1411)</f>
        <v>0</v>
      </c>
      <c r="K1411" s="3">
        <f>IF(PASSAGEM!L1411="","",PASSAGEM!L1411)</f>
        <v>0</v>
      </c>
      <c r="L1411" s="3">
        <f>IF(PASSAGEM!M1411="","",PASSAGEM!M1411)</f>
        <v>0</v>
      </c>
      <c r="M1411" s="3">
        <f>IF(PASSAGEM!N1411="","",PASSAGEM!N1411)</f>
        <v>0</v>
      </c>
      <c r="N1411" s="2" t="str">
        <f>IF(PASSAGEM!O1411="","",PASSAGEM!O1411)</f>
        <v>20250630</v>
      </c>
      <c r="O1411" s="2" t="str">
        <f>IF(PASSAGEM!P1411="","",PASSAGEM!P1411)</f>
        <v>PREMIO</v>
      </c>
    </row>
    <row r="1412" spans="1:15" x14ac:dyDescent="0.25">
      <c r="A1412" s="2">
        <f>IF(PASSAGEM!B1412="","",PASSAGEM!B1412)</f>
        <v>6300</v>
      </c>
      <c r="B1412" s="2">
        <f>IF(PASSAGEM!C1412="","",PASSAGEM!C1412)</f>
        <v>6142</v>
      </c>
      <c r="C1412" s="2">
        <f>IF(PASSAGEM!D1412="","",PASSAGEM!D1412)</f>
        <v>155550327507</v>
      </c>
      <c r="D1412" s="2" t="str">
        <f>IF(PASSAGEM!E1412="","",PASSAGEM!E1412)</f>
        <v>ADALCIMAR SARAIVA DA SILVA</v>
      </c>
      <c r="E1412" s="3">
        <f>IF(PASSAGEM!F1412="","",PASSAGEM!F1412)</f>
        <v>0</v>
      </c>
      <c r="F1412" s="3">
        <f>IF(PASSAGEM!G1412="","",PASSAGEM!G1412)</f>
        <v>0</v>
      </c>
      <c r="G1412" s="3">
        <f>IF(PASSAGEM!H1412="","",PASSAGEM!H1412)</f>
        <v>0</v>
      </c>
      <c r="H1412" s="3">
        <f>IF(PASSAGEM!I1412="","",PASSAGEM!I1412)</f>
        <v>0</v>
      </c>
      <c r="I1412" s="3">
        <f>IF(PASSAGEM!J1412="","",PASSAGEM!J1412)</f>
        <v>12.04</v>
      </c>
      <c r="J1412" s="3">
        <f>IF(PASSAGEM!K1412="","",PASSAGEM!K1412)</f>
        <v>0</v>
      </c>
      <c r="K1412" s="3">
        <f>IF(PASSAGEM!L1412="","",PASSAGEM!L1412)</f>
        <v>0</v>
      </c>
      <c r="L1412" s="3">
        <f>IF(PASSAGEM!M1412="","",PASSAGEM!M1412)</f>
        <v>0</v>
      </c>
      <c r="M1412" s="3">
        <f>IF(PASSAGEM!N1412="","",PASSAGEM!N1412)</f>
        <v>0</v>
      </c>
      <c r="N1412" s="2" t="str">
        <f>IF(PASSAGEM!O1412="","",PASSAGEM!O1412)</f>
        <v>20250630</v>
      </c>
      <c r="O1412" s="2" t="str">
        <f>IF(PASSAGEM!P1412="","",PASSAGEM!P1412)</f>
        <v>PREMIO</v>
      </c>
    </row>
    <row r="1413" spans="1:15" x14ac:dyDescent="0.25">
      <c r="A1413" s="2">
        <f>IF(PASSAGEM!B1413="","",PASSAGEM!B1413)</f>
        <v>6300</v>
      </c>
      <c r="B1413" s="2">
        <f>IF(PASSAGEM!C1413="","",PASSAGEM!C1413)</f>
        <v>6142</v>
      </c>
      <c r="C1413" s="2">
        <f>IF(PASSAGEM!D1413="","",PASSAGEM!D1413)</f>
        <v>155550327753</v>
      </c>
      <c r="D1413" s="2" t="str">
        <f>IF(PASSAGEM!E1413="","",PASSAGEM!E1413)</f>
        <v>AQUILES SILVA DE OLIVEIRA FILHO</v>
      </c>
      <c r="E1413" s="3">
        <f>IF(PASSAGEM!F1413="","",PASSAGEM!F1413)</f>
        <v>65.91</v>
      </c>
      <c r="F1413" s="3">
        <f>IF(PASSAGEM!G1413="","",PASSAGEM!G1413)</f>
        <v>0</v>
      </c>
      <c r="G1413" s="3">
        <f>IF(PASSAGEM!H1413="","",PASSAGEM!H1413)</f>
        <v>0</v>
      </c>
      <c r="H1413" s="3">
        <f>IF(PASSAGEM!I1413="","",PASSAGEM!I1413)</f>
        <v>0</v>
      </c>
      <c r="I1413" s="3">
        <f>IF(PASSAGEM!J1413="","",PASSAGEM!J1413)</f>
        <v>0</v>
      </c>
      <c r="J1413" s="3">
        <f>IF(PASSAGEM!K1413="","",PASSAGEM!K1413)</f>
        <v>0</v>
      </c>
      <c r="K1413" s="3">
        <f>IF(PASSAGEM!L1413="","",PASSAGEM!L1413)</f>
        <v>0</v>
      </c>
      <c r="L1413" s="3">
        <f>IF(PASSAGEM!M1413="","",PASSAGEM!M1413)</f>
        <v>0</v>
      </c>
      <c r="M1413" s="3">
        <f>IF(PASSAGEM!N1413="","",PASSAGEM!N1413)</f>
        <v>0</v>
      </c>
      <c r="N1413" s="2" t="str">
        <f>IF(PASSAGEM!O1413="","",PASSAGEM!O1413)</f>
        <v>20250630</v>
      </c>
      <c r="O1413" s="2" t="str">
        <f>IF(PASSAGEM!P1413="","",PASSAGEM!P1413)</f>
        <v>PREMIO</v>
      </c>
    </row>
    <row r="1414" spans="1:15" x14ac:dyDescent="0.25">
      <c r="A1414" s="2">
        <f>IF(PASSAGEM!B1414="","",PASSAGEM!B1414)</f>
        <v>6300</v>
      </c>
      <c r="B1414" s="2">
        <f>IF(PASSAGEM!C1414="","",PASSAGEM!C1414)</f>
        <v>6142</v>
      </c>
      <c r="C1414" s="2">
        <f>IF(PASSAGEM!D1414="","",PASSAGEM!D1414)</f>
        <v>155550327753</v>
      </c>
      <c r="D1414" s="2" t="str">
        <f>IF(PASSAGEM!E1414="","",PASSAGEM!E1414)</f>
        <v>AQUILES SILVA DE OLIVEIRA FILHO</v>
      </c>
      <c r="E1414" s="3">
        <f>IF(PASSAGEM!F1414="","",PASSAGEM!F1414)</f>
        <v>0</v>
      </c>
      <c r="F1414" s="3">
        <f>IF(PASSAGEM!G1414="","",PASSAGEM!G1414)</f>
        <v>0</v>
      </c>
      <c r="G1414" s="3">
        <f>IF(PASSAGEM!H1414="","",PASSAGEM!H1414)</f>
        <v>0</v>
      </c>
      <c r="H1414" s="3">
        <f>IF(PASSAGEM!I1414="","",PASSAGEM!I1414)</f>
        <v>0</v>
      </c>
      <c r="I1414" s="3">
        <f>IF(PASSAGEM!J1414="","",PASSAGEM!J1414)</f>
        <v>12.52</v>
      </c>
      <c r="J1414" s="3">
        <f>IF(PASSAGEM!K1414="","",PASSAGEM!K1414)</f>
        <v>0</v>
      </c>
      <c r="K1414" s="3">
        <f>IF(PASSAGEM!L1414="","",PASSAGEM!L1414)</f>
        <v>0</v>
      </c>
      <c r="L1414" s="3">
        <f>IF(PASSAGEM!M1414="","",PASSAGEM!M1414)</f>
        <v>0</v>
      </c>
      <c r="M1414" s="3">
        <f>IF(PASSAGEM!N1414="","",PASSAGEM!N1414)</f>
        <v>0</v>
      </c>
      <c r="N1414" s="2" t="str">
        <f>IF(PASSAGEM!O1414="","",PASSAGEM!O1414)</f>
        <v>20250630</v>
      </c>
      <c r="O1414" s="2" t="str">
        <f>IF(PASSAGEM!P1414="","",PASSAGEM!P1414)</f>
        <v>PREMIO</v>
      </c>
    </row>
    <row r="1415" spans="1:15" x14ac:dyDescent="0.25">
      <c r="A1415" s="2">
        <f>IF(PASSAGEM!B1415="","",PASSAGEM!B1415)</f>
        <v>6300</v>
      </c>
      <c r="B1415" s="2">
        <f>IF(PASSAGEM!C1415="","",PASSAGEM!C1415)</f>
        <v>6142</v>
      </c>
      <c r="C1415" s="2">
        <f>IF(PASSAGEM!D1415="","",PASSAGEM!D1415)</f>
        <v>155550332713</v>
      </c>
      <c r="D1415" s="2" t="str">
        <f>IF(PASSAGEM!E1415="","",PASSAGEM!E1415)</f>
        <v>ARLEIDE LACERDA CHAGAS PEREIRA</v>
      </c>
      <c r="E1415" s="3">
        <f>IF(PASSAGEM!F1415="","",PASSAGEM!F1415)</f>
        <v>300.08999999999997</v>
      </c>
      <c r="F1415" s="3">
        <f>IF(PASSAGEM!G1415="","",PASSAGEM!G1415)</f>
        <v>0</v>
      </c>
      <c r="G1415" s="3">
        <f>IF(PASSAGEM!H1415="","",PASSAGEM!H1415)</f>
        <v>0</v>
      </c>
      <c r="H1415" s="3">
        <f>IF(PASSAGEM!I1415="","",PASSAGEM!I1415)</f>
        <v>0</v>
      </c>
      <c r="I1415" s="3">
        <f>IF(PASSAGEM!J1415="","",PASSAGEM!J1415)</f>
        <v>0</v>
      </c>
      <c r="J1415" s="3">
        <f>IF(PASSAGEM!K1415="","",PASSAGEM!K1415)</f>
        <v>0</v>
      </c>
      <c r="K1415" s="3">
        <f>IF(PASSAGEM!L1415="","",PASSAGEM!L1415)</f>
        <v>0</v>
      </c>
      <c r="L1415" s="3">
        <f>IF(PASSAGEM!M1415="","",PASSAGEM!M1415)</f>
        <v>0</v>
      </c>
      <c r="M1415" s="3">
        <f>IF(PASSAGEM!N1415="","",PASSAGEM!N1415)</f>
        <v>0</v>
      </c>
      <c r="N1415" s="2" t="str">
        <f>IF(PASSAGEM!O1415="","",PASSAGEM!O1415)</f>
        <v>20250630</v>
      </c>
      <c r="O1415" s="2" t="str">
        <f>IF(PASSAGEM!P1415="","",PASSAGEM!P1415)</f>
        <v>PREMIO</v>
      </c>
    </row>
    <row r="1416" spans="1:15" x14ac:dyDescent="0.25">
      <c r="A1416" s="2">
        <f>IF(PASSAGEM!B1416="","",PASSAGEM!B1416)</f>
        <v>6300</v>
      </c>
      <c r="B1416" s="2">
        <f>IF(PASSAGEM!C1416="","",PASSAGEM!C1416)</f>
        <v>6142</v>
      </c>
      <c r="C1416" s="2">
        <f>IF(PASSAGEM!D1416="","",PASSAGEM!D1416)</f>
        <v>155550332713</v>
      </c>
      <c r="D1416" s="2" t="str">
        <f>IF(PASSAGEM!E1416="","",PASSAGEM!E1416)</f>
        <v>ARLEIDE LACERDA CHAGAS PEREIRA</v>
      </c>
      <c r="E1416" s="3">
        <f>IF(PASSAGEM!F1416="","",PASSAGEM!F1416)</f>
        <v>0</v>
      </c>
      <c r="F1416" s="3">
        <f>IF(PASSAGEM!G1416="","",PASSAGEM!G1416)</f>
        <v>0</v>
      </c>
      <c r="G1416" s="3">
        <f>IF(PASSAGEM!H1416="","",PASSAGEM!H1416)</f>
        <v>0</v>
      </c>
      <c r="H1416" s="3">
        <f>IF(PASSAGEM!I1416="","",PASSAGEM!I1416)</f>
        <v>0</v>
      </c>
      <c r="I1416" s="3">
        <f>IF(PASSAGEM!J1416="","",PASSAGEM!J1416)</f>
        <v>54.69</v>
      </c>
      <c r="J1416" s="3">
        <f>IF(PASSAGEM!K1416="","",PASSAGEM!K1416)</f>
        <v>0</v>
      </c>
      <c r="K1416" s="3">
        <f>IF(PASSAGEM!L1416="","",PASSAGEM!L1416)</f>
        <v>0</v>
      </c>
      <c r="L1416" s="3">
        <f>IF(PASSAGEM!M1416="","",PASSAGEM!M1416)</f>
        <v>0</v>
      </c>
      <c r="M1416" s="3">
        <f>IF(PASSAGEM!N1416="","",PASSAGEM!N1416)</f>
        <v>0</v>
      </c>
      <c r="N1416" s="2" t="str">
        <f>IF(PASSAGEM!O1416="","",PASSAGEM!O1416)</f>
        <v>20250630</v>
      </c>
      <c r="O1416" s="2" t="str">
        <f>IF(PASSAGEM!P1416="","",PASSAGEM!P1416)</f>
        <v>PREMIO</v>
      </c>
    </row>
    <row r="1417" spans="1:15" x14ac:dyDescent="0.25">
      <c r="A1417" s="2">
        <f>IF(PASSAGEM!B1417="","",PASSAGEM!B1417)</f>
        <v>6300</v>
      </c>
      <c r="B1417" s="2">
        <f>IF(PASSAGEM!C1417="","",PASSAGEM!C1417)</f>
        <v>6142</v>
      </c>
      <c r="C1417" s="2">
        <f>IF(PASSAGEM!D1417="","",PASSAGEM!D1417)</f>
        <v>155550333304</v>
      </c>
      <c r="D1417" s="2" t="str">
        <f>IF(PASSAGEM!E1417="","",PASSAGEM!E1417)</f>
        <v>JOSIANE LAROCCA GODOY</v>
      </c>
      <c r="E1417" s="3">
        <f>IF(PASSAGEM!F1417="","",PASSAGEM!F1417)</f>
        <v>609.73</v>
      </c>
      <c r="F1417" s="3">
        <f>IF(PASSAGEM!G1417="","",PASSAGEM!G1417)</f>
        <v>0</v>
      </c>
      <c r="G1417" s="3">
        <f>IF(PASSAGEM!H1417="","",PASSAGEM!H1417)</f>
        <v>0</v>
      </c>
      <c r="H1417" s="3">
        <f>IF(PASSAGEM!I1417="","",PASSAGEM!I1417)</f>
        <v>0</v>
      </c>
      <c r="I1417" s="3">
        <f>IF(PASSAGEM!J1417="","",PASSAGEM!J1417)</f>
        <v>0</v>
      </c>
      <c r="J1417" s="3">
        <f>IF(PASSAGEM!K1417="","",PASSAGEM!K1417)</f>
        <v>0</v>
      </c>
      <c r="K1417" s="3">
        <f>IF(PASSAGEM!L1417="","",PASSAGEM!L1417)</f>
        <v>0</v>
      </c>
      <c r="L1417" s="3">
        <f>IF(PASSAGEM!M1417="","",PASSAGEM!M1417)</f>
        <v>0</v>
      </c>
      <c r="M1417" s="3">
        <f>IF(PASSAGEM!N1417="","",PASSAGEM!N1417)</f>
        <v>0</v>
      </c>
      <c r="N1417" s="2" t="str">
        <f>IF(PASSAGEM!O1417="","",PASSAGEM!O1417)</f>
        <v>20250630</v>
      </c>
      <c r="O1417" s="2" t="str">
        <f>IF(PASSAGEM!P1417="","",PASSAGEM!P1417)</f>
        <v>PREMIO</v>
      </c>
    </row>
    <row r="1418" spans="1:15" x14ac:dyDescent="0.25">
      <c r="A1418" s="2">
        <f>IF(PASSAGEM!B1418="","",PASSAGEM!B1418)</f>
        <v>6300</v>
      </c>
      <c r="B1418" s="2">
        <f>IF(PASSAGEM!C1418="","",PASSAGEM!C1418)</f>
        <v>6142</v>
      </c>
      <c r="C1418" s="2">
        <f>IF(PASSAGEM!D1418="","",PASSAGEM!D1418)</f>
        <v>155550333304</v>
      </c>
      <c r="D1418" s="2" t="str">
        <f>IF(PASSAGEM!E1418="","",PASSAGEM!E1418)</f>
        <v>JOSIANE LAROCCA GODOY</v>
      </c>
      <c r="E1418" s="3">
        <f>IF(PASSAGEM!F1418="","",PASSAGEM!F1418)</f>
        <v>0</v>
      </c>
      <c r="F1418" s="3">
        <f>IF(PASSAGEM!G1418="","",PASSAGEM!G1418)</f>
        <v>0</v>
      </c>
      <c r="G1418" s="3">
        <f>IF(PASSAGEM!H1418="","",PASSAGEM!H1418)</f>
        <v>0</v>
      </c>
      <c r="H1418" s="3">
        <f>IF(PASSAGEM!I1418="","",PASSAGEM!I1418)</f>
        <v>0</v>
      </c>
      <c r="I1418" s="3">
        <f>IF(PASSAGEM!J1418="","",PASSAGEM!J1418)</f>
        <v>96.58</v>
      </c>
      <c r="J1418" s="3">
        <f>IF(PASSAGEM!K1418="","",PASSAGEM!K1418)</f>
        <v>0</v>
      </c>
      <c r="K1418" s="3">
        <f>IF(PASSAGEM!L1418="","",PASSAGEM!L1418)</f>
        <v>0</v>
      </c>
      <c r="L1418" s="3">
        <f>IF(PASSAGEM!M1418="","",PASSAGEM!M1418)</f>
        <v>0</v>
      </c>
      <c r="M1418" s="3">
        <f>IF(PASSAGEM!N1418="","",PASSAGEM!N1418)</f>
        <v>0</v>
      </c>
      <c r="N1418" s="2" t="str">
        <f>IF(PASSAGEM!O1418="","",PASSAGEM!O1418)</f>
        <v>20250630</v>
      </c>
      <c r="O1418" s="2" t="str">
        <f>IF(PASSAGEM!P1418="","",PASSAGEM!P1418)</f>
        <v>PREMIO</v>
      </c>
    </row>
    <row r="1419" spans="1:15" x14ac:dyDescent="0.25">
      <c r="A1419" s="2">
        <f>IF(PASSAGEM!B1419="","",PASSAGEM!B1419)</f>
        <v>6300</v>
      </c>
      <c r="B1419" s="2">
        <f>IF(PASSAGEM!C1419="","",PASSAGEM!C1419)</f>
        <v>6142</v>
      </c>
      <c r="C1419" s="2">
        <f>IF(PASSAGEM!D1419="","",PASSAGEM!D1419)</f>
        <v>155550335564</v>
      </c>
      <c r="D1419" s="2" t="str">
        <f>IF(PASSAGEM!E1419="","",PASSAGEM!E1419)</f>
        <v>SONIA MARIA DOS SANTOS LUZ</v>
      </c>
      <c r="E1419" s="3">
        <f>IF(PASSAGEM!F1419="","",PASSAGEM!F1419)</f>
        <v>0.5</v>
      </c>
      <c r="F1419" s="3">
        <f>IF(PASSAGEM!G1419="","",PASSAGEM!G1419)</f>
        <v>0</v>
      </c>
      <c r="G1419" s="3">
        <f>IF(PASSAGEM!H1419="","",PASSAGEM!H1419)</f>
        <v>0</v>
      </c>
      <c r="H1419" s="3">
        <f>IF(PASSAGEM!I1419="","",PASSAGEM!I1419)</f>
        <v>0</v>
      </c>
      <c r="I1419" s="3">
        <f>IF(PASSAGEM!J1419="","",PASSAGEM!J1419)</f>
        <v>0</v>
      </c>
      <c r="J1419" s="3">
        <f>IF(PASSAGEM!K1419="","",PASSAGEM!K1419)</f>
        <v>0</v>
      </c>
      <c r="K1419" s="3">
        <f>IF(PASSAGEM!L1419="","",PASSAGEM!L1419)</f>
        <v>0</v>
      </c>
      <c r="L1419" s="3">
        <f>IF(PASSAGEM!M1419="","",PASSAGEM!M1419)</f>
        <v>0</v>
      </c>
      <c r="M1419" s="3">
        <f>IF(PASSAGEM!N1419="","",PASSAGEM!N1419)</f>
        <v>0</v>
      </c>
      <c r="N1419" s="2" t="str">
        <f>IF(PASSAGEM!O1419="","",PASSAGEM!O1419)</f>
        <v>20250630</v>
      </c>
      <c r="O1419" s="2" t="str">
        <f>IF(PASSAGEM!P1419="","",PASSAGEM!P1419)</f>
        <v>PREMIO</v>
      </c>
    </row>
    <row r="1420" spans="1:15" x14ac:dyDescent="0.25">
      <c r="A1420" s="2">
        <f>IF(PASSAGEM!B1420="","",PASSAGEM!B1420)</f>
        <v>6300</v>
      </c>
      <c r="B1420" s="2">
        <f>IF(PASSAGEM!C1420="","",PASSAGEM!C1420)</f>
        <v>6142</v>
      </c>
      <c r="C1420" s="2">
        <f>IF(PASSAGEM!D1420="","",PASSAGEM!D1420)</f>
        <v>155550335564</v>
      </c>
      <c r="D1420" s="2" t="str">
        <f>IF(PASSAGEM!E1420="","",PASSAGEM!E1420)</f>
        <v>SONIA MARIA DOS SANTOS LUZ</v>
      </c>
      <c r="E1420" s="3">
        <f>IF(PASSAGEM!F1420="","",PASSAGEM!F1420)</f>
        <v>0</v>
      </c>
      <c r="F1420" s="3">
        <f>IF(PASSAGEM!G1420="","",PASSAGEM!G1420)</f>
        <v>0</v>
      </c>
      <c r="G1420" s="3">
        <f>IF(PASSAGEM!H1420="","",PASSAGEM!H1420)</f>
        <v>0</v>
      </c>
      <c r="H1420" s="3">
        <f>IF(PASSAGEM!I1420="","",PASSAGEM!I1420)</f>
        <v>0</v>
      </c>
      <c r="I1420" s="3">
        <f>IF(PASSAGEM!J1420="","",PASSAGEM!J1420)</f>
        <v>3.03</v>
      </c>
      <c r="J1420" s="3">
        <f>IF(PASSAGEM!K1420="","",PASSAGEM!K1420)</f>
        <v>0</v>
      </c>
      <c r="K1420" s="3">
        <f>IF(PASSAGEM!L1420="","",PASSAGEM!L1420)</f>
        <v>0</v>
      </c>
      <c r="L1420" s="3">
        <f>IF(PASSAGEM!M1420="","",PASSAGEM!M1420)</f>
        <v>0</v>
      </c>
      <c r="M1420" s="3">
        <f>IF(PASSAGEM!N1420="","",PASSAGEM!N1420)</f>
        <v>0</v>
      </c>
      <c r="N1420" s="2" t="str">
        <f>IF(PASSAGEM!O1420="","",PASSAGEM!O1420)</f>
        <v>20250630</v>
      </c>
      <c r="O1420" s="2" t="str">
        <f>IF(PASSAGEM!P1420="","",PASSAGEM!P1420)</f>
        <v>PREMIO</v>
      </c>
    </row>
    <row r="1421" spans="1:15" x14ac:dyDescent="0.25">
      <c r="A1421" s="2">
        <f>IF(PASSAGEM!B1421="","",PASSAGEM!B1421)</f>
        <v>6300</v>
      </c>
      <c r="B1421" s="2">
        <f>IF(PASSAGEM!C1421="","",PASSAGEM!C1421)</f>
        <v>6142</v>
      </c>
      <c r="C1421" s="2">
        <f>IF(PASSAGEM!D1421="","",PASSAGEM!D1421)</f>
        <v>155550338770</v>
      </c>
      <c r="D1421" s="2" t="str">
        <f>IF(PASSAGEM!E1421="","",PASSAGEM!E1421)</f>
        <v>NELCYR GUIMARAES CASTRO</v>
      </c>
      <c r="E1421" s="3">
        <f>IF(PASSAGEM!F1421="","",PASSAGEM!F1421)</f>
        <v>168.17</v>
      </c>
      <c r="F1421" s="3">
        <f>IF(PASSAGEM!G1421="","",PASSAGEM!G1421)</f>
        <v>0</v>
      </c>
      <c r="G1421" s="3">
        <f>IF(PASSAGEM!H1421="","",PASSAGEM!H1421)</f>
        <v>0</v>
      </c>
      <c r="H1421" s="3">
        <f>IF(PASSAGEM!I1421="","",PASSAGEM!I1421)</f>
        <v>0</v>
      </c>
      <c r="I1421" s="3">
        <f>IF(PASSAGEM!J1421="","",PASSAGEM!J1421)</f>
        <v>0</v>
      </c>
      <c r="J1421" s="3">
        <f>IF(PASSAGEM!K1421="","",PASSAGEM!K1421)</f>
        <v>0</v>
      </c>
      <c r="K1421" s="3">
        <f>IF(PASSAGEM!L1421="","",PASSAGEM!L1421)</f>
        <v>0</v>
      </c>
      <c r="L1421" s="3">
        <f>IF(PASSAGEM!M1421="","",PASSAGEM!M1421)</f>
        <v>0</v>
      </c>
      <c r="M1421" s="3">
        <f>IF(PASSAGEM!N1421="","",PASSAGEM!N1421)</f>
        <v>0</v>
      </c>
      <c r="N1421" s="2" t="str">
        <f>IF(PASSAGEM!O1421="","",PASSAGEM!O1421)</f>
        <v>20250630</v>
      </c>
      <c r="O1421" s="2" t="str">
        <f>IF(PASSAGEM!P1421="","",PASSAGEM!P1421)</f>
        <v>PREMIO</v>
      </c>
    </row>
    <row r="1422" spans="1:15" x14ac:dyDescent="0.25">
      <c r="A1422" s="2">
        <f>IF(PASSAGEM!B1422="","",PASSAGEM!B1422)</f>
        <v>6300</v>
      </c>
      <c r="B1422" s="2">
        <f>IF(PASSAGEM!C1422="","",PASSAGEM!C1422)</f>
        <v>6142</v>
      </c>
      <c r="C1422" s="2">
        <f>IF(PASSAGEM!D1422="","",PASSAGEM!D1422)</f>
        <v>155550338770</v>
      </c>
      <c r="D1422" s="2" t="str">
        <f>IF(PASSAGEM!E1422="","",PASSAGEM!E1422)</f>
        <v>NELCYR GUIMARAES CASTRO</v>
      </c>
      <c r="E1422" s="3">
        <f>IF(PASSAGEM!F1422="","",PASSAGEM!F1422)</f>
        <v>0</v>
      </c>
      <c r="F1422" s="3">
        <f>IF(PASSAGEM!G1422="","",PASSAGEM!G1422)</f>
        <v>0</v>
      </c>
      <c r="G1422" s="3">
        <f>IF(PASSAGEM!H1422="","",PASSAGEM!H1422)</f>
        <v>0</v>
      </c>
      <c r="H1422" s="3">
        <f>IF(PASSAGEM!I1422="","",PASSAGEM!I1422)</f>
        <v>0</v>
      </c>
      <c r="I1422" s="3">
        <f>IF(PASSAGEM!J1422="","",PASSAGEM!J1422)</f>
        <v>32.31</v>
      </c>
      <c r="J1422" s="3">
        <f>IF(PASSAGEM!K1422="","",PASSAGEM!K1422)</f>
        <v>0</v>
      </c>
      <c r="K1422" s="3">
        <f>IF(PASSAGEM!L1422="","",PASSAGEM!L1422)</f>
        <v>0</v>
      </c>
      <c r="L1422" s="3">
        <f>IF(PASSAGEM!M1422="","",PASSAGEM!M1422)</f>
        <v>0</v>
      </c>
      <c r="M1422" s="3">
        <f>IF(PASSAGEM!N1422="","",PASSAGEM!N1422)</f>
        <v>0</v>
      </c>
      <c r="N1422" s="2" t="str">
        <f>IF(PASSAGEM!O1422="","",PASSAGEM!O1422)</f>
        <v>20250630</v>
      </c>
      <c r="O1422" s="2" t="str">
        <f>IF(PASSAGEM!P1422="","",PASSAGEM!P1422)</f>
        <v>PREMIO</v>
      </c>
    </row>
    <row r="1423" spans="1:15" x14ac:dyDescent="0.25">
      <c r="A1423" s="2">
        <f>IF(PASSAGEM!B1423="","",PASSAGEM!B1423)</f>
        <v>6300</v>
      </c>
      <c r="B1423" s="2">
        <f>IF(PASSAGEM!C1423="","",PASSAGEM!C1423)</f>
        <v>6142</v>
      </c>
      <c r="C1423" s="2">
        <f>IF(PASSAGEM!D1423="","",PASSAGEM!D1423)</f>
        <v>155550341760</v>
      </c>
      <c r="D1423" s="2" t="str">
        <f>IF(PASSAGEM!E1423="","",PASSAGEM!E1423)</f>
        <v>MARCIA PICOLOTTO DO NASCIMENTO</v>
      </c>
      <c r="E1423" s="3">
        <f>IF(PASSAGEM!F1423="","",PASSAGEM!F1423)</f>
        <v>11.42</v>
      </c>
      <c r="F1423" s="3">
        <f>IF(PASSAGEM!G1423="","",PASSAGEM!G1423)</f>
        <v>0</v>
      </c>
      <c r="G1423" s="3">
        <f>IF(PASSAGEM!H1423="","",PASSAGEM!H1423)</f>
        <v>0</v>
      </c>
      <c r="H1423" s="3">
        <f>IF(PASSAGEM!I1423="","",PASSAGEM!I1423)</f>
        <v>0</v>
      </c>
      <c r="I1423" s="3">
        <f>IF(PASSAGEM!J1423="","",PASSAGEM!J1423)</f>
        <v>0</v>
      </c>
      <c r="J1423" s="3">
        <f>IF(PASSAGEM!K1423="","",PASSAGEM!K1423)</f>
        <v>0</v>
      </c>
      <c r="K1423" s="3">
        <f>IF(PASSAGEM!L1423="","",PASSAGEM!L1423)</f>
        <v>0</v>
      </c>
      <c r="L1423" s="3">
        <f>IF(PASSAGEM!M1423="","",PASSAGEM!M1423)</f>
        <v>0</v>
      </c>
      <c r="M1423" s="3">
        <f>IF(PASSAGEM!N1423="","",PASSAGEM!N1423)</f>
        <v>0</v>
      </c>
      <c r="N1423" s="2" t="str">
        <f>IF(PASSAGEM!O1423="","",PASSAGEM!O1423)</f>
        <v>20250630</v>
      </c>
      <c r="O1423" s="2" t="str">
        <f>IF(PASSAGEM!P1423="","",PASSAGEM!P1423)</f>
        <v>PREMIO</v>
      </c>
    </row>
    <row r="1424" spans="1:15" x14ac:dyDescent="0.25">
      <c r="A1424" s="2">
        <f>IF(PASSAGEM!B1424="","",PASSAGEM!B1424)</f>
        <v>6300</v>
      </c>
      <c r="B1424" s="2">
        <f>IF(PASSAGEM!C1424="","",PASSAGEM!C1424)</f>
        <v>6142</v>
      </c>
      <c r="C1424" s="2">
        <f>IF(PASSAGEM!D1424="","",PASSAGEM!D1424)</f>
        <v>155550341760</v>
      </c>
      <c r="D1424" s="2" t="str">
        <f>IF(PASSAGEM!E1424="","",PASSAGEM!E1424)</f>
        <v>MARCIA PICOLOTTO DO NASCIMENTO</v>
      </c>
      <c r="E1424" s="3">
        <f>IF(PASSAGEM!F1424="","",PASSAGEM!F1424)</f>
        <v>0</v>
      </c>
      <c r="F1424" s="3">
        <f>IF(PASSAGEM!G1424="","",PASSAGEM!G1424)</f>
        <v>0</v>
      </c>
      <c r="G1424" s="3">
        <f>IF(PASSAGEM!H1424="","",PASSAGEM!H1424)</f>
        <v>0</v>
      </c>
      <c r="H1424" s="3">
        <f>IF(PASSAGEM!I1424="","",PASSAGEM!I1424)</f>
        <v>0</v>
      </c>
      <c r="I1424" s="3">
        <f>IF(PASSAGEM!J1424="","",PASSAGEM!J1424)</f>
        <v>15.56</v>
      </c>
      <c r="J1424" s="3">
        <f>IF(PASSAGEM!K1424="","",PASSAGEM!K1424)</f>
        <v>0</v>
      </c>
      <c r="K1424" s="3">
        <f>IF(PASSAGEM!L1424="","",PASSAGEM!L1424)</f>
        <v>0</v>
      </c>
      <c r="L1424" s="3">
        <f>IF(PASSAGEM!M1424="","",PASSAGEM!M1424)</f>
        <v>0</v>
      </c>
      <c r="M1424" s="3">
        <f>IF(PASSAGEM!N1424="","",PASSAGEM!N1424)</f>
        <v>0</v>
      </c>
      <c r="N1424" s="2" t="str">
        <f>IF(PASSAGEM!O1424="","",PASSAGEM!O1424)</f>
        <v>20250630</v>
      </c>
      <c r="O1424" s="2" t="str">
        <f>IF(PASSAGEM!P1424="","",PASSAGEM!P1424)</f>
        <v>PREMIO</v>
      </c>
    </row>
    <row r="1425" spans="1:15" x14ac:dyDescent="0.25">
      <c r="A1425" s="2">
        <f>IF(PASSAGEM!B1425="","",PASSAGEM!B1425)</f>
        <v>6300</v>
      </c>
      <c r="B1425" s="2">
        <f>IF(PASSAGEM!C1425="","",PASSAGEM!C1425)</f>
        <v>6142</v>
      </c>
      <c r="C1425" s="2">
        <f>IF(PASSAGEM!D1425="","",PASSAGEM!D1425)</f>
        <v>155550345606</v>
      </c>
      <c r="D1425" s="2" t="str">
        <f>IF(PASSAGEM!E1425="","",PASSAGEM!E1425)</f>
        <v>ADRIANE QUEIROZ DE OLIVEIRA GONCALVE</v>
      </c>
      <c r="E1425" s="3">
        <f>IF(PASSAGEM!F1425="","",PASSAGEM!F1425)</f>
        <v>40.090000000000003</v>
      </c>
      <c r="F1425" s="3">
        <f>IF(PASSAGEM!G1425="","",PASSAGEM!G1425)</f>
        <v>0</v>
      </c>
      <c r="G1425" s="3">
        <f>IF(PASSAGEM!H1425="","",PASSAGEM!H1425)</f>
        <v>0</v>
      </c>
      <c r="H1425" s="3">
        <f>IF(PASSAGEM!I1425="","",PASSAGEM!I1425)</f>
        <v>0</v>
      </c>
      <c r="I1425" s="3">
        <f>IF(PASSAGEM!J1425="","",PASSAGEM!J1425)</f>
        <v>0</v>
      </c>
      <c r="J1425" s="3">
        <f>IF(PASSAGEM!K1425="","",PASSAGEM!K1425)</f>
        <v>0</v>
      </c>
      <c r="K1425" s="3">
        <f>IF(PASSAGEM!L1425="","",PASSAGEM!L1425)</f>
        <v>0</v>
      </c>
      <c r="L1425" s="3">
        <f>IF(PASSAGEM!M1425="","",PASSAGEM!M1425)</f>
        <v>0</v>
      </c>
      <c r="M1425" s="3">
        <f>IF(PASSAGEM!N1425="","",PASSAGEM!N1425)</f>
        <v>0</v>
      </c>
      <c r="N1425" s="2" t="str">
        <f>IF(PASSAGEM!O1425="","",PASSAGEM!O1425)</f>
        <v>20250630</v>
      </c>
      <c r="O1425" s="2" t="str">
        <f>IF(PASSAGEM!P1425="","",PASSAGEM!P1425)</f>
        <v>PREMIO</v>
      </c>
    </row>
    <row r="1426" spans="1:15" x14ac:dyDescent="0.25">
      <c r="A1426" s="2">
        <f>IF(PASSAGEM!B1426="","",PASSAGEM!B1426)</f>
        <v>6300</v>
      </c>
      <c r="B1426" s="2">
        <f>IF(PASSAGEM!C1426="","",PASSAGEM!C1426)</f>
        <v>6142</v>
      </c>
      <c r="C1426" s="2">
        <f>IF(PASSAGEM!D1426="","",PASSAGEM!D1426)</f>
        <v>155550345606</v>
      </c>
      <c r="D1426" s="2" t="str">
        <f>IF(PASSAGEM!E1426="","",PASSAGEM!E1426)</f>
        <v>ADRIANE QUEIROZ DE OLIVEIRA GONCALVE</v>
      </c>
      <c r="E1426" s="3">
        <f>IF(PASSAGEM!F1426="","",PASSAGEM!F1426)</f>
        <v>0</v>
      </c>
      <c r="F1426" s="3">
        <f>IF(PASSAGEM!G1426="","",PASSAGEM!G1426)</f>
        <v>0</v>
      </c>
      <c r="G1426" s="3">
        <f>IF(PASSAGEM!H1426="","",PASSAGEM!H1426)</f>
        <v>0</v>
      </c>
      <c r="H1426" s="3">
        <f>IF(PASSAGEM!I1426="","",PASSAGEM!I1426)</f>
        <v>0</v>
      </c>
      <c r="I1426" s="3">
        <f>IF(PASSAGEM!J1426="","",PASSAGEM!J1426)</f>
        <v>23.3</v>
      </c>
      <c r="J1426" s="3">
        <f>IF(PASSAGEM!K1426="","",PASSAGEM!K1426)</f>
        <v>0</v>
      </c>
      <c r="K1426" s="3">
        <f>IF(PASSAGEM!L1426="","",PASSAGEM!L1426)</f>
        <v>0</v>
      </c>
      <c r="L1426" s="3">
        <f>IF(PASSAGEM!M1426="","",PASSAGEM!M1426)</f>
        <v>0</v>
      </c>
      <c r="M1426" s="3">
        <f>IF(PASSAGEM!N1426="","",PASSAGEM!N1426)</f>
        <v>0</v>
      </c>
      <c r="N1426" s="2" t="str">
        <f>IF(PASSAGEM!O1426="","",PASSAGEM!O1426)</f>
        <v>20250630</v>
      </c>
      <c r="O1426" s="2" t="str">
        <f>IF(PASSAGEM!P1426="","",PASSAGEM!P1426)</f>
        <v>PREMIO</v>
      </c>
    </row>
    <row r="1427" spans="1:15" x14ac:dyDescent="0.25">
      <c r="A1427" s="2">
        <f>IF(PASSAGEM!B1427="","",PASSAGEM!B1427)</f>
        <v>6300</v>
      </c>
      <c r="B1427" s="2">
        <f>IF(PASSAGEM!C1427="","",PASSAGEM!C1427)</f>
        <v>6142</v>
      </c>
      <c r="C1427" s="2">
        <f>IF(PASSAGEM!D1427="","",PASSAGEM!D1427)</f>
        <v>155550346267</v>
      </c>
      <c r="D1427" s="2" t="str">
        <f>IF(PASSAGEM!E1427="","",PASSAGEM!E1427)</f>
        <v>ALZIRA SOUZA TEIXEIRA</v>
      </c>
      <c r="E1427" s="3">
        <f>IF(PASSAGEM!F1427="","",PASSAGEM!F1427)</f>
        <v>141.06</v>
      </c>
      <c r="F1427" s="3">
        <f>IF(PASSAGEM!G1427="","",PASSAGEM!G1427)</f>
        <v>0</v>
      </c>
      <c r="G1427" s="3">
        <f>IF(PASSAGEM!H1427="","",PASSAGEM!H1427)</f>
        <v>0</v>
      </c>
      <c r="H1427" s="3">
        <f>IF(PASSAGEM!I1427="","",PASSAGEM!I1427)</f>
        <v>0</v>
      </c>
      <c r="I1427" s="3">
        <f>IF(PASSAGEM!J1427="","",PASSAGEM!J1427)</f>
        <v>0</v>
      </c>
      <c r="J1427" s="3">
        <f>IF(PASSAGEM!K1427="","",PASSAGEM!K1427)</f>
        <v>0</v>
      </c>
      <c r="K1427" s="3">
        <f>IF(PASSAGEM!L1427="","",PASSAGEM!L1427)</f>
        <v>0</v>
      </c>
      <c r="L1427" s="3">
        <f>IF(PASSAGEM!M1427="","",PASSAGEM!M1427)</f>
        <v>0</v>
      </c>
      <c r="M1427" s="3">
        <f>IF(PASSAGEM!N1427="","",PASSAGEM!N1427)</f>
        <v>0</v>
      </c>
      <c r="N1427" s="2" t="str">
        <f>IF(PASSAGEM!O1427="","",PASSAGEM!O1427)</f>
        <v>20250630</v>
      </c>
      <c r="O1427" s="2" t="str">
        <f>IF(PASSAGEM!P1427="","",PASSAGEM!P1427)</f>
        <v>PREMIO</v>
      </c>
    </row>
    <row r="1428" spans="1:15" x14ac:dyDescent="0.25">
      <c r="A1428" s="2">
        <f>IF(PASSAGEM!B1428="","",PASSAGEM!B1428)</f>
        <v>6300</v>
      </c>
      <c r="B1428" s="2">
        <f>IF(PASSAGEM!C1428="","",PASSAGEM!C1428)</f>
        <v>6142</v>
      </c>
      <c r="C1428" s="2">
        <f>IF(PASSAGEM!D1428="","",PASSAGEM!D1428)</f>
        <v>155550346267</v>
      </c>
      <c r="D1428" s="2" t="str">
        <f>IF(PASSAGEM!E1428="","",PASSAGEM!E1428)</f>
        <v>ALZIRA SOUZA TEIXEIRA</v>
      </c>
      <c r="E1428" s="3">
        <f>IF(PASSAGEM!F1428="","",PASSAGEM!F1428)</f>
        <v>0</v>
      </c>
      <c r="F1428" s="3">
        <f>IF(PASSAGEM!G1428="","",PASSAGEM!G1428)</f>
        <v>0</v>
      </c>
      <c r="G1428" s="3">
        <f>IF(PASSAGEM!H1428="","",PASSAGEM!H1428)</f>
        <v>0</v>
      </c>
      <c r="H1428" s="3">
        <f>IF(PASSAGEM!I1428="","",PASSAGEM!I1428)</f>
        <v>0</v>
      </c>
      <c r="I1428" s="3">
        <f>IF(PASSAGEM!J1428="","",PASSAGEM!J1428)</f>
        <v>20.13</v>
      </c>
      <c r="J1428" s="3">
        <f>IF(PASSAGEM!K1428="","",PASSAGEM!K1428)</f>
        <v>0</v>
      </c>
      <c r="K1428" s="3">
        <f>IF(PASSAGEM!L1428="","",PASSAGEM!L1428)</f>
        <v>0</v>
      </c>
      <c r="L1428" s="3">
        <f>IF(PASSAGEM!M1428="","",PASSAGEM!M1428)</f>
        <v>0</v>
      </c>
      <c r="M1428" s="3">
        <f>IF(PASSAGEM!N1428="","",PASSAGEM!N1428)</f>
        <v>0</v>
      </c>
      <c r="N1428" s="2" t="str">
        <f>IF(PASSAGEM!O1428="","",PASSAGEM!O1428)</f>
        <v>20250630</v>
      </c>
      <c r="O1428" s="2" t="str">
        <f>IF(PASSAGEM!P1428="","",PASSAGEM!P1428)</f>
        <v>PREMIO</v>
      </c>
    </row>
    <row r="1429" spans="1:15" x14ac:dyDescent="0.25">
      <c r="A1429" s="2">
        <f>IF(PASSAGEM!B1429="","",PASSAGEM!B1429)</f>
        <v>6300</v>
      </c>
      <c r="B1429" s="2">
        <f>IF(PASSAGEM!C1429="","",PASSAGEM!C1429)</f>
        <v>6142</v>
      </c>
      <c r="C1429" s="2">
        <f>IF(PASSAGEM!D1429="","",PASSAGEM!D1429)</f>
        <v>155550354673</v>
      </c>
      <c r="D1429" s="2" t="str">
        <f>IF(PASSAGEM!E1429="","",PASSAGEM!E1429)</f>
        <v>LUCIMAR AMARAL PEIXOTO</v>
      </c>
      <c r="E1429" s="3">
        <f>IF(PASSAGEM!F1429="","",PASSAGEM!F1429)</f>
        <v>180.12</v>
      </c>
      <c r="F1429" s="3">
        <f>IF(PASSAGEM!G1429="","",PASSAGEM!G1429)</f>
        <v>0</v>
      </c>
      <c r="G1429" s="3">
        <f>IF(PASSAGEM!H1429="","",PASSAGEM!H1429)</f>
        <v>0</v>
      </c>
      <c r="H1429" s="3">
        <f>IF(PASSAGEM!I1429="","",PASSAGEM!I1429)</f>
        <v>0</v>
      </c>
      <c r="I1429" s="3">
        <f>IF(PASSAGEM!J1429="","",PASSAGEM!J1429)</f>
        <v>0</v>
      </c>
      <c r="J1429" s="3">
        <f>IF(PASSAGEM!K1429="","",PASSAGEM!K1429)</f>
        <v>0</v>
      </c>
      <c r="K1429" s="3">
        <f>IF(PASSAGEM!L1429="","",PASSAGEM!L1429)</f>
        <v>0</v>
      </c>
      <c r="L1429" s="3">
        <f>IF(PASSAGEM!M1429="","",PASSAGEM!M1429)</f>
        <v>0</v>
      </c>
      <c r="M1429" s="3">
        <f>IF(PASSAGEM!N1429="","",PASSAGEM!N1429)</f>
        <v>0</v>
      </c>
      <c r="N1429" s="2" t="str">
        <f>IF(PASSAGEM!O1429="","",PASSAGEM!O1429)</f>
        <v>20250630</v>
      </c>
      <c r="O1429" s="2" t="str">
        <f>IF(PASSAGEM!P1429="","",PASSAGEM!P1429)</f>
        <v>PREMIO</v>
      </c>
    </row>
    <row r="1430" spans="1:15" x14ac:dyDescent="0.25">
      <c r="A1430" s="2">
        <f>IF(PASSAGEM!B1430="","",PASSAGEM!B1430)</f>
        <v>6300</v>
      </c>
      <c r="B1430" s="2">
        <f>IF(PASSAGEM!C1430="","",PASSAGEM!C1430)</f>
        <v>6142</v>
      </c>
      <c r="C1430" s="2">
        <f>IF(PASSAGEM!D1430="","",PASSAGEM!D1430)</f>
        <v>155550354673</v>
      </c>
      <c r="D1430" s="2" t="str">
        <f>IF(PASSAGEM!E1430="","",PASSAGEM!E1430)</f>
        <v>LUCIMAR AMARAL PEIXOTO</v>
      </c>
      <c r="E1430" s="3">
        <f>IF(PASSAGEM!F1430="","",PASSAGEM!F1430)</f>
        <v>0</v>
      </c>
      <c r="F1430" s="3">
        <f>IF(PASSAGEM!G1430="","",PASSAGEM!G1430)</f>
        <v>0</v>
      </c>
      <c r="G1430" s="3">
        <f>IF(PASSAGEM!H1430="","",PASSAGEM!H1430)</f>
        <v>0</v>
      </c>
      <c r="H1430" s="3">
        <f>IF(PASSAGEM!I1430="","",PASSAGEM!I1430)</f>
        <v>0</v>
      </c>
      <c r="I1430" s="3">
        <f>IF(PASSAGEM!J1430="","",PASSAGEM!J1430)</f>
        <v>23.88</v>
      </c>
      <c r="J1430" s="3">
        <f>IF(PASSAGEM!K1430="","",PASSAGEM!K1430)</f>
        <v>0</v>
      </c>
      <c r="K1430" s="3">
        <f>IF(PASSAGEM!L1430="","",PASSAGEM!L1430)</f>
        <v>0</v>
      </c>
      <c r="L1430" s="3">
        <f>IF(PASSAGEM!M1430="","",PASSAGEM!M1430)</f>
        <v>0</v>
      </c>
      <c r="M1430" s="3">
        <f>IF(PASSAGEM!N1430="","",PASSAGEM!N1430)</f>
        <v>0</v>
      </c>
      <c r="N1430" s="2" t="str">
        <f>IF(PASSAGEM!O1430="","",PASSAGEM!O1430)</f>
        <v>20250630</v>
      </c>
      <c r="O1430" s="2" t="str">
        <f>IF(PASSAGEM!P1430="","",PASSAGEM!P1430)</f>
        <v>PREMIO</v>
      </c>
    </row>
    <row r="1431" spans="1:15" x14ac:dyDescent="0.25">
      <c r="A1431" s="2">
        <f>IF(PASSAGEM!B1431="","",PASSAGEM!B1431)</f>
        <v>6300</v>
      </c>
      <c r="B1431" s="2">
        <f>IF(PASSAGEM!C1431="","",PASSAGEM!C1431)</f>
        <v>6142</v>
      </c>
      <c r="C1431" s="2">
        <f>IF(PASSAGEM!D1431="","",PASSAGEM!D1431)</f>
        <v>155550354779</v>
      </c>
      <c r="D1431" s="2" t="str">
        <f>IF(PASSAGEM!E1431="","",PASSAGEM!E1431)</f>
        <v>CAROLINA DA COSTA NOGUEIRA</v>
      </c>
      <c r="E1431" s="3">
        <f>IF(PASSAGEM!F1431="","",PASSAGEM!F1431)</f>
        <v>15.43</v>
      </c>
      <c r="F1431" s="3">
        <f>IF(PASSAGEM!G1431="","",PASSAGEM!G1431)</f>
        <v>0</v>
      </c>
      <c r="G1431" s="3">
        <f>IF(PASSAGEM!H1431="","",PASSAGEM!H1431)</f>
        <v>0</v>
      </c>
      <c r="H1431" s="3">
        <f>IF(PASSAGEM!I1431="","",PASSAGEM!I1431)</f>
        <v>0</v>
      </c>
      <c r="I1431" s="3">
        <f>IF(PASSAGEM!J1431="","",PASSAGEM!J1431)</f>
        <v>0</v>
      </c>
      <c r="J1431" s="3">
        <f>IF(PASSAGEM!K1431="","",PASSAGEM!K1431)</f>
        <v>0</v>
      </c>
      <c r="K1431" s="3">
        <f>IF(PASSAGEM!L1431="","",PASSAGEM!L1431)</f>
        <v>0</v>
      </c>
      <c r="L1431" s="3">
        <f>IF(PASSAGEM!M1431="","",PASSAGEM!M1431)</f>
        <v>0</v>
      </c>
      <c r="M1431" s="3">
        <f>IF(PASSAGEM!N1431="","",PASSAGEM!N1431)</f>
        <v>0</v>
      </c>
      <c r="N1431" s="2" t="str">
        <f>IF(PASSAGEM!O1431="","",PASSAGEM!O1431)</f>
        <v>20250630</v>
      </c>
      <c r="O1431" s="2" t="str">
        <f>IF(PASSAGEM!P1431="","",PASSAGEM!P1431)</f>
        <v>PREMIO</v>
      </c>
    </row>
    <row r="1432" spans="1:15" x14ac:dyDescent="0.25">
      <c r="A1432" s="2">
        <f>IF(PASSAGEM!B1432="","",PASSAGEM!B1432)</f>
        <v>6300</v>
      </c>
      <c r="B1432" s="2">
        <f>IF(PASSAGEM!C1432="","",PASSAGEM!C1432)</f>
        <v>6142</v>
      </c>
      <c r="C1432" s="2">
        <f>IF(PASSAGEM!D1432="","",PASSAGEM!D1432)</f>
        <v>155550354779</v>
      </c>
      <c r="D1432" s="2" t="str">
        <f>IF(PASSAGEM!E1432="","",PASSAGEM!E1432)</f>
        <v>CAROLINA DA COSTA NOGUEIRA</v>
      </c>
      <c r="E1432" s="3">
        <f>IF(PASSAGEM!F1432="","",PASSAGEM!F1432)</f>
        <v>0</v>
      </c>
      <c r="F1432" s="3">
        <f>IF(PASSAGEM!G1432="","",PASSAGEM!G1432)</f>
        <v>0</v>
      </c>
      <c r="G1432" s="3">
        <f>IF(PASSAGEM!H1432="","",PASSAGEM!H1432)</f>
        <v>0</v>
      </c>
      <c r="H1432" s="3">
        <f>IF(PASSAGEM!I1432="","",PASSAGEM!I1432)</f>
        <v>0</v>
      </c>
      <c r="I1432" s="3">
        <f>IF(PASSAGEM!J1432="","",PASSAGEM!J1432)</f>
        <v>27.32</v>
      </c>
      <c r="J1432" s="3">
        <f>IF(PASSAGEM!K1432="","",PASSAGEM!K1432)</f>
        <v>0</v>
      </c>
      <c r="K1432" s="3">
        <f>IF(PASSAGEM!L1432="","",PASSAGEM!L1432)</f>
        <v>0</v>
      </c>
      <c r="L1432" s="3">
        <f>IF(PASSAGEM!M1432="","",PASSAGEM!M1432)</f>
        <v>0</v>
      </c>
      <c r="M1432" s="3">
        <f>IF(PASSAGEM!N1432="","",PASSAGEM!N1432)</f>
        <v>0</v>
      </c>
      <c r="N1432" s="2" t="str">
        <f>IF(PASSAGEM!O1432="","",PASSAGEM!O1432)</f>
        <v>20250630</v>
      </c>
      <c r="O1432" s="2" t="str">
        <f>IF(PASSAGEM!P1432="","",PASSAGEM!P1432)</f>
        <v>PREMIO</v>
      </c>
    </row>
    <row r="1433" spans="1:15" x14ac:dyDescent="0.25">
      <c r="A1433" s="2">
        <f>IF(PASSAGEM!B1433="","",PASSAGEM!B1433)</f>
        <v>6300</v>
      </c>
      <c r="B1433" s="2">
        <f>IF(PASSAGEM!C1433="","",PASSAGEM!C1433)</f>
        <v>6142</v>
      </c>
      <c r="C1433" s="2">
        <f>IF(PASSAGEM!D1433="","",PASSAGEM!D1433)</f>
        <v>155550358803</v>
      </c>
      <c r="D1433" s="2" t="str">
        <f>IF(PASSAGEM!E1433="","",PASSAGEM!E1433)</f>
        <v>RAFAEL MATTOS</v>
      </c>
      <c r="E1433" s="3">
        <f>IF(PASSAGEM!F1433="","",PASSAGEM!F1433)</f>
        <v>56.9</v>
      </c>
      <c r="F1433" s="3">
        <f>IF(PASSAGEM!G1433="","",PASSAGEM!G1433)</f>
        <v>0</v>
      </c>
      <c r="G1433" s="3">
        <f>IF(PASSAGEM!H1433="","",PASSAGEM!H1433)</f>
        <v>0</v>
      </c>
      <c r="H1433" s="3">
        <f>IF(PASSAGEM!I1433="","",PASSAGEM!I1433)</f>
        <v>0</v>
      </c>
      <c r="I1433" s="3">
        <f>IF(PASSAGEM!J1433="","",PASSAGEM!J1433)</f>
        <v>0</v>
      </c>
      <c r="J1433" s="3">
        <f>IF(PASSAGEM!K1433="","",PASSAGEM!K1433)</f>
        <v>0</v>
      </c>
      <c r="K1433" s="3">
        <f>IF(PASSAGEM!L1433="","",PASSAGEM!L1433)</f>
        <v>0</v>
      </c>
      <c r="L1433" s="3">
        <f>IF(PASSAGEM!M1433="","",PASSAGEM!M1433)</f>
        <v>0</v>
      </c>
      <c r="M1433" s="3">
        <f>IF(PASSAGEM!N1433="","",PASSAGEM!N1433)</f>
        <v>0</v>
      </c>
      <c r="N1433" s="2" t="str">
        <f>IF(PASSAGEM!O1433="","",PASSAGEM!O1433)</f>
        <v>20250630</v>
      </c>
      <c r="O1433" s="2" t="str">
        <f>IF(PASSAGEM!P1433="","",PASSAGEM!P1433)</f>
        <v>PREMIO</v>
      </c>
    </row>
    <row r="1434" spans="1:15" x14ac:dyDescent="0.25">
      <c r="A1434" s="2">
        <f>IF(PASSAGEM!B1434="","",PASSAGEM!B1434)</f>
        <v>6300</v>
      </c>
      <c r="B1434" s="2">
        <f>IF(PASSAGEM!C1434="","",PASSAGEM!C1434)</f>
        <v>6142</v>
      </c>
      <c r="C1434" s="2">
        <f>IF(PASSAGEM!D1434="","",PASSAGEM!D1434)</f>
        <v>155550358803</v>
      </c>
      <c r="D1434" s="2" t="str">
        <f>IF(PASSAGEM!E1434="","",PASSAGEM!E1434)</f>
        <v>RAFAEL MATTOS</v>
      </c>
      <c r="E1434" s="3">
        <f>IF(PASSAGEM!F1434="","",PASSAGEM!F1434)</f>
        <v>0</v>
      </c>
      <c r="F1434" s="3">
        <f>IF(PASSAGEM!G1434="","",PASSAGEM!G1434)</f>
        <v>0</v>
      </c>
      <c r="G1434" s="3">
        <f>IF(PASSAGEM!H1434="","",PASSAGEM!H1434)</f>
        <v>0</v>
      </c>
      <c r="H1434" s="3">
        <f>IF(PASSAGEM!I1434="","",PASSAGEM!I1434)</f>
        <v>0</v>
      </c>
      <c r="I1434" s="3">
        <f>IF(PASSAGEM!J1434="","",PASSAGEM!J1434)</f>
        <v>23.77</v>
      </c>
      <c r="J1434" s="3">
        <f>IF(PASSAGEM!K1434="","",PASSAGEM!K1434)</f>
        <v>0</v>
      </c>
      <c r="K1434" s="3">
        <f>IF(PASSAGEM!L1434="","",PASSAGEM!L1434)</f>
        <v>0</v>
      </c>
      <c r="L1434" s="3">
        <f>IF(PASSAGEM!M1434="","",PASSAGEM!M1434)</f>
        <v>0</v>
      </c>
      <c r="M1434" s="3">
        <f>IF(PASSAGEM!N1434="","",PASSAGEM!N1434)</f>
        <v>0</v>
      </c>
      <c r="N1434" s="2" t="str">
        <f>IF(PASSAGEM!O1434="","",PASSAGEM!O1434)</f>
        <v>20250630</v>
      </c>
      <c r="O1434" s="2" t="str">
        <f>IF(PASSAGEM!P1434="","",PASSAGEM!P1434)</f>
        <v>PREMIO</v>
      </c>
    </row>
    <row r="1435" spans="1:15" x14ac:dyDescent="0.25">
      <c r="A1435" s="2">
        <f>IF(PASSAGEM!B1435="","",PASSAGEM!B1435)</f>
        <v>6300</v>
      </c>
      <c r="B1435" s="2">
        <f>IF(PASSAGEM!C1435="","",PASSAGEM!C1435)</f>
        <v>6142</v>
      </c>
      <c r="C1435" s="2">
        <f>IF(PASSAGEM!D1435="","",PASSAGEM!D1435)</f>
        <v>155550362054</v>
      </c>
      <c r="D1435" s="2" t="str">
        <f>IF(PASSAGEM!E1435="","",PASSAGEM!E1435)</f>
        <v>MARIA APARECIDA DE OLIVEIRA BARBOSA</v>
      </c>
      <c r="E1435" s="3">
        <f>IF(PASSAGEM!F1435="","",PASSAGEM!F1435)</f>
        <v>171.63</v>
      </c>
      <c r="F1435" s="3">
        <f>IF(PASSAGEM!G1435="","",PASSAGEM!G1435)</f>
        <v>0</v>
      </c>
      <c r="G1435" s="3">
        <f>IF(PASSAGEM!H1435="","",PASSAGEM!H1435)</f>
        <v>0</v>
      </c>
      <c r="H1435" s="3">
        <f>IF(PASSAGEM!I1435="","",PASSAGEM!I1435)</f>
        <v>0</v>
      </c>
      <c r="I1435" s="3">
        <f>IF(PASSAGEM!J1435="","",PASSAGEM!J1435)</f>
        <v>0</v>
      </c>
      <c r="J1435" s="3">
        <f>IF(PASSAGEM!K1435="","",PASSAGEM!K1435)</f>
        <v>0</v>
      </c>
      <c r="K1435" s="3">
        <f>IF(PASSAGEM!L1435="","",PASSAGEM!L1435)</f>
        <v>0</v>
      </c>
      <c r="L1435" s="3">
        <f>IF(PASSAGEM!M1435="","",PASSAGEM!M1435)</f>
        <v>0</v>
      </c>
      <c r="M1435" s="3">
        <f>IF(PASSAGEM!N1435="","",PASSAGEM!N1435)</f>
        <v>0</v>
      </c>
      <c r="N1435" s="2" t="str">
        <f>IF(PASSAGEM!O1435="","",PASSAGEM!O1435)</f>
        <v>20250630</v>
      </c>
      <c r="O1435" s="2" t="str">
        <f>IF(PASSAGEM!P1435="","",PASSAGEM!P1435)</f>
        <v>PREMIO</v>
      </c>
    </row>
    <row r="1436" spans="1:15" x14ac:dyDescent="0.25">
      <c r="A1436" s="2">
        <f>IF(PASSAGEM!B1436="","",PASSAGEM!B1436)</f>
        <v>6300</v>
      </c>
      <c r="B1436" s="2">
        <f>IF(PASSAGEM!C1436="","",PASSAGEM!C1436)</f>
        <v>6142</v>
      </c>
      <c r="C1436" s="2">
        <f>IF(PASSAGEM!D1436="","",PASSAGEM!D1436)</f>
        <v>155550362054</v>
      </c>
      <c r="D1436" s="2" t="str">
        <f>IF(PASSAGEM!E1436="","",PASSAGEM!E1436)</f>
        <v>MARIA APARECIDA DE OLIVEIRA BARBOSA</v>
      </c>
      <c r="E1436" s="3">
        <f>IF(PASSAGEM!F1436="","",PASSAGEM!F1436)</f>
        <v>0</v>
      </c>
      <c r="F1436" s="3">
        <f>IF(PASSAGEM!G1436="","",PASSAGEM!G1436)</f>
        <v>0</v>
      </c>
      <c r="G1436" s="3">
        <f>IF(PASSAGEM!H1436="","",PASSAGEM!H1436)</f>
        <v>0</v>
      </c>
      <c r="H1436" s="3">
        <f>IF(PASSAGEM!I1436="","",PASSAGEM!I1436)</f>
        <v>0</v>
      </c>
      <c r="I1436" s="3">
        <f>IF(PASSAGEM!J1436="","",PASSAGEM!J1436)</f>
        <v>42.54</v>
      </c>
      <c r="J1436" s="3">
        <f>IF(PASSAGEM!K1436="","",PASSAGEM!K1436)</f>
        <v>0</v>
      </c>
      <c r="K1436" s="3">
        <f>IF(PASSAGEM!L1436="","",PASSAGEM!L1436)</f>
        <v>0</v>
      </c>
      <c r="L1436" s="3">
        <f>IF(PASSAGEM!M1436="","",PASSAGEM!M1436)</f>
        <v>0</v>
      </c>
      <c r="M1436" s="3">
        <f>IF(PASSAGEM!N1436="","",PASSAGEM!N1436)</f>
        <v>0</v>
      </c>
      <c r="N1436" s="2" t="str">
        <f>IF(PASSAGEM!O1436="","",PASSAGEM!O1436)</f>
        <v>20250630</v>
      </c>
      <c r="O1436" s="2" t="str">
        <f>IF(PASSAGEM!P1436="","",PASSAGEM!P1436)</f>
        <v>PREMIO</v>
      </c>
    </row>
    <row r="1437" spans="1:15" x14ac:dyDescent="0.25">
      <c r="A1437" s="2">
        <f>IF(PASSAGEM!B1437="","",PASSAGEM!B1437)</f>
        <v>6300</v>
      </c>
      <c r="B1437" s="2">
        <f>IF(PASSAGEM!C1437="","",PASSAGEM!C1437)</f>
        <v>6142</v>
      </c>
      <c r="C1437" s="2">
        <f>IF(PASSAGEM!D1437="","",PASSAGEM!D1437)</f>
        <v>155550367592</v>
      </c>
      <c r="D1437" s="2" t="str">
        <f>IF(PASSAGEM!E1437="","",PASSAGEM!E1437)</f>
        <v>SILVIO ANTONIO MONTEIRO</v>
      </c>
      <c r="E1437" s="3">
        <f>IF(PASSAGEM!F1437="","",PASSAGEM!F1437)</f>
        <v>45.12</v>
      </c>
      <c r="F1437" s="3">
        <f>IF(PASSAGEM!G1437="","",PASSAGEM!G1437)</f>
        <v>0</v>
      </c>
      <c r="G1437" s="3">
        <f>IF(PASSAGEM!H1437="","",PASSAGEM!H1437)</f>
        <v>0</v>
      </c>
      <c r="H1437" s="3">
        <f>IF(PASSAGEM!I1437="","",PASSAGEM!I1437)</f>
        <v>0</v>
      </c>
      <c r="I1437" s="3">
        <f>IF(PASSAGEM!J1437="","",PASSAGEM!J1437)</f>
        <v>0</v>
      </c>
      <c r="J1437" s="3">
        <f>IF(PASSAGEM!K1437="","",PASSAGEM!K1437)</f>
        <v>0</v>
      </c>
      <c r="K1437" s="3">
        <f>IF(PASSAGEM!L1437="","",PASSAGEM!L1437)</f>
        <v>0</v>
      </c>
      <c r="L1437" s="3">
        <f>IF(PASSAGEM!M1437="","",PASSAGEM!M1437)</f>
        <v>0</v>
      </c>
      <c r="M1437" s="3">
        <f>IF(PASSAGEM!N1437="","",PASSAGEM!N1437)</f>
        <v>0</v>
      </c>
      <c r="N1437" s="2" t="str">
        <f>IF(PASSAGEM!O1437="","",PASSAGEM!O1437)</f>
        <v>20250630</v>
      </c>
      <c r="O1437" s="2" t="str">
        <f>IF(PASSAGEM!P1437="","",PASSAGEM!P1437)</f>
        <v>PREMIO</v>
      </c>
    </row>
    <row r="1438" spans="1:15" x14ac:dyDescent="0.25">
      <c r="A1438" s="2">
        <f>IF(PASSAGEM!B1438="","",PASSAGEM!B1438)</f>
        <v>6300</v>
      </c>
      <c r="B1438" s="2">
        <f>IF(PASSAGEM!C1438="","",PASSAGEM!C1438)</f>
        <v>6142</v>
      </c>
      <c r="C1438" s="2">
        <f>IF(PASSAGEM!D1438="","",PASSAGEM!D1438)</f>
        <v>155550367592</v>
      </c>
      <c r="D1438" s="2" t="str">
        <f>IF(PASSAGEM!E1438="","",PASSAGEM!E1438)</f>
        <v>SILVIO ANTONIO MONTEIRO</v>
      </c>
      <c r="E1438" s="3">
        <f>IF(PASSAGEM!F1438="","",PASSAGEM!F1438)</f>
        <v>0</v>
      </c>
      <c r="F1438" s="3">
        <f>IF(PASSAGEM!G1438="","",PASSAGEM!G1438)</f>
        <v>0</v>
      </c>
      <c r="G1438" s="3">
        <f>IF(PASSAGEM!H1438="","",PASSAGEM!H1438)</f>
        <v>0</v>
      </c>
      <c r="H1438" s="3">
        <f>IF(PASSAGEM!I1438="","",PASSAGEM!I1438)</f>
        <v>0</v>
      </c>
      <c r="I1438" s="3">
        <f>IF(PASSAGEM!J1438="","",PASSAGEM!J1438)</f>
        <v>32.909999999999997</v>
      </c>
      <c r="J1438" s="3">
        <f>IF(PASSAGEM!K1438="","",PASSAGEM!K1438)</f>
        <v>0</v>
      </c>
      <c r="K1438" s="3">
        <f>IF(PASSAGEM!L1438="","",PASSAGEM!L1438)</f>
        <v>0</v>
      </c>
      <c r="L1438" s="3">
        <f>IF(PASSAGEM!M1438="","",PASSAGEM!M1438)</f>
        <v>0</v>
      </c>
      <c r="M1438" s="3">
        <f>IF(PASSAGEM!N1438="","",PASSAGEM!N1438)</f>
        <v>0</v>
      </c>
      <c r="N1438" s="2" t="str">
        <f>IF(PASSAGEM!O1438="","",PASSAGEM!O1438)</f>
        <v>20250630</v>
      </c>
      <c r="O1438" s="2" t="str">
        <f>IF(PASSAGEM!P1438="","",PASSAGEM!P1438)</f>
        <v>PREMIO</v>
      </c>
    </row>
    <row r="1439" spans="1:15" x14ac:dyDescent="0.25">
      <c r="A1439" s="2">
        <f>IF(PASSAGEM!B1439="","",PASSAGEM!B1439)</f>
        <v>6300</v>
      </c>
      <c r="B1439" s="2">
        <f>IF(PASSAGEM!C1439="","",PASSAGEM!C1439)</f>
        <v>6142</v>
      </c>
      <c r="C1439" s="2">
        <f>IF(PASSAGEM!D1439="","",PASSAGEM!D1439)</f>
        <v>155550370532</v>
      </c>
      <c r="D1439" s="2" t="str">
        <f>IF(PASSAGEM!E1439="","",PASSAGEM!E1439)</f>
        <v>WAGNER OTTONI PORTO</v>
      </c>
      <c r="E1439" s="3">
        <f>IF(PASSAGEM!F1439="","",PASSAGEM!F1439)</f>
        <v>134.21</v>
      </c>
      <c r="F1439" s="3">
        <f>IF(PASSAGEM!G1439="","",PASSAGEM!G1439)</f>
        <v>0</v>
      </c>
      <c r="G1439" s="3">
        <f>IF(PASSAGEM!H1439="","",PASSAGEM!H1439)</f>
        <v>0</v>
      </c>
      <c r="H1439" s="3">
        <f>IF(PASSAGEM!I1439="","",PASSAGEM!I1439)</f>
        <v>0</v>
      </c>
      <c r="I1439" s="3">
        <f>IF(PASSAGEM!J1439="","",PASSAGEM!J1439)</f>
        <v>0</v>
      </c>
      <c r="J1439" s="3">
        <f>IF(PASSAGEM!K1439="","",PASSAGEM!K1439)</f>
        <v>0</v>
      </c>
      <c r="K1439" s="3">
        <f>IF(PASSAGEM!L1439="","",PASSAGEM!L1439)</f>
        <v>0</v>
      </c>
      <c r="L1439" s="3">
        <f>IF(PASSAGEM!M1439="","",PASSAGEM!M1439)</f>
        <v>0</v>
      </c>
      <c r="M1439" s="3">
        <f>IF(PASSAGEM!N1439="","",PASSAGEM!N1439)</f>
        <v>0</v>
      </c>
      <c r="N1439" s="2" t="str">
        <f>IF(PASSAGEM!O1439="","",PASSAGEM!O1439)</f>
        <v>20250630</v>
      </c>
      <c r="O1439" s="2" t="str">
        <f>IF(PASSAGEM!P1439="","",PASSAGEM!P1439)</f>
        <v>PREMIO</v>
      </c>
    </row>
    <row r="1440" spans="1:15" x14ac:dyDescent="0.25">
      <c r="A1440" s="2">
        <f>IF(PASSAGEM!B1440="","",PASSAGEM!B1440)</f>
        <v>6300</v>
      </c>
      <c r="B1440" s="2">
        <f>IF(PASSAGEM!C1440="","",PASSAGEM!C1440)</f>
        <v>6142</v>
      </c>
      <c r="C1440" s="2">
        <f>IF(PASSAGEM!D1440="","",PASSAGEM!D1440)</f>
        <v>155550370532</v>
      </c>
      <c r="D1440" s="2" t="str">
        <f>IF(PASSAGEM!E1440="","",PASSAGEM!E1440)</f>
        <v>WAGNER OTTONI PORTO</v>
      </c>
      <c r="E1440" s="3">
        <f>IF(PASSAGEM!F1440="","",PASSAGEM!F1440)</f>
        <v>0</v>
      </c>
      <c r="F1440" s="3">
        <f>IF(PASSAGEM!G1440="","",PASSAGEM!G1440)</f>
        <v>0</v>
      </c>
      <c r="G1440" s="3">
        <f>IF(PASSAGEM!H1440="","",PASSAGEM!H1440)</f>
        <v>0</v>
      </c>
      <c r="H1440" s="3">
        <f>IF(PASSAGEM!I1440="","",PASSAGEM!I1440)</f>
        <v>0</v>
      </c>
      <c r="I1440" s="3">
        <f>IF(PASSAGEM!J1440="","",PASSAGEM!J1440)</f>
        <v>28.08</v>
      </c>
      <c r="J1440" s="3">
        <f>IF(PASSAGEM!K1440="","",PASSAGEM!K1440)</f>
        <v>0</v>
      </c>
      <c r="K1440" s="3">
        <f>IF(PASSAGEM!L1440="","",PASSAGEM!L1440)</f>
        <v>0</v>
      </c>
      <c r="L1440" s="3">
        <f>IF(PASSAGEM!M1440="","",PASSAGEM!M1440)</f>
        <v>0</v>
      </c>
      <c r="M1440" s="3">
        <f>IF(PASSAGEM!N1440="","",PASSAGEM!N1440)</f>
        <v>0</v>
      </c>
      <c r="N1440" s="2" t="str">
        <f>IF(PASSAGEM!O1440="","",PASSAGEM!O1440)</f>
        <v>20250630</v>
      </c>
      <c r="O1440" s="2" t="str">
        <f>IF(PASSAGEM!P1440="","",PASSAGEM!P1440)</f>
        <v>PREMIO</v>
      </c>
    </row>
    <row r="1441" spans="1:15" x14ac:dyDescent="0.25">
      <c r="A1441" s="2">
        <f>IF(PASSAGEM!B1441="","",PASSAGEM!B1441)</f>
        <v>6300</v>
      </c>
      <c r="B1441" s="2">
        <f>IF(PASSAGEM!C1441="","",PASSAGEM!C1441)</f>
        <v>6142</v>
      </c>
      <c r="C1441" s="2">
        <f>IF(PASSAGEM!D1441="","",PASSAGEM!D1441)</f>
        <v>155550370724</v>
      </c>
      <c r="D1441" s="2" t="str">
        <f>IF(PASSAGEM!E1441="","",PASSAGEM!E1441)</f>
        <v>TATIANE OLIVEIRA DA SILVA</v>
      </c>
      <c r="E1441" s="3">
        <f>IF(PASSAGEM!F1441="","",PASSAGEM!F1441)</f>
        <v>28.27</v>
      </c>
      <c r="F1441" s="3">
        <f>IF(PASSAGEM!G1441="","",PASSAGEM!G1441)</f>
        <v>0</v>
      </c>
      <c r="G1441" s="3">
        <f>IF(PASSAGEM!H1441="","",PASSAGEM!H1441)</f>
        <v>0</v>
      </c>
      <c r="H1441" s="3">
        <f>IF(PASSAGEM!I1441="","",PASSAGEM!I1441)</f>
        <v>0</v>
      </c>
      <c r="I1441" s="3">
        <f>IF(PASSAGEM!J1441="","",PASSAGEM!J1441)</f>
        <v>0</v>
      </c>
      <c r="J1441" s="3">
        <f>IF(PASSAGEM!K1441="","",PASSAGEM!K1441)</f>
        <v>0</v>
      </c>
      <c r="K1441" s="3">
        <f>IF(PASSAGEM!L1441="","",PASSAGEM!L1441)</f>
        <v>0</v>
      </c>
      <c r="L1441" s="3">
        <f>IF(PASSAGEM!M1441="","",PASSAGEM!M1441)</f>
        <v>0</v>
      </c>
      <c r="M1441" s="3">
        <f>IF(PASSAGEM!N1441="","",PASSAGEM!N1441)</f>
        <v>0</v>
      </c>
      <c r="N1441" s="2" t="str">
        <f>IF(PASSAGEM!O1441="","",PASSAGEM!O1441)</f>
        <v>20250630</v>
      </c>
      <c r="O1441" s="2" t="str">
        <f>IF(PASSAGEM!P1441="","",PASSAGEM!P1441)</f>
        <v>PREMIO</v>
      </c>
    </row>
    <row r="1442" spans="1:15" x14ac:dyDescent="0.25">
      <c r="A1442" s="2">
        <f>IF(PASSAGEM!B1442="","",PASSAGEM!B1442)</f>
        <v>6300</v>
      </c>
      <c r="B1442" s="2">
        <f>IF(PASSAGEM!C1442="","",PASSAGEM!C1442)</f>
        <v>6142</v>
      </c>
      <c r="C1442" s="2">
        <f>IF(PASSAGEM!D1442="","",PASSAGEM!D1442)</f>
        <v>155550370724</v>
      </c>
      <c r="D1442" s="2" t="str">
        <f>IF(PASSAGEM!E1442="","",PASSAGEM!E1442)</f>
        <v>TATIANE OLIVEIRA DA SILVA</v>
      </c>
      <c r="E1442" s="3">
        <f>IF(PASSAGEM!F1442="","",PASSAGEM!F1442)</f>
        <v>0</v>
      </c>
      <c r="F1442" s="3">
        <f>IF(PASSAGEM!G1442="","",PASSAGEM!G1442)</f>
        <v>0</v>
      </c>
      <c r="G1442" s="3">
        <f>IF(PASSAGEM!H1442="","",PASSAGEM!H1442)</f>
        <v>0</v>
      </c>
      <c r="H1442" s="3">
        <f>IF(PASSAGEM!I1442="","",PASSAGEM!I1442)</f>
        <v>0</v>
      </c>
      <c r="I1442" s="3">
        <f>IF(PASSAGEM!J1442="","",PASSAGEM!J1442)</f>
        <v>16.05</v>
      </c>
      <c r="J1442" s="3">
        <f>IF(PASSAGEM!K1442="","",PASSAGEM!K1442)</f>
        <v>0</v>
      </c>
      <c r="K1442" s="3">
        <f>IF(PASSAGEM!L1442="","",PASSAGEM!L1442)</f>
        <v>0</v>
      </c>
      <c r="L1442" s="3">
        <f>IF(PASSAGEM!M1442="","",PASSAGEM!M1442)</f>
        <v>0</v>
      </c>
      <c r="M1442" s="3">
        <f>IF(PASSAGEM!N1442="","",PASSAGEM!N1442)</f>
        <v>0</v>
      </c>
      <c r="N1442" s="2" t="str">
        <f>IF(PASSAGEM!O1442="","",PASSAGEM!O1442)</f>
        <v>20250630</v>
      </c>
      <c r="O1442" s="2" t="str">
        <f>IF(PASSAGEM!P1442="","",PASSAGEM!P1442)</f>
        <v>PREMIO</v>
      </c>
    </row>
    <row r="1443" spans="1:15" x14ac:dyDescent="0.25">
      <c r="A1443" s="2">
        <f>IF(PASSAGEM!B1443="","",PASSAGEM!B1443)</f>
        <v>6300</v>
      </c>
      <c r="B1443" s="2">
        <f>IF(PASSAGEM!C1443="","",PASSAGEM!C1443)</f>
        <v>6142</v>
      </c>
      <c r="C1443" s="2">
        <f>IF(PASSAGEM!D1443="","",PASSAGEM!D1443)</f>
        <v>155550373227</v>
      </c>
      <c r="D1443" s="2" t="str">
        <f>IF(PASSAGEM!E1443="","",PASSAGEM!E1443)</f>
        <v>CARLOS ALBERTO ANTUNES DA SILVA</v>
      </c>
      <c r="E1443" s="3">
        <f>IF(PASSAGEM!F1443="","",PASSAGEM!F1443)</f>
        <v>203.93</v>
      </c>
      <c r="F1443" s="3">
        <f>IF(PASSAGEM!G1443="","",PASSAGEM!G1443)</f>
        <v>0</v>
      </c>
      <c r="G1443" s="3">
        <f>IF(PASSAGEM!H1443="","",PASSAGEM!H1443)</f>
        <v>0</v>
      </c>
      <c r="H1443" s="3">
        <f>IF(PASSAGEM!I1443="","",PASSAGEM!I1443)</f>
        <v>0</v>
      </c>
      <c r="I1443" s="3">
        <f>IF(PASSAGEM!J1443="","",PASSAGEM!J1443)</f>
        <v>0</v>
      </c>
      <c r="J1443" s="3">
        <f>IF(PASSAGEM!K1443="","",PASSAGEM!K1443)</f>
        <v>0</v>
      </c>
      <c r="K1443" s="3">
        <f>IF(PASSAGEM!L1443="","",PASSAGEM!L1443)</f>
        <v>0</v>
      </c>
      <c r="L1443" s="3">
        <f>IF(PASSAGEM!M1443="","",PASSAGEM!M1443)</f>
        <v>0</v>
      </c>
      <c r="M1443" s="3">
        <f>IF(PASSAGEM!N1443="","",PASSAGEM!N1443)</f>
        <v>0</v>
      </c>
      <c r="N1443" s="2" t="str">
        <f>IF(PASSAGEM!O1443="","",PASSAGEM!O1443)</f>
        <v>20250630</v>
      </c>
      <c r="O1443" s="2" t="str">
        <f>IF(PASSAGEM!P1443="","",PASSAGEM!P1443)</f>
        <v>PREMIO</v>
      </c>
    </row>
    <row r="1444" spans="1:15" x14ac:dyDescent="0.25">
      <c r="A1444" s="2">
        <f>IF(PASSAGEM!B1444="","",PASSAGEM!B1444)</f>
        <v>6300</v>
      </c>
      <c r="B1444" s="2">
        <f>IF(PASSAGEM!C1444="","",PASSAGEM!C1444)</f>
        <v>6142</v>
      </c>
      <c r="C1444" s="2">
        <f>IF(PASSAGEM!D1444="","",PASSAGEM!D1444)</f>
        <v>155550373227</v>
      </c>
      <c r="D1444" s="2" t="str">
        <f>IF(PASSAGEM!E1444="","",PASSAGEM!E1444)</f>
        <v>CARLOS ALBERTO ANTUNES DA SILVA</v>
      </c>
      <c r="E1444" s="3">
        <f>IF(PASSAGEM!F1444="","",PASSAGEM!F1444)</f>
        <v>0</v>
      </c>
      <c r="F1444" s="3">
        <f>IF(PASSAGEM!G1444="","",PASSAGEM!G1444)</f>
        <v>0</v>
      </c>
      <c r="G1444" s="3">
        <f>IF(PASSAGEM!H1444="","",PASSAGEM!H1444)</f>
        <v>0</v>
      </c>
      <c r="H1444" s="3">
        <f>IF(PASSAGEM!I1444="","",PASSAGEM!I1444)</f>
        <v>0</v>
      </c>
      <c r="I1444" s="3">
        <f>IF(PASSAGEM!J1444="","",PASSAGEM!J1444)</f>
        <v>34.07</v>
      </c>
      <c r="J1444" s="3">
        <f>IF(PASSAGEM!K1444="","",PASSAGEM!K1444)</f>
        <v>0</v>
      </c>
      <c r="K1444" s="3">
        <f>IF(PASSAGEM!L1444="","",PASSAGEM!L1444)</f>
        <v>0</v>
      </c>
      <c r="L1444" s="3">
        <f>IF(PASSAGEM!M1444="","",PASSAGEM!M1444)</f>
        <v>0</v>
      </c>
      <c r="M1444" s="3">
        <f>IF(PASSAGEM!N1444="","",PASSAGEM!N1444)</f>
        <v>0</v>
      </c>
      <c r="N1444" s="2" t="str">
        <f>IF(PASSAGEM!O1444="","",PASSAGEM!O1444)</f>
        <v>20250630</v>
      </c>
      <c r="O1444" s="2" t="str">
        <f>IF(PASSAGEM!P1444="","",PASSAGEM!P1444)</f>
        <v>PREMIO</v>
      </c>
    </row>
    <row r="1445" spans="1:15" x14ac:dyDescent="0.25">
      <c r="A1445" s="2">
        <f>IF(PASSAGEM!B1445="","",PASSAGEM!B1445)</f>
        <v>6300</v>
      </c>
      <c r="B1445" s="2">
        <f>IF(PASSAGEM!C1445="","",PASSAGEM!C1445)</f>
        <v>6142</v>
      </c>
      <c r="C1445" s="2">
        <f>IF(PASSAGEM!D1445="","",PASSAGEM!D1445)</f>
        <v>155550373407</v>
      </c>
      <c r="D1445" s="2" t="str">
        <f>IF(PASSAGEM!E1445="","",PASSAGEM!E1445)</f>
        <v>UNIVERSINA SOARES DIGETTI</v>
      </c>
      <c r="E1445" s="3">
        <f>IF(PASSAGEM!F1445="","",PASSAGEM!F1445)</f>
        <v>280.24</v>
      </c>
      <c r="F1445" s="3">
        <f>IF(PASSAGEM!G1445="","",PASSAGEM!G1445)</f>
        <v>0</v>
      </c>
      <c r="G1445" s="3">
        <f>IF(PASSAGEM!H1445="","",PASSAGEM!H1445)</f>
        <v>0</v>
      </c>
      <c r="H1445" s="3">
        <f>IF(PASSAGEM!I1445="","",PASSAGEM!I1445)</f>
        <v>0</v>
      </c>
      <c r="I1445" s="3">
        <f>IF(PASSAGEM!J1445="","",PASSAGEM!J1445)</f>
        <v>0</v>
      </c>
      <c r="J1445" s="3">
        <f>IF(PASSAGEM!K1445="","",PASSAGEM!K1445)</f>
        <v>0</v>
      </c>
      <c r="K1445" s="3">
        <f>IF(PASSAGEM!L1445="","",PASSAGEM!L1445)</f>
        <v>0</v>
      </c>
      <c r="L1445" s="3">
        <f>IF(PASSAGEM!M1445="","",PASSAGEM!M1445)</f>
        <v>0</v>
      </c>
      <c r="M1445" s="3">
        <f>IF(PASSAGEM!N1445="","",PASSAGEM!N1445)</f>
        <v>0</v>
      </c>
      <c r="N1445" s="2" t="str">
        <f>IF(PASSAGEM!O1445="","",PASSAGEM!O1445)</f>
        <v>20250630</v>
      </c>
      <c r="O1445" s="2" t="str">
        <f>IF(PASSAGEM!P1445="","",PASSAGEM!P1445)</f>
        <v>PREMIO</v>
      </c>
    </row>
    <row r="1446" spans="1:15" x14ac:dyDescent="0.25">
      <c r="A1446" s="2">
        <f>IF(PASSAGEM!B1446="","",PASSAGEM!B1446)</f>
        <v>6300</v>
      </c>
      <c r="B1446" s="2">
        <f>IF(PASSAGEM!C1446="","",PASSAGEM!C1446)</f>
        <v>6142</v>
      </c>
      <c r="C1446" s="2">
        <f>IF(PASSAGEM!D1446="","",PASSAGEM!D1446)</f>
        <v>155550373407</v>
      </c>
      <c r="D1446" s="2" t="str">
        <f>IF(PASSAGEM!E1446="","",PASSAGEM!E1446)</f>
        <v>UNIVERSINA SOARES DIGETTI</v>
      </c>
      <c r="E1446" s="3">
        <f>IF(PASSAGEM!F1446="","",PASSAGEM!F1446)</f>
        <v>0</v>
      </c>
      <c r="F1446" s="3">
        <f>IF(PASSAGEM!G1446="","",PASSAGEM!G1446)</f>
        <v>0</v>
      </c>
      <c r="G1446" s="3">
        <f>IF(PASSAGEM!H1446="","",PASSAGEM!H1446)</f>
        <v>0</v>
      </c>
      <c r="H1446" s="3">
        <f>IF(PASSAGEM!I1446="","",PASSAGEM!I1446)</f>
        <v>0</v>
      </c>
      <c r="I1446" s="3">
        <f>IF(PASSAGEM!J1446="","",PASSAGEM!J1446)</f>
        <v>41.59</v>
      </c>
      <c r="J1446" s="3">
        <f>IF(PASSAGEM!K1446="","",PASSAGEM!K1446)</f>
        <v>0</v>
      </c>
      <c r="K1446" s="3">
        <f>IF(PASSAGEM!L1446="","",PASSAGEM!L1446)</f>
        <v>0</v>
      </c>
      <c r="L1446" s="3">
        <f>IF(PASSAGEM!M1446="","",PASSAGEM!M1446)</f>
        <v>0</v>
      </c>
      <c r="M1446" s="3">
        <f>IF(PASSAGEM!N1446="","",PASSAGEM!N1446)</f>
        <v>0</v>
      </c>
      <c r="N1446" s="2" t="str">
        <f>IF(PASSAGEM!O1446="","",PASSAGEM!O1446)</f>
        <v>20250630</v>
      </c>
      <c r="O1446" s="2" t="str">
        <f>IF(PASSAGEM!P1446="","",PASSAGEM!P1446)</f>
        <v>PREMIO</v>
      </c>
    </row>
    <row r="1447" spans="1:15" x14ac:dyDescent="0.25">
      <c r="A1447" s="2">
        <f>IF(PASSAGEM!B1447="","",PASSAGEM!B1447)</f>
        <v>6300</v>
      </c>
      <c r="B1447" s="2">
        <f>IF(PASSAGEM!C1447="","",PASSAGEM!C1447)</f>
        <v>6142</v>
      </c>
      <c r="C1447" s="2">
        <f>IF(PASSAGEM!D1447="","",PASSAGEM!D1447)</f>
        <v>155550373622</v>
      </c>
      <c r="D1447" s="2" t="str">
        <f>IF(PASSAGEM!E1447="","",PASSAGEM!E1447)</f>
        <v>JOSE PAULO FIDELES PEREIRA</v>
      </c>
      <c r="E1447" s="3">
        <f>IF(PASSAGEM!F1447="","",PASSAGEM!F1447)</f>
        <v>121.27</v>
      </c>
      <c r="F1447" s="3">
        <f>IF(PASSAGEM!G1447="","",PASSAGEM!G1447)</f>
        <v>0</v>
      </c>
      <c r="G1447" s="3">
        <f>IF(PASSAGEM!H1447="","",PASSAGEM!H1447)</f>
        <v>0</v>
      </c>
      <c r="H1447" s="3">
        <f>IF(PASSAGEM!I1447="","",PASSAGEM!I1447)</f>
        <v>0</v>
      </c>
      <c r="I1447" s="3">
        <f>IF(PASSAGEM!J1447="","",PASSAGEM!J1447)</f>
        <v>0</v>
      </c>
      <c r="J1447" s="3">
        <f>IF(PASSAGEM!K1447="","",PASSAGEM!K1447)</f>
        <v>0</v>
      </c>
      <c r="K1447" s="3">
        <f>IF(PASSAGEM!L1447="","",PASSAGEM!L1447)</f>
        <v>0</v>
      </c>
      <c r="L1447" s="3">
        <f>IF(PASSAGEM!M1447="","",PASSAGEM!M1447)</f>
        <v>0</v>
      </c>
      <c r="M1447" s="3">
        <f>IF(PASSAGEM!N1447="","",PASSAGEM!N1447)</f>
        <v>0</v>
      </c>
      <c r="N1447" s="2" t="str">
        <f>IF(PASSAGEM!O1447="","",PASSAGEM!O1447)</f>
        <v>20250630</v>
      </c>
      <c r="O1447" s="2" t="str">
        <f>IF(PASSAGEM!P1447="","",PASSAGEM!P1447)</f>
        <v>PREMIO</v>
      </c>
    </row>
    <row r="1448" spans="1:15" x14ac:dyDescent="0.25">
      <c r="A1448" s="2">
        <f>IF(PASSAGEM!B1448="","",PASSAGEM!B1448)</f>
        <v>6300</v>
      </c>
      <c r="B1448" s="2">
        <f>IF(PASSAGEM!C1448="","",PASSAGEM!C1448)</f>
        <v>6142</v>
      </c>
      <c r="C1448" s="2">
        <f>IF(PASSAGEM!D1448="","",PASSAGEM!D1448)</f>
        <v>155550373622</v>
      </c>
      <c r="D1448" s="2" t="str">
        <f>IF(PASSAGEM!E1448="","",PASSAGEM!E1448)</f>
        <v>JOSE PAULO FIDELES PEREIRA</v>
      </c>
      <c r="E1448" s="3">
        <f>IF(PASSAGEM!F1448="","",PASSAGEM!F1448)</f>
        <v>0</v>
      </c>
      <c r="F1448" s="3">
        <f>IF(PASSAGEM!G1448="","",PASSAGEM!G1448)</f>
        <v>0</v>
      </c>
      <c r="G1448" s="3">
        <f>IF(PASSAGEM!H1448="","",PASSAGEM!H1448)</f>
        <v>0</v>
      </c>
      <c r="H1448" s="3">
        <f>IF(PASSAGEM!I1448="","",PASSAGEM!I1448)</f>
        <v>0</v>
      </c>
      <c r="I1448" s="3">
        <f>IF(PASSAGEM!J1448="","",PASSAGEM!J1448)</f>
        <v>20.05</v>
      </c>
      <c r="J1448" s="3">
        <f>IF(PASSAGEM!K1448="","",PASSAGEM!K1448)</f>
        <v>0</v>
      </c>
      <c r="K1448" s="3">
        <f>IF(PASSAGEM!L1448="","",PASSAGEM!L1448)</f>
        <v>0</v>
      </c>
      <c r="L1448" s="3">
        <f>IF(PASSAGEM!M1448="","",PASSAGEM!M1448)</f>
        <v>0</v>
      </c>
      <c r="M1448" s="3">
        <f>IF(PASSAGEM!N1448="","",PASSAGEM!N1448)</f>
        <v>0</v>
      </c>
      <c r="N1448" s="2" t="str">
        <f>IF(PASSAGEM!O1448="","",PASSAGEM!O1448)</f>
        <v>20250630</v>
      </c>
      <c r="O1448" s="2" t="str">
        <f>IF(PASSAGEM!P1448="","",PASSAGEM!P1448)</f>
        <v>PREMIO</v>
      </c>
    </row>
    <row r="1449" spans="1:15" x14ac:dyDescent="0.25">
      <c r="A1449" s="2">
        <f>IF(PASSAGEM!B1449="","",PASSAGEM!B1449)</f>
        <v>6300</v>
      </c>
      <c r="B1449" s="2">
        <f>IF(PASSAGEM!C1449="","",PASSAGEM!C1449)</f>
        <v>6142</v>
      </c>
      <c r="C1449" s="2">
        <f>IF(PASSAGEM!D1449="","",PASSAGEM!D1449)</f>
        <v>155550377863</v>
      </c>
      <c r="D1449" s="2" t="str">
        <f>IF(PASSAGEM!E1449="","",PASSAGEM!E1449)</f>
        <v>ALESSANDRA CAROLINE HORCESE BARELLA</v>
      </c>
      <c r="E1449" s="3">
        <f>IF(PASSAGEM!F1449="","",PASSAGEM!F1449)</f>
        <v>32.299999999999997</v>
      </c>
      <c r="F1449" s="3">
        <f>IF(PASSAGEM!G1449="","",PASSAGEM!G1449)</f>
        <v>0</v>
      </c>
      <c r="G1449" s="3">
        <f>IF(PASSAGEM!H1449="","",PASSAGEM!H1449)</f>
        <v>0</v>
      </c>
      <c r="H1449" s="3">
        <f>IF(PASSAGEM!I1449="","",PASSAGEM!I1449)</f>
        <v>0</v>
      </c>
      <c r="I1449" s="3">
        <f>IF(PASSAGEM!J1449="","",PASSAGEM!J1449)</f>
        <v>0</v>
      </c>
      <c r="J1449" s="3">
        <f>IF(PASSAGEM!K1449="","",PASSAGEM!K1449)</f>
        <v>0</v>
      </c>
      <c r="K1449" s="3">
        <f>IF(PASSAGEM!L1449="","",PASSAGEM!L1449)</f>
        <v>0</v>
      </c>
      <c r="L1449" s="3">
        <f>IF(PASSAGEM!M1449="","",PASSAGEM!M1449)</f>
        <v>0</v>
      </c>
      <c r="M1449" s="3">
        <f>IF(PASSAGEM!N1449="","",PASSAGEM!N1449)</f>
        <v>0</v>
      </c>
      <c r="N1449" s="2" t="str">
        <f>IF(PASSAGEM!O1449="","",PASSAGEM!O1449)</f>
        <v>20250630</v>
      </c>
      <c r="O1449" s="2" t="str">
        <f>IF(PASSAGEM!P1449="","",PASSAGEM!P1449)</f>
        <v>PREMIO</v>
      </c>
    </row>
    <row r="1450" spans="1:15" x14ac:dyDescent="0.25">
      <c r="A1450" s="2">
        <f>IF(PASSAGEM!B1450="","",PASSAGEM!B1450)</f>
        <v>6300</v>
      </c>
      <c r="B1450" s="2">
        <f>IF(PASSAGEM!C1450="","",PASSAGEM!C1450)</f>
        <v>6142</v>
      </c>
      <c r="C1450" s="2">
        <f>IF(PASSAGEM!D1450="","",PASSAGEM!D1450)</f>
        <v>155550377863</v>
      </c>
      <c r="D1450" s="2" t="str">
        <f>IF(PASSAGEM!E1450="","",PASSAGEM!E1450)</f>
        <v>ALESSANDRA CAROLINE HORCESE BARELLA</v>
      </c>
      <c r="E1450" s="3">
        <f>IF(PASSAGEM!F1450="","",PASSAGEM!F1450)</f>
        <v>0</v>
      </c>
      <c r="F1450" s="3">
        <f>IF(PASSAGEM!G1450="","",PASSAGEM!G1450)</f>
        <v>0</v>
      </c>
      <c r="G1450" s="3">
        <f>IF(PASSAGEM!H1450="","",PASSAGEM!H1450)</f>
        <v>0</v>
      </c>
      <c r="H1450" s="3">
        <f>IF(PASSAGEM!I1450="","",PASSAGEM!I1450)</f>
        <v>0</v>
      </c>
      <c r="I1450" s="3">
        <f>IF(PASSAGEM!J1450="","",PASSAGEM!J1450)</f>
        <v>53.05</v>
      </c>
      <c r="J1450" s="3">
        <f>IF(PASSAGEM!K1450="","",PASSAGEM!K1450)</f>
        <v>0</v>
      </c>
      <c r="K1450" s="3">
        <f>IF(PASSAGEM!L1450="","",PASSAGEM!L1450)</f>
        <v>0</v>
      </c>
      <c r="L1450" s="3">
        <f>IF(PASSAGEM!M1450="","",PASSAGEM!M1450)</f>
        <v>0</v>
      </c>
      <c r="M1450" s="3">
        <f>IF(PASSAGEM!N1450="","",PASSAGEM!N1450)</f>
        <v>0</v>
      </c>
      <c r="N1450" s="2" t="str">
        <f>IF(PASSAGEM!O1450="","",PASSAGEM!O1450)</f>
        <v>20250630</v>
      </c>
      <c r="O1450" s="2" t="str">
        <f>IF(PASSAGEM!P1450="","",PASSAGEM!P1450)</f>
        <v>PREMIO</v>
      </c>
    </row>
    <row r="1451" spans="1:15" x14ac:dyDescent="0.25">
      <c r="A1451" s="2">
        <f>IF(PASSAGEM!B1451="","",PASSAGEM!B1451)</f>
        <v>6300</v>
      </c>
      <c r="B1451" s="2">
        <f>IF(PASSAGEM!C1451="","",PASSAGEM!C1451)</f>
        <v>6142</v>
      </c>
      <c r="C1451" s="2">
        <f>IF(PASSAGEM!D1451="","",PASSAGEM!D1451)</f>
        <v>155550379966</v>
      </c>
      <c r="D1451" s="2" t="str">
        <f>IF(PASSAGEM!E1451="","",PASSAGEM!E1451)</f>
        <v>EDINALVA MARIA DA SILVA SILVESTRE</v>
      </c>
      <c r="E1451" s="3">
        <f>IF(PASSAGEM!F1451="","",PASSAGEM!F1451)</f>
        <v>13.52</v>
      </c>
      <c r="F1451" s="3">
        <f>IF(PASSAGEM!G1451="","",PASSAGEM!G1451)</f>
        <v>0</v>
      </c>
      <c r="G1451" s="3">
        <f>IF(PASSAGEM!H1451="","",PASSAGEM!H1451)</f>
        <v>0</v>
      </c>
      <c r="H1451" s="3">
        <f>IF(PASSAGEM!I1451="","",PASSAGEM!I1451)</f>
        <v>0</v>
      </c>
      <c r="I1451" s="3">
        <f>IF(PASSAGEM!J1451="","",PASSAGEM!J1451)</f>
        <v>0</v>
      </c>
      <c r="J1451" s="3">
        <f>IF(PASSAGEM!K1451="","",PASSAGEM!K1451)</f>
        <v>0</v>
      </c>
      <c r="K1451" s="3">
        <f>IF(PASSAGEM!L1451="","",PASSAGEM!L1451)</f>
        <v>0</v>
      </c>
      <c r="L1451" s="3">
        <f>IF(PASSAGEM!M1451="","",PASSAGEM!M1451)</f>
        <v>0</v>
      </c>
      <c r="M1451" s="3">
        <f>IF(PASSAGEM!N1451="","",PASSAGEM!N1451)</f>
        <v>0</v>
      </c>
      <c r="N1451" s="2" t="str">
        <f>IF(PASSAGEM!O1451="","",PASSAGEM!O1451)</f>
        <v>20250630</v>
      </c>
      <c r="O1451" s="2" t="str">
        <f>IF(PASSAGEM!P1451="","",PASSAGEM!P1451)</f>
        <v>PREMIO</v>
      </c>
    </row>
    <row r="1452" spans="1:15" x14ac:dyDescent="0.25">
      <c r="A1452" s="2">
        <f>IF(PASSAGEM!B1452="","",PASSAGEM!B1452)</f>
        <v>6300</v>
      </c>
      <c r="B1452" s="2">
        <f>IF(PASSAGEM!C1452="","",PASSAGEM!C1452)</f>
        <v>6142</v>
      </c>
      <c r="C1452" s="2">
        <f>IF(PASSAGEM!D1452="","",PASSAGEM!D1452)</f>
        <v>155550379966</v>
      </c>
      <c r="D1452" s="2" t="str">
        <f>IF(PASSAGEM!E1452="","",PASSAGEM!E1452)</f>
        <v>EDINALVA MARIA DA SILVA SILVESTRE</v>
      </c>
      <c r="E1452" s="3">
        <f>IF(PASSAGEM!F1452="","",PASSAGEM!F1452)</f>
        <v>0</v>
      </c>
      <c r="F1452" s="3">
        <f>IF(PASSAGEM!G1452="","",PASSAGEM!G1452)</f>
        <v>0</v>
      </c>
      <c r="G1452" s="3">
        <f>IF(PASSAGEM!H1452="","",PASSAGEM!H1452)</f>
        <v>0</v>
      </c>
      <c r="H1452" s="3">
        <f>IF(PASSAGEM!I1452="","",PASSAGEM!I1452)</f>
        <v>0</v>
      </c>
      <c r="I1452" s="3">
        <f>IF(PASSAGEM!J1452="","",PASSAGEM!J1452)</f>
        <v>5.14</v>
      </c>
      <c r="J1452" s="3">
        <f>IF(PASSAGEM!K1452="","",PASSAGEM!K1452)</f>
        <v>0</v>
      </c>
      <c r="K1452" s="3">
        <f>IF(PASSAGEM!L1452="","",PASSAGEM!L1452)</f>
        <v>0</v>
      </c>
      <c r="L1452" s="3">
        <f>IF(PASSAGEM!M1452="","",PASSAGEM!M1452)</f>
        <v>0</v>
      </c>
      <c r="M1452" s="3">
        <f>IF(PASSAGEM!N1452="","",PASSAGEM!N1452)</f>
        <v>0</v>
      </c>
      <c r="N1452" s="2" t="str">
        <f>IF(PASSAGEM!O1452="","",PASSAGEM!O1452)</f>
        <v>20250630</v>
      </c>
      <c r="O1452" s="2" t="str">
        <f>IF(PASSAGEM!P1452="","",PASSAGEM!P1452)</f>
        <v>PREMIO</v>
      </c>
    </row>
    <row r="1453" spans="1:15" x14ac:dyDescent="0.25">
      <c r="A1453" s="2">
        <f>IF(PASSAGEM!B1453="","",PASSAGEM!B1453)</f>
        <v>6300</v>
      </c>
      <c r="B1453" s="2">
        <f>IF(PASSAGEM!C1453="","",PASSAGEM!C1453)</f>
        <v>6142</v>
      </c>
      <c r="C1453" s="2">
        <f>IF(PASSAGEM!D1453="","",PASSAGEM!D1453)</f>
        <v>155550379994</v>
      </c>
      <c r="D1453" s="2" t="str">
        <f>IF(PASSAGEM!E1453="","",PASSAGEM!E1453)</f>
        <v>VERONICA ALVES DE ALBUQUERQUE</v>
      </c>
      <c r="E1453" s="3">
        <f>IF(PASSAGEM!F1453="","",PASSAGEM!F1453)</f>
        <v>83.44</v>
      </c>
      <c r="F1453" s="3">
        <f>IF(PASSAGEM!G1453="","",PASSAGEM!G1453)</f>
        <v>0</v>
      </c>
      <c r="G1453" s="3">
        <f>IF(PASSAGEM!H1453="","",PASSAGEM!H1453)</f>
        <v>0</v>
      </c>
      <c r="H1453" s="3">
        <f>IF(PASSAGEM!I1453="","",PASSAGEM!I1453)</f>
        <v>0</v>
      </c>
      <c r="I1453" s="3">
        <f>IF(PASSAGEM!J1453="","",PASSAGEM!J1453)</f>
        <v>0</v>
      </c>
      <c r="J1453" s="3">
        <f>IF(PASSAGEM!K1453="","",PASSAGEM!K1453)</f>
        <v>0</v>
      </c>
      <c r="K1453" s="3">
        <f>IF(PASSAGEM!L1453="","",PASSAGEM!L1453)</f>
        <v>0</v>
      </c>
      <c r="L1453" s="3">
        <f>IF(PASSAGEM!M1453="","",PASSAGEM!M1453)</f>
        <v>0</v>
      </c>
      <c r="M1453" s="3">
        <f>IF(PASSAGEM!N1453="","",PASSAGEM!N1453)</f>
        <v>0</v>
      </c>
      <c r="N1453" s="2" t="str">
        <f>IF(PASSAGEM!O1453="","",PASSAGEM!O1453)</f>
        <v>20250630</v>
      </c>
      <c r="O1453" s="2" t="str">
        <f>IF(PASSAGEM!P1453="","",PASSAGEM!P1453)</f>
        <v>PREMIO</v>
      </c>
    </row>
    <row r="1454" spans="1:15" x14ac:dyDescent="0.25">
      <c r="A1454" s="2">
        <f>IF(PASSAGEM!B1454="","",PASSAGEM!B1454)</f>
        <v>6300</v>
      </c>
      <c r="B1454" s="2">
        <f>IF(PASSAGEM!C1454="","",PASSAGEM!C1454)</f>
        <v>6142</v>
      </c>
      <c r="C1454" s="2">
        <f>IF(PASSAGEM!D1454="","",PASSAGEM!D1454)</f>
        <v>155550379994</v>
      </c>
      <c r="D1454" s="2" t="str">
        <f>IF(PASSAGEM!E1454="","",PASSAGEM!E1454)</f>
        <v>VERONICA ALVES DE ALBUQUERQUE</v>
      </c>
      <c r="E1454" s="3">
        <f>IF(PASSAGEM!F1454="","",PASSAGEM!F1454)</f>
        <v>0</v>
      </c>
      <c r="F1454" s="3">
        <f>IF(PASSAGEM!G1454="","",PASSAGEM!G1454)</f>
        <v>0</v>
      </c>
      <c r="G1454" s="3">
        <f>IF(PASSAGEM!H1454="","",PASSAGEM!H1454)</f>
        <v>0</v>
      </c>
      <c r="H1454" s="3">
        <f>IF(PASSAGEM!I1454="","",PASSAGEM!I1454)</f>
        <v>0</v>
      </c>
      <c r="I1454" s="3">
        <f>IF(PASSAGEM!J1454="","",PASSAGEM!J1454)</f>
        <v>15.52</v>
      </c>
      <c r="J1454" s="3">
        <f>IF(PASSAGEM!K1454="","",PASSAGEM!K1454)</f>
        <v>0</v>
      </c>
      <c r="K1454" s="3">
        <f>IF(PASSAGEM!L1454="","",PASSAGEM!L1454)</f>
        <v>0</v>
      </c>
      <c r="L1454" s="3">
        <f>IF(PASSAGEM!M1454="","",PASSAGEM!M1454)</f>
        <v>0</v>
      </c>
      <c r="M1454" s="3">
        <f>IF(PASSAGEM!N1454="","",PASSAGEM!N1454)</f>
        <v>0</v>
      </c>
      <c r="N1454" s="2" t="str">
        <f>IF(PASSAGEM!O1454="","",PASSAGEM!O1454)</f>
        <v>20250630</v>
      </c>
      <c r="O1454" s="2" t="str">
        <f>IF(PASSAGEM!P1454="","",PASSAGEM!P1454)</f>
        <v>PREMIO</v>
      </c>
    </row>
    <row r="1455" spans="1:15" x14ac:dyDescent="0.25">
      <c r="A1455" s="2">
        <f>IF(PASSAGEM!B1455="","",PASSAGEM!B1455)</f>
        <v>6300</v>
      </c>
      <c r="B1455" s="2">
        <f>IF(PASSAGEM!C1455="","",PASSAGEM!C1455)</f>
        <v>6142</v>
      </c>
      <c r="C1455" s="2">
        <f>IF(PASSAGEM!D1455="","",PASSAGEM!D1455)</f>
        <v>155550385200</v>
      </c>
      <c r="D1455" s="2" t="str">
        <f>IF(PASSAGEM!E1455="","",PASSAGEM!E1455)</f>
        <v>CLOVIS ZALIS ROSA</v>
      </c>
      <c r="E1455" s="3">
        <f>IF(PASSAGEM!F1455="","",PASSAGEM!F1455)</f>
        <v>26.98</v>
      </c>
      <c r="F1455" s="3">
        <f>IF(PASSAGEM!G1455="","",PASSAGEM!G1455)</f>
        <v>0</v>
      </c>
      <c r="G1455" s="3">
        <f>IF(PASSAGEM!H1455="","",PASSAGEM!H1455)</f>
        <v>0</v>
      </c>
      <c r="H1455" s="3">
        <f>IF(PASSAGEM!I1455="","",PASSAGEM!I1455)</f>
        <v>0</v>
      </c>
      <c r="I1455" s="3">
        <f>IF(PASSAGEM!J1455="","",PASSAGEM!J1455)</f>
        <v>0</v>
      </c>
      <c r="J1455" s="3">
        <f>IF(PASSAGEM!K1455="","",PASSAGEM!K1455)</f>
        <v>0</v>
      </c>
      <c r="K1455" s="3">
        <f>IF(PASSAGEM!L1455="","",PASSAGEM!L1455)</f>
        <v>0</v>
      </c>
      <c r="L1455" s="3">
        <f>IF(PASSAGEM!M1455="","",PASSAGEM!M1455)</f>
        <v>0</v>
      </c>
      <c r="M1455" s="3">
        <f>IF(PASSAGEM!N1455="","",PASSAGEM!N1455)</f>
        <v>0</v>
      </c>
      <c r="N1455" s="2" t="str">
        <f>IF(PASSAGEM!O1455="","",PASSAGEM!O1455)</f>
        <v>20250630</v>
      </c>
      <c r="O1455" s="2" t="str">
        <f>IF(PASSAGEM!P1455="","",PASSAGEM!P1455)</f>
        <v>PREMIO</v>
      </c>
    </row>
    <row r="1456" spans="1:15" x14ac:dyDescent="0.25">
      <c r="A1456" s="2">
        <f>IF(PASSAGEM!B1456="","",PASSAGEM!B1456)</f>
        <v>6300</v>
      </c>
      <c r="B1456" s="2">
        <f>IF(PASSAGEM!C1456="","",PASSAGEM!C1456)</f>
        <v>6142</v>
      </c>
      <c r="C1456" s="2">
        <f>IF(PASSAGEM!D1456="","",PASSAGEM!D1456)</f>
        <v>155550385200</v>
      </c>
      <c r="D1456" s="2" t="str">
        <f>IF(PASSAGEM!E1456="","",PASSAGEM!E1456)</f>
        <v>CLOVIS ZALIS ROSA</v>
      </c>
      <c r="E1456" s="3">
        <f>IF(PASSAGEM!F1456="","",PASSAGEM!F1456)</f>
        <v>0</v>
      </c>
      <c r="F1456" s="3">
        <f>IF(PASSAGEM!G1456="","",PASSAGEM!G1456)</f>
        <v>0</v>
      </c>
      <c r="G1456" s="3">
        <f>IF(PASSAGEM!H1456="","",PASSAGEM!H1456)</f>
        <v>0</v>
      </c>
      <c r="H1456" s="3">
        <f>IF(PASSAGEM!I1456="","",PASSAGEM!I1456)</f>
        <v>0</v>
      </c>
      <c r="I1456" s="3">
        <f>IF(PASSAGEM!J1456="","",PASSAGEM!J1456)</f>
        <v>24.1</v>
      </c>
      <c r="J1456" s="3">
        <f>IF(PASSAGEM!K1456="","",PASSAGEM!K1456)</f>
        <v>0</v>
      </c>
      <c r="K1456" s="3">
        <f>IF(PASSAGEM!L1456="","",PASSAGEM!L1456)</f>
        <v>0</v>
      </c>
      <c r="L1456" s="3">
        <f>IF(PASSAGEM!M1456="","",PASSAGEM!M1456)</f>
        <v>0</v>
      </c>
      <c r="M1456" s="3">
        <f>IF(PASSAGEM!N1456="","",PASSAGEM!N1456)</f>
        <v>0</v>
      </c>
      <c r="N1456" s="2" t="str">
        <f>IF(PASSAGEM!O1456="","",PASSAGEM!O1456)</f>
        <v>20250630</v>
      </c>
      <c r="O1456" s="2" t="str">
        <f>IF(PASSAGEM!P1456="","",PASSAGEM!P1456)</f>
        <v>PREMIO</v>
      </c>
    </row>
    <row r="1457" spans="1:15" x14ac:dyDescent="0.25">
      <c r="A1457" s="2">
        <f>IF(PASSAGEM!B1457="","",PASSAGEM!B1457)</f>
        <v>6300</v>
      </c>
      <c r="B1457" s="2">
        <f>IF(PASSAGEM!C1457="","",PASSAGEM!C1457)</f>
        <v>6142</v>
      </c>
      <c r="C1457" s="2">
        <f>IF(PASSAGEM!D1457="","",PASSAGEM!D1457)</f>
        <v>155550385292</v>
      </c>
      <c r="D1457" s="2" t="str">
        <f>IF(PASSAGEM!E1457="","",PASSAGEM!E1457)</f>
        <v>EDVANE PAES DOS SANTOS</v>
      </c>
      <c r="E1457" s="3">
        <f>IF(PASSAGEM!F1457="","",PASSAGEM!F1457)</f>
        <v>162.54</v>
      </c>
      <c r="F1457" s="3">
        <f>IF(PASSAGEM!G1457="","",PASSAGEM!G1457)</f>
        <v>0</v>
      </c>
      <c r="G1457" s="3">
        <f>IF(PASSAGEM!H1457="","",PASSAGEM!H1457)</f>
        <v>0</v>
      </c>
      <c r="H1457" s="3">
        <f>IF(PASSAGEM!I1457="","",PASSAGEM!I1457)</f>
        <v>0</v>
      </c>
      <c r="I1457" s="3">
        <f>IF(PASSAGEM!J1457="","",PASSAGEM!J1457)</f>
        <v>0</v>
      </c>
      <c r="J1457" s="3">
        <f>IF(PASSAGEM!K1457="","",PASSAGEM!K1457)</f>
        <v>0</v>
      </c>
      <c r="K1457" s="3">
        <f>IF(PASSAGEM!L1457="","",PASSAGEM!L1457)</f>
        <v>0</v>
      </c>
      <c r="L1457" s="3">
        <f>IF(PASSAGEM!M1457="","",PASSAGEM!M1457)</f>
        <v>0</v>
      </c>
      <c r="M1457" s="3">
        <f>IF(PASSAGEM!N1457="","",PASSAGEM!N1457)</f>
        <v>0</v>
      </c>
      <c r="N1457" s="2" t="str">
        <f>IF(PASSAGEM!O1457="","",PASSAGEM!O1457)</f>
        <v>20250630</v>
      </c>
      <c r="O1457" s="2" t="str">
        <f>IF(PASSAGEM!P1457="","",PASSAGEM!P1457)</f>
        <v>PREMIO</v>
      </c>
    </row>
    <row r="1458" spans="1:15" x14ac:dyDescent="0.25">
      <c r="A1458" s="2">
        <f>IF(PASSAGEM!B1458="","",PASSAGEM!B1458)</f>
        <v>6300</v>
      </c>
      <c r="B1458" s="2">
        <f>IF(PASSAGEM!C1458="","",PASSAGEM!C1458)</f>
        <v>6142</v>
      </c>
      <c r="C1458" s="2">
        <f>IF(PASSAGEM!D1458="","",PASSAGEM!D1458)</f>
        <v>155550385292</v>
      </c>
      <c r="D1458" s="2" t="str">
        <f>IF(PASSAGEM!E1458="","",PASSAGEM!E1458)</f>
        <v>EDVANE PAES DOS SANTOS</v>
      </c>
      <c r="E1458" s="3">
        <f>IF(PASSAGEM!F1458="","",PASSAGEM!F1458)</f>
        <v>0</v>
      </c>
      <c r="F1458" s="3">
        <f>IF(PASSAGEM!G1458="","",PASSAGEM!G1458)</f>
        <v>0</v>
      </c>
      <c r="G1458" s="3">
        <f>IF(PASSAGEM!H1458="","",PASSAGEM!H1458)</f>
        <v>0</v>
      </c>
      <c r="H1458" s="3">
        <f>IF(PASSAGEM!I1458="","",PASSAGEM!I1458)</f>
        <v>0</v>
      </c>
      <c r="I1458" s="3">
        <f>IF(PASSAGEM!J1458="","",PASSAGEM!J1458)</f>
        <v>18.649999999999999</v>
      </c>
      <c r="J1458" s="3">
        <f>IF(PASSAGEM!K1458="","",PASSAGEM!K1458)</f>
        <v>0</v>
      </c>
      <c r="K1458" s="3">
        <f>IF(PASSAGEM!L1458="","",PASSAGEM!L1458)</f>
        <v>0</v>
      </c>
      <c r="L1458" s="3">
        <f>IF(PASSAGEM!M1458="","",PASSAGEM!M1458)</f>
        <v>0</v>
      </c>
      <c r="M1458" s="3">
        <f>IF(PASSAGEM!N1458="","",PASSAGEM!N1458)</f>
        <v>0</v>
      </c>
      <c r="N1458" s="2" t="str">
        <f>IF(PASSAGEM!O1458="","",PASSAGEM!O1458)</f>
        <v>20250630</v>
      </c>
      <c r="O1458" s="2" t="str">
        <f>IF(PASSAGEM!P1458="","",PASSAGEM!P1458)</f>
        <v>PREMIO</v>
      </c>
    </row>
    <row r="1459" spans="1:15" x14ac:dyDescent="0.25">
      <c r="A1459" s="2">
        <f>IF(PASSAGEM!B1459="","",PASSAGEM!B1459)</f>
        <v>6300</v>
      </c>
      <c r="B1459" s="2">
        <f>IF(PASSAGEM!C1459="","",PASSAGEM!C1459)</f>
        <v>6142</v>
      </c>
      <c r="C1459" s="2">
        <f>IF(PASSAGEM!D1459="","",PASSAGEM!D1459)</f>
        <v>155550386858</v>
      </c>
      <c r="D1459" s="2" t="str">
        <f>IF(PASSAGEM!E1459="","",PASSAGEM!E1459)</f>
        <v>JANE DIAS DA CRUZ</v>
      </c>
      <c r="E1459" s="3">
        <f>IF(PASSAGEM!F1459="","",PASSAGEM!F1459)</f>
        <v>82.74</v>
      </c>
      <c r="F1459" s="3">
        <f>IF(PASSAGEM!G1459="","",PASSAGEM!G1459)</f>
        <v>0</v>
      </c>
      <c r="G1459" s="3">
        <f>IF(PASSAGEM!H1459="","",PASSAGEM!H1459)</f>
        <v>0</v>
      </c>
      <c r="H1459" s="3">
        <f>IF(PASSAGEM!I1459="","",PASSAGEM!I1459)</f>
        <v>0</v>
      </c>
      <c r="I1459" s="3">
        <f>IF(PASSAGEM!J1459="","",PASSAGEM!J1459)</f>
        <v>0</v>
      </c>
      <c r="J1459" s="3">
        <f>IF(PASSAGEM!K1459="","",PASSAGEM!K1459)</f>
        <v>0</v>
      </c>
      <c r="K1459" s="3">
        <f>IF(PASSAGEM!L1459="","",PASSAGEM!L1459)</f>
        <v>0</v>
      </c>
      <c r="L1459" s="3">
        <f>IF(PASSAGEM!M1459="","",PASSAGEM!M1459)</f>
        <v>0</v>
      </c>
      <c r="M1459" s="3">
        <f>IF(PASSAGEM!N1459="","",PASSAGEM!N1459)</f>
        <v>0</v>
      </c>
      <c r="N1459" s="2" t="str">
        <f>IF(PASSAGEM!O1459="","",PASSAGEM!O1459)</f>
        <v>20250630</v>
      </c>
      <c r="O1459" s="2" t="str">
        <f>IF(PASSAGEM!P1459="","",PASSAGEM!P1459)</f>
        <v>PREMIO</v>
      </c>
    </row>
    <row r="1460" spans="1:15" x14ac:dyDescent="0.25">
      <c r="A1460" s="2">
        <f>IF(PASSAGEM!B1460="","",PASSAGEM!B1460)</f>
        <v>6300</v>
      </c>
      <c r="B1460" s="2">
        <f>IF(PASSAGEM!C1460="","",PASSAGEM!C1460)</f>
        <v>6142</v>
      </c>
      <c r="C1460" s="2">
        <f>IF(PASSAGEM!D1460="","",PASSAGEM!D1460)</f>
        <v>155550386858</v>
      </c>
      <c r="D1460" s="2" t="str">
        <f>IF(PASSAGEM!E1460="","",PASSAGEM!E1460)</f>
        <v>JANE DIAS DA CRUZ</v>
      </c>
      <c r="E1460" s="3">
        <f>IF(PASSAGEM!F1460="","",PASSAGEM!F1460)</f>
        <v>0</v>
      </c>
      <c r="F1460" s="3">
        <f>IF(PASSAGEM!G1460="","",PASSAGEM!G1460)</f>
        <v>0</v>
      </c>
      <c r="G1460" s="3">
        <f>IF(PASSAGEM!H1460="","",PASSAGEM!H1460)</f>
        <v>0</v>
      </c>
      <c r="H1460" s="3">
        <f>IF(PASSAGEM!I1460="","",PASSAGEM!I1460)</f>
        <v>0</v>
      </c>
      <c r="I1460" s="3">
        <f>IF(PASSAGEM!J1460="","",PASSAGEM!J1460)</f>
        <v>22.5</v>
      </c>
      <c r="J1460" s="3">
        <f>IF(PASSAGEM!K1460="","",PASSAGEM!K1460)</f>
        <v>0</v>
      </c>
      <c r="K1460" s="3">
        <f>IF(PASSAGEM!L1460="","",PASSAGEM!L1460)</f>
        <v>0</v>
      </c>
      <c r="L1460" s="3">
        <f>IF(PASSAGEM!M1460="","",PASSAGEM!M1460)</f>
        <v>0</v>
      </c>
      <c r="M1460" s="3">
        <f>IF(PASSAGEM!N1460="","",PASSAGEM!N1460)</f>
        <v>0</v>
      </c>
      <c r="N1460" s="2" t="str">
        <f>IF(PASSAGEM!O1460="","",PASSAGEM!O1460)</f>
        <v>20250630</v>
      </c>
      <c r="O1460" s="2" t="str">
        <f>IF(PASSAGEM!P1460="","",PASSAGEM!P1460)</f>
        <v>PREMIO</v>
      </c>
    </row>
    <row r="1461" spans="1:15" x14ac:dyDescent="0.25">
      <c r="A1461" s="2">
        <f>IF(PASSAGEM!B1461="","",PASSAGEM!B1461)</f>
        <v>6300</v>
      </c>
      <c r="B1461" s="2">
        <f>IF(PASSAGEM!C1461="","",PASSAGEM!C1461)</f>
        <v>6142</v>
      </c>
      <c r="C1461" s="2">
        <f>IF(PASSAGEM!D1461="","",PASSAGEM!D1461)</f>
        <v>155550388592</v>
      </c>
      <c r="D1461" s="2" t="str">
        <f>IF(PASSAGEM!E1461="","",PASSAGEM!E1461)</f>
        <v>SAMANTHA NASCIMENTO SOUSA DA CRUZ</v>
      </c>
      <c r="E1461" s="3">
        <f>IF(PASSAGEM!F1461="","",PASSAGEM!F1461)</f>
        <v>27.43</v>
      </c>
      <c r="F1461" s="3">
        <f>IF(PASSAGEM!G1461="","",PASSAGEM!G1461)</f>
        <v>0</v>
      </c>
      <c r="G1461" s="3">
        <f>IF(PASSAGEM!H1461="","",PASSAGEM!H1461)</f>
        <v>0</v>
      </c>
      <c r="H1461" s="3">
        <f>IF(PASSAGEM!I1461="","",PASSAGEM!I1461)</f>
        <v>0</v>
      </c>
      <c r="I1461" s="3">
        <f>IF(PASSAGEM!J1461="","",PASSAGEM!J1461)</f>
        <v>0</v>
      </c>
      <c r="J1461" s="3">
        <f>IF(PASSAGEM!K1461="","",PASSAGEM!K1461)</f>
        <v>0</v>
      </c>
      <c r="K1461" s="3">
        <f>IF(PASSAGEM!L1461="","",PASSAGEM!L1461)</f>
        <v>0</v>
      </c>
      <c r="L1461" s="3">
        <f>IF(PASSAGEM!M1461="","",PASSAGEM!M1461)</f>
        <v>0</v>
      </c>
      <c r="M1461" s="3">
        <f>IF(PASSAGEM!N1461="","",PASSAGEM!N1461)</f>
        <v>0</v>
      </c>
      <c r="N1461" s="2" t="str">
        <f>IF(PASSAGEM!O1461="","",PASSAGEM!O1461)</f>
        <v>20250630</v>
      </c>
      <c r="O1461" s="2" t="str">
        <f>IF(PASSAGEM!P1461="","",PASSAGEM!P1461)</f>
        <v>PREMIO</v>
      </c>
    </row>
    <row r="1462" spans="1:15" x14ac:dyDescent="0.25">
      <c r="A1462" s="2">
        <f>IF(PASSAGEM!B1462="","",PASSAGEM!B1462)</f>
        <v>6300</v>
      </c>
      <c r="B1462" s="2">
        <f>IF(PASSAGEM!C1462="","",PASSAGEM!C1462)</f>
        <v>6142</v>
      </c>
      <c r="C1462" s="2">
        <f>IF(PASSAGEM!D1462="","",PASSAGEM!D1462)</f>
        <v>155550388592</v>
      </c>
      <c r="D1462" s="2" t="str">
        <f>IF(PASSAGEM!E1462="","",PASSAGEM!E1462)</f>
        <v>SAMANTHA NASCIMENTO SOUSA DA CRUZ</v>
      </c>
      <c r="E1462" s="3">
        <f>IF(PASSAGEM!F1462="","",PASSAGEM!F1462)</f>
        <v>0</v>
      </c>
      <c r="F1462" s="3">
        <f>IF(PASSAGEM!G1462="","",PASSAGEM!G1462)</f>
        <v>0</v>
      </c>
      <c r="G1462" s="3">
        <f>IF(PASSAGEM!H1462="","",PASSAGEM!H1462)</f>
        <v>0</v>
      </c>
      <c r="H1462" s="3">
        <f>IF(PASSAGEM!I1462="","",PASSAGEM!I1462)</f>
        <v>0</v>
      </c>
      <c r="I1462" s="3">
        <f>IF(PASSAGEM!J1462="","",PASSAGEM!J1462)</f>
        <v>28.11</v>
      </c>
      <c r="J1462" s="3">
        <f>IF(PASSAGEM!K1462="","",PASSAGEM!K1462)</f>
        <v>0</v>
      </c>
      <c r="K1462" s="3">
        <f>IF(PASSAGEM!L1462="","",PASSAGEM!L1462)</f>
        <v>0</v>
      </c>
      <c r="L1462" s="3">
        <f>IF(PASSAGEM!M1462="","",PASSAGEM!M1462)</f>
        <v>0</v>
      </c>
      <c r="M1462" s="3">
        <f>IF(PASSAGEM!N1462="","",PASSAGEM!N1462)</f>
        <v>0</v>
      </c>
      <c r="N1462" s="2" t="str">
        <f>IF(PASSAGEM!O1462="","",PASSAGEM!O1462)</f>
        <v>20250630</v>
      </c>
      <c r="O1462" s="2" t="str">
        <f>IF(PASSAGEM!P1462="","",PASSAGEM!P1462)</f>
        <v>PREMIO</v>
      </c>
    </row>
    <row r="1463" spans="1:15" x14ac:dyDescent="0.25">
      <c r="A1463" s="2">
        <f>IF(PASSAGEM!B1463="","",PASSAGEM!B1463)</f>
        <v>6300</v>
      </c>
      <c r="B1463" s="2">
        <f>IF(PASSAGEM!C1463="","",PASSAGEM!C1463)</f>
        <v>6142</v>
      </c>
      <c r="C1463" s="2">
        <f>IF(PASSAGEM!D1463="","",PASSAGEM!D1463)</f>
        <v>155550389505</v>
      </c>
      <c r="D1463" s="2" t="str">
        <f>IF(PASSAGEM!E1463="","",PASSAGEM!E1463)</f>
        <v>VICTOR MARTINELLI PALADINO</v>
      </c>
      <c r="E1463" s="3">
        <f>IF(PASSAGEM!F1463="","",PASSAGEM!F1463)</f>
        <v>24.04</v>
      </c>
      <c r="F1463" s="3">
        <f>IF(PASSAGEM!G1463="","",PASSAGEM!G1463)</f>
        <v>0</v>
      </c>
      <c r="G1463" s="3">
        <f>IF(PASSAGEM!H1463="","",PASSAGEM!H1463)</f>
        <v>0</v>
      </c>
      <c r="H1463" s="3">
        <f>IF(PASSAGEM!I1463="","",PASSAGEM!I1463)</f>
        <v>0</v>
      </c>
      <c r="I1463" s="3">
        <f>IF(PASSAGEM!J1463="","",PASSAGEM!J1463)</f>
        <v>0</v>
      </c>
      <c r="J1463" s="3">
        <f>IF(PASSAGEM!K1463="","",PASSAGEM!K1463)</f>
        <v>0</v>
      </c>
      <c r="K1463" s="3">
        <f>IF(PASSAGEM!L1463="","",PASSAGEM!L1463)</f>
        <v>0</v>
      </c>
      <c r="L1463" s="3">
        <f>IF(PASSAGEM!M1463="","",PASSAGEM!M1463)</f>
        <v>0</v>
      </c>
      <c r="M1463" s="3">
        <f>IF(PASSAGEM!N1463="","",PASSAGEM!N1463)</f>
        <v>0</v>
      </c>
      <c r="N1463" s="2" t="str">
        <f>IF(PASSAGEM!O1463="","",PASSAGEM!O1463)</f>
        <v>20250630</v>
      </c>
      <c r="O1463" s="2" t="str">
        <f>IF(PASSAGEM!P1463="","",PASSAGEM!P1463)</f>
        <v>PREMIO</v>
      </c>
    </row>
    <row r="1464" spans="1:15" x14ac:dyDescent="0.25">
      <c r="A1464" s="2">
        <f>IF(PASSAGEM!B1464="","",PASSAGEM!B1464)</f>
        <v>6300</v>
      </c>
      <c r="B1464" s="2">
        <f>IF(PASSAGEM!C1464="","",PASSAGEM!C1464)</f>
        <v>6142</v>
      </c>
      <c r="C1464" s="2">
        <f>IF(PASSAGEM!D1464="","",PASSAGEM!D1464)</f>
        <v>155550389505</v>
      </c>
      <c r="D1464" s="2" t="str">
        <f>IF(PASSAGEM!E1464="","",PASSAGEM!E1464)</f>
        <v>VICTOR MARTINELLI PALADINO</v>
      </c>
      <c r="E1464" s="3">
        <f>IF(PASSAGEM!F1464="","",PASSAGEM!F1464)</f>
        <v>0</v>
      </c>
      <c r="F1464" s="3">
        <f>IF(PASSAGEM!G1464="","",PASSAGEM!G1464)</f>
        <v>0</v>
      </c>
      <c r="G1464" s="3">
        <f>IF(PASSAGEM!H1464="","",PASSAGEM!H1464)</f>
        <v>0</v>
      </c>
      <c r="H1464" s="3">
        <f>IF(PASSAGEM!I1464="","",PASSAGEM!I1464)</f>
        <v>0</v>
      </c>
      <c r="I1464" s="3">
        <f>IF(PASSAGEM!J1464="","",PASSAGEM!J1464)</f>
        <v>20.52</v>
      </c>
      <c r="J1464" s="3">
        <f>IF(PASSAGEM!K1464="","",PASSAGEM!K1464)</f>
        <v>0</v>
      </c>
      <c r="K1464" s="3">
        <f>IF(PASSAGEM!L1464="","",PASSAGEM!L1464)</f>
        <v>0</v>
      </c>
      <c r="L1464" s="3">
        <f>IF(PASSAGEM!M1464="","",PASSAGEM!M1464)</f>
        <v>0</v>
      </c>
      <c r="M1464" s="3">
        <f>IF(PASSAGEM!N1464="","",PASSAGEM!N1464)</f>
        <v>0</v>
      </c>
      <c r="N1464" s="2" t="str">
        <f>IF(PASSAGEM!O1464="","",PASSAGEM!O1464)</f>
        <v>20250630</v>
      </c>
      <c r="O1464" s="2" t="str">
        <f>IF(PASSAGEM!P1464="","",PASSAGEM!P1464)</f>
        <v>PREMIO</v>
      </c>
    </row>
    <row r="1465" spans="1:15" x14ac:dyDescent="0.25">
      <c r="A1465" s="2">
        <f>IF(PASSAGEM!B1465="","",PASSAGEM!B1465)</f>
        <v>6300</v>
      </c>
      <c r="B1465" s="2">
        <f>IF(PASSAGEM!C1465="","",PASSAGEM!C1465)</f>
        <v>6142</v>
      </c>
      <c r="C1465" s="2">
        <f>IF(PASSAGEM!D1465="","",PASSAGEM!D1465)</f>
        <v>155550394139</v>
      </c>
      <c r="D1465" s="2" t="str">
        <f>IF(PASSAGEM!E1465="","",PASSAGEM!E1465)</f>
        <v>CHARLES SOUZA BARBOSA LEMOS</v>
      </c>
      <c r="E1465" s="3">
        <f>IF(PASSAGEM!F1465="","",PASSAGEM!F1465)</f>
        <v>30.52</v>
      </c>
      <c r="F1465" s="3">
        <f>IF(PASSAGEM!G1465="","",PASSAGEM!G1465)</f>
        <v>0</v>
      </c>
      <c r="G1465" s="3">
        <f>IF(PASSAGEM!H1465="","",PASSAGEM!H1465)</f>
        <v>0</v>
      </c>
      <c r="H1465" s="3">
        <f>IF(PASSAGEM!I1465="","",PASSAGEM!I1465)</f>
        <v>0</v>
      </c>
      <c r="I1465" s="3">
        <f>IF(PASSAGEM!J1465="","",PASSAGEM!J1465)</f>
        <v>0</v>
      </c>
      <c r="J1465" s="3">
        <f>IF(PASSAGEM!K1465="","",PASSAGEM!K1465)</f>
        <v>0</v>
      </c>
      <c r="K1465" s="3">
        <f>IF(PASSAGEM!L1465="","",PASSAGEM!L1465)</f>
        <v>0</v>
      </c>
      <c r="L1465" s="3">
        <f>IF(PASSAGEM!M1465="","",PASSAGEM!M1465)</f>
        <v>0</v>
      </c>
      <c r="M1465" s="3">
        <f>IF(PASSAGEM!N1465="","",PASSAGEM!N1465)</f>
        <v>0</v>
      </c>
      <c r="N1465" s="2" t="str">
        <f>IF(PASSAGEM!O1465="","",PASSAGEM!O1465)</f>
        <v>20250630</v>
      </c>
      <c r="O1465" s="2" t="str">
        <f>IF(PASSAGEM!P1465="","",PASSAGEM!P1465)</f>
        <v>PREMIO</v>
      </c>
    </row>
    <row r="1466" spans="1:15" x14ac:dyDescent="0.25">
      <c r="A1466" s="2">
        <f>IF(PASSAGEM!B1466="","",PASSAGEM!B1466)</f>
        <v>6300</v>
      </c>
      <c r="B1466" s="2">
        <f>IF(PASSAGEM!C1466="","",PASSAGEM!C1466)</f>
        <v>6142</v>
      </c>
      <c r="C1466" s="2">
        <f>IF(PASSAGEM!D1466="","",PASSAGEM!D1466)</f>
        <v>155550394139</v>
      </c>
      <c r="D1466" s="2" t="str">
        <f>IF(PASSAGEM!E1466="","",PASSAGEM!E1466)</f>
        <v>CHARLES SOUZA BARBOSA LEMOS</v>
      </c>
      <c r="E1466" s="3">
        <f>IF(PASSAGEM!F1466="","",PASSAGEM!F1466)</f>
        <v>0</v>
      </c>
      <c r="F1466" s="3">
        <f>IF(PASSAGEM!G1466="","",PASSAGEM!G1466)</f>
        <v>0</v>
      </c>
      <c r="G1466" s="3">
        <f>IF(PASSAGEM!H1466="","",PASSAGEM!H1466)</f>
        <v>0</v>
      </c>
      <c r="H1466" s="3">
        <f>IF(PASSAGEM!I1466="","",PASSAGEM!I1466)</f>
        <v>0</v>
      </c>
      <c r="I1466" s="3">
        <f>IF(PASSAGEM!J1466="","",PASSAGEM!J1466)</f>
        <v>24.1</v>
      </c>
      <c r="J1466" s="3">
        <f>IF(PASSAGEM!K1466="","",PASSAGEM!K1466)</f>
        <v>0</v>
      </c>
      <c r="K1466" s="3">
        <f>IF(PASSAGEM!L1466="","",PASSAGEM!L1466)</f>
        <v>0</v>
      </c>
      <c r="L1466" s="3">
        <f>IF(PASSAGEM!M1466="","",PASSAGEM!M1466)</f>
        <v>0</v>
      </c>
      <c r="M1466" s="3">
        <f>IF(PASSAGEM!N1466="","",PASSAGEM!N1466)</f>
        <v>0</v>
      </c>
      <c r="N1466" s="2" t="str">
        <f>IF(PASSAGEM!O1466="","",PASSAGEM!O1466)</f>
        <v>20250630</v>
      </c>
      <c r="O1466" s="2" t="str">
        <f>IF(PASSAGEM!P1466="","",PASSAGEM!P1466)</f>
        <v>PREMIO</v>
      </c>
    </row>
    <row r="1467" spans="1:15" x14ac:dyDescent="0.25">
      <c r="A1467" s="2">
        <f>IF(PASSAGEM!B1467="","",PASSAGEM!B1467)</f>
        <v>6300</v>
      </c>
      <c r="B1467" s="2">
        <f>IF(PASSAGEM!C1467="","",PASSAGEM!C1467)</f>
        <v>6142</v>
      </c>
      <c r="C1467" s="2">
        <f>IF(PASSAGEM!D1467="","",PASSAGEM!D1467)</f>
        <v>155550399527</v>
      </c>
      <c r="D1467" s="2" t="str">
        <f>IF(PASSAGEM!E1467="","",PASSAGEM!E1467)</f>
        <v>NELSON MACHADO REIS</v>
      </c>
      <c r="E1467" s="3">
        <f>IF(PASSAGEM!F1467="","",PASSAGEM!F1467)</f>
        <v>17.77</v>
      </c>
      <c r="F1467" s="3">
        <f>IF(PASSAGEM!G1467="","",PASSAGEM!G1467)</f>
        <v>0</v>
      </c>
      <c r="G1467" s="3">
        <f>IF(PASSAGEM!H1467="","",PASSAGEM!H1467)</f>
        <v>0</v>
      </c>
      <c r="H1467" s="3">
        <f>IF(PASSAGEM!I1467="","",PASSAGEM!I1467)</f>
        <v>0</v>
      </c>
      <c r="I1467" s="3">
        <f>IF(PASSAGEM!J1467="","",PASSAGEM!J1467)</f>
        <v>0</v>
      </c>
      <c r="J1467" s="3">
        <f>IF(PASSAGEM!K1467="","",PASSAGEM!K1467)</f>
        <v>0</v>
      </c>
      <c r="K1467" s="3">
        <f>IF(PASSAGEM!L1467="","",PASSAGEM!L1467)</f>
        <v>0</v>
      </c>
      <c r="L1467" s="3">
        <f>IF(PASSAGEM!M1467="","",PASSAGEM!M1467)</f>
        <v>0</v>
      </c>
      <c r="M1467" s="3">
        <f>IF(PASSAGEM!N1467="","",PASSAGEM!N1467)</f>
        <v>0</v>
      </c>
      <c r="N1467" s="2" t="str">
        <f>IF(PASSAGEM!O1467="","",PASSAGEM!O1467)</f>
        <v>20250630</v>
      </c>
      <c r="O1467" s="2" t="str">
        <f>IF(PASSAGEM!P1467="","",PASSAGEM!P1467)</f>
        <v>PREMIO</v>
      </c>
    </row>
    <row r="1468" spans="1:15" x14ac:dyDescent="0.25">
      <c r="A1468" s="2">
        <f>IF(PASSAGEM!B1468="","",PASSAGEM!B1468)</f>
        <v>6300</v>
      </c>
      <c r="B1468" s="2">
        <f>IF(PASSAGEM!C1468="","",PASSAGEM!C1468)</f>
        <v>6142</v>
      </c>
      <c r="C1468" s="2">
        <f>IF(PASSAGEM!D1468="","",PASSAGEM!D1468)</f>
        <v>155550399527</v>
      </c>
      <c r="D1468" s="2" t="str">
        <f>IF(PASSAGEM!E1468="","",PASSAGEM!E1468)</f>
        <v>NELSON MACHADO REIS</v>
      </c>
      <c r="E1468" s="3">
        <f>IF(PASSAGEM!F1468="","",PASSAGEM!F1468)</f>
        <v>0</v>
      </c>
      <c r="F1468" s="3">
        <f>IF(PASSAGEM!G1468="","",PASSAGEM!G1468)</f>
        <v>0</v>
      </c>
      <c r="G1468" s="3">
        <f>IF(PASSAGEM!H1468="","",PASSAGEM!H1468)</f>
        <v>0</v>
      </c>
      <c r="H1468" s="3">
        <f>IF(PASSAGEM!I1468="","",PASSAGEM!I1468)</f>
        <v>0</v>
      </c>
      <c r="I1468" s="3">
        <f>IF(PASSAGEM!J1468="","",PASSAGEM!J1468)</f>
        <v>20.88</v>
      </c>
      <c r="J1468" s="3">
        <f>IF(PASSAGEM!K1468="","",PASSAGEM!K1468)</f>
        <v>0</v>
      </c>
      <c r="K1468" s="3">
        <f>IF(PASSAGEM!L1468="","",PASSAGEM!L1468)</f>
        <v>0</v>
      </c>
      <c r="L1468" s="3">
        <f>IF(PASSAGEM!M1468="","",PASSAGEM!M1468)</f>
        <v>0</v>
      </c>
      <c r="M1468" s="3">
        <f>IF(PASSAGEM!N1468="","",PASSAGEM!N1468)</f>
        <v>0</v>
      </c>
      <c r="N1468" s="2" t="str">
        <f>IF(PASSAGEM!O1468="","",PASSAGEM!O1468)</f>
        <v>20250630</v>
      </c>
      <c r="O1468" s="2" t="str">
        <f>IF(PASSAGEM!P1468="","",PASSAGEM!P1468)</f>
        <v>PREMIO</v>
      </c>
    </row>
    <row r="1469" spans="1:15" x14ac:dyDescent="0.25">
      <c r="A1469" s="2">
        <f>IF(PASSAGEM!B1469="","",PASSAGEM!B1469)</f>
        <v>6300</v>
      </c>
      <c r="B1469" s="2">
        <f>IF(PASSAGEM!C1469="","",PASSAGEM!C1469)</f>
        <v>6142</v>
      </c>
      <c r="C1469" s="2">
        <f>IF(PASSAGEM!D1469="","",PASSAGEM!D1469)</f>
        <v>155550419124</v>
      </c>
      <c r="D1469" s="2" t="str">
        <f>IF(PASSAGEM!E1469="","",PASSAGEM!E1469)</f>
        <v>JOSE PAULO PEREIRA</v>
      </c>
      <c r="E1469" s="3">
        <f>IF(PASSAGEM!F1469="","",PASSAGEM!F1469)</f>
        <v>65.3</v>
      </c>
      <c r="F1469" s="3">
        <f>IF(PASSAGEM!G1469="","",PASSAGEM!G1469)</f>
        <v>0</v>
      </c>
      <c r="G1469" s="3">
        <f>IF(PASSAGEM!H1469="","",PASSAGEM!H1469)</f>
        <v>0</v>
      </c>
      <c r="H1469" s="3">
        <f>IF(PASSAGEM!I1469="","",PASSAGEM!I1469)</f>
        <v>0</v>
      </c>
      <c r="I1469" s="3">
        <f>IF(PASSAGEM!J1469="","",PASSAGEM!J1469)</f>
        <v>0</v>
      </c>
      <c r="J1469" s="3">
        <f>IF(PASSAGEM!K1469="","",PASSAGEM!K1469)</f>
        <v>0</v>
      </c>
      <c r="K1469" s="3">
        <f>IF(PASSAGEM!L1469="","",PASSAGEM!L1469)</f>
        <v>0</v>
      </c>
      <c r="L1469" s="3">
        <f>IF(PASSAGEM!M1469="","",PASSAGEM!M1469)</f>
        <v>0</v>
      </c>
      <c r="M1469" s="3">
        <f>IF(PASSAGEM!N1469="","",PASSAGEM!N1469)</f>
        <v>0</v>
      </c>
      <c r="N1469" s="2" t="str">
        <f>IF(PASSAGEM!O1469="","",PASSAGEM!O1469)</f>
        <v>20250630</v>
      </c>
      <c r="O1469" s="2" t="str">
        <f>IF(PASSAGEM!P1469="","",PASSAGEM!P1469)</f>
        <v>PREMIO</v>
      </c>
    </row>
    <row r="1470" spans="1:15" x14ac:dyDescent="0.25">
      <c r="A1470" s="2">
        <f>IF(PASSAGEM!B1470="","",PASSAGEM!B1470)</f>
        <v>6300</v>
      </c>
      <c r="B1470" s="2">
        <f>IF(PASSAGEM!C1470="","",PASSAGEM!C1470)</f>
        <v>6142</v>
      </c>
      <c r="C1470" s="2">
        <f>IF(PASSAGEM!D1470="","",PASSAGEM!D1470)</f>
        <v>155550419124</v>
      </c>
      <c r="D1470" s="2" t="str">
        <f>IF(PASSAGEM!E1470="","",PASSAGEM!E1470)</f>
        <v>JOSE PAULO PEREIRA</v>
      </c>
      <c r="E1470" s="3">
        <f>IF(PASSAGEM!F1470="","",PASSAGEM!F1470)</f>
        <v>0</v>
      </c>
      <c r="F1470" s="3">
        <f>IF(PASSAGEM!G1470="","",PASSAGEM!G1470)</f>
        <v>0</v>
      </c>
      <c r="G1470" s="3">
        <f>IF(PASSAGEM!H1470="","",PASSAGEM!H1470)</f>
        <v>0</v>
      </c>
      <c r="H1470" s="3">
        <f>IF(PASSAGEM!I1470="","",PASSAGEM!I1470)</f>
        <v>0</v>
      </c>
      <c r="I1470" s="3">
        <f>IF(PASSAGEM!J1470="","",PASSAGEM!J1470)</f>
        <v>22.47</v>
      </c>
      <c r="J1470" s="3">
        <f>IF(PASSAGEM!K1470="","",PASSAGEM!K1470)</f>
        <v>0</v>
      </c>
      <c r="K1470" s="3">
        <f>IF(PASSAGEM!L1470="","",PASSAGEM!L1470)</f>
        <v>0</v>
      </c>
      <c r="L1470" s="3">
        <f>IF(PASSAGEM!M1470="","",PASSAGEM!M1470)</f>
        <v>0</v>
      </c>
      <c r="M1470" s="3">
        <f>IF(PASSAGEM!N1470="","",PASSAGEM!N1470)</f>
        <v>0</v>
      </c>
      <c r="N1470" s="2" t="str">
        <f>IF(PASSAGEM!O1470="","",PASSAGEM!O1470)</f>
        <v>20250630</v>
      </c>
      <c r="O1470" s="2" t="str">
        <f>IF(PASSAGEM!P1470="","",PASSAGEM!P1470)</f>
        <v>PREMIO</v>
      </c>
    </row>
    <row r="1471" spans="1:15" x14ac:dyDescent="0.25">
      <c r="A1471" s="2">
        <f>IF(PASSAGEM!B1471="","",PASSAGEM!B1471)</f>
        <v>6300</v>
      </c>
      <c r="B1471" s="2">
        <f>IF(PASSAGEM!C1471="","",PASSAGEM!C1471)</f>
        <v>6142</v>
      </c>
      <c r="C1471" s="2">
        <f>IF(PASSAGEM!D1471="","",PASSAGEM!D1471)</f>
        <v>155550421183</v>
      </c>
      <c r="D1471" s="2" t="str">
        <f>IF(PASSAGEM!E1471="","",PASSAGEM!E1471)</f>
        <v>GENIVALDO ALVES DE CARVALHO</v>
      </c>
      <c r="E1471" s="3">
        <f>IF(PASSAGEM!F1471="","",PASSAGEM!F1471)</f>
        <v>20.54</v>
      </c>
      <c r="F1471" s="3">
        <f>IF(PASSAGEM!G1471="","",PASSAGEM!G1471)</f>
        <v>0</v>
      </c>
      <c r="G1471" s="3">
        <f>IF(PASSAGEM!H1471="","",PASSAGEM!H1471)</f>
        <v>0</v>
      </c>
      <c r="H1471" s="3">
        <f>IF(PASSAGEM!I1471="","",PASSAGEM!I1471)</f>
        <v>0</v>
      </c>
      <c r="I1471" s="3">
        <f>IF(PASSAGEM!J1471="","",PASSAGEM!J1471)</f>
        <v>0</v>
      </c>
      <c r="J1471" s="3">
        <f>IF(PASSAGEM!K1471="","",PASSAGEM!K1471)</f>
        <v>0</v>
      </c>
      <c r="K1471" s="3">
        <f>IF(PASSAGEM!L1471="","",PASSAGEM!L1471)</f>
        <v>0</v>
      </c>
      <c r="L1471" s="3">
        <f>IF(PASSAGEM!M1471="","",PASSAGEM!M1471)</f>
        <v>0</v>
      </c>
      <c r="M1471" s="3">
        <f>IF(PASSAGEM!N1471="","",PASSAGEM!N1471)</f>
        <v>0</v>
      </c>
      <c r="N1471" s="2" t="str">
        <f>IF(PASSAGEM!O1471="","",PASSAGEM!O1471)</f>
        <v>20250630</v>
      </c>
      <c r="O1471" s="2" t="str">
        <f>IF(PASSAGEM!P1471="","",PASSAGEM!P1471)</f>
        <v>PREMIO</v>
      </c>
    </row>
    <row r="1472" spans="1:15" x14ac:dyDescent="0.25">
      <c r="A1472" s="2">
        <f>IF(PASSAGEM!B1472="","",PASSAGEM!B1472)</f>
        <v>6300</v>
      </c>
      <c r="B1472" s="2">
        <f>IF(PASSAGEM!C1472="","",PASSAGEM!C1472)</f>
        <v>6142</v>
      </c>
      <c r="C1472" s="2">
        <f>IF(PASSAGEM!D1472="","",PASSAGEM!D1472)</f>
        <v>155550421183</v>
      </c>
      <c r="D1472" s="2" t="str">
        <f>IF(PASSAGEM!E1472="","",PASSAGEM!E1472)</f>
        <v>GENIVALDO ALVES DE CARVALHO</v>
      </c>
      <c r="E1472" s="3">
        <f>IF(PASSAGEM!F1472="","",PASSAGEM!F1472)</f>
        <v>0</v>
      </c>
      <c r="F1472" s="3">
        <f>IF(PASSAGEM!G1472="","",PASSAGEM!G1472)</f>
        <v>0</v>
      </c>
      <c r="G1472" s="3">
        <f>IF(PASSAGEM!H1472="","",PASSAGEM!H1472)</f>
        <v>0</v>
      </c>
      <c r="H1472" s="3">
        <f>IF(PASSAGEM!I1472="","",PASSAGEM!I1472)</f>
        <v>0</v>
      </c>
      <c r="I1472" s="3">
        <f>IF(PASSAGEM!J1472="","",PASSAGEM!J1472)</f>
        <v>7.23</v>
      </c>
      <c r="J1472" s="3">
        <f>IF(PASSAGEM!K1472="","",PASSAGEM!K1472)</f>
        <v>0</v>
      </c>
      <c r="K1472" s="3">
        <f>IF(PASSAGEM!L1472="","",PASSAGEM!L1472)</f>
        <v>0</v>
      </c>
      <c r="L1472" s="3">
        <f>IF(PASSAGEM!M1472="","",PASSAGEM!M1472)</f>
        <v>0</v>
      </c>
      <c r="M1472" s="3">
        <f>IF(PASSAGEM!N1472="","",PASSAGEM!N1472)</f>
        <v>0</v>
      </c>
      <c r="N1472" s="2" t="str">
        <f>IF(PASSAGEM!O1472="","",PASSAGEM!O1472)</f>
        <v>20250630</v>
      </c>
      <c r="O1472" s="2" t="str">
        <f>IF(PASSAGEM!P1472="","",PASSAGEM!P1472)</f>
        <v>PREMIO</v>
      </c>
    </row>
    <row r="1473" spans="1:15" x14ac:dyDescent="0.25">
      <c r="A1473" s="2">
        <f>IF(PASSAGEM!B1473="","",PASSAGEM!B1473)</f>
        <v>6300</v>
      </c>
      <c r="B1473" s="2">
        <f>IF(PASSAGEM!C1473="","",PASSAGEM!C1473)</f>
        <v>6142</v>
      </c>
      <c r="C1473" s="2">
        <f>IF(PASSAGEM!D1473="","",PASSAGEM!D1473)</f>
        <v>155550421359</v>
      </c>
      <c r="D1473" s="2" t="str">
        <f>IF(PASSAGEM!E1473="","",PASSAGEM!E1473)</f>
        <v>AILDES DA SILVA PINHO</v>
      </c>
      <c r="E1473" s="3">
        <f>IF(PASSAGEM!F1473="","",PASSAGEM!F1473)</f>
        <v>78.72</v>
      </c>
      <c r="F1473" s="3">
        <f>IF(PASSAGEM!G1473="","",PASSAGEM!G1473)</f>
        <v>0</v>
      </c>
      <c r="G1473" s="3">
        <f>IF(PASSAGEM!H1473="","",PASSAGEM!H1473)</f>
        <v>0</v>
      </c>
      <c r="H1473" s="3">
        <f>IF(PASSAGEM!I1473="","",PASSAGEM!I1473)</f>
        <v>0</v>
      </c>
      <c r="I1473" s="3">
        <f>IF(PASSAGEM!J1473="","",PASSAGEM!J1473)</f>
        <v>0</v>
      </c>
      <c r="J1473" s="3">
        <f>IF(PASSAGEM!K1473="","",PASSAGEM!K1473)</f>
        <v>0</v>
      </c>
      <c r="K1473" s="3">
        <f>IF(PASSAGEM!L1473="","",PASSAGEM!L1473)</f>
        <v>0</v>
      </c>
      <c r="L1473" s="3">
        <f>IF(PASSAGEM!M1473="","",PASSAGEM!M1473)</f>
        <v>0</v>
      </c>
      <c r="M1473" s="3">
        <f>IF(PASSAGEM!N1473="","",PASSAGEM!N1473)</f>
        <v>0</v>
      </c>
      <c r="N1473" s="2" t="str">
        <f>IF(PASSAGEM!O1473="","",PASSAGEM!O1473)</f>
        <v>20250630</v>
      </c>
      <c r="O1473" s="2" t="str">
        <f>IF(PASSAGEM!P1473="","",PASSAGEM!P1473)</f>
        <v>PREMIO</v>
      </c>
    </row>
    <row r="1474" spans="1:15" x14ac:dyDescent="0.25">
      <c r="A1474" s="2">
        <f>IF(PASSAGEM!B1474="","",PASSAGEM!B1474)</f>
        <v>6300</v>
      </c>
      <c r="B1474" s="2">
        <f>IF(PASSAGEM!C1474="","",PASSAGEM!C1474)</f>
        <v>6142</v>
      </c>
      <c r="C1474" s="2">
        <f>IF(PASSAGEM!D1474="","",PASSAGEM!D1474)</f>
        <v>155550421359</v>
      </c>
      <c r="D1474" s="2" t="str">
        <f>IF(PASSAGEM!E1474="","",PASSAGEM!E1474)</f>
        <v>AILDES DA SILVA PINHO</v>
      </c>
      <c r="E1474" s="3">
        <f>IF(PASSAGEM!F1474="","",PASSAGEM!F1474)</f>
        <v>0</v>
      </c>
      <c r="F1474" s="3">
        <f>IF(PASSAGEM!G1474="","",PASSAGEM!G1474)</f>
        <v>0</v>
      </c>
      <c r="G1474" s="3">
        <f>IF(PASSAGEM!H1474="","",PASSAGEM!H1474)</f>
        <v>0</v>
      </c>
      <c r="H1474" s="3">
        <f>IF(PASSAGEM!I1474="","",PASSAGEM!I1474)</f>
        <v>0</v>
      </c>
      <c r="I1474" s="3">
        <f>IF(PASSAGEM!J1474="","",PASSAGEM!J1474)</f>
        <v>18.13</v>
      </c>
      <c r="J1474" s="3">
        <f>IF(PASSAGEM!K1474="","",PASSAGEM!K1474)</f>
        <v>0</v>
      </c>
      <c r="K1474" s="3">
        <f>IF(PASSAGEM!L1474="","",PASSAGEM!L1474)</f>
        <v>0</v>
      </c>
      <c r="L1474" s="3">
        <f>IF(PASSAGEM!M1474="","",PASSAGEM!M1474)</f>
        <v>0</v>
      </c>
      <c r="M1474" s="3">
        <f>IF(PASSAGEM!N1474="","",PASSAGEM!N1474)</f>
        <v>0</v>
      </c>
      <c r="N1474" s="2" t="str">
        <f>IF(PASSAGEM!O1474="","",PASSAGEM!O1474)</f>
        <v>20250630</v>
      </c>
      <c r="O1474" s="2" t="str">
        <f>IF(PASSAGEM!P1474="","",PASSAGEM!P1474)</f>
        <v>PREMIO</v>
      </c>
    </row>
    <row r="1475" spans="1:15" x14ac:dyDescent="0.25">
      <c r="A1475" s="2">
        <f>IF(PASSAGEM!B1475="","",PASSAGEM!B1475)</f>
        <v>6300</v>
      </c>
      <c r="B1475" s="2">
        <f>IF(PASSAGEM!C1475="","",PASSAGEM!C1475)</f>
        <v>6142</v>
      </c>
      <c r="C1475" s="2">
        <f>IF(PASSAGEM!D1475="","",PASSAGEM!D1475)</f>
        <v>155550429134</v>
      </c>
      <c r="D1475" s="2" t="str">
        <f>IF(PASSAGEM!E1475="","",PASSAGEM!E1475)</f>
        <v>UESLEN DE CARVALHO GUIMARAES</v>
      </c>
      <c r="E1475" s="3">
        <f>IF(PASSAGEM!F1475="","",PASSAGEM!F1475)</f>
        <v>157</v>
      </c>
      <c r="F1475" s="3">
        <f>IF(PASSAGEM!G1475="","",PASSAGEM!G1475)</f>
        <v>0</v>
      </c>
      <c r="G1475" s="3">
        <f>IF(PASSAGEM!H1475="","",PASSAGEM!H1475)</f>
        <v>0</v>
      </c>
      <c r="H1475" s="3">
        <f>IF(PASSAGEM!I1475="","",PASSAGEM!I1475)</f>
        <v>0</v>
      </c>
      <c r="I1475" s="3">
        <f>IF(PASSAGEM!J1475="","",PASSAGEM!J1475)</f>
        <v>0</v>
      </c>
      <c r="J1475" s="3">
        <f>IF(PASSAGEM!K1475="","",PASSAGEM!K1475)</f>
        <v>0</v>
      </c>
      <c r="K1475" s="3">
        <f>IF(PASSAGEM!L1475="","",PASSAGEM!L1475)</f>
        <v>0</v>
      </c>
      <c r="L1475" s="3">
        <f>IF(PASSAGEM!M1475="","",PASSAGEM!M1475)</f>
        <v>0</v>
      </c>
      <c r="M1475" s="3">
        <f>IF(PASSAGEM!N1475="","",PASSAGEM!N1475)</f>
        <v>0</v>
      </c>
      <c r="N1475" s="2" t="str">
        <f>IF(PASSAGEM!O1475="","",PASSAGEM!O1475)</f>
        <v>20250630</v>
      </c>
      <c r="O1475" s="2" t="str">
        <f>IF(PASSAGEM!P1475="","",PASSAGEM!P1475)</f>
        <v>PREMIO</v>
      </c>
    </row>
    <row r="1476" spans="1:15" x14ac:dyDescent="0.25">
      <c r="A1476" s="2">
        <f>IF(PASSAGEM!B1476="","",PASSAGEM!B1476)</f>
        <v>6300</v>
      </c>
      <c r="B1476" s="2">
        <f>IF(PASSAGEM!C1476="","",PASSAGEM!C1476)</f>
        <v>6142</v>
      </c>
      <c r="C1476" s="2">
        <f>IF(PASSAGEM!D1476="","",PASSAGEM!D1476)</f>
        <v>155550429134</v>
      </c>
      <c r="D1476" s="2" t="str">
        <f>IF(PASSAGEM!E1476="","",PASSAGEM!E1476)</f>
        <v>UESLEN DE CARVALHO GUIMARAES</v>
      </c>
      <c r="E1476" s="3">
        <f>IF(PASSAGEM!F1476="","",PASSAGEM!F1476)</f>
        <v>0</v>
      </c>
      <c r="F1476" s="3">
        <f>IF(PASSAGEM!G1476="","",PASSAGEM!G1476)</f>
        <v>0</v>
      </c>
      <c r="G1476" s="3">
        <f>IF(PASSAGEM!H1476="","",PASSAGEM!H1476)</f>
        <v>0</v>
      </c>
      <c r="H1476" s="3">
        <f>IF(PASSAGEM!I1476="","",PASSAGEM!I1476)</f>
        <v>0</v>
      </c>
      <c r="I1476" s="3">
        <f>IF(PASSAGEM!J1476="","",PASSAGEM!J1476)</f>
        <v>71.77</v>
      </c>
      <c r="J1476" s="3">
        <f>IF(PASSAGEM!K1476="","",PASSAGEM!K1476)</f>
        <v>0</v>
      </c>
      <c r="K1476" s="3">
        <f>IF(PASSAGEM!L1476="","",PASSAGEM!L1476)</f>
        <v>0</v>
      </c>
      <c r="L1476" s="3">
        <f>IF(PASSAGEM!M1476="","",PASSAGEM!M1476)</f>
        <v>0</v>
      </c>
      <c r="M1476" s="3">
        <f>IF(PASSAGEM!N1476="","",PASSAGEM!N1476)</f>
        <v>0</v>
      </c>
      <c r="N1476" s="2" t="str">
        <f>IF(PASSAGEM!O1476="","",PASSAGEM!O1476)</f>
        <v>20250630</v>
      </c>
      <c r="O1476" s="2" t="str">
        <f>IF(PASSAGEM!P1476="","",PASSAGEM!P1476)</f>
        <v>PREMIO</v>
      </c>
    </row>
    <row r="1477" spans="1:15" x14ac:dyDescent="0.25">
      <c r="A1477" s="2">
        <f>IF(PASSAGEM!B1477="","",PASSAGEM!B1477)</f>
        <v>6300</v>
      </c>
      <c r="B1477" s="2">
        <f>IF(PASSAGEM!C1477="","",PASSAGEM!C1477)</f>
        <v>6142</v>
      </c>
      <c r="C1477" s="2">
        <f>IF(PASSAGEM!D1477="","",PASSAGEM!D1477)</f>
        <v>155550432228</v>
      </c>
      <c r="D1477" s="2" t="str">
        <f>IF(PASSAGEM!E1477="","",PASSAGEM!E1477)</f>
        <v>REGINALDO TRIVINHO</v>
      </c>
      <c r="E1477" s="3">
        <f>IF(PASSAGEM!F1477="","",PASSAGEM!F1477)</f>
        <v>34.909999999999997</v>
      </c>
      <c r="F1477" s="3">
        <f>IF(PASSAGEM!G1477="","",PASSAGEM!G1477)</f>
        <v>0</v>
      </c>
      <c r="G1477" s="3">
        <f>IF(PASSAGEM!H1477="","",PASSAGEM!H1477)</f>
        <v>0</v>
      </c>
      <c r="H1477" s="3">
        <f>IF(PASSAGEM!I1477="","",PASSAGEM!I1477)</f>
        <v>0</v>
      </c>
      <c r="I1477" s="3">
        <f>IF(PASSAGEM!J1477="","",PASSAGEM!J1477)</f>
        <v>0</v>
      </c>
      <c r="J1477" s="3">
        <f>IF(PASSAGEM!K1477="","",PASSAGEM!K1477)</f>
        <v>0</v>
      </c>
      <c r="K1477" s="3">
        <f>IF(PASSAGEM!L1477="","",PASSAGEM!L1477)</f>
        <v>0</v>
      </c>
      <c r="L1477" s="3">
        <f>IF(PASSAGEM!M1477="","",PASSAGEM!M1477)</f>
        <v>0</v>
      </c>
      <c r="M1477" s="3">
        <f>IF(PASSAGEM!N1477="","",PASSAGEM!N1477)</f>
        <v>0</v>
      </c>
      <c r="N1477" s="2" t="str">
        <f>IF(PASSAGEM!O1477="","",PASSAGEM!O1477)</f>
        <v>20250630</v>
      </c>
      <c r="O1477" s="2" t="str">
        <f>IF(PASSAGEM!P1477="","",PASSAGEM!P1477)</f>
        <v>PREMIO</v>
      </c>
    </row>
    <row r="1478" spans="1:15" x14ac:dyDescent="0.25">
      <c r="A1478" s="2">
        <f>IF(PASSAGEM!B1478="","",PASSAGEM!B1478)</f>
        <v>6300</v>
      </c>
      <c r="B1478" s="2">
        <f>IF(PASSAGEM!C1478="","",PASSAGEM!C1478)</f>
        <v>6142</v>
      </c>
      <c r="C1478" s="2">
        <f>IF(PASSAGEM!D1478="","",PASSAGEM!D1478)</f>
        <v>155550432228</v>
      </c>
      <c r="D1478" s="2" t="str">
        <f>IF(PASSAGEM!E1478="","",PASSAGEM!E1478)</f>
        <v>REGINALDO TRIVINHO</v>
      </c>
      <c r="E1478" s="3">
        <f>IF(PASSAGEM!F1478="","",PASSAGEM!F1478)</f>
        <v>0</v>
      </c>
      <c r="F1478" s="3">
        <f>IF(PASSAGEM!G1478="","",PASSAGEM!G1478)</f>
        <v>0</v>
      </c>
      <c r="G1478" s="3">
        <f>IF(PASSAGEM!H1478="","",PASSAGEM!H1478)</f>
        <v>0</v>
      </c>
      <c r="H1478" s="3">
        <f>IF(PASSAGEM!I1478="","",PASSAGEM!I1478)</f>
        <v>0</v>
      </c>
      <c r="I1478" s="3">
        <f>IF(PASSAGEM!J1478="","",PASSAGEM!J1478)</f>
        <v>34.54</v>
      </c>
      <c r="J1478" s="3">
        <f>IF(PASSAGEM!K1478="","",PASSAGEM!K1478)</f>
        <v>0</v>
      </c>
      <c r="K1478" s="3">
        <f>IF(PASSAGEM!L1478="","",PASSAGEM!L1478)</f>
        <v>0</v>
      </c>
      <c r="L1478" s="3">
        <f>IF(PASSAGEM!M1478="","",PASSAGEM!M1478)</f>
        <v>0</v>
      </c>
      <c r="M1478" s="3">
        <f>IF(PASSAGEM!N1478="","",PASSAGEM!N1478)</f>
        <v>0</v>
      </c>
      <c r="N1478" s="2" t="str">
        <f>IF(PASSAGEM!O1478="","",PASSAGEM!O1478)</f>
        <v>20250630</v>
      </c>
      <c r="O1478" s="2" t="str">
        <f>IF(PASSAGEM!P1478="","",PASSAGEM!P1478)</f>
        <v>PREMIO</v>
      </c>
    </row>
    <row r="1479" spans="1:15" x14ac:dyDescent="0.25">
      <c r="A1479" s="2">
        <f>IF(PASSAGEM!B1479="","",PASSAGEM!B1479)</f>
        <v>6300</v>
      </c>
      <c r="B1479" s="2">
        <f>IF(PASSAGEM!C1479="","",PASSAGEM!C1479)</f>
        <v>6142</v>
      </c>
      <c r="C1479" s="2">
        <f>IF(PASSAGEM!D1479="","",PASSAGEM!D1479)</f>
        <v>155550433243</v>
      </c>
      <c r="D1479" s="2" t="str">
        <f>IF(PASSAGEM!E1479="","",PASSAGEM!E1479)</f>
        <v>EDVALDO PEREIRA NUNES DA SILVA</v>
      </c>
      <c r="E1479" s="3">
        <f>IF(PASSAGEM!F1479="","",PASSAGEM!F1479)</f>
        <v>23.19</v>
      </c>
      <c r="F1479" s="3">
        <f>IF(PASSAGEM!G1479="","",PASSAGEM!G1479)</f>
        <v>0</v>
      </c>
      <c r="G1479" s="3">
        <f>IF(PASSAGEM!H1479="","",PASSAGEM!H1479)</f>
        <v>0</v>
      </c>
      <c r="H1479" s="3">
        <f>IF(PASSAGEM!I1479="","",PASSAGEM!I1479)</f>
        <v>0</v>
      </c>
      <c r="I1479" s="3">
        <f>IF(PASSAGEM!J1479="","",PASSAGEM!J1479)</f>
        <v>0</v>
      </c>
      <c r="J1479" s="3">
        <f>IF(PASSAGEM!K1479="","",PASSAGEM!K1479)</f>
        <v>0</v>
      </c>
      <c r="K1479" s="3">
        <f>IF(PASSAGEM!L1479="","",PASSAGEM!L1479)</f>
        <v>0</v>
      </c>
      <c r="L1479" s="3">
        <f>IF(PASSAGEM!M1479="","",PASSAGEM!M1479)</f>
        <v>0</v>
      </c>
      <c r="M1479" s="3">
        <f>IF(PASSAGEM!N1479="","",PASSAGEM!N1479)</f>
        <v>0</v>
      </c>
      <c r="N1479" s="2" t="str">
        <f>IF(PASSAGEM!O1479="","",PASSAGEM!O1479)</f>
        <v>20250630</v>
      </c>
      <c r="O1479" s="2" t="str">
        <f>IF(PASSAGEM!P1479="","",PASSAGEM!P1479)</f>
        <v>PREMIO</v>
      </c>
    </row>
    <row r="1480" spans="1:15" x14ac:dyDescent="0.25">
      <c r="A1480" s="2">
        <f>IF(PASSAGEM!B1480="","",PASSAGEM!B1480)</f>
        <v>6300</v>
      </c>
      <c r="B1480" s="2">
        <f>IF(PASSAGEM!C1480="","",PASSAGEM!C1480)</f>
        <v>6142</v>
      </c>
      <c r="C1480" s="2">
        <f>IF(PASSAGEM!D1480="","",PASSAGEM!D1480)</f>
        <v>155550433243</v>
      </c>
      <c r="D1480" s="2" t="str">
        <f>IF(PASSAGEM!E1480="","",PASSAGEM!E1480)</f>
        <v>EDVALDO PEREIRA NUNES DA SILVA</v>
      </c>
      <c r="E1480" s="3">
        <f>IF(PASSAGEM!F1480="","",PASSAGEM!F1480)</f>
        <v>0</v>
      </c>
      <c r="F1480" s="3">
        <f>IF(PASSAGEM!G1480="","",PASSAGEM!G1480)</f>
        <v>0</v>
      </c>
      <c r="G1480" s="3">
        <f>IF(PASSAGEM!H1480="","",PASSAGEM!H1480)</f>
        <v>0</v>
      </c>
      <c r="H1480" s="3">
        <f>IF(PASSAGEM!I1480="","",PASSAGEM!I1480)</f>
        <v>0</v>
      </c>
      <c r="I1480" s="3">
        <f>IF(PASSAGEM!J1480="","",PASSAGEM!J1480)</f>
        <v>10.7</v>
      </c>
      <c r="J1480" s="3">
        <f>IF(PASSAGEM!K1480="","",PASSAGEM!K1480)</f>
        <v>0</v>
      </c>
      <c r="K1480" s="3">
        <f>IF(PASSAGEM!L1480="","",PASSAGEM!L1480)</f>
        <v>0</v>
      </c>
      <c r="L1480" s="3">
        <f>IF(PASSAGEM!M1480="","",PASSAGEM!M1480)</f>
        <v>0</v>
      </c>
      <c r="M1480" s="3">
        <f>IF(PASSAGEM!N1480="","",PASSAGEM!N1480)</f>
        <v>0</v>
      </c>
      <c r="N1480" s="2" t="str">
        <f>IF(PASSAGEM!O1480="","",PASSAGEM!O1480)</f>
        <v>20250630</v>
      </c>
      <c r="O1480" s="2" t="str">
        <f>IF(PASSAGEM!P1480="","",PASSAGEM!P1480)</f>
        <v>PREMIO</v>
      </c>
    </row>
    <row r="1481" spans="1:15" x14ac:dyDescent="0.25">
      <c r="A1481" s="2">
        <f>IF(PASSAGEM!B1481="","",PASSAGEM!B1481)</f>
        <v>6300</v>
      </c>
      <c r="B1481" s="2">
        <f>IF(PASSAGEM!C1481="","",PASSAGEM!C1481)</f>
        <v>6142</v>
      </c>
      <c r="C1481" s="2">
        <f>IF(PASSAGEM!D1481="","",PASSAGEM!D1481)</f>
        <v>155550436599</v>
      </c>
      <c r="D1481" s="2" t="str">
        <f>IF(PASSAGEM!E1481="","",PASSAGEM!E1481)</f>
        <v>SORAIA ARAUJO PINHOLATO</v>
      </c>
      <c r="E1481" s="3">
        <f>IF(PASSAGEM!F1481="","",PASSAGEM!F1481)</f>
        <v>222.93</v>
      </c>
      <c r="F1481" s="3">
        <f>IF(PASSAGEM!G1481="","",PASSAGEM!G1481)</f>
        <v>0</v>
      </c>
      <c r="G1481" s="3">
        <f>IF(PASSAGEM!H1481="","",PASSAGEM!H1481)</f>
        <v>0</v>
      </c>
      <c r="H1481" s="3">
        <f>IF(PASSAGEM!I1481="","",PASSAGEM!I1481)</f>
        <v>0</v>
      </c>
      <c r="I1481" s="3">
        <f>IF(PASSAGEM!J1481="","",PASSAGEM!J1481)</f>
        <v>0</v>
      </c>
      <c r="J1481" s="3">
        <f>IF(PASSAGEM!K1481="","",PASSAGEM!K1481)</f>
        <v>0</v>
      </c>
      <c r="K1481" s="3">
        <f>IF(PASSAGEM!L1481="","",PASSAGEM!L1481)</f>
        <v>0</v>
      </c>
      <c r="L1481" s="3">
        <f>IF(PASSAGEM!M1481="","",PASSAGEM!M1481)</f>
        <v>0</v>
      </c>
      <c r="M1481" s="3">
        <f>IF(PASSAGEM!N1481="","",PASSAGEM!N1481)</f>
        <v>0</v>
      </c>
      <c r="N1481" s="2" t="str">
        <f>IF(PASSAGEM!O1481="","",PASSAGEM!O1481)</f>
        <v>20250630</v>
      </c>
      <c r="O1481" s="2" t="str">
        <f>IF(PASSAGEM!P1481="","",PASSAGEM!P1481)</f>
        <v>PREMIO</v>
      </c>
    </row>
    <row r="1482" spans="1:15" x14ac:dyDescent="0.25">
      <c r="A1482" s="2">
        <f>IF(PASSAGEM!B1482="","",PASSAGEM!B1482)</f>
        <v>6300</v>
      </c>
      <c r="B1482" s="2">
        <f>IF(PASSAGEM!C1482="","",PASSAGEM!C1482)</f>
        <v>6142</v>
      </c>
      <c r="C1482" s="2">
        <f>IF(PASSAGEM!D1482="","",PASSAGEM!D1482)</f>
        <v>155550436599</v>
      </c>
      <c r="D1482" s="2" t="str">
        <f>IF(PASSAGEM!E1482="","",PASSAGEM!E1482)</f>
        <v>SORAIA ARAUJO PINHOLATO</v>
      </c>
      <c r="E1482" s="3">
        <f>IF(PASSAGEM!F1482="","",PASSAGEM!F1482)</f>
        <v>0</v>
      </c>
      <c r="F1482" s="3">
        <f>IF(PASSAGEM!G1482="","",PASSAGEM!G1482)</f>
        <v>0</v>
      </c>
      <c r="G1482" s="3">
        <f>IF(PASSAGEM!H1482="","",PASSAGEM!H1482)</f>
        <v>0</v>
      </c>
      <c r="H1482" s="3">
        <f>IF(PASSAGEM!I1482="","",PASSAGEM!I1482)</f>
        <v>0</v>
      </c>
      <c r="I1482" s="3">
        <f>IF(PASSAGEM!J1482="","",PASSAGEM!J1482)</f>
        <v>69.08</v>
      </c>
      <c r="J1482" s="3">
        <f>IF(PASSAGEM!K1482="","",PASSAGEM!K1482)</f>
        <v>0</v>
      </c>
      <c r="K1482" s="3">
        <f>IF(PASSAGEM!L1482="","",PASSAGEM!L1482)</f>
        <v>0</v>
      </c>
      <c r="L1482" s="3">
        <f>IF(PASSAGEM!M1482="","",PASSAGEM!M1482)</f>
        <v>0</v>
      </c>
      <c r="M1482" s="3">
        <f>IF(PASSAGEM!N1482="","",PASSAGEM!N1482)</f>
        <v>0</v>
      </c>
      <c r="N1482" s="2" t="str">
        <f>IF(PASSAGEM!O1482="","",PASSAGEM!O1482)</f>
        <v>20250630</v>
      </c>
      <c r="O1482" s="2" t="str">
        <f>IF(PASSAGEM!P1482="","",PASSAGEM!P1482)</f>
        <v>PREMIO</v>
      </c>
    </row>
    <row r="1483" spans="1:15" x14ac:dyDescent="0.25">
      <c r="A1483" s="2">
        <f>IF(PASSAGEM!B1483="","",PASSAGEM!B1483)</f>
        <v>6300</v>
      </c>
      <c r="B1483" s="2">
        <f>IF(PASSAGEM!C1483="","",PASSAGEM!C1483)</f>
        <v>6142</v>
      </c>
      <c r="C1483" s="2">
        <f>IF(PASSAGEM!D1483="","",PASSAGEM!D1483)</f>
        <v>155550438973</v>
      </c>
      <c r="D1483" s="2" t="str">
        <f>IF(PASSAGEM!E1483="","",PASSAGEM!E1483)</f>
        <v>CARLOS JARDEL SILVEIRA</v>
      </c>
      <c r="E1483" s="3">
        <f>IF(PASSAGEM!F1483="","",PASSAGEM!F1483)</f>
        <v>12.57</v>
      </c>
      <c r="F1483" s="3">
        <f>IF(PASSAGEM!G1483="","",PASSAGEM!G1483)</f>
        <v>0</v>
      </c>
      <c r="G1483" s="3">
        <f>IF(PASSAGEM!H1483="","",PASSAGEM!H1483)</f>
        <v>0</v>
      </c>
      <c r="H1483" s="3">
        <f>IF(PASSAGEM!I1483="","",PASSAGEM!I1483)</f>
        <v>0</v>
      </c>
      <c r="I1483" s="3">
        <f>IF(PASSAGEM!J1483="","",PASSAGEM!J1483)</f>
        <v>0</v>
      </c>
      <c r="J1483" s="3">
        <f>IF(PASSAGEM!K1483="","",PASSAGEM!K1483)</f>
        <v>0</v>
      </c>
      <c r="K1483" s="3">
        <f>IF(PASSAGEM!L1483="","",PASSAGEM!L1483)</f>
        <v>0</v>
      </c>
      <c r="L1483" s="3">
        <f>IF(PASSAGEM!M1483="","",PASSAGEM!M1483)</f>
        <v>0</v>
      </c>
      <c r="M1483" s="3">
        <f>IF(PASSAGEM!N1483="","",PASSAGEM!N1483)</f>
        <v>0</v>
      </c>
      <c r="N1483" s="2" t="str">
        <f>IF(PASSAGEM!O1483="","",PASSAGEM!O1483)</f>
        <v>20250630</v>
      </c>
      <c r="O1483" s="2" t="str">
        <f>IF(PASSAGEM!P1483="","",PASSAGEM!P1483)</f>
        <v>PREMIO</v>
      </c>
    </row>
    <row r="1484" spans="1:15" x14ac:dyDescent="0.25">
      <c r="A1484" s="2">
        <f>IF(PASSAGEM!B1484="","",PASSAGEM!B1484)</f>
        <v>6300</v>
      </c>
      <c r="B1484" s="2">
        <f>IF(PASSAGEM!C1484="","",PASSAGEM!C1484)</f>
        <v>6142</v>
      </c>
      <c r="C1484" s="2">
        <f>IF(PASSAGEM!D1484="","",PASSAGEM!D1484)</f>
        <v>155550438973</v>
      </c>
      <c r="D1484" s="2" t="str">
        <f>IF(PASSAGEM!E1484="","",PASSAGEM!E1484)</f>
        <v>CARLOS JARDEL SILVEIRA</v>
      </c>
      <c r="E1484" s="3">
        <f>IF(PASSAGEM!F1484="","",PASSAGEM!F1484)</f>
        <v>0</v>
      </c>
      <c r="F1484" s="3">
        <f>IF(PASSAGEM!G1484="","",PASSAGEM!G1484)</f>
        <v>0</v>
      </c>
      <c r="G1484" s="3">
        <f>IF(PASSAGEM!H1484="","",PASSAGEM!H1484)</f>
        <v>0</v>
      </c>
      <c r="H1484" s="3">
        <f>IF(PASSAGEM!I1484="","",PASSAGEM!I1484)</f>
        <v>0</v>
      </c>
      <c r="I1484" s="3">
        <f>IF(PASSAGEM!J1484="","",PASSAGEM!J1484)</f>
        <v>9.31</v>
      </c>
      <c r="J1484" s="3">
        <f>IF(PASSAGEM!K1484="","",PASSAGEM!K1484)</f>
        <v>0</v>
      </c>
      <c r="K1484" s="3">
        <f>IF(PASSAGEM!L1484="","",PASSAGEM!L1484)</f>
        <v>0</v>
      </c>
      <c r="L1484" s="3">
        <f>IF(PASSAGEM!M1484="","",PASSAGEM!M1484)</f>
        <v>0</v>
      </c>
      <c r="M1484" s="3">
        <f>IF(PASSAGEM!N1484="","",PASSAGEM!N1484)</f>
        <v>0</v>
      </c>
      <c r="N1484" s="2" t="str">
        <f>IF(PASSAGEM!O1484="","",PASSAGEM!O1484)</f>
        <v>20250630</v>
      </c>
      <c r="O1484" s="2" t="str">
        <f>IF(PASSAGEM!P1484="","",PASSAGEM!P1484)</f>
        <v>PREMIO</v>
      </c>
    </row>
    <row r="1485" spans="1:15" x14ac:dyDescent="0.25">
      <c r="A1485" s="2">
        <f>IF(PASSAGEM!B1485="","",PASSAGEM!B1485)</f>
        <v>6300</v>
      </c>
      <c r="B1485" s="2">
        <f>IF(PASSAGEM!C1485="","",PASSAGEM!C1485)</f>
        <v>6142</v>
      </c>
      <c r="C1485" s="2">
        <f>IF(PASSAGEM!D1485="","",PASSAGEM!D1485)</f>
        <v>155550439461</v>
      </c>
      <c r="D1485" s="2" t="str">
        <f>IF(PASSAGEM!E1485="","",PASSAGEM!E1485)</f>
        <v>JOSE EWERTON LOPES</v>
      </c>
      <c r="E1485" s="3">
        <f>IF(PASSAGEM!F1485="","",PASSAGEM!F1485)</f>
        <v>304.5</v>
      </c>
      <c r="F1485" s="3">
        <f>IF(PASSAGEM!G1485="","",PASSAGEM!G1485)</f>
        <v>0</v>
      </c>
      <c r="G1485" s="3">
        <f>IF(PASSAGEM!H1485="","",PASSAGEM!H1485)</f>
        <v>0</v>
      </c>
      <c r="H1485" s="3">
        <f>IF(PASSAGEM!I1485="","",PASSAGEM!I1485)</f>
        <v>0</v>
      </c>
      <c r="I1485" s="3">
        <f>IF(PASSAGEM!J1485="","",PASSAGEM!J1485)</f>
        <v>0</v>
      </c>
      <c r="J1485" s="3">
        <f>IF(PASSAGEM!K1485="","",PASSAGEM!K1485)</f>
        <v>0</v>
      </c>
      <c r="K1485" s="3">
        <f>IF(PASSAGEM!L1485="","",PASSAGEM!L1485)</f>
        <v>0</v>
      </c>
      <c r="L1485" s="3">
        <f>IF(PASSAGEM!M1485="","",PASSAGEM!M1485)</f>
        <v>0</v>
      </c>
      <c r="M1485" s="3">
        <f>IF(PASSAGEM!N1485="","",PASSAGEM!N1485)</f>
        <v>0</v>
      </c>
      <c r="N1485" s="2" t="str">
        <f>IF(PASSAGEM!O1485="","",PASSAGEM!O1485)</f>
        <v>20250630</v>
      </c>
      <c r="O1485" s="2" t="str">
        <f>IF(PASSAGEM!P1485="","",PASSAGEM!P1485)</f>
        <v>PREMIO</v>
      </c>
    </row>
    <row r="1486" spans="1:15" x14ac:dyDescent="0.25">
      <c r="A1486" s="2">
        <f>IF(PASSAGEM!B1486="","",PASSAGEM!B1486)</f>
        <v>6300</v>
      </c>
      <c r="B1486" s="2">
        <f>IF(PASSAGEM!C1486="","",PASSAGEM!C1486)</f>
        <v>6142</v>
      </c>
      <c r="C1486" s="2">
        <f>IF(PASSAGEM!D1486="","",PASSAGEM!D1486)</f>
        <v>155550439461</v>
      </c>
      <c r="D1486" s="2" t="str">
        <f>IF(PASSAGEM!E1486="","",PASSAGEM!E1486)</f>
        <v>JOSE EWERTON LOPES</v>
      </c>
      <c r="E1486" s="3">
        <f>IF(PASSAGEM!F1486="","",PASSAGEM!F1486)</f>
        <v>0</v>
      </c>
      <c r="F1486" s="3">
        <f>IF(PASSAGEM!G1486="","",PASSAGEM!G1486)</f>
        <v>0</v>
      </c>
      <c r="G1486" s="3">
        <f>IF(PASSAGEM!H1486="","",PASSAGEM!H1486)</f>
        <v>0</v>
      </c>
      <c r="H1486" s="3">
        <f>IF(PASSAGEM!I1486="","",PASSAGEM!I1486)</f>
        <v>0</v>
      </c>
      <c r="I1486" s="3">
        <f>IF(PASSAGEM!J1486="","",PASSAGEM!J1486)</f>
        <v>52.9</v>
      </c>
      <c r="J1486" s="3">
        <f>IF(PASSAGEM!K1486="","",PASSAGEM!K1486)</f>
        <v>0</v>
      </c>
      <c r="K1486" s="3">
        <f>IF(PASSAGEM!L1486="","",PASSAGEM!L1486)</f>
        <v>0</v>
      </c>
      <c r="L1486" s="3">
        <f>IF(PASSAGEM!M1486="","",PASSAGEM!M1486)</f>
        <v>0</v>
      </c>
      <c r="M1486" s="3">
        <f>IF(PASSAGEM!N1486="","",PASSAGEM!N1486)</f>
        <v>0</v>
      </c>
      <c r="N1486" s="2" t="str">
        <f>IF(PASSAGEM!O1486="","",PASSAGEM!O1486)</f>
        <v>20250630</v>
      </c>
      <c r="O1486" s="2" t="str">
        <f>IF(PASSAGEM!P1486="","",PASSAGEM!P1486)</f>
        <v>PREMIO</v>
      </c>
    </row>
    <row r="1487" spans="1:15" x14ac:dyDescent="0.25">
      <c r="A1487" s="2">
        <f>IF(PASSAGEM!B1487="","",PASSAGEM!B1487)</f>
        <v>6300</v>
      </c>
      <c r="B1487" s="2">
        <f>IF(PASSAGEM!C1487="","",PASSAGEM!C1487)</f>
        <v>6142</v>
      </c>
      <c r="C1487" s="2">
        <f>IF(PASSAGEM!D1487="","",PASSAGEM!D1487)</f>
        <v>155550440317</v>
      </c>
      <c r="D1487" s="2" t="str">
        <f>IF(PASSAGEM!E1487="","",PASSAGEM!E1487)</f>
        <v>EDGAR ARAUJO CASTRO</v>
      </c>
      <c r="E1487" s="3">
        <f>IF(PASSAGEM!F1487="","",PASSAGEM!F1487)</f>
        <v>37.200000000000003</v>
      </c>
      <c r="F1487" s="3">
        <f>IF(PASSAGEM!G1487="","",PASSAGEM!G1487)</f>
        <v>0</v>
      </c>
      <c r="G1487" s="3">
        <f>IF(PASSAGEM!H1487="","",PASSAGEM!H1487)</f>
        <v>0</v>
      </c>
      <c r="H1487" s="3">
        <f>IF(PASSAGEM!I1487="","",PASSAGEM!I1487)</f>
        <v>0</v>
      </c>
      <c r="I1487" s="3">
        <f>IF(PASSAGEM!J1487="","",PASSAGEM!J1487)</f>
        <v>0</v>
      </c>
      <c r="J1487" s="3">
        <f>IF(PASSAGEM!K1487="","",PASSAGEM!K1487)</f>
        <v>0</v>
      </c>
      <c r="K1487" s="3">
        <f>IF(PASSAGEM!L1487="","",PASSAGEM!L1487)</f>
        <v>0</v>
      </c>
      <c r="L1487" s="3">
        <f>IF(PASSAGEM!M1487="","",PASSAGEM!M1487)</f>
        <v>0</v>
      </c>
      <c r="M1487" s="3">
        <f>IF(PASSAGEM!N1487="","",PASSAGEM!N1487)</f>
        <v>0</v>
      </c>
      <c r="N1487" s="2" t="str">
        <f>IF(PASSAGEM!O1487="","",PASSAGEM!O1487)</f>
        <v>20250630</v>
      </c>
      <c r="O1487" s="2" t="str">
        <f>IF(PASSAGEM!P1487="","",PASSAGEM!P1487)</f>
        <v>PREMIO</v>
      </c>
    </row>
    <row r="1488" spans="1:15" x14ac:dyDescent="0.25">
      <c r="A1488" s="2">
        <f>IF(PASSAGEM!B1488="","",PASSAGEM!B1488)</f>
        <v>6300</v>
      </c>
      <c r="B1488" s="2">
        <f>IF(PASSAGEM!C1488="","",PASSAGEM!C1488)</f>
        <v>6142</v>
      </c>
      <c r="C1488" s="2">
        <f>IF(PASSAGEM!D1488="","",PASSAGEM!D1488)</f>
        <v>155550440317</v>
      </c>
      <c r="D1488" s="2" t="str">
        <f>IF(PASSAGEM!E1488="","",PASSAGEM!E1488)</f>
        <v>EDGAR ARAUJO CASTRO</v>
      </c>
      <c r="E1488" s="3">
        <f>IF(PASSAGEM!F1488="","",PASSAGEM!F1488)</f>
        <v>0</v>
      </c>
      <c r="F1488" s="3">
        <f>IF(PASSAGEM!G1488="","",PASSAGEM!G1488)</f>
        <v>0</v>
      </c>
      <c r="G1488" s="3">
        <f>IF(PASSAGEM!H1488="","",PASSAGEM!H1488)</f>
        <v>0</v>
      </c>
      <c r="H1488" s="3">
        <f>IF(PASSAGEM!I1488="","",PASSAGEM!I1488)</f>
        <v>0</v>
      </c>
      <c r="I1488" s="3">
        <f>IF(PASSAGEM!J1488="","",PASSAGEM!J1488)</f>
        <v>24.85</v>
      </c>
      <c r="J1488" s="3">
        <f>IF(PASSAGEM!K1488="","",PASSAGEM!K1488)</f>
        <v>0</v>
      </c>
      <c r="K1488" s="3">
        <f>IF(PASSAGEM!L1488="","",PASSAGEM!L1488)</f>
        <v>0</v>
      </c>
      <c r="L1488" s="3">
        <f>IF(PASSAGEM!M1488="","",PASSAGEM!M1488)</f>
        <v>0</v>
      </c>
      <c r="M1488" s="3">
        <f>IF(PASSAGEM!N1488="","",PASSAGEM!N1488)</f>
        <v>0</v>
      </c>
      <c r="N1488" s="2" t="str">
        <f>IF(PASSAGEM!O1488="","",PASSAGEM!O1488)</f>
        <v>20250630</v>
      </c>
      <c r="O1488" s="2" t="str">
        <f>IF(PASSAGEM!P1488="","",PASSAGEM!P1488)</f>
        <v>PREMIO</v>
      </c>
    </row>
    <row r="1489" spans="1:15" x14ac:dyDescent="0.25">
      <c r="A1489" s="2">
        <f>IF(PASSAGEM!B1489="","",PASSAGEM!B1489)</f>
        <v>6300</v>
      </c>
      <c r="B1489" s="2">
        <f>IF(PASSAGEM!C1489="","",PASSAGEM!C1489)</f>
        <v>6142</v>
      </c>
      <c r="C1489" s="2">
        <f>IF(PASSAGEM!D1489="","",PASSAGEM!D1489)</f>
        <v>155550441428</v>
      </c>
      <c r="D1489" s="2" t="str">
        <f>IF(PASSAGEM!E1489="","",PASSAGEM!E1489)</f>
        <v>ARLINDO FERREIRA DE LIRA</v>
      </c>
      <c r="E1489" s="3">
        <f>IF(PASSAGEM!F1489="","",PASSAGEM!F1489)</f>
        <v>64.650000000000006</v>
      </c>
      <c r="F1489" s="3">
        <f>IF(PASSAGEM!G1489="","",PASSAGEM!G1489)</f>
        <v>0</v>
      </c>
      <c r="G1489" s="3">
        <f>IF(PASSAGEM!H1489="","",PASSAGEM!H1489)</f>
        <v>0</v>
      </c>
      <c r="H1489" s="3">
        <f>IF(PASSAGEM!I1489="","",PASSAGEM!I1489)</f>
        <v>0</v>
      </c>
      <c r="I1489" s="3">
        <f>IF(PASSAGEM!J1489="","",PASSAGEM!J1489)</f>
        <v>0</v>
      </c>
      <c r="J1489" s="3">
        <f>IF(PASSAGEM!K1489="","",PASSAGEM!K1489)</f>
        <v>0</v>
      </c>
      <c r="K1489" s="3">
        <f>IF(PASSAGEM!L1489="","",PASSAGEM!L1489)</f>
        <v>0</v>
      </c>
      <c r="L1489" s="3">
        <f>IF(PASSAGEM!M1489="","",PASSAGEM!M1489)</f>
        <v>0</v>
      </c>
      <c r="M1489" s="3">
        <f>IF(PASSAGEM!N1489="","",PASSAGEM!N1489)</f>
        <v>0</v>
      </c>
      <c r="N1489" s="2" t="str">
        <f>IF(PASSAGEM!O1489="","",PASSAGEM!O1489)</f>
        <v>20250630</v>
      </c>
      <c r="O1489" s="2" t="str">
        <f>IF(PASSAGEM!P1489="","",PASSAGEM!P1489)</f>
        <v>PREMIO</v>
      </c>
    </row>
    <row r="1490" spans="1:15" x14ac:dyDescent="0.25">
      <c r="A1490" s="2">
        <f>IF(PASSAGEM!B1490="","",PASSAGEM!B1490)</f>
        <v>6300</v>
      </c>
      <c r="B1490" s="2">
        <f>IF(PASSAGEM!C1490="","",PASSAGEM!C1490)</f>
        <v>6142</v>
      </c>
      <c r="C1490" s="2">
        <f>IF(PASSAGEM!D1490="","",PASSAGEM!D1490)</f>
        <v>155550441428</v>
      </c>
      <c r="D1490" s="2" t="str">
        <f>IF(PASSAGEM!E1490="","",PASSAGEM!E1490)</f>
        <v>ARLINDO FERREIRA DE LIRA</v>
      </c>
      <c r="E1490" s="3">
        <f>IF(PASSAGEM!F1490="","",PASSAGEM!F1490)</f>
        <v>0</v>
      </c>
      <c r="F1490" s="3">
        <f>IF(PASSAGEM!G1490="","",PASSAGEM!G1490)</f>
        <v>0</v>
      </c>
      <c r="G1490" s="3">
        <f>IF(PASSAGEM!H1490="","",PASSAGEM!H1490)</f>
        <v>0</v>
      </c>
      <c r="H1490" s="3">
        <f>IF(PASSAGEM!I1490="","",PASSAGEM!I1490)</f>
        <v>0</v>
      </c>
      <c r="I1490" s="3">
        <f>IF(PASSAGEM!J1490="","",PASSAGEM!J1490)</f>
        <v>31.8</v>
      </c>
      <c r="J1490" s="3">
        <f>IF(PASSAGEM!K1490="","",PASSAGEM!K1490)</f>
        <v>0</v>
      </c>
      <c r="K1490" s="3">
        <f>IF(PASSAGEM!L1490="","",PASSAGEM!L1490)</f>
        <v>0</v>
      </c>
      <c r="L1490" s="3">
        <f>IF(PASSAGEM!M1490="","",PASSAGEM!M1490)</f>
        <v>0</v>
      </c>
      <c r="M1490" s="3">
        <f>IF(PASSAGEM!N1490="","",PASSAGEM!N1490)</f>
        <v>0</v>
      </c>
      <c r="N1490" s="2" t="str">
        <f>IF(PASSAGEM!O1490="","",PASSAGEM!O1490)</f>
        <v>20250630</v>
      </c>
      <c r="O1490" s="2" t="str">
        <f>IF(PASSAGEM!P1490="","",PASSAGEM!P1490)</f>
        <v>PREMIO</v>
      </c>
    </row>
    <row r="1491" spans="1:15" x14ac:dyDescent="0.25">
      <c r="A1491" s="2">
        <f>IF(PASSAGEM!B1491="","",PASSAGEM!B1491)</f>
        <v>6300</v>
      </c>
      <c r="B1491" s="2">
        <f>IF(PASSAGEM!C1491="","",PASSAGEM!C1491)</f>
        <v>6142</v>
      </c>
      <c r="C1491" s="2">
        <f>IF(PASSAGEM!D1491="","",PASSAGEM!D1491)</f>
        <v>155550442079</v>
      </c>
      <c r="D1491" s="2" t="str">
        <f>IF(PASSAGEM!E1491="","",PASSAGEM!E1491)</f>
        <v>MARCO ANTONIO DE OLIVEIRA BARBOSA</v>
      </c>
      <c r="E1491" s="3">
        <f>IF(PASSAGEM!F1491="","",PASSAGEM!F1491)</f>
        <v>4.5999999999999996</v>
      </c>
      <c r="F1491" s="3">
        <f>IF(PASSAGEM!G1491="","",PASSAGEM!G1491)</f>
        <v>0</v>
      </c>
      <c r="G1491" s="3">
        <f>IF(PASSAGEM!H1491="","",PASSAGEM!H1491)</f>
        <v>0</v>
      </c>
      <c r="H1491" s="3">
        <f>IF(PASSAGEM!I1491="","",PASSAGEM!I1491)</f>
        <v>0</v>
      </c>
      <c r="I1491" s="3">
        <f>IF(PASSAGEM!J1491="","",PASSAGEM!J1491)</f>
        <v>0</v>
      </c>
      <c r="J1491" s="3">
        <f>IF(PASSAGEM!K1491="","",PASSAGEM!K1491)</f>
        <v>0</v>
      </c>
      <c r="K1491" s="3">
        <f>IF(PASSAGEM!L1491="","",PASSAGEM!L1491)</f>
        <v>0</v>
      </c>
      <c r="L1491" s="3">
        <f>IF(PASSAGEM!M1491="","",PASSAGEM!M1491)</f>
        <v>0</v>
      </c>
      <c r="M1491" s="3">
        <f>IF(PASSAGEM!N1491="","",PASSAGEM!N1491)</f>
        <v>0</v>
      </c>
      <c r="N1491" s="2" t="str">
        <f>IF(PASSAGEM!O1491="","",PASSAGEM!O1491)</f>
        <v>20250630</v>
      </c>
      <c r="O1491" s="2" t="str">
        <f>IF(PASSAGEM!P1491="","",PASSAGEM!P1491)</f>
        <v>PREMIO</v>
      </c>
    </row>
    <row r="1492" spans="1:15" x14ac:dyDescent="0.25">
      <c r="A1492" s="2">
        <f>IF(PASSAGEM!B1492="","",PASSAGEM!B1492)</f>
        <v>6300</v>
      </c>
      <c r="B1492" s="2">
        <f>IF(PASSAGEM!C1492="","",PASSAGEM!C1492)</f>
        <v>6142</v>
      </c>
      <c r="C1492" s="2">
        <f>IF(PASSAGEM!D1492="","",PASSAGEM!D1492)</f>
        <v>155550442079</v>
      </c>
      <c r="D1492" s="2" t="str">
        <f>IF(PASSAGEM!E1492="","",PASSAGEM!E1492)</f>
        <v>MARCO ANTONIO DE OLIVEIRA BARBOSA</v>
      </c>
      <c r="E1492" s="3">
        <f>IF(PASSAGEM!F1492="","",PASSAGEM!F1492)</f>
        <v>0</v>
      </c>
      <c r="F1492" s="3">
        <f>IF(PASSAGEM!G1492="","",PASSAGEM!G1492)</f>
        <v>0</v>
      </c>
      <c r="G1492" s="3">
        <f>IF(PASSAGEM!H1492="","",PASSAGEM!H1492)</f>
        <v>0</v>
      </c>
      <c r="H1492" s="3">
        <f>IF(PASSAGEM!I1492="","",PASSAGEM!I1492)</f>
        <v>0</v>
      </c>
      <c r="I1492" s="3">
        <f>IF(PASSAGEM!J1492="","",PASSAGEM!J1492)</f>
        <v>7.43</v>
      </c>
      <c r="J1492" s="3">
        <f>IF(PASSAGEM!K1492="","",PASSAGEM!K1492)</f>
        <v>0</v>
      </c>
      <c r="K1492" s="3">
        <f>IF(PASSAGEM!L1492="","",PASSAGEM!L1492)</f>
        <v>0</v>
      </c>
      <c r="L1492" s="3">
        <f>IF(PASSAGEM!M1492="","",PASSAGEM!M1492)</f>
        <v>0</v>
      </c>
      <c r="M1492" s="3">
        <f>IF(PASSAGEM!N1492="","",PASSAGEM!N1492)</f>
        <v>0</v>
      </c>
      <c r="N1492" s="2" t="str">
        <f>IF(PASSAGEM!O1492="","",PASSAGEM!O1492)</f>
        <v>20250630</v>
      </c>
      <c r="O1492" s="2" t="str">
        <f>IF(PASSAGEM!P1492="","",PASSAGEM!P1492)</f>
        <v>PREMIO</v>
      </c>
    </row>
    <row r="1493" spans="1:15" x14ac:dyDescent="0.25">
      <c r="A1493" s="2">
        <f>IF(PASSAGEM!B1493="","",PASSAGEM!B1493)</f>
        <v>6300</v>
      </c>
      <c r="B1493" s="2">
        <f>IF(PASSAGEM!C1493="","",PASSAGEM!C1493)</f>
        <v>6142</v>
      </c>
      <c r="C1493" s="2">
        <f>IF(PASSAGEM!D1493="","",PASSAGEM!D1493)</f>
        <v>155550443343</v>
      </c>
      <c r="D1493" s="2" t="str">
        <f>IF(PASSAGEM!E1493="","",PASSAGEM!E1493)</f>
        <v>CARLOS ROBERTO ROYER</v>
      </c>
      <c r="E1493" s="3">
        <f>IF(PASSAGEM!F1493="","",PASSAGEM!F1493)</f>
        <v>44.36</v>
      </c>
      <c r="F1493" s="3">
        <f>IF(PASSAGEM!G1493="","",PASSAGEM!G1493)</f>
        <v>0</v>
      </c>
      <c r="G1493" s="3">
        <f>IF(PASSAGEM!H1493="","",PASSAGEM!H1493)</f>
        <v>0</v>
      </c>
      <c r="H1493" s="3">
        <f>IF(PASSAGEM!I1493="","",PASSAGEM!I1493)</f>
        <v>0</v>
      </c>
      <c r="I1493" s="3">
        <f>IF(PASSAGEM!J1493="","",PASSAGEM!J1493)</f>
        <v>0</v>
      </c>
      <c r="J1493" s="3">
        <f>IF(PASSAGEM!K1493="","",PASSAGEM!K1493)</f>
        <v>0</v>
      </c>
      <c r="K1493" s="3">
        <f>IF(PASSAGEM!L1493="","",PASSAGEM!L1493)</f>
        <v>0</v>
      </c>
      <c r="L1493" s="3">
        <f>IF(PASSAGEM!M1493="","",PASSAGEM!M1493)</f>
        <v>0</v>
      </c>
      <c r="M1493" s="3">
        <f>IF(PASSAGEM!N1493="","",PASSAGEM!N1493)</f>
        <v>0</v>
      </c>
      <c r="N1493" s="2" t="str">
        <f>IF(PASSAGEM!O1493="","",PASSAGEM!O1493)</f>
        <v>20250630</v>
      </c>
      <c r="O1493" s="2" t="str">
        <f>IF(PASSAGEM!P1493="","",PASSAGEM!P1493)</f>
        <v>PREMIO</v>
      </c>
    </row>
    <row r="1494" spans="1:15" x14ac:dyDescent="0.25">
      <c r="A1494" s="2">
        <f>IF(PASSAGEM!B1494="","",PASSAGEM!B1494)</f>
        <v>6300</v>
      </c>
      <c r="B1494" s="2">
        <f>IF(PASSAGEM!C1494="","",PASSAGEM!C1494)</f>
        <v>6142</v>
      </c>
      <c r="C1494" s="2">
        <f>IF(PASSAGEM!D1494="","",PASSAGEM!D1494)</f>
        <v>155550443343</v>
      </c>
      <c r="D1494" s="2" t="str">
        <f>IF(PASSAGEM!E1494="","",PASSAGEM!E1494)</f>
        <v>CARLOS ROBERTO ROYER</v>
      </c>
      <c r="E1494" s="3">
        <f>IF(PASSAGEM!F1494="","",PASSAGEM!F1494)</f>
        <v>0</v>
      </c>
      <c r="F1494" s="3">
        <f>IF(PASSAGEM!G1494="","",PASSAGEM!G1494)</f>
        <v>0</v>
      </c>
      <c r="G1494" s="3">
        <f>IF(PASSAGEM!H1494="","",PASSAGEM!H1494)</f>
        <v>0</v>
      </c>
      <c r="H1494" s="3">
        <f>IF(PASSAGEM!I1494="","",PASSAGEM!I1494)</f>
        <v>0</v>
      </c>
      <c r="I1494" s="3">
        <f>IF(PASSAGEM!J1494="","",PASSAGEM!J1494)</f>
        <v>42.54</v>
      </c>
      <c r="J1494" s="3">
        <f>IF(PASSAGEM!K1494="","",PASSAGEM!K1494)</f>
        <v>0</v>
      </c>
      <c r="K1494" s="3">
        <f>IF(PASSAGEM!L1494="","",PASSAGEM!L1494)</f>
        <v>0</v>
      </c>
      <c r="L1494" s="3">
        <f>IF(PASSAGEM!M1494="","",PASSAGEM!M1494)</f>
        <v>0</v>
      </c>
      <c r="M1494" s="3">
        <f>IF(PASSAGEM!N1494="","",PASSAGEM!N1494)</f>
        <v>0</v>
      </c>
      <c r="N1494" s="2" t="str">
        <f>IF(PASSAGEM!O1494="","",PASSAGEM!O1494)</f>
        <v>20250630</v>
      </c>
      <c r="O1494" s="2" t="str">
        <f>IF(PASSAGEM!P1494="","",PASSAGEM!P1494)</f>
        <v>PREMIO</v>
      </c>
    </row>
    <row r="1495" spans="1:15" x14ac:dyDescent="0.25">
      <c r="A1495" s="2">
        <f>IF(PASSAGEM!B1495="","",PASSAGEM!B1495)</f>
        <v>6300</v>
      </c>
      <c r="B1495" s="2">
        <f>IF(PASSAGEM!C1495="","",PASSAGEM!C1495)</f>
        <v>6142</v>
      </c>
      <c r="C1495" s="2">
        <f>IF(PASSAGEM!D1495="","",PASSAGEM!D1495)</f>
        <v>155550446308</v>
      </c>
      <c r="D1495" s="2" t="str">
        <f>IF(PASSAGEM!E1495="","",PASSAGEM!E1495)</f>
        <v>SERGIO AUGUSTO DE OLIVEIRA</v>
      </c>
      <c r="E1495" s="3">
        <f>IF(PASSAGEM!F1495="","",PASSAGEM!F1495)</f>
        <v>365.34</v>
      </c>
      <c r="F1495" s="3">
        <f>IF(PASSAGEM!G1495="","",PASSAGEM!G1495)</f>
        <v>0</v>
      </c>
      <c r="G1495" s="3">
        <f>IF(PASSAGEM!H1495="","",PASSAGEM!H1495)</f>
        <v>0</v>
      </c>
      <c r="H1495" s="3">
        <f>IF(PASSAGEM!I1495="","",PASSAGEM!I1495)</f>
        <v>0</v>
      </c>
      <c r="I1495" s="3">
        <f>IF(PASSAGEM!J1495="","",PASSAGEM!J1495)</f>
        <v>0</v>
      </c>
      <c r="J1495" s="3">
        <f>IF(PASSAGEM!K1495="","",PASSAGEM!K1495)</f>
        <v>0</v>
      </c>
      <c r="K1495" s="3">
        <f>IF(PASSAGEM!L1495="","",PASSAGEM!L1495)</f>
        <v>0</v>
      </c>
      <c r="L1495" s="3">
        <f>IF(PASSAGEM!M1495="","",PASSAGEM!M1495)</f>
        <v>0</v>
      </c>
      <c r="M1495" s="3">
        <f>IF(PASSAGEM!N1495="","",PASSAGEM!N1495)</f>
        <v>0</v>
      </c>
      <c r="N1495" s="2" t="str">
        <f>IF(PASSAGEM!O1495="","",PASSAGEM!O1495)</f>
        <v>20250630</v>
      </c>
      <c r="O1495" s="2" t="str">
        <f>IF(PASSAGEM!P1495="","",PASSAGEM!P1495)</f>
        <v>PREMIO</v>
      </c>
    </row>
    <row r="1496" spans="1:15" x14ac:dyDescent="0.25">
      <c r="A1496" s="2">
        <f>IF(PASSAGEM!B1496="","",PASSAGEM!B1496)</f>
        <v>6300</v>
      </c>
      <c r="B1496" s="2">
        <f>IF(PASSAGEM!C1496="","",PASSAGEM!C1496)</f>
        <v>6142</v>
      </c>
      <c r="C1496" s="2">
        <f>IF(PASSAGEM!D1496="","",PASSAGEM!D1496)</f>
        <v>155550446308</v>
      </c>
      <c r="D1496" s="2" t="str">
        <f>IF(PASSAGEM!E1496="","",PASSAGEM!E1496)</f>
        <v>SERGIO AUGUSTO DE OLIVEIRA</v>
      </c>
      <c r="E1496" s="3">
        <f>IF(PASSAGEM!F1496="","",PASSAGEM!F1496)</f>
        <v>0</v>
      </c>
      <c r="F1496" s="3">
        <f>IF(PASSAGEM!G1496="","",PASSAGEM!G1496)</f>
        <v>0</v>
      </c>
      <c r="G1496" s="3">
        <f>IF(PASSAGEM!H1496="","",PASSAGEM!H1496)</f>
        <v>0</v>
      </c>
      <c r="H1496" s="3">
        <f>IF(PASSAGEM!I1496="","",PASSAGEM!I1496)</f>
        <v>0</v>
      </c>
      <c r="I1496" s="3">
        <f>IF(PASSAGEM!J1496="","",PASSAGEM!J1496)</f>
        <v>81.069999999999993</v>
      </c>
      <c r="J1496" s="3">
        <f>IF(PASSAGEM!K1496="","",PASSAGEM!K1496)</f>
        <v>0</v>
      </c>
      <c r="K1496" s="3">
        <f>IF(PASSAGEM!L1496="","",PASSAGEM!L1496)</f>
        <v>0</v>
      </c>
      <c r="L1496" s="3">
        <f>IF(PASSAGEM!M1496="","",PASSAGEM!M1496)</f>
        <v>0</v>
      </c>
      <c r="M1496" s="3">
        <f>IF(PASSAGEM!N1496="","",PASSAGEM!N1496)</f>
        <v>0</v>
      </c>
      <c r="N1496" s="2" t="str">
        <f>IF(PASSAGEM!O1496="","",PASSAGEM!O1496)</f>
        <v>20250630</v>
      </c>
      <c r="O1496" s="2" t="str">
        <f>IF(PASSAGEM!P1496="","",PASSAGEM!P1496)</f>
        <v>PREMIO</v>
      </c>
    </row>
    <row r="1497" spans="1:15" x14ac:dyDescent="0.25">
      <c r="A1497" s="2">
        <f>IF(PASSAGEM!B1497="","",PASSAGEM!B1497)</f>
        <v>6300</v>
      </c>
      <c r="B1497" s="2">
        <f>IF(PASSAGEM!C1497="","",PASSAGEM!C1497)</f>
        <v>6142</v>
      </c>
      <c r="C1497" s="2">
        <f>IF(PASSAGEM!D1497="","",PASSAGEM!D1497)</f>
        <v>155550447721</v>
      </c>
      <c r="D1497" s="2" t="str">
        <f>IF(PASSAGEM!E1497="","",PASSAGEM!E1497)</f>
        <v>MARILIA DOMINGUES ALVES</v>
      </c>
      <c r="E1497" s="3">
        <f>IF(PASSAGEM!F1497="","",PASSAGEM!F1497)</f>
        <v>104.79</v>
      </c>
      <c r="F1497" s="3">
        <f>IF(PASSAGEM!G1497="","",PASSAGEM!G1497)</f>
        <v>0</v>
      </c>
      <c r="G1497" s="3">
        <f>IF(PASSAGEM!H1497="","",PASSAGEM!H1497)</f>
        <v>0</v>
      </c>
      <c r="H1497" s="3">
        <f>IF(PASSAGEM!I1497="","",PASSAGEM!I1497)</f>
        <v>0</v>
      </c>
      <c r="I1497" s="3">
        <f>IF(PASSAGEM!J1497="","",PASSAGEM!J1497)</f>
        <v>0</v>
      </c>
      <c r="J1497" s="3">
        <f>IF(PASSAGEM!K1497="","",PASSAGEM!K1497)</f>
        <v>0</v>
      </c>
      <c r="K1497" s="3">
        <f>IF(PASSAGEM!L1497="","",PASSAGEM!L1497)</f>
        <v>0</v>
      </c>
      <c r="L1497" s="3">
        <f>IF(PASSAGEM!M1497="","",PASSAGEM!M1497)</f>
        <v>0</v>
      </c>
      <c r="M1497" s="3">
        <f>IF(PASSAGEM!N1497="","",PASSAGEM!N1497)</f>
        <v>0</v>
      </c>
      <c r="N1497" s="2" t="str">
        <f>IF(PASSAGEM!O1497="","",PASSAGEM!O1497)</f>
        <v>20250630</v>
      </c>
      <c r="O1497" s="2" t="str">
        <f>IF(PASSAGEM!P1497="","",PASSAGEM!P1497)</f>
        <v>PREMIO</v>
      </c>
    </row>
    <row r="1498" spans="1:15" x14ac:dyDescent="0.25">
      <c r="A1498" s="2">
        <f>IF(PASSAGEM!B1498="","",PASSAGEM!B1498)</f>
        <v>6300</v>
      </c>
      <c r="B1498" s="2">
        <f>IF(PASSAGEM!C1498="","",PASSAGEM!C1498)</f>
        <v>6142</v>
      </c>
      <c r="C1498" s="2">
        <f>IF(PASSAGEM!D1498="","",PASSAGEM!D1498)</f>
        <v>155550447721</v>
      </c>
      <c r="D1498" s="2" t="str">
        <f>IF(PASSAGEM!E1498="","",PASSAGEM!E1498)</f>
        <v>MARILIA DOMINGUES ALVES</v>
      </c>
      <c r="E1498" s="3">
        <f>IF(PASSAGEM!F1498="","",PASSAGEM!F1498)</f>
        <v>0</v>
      </c>
      <c r="F1498" s="3">
        <f>IF(PASSAGEM!G1498="","",PASSAGEM!G1498)</f>
        <v>0</v>
      </c>
      <c r="G1498" s="3">
        <f>IF(PASSAGEM!H1498="","",PASSAGEM!H1498)</f>
        <v>0</v>
      </c>
      <c r="H1498" s="3">
        <f>IF(PASSAGEM!I1498="","",PASSAGEM!I1498)</f>
        <v>0</v>
      </c>
      <c r="I1498" s="3">
        <f>IF(PASSAGEM!J1498="","",PASSAGEM!J1498)</f>
        <v>52.09</v>
      </c>
      <c r="J1498" s="3">
        <f>IF(PASSAGEM!K1498="","",PASSAGEM!K1498)</f>
        <v>0</v>
      </c>
      <c r="K1498" s="3">
        <f>IF(PASSAGEM!L1498="","",PASSAGEM!L1498)</f>
        <v>0</v>
      </c>
      <c r="L1498" s="3">
        <f>IF(PASSAGEM!M1498="","",PASSAGEM!M1498)</f>
        <v>0</v>
      </c>
      <c r="M1498" s="3">
        <f>IF(PASSAGEM!N1498="","",PASSAGEM!N1498)</f>
        <v>0</v>
      </c>
      <c r="N1498" s="2" t="str">
        <f>IF(PASSAGEM!O1498="","",PASSAGEM!O1498)</f>
        <v>20250630</v>
      </c>
      <c r="O1498" s="2" t="str">
        <f>IF(PASSAGEM!P1498="","",PASSAGEM!P1498)</f>
        <v>PREMIO</v>
      </c>
    </row>
    <row r="1499" spans="1:15" x14ac:dyDescent="0.25">
      <c r="A1499" s="2">
        <f>IF(PASSAGEM!B1499="","",PASSAGEM!B1499)</f>
        <v>6300</v>
      </c>
      <c r="B1499" s="2">
        <f>IF(PASSAGEM!C1499="","",PASSAGEM!C1499)</f>
        <v>6142</v>
      </c>
      <c r="C1499" s="2">
        <f>IF(PASSAGEM!D1499="","",PASSAGEM!D1499)</f>
        <v>155550454779</v>
      </c>
      <c r="D1499" s="2" t="str">
        <f>IF(PASSAGEM!E1499="","",PASSAGEM!E1499)</f>
        <v>TATIANE BRITO WAIGHT</v>
      </c>
      <c r="E1499" s="3">
        <f>IF(PASSAGEM!F1499="","",PASSAGEM!F1499)</f>
        <v>100.76</v>
      </c>
      <c r="F1499" s="3">
        <f>IF(PASSAGEM!G1499="","",PASSAGEM!G1499)</f>
        <v>0</v>
      </c>
      <c r="G1499" s="3">
        <f>IF(PASSAGEM!H1499="","",PASSAGEM!H1499)</f>
        <v>0</v>
      </c>
      <c r="H1499" s="3">
        <f>IF(PASSAGEM!I1499="","",PASSAGEM!I1499)</f>
        <v>0</v>
      </c>
      <c r="I1499" s="3">
        <f>IF(PASSAGEM!J1499="","",PASSAGEM!J1499)</f>
        <v>0</v>
      </c>
      <c r="J1499" s="3">
        <f>IF(PASSAGEM!K1499="","",PASSAGEM!K1499)</f>
        <v>0</v>
      </c>
      <c r="K1499" s="3">
        <f>IF(PASSAGEM!L1499="","",PASSAGEM!L1499)</f>
        <v>0</v>
      </c>
      <c r="L1499" s="3">
        <f>IF(PASSAGEM!M1499="","",PASSAGEM!M1499)</f>
        <v>0</v>
      </c>
      <c r="M1499" s="3">
        <f>IF(PASSAGEM!N1499="","",PASSAGEM!N1499)</f>
        <v>0</v>
      </c>
      <c r="N1499" s="2" t="str">
        <f>IF(PASSAGEM!O1499="","",PASSAGEM!O1499)</f>
        <v>20250630</v>
      </c>
      <c r="O1499" s="2" t="str">
        <f>IF(PASSAGEM!P1499="","",PASSAGEM!P1499)</f>
        <v>PREMIO</v>
      </c>
    </row>
    <row r="1500" spans="1:15" x14ac:dyDescent="0.25">
      <c r="A1500" s="2">
        <f>IF(PASSAGEM!B1500="","",PASSAGEM!B1500)</f>
        <v>6300</v>
      </c>
      <c r="B1500" s="2">
        <f>IF(PASSAGEM!C1500="","",PASSAGEM!C1500)</f>
        <v>6142</v>
      </c>
      <c r="C1500" s="2">
        <f>IF(PASSAGEM!D1500="","",PASSAGEM!D1500)</f>
        <v>155550454779</v>
      </c>
      <c r="D1500" s="2" t="str">
        <f>IF(PASSAGEM!E1500="","",PASSAGEM!E1500)</f>
        <v>TATIANE BRITO WAIGHT</v>
      </c>
      <c r="E1500" s="3">
        <f>IF(PASSAGEM!F1500="","",PASSAGEM!F1500)</f>
        <v>0</v>
      </c>
      <c r="F1500" s="3">
        <f>IF(PASSAGEM!G1500="","",PASSAGEM!G1500)</f>
        <v>0</v>
      </c>
      <c r="G1500" s="3">
        <f>IF(PASSAGEM!H1500="","",PASSAGEM!H1500)</f>
        <v>0</v>
      </c>
      <c r="H1500" s="3">
        <f>IF(PASSAGEM!I1500="","",PASSAGEM!I1500)</f>
        <v>0</v>
      </c>
      <c r="I1500" s="3">
        <f>IF(PASSAGEM!J1500="","",PASSAGEM!J1500)</f>
        <v>151.41999999999999</v>
      </c>
      <c r="J1500" s="3">
        <f>IF(PASSAGEM!K1500="","",PASSAGEM!K1500)</f>
        <v>0</v>
      </c>
      <c r="K1500" s="3">
        <f>IF(PASSAGEM!L1500="","",PASSAGEM!L1500)</f>
        <v>0</v>
      </c>
      <c r="L1500" s="3">
        <f>IF(PASSAGEM!M1500="","",PASSAGEM!M1500)</f>
        <v>0</v>
      </c>
      <c r="M1500" s="3">
        <f>IF(PASSAGEM!N1500="","",PASSAGEM!N1500)</f>
        <v>0</v>
      </c>
      <c r="N1500" s="2" t="str">
        <f>IF(PASSAGEM!O1500="","",PASSAGEM!O1500)</f>
        <v>20250630</v>
      </c>
      <c r="O1500" s="2" t="str">
        <f>IF(PASSAGEM!P1500="","",PASSAGEM!P1500)</f>
        <v>PREMIO</v>
      </c>
    </row>
    <row r="1501" spans="1:15" x14ac:dyDescent="0.25">
      <c r="A1501" s="2">
        <f>IF(PASSAGEM!B1501="","",PASSAGEM!B1501)</f>
        <v>6300</v>
      </c>
      <c r="B1501" s="2">
        <f>IF(PASSAGEM!C1501="","",PASSAGEM!C1501)</f>
        <v>6142</v>
      </c>
      <c r="C1501" s="2">
        <f>IF(PASSAGEM!D1501="","",PASSAGEM!D1501)</f>
        <v>155550457468</v>
      </c>
      <c r="D1501" s="2" t="str">
        <f>IF(PASSAGEM!E1501="","",PASSAGEM!E1501)</f>
        <v>VICTOR AUGUSTO TEIXEIRA ROCHA</v>
      </c>
      <c r="E1501" s="3">
        <f>IF(PASSAGEM!F1501="","",PASSAGEM!F1501)</f>
        <v>14.92</v>
      </c>
      <c r="F1501" s="3">
        <f>IF(PASSAGEM!G1501="","",PASSAGEM!G1501)</f>
        <v>0</v>
      </c>
      <c r="G1501" s="3">
        <f>IF(PASSAGEM!H1501="","",PASSAGEM!H1501)</f>
        <v>0</v>
      </c>
      <c r="H1501" s="3">
        <f>IF(PASSAGEM!I1501="","",PASSAGEM!I1501)</f>
        <v>0</v>
      </c>
      <c r="I1501" s="3">
        <f>IF(PASSAGEM!J1501="","",PASSAGEM!J1501)</f>
        <v>0</v>
      </c>
      <c r="J1501" s="3">
        <f>IF(PASSAGEM!K1501="","",PASSAGEM!K1501)</f>
        <v>0</v>
      </c>
      <c r="K1501" s="3">
        <f>IF(PASSAGEM!L1501="","",PASSAGEM!L1501)</f>
        <v>0</v>
      </c>
      <c r="L1501" s="3">
        <f>IF(PASSAGEM!M1501="","",PASSAGEM!M1501)</f>
        <v>0</v>
      </c>
      <c r="M1501" s="3">
        <f>IF(PASSAGEM!N1501="","",PASSAGEM!N1501)</f>
        <v>0</v>
      </c>
      <c r="N1501" s="2" t="str">
        <f>IF(PASSAGEM!O1501="","",PASSAGEM!O1501)</f>
        <v>20250630</v>
      </c>
      <c r="O1501" s="2" t="str">
        <f>IF(PASSAGEM!P1501="","",PASSAGEM!P1501)</f>
        <v>PREMIO</v>
      </c>
    </row>
    <row r="1502" spans="1:15" x14ac:dyDescent="0.25">
      <c r="A1502" s="2">
        <f>IF(PASSAGEM!B1502="","",PASSAGEM!B1502)</f>
        <v>6300</v>
      </c>
      <c r="B1502" s="2">
        <f>IF(PASSAGEM!C1502="","",PASSAGEM!C1502)</f>
        <v>6142</v>
      </c>
      <c r="C1502" s="2">
        <f>IF(PASSAGEM!D1502="","",PASSAGEM!D1502)</f>
        <v>155550457468</v>
      </c>
      <c r="D1502" s="2" t="str">
        <f>IF(PASSAGEM!E1502="","",PASSAGEM!E1502)</f>
        <v>VICTOR AUGUSTO TEIXEIRA ROCHA</v>
      </c>
      <c r="E1502" s="3">
        <f>IF(PASSAGEM!F1502="","",PASSAGEM!F1502)</f>
        <v>0</v>
      </c>
      <c r="F1502" s="3">
        <f>IF(PASSAGEM!G1502="","",PASSAGEM!G1502)</f>
        <v>0</v>
      </c>
      <c r="G1502" s="3">
        <f>IF(PASSAGEM!H1502="","",PASSAGEM!H1502)</f>
        <v>0</v>
      </c>
      <c r="H1502" s="3">
        <f>IF(PASSAGEM!I1502="","",PASSAGEM!I1502)</f>
        <v>0</v>
      </c>
      <c r="I1502" s="3">
        <f>IF(PASSAGEM!J1502="","",PASSAGEM!J1502)</f>
        <v>10.99</v>
      </c>
      <c r="J1502" s="3">
        <f>IF(PASSAGEM!K1502="","",PASSAGEM!K1502)</f>
        <v>0</v>
      </c>
      <c r="K1502" s="3">
        <f>IF(PASSAGEM!L1502="","",PASSAGEM!L1502)</f>
        <v>0</v>
      </c>
      <c r="L1502" s="3">
        <f>IF(PASSAGEM!M1502="","",PASSAGEM!M1502)</f>
        <v>0</v>
      </c>
      <c r="M1502" s="3">
        <f>IF(PASSAGEM!N1502="","",PASSAGEM!N1502)</f>
        <v>0</v>
      </c>
      <c r="N1502" s="2" t="str">
        <f>IF(PASSAGEM!O1502="","",PASSAGEM!O1502)</f>
        <v>20250630</v>
      </c>
      <c r="O1502" s="2" t="str">
        <f>IF(PASSAGEM!P1502="","",PASSAGEM!P1502)</f>
        <v>PREMIO</v>
      </c>
    </row>
    <row r="1503" spans="1:15" x14ac:dyDescent="0.25">
      <c r="A1503" s="2">
        <f>IF(PASSAGEM!B1503="","",PASSAGEM!B1503)</f>
        <v>6300</v>
      </c>
      <c r="B1503" s="2">
        <f>IF(PASSAGEM!C1503="","",PASSAGEM!C1503)</f>
        <v>6142</v>
      </c>
      <c r="C1503" s="2">
        <f>IF(PASSAGEM!D1503="","",PASSAGEM!D1503)</f>
        <v>155550457791</v>
      </c>
      <c r="D1503" s="2" t="str">
        <f>IF(PASSAGEM!E1503="","",PASSAGEM!E1503)</f>
        <v>VALDEIR MARTINS PAULO</v>
      </c>
      <c r="E1503" s="3">
        <f>IF(PASSAGEM!F1503="","",PASSAGEM!F1503)</f>
        <v>47.13</v>
      </c>
      <c r="F1503" s="3">
        <f>IF(PASSAGEM!G1503="","",PASSAGEM!G1503)</f>
        <v>0</v>
      </c>
      <c r="G1503" s="3">
        <f>IF(PASSAGEM!H1503="","",PASSAGEM!H1503)</f>
        <v>0</v>
      </c>
      <c r="H1503" s="3">
        <f>IF(PASSAGEM!I1503="","",PASSAGEM!I1503)</f>
        <v>0</v>
      </c>
      <c r="I1503" s="3">
        <f>IF(PASSAGEM!J1503="","",PASSAGEM!J1503)</f>
        <v>0</v>
      </c>
      <c r="J1503" s="3">
        <f>IF(PASSAGEM!K1503="","",PASSAGEM!K1503)</f>
        <v>0</v>
      </c>
      <c r="K1503" s="3">
        <f>IF(PASSAGEM!L1503="","",PASSAGEM!L1503)</f>
        <v>0</v>
      </c>
      <c r="L1503" s="3">
        <f>IF(PASSAGEM!M1503="","",PASSAGEM!M1503)</f>
        <v>0</v>
      </c>
      <c r="M1503" s="3">
        <f>IF(PASSAGEM!N1503="","",PASSAGEM!N1503)</f>
        <v>0</v>
      </c>
      <c r="N1503" s="2" t="str">
        <f>IF(PASSAGEM!O1503="","",PASSAGEM!O1503)</f>
        <v>20250630</v>
      </c>
      <c r="O1503" s="2" t="str">
        <f>IF(PASSAGEM!P1503="","",PASSAGEM!P1503)</f>
        <v>PREMIO</v>
      </c>
    </row>
    <row r="1504" spans="1:15" x14ac:dyDescent="0.25">
      <c r="A1504" s="2">
        <f>IF(PASSAGEM!B1504="","",PASSAGEM!B1504)</f>
        <v>6300</v>
      </c>
      <c r="B1504" s="2">
        <f>IF(PASSAGEM!C1504="","",PASSAGEM!C1504)</f>
        <v>6142</v>
      </c>
      <c r="C1504" s="2">
        <f>IF(PASSAGEM!D1504="","",PASSAGEM!D1504)</f>
        <v>155550457791</v>
      </c>
      <c r="D1504" s="2" t="str">
        <f>IF(PASSAGEM!E1504="","",PASSAGEM!E1504)</f>
        <v>VALDEIR MARTINS PAULO</v>
      </c>
      <c r="E1504" s="3">
        <f>IF(PASSAGEM!F1504="","",PASSAGEM!F1504)</f>
        <v>0</v>
      </c>
      <c r="F1504" s="3">
        <f>IF(PASSAGEM!G1504="","",PASSAGEM!G1504)</f>
        <v>0</v>
      </c>
      <c r="G1504" s="3">
        <f>IF(PASSAGEM!H1504="","",PASSAGEM!H1504)</f>
        <v>0</v>
      </c>
      <c r="H1504" s="3">
        <f>IF(PASSAGEM!I1504="","",PASSAGEM!I1504)</f>
        <v>0</v>
      </c>
      <c r="I1504" s="3">
        <f>IF(PASSAGEM!J1504="","",PASSAGEM!J1504)</f>
        <v>20.55</v>
      </c>
      <c r="J1504" s="3">
        <f>IF(PASSAGEM!K1504="","",PASSAGEM!K1504)</f>
        <v>0</v>
      </c>
      <c r="K1504" s="3">
        <f>IF(PASSAGEM!L1504="","",PASSAGEM!L1504)</f>
        <v>0</v>
      </c>
      <c r="L1504" s="3">
        <f>IF(PASSAGEM!M1504="","",PASSAGEM!M1504)</f>
        <v>0</v>
      </c>
      <c r="M1504" s="3">
        <f>IF(PASSAGEM!N1504="","",PASSAGEM!N1504)</f>
        <v>0</v>
      </c>
      <c r="N1504" s="2" t="str">
        <f>IF(PASSAGEM!O1504="","",PASSAGEM!O1504)</f>
        <v>20250630</v>
      </c>
      <c r="O1504" s="2" t="str">
        <f>IF(PASSAGEM!P1504="","",PASSAGEM!P1504)</f>
        <v>PREMIO</v>
      </c>
    </row>
    <row r="1505" spans="1:15" x14ac:dyDescent="0.25">
      <c r="A1505" s="2">
        <f>IF(PASSAGEM!B1505="","",PASSAGEM!B1505)</f>
        <v>6300</v>
      </c>
      <c r="B1505" s="2">
        <f>IF(PASSAGEM!C1505="","",PASSAGEM!C1505)</f>
        <v>6142</v>
      </c>
      <c r="C1505" s="2">
        <f>IF(PASSAGEM!D1505="","",PASSAGEM!D1505)</f>
        <v>155550460399</v>
      </c>
      <c r="D1505" s="2" t="str">
        <f>IF(PASSAGEM!E1505="","",PASSAGEM!E1505)</f>
        <v>VANESSA VIRGINIA ORNELLAS DA COSTA</v>
      </c>
      <c r="E1505" s="3">
        <f>IF(PASSAGEM!F1505="","",PASSAGEM!F1505)</f>
        <v>14.63</v>
      </c>
      <c r="F1505" s="3">
        <f>IF(PASSAGEM!G1505="","",PASSAGEM!G1505)</f>
        <v>0</v>
      </c>
      <c r="G1505" s="3">
        <f>IF(PASSAGEM!H1505="","",PASSAGEM!H1505)</f>
        <v>0</v>
      </c>
      <c r="H1505" s="3">
        <f>IF(PASSAGEM!I1505="","",PASSAGEM!I1505)</f>
        <v>0</v>
      </c>
      <c r="I1505" s="3">
        <f>IF(PASSAGEM!J1505="","",PASSAGEM!J1505)</f>
        <v>0</v>
      </c>
      <c r="J1505" s="3">
        <f>IF(PASSAGEM!K1505="","",PASSAGEM!K1505)</f>
        <v>0</v>
      </c>
      <c r="K1505" s="3">
        <f>IF(PASSAGEM!L1505="","",PASSAGEM!L1505)</f>
        <v>0</v>
      </c>
      <c r="L1505" s="3">
        <f>IF(PASSAGEM!M1505="","",PASSAGEM!M1505)</f>
        <v>0</v>
      </c>
      <c r="M1505" s="3">
        <f>IF(PASSAGEM!N1505="","",PASSAGEM!N1505)</f>
        <v>0</v>
      </c>
      <c r="N1505" s="2" t="str">
        <f>IF(PASSAGEM!O1505="","",PASSAGEM!O1505)</f>
        <v>20250630</v>
      </c>
      <c r="O1505" s="2" t="str">
        <f>IF(PASSAGEM!P1505="","",PASSAGEM!P1505)</f>
        <v>PREMIO</v>
      </c>
    </row>
    <row r="1506" spans="1:15" x14ac:dyDescent="0.25">
      <c r="A1506" s="2">
        <f>IF(PASSAGEM!B1506="","",PASSAGEM!B1506)</f>
        <v>6300</v>
      </c>
      <c r="B1506" s="2">
        <f>IF(PASSAGEM!C1506="","",PASSAGEM!C1506)</f>
        <v>6142</v>
      </c>
      <c r="C1506" s="2">
        <f>IF(PASSAGEM!D1506="","",PASSAGEM!D1506)</f>
        <v>155550460399</v>
      </c>
      <c r="D1506" s="2" t="str">
        <f>IF(PASSAGEM!E1506="","",PASSAGEM!E1506)</f>
        <v>VANESSA VIRGINIA ORNELLAS DA COSTA</v>
      </c>
      <c r="E1506" s="3">
        <f>IF(PASSAGEM!F1506="","",PASSAGEM!F1506)</f>
        <v>0</v>
      </c>
      <c r="F1506" s="3">
        <f>IF(PASSAGEM!G1506="","",PASSAGEM!G1506)</f>
        <v>0</v>
      </c>
      <c r="G1506" s="3">
        <f>IF(PASSAGEM!H1506="","",PASSAGEM!H1506)</f>
        <v>0</v>
      </c>
      <c r="H1506" s="3">
        <f>IF(PASSAGEM!I1506="","",PASSAGEM!I1506)</f>
        <v>0</v>
      </c>
      <c r="I1506" s="3">
        <f>IF(PASSAGEM!J1506="","",PASSAGEM!J1506)</f>
        <v>24.88</v>
      </c>
      <c r="J1506" s="3">
        <f>IF(PASSAGEM!K1506="","",PASSAGEM!K1506)</f>
        <v>0</v>
      </c>
      <c r="K1506" s="3">
        <f>IF(PASSAGEM!L1506="","",PASSAGEM!L1506)</f>
        <v>0</v>
      </c>
      <c r="L1506" s="3">
        <f>IF(PASSAGEM!M1506="","",PASSAGEM!M1506)</f>
        <v>0</v>
      </c>
      <c r="M1506" s="3">
        <f>IF(PASSAGEM!N1506="","",PASSAGEM!N1506)</f>
        <v>0</v>
      </c>
      <c r="N1506" s="2" t="str">
        <f>IF(PASSAGEM!O1506="","",PASSAGEM!O1506)</f>
        <v>20250630</v>
      </c>
      <c r="O1506" s="2" t="str">
        <f>IF(PASSAGEM!P1506="","",PASSAGEM!P1506)</f>
        <v>PREMIO</v>
      </c>
    </row>
    <row r="1507" spans="1:15" x14ac:dyDescent="0.25">
      <c r="A1507" s="2">
        <f>IF(PASSAGEM!B1507="","",PASSAGEM!B1507)</f>
        <v>6300</v>
      </c>
      <c r="B1507" s="2">
        <f>IF(PASSAGEM!C1507="","",PASSAGEM!C1507)</f>
        <v>6142</v>
      </c>
      <c r="C1507" s="2">
        <f>IF(PASSAGEM!D1507="","",PASSAGEM!D1507)</f>
        <v>155550460887</v>
      </c>
      <c r="D1507" s="2" t="str">
        <f>IF(PASSAGEM!E1507="","",PASSAGEM!E1507)</f>
        <v>MARIA RAIMUNDA GOMES LIMA</v>
      </c>
      <c r="E1507" s="3">
        <f>IF(PASSAGEM!F1507="","",PASSAGEM!F1507)</f>
        <v>80.05</v>
      </c>
      <c r="F1507" s="3">
        <f>IF(PASSAGEM!G1507="","",PASSAGEM!G1507)</f>
        <v>0</v>
      </c>
      <c r="G1507" s="3">
        <f>IF(PASSAGEM!H1507="","",PASSAGEM!H1507)</f>
        <v>0</v>
      </c>
      <c r="H1507" s="3">
        <f>IF(PASSAGEM!I1507="","",PASSAGEM!I1507)</f>
        <v>0</v>
      </c>
      <c r="I1507" s="3">
        <f>IF(PASSAGEM!J1507="","",PASSAGEM!J1507)</f>
        <v>0</v>
      </c>
      <c r="J1507" s="3">
        <f>IF(PASSAGEM!K1507="","",PASSAGEM!K1507)</f>
        <v>0</v>
      </c>
      <c r="K1507" s="3">
        <f>IF(PASSAGEM!L1507="","",PASSAGEM!L1507)</f>
        <v>0</v>
      </c>
      <c r="L1507" s="3">
        <f>IF(PASSAGEM!M1507="","",PASSAGEM!M1507)</f>
        <v>0</v>
      </c>
      <c r="M1507" s="3">
        <f>IF(PASSAGEM!N1507="","",PASSAGEM!N1507)</f>
        <v>0</v>
      </c>
      <c r="N1507" s="2" t="str">
        <f>IF(PASSAGEM!O1507="","",PASSAGEM!O1507)</f>
        <v>20250630</v>
      </c>
      <c r="O1507" s="2" t="str">
        <f>IF(PASSAGEM!P1507="","",PASSAGEM!P1507)</f>
        <v>PREMIO</v>
      </c>
    </row>
    <row r="1508" spans="1:15" x14ac:dyDescent="0.25">
      <c r="A1508" s="2">
        <f>IF(PASSAGEM!B1508="","",PASSAGEM!B1508)</f>
        <v>6300</v>
      </c>
      <c r="B1508" s="2">
        <f>IF(PASSAGEM!C1508="","",PASSAGEM!C1508)</f>
        <v>6142</v>
      </c>
      <c r="C1508" s="2">
        <f>IF(PASSAGEM!D1508="","",PASSAGEM!D1508)</f>
        <v>155550460887</v>
      </c>
      <c r="D1508" s="2" t="str">
        <f>IF(PASSAGEM!E1508="","",PASSAGEM!E1508)</f>
        <v>MARIA RAIMUNDA GOMES LIMA</v>
      </c>
      <c r="E1508" s="3">
        <f>IF(PASSAGEM!F1508="","",PASSAGEM!F1508)</f>
        <v>0</v>
      </c>
      <c r="F1508" s="3">
        <f>IF(PASSAGEM!G1508="","",PASSAGEM!G1508)</f>
        <v>0</v>
      </c>
      <c r="G1508" s="3">
        <f>IF(PASSAGEM!H1508="","",PASSAGEM!H1508)</f>
        <v>0</v>
      </c>
      <c r="H1508" s="3">
        <f>IF(PASSAGEM!I1508="","",PASSAGEM!I1508)</f>
        <v>0</v>
      </c>
      <c r="I1508" s="3">
        <f>IF(PASSAGEM!J1508="","",PASSAGEM!J1508)</f>
        <v>37.049999999999997</v>
      </c>
      <c r="J1508" s="3">
        <f>IF(PASSAGEM!K1508="","",PASSAGEM!K1508)</f>
        <v>0</v>
      </c>
      <c r="K1508" s="3">
        <f>IF(PASSAGEM!L1508="","",PASSAGEM!L1508)</f>
        <v>0</v>
      </c>
      <c r="L1508" s="3">
        <f>IF(PASSAGEM!M1508="","",PASSAGEM!M1508)</f>
        <v>0</v>
      </c>
      <c r="M1508" s="3">
        <f>IF(PASSAGEM!N1508="","",PASSAGEM!N1508)</f>
        <v>0</v>
      </c>
      <c r="N1508" s="2" t="str">
        <f>IF(PASSAGEM!O1508="","",PASSAGEM!O1508)</f>
        <v>20250630</v>
      </c>
      <c r="O1508" s="2" t="str">
        <f>IF(PASSAGEM!P1508="","",PASSAGEM!P1508)</f>
        <v>PREMIO</v>
      </c>
    </row>
    <row r="1509" spans="1:15" x14ac:dyDescent="0.25">
      <c r="A1509" s="2">
        <f>IF(PASSAGEM!B1509="","",PASSAGEM!B1509)</f>
        <v>6300</v>
      </c>
      <c r="B1509" s="2">
        <f>IF(PASSAGEM!C1509="","",PASSAGEM!C1509)</f>
        <v>6142</v>
      </c>
      <c r="C1509" s="2">
        <f>IF(PASSAGEM!D1509="","",PASSAGEM!D1509)</f>
        <v>155550471228</v>
      </c>
      <c r="D1509" s="2" t="str">
        <f>IF(PASSAGEM!E1509="","",PASSAGEM!E1509)</f>
        <v>IVELYZE CRISTINA DA SILVA</v>
      </c>
      <c r="E1509" s="3">
        <f>IF(PASSAGEM!F1509="","",PASSAGEM!F1509)</f>
        <v>7.81</v>
      </c>
      <c r="F1509" s="3">
        <f>IF(PASSAGEM!G1509="","",PASSAGEM!G1509)</f>
        <v>0</v>
      </c>
      <c r="G1509" s="3">
        <f>IF(PASSAGEM!H1509="","",PASSAGEM!H1509)</f>
        <v>0</v>
      </c>
      <c r="H1509" s="3">
        <f>IF(PASSAGEM!I1509="","",PASSAGEM!I1509)</f>
        <v>0</v>
      </c>
      <c r="I1509" s="3">
        <f>IF(PASSAGEM!J1509="","",PASSAGEM!J1509)</f>
        <v>0</v>
      </c>
      <c r="J1509" s="3">
        <f>IF(PASSAGEM!K1509="","",PASSAGEM!K1509)</f>
        <v>0</v>
      </c>
      <c r="K1509" s="3">
        <f>IF(PASSAGEM!L1509="","",PASSAGEM!L1509)</f>
        <v>0</v>
      </c>
      <c r="L1509" s="3">
        <f>IF(PASSAGEM!M1509="","",PASSAGEM!M1509)</f>
        <v>0</v>
      </c>
      <c r="M1509" s="3">
        <f>IF(PASSAGEM!N1509="","",PASSAGEM!N1509)</f>
        <v>0</v>
      </c>
      <c r="N1509" s="2" t="str">
        <f>IF(PASSAGEM!O1509="","",PASSAGEM!O1509)</f>
        <v>20250630</v>
      </c>
      <c r="O1509" s="2" t="str">
        <f>IF(PASSAGEM!P1509="","",PASSAGEM!P1509)</f>
        <v>PREMIO</v>
      </c>
    </row>
    <row r="1510" spans="1:15" x14ac:dyDescent="0.25">
      <c r="A1510" s="2">
        <f>IF(PASSAGEM!B1510="","",PASSAGEM!B1510)</f>
        <v>6300</v>
      </c>
      <c r="B1510" s="2">
        <f>IF(PASSAGEM!C1510="","",PASSAGEM!C1510)</f>
        <v>6142</v>
      </c>
      <c r="C1510" s="2">
        <f>IF(PASSAGEM!D1510="","",PASSAGEM!D1510)</f>
        <v>155550471228</v>
      </c>
      <c r="D1510" s="2" t="str">
        <f>IF(PASSAGEM!E1510="","",PASSAGEM!E1510)</f>
        <v>IVELYZE CRISTINA DA SILVA</v>
      </c>
      <c r="E1510" s="3">
        <f>IF(PASSAGEM!F1510="","",PASSAGEM!F1510)</f>
        <v>0</v>
      </c>
      <c r="F1510" s="3">
        <f>IF(PASSAGEM!G1510="","",PASSAGEM!G1510)</f>
        <v>0</v>
      </c>
      <c r="G1510" s="3">
        <f>IF(PASSAGEM!H1510="","",PASSAGEM!H1510)</f>
        <v>0</v>
      </c>
      <c r="H1510" s="3">
        <f>IF(PASSAGEM!I1510="","",PASSAGEM!I1510)</f>
        <v>0</v>
      </c>
      <c r="I1510" s="3">
        <f>IF(PASSAGEM!J1510="","",PASSAGEM!J1510)</f>
        <v>11.24</v>
      </c>
      <c r="J1510" s="3">
        <f>IF(PASSAGEM!K1510="","",PASSAGEM!K1510)</f>
        <v>0</v>
      </c>
      <c r="K1510" s="3">
        <f>IF(PASSAGEM!L1510="","",PASSAGEM!L1510)</f>
        <v>0</v>
      </c>
      <c r="L1510" s="3">
        <f>IF(PASSAGEM!M1510="","",PASSAGEM!M1510)</f>
        <v>0</v>
      </c>
      <c r="M1510" s="3">
        <f>IF(PASSAGEM!N1510="","",PASSAGEM!N1510)</f>
        <v>0</v>
      </c>
      <c r="N1510" s="2" t="str">
        <f>IF(PASSAGEM!O1510="","",PASSAGEM!O1510)</f>
        <v>20250630</v>
      </c>
      <c r="O1510" s="2" t="str">
        <f>IF(PASSAGEM!P1510="","",PASSAGEM!P1510)</f>
        <v>PREMIO</v>
      </c>
    </row>
    <row r="1511" spans="1:15" x14ac:dyDescent="0.25">
      <c r="A1511" s="2">
        <f>IF(PASSAGEM!B1511="","",PASSAGEM!B1511)</f>
        <v>6300</v>
      </c>
      <c r="B1511" s="2">
        <f>IF(PASSAGEM!C1511="","",PASSAGEM!C1511)</f>
        <v>6142</v>
      </c>
      <c r="C1511" s="2">
        <f>IF(PASSAGEM!D1511="","",PASSAGEM!D1511)</f>
        <v>155550473479</v>
      </c>
      <c r="D1511" s="2" t="str">
        <f>IF(PASSAGEM!E1511="","",PASSAGEM!E1511)</f>
        <v>PAULO ROBERTO ROSA DA SILVA</v>
      </c>
      <c r="E1511" s="3">
        <f>IF(PASSAGEM!F1511="","",PASSAGEM!F1511)</f>
        <v>136.86000000000001</v>
      </c>
      <c r="F1511" s="3">
        <f>IF(PASSAGEM!G1511="","",PASSAGEM!G1511)</f>
        <v>0</v>
      </c>
      <c r="G1511" s="3">
        <f>IF(PASSAGEM!H1511="","",PASSAGEM!H1511)</f>
        <v>0</v>
      </c>
      <c r="H1511" s="3">
        <f>IF(PASSAGEM!I1511="","",PASSAGEM!I1511)</f>
        <v>0</v>
      </c>
      <c r="I1511" s="3">
        <f>IF(PASSAGEM!J1511="","",PASSAGEM!J1511)</f>
        <v>0</v>
      </c>
      <c r="J1511" s="3">
        <f>IF(PASSAGEM!K1511="","",PASSAGEM!K1511)</f>
        <v>0</v>
      </c>
      <c r="K1511" s="3">
        <f>IF(PASSAGEM!L1511="","",PASSAGEM!L1511)</f>
        <v>0</v>
      </c>
      <c r="L1511" s="3">
        <f>IF(PASSAGEM!M1511="","",PASSAGEM!M1511)</f>
        <v>0</v>
      </c>
      <c r="M1511" s="3">
        <f>IF(PASSAGEM!N1511="","",PASSAGEM!N1511)</f>
        <v>0</v>
      </c>
      <c r="N1511" s="2" t="str">
        <f>IF(PASSAGEM!O1511="","",PASSAGEM!O1511)</f>
        <v>20250630</v>
      </c>
      <c r="O1511" s="2" t="str">
        <f>IF(PASSAGEM!P1511="","",PASSAGEM!P1511)</f>
        <v>PREMIO</v>
      </c>
    </row>
    <row r="1512" spans="1:15" x14ac:dyDescent="0.25">
      <c r="A1512" s="2">
        <f>IF(PASSAGEM!B1512="","",PASSAGEM!B1512)</f>
        <v>6300</v>
      </c>
      <c r="B1512" s="2">
        <f>IF(PASSAGEM!C1512="","",PASSAGEM!C1512)</f>
        <v>6142</v>
      </c>
      <c r="C1512" s="2">
        <f>IF(PASSAGEM!D1512="","",PASSAGEM!D1512)</f>
        <v>155550473479</v>
      </c>
      <c r="D1512" s="2" t="str">
        <f>IF(PASSAGEM!E1512="","",PASSAGEM!E1512)</f>
        <v>PAULO ROBERTO ROSA DA SILVA</v>
      </c>
      <c r="E1512" s="3">
        <f>IF(PASSAGEM!F1512="","",PASSAGEM!F1512)</f>
        <v>0</v>
      </c>
      <c r="F1512" s="3">
        <f>IF(PASSAGEM!G1512="","",PASSAGEM!G1512)</f>
        <v>0</v>
      </c>
      <c r="G1512" s="3">
        <f>IF(PASSAGEM!H1512="","",PASSAGEM!H1512)</f>
        <v>0</v>
      </c>
      <c r="H1512" s="3">
        <f>IF(PASSAGEM!I1512="","",PASSAGEM!I1512)</f>
        <v>0</v>
      </c>
      <c r="I1512" s="3">
        <f>IF(PASSAGEM!J1512="","",PASSAGEM!J1512)</f>
        <v>22.84</v>
      </c>
      <c r="J1512" s="3">
        <f>IF(PASSAGEM!K1512="","",PASSAGEM!K1512)</f>
        <v>0</v>
      </c>
      <c r="K1512" s="3">
        <f>IF(PASSAGEM!L1512="","",PASSAGEM!L1512)</f>
        <v>0</v>
      </c>
      <c r="L1512" s="3">
        <f>IF(PASSAGEM!M1512="","",PASSAGEM!M1512)</f>
        <v>0</v>
      </c>
      <c r="M1512" s="3">
        <f>IF(PASSAGEM!N1512="","",PASSAGEM!N1512)</f>
        <v>0</v>
      </c>
      <c r="N1512" s="2" t="str">
        <f>IF(PASSAGEM!O1512="","",PASSAGEM!O1512)</f>
        <v>20250630</v>
      </c>
      <c r="O1512" s="2" t="str">
        <f>IF(PASSAGEM!P1512="","",PASSAGEM!P1512)</f>
        <v>PREMIO</v>
      </c>
    </row>
    <row r="1513" spans="1:15" x14ac:dyDescent="0.25">
      <c r="A1513" s="2">
        <f>IF(PASSAGEM!B1513="","",PASSAGEM!B1513)</f>
        <v>6300</v>
      </c>
      <c r="B1513" s="2">
        <f>IF(PASSAGEM!C1513="","",PASSAGEM!C1513)</f>
        <v>6142</v>
      </c>
      <c r="C1513" s="2">
        <f>IF(PASSAGEM!D1513="","",PASSAGEM!D1513)</f>
        <v>155550481358</v>
      </c>
      <c r="D1513" s="2" t="str">
        <f>IF(PASSAGEM!E1513="","",PASSAGEM!E1513)</f>
        <v>INGRID ESSER</v>
      </c>
      <c r="E1513" s="3">
        <f>IF(PASSAGEM!F1513="","",PASSAGEM!F1513)</f>
        <v>123.57</v>
      </c>
      <c r="F1513" s="3">
        <f>IF(PASSAGEM!G1513="","",PASSAGEM!G1513)</f>
        <v>0</v>
      </c>
      <c r="G1513" s="3">
        <f>IF(PASSAGEM!H1513="","",PASSAGEM!H1513)</f>
        <v>0</v>
      </c>
      <c r="H1513" s="3">
        <f>IF(PASSAGEM!I1513="","",PASSAGEM!I1513)</f>
        <v>0</v>
      </c>
      <c r="I1513" s="3">
        <f>IF(PASSAGEM!J1513="","",PASSAGEM!J1513)</f>
        <v>0</v>
      </c>
      <c r="J1513" s="3">
        <f>IF(PASSAGEM!K1513="","",PASSAGEM!K1513)</f>
        <v>0</v>
      </c>
      <c r="K1513" s="3">
        <f>IF(PASSAGEM!L1513="","",PASSAGEM!L1513)</f>
        <v>0</v>
      </c>
      <c r="L1513" s="3">
        <f>IF(PASSAGEM!M1513="","",PASSAGEM!M1513)</f>
        <v>0</v>
      </c>
      <c r="M1513" s="3">
        <f>IF(PASSAGEM!N1513="","",PASSAGEM!N1513)</f>
        <v>0</v>
      </c>
      <c r="N1513" s="2" t="str">
        <f>IF(PASSAGEM!O1513="","",PASSAGEM!O1513)</f>
        <v>20250630</v>
      </c>
      <c r="O1513" s="2" t="str">
        <f>IF(PASSAGEM!P1513="","",PASSAGEM!P1513)</f>
        <v>PREMIO</v>
      </c>
    </row>
    <row r="1514" spans="1:15" x14ac:dyDescent="0.25">
      <c r="A1514" s="2">
        <f>IF(PASSAGEM!B1514="","",PASSAGEM!B1514)</f>
        <v>6300</v>
      </c>
      <c r="B1514" s="2">
        <f>IF(PASSAGEM!C1514="","",PASSAGEM!C1514)</f>
        <v>6142</v>
      </c>
      <c r="C1514" s="2">
        <f>IF(PASSAGEM!D1514="","",PASSAGEM!D1514)</f>
        <v>155550481358</v>
      </c>
      <c r="D1514" s="2" t="str">
        <f>IF(PASSAGEM!E1514="","",PASSAGEM!E1514)</f>
        <v>INGRID ESSER</v>
      </c>
      <c r="E1514" s="3">
        <f>IF(PASSAGEM!F1514="","",PASSAGEM!F1514)</f>
        <v>0</v>
      </c>
      <c r="F1514" s="3">
        <f>IF(PASSAGEM!G1514="","",PASSAGEM!G1514)</f>
        <v>0</v>
      </c>
      <c r="G1514" s="3">
        <f>IF(PASSAGEM!H1514="","",PASSAGEM!H1514)</f>
        <v>0</v>
      </c>
      <c r="H1514" s="3">
        <f>IF(PASSAGEM!I1514="","",PASSAGEM!I1514)</f>
        <v>0</v>
      </c>
      <c r="I1514" s="3">
        <f>IF(PASSAGEM!J1514="","",PASSAGEM!J1514)</f>
        <v>37.28</v>
      </c>
      <c r="J1514" s="3">
        <f>IF(PASSAGEM!K1514="","",PASSAGEM!K1514)</f>
        <v>0</v>
      </c>
      <c r="K1514" s="3">
        <f>IF(PASSAGEM!L1514="","",PASSAGEM!L1514)</f>
        <v>0</v>
      </c>
      <c r="L1514" s="3">
        <f>IF(PASSAGEM!M1514="","",PASSAGEM!M1514)</f>
        <v>0</v>
      </c>
      <c r="M1514" s="3">
        <f>IF(PASSAGEM!N1514="","",PASSAGEM!N1514)</f>
        <v>0</v>
      </c>
      <c r="N1514" s="2" t="str">
        <f>IF(PASSAGEM!O1514="","",PASSAGEM!O1514)</f>
        <v>20250630</v>
      </c>
      <c r="O1514" s="2" t="str">
        <f>IF(PASSAGEM!P1514="","",PASSAGEM!P1514)</f>
        <v>PREMIO</v>
      </c>
    </row>
    <row r="1515" spans="1:15" x14ac:dyDescent="0.25">
      <c r="A1515" s="2">
        <f>IF(PASSAGEM!B1515="","",PASSAGEM!B1515)</f>
        <v>6300</v>
      </c>
      <c r="B1515" s="2">
        <f>IF(PASSAGEM!C1515="","",PASSAGEM!C1515)</f>
        <v>6142</v>
      </c>
      <c r="C1515" s="2">
        <f>IF(PASSAGEM!D1515="","",PASSAGEM!D1515)</f>
        <v>155550481557</v>
      </c>
      <c r="D1515" s="2" t="str">
        <f>IF(PASSAGEM!E1515="","",PASSAGEM!E1515)</f>
        <v>MARCELO RAPOSO DA COSTA</v>
      </c>
      <c r="E1515" s="3">
        <f>IF(PASSAGEM!F1515="","",PASSAGEM!F1515)</f>
        <v>103.96</v>
      </c>
      <c r="F1515" s="3">
        <f>IF(PASSAGEM!G1515="","",PASSAGEM!G1515)</f>
        <v>0</v>
      </c>
      <c r="G1515" s="3">
        <f>IF(PASSAGEM!H1515="","",PASSAGEM!H1515)</f>
        <v>0</v>
      </c>
      <c r="H1515" s="3">
        <f>IF(PASSAGEM!I1515="","",PASSAGEM!I1515)</f>
        <v>0</v>
      </c>
      <c r="I1515" s="3">
        <f>IF(PASSAGEM!J1515="","",PASSAGEM!J1515)</f>
        <v>0</v>
      </c>
      <c r="J1515" s="3">
        <f>IF(PASSAGEM!K1515="","",PASSAGEM!K1515)</f>
        <v>0</v>
      </c>
      <c r="K1515" s="3">
        <f>IF(PASSAGEM!L1515="","",PASSAGEM!L1515)</f>
        <v>0</v>
      </c>
      <c r="L1515" s="3">
        <f>IF(PASSAGEM!M1515="","",PASSAGEM!M1515)</f>
        <v>0</v>
      </c>
      <c r="M1515" s="3">
        <f>IF(PASSAGEM!N1515="","",PASSAGEM!N1515)</f>
        <v>0</v>
      </c>
      <c r="N1515" s="2" t="str">
        <f>IF(PASSAGEM!O1515="","",PASSAGEM!O1515)</f>
        <v>20250630</v>
      </c>
      <c r="O1515" s="2" t="str">
        <f>IF(PASSAGEM!P1515="","",PASSAGEM!P1515)</f>
        <v>PREMIO</v>
      </c>
    </row>
    <row r="1516" spans="1:15" x14ac:dyDescent="0.25">
      <c r="A1516" s="2">
        <f>IF(PASSAGEM!B1516="","",PASSAGEM!B1516)</f>
        <v>6300</v>
      </c>
      <c r="B1516" s="2">
        <f>IF(PASSAGEM!C1516="","",PASSAGEM!C1516)</f>
        <v>6142</v>
      </c>
      <c r="C1516" s="2">
        <f>IF(PASSAGEM!D1516="","",PASSAGEM!D1516)</f>
        <v>155550481557</v>
      </c>
      <c r="D1516" s="2" t="str">
        <f>IF(PASSAGEM!E1516="","",PASSAGEM!E1516)</f>
        <v>MARCELO RAPOSO DA COSTA</v>
      </c>
      <c r="E1516" s="3">
        <f>IF(PASSAGEM!F1516="","",PASSAGEM!F1516)</f>
        <v>0</v>
      </c>
      <c r="F1516" s="3">
        <f>IF(PASSAGEM!G1516="","",PASSAGEM!G1516)</f>
        <v>0</v>
      </c>
      <c r="G1516" s="3">
        <f>IF(PASSAGEM!H1516="","",PASSAGEM!H1516)</f>
        <v>0</v>
      </c>
      <c r="H1516" s="3">
        <f>IF(PASSAGEM!I1516="","",PASSAGEM!I1516)</f>
        <v>0</v>
      </c>
      <c r="I1516" s="3">
        <f>IF(PASSAGEM!J1516="","",PASSAGEM!J1516)</f>
        <v>47.93</v>
      </c>
      <c r="J1516" s="3">
        <f>IF(PASSAGEM!K1516="","",PASSAGEM!K1516)</f>
        <v>0</v>
      </c>
      <c r="K1516" s="3">
        <f>IF(PASSAGEM!L1516="","",PASSAGEM!L1516)</f>
        <v>0</v>
      </c>
      <c r="L1516" s="3">
        <f>IF(PASSAGEM!M1516="","",PASSAGEM!M1516)</f>
        <v>0</v>
      </c>
      <c r="M1516" s="3">
        <f>IF(PASSAGEM!N1516="","",PASSAGEM!N1516)</f>
        <v>0</v>
      </c>
      <c r="N1516" s="2" t="str">
        <f>IF(PASSAGEM!O1516="","",PASSAGEM!O1516)</f>
        <v>20250630</v>
      </c>
      <c r="O1516" s="2" t="str">
        <f>IF(PASSAGEM!P1516="","",PASSAGEM!P1516)</f>
        <v>PREMIO</v>
      </c>
    </row>
    <row r="1517" spans="1:15" x14ac:dyDescent="0.25">
      <c r="A1517" s="2">
        <f>IF(PASSAGEM!B1517="","",PASSAGEM!B1517)</f>
        <v>6300</v>
      </c>
      <c r="B1517" s="2">
        <f>IF(PASSAGEM!C1517="","",PASSAGEM!C1517)</f>
        <v>6142</v>
      </c>
      <c r="C1517" s="2">
        <f>IF(PASSAGEM!D1517="","",PASSAGEM!D1517)</f>
        <v>155550485282</v>
      </c>
      <c r="D1517" s="2" t="str">
        <f>IF(PASSAGEM!E1517="","",PASSAGEM!E1517)</f>
        <v>ENILSON GONCALO DOS SANTOS LEMES</v>
      </c>
      <c r="E1517" s="3">
        <f>IF(PASSAGEM!F1517="","",PASSAGEM!F1517)</f>
        <v>13.99</v>
      </c>
      <c r="F1517" s="3">
        <f>IF(PASSAGEM!G1517="","",PASSAGEM!G1517)</f>
        <v>0</v>
      </c>
      <c r="G1517" s="3">
        <f>IF(PASSAGEM!H1517="","",PASSAGEM!H1517)</f>
        <v>0</v>
      </c>
      <c r="H1517" s="3">
        <f>IF(PASSAGEM!I1517="","",PASSAGEM!I1517)</f>
        <v>0</v>
      </c>
      <c r="I1517" s="3">
        <f>IF(PASSAGEM!J1517="","",PASSAGEM!J1517)</f>
        <v>0</v>
      </c>
      <c r="J1517" s="3">
        <f>IF(PASSAGEM!K1517="","",PASSAGEM!K1517)</f>
        <v>0</v>
      </c>
      <c r="K1517" s="3">
        <f>IF(PASSAGEM!L1517="","",PASSAGEM!L1517)</f>
        <v>0</v>
      </c>
      <c r="L1517" s="3">
        <f>IF(PASSAGEM!M1517="","",PASSAGEM!M1517)</f>
        <v>0</v>
      </c>
      <c r="M1517" s="3">
        <f>IF(PASSAGEM!N1517="","",PASSAGEM!N1517)</f>
        <v>0</v>
      </c>
      <c r="N1517" s="2" t="str">
        <f>IF(PASSAGEM!O1517="","",PASSAGEM!O1517)</f>
        <v>20250630</v>
      </c>
      <c r="O1517" s="2" t="str">
        <f>IF(PASSAGEM!P1517="","",PASSAGEM!P1517)</f>
        <v>PREMIO</v>
      </c>
    </row>
    <row r="1518" spans="1:15" x14ac:dyDescent="0.25">
      <c r="A1518" s="2">
        <f>IF(PASSAGEM!B1518="","",PASSAGEM!B1518)</f>
        <v>6300</v>
      </c>
      <c r="B1518" s="2">
        <f>IF(PASSAGEM!C1518="","",PASSAGEM!C1518)</f>
        <v>6142</v>
      </c>
      <c r="C1518" s="2">
        <f>IF(PASSAGEM!D1518="","",PASSAGEM!D1518)</f>
        <v>155550485282</v>
      </c>
      <c r="D1518" s="2" t="str">
        <f>IF(PASSAGEM!E1518="","",PASSAGEM!E1518)</f>
        <v>ENILSON GONCALO DOS SANTOS LEMES</v>
      </c>
      <c r="E1518" s="3">
        <f>IF(PASSAGEM!F1518="","",PASSAGEM!F1518)</f>
        <v>0</v>
      </c>
      <c r="F1518" s="3">
        <f>IF(PASSAGEM!G1518="","",PASSAGEM!G1518)</f>
        <v>0</v>
      </c>
      <c r="G1518" s="3">
        <f>IF(PASSAGEM!H1518="","",PASSAGEM!H1518)</f>
        <v>0</v>
      </c>
      <c r="H1518" s="3">
        <f>IF(PASSAGEM!I1518="","",PASSAGEM!I1518)</f>
        <v>0</v>
      </c>
      <c r="I1518" s="3">
        <f>IF(PASSAGEM!J1518="","",PASSAGEM!J1518)</f>
        <v>8.31</v>
      </c>
      <c r="J1518" s="3">
        <f>IF(PASSAGEM!K1518="","",PASSAGEM!K1518)</f>
        <v>0</v>
      </c>
      <c r="K1518" s="3">
        <f>IF(PASSAGEM!L1518="","",PASSAGEM!L1518)</f>
        <v>0</v>
      </c>
      <c r="L1518" s="3">
        <f>IF(PASSAGEM!M1518="","",PASSAGEM!M1518)</f>
        <v>0</v>
      </c>
      <c r="M1518" s="3">
        <f>IF(PASSAGEM!N1518="","",PASSAGEM!N1518)</f>
        <v>0</v>
      </c>
      <c r="N1518" s="2" t="str">
        <f>IF(PASSAGEM!O1518="","",PASSAGEM!O1518)</f>
        <v>20250630</v>
      </c>
      <c r="O1518" s="2" t="str">
        <f>IF(PASSAGEM!P1518="","",PASSAGEM!P1518)</f>
        <v>PREMIO</v>
      </c>
    </row>
    <row r="1519" spans="1:15" x14ac:dyDescent="0.25">
      <c r="A1519" s="2">
        <f>IF(PASSAGEM!B1519="","",PASSAGEM!B1519)</f>
        <v>6300</v>
      </c>
      <c r="B1519" s="2">
        <f>IF(PASSAGEM!C1519="","",PASSAGEM!C1519)</f>
        <v>6142</v>
      </c>
      <c r="C1519" s="2">
        <f>IF(PASSAGEM!D1519="","",PASSAGEM!D1519)</f>
        <v>155550488643</v>
      </c>
      <c r="D1519" s="2" t="str">
        <f>IF(PASSAGEM!E1519="","",PASSAGEM!E1519)</f>
        <v>SIMONE CRISTINA VASCONCELOS</v>
      </c>
      <c r="E1519" s="3">
        <f>IF(PASSAGEM!F1519="","",PASSAGEM!F1519)</f>
        <v>133.86000000000001</v>
      </c>
      <c r="F1519" s="3">
        <f>IF(PASSAGEM!G1519="","",PASSAGEM!G1519)</f>
        <v>0</v>
      </c>
      <c r="G1519" s="3">
        <f>IF(PASSAGEM!H1519="","",PASSAGEM!H1519)</f>
        <v>0</v>
      </c>
      <c r="H1519" s="3">
        <f>IF(PASSAGEM!I1519="","",PASSAGEM!I1519)</f>
        <v>0</v>
      </c>
      <c r="I1519" s="3">
        <f>IF(PASSAGEM!J1519="","",PASSAGEM!J1519)</f>
        <v>0</v>
      </c>
      <c r="J1519" s="3">
        <f>IF(PASSAGEM!K1519="","",PASSAGEM!K1519)</f>
        <v>0</v>
      </c>
      <c r="K1519" s="3">
        <f>IF(PASSAGEM!L1519="","",PASSAGEM!L1519)</f>
        <v>0</v>
      </c>
      <c r="L1519" s="3">
        <f>IF(PASSAGEM!M1519="","",PASSAGEM!M1519)</f>
        <v>0</v>
      </c>
      <c r="M1519" s="3">
        <f>IF(PASSAGEM!N1519="","",PASSAGEM!N1519)</f>
        <v>0</v>
      </c>
      <c r="N1519" s="2" t="str">
        <f>IF(PASSAGEM!O1519="","",PASSAGEM!O1519)</f>
        <v>20250630</v>
      </c>
      <c r="O1519" s="2" t="str">
        <f>IF(PASSAGEM!P1519="","",PASSAGEM!P1519)</f>
        <v>PREMIO</v>
      </c>
    </row>
    <row r="1520" spans="1:15" x14ac:dyDescent="0.25">
      <c r="A1520" s="2">
        <f>IF(PASSAGEM!B1520="","",PASSAGEM!B1520)</f>
        <v>6300</v>
      </c>
      <c r="B1520" s="2">
        <f>IF(PASSAGEM!C1520="","",PASSAGEM!C1520)</f>
        <v>6142</v>
      </c>
      <c r="C1520" s="2">
        <f>IF(PASSAGEM!D1520="","",PASSAGEM!D1520)</f>
        <v>155550488643</v>
      </c>
      <c r="D1520" s="2" t="str">
        <f>IF(PASSAGEM!E1520="","",PASSAGEM!E1520)</f>
        <v>SIMONE CRISTINA VASCONCELOS</v>
      </c>
      <c r="E1520" s="3">
        <f>IF(PASSAGEM!F1520="","",PASSAGEM!F1520)</f>
        <v>0</v>
      </c>
      <c r="F1520" s="3">
        <f>IF(PASSAGEM!G1520="","",PASSAGEM!G1520)</f>
        <v>0</v>
      </c>
      <c r="G1520" s="3">
        <f>IF(PASSAGEM!H1520="","",PASSAGEM!H1520)</f>
        <v>0</v>
      </c>
      <c r="H1520" s="3">
        <f>IF(PASSAGEM!I1520="","",PASSAGEM!I1520)</f>
        <v>0</v>
      </c>
      <c r="I1520" s="3">
        <f>IF(PASSAGEM!J1520="","",PASSAGEM!J1520)</f>
        <v>35.33</v>
      </c>
      <c r="J1520" s="3">
        <f>IF(PASSAGEM!K1520="","",PASSAGEM!K1520)</f>
        <v>0</v>
      </c>
      <c r="K1520" s="3">
        <f>IF(PASSAGEM!L1520="","",PASSAGEM!L1520)</f>
        <v>0</v>
      </c>
      <c r="L1520" s="3">
        <f>IF(PASSAGEM!M1520="","",PASSAGEM!M1520)</f>
        <v>0</v>
      </c>
      <c r="M1520" s="3">
        <f>IF(PASSAGEM!N1520="","",PASSAGEM!N1520)</f>
        <v>0</v>
      </c>
      <c r="N1520" s="2" t="str">
        <f>IF(PASSAGEM!O1520="","",PASSAGEM!O1520)</f>
        <v>20250630</v>
      </c>
      <c r="O1520" s="2" t="str">
        <f>IF(PASSAGEM!P1520="","",PASSAGEM!P1520)</f>
        <v>PREMIO</v>
      </c>
    </row>
    <row r="1521" spans="1:15" x14ac:dyDescent="0.25">
      <c r="A1521" s="2">
        <f>IF(PASSAGEM!B1521="","",PASSAGEM!B1521)</f>
        <v>6300</v>
      </c>
      <c r="B1521" s="2">
        <f>IF(PASSAGEM!C1521="","",PASSAGEM!C1521)</f>
        <v>6142</v>
      </c>
      <c r="C1521" s="2">
        <f>IF(PASSAGEM!D1521="","",PASSAGEM!D1521)</f>
        <v>155550496997</v>
      </c>
      <c r="D1521" s="2" t="str">
        <f>IF(PASSAGEM!E1521="","",PASSAGEM!E1521)</f>
        <v>KATIANE MOREIRA DE OLIVEIRA</v>
      </c>
      <c r="E1521" s="3">
        <f>IF(PASSAGEM!F1521="","",PASSAGEM!F1521)</f>
        <v>60.83</v>
      </c>
      <c r="F1521" s="3">
        <f>IF(PASSAGEM!G1521="","",PASSAGEM!G1521)</f>
        <v>0</v>
      </c>
      <c r="G1521" s="3">
        <f>IF(PASSAGEM!H1521="","",PASSAGEM!H1521)</f>
        <v>0</v>
      </c>
      <c r="H1521" s="3">
        <f>IF(PASSAGEM!I1521="","",PASSAGEM!I1521)</f>
        <v>0</v>
      </c>
      <c r="I1521" s="3">
        <f>IF(PASSAGEM!J1521="","",PASSAGEM!J1521)</f>
        <v>0</v>
      </c>
      <c r="J1521" s="3">
        <f>IF(PASSAGEM!K1521="","",PASSAGEM!K1521)</f>
        <v>0</v>
      </c>
      <c r="K1521" s="3">
        <f>IF(PASSAGEM!L1521="","",PASSAGEM!L1521)</f>
        <v>0</v>
      </c>
      <c r="L1521" s="3">
        <f>IF(PASSAGEM!M1521="","",PASSAGEM!M1521)</f>
        <v>0</v>
      </c>
      <c r="M1521" s="3">
        <f>IF(PASSAGEM!N1521="","",PASSAGEM!N1521)</f>
        <v>0</v>
      </c>
      <c r="N1521" s="2" t="str">
        <f>IF(PASSAGEM!O1521="","",PASSAGEM!O1521)</f>
        <v>20250630</v>
      </c>
      <c r="O1521" s="2" t="str">
        <f>IF(PASSAGEM!P1521="","",PASSAGEM!P1521)</f>
        <v>PREMIO</v>
      </c>
    </row>
    <row r="1522" spans="1:15" x14ac:dyDescent="0.25">
      <c r="A1522" s="2">
        <f>IF(PASSAGEM!B1522="","",PASSAGEM!B1522)</f>
        <v>6300</v>
      </c>
      <c r="B1522" s="2">
        <f>IF(PASSAGEM!C1522="","",PASSAGEM!C1522)</f>
        <v>6142</v>
      </c>
      <c r="C1522" s="2">
        <f>IF(PASSAGEM!D1522="","",PASSAGEM!D1522)</f>
        <v>155550496997</v>
      </c>
      <c r="D1522" s="2" t="str">
        <f>IF(PASSAGEM!E1522="","",PASSAGEM!E1522)</f>
        <v>KATIANE MOREIRA DE OLIVEIRA</v>
      </c>
      <c r="E1522" s="3">
        <f>IF(PASSAGEM!F1522="","",PASSAGEM!F1522)</f>
        <v>0</v>
      </c>
      <c r="F1522" s="3">
        <f>IF(PASSAGEM!G1522="","",PASSAGEM!G1522)</f>
        <v>0</v>
      </c>
      <c r="G1522" s="3">
        <f>IF(PASSAGEM!H1522="","",PASSAGEM!H1522)</f>
        <v>0</v>
      </c>
      <c r="H1522" s="3">
        <f>IF(PASSAGEM!I1522="","",PASSAGEM!I1522)</f>
        <v>0</v>
      </c>
      <c r="I1522" s="3">
        <f>IF(PASSAGEM!J1522="","",PASSAGEM!J1522)</f>
        <v>44.43</v>
      </c>
      <c r="J1522" s="3">
        <f>IF(PASSAGEM!K1522="","",PASSAGEM!K1522)</f>
        <v>0</v>
      </c>
      <c r="K1522" s="3">
        <f>IF(PASSAGEM!L1522="","",PASSAGEM!L1522)</f>
        <v>0</v>
      </c>
      <c r="L1522" s="3">
        <f>IF(PASSAGEM!M1522="","",PASSAGEM!M1522)</f>
        <v>0</v>
      </c>
      <c r="M1522" s="3">
        <f>IF(PASSAGEM!N1522="","",PASSAGEM!N1522)</f>
        <v>0</v>
      </c>
      <c r="N1522" s="2" t="str">
        <f>IF(PASSAGEM!O1522="","",PASSAGEM!O1522)</f>
        <v>20250630</v>
      </c>
      <c r="O1522" s="2" t="str">
        <f>IF(PASSAGEM!P1522="","",PASSAGEM!P1522)</f>
        <v>PREMIO</v>
      </c>
    </row>
    <row r="1523" spans="1:15" x14ac:dyDescent="0.25">
      <c r="A1523" s="2">
        <f>IF(PASSAGEM!B1523="","",PASSAGEM!B1523)</f>
        <v>6300</v>
      </c>
      <c r="B1523" s="2">
        <f>IF(PASSAGEM!C1523="","",PASSAGEM!C1523)</f>
        <v>6142</v>
      </c>
      <c r="C1523" s="2">
        <f>IF(PASSAGEM!D1523="","",PASSAGEM!D1523)</f>
        <v>155550508259</v>
      </c>
      <c r="D1523" s="2" t="str">
        <f>IF(PASSAGEM!E1523="","",PASSAGEM!E1523)</f>
        <v>VALERIA MANDU GOMES DE ALMEIDA</v>
      </c>
      <c r="E1523" s="3">
        <f>IF(PASSAGEM!F1523="","",PASSAGEM!F1523)</f>
        <v>25.91</v>
      </c>
      <c r="F1523" s="3">
        <f>IF(PASSAGEM!G1523="","",PASSAGEM!G1523)</f>
        <v>0</v>
      </c>
      <c r="G1523" s="3">
        <f>IF(PASSAGEM!H1523="","",PASSAGEM!H1523)</f>
        <v>0</v>
      </c>
      <c r="H1523" s="3">
        <f>IF(PASSAGEM!I1523="","",PASSAGEM!I1523)</f>
        <v>0</v>
      </c>
      <c r="I1523" s="3">
        <f>IF(PASSAGEM!J1523="","",PASSAGEM!J1523)</f>
        <v>0</v>
      </c>
      <c r="J1523" s="3">
        <f>IF(PASSAGEM!K1523="","",PASSAGEM!K1523)</f>
        <v>0</v>
      </c>
      <c r="K1523" s="3">
        <f>IF(PASSAGEM!L1523="","",PASSAGEM!L1523)</f>
        <v>0</v>
      </c>
      <c r="L1523" s="3">
        <f>IF(PASSAGEM!M1523="","",PASSAGEM!M1523)</f>
        <v>0</v>
      </c>
      <c r="M1523" s="3">
        <f>IF(PASSAGEM!N1523="","",PASSAGEM!N1523)</f>
        <v>0</v>
      </c>
      <c r="N1523" s="2" t="str">
        <f>IF(PASSAGEM!O1523="","",PASSAGEM!O1523)</f>
        <v>20250630</v>
      </c>
      <c r="O1523" s="2" t="str">
        <f>IF(PASSAGEM!P1523="","",PASSAGEM!P1523)</f>
        <v>PREMIO</v>
      </c>
    </row>
    <row r="1524" spans="1:15" x14ac:dyDescent="0.25">
      <c r="A1524" s="2">
        <f>IF(PASSAGEM!B1524="","",PASSAGEM!B1524)</f>
        <v>6300</v>
      </c>
      <c r="B1524" s="2">
        <f>IF(PASSAGEM!C1524="","",PASSAGEM!C1524)</f>
        <v>6142</v>
      </c>
      <c r="C1524" s="2">
        <f>IF(PASSAGEM!D1524="","",PASSAGEM!D1524)</f>
        <v>155550508259</v>
      </c>
      <c r="D1524" s="2" t="str">
        <f>IF(PASSAGEM!E1524="","",PASSAGEM!E1524)</f>
        <v>VALERIA MANDU GOMES DE ALMEIDA</v>
      </c>
      <c r="E1524" s="3">
        <f>IF(PASSAGEM!F1524="","",PASSAGEM!F1524)</f>
        <v>0</v>
      </c>
      <c r="F1524" s="3">
        <f>IF(PASSAGEM!G1524="","",PASSAGEM!G1524)</f>
        <v>0</v>
      </c>
      <c r="G1524" s="3">
        <f>IF(PASSAGEM!H1524="","",PASSAGEM!H1524)</f>
        <v>0</v>
      </c>
      <c r="H1524" s="3">
        <f>IF(PASSAGEM!I1524="","",PASSAGEM!I1524)</f>
        <v>0</v>
      </c>
      <c r="I1524" s="3">
        <f>IF(PASSAGEM!J1524="","",PASSAGEM!J1524)</f>
        <v>20.190000000000001</v>
      </c>
      <c r="J1524" s="3">
        <f>IF(PASSAGEM!K1524="","",PASSAGEM!K1524)</f>
        <v>0</v>
      </c>
      <c r="K1524" s="3">
        <f>IF(PASSAGEM!L1524="","",PASSAGEM!L1524)</f>
        <v>0</v>
      </c>
      <c r="L1524" s="3">
        <f>IF(PASSAGEM!M1524="","",PASSAGEM!M1524)</f>
        <v>0</v>
      </c>
      <c r="M1524" s="3">
        <f>IF(PASSAGEM!N1524="","",PASSAGEM!N1524)</f>
        <v>0</v>
      </c>
      <c r="N1524" s="2" t="str">
        <f>IF(PASSAGEM!O1524="","",PASSAGEM!O1524)</f>
        <v>20250630</v>
      </c>
      <c r="O1524" s="2" t="str">
        <f>IF(PASSAGEM!P1524="","",PASSAGEM!P1524)</f>
        <v>PREMIO</v>
      </c>
    </row>
    <row r="1525" spans="1:15" x14ac:dyDescent="0.25">
      <c r="A1525" s="2">
        <f>IF(PASSAGEM!B1525="","",PASSAGEM!B1525)</f>
        <v>6300</v>
      </c>
      <c r="B1525" s="2">
        <f>IF(PASSAGEM!C1525="","",PASSAGEM!C1525)</f>
        <v>6142</v>
      </c>
      <c r="C1525" s="2">
        <f>IF(PASSAGEM!D1525="","",PASSAGEM!D1525)</f>
        <v>155550517377</v>
      </c>
      <c r="D1525" s="2" t="str">
        <f>IF(PASSAGEM!E1525="","",PASSAGEM!E1525)</f>
        <v>ROBERTO JOSE DOS ANJOS ESTIMA</v>
      </c>
      <c r="E1525" s="3">
        <f>IF(PASSAGEM!F1525="","",PASSAGEM!F1525)</f>
        <v>16.93</v>
      </c>
      <c r="F1525" s="3">
        <f>IF(PASSAGEM!G1525="","",PASSAGEM!G1525)</f>
        <v>0</v>
      </c>
      <c r="G1525" s="3">
        <f>IF(PASSAGEM!H1525="","",PASSAGEM!H1525)</f>
        <v>0</v>
      </c>
      <c r="H1525" s="3">
        <f>IF(PASSAGEM!I1525="","",PASSAGEM!I1525)</f>
        <v>0</v>
      </c>
      <c r="I1525" s="3">
        <f>IF(PASSAGEM!J1525="","",PASSAGEM!J1525)</f>
        <v>0</v>
      </c>
      <c r="J1525" s="3">
        <f>IF(PASSAGEM!K1525="","",PASSAGEM!K1525)</f>
        <v>0</v>
      </c>
      <c r="K1525" s="3">
        <f>IF(PASSAGEM!L1525="","",PASSAGEM!L1525)</f>
        <v>0</v>
      </c>
      <c r="L1525" s="3">
        <f>IF(PASSAGEM!M1525="","",PASSAGEM!M1525)</f>
        <v>0</v>
      </c>
      <c r="M1525" s="3">
        <f>IF(PASSAGEM!N1525="","",PASSAGEM!N1525)</f>
        <v>0</v>
      </c>
      <c r="N1525" s="2" t="str">
        <f>IF(PASSAGEM!O1525="","",PASSAGEM!O1525)</f>
        <v>20250630</v>
      </c>
      <c r="O1525" s="2" t="str">
        <f>IF(PASSAGEM!P1525="","",PASSAGEM!P1525)</f>
        <v>PREMIO</v>
      </c>
    </row>
    <row r="1526" spans="1:15" x14ac:dyDescent="0.25">
      <c r="A1526" s="2">
        <f>IF(PASSAGEM!B1526="","",PASSAGEM!B1526)</f>
        <v>6300</v>
      </c>
      <c r="B1526" s="2">
        <f>IF(PASSAGEM!C1526="","",PASSAGEM!C1526)</f>
        <v>6142</v>
      </c>
      <c r="C1526" s="2">
        <f>IF(PASSAGEM!D1526="","",PASSAGEM!D1526)</f>
        <v>155550517377</v>
      </c>
      <c r="D1526" s="2" t="str">
        <f>IF(PASSAGEM!E1526="","",PASSAGEM!E1526)</f>
        <v>ROBERTO JOSE DOS ANJOS ESTIMA</v>
      </c>
      <c r="E1526" s="3">
        <f>IF(PASSAGEM!F1526="","",PASSAGEM!F1526)</f>
        <v>0</v>
      </c>
      <c r="F1526" s="3">
        <f>IF(PASSAGEM!G1526="","",PASSAGEM!G1526)</f>
        <v>0</v>
      </c>
      <c r="G1526" s="3">
        <f>IF(PASSAGEM!H1526="","",PASSAGEM!H1526)</f>
        <v>0</v>
      </c>
      <c r="H1526" s="3">
        <f>IF(PASSAGEM!I1526="","",PASSAGEM!I1526)</f>
        <v>0</v>
      </c>
      <c r="I1526" s="3">
        <f>IF(PASSAGEM!J1526="","",PASSAGEM!J1526)</f>
        <v>23.63</v>
      </c>
      <c r="J1526" s="3">
        <f>IF(PASSAGEM!K1526="","",PASSAGEM!K1526)</f>
        <v>0</v>
      </c>
      <c r="K1526" s="3">
        <f>IF(PASSAGEM!L1526="","",PASSAGEM!L1526)</f>
        <v>0</v>
      </c>
      <c r="L1526" s="3">
        <f>IF(PASSAGEM!M1526="","",PASSAGEM!M1526)</f>
        <v>0</v>
      </c>
      <c r="M1526" s="3">
        <f>IF(PASSAGEM!N1526="","",PASSAGEM!N1526)</f>
        <v>0</v>
      </c>
      <c r="N1526" s="2" t="str">
        <f>IF(PASSAGEM!O1526="","",PASSAGEM!O1526)</f>
        <v>20250630</v>
      </c>
      <c r="O1526" s="2" t="str">
        <f>IF(PASSAGEM!P1526="","",PASSAGEM!P1526)</f>
        <v>PREMIO</v>
      </c>
    </row>
    <row r="1527" spans="1:15" x14ac:dyDescent="0.25">
      <c r="A1527" s="2">
        <f>IF(PASSAGEM!B1527="","",PASSAGEM!B1527)</f>
        <v>6300</v>
      </c>
      <c r="B1527" s="2">
        <f>IF(PASSAGEM!C1527="","",PASSAGEM!C1527)</f>
        <v>6142</v>
      </c>
      <c r="C1527" s="2">
        <f>IF(PASSAGEM!D1527="","",PASSAGEM!D1527)</f>
        <v>155550520160</v>
      </c>
      <c r="D1527" s="2" t="str">
        <f>IF(PASSAGEM!E1527="","",PASSAGEM!E1527)</f>
        <v>MARCIA OLIVIA VIANA</v>
      </c>
      <c r="E1527" s="3">
        <f>IF(PASSAGEM!F1527="","",PASSAGEM!F1527)</f>
        <v>21.77</v>
      </c>
      <c r="F1527" s="3">
        <f>IF(PASSAGEM!G1527="","",PASSAGEM!G1527)</f>
        <v>0</v>
      </c>
      <c r="G1527" s="3">
        <f>IF(PASSAGEM!H1527="","",PASSAGEM!H1527)</f>
        <v>0</v>
      </c>
      <c r="H1527" s="3">
        <f>IF(PASSAGEM!I1527="","",PASSAGEM!I1527)</f>
        <v>0</v>
      </c>
      <c r="I1527" s="3">
        <f>IF(PASSAGEM!J1527="","",PASSAGEM!J1527)</f>
        <v>0</v>
      </c>
      <c r="J1527" s="3">
        <f>IF(PASSAGEM!K1527="","",PASSAGEM!K1527)</f>
        <v>0</v>
      </c>
      <c r="K1527" s="3">
        <f>IF(PASSAGEM!L1527="","",PASSAGEM!L1527)</f>
        <v>0</v>
      </c>
      <c r="L1527" s="3">
        <f>IF(PASSAGEM!M1527="","",PASSAGEM!M1527)</f>
        <v>0</v>
      </c>
      <c r="M1527" s="3">
        <f>IF(PASSAGEM!N1527="","",PASSAGEM!N1527)</f>
        <v>0</v>
      </c>
      <c r="N1527" s="2" t="str">
        <f>IF(PASSAGEM!O1527="","",PASSAGEM!O1527)</f>
        <v>20250630</v>
      </c>
      <c r="O1527" s="2" t="str">
        <f>IF(PASSAGEM!P1527="","",PASSAGEM!P1527)</f>
        <v>PREMIO</v>
      </c>
    </row>
    <row r="1528" spans="1:15" x14ac:dyDescent="0.25">
      <c r="A1528" s="2">
        <f>IF(PASSAGEM!B1528="","",PASSAGEM!B1528)</f>
        <v>6300</v>
      </c>
      <c r="B1528" s="2">
        <f>IF(PASSAGEM!C1528="","",PASSAGEM!C1528)</f>
        <v>6142</v>
      </c>
      <c r="C1528" s="2">
        <f>IF(PASSAGEM!D1528="","",PASSAGEM!D1528)</f>
        <v>155550520160</v>
      </c>
      <c r="D1528" s="2" t="str">
        <f>IF(PASSAGEM!E1528="","",PASSAGEM!E1528)</f>
        <v>MARCIA OLIVIA VIANA</v>
      </c>
      <c r="E1528" s="3">
        <f>IF(PASSAGEM!F1528="","",PASSAGEM!F1528)</f>
        <v>0</v>
      </c>
      <c r="F1528" s="3">
        <f>IF(PASSAGEM!G1528="","",PASSAGEM!G1528)</f>
        <v>0</v>
      </c>
      <c r="G1528" s="3">
        <f>IF(PASSAGEM!H1528="","",PASSAGEM!H1528)</f>
        <v>0</v>
      </c>
      <c r="H1528" s="3">
        <f>IF(PASSAGEM!I1528="","",PASSAGEM!I1528)</f>
        <v>0</v>
      </c>
      <c r="I1528" s="3">
        <f>IF(PASSAGEM!J1528="","",PASSAGEM!J1528)</f>
        <v>27.89</v>
      </c>
      <c r="J1528" s="3">
        <f>IF(PASSAGEM!K1528="","",PASSAGEM!K1528)</f>
        <v>0</v>
      </c>
      <c r="K1528" s="3">
        <f>IF(PASSAGEM!L1528="","",PASSAGEM!L1528)</f>
        <v>0</v>
      </c>
      <c r="L1528" s="3">
        <f>IF(PASSAGEM!M1528="","",PASSAGEM!M1528)</f>
        <v>0</v>
      </c>
      <c r="M1528" s="3">
        <f>IF(PASSAGEM!N1528="","",PASSAGEM!N1528)</f>
        <v>0</v>
      </c>
      <c r="N1528" s="2" t="str">
        <f>IF(PASSAGEM!O1528="","",PASSAGEM!O1528)</f>
        <v>20250630</v>
      </c>
      <c r="O1528" s="2" t="str">
        <f>IF(PASSAGEM!P1528="","",PASSAGEM!P1528)</f>
        <v>PREMIO</v>
      </c>
    </row>
    <row r="1529" spans="1:15" x14ac:dyDescent="0.25">
      <c r="A1529" s="2">
        <f>IF(PASSAGEM!B1529="","",PASSAGEM!B1529)</f>
        <v>6300</v>
      </c>
      <c r="B1529" s="2">
        <f>IF(PASSAGEM!C1529="","",PASSAGEM!C1529)</f>
        <v>6142</v>
      </c>
      <c r="C1529" s="2">
        <f>IF(PASSAGEM!D1529="","",PASSAGEM!D1529)</f>
        <v>155550521676</v>
      </c>
      <c r="D1529" s="2" t="str">
        <f>IF(PASSAGEM!E1529="","",PASSAGEM!E1529)</f>
        <v>LINDOMAR NUNES SANTANA</v>
      </c>
      <c r="E1529" s="3">
        <f>IF(PASSAGEM!F1529="","",PASSAGEM!F1529)</f>
        <v>13.99</v>
      </c>
      <c r="F1529" s="3">
        <f>IF(PASSAGEM!G1529="","",PASSAGEM!G1529)</f>
        <v>0</v>
      </c>
      <c r="G1529" s="3">
        <f>IF(PASSAGEM!H1529="","",PASSAGEM!H1529)</f>
        <v>0</v>
      </c>
      <c r="H1529" s="3">
        <f>IF(PASSAGEM!I1529="","",PASSAGEM!I1529)</f>
        <v>0</v>
      </c>
      <c r="I1529" s="3">
        <f>IF(PASSAGEM!J1529="","",PASSAGEM!J1529)</f>
        <v>0</v>
      </c>
      <c r="J1529" s="3">
        <f>IF(PASSAGEM!K1529="","",PASSAGEM!K1529)</f>
        <v>0</v>
      </c>
      <c r="K1529" s="3">
        <f>IF(PASSAGEM!L1529="","",PASSAGEM!L1529)</f>
        <v>0</v>
      </c>
      <c r="L1529" s="3">
        <f>IF(PASSAGEM!M1529="","",PASSAGEM!M1529)</f>
        <v>0</v>
      </c>
      <c r="M1529" s="3">
        <f>IF(PASSAGEM!N1529="","",PASSAGEM!N1529)</f>
        <v>0</v>
      </c>
      <c r="N1529" s="2" t="str">
        <f>IF(PASSAGEM!O1529="","",PASSAGEM!O1529)</f>
        <v>20250630</v>
      </c>
      <c r="O1529" s="2" t="str">
        <f>IF(PASSAGEM!P1529="","",PASSAGEM!P1529)</f>
        <v>PREMIO</v>
      </c>
    </row>
    <row r="1530" spans="1:15" x14ac:dyDescent="0.25">
      <c r="A1530" s="2">
        <f>IF(PASSAGEM!B1530="","",PASSAGEM!B1530)</f>
        <v>6300</v>
      </c>
      <c r="B1530" s="2">
        <f>IF(PASSAGEM!C1530="","",PASSAGEM!C1530)</f>
        <v>6142</v>
      </c>
      <c r="C1530" s="2">
        <f>IF(PASSAGEM!D1530="","",PASSAGEM!D1530)</f>
        <v>155550521676</v>
      </c>
      <c r="D1530" s="2" t="str">
        <f>IF(PASSAGEM!E1530="","",PASSAGEM!E1530)</f>
        <v>LINDOMAR NUNES SANTANA</v>
      </c>
      <c r="E1530" s="3">
        <f>IF(PASSAGEM!F1530="","",PASSAGEM!F1530)</f>
        <v>0</v>
      </c>
      <c r="F1530" s="3">
        <f>IF(PASSAGEM!G1530="","",PASSAGEM!G1530)</f>
        <v>0</v>
      </c>
      <c r="G1530" s="3">
        <f>IF(PASSAGEM!H1530="","",PASSAGEM!H1530)</f>
        <v>0</v>
      </c>
      <c r="H1530" s="3">
        <f>IF(PASSAGEM!I1530="","",PASSAGEM!I1530)</f>
        <v>0</v>
      </c>
      <c r="I1530" s="3">
        <f>IF(PASSAGEM!J1530="","",PASSAGEM!J1530)</f>
        <v>16.82</v>
      </c>
      <c r="J1530" s="3">
        <f>IF(PASSAGEM!K1530="","",PASSAGEM!K1530)</f>
        <v>0</v>
      </c>
      <c r="K1530" s="3">
        <f>IF(PASSAGEM!L1530="","",PASSAGEM!L1530)</f>
        <v>0</v>
      </c>
      <c r="L1530" s="3">
        <f>IF(PASSAGEM!M1530="","",PASSAGEM!M1530)</f>
        <v>0</v>
      </c>
      <c r="M1530" s="3">
        <f>IF(PASSAGEM!N1530="","",PASSAGEM!N1530)</f>
        <v>0</v>
      </c>
      <c r="N1530" s="2" t="str">
        <f>IF(PASSAGEM!O1530="","",PASSAGEM!O1530)</f>
        <v>20250630</v>
      </c>
      <c r="O1530" s="2" t="str">
        <f>IF(PASSAGEM!P1530="","",PASSAGEM!P1530)</f>
        <v>PREMIO</v>
      </c>
    </row>
    <row r="1531" spans="1:15" x14ac:dyDescent="0.25">
      <c r="A1531" s="2">
        <f>IF(PASSAGEM!B1531="","",PASSAGEM!B1531)</f>
        <v>6300</v>
      </c>
      <c r="B1531" s="2">
        <f>IF(PASSAGEM!C1531="","",PASSAGEM!C1531)</f>
        <v>6142</v>
      </c>
      <c r="C1531" s="2">
        <f>IF(PASSAGEM!D1531="","",PASSAGEM!D1531)</f>
        <v>155550521778</v>
      </c>
      <c r="D1531" s="2" t="str">
        <f>IF(PASSAGEM!E1531="","",PASSAGEM!E1531)</f>
        <v>ALTACIR VIEIRA DE OLIVEIRA FILHO</v>
      </c>
      <c r="E1531" s="3">
        <f>IF(PASSAGEM!F1531="","",PASSAGEM!F1531)</f>
        <v>237.83</v>
      </c>
      <c r="F1531" s="3">
        <f>IF(PASSAGEM!G1531="","",PASSAGEM!G1531)</f>
        <v>0</v>
      </c>
      <c r="G1531" s="3">
        <f>IF(PASSAGEM!H1531="","",PASSAGEM!H1531)</f>
        <v>0</v>
      </c>
      <c r="H1531" s="3">
        <f>IF(PASSAGEM!I1531="","",PASSAGEM!I1531)</f>
        <v>0</v>
      </c>
      <c r="I1531" s="3">
        <f>IF(PASSAGEM!J1531="","",PASSAGEM!J1531)</f>
        <v>0</v>
      </c>
      <c r="J1531" s="3">
        <f>IF(PASSAGEM!K1531="","",PASSAGEM!K1531)</f>
        <v>0</v>
      </c>
      <c r="K1531" s="3">
        <f>IF(PASSAGEM!L1531="","",PASSAGEM!L1531)</f>
        <v>0</v>
      </c>
      <c r="L1531" s="3">
        <f>IF(PASSAGEM!M1531="","",PASSAGEM!M1531)</f>
        <v>0</v>
      </c>
      <c r="M1531" s="3">
        <f>IF(PASSAGEM!N1531="","",PASSAGEM!N1531)</f>
        <v>0</v>
      </c>
      <c r="N1531" s="2" t="str">
        <f>IF(PASSAGEM!O1531="","",PASSAGEM!O1531)</f>
        <v>20250630</v>
      </c>
      <c r="O1531" s="2" t="str">
        <f>IF(PASSAGEM!P1531="","",PASSAGEM!P1531)</f>
        <v>PREMIO</v>
      </c>
    </row>
    <row r="1532" spans="1:15" x14ac:dyDescent="0.25">
      <c r="A1532" s="2">
        <f>IF(PASSAGEM!B1532="","",PASSAGEM!B1532)</f>
        <v>6300</v>
      </c>
      <c r="B1532" s="2">
        <f>IF(PASSAGEM!C1532="","",PASSAGEM!C1532)</f>
        <v>6142</v>
      </c>
      <c r="C1532" s="2">
        <f>IF(PASSAGEM!D1532="","",PASSAGEM!D1532)</f>
        <v>155550521778</v>
      </c>
      <c r="D1532" s="2" t="str">
        <f>IF(PASSAGEM!E1532="","",PASSAGEM!E1532)</f>
        <v>ALTACIR VIEIRA DE OLIVEIRA FILHO</v>
      </c>
      <c r="E1532" s="3">
        <f>IF(PASSAGEM!F1532="","",PASSAGEM!F1532)</f>
        <v>0</v>
      </c>
      <c r="F1532" s="3">
        <f>IF(PASSAGEM!G1532="","",PASSAGEM!G1532)</f>
        <v>0</v>
      </c>
      <c r="G1532" s="3">
        <f>IF(PASSAGEM!H1532="","",PASSAGEM!H1532)</f>
        <v>0</v>
      </c>
      <c r="H1532" s="3">
        <f>IF(PASSAGEM!I1532="","",PASSAGEM!I1532)</f>
        <v>0</v>
      </c>
      <c r="I1532" s="3">
        <f>IF(PASSAGEM!J1532="","",PASSAGEM!J1532)</f>
        <v>37.69</v>
      </c>
      <c r="J1532" s="3">
        <f>IF(PASSAGEM!K1532="","",PASSAGEM!K1532)</f>
        <v>0</v>
      </c>
      <c r="K1532" s="3">
        <f>IF(PASSAGEM!L1532="","",PASSAGEM!L1532)</f>
        <v>0</v>
      </c>
      <c r="L1532" s="3">
        <f>IF(PASSAGEM!M1532="","",PASSAGEM!M1532)</f>
        <v>0</v>
      </c>
      <c r="M1532" s="3">
        <f>IF(PASSAGEM!N1532="","",PASSAGEM!N1532)</f>
        <v>0</v>
      </c>
      <c r="N1532" s="2" t="str">
        <f>IF(PASSAGEM!O1532="","",PASSAGEM!O1532)</f>
        <v>20250630</v>
      </c>
      <c r="O1532" s="2" t="str">
        <f>IF(PASSAGEM!P1532="","",PASSAGEM!P1532)</f>
        <v>PREMIO</v>
      </c>
    </row>
    <row r="1533" spans="1:15" x14ac:dyDescent="0.25">
      <c r="A1533" s="2">
        <f>IF(PASSAGEM!B1533="","",PASSAGEM!B1533)</f>
        <v>6300</v>
      </c>
      <c r="B1533" s="2">
        <f>IF(PASSAGEM!C1533="","",PASSAGEM!C1533)</f>
        <v>6142</v>
      </c>
      <c r="C1533" s="2">
        <f>IF(PASSAGEM!D1533="","",PASSAGEM!D1533)</f>
        <v>155550530626</v>
      </c>
      <c r="D1533" s="2" t="str">
        <f>IF(PASSAGEM!E1533="","",PASSAGEM!E1533)</f>
        <v>ANGELO MARCIO FIGUEIREDO SILVA</v>
      </c>
      <c r="E1533" s="3">
        <f>IF(PASSAGEM!F1533="","",PASSAGEM!F1533)</f>
        <v>33.56</v>
      </c>
      <c r="F1533" s="3">
        <f>IF(PASSAGEM!G1533="","",PASSAGEM!G1533)</f>
        <v>0</v>
      </c>
      <c r="G1533" s="3">
        <f>IF(PASSAGEM!H1533="","",PASSAGEM!H1533)</f>
        <v>0</v>
      </c>
      <c r="H1533" s="3">
        <f>IF(PASSAGEM!I1533="","",PASSAGEM!I1533)</f>
        <v>0</v>
      </c>
      <c r="I1533" s="3">
        <f>IF(PASSAGEM!J1533="","",PASSAGEM!J1533)</f>
        <v>0</v>
      </c>
      <c r="J1533" s="3">
        <f>IF(PASSAGEM!K1533="","",PASSAGEM!K1533)</f>
        <v>0</v>
      </c>
      <c r="K1533" s="3">
        <f>IF(PASSAGEM!L1533="","",PASSAGEM!L1533)</f>
        <v>0</v>
      </c>
      <c r="L1533" s="3">
        <f>IF(PASSAGEM!M1533="","",PASSAGEM!M1533)</f>
        <v>0</v>
      </c>
      <c r="M1533" s="3">
        <f>IF(PASSAGEM!N1533="","",PASSAGEM!N1533)</f>
        <v>0</v>
      </c>
      <c r="N1533" s="2" t="str">
        <f>IF(PASSAGEM!O1533="","",PASSAGEM!O1533)</f>
        <v>20250630</v>
      </c>
      <c r="O1533" s="2" t="str">
        <f>IF(PASSAGEM!P1533="","",PASSAGEM!P1533)</f>
        <v>PREMIO</v>
      </c>
    </row>
    <row r="1534" spans="1:15" x14ac:dyDescent="0.25">
      <c r="A1534" s="2">
        <f>IF(PASSAGEM!B1534="","",PASSAGEM!B1534)</f>
        <v>6300</v>
      </c>
      <c r="B1534" s="2">
        <f>IF(PASSAGEM!C1534="","",PASSAGEM!C1534)</f>
        <v>6142</v>
      </c>
      <c r="C1534" s="2">
        <f>IF(PASSAGEM!D1534="","",PASSAGEM!D1534)</f>
        <v>155550530626</v>
      </c>
      <c r="D1534" s="2" t="str">
        <f>IF(PASSAGEM!E1534="","",PASSAGEM!E1534)</f>
        <v>ANGELO MARCIO FIGUEIREDO SILVA</v>
      </c>
      <c r="E1534" s="3">
        <f>IF(PASSAGEM!F1534="","",PASSAGEM!F1534)</f>
        <v>0</v>
      </c>
      <c r="F1534" s="3">
        <f>IF(PASSAGEM!G1534="","",PASSAGEM!G1534)</f>
        <v>0</v>
      </c>
      <c r="G1534" s="3">
        <f>IF(PASSAGEM!H1534="","",PASSAGEM!H1534)</f>
        <v>0</v>
      </c>
      <c r="H1534" s="3">
        <f>IF(PASSAGEM!I1534="","",PASSAGEM!I1534)</f>
        <v>0</v>
      </c>
      <c r="I1534" s="3">
        <f>IF(PASSAGEM!J1534="","",PASSAGEM!J1534)</f>
        <v>35.24</v>
      </c>
      <c r="J1534" s="3">
        <f>IF(PASSAGEM!K1534="","",PASSAGEM!K1534)</f>
        <v>0</v>
      </c>
      <c r="K1534" s="3">
        <f>IF(PASSAGEM!L1534="","",PASSAGEM!L1534)</f>
        <v>0</v>
      </c>
      <c r="L1534" s="3">
        <f>IF(PASSAGEM!M1534="","",PASSAGEM!M1534)</f>
        <v>0</v>
      </c>
      <c r="M1534" s="3">
        <f>IF(PASSAGEM!N1534="","",PASSAGEM!N1534)</f>
        <v>0</v>
      </c>
      <c r="N1534" s="2" t="str">
        <f>IF(PASSAGEM!O1534="","",PASSAGEM!O1534)</f>
        <v>20250630</v>
      </c>
      <c r="O1534" s="2" t="str">
        <f>IF(PASSAGEM!P1534="","",PASSAGEM!P1534)</f>
        <v>PREMIO</v>
      </c>
    </row>
    <row r="1535" spans="1:15" x14ac:dyDescent="0.25">
      <c r="A1535" s="2">
        <f>IF(PASSAGEM!B1535="","",PASSAGEM!B1535)</f>
        <v>6300</v>
      </c>
      <c r="B1535" s="2">
        <f>IF(PASSAGEM!C1535="","",PASSAGEM!C1535)</f>
        <v>6142</v>
      </c>
      <c r="C1535" s="2">
        <f>IF(PASSAGEM!D1535="","",PASSAGEM!D1535)</f>
        <v>155550532397</v>
      </c>
      <c r="D1535" s="2" t="str">
        <f>IF(PASSAGEM!E1535="","",PASSAGEM!E1535)</f>
        <v>LUCIANA DE SOUSA COSTA</v>
      </c>
      <c r="E1535" s="3">
        <f>IF(PASSAGEM!F1535="","",PASSAGEM!F1535)</f>
        <v>40.06</v>
      </c>
      <c r="F1535" s="3">
        <f>IF(PASSAGEM!G1535="","",PASSAGEM!G1535)</f>
        <v>0</v>
      </c>
      <c r="G1535" s="3">
        <f>IF(PASSAGEM!H1535="","",PASSAGEM!H1535)</f>
        <v>0</v>
      </c>
      <c r="H1535" s="3">
        <f>IF(PASSAGEM!I1535="","",PASSAGEM!I1535)</f>
        <v>0</v>
      </c>
      <c r="I1535" s="3">
        <f>IF(PASSAGEM!J1535="","",PASSAGEM!J1535)</f>
        <v>0</v>
      </c>
      <c r="J1535" s="3">
        <f>IF(PASSAGEM!K1535="","",PASSAGEM!K1535)</f>
        <v>0</v>
      </c>
      <c r="K1535" s="3">
        <f>IF(PASSAGEM!L1535="","",PASSAGEM!L1535)</f>
        <v>0</v>
      </c>
      <c r="L1535" s="3">
        <f>IF(PASSAGEM!M1535="","",PASSAGEM!M1535)</f>
        <v>0</v>
      </c>
      <c r="M1535" s="3">
        <f>IF(PASSAGEM!N1535="","",PASSAGEM!N1535)</f>
        <v>0</v>
      </c>
      <c r="N1535" s="2" t="str">
        <f>IF(PASSAGEM!O1535="","",PASSAGEM!O1535)</f>
        <v>20250630</v>
      </c>
      <c r="O1535" s="2" t="str">
        <f>IF(PASSAGEM!P1535="","",PASSAGEM!P1535)</f>
        <v>PREMIO</v>
      </c>
    </row>
    <row r="1536" spans="1:15" x14ac:dyDescent="0.25">
      <c r="A1536" s="2">
        <f>IF(PASSAGEM!B1536="","",PASSAGEM!B1536)</f>
        <v>6300</v>
      </c>
      <c r="B1536" s="2">
        <f>IF(PASSAGEM!C1536="","",PASSAGEM!C1536)</f>
        <v>6142</v>
      </c>
      <c r="C1536" s="2">
        <f>IF(PASSAGEM!D1536="","",PASSAGEM!D1536)</f>
        <v>155550532397</v>
      </c>
      <c r="D1536" s="2" t="str">
        <f>IF(PASSAGEM!E1536="","",PASSAGEM!E1536)</f>
        <v>LUCIANA DE SOUSA COSTA</v>
      </c>
      <c r="E1536" s="3">
        <f>IF(PASSAGEM!F1536="","",PASSAGEM!F1536)</f>
        <v>0</v>
      </c>
      <c r="F1536" s="3">
        <f>IF(PASSAGEM!G1536="","",PASSAGEM!G1536)</f>
        <v>0</v>
      </c>
      <c r="G1536" s="3">
        <f>IF(PASSAGEM!H1536="","",PASSAGEM!H1536)</f>
        <v>0</v>
      </c>
      <c r="H1536" s="3">
        <f>IF(PASSAGEM!I1536="","",PASSAGEM!I1536)</f>
        <v>0</v>
      </c>
      <c r="I1536" s="3">
        <f>IF(PASSAGEM!J1536="","",PASSAGEM!J1536)</f>
        <v>18.309999999999999</v>
      </c>
      <c r="J1536" s="3">
        <f>IF(PASSAGEM!K1536="","",PASSAGEM!K1536)</f>
        <v>0</v>
      </c>
      <c r="K1536" s="3">
        <f>IF(PASSAGEM!L1536="","",PASSAGEM!L1536)</f>
        <v>0</v>
      </c>
      <c r="L1536" s="3">
        <f>IF(PASSAGEM!M1536="","",PASSAGEM!M1536)</f>
        <v>0</v>
      </c>
      <c r="M1536" s="3">
        <f>IF(PASSAGEM!N1536="","",PASSAGEM!N1536)</f>
        <v>0</v>
      </c>
      <c r="N1536" s="2" t="str">
        <f>IF(PASSAGEM!O1536="","",PASSAGEM!O1536)</f>
        <v>20250630</v>
      </c>
      <c r="O1536" s="2" t="str">
        <f>IF(PASSAGEM!P1536="","",PASSAGEM!P1536)</f>
        <v>PREMIO</v>
      </c>
    </row>
    <row r="1537" spans="1:15" x14ac:dyDescent="0.25">
      <c r="A1537" s="2">
        <f>IF(PASSAGEM!B1537="","",PASSAGEM!B1537)</f>
        <v>6300</v>
      </c>
      <c r="B1537" s="2">
        <f>IF(PASSAGEM!C1537="","",PASSAGEM!C1537)</f>
        <v>6142</v>
      </c>
      <c r="C1537" s="2">
        <f>IF(PASSAGEM!D1537="","",PASSAGEM!D1537)</f>
        <v>155550545801</v>
      </c>
      <c r="D1537" s="2" t="str">
        <f>IF(PASSAGEM!E1537="","",PASSAGEM!E1537)</f>
        <v>GERALDO ANTONIO MERCURI BRANDAO</v>
      </c>
      <c r="E1537" s="3">
        <f>IF(PASSAGEM!F1537="","",PASSAGEM!F1537)</f>
        <v>2336.66</v>
      </c>
      <c r="F1537" s="3">
        <f>IF(PASSAGEM!G1537="","",PASSAGEM!G1537)</f>
        <v>0</v>
      </c>
      <c r="G1537" s="3">
        <f>IF(PASSAGEM!H1537="","",PASSAGEM!H1537)</f>
        <v>0</v>
      </c>
      <c r="H1537" s="3">
        <f>IF(PASSAGEM!I1537="","",PASSAGEM!I1537)</f>
        <v>0</v>
      </c>
      <c r="I1537" s="3">
        <f>IF(PASSAGEM!J1537="","",PASSAGEM!J1537)</f>
        <v>0</v>
      </c>
      <c r="J1537" s="3">
        <f>IF(PASSAGEM!K1537="","",PASSAGEM!K1537)</f>
        <v>0</v>
      </c>
      <c r="K1537" s="3">
        <f>IF(PASSAGEM!L1537="","",PASSAGEM!L1537)</f>
        <v>0</v>
      </c>
      <c r="L1537" s="3">
        <f>IF(PASSAGEM!M1537="","",PASSAGEM!M1537)</f>
        <v>0</v>
      </c>
      <c r="M1537" s="3">
        <f>IF(PASSAGEM!N1537="","",PASSAGEM!N1537)</f>
        <v>0</v>
      </c>
      <c r="N1537" s="2" t="str">
        <f>IF(PASSAGEM!O1537="","",PASSAGEM!O1537)</f>
        <v>20250630</v>
      </c>
      <c r="O1537" s="2" t="str">
        <f>IF(PASSAGEM!P1537="","",PASSAGEM!P1537)</f>
        <v>PREMIO</v>
      </c>
    </row>
    <row r="1538" spans="1:15" x14ac:dyDescent="0.25">
      <c r="A1538" s="2">
        <f>IF(PASSAGEM!B1538="","",PASSAGEM!B1538)</f>
        <v>6300</v>
      </c>
      <c r="B1538" s="2">
        <f>IF(PASSAGEM!C1538="","",PASSAGEM!C1538)</f>
        <v>6142</v>
      </c>
      <c r="C1538" s="2">
        <f>IF(PASSAGEM!D1538="","",PASSAGEM!D1538)</f>
        <v>155550545801</v>
      </c>
      <c r="D1538" s="2" t="str">
        <f>IF(PASSAGEM!E1538="","",PASSAGEM!E1538)</f>
        <v>GERALDO ANTONIO MERCURI BRANDAO</v>
      </c>
      <c r="E1538" s="3">
        <f>IF(PASSAGEM!F1538="","",PASSAGEM!F1538)</f>
        <v>0</v>
      </c>
      <c r="F1538" s="3">
        <f>IF(PASSAGEM!G1538="","",PASSAGEM!G1538)</f>
        <v>0</v>
      </c>
      <c r="G1538" s="3">
        <f>IF(PASSAGEM!H1538="","",PASSAGEM!H1538)</f>
        <v>0</v>
      </c>
      <c r="H1538" s="3">
        <f>IF(PASSAGEM!I1538="","",PASSAGEM!I1538)</f>
        <v>0</v>
      </c>
      <c r="I1538" s="3">
        <f>IF(PASSAGEM!J1538="","",PASSAGEM!J1538)</f>
        <v>403.14</v>
      </c>
      <c r="J1538" s="3">
        <f>IF(PASSAGEM!K1538="","",PASSAGEM!K1538)</f>
        <v>0</v>
      </c>
      <c r="K1538" s="3">
        <f>IF(PASSAGEM!L1538="","",PASSAGEM!L1538)</f>
        <v>0</v>
      </c>
      <c r="L1538" s="3">
        <f>IF(PASSAGEM!M1538="","",PASSAGEM!M1538)</f>
        <v>0</v>
      </c>
      <c r="M1538" s="3">
        <f>IF(PASSAGEM!N1538="","",PASSAGEM!N1538)</f>
        <v>0</v>
      </c>
      <c r="N1538" s="2" t="str">
        <f>IF(PASSAGEM!O1538="","",PASSAGEM!O1538)</f>
        <v>20250630</v>
      </c>
      <c r="O1538" s="2" t="str">
        <f>IF(PASSAGEM!P1538="","",PASSAGEM!P1538)</f>
        <v>PREMIO</v>
      </c>
    </row>
    <row r="1539" spans="1:15" x14ac:dyDescent="0.25">
      <c r="A1539" s="2">
        <f>IF(PASSAGEM!B1539="","",PASSAGEM!B1539)</f>
        <v>6300</v>
      </c>
      <c r="B1539" s="2">
        <f>IF(PASSAGEM!C1539="","",PASSAGEM!C1539)</f>
        <v>6142</v>
      </c>
      <c r="C1539" s="2">
        <f>IF(PASSAGEM!D1539="","",PASSAGEM!D1539)</f>
        <v>155550546176</v>
      </c>
      <c r="D1539" s="2" t="str">
        <f>IF(PASSAGEM!E1539="","",PASSAGEM!E1539)</f>
        <v>MARCELO DE ARAUJO MELO</v>
      </c>
      <c r="E1539" s="3">
        <f>IF(PASSAGEM!F1539="","",PASSAGEM!F1539)</f>
        <v>44.67</v>
      </c>
      <c r="F1539" s="3">
        <f>IF(PASSAGEM!G1539="","",PASSAGEM!G1539)</f>
        <v>0</v>
      </c>
      <c r="G1539" s="3">
        <f>IF(PASSAGEM!H1539="","",PASSAGEM!H1539)</f>
        <v>0</v>
      </c>
      <c r="H1539" s="3">
        <f>IF(PASSAGEM!I1539="","",PASSAGEM!I1539)</f>
        <v>0</v>
      </c>
      <c r="I1539" s="3">
        <f>IF(PASSAGEM!J1539="","",PASSAGEM!J1539)</f>
        <v>0</v>
      </c>
      <c r="J1539" s="3">
        <f>IF(PASSAGEM!K1539="","",PASSAGEM!K1539)</f>
        <v>0</v>
      </c>
      <c r="K1539" s="3">
        <f>IF(PASSAGEM!L1539="","",PASSAGEM!L1539)</f>
        <v>0</v>
      </c>
      <c r="L1539" s="3">
        <f>IF(PASSAGEM!M1539="","",PASSAGEM!M1539)</f>
        <v>0</v>
      </c>
      <c r="M1539" s="3">
        <f>IF(PASSAGEM!N1539="","",PASSAGEM!N1539)</f>
        <v>0</v>
      </c>
      <c r="N1539" s="2" t="str">
        <f>IF(PASSAGEM!O1539="","",PASSAGEM!O1539)</f>
        <v>20250630</v>
      </c>
      <c r="O1539" s="2" t="str">
        <f>IF(PASSAGEM!P1539="","",PASSAGEM!P1539)</f>
        <v>PREMIO</v>
      </c>
    </row>
    <row r="1540" spans="1:15" x14ac:dyDescent="0.25">
      <c r="A1540" s="2">
        <f>IF(PASSAGEM!B1540="","",PASSAGEM!B1540)</f>
        <v>6300</v>
      </c>
      <c r="B1540" s="2">
        <f>IF(PASSAGEM!C1540="","",PASSAGEM!C1540)</f>
        <v>6142</v>
      </c>
      <c r="C1540" s="2">
        <f>IF(PASSAGEM!D1540="","",PASSAGEM!D1540)</f>
        <v>155550546176</v>
      </c>
      <c r="D1540" s="2" t="str">
        <f>IF(PASSAGEM!E1540="","",PASSAGEM!E1540)</f>
        <v>MARCELO DE ARAUJO MELO</v>
      </c>
      <c r="E1540" s="3">
        <f>IF(PASSAGEM!F1540="","",PASSAGEM!F1540)</f>
        <v>0</v>
      </c>
      <c r="F1540" s="3">
        <f>IF(PASSAGEM!G1540="","",PASSAGEM!G1540)</f>
        <v>0</v>
      </c>
      <c r="G1540" s="3">
        <f>IF(PASSAGEM!H1540="","",PASSAGEM!H1540)</f>
        <v>0</v>
      </c>
      <c r="H1540" s="3">
        <f>IF(PASSAGEM!I1540="","",PASSAGEM!I1540)</f>
        <v>0</v>
      </c>
      <c r="I1540" s="3">
        <f>IF(PASSAGEM!J1540="","",PASSAGEM!J1540)</f>
        <v>37.28</v>
      </c>
      <c r="J1540" s="3">
        <f>IF(PASSAGEM!K1540="","",PASSAGEM!K1540)</f>
        <v>0</v>
      </c>
      <c r="K1540" s="3">
        <f>IF(PASSAGEM!L1540="","",PASSAGEM!L1540)</f>
        <v>0</v>
      </c>
      <c r="L1540" s="3">
        <f>IF(PASSAGEM!M1540="","",PASSAGEM!M1540)</f>
        <v>0</v>
      </c>
      <c r="M1540" s="3">
        <f>IF(PASSAGEM!N1540="","",PASSAGEM!N1540)</f>
        <v>0</v>
      </c>
      <c r="N1540" s="2" t="str">
        <f>IF(PASSAGEM!O1540="","",PASSAGEM!O1540)</f>
        <v>20250630</v>
      </c>
      <c r="O1540" s="2" t="str">
        <f>IF(PASSAGEM!P1540="","",PASSAGEM!P1540)</f>
        <v>PREMIO</v>
      </c>
    </row>
    <row r="1541" spans="1:15" x14ac:dyDescent="0.25">
      <c r="A1541" s="2">
        <f>IF(PASSAGEM!B1541="","",PASSAGEM!B1541)</f>
        <v>6300</v>
      </c>
      <c r="B1541" s="2">
        <f>IF(PASSAGEM!C1541="","",PASSAGEM!C1541)</f>
        <v>6142</v>
      </c>
      <c r="C1541" s="2">
        <f>IF(PASSAGEM!D1541="","",PASSAGEM!D1541)</f>
        <v>155550546970</v>
      </c>
      <c r="D1541" s="2" t="str">
        <f>IF(PASSAGEM!E1541="","",PASSAGEM!E1541)</f>
        <v>VERONICA REGINA VALENTE BOTTINO</v>
      </c>
      <c r="E1541" s="3">
        <f>IF(PASSAGEM!F1541="","",PASSAGEM!F1541)</f>
        <v>294.8</v>
      </c>
      <c r="F1541" s="3">
        <f>IF(PASSAGEM!G1541="","",PASSAGEM!G1541)</f>
        <v>0</v>
      </c>
      <c r="G1541" s="3">
        <f>IF(PASSAGEM!H1541="","",PASSAGEM!H1541)</f>
        <v>0</v>
      </c>
      <c r="H1541" s="3">
        <f>IF(PASSAGEM!I1541="","",PASSAGEM!I1541)</f>
        <v>0</v>
      </c>
      <c r="I1541" s="3">
        <f>IF(PASSAGEM!J1541="","",PASSAGEM!J1541)</f>
        <v>0</v>
      </c>
      <c r="J1541" s="3">
        <f>IF(PASSAGEM!K1541="","",PASSAGEM!K1541)</f>
        <v>0</v>
      </c>
      <c r="K1541" s="3">
        <f>IF(PASSAGEM!L1541="","",PASSAGEM!L1541)</f>
        <v>0</v>
      </c>
      <c r="L1541" s="3">
        <f>IF(PASSAGEM!M1541="","",PASSAGEM!M1541)</f>
        <v>0</v>
      </c>
      <c r="M1541" s="3">
        <f>IF(PASSAGEM!N1541="","",PASSAGEM!N1541)</f>
        <v>0</v>
      </c>
      <c r="N1541" s="2" t="str">
        <f>IF(PASSAGEM!O1541="","",PASSAGEM!O1541)</f>
        <v>20250630</v>
      </c>
      <c r="O1541" s="2" t="str">
        <f>IF(PASSAGEM!P1541="","",PASSAGEM!P1541)</f>
        <v>PREMIO</v>
      </c>
    </row>
    <row r="1542" spans="1:15" x14ac:dyDescent="0.25">
      <c r="A1542" s="2">
        <f>IF(PASSAGEM!B1542="","",PASSAGEM!B1542)</f>
        <v>6300</v>
      </c>
      <c r="B1542" s="2">
        <f>IF(PASSAGEM!C1542="","",PASSAGEM!C1542)</f>
        <v>6142</v>
      </c>
      <c r="C1542" s="2">
        <f>IF(PASSAGEM!D1542="","",PASSAGEM!D1542)</f>
        <v>155550546970</v>
      </c>
      <c r="D1542" s="2" t="str">
        <f>IF(PASSAGEM!E1542="","",PASSAGEM!E1542)</f>
        <v>VERONICA REGINA VALENTE BOTTINO</v>
      </c>
      <c r="E1542" s="3">
        <f>IF(PASSAGEM!F1542="","",PASSAGEM!F1542)</f>
        <v>0</v>
      </c>
      <c r="F1542" s="3">
        <f>IF(PASSAGEM!G1542="","",PASSAGEM!G1542)</f>
        <v>0</v>
      </c>
      <c r="G1542" s="3">
        <f>IF(PASSAGEM!H1542="","",PASSAGEM!H1542)</f>
        <v>0</v>
      </c>
      <c r="H1542" s="3">
        <f>IF(PASSAGEM!I1542="","",PASSAGEM!I1542)</f>
        <v>0</v>
      </c>
      <c r="I1542" s="3">
        <f>IF(PASSAGEM!J1542="","",PASSAGEM!J1542)</f>
        <v>39.380000000000003</v>
      </c>
      <c r="J1542" s="3">
        <f>IF(PASSAGEM!K1542="","",PASSAGEM!K1542)</f>
        <v>0</v>
      </c>
      <c r="K1542" s="3">
        <f>IF(PASSAGEM!L1542="","",PASSAGEM!L1542)</f>
        <v>0</v>
      </c>
      <c r="L1542" s="3">
        <f>IF(PASSAGEM!M1542="","",PASSAGEM!M1542)</f>
        <v>0</v>
      </c>
      <c r="M1542" s="3">
        <f>IF(PASSAGEM!N1542="","",PASSAGEM!N1542)</f>
        <v>0</v>
      </c>
      <c r="N1542" s="2" t="str">
        <f>IF(PASSAGEM!O1542="","",PASSAGEM!O1542)</f>
        <v>20250630</v>
      </c>
      <c r="O1542" s="2" t="str">
        <f>IF(PASSAGEM!P1542="","",PASSAGEM!P1542)</f>
        <v>PREMIO</v>
      </c>
    </row>
    <row r="1543" spans="1:15" x14ac:dyDescent="0.25">
      <c r="A1543" s="2">
        <f>IF(PASSAGEM!B1543="","",PASSAGEM!B1543)</f>
        <v>6300</v>
      </c>
      <c r="B1543" s="2">
        <f>IF(PASSAGEM!C1543="","",PASSAGEM!C1543)</f>
        <v>6142</v>
      </c>
      <c r="C1543" s="2">
        <f>IF(PASSAGEM!D1543="","",PASSAGEM!D1543)</f>
        <v>155550550575</v>
      </c>
      <c r="D1543" s="2" t="str">
        <f>IF(PASSAGEM!E1543="","",PASSAGEM!E1543)</f>
        <v>FABRICIO DE ABREU BORGES</v>
      </c>
      <c r="E1543" s="3">
        <f>IF(PASSAGEM!F1543="","",PASSAGEM!F1543)</f>
        <v>31.26</v>
      </c>
      <c r="F1543" s="3">
        <f>IF(PASSAGEM!G1543="","",PASSAGEM!G1543)</f>
        <v>0</v>
      </c>
      <c r="G1543" s="3">
        <f>IF(PASSAGEM!H1543="","",PASSAGEM!H1543)</f>
        <v>0</v>
      </c>
      <c r="H1543" s="3">
        <f>IF(PASSAGEM!I1543="","",PASSAGEM!I1543)</f>
        <v>0</v>
      </c>
      <c r="I1543" s="3">
        <f>IF(PASSAGEM!J1543="","",PASSAGEM!J1543)</f>
        <v>0</v>
      </c>
      <c r="J1543" s="3">
        <f>IF(PASSAGEM!K1543="","",PASSAGEM!K1543)</f>
        <v>0</v>
      </c>
      <c r="K1543" s="3">
        <f>IF(PASSAGEM!L1543="","",PASSAGEM!L1543)</f>
        <v>0</v>
      </c>
      <c r="L1543" s="3">
        <f>IF(PASSAGEM!M1543="","",PASSAGEM!M1543)</f>
        <v>0</v>
      </c>
      <c r="M1543" s="3">
        <f>IF(PASSAGEM!N1543="","",PASSAGEM!N1543)</f>
        <v>0</v>
      </c>
      <c r="N1543" s="2" t="str">
        <f>IF(PASSAGEM!O1543="","",PASSAGEM!O1543)</f>
        <v>20250630</v>
      </c>
      <c r="O1543" s="2" t="str">
        <f>IF(PASSAGEM!P1543="","",PASSAGEM!P1543)</f>
        <v>PREMIO</v>
      </c>
    </row>
    <row r="1544" spans="1:15" x14ac:dyDescent="0.25">
      <c r="A1544" s="2">
        <f>IF(PASSAGEM!B1544="","",PASSAGEM!B1544)</f>
        <v>6300</v>
      </c>
      <c r="B1544" s="2">
        <f>IF(PASSAGEM!C1544="","",PASSAGEM!C1544)</f>
        <v>6142</v>
      </c>
      <c r="C1544" s="2">
        <f>IF(PASSAGEM!D1544="","",PASSAGEM!D1544)</f>
        <v>155550550575</v>
      </c>
      <c r="D1544" s="2" t="str">
        <f>IF(PASSAGEM!E1544="","",PASSAGEM!E1544)</f>
        <v>FABRICIO DE ABREU BORGES</v>
      </c>
      <c r="E1544" s="3">
        <f>IF(PASSAGEM!F1544="","",PASSAGEM!F1544)</f>
        <v>0</v>
      </c>
      <c r="F1544" s="3">
        <f>IF(PASSAGEM!G1544="","",PASSAGEM!G1544)</f>
        <v>0</v>
      </c>
      <c r="G1544" s="3">
        <f>IF(PASSAGEM!H1544="","",PASSAGEM!H1544)</f>
        <v>0</v>
      </c>
      <c r="H1544" s="3">
        <f>IF(PASSAGEM!I1544="","",PASSAGEM!I1544)</f>
        <v>0</v>
      </c>
      <c r="I1544" s="3">
        <f>IF(PASSAGEM!J1544="","",PASSAGEM!J1544)</f>
        <v>16.809999999999999</v>
      </c>
      <c r="J1544" s="3">
        <f>IF(PASSAGEM!K1544="","",PASSAGEM!K1544)</f>
        <v>0</v>
      </c>
      <c r="K1544" s="3">
        <f>IF(PASSAGEM!L1544="","",PASSAGEM!L1544)</f>
        <v>0</v>
      </c>
      <c r="L1544" s="3">
        <f>IF(PASSAGEM!M1544="","",PASSAGEM!M1544)</f>
        <v>0</v>
      </c>
      <c r="M1544" s="3">
        <f>IF(PASSAGEM!N1544="","",PASSAGEM!N1544)</f>
        <v>0</v>
      </c>
      <c r="N1544" s="2" t="str">
        <f>IF(PASSAGEM!O1544="","",PASSAGEM!O1544)</f>
        <v>20250630</v>
      </c>
      <c r="O1544" s="2" t="str">
        <f>IF(PASSAGEM!P1544="","",PASSAGEM!P1544)</f>
        <v>PREMIO</v>
      </c>
    </row>
    <row r="1545" spans="1:15" x14ac:dyDescent="0.25">
      <c r="A1545" s="2">
        <f>IF(PASSAGEM!B1545="","",PASSAGEM!B1545)</f>
        <v>6300</v>
      </c>
      <c r="B1545" s="2">
        <f>IF(PASSAGEM!C1545="","",PASSAGEM!C1545)</f>
        <v>6142</v>
      </c>
      <c r="C1545" s="2">
        <f>IF(PASSAGEM!D1545="","",PASSAGEM!D1545)</f>
        <v>155550557505</v>
      </c>
      <c r="D1545" s="2" t="str">
        <f>IF(PASSAGEM!E1545="","",PASSAGEM!E1545)</f>
        <v>ALAN RIBEIRO DA SILVA</v>
      </c>
      <c r="E1545" s="3">
        <f>IF(PASSAGEM!F1545="","",PASSAGEM!F1545)</f>
        <v>32.65</v>
      </c>
      <c r="F1545" s="3">
        <f>IF(PASSAGEM!G1545="","",PASSAGEM!G1545)</f>
        <v>0</v>
      </c>
      <c r="G1545" s="3">
        <f>IF(PASSAGEM!H1545="","",PASSAGEM!H1545)</f>
        <v>0</v>
      </c>
      <c r="H1545" s="3">
        <f>IF(PASSAGEM!I1545="","",PASSAGEM!I1545)</f>
        <v>0</v>
      </c>
      <c r="I1545" s="3">
        <f>IF(PASSAGEM!J1545="","",PASSAGEM!J1545)</f>
        <v>0</v>
      </c>
      <c r="J1545" s="3">
        <f>IF(PASSAGEM!K1545="","",PASSAGEM!K1545)</f>
        <v>0</v>
      </c>
      <c r="K1545" s="3">
        <f>IF(PASSAGEM!L1545="","",PASSAGEM!L1545)</f>
        <v>0</v>
      </c>
      <c r="L1545" s="3">
        <f>IF(PASSAGEM!M1545="","",PASSAGEM!M1545)</f>
        <v>0</v>
      </c>
      <c r="M1545" s="3">
        <f>IF(PASSAGEM!N1545="","",PASSAGEM!N1545)</f>
        <v>0</v>
      </c>
      <c r="N1545" s="2" t="str">
        <f>IF(PASSAGEM!O1545="","",PASSAGEM!O1545)</f>
        <v>20250630</v>
      </c>
      <c r="O1545" s="2" t="str">
        <f>IF(PASSAGEM!P1545="","",PASSAGEM!P1545)</f>
        <v>PREMIO</v>
      </c>
    </row>
    <row r="1546" spans="1:15" x14ac:dyDescent="0.25">
      <c r="A1546" s="2">
        <f>IF(PASSAGEM!B1546="","",PASSAGEM!B1546)</f>
        <v>6300</v>
      </c>
      <c r="B1546" s="2">
        <f>IF(PASSAGEM!C1546="","",PASSAGEM!C1546)</f>
        <v>6142</v>
      </c>
      <c r="C1546" s="2">
        <f>IF(PASSAGEM!D1546="","",PASSAGEM!D1546)</f>
        <v>155550557505</v>
      </c>
      <c r="D1546" s="2" t="str">
        <f>IF(PASSAGEM!E1546="","",PASSAGEM!E1546)</f>
        <v>ALAN RIBEIRO DA SILVA</v>
      </c>
      <c r="E1546" s="3">
        <f>IF(PASSAGEM!F1546="","",PASSAGEM!F1546)</f>
        <v>0</v>
      </c>
      <c r="F1546" s="3">
        <f>IF(PASSAGEM!G1546="","",PASSAGEM!G1546)</f>
        <v>0</v>
      </c>
      <c r="G1546" s="3">
        <f>IF(PASSAGEM!H1546="","",PASSAGEM!H1546)</f>
        <v>0</v>
      </c>
      <c r="H1546" s="3">
        <f>IF(PASSAGEM!I1546="","",PASSAGEM!I1546)</f>
        <v>0</v>
      </c>
      <c r="I1546" s="3">
        <f>IF(PASSAGEM!J1546="","",PASSAGEM!J1546)</f>
        <v>23.88</v>
      </c>
      <c r="J1546" s="3">
        <f>IF(PASSAGEM!K1546="","",PASSAGEM!K1546)</f>
        <v>0</v>
      </c>
      <c r="K1546" s="3">
        <f>IF(PASSAGEM!L1546="","",PASSAGEM!L1546)</f>
        <v>0</v>
      </c>
      <c r="L1546" s="3">
        <f>IF(PASSAGEM!M1546="","",PASSAGEM!M1546)</f>
        <v>0</v>
      </c>
      <c r="M1546" s="3">
        <f>IF(PASSAGEM!N1546="","",PASSAGEM!N1546)</f>
        <v>0</v>
      </c>
      <c r="N1546" s="2" t="str">
        <f>IF(PASSAGEM!O1546="","",PASSAGEM!O1546)</f>
        <v>20250630</v>
      </c>
      <c r="O1546" s="2" t="str">
        <f>IF(PASSAGEM!P1546="","",PASSAGEM!P1546)</f>
        <v>PREMIO</v>
      </c>
    </row>
    <row r="1547" spans="1:15" x14ac:dyDescent="0.25">
      <c r="A1547" s="2">
        <f>IF(PASSAGEM!B1547="","",PASSAGEM!B1547)</f>
        <v>6300</v>
      </c>
      <c r="B1547" s="2">
        <f>IF(PASSAGEM!C1547="","",PASSAGEM!C1547)</f>
        <v>6142</v>
      </c>
      <c r="C1547" s="2">
        <f>IF(PASSAGEM!D1547="","",PASSAGEM!D1547)</f>
        <v>155550557971</v>
      </c>
      <c r="D1547" s="2" t="str">
        <f>IF(PASSAGEM!E1547="","",PASSAGEM!E1547)</f>
        <v>WALTER WAGNER DO ESPIRITO SANTO</v>
      </c>
      <c r="E1547" s="3">
        <f>IF(PASSAGEM!F1547="","",PASSAGEM!F1547)</f>
        <v>81.88</v>
      </c>
      <c r="F1547" s="3">
        <f>IF(PASSAGEM!G1547="","",PASSAGEM!G1547)</f>
        <v>0</v>
      </c>
      <c r="G1547" s="3">
        <f>IF(PASSAGEM!H1547="","",PASSAGEM!H1547)</f>
        <v>0</v>
      </c>
      <c r="H1547" s="3">
        <f>IF(PASSAGEM!I1547="","",PASSAGEM!I1547)</f>
        <v>0</v>
      </c>
      <c r="I1547" s="3">
        <f>IF(PASSAGEM!J1547="","",PASSAGEM!J1547)</f>
        <v>0</v>
      </c>
      <c r="J1547" s="3">
        <f>IF(PASSAGEM!K1547="","",PASSAGEM!K1547)</f>
        <v>0</v>
      </c>
      <c r="K1547" s="3">
        <f>IF(PASSAGEM!L1547="","",PASSAGEM!L1547)</f>
        <v>0</v>
      </c>
      <c r="L1547" s="3">
        <f>IF(PASSAGEM!M1547="","",PASSAGEM!M1547)</f>
        <v>0</v>
      </c>
      <c r="M1547" s="3">
        <f>IF(PASSAGEM!N1547="","",PASSAGEM!N1547)</f>
        <v>0</v>
      </c>
      <c r="N1547" s="2" t="str">
        <f>IF(PASSAGEM!O1547="","",PASSAGEM!O1547)</f>
        <v>20250630</v>
      </c>
      <c r="O1547" s="2" t="str">
        <f>IF(PASSAGEM!P1547="","",PASSAGEM!P1547)</f>
        <v>PREMIO</v>
      </c>
    </row>
    <row r="1548" spans="1:15" x14ac:dyDescent="0.25">
      <c r="A1548" s="2">
        <f>IF(PASSAGEM!B1548="","",PASSAGEM!B1548)</f>
        <v>6300</v>
      </c>
      <c r="B1548" s="2">
        <f>IF(PASSAGEM!C1548="","",PASSAGEM!C1548)</f>
        <v>6142</v>
      </c>
      <c r="C1548" s="2">
        <f>IF(PASSAGEM!D1548="","",PASSAGEM!D1548)</f>
        <v>155550557971</v>
      </c>
      <c r="D1548" s="2" t="str">
        <f>IF(PASSAGEM!E1548="","",PASSAGEM!E1548)</f>
        <v>WALTER WAGNER DO ESPIRITO SANTO</v>
      </c>
      <c r="E1548" s="3">
        <f>IF(PASSAGEM!F1548="","",PASSAGEM!F1548)</f>
        <v>0</v>
      </c>
      <c r="F1548" s="3">
        <f>IF(PASSAGEM!G1548="","",PASSAGEM!G1548)</f>
        <v>0</v>
      </c>
      <c r="G1548" s="3">
        <f>IF(PASSAGEM!H1548="","",PASSAGEM!H1548)</f>
        <v>0</v>
      </c>
      <c r="H1548" s="3">
        <f>IF(PASSAGEM!I1548="","",PASSAGEM!I1548)</f>
        <v>0</v>
      </c>
      <c r="I1548" s="3">
        <f>IF(PASSAGEM!J1548="","",PASSAGEM!J1548)</f>
        <v>19.23</v>
      </c>
      <c r="J1548" s="3">
        <f>IF(PASSAGEM!K1548="","",PASSAGEM!K1548)</f>
        <v>0</v>
      </c>
      <c r="K1548" s="3">
        <f>IF(PASSAGEM!L1548="","",PASSAGEM!L1548)</f>
        <v>0</v>
      </c>
      <c r="L1548" s="3">
        <f>IF(PASSAGEM!M1548="","",PASSAGEM!M1548)</f>
        <v>0</v>
      </c>
      <c r="M1548" s="3">
        <f>IF(PASSAGEM!N1548="","",PASSAGEM!N1548)</f>
        <v>0</v>
      </c>
      <c r="N1548" s="2" t="str">
        <f>IF(PASSAGEM!O1548="","",PASSAGEM!O1548)</f>
        <v>20250630</v>
      </c>
      <c r="O1548" s="2" t="str">
        <f>IF(PASSAGEM!P1548="","",PASSAGEM!P1548)</f>
        <v>PREMIO</v>
      </c>
    </row>
    <row r="1549" spans="1:15" x14ac:dyDescent="0.25">
      <c r="A1549" s="2">
        <f>IF(PASSAGEM!B1549="","",PASSAGEM!B1549)</f>
        <v>6300</v>
      </c>
      <c r="B1549" s="2">
        <f>IF(PASSAGEM!C1549="","",PASSAGEM!C1549)</f>
        <v>6142</v>
      </c>
      <c r="C1549" s="2">
        <f>IF(PASSAGEM!D1549="","",PASSAGEM!D1549)</f>
        <v>155550558578</v>
      </c>
      <c r="D1549" s="2" t="str">
        <f>IF(PASSAGEM!E1549="","",PASSAGEM!E1549)</f>
        <v>EVAIR JOSE DA SILVA</v>
      </c>
      <c r="E1549" s="3">
        <f>IF(PASSAGEM!F1549="","",PASSAGEM!F1549)</f>
        <v>202.61</v>
      </c>
      <c r="F1549" s="3">
        <f>IF(PASSAGEM!G1549="","",PASSAGEM!G1549)</f>
        <v>0</v>
      </c>
      <c r="G1549" s="3">
        <f>IF(PASSAGEM!H1549="","",PASSAGEM!H1549)</f>
        <v>0</v>
      </c>
      <c r="H1549" s="3">
        <f>IF(PASSAGEM!I1549="","",PASSAGEM!I1549)</f>
        <v>0</v>
      </c>
      <c r="I1549" s="3">
        <f>IF(PASSAGEM!J1549="","",PASSAGEM!J1549)</f>
        <v>0</v>
      </c>
      <c r="J1549" s="3">
        <f>IF(PASSAGEM!K1549="","",PASSAGEM!K1549)</f>
        <v>0</v>
      </c>
      <c r="K1549" s="3">
        <f>IF(PASSAGEM!L1549="","",PASSAGEM!L1549)</f>
        <v>0</v>
      </c>
      <c r="L1549" s="3">
        <f>IF(PASSAGEM!M1549="","",PASSAGEM!M1549)</f>
        <v>0</v>
      </c>
      <c r="M1549" s="3">
        <f>IF(PASSAGEM!N1549="","",PASSAGEM!N1549)</f>
        <v>0</v>
      </c>
      <c r="N1549" s="2" t="str">
        <f>IF(PASSAGEM!O1549="","",PASSAGEM!O1549)</f>
        <v>20250630</v>
      </c>
      <c r="O1549" s="2" t="str">
        <f>IF(PASSAGEM!P1549="","",PASSAGEM!P1549)</f>
        <v>PREMIO</v>
      </c>
    </row>
    <row r="1550" spans="1:15" x14ac:dyDescent="0.25">
      <c r="A1550" s="2">
        <f>IF(PASSAGEM!B1550="","",PASSAGEM!B1550)</f>
        <v>6300</v>
      </c>
      <c r="B1550" s="2">
        <f>IF(PASSAGEM!C1550="","",PASSAGEM!C1550)</f>
        <v>6142</v>
      </c>
      <c r="C1550" s="2">
        <f>IF(PASSAGEM!D1550="","",PASSAGEM!D1550)</f>
        <v>155550558578</v>
      </c>
      <c r="D1550" s="2" t="str">
        <f>IF(PASSAGEM!E1550="","",PASSAGEM!E1550)</f>
        <v>EVAIR JOSE DA SILVA</v>
      </c>
      <c r="E1550" s="3">
        <f>IF(PASSAGEM!F1550="","",PASSAGEM!F1550)</f>
        <v>0</v>
      </c>
      <c r="F1550" s="3">
        <f>IF(PASSAGEM!G1550="","",PASSAGEM!G1550)</f>
        <v>0</v>
      </c>
      <c r="G1550" s="3">
        <f>IF(PASSAGEM!H1550="","",PASSAGEM!H1550)</f>
        <v>0</v>
      </c>
      <c r="H1550" s="3">
        <f>IF(PASSAGEM!I1550="","",PASSAGEM!I1550)</f>
        <v>0</v>
      </c>
      <c r="I1550" s="3">
        <f>IF(PASSAGEM!J1550="","",PASSAGEM!J1550)</f>
        <v>45.25</v>
      </c>
      <c r="J1550" s="3">
        <f>IF(PASSAGEM!K1550="","",PASSAGEM!K1550)</f>
        <v>0</v>
      </c>
      <c r="K1550" s="3">
        <f>IF(PASSAGEM!L1550="","",PASSAGEM!L1550)</f>
        <v>0</v>
      </c>
      <c r="L1550" s="3">
        <f>IF(PASSAGEM!M1550="","",PASSAGEM!M1550)</f>
        <v>0</v>
      </c>
      <c r="M1550" s="3">
        <f>IF(PASSAGEM!N1550="","",PASSAGEM!N1550)</f>
        <v>0</v>
      </c>
      <c r="N1550" s="2" t="str">
        <f>IF(PASSAGEM!O1550="","",PASSAGEM!O1550)</f>
        <v>20250630</v>
      </c>
      <c r="O1550" s="2" t="str">
        <f>IF(PASSAGEM!P1550="","",PASSAGEM!P1550)</f>
        <v>PREMIO</v>
      </c>
    </row>
    <row r="1551" spans="1:15" x14ac:dyDescent="0.25">
      <c r="A1551" s="2">
        <f>IF(PASSAGEM!B1551="","",PASSAGEM!B1551)</f>
        <v>6300</v>
      </c>
      <c r="B1551" s="2">
        <f>IF(PASSAGEM!C1551="","",PASSAGEM!C1551)</f>
        <v>6142</v>
      </c>
      <c r="C1551" s="2">
        <f>IF(PASSAGEM!D1551="","",PASSAGEM!D1551)</f>
        <v>155550560811</v>
      </c>
      <c r="D1551" s="2" t="str">
        <f>IF(PASSAGEM!E1551="","",PASSAGEM!E1551)</f>
        <v>KATIA FRANCELINO TOMITA</v>
      </c>
      <c r="E1551" s="3">
        <f>IF(PASSAGEM!F1551="","",PASSAGEM!F1551)</f>
        <v>33.520000000000003</v>
      </c>
      <c r="F1551" s="3">
        <f>IF(PASSAGEM!G1551="","",PASSAGEM!G1551)</f>
        <v>0</v>
      </c>
      <c r="G1551" s="3">
        <f>IF(PASSAGEM!H1551="","",PASSAGEM!H1551)</f>
        <v>0</v>
      </c>
      <c r="H1551" s="3">
        <f>IF(PASSAGEM!I1551="","",PASSAGEM!I1551)</f>
        <v>0</v>
      </c>
      <c r="I1551" s="3">
        <f>IF(PASSAGEM!J1551="","",PASSAGEM!J1551)</f>
        <v>0</v>
      </c>
      <c r="J1551" s="3">
        <f>IF(PASSAGEM!K1551="","",PASSAGEM!K1551)</f>
        <v>0</v>
      </c>
      <c r="K1551" s="3">
        <f>IF(PASSAGEM!L1551="","",PASSAGEM!L1551)</f>
        <v>0</v>
      </c>
      <c r="L1551" s="3">
        <f>IF(PASSAGEM!M1551="","",PASSAGEM!M1551)</f>
        <v>0</v>
      </c>
      <c r="M1551" s="3">
        <f>IF(PASSAGEM!N1551="","",PASSAGEM!N1551)</f>
        <v>0</v>
      </c>
      <c r="N1551" s="2" t="str">
        <f>IF(PASSAGEM!O1551="","",PASSAGEM!O1551)</f>
        <v>20250630</v>
      </c>
      <c r="O1551" s="2" t="str">
        <f>IF(PASSAGEM!P1551="","",PASSAGEM!P1551)</f>
        <v>PREMIO</v>
      </c>
    </row>
    <row r="1552" spans="1:15" x14ac:dyDescent="0.25">
      <c r="A1552" s="2">
        <f>IF(PASSAGEM!B1552="","",PASSAGEM!B1552)</f>
        <v>6300</v>
      </c>
      <c r="B1552" s="2">
        <f>IF(PASSAGEM!C1552="","",PASSAGEM!C1552)</f>
        <v>6142</v>
      </c>
      <c r="C1552" s="2">
        <f>IF(PASSAGEM!D1552="","",PASSAGEM!D1552)</f>
        <v>155550560811</v>
      </c>
      <c r="D1552" s="2" t="str">
        <f>IF(PASSAGEM!E1552="","",PASSAGEM!E1552)</f>
        <v>KATIA FRANCELINO TOMITA</v>
      </c>
      <c r="E1552" s="3">
        <f>IF(PASSAGEM!F1552="","",PASSAGEM!F1552)</f>
        <v>0</v>
      </c>
      <c r="F1552" s="3">
        <f>IF(PASSAGEM!G1552="","",PASSAGEM!G1552)</f>
        <v>0</v>
      </c>
      <c r="G1552" s="3">
        <f>IF(PASSAGEM!H1552="","",PASSAGEM!H1552)</f>
        <v>0</v>
      </c>
      <c r="H1552" s="3">
        <f>IF(PASSAGEM!I1552="","",PASSAGEM!I1552)</f>
        <v>0</v>
      </c>
      <c r="I1552" s="3">
        <f>IF(PASSAGEM!J1552="","",PASSAGEM!J1552)</f>
        <v>29.32</v>
      </c>
      <c r="J1552" s="3">
        <f>IF(PASSAGEM!K1552="","",PASSAGEM!K1552)</f>
        <v>0</v>
      </c>
      <c r="K1552" s="3">
        <f>IF(PASSAGEM!L1552="","",PASSAGEM!L1552)</f>
        <v>0</v>
      </c>
      <c r="L1552" s="3">
        <f>IF(PASSAGEM!M1552="","",PASSAGEM!M1552)</f>
        <v>0</v>
      </c>
      <c r="M1552" s="3">
        <f>IF(PASSAGEM!N1552="","",PASSAGEM!N1552)</f>
        <v>0</v>
      </c>
      <c r="N1552" s="2" t="str">
        <f>IF(PASSAGEM!O1552="","",PASSAGEM!O1552)</f>
        <v>20250630</v>
      </c>
      <c r="O1552" s="2" t="str">
        <f>IF(PASSAGEM!P1552="","",PASSAGEM!P1552)</f>
        <v>PREMIO</v>
      </c>
    </row>
    <row r="1553" spans="1:15" x14ac:dyDescent="0.25">
      <c r="A1553" s="2">
        <f>IF(PASSAGEM!B1553="","",PASSAGEM!B1553)</f>
        <v>6300</v>
      </c>
      <c r="B1553" s="2">
        <f>IF(PASSAGEM!C1553="","",PASSAGEM!C1553)</f>
        <v>6142</v>
      </c>
      <c r="C1553" s="2">
        <f>IF(PASSAGEM!D1553="","",PASSAGEM!D1553)</f>
        <v>155550564333</v>
      </c>
      <c r="D1553" s="2" t="str">
        <f>IF(PASSAGEM!E1553="","",PASSAGEM!E1553)</f>
        <v>ALTEMIR DA SILVA CRUZ</v>
      </c>
      <c r="E1553" s="3">
        <f>IF(PASSAGEM!F1553="","",PASSAGEM!F1553)</f>
        <v>51.11</v>
      </c>
      <c r="F1553" s="3">
        <f>IF(PASSAGEM!G1553="","",PASSAGEM!G1553)</f>
        <v>0</v>
      </c>
      <c r="G1553" s="3">
        <f>IF(PASSAGEM!H1553="","",PASSAGEM!H1553)</f>
        <v>0</v>
      </c>
      <c r="H1553" s="3">
        <f>IF(PASSAGEM!I1553="","",PASSAGEM!I1553)</f>
        <v>0</v>
      </c>
      <c r="I1553" s="3">
        <f>IF(PASSAGEM!J1553="","",PASSAGEM!J1553)</f>
        <v>0</v>
      </c>
      <c r="J1553" s="3">
        <f>IF(PASSAGEM!K1553="","",PASSAGEM!K1553)</f>
        <v>0</v>
      </c>
      <c r="K1553" s="3">
        <f>IF(PASSAGEM!L1553="","",PASSAGEM!L1553)</f>
        <v>0</v>
      </c>
      <c r="L1553" s="3">
        <f>IF(PASSAGEM!M1553="","",PASSAGEM!M1553)</f>
        <v>0</v>
      </c>
      <c r="M1553" s="3">
        <f>IF(PASSAGEM!N1553="","",PASSAGEM!N1553)</f>
        <v>0</v>
      </c>
      <c r="N1553" s="2" t="str">
        <f>IF(PASSAGEM!O1553="","",PASSAGEM!O1553)</f>
        <v>20250630</v>
      </c>
      <c r="O1553" s="2" t="str">
        <f>IF(PASSAGEM!P1553="","",PASSAGEM!P1553)</f>
        <v>PREMIO</v>
      </c>
    </row>
    <row r="1554" spans="1:15" x14ac:dyDescent="0.25">
      <c r="A1554" s="2">
        <f>IF(PASSAGEM!B1554="","",PASSAGEM!B1554)</f>
        <v>6300</v>
      </c>
      <c r="B1554" s="2">
        <f>IF(PASSAGEM!C1554="","",PASSAGEM!C1554)</f>
        <v>6142</v>
      </c>
      <c r="C1554" s="2">
        <f>IF(PASSAGEM!D1554="","",PASSAGEM!D1554)</f>
        <v>155550564333</v>
      </c>
      <c r="D1554" s="2" t="str">
        <f>IF(PASSAGEM!E1554="","",PASSAGEM!E1554)</f>
        <v>ALTEMIR DA SILVA CRUZ</v>
      </c>
      <c r="E1554" s="3">
        <f>IF(PASSAGEM!F1554="","",PASSAGEM!F1554)</f>
        <v>0</v>
      </c>
      <c r="F1554" s="3">
        <f>IF(PASSAGEM!G1554="","",PASSAGEM!G1554)</f>
        <v>0</v>
      </c>
      <c r="G1554" s="3">
        <f>IF(PASSAGEM!H1554="","",PASSAGEM!H1554)</f>
        <v>0</v>
      </c>
      <c r="H1554" s="3">
        <f>IF(PASSAGEM!I1554="","",PASSAGEM!I1554)</f>
        <v>0</v>
      </c>
      <c r="I1554" s="3">
        <f>IF(PASSAGEM!J1554="","",PASSAGEM!J1554)</f>
        <v>20.86</v>
      </c>
      <c r="J1554" s="3">
        <f>IF(PASSAGEM!K1554="","",PASSAGEM!K1554)</f>
        <v>0</v>
      </c>
      <c r="K1554" s="3">
        <f>IF(PASSAGEM!L1554="","",PASSAGEM!L1554)</f>
        <v>0</v>
      </c>
      <c r="L1554" s="3">
        <f>IF(PASSAGEM!M1554="","",PASSAGEM!M1554)</f>
        <v>0</v>
      </c>
      <c r="M1554" s="3">
        <f>IF(PASSAGEM!N1554="","",PASSAGEM!N1554)</f>
        <v>0</v>
      </c>
      <c r="N1554" s="2" t="str">
        <f>IF(PASSAGEM!O1554="","",PASSAGEM!O1554)</f>
        <v>20250630</v>
      </c>
      <c r="O1554" s="2" t="str">
        <f>IF(PASSAGEM!P1554="","",PASSAGEM!P1554)</f>
        <v>PREMIO</v>
      </c>
    </row>
    <row r="1555" spans="1:15" x14ac:dyDescent="0.25">
      <c r="A1555" s="2">
        <f>IF(PASSAGEM!B1555="","",PASSAGEM!B1555)</f>
        <v>6300</v>
      </c>
      <c r="B1555" s="2">
        <f>IF(PASSAGEM!C1555="","",PASSAGEM!C1555)</f>
        <v>6142</v>
      </c>
      <c r="C1555" s="2">
        <f>IF(PASSAGEM!D1555="","",PASSAGEM!D1555)</f>
        <v>155550564998</v>
      </c>
      <c r="D1555" s="2" t="str">
        <f>IF(PASSAGEM!E1555="","",PASSAGEM!E1555)</f>
        <v>MAURICIO COSTA FERREIRA</v>
      </c>
      <c r="E1555" s="3">
        <f>IF(PASSAGEM!F1555="","",PASSAGEM!F1555)</f>
        <v>14.07</v>
      </c>
      <c r="F1555" s="3">
        <f>IF(PASSAGEM!G1555="","",PASSAGEM!G1555)</f>
        <v>0</v>
      </c>
      <c r="G1555" s="3">
        <f>IF(PASSAGEM!H1555="","",PASSAGEM!H1555)</f>
        <v>0</v>
      </c>
      <c r="H1555" s="3">
        <f>IF(PASSAGEM!I1555="","",PASSAGEM!I1555)</f>
        <v>0</v>
      </c>
      <c r="I1555" s="3">
        <f>IF(PASSAGEM!J1555="","",PASSAGEM!J1555)</f>
        <v>0</v>
      </c>
      <c r="J1555" s="3">
        <f>IF(PASSAGEM!K1555="","",PASSAGEM!K1555)</f>
        <v>0</v>
      </c>
      <c r="K1555" s="3">
        <f>IF(PASSAGEM!L1555="","",PASSAGEM!L1555)</f>
        <v>0</v>
      </c>
      <c r="L1555" s="3">
        <f>IF(PASSAGEM!M1555="","",PASSAGEM!M1555)</f>
        <v>0</v>
      </c>
      <c r="M1555" s="3">
        <f>IF(PASSAGEM!N1555="","",PASSAGEM!N1555)</f>
        <v>0</v>
      </c>
      <c r="N1555" s="2" t="str">
        <f>IF(PASSAGEM!O1555="","",PASSAGEM!O1555)</f>
        <v>20250630</v>
      </c>
      <c r="O1555" s="2" t="str">
        <f>IF(PASSAGEM!P1555="","",PASSAGEM!P1555)</f>
        <v>PREMIO</v>
      </c>
    </row>
    <row r="1556" spans="1:15" x14ac:dyDescent="0.25">
      <c r="A1556" s="2">
        <f>IF(PASSAGEM!B1556="","",PASSAGEM!B1556)</f>
        <v>6300</v>
      </c>
      <c r="B1556" s="2">
        <f>IF(PASSAGEM!C1556="","",PASSAGEM!C1556)</f>
        <v>6142</v>
      </c>
      <c r="C1556" s="2">
        <f>IF(PASSAGEM!D1556="","",PASSAGEM!D1556)</f>
        <v>155550564998</v>
      </c>
      <c r="D1556" s="2" t="str">
        <f>IF(PASSAGEM!E1556="","",PASSAGEM!E1556)</f>
        <v>MAURICIO COSTA FERREIRA</v>
      </c>
      <c r="E1556" s="3">
        <f>IF(PASSAGEM!F1556="","",PASSAGEM!F1556)</f>
        <v>0</v>
      </c>
      <c r="F1556" s="3">
        <f>IF(PASSAGEM!G1556="","",PASSAGEM!G1556)</f>
        <v>0</v>
      </c>
      <c r="G1556" s="3">
        <f>IF(PASSAGEM!H1556="","",PASSAGEM!H1556)</f>
        <v>0</v>
      </c>
      <c r="H1556" s="3">
        <f>IF(PASSAGEM!I1556="","",PASSAGEM!I1556)</f>
        <v>0</v>
      </c>
      <c r="I1556" s="3">
        <f>IF(PASSAGEM!J1556="","",PASSAGEM!J1556)</f>
        <v>14.71</v>
      </c>
      <c r="J1556" s="3">
        <f>IF(PASSAGEM!K1556="","",PASSAGEM!K1556)</f>
        <v>0</v>
      </c>
      <c r="K1556" s="3">
        <f>IF(PASSAGEM!L1556="","",PASSAGEM!L1556)</f>
        <v>0</v>
      </c>
      <c r="L1556" s="3">
        <f>IF(PASSAGEM!M1556="","",PASSAGEM!M1556)</f>
        <v>0</v>
      </c>
      <c r="M1556" s="3">
        <f>IF(PASSAGEM!N1556="","",PASSAGEM!N1556)</f>
        <v>0</v>
      </c>
      <c r="N1556" s="2" t="str">
        <f>IF(PASSAGEM!O1556="","",PASSAGEM!O1556)</f>
        <v>20250630</v>
      </c>
      <c r="O1556" s="2" t="str">
        <f>IF(PASSAGEM!P1556="","",PASSAGEM!P1556)</f>
        <v>PREMIO</v>
      </c>
    </row>
    <row r="1557" spans="1:15" x14ac:dyDescent="0.25">
      <c r="A1557" s="2">
        <f>IF(PASSAGEM!B1557="","",PASSAGEM!B1557)</f>
        <v>6300</v>
      </c>
      <c r="B1557" s="2">
        <f>IF(PASSAGEM!C1557="","",PASSAGEM!C1557)</f>
        <v>6142</v>
      </c>
      <c r="C1557" s="2">
        <f>IF(PASSAGEM!D1557="","",PASSAGEM!D1557)</f>
        <v>155550571770</v>
      </c>
      <c r="D1557" s="2" t="str">
        <f>IF(PASSAGEM!E1557="","",PASSAGEM!E1557)</f>
        <v>WERLEY SOARES DIAS</v>
      </c>
      <c r="E1557" s="3">
        <f>IF(PASSAGEM!F1557="","",PASSAGEM!F1557)</f>
        <v>7.72</v>
      </c>
      <c r="F1557" s="3">
        <f>IF(PASSAGEM!G1557="","",PASSAGEM!G1557)</f>
        <v>0</v>
      </c>
      <c r="G1557" s="3">
        <f>IF(PASSAGEM!H1557="","",PASSAGEM!H1557)</f>
        <v>0</v>
      </c>
      <c r="H1557" s="3">
        <f>IF(PASSAGEM!I1557="","",PASSAGEM!I1557)</f>
        <v>0</v>
      </c>
      <c r="I1557" s="3">
        <f>IF(PASSAGEM!J1557="","",PASSAGEM!J1557)</f>
        <v>0</v>
      </c>
      <c r="J1557" s="3">
        <f>IF(PASSAGEM!K1557="","",PASSAGEM!K1557)</f>
        <v>0</v>
      </c>
      <c r="K1557" s="3">
        <f>IF(PASSAGEM!L1557="","",PASSAGEM!L1557)</f>
        <v>0</v>
      </c>
      <c r="L1557" s="3">
        <f>IF(PASSAGEM!M1557="","",PASSAGEM!M1557)</f>
        <v>0</v>
      </c>
      <c r="M1557" s="3">
        <f>IF(PASSAGEM!N1557="","",PASSAGEM!N1557)</f>
        <v>0</v>
      </c>
      <c r="N1557" s="2" t="str">
        <f>IF(PASSAGEM!O1557="","",PASSAGEM!O1557)</f>
        <v>20250630</v>
      </c>
      <c r="O1557" s="2" t="str">
        <f>IF(PASSAGEM!P1557="","",PASSAGEM!P1557)</f>
        <v>PREMIO</v>
      </c>
    </row>
    <row r="1558" spans="1:15" x14ac:dyDescent="0.25">
      <c r="A1558" s="2">
        <f>IF(PASSAGEM!B1558="","",PASSAGEM!B1558)</f>
        <v>6300</v>
      </c>
      <c r="B1558" s="2">
        <f>IF(PASSAGEM!C1558="","",PASSAGEM!C1558)</f>
        <v>6142</v>
      </c>
      <c r="C1558" s="2">
        <f>IF(PASSAGEM!D1558="","",PASSAGEM!D1558)</f>
        <v>155550571770</v>
      </c>
      <c r="D1558" s="2" t="str">
        <f>IF(PASSAGEM!E1558="","",PASSAGEM!E1558)</f>
        <v>WERLEY SOARES DIAS</v>
      </c>
      <c r="E1558" s="3">
        <f>IF(PASSAGEM!F1558="","",PASSAGEM!F1558)</f>
        <v>0</v>
      </c>
      <c r="F1558" s="3">
        <f>IF(PASSAGEM!G1558="","",PASSAGEM!G1558)</f>
        <v>0</v>
      </c>
      <c r="G1558" s="3">
        <f>IF(PASSAGEM!H1558="","",PASSAGEM!H1558)</f>
        <v>0</v>
      </c>
      <c r="H1558" s="3">
        <f>IF(PASSAGEM!I1558="","",PASSAGEM!I1558)</f>
        <v>0</v>
      </c>
      <c r="I1558" s="3">
        <f>IF(PASSAGEM!J1558="","",PASSAGEM!J1558)</f>
        <v>10.89</v>
      </c>
      <c r="J1558" s="3">
        <f>IF(PASSAGEM!K1558="","",PASSAGEM!K1558)</f>
        <v>0</v>
      </c>
      <c r="K1558" s="3">
        <f>IF(PASSAGEM!L1558="","",PASSAGEM!L1558)</f>
        <v>0</v>
      </c>
      <c r="L1558" s="3">
        <f>IF(PASSAGEM!M1558="","",PASSAGEM!M1558)</f>
        <v>0</v>
      </c>
      <c r="M1558" s="3">
        <f>IF(PASSAGEM!N1558="","",PASSAGEM!N1558)</f>
        <v>0</v>
      </c>
      <c r="N1558" s="2" t="str">
        <f>IF(PASSAGEM!O1558="","",PASSAGEM!O1558)</f>
        <v>20250630</v>
      </c>
      <c r="O1558" s="2" t="str">
        <f>IF(PASSAGEM!P1558="","",PASSAGEM!P1558)</f>
        <v>PREMIO</v>
      </c>
    </row>
    <row r="1559" spans="1:15" x14ac:dyDescent="0.25">
      <c r="A1559" s="2">
        <f>IF(PASSAGEM!B1559="","",PASSAGEM!B1559)</f>
        <v>6300</v>
      </c>
      <c r="B1559" s="2">
        <f>IF(PASSAGEM!C1559="","",PASSAGEM!C1559)</f>
        <v>6142</v>
      </c>
      <c r="C1559" s="2">
        <f>IF(PASSAGEM!D1559="","",PASSAGEM!D1559)</f>
        <v>155550571860</v>
      </c>
      <c r="D1559" s="2" t="str">
        <f>IF(PASSAGEM!E1559="","",PASSAGEM!E1559)</f>
        <v>ILZETE SANTOS</v>
      </c>
      <c r="E1559" s="3">
        <f>IF(PASSAGEM!F1559="","",PASSAGEM!F1559)</f>
        <v>284.33999999999997</v>
      </c>
      <c r="F1559" s="3">
        <f>IF(PASSAGEM!G1559="","",PASSAGEM!G1559)</f>
        <v>0</v>
      </c>
      <c r="G1559" s="3">
        <f>IF(PASSAGEM!H1559="","",PASSAGEM!H1559)</f>
        <v>0</v>
      </c>
      <c r="H1559" s="3">
        <f>IF(PASSAGEM!I1559="","",PASSAGEM!I1559)</f>
        <v>0</v>
      </c>
      <c r="I1559" s="3">
        <f>IF(PASSAGEM!J1559="","",PASSAGEM!J1559)</f>
        <v>0</v>
      </c>
      <c r="J1559" s="3">
        <f>IF(PASSAGEM!K1559="","",PASSAGEM!K1559)</f>
        <v>0</v>
      </c>
      <c r="K1559" s="3">
        <f>IF(PASSAGEM!L1559="","",PASSAGEM!L1559)</f>
        <v>0</v>
      </c>
      <c r="L1559" s="3">
        <f>IF(PASSAGEM!M1559="","",PASSAGEM!M1559)</f>
        <v>0</v>
      </c>
      <c r="M1559" s="3">
        <f>IF(PASSAGEM!N1559="","",PASSAGEM!N1559)</f>
        <v>0</v>
      </c>
      <c r="N1559" s="2" t="str">
        <f>IF(PASSAGEM!O1559="","",PASSAGEM!O1559)</f>
        <v>20250630</v>
      </c>
      <c r="O1559" s="2" t="str">
        <f>IF(PASSAGEM!P1559="","",PASSAGEM!P1559)</f>
        <v>PREMIO</v>
      </c>
    </row>
    <row r="1560" spans="1:15" x14ac:dyDescent="0.25">
      <c r="A1560" s="2">
        <f>IF(PASSAGEM!B1560="","",PASSAGEM!B1560)</f>
        <v>6300</v>
      </c>
      <c r="B1560" s="2">
        <f>IF(PASSAGEM!C1560="","",PASSAGEM!C1560)</f>
        <v>6142</v>
      </c>
      <c r="C1560" s="2">
        <f>IF(PASSAGEM!D1560="","",PASSAGEM!D1560)</f>
        <v>155550571860</v>
      </c>
      <c r="D1560" s="2" t="str">
        <f>IF(PASSAGEM!E1560="","",PASSAGEM!E1560)</f>
        <v>ILZETE SANTOS</v>
      </c>
      <c r="E1560" s="3">
        <f>IF(PASSAGEM!F1560="","",PASSAGEM!F1560)</f>
        <v>0</v>
      </c>
      <c r="F1560" s="3">
        <f>IF(PASSAGEM!G1560="","",PASSAGEM!G1560)</f>
        <v>0</v>
      </c>
      <c r="G1560" s="3">
        <f>IF(PASSAGEM!H1560="","",PASSAGEM!H1560)</f>
        <v>0</v>
      </c>
      <c r="H1560" s="3">
        <f>IF(PASSAGEM!I1560="","",PASSAGEM!I1560)</f>
        <v>0</v>
      </c>
      <c r="I1560" s="3">
        <f>IF(PASSAGEM!J1560="","",PASSAGEM!J1560)</f>
        <v>32.06</v>
      </c>
      <c r="J1560" s="3">
        <f>IF(PASSAGEM!K1560="","",PASSAGEM!K1560)</f>
        <v>0</v>
      </c>
      <c r="K1560" s="3">
        <f>IF(PASSAGEM!L1560="","",PASSAGEM!L1560)</f>
        <v>0</v>
      </c>
      <c r="L1560" s="3">
        <f>IF(PASSAGEM!M1560="","",PASSAGEM!M1560)</f>
        <v>0</v>
      </c>
      <c r="M1560" s="3">
        <f>IF(PASSAGEM!N1560="","",PASSAGEM!N1560)</f>
        <v>0</v>
      </c>
      <c r="N1560" s="2" t="str">
        <f>IF(PASSAGEM!O1560="","",PASSAGEM!O1560)</f>
        <v>20250630</v>
      </c>
      <c r="O1560" s="2" t="str">
        <f>IF(PASSAGEM!P1560="","",PASSAGEM!P1560)</f>
        <v>PREMIO</v>
      </c>
    </row>
    <row r="1561" spans="1:15" x14ac:dyDescent="0.25">
      <c r="A1561" s="2">
        <f>IF(PASSAGEM!B1561="","",PASSAGEM!B1561)</f>
        <v>6300</v>
      </c>
      <c r="B1561" s="2">
        <f>IF(PASSAGEM!C1561="","",PASSAGEM!C1561)</f>
        <v>6142</v>
      </c>
      <c r="C1561" s="2">
        <f>IF(PASSAGEM!D1561="","",PASSAGEM!D1561)</f>
        <v>155550571863</v>
      </c>
      <c r="D1561" s="2" t="str">
        <f>IF(PASSAGEM!E1561="","",PASSAGEM!E1561)</f>
        <v>SEBASTIANA JACINTO AMARAL</v>
      </c>
      <c r="E1561" s="3">
        <f>IF(PASSAGEM!F1561="","",PASSAGEM!F1561)</f>
        <v>333.07</v>
      </c>
      <c r="F1561" s="3">
        <f>IF(PASSAGEM!G1561="","",PASSAGEM!G1561)</f>
        <v>0</v>
      </c>
      <c r="G1561" s="3">
        <f>IF(PASSAGEM!H1561="","",PASSAGEM!H1561)</f>
        <v>0</v>
      </c>
      <c r="H1561" s="3">
        <f>IF(PASSAGEM!I1561="","",PASSAGEM!I1561)</f>
        <v>0</v>
      </c>
      <c r="I1561" s="3">
        <f>IF(PASSAGEM!J1561="","",PASSAGEM!J1561)</f>
        <v>0</v>
      </c>
      <c r="J1561" s="3">
        <f>IF(PASSAGEM!K1561="","",PASSAGEM!K1561)</f>
        <v>0</v>
      </c>
      <c r="K1561" s="3">
        <f>IF(PASSAGEM!L1561="","",PASSAGEM!L1561)</f>
        <v>0</v>
      </c>
      <c r="L1561" s="3">
        <f>IF(PASSAGEM!M1561="","",PASSAGEM!M1561)</f>
        <v>0</v>
      </c>
      <c r="M1561" s="3">
        <f>IF(PASSAGEM!N1561="","",PASSAGEM!N1561)</f>
        <v>0</v>
      </c>
      <c r="N1561" s="2" t="str">
        <f>IF(PASSAGEM!O1561="","",PASSAGEM!O1561)</f>
        <v>20250630</v>
      </c>
      <c r="O1561" s="2" t="str">
        <f>IF(PASSAGEM!P1561="","",PASSAGEM!P1561)</f>
        <v>PREMIO</v>
      </c>
    </row>
    <row r="1562" spans="1:15" x14ac:dyDescent="0.25">
      <c r="A1562" s="2">
        <f>IF(PASSAGEM!B1562="","",PASSAGEM!B1562)</f>
        <v>6300</v>
      </c>
      <c r="B1562" s="2">
        <f>IF(PASSAGEM!C1562="","",PASSAGEM!C1562)</f>
        <v>6142</v>
      </c>
      <c r="C1562" s="2">
        <f>IF(PASSAGEM!D1562="","",PASSAGEM!D1562)</f>
        <v>155550571863</v>
      </c>
      <c r="D1562" s="2" t="str">
        <f>IF(PASSAGEM!E1562="","",PASSAGEM!E1562)</f>
        <v>SEBASTIANA JACINTO AMARAL</v>
      </c>
      <c r="E1562" s="3">
        <f>IF(PASSAGEM!F1562="","",PASSAGEM!F1562)</f>
        <v>0</v>
      </c>
      <c r="F1562" s="3">
        <f>IF(PASSAGEM!G1562="","",PASSAGEM!G1562)</f>
        <v>0</v>
      </c>
      <c r="G1562" s="3">
        <f>IF(PASSAGEM!H1562="","",PASSAGEM!H1562)</f>
        <v>0</v>
      </c>
      <c r="H1562" s="3">
        <f>IF(PASSAGEM!I1562="","",PASSAGEM!I1562)</f>
        <v>0</v>
      </c>
      <c r="I1562" s="3">
        <f>IF(PASSAGEM!J1562="","",PASSAGEM!J1562)</f>
        <v>23.87</v>
      </c>
      <c r="J1562" s="3">
        <f>IF(PASSAGEM!K1562="","",PASSAGEM!K1562)</f>
        <v>0</v>
      </c>
      <c r="K1562" s="3">
        <f>IF(PASSAGEM!L1562="","",PASSAGEM!L1562)</f>
        <v>0</v>
      </c>
      <c r="L1562" s="3">
        <f>IF(PASSAGEM!M1562="","",PASSAGEM!M1562)</f>
        <v>0</v>
      </c>
      <c r="M1562" s="3">
        <f>IF(PASSAGEM!N1562="","",PASSAGEM!N1562)</f>
        <v>0</v>
      </c>
      <c r="N1562" s="2" t="str">
        <f>IF(PASSAGEM!O1562="","",PASSAGEM!O1562)</f>
        <v>20250630</v>
      </c>
      <c r="O1562" s="2" t="str">
        <f>IF(PASSAGEM!P1562="","",PASSAGEM!P1562)</f>
        <v>PREMIO</v>
      </c>
    </row>
    <row r="1563" spans="1:15" x14ac:dyDescent="0.25">
      <c r="A1563" s="2">
        <f>IF(PASSAGEM!B1563="","",PASSAGEM!B1563)</f>
        <v>6300</v>
      </c>
      <c r="B1563" s="2">
        <f>IF(PASSAGEM!C1563="","",PASSAGEM!C1563)</f>
        <v>6142</v>
      </c>
      <c r="C1563" s="2">
        <f>IF(PASSAGEM!D1563="","",PASSAGEM!D1563)</f>
        <v>155550576560</v>
      </c>
      <c r="D1563" s="2" t="str">
        <f>IF(PASSAGEM!E1563="","",PASSAGEM!E1563)</f>
        <v>SAMUEL DE JESUS ALVES</v>
      </c>
      <c r="E1563" s="3">
        <f>IF(PASSAGEM!F1563="","",PASSAGEM!F1563)</f>
        <v>66.75</v>
      </c>
      <c r="F1563" s="3">
        <f>IF(PASSAGEM!G1563="","",PASSAGEM!G1563)</f>
        <v>0</v>
      </c>
      <c r="G1563" s="3">
        <f>IF(PASSAGEM!H1563="","",PASSAGEM!H1563)</f>
        <v>0</v>
      </c>
      <c r="H1563" s="3">
        <f>IF(PASSAGEM!I1563="","",PASSAGEM!I1563)</f>
        <v>0</v>
      </c>
      <c r="I1563" s="3">
        <f>IF(PASSAGEM!J1563="","",PASSAGEM!J1563)</f>
        <v>0</v>
      </c>
      <c r="J1563" s="3">
        <f>IF(PASSAGEM!K1563="","",PASSAGEM!K1563)</f>
        <v>0</v>
      </c>
      <c r="K1563" s="3">
        <f>IF(PASSAGEM!L1563="","",PASSAGEM!L1563)</f>
        <v>0</v>
      </c>
      <c r="L1563" s="3">
        <f>IF(PASSAGEM!M1563="","",PASSAGEM!M1563)</f>
        <v>0</v>
      </c>
      <c r="M1563" s="3">
        <f>IF(PASSAGEM!N1563="","",PASSAGEM!N1563)</f>
        <v>0</v>
      </c>
      <c r="N1563" s="2" t="str">
        <f>IF(PASSAGEM!O1563="","",PASSAGEM!O1563)</f>
        <v>20250630</v>
      </c>
      <c r="O1563" s="2" t="str">
        <f>IF(PASSAGEM!P1563="","",PASSAGEM!P1563)</f>
        <v>PREMIO</v>
      </c>
    </row>
    <row r="1564" spans="1:15" x14ac:dyDescent="0.25">
      <c r="A1564" s="2">
        <f>IF(PASSAGEM!B1564="","",PASSAGEM!B1564)</f>
        <v>6300</v>
      </c>
      <c r="B1564" s="2">
        <f>IF(PASSAGEM!C1564="","",PASSAGEM!C1564)</f>
        <v>6142</v>
      </c>
      <c r="C1564" s="2">
        <f>IF(PASSAGEM!D1564="","",PASSAGEM!D1564)</f>
        <v>155550576560</v>
      </c>
      <c r="D1564" s="2" t="str">
        <f>IF(PASSAGEM!E1564="","",PASSAGEM!E1564)</f>
        <v>SAMUEL DE JESUS ALVES</v>
      </c>
      <c r="E1564" s="3">
        <f>IF(PASSAGEM!F1564="","",PASSAGEM!F1564)</f>
        <v>0</v>
      </c>
      <c r="F1564" s="3">
        <f>IF(PASSAGEM!G1564="","",PASSAGEM!G1564)</f>
        <v>0</v>
      </c>
      <c r="G1564" s="3">
        <f>IF(PASSAGEM!H1564="","",PASSAGEM!H1564)</f>
        <v>0</v>
      </c>
      <c r="H1564" s="3">
        <f>IF(PASSAGEM!I1564="","",PASSAGEM!I1564)</f>
        <v>0</v>
      </c>
      <c r="I1564" s="3">
        <f>IF(PASSAGEM!J1564="","",PASSAGEM!J1564)</f>
        <v>31.39</v>
      </c>
      <c r="J1564" s="3">
        <f>IF(PASSAGEM!K1564="","",PASSAGEM!K1564)</f>
        <v>0</v>
      </c>
      <c r="K1564" s="3">
        <f>IF(PASSAGEM!L1564="","",PASSAGEM!L1564)</f>
        <v>0</v>
      </c>
      <c r="L1564" s="3">
        <f>IF(PASSAGEM!M1564="","",PASSAGEM!M1564)</f>
        <v>0</v>
      </c>
      <c r="M1564" s="3">
        <f>IF(PASSAGEM!N1564="","",PASSAGEM!N1564)</f>
        <v>0</v>
      </c>
      <c r="N1564" s="2" t="str">
        <f>IF(PASSAGEM!O1564="","",PASSAGEM!O1564)</f>
        <v>20250630</v>
      </c>
      <c r="O1564" s="2" t="str">
        <f>IF(PASSAGEM!P1564="","",PASSAGEM!P1564)</f>
        <v>PREMIO</v>
      </c>
    </row>
    <row r="1565" spans="1:15" x14ac:dyDescent="0.25">
      <c r="A1565" s="2">
        <f>IF(PASSAGEM!B1565="","",PASSAGEM!B1565)</f>
        <v>6300</v>
      </c>
      <c r="B1565" s="2">
        <f>IF(PASSAGEM!C1565="","",PASSAGEM!C1565)</f>
        <v>6142</v>
      </c>
      <c r="C1565" s="2">
        <f>IF(PASSAGEM!D1565="","",PASSAGEM!D1565)</f>
        <v>155550580806</v>
      </c>
      <c r="D1565" s="2" t="str">
        <f>IF(PASSAGEM!E1565="","",PASSAGEM!E1565)</f>
        <v>ANTONIO CARLOS GALLI</v>
      </c>
      <c r="E1565" s="3">
        <f>IF(PASSAGEM!F1565="","",PASSAGEM!F1565)</f>
        <v>110.11</v>
      </c>
      <c r="F1565" s="3">
        <f>IF(PASSAGEM!G1565="","",PASSAGEM!G1565)</f>
        <v>0</v>
      </c>
      <c r="G1565" s="3">
        <f>IF(PASSAGEM!H1565="","",PASSAGEM!H1565)</f>
        <v>0</v>
      </c>
      <c r="H1565" s="3">
        <f>IF(PASSAGEM!I1565="","",PASSAGEM!I1565)</f>
        <v>0</v>
      </c>
      <c r="I1565" s="3">
        <f>IF(PASSAGEM!J1565="","",PASSAGEM!J1565)</f>
        <v>0</v>
      </c>
      <c r="J1565" s="3">
        <f>IF(PASSAGEM!K1565="","",PASSAGEM!K1565)</f>
        <v>0</v>
      </c>
      <c r="K1565" s="3">
        <f>IF(PASSAGEM!L1565="","",PASSAGEM!L1565)</f>
        <v>0</v>
      </c>
      <c r="L1565" s="3">
        <f>IF(PASSAGEM!M1565="","",PASSAGEM!M1565)</f>
        <v>0</v>
      </c>
      <c r="M1565" s="3">
        <f>IF(PASSAGEM!N1565="","",PASSAGEM!N1565)</f>
        <v>0</v>
      </c>
      <c r="N1565" s="2" t="str">
        <f>IF(PASSAGEM!O1565="","",PASSAGEM!O1565)</f>
        <v>20250630</v>
      </c>
      <c r="O1565" s="2" t="str">
        <f>IF(PASSAGEM!P1565="","",PASSAGEM!P1565)</f>
        <v>PREMIO</v>
      </c>
    </row>
    <row r="1566" spans="1:15" x14ac:dyDescent="0.25">
      <c r="A1566" s="2">
        <f>IF(PASSAGEM!B1566="","",PASSAGEM!B1566)</f>
        <v>6300</v>
      </c>
      <c r="B1566" s="2">
        <f>IF(PASSAGEM!C1566="","",PASSAGEM!C1566)</f>
        <v>6142</v>
      </c>
      <c r="C1566" s="2">
        <f>IF(PASSAGEM!D1566="","",PASSAGEM!D1566)</f>
        <v>155550580806</v>
      </c>
      <c r="D1566" s="2" t="str">
        <f>IF(PASSAGEM!E1566="","",PASSAGEM!E1566)</f>
        <v>ANTONIO CARLOS GALLI</v>
      </c>
      <c r="E1566" s="3">
        <f>IF(PASSAGEM!F1566="","",PASSAGEM!F1566)</f>
        <v>0</v>
      </c>
      <c r="F1566" s="3">
        <f>IF(PASSAGEM!G1566="","",PASSAGEM!G1566)</f>
        <v>0</v>
      </c>
      <c r="G1566" s="3">
        <f>IF(PASSAGEM!H1566="","",PASSAGEM!H1566)</f>
        <v>0</v>
      </c>
      <c r="H1566" s="3">
        <f>IF(PASSAGEM!I1566="","",PASSAGEM!I1566)</f>
        <v>0</v>
      </c>
      <c r="I1566" s="3">
        <f>IF(PASSAGEM!J1566="","",PASSAGEM!J1566)</f>
        <v>28.5</v>
      </c>
      <c r="J1566" s="3">
        <f>IF(PASSAGEM!K1566="","",PASSAGEM!K1566)</f>
        <v>0</v>
      </c>
      <c r="K1566" s="3">
        <f>IF(PASSAGEM!L1566="","",PASSAGEM!L1566)</f>
        <v>0</v>
      </c>
      <c r="L1566" s="3">
        <f>IF(PASSAGEM!M1566="","",PASSAGEM!M1566)</f>
        <v>0</v>
      </c>
      <c r="M1566" s="3">
        <f>IF(PASSAGEM!N1566="","",PASSAGEM!N1566)</f>
        <v>0</v>
      </c>
      <c r="N1566" s="2" t="str">
        <f>IF(PASSAGEM!O1566="","",PASSAGEM!O1566)</f>
        <v>20250630</v>
      </c>
      <c r="O1566" s="2" t="str">
        <f>IF(PASSAGEM!P1566="","",PASSAGEM!P1566)</f>
        <v>PREMIO</v>
      </c>
    </row>
    <row r="1567" spans="1:15" x14ac:dyDescent="0.25">
      <c r="A1567" s="2">
        <f>IF(PASSAGEM!B1567="","",PASSAGEM!B1567)</f>
        <v>6300</v>
      </c>
      <c r="B1567" s="2">
        <f>IF(PASSAGEM!C1567="","",PASSAGEM!C1567)</f>
        <v>6142</v>
      </c>
      <c r="C1567" s="2">
        <f>IF(PASSAGEM!D1567="","",PASSAGEM!D1567)</f>
        <v>155550585847</v>
      </c>
      <c r="D1567" s="2" t="str">
        <f>IF(PASSAGEM!E1567="","",PASSAGEM!E1567)</f>
        <v>ANDERSON ONIR SCHMIDT DA SILVA</v>
      </c>
      <c r="E1567" s="3">
        <f>IF(PASSAGEM!F1567="","",PASSAGEM!F1567)</f>
        <v>27.95</v>
      </c>
      <c r="F1567" s="3">
        <f>IF(PASSAGEM!G1567="","",PASSAGEM!G1567)</f>
        <v>0</v>
      </c>
      <c r="G1567" s="3">
        <f>IF(PASSAGEM!H1567="","",PASSAGEM!H1567)</f>
        <v>0</v>
      </c>
      <c r="H1567" s="3">
        <f>IF(PASSAGEM!I1567="","",PASSAGEM!I1567)</f>
        <v>0</v>
      </c>
      <c r="I1567" s="3">
        <f>IF(PASSAGEM!J1567="","",PASSAGEM!J1567)</f>
        <v>0</v>
      </c>
      <c r="J1567" s="3">
        <f>IF(PASSAGEM!K1567="","",PASSAGEM!K1567)</f>
        <v>0</v>
      </c>
      <c r="K1567" s="3">
        <f>IF(PASSAGEM!L1567="","",PASSAGEM!L1567)</f>
        <v>0</v>
      </c>
      <c r="L1567" s="3">
        <f>IF(PASSAGEM!M1567="","",PASSAGEM!M1567)</f>
        <v>0</v>
      </c>
      <c r="M1567" s="3">
        <f>IF(PASSAGEM!N1567="","",PASSAGEM!N1567)</f>
        <v>0</v>
      </c>
      <c r="N1567" s="2" t="str">
        <f>IF(PASSAGEM!O1567="","",PASSAGEM!O1567)</f>
        <v>20250630</v>
      </c>
      <c r="O1567" s="2" t="str">
        <f>IF(PASSAGEM!P1567="","",PASSAGEM!P1567)</f>
        <v>PREMIO</v>
      </c>
    </row>
    <row r="1568" spans="1:15" x14ac:dyDescent="0.25">
      <c r="A1568" s="2">
        <f>IF(PASSAGEM!B1568="","",PASSAGEM!B1568)</f>
        <v>6300</v>
      </c>
      <c r="B1568" s="2">
        <f>IF(PASSAGEM!C1568="","",PASSAGEM!C1568)</f>
        <v>6142</v>
      </c>
      <c r="C1568" s="2">
        <f>IF(PASSAGEM!D1568="","",PASSAGEM!D1568)</f>
        <v>155550585847</v>
      </c>
      <c r="D1568" s="2" t="str">
        <f>IF(PASSAGEM!E1568="","",PASSAGEM!E1568)</f>
        <v>ANDERSON ONIR SCHMIDT DA SILVA</v>
      </c>
      <c r="E1568" s="3">
        <f>IF(PASSAGEM!F1568="","",PASSAGEM!F1568)</f>
        <v>0</v>
      </c>
      <c r="F1568" s="3">
        <f>IF(PASSAGEM!G1568="","",PASSAGEM!G1568)</f>
        <v>0</v>
      </c>
      <c r="G1568" s="3">
        <f>IF(PASSAGEM!H1568="","",PASSAGEM!H1568)</f>
        <v>0</v>
      </c>
      <c r="H1568" s="3">
        <f>IF(PASSAGEM!I1568="","",PASSAGEM!I1568)</f>
        <v>0</v>
      </c>
      <c r="I1568" s="3">
        <f>IF(PASSAGEM!J1568="","",PASSAGEM!J1568)</f>
        <v>23.38</v>
      </c>
      <c r="J1568" s="3">
        <f>IF(PASSAGEM!K1568="","",PASSAGEM!K1568)</f>
        <v>0</v>
      </c>
      <c r="K1568" s="3">
        <f>IF(PASSAGEM!L1568="","",PASSAGEM!L1568)</f>
        <v>0</v>
      </c>
      <c r="L1568" s="3">
        <f>IF(PASSAGEM!M1568="","",PASSAGEM!M1568)</f>
        <v>0</v>
      </c>
      <c r="M1568" s="3">
        <f>IF(PASSAGEM!N1568="","",PASSAGEM!N1568)</f>
        <v>0</v>
      </c>
      <c r="N1568" s="2" t="str">
        <f>IF(PASSAGEM!O1568="","",PASSAGEM!O1568)</f>
        <v>20250630</v>
      </c>
      <c r="O1568" s="2" t="str">
        <f>IF(PASSAGEM!P1568="","",PASSAGEM!P1568)</f>
        <v>PREMIO</v>
      </c>
    </row>
    <row r="1569" spans="1:15" x14ac:dyDescent="0.25">
      <c r="A1569" s="2">
        <f>IF(PASSAGEM!B1569="","",PASSAGEM!B1569)</f>
        <v>6300</v>
      </c>
      <c r="B1569" s="2">
        <f>IF(PASSAGEM!C1569="","",PASSAGEM!C1569)</f>
        <v>6142</v>
      </c>
      <c r="C1569" s="2">
        <f>IF(PASSAGEM!D1569="","",PASSAGEM!D1569)</f>
        <v>155550592004</v>
      </c>
      <c r="D1569" s="2" t="str">
        <f>IF(PASSAGEM!E1569="","",PASSAGEM!E1569)</f>
        <v>NEY CARLOS FORBECK DE CASTRO FILHO</v>
      </c>
      <c r="E1569" s="3">
        <f>IF(PASSAGEM!F1569="","",PASSAGEM!F1569)</f>
        <v>46.23</v>
      </c>
      <c r="F1569" s="3">
        <f>IF(PASSAGEM!G1569="","",PASSAGEM!G1569)</f>
        <v>0</v>
      </c>
      <c r="G1569" s="3">
        <f>IF(PASSAGEM!H1569="","",PASSAGEM!H1569)</f>
        <v>0</v>
      </c>
      <c r="H1569" s="3">
        <f>IF(PASSAGEM!I1569="","",PASSAGEM!I1569)</f>
        <v>0</v>
      </c>
      <c r="I1569" s="3">
        <f>IF(PASSAGEM!J1569="","",PASSAGEM!J1569)</f>
        <v>0</v>
      </c>
      <c r="J1569" s="3">
        <f>IF(PASSAGEM!K1569="","",PASSAGEM!K1569)</f>
        <v>0</v>
      </c>
      <c r="K1569" s="3">
        <f>IF(PASSAGEM!L1569="","",PASSAGEM!L1569)</f>
        <v>0</v>
      </c>
      <c r="L1569" s="3">
        <f>IF(PASSAGEM!M1569="","",PASSAGEM!M1569)</f>
        <v>0</v>
      </c>
      <c r="M1569" s="3">
        <f>IF(PASSAGEM!N1569="","",PASSAGEM!N1569)</f>
        <v>0</v>
      </c>
      <c r="N1569" s="2" t="str">
        <f>IF(PASSAGEM!O1569="","",PASSAGEM!O1569)</f>
        <v>20250630</v>
      </c>
      <c r="O1569" s="2" t="str">
        <f>IF(PASSAGEM!P1569="","",PASSAGEM!P1569)</f>
        <v>PREMIO</v>
      </c>
    </row>
    <row r="1570" spans="1:15" x14ac:dyDescent="0.25">
      <c r="A1570" s="2">
        <f>IF(PASSAGEM!B1570="","",PASSAGEM!B1570)</f>
        <v>6300</v>
      </c>
      <c r="B1570" s="2">
        <f>IF(PASSAGEM!C1570="","",PASSAGEM!C1570)</f>
        <v>6142</v>
      </c>
      <c r="C1570" s="2">
        <f>IF(PASSAGEM!D1570="","",PASSAGEM!D1570)</f>
        <v>155550592004</v>
      </c>
      <c r="D1570" s="2" t="str">
        <f>IF(PASSAGEM!E1570="","",PASSAGEM!E1570)</f>
        <v>NEY CARLOS FORBECK DE CASTRO FILHO</v>
      </c>
      <c r="E1570" s="3">
        <f>IF(PASSAGEM!F1570="","",PASSAGEM!F1570)</f>
        <v>0</v>
      </c>
      <c r="F1570" s="3">
        <f>IF(PASSAGEM!G1570="","",PASSAGEM!G1570)</f>
        <v>0</v>
      </c>
      <c r="G1570" s="3">
        <f>IF(PASSAGEM!H1570="","",PASSAGEM!H1570)</f>
        <v>0</v>
      </c>
      <c r="H1570" s="3">
        <f>IF(PASSAGEM!I1570="","",PASSAGEM!I1570)</f>
        <v>0</v>
      </c>
      <c r="I1570" s="3">
        <f>IF(PASSAGEM!J1570="","",PASSAGEM!J1570)</f>
        <v>23.01</v>
      </c>
      <c r="J1570" s="3">
        <f>IF(PASSAGEM!K1570="","",PASSAGEM!K1570)</f>
        <v>0</v>
      </c>
      <c r="K1570" s="3">
        <f>IF(PASSAGEM!L1570="","",PASSAGEM!L1570)</f>
        <v>0</v>
      </c>
      <c r="L1570" s="3">
        <f>IF(PASSAGEM!M1570="","",PASSAGEM!M1570)</f>
        <v>0</v>
      </c>
      <c r="M1570" s="3">
        <f>IF(PASSAGEM!N1570="","",PASSAGEM!N1570)</f>
        <v>0</v>
      </c>
      <c r="N1570" s="2" t="str">
        <f>IF(PASSAGEM!O1570="","",PASSAGEM!O1570)</f>
        <v>20250630</v>
      </c>
      <c r="O1570" s="2" t="str">
        <f>IF(PASSAGEM!P1570="","",PASSAGEM!P1570)</f>
        <v>PREMIO</v>
      </c>
    </row>
    <row r="1571" spans="1:15" x14ac:dyDescent="0.25">
      <c r="A1571" s="2">
        <f>IF(PASSAGEM!B1571="","",PASSAGEM!B1571)</f>
        <v>6300</v>
      </c>
      <c r="B1571" s="2">
        <f>IF(PASSAGEM!C1571="","",PASSAGEM!C1571)</f>
        <v>6142</v>
      </c>
      <c r="C1571" s="2">
        <f>IF(PASSAGEM!D1571="","",PASSAGEM!D1571)</f>
        <v>155550597147</v>
      </c>
      <c r="D1571" s="2" t="str">
        <f>IF(PASSAGEM!E1571="","",PASSAGEM!E1571)</f>
        <v>ADAUTO BORGES DOS SANTOS</v>
      </c>
      <c r="E1571" s="3">
        <f>IF(PASSAGEM!F1571="","",PASSAGEM!F1571)</f>
        <v>10.25</v>
      </c>
      <c r="F1571" s="3">
        <f>IF(PASSAGEM!G1571="","",PASSAGEM!G1571)</f>
        <v>0</v>
      </c>
      <c r="G1571" s="3">
        <f>IF(PASSAGEM!H1571="","",PASSAGEM!H1571)</f>
        <v>0</v>
      </c>
      <c r="H1571" s="3">
        <f>IF(PASSAGEM!I1571="","",PASSAGEM!I1571)</f>
        <v>0</v>
      </c>
      <c r="I1571" s="3">
        <f>IF(PASSAGEM!J1571="","",PASSAGEM!J1571)</f>
        <v>0</v>
      </c>
      <c r="J1571" s="3">
        <f>IF(PASSAGEM!K1571="","",PASSAGEM!K1571)</f>
        <v>0</v>
      </c>
      <c r="K1571" s="3">
        <f>IF(PASSAGEM!L1571="","",PASSAGEM!L1571)</f>
        <v>0</v>
      </c>
      <c r="L1571" s="3">
        <f>IF(PASSAGEM!M1571="","",PASSAGEM!M1571)</f>
        <v>0</v>
      </c>
      <c r="M1571" s="3">
        <f>IF(PASSAGEM!N1571="","",PASSAGEM!N1571)</f>
        <v>0</v>
      </c>
      <c r="N1571" s="2" t="str">
        <f>IF(PASSAGEM!O1571="","",PASSAGEM!O1571)</f>
        <v>20250630</v>
      </c>
      <c r="O1571" s="2" t="str">
        <f>IF(PASSAGEM!P1571="","",PASSAGEM!P1571)</f>
        <v>PREMIO</v>
      </c>
    </row>
    <row r="1572" spans="1:15" x14ac:dyDescent="0.25">
      <c r="A1572" s="2">
        <f>IF(PASSAGEM!B1572="","",PASSAGEM!B1572)</f>
        <v>6300</v>
      </c>
      <c r="B1572" s="2">
        <f>IF(PASSAGEM!C1572="","",PASSAGEM!C1572)</f>
        <v>6142</v>
      </c>
      <c r="C1572" s="2">
        <f>IF(PASSAGEM!D1572="","",PASSAGEM!D1572)</f>
        <v>155550597147</v>
      </c>
      <c r="D1572" s="2" t="str">
        <f>IF(PASSAGEM!E1572="","",PASSAGEM!E1572)</f>
        <v>ADAUTO BORGES DOS SANTOS</v>
      </c>
      <c r="E1572" s="3">
        <f>IF(PASSAGEM!F1572="","",PASSAGEM!F1572)</f>
        <v>0</v>
      </c>
      <c r="F1572" s="3">
        <f>IF(PASSAGEM!G1572="","",PASSAGEM!G1572)</f>
        <v>0</v>
      </c>
      <c r="G1572" s="3">
        <f>IF(PASSAGEM!H1572="","",PASSAGEM!H1572)</f>
        <v>0</v>
      </c>
      <c r="H1572" s="3">
        <f>IF(PASSAGEM!I1572="","",PASSAGEM!I1572)</f>
        <v>0</v>
      </c>
      <c r="I1572" s="3">
        <f>IF(PASSAGEM!J1572="","",PASSAGEM!J1572)</f>
        <v>28.55</v>
      </c>
      <c r="J1572" s="3">
        <f>IF(PASSAGEM!K1572="","",PASSAGEM!K1572)</f>
        <v>0</v>
      </c>
      <c r="K1572" s="3">
        <f>IF(PASSAGEM!L1572="","",PASSAGEM!L1572)</f>
        <v>0</v>
      </c>
      <c r="L1572" s="3">
        <f>IF(PASSAGEM!M1572="","",PASSAGEM!M1572)</f>
        <v>0</v>
      </c>
      <c r="M1572" s="3">
        <f>IF(PASSAGEM!N1572="","",PASSAGEM!N1572)</f>
        <v>0</v>
      </c>
      <c r="N1572" s="2" t="str">
        <f>IF(PASSAGEM!O1572="","",PASSAGEM!O1572)</f>
        <v>20250630</v>
      </c>
      <c r="O1572" s="2" t="str">
        <f>IF(PASSAGEM!P1572="","",PASSAGEM!P1572)</f>
        <v>PREMIO</v>
      </c>
    </row>
    <row r="1573" spans="1:15" x14ac:dyDescent="0.25">
      <c r="A1573" s="2">
        <f>IF(PASSAGEM!B1573="","",PASSAGEM!B1573)</f>
        <v>6300</v>
      </c>
      <c r="B1573" s="2">
        <f>IF(PASSAGEM!C1573="","",PASSAGEM!C1573)</f>
        <v>6142</v>
      </c>
      <c r="C1573" s="2">
        <f>IF(PASSAGEM!D1573="","",PASSAGEM!D1573)</f>
        <v>155550598689</v>
      </c>
      <c r="D1573" s="2" t="str">
        <f>IF(PASSAGEM!E1573="","",PASSAGEM!E1573)</f>
        <v>GILBERTO PRANDINI</v>
      </c>
      <c r="E1573" s="3">
        <f>IF(PASSAGEM!F1573="","",PASSAGEM!F1573)</f>
        <v>20.100000000000001</v>
      </c>
      <c r="F1573" s="3">
        <f>IF(PASSAGEM!G1573="","",PASSAGEM!G1573)</f>
        <v>0</v>
      </c>
      <c r="G1573" s="3">
        <f>IF(PASSAGEM!H1573="","",PASSAGEM!H1573)</f>
        <v>0</v>
      </c>
      <c r="H1573" s="3">
        <f>IF(PASSAGEM!I1573="","",PASSAGEM!I1573)</f>
        <v>0</v>
      </c>
      <c r="I1573" s="3">
        <f>IF(PASSAGEM!J1573="","",PASSAGEM!J1573)</f>
        <v>0</v>
      </c>
      <c r="J1573" s="3">
        <f>IF(PASSAGEM!K1573="","",PASSAGEM!K1573)</f>
        <v>0</v>
      </c>
      <c r="K1573" s="3">
        <f>IF(PASSAGEM!L1573="","",PASSAGEM!L1573)</f>
        <v>0</v>
      </c>
      <c r="L1573" s="3">
        <f>IF(PASSAGEM!M1573="","",PASSAGEM!M1573)</f>
        <v>0</v>
      </c>
      <c r="M1573" s="3">
        <f>IF(PASSAGEM!N1573="","",PASSAGEM!N1573)</f>
        <v>0</v>
      </c>
      <c r="N1573" s="2" t="str">
        <f>IF(PASSAGEM!O1573="","",PASSAGEM!O1573)</f>
        <v>20250630</v>
      </c>
      <c r="O1573" s="2" t="str">
        <f>IF(PASSAGEM!P1573="","",PASSAGEM!P1573)</f>
        <v>PREMIO</v>
      </c>
    </row>
    <row r="1574" spans="1:15" x14ac:dyDescent="0.25">
      <c r="A1574" s="2">
        <f>IF(PASSAGEM!B1574="","",PASSAGEM!B1574)</f>
        <v>6300</v>
      </c>
      <c r="B1574" s="2">
        <f>IF(PASSAGEM!C1574="","",PASSAGEM!C1574)</f>
        <v>6142</v>
      </c>
      <c r="C1574" s="2">
        <f>IF(PASSAGEM!D1574="","",PASSAGEM!D1574)</f>
        <v>155550598689</v>
      </c>
      <c r="D1574" s="2" t="str">
        <f>IF(PASSAGEM!E1574="","",PASSAGEM!E1574)</f>
        <v>GILBERTO PRANDINI</v>
      </c>
      <c r="E1574" s="3">
        <f>IF(PASSAGEM!F1574="","",PASSAGEM!F1574)</f>
        <v>0</v>
      </c>
      <c r="F1574" s="3">
        <f>IF(PASSAGEM!G1574="","",PASSAGEM!G1574)</f>
        <v>0</v>
      </c>
      <c r="G1574" s="3">
        <f>IF(PASSAGEM!H1574="","",PASSAGEM!H1574)</f>
        <v>0</v>
      </c>
      <c r="H1574" s="3">
        <f>IF(PASSAGEM!I1574="","",PASSAGEM!I1574)</f>
        <v>0</v>
      </c>
      <c r="I1574" s="3">
        <f>IF(PASSAGEM!J1574="","",PASSAGEM!J1574)</f>
        <v>13.72</v>
      </c>
      <c r="J1574" s="3">
        <f>IF(PASSAGEM!K1574="","",PASSAGEM!K1574)</f>
        <v>0</v>
      </c>
      <c r="K1574" s="3">
        <f>IF(PASSAGEM!L1574="","",PASSAGEM!L1574)</f>
        <v>0</v>
      </c>
      <c r="L1574" s="3">
        <f>IF(PASSAGEM!M1574="","",PASSAGEM!M1574)</f>
        <v>0</v>
      </c>
      <c r="M1574" s="3">
        <f>IF(PASSAGEM!N1574="","",PASSAGEM!N1574)</f>
        <v>0</v>
      </c>
      <c r="N1574" s="2" t="str">
        <f>IF(PASSAGEM!O1574="","",PASSAGEM!O1574)</f>
        <v>20250630</v>
      </c>
      <c r="O1574" s="2" t="str">
        <f>IF(PASSAGEM!P1574="","",PASSAGEM!P1574)</f>
        <v>PREMIO</v>
      </c>
    </row>
    <row r="1575" spans="1:15" x14ac:dyDescent="0.25">
      <c r="A1575" s="2">
        <f>IF(PASSAGEM!B1575="","",PASSAGEM!B1575)</f>
        <v>6300</v>
      </c>
      <c r="B1575" s="2">
        <f>IF(PASSAGEM!C1575="","",PASSAGEM!C1575)</f>
        <v>6142</v>
      </c>
      <c r="C1575" s="2">
        <f>IF(PASSAGEM!D1575="","",PASSAGEM!D1575)</f>
        <v>155550602752</v>
      </c>
      <c r="D1575" s="2" t="str">
        <f>IF(PASSAGEM!E1575="","",PASSAGEM!E1575)</f>
        <v>MARCELO CALHEIROS DO NASCIMENTO</v>
      </c>
      <c r="E1575" s="3">
        <f>IF(PASSAGEM!F1575="","",PASSAGEM!F1575)</f>
        <v>76.53</v>
      </c>
      <c r="F1575" s="3">
        <f>IF(PASSAGEM!G1575="","",PASSAGEM!G1575)</f>
        <v>0</v>
      </c>
      <c r="G1575" s="3">
        <f>IF(PASSAGEM!H1575="","",PASSAGEM!H1575)</f>
        <v>0</v>
      </c>
      <c r="H1575" s="3">
        <f>IF(PASSAGEM!I1575="","",PASSAGEM!I1575)</f>
        <v>0</v>
      </c>
      <c r="I1575" s="3">
        <f>IF(PASSAGEM!J1575="","",PASSAGEM!J1575)</f>
        <v>0</v>
      </c>
      <c r="J1575" s="3">
        <f>IF(PASSAGEM!K1575="","",PASSAGEM!K1575)</f>
        <v>0</v>
      </c>
      <c r="K1575" s="3">
        <f>IF(PASSAGEM!L1575="","",PASSAGEM!L1575)</f>
        <v>0</v>
      </c>
      <c r="L1575" s="3">
        <f>IF(PASSAGEM!M1575="","",PASSAGEM!M1575)</f>
        <v>0</v>
      </c>
      <c r="M1575" s="3">
        <f>IF(PASSAGEM!N1575="","",PASSAGEM!N1575)</f>
        <v>0</v>
      </c>
      <c r="N1575" s="2" t="str">
        <f>IF(PASSAGEM!O1575="","",PASSAGEM!O1575)</f>
        <v>20250630</v>
      </c>
      <c r="O1575" s="2" t="str">
        <f>IF(PASSAGEM!P1575="","",PASSAGEM!P1575)</f>
        <v>PREMIO</v>
      </c>
    </row>
    <row r="1576" spans="1:15" x14ac:dyDescent="0.25">
      <c r="A1576" s="2">
        <f>IF(PASSAGEM!B1576="","",PASSAGEM!B1576)</f>
        <v>6300</v>
      </c>
      <c r="B1576" s="2">
        <f>IF(PASSAGEM!C1576="","",PASSAGEM!C1576)</f>
        <v>6142</v>
      </c>
      <c r="C1576" s="2">
        <f>IF(PASSAGEM!D1576="","",PASSAGEM!D1576)</f>
        <v>155550602752</v>
      </c>
      <c r="D1576" s="2" t="str">
        <f>IF(PASSAGEM!E1576="","",PASSAGEM!E1576)</f>
        <v>MARCELO CALHEIROS DO NASCIMENTO</v>
      </c>
      <c r="E1576" s="3">
        <f>IF(PASSAGEM!F1576="","",PASSAGEM!F1576)</f>
        <v>0</v>
      </c>
      <c r="F1576" s="3">
        <f>IF(PASSAGEM!G1576="","",PASSAGEM!G1576)</f>
        <v>0</v>
      </c>
      <c r="G1576" s="3">
        <f>IF(PASSAGEM!H1576="","",PASSAGEM!H1576)</f>
        <v>0</v>
      </c>
      <c r="H1576" s="3">
        <f>IF(PASSAGEM!I1576="","",PASSAGEM!I1576)</f>
        <v>0</v>
      </c>
      <c r="I1576" s="3">
        <f>IF(PASSAGEM!J1576="","",PASSAGEM!J1576)</f>
        <v>43.29</v>
      </c>
      <c r="J1576" s="3">
        <f>IF(PASSAGEM!K1576="","",PASSAGEM!K1576)</f>
        <v>0</v>
      </c>
      <c r="K1576" s="3">
        <f>IF(PASSAGEM!L1576="","",PASSAGEM!L1576)</f>
        <v>0</v>
      </c>
      <c r="L1576" s="3">
        <f>IF(PASSAGEM!M1576="","",PASSAGEM!M1576)</f>
        <v>0</v>
      </c>
      <c r="M1576" s="3">
        <f>IF(PASSAGEM!N1576="","",PASSAGEM!N1576)</f>
        <v>0</v>
      </c>
      <c r="N1576" s="2" t="str">
        <f>IF(PASSAGEM!O1576="","",PASSAGEM!O1576)</f>
        <v>20250630</v>
      </c>
      <c r="O1576" s="2" t="str">
        <f>IF(PASSAGEM!P1576="","",PASSAGEM!P1576)</f>
        <v>PREMIO</v>
      </c>
    </row>
    <row r="1577" spans="1:15" x14ac:dyDescent="0.25">
      <c r="A1577" s="2">
        <f>IF(PASSAGEM!B1577="","",PASSAGEM!B1577)</f>
        <v>6300</v>
      </c>
      <c r="B1577" s="2">
        <f>IF(PASSAGEM!C1577="","",PASSAGEM!C1577)</f>
        <v>6142</v>
      </c>
      <c r="C1577" s="2">
        <f>IF(PASSAGEM!D1577="","",PASSAGEM!D1577)</f>
        <v>155550603286</v>
      </c>
      <c r="D1577" s="2" t="str">
        <f>IF(PASSAGEM!E1577="","",PASSAGEM!E1577)</f>
        <v>LUIZ CARLOS FERREIRA CEZAR</v>
      </c>
      <c r="E1577" s="3">
        <f>IF(PASSAGEM!F1577="","",PASSAGEM!F1577)</f>
        <v>14.11</v>
      </c>
      <c r="F1577" s="3">
        <f>IF(PASSAGEM!G1577="","",PASSAGEM!G1577)</f>
        <v>0</v>
      </c>
      <c r="G1577" s="3">
        <f>IF(PASSAGEM!H1577="","",PASSAGEM!H1577)</f>
        <v>0</v>
      </c>
      <c r="H1577" s="3">
        <f>IF(PASSAGEM!I1577="","",PASSAGEM!I1577)</f>
        <v>0</v>
      </c>
      <c r="I1577" s="3">
        <f>IF(PASSAGEM!J1577="","",PASSAGEM!J1577)</f>
        <v>0</v>
      </c>
      <c r="J1577" s="3">
        <f>IF(PASSAGEM!K1577="","",PASSAGEM!K1577)</f>
        <v>0</v>
      </c>
      <c r="K1577" s="3">
        <f>IF(PASSAGEM!L1577="","",PASSAGEM!L1577)</f>
        <v>0</v>
      </c>
      <c r="L1577" s="3">
        <f>IF(PASSAGEM!M1577="","",PASSAGEM!M1577)</f>
        <v>0</v>
      </c>
      <c r="M1577" s="3">
        <f>IF(PASSAGEM!N1577="","",PASSAGEM!N1577)</f>
        <v>0</v>
      </c>
      <c r="N1577" s="2" t="str">
        <f>IF(PASSAGEM!O1577="","",PASSAGEM!O1577)</f>
        <v>20250630</v>
      </c>
      <c r="O1577" s="2" t="str">
        <f>IF(PASSAGEM!P1577="","",PASSAGEM!P1577)</f>
        <v>PREMIO</v>
      </c>
    </row>
    <row r="1578" spans="1:15" x14ac:dyDescent="0.25">
      <c r="A1578" s="2">
        <f>IF(PASSAGEM!B1578="","",PASSAGEM!B1578)</f>
        <v>6300</v>
      </c>
      <c r="B1578" s="2">
        <f>IF(PASSAGEM!C1578="","",PASSAGEM!C1578)</f>
        <v>6142</v>
      </c>
      <c r="C1578" s="2">
        <f>IF(PASSAGEM!D1578="","",PASSAGEM!D1578)</f>
        <v>155550603286</v>
      </c>
      <c r="D1578" s="2" t="str">
        <f>IF(PASSAGEM!E1578="","",PASSAGEM!E1578)</f>
        <v>LUIZ CARLOS FERREIRA CEZAR</v>
      </c>
      <c r="E1578" s="3">
        <f>IF(PASSAGEM!F1578="","",PASSAGEM!F1578)</f>
        <v>0</v>
      </c>
      <c r="F1578" s="3">
        <f>IF(PASSAGEM!G1578="","",PASSAGEM!G1578)</f>
        <v>0</v>
      </c>
      <c r="G1578" s="3">
        <f>IF(PASSAGEM!H1578="","",PASSAGEM!H1578)</f>
        <v>0</v>
      </c>
      <c r="H1578" s="3">
        <f>IF(PASSAGEM!I1578="","",PASSAGEM!I1578)</f>
        <v>0</v>
      </c>
      <c r="I1578" s="3">
        <f>IF(PASSAGEM!J1578="","",PASSAGEM!J1578)</f>
        <v>20.010000000000002</v>
      </c>
      <c r="J1578" s="3">
        <f>IF(PASSAGEM!K1578="","",PASSAGEM!K1578)</f>
        <v>0</v>
      </c>
      <c r="K1578" s="3">
        <f>IF(PASSAGEM!L1578="","",PASSAGEM!L1578)</f>
        <v>0</v>
      </c>
      <c r="L1578" s="3">
        <f>IF(PASSAGEM!M1578="","",PASSAGEM!M1578)</f>
        <v>0</v>
      </c>
      <c r="M1578" s="3">
        <f>IF(PASSAGEM!N1578="","",PASSAGEM!N1578)</f>
        <v>0</v>
      </c>
      <c r="N1578" s="2" t="str">
        <f>IF(PASSAGEM!O1578="","",PASSAGEM!O1578)</f>
        <v>20250630</v>
      </c>
      <c r="O1578" s="2" t="str">
        <f>IF(PASSAGEM!P1578="","",PASSAGEM!P1578)</f>
        <v>PREMIO</v>
      </c>
    </row>
    <row r="1579" spans="1:15" x14ac:dyDescent="0.25">
      <c r="A1579" s="2">
        <f>IF(PASSAGEM!B1579="","",PASSAGEM!B1579)</f>
        <v>6300</v>
      </c>
      <c r="B1579" s="2">
        <f>IF(PASSAGEM!C1579="","",PASSAGEM!C1579)</f>
        <v>6142</v>
      </c>
      <c r="C1579" s="2">
        <f>IF(PASSAGEM!D1579="","",PASSAGEM!D1579)</f>
        <v>155550605875</v>
      </c>
      <c r="D1579" s="2" t="str">
        <f>IF(PASSAGEM!E1579="","",PASSAGEM!E1579)</f>
        <v>EDMILSON RAMOS DE ARAUJO</v>
      </c>
      <c r="E1579" s="3">
        <f>IF(PASSAGEM!F1579="","",PASSAGEM!F1579)</f>
        <v>30.63</v>
      </c>
      <c r="F1579" s="3">
        <f>IF(PASSAGEM!G1579="","",PASSAGEM!G1579)</f>
        <v>0</v>
      </c>
      <c r="G1579" s="3">
        <f>IF(PASSAGEM!H1579="","",PASSAGEM!H1579)</f>
        <v>0</v>
      </c>
      <c r="H1579" s="3">
        <f>IF(PASSAGEM!I1579="","",PASSAGEM!I1579)</f>
        <v>0</v>
      </c>
      <c r="I1579" s="3">
        <f>IF(PASSAGEM!J1579="","",PASSAGEM!J1579)</f>
        <v>0</v>
      </c>
      <c r="J1579" s="3">
        <f>IF(PASSAGEM!K1579="","",PASSAGEM!K1579)</f>
        <v>0</v>
      </c>
      <c r="K1579" s="3">
        <f>IF(PASSAGEM!L1579="","",PASSAGEM!L1579)</f>
        <v>0</v>
      </c>
      <c r="L1579" s="3">
        <f>IF(PASSAGEM!M1579="","",PASSAGEM!M1579)</f>
        <v>0</v>
      </c>
      <c r="M1579" s="3">
        <f>IF(PASSAGEM!N1579="","",PASSAGEM!N1579)</f>
        <v>0</v>
      </c>
      <c r="N1579" s="2" t="str">
        <f>IF(PASSAGEM!O1579="","",PASSAGEM!O1579)</f>
        <v>20250630</v>
      </c>
      <c r="O1579" s="2" t="str">
        <f>IF(PASSAGEM!P1579="","",PASSAGEM!P1579)</f>
        <v>PREMIO</v>
      </c>
    </row>
    <row r="1580" spans="1:15" x14ac:dyDescent="0.25">
      <c r="A1580" s="2">
        <f>IF(PASSAGEM!B1580="","",PASSAGEM!B1580)</f>
        <v>6300</v>
      </c>
      <c r="B1580" s="2">
        <f>IF(PASSAGEM!C1580="","",PASSAGEM!C1580)</f>
        <v>6142</v>
      </c>
      <c r="C1580" s="2">
        <f>IF(PASSAGEM!D1580="","",PASSAGEM!D1580)</f>
        <v>155550605875</v>
      </c>
      <c r="D1580" s="2" t="str">
        <f>IF(PASSAGEM!E1580="","",PASSAGEM!E1580)</f>
        <v>EDMILSON RAMOS DE ARAUJO</v>
      </c>
      <c r="E1580" s="3">
        <f>IF(PASSAGEM!F1580="","",PASSAGEM!F1580)</f>
        <v>0</v>
      </c>
      <c r="F1580" s="3">
        <f>IF(PASSAGEM!G1580="","",PASSAGEM!G1580)</f>
        <v>0</v>
      </c>
      <c r="G1580" s="3">
        <f>IF(PASSAGEM!H1580="","",PASSAGEM!H1580)</f>
        <v>0</v>
      </c>
      <c r="H1580" s="3">
        <f>IF(PASSAGEM!I1580="","",PASSAGEM!I1580)</f>
        <v>0</v>
      </c>
      <c r="I1580" s="3">
        <f>IF(PASSAGEM!J1580="","",PASSAGEM!J1580)</f>
        <v>21.61</v>
      </c>
      <c r="J1580" s="3">
        <f>IF(PASSAGEM!K1580="","",PASSAGEM!K1580)</f>
        <v>0</v>
      </c>
      <c r="K1580" s="3">
        <f>IF(PASSAGEM!L1580="","",PASSAGEM!L1580)</f>
        <v>0</v>
      </c>
      <c r="L1580" s="3">
        <f>IF(PASSAGEM!M1580="","",PASSAGEM!M1580)</f>
        <v>0</v>
      </c>
      <c r="M1580" s="3">
        <f>IF(PASSAGEM!N1580="","",PASSAGEM!N1580)</f>
        <v>0</v>
      </c>
      <c r="N1580" s="2" t="str">
        <f>IF(PASSAGEM!O1580="","",PASSAGEM!O1580)</f>
        <v>20250630</v>
      </c>
      <c r="O1580" s="2" t="str">
        <f>IF(PASSAGEM!P1580="","",PASSAGEM!P1580)</f>
        <v>PREMIO</v>
      </c>
    </row>
    <row r="1581" spans="1:15" x14ac:dyDescent="0.25">
      <c r="A1581" s="2">
        <f>IF(PASSAGEM!B1581="","",PASSAGEM!B1581)</f>
        <v>6300</v>
      </c>
      <c r="B1581" s="2">
        <f>IF(PASSAGEM!C1581="","",PASSAGEM!C1581)</f>
        <v>6142</v>
      </c>
      <c r="C1581" s="2">
        <f>IF(PASSAGEM!D1581="","",PASSAGEM!D1581)</f>
        <v>155550610552</v>
      </c>
      <c r="D1581" s="2" t="str">
        <f>IF(PASSAGEM!E1581="","",PASSAGEM!E1581)</f>
        <v>DECIO RODRIGO CAMPOS FLORIAN DE SOUZ</v>
      </c>
      <c r="E1581" s="3">
        <f>IF(PASSAGEM!F1581="","",PASSAGEM!F1581)</f>
        <v>31.69</v>
      </c>
      <c r="F1581" s="3">
        <f>IF(PASSAGEM!G1581="","",PASSAGEM!G1581)</f>
        <v>0</v>
      </c>
      <c r="G1581" s="3">
        <f>IF(PASSAGEM!H1581="","",PASSAGEM!H1581)</f>
        <v>0</v>
      </c>
      <c r="H1581" s="3">
        <f>IF(PASSAGEM!I1581="","",PASSAGEM!I1581)</f>
        <v>0</v>
      </c>
      <c r="I1581" s="3">
        <f>IF(PASSAGEM!J1581="","",PASSAGEM!J1581)</f>
        <v>0</v>
      </c>
      <c r="J1581" s="3">
        <f>IF(PASSAGEM!K1581="","",PASSAGEM!K1581)</f>
        <v>0</v>
      </c>
      <c r="K1581" s="3">
        <f>IF(PASSAGEM!L1581="","",PASSAGEM!L1581)</f>
        <v>0</v>
      </c>
      <c r="L1581" s="3">
        <f>IF(PASSAGEM!M1581="","",PASSAGEM!M1581)</f>
        <v>0</v>
      </c>
      <c r="M1581" s="3">
        <f>IF(PASSAGEM!N1581="","",PASSAGEM!N1581)</f>
        <v>0</v>
      </c>
      <c r="N1581" s="2" t="str">
        <f>IF(PASSAGEM!O1581="","",PASSAGEM!O1581)</f>
        <v>20250630</v>
      </c>
      <c r="O1581" s="2" t="str">
        <f>IF(PASSAGEM!P1581="","",PASSAGEM!P1581)</f>
        <v>PREMIO</v>
      </c>
    </row>
    <row r="1582" spans="1:15" x14ac:dyDescent="0.25">
      <c r="A1582" s="2">
        <f>IF(PASSAGEM!B1582="","",PASSAGEM!B1582)</f>
        <v>6300</v>
      </c>
      <c r="B1582" s="2">
        <f>IF(PASSAGEM!C1582="","",PASSAGEM!C1582)</f>
        <v>6142</v>
      </c>
      <c r="C1582" s="2">
        <f>IF(PASSAGEM!D1582="","",PASSAGEM!D1582)</f>
        <v>155550610552</v>
      </c>
      <c r="D1582" s="2" t="str">
        <f>IF(PASSAGEM!E1582="","",PASSAGEM!E1582)</f>
        <v>DECIO RODRIGO CAMPOS FLORIAN DE SOUZ</v>
      </c>
      <c r="E1582" s="3">
        <f>IF(PASSAGEM!F1582="","",PASSAGEM!F1582)</f>
        <v>0</v>
      </c>
      <c r="F1582" s="3">
        <f>IF(PASSAGEM!G1582="","",PASSAGEM!G1582)</f>
        <v>0</v>
      </c>
      <c r="G1582" s="3">
        <f>IF(PASSAGEM!H1582="","",PASSAGEM!H1582)</f>
        <v>0</v>
      </c>
      <c r="H1582" s="3">
        <f>IF(PASSAGEM!I1582="","",PASSAGEM!I1582)</f>
        <v>0</v>
      </c>
      <c r="I1582" s="3">
        <f>IF(PASSAGEM!J1582="","",PASSAGEM!J1582)</f>
        <v>27.86</v>
      </c>
      <c r="J1582" s="3">
        <f>IF(PASSAGEM!K1582="","",PASSAGEM!K1582)</f>
        <v>0</v>
      </c>
      <c r="K1582" s="3">
        <f>IF(PASSAGEM!L1582="","",PASSAGEM!L1582)</f>
        <v>0</v>
      </c>
      <c r="L1582" s="3">
        <f>IF(PASSAGEM!M1582="","",PASSAGEM!M1582)</f>
        <v>0</v>
      </c>
      <c r="M1582" s="3">
        <f>IF(PASSAGEM!N1582="","",PASSAGEM!N1582)</f>
        <v>0</v>
      </c>
      <c r="N1582" s="2" t="str">
        <f>IF(PASSAGEM!O1582="","",PASSAGEM!O1582)</f>
        <v>20250630</v>
      </c>
      <c r="O1582" s="2" t="str">
        <f>IF(PASSAGEM!P1582="","",PASSAGEM!P1582)</f>
        <v>PREMIO</v>
      </c>
    </row>
    <row r="1583" spans="1:15" x14ac:dyDescent="0.25">
      <c r="A1583" s="2">
        <f>IF(PASSAGEM!B1583="","",PASSAGEM!B1583)</f>
        <v>6300</v>
      </c>
      <c r="B1583" s="2">
        <f>IF(PASSAGEM!C1583="","",PASSAGEM!C1583)</f>
        <v>6142</v>
      </c>
      <c r="C1583" s="2">
        <f>IF(PASSAGEM!D1583="","",PASSAGEM!D1583)</f>
        <v>155550614816</v>
      </c>
      <c r="D1583" s="2" t="str">
        <f>IF(PASSAGEM!E1583="","",PASSAGEM!E1583)</f>
        <v>ROBERTO BARBOSA GOMES</v>
      </c>
      <c r="E1583" s="3">
        <f>IF(PASSAGEM!F1583="","",PASSAGEM!F1583)</f>
        <v>146.32</v>
      </c>
      <c r="F1583" s="3">
        <f>IF(PASSAGEM!G1583="","",PASSAGEM!G1583)</f>
        <v>0</v>
      </c>
      <c r="G1583" s="3">
        <f>IF(PASSAGEM!H1583="","",PASSAGEM!H1583)</f>
        <v>0</v>
      </c>
      <c r="H1583" s="3">
        <f>IF(PASSAGEM!I1583="","",PASSAGEM!I1583)</f>
        <v>0</v>
      </c>
      <c r="I1583" s="3">
        <f>IF(PASSAGEM!J1583="","",PASSAGEM!J1583)</f>
        <v>0</v>
      </c>
      <c r="J1583" s="3">
        <f>IF(PASSAGEM!K1583="","",PASSAGEM!K1583)</f>
        <v>0</v>
      </c>
      <c r="K1583" s="3">
        <f>IF(PASSAGEM!L1583="","",PASSAGEM!L1583)</f>
        <v>0</v>
      </c>
      <c r="L1583" s="3">
        <f>IF(PASSAGEM!M1583="","",PASSAGEM!M1583)</f>
        <v>0</v>
      </c>
      <c r="M1583" s="3">
        <f>IF(PASSAGEM!N1583="","",PASSAGEM!N1583)</f>
        <v>0</v>
      </c>
      <c r="N1583" s="2" t="str">
        <f>IF(PASSAGEM!O1583="","",PASSAGEM!O1583)</f>
        <v>20250630</v>
      </c>
      <c r="O1583" s="2" t="str">
        <f>IF(PASSAGEM!P1583="","",PASSAGEM!P1583)</f>
        <v>PREMIO</v>
      </c>
    </row>
    <row r="1584" spans="1:15" x14ac:dyDescent="0.25">
      <c r="A1584" s="2">
        <f>IF(PASSAGEM!B1584="","",PASSAGEM!B1584)</f>
        <v>6300</v>
      </c>
      <c r="B1584" s="2">
        <f>IF(PASSAGEM!C1584="","",PASSAGEM!C1584)</f>
        <v>6142</v>
      </c>
      <c r="C1584" s="2">
        <f>IF(PASSAGEM!D1584="","",PASSAGEM!D1584)</f>
        <v>155550614816</v>
      </c>
      <c r="D1584" s="2" t="str">
        <f>IF(PASSAGEM!E1584="","",PASSAGEM!E1584)</f>
        <v>ROBERTO BARBOSA GOMES</v>
      </c>
      <c r="E1584" s="3">
        <f>IF(PASSAGEM!F1584="","",PASSAGEM!F1584)</f>
        <v>0</v>
      </c>
      <c r="F1584" s="3">
        <f>IF(PASSAGEM!G1584="","",PASSAGEM!G1584)</f>
        <v>0</v>
      </c>
      <c r="G1584" s="3">
        <f>IF(PASSAGEM!H1584="","",PASSAGEM!H1584)</f>
        <v>0</v>
      </c>
      <c r="H1584" s="3">
        <f>IF(PASSAGEM!I1584="","",PASSAGEM!I1584)</f>
        <v>0</v>
      </c>
      <c r="I1584" s="3">
        <f>IF(PASSAGEM!J1584="","",PASSAGEM!J1584)</f>
        <v>32.06</v>
      </c>
      <c r="J1584" s="3">
        <f>IF(PASSAGEM!K1584="","",PASSAGEM!K1584)</f>
        <v>0</v>
      </c>
      <c r="K1584" s="3">
        <f>IF(PASSAGEM!L1584="","",PASSAGEM!L1584)</f>
        <v>0</v>
      </c>
      <c r="L1584" s="3">
        <f>IF(PASSAGEM!M1584="","",PASSAGEM!M1584)</f>
        <v>0</v>
      </c>
      <c r="M1584" s="3">
        <f>IF(PASSAGEM!N1584="","",PASSAGEM!N1584)</f>
        <v>0</v>
      </c>
      <c r="N1584" s="2" t="str">
        <f>IF(PASSAGEM!O1584="","",PASSAGEM!O1584)</f>
        <v>20250630</v>
      </c>
      <c r="O1584" s="2" t="str">
        <f>IF(PASSAGEM!P1584="","",PASSAGEM!P1584)</f>
        <v>PREMIO</v>
      </c>
    </row>
    <row r="1585" spans="1:15" x14ac:dyDescent="0.25">
      <c r="A1585" s="2">
        <f>IF(PASSAGEM!B1585="","",PASSAGEM!B1585)</f>
        <v>6300</v>
      </c>
      <c r="B1585" s="2">
        <f>IF(PASSAGEM!C1585="","",PASSAGEM!C1585)</f>
        <v>6142</v>
      </c>
      <c r="C1585" s="2">
        <f>IF(PASSAGEM!D1585="","",PASSAGEM!D1585)</f>
        <v>155550614934</v>
      </c>
      <c r="D1585" s="2" t="str">
        <f>IF(PASSAGEM!E1585="","",PASSAGEM!E1585)</f>
        <v>DEIHILSON MARCILIO PASTEL</v>
      </c>
      <c r="E1585" s="3">
        <f>IF(PASSAGEM!F1585="","",PASSAGEM!F1585)</f>
        <v>69.98</v>
      </c>
      <c r="F1585" s="3">
        <f>IF(PASSAGEM!G1585="","",PASSAGEM!G1585)</f>
        <v>0</v>
      </c>
      <c r="G1585" s="3">
        <f>IF(PASSAGEM!H1585="","",PASSAGEM!H1585)</f>
        <v>0</v>
      </c>
      <c r="H1585" s="3">
        <f>IF(PASSAGEM!I1585="","",PASSAGEM!I1585)</f>
        <v>0</v>
      </c>
      <c r="I1585" s="3">
        <f>IF(PASSAGEM!J1585="","",PASSAGEM!J1585)</f>
        <v>0</v>
      </c>
      <c r="J1585" s="3">
        <f>IF(PASSAGEM!K1585="","",PASSAGEM!K1585)</f>
        <v>0</v>
      </c>
      <c r="K1585" s="3">
        <f>IF(PASSAGEM!L1585="","",PASSAGEM!L1585)</f>
        <v>0</v>
      </c>
      <c r="L1585" s="3">
        <f>IF(PASSAGEM!M1585="","",PASSAGEM!M1585)</f>
        <v>0</v>
      </c>
      <c r="M1585" s="3">
        <f>IF(PASSAGEM!N1585="","",PASSAGEM!N1585)</f>
        <v>0</v>
      </c>
      <c r="N1585" s="2" t="str">
        <f>IF(PASSAGEM!O1585="","",PASSAGEM!O1585)</f>
        <v>20250630</v>
      </c>
      <c r="O1585" s="2" t="str">
        <f>IF(PASSAGEM!P1585="","",PASSAGEM!P1585)</f>
        <v>PREMIO</v>
      </c>
    </row>
    <row r="1586" spans="1:15" x14ac:dyDescent="0.25">
      <c r="A1586" s="2">
        <f>IF(PASSAGEM!B1586="","",PASSAGEM!B1586)</f>
        <v>6300</v>
      </c>
      <c r="B1586" s="2">
        <f>IF(PASSAGEM!C1586="","",PASSAGEM!C1586)</f>
        <v>6142</v>
      </c>
      <c r="C1586" s="2">
        <f>IF(PASSAGEM!D1586="","",PASSAGEM!D1586)</f>
        <v>155550614934</v>
      </c>
      <c r="D1586" s="2" t="str">
        <f>IF(PASSAGEM!E1586="","",PASSAGEM!E1586)</f>
        <v>DEIHILSON MARCILIO PASTEL</v>
      </c>
      <c r="E1586" s="3">
        <f>IF(PASSAGEM!F1586="","",PASSAGEM!F1586)</f>
        <v>0</v>
      </c>
      <c r="F1586" s="3">
        <f>IF(PASSAGEM!G1586="","",PASSAGEM!G1586)</f>
        <v>0</v>
      </c>
      <c r="G1586" s="3">
        <f>IF(PASSAGEM!H1586="","",PASSAGEM!H1586)</f>
        <v>0</v>
      </c>
      <c r="H1586" s="3">
        <f>IF(PASSAGEM!I1586="","",PASSAGEM!I1586)</f>
        <v>0</v>
      </c>
      <c r="I1586" s="3">
        <f>IF(PASSAGEM!J1586="","",PASSAGEM!J1586)</f>
        <v>33.06</v>
      </c>
      <c r="J1586" s="3">
        <f>IF(PASSAGEM!K1586="","",PASSAGEM!K1586)</f>
        <v>0</v>
      </c>
      <c r="K1586" s="3">
        <f>IF(PASSAGEM!L1586="","",PASSAGEM!L1586)</f>
        <v>0</v>
      </c>
      <c r="L1586" s="3">
        <f>IF(PASSAGEM!M1586="","",PASSAGEM!M1586)</f>
        <v>0</v>
      </c>
      <c r="M1586" s="3">
        <f>IF(PASSAGEM!N1586="","",PASSAGEM!N1586)</f>
        <v>0</v>
      </c>
      <c r="N1586" s="2" t="str">
        <f>IF(PASSAGEM!O1586="","",PASSAGEM!O1586)</f>
        <v>20250630</v>
      </c>
      <c r="O1586" s="2" t="str">
        <f>IF(PASSAGEM!P1586="","",PASSAGEM!P1586)</f>
        <v>PREMIO</v>
      </c>
    </row>
    <row r="1587" spans="1:15" x14ac:dyDescent="0.25">
      <c r="A1587" s="2">
        <f>IF(PASSAGEM!B1587="","",PASSAGEM!B1587)</f>
        <v>6300</v>
      </c>
      <c r="B1587" s="2">
        <f>IF(PASSAGEM!C1587="","",PASSAGEM!C1587)</f>
        <v>6142</v>
      </c>
      <c r="C1587" s="2">
        <f>IF(PASSAGEM!D1587="","",PASSAGEM!D1587)</f>
        <v>155550618872</v>
      </c>
      <c r="D1587" s="2" t="str">
        <f>IF(PASSAGEM!E1587="","",PASSAGEM!E1587)</f>
        <v>CARLOS LEONARDO CAETANO CHARAMBA</v>
      </c>
      <c r="E1587" s="3">
        <f>IF(PASSAGEM!F1587="","",PASSAGEM!F1587)</f>
        <v>41.15</v>
      </c>
      <c r="F1587" s="3">
        <f>IF(PASSAGEM!G1587="","",PASSAGEM!G1587)</f>
        <v>0</v>
      </c>
      <c r="G1587" s="3">
        <f>IF(PASSAGEM!H1587="","",PASSAGEM!H1587)</f>
        <v>0</v>
      </c>
      <c r="H1587" s="3">
        <f>IF(PASSAGEM!I1587="","",PASSAGEM!I1587)</f>
        <v>0</v>
      </c>
      <c r="I1587" s="3">
        <f>IF(PASSAGEM!J1587="","",PASSAGEM!J1587)</f>
        <v>0</v>
      </c>
      <c r="J1587" s="3">
        <f>IF(PASSAGEM!K1587="","",PASSAGEM!K1587)</f>
        <v>0</v>
      </c>
      <c r="K1587" s="3">
        <f>IF(PASSAGEM!L1587="","",PASSAGEM!L1587)</f>
        <v>0</v>
      </c>
      <c r="L1587" s="3">
        <f>IF(PASSAGEM!M1587="","",PASSAGEM!M1587)</f>
        <v>0</v>
      </c>
      <c r="M1587" s="3">
        <f>IF(PASSAGEM!N1587="","",PASSAGEM!N1587)</f>
        <v>0</v>
      </c>
      <c r="N1587" s="2" t="str">
        <f>IF(PASSAGEM!O1587="","",PASSAGEM!O1587)</f>
        <v>20250630</v>
      </c>
      <c r="O1587" s="2" t="str">
        <f>IF(PASSAGEM!P1587="","",PASSAGEM!P1587)</f>
        <v>PREMIO</v>
      </c>
    </row>
    <row r="1588" spans="1:15" x14ac:dyDescent="0.25">
      <c r="A1588" s="2">
        <f>IF(PASSAGEM!B1588="","",PASSAGEM!B1588)</f>
        <v>6300</v>
      </c>
      <c r="B1588" s="2">
        <f>IF(PASSAGEM!C1588="","",PASSAGEM!C1588)</f>
        <v>6142</v>
      </c>
      <c r="C1588" s="2">
        <f>IF(PASSAGEM!D1588="","",PASSAGEM!D1588)</f>
        <v>155550618872</v>
      </c>
      <c r="D1588" s="2" t="str">
        <f>IF(PASSAGEM!E1588="","",PASSAGEM!E1588)</f>
        <v>CARLOS LEONARDO CAETANO CHARAMBA</v>
      </c>
      <c r="E1588" s="3">
        <f>IF(PASSAGEM!F1588="","",PASSAGEM!F1588)</f>
        <v>0</v>
      </c>
      <c r="F1588" s="3">
        <f>IF(PASSAGEM!G1588="","",PASSAGEM!G1588)</f>
        <v>0</v>
      </c>
      <c r="G1588" s="3">
        <f>IF(PASSAGEM!H1588="","",PASSAGEM!H1588)</f>
        <v>0</v>
      </c>
      <c r="H1588" s="3">
        <f>IF(PASSAGEM!I1588="","",PASSAGEM!I1588)</f>
        <v>0</v>
      </c>
      <c r="I1588" s="3">
        <f>IF(PASSAGEM!J1588="","",PASSAGEM!J1588)</f>
        <v>54.95</v>
      </c>
      <c r="J1588" s="3">
        <f>IF(PASSAGEM!K1588="","",PASSAGEM!K1588)</f>
        <v>0</v>
      </c>
      <c r="K1588" s="3">
        <f>IF(PASSAGEM!L1588="","",PASSAGEM!L1588)</f>
        <v>0</v>
      </c>
      <c r="L1588" s="3">
        <f>IF(PASSAGEM!M1588="","",PASSAGEM!M1588)</f>
        <v>0</v>
      </c>
      <c r="M1588" s="3">
        <f>IF(PASSAGEM!N1588="","",PASSAGEM!N1588)</f>
        <v>0</v>
      </c>
      <c r="N1588" s="2" t="str">
        <f>IF(PASSAGEM!O1588="","",PASSAGEM!O1588)</f>
        <v>20250630</v>
      </c>
      <c r="O1588" s="2" t="str">
        <f>IF(PASSAGEM!P1588="","",PASSAGEM!P1588)</f>
        <v>PREMIO</v>
      </c>
    </row>
    <row r="1589" spans="1:15" x14ac:dyDescent="0.25">
      <c r="A1589" s="2">
        <f>IF(PASSAGEM!B1589="","",PASSAGEM!B1589)</f>
        <v>6300</v>
      </c>
      <c r="B1589" s="2">
        <f>IF(PASSAGEM!C1589="","",PASSAGEM!C1589)</f>
        <v>6142</v>
      </c>
      <c r="C1589" s="2">
        <f>IF(PASSAGEM!D1589="","",PASSAGEM!D1589)</f>
        <v>155550638081</v>
      </c>
      <c r="D1589" s="2" t="str">
        <f>IF(PASSAGEM!E1589="","",PASSAGEM!E1589)</f>
        <v>EDELI DE CONTI</v>
      </c>
      <c r="E1589" s="3">
        <f>IF(PASSAGEM!F1589="","",PASSAGEM!F1589)</f>
        <v>26.36</v>
      </c>
      <c r="F1589" s="3">
        <f>IF(PASSAGEM!G1589="","",PASSAGEM!G1589)</f>
        <v>0</v>
      </c>
      <c r="G1589" s="3">
        <f>IF(PASSAGEM!H1589="","",PASSAGEM!H1589)</f>
        <v>0</v>
      </c>
      <c r="H1589" s="3">
        <f>IF(PASSAGEM!I1589="","",PASSAGEM!I1589)</f>
        <v>0</v>
      </c>
      <c r="I1589" s="3">
        <f>IF(PASSAGEM!J1589="","",PASSAGEM!J1589)</f>
        <v>0</v>
      </c>
      <c r="J1589" s="3">
        <f>IF(PASSAGEM!K1589="","",PASSAGEM!K1589)</f>
        <v>0</v>
      </c>
      <c r="K1589" s="3">
        <f>IF(PASSAGEM!L1589="","",PASSAGEM!L1589)</f>
        <v>0</v>
      </c>
      <c r="L1589" s="3">
        <f>IF(PASSAGEM!M1589="","",PASSAGEM!M1589)</f>
        <v>0</v>
      </c>
      <c r="M1589" s="3">
        <f>IF(PASSAGEM!N1589="","",PASSAGEM!N1589)</f>
        <v>0</v>
      </c>
      <c r="N1589" s="2" t="str">
        <f>IF(PASSAGEM!O1589="","",PASSAGEM!O1589)</f>
        <v>20250630</v>
      </c>
      <c r="O1589" s="2" t="str">
        <f>IF(PASSAGEM!P1589="","",PASSAGEM!P1589)</f>
        <v>PREMIO</v>
      </c>
    </row>
    <row r="1590" spans="1:15" x14ac:dyDescent="0.25">
      <c r="A1590" s="2">
        <f>IF(PASSAGEM!B1590="","",PASSAGEM!B1590)</f>
        <v>6300</v>
      </c>
      <c r="B1590" s="2">
        <f>IF(PASSAGEM!C1590="","",PASSAGEM!C1590)</f>
        <v>6142</v>
      </c>
      <c r="C1590" s="2">
        <f>IF(PASSAGEM!D1590="","",PASSAGEM!D1590)</f>
        <v>155550638081</v>
      </c>
      <c r="D1590" s="2" t="str">
        <f>IF(PASSAGEM!E1590="","",PASSAGEM!E1590)</f>
        <v>EDELI DE CONTI</v>
      </c>
      <c r="E1590" s="3">
        <f>IF(PASSAGEM!F1590="","",PASSAGEM!F1590)</f>
        <v>0</v>
      </c>
      <c r="F1590" s="3">
        <f>IF(PASSAGEM!G1590="","",PASSAGEM!G1590)</f>
        <v>0</v>
      </c>
      <c r="G1590" s="3">
        <f>IF(PASSAGEM!H1590="","",PASSAGEM!H1590)</f>
        <v>0</v>
      </c>
      <c r="H1590" s="3">
        <f>IF(PASSAGEM!I1590="","",PASSAGEM!I1590)</f>
        <v>0</v>
      </c>
      <c r="I1590" s="3">
        <f>IF(PASSAGEM!J1590="","",PASSAGEM!J1590)</f>
        <v>10.91</v>
      </c>
      <c r="J1590" s="3">
        <f>IF(PASSAGEM!K1590="","",PASSAGEM!K1590)</f>
        <v>0</v>
      </c>
      <c r="K1590" s="3">
        <f>IF(PASSAGEM!L1590="","",PASSAGEM!L1590)</f>
        <v>0</v>
      </c>
      <c r="L1590" s="3">
        <f>IF(PASSAGEM!M1590="","",PASSAGEM!M1590)</f>
        <v>0</v>
      </c>
      <c r="M1590" s="3">
        <f>IF(PASSAGEM!N1590="","",PASSAGEM!N1590)</f>
        <v>0</v>
      </c>
      <c r="N1590" s="2" t="str">
        <f>IF(PASSAGEM!O1590="","",PASSAGEM!O1590)</f>
        <v>20250630</v>
      </c>
      <c r="O1590" s="2" t="str">
        <f>IF(PASSAGEM!P1590="","",PASSAGEM!P1590)</f>
        <v>PREMIO</v>
      </c>
    </row>
    <row r="1591" spans="1:15" x14ac:dyDescent="0.25">
      <c r="A1591" s="2">
        <f>IF(PASSAGEM!B1591="","",PASSAGEM!B1591)</f>
        <v>6300</v>
      </c>
      <c r="B1591" s="2">
        <f>IF(PASSAGEM!C1591="","",PASSAGEM!C1591)</f>
        <v>6142</v>
      </c>
      <c r="C1591" s="2">
        <f>IF(PASSAGEM!D1591="","",PASSAGEM!D1591)</f>
        <v>155550642844</v>
      </c>
      <c r="D1591" s="2" t="str">
        <f>IF(PASSAGEM!E1591="","",PASSAGEM!E1591)</f>
        <v>DEVANYR ROMAO JUNIOR</v>
      </c>
      <c r="E1591" s="3">
        <f>IF(PASSAGEM!F1591="","",PASSAGEM!F1591)</f>
        <v>215.05</v>
      </c>
      <c r="F1591" s="3">
        <f>IF(PASSAGEM!G1591="","",PASSAGEM!G1591)</f>
        <v>0</v>
      </c>
      <c r="G1591" s="3">
        <f>IF(PASSAGEM!H1591="","",PASSAGEM!H1591)</f>
        <v>0</v>
      </c>
      <c r="H1591" s="3">
        <f>IF(PASSAGEM!I1591="","",PASSAGEM!I1591)</f>
        <v>0</v>
      </c>
      <c r="I1591" s="3">
        <f>IF(PASSAGEM!J1591="","",PASSAGEM!J1591)</f>
        <v>0</v>
      </c>
      <c r="J1591" s="3">
        <f>IF(PASSAGEM!K1591="","",PASSAGEM!K1591)</f>
        <v>0</v>
      </c>
      <c r="K1591" s="3">
        <f>IF(PASSAGEM!L1591="","",PASSAGEM!L1591)</f>
        <v>0</v>
      </c>
      <c r="L1591" s="3">
        <f>IF(PASSAGEM!M1591="","",PASSAGEM!M1591)</f>
        <v>0</v>
      </c>
      <c r="M1591" s="3">
        <f>IF(PASSAGEM!N1591="","",PASSAGEM!N1591)</f>
        <v>0</v>
      </c>
      <c r="N1591" s="2" t="str">
        <f>IF(PASSAGEM!O1591="","",PASSAGEM!O1591)</f>
        <v>20250630</v>
      </c>
      <c r="O1591" s="2" t="str">
        <f>IF(PASSAGEM!P1591="","",PASSAGEM!P1591)</f>
        <v>PREMIO</v>
      </c>
    </row>
    <row r="1592" spans="1:15" x14ac:dyDescent="0.25">
      <c r="A1592" s="2">
        <f>IF(PASSAGEM!B1592="","",PASSAGEM!B1592)</f>
        <v>6300</v>
      </c>
      <c r="B1592" s="2">
        <f>IF(PASSAGEM!C1592="","",PASSAGEM!C1592)</f>
        <v>6142</v>
      </c>
      <c r="C1592" s="2">
        <f>IF(PASSAGEM!D1592="","",PASSAGEM!D1592)</f>
        <v>155550642844</v>
      </c>
      <c r="D1592" s="2" t="str">
        <f>IF(PASSAGEM!E1592="","",PASSAGEM!E1592)</f>
        <v>DEVANYR ROMAO JUNIOR</v>
      </c>
      <c r="E1592" s="3">
        <f>IF(PASSAGEM!F1592="","",PASSAGEM!F1592)</f>
        <v>0</v>
      </c>
      <c r="F1592" s="3">
        <f>IF(PASSAGEM!G1592="","",PASSAGEM!G1592)</f>
        <v>0</v>
      </c>
      <c r="G1592" s="3">
        <f>IF(PASSAGEM!H1592="","",PASSAGEM!H1592)</f>
        <v>0</v>
      </c>
      <c r="H1592" s="3">
        <f>IF(PASSAGEM!I1592="","",PASSAGEM!I1592)</f>
        <v>0</v>
      </c>
      <c r="I1592" s="3">
        <f>IF(PASSAGEM!J1592="","",PASSAGEM!J1592)</f>
        <v>44.88</v>
      </c>
      <c r="J1592" s="3">
        <f>IF(PASSAGEM!K1592="","",PASSAGEM!K1592)</f>
        <v>0</v>
      </c>
      <c r="K1592" s="3">
        <f>IF(PASSAGEM!L1592="","",PASSAGEM!L1592)</f>
        <v>0</v>
      </c>
      <c r="L1592" s="3">
        <f>IF(PASSAGEM!M1592="","",PASSAGEM!M1592)</f>
        <v>0</v>
      </c>
      <c r="M1592" s="3">
        <f>IF(PASSAGEM!N1592="","",PASSAGEM!N1592)</f>
        <v>0</v>
      </c>
      <c r="N1592" s="2" t="str">
        <f>IF(PASSAGEM!O1592="","",PASSAGEM!O1592)</f>
        <v>20250630</v>
      </c>
      <c r="O1592" s="2" t="str">
        <f>IF(PASSAGEM!P1592="","",PASSAGEM!P1592)</f>
        <v>PREMIO</v>
      </c>
    </row>
    <row r="1593" spans="1:15" x14ac:dyDescent="0.25">
      <c r="A1593" s="2">
        <f>IF(PASSAGEM!B1593="","",PASSAGEM!B1593)</f>
        <v>6300</v>
      </c>
      <c r="B1593" s="2">
        <f>IF(PASSAGEM!C1593="","",PASSAGEM!C1593)</f>
        <v>6142</v>
      </c>
      <c r="C1593" s="2">
        <f>IF(PASSAGEM!D1593="","",PASSAGEM!D1593)</f>
        <v>155550645924</v>
      </c>
      <c r="D1593" s="2" t="str">
        <f>IF(PASSAGEM!E1593="","",PASSAGEM!E1593)</f>
        <v>WASHINGTON JOSE BORGES</v>
      </c>
      <c r="E1593" s="3">
        <f>IF(PASSAGEM!F1593="","",PASSAGEM!F1593)</f>
        <v>177.04</v>
      </c>
      <c r="F1593" s="3">
        <f>IF(PASSAGEM!G1593="","",PASSAGEM!G1593)</f>
        <v>0</v>
      </c>
      <c r="G1593" s="3">
        <f>IF(PASSAGEM!H1593="","",PASSAGEM!H1593)</f>
        <v>0</v>
      </c>
      <c r="H1593" s="3">
        <f>IF(PASSAGEM!I1593="","",PASSAGEM!I1593)</f>
        <v>0</v>
      </c>
      <c r="I1593" s="3">
        <f>IF(PASSAGEM!J1593="","",PASSAGEM!J1593)</f>
        <v>0</v>
      </c>
      <c r="J1593" s="3">
        <f>IF(PASSAGEM!K1593="","",PASSAGEM!K1593)</f>
        <v>0</v>
      </c>
      <c r="K1593" s="3">
        <f>IF(PASSAGEM!L1593="","",PASSAGEM!L1593)</f>
        <v>0</v>
      </c>
      <c r="L1593" s="3">
        <f>IF(PASSAGEM!M1593="","",PASSAGEM!M1593)</f>
        <v>0</v>
      </c>
      <c r="M1593" s="3">
        <f>IF(PASSAGEM!N1593="","",PASSAGEM!N1593)</f>
        <v>0</v>
      </c>
      <c r="N1593" s="2" t="str">
        <f>IF(PASSAGEM!O1593="","",PASSAGEM!O1593)</f>
        <v>20250630</v>
      </c>
      <c r="O1593" s="2" t="str">
        <f>IF(PASSAGEM!P1593="","",PASSAGEM!P1593)</f>
        <v>PREMIO</v>
      </c>
    </row>
    <row r="1594" spans="1:15" x14ac:dyDescent="0.25">
      <c r="A1594" s="2">
        <f>IF(PASSAGEM!B1594="","",PASSAGEM!B1594)</f>
        <v>6300</v>
      </c>
      <c r="B1594" s="2">
        <f>IF(PASSAGEM!C1594="","",PASSAGEM!C1594)</f>
        <v>6142</v>
      </c>
      <c r="C1594" s="2">
        <f>IF(PASSAGEM!D1594="","",PASSAGEM!D1594)</f>
        <v>155550645924</v>
      </c>
      <c r="D1594" s="2" t="str">
        <f>IF(PASSAGEM!E1594="","",PASSAGEM!E1594)</f>
        <v>WASHINGTON JOSE BORGES</v>
      </c>
      <c r="E1594" s="3">
        <f>IF(PASSAGEM!F1594="","",PASSAGEM!F1594)</f>
        <v>0</v>
      </c>
      <c r="F1594" s="3">
        <f>IF(PASSAGEM!G1594="","",PASSAGEM!G1594)</f>
        <v>0</v>
      </c>
      <c r="G1594" s="3">
        <f>IF(PASSAGEM!H1594="","",PASSAGEM!H1594)</f>
        <v>0</v>
      </c>
      <c r="H1594" s="3">
        <f>IF(PASSAGEM!I1594="","",PASSAGEM!I1594)</f>
        <v>0</v>
      </c>
      <c r="I1594" s="3">
        <f>IF(PASSAGEM!J1594="","",PASSAGEM!J1594)</f>
        <v>71.569999999999993</v>
      </c>
      <c r="J1594" s="3">
        <f>IF(PASSAGEM!K1594="","",PASSAGEM!K1594)</f>
        <v>0</v>
      </c>
      <c r="K1594" s="3">
        <f>IF(PASSAGEM!L1594="","",PASSAGEM!L1594)</f>
        <v>0</v>
      </c>
      <c r="L1594" s="3">
        <f>IF(PASSAGEM!M1594="","",PASSAGEM!M1594)</f>
        <v>0</v>
      </c>
      <c r="M1594" s="3">
        <f>IF(PASSAGEM!N1594="","",PASSAGEM!N1594)</f>
        <v>0</v>
      </c>
      <c r="N1594" s="2" t="str">
        <f>IF(PASSAGEM!O1594="","",PASSAGEM!O1594)</f>
        <v>20250630</v>
      </c>
      <c r="O1594" s="2" t="str">
        <f>IF(PASSAGEM!P1594="","",PASSAGEM!P1594)</f>
        <v>PREMIO</v>
      </c>
    </row>
    <row r="1595" spans="1:15" x14ac:dyDescent="0.25">
      <c r="A1595" s="2">
        <f>IF(PASSAGEM!B1595="","",PASSAGEM!B1595)</f>
        <v>6300</v>
      </c>
      <c r="B1595" s="2">
        <f>IF(PASSAGEM!C1595="","",PASSAGEM!C1595)</f>
        <v>6142</v>
      </c>
      <c r="C1595" s="2">
        <f>IF(PASSAGEM!D1595="","",PASSAGEM!D1595)</f>
        <v>155550646297</v>
      </c>
      <c r="D1595" s="2" t="str">
        <f>IF(PASSAGEM!E1595="","",PASSAGEM!E1595)</f>
        <v>JORGE LUIZ MOTA VIEIRA</v>
      </c>
      <c r="E1595" s="3">
        <f>IF(PASSAGEM!F1595="","",PASSAGEM!F1595)</f>
        <v>404.23</v>
      </c>
      <c r="F1595" s="3">
        <f>IF(PASSAGEM!G1595="","",PASSAGEM!G1595)</f>
        <v>0</v>
      </c>
      <c r="G1595" s="3">
        <f>IF(PASSAGEM!H1595="","",PASSAGEM!H1595)</f>
        <v>0</v>
      </c>
      <c r="H1595" s="3">
        <f>IF(PASSAGEM!I1595="","",PASSAGEM!I1595)</f>
        <v>0</v>
      </c>
      <c r="I1595" s="3">
        <f>IF(PASSAGEM!J1595="","",PASSAGEM!J1595)</f>
        <v>0</v>
      </c>
      <c r="J1595" s="3">
        <f>IF(PASSAGEM!K1595="","",PASSAGEM!K1595)</f>
        <v>0</v>
      </c>
      <c r="K1595" s="3">
        <f>IF(PASSAGEM!L1595="","",PASSAGEM!L1595)</f>
        <v>0</v>
      </c>
      <c r="L1595" s="3">
        <f>IF(PASSAGEM!M1595="","",PASSAGEM!M1595)</f>
        <v>0</v>
      </c>
      <c r="M1595" s="3">
        <f>IF(PASSAGEM!N1595="","",PASSAGEM!N1595)</f>
        <v>0</v>
      </c>
      <c r="N1595" s="2" t="str">
        <f>IF(PASSAGEM!O1595="","",PASSAGEM!O1595)</f>
        <v>20250630</v>
      </c>
      <c r="O1595" s="2" t="str">
        <f>IF(PASSAGEM!P1595="","",PASSAGEM!P1595)</f>
        <v>PREMIO</v>
      </c>
    </row>
    <row r="1596" spans="1:15" x14ac:dyDescent="0.25">
      <c r="A1596" s="2">
        <f>IF(PASSAGEM!B1596="","",PASSAGEM!B1596)</f>
        <v>6300</v>
      </c>
      <c r="B1596" s="2">
        <f>IF(PASSAGEM!C1596="","",PASSAGEM!C1596)</f>
        <v>6142</v>
      </c>
      <c r="C1596" s="2">
        <f>IF(PASSAGEM!D1596="","",PASSAGEM!D1596)</f>
        <v>155550646297</v>
      </c>
      <c r="D1596" s="2" t="str">
        <f>IF(PASSAGEM!E1596="","",PASSAGEM!E1596)</f>
        <v>JORGE LUIZ MOTA VIEIRA</v>
      </c>
      <c r="E1596" s="3">
        <f>IF(PASSAGEM!F1596="","",PASSAGEM!F1596)</f>
        <v>0</v>
      </c>
      <c r="F1596" s="3">
        <f>IF(PASSAGEM!G1596="","",PASSAGEM!G1596)</f>
        <v>0</v>
      </c>
      <c r="G1596" s="3">
        <f>IF(PASSAGEM!H1596="","",PASSAGEM!H1596)</f>
        <v>0</v>
      </c>
      <c r="H1596" s="3">
        <f>IF(PASSAGEM!I1596="","",PASSAGEM!I1596)</f>
        <v>0</v>
      </c>
      <c r="I1596" s="3">
        <f>IF(PASSAGEM!J1596="","",PASSAGEM!J1596)</f>
        <v>104.31</v>
      </c>
      <c r="J1596" s="3">
        <f>IF(PASSAGEM!K1596="","",PASSAGEM!K1596)</f>
        <v>0</v>
      </c>
      <c r="K1596" s="3">
        <f>IF(PASSAGEM!L1596="","",PASSAGEM!L1596)</f>
        <v>0</v>
      </c>
      <c r="L1596" s="3">
        <f>IF(PASSAGEM!M1596="","",PASSAGEM!M1596)</f>
        <v>0</v>
      </c>
      <c r="M1596" s="3">
        <f>IF(PASSAGEM!N1596="","",PASSAGEM!N1596)</f>
        <v>0</v>
      </c>
      <c r="N1596" s="2" t="str">
        <f>IF(PASSAGEM!O1596="","",PASSAGEM!O1596)</f>
        <v>20250630</v>
      </c>
      <c r="O1596" s="2" t="str">
        <f>IF(PASSAGEM!P1596="","",PASSAGEM!P1596)</f>
        <v>PREMIO</v>
      </c>
    </row>
    <row r="1597" spans="1:15" x14ac:dyDescent="0.25">
      <c r="A1597" s="2">
        <f>IF(PASSAGEM!B1597="","",PASSAGEM!B1597)</f>
        <v>6300</v>
      </c>
      <c r="B1597" s="2">
        <f>IF(PASSAGEM!C1597="","",PASSAGEM!C1597)</f>
        <v>6142</v>
      </c>
      <c r="C1597" s="2">
        <f>IF(PASSAGEM!D1597="","",PASSAGEM!D1597)</f>
        <v>155550650492</v>
      </c>
      <c r="D1597" s="2" t="str">
        <f>IF(PASSAGEM!E1597="","",PASSAGEM!E1597)</f>
        <v>SERGIO AUGUSTO CASSIMIRO DA SILVA</v>
      </c>
      <c r="E1597" s="3">
        <f>IF(PASSAGEM!F1597="","",PASSAGEM!F1597)</f>
        <v>30.07</v>
      </c>
      <c r="F1597" s="3">
        <f>IF(PASSAGEM!G1597="","",PASSAGEM!G1597)</f>
        <v>0</v>
      </c>
      <c r="G1597" s="3">
        <f>IF(PASSAGEM!H1597="","",PASSAGEM!H1597)</f>
        <v>0</v>
      </c>
      <c r="H1597" s="3">
        <f>IF(PASSAGEM!I1597="","",PASSAGEM!I1597)</f>
        <v>0</v>
      </c>
      <c r="I1597" s="3">
        <f>IF(PASSAGEM!J1597="","",PASSAGEM!J1597)</f>
        <v>0</v>
      </c>
      <c r="J1597" s="3">
        <f>IF(PASSAGEM!K1597="","",PASSAGEM!K1597)</f>
        <v>0</v>
      </c>
      <c r="K1597" s="3">
        <f>IF(PASSAGEM!L1597="","",PASSAGEM!L1597)</f>
        <v>0</v>
      </c>
      <c r="L1597" s="3">
        <f>IF(PASSAGEM!M1597="","",PASSAGEM!M1597)</f>
        <v>0</v>
      </c>
      <c r="M1597" s="3">
        <f>IF(PASSAGEM!N1597="","",PASSAGEM!N1597)</f>
        <v>0</v>
      </c>
      <c r="N1597" s="2" t="str">
        <f>IF(PASSAGEM!O1597="","",PASSAGEM!O1597)</f>
        <v>20250630</v>
      </c>
      <c r="O1597" s="2" t="str">
        <f>IF(PASSAGEM!P1597="","",PASSAGEM!P1597)</f>
        <v>PREMIO</v>
      </c>
    </row>
    <row r="1598" spans="1:15" x14ac:dyDescent="0.25">
      <c r="A1598" s="2">
        <f>IF(PASSAGEM!B1598="","",PASSAGEM!B1598)</f>
        <v>6300</v>
      </c>
      <c r="B1598" s="2">
        <f>IF(PASSAGEM!C1598="","",PASSAGEM!C1598)</f>
        <v>6142</v>
      </c>
      <c r="C1598" s="2">
        <f>IF(PASSAGEM!D1598="","",PASSAGEM!D1598)</f>
        <v>155550650492</v>
      </c>
      <c r="D1598" s="2" t="str">
        <f>IF(PASSAGEM!E1598="","",PASSAGEM!E1598)</f>
        <v>SERGIO AUGUSTO CASSIMIRO DA SILVA</v>
      </c>
      <c r="E1598" s="3">
        <f>IF(PASSAGEM!F1598="","",PASSAGEM!F1598)</f>
        <v>0</v>
      </c>
      <c r="F1598" s="3">
        <f>IF(PASSAGEM!G1598="","",PASSAGEM!G1598)</f>
        <v>0</v>
      </c>
      <c r="G1598" s="3">
        <f>IF(PASSAGEM!H1598="","",PASSAGEM!H1598)</f>
        <v>0</v>
      </c>
      <c r="H1598" s="3">
        <f>IF(PASSAGEM!I1598="","",PASSAGEM!I1598)</f>
        <v>0</v>
      </c>
      <c r="I1598" s="3">
        <f>IF(PASSAGEM!J1598="","",PASSAGEM!J1598)</f>
        <v>26.79</v>
      </c>
      <c r="J1598" s="3">
        <f>IF(PASSAGEM!K1598="","",PASSAGEM!K1598)</f>
        <v>0</v>
      </c>
      <c r="K1598" s="3">
        <f>IF(PASSAGEM!L1598="","",PASSAGEM!L1598)</f>
        <v>0</v>
      </c>
      <c r="L1598" s="3">
        <f>IF(PASSAGEM!M1598="","",PASSAGEM!M1598)</f>
        <v>0</v>
      </c>
      <c r="M1598" s="3">
        <f>IF(PASSAGEM!N1598="","",PASSAGEM!N1598)</f>
        <v>0</v>
      </c>
      <c r="N1598" s="2" t="str">
        <f>IF(PASSAGEM!O1598="","",PASSAGEM!O1598)</f>
        <v>20250630</v>
      </c>
      <c r="O1598" s="2" t="str">
        <f>IF(PASSAGEM!P1598="","",PASSAGEM!P1598)</f>
        <v>PREMIO</v>
      </c>
    </row>
    <row r="1599" spans="1:15" x14ac:dyDescent="0.25">
      <c r="A1599" s="2">
        <f>IF(PASSAGEM!B1599="","",PASSAGEM!B1599)</f>
        <v>6300</v>
      </c>
      <c r="B1599" s="2">
        <f>IF(PASSAGEM!C1599="","",PASSAGEM!C1599)</f>
        <v>6142</v>
      </c>
      <c r="C1599" s="2">
        <f>IF(PASSAGEM!D1599="","",PASSAGEM!D1599)</f>
        <v>155550655728</v>
      </c>
      <c r="D1599" s="2" t="str">
        <f>IF(PASSAGEM!E1599="","",PASSAGEM!E1599)</f>
        <v>ALLAN D EYSSON BORGES COUTINHO DE CA</v>
      </c>
      <c r="E1599" s="3">
        <f>IF(PASSAGEM!F1599="","",PASSAGEM!F1599)</f>
        <v>38.28</v>
      </c>
      <c r="F1599" s="3">
        <f>IF(PASSAGEM!G1599="","",PASSAGEM!G1599)</f>
        <v>0</v>
      </c>
      <c r="G1599" s="3">
        <f>IF(PASSAGEM!H1599="","",PASSAGEM!H1599)</f>
        <v>0</v>
      </c>
      <c r="H1599" s="3">
        <f>IF(PASSAGEM!I1599="","",PASSAGEM!I1599)</f>
        <v>0</v>
      </c>
      <c r="I1599" s="3">
        <f>IF(PASSAGEM!J1599="","",PASSAGEM!J1599)</f>
        <v>0</v>
      </c>
      <c r="J1599" s="3">
        <f>IF(PASSAGEM!K1599="","",PASSAGEM!K1599)</f>
        <v>0</v>
      </c>
      <c r="K1599" s="3">
        <f>IF(PASSAGEM!L1599="","",PASSAGEM!L1599)</f>
        <v>0</v>
      </c>
      <c r="L1599" s="3">
        <f>IF(PASSAGEM!M1599="","",PASSAGEM!M1599)</f>
        <v>0</v>
      </c>
      <c r="M1599" s="3">
        <f>IF(PASSAGEM!N1599="","",PASSAGEM!N1599)</f>
        <v>0</v>
      </c>
      <c r="N1599" s="2" t="str">
        <f>IF(PASSAGEM!O1599="","",PASSAGEM!O1599)</f>
        <v>20250630</v>
      </c>
      <c r="O1599" s="2" t="str">
        <f>IF(PASSAGEM!P1599="","",PASSAGEM!P1599)</f>
        <v>PREMIO</v>
      </c>
    </row>
    <row r="1600" spans="1:15" x14ac:dyDescent="0.25">
      <c r="A1600" s="2">
        <f>IF(PASSAGEM!B1600="","",PASSAGEM!B1600)</f>
        <v>6300</v>
      </c>
      <c r="B1600" s="2">
        <f>IF(PASSAGEM!C1600="","",PASSAGEM!C1600)</f>
        <v>6142</v>
      </c>
      <c r="C1600" s="2">
        <f>IF(PASSAGEM!D1600="","",PASSAGEM!D1600)</f>
        <v>155550655728</v>
      </c>
      <c r="D1600" s="2" t="str">
        <f>IF(PASSAGEM!E1600="","",PASSAGEM!E1600)</f>
        <v>ALLAN D EYSSON BORGES COUTINHO DE CA</v>
      </c>
      <c r="E1600" s="3">
        <f>IF(PASSAGEM!F1600="","",PASSAGEM!F1600)</f>
        <v>0</v>
      </c>
      <c r="F1600" s="3">
        <f>IF(PASSAGEM!G1600="","",PASSAGEM!G1600)</f>
        <v>0</v>
      </c>
      <c r="G1600" s="3">
        <f>IF(PASSAGEM!H1600="","",PASSAGEM!H1600)</f>
        <v>0</v>
      </c>
      <c r="H1600" s="3">
        <f>IF(PASSAGEM!I1600="","",PASSAGEM!I1600)</f>
        <v>0</v>
      </c>
      <c r="I1600" s="3">
        <f>IF(PASSAGEM!J1600="","",PASSAGEM!J1600)</f>
        <v>24.48</v>
      </c>
      <c r="J1600" s="3">
        <f>IF(PASSAGEM!K1600="","",PASSAGEM!K1600)</f>
        <v>0</v>
      </c>
      <c r="K1600" s="3">
        <f>IF(PASSAGEM!L1600="","",PASSAGEM!L1600)</f>
        <v>0</v>
      </c>
      <c r="L1600" s="3">
        <f>IF(PASSAGEM!M1600="","",PASSAGEM!M1600)</f>
        <v>0</v>
      </c>
      <c r="M1600" s="3">
        <f>IF(PASSAGEM!N1600="","",PASSAGEM!N1600)</f>
        <v>0</v>
      </c>
      <c r="N1600" s="2" t="str">
        <f>IF(PASSAGEM!O1600="","",PASSAGEM!O1600)</f>
        <v>20250630</v>
      </c>
      <c r="O1600" s="2" t="str">
        <f>IF(PASSAGEM!P1600="","",PASSAGEM!P1600)</f>
        <v>PREMIO</v>
      </c>
    </row>
    <row r="1601" spans="1:15" x14ac:dyDescent="0.25">
      <c r="A1601" s="2">
        <f>IF(PASSAGEM!B1601="","",PASSAGEM!B1601)</f>
        <v>6300</v>
      </c>
      <c r="B1601" s="2">
        <f>IF(PASSAGEM!C1601="","",PASSAGEM!C1601)</f>
        <v>6142</v>
      </c>
      <c r="C1601" s="2">
        <f>IF(PASSAGEM!D1601="","",PASSAGEM!D1601)</f>
        <v>155550658430</v>
      </c>
      <c r="D1601" s="2" t="str">
        <f>IF(PASSAGEM!E1601="","",PASSAGEM!E1601)</f>
        <v>KYANNY NUNES DA SILVA</v>
      </c>
      <c r="E1601" s="3">
        <f>IF(PASSAGEM!F1601="","",PASSAGEM!F1601)</f>
        <v>26.33</v>
      </c>
      <c r="F1601" s="3">
        <f>IF(PASSAGEM!G1601="","",PASSAGEM!G1601)</f>
        <v>0</v>
      </c>
      <c r="G1601" s="3">
        <f>IF(PASSAGEM!H1601="","",PASSAGEM!H1601)</f>
        <v>0</v>
      </c>
      <c r="H1601" s="3">
        <f>IF(PASSAGEM!I1601="","",PASSAGEM!I1601)</f>
        <v>0</v>
      </c>
      <c r="I1601" s="3">
        <f>IF(PASSAGEM!J1601="","",PASSAGEM!J1601)</f>
        <v>0</v>
      </c>
      <c r="J1601" s="3">
        <f>IF(PASSAGEM!K1601="","",PASSAGEM!K1601)</f>
        <v>0</v>
      </c>
      <c r="K1601" s="3">
        <f>IF(PASSAGEM!L1601="","",PASSAGEM!L1601)</f>
        <v>0</v>
      </c>
      <c r="L1601" s="3">
        <f>IF(PASSAGEM!M1601="","",PASSAGEM!M1601)</f>
        <v>0</v>
      </c>
      <c r="M1601" s="3">
        <f>IF(PASSAGEM!N1601="","",PASSAGEM!N1601)</f>
        <v>0</v>
      </c>
      <c r="N1601" s="2" t="str">
        <f>IF(PASSAGEM!O1601="","",PASSAGEM!O1601)</f>
        <v>20250630</v>
      </c>
      <c r="O1601" s="2" t="str">
        <f>IF(PASSAGEM!P1601="","",PASSAGEM!P1601)</f>
        <v>PREMIO</v>
      </c>
    </row>
    <row r="1602" spans="1:15" x14ac:dyDescent="0.25">
      <c r="A1602" s="2">
        <f>IF(PASSAGEM!B1602="","",PASSAGEM!B1602)</f>
        <v>6300</v>
      </c>
      <c r="B1602" s="2">
        <f>IF(PASSAGEM!C1602="","",PASSAGEM!C1602)</f>
        <v>6142</v>
      </c>
      <c r="C1602" s="2">
        <f>IF(PASSAGEM!D1602="","",PASSAGEM!D1602)</f>
        <v>155550658430</v>
      </c>
      <c r="D1602" s="2" t="str">
        <f>IF(PASSAGEM!E1602="","",PASSAGEM!E1602)</f>
        <v>KYANNY NUNES DA SILVA</v>
      </c>
      <c r="E1602" s="3">
        <f>IF(PASSAGEM!F1602="","",PASSAGEM!F1602)</f>
        <v>0</v>
      </c>
      <c r="F1602" s="3">
        <f>IF(PASSAGEM!G1602="","",PASSAGEM!G1602)</f>
        <v>0</v>
      </c>
      <c r="G1602" s="3">
        <f>IF(PASSAGEM!H1602="","",PASSAGEM!H1602)</f>
        <v>0</v>
      </c>
      <c r="H1602" s="3">
        <f>IF(PASSAGEM!I1602="","",PASSAGEM!I1602)</f>
        <v>0</v>
      </c>
      <c r="I1602" s="3">
        <f>IF(PASSAGEM!J1602="","",PASSAGEM!J1602)</f>
        <v>41.62</v>
      </c>
      <c r="J1602" s="3">
        <f>IF(PASSAGEM!K1602="","",PASSAGEM!K1602)</f>
        <v>0</v>
      </c>
      <c r="K1602" s="3">
        <f>IF(PASSAGEM!L1602="","",PASSAGEM!L1602)</f>
        <v>0</v>
      </c>
      <c r="L1602" s="3">
        <f>IF(PASSAGEM!M1602="","",PASSAGEM!M1602)</f>
        <v>0</v>
      </c>
      <c r="M1602" s="3">
        <f>IF(PASSAGEM!N1602="","",PASSAGEM!N1602)</f>
        <v>0</v>
      </c>
      <c r="N1602" s="2" t="str">
        <f>IF(PASSAGEM!O1602="","",PASSAGEM!O1602)</f>
        <v>20250630</v>
      </c>
      <c r="O1602" s="2" t="str">
        <f>IF(PASSAGEM!P1602="","",PASSAGEM!P1602)</f>
        <v>PREMIO</v>
      </c>
    </row>
    <row r="1603" spans="1:15" x14ac:dyDescent="0.25">
      <c r="A1603" s="2">
        <f>IF(PASSAGEM!B1603="","",PASSAGEM!B1603)</f>
        <v>6300</v>
      </c>
      <c r="B1603" s="2">
        <f>IF(PASSAGEM!C1603="","",PASSAGEM!C1603)</f>
        <v>6142</v>
      </c>
      <c r="C1603" s="2">
        <f>IF(PASSAGEM!D1603="","",PASSAGEM!D1603)</f>
        <v>155550659875</v>
      </c>
      <c r="D1603" s="2" t="str">
        <f>IF(PASSAGEM!E1603="","",PASSAGEM!E1603)</f>
        <v>LAURA RITA SANTOS BARBOSA</v>
      </c>
      <c r="E1603" s="3">
        <f>IF(PASSAGEM!F1603="","",PASSAGEM!F1603)</f>
        <v>38.56</v>
      </c>
      <c r="F1603" s="3">
        <f>IF(PASSAGEM!G1603="","",PASSAGEM!G1603)</f>
        <v>0</v>
      </c>
      <c r="G1603" s="3">
        <f>IF(PASSAGEM!H1603="","",PASSAGEM!H1603)</f>
        <v>0</v>
      </c>
      <c r="H1603" s="3">
        <f>IF(PASSAGEM!I1603="","",PASSAGEM!I1603)</f>
        <v>0</v>
      </c>
      <c r="I1603" s="3">
        <f>IF(PASSAGEM!J1603="","",PASSAGEM!J1603)</f>
        <v>0</v>
      </c>
      <c r="J1603" s="3">
        <f>IF(PASSAGEM!K1603="","",PASSAGEM!K1603)</f>
        <v>0</v>
      </c>
      <c r="K1603" s="3">
        <f>IF(PASSAGEM!L1603="","",PASSAGEM!L1603)</f>
        <v>0</v>
      </c>
      <c r="L1603" s="3">
        <f>IF(PASSAGEM!M1603="","",PASSAGEM!M1603)</f>
        <v>0</v>
      </c>
      <c r="M1603" s="3">
        <f>IF(PASSAGEM!N1603="","",PASSAGEM!N1603)</f>
        <v>0</v>
      </c>
      <c r="N1603" s="2" t="str">
        <f>IF(PASSAGEM!O1603="","",PASSAGEM!O1603)</f>
        <v>20250630</v>
      </c>
      <c r="O1603" s="2" t="str">
        <f>IF(PASSAGEM!P1603="","",PASSAGEM!P1603)</f>
        <v>PREMIO</v>
      </c>
    </row>
    <row r="1604" spans="1:15" x14ac:dyDescent="0.25">
      <c r="A1604" s="2">
        <f>IF(PASSAGEM!B1604="","",PASSAGEM!B1604)</f>
        <v>6300</v>
      </c>
      <c r="B1604" s="2">
        <f>IF(PASSAGEM!C1604="","",PASSAGEM!C1604)</f>
        <v>6142</v>
      </c>
      <c r="C1604" s="2">
        <f>IF(PASSAGEM!D1604="","",PASSAGEM!D1604)</f>
        <v>155550659875</v>
      </c>
      <c r="D1604" s="2" t="str">
        <f>IF(PASSAGEM!E1604="","",PASSAGEM!E1604)</f>
        <v>LAURA RITA SANTOS BARBOSA</v>
      </c>
      <c r="E1604" s="3">
        <f>IF(PASSAGEM!F1604="","",PASSAGEM!F1604)</f>
        <v>0</v>
      </c>
      <c r="F1604" s="3">
        <f>IF(PASSAGEM!G1604="","",PASSAGEM!G1604)</f>
        <v>0</v>
      </c>
      <c r="G1604" s="3">
        <f>IF(PASSAGEM!H1604="","",PASSAGEM!H1604)</f>
        <v>0</v>
      </c>
      <c r="H1604" s="3">
        <f>IF(PASSAGEM!I1604="","",PASSAGEM!I1604)</f>
        <v>0</v>
      </c>
      <c r="I1604" s="3">
        <f>IF(PASSAGEM!J1604="","",PASSAGEM!J1604)</f>
        <v>23.23</v>
      </c>
      <c r="J1604" s="3">
        <f>IF(PASSAGEM!K1604="","",PASSAGEM!K1604)</f>
        <v>0</v>
      </c>
      <c r="K1604" s="3">
        <f>IF(PASSAGEM!L1604="","",PASSAGEM!L1604)</f>
        <v>0</v>
      </c>
      <c r="L1604" s="3">
        <f>IF(PASSAGEM!M1604="","",PASSAGEM!M1604)</f>
        <v>0</v>
      </c>
      <c r="M1604" s="3">
        <f>IF(PASSAGEM!N1604="","",PASSAGEM!N1604)</f>
        <v>0</v>
      </c>
      <c r="N1604" s="2" t="str">
        <f>IF(PASSAGEM!O1604="","",PASSAGEM!O1604)</f>
        <v>20250630</v>
      </c>
      <c r="O1604" s="2" t="str">
        <f>IF(PASSAGEM!P1604="","",PASSAGEM!P1604)</f>
        <v>PREMIO</v>
      </c>
    </row>
    <row r="1605" spans="1:15" x14ac:dyDescent="0.25">
      <c r="A1605" s="2">
        <f>IF(PASSAGEM!B1605="","",PASSAGEM!B1605)</f>
        <v>6300</v>
      </c>
      <c r="B1605" s="2">
        <f>IF(PASSAGEM!C1605="","",PASSAGEM!C1605)</f>
        <v>6142</v>
      </c>
      <c r="C1605" s="2">
        <f>IF(PASSAGEM!D1605="","",PASSAGEM!D1605)</f>
        <v>155550662339</v>
      </c>
      <c r="D1605" s="2" t="str">
        <f>IF(PASSAGEM!E1605="","",PASSAGEM!E1605)</f>
        <v>MAURICIO JOSE DE SANTANA FILHO</v>
      </c>
      <c r="E1605" s="3">
        <f>IF(PASSAGEM!F1605="","",PASSAGEM!F1605)</f>
        <v>36.729999999999997</v>
      </c>
      <c r="F1605" s="3">
        <f>IF(PASSAGEM!G1605="","",PASSAGEM!G1605)</f>
        <v>0</v>
      </c>
      <c r="G1605" s="3">
        <f>IF(PASSAGEM!H1605="","",PASSAGEM!H1605)</f>
        <v>0</v>
      </c>
      <c r="H1605" s="3">
        <f>IF(PASSAGEM!I1605="","",PASSAGEM!I1605)</f>
        <v>0</v>
      </c>
      <c r="I1605" s="3">
        <f>IF(PASSAGEM!J1605="","",PASSAGEM!J1605)</f>
        <v>0</v>
      </c>
      <c r="J1605" s="3">
        <f>IF(PASSAGEM!K1605="","",PASSAGEM!K1605)</f>
        <v>0</v>
      </c>
      <c r="K1605" s="3">
        <f>IF(PASSAGEM!L1605="","",PASSAGEM!L1605)</f>
        <v>0</v>
      </c>
      <c r="L1605" s="3">
        <f>IF(PASSAGEM!M1605="","",PASSAGEM!M1605)</f>
        <v>0</v>
      </c>
      <c r="M1605" s="3">
        <f>IF(PASSAGEM!N1605="","",PASSAGEM!N1605)</f>
        <v>0</v>
      </c>
      <c r="N1605" s="2" t="str">
        <f>IF(PASSAGEM!O1605="","",PASSAGEM!O1605)</f>
        <v>20250630</v>
      </c>
      <c r="O1605" s="2" t="str">
        <f>IF(PASSAGEM!P1605="","",PASSAGEM!P1605)</f>
        <v>PREMIO</v>
      </c>
    </row>
    <row r="1606" spans="1:15" x14ac:dyDescent="0.25">
      <c r="A1606" s="2">
        <f>IF(PASSAGEM!B1606="","",PASSAGEM!B1606)</f>
        <v>6300</v>
      </c>
      <c r="B1606" s="2">
        <f>IF(PASSAGEM!C1606="","",PASSAGEM!C1606)</f>
        <v>6142</v>
      </c>
      <c r="C1606" s="2">
        <f>IF(PASSAGEM!D1606="","",PASSAGEM!D1606)</f>
        <v>155550662339</v>
      </c>
      <c r="D1606" s="2" t="str">
        <f>IF(PASSAGEM!E1606="","",PASSAGEM!E1606)</f>
        <v>MAURICIO JOSE DE SANTANA FILHO</v>
      </c>
      <c r="E1606" s="3">
        <f>IF(PASSAGEM!F1606="","",PASSAGEM!F1606)</f>
        <v>0</v>
      </c>
      <c r="F1606" s="3">
        <f>IF(PASSAGEM!G1606="","",PASSAGEM!G1606)</f>
        <v>0</v>
      </c>
      <c r="G1606" s="3">
        <f>IF(PASSAGEM!H1606="","",PASSAGEM!H1606)</f>
        <v>0</v>
      </c>
      <c r="H1606" s="3">
        <f>IF(PASSAGEM!I1606="","",PASSAGEM!I1606)</f>
        <v>0</v>
      </c>
      <c r="I1606" s="3">
        <f>IF(PASSAGEM!J1606="","",PASSAGEM!J1606)</f>
        <v>23.23</v>
      </c>
      <c r="J1606" s="3">
        <f>IF(PASSAGEM!K1606="","",PASSAGEM!K1606)</f>
        <v>0</v>
      </c>
      <c r="K1606" s="3">
        <f>IF(PASSAGEM!L1606="","",PASSAGEM!L1606)</f>
        <v>0</v>
      </c>
      <c r="L1606" s="3">
        <f>IF(PASSAGEM!M1606="","",PASSAGEM!M1606)</f>
        <v>0</v>
      </c>
      <c r="M1606" s="3">
        <f>IF(PASSAGEM!N1606="","",PASSAGEM!N1606)</f>
        <v>0</v>
      </c>
      <c r="N1606" s="2" t="str">
        <f>IF(PASSAGEM!O1606="","",PASSAGEM!O1606)</f>
        <v>20250630</v>
      </c>
      <c r="O1606" s="2" t="str">
        <f>IF(PASSAGEM!P1606="","",PASSAGEM!P1606)</f>
        <v>PREMIO</v>
      </c>
    </row>
    <row r="1607" spans="1:15" x14ac:dyDescent="0.25">
      <c r="A1607" s="2">
        <f>IF(PASSAGEM!B1607="","",PASSAGEM!B1607)</f>
        <v>6300</v>
      </c>
      <c r="B1607" s="2">
        <f>IF(PASSAGEM!C1607="","",PASSAGEM!C1607)</f>
        <v>6142</v>
      </c>
      <c r="C1607" s="2">
        <f>IF(PASSAGEM!D1607="","",PASSAGEM!D1607)</f>
        <v>155550669578</v>
      </c>
      <c r="D1607" s="2" t="str">
        <f>IF(PASSAGEM!E1607="","",PASSAGEM!E1607)</f>
        <v>JOSE EDMILSON SOBRAL</v>
      </c>
      <c r="E1607" s="3">
        <f>IF(PASSAGEM!F1607="","",PASSAGEM!F1607)</f>
        <v>72.58</v>
      </c>
      <c r="F1607" s="3">
        <f>IF(PASSAGEM!G1607="","",PASSAGEM!G1607)</f>
        <v>0</v>
      </c>
      <c r="G1607" s="3">
        <f>IF(PASSAGEM!H1607="","",PASSAGEM!H1607)</f>
        <v>0</v>
      </c>
      <c r="H1607" s="3">
        <f>IF(PASSAGEM!I1607="","",PASSAGEM!I1607)</f>
        <v>0</v>
      </c>
      <c r="I1607" s="3">
        <f>IF(PASSAGEM!J1607="","",PASSAGEM!J1607)</f>
        <v>0</v>
      </c>
      <c r="J1607" s="3">
        <f>IF(PASSAGEM!K1607="","",PASSAGEM!K1607)</f>
        <v>0</v>
      </c>
      <c r="K1607" s="3">
        <f>IF(PASSAGEM!L1607="","",PASSAGEM!L1607)</f>
        <v>0</v>
      </c>
      <c r="L1607" s="3">
        <f>IF(PASSAGEM!M1607="","",PASSAGEM!M1607)</f>
        <v>0</v>
      </c>
      <c r="M1607" s="3">
        <f>IF(PASSAGEM!N1607="","",PASSAGEM!N1607)</f>
        <v>0</v>
      </c>
      <c r="N1607" s="2" t="str">
        <f>IF(PASSAGEM!O1607="","",PASSAGEM!O1607)</f>
        <v>20250630</v>
      </c>
      <c r="O1607" s="2" t="str">
        <f>IF(PASSAGEM!P1607="","",PASSAGEM!P1607)</f>
        <v>PREMIO</v>
      </c>
    </row>
    <row r="1608" spans="1:15" x14ac:dyDescent="0.25">
      <c r="A1608" s="2">
        <f>IF(PASSAGEM!B1608="","",PASSAGEM!B1608)</f>
        <v>6300</v>
      </c>
      <c r="B1608" s="2">
        <f>IF(PASSAGEM!C1608="","",PASSAGEM!C1608)</f>
        <v>6142</v>
      </c>
      <c r="C1608" s="2">
        <f>IF(PASSAGEM!D1608="","",PASSAGEM!D1608)</f>
        <v>155550669578</v>
      </c>
      <c r="D1608" s="2" t="str">
        <f>IF(PASSAGEM!E1608="","",PASSAGEM!E1608)</f>
        <v>JOSE EDMILSON SOBRAL</v>
      </c>
      <c r="E1608" s="3">
        <f>IF(PASSAGEM!F1608="","",PASSAGEM!F1608)</f>
        <v>0</v>
      </c>
      <c r="F1608" s="3">
        <f>IF(PASSAGEM!G1608="","",PASSAGEM!G1608)</f>
        <v>0</v>
      </c>
      <c r="G1608" s="3">
        <f>IF(PASSAGEM!H1608="","",PASSAGEM!H1608)</f>
        <v>0</v>
      </c>
      <c r="H1608" s="3">
        <f>IF(PASSAGEM!I1608="","",PASSAGEM!I1608)</f>
        <v>0</v>
      </c>
      <c r="I1608" s="3">
        <f>IF(PASSAGEM!J1608="","",PASSAGEM!J1608)</f>
        <v>14.4</v>
      </c>
      <c r="J1608" s="3">
        <f>IF(PASSAGEM!K1608="","",PASSAGEM!K1608)</f>
        <v>0</v>
      </c>
      <c r="K1608" s="3">
        <f>IF(PASSAGEM!L1608="","",PASSAGEM!L1608)</f>
        <v>0</v>
      </c>
      <c r="L1608" s="3">
        <f>IF(PASSAGEM!M1608="","",PASSAGEM!M1608)</f>
        <v>0</v>
      </c>
      <c r="M1608" s="3">
        <f>IF(PASSAGEM!N1608="","",PASSAGEM!N1608)</f>
        <v>0</v>
      </c>
      <c r="N1608" s="2" t="str">
        <f>IF(PASSAGEM!O1608="","",PASSAGEM!O1608)</f>
        <v>20250630</v>
      </c>
      <c r="O1608" s="2" t="str">
        <f>IF(PASSAGEM!P1608="","",PASSAGEM!P1608)</f>
        <v>PREMIO</v>
      </c>
    </row>
    <row r="1609" spans="1:15" x14ac:dyDescent="0.25">
      <c r="A1609" s="2">
        <f>IF(PASSAGEM!B1609="","",PASSAGEM!B1609)</f>
        <v>6300</v>
      </c>
      <c r="B1609" s="2">
        <f>IF(PASSAGEM!C1609="","",PASSAGEM!C1609)</f>
        <v>6142</v>
      </c>
      <c r="C1609" s="2">
        <f>IF(PASSAGEM!D1609="","",PASSAGEM!D1609)</f>
        <v>155550670393</v>
      </c>
      <c r="D1609" s="2" t="str">
        <f>IF(PASSAGEM!E1609="","",PASSAGEM!E1609)</f>
        <v>ADRIANO GRILO BORGES PEREIRA</v>
      </c>
      <c r="E1609" s="3">
        <f>IF(PASSAGEM!F1609="","",PASSAGEM!F1609)</f>
        <v>207.16</v>
      </c>
      <c r="F1609" s="3">
        <f>IF(PASSAGEM!G1609="","",PASSAGEM!G1609)</f>
        <v>0</v>
      </c>
      <c r="G1609" s="3">
        <f>IF(PASSAGEM!H1609="","",PASSAGEM!H1609)</f>
        <v>0</v>
      </c>
      <c r="H1609" s="3">
        <f>IF(PASSAGEM!I1609="","",PASSAGEM!I1609)</f>
        <v>0</v>
      </c>
      <c r="I1609" s="3">
        <f>IF(PASSAGEM!J1609="","",PASSAGEM!J1609)</f>
        <v>0</v>
      </c>
      <c r="J1609" s="3">
        <f>IF(PASSAGEM!K1609="","",PASSAGEM!K1609)</f>
        <v>0</v>
      </c>
      <c r="K1609" s="3">
        <f>IF(PASSAGEM!L1609="","",PASSAGEM!L1609)</f>
        <v>0</v>
      </c>
      <c r="L1609" s="3">
        <f>IF(PASSAGEM!M1609="","",PASSAGEM!M1609)</f>
        <v>0</v>
      </c>
      <c r="M1609" s="3">
        <f>IF(PASSAGEM!N1609="","",PASSAGEM!N1609)</f>
        <v>0</v>
      </c>
      <c r="N1609" s="2" t="str">
        <f>IF(PASSAGEM!O1609="","",PASSAGEM!O1609)</f>
        <v>20250630</v>
      </c>
      <c r="O1609" s="2" t="str">
        <f>IF(PASSAGEM!P1609="","",PASSAGEM!P1609)</f>
        <v>PREMIO</v>
      </c>
    </row>
    <row r="1610" spans="1:15" x14ac:dyDescent="0.25">
      <c r="A1610" s="2">
        <f>IF(PASSAGEM!B1610="","",PASSAGEM!B1610)</f>
        <v>6300</v>
      </c>
      <c r="B1610" s="2">
        <f>IF(PASSAGEM!C1610="","",PASSAGEM!C1610)</f>
        <v>6142</v>
      </c>
      <c r="C1610" s="2">
        <f>IF(PASSAGEM!D1610="","",PASSAGEM!D1610)</f>
        <v>155550670393</v>
      </c>
      <c r="D1610" s="2" t="str">
        <f>IF(PASSAGEM!E1610="","",PASSAGEM!E1610)</f>
        <v>ADRIANO GRILO BORGES PEREIRA</v>
      </c>
      <c r="E1610" s="3">
        <f>IF(PASSAGEM!F1610="","",PASSAGEM!F1610)</f>
        <v>0</v>
      </c>
      <c r="F1610" s="3">
        <f>IF(PASSAGEM!G1610="","",PASSAGEM!G1610)</f>
        <v>0</v>
      </c>
      <c r="G1610" s="3">
        <f>IF(PASSAGEM!H1610="","",PASSAGEM!H1610)</f>
        <v>0</v>
      </c>
      <c r="H1610" s="3">
        <f>IF(PASSAGEM!I1610="","",PASSAGEM!I1610)</f>
        <v>0</v>
      </c>
      <c r="I1610" s="3">
        <f>IF(PASSAGEM!J1610="","",PASSAGEM!J1610)</f>
        <v>114.5</v>
      </c>
      <c r="J1610" s="3">
        <f>IF(PASSAGEM!K1610="","",PASSAGEM!K1610)</f>
        <v>0</v>
      </c>
      <c r="K1610" s="3">
        <f>IF(PASSAGEM!L1610="","",PASSAGEM!L1610)</f>
        <v>0</v>
      </c>
      <c r="L1610" s="3">
        <f>IF(PASSAGEM!M1610="","",PASSAGEM!M1610)</f>
        <v>0</v>
      </c>
      <c r="M1610" s="3">
        <f>IF(PASSAGEM!N1610="","",PASSAGEM!N1610)</f>
        <v>0</v>
      </c>
      <c r="N1610" s="2" t="str">
        <f>IF(PASSAGEM!O1610="","",PASSAGEM!O1610)</f>
        <v>20250630</v>
      </c>
      <c r="O1610" s="2" t="str">
        <f>IF(PASSAGEM!P1610="","",PASSAGEM!P1610)</f>
        <v>PREMIO</v>
      </c>
    </row>
    <row r="1611" spans="1:15" x14ac:dyDescent="0.25">
      <c r="A1611" s="2">
        <f>IF(PASSAGEM!B1611="","",PASSAGEM!B1611)</f>
        <v>6300</v>
      </c>
      <c r="B1611" s="2">
        <f>IF(PASSAGEM!C1611="","",PASSAGEM!C1611)</f>
        <v>6142</v>
      </c>
      <c r="C1611" s="2">
        <f>IF(PASSAGEM!D1611="","",PASSAGEM!D1611)</f>
        <v>155550675601</v>
      </c>
      <c r="D1611" s="2" t="str">
        <f>IF(PASSAGEM!E1611="","",PASSAGEM!E1611)</f>
        <v>MARIANA SCHIMIDT DA SILVA ROLDAN</v>
      </c>
      <c r="E1611" s="3">
        <f>IF(PASSAGEM!F1611="","",PASSAGEM!F1611)</f>
        <v>21.84</v>
      </c>
      <c r="F1611" s="3">
        <f>IF(PASSAGEM!G1611="","",PASSAGEM!G1611)</f>
        <v>0</v>
      </c>
      <c r="G1611" s="3">
        <f>IF(PASSAGEM!H1611="","",PASSAGEM!H1611)</f>
        <v>0</v>
      </c>
      <c r="H1611" s="3">
        <f>IF(PASSAGEM!I1611="","",PASSAGEM!I1611)</f>
        <v>0</v>
      </c>
      <c r="I1611" s="3">
        <f>IF(PASSAGEM!J1611="","",PASSAGEM!J1611)</f>
        <v>0</v>
      </c>
      <c r="J1611" s="3">
        <f>IF(PASSAGEM!K1611="","",PASSAGEM!K1611)</f>
        <v>0</v>
      </c>
      <c r="K1611" s="3">
        <f>IF(PASSAGEM!L1611="","",PASSAGEM!L1611)</f>
        <v>0</v>
      </c>
      <c r="L1611" s="3">
        <f>IF(PASSAGEM!M1611="","",PASSAGEM!M1611)</f>
        <v>0</v>
      </c>
      <c r="M1611" s="3">
        <f>IF(PASSAGEM!N1611="","",PASSAGEM!N1611)</f>
        <v>0</v>
      </c>
      <c r="N1611" s="2" t="str">
        <f>IF(PASSAGEM!O1611="","",PASSAGEM!O1611)</f>
        <v>20250630</v>
      </c>
      <c r="O1611" s="2" t="str">
        <f>IF(PASSAGEM!P1611="","",PASSAGEM!P1611)</f>
        <v>PREMIO</v>
      </c>
    </row>
    <row r="1612" spans="1:15" x14ac:dyDescent="0.25">
      <c r="A1612" s="2">
        <f>IF(PASSAGEM!B1612="","",PASSAGEM!B1612)</f>
        <v>6300</v>
      </c>
      <c r="B1612" s="2">
        <f>IF(PASSAGEM!C1612="","",PASSAGEM!C1612)</f>
        <v>6142</v>
      </c>
      <c r="C1612" s="2">
        <f>IF(PASSAGEM!D1612="","",PASSAGEM!D1612)</f>
        <v>155550675601</v>
      </c>
      <c r="D1612" s="2" t="str">
        <f>IF(PASSAGEM!E1612="","",PASSAGEM!E1612)</f>
        <v>MARIANA SCHIMIDT DA SILVA ROLDAN</v>
      </c>
      <c r="E1612" s="3">
        <f>IF(PASSAGEM!F1612="","",PASSAGEM!F1612)</f>
        <v>0</v>
      </c>
      <c r="F1612" s="3">
        <f>IF(PASSAGEM!G1612="","",PASSAGEM!G1612)</f>
        <v>0</v>
      </c>
      <c r="G1612" s="3">
        <f>IF(PASSAGEM!H1612="","",PASSAGEM!H1612)</f>
        <v>0</v>
      </c>
      <c r="H1612" s="3">
        <f>IF(PASSAGEM!I1612="","",PASSAGEM!I1612)</f>
        <v>0</v>
      </c>
      <c r="I1612" s="3">
        <f>IF(PASSAGEM!J1612="","",PASSAGEM!J1612)</f>
        <v>22.47</v>
      </c>
      <c r="J1612" s="3">
        <f>IF(PASSAGEM!K1612="","",PASSAGEM!K1612)</f>
        <v>0</v>
      </c>
      <c r="K1612" s="3">
        <f>IF(PASSAGEM!L1612="","",PASSAGEM!L1612)</f>
        <v>0</v>
      </c>
      <c r="L1612" s="3">
        <f>IF(PASSAGEM!M1612="","",PASSAGEM!M1612)</f>
        <v>0</v>
      </c>
      <c r="M1612" s="3">
        <f>IF(PASSAGEM!N1612="","",PASSAGEM!N1612)</f>
        <v>0</v>
      </c>
      <c r="N1612" s="2" t="str">
        <f>IF(PASSAGEM!O1612="","",PASSAGEM!O1612)</f>
        <v>20250630</v>
      </c>
      <c r="O1612" s="2" t="str">
        <f>IF(PASSAGEM!P1612="","",PASSAGEM!P1612)</f>
        <v>PREMIO</v>
      </c>
    </row>
    <row r="1613" spans="1:15" x14ac:dyDescent="0.25">
      <c r="A1613" s="2">
        <f>IF(PASSAGEM!B1613="","",PASSAGEM!B1613)</f>
        <v>6300</v>
      </c>
      <c r="B1613" s="2">
        <f>IF(PASSAGEM!C1613="","",PASSAGEM!C1613)</f>
        <v>6142</v>
      </c>
      <c r="C1613" s="2">
        <f>IF(PASSAGEM!D1613="","",PASSAGEM!D1613)</f>
        <v>155550678372</v>
      </c>
      <c r="D1613" s="2" t="str">
        <f>IF(PASSAGEM!E1613="","",PASSAGEM!E1613)</f>
        <v>MACIEL LUIS DA SILVA</v>
      </c>
      <c r="E1613" s="3">
        <f>IF(PASSAGEM!F1613="","",PASSAGEM!F1613)</f>
        <v>57.41</v>
      </c>
      <c r="F1613" s="3">
        <f>IF(PASSAGEM!G1613="","",PASSAGEM!G1613)</f>
        <v>0</v>
      </c>
      <c r="G1613" s="3">
        <f>IF(PASSAGEM!H1613="","",PASSAGEM!H1613)</f>
        <v>0</v>
      </c>
      <c r="H1613" s="3">
        <f>IF(PASSAGEM!I1613="","",PASSAGEM!I1613)</f>
        <v>0</v>
      </c>
      <c r="I1613" s="3">
        <f>IF(PASSAGEM!J1613="","",PASSAGEM!J1613)</f>
        <v>0</v>
      </c>
      <c r="J1613" s="3">
        <f>IF(PASSAGEM!K1613="","",PASSAGEM!K1613)</f>
        <v>0</v>
      </c>
      <c r="K1613" s="3">
        <f>IF(PASSAGEM!L1613="","",PASSAGEM!L1613)</f>
        <v>0</v>
      </c>
      <c r="L1613" s="3">
        <f>IF(PASSAGEM!M1613="","",PASSAGEM!M1613)</f>
        <v>0</v>
      </c>
      <c r="M1613" s="3">
        <f>IF(PASSAGEM!N1613="","",PASSAGEM!N1613)</f>
        <v>0</v>
      </c>
      <c r="N1613" s="2" t="str">
        <f>IF(PASSAGEM!O1613="","",PASSAGEM!O1613)</f>
        <v>20250630</v>
      </c>
      <c r="O1613" s="2" t="str">
        <f>IF(PASSAGEM!P1613="","",PASSAGEM!P1613)</f>
        <v>PREMIO</v>
      </c>
    </row>
    <row r="1614" spans="1:15" x14ac:dyDescent="0.25">
      <c r="A1614" s="2">
        <f>IF(PASSAGEM!B1614="","",PASSAGEM!B1614)</f>
        <v>6300</v>
      </c>
      <c r="B1614" s="2">
        <f>IF(PASSAGEM!C1614="","",PASSAGEM!C1614)</f>
        <v>6142</v>
      </c>
      <c r="C1614" s="2">
        <f>IF(PASSAGEM!D1614="","",PASSAGEM!D1614)</f>
        <v>155550678372</v>
      </c>
      <c r="D1614" s="2" t="str">
        <f>IF(PASSAGEM!E1614="","",PASSAGEM!E1614)</f>
        <v>MACIEL LUIS DA SILVA</v>
      </c>
      <c r="E1614" s="3">
        <f>IF(PASSAGEM!F1614="","",PASSAGEM!F1614)</f>
        <v>0</v>
      </c>
      <c r="F1614" s="3">
        <f>IF(PASSAGEM!G1614="","",PASSAGEM!G1614)</f>
        <v>0</v>
      </c>
      <c r="G1614" s="3">
        <f>IF(PASSAGEM!H1614="","",PASSAGEM!H1614)</f>
        <v>0</v>
      </c>
      <c r="H1614" s="3">
        <f>IF(PASSAGEM!I1614="","",PASSAGEM!I1614)</f>
        <v>0</v>
      </c>
      <c r="I1614" s="3">
        <f>IF(PASSAGEM!J1614="","",PASSAGEM!J1614)</f>
        <v>20.86</v>
      </c>
      <c r="J1614" s="3">
        <f>IF(PASSAGEM!K1614="","",PASSAGEM!K1614)</f>
        <v>0</v>
      </c>
      <c r="K1614" s="3">
        <f>IF(PASSAGEM!L1614="","",PASSAGEM!L1614)</f>
        <v>0</v>
      </c>
      <c r="L1614" s="3">
        <f>IF(PASSAGEM!M1614="","",PASSAGEM!M1614)</f>
        <v>0</v>
      </c>
      <c r="M1614" s="3">
        <f>IF(PASSAGEM!N1614="","",PASSAGEM!N1614)</f>
        <v>0</v>
      </c>
      <c r="N1614" s="2" t="str">
        <f>IF(PASSAGEM!O1614="","",PASSAGEM!O1614)</f>
        <v>20250630</v>
      </c>
      <c r="O1614" s="2" t="str">
        <f>IF(PASSAGEM!P1614="","",PASSAGEM!P1614)</f>
        <v>PREMIO</v>
      </c>
    </row>
    <row r="1615" spans="1:15" x14ac:dyDescent="0.25">
      <c r="A1615" s="2">
        <f>IF(PASSAGEM!B1615="","",PASSAGEM!B1615)</f>
        <v>6300</v>
      </c>
      <c r="B1615" s="2">
        <f>IF(PASSAGEM!C1615="","",PASSAGEM!C1615)</f>
        <v>6142</v>
      </c>
      <c r="C1615" s="2">
        <f>IF(PASSAGEM!D1615="","",PASSAGEM!D1615)</f>
        <v>155550681583</v>
      </c>
      <c r="D1615" s="2" t="str">
        <f>IF(PASSAGEM!E1615="","",PASSAGEM!E1615)</f>
        <v>KATYA MARIA BRANDAO FRANCA</v>
      </c>
      <c r="E1615" s="3">
        <f>IF(PASSAGEM!F1615="","",PASSAGEM!F1615)</f>
        <v>91.17</v>
      </c>
      <c r="F1615" s="3">
        <f>IF(PASSAGEM!G1615="","",PASSAGEM!G1615)</f>
        <v>0</v>
      </c>
      <c r="G1615" s="3">
        <f>IF(PASSAGEM!H1615="","",PASSAGEM!H1615)</f>
        <v>0</v>
      </c>
      <c r="H1615" s="3">
        <f>IF(PASSAGEM!I1615="","",PASSAGEM!I1615)</f>
        <v>0</v>
      </c>
      <c r="I1615" s="3">
        <f>IF(PASSAGEM!J1615="","",PASSAGEM!J1615)</f>
        <v>0</v>
      </c>
      <c r="J1615" s="3">
        <f>IF(PASSAGEM!K1615="","",PASSAGEM!K1615)</f>
        <v>0</v>
      </c>
      <c r="K1615" s="3">
        <f>IF(PASSAGEM!L1615="","",PASSAGEM!L1615)</f>
        <v>0</v>
      </c>
      <c r="L1615" s="3">
        <f>IF(PASSAGEM!M1615="","",PASSAGEM!M1615)</f>
        <v>0</v>
      </c>
      <c r="M1615" s="3">
        <f>IF(PASSAGEM!N1615="","",PASSAGEM!N1615)</f>
        <v>0</v>
      </c>
      <c r="N1615" s="2" t="str">
        <f>IF(PASSAGEM!O1615="","",PASSAGEM!O1615)</f>
        <v>20250630</v>
      </c>
      <c r="O1615" s="2" t="str">
        <f>IF(PASSAGEM!P1615="","",PASSAGEM!P1615)</f>
        <v>PREMIO</v>
      </c>
    </row>
    <row r="1616" spans="1:15" x14ac:dyDescent="0.25">
      <c r="A1616" s="2">
        <f>IF(PASSAGEM!B1616="","",PASSAGEM!B1616)</f>
        <v>6300</v>
      </c>
      <c r="B1616" s="2">
        <f>IF(PASSAGEM!C1616="","",PASSAGEM!C1616)</f>
        <v>6142</v>
      </c>
      <c r="C1616" s="2">
        <f>IF(PASSAGEM!D1616="","",PASSAGEM!D1616)</f>
        <v>155550681583</v>
      </c>
      <c r="D1616" s="2" t="str">
        <f>IF(PASSAGEM!E1616="","",PASSAGEM!E1616)</f>
        <v>KATYA MARIA BRANDAO FRANCA</v>
      </c>
      <c r="E1616" s="3">
        <f>IF(PASSAGEM!F1616="","",PASSAGEM!F1616)</f>
        <v>0</v>
      </c>
      <c r="F1616" s="3">
        <f>IF(PASSAGEM!G1616="","",PASSAGEM!G1616)</f>
        <v>0</v>
      </c>
      <c r="G1616" s="3">
        <f>IF(PASSAGEM!H1616="","",PASSAGEM!H1616)</f>
        <v>0</v>
      </c>
      <c r="H1616" s="3">
        <f>IF(PASSAGEM!I1616="","",PASSAGEM!I1616)</f>
        <v>0</v>
      </c>
      <c r="I1616" s="3">
        <f>IF(PASSAGEM!J1616="","",PASSAGEM!J1616)</f>
        <v>25.33</v>
      </c>
      <c r="J1616" s="3">
        <f>IF(PASSAGEM!K1616="","",PASSAGEM!K1616)</f>
        <v>0</v>
      </c>
      <c r="K1616" s="3">
        <f>IF(PASSAGEM!L1616="","",PASSAGEM!L1616)</f>
        <v>0</v>
      </c>
      <c r="L1616" s="3">
        <f>IF(PASSAGEM!M1616="","",PASSAGEM!M1616)</f>
        <v>0</v>
      </c>
      <c r="M1616" s="3">
        <f>IF(PASSAGEM!N1616="","",PASSAGEM!N1616)</f>
        <v>0</v>
      </c>
      <c r="N1616" s="2" t="str">
        <f>IF(PASSAGEM!O1616="","",PASSAGEM!O1616)</f>
        <v>20250630</v>
      </c>
      <c r="O1616" s="2" t="str">
        <f>IF(PASSAGEM!P1616="","",PASSAGEM!P1616)</f>
        <v>PREMIO</v>
      </c>
    </row>
    <row r="1617" spans="1:15" x14ac:dyDescent="0.25">
      <c r="A1617" s="2">
        <f>IF(PASSAGEM!B1617="","",PASSAGEM!B1617)</f>
        <v>6300</v>
      </c>
      <c r="B1617" s="2">
        <f>IF(PASSAGEM!C1617="","",PASSAGEM!C1617)</f>
        <v>6142</v>
      </c>
      <c r="C1617" s="2">
        <f>IF(PASSAGEM!D1617="","",PASSAGEM!D1617)</f>
        <v>155550690324</v>
      </c>
      <c r="D1617" s="2" t="str">
        <f>IF(PASSAGEM!E1617="","",PASSAGEM!E1617)</f>
        <v>JOSIEL FREITAS LIMA</v>
      </c>
      <c r="E1617" s="3">
        <f>IF(PASSAGEM!F1617="","",PASSAGEM!F1617)</f>
        <v>11.76</v>
      </c>
      <c r="F1617" s="3">
        <f>IF(PASSAGEM!G1617="","",PASSAGEM!G1617)</f>
        <v>0</v>
      </c>
      <c r="G1617" s="3">
        <f>IF(PASSAGEM!H1617="","",PASSAGEM!H1617)</f>
        <v>0</v>
      </c>
      <c r="H1617" s="3">
        <f>IF(PASSAGEM!I1617="","",PASSAGEM!I1617)</f>
        <v>0</v>
      </c>
      <c r="I1617" s="3">
        <f>IF(PASSAGEM!J1617="","",PASSAGEM!J1617)</f>
        <v>0</v>
      </c>
      <c r="J1617" s="3">
        <f>IF(PASSAGEM!K1617="","",PASSAGEM!K1617)</f>
        <v>0</v>
      </c>
      <c r="K1617" s="3">
        <f>IF(PASSAGEM!L1617="","",PASSAGEM!L1617)</f>
        <v>0</v>
      </c>
      <c r="L1617" s="3">
        <f>IF(PASSAGEM!M1617="","",PASSAGEM!M1617)</f>
        <v>0</v>
      </c>
      <c r="M1617" s="3">
        <f>IF(PASSAGEM!N1617="","",PASSAGEM!N1617)</f>
        <v>0</v>
      </c>
      <c r="N1617" s="2" t="str">
        <f>IF(PASSAGEM!O1617="","",PASSAGEM!O1617)</f>
        <v>20250630</v>
      </c>
      <c r="O1617" s="2" t="str">
        <f>IF(PASSAGEM!P1617="","",PASSAGEM!P1617)</f>
        <v>PREMIO</v>
      </c>
    </row>
    <row r="1618" spans="1:15" x14ac:dyDescent="0.25">
      <c r="A1618" s="2">
        <f>IF(PASSAGEM!B1618="","",PASSAGEM!B1618)</f>
        <v>6300</v>
      </c>
      <c r="B1618" s="2">
        <f>IF(PASSAGEM!C1618="","",PASSAGEM!C1618)</f>
        <v>6142</v>
      </c>
      <c r="C1618" s="2">
        <f>IF(PASSAGEM!D1618="","",PASSAGEM!D1618)</f>
        <v>155550690324</v>
      </c>
      <c r="D1618" s="2" t="str">
        <f>IF(PASSAGEM!E1618="","",PASSAGEM!E1618)</f>
        <v>JOSIEL FREITAS LIMA</v>
      </c>
      <c r="E1618" s="3">
        <f>IF(PASSAGEM!F1618="","",PASSAGEM!F1618)</f>
        <v>0</v>
      </c>
      <c r="F1618" s="3">
        <f>IF(PASSAGEM!G1618="","",PASSAGEM!G1618)</f>
        <v>0</v>
      </c>
      <c r="G1618" s="3">
        <f>IF(PASSAGEM!H1618="","",PASSAGEM!H1618)</f>
        <v>0</v>
      </c>
      <c r="H1618" s="3">
        <f>IF(PASSAGEM!I1618="","",PASSAGEM!I1618)</f>
        <v>0</v>
      </c>
      <c r="I1618" s="3">
        <f>IF(PASSAGEM!J1618="","",PASSAGEM!J1618)</f>
        <v>12.5</v>
      </c>
      <c r="J1618" s="3">
        <f>IF(PASSAGEM!K1618="","",PASSAGEM!K1618)</f>
        <v>0</v>
      </c>
      <c r="K1618" s="3">
        <f>IF(PASSAGEM!L1618="","",PASSAGEM!L1618)</f>
        <v>0</v>
      </c>
      <c r="L1618" s="3">
        <f>IF(PASSAGEM!M1618="","",PASSAGEM!M1618)</f>
        <v>0</v>
      </c>
      <c r="M1618" s="3">
        <f>IF(PASSAGEM!N1618="","",PASSAGEM!N1618)</f>
        <v>0</v>
      </c>
      <c r="N1618" s="2" t="str">
        <f>IF(PASSAGEM!O1618="","",PASSAGEM!O1618)</f>
        <v>20250630</v>
      </c>
      <c r="O1618" s="2" t="str">
        <f>IF(PASSAGEM!P1618="","",PASSAGEM!P1618)</f>
        <v>PREMIO</v>
      </c>
    </row>
    <row r="1619" spans="1:15" x14ac:dyDescent="0.25">
      <c r="A1619" s="2">
        <f>IF(PASSAGEM!B1619="","",PASSAGEM!B1619)</f>
        <v>6300</v>
      </c>
      <c r="B1619" s="2">
        <f>IF(PASSAGEM!C1619="","",PASSAGEM!C1619)</f>
        <v>6142</v>
      </c>
      <c r="C1619" s="2">
        <f>IF(PASSAGEM!D1619="","",PASSAGEM!D1619)</f>
        <v>155550697563</v>
      </c>
      <c r="D1619" s="2" t="str">
        <f>IF(PASSAGEM!E1619="","",PASSAGEM!E1619)</f>
        <v>ANA MARIA CESAR FRANCO</v>
      </c>
      <c r="E1619" s="3">
        <f>IF(PASSAGEM!F1619="","",PASSAGEM!F1619)</f>
        <v>234.49</v>
      </c>
      <c r="F1619" s="3">
        <f>IF(PASSAGEM!G1619="","",PASSAGEM!G1619)</f>
        <v>0</v>
      </c>
      <c r="G1619" s="3">
        <f>IF(PASSAGEM!H1619="","",PASSAGEM!H1619)</f>
        <v>0</v>
      </c>
      <c r="H1619" s="3">
        <f>IF(PASSAGEM!I1619="","",PASSAGEM!I1619)</f>
        <v>0</v>
      </c>
      <c r="I1619" s="3">
        <f>IF(PASSAGEM!J1619="","",PASSAGEM!J1619)</f>
        <v>0</v>
      </c>
      <c r="J1619" s="3">
        <f>IF(PASSAGEM!K1619="","",PASSAGEM!K1619)</f>
        <v>0</v>
      </c>
      <c r="K1619" s="3">
        <f>IF(PASSAGEM!L1619="","",PASSAGEM!L1619)</f>
        <v>0</v>
      </c>
      <c r="L1619" s="3">
        <f>IF(PASSAGEM!M1619="","",PASSAGEM!M1619)</f>
        <v>0</v>
      </c>
      <c r="M1619" s="3">
        <f>IF(PASSAGEM!N1619="","",PASSAGEM!N1619)</f>
        <v>0</v>
      </c>
      <c r="N1619" s="2" t="str">
        <f>IF(PASSAGEM!O1619="","",PASSAGEM!O1619)</f>
        <v>20250630</v>
      </c>
      <c r="O1619" s="2" t="str">
        <f>IF(PASSAGEM!P1619="","",PASSAGEM!P1619)</f>
        <v>PREMIO</v>
      </c>
    </row>
    <row r="1620" spans="1:15" x14ac:dyDescent="0.25">
      <c r="A1620" s="2">
        <f>IF(PASSAGEM!B1620="","",PASSAGEM!B1620)</f>
        <v>6300</v>
      </c>
      <c r="B1620" s="2">
        <f>IF(PASSAGEM!C1620="","",PASSAGEM!C1620)</f>
        <v>6142</v>
      </c>
      <c r="C1620" s="2">
        <f>IF(PASSAGEM!D1620="","",PASSAGEM!D1620)</f>
        <v>155550697563</v>
      </c>
      <c r="D1620" s="2" t="str">
        <f>IF(PASSAGEM!E1620="","",PASSAGEM!E1620)</f>
        <v>ANA MARIA CESAR FRANCO</v>
      </c>
      <c r="E1620" s="3">
        <f>IF(PASSAGEM!F1620="","",PASSAGEM!F1620)</f>
        <v>0</v>
      </c>
      <c r="F1620" s="3">
        <f>IF(PASSAGEM!G1620="","",PASSAGEM!G1620)</f>
        <v>0</v>
      </c>
      <c r="G1620" s="3">
        <f>IF(PASSAGEM!H1620="","",PASSAGEM!H1620)</f>
        <v>0</v>
      </c>
      <c r="H1620" s="3">
        <f>IF(PASSAGEM!I1620="","",PASSAGEM!I1620)</f>
        <v>0</v>
      </c>
      <c r="I1620" s="3">
        <f>IF(PASSAGEM!J1620="","",PASSAGEM!J1620)</f>
        <v>52.89</v>
      </c>
      <c r="J1620" s="3">
        <f>IF(PASSAGEM!K1620="","",PASSAGEM!K1620)</f>
        <v>0</v>
      </c>
      <c r="K1620" s="3">
        <f>IF(PASSAGEM!L1620="","",PASSAGEM!L1620)</f>
        <v>0</v>
      </c>
      <c r="L1620" s="3">
        <f>IF(PASSAGEM!M1620="","",PASSAGEM!M1620)</f>
        <v>0</v>
      </c>
      <c r="M1620" s="3">
        <f>IF(PASSAGEM!N1620="","",PASSAGEM!N1620)</f>
        <v>0</v>
      </c>
      <c r="N1620" s="2" t="str">
        <f>IF(PASSAGEM!O1620="","",PASSAGEM!O1620)</f>
        <v>20250630</v>
      </c>
      <c r="O1620" s="2" t="str">
        <f>IF(PASSAGEM!P1620="","",PASSAGEM!P1620)</f>
        <v>PREMIO</v>
      </c>
    </row>
    <row r="1621" spans="1:15" x14ac:dyDescent="0.25">
      <c r="A1621" s="2">
        <f>IF(PASSAGEM!B1621="","",PASSAGEM!B1621)</f>
        <v>6300</v>
      </c>
      <c r="B1621" s="2">
        <f>IF(PASSAGEM!C1621="","",PASSAGEM!C1621)</f>
        <v>6142</v>
      </c>
      <c r="C1621" s="2">
        <f>IF(PASSAGEM!D1621="","",PASSAGEM!D1621)</f>
        <v>155550698185</v>
      </c>
      <c r="D1621" s="2" t="str">
        <f>IF(PASSAGEM!E1621="","",PASSAGEM!E1621)</f>
        <v>FABIANO DE OLIVEIRA SANTOS</v>
      </c>
      <c r="E1621" s="3">
        <f>IF(PASSAGEM!F1621="","",PASSAGEM!F1621)</f>
        <v>59.09</v>
      </c>
      <c r="F1621" s="3">
        <f>IF(PASSAGEM!G1621="","",PASSAGEM!G1621)</f>
        <v>0</v>
      </c>
      <c r="G1621" s="3">
        <f>IF(PASSAGEM!H1621="","",PASSAGEM!H1621)</f>
        <v>0</v>
      </c>
      <c r="H1621" s="3">
        <f>IF(PASSAGEM!I1621="","",PASSAGEM!I1621)</f>
        <v>0</v>
      </c>
      <c r="I1621" s="3">
        <f>IF(PASSAGEM!J1621="","",PASSAGEM!J1621)</f>
        <v>0</v>
      </c>
      <c r="J1621" s="3">
        <f>IF(PASSAGEM!K1621="","",PASSAGEM!K1621)</f>
        <v>0</v>
      </c>
      <c r="K1621" s="3">
        <f>IF(PASSAGEM!L1621="","",PASSAGEM!L1621)</f>
        <v>0</v>
      </c>
      <c r="L1621" s="3">
        <f>IF(PASSAGEM!M1621="","",PASSAGEM!M1621)</f>
        <v>0</v>
      </c>
      <c r="M1621" s="3">
        <f>IF(PASSAGEM!N1621="","",PASSAGEM!N1621)</f>
        <v>0</v>
      </c>
      <c r="N1621" s="2" t="str">
        <f>IF(PASSAGEM!O1621="","",PASSAGEM!O1621)</f>
        <v>20250630</v>
      </c>
      <c r="O1621" s="2" t="str">
        <f>IF(PASSAGEM!P1621="","",PASSAGEM!P1621)</f>
        <v>PREMIO</v>
      </c>
    </row>
    <row r="1622" spans="1:15" x14ac:dyDescent="0.25">
      <c r="A1622" s="2">
        <f>IF(PASSAGEM!B1622="","",PASSAGEM!B1622)</f>
        <v>6300</v>
      </c>
      <c r="B1622" s="2">
        <f>IF(PASSAGEM!C1622="","",PASSAGEM!C1622)</f>
        <v>6142</v>
      </c>
      <c r="C1622" s="2">
        <f>IF(PASSAGEM!D1622="","",PASSAGEM!D1622)</f>
        <v>155550698185</v>
      </c>
      <c r="D1622" s="2" t="str">
        <f>IF(PASSAGEM!E1622="","",PASSAGEM!E1622)</f>
        <v>FABIANO DE OLIVEIRA SANTOS</v>
      </c>
      <c r="E1622" s="3">
        <f>IF(PASSAGEM!F1622="","",PASSAGEM!F1622)</f>
        <v>0</v>
      </c>
      <c r="F1622" s="3">
        <f>IF(PASSAGEM!G1622="","",PASSAGEM!G1622)</f>
        <v>0</v>
      </c>
      <c r="G1622" s="3">
        <f>IF(PASSAGEM!H1622="","",PASSAGEM!H1622)</f>
        <v>0</v>
      </c>
      <c r="H1622" s="3">
        <f>IF(PASSAGEM!I1622="","",PASSAGEM!I1622)</f>
        <v>0</v>
      </c>
      <c r="I1622" s="3">
        <f>IF(PASSAGEM!J1622="","",PASSAGEM!J1622)</f>
        <v>44.8</v>
      </c>
      <c r="J1622" s="3">
        <f>IF(PASSAGEM!K1622="","",PASSAGEM!K1622)</f>
        <v>0</v>
      </c>
      <c r="K1622" s="3">
        <f>IF(PASSAGEM!L1622="","",PASSAGEM!L1622)</f>
        <v>0</v>
      </c>
      <c r="L1622" s="3">
        <f>IF(PASSAGEM!M1622="","",PASSAGEM!M1622)</f>
        <v>0</v>
      </c>
      <c r="M1622" s="3">
        <f>IF(PASSAGEM!N1622="","",PASSAGEM!N1622)</f>
        <v>0</v>
      </c>
      <c r="N1622" s="2" t="str">
        <f>IF(PASSAGEM!O1622="","",PASSAGEM!O1622)</f>
        <v>20250630</v>
      </c>
      <c r="O1622" s="2" t="str">
        <f>IF(PASSAGEM!P1622="","",PASSAGEM!P1622)</f>
        <v>PREMIO</v>
      </c>
    </row>
    <row r="1623" spans="1:15" x14ac:dyDescent="0.25">
      <c r="A1623" s="2">
        <f>IF(PASSAGEM!B1623="","",PASSAGEM!B1623)</f>
        <v>6300</v>
      </c>
      <c r="B1623" s="2">
        <f>IF(PASSAGEM!C1623="","",PASSAGEM!C1623)</f>
        <v>6142</v>
      </c>
      <c r="C1623" s="2">
        <f>IF(PASSAGEM!D1623="","",PASSAGEM!D1623)</f>
        <v>155550700410</v>
      </c>
      <c r="D1623" s="2" t="str">
        <f>IF(PASSAGEM!E1623="","",PASSAGEM!E1623)</f>
        <v>JOAO CARLOS BRASILIANO JUNIOR</v>
      </c>
      <c r="E1623" s="3">
        <f>IF(PASSAGEM!F1623="","",PASSAGEM!F1623)</f>
        <v>18.5</v>
      </c>
      <c r="F1623" s="3">
        <f>IF(PASSAGEM!G1623="","",PASSAGEM!G1623)</f>
        <v>0</v>
      </c>
      <c r="G1623" s="3">
        <f>IF(PASSAGEM!H1623="","",PASSAGEM!H1623)</f>
        <v>0</v>
      </c>
      <c r="H1623" s="3">
        <f>IF(PASSAGEM!I1623="","",PASSAGEM!I1623)</f>
        <v>0</v>
      </c>
      <c r="I1623" s="3">
        <f>IF(PASSAGEM!J1623="","",PASSAGEM!J1623)</f>
        <v>0</v>
      </c>
      <c r="J1623" s="3">
        <f>IF(PASSAGEM!K1623="","",PASSAGEM!K1623)</f>
        <v>0</v>
      </c>
      <c r="K1623" s="3">
        <f>IF(PASSAGEM!L1623="","",PASSAGEM!L1623)</f>
        <v>0</v>
      </c>
      <c r="L1623" s="3">
        <f>IF(PASSAGEM!M1623="","",PASSAGEM!M1623)</f>
        <v>0</v>
      </c>
      <c r="M1623" s="3">
        <f>IF(PASSAGEM!N1623="","",PASSAGEM!N1623)</f>
        <v>0</v>
      </c>
      <c r="N1623" s="2" t="str">
        <f>IF(PASSAGEM!O1623="","",PASSAGEM!O1623)</f>
        <v>20250630</v>
      </c>
      <c r="O1623" s="2" t="str">
        <f>IF(PASSAGEM!P1623="","",PASSAGEM!P1623)</f>
        <v>PREMIO</v>
      </c>
    </row>
    <row r="1624" spans="1:15" x14ac:dyDescent="0.25">
      <c r="A1624" s="2">
        <f>IF(PASSAGEM!B1624="","",PASSAGEM!B1624)</f>
        <v>6300</v>
      </c>
      <c r="B1624" s="2">
        <f>IF(PASSAGEM!C1624="","",PASSAGEM!C1624)</f>
        <v>6142</v>
      </c>
      <c r="C1624" s="2">
        <f>IF(PASSAGEM!D1624="","",PASSAGEM!D1624)</f>
        <v>155550700410</v>
      </c>
      <c r="D1624" s="2" t="str">
        <f>IF(PASSAGEM!E1624="","",PASSAGEM!E1624)</f>
        <v>JOAO CARLOS BRASILIANO JUNIOR</v>
      </c>
      <c r="E1624" s="3">
        <f>IF(PASSAGEM!F1624="","",PASSAGEM!F1624)</f>
        <v>0</v>
      </c>
      <c r="F1624" s="3">
        <f>IF(PASSAGEM!G1624="","",PASSAGEM!G1624)</f>
        <v>0</v>
      </c>
      <c r="G1624" s="3">
        <f>IF(PASSAGEM!H1624="","",PASSAGEM!H1624)</f>
        <v>0</v>
      </c>
      <c r="H1624" s="3">
        <f>IF(PASSAGEM!I1624="","",PASSAGEM!I1624)</f>
        <v>0</v>
      </c>
      <c r="I1624" s="3">
        <f>IF(PASSAGEM!J1624="","",PASSAGEM!J1624)</f>
        <v>28.84</v>
      </c>
      <c r="J1624" s="3">
        <f>IF(PASSAGEM!K1624="","",PASSAGEM!K1624)</f>
        <v>0</v>
      </c>
      <c r="K1624" s="3">
        <f>IF(PASSAGEM!L1624="","",PASSAGEM!L1624)</f>
        <v>0</v>
      </c>
      <c r="L1624" s="3">
        <f>IF(PASSAGEM!M1624="","",PASSAGEM!M1624)</f>
        <v>0</v>
      </c>
      <c r="M1624" s="3">
        <f>IF(PASSAGEM!N1624="","",PASSAGEM!N1624)</f>
        <v>0</v>
      </c>
      <c r="N1624" s="2" t="str">
        <f>IF(PASSAGEM!O1624="","",PASSAGEM!O1624)</f>
        <v>20250630</v>
      </c>
      <c r="O1624" s="2" t="str">
        <f>IF(PASSAGEM!P1624="","",PASSAGEM!P1624)</f>
        <v>PREMIO</v>
      </c>
    </row>
    <row r="1625" spans="1:15" x14ac:dyDescent="0.25">
      <c r="A1625" s="2">
        <f>IF(PASSAGEM!B1625="","",PASSAGEM!B1625)</f>
        <v>6300</v>
      </c>
      <c r="B1625" s="2">
        <f>IF(PASSAGEM!C1625="","",PASSAGEM!C1625)</f>
        <v>6142</v>
      </c>
      <c r="C1625" s="2">
        <f>IF(PASSAGEM!D1625="","",PASSAGEM!D1625)</f>
        <v>155550709106</v>
      </c>
      <c r="D1625" s="2" t="str">
        <f>IF(PASSAGEM!E1625="","",PASSAGEM!E1625)</f>
        <v>MARCELO CASTRO MACEDO</v>
      </c>
      <c r="E1625" s="3">
        <f>IF(PASSAGEM!F1625="","",PASSAGEM!F1625)</f>
        <v>12.57</v>
      </c>
      <c r="F1625" s="3">
        <f>IF(PASSAGEM!G1625="","",PASSAGEM!G1625)</f>
        <v>0</v>
      </c>
      <c r="G1625" s="3">
        <f>IF(PASSAGEM!H1625="","",PASSAGEM!H1625)</f>
        <v>0</v>
      </c>
      <c r="H1625" s="3">
        <f>IF(PASSAGEM!I1625="","",PASSAGEM!I1625)</f>
        <v>0</v>
      </c>
      <c r="I1625" s="3">
        <f>IF(PASSAGEM!J1625="","",PASSAGEM!J1625)</f>
        <v>0</v>
      </c>
      <c r="J1625" s="3">
        <f>IF(PASSAGEM!K1625="","",PASSAGEM!K1625)</f>
        <v>0</v>
      </c>
      <c r="K1625" s="3">
        <f>IF(PASSAGEM!L1625="","",PASSAGEM!L1625)</f>
        <v>0</v>
      </c>
      <c r="L1625" s="3">
        <f>IF(PASSAGEM!M1625="","",PASSAGEM!M1625)</f>
        <v>0</v>
      </c>
      <c r="M1625" s="3">
        <f>IF(PASSAGEM!N1625="","",PASSAGEM!N1625)</f>
        <v>0</v>
      </c>
      <c r="N1625" s="2" t="str">
        <f>IF(PASSAGEM!O1625="","",PASSAGEM!O1625)</f>
        <v>20250630</v>
      </c>
      <c r="O1625" s="2" t="str">
        <f>IF(PASSAGEM!P1625="","",PASSAGEM!P1625)</f>
        <v>PREMIO</v>
      </c>
    </row>
    <row r="1626" spans="1:15" x14ac:dyDescent="0.25">
      <c r="A1626" s="2">
        <f>IF(PASSAGEM!B1626="","",PASSAGEM!B1626)</f>
        <v>6300</v>
      </c>
      <c r="B1626" s="2">
        <f>IF(PASSAGEM!C1626="","",PASSAGEM!C1626)</f>
        <v>6142</v>
      </c>
      <c r="C1626" s="2">
        <f>IF(PASSAGEM!D1626="","",PASSAGEM!D1626)</f>
        <v>155550709106</v>
      </c>
      <c r="D1626" s="2" t="str">
        <f>IF(PASSAGEM!E1626="","",PASSAGEM!E1626)</f>
        <v>MARCELO CASTRO MACEDO</v>
      </c>
      <c r="E1626" s="3">
        <f>IF(PASSAGEM!F1626="","",PASSAGEM!F1626)</f>
        <v>0</v>
      </c>
      <c r="F1626" s="3">
        <f>IF(PASSAGEM!G1626="","",PASSAGEM!G1626)</f>
        <v>0</v>
      </c>
      <c r="G1626" s="3">
        <f>IF(PASSAGEM!H1626="","",PASSAGEM!H1626)</f>
        <v>0</v>
      </c>
      <c r="H1626" s="3">
        <f>IF(PASSAGEM!I1626="","",PASSAGEM!I1626)</f>
        <v>0</v>
      </c>
      <c r="I1626" s="3">
        <f>IF(PASSAGEM!J1626="","",PASSAGEM!J1626)</f>
        <v>33.64</v>
      </c>
      <c r="J1626" s="3">
        <f>IF(PASSAGEM!K1626="","",PASSAGEM!K1626)</f>
        <v>0</v>
      </c>
      <c r="K1626" s="3">
        <f>IF(PASSAGEM!L1626="","",PASSAGEM!L1626)</f>
        <v>0</v>
      </c>
      <c r="L1626" s="3">
        <f>IF(PASSAGEM!M1626="","",PASSAGEM!M1626)</f>
        <v>0</v>
      </c>
      <c r="M1626" s="3">
        <f>IF(PASSAGEM!N1626="","",PASSAGEM!N1626)</f>
        <v>0</v>
      </c>
      <c r="N1626" s="2" t="str">
        <f>IF(PASSAGEM!O1626="","",PASSAGEM!O1626)</f>
        <v>20250630</v>
      </c>
      <c r="O1626" s="2" t="str">
        <f>IF(PASSAGEM!P1626="","",PASSAGEM!P1626)</f>
        <v>PREMIO</v>
      </c>
    </row>
    <row r="1627" spans="1:15" x14ac:dyDescent="0.25">
      <c r="A1627" s="2">
        <f>IF(PASSAGEM!B1627="","",PASSAGEM!B1627)</f>
        <v>6300</v>
      </c>
      <c r="B1627" s="2">
        <f>IF(PASSAGEM!C1627="","",PASSAGEM!C1627)</f>
        <v>6142</v>
      </c>
      <c r="C1627" s="2">
        <f>IF(PASSAGEM!D1627="","",PASSAGEM!D1627)</f>
        <v>155550711696</v>
      </c>
      <c r="D1627" s="2" t="str">
        <f>IF(PASSAGEM!E1627="","",PASSAGEM!E1627)</f>
        <v>JULIANA CARDOZO DA SILVA SIMOES</v>
      </c>
      <c r="E1627" s="3">
        <f>IF(PASSAGEM!F1627="","",PASSAGEM!F1627)</f>
        <v>10.01</v>
      </c>
      <c r="F1627" s="3">
        <f>IF(PASSAGEM!G1627="","",PASSAGEM!G1627)</f>
        <v>0</v>
      </c>
      <c r="G1627" s="3">
        <f>IF(PASSAGEM!H1627="","",PASSAGEM!H1627)</f>
        <v>0</v>
      </c>
      <c r="H1627" s="3">
        <f>IF(PASSAGEM!I1627="","",PASSAGEM!I1627)</f>
        <v>0</v>
      </c>
      <c r="I1627" s="3">
        <f>IF(PASSAGEM!J1627="","",PASSAGEM!J1627)</f>
        <v>0</v>
      </c>
      <c r="J1627" s="3">
        <f>IF(PASSAGEM!K1627="","",PASSAGEM!K1627)</f>
        <v>0</v>
      </c>
      <c r="K1627" s="3">
        <f>IF(PASSAGEM!L1627="","",PASSAGEM!L1627)</f>
        <v>0</v>
      </c>
      <c r="L1627" s="3">
        <f>IF(PASSAGEM!M1627="","",PASSAGEM!M1627)</f>
        <v>0</v>
      </c>
      <c r="M1627" s="3">
        <f>IF(PASSAGEM!N1627="","",PASSAGEM!N1627)</f>
        <v>0</v>
      </c>
      <c r="N1627" s="2" t="str">
        <f>IF(PASSAGEM!O1627="","",PASSAGEM!O1627)</f>
        <v>20250630</v>
      </c>
      <c r="O1627" s="2" t="str">
        <f>IF(PASSAGEM!P1627="","",PASSAGEM!P1627)</f>
        <v>PREMIO</v>
      </c>
    </row>
    <row r="1628" spans="1:15" x14ac:dyDescent="0.25">
      <c r="A1628" s="2">
        <f>IF(PASSAGEM!B1628="","",PASSAGEM!B1628)</f>
        <v>6300</v>
      </c>
      <c r="B1628" s="2">
        <f>IF(PASSAGEM!C1628="","",PASSAGEM!C1628)</f>
        <v>6142</v>
      </c>
      <c r="C1628" s="2">
        <f>IF(PASSAGEM!D1628="","",PASSAGEM!D1628)</f>
        <v>155550711696</v>
      </c>
      <c r="D1628" s="2" t="str">
        <f>IF(PASSAGEM!E1628="","",PASSAGEM!E1628)</f>
        <v>JULIANA CARDOZO DA SILVA SIMOES</v>
      </c>
      <c r="E1628" s="3">
        <f>IF(PASSAGEM!F1628="","",PASSAGEM!F1628)</f>
        <v>0</v>
      </c>
      <c r="F1628" s="3">
        <f>IF(PASSAGEM!G1628="","",PASSAGEM!G1628)</f>
        <v>0</v>
      </c>
      <c r="G1628" s="3">
        <f>IF(PASSAGEM!H1628="","",PASSAGEM!H1628)</f>
        <v>0</v>
      </c>
      <c r="H1628" s="3">
        <f>IF(PASSAGEM!I1628="","",PASSAGEM!I1628)</f>
        <v>0</v>
      </c>
      <c r="I1628" s="3">
        <f>IF(PASSAGEM!J1628="","",PASSAGEM!J1628)</f>
        <v>7.21</v>
      </c>
      <c r="J1628" s="3">
        <f>IF(PASSAGEM!K1628="","",PASSAGEM!K1628)</f>
        <v>0</v>
      </c>
      <c r="K1628" s="3">
        <f>IF(PASSAGEM!L1628="","",PASSAGEM!L1628)</f>
        <v>0</v>
      </c>
      <c r="L1628" s="3">
        <f>IF(PASSAGEM!M1628="","",PASSAGEM!M1628)</f>
        <v>0</v>
      </c>
      <c r="M1628" s="3">
        <f>IF(PASSAGEM!N1628="","",PASSAGEM!N1628)</f>
        <v>0</v>
      </c>
      <c r="N1628" s="2" t="str">
        <f>IF(PASSAGEM!O1628="","",PASSAGEM!O1628)</f>
        <v>20250630</v>
      </c>
      <c r="O1628" s="2" t="str">
        <f>IF(PASSAGEM!P1628="","",PASSAGEM!P1628)</f>
        <v>PREMIO</v>
      </c>
    </row>
    <row r="1629" spans="1:15" x14ac:dyDescent="0.25">
      <c r="A1629" s="2">
        <f>IF(PASSAGEM!B1629="","",PASSAGEM!B1629)</f>
        <v>6300</v>
      </c>
      <c r="B1629" s="2">
        <f>IF(PASSAGEM!C1629="","",PASSAGEM!C1629)</f>
        <v>6142</v>
      </c>
      <c r="C1629" s="2">
        <f>IF(PASSAGEM!D1629="","",PASSAGEM!D1629)</f>
        <v>155550713061</v>
      </c>
      <c r="D1629" s="2" t="str">
        <f>IF(PASSAGEM!E1629="","",PASSAGEM!E1629)</f>
        <v>MARCELO DE SOUZA CARDOSO</v>
      </c>
      <c r="E1629" s="3">
        <f>IF(PASSAGEM!F1629="","",PASSAGEM!F1629)</f>
        <v>92.93</v>
      </c>
      <c r="F1629" s="3">
        <f>IF(PASSAGEM!G1629="","",PASSAGEM!G1629)</f>
        <v>0</v>
      </c>
      <c r="G1629" s="3">
        <f>IF(PASSAGEM!H1629="","",PASSAGEM!H1629)</f>
        <v>0</v>
      </c>
      <c r="H1629" s="3">
        <f>IF(PASSAGEM!I1629="","",PASSAGEM!I1629)</f>
        <v>0</v>
      </c>
      <c r="I1629" s="3">
        <f>IF(PASSAGEM!J1629="","",PASSAGEM!J1629)</f>
        <v>0</v>
      </c>
      <c r="J1629" s="3">
        <f>IF(PASSAGEM!K1629="","",PASSAGEM!K1629)</f>
        <v>0</v>
      </c>
      <c r="K1629" s="3">
        <f>IF(PASSAGEM!L1629="","",PASSAGEM!L1629)</f>
        <v>0</v>
      </c>
      <c r="L1629" s="3">
        <f>IF(PASSAGEM!M1629="","",PASSAGEM!M1629)</f>
        <v>0</v>
      </c>
      <c r="M1629" s="3">
        <f>IF(PASSAGEM!N1629="","",PASSAGEM!N1629)</f>
        <v>0</v>
      </c>
      <c r="N1629" s="2" t="str">
        <f>IF(PASSAGEM!O1629="","",PASSAGEM!O1629)</f>
        <v>20250630</v>
      </c>
      <c r="O1629" s="2" t="str">
        <f>IF(PASSAGEM!P1629="","",PASSAGEM!P1629)</f>
        <v>PREMIO</v>
      </c>
    </row>
    <row r="1630" spans="1:15" x14ac:dyDescent="0.25">
      <c r="A1630" s="2">
        <f>IF(PASSAGEM!B1630="","",PASSAGEM!B1630)</f>
        <v>6300</v>
      </c>
      <c r="B1630" s="2">
        <f>IF(PASSAGEM!C1630="","",PASSAGEM!C1630)</f>
        <v>6142</v>
      </c>
      <c r="C1630" s="2">
        <f>IF(PASSAGEM!D1630="","",PASSAGEM!D1630)</f>
        <v>155550713061</v>
      </c>
      <c r="D1630" s="2" t="str">
        <f>IF(PASSAGEM!E1630="","",PASSAGEM!E1630)</f>
        <v>MARCELO DE SOUZA CARDOSO</v>
      </c>
      <c r="E1630" s="3">
        <f>IF(PASSAGEM!F1630="","",PASSAGEM!F1630)</f>
        <v>0</v>
      </c>
      <c r="F1630" s="3">
        <f>IF(PASSAGEM!G1630="","",PASSAGEM!G1630)</f>
        <v>0</v>
      </c>
      <c r="G1630" s="3">
        <f>IF(PASSAGEM!H1630="","",PASSAGEM!H1630)</f>
        <v>0</v>
      </c>
      <c r="H1630" s="3">
        <f>IF(PASSAGEM!I1630="","",PASSAGEM!I1630)</f>
        <v>0</v>
      </c>
      <c r="I1630" s="3">
        <f>IF(PASSAGEM!J1630="","",PASSAGEM!J1630)</f>
        <v>40.049999999999997</v>
      </c>
      <c r="J1630" s="3">
        <f>IF(PASSAGEM!K1630="","",PASSAGEM!K1630)</f>
        <v>0</v>
      </c>
      <c r="K1630" s="3">
        <f>IF(PASSAGEM!L1630="","",PASSAGEM!L1630)</f>
        <v>0</v>
      </c>
      <c r="L1630" s="3">
        <f>IF(PASSAGEM!M1630="","",PASSAGEM!M1630)</f>
        <v>0</v>
      </c>
      <c r="M1630" s="3">
        <f>IF(PASSAGEM!N1630="","",PASSAGEM!N1630)</f>
        <v>0</v>
      </c>
      <c r="N1630" s="2" t="str">
        <f>IF(PASSAGEM!O1630="","",PASSAGEM!O1630)</f>
        <v>20250630</v>
      </c>
      <c r="O1630" s="2" t="str">
        <f>IF(PASSAGEM!P1630="","",PASSAGEM!P1630)</f>
        <v>PREMIO</v>
      </c>
    </row>
    <row r="1631" spans="1:15" x14ac:dyDescent="0.25">
      <c r="A1631" s="2">
        <f>IF(PASSAGEM!B1631="","",PASSAGEM!B1631)</f>
        <v>6300</v>
      </c>
      <c r="B1631" s="2">
        <f>IF(PASSAGEM!C1631="","",PASSAGEM!C1631)</f>
        <v>6142</v>
      </c>
      <c r="C1631" s="2">
        <f>IF(PASSAGEM!D1631="","",PASSAGEM!D1631)</f>
        <v>155550714715</v>
      </c>
      <c r="D1631" s="2" t="str">
        <f>IF(PASSAGEM!E1631="","",PASSAGEM!E1631)</f>
        <v>VEVIANA RAMOS SIQUEIRA</v>
      </c>
      <c r="E1631" s="3">
        <f>IF(PASSAGEM!F1631="","",PASSAGEM!F1631)</f>
        <v>27.68</v>
      </c>
      <c r="F1631" s="3">
        <f>IF(PASSAGEM!G1631="","",PASSAGEM!G1631)</f>
        <v>0</v>
      </c>
      <c r="G1631" s="3">
        <f>IF(PASSAGEM!H1631="","",PASSAGEM!H1631)</f>
        <v>0</v>
      </c>
      <c r="H1631" s="3">
        <f>IF(PASSAGEM!I1631="","",PASSAGEM!I1631)</f>
        <v>0</v>
      </c>
      <c r="I1631" s="3">
        <f>IF(PASSAGEM!J1631="","",PASSAGEM!J1631)</f>
        <v>0</v>
      </c>
      <c r="J1631" s="3">
        <f>IF(PASSAGEM!K1631="","",PASSAGEM!K1631)</f>
        <v>0</v>
      </c>
      <c r="K1631" s="3">
        <f>IF(PASSAGEM!L1631="","",PASSAGEM!L1631)</f>
        <v>0</v>
      </c>
      <c r="L1631" s="3">
        <f>IF(PASSAGEM!M1631="","",PASSAGEM!M1631)</f>
        <v>0</v>
      </c>
      <c r="M1631" s="3">
        <f>IF(PASSAGEM!N1631="","",PASSAGEM!N1631)</f>
        <v>0</v>
      </c>
      <c r="N1631" s="2" t="str">
        <f>IF(PASSAGEM!O1631="","",PASSAGEM!O1631)</f>
        <v>20250630</v>
      </c>
      <c r="O1631" s="2" t="str">
        <f>IF(PASSAGEM!P1631="","",PASSAGEM!P1631)</f>
        <v>PREMIO</v>
      </c>
    </row>
    <row r="1632" spans="1:15" x14ac:dyDescent="0.25">
      <c r="A1632" s="2">
        <f>IF(PASSAGEM!B1632="","",PASSAGEM!B1632)</f>
        <v>6300</v>
      </c>
      <c r="B1632" s="2">
        <f>IF(PASSAGEM!C1632="","",PASSAGEM!C1632)</f>
        <v>6142</v>
      </c>
      <c r="C1632" s="2">
        <f>IF(PASSAGEM!D1632="","",PASSAGEM!D1632)</f>
        <v>155550714715</v>
      </c>
      <c r="D1632" s="2" t="str">
        <f>IF(PASSAGEM!E1632="","",PASSAGEM!E1632)</f>
        <v>VEVIANA RAMOS SIQUEIRA</v>
      </c>
      <c r="E1632" s="3">
        <f>IF(PASSAGEM!F1632="","",PASSAGEM!F1632)</f>
        <v>0</v>
      </c>
      <c r="F1632" s="3">
        <f>IF(PASSAGEM!G1632="","",PASSAGEM!G1632)</f>
        <v>0</v>
      </c>
      <c r="G1632" s="3">
        <f>IF(PASSAGEM!H1632="","",PASSAGEM!H1632)</f>
        <v>0</v>
      </c>
      <c r="H1632" s="3">
        <f>IF(PASSAGEM!I1632="","",PASSAGEM!I1632)</f>
        <v>0</v>
      </c>
      <c r="I1632" s="3">
        <f>IF(PASSAGEM!J1632="","",PASSAGEM!J1632)</f>
        <v>25.49</v>
      </c>
      <c r="J1632" s="3">
        <f>IF(PASSAGEM!K1632="","",PASSAGEM!K1632)</f>
        <v>0</v>
      </c>
      <c r="K1632" s="3">
        <f>IF(PASSAGEM!L1632="","",PASSAGEM!L1632)</f>
        <v>0</v>
      </c>
      <c r="L1632" s="3">
        <f>IF(PASSAGEM!M1632="","",PASSAGEM!M1632)</f>
        <v>0</v>
      </c>
      <c r="M1632" s="3">
        <f>IF(PASSAGEM!N1632="","",PASSAGEM!N1632)</f>
        <v>0</v>
      </c>
      <c r="N1632" s="2" t="str">
        <f>IF(PASSAGEM!O1632="","",PASSAGEM!O1632)</f>
        <v>20250630</v>
      </c>
      <c r="O1632" s="2" t="str">
        <f>IF(PASSAGEM!P1632="","",PASSAGEM!P1632)</f>
        <v>PREMIO</v>
      </c>
    </row>
    <row r="1633" spans="1:15" x14ac:dyDescent="0.25">
      <c r="A1633" s="2">
        <f>IF(PASSAGEM!B1633="","",PASSAGEM!B1633)</f>
        <v>6300</v>
      </c>
      <c r="B1633" s="2">
        <f>IF(PASSAGEM!C1633="","",PASSAGEM!C1633)</f>
        <v>6142</v>
      </c>
      <c r="C1633" s="2">
        <f>IF(PASSAGEM!D1633="","",PASSAGEM!D1633)</f>
        <v>155550719156</v>
      </c>
      <c r="D1633" s="2" t="str">
        <f>IF(PASSAGEM!E1633="","",PASSAGEM!E1633)</f>
        <v>VANEIDE CHAVES DE QUEIROZ</v>
      </c>
      <c r="E1633" s="3">
        <f>IF(PASSAGEM!F1633="","",PASSAGEM!F1633)</f>
        <v>47.9</v>
      </c>
      <c r="F1633" s="3">
        <f>IF(PASSAGEM!G1633="","",PASSAGEM!G1633)</f>
        <v>0</v>
      </c>
      <c r="G1633" s="3">
        <f>IF(PASSAGEM!H1633="","",PASSAGEM!H1633)</f>
        <v>0</v>
      </c>
      <c r="H1633" s="3">
        <f>IF(PASSAGEM!I1633="","",PASSAGEM!I1633)</f>
        <v>0</v>
      </c>
      <c r="I1633" s="3">
        <f>IF(PASSAGEM!J1633="","",PASSAGEM!J1633)</f>
        <v>0</v>
      </c>
      <c r="J1633" s="3">
        <f>IF(PASSAGEM!K1633="","",PASSAGEM!K1633)</f>
        <v>0</v>
      </c>
      <c r="K1633" s="3">
        <f>IF(PASSAGEM!L1633="","",PASSAGEM!L1633)</f>
        <v>0</v>
      </c>
      <c r="L1633" s="3">
        <f>IF(PASSAGEM!M1633="","",PASSAGEM!M1633)</f>
        <v>0</v>
      </c>
      <c r="M1633" s="3">
        <f>IF(PASSAGEM!N1633="","",PASSAGEM!N1633)</f>
        <v>0</v>
      </c>
      <c r="N1633" s="2" t="str">
        <f>IF(PASSAGEM!O1633="","",PASSAGEM!O1633)</f>
        <v>20250630</v>
      </c>
      <c r="O1633" s="2" t="str">
        <f>IF(PASSAGEM!P1633="","",PASSAGEM!P1633)</f>
        <v>PREMIO</v>
      </c>
    </row>
    <row r="1634" spans="1:15" x14ac:dyDescent="0.25">
      <c r="A1634" s="2">
        <f>IF(PASSAGEM!B1634="","",PASSAGEM!B1634)</f>
        <v>6300</v>
      </c>
      <c r="B1634" s="2">
        <f>IF(PASSAGEM!C1634="","",PASSAGEM!C1634)</f>
        <v>6142</v>
      </c>
      <c r="C1634" s="2">
        <f>IF(PASSAGEM!D1634="","",PASSAGEM!D1634)</f>
        <v>155550719156</v>
      </c>
      <c r="D1634" s="2" t="str">
        <f>IF(PASSAGEM!E1634="","",PASSAGEM!E1634)</f>
        <v>VANEIDE CHAVES DE QUEIROZ</v>
      </c>
      <c r="E1634" s="3">
        <f>IF(PASSAGEM!F1634="","",PASSAGEM!F1634)</f>
        <v>0</v>
      </c>
      <c r="F1634" s="3">
        <f>IF(PASSAGEM!G1634="","",PASSAGEM!G1634)</f>
        <v>0</v>
      </c>
      <c r="G1634" s="3">
        <f>IF(PASSAGEM!H1634="","",PASSAGEM!H1634)</f>
        <v>0</v>
      </c>
      <c r="H1634" s="3">
        <f>IF(PASSAGEM!I1634="","",PASSAGEM!I1634)</f>
        <v>0</v>
      </c>
      <c r="I1634" s="3">
        <f>IF(PASSAGEM!J1634="","",PASSAGEM!J1634)</f>
        <v>21.97</v>
      </c>
      <c r="J1634" s="3">
        <f>IF(PASSAGEM!K1634="","",PASSAGEM!K1634)</f>
        <v>0</v>
      </c>
      <c r="K1634" s="3">
        <f>IF(PASSAGEM!L1634="","",PASSAGEM!L1634)</f>
        <v>0</v>
      </c>
      <c r="L1634" s="3">
        <f>IF(PASSAGEM!M1634="","",PASSAGEM!M1634)</f>
        <v>0</v>
      </c>
      <c r="M1634" s="3">
        <f>IF(PASSAGEM!N1634="","",PASSAGEM!N1634)</f>
        <v>0</v>
      </c>
      <c r="N1634" s="2" t="str">
        <f>IF(PASSAGEM!O1634="","",PASSAGEM!O1634)</f>
        <v>20250630</v>
      </c>
      <c r="O1634" s="2" t="str">
        <f>IF(PASSAGEM!P1634="","",PASSAGEM!P1634)</f>
        <v>PREMIO</v>
      </c>
    </row>
    <row r="1635" spans="1:15" x14ac:dyDescent="0.25">
      <c r="A1635" s="2">
        <f>IF(PASSAGEM!B1635="","",PASSAGEM!B1635)</f>
        <v>6300</v>
      </c>
      <c r="B1635" s="2">
        <f>IF(PASSAGEM!C1635="","",PASSAGEM!C1635)</f>
        <v>6142</v>
      </c>
      <c r="C1635" s="2">
        <f>IF(PASSAGEM!D1635="","",PASSAGEM!D1635)</f>
        <v>155550722392</v>
      </c>
      <c r="D1635" s="2" t="str">
        <f>IF(PASSAGEM!E1635="","",PASSAGEM!E1635)</f>
        <v>LURDES DOS SANTOS</v>
      </c>
      <c r="E1635" s="3">
        <f>IF(PASSAGEM!F1635="","",PASSAGEM!F1635)</f>
        <v>131.63</v>
      </c>
      <c r="F1635" s="3">
        <f>IF(PASSAGEM!G1635="","",PASSAGEM!G1635)</f>
        <v>0</v>
      </c>
      <c r="G1635" s="3">
        <f>IF(PASSAGEM!H1635="","",PASSAGEM!H1635)</f>
        <v>0</v>
      </c>
      <c r="H1635" s="3">
        <f>IF(PASSAGEM!I1635="","",PASSAGEM!I1635)</f>
        <v>0</v>
      </c>
      <c r="I1635" s="3">
        <f>IF(PASSAGEM!J1635="","",PASSAGEM!J1635)</f>
        <v>0</v>
      </c>
      <c r="J1635" s="3">
        <f>IF(PASSAGEM!K1635="","",PASSAGEM!K1635)</f>
        <v>0</v>
      </c>
      <c r="K1635" s="3">
        <f>IF(PASSAGEM!L1635="","",PASSAGEM!L1635)</f>
        <v>0</v>
      </c>
      <c r="L1635" s="3">
        <f>IF(PASSAGEM!M1635="","",PASSAGEM!M1635)</f>
        <v>0</v>
      </c>
      <c r="M1635" s="3">
        <f>IF(PASSAGEM!N1635="","",PASSAGEM!N1635)</f>
        <v>0</v>
      </c>
      <c r="N1635" s="2" t="str">
        <f>IF(PASSAGEM!O1635="","",PASSAGEM!O1635)</f>
        <v>20250630</v>
      </c>
      <c r="O1635" s="2" t="str">
        <f>IF(PASSAGEM!P1635="","",PASSAGEM!P1635)</f>
        <v>PREMIO</v>
      </c>
    </row>
    <row r="1636" spans="1:15" x14ac:dyDescent="0.25">
      <c r="A1636" s="2">
        <f>IF(PASSAGEM!B1636="","",PASSAGEM!B1636)</f>
        <v>6300</v>
      </c>
      <c r="B1636" s="2">
        <f>IF(PASSAGEM!C1636="","",PASSAGEM!C1636)</f>
        <v>6142</v>
      </c>
      <c r="C1636" s="2">
        <f>IF(PASSAGEM!D1636="","",PASSAGEM!D1636)</f>
        <v>155550722392</v>
      </c>
      <c r="D1636" s="2" t="str">
        <f>IF(PASSAGEM!E1636="","",PASSAGEM!E1636)</f>
        <v>LURDES DOS SANTOS</v>
      </c>
      <c r="E1636" s="3">
        <f>IF(PASSAGEM!F1636="","",PASSAGEM!F1636)</f>
        <v>0</v>
      </c>
      <c r="F1636" s="3">
        <f>IF(PASSAGEM!G1636="","",PASSAGEM!G1636)</f>
        <v>0</v>
      </c>
      <c r="G1636" s="3">
        <f>IF(PASSAGEM!H1636="","",PASSAGEM!H1636)</f>
        <v>0</v>
      </c>
      <c r="H1636" s="3">
        <f>IF(PASSAGEM!I1636="","",PASSAGEM!I1636)</f>
        <v>0</v>
      </c>
      <c r="I1636" s="3">
        <f>IF(PASSAGEM!J1636="","",PASSAGEM!J1636)</f>
        <v>18.05</v>
      </c>
      <c r="J1636" s="3">
        <f>IF(PASSAGEM!K1636="","",PASSAGEM!K1636)</f>
        <v>0</v>
      </c>
      <c r="K1636" s="3">
        <f>IF(PASSAGEM!L1636="","",PASSAGEM!L1636)</f>
        <v>0</v>
      </c>
      <c r="L1636" s="3">
        <f>IF(PASSAGEM!M1636="","",PASSAGEM!M1636)</f>
        <v>0</v>
      </c>
      <c r="M1636" s="3">
        <f>IF(PASSAGEM!N1636="","",PASSAGEM!N1636)</f>
        <v>0</v>
      </c>
      <c r="N1636" s="2" t="str">
        <f>IF(PASSAGEM!O1636="","",PASSAGEM!O1636)</f>
        <v>20250630</v>
      </c>
      <c r="O1636" s="2" t="str">
        <f>IF(PASSAGEM!P1636="","",PASSAGEM!P1636)</f>
        <v>PREMIO</v>
      </c>
    </row>
    <row r="1637" spans="1:15" x14ac:dyDescent="0.25">
      <c r="A1637" s="2">
        <f>IF(PASSAGEM!B1637="","",PASSAGEM!B1637)</f>
        <v>6300</v>
      </c>
      <c r="B1637" s="2">
        <f>IF(PASSAGEM!C1637="","",PASSAGEM!C1637)</f>
        <v>6142</v>
      </c>
      <c r="C1637" s="2">
        <f>IF(PASSAGEM!D1637="","",PASSAGEM!D1637)</f>
        <v>155550723151</v>
      </c>
      <c r="D1637" s="2" t="str">
        <f>IF(PASSAGEM!E1637="","",PASSAGEM!E1637)</f>
        <v>ELIAS EVANGELISTA PEREIRA</v>
      </c>
      <c r="E1637" s="3">
        <f>IF(PASSAGEM!F1637="","",PASSAGEM!F1637)</f>
        <v>53.43</v>
      </c>
      <c r="F1637" s="3">
        <f>IF(PASSAGEM!G1637="","",PASSAGEM!G1637)</f>
        <v>0</v>
      </c>
      <c r="G1637" s="3">
        <f>IF(PASSAGEM!H1637="","",PASSAGEM!H1637)</f>
        <v>0</v>
      </c>
      <c r="H1637" s="3">
        <f>IF(PASSAGEM!I1637="","",PASSAGEM!I1637)</f>
        <v>0</v>
      </c>
      <c r="I1637" s="3">
        <f>IF(PASSAGEM!J1637="","",PASSAGEM!J1637)</f>
        <v>0</v>
      </c>
      <c r="J1637" s="3">
        <f>IF(PASSAGEM!K1637="","",PASSAGEM!K1637)</f>
        <v>0</v>
      </c>
      <c r="K1637" s="3">
        <f>IF(PASSAGEM!L1637="","",PASSAGEM!L1637)</f>
        <v>0</v>
      </c>
      <c r="L1637" s="3">
        <f>IF(PASSAGEM!M1637="","",PASSAGEM!M1637)</f>
        <v>0</v>
      </c>
      <c r="M1637" s="3">
        <f>IF(PASSAGEM!N1637="","",PASSAGEM!N1637)</f>
        <v>0</v>
      </c>
      <c r="N1637" s="2" t="str">
        <f>IF(PASSAGEM!O1637="","",PASSAGEM!O1637)</f>
        <v>20250630</v>
      </c>
      <c r="O1637" s="2" t="str">
        <f>IF(PASSAGEM!P1637="","",PASSAGEM!P1637)</f>
        <v>PREMIO</v>
      </c>
    </row>
    <row r="1638" spans="1:15" x14ac:dyDescent="0.25">
      <c r="A1638" s="2">
        <f>IF(PASSAGEM!B1638="","",PASSAGEM!B1638)</f>
        <v>6300</v>
      </c>
      <c r="B1638" s="2">
        <f>IF(PASSAGEM!C1638="","",PASSAGEM!C1638)</f>
        <v>6142</v>
      </c>
      <c r="C1638" s="2">
        <f>IF(PASSAGEM!D1638="","",PASSAGEM!D1638)</f>
        <v>155550723151</v>
      </c>
      <c r="D1638" s="2" t="str">
        <f>IF(PASSAGEM!E1638="","",PASSAGEM!E1638)</f>
        <v>ELIAS EVANGELISTA PEREIRA</v>
      </c>
      <c r="E1638" s="3">
        <f>IF(PASSAGEM!F1638="","",PASSAGEM!F1638)</f>
        <v>0</v>
      </c>
      <c r="F1638" s="3">
        <f>IF(PASSAGEM!G1638="","",PASSAGEM!G1638)</f>
        <v>0</v>
      </c>
      <c r="G1638" s="3">
        <f>IF(PASSAGEM!H1638="","",PASSAGEM!H1638)</f>
        <v>0</v>
      </c>
      <c r="H1638" s="3">
        <f>IF(PASSAGEM!I1638="","",PASSAGEM!I1638)</f>
        <v>0</v>
      </c>
      <c r="I1638" s="3">
        <f>IF(PASSAGEM!J1638="","",PASSAGEM!J1638)</f>
        <v>15.8</v>
      </c>
      <c r="J1638" s="3">
        <f>IF(PASSAGEM!K1638="","",PASSAGEM!K1638)</f>
        <v>0</v>
      </c>
      <c r="K1638" s="3">
        <f>IF(PASSAGEM!L1638="","",PASSAGEM!L1638)</f>
        <v>0</v>
      </c>
      <c r="L1638" s="3">
        <f>IF(PASSAGEM!M1638="","",PASSAGEM!M1638)</f>
        <v>0</v>
      </c>
      <c r="M1638" s="3">
        <f>IF(PASSAGEM!N1638="","",PASSAGEM!N1638)</f>
        <v>0</v>
      </c>
      <c r="N1638" s="2" t="str">
        <f>IF(PASSAGEM!O1638="","",PASSAGEM!O1638)</f>
        <v>20250630</v>
      </c>
      <c r="O1638" s="2" t="str">
        <f>IF(PASSAGEM!P1638="","",PASSAGEM!P1638)</f>
        <v>PREMIO</v>
      </c>
    </row>
    <row r="1639" spans="1:15" x14ac:dyDescent="0.25">
      <c r="A1639" s="2">
        <f>IF(PASSAGEM!B1639="","",PASSAGEM!B1639)</f>
        <v>6300</v>
      </c>
      <c r="B1639" s="2">
        <f>IF(PASSAGEM!C1639="","",PASSAGEM!C1639)</f>
        <v>6142</v>
      </c>
      <c r="C1639" s="2">
        <f>IF(PASSAGEM!D1639="","",PASSAGEM!D1639)</f>
        <v>155550729690</v>
      </c>
      <c r="D1639" s="2" t="str">
        <f>IF(PASSAGEM!E1639="","",PASSAGEM!E1639)</f>
        <v>TATIANA DOS SANTOS SOUSA ZACHARIAS</v>
      </c>
      <c r="E1639" s="3">
        <f>IF(PASSAGEM!F1639="","",PASSAGEM!F1639)</f>
        <v>21.86</v>
      </c>
      <c r="F1639" s="3">
        <f>IF(PASSAGEM!G1639="","",PASSAGEM!G1639)</f>
        <v>0</v>
      </c>
      <c r="G1639" s="3">
        <f>IF(PASSAGEM!H1639="","",PASSAGEM!H1639)</f>
        <v>0</v>
      </c>
      <c r="H1639" s="3">
        <f>IF(PASSAGEM!I1639="","",PASSAGEM!I1639)</f>
        <v>0</v>
      </c>
      <c r="I1639" s="3">
        <f>IF(PASSAGEM!J1639="","",PASSAGEM!J1639)</f>
        <v>0</v>
      </c>
      <c r="J1639" s="3">
        <f>IF(PASSAGEM!K1639="","",PASSAGEM!K1639)</f>
        <v>0</v>
      </c>
      <c r="K1639" s="3">
        <f>IF(PASSAGEM!L1639="","",PASSAGEM!L1639)</f>
        <v>0</v>
      </c>
      <c r="L1639" s="3">
        <f>IF(PASSAGEM!M1639="","",PASSAGEM!M1639)</f>
        <v>0</v>
      </c>
      <c r="M1639" s="3">
        <f>IF(PASSAGEM!N1639="","",PASSAGEM!N1639)</f>
        <v>0</v>
      </c>
      <c r="N1639" s="2" t="str">
        <f>IF(PASSAGEM!O1639="","",PASSAGEM!O1639)</f>
        <v>20250630</v>
      </c>
      <c r="O1639" s="2" t="str">
        <f>IF(PASSAGEM!P1639="","",PASSAGEM!P1639)</f>
        <v>PREMIO</v>
      </c>
    </row>
    <row r="1640" spans="1:15" x14ac:dyDescent="0.25">
      <c r="A1640" s="2">
        <f>IF(PASSAGEM!B1640="","",PASSAGEM!B1640)</f>
        <v>6300</v>
      </c>
      <c r="B1640" s="2">
        <f>IF(PASSAGEM!C1640="","",PASSAGEM!C1640)</f>
        <v>6142</v>
      </c>
      <c r="C1640" s="2">
        <f>IF(PASSAGEM!D1640="","",PASSAGEM!D1640)</f>
        <v>155550729690</v>
      </c>
      <c r="D1640" s="2" t="str">
        <f>IF(PASSAGEM!E1640="","",PASSAGEM!E1640)</f>
        <v>TATIANA DOS SANTOS SOUSA ZACHARIAS</v>
      </c>
      <c r="E1640" s="3">
        <f>IF(PASSAGEM!F1640="","",PASSAGEM!F1640)</f>
        <v>0</v>
      </c>
      <c r="F1640" s="3">
        <f>IF(PASSAGEM!G1640="","",PASSAGEM!G1640)</f>
        <v>0</v>
      </c>
      <c r="G1640" s="3">
        <f>IF(PASSAGEM!H1640="","",PASSAGEM!H1640)</f>
        <v>0</v>
      </c>
      <c r="H1640" s="3">
        <f>IF(PASSAGEM!I1640="","",PASSAGEM!I1640)</f>
        <v>0</v>
      </c>
      <c r="I1640" s="3">
        <f>IF(PASSAGEM!J1640="","",PASSAGEM!J1640)</f>
        <v>26.47</v>
      </c>
      <c r="J1640" s="3">
        <f>IF(PASSAGEM!K1640="","",PASSAGEM!K1640)</f>
        <v>0</v>
      </c>
      <c r="K1640" s="3">
        <f>IF(PASSAGEM!L1640="","",PASSAGEM!L1640)</f>
        <v>0</v>
      </c>
      <c r="L1640" s="3">
        <f>IF(PASSAGEM!M1640="","",PASSAGEM!M1640)</f>
        <v>0</v>
      </c>
      <c r="M1640" s="3">
        <f>IF(PASSAGEM!N1640="","",PASSAGEM!N1640)</f>
        <v>0</v>
      </c>
      <c r="N1640" s="2" t="str">
        <f>IF(PASSAGEM!O1640="","",PASSAGEM!O1640)</f>
        <v>20250630</v>
      </c>
      <c r="O1640" s="2" t="str">
        <f>IF(PASSAGEM!P1640="","",PASSAGEM!P1640)</f>
        <v>PREMIO</v>
      </c>
    </row>
    <row r="1641" spans="1:15" x14ac:dyDescent="0.25">
      <c r="A1641" s="2">
        <f>IF(PASSAGEM!B1641="","",PASSAGEM!B1641)</f>
        <v>6300</v>
      </c>
      <c r="B1641" s="2">
        <f>IF(PASSAGEM!C1641="","",PASSAGEM!C1641)</f>
        <v>6142</v>
      </c>
      <c r="C1641" s="2">
        <f>IF(PASSAGEM!D1641="","",PASSAGEM!D1641)</f>
        <v>155550736622</v>
      </c>
      <c r="D1641" s="2" t="str">
        <f>IF(PASSAGEM!E1641="","",PASSAGEM!E1641)</f>
        <v>ALESSANDRO SILVA GOMES</v>
      </c>
      <c r="E1641" s="3">
        <f>IF(PASSAGEM!F1641="","",PASSAGEM!F1641)</f>
        <v>40.68</v>
      </c>
      <c r="F1641" s="3">
        <f>IF(PASSAGEM!G1641="","",PASSAGEM!G1641)</f>
        <v>0</v>
      </c>
      <c r="G1641" s="3">
        <f>IF(PASSAGEM!H1641="","",PASSAGEM!H1641)</f>
        <v>0</v>
      </c>
      <c r="H1641" s="3">
        <f>IF(PASSAGEM!I1641="","",PASSAGEM!I1641)</f>
        <v>0</v>
      </c>
      <c r="I1641" s="3">
        <f>IF(PASSAGEM!J1641="","",PASSAGEM!J1641)</f>
        <v>0</v>
      </c>
      <c r="J1641" s="3">
        <f>IF(PASSAGEM!K1641="","",PASSAGEM!K1641)</f>
        <v>0</v>
      </c>
      <c r="K1641" s="3">
        <f>IF(PASSAGEM!L1641="","",PASSAGEM!L1641)</f>
        <v>0</v>
      </c>
      <c r="L1641" s="3">
        <f>IF(PASSAGEM!M1641="","",PASSAGEM!M1641)</f>
        <v>0</v>
      </c>
      <c r="M1641" s="3">
        <f>IF(PASSAGEM!N1641="","",PASSAGEM!N1641)</f>
        <v>0</v>
      </c>
      <c r="N1641" s="2" t="str">
        <f>IF(PASSAGEM!O1641="","",PASSAGEM!O1641)</f>
        <v>20250630</v>
      </c>
      <c r="O1641" s="2" t="str">
        <f>IF(PASSAGEM!P1641="","",PASSAGEM!P1641)</f>
        <v>PREMIO</v>
      </c>
    </row>
    <row r="1642" spans="1:15" x14ac:dyDescent="0.25">
      <c r="A1642" s="2">
        <f>IF(PASSAGEM!B1642="","",PASSAGEM!B1642)</f>
        <v>6300</v>
      </c>
      <c r="B1642" s="2">
        <f>IF(PASSAGEM!C1642="","",PASSAGEM!C1642)</f>
        <v>6142</v>
      </c>
      <c r="C1642" s="2">
        <f>IF(PASSAGEM!D1642="","",PASSAGEM!D1642)</f>
        <v>155550736622</v>
      </c>
      <c r="D1642" s="2" t="str">
        <f>IF(PASSAGEM!E1642="","",PASSAGEM!E1642)</f>
        <v>ALESSANDRO SILVA GOMES</v>
      </c>
      <c r="E1642" s="3">
        <f>IF(PASSAGEM!F1642="","",PASSAGEM!F1642)</f>
        <v>0</v>
      </c>
      <c r="F1642" s="3">
        <f>IF(PASSAGEM!G1642="","",PASSAGEM!G1642)</f>
        <v>0</v>
      </c>
      <c r="G1642" s="3">
        <f>IF(PASSAGEM!H1642="","",PASSAGEM!H1642)</f>
        <v>0</v>
      </c>
      <c r="H1642" s="3">
        <f>IF(PASSAGEM!I1642="","",PASSAGEM!I1642)</f>
        <v>0</v>
      </c>
      <c r="I1642" s="3">
        <f>IF(PASSAGEM!J1642="","",PASSAGEM!J1642)</f>
        <v>19.09</v>
      </c>
      <c r="J1642" s="3">
        <f>IF(PASSAGEM!K1642="","",PASSAGEM!K1642)</f>
        <v>0</v>
      </c>
      <c r="K1642" s="3">
        <f>IF(PASSAGEM!L1642="","",PASSAGEM!L1642)</f>
        <v>0</v>
      </c>
      <c r="L1642" s="3">
        <f>IF(PASSAGEM!M1642="","",PASSAGEM!M1642)</f>
        <v>0</v>
      </c>
      <c r="M1642" s="3">
        <f>IF(PASSAGEM!N1642="","",PASSAGEM!N1642)</f>
        <v>0</v>
      </c>
      <c r="N1642" s="2" t="str">
        <f>IF(PASSAGEM!O1642="","",PASSAGEM!O1642)</f>
        <v>20250630</v>
      </c>
      <c r="O1642" s="2" t="str">
        <f>IF(PASSAGEM!P1642="","",PASSAGEM!P1642)</f>
        <v>PREMIO</v>
      </c>
    </row>
    <row r="1643" spans="1:15" x14ac:dyDescent="0.25">
      <c r="A1643" s="2">
        <f>IF(PASSAGEM!B1643="","",PASSAGEM!B1643)</f>
        <v>6300</v>
      </c>
      <c r="B1643" s="2">
        <f>IF(PASSAGEM!C1643="","",PASSAGEM!C1643)</f>
        <v>6142</v>
      </c>
      <c r="C1643" s="2">
        <f>IF(PASSAGEM!D1643="","",PASSAGEM!D1643)</f>
        <v>155550740422</v>
      </c>
      <c r="D1643" s="2" t="str">
        <f>IF(PASSAGEM!E1643="","",PASSAGEM!E1643)</f>
        <v>WESLEY CANDIDO GARCIA</v>
      </c>
      <c r="E1643" s="3">
        <f>IF(PASSAGEM!F1643="","",PASSAGEM!F1643)</f>
        <v>20.53</v>
      </c>
      <c r="F1643" s="3">
        <f>IF(PASSAGEM!G1643="","",PASSAGEM!G1643)</f>
        <v>0</v>
      </c>
      <c r="G1643" s="3">
        <f>IF(PASSAGEM!H1643="","",PASSAGEM!H1643)</f>
        <v>0</v>
      </c>
      <c r="H1643" s="3">
        <f>IF(PASSAGEM!I1643="","",PASSAGEM!I1643)</f>
        <v>0</v>
      </c>
      <c r="I1643" s="3">
        <f>IF(PASSAGEM!J1643="","",PASSAGEM!J1643)</f>
        <v>0</v>
      </c>
      <c r="J1643" s="3">
        <f>IF(PASSAGEM!K1643="","",PASSAGEM!K1643)</f>
        <v>0</v>
      </c>
      <c r="K1643" s="3">
        <f>IF(PASSAGEM!L1643="","",PASSAGEM!L1643)</f>
        <v>0</v>
      </c>
      <c r="L1643" s="3">
        <f>IF(PASSAGEM!M1643="","",PASSAGEM!M1643)</f>
        <v>0</v>
      </c>
      <c r="M1643" s="3">
        <f>IF(PASSAGEM!N1643="","",PASSAGEM!N1643)</f>
        <v>0</v>
      </c>
      <c r="N1643" s="2" t="str">
        <f>IF(PASSAGEM!O1643="","",PASSAGEM!O1643)</f>
        <v>20250630</v>
      </c>
      <c r="O1643" s="2" t="str">
        <f>IF(PASSAGEM!P1643="","",PASSAGEM!P1643)</f>
        <v>PREMIO</v>
      </c>
    </row>
    <row r="1644" spans="1:15" x14ac:dyDescent="0.25">
      <c r="A1644" s="2">
        <f>IF(PASSAGEM!B1644="","",PASSAGEM!B1644)</f>
        <v>6300</v>
      </c>
      <c r="B1644" s="2">
        <f>IF(PASSAGEM!C1644="","",PASSAGEM!C1644)</f>
        <v>6142</v>
      </c>
      <c r="C1644" s="2">
        <f>IF(PASSAGEM!D1644="","",PASSAGEM!D1644)</f>
        <v>155550740422</v>
      </c>
      <c r="D1644" s="2" t="str">
        <f>IF(PASSAGEM!E1644="","",PASSAGEM!E1644)</f>
        <v>WESLEY CANDIDO GARCIA</v>
      </c>
      <c r="E1644" s="3">
        <f>IF(PASSAGEM!F1644="","",PASSAGEM!F1644)</f>
        <v>0</v>
      </c>
      <c r="F1644" s="3">
        <f>IF(PASSAGEM!G1644="","",PASSAGEM!G1644)</f>
        <v>0</v>
      </c>
      <c r="G1644" s="3">
        <f>IF(PASSAGEM!H1644="","",PASSAGEM!H1644)</f>
        <v>0</v>
      </c>
      <c r="H1644" s="3">
        <f>IF(PASSAGEM!I1644="","",PASSAGEM!I1644)</f>
        <v>0</v>
      </c>
      <c r="I1644" s="3">
        <f>IF(PASSAGEM!J1644="","",PASSAGEM!J1644)</f>
        <v>15.11</v>
      </c>
      <c r="J1644" s="3">
        <f>IF(PASSAGEM!K1644="","",PASSAGEM!K1644)</f>
        <v>0</v>
      </c>
      <c r="K1644" s="3">
        <f>IF(PASSAGEM!L1644="","",PASSAGEM!L1644)</f>
        <v>0</v>
      </c>
      <c r="L1644" s="3">
        <f>IF(PASSAGEM!M1644="","",PASSAGEM!M1644)</f>
        <v>0</v>
      </c>
      <c r="M1644" s="3">
        <f>IF(PASSAGEM!N1644="","",PASSAGEM!N1644)</f>
        <v>0</v>
      </c>
      <c r="N1644" s="2" t="str">
        <f>IF(PASSAGEM!O1644="","",PASSAGEM!O1644)</f>
        <v>20250630</v>
      </c>
      <c r="O1644" s="2" t="str">
        <f>IF(PASSAGEM!P1644="","",PASSAGEM!P1644)</f>
        <v>PREMIO</v>
      </c>
    </row>
    <row r="1645" spans="1:15" x14ac:dyDescent="0.25">
      <c r="A1645" s="2">
        <f>IF(PASSAGEM!B1645="","",PASSAGEM!B1645)</f>
        <v>6300</v>
      </c>
      <c r="B1645" s="2">
        <f>IF(PASSAGEM!C1645="","",PASSAGEM!C1645)</f>
        <v>6142</v>
      </c>
      <c r="C1645" s="2">
        <f>IF(PASSAGEM!D1645="","",PASSAGEM!D1645)</f>
        <v>155550743260</v>
      </c>
      <c r="D1645" s="2" t="str">
        <f>IF(PASSAGEM!E1645="","",PASSAGEM!E1645)</f>
        <v>VITOR HUGO LESSA NEVES</v>
      </c>
      <c r="E1645" s="3">
        <f>IF(PASSAGEM!F1645="","",PASSAGEM!F1645)</f>
        <v>30.22</v>
      </c>
      <c r="F1645" s="3">
        <f>IF(PASSAGEM!G1645="","",PASSAGEM!G1645)</f>
        <v>0</v>
      </c>
      <c r="G1645" s="3">
        <f>IF(PASSAGEM!H1645="","",PASSAGEM!H1645)</f>
        <v>0</v>
      </c>
      <c r="H1645" s="3">
        <f>IF(PASSAGEM!I1645="","",PASSAGEM!I1645)</f>
        <v>0</v>
      </c>
      <c r="I1645" s="3">
        <f>IF(PASSAGEM!J1645="","",PASSAGEM!J1645)</f>
        <v>0</v>
      </c>
      <c r="J1645" s="3">
        <f>IF(PASSAGEM!K1645="","",PASSAGEM!K1645)</f>
        <v>0</v>
      </c>
      <c r="K1645" s="3">
        <f>IF(PASSAGEM!L1645="","",PASSAGEM!L1645)</f>
        <v>0</v>
      </c>
      <c r="L1645" s="3">
        <f>IF(PASSAGEM!M1645="","",PASSAGEM!M1645)</f>
        <v>0</v>
      </c>
      <c r="M1645" s="3">
        <f>IF(PASSAGEM!N1645="","",PASSAGEM!N1645)</f>
        <v>0</v>
      </c>
      <c r="N1645" s="2" t="str">
        <f>IF(PASSAGEM!O1645="","",PASSAGEM!O1645)</f>
        <v>20250630</v>
      </c>
      <c r="O1645" s="2" t="str">
        <f>IF(PASSAGEM!P1645="","",PASSAGEM!P1645)</f>
        <v>PREMIO</v>
      </c>
    </row>
    <row r="1646" spans="1:15" x14ac:dyDescent="0.25">
      <c r="A1646" s="2">
        <f>IF(PASSAGEM!B1646="","",PASSAGEM!B1646)</f>
        <v>6300</v>
      </c>
      <c r="B1646" s="2">
        <f>IF(PASSAGEM!C1646="","",PASSAGEM!C1646)</f>
        <v>6142</v>
      </c>
      <c r="C1646" s="2">
        <f>IF(PASSAGEM!D1646="","",PASSAGEM!D1646)</f>
        <v>155550743260</v>
      </c>
      <c r="D1646" s="2" t="str">
        <f>IF(PASSAGEM!E1646="","",PASSAGEM!E1646)</f>
        <v>VITOR HUGO LESSA NEVES</v>
      </c>
      <c r="E1646" s="3">
        <f>IF(PASSAGEM!F1646="","",PASSAGEM!F1646)</f>
        <v>0</v>
      </c>
      <c r="F1646" s="3">
        <f>IF(PASSAGEM!G1646="","",PASSAGEM!G1646)</f>
        <v>0</v>
      </c>
      <c r="G1646" s="3">
        <f>IF(PASSAGEM!H1646="","",PASSAGEM!H1646)</f>
        <v>0</v>
      </c>
      <c r="H1646" s="3">
        <f>IF(PASSAGEM!I1646="","",PASSAGEM!I1646)</f>
        <v>0</v>
      </c>
      <c r="I1646" s="3">
        <f>IF(PASSAGEM!J1646="","",PASSAGEM!J1646)</f>
        <v>41.52</v>
      </c>
      <c r="J1646" s="3">
        <f>IF(PASSAGEM!K1646="","",PASSAGEM!K1646)</f>
        <v>0</v>
      </c>
      <c r="K1646" s="3">
        <f>IF(PASSAGEM!L1646="","",PASSAGEM!L1646)</f>
        <v>0</v>
      </c>
      <c r="L1646" s="3">
        <f>IF(PASSAGEM!M1646="","",PASSAGEM!M1646)</f>
        <v>0</v>
      </c>
      <c r="M1646" s="3">
        <f>IF(PASSAGEM!N1646="","",PASSAGEM!N1646)</f>
        <v>0</v>
      </c>
      <c r="N1646" s="2" t="str">
        <f>IF(PASSAGEM!O1646="","",PASSAGEM!O1646)</f>
        <v>20250630</v>
      </c>
      <c r="O1646" s="2" t="str">
        <f>IF(PASSAGEM!P1646="","",PASSAGEM!P1646)</f>
        <v>PREMIO</v>
      </c>
    </row>
    <row r="1647" spans="1:15" x14ac:dyDescent="0.25">
      <c r="A1647" s="2">
        <f>IF(PASSAGEM!B1647="","",PASSAGEM!B1647)</f>
        <v>6300</v>
      </c>
      <c r="B1647" s="2">
        <f>IF(PASSAGEM!C1647="","",PASSAGEM!C1647)</f>
        <v>6142</v>
      </c>
      <c r="C1647" s="2">
        <f>IF(PASSAGEM!D1647="","",PASSAGEM!D1647)</f>
        <v>155550746524</v>
      </c>
      <c r="D1647" s="2" t="str">
        <f>IF(PASSAGEM!E1647="","",PASSAGEM!E1647)</f>
        <v>MARCOS ELIAS NONATO</v>
      </c>
      <c r="E1647" s="3">
        <f>IF(PASSAGEM!F1647="","",PASSAGEM!F1647)</f>
        <v>14.99</v>
      </c>
      <c r="F1647" s="3">
        <f>IF(PASSAGEM!G1647="","",PASSAGEM!G1647)</f>
        <v>0</v>
      </c>
      <c r="G1647" s="3">
        <f>IF(PASSAGEM!H1647="","",PASSAGEM!H1647)</f>
        <v>0</v>
      </c>
      <c r="H1647" s="3">
        <f>IF(PASSAGEM!I1647="","",PASSAGEM!I1647)</f>
        <v>0</v>
      </c>
      <c r="I1647" s="3">
        <f>IF(PASSAGEM!J1647="","",PASSAGEM!J1647)</f>
        <v>0</v>
      </c>
      <c r="J1647" s="3">
        <f>IF(PASSAGEM!K1647="","",PASSAGEM!K1647)</f>
        <v>0</v>
      </c>
      <c r="K1647" s="3">
        <f>IF(PASSAGEM!L1647="","",PASSAGEM!L1647)</f>
        <v>0</v>
      </c>
      <c r="L1647" s="3">
        <f>IF(PASSAGEM!M1647="","",PASSAGEM!M1647)</f>
        <v>0</v>
      </c>
      <c r="M1647" s="3">
        <f>IF(PASSAGEM!N1647="","",PASSAGEM!N1647)</f>
        <v>0</v>
      </c>
      <c r="N1647" s="2" t="str">
        <f>IF(PASSAGEM!O1647="","",PASSAGEM!O1647)</f>
        <v>20250630</v>
      </c>
      <c r="O1647" s="2" t="str">
        <f>IF(PASSAGEM!P1647="","",PASSAGEM!P1647)</f>
        <v>PREMIO</v>
      </c>
    </row>
    <row r="1648" spans="1:15" x14ac:dyDescent="0.25">
      <c r="A1648" s="2">
        <f>IF(PASSAGEM!B1648="","",PASSAGEM!B1648)</f>
        <v>6300</v>
      </c>
      <c r="B1648" s="2">
        <f>IF(PASSAGEM!C1648="","",PASSAGEM!C1648)</f>
        <v>6142</v>
      </c>
      <c r="C1648" s="2">
        <f>IF(PASSAGEM!D1648="","",PASSAGEM!D1648)</f>
        <v>155550746524</v>
      </c>
      <c r="D1648" s="2" t="str">
        <f>IF(PASSAGEM!E1648="","",PASSAGEM!E1648)</f>
        <v>MARCOS ELIAS NONATO</v>
      </c>
      <c r="E1648" s="3">
        <f>IF(PASSAGEM!F1648="","",PASSAGEM!F1648)</f>
        <v>0</v>
      </c>
      <c r="F1648" s="3">
        <f>IF(PASSAGEM!G1648="","",PASSAGEM!G1648)</f>
        <v>0</v>
      </c>
      <c r="G1648" s="3">
        <f>IF(PASSAGEM!H1648="","",PASSAGEM!H1648)</f>
        <v>0</v>
      </c>
      <c r="H1648" s="3">
        <f>IF(PASSAGEM!I1648="","",PASSAGEM!I1648)</f>
        <v>0</v>
      </c>
      <c r="I1648" s="3">
        <f>IF(PASSAGEM!J1648="","",PASSAGEM!J1648)</f>
        <v>11.87</v>
      </c>
      <c r="J1648" s="3">
        <f>IF(PASSAGEM!K1648="","",PASSAGEM!K1648)</f>
        <v>0</v>
      </c>
      <c r="K1648" s="3">
        <f>IF(PASSAGEM!L1648="","",PASSAGEM!L1648)</f>
        <v>0</v>
      </c>
      <c r="L1648" s="3">
        <f>IF(PASSAGEM!M1648="","",PASSAGEM!M1648)</f>
        <v>0</v>
      </c>
      <c r="M1648" s="3">
        <f>IF(PASSAGEM!N1648="","",PASSAGEM!N1648)</f>
        <v>0</v>
      </c>
      <c r="N1648" s="2" t="str">
        <f>IF(PASSAGEM!O1648="","",PASSAGEM!O1648)</f>
        <v>20250630</v>
      </c>
      <c r="O1648" s="2" t="str">
        <f>IF(PASSAGEM!P1648="","",PASSAGEM!P1648)</f>
        <v>PREMIO</v>
      </c>
    </row>
    <row r="1649" spans="1:15" x14ac:dyDescent="0.25">
      <c r="A1649" s="2">
        <f>IF(PASSAGEM!B1649="","",PASSAGEM!B1649)</f>
        <v>6300</v>
      </c>
      <c r="B1649" s="2">
        <f>IF(PASSAGEM!C1649="","",PASSAGEM!C1649)</f>
        <v>6142</v>
      </c>
      <c r="C1649" s="2">
        <f>IF(PASSAGEM!D1649="","",PASSAGEM!D1649)</f>
        <v>155550749791</v>
      </c>
      <c r="D1649" s="2" t="str">
        <f>IF(PASSAGEM!E1649="","",PASSAGEM!E1649)</f>
        <v>JOLAR CARVALHO FIM</v>
      </c>
      <c r="E1649" s="3">
        <f>IF(PASSAGEM!F1649="","",PASSAGEM!F1649)</f>
        <v>18.37</v>
      </c>
      <c r="F1649" s="3">
        <f>IF(PASSAGEM!G1649="","",PASSAGEM!G1649)</f>
        <v>0</v>
      </c>
      <c r="G1649" s="3">
        <f>IF(PASSAGEM!H1649="","",PASSAGEM!H1649)</f>
        <v>0</v>
      </c>
      <c r="H1649" s="3">
        <f>IF(PASSAGEM!I1649="","",PASSAGEM!I1649)</f>
        <v>0</v>
      </c>
      <c r="I1649" s="3">
        <f>IF(PASSAGEM!J1649="","",PASSAGEM!J1649)</f>
        <v>0</v>
      </c>
      <c r="J1649" s="3">
        <f>IF(PASSAGEM!K1649="","",PASSAGEM!K1649)</f>
        <v>0</v>
      </c>
      <c r="K1649" s="3">
        <f>IF(PASSAGEM!L1649="","",PASSAGEM!L1649)</f>
        <v>0</v>
      </c>
      <c r="L1649" s="3">
        <f>IF(PASSAGEM!M1649="","",PASSAGEM!M1649)</f>
        <v>0</v>
      </c>
      <c r="M1649" s="3">
        <f>IF(PASSAGEM!N1649="","",PASSAGEM!N1649)</f>
        <v>0</v>
      </c>
      <c r="N1649" s="2" t="str">
        <f>IF(PASSAGEM!O1649="","",PASSAGEM!O1649)</f>
        <v>20250630</v>
      </c>
      <c r="O1649" s="2" t="str">
        <f>IF(PASSAGEM!P1649="","",PASSAGEM!P1649)</f>
        <v>PREMIO</v>
      </c>
    </row>
    <row r="1650" spans="1:15" x14ac:dyDescent="0.25">
      <c r="A1650" s="2">
        <f>IF(PASSAGEM!B1650="","",PASSAGEM!B1650)</f>
        <v>6300</v>
      </c>
      <c r="B1650" s="2">
        <f>IF(PASSAGEM!C1650="","",PASSAGEM!C1650)</f>
        <v>6142</v>
      </c>
      <c r="C1650" s="2">
        <f>IF(PASSAGEM!D1650="","",PASSAGEM!D1650)</f>
        <v>155550749791</v>
      </c>
      <c r="D1650" s="2" t="str">
        <f>IF(PASSAGEM!E1650="","",PASSAGEM!E1650)</f>
        <v>JOLAR CARVALHO FIM</v>
      </c>
      <c r="E1650" s="3">
        <f>IF(PASSAGEM!F1650="","",PASSAGEM!F1650)</f>
        <v>0</v>
      </c>
      <c r="F1650" s="3">
        <f>IF(PASSAGEM!G1650="","",PASSAGEM!G1650)</f>
        <v>0</v>
      </c>
      <c r="G1650" s="3">
        <f>IF(PASSAGEM!H1650="","",PASSAGEM!H1650)</f>
        <v>0</v>
      </c>
      <c r="H1650" s="3">
        <f>IF(PASSAGEM!I1650="","",PASSAGEM!I1650)</f>
        <v>0</v>
      </c>
      <c r="I1650" s="3">
        <f>IF(PASSAGEM!J1650="","",PASSAGEM!J1650)</f>
        <v>4.01</v>
      </c>
      <c r="J1650" s="3">
        <f>IF(PASSAGEM!K1650="","",PASSAGEM!K1650)</f>
        <v>0</v>
      </c>
      <c r="K1650" s="3">
        <f>IF(PASSAGEM!L1650="","",PASSAGEM!L1650)</f>
        <v>0</v>
      </c>
      <c r="L1650" s="3">
        <f>IF(PASSAGEM!M1650="","",PASSAGEM!M1650)</f>
        <v>0</v>
      </c>
      <c r="M1650" s="3">
        <f>IF(PASSAGEM!N1650="","",PASSAGEM!N1650)</f>
        <v>0</v>
      </c>
      <c r="N1650" s="2" t="str">
        <f>IF(PASSAGEM!O1650="","",PASSAGEM!O1650)</f>
        <v>20250630</v>
      </c>
      <c r="O1650" s="2" t="str">
        <f>IF(PASSAGEM!P1650="","",PASSAGEM!P1650)</f>
        <v>PREMIO</v>
      </c>
    </row>
    <row r="1651" spans="1:15" x14ac:dyDescent="0.25">
      <c r="A1651" s="2">
        <f>IF(PASSAGEM!B1651="","",PASSAGEM!B1651)</f>
        <v>6300</v>
      </c>
      <c r="B1651" s="2">
        <f>IF(PASSAGEM!C1651="","",PASSAGEM!C1651)</f>
        <v>6142</v>
      </c>
      <c r="C1651" s="2">
        <f>IF(PASSAGEM!D1651="","",PASSAGEM!D1651)</f>
        <v>155550756004</v>
      </c>
      <c r="D1651" s="2" t="str">
        <f>IF(PASSAGEM!E1651="","",PASSAGEM!E1651)</f>
        <v>ANGELA DA SILVA SARAH</v>
      </c>
      <c r="E1651" s="3">
        <f>IF(PASSAGEM!F1651="","",PASSAGEM!F1651)</f>
        <v>12.02</v>
      </c>
      <c r="F1651" s="3">
        <f>IF(PASSAGEM!G1651="","",PASSAGEM!G1651)</f>
        <v>0</v>
      </c>
      <c r="G1651" s="3">
        <f>IF(PASSAGEM!H1651="","",PASSAGEM!H1651)</f>
        <v>0</v>
      </c>
      <c r="H1651" s="3">
        <f>IF(PASSAGEM!I1651="","",PASSAGEM!I1651)</f>
        <v>0</v>
      </c>
      <c r="I1651" s="3">
        <f>IF(PASSAGEM!J1651="","",PASSAGEM!J1651)</f>
        <v>0</v>
      </c>
      <c r="J1651" s="3">
        <f>IF(PASSAGEM!K1651="","",PASSAGEM!K1651)</f>
        <v>0</v>
      </c>
      <c r="K1651" s="3">
        <f>IF(PASSAGEM!L1651="","",PASSAGEM!L1651)</f>
        <v>0</v>
      </c>
      <c r="L1651" s="3">
        <f>IF(PASSAGEM!M1651="","",PASSAGEM!M1651)</f>
        <v>0</v>
      </c>
      <c r="M1651" s="3">
        <f>IF(PASSAGEM!N1651="","",PASSAGEM!N1651)</f>
        <v>0</v>
      </c>
      <c r="N1651" s="2" t="str">
        <f>IF(PASSAGEM!O1651="","",PASSAGEM!O1651)</f>
        <v>20250630</v>
      </c>
      <c r="O1651" s="2" t="str">
        <f>IF(PASSAGEM!P1651="","",PASSAGEM!P1651)</f>
        <v>PREMIO</v>
      </c>
    </row>
    <row r="1652" spans="1:15" x14ac:dyDescent="0.25">
      <c r="A1652" s="2">
        <f>IF(PASSAGEM!B1652="","",PASSAGEM!B1652)</f>
        <v>6300</v>
      </c>
      <c r="B1652" s="2">
        <f>IF(PASSAGEM!C1652="","",PASSAGEM!C1652)</f>
        <v>6142</v>
      </c>
      <c r="C1652" s="2">
        <f>IF(PASSAGEM!D1652="","",PASSAGEM!D1652)</f>
        <v>155550756004</v>
      </c>
      <c r="D1652" s="2" t="str">
        <f>IF(PASSAGEM!E1652="","",PASSAGEM!E1652)</f>
        <v>ANGELA DA SILVA SARAH</v>
      </c>
      <c r="E1652" s="3">
        <f>IF(PASSAGEM!F1652="","",PASSAGEM!F1652)</f>
        <v>0</v>
      </c>
      <c r="F1652" s="3">
        <f>IF(PASSAGEM!G1652="","",PASSAGEM!G1652)</f>
        <v>0</v>
      </c>
      <c r="G1652" s="3">
        <f>IF(PASSAGEM!H1652="","",PASSAGEM!H1652)</f>
        <v>0</v>
      </c>
      <c r="H1652" s="3">
        <f>IF(PASSAGEM!I1652="","",PASSAGEM!I1652)</f>
        <v>0</v>
      </c>
      <c r="I1652" s="3">
        <f>IF(PASSAGEM!J1652="","",PASSAGEM!J1652)</f>
        <v>16.16</v>
      </c>
      <c r="J1652" s="3">
        <f>IF(PASSAGEM!K1652="","",PASSAGEM!K1652)</f>
        <v>0</v>
      </c>
      <c r="K1652" s="3">
        <f>IF(PASSAGEM!L1652="","",PASSAGEM!L1652)</f>
        <v>0</v>
      </c>
      <c r="L1652" s="3">
        <f>IF(PASSAGEM!M1652="","",PASSAGEM!M1652)</f>
        <v>0</v>
      </c>
      <c r="M1652" s="3">
        <f>IF(PASSAGEM!N1652="","",PASSAGEM!N1652)</f>
        <v>0</v>
      </c>
      <c r="N1652" s="2" t="str">
        <f>IF(PASSAGEM!O1652="","",PASSAGEM!O1652)</f>
        <v>20250630</v>
      </c>
      <c r="O1652" s="2" t="str">
        <f>IF(PASSAGEM!P1652="","",PASSAGEM!P1652)</f>
        <v>PREMIO</v>
      </c>
    </row>
    <row r="1653" spans="1:15" x14ac:dyDescent="0.25">
      <c r="A1653" s="2">
        <f>IF(PASSAGEM!B1653="","",PASSAGEM!B1653)</f>
        <v>6300</v>
      </c>
      <c r="B1653" s="2">
        <f>IF(PASSAGEM!C1653="","",PASSAGEM!C1653)</f>
        <v>6142</v>
      </c>
      <c r="C1653" s="2">
        <f>IF(PASSAGEM!D1653="","",PASSAGEM!D1653)</f>
        <v>155550759714</v>
      </c>
      <c r="D1653" s="2" t="str">
        <f>IF(PASSAGEM!E1653="","",PASSAGEM!E1653)</f>
        <v>JOAO AUGUSTO GONCALVES BUENO</v>
      </c>
      <c r="E1653" s="3">
        <f>IF(PASSAGEM!F1653="","",PASSAGEM!F1653)</f>
        <v>9.32</v>
      </c>
      <c r="F1653" s="3">
        <f>IF(PASSAGEM!G1653="","",PASSAGEM!G1653)</f>
        <v>0</v>
      </c>
      <c r="G1653" s="3">
        <f>IF(PASSAGEM!H1653="","",PASSAGEM!H1653)</f>
        <v>0</v>
      </c>
      <c r="H1653" s="3">
        <f>IF(PASSAGEM!I1653="","",PASSAGEM!I1653)</f>
        <v>0</v>
      </c>
      <c r="I1653" s="3">
        <f>IF(PASSAGEM!J1653="","",PASSAGEM!J1653)</f>
        <v>0</v>
      </c>
      <c r="J1653" s="3">
        <f>IF(PASSAGEM!K1653="","",PASSAGEM!K1653)</f>
        <v>0</v>
      </c>
      <c r="K1653" s="3">
        <f>IF(PASSAGEM!L1653="","",PASSAGEM!L1653)</f>
        <v>0</v>
      </c>
      <c r="L1653" s="3">
        <f>IF(PASSAGEM!M1653="","",PASSAGEM!M1653)</f>
        <v>0</v>
      </c>
      <c r="M1653" s="3">
        <f>IF(PASSAGEM!N1653="","",PASSAGEM!N1653)</f>
        <v>0</v>
      </c>
      <c r="N1653" s="2" t="str">
        <f>IF(PASSAGEM!O1653="","",PASSAGEM!O1653)</f>
        <v>20250630</v>
      </c>
      <c r="O1653" s="2" t="str">
        <f>IF(PASSAGEM!P1653="","",PASSAGEM!P1653)</f>
        <v>PREMIO</v>
      </c>
    </row>
    <row r="1654" spans="1:15" x14ac:dyDescent="0.25">
      <c r="A1654" s="2">
        <f>IF(PASSAGEM!B1654="","",PASSAGEM!B1654)</f>
        <v>6300</v>
      </c>
      <c r="B1654" s="2">
        <f>IF(PASSAGEM!C1654="","",PASSAGEM!C1654)</f>
        <v>6142</v>
      </c>
      <c r="C1654" s="2">
        <f>IF(PASSAGEM!D1654="","",PASSAGEM!D1654)</f>
        <v>155550759714</v>
      </c>
      <c r="D1654" s="2" t="str">
        <f>IF(PASSAGEM!E1654="","",PASSAGEM!E1654)</f>
        <v>JOAO AUGUSTO GONCALVES BUENO</v>
      </c>
      <c r="E1654" s="3">
        <f>IF(PASSAGEM!F1654="","",PASSAGEM!F1654)</f>
        <v>0</v>
      </c>
      <c r="F1654" s="3">
        <f>IF(PASSAGEM!G1654="","",PASSAGEM!G1654)</f>
        <v>0</v>
      </c>
      <c r="G1654" s="3">
        <f>IF(PASSAGEM!H1654="","",PASSAGEM!H1654)</f>
        <v>0</v>
      </c>
      <c r="H1654" s="3">
        <f>IF(PASSAGEM!I1654="","",PASSAGEM!I1654)</f>
        <v>0</v>
      </c>
      <c r="I1654" s="3">
        <f>IF(PASSAGEM!J1654="","",PASSAGEM!J1654)</f>
        <v>18.72</v>
      </c>
      <c r="J1654" s="3">
        <f>IF(PASSAGEM!K1654="","",PASSAGEM!K1654)</f>
        <v>0</v>
      </c>
      <c r="K1654" s="3">
        <f>IF(PASSAGEM!L1654="","",PASSAGEM!L1654)</f>
        <v>0</v>
      </c>
      <c r="L1654" s="3">
        <f>IF(PASSAGEM!M1654="","",PASSAGEM!M1654)</f>
        <v>0</v>
      </c>
      <c r="M1654" s="3">
        <f>IF(PASSAGEM!N1654="","",PASSAGEM!N1654)</f>
        <v>0</v>
      </c>
      <c r="N1654" s="2" t="str">
        <f>IF(PASSAGEM!O1654="","",PASSAGEM!O1654)</f>
        <v>20250630</v>
      </c>
      <c r="O1654" s="2" t="str">
        <f>IF(PASSAGEM!P1654="","",PASSAGEM!P1654)</f>
        <v>PREMIO</v>
      </c>
    </row>
    <row r="1655" spans="1:15" x14ac:dyDescent="0.25">
      <c r="A1655" s="2">
        <f>IF(PASSAGEM!B1655="","",PASSAGEM!B1655)</f>
        <v>6300</v>
      </c>
      <c r="B1655" s="2">
        <f>IF(PASSAGEM!C1655="","",PASSAGEM!C1655)</f>
        <v>6142</v>
      </c>
      <c r="C1655" s="2">
        <f>IF(PASSAGEM!D1655="","",PASSAGEM!D1655)</f>
        <v>155550760346</v>
      </c>
      <c r="D1655" s="2" t="str">
        <f>IF(PASSAGEM!E1655="","",PASSAGEM!E1655)</f>
        <v>MARCOS ANDRE VIANA VOTO</v>
      </c>
      <c r="E1655" s="3">
        <f>IF(PASSAGEM!F1655="","",PASSAGEM!F1655)</f>
        <v>429.91</v>
      </c>
      <c r="F1655" s="3">
        <f>IF(PASSAGEM!G1655="","",PASSAGEM!G1655)</f>
        <v>0</v>
      </c>
      <c r="G1655" s="3">
        <f>IF(PASSAGEM!H1655="","",PASSAGEM!H1655)</f>
        <v>0</v>
      </c>
      <c r="H1655" s="3">
        <f>IF(PASSAGEM!I1655="","",PASSAGEM!I1655)</f>
        <v>0</v>
      </c>
      <c r="I1655" s="3">
        <f>IF(PASSAGEM!J1655="","",PASSAGEM!J1655)</f>
        <v>0</v>
      </c>
      <c r="J1655" s="3">
        <f>IF(PASSAGEM!K1655="","",PASSAGEM!K1655)</f>
        <v>0</v>
      </c>
      <c r="K1655" s="3">
        <f>IF(PASSAGEM!L1655="","",PASSAGEM!L1655)</f>
        <v>0</v>
      </c>
      <c r="L1655" s="3">
        <f>IF(PASSAGEM!M1655="","",PASSAGEM!M1655)</f>
        <v>0</v>
      </c>
      <c r="M1655" s="3">
        <f>IF(PASSAGEM!N1655="","",PASSAGEM!N1655)</f>
        <v>0</v>
      </c>
      <c r="N1655" s="2" t="str">
        <f>IF(PASSAGEM!O1655="","",PASSAGEM!O1655)</f>
        <v>20250630</v>
      </c>
      <c r="O1655" s="2" t="str">
        <f>IF(PASSAGEM!P1655="","",PASSAGEM!P1655)</f>
        <v>PREMIO</v>
      </c>
    </row>
    <row r="1656" spans="1:15" x14ac:dyDescent="0.25">
      <c r="A1656" s="2">
        <f>IF(PASSAGEM!B1656="","",PASSAGEM!B1656)</f>
        <v>6300</v>
      </c>
      <c r="B1656" s="2">
        <f>IF(PASSAGEM!C1656="","",PASSAGEM!C1656)</f>
        <v>6142</v>
      </c>
      <c r="C1656" s="2">
        <f>IF(PASSAGEM!D1656="","",PASSAGEM!D1656)</f>
        <v>155550760346</v>
      </c>
      <c r="D1656" s="2" t="str">
        <f>IF(PASSAGEM!E1656="","",PASSAGEM!E1656)</f>
        <v>MARCOS ANDRE VIANA VOTO</v>
      </c>
      <c r="E1656" s="3">
        <f>IF(PASSAGEM!F1656="","",PASSAGEM!F1656)</f>
        <v>0</v>
      </c>
      <c r="F1656" s="3">
        <f>IF(PASSAGEM!G1656="","",PASSAGEM!G1656)</f>
        <v>0</v>
      </c>
      <c r="G1656" s="3">
        <f>IF(PASSAGEM!H1656="","",PASSAGEM!H1656)</f>
        <v>0</v>
      </c>
      <c r="H1656" s="3">
        <f>IF(PASSAGEM!I1656="","",PASSAGEM!I1656)</f>
        <v>0</v>
      </c>
      <c r="I1656" s="3">
        <f>IF(PASSAGEM!J1656="","",PASSAGEM!J1656)</f>
        <v>32</v>
      </c>
      <c r="J1656" s="3">
        <f>IF(PASSAGEM!K1656="","",PASSAGEM!K1656)</f>
        <v>0</v>
      </c>
      <c r="K1656" s="3">
        <f>IF(PASSAGEM!L1656="","",PASSAGEM!L1656)</f>
        <v>0</v>
      </c>
      <c r="L1656" s="3">
        <f>IF(PASSAGEM!M1656="","",PASSAGEM!M1656)</f>
        <v>0</v>
      </c>
      <c r="M1656" s="3">
        <f>IF(PASSAGEM!N1656="","",PASSAGEM!N1656)</f>
        <v>0</v>
      </c>
      <c r="N1656" s="2" t="str">
        <f>IF(PASSAGEM!O1656="","",PASSAGEM!O1656)</f>
        <v>20250630</v>
      </c>
      <c r="O1656" s="2" t="str">
        <f>IF(PASSAGEM!P1656="","",PASSAGEM!P1656)</f>
        <v>PREMIO</v>
      </c>
    </row>
    <row r="1657" spans="1:15" x14ac:dyDescent="0.25">
      <c r="A1657" s="2">
        <f>IF(PASSAGEM!B1657="","",PASSAGEM!B1657)</f>
        <v>6300</v>
      </c>
      <c r="B1657" s="2">
        <f>IF(PASSAGEM!C1657="","",PASSAGEM!C1657)</f>
        <v>6142</v>
      </c>
      <c r="C1657" s="2">
        <f>IF(PASSAGEM!D1657="","",PASSAGEM!D1657)</f>
        <v>155550763891</v>
      </c>
      <c r="D1657" s="2" t="str">
        <f>IF(PASSAGEM!E1657="","",PASSAGEM!E1657)</f>
        <v>VALERIA PINTO MANHAES</v>
      </c>
      <c r="E1657" s="3">
        <f>IF(PASSAGEM!F1657="","",PASSAGEM!F1657)</f>
        <v>6</v>
      </c>
      <c r="F1657" s="3">
        <f>IF(PASSAGEM!G1657="","",PASSAGEM!G1657)</f>
        <v>0</v>
      </c>
      <c r="G1657" s="3">
        <f>IF(PASSAGEM!H1657="","",PASSAGEM!H1657)</f>
        <v>0</v>
      </c>
      <c r="H1657" s="3">
        <f>IF(PASSAGEM!I1657="","",PASSAGEM!I1657)</f>
        <v>0</v>
      </c>
      <c r="I1657" s="3">
        <f>IF(PASSAGEM!J1657="","",PASSAGEM!J1657)</f>
        <v>0</v>
      </c>
      <c r="J1657" s="3">
        <f>IF(PASSAGEM!K1657="","",PASSAGEM!K1657)</f>
        <v>0</v>
      </c>
      <c r="K1657" s="3">
        <f>IF(PASSAGEM!L1657="","",PASSAGEM!L1657)</f>
        <v>0</v>
      </c>
      <c r="L1657" s="3">
        <f>IF(PASSAGEM!M1657="","",PASSAGEM!M1657)</f>
        <v>0</v>
      </c>
      <c r="M1657" s="3">
        <f>IF(PASSAGEM!N1657="","",PASSAGEM!N1657)</f>
        <v>0</v>
      </c>
      <c r="N1657" s="2" t="str">
        <f>IF(PASSAGEM!O1657="","",PASSAGEM!O1657)</f>
        <v>20250630</v>
      </c>
      <c r="O1657" s="2" t="str">
        <f>IF(PASSAGEM!P1657="","",PASSAGEM!P1657)</f>
        <v>PREMIO</v>
      </c>
    </row>
    <row r="1658" spans="1:15" x14ac:dyDescent="0.25">
      <c r="A1658" s="2">
        <f>IF(PASSAGEM!B1658="","",PASSAGEM!B1658)</f>
        <v>6300</v>
      </c>
      <c r="B1658" s="2">
        <f>IF(PASSAGEM!C1658="","",PASSAGEM!C1658)</f>
        <v>6142</v>
      </c>
      <c r="C1658" s="2">
        <f>IF(PASSAGEM!D1658="","",PASSAGEM!D1658)</f>
        <v>155550763891</v>
      </c>
      <c r="D1658" s="2" t="str">
        <f>IF(PASSAGEM!E1658="","",PASSAGEM!E1658)</f>
        <v>VALERIA PINTO MANHAES</v>
      </c>
      <c r="E1658" s="3">
        <f>IF(PASSAGEM!F1658="","",PASSAGEM!F1658)</f>
        <v>0</v>
      </c>
      <c r="F1658" s="3">
        <f>IF(PASSAGEM!G1658="","",PASSAGEM!G1658)</f>
        <v>0</v>
      </c>
      <c r="G1658" s="3">
        <f>IF(PASSAGEM!H1658="","",PASSAGEM!H1658)</f>
        <v>0</v>
      </c>
      <c r="H1658" s="3">
        <f>IF(PASSAGEM!I1658="","",PASSAGEM!I1658)</f>
        <v>0</v>
      </c>
      <c r="I1658" s="3">
        <f>IF(PASSAGEM!J1658="","",PASSAGEM!J1658)</f>
        <v>24.06</v>
      </c>
      <c r="J1658" s="3">
        <f>IF(PASSAGEM!K1658="","",PASSAGEM!K1658)</f>
        <v>0</v>
      </c>
      <c r="K1658" s="3">
        <f>IF(PASSAGEM!L1658="","",PASSAGEM!L1658)</f>
        <v>0</v>
      </c>
      <c r="L1658" s="3">
        <f>IF(PASSAGEM!M1658="","",PASSAGEM!M1658)</f>
        <v>0</v>
      </c>
      <c r="M1658" s="3">
        <f>IF(PASSAGEM!N1658="","",PASSAGEM!N1658)</f>
        <v>0</v>
      </c>
      <c r="N1658" s="2" t="str">
        <f>IF(PASSAGEM!O1658="","",PASSAGEM!O1658)</f>
        <v>20250630</v>
      </c>
      <c r="O1658" s="2" t="str">
        <f>IF(PASSAGEM!P1658="","",PASSAGEM!P1658)</f>
        <v>PREMIO</v>
      </c>
    </row>
    <row r="1659" spans="1:15" x14ac:dyDescent="0.25">
      <c r="A1659" s="2">
        <f>IF(PASSAGEM!B1659="","",PASSAGEM!B1659)</f>
        <v>6300</v>
      </c>
      <c r="B1659" s="2">
        <f>IF(PASSAGEM!C1659="","",PASSAGEM!C1659)</f>
        <v>6142</v>
      </c>
      <c r="C1659" s="2">
        <f>IF(PASSAGEM!D1659="","",PASSAGEM!D1659)</f>
        <v>155550773720</v>
      </c>
      <c r="D1659" s="2" t="str">
        <f>IF(PASSAGEM!E1659="","",PASSAGEM!E1659)</f>
        <v>KARLA TATIANE ALMEIDA PEREIRA</v>
      </c>
      <c r="E1659" s="3">
        <f>IF(PASSAGEM!F1659="","",PASSAGEM!F1659)</f>
        <v>39.35</v>
      </c>
      <c r="F1659" s="3">
        <f>IF(PASSAGEM!G1659="","",PASSAGEM!G1659)</f>
        <v>0</v>
      </c>
      <c r="G1659" s="3">
        <f>IF(PASSAGEM!H1659="","",PASSAGEM!H1659)</f>
        <v>0</v>
      </c>
      <c r="H1659" s="3">
        <f>IF(PASSAGEM!I1659="","",PASSAGEM!I1659)</f>
        <v>0</v>
      </c>
      <c r="I1659" s="3">
        <f>IF(PASSAGEM!J1659="","",PASSAGEM!J1659)</f>
        <v>0</v>
      </c>
      <c r="J1659" s="3">
        <f>IF(PASSAGEM!K1659="","",PASSAGEM!K1659)</f>
        <v>0</v>
      </c>
      <c r="K1659" s="3">
        <f>IF(PASSAGEM!L1659="","",PASSAGEM!L1659)</f>
        <v>0</v>
      </c>
      <c r="L1659" s="3">
        <f>IF(PASSAGEM!M1659="","",PASSAGEM!M1659)</f>
        <v>0</v>
      </c>
      <c r="M1659" s="3">
        <f>IF(PASSAGEM!N1659="","",PASSAGEM!N1659)</f>
        <v>0</v>
      </c>
      <c r="N1659" s="2" t="str">
        <f>IF(PASSAGEM!O1659="","",PASSAGEM!O1659)</f>
        <v>20250630</v>
      </c>
      <c r="O1659" s="2" t="str">
        <f>IF(PASSAGEM!P1659="","",PASSAGEM!P1659)</f>
        <v>PREMIO</v>
      </c>
    </row>
    <row r="1660" spans="1:15" x14ac:dyDescent="0.25">
      <c r="A1660" s="2">
        <f>IF(PASSAGEM!B1660="","",PASSAGEM!B1660)</f>
        <v>6300</v>
      </c>
      <c r="B1660" s="2">
        <f>IF(PASSAGEM!C1660="","",PASSAGEM!C1660)</f>
        <v>6142</v>
      </c>
      <c r="C1660" s="2">
        <f>IF(PASSAGEM!D1660="","",PASSAGEM!D1660)</f>
        <v>155550773720</v>
      </c>
      <c r="D1660" s="2" t="str">
        <f>IF(PASSAGEM!E1660="","",PASSAGEM!E1660)</f>
        <v>KARLA TATIANE ALMEIDA PEREIRA</v>
      </c>
      <c r="E1660" s="3">
        <f>IF(PASSAGEM!F1660="","",PASSAGEM!F1660)</f>
        <v>0</v>
      </c>
      <c r="F1660" s="3">
        <f>IF(PASSAGEM!G1660="","",PASSAGEM!G1660)</f>
        <v>0</v>
      </c>
      <c r="G1660" s="3">
        <f>IF(PASSAGEM!H1660="","",PASSAGEM!H1660)</f>
        <v>0</v>
      </c>
      <c r="H1660" s="3">
        <f>IF(PASSAGEM!I1660="","",PASSAGEM!I1660)</f>
        <v>0</v>
      </c>
      <c r="I1660" s="3">
        <f>IF(PASSAGEM!J1660="","",PASSAGEM!J1660)</f>
        <v>26.42</v>
      </c>
      <c r="J1660" s="3">
        <f>IF(PASSAGEM!K1660="","",PASSAGEM!K1660)</f>
        <v>0</v>
      </c>
      <c r="K1660" s="3">
        <f>IF(PASSAGEM!L1660="","",PASSAGEM!L1660)</f>
        <v>0</v>
      </c>
      <c r="L1660" s="3">
        <f>IF(PASSAGEM!M1660="","",PASSAGEM!M1660)</f>
        <v>0</v>
      </c>
      <c r="M1660" s="3">
        <f>IF(PASSAGEM!N1660="","",PASSAGEM!N1660)</f>
        <v>0</v>
      </c>
      <c r="N1660" s="2" t="str">
        <f>IF(PASSAGEM!O1660="","",PASSAGEM!O1660)</f>
        <v>20250630</v>
      </c>
      <c r="O1660" s="2" t="str">
        <f>IF(PASSAGEM!P1660="","",PASSAGEM!P1660)</f>
        <v>PREMIO</v>
      </c>
    </row>
    <row r="1661" spans="1:15" x14ac:dyDescent="0.25">
      <c r="A1661" s="2">
        <f>IF(PASSAGEM!B1661="","",PASSAGEM!B1661)</f>
        <v>6300</v>
      </c>
      <c r="B1661" s="2">
        <f>IF(PASSAGEM!C1661="","",PASSAGEM!C1661)</f>
        <v>6142</v>
      </c>
      <c r="C1661" s="2">
        <f>IF(PASSAGEM!D1661="","",PASSAGEM!D1661)</f>
        <v>155550777908</v>
      </c>
      <c r="D1661" s="2" t="str">
        <f>IF(PASSAGEM!E1661="","",PASSAGEM!E1661)</f>
        <v>JOSE AGINALDO DE SOUSA</v>
      </c>
      <c r="E1661" s="3">
        <f>IF(PASSAGEM!F1661="","",PASSAGEM!F1661)</f>
        <v>27.42</v>
      </c>
      <c r="F1661" s="3">
        <f>IF(PASSAGEM!G1661="","",PASSAGEM!G1661)</f>
        <v>0</v>
      </c>
      <c r="G1661" s="3">
        <f>IF(PASSAGEM!H1661="","",PASSAGEM!H1661)</f>
        <v>0</v>
      </c>
      <c r="H1661" s="3">
        <f>IF(PASSAGEM!I1661="","",PASSAGEM!I1661)</f>
        <v>0</v>
      </c>
      <c r="I1661" s="3">
        <f>IF(PASSAGEM!J1661="","",PASSAGEM!J1661)</f>
        <v>0</v>
      </c>
      <c r="J1661" s="3">
        <f>IF(PASSAGEM!K1661="","",PASSAGEM!K1661)</f>
        <v>0</v>
      </c>
      <c r="K1661" s="3">
        <f>IF(PASSAGEM!L1661="","",PASSAGEM!L1661)</f>
        <v>0</v>
      </c>
      <c r="L1661" s="3">
        <f>IF(PASSAGEM!M1661="","",PASSAGEM!M1661)</f>
        <v>0</v>
      </c>
      <c r="M1661" s="3">
        <f>IF(PASSAGEM!N1661="","",PASSAGEM!N1661)</f>
        <v>0</v>
      </c>
      <c r="N1661" s="2" t="str">
        <f>IF(PASSAGEM!O1661="","",PASSAGEM!O1661)</f>
        <v>20250630</v>
      </c>
      <c r="O1661" s="2" t="str">
        <f>IF(PASSAGEM!P1661="","",PASSAGEM!P1661)</f>
        <v>PREMIO</v>
      </c>
    </row>
    <row r="1662" spans="1:15" x14ac:dyDescent="0.25">
      <c r="A1662" s="2">
        <f>IF(PASSAGEM!B1662="","",PASSAGEM!B1662)</f>
        <v>6300</v>
      </c>
      <c r="B1662" s="2">
        <f>IF(PASSAGEM!C1662="","",PASSAGEM!C1662)</f>
        <v>6142</v>
      </c>
      <c r="C1662" s="2">
        <f>IF(PASSAGEM!D1662="","",PASSAGEM!D1662)</f>
        <v>155550777908</v>
      </c>
      <c r="D1662" s="2" t="str">
        <f>IF(PASSAGEM!E1662="","",PASSAGEM!E1662)</f>
        <v>JOSE AGINALDO DE SOUSA</v>
      </c>
      <c r="E1662" s="3">
        <f>IF(PASSAGEM!F1662="","",PASSAGEM!F1662)</f>
        <v>0</v>
      </c>
      <c r="F1662" s="3">
        <f>IF(PASSAGEM!G1662="","",PASSAGEM!G1662)</f>
        <v>0</v>
      </c>
      <c r="G1662" s="3">
        <f>IF(PASSAGEM!H1662="","",PASSAGEM!H1662)</f>
        <v>0</v>
      </c>
      <c r="H1662" s="3">
        <f>IF(PASSAGEM!I1662="","",PASSAGEM!I1662)</f>
        <v>0</v>
      </c>
      <c r="I1662" s="3">
        <f>IF(PASSAGEM!J1662="","",PASSAGEM!J1662)</f>
        <v>11.22</v>
      </c>
      <c r="J1662" s="3">
        <f>IF(PASSAGEM!K1662="","",PASSAGEM!K1662)</f>
        <v>0</v>
      </c>
      <c r="K1662" s="3">
        <f>IF(PASSAGEM!L1662="","",PASSAGEM!L1662)</f>
        <v>0</v>
      </c>
      <c r="L1662" s="3">
        <f>IF(PASSAGEM!M1662="","",PASSAGEM!M1662)</f>
        <v>0</v>
      </c>
      <c r="M1662" s="3">
        <f>IF(PASSAGEM!N1662="","",PASSAGEM!N1662)</f>
        <v>0</v>
      </c>
      <c r="N1662" s="2" t="str">
        <f>IF(PASSAGEM!O1662="","",PASSAGEM!O1662)</f>
        <v>20250630</v>
      </c>
      <c r="O1662" s="2" t="str">
        <f>IF(PASSAGEM!P1662="","",PASSAGEM!P1662)</f>
        <v>PREMIO</v>
      </c>
    </row>
    <row r="1663" spans="1:15" x14ac:dyDescent="0.25">
      <c r="A1663" s="2">
        <f>IF(PASSAGEM!B1663="","",PASSAGEM!B1663)</f>
        <v>6300</v>
      </c>
      <c r="B1663" s="2">
        <f>IF(PASSAGEM!C1663="","",PASSAGEM!C1663)</f>
        <v>6142</v>
      </c>
      <c r="C1663" s="2">
        <f>IF(PASSAGEM!D1663="","",PASSAGEM!D1663)</f>
        <v>155550781241</v>
      </c>
      <c r="D1663" s="2" t="str">
        <f>IF(PASSAGEM!E1663="","",PASSAGEM!E1663)</f>
        <v>ROSEMBERG DE SOUZA VIEIRA</v>
      </c>
      <c r="E1663" s="3">
        <f>IF(PASSAGEM!F1663="","",PASSAGEM!F1663)</f>
        <v>47.45</v>
      </c>
      <c r="F1663" s="3">
        <f>IF(PASSAGEM!G1663="","",PASSAGEM!G1663)</f>
        <v>0</v>
      </c>
      <c r="G1663" s="3">
        <f>IF(PASSAGEM!H1663="","",PASSAGEM!H1663)</f>
        <v>0</v>
      </c>
      <c r="H1663" s="3">
        <f>IF(PASSAGEM!I1663="","",PASSAGEM!I1663)</f>
        <v>0</v>
      </c>
      <c r="I1663" s="3">
        <f>IF(PASSAGEM!J1663="","",PASSAGEM!J1663)</f>
        <v>0</v>
      </c>
      <c r="J1663" s="3">
        <f>IF(PASSAGEM!K1663="","",PASSAGEM!K1663)</f>
        <v>0</v>
      </c>
      <c r="K1663" s="3">
        <f>IF(PASSAGEM!L1663="","",PASSAGEM!L1663)</f>
        <v>0</v>
      </c>
      <c r="L1663" s="3">
        <f>IF(PASSAGEM!M1663="","",PASSAGEM!M1663)</f>
        <v>0</v>
      </c>
      <c r="M1663" s="3">
        <f>IF(PASSAGEM!N1663="","",PASSAGEM!N1663)</f>
        <v>0</v>
      </c>
      <c r="N1663" s="2" t="str">
        <f>IF(PASSAGEM!O1663="","",PASSAGEM!O1663)</f>
        <v>20250630</v>
      </c>
      <c r="O1663" s="2" t="str">
        <f>IF(PASSAGEM!P1663="","",PASSAGEM!P1663)</f>
        <v>PREMIO</v>
      </c>
    </row>
    <row r="1664" spans="1:15" x14ac:dyDescent="0.25">
      <c r="A1664" s="2">
        <f>IF(PASSAGEM!B1664="","",PASSAGEM!B1664)</f>
        <v>6300</v>
      </c>
      <c r="B1664" s="2">
        <f>IF(PASSAGEM!C1664="","",PASSAGEM!C1664)</f>
        <v>6142</v>
      </c>
      <c r="C1664" s="2">
        <f>IF(PASSAGEM!D1664="","",PASSAGEM!D1664)</f>
        <v>155550781241</v>
      </c>
      <c r="D1664" s="2" t="str">
        <f>IF(PASSAGEM!E1664="","",PASSAGEM!E1664)</f>
        <v>ROSEMBERG DE SOUZA VIEIRA</v>
      </c>
      <c r="E1664" s="3">
        <f>IF(PASSAGEM!F1664="","",PASSAGEM!F1664)</f>
        <v>0</v>
      </c>
      <c r="F1664" s="3">
        <f>IF(PASSAGEM!G1664="","",PASSAGEM!G1664)</f>
        <v>0</v>
      </c>
      <c r="G1664" s="3">
        <f>IF(PASSAGEM!H1664="","",PASSAGEM!H1664)</f>
        <v>0</v>
      </c>
      <c r="H1664" s="3">
        <f>IF(PASSAGEM!I1664="","",PASSAGEM!I1664)</f>
        <v>0</v>
      </c>
      <c r="I1664" s="3">
        <f>IF(PASSAGEM!J1664="","",PASSAGEM!J1664)</f>
        <v>18.89</v>
      </c>
      <c r="J1664" s="3">
        <f>IF(PASSAGEM!K1664="","",PASSAGEM!K1664)</f>
        <v>0</v>
      </c>
      <c r="K1664" s="3">
        <f>IF(PASSAGEM!L1664="","",PASSAGEM!L1664)</f>
        <v>0</v>
      </c>
      <c r="L1664" s="3">
        <f>IF(PASSAGEM!M1664="","",PASSAGEM!M1664)</f>
        <v>0</v>
      </c>
      <c r="M1664" s="3">
        <f>IF(PASSAGEM!N1664="","",PASSAGEM!N1664)</f>
        <v>0</v>
      </c>
      <c r="N1664" s="2" t="str">
        <f>IF(PASSAGEM!O1664="","",PASSAGEM!O1664)</f>
        <v>20250630</v>
      </c>
      <c r="O1664" s="2" t="str">
        <f>IF(PASSAGEM!P1664="","",PASSAGEM!P1664)</f>
        <v>PREMIO</v>
      </c>
    </row>
    <row r="1665" spans="1:15" x14ac:dyDescent="0.25">
      <c r="A1665" s="2">
        <f>IF(PASSAGEM!B1665="","",PASSAGEM!B1665)</f>
        <v>6300</v>
      </c>
      <c r="B1665" s="2">
        <f>IF(PASSAGEM!C1665="","",PASSAGEM!C1665)</f>
        <v>6142</v>
      </c>
      <c r="C1665" s="2">
        <f>IF(PASSAGEM!D1665="","",PASSAGEM!D1665)</f>
        <v>155550782631</v>
      </c>
      <c r="D1665" s="2" t="str">
        <f>IF(PASSAGEM!E1665="","",PASSAGEM!E1665)</f>
        <v>ANGELA MARIA BRIGGS MACHADO</v>
      </c>
      <c r="E1665" s="3">
        <f>IF(PASSAGEM!F1665="","",PASSAGEM!F1665)</f>
        <v>266.48</v>
      </c>
      <c r="F1665" s="3">
        <f>IF(PASSAGEM!G1665="","",PASSAGEM!G1665)</f>
        <v>0</v>
      </c>
      <c r="G1665" s="3">
        <f>IF(PASSAGEM!H1665="","",PASSAGEM!H1665)</f>
        <v>0</v>
      </c>
      <c r="H1665" s="3">
        <f>IF(PASSAGEM!I1665="","",PASSAGEM!I1665)</f>
        <v>0</v>
      </c>
      <c r="I1665" s="3">
        <f>IF(PASSAGEM!J1665="","",PASSAGEM!J1665)</f>
        <v>0</v>
      </c>
      <c r="J1665" s="3">
        <f>IF(PASSAGEM!K1665="","",PASSAGEM!K1665)</f>
        <v>0</v>
      </c>
      <c r="K1665" s="3">
        <f>IF(PASSAGEM!L1665="","",PASSAGEM!L1665)</f>
        <v>0</v>
      </c>
      <c r="L1665" s="3">
        <f>IF(PASSAGEM!M1665="","",PASSAGEM!M1665)</f>
        <v>0</v>
      </c>
      <c r="M1665" s="3">
        <f>IF(PASSAGEM!N1665="","",PASSAGEM!N1665)</f>
        <v>0</v>
      </c>
      <c r="N1665" s="2" t="str">
        <f>IF(PASSAGEM!O1665="","",PASSAGEM!O1665)</f>
        <v>20250630</v>
      </c>
      <c r="O1665" s="2" t="str">
        <f>IF(PASSAGEM!P1665="","",PASSAGEM!P1665)</f>
        <v>PREMIO</v>
      </c>
    </row>
    <row r="1666" spans="1:15" x14ac:dyDescent="0.25">
      <c r="A1666" s="2">
        <f>IF(PASSAGEM!B1666="","",PASSAGEM!B1666)</f>
        <v>6300</v>
      </c>
      <c r="B1666" s="2">
        <f>IF(PASSAGEM!C1666="","",PASSAGEM!C1666)</f>
        <v>6142</v>
      </c>
      <c r="C1666" s="2">
        <f>IF(PASSAGEM!D1666="","",PASSAGEM!D1666)</f>
        <v>155550782631</v>
      </c>
      <c r="D1666" s="2" t="str">
        <f>IF(PASSAGEM!E1666="","",PASSAGEM!E1666)</f>
        <v>ANGELA MARIA BRIGGS MACHADO</v>
      </c>
      <c r="E1666" s="3">
        <f>IF(PASSAGEM!F1666="","",PASSAGEM!F1666)</f>
        <v>0</v>
      </c>
      <c r="F1666" s="3">
        <f>IF(PASSAGEM!G1666="","",PASSAGEM!G1666)</f>
        <v>0</v>
      </c>
      <c r="G1666" s="3">
        <f>IF(PASSAGEM!H1666="","",PASSAGEM!H1666)</f>
        <v>0</v>
      </c>
      <c r="H1666" s="3">
        <f>IF(PASSAGEM!I1666="","",PASSAGEM!I1666)</f>
        <v>0</v>
      </c>
      <c r="I1666" s="3">
        <f>IF(PASSAGEM!J1666="","",PASSAGEM!J1666)</f>
        <v>40.049999999999997</v>
      </c>
      <c r="J1666" s="3">
        <f>IF(PASSAGEM!K1666="","",PASSAGEM!K1666)</f>
        <v>0</v>
      </c>
      <c r="K1666" s="3">
        <f>IF(PASSAGEM!L1666="","",PASSAGEM!L1666)</f>
        <v>0</v>
      </c>
      <c r="L1666" s="3">
        <f>IF(PASSAGEM!M1666="","",PASSAGEM!M1666)</f>
        <v>0</v>
      </c>
      <c r="M1666" s="3">
        <f>IF(PASSAGEM!N1666="","",PASSAGEM!N1666)</f>
        <v>0</v>
      </c>
      <c r="N1666" s="2" t="str">
        <f>IF(PASSAGEM!O1666="","",PASSAGEM!O1666)</f>
        <v>20250630</v>
      </c>
      <c r="O1666" s="2" t="str">
        <f>IF(PASSAGEM!P1666="","",PASSAGEM!P1666)</f>
        <v>PREMIO</v>
      </c>
    </row>
    <row r="1667" spans="1:15" x14ac:dyDescent="0.25">
      <c r="A1667" s="2">
        <f>IF(PASSAGEM!B1667="","",PASSAGEM!B1667)</f>
        <v>6300</v>
      </c>
      <c r="B1667" s="2">
        <f>IF(PASSAGEM!C1667="","",PASSAGEM!C1667)</f>
        <v>6142</v>
      </c>
      <c r="C1667" s="2">
        <f>IF(PASSAGEM!D1667="","",PASSAGEM!D1667)</f>
        <v>155550783570</v>
      </c>
      <c r="D1667" s="2" t="str">
        <f>IF(PASSAGEM!E1667="","",PASSAGEM!E1667)</f>
        <v>TATIANE REGINADE SOUZA</v>
      </c>
      <c r="E1667" s="3">
        <f>IF(PASSAGEM!F1667="","",PASSAGEM!F1667)</f>
        <v>40.33</v>
      </c>
      <c r="F1667" s="3">
        <f>IF(PASSAGEM!G1667="","",PASSAGEM!G1667)</f>
        <v>0</v>
      </c>
      <c r="G1667" s="3">
        <f>IF(PASSAGEM!H1667="","",PASSAGEM!H1667)</f>
        <v>0</v>
      </c>
      <c r="H1667" s="3">
        <f>IF(PASSAGEM!I1667="","",PASSAGEM!I1667)</f>
        <v>0</v>
      </c>
      <c r="I1667" s="3">
        <f>IF(PASSAGEM!J1667="","",PASSAGEM!J1667)</f>
        <v>0</v>
      </c>
      <c r="J1667" s="3">
        <f>IF(PASSAGEM!K1667="","",PASSAGEM!K1667)</f>
        <v>0</v>
      </c>
      <c r="K1667" s="3">
        <f>IF(PASSAGEM!L1667="","",PASSAGEM!L1667)</f>
        <v>0</v>
      </c>
      <c r="L1667" s="3">
        <f>IF(PASSAGEM!M1667="","",PASSAGEM!M1667)</f>
        <v>0</v>
      </c>
      <c r="M1667" s="3">
        <f>IF(PASSAGEM!N1667="","",PASSAGEM!N1667)</f>
        <v>0</v>
      </c>
      <c r="N1667" s="2" t="str">
        <f>IF(PASSAGEM!O1667="","",PASSAGEM!O1667)</f>
        <v>20250630</v>
      </c>
      <c r="O1667" s="2" t="str">
        <f>IF(PASSAGEM!P1667="","",PASSAGEM!P1667)</f>
        <v>PREMIO</v>
      </c>
    </row>
    <row r="1668" spans="1:15" x14ac:dyDescent="0.25">
      <c r="A1668" s="2">
        <f>IF(PASSAGEM!B1668="","",PASSAGEM!B1668)</f>
        <v>6300</v>
      </c>
      <c r="B1668" s="2">
        <f>IF(PASSAGEM!C1668="","",PASSAGEM!C1668)</f>
        <v>6142</v>
      </c>
      <c r="C1668" s="2">
        <f>IF(PASSAGEM!D1668="","",PASSAGEM!D1668)</f>
        <v>155550783570</v>
      </c>
      <c r="D1668" s="2" t="str">
        <f>IF(PASSAGEM!E1668="","",PASSAGEM!E1668)</f>
        <v>TATIANE REGINADE SOUZA</v>
      </c>
      <c r="E1668" s="3">
        <f>IF(PASSAGEM!F1668="","",PASSAGEM!F1668)</f>
        <v>0</v>
      </c>
      <c r="F1668" s="3">
        <f>IF(PASSAGEM!G1668="","",PASSAGEM!G1668)</f>
        <v>0</v>
      </c>
      <c r="G1668" s="3">
        <f>IF(PASSAGEM!H1668="","",PASSAGEM!H1668)</f>
        <v>0</v>
      </c>
      <c r="H1668" s="3">
        <f>IF(PASSAGEM!I1668="","",PASSAGEM!I1668)</f>
        <v>0</v>
      </c>
      <c r="I1668" s="3">
        <f>IF(PASSAGEM!J1668="","",PASSAGEM!J1668)</f>
        <v>28.2</v>
      </c>
      <c r="J1668" s="3">
        <f>IF(PASSAGEM!K1668="","",PASSAGEM!K1668)</f>
        <v>0</v>
      </c>
      <c r="K1668" s="3">
        <f>IF(PASSAGEM!L1668="","",PASSAGEM!L1668)</f>
        <v>0</v>
      </c>
      <c r="L1668" s="3">
        <f>IF(PASSAGEM!M1668="","",PASSAGEM!M1668)</f>
        <v>0</v>
      </c>
      <c r="M1668" s="3">
        <f>IF(PASSAGEM!N1668="","",PASSAGEM!N1668)</f>
        <v>0</v>
      </c>
      <c r="N1668" s="2" t="str">
        <f>IF(PASSAGEM!O1668="","",PASSAGEM!O1668)</f>
        <v>20250630</v>
      </c>
      <c r="O1668" s="2" t="str">
        <f>IF(PASSAGEM!P1668="","",PASSAGEM!P1668)</f>
        <v>PREMIO</v>
      </c>
    </row>
    <row r="1669" spans="1:15" x14ac:dyDescent="0.25">
      <c r="A1669" s="2">
        <f>IF(PASSAGEM!B1669="","",PASSAGEM!B1669)</f>
        <v>6300</v>
      </c>
      <c r="B1669" s="2">
        <f>IF(PASSAGEM!C1669="","",PASSAGEM!C1669)</f>
        <v>6142</v>
      </c>
      <c r="C1669" s="2">
        <f>IF(PASSAGEM!D1669="","",PASSAGEM!D1669)</f>
        <v>155550790742</v>
      </c>
      <c r="D1669" s="2" t="str">
        <f>IF(PASSAGEM!E1669="","",PASSAGEM!E1669)</f>
        <v>ANTONIO RODOVALHO DE OLIVEIRA</v>
      </c>
      <c r="E1669" s="3">
        <f>IF(PASSAGEM!F1669="","",PASSAGEM!F1669)</f>
        <v>53.56</v>
      </c>
      <c r="F1669" s="3">
        <f>IF(PASSAGEM!G1669="","",PASSAGEM!G1669)</f>
        <v>0</v>
      </c>
      <c r="G1669" s="3">
        <f>IF(PASSAGEM!H1669="","",PASSAGEM!H1669)</f>
        <v>0</v>
      </c>
      <c r="H1669" s="3">
        <f>IF(PASSAGEM!I1669="","",PASSAGEM!I1669)</f>
        <v>0</v>
      </c>
      <c r="I1669" s="3">
        <f>IF(PASSAGEM!J1669="","",PASSAGEM!J1669)</f>
        <v>0</v>
      </c>
      <c r="J1669" s="3">
        <f>IF(PASSAGEM!K1669="","",PASSAGEM!K1669)</f>
        <v>0</v>
      </c>
      <c r="K1669" s="3">
        <f>IF(PASSAGEM!L1669="","",PASSAGEM!L1669)</f>
        <v>0</v>
      </c>
      <c r="L1669" s="3">
        <f>IF(PASSAGEM!M1669="","",PASSAGEM!M1669)</f>
        <v>0</v>
      </c>
      <c r="M1669" s="3">
        <f>IF(PASSAGEM!N1669="","",PASSAGEM!N1669)</f>
        <v>0</v>
      </c>
      <c r="N1669" s="2" t="str">
        <f>IF(PASSAGEM!O1669="","",PASSAGEM!O1669)</f>
        <v>20250630</v>
      </c>
      <c r="O1669" s="2" t="str">
        <f>IF(PASSAGEM!P1669="","",PASSAGEM!P1669)</f>
        <v>PREMIO</v>
      </c>
    </row>
    <row r="1670" spans="1:15" x14ac:dyDescent="0.25">
      <c r="A1670" s="2">
        <f>IF(PASSAGEM!B1670="","",PASSAGEM!B1670)</f>
        <v>6300</v>
      </c>
      <c r="B1670" s="2">
        <f>IF(PASSAGEM!C1670="","",PASSAGEM!C1670)</f>
        <v>6142</v>
      </c>
      <c r="C1670" s="2">
        <f>IF(PASSAGEM!D1670="","",PASSAGEM!D1670)</f>
        <v>155550790742</v>
      </c>
      <c r="D1670" s="2" t="str">
        <f>IF(PASSAGEM!E1670="","",PASSAGEM!E1670)</f>
        <v>ANTONIO RODOVALHO DE OLIVEIRA</v>
      </c>
      <c r="E1670" s="3">
        <f>IF(PASSAGEM!F1670="","",PASSAGEM!F1670)</f>
        <v>0</v>
      </c>
      <c r="F1670" s="3">
        <f>IF(PASSAGEM!G1670="","",PASSAGEM!G1670)</f>
        <v>0</v>
      </c>
      <c r="G1670" s="3">
        <f>IF(PASSAGEM!H1670="","",PASSAGEM!H1670)</f>
        <v>0</v>
      </c>
      <c r="H1670" s="3">
        <f>IF(PASSAGEM!I1670="","",PASSAGEM!I1670)</f>
        <v>0</v>
      </c>
      <c r="I1670" s="3">
        <f>IF(PASSAGEM!J1670="","",PASSAGEM!J1670)</f>
        <v>13.6</v>
      </c>
      <c r="J1670" s="3">
        <f>IF(PASSAGEM!K1670="","",PASSAGEM!K1670)</f>
        <v>0</v>
      </c>
      <c r="K1670" s="3">
        <f>IF(PASSAGEM!L1670="","",PASSAGEM!L1670)</f>
        <v>0</v>
      </c>
      <c r="L1670" s="3">
        <f>IF(PASSAGEM!M1670="","",PASSAGEM!M1670)</f>
        <v>0</v>
      </c>
      <c r="M1670" s="3">
        <f>IF(PASSAGEM!N1670="","",PASSAGEM!N1670)</f>
        <v>0</v>
      </c>
      <c r="N1670" s="2" t="str">
        <f>IF(PASSAGEM!O1670="","",PASSAGEM!O1670)</f>
        <v>20250630</v>
      </c>
      <c r="O1670" s="2" t="str">
        <f>IF(PASSAGEM!P1670="","",PASSAGEM!P1670)</f>
        <v>PREMIO</v>
      </c>
    </row>
    <row r="1671" spans="1:15" x14ac:dyDescent="0.25">
      <c r="A1671" s="2">
        <f>IF(PASSAGEM!B1671="","",PASSAGEM!B1671)</f>
        <v>6300</v>
      </c>
      <c r="B1671" s="2">
        <f>IF(PASSAGEM!C1671="","",PASSAGEM!C1671)</f>
        <v>6142</v>
      </c>
      <c r="C1671" s="2">
        <f>IF(PASSAGEM!D1671="","",PASSAGEM!D1671)</f>
        <v>155550792468</v>
      </c>
      <c r="D1671" s="2" t="str">
        <f>IF(PASSAGEM!E1671="","",PASSAGEM!E1671)</f>
        <v>RONALDO MARCILINO DE OLIVEIRA</v>
      </c>
      <c r="E1671" s="3">
        <f>IF(PASSAGEM!F1671="","",PASSAGEM!F1671)</f>
        <v>126.19</v>
      </c>
      <c r="F1671" s="3">
        <f>IF(PASSAGEM!G1671="","",PASSAGEM!G1671)</f>
        <v>0</v>
      </c>
      <c r="G1671" s="3">
        <f>IF(PASSAGEM!H1671="","",PASSAGEM!H1671)</f>
        <v>0</v>
      </c>
      <c r="H1671" s="3">
        <f>IF(PASSAGEM!I1671="","",PASSAGEM!I1671)</f>
        <v>0</v>
      </c>
      <c r="I1671" s="3">
        <f>IF(PASSAGEM!J1671="","",PASSAGEM!J1671)</f>
        <v>0</v>
      </c>
      <c r="J1671" s="3">
        <f>IF(PASSAGEM!K1671="","",PASSAGEM!K1671)</f>
        <v>0</v>
      </c>
      <c r="K1671" s="3">
        <f>IF(PASSAGEM!L1671="","",PASSAGEM!L1671)</f>
        <v>0</v>
      </c>
      <c r="L1671" s="3">
        <f>IF(PASSAGEM!M1671="","",PASSAGEM!M1671)</f>
        <v>0</v>
      </c>
      <c r="M1671" s="3">
        <f>IF(PASSAGEM!N1671="","",PASSAGEM!N1671)</f>
        <v>0</v>
      </c>
      <c r="N1671" s="2" t="str">
        <f>IF(PASSAGEM!O1671="","",PASSAGEM!O1671)</f>
        <v>20250630</v>
      </c>
      <c r="O1671" s="2" t="str">
        <f>IF(PASSAGEM!P1671="","",PASSAGEM!P1671)</f>
        <v>PREMIO</v>
      </c>
    </row>
    <row r="1672" spans="1:15" x14ac:dyDescent="0.25">
      <c r="A1672" s="2">
        <f>IF(PASSAGEM!B1672="","",PASSAGEM!B1672)</f>
        <v>6300</v>
      </c>
      <c r="B1672" s="2">
        <f>IF(PASSAGEM!C1672="","",PASSAGEM!C1672)</f>
        <v>6142</v>
      </c>
      <c r="C1672" s="2">
        <f>IF(PASSAGEM!D1672="","",PASSAGEM!D1672)</f>
        <v>155550792468</v>
      </c>
      <c r="D1672" s="2" t="str">
        <f>IF(PASSAGEM!E1672="","",PASSAGEM!E1672)</f>
        <v>RONALDO MARCILINO DE OLIVEIRA</v>
      </c>
      <c r="E1672" s="3">
        <f>IF(PASSAGEM!F1672="","",PASSAGEM!F1672)</f>
        <v>0</v>
      </c>
      <c r="F1672" s="3">
        <f>IF(PASSAGEM!G1672="","",PASSAGEM!G1672)</f>
        <v>0</v>
      </c>
      <c r="G1672" s="3">
        <f>IF(PASSAGEM!H1672="","",PASSAGEM!H1672)</f>
        <v>0</v>
      </c>
      <c r="H1672" s="3">
        <f>IF(PASSAGEM!I1672="","",PASSAGEM!I1672)</f>
        <v>0</v>
      </c>
      <c r="I1672" s="3">
        <f>IF(PASSAGEM!J1672="","",PASSAGEM!J1672)</f>
        <v>44.87</v>
      </c>
      <c r="J1672" s="3">
        <f>IF(PASSAGEM!K1672="","",PASSAGEM!K1672)</f>
        <v>0</v>
      </c>
      <c r="K1672" s="3">
        <f>IF(PASSAGEM!L1672="","",PASSAGEM!L1672)</f>
        <v>0</v>
      </c>
      <c r="L1672" s="3">
        <f>IF(PASSAGEM!M1672="","",PASSAGEM!M1672)</f>
        <v>0</v>
      </c>
      <c r="M1672" s="3">
        <f>IF(PASSAGEM!N1672="","",PASSAGEM!N1672)</f>
        <v>0</v>
      </c>
      <c r="N1672" s="2" t="str">
        <f>IF(PASSAGEM!O1672="","",PASSAGEM!O1672)</f>
        <v>20250630</v>
      </c>
      <c r="O1672" s="2" t="str">
        <f>IF(PASSAGEM!P1672="","",PASSAGEM!P1672)</f>
        <v>PREMIO</v>
      </c>
    </row>
    <row r="1673" spans="1:15" x14ac:dyDescent="0.25">
      <c r="A1673" s="2">
        <f>IF(PASSAGEM!B1673="","",PASSAGEM!B1673)</f>
        <v>6300</v>
      </c>
      <c r="B1673" s="2">
        <f>IF(PASSAGEM!C1673="","",PASSAGEM!C1673)</f>
        <v>6142</v>
      </c>
      <c r="C1673" s="2">
        <f>IF(PASSAGEM!D1673="","",PASSAGEM!D1673)</f>
        <v>155550795180</v>
      </c>
      <c r="D1673" s="2" t="str">
        <f>IF(PASSAGEM!E1673="","",PASSAGEM!E1673)</f>
        <v>ANTONIO CARLOS DE ARRUDA VIEIRA JUNI</v>
      </c>
      <c r="E1673" s="3">
        <f>IF(PASSAGEM!F1673="","",PASSAGEM!F1673)</f>
        <v>174.03</v>
      </c>
      <c r="F1673" s="3">
        <f>IF(PASSAGEM!G1673="","",PASSAGEM!G1673)</f>
        <v>0</v>
      </c>
      <c r="G1673" s="3">
        <f>IF(PASSAGEM!H1673="","",PASSAGEM!H1673)</f>
        <v>0</v>
      </c>
      <c r="H1673" s="3">
        <f>IF(PASSAGEM!I1673="","",PASSAGEM!I1673)</f>
        <v>0</v>
      </c>
      <c r="I1673" s="3">
        <f>IF(PASSAGEM!J1673="","",PASSAGEM!J1673)</f>
        <v>0</v>
      </c>
      <c r="J1673" s="3">
        <f>IF(PASSAGEM!K1673="","",PASSAGEM!K1673)</f>
        <v>0</v>
      </c>
      <c r="K1673" s="3">
        <f>IF(PASSAGEM!L1673="","",PASSAGEM!L1673)</f>
        <v>0</v>
      </c>
      <c r="L1673" s="3">
        <f>IF(PASSAGEM!M1673="","",PASSAGEM!M1673)</f>
        <v>0</v>
      </c>
      <c r="M1673" s="3">
        <f>IF(PASSAGEM!N1673="","",PASSAGEM!N1673)</f>
        <v>0</v>
      </c>
      <c r="N1673" s="2" t="str">
        <f>IF(PASSAGEM!O1673="","",PASSAGEM!O1673)</f>
        <v>20250630</v>
      </c>
      <c r="O1673" s="2" t="str">
        <f>IF(PASSAGEM!P1673="","",PASSAGEM!P1673)</f>
        <v>PREMIO</v>
      </c>
    </row>
    <row r="1674" spans="1:15" x14ac:dyDescent="0.25">
      <c r="A1674" s="2">
        <f>IF(PASSAGEM!B1674="","",PASSAGEM!B1674)</f>
        <v>6300</v>
      </c>
      <c r="B1674" s="2">
        <f>IF(PASSAGEM!C1674="","",PASSAGEM!C1674)</f>
        <v>6142</v>
      </c>
      <c r="C1674" s="2">
        <f>IF(PASSAGEM!D1674="","",PASSAGEM!D1674)</f>
        <v>155550795180</v>
      </c>
      <c r="D1674" s="2" t="str">
        <f>IF(PASSAGEM!E1674="","",PASSAGEM!E1674)</f>
        <v>ANTONIO CARLOS DE ARRUDA VIEIRA JUNI</v>
      </c>
      <c r="E1674" s="3">
        <f>IF(PASSAGEM!F1674="","",PASSAGEM!F1674)</f>
        <v>0</v>
      </c>
      <c r="F1674" s="3">
        <f>IF(PASSAGEM!G1674="","",PASSAGEM!G1674)</f>
        <v>0</v>
      </c>
      <c r="G1674" s="3">
        <f>IF(PASSAGEM!H1674="","",PASSAGEM!H1674)</f>
        <v>0</v>
      </c>
      <c r="H1674" s="3">
        <f>IF(PASSAGEM!I1674="","",PASSAGEM!I1674)</f>
        <v>0</v>
      </c>
      <c r="I1674" s="3">
        <f>IF(PASSAGEM!J1674="","",PASSAGEM!J1674)</f>
        <v>37.14</v>
      </c>
      <c r="J1674" s="3">
        <f>IF(PASSAGEM!K1674="","",PASSAGEM!K1674)</f>
        <v>0</v>
      </c>
      <c r="K1674" s="3">
        <f>IF(PASSAGEM!L1674="","",PASSAGEM!L1674)</f>
        <v>0</v>
      </c>
      <c r="L1674" s="3">
        <f>IF(PASSAGEM!M1674="","",PASSAGEM!M1674)</f>
        <v>0</v>
      </c>
      <c r="M1674" s="3">
        <f>IF(PASSAGEM!N1674="","",PASSAGEM!N1674)</f>
        <v>0</v>
      </c>
      <c r="N1674" s="2" t="str">
        <f>IF(PASSAGEM!O1674="","",PASSAGEM!O1674)</f>
        <v>20250630</v>
      </c>
      <c r="O1674" s="2" t="str">
        <f>IF(PASSAGEM!P1674="","",PASSAGEM!P1674)</f>
        <v>PREMIO</v>
      </c>
    </row>
    <row r="1675" spans="1:15" x14ac:dyDescent="0.25">
      <c r="A1675" s="2">
        <f>IF(PASSAGEM!B1675="","",PASSAGEM!B1675)</f>
        <v>6300</v>
      </c>
      <c r="B1675" s="2">
        <f>IF(PASSAGEM!C1675="","",PASSAGEM!C1675)</f>
        <v>6142</v>
      </c>
      <c r="C1675" s="2">
        <f>IF(PASSAGEM!D1675="","",PASSAGEM!D1675)</f>
        <v>155550795823</v>
      </c>
      <c r="D1675" s="2" t="str">
        <f>IF(PASSAGEM!E1675="","",PASSAGEM!E1675)</f>
        <v>RODRIGO DA CUNHA AFONSO</v>
      </c>
      <c r="E1675" s="3">
        <f>IF(PASSAGEM!F1675="","",PASSAGEM!F1675)</f>
        <v>10.57</v>
      </c>
      <c r="F1675" s="3">
        <f>IF(PASSAGEM!G1675="","",PASSAGEM!G1675)</f>
        <v>0</v>
      </c>
      <c r="G1675" s="3">
        <f>IF(PASSAGEM!H1675="","",PASSAGEM!H1675)</f>
        <v>0</v>
      </c>
      <c r="H1675" s="3">
        <f>IF(PASSAGEM!I1675="","",PASSAGEM!I1675)</f>
        <v>0</v>
      </c>
      <c r="I1675" s="3">
        <f>IF(PASSAGEM!J1675="","",PASSAGEM!J1675)</f>
        <v>0</v>
      </c>
      <c r="J1675" s="3">
        <f>IF(PASSAGEM!K1675="","",PASSAGEM!K1675)</f>
        <v>0</v>
      </c>
      <c r="K1675" s="3">
        <f>IF(PASSAGEM!L1675="","",PASSAGEM!L1675)</f>
        <v>0</v>
      </c>
      <c r="L1675" s="3">
        <f>IF(PASSAGEM!M1675="","",PASSAGEM!M1675)</f>
        <v>0</v>
      </c>
      <c r="M1675" s="3">
        <f>IF(PASSAGEM!N1675="","",PASSAGEM!N1675)</f>
        <v>0</v>
      </c>
      <c r="N1675" s="2" t="str">
        <f>IF(PASSAGEM!O1675="","",PASSAGEM!O1675)</f>
        <v>20250630</v>
      </c>
      <c r="O1675" s="2" t="str">
        <f>IF(PASSAGEM!P1675="","",PASSAGEM!P1675)</f>
        <v>PREMIO</v>
      </c>
    </row>
    <row r="1676" spans="1:15" x14ac:dyDescent="0.25">
      <c r="A1676" s="2">
        <f>IF(PASSAGEM!B1676="","",PASSAGEM!B1676)</f>
        <v>6300</v>
      </c>
      <c r="B1676" s="2">
        <f>IF(PASSAGEM!C1676="","",PASSAGEM!C1676)</f>
        <v>6142</v>
      </c>
      <c r="C1676" s="2">
        <f>IF(PASSAGEM!D1676="","",PASSAGEM!D1676)</f>
        <v>155550795823</v>
      </c>
      <c r="D1676" s="2" t="str">
        <f>IF(PASSAGEM!E1676="","",PASSAGEM!E1676)</f>
        <v>RODRIGO DA CUNHA AFONSO</v>
      </c>
      <c r="E1676" s="3">
        <f>IF(PASSAGEM!F1676="","",PASSAGEM!F1676)</f>
        <v>0</v>
      </c>
      <c r="F1676" s="3">
        <f>IF(PASSAGEM!G1676="","",PASSAGEM!G1676)</f>
        <v>0</v>
      </c>
      <c r="G1676" s="3">
        <f>IF(PASSAGEM!H1676="","",PASSAGEM!H1676)</f>
        <v>0</v>
      </c>
      <c r="H1676" s="3">
        <f>IF(PASSAGEM!I1676="","",PASSAGEM!I1676)</f>
        <v>0</v>
      </c>
      <c r="I1676" s="3">
        <f>IF(PASSAGEM!J1676="","",PASSAGEM!J1676)</f>
        <v>20.81</v>
      </c>
      <c r="J1676" s="3">
        <f>IF(PASSAGEM!K1676="","",PASSAGEM!K1676)</f>
        <v>0</v>
      </c>
      <c r="K1676" s="3">
        <f>IF(PASSAGEM!L1676="","",PASSAGEM!L1676)</f>
        <v>0</v>
      </c>
      <c r="L1676" s="3">
        <f>IF(PASSAGEM!M1676="","",PASSAGEM!M1676)</f>
        <v>0</v>
      </c>
      <c r="M1676" s="3">
        <f>IF(PASSAGEM!N1676="","",PASSAGEM!N1676)</f>
        <v>0</v>
      </c>
      <c r="N1676" s="2" t="str">
        <f>IF(PASSAGEM!O1676="","",PASSAGEM!O1676)</f>
        <v>20250630</v>
      </c>
      <c r="O1676" s="2" t="str">
        <f>IF(PASSAGEM!P1676="","",PASSAGEM!P1676)</f>
        <v>PREMIO</v>
      </c>
    </row>
    <row r="1677" spans="1:15" x14ac:dyDescent="0.25">
      <c r="A1677" s="2">
        <f>IF(PASSAGEM!B1677="","",PASSAGEM!B1677)</f>
        <v>6300</v>
      </c>
      <c r="B1677" s="2">
        <f>IF(PASSAGEM!C1677="","",PASSAGEM!C1677)</f>
        <v>6142</v>
      </c>
      <c r="C1677" s="2">
        <f>IF(PASSAGEM!D1677="","",PASSAGEM!D1677)</f>
        <v>155550796620</v>
      </c>
      <c r="D1677" s="2" t="str">
        <f>IF(PASSAGEM!E1677="","",PASSAGEM!E1677)</f>
        <v>LUCILENE NASCIMENTO GOMES</v>
      </c>
      <c r="E1677" s="3">
        <f>IF(PASSAGEM!F1677="","",PASSAGEM!F1677)</f>
        <v>39.64</v>
      </c>
      <c r="F1677" s="3">
        <f>IF(PASSAGEM!G1677="","",PASSAGEM!G1677)</f>
        <v>0</v>
      </c>
      <c r="G1677" s="3">
        <f>IF(PASSAGEM!H1677="","",PASSAGEM!H1677)</f>
        <v>0</v>
      </c>
      <c r="H1677" s="3">
        <f>IF(PASSAGEM!I1677="","",PASSAGEM!I1677)</f>
        <v>0</v>
      </c>
      <c r="I1677" s="3">
        <f>IF(PASSAGEM!J1677="","",PASSAGEM!J1677)</f>
        <v>0</v>
      </c>
      <c r="J1677" s="3">
        <f>IF(PASSAGEM!K1677="","",PASSAGEM!K1677)</f>
        <v>0</v>
      </c>
      <c r="K1677" s="3">
        <f>IF(PASSAGEM!L1677="","",PASSAGEM!L1677)</f>
        <v>0</v>
      </c>
      <c r="L1677" s="3">
        <f>IF(PASSAGEM!M1677="","",PASSAGEM!M1677)</f>
        <v>0</v>
      </c>
      <c r="M1677" s="3">
        <f>IF(PASSAGEM!N1677="","",PASSAGEM!N1677)</f>
        <v>0</v>
      </c>
      <c r="N1677" s="2" t="str">
        <f>IF(PASSAGEM!O1677="","",PASSAGEM!O1677)</f>
        <v>20250630</v>
      </c>
      <c r="O1677" s="2" t="str">
        <f>IF(PASSAGEM!P1677="","",PASSAGEM!P1677)</f>
        <v>PREMIO</v>
      </c>
    </row>
    <row r="1678" spans="1:15" x14ac:dyDescent="0.25">
      <c r="A1678" s="2">
        <f>IF(PASSAGEM!B1678="","",PASSAGEM!B1678)</f>
        <v>6300</v>
      </c>
      <c r="B1678" s="2">
        <f>IF(PASSAGEM!C1678="","",PASSAGEM!C1678)</f>
        <v>6142</v>
      </c>
      <c r="C1678" s="2">
        <f>IF(PASSAGEM!D1678="","",PASSAGEM!D1678)</f>
        <v>155550796620</v>
      </c>
      <c r="D1678" s="2" t="str">
        <f>IF(PASSAGEM!E1678="","",PASSAGEM!E1678)</f>
        <v>LUCILENE NASCIMENTO GOMES</v>
      </c>
      <c r="E1678" s="3">
        <f>IF(PASSAGEM!F1678="","",PASSAGEM!F1678)</f>
        <v>0</v>
      </c>
      <c r="F1678" s="3">
        <f>IF(PASSAGEM!G1678="","",PASSAGEM!G1678)</f>
        <v>0</v>
      </c>
      <c r="G1678" s="3">
        <f>IF(PASSAGEM!H1678="","",PASSAGEM!H1678)</f>
        <v>0</v>
      </c>
      <c r="H1678" s="3">
        <f>IF(PASSAGEM!I1678="","",PASSAGEM!I1678)</f>
        <v>0</v>
      </c>
      <c r="I1678" s="3">
        <f>IF(PASSAGEM!J1678="","",PASSAGEM!J1678)</f>
        <v>12.85</v>
      </c>
      <c r="J1678" s="3">
        <f>IF(PASSAGEM!K1678="","",PASSAGEM!K1678)</f>
        <v>0</v>
      </c>
      <c r="K1678" s="3">
        <f>IF(PASSAGEM!L1678="","",PASSAGEM!L1678)</f>
        <v>0</v>
      </c>
      <c r="L1678" s="3">
        <f>IF(PASSAGEM!M1678="","",PASSAGEM!M1678)</f>
        <v>0</v>
      </c>
      <c r="M1678" s="3">
        <f>IF(PASSAGEM!N1678="","",PASSAGEM!N1678)</f>
        <v>0</v>
      </c>
      <c r="N1678" s="2" t="str">
        <f>IF(PASSAGEM!O1678="","",PASSAGEM!O1678)</f>
        <v>20250630</v>
      </c>
      <c r="O1678" s="2" t="str">
        <f>IF(PASSAGEM!P1678="","",PASSAGEM!P1678)</f>
        <v>PREMIO</v>
      </c>
    </row>
    <row r="1679" spans="1:15" x14ac:dyDescent="0.25">
      <c r="A1679" s="2">
        <f>IF(PASSAGEM!B1679="","",PASSAGEM!B1679)</f>
        <v>6300</v>
      </c>
      <c r="B1679" s="2">
        <f>IF(PASSAGEM!C1679="","",PASSAGEM!C1679)</f>
        <v>6142</v>
      </c>
      <c r="C1679" s="2">
        <f>IF(PASSAGEM!D1679="","",PASSAGEM!D1679)</f>
        <v>155550800635</v>
      </c>
      <c r="D1679" s="2" t="str">
        <f>IF(PASSAGEM!E1679="","",PASSAGEM!E1679)</f>
        <v>MARIA RAIMUNDA ABREU SADY DE MELO</v>
      </c>
      <c r="E1679" s="3">
        <f>IF(PASSAGEM!F1679="","",PASSAGEM!F1679)</f>
        <v>6.13</v>
      </c>
      <c r="F1679" s="3">
        <f>IF(PASSAGEM!G1679="","",PASSAGEM!G1679)</f>
        <v>0</v>
      </c>
      <c r="G1679" s="3">
        <f>IF(PASSAGEM!H1679="","",PASSAGEM!H1679)</f>
        <v>0</v>
      </c>
      <c r="H1679" s="3">
        <f>IF(PASSAGEM!I1679="","",PASSAGEM!I1679)</f>
        <v>0</v>
      </c>
      <c r="I1679" s="3">
        <f>IF(PASSAGEM!J1679="","",PASSAGEM!J1679)</f>
        <v>0</v>
      </c>
      <c r="J1679" s="3">
        <f>IF(PASSAGEM!K1679="","",PASSAGEM!K1679)</f>
        <v>0</v>
      </c>
      <c r="K1679" s="3">
        <f>IF(PASSAGEM!L1679="","",PASSAGEM!L1679)</f>
        <v>0</v>
      </c>
      <c r="L1679" s="3">
        <f>IF(PASSAGEM!M1679="","",PASSAGEM!M1679)</f>
        <v>0</v>
      </c>
      <c r="M1679" s="3">
        <f>IF(PASSAGEM!N1679="","",PASSAGEM!N1679)</f>
        <v>0</v>
      </c>
      <c r="N1679" s="2" t="str">
        <f>IF(PASSAGEM!O1679="","",PASSAGEM!O1679)</f>
        <v>20250630</v>
      </c>
      <c r="O1679" s="2" t="str">
        <f>IF(PASSAGEM!P1679="","",PASSAGEM!P1679)</f>
        <v>PREMIO</v>
      </c>
    </row>
    <row r="1680" spans="1:15" x14ac:dyDescent="0.25">
      <c r="A1680" s="2">
        <f>IF(PASSAGEM!B1680="","",PASSAGEM!B1680)</f>
        <v>6300</v>
      </c>
      <c r="B1680" s="2">
        <f>IF(PASSAGEM!C1680="","",PASSAGEM!C1680)</f>
        <v>6142</v>
      </c>
      <c r="C1680" s="2">
        <f>IF(PASSAGEM!D1680="","",PASSAGEM!D1680)</f>
        <v>155550800635</v>
      </c>
      <c r="D1680" s="2" t="str">
        <f>IF(PASSAGEM!E1680="","",PASSAGEM!E1680)</f>
        <v>MARIA RAIMUNDA ABREU SADY DE MELO</v>
      </c>
      <c r="E1680" s="3">
        <f>IF(PASSAGEM!F1680="","",PASSAGEM!F1680)</f>
        <v>0</v>
      </c>
      <c r="F1680" s="3">
        <f>IF(PASSAGEM!G1680="","",PASSAGEM!G1680)</f>
        <v>0</v>
      </c>
      <c r="G1680" s="3">
        <f>IF(PASSAGEM!H1680="","",PASSAGEM!H1680)</f>
        <v>0</v>
      </c>
      <c r="H1680" s="3">
        <f>IF(PASSAGEM!I1680="","",PASSAGEM!I1680)</f>
        <v>0</v>
      </c>
      <c r="I1680" s="3">
        <f>IF(PASSAGEM!J1680="","",PASSAGEM!J1680)</f>
        <v>2.5</v>
      </c>
      <c r="J1680" s="3">
        <f>IF(PASSAGEM!K1680="","",PASSAGEM!K1680)</f>
        <v>0</v>
      </c>
      <c r="K1680" s="3">
        <f>IF(PASSAGEM!L1680="","",PASSAGEM!L1680)</f>
        <v>0</v>
      </c>
      <c r="L1680" s="3">
        <f>IF(PASSAGEM!M1680="","",PASSAGEM!M1680)</f>
        <v>0</v>
      </c>
      <c r="M1680" s="3">
        <f>IF(PASSAGEM!N1680="","",PASSAGEM!N1680)</f>
        <v>0</v>
      </c>
      <c r="N1680" s="2" t="str">
        <f>IF(PASSAGEM!O1680="","",PASSAGEM!O1680)</f>
        <v>20250630</v>
      </c>
      <c r="O1680" s="2" t="str">
        <f>IF(PASSAGEM!P1680="","",PASSAGEM!P1680)</f>
        <v>PREMIO</v>
      </c>
    </row>
    <row r="1681" spans="1:15" x14ac:dyDescent="0.25">
      <c r="A1681" s="2">
        <f>IF(PASSAGEM!B1681="","",PASSAGEM!B1681)</f>
        <v>6300</v>
      </c>
      <c r="B1681" s="2">
        <f>IF(PASSAGEM!C1681="","",PASSAGEM!C1681)</f>
        <v>6142</v>
      </c>
      <c r="C1681" s="2">
        <f>IF(PASSAGEM!D1681="","",PASSAGEM!D1681)</f>
        <v>155550813952</v>
      </c>
      <c r="D1681" s="2" t="str">
        <f>IF(PASSAGEM!E1681="","",PASSAGEM!E1681)</f>
        <v>DANIEL TELLES DE SOUSA</v>
      </c>
      <c r="E1681" s="3">
        <f>IF(PASSAGEM!F1681="","",PASSAGEM!F1681)</f>
        <v>18.04</v>
      </c>
      <c r="F1681" s="3">
        <f>IF(PASSAGEM!G1681="","",PASSAGEM!G1681)</f>
        <v>0</v>
      </c>
      <c r="G1681" s="3">
        <f>IF(PASSAGEM!H1681="","",PASSAGEM!H1681)</f>
        <v>0</v>
      </c>
      <c r="H1681" s="3">
        <f>IF(PASSAGEM!I1681="","",PASSAGEM!I1681)</f>
        <v>0</v>
      </c>
      <c r="I1681" s="3">
        <f>IF(PASSAGEM!J1681="","",PASSAGEM!J1681)</f>
        <v>0</v>
      </c>
      <c r="J1681" s="3">
        <f>IF(PASSAGEM!K1681="","",PASSAGEM!K1681)</f>
        <v>0</v>
      </c>
      <c r="K1681" s="3">
        <f>IF(PASSAGEM!L1681="","",PASSAGEM!L1681)</f>
        <v>0</v>
      </c>
      <c r="L1681" s="3">
        <f>IF(PASSAGEM!M1681="","",PASSAGEM!M1681)</f>
        <v>0</v>
      </c>
      <c r="M1681" s="3">
        <f>IF(PASSAGEM!N1681="","",PASSAGEM!N1681)</f>
        <v>0</v>
      </c>
      <c r="N1681" s="2" t="str">
        <f>IF(PASSAGEM!O1681="","",PASSAGEM!O1681)</f>
        <v>20250630</v>
      </c>
      <c r="O1681" s="2" t="str">
        <f>IF(PASSAGEM!P1681="","",PASSAGEM!P1681)</f>
        <v>PREMIO</v>
      </c>
    </row>
    <row r="1682" spans="1:15" x14ac:dyDescent="0.25">
      <c r="A1682" s="2">
        <f>IF(PASSAGEM!B1682="","",PASSAGEM!B1682)</f>
        <v>6300</v>
      </c>
      <c r="B1682" s="2">
        <f>IF(PASSAGEM!C1682="","",PASSAGEM!C1682)</f>
        <v>6142</v>
      </c>
      <c r="C1682" s="2">
        <f>IF(PASSAGEM!D1682="","",PASSAGEM!D1682)</f>
        <v>155550813952</v>
      </c>
      <c r="D1682" s="2" t="str">
        <f>IF(PASSAGEM!E1682="","",PASSAGEM!E1682)</f>
        <v>DANIEL TELLES DE SOUSA</v>
      </c>
      <c r="E1682" s="3">
        <f>IF(PASSAGEM!F1682="","",PASSAGEM!F1682)</f>
        <v>0</v>
      </c>
      <c r="F1682" s="3">
        <f>IF(PASSAGEM!G1682="","",PASSAGEM!G1682)</f>
        <v>0</v>
      </c>
      <c r="G1682" s="3">
        <f>IF(PASSAGEM!H1682="","",PASSAGEM!H1682)</f>
        <v>0</v>
      </c>
      <c r="H1682" s="3">
        <f>IF(PASSAGEM!I1682="","",PASSAGEM!I1682)</f>
        <v>0</v>
      </c>
      <c r="I1682" s="3">
        <f>IF(PASSAGEM!J1682="","",PASSAGEM!J1682)</f>
        <v>28.04</v>
      </c>
      <c r="J1682" s="3">
        <f>IF(PASSAGEM!K1682="","",PASSAGEM!K1682)</f>
        <v>0</v>
      </c>
      <c r="K1682" s="3">
        <f>IF(PASSAGEM!L1682="","",PASSAGEM!L1682)</f>
        <v>0</v>
      </c>
      <c r="L1682" s="3">
        <f>IF(PASSAGEM!M1682="","",PASSAGEM!M1682)</f>
        <v>0</v>
      </c>
      <c r="M1682" s="3">
        <f>IF(PASSAGEM!N1682="","",PASSAGEM!N1682)</f>
        <v>0</v>
      </c>
      <c r="N1682" s="2" t="str">
        <f>IF(PASSAGEM!O1682="","",PASSAGEM!O1682)</f>
        <v>20250630</v>
      </c>
      <c r="O1682" s="2" t="str">
        <f>IF(PASSAGEM!P1682="","",PASSAGEM!P1682)</f>
        <v>PREMIO</v>
      </c>
    </row>
    <row r="1683" spans="1:15" x14ac:dyDescent="0.25">
      <c r="A1683" s="2">
        <f>IF(PASSAGEM!B1683="","",PASSAGEM!B1683)</f>
        <v>6300</v>
      </c>
      <c r="B1683" s="2">
        <f>IF(PASSAGEM!C1683="","",PASSAGEM!C1683)</f>
        <v>6142</v>
      </c>
      <c r="C1683" s="2">
        <f>IF(PASSAGEM!D1683="","",PASSAGEM!D1683)</f>
        <v>155550819459</v>
      </c>
      <c r="D1683" s="2" t="str">
        <f>IF(PASSAGEM!E1683="","",PASSAGEM!E1683)</f>
        <v>ANA MARIA RIBEIRO HERBELLA</v>
      </c>
      <c r="E1683" s="3">
        <f>IF(PASSAGEM!F1683="","",PASSAGEM!F1683)</f>
        <v>87.49</v>
      </c>
      <c r="F1683" s="3">
        <f>IF(PASSAGEM!G1683="","",PASSAGEM!G1683)</f>
        <v>0</v>
      </c>
      <c r="G1683" s="3">
        <f>IF(PASSAGEM!H1683="","",PASSAGEM!H1683)</f>
        <v>0</v>
      </c>
      <c r="H1683" s="3">
        <f>IF(PASSAGEM!I1683="","",PASSAGEM!I1683)</f>
        <v>0</v>
      </c>
      <c r="I1683" s="3">
        <f>IF(PASSAGEM!J1683="","",PASSAGEM!J1683)</f>
        <v>0</v>
      </c>
      <c r="J1683" s="3">
        <f>IF(PASSAGEM!K1683="","",PASSAGEM!K1683)</f>
        <v>0</v>
      </c>
      <c r="K1683" s="3">
        <f>IF(PASSAGEM!L1683="","",PASSAGEM!L1683)</f>
        <v>0</v>
      </c>
      <c r="L1683" s="3">
        <f>IF(PASSAGEM!M1683="","",PASSAGEM!M1683)</f>
        <v>0</v>
      </c>
      <c r="M1683" s="3">
        <f>IF(PASSAGEM!N1683="","",PASSAGEM!N1683)</f>
        <v>0</v>
      </c>
      <c r="N1683" s="2" t="str">
        <f>IF(PASSAGEM!O1683="","",PASSAGEM!O1683)</f>
        <v>20250630</v>
      </c>
      <c r="O1683" s="2" t="str">
        <f>IF(PASSAGEM!P1683="","",PASSAGEM!P1683)</f>
        <v>PREMIO</v>
      </c>
    </row>
    <row r="1684" spans="1:15" x14ac:dyDescent="0.25">
      <c r="A1684" s="2">
        <f>IF(PASSAGEM!B1684="","",PASSAGEM!B1684)</f>
        <v>6300</v>
      </c>
      <c r="B1684" s="2">
        <f>IF(PASSAGEM!C1684="","",PASSAGEM!C1684)</f>
        <v>6142</v>
      </c>
      <c r="C1684" s="2">
        <f>IF(PASSAGEM!D1684="","",PASSAGEM!D1684)</f>
        <v>155550819459</v>
      </c>
      <c r="D1684" s="2" t="str">
        <f>IF(PASSAGEM!E1684="","",PASSAGEM!E1684)</f>
        <v>ANA MARIA RIBEIRO HERBELLA</v>
      </c>
      <c r="E1684" s="3">
        <f>IF(PASSAGEM!F1684="","",PASSAGEM!F1684)</f>
        <v>0</v>
      </c>
      <c r="F1684" s="3">
        <f>IF(PASSAGEM!G1684="","",PASSAGEM!G1684)</f>
        <v>0</v>
      </c>
      <c r="G1684" s="3">
        <f>IF(PASSAGEM!H1684="","",PASSAGEM!H1684)</f>
        <v>0</v>
      </c>
      <c r="H1684" s="3">
        <f>IF(PASSAGEM!I1684="","",PASSAGEM!I1684)</f>
        <v>0</v>
      </c>
      <c r="I1684" s="3">
        <f>IF(PASSAGEM!J1684="","",PASSAGEM!J1684)</f>
        <v>70.11</v>
      </c>
      <c r="J1684" s="3">
        <f>IF(PASSAGEM!K1684="","",PASSAGEM!K1684)</f>
        <v>0</v>
      </c>
      <c r="K1684" s="3">
        <f>IF(PASSAGEM!L1684="","",PASSAGEM!L1684)</f>
        <v>0</v>
      </c>
      <c r="L1684" s="3">
        <f>IF(PASSAGEM!M1684="","",PASSAGEM!M1684)</f>
        <v>0</v>
      </c>
      <c r="M1684" s="3">
        <f>IF(PASSAGEM!N1684="","",PASSAGEM!N1684)</f>
        <v>0</v>
      </c>
      <c r="N1684" s="2" t="str">
        <f>IF(PASSAGEM!O1684="","",PASSAGEM!O1684)</f>
        <v>20250630</v>
      </c>
      <c r="O1684" s="2" t="str">
        <f>IF(PASSAGEM!P1684="","",PASSAGEM!P1684)</f>
        <v>PREMIO</v>
      </c>
    </row>
    <row r="1685" spans="1:15" x14ac:dyDescent="0.25">
      <c r="A1685" s="2">
        <f>IF(PASSAGEM!B1685="","",PASSAGEM!B1685)</f>
        <v>6300</v>
      </c>
      <c r="B1685" s="2">
        <f>IF(PASSAGEM!C1685="","",PASSAGEM!C1685)</f>
        <v>6142</v>
      </c>
      <c r="C1685" s="2">
        <f>IF(PASSAGEM!D1685="","",PASSAGEM!D1685)</f>
        <v>155550821668</v>
      </c>
      <c r="D1685" s="2" t="str">
        <f>IF(PASSAGEM!E1685="","",PASSAGEM!E1685)</f>
        <v>JAIRO OLIVEIRA DA SILVA</v>
      </c>
      <c r="E1685" s="3">
        <f>IF(PASSAGEM!F1685="","",PASSAGEM!F1685)</f>
        <v>43.8</v>
      </c>
      <c r="F1685" s="3">
        <f>IF(PASSAGEM!G1685="","",PASSAGEM!G1685)</f>
        <v>0</v>
      </c>
      <c r="G1685" s="3">
        <f>IF(PASSAGEM!H1685="","",PASSAGEM!H1685)</f>
        <v>0</v>
      </c>
      <c r="H1685" s="3">
        <f>IF(PASSAGEM!I1685="","",PASSAGEM!I1685)</f>
        <v>0</v>
      </c>
      <c r="I1685" s="3">
        <f>IF(PASSAGEM!J1685="","",PASSAGEM!J1685)</f>
        <v>0</v>
      </c>
      <c r="J1685" s="3">
        <f>IF(PASSAGEM!K1685="","",PASSAGEM!K1685)</f>
        <v>0</v>
      </c>
      <c r="K1685" s="3">
        <f>IF(PASSAGEM!L1685="","",PASSAGEM!L1685)</f>
        <v>0</v>
      </c>
      <c r="L1685" s="3">
        <f>IF(PASSAGEM!M1685="","",PASSAGEM!M1685)</f>
        <v>0</v>
      </c>
      <c r="M1685" s="3">
        <f>IF(PASSAGEM!N1685="","",PASSAGEM!N1685)</f>
        <v>0</v>
      </c>
      <c r="N1685" s="2" t="str">
        <f>IF(PASSAGEM!O1685="","",PASSAGEM!O1685)</f>
        <v>20250630</v>
      </c>
      <c r="O1685" s="2" t="str">
        <f>IF(PASSAGEM!P1685="","",PASSAGEM!P1685)</f>
        <v>PREMIO</v>
      </c>
    </row>
    <row r="1686" spans="1:15" x14ac:dyDescent="0.25">
      <c r="A1686" s="2">
        <f>IF(PASSAGEM!B1686="","",PASSAGEM!B1686)</f>
        <v>6300</v>
      </c>
      <c r="B1686" s="2">
        <f>IF(PASSAGEM!C1686="","",PASSAGEM!C1686)</f>
        <v>6142</v>
      </c>
      <c r="C1686" s="2">
        <f>IF(PASSAGEM!D1686="","",PASSAGEM!D1686)</f>
        <v>155550821668</v>
      </c>
      <c r="D1686" s="2" t="str">
        <f>IF(PASSAGEM!E1686="","",PASSAGEM!E1686)</f>
        <v>JAIRO OLIVEIRA DA SILVA</v>
      </c>
      <c r="E1686" s="3">
        <f>IF(PASSAGEM!F1686="","",PASSAGEM!F1686)</f>
        <v>0</v>
      </c>
      <c r="F1686" s="3">
        <f>IF(PASSAGEM!G1686="","",PASSAGEM!G1686)</f>
        <v>0</v>
      </c>
      <c r="G1686" s="3">
        <f>IF(PASSAGEM!H1686="","",PASSAGEM!H1686)</f>
        <v>0</v>
      </c>
      <c r="H1686" s="3">
        <f>IF(PASSAGEM!I1686="","",PASSAGEM!I1686)</f>
        <v>0</v>
      </c>
      <c r="I1686" s="3">
        <f>IF(PASSAGEM!J1686="","",PASSAGEM!J1686)</f>
        <v>43.94</v>
      </c>
      <c r="J1686" s="3">
        <f>IF(PASSAGEM!K1686="","",PASSAGEM!K1686)</f>
        <v>0</v>
      </c>
      <c r="K1686" s="3">
        <f>IF(PASSAGEM!L1686="","",PASSAGEM!L1686)</f>
        <v>0</v>
      </c>
      <c r="L1686" s="3">
        <f>IF(PASSAGEM!M1686="","",PASSAGEM!M1686)</f>
        <v>0</v>
      </c>
      <c r="M1686" s="3">
        <f>IF(PASSAGEM!N1686="","",PASSAGEM!N1686)</f>
        <v>0</v>
      </c>
      <c r="N1686" s="2" t="str">
        <f>IF(PASSAGEM!O1686="","",PASSAGEM!O1686)</f>
        <v>20250630</v>
      </c>
      <c r="O1686" s="2" t="str">
        <f>IF(PASSAGEM!P1686="","",PASSAGEM!P1686)</f>
        <v>PREMIO</v>
      </c>
    </row>
    <row r="1687" spans="1:15" x14ac:dyDescent="0.25">
      <c r="A1687" s="2">
        <f>IF(PASSAGEM!B1687="","",PASSAGEM!B1687)</f>
        <v>6300</v>
      </c>
      <c r="B1687" s="2">
        <f>IF(PASSAGEM!C1687="","",PASSAGEM!C1687)</f>
        <v>6142</v>
      </c>
      <c r="C1687" s="2">
        <f>IF(PASSAGEM!D1687="","",PASSAGEM!D1687)</f>
        <v>155550824563</v>
      </c>
      <c r="D1687" s="2" t="str">
        <f>IF(PASSAGEM!E1687="","",PASSAGEM!E1687)</f>
        <v>MARIA DE FATIMA DOS SANTOS</v>
      </c>
      <c r="E1687" s="3">
        <f>IF(PASSAGEM!F1687="","",PASSAGEM!F1687)</f>
        <v>11.94</v>
      </c>
      <c r="F1687" s="3">
        <f>IF(PASSAGEM!G1687="","",PASSAGEM!G1687)</f>
        <v>0</v>
      </c>
      <c r="G1687" s="3">
        <f>IF(PASSAGEM!H1687="","",PASSAGEM!H1687)</f>
        <v>0</v>
      </c>
      <c r="H1687" s="3">
        <f>IF(PASSAGEM!I1687="","",PASSAGEM!I1687)</f>
        <v>0</v>
      </c>
      <c r="I1687" s="3">
        <f>IF(PASSAGEM!J1687="","",PASSAGEM!J1687)</f>
        <v>0</v>
      </c>
      <c r="J1687" s="3">
        <f>IF(PASSAGEM!K1687="","",PASSAGEM!K1687)</f>
        <v>0</v>
      </c>
      <c r="K1687" s="3">
        <f>IF(PASSAGEM!L1687="","",PASSAGEM!L1687)</f>
        <v>0</v>
      </c>
      <c r="L1687" s="3">
        <f>IF(PASSAGEM!M1687="","",PASSAGEM!M1687)</f>
        <v>0</v>
      </c>
      <c r="M1687" s="3">
        <f>IF(PASSAGEM!N1687="","",PASSAGEM!N1687)</f>
        <v>0</v>
      </c>
      <c r="N1687" s="2" t="str">
        <f>IF(PASSAGEM!O1687="","",PASSAGEM!O1687)</f>
        <v>20250630</v>
      </c>
      <c r="O1687" s="2" t="str">
        <f>IF(PASSAGEM!P1687="","",PASSAGEM!P1687)</f>
        <v>PREMIO</v>
      </c>
    </row>
    <row r="1688" spans="1:15" x14ac:dyDescent="0.25">
      <c r="A1688" s="2">
        <f>IF(PASSAGEM!B1688="","",PASSAGEM!B1688)</f>
        <v>6300</v>
      </c>
      <c r="B1688" s="2">
        <f>IF(PASSAGEM!C1688="","",PASSAGEM!C1688)</f>
        <v>6142</v>
      </c>
      <c r="C1688" s="2">
        <f>IF(PASSAGEM!D1688="","",PASSAGEM!D1688)</f>
        <v>155550824563</v>
      </c>
      <c r="D1688" s="2" t="str">
        <f>IF(PASSAGEM!E1688="","",PASSAGEM!E1688)</f>
        <v>MARIA DE FATIMA DOS SANTOS</v>
      </c>
      <c r="E1688" s="3">
        <f>IF(PASSAGEM!F1688="","",PASSAGEM!F1688)</f>
        <v>0</v>
      </c>
      <c r="F1688" s="3">
        <f>IF(PASSAGEM!G1688="","",PASSAGEM!G1688)</f>
        <v>0</v>
      </c>
      <c r="G1688" s="3">
        <f>IF(PASSAGEM!H1688="","",PASSAGEM!H1688)</f>
        <v>0</v>
      </c>
      <c r="H1688" s="3">
        <f>IF(PASSAGEM!I1688="","",PASSAGEM!I1688)</f>
        <v>0</v>
      </c>
      <c r="I1688" s="3">
        <f>IF(PASSAGEM!J1688="","",PASSAGEM!J1688)</f>
        <v>3.94</v>
      </c>
      <c r="J1688" s="3">
        <f>IF(PASSAGEM!K1688="","",PASSAGEM!K1688)</f>
        <v>0</v>
      </c>
      <c r="K1688" s="3">
        <f>IF(PASSAGEM!L1688="","",PASSAGEM!L1688)</f>
        <v>0</v>
      </c>
      <c r="L1688" s="3">
        <f>IF(PASSAGEM!M1688="","",PASSAGEM!M1688)</f>
        <v>0</v>
      </c>
      <c r="M1688" s="3">
        <f>IF(PASSAGEM!N1688="","",PASSAGEM!N1688)</f>
        <v>0</v>
      </c>
      <c r="N1688" s="2" t="str">
        <f>IF(PASSAGEM!O1688="","",PASSAGEM!O1688)</f>
        <v>20250630</v>
      </c>
      <c r="O1688" s="2" t="str">
        <f>IF(PASSAGEM!P1688="","",PASSAGEM!P1688)</f>
        <v>PREMIO</v>
      </c>
    </row>
    <row r="1689" spans="1:15" x14ac:dyDescent="0.25">
      <c r="A1689" s="2">
        <f>IF(PASSAGEM!B1689="","",PASSAGEM!B1689)</f>
        <v>6300</v>
      </c>
      <c r="B1689" s="2">
        <f>IF(PASSAGEM!C1689="","",PASSAGEM!C1689)</f>
        <v>6142</v>
      </c>
      <c r="C1689" s="2">
        <f>IF(PASSAGEM!D1689="","",PASSAGEM!D1689)</f>
        <v>155550830249</v>
      </c>
      <c r="D1689" s="2" t="str">
        <f>IF(PASSAGEM!E1689="","",PASSAGEM!E1689)</f>
        <v>ODGEAN ROGERIO LIMA FRANCO</v>
      </c>
      <c r="E1689" s="3">
        <f>IF(PASSAGEM!F1689="","",PASSAGEM!F1689)</f>
        <v>81.349999999999994</v>
      </c>
      <c r="F1689" s="3">
        <f>IF(PASSAGEM!G1689="","",PASSAGEM!G1689)</f>
        <v>0</v>
      </c>
      <c r="G1689" s="3">
        <f>IF(PASSAGEM!H1689="","",PASSAGEM!H1689)</f>
        <v>0</v>
      </c>
      <c r="H1689" s="3">
        <f>IF(PASSAGEM!I1689="","",PASSAGEM!I1689)</f>
        <v>0</v>
      </c>
      <c r="I1689" s="3">
        <f>IF(PASSAGEM!J1689="","",PASSAGEM!J1689)</f>
        <v>0</v>
      </c>
      <c r="J1689" s="3">
        <f>IF(PASSAGEM!K1689="","",PASSAGEM!K1689)</f>
        <v>0</v>
      </c>
      <c r="K1689" s="3">
        <f>IF(PASSAGEM!L1689="","",PASSAGEM!L1689)</f>
        <v>0</v>
      </c>
      <c r="L1689" s="3">
        <f>IF(PASSAGEM!M1689="","",PASSAGEM!M1689)</f>
        <v>0</v>
      </c>
      <c r="M1689" s="3">
        <f>IF(PASSAGEM!N1689="","",PASSAGEM!N1689)</f>
        <v>0</v>
      </c>
      <c r="N1689" s="2" t="str">
        <f>IF(PASSAGEM!O1689="","",PASSAGEM!O1689)</f>
        <v>20250630</v>
      </c>
      <c r="O1689" s="2" t="str">
        <f>IF(PASSAGEM!P1689="","",PASSAGEM!P1689)</f>
        <v>PREMIO</v>
      </c>
    </row>
    <row r="1690" spans="1:15" x14ac:dyDescent="0.25">
      <c r="A1690" s="2">
        <f>IF(PASSAGEM!B1690="","",PASSAGEM!B1690)</f>
        <v>6300</v>
      </c>
      <c r="B1690" s="2">
        <f>IF(PASSAGEM!C1690="","",PASSAGEM!C1690)</f>
        <v>6142</v>
      </c>
      <c r="C1690" s="2">
        <f>IF(PASSAGEM!D1690="","",PASSAGEM!D1690)</f>
        <v>155550830249</v>
      </c>
      <c r="D1690" s="2" t="str">
        <f>IF(PASSAGEM!E1690="","",PASSAGEM!E1690)</f>
        <v>ODGEAN ROGERIO LIMA FRANCO</v>
      </c>
      <c r="E1690" s="3">
        <f>IF(PASSAGEM!F1690="","",PASSAGEM!F1690)</f>
        <v>0</v>
      </c>
      <c r="F1690" s="3">
        <f>IF(PASSAGEM!G1690="","",PASSAGEM!G1690)</f>
        <v>0</v>
      </c>
      <c r="G1690" s="3">
        <f>IF(PASSAGEM!H1690="","",PASSAGEM!H1690)</f>
        <v>0</v>
      </c>
      <c r="H1690" s="3">
        <f>IF(PASSAGEM!I1690="","",PASSAGEM!I1690)</f>
        <v>0</v>
      </c>
      <c r="I1690" s="3">
        <f>IF(PASSAGEM!J1690="","",PASSAGEM!J1690)</f>
        <v>28.28</v>
      </c>
      <c r="J1690" s="3">
        <f>IF(PASSAGEM!K1690="","",PASSAGEM!K1690)</f>
        <v>0</v>
      </c>
      <c r="K1690" s="3">
        <f>IF(PASSAGEM!L1690="","",PASSAGEM!L1690)</f>
        <v>0</v>
      </c>
      <c r="L1690" s="3">
        <f>IF(PASSAGEM!M1690="","",PASSAGEM!M1690)</f>
        <v>0</v>
      </c>
      <c r="M1690" s="3">
        <f>IF(PASSAGEM!N1690="","",PASSAGEM!N1690)</f>
        <v>0</v>
      </c>
      <c r="N1690" s="2" t="str">
        <f>IF(PASSAGEM!O1690="","",PASSAGEM!O1690)</f>
        <v>20250630</v>
      </c>
      <c r="O1690" s="2" t="str">
        <f>IF(PASSAGEM!P1690="","",PASSAGEM!P1690)</f>
        <v>PREMIO</v>
      </c>
    </row>
    <row r="1691" spans="1:15" x14ac:dyDescent="0.25">
      <c r="A1691" s="2">
        <f>IF(PASSAGEM!B1691="","",PASSAGEM!B1691)</f>
        <v>6300</v>
      </c>
      <c r="B1691" s="2">
        <f>IF(PASSAGEM!C1691="","",PASSAGEM!C1691)</f>
        <v>6142</v>
      </c>
      <c r="C1691" s="2">
        <f>IF(PASSAGEM!D1691="","",PASSAGEM!D1691)</f>
        <v>155550830988</v>
      </c>
      <c r="D1691" s="2" t="str">
        <f>IF(PASSAGEM!E1691="","",PASSAGEM!E1691)</f>
        <v>MARIA EDINA PEDREIRA RAMOS SOUSA</v>
      </c>
      <c r="E1691" s="3">
        <f>IF(PASSAGEM!F1691="","",PASSAGEM!F1691)</f>
        <v>639.05999999999995</v>
      </c>
      <c r="F1691" s="3">
        <f>IF(PASSAGEM!G1691="","",PASSAGEM!G1691)</f>
        <v>0</v>
      </c>
      <c r="G1691" s="3">
        <f>IF(PASSAGEM!H1691="","",PASSAGEM!H1691)</f>
        <v>0</v>
      </c>
      <c r="H1691" s="3">
        <f>IF(PASSAGEM!I1691="","",PASSAGEM!I1691)</f>
        <v>0</v>
      </c>
      <c r="I1691" s="3">
        <f>IF(PASSAGEM!J1691="","",PASSAGEM!J1691)</f>
        <v>0</v>
      </c>
      <c r="J1691" s="3">
        <f>IF(PASSAGEM!K1691="","",PASSAGEM!K1691)</f>
        <v>0</v>
      </c>
      <c r="K1691" s="3">
        <f>IF(PASSAGEM!L1691="","",PASSAGEM!L1691)</f>
        <v>0</v>
      </c>
      <c r="L1691" s="3">
        <f>IF(PASSAGEM!M1691="","",PASSAGEM!M1691)</f>
        <v>0</v>
      </c>
      <c r="M1691" s="3">
        <f>IF(PASSAGEM!N1691="","",PASSAGEM!N1691)</f>
        <v>0</v>
      </c>
      <c r="N1691" s="2" t="str">
        <f>IF(PASSAGEM!O1691="","",PASSAGEM!O1691)</f>
        <v>20250630</v>
      </c>
      <c r="O1691" s="2" t="str">
        <f>IF(PASSAGEM!P1691="","",PASSAGEM!P1691)</f>
        <v>PREMIO</v>
      </c>
    </row>
    <row r="1692" spans="1:15" x14ac:dyDescent="0.25">
      <c r="A1692" s="2">
        <f>IF(PASSAGEM!B1692="","",PASSAGEM!B1692)</f>
        <v>6300</v>
      </c>
      <c r="B1692" s="2">
        <f>IF(PASSAGEM!C1692="","",PASSAGEM!C1692)</f>
        <v>6142</v>
      </c>
      <c r="C1692" s="2">
        <f>IF(PASSAGEM!D1692="","",PASSAGEM!D1692)</f>
        <v>155550830988</v>
      </c>
      <c r="D1692" s="2" t="str">
        <f>IF(PASSAGEM!E1692="","",PASSAGEM!E1692)</f>
        <v>MARIA EDINA PEDREIRA RAMOS SOUSA</v>
      </c>
      <c r="E1692" s="3">
        <f>IF(PASSAGEM!F1692="","",PASSAGEM!F1692)</f>
        <v>0</v>
      </c>
      <c r="F1692" s="3">
        <f>IF(PASSAGEM!G1692="","",PASSAGEM!G1692)</f>
        <v>0</v>
      </c>
      <c r="G1692" s="3">
        <f>IF(PASSAGEM!H1692="","",PASSAGEM!H1692)</f>
        <v>0</v>
      </c>
      <c r="H1692" s="3">
        <f>IF(PASSAGEM!I1692="","",PASSAGEM!I1692)</f>
        <v>0</v>
      </c>
      <c r="I1692" s="3">
        <f>IF(PASSAGEM!J1692="","",PASSAGEM!J1692)</f>
        <v>77.73</v>
      </c>
      <c r="J1692" s="3">
        <f>IF(PASSAGEM!K1692="","",PASSAGEM!K1692)</f>
        <v>0</v>
      </c>
      <c r="K1692" s="3">
        <f>IF(PASSAGEM!L1692="","",PASSAGEM!L1692)</f>
        <v>0</v>
      </c>
      <c r="L1692" s="3">
        <f>IF(PASSAGEM!M1692="","",PASSAGEM!M1692)</f>
        <v>0</v>
      </c>
      <c r="M1692" s="3">
        <f>IF(PASSAGEM!N1692="","",PASSAGEM!N1692)</f>
        <v>0</v>
      </c>
      <c r="N1692" s="2" t="str">
        <f>IF(PASSAGEM!O1692="","",PASSAGEM!O1692)</f>
        <v>20250630</v>
      </c>
      <c r="O1692" s="2" t="str">
        <f>IF(PASSAGEM!P1692="","",PASSAGEM!P1692)</f>
        <v>PREMIO</v>
      </c>
    </row>
    <row r="1693" spans="1:15" x14ac:dyDescent="0.25">
      <c r="A1693" s="2">
        <f>IF(PASSAGEM!B1693="","",PASSAGEM!B1693)</f>
        <v>6300</v>
      </c>
      <c r="B1693" s="2">
        <f>IF(PASSAGEM!C1693="","",PASSAGEM!C1693)</f>
        <v>6142</v>
      </c>
      <c r="C1693" s="2">
        <f>IF(PASSAGEM!D1693="","",PASSAGEM!D1693)</f>
        <v>155550833527</v>
      </c>
      <c r="D1693" s="2" t="str">
        <f>IF(PASSAGEM!E1693="","",PASSAGEM!E1693)</f>
        <v>PAULO HENRIQUE GOMES DE CARVALHO</v>
      </c>
      <c r="E1693" s="3">
        <f>IF(PASSAGEM!F1693="","",PASSAGEM!F1693)</f>
        <v>40.31</v>
      </c>
      <c r="F1693" s="3">
        <f>IF(PASSAGEM!G1693="","",PASSAGEM!G1693)</f>
        <v>0</v>
      </c>
      <c r="G1693" s="3">
        <f>IF(PASSAGEM!H1693="","",PASSAGEM!H1693)</f>
        <v>0</v>
      </c>
      <c r="H1693" s="3">
        <f>IF(PASSAGEM!I1693="","",PASSAGEM!I1693)</f>
        <v>0</v>
      </c>
      <c r="I1693" s="3">
        <f>IF(PASSAGEM!J1693="","",PASSAGEM!J1693)</f>
        <v>0</v>
      </c>
      <c r="J1693" s="3">
        <f>IF(PASSAGEM!K1693="","",PASSAGEM!K1693)</f>
        <v>0</v>
      </c>
      <c r="K1693" s="3">
        <f>IF(PASSAGEM!L1693="","",PASSAGEM!L1693)</f>
        <v>0</v>
      </c>
      <c r="L1693" s="3">
        <f>IF(PASSAGEM!M1693="","",PASSAGEM!M1693)</f>
        <v>0</v>
      </c>
      <c r="M1693" s="3">
        <f>IF(PASSAGEM!N1693="","",PASSAGEM!N1693)</f>
        <v>0</v>
      </c>
      <c r="N1693" s="2" t="str">
        <f>IF(PASSAGEM!O1693="","",PASSAGEM!O1693)</f>
        <v>20250630</v>
      </c>
      <c r="O1693" s="2" t="str">
        <f>IF(PASSAGEM!P1693="","",PASSAGEM!P1693)</f>
        <v>PREMIO</v>
      </c>
    </row>
    <row r="1694" spans="1:15" x14ac:dyDescent="0.25">
      <c r="A1694" s="2">
        <f>IF(PASSAGEM!B1694="","",PASSAGEM!B1694)</f>
        <v>6300</v>
      </c>
      <c r="B1694" s="2">
        <f>IF(PASSAGEM!C1694="","",PASSAGEM!C1694)</f>
        <v>6142</v>
      </c>
      <c r="C1694" s="2">
        <f>IF(PASSAGEM!D1694="","",PASSAGEM!D1694)</f>
        <v>155550833527</v>
      </c>
      <c r="D1694" s="2" t="str">
        <f>IF(PASSAGEM!E1694="","",PASSAGEM!E1694)</f>
        <v>PAULO HENRIQUE GOMES DE CARVALHO</v>
      </c>
      <c r="E1694" s="3">
        <f>IF(PASSAGEM!F1694="","",PASSAGEM!F1694)</f>
        <v>0</v>
      </c>
      <c r="F1694" s="3">
        <f>IF(PASSAGEM!G1694="","",PASSAGEM!G1694)</f>
        <v>0</v>
      </c>
      <c r="G1694" s="3">
        <f>IF(PASSAGEM!H1694="","",PASSAGEM!H1694)</f>
        <v>0</v>
      </c>
      <c r="H1694" s="3">
        <f>IF(PASSAGEM!I1694="","",PASSAGEM!I1694)</f>
        <v>0</v>
      </c>
      <c r="I1694" s="3">
        <f>IF(PASSAGEM!J1694="","",PASSAGEM!J1694)</f>
        <v>44.78</v>
      </c>
      <c r="J1694" s="3">
        <f>IF(PASSAGEM!K1694="","",PASSAGEM!K1694)</f>
        <v>0</v>
      </c>
      <c r="K1694" s="3">
        <f>IF(PASSAGEM!L1694="","",PASSAGEM!L1694)</f>
        <v>0</v>
      </c>
      <c r="L1694" s="3">
        <f>IF(PASSAGEM!M1694="","",PASSAGEM!M1694)</f>
        <v>0</v>
      </c>
      <c r="M1694" s="3">
        <f>IF(PASSAGEM!N1694="","",PASSAGEM!N1694)</f>
        <v>0</v>
      </c>
      <c r="N1694" s="2" t="str">
        <f>IF(PASSAGEM!O1694="","",PASSAGEM!O1694)</f>
        <v>20250630</v>
      </c>
      <c r="O1694" s="2" t="str">
        <f>IF(PASSAGEM!P1694="","",PASSAGEM!P1694)</f>
        <v>PREMIO</v>
      </c>
    </row>
    <row r="1695" spans="1:15" x14ac:dyDescent="0.25">
      <c r="A1695" s="2">
        <f>IF(PASSAGEM!B1695="","",PASSAGEM!B1695)</f>
        <v>6300</v>
      </c>
      <c r="B1695" s="2">
        <f>IF(PASSAGEM!C1695="","",PASSAGEM!C1695)</f>
        <v>6142</v>
      </c>
      <c r="C1695" s="2">
        <f>IF(PASSAGEM!D1695="","",PASSAGEM!D1695)</f>
        <v>155550863033</v>
      </c>
      <c r="D1695" s="2" t="str">
        <f>IF(PASSAGEM!E1695="","",PASSAGEM!E1695)</f>
        <v>JUNILLSON PINTO DE ARRUDA</v>
      </c>
      <c r="E1695" s="3">
        <f>IF(PASSAGEM!F1695="","",PASSAGEM!F1695)</f>
        <v>76.09</v>
      </c>
      <c r="F1695" s="3">
        <f>IF(PASSAGEM!G1695="","",PASSAGEM!G1695)</f>
        <v>0</v>
      </c>
      <c r="G1695" s="3">
        <f>IF(PASSAGEM!H1695="","",PASSAGEM!H1695)</f>
        <v>0</v>
      </c>
      <c r="H1695" s="3">
        <f>IF(PASSAGEM!I1695="","",PASSAGEM!I1695)</f>
        <v>0</v>
      </c>
      <c r="I1695" s="3">
        <f>IF(PASSAGEM!J1695="","",PASSAGEM!J1695)</f>
        <v>0</v>
      </c>
      <c r="J1695" s="3">
        <f>IF(PASSAGEM!K1695="","",PASSAGEM!K1695)</f>
        <v>0</v>
      </c>
      <c r="K1695" s="3">
        <f>IF(PASSAGEM!L1695="","",PASSAGEM!L1695)</f>
        <v>0</v>
      </c>
      <c r="L1695" s="3">
        <f>IF(PASSAGEM!M1695="","",PASSAGEM!M1695)</f>
        <v>0</v>
      </c>
      <c r="M1695" s="3">
        <f>IF(PASSAGEM!N1695="","",PASSAGEM!N1695)</f>
        <v>0</v>
      </c>
      <c r="N1695" s="2" t="str">
        <f>IF(PASSAGEM!O1695="","",PASSAGEM!O1695)</f>
        <v>20250630</v>
      </c>
      <c r="O1695" s="2" t="str">
        <f>IF(PASSAGEM!P1695="","",PASSAGEM!P1695)</f>
        <v>PREMIO</v>
      </c>
    </row>
    <row r="1696" spans="1:15" x14ac:dyDescent="0.25">
      <c r="A1696" s="2">
        <f>IF(PASSAGEM!B1696="","",PASSAGEM!B1696)</f>
        <v>6300</v>
      </c>
      <c r="B1696" s="2">
        <f>IF(PASSAGEM!C1696="","",PASSAGEM!C1696)</f>
        <v>6142</v>
      </c>
      <c r="C1696" s="2">
        <f>IF(PASSAGEM!D1696="","",PASSAGEM!D1696)</f>
        <v>155550863033</v>
      </c>
      <c r="D1696" s="2" t="str">
        <f>IF(PASSAGEM!E1696="","",PASSAGEM!E1696)</f>
        <v>JUNILLSON PINTO DE ARRUDA</v>
      </c>
      <c r="E1696" s="3">
        <f>IF(PASSAGEM!F1696="","",PASSAGEM!F1696)</f>
        <v>0</v>
      </c>
      <c r="F1696" s="3">
        <f>IF(PASSAGEM!G1696="","",PASSAGEM!G1696)</f>
        <v>0</v>
      </c>
      <c r="G1696" s="3">
        <f>IF(PASSAGEM!H1696="","",PASSAGEM!H1696)</f>
        <v>0</v>
      </c>
      <c r="H1696" s="3">
        <f>IF(PASSAGEM!I1696="","",PASSAGEM!I1696)</f>
        <v>0</v>
      </c>
      <c r="I1696" s="3">
        <f>IF(PASSAGEM!J1696="","",PASSAGEM!J1696)</f>
        <v>18.89</v>
      </c>
      <c r="J1696" s="3">
        <f>IF(PASSAGEM!K1696="","",PASSAGEM!K1696)</f>
        <v>0</v>
      </c>
      <c r="K1696" s="3">
        <f>IF(PASSAGEM!L1696="","",PASSAGEM!L1696)</f>
        <v>0</v>
      </c>
      <c r="L1696" s="3">
        <f>IF(PASSAGEM!M1696="","",PASSAGEM!M1696)</f>
        <v>0</v>
      </c>
      <c r="M1696" s="3">
        <f>IF(PASSAGEM!N1696="","",PASSAGEM!N1696)</f>
        <v>0</v>
      </c>
      <c r="N1696" s="2" t="str">
        <f>IF(PASSAGEM!O1696="","",PASSAGEM!O1696)</f>
        <v>20250630</v>
      </c>
      <c r="O1696" s="2" t="str">
        <f>IF(PASSAGEM!P1696="","",PASSAGEM!P1696)</f>
        <v>PREMIO</v>
      </c>
    </row>
    <row r="1697" spans="1:15" x14ac:dyDescent="0.25">
      <c r="A1697" s="2">
        <f>IF(PASSAGEM!B1697="","",PASSAGEM!B1697)</f>
        <v>6300</v>
      </c>
      <c r="B1697" s="2">
        <f>IF(PASSAGEM!C1697="","",PASSAGEM!C1697)</f>
        <v>6142</v>
      </c>
      <c r="C1697" s="2">
        <f>IF(PASSAGEM!D1697="","",PASSAGEM!D1697)</f>
        <v>155550863178</v>
      </c>
      <c r="D1697" s="2" t="str">
        <f>IF(PASSAGEM!E1697="","",PASSAGEM!E1697)</f>
        <v>MARCIO MIRANDA PAULO</v>
      </c>
      <c r="E1697" s="3">
        <f>IF(PASSAGEM!F1697="","",PASSAGEM!F1697)</f>
        <v>35.049999999999997</v>
      </c>
      <c r="F1697" s="3">
        <f>IF(PASSAGEM!G1697="","",PASSAGEM!G1697)</f>
        <v>0</v>
      </c>
      <c r="G1697" s="3">
        <f>IF(PASSAGEM!H1697="","",PASSAGEM!H1697)</f>
        <v>0</v>
      </c>
      <c r="H1697" s="3">
        <f>IF(PASSAGEM!I1697="","",PASSAGEM!I1697)</f>
        <v>0</v>
      </c>
      <c r="I1697" s="3">
        <f>IF(PASSAGEM!J1697="","",PASSAGEM!J1697)</f>
        <v>0</v>
      </c>
      <c r="J1697" s="3">
        <f>IF(PASSAGEM!K1697="","",PASSAGEM!K1697)</f>
        <v>0</v>
      </c>
      <c r="K1697" s="3">
        <f>IF(PASSAGEM!L1697="","",PASSAGEM!L1697)</f>
        <v>0</v>
      </c>
      <c r="L1697" s="3">
        <f>IF(PASSAGEM!M1697="","",PASSAGEM!M1697)</f>
        <v>0</v>
      </c>
      <c r="M1697" s="3">
        <f>IF(PASSAGEM!N1697="","",PASSAGEM!N1697)</f>
        <v>0</v>
      </c>
      <c r="N1697" s="2" t="str">
        <f>IF(PASSAGEM!O1697="","",PASSAGEM!O1697)</f>
        <v>20250630</v>
      </c>
      <c r="O1697" s="2" t="str">
        <f>IF(PASSAGEM!P1697="","",PASSAGEM!P1697)</f>
        <v>PREMIO</v>
      </c>
    </row>
    <row r="1698" spans="1:15" x14ac:dyDescent="0.25">
      <c r="A1698" s="2">
        <f>IF(PASSAGEM!B1698="","",PASSAGEM!B1698)</f>
        <v>6300</v>
      </c>
      <c r="B1698" s="2">
        <f>IF(PASSAGEM!C1698="","",PASSAGEM!C1698)</f>
        <v>6142</v>
      </c>
      <c r="C1698" s="2">
        <f>IF(PASSAGEM!D1698="","",PASSAGEM!D1698)</f>
        <v>155550863178</v>
      </c>
      <c r="D1698" s="2" t="str">
        <f>IF(PASSAGEM!E1698="","",PASSAGEM!E1698)</f>
        <v>MARCIO MIRANDA PAULO</v>
      </c>
      <c r="E1698" s="3">
        <f>IF(PASSAGEM!F1698="","",PASSAGEM!F1698)</f>
        <v>0</v>
      </c>
      <c r="F1698" s="3">
        <f>IF(PASSAGEM!G1698="","",PASSAGEM!G1698)</f>
        <v>0</v>
      </c>
      <c r="G1698" s="3">
        <f>IF(PASSAGEM!H1698="","",PASSAGEM!H1698)</f>
        <v>0</v>
      </c>
      <c r="H1698" s="3">
        <f>IF(PASSAGEM!I1698="","",PASSAGEM!I1698)</f>
        <v>0</v>
      </c>
      <c r="I1698" s="3">
        <f>IF(PASSAGEM!J1698="","",PASSAGEM!J1698)</f>
        <v>14.41</v>
      </c>
      <c r="J1698" s="3">
        <f>IF(PASSAGEM!K1698="","",PASSAGEM!K1698)</f>
        <v>0</v>
      </c>
      <c r="K1698" s="3">
        <f>IF(PASSAGEM!L1698="","",PASSAGEM!L1698)</f>
        <v>0</v>
      </c>
      <c r="L1698" s="3">
        <f>IF(PASSAGEM!M1698="","",PASSAGEM!M1698)</f>
        <v>0</v>
      </c>
      <c r="M1698" s="3">
        <f>IF(PASSAGEM!N1698="","",PASSAGEM!N1698)</f>
        <v>0</v>
      </c>
      <c r="N1698" s="2" t="str">
        <f>IF(PASSAGEM!O1698="","",PASSAGEM!O1698)</f>
        <v>20250630</v>
      </c>
      <c r="O1698" s="2" t="str">
        <f>IF(PASSAGEM!P1698="","",PASSAGEM!P1698)</f>
        <v>PREMIO</v>
      </c>
    </row>
    <row r="1699" spans="1:15" x14ac:dyDescent="0.25">
      <c r="A1699" s="2">
        <f>IF(PASSAGEM!B1699="","",PASSAGEM!B1699)</f>
        <v>6300</v>
      </c>
      <c r="B1699" s="2">
        <f>IF(PASSAGEM!C1699="","",PASSAGEM!C1699)</f>
        <v>6142</v>
      </c>
      <c r="C1699" s="2">
        <f>IF(PASSAGEM!D1699="","",PASSAGEM!D1699)</f>
        <v>155550863450</v>
      </c>
      <c r="D1699" s="2" t="str">
        <f>IF(PASSAGEM!E1699="","",PASSAGEM!E1699)</f>
        <v>JOSE CESAR DE SOUZA</v>
      </c>
      <c r="E1699" s="3">
        <f>IF(PASSAGEM!F1699="","",PASSAGEM!F1699)</f>
        <v>66.59</v>
      </c>
      <c r="F1699" s="3">
        <f>IF(PASSAGEM!G1699="","",PASSAGEM!G1699)</f>
        <v>0</v>
      </c>
      <c r="G1699" s="3">
        <f>IF(PASSAGEM!H1699="","",PASSAGEM!H1699)</f>
        <v>0</v>
      </c>
      <c r="H1699" s="3">
        <f>IF(PASSAGEM!I1699="","",PASSAGEM!I1699)</f>
        <v>0</v>
      </c>
      <c r="I1699" s="3">
        <f>IF(PASSAGEM!J1699="","",PASSAGEM!J1699)</f>
        <v>0</v>
      </c>
      <c r="J1699" s="3">
        <f>IF(PASSAGEM!K1699="","",PASSAGEM!K1699)</f>
        <v>0</v>
      </c>
      <c r="K1699" s="3">
        <f>IF(PASSAGEM!L1699="","",PASSAGEM!L1699)</f>
        <v>0</v>
      </c>
      <c r="L1699" s="3">
        <f>IF(PASSAGEM!M1699="","",PASSAGEM!M1699)</f>
        <v>0</v>
      </c>
      <c r="M1699" s="3">
        <f>IF(PASSAGEM!N1699="","",PASSAGEM!N1699)</f>
        <v>0</v>
      </c>
      <c r="N1699" s="2" t="str">
        <f>IF(PASSAGEM!O1699="","",PASSAGEM!O1699)</f>
        <v>20250630</v>
      </c>
      <c r="O1699" s="2" t="str">
        <f>IF(PASSAGEM!P1699="","",PASSAGEM!P1699)</f>
        <v>PREMIO</v>
      </c>
    </row>
    <row r="1700" spans="1:15" x14ac:dyDescent="0.25">
      <c r="A1700" s="2">
        <f>IF(PASSAGEM!B1700="","",PASSAGEM!B1700)</f>
        <v>6300</v>
      </c>
      <c r="B1700" s="2">
        <f>IF(PASSAGEM!C1700="","",PASSAGEM!C1700)</f>
        <v>6142</v>
      </c>
      <c r="C1700" s="2">
        <f>IF(PASSAGEM!D1700="","",PASSAGEM!D1700)</f>
        <v>155550863450</v>
      </c>
      <c r="D1700" s="2" t="str">
        <f>IF(PASSAGEM!E1700="","",PASSAGEM!E1700)</f>
        <v>JOSE CESAR DE SOUZA</v>
      </c>
      <c r="E1700" s="3">
        <f>IF(PASSAGEM!F1700="","",PASSAGEM!F1700)</f>
        <v>0</v>
      </c>
      <c r="F1700" s="3">
        <f>IF(PASSAGEM!G1700="","",PASSAGEM!G1700)</f>
        <v>0</v>
      </c>
      <c r="G1700" s="3">
        <f>IF(PASSAGEM!H1700="","",PASSAGEM!H1700)</f>
        <v>0</v>
      </c>
      <c r="H1700" s="3">
        <f>IF(PASSAGEM!I1700="","",PASSAGEM!I1700)</f>
        <v>0</v>
      </c>
      <c r="I1700" s="3">
        <f>IF(PASSAGEM!J1700="","",PASSAGEM!J1700)</f>
        <v>26.44</v>
      </c>
      <c r="J1700" s="3">
        <f>IF(PASSAGEM!K1700="","",PASSAGEM!K1700)</f>
        <v>0</v>
      </c>
      <c r="K1700" s="3">
        <f>IF(PASSAGEM!L1700="","",PASSAGEM!L1700)</f>
        <v>0</v>
      </c>
      <c r="L1700" s="3">
        <f>IF(PASSAGEM!M1700="","",PASSAGEM!M1700)</f>
        <v>0</v>
      </c>
      <c r="M1700" s="3">
        <f>IF(PASSAGEM!N1700="","",PASSAGEM!N1700)</f>
        <v>0</v>
      </c>
      <c r="N1700" s="2" t="str">
        <f>IF(PASSAGEM!O1700="","",PASSAGEM!O1700)</f>
        <v>20250630</v>
      </c>
      <c r="O1700" s="2" t="str">
        <f>IF(PASSAGEM!P1700="","",PASSAGEM!P1700)</f>
        <v>PREMIO</v>
      </c>
    </row>
    <row r="1701" spans="1:15" x14ac:dyDescent="0.25">
      <c r="A1701" s="2">
        <f>IF(PASSAGEM!B1701="","",PASSAGEM!B1701)</f>
        <v>6300</v>
      </c>
      <c r="B1701" s="2">
        <f>IF(PASSAGEM!C1701="","",PASSAGEM!C1701)</f>
        <v>6142</v>
      </c>
      <c r="C1701" s="2">
        <f>IF(PASSAGEM!D1701="","",PASSAGEM!D1701)</f>
        <v>155550863688</v>
      </c>
      <c r="D1701" s="2" t="str">
        <f>IF(PASSAGEM!E1701="","",PASSAGEM!E1701)</f>
        <v>JOSE WELLINGTON RODRIGUES DA SILVA</v>
      </c>
      <c r="E1701" s="3">
        <f>IF(PASSAGEM!F1701="","",PASSAGEM!F1701)</f>
        <v>29.05</v>
      </c>
      <c r="F1701" s="3">
        <f>IF(PASSAGEM!G1701="","",PASSAGEM!G1701)</f>
        <v>0</v>
      </c>
      <c r="G1701" s="3">
        <f>IF(PASSAGEM!H1701="","",PASSAGEM!H1701)</f>
        <v>0</v>
      </c>
      <c r="H1701" s="3">
        <f>IF(PASSAGEM!I1701="","",PASSAGEM!I1701)</f>
        <v>0</v>
      </c>
      <c r="I1701" s="3">
        <f>IF(PASSAGEM!J1701="","",PASSAGEM!J1701)</f>
        <v>0</v>
      </c>
      <c r="J1701" s="3">
        <f>IF(PASSAGEM!K1701="","",PASSAGEM!K1701)</f>
        <v>0</v>
      </c>
      <c r="K1701" s="3">
        <f>IF(PASSAGEM!L1701="","",PASSAGEM!L1701)</f>
        <v>0</v>
      </c>
      <c r="L1701" s="3">
        <f>IF(PASSAGEM!M1701="","",PASSAGEM!M1701)</f>
        <v>0</v>
      </c>
      <c r="M1701" s="3">
        <f>IF(PASSAGEM!N1701="","",PASSAGEM!N1701)</f>
        <v>0</v>
      </c>
      <c r="N1701" s="2" t="str">
        <f>IF(PASSAGEM!O1701="","",PASSAGEM!O1701)</f>
        <v>20250630</v>
      </c>
      <c r="O1701" s="2" t="str">
        <f>IF(PASSAGEM!P1701="","",PASSAGEM!P1701)</f>
        <v>PREMIO</v>
      </c>
    </row>
    <row r="1702" spans="1:15" x14ac:dyDescent="0.25">
      <c r="A1702" s="2">
        <f>IF(PASSAGEM!B1702="","",PASSAGEM!B1702)</f>
        <v>6300</v>
      </c>
      <c r="B1702" s="2">
        <f>IF(PASSAGEM!C1702="","",PASSAGEM!C1702)</f>
        <v>6142</v>
      </c>
      <c r="C1702" s="2">
        <f>IF(PASSAGEM!D1702="","",PASSAGEM!D1702)</f>
        <v>155550863688</v>
      </c>
      <c r="D1702" s="2" t="str">
        <f>IF(PASSAGEM!E1702="","",PASSAGEM!E1702)</f>
        <v>JOSE WELLINGTON RODRIGUES DA SILVA</v>
      </c>
      <c r="E1702" s="3">
        <f>IF(PASSAGEM!F1702="","",PASSAGEM!F1702)</f>
        <v>0</v>
      </c>
      <c r="F1702" s="3">
        <f>IF(PASSAGEM!G1702="","",PASSAGEM!G1702)</f>
        <v>0</v>
      </c>
      <c r="G1702" s="3">
        <f>IF(PASSAGEM!H1702="","",PASSAGEM!H1702)</f>
        <v>0</v>
      </c>
      <c r="H1702" s="3">
        <f>IF(PASSAGEM!I1702="","",PASSAGEM!I1702)</f>
        <v>0</v>
      </c>
      <c r="I1702" s="3">
        <f>IF(PASSAGEM!J1702="","",PASSAGEM!J1702)</f>
        <v>39.96</v>
      </c>
      <c r="J1702" s="3">
        <f>IF(PASSAGEM!K1702="","",PASSAGEM!K1702)</f>
        <v>0</v>
      </c>
      <c r="K1702" s="3">
        <f>IF(PASSAGEM!L1702="","",PASSAGEM!L1702)</f>
        <v>0</v>
      </c>
      <c r="L1702" s="3">
        <f>IF(PASSAGEM!M1702="","",PASSAGEM!M1702)</f>
        <v>0</v>
      </c>
      <c r="M1702" s="3">
        <f>IF(PASSAGEM!N1702="","",PASSAGEM!N1702)</f>
        <v>0</v>
      </c>
      <c r="N1702" s="2" t="str">
        <f>IF(PASSAGEM!O1702="","",PASSAGEM!O1702)</f>
        <v>20250630</v>
      </c>
      <c r="O1702" s="2" t="str">
        <f>IF(PASSAGEM!P1702="","",PASSAGEM!P1702)</f>
        <v>PREMIO</v>
      </c>
    </row>
    <row r="1703" spans="1:15" x14ac:dyDescent="0.25">
      <c r="A1703" s="2">
        <f>IF(PASSAGEM!B1703="","",PASSAGEM!B1703)</f>
        <v>6300</v>
      </c>
      <c r="B1703" s="2">
        <f>IF(PASSAGEM!C1703="","",PASSAGEM!C1703)</f>
        <v>6142</v>
      </c>
      <c r="C1703" s="2">
        <f>IF(PASSAGEM!D1703="","",PASSAGEM!D1703)</f>
        <v>155550878971</v>
      </c>
      <c r="D1703" s="2" t="str">
        <f>IF(PASSAGEM!E1703="","",PASSAGEM!E1703)</f>
        <v>PAULO SOROKA</v>
      </c>
      <c r="E1703" s="3">
        <f>IF(PASSAGEM!F1703="","",PASSAGEM!F1703)</f>
        <v>302.91000000000003</v>
      </c>
      <c r="F1703" s="3">
        <f>IF(PASSAGEM!G1703="","",PASSAGEM!G1703)</f>
        <v>0</v>
      </c>
      <c r="G1703" s="3">
        <f>IF(PASSAGEM!H1703="","",PASSAGEM!H1703)</f>
        <v>0</v>
      </c>
      <c r="H1703" s="3">
        <f>IF(PASSAGEM!I1703="","",PASSAGEM!I1703)</f>
        <v>0</v>
      </c>
      <c r="I1703" s="3">
        <f>IF(PASSAGEM!J1703="","",PASSAGEM!J1703)</f>
        <v>0</v>
      </c>
      <c r="J1703" s="3">
        <f>IF(PASSAGEM!K1703="","",PASSAGEM!K1703)</f>
        <v>0</v>
      </c>
      <c r="K1703" s="3">
        <f>IF(PASSAGEM!L1703="","",PASSAGEM!L1703)</f>
        <v>0</v>
      </c>
      <c r="L1703" s="3">
        <f>IF(PASSAGEM!M1703="","",PASSAGEM!M1703)</f>
        <v>0</v>
      </c>
      <c r="M1703" s="3">
        <f>IF(PASSAGEM!N1703="","",PASSAGEM!N1703)</f>
        <v>0</v>
      </c>
      <c r="N1703" s="2" t="str">
        <f>IF(PASSAGEM!O1703="","",PASSAGEM!O1703)</f>
        <v>20250630</v>
      </c>
      <c r="O1703" s="2" t="str">
        <f>IF(PASSAGEM!P1703="","",PASSAGEM!P1703)</f>
        <v>PREMIO</v>
      </c>
    </row>
    <row r="1704" spans="1:15" x14ac:dyDescent="0.25">
      <c r="A1704" s="2">
        <f>IF(PASSAGEM!B1704="","",PASSAGEM!B1704)</f>
        <v>6300</v>
      </c>
      <c r="B1704" s="2">
        <f>IF(PASSAGEM!C1704="","",PASSAGEM!C1704)</f>
        <v>6142</v>
      </c>
      <c r="C1704" s="2">
        <f>IF(PASSAGEM!D1704="","",PASSAGEM!D1704)</f>
        <v>155550878971</v>
      </c>
      <c r="D1704" s="2" t="str">
        <f>IF(PASSAGEM!E1704="","",PASSAGEM!E1704)</f>
        <v>PAULO SOROKA</v>
      </c>
      <c r="E1704" s="3">
        <f>IF(PASSAGEM!F1704="","",PASSAGEM!F1704)</f>
        <v>0</v>
      </c>
      <c r="F1704" s="3">
        <f>IF(PASSAGEM!G1704="","",PASSAGEM!G1704)</f>
        <v>0</v>
      </c>
      <c r="G1704" s="3">
        <f>IF(PASSAGEM!H1704="","",PASSAGEM!H1704)</f>
        <v>0</v>
      </c>
      <c r="H1704" s="3">
        <f>IF(PASSAGEM!I1704="","",PASSAGEM!I1704)</f>
        <v>0</v>
      </c>
      <c r="I1704" s="3">
        <f>IF(PASSAGEM!J1704="","",PASSAGEM!J1704)</f>
        <v>29.92</v>
      </c>
      <c r="J1704" s="3">
        <f>IF(PASSAGEM!K1704="","",PASSAGEM!K1704)</f>
        <v>0</v>
      </c>
      <c r="K1704" s="3">
        <f>IF(PASSAGEM!L1704="","",PASSAGEM!L1704)</f>
        <v>0</v>
      </c>
      <c r="L1704" s="3">
        <f>IF(PASSAGEM!M1704="","",PASSAGEM!M1704)</f>
        <v>0</v>
      </c>
      <c r="M1704" s="3">
        <f>IF(PASSAGEM!N1704="","",PASSAGEM!N1704)</f>
        <v>0</v>
      </c>
      <c r="N1704" s="2" t="str">
        <f>IF(PASSAGEM!O1704="","",PASSAGEM!O1704)</f>
        <v>20250630</v>
      </c>
      <c r="O1704" s="2" t="str">
        <f>IF(PASSAGEM!P1704="","",PASSAGEM!P1704)</f>
        <v>PREMIO</v>
      </c>
    </row>
    <row r="1705" spans="1:15" x14ac:dyDescent="0.25">
      <c r="A1705" s="2">
        <f>IF(PASSAGEM!B1705="","",PASSAGEM!B1705)</f>
        <v>6300</v>
      </c>
      <c r="B1705" s="2">
        <f>IF(PASSAGEM!C1705="","",PASSAGEM!C1705)</f>
        <v>6142</v>
      </c>
      <c r="C1705" s="2">
        <f>IF(PASSAGEM!D1705="","",PASSAGEM!D1705)</f>
        <v>155550881541</v>
      </c>
      <c r="D1705" s="2" t="str">
        <f>IF(PASSAGEM!E1705="","",PASSAGEM!E1705)</f>
        <v>JAQUELINE SANTOS CONCEICAO</v>
      </c>
      <c r="E1705" s="3">
        <f>IF(PASSAGEM!F1705="","",PASSAGEM!F1705)</f>
        <v>20.059999999999999</v>
      </c>
      <c r="F1705" s="3">
        <f>IF(PASSAGEM!G1705="","",PASSAGEM!G1705)</f>
        <v>0</v>
      </c>
      <c r="G1705" s="3">
        <f>IF(PASSAGEM!H1705="","",PASSAGEM!H1705)</f>
        <v>0</v>
      </c>
      <c r="H1705" s="3">
        <f>IF(PASSAGEM!I1705="","",PASSAGEM!I1705)</f>
        <v>0</v>
      </c>
      <c r="I1705" s="3">
        <f>IF(PASSAGEM!J1705="","",PASSAGEM!J1705)</f>
        <v>0</v>
      </c>
      <c r="J1705" s="3">
        <f>IF(PASSAGEM!K1705="","",PASSAGEM!K1705)</f>
        <v>0</v>
      </c>
      <c r="K1705" s="3">
        <f>IF(PASSAGEM!L1705="","",PASSAGEM!L1705)</f>
        <v>0</v>
      </c>
      <c r="L1705" s="3">
        <f>IF(PASSAGEM!M1705="","",PASSAGEM!M1705)</f>
        <v>0</v>
      </c>
      <c r="M1705" s="3">
        <f>IF(PASSAGEM!N1705="","",PASSAGEM!N1705)</f>
        <v>0</v>
      </c>
      <c r="N1705" s="2" t="str">
        <f>IF(PASSAGEM!O1705="","",PASSAGEM!O1705)</f>
        <v>20250630</v>
      </c>
      <c r="O1705" s="2" t="str">
        <f>IF(PASSAGEM!P1705="","",PASSAGEM!P1705)</f>
        <v>PREMIO</v>
      </c>
    </row>
    <row r="1706" spans="1:15" x14ac:dyDescent="0.25">
      <c r="A1706" s="2">
        <f>IF(PASSAGEM!B1706="","",PASSAGEM!B1706)</f>
        <v>6300</v>
      </c>
      <c r="B1706" s="2">
        <f>IF(PASSAGEM!C1706="","",PASSAGEM!C1706)</f>
        <v>6142</v>
      </c>
      <c r="C1706" s="2">
        <f>IF(PASSAGEM!D1706="","",PASSAGEM!D1706)</f>
        <v>155550881541</v>
      </c>
      <c r="D1706" s="2" t="str">
        <f>IF(PASSAGEM!E1706="","",PASSAGEM!E1706)</f>
        <v>JAQUELINE SANTOS CONCEICAO</v>
      </c>
      <c r="E1706" s="3">
        <f>IF(PASSAGEM!F1706="","",PASSAGEM!F1706)</f>
        <v>0</v>
      </c>
      <c r="F1706" s="3">
        <f>IF(PASSAGEM!G1706="","",PASSAGEM!G1706)</f>
        <v>0</v>
      </c>
      <c r="G1706" s="3">
        <f>IF(PASSAGEM!H1706="","",PASSAGEM!H1706)</f>
        <v>0</v>
      </c>
      <c r="H1706" s="3">
        <f>IF(PASSAGEM!I1706="","",PASSAGEM!I1706)</f>
        <v>0</v>
      </c>
      <c r="I1706" s="3">
        <f>IF(PASSAGEM!J1706="","",PASSAGEM!J1706)</f>
        <v>17.27</v>
      </c>
      <c r="J1706" s="3">
        <f>IF(PASSAGEM!K1706="","",PASSAGEM!K1706)</f>
        <v>0</v>
      </c>
      <c r="K1706" s="3">
        <f>IF(PASSAGEM!L1706="","",PASSAGEM!L1706)</f>
        <v>0</v>
      </c>
      <c r="L1706" s="3">
        <f>IF(PASSAGEM!M1706="","",PASSAGEM!M1706)</f>
        <v>0</v>
      </c>
      <c r="M1706" s="3">
        <f>IF(PASSAGEM!N1706="","",PASSAGEM!N1706)</f>
        <v>0</v>
      </c>
      <c r="N1706" s="2" t="str">
        <f>IF(PASSAGEM!O1706="","",PASSAGEM!O1706)</f>
        <v>20250630</v>
      </c>
      <c r="O1706" s="2" t="str">
        <f>IF(PASSAGEM!P1706="","",PASSAGEM!P1706)</f>
        <v>PREMIO</v>
      </c>
    </row>
    <row r="1707" spans="1:15" x14ac:dyDescent="0.25">
      <c r="A1707" s="2">
        <f>IF(PASSAGEM!B1707="","",PASSAGEM!B1707)</f>
        <v>6300</v>
      </c>
      <c r="B1707" s="2">
        <f>IF(PASSAGEM!C1707="","",PASSAGEM!C1707)</f>
        <v>6142</v>
      </c>
      <c r="C1707" s="2">
        <f>IF(PASSAGEM!D1707="","",PASSAGEM!D1707)</f>
        <v>155550896851</v>
      </c>
      <c r="D1707" s="2" t="str">
        <f>IF(PASSAGEM!E1707="","",PASSAGEM!E1707)</f>
        <v>HEIDI BRAGA SCHICK</v>
      </c>
      <c r="E1707" s="3">
        <f>IF(PASSAGEM!F1707="","",PASSAGEM!F1707)</f>
        <v>64.52</v>
      </c>
      <c r="F1707" s="3">
        <f>IF(PASSAGEM!G1707="","",PASSAGEM!G1707)</f>
        <v>0</v>
      </c>
      <c r="G1707" s="3">
        <f>IF(PASSAGEM!H1707="","",PASSAGEM!H1707)</f>
        <v>0</v>
      </c>
      <c r="H1707" s="3">
        <f>IF(PASSAGEM!I1707="","",PASSAGEM!I1707)</f>
        <v>0</v>
      </c>
      <c r="I1707" s="3">
        <f>IF(PASSAGEM!J1707="","",PASSAGEM!J1707)</f>
        <v>0</v>
      </c>
      <c r="J1707" s="3">
        <f>IF(PASSAGEM!K1707="","",PASSAGEM!K1707)</f>
        <v>0</v>
      </c>
      <c r="K1707" s="3">
        <f>IF(PASSAGEM!L1707="","",PASSAGEM!L1707)</f>
        <v>0</v>
      </c>
      <c r="L1707" s="3">
        <f>IF(PASSAGEM!M1707="","",PASSAGEM!M1707)</f>
        <v>0</v>
      </c>
      <c r="M1707" s="3">
        <f>IF(PASSAGEM!N1707="","",PASSAGEM!N1707)</f>
        <v>0</v>
      </c>
      <c r="N1707" s="2" t="str">
        <f>IF(PASSAGEM!O1707="","",PASSAGEM!O1707)</f>
        <v>20250630</v>
      </c>
      <c r="O1707" s="2" t="str">
        <f>IF(PASSAGEM!P1707="","",PASSAGEM!P1707)</f>
        <v>PREMIO</v>
      </c>
    </row>
    <row r="1708" spans="1:15" x14ac:dyDescent="0.25">
      <c r="A1708" s="2">
        <f>IF(PASSAGEM!B1708="","",PASSAGEM!B1708)</f>
        <v>6300</v>
      </c>
      <c r="B1708" s="2">
        <f>IF(PASSAGEM!C1708="","",PASSAGEM!C1708)</f>
        <v>6142</v>
      </c>
      <c r="C1708" s="2">
        <f>IF(PASSAGEM!D1708="","",PASSAGEM!D1708)</f>
        <v>155550896851</v>
      </c>
      <c r="D1708" s="2" t="str">
        <f>IF(PASSAGEM!E1708="","",PASSAGEM!E1708)</f>
        <v>HEIDI BRAGA SCHICK</v>
      </c>
      <c r="E1708" s="3">
        <f>IF(PASSAGEM!F1708="","",PASSAGEM!F1708)</f>
        <v>0</v>
      </c>
      <c r="F1708" s="3">
        <f>IF(PASSAGEM!G1708="","",PASSAGEM!G1708)</f>
        <v>0</v>
      </c>
      <c r="G1708" s="3">
        <f>IF(PASSAGEM!H1708="","",PASSAGEM!H1708)</f>
        <v>0</v>
      </c>
      <c r="H1708" s="3">
        <f>IF(PASSAGEM!I1708="","",PASSAGEM!I1708)</f>
        <v>0</v>
      </c>
      <c r="I1708" s="3">
        <f>IF(PASSAGEM!J1708="","",PASSAGEM!J1708)</f>
        <v>40.04</v>
      </c>
      <c r="J1708" s="3">
        <f>IF(PASSAGEM!K1708="","",PASSAGEM!K1708)</f>
        <v>0</v>
      </c>
      <c r="K1708" s="3">
        <f>IF(PASSAGEM!L1708="","",PASSAGEM!L1708)</f>
        <v>0</v>
      </c>
      <c r="L1708" s="3">
        <f>IF(PASSAGEM!M1708="","",PASSAGEM!M1708)</f>
        <v>0</v>
      </c>
      <c r="M1708" s="3">
        <f>IF(PASSAGEM!N1708="","",PASSAGEM!N1708)</f>
        <v>0</v>
      </c>
      <c r="N1708" s="2" t="str">
        <f>IF(PASSAGEM!O1708="","",PASSAGEM!O1708)</f>
        <v>20250630</v>
      </c>
      <c r="O1708" s="2" t="str">
        <f>IF(PASSAGEM!P1708="","",PASSAGEM!P1708)</f>
        <v>PREMIO</v>
      </c>
    </row>
    <row r="1709" spans="1:15" x14ac:dyDescent="0.25">
      <c r="A1709" s="2">
        <f>IF(PASSAGEM!B1709="","",PASSAGEM!B1709)</f>
        <v>6300</v>
      </c>
      <c r="B1709" s="2">
        <f>IF(PASSAGEM!C1709="","",PASSAGEM!C1709)</f>
        <v>6142</v>
      </c>
      <c r="C1709" s="2">
        <f>IF(PASSAGEM!D1709="","",PASSAGEM!D1709)</f>
        <v>155550905505</v>
      </c>
      <c r="D1709" s="2" t="str">
        <f>IF(PASSAGEM!E1709="","",PASSAGEM!E1709)</f>
        <v>ANTONIO WILTON SOARES BEZERRA</v>
      </c>
      <c r="E1709" s="3">
        <f>IF(PASSAGEM!F1709="","",PASSAGEM!F1709)</f>
        <v>49.81</v>
      </c>
      <c r="F1709" s="3">
        <f>IF(PASSAGEM!G1709="","",PASSAGEM!G1709)</f>
        <v>0</v>
      </c>
      <c r="G1709" s="3">
        <f>IF(PASSAGEM!H1709="","",PASSAGEM!H1709)</f>
        <v>0</v>
      </c>
      <c r="H1709" s="3">
        <f>IF(PASSAGEM!I1709="","",PASSAGEM!I1709)</f>
        <v>0</v>
      </c>
      <c r="I1709" s="3">
        <f>IF(PASSAGEM!J1709="","",PASSAGEM!J1709)</f>
        <v>0</v>
      </c>
      <c r="J1709" s="3">
        <f>IF(PASSAGEM!K1709="","",PASSAGEM!K1709)</f>
        <v>0</v>
      </c>
      <c r="K1709" s="3">
        <f>IF(PASSAGEM!L1709="","",PASSAGEM!L1709)</f>
        <v>0</v>
      </c>
      <c r="L1709" s="3">
        <f>IF(PASSAGEM!M1709="","",PASSAGEM!M1709)</f>
        <v>0</v>
      </c>
      <c r="M1709" s="3">
        <f>IF(PASSAGEM!N1709="","",PASSAGEM!N1709)</f>
        <v>0</v>
      </c>
      <c r="N1709" s="2" t="str">
        <f>IF(PASSAGEM!O1709="","",PASSAGEM!O1709)</f>
        <v>20250630</v>
      </c>
      <c r="O1709" s="2" t="str">
        <f>IF(PASSAGEM!P1709="","",PASSAGEM!P1709)</f>
        <v>PREMIO</v>
      </c>
    </row>
    <row r="1710" spans="1:15" x14ac:dyDescent="0.25">
      <c r="A1710" s="2">
        <f>IF(PASSAGEM!B1710="","",PASSAGEM!B1710)</f>
        <v>6300</v>
      </c>
      <c r="B1710" s="2">
        <f>IF(PASSAGEM!C1710="","",PASSAGEM!C1710)</f>
        <v>6142</v>
      </c>
      <c r="C1710" s="2">
        <f>IF(PASSAGEM!D1710="","",PASSAGEM!D1710)</f>
        <v>155550905505</v>
      </c>
      <c r="D1710" s="2" t="str">
        <f>IF(PASSAGEM!E1710="","",PASSAGEM!E1710)</f>
        <v>ANTONIO WILTON SOARES BEZERRA</v>
      </c>
      <c r="E1710" s="3">
        <f>IF(PASSAGEM!F1710="","",PASSAGEM!F1710)</f>
        <v>0</v>
      </c>
      <c r="F1710" s="3">
        <f>IF(PASSAGEM!G1710="","",PASSAGEM!G1710)</f>
        <v>0</v>
      </c>
      <c r="G1710" s="3">
        <f>IF(PASSAGEM!H1710="","",PASSAGEM!H1710)</f>
        <v>0</v>
      </c>
      <c r="H1710" s="3">
        <f>IF(PASSAGEM!I1710="","",PASSAGEM!I1710)</f>
        <v>0</v>
      </c>
      <c r="I1710" s="3">
        <f>IF(PASSAGEM!J1710="","",PASSAGEM!J1710)</f>
        <v>13.48</v>
      </c>
      <c r="J1710" s="3">
        <f>IF(PASSAGEM!K1710="","",PASSAGEM!K1710)</f>
        <v>0</v>
      </c>
      <c r="K1710" s="3">
        <f>IF(PASSAGEM!L1710="","",PASSAGEM!L1710)</f>
        <v>0</v>
      </c>
      <c r="L1710" s="3">
        <f>IF(PASSAGEM!M1710="","",PASSAGEM!M1710)</f>
        <v>0</v>
      </c>
      <c r="M1710" s="3">
        <f>IF(PASSAGEM!N1710="","",PASSAGEM!N1710)</f>
        <v>0</v>
      </c>
      <c r="N1710" s="2" t="str">
        <f>IF(PASSAGEM!O1710="","",PASSAGEM!O1710)</f>
        <v>20250630</v>
      </c>
      <c r="O1710" s="2" t="str">
        <f>IF(PASSAGEM!P1710="","",PASSAGEM!P1710)</f>
        <v>PREMIO</v>
      </c>
    </row>
    <row r="1711" spans="1:15" x14ac:dyDescent="0.25">
      <c r="A1711" s="2">
        <f>IF(PASSAGEM!B1711="","",PASSAGEM!B1711)</f>
        <v>6300</v>
      </c>
      <c r="B1711" s="2">
        <f>IF(PASSAGEM!C1711="","",PASSAGEM!C1711)</f>
        <v>6142</v>
      </c>
      <c r="C1711" s="2">
        <f>IF(PASSAGEM!D1711="","",PASSAGEM!D1711)</f>
        <v>155550920186</v>
      </c>
      <c r="D1711" s="2" t="str">
        <f>IF(PASSAGEM!E1711="","",PASSAGEM!E1711)</f>
        <v>JOSE ROBERTO BERNARDES</v>
      </c>
      <c r="E1711" s="3">
        <f>IF(PASSAGEM!F1711="","",PASSAGEM!F1711)</f>
        <v>46.07</v>
      </c>
      <c r="F1711" s="3">
        <f>IF(PASSAGEM!G1711="","",PASSAGEM!G1711)</f>
        <v>0</v>
      </c>
      <c r="G1711" s="3">
        <f>IF(PASSAGEM!H1711="","",PASSAGEM!H1711)</f>
        <v>0</v>
      </c>
      <c r="H1711" s="3">
        <f>IF(PASSAGEM!I1711="","",PASSAGEM!I1711)</f>
        <v>0</v>
      </c>
      <c r="I1711" s="3">
        <f>IF(PASSAGEM!J1711="","",PASSAGEM!J1711)</f>
        <v>0</v>
      </c>
      <c r="J1711" s="3">
        <f>IF(PASSAGEM!K1711="","",PASSAGEM!K1711)</f>
        <v>0</v>
      </c>
      <c r="K1711" s="3">
        <f>IF(PASSAGEM!L1711="","",PASSAGEM!L1711)</f>
        <v>0</v>
      </c>
      <c r="L1711" s="3">
        <f>IF(PASSAGEM!M1711="","",PASSAGEM!M1711)</f>
        <v>0</v>
      </c>
      <c r="M1711" s="3">
        <f>IF(PASSAGEM!N1711="","",PASSAGEM!N1711)</f>
        <v>0</v>
      </c>
      <c r="N1711" s="2" t="str">
        <f>IF(PASSAGEM!O1711="","",PASSAGEM!O1711)</f>
        <v>20250630</v>
      </c>
      <c r="O1711" s="2" t="str">
        <f>IF(PASSAGEM!P1711="","",PASSAGEM!P1711)</f>
        <v>PREMIO</v>
      </c>
    </row>
    <row r="1712" spans="1:15" x14ac:dyDescent="0.25">
      <c r="A1712" s="2">
        <f>IF(PASSAGEM!B1712="","",PASSAGEM!B1712)</f>
        <v>6300</v>
      </c>
      <c r="B1712" s="2">
        <f>IF(PASSAGEM!C1712="","",PASSAGEM!C1712)</f>
        <v>6142</v>
      </c>
      <c r="C1712" s="2">
        <f>IF(PASSAGEM!D1712="","",PASSAGEM!D1712)</f>
        <v>155550920186</v>
      </c>
      <c r="D1712" s="2" t="str">
        <f>IF(PASSAGEM!E1712="","",PASSAGEM!E1712)</f>
        <v>JOSE ROBERTO BERNARDES</v>
      </c>
      <c r="E1712" s="3">
        <f>IF(PASSAGEM!F1712="","",PASSAGEM!F1712)</f>
        <v>0</v>
      </c>
      <c r="F1712" s="3">
        <f>IF(PASSAGEM!G1712="","",PASSAGEM!G1712)</f>
        <v>0</v>
      </c>
      <c r="G1712" s="3">
        <f>IF(PASSAGEM!H1712="","",PASSAGEM!H1712)</f>
        <v>0</v>
      </c>
      <c r="H1712" s="3">
        <f>IF(PASSAGEM!I1712="","",PASSAGEM!I1712)</f>
        <v>0</v>
      </c>
      <c r="I1712" s="3">
        <f>IF(PASSAGEM!J1712="","",PASSAGEM!J1712)</f>
        <v>12.78</v>
      </c>
      <c r="J1712" s="3">
        <f>IF(PASSAGEM!K1712="","",PASSAGEM!K1712)</f>
        <v>0</v>
      </c>
      <c r="K1712" s="3">
        <f>IF(PASSAGEM!L1712="","",PASSAGEM!L1712)</f>
        <v>0</v>
      </c>
      <c r="L1712" s="3">
        <f>IF(PASSAGEM!M1712="","",PASSAGEM!M1712)</f>
        <v>0</v>
      </c>
      <c r="M1712" s="3">
        <f>IF(PASSAGEM!N1712="","",PASSAGEM!N1712)</f>
        <v>0</v>
      </c>
      <c r="N1712" s="2" t="str">
        <f>IF(PASSAGEM!O1712="","",PASSAGEM!O1712)</f>
        <v>20250630</v>
      </c>
      <c r="O1712" s="2" t="str">
        <f>IF(PASSAGEM!P1712="","",PASSAGEM!P1712)</f>
        <v>PREMIO</v>
      </c>
    </row>
    <row r="1713" spans="1:15" x14ac:dyDescent="0.25">
      <c r="A1713" s="2">
        <f>IF(PASSAGEM!B1713="","",PASSAGEM!B1713)</f>
        <v>6300</v>
      </c>
      <c r="B1713" s="2">
        <f>IF(PASSAGEM!C1713="","",PASSAGEM!C1713)</f>
        <v>6142</v>
      </c>
      <c r="C1713" s="2">
        <f>IF(PASSAGEM!D1713="","",PASSAGEM!D1713)</f>
        <v>155550924179</v>
      </c>
      <c r="D1713" s="2" t="str">
        <f>IF(PASSAGEM!E1713="","",PASSAGEM!E1713)</f>
        <v>IVANETE CAIRES DOS SANTOS</v>
      </c>
      <c r="E1713" s="3">
        <f>IF(PASSAGEM!F1713="","",PASSAGEM!F1713)</f>
        <v>55.45</v>
      </c>
      <c r="F1713" s="3">
        <f>IF(PASSAGEM!G1713="","",PASSAGEM!G1713)</f>
        <v>0</v>
      </c>
      <c r="G1713" s="3">
        <f>IF(PASSAGEM!H1713="","",PASSAGEM!H1713)</f>
        <v>0</v>
      </c>
      <c r="H1713" s="3">
        <f>IF(PASSAGEM!I1713="","",PASSAGEM!I1713)</f>
        <v>0</v>
      </c>
      <c r="I1713" s="3">
        <f>IF(PASSAGEM!J1713="","",PASSAGEM!J1713)</f>
        <v>0</v>
      </c>
      <c r="J1713" s="3">
        <f>IF(PASSAGEM!K1713="","",PASSAGEM!K1713)</f>
        <v>0</v>
      </c>
      <c r="K1713" s="3">
        <f>IF(PASSAGEM!L1713="","",PASSAGEM!L1713)</f>
        <v>0</v>
      </c>
      <c r="L1713" s="3">
        <f>IF(PASSAGEM!M1713="","",PASSAGEM!M1713)</f>
        <v>0</v>
      </c>
      <c r="M1713" s="3">
        <f>IF(PASSAGEM!N1713="","",PASSAGEM!N1713)</f>
        <v>0</v>
      </c>
      <c r="N1713" s="2" t="str">
        <f>IF(PASSAGEM!O1713="","",PASSAGEM!O1713)</f>
        <v>20250630</v>
      </c>
      <c r="O1713" s="2" t="str">
        <f>IF(PASSAGEM!P1713="","",PASSAGEM!P1713)</f>
        <v>PREMIO</v>
      </c>
    </row>
    <row r="1714" spans="1:15" x14ac:dyDescent="0.25">
      <c r="A1714" s="2">
        <f>IF(PASSAGEM!B1714="","",PASSAGEM!B1714)</f>
        <v>6300</v>
      </c>
      <c r="B1714" s="2">
        <f>IF(PASSAGEM!C1714="","",PASSAGEM!C1714)</f>
        <v>6142</v>
      </c>
      <c r="C1714" s="2">
        <f>IF(PASSAGEM!D1714="","",PASSAGEM!D1714)</f>
        <v>155550924179</v>
      </c>
      <c r="D1714" s="2" t="str">
        <f>IF(PASSAGEM!E1714="","",PASSAGEM!E1714)</f>
        <v>IVANETE CAIRES DOS SANTOS</v>
      </c>
      <c r="E1714" s="3">
        <f>IF(PASSAGEM!F1714="","",PASSAGEM!F1714)</f>
        <v>0</v>
      </c>
      <c r="F1714" s="3">
        <f>IF(PASSAGEM!G1714="","",PASSAGEM!G1714)</f>
        <v>0</v>
      </c>
      <c r="G1714" s="3">
        <f>IF(PASSAGEM!H1714="","",PASSAGEM!H1714)</f>
        <v>0</v>
      </c>
      <c r="H1714" s="3">
        <f>IF(PASSAGEM!I1714="","",PASSAGEM!I1714)</f>
        <v>0</v>
      </c>
      <c r="I1714" s="3">
        <f>IF(PASSAGEM!J1714="","",PASSAGEM!J1714)</f>
        <v>26.84</v>
      </c>
      <c r="J1714" s="3">
        <f>IF(PASSAGEM!K1714="","",PASSAGEM!K1714)</f>
        <v>0</v>
      </c>
      <c r="K1714" s="3">
        <f>IF(PASSAGEM!L1714="","",PASSAGEM!L1714)</f>
        <v>0</v>
      </c>
      <c r="L1714" s="3">
        <f>IF(PASSAGEM!M1714="","",PASSAGEM!M1714)</f>
        <v>0</v>
      </c>
      <c r="M1714" s="3">
        <f>IF(PASSAGEM!N1714="","",PASSAGEM!N1714)</f>
        <v>0</v>
      </c>
      <c r="N1714" s="2" t="str">
        <f>IF(PASSAGEM!O1714="","",PASSAGEM!O1714)</f>
        <v>20250630</v>
      </c>
      <c r="O1714" s="2" t="str">
        <f>IF(PASSAGEM!P1714="","",PASSAGEM!P1714)</f>
        <v>PREMIO</v>
      </c>
    </row>
    <row r="1715" spans="1:15" x14ac:dyDescent="0.25">
      <c r="A1715" s="2">
        <f>IF(PASSAGEM!B1715="","",PASSAGEM!B1715)</f>
        <v>6300</v>
      </c>
      <c r="B1715" s="2">
        <f>IF(PASSAGEM!C1715="","",PASSAGEM!C1715)</f>
        <v>6142</v>
      </c>
      <c r="C1715" s="2">
        <f>IF(PASSAGEM!D1715="","",PASSAGEM!D1715)</f>
        <v>155550926807</v>
      </c>
      <c r="D1715" s="2" t="str">
        <f>IF(PASSAGEM!E1715="","",PASSAGEM!E1715)</f>
        <v>MARIA JOSE DE ALMEIDA PEREIRA</v>
      </c>
      <c r="E1715" s="3">
        <f>IF(PASSAGEM!F1715="","",PASSAGEM!F1715)</f>
        <v>701.48</v>
      </c>
      <c r="F1715" s="3">
        <f>IF(PASSAGEM!G1715="","",PASSAGEM!G1715)</f>
        <v>0</v>
      </c>
      <c r="G1715" s="3">
        <f>IF(PASSAGEM!H1715="","",PASSAGEM!H1715)</f>
        <v>0</v>
      </c>
      <c r="H1715" s="3">
        <f>IF(PASSAGEM!I1715="","",PASSAGEM!I1715)</f>
        <v>0</v>
      </c>
      <c r="I1715" s="3">
        <f>IF(PASSAGEM!J1715="","",PASSAGEM!J1715)</f>
        <v>0</v>
      </c>
      <c r="J1715" s="3">
        <f>IF(PASSAGEM!K1715="","",PASSAGEM!K1715)</f>
        <v>0</v>
      </c>
      <c r="K1715" s="3">
        <f>IF(PASSAGEM!L1715="","",PASSAGEM!L1715)</f>
        <v>0</v>
      </c>
      <c r="L1715" s="3">
        <f>IF(PASSAGEM!M1715="","",PASSAGEM!M1715)</f>
        <v>0</v>
      </c>
      <c r="M1715" s="3">
        <f>IF(PASSAGEM!N1715="","",PASSAGEM!N1715)</f>
        <v>0</v>
      </c>
      <c r="N1715" s="2" t="str">
        <f>IF(PASSAGEM!O1715="","",PASSAGEM!O1715)</f>
        <v>20250630</v>
      </c>
      <c r="O1715" s="2" t="str">
        <f>IF(PASSAGEM!P1715="","",PASSAGEM!P1715)</f>
        <v>PREMIO</v>
      </c>
    </row>
    <row r="1716" spans="1:15" x14ac:dyDescent="0.25">
      <c r="A1716" s="2">
        <f>IF(PASSAGEM!B1716="","",PASSAGEM!B1716)</f>
        <v>6300</v>
      </c>
      <c r="B1716" s="2">
        <f>IF(PASSAGEM!C1716="","",PASSAGEM!C1716)</f>
        <v>6142</v>
      </c>
      <c r="C1716" s="2">
        <f>IF(PASSAGEM!D1716="","",PASSAGEM!D1716)</f>
        <v>155550926807</v>
      </c>
      <c r="D1716" s="2" t="str">
        <f>IF(PASSAGEM!E1716="","",PASSAGEM!E1716)</f>
        <v>MARIA JOSE DE ALMEIDA PEREIRA</v>
      </c>
      <c r="E1716" s="3">
        <f>IF(PASSAGEM!F1716="","",PASSAGEM!F1716)</f>
        <v>0</v>
      </c>
      <c r="F1716" s="3">
        <f>IF(PASSAGEM!G1716="","",PASSAGEM!G1716)</f>
        <v>0</v>
      </c>
      <c r="G1716" s="3">
        <f>IF(PASSAGEM!H1716="","",PASSAGEM!H1716)</f>
        <v>0</v>
      </c>
      <c r="H1716" s="3">
        <f>IF(PASSAGEM!I1716="","",PASSAGEM!I1716)</f>
        <v>0</v>
      </c>
      <c r="I1716" s="3">
        <f>IF(PASSAGEM!J1716="","",PASSAGEM!J1716)</f>
        <v>96.09</v>
      </c>
      <c r="J1716" s="3">
        <f>IF(PASSAGEM!K1716="","",PASSAGEM!K1716)</f>
        <v>0</v>
      </c>
      <c r="K1716" s="3">
        <f>IF(PASSAGEM!L1716="","",PASSAGEM!L1716)</f>
        <v>0</v>
      </c>
      <c r="L1716" s="3">
        <f>IF(PASSAGEM!M1716="","",PASSAGEM!M1716)</f>
        <v>0</v>
      </c>
      <c r="M1716" s="3">
        <f>IF(PASSAGEM!N1716="","",PASSAGEM!N1716)</f>
        <v>0</v>
      </c>
      <c r="N1716" s="2" t="str">
        <f>IF(PASSAGEM!O1716="","",PASSAGEM!O1716)</f>
        <v>20250630</v>
      </c>
      <c r="O1716" s="2" t="str">
        <f>IF(PASSAGEM!P1716="","",PASSAGEM!P1716)</f>
        <v>PREMIO</v>
      </c>
    </row>
    <row r="1717" spans="1:15" x14ac:dyDescent="0.25">
      <c r="A1717" s="2">
        <f>IF(PASSAGEM!B1717="","",PASSAGEM!B1717)</f>
        <v>6300</v>
      </c>
      <c r="B1717" s="2">
        <f>IF(PASSAGEM!C1717="","",PASSAGEM!C1717)</f>
        <v>6142</v>
      </c>
      <c r="C1717" s="2">
        <f>IF(PASSAGEM!D1717="","",PASSAGEM!D1717)</f>
        <v>155550929584</v>
      </c>
      <c r="D1717" s="2" t="str">
        <f>IF(PASSAGEM!E1717="","",PASSAGEM!E1717)</f>
        <v>MARILUCE VIEIRA CHAVES</v>
      </c>
      <c r="E1717" s="3">
        <f>IF(PASSAGEM!F1717="","",PASSAGEM!F1717)</f>
        <v>160.44999999999999</v>
      </c>
      <c r="F1717" s="3">
        <f>IF(PASSAGEM!G1717="","",PASSAGEM!G1717)</f>
        <v>0</v>
      </c>
      <c r="G1717" s="3">
        <f>IF(PASSAGEM!H1717="","",PASSAGEM!H1717)</f>
        <v>0</v>
      </c>
      <c r="H1717" s="3">
        <f>IF(PASSAGEM!I1717="","",PASSAGEM!I1717)</f>
        <v>0</v>
      </c>
      <c r="I1717" s="3">
        <f>IF(PASSAGEM!J1717="","",PASSAGEM!J1717)</f>
        <v>0</v>
      </c>
      <c r="J1717" s="3">
        <f>IF(PASSAGEM!K1717="","",PASSAGEM!K1717)</f>
        <v>0</v>
      </c>
      <c r="K1717" s="3">
        <f>IF(PASSAGEM!L1717="","",PASSAGEM!L1717)</f>
        <v>0</v>
      </c>
      <c r="L1717" s="3">
        <f>IF(PASSAGEM!M1717="","",PASSAGEM!M1717)</f>
        <v>0</v>
      </c>
      <c r="M1717" s="3">
        <f>IF(PASSAGEM!N1717="","",PASSAGEM!N1717)</f>
        <v>0</v>
      </c>
      <c r="N1717" s="2" t="str">
        <f>IF(PASSAGEM!O1717="","",PASSAGEM!O1717)</f>
        <v>20250630</v>
      </c>
      <c r="O1717" s="2" t="str">
        <f>IF(PASSAGEM!P1717="","",PASSAGEM!P1717)</f>
        <v>PREMIO</v>
      </c>
    </row>
    <row r="1718" spans="1:15" x14ac:dyDescent="0.25">
      <c r="A1718" s="2">
        <f>IF(PASSAGEM!B1718="","",PASSAGEM!B1718)</f>
        <v>6300</v>
      </c>
      <c r="B1718" s="2">
        <f>IF(PASSAGEM!C1718="","",PASSAGEM!C1718)</f>
        <v>6142</v>
      </c>
      <c r="C1718" s="2">
        <f>IF(PASSAGEM!D1718="","",PASSAGEM!D1718)</f>
        <v>155550929584</v>
      </c>
      <c r="D1718" s="2" t="str">
        <f>IF(PASSAGEM!E1718="","",PASSAGEM!E1718)</f>
        <v>MARILUCE VIEIRA CHAVES</v>
      </c>
      <c r="E1718" s="3">
        <f>IF(PASSAGEM!F1718="","",PASSAGEM!F1718)</f>
        <v>0</v>
      </c>
      <c r="F1718" s="3">
        <f>IF(PASSAGEM!G1718="","",PASSAGEM!G1718)</f>
        <v>0</v>
      </c>
      <c r="G1718" s="3">
        <f>IF(PASSAGEM!H1718="","",PASSAGEM!H1718)</f>
        <v>0</v>
      </c>
      <c r="H1718" s="3">
        <f>IF(PASSAGEM!I1718="","",PASSAGEM!I1718)</f>
        <v>0</v>
      </c>
      <c r="I1718" s="3">
        <f>IF(PASSAGEM!J1718="","",PASSAGEM!J1718)</f>
        <v>24.02</v>
      </c>
      <c r="J1718" s="3">
        <f>IF(PASSAGEM!K1718="","",PASSAGEM!K1718)</f>
        <v>0</v>
      </c>
      <c r="K1718" s="3">
        <f>IF(PASSAGEM!L1718="","",PASSAGEM!L1718)</f>
        <v>0</v>
      </c>
      <c r="L1718" s="3">
        <f>IF(PASSAGEM!M1718="","",PASSAGEM!M1718)</f>
        <v>0</v>
      </c>
      <c r="M1718" s="3">
        <f>IF(PASSAGEM!N1718="","",PASSAGEM!N1718)</f>
        <v>0</v>
      </c>
      <c r="N1718" s="2" t="str">
        <f>IF(PASSAGEM!O1718="","",PASSAGEM!O1718)</f>
        <v>20250630</v>
      </c>
      <c r="O1718" s="2" t="str">
        <f>IF(PASSAGEM!P1718="","",PASSAGEM!P1718)</f>
        <v>PREMIO</v>
      </c>
    </row>
    <row r="1719" spans="1:15" x14ac:dyDescent="0.25">
      <c r="A1719" s="2">
        <f>IF(PASSAGEM!B1719="","",PASSAGEM!B1719)</f>
        <v>6300</v>
      </c>
      <c r="B1719" s="2">
        <f>IF(PASSAGEM!C1719="","",PASSAGEM!C1719)</f>
        <v>6142</v>
      </c>
      <c r="C1719" s="2">
        <f>IF(PASSAGEM!D1719="","",PASSAGEM!D1719)</f>
        <v>155550940409</v>
      </c>
      <c r="D1719" s="2" t="str">
        <f>IF(PASSAGEM!E1719="","",PASSAGEM!E1719)</f>
        <v>GERSON ALVES DOURADO</v>
      </c>
      <c r="E1719" s="3">
        <f>IF(PASSAGEM!F1719="","",PASSAGEM!F1719)</f>
        <v>89.58</v>
      </c>
      <c r="F1719" s="3">
        <f>IF(PASSAGEM!G1719="","",PASSAGEM!G1719)</f>
        <v>0</v>
      </c>
      <c r="G1719" s="3">
        <f>IF(PASSAGEM!H1719="","",PASSAGEM!H1719)</f>
        <v>0</v>
      </c>
      <c r="H1719" s="3">
        <f>IF(PASSAGEM!I1719="","",PASSAGEM!I1719)</f>
        <v>0</v>
      </c>
      <c r="I1719" s="3">
        <f>IF(PASSAGEM!J1719="","",PASSAGEM!J1719)</f>
        <v>0</v>
      </c>
      <c r="J1719" s="3">
        <f>IF(PASSAGEM!K1719="","",PASSAGEM!K1719)</f>
        <v>0</v>
      </c>
      <c r="K1719" s="3">
        <f>IF(PASSAGEM!L1719="","",PASSAGEM!L1719)</f>
        <v>0</v>
      </c>
      <c r="L1719" s="3">
        <f>IF(PASSAGEM!M1719="","",PASSAGEM!M1719)</f>
        <v>0</v>
      </c>
      <c r="M1719" s="3">
        <f>IF(PASSAGEM!N1719="","",PASSAGEM!N1719)</f>
        <v>0</v>
      </c>
      <c r="N1719" s="2" t="str">
        <f>IF(PASSAGEM!O1719="","",PASSAGEM!O1719)</f>
        <v>20250630</v>
      </c>
      <c r="O1719" s="2" t="str">
        <f>IF(PASSAGEM!P1719="","",PASSAGEM!P1719)</f>
        <v>PREMIO</v>
      </c>
    </row>
    <row r="1720" spans="1:15" x14ac:dyDescent="0.25">
      <c r="A1720" s="2">
        <f>IF(PASSAGEM!B1720="","",PASSAGEM!B1720)</f>
        <v>6300</v>
      </c>
      <c r="B1720" s="2">
        <f>IF(PASSAGEM!C1720="","",PASSAGEM!C1720)</f>
        <v>6142</v>
      </c>
      <c r="C1720" s="2">
        <f>IF(PASSAGEM!D1720="","",PASSAGEM!D1720)</f>
        <v>155550940409</v>
      </c>
      <c r="D1720" s="2" t="str">
        <f>IF(PASSAGEM!E1720="","",PASSAGEM!E1720)</f>
        <v>GERSON ALVES DOURADO</v>
      </c>
      <c r="E1720" s="3">
        <f>IF(PASSAGEM!F1720="","",PASSAGEM!F1720)</f>
        <v>0</v>
      </c>
      <c r="F1720" s="3">
        <f>IF(PASSAGEM!G1720="","",PASSAGEM!G1720)</f>
        <v>0</v>
      </c>
      <c r="G1720" s="3">
        <f>IF(PASSAGEM!H1720="","",PASSAGEM!H1720)</f>
        <v>0</v>
      </c>
      <c r="H1720" s="3">
        <f>IF(PASSAGEM!I1720="","",PASSAGEM!I1720)</f>
        <v>0</v>
      </c>
      <c r="I1720" s="3">
        <f>IF(PASSAGEM!J1720="","",PASSAGEM!J1720)</f>
        <v>12.65</v>
      </c>
      <c r="J1720" s="3">
        <f>IF(PASSAGEM!K1720="","",PASSAGEM!K1720)</f>
        <v>0</v>
      </c>
      <c r="K1720" s="3">
        <f>IF(PASSAGEM!L1720="","",PASSAGEM!L1720)</f>
        <v>0</v>
      </c>
      <c r="L1720" s="3">
        <f>IF(PASSAGEM!M1720="","",PASSAGEM!M1720)</f>
        <v>0</v>
      </c>
      <c r="M1720" s="3">
        <f>IF(PASSAGEM!N1720="","",PASSAGEM!N1720)</f>
        <v>0</v>
      </c>
      <c r="N1720" s="2" t="str">
        <f>IF(PASSAGEM!O1720="","",PASSAGEM!O1720)</f>
        <v>20250630</v>
      </c>
      <c r="O1720" s="2" t="str">
        <f>IF(PASSAGEM!P1720="","",PASSAGEM!P1720)</f>
        <v>PREMIO</v>
      </c>
    </row>
    <row r="1721" spans="1:15" x14ac:dyDescent="0.25">
      <c r="A1721" s="2">
        <f>IF(PASSAGEM!B1721="","",PASSAGEM!B1721)</f>
        <v>6300</v>
      </c>
      <c r="B1721" s="2">
        <f>IF(PASSAGEM!C1721="","",PASSAGEM!C1721)</f>
        <v>6142</v>
      </c>
      <c r="C1721" s="2">
        <f>IF(PASSAGEM!D1721="","",PASSAGEM!D1721)</f>
        <v>155550943626</v>
      </c>
      <c r="D1721" s="2" t="str">
        <f>IF(PASSAGEM!E1721="","",PASSAGEM!E1721)</f>
        <v>VITOR CHAGAS MORAES</v>
      </c>
      <c r="E1721" s="3">
        <f>IF(PASSAGEM!F1721="","",PASSAGEM!F1721)</f>
        <v>116.12</v>
      </c>
      <c r="F1721" s="3">
        <f>IF(PASSAGEM!G1721="","",PASSAGEM!G1721)</f>
        <v>0</v>
      </c>
      <c r="G1721" s="3">
        <f>IF(PASSAGEM!H1721="","",PASSAGEM!H1721)</f>
        <v>0</v>
      </c>
      <c r="H1721" s="3">
        <f>IF(PASSAGEM!I1721="","",PASSAGEM!I1721)</f>
        <v>0</v>
      </c>
      <c r="I1721" s="3">
        <f>IF(PASSAGEM!J1721="","",PASSAGEM!J1721)</f>
        <v>0</v>
      </c>
      <c r="J1721" s="3">
        <f>IF(PASSAGEM!K1721="","",PASSAGEM!K1721)</f>
        <v>0</v>
      </c>
      <c r="K1721" s="3">
        <f>IF(PASSAGEM!L1721="","",PASSAGEM!L1721)</f>
        <v>0</v>
      </c>
      <c r="L1721" s="3">
        <f>IF(PASSAGEM!M1721="","",PASSAGEM!M1721)</f>
        <v>0</v>
      </c>
      <c r="M1721" s="3">
        <f>IF(PASSAGEM!N1721="","",PASSAGEM!N1721)</f>
        <v>0</v>
      </c>
      <c r="N1721" s="2" t="str">
        <f>IF(PASSAGEM!O1721="","",PASSAGEM!O1721)</f>
        <v>20250630</v>
      </c>
      <c r="O1721" s="2" t="str">
        <f>IF(PASSAGEM!P1721="","",PASSAGEM!P1721)</f>
        <v>PREMIO</v>
      </c>
    </row>
    <row r="1722" spans="1:15" x14ac:dyDescent="0.25">
      <c r="A1722" s="2">
        <f>IF(PASSAGEM!B1722="","",PASSAGEM!B1722)</f>
        <v>6300</v>
      </c>
      <c r="B1722" s="2">
        <f>IF(PASSAGEM!C1722="","",PASSAGEM!C1722)</f>
        <v>6142</v>
      </c>
      <c r="C1722" s="2">
        <f>IF(PASSAGEM!D1722="","",PASSAGEM!D1722)</f>
        <v>155550943626</v>
      </c>
      <c r="D1722" s="2" t="str">
        <f>IF(PASSAGEM!E1722="","",PASSAGEM!E1722)</f>
        <v>VITOR CHAGAS MORAES</v>
      </c>
      <c r="E1722" s="3">
        <f>IF(PASSAGEM!F1722="","",PASSAGEM!F1722)</f>
        <v>0</v>
      </c>
      <c r="F1722" s="3">
        <f>IF(PASSAGEM!G1722="","",PASSAGEM!G1722)</f>
        <v>0</v>
      </c>
      <c r="G1722" s="3">
        <f>IF(PASSAGEM!H1722="","",PASSAGEM!H1722)</f>
        <v>0</v>
      </c>
      <c r="H1722" s="3">
        <f>IF(PASSAGEM!I1722="","",PASSAGEM!I1722)</f>
        <v>0</v>
      </c>
      <c r="I1722" s="3">
        <f>IF(PASSAGEM!J1722="","",PASSAGEM!J1722)</f>
        <v>36.85</v>
      </c>
      <c r="J1722" s="3">
        <f>IF(PASSAGEM!K1722="","",PASSAGEM!K1722)</f>
        <v>0</v>
      </c>
      <c r="K1722" s="3">
        <f>IF(PASSAGEM!L1722="","",PASSAGEM!L1722)</f>
        <v>0</v>
      </c>
      <c r="L1722" s="3">
        <f>IF(PASSAGEM!M1722="","",PASSAGEM!M1722)</f>
        <v>0</v>
      </c>
      <c r="M1722" s="3">
        <f>IF(PASSAGEM!N1722="","",PASSAGEM!N1722)</f>
        <v>0</v>
      </c>
      <c r="N1722" s="2" t="str">
        <f>IF(PASSAGEM!O1722="","",PASSAGEM!O1722)</f>
        <v>20250630</v>
      </c>
      <c r="O1722" s="2" t="str">
        <f>IF(PASSAGEM!P1722="","",PASSAGEM!P1722)</f>
        <v>PREMIO</v>
      </c>
    </row>
    <row r="1723" spans="1:15" x14ac:dyDescent="0.25">
      <c r="A1723" s="2">
        <f>IF(PASSAGEM!B1723="","",PASSAGEM!B1723)</f>
        <v>6300</v>
      </c>
      <c r="B1723" s="2">
        <f>IF(PASSAGEM!C1723="","",PASSAGEM!C1723)</f>
        <v>6142</v>
      </c>
      <c r="C1723" s="2">
        <f>IF(PASSAGEM!D1723="","",PASSAGEM!D1723)</f>
        <v>155550945726</v>
      </c>
      <c r="D1723" s="2" t="str">
        <f>IF(PASSAGEM!E1723="","",PASSAGEM!E1723)</f>
        <v>CRISTINA MARIA SCLAVI ANAYA</v>
      </c>
      <c r="E1723" s="3">
        <f>IF(PASSAGEM!F1723="","",PASSAGEM!F1723)</f>
        <v>504.38</v>
      </c>
      <c r="F1723" s="3">
        <f>IF(PASSAGEM!G1723="","",PASSAGEM!G1723)</f>
        <v>0</v>
      </c>
      <c r="G1723" s="3">
        <f>IF(PASSAGEM!H1723="","",PASSAGEM!H1723)</f>
        <v>0</v>
      </c>
      <c r="H1723" s="3">
        <f>IF(PASSAGEM!I1723="","",PASSAGEM!I1723)</f>
        <v>0</v>
      </c>
      <c r="I1723" s="3">
        <f>IF(PASSAGEM!J1723="","",PASSAGEM!J1723)</f>
        <v>0</v>
      </c>
      <c r="J1723" s="3">
        <f>IF(PASSAGEM!K1723="","",PASSAGEM!K1723)</f>
        <v>0</v>
      </c>
      <c r="K1723" s="3">
        <f>IF(PASSAGEM!L1723="","",PASSAGEM!L1723)</f>
        <v>0</v>
      </c>
      <c r="L1723" s="3">
        <f>IF(PASSAGEM!M1723="","",PASSAGEM!M1723)</f>
        <v>0</v>
      </c>
      <c r="M1723" s="3">
        <f>IF(PASSAGEM!N1723="","",PASSAGEM!N1723)</f>
        <v>0</v>
      </c>
      <c r="N1723" s="2" t="str">
        <f>IF(PASSAGEM!O1723="","",PASSAGEM!O1723)</f>
        <v>20250630</v>
      </c>
      <c r="O1723" s="2" t="str">
        <f>IF(PASSAGEM!P1723="","",PASSAGEM!P1723)</f>
        <v>PREMIO</v>
      </c>
    </row>
    <row r="1724" spans="1:15" x14ac:dyDescent="0.25">
      <c r="A1724" s="2">
        <f>IF(PASSAGEM!B1724="","",PASSAGEM!B1724)</f>
        <v>6300</v>
      </c>
      <c r="B1724" s="2">
        <f>IF(PASSAGEM!C1724="","",PASSAGEM!C1724)</f>
        <v>6142</v>
      </c>
      <c r="C1724" s="2">
        <f>IF(PASSAGEM!D1724="","",PASSAGEM!D1724)</f>
        <v>155550945726</v>
      </c>
      <c r="D1724" s="2" t="str">
        <f>IF(PASSAGEM!E1724="","",PASSAGEM!E1724)</f>
        <v>CRISTINA MARIA SCLAVI ANAYA</v>
      </c>
      <c r="E1724" s="3">
        <f>IF(PASSAGEM!F1724="","",PASSAGEM!F1724)</f>
        <v>0</v>
      </c>
      <c r="F1724" s="3">
        <f>IF(PASSAGEM!G1724="","",PASSAGEM!G1724)</f>
        <v>0</v>
      </c>
      <c r="G1724" s="3">
        <f>IF(PASSAGEM!H1724="","",PASSAGEM!H1724)</f>
        <v>0</v>
      </c>
      <c r="H1724" s="3">
        <f>IF(PASSAGEM!I1724="","",PASSAGEM!I1724)</f>
        <v>0</v>
      </c>
      <c r="I1724" s="3">
        <f>IF(PASSAGEM!J1724="","",PASSAGEM!J1724)</f>
        <v>79.89</v>
      </c>
      <c r="J1724" s="3">
        <f>IF(PASSAGEM!K1724="","",PASSAGEM!K1724)</f>
        <v>0</v>
      </c>
      <c r="K1724" s="3">
        <f>IF(PASSAGEM!L1724="","",PASSAGEM!L1724)</f>
        <v>0</v>
      </c>
      <c r="L1724" s="3">
        <f>IF(PASSAGEM!M1724="","",PASSAGEM!M1724)</f>
        <v>0</v>
      </c>
      <c r="M1724" s="3">
        <f>IF(PASSAGEM!N1724="","",PASSAGEM!N1724)</f>
        <v>0</v>
      </c>
      <c r="N1724" s="2" t="str">
        <f>IF(PASSAGEM!O1724="","",PASSAGEM!O1724)</f>
        <v>20250630</v>
      </c>
      <c r="O1724" s="2" t="str">
        <f>IF(PASSAGEM!P1724="","",PASSAGEM!P1724)</f>
        <v>PREMIO</v>
      </c>
    </row>
    <row r="1725" spans="1:15" x14ac:dyDescent="0.25">
      <c r="A1725" s="2">
        <f>IF(PASSAGEM!B1725="","",PASSAGEM!B1725)</f>
        <v>6300</v>
      </c>
      <c r="B1725" s="2">
        <f>IF(PASSAGEM!C1725="","",PASSAGEM!C1725)</f>
        <v>6142</v>
      </c>
      <c r="C1725" s="2">
        <f>IF(PASSAGEM!D1725="","",PASSAGEM!D1725)</f>
        <v>155550947892</v>
      </c>
      <c r="D1725" s="2" t="str">
        <f>IF(PASSAGEM!E1725="","",PASSAGEM!E1725)</f>
        <v>ELEDIO JOSE FONTANA</v>
      </c>
      <c r="E1725" s="3">
        <f>IF(PASSAGEM!F1725="","",PASSAGEM!F1725)</f>
        <v>159.94</v>
      </c>
      <c r="F1725" s="3">
        <f>IF(PASSAGEM!G1725="","",PASSAGEM!G1725)</f>
        <v>0</v>
      </c>
      <c r="G1725" s="3">
        <f>IF(PASSAGEM!H1725="","",PASSAGEM!H1725)</f>
        <v>0</v>
      </c>
      <c r="H1725" s="3">
        <f>IF(PASSAGEM!I1725="","",PASSAGEM!I1725)</f>
        <v>0</v>
      </c>
      <c r="I1725" s="3">
        <f>IF(PASSAGEM!J1725="","",PASSAGEM!J1725)</f>
        <v>0</v>
      </c>
      <c r="J1725" s="3">
        <f>IF(PASSAGEM!K1725="","",PASSAGEM!K1725)</f>
        <v>0</v>
      </c>
      <c r="K1725" s="3">
        <f>IF(PASSAGEM!L1725="","",PASSAGEM!L1725)</f>
        <v>0</v>
      </c>
      <c r="L1725" s="3">
        <f>IF(PASSAGEM!M1725="","",PASSAGEM!M1725)</f>
        <v>0</v>
      </c>
      <c r="M1725" s="3">
        <f>IF(PASSAGEM!N1725="","",PASSAGEM!N1725)</f>
        <v>0</v>
      </c>
      <c r="N1725" s="2" t="str">
        <f>IF(PASSAGEM!O1725="","",PASSAGEM!O1725)</f>
        <v>20250630</v>
      </c>
      <c r="O1725" s="2" t="str">
        <f>IF(PASSAGEM!P1725="","",PASSAGEM!P1725)</f>
        <v>PREMIO</v>
      </c>
    </row>
    <row r="1726" spans="1:15" x14ac:dyDescent="0.25">
      <c r="A1726" s="2">
        <f>IF(PASSAGEM!B1726="","",PASSAGEM!B1726)</f>
        <v>6300</v>
      </c>
      <c r="B1726" s="2">
        <f>IF(PASSAGEM!C1726="","",PASSAGEM!C1726)</f>
        <v>6142</v>
      </c>
      <c r="C1726" s="2">
        <f>IF(PASSAGEM!D1726="","",PASSAGEM!D1726)</f>
        <v>155550947892</v>
      </c>
      <c r="D1726" s="2" t="str">
        <f>IF(PASSAGEM!E1726="","",PASSAGEM!E1726)</f>
        <v>ELEDIO JOSE FONTANA</v>
      </c>
      <c r="E1726" s="3">
        <f>IF(PASSAGEM!F1726="","",PASSAGEM!F1726)</f>
        <v>0</v>
      </c>
      <c r="F1726" s="3">
        <f>IF(PASSAGEM!G1726="","",PASSAGEM!G1726)</f>
        <v>0</v>
      </c>
      <c r="G1726" s="3">
        <f>IF(PASSAGEM!H1726="","",PASSAGEM!H1726)</f>
        <v>0</v>
      </c>
      <c r="H1726" s="3">
        <f>IF(PASSAGEM!I1726="","",PASSAGEM!I1726)</f>
        <v>0</v>
      </c>
      <c r="I1726" s="3">
        <f>IF(PASSAGEM!J1726="","",PASSAGEM!J1726)</f>
        <v>46.37</v>
      </c>
      <c r="J1726" s="3">
        <f>IF(PASSAGEM!K1726="","",PASSAGEM!K1726)</f>
        <v>0</v>
      </c>
      <c r="K1726" s="3">
        <f>IF(PASSAGEM!L1726="","",PASSAGEM!L1726)</f>
        <v>0</v>
      </c>
      <c r="L1726" s="3">
        <f>IF(PASSAGEM!M1726="","",PASSAGEM!M1726)</f>
        <v>0</v>
      </c>
      <c r="M1726" s="3">
        <f>IF(PASSAGEM!N1726="","",PASSAGEM!N1726)</f>
        <v>0</v>
      </c>
      <c r="N1726" s="2" t="str">
        <f>IF(PASSAGEM!O1726="","",PASSAGEM!O1726)</f>
        <v>20250630</v>
      </c>
      <c r="O1726" s="2" t="str">
        <f>IF(PASSAGEM!P1726="","",PASSAGEM!P1726)</f>
        <v>PREMIO</v>
      </c>
    </row>
    <row r="1727" spans="1:15" x14ac:dyDescent="0.25">
      <c r="A1727" s="2">
        <f>IF(PASSAGEM!B1727="","",PASSAGEM!B1727)</f>
        <v>6300</v>
      </c>
      <c r="B1727" s="2">
        <f>IF(PASSAGEM!C1727="","",PASSAGEM!C1727)</f>
        <v>6142</v>
      </c>
      <c r="C1727" s="2">
        <f>IF(PASSAGEM!D1727="","",PASSAGEM!D1727)</f>
        <v>155550952248</v>
      </c>
      <c r="D1727" s="2" t="str">
        <f>IF(PASSAGEM!E1727="","",PASSAGEM!E1727)</f>
        <v>JOAO PEDRO CALHEIROS R FERREIRA</v>
      </c>
      <c r="E1727" s="3">
        <f>IF(PASSAGEM!F1727="","",PASSAGEM!F1727)</f>
        <v>206.07</v>
      </c>
      <c r="F1727" s="3">
        <f>IF(PASSAGEM!G1727="","",PASSAGEM!G1727)</f>
        <v>0</v>
      </c>
      <c r="G1727" s="3">
        <f>IF(PASSAGEM!H1727="","",PASSAGEM!H1727)</f>
        <v>0</v>
      </c>
      <c r="H1727" s="3">
        <f>IF(PASSAGEM!I1727="","",PASSAGEM!I1727)</f>
        <v>0</v>
      </c>
      <c r="I1727" s="3">
        <f>IF(PASSAGEM!J1727="","",PASSAGEM!J1727)</f>
        <v>0</v>
      </c>
      <c r="J1727" s="3">
        <f>IF(PASSAGEM!K1727="","",PASSAGEM!K1727)</f>
        <v>0</v>
      </c>
      <c r="K1727" s="3">
        <f>IF(PASSAGEM!L1727="","",PASSAGEM!L1727)</f>
        <v>0</v>
      </c>
      <c r="L1727" s="3">
        <f>IF(PASSAGEM!M1727="","",PASSAGEM!M1727)</f>
        <v>0</v>
      </c>
      <c r="M1727" s="3">
        <f>IF(PASSAGEM!N1727="","",PASSAGEM!N1727)</f>
        <v>0</v>
      </c>
      <c r="N1727" s="2" t="str">
        <f>IF(PASSAGEM!O1727="","",PASSAGEM!O1727)</f>
        <v>20250630</v>
      </c>
      <c r="O1727" s="2" t="str">
        <f>IF(PASSAGEM!P1727="","",PASSAGEM!P1727)</f>
        <v>PREMIO</v>
      </c>
    </row>
    <row r="1728" spans="1:15" x14ac:dyDescent="0.25">
      <c r="A1728" s="2">
        <f>IF(PASSAGEM!B1728="","",PASSAGEM!B1728)</f>
        <v>6300</v>
      </c>
      <c r="B1728" s="2">
        <f>IF(PASSAGEM!C1728="","",PASSAGEM!C1728)</f>
        <v>6142</v>
      </c>
      <c r="C1728" s="2">
        <f>IF(PASSAGEM!D1728="","",PASSAGEM!D1728)</f>
        <v>155550952248</v>
      </c>
      <c r="D1728" s="2" t="str">
        <f>IF(PASSAGEM!E1728="","",PASSAGEM!E1728)</f>
        <v>JOAO PEDRO CALHEIROS R FERREIRA</v>
      </c>
      <c r="E1728" s="3">
        <f>IF(PASSAGEM!F1728="","",PASSAGEM!F1728)</f>
        <v>0</v>
      </c>
      <c r="F1728" s="3">
        <f>IF(PASSAGEM!G1728="","",PASSAGEM!G1728)</f>
        <v>0</v>
      </c>
      <c r="G1728" s="3">
        <f>IF(PASSAGEM!H1728="","",PASSAGEM!H1728)</f>
        <v>0</v>
      </c>
      <c r="H1728" s="3">
        <f>IF(PASSAGEM!I1728="","",PASSAGEM!I1728)</f>
        <v>0</v>
      </c>
      <c r="I1728" s="3">
        <f>IF(PASSAGEM!J1728="","",PASSAGEM!J1728)</f>
        <v>41.57</v>
      </c>
      <c r="J1728" s="3">
        <f>IF(PASSAGEM!K1728="","",PASSAGEM!K1728)</f>
        <v>0</v>
      </c>
      <c r="K1728" s="3">
        <f>IF(PASSAGEM!L1728="","",PASSAGEM!L1728)</f>
        <v>0</v>
      </c>
      <c r="L1728" s="3">
        <f>IF(PASSAGEM!M1728="","",PASSAGEM!M1728)</f>
        <v>0</v>
      </c>
      <c r="M1728" s="3">
        <f>IF(PASSAGEM!N1728="","",PASSAGEM!N1728)</f>
        <v>0</v>
      </c>
      <c r="N1728" s="2" t="str">
        <f>IF(PASSAGEM!O1728="","",PASSAGEM!O1728)</f>
        <v>20250630</v>
      </c>
      <c r="O1728" s="2" t="str">
        <f>IF(PASSAGEM!P1728="","",PASSAGEM!P1728)</f>
        <v>PREMIO</v>
      </c>
    </row>
    <row r="1729" spans="1:15" x14ac:dyDescent="0.25">
      <c r="A1729" s="2">
        <f>IF(PASSAGEM!B1729="","",PASSAGEM!B1729)</f>
        <v>6300</v>
      </c>
      <c r="B1729" s="2">
        <f>IF(PASSAGEM!C1729="","",PASSAGEM!C1729)</f>
        <v>6142</v>
      </c>
      <c r="C1729" s="2">
        <f>IF(PASSAGEM!D1729="","",PASSAGEM!D1729)</f>
        <v>155550955068</v>
      </c>
      <c r="D1729" s="2" t="str">
        <f>IF(PASSAGEM!E1729="","",PASSAGEM!E1729)</f>
        <v>CLERIS DIVINO DA CRUZ</v>
      </c>
      <c r="E1729" s="3">
        <f>IF(PASSAGEM!F1729="","",PASSAGEM!F1729)</f>
        <v>33.49</v>
      </c>
      <c r="F1729" s="3">
        <f>IF(PASSAGEM!G1729="","",PASSAGEM!G1729)</f>
        <v>0</v>
      </c>
      <c r="G1729" s="3">
        <f>IF(PASSAGEM!H1729="","",PASSAGEM!H1729)</f>
        <v>0</v>
      </c>
      <c r="H1729" s="3">
        <f>IF(PASSAGEM!I1729="","",PASSAGEM!I1729)</f>
        <v>0</v>
      </c>
      <c r="I1729" s="3">
        <f>IF(PASSAGEM!J1729="","",PASSAGEM!J1729)</f>
        <v>0</v>
      </c>
      <c r="J1729" s="3">
        <f>IF(PASSAGEM!K1729="","",PASSAGEM!K1729)</f>
        <v>0</v>
      </c>
      <c r="K1729" s="3">
        <f>IF(PASSAGEM!L1729="","",PASSAGEM!L1729)</f>
        <v>0</v>
      </c>
      <c r="L1729" s="3">
        <f>IF(PASSAGEM!M1729="","",PASSAGEM!M1729)</f>
        <v>0</v>
      </c>
      <c r="M1729" s="3">
        <f>IF(PASSAGEM!N1729="","",PASSAGEM!N1729)</f>
        <v>0</v>
      </c>
      <c r="N1729" s="2" t="str">
        <f>IF(PASSAGEM!O1729="","",PASSAGEM!O1729)</f>
        <v>20250630</v>
      </c>
      <c r="O1729" s="2" t="str">
        <f>IF(PASSAGEM!P1729="","",PASSAGEM!P1729)</f>
        <v>PREMIO</v>
      </c>
    </row>
    <row r="1730" spans="1:15" x14ac:dyDescent="0.25">
      <c r="A1730" s="2">
        <f>IF(PASSAGEM!B1730="","",PASSAGEM!B1730)</f>
        <v>6300</v>
      </c>
      <c r="B1730" s="2">
        <f>IF(PASSAGEM!C1730="","",PASSAGEM!C1730)</f>
        <v>6142</v>
      </c>
      <c r="C1730" s="2">
        <f>IF(PASSAGEM!D1730="","",PASSAGEM!D1730)</f>
        <v>155550955068</v>
      </c>
      <c r="D1730" s="2" t="str">
        <f>IF(PASSAGEM!E1730="","",PASSAGEM!E1730)</f>
        <v>CLERIS DIVINO DA CRUZ</v>
      </c>
      <c r="E1730" s="3">
        <f>IF(PASSAGEM!F1730="","",PASSAGEM!F1730)</f>
        <v>0</v>
      </c>
      <c r="F1730" s="3">
        <f>IF(PASSAGEM!G1730="","",PASSAGEM!G1730)</f>
        <v>0</v>
      </c>
      <c r="G1730" s="3">
        <f>IF(PASSAGEM!H1730="","",PASSAGEM!H1730)</f>
        <v>0</v>
      </c>
      <c r="H1730" s="3">
        <f>IF(PASSAGEM!I1730="","",PASSAGEM!I1730)</f>
        <v>0</v>
      </c>
      <c r="I1730" s="3">
        <f>IF(PASSAGEM!J1730="","",PASSAGEM!J1730)</f>
        <v>14.33</v>
      </c>
      <c r="J1730" s="3">
        <f>IF(PASSAGEM!K1730="","",PASSAGEM!K1730)</f>
        <v>0</v>
      </c>
      <c r="K1730" s="3">
        <f>IF(PASSAGEM!L1730="","",PASSAGEM!L1730)</f>
        <v>0</v>
      </c>
      <c r="L1730" s="3">
        <f>IF(PASSAGEM!M1730="","",PASSAGEM!M1730)</f>
        <v>0</v>
      </c>
      <c r="M1730" s="3">
        <f>IF(PASSAGEM!N1730="","",PASSAGEM!N1730)</f>
        <v>0</v>
      </c>
      <c r="N1730" s="2" t="str">
        <f>IF(PASSAGEM!O1730="","",PASSAGEM!O1730)</f>
        <v>20250630</v>
      </c>
      <c r="O1730" s="2" t="str">
        <f>IF(PASSAGEM!P1730="","",PASSAGEM!P1730)</f>
        <v>PREMIO</v>
      </c>
    </row>
    <row r="1731" spans="1:15" x14ac:dyDescent="0.25">
      <c r="A1731" s="2">
        <f>IF(PASSAGEM!B1731="","",PASSAGEM!B1731)</f>
        <v>6300</v>
      </c>
      <c r="B1731" s="2">
        <f>IF(PASSAGEM!C1731="","",PASSAGEM!C1731)</f>
        <v>6142</v>
      </c>
      <c r="C1731" s="2">
        <f>IF(PASSAGEM!D1731="","",PASSAGEM!D1731)</f>
        <v>155550959102</v>
      </c>
      <c r="D1731" s="2" t="str">
        <f>IF(PASSAGEM!E1731="","",PASSAGEM!E1731)</f>
        <v>LAERCIO AUGUSTO DE MORAIS</v>
      </c>
      <c r="E1731" s="3">
        <f>IF(PASSAGEM!F1731="","",PASSAGEM!F1731)</f>
        <v>77.61</v>
      </c>
      <c r="F1731" s="3">
        <f>IF(PASSAGEM!G1731="","",PASSAGEM!G1731)</f>
        <v>0</v>
      </c>
      <c r="G1731" s="3">
        <f>IF(PASSAGEM!H1731="","",PASSAGEM!H1731)</f>
        <v>0</v>
      </c>
      <c r="H1731" s="3">
        <f>IF(PASSAGEM!I1731="","",PASSAGEM!I1731)</f>
        <v>0</v>
      </c>
      <c r="I1731" s="3">
        <f>IF(PASSAGEM!J1731="","",PASSAGEM!J1731)</f>
        <v>0</v>
      </c>
      <c r="J1731" s="3">
        <f>IF(PASSAGEM!K1731="","",PASSAGEM!K1731)</f>
        <v>0</v>
      </c>
      <c r="K1731" s="3">
        <f>IF(PASSAGEM!L1731="","",PASSAGEM!L1731)</f>
        <v>0</v>
      </c>
      <c r="L1731" s="3">
        <f>IF(PASSAGEM!M1731="","",PASSAGEM!M1731)</f>
        <v>0</v>
      </c>
      <c r="M1731" s="3">
        <f>IF(PASSAGEM!N1731="","",PASSAGEM!N1731)</f>
        <v>0</v>
      </c>
      <c r="N1731" s="2" t="str">
        <f>IF(PASSAGEM!O1731="","",PASSAGEM!O1731)</f>
        <v>20250630</v>
      </c>
      <c r="O1731" s="2" t="str">
        <f>IF(PASSAGEM!P1731="","",PASSAGEM!P1731)</f>
        <v>PREMIO</v>
      </c>
    </row>
    <row r="1732" spans="1:15" x14ac:dyDescent="0.25">
      <c r="A1732" s="2">
        <f>IF(PASSAGEM!B1732="","",PASSAGEM!B1732)</f>
        <v>6300</v>
      </c>
      <c r="B1732" s="2">
        <f>IF(PASSAGEM!C1732="","",PASSAGEM!C1732)</f>
        <v>6142</v>
      </c>
      <c r="C1732" s="2">
        <f>IF(PASSAGEM!D1732="","",PASSAGEM!D1732)</f>
        <v>155550959102</v>
      </c>
      <c r="D1732" s="2" t="str">
        <f>IF(PASSAGEM!E1732="","",PASSAGEM!E1732)</f>
        <v>LAERCIO AUGUSTO DE MORAIS</v>
      </c>
      <c r="E1732" s="3">
        <f>IF(PASSAGEM!F1732="","",PASSAGEM!F1732)</f>
        <v>0</v>
      </c>
      <c r="F1732" s="3">
        <f>IF(PASSAGEM!G1732="","",PASSAGEM!G1732)</f>
        <v>0</v>
      </c>
      <c r="G1732" s="3">
        <f>IF(PASSAGEM!H1732="","",PASSAGEM!H1732)</f>
        <v>0</v>
      </c>
      <c r="H1732" s="3">
        <f>IF(PASSAGEM!I1732="","",PASSAGEM!I1732)</f>
        <v>0</v>
      </c>
      <c r="I1732" s="3">
        <f>IF(PASSAGEM!J1732="","",PASSAGEM!J1732)</f>
        <v>19.27</v>
      </c>
      <c r="J1732" s="3">
        <f>IF(PASSAGEM!K1732="","",PASSAGEM!K1732)</f>
        <v>0</v>
      </c>
      <c r="K1732" s="3">
        <f>IF(PASSAGEM!L1732="","",PASSAGEM!L1732)</f>
        <v>0</v>
      </c>
      <c r="L1732" s="3">
        <f>IF(PASSAGEM!M1732="","",PASSAGEM!M1732)</f>
        <v>0</v>
      </c>
      <c r="M1732" s="3">
        <f>IF(PASSAGEM!N1732="","",PASSAGEM!N1732)</f>
        <v>0</v>
      </c>
      <c r="N1732" s="2" t="str">
        <f>IF(PASSAGEM!O1732="","",PASSAGEM!O1732)</f>
        <v>20250630</v>
      </c>
      <c r="O1732" s="2" t="str">
        <f>IF(PASSAGEM!P1732="","",PASSAGEM!P1732)</f>
        <v>PREMIO</v>
      </c>
    </row>
    <row r="1733" spans="1:15" x14ac:dyDescent="0.25">
      <c r="A1733" s="2">
        <f>IF(PASSAGEM!B1733="","",PASSAGEM!B1733)</f>
        <v>6300</v>
      </c>
      <c r="B1733" s="2">
        <f>IF(PASSAGEM!C1733="","",PASSAGEM!C1733)</f>
        <v>6142</v>
      </c>
      <c r="C1733" s="2">
        <f>IF(PASSAGEM!D1733="","",PASSAGEM!D1733)</f>
        <v>155550964775</v>
      </c>
      <c r="D1733" s="2" t="str">
        <f>IF(PASSAGEM!E1733="","",PASSAGEM!E1733)</f>
        <v>MONICA DE SOUZA PEREIRA</v>
      </c>
      <c r="E1733" s="3">
        <f>IF(PASSAGEM!F1733="","",PASSAGEM!F1733)</f>
        <v>1.6</v>
      </c>
      <c r="F1733" s="3">
        <f>IF(PASSAGEM!G1733="","",PASSAGEM!G1733)</f>
        <v>0</v>
      </c>
      <c r="G1733" s="3">
        <f>IF(PASSAGEM!H1733="","",PASSAGEM!H1733)</f>
        <v>0</v>
      </c>
      <c r="H1733" s="3">
        <f>IF(PASSAGEM!I1733="","",PASSAGEM!I1733)</f>
        <v>0</v>
      </c>
      <c r="I1733" s="3">
        <f>IF(PASSAGEM!J1733="","",PASSAGEM!J1733)</f>
        <v>0</v>
      </c>
      <c r="J1733" s="3">
        <f>IF(PASSAGEM!K1733="","",PASSAGEM!K1733)</f>
        <v>0</v>
      </c>
      <c r="K1733" s="3">
        <f>IF(PASSAGEM!L1733="","",PASSAGEM!L1733)</f>
        <v>0</v>
      </c>
      <c r="L1733" s="3">
        <f>IF(PASSAGEM!M1733="","",PASSAGEM!M1733)</f>
        <v>0</v>
      </c>
      <c r="M1733" s="3">
        <f>IF(PASSAGEM!N1733="","",PASSAGEM!N1733)</f>
        <v>0</v>
      </c>
      <c r="N1733" s="2" t="str">
        <f>IF(PASSAGEM!O1733="","",PASSAGEM!O1733)</f>
        <v>20250630</v>
      </c>
      <c r="O1733" s="2" t="str">
        <f>IF(PASSAGEM!P1733="","",PASSAGEM!P1733)</f>
        <v>PREMIO</v>
      </c>
    </row>
    <row r="1734" spans="1:15" x14ac:dyDescent="0.25">
      <c r="A1734" s="2">
        <f>IF(PASSAGEM!B1734="","",PASSAGEM!B1734)</f>
        <v>6300</v>
      </c>
      <c r="B1734" s="2">
        <f>IF(PASSAGEM!C1734="","",PASSAGEM!C1734)</f>
        <v>6142</v>
      </c>
      <c r="C1734" s="2">
        <f>IF(PASSAGEM!D1734="","",PASSAGEM!D1734)</f>
        <v>155550964775</v>
      </c>
      <c r="D1734" s="2" t="str">
        <f>IF(PASSAGEM!E1734="","",PASSAGEM!E1734)</f>
        <v>MONICA DE SOUZA PEREIRA</v>
      </c>
      <c r="E1734" s="3">
        <f>IF(PASSAGEM!F1734="","",PASSAGEM!F1734)</f>
        <v>0</v>
      </c>
      <c r="F1734" s="3">
        <f>IF(PASSAGEM!G1734="","",PASSAGEM!G1734)</f>
        <v>0</v>
      </c>
      <c r="G1734" s="3">
        <f>IF(PASSAGEM!H1734="","",PASSAGEM!H1734)</f>
        <v>0</v>
      </c>
      <c r="H1734" s="3">
        <f>IF(PASSAGEM!I1734="","",PASSAGEM!I1734)</f>
        <v>0</v>
      </c>
      <c r="I1734" s="3">
        <f>IF(PASSAGEM!J1734="","",PASSAGEM!J1734)</f>
        <v>3.15</v>
      </c>
      <c r="J1734" s="3">
        <f>IF(PASSAGEM!K1734="","",PASSAGEM!K1734)</f>
        <v>0</v>
      </c>
      <c r="K1734" s="3">
        <f>IF(PASSAGEM!L1734="","",PASSAGEM!L1734)</f>
        <v>0</v>
      </c>
      <c r="L1734" s="3">
        <f>IF(PASSAGEM!M1734="","",PASSAGEM!M1734)</f>
        <v>0</v>
      </c>
      <c r="M1734" s="3">
        <f>IF(PASSAGEM!N1734="","",PASSAGEM!N1734)</f>
        <v>0</v>
      </c>
      <c r="N1734" s="2" t="str">
        <f>IF(PASSAGEM!O1734="","",PASSAGEM!O1734)</f>
        <v>20250630</v>
      </c>
      <c r="O1734" s="2" t="str">
        <f>IF(PASSAGEM!P1734="","",PASSAGEM!P1734)</f>
        <v>PREMIO</v>
      </c>
    </row>
    <row r="1735" spans="1:15" x14ac:dyDescent="0.25">
      <c r="A1735" s="2">
        <f>IF(PASSAGEM!B1735="","",PASSAGEM!B1735)</f>
        <v>6300</v>
      </c>
      <c r="B1735" s="2">
        <f>IF(PASSAGEM!C1735="","",PASSAGEM!C1735)</f>
        <v>6142</v>
      </c>
      <c r="C1735" s="2">
        <f>IF(PASSAGEM!D1735="","",PASSAGEM!D1735)</f>
        <v>155550966707</v>
      </c>
      <c r="D1735" s="2" t="str">
        <f>IF(PASSAGEM!E1735="","",PASSAGEM!E1735)</f>
        <v>RONALDO DA SILVA REIS</v>
      </c>
      <c r="E1735" s="3">
        <f>IF(PASSAGEM!F1735="","",PASSAGEM!F1735)</f>
        <v>91.17</v>
      </c>
      <c r="F1735" s="3">
        <f>IF(PASSAGEM!G1735="","",PASSAGEM!G1735)</f>
        <v>0</v>
      </c>
      <c r="G1735" s="3">
        <f>IF(PASSAGEM!H1735="","",PASSAGEM!H1735)</f>
        <v>0</v>
      </c>
      <c r="H1735" s="3">
        <f>IF(PASSAGEM!I1735="","",PASSAGEM!I1735)</f>
        <v>0</v>
      </c>
      <c r="I1735" s="3">
        <f>IF(PASSAGEM!J1735="","",PASSAGEM!J1735)</f>
        <v>0</v>
      </c>
      <c r="J1735" s="3">
        <f>IF(PASSAGEM!K1735="","",PASSAGEM!K1735)</f>
        <v>0</v>
      </c>
      <c r="K1735" s="3">
        <f>IF(PASSAGEM!L1735="","",PASSAGEM!L1735)</f>
        <v>0</v>
      </c>
      <c r="L1735" s="3">
        <f>IF(PASSAGEM!M1735="","",PASSAGEM!M1735)</f>
        <v>0</v>
      </c>
      <c r="M1735" s="3">
        <f>IF(PASSAGEM!N1735="","",PASSAGEM!N1735)</f>
        <v>0</v>
      </c>
      <c r="N1735" s="2" t="str">
        <f>IF(PASSAGEM!O1735="","",PASSAGEM!O1735)</f>
        <v>20250630</v>
      </c>
      <c r="O1735" s="2" t="str">
        <f>IF(PASSAGEM!P1735="","",PASSAGEM!P1735)</f>
        <v>PREMIO</v>
      </c>
    </row>
    <row r="1736" spans="1:15" x14ac:dyDescent="0.25">
      <c r="A1736" s="2">
        <f>IF(PASSAGEM!B1736="","",PASSAGEM!B1736)</f>
        <v>6300</v>
      </c>
      <c r="B1736" s="2">
        <f>IF(PASSAGEM!C1736="","",PASSAGEM!C1736)</f>
        <v>6142</v>
      </c>
      <c r="C1736" s="2">
        <f>IF(PASSAGEM!D1736="","",PASSAGEM!D1736)</f>
        <v>155550966707</v>
      </c>
      <c r="D1736" s="2" t="str">
        <f>IF(PASSAGEM!E1736="","",PASSAGEM!E1736)</f>
        <v>RONALDO DA SILVA REIS</v>
      </c>
      <c r="E1736" s="3">
        <f>IF(PASSAGEM!F1736="","",PASSAGEM!F1736)</f>
        <v>0</v>
      </c>
      <c r="F1736" s="3">
        <f>IF(PASSAGEM!G1736="","",PASSAGEM!G1736)</f>
        <v>0</v>
      </c>
      <c r="G1736" s="3">
        <f>IF(PASSAGEM!H1736="","",PASSAGEM!H1736)</f>
        <v>0</v>
      </c>
      <c r="H1736" s="3">
        <f>IF(PASSAGEM!I1736="","",PASSAGEM!I1736)</f>
        <v>0</v>
      </c>
      <c r="I1736" s="3">
        <f>IF(PASSAGEM!J1736="","",PASSAGEM!J1736)</f>
        <v>42.5</v>
      </c>
      <c r="J1736" s="3">
        <f>IF(PASSAGEM!K1736="","",PASSAGEM!K1736)</f>
        <v>0</v>
      </c>
      <c r="K1736" s="3">
        <f>IF(PASSAGEM!L1736="","",PASSAGEM!L1736)</f>
        <v>0</v>
      </c>
      <c r="L1736" s="3">
        <f>IF(PASSAGEM!M1736="","",PASSAGEM!M1736)</f>
        <v>0</v>
      </c>
      <c r="M1736" s="3">
        <f>IF(PASSAGEM!N1736="","",PASSAGEM!N1736)</f>
        <v>0</v>
      </c>
      <c r="N1736" s="2" t="str">
        <f>IF(PASSAGEM!O1736="","",PASSAGEM!O1736)</f>
        <v>20250630</v>
      </c>
      <c r="O1736" s="2" t="str">
        <f>IF(PASSAGEM!P1736="","",PASSAGEM!P1736)</f>
        <v>PREMIO</v>
      </c>
    </row>
    <row r="1737" spans="1:15" x14ac:dyDescent="0.25">
      <c r="A1737" s="2">
        <f>IF(PASSAGEM!B1737="","",PASSAGEM!B1737)</f>
        <v>6300</v>
      </c>
      <c r="B1737" s="2">
        <f>IF(PASSAGEM!C1737="","",PASSAGEM!C1737)</f>
        <v>6142</v>
      </c>
      <c r="C1737" s="2">
        <f>IF(PASSAGEM!D1737="","",PASSAGEM!D1737)</f>
        <v>155550971694</v>
      </c>
      <c r="D1737" s="2" t="str">
        <f>IF(PASSAGEM!E1737="","",PASSAGEM!E1737)</f>
        <v>LUCIANO BATALHA DE OLIVEIRA</v>
      </c>
      <c r="E1737" s="3">
        <f>IF(PASSAGEM!F1737="","",PASSAGEM!F1737)</f>
        <v>62.94</v>
      </c>
      <c r="F1737" s="3">
        <f>IF(PASSAGEM!G1737="","",PASSAGEM!G1737)</f>
        <v>0</v>
      </c>
      <c r="G1737" s="3">
        <f>IF(PASSAGEM!H1737="","",PASSAGEM!H1737)</f>
        <v>0</v>
      </c>
      <c r="H1737" s="3">
        <f>IF(PASSAGEM!I1737="","",PASSAGEM!I1737)</f>
        <v>0</v>
      </c>
      <c r="I1737" s="3">
        <f>IF(PASSAGEM!J1737="","",PASSAGEM!J1737)</f>
        <v>0</v>
      </c>
      <c r="J1737" s="3">
        <f>IF(PASSAGEM!K1737="","",PASSAGEM!K1737)</f>
        <v>0</v>
      </c>
      <c r="K1737" s="3">
        <f>IF(PASSAGEM!L1737="","",PASSAGEM!L1737)</f>
        <v>0</v>
      </c>
      <c r="L1737" s="3">
        <f>IF(PASSAGEM!M1737="","",PASSAGEM!M1737)</f>
        <v>0</v>
      </c>
      <c r="M1737" s="3">
        <f>IF(PASSAGEM!N1737="","",PASSAGEM!N1737)</f>
        <v>0</v>
      </c>
      <c r="N1737" s="2" t="str">
        <f>IF(PASSAGEM!O1737="","",PASSAGEM!O1737)</f>
        <v>20250630</v>
      </c>
      <c r="O1737" s="2" t="str">
        <f>IF(PASSAGEM!P1737="","",PASSAGEM!P1737)</f>
        <v>PREMIO</v>
      </c>
    </row>
    <row r="1738" spans="1:15" x14ac:dyDescent="0.25">
      <c r="A1738" s="2">
        <f>IF(PASSAGEM!B1738="","",PASSAGEM!B1738)</f>
        <v>6300</v>
      </c>
      <c r="B1738" s="2">
        <f>IF(PASSAGEM!C1738="","",PASSAGEM!C1738)</f>
        <v>6142</v>
      </c>
      <c r="C1738" s="2">
        <f>IF(PASSAGEM!D1738="","",PASSAGEM!D1738)</f>
        <v>155550971694</v>
      </c>
      <c r="D1738" s="2" t="str">
        <f>IF(PASSAGEM!E1738="","",PASSAGEM!E1738)</f>
        <v>LUCIANO BATALHA DE OLIVEIRA</v>
      </c>
      <c r="E1738" s="3">
        <f>IF(PASSAGEM!F1738="","",PASSAGEM!F1738)</f>
        <v>0</v>
      </c>
      <c r="F1738" s="3">
        <f>IF(PASSAGEM!G1738="","",PASSAGEM!G1738)</f>
        <v>0</v>
      </c>
      <c r="G1738" s="3">
        <f>IF(PASSAGEM!H1738="","",PASSAGEM!H1738)</f>
        <v>0</v>
      </c>
      <c r="H1738" s="3">
        <f>IF(PASSAGEM!I1738="","",PASSAGEM!I1738)</f>
        <v>0</v>
      </c>
      <c r="I1738" s="3">
        <f>IF(PASSAGEM!J1738="","",PASSAGEM!J1738)</f>
        <v>24.78</v>
      </c>
      <c r="J1738" s="3">
        <f>IF(PASSAGEM!K1738="","",PASSAGEM!K1738)</f>
        <v>0</v>
      </c>
      <c r="K1738" s="3">
        <f>IF(PASSAGEM!L1738="","",PASSAGEM!L1738)</f>
        <v>0</v>
      </c>
      <c r="L1738" s="3">
        <f>IF(PASSAGEM!M1738="","",PASSAGEM!M1738)</f>
        <v>0</v>
      </c>
      <c r="M1738" s="3">
        <f>IF(PASSAGEM!N1738="","",PASSAGEM!N1738)</f>
        <v>0</v>
      </c>
      <c r="N1738" s="2" t="str">
        <f>IF(PASSAGEM!O1738="","",PASSAGEM!O1738)</f>
        <v>20250630</v>
      </c>
      <c r="O1738" s="2" t="str">
        <f>IF(PASSAGEM!P1738="","",PASSAGEM!P1738)</f>
        <v>PREMIO</v>
      </c>
    </row>
    <row r="1739" spans="1:15" x14ac:dyDescent="0.25">
      <c r="A1739" s="2">
        <f>IF(PASSAGEM!B1739="","",PASSAGEM!B1739)</f>
        <v>6300</v>
      </c>
      <c r="B1739" s="2">
        <f>IF(PASSAGEM!C1739="","",PASSAGEM!C1739)</f>
        <v>6142</v>
      </c>
      <c r="C1739" s="2">
        <f>IF(PASSAGEM!D1739="","",PASSAGEM!D1739)</f>
        <v>155550975102</v>
      </c>
      <c r="D1739" s="2" t="str">
        <f>IF(PASSAGEM!E1739="","",PASSAGEM!E1739)</f>
        <v>ROBSON FIRMINO DAS NEVES</v>
      </c>
      <c r="E1739" s="3">
        <f>IF(PASSAGEM!F1739="","",PASSAGEM!F1739)</f>
        <v>73.38</v>
      </c>
      <c r="F1739" s="3">
        <f>IF(PASSAGEM!G1739="","",PASSAGEM!G1739)</f>
        <v>0</v>
      </c>
      <c r="G1739" s="3">
        <f>IF(PASSAGEM!H1739="","",PASSAGEM!H1739)</f>
        <v>0</v>
      </c>
      <c r="H1739" s="3">
        <f>IF(PASSAGEM!I1739="","",PASSAGEM!I1739)</f>
        <v>0</v>
      </c>
      <c r="I1739" s="3">
        <f>IF(PASSAGEM!J1739="","",PASSAGEM!J1739)</f>
        <v>0</v>
      </c>
      <c r="J1739" s="3">
        <f>IF(PASSAGEM!K1739="","",PASSAGEM!K1739)</f>
        <v>0</v>
      </c>
      <c r="K1739" s="3">
        <f>IF(PASSAGEM!L1739="","",PASSAGEM!L1739)</f>
        <v>0</v>
      </c>
      <c r="L1739" s="3">
        <f>IF(PASSAGEM!M1739="","",PASSAGEM!M1739)</f>
        <v>0</v>
      </c>
      <c r="M1739" s="3">
        <f>IF(PASSAGEM!N1739="","",PASSAGEM!N1739)</f>
        <v>0</v>
      </c>
      <c r="N1739" s="2" t="str">
        <f>IF(PASSAGEM!O1739="","",PASSAGEM!O1739)</f>
        <v>20250630</v>
      </c>
      <c r="O1739" s="2" t="str">
        <f>IF(PASSAGEM!P1739="","",PASSAGEM!P1739)</f>
        <v>PREMIO</v>
      </c>
    </row>
    <row r="1740" spans="1:15" x14ac:dyDescent="0.25">
      <c r="A1740" s="2">
        <f>IF(PASSAGEM!B1740="","",PASSAGEM!B1740)</f>
        <v>6300</v>
      </c>
      <c r="B1740" s="2">
        <f>IF(PASSAGEM!C1740="","",PASSAGEM!C1740)</f>
        <v>6142</v>
      </c>
      <c r="C1740" s="2">
        <f>IF(PASSAGEM!D1740="","",PASSAGEM!D1740)</f>
        <v>155550975102</v>
      </c>
      <c r="D1740" s="2" t="str">
        <f>IF(PASSAGEM!E1740="","",PASSAGEM!E1740)</f>
        <v>ROBSON FIRMINO DAS NEVES</v>
      </c>
      <c r="E1740" s="3">
        <f>IF(PASSAGEM!F1740="","",PASSAGEM!F1740)</f>
        <v>0</v>
      </c>
      <c r="F1740" s="3">
        <f>IF(PASSAGEM!G1740="","",PASSAGEM!G1740)</f>
        <v>0</v>
      </c>
      <c r="G1740" s="3">
        <f>IF(PASSAGEM!H1740="","",PASSAGEM!H1740)</f>
        <v>0</v>
      </c>
      <c r="H1740" s="3">
        <f>IF(PASSAGEM!I1740="","",PASSAGEM!I1740)</f>
        <v>0</v>
      </c>
      <c r="I1740" s="3">
        <f>IF(PASSAGEM!J1740="","",PASSAGEM!J1740)</f>
        <v>15.82</v>
      </c>
      <c r="J1740" s="3">
        <f>IF(PASSAGEM!K1740="","",PASSAGEM!K1740)</f>
        <v>0</v>
      </c>
      <c r="K1740" s="3">
        <f>IF(PASSAGEM!L1740="","",PASSAGEM!L1740)</f>
        <v>0</v>
      </c>
      <c r="L1740" s="3">
        <f>IF(PASSAGEM!M1740="","",PASSAGEM!M1740)</f>
        <v>0</v>
      </c>
      <c r="M1740" s="3">
        <f>IF(PASSAGEM!N1740="","",PASSAGEM!N1740)</f>
        <v>0</v>
      </c>
      <c r="N1740" s="2" t="str">
        <f>IF(PASSAGEM!O1740="","",PASSAGEM!O1740)</f>
        <v>20250630</v>
      </c>
      <c r="O1740" s="2" t="str">
        <f>IF(PASSAGEM!P1740="","",PASSAGEM!P1740)</f>
        <v>PREMIO</v>
      </c>
    </row>
    <row r="1741" spans="1:15" x14ac:dyDescent="0.25">
      <c r="A1741" s="2">
        <f>IF(PASSAGEM!B1741="","",PASSAGEM!B1741)</f>
        <v>6300</v>
      </c>
      <c r="B1741" s="2">
        <f>IF(PASSAGEM!C1741="","",PASSAGEM!C1741)</f>
        <v>6142</v>
      </c>
      <c r="C1741" s="2">
        <f>IF(PASSAGEM!D1741="","",PASSAGEM!D1741)</f>
        <v>155550975679</v>
      </c>
      <c r="D1741" s="2" t="str">
        <f>IF(PASSAGEM!E1741="","",PASSAGEM!E1741)</f>
        <v>EDNA APARECIDA DOS REIS</v>
      </c>
      <c r="E1741" s="3">
        <f>IF(PASSAGEM!F1741="","",PASSAGEM!F1741)</f>
        <v>48.46</v>
      </c>
      <c r="F1741" s="3">
        <f>IF(PASSAGEM!G1741="","",PASSAGEM!G1741)</f>
        <v>0</v>
      </c>
      <c r="G1741" s="3">
        <f>IF(PASSAGEM!H1741="","",PASSAGEM!H1741)</f>
        <v>0</v>
      </c>
      <c r="H1741" s="3">
        <f>IF(PASSAGEM!I1741="","",PASSAGEM!I1741)</f>
        <v>0</v>
      </c>
      <c r="I1741" s="3">
        <f>IF(PASSAGEM!J1741="","",PASSAGEM!J1741)</f>
        <v>0</v>
      </c>
      <c r="J1741" s="3">
        <f>IF(PASSAGEM!K1741="","",PASSAGEM!K1741)</f>
        <v>0</v>
      </c>
      <c r="K1741" s="3">
        <f>IF(PASSAGEM!L1741="","",PASSAGEM!L1741)</f>
        <v>0</v>
      </c>
      <c r="L1741" s="3">
        <f>IF(PASSAGEM!M1741="","",PASSAGEM!M1741)</f>
        <v>0</v>
      </c>
      <c r="M1741" s="3">
        <f>IF(PASSAGEM!N1741="","",PASSAGEM!N1741)</f>
        <v>0</v>
      </c>
      <c r="N1741" s="2" t="str">
        <f>IF(PASSAGEM!O1741="","",PASSAGEM!O1741)</f>
        <v>20250630</v>
      </c>
      <c r="O1741" s="2" t="str">
        <f>IF(PASSAGEM!P1741="","",PASSAGEM!P1741)</f>
        <v>PREMIO</v>
      </c>
    </row>
    <row r="1742" spans="1:15" x14ac:dyDescent="0.25">
      <c r="A1742" s="2">
        <f>IF(PASSAGEM!B1742="","",PASSAGEM!B1742)</f>
        <v>6300</v>
      </c>
      <c r="B1742" s="2">
        <f>IF(PASSAGEM!C1742="","",PASSAGEM!C1742)</f>
        <v>6142</v>
      </c>
      <c r="C1742" s="2">
        <f>IF(PASSAGEM!D1742="","",PASSAGEM!D1742)</f>
        <v>155550975679</v>
      </c>
      <c r="D1742" s="2" t="str">
        <f>IF(PASSAGEM!E1742="","",PASSAGEM!E1742)</f>
        <v>EDNA APARECIDA DOS REIS</v>
      </c>
      <c r="E1742" s="3">
        <f>IF(PASSAGEM!F1742="","",PASSAGEM!F1742)</f>
        <v>0</v>
      </c>
      <c r="F1742" s="3">
        <f>IF(PASSAGEM!G1742="","",PASSAGEM!G1742)</f>
        <v>0</v>
      </c>
      <c r="G1742" s="3">
        <f>IF(PASSAGEM!H1742="","",PASSAGEM!H1742)</f>
        <v>0</v>
      </c>
      <c r="H1742" s="3">
        <f>IF(PASSAGEM!I1742="","",PASSAGEM!I1742)</f>
        <v>0</v>
      </c>
      <c r="I1742" s="3">
        <f>IF(PASSAGEM!J1742="","",PASSAGEM!J1742)</f>
        <v>9.59</v>
      </c>
      <c r="J1742" s="3">
        <f>IF(PASSAGEM!K1742="","",PASSAGEM!K1742)</f>
        <v>0</v>
      </c>
      <c r="K1742" s="3">
        <f>IF(PASSAGEM!L1742="","",PASSAGEM!L1742)</f>
        <v>0</v>
      </c>
      <c r="L1742" s="3">
        <f>IF(PASSAGEM!M1742="","",PASSAGEM!M1742)</f>
        <v>0</v>
      </c>
      <c r="M1742" s="3">
        <f>IF(PASSAGEM!N1742="","",PASSAGEM!N1742)</f>
        <v>0</v>
      </c>
      <c r="N1742" s="2" t="str">
        <f>IF(PASSAGEM!O1742="","",PASSAGEM!O1742)</f>
        <v>20250630</v>
      </c>
      <c r="O1742" s="2" t="str">
        <f>IF(PASSAGEM!P1742="","",PASSAGEM!P1742)</f>
        <v>PREMIO</v>
      </c>
    </row>
    <row r="1743" spans="1:15" x14ac:dyDescent="0.25">
      <c r="A1743" s="2">
        <f>IF(PASSAGEM!B1743="","",PASSAGEM!B1743)</f>
        <v>6300</v>
      </c>
      <c r="B1743" s="2">
        <f>IF(PASSAGEM!C1743="","",PASSAGEM!C1743)</f>
        <v>6142</v>
      </c>
      <c r="C1743" s="2">
        <f>IF(PASSAGEM!D1743="","",PASSAGEM!D1743)</f>
        <v>155550978607</v>
      </c>
      <c r="D1743" s="2" t="str">
        <f>IF(PASSAGEM!E1743="","",PASSAGEM!E1743)</f>
        <v>RAY LUIZA SOARES SALGADO MULLER</v>
      </c>
      <c r="E1743" s="3">
        <f>IF(PASSAGEM!F1743="","",PASSAGEM!F1743)</f>
        <v>53.45</v>
      </c>
      <c r="F1743" s="3">
        <f>IF(PASSAGEM!G1743="","",PASSAGEM!G1743)</f>
        <v>0</v>
      </c>
      <c r="G1743" s="3">
        <f>IF(PASSAGEM!H1743="","",PASSAGEM!H1743)</f>
        <v>0</v>
      </c>
      <c r="H1743" s="3">
        <f>IF(PASSAGEM!I1743="","",PASSAGEM!I1743)</f>
        <v>0</v>
      </c>
      <c r="I1743" s="3">
        <f>IF(PASSAGEM!J1743="","",PASSAGEM!J1743)</f>
        <v>0</v>
      </c>
      <c r="J1743" s="3">
        <f>IF(PASSAGEM!K1743="","",PASSAGEM!K1743)</f>
        <v>0</v>
      </c>
      <c r="K1743" s="3">
        <f>IF(PASSAGEM!L1743="","",PASSAGEM!L1743)</f>
        <v>0</v>
      </c>
      <c r="L1743" s="3">
        <f>IF(PASSAGEM!M1743="","",PASSAGEM!M1743)</f>
        <v>0</v>
      </c>
      <c r="M1743" s="3">
        <f>IF(PASSAGEM!N1743="","",PASSAGEM!N1743)</f>
        <v>0</v>
      </c>
      <c r="N1743" s="2" t="str">
        <f>IF(PASSAGEM!O1743="","",PASSAGEM!O1743)</f>
        <v>20250630</v>
      </c>
      <c r="O1743" s="2" t="str">
        <f>IF(PASSAGEM!P1743="","",PASSAGEM!P1743)</f>
        <v>PREMIO</v>
      </c>
    </row>
    <row r="1744" spans="1:15" x14ac:dyDescent="0.25">
      <c r="A1744" s="2">
        <f>IF(PASSAGEM!B1744="","",PASSAGEM!B1744)</f>
        <v>6300</v>
      </c>
      <c r="B1744" s="2">
        <f>IF(PASSAGEM!C1744="","",PASSAGEM!C1744)</f>
        <v>6142</v>
      </c>
      <c r="C1744" s="2">
        <f>IF(PASSAGEM!D1744="","",PASSAGEM!D1744)</f>
        <v>155550978607</v>
      </c>
      <c r="D1744" s="2" t="str">
        <f>IF(PASSAGEM!E1744="","",PASSAGEM!E1744)</f>
        <v>RAY LUIZA SOARES SALGADO MULLER</v>
      </c>
      <c r="E1744" s="3">
        <f>IF(PASSAGEM!F1744="","",PASSAGEM!F1744)</f>
        <v>0</v>
      </c>
      <c r="F1744" s="3">
        <f>IF(PASSAGEM!G1744="","",PASSAGEM!G1744)</f>
        <v>0</v>
      </c>
      <c r="G1744" s="3">
        <f>IF(PASSAGEM!H1744="","",PASSAGEM!H1744)</f>
        <v>0</v>
      </c>
      <c r="H1744" s="3">
        <f>IF(PASSAGEM!I1744="","",PASSAGEM!I1744)</f>
        <v>0</v>
      </c>
      <c r="I1744" s="3">
        <f>IF(PASSAGEM!J1744="","",PASSAGEM!J1744)</f>
        <v>27.93</v>
      </c>
      <c r="J1744" s="3">
        <f>IF(PASSAGEM!K1744="","",PASSAGEM!K1744)</f>
        <v>0</v>
      </c>
      <c r="K1744" s="3">
        <f>IF(PASSAGEM!L1744="","",PASSAGEM!L1744)</f>
        <v>0</v>
      </c>
      <c r="L1744" s="3">
        <f>IF(PASSAGEM!M1744="","",PASSAGEM!M1744)</f>
        <v>0</v>
      </c>
      <c r="M1744" s="3">
        <f>IF(PASSAGEM!N1744="","",PASSAGEM!N1744)</f>
        <v>0</v>
      </c>
      <c r="N1744" s="2" t="str">
        <f>IF(PASSAGEM!O1744="","",PASSAGEM!O1744)</f>
        <v>20250630</v>
      </c>
      <c r="O1744" s="2" t="str">
        <f>IF(PASSAGEM!P1744="","",PASSAGEM!P1744)</f>
        <v>PREMIO</v>
      </c>
    </row>
    <row r="1745" spans="1:15" x14ac:dyDescent="0.25">
      <c r="A1745" s="2">
        <f>IF(PASSAGEM!B1745="","",PASSAGEM!B1745)</f>
        <v>6300</v>
      </c>
      <c r="B1745" s="2">
        <f>IF(PASSAGEM!C1745="","",PASSAGEM!C1745)</f>
        <v>6142</v>
      </c>
      <c r="C1745" s="2">
        <f>IF(PASSAGEM!D1745="","",PASSAGEM!D1745)</f>
        <v>155550979025</v>
      </c>
      <c r="D1745" s="2" t="str">
        <f>IF(PASSAGEM!E1745="","",PASSAGEM!E1745)</f>
        <v>ADRIANA FORTI DE ALMEIDA</v>
      </c>
      <c r="E1745" s="3">
        <f>IF(PASSAGEM!F1745="","",PASSAGEM!F1745)</f>
        <v>7.01</v>
      </c>
      <c r="F1745" s="3">
        <f>IF(PASSAGEM!G1745="","",PASSAGEM!G1745)</f>
        <v>0</v>
      </c>
      <c r="G1745" s="3">
        <f>IF(PASSAGEM!H1745="","",PASSAGEM!H1745)</f>
        <v>0</v>
      </c>
      <c r="H1745" s="3">
        <f>IF(PASSAGEM!I1745="","",PASSAGEM!I1745)</f>
        <v>0</v>
      </c>
      <c r="I1745" s="3">
        <f>IF(PASSAGEM!J1745="","",PASSAGEM!J1745)</f>
        <v>0</v>
      </c>
      <c r="J1745" s="3">
        <f>IF(PASSAGEM!K1745="","",PASSAGEM!K1745)</f>
        <v>0</v>
      </c>
      <c r="K1745" s="3">
        <f>IF(PASSAGEM!L1745="","",PASSAGEM!L1745)</f>
        <v>0</v>
      </c>
      <c r="L1745" s="3">
        <f>IF(PASSAGEM!M1745="","",PASSAGEM!M1745)</f>
        <v>0</v>
      </c>
      <c r="M1745" s="3">
        <f>IF(PASSAGEM!N1745="","",PASSAGEM!N1745)</f>
        <v>0</v>
      </c>
      <c r="N1745" s="2" t="str">
        <f>IF(PASSAGEM!O1745="","",PASSAGEM!O1745)</f>
        <v>20250630</v>
      </c>
      <c r="O1745" s="2" t="str">
        <f>IF(PASSAGEM!P1745="","",PASSAGEM!P1745)</f>
        <v>PREMIO</v>
      </c>
    </row>
    <row r="1746" spans="1:15" x14ac:dyDescent="0.25">
      <c r="A1746" s="2">
        <f>IF(PASSAGEM!B1746="","",PASSAGEM!B1746)</f>
        <v>6300</v>
      </c>
      <c r="B1746" s="2">
        <f>IF(PASSAGEM!C1746="","",PASSAGEM!C1746)</f>
        <v>6142</v>
      </c>
      <c r="C1746" s="2">
        <f>IF(PASSAGEM!D1746="","",PASSAGEM!D1746)</f>
        <v>155550979025</v>
      </c>
      <c r="D1746" s="2" t="str">
        <f>IF(PASSAGEM!E1746="","",PASSAGEM!E1746)</f>
        <v>ADRIANA FORTI DE ALMEIDA</v>
      </c>
      <c r="E1746" s="3">
        <f>IF(PASSAGEM!F1746="","",PASSAGEM!F1746)</f>
        <v>0</v>
      </c>
      <c r="F1746" s="3">
        <f>IF(PASSAGEM!G1746="","",PASSAGEM!G1746)</f>
        <v>0</v>
      </c>
      <c r="G1746" s="3">
        <f>IF(PASSAGEM!H1746="","",PASSAGEM!H1746)</f>
        <v>0</v>
      </c>
      <c r="H1746" s="3">
        <f>IF(PASSAGEM!I1746="","",PASSAGEM!I1746)</f>
        <v>0</v>
      </c>
      <c r="I1746" s="3">
        <f>IF(PASSAGEM!J1746="","",PASSAGEM!J1746)</f>
        <v>6.39</v>
      </c>
      <c r="J1746" s="3">
        <f>IF(PASSAGEM!K1746="","",PASSAGEM!K1746)</f>
        <v>0</v>
      </c>
      <c r="K1746" s="3">
        <f>IF(PASSAGEM!L1746="","",PASSAGEM!L1746)</f>
        <v>0</v>
      </c>
      <c r="L1746" s="3">
        <f>IF(PASSAGEM!M1746="","",PASSAGEM!M1746)</f>
        <v>0</v>
      </c>
      <c r="M1746" s="3">
        <f>IF(PASSAGEM!N1746="","",PASSAGEM!N1746)</f>
        <v>0</v>
      </c>
      <c r="N1746" s="2" t="str">
        <f>IF(PASSAGEM!O1746="","",PASSAGEM!O1746)</f>
        <v>20250630</v>
      </c>
      <c r="O1746" s="2" t="str">
        <f>IF(PASSAGEM!P1746="","",PASSAGEM!P1746)</f>
        <v>PREMIO</v>
      </c>
    </row>
    <row r="1747" spans="1:15" x14ac:dyDescent="0.25">
      <c r="A1747" s="2">
        <f>IF(PASSAGEM!B1747="","",PASSAGEM!B1747)</f>
        <v>6300</v>
      </c>
      <c r="B1747" s="2">
        <f>IF(PASSAGEM!C1747="","",PASSAGEM!C1747)</f>
        <v>6142</v>
      </c>
      <c r="C1747" s="2">
        <f>IF(PASSAGEM!D1747="","",PASSAGEM!D1747)</f>
        <v>155550981365</v>
      </c>
      <c r="D1747" s="2" t="str">
        <f>IF(PASSAGEM!E1747="","",PASSAGEM!E1747)</f>
        <v>PATRICK LIMA GUEDES</v>
      </c>
      <c r="E1747" s="3">
        <f>IF(PASSAGEM!F1747="","",PASSAGEM!F1747)</f>
        <v>27.13</v>
      </c>
      <c r="F1747" s="3">
        <f>IF(PASSAGEM!G1747="","",PASSAGEM!G1747)</f>
        <v>0</v>
      </c>
      <c r="G1747" s="3">
        <f>IF(PASSAGEM!H1747="","",PASSAGEM!H1747)</f>
        <v>0</v>
      </c>
      <c r="H1747" s="3">
        <f>IF(PASSAGEM!I1747="","",PASSAGEM!I1747)</f>
        <v>0</v>
      </c>
      <c r="I1747" s="3">
        <f>IF(PASSAGEM!J1747="","",PASSAGEM!J1747)</f>
        <v>0</v>
      </c>
      <c r="J1747" s="3">
        <f>IF(PASSAGEM!K1747="","",PASSAGEM!K1747)</f>
        <v>0</v>
      </c>
      <c r="K1747" s="3">
        <f>IF(PASSAGEM!L1747="","",PASSAGEM!L1747)</f>
        <v>0</v>
      </c>
      <c r="L1747" s="3">
        <f>IF(PASSAGEM!M1747="","",PASSAGEM!M1747)</f>
        <v>0</v>
      </c>
      <c r="M1747" s="3">
        <f>IF(PASSAGEM!N1747="","",PASSAGEM!N1747)</f>
        <v>0</v>
      </c>
      <c r="N1747" s="2" t="str">
        <f>IF(PASSAGEM!O1747="","",PASSAGEM!O1747)</f>
        <v>20250630</v>
      </c>
      <c r="O1747" s="2" t="str">
        <f>IF(PASSAGEM!P1747="","",PASSAGEM!P1747)</f>
        <v>PREMIO</v>
      </c>
    </row>
    <row r="1748" spans="1:15" x14ac:dyDescent="0.25">
      <c r="A1748" s="2">
        <f>IF(PASSAGEM!B1748="","",PASSAGEM!B1748)</f>
        <v>6300</v>
      </c>
      <c r="B1748" s="2">
        <f>IF(PASSAGEM!C1748="","",PASSAGEM!C1748)</f>
        <v>6142</v>
      </c>
      <c r="C1748" s="2">
        <f>IF(PASSAGEM!D1748="","",PASSAGEM!D1748)</f>
        <v>155550981365</v>
      </c>
      <c r="D1748" s="2" t="str">
        <f>IF(PASSAGEM!E1748="","",PASSAGEM!E1748)</f>
        <v>PATRICK LIMA GUEDES</v>
      </c>
      <c r="E1748" s="3">
        <f>IF(PASSAGEM!F1748="","",PASSAGEM!F1748)</f>
        <v>0</v>
      </c>
      <c r="F1748" s="3">
        <f>IF(PASSAGEM!G1748="","",PASSAGEM!G1748)</f>
        <v>0</v>
      </c>
      <c r="G1748" s="3">
        <f>IF(PASSAGEM!H1748="","",PASSAGEM!H1748)</f>
        <v>0</v>
      </c>
      <c r="H1748" s="3">
        <f>IF(PASSAGEM!I1748="","",PASSAGEM!I1748)</f>
        <v>0</v>
      </c>
      <c r="I1748" s="3">
        <f>IF(PASSAGEM!J1748="","",PASSAGEM!J1748)</f>
        <v>38.729999999999997</v>
      </c>
      <c r="J1748" s="3">
        <f>IF(PASSAGEM!K1748="","",PASSAGEM!K1748)</f>
        <v>0</v>
      </c>
      <c r="K1748" s="3">
        <f>IF(PASSAGEM!L1748="","",PASSAGEM!L1748)</f>
        <v>0</v>
      </c>
      <c r="L1748" s="3">
        <f>IF(PASSAGEM!M1748="","",PASSAGEM!M1748)</f>
        <v>0</v>
      </c>
      <c r="M1748" s="3">
        <f>IF(PASSAGEM!N1748="","",PASSAGEM!N1748)</f>
        <v>0</v>
      </c>
      <c r="N1748" s="2" t="str">
        <f>IF(PASSAGEM!O1748="","",PASSAGEM!O1748)</f>
        <v>20250630</v>
      </c>
      <c r="O1748" s="2" t="str">
        <f>IF(PASSAGEM!P1748="","",PASSAGEM!P1748)</f>
        <v>PREMIO</v>
      </c>
    </row>
    <row r="1749" spans="1:15" x14ac:dyDescent="0.25">
      <c r="A1749" s="2">
        <f>IF(PASSAGEM!B1749="","",PASSAGEM!B1749)</f>
        <v>6300</v>
      </c>
      <c r="B1749" s="2">
        <f>IF(PASSAGEM!C1749="","",PASSAGEM!C1749)</f>
        <v>6142</v>
      </c>
      <c r="C1749" s="2">
        <f>IF(PASSAGEM!D1749="","",PASSAGEM!D1749)</f>
        <v>155550986676</v>
      </c>
      <c r="D1749" s="2" t="str">
        <f>IF(PASSAGEM!E1749="","",PASSAGEM!E1749)</f>
        <v>LUIZ CARLOS DINIZ DE OLIVEIRA</v>
      </c>
      <c r="E1749" s="3">
        <f>IF(PASSAGEM!F1749="","",PASSAGEM!F1749)</f>
        <v>310.20999999999998</v>
      </c>
      <c r="F1749" s="3">
        <f>IF(PASSAGEM!G1749="","",PASSAGEM!G1749)</f>
        <v>0</v>
      </c>
      <c r="G1749" s="3">
        <f>IF(PASSAGEM!H1749="","",PASSAGEM!H1749)</f>
        <v>0</v>
      </c>
      <c r="H1749" s="3">
        <f>IF(PASSAGEM!I1749="","",PASSAGEM!I1749)</f>
        <v>0</v>
      </c>
      <c r="I1749" s="3">
        <f>IF(PASSAGEM!J1749="","",PASSAGEM!J1749)</f>
        <v>0</v>
      </c>
      <c r="J1749" s="3">
        <f>IF(PASSAGEM!K1749="","",PASSAGEM!K1749)</f>
        <v>0</v>
      </c>
      <c r="K1749" s="3">
        <f>IF(PASSAGEM!L1749="","",PASSAGEM!L1749)</f>
        <v>0</v>
      </c>
      <c r="L1749" s="3">
        <f>IF(PASSAGEM!M1749="","",PASSAGEM!M1749)</f>
        <v>0</v>
      </c>
      <c r="M1749" s="3">
        <f>IF(PASSAGEM!N1749="","",PASSAGEM!N1749)</f>
        <v>0</v>
      </c>
      <c r="N1749" s="2" t="str">
        <f>IF(PASSAGEM!O1749="","",PASSAGEM!O1749)</f>
        <v>20250630</v>
      </c>
      <c r="O1749" s="2" t="str">
        <f>IF(PASSAGEM!P1749="","",PASSAGEM!P1749)</f>
        <v>PREMIO</v>
      </c>
    </row>
    <row r="1750" spans="1:15" x14ac:dyDescent="0.25">
      <c r="A1750" s="2">
        <f>IF(PASSAGEM!B1750="","",PASSAGEM!B1750)</f>
        <v>6300</v>
      </c>
      <c r="B1750" s="2">
        <f>IF(PASSAGEM!C1750="","",PASSAGEM!C1750)</f>
        <v>6142</v>
      </c>
      <c r="C1750" s="2">
        <f>IF(PASSAGEM!D1750="","",PASSAGEM!D1750)</f>
        <v>155550986676</v>
      </c>
      <c r="D1750" s="2" t="str">
        <f>IF(PASSAGEM!E1750="","",PASSAGEM!E1750)</f>
        <v>LUIZ CARLOS DINIZ DE OLIVEIRA</v>
      </c>
      <c r="E1750" s="3">
        <f>IF(PASSAGEM!F1750="","",PASSAGEM!F1750)</f>
        <v>0</v>
      </c>
      <c r="F1750" s="3">
        <f>IF(PASSAGEM!G1750="","",PASSAGEM!G1750)</f>
        <v>0</v>
      </c>
      <c r="G1750" s="3">
        <f>IF(PASSAGEM!H1750="","",PASSAGEM!H1750)</f>
        <v>0</v>
      </c>
      <c r="H1750" s="3">
        <f>IF(PASSAGEM!I1750="","",PASSAGEM!I1750)</f>
        <v>0</v>
      </c>
      <c r="I1750" s="3">
        <f>IF(PASSAGEM!J1750="","",PASSAGEM!J1750)</f>
        <v>20.77</v>
      </c>
      <c r="J1750" s="3">
        <f>IF(PASSAGEM!K1750="","",PASSAGEM!K1750)</f>
        <v>0</v>
      </c>
      <c r="K1750" s="3">
        <f>IF(PASSAGEM!L1750="","",PASSAGEM!L1750)</f>
        <v>0</v>
      </c>
      <c r="L1750" s="3">
        <f>IF(PASSAGEM!M1750="","",PASSAGEM!M1750)</f>
        <v>0</v>
      </c>
      <c r="M1750" s="3">
        <f>IF(PASSAGEM!N1750="","",PASSAGEM!N1750)</f>
        <v>0</v>
      </c>
      <c r="N1750" s="2" t="str">
        <f>IF(PASSAGEM!O1750="","",PASSAGEM!O1750)</f>
        <v>20250630</v>
      </c>
      <c r="O1750" s="2" t="str">
        <f>IF(PASSAGEM!P1750="","",PASSAGEM!P1750)</f>
        <v>PREMIO</v>
      </c>
    </row>
    <row r="1751" spans="1:15" x14ac:dyDescent="0.25">
      <c r="A1751" s="2">
        <f>IF(PASSAGEM!B1751="","",PASSAGEM!B1751)</f>
        <v>6300</v>
      </c>
      <c r="B1751" s="2">
        <f>IF(PASSAGEM!C1751="","",PASSAGEM!C1751)</f>
        <v>6142</v>
      </c>
      <c r="C1751" s="2">
        <f>IF(PASSAGEM!D1751="","",PASSAGEM!D1751)</f>
        <v>155550986932</v>
      </c>
      <c r="D1751" s="2" t="str">
        <f>IF(PASSAGEM!E1751="","",PASSAGEM!E1751)</f>
        <v>RINALDO FIGUEIRA VAZ</v>
      </c>
      <c r="E1751" s="3">
        <f>IF(PASSAGEM!F1751="","",PASSAGEM!F1751)</f>
        <v>8.91</v>
      </c>
      <c r="F1751" s="3">
        <f>IF(PASSAGEM!G1751="","",PASSAGEM!G1751)</f>
        <v>0</v>
      </c>
      <c r="G1751" s="3">
        <f>IF(PASSAGEM!H1751="","",PASSAGEM!H1751)</f>
        <v>0</v>
      </c>
      <c r="H1751" s="3">
        <f>IF(PASSAGEM!I1751="","",PASSAGEM!I1751)</f>
        <v>0</v>
      </c>
      <c r="I1751" s="3">
        <f>IF(PASSAGEM!J1751="","",PASSAGEM!J1751)</f>
        <v>0</v>
      </c>
      <c r="J1751" s="3">
        <f>IF(PASSAGEM!K1751="","",PASSAGEM!K1751)</f>
        <v>0</v>
      </c>
      <c r="K1751" s="3">
        <f>IF(PASSAGEM!L1751="","",PASSAGEM!L1751)</f>
        <v>0</v>
      </c>
      <c r="L1751" s="3">
        <f>IF(PASSAGEM!M1751="","",PASSAGEM!M1751)</f>
        <v>0</v>
      </c>
      <c r="M1751" s="3">
        <f>IF(PASSAGEM!N1751="","",PASSAGEM!N1751)</f>
        <v>0</v>
      </c>
      <c r="N1751" s="2" t="str">
        <f>IF(PASSAGEM!O1751="","",PASSAGEM!O1751)</f>
        <v>20250630</v>
      </c>
      <c r="O1751" s="2" t="str">
        <f>IF(PASSAGEM!P1751="","",PASSAGEM!P1751)</f>
        <v>PREMIO</v>
      </c>
    </row>
    <row r="1752" spans="1:15" x14ac:dyDescent="0.25">
      <c r="A1752" s="2">
        <f>IF(PASSAGEM!B1752="","",PASSAGEM!B1752)</f>
        <v>6300</v>
      </c>
      <c r="B1752" s="2">
        <f>IF(PASSAGEM!C1752="","",PASSAGEM!C1752)</f>
        <v>6142</v>
      </c>
      <c r="C1752" s="2">
        <f>IF(PASSAGEM!D1752="","",PASSAGEM!D1752)</f>
        <v>155550986932</v>
      </c>
      <c r="D1752" s="2" t="str">
        <f>IF(PASSAGEM!E1752="","",PASSAGEM!E1752)</f>
        <v>RINALDO FIGUEIRA VAZ</v>
      </c>
      <c r="E1752" s="3">
        <f>IF(PASSAGEM!F1752="","",PASSAGEM!F1752)</f>
        <v>0</v>
      </c>
      <c r="F1752" s="3">
        <f>IF(PASSAGEM!G1752="","",PASSAGEM!G1752)</f>
        <v>0</v>
      </c>
      <c r="G1752" s="3">
        <f>IF(PASSAGEM!H1752="","",PASSAGEM!H1752)</f>
        <v>0</v>
      </c>
      <c r="H1752" s="3">
        <f>IF(PASSAGEM!I1752="","",PASSAGEM!I1752)</f>
        <v>0</v>
      </c>
      <c r="I1752" s="3">
        <f>IF(PASSAGEM!J1752="","",PASSAGEM!J1752)</f>
        <v>12.69</v>
      </c>
      <c r="J1752" s="3">
        <f>IF(PASSAGEM!K1752="","",PASSAGEM!K1752)</f>
        <v>0</v>
      </c>
      <c r="K1752" s="3">
        <f>IF(PASSAGEM!L1752="","",PASSAGEM!L1752)</f>
        <v>0</v>
      </c>
      <c r="L1752" s="3">
        <f>IF(PASSAGEM!M1752="","",PASSAGEM!M1752)</f>
        <v>0</v>
      </c>
      <c r="M1752" s="3">
        <f>IF(PASSAGEM!N1752="","",PASSAGEM!N1752)</f>
        <v>0</v>
      </c>
      <c r="N1752" s="2" t="str">
        <f>IF(PASSAGEM!O1752="","",PASSAGEM!O1752)</f>
        <v>20250630</v>
      </c>
      <c r="O1752" s="2" t="str">
        <f>IF(PASSAGEM!P1752="","",PASSAGEM!P1752)</f>
        <v>PREMIO</v>
      </c>
    </row>
    <row r="1753" spans="1:15" x14ac:dyDescent="0.25">
      <c r="A1753" s="2">
        <f>IF(PASSAGEM!B1753="","",PASSAGEM!B1753)</f>
        <v>6300</v>
      </c>
      <c r="B1753" s="2">
        <f>IF(PASSAGEM!C1753="","",PASSAGEM!C1753)</f>
        <v>6142</v>
      </c>
      <c r="C1753" s="2">
        <f>IF(PASSAGEM!D1753="","",PASSAGEM!D1753)</f>
        <v>155550988586</v>
      </c>
      <c r="D1753" s="2" t="str">
        <f>IF(PASSAGEM!E1753="","",PASSAGEM!E1753)</f>
        <v>ADRIANA VICCINI PRIMO</v>
      </c>
      <c r="E1753" s="3">
        <f>IF(PASSAGEM!F1753="","",PASSAGEM!F1753)</f>
        <v>27.13</v>
      </c>
      <c r="F1753" s="3">
        <f>IF(PASSAGEM!G1753="","",PASSAGEM!G1753)</f>
        <v>0</v>
      </c>
      <c r="G1753" s="3">
        <f>IF(PASSAGEM!H1753="","",PASSAGEM!H1753)</f>
        <v>0</v>
      </c>
      <c r="H1753" s="3">
        <f>IF(PASSAGEM!I1753="","",PASSAGEM!I1753)</f>
        <v>0</v>
      </c>
      <c r="I1753" s="3">
        <f>IF(PASSAGEM!J1753="","",PASSAGEM!J1753)</f>
        <v>0</v>
      </c>
      <c r="J1753" s="3">
        <f>IF(PASSAGEM!K1753="","",PASSAGEM!K1753)</f>
        <v>0</v>
      </c>
      <c r="K1753" s="3">
        <f>IF(PASSAGEM!L1753="","",PASSAGEM!L1753)</f>
        <v>0</v>
      </c>
      <c r="L1753" s="3">
        <f>IF(PASSAGEM!M1753="","",PASSAGEM!M1753)</f>
        <v>0</v>
      </c>
      <c r="M1753" s="3">
        <f>IF(PASSAGEM!N1753="","",PASSAGEM!N1753)</f>
        <v>0</v>
      </c>
      <c r="N1753" s="2" t="str">
        <f>IF(PASSAGEM!O1753="","",PASSAGEM!O1753)</f>
        <v>20250630</v>
      </c>
      <c r="O1753" s="2" t="str">
        <f>IF(PASSAGEM!P1753="","",PASSAGEM!P1753)</f>
        <v>PREMIO</v>
      </c>
    </row>
    <row r="1754" spans="1:15" x14ac:dyDescent="0.25">
      <c r="A1754" s="2">
        <f>IF(PASSAGEM!B1754="","",PASSAGEM!B1754)</f>
        <v>6300</v>
      </c>
      <c r="B1754" s="2">
        <f>IF(PASSAGEM!C1754="","",PASSAGEM!C1754)</f>
        <v>6142</v>
      </c>
      <c r="C1754" s="2">
        <f>IF(PASSAGEM!D1754="","",PASSAGEM!D1754)</f>
        <v>155550988586</v>
      </c>
      <c r="D1754" s="2" t="str">
        <f>IF(PASSAGEM!E1754="","",PASSAGEM!E1754)</f>
        <v>ADRIANA VICCINI PRIMO</v>
      </c>
      <c r="E1754" s="3">
        <f>IF(PASSAGEM!F1754="","",PASSAGEM!F1754)</f>
        <v>0</v>
      </c>
      <c r="F1754" s="3">
        <f>IF(PASSAGEM!G1754="","",PASSAGEM!G1754)</f>
        <v>0</v>
      </c>
      <c r="G1754" s="3">
        <f>IF(PASSAGEM!H1754="","",PASSAGEM!H1754)</f>
        <v>0</v>
      </c>
      <c r="H1754" s="3">
        <f>IF(PASSAGEM!I1754="","",PASSAGEM!I1754)</f>
        <v>0</v>
      </c>
      <c r="I1754" s="3">
        <f>IF(PASSAGEM!J1754="","",PASSAGEM!J1754)</f>
        <v>28.76</v>
      </c>
      <c r="J1754" s="3">
        <f>IF(PASSAGEM!K1754="","",PASSAGEM!K1754)</f>
        <v>0</v>
      </c>
      <c r="K1754" s="3">
        <f>IF(PASSAGEM!L1754="","",PASSAGEM!L1754)</f>
        <v>0</v>
      </c>
      <c r="L1754" s="3">
        <f>IF(PASSAGEM!M1754="","",PASSAGEM!M1754)</f>
        <v>0</v>
      </c>
      <c r="M1754" s="3">
        <f>IF(PASSAGEM!N1754="","",PASSAGEM!N1754)</f>
        <v>0</v>
      </c>
      <c r="N1754" s="2" t="str">
        <f>IF(PASSAGEM!O1754="","",PASSAGEM!O1754)</f>
        <v>20250630</v>
      </c>
      <c r="O1754" s="2" t="str">
        <f>IF(PASSAGEM!P1754="","",PASSAGEM!P1754)</f>
        <v>PREMIO</v>
      </c>
    </row>
    <row r="1755" spans="1:15" x14ac:dyDescent="0.25">
      <c r="A1755" s="2">
        <f>IF(PASSAGEM!B1755="","",PASSAGEM!B1755)</f>
        <v>6300</v>
      </c>
      <c r="B1755" s="2">
        <f>IF(PASSAGEM!C1755="","",PASSAGEM!C1755)</f>
        <v>6142</v>
      </c>
      <c r="C1755" s="2">
        <f>IF(PASSAGEM!D1755="","",PASSAGEM!D1755)</f>
        <v>155550995910</v>
      </c>
      <c r="D1755" s="2" t="str">
        <f>IF(PASSAGEM!E1755="","",PASSAGEM!E1755)</f>
        <v>FRANCISCO ROMEU MONTEIRO ALENCAR FIL</v>
      </c>
      <c r="E1755" s="3">
        <f>IF(PASSAGEM!F1755="","",PASSAGEM!F1755)</f>
        <v>11.77</v>
      </c>
      <c r="F1755" s="3">
        <f>IF(PASSAGEM!G1755="","",PASSAGEM!G1755)</f>
        <v>0</v>
      </c>
      <c r="G1755" s="3">
        <f>IF(PASSAGEM!H1755="","",PASSAGEM!H1755)</f>
        <v>0</v>
      </c>
      <c r="H1755" s="3">
        <f>IF(PASSAGEM!I1755="","",PASSAGEM!I1755)</f>
        <v>0</v>
      </c>
      <c r="I1755" s="3">
        <f>IF(PASSAGEM!J1755="","",PASSAGEM!J1755)</f>
        <v>0</v>
      </c>
      <c r="J1755" s="3">
        <f>IF(PASSAGEM!K1755="","",PASSAGEM!K1755)</f>
        <v>0</v>
      </c>
      <c r="K1755" s="3">
        <f>IF(PASSAGEM!L1755="","",PASSAGEM!L1755)</f>
        <v>0</v>
      </c>
      <c r="L1755" s="3">
        <f>IF(PASSAGEM!M1755="","",PASSAGEM!M1755)</f>
        <v>0</v>
      </c>
      <c r="M1755" s="3">
        <f>IF(PASSAGEM!N1755="","",PASSAGEM!N1755)</f>
        <v>0</v>
      </c>
      <c r="N1755" s="2" t="str">
        <f>IF(PASSAGEM!O1755="","",PASSAGEM!O1755)</f>
        <v>20250630</v>
      </c>
      <c r="O1755" s="2" t="str">
        <f>IF(PASSAGEM!P1755="","",PASSAGEM!P1755)</f>
        <v>PREMIO</v>
      </c>
    </row>
    <row r="1756" spans="1:15" x14ac:dyDescent="0.25">
      <c r="A1756" s="2">
        <f>IF(PASSAGEM!B1756="","",PASSAGEM!B1756)</f>
        <v>6300</v>
      </c>
      <c r="B1756" s="2">
        <f>IF(PASSAGEM!C1756="","",PASSAGEM!C1756)</f>
        <v>6142</v>
      </c>
      <c r="C1756" s="2">
        <f>IF(PASSAGEM!D1756="","",PASSAGEM!D1756)</f>
        <v>155550995910</v>
      </c>
      <c r="D1756" s="2" t="str">
        <f>IF(PASSAGEM!E1756="","",PASSAGEM!E1756)</f>
        <v>FRANCISCO ROMEU MONTEIRO ALENCAR FIL</v>
      </c>
      <c r="E1756" s="3">
        <f>IF(PASSAGEM!F1756="","",PASSAGEM!F1756)</f>
        <v>0</v>
      </c>
      <c r="F1756" s="3">
        <f>IF(PASSAGEM!G1756="","",PASSAGEM!G1756)</f>
        <v>0</v>
      </c>
      <c r="G1756" s="3">
        <f>IF(PASSAGEM!H1756="","",PASSAGEM!H1756)</f>
        <v>0</v>
      </c>
      <c r="H1756" s="3">
        <f>IF(PASSAGEM!I1756="","",PASSAGEM!I1756)</f>
        <v>0</v>
      </c>
      <c r="I1756" s="3">
        <f>IF(PASSAGEM!J1756="","",PASSAGEM!J1756)</f>
        <v>14.39</v>
      </c>
      <c r="J1756" s="3">
        <f>IF(PASSAGEM!K1756="","",PASSAGEM!K1756)</f>
        <v>0</v>
      </c>
      <c r="K1756" s="3">
        <f>IF(PASSAGEM!L1756="","",PASSAGEM!L1756)</f>
        <v>0</v>
      </c>
      <c r="L1756" s="3">
        <f>IF(PASSAGEM!M1756="","",PASSAGEM!M1756)</f>
        <v>0</v>
      </c>
      <c r="M1756" s="3">
        <f>IF(PASSAGEM!N1756="","",PASSAGEM!N1756)</f>
        <v>0</v>
      </c>
      <c r="N1756" s="2" t="str">
        <f>IF(PASSAGEM!O1756="","",PASSAGEM!O1756)</f>
        <v>20250630</v>
      </c>
      <c r="O1756" s="2" t="str">
        <f>IF(PASSAGEM!P1756="","",PASSAGEM!P1756)</f>
        <v>PREMIO</v>
      </c>
    </row>
    <row r="1757" spans="1:15" x14ac:dyDescent="0.25">
      <c r="A1757" s="2">
        <f>IF(PASSAGEM!B1757="","",PASSAGEM!B1757)</f>
        <v>6300</v>
      </c>
      <c r="B1757" s="2">
        <f>IF(PASSAGEM!C1757="","",PASSAGEM!C1757)</f>
        <v>6142</v>
      </c>
      <c r="C1757" s="2">
        <f>IF(PASSAGEM!D1757="","",PASSAGEM!D1757)</f>
        <v>155550997143</v>
      </c>
      <c r="D1757" s="2" t="str">
        <f>IF(PASSAGEM!E1757="","",PASSAGEM!E1757)</f>
        <v>JOSEMAR CARVALHO DE SALES</v>
      </c>
      <c r="E1757" s="3">
        <f>IF(PASSAGEM!F1757="","",PASSAGEM!F1757)</f>
        <v>16.8</v>
      </c>
      <c r="F1757" s="3">
        <f>IF(PASSAGEM!G1757="","",PASSAGEM!G1757)</f>
        <v>0</v>
      </c>
      <c r="G1757" s="3">
        <f>IF(PASSAGEM!H1757="","",PASSAGEM!H1757)</f>
        <v>0</v>
      </c>
      <c r="H1757" s="3">
        <f>IF(PASSAGEM!I1757="","",PASSAGEM!I1757)</f>
        <v>0</v>
      </c>
      <c r="I1757" s="3">
        <f>IF(PASSAGEM!J1757="","",PASSAGEM!J1757)</f>
        <v>0</v>
      </c>
      <c r="J1757" s="3">
        <f>IF(PASSAGEM!K1757="","",PASSAGEM!K1757)</f>
        <v>0</v>
      </c>
      <c r="K1757" s="3">
        <f>IF(PASSAGEM!L1757="","",PASSAGEM!L1757)</f>
        <v>0</v>
      </c>
      <c r="L1757" s="3">
        <f>IF(PASSAGEM!M1757="","",PASSAGEM!M1757)</f>
        <v>0</v>
      </c>
      <c r="M1757" s="3">
        <f>IF(PASSAGEM!N1757="","",PASSAGEM!N1757)</f>
        <v>0</v>
      </c>
      <c r="N1757" s="2" t="str">
        <f>IF(PASSAGEM!O1757="","",PASSAGEM!O1757)</f>
        <v>20250630</v>
      </c>
      <c r="O1757" s="2" t="str">
        <f>IF(PASSAGEM!P1757="","",PASSAGEM!P1757)</f>
        <v>PREMIO</v>
      </c>
    </row>
    <row r="1758" spans="1:15" x14ac:dyDescent="0.25">
      <c r="A1758" s="2">
        <f>IF(PASSAGEM!B1758="","",PASSAGEM!B1758)</f>
        <v>6300</v>
      </c>
      <c r="B1758" s="2">
        <f>IF(PASSAGEM!C1758="","",PASSAGEM!C1758)</f>
        <v>6142</v>
      </c>
      <c r="C1758" s="2">
        <f>IF(PASSAGEM!D1758="","",PASSAGEM!D1758)</f>
        <v>155550997143</v>
      </c>
      <c r="D1758" s="2" t="str">
        <f>IF(PASSAGEM!E1758="","",PASSAGEM!E1758)</f>
        <v>JOSEMAR CARVALHO DE SALES</v>
      </c>
      <c r="E1758" s="3">
        <f>IF(PASSAGEM!F1758="","",PASSAGEM!F1758)</f>
        <v>0</v>
      </c>
      <c r="F1758" s="3">
        <f>IF(PASSAGEM!G1758="","",PASSAGEM!G1758)</f>
        <v>0</v>
      </c>
      <c r="G1758" s="3">
        <f>IF(PASSAGEM!H1758="","",PASSAGEM!H1758)</f>
        <v>0</v>
      </c>
      <c r="H1758" s="3">
        <f>IF(PASSAGEM!I1758="","",PASSAGEM!I1758)</f>
        <v>0</v>
      </c>
      <c r="I1758" s="3">
        <f>IF(PASSAGEM!J1758="","",PASSAGEM!J1758)</f>
        <v>15.18</v>
      </c>
      <c r="J1758" s="3">
        <f>IF(PASSAGEM!K1758="","",PASSAGEM!K1758)</f>
        <v>0</v>
      </c>
      <c r="K1758" s="3">
        <f>IF(PASSAGEM!L1758="","",PASSAGEM!L1758)</f>
        <v>0</v>
      </c>
      <c r="L1758" s="3">
        <f>IF(PASSAGEM!M1758="","",PASSAGEM!M1758)</f>
        <v>0</v>
      </c>
      <c r="M1758" s="3">
        <f>IF(PASSAGEM!N1758="","",PASSAGEM!N1758)</f>
        <v>0</v>
      </c>
      <c r="N1758" s="2" t="str">
        <f>IF(PASSAGEM!O1758="","",PASSAGEM!O1758)</f>
        <v>20250630</v>
      </c>
      <c r="O1758" s="2" t="str">
        <f>IF(PASSAGEM!P1758="","",PASSAGEM!P1758)</f>
        <v>PREMIO</v>
      </c>
    </row>
    <row r="1759" spans="1:15" x14ac:dyDescent="0.25">
      <c r="A1759" s="2">
        <f>IF(PASSAGEM!B1759="","",PASSAGEM!B1759)</f>
        <v>6300</v>
      </c>
      <c r="B1759" s="2">
        <f>IF(PASSAGEM!C1759="","",PASSAGEM!C1759)</f>
        <v>6142</v>
      </c>
      <c r="C1759" s="2">
        <f>IF(PASSAGEM!D1759="","",PASSAGEM!D1759)</f>
        <v>155550999796</v>
      </c>
      <c r="D1759" s="2" t="str">
        <f>IF(PASSAGEM!E1759="","",PASSAGEM!E1759)</f>
        <v>FRANCISCO CESAR ROCHA</v>
      </c>
      <c r="E1759" s="3">
        <f>IF(PASSAGEM!F1759="","",PASSAGEM!F1759)</f>
        <v>95.97</v>
      </c>
      <c r="F1759" s="3">
        <f>IF(PASSAGEM!G1759="","",PASSAGEM!G1759)</f>
        <v>0</v>
      </c>
      <c r="G1759" s="3">
        <f>IF(PASSAGEM!H1759="","",PASSAGEM!H1759)</f>
        <v>0</v>
      </c>
      <c r="H1759" s="3">
        <f>IF(PASSAGEM!I1759="","",PASSAGEM!I1759)</f>
        <v>0</v>
      </c>
      <c r="I1759" s="3">
        <f>IF(PASSAGEM!J1759="","",PASSAGEM!J1759)</f>
        <v>0</v>
      </c>
      <c r="J1759" s="3">
        <f>IF(PASSAGEM!K1759="","",PASSAGEM!K1759)</f>
        <v>0</v>
      </c>
      <c r="K1759" s="3">
        <f>IF(PASSAGEM!L1759="","",PASSAGEM!L1759)</f>
        <v>0</v>
      </c>
      <c r="L1759" s="3">
        <f>IF(PASSAGEM!M1759="","",PASSAGEM!M1759)</f>
        <v>0</v>
      </c>
      <c r="M1759" s="3">
        <f>IF(PASSAGEM!N1759="","",PASSAGEM!N1759)</f>
        <v>0</v>
      </c>
      <c r="N1759" s="2" t="str">
        <f>IF(PASSAGEM!O1759="","",PASSAGEM!O1759)</f>
        <v>20250630</v>
      </c>
      <c r="O1759" s="2" t="str">
        <f>IF(PASSAGEM!P1759="","",PASSAGEM!P1759)</f>
        <v>PREMIO</v>
      </c>
    </row>
    <row r="1760" spans="1:15" x14ac:dyDescent="0.25">
      <c r="A1760" s="2">
        <f>IF(PASSAGEM!B1760="","",PASSAGEM!B1760)</f>
        <v>6300</v>
      </c>
      <c r="B1760" s="2">
        <f>IF(PASSAGEM!C1760="","",PASSAGEM!C1760)</f>
        <v>6142</v>
      </c>
      <c r="C1760" s="2">
        <f>IF(PASSAGEM!D1760="","",PASSAGEM!D1760)</f>
        <v>155550999796</v>
      </c>
      <c r="D1760" s="2" t="str">
        <f>IF(PASSAGEM!E1760="","",PASSAGEM!E1760)</f>
        <v>FRANCISCO CESAR ROCHA</v>
      </c>
      <c r="E1760" s="3">
        <f>IF(PASSAGEM!F1760="","",PASSAGEM!F1760)</f>
        <v>0</v>
      </c>
      <c r="F1760" s="3">
        <f>IF(PASSAGEM!G1760="","",PASSAGEM!G1760)</f>
        <v>0</v>
      </c>
      <c r="G1760" s="3">
        <f>IF(PASSAGEM!H1760="","",PASSAGEM!H1760)</f>
        <v>0</v>
      </c>
      <c r="H1760" s="3">
        <f>IF(PASSAGEM!I1760="","",PASSAGEM!I1760)</f>
        <v>0</v>
      </c>
      <c r="I1760" s="3">
        <f>IF(PASSAGEM!J1760="","",PASSAGEM!J1760)</f>
        <v>14.39</v>
      </c>
      <c r="J1760" s="3">
        <f>IF(PASSAGEM!K1760="","",PASSAGEM!K1760)</f>
        <v>0</v>
      </c>
      <c r="K1760" s="3">
        <f>IF(PASSAGEM!L1760="","",PASSAGEM!L1760)</f>
        <v>0</v>
      </c>
      <c r="L1760" s="3">
        <f>IF(PASSAGEM!M1760="","",PASSAGEM!M1760)</f>
        <v>0</v>
      </c>
      <c r="M1760" s="3">
        <f>IF(PASSAGEM!N1760="","",PASSAGEM!N1760)</f>
        <v>0</v>
      </c>
      <c r="N1760" s="2" t="str">
        <f>IF(PASSAGEM!O1760="","",PASSAGEM!O1760)</f>
        <v>20250630</v>
      </c>
      <c r="O1760" s="2" t="str">
        <f>IF(PASSAGEM!P1760="","",PASSAGEM!P1760)</f>
        <v>PREMIO</v>
      </c>
    </row>
    <row r="1761" spans="1:15" x14ac:dyDescent="0.25">
      <c r="A1761" s="2">
        <f>IF(PASSAGEM!B1761="","",PASSAGEM!B1761)</f>
        <v>6300</v>
      </c>
      <c r="B1761" s="2">
        <f>IF(PASSAGEM!C1761="","",PASSAGEM!C1761)</f>
        <v>6142</v>
      </c>
      <c r="C1761" s="2">
        <f>IF(PASSAGEM!D1761="","",PASSAGEM!D1761)</f>
        <v>155551009035</v>
      </c>
      <c r="D1761" s="2" t="str">
        <f>IF(PASSAGEM!E1761="","",PASSAGEM!E1761)</f>
        <v>MARCOS ANTONIO MOREIRA</v>
      </c>
      <c r="E1761" s="3">
        <f>IF(PASSAGEM!F1761="","",PASSAGEM!F1761)</f>
        <v>74.16</v>
      </c>
      <c r="F1761" s="3">
        <f>IF(PASSAGEM!G1761="","",PASSAGEM!G1761)</f>
        <v>0</v>
      </c>
      <c r="G1761" s="3">
        <f>IF(PASSAGEM!H1761="","",PASSAGEM!H1761)</f>
        <v>0</v>
      </c>
      <c r="H1761" s="3">
        <f>IF(PASSAGEM!I1761="","",PASSAGEM!I1761)</f>
        <v>0</v>
      </c>
      <c r="I1761" s="3">
        <f>IF(PASSAGEM!J1761="","",PASSAGEM!J1761)</f>
        <v>0</v>
      </c>
      <c r="J1761" s="3">
        <f>IF(PASSAGEM!K1761="","",PASSAGEM!K1761)</f>
        <v>0</v>
      </c>
      <c r="K1761" s="3">
        <f>IF(PASSAGEM!L1761="","",PASSAGEM!L1761)</f>
        <v>0</v>
      </c>
      <c r="L1761" s="3">
        <f>IF(PASSAGEM!M1761="","",PASSAGEM!M1761)</f>
        <v>0</v>
      </c>
      <c r="M1761" s="3">
        <f>IF(PASSAGEM!N1761="","",PASSAGEM!N1761)</f>
        <v>0</v>
      </c>
      <c r="N1761" s="2" t="str">
        <f>IF(PASSAGEM!O1761="","",PASSAGEM!O1761)</f>
        <v>20250630</v>
      </c>
      <c r="O1761" s="2" t="str">
        <f>IF(PASSAGEM!P1761="","",PASSAGEM!P1761)</f>
        <v>PREMIO</v>
      </c>
    </row>
    <row r="1762" spans="1:15" x14ac:dyDescent="0.25">
      <c r="A1762" s="2">
        <f>IF(PASSAGEM!B1762="","",PASSAGEM!B1762)</f>
        <v>6300</v>
      </c>
      <c r="B1762" s="2">
        <f>IF(PASSAGEM!C1762="","",PASSAGEM!C1762)</f>
        <v>6142</v>
      </c>
      <c r="C1762" s="2">
        <f>IF(PASSAGEM!D1762="","",PASSAGEM!D1762)</f>
        <v>155551009035</v>
      </c>
      <c r="D1762" s="2" t="str">
        <f>IF(PASSAGEM!E1762="","",PASSAGEM!E1762)</f>
        <v>MARCOS ANTONIO MOREIRA</v>
      </c>
      <c r="E1762" s="3">
        <f>IF(PASSAGEM!F1762="","",PASSAGEM!F1762)</f>
        <v>0</v>
      </c>
      <c r="F1762" s="3">
        <f>IF(PASSAGEM!G1762="","",PASSAGEM!G1762)</f>
        <v>0</v>
      </c>
      <c r="G1762" s="3">
        <f>IF(PASSAGEM!H1762="","",PASSAGEM!H1762)</f>
        <v>0</v>
      </c>
      <c r="H1762" s="3">
        <f>IF(PASSAGEM!I1762="","",PASSAGEM!I1762)</f>
        <v>0</v>
      </c>
      <c r="I1762" s="3">
        <f>IF(PASSAGEM!J1762="","",PASSAGEM!J1762)</f>
        <v>17.559999999999999</v>
      </c>
      <c r="J1762" s="3">
        <f>IF(PASSAGEM!K1762="","",PASSAGEM!K1762)</f>
        <v>0</v>
      </c>
      <c r="K1762" s="3">
        <f>IF(PASSAGEM!L1762="","",PASSAGEM!L1762)</f>
        <v>0</v>
      </c>
      <c r="L1762" s="3">
        <f>IF(PASSAGEM!M1762="","",PASSAGEM!M1762)</f>
        <v>0</v>
      </c>
      <c r="M1762" s="3">
        <f>IF(PASSAGEM!N1762="","",PASSAGEM!N1762)</f>
        <v>0</v>
      </c>
      <c r="N1762" s="2" t="str">
        <f>IF(PASSAGEM!O1762="","",PASSAGEM!O1762)</f>
        <v>20250630</v>
      </c>
      <c r="O1762" s="2" t="str">
        <f>IF(PASSAGEM!P1762="","",PASSAGEM!P1762)</f>
        <v>PREMIO</v>
      </c>
    </row>
    <row r="1763" spans="1:15" x14ac:dyDescent="0.25">
      <c r="A1763" s="2">
        <f>IF(PASSAGEM!B1763="","",PASSAGEM!B1763)</f>
        <v>6300</v>
      </c>
      <c r="B1763" s="2">
        <f>IF(PASSAGEM!C1763="","",PASSAGEM!C1763)</f>
        <v>6142</v>
      </c>
      <c r="C1763" s="2">
        <f>IF(PASSAGEM!D1763="","",PASSAGEM!D1763)</f>
        <v>155551014554</v>
      </c>
      <c r="D1763" s="2" t="str">
        <f>IF(PASSAGEM!E1763="","",PASSAGEM!E1763)</f>
        <v>MARTA CECILIO DOS SANTOS SOUSA</v>
      </c>
      <c r="E1763" s="3">
        <f>IF(PASSAGEM!F1763="","",PASSAGEM!F1763)</f>
        <v>28.54</v>
      </c>
      <c r="F1763" s="3">
        <f>IF(PASSAGEM!G1763="","",PASSAGEM!G1763)</f>
        <v>0</v>
      </c>
      <c r="G1763" s="3">
        <f>IF(PASSAGEM!H1763="","",PASSAGEM!H1763)</f>
        <v>0</v>
      </c>
      <c r="H1763" s="3">
        <f>IF(PASSAGEM!I1763="","",PASSAGEM!I1763)</f>
        <v>0</v>
      </c>
      <c r="I1763" s="3">
        <f>IF(PASSAGEM!J1763="","",PASSAGEM!J1763)</f>
        <v>0</v>
      </c>
      <c r="J1763" s="3">
        <f>IF(PASSAGEM!K1763="","",PASSAGEM!K1763)</f>
        <v>0</v>
      </c>
      <c r="K1763" s="3">
        <f>IF(PASSAGEM!L1763="","",PASSAGEM!L1763)</f>
        <v>0</v>
      </c>
      <c r="L1763" s="3">
        <f>IF(PASSAGEM!M1763="","",PASSAGEM!M1763)</f>
        <v>0</v>
      </c>
      <c r="M1763" s="3">
        <f>IF(PASSAGEM!N1763="","",PASSAGEM!N1763)</f>
        <v>0</v>
      </c>
      <c r="N1763" s="2" t="str">
        <f>IF(PASSAGEM!O1763="","",PASSAGEM!O1763)</f>
        <v>20250630</v>
      </c>
      <c r="O1763" s="2" t="str">
        <f>IF(PASSAGEM!P1763="","",PASSAGEM!P1763)</f>
        <v>PREMIO</v>
      </c>
    </row>
    <row r="1764" spans="1:15" x14ac:dyDescent="0.25">
      <c r="A1764" s="2">
        <f>IF(PASSAGEM!B1764="","",PASSAGEM!B1764)</f>
        <v>6300</v>
      </c>
      <c r="B1764" s="2">
        <f>IF(PASSAGEM!C1764="","",PASSAGEM!C1764)</f>
        <v>6142</v>
      </c>
      <c r="C1764" s="2">
        <f>IF(PASSAGEM!D1764="","",PASSAGEM!D1764)</f>
        <v>155551014554</v>
      </c>
      <c r="D1764" s="2" t="str">
        <f>IF(PASSAGEM!E1764="","",PASSAGEM!E1764)</f>
        <v>MARTA CECILIO DOS SANTOS SOUSA</v>
      </c>
      <c r="E1764" s="3">
        <f>IF(PASSAGEM!F1764="","",PASSAGEM!F1764)</f>
        <v>0</v>
      </c>
      <c r="F1764" s="3">
        <f>IF(PASSAGEM!G1764="","",PASSAGEM!G1764)</f>
        <v>0</v>
      </c>
      <c r="G1764" s="3">
        <f>IF(PASSAGEM!H1764="","",PASSAGEM!H1764)</f>
        <v>0</v>
      </c>
      <c r="H1764" s="3">
        <f>IF(PASSAGEM!I1764="","",PASSAGEM!I1764)</f>
        <v>0</v>
      </c>
      <c r="I1764" s="3">
        <f>IF(PASSAGEM!J1764="","",PASSAGEM!J1764)</f>
        <v>20.63</v>
      </c>
      <c r="J1764" s="3">
        <f>IF(PASSAGEM!K1764="","",PASSAGEM!K1764)</f>
        <v>0</v>
      </c>
      <c r="K1764" s="3">
        <f>IF(PASSAGEM!L1764="","",PASSAGEM!L1764)</f>
        <v>0</v>
      </c>
      <c r="L1764" s="3">
        <f>IF(PASSAGEM!M1764="","",PASSAGEM!M1764)</f>
        <v>0</v>
      </c>
      <c r="M1764" s="3">
        <f>IF(PASSAGEM!N1764="","",PASSAGEM!N1764)</f>
        <v>0</v>
      </c>
      <c r="N1764" s="2" t="str">
        <f>IF(PASSAGEM!O1764="","",PASSAGEM!O1764)</f>
        <v>20250630</v>
      </c>
      <c r="O1764" s="2" t="str">
        <f>IF(PASSAGEM!P1764="","",PASSAGEM!P1764)</f>
        <v>PREMIO</v>
      </c>
    </row>
    <row r="1765" spans="1:15" x14ac:dyDescent="0.25">
      <c r="A1765" s="2">
        <f>IF(PASSAGEM!B1765="","",PASSAGEM!B1765)</f>
        <v>6300</v>
      </c>
      <c r="B1765" s="2">
        <f>IF(PASSAGEM!C1765="","",PASSAGEM!C1765)</f>
        <v>6142</v>
      </c>
      <c r="C1765" s="2">
        <f>IF(PASSAGEM!D1765="","",PASSAGEM!D1765)</f>
        <v>155551016471</v>
      </c>
      <c r="D1765" s="2" t="str">
        <f>IF(PASSAGEM!E1765="","",PASSAGEM!E1765)</f>
        <v>REGINA SOUZA DE ABREU</v>
      </c>
      <c r="E1765" s="3">
        <f>IF(PASSAGEM!F1765="","",PASSAGEM!F1765)</f>
        <v>26.15</v>
      </c>
      <c r="F1765" s="3">
        <f>IF(PASSAGEM!G1765="","",PASSAGEM!G1765)</f>
        <v>0</v>
      </c>
      <c r="G1765" s="3">
        <f>IF(PASSAGEM!H1765="","",PASSAGEM!H1765)</f>
        <v>0</v>
      </c>
      <c r="H1765" s="3">
        <f>IF(PASSAGEM!I1765="","",PASSAGEM!I1765)</f>
        <v>0</v>
      </c>
      <c r="I1765" s="3">
        <f>IF(PASSAGEM!J1765="","",PASSAGEM!J1765)</f>
        <v>0</v>
      </c>
      <c r="J1765" s="3">
        <f>IF(PASSAGEM!K1765="","",PASSAGEM!K1765)</f>
        <v>0</v>
      </c>
      <c r="K1765" s="3">
        <f>IF(PASSAGEM!L1765="","",PASSAGEM!L1765)</f>
        <v>0</v>
      </c>
      <c r="L1765" s="3">
        <f>IF(PASSAGEM!M1765="","",PASSAGEM!M1765)</f>
        <v>0</v>
      </c>
      <c r="M1765" s="3">
        <f>IF(PASSAGEM!N1765="","",PASSAGEM!N1765)</f>
        <v>0</v>
      </c>
      <c r="N1765" s="2" t="str">
        <f>IF(PASSAGEM!O1765="","",PASSAGEM!O1765)</f>
        <v>20250630</v>
      </c>
      <c r="O1765" s="2" t="str">
        <f>IF(PASSAGEM!P1765="","",PASSAGEM!P1765)</f>
        <v>PREMIO</v>
      </c>
    </row>
    <row r="1766" spans="1:15" x14ac:dyDescent="0.25">
      <c r="A1766" s="2">
        <f>IF(PASSAGEM!B1766="","",PASSAGEM!B1766)</f>
        <v>6300</v>
      </c>
      <c r="B1766" s="2">
        <f>IF(PASSAGEM!C1766="","",PASSAGEM!C1766)</f>
        <v>6142</v>
      </c>
      <c r="C1766" s="2">
        <f>IF(PASSAGEM!D1766="","",PASSAGEM!D1766)</f>
        <v>155551016471</v>
      </c>
      <c r="D1766" s="2" t="str">
        <f>IF(PASSAGEM!E1766="","",PASSAGEM!E1766)</f>
        <v>REGINA SOUZA DE ABREU</v>
      </c>
      <c r="E1766" s="3">
        <f>IF(PASSAGEM!F1766="","",PASSAGEM!F1766)</f>
        <v>0</v>
      </c>
      <c r="F1766" s="3">
        <f>IF(PASSAGEM!G1766="","",PASSAGEM!G1766)</f>
        <v>0</v>
      </c>
      <c r="G1766" s="3">
        <f>IF(PASSAGEM!H1766="","",PASSAGEM!H1766)</f>
        <v>0</v>
      </c>
      <c r="H1766" s="3">
        <f>IF(PASSAGEM!I1766="","",PASSAGEM!I1766)</f>
        <v>0</v>
      </c>
      <c r="I1766" s="3">
        <f>IF(PASSAGEM!J1766="","",PASSAGEM!J1766)</f>
        <v>23.15</v>
      </c>
      <c r="J1766" s="3">
        <f>IF(PASSAGEM!K1766="","",PASSAGEM!K1766)</f>
        <v>0</v>
      </c>
      <c r="K1766" s="3">
        <f>IF(PASSAGEM!L1766="","",PASSAGEM!L1766)</f>
        <v>0</v>
      </c>
      <c r="L1766" s="3">
        <f>IF(PASSAGEM!M1766="","",PASSAGEM!M1766)</f>
        <v>0</v>
      </c>
      <c r="M1766" s="3">
        <f>IF(PASSAGEM!N1766="","",PASSAGEM!N1766)</f>
        <v>0</v>
      </c>
      <c r="N1766" s="2" t="str">
        <f>IF(PASSAGEM!O1766="","",PASSAGEM!O1766)</f>
        <v>20250630</v>
      </c>
      <c r="O1766" s="2" t="str">
        <f>IF(PASSAGEM!P1766="","",PASSAGEM!P1766)</f>
        <v>PREMIO</v>
      </c>
    </row>
    <row r="1767" spans="1:15" x14ac:dyDescent="0.25">
      <c r="A1767" s="2">
        <f>IF(PASSAGEM!B1767="","",PASSAGEM!B1767)</f>
        <v>6300</v>
      </c>
      <c r="B1767" s="2">
        <f>IF(PASSAGEM!C1767="","",PASSAGEM!C1767)</f>
        <v>6142</v>
      </c>
      <c r="C1767" s="2">
        <f>IF(PASSAGEM!D1767="","",PASSAGEM!D1767)</f>
        <v>155551033061</v>
      </c>
      <c r="D1767" s="2" t="str">
        <f>IF(PASSAGEM!E1767="","",PASSAGEM!E1767)</f>
        <v>ELISANGELA MORA DOS ANJOS</v>
      </c>
      <c r="E1767" s="3">
        <f>IF(PASSAGEM!F1767="","",PASSAGEM!F1767)</f>
        <v>16.27</v>
      </c>
      <c r="F1767" s="3">
        <f>IF(PASSAGEM!G1767="","",PASSAGEM!G1767)</f>
        <v>0</v>
      </c>
      <c r="G1767" s="3">
        <f>IF(PASSAGEM!H1767="","",PASSAGEM!H1767)</f>
        <v>0</v>
      </c>
      <c r="H1767" s="3">
        <f>IF(PASSAGEM!I1767="","",PASSAGEM!I1767)</f>
        <v>0</v>
      </c>
      <c r="I1767" s="3">
        <f>IF(PASSAGEM!J1767="","",PASSAGEM!J1767)</f>
        <v>0</v>
      </c>
      <c r="J1767" s="3">
        <f>IF(PASSAGEM!K1767="","",PASSAGEM!K1767)</f>
        <v>0</v>
      </c>
      <c r="K1767" s="3">
        <f>IF(PASSAGEM!L1767="","",PASSAGEM!L1767)</f>
        <v>0</v>
      </c>
      <c r="L1767" s="3">
        <f>IF(PASSAGEM!M1767="","",PASSAGEM!M1767)</f>
        <v>0</v>
      </c>
      <c r="M1767" s="3">
        <f>IF(PASSAGEM!N1767="","",PASSAGEM!N1767)</f>
        <v>0</v>
      </c>
      <c r="N1767" s="2" t="str">
        <f>IF(PASSAGEM!O1767="","",PASSAGEM!O1767)</f>
        <v>20250630</v>
      </c>
      <c r="O1767" s="2" t="str">
        <f>IF(PASSAGEM!P1767="","",PASSAGEM!P1767)</f>
        <v>PREMIO</v>
      </c>
    </row>
    <row r="1768" spans="1:15" x14ac:dyDescent="0.25">
      <c r="A1768" s="2">
        <f>IF(PASSAGEM!B1768="","",PASSAGEM!B1768)</f>
        <v>6300</v>
      </c>
      <c r="B1768" s="2">
        <f>IF(PASSAGEM!C1768="","",PASSAGEM!C1768)</f>
        <v>6142</v>
      </c>
      <c r="C1768" s="2">
        <f>IF(PASSAGEM!D1768="","",PASSAGEM!D1768)</f>
        <v>155551033061</v>
      </c>
      <c r="D1768" s="2" t="str">
        <f>IF(PASSAGEM!E1768="","",PASSAGEM!E1768)</f>
        <v>ELISANGELA MORA DOS ANJOS</v>
      </c>
      <c r="E1768" s="3">
        <f>IF(PASSAGEM!F1768="","",PASSAGEM!F1768)</f>
        <v>0</v>
      </c>
      <c r="F1768" s="3">
        <f>IF(PASSAGEM!G1768="","",PASSAGEM!G1768)</f>
        <v>0</v>
      </c>
      <c r="G1768" s="3">
        <f>IF(PASSAGEM!H1768="","",PASSAGEM!H1768)</f>
        <v>0</v>
      </c>
      <c r="H1768" s="3">
        <f>IF(PASSAGEM!I1768="","",PASSAGEM!I1768)</f>
        <v>0</v>
      </c>
      <c r="I1768" s="3">
        <f>IF(PASSAGEM!J1768="","",PASSAGEM!J1768)</f>
        <v>17.57</v>
      </c>
      <c r="J1768" s="3">
        <f>IF(PASSAGEM!K1768="","",PASSAGEM!K1768)</f>
        <v>0</v>
      </c>
      <c r="K1768" s="3">
        <f>IF(PASSAGEM!L1768="","",PASSAGEM!L1768)</f>
        <v>0</v>
      </c>
      <c r="L1768" s="3">
        <f>IF(PASSAGEM!M1768="","",PASSAGEM!M1768)</f>
        <v>0</v>
      </c>
      <c r="M1768" s="3">
        <f>IF(PASSAGEM!N1768="","",PASSAGEM!N1768)</f>
        <v>0</v>
      </c>
      <c r="N1768" s="2" t="str">
        <f>IF(PASSAGEM!O1768="","",PASSAGEM!O1768)</f>
        <v>20250630</v>
      </c>
      <c r="O1768" s="2" t="str">
        <f>IF(PASSAGEM!P1768="","",PASSAGEM!P1768)</f>
        <v>PREMIO</v>
      </c>
    </row>
    <row r="1769" spans="1:15" x14ac:dyDescent="0.25">
      <c r="A1769" s="2">
        <f>IF(PASSAGEM!B1769="","",PASSAGEM!B1769)</f>
        <v>6300</v>
      </c>
      <c r="B1769" s="2">
        <f>IF(PASSAGEM!C1769="","",PASSAGEM!C1769)</f>
        <v>6142</v>
      </c>
      <c r="C1769" s="2">
        <f>IF(PASSAGEM!D1769="","",PASSAGEM!D1769)</f>
        <v>155551039681</v>
      </c>
      <c r="D1769" s="2" t="str">
        <f>IF(PASSAGEM!E1769="","",PASSAGEM!E1769)</f>
        <v>ALDENIZE NASCIMENTO DA SILVA COSTA</v>
      </c>
      <c r="E1769" s="3">
        <f>IF(PASSAGEM!F1769="","",PASSAGEM!F1769)</f>
        <v>38.409999999999997</v>
      </c>
      <c r="F1769" s="3">
        <f>IF(PASSAGEM!G1769="","",PASSAGEM!G1769)</f>
        <v>0</v>
      </c>
      <c r="G1769" s="3">
        <f>IF(PASSAGEM!H1769="","",PASSAGEM!H1769)</f>
        <v>0</v>
      </c>
      <c r="H1769" s="3">
        <f>IF(PASSAGEM!I1769="","",PASSAGEM!I1769)</f>
        <v>0</v>
      </c>
      <c r="I1769" s="3">
        <f>IF(PASSAGEM!J1769="","",PASSAGEM!J1769)</f>
        <v>0</v>
      </c>
      <c r="J1769" s="3">
        <f>IF(PASSAGEM!K1769="","",PASSAGEM!K1769)</f>
        <v>0</v>
      </c>
      <c r="K1769" s="3">
        <f>IF(PASSAGEM!L1769="","",PASSAGEM!L1769)</f>
        <v>0</v>
      </c>
      <c r="L1769" s="3">
        <f>IF(PASSAGEM!M1769="","",PASSAGEM!M1769)</f>
        <v>0</v>
      </c>
      <c r="M1769" s="3">
        <f>IF(PASSAGEM!N1769="","",PASSAGEM!N1769)</f>
        <v>0</v>
      </c>
      <c r="N1769" s="2" t="str">
        <f>IF(PASSAGEM!O1769="","",PASSAGEM!O1769)</f>
        <v>20250630</v>
      </c>
      <c r="O1769" s="2" t="str">
        <f>IF(PASSAGEM!P1769="","",PASSAGEM!P1769)</f>
        <v>PREMIO</v>
      </c>
    </row>
    <row r="1770" spans="1:15" x14ac:dyDescent="0.25">
      <c r="A1770" s="2">
        <f>IF(PASSAGEM!B1770="","",PASSAGEM!B1770)</f>
        <v>6300</v>
      </c>
      <c r="B1770" s="2">
        <f>IF(PASSAGEM!C1770="","",PASSAGEM!C1770)</f>
        <v>6142</v>
      </c>
      <c r="C1770" s="2">
        <f>IF(PASSAGEM!D1770="","",PASSAGEM!D1770)</f>
        <v>155551039681</v>
      </c>
      <c r="D1770" s="2" t="str">
        <f>IF(PASSAGEM!E1770="","",PASSAGEM!E1770)</f>
        <v>ALDENIZE NASCIMENTO DA SILVA COSTA</v>
      </c>
      <c r="E1770" s="3">
        <f>IF(PASSAGEM!F1770="","",PASSAGEM!F1770)</f>
        <v>0</v>
      </c>
      <c r="F1770" s="3">
        <f>IF(PASSAGEM!G1770="","",PASSAGEM!G1770)</f>
        <v>0</v>
      </c>
      <c r="G1770" s="3">
        <f>IF(PASSAGEM!H1770="","",PASSAGEM!H1770)</f>
        <v>0</v>
      </c>
      <c r="H1770" s="3">
        <f>IF(PASSAGEM!I1770="","",PASSAGEM!I1770)</f>
        <v>0</v>
      </c>
      <c r="I1770" s="3">
        <f>IF(PASSAGEM!J1770="","",PASSAGEM!J1770)</f>
        <v>11.35</v>
      </c>
      <c r="J1770" s="3">
        <f>IF(PASSAGEM!K1770="","",PASSAGEM!K1770)</f>
        <v>0</v>
      </c>
      <c r="K1770" s="3">
        <f>IF(PASSAGEM!L1770="","",PASSAGEM!L1770)</f>
        <v>0</v>
      </c>
      <c r="L1770" s="3">
        <f>IF(PASSAGEM!M1770="","",PASSAGEM!M1770)</f>
        <v>0</v>
      </c>
      <c r="M1770" s="3">
        <f>IF(PASSAGEM!N1770="","",PASSAGEM!N1770)</f>
        <v>0</v>
      </c>
      <c r="N1770" s="2" t="str">
        <f>IF(PASSAGEM!O1770="","",PASSAGEM!O1770)</f>
        <v>20250630</v>
      </c>
      <c r="O1770" s="2" t="str">
        <f>IF(PASSAGEM!P1770="","",PASSAGEM!P1770)</f>
        <v>PREMIO</v>
      </c>
    </row>
    <row r="1771" spans="1:15" x14ac:dyDescent="0.25">
      <c r="A1771" s="2">
        <f>IF(PASSAGEM!B1771="","",PASSAGEM!B1771)</f>
        <v>6300</v>
      </c>
      <c r="B1771" s="2">
        <f>IF(PASSAGEM!C1771="","",PASSAGEM!C1771)</f>
        <v>6142</v>
      </c>
      <c r="C1771" s="2">
        <f>IF(PASSAGEM!D1771="","",PASSAGEM!D1771)</f>
        <v>155551042111</v>
      </c>
      <c r="D1771" s="2" t="str">
        <f>IF(PASSAGEM!E1771="","",PASSAGEM!E1771)</f>
        <v>VANESSA MELO DE OLIVEIRA</v>
      </c>
      <c r="E1771" s="3">
        <f>IF(PASSAGEM!F1771="","",PASSAGEM!F1771)</f>
        <v>22.18</v>
      </c>
      <c r="F1771" s="3">
        <f>IF(PASSAGEM!G1771="","",PASSAGEM!G1771)</f>
        <v>0</v>
      </c>
      <c r="G1771" s="3">
        <f>IF(PASSAGEM!H1771="","",PASSAGEM!H1771)</f>
        <v>0</v>
      </c>
      <c r="H1771" s="3">
        <f>IF(PASSAGEM!I1771="","",PASSAGEM!I1771)</f>
        <v>0</v>
      </c>
      <c r="I1771" s="3">
        <f>IF(PASSAGEM!J1771="","",PASSAGEM!J1771)</f>
        <v>0</v>
      </c>
      <c r="J1771" s="3">
        <f>IF(PASSAGEM!K1771="","",PASSAGEM!K1771)</f>
        <v>0</v>
      </c>
      <c r="K1771" s="3">
        <f>IF(PASSAGEM!L1771="","",PASSAGEM!L1771)</f>
        <v>0</v>
      </c>
      <c r="L1771" s="3">
        <f>IF(PASSAGEM!M1771="","",PASSAGEM!M1771)</f>
        <v>0</v>
      </c>
      <c r="M1771" s="3">
        <f>IF(PASSAGEM!N1771="","",PASSAGEM!N1771)</f>
        <v>0</v>
      </c>
      <c r="N1771" s="2" t="str">
        <f>IF(PASSAGEM!O1771="","",PASSAGEM!O1771)</f>
        <v>20250630</v>
      </c>
      <c r="O1771" s="2" t="str">
        <f>IF(PASSAGEM!P1771="","",PASSAGEM!P1771)</f>
        <v>PREMIO</v>
      </c>
    </row>
    <row r="1772" spans="1:15" x14ac:dyDescent="0.25">
      <c r="A1772" s="2">
        <f>IF(PASSAGEM!B1772="","",PASSAGEM!B1772)</f>
        <v>6300</v>
      </c>
      <c r="B1772" s="2">
        <f>IF(PASSAGEM!C1772="","",PASSAGEM!C1772)</f>
        <v>6142</v>
      </c>
      <c r="C1772" s="2">
        <f>IF(PASSAGEM!D1772="","",PASSAGEM!D1772)</f>
        <v>155551042111</v>
      </c>
      <c r="D1772" s="2" t="str">
        <f>IF(PASSAGEM!E1772="","",PASSAGEM!E1772)</f>
        <v>VANESSA MELO DE OLIVEIRA</v>
      </c>
      <c r="E1772" s="3">
        <f>IF(PASSAGEM!F1772="","",PASSAGEM!F1772)</f>
        <v>0</v>
      </c>
      <c r="F1772" s="3">
        <f>IF(PASSAGEM!G1772="","",PASSAGEM!G1772)</f>
        <v>0</v>
      </c>
      <c r="G1772" s="3">
        <f>IF(PASSAGEM!H1772="","",PASSAGEM!H1772)</f>
        <v>0</v>
      </c>
      <c r="H1772" s="3">
        <f>IF(PASSAGEM!I1772="","",PASSAGEM!I1772)</f>
        <v>0</v>
      </c>
      <c r="I1772" s="3">
        <f>IF(PASSAGEM!J1772="","",PASSAGEM!J1772)</f>
        <v>22.34</v>
      </c>
      <c r="J1772" s="3">
        <f>IF(PASSAGEM!K1772="","",PASSAGEM!K1772)</f>
        <v>0</v>
      </c>
      <c r="K1772" s="3">
        <f>IF(PASSAGEM!L1772="","",PASSAGEM!L1772)</f>
        <v>0</v>
      </c>
      <c r="L1772" s="3">
        <f>IF(PASSAGEM!M1772="","",PASSAGEM!M1772)</f>
        <v>0</v>
      </c>
      <c r="M1772" s="3">
        <f>IF(PASSAGEM!N1772="","",PASSAGEM!N1772)</f>
        <v>0</v>
      </c>
      <c r="N1772" s="2" t="str">
        <f>IF(PASSAGEM!O1772="","",PASSAGEM!O1772)</f>
        <v>20250630</v>
      </c>
      <c r="O1772" s="2" t="str">
        <f>IF(PASSAGEM!P1772="","",PASSAGEM!P1772)</f>
        <v>PREMIO</v>
      </c>
    </row>
    <row r="1773" spans="1:15" x14ac:dyDescent="0.25">
      <c r="A1773" s="2">
        <f>IF(PASSAGEM!B1773="","",PASSAGEM!B1773)</f>
        <v>6300</v>
      </c>
      <c r="B1773" s="2">
        <f>IF(PASSAGEM!C1773="","",PASSAGEM!C1773)</f>
        <v>6142</v>
      </c>
      <c r="C1773" s="2">
        <f>IF(PASSAGEM!D1773="","",PASSAGEM!D1773)</f>
        <v>155551054303</v>
      </c>
      <c r="D1773" s="2" t="str">
        <f>IF(PASSAGEM!E1773="","",PASSAGEM!E1773)</f>
        <v>RENATO VARGAS VALENTE</v>
      </c>
      <c r="E1773" s="3">
        <f>IF(PASSAGEM!F1773="","",PASSAGEM!F1773)</f>
        <v>290.47000000000003</v>
      </c>
      <c r="F1773" s="3">
        <f>IF(PASSAGEM!G1773="","",PASSAGEM!G1773)</f>
        <v>0</v>
      </c>
      <c r="G1773" s="3">
        <f>IF(PASSAGEM!H1773="","",PASSAGEM!H1773)</f>
        <v>0</v>
      </c>
      <c r="H1773" s="3">
        <f>IF(PASSAGEM!I1773="","",PASSAGEM!I1773)</f>
        <v>0</v>
      </c>
      <c r="I1773" s="3">
        <f>IF(PASSAGEM!J1773="","",PASSAGEM!J1773)</f>
        <v>0</v>
      </c>
      <c r="J1773" s="3">
        <f>IF(PASSAGEM!K1773="","",PASSAGEM!K1773)</f>
        <v>0</v>
      </c>
      <c r="K1773" s="3">
        <f>IF(PASSAGEM!L1773="","",PASSAGEM!L1773)</f>
        <v>0</v>
      </c>
      <c r="L1773" s="3">
        <f>IF(PASSAGEM!M1773="","",PASSAGEM!M1773)</f>
        <v>0</v>
      </c>
      <c r="M1773" s="3">
        <f>IF(PASSAGEM!N1773="","",PASSAGEM!N1773)</f>
        <v>0</v>
      </c>
      <c r="N1773" s="2" t="str">
        <f>IF(PASSAGEM!O1773="","",PASSAGEM!O1773)</f>
        <v>20250630</v>
      </c>
      <c r="O1773" s="2" t="str">
        <f>IF(PASSAGEM!P1773="","",PASSAGEM!P1773)</f>
        <v>PREMIO</v>
      </c>
    </row>
    <row r="1774" spans="1:15" x14ac:dyDescent="0.25">
      <c r="A1774" s="2">
        <f>IF(PASSAGEM!B1774="","",PASSAGEM!B1774)</f>
        <v>6300</v>
      </c>
      <c r="B1774" s="2">
        <f>IF(PASSAGEM!C1774="","",PASSAGEM!C1774)</f>
        <v>6142</v>
      </c>
      <c r="C1774" s="2">
        <f>IF(PASSAGEM!D1774="","",PASSAGEM!D1774)</f>
        <v>155551054303</v>
      </c>
      <c r="D1774" s="2" t="str">
        <f>IF(PASSAGEM!E1774="","",PASSAGEM!E1774)</f>
        <v>RENATO VARGAS VALENTE</v>
      </c>
      <c r="E1774" s="3">
        <f>IF(PASSAGEM!F1774="","",PASSAGEM!F1774)</f>
        <v>0</v>
      </c>
      <c r="F1774" s="3">
        <f>IF(PASSAGEM!G1774="","",PASSAGEM!G1774)</f>
        <v>0</v>
      </c>
      <c r="G1774" s="3">
        <f>IF(PASSAGEM!H1774="","",PASSAGEM!H1774)</f>
        <v>0</v>
      </c>
      <c r="H1774" s="3">
        <f>IF(PASSAGEM!I1774="","",PASSAGEM!I1774)</f>
        <v>0</v>
      </c>
      <c r="I1774" s="3">
        <f>IF(PASSAGEM!J1774="","",PASSAGEM!J1774)</f>
        <v>44.63</v>
      </c>
      <c r="J1774" s="3">
        <f>IF(PASSAGEM!K1774="","",PASSAGEM!K1774)</f>
        <v>0</v>
      </c>
      <c r="K1774" s="3">
        <f>IF(PASSAGEM!L1774="","",PASSAGEM!L1774)</f>
        <v>0</v>
      </c>
      <c r="L1774" s="3">
        <f>IF(PASSAGEM!M1774="","",PASSAGEM!M1774)</f>
        <v>0</v>
      </c>
      <c r="M1774" s="3">
        <f>IF(PASSAGEM!N1774="","",PASSAGEM!N1774)</f>
        <v>0</v>
      </c>
      <c r="N1774" s="2" t="str">
        <f>IF(PASSAGEM!O1774="","",PASSAGEM!O1774)</f>
        <v>20250630</v>
      </c>
      <c r="O1774" s="2" t="str">
        <f>IF(PASSAGEM!P1774="","",PASSAGEM!P1774)</f>
        <v>PREMIO</v>
      </c>
    </row>
    <row r="1775" spans="1:15" x14ac:dyDescent="0.25">
      <c r="A1775" s="2">
        <f>IF(PASSAGEM!B1775="","",PASSAGEM!B1775)</f>
        <v>6300</v>
      </c>
      <c r="B1775" s="2">
        <f>IF(PASSAGEM!C1775="","",PASSAGEM!C1775)</f>
        <v>6142</v>
      </c>
      <c r="C1775" s="2">
        <f>IF(PASSAGEM!D1775="","",PASSAGEM!D1775)</f>
        <v>155551061762</v>
      </c>
      <c r="D1775" s="2" t="str">
        <f>IF(PASSAGEM!E1775="","",PASSAGEM!E1775)</f>
        <v>VICTOR GAMA CARNAUBA AZEVEDO</v>
      </c>
      <c r="E1775" s="3">
        <f>IF(PASSAGEM!F1775="","",PASSAGEM!F1775)</f>
        <v>20.399999999999999</v>
      </c>
      <c r="F1775" s="3">
        <f>IF(PASSAGEM!G1775="","",PASSAGEM!G1775)</f>
        <v>0</v>
      </c>
      <c r="G1775" s="3">
        <f>IF(PASSAGEM!H1775="","",PASSAGEM!H1775)</f>
        <v>0</v>
      </c>
      <c r="H1775" s="3">
        <f>IF(PASSAGEM!I1775="","",PASSAGEM!I1775)</f>
        <v>0</v>
      </c>
      <c r="I1775" s="3">
        <f>IF(PASSAGEM!J1775="","",PASSAGEM!J1775)</f>
        <v>0</v>
      </c>
      <c r="J1775" s="3">
        <f>IF(PASSAGEM!K1775="","",PASSAGEM!K1775)</f>
        <v>0</v>
      </c>
      <c r="K1775" s="3">
        <f>IF(PASSAGEM!L1775="","",PASSAGEM!L1775)</f>
        <v>0</v>
      </c>
      <c r="L1775" s="3">
        <f>IF(PASSAGEM!M1775="","",PASSAGEM!M1775)</f>
        <v>0</v>
      </c>
      <c r="M1775" s="3">
        <f>IF(PASSAGEM!N1775="","",PASSAGEM!N1775)</f>
        <v>0</v>
      </c>
      <c r="N1775" s="2" t="str">
        <f>IF(PASSAGEM!O1775="","",PASSAGEM!O1775)</f>
        <v>20250630</v>
      </c>
      <c r="O1775" s="2" t="str">
        <f>IF(PASSAGEM!P1775="","",PASSAGEM!P1775)</f>
        <v>PREMIO</v>
      </c>
    </row>
    <row r="1776" spans="1:15" x14ac:dyDescent="0.25">
      <c r="A1776" s="2">
        <f>IF(PASSAGEM!B1776="","",PASSAGEM!B1776)</f>
        <v>6300</v>
      </c>
      <c r="B1776" s="2">
        <f>IF(PASSAGEM!C1776="","",PASSAGEM!C1776)</f>
        <v>6142</v>
      </c>
      <c r="C1776" s="2">
        <f>IF(PASSAGEM!D1776="","",PASSAGEM!D1776)</f>
        <v>155551061762</v>
      </c>
      <c r="D1776" s="2" t="str">
        <f>IF(PASSAGEM!E1776="","",PASSAGEM!E1776)</f>
        <v>VICTOR GAMA CARNAUBA AZEVEDO</v>
      </c>
      <c r="E1776" s="3">
        <f>IF(PASSAGEM!F1776="","",PASSAGEM!F1776)</f>
        <v>0</v>
      </c>
      <c r="F1776" s="3">
        <f>IF(PASSAGEM!G1776="","",PASSAGEM!G1776)</f>
        <v>0</v>
      </c>
      <c r="G1776" s="3">
        <f>IF(PASSAGEM!H1776="","",PASSAGEM!H1776)</f>
        <v>0</v>
      </c>
      <c r="H1776" s="3">
        <f>IF(PASSAGEM!I1776="","",PASSAGEM!I1776)</f>
        <v>0</v>
      </c>
      <c r="I1776" s="3">
        <f>IF(PASSAGEM!J1776="","",PASSAGEM!J1776)</f>
        <v>44.64</v>
      </c>
      <c r="J1776" s="3">
        <f>IF(PASSAGEM!K1776="","",PASSAGEM!K1776)</f>
        <v>0</v>
      </c>
      <c r="K1776" s="3">
        <f>IF(PASSAGEM!L1776="","",PASSAGEM!L1776)</f>
        <v>0</v>
      </c>
      <c r="L1776" s="3">
        <f>IF(PASSAGEM!M1776="","",PASSAGEM!M1776)</f>
        <v>0</v>
      </c>
      <c r="M1776" s="3">
        <f>IF(PASSAGEM!N1776="","",PASSAGEM!N1776)</f>
        <v>0</v>
      </c>
      <c r="N1776" s="2" t="str">
        <f>IF(PASSAGEM!O1776="","",PASSAGEM!O1776)</f>
        <v>20250630</v>
      </c>
      <c r="O1776" s="2" t="str">
        <f>IF(PASSAGEM!P1776="","",PASSAGEM!P1776)</f>
        <v>PREMIO</v>
      </c>
    </row>
    <row r="1777" spans="1:15" x14ac:dyDescent="0.25">
      <c r="A1777" s="2">
        <f>IF(PASSAGEM!B1777="","",PASSAGEM!B1777)</f>
        <v>6300</v>
      </c>
      <c r="B1777" s="2">
        <f>IF(PASSAGEM!C1777="","",PASSAGEM!C1777)</f>
        <v>6142</v>
      </c>
      <c r="C1777" s="2">
        <f>IF(PASSAGEM!D1777="","",PASSAGEM!D1777)</f>
        <v>155551065611</v>
      </c>
      <c r="D1777" s="2" t="str">
        <f>IF(PASSAGEM!E1777="","",PASSAGEM!E1777)</f>
        <v>ROBERTA JUSTEN DOS REIS</v>
      </c>
      <c r="E1777" s="3">
        <f>IF(PASSAGEM!F1777="","",PASSAGEM!F1777)</f>
        <v>34.909999999999997</v>
      </c>
      <c r="F1777" s="3">
        <f>IF(PASSAGEM!G1777="","",PASSAGEM!G1777)</f>
        <v>0</v>
      </c>
      <c r="G1777" s="3">
        <f>IF(PASSAGEM!H1777="","",PASSAGEM!H1777)</f>
        <v>0</v>
      </c>
      <c r="H1777" s="3">
        <f>IF(PASSAGEM!I1777="","",PASSAGEM!I1777)</f>
        <v>0</v>
      </c>
      <c r="I1777" s="3">
        <f>IF(PASSAGEM!J1777="","",PASSAGEM!J1777)</f>
        <v>0</v>
      </c>
      <c r="J1777" s="3">
        <f>IF(PASSAGEM!K1777="","",PASSAGEM!K1777)</f>
        <v>0</v>
      </c>
      <c r="K1777" s="3">
        <f>IF(PASSAGEM!L1777="","",PASSAGEM!L1777)</f>
        <v>0</v>
      </c>
      <c r="L1777" s="3">
        <f>IF(PASSAGEM!M1777="","",PASSAGEM!M1777)</f>
        <v>0</v>
      </c>
      <c r="M1777" s="3">
        <f>IF(PASSAGEM!N1777="","",PASSAGEM!N1777)</f>
        <v>0</v>
      </c>
      <c r="N1777" s="2" t="str">
        <f>IF(PASSAGEM!O1777="","",PASSAGEM!O1777)</f>
        <v>20250630</v>
      </c>
      <c r="O1777" s="2" t="str">
        <f>IF(PASSAGEM!P1777="","",PASSAGEM!P1777)</f>
        <v>PREMIO</v>
      </c>
    </row>
    <row r="1778" spans="1:15" x14ac:dyDescent="0.25">
      <c r="A1778" s="2">
        <f>IF(PASSAGEM!B1778="","",PASSAGEM!B1778)</f>
        <v>6300</v>
      </c>
      <c r="B1778" s="2">
        <f>IF(PASSAGEM!C1778="","",PASSAGEM!C1778)</f>
        <v>6142</v>
      </c>
      <c r="C1778" s="2">
        <f>IF(PASSAGEM!D1778="","",PASSAGEM!D1778)</f>
        <v>155551065611</v>
      </c>
      <c r="D1778" s="2" t="str">
        <f>IF(PASSAGEM!E1778="","",PASSAGEM!E1778)</f>
        <v>ROBERTA JUSTEN DOS REIS</v>
      </c>
      <c r="E1778" s="3">
        <f>IF(PASSAGEM!F1778="","",PASSAGEM!F1778)</f>
        <v>0</v>
      </c>
      <c r="F1778" s="3">
        <f>IF(PASSAGEM!G1778="","",PASSAGEM!G1778)</f>
        <v>0</v>
      </c>
      <c r="G1778" s="3">
        <f>IF(PASSAGEM!H1778="","",PASSAGEM!H1778)</f>
        <v>0</v>
      </c>
      <c r="H1778" s="3">
        <f>IF(PASSAGEM!I1778="","",PASSAGEM!I1778)</f>
        <v>0</v>
      </c>
      <c r="I1778" s="3">
        <f>IF(PASSAGEM!J1778="","",PASSAGEM!J1778)</f>
        <v>36.67</v>
      </c>
      <c r="J1778" s="3">
        <f>IF(PASSAGEM!K1778="","",PASSAGEM!K1778)</f>
        <v>0</v>
      </c>
      <c r="K1778" s="3">
        <f>IF(PASSAGEM!L1778="","",PASSAGEM!L1778)</f>
        <v>0</v>
      </c>
      <c r="L1778" s="3">
        <f>IF(PASSAGEM!M1778="","",PASSAGEM!M1778)</f>
        <v>0</v>
      </c>
      <c r="M1778" s="3">
        <f>IF(PASSAGEM!N1778="","",PASSAGEM!N1778)</f>
        <v>0</v>
      </c>
      <c r="N1778" s="2" t="str">
        <f>IF(PASSAGEM!O1778="","",PASSAGEM!O1778)</f>
        <v>20250630</v>
      </c>
      <c r="O1778" s="2" t="str">
        <f>IF(PASSAGEM!P1778="","",PASSAGEM!P1778)</f>
        <v>PREMIO</v>
      </c>
    </row>
    <row r="1779" spans="1:15" x14ac:dyDescent="0.25">
      <c r="A1779" s="2">
        <f>IF(PASSAGEM!B1779="","",PASSAGEM!B1779)</f>
        <v>6300</v>
      </c>
      <c r="B1779" s="2">
        <f>IF(PASSAGEM!C1779="","",PASSAGEM!C1779)</f>
        <v>6142</v>
      </c>
      <c r="C1779" s="2">
        <f>IF(PASSAGEM!D1779="","",PASSAGEM!D1779)</f>
        <v>155551070198</v>
      </c>
      <c r="D1779" s="2" t="str">
        <f>IF(PASSAGEM!E1779="","",PASSAGEM!E1779)</f>
        <v>ELVIS GONCALVES PINHEIRO</v>
      </c>
      <c r="E1779" s="3">
        <f>IF(PASSAGEM!F1779="","",PASSAGEM!F1779)</f>
        <v>121.8</v>
      </c>
      <c r="F1779" s="3">
        <f>IF(PASSAGEM!G1779="","",PASSAGEM!G1779)</f>
        <v>0</v>
      </c>
      <c r="G1779" s="3">
        <f>IF(PASSAGEM!H1779="","",PASSAGEM!H1779)</f>
        <v>0</v>
      </c>
      <c r="H1779" s="3">
        <f>IF(PASSAGEM!I1779="","",PASSAGEM!I1779)</f>
        <v>0</v>
      </c>
      <c r="I1779" s="3">
        <f>IF(PASSAGEM!J1779="","",PASSAGEM!J1779)</f>
        <v>0</v>
      </c>
      <c r="J1779" s="3">
        <f>IF(PASSAGEM!K1779="","",PASSAGEM!K1779)</f>
        <v>0</v>
      </c>
      <c r="K1779" s="3">
        <f>IF(PASSAGEM!L1779="","",PASSAGEM!L1779)</f>
        <v>0</v>
      </c>
      <c r="L1779" s="3">
        <f>IF(PASSAGEM!M1779="","",PASSAGEM!M1779)</f>
        <v>0</v>
      </c>
      <c r="M1779" s="3">
        <f>IF(PASSAGEM!N1779="","",PASSAGEM!N1779)</f>
        <v>0</v>
      </c>
      <c r="N1779" s="2" t="str">
        <f>IF(PASSAGEM!O1779="","",PASSAGEM!O1779)</f>
        <v>20250630</v>
      </c>
      <c r="O1779" s="2" t="str">
        <f>IF(PASSAGEM!P1779="","",PASSAGEM!P1779)</f>
        <v>PREMIO</v>
      </c>
    </row>
    <row r="1780" spans="1:15" x14ac:dyDescent="0.25">
      <c r="A1780" s="2">
        <f>IF(PASSAGEM!B1780="","",PASSAGEM!B1780)</f>
        <v>6300</v>
      </c>
      <c r="B1780" s="2">
        <f>IF(PASSAGEM!C1780="","",PASSAGEM!C1780)</f>
        <v>6142</v>
      </c>
      <c r="C1780" s="2">
        <f>IF(PASSAGEM!D1780="","",PASSAGEM!D1780)</f>
        <v>155551070198</v>
      </c>
      <c r="D1780" s="2" t="str">
        <f>IF(PASSAGEM!E1780="","",PASSAGEM!E1780)</f>
        <v>ELVIS GONCALVES PINHEIRO</v>
      </c>
      <c r="E1780" s="3">
        <f>IF(PASSAGEM!F1780="","",PASSAGEM!F1780)</f>
        <v>0</v>
      </c>
      <c r="F1780" s="3">
        <f>IF(PASSAGEM!G1780="","",PASSAGEM!G1780)</f>
        <v>0</v>
      </c>
      <c r="G1780" s="3">
        <f>IF(PASSAGEM!H1780="","",PASSAGEM!H1780)</f>
        <v>0</v>
      </c>
      <c r="H1780" s="3">
        <f>IF(PASSAGEM!I1780="","",PASSAGEM!I1780)</f>
        <v>0</v>
      </c>
      <c r="I1780" s="3">
        <f>IF(PASSAGEM!J1780="","",PASSAGEM!J1780)</f>
        <v>52.25</v>
      </c>
      <c r="J1780" s="3">
        <f>IF(PASSAGEM!K1780="","",PASSAGEM!K1780)</f>
        <v>0</v>
      </c>
      <c r="K1780" s="3">
        <f>IF(PASSAGEM!L1780="","",PASSAGEM!L1780)</f>
        <v>0</v>
      </c>
      <c r="L1780" s="3">
        <f>IF(PASSAGEM!M1780="","",PASSAGEM!M1780)</f>
        <v>0</v>
      </c>
      <c r="M1780" s="3">
        <f>IF(PASSAGEM!N1780="","",PASSAGEM!N1780)</f>
        <v>0</v>
      </c>
      <c r="N1780" s="2" t="str">
        <f>IF(PASSAGEM!O1780="","",PASSAGEM!O1780)</f>
        <v>20250630</v>
      </c>
      <c r="O1780" s="2" t="str">
        <f>IF(PASSAGEM!P1780="","",PASSAGEM!P1780)</f>
        <v>PREMIO</v>
      </c>
    </row>
    <row r="1781" spans="1:15" x14ac:dyDescent="0.25">
      <c r="A1781" s="2">
        <f>IF(PASSAGEM!B1781="","",PASSAGEM!B1781)</f>
        <v>6300</v>
      </c>
      <c r="B1781" s="2">
        <f>IF(PASSAGEM!C1781="","",PASSAGEM!C1781)</f>
        <v>6142</v>
      </c>
      <c r="C1781" s="2">
        <f>IF(PASSAGEM!D1781="","",PASSAGEM!D1781)</f>
        <v>155551101935</v>
      </c>
      <c r="D1781" s="2" t="str">
        <f>IF(PASSAGEM!E1781="","",PASSAGEM!E1781)</f>
        <v>JOSE SILVIO CAVALCANTE</v>
      </c>
      <c r="E1781" s="3">
        <f>IF(PASSAGEM!F1781="","",PASSAGEM!F1781)</f>
        <v>87.13</v>
      </c>
      <c r="F1781" s="3">
        <f>IF(PASSAGEM!G1781="","",PASSAGEM!G1781)</f>
        <v>0</v>
      </c>
      <c r="G1781" s="3">
        <f>IF(PASSAGEM!H1781="","",PASSAGEM!H1781)</f>
        <v>0</v>
      </c>
      <c r="H1781" s="3">
        <f>IF(PASSAGEM!I1781="","",PASSAGEM!I1781)</f>
        <v>0</v>
      </c>
      <c r="I1781" s="3">
        <f>IF(PASSAGEM!J1781="","",PASSAGEM!J1781)</f>
        <v>0</v>
      </c>
      <c r="J1781" s="3">
        <f>IF(PASSAGEM!K1781="","",PASSAGEM!K1781)</f>
        <v>0</v>
      </c>
      <c r="K1781" s="3">
        <f>IF(PASSAGEM!L1781="","",PASSAGEM!L1781)</f>
        <v>0</v>
      </c>
      <c r="L1781" s="3">
        <f>IF(PASSAGEM!M1781="","",PASSAGEM!M1781)</f>
        <v>0</v>
      </c>
      <c r="M1781" s="3">
        <f>IF(PASSAGEM!N1781="","",PASSAGEM!N1781)</f>
        <v>0</v>
      </c>
      <c r="N1781" s="2" t="str">
        <f>IF(PASSAGEM!O1781="","",PASSAGEM!O1781)</f>
        <v>20250630</v>
      </c>
      <c r="O1781" s="2" t="str">
        <f>IF(PASSAGEM!P1781="","",PASSAGEM!P1781)</f>
        <v>PREMIO</v>
      </c>
    </row>
    <row r="1782" spans="1:15" x14ac:dyDescent="0.25">
      <c r="A1782" s="2">
        <f>IF(PASSAGEM!B1782="","",PASSAGEM!B1782)</f>
        <v>6300</v>
      </c>
      <c r="B1782" s="2">
        <f>IF(PASSAGEM!C1782="","",PASSAGEM!C1782)</f>
        <v>6142</v>
      </c>
      <c r="C1782" s="2">
        <f>IF(PASSAGEM!D1782="","",PASSAGEM!D1782)</f>
        <v>155551101935</v>
      </c>
      <c r="D1782" s="2" t="str">
        <f>IF(PASSAGEM!E1782="","",PASSAGEM!E1782)</f>
        <v>JOSE SILVIO CAVALCANTE</v>
      </c>
      <c r="E1782" s="3">
        <f>IF(PASSAGEM!F1782="","",PASSAGEM!F1782)</f>
        <v>0</v>
      </c>
      <c r="F1782" s="3">
        <f>IF(PASSAGEM!G1782="","",PASSAGEM!G1782)</f>
        <v>0</v>
      </c>
      <c r="G1782" s="3">
        <f>IF(PASSAGEM!H1782="","",PASSAGEM!H1782)</f>
        <v>0</v>
      </c>
      <c r="H1782" s="3">
        <f>IF(PASSAGEM!I1782="","",PASSAGEM!I1782)</f>
        <v>0</v>
      </c>
      <c r="I1782" s="3">
        <f>IF(PASSAGEM!J1782="","",PASSAGEM!J1782)</f>
        <v>51.2</v>
      </c>
      <c r="J1782" s="3">
        <f>IF(PASSAGEM!K1782="","",PASSAGEM!K1782)</f>
        <v>0</v>
      </c>
      <c r="K1782" s="3">
        <f>IF(PASSAGEM!L1782="","",PASSAGEM!L1782)</f>
        <v>0</v>
      </c>
      <c r="L1782" s="3">
        <f>IF(PASSAGEM!M1782="","",PASSAGEM!M1782)</f>
        <v>0</v>
      </c>
      <c r="M1782" s="3">
        <f>IF(PASSAGEM!N1782="","",PASSAGEM!N1782)</f>
        <v>0</v>
      </c>
      <c r="N1782" s="2" t="str">
        <f>IF(PASSAGEM!O1782="","",PASSAGEM!O1782)</f>
        <v>20250630</v>
      </c>
      <c r="O1782" s="2" t="str">
        <f>IF(PASSAGEM!P1782="","",PASSAGEM!P1782)</f>
        <v>PREMIO</v>
      </c>
    </row>
    <row r="1783" spans="1:15" x14ac:dyDescent="0.25">
      <c r="A1783" s="2">
        <f>IF(PASSAGEM!B1783="","",PASSAGEM!B1783)</f>
        <v>6300</v>
      </c>
      <c r="B1783" s="2">
        <f>IF(PASSAGEM!C1783="","",PASSAGEM!C1783)</f>
        <v>6142</v>
      </c>
      <c r="C1783" s="2">
        <f>IF(PASSAGEM!D1783="","",PASSAGEM!D1783)</f>
        <v>155551112856</v>
      </c>
      <c r="D1783" s="2" t="str">
        <f>IF(PASSAGEM!E1783="","",PASSAGEM!E1783)</f>
        <v>CELIA R GOMES DOS SANTOS SOBRINHO</v>
      </c>
      <c r="E1783" s="3">
        <f>IF(PASSAGEM!F1783="","",PASSAGEM!F1783)</f>
        <v>347.14</v>
      </c>
      <c r="F1783" s="3">
        <f>IF(PASSAGEM!G1783="","",PASSAGEM!G1783)</f>
        <v>0</v>
      </c>
      <c r="G1783" s="3">
        <f>IF(PASSAGEM!H1783="","",PASSAGEM!H1783)</f>
        <v>0</v>
      </c>
      <c r="H1783" s="3">
        <f>IF(PASSAGEM!I1783="","",PASSAGEM!I1783)</f>
        <v>0</v>
      </c>
      <c r="I1783" s="3">
        <f>IF(PASSAGEM!J1783="","",PASSAGEM!J1783)</f>
        <v>0</v>
      </c>
      <c r="J1783" s="3">
        <f>IF(PASSAGEM!K1783="","",PASSAGEM!K1783)</f>
        <v>0</v>
      </c>
      <c r="K1783" s="3">
        <f>IF(PASSAGEM!L1783="","",PASSAGEM!L1783)</f>
        <v>0</v>
      </c>
      <c r="L1783" s="3">
        <f>IF(PASSAGEM!M1783="","",PASSAGEM!M1783)</f>
        <v>0</v>
      </c>
      <c r="M1783" s="3">
        <f>IF(PASSAGEM!N1783="","",PASSAGEM!N1783)</f>
        <v>0</v>
      </c>
      <c r="N1783" s="2" t="str">
        <f>IF(PASSAGEM!O1783="","",PASSAGEM!O1783)</f>
        <v>20250630</v>
      </c>
      <c r="O1783" s="2" t="str">
        <f>IF(PASSAGEM!P1783="","",PASSAGEM!P1783)</f>
        <v>PREMIO</v>
      </c>
    </row>
    <row r="1784" spans="1:15" x14ac:dyDescent="0.25">
      <c r="A1784" s="2">
        <f>IF(PASSAGEM!B1784="","",PASSAGEM!B1784)</f>
        <v>6300</v>
      </c>
      <c r="B1784" s="2">
        <f>IF(PASSAGEM!C1784="","",PASSAGEM!C1784)</f>
        <v>6142</v>
      </c>
      <c r="C1784" s="2">
        <f>IF(PASSAGEM!D1784="","",PASSAGEM!D1784)</f>
        <v>155551112856</v>
      </c>
      <c r="D1784" s="2" t="str">
        <f>IF(PASSAGEM!E1784="","",PASSAGEM!E1784)</f>
        <v>CELIA R GOMES DOS SANTOS SOBRINHO</v>
      </c>
      <c r="E1784" s="3">
        <f>IF(PASSAGEM!F1784="","",PASSAGEM!F1784)</f>
        <v>0</v>
      </c>
      <c r="F1784" s="3">
        <f>IF(PASSAGEM!G1784="","",PASSAGEM!G1784)</f>
        <v>0</v>
      </c>
      <c r="G1784" s="3">
        <f>IF(PASSAGEM!H1784="","",PASSAGEM!H1784)</f>
        <v>0</v>
      </c>
      <c r="H1784" s="3">
        <f>IF(PASSAGEM!I1784="","",PASSAGEM!I1784)</f>
        <v>0</v>
      </c>
      <c r="I1784" s="3">
        <f>IF(PASSAGEM!J1784="","",PASSAGEM!J1784)</f>
        <v>51.01</v>
      </c>
      <c r="J1784" s="3">
        <f>IF(PASSAGEM!K1784="","",PASSAGEM!K1784)</f>
        <v>0</v>
      </c>
      <c r="K1784" s="3">
        <f>IF(PASSAGEM!L1784="","",PASSAGEM!L1784)</f>
        <v>0</v>
      </c>
      <c r="L1784" s="3">
        <f>IF(PASSAGEM!M1784="","",PASSAGEM!M1784)</f>
        <v>0</v>
      </c>
      <c r="M1784" s="3">
        <f>IF(PASSAGEM!N1784="","",PASSAGEM!N1784)</f>
        <v>0</v>
      </c>
      <c r="N1784" s="2" t="str">
        <f>IF(PASSAGEM!O1784="","",PASSAGEM!O1784)</f>
        <v>20250630</v>
      </c>
      <c r="O1784" s="2" t="str">
        <f>IF(PASSAGEM!P1784="","",PASSAGEM!P1784)</f>
        <v>PREMIO</v>
      </c>
    </row>
    <row r="1785" spans="1:15" x14ac:dyDescent="0.25">
      <c r="A1785" s="2">
        <f>IF(PASSAGEM!B1785="","",PASSAGEM!B1785)</f>
        <v>6300</v>
      </c>
      <c r="B1785" s="2">
        <f>IF(PASSAGEM!C1785="","",PASSAGEM!C1785)</f>
        <v>6142</v>
      </c>
      <c r="C1785" s="2">
        <f>IF(PASSAGEM!D1785="","",PASSAGEM!D1785)</f>
        <v>155551118541</v>
      </c>
      <c r="D1785" s="2" t="str">
        <f>IF(PASSAGEM!E1785="","",PASSAGEM!E1785)</f>
        <v>FABIO LUIZ DE CAMPOS SALLES</v>
      </c>
      <c r="E1785" s="3">
        <f>IF(PASSAGEM!F1785="","",PASSAGEM!F1785)</f>
        <v>39.81</v>
      </c>
      <c r="F1785" s="3">
        <f>IF(PASSAGEM!G1785="","",PASSAGEM!G1785)</f>
        <v>0</v>
      </c>
      <c r="G1785" s="3">
        <f>IF(PASSAGEM!H1785="","",PASSAGEM!H1785)</f>
        <v>0</v>
      </c>
      <c r="H1785" s="3">
        <f>IF(PASSAGEM!I1785="","",PASSAGEM!I1785)</f>
        <v>0</v>
      </c>
      <c r="I1785" s="3">
        <f>IF(PASSAGEM!J1785="","",PASSAGEM!J1785)</f>
        <v>0</v>
      </c>
      <c r="J1785" s="3">
        <f>IF(PASSAGEM!K1785="","",PASSAGEM!K1785)</f>
        <v>0</v>
      </c>
      <c r="K1785" s="3">
        <f>IF(PASSAGEM!L1785="","",PASSAGEM!L1785)</f>
        <v>0</v>
      </c>
      <c r="L1785" s="3">
        <f>IF(PASSAGEM!M1785="","",PASSAGEM!M1785)</f>
        <v>0</v>
      </c>
      <c r="M1785" s="3">
        <f>IF(PASSAGEM!N1785="","",PASSAGEM!N1785)</f>
        <v>0</v>
      </c>
      <c r="N1785" s="2" t="str">
        <f>IF(PASSAGEM!O1785="","",PASSAGEM!O1785)</f>
        <v>20250630</v>
      </c>
      <c r="O1785" s="2" t="str">
        <f>IF(PASSAGEM!P1785="","",PASSAGEM!P1785)</f>
        <v>PREMIO</v>
      </c>
    </row>
    <row r="1786" spans="1:15" x14ac:dyDescent="0.25">
      <c r="A1786" s="2">
        <f>IF(PASSAGEM!B1786="","",PASSAGEM!B1786)</f>
        <v>6300</v>
      </c>
      <c r="B1786" s="2">
        <f>IF(PASSAGEM!C1786="","",PASSAGEM!C1786)</f>
        <v>6142</v>
      </c>
      <c r="C1786" s="2">
        <f>IF(PASSAGEM!D1786="","",PASSAGEM!D1786)</f>
        <v>155551118541</v>
      </c>
      <c r="D1786" s="2" t="str">
        <f>IF(PASSAGEM!E1786="","",PASSAGEM!E1786)</f>
        <v>FABIO LUIZ DE CAMPOS SALLES</v>
      </c>
      <c r="E1786" s="3">
        <f>IF(PASSAGEM!F1786="","",PASSAGEM!F1786)</f>
        <v>0</v>
      </c>
      <c r="F1786" s="3">
        <f>IF(PASSAGEM!G1786="","",PASSAGEM!G1786)</f>
        <v>0</v>
      </c>
      <c r="G1786" s="3">
        <f>IF(PASSAGEM!H1786="","",PASSAGEM!H1786)</f>
        <v>0</v>
      </c>
      <c r="H1786" s="3">
        <f>IF(PASSAGEM!I1786="","",PASSAGEM!I1786)</f>
        <v>0</v>
      </c>
      <c r="I1786" s="3">
        <f>IF(PASSAGEM!J1786="","",PASSAGEM!J1786)</f>
        <v>20.75</v>
      </c>
      <c r="J1786" s="3">
        <f>IF(PASSAGEM!K1786="","",PASSAGEM!K1786)</f>
        <v>0</v>
      </c>
      <c r="K1786" s="3">
        <f>IF(PASSAGEM!L1786="","",PASSAGEM!L1786)</f>
        <v>0</v>
      </c>
      <c r="L1786" s="3">
        <f>IF(PASSAGEM!M1786="","",PASSAGEM!M1786)</f>
        <v>0</v>
      </c>
      <c r="M1786" s="3">
        <f>IF(PASSAGEM!N1786="","",PASSAGEM!N1786)</f>
        <v>0</v>
      </c>
      <c r="N1786" s="2" t="str">
        <f>IF(PASSAGEM!O1786="","",PASSAGEM!O1786)</f>
        <v>20250630</v>
      </c>
      <c r="O1786" s="2" t="str">
        <f>IF(PASSAGEM!P1786="","",PASSAGEM!P1786)</f>
        <v>PREMIO</v>
      </c>
    </row>
    <row r="1787" spans="1:15" x14ac:dyDescent="0.25">
      <c r="A1787" s="2">
        <f>IF(PASSAGEM!B1787="","",PASSAGEM!B1787)</f>
        <v>6300</v>
      </c>
      <c r="B1787" s="2">
        <f>IF(PASSAGEM!C1787="","",PASSAGEM!C1787)</f>
        <v>6142</v>
      </c>
      <c r="C1787" s="2">
        <f>IF(PASSAGEM!D1787="","",PASSAGEM!D1787)</f>
        <v>155551120631</v>
      </c>
      <c r="D1787" s="2" t="str">
        <f>IF(PASSAGEM!E1787="","",PASSAGEM!E1787)</f>
        <v>RENATA MARIA BRANDAO</v>
      </c>
      <c r="E1787" s="3">
        <f>IF(PASSAGEM!F1787="","",PASSAGEM!F1787)</f>
        <v>60.83</v>
      </c>
      <c r="F1787" s="3">
        <f>IF(PASSAGEM!G1787="","",PASSAGEM!G1787)</f>
        <v>0</v>
      </c>
      <c r="G1787" s="3">
        <f>IF(PASSAGEM!H1787="","",PASSAGEM!H1787)</f>
        <v>0</v>
      </c>
      <c r="H1787" s="3">
        <f>IF(PASSAGEM!I1787="","",PASSAGEM!I1787)</f>
        <v>0</v>
      </c>
      <c r="I1787" s="3">
        <f>IF(PASSAGEM!J1787="","",PASSAGEM!J1787)</f>
        <v>0</v>
      </c>
      <c r="J1787" s="3">
        <f>IF(PASSAGEM!K1787="","",PASSAGEM!K1787)</f>
        <v>0</v>
      </c>
      <c r="K1787" s="3">
        <f>IF(PASSAGEM!L1787="","",PASSAGEM!L1787)</f>
        <v>0</v>
      </c>
      <c r="L1787" s="3">
        <f>IF(PASSAGEM!M1787="","",PASSAGEM!M1787)</f>
        <v>0</v>
      </c>
      <c r="M1787" s="3">
        <f>IF(PASSAGEM!N1787="","",PASSAGEM!N1787)</f>
        <v>0</v>
      </c>
      <c r="N1787" s="2" t="str">
        <f>IF(PASSAGEM!O1787="","",PASSAGEM!O1787)</f>
        <v>20250630</v>
      </c>
      <c r="O1787" s="2" t="str">
        <f>IF(PASSAGEM!P1787="","",PASSAGEM!P1787)</f>
        <v>PREMIO</v>
      </c>
    </row>
    <row r="1788" spans="1:15" x14ac:dyDescent="0.25">
      <c r="A1788" s="2">
        <f>IF(PASSAGEM!B1788="","",PASSAGEM!B1788)</f>
        <v>6300</v>
      </c>
      <c r="B1788" s="2">
        <f>IF(PASSAGEM!C1788="","",PASSAGEM!C1788)</f>
        <v>6142</v>
      </c>
      <c r="C1788" s="2">
        <f>IF(PASSAGEM!D1788="","",PASSAGEM!D1788)</f>
        <v>155551120631</v>
      </c>
      <c r="D1788" s="2" t="str">
        <f>IF(PASSAGEM!E1788="","",PASSAGEM!E1788)</f>
        <v>RENATA MARIA BRANDAO</v>
      </c>
      <c r="E1788" s="3">
        <f>IF(PASSAGEM!F1788="","",PASSAGEM!F1788)</f>
        <v>0</v>
      </c>
      <c r="F1788" s="3">
        <f>IF(PASSAGEM!G1788="","",PASSAGEM!G1788)</f>
        <v>0</v>
      </c>
      <c r="G1788" s="3">
        <f>IF(PASSAGEM!H1788="","",PASSAGEM!H1788)</f>
        <v>0</v>
      </c>
      <c r="H1788" s="3">
        <f>IF(PASSAGEM!I1788="","",PASSAGEM!I1788)</f>
        <v>0</v>
      </c>
      <c r="I1788" s="3">
        <f>IF(PASSAGEM!J1788="","",PASSAGEM!J1788)</f>
        <v>35.96</v>
      </c>
      <c r="J1788" s="3">
        <f>IF(PASSAGEM!K1788="","",PASSAGEM!K1788)</f>
        <v>0</v>
      </c>
      <c r="K1788" s="3">
        <f>IF(PASSAGEM!L1788="","",PASSAGEM!L1788)</f>
        <v>0</v>
      </c>
      <c r="L1788" s="3">
        <f>IF(PASSAGEM!M1788="","",PASSAGEM!M1788)</f>
        <v>0</v>
      </c>
      <c r="M1788" s="3">
        <f>IF(PASSAGEM!N1788="","",PASSAGEM!N1788)</f>
        <v>0</v>
      </c>
      <c r="N1788" s="2" t="str">
        <f>IF(PASSAGEM!O1788="","",PASSAGEM!O1788)</f>
        <v>20250630</v>
      </c>
      <c r="O1788" s="2" t="str">
        <f>IF(PASSAGEM!P1788="","",PASSAGEM!P1788)</f>
        <v>PREMIO</v>
      </c>
    </row>
    <row r="1789" spans="1:15" x14ac:dyDescent="0.25">
      <c r="A1789" s="2">
        <f>IF(PASSAGEM!B1789="","",PASSAGEM!B1789)</f>
        <v>6300</v>
      </c>
      <c r="B1789" s="2">
        <f>IF(PASSAGEM!C1789="","",PASSAGEM!C1789)</f>
        <v>6142</v>
      </c>
      <c r="C1789" s="2">
        <f>IF(PASSAGEM!D1789="","",PASSAGEM!D1789)</f>
        <v>155551123991</v>
      </c>
      <c r="D1789" s="2" t="str">
        <f>IF(PASSAGEM!E1789="","",PASSAGEM!E1789)</f>
        <v>PAOLA SOCIO ALVES DA COSTA</v>
      </c>
      <c r="E1789" s="3">
        <f>IF(PASSAGEM!F1789="","",PASSAGEM!F1789)</f>
        <v>26.27</v>
      </c>
      <c r="F1789" s="3">
        <f>IF(PASSAGEM!G1789="","",PASSAGEM!G1789)</f>
        <v>0</v>
      </c>
      <c r="G1789" s="3">
        <f>IF(PASSAGEM!H1789="","",PASSAGEM!H1789)</f>
        <v>0</v>
      </c>
      <c r="H1789" s="3">
        <f>IF(PASSAGEM!I1789="","",PASSAGEM!I1789)</f>
        <v>0</v>
      </c>
      <c r="I1789" s="3">
        <f>IF(PASSAGEM!J1789="","",PASSAGEM!J1789)</f>
        <v>0</v>
      </c>
      <c r="J1789" s="3">
        <f>IF(PASSAGEM!K1789="","",PASSAGEM!K1789)</f>
        <v>0</v>
      </c>
      <c r="K1789" s="3">
        <f>IF(PASSAGEM!L1789="","",PASSAGEM!L1789)</f>
        <v>0</v>
      </c>
      <c r="L1789" s="3">
        <f>IF(PASSAGEM!M1789="","",PASSAGEM!M1789)</f>
        <v>0</v>
      </c>
      <c r="M1789" s="3">
        <f>IF(PASSAGEM!N1789="","",PASSAGEM!N1789)</f>
        <v>0</v>
      </c>
      <c r="N1789" s="2" t="str">
        <f>IF(PASSAGEM!O1789="","",PASSAGEM!O1789)</f>
        <v>20250630</v>
      </c>
      <c r="O1789" s="2" t="str">
        <f>IF(PASSAGEM!P1789="","",PASSAGEM!P1789)</f>
        <v>PREMIO</v>
      </c>
    </row>
    <row r="1790" spans="1:15" x14ac:dyDescent="0.25">
      <c r="A1790" s="2">
        <f>IF(PASSAGEM!B1790="","",PASSAGEM!B1790)</f>
        <v>6300</v>
      </c>
      <c r="B1790" s="2">
        <f>IF(PASSAGEM!C1790="","",PASSAGEM!C1790)</f>
        <v>6142</v>
      </c>
      <c r="C1790" s="2">
        <f>IF(PASSAGEM!D1790="","",PASSAGEM!D1790)</f>
        <v>155551123991</v>
      </c>
      <c r="D1790" s="2" t="str">
        <f>IF(PASSAGEM!E1790="","",PASSAGEM!E1790)</f>
        <v>PAOLA SOCIO ALVES DA COSTA</v>
      </c>
      <c r="E1790" s="3">
        <f>IF(PASSAGEM!F1790="","",PASSAGEM!F1790)</f>
        <v>0</v>
      </c>
      <c r="F1790" s="3">
        <f>IF(PASSAGEM!G1790="","",PASSAGEM!G1790)</f>
        <v>0</v>
      </c>
      <c r="G1790" s="3">
        <f>IF(PASSAGEM!H1790="","",PASSAGEM!H1790)</f>
        <v>0</v>
      </c>
      <c r="H1790" s="3">
        <f>IF(PASSAGEM!I1790="","",PASSAGEM!I1790)</f>
        <v>0</v>
      </c>
      <c r="I1790" s="3">
        <f>IF(PASSAGEM!J1790="","",PASSAGEM!J1790)</f>
        <v>79.77</v>
      </c>
      <c r="J1790" s="3">
        <f>IF(PASSAGEM!K1790="","",PASSAGEM!K1790)</f>
        <v>0</v>
      </c>
      <c r="K1790" s="3">
        <f>IF(PASSAGEM!L1790="","",PASSAGEM!L1790)</f>
        <v>0</v>
      </c>
      <c r="L1790" s="3">
        <f>IF(PASSAGEM!M1790="","",PASSAGEM!M1790)</f>
        <v>0</v>
      </c>
      <c r="M1790" s="3">
        <f>IF(PASSAGEM!N1790="","",PASSAGEM!N1790)</f>
        <v>0</v>
      </c>
      <c r="N1790" s="2" t="str">
        <f>IF(PASSAGEM!O1790="","",PASSAGEM!O1790)</f>
        <v>20250630</v>
      </c>
      <c r="O1790" s="2" t="str">
        <f>IF(PASSAGEM!P1790="","",PASSAGEM!P1790)</f>
        <v>PREMIO</v>
      </c>
    </row>
    <row r="1791" spans="1:15" x14ac:dyDescent="0.25">
      <c r="A1791" s="2">
        <f>IF(PASSAGEM!B1791="","",PASSAGEM!B1791)</f>
        <v>6300</v>
      </c>
      <c r="B1791" s="2">
        <f>IF(PASSAGEM!C1791="","",PASSAGEM!C1791)</f>
        <v>6142</v>
      </c>
      <c r="C1791" s="2">
        <f>IF(PASSAGEM!D1791="","",PASSAGEM!D1791)</f>
        <v>155551128310</v>
      </c>
      <c r="D1791" s="2" t="str">
        <f>IF(PASSAGEM!E1791="","",PASSAGEM!E1791)</f>
        <v>MARIA CONCEICAO SILVA DE CARVALHO</v>
      </c>
      <c r="E1791" s="3">
        <f>IF(PASSAGEM!F1791="","",PASSAGEM!F1791)</f>
        <v>207.78</v>
      </c>
      <c r="F1791" s="3">
        <f>IF(PASSAGEM!G1791="","",PASSAGEM!G1791)</f>
        <v>0</v>
      </c>
      <c r="G1791" s="3">
        <f>IF(PASSAGEM!H1791="","",PASSAGEM!H1791)</f>
        <v>0</v>
      </c>
      <c r="H1791" s="3">
        <f>IF(PASSAGEM!I1791="","",PASSAGEM!I1791)</f>
        <v>0</v>
      </c>
      <c r="I1791" s="3">
        <f>IF(PASSAGEM!J1791="","",PASSAGEM!J1791)</f>
        <v>0</v>
      </c>
      <c r="J1791" s="3">
        <f>IF(PASSAGEM!K1791="","",PASSAGEM!K1791)</f>
        <v>0</v>
      </c>
      <c r="K1791" s="3">
        <f>IF(PASSAGEM!L1791="","",PASSAGEM!L1791)</f>
        <v>0</v>
      </c>
      <c r="L1791" s="3">
        <f>IF(PASSAGEM!M1791="","",PASSAGEM!M1791)</f>
        <v>0</v>
      </c>
      <c r="M1791" s="3">
        <f>IF(PASSAGEM!N1791="","",PASSAGEM!N1791)</f>
        <v>0</v>
      </c>
      <c r="N1791" s="2" t="str">
        <f>IF(PASSAGEM!O1791="","",PASSAGEM!O1791)</f>
        <v>20250630</v>
      </c>
      <c r="O1791" s="2" t="str">
        <f>IF(PASSAGEM!P1791="","",PASSAGEM!P1791)</f>
        <v>PREMIO</v>
      </c>
    </row>
    <row r="1792" spans="1:15" x14ac:dyDescent="0.25">
      <c r="A1792" s="2">
        <f>IF(PASSAGEM!B1792="","",PASSAGEM!B1792)</f>
        <v>6300</v>
      </c>
      <c r="B1792" s="2">
        <f>IF(PASSAGEM!C1792="","",PASSAGEM!C1792)</f>
        <v>6142</v>
      </c>
      <c r="C1792" s="2">
        <f>IF(PASSAGEM!D1792="","",PASSAGEM!D1792)</f>
        <v>155551128310</v>
      </c>
      <c r="D1792" s="2" t="str">
        <f>IF(PASSAGEM!E1792="","",PASSAGEM!E1792)</f>
        <v>MARIA CONCEICAO SILVA DE CARVALHO</v>
      </c>
      <c r="E1792" s="3">
        <f>IF(PASSAGEM!F1792="","",PASSAGEM!F1792)</f>
        <v>0</v>
      </c>
      <c r="F1792" s="3">
        <f>IF(PASSAGEM!G1792="","",PASSAGEM!G1792)</f>
        <v>0</v>
      </c>
      <c r="G1792" s="3">
        <f>IF(PASSAGEM!H1792="","",PASSAGEM!H1792)</f>
        <v>0</v>
      </c>
      <c r="H1792" s="3">
        <f>IF(PASSAGEM!I1792="","",PASSAGEM!I1792)</f>
        <v>0</v>
      </c>
      <c r="I1792" s="3">
        <f>IF(PASSAGEM!J1792="","",PASSAGEM!J1792)</f>
        <v>53.65</v>
      </c>
      <c r="J1792" s="3">
        <f>IF(PASSAGEM!K1792="","",PASSAGEM!K1792)</f>
        <v>0</v>
      </c>
      <c r="K1792" s="3">
        <f>IF(PASSAGEM!L1792="","",PASSAGEM!L1792)</f>
        <v>0</v>
      </c>
      <c r="L1792" s="3">
        <f>IF(PASSAGEM!M1792="","",PASSAGEM!M1792)</f>
        <v>0</v>
      </c>
      <c r="M1792" s="3">
        <f>IF(PASSAGEM!N1792="","",PASSAGEM!N1792)</f>
        <v>0</v>
      </c>
      <c r="N1792" s="2" t="str">
        <f>IF(PASSAGEM!O1792="","",PASSAGEM!O1792)</f>
        <v>20250630</v>
      </c>
      <c r="O1792" s="2" t="str">
        <f>IF(PASSAGEM!P1792="","",PASSAGEM!P1792)</f>
        <v>PREMIO</v>
      </c>
    </row>
    <row r="1793" spans="1:15" x14ac:dyDescent="0.25">
      <c r="A1793" s="2">
        <f>IF(PASSAGEM!B1793="","",PASSAGEM!B1793)</f>
        <v>6300</v>
      </c>
      <c r="B1793" s="2">
        <f>IF(PASSAGEM!C1793="","",PASSAGEM!C1793)</f>
        <v>6142</v>
      </c>
      <c r="C1793" s="2">
        <f>IF(PASSAGEM!D1793="","",PASSAGEM!D1793)</f>
        <v>155551137427</v>
      </c>
      <c r="D1793" s="2" t="str">
        <f>IF(PASSAGEM!E1793="","",PASSAGEM!E1793)</f>
        <v>RUDINEI FLORES DA CRUZ</v>
      </c>
      <c r="E1793" s="3">
        <f>IF(PASSAGEM!F1793="","",PASSAGEM!F1793)</f>
        <v>158.63999999999999</v>
      </c>
      <c r="F1793" s="3">
        <f>IF(PASSAGEM!G1793="","",PASSAGEM!G1793)</f>
        <v>0</v>
      </c>
      <c r="G1793" s="3">
        <f>IF(PASSAGEM!H1793="","",PASSAGEM!H1793)</f>
        <v>0</v>
      </c>
      <c r="H1793" s="3">
        <f>IF(PASSAGEM!I1793="","",PASSAGEM!I1793)</f>
        <v>0</v>
      </c>
      <c r="I1793" s="3">
        <f>IF(PASSAGEM!J1793="","",PASSAGEM!J1793)</f>
        <v>0</v>
      </c>
      <c r="J1793" s="3">
        <f>IF(PASSAGEM!K1793="","",PASSAGEM!K1793)</f>
        <v>0</v>
      </c>
      <c r="K1793" s="3">
        <f>IF(PASSAGEM!L1793="","",PASSAGEM!L1793)</f>
        <v>0</v>
      </c>
      <c r="L1793" s="3">
        <f>IF(PASSAGEM!M1793="","",PASSAGEM!M1793)</f>
        <v>0</v>
      </c>
      <c r="M1793" s="3">
        <f>IF(PASSAGEM!N1793="","",PASSAGEM!N1793)</f>
        <v>0</v>
      </c>
      <c r="N1793" s="2" t="str">
        <f>IF(PASSAGEM!O1793="","",PASSAGEM!O1793)</f>
        <v>20250630</v>
      </c>
      <c r="O1793" s="2" t="str">
        <f>IF(PASSAGEM!P1793="","",PASSAGEM!P1793)</f>
        <v>PREMIO</v>
      </c>
    </row>
    <row r="1794" spans="1:15" x14ac:dyDescent="0.25">
      <c r="A1794" s="2">
        <f>IF(PASSAGEM!B1794="","",PASSAGEM!B1794)</f>
        <v>6300</v>
      </c>
      <c r="B1794" s="2">
        <f>IF(PASSAGEM!C1794="","",PASSAGEM!C1794)</f>
        <v>6142</v>
      </c>
      <c r="C1794" s="2">
        <f>IF(PASSAGEM!D1794="","",PASSAGEM!D1794)</f>
        <v>155551137427</v>
      </c>
      <c r="D1794" s="2" t="str">
        <f>IF(PASSAGEM!E1794="","",PASSAGEM!E1794)</f>
        <v>RUDINEI FLORES DA CRUZ</v>
      </c>
      <c r="E1794" s="3">
        <f>IF(PASSAGEM!F1794="","",PASSAGEM!F1794)</f>
        <v>0</v>
      </c>
      <c r="F1794" s="3">
        <f>IF(PASSAGEM!G1794="","",PASSAGEM!G1794)</f>
        <v>0</v>
      </c>
      <c r="G1794" s="3">
        <f>IF(PASSAGEM!H1794="","",PASSAGEM!H1794)</f>
        <v>0</v>
      </c>
      <c r="H1794" s="3">
        <f>IF(PASSAGEM!I1794="","",PASSAGEM!I1794)</f>
        <v>0</v>
      </c>
      <c r="I1794" s="3">
        <f>IF(PASSAGEM!J1794="","",PASSAGEM!J1794)</f>
        <v>33.78</v>
      </c>
      <c r="J1794" s="3">
        <f>IF(PASSAGEM!K1794="","",PASSAGEM!K1794)</f>
        <v>0</v>
      </c>
      <c r="K1794" s="3">
        <f>IF(PASSAGEM!L1794="","",PASSAGEM!L1794)</f>
        <v>0</v>
      </c>
      <c r="L1794" s="3">
        <f>IF(PASSAGEM!M1794="","",PASSAGEM!M1794)</f>
        <v>0</v>
      </c>
      <c r="M1794" s="3">
        <f>IF(PASSAGEM!N1794="","",PASSAGEM!N1794)</f>
        <v>0</v>
      </c>
      <c r="N1794" s="2" t="str">
        <f>IF(PASSAGEM!O1794="","",PASSAGEM!O1794)</f>
        <v>20250630</v>
      </c>
      <c r="O1794" s="2" t="str">
        <f>IF(PASSAGEM!P1794="","",PASSAGEM!P1794)</f>
        <v>PREMIO</v>
      </c>
    </row>
    <row r="1795" spans="1:15" x14ac:dyDescent="0.25">
      <c r="A1795" s="2">
        <f>IF(PASSAGEM!B1795="","",PASSAGEM!B1795)</f>
        <v>6300</v>
      </c>
      <c r="B1795" s="2">
        <f>IF(PASSAGEM!C1795="","",PASSAGEM!C1795)</f>
        <v>6142</v>
      </c>
      <c r="C1795" s="2">
        <f>IF(PASSAGEM!D1795="","",PASSAGEM!D1795)</f>
        <v>155551141474</v>
      </c>
      <c r="D1795" s="2" t="str">
        <f>IF(PASSAGEM!E1795="","",PASSAGEM!E1795)</f>
        <v>VIVIAN MEDEIROS EMERICK DE OLIVEIRA</v>
      </c>
      <c r="E1795" s="3">
        <f>IF(PASSAGEM!F1795="","",PASSAGEM!F1795)</f>
        <v>27.32</v>
      </c>
      <c r="F1795" s="3">
        <f>IF(PASSAGEM!G1795="","",PASSAGEM!G1795)</f>
        <v>0</v>
      </c>
      <c r="G1795" s="3">
        <f>IF(PASSAGEM!H1795="","",PASSAGEM!H1795)</f>
        <v>0</v>
      </c>
      <c r="H1795" s="3">
        <f>IF(PASSAGEM!I1795="","",PASSAGEM!I1795)</f>
        <v>0</v>
      </c>
      <c r="I1795" s="3">
        <f>IF(PASSAGEM!J1795="","",PASSAGEM!J1795)</f>
        <v>0</v>
      </c>
      <c r="J1795" s="3">
        <f>IF(PASSAGEM!K1795="","",PASSAGEM!K1795)</f>
        <v>0</v>
      </c>
      <c r="K1795" s="3">
        <f>IF(PASSAGEM!L1795="","",PASSAGEM!L1795)</f>
        <v>0</v>
      </c>
      <c r="L1795" s="3">
        <f>IF(PASSAGEM!M1795="","",PASSAGEM!M1795)</f>
        <v>0</v>
      </c>
      <c r="M1795" s="3">
        <f>IF(PASSAGEM!N1795="","",PASSAGEM!N1795)</f>
        <v>0</v>
      </c>
      <c r="N1795" s="2" t="str">
        <f>IF(PASSAGEM!O1795="","",PASSAGEM!O1795)</f>
        <v>20250630</v>
      </c>
      <c r="O1795" s="2" t="str">
        <f>IF(PASSAGEM!P1795="","",PASSAGEM!P1795)</f>
        <v>PREMIO</v>
      </c>
    </row>
    <row r="1796" spans="1:15" x14ac:dyDescent="0.25">
      <c r="A1796" s="2">
        <f>IF(PASSAGEM!B1796="","",PASSAGEM!B1796)</f>
        <v>6300</v>
      </c>
      <c r="B1796" s="2">
        <f>IF(PASSAGEM!C1796="","",PASSAGEM!C1796)</f>
        <v>6142</v>
      </c>
      <c r="C1796" s="2">
        <f>IF(PASSAGEM!D1796="","",PASSAGEM!D1796)</f>
        <v>155551141474</v>
      </c>
      <c r="D1796" s="2" t="str">
        <f>IF(PASSAGEM!E1796="","",PASSAGEM!E1796)</f>
        <v>VIVIAN MEDEIROS EMERICK DE OLIVEIRA</v>
      </c>
      <c r="E1796" s="3">
        <f>IF(PASSAGEM!F1796="","",PASSAGEM!F1796)</f>
        <v>0</v>
      </c>
      <c r="F1796" s="3">
        <f>IF(PASSAGEM!G1796="","",PASSAGEM!G1796)</f>
        <v>0</v>
      </c>
      <c r="G1796" s="3">
        <f>IF(PASSAGEM!H1796="","",PASSAGEM!H1796)</f>
        <v>0</v>
      </c>
      <c r="H1796" s="3">
        <f>IF(PASSAGEM!I1796="","",PASSAGEM!I1796)</f>
        <v>0</v>
      </c>
      <c r="I1796" s="3">
        <f>IF(PASSAGEM!J1796="","",PASSAGEM!J1796)</f>
        <v>21.05</v>
      </c>
      <c r="J1796" s="3">
        <f>IF(PASSAGEM!K1796="","",PASSAGEM!K1796)</f>
        <v>0</v>
      </c>
      <c r="K1796" s="3">
        <f>IF(PASSAGEM!L1796="","",PASSAGEM!L1796)</f>
        <v>0</v>
      </c>
      <c r="L1796" s="3">
        <f>IF(PASSAGEM!M1796="","",PASSAGEM!M1796)</f>
        <v>0</v>
      </c>
      <c r="M1796" s="3">
        <f>IF(PASSAGEM!N1796="","",PASSAGEM!N1796)</f>
        <v>0</v>
      </c>
      <c r="N1796" s="2" t="str">
        <f>IF(PASSAGEM!O1796="","",PASSAGEM!O1796)</f>
        <v>20250630</v>
      </c>
      <c r="O1796" s="2" t="str">
        <f>IF(PASSAGEM!P1796="","",PASSAGEM!P1796)</f>
        <v>PREMIO</v>
      </c>
    </row>
    <row r="1797" spans="1:15" x14ac:dyDescent="0.25">
      <c r="A1797" s="2">
        <f>IF(PASSAGEM!B1797="","",PASSAGEM!B1797)</f>
        <v>6300</v>
      </c>
      <c r="B1797" s="2">
        <f>IF(PASSAGEM!C1797="","",PASSAGEM!C1797)</f>
        <v>6142</v>
      </c>
      <c r="C1797" s="2">
        <f>IF(PASSAGEM!D1797="","",PASSAGEM!D1797)</f>
        <v>155551141949</v>
      </c>
      <c r="D1797" s="2" t="str">
        <f>IF(PASSAGEM!E1797="","",PASSAGEM!E1797)</f>
        <v>JOSE CARLOS DE PINHO</v>
      </c>
      <c r="E1797" s="3">
        <f>IF(PASSAGEM!F1797="","",PASSAGEM!F1797)</f>
        <v>88.05</v>
      </c>
      <c r="F1797" s="3">
        <f>IF(PASSAGEM!G1797="","",PASSAGEM!G1797)</f>
        <v>0</v>
      </c>
      <c r="G1797" s="3">
        <f>IF(PASSAGEM!H1797="","",PASSAGEM!H1797)</f>
        <v>0</v>
      </c>
      <c r="H1797" s="3">
        <f>IF(PASSAGEM!I1797="","",PASSAGEM!I1797)</f>
        <v>0</v>
      </c>
      <c r="I1797" s="3">
        <f>IF(PASSAGEM!J1797="","",PASSAGEM!J1797)</f>
        <v>0</v>
      </c>
      <c r="J1797" s="3">
        <f>IF(PASSAGEM!K1797="","",PASSAGEM!K1797)</f>
        <v>0</v>
      </c>
      <c r="K1797" s="3">
        <f>IF(PASSAGEM!L1797="","",PASSAGEM!L1797)</f>
        <v>0</v>
      </c>
      <c r="L1797" s="3">
        <f>IF(PASSAGEM!M1797="","",PASSAGEM!M1797)</f>
        <v>0</v>
      </c>
      <c r="M1797" s="3">
        <f>IF(PASSAGEM!N1797="","",PASSAGEM!N1797)</f>
        <v>0</v>
      </c>
      <c r="N1797" s="2" t="str">
        <f>IF(PASSAGEM!O1797="","",PASSAGEM!O1797)</f>
        <v>20250630</v>
      </c>
      <c r="O1797" s="2" t="str">
        <f>IF(PASSAGEM!P1797="","",PASSAGEM!P1797)</f>
        <v>PREMIO</v>
      </c>
    </row>
    <row r="1798" spans="1:15" x14ac:dyDescent="0.25">
      <c r="A1798" s="2">
        <f>IF(PASSAGEM!B1798="","",PASSAGEM!B1798)</f>
        <v>6300</v>
      </c>
      <c r="B1798" s="2">
        <f>IF(PASSAGEM!C1798="","",PASSAGEM!C1798)</f>
        <v>6142</v>
      </c>
      <c r="C1798" s="2">
        <f>IF(PASSAGEM!D1798="","",PASSAGEM!D1798)</f>
        <v>155551141949</v>
      </c>
      <c r="D1798" s="2" t="str">
        <f>IF(PASSAGEM!E1798="","",PASSAGEM!E1798)</f>
        <v>JOSE CARLOS DE PINHO</v>
      </c>
      <c r="E1798" s="3">
        <f>IF(PASSAGEM!F1798="","",PASSAGEM!F1798)</f>
        <v>0</v>
      </c>
      <c r="F1798" s="3">
        <f>IF(PASSAGEM!G1798="","",PASSAGEM!G1798)</f>
        <v>0</v>
      </c>
      <c r="G1798" s="3">
        <f>IF(PASSAGEM!H1798="","",PASSAGEM!H1798)</f>
        <v>0</v>
      </c>
      <c r="H1798" s="3">
        <f>IF(PASSAGEM!I1798="","",PASSAGEM!I1798)</f>
        <v>0</v>
      </c>
      <c r="I1798" s="3">
        <f>IF(PASSAGEM!J1798="","",PASSAGEM!J1798)</f>
        <v>39.9</v>
      </c>
      <c r="J1798" s="3">
        <f>IF(PASSAGEM!K1798="","",PASSAGEM!K1798)</f>
        <v>0</v>
      </c>
      <c r="K1798" s="3">
        <f>IF(PASSAGEM!L1798="","",PASSAGEM!L1798)</f>
        <v>0</v>
      </c>
      <c r="L1798" s="3">
        <f>IF(PASSAGEM!M1798="","",PASSAGEM!M1798)</f>
        <v>0</v>
      </c>
      <c r="M1798" s="3">
        <f>IF(PASSAGEM!N1798="","",PASSAGEM!N1798)</f>
        <v>0</v>
      </c>
      <c r="N1798" s="2" t="str">
        <f>IF(PASSAGEM!O1798="","",PASSAGEM!O1798)</f>
        <v>20250630</v>
      </c>
      <c r="O1798" s="2" t="str">
        <f>IF(PASSAGEM!P1798="","",PASSAGEM!P1798)</f>
        <v>PREMIO</v>
      </c>
    </row>
    <row r="1799" spans="1:15" x14ac:dyDescent="0.25">
      <c r="A1799" s="2">
        <f>IF(PASSAGEM!B1799="","",PASSAGEM!B1799)</f>
        <v>6300</v>
      </c>
      <c r="B1799" s="2">
        <f>IF(PASSAGEM!C1799="","",PASSAGEM!C1799)</f>
        <v>6142</v>
      </c>
      <c r="C1799" s="2">
        <f>IF(PASSAGEM!D1799="","",PASSAGEM!D1799)</f>
        <v>155551142130</v>
      </c>
      <c r="D1799" s="2" t="str">
        <f>IF(PASSAGEM!E1799="","",PASSAGEM!E1799)</f>
        <v>MARTA ROCHA DA SILVA</v>
      </c>
      <c r="E1799" s="3">
        <f>IF(PASSAGEM!F1799="","",PASSAGEM!F1799)</f>
        <v>63.94</v>
      </c>
      <c r="F1799" s="3">
        <f>IF(PASSAGEM!G1799="","",PASSAGEM!G1799)</f>
        <v>0</v>
      </c>
      <c r="G1799" s="3">
        <f>IF(PASSAGEM!H1799="","",PASSAGEM!H1799)</f>
        <v>0</v>
      </c>
      <c r="H1799" s="3">
        <f>IF(PASSAGEM!I1799="","",PASSAGEM!I1799)</f>
        <v>0</v>
      </c>
      <c r="I1799" s="3">
        <f>IF(PASSAGEM!J1799="","",PASSAGEM!J1799)</f>
        <v>0</v>
      </c>
      <c r="J1799" s="3">
        <f>IF(PASSAGEM!K1799="","",PASSAGEM!K1799)</f>
        <v>0</v>
      </c>
      <c r="K1799" s="3">
        <f>IF(PASSAGEM!L1799="","",PASSAGEM!L1799)</f>
        <v>0</v>
      </c>
      <c r="L1799" s="3">
        <f>IF(PASSAGEM!M1799="","",PASSAGEM!M1799)</f>
        <v>0</v>
      </c>
      <c r="M1799" s="3">
        <f>IF(PASSAGEM!N1799="","",PASSAGEM!N1799)</f>
        <v>0</v>
      </c>
      <c r="N1799" s="2" t="str">
        <f>IF(PASSAGEM!O1799="","",PASSAGEM!O1799)</f>
        <v>20250630</v>
      </c>
      <c r="O1799" s="2" t="str">
        <f>IF(PASSAGEM!P1799="","",PASSAGEM!P1799)</f>
        <v>PREMIO</v>
      </c>
    </row>
    <row r="1800" spans="1:15" x14ac:dyDescent="0.25">
      <c r="A1800" s="2">
        <f>IF(PASSAGEM!B1800="","",PASSAGEM!B1800)</f>
        <v>6300</v>
      </c>
      <c r="B1800" s="2">
        <f>IF(PASSAGEM!C1800="","",PASSAGEM!C1800)</f>
        <v>6142</v>
      </c>
      <c r="C1800" s="2">
        <f>IF(PASSAGEM!D1800="","",PASSAGEM!D1800)</f>
        <v>155551142130</v>
      </c>
      <c r="D1800" s="2" t="str">
        <f>IF(PASSAGEM!E1800="","",PASSAGEM!E1800)</f>
        <v>MARTA ROCHA DA SILVA</v>
      </c>
      <c r="E1800" s="3">
        <f>IF(PASSAGEM!F1800="","",PASSAGEM!F1800)</f>
        <v>0</v>
      </c>
      <c r="F1800" s="3">
        <f>IF(PASSAGEM!G1800="","",PASSAGEM!G1800)</f>
        <v>0</v>
      </c>
      <c r="G1800" s="3">
        <f>IF(PASSAGEM!H1800="","",PASSAGEM!H1800)</f>
        <v>0</v>
      </c>
      <c r="H1800" s="3">
        <f>IF(PASSAGEM!I1800="","",PASSAGEM!I1800)</f>
        <v>0</v>
      </c>
      <c r="I1800" s="3">
        <f>IF(PASSAGEM!J1800="","",PASSAGEM!J1800)</f>
        <v>66.61</v>
      </c>
      <c r="J1800" s="3">
        <f>IF(PASSAGEM!K1800="","",PASSAGEM!K1800)</f>
        <v>0</v>
      </c>
      <c r="K1800" s="3">
        <f>IF(PASSAGEM!L1800="","",PASSAGEM!L1800)</f>
        <v>0</v>
      </c>
      <c r="L1800" s="3">
        <f>IF(PASSAGEM!M1800="","",PASSAGEM!M1800)</f>
        <v>0</v>
      </c>
      <c r="M1800" s="3">
        <f>IF(PASSAGEM!N1800="","",PASSAGEM!N1800)</f>
        <v>0</v>
      </c>
      <c r="N1800" s="2" t="str">
        <f>IF(PASSAGEM!O1800="","",PASSAGEM!O1800)</f>
        <v>20250630</v>
      </c>
      <c r="O1800" s="2" t="str">
        <f>IF(PASSAGEM!P1800="","",PASSAGEM!P1800)</f>
        <v>PREMIO</v>
      </c>
    </row>
    <row r="1801" spans="1:15" x14ac:dyDescent="0.25">
      <c r="A1801" s="2">
        <f>IF(PASSAGEM!B1801="","",PASSAGEM!B1801)</f>
        <v>6300</v>
      </c>
      <c r="B1801" s="2">
        <f>IF(PASSAGEM!C1801="","",PASSAGEM!C1801)</f>
        <v>6142</v>
      </c>
      <c r="C1801" s="2">
        <f>IF(PASSAGEM!D1801="","",PASSAGEM!D1801)</f>
        <v>155551150112</v>
      </c>
      <c r="D1801" s="2" t="str">
        <f>IF(PASSAGEM!E1801="","",PASSAGEM!E1801)</f>
        <v>WALDIRLAN PORTELLA DOS SANTOS</v>
      </c>
      <c r="E1801" s="3">
        <f>IF(PASSAGEM!F1801="","",PASSAGEM!F1801)</f>
        <v>2.4700000000000002</v>
      </c>
      <c r="F1801" s="3">
        <f>IF(PASSAGEM!G1801="","",PASSAGEM!G1801)</f>
        <v>0</v>
      </c>
      <c r="G1801" s="3">
        <f>IF(PASSAGEM!H1801="","",PASSAGEM!H1801)</f>
        <v>0</v>
      </c>
      <c r="H1801" s="3">
        <f>IF(PASSAGEM!I1801="","",PASSAGEM!I1801)</f>
        <v>0</v>
      </c>
      <c r="I1801" s="3">
        <f>IF(PASSAGEM!J1801="","",PASSAGEM!J1801)</f>
        <v>0</v>
      </c>
      <c r="J1801" s="3">
        <f>IF(PASSAGEM!K1801="","",PASSAGEM!K1801)</f>
        <v>0</v>
      </c>
      <c r="K1801" s="3">
        <f>IF(PASSAGEM!L1801="","",PASSAGEM!L1801)</f>
        <v>0</v>
      </c>
      <c r="L1801" s="3">
        <f>IF(PASSAGEM!M1801="","",PASSAGEM!M1801)</f>
        <v>0</v>
      </c>
      <c r="M1801" s="3">
        <f>IF(PASSAGEM!N1801="","",PASSAGEM!N1801)</f>
        <v>0</v>
      </c>
      <c r="N1801" s="2" t="str">
        <f>IF(PASSAGEM!O1801="","",PASSAGEM!O1801)</f>
        <v>20250630</v>
      </c>
      <c r="O1801" s="2" t="str">
        <f>IF(PASSAGEM!P1801="","",PASSAGEM!P1801)</f>
        <v>PREMIO</v>
      </c>
    </row>
    <row r="1802" spans="1:15" x14ac:dyDescent="0.25">
      <c r="A1802" s="2">
        <f>IF(PASSAGEM!B1802="","",PASSAGEM!B1802)</f>
        <v>6300</v>
      </c>
      <c r="B1802" s="2">
        <f>IF(PASSAGEM!C1802="","",PASSAGEM!C1802)</f>
        <v>6142</v>
      </c>
      <c r="C1802" s="2">
        <f>IF(PASSAGEM!D1802="","",PASSAGEM!D1802)</f>
        <v>155551150112</v>
      </c>
      <c r="D1802" s="2" t="str">
        <f>IF(PASSAGEM!E1802="","",PASSAGEM!E1802)</f>
        <v>WALDIRLAN PORTELLA DOS SANTOS</v>
      </c>
      <c r="E1802" s="3">
        <f>IF(PASSAGEM!F1802="","",PASSAGEM!F1802)</f>
        <v>0</v>
      </c>
      <c r="F1802" s="3">
        <f>IF(PASSAGEM!G1802="","",PASSAGEM!G1802)</f>
        <v>0</v>
      </c>
      <c r="G1802" s="3">
        <f>IF(PASSAGEM!H1802="","",PASSAGEM!H1802)</f>
        <v>0</v>
      </c>
      <c r="H1802" s="3">
        <f>IF(PASSAGEM!I1802="","",PASSAGEM!I1802)</f>
        <v>0</v>
      </c>
      <c r="I1802" s="3">
        <f>IF(PASSAGEM!J1802="","",PASSAGEM!J1802)</f>
        <v>17.95</v>
      </c>
      <c r="J1802" s="3">
        <f>IF(PASSAGEM!K1802="","",PASSAGEM!K1802)</f>
        <v>0</v>
      </c>
      <c r="K1802" s="3">
        <f>IF(PASSAGEM!L1802="","",PASSAGEM!L1802)</f>
        <v>0</v>
      </c>
      <c r="L1802" s="3">
        <f>IF(PASSAGEM!M1802="","",PASSAGEM!M1802)</f>
        <v>0</v>
      </c>
      <c r="M1802" s="3">
        <f>IF(PASSAGEM!N1802="","",PASSAGEM!N1802)</f>
        <v>0</v>
      </c>
      <c r="N1802" s="2" t="str">
        <f>IF(PASSAGEM!O1802="","",PASSAGEM!O1802)</f>
        <v>20250630</v>
      </c>
      <c r="O1802" s="2" t="str">
        <f>IF(PASSAGEM!P1802="","",PASSAGEM!P1802)</f>
        <v>PREMIO</v>
      </c>
    </row>
    <row r="1803" spans="1:15" x14ac:dyDescent="0.25">
      <c r="A1803" s="2">
        <f>IF(PASSAGEM!B1803="","",PASSAGEM!B1803)</f>
        <v>6300</v>
      </c>
      <c r="B1803" s="2">
        <f>IF(PASSAGEM!C1803="","",PASSAGEM!C1803)</f>
        <v>6142</v>
      </c>
      <c r="C1803" s="2">
        <f>IF(PASSAGEM!D1803="","",PASSAGEM!D1803)</f>
        <v>155551151168</v>
      </c>
      <c r="D1803" s="2" t="str">
        <f>IF(PASSAGEM!E1803="","",PASSAGEM!E1803)</f>
        <v>ROBSON NEVES DE ALMEIDA</v>
      </c>
      <c r="E1803" s="3">
        <f>IF(PASSAGEM!F1803="","",PASSAGEM!F1803)</f>
        <v>34.97</v>
      </c>
      <c r="F1803" s="3">
        <f>IF(PASSAGEM!G1803="","",PASSAGEM!G1803)</f>
        <v>0</v>
      </c>
      <c r="G1803" s="3">
        <f>IF(PASSAGEM!H1803="","",PASSAGEM!H1803)</f>
        <v>0</v>
      </c>
      <c r="H1803" s="3">
        <f>IF(PASSAGEM!I1803="","",PASSAGEM!I1803)</f>
        <v>0</v>
      </c>
      <c r="I1803" s="3">
        <f>IF(PASSAGEM!J1803="","",PASSAGEM!J1803)</f>
        <v>0</v>
      </c>
      <c r="J1803" s="3">
        <f>IF(PASSAGEM!K1803="","",PASSAGEM!K1803)</f>
        <v>0</v>
      </c>
      <c r="K1803" s="3">
        <f>IF(PASSAGEM!L1803="","",PASSAGEM!L1803)</f>
        <v>0</v>
      </c>
      <c r="L1803" s="3">
        <f>IF(PASSAGEM!M1803="","",PASSAGEM!M1803)</f>
        <v>0</v>
      </c>
      <c r="M1803" s="3">
        <f>IF(PASSAGEM!N1803="","",PASSAGEM!N1803)</f>
        <v>0</v>
      </c>
      <c r="N1803" s="2" t="str">
        <f>IF(PASSAGEM!O1803="","",PASSAGEM!O1803)</f>
        <v>20250630</v>
      </c>
      <c r="O1803" s="2" t="str">
        <f>IF(PASSAGEM!P1803="","",PASSAGEM!P1803)</f>
        <v>PREMIO</v>
      </c>
    </row>
    <row r="1804" spans="1:15" x14ac:dyDescent="0.25">
      <c r="A1804" s="2">
        <f>IF(PASSAGEM!B1804="","",PASSAGEM!B1804)</f>
        <v>6300</v>
      </c>
      <c r="B1804" s="2">
        <f>IF(PASSAGEM!C1804="","",PASSAGEM!C1804)</f>
        <v>6142</v>
      </c>
      <c r="C1804" s="2">
        <f>IF(PASSAGEM!D1804="","",PASSAGEM!D1804)</f>
        <v>155551151168</v>
      </c>
      <c r="D1804" s="2" t="str">
        <f>IF(PASSAGEM!E1804="","",PASSAGEM!E1804)</f>
        <v>ROBSON NEVES DE ALMEIDA</v>
      </c>
      <c r="E1804" s="3">
        <f>IF(PASSAGEM!F1804="","",PASSAGEM!F1804)</f>
        <v>0</v>
      </c>
      <c r="F1804" s="3">
        <f>IF(PASSAGEM!G1804="","",PASSAGEM!G1804)</f>
        <v>0</v>
      </c>
      <c r="G1804" s="3">
        <f>IF(PASSAGEM!H1804="","",PASSAGEM!H1804)</f>
        <v>0</v>
      </c>
      <c r="H1804" s="3">
        <f>IF(PASSAGEM!I1804="","",PASSAGEM!I1804)</f>
        <v>0</v>
      </c>
      <c r="I1804" s="3">
        <f>IF(PASSAGEM!J1804="","",PASSAGEM!J1804)</f>
        <v>12.81</v>
      </c>
      <c r="J1804" s="3">
        <f>IF(PASSAGEM!K1804="","",PASSAGEM!K1804)</f>
        <v>0</v>
      </c>
      <c r="K1804" s="3">
        <f>IF(PASSAGEM!L1804="","",PASSAGEM!L1804)</f>
        <v>0</v>
      </c>
      <c r="L1804" s="3">
        <f>IF(PASSAGEM!M1804="","",PASSAGEM!M1804)</f>
        <v>0</v>
      </c>
      <c r="M1804" s="3">
        <f>IF(PASSAGEM!N1804="","",PASSAGEM!N1804)</f>
        <v>0</v>
      </c>
      <c r="N1804" s="2" t="str">
        <f>IF(PASSAGEM!O1804="","",PASSAGEM!O1804)</f>
        <v>20250630</v>
      </c>
      <c r="O1804" s="2" t="str">
        <f>IF(PASSAGEM!P1804="","",PASSAGEM!P1804)</f>
        <v>PREMIO</v>
      </c>
    </row>
    <row r="1805" spans="1:15" x14ac:dyDescent="0.25">
      <c r="A1805" s="2">
        <f>IF(PASSAGEM!B1805="","",PASSAGEM!B1805)</f>
        <v>6300</v>
      </c>
      <c r="B1805" s="2">
        <f>IF(PASSAGEM!C1805="","",PASSAGEM!C1805)</f>
        <v>6142</v>
      </c>
      <c r="C1805" s="2">
        <f>IF(PASSAGEM!D1805="","",PASSAGEM!D1805)</f>
        <v>155551158418</v>
      </c>
      <c r="D1805" s="2" t="str">
        <f>IF(PASSAGEM!E1805="","",PASSAGEM!E1805)</f>
        <v>ANA MARIA FABRIS</v>
      </c>
      <c r="E1805" s="3">
        <f>IF(PASSAGEM!F1805="","",PASSAGEM!F1805)</f>
        <v>113.15</v>
      </c>
      <c r="F1805" s="3">
        <f>IF(PASSAGEM!G1805="","",PASSAGEM!G1805)</f>
        <v>0</v>
      </c>
      <c r="G1805" s="3">
        <f>IF(PASSAGEM!H1805="","",PASSAGEM!H1805)</f>
        <v>0</v>
      </c>
      <c r="H1805" s="3">
        <f>IF(PASSAGEM!I1805="","",PASSAGEM!I1805)</f>
        <v>0</v>
      </c>
      <c r="I1805" s="3">
        <f>IF(PASSAGEM!J1805="","",PASSAGEM!J1805)</f>
        <v>0</v>
      </c>
      <c r="J1805" s="3">
        <f>IF(PASSAGEM!K1805="","",PASSAGEM!K1805)</f>
        <v>0</v>
      </c>
      <c r="K1805" s="3">
        <f>IF(PASSAGEM!L1805="","",PASSAGEM!L1805)</f>
        <v>0</v>
      </c>
      <c r="L1805" s="3">
        <f>IF(PASSAGEM!M1805="","",PASSAGEM!M1805)</f>
        <v>0</v>
      </c>
      <c r="M1805" s="3">
        <f>IF(PASSAGEM!N1805="","",PASSAGEM!N1805)</f>
        <v>0</v>
      </c>
      <c r="N1805" s="2" t="str">
        <f>IF(PASSAGEM!O1805="","",PASSAGEM!O1805)</f>
        <v>20250630</v>
      </c>
      <c r="O1805" s="2" t="str">
        <f>IF(PASSAGEM!P1805="","",PASSAGEM!P1805)</f>
        <v>PREMIO</v>
      </c>
    </row>
    <row r="1806" spans="1:15" x14ac:dyDescent="0.25">
      <c r="A1806" s="2">
        <f>IF(PASSAGEM!B1806="","",PASSAGEM!B1806)</f>
        <v>6300</v>
      </c>
      <c r="B1806" s="2">
        <f>IF(PASSAGEM!C1806="","",PASSAGEM!C1806)</f>
        <v>6142</v>
      </c>
      <c r="C1806" s="2">
        <f>IF(PASSAGEM!D1806="","",PASSAGEM!D1806)</f>
        <v>155551158418</v>
      </c>
      <c r="D1806" s="2" t="str">
        <f>IF(PASSAGEM!E1806="","",PASSAGEM!E1806)</f>
        <v>ANA MARIA FABRIS</v>
      </c>
      <c r="E1806" s="3">
        <f>IF(PASSAGEM!F1806="","",PASSAGEM!F1806)</f>
        <v>0</v>
      </c>
      <c r="F1806" s="3">
        <f>IF(PASSAGEM!G1806="","",PASSAGEM!G1806)</f>
        <v>0</v>
      </c>
      <c r="G1806" s="3">
        <f>IF(PASSAGEM!H1806="","",PASSAGEM!H1806)</f>
        <v>0</v>
      </c>
      <c r="H1806" s="3">
        <f>IF(PASSAGEM!I1806="","",PASSAGEM!I1806)</f>
        <v>0</v>
      </c>
      <c r="I1806" s="3">
        <f>IF(PASSAGEM!J1806="","",PASSAGEM!J1806)</f>
        <v>23.87</v>
      </c>
      <c r="J1806" s="3">
        <f>IF(PASSAGEM!K1806="","",PASSAGEM!K1806)</f>
        <v>0</v>
      </c>
      <c r="K1806" s="3">
        <f>IF(PASSAGEM!L1806="","",PASSAGEM!L1806)</f>
        <v>0</v>
      </c>
      <c r="L1806" s="3">
        <f>IF(PASSAGEM!M1806="","",PASSAGEM!M1806)</f>
        <v>0</v>
      </c>
      <c r="M1806" s="3">
        <f>IF(PASSAGEM!N1806="","",PASSAGEM!N1806)</f>
        <v>0</v>
      </c>
      <c r="N1806" s="2" t="str">
        <f>IF(PASSAGEM!O1806="","",PASSAGEM!O1806)</f>
        <v>20250630</v>
      </c>
      <c r="O1806" s="2" t="str">
        <f>IF(PASSAGEM!P1806="","",PASSAGEM!P1806)</f>
        <v>PREMIO</v>
      </c>
    </row>
    <row r="1807" spans="1:15" x14ac:dyDescent="0.25">
      <c r="A1807" s="2">
        <f>IF(PASSAGEM!B1807="","",PASSAGEM!B1807)</f>
        <v>6300</v>
      </c>
      <c r="B1807" s="2">
        <f>IF(PASSAGEM!C1807="","",PASSAGEM!C1807)</f>
        <v>6142</v>
      </c>
      <c r="C1807" s="2">
        <f>IF(PASSAGEM!D1807="","",PASSAGEM!D1807)</f>
        <v>155551164196</v>
      </c>
      <c r="D1807" s="2" t="str">
        <f>IF(PASSAGEM!E1807="","",PASSAGEM!E1807)</f>
        <v>JAIRO DE CASSIO TEIXEIRA</v>
      </c>
      <c r="E1807" s="3">
        <f>IF(PASSAGEM!F1807="","",PASSAGEM!F1807)</f>
        <v>259.70999999999998</v>
      </c>
      <c r="F1807" s="3">
        <f>IF(PASSAGEM!G1807="","",PASSAGEM!G1807)</f>
        <v>0</v>
      </c>
      <c r="G1807" s="3">
        <f>IF(PASSAGEM!H1807="","",PASSAGEM!H1807)</f>
        <v>0</v>
      </c>
      <c r="H1807" s="3">
        <f>IF(PASSAGEM!I1807="","",PASSAGEM!I1807)</f>
        <v>0</v>
      </c>
      <c r="I1807" s="3">
        <f>IF(PASSAGEM!J1807="","",PASSAGEM!J1807)</f>
        <v>0</v>
      </c>
      <c r="J1807" s="3">
        <f>IF(PASSAGEM!K1807="","",PASSAGEM!K1807)</f>
        <v>0</v>
      </c>
      <c r="K1807" s="3">
        <f>IF(PASSAGEM!L1807="","",PASSAGEM!L1807)</f>
        <v>0</v>
      </c>
      <c r="L1807" s="3">
        <f>IF(PASSAGEM!M1807="","",PASSAGEM!M1807)</f>
        <v>0</v>
      </c>
      <c r="M1807" s="3">
        <f>IF(PASSAGEM!N1807="","",PASSAGEM!N1807)</f>
        <v>0</v>
      </c>
      <c r="N1807" s="2" t="str">
        <f>IF(PASSAGEM!O1807="","",PASSAGEM!O1807)</f>
        <v>20250630</v>
      </c>
      <c r="O1807" s="2" t="str">
        <f>IF(PASSAGEM!P1807="","",PASSAGEM!P1807)</f>
        <v>PREMIO</v>
      </c>
    </row>
    <row r="1808" spans="1:15" x14ac:dyDescent="0.25">
      <c r="A1808" s="2">
        <f>IF(PASSAGEM!B1808="","",PASSAGEM!B1808)</f>
        <v>6300</v>
      </c>
      <c r="B1808" s="2">
        <f>IF(PASSAGEM!C1808="","",PASSAGEM!C1808)</f>
        <v>6142</v>
      </c>
      <c r="C1808" s="2">
        <f>IF(PASSAGEM!D1808="","",PASSAGEM!D1808)</f>
        <v>155551164196</v>
      </c>
      <c r="D1808" s="2" t="str">
        <f>IF(PASSAGEM!E1808="","",PASSAGEM!E1808)</f>
        <v>JAIRO DE CASSIO TEIXEIRA</v>
      </c>
      <c r="E1808" s="3">
        <f>IF(PASSAGEM!F1808="","",PASSAGEM!F1808)</f>
        <v>0</v>
      </c>
      <c r="F1808" s="3">
        <f>IF(PASSAGEM!G1808="","",PASSAGEM!G1808)</f>
        <v>0</v>
      </c>
      <c r="G1808" s="3">
        <f>IF(PASSAGEM!H1808="","",PASSAGEM!H1808)</f>
        <v>0</v>
      </c>
      <c r="H1808" s="3">
        <f>IF(PASSAGEM!I1808="","",PASSAGEM!I1808)</f>
        <v>0</v>
      </c>
      <c r="I1808" s="3">
        <f>IF(PASSAGEM!J1808="","",PASSAGEM!J1808)</f>
        <v>47.85</v>
      </c>
      <c r="J1808" s="3">
        <f>IF(PASSAGEM!K1808="","",PASSAGEM!K1808)</f>
        <v>0</v>
      </c>
      <c r="K1808" s="3">
        <f>IF(PASSAGEM!L1808="","",PASSAGEM!L1808)</f>
        <v>0</v>
      </c>
      <c r="L1808" s="3">
        <f>IF(PASSAGEM!M1808="","",PASSAGEM!M1808)</f>
        <v>0</v>
      </c>
      <c r="M1808" s="3">
        <f>IF(PASSAGEM!N1808="","",PASSAGEM!N1808)</f>
        <v>0</v>
      </c>
      <c r="N1808" s="2" t="str">
        <f>IF(PASSAGEM!O1808="","",PASSAGEM!O1808)</f>
        <v>20250630</v>
      </c>
      <c r="O1808" s="2" t="str">
        <f>IF(PASSAGEM!P1808="","",PASSAGEM!P1808)</f>
        <v>PREMIO</v>
      </c>
    </row>
    <row r="1809" spans="1:15" x14ac:dyDescent="0.25">
      <c r="A1809" s="2">
        <f>IF(PASSAGEM!B1809="","",PASSAGEM!B1809)</f>
        <v>6300</v>
      </c>
      <c r="B1809" s="2">
        <f>IF(PASSAGEM!C1809="","",PASSAGEM!C1809)</f>
        <v>6142</v>
      </c>
      <c r="C1809" s="2">
        <f>IF(PASSAGEM!D1809="","",PASSAGEM!D1809)</f>
        <v>155551165234</v>
      </c>
      <c r="D1809" s="2" t="str">
        <f>IF(PASSAGEM!E1809="","",PASSAGEM!E1809)</f>
        <v>LEANDRO AUGUSTO TAVARES LEMES</v>
      </c>
      <c r="E1809" s="3">
        <f>IF(PASSAGEM!F1809="","",PASSAGEM!F1809)</f>
        <v>9.0299999999999994</v>
      </c>
      <c r="F1809" s="3">
        <f>IF(PASSAGEM!G1809="","",PASSAGEM!G1809)</f>
        <v>0</v>
      </c>
      <c r="G1809" s="3">
        <f>IF(PASSAGEM!H1809="","",PASSAGEM!H1809)</f>
        <v>0</v>
      </c>
      <c r="H1809" s="3">
        <f>IF(PASSAGEM!I1809="","",PASSAGEM!I1809)</f>
        <v>0</v>
      </c>
      <c r="I1809" s="3">
        <f>IF(PASSAGEM!J1809="","",PASSAGEM!J1809)</f>
        <v>0</v>
      </c>
      <c r="J1809" s="3">
        <f>IF(PASSAGEM!K1809="","",PASSAGEM!K1809)</f>
        <v>0</v>
      </c>
      <c r="K1809" s="3">
        <f>IF(PASSAGEM!L1809="","",PASSAGEM!L1809)</f>
        <v>0</v>
      </c>
      <c r="L1809" s="3">
        <f>IF(PASSAGEM!M1809="","",PASSAGEM!M1809)</f>
        <v>0</v>
      </c>
      <c r="M1809" s="3">
        <f>IF(PASSAGEM!N1809="","",PASSAGEM!N1809)</f>
        <v>0</v>
      </c>
      <c r="N1809" s="2" t="str">
        <f>IF(PASSAGEM!O1809="","",PASSAGEM!O1809)</f>
        <v>20250630</v>
      </c>
      <c r="O1809" s="2" t="str">
        <f>IF(PASSAGEM!P1809="","",PASSAGEM!P1809)</f>
        <v>PREMIO</v>
      </c>
    </row>
    <row r="1810" spans="1:15" x14ac:dyDescent="0.25">
      <c r="A1810" s="2">
        <f>IF(PASSAGEM!B1810="","",PASSAGEM!B1810)</f>
        <v>6300</v>
      </c>
      <c r="B1810" s="2">
        <f>IF(PASSAGEM!C1810="","",PASSAGEM!C1810)</f>
        <v>6142</v>
      </c>
      <c r="C1810" s="2">
        <f>IF(PASSAGEM!D1810="","",PASSAGEM!D1810)</f>
        <v>155551165234</v>
      </c>
      <c r="D1810" s="2" t="str">
        <f>IF(PASSAGEM!E1810="","",PASSAGEM!E1810)</f>
        <v>LEANDRO AUGUSTO TAVARES LEMES</v>
      </c>
      <c r="E1810" s="3">
        <f>IF(PASSAGEM!F1810="","",PASSAGEM!F1810)</f>
        <v>0</v>
      </c>
      <c r="F1810" s="3">
        <f>IF(PASSAGEM!G1810="","",PASSAGEM!G1810)</f>
        <v>0</v>
      </c>
      <c r="G1810" s="3">
        <f>IF(PASSAGEM!H1810="","",PASSAGEM!H1810)</f>
        <v>0</v>
      </c>
      <c r="H1810" s="3">
        <f>IF(PASSAGEM!I1810="","",PASSAGEM!I1810)</f>
        <v>0</v>
      </c>
      <c r="I1810" s="3">
        <f>IF(PASSAGEM!J1810="","",PASSAGEM!J1810)</f>
        <v>15.73</v>
      </c>
      <c r="J1810" s="3">
        <f>IF(PASSAGEM!K1810="","",PASSAGEM!K1810)</f>
        <v>0</v>
      </c>
      <c r="K1810" s="3">
        <f>IF(PASSAGEM!L1810="","",PASSAGEM!L1810)</f>
        <v>0</v>
      </c>
      <c r="L1810" s="3">
        <f>IF(PASSAGEM!M1810="","",PASSAGEM!M1810)</f>
        <v>0</v>
      </c>
      <c r="M1810" s="3">
        <f>IF(PASSAGEM!N1810="","",PASSAGEM!N1810)</f>
        <v>0</v>
      </c>
      <c r="N1810" s="2" t="str">
        <f>IF(PASSAGEM!O1810="","",PASSAGEM!O1810)</f>
        <v>20250630</v>
      </c>
      <c r="O1810" s="2" t="str">
        <f>IF(PASSAGEM!P1810="","",PASSAGEM!P1810)</f>
        <v>PREMIO</v>
      </c>
    </row>
    <row r="1811" spans="1:15" x14ac:dyDescent="0.25">
      <c r="A1811" s="2">
        <f>IF(PASSAGEM!B1811="","",PASSAGEM!B1811)</f>
        <v>6300</v>
      </c>
      <c r="B1811" s="2">
        <f>IF(PASSAGEM!C1811="","",PASSAGEM!C1811)</f>
        <v>6142</v>
      </c>
      <c r="C1811" s="2">
        <f>IF(PASSAGEM!D1811="","",PASSAGEM!D1811)</f>
        <v>155551179328</v>
      </c>
      <c r="D1811" s="2" t="str">
        <f>IF(PASSAGEM!E1811="","",PASSAGEM!E1811)</f>
        <v>FELIPE GONCALVES GUIMARAES</v>
      </c>
      <c r="E1811" s="3">
        <f>IF(PASSAGEM!F1811="","",PASSAGEM!F1811)</f>
        <v>32.020000000000003</v>
      </c>
      <c r="F1811" s="3">
        <f>IF(PASSAGEM!G1811="","",PASSAGEM!G1811)</f>
        <v>0</v>
      </c>
      <c r="G1811" s="3">
        <f>IF(PASSAGEM!H1811="","",PASSAGEM!H1811)</f>
        <v>0</v>
      </c>
      <c r="H1811" s="3">
        <f>IF(PASSAGEM!I1811="","",PASSAGEM!I1811)</f>
        <v>0</v>
      </c>
      <c r="I1811" s="3">
        <f>IF(PASSAGEM!J1811="","",PASSAGEM!J1811)</f>
        <v>0</v>
      </c>
      <c r="J1811" s="3">
        <f>IF(PASSAGEM!K1811="","",PASSAGEM!K1811)</f>
        <v>0</v>
      </c>
      <c r="K1811" s="3">
        <f>IF(PASSAGEM!L1811="","",PASSAGEM!L1811)</f>
        <v>0</v>
      </c>
      <c r="L1811" s="3">
        <f>IF(PASSAGEM!M1811="","",PASSAGEM!M1811)</f>
        <v>0</v>
      </c>
      <c r="M1811" s="3">
        <f>IF(PASSAGEM!N1811="","",PASSAGEM!N1811)</f>
        <v>0</v>
      </c>
      <c r="N1811" s="2" t="str">
        <f>IF(PASSAGEM!O1811="","",PASSAGEM!O1811)</f>
        <v>20250630</v>
      </c>
      <c r="O1811" s="2" t="str">
        <f>IF(PASSAGEM!P1811="","",PASSAGEM!P1811)</f>
        <v>PREMIO</v>
      </c>
    </row>
    <row r="1812" spans="1:15" x14ac:dyDescent="0.25">
      <c r="A1812" s="2">
        <f>IF(PASSAGEM!B1812="","",PASSAGEM!B1812)</f>
        <v>6300</v>
      </c>
      <c r="B1812" s="2">
        <f>IF(PASSAGEM!C1812="","",PASSAGEM!C1812)</f>
        <v>6142</v>
      </c>
      <c r="C1812" s="2">
        <f>IF(PASSAGEM!D1812="","",PASSAGEM!D1812)</f>
        <v>155551179328</v>
      </c>
      <c r="D1812" s="2" t="str">
        <f>IF(PASSAGEM!E1812="","",PASSAGEM!E1812)</f>
        <v>FELIPE GONCALVES GUIMARAES</v>
      </c>
      <c r="E1812" s="3">
        <f>IF(PASSAGEM!F1812="","",PASSAGEM!F1812)</f>
        <v>0</v>
      </c>
      <c r="F1812" s="3">
        <f>IF(PASSAGEM!G1812="","",PASSAGEM!G1812)</f>
        <v>0</v>
      </c>
      <c r="G1812" s="3">
        <f>IF(PASSAGEM!H1812="","",PASSAGEM!H1812)</f>
        <v>0</v>
      </c>
      <c r="H1812" s="3">
        <f>IF(PASSAGEM!I1812="","",PASSAGEM!I1812)</f>
        <v>0</v>
      </c>
      <c r="I1812" s="3">
        <f>IF(PASSAGEM!J1812="","",PASSAGEM!J1812)</f>
        <v>39.97</v>
      </c>
      <c r="J1812" s="3">
        <f>IF(PASSAGEM!K1812="","",PASSAGEM!K1812)</f>
        <v>0</v>
      </c>
      <c r="K1812" s="3">
        <f>IF(PASSAGEM!L1812="","",PASSAGEM!L1812)</f>
        <v>0</v>
      </c>
      <c r="L1812" s="3">
        <f>IF(PASSAGEM!M1812="","",PASSAGEM!M1812)</f>
        <v>0</v>
      </c>
      <c r="M1812" s="3">
        <f>IF(PASSAGEM!N1812="","",PASSAGEM!N1812)</f>
        <v>0</v>
      </c>
      <c r="N1812" s="2" t="str">
        <f>IF(PASSAGEM!O1812="","",PASSAGEM!O1812)</f>
        <v>20250630</v>
      </c>
      <c r="O1812" s="2" t="str">
        <f>IF(PASSAGEM!P1812="","",PASSAGEM!P1812)</f>
        <v>PREMIO</v>
      </c>
    </row>
    <row r="1813" spans="1:15" x14ac:dyDescent="0.25">
      <c r="A1813" s="2">
        <f>IF(PASSAGEM!B1813="","",PASSAGEM!B1813)</f>
        <v>6300</v>
      </c>
      <c r="B1813" s="2">
        <f>IF(PASSAGEM!C1813="","",PASSAGEM!C1813)</f>
        <v>6142</v>
      </c>
      <c r="C1813" s="2">
        <f>IF(PASSAGEM!D1813="","",PASSAGEM!D1813)</f>
        <v>155551181054</v>
      </c>
      <c r="D1813" s="2" t="str">
        <f>IF(PASSAGEM!E1813="","",PASSAGEM!E1813)</f>
        <v>JEFFERSON CARLOS DA SILVA</v>
      </c>
      <c r="E1813" s="3">
        <f>IF(PASSAGEM!F1813="","",PASSAGEM!F1813)</f>
        <v>25.24</v>
      </c>
      <c r="F1813" s="3">
        <f>IF(PASSAGEM!G1813="","",PASSAGEM!G1813)</f>
        <v>0</v>
      </c>
      <c r="G1813" s="3">
        <f>IF(PASSAGEM!H1813="","",PASSAGEM!H1813)</f>
        <v>0</v>
      </c>
      <c r="H1813" s="3">
        <f>IF(PASSAGEM!I1813="","",PASSAGEM!I1813)</f>
        <v>0</v>
      </c>
      <c r="I1813" s="3">
        <f>IF(PASSAGEM!J1813="","",PASSAGEM!J1813)</f>
        <v>0</v>
      </c>
      <c r="J1813" s="3">
        <f>IF(PASSAGEM!K1813="","",PASSAGEM!K1813)</f>
        <v>0</v>
      </c>
      <c r="K1813" s="3">
        <f>IF(PASSAGEM!L1813="","",PASSAGEM!L1813)</f>
        <v>0</v>
      </c>
      <c r="L1813" s="3">
        <f>IF(PASSAGEM!M1813="","",PASSAGEM!M1813)</f>
        <v>0</v>
      </c>
      <c r="M1813" s="3">
        <f>IF(PASSAGEM!N1813="","",PASSAGEM!N1813)</f>
        <v>0</v>
      </c>
      <c r="N1813" s="2" t="str">
        <f>IF(PASSAGEM!O1813="","",PASSAGEM!O1813)</f>
        <v>20250630</v>
      </c>
      <c r="O1813" s="2" t="str">
        <f>IF(PASSAGEM!P1813="","",PASSAGEM!P1813)</f>
        <v>PREMIO</v>
      </c>
    </row>
    <row r="1814" spans="1:15" x14ac:dyDescent="0.25">
      <c r="A1814" s="2">
        <f>IF(PASSAGEM!B1814="","",PASSAGEM!B1814)</f>
        <v>6300</v>
      </c>
      <c r="B1814" s="2">
        <f>IF(PASSAGEM!C1814="","",PASSAGEM!C1814)</f>
        <v>6142</v>
      </c>
      <c r="C1814" s="2">
        <f>IF(PASSAGEM!D1814="","",PASSAGEM!D1814)</f>
        <v>155551181054</v>
      </c>
      <c r="D1814" s="2" t="str">
        <f>IF(PASSAGEM!E1814="","",PASSAGEM!E1814)</f>
        <v>JEFFERSON CARLOS DA SILVA</v>
      </c>
      <c r="E1814" s="3">
        <f>IF(PASSAGEM!F1814="","",PASSAGEM!F1814)</f>
        <v>0</v>
      </c>
      <c r="F1814" s="3">
        <f>IF(PASSAGEM!G1814="","",PASSAGEM!G1814)</f>
        <v>0</v>
      </c>
      <c r="G1814" s="3">
        <f>IF(PASSAGEM!H1814="","",PASSAGEM!H1814)</f>
        <v>0</v>
      </c>
      <c r="H1814" s="3">
        <f>IF(PASSAGEM!I1814="","",PASSAGEM!I1814)</f>
        <v>0</v>
      </c>
      <c r="I1814" s="3">
        <f>IF(PASSAGEM!J1814="","",PASSAGEM!J1814)</f>
        <v>26.18</v>
      </c>
      <c r="J1814" s="3">
        <f>IF(PASSAGEM!K1814="","",PASSAGEM!K1814)</f>
        <v>0</v>
      </c>
      <c r="K1814" s="3">
        <f>IF(PASSAGEM!L1814="","",PASSAGEM!L1814)</f>
        <v>0</v>
      </c>
      <c r="L1814" s="3">
        <f>IF(PASSAGEM!M1814="","",PASSAGEM!M1814)</f>
        <v>0</v>
      </c>
      <c r="M1814" s="3">
        <f>IF(PASSAGEM!N1814="","",PASSAGEM!N1814)</f>
        <v>0</v>
      </c>
      <c r="N1814" s="2" t="str">
        <f>IF(PASSAGEM!O1814="","",PASSAGEM!O1814)</f>
        <v>20250630</v>
      </c>
      <c r="O1814" s="2" t="str">
        <f>IF(PASSAGEM!P1814="","",PASSAGEM!P1814)</f>
        <v>PREMIO</v>
      </c>
    </row>
    <row r="1815" spans="1:15" x14ac:dyDescent="0.25">
      <c r="A1815" s="2">
        <f>IF(PASSAGEM!B1815="","",PASSAGEM!B1815)</f>
        <v>6300</v>
      </c>
      <c r="B1815" s="2">
        <f>IF(PASSAGEM!C1815="","",PASSAGEM!C1815)</f>
        <v>6142</v>
      </c>
      <c r="C1815" s="2">
        <f>IF(PASSAGEM!D1815="","",PASSAGEM!D1815)</f>
        <v>155551183124</v>
      </c>
      <c r="D1815" s="2" t="str">
        <f>IF(PASSAGEM!E1815="","",PASSAGEM!E1815)</f>
        <v>MARIA DO SOCORRO GONCALVES FRANCO</v>
      </c>
      <c r="E1815" s="3">
        <f>IF(PASSAGEM!F1815="","",PASSAGEM!F1815)</f>
        <v>9.34</v>
      </c>
      <c r="F1815" s="3">
        <f>IF(PASSAGEM!G1815="","",PASSAGEM!G1815)</f>
        <v>0</v>
      </c>
      <c r="G1815" s="3">
        <f>IF(PASSAGEM!H1815="","",PASSAGEM!H1815)</f>
        <v>0</v>
      </c>
      <c r="H1815" s="3">
        <f>IF(PASSAGEM!I1815="","",PASSAGEM!I1815)</f>
        <v>0</v>
      </c>
      <c r="I1815" s="3">
        <f>IF(PASSAGEM!J1815="","",PASSAGEM!J1815)</f>
        <v>0</v>
      </c>
      <c r="J1815" s="3">
        <f>IF(PASSAGEM!K1815="","",PASSAGEM!K1815)</f>
        <v>0</v>
      </c>
      <c r="K1815" s="3">
        <f>IF(PASSAGEM!L1815="","",PASSAGEM!L1815)</f>
        <v>0</v>
      </c>
      <c r="L1815" s="3">
        <f>IF(PASSAGEM!M1815="","",PASSAGEM!M1815)</f>
        <v>0</v>
      </c>
      <c r="M1815" s="3">
        <f>IF(PASSAGEM!N1815="","",PASSAGEM!N1815)</f>
        <v>0</v>
      </c>
      <c r="N1815" s="2" t="str">
        <f>IF(PASSAGEM!O1815="","",PASSAGEM!O1815)</f>
        <v>20250630</v>
      </c>
      <c r="O1815" s="2" t="str">
        <f>IF(PASSAGEM!P1815="","",PASSAGEM!P1815)</f>
        <v>PREMIO</v>
      </c>
    </row>
    <row r="1816" spans="1:15" x14ac:dyDescent="0.25">
      <c r="A1816" s="2">
        <f>IF(PASSAGEM!B1816="","",PASSAGEM!B1816)</f>
        <v>6300</v>
      </c>
      <c r="B1816" s="2">
        <f>IF(PASSAGEM!C1816="","",PASSAGEM!C1816)</f>
        <v>6142</v>
      </c>
      <c r="C1816" s="2">
        <f>IF(PASSAGEM!D1816="","",PASSAGEM!D1816)</f>
        <v>155551183124</v>
      </c>
      <c r="D1816" s="2" t="str">
        <f>IF(PASSAGEM!E1816="","",PASSAGEM!E1816)</f>
        <v>MARIA DO SOCORRO GONCALVES FRANCO</v>
      </c>
      <c r="E1816" s="3">
        <f>IF(PASSAGEM!F1816="","",PASSAGEM!F1816)</f>
        <v>0</v>
      </c>
      <c r="F1816" s="3">
        <f>IF(PASSAGEM!G1816="","",PASSAGEM!G1816)</f>
        <v>0</v>
      </c>
      <c r="G1816" s="3">
        <f>IF(PASSAGEM!H1816="","",PASSAGEM!H1816)</f>
        <v>0</v>
      </c>
      <c r="H1816" s="3">
        <f>IF(PASSAGEM!I1816="","",PASSAGEM!I1816)</f>
        <v>0</v>
      </c>
      <c r="I1816" s="3">
        <f>IF(PASSAGEM!J1816="","",PASSAGEM!J1816)</f>
        <v>7.98</v>
      </c>
      <c r="J1816" s="3">
        <f>IF(PASSAGEM!K1816="","",PASSAGEM!K1816)</f>
        <v>0</v>
      </c>
      <c r="K1816" s="3">
        <f>IF(PASSAGEM!L1816="","",PASSAGEM!L1816)</f>
        <v>0</v>
      </c>
      <c r="L1816" s="3">
        <f>IF(PASSAGEM!M1816="","",PASSAGEM!M1816)</f>
        <v>0</v>
      </c>
      <c r="M1816" s="3">
        <f>IF(PASSAGEM!N1816="","",PASSAGEM!N1816)</f>
        <v>0</v>
      </c>
      <c r="N1816" s="2" t="str">
        <f>IF(PASSAGEM!O1816="","",PASSAGEM!O1816)</f>
        <v>20250630</v>
      </c>
      <c r="O1816" s="2" t="str">
        <f>IF(PASSAGEM!P1816="","",PASSAGEM!P1816)</f>
        <v>PREMIO</v>
      </c>
    </row>
    <row r="1817" spans="1:15" x14ac:dyDescent="0.25">
      <c r="A1817" s="2">
        <f>IF(PASSAGEM!B1817="","",PASSAGEM!B1817)</f>
        <v>6300</v>
      </c>
      <c r="B1817" s="2">
        <f>IF(PASSAGEM!C1817="","",PASSAGEM!C1817)</f>
        <v>6142</v>
      </c>
      <c r="C1817" s="2">
        <f>IF(PASSAGEM!D1817="","",PASSAGEM!D1817)</f>
        <v>155551185365</v>
      </c>
      <c r="D1817" s="2" t="str">
        <f>IF(PASSAGEM!E1817="","",PASSAGEM!E1817)</f>
        <v>JOSE CARLOS COCHINSKI DOS SANTOS</v>
      </c>
      <c r="E1817" s="3">
        <f>IF(PASSAGEM!F1817="","",PASSAGEM!F1817)</f>
        <v>72.989999999999995</v>
      </c>
      <c r="F1817" s="3">
        <f>IF(PASSAGEM!G1817="","",PASSAGEM!G1817)</f>
        <v>0</v>
      </c>
      <c r="G1817" s="3">
        <f>IF(PASSAGEM!H1817="","",PASSAGEM!H1817)</f>
        <v>0</v>
      </c>
      <c r="H1817" s="3">
        <f>IF(PASSAGEM!I1817="","",PASSAGEM!I1817)</f>
        <v>0</v>
      </c>
      <c r="I1817" s="3">
        <f>IF(PASSAGEM!J1817="","",PASSAGEM!J1817)</f>
        <v>0</v>
      </c>
      <c r="J1817" s="3">
        <f>IF(PASSAGEM!K1817="","",PASSAGEM!K1817)</f>
        <v>0</v>
      </c>
      <c r="K1817" s="3">
        <f>IF(PASSAGEM!L1817="","",PASSAGEM!L1817)</f>
        <v>0</v>
      </c>
      <c r="L1817" s="3">
        <f>IF(PASSAGEM!M1817="","",PASSAGEM!M1817)</f>
        <v>0</v>
      </c>
      <c r="M1817" s="3">
        <f>IF(PASSAGEM!N1817="","",PASSAGEM!N1817)</f>
        <v>0</v>
      </c>
      <c r="N1817" s="2" t="str">
        <f>IF(PASSAGEM!O1817="","",PASSAGEM!O1817)</f>
        <v>20250630</v>
      </c>
      <c r="O1817" s="2" t="str">
        <f>IF(PASSAGEM!P1817="","",PASSAGEM!P1817)</f>
        <v>PREMIO</v>
      </c>
    </row>
    <row r="1818" spans="1:15" x14ac:dyDescent="0.25">
      <c r="A1818" s="2">
        <f>IF(PASSAGEM!B1818="","",PASSAGEM!B1818)</f>
        <v>6300</v>
      </c>
      <c r="B1818" s="2">
        <f>IF(PASSAGEM!C1818="","",PASSAGEM!C1818)</f>
        <v>6142</v>
      </c>
      <c r="C1818" s="2">
        <f>IF(PASSAGEM!D1818="","",PASSAGEM!D1818)</f>
        <v>155551185365</v>
      </c>
      <c r="D1818" s="2" t="str">
        <f>IF(PASSAGEM!E1818="","",PASSAGEM!E1818)</f>
        <v>JOSE CARLOS COCHINSKI DOS SANTOS</v>
      </c>
      <c r="E1818" s="3">
        <f>IF(PASSAGEM!F1818="","",PASSAGEM!F1818)</f>
        <v>0</v>
      </c>
      <c r="F1818" s="3">
        <f>IF(PASSAGEM!G1818="","",PASSAGEM!G1818)</f>
        <v>0</v>
      </c>
      <c r="G1818" s="3">
        <f>IF(PASSAGEM!H1818="","",PASSAGEM!H1818)</f>
        <v>0</v>
      </c>
      <c r="H1818" s="3">
        <f>IF(PASSAGEM!I1818="","",PASSAGEM!I1818)</f>
        <v>0</v>
      </c>
      <c r="I1818" s="3">
        <f>IF(PASSAGEM!J1818="","",PASSAGEM!J1818)</f>
        <v>23.87</v>
      </c>
      <c r="J1818" s="3">
        <f>IF(PASSAGEM!K1818="","",PASSAGEM!K1818)</f>
        <v>0</v>
      </c>
      <c r="K1818" s="3">
        <f>IF(PASSAGEM!L1818="","",PASSAGEM!L1818)</f>
        <v>0</v>
      </c>
      <c r="L1818" s="3">
        <f>IF(PASSAGEM!M1818="","",PASSAGEM!M1818)</f>
        <v>0</v>
      </c>
      <c r="M1818" s="3">
        <f>IF(PASSAGEM!N1818="","",PASSAGEM!N1818)</f>
        <v>0</v>
      </c>
      <c r="N1818" s="2" t="str">
        <f>IF(PASSAGEM!O1818="","",PASSAGEM!O1818)</f>
        <v>20250630</v>
      </c>
      <c r="O1818" s="2" t="str">
        <f>IF(PASSAGEM!P1818="","",PASSAGEM!P1818)</f>
        <v>PREMIO</v>
      </c>
    </row>
    <row r="1819" spans="1:15" x14ac:dyDescent="0.25">
      <c r="A1819" s="2">
        <f>IF(PASSAGEM!B1819="","",PASSAGEM!B1819)</f>
        <v>6300</v>
      </c>
      <c r="B1819" s="2">
        <f>IF(PASSAGEM!C1819="","",PASSAGEM!C1819)</f>
        <v>6142</v>
      </c>
      <c r="C1819" s="2">
        <f>IF(PASSAGEM!D1819="","",PASSAGEM!D1819)</f>
        <v>155551202266</v>
      </c>
      <c r="D1819" s="2" t="str">
        <f>IF(PASSAGEM!E1819="","",PASSAGEM!E1819)</f>
        <v>REJANE MARCELINO DA SILVA</v>
      </c>
      <c r="E1819" s="3">
        <f>IF(PASSAGEM!F1819="","",PASSAGEM!F1819)</f>
        <v>22.73</v>
      </c>
      <c r="F1819" s="3">
        <f>IF(PASSAGEM!G1819="","",PASSAGEM!G1819)</f>
        <v>0</v>
      </c>
      <c r="G1819" s="3">
        <f>IF(PASSAGEM!H1819="","",PASSAGEM!H1819)</f>
        <v>0</v>
      </c>
      <c r="H1819" s="3">
        <f>IF(PASSAGEM!I1819="","",PASSAGEM!I1819)</f>
        <v>0</v>
      </c>
      <c r="I1819" s="3">
        <f>IF(PASSAGEM!J1819="","",PASSAGEM!J1819)</f>
        <v>0</v>
      </c>
      <c r="J1819" s="3">
        <f>IF(PASSAGEM!K1819="","",PASSAGEM!K1819)</f>
        <v>0</v>
      </c>
      <c r="K1819" s="3">
        <f>IF(PASSAGEM!L1819="","",PASSAGEM!L1819)</f>
        <v>0</v>
      </c>
      <c r="L1819" s="3">
        <f>IF(PASSAGEM!M1819="","",PASSAGEM!M1819)</f>
        <v>0</v>
      </c>
      <c r="M1819" s="3">
        <f>IF(PASSAGEM!N1819="","",PASSAGEM!N1819)</f>
        <v>0</v>
      </c>
      <c r="N1819" s="2" t="str">
        <f>IF(PASSAGEM!O1819="","",PASSAGEM!O1819)</f>
        <v>20250630</v>
      </c>
      <c r="O1819" s="2" t="str">
        <f>IF(PASSAGEM!P1819="","",PASSAGEM!P1819)</f>
        <v>PREMIO</v>
      </c>
    </row>
    <row r="1820" spans="1:15" x14ac:dyDescent="0.25">
      <c r="A1820" s="2">
        <f>IF(PASSAGEM!B1820="","",PASSAGEM!B1820)</f>
        <v>6300</v>
      </c>
      <c r="B1820" s="2">
        <f>IF(PASSAGEM!C1820="","",PASSAGEM!C1820)</f>
        <v>6142</v>
      </c>
      <c r="C1820" s="2">
        <f>IF(PASSAGEM!D1820="","",PASSAGEM!D1820)</f>
        <v>155551202266</v>
      </c>
      <c r="D1820" s="2" t="str">
        <f>IF(PASSAGEM!E1820="","",PASSAGEM!E1820)</f>
        <v>REJANE MARCELINO DA SILVA</v>
      </c>
      <c r="E1820" s="3">
        <f>IF(PASSAGEM!F1820="","",PASSAGEM!F1820)</f>
        <v>0</v>
      </c>
      <c r="F1820" s="3">
        <f>IF(PASSAGEM!G1820="","",PASSAGEM!G1820)</f>
        <v>0</v>
      </c>
      <c r="G1820" s="3">
        <f>IF(PASSAGEM!H1820="","",PASSAGEM!H1820)</f>
        <v>0</v>
      </c>
      <c r="H1820" s="3">
        <f>IF(PASSAGEM!I1820="","",PASSAGEM!I1820)</f>
        <v>0</v>
      </c>
      <c r="I1820" s="3">
        <f>IF(PASSAGEM!J1820="","",PASSAGEM!J1820)</f>
        <v>11.53</v>
      </c>
      <c r="J1820" s="3">
        <f>IF(PASSAGEM!K1820="","",PASSAGEM!K1820)</f>
        <v>0</v>
      </c>
      <c r="K1820" s="3">
        <f>IF(PASSAGEM!L1820="","",PASSAGEM!L1820)</f>
        <v>0</v>
      </c>
      <c r="L1820" s="3">
        <f>IF(PASSAGEM!M1820="","",PASSAGEM!M1820)</f>
        <v>0</v>
      </c>
      <c r="M1820" s="3">
        <f>IF(PASSAGEM!N1820="","",PASSAGEM!N1820)</f>
        <v>0</v>
      </c>
      <c r="N1820" s="2" t="str">
        <f>IF(PASSAGEM!O1820="","",PASSAGEM!O1820)</f>
        <v>20250630</v>
      </c>
      <c r="O1820" s="2" t="str">
        <f>IF(PASSAGEM!P1820="","",PASSAGEM!P1820)</f>
        <v>PREMIO</v>
      </c>
    </row>
    <row r="1821" spans="1:15" x14ac:dyDescent="0.25">
      <c r="A1821" s="2">
        <f>IF(PASSAGEM!B1821="","",PASSAGEM!B1821)</f>
        <v>6300</v>
      </c>
      <c r="B1821" s="2">
        <f>IF(PASSAGEM!C1821="","",PASSAGEM!C1821)</f>
        <v>6142</v>
      </c>
      <c r="C1821" s="2">
        <f>IF(PASSAGEM!D1821="","",PASSAGEM!D1821)</f>
        <v>155551208737</v>
      </c>
      <c r="D1821" s="2" t="str">
        <f>IF(PASSAGEM!E1821="","",PASSAGEM!E1821)</f>
        <v>EDUARDO MARQUES DE OLIVEIRA</v>
      </c>
      <c r="E1821" s="3">
        <f>IF(PASSAGEM!F1821="","",PASSAGEM!F1821)</f>
        <v>218.5</v>
      </c>
      <c r="F1821" s="3">
        <f>IF(PASSAGEM!G1821="","",PASSAGEM!G1821)</f>
        <v>0</v>
      </c>
      <c r="G1821" s="3">
        <f>IF(PASSAGEM!H1821="","",PASSAGEM!H1821)</f>
        <v>0</v>
      </c>
      <c r="H1821" s="3">
        <f>IF(PASSAGEM!I1821="","",PASSAGEM!I1821)</f>
        <v>0</v>
      </c>
      <c r="I1821" s="3">
        <f>IF(PASSAGEM!J1821="","",PASSAGEM!J1821)</f>
        <v>0</v>
      </c>
      <c r="J1821" s="3">
        <f>IF(PASSAGEM!K1821="","",PASSAGEM!K1821)</f>
        <v>0</v>
      </c>
      <c r="K1821" s="3">
        <f>IF(PASSAGEM!L1821="","",PASSAGEM!L1821)</f>
        <v>0</v>
      </c>
      <c r="L1821" s="3">
        <f>IF(PASSAGEM!M1821="","",PASSAGEM!M1821)</f>
        <v>0</v>
      </c>
      <c r="M1821" s="3">
        <f>IF(PASSAGEM!N1821="","",PASSAGEM!N1821)</f>
        <v>0</v>
      </c>
      <c r="N1821" s="2" t="str">
        <f>IF(PASSAGEM!O1821="","",PASSAGEM!O1821)</f>
        <v>20250630</v>
      </c>
      <c r="O1821" s="2" t="str">
        <f>IF(PASSAGEM!P1821="","",PASSAGEM!P1821)</f>
        <v>PREMIO</v>
      </c>
    </row>
    <row r="1822" spans="1:15" x14ac:dyDescent="0.25">
      <c r="A1822" s="2">
        <f>IF(PASSAGEM!B1822="","",PASSAGEM!B1822)</f>
        <v>6300</v>
      </c>
      <c r="B1822" s="2">
        <f>IF(PASSAGEM!C1822="","",PASSAGEM!C1822)</f>
        <v>6142</v>
      </c>
      <c r="C1822" s="2">
        <f>IF(PASSAGEM!D1822="","",PASSAGEM!D1822)</f>
        <v>155551208737</v>
      </c>
      <c r="D1822" s="2" t="str">
        <f>IF(PASSAGEM!E1822="","",PASSAGEM!E1822)</f>
        <v>EDUARDO MARQUES DE OLIVEIRA</v>
      </c>
      <c r="E1822" s="3">
        <f>IF(PASSAGEM!F1822="","",PASSAGEM!F1822)</f>
        <v>0</v>
      </c>
      <c r="F1822" s="3">
        <f>IF(PASSAGEM!G1822="","",PASSAGEM!G1822)</f>
        <v>0</v>
      </c>
      <c r="G1822" s="3">
        <f>IF(PASSAGEM!H1822="","",PASSAGEM!H1822)</f>
        <v>0</v>
      </c>
      <c r="H1822" s="3">
        <f>IF(PASSAGEM!I1822="","",PASSAGEM!I1822)</f>
        <v>0</v>
      </c>
      <c r="I1822" s="3">
        <f>IF(PASSAGEM!J1822="","",PASSAGEM!J1822)</f>
        <v>20.74</v>
      </c>
      <c r="J1822" s="3">
        <f>IF(PASSAGEM!K1822="","",PASSAGEM!K1822)</f>
        <v>0</v>
      </c>
      <c r="K1822" s="3">
        <f>IF(PASSAGEM!L1822="","",PASSAGEM!L1822)</f>
        <v>0</v>
      </c>
      <c r="L1822" s="3">
        <f>IF(PASSAGEM!M1822="","",PASSAGEM!M1822)</f>
        <v>0</v>
      </c>
      <c r="M1822" s="3">
        <f>IF(PASSAGEM!N1822="","",PASSAGEM!N1822)</f>
        <v>0</v>
      </c>
      <c r="N1822" s="2" t="str">
        <f>IF(PASSAGEM!O1822="","",PASSAGEM!O1822)</f>
        <v>20250630</v>
      </c>
      <c r="O1822" s="2" t="str">
        <f>IF(PASSAGEM!P1822="","",PASSAGEM!P1822)</f>
        <v>PREMIO</v>
      </c>
    </row>
    <row r="1823" spans="1:15" x14ac:dyDescent="0.25">
      <c r="A1823" s="2">
        <f>IF(PASSAGEM!B1823="","",PASSAGEM!B1823)</f>
        <v>6300</v>
      </c>
      <c r="B1823" s="2">
        <f>IF(PASSAGEM!C1823="","",PASSAGEM!C1823)</f>
        <v>6142</v>
      </c>
      <c r="C1823" s="2">
        <f>IF(PASSAGEM!D1823="","",PASSAGEM!D1823)</f>
        <v>155551216697</v>
      </c>
      <c r="D1823" s="2" t="str">
        <f>IF(PASSAGEM!E1823="","",PASSAGEM!E1823)</f>
        <v>ROBERTO THIAGO MESSIAS SANTOS</v>
      </c>
      <c r="E1823" s="3">
        <f>IF(PASSAGEM!F1823="","",PASSAGEM!F1823)</f>
        <v>28.37</v>
      </c>
      <c r="F1823" s="3">
        <f>IF(PASSAGEM!G1823="","",PASSAGEM!G1823)</f>
        <v>0</v>
      </c>
      <c r="G1823" s="3">
        <f>IF(PASSAGEM!H1823="","",PASSAGEM!H1823)</f>
        <v>0</v>
      </c>
      <c r="H1823" s="3">
        <f>IF(PASSAGEM!I1823="","",PASSAGEM!I1823)</f>
        <v>0</v>
      </c>
      <c r="I1823" s="3">
        <f>IF(PASSAGEM!J1823="","",PASSAGEM!J1823)</f>
        <v>0</v>
      </c>
      <c r="J1823" s="3">
        <f>IF(PASSAGEM!K1823="","",PASSAGEM!K1823)</f>
        <v>0</v>
      </c>
      <c r="K1823" s="3">
        <f>IF(PASSAGEM!L1823="","",PASSAGEM!L1823)</f>
        <v>0</v>
      </c>
      <c r="L1823" s="3">
        <f>IF(PASSAGEM!M1823="","",PASSAGEM!M1823)</f>
        <v>0</v>
      </c>
      <c r="M1823" s="3">
        <f>IF(PASSAGEM!N1823="","",PASSAGEM!N1823)</f>
        <v>0</v>
      </c>
      <c r="N1823" s="2" t="str">
        <f>IF(PASSAGEM!O1823="","",PASSAGEM!O1823)</f>
        <v>20250630</v>
      </c>
      <c r="O1823" s="2" t="str">
        <f>IF(PASSAGEM!P1823="","",PASSAGEM!P1823)</f>
        <v>PREMIO</v>
      </c>
    </row>
    <row r="1824" spans="1:15" x14ac:dyDescent="0.25">
      <c r="A1824" s="2">
        <f>IF(PASSAGEM!B1824="","",PASSAGEM!B1824)</f>
        <v>6300</v>
      </c>
      <c r="B1824" s="2">
        <f>IF(PASSAGEM!C1824="","",PASSAGEM!C1824)</f>
        <v>6142</v>
      </c>
      <c r="C1824" s="2">
        <f>IF(PASSAGEM!D1824="","",PASSAGEM!D1824)</f>
        <v>155551216697</v>
      </c>
      <c r="D1824" s="2" t="str">
        <f>IF(PASSAGEM!E1824="","",PASSAGEM!E1824)</f>
        <v>ROBERTO THIAGO MESSIAS SANTOS</v>
      </c>
      <c r="E1824" s="3">
        <f>IF(PASSAGEM!F1824="","",PASSAGEM!F1824)</f>
        <v>0</v>
      </c>
      <c r="F1824" s="3">
        <f>IF(PASSAGEM!G1824="","",PASSAGEM!G1824)</f>
        <v>0</v>
      </c>
      <c r="G1824" s="3">
        <f>IF(PASSAGEM!H1824="","",PASSAGEM!H1824)</f>
        <v>0</v>
      </c>
      <c r="H1824" s="3">
        <f>IF(PASSAGEM!I1824="","",PASSAGEM!I1824)</f>
        <v>0</v>
      </c>
      <c r="I1824" s="3">
        <f>IF(PASSAGEM!J1824="","",PASSAGEM!J1824)</f>
        <v>27.05</v>
      </c>
      <c r="J1824" s="3">
        <f>IF(PASSAGEM!K1824="","",PASSAGEM!K1824)</f>
        <v>0</v>
      </c>
      <c r="K1824" s="3">
        <f>IF(PASSAGEM!L1824="","",PASSAGEM!L1824)</f>
        <v>0</v>
      </c>
      <c r="L1824" s="3">
        <f>IF(PASSAGEM!M1824="","",PASSAGEM!M1824)</f>
        <v>0</v>
      </c>
      <c r="M1824" s="3">
        <f>IF(PASSAGEM!N1824="","",PASSAGEM!N1824)</f>
        <v>0</v>
      </c>
      <c r="N1824" s="2" t="str">
        <f>IF(PASSAGEM!O1824="","",PASSAGEM!O1824)</f>
        <v>20250630</v>
      </c>
      <c r="O1824" s="2" t="str">
        <f>IF(PASSAGEM!P1824="","",PASSAGEM!P1824)</f>
        <v>PREMIO</v>
      </c>
    </row>
    <row r="1825" spans="1:15" x14ac:dyDescent="0.25">
      <c r="A1825" s="2">
        <f>IF(PASSAGEM!B1825="","",PASSAGEM!B1825)</f>
        <v>6300</v>
      </c>
      <c r="B1825" s="2">
        <f>IF(PASSAGEM!C1825="","",PASSAGEM!C1825)</f>
        <v>6142</v>
      </c>
      <c r="C1825" s="2">
        <f>IF(PASSAGEM!D1825="","",PASSAGEM!D1825)</f>
        <v>155551222315</v>
      </c>
      <c r="D1825" s="2" t="str">
        <f>IF(PASSAGEM!E1825="","",PASSAGEM!E1825)</f>
        <v>JEAN CARLOS FERREIRA BASTOS</v>
      </c>
      <c r="E1825" s="3">
        <f>IF(PASSAGEM!F1825="","",PASSAGEM!F1825)</f>
        <v>50.01</v>
      </c>
      <c r="F1825" s="3">
        <f>IF(PASSAGEM!G1825="","",PASSAGEM!G1825)</f>
        <v>0</v>
      </c>
      <c r="G1825" s="3">
        <f>IF(PASSAGEM!H1825="","",PASSAGEM!H1825)</f>
        <v>0</v>
      </c>
      <c r="H1825" s="3">
        <f>IF(PASSAGEM!I1825="","",PASSAGEM!I1825)</f>
        <v>0</v>
      </c>
      <c r="I1825" s="3">
        <f>IF(PASSAGEM!J1825="","",PASSAGEM!J1825)</f>
        <v>0</v>
      </c>
      <c r="J1825" s="3">
        <f>IF(PASSAGEM!K1825="","",PASSAGEM!K1825)</f>
        <v>0</v>
      </c>
      <c r="K1825" s="3">
        <f>IF(PASSAGEM!L1825="","",PASSAGEM!L1825)</f>
        <v>0</v>
      </c>
      <c r="L1825" s="3">
        <f>IF(PASSAGEM!M1825="","",PASSAGEM!M1825)</f>
        <v>0</v>
      </c>
      <c r="M1825" s="3">
        <f>IF(PASSAGEM!N1825="","",PASSAGEM!N1825)</f>
        <v>0</v>
      </c>
      <c r="N1825" s="2" t="str">
        <f>IF(PASSAGEM!O1825="","",PASSAGEM!O1825)</f>
        <v>20250630</v>
      </c>
      <c r="O1825" s="2" t="str">
        <f>IF(PASSAGEM!P1825="","",PASSAGEM!P1825)</f>
        <v>PREMIO</v>
      </c>
    </row>
    <row r="1826" spans="1:15" x14ac:dyDescent="0.25">
      <c r="A1826" s="2">
        <f>IF(PASSAGEM!B1826="","",PASSAGEM!B1826)</f>
        <v>6300</v>
      </c>
      <c r="B1826" s="2">
        <f>IF(PASSAGEM!C1826="","",PASSAGEM!C1826)</f>
        <v>6142</v>
      </c>
      <c r="C1826" s="2">
        <f>IF(PASSAGEM!D1826="","",PASSAGEM!D1826)</f>
        <v>155551222315</v>
      </c>
      <c r="D1826" s="2" t="str">
        <f>IF(PASSAGEM!E1826="","",PASSAGEM!E1826)</f>
        <v>JEAN CARLOS FERREIRA BASTOS</v>
      </c>
      <c r="E1826" s="3">
        <f>IF(PASSAGEM!F1826="","",PASSAGEM!F1826)</f>
        <v>0</v>
      </c>
      <c r="F1826" s="3">
        <f>IF(PASSAGEM!G1826="","",PASSAGEM!G1826)</f>
        <v>0</v>
      </c>
      <c r="G1826" s="3">
        <f>IF(PASSAGEM!H1826="","",PASSAGEM!H1826)</f>
        <v>0</v>
      </c>
      <c r="H1826" s="3">
        <f>IF(PASSAGEM!I1826="","",PASSAGEM!I1826)</f>
        <v>0</v>
      </c>
      <c r="I1826" s="3">
        <f>IF(PASSAGEM!J1826="","",PASSAGEM!J1826)</f>
        <v>47.65</v>
      </c>
      <c r="J1826" s="3">
        <f>IF(PASSAGEM!K1826="","",PASSAGEM!K1826)</f>
        <v>0</v>
      </c>
      <c r="K1826" s="3">
        <f>IF(PASSAGEM!L1826="","",PASSAGEM!L1826)</f>
        <v>0</v>
      </c>
      <c r="L1826" s="3">
        <f>IF(PASSAGEM!M1826="","",PASSAGEM!M1826)</f>
        <v>0</v>
      </c>
      <c r="M1826" s="3">
        <f>IF(PASSAGEM!N1826="","",PASSAGEM!N1826)</f>
        <v>0</v>
      </c>
      <c r="N1826" s="2" t="str">
        <f>IF(PASSAGEM!O1826="","",PASSAGEM!O1826)</f>
        <v>20250630</v>
      </c>
      <c r="O1826" s="2" t="str">
        <f>IF(PASSAGEM!P1826="","",PASSAGEM!P1826)</f>
        <v>PREMIO</v>
      </c>
    </row>
    <row r="1827" spans="1:15" x14ac:dyDescent="0.25">
      <c r="A1827" s="2">
        <f>IF(PASSAGEM!B1827="","",PASSAGEM!B1827)</f>
        <v>6300</v>
      </c>
      <c r="B1827" s="2">
        <f>IF(PASSAGEM!C1827="","",PASSAGEM!C1827)</f>
        <v>6142</v>
      </c>
      <c r="C1827" s="2">
        <f>IF(PASSAGEM!D1827="","",PASSAGEM!D1827)</f>
        <v>155551226814</v>
      </c>
      <c r="D1827" s="2" t="str">
        <f>IF(PASSAGEM!E1827="","",PASSAGEM!E1827)</f>
        <v>ADEMIR SILVA DE SOUZA</v>
      </c>
      <c r="E1827" s="3">
        <f>IF(PASSAGEM!F1827="","",PASSAGEM!F1827)</f>
        <v>13.38</v>
      </c>
      <c r="F1827" s="3">
        <f>IF(PASSAGEM!G1827="","",PASSAGEM!G1827)</f>
        <v>0</v>
      </c>
      <c r="G1827" s="3">
        <f>IF(PASSAGEM!H1827="","",PASSAGEM!H1827)</f>
        <v>0</v>
      </c>
      <c r="H1827" s="3">
        <f>IF(PASSAGEM!I1827="","",PASSAGEM!I1827)</f>
        <v>0</v>
      </c>
      <c r="I1827" s="3">
        <f>IF(PASSAGEM!J1827="","",PASSAGEM!J1827)</f>
        <v>0</v>
      </c>
      <c r="J1827" s="3">
        <f>IF(PASSAGEM!K1827="","",PASSAGEM!K1827)</f>
        <v>0</v>
      </c>
      <c r="K1827" s="3">
        <f>IF(PASSAGEM!L1827="","",PASSAGEM!L1827)</f>
        <v>0</v>
      </c>
      <c r="L1827" s="3">
        <f>IF(PASSAGEM!M1827="","",PASSAGEM!M1827)</f>
        <v>0</v>
      </c>
      <c r="M1827" s="3">
        <f>IF(PASSAGEM!N1827="","",PASSAGEM!N1827)</f>
        <v>0</v>
      </c>
      <c r="N1827" s="2" t="str">
        <f>IF(PASSAGEM!O1827="","",PASSAGEM!O1827)</f>
        <v>20250630</v>
      </c>
      <c r="O1827" s="2" t="str">
        <f>IF(PASSAGEM!P1827="","",PASSAGEM!P1827)</f>
        <v>PREMIO</v>
      </c>
    </row>
    <row r="1828" spans="1:15" x14ac:dyDescent="0.25">
      <c r="A1828" s="2">
        <f>IF(PASSAGEM!B1828="","",PASSAGEM!B1828)</f>
        <v>6300</v>
      </c>
      <c r="B1828" s="2">
        <f>IF(PASSAGEM!C1828="","",PASSAGEM!C1828)</f>
        <v>6142</v>
      </c>
      <c r="C1828" s="2">
        <f>IF(PASSAGEM!D1828="","",PASSAGEM!D1828)</f>
        <v>155551226814</v>
      </c>
      <c r="D1828" s="2" t="str">
        <f>IF(PASSAGEM!E1828="","",PASSAGEM!E1828)</f>
        <v>ADEMIR SILVA DE SOUZA</v>
      </c>
      <c r="E1828" s="3">
        <f>IF(PASSAGEM!F1828="","",PASSAGEM!F1828)</f>
        <v>0</v>
      </c>
      <c r="F1828" s="3">
        <f>IF(PASSAGEM!G1828="","",PASSAGEM!G1828)</f>
        <v>0</v>
      </c>
      <c r="G1828" s="3">
        <f>IF(PASSAGEM!H1828="","",PASSAGEM!H1828)</f>
        <v>0</v>
      </c>
      <c r="H1828" s="3">
        <f>IF(PASSAGEM!I1828="","",PASSAGEM!I1828)</f>
        <v>0</v>
      </c>
      <c r="I1828" s="3">
        <f>IF(PASSAGEM!J1828="","",PASSAGEM!J1828)</f>
        <v>9.25</v>
      </c>
      <c r="J1828" s="3">
        <f>IF(PASSAGEM!K1828="","",PASSAGEM!K1828)</f>
        <v>0</v>
      </c>
      <c r="K1828" s="3">
        <f>IF(PASSAGEM!L1828="","",PASSAGEM!L1828)</f>
        <v>0</v>
      </c>
      <c r="L1828" s="3">
        <f>IF(PASSAGEM!M1828="","",PASSAGEM!M1828)</f>
        <v>0</v>
      </c>
      <c r="M1828" s="3">
        <f>IF(PASSAGEM!N1828="","",PASSAGEM!N1828)</f>
        <v>0</v>
      </c>
      <c r="N1828" s="2" t="str">
        <f>IF(PASSAGEM!O1828="","",PASSAGEM!O1828)</f>
        <v>20250630</v>
      </c>
      <c r="O1828" s="2" t="str">
        <f>IF(PASSAGEM!P1828="","",PASSAGEM!P1828)</f>
        <v>PREMIO</v>
      </c>
    </row>
    <row r="1829" spans="1:15" x14ac:dyDescent="0.25">
      <c r="A1829" s="2">
        <f>IF(PASSAGEM!B1829="","",PASSAGEM!B1829)</f>
        <v>6300</v>
      </c>
      <c r="B1829" s="2">
        <f>IF(PASSAGEM!C1829="","",PASSAGEM!C1829)</f>
        <v>6142</v>
      </c>
      <c r="C1829" s="2">
        <f>IF(PASSAGEM!D1829="","",PASSAGEM!D1829)</f>
        <v>155551227964</v>
      </c>
      <c r="D1829" s="2" t="str">
        <f>IF(PASSAGEM!E1829="","",PASSAGEM!E1829)</f>
        <v>JOSE CARLOS DUARTE DA SILVA</v>
      </c>
      <c r="E1829" s="3">
        <f>IF(PASSAGEM!F1829="","",PASSAGEM!F1829)</f>
        <v>25.17</v>
      </c>
      <c r="F1829" s="3">
        <f>IF(PASSAGEM!G1829="","",PASSAGEM!G1829)</f>
        <v>0</v>
      </c>
      <c r="G1829" s="3">
        <f>IF(PASSAGEM!H1829="","",PASSAGEM!H1829)</f>
        <v>0</v>
      </c>
      <c r="H1829" s="3">
        <f>IF(PASSAGEM!I1829="","",PASSAGEM!I1829)</f>
        <v>0</v>
      </c>
      <c r="I1829" s="3">
        <f>IF(PASSAGEM!J1829="","",PASSAGEM!J1829)</f>
        <v>0</v>
      </c>
      <c r="J1829" s="3">
        <f>IF(PASSAGEM!K1829="","",PASSAGEM!K1829)</f>
        <v>0</v>
      </c>
      <c r="K1829" s="3">
        <f>IF(PASSAGEM!L1829="","",PASSAGEM!L1829)</f>
        <v>0</v>
      </c>
      <c r="L1829" s="3">
        <f>IF(PASSAGEM!M1829="","",PASSAGEM!M1829)</f>
        <v>0</v>
      </c>
      <c r="M1829" s="3">
        <f>IF(PASSAGEM!N1829="","",PASSAGEM!N1829)</f>
        <v>0</v>
      </c>
      <c r="N1829" s="2" t="str">
        <f>IF(PASSAGEM!O1829="","",PASSAGEM!O1829)</f>
        <v>20250630</v>
      </c>
      <c r="O1829" s="2" t="str">
        <f>IF(PASSAGEM!P1829="","",PASSAGEM!P1829)</f>
        <v>PREMIO</v>
      </c>
    </row>
    <row r="1830" spans="1:15" x14ac:dyDescent="0.25">
      <c r="A1830" s="2">
        <f>IF(PASSAGEM!B1830="","",PASSAGEM!B1830)</f>
        <v>6300</v>
      </c>
      <c r="B1830" s="2">
        <f>IF(PASSAGEM!C1830="","",PASSAGEM!C1830)</f>
        <v>6142</v>
      </c>
      <c r="C1830" s="2">
        <f>IF(PASSAGEM!D1830="","",PASSAGEM!D1830)</f>
        <v>155551227964</v>
      </c>
      <c r="D1830" s="2" t="str">
        <f>IF(PASSAGEM!E1830="","",PASSAGEM!E1830)</f>
        <v>JOSE CARLOS DUARTE DA SILVA</v>
      </c>
      <c r="E1830" s="3">
        <f>IF(PASSAGEM!F1830="","",PASSAGEM!F1830)</f>
        <v>0</v>
      </c>
      <c r="F1830" s="3">
        <f>IF(PASSAGEM!G1830="","",PASSAGEM!G1830)</f>
        <v>0</v>
      </c>
      <c r="G1830" s="3">
        <f>IF(PASSAGEM!H1830="","",PASSAGEM!H1830)</f>
        <v>0</v>
      </c>
      <c r="H1830" s="3">
        <f>IF(PASSAGEM!I1830="","",PASSAGEM!I1830)</f>
        <v>0</v>
      </c>
      <c r="I1830" s="3">
        <f>IF(PASSAGEM!J1830="","",PASSAGEM!J1830)</f>
        <v>17.82</v>
      </c>
      <c r="J1830" s="3">
        <f>IF(PASSAGEM!K1830="","",PASSAGEM!K1830)</f>
        <v>0</v>
      </c>
      <c r="K1830" s="3">
        <f>IF(PASSAGEM!L1830="","",PASSAGEM!L1830)</f>
        <v>0</v>
      </c>
      <c r="L1830" s="3">
        <f>IF(PASSAGEM!M1830="","",PASSAGEM!M1830)</f>
        <v>0</v>
      </c>
      <c r="M1830" s="3">
        <f>IF(PASSAGEM!N1830="","",PASSAGEM!N1830)</f>
        <v>0</v>
      </c>
      <c r="N1830" s="2" t="str">
        <f>IF(PASSAGEM!O1830="","",PASSAGEM!O1830)</f>
        <v>20250630</v>
      </c>
      <c r="O1830" s="2" t="str">
        <f>IF(PASSAGEM!P1830="","",PASSAGEM!P1830)</f>
        <v>PREMIO</v>
      </c>
    </row>
    <row r="1831" spans="1:15" x14ac:dyDescent="0.25">
      <c r="A1831" s="2">
        <f>IF(PASSAGEM!B1831="","",PASSAGEM!B1831)</f>
        <v>6300</v>
      </c>
      <c r="B1831" s="2">
        <f>IF(PASSAGEM!C1831="","",PASSAGEM!C1831)</f>
        <v>6142</v>
      </c>
      <c r="C1831" s="2">
        <f>IF(PASSAGEM!D1831="","",PASSAGEM!D1831)</f>
        <v>155551228419</v>
      </c>
      <c r="D1831" s="2" t="str">
        <f>IF(PASSAGEM!E1831="","",PASSAGEM!E1831)</f>
        <v>ANTONIO CARLOS LEITE DE OLIVA</v>
      </c>
      <c r="E1831" s="3">
        <f>IF(PASSAGEM!F1831="","",PASSAGEM!F1831)</f>
        <v>202.39</v>
      </c>
      <c r="F1831" s="3">
        <f>IF(PASSAGEM!G1831="","",PASSAGEM!G1831)</f>
        <v>0</v>
      </c>
      <c r="G1831" s="3">
        <f>IF(PASSAGEM!H1831="","",PASSAGEM!H1831)</f>
        <v>0</v>
      </c>
      <c r="H1831" s="3">
        <f>IF(PASSAGEM!I1831="","",PASSAGEM!I1831)</f>
        <v>0</v>
      </c>
      <c r="I1831" s="3">
        <f>IF(PASSAGEM!J1831="","",PASSAGEM!J1831)</f>
        <v>0</v>
      </c>
      <c r="J1831" s="3">
        <f>IF(PASSAGEM!K1831="","",PASSAGEM!K1831)</f>
        <v>0</v>
      </c>
      <c r="K1831" s="3">
        <f>IF(PASSAGEM!L1831="","",PASSAGEM!L1831)</f>
        <v>0</v>
      </c>
      <c r="L1831" s="3">
        <f>IF(PASSAGEM!M1831="","",PASSAGEM!M1831)</f>
        <v>0</v>
      </c>
      <c r="M1831" s="3">
        <f>IF(PASSAGEM!N1831="","",PASSAGEM!N1831)</f>
        <v>0</v>
      </c>
      <c r="N1831" s="2" t="str">
        <f>IF(PASSAGEM!O1831="","",PASSAGEM!O1831)</f>
        <v>20250630</v>
      </c>
      <c r="O1831" s="2" t="str">
        <f>IF(PASSAGEM!P1831="","",PASSAGEM!P1831)</f>
        <v>PREMIO</v>
      </c>
    </row>
    <row r="1832" spans="1:15" x14ac:dyDescent="0.25">
      <c r="A1832" s="2">
        <f>IF(PASSAGEM!B1832="","",PASSAGEM!B1832)</f>
        <v>6300</v>
      </c>
      <c r="B1832" s="2">
        <f>IF(PASSAGEM!C1832="","",PASSAGEM!C1832)</f>
        <v>6142</v>
      </c>
      <c r="C1832" s="2">
        <f>IF(PASSAGEM!D1832="","",PASSAGEM!D1832)</f>
        <v>155551228419</v>
      </c>
      <c r="D1832" s="2" t="str">
        <f>IF(PASSAGEM!E1832="","",PASSAGEM!E1832)</f>
        <v>ANTONIO CARLOS LEITE DE OLIVA</v>
      </c>
      <c r="E1832" s="3">
        <f>IF(PASSAGEM!F1832="","",PASSAGEM!F1832)</f>
        <v>0</v>
      </c>
      <c r="F1832" s="3">
        <f>IF(PASSAGEM!G1832="","",PASSAGEM!G1832)</f>
        <v>0</v>
      </c>
      <c r="G1832" s="3">
        <f>IF(PASSAGEM!H1832="","",PASSAGEM!H1832)</f>
        <v>0</v>
      </c>
      <c r="H1832" s="3">
        <f>IF(PASSAGEM!I1832="","",PASSAGEM!I1832)</f>
        <v>0</v>
      </c>
      <c r="I1832" s="3">
        <f>IF(PASSAGEM!J1832="","",PASSAGEM!J1832)</f>
        <v>39.94</v>
      </c>
      <c r="J1832" s="3">
        <f>IF(PASSAGEM!K1832="","",PASSAGEM!K1832)</f>
        <v>0</v>
      </c>
      <c r="K1832" s="3">
        <f>IF(PASSAGEM!L1832="","",PASSAGEM!L1832)</f>
        <v>0</v>
      </c>
      <c r="L1832" s="3">
        <f>IF(PASSAGEM!M1832="","",PASSAGEM!M1832)</f>
        <v>0</v>
      </c>
      <c r="M1832" s="3">
        <f>IF(PASSAGEM!N1832="","",PASSAGEM!N1832)</f>
        <v>0</v>
      </c>
      <c r="N1832" s="2" t="str">
        <f>IF(PASSAGEM!O1832="","",PASSAGEM!O1832)</f>
        <v>20250630</v>
      </c>
      <c r="O1832" s="2" t="str">
        <f>IF(PASSAGEM!P1832="","",PASSAGEM!P1832)</f>
        <v>PREMIO</v>
      </c>
    </row>
    <row r="1833" spans="1:15" x14ac:dyDescent="0.25">
      <c r="A1833" s="2">
        <f>IF(PASSAGEM!B1833="","",PASSAGEM!B1833)</f>
        <v>6300</v>
      </c>
      <c r="B1833" s="2">
        <f>IF(PASSAGEM!C1833="","",PASSAGEM!C1833)</f>
        <v>6142</v>
      </c>
      <c r="C1833" s="2">
        <f>IF(PASSAGEM!D1833="","",PASSAGEM!D1833)</f>
        <v>155551230046</v>
      </c>
      <c r="D1833" s="2" t="str">
        <f>IF(PASSAGEM!E1833="","",PASSAGEM!E1833)</f>
        <v>JOSE NILSON DONIZETTI OLIVEIRA</v>
      </c>
      <c r="E1833" s="3">
        <f>IF(PASSAGEM!F1833="","",PASSAGEM!F1833)</f>
        <v>59.49</v>
      </c>
      <c r="F1833" s="3">
        <f>IF(PASSAGEM!G1833="","",PASSAGEM!G1833)</f>
        <v>0</v>
      </c>
      <c r="G1833" s="3">
        <f>IF(PASSAGEM!H1833="","",PASSAGEM!H1833)</f>
        <v>0</v>
      </c>
      <c r="H1833" s="3">
        <f>IF(PASSAGEM!I1833="","",PASSAGEM!I1833)</f>
        <v>0</v>
      </c>
      <c r="I1833" s="3">
        <f>IF(PASSAGEM!J1833="","",PASSAGEM!J1833)</f>
        <v>0</v>
      </c>
      <c r="J1833" s="3">
        <f>IF(PASSAGEM!K1833="","",PASSAGEM!K1833)</f>
        <v>0</v>
      </c>
      <c r="K1833" s="3">
        <f>IF(PASSAGEM!L1833="","",PASSAGEM!L1833)</f>
        <v>0</v>
      </c>
      <c r="L1833" s="3">
        <f>IF(PASSAGEM!M1833="","",PASSAGEM!M1833)</f>
        <v>0</v>
      </c>
      <c r="M1833" s="3">
        <f>IF(PASSAGEM!N1833="","",PASSAGEM!N1833)</f>
        <v>0</v>
      </c>
      <c r="N1833" s="2" t="str">
        <f>IF(PASSAGEM!O1833="","",PASSAGEM!O1833)</f>
        <v>20250630</v>
      </c>
      <c r="O1833" s="2" t="str">
        <f>IF(PASSAGEM!P1833="","",PASSAGEM!P1833)</f>
        <v>PREMIO</v>
      </c>
    </row>
    <row r="1834" spans="1:15" x14ac:dyDescent="0.25">
      <c r="A1834" s="2">
        <f>IF(PASSAGEM!B1834="","",PASSAGEM!B1834)</f>
        <v>6300</v>
      </c>
      <c r="B1834" s="2">
        <f>IF(PASSAGEM!C1834="","",PASSAGEM!C1834)</f>
        <v>6142</v>
      </c>
      <c r="C1834" s="2">
        <f>IF(PASSAGEM!D1834="","",PASSAGEM!D1834)</f>
        <v>155551230046</v>
      </c>
      <c r="D1834" s="2" t="str">
        <f>IF(PASSAGEM!E1834="","",PASSAGEM!E1834)</f>
        <v>JOSE NILSON DONIZETTI OLIVEIRA</v>
      </c>
      <c r="E1834" s="3">
        <f>IF(PASSAGEM!F1834="","",PASSAGEM!F1834)</f>
        <v>0</v>
      </c>
      <c r="F1834" s="3">
        <f>IF(PASSAGEM!G1834="","",PASSAGEM!G1834)</f>
        <v>0</v>
      </c>
      <c r="G1834" s="3">
        <f>IF(PASSAGEM!H1834="","",PASSAGEM!H1834)</f>
        <v>0</v>
      </c>
      <c r="H1834" s="3">
        <f>IF(PASSAGEM!I1834="","",PASSAGEM!I1834)</f>
        <v>0</v>
      </c>
      <c r="I1834" s="3">
        <f>IF(PASSAGEM!J1834="","",PASSAGEM!J1834)</f>
        <v>28.49</v>
      </c>
      <c r="J1834" s="3">
        <f>IF(PASSAGEM!K1834="","",PASSAGEM!K1834)</f>
        <v>0</v>
      </c>
      <c r="K1834" s="3">
        <f>IF(PASSAGEM!L1834="","",PASSAGEM!L1834)</f>
        <v>0</v>
      </c>
      <c r="L1834" s="3">
        <f>IF(PASSAGEM!M1834="","",PASSAGEM!M1834)</f>
        <v>0</v>
      </c>
      <c r="M1834" s="3">
        <f>IF(PASSAGEM!N1834="","",PASSAGEM!N1834)</f>
        <v>0</v>
      </c>
      <c r="N1834" s="2" t="str">
        <f>IF(PASSAGEM!O1834="","",PASSAGEM!O1834)</f>
        <v>20250630</v>
      </c>
      <c r="O1834" s="2" t="str">
        <f>IF(PASSAGEM!P1834="","",PASSAGEM!P1834)</f>
        <v>PREMIO</v>
      </c>
    </row>
    <row r="1835" spans="1:15" x14ac:dyDescent="0.25">
      <c r="A1835" s="2">
        <f>IF(PASSAGEM!B1835="","",PASSAGEM!B1835)</f>
        <v>6300</v>
      </c>
      <c r="B1835" s="2">
        <f>IF(PASSAGEM!C1835="","",PASSAGEM!C1835)</f>
        <v>6142</v>
      </c>
      <c r="C1835" s="2">
        <f>IF(PASSAGEM!D1835="","",PASSAGEM!D1835)</f>
        <v>155551238061</v>
      </c>
      <c r="D1835" s="2" t="str">
        <f>IF(PASSAGEM!E1835="","",PASSAGEM!E1835)</f>
        <v>EUDES DANTAS</v>
      </c>
      <c r="E1835" s="3">
        <f>IF(PASSAGEM!F1835="","",PASSAGEM!F1835)</f>
        <v>717.41</v>
      </c>
      <c r="F1835" s="3">
        <f>IF(PASSAGEM!G1835="","",PASSAGEM!G1835)</f>
        <v>0</v>
      </c>
      <c r="G1835" s="3">
        <f>IF(PASSAGEM!H1835="","",PASSAGEM!H1835)</f>
        <v>0</v>
      </c>
      <c r="H1835" s="3">
        <f>IF(PASSAGEM!I1835="","",PASSAGEM!I1835)</f>
        <v>0</v>
      </c>
      <c r="I1835" s="3">
        <f>IF(PASSAGEM!J1835="","",PASSAGEM!J1835)</f>
        <v>0</v>
      </c>
      <c r="J1835" s="3">
        <f>IF(PASSAGEM!K1835="","",PASSAGEM!K1835)</f>
        <v>0</v>
      </c>
      <c r="K1835" s="3">
        <f>IF(PASSAGEM!L1835="","",PASSAGEM!L1835)</f>
        <v>0</v>
      </c>
      <c r="L1835" s="3">
        <f>IF(PASSAGEM!M1835="","",PASSAGEM!M1835)</f>
        <v>0</v>
      </c>
      <c r="M1835" s="3">
        <f>IF(PASSAGEM!N1835="","",PASSAGEM!N1835)</f>
        <v>0</v>
      </c>
      <c r="N1835" s="2" t="str">
        <f>IF(PASSAGEM!O1835="","",PASSAGEM!O1835)</f>
        <v>20250630</v>
      </c>
      <c r="O1835" s="2" t="str">
        <f>IF(PASSAGEM!P1835="","",PASSAGEM!P1835)</f>
        <v>PREMIO</v>
      </c>
    </row>
    <row r="1836" spans="1:15" x14ac:dyDescent="0.25">
      <c r="A1836" s="2">
        <f>IF(PASSAGEM!B1836="","",PASSAGEM!B1836)</f>
        <v>6300</v>
      </c>
      <c r="B1836" s="2">
        <f>IF(PASSAGEM!C1836="","",PASSAGEM!C1836)</f>
        <v>6142</v>
      </c>
      <c r="C1836" s="2">
        <f>IF(PASSAGEM!D1836="","",PASSAGEM!D1836)</f>
        <v>155551238061</v>
      </c>
      <c r="D1836" s="2" t="str">
        <f>IF(PASSAGEM!E1836="","",PASSAGEM!E1836)</f>
        <v>EUDES DANTAS</v>
      </c>
      <c r="E1836" s="3">
        <f>IF(PASSAGEM!F1836="","",PASSAGEM!F1836)</f>
        <v>0</v>
      </c>
      <c r="F1836" s="3">
        <f>IF(PASSAGEM!G1836="","",PASSAGEM!G1836)</f>
        <v>0</v>
      </c>
      <c r="G1836" s="3">
        <f>IF(PASSAGEM!H1836="","",PASSAGEM!H1836)</f>
        <v>0</v>
      </c>
      <c r="H1836" s="3">
        <f>IF(PASSAGEM!I1836="","",PASSAGEM!I1836)</f>
        <v>0</v>
      </c>
      <c r="I1836" s="3">
        <f>IF(PASSAGEM!J1836="","",PASSAGEM!J1836)</f>
        <v>67.2</v>
      </c>
      <c r="J1836" s="3">
        <f>IF(PASSAGEM!K1836="","",PASSAGEM!K1836)</f>
        <v>0</v>
      </c>
      <c r="K1836" s="3">
        <f>IF(PASSAGEM!L1836="","",PASSAGEM!L1836)</f>
        <v>0</v>
      </c>
      <c r="L1836" s="3">
        <f>IF(PASSAGEM!M1836="","",PASSAGEM!M1836)</f>
        <v>0</v>
      </c>
      <c r="M1836" s="3">
        <f>IF(PASSAGEM!N1836="","",PASSAGEM!N1836)</f>
        <v>0</v>
      </c>
      <c r="N1836" s="2" t="str">
        <f>IF(PASSAGEM!O1836="","",PASSAGEM!O1836)</f>
        <v>20250630</v>
      </c>
      <c r="O1836" s="2" t="str">
        <f>IF(PASSAGEM!P1836="","",PASSAGEM!P1836)</f>
        <v>PREMIO</v>
      </c>
    </row>
    <row r="1837" spans="1:15" x14ac:dyDescent="0.25">
      <c r="A1837" s="2">
        <f>IF(PASSAGEM!B1837="","",PASSAGEM!B1837)</f>
        <v>6300</v>
      </c>
      <c r="B1837" s="2">
        <f>IF(PASSAGEM!C1837="","",PASSAGEM!C1837)</f>
        <v>6142</v>
      </c>
      <c r="C1837" s="2">
        <f>IF(PASSAGEM!D1837="","",PASSAGEM!D1837)</f>
        <v>155551241689</v>
      </c>
      <c r="D1837" s="2" t="str">
        <f>IF(PASSAGEM!E1837="","",PASSAGEM!E1837)</f>
        <v>IVAN ANTONIO PEREIRA</v>
      </c>
      <c r="E1837" s="3">
        <f>IF(PASSAGEM!F1837="","",PASSAGEM!F1837)</f>
        <v>39.89</v>
      </c>
      <c r="F1837" s="3">
        <f>IF(PASSAGEM!G1837="","",PASSAGEM!G1837)</f>
        <v>0</v>
      </c>
      <c r="G1837" s="3">
        <f>IF(PASSAGEM!H1837="","",PASSAGEM!H1837)</f>
        <v>0</v>
      </c>
      <c r="H1837" s="3">
        <f>IF(PASSAGEM!I1837="","",PASSAGEM!I1837)</f>
        <v>0</v>
      </c>
      <c r="I1837" s="3">
        <f>IF(PASSAGEM!J1837="","",PASSAGEM!J1837)</f>
        <v>0</v>
      </c>
      <c r="J1837" s="3">
        <f>IF(PASSAGEM!K1837="","",PASSAGEM!K1837)</f>
        <v>0</v>
      </c>
      <c r="K1837" s="3">
        <f>IF(PASSAGEM!L1837="","",PASSAGEM!L1837)</f>
        <v>0</v>
      </c>
      <c r="L1837" s="3">
        <f>IF(PASSAGEM!M1837="","",PASSAGEM!M1837)</f>
        <v>0</v>
      </c>
      <c r="M1837" s="3">
        <f>IF(PASSAGEM!N1837="","",PASSAGEM!N1837)</f>
        <v>0</v>
      </c>
      <c r="N1837" s="2" t="str">
        <f>IF(PASSAGEM!O1837="","",PASSAGEM!O1837)</f>
        <v>20250630</v>
      </c>
      <c r="O1837" s="2" t="str">
        <f>IF(PASSAGEM!P1837="","",PASSAGEM!P1837)</f>
        <v>PREMIO</v>
      </c>
    </row>
    <row r="1838" spans="1:15" x14ac:dyDescent="0.25">
      <c r="A1838" s="2">
        <f>IF(PASSAGEM!B1838="","",PASSAGEM!B1838)</f>
        <v>6300</v>
      </c>
      <c r="B1838" s="2">
        <f>IF(PASSAGEM!C1838="","",PASSAGEM!C1838)</f>
        <v>6142</v>
      </c>
      <c r="C1838" s="2">
        <f>IF(PASSAGEM!D1838="","",PASSAGEM!D1838)</f>
        <v>155551241689</v>
      </c>
      <c r="D1838" s="2" t="str">
        <f>IF(PASSAGEM!E1838="","",PASSAGEM!E1838)</f>
        <v>IVAN ANTONIO PEREIRA</v>
      </c>
      <c r="E1838" s="3">
        <f>IF(PASSAGEM!F1838="","",PASSAGEM!F1838)</f>
        <v>0</v>
      </c>
      <c r="F1838" s="3">
        <f>IF(PASSAGEM!G1838="","",PASSAGEM!G1838)</f>
        <v>0</v>
      </c>
      <c r="G1838" s="3">
        <f>IF(PASSAGEM!H1838="","",PASSAGEM!H1838)</f>
        <v>0</v>
      </c>
      <c r="H1838" s="3">
        <f>IF(PASSAGEM!I1838="","",PASSAGEM!I1838)</f>
        <v>0</v>
      </c>
      <c r="I1838" s="3">
        <f>IF(PASSAGEM!J1838="","",PASSAGEM!J1838)</f>
        <v>17.829999999999998</v>
      </c>
      <c r="J1838" s="3">
        <f>IF(PASSAGEM!K1838="","",PASSAGEM!K1838)</f>
        <v>0</v>
      </c>
      <c r="K1838" s="3">
        <f>IF(PASSAGEM!L1838="","",PASSAGEM!L1838)</f>
        <v>0</v>
      </c>
      <c r="L1838" s="3">
        <f>IF(PASSAGEM!M1838="","",PASSAGEM!M1838)</f>
        <v>0</v>
      </c>
      <c r="M1838" s="3">
        <f>IF(PASSAGEM!N1838="","",PASSAGEM!N1838)</f>
        <v>0</v>
      </c>
      <c r="N1838" s="2" t="str">
        <f>IF(PASSAGEM!O1838="","",PASSAGEM!O1838)</f>
        <v>20250630</v>
      </c>
      <c r="O1838" s="2" t="str">
        <f>IF(PASSAGEM!P1838="","",PASSAGEM!P1838)</f>
        <v>PREMIO</v>
      </c>
    </row>
    <row r="1839" spans="1:15" x14ac:dyDescent="0.25">
      <c r="A1839" s="2">
        <f>IF(PASSAGEM!B1839="","",PASSAGEM!B1839)</f>
        <v>6300</v>
      </c>
      <c r="B1839" s="2">
        <f>IF(PASSAGEM!C1839="","",PASSAGEM!C1839)</f>
        <v>6142</v>
      </c>
      <c r="C1839" s="2">
        <f>IF(PASSAGEM!D1839="","",PASSAGEM!D1839)</f>
        <v>155551242736</v>
      </c>
      <c r="D1839" s="2" t="str">
        <f>IF(PASSAGEM!E1839="","",PASSAGEM!E1839)</f>
        <v>HANDS MARINS SOARES</v>
      </c>
      <c r="E1839" s="3">
        <f>IF(PASSAGEM!F1839="","",PASSAGEM!F1839)</f>
        <v>38.65</v>
      </c>
      <c r="F1839" s="3">
        <f>IF(PASSAGEM!G1839="","",PASSAGEM!G1839)</f>
        <v>0</v>
      </c>
      <c r="G1839" s="3">
        <f>IF(PASSAGEM!H1839="","",PASSAGEM!H1839)</f>
        <v>0</v>
      </c>
      <c r="H1839" s="3">
        <f>IF(PASSAGEM!I1839="","",PASSAGEM!I1839)</f>
        <v>0</v>
      </c>
      <c r="I1839" s="3">
        <f>IF(PASSAGEM!J1839="","",PASSAGEM!J1839)</f>
        <v>0</v>
      </c>
      <c r="J1839" s="3">
        <f>IF(PASSAGEM!K1839="","",PASSAGEM!K1839)</f>
        <v>0</v>
      </c>
      <c r="K1839" s="3">
        <f>IF(PASSAGEM!L1839="","",PASSAGEM!L1839)</f>
        <v>0</v>
      </c>
      <c r="L1839" s="3">
        <f>IF(PASSAGEM!M1839="","",PASSAGEM!M1839)</f>
        <v>0</v>
      </c>
      <c r="M1839" s="3">
        <f>IF(PASSAGEM!N1839="","",PASSAGEM!N1839)</f>
        <v>0</v>
      </c>
      <c r="N1839" s="2" t="str">
        <f>IF(PASSAGEM!O1839="","",PASSAGEM!O1839)</f>
        <v>20250630</v>
      </c>
      <c r="O1839" s="2" t="str">
        <f>IF(PASSAGEM!P1839="","",PASSAGEM!P1839)</f>
        <v>PREMIO</v>
      </c>
    </row>
    <row r="1840" spans="1:15" x14ac:dyDescent="0.25">
      <c r="A1840" s="2">
        <f>IF(PASSAGEM!B1840="","",PASSAGEM!B1840)</f>
        <v>6300</v>
      </c>
      <c r="B1840" s="2">
        <f>IF(PASSAGEM!C1840="","",PASSAGEM!C1840)</f>
        <v>6142</v>
      </c>
      <c r="C1840" s="2">
        <f>IF(PASSAGEM!D1840="","",PASSAGEM!D1840)</f>
        <v>155551242736</v>
      </c>
      <c r="D1840" s="2" t="str">
        <f>IF(PASSAGEM!E1840="","",PASSAGEM!E1840)</f>
        <v>HANDS MARINS SOARES</v>
      </c>
      <c r="E1840" s="3">
        <f>IF(PASSAGEM!F1840="","",PASSAGEM!F1840)</f>
        <v>0</v>
      </c>
      <c r="F1840" s="3">
        <f>IF(PASSAGEM!G1840="","",PASSAGEM!G1840)</f>
        <v>0</v>
      </c>
      <c r="G1840" s="3">
        <f>IF(PASSAGEM!H1840="","",PASSAGEM!H1840)</f>
        <v>0</v>
      </c>
      <c r="H1840" s="3">
        <f>IF(PASSAGEM!I1840="","",PASSAGEM!I1840)</f>
        <v>0</v>
      </c>
      <c r="I1840" s="3">
        <f>IF(PASSAGEM!J1840="","",PASSAGEM!J1840)</f>
        <v>19.559999999999999</v>
      </c>
      <c r="J1840" s="3">
        <f>IF(PASSAGEM!K1840="","",PASSAGEM!K1840)</f>
        <v>0</v>
      </c>
      <c r="K1840" s="3">
        <f>IF(PASSAGEM!L1840="","",PASSAGEM!L1840)</f>
        <v>0</v>
      </c>
      <c r="L1840" s="3">
        <f>IF(PASSAGEM!M1840="","",PASSAGEM!M1840)</f>
        <v>0</v>
      </c>
      <c r="M1840" s="3">
        <f>IF(PASSAGEM!N1840="","",PASSAGEM!N1840)</f>
        <v>0</v>
      </c>
      <c r="N1840" s="2" t="str">
        <f>IF(PASSAGEM!O1840="","",PASSAGEM!O1840)</f>
        <v>20250630</v>
      </c>
      <c r="O1840" s="2" t="str">
        <f>IF(PASSAGEM!P1840="","",PASSAGEM!P1840)</f>
        <v>PREMIO</v>
      </c>
    </row>
    <row r="1841" spans="1:15" x14ac:dyDescent="0.25">
      <c r="A1841" s="2">
        <f>IF(PASSAGEM!B1841="","",PASSAGEM!B1841)</f>
        <v>6300</v>
      </c>
      <c r="B1841" s="2">
        <f>IF(PASSAGEM!C1841="","",PASSAGEM!C1841)</f>
        <v>6142</v>
      </c>
      <c r="C1841" s="2">
        <f>IF(PASSAGEM!D1841="","",PASSAGEM!D1841)</f>
        <v>155551244210</v>
      </c>
      <c r="D1841" s="2" t="str">
        <f>IF(PASSAGEM!E1841="","",PASSAGEM!E1841)</f>
        <v>RAFAEL LEONARDO REZENDE</v>
      </c>
      <c r="E1841" s="3">
        <f>IF(PASSAGEM!F1841="","",PASSAGEM!F1841)</f>
        <v>4.57</v>
      </c>
      <c r="F1841" s="3">
        <f>IF(PASSAGEM!G1841="","",PASSAGEM!G1841)</f>
        <v>0</v>
      </c>
      <c r="G1841" s="3">
        <f>IF(PASSAGEM!H1841="","",PASSAGEM!H1841)</f>
        <v>0</v>
      </c>
      <c r="H1841" s="3">
        <f>IF(PASSAGEM!I1841="","",PASSAGEM!I1841)</f>
        <v>0</v>
      </c>
      <c r="I1841" s="3">
        <f>IF(PASSAGEM!J1841="","",PASSAGEM!J1841)</f>
        <v>0</v>
      </c>
      <c r="J1841" s="3">
        <f>IF(PASSAGEM!K1841="","",PASSAGEM!K1841)</f>
        <v>0</v>
      </c>
      <c r="K1841" s="3">
        <f>IF(PASSAGEM!L1841="","",PASSAGEM!L1841)</f>
        <v>0</v>
      </c>
      <c r="L1841" s="3">
        <f>IF(PASSAGEM!M1841="","",PASSAGEM!M1841)</f>
        <v>0</v>
      </c>
      <c r="M1841" s="3">
        <f>IF(PASSAGEM!N1841="","",PASSAGEM!N1841)</f>
        <v>0</v>
      </c>
      <c r="N1841" s="2" t="str">
        <f>IF(PASSAGEM!O1841="","",PASSAGEM!O1841)</f>
        <v>20250630</v>
      </c>
      <c r="O1841" s="2" t="str">
        <f>IF(PASSAGEM!P1841="","",PASSAGEM!P1841)</f>
        <v>PREMIO</v>
      </c>
    </row>
    <row r="1842" spans="1:15" x14ac:dyDescent="0.25">
      <c r="A1842" s="2">
        <f>IF(PASSAGEM!B1842="","",PASSAGEM!B1842)</f>
        <v>6300</v>
      </c>
      <c r="B1842" s="2">
        <f>IF(PASSAGEM!C1842="","",PASSAGEM!C1842)</f>
        <v>6142</v>
      </c>
      <c r="C1842" s="2">
        <f>IF(PASSAGEM!D1842="","",PASSAGEM!D1842)</f>
        <v>155551244210</v>
      </c>
      <c r="D1842" s="2" t="str">
        <f>IF(PASSAGEM!E1842="","",PASSAGEM!E1842)</f>
        <v>RAFAEL LEONARDO REZENDE</v>
      </c>
      <c r="E1842" s="3">
        <f>IF(PASSAGEM!F1842="","",PASSAGEM!F1842)</f>
        <v>0</v>
      </c>
      <c r="F1842" s="3">
        <f>IF(PASSAGEM!G1842="","",PASSAGEM!G1842)</f>
        <v>0</v>
      </c>
      <c r="G1842" s="3">
        <f>IF(PASSAGEM!H1842="","",PASSAGEM!H1842)</f>
        <v>0</v>
      </c>
      <c r="H1842" s="3">
        <f>IF(PASSAGEM!I1842="","",PASSAGEM!I1842)</f>
        <v>0</v>
      </c>
      <c r="I1842" s="3">
        <f>IF(PASSAGEM!J1842="","",PASSAGEM!J1842)</f>
        <v>7.98</v>
      </c>
      <c r="J1842" s="3">
        <f>IF(PASSAGEM!K1842="","",PASSAGEM!K1842)</f>
        <v>0</v>
      </c>
      <c r="K1842" s="3">
        <f>IF(PASSAGEM!L1842="","",PASSAGEM!L1842)</f>
        <v>0</v>
      </c>
      <c r="L1842" s="3">
        <f>IF(PASSAGEM!M1842="","",PASSAGEM!M1842)</f>
        <v>0</v>
      </c>
      <c r="M1842" s="3">
        <f>IF(PASSAGEM!N1842="","",PASSAGEM!N1842)</f>
        <v>0</v>
      </c>
      <c r="N1842" s="2" t="str">
        <f>IF(PASSAGEM!O1842="","",PASSAGEM!O1842)</f>
        <v>20250630</v>
      </c>
      <c r="O1842" s="2" t="str">
        <f>IF(PASSAGEM!P1842="","",PASSAGEM!P1842)</f>
        <v>PREMIO</v>
      </c>
    </row>
    <row r="1843" spans="1:15" x14ac:dyDescent="0.25">
      <c r="A1843" s="2">
        <f>IF(PASSAGEM!B1843="","",PASSAGEM!B1843)</f>
        <v>6300</v>
      </c>
      <c r="B1843" s="2">
        <f>IF(PASSAGEM!C1843="","",PASSAGEM!C1843)</f>
        <v>6142</v>
      </c>
      <c r="C1843" s="2">
        <f>IF(PASSAGEM!D1843="","",PASSAGEM!D1843)</f>
        <v>155551244323</v>
      </c>
      <c r="D1843" s="2" t="str">
        <f>IF(PASSAGEM!E1843="","",PASSAGEM!E1843)</f>
        <v>JACIRA SILVA DE OLIVEIRA LUVISON FER</v>
      </c>
      <c r="E1843" s="3">
        <f>IF(PASSAGEM!F1843="","",PASSAGEM!F1843)</f>
        <v>111.23</v>
      </c>
      <c r="F1843" s="3">
        <f>IF(PASSAGEM!G1843="","",PASSAGEM!G1843)</f>
        <v>0</v>
      </c>
      <c r="G1843" s="3">
        <f>IF(PASSAGEM!H1843="","",PASSAGEM!H1843)</f>
        <v>0</v>
      </c>
      <c r="H1843" s="3">
        <f>IF(PASSAGEM!I1843="","",PASSAGEM!I1843)</f>
        <v>0</v>
      </c>
      <c r="I1843" s="3">
        <f>IF(PASSAGEM!J1843="","",PASSAGEM!J1843)</f>
        <v>0</v>
      </c>
      <c r="J1843" s="3">
        <f>IF(PASSAGEM!K1843="","",PASSAGEM!K1843)</f>
        <v>0</v>
      </c>
      <c r="K1843" s="3">
        <f>IF(PASSAGEM!L1843="","",PASSAGEM!L1843)</f>
        <v>0</v>
      </c>
      <c r="L1843" s="3">
        <f>IF(PASSAGEM!M1843="","",PASSAGEM!M1843)</f>
        <v>0</v>
      </c>
      <c r="M1843" s="3">
        <f>IF(PASSAGEM!N1843="","",PASSAGEM!N1843)</f>
        <v>0</v>
      </c>
      <c r="N1843" s="2" t="str">
        <f>IF(PASSAGEM!O1843="","",PASSAGEM!O1843)</f>
        <v>20250630</v>
      </c>
      <c r="O1843" s="2" t="str">
        <f>IF(PASSAGEM!P1843="","",PASSAGEM!P1843)</f>
        <v>PREMIO</v>
      </c>
    </row>
    <row r="1844" spans="1:15" x14ac:dyDescent="0.25">
      <c r="A1844" s="2">
        <f>IF(PASSAGEM!B1844="","",PASSAGEM!B1844)</f>
        <v>6300</v>
      </c>
      <c r="B1844" s="2">
        <f>IF(PASSAGEM!C1844="","",PASSAGEM!C1844)</f>
        <v>6142</v>
      </c>
      <c r="C1844" s="2">
        <f>IF(PASSAGEM!D1844="","",PASSAGEM!D1844)</f>
        <v>155551244323</v>
      </c>
      <c r="D1844" s="2" t="str">
        <f>IF(PASSAGEM!E1844="","",PASSAGEM!E1844)</f>
        <v>JACIRA SILVA DE OLIVEIRA LUVISON FER</v>
      </c>
      <c r="E1844" s="3">
        <f>IF(PASSAGEM!F1844="","",PASSAGEM!F1844)</f>
        <v>0</v>
      </c>
      <c r="F1844" s="3">
        <f>IF(PASSAGEM!G1844="","",PASSAGEM!G1844)</f>
        <v>0</v>
      </c>
      <c r="G1844" s="3">
        <f>IF(PASSAGEM!H1844="","",PASSAGEM!H1844)</f>
        <v>0</v>
      </c>
      <c r="H1844" s="3">
        <f>IF(PASSAGEM!I1844="","",PASSAGEM!I1844)</f>
        <v>0</v>
      </c>
      <c r="I1844" s="3">
        <f>IF(PASSAGEM!J1844="","",PASSAGEM!J1844)</f>
        <v>46.2</v>
      </c>
      <c r="J1844" s="3">
        <f>IF(PASSAGEM!K1844="","",PASSAGEM!K1844)</f>
        <v>0</v>
      </c>
      <c r="K1844" s="3">
        <f>IF(PASSAGEM!L1844="","",PASSAGEM!L1844)</f>
        <v>0</v>
      </c>
      <c r="L1844" s="3">
        <f>IF(PASSAGEM!M1844="","",PASSAGEM!M1844)</f>
        <v>0</v>
      </c>
      <c r="M1844" s="3">
        <f>IF(PASSAGEM!N1844="","",PASSAGEM!N1844)</f>
        <v>0</v>
      </c>
      <c r="N1844" s="2" t="str">
        <f>IF(PASSAGEM!O1844="","",PASSAGEM!O1844)</f>
        <v>20250630</v>
      </c>
      <c r="O1844" s="2" t="str">
        <f>IF(PASSAGEM!P1844="","",PASSAGEM!P1844)</f>
        <v>PREMIO</v>
      </c>
    </row>
    <row r="1845" spans="1:15" x14ac:dyDescent="0.25">
      <c r="A1845" s="2">
        <f>IF(PASSAGEM!B1845="","",PASSAGEM!B1845)</f>
        <v>6300</v>
      </c>
      <c r="B1845" s="2">
        <f>IF(PASSAGEM!C1845="","",PASSAGEM!C1845)</f>
        <v>6142</v>
      </c>
      <c r="C1845" s="2">
        <f>IF(PASSAGEM!D1845="","",PASSAGEM!D1845)</f>
        <v>155551250436</v>
      </c>
      <c r="D1845" s="2" t="str">
        <f>IF(PASSAGEM!E1845="","",PASSAGEM!E1845)</f>
        <v>LEANDRO FERNANDES DA MATA</v>
      </c>
      <c r="E1845" s="3">
        <f>IF(PASSAGEM!F1845="","",PASSAGEM!F1845)</f>
        <v>47.98</v>
      </c>
      <c r="F1845" s="3">
        <f>IF(PASSAGEM!G1845="","",PASSAGEM!G1845)</f>
        <v>0</v>
      </c>
      <c r="G1845" s="3">
        <f>IF(PASSAGEM!H1845="","",PASSAGEM!H1845)</f>
        <v>0</v>
      </c>
      <c r="H1845" s="3">
        <f>IF(PASSAGEM!I1845="","",PASSAGEM!I1845)</f>
        <v>0</v>
      </c>
      <c r="I1845" s="3">
        <f>IF(PASSAGEM!J1845="","",PASSAGEM!J1845)</f>
        <v>0</v>
      </c>
      <c r="J1845" s="3">
        <f>IF(PASSAGEM!K1845="","",PASSAGEM!K1845)</f>
        <v>0</v>
      </c>
      <c r="K1845" s="3">
        <f>IF(PASSAGEM!L1845="","",PASSAGEM!L1845)</f>
        <v>0</v>
      </c>
      <c r="L1845" s="3">
        <f>IF(PASSAGEM!M1845="","",PASSAGEM!M1845)</f>
        <v>0</v>
      </c>
      <c r="M1845" s="3">
        <f>IF(PASSAGEM!N1845="","",PASSAGEM!N1845)</f>
        <v>0</v>
      </c>
      <c r="N1845" s="2" t="str">
        <f>IF(PASSAGEM!O1845="","",PASSAGEM!O1845)</f>
        <v>20250630</v>
      </c>
      <c r="O1845" s="2" t="str">
        <f>IF(PASSAGEM!P1845="","",PASSAGEM!P1845)</f>
        <v>PREMIO</v>
      </c>
    </row>
    <row r="1846" spans="1:15" x14ac:dyDescent="0.25">
      <c r="A1846" s="2">
        <f>IF(PASSAGEM!B1846="","",PASSAGEM!B1846)</f>
        <v>6300</v>
      </c>
      <c r="B1846" s="2">
        <f>IF(PASSAGEM!C1846="","",PASSAGEM!C1846)</f>
        <v>6142</v>
      </c>
      <c r="C1846" s="2">
        <f>IF(PASSAGEM!D1846="","",PASSAGEM!D1846)</f>
        <v>155551250436</v>
      </c>
      <c r="D1846" s="2" t="str">
        <f>IF(PASSAGEM!E1846="","",PASSAGEM!E1846)</f>
        <v>LEANDRO FERNANDES DA MATA</v>
      </c>
      <c r="E1846" s="3">
        <f>IF(PASSAGEM!F1846="","",PASSAGEM!F1846)</f>
        <v>0</v>
      </c>
      <c r="F1846" s="3">
        <f>IF(PASSAGEM!G1846="","",PASSAGEM!G1846)</f>
        <v>0</v>
      </c>
      <c r="G1846" s="3">
        <f>IF(PASSAGEM!H1846="","",PASSAGEM!H1846)</f>
        <v>0</v>
      </c>
      <c r="H1846" s="3">
        <f>IF(PASSAGEM!I1846="","",PASSAGEM!I1846)</f>
        <v>0</v>
      </c>
      <c r="I1846" s="3">
        <f>IF(PASSAGEM!J1846="","",PASSAGEM!J1846)</f>
        <v>35.020000000000003</v>
      </c>
      <c r="J1846" s="3">
        <f>IF(PASSAGEM!K1846="","",PASSAGEM!K1846)</f>
        <v>0</v>
      </c>
      <c r="K1846" s="3">
        <f>IF(PASSAGEM!L1846="","",PASSAGEM!L1846)</f>
        <v>0</v>
      </c>
      <c r="L1846" s="3">
        <f>IF(PASSAGEM!M1846="","",PASSAGEM!M1846)</f>
        <v>0</v>
      </c>
      <c r="M1846" s="3">
        <f>IF(PASSAGEM!N1846="","",PASSAGEM!N1846)</f>
        <v>0</v>
      </c>
      <c r="N1846" s="2" t="str">
        <f>IF(PASSAGEM!O1846="","",PASSAGEM!O1846)</f>
        <v>20250630</v>
      </c>
      <c r="O1846" s="2" t="str">
        <f>IF(PASSAGEM!P1846="","",PASSAGEM!P1846)</f>
        <v>PREMIO</v>
      </c>
    </row>
    <row r="1847" spans="1:15" x14ac:dyDescent="0.25">
      <c r="A1847" s="2">
        <f>IF(PASSAGEM!B1847="","",PASSAGEM!B1847)</f>
        <v>6300</v>
      </c>
      <c r="B1847" s="2">
        <f>IF(PASSAGEM!C1847="","",PASSAGEM!C1847)</f>
        <v>6142</v>
      </c>
      <c r="C1847" s="2">
        <f>IF(PASSAGEM!D1847="","",PASSAGEM!D1847)</f>
        <v>155551262940</v>
      </c>
      <c r="D1847" s="2" t="str">
        <f>IF(PASSAGEM!E1847="","",PASSAGEM!E1847)</f>
        <v>ANTONIA REIS VELAME</v>
      </c>
      <c r="E1847" s="3">
        <f>IF(PASSAGEM!F1847="","",PASSAGEM!F1847)</f>
        <v>32.31</v>
      </c>
      <c r="F1847" s="3">
        <f>IF(PASSAGEM!G1847="","",PASSAGEM!G1847)</f>
        <v>0</v>
      </c>
      <c r="G1847" s="3">
        <f>IF(PASSAGEM!H1847="","",PASSAGEM!H1847)</f>
        <v>0</v>
      </c>
      <c r="H1847" s="3">
        <f>IF(PASSAGEM!I1847="","",PASSAGEM!I1847)</f>
        <v>0</v>
      </c>
      <c r="I1847" s="3">
        <f>IF(PASSAGEM!J1847="","",PASSAGEM!J1847)</f>
        <v>0</v>
      </c>
      <c r="J1847" s="3">
        <f>IF(PASSAGEM!K1847="","",PASSAGEM!K1847)</f>
        <v>0</v>
      </c>
      <c r="K1847" s="3">
        <f>IF(PASSAGEM!L1847="","",PASSAGEM!L1847)</f>
        <v>0</v>
      </c>
      <c r="L1847" s="3">
        <f>IF(PASSAGEM!M1847="","",PASSAGEM!M1847)</f>
        <v>0</v>
      </c>
      <c r="M1847" s="3">
        <f>IF(PASSAGEM!N1847="","",PASSAGEM!N1847)</f>
        <v>0</v>
      </c>
      <c r="N1847" s="2" t="str">
        <f>IF(PASSAGEM!O1847="","",PASSAGEM!O1847)</f>
        <v>20250630</v>
      </c>
      <c r="O1847" s="2" t="str">
        <f>IF(PASSAGEM!P1847="","",PASSAGEM!P1847)</f>
        <v>PREMIO</v>
      </c>
    </row>
    <row r="1848" spans="1:15" x14ac:dyDescent="0.25">
      <c r="A1848" s="2">
        <f>IF(PASSAGEM!B1848="","",PASSAGEM!B1848)</f>
        <v>6300</v>
      </c>
      <c r="B1848" s="2">
        <f>IF(PASSAGEM!C1848="","",PASSAGEM!C1848)</f>
        <v>6142</v>
      </c>
      <c r="C1848" s="2">
        <f>IF(PASSAGEM!D1848="","",PASSAGEM!D1848)</f>
        <v>155551262940</v>
      </c>
      <c r="D1848" s="2" t="str">
        <f>IF(PASSAGEM!E1848="","",PASSAGEM!E1848)</f>
        <v>ANTONIA REIS VELAME</v>
      </c>
      <c r="E1848" s="3">
        <f>IF(PASSAGEM!F1848="","",PASSAGEM!F1848)</f>
        <v>0</v>
      </c>
      <c r="F1848" s="3">
        <f>IF(PASSAGEM!G1848="","",PASSAGEM!G1848)</f>
        <v>0</v>
      </c>
      <c r="G1848" s="3">
        <f>IF(PASSAGEM!H1848="","",PASSAGEM!H1848)</f>
        <v>0</v>
      </c>
      <c r="H1848" s="3">
        <f>IF(PASSAGEM!I1848="","",PASSAGEM!I1848)</f>
        <v>0</v>
      </c>
      <c r="I1848" s="3">
        <f>IF(PASSAGEM!J1848="","",PASSAGEM!J1848)</f>
        <v>24.69</v>
      </c>
      <c r="J1848" s="3">
        <f>IF(PASSAGEM!K1848="","",PASSAGEM!K1848)</f>
        <v>0</v>
      </c>
      <c r="K1848" s="3">
        <f>IF(PASSAGEM!L1848="","",PASSAGEM!L1848)</f>
        <v>0</v>
      </c>
      <c r="L1848" s="3">
        <f>IF(PASSAGEM!M1848="","",PASSAGEM!M1848)</f>
        <v>0</v>
      </c>
      <c r="M1848" s="3">
        <f>IF(PASSAGEM!N1848="","",PASSAGEM!N1848)</f>
        <v>0</v>
      </c>
      <c r="N1848" s="2" t="str">
        <f>IF(PASSAGEM!O1848="","",PASSAGEM!O1848)</f>
        <v>20250630</v>
      </c>
      <c r="O1848" s="2" t="str">
        <f>IF(PASSAGEM!P1848="","",PASSAGEM!P1848)</f>
        <v>PREMIO</v>
      </c>
    </row>
    <row r="1849" spans="1:15" x14ac:dyDescent="0.25">
      <c r="A1849" s="2">
        <f>IF(PASSAGEM!B1849="","",PASSAGEM!B1849)</f>
        <v>6300</v>
      </c>
      <c r="B1849" s="2">
        <f>IF(PASSAGEM!C1849="","",PASSAGEM!C1849)</f>
        <v>6142</v>
      </c>
      <c r="C1849" s="2">
        <f>IF(PASSAGEM!D1849="","",PASSAGEM!D1849)</f>
        <v>155551270429</v>
      </c>
      <c r="D1849" s="2" t="str">
        <f>IF(PASSAGEM!E1849="","",PASSAGEM!E1849)</f>
        <v>WILLIAN PEREIRA DE CAMARGOS</v>
      </c>
      <c r="E1849" s="3">
        <f>IF(PASSAGEM!F1849="","",PASSAGEM!F1849)</f>
        <v>12.43</v>
      </c>
      <c r="F1849" s="3">
        <f>IF(PASSAGEM!G1849="","",PASSAGEM!G1849)</f>
        <v>0</v>
      </c>
      <c r="G1849" s="3">
        <f>IF(PASSAGEM!H1849="","",PASSAGEM!H1849)</f>
        <v>0</v>
      </c>
      <c r="H1849" s="3">
        <f>IF(PASSAGEM!I1849="","",PASSAGEM!I1849)</f>
        <v>0</v>
      </c>
      <c r="I1849" s="3">
        <f>IF(PASSAGEM!J1849="","",PASSAGEM!J1849)</f>
        <v>0</v>
      </c>
      <c r="J1849" s="3">
        <f>IF(PASSAGEM!K1849="","",PASSAGEM!K1849)</f>
        <v>0</v>
      </c>
      <c r="K1849" s="3">
        <f>IF(PASSAGEM!L1849="","",PASSAGEM!L1849)</f>
        <v>0</v>
      </c>
      <c r="L1849" s="3">
        <f>IF(PASSAGEM!M1849="","",PASSAGEM!M1849)</f>
        <v>0</v>
      </c>
      <c r="M1849" s="3">
        <f>IF(PASSAGEM!N1849="","",PASSAGEM!N1849)</f>
        <v>0</v>
      </c>
      <c r="N1849" s="2" t="str">
        <f>IF(PASSAGEM!O1849="","",PASSAGEM!O1849)</f>
        <v>20250630</v>
      </c>
      <c r="O1849" s="2" t="str">
        <f>IF(PASSAGEM!P1849="","",PASSAGEM!P1849)</f>
        <v>PREMIO</v>
      </c>
    </row>
    <row r="1850" spans="1:15" x14ac:dyDescent="0.25">
      <c r="A1850" s="2">
        <f>IF(PASSAGEM!B1850="","",PASSAGEM!B1850)</f>
        <v>6300</v>
      </c>
      <c r="B1850" s="2">
        <f>IF(PASSAGEM!C1850="","",PASSAGEM!C1850)</f>
        <v>6142</v>
      </c>
      <c r="C1850" s="2">
        <f>IF(PASSAGEM!D1850="","",PASSAGEM!D1850)</f>
        <v>155551270429</v>
      </c>
      <c r="D1850" s="2" t="str">
        <f>IF(PASSAGEM!E1850="","",PASSAGEM!E1850)</f>
        <v>WILLIAN PEREIRA DE CAMARGOS</v>
      </c>
      <c r="E1850" s="3">
        <f>IF(PASSAGEM!F1850="","",PASSAGEM!F1850)</f>
        <v>0</v>
      </c>
      <c r="F1850" s="3">
        <f>IF(PASSAGEM!G1850="","",PASSAGEM!G1850)</f>
        <v>0</v>
      </c>
      <c r="G1850" s="3">
        <f>IF(PASSAGEM!H1850="","",PASSAGEM!H1850)</f>
        <v>0</v>
      </c>
      <c r="H1850" s="3">
        <f>IF(PASSAGEM!I1850="","",PASSAGEM!I1850)</f>
        <v>0</v>
      </c>
      <c r="I1850" s="3">
        <f>IF(PASSAGEM!J1850="","",PASSAGEM!J1850)</f>
        <v>25.51</v>
      </c>
      <c r="J1850" s="3">
        <f>IF(PASSAGEM!K1850="","",PASSAGEM!K1850)</f>
        <v>0</v>
      </c>
      <c r="K1850" s="3">
        <f>IF(PASSAGEM!L1850="","",PASSAGEM!L1850)</f>
        <v>0</v>
      </c>
      <c r="L1850" s="3">
        <f>IF(PASSAGEM!M1850="","",PASSAGEM!M1850)</f>
        <v>0</v>
      </c>
      <c r="M1850" s="3">
        <f>IF(PASSAGEM!N1850="","",PASSAGEM!N1850)</f>
        <v>0</v>
      </c>
      <c r="N1850" s="2" t="str">
        <f>IF(PASSAGEM!O1850="","",PASSAGEM!O1850)</f>
        <v>20250630</v>
      </c>
      <c r="O1850" s="2" t="str">
        <f>IF(PASSAGEM!P1850="","",PASSAGEM!P1850)</f>
        <v>PREMIO</v>
      </c>
    </row>
    <row r="1851" spans="1:15" x14ac:dyDescent="0.25">
      <c r="A1851" s="2">
        <f>IF(PASSAGEM!B1851="","",PASSAGEM!B1851)</f>
        <v>6300</v>
      </c>
      <c r="B1851" s="2">
        <f>IF(PASSAGEM!C1851="","",PASSAGEM!C1851)</f>
        <v>6142</v>
      </c>
      <c r="C1851" s="2">
        <f>IF(PASSAGEM!D1851="","",PASSAGEM!D1851)</f>
        <v>155551272939</v>
      </c>
      <c r="D1851" s="2" t="str">
        <f>IF(PASSAGEM!E1851="","",PASSAGEM!E1851)</f>
        <v>ELDECIR XAVIER TAVARES</v>
      </c>
      <c r="E1851" s="3">
        <f>IF(PASSAGEM!F1851="","",PASSAGEM!F1851)</f>
        <v>86.27</v>
      </c>
      <c r="F1851" s="3">
        <f>IF(PASSAGEM!G1851="","",PASSAGEM!G1851)</f>
        <v>0</v>
      </c>
      <c r="G1851" s="3">
        <f>IF(PASSAGEM!H1851="","",PASSAGEM!H1851)</f>
        <v>0</v>
      </c>
      <c r="H1851" s="3">
        <f>IF(PASSAGEM!I1851="","",PASSAGEM!I1851)</f>
        <v>0</v>
      </c>
      <c r="I1851" s="3">
        <f>IF(PASSAGEM!J1851="","",PASSAGEM!J1851)</f>
        <v>0</v>
      </c>
      <c r="J1851" s="3">
        <f>IF(PASSAGEM!K1851="","",PASSAGEM!K1851)</f>
        <v>0</v>
      </c>
      <c r="K1851" s="3">
        <f>IF(PASSAGEM!L1851="","",PASSAGEM!L1851)</f>
        <v>0</v>
      </c>
      <c r="L1851" s="3">
        <f>IF(PASSAGEM!M1851="","",PASSAGEM!M1851)</f>
        <v>0</v>
      </c>
      <c r="M1851" s="3">
        <f>IF(PASSAGEM!N1851="","",PASSAGEM!N1851)</f>
        <v>0</v>
      </c>
      <c r="N1851" s="2" t="str">
        <f>IF(PASSAGEM!O1851="","",PASSAGEM!O1851)</f>
        <v>20250630</v>
      </c>
      <c r="O1851" s="2" t="str">
        <f>IF(PASSAGEM!P1851="","",PASSAGEM!P1851)</f>
        <v>PREMIO</v>
      </c>
    </row>
    <row r="1852" spans="1:15" x14ac:dyDescent="0.25">
      <c r="A1852" s="2">
        <f>IF(PASSAGEM!B1852="","",PASSAGEM!B1852)</f>
        <v>6300</v>
      </c>
      <c r="B1852" s="2">
        <f>IF(PASSAGEM!C1852="","",PASSAGEM!C1852)</f>
        <v>6142</v>
      </c>
      <c r="C1852" s="2">
        <f>IF(PASSAGEM!D1852="","",PASSAGEM!D1852)</f>
        <v>155551272939</v>
      </c>
      <c r="D1852" s="2" t="str">
        <f>IF(PASSAGEM!E1852="","",PASSAGEM!E1852)</f>
        <v>ELDECIR XAVIER TAVARES</v>
      </c>
      <c r="E1852" s="3">
        <f>IF(PASSAGEM!F1852="","",PASSAGEM!F1852)</f>
        <v>0</v>
      </c>
      <c r="F1852" s="3">
        <f>IF(PASSAGEM!G1852="","",PASSAGEM!G1852)</f>
        <v>0</v>
      </c>
      <c r="G1852" s="3">
        <f>IF(PASSAGEM!H1852="","",PASSAGEM!H1852)</f>
        <v>0</v>
      </c>
      <c r="H1852" s="3">
        <f>IF(PASSAGEM!I1852="","",PASSAGEM!I1852)</f>
        <v>0</v>
      </c>
      <c r="I1852" s="3">
        <f>IF(PASSAGEM!J1852="","",PASSAGEM!J1852)</f>
        <v>19.89</v>
      </c>
      <c r="J1852" s="3">
        <f>IF(PASSAGEM!K1852="","",PASSAGEM!K1852)</f>
        <v>0</v>
      </c>
      <c r="K1852" s="3">
        <f>IF(PASSAGEM!L1852="","",PASSAGEM!L1852)</f>
        <v>0</v>
      </c>
      <c r="L1852" s="3">
        <f>IF(PASSAGEM!M1852="","",PASSAGEM!M1852)</f>
        <v>0</v>
      </c>
      <c r="M1852" s="3">
        <f>IF(PASSAGEM!N1852="","",PASSAGEM!N1852)</f>
        <v>0</v>
      </c>
      <c r="N1852" s="2" t="str">
        <f>IF(PASSAGEM!O1852="","",PASSAGEM!O1852)</f>
        <v>20250630</v>
      </c>
      <c r="O1852" s="2" t="str">
        <f>IF(PASSAGEM!P1852="","",PASSAGEM!P1852)</f>
        <v>PREMIO</v>
      </c>
    </row>
    <row r="1853" spans="1:15" x14ac:dyDescent="0.25">
      <c r="A1853" s="2">
        <f>IF(PASSAGEM!B1853="","",PASSAGEM!B1853)</f>
        <v>6300</v>
      </c>
      <c r="B1853" s="2">
        <f>IF(PASSAGEM!C1853="","",PASSAGEM!C1853)</f>
        <v>6142</v>
      </c>
      <c r="C1853" s="2">
        <f>IF(PASSAGEM!D1853="","",PASSAGEM!D1853)</f>
        <v>155551277417</v>
      </c>
      <c r="D1853" s="2" t="str">
        <f>IF(PASSAGEM!E1853="","",PASSAGEM!E1853)</f>
        <v>CLEBER ASTROGILDO DOS SANTOS</v>
      </c>
      <c r="E1853" s="3">
        <f>IF(PASSAGEM!F1853="","",PASSAGEM!F1853)</f>
        <v>66.11</v>
      </c>
      <c r="F1853" s="3">
        <f>IF(PASSAGEM!G1853="","",PASSAGEM!G1853)</f>
        <v>0</v>
      </c>
      <c r="G1853" s="3">
        <f>IF(PASSAGEM!H1853="","",PASSAGEM!H1853)</f>
        <v>0</v>
      </c>
      <c r="H1853" s="3">
        <f>IF(PASSAGEM!I1853="","",PASSAGEM!I1853)</f>
        <v>0</v>
      </c>
      <c r="I1853" s="3">
        <f>IF(PASSAGEM!J1853="","",PASSAGEM!J1853)</f>
        <v>0</v>
      </c>
      <c r="J1853" s="3">
        <f>IF(PASSAGEM!K1853="","",PASSAGEM!K1853)</f>
        <v>0</v>
      </c>
      <c r="K1853" s="3">
        <f>IF(PASSAGEM!L1853="","",PASSAGEM!L1853)</f>
        <v>0</v>
      </c>
      <c r="L1853" s="3">
        <f>IF(PASSAGEM!M1853="","",PASSAGEM!M1853)</f>
        <v>0</v>
      </c>
      <c r="M1853" s="3">
        <f>IF(PASSAGEM!N1853="","",PASSAGEM!N1853)</f>
        <v>0</v>
      </c>
      <c r="N1853" s="2" t="str">
        <f>IF(PASSAGEM!O1853="","",PASSAGEM!O1853)</f>
        <v>20250630</v>
      </c>
      <c r="O1853" s="2" t="str">
        <f>IF(PASSAGEM!P1853="","",PASSAGEM!P1853)</f>
        <v>PREMIO</v>
      </c>
    </row>
    <row r="1854" spans="1:15" x14ac:dyDescent="0.25">
      <c r="A1854" s="2">
        <f>IF(PASSAGEM!B1854="","",PASSAGEM!B1854)</f>
        <v>6300</v>
      </c>
      <c r="B1854" s="2">
        <f>IF(PASSAGEM!C1854="","",PASSAGEM!C1854)</f>
        <v>6142</v>
      </c>
      <c r="C1854" s="2">
        <f>IF(PASSAGEM!D1854="","",PASSAGEM!D1854)</f>
        <v>155551277417</v>
      </c>
      <c r="D1854" s="2" t="str">
        <f>IF(PASSAGEM!E1854="","",PASSAGEM!E1854)</f>
        <v>CLEBER ASTROGILDO DOS SANTOS</v>
      </c>
      <c r="E1854" s="3">
        <f>IF(PASSAGEM!F1854="","",PASSAGEM!F1854)</f>
        <v>0</v>
      </c>
      <c r="F1854" s="3">
        <f>IF(PASSAGEM!G1854="","",PASSAGEM!G1854)</f>
        <v>0</v>
      </c>
      <c r="G1854" s="3">
        <f>IF(PASSAGEM!H1854="","",PASSAGEM!H1854)</f>
        <v>0</v>
      </c>
      <c r="H1854" s="3">
        <f>IF(PASSAGEM!I1854="","",PASSAGEM!I1854)</f>
        <v>0</v>
      </c>
      <c r="I1854" s="3">
        <f>IF(PASSAGEM!J1854="","",PASSAGEM!J1854)</f>
        <v>30.23</v>
      </c>
      <c r="J1854" s="3">
        <f>IF(PASSAGEM!K1854="","",PASSAGEM!K1854)</f>
        <v>0</v>
      </c>
      <c r="K1854" s="3">
        <f>IF(PASSAGEM!L1854="","",PASSAGEM!L1854)</f>
        <v>0</v>
      </c>
      <c r="L1854" s="3">
        <f>IF(PASSAGEM!M1854="","",PASSAGEM!M1854)</f>
        <v>0</v>
      </c>
      <c r="M1854" s="3">
        <f>IF(PASSAGEM!N1854="","",PASSAGEM!N1854)</f>
        <v>0</v>
      </c>
      <c r="N1854" s="2" t="str">
        <f>IF(PASSAGEM!O1854="","",PASSAGEM!O1854)</f>
        <v>20250630</v>
      </c>
      <c r="O1854" s="2" t="str">
        <f>IF(PASSAGEM!P1854="","",PASSAGEM!P1854)</f>
        <v>PREMIO</v>
      </c>
    </row>
    <row r="1855" spans="1:15" x14ac:dyDescent="0.25">
      <c r="A1855" s="2">
        <f>IF(PASSAGEM!B1855="","",PASSAGEM!B1855)</f>
        <v>6300</v>
      </c>
      <c r="B1855" s="2">
        <f>IF(PASSAGEM!C1855="","",PASSAGEM!C1855)</f>
        <v>6142</v>
      </c>
      <c r="C1855" s="2">
        <f>IF(PASSAGEM!D1855="","",PASSAGEM!D1855)</f>
        <v>155551283011</v>
      </c>
      <c r="D1855" s="2" t="str">
        <f>IF(PASSAGEM!E1855="","",PASSAGEM!E1855)</f>
        <v>EDINEIDE MARIA DA SILVA</v>
      </c>
      <c r="E1855" s="3">
        <f>IF(PASSAGEM!F1855="","",PASSAGEM!F1855)</f>
        <v>206.48</v>
      </c>
      <c r="F1855" s="3">
        <f>IF(PASSAGEM!G1855="","",PASSAGEM!G1855)</f>
        <v>0</v>
      </c>
      <c r="G1855" s="3">
        <f>IF(PASSAGEM!H1855="","",PASSAGEM!H1855)</f>
        <v>0</v>
      </c>
      <c r="H1855" s="3">
        <f>IF(PASSAGEM!I1855="","",PASSAGEM!I1855)</f>
        <v>0</v>
      </c>
      <c r="I1855" s="3">
        <f>IF(PASSAGEM!J1855="","",PASSAGEM!J1855)</f>
        <v>0</v>
      </c>
      <c r="J1855" s="3">
        <f>IF(PASSAGEM!K1855="","",PASSAGEM!K1855)</f>
        <v>0</v>
      </c>
      <c r="K1855" s="3">
        <f>IF(PASSAGEM!L1855="","",PASSAGEM!L1855)</f>
        <v>0</v>
      </c>
      <c r="L1855" s="3">
        <f>IF(PASSAGEM!M1855="","",PASSAGEM!M1855)</f>
        <v>0</v>
      </c>
      <c r="M1855" s="3">
        <f>IF(PASSAGEM!N1855="","",PASSAGEM!N1855)</f>
        <v>0</v>
      </c>
      <c r="N1855" s="2" t="str">
        <f>IF(PASSAGEM!O1855="","",PASSAGEM!O1855)</f>
        <v>20250630</v>
      </c>
      <c r="O1855" s="2" t="str">
        <f>IF(PASSAGEM!P1855="","",PASSAGEM!P1855)</f>
        <v>PREMIO</v>
      </c>
    </row>
    <row r="1856" spans="1:15" x14ac:dyDescent="0.25">
      <c r="A1856" s="2">
        <f>IF(PASSAGEM!B1856="","",PASSAGEM!B1856)</f>
        <v>6300</v>
      </c>
      <c r="B1856" s="2">
        <f>IF(PASSAGEM!C1856="","",PASSAGEM!C1856)</f>
        <v>6142</v>
      </c>
      <c r="C1856" s="2">
        <f>IF(PASSAGEM!D1856="","",PASSAGEM!D1856)</f>
        <v>155551283011</v>
      </c>
      <c r="D1856" s="2" t="str">
        <f>IF(PASSAGEM!E1856="","",PASSAGEM!E1856)</f>
        <v>EDINEIDE MARIA DA SILVA</v>
      </c>
      <c r="E1856" s="3">
        <f>IF(PASSAGEM!F1856="","",PASSAGEM!F1856)</f>
        <v>0</v>
      </c>
      <c r="F1856" s="3">
        <f>IF(PASSAGEM!G1856="","",PASSAGEM!G1856)</f>
        <v>0</v>
      </c>
      <c r="G1856" s="3">
        <f>IF(PASSAGEM!H1856="","",PASSAGEM!H1856)</f>
        <v>0</v>
      </c>
      <c r="H1856" s="3">
        <f>IF(PASSAGEM!I1856="","",PASSAGEM!I1856)</f>
        <v>0</v>
      </c>
      <c r="I1856" s="3">
        <f>IF(PASSAGEM!J1856="","",PASSAGEM!J1856)</f>
        <v>27.86</v>
      </c>
      <c r="J1856" s="3">
        <f>IF(PASSAGEM!K1856="","",PASSAGEM!K1856)</f>
        <v>0</v>
      </c>
      <c r="K1856" s="3">
        <f>IF(PASSAGEM!L1856="","",PASSAGEM!L1856)</f>
        <v>0</v>
      </c>
      <c r="L1856" s="3">
        <f>IF(PASSAGEM!M1856="","",PASSAGEM!M1856)</f>
        <v>0</v>
      </c>
      <c r="M1856" s="3">
        <f>IF(PASSAGEM!N1856="","",PASSAGEM!N1856)</f>
        <v>0</v>
      </c>
      <c r="N1856" s="2" t="str">
        <f>IF(PASSAGEM!O1856="","",PASSAGEM!O1856)</f>
        <v>20250630</v>
      </c>
      <c r="O1856" s="2" t="str">
        <f>IF(PASSAGEM!P1856="","",PASSAGEM!P1856)</f>
        <v>PREMIO</v>
      </c>
    </row>
    <row r="1857" spans="1:15" x14ac:dyDescent="0.25">
      <c r="A1857" s="2">
        <f>IF(PASSAGEM!B1857="","",PASSAGEM!B1857)</f>
        <v>6300</v>
      </c>
      <c r="B1857" s="2">
        <f>IF(PASSAGEM!C1857="","",PASSAGEM!C1857)</f>
        <v>6142</v>
      </c>
      <c r="C1857" s="2">
        <f>IF(PASSAGEM!D1857="","",PASSAGEM!D1857)</f>
        <v>155551295274</v>
      </c>
      <c r="D1857" s="2" t="str">
        <f>IF(PASSAGEM!E1857="","",PASSAGEM!E1857)</f>
        <v>MARCELO LUIZ DE MARTINE DE OLIVEIRA</v>
      </c>
      <c r="E1857" s="3">
        <f>IF(PASSAGEM!F1857="","",PASSAGEM!F1857)</f>
        <v>53.31</v>
      </c>
      <c r="F1857" s="3">
        <f>IF(PASSAGEM!G1857="","",PASSAGEM!G1857)</f>
        <v>0</v>
      </c>
      <c r="G1857" s="3">
        <f>IF(PASSAGEM!H1857="","",PASSAGEM!H1857)</f>
        <v>0</v>
      </c>
      <c r="H1857" s="3">
        <f>IF(PASSAGEM!I1857="","",PASSAGEM!I1857)</f>
        <v>0</v>
      </c>
      <c r="I1857" s="3">
        <f>IF(PASSAGEM!J1857="","",PASSAGEM!J1857)</f>
        <v>0</v>
      </c>
      <c r="J1857" s="3">
        <f>IF(PASSAGEM!K1857="","",PASSAGEM!K1857)</f>
        <v>0</v>
      </c>
      <c r="K1857" s="3">
        <f>IF(PASSAGEM!L1857="","",PASSAGEM!L1857)</f>
        <v>0</v>
      </c>
      <c r="L1857" s="3">
        <f>IF(PASSAGEM!M1857="","",PASSAGEM!M1857)</f>
        <v>0</v>
      </c>
      <c r="M1857" s="3">
        <f>IF(PASSAGEM!N1857="","",PASSAGEM!N1857)</f>
        <v>0</v>
      </c>
      <c r="N1857" s="2" t="str">
        <f>IF(PASSAGEM!O1857="","",PASSAGEM!O1857)</f>
        <v>20250630</v>
      </c>
      <c r="O1857" s="2" t="str">
        <f>IF(PASSAGEM!P1857="","",PASSAGEM!P1857)</f>
        <v>PREMIO</v>
      </c>
    </row>
    <row r="1858" spans="1:15" x14ac:dyDescent="0.25">
      <c r="A1858" s="2">
        <f>IF(PASSAGEM!B1858="","",PASSAGEM!B1858)</f>
        <v>6300</v>
      </c>
      <c r="B1858" s="2">
        <f>IF(PASSAGEM!C1858="","",PASSAGEM!C1858)</f>
        <v>6142</v>
      </c>
      <c r="C1858" s="2">
        <f>IF(PASSAGEM!D1858="","",PASSAGEM!D1858)</f>
        <v>155551295274</v>
      </c>
      <c r="D1858" s="2" t="str">
        <f>IF(PASSAGEM!E1858="","",PASSAGEM!E1858)</f>
        <v>MARCELO LUIZ DE MARTINE DE OLIVEIRA</v>
      </c>
      <c r="E1858" s="3">
        <f>IF(PASSAGEM!F1858="","",PASSAGEM!F1858)</f>
        <v>0</v>
      </c>
      <c r="F1858" s="3">
        <f>IF(PASSAGEM!G1858="","",PASSAGEM!G1858)</f>
        <v>0</v>
      </c>
      <c r="G1858" s="3">
        <f>IF(PASSAGEM!H1858="","",PASSAGEM!H1858)</f>
        <v>0</v>
      </c>
      <c r="H1858" s="3">
        <f>IF(PASSAGEM!I1858="","",PASSAGEM!I1858)</f>
        <v>0</v>
      </c>
      <c r="I1858" s="3">
        <f>IF(PASSAGEM!J1858="","",PASSAGEM!J1858)</f>
        <v>55.67</v>
      </c>
      <c r="J1858" s="3">
        <f>IF(PASSAGEM!K1858="","",PASSAGEM!K1858)</f>
        <v>0</v>
      </c>
      <c r="K1858" s="3">
        <f>IF(PASSAGEM!L1858="","",PASSAGEM!L1858)</f>
        <v>0</v>
      </c>
      <c r="L1858" s="3">
        <f>IF(PASSAGEM!M1858="","",PASSAGEM!M1858)</f>
        <v>0</v>
      </c>
      <c r="M1858" s="3">
        <f>IF(PASSAGEM!N1858="","",PASSAGEM!N1858)</f>
        <v>0</v>
      </c>
      <c r="N1858" s="2" t="str">
        <f>IF(PASSAGEM!O1858="","",PASSAGEM!O1858)</f>
        <v>20250630</v>
      </c>
      <c r="O1858" s="2" t="str">
        <f>IF(PASSAGEM!P1858="","",PASSAGEM!P1858)</f>
        <v>PREMIO</v>
      </c>
    </row>
    <row r="1859" spans="1:15" x14ac:dyDescent="0.25">
      <c r="A1859" s="2">
        <f>IF(PASSAGEM!B1859="","",PASSAGEM!B1859)</f>
        <v>6300</v>
      </c>
      <c r="B1859" s="2">
        <f>IF(PASSAGEM!C1859="","",PASSAGEM!C1859)</f>
        <v>6142</v>
      </c>
      <c r="C1859" s="2">
        <f>IF(PASSAGEM!D1859="","",PASSAGEM!D1859)</f>
        <v>155551304474</v>
      </c>
      <c r="D1859" s="2" t="str">
        <f>IF(PASSAGEM!E1859="","",PASSAGEM!E1859)</f>
        <v>KATIA APARECIDA DE OLIVEIRA SILVA</v>
      </c>
      <c r="E1859" s="3">
        <f>IF(PASSAGEM!F1859="","",PASSAGEM!F1859)</f>
        <v>63.63</v>
      </c>
      <c r="F1859" s="3">
        <f>IF(PASSAGEM!G1859="","",PASSAGEM!G1859)</f>
        <v>0</v>
      </c>
      <c r="G1859" s="3">
        <f>IF(PASSAGEM!H1859="","",PASSAGEM!H1859)</f>
        <v>0</v>
      </c>
      <c r="H1859" s="3">
        <f>IF(PASSAGEM!I1859="","",PASSAGEM!I1859)</f>
        <v>0</v>
      </c>
      <c r="I1859" s="3">
        <f>IF(PASSAGEM!J1859="","",PASSAGEM!J1859)</f>
        <v>0</v>
      </c>
      <c r="J1859" s="3">
        <f>IF(PASSAGEM!K1859="","",PASSAGEM!K1859)</f>
        <v>0</v>
      </c>
      <c r="K1859" s="3">
        <f>IF(PASSAGEM!L1859="","",PASSAGEM!L1859)</f>
        <v>0</v>
      </c>
      <c r="L1859" s="3">
        <f>IF(PASSAGEM!M1859="","",PASSAGEM!M1859)</f>
        <v>0</v>
      </c>
      <c r="M1859" s="3">
        <f>IF(PASSAGEM!N1859="","",PASSAGEM!N1859)</f>
        <v>0</v>
      </c>
      <c r="N1859" s="2" t="str">
        <f>IF(PASSAGEM!O1859="","",PASSAGEM!O1859)</f>
        <v>20250630</v>
      </c>
      <c r="O1859" s="2" t="str">
        <f>IF(PASSAGEM!P1859="","",PASSAGEM!P1859)</f>
        <v>PREMIO</v>
      </c>
    </row>
    <row r="1860" spans="1:15" x14ac:dyDescent="0.25">
      <c r="A1860" s="2">
        <f>IF(PASSAGEM!B1860="","",PASSAGEM!B1860)</f>
        <v>6300</v>
      </c>
      <c r="B1860" s="2">
        <f>IF(PASSAGEM!C1860="","",PASSAGEM!C1860)</f>
        <v>6142</v>
      </c>
      <c r="C1860" s="2">
        <f>IF(PASSAGEM!D1860="","",PASSAGEM!D1860)</f>
        <v>155551304474</v>
      </c>
      <c r="D1860" s="2" t="str">
        <f>IF(PASSAGEM!E1860="","",PASSAGEM!E1860)</f>
        <v>KATIA APARECIDA DE OLIVEIRA SILVA</v>
      </c>
      <c r="E1860" s="3">
        <f>IF(PASSAGEM!F1860="","",PASSAGEM!F1860)</f>
        <v>0</v>
      </c>
      <c r="F1860" s="3">
        <f>IF(PASSAGEM!G1860="","",PASSAGEM!G1860)</f>
        <v>0</v>
      </c>
      <c r="G1860" s="3">
        <f>IF(PASSAGEM!H1860="","",PASSAGEM!H1860)</f>
        <v>0</v>
      </c>
      <c r="H1860" s="3">
        <f>IF(PASSAGEM!I1860="","",PASSAGEM!I1860)</f>
        <v>0</v>
      </c>
      <c r="I1860" s="3">
        <f>IF(PASSAGEM!J1860="","",PASSAGEM!J1860)</f>
        <v>44.57</v>
      </c>
      <c r="J1860" s="3">
        <f>IF(PASSAGEM!K1860="","",PASSAGEM!K1860)</f>
        <v>0</v>
      </c>
      <c r="K1860" s="3">
        <f>IF(PASSAGEM!L1860="","",PASSAGEM!L1860)</f>
        <v>0</v>
      </c>
      <c r="L1860" s="3">
        <f>IF(PASSAGEM!M1860="","",PASSAGEM!M1860)</f>
        <v>0</v>
      </c>
      <c r="M1860" s="3">
        <f>IF(PASSAGEM!N1860="","",PASSAGEM!N1860)</f>
        <v>0</v>
      </c>
      <c r="N1860" s="2" t="str">
        <f>IF(PASSAGEM!O1860="","",PASSAGEM!O1860)</f>
        <v>20250630</v>
      </c>
      <c r="O1860" s="2" t="str">
        <f>IF(PASSAGEM!P1860="","",PASSAGEM!P1860)</f>
        <v>PREMIO</v>
      </c>
    </row>
    <row r="1861" spans="1:15" x14ac:dyDescent="0.25">
      <c r="A1861" s="2">
        <f>IF(PASSAGEM!B1861="","",PASSAGEM!B1861)</f>
        <v>6300</v>
      </c>
      <c r="B1861" s="2">
        <f>IF(PASSAGEM!C1861="","",PASSAGEM!C1861)</f>
        <v>6142</v>
      </c>
      <c r="C1861" s="2">
        <f>IF(PASSAGEM!D1861="","",PASSAGEM!D1861)</f>
        <v>155551306773</v>
      </c>
      <c r="D1861" s="2" t="str">
        <f>IF(PASSAGEM!E1861="","",PASSAGEM!E1861)</f>
        <v>NELISSANDRA DA SILVA</v>
      </c>
      <c r="E1861" s="3">
        <f>IF(PASSAGEM!F1861="","",PASSAGEM!F1861)</f>
        <v>0.93</v>
      </c>
      <c r="F1861" s="3">
        <f>IF(PASSAGEM!G1861="","",PASSAGEM!G1861)</f>
        <v>0</v>
      </c>
      <c r="G1861" s="3">
        <f>IF(PASSAGEM!H1861="","",PASSAGEM!H1861)</f>
        <v>0</v>
      </c>
      <c r="H1861" s="3">
        <f>IF(PASSAGEM!I1861="","",PASSAGEM!I1861)</f>
        <v>0</v>
      </c>
      <c r="I1861" s="3">
        <f>IF(PASSAGEM!J1861="","",PASSAGEM!J1861)</f>
        <v>0</v>
      </c>
      <c r="J1861" s="3">
        <f>IF(PASSAGEM!K1861="","",PASSAGEM!K1861)</f>
        <v>0</v>
      </c>
      <c r="K1861" s="3">
        <f>IF(PASSAGEM!L1861="","",PASSAGEM!L1861)</f>
        <v>0</v>
      </c>
      <c r="L1861" s="3">
        <f>IF(PASSAGEM!M1861="","",PASSAGEM!M1861)</f>
        <v>0</v>
      </c>
      <c r="M1861" s="3">
        <f>IF(PASSAGEM!N1861="","",PASSAGEM!N1861)</f>
        <v>0</v>
      </c>
      <c r="N1861" s="2" t="str">
        <f>IF(PASSAGEM!O1861="","",PASSAGEM!O1861)</f>
        <v>20250630</v>
      </c>
      <c r="O1861" s="2" t="str">
        <f>IF(PASSAGEM!P1861="","",PASSAGEM!P1861)</f>
        <v>PREMIO</v>
      </c>
    </row>
    <row r="1862" spans="1:15" x14ac:dyDescent="0.25">
      <c r="A1862" s="2">
        <f>IF(PASSAGEM!B1862="","",PASSAGEM!B1862)</f>
        <v>6300</v>
      </c>
      <c r="B1862" s="2">
        <f>IF(PASSAGEM!C1862="","",PASSAGEM!C1862)</f>
        <v>6142</v>
      </c>
      <c r="C1862" s="2">
        <f>IF(PASSAGEM!D1862="","",PASSAGEM!D1862)</f>
        <v>155551306773</v>
      </c>
      <c r="D1862" s="2" t="str">
        <f>IF(PASSAGEM!E1862="","",PASSAGEM!E1862)</f>
        <v>NELISSANDRA DA SILVA</v>
      </c>
      <c r="E1862" s="3">
        <f>IF(PASSAGEM!F1862="","",PASSAGEM!F1862)</f>
        <v>0</v>
      </c>
      <c r="F1862" s="3">
        <f>IF(PASSAGEM!G1862="","",PASSAGEM!G1862)</f>
        <v>0</v>
      </c>
      <c r="G1862" s="3">
        <f>IF(PASSAGEM!H1862="","",PASSAGEM!H1862)</f>
        <v>0</v>
      </c>
      <c r="H1862" s="3">
        <f>IF(PASSAGEM!I1862="","",PASSAGEM!I1862)</f>
        <v>0</v>
      </c>
      <c r="I1862" s="3">
        <f>IF(PASSAGEM!J1862="","",PASSAGEM!J1862)</f>
        <v>17.45</v>
      </c>
      <c r="J1862" s="3">
        <f>IF(PASSAGEM!K1862="","",PASSAGEM!K1862)</f>
        <v>0</v>
      </c>
      <c r="K1862" s="3">
        <f>IF(PASSAGEM!L1862="","",PASSAGEM!L1862)</f>
        <v>0</v>
      </c>
      <c r="L1862" s="3">
        <f>IF(PASSAGEM!M1862="","",PASSAGEM!M1862)</f>
        <v>0</v>
      </c>
      <c r="M1862" s="3">
        <f>IF(PASSAGEM!N1862="","",PASSAGEM!N1862)</f>
        <v>0</v>
      </c>
      <c r="N1862" s="2" t="str">
        <f>IF(PASSAGEM!O1862="","",PASSAGEM!O1862)</f>
        <v>20250630</v>
      </c>
      <c r="O1862" s="2" t="str">
        <f>IF(PASSAGEM!P1862="","",PASSAGEM!P1862)</f>
        <v>PREMIO</v>
      </c>
    </row>
    <row r="1863" spans="1:15" x14ac:dyDescent="0.25">
      <c r="A1863" s="2">
        <f>IF(PASSAGEM!B1863="","",PASSAGEM!B1863)</f>
        <v>6300</v>
      </c>
      <c r="B1863" s="2">
        <f>IF(PASSAGEM!C1863="","",PASSAGEM!C1863)</f>
        <v>6142</v>
      </c>
      <c r="C1863" s="2">
        <f>IF(PASSAGEM!D1863="","",PASSAGEM!D1863)</f>
        <v>155551310071</v>
      </c>
      <c r="D1863" s="2" t="str">
        <f>IF(PASSAGEM!E1863="","",PASSAGEM!E1863)</f>
        <v>ALESSANDRA LIVIA TOCAFUNDO SCHROLL</v>
      </c>
      <c r="E1863" s="3">
        <f>IF(PASSAGEM!F1863="","",PASSAGEM!F1863)</f>
        <v>87.62</v>
      </c>
      <c r="F1863" s="3">
        <f>IF(PASSAGEM!G1863="","",PASSAGEM!G1863)</f>
        <v>0</v>
      </c>
      <c r="G1863" s="3">
        <f>IF(PASSAGEM!H1863="","",PASSAGEM!H1863)</f>
        <v>0</v>
      </c>
      <c r="H1863" s="3">
        <f>IF(PASSAGEM!I1863="","",PASSAGEM!I1863)</f>
        <v>0</v>
      </c>
      <c r="I1863" s="3">
        <f>IF(PASSAGEM!J1863="","",PASSAGEM!J1863)</f>
        <v>0</v>
      </c>
      <c r="J1863" s="3">
        <f>IF(PASSAGEM!K1863="","",PASSAGEM!K1863)</f>
        <v>0</v>
      </c>
      <c r="K1863" s="3">
        <f>IF(PASSAGEM!L1863="","",PASSAGEM!L1863)</f>
        <v>0</v>
      </c>
      <c r="L1863" s="3">
        <f>IF(PASSAGEM!M1863="","",PASSAGEM!M1863)</f>
        <v>0</v>
      </c>
      <c r="M1863" s="3">
        <f>IF(PASSAGEM!N1863="","",PASSAGEM!N1863)</f>
        <v>0</v>
      </c>
      <c r="N1863" s="2" t="str">
        <f>IF(PASSAGEM!O1863="","",PASSAGEM!O1863)</f>
        <v>20250630</v>
      </c>
      <c r="O1863" s="2" t="str">
        <f>IF(PASSAGEM!P1863="","",PASSAGEM!P1863)</f>
        <v>PREMIO</v>
      </c>
    </row>
    <row r="1864" spans="1:15" x14ac:dyDescent="0.25">
      <c r="A1864" s="2">
        <f>IF(PASSAGEM!B1864="","",PASSAGEM!B1864)</f>
        <v>6300</v>
      </c>
      <c r="B1864" s="2">
        <f>IF(PASSAGEM!C1864="","",PASSAGEM!C1864)</f>
        <v>6142</v>
      </c>
      <c r="C1864" s="2">
        <f>IF(PASSAGEM!D1864="","",PASSAGEM!D1864)</f>
        <v>155551310071</v>
      </c>
      <c r="D1864" s="2" t="str">
        <f>IF(PASSAGEM!E1864="","",PASSAGEM!E1864)</f>
        <v>ALESSANDRA LIVIA TOCAFUNDO SCHROLL</v>
      </c>
      <c r="E1864" s="3">
        <f>IF(PASSAGEM!F1864="","",PASSAGEM!F1864)</f>
        <v>0</v>
      </c>
      <c r="F1864" s="3">
        <f>IF(PASSAGEM!G1864="","",PASSAGEM!G1864)</f>
        <v>0</v>
      </c>
      <c r="G1864" s="3">
        <f>IF(PASSAGEM!H1864="","",PASSAGEM!H1864)</f>
        <v>0</v>
      </c>
      <c r="H1864" s="3">
        <f>IF(PASSAGEM!I1864="","",PASSAGEM!I1864)</f>
        <v>0</v>
      </c>
      <c r="I1864" s="3">
        <f>IF(PASSAGEM!J1864="","",PASSAGEM!J1864)</f>
        <v>88.82</v>
      </c>
      <c r="J1864" s="3">
        <f>IF(PASSAGEM!K1864="","",PASSAGEM!K1864)</f>
        <v>0</v>
      </c>
      <c r="K1864" s="3">
        <f>IF(PASSAGEM!L1864="","",PASSAGEM!L1864)</f>
        <v>0</v>
      </c>
      <c r="L1864" s="3">
        <f>IF(PASSAGEM!M1864="","",PASSAGEM!M1864)</f>
        <v>0</v>
      </c>
      <c r="M1864" s="3">
        <f>IF(PASSAGEM!N1864="","",PASSAGEM!N1864)</f>
        <v>0</v>
      </c>
      <c r="N1864" s="2" t="str">
        <f>IF(PASSAGEM!O1864="","",PASSAGEM!O1864)</f>
        <v>20250630</v>
      </c>
      <c r="O1864" s="2" t="str">
        <f>IF(PASSAGEM!P1864="","",PASSAGEM!P1864)</f>
        <v>PREMIO</v>
      </c>
    </row>
    <row r="1865" spans="1:15" x14ac:dyDescent="0.25">
      <c r="A1865" s="2">
        <f>IF(PASSAGEM!B1865="","",PASSAGEM!B1865)</f>
        <v>6300</v>
      </c>
      <c r="B1865" s="2">
        <f>IF(PASSAGEM!C1865="","",PASSAGEM!C1865)</f>
        <v>6142</v>
      </c>
      <c r="C1865" s="2">
        <f>IF(PASSAGEM!D1865="","",PASSAGEM!D1865)</f>
        <v>155551313315</v>
      </c>
      <c r="D1865" s="2" t="str">
        <f>IF(PASSAGEM!E1865="","",PASSAGEM!E1865)</f>
        <v>KARINA SOUZA D AVILA</v>
      </c>
      <c r="E1865" s="3">
        <f>IF(PASSAGEM!F1865="","",PASSAGEM!F1865)</f>
        <v>13.99</v>
      </c>
      <c r="F1865" s="3">
        <f>IF(PASSAGEM!G1865="","",PASSAGEM!G1865)</f>
        <v>0</v>
      </c>
      <c r="G1865" s="3">
        <f>IF(PASSAGEM!H1865="","",PASSAGEM!H1865)</f>
        <v>0</v>
      </c>
      <c r="H1865" s="3">
        <f>IF(PASSAGEM!I1865="","",PASSAGEM!I1865)</f>
        <v>0</v>
      </c>
      <c r="I1865" s="3">
        <f>IF(PASSAGEM!J1865="","",PASSAGEM!J1865)</f>
        <v>0</v>
      </c>
      <c r="J1865" s="3">
        <f>IF(PASSAGEM!K1865="","",PASSAGEM!K1865)</f>
        <v>0</v>
      </c>
      <c r="K1865" s="3">
        <f>IF(PASSAGEM!L1865="","",PASSAGEM!L1865)</f>
        <v>0</v>
      </c>
      <c r="L1865" s="3">
        <f>IF(PASSAGEM!M1865="","",PASSAGEM!M1865)</f>
        <v>0</v>
      </c>
      <c r="M1865" s="3">
        <f>IF(PASSAGEM!N1865="","",PASSAGEM!N1865)</f>
        <v>0</v>
      </c>
      <c r="N1865" s="2" t="str">
        <f>IF(PASSAGEM!O1865="","",PASSAGEM!O1865)</f>
        <v>20250630</v>
      </c>
      <c r="O1865" s="2" t="str">
        <f>IF(PASSAGEM!P1865="","",PASSAGEM!P1865)</f>
        <v>PREMIO</v>
      </c>
    </row>
    <row r="1866" spans="1:15" x14ac:dyDescent="0.25">
      <c r="A1866" s="2">
        <f>IF(PASSAGEM!B1866="","",PASSAGEM!B1866)</f>
        <v>6300</v>
      </c>
      <c r="B1866" s="2">
        <f>IF(PASSAGEM!C1866="","",PASSAGEM!C1866)</f>
        <v>6142</v>
      </c>
      <c r="C1866" s="2">
        <f>IF(PASSAGEM!D1866="","",PASSAGEM!D1866)</f>
        <v>155551313315</v>
      </c>
      <c r="D1866" s="2" t="str">
        <f>IF(PASSAGEM!E1866="","",PASSAGEM!E1866)</f>
        <v>KARINA SOUZA D AVILA</v>
      </c>
      <c r="E1866" s="3">
        <f>IF(PASSAGEM!F1866="","",PASSAGEM!F1866)</f>
        <v>0</v>
      </c>
      <c r="F1866" s="3">
        <f>IF(PASSAGEM!G1866="","",PASSAGEM!G1866)</f>
        <v>0</v>
      </c>
      <c r="G1866" s="3">
        <f>IF(PASSAGEM!H1866="","",PASSAGEM!H1866)</f>
        <v>0</v>
      </c>
      <c r="H1866" s="3">
        <f>IF(PASSAGEM!I1866="","",PASSAGEM!I1866)</f>
        <v>0</v>
      </c>
      <c r="I1866" s="3">
        <f>IF(PASSAGEM!J1866="","",PASSAGEM!J1866)</f>
        <v>42.94</v>
      </c>
      <c r="J1866" s="3">
        <f>IF(PASSAGEM!K1866="","",PASSAGEM!K1866)</f>
        <v>0</v>
      </c>
      <c r="K1866" s="3">
        <f>IF(PASSAGEM!L1866="","",PASSAGEM!L1866)</f>
        <v>0</v>
      </c>
      <c r="L1866" s="3">
        <f>IF(PASSAGEM!M1866="","",PASSAGEM!M1866)</f>
        <v>0</v>
      </c>
      <c r="M1866" s="3">
        <f>IF(PASSAGEM!N1866="","",PASSAGEM!N1866)</f>
        <v>0</v>
      </c>
      <c r="N1866" s="2" t="str">
        <f>IF(PASSAGEM!O1866="","",PASSAGEM!O1866)</f>
        <v>20250630</v>
      </c>
      <c r="O1866" s="2" t="str">
        <f>IF(PASSAGEM!P1866="","",PASSAGEM!P1866)</f>
        <v>PREMIO</v>
      </c>
    </row>
    <row r="1867" spans="1:15" x14ac:dyDescent="0.25">
      <c r="A1867" s="2">
        <f>IF(PASSAGEM!B1867="","",PASSAGEM!B1867)</f>
        <v>6300</v>
      </c>
      <c r="B1867" s="2">
        <f>IF(PASSAGEM!C1867="","",PASSAGEM!C1867)</f>
        <v>6142</v>
      </c>
      <c r="C1867" s="2">
        <f>IF(PASSAGEM!D1867="","",PASSAGEM!D1867)</f>
        <v>155551316645</v>
      </c>
      <c r="D1867" s="2" t="str">
        <f>IF(PASSAGEM!E1867="","",PASSAGEM!E1867)</f>
        <v>FLAVIO ROBERTO DA SILVA ARAUJO</v>
      </c>
      <c r="E1867" s="3">
        <f>IF(PASSAGEM!F1867="","",PASSAGEM!F1867)</f>
        <v>21.43</v>
      </c>
      <c r="F1867" s="3">
        <f>IF(PASSAGEM!G1867="","",PASSAGEM!G1867)</f>
        <v>0</v>
      </c>
      <c r="G1867" s="3">
        <f>IF(PASSAGEM!H1867="","",PASSAGEM!H1867)</f>
        <v>0</v>
      </c>
      <c r="H1867" s="3">
        <f>IF(PASSAGEM!I1867="","",PASSAGEM!I1867)</f>
        <v>0</v>
      </c>
      <c r="I1867" s="3">
        <f>IF(PASSAGEM!J1867="","",PASSAGEM!J1867)</f>
        <v>0</v>
      </c>
      <c r="J1867" s="3">
        <f>IF(PASSAGEM!K1867="","",PASSAGEM!K1867)</f>
        <v>0</v>
      </c>
      <c r="K1867" s="3">
        <f>IF(PASSAGEM!L1867="","",PASSAGEM!L1867)</f>
        <v>0</v>
      </c>
      <c r="L1867" s="3">
        <f>IF(PASSAGEM!M1867="","",PASSAGEM!M1867)</f>
        <v>0</v>
      </c>
      <c r="M1867" s="3">
        <f>IF(PASSAGEM!N1867="","",PASSAGEM!N1867)</f>
        <v>0</v>
      </c>
      <c r="N1867" s="2" t="str">
        <f>IF(PASSAGEM!O1867="","",PASSAGEM!O1867)</f>
        <v>20250630</v>
      </c>
      <c r="O1867" s="2" t="str">
        <f>IF(PASSAGEM!P1867="","",PASSAGEM!P1867)</f>
        <v>PREMIO</v>
      </c>
    </row>
    <row r="1868" spans="1:15" x14ac:dyDescent="0.25">
      <c r="A1868" s="2">
        <f>IF(PASSAGEM!B1868="","",PASSAGEM!B1868)</f>
        <v>6300</v>
      </c>
      <c r="B1868" s="2">
        <f>IF(PASSAGEM!C1868="","",PASSAGEM!C1868)</f>
        <v>6142</v>
      </c>
      <c r="C1868" s="2">
        <f>IF(PASSAGEM!D1868="","",PASSAGEM!D1868)</f>
        <v>155551316645</v>
      </c>
      <c r="D1868" s="2" t="str">
        <f>IF(PASSAGEM!E1868="","",PASSAGEM!E1868)</f>
        <v>FLAVIO ROBERTO DA SILVA ARAUJO</v>
      </c>
      <c r="E1868" s="3">
        <f>IF(PASSAGEM!F1868="","",PASSAGEM!F1868)</f>
        <v>0</v>
      </c>
      <c r="F1868" s="3">
        <f>IF(PASSAGEM!G1868="","",PASSAGEM!G1868)</f>
        <v>0</v>
      </c>
      <c r="G1868" s="3">
        <f>IF(PASSAGEM!H1868="","",PASSAGEM!H1868)</f>
        <v>0</v>
      </c>
      <c r="H1868" s="3">
        <f>IF(PASSAGEM!I1868="","",PASSAGEM!I1868)</f>
        <v>0</v>
      </c>
      <c r="I1868" s="3">
        <f>IF(PASSAGEM!J1868="","",PASSAGEM!J1868)</f>
        <v>17.510000000000002</v>
      </c>
      <c r="J1868" s="3">
        <f>IF(PASSAGEM!K1868="","",PASSAGEM!K1868)</f>
        <v>0</v>
      </c>
      <c r="K1868" s="3">
        <f>IF(PASSAGEM!L1868="","",PASSAGEM!L1868)</f>
        <v>0</v>
      </c>
      <c r="L1868" s="3">
        <f>IF(PASSAGEM!M1868="","",PASSAGEM!M1868)</f>
        <v>0</v>
      </c>
      <c r="M1868" s="3">
        <f>IF(PASSAGEM!N1868="","",PASSAGEM!N1868)</f>
        <v>0</v>
      </c>
      <c r="N1868" s="2" t="str">
        <f>IF(PASSAGEM!O1868="","",PASSAGEM!O1868)</f>
        <v>20250630</v>
      </c>
      <c r="O1868" s="2" t="str">
        <f>IF(PASSAGEM!P1868="","",PASSAGEM!P1868)</f>
        <v>PREMIO</v>
      </c>
    </row>
    <row r="1869" spans="1:15" x14ac:dyDescent="0.25">
      <c r="A1869" s="2">
        <f>IF(PASSAGEM!B1869="","",PASSAGEM!B1869)</f>
        <v>6300</v>
      </c>
      <c r="B1869" s="2">
        <f>IF(PASSAGEM!C1869="","",PASSAGEM!C1869)</f>
        <v>6142</v>
      </c>
      <c r="C1869" s="2">
        <f>IF(PASSAGEM!D1869="","",PASSAGEM!D1869)</f>
        <v>155551319689</v>
      </c>
      <c r="D1869" s="2" t="str">
        <f>IF(PASSAGEM!E1869="","",PASSAGEM!E1869)</f>
        <v>MRV ENGENHARIA E PARTICIPACOES SA</v>
      </c>
      <c r="E1869" s="3">
        <f>IF(PASSAGEM!F1869="","",PASSAGEM!F1869)</f>
        <v>576.64</v>
      </c>
      <c r="F1869" s="3">
        <f>IF(PASSAGEM!G1869="","",PASSAGEM!G1869)</f>
        <v>0</v>
      </c>
      <c r="G1869" s="3">
        <f>IF(PASSAGEM!H1869="","",PASSAGEM!H1869)</f>
        <v>0</v>
      </c>
      <c r="H1869" s="3">
        <f>IF(PASSAGEM!I1869="","",PASSAGEM!I1869)</f>
        <v>0</v>
      </c>
      <c r="I1869" s="3">
        <f>IF(PASSAGEM!J1869="","",PASSAGEM!J1869)</f>
        <v>0</v>
      </c>
      <c r="J1869" s="3">
        <f>IF(PASSAGEM!K1869="","",PASSAGEM!K1869)</f>
        <v>0</v>
      </c>
      <c r="K1869" s="3">
        <f>IF(PASSAGEM!L1869="","",PASSAGEM!L1869)</f>
        <v>0</v>
      </c>
      <c r="L1869" s="3">
        <f>IF(PASSAGEM!M1869="","",PASSAGEM!M1869)</f>
        <v>0</v>
      </c>
      <c r="M1869" s="3">
        <f>IF(PASSAGEM!N1869="","",PASSAGEM!N1869)</f>
        <v>0</v>
      </c>
      <c r="N1869" s="2" t="str">
        <f>IF(PASSAGEM!O1869="","",PASSAGEM!O1869)</f>
        <v>20250630</v>
      </c>
      <c r="O1869" s="2" t="str">
        <f>IF(PASSAGEM!P1869="","",PASSAGEM!P1869)</f>
        <v>PREMIO</v>
      </c>
    </row>
    <row r="1870" spans="1:15" x14ac:dyDescent="0.25">
      <c r="A1870" s="2">
        <f>IF(PASSAGEM!B1870="","",PASSAGEM!B1870)</f>
        <v>6300</v>
      </c>
      <c r="B1870" s="2">
        <f>IF(PASSAGEM!C1870="","",PASSAGEM!C1870)</f>
        <v>6142</v>
      </c>
      <c r="C1870" s="2">
        <f>IF(PASSAGEM!D1870="","",PASSAGEM!D1870)</f>
        <v>155551319689</v>
      </c>
      <c r="D1870" s="2" t="str">
        <f>IF(PASSAGEM!E1870="","",PASSAGEM!E1870)</f>
        <v>MRV ENGENHARIA E PARTICIPACOES SA</v>
      </c>
      <c r="E1870" s="3">
        <f>IF(PASSAGEM!F1870="","",PASSAGEM!F1870)</f>
        <v>0</v>
      </c>
      <c r="F1870" s="3">
        <f>IF(PASSAGEM!G1870="","",PASSAGEM!G1870)</f>
        <v>0</v>
      </c>
      <c r="G1870" s="3">
        <f>IF(PASSAGEM!H1870="","",PASSAGEM!H1870)</f>
        <v>0</v>
      </c>
      <c r="H1870" s="3">
        <f>IF(PASSAGEM!I1870="","",PASSAGEM!I1870)</f>
        <v>0</v>
      </c>
      <c r="I1870" s="3">
        <f>IF(PASSAGEM!J1870="","",PASSAGEM!J1870)</f>
        <v>25.45</v>
      </c>
      <c r="J1870" s="3">
        <f>IF(PASSAGEM!K1870="","",PASSAGEM!K1870)</f>
        <v>0</v>
      </c>
      <c r="K1870" s="3">
        <f>IF(PASSAGEM!L1870="","",PASSAGEM!L1870)</f>
        <v>0</v>
      </c>
      <c r="L1870" s="3">
        <f>IF(PASSAGEM!M1870="","",PASSAGEM!M1870)</f>
        <v>0</v>
      </c>
      <c r="M1870" s="3">
        <f>IF(PASSAGEM!N1870="","",PASSAGEM!N1870)</f>
        <v>0</v>
      </c>
      <c r="N1870" s="2" t="str">
        <f>IF(PASSAGEM!O1870="","",PASSAGEM!O1870)</f>
        <v>20250630</v>
      </c>
      <c r="O1870" s="2" t="str">
        <f>IF(PASSAGEM!P1870="","",PASSAGEM!P1870)</f>
        <v>PREMIO</v>
      </c>
    </row>
    <row r="1871" spans="1:15" x14ac:dyDescent="0.25">
      <c r="A1871" s="2">
        <f>IF(PASSAGEM!B1871="","",PASSAGEM!B1871)</f>
        <v>6300</v>
      </c>
      <c r="B1871" s="2">
        <f>IF(PASSAGEM!C1871="","",PASSAGEM!C1871)</f>
        <v>6142</v>
      </c>
      <c r="C1871" s="2">
        <f>IF(PASSAGEM!D1871="","",PASSAGEM!D1871)</f>
        <v>155551331746</v>
      </c>
      <c r="D1871" s="2" t="str">
        <f>IF(PASSAGEM!E1871="","",PASSAGEM!E1871)</f>
        <v>VANDERLEI PEREIRA LIMA</v>
      </c>
      <c r="E1871" s="3">
        <f>IF(PASSAGEM!F1871="","",PASSAGEM!F1871)</f>
        <v>93.97</v>
      </c>
      <c r="F1871" s="3">
        <f>IF(PASSAGEM!G1871="","",PASSAGEM!G1871)</f>
        <v>0</v>
      </c>
      <c r="G1871" s="3">
        <f>IF(PASSAGEM!H1871="","",PASSAGEM!H1871)</f>
        <v>0</v>
      </c>
      <c r="H1871" s="3">
        <f>IF(PASSAGEM!I1871="","",PASSAGEM!I1871)</f>
        <v>0</v>
      </c>
      <c r="I1871" s="3">
        <f>IF(PASSAGEM!J1871="","",PASSAGEM!J1871)</f>
        <v>0</v>
      </c>
      <c r="J1871" s="3">
        <f>IF(PASSAGEM!K1871="","",PASSAGEM!K1871)</f>
        <v>0</v>
      </c>
      <c r="K1871" s="3">
        <f>IF(PASSAGEM!L1871="","",PASSAGEM!L1871)</f>
        <v>0</v>
      </c>
      <c r="L1871" s="3">
        <f>IF(PASSAGEM!M1871="","",PASSAGEM!M1871)</f>
        <v>0</v>
      </c>
      <c r="M1871" s="3">
        <f>IF(PASSAGEM!N1871="","",PASSAGEM!N1871)</f>
        <v>0</v>
      </c>
      <c r="N1871" s="2" t="str">
        <f>IF(PASSAGEM!O1871="","",PASSAGEM!O1871)</f>
        <v>20250630</v>
      </c>
      <c r="O1871" s="2" t="str">
        <f>IF(PASSAGEM!P1871="","",PASSAGEM!P1871)</f>
        <v>PREMIO</v>
      </c>
    </row>
    <row r="1872" spans="1:15" x14ac:dyDescent="0.25">
      <c r="A1872" s="2">
        <f>IF(PASSAGEM!B1872="","",PASSAGEM!B1872)</f>
        <v>6300</v>
      </c>
      <c r="B1872" s="2">
        <f>IF(PASSAGEM!C1872="","",PASSAGEM!C1872)</f>
        <v>6142</v>
      </c>
      <c r="C1872" s="2">
        <f>IF(PASSAGEM!D1872="","",PASSAGEM!D1872)</f>
        <v>155551331746</v>
      </c>
      <c r="D1872" s="2" t="str">
        <f>IF(PASSAGEM!E1872="","",PASSAGEM!E1872)</f>
        <v>VANDERLEI PEREIRA LIMA</v>
      </c>
      <c r="E1872" s="3">
        <f>IF(PASSAGEM!F1872="","",PASSAGEM!F1872)</f>
        <v>0</v>
      </c>
      <c r="F1872" s="3">
        <f>IF(PASSAGEM!G1872="","",PASSAGEM!G1872)</f>
        <v>0</v>
      </c>
      <c r="G1872" s="3">
        <f>IF(PASSAGEM!H1872="","",PASSAGEM!H1872)</f>
        <v>0</v>
      </c>
      <c r="H1872" s="3">
        <f>IF(PASSAGEM!I1872="","",PASSAGEM!I1872)</f>
        <v>0</v>
      </c>
      <c r="I1872" s="3">
        <f>IF(PASSAGEM!J1872="","",PASSAGEM!J1872)</f>
        <v>20.68</v>
      </c>
      <c r="J1872" s="3">
        <f>IF(PASSAGEM!K1872="","",PASSAGEM!K1872)</f>
        <v>0</v>
      </c>
      <c r="K1872" s="3">
        <f>IF(PASSAGEM!L1872="","",PASSAGEM!L1872)</f>
        <v>0</v>
      </c>
      <c r="L1872" s="3">
        <f>IF(PASSAGEM!M1872="","",PASSAGEM!M1872)</f>
        <v>0</v>
      </c>
      <c r="M1872" s="3">
        <f>IF(PASSAGEM!N1872="","",PASSAGEM!N1872)</f>
        <v>0</v>
      </c>
      <c r="N1872" s="2" t="str">
        <f>IF(PASSAGEM!O1872="","",PASSAGEM!O1872)</f>
        <v>20250630</v>
      </c>
      <c r="O1872" s="2" t="str">
        <f>IF(PASSAGEM!P1872="","",PASSAGEM!P1872)</f>
        <v>PREMIO</v>
      </c>
    </row>
    <row r="1873" spans="1:15" x14ac:dyDescent="0.25">
      <c r="A1873" s="2">
        <f>IF(PASSAGEM!B1873="","",PASSAGEM!B1873)</f>
        <v>6300</v>
      </c>
      <c r="B1873" s="2">
        <f>IF(PASSAGEM!C1873="","",PASSAGEM!C1873)</f>
        <v>6142</v>
      </c>
      <c r="C1873" s="2">
        <f>IF(PASSAGEM!D1873="","",PASSAGEM!D1873)</f>
        <v>155551333455</v>
      </c>
      <c r="D1873" s="2" t="str">
        <f>IF(PASSAGEM!E1873="","",PASSAGEM!E1873)</f>
        <v>RAUL MARCELO MOLTENO DE MENDONCA</v>
      </c>
      <c r="E1873" s="3">
        <f>IF(PASSAGEM!F1873="","",PASSAGEM!F1873)</f>
        <v>25.45</v>
      </c>
      <c r="F1873" s="3">
        <f>IF(PASSAGEM!G1873="","",PASSAGEM!G1873)</f>
        <v>0</v>
      </c>
      <c r="G1873" s="3">
        <f>IF(PASSAGEM!H1873="","",PASSAGEM!H1873)</f>
        <v>0</v>
      </c>
      <c r="H1873" s="3">
        <f>IF(PASSAGEM!I1873="","",PASSAGEM!I1873)</f>
        <v>0</v>
      </c>
      <c r="I1873" s="3">
        <f>IF(PASSAGEM!J1873="","",PASSAGEM!J1873)</f>
        <v>0</v>
      </c>
      <c r="J1873" s="3">
        <f>IF(PASSAGEM!K1873="","",PASSAGEM!K1873)</f>
        <v>0</v>
      </c>
      <c r="K1873" s="3">
        <f>IF(PASSAGEM!L1873="","",PASSAGEM!L1873)</f>
        <v>0</v>
      </c>
      <c r="L1873" s="3">
        <f>IF(PASSAGEM!M1873="","",PASSAGEM!M1873)</f>
        <v>0</v>
      </c>
      <c r="M1873" s="3">
        <f>IF(PASSAGEM!N1873="","",PASSAGEM!N1873)</f>
        <v>0</v>
      </c>
      <c r="N1873" s="2" t="str">
        <f>IF(PASSAGEM!O1873="","",PASSAGEM!O1873)</f>
        <v>20250630</v>
      </c>
      <c r="O1873" s="2" t="str">
        <f>IF(PASSAGEM!P1873="","",PASSAGEM!P1873)</f>
        <v>PREMIO</v>
      </c>
    </row>
    <row r="1874" spans="1:15" x14ac:dyDescent="0.25">
      <c r="A1874" s="2">
        <f>IF(PASSAGEM!B1874="","",PASSAGEM!B1874)</f>
        <v>6300</v>
      </c>
      <c r="B1874" s="2">
        <f>IF(PASSAGEM!C1874="","",PASSAGEM!C1874)</f>
        <v>6142</v>
      </c>
      <c r="C1874" s="2">
        <f>IF(PASSAGEM!D1874="","",PASSAGEM!D1874)</f>
        <v>155551333455</v>
      </c>
      <c r="D1874" s="2" t="str">
        <f>IF(PASSAGEM!E1874="","",PASSAGEM!E1874)</f>
        <v>RAUL MARCELO MOLTENO DE MENDONCA</v>
      </c>
      <c r="E1874" s="3">
        <f>IF(PASSAGEM!F1874="","",PASSAGEM!F1874)</f>
        <v>0</v>
      </c>
      <c r="F1874" s="3">
        <f>IF(PASSAGEM!G1874="","",PASSAGEM!G1874)</f>
        <v>0</v>
      </c>
      <c r="G1874" s="3">
        <f>IF(PASSAGEM!H1874="","",PASSAGEM!H1874)</f>
        <v>0</v>
      </c>
      <c r="H1874" s="3">
        <f>IF(PASSAGEM!I1874="","",PASSAGEM!I1874)</f>
        <v>0</v>
      </c>
      <c r="I1874" s="3">
        <f>IF(PASSAGEM!J1874="","",PASSAGEM!J1874)</f>
        <v>28.99</v>
      </c>
      <c r="J1874" s="3">
        <f>IF(PASSAGEM!K1874="","",PASSAGEM!K1874)</f>
        <v>0</v>
      </c>
      <c r="K1874" s="3">
        <f>IF(PASSAGEM!L1874="","",PASSAGEM!L1874)</f>
        <v>0</v>
      </c>
      <c r="L1874" s="3">
        <f>IF(PASSAGEM!M1874="","",PASSAGEM!M1874)</f>
        <v>0</v>
      </c>
      <c r="M1874" s="3">
        <f>IF(PASSAGEM!N1874="","",PASSAGEM!N1874)</f>
        <v>0</v>
      </c>
      <c r="N1874" s="2" t="str">
        <f>IF(PASSAGEM!O1874="","",PASSAGEM!O1874)</f>
        <v>20250630</v>
      </c>
      <c r="O1874" s="2" t="str">
        <f>IF(PASSAGEM!P1874="","",PASSAGEM!P1874)</f>
        <v>PREMIO</v>
      </c>
    </row>
    <row r="1875" spans="1:15" x14ac:dyDescent="0.25">
      <c r="A1875" s="2">
        <f>IF(PASSAGEM!B1875="","",PASSAGEM!B1875)</f>
        <v>6300</v>
      </c>
      <c r="B1875" s="2">
        <f>IF(PASSAGEM!C1875="","",PASSAGEM!C1875)</f>
        <v>6142</v>
      </c>
      <c r="C1875" s="2">
        <f>IF(PASSAGEM!D1875="","",PASSAGEM!D1875)</f>
        <v>155551337223</v>
      </c>
      <c r="D1875" s="2" t="str">
        <f>IF(PASSAGEM!E1875="","",PASSAGEM!E1875)</f>
        <v>TATIANA RIBEIRO DE SOUZA</v>
      </c>
      <c r="E1875" s="3">
        <f>IF(PASSAGEM!F1875="","",PASSAGEM!F1875)</f>
        <v>12.1</v>
      </c>
      <c r="F1875" s="3">
        <f>IF(PASSAGEM!G1875="","",PASSAGEM!G1875)</f>
        <v>0</v>
      </c>
      <c r="G1875" s="3">
        <f>IF(PASSAGEM!H1875="","",PASSAGEM!H1875)</f>
        <v>0</v>
      </c>
      <c r="H1875" s="3">
        <f>IF(PASSAGEM!I1875="","",PASSAGEM!I1875)</f>
        <v>0</v>
      </c>
      <c r="I1875" s="3">
        <f>IF(PASSAGEM!J1875="","",PASSAGEM!J1875)</f>
        <v>0</v>
      </c>
      <c r="J1875" s="3">
        <f>IF(PASSAGEM!K1875="","",PASSAGEM!K1875)</f>
        <v>0</v>
      </c>
      <c r="K1875" s="3">
        <f>IF(PASSAGEM!L1875="","",PASSAGEM!L1875)</f>
        <v>0</v>
      </c>
      <c r="L1875" s="3">
        <f>IF(PASSAGEM!M1875="","",PASSAGEM!M1875)</f>
        <v>0</v>
      </c>
      <c r="M1875" s="3">
        <f>IF(PASSAGEM!N1875="","",PASSAGEM!N1875)</f>
        <v>0</v>
      </c>
      <c r="N1875" s="2" t="str">
        <f>IF(PASSAGEM!O1875="","",PASSAGEM!O1875)</f>
        <v>20250630</v>
      </c>
      <c r="O1875" s="2" t="str">
        <f>IF(PASSAGEM!P1875="","",PASSAGEM!P1875)</f>
        <v>PREMIO</v>
      </c>
    </row>
    <row r="1876" spans="1:15" x14ac:dyDescent="0.25">
      <c r="A1876" s="2">
        <f>IF(PASSAGEM!B1876="","",PASSAGEM!B1876)</f>
        <v>6300</v>
      </c>
      <c r="B1876" s="2">
        <f>IF(PASSAGEM!C1876="","",PASSAGEM!C1876)</f>
        <v>6142</v>
      </c>
      <c r="C1876" s="2">
        <f>IF(PASSAGEM!D1876="","",PASSAGEM!D1876)</f>
        <v>155551337223</v>
      </c>
      <c r="D1876" s="2" t="str">
        <f>IF(PASSAGEM!E1876="","",PASSAGEM!E1876)</f>
        <v>TATIANA RIBEIRO DE SOUZA</v>
      </c>
      <c r="E1876" s="3">
        <f>IF(PASSAGEM!F1876="","",PASSAGEM!F1876)</f>
        <v>0</v>
      </c>
      <c r="F1876" s="3">
        <f>IF(PASSAGEM!G1876="","",PASSAGEM!G1876)</f>
        <v>0</v>
      </c>
      <c r="G1876" s="3">
        <f>IF(PASSAGEM!H1876="","",PASSAGEM!H1876)</f>
        <v>0</v>
      </c>
      <c r="H1876" s="3">
        <f>IF(PASSAGEM!I1876="","",PASSAGEM!I1876)</f>
        <v>0</v>
      </c>
      <c r="I1876" s="3">
        <f>IF(PASSAGEM!J1876="","",PASSAGEM!J1876)</f>
        <v>12.43</v>
      </c>
      <c r="J1876" s="3">
        <f>IF(PASSAGEM!K1876="","",PASSAGEM!K1876)</f>
        <v>0</v>
      </c>
      <c r="K1876" s="3">
        <f>IF(PASSAGEM!L1876="","",PASSAGEM!L1876)</f>
        <v>0</v>
      </c>
      <c r="L1876" s="3">
        <f>IF(PASSAGEM!M1876="","",PASSAGEM!M1876)</f>
        <v>0</v>
      </c>
      <c r="M1876" s="3">
        <f>IF(PASSAGEM!N1876="","",PASSAGEM!N1876)</f>
        <v>0</v>
      </c>
      <c r="N1876" s="2" t="str">
        <f>IF(PASSAGEM!O1876="","",PASSAGEM!O1876)</f>
        <v>20250630</v>
      </c>
      <c r="O1876" s="2" t="str">
        <f>IF(PASSAGEM!P1876="","",PASSAGEM!P1876)</f>
        <v>PREMIO</v>
      </c>
    </row>
    <row r="1877" spans="1:15" x14ac:dyDescent="0.25">
      <c r="A1877" s="2">
        <f>IF(PASSAGEM!B1877="","",PASSAGEM!B1877)</f>
        <v>6300</v>
      </c>
      <c r="B1877" s="2">
        <f>IF(PASSAGEM!C1877="","",PASSAGEM!C1877)</f>
        <v>6142</v>
      </c>
      <c r="C1877" s="2">
        <f>IF(PASSAGEM!D1877="","",PASSAGEM!D1877)</f>
        <v>155551343931</v>
      </c>
      <c r="D1877" s="2" t="str">
        <f>IF(PASSAGEM!E1877="","",PASSAGEM!E1877)</f>
        <v>ANA CAROLINA FEITOSA LIMA</v>
      </c>
      <c r="E1877" s="3">
        <f>IF(PASSAGEM!F1877="","",PASSAGEM!F1877)</f>
        <v>36.01</v>
      </c>
      <c r="F1877" s="3">
        <f>IF(PASSAGEM!G1877="","",PASSAGEM!G1877)</f>
        <v>0</v>
      </c>
      <c r="G1877" s="3">
        <f>IF(PASSAGEM!H1877="","",PASSAGEM!H1877)</f>
        <v>0</v>
      </c>
      <c r="H1877" s="3">
        <f>IF(PASSAGEM!I1877="","",PASSAGEM!I1877)</f>
        <v>0</v>
      </c>
      <c r="I1877" s="3">
        <f>IF(PASSAGEM!J1877="","",PASSAGEM!J1877)</f>
        <v>0</v>
      </c>
      <c r="J1877" s="3">
        <f>IF(PASSAGEM!K1877="","",PASSAGEM!K1877)</f>
        <v>0</v>
      </c>
      <c r="K1877" s="3">
        <f>IF(PASSAGEM!L1877="","",PASSAGEM!L1877)</f>
        <v>0</v>
      </c>
      <c r="L1877" s="3">
        <f>IF(PASSAGEM!M1877="","",PASSAGEM!M1877)</f>
        <v>0</v>
      </c>
      <c r="M1877" s="3">
        <f>IF(PASSAGEM!N1877="","",PASSAGEM!N1877)</f>
        <v>0</v>
      </c>
      <c r="N1877" s="2" t="str">
        <f>IF(PASSAGEM!O1877="","",PASSAGEM!O1877)</f>
        <v>20250630</v>
      </c>
      <c r="O1877" s="2" t="str">
        <f>IF(PASSAGEM!P1877="","",PASSAGEM!P1877)</f>
        <v>PREMIO</v>
      </c>
    </row>
    <row r="1878" spans="1:15" x14ac:dyDescent="0.25">
      <c r="A1878" s="2">
        <f>IF(PASSAGEM!B1878="","",PASSAGEM!B1878)</f>
        <v>6300</v>
      </c>
      <c r="B1878" s="2">
        <f>IF(PASSAGEM!C1878="","",PASSAGEM!C1878)</f>
        <v>6142</v>
      </c>
      <c r="C1878" s="2">
        <f>IF(PASSAGEM!D1878="","",PASSAGEM!D1878)</f>
        <v>155551343931</v>
      </c>
      <c r="D1878" s="2" t="str">
        <f>IF(PASSAGEM!E1878="","",PASSAGEM!E1878)</f>
        <v>ANA CAROLINA FEITOSA LIMA</v>
      </c>
      <c r="E1878" s="3">
        <f>IF(PASSAGEM!F1878="","",PASSAGEM!F1878)</f>
        <v>0</v>
      </c>
      <c r="F1878" s="3">
        <f>IF(PASSAGEM!G1878="","",PASSAGEM!G1878)</f>
        <v>0</v>
      </c>
      <c r="G1878" s="3">
        <f>IF(PASSAGEM!H1878="","",PASSAGEM!H1878)</f>
        <v>0</v>
      </c>
      <c r="H1878" s="3">
        <f>IF(PASSAGEM!I1878="","",PASSAGEM!I1878)</f>
        <v>0</v>
      </c>
      <c r="I1878" s="3">
        <f>IF(PASSAGEM!J1878="","",PASSAGEM!J1878)</f>
        <v>46.12</v>
      </c>
      <c r="J1878" s="3">
        <f>IF(PASSAGEM!K1878="","",PASSAGEM!K1878)</f>
        <v>0</v>
      </c>
      <c r="K1878" s="3">
        <f>IF(PASSAGEM!L1878="","",PASSAGEM!L1878)</f>
        <v>0</v>
      </c>
      <c r="L1878" s="3">
        <f>IF(PASSAGEM!M1878="","",PASSAGEM!M1878)</f>
        <v>0</v>
      </c>
      <c r="M1878" s="3">
        <f>IF(PASSAGEM!N1878="","",PASSAGEM!N1878)</f>
        <v>0</v>
      </c>
      <c r="N1878" s="2" t="str">
        <f>IF(PASSAGEM!O1878="","",PASSAGEM!O1878)</f>
        <v>20250630</v>
      </c>
      <c r="O1878" s="2" t="str">
        <f>IF(PASSAGEM!P1878="","",PASSAGEM!P1878)</f>
        <v>PREMIO</v>
      </c>
    </row>
    <row r="1879" spans="1:15" x14ac:dyDescent="0.25">
      <c r="A1879" s="2">
        <f>IF(PASSAGEM!B1879="","",PASSAGEM!B1879)</f>
        <v>6300</v>
      </c>
      <c r="B1879" s="2">
        <f>IF(PASSAGEM!C1879="","",PASSAGEM!C1879)</f>
        <v>6142</v>
      </c>
      <c r="C1879" s="2">
        <f>IF(PASSAGEM!D1879="","",PASSAGEM!D1879)</f>
        <v>155551344329</v>
      </c>
      <c r="D1879" s="2" t="str">
        <f>IF(PASSAGEM!E1879="","",PASSAGEM!E1879)</f>
        <v>MARCIO ROBERTO ROCCA</v>
      </c>
      <c r="E1879" s="3">
        <f>IF(PASSAGEM!F1879="","",PASSAGEM!F1879)</f>
        <v>27.34</v>
      </c>
      <c r="F1879" s="3">
        <f>IF(PASSAGEM!G1879="","",PASSAGEM!G1879)</f>
        <v>0</v>
      </c>
      <c r="G1879" s="3">
        <f>IF(PASSAGEM!H1879="","",PASSAGEM!H1879)</f>
        <v>0</v>
      </c>
      <c r="H1879" s="3">
        <f>IF(PASSAGEM!I1879="","",PASSAGEM!I1879)</f>
        <v>0</v>
      </c>
      <c r="I1879" s="3">
        <f>IF(PASSAGEM!J1879="","",PASSAGEM!J1879)</f>
        <v>0</v>
      </c>
      <c r="J1879" s="3">
        <f>IF(PASSAGEM!K1879="","",PASSAGEM!K1879)</f>
        <v>0</v>
      </c>
      <c r="K1879" s="3">
        <f>IF(PASSAGEM!L1879="","",PASSAGEM!L1879)</f>
        <v>0</v>
      </c>
      <c r="L1879" s="3">
        <f>IF(PASSAGEM!M1879="","",PASSAGEM!M1879)</f>
        <v>0</v>
      </c>
      <c r="M1879" s="3">
        <f>IF(PASSAGEM!N1879="","",PASSAGEM!N1879)</f>
        <v>0</v>
      </c>
      <c r="N1879" s="2" t="str">
        <f>IF(PASSAGEM!O1879="","",PASSAGEM!O1879)</f>
        <v>20250630</v>
      </c>
      <c r="O1879" s="2" t="str">
        <f>IF(PASSAGEM!P1879="","",PASSAGEM!P1879)</f>
        <v>PREMIO</v>
      </c>
    </row>
    <row r="1880" spans="1:15" x14ac:dyDescent="0.25">
      <c r="A1880" s="2">
        <f>IF(PASSAGEM!B1880="","",PASSAGEM!B1880)</f>
        <v>6300</v>
      </c>
      <c r="B1880" s="2">
        <f>IF(PASSAGEM!C1880="","",PASSAGEM!C1880)</f>
        <v>6142</v>
      </c>
      <c r="C1880" s="2">
        <f>IF(PASSAGEM!D1880="","",PASSAGEM!D1880)</f>
        <v>155551344329</v>
      </c>
      <c r="D1880" s="2" t="str">
        <f>IF(PASSAGEM!E1880="","",PASSAGEM!E1880)</f>
        <v>MARCIO ROBERTO ROCCA</v>
      </c>
      <c r="E1880" s="3">
        <f>IF(PASSAGEM!F1880="","",PASSAGEM!F1880)</f>
        <v>0</v>
      </c>
      <c r="F1880" s="3">
        <f>IF(PASSAGEM!G1880="","",PASSAGEM!G1880)</f>
        <v>0</v>
      </c>
      <c r="G1880" s="3">
        <f>IF(PASSAGEM!H1880="","",PASSAGEM!H1880)</f>
        <v>0</v>
      </c>
      <c r="H1880" s="3">
        <f>IF(PASSAGEM!I1880="","",PASSAGEM!I1880)</f>
        <v>0</v>
      </c>
      <c r="I1880" s="3">
        <f>IF(PASSAGEM!J1880="","",PASSAGEM!J1880)</f>
        <v>20.72</v>
      </c>
      <c r="J1880" s="3">
        <f>IF(PASSAGEM!K1880="","",PASSAGEM!K1880)</f>
        <v>0</v>
      </c>
      <c r="K1880" s="3">
        <f>IF(PASSAGEM!L1880="","",PASSAGEM!L1880)</f>
        <v>0</v>
      </c>
      <c r="L1880" s="3">
        <f>IF(PASSAGEM!M1880="","",PASSAGEM!M1880)</f>
        <v>0</v>
      </c>
      <c r="M1880" s="3">
        <f>IF(PASSAGEM!N1880="","",PASSAGEM!N1880)</f>
        <v>0</v>
      </c>
      <c r="N1880" s="2" t="str">
        <f>IF(PASSAGEM!O1880="","",PASSAGEM!O1880)</f>
        <v>20250630</v>
      </c>
      <c r="O1880" s="2" t="str">
        <f>IF(PASSAGEM!P1880="","",PASSAGEM!P1880)</f>
        <v>PREMIO</v>
      </c>
    </row>
    <row r="1881" spans="1:15" x14ac:dyDescent="0.25">
      <c r="A1881" s="2">
        <f>IF(PASSAGEM!B1881="","",PASSAGEM!B1881)</f>
        <v>6300</v>
      </c>
      <c r="B1881" s="2">
        <f>IF(PASSAGEM!C1881="","",PASSAGEM!C1881)</f>
        <v>6142</v>
      </c>
      <c r="C1881" s="2">
        <f>IF(PASSAGEM!D1881="","",PASSAGEM!D1881)</f>
        <v>155551364715</v>
      </c>
      <c r="D1881" s="2" t="str">
        <f>IF(PASSAGEM!E1881="","",PASSAGEM!E1881)</f>
        <v>ALEXANDRO JULIO DE SOUZA</v>
      </c>
      <c r="E1881" s="3">
        <f>IF(PASSAGEM!F1881="","",PASSAGEM!F1881)</f>
        <v>23.81</v>
      </c>
      <c r="F1881" s="3">
        <f>IF(PASSAGEM!G1881="","",PASSAGEM!G1881)</f>
        <v>0</v>
      </c>
      <c r="G1881" s="3">
        <f>IF(PASSAGEM!H1881="","",PASSAGEM!H1881)</f>
        <v>0</v>
      </c>
      <c r="H1881" s="3">
        <f>IF(PASSAGEM!I1881="","",PASSAGEM!I1881)</f>
        <v>0</v>
      </c>
      <c r="I1881" s="3">
        <f>IF(PASSAGEM!J1881="","",PASSAGEM!J1881)</f>
        <v>0</v>
      </c>
      <c r="J1881" s="3">
        <f>IF(PASSAGEM!K1881="","",PASSAGEM!K1881)</f>
        <v>0</v>
      </c>
      <c r="K1881" s="3">
        <f>IF(PASSAGEM!L1881="","",PASSAGEM!L1881)</f>
        <v>0</v>
      </c>
      <c r="L1881" s="3">
        <f>IF(PASSAGEM!M1881="","",PASSAGEM!M1881)</f>
        <v>0</v>
      </c>
      <c r="M1881" s="3">
        <f>IF(PASSAGEM!N1881="","",PASSAGEM!N1881)</f>
        <v>0</v>
      </c>
      <c r="N1881" s="2" t="str">
        <f>IF(PASSAGEM!O1881="","",PASSAGEM!O1881)</f>
        <v>20250630</v>
      </c>
      <c r="O1881" s="2" t="str">
        <f>IF(PASSAGEM!P1881="","",PASSAGEM!P1881)</f>
        <v>PREMIO</v>
      </c>
    </row>
    <row r="1882" spans="1:15" x14ac:dyDescent="0.25">
      <c r="A1882" s="2">
        <f>IF(PASSAGEM!B1882="","",PASSAGEM!B1882)</f>
        <v>6300</v>
      </c>
      <c r="B1882" s="2">
        <f>IF(PASSAGEM!C1882="","",PASSAGEM!C1882)</f>
        <v>6142</v>
      </c>
      <c r="C1882" s="2">
        <f>IF(PASSAGEM!D1882="","",PASSAGEM!D1882)</f>
        <v>155551364715</v>
      </c>
      <c r="D1882" s="2" t="str">
        <f>IF(PASSAGEM!E1882="","",PASSAGEM!E1882)</f>
        <v>ALEXANDRO JULIO DE SOUZA</v>
      </c>
      <c r="E1882" s="3">
        <f>IF(PASSAGEM!F1882="","",PASSAGEM!F1882)</f>
        <v>0</v>
      </c>
      <c r="F1882" s="3">
        <f>IF(PASSAGEM!G1882="","",PASSAGEM!G1882)</f>
        <v>0</v>
      </c>
      <c r="G1882" s="3">
        <f>IF(PASSAGEM!H1882="","",PASSAGEM!H1882)</f>
        <v>0</v>
      </c>
      <c r="H1882" s="3">
        <f>IF(PASSAGEM!I1882="","",PASSAGEM!I1882)</f>
        <v>0</v>
      </c>
      <c r="I1882" s="3">
        <f>IF(PASSAGEM!J1882="","",PASSAGEM!J1882)</f>
        <v>26.71</v>
      </c>
      <c r="J1882" s="3">
        <f>IF(PASSAGEM!K1882="","",PASSAGEM!K1882)</f>
        <v>0</v>
      </c>
      <c r="K1882" s="3">
        <f>IF(PASSAGEM!L1882="","",PASSAGEM!L1882)</f>
        <v>0</v>
      </c>
      <c r="L1882" s="3">
        <f>IF(PASSAGEM!M1882="","",PASSAGEM!M1882)</f>
        <v>0</v>
      </c>
      <c r="M1882" s="3">
        <f>IF(PASSAGEM!N1882="","",PASSAGEM!N1882)</f>
        <v>0</v>
      </c>
      <c r="N1882" s="2" t="str">
        <f>IF(PASSAGEM!O1882="","",PASSAGEM!O1882)</f>
        <v>20250630</v>
      </c>
      <c r="O1882" s="2" t="str">
        <f>IF(PASSAGEM!P1882="","",PASSAGEM!P1882)</f>
        <v>PREMIO</v>
      </c>
    </row>
    <row r="1883" spans="1:15" x14ac:dyDescent="0.25">
      <c r="A1883" s="2">
        <f>IF(PASSAGEM!B1883="","",PASSAGEM!B1883)</f>
        <v>6300</v>
      </c>
      <c r="B1883" s="2">
        <f>IF(PASSAGEM!C1883="","",PASSAGEM!C1883)</f>
        <v>6142</v>
      </c>
      <c r="C1883" s="2">
        <f>IF(PASSAGEM!D1883="","",PASSAGEM!D1883)</f>
        <v>155551374056</v>
      </c>
      <c r="D1883" s="2" t="str">
        <f>IF(PASSAGEM!E1883="","",PASSAGEM!E1883)</f>
        <v>OSWALDO LUIZ VIEIRA GRUSMAO</v>
      </c>
      <c r="E1883" s="3">
        <f>IF(PASSAGEM!F1883="","",PASSAGEM!F1883)</f>
        <v>292.13</v>
      </c>
      <c r="F1883" s="3">
        <f>IF(PASSAGEM!G1883="","",PASSAGEM!G1883)</f>
        <v>0</v>
      </c>
      <c r="G1883" s="3">
        <f>IF(PASSAGEM!H1883="","",PASSAGEM!H1883)</f>
        <v>0</v>
      </c>
      <c r="H1883" s="3">
        <f>IF(PASSAGEM!I1883="","",PASSAGEM!I1883)</f>
        <v>0</v>
      </c>
      <c r="I1883" s="3">
        <f>IF(PASSAGEM!J1883="","",PASSAGEM!J1883)</f>
        <v>0</v>
      </c>
      <c r="J1883" s="3">
        <f>IF(PASSAGEM!K1883="","",PASSAGEM!K1883)</f>
        <v>0</v>
      </c>
      <c r="K1883" s="3">
        <f>IF(PASSAGEM!L1883="","",PASSAGEM!L1883)</f>
        <v>0</v>
      </c>
      <c r="L1883" s="3">
        <f>IF(PASSAGEM!M1883="","",PASSAGEM!M1883)</f>
        <v>0</v>
      </c>
      <c r="M1883" s="3">
        <f>IF(PASSAGEM!N1883="","",PASSAGEM!N1883)</f>
        <v>0</v>
      </c>
      <c r="N1883" s="2" t="str">
        <f>IF(PASSAGEM!O1883="","",PASSAGEM!O1883)</f>
        <v>20250630</v>
      </c>
      <c r="O1883" s="2" t="str">
        <f>IF(PASSAGEM!P1883="","",PASSAGEM!P1883)</f>
        <v>PREMIO</v>
      </c>
    </row>
    <row r="1884" spans="1:15" x14ac:dyDescent="0.25">
      <c r="A1884" s="2">
        <f>IF(PASSAGEM!B1884="","",PASSAGEM!B1884)</f>
        <v>6300</v>
      </c>
      <c r="B1884" s="2">
        <f>IF(PASSAGEM!C1884="","",PASSAGEM!C1884)</f>
        <v>6142</v>
      </c>
      <c r="C1884" s="2">
        <f>IF(PASSAGEM!D1884="","",PASSAGEM!D1884)</f>
        <v>155551374056</v>
      </c>
      <c r="D1884" s="2" t="str">
        <f>IF(PASSAGEM!E1884="","",PASSAGEM!E1884)</f>
        <v>OSWALDO LUIZ VIEIRA GRUSMAO</v>
      </c>
      <c r="E1884" s="3">
        <f>IF(PASSAGEM!F1884="","",PASSAGEM!F1884)</f>
        <v>0</v>
      </c>
      <c r="F1884" s="3">
        <f>IF(PASSAGEM!G1884="","",PASSAGEM!G1884)</f>
        <v>0</v>
      </c>
      <c r="G1884" s="3">
        <f>IF(PASSAGEM!H1884="","",PASSAGEM!H1884)</f>
        <v>0</v>
      </c>
      <c r="H1884" s="3">
        <f>IF(PASSAGEM!I1884="","",PASSAGEM!I1884)</f>
        <v>0</v>
      </c>
      <c r="I1884" s="3">
        <f>IF(PASSAGEM!J1884="","",PASSAGEM!J1884)</f>
        <v>26.27</v>
      </c>
      <c r="J1884" s="3">
        <f>IF(PASSAGEM!K1884="","",PASSAGEM!K1884)</f>
        <v>0</v>
      </c>
      <c r="K1884" s="3">
        <f>IF(PASSAGEM!L1884="","",PASSAGEM!L1884)</f>
        <v>0</v>
      </c>
      <c r="L1884" s="3">
        <f>IF(PASSAGEM!M1884="","",PASSAGEM!M1884)</f>
        <v>0</v>
      </c>
      <c r="M1884" s="3">
        <f>IF(PASSAGEM!N1884="","",PASSAGEM!N1884)</f>
        <v>0</v>
      </c>
      <c r="N1884" s="2" t="str">
        <f>IF(PASSAGEM!O1884="","",PASSAGEM!O1884)</f>
        <v>20250630</v>
      </c>
      <c r="O1884" s="2" t="str">
        <f>IF(PASSAGEM!P1884="","",PASSAGEM!P1884)</f>
        <v>PREMIO</v>
      </c>
    </row>
    <row r="1885" spans="1:15" x14ac:dyDescent="0.25">
      <c r="A1885" s="2">
        <f>IF(PASSAGEM!B1885="","",PASSAGEM!B1885)</f>
        <v>6300</v>
      </c>
      <c r="B1885" s="2">
        <f>IF(PASSAGEM!C1885="","",PASSAGEM!C1885)</f>
        <v>6142</v>
      </c>
      <c r="C1885" s="2">
        <f>IF(PASSAGEM!D1885="","",PASSAGEM!D1885)</f>
        <v>155551379977</v>
      </c>
      <c r="D1885" s="2" t="str">
        <f>IF(PASSAGEM!E1885="","",PASSAGEM!E1885)</f>
        <v>RICARDO DONIZETTI DE ANDRADE</v>
      </c>
      <c r="E1885" s="3">
        <f>IF(PASSAGEM!F1885="","",PASSAGEM!F1885)</f>
        <v>17.989999999999998</v>
      </c>
      <c r="F1885" s="3">
        <f>IF(PASSAGEM!G1885="","",PASSAGEM!G1885)</f>
        <v>0</v>
      </c>
      <c r="G1885" s="3">
        <f>IF(PASSAGEM!H1885="","",PASSAGEM!H1885)</f>
        <v>0</v>
      </c>
      <c r="H1885" s="3">
        <f>IF(PASSAGEM!I1885="","",PASSAGEM!I1885)</f>
        <v>0</v>
      </c>
      <c r="I1885" s="3">
        <f>IF(PASSAGEM!J1885="","",PASSAGEM!J1885)</f>
        <v>0</v>
      </c>
      <c r="J1885" s="3">
        <f>IF(PASSAGEM!K1885="","",PASSAGEM!K1885)</f>
        <v>0</v>
      </c>
      <c r="K1885" s="3">
        <f>IF(PASSAGEM!L1885="","",PASSAGEM!L1885)</f>
        <v>0</v>
      </c>
      <c r="L1885" s="3">
        <f>IF(PASSAGEM!M1885="","",PASSAGEM!M1885)</f>
        <v>0</v>
      </c>
      <c r="M1885" s="3">
        <f>IF(PASSAGEM!N1885="","",PASSAGEM!N1885)</f>
        <v>0</v>
      </c>
      <c r="N1885" s="2" t="str">
        <f>IF(PASSAGEM!O1885="","",PASSAGEM!O1885)</f>
        <v>20250630</v>
      </c>
      <c r="O1885" s="2" t="str">
        <f>IF(PASSAGEM!P1885="","",PASSAGEM!P1885)</f>
        <v>PREMIO</v>
      </c>
    </row>
    <row r="1886" spans="1:15" x14ac:dyDescent="0.25">
      <c r="A1886" s="2">
        <f>IF(PASSAGEM!B1886="","",PASSAGEM!B1886)</f>
        <v>6300</v>
      </c>
      <c r="B1886" s="2">
        <f>IF(PASSAGEM!C1886="","",PASSAGEM!C1886)</f>
        <v>6142</v>
      </c>
      <c r="C1886" s="2">
        <f>IF(PASSAGEM!D1886="","",PASSAGEM!D1886)</f>
        <v>155551379977</v>
      </c>
      <c r="D1886" s="2" t="str">
        <f>IF(PASSAGEM!E1886="","",PASSAGEM!E1886)</f>
        <v>RICARDO DONIZETTI DE ANDRADE</v>
      </c>
      <c r="E1886" s="3">
        <f>IF(PASSAGEM!F1886="","",PASSAGEM!F1886)</f>
        <v>0</v>
      </c>
      <c r="F1886" s="3">
        <f>IF(PASSAGEM!G1886="","",PASSAGEM!G1886)</f>
        <v>0</v>
      </c>
      <c r="G1886" s="3">
        <f>IF(PASSAGEM!H1886="","",PASSAGEM!H1886)</f>
        <v>0</v>
      </c>
      <c r="H1886" s="3">
        <f>IF(PASSAGEM!I1886="","",PASSAGEM!I1886)</f>
        <v>0</v>
      </c>
      <c r="I1886" s="3">
        <f>IF(PASSAGEM!J1886="","",PASSAGEM!J1886)</f>
        <v>19.87</v>
      </c>
      <c r="J1886" s="3">
        <f>IF(PASSAGEM!K1886="","",PASSAGEM!K1886)</f>
        <v>0</v>
      </c>
      <c r="K1886" s="3">
        <f>IF(PASSAGEM!L1886="","",PASSAGEM!L1886)</f>
        <v>0</v>
      </c>
      <c r="L1886" s="3">
        <f>IF(PASSAGEM!M1886="","",PASSAGEM!M1886)</f>
        <v>0</v>
      </c>
      <c r="M1886" s="3">
        <f>IF(PASSAGEM!N1886="","",PASSAGEM!N1886)</f>
        <v>0</v>
      </c>
      <c r="N1886" s="2" t="str">
        <f>IF(PASSAGEM!O1886="","",PASSAGEM!O1886)</f>
        <v>20250630</v>
      </c>
      <c r="O1886" s="2" t="str">
        <f>IF(PASSAGEM!P1886="","",PASSAGEM!P1886)</f>
        <v>PREMIO</v>
      </c>
    </row>
    <row r="1887" spans="1:15" x14ac:dyDescent="0.25">
      <c r="A1887" s="2">
        <f>IF(PASSAGEM!B1887="","",PASSAGEM!B1887)</f>
        <v>6300</v>
      </c>
      <c r="B1887" s="2">
        <f>IF(PASSAGEM!C1887="","",PASSAGEM!C1887)</f>
        <v>6142</v>
      </c>
      <c r="C1887" s="2">
        <f>IF(PASSAGEM!D1887="","",PASSAGEM!D1887)</f>
        <v>155551382169</v>
      </c>
      <c r="D1887" s="2" t="str">
        <f>IF(PASSAGEM!E1887="","",PASSAGEM!E1887)</f>
        <v>ROSA MARIA RAPHAEL OLIVEIRA</v>
      </c>
      <c r="E1887" s="3">
        <f>IF(PASSAGEM!F1887="","",PASSAGEM!F1887)</f>
        <v>23.32</v>
      </c>
      <c r="F1887" s="3">
        <f>IF(PASSAGEM!G1887="","",PASSAGEM!G1887)</f>
        <v>0</v>
      </c>
      <c r="G1887" s="3">
        <f>IF(PASSAGEM!H1887="","",PASSAGEM!H1887)</f>
        <v>0</v>
      </c>
      <c r="H1887" s="3">
        <f>IF(PASSAGEM!I1887="","",PASSAGEM!I1887)</f>
        <v>0</v>
      </c>
      <c r="I1887" s="3">
        <f>IF(PASSAGEM!J1887="","",PASSAGEM!J1887)</f>
        <v>0</v>
      </c>
      <c r="J1887" s="3">
        <f>IF(PASSAGEM!K1887="","",PASSAGEM!K1887)</f>
        <v>0</v>
      </c>
      <c r="K1887" s="3">
        <f>IF(PASSAGEM!L1887="","",PASSAGEM!L1887)</f>
        <v>0</v>
      </c>
      <c r="L1887" s="3">
        <f>IF(PASSAGEM!M1887="","",PASSAGEM!M1887)</f>
        <v>0</v>
      </c>
      <c r="M1887" s="3">
        <f>IF(PASSAGEM!N1887="","",PASSAGEM!N1887)</f>
        <v>0</v>
      </c>
      <c r="N1887" s="2" t="str">
        <f>IF(PASSAGEM!O1887="","",PASSAGEM!O1887)</f>
        <v>20250630</v>
      </c>
      <c r="O1887" s="2" t="str">
        <f>IF(PASSAGEM!P1887="","",PASSAGEM!P1887)</f>
        <v>PREMIO</v>
      </c>
    </row>
    <row r="1888" spans="1:15" x14ac:dyDescent="0.25">
      <c r="A1888" s="2">
        <f>IF(PASSAGEM!B1888="","",PASSAGEM!B1888)</f>
        <v>6300</v>
      </c>
      <c r="B1888" s="2">
        <f>IF(PASSAGEM!C1888="","",PASSAGEM!C1888)</f>
        <v>6142</v>
      </c>
      <c r="C1888" s="2">
        <f>IF(PASSAGEM!D1888="","",PASSAGEM!D1888)</f>
        <v>155551382169</v>
      </c>
      <c r="D1888" s="2" t="str">
        <f>IF(PASSAGEM!E1888="","",PASSAGEM!E1888)</f>
        <v>ROSA MARIA RAPHAEL OLIVEIRA</v>
      </c>
      <c r="E1888" s="3">
        <f>IF(PASSAGEM!F1888="","",PASSAGEM!F1888)</f>
        <v>0</v>
      </c>
      <c r="F1888" s="3">
        <f>IF(PASSAGEM!G1888="","",PASSAGEM!G1888)</f>
        <v>0</v>
      </c>
      <c r="G1888" s="3">
        <f>IF(PASSAGEM!H1888="","",PASSAGEM!H1888)</f>
        <v>0</v>
      </c>
      <c r="H1888" s="3">
        <f>IF(PASSAGEM!I1888="","",PASSAGEM!I1888)</f>
        <v>0</v>
      </c>
      <c r="I1888" s="3">
        <f>IF(PASSAGEM!J1888="","",PASSAGEM!J1888)</f>
        <v>15.59</v>
      </c>
      <c r="J1888" s="3">
        <f>IF(PASSAGEM!K1888="","",PASSAGEM!K1888)</f>
        <v>0</v>
      </c>
      <c r="K1888" s="3">
        <f>IF(PASSAGEM!L1888="","",PASSAGEM!L1888)</f>
        <v>0</v>
      </c>
      <c r="L1888" s="3">
        <f>IF(PASSAGEM!M1888="","",PASSAGEM!M1888)</f>
        <v>0</v>
      </c>
      <c r="M1888" s="3">
        <f>IF(PASSAGEM!N1888="","",PASSAGEM!N1888)</f>
        <v>0</v>
      </c>
      <c r="N1888" s="2" t="str">
        <f>IF(PASSAGEM!O1888="","",PASSAGEM!O1888)</f>
        <v>20250630</v>
      </c>
      <c r="O1888" s="2" t="str">
        <f>IF(PASSAGEM!P1888="","",PASSAGEM!P1888)</f>
        <v>PREMIO</v>
      </c>
    </row>
    <row r="1889" spans="1:15" x14ac:dyDescent="0.25">
      <c r="A1889" s="2">
        <f>IF(PASSAGEM!B1889="","",PASSAGEM!B1889)</f>
        <v>6300</v>
      </c>
      <c r="B1889" s="2">
        <f>IF(PASSAGEM!C1889="","",PASSAGEM!C1889)</f>
        <v>6142</v>
      </c>
      <c r="C1889" s="2">
        <f>IF(PASSAGEM!D1889="","",PASSAGEM!D1889)</f>
        <v>155551389080</v>
      </c>
      <c r="D1889" s="2" t="str">
        <f>IF(PASSAGEM!E1889="","",PASSAGEM!E1889)</f>
        <v>GRACIELLE RODRIGUES DE FIGUEIREDO</v>
      </c>
      <c r="E1889" s="3">
        <f>IF(PASSAGEM!F1889="","",PASSAGEM!F1889)</f>
        <v>20.54</v>
      </c>
      <c r="F1889" s="3">
        <f>IF(PASSAGEM!G1889="","",PASSAGEM!G1889)</f>
        <v>0</v>
      </c>
      <c r="G1889" s="3">
        <f>IF(PASSAGEM!H1889="","",PASSAGEM!H1889)</f>
        <v>0</v>
      </c>
      <c r="H1889" s="3">
        <f>IF(PASSAGEM!I1889="","",PASSAGEM!I1889)</f>
        <v>0</v>
      </c>
      <c r="I1889" s="3">
        <f>IF(PASSAGEM!J1889="","",PASSAGEM!J1889)</f>
        <v>0</v>
      </c>
      <c r="J1889" s="3">
        <f>IF(PASSAGEM!K1889="","",PASSAGEM!K1889)</f>
        <v>0</v>
      </c>
      <c r="K1889" s="3">
        <f>IF(PASSAGEM!L1889="","",PASSAGEM!L1889)</f>
        <v>0</v>
      </c>
      <c r="L1889" s="3">
        <f>IF(PASSAGEM!M1889="","",PASSAGEM!M1889)</f>
        <v>0</v>
      </c>
      <c r="M1889" s="3">
        <f>IF(PASSAGEM!N1889="","",PASSAGEM!N1889)</f>
        <v>0</v>
      </c>
      <c r="N1889" s="2" t="str">
        <f>IF(PASSAGEM!O1889="","",PASSAGEM!O1889)</f>
        <v>20250630</v>
      </c>
      <c r="O1889" s="2" t="str">
        <f>IF(PASSAGEM!P1889="","",PASSAGEM!P1889)</f>
        <v>PREMIO</v>
      </c>
    </row>
    <row r="1890" spans="1:15" x14ac:dyDescent="0.25">
      <c r="A1890" s="2">
        <f>IF(PASSAGEM!B1890="","",PASSAGEM!B1890)</f>
        <v>6300</v>
      </c>
      <c r="B1890" s="2">
        <f>IF(PASSAGEM!C1890="","",PASSAGEM!C1890)</f>
        <v>6142</v>
      </c>
      <c r="C1890" s="2">
        <f>IF(PASSAGEM!D1890="","",PASSAGEM!D1890)</f>
        <v>155551389080</v>
      </c>
      <c r="D1890" s="2" t="str">
        <f>IF(PASSAGEM!E1890="","",PASSAGEM!E1890)</f>
        <v>GRACIELLE RODRIGUES DE FIGUEIREDO</v>
      </c>
      <c r="E1890" s="3">
        <f>IF(PASSAGEM!F1890="","",PASSAGEM!F1890)</f>
        <v>0</v>
      </c>
      <c r="F1890" s="3">
        <f>IF(PASSAGEM!G1890="","",PASSAGEM!G1890)</f>
        <v>0</v>
      </c>
      <c r="G1890" s="3">
        <f>IF(PASSAGEM!H1890="","",PASSAGEM!H1890)</f>
        <v>0</v>
      </c>
      <c r="H1890" s="3">
        <f>IF(PASSAGEM!I1890="","",PASSAGEM!I1890)</f>
        <v>0</v>
      </c>
      <c r="I1890" s="3">
        <f>IF(PASSAGEM!J1890="","",PASSAGEM!J1890)</f>
        <v>21.46</v>
      </c>
      <c r="J1890" s="3">
        <f>IF(PASSAGEM!K1890="","",PASSAGEM!K1890)</f>
        <v>0</v>
      </c>
      <c r="K1890" s="3">
        <f>IF(PASSAGEM!L1890="","",PASSAGEM!L1890)</f>
        <v>0</v>
      </c>
      <c r="L1890" s="3">
        <f>IF(PASSAGEM!M1890="","",PASSAGEM!M1890)</f>
        <v>0</v>
      </c>
      <c r="M1890" s="3">
        <f>IF(PASSAGEM!N1890="","",PASSAGEM!N1890)</f>
        <v>0</v>
      </c>
      <c r="N1890" s="2" t="str">
        <f>IF(PASSAGEM!O1890="","",PASSAGEM!O1890)</f>
        <v>20250630</v>
      </c>
      <c r="O1890" s="2" t="str">
        <f>IF(PASSAGEM!P1890="","",PASSAGEM!P1890)</f>
        <v>PREMIO</v>
      </c>
    </row>
    <row r="1891" spans="1:15" x14ac:dyDescent="0.25">
      <c r="A1891" s="2">
        <f>IF(PASSAGEM!B1891="","",PASSAGEM!B1891)</f>
        <v>6300</v>
      </c>
      <c r="B1891" s="2">
        <f>IF(PASSAGEM!C1891="","",PASSAGEM!C1891)</f>
        <v>6142</v>
      </c>
      <c r="C1891" s="2">
        <f>IF(PASSAGEM!D1891="","",PASSAGEM!D1891)</f>
        <v>155551391348</v>
      </c>
      <c r="D1891" s="2" t="str">
        <f>IF(PASSAGEM!E1891="","",PASSAGEM!E1891)</f>
        <v>ROBERTO CARLOS MORETTI</v>
      </c>
      <c r="E1891" s="3">
        <f>IF(PASSAGEM!F1891="","",PASSAGEM!F1891)</f>
        <v>116.26</v>
      </c>
      <c r="F1891" s="3">
        <f>IF(PASSAGEM!G1891="","",PASSAGEM!G1891)</f>
        <v>0</v>
      </c>
      <c r="G1891" s="3">
        <f>IF(PASSAGEM!H1891="","",PASSAGEM!H1891)</f>
        <v>0</v>
      </c>
      <c r="H1891" s="3">
        <f>IF(PASSAGEM!I1891="","",PASSAGEM!I1891)</f>
        <v>0</v>
      </c>
      <c r="I1891" s="3">
        <f>IF(PASSAGEM!J1891="","",PASSAGEM!J1891)</f>
        <v>0</v>
      </c>
      <c r="J1891" s="3">
        <f>IF(PASSAGEM!K1891="","",PASSAGEM!K1891)</f>
        <v>0</v>
      </c>
      <c r="K1891" s="3">
        <f>IF(PASSAGEM!L1891="","",PASSAGEM!L1891)</f>
        <v>0</v>
      </c>
      <c r="L1891" s="3">
        <f>IF(PASSAGEM!M1891="","",PASSAGEM!M1891)</f>
        <v>0</v>
      </c>
      <c r="M1891" s="3">
        <f>IF(PASSAGEM!N1891="","",PASSAGEM!N1891)</f>
        <v>0</v>
      </c>
      <c r="N1891" s="2" t="str">
        <f>IF(PASSAGEM!O1891="","",PASSAGEM!O1891)</f>
        <v>20250630</v>
      </c>
      <c r="O1891" s="2" t="str">
        <f>IF(PASSAGEM!P1891="","",PASSAGEM!P1891)</f>
        <v>PREMIO</v>
      </c>
    </row>
    <row r="1892" spans="1:15" x14ac:dyDescent="0.25">
      <c r="A1892" s="2">
        <f>IF(PASSAGEM!B1892="","",PASSAGEM!B1892)</f>
        <v>6300</v>
      </c>
      <c r="B1892" s="2">
        <f>IF(PASSAGEM!C1892="","",PASSAGEM!C1892)</f>
        <v>6142</v>
      </c>
      <c r="C1892" s="2">
        <f>IF(PASSAGEM!D1892="","",PASSAGEM!D1892)</f>
        <v>155551391348</v>
      </c>
      <c r="D1892" s="2" t="str">
        <f>IF(PASSAGEM!E1892="","",PASSAGEM!E1892)</f>
        <v>ROBERTO CARLOS MORETTI</v>
      </c>
      <c r="E1892" s="3">
        <f>IF(PASSAGEM!F1892="","",PASSAGEM!F1892)</f>
        <v>0</v>
      </c>
      <c r="F1892" s="3">
        <f>IF(PASSAGEM!G1892="","",PASSAGEM!G1892)</f>
        <v>0</v>
      </c>
      <c r="G1892" s="3">
        <f>IF(PASSAGEM!H1892="","",PASSAGEM!H1892)</f>
        <v>0</v>
      </c>
      <c r="H1892" s="3">
        <f>IF(PASSAGEM!I1892="","",PASSAGEM!I1892)</f>
        <v>0</v>
      </c>
      <c r="I1892" s="3">
        <f>IF(PASSAGEM!J1892="","",PASSAGEM!J1892)</f>
        <v>28.57</v>
      </c>
      <c r="J1892" s="3">
        <f>IF(PASSAGEM!K1892="","",PASSAGEM!K1892)</f>
        <v>0</v>
      </c>
      <c r="K1892" s="3">
        <f>IF(PASSAGEM!L1892="","",PASSAGEM!L1892)</f>
        <v>0</v>
      </c>
      <c r="L1892" s="3">
        <f>IF(PASSAGEM!M1892="","",PASSAGEM!M1892)</f>
        <v>0</v>
      </c>
      <c r="M1892" s="3">
        <f>IF(PASSAGEM!N1892="","",PASSAGEM!N1892)</f>
        <v>0</v>
      </c>
      <c r="N1892" s="2" t="str">
        <f>IF(PASSAGEM!O1892="","",PASSAGEM!O1892)</f>
        <v>20250630</v>
      </c>
      <c r="O1892" s="2" t="str">
        <f>IF(PASSAGEM!P1892="","",PASSAGEM!P1892)</f>
        <v>PREMIO</v>
      </c>
    </row>
    <row r="1893" spans="1:15" x14ac:dyDescent="0.25">
      <c r="A1893" s="2">
        <f>IF(PASSAGEM!B1893="","",PASSAGEM!B1893)</f>
        <v>6300</v>
      </c>
      <c r="B1893" s="2">
        <f>IF(PASSAGEM!C1893="","",PASSAGEM!C1893)</f>
        <v>6142</v>
      </c>
      <c r="C1893" s="2">
        <f>IF(PASSAGEM!D1893="","",PASSAGEM!D1893)</f>
        <v>155551413996</v>
      </c>
      <c r="D1893" s="2" t="str">
        <f>IF(PASSAGEM!E1893="","",PASSAGEM!E1893)</f>
        <v>DANIEL LUIZ VIEIRA</v>
      </c>
      <c r="E1893" s="3">
        <f>IF(PASSAGEM!F1893="","",PASSAGEM!F1893)</f>
        <v>33.549999999999997</v>
      </c>
      <c r="F1893" s="3">
        <f>IF(PASSAGEM!G1893="","",PASSAGEM!G1893)</f>
        <v>0</v>
      </c>
      <c r="G1893" s="3">
        <f>IF(PASSAGEM!H1893="","",PASSAGEM!H1893)</f>
        <v>0</v>
      </c>
      <c r="H1893" s="3">
        <f>IF(PASSAGEM!I1893="","",PASSAGEM!I1893)</f>
        <v>0</v>
      </c>
      <c r="I1893" s="3">
        <f>IF(PASSAGEM!J1893="","",PASSAGEM!J1893)</f>
        <v>0</v>
      </c>
      <c r="J1893" s="3">
        <f>IF(PASSAGEM!K1893="","",PASSAGEM!K1893)</f>
        <v>0</v>
      </c>
      <c r="K1893" s="3">
        <f>IF(PASSAGEM!L1893="","",PASSAGEM!L1893)</f>
        <v>0</v>
      </c>
      <c r="L1893" s="3">
        <f>IF(PASSAGEM!M1893="","",PASSAGEM!M1893)</f>
        <v>0</v>
      </c>
      <c r="M1893" s="3">
        <f>IF(PASSAGEM!N1893="","",PASSAGEM!N1893)</f>
        <v>0</v>
      </c>
      <c r="N1893" s="2" t="str">
        <f>IF(PASSAGEM!O1893="","",PASSAGEM!O1893)</f>
        <v>20250630</v>
      </c>
      <c r="O1893" s="2" t="str">
        <f>IF(PASSAGEM!P1893="","",PASSAGEM!P1893)</f>
        <v>PREMIO</v>
      </c>
    </row>
    <row r="1894" spans="1:15" x14ac:dyDescent="0.25">
      <c r="A1894" s="2">
        <f>IF(PASSAGEM!B1894="","",PASSAGEM!B1894)</f>
        <v>6300</v>
      </c>
      <c r="B1894" s="2">
        <f>IF(PASSAGEM!C1894="","",PASSAGEM!C1894)</f>
        <v>6142</v>
      </c>
      <c r="C1894" s="2">
        <f>IF(PASSAGEM!D1894="","",PASSAGEM!D1894)</f>
        <v>155551413996</v>
      </c>
      <c r="D1894" s="2" t="str">
        <f>IF(PASSAGEM!E1894="","",PASSAGEM!E1894)</f>
        <v>DANIEL LUIZ VIEIRA</v>
      </c>
      <c r="E1894" s="3">
        <f>IF(PASSAGEM!F1894="","",PASSAGEM!F1894)</f>
        <v>0</v>
      </c>
      <c r="F1894" s="3">
        <f>IF(PASSAGEM!G1894="","",PASSAGEM!G1894)</f>
        <v>0</v>
      </c>
      <c r="G1894" s="3">
        <f>IF(PASSAGEM!H1894="","",PASSAGEM!H1894)</f>
        <v>0</v>
      </c>
      <c r="H1894" s="3">
        <f>IF(PASSAGEM!I1894="","",PASSAGEM!I1894)</f>
        <v>0</v>
      </c>
      <c r="I1894" s="3">
        <f>IF(PASSAGEM!J1894="","",PASSAGEM!J1894)</f>
        <v>58.82</v>
      </c>
      <c r="J1894" s="3">
        <f>IF(PASSAGEM!K1894="","",PASSAGEM!K1894)</f>
        <v>0</v>
      </c>
      <c r="K1894" s="3">
        <f>IF(PASSAGEM!L1894="","",PASSAGEM!L1894)</f>
        <v>0</v>
      </c>
      <c r="L1894" s="3">
        <f>IF(PASSAGEM!M1894="","",PASSAGEM!M1894)</f>
        <v>0</v>
      </c>
      <c r="M1894" s="3">
        <f>IF(PASSAGEM!N1894="","",PASSAGEM!N1894)</f>
        <v>0</v>
      </c>
      <c r="N1894" s="2" t="str">
        <f>IF(PASSAGEM!O1894="","",PASSAGEM!O1894)</f>
        <v>20250630</v>
      </c>
      <c r="O1894" s="2" t="str">
        <f>IF(PASSAGEM!P1894="","",PASSAGEM!P1894)</f>
        <v>PREMIO</v>
      </c>
    </row>
    <row r="1895" spans="1:15" x14ac:dyDescent="0.25">
      <c r="A1895" s="2">
        <f>IF(PASSAGEM!B1895="","",PASSAGEM!B1895)</f>
        <v>6300</v>
      </c>
      <c r="B1895" s="2">
        <f>IF(PASSAGEM!C1895="","",PASSAGEM!C1895)</f>
        <v>6142</v>
      </c>
      <c r="C1895" s="2">
        <f>IF(PASSAGEM!D1895="","",PASSAGEM!D1895)</f>
        <v>155551422563</v>
      </c>
      <c r="D1895" s="2" t="str">
        <f>IF(PASSAGEM!E1895="","",PASSAGEM!E1895)</f>
        <v>ADELINO DOS SANTOS DINO</v>
      </c>
      <c r="E1895" s="3">
        <f>IF(PASSAGEM!F1895="","",PASSAGEM!F1895)</f>
        <v>119.73</v>
      </c>
      <c r="F1895" s="3">
        <f>IF(PASSAGEM!G1895="","",PASSAGEM!G1895)</f>
        <v>0</v>
      </c>
      <c r="G1895" s="3">
        <f>IF(PASSAGEM!H1895="","",PASSAGEM!H1895)</f>
        <v>0</v>
      </c>
      <c r="H1895" s="3">
        <f>IF(PASSAGEM!I1895="","",PASSAGEM!I1895)</f>
        <v>0</v>
      </c>
      <c r="I1895" s="3">
        <f>IF(PASSAGEM!J1895="","",PASSAGEM!J1895)</f>
        <v>0</v>
      </c>
      <c r="J1895" s="3">
        <f>IF(PASSAGEM!K1895="","",PASSAGEM!K1895)</f>
        <v>0</v>
      </c>
      <c r="K1895" s="3">
        <f>IF(PASSAGEM!L1895="","",PASSAGEM!L1895)</f>
        <v>0</v>
      </c>
      <c r="L1895" s="3">
        <f>IF(PASSAGEM!M1895="","",PASSAGEM!M1895)</f>
        <v>0</v>
      </c>
      <c r="M1895" s="3">
        <f>IF(PASSAGEM!N1895="","",PASSAGEM!N1895)</f>
        <v>0</v>
      </c>
      <c r="N1895" s="2" t="str">
        <f>IF(PASSAGEM!O1895="","",PASSAGEM!O1895)</f>
        <v>20250630</v>
      </c>
      <c r="O1895" s="2" t="str">
        <f>IF(PASSAGEM!P1895="","",PASSAGEM!P1895)</f>
        <v>PREMIO</v>
      </c>
    </row>
    <row r="1896" spans="1:15" x14ac:dyDescent="0.25">
      <c r="A1896" s="2">
        <f>IF(PASSAGEM!B1896="","",PASSAGEM!B1896)</f>
        <v>6300</v>
      </c>
      <c r="B1896" s="2">
        <f>IF(PASSAGEM!C1896="","",PASSAGEM!C1896)</f>
        <v>6142</v>
      </c>
      <c r="C1896" s="2">
        <f>IF(PASSAGEM!D1896="","",PASSAGEM!D1896)</f>
        <v>155551422563</v>
      </c>
      <c r="D1896" s="2" t="str">
        <f>IF(PASSAGEM!E1896="","",PASSAGEM!E1896)</f>
        <v>ADELINO DOS SANTOS DINO</v>
      </c>
      <c r="E1896" s="3">
        <f>IF(PASSAGEM!F1896="","",PASSAGEM!F1896)</f>
        <v>0</v>
      </c>
      <c r="F1896" s="3">
        <f>IF(PASSAGEM!G1896="","",PASSAGEM!G1896)</f>
        <v>0</v>
      </c>
      <c r="G1896" s="3">
        <f>IF(PASSAGEM!H1896="","",PASSAGEM!H1896)</f>
        <v>0</v>
      </c>
      <c r="H1896" s="3">
        <f>IF(PASSAGEM!I1896="","",PASSAGEM!I1896)</f>
        <v>0</v>
      </c>
      <c r="I1896" s="3">
        <f>IF(PASSAGEM!J1896="","",PASSAGEM!J1896)</f>
        <v>43.18</v>
      </c>
      <c r="J1896" s="3">
        <f>IF(PASSAGEM!K1896="","",PASSAGEM!K1896)</f>
        <v>0</v>
      </c>
      <c r="K1896" s="3">
        <f>IF(PASSAGEM!L1896="","",PASSAGEM!L1896)</f>
        <v>0</v>
      </c>
      <c r="L1896" s="3">
        <f>IF(PASSAGEM!M1896="","",PASSAGEM!M1896)</f>
        <v>0</v>
      </c>
      <c r="M1896" s="3">
        <f>IF(PASSAGEM!N1896="","",PASSAGEM!N1896)</f>
        <v>0</v>
      </c>
      <c r="N1896" s="2" t="str">
        <f>IF(PASSAGEM!O1896="","",PASSAGEM!O1896)</f>
        <v>20250630</v>
      </c>
      <c r="O1896" s="2" t="str">
        <f>IF(PASSAGEM!P1896="","",PASSAGEM!P1896)</f>
        <v>PREMIO</v>
      </c>
    </row>
    <row r="1897" spans="1:15" x14ac:dyDescent="0.25">
      <c r="A1897" s="2">
        <f>IF(PASSAGEM!B1897="","",PASSAGEM!B1897)</f>
        <v>6300</v>
      </c>
      <c r="B1897" s="2">
        <f>IF(PASSAGEM!C1897="","",PASSAGEM!C1897)</f>
        <v>6142</v>
      </c>
      <c r="C1897" s="2">
        <f>IF(PASSAGEM!D1897="","",PASSAGEM!D1897)</f>
        <v>155551444914</v>
      </c>
      <c r="D1897" s="2" t="str">
        <f>IF(PASSAGEM!E1897="","",PASSAGEM!E1897)</f>
        <v>RODRIGO RODRIGUES DA SILVA</v>
      </c>
      <c r="E1897" s="3">
        <f>IF(PASSAGEM!F1897="","",PASSAGEM!F1897)</f>
        <v>12.44</v>
      </c>
      <c r="F1897" s="3">
        <f>IF(PASSAGEM!G1897="","",PASSAGEM!G1897)</f>
        <v>0</v>
      </c>
      <c r="G1897" s="3">
        <f>IF(PASSAGEM!H1897="","",PASSAGEM!H1897)</f>
        <v>0</v>
      </c>
      <c r="H1897" s="3">
        <f>IF(PASSAGEM!I1897="","",PASSAGEM!I1897)</f>
        <v>0</v>
      </c>
      <c r="I1897" s="3">
        <f>IF(PASSAGEM!J1897="","",PASSAGEM!J1897)</f>
        <v>0</v>
      </c>
      <c r="J1897" s="3">
        <f>IF(PASSAGEM!K1897="","",PASSAGEM!K1897)</f>
        <v>0</v>
      </c>
      <c r="K1897" s="3">
        <f>IF(PASSAGEM!L1897="","",PASSAGEM!L1897)</f>
        <v>0</v>
      </c>
      <c r="L1897" s="3">
        <f>IF(PASSAGEM!M1897="","",PASSAGEM!M1897)</f>
        <v>0</v>
      </c>
      <c r="M1897" s="3">
        <f>IF(PASSAGEM!N1897="","",PASSAGEM!N1897)</f>
        <v>0</v>
      </c>
      <c r="N1897" s="2" t="str">
        <f>IF(PASSAGEM!O1897="","",PASSAGEM!O1897)</f>
        <v>20250630</v>
      </c>
      <c r="O1897" s="2" t="str">
        <f>IF(PASSAGEM!P1897="","",PASSAGEM!P1897)</f>
        <v>PREMIO</v>
      </c>
    </row>
    <row r="1898" spans="1:15" x14ac:dyDescent="0.25">
      <c r="A1898" s="2">
        <f>IF(PASSAGEM!B1898="","",PASSAGEM!B1898)</f>
        <v>6300</v>
      </c>
      <c r="B1898" s="2">
        <f>IF(PASSAGEM!C1898="","",PASSAGEM!C1898)</f>
        <v>6142</v>
      </c>
      <c r="C1898" s="2">
        <f>IF(PASSAGEM!D1898="","",PASSAGEM!D1898)</f>
        <v>155551444914</v>
      </c>
      <c r="D1898" s="2" t="str">
        <f>IF(PASSAGEM!E1898="","",PASSAGEM!E1898)</f>
        <v>RODRIGO RODRIGUES DA SILVA</v>
      </c>
      <c r="E1898" s="3">
        <f>IF(PASSAGEM!F1898="","",PASSAGEM!F1898)</f>
        <v>0</v>
      </c>
      <c r="F1898" s="3">
        <f>IF(PASSAGEM!G1898="","",PASSAGEM!G1898)</f>
        <v>0</v>
      </c>
      <c r="G1898" s="3">
        <f>IF(PASSAGEM!H1898="","",PASSAGEM!H1898)</f>
        <v>0</v>
      </c>
      <c r="H1898" s="3">
        <f>IF(PASSAGEM!I1898="","",PASSAGEM!I1898)</f>
        <v>0</v>
      </c>
      <c r="I1898" s="3">
        <f>IF(PASSAGEM!J1898="","",PASSAGEM!J1898)</f>
        <v>14.02</v>
      </c>
      <c r="J1898" s="3">
        <f>IF(PASSAGEM!K1898="","",PASSAGEM!K1898)</f>
        <v>0</v>
      </c>
      <c r="K1898" s="3">
        <f>IF(PASSAGEM!L1898="","",PASSAGEM!L1898)</f>
        <v>0</v>
      </c>
      <c r="L1898" s="3">
        <f>IF(PASSAGEM!M1898="","",PASSAGEM!M1898)</f>
        <v>0</v>
      </c>
      <c r="M1898" s="3">
        <f>IF(PASSAGEM!N1898="","",PASSAGEM!N1898)</f>
        <v>0</v>
      </c>
      <c r="N1898" s="2" t="str">
        <f>IF(PASSAGEM!O1898="","",PASSAGEM!O1898)</f>
        <v>20250630</v>
      </c>
      <c r="O1898" s="2" t="str">
        <f>IF(PASSAGEM!P1898="","",PASSAGEM!P1898)</f>
        <v>PREMIO</v>
      </c>
    </row>
    <row r="1899" spans="1:15" x14ac:dyDescent="0.25">
      <c r="A1899" s="2">
        <f>IF(PASSAGEM!B1899="","",PASSAGEM!B1899)</f>
        <v>6300</v>
      </c>
      <c r="B1899" s="2">
        <f>IF(PASSAGEM!C1899="","",PASSAGEM!C1899)</f>
        <v>6142</v>
      </c>
      <c r="C1899" s="2">
        <f>IF(PASSAGEM!D1899="","",PASSAGEM!D1899)</f>
        <v>155551445141</v>
      </c>
      <c r="D1899" s="2" t="str">
        <f>IF(PASSAGEM!E1899="","",PASSAGEM!E1899)</f>
        <v>WAGNER JOSE ALBERTI</v>
      </c>
      <c r="E1899" s="3">
        <f>IF(PASSAGEM!F1899="","",PASSAGEM!F1899)</f>
        <v>248.35</v>
      </c>
      <c r="F1899" s="3">
        <f>IF(PASSAGEM!G1899="","",PASSAGEM!G1899)</f>
        <v>0</v>
      </c>
      <c r="G1899" s="3">
        <f>IF(PASSAGEM!H1899="","",PASSAGEM!H1899)</f>
        <v>0</v>
      </c>
      <c r="H1899" s="3">
        <f>IF(PASSAGEM!I1899="","",PASSAGEM!I1899)</f>
        <v>0</v>
      </c>
      <c r="I1899" s="3">
        <f>IF(PASSAGEM!J1899="","",PASSAGEM!J1899)</f>
        <v>0</v>
      </c>
      <c r="J1899" s="3">
        <f>IF(PASSAGEM!K1899="","",PASSAGEM!K1899)</f>
        <v>0</v>
      </c>
      <c r="K1899" s="3">
        <f>IF(PASSAGEM!L1899="","",PASSAGEM!L1899)</f>
        <v>0</v>
      </c>
      <c r="L1899" s="3">
        <f>IF(PASSAGEM!M1899="","",PASSAGEM!M1899)</f>
        <v>0</v>
      </c>
      <c r="M1899" s="3">
        <f>IF(PASSAGEM!N1899="","",PASSAGEM!N1899)</f>
        <v>0</v>
      </c>
      <c r="N1899" s="2" t="str">
        <f>IF(PASSAGEM!O1899="","",PASSAGEM!O1899)</f>
        <v>20250630</v>
      </c>
      <c r="O1899" s="2" t="str">
        <f>IF(PASSAGEM!P1899="","",PASSAGEM!P1899)</f>
        <v>PREMIO</v>
      </c>
    </row>
    <row r="1900" spans="1:15" x14ac:dyDescent="0.25">
      <c r="A1900" s="2">
        <f>IF(PASSAGEM!B1900="","",PASSAGEM!B1900)</f>
        <v>6300</v>
      </c>
      <c r="B1900" s="2">
        <f>IF(PASSAGEM!C1900="","",PASSAGEM!C1900)</f>
        <v>6142</v>
      </c>
      <c r="C1900" s="2">
        <f>IF(PASSAGEM!D1900="","",PASSAGEM!D1900)</f>
        <v>155551460729</v>
      </c>
      <c r="D1900" s="2" t="str">
        <f>IF(PASSAGEM!E1900="","",PASSAGEM!E1900)</f>
        <v>SERGIO RICARDO RODRIGUES</v>
      </c>
      <c r="E1900" s="3">
        <f>IF(PASSAGEM!F1900="","",PASSAGEM!F1900)</f>
        <v>133.74</v>
      </c>
      <c r="F1900" s="3">
        <f>IF(PASSAGEM!G1900="","",PASSAGEM!G1900)</f>
        <v>0</v>
      </c>
      <c r="G1900" s="3">
        <f>IF(PASSAGEM!H1900="","",PASSAGEM!H1900)</f>
        <v>0</v>
      </c>
      <c r="H1900" s="3">
        <f>IF(PASSAGEM!I1900="","",PASSAGEM!I1900)</f>
        <v>0</v>
      </c>
      <c r="I1900" s="3">
        <f>IF(PASSAGEM!J1900="","",PASSAGEM!J1900)</f>
        <v>0</v>
      </c>
      <c r="J1900" s="3">
        <f>IF(PASSAGEM!K1900="","",PASSAGEM!K1900)</f>
        <v>0</v>
      </c>
      <c r="K1900" s="3">
        <f>IF(PASSAGEM!L1900="","",PASSAGEM!L1900)</f>
        <v>0</v>
      </c>
      <c r="L1900" s="3">
        <f>IF(PASSAGEM!M1900="","",PASSAGEM!M1900)</f>
        <v>0</v>
      </c>
      <c r="M1900" s="3">
        <f>IF(PASSAGEM!N1900="","",PASSAGEM!N1900)</f>
        <v>0</v>
      </c>
      <c r="N1900" s="2" t="str">
        <f>IF(PASSAGEM!O1900="","",PASSAGEM!O1900)</f>
        <v>20250630</v>
      </c>
      <c r="O1900" s="2" t="str">
        <f>IF(PASSAGEM!P1900="","",PASSAGEM!P1900)</f>
        <v>PREMIO</v>
      </c>
    </row>
    <row r="1901" spans="1:15" x14ac:dyDescent="0.25">
      <c r="A1901" s="2">
        <f>IF(PASSAGEM!B1901="","",PASSAGEM!B1901)</f>
        <v>6300</v>
      </c>
      <c r="B1901" s="2">
        <f>IF(PASSAGEM!C1901="","",PASSAGEM!C1901)</f>
        <v>6142</v>
      </c>
      <c r="C1901" s="2">
        <f>IF(PASSAGEM!D1901="","",PASSAGEM!D1901)</f>
        <v>155551460729</v>
      </c>
      <c r="D1901" s="2" t="str">
        <f>IF(PASSAGEM!E1901="","",PASSAGEM!E1901)</f>
        <v>SERGIO RICARDO RODRIGUES</v>
      </c>
      <c r="E1901" s="3">
        <f>IF(PASSAGEM!F1901="","",PASSAGEM!F1901)</f>
        <v>0</v>
      </c>
      <c r="F1901" s="3">
        <f>IF(PASSAGEM!G1901="","",PASSAGEM!G1901)</f>
        <v>0</v>
      </c>
      <c r="G1901" s="3">
        <f>IF(PASSAGEM!H1901="","",PASSAGEM!H1901)</f>
        <v>0</v>
      </c>
      <c r="H1901" s="3">
        <f>IF(PASSAGEM!I1901="","",PASSAGEM!I1901)</f>
        <v>0</v>
      </c>
      <c r="I1901" s="3">
        <f>IF(PASSAGEM!J1901="","",PASSAGEM!J1901)</f>
        <v>91.35</v>
      </c>
      <c r="J1901" s="3">
        <f>IF(PASSAGEM!K1901="","",PASSAGEM!K1901)</f>
        <v>0</v>
      </c>
      <c r="K1901" s="3">
        <f>IF(PASSAGEM!L1901="","",PASSAGEM!L1901)</f>
        <v>0</v>
      </c>
      <c r="L1901" s="3">
        <f>IF(PASSAGEM!M1901="","",PASSAGEM!M1901)</f>
        <v>0</v>
      </c>
      <c r="M1901" s="3">
        <f>IF(PASSAGEM!N1901="","",PASSAGEM!N1901)</f>
        <v>0</v>
      </c>
      <c r="N1901" s="2" t="str">
        <f>IF(PASSAGEM!O1901="","",PASSAGEM!O1901)</f>
        <v>20250630</v>
      </c>
      <c r="O1901" s="2" t="str">
        <f>IF(PASSAGEM!P1901="","",PASSAGEM!P1901)</f>
        <v>PREMIO</v>
      </c>
    </row>
    <row r="1902" spans="1:15" x14ac:dyDescent="0.25">
      <c r="A1902" s="2">
        <f>IF(PASSAGEM!B1902="","",PASSAGEM!B1902)</f>
        <v>6300</v>
      </c>
      <c r="B1902" s="2">
        <f>IF(PASSAGEM!C1902="","",PASSAGEM!C1902)</f>
        <v>6142</v>
      </c>
      <c r="C1902" s="2">
        <f>IF(PASSAGEM!D1902="","",PASSAGEM!D1902)</f>
        <v>155551461126</v>
      </c>
      <c r="D1902" s="2" t="str">
        <f>IF(PASSAGEM!E1902="","",PASSAGEM!E1902)</f>
        <v>SILVINO SOUZA DE ARAUJO</v>
      </c>
      <c r="E1902" s="3">
        <f>IF(PASSAGEM!F1902="","",PASSAGEM!F1902)</f>
        <v>17.47</v>
      </c>
      <c r="F1902" s="3">
        <f>IF(PASSAGEM!G1902="","",PASSAGEM!G1902)</f>
        <v>0</v>
      </c>
      <c r="G1902" s="3">
        <f>IF(PASSAGEM!H1902="","",PASSAGEM!H1902)</f>
        <v>0</v>
      </c>
      <c r="H1902" s="3">
        <f>IF(PASSAGEM!I1902="","",PASSAGEM!I1902)</f>
        <v>0</v>
      </c>
      <c r="I1902" s="3">
        <f>IF(PASSAGEM!J1902="","",PASSAGEM!J1902)</f>
        <v>0</v>
      </c>
      <c r="J1902" s="3">
        <f>IF(PASSAGEM!K1902="","",PASSAGEM!K1902)</f>
        <v>0</v>
      </c>
      <c r="K1902" s="3">
        <f>IF(PASSAGEM!L1902="","",PASSAGEM!L1902)</f>
        <v>0</v>
      </c>
      <c r="L1902" s="3">
        <f>IF(PASSAGEM!M1902="","",PASSAGEM!M1902)</f>
        <v>0</v>
      </c>
      <c r="M1902" s="3">
        <f>IF(PASSAGEM!N1902="","",PASSAGEM!N1902)</f>
        <v>0</v>
      </c>
      <c r="N1902" s="2" t="str">
        <f>IF(PASSAGEM!O1902="","",PASSAGEM!O1902)</f>
        <v>20250630</v>
      </c>
      <c r="O1902" s="2" t="str">
        <f>IF(PASSAGEM!P1902="","",PASSAGEM!P1902)</f>
        <v>PREMIO</v>
      </c>
    </row>
    <row r="1903" spans="1:15" x14ac:dyDescent="0.25">
      <c r="A1903" s="2">
        <f>IF(PASSAGEM!B1903="","",PASSAGEM!B1903)</f>
        <v>6300</v>
      </c>
      <c r="B1903" s="2">
        <f>IF(PASSAGEM!C1903="","",PASSAGEM!C1903)</f>
        <v>6142</v>
      </c>
      <c r="C1903" s="2">
        <f>IF(PASSAGEM!D1903="","",PASSAGEM!D1903)</f>
        <v>155551461126</v>
      </c>
      <c r="D1903" s="2" t="str">
        <f>IF(PASSAGEM!E1903="","",PASSAGEM!E1903)</f>
        <v>SILVINO SOUZA DE ARAUJO</v>
      </c>
      <c r="E1903" s="3">
        <f>IF(PASSAGEM!F1903="","",PASSAGEM!F1903)</f>
        <v>0</v>
      </c>
      <c r="F1903" s="3">
        <f>IF(PASSAGEM!G1903="","",PASSAGEM!G1903)</f>
        <v>0</v>
      </c>
      <c r="G1903" s="3">
        <f>IF(PASSAGEM!H1903="","",PASSAGEM!H1903)</f>
        <v>0</v>
      </c>
      <c r="H1903" s="3">
        <f>IF(PASSAGEM!I1903="","",PASSAGEM!I1903)</f>
        <v>0</v>
      </c>
      <c r="I1903" s="3">
        <f>IF(PASSAGEM!J1903="","",PASSAGEM!J1903)</f>
        <v>23.85</v>
      </c>
      <c r="J1903" s="3">
        <f>IF(PASSAGEM!K1903="","",PASSAGEM!K1903)</f>
        <v>0</v>
      </c>
      <c r="K1903" s="3">
        <f>IF(PASSAGEM!L1903="","",PASSAGEM!L1903)</f>
        <v>0</v>
      </c>
      <c r="L1903" s="3">
        <f>IF(PASSAGEM!M1903="","",PASSAGEM!M1903)</f>
        <v>0</v>
      </c>
      <c r="M1903" s="3">
        <f>IF(PASSAGEM!N1903="","",PASSAGEM!N1903)</f>
        <v>0</v>
      </c>
      <c r="N1903" s="2" t="str">
        <f>IF(PASSAGEM!O1903="","",PASSAGEM!O1903)</f>
        <v>20250630</v>
      </c>
      <c r="O1903" s="2" t="str">
        <f>IF(PASSAGEM!P1903="","",PASSAGEM!P1903)</f>
        <v>PREMIO</v>
      </c>
    </row>
    <row r="1904" spans="1:15" x14ac:dyDescent="0.25">
      <c r="A1904" s="2">
        <f>IF(PASSAGEM!B1904="","",PASSAGEM!B1904)</f>
        <v>6300</v>
      </c>
      <c r="B1904" s="2">
        <f>IF(PASSAGEM!C1904="","",PASSAGEM!C1904)</f>
        <v>6142</v>
      </c>
      <c r="C1904" s="2">
        <f>IF(PASSAGEM!D1904="","",PASSAGEM!D1904)</f>
        <v>155551467424</v>
      </c>
      <c r="D1904" s="2" t="str">
        <f>IF(PASSAGEM!E1904="","",PASSAGEM!E1904)</f>
        <v>ANA RITA COSTA RIBEIRO</v>
      </c>
      <c r="E1904" s="3">
        <f>IF(PASSAGEM!F1904="","",PASSAGEM!F1904)</f>
        <v>84.83</v>
      </c>
      <c r="F1904" s="3">
        <f>IF(PASSAGEM!G1904="","",PASSAGEM!G1904)</f>
        <v>0</v>
      </c>
      <c r="G1904" s="3">
        <f>IF(PASSAGEM!H1904="","",PASSAGEM!H1904)</f>
        <v>0</v>
      </c>
      <c r="H1904" s="3">
        <f>IF(PASSAGEM!I1904="","",PASSAGEM!I1904)</f>
        <v>0</v>
      </c>
      <c r="I1904" s="3">
        <f>IF(PASSAGEM!J1904="","",PASSAGEM!J1904)</f>
        <v>0</v>
      </c>
      <c r="J1904" s="3">
        <f>IF(PASSAGEM!K1904="","",PASSAGEM!K1904)</f>
        <v>0</v>
      </c>
      <c r="K1904" s="3">
        <f>IF(PASSAGEM!L1904="","",PASSAGEM!L1904)</f>
        <v>0</v>
      </c>
      <c r="L1904" s="3">
        <f>IF(PASSAGEM!M1904="","",PASSAGEM!M1904)</f>
        <v>0</v>
      </c>
      <c r="M1904" s="3">
        <f>IF(PASSAGEM!N1904="","",PASSAGEM!N1904)</f>
        <v>0</v>
      </c>
      <c r="N1904" s="2" t="str">
        <f>IF(PASSAGEM!O1904="","",PASSAGEM!O1904)</f>
        <v>20250630</v>
      </c>
      <c r="O1904" s="2" t="str">
        <f>IF(PASSAGEM!P1904="","",PASSAGEM!P1904)</f>
        <v>PREMIO</v>
      </c>
    </row>
    <row r="1905" spans="1:15" x14ac:dyDescent="0.25">
      <c r="A1905" s="2">
        <f>IF(PASSAGEM!B1905="","",PASSAGEM!B1905)</f>
        <v>6300</v>
      </c>
      <c r="B1905" s="2">
        <f>IF(PASSAGEM!C1905="","",PASSAGEM!C1905)</f>
        <v>6142</v>
      </c>
      <c r="C1905" s="2">
        <f>IF(PASSAGEM!D1905="","",PASSAGEM!D1905)</f>
        <v>155551467424</v>
      </c>
      <c r="D1905" s="2" t="str">
        <f>IF(PASSAGEM!E1905="","",PASSAGEM!E1905)</f>
        <v>ANA RITA COSTA RIBEIRO</v>
      </c>
      <c r="E1905" s="3">
        <f>IF(PASSAGEM!F1905="","",PASSAGEM!F1905)</f>
        <v>0</v>
      </c>
      <c r="F1905" s="3">
        <f>IF(PASSAGEM!G1905="","",PASSAGEM!G1905)</f>
        <v>0</v>
      </c>
      <c r="G1905" s="3">
        <f>IF(PASSAGEM!H1905="","",PASSAGEM!H1905)</f>
        <v>0</v>
      </c>
      <c r="H1905" s="3">
        <f>IF(PASSAGEM!I1905="","",PASSAGEM!I1905)</f>
        <v>0</v>
      </c>
      <c r="I1905" s="3">
        <f>IF(PASSAGEM!J1905="","",PASSAGEM!J1905)</f>
        <v>36.58</v>
      </c>
      <c r="J1905" s="3">
        <f>IF(PASSAGEM!K1905="","",PASSAGEM!K1905)</f>
        <v>0</v>
      </c>
      <c r="K1905" s="3">
        <f>IF(PASSAGEM!L1905="","",PASSAGEM!L1905)</f>
        <v>0</v>
      </c>
      <c r="L1905" s="3">
        <f>IF(PASSAGEM!M1905="","",PASSAGEM!M1905)</f>
        <v>0</v>
      </c>
      <c r="M1905" s="3">
        <f>IF(PASSAGEM!N1905="","",PASSAGEM!N1905)</f>
        <v>0</v>
      </c>
      <c r="N1905" s="2" t="str">
        <f>IF(PASSAGEM!O1905="","",PASSAGEM!O1905)</f>
        <v>20250630</v>
      </c>
      <c r="O1905" s="2" t="str">
        <f>IF(PASSAGEM!P1905="","",PASSAGEM!P1905)</f>
        <v>PREMIO</v>
      </c>
    </row>
    <row r="1906" spans="1:15" x14ac:dyDescent="0.25">
      <c r="A1906" s="2">
        <f>IF(PASSAGEM!B1906="","",PASSAGEM!B1906)</f>
        <v>6300</v>
      </c>
      <c r="B1906" s="2">
        <f>IF(PASSAGEM!C1906="","",PASSAGEM!C1906)</f>
        <v>6142</v>
      </c>
      <c r="C1906" s="2">
        <f>IF(PASSAGEM!D1906="","",PASSAGEM!D1906)</f>
        <v>155551477735</v>
      </c>
      <c r="D1906" s="2" t="str">
        <f>IF(PASSAGEM!E1906="","",PASSAGEM!E1906)</f>
        <v>JAIR PIMENTA DA SILVA FILHO</v>
      </c>
      <c r="E1906" s="3">
        <f>IF(PASSAGEM!F1906="","",PASSAGEM!F1906)</f>
        <v>73.17</v>
      </c>
      <c r="F1906" s="3">
        <f>IF(PASSAGEM!G1906="","",PASSAGEM!G1906)</f>
        <v>0</v>
      </c>
      <c r="G1906" s="3">
        <f>IF(PASSAGEM!H1906="","",PASSAGEM!H1906)</f>
        <v>0</v>
      </c>
      <c r="H1906" s="3">
        <f>IF(PASSAGEM!I1906="","",PASSAGEM!I1906)</f>
        <v>0</v>
      </c>
      <c r="I1906" s="3">
        <f>IF(PASSAGEM!J1906="","",PASSAGEM!J1906)</f>
        <v>0</v>
      </c>
      <c r="J1906" s="3">
        <f>IF(PASSAGEM!K1906="","",PASSAGEM!K1906)</f>
        <v>0</v>
      </c>
      <c r="K1906" s="3">
        <f>IF(PASSAGEM!L1906="","",PASSAGEM!L1906)</f>
        <v>0</v>
      </c>
      <c r="L1906" s="3">
        <f>IF(PASSAGEM!M1906="","",PASSAGEM!M1906)</f>
        <v>0</v>
      </c>
      <c r="M1906" s="3">
        <f>IF(PASSAGEM!N1906="","",PASSAGEM!N1906)</f>
        <v>0</v>
      </c>
      <c r="N1906" s="2" t="str">
        <f>IF(PASSAGEM!O1906="","",PASSAGEM!O1906)</f>
        <v>20250630</v>
      </c>
      <c r="O1906" s="2" t="str">
        <f>IF(PASSAGEM!P1906="","",PASSAGEM!P1906)</f>
        <v>PREMIO</v>
      </c>
    </row>
    <row r="1907" spans="1:15" x14ac:dyDescent="0.25">
      <c r="A1907" s="2">
        <f>IF(PASSAGEM!B1907="","",PASSAGEM!B1907)</f>
        <v>6300</v>
      </c>
      <c r="B1907" s="2">
        <f>IF(PASSAGEM!C1907="","",PASSAGEM!C1907)</f>
        <v>6142</v>
      </c>
      <c r="C1907" s="2">
        <f>IF(PASSAGEM!D1907="","",PASSAGEM!D1907)</f>
        <v>155551477735</v>
      </c>
      <c r="D1907" s="2" t="str">
        <f>IF(PASSAGEM!E1907="","",PASSAGEM!E1907)</f>
        <v>JAIR PIMENTA DA SILVA FILHO</v>
      </c>
      <c r="E1907" s="3">
        <f>IF(PASSAGEM!F1907="","",PASSAGEM!F1907)</f>
        <v>0</v>
      </c>
      <c r="F1907" s="3">
        <f>IF(PASSAGEM!G1907="","",PASSAGEM!G1907)</f>
        <v>0</v>
      </c>
      <c r="G1907" s="3">
        <f>IF(PASSAGEM!H1907="","",PASSAGEM!H1907)</f>
        <v>0</v>
      </c>
      <c r="H1907" s="3">
        <f>IF(PASSAGEM!I1907="","",PASSAGEM!I1907)</f>
        <v>0</v>
      </c>
      <c r="I1907" s="3">
        <f>IF(PASSAGEM!J1907="","",PASSAGEM!J1907)</f>
        <v>52.86</v>
      </c>
      <c r="J1907" s="3">
        <f>IF(PASSAGEM!K1907="","",PASSAGEM!K1907)</f>
        <v>0</v>
      </c>
      <c r="K1907" s="3">
        <f>IF(PASSAGEM!L1907="","",PASSAGEM!L1907)</f>
        <v>0</v>
      </c>
      <c r="L1907" s="3">
        <f>IF(PASSAGEM!M1907="","",PASSAGEM!M1907)</f>
        <v>0</v>
      </c>
      <c r="M1907" s="3">
        <f>IF(PASSAGEM!N1907="","",PASSAGEM!N1907)</f>
        <v>0</v>
      </c>
      <c r="N1907" s="2" t="str">
        <f>IF(PASSAGEM!O1907="","",PASSAGEM!O1907)</f>
        <v>20250630</v>
      </c>
      <c r="O1907" s="2" t="str">
        <f>IF(PASSAGEM!P1907="","",PASSAGEM!P1907)</f>
        <v>PREMIO</v>
      </c>
    </row>
    <row r="1908" spans="1:15" x14ac:dyDescent="0.25">
      <c r="A1908" s="2">
        <f>IF(PASSAGEM!B1908="","",PASSAGEM!B1908)</f>
        <v>6300</v>
      </c>
      <c r="B1908" s="2">
        <f>IF(PASSAGEM!C1908="","",PASSAGEM!C1908)</f>
        <v>6142</v>
      </c>
      <c r="C1908" s="2">
        <f>IF(PASSAGEM!D1908="","",PASSAGEM!D1908)</f>
        <v>155551487386</v>
      </c>
      <c r="D1908" s="2" t="str">
        <f>IF(PASSAGEM!E1908="","",PASSAGEM!E1908)</f>
        <v>HUGO ANDRADE LEAL</v>
      </c>
      <c r="E1908" s="3">
        <f>IF(PASSAGEM!F1908="","",PASSAGEM!F1908)</f>
        <v>19.3</v>
      </c>
      <c r="F1908" s="3">
        <f>IF(PASSAGEM!G1908="","",PASSAGEM!G1908)</f>
        <v>0</v>
      </c>
      <c r="G1908" s="3">
        <f>IF(PASSAGEM!H1908="","",PASSAGEM!H1908)</f>
        <v>0</v>
      </c>
      <c r="H1908" s="3">
        <f>IF(PASSAGEM!I1908="","",PASSAGEM!I1908)</f>
        <v>0</v>
      </c>
      <c r="I1908" s="3">
        <f>IF(PASSAGEM!J1908="","",PASSAGEM!J1908)</f>
        <v>0</v>
      </c>
      <c r="J1908" s="3">
        <f>IF(PASSAGEM!K1908="","",PASSAGEM!K1908)</f>
        <v>0</v>
      </c>
      <c r="K1908" s="3">
        <f>IF(PASSAGEM!L1908="","",PASSAGEM!L1908)</f>
        <v>0</v>
      </c>
      <c r="L1908" s="3">
        <f>IF(PASSAGEM!M1908="","",PASSAGEM!M1908)</f>
        <v>0</v>
      </c>
      <c r="M1908" s="3">
        <f>IF(PASSAGEM!N1908="","",PASSAGEM!N1908)</f>
        <v>0</v>
      </c>
      <c r="N1908" s="2" t="str">
        <f>IF(PASSAGEM!O1908="","",PASSAGEM!O1908)</f>
        <v>20250630</v>
      </c>
      <c r="O1908" s="2" t="str">
        <f>IF(PASSAGEM!P1908="","",PASSAGEM!P1908)</f>
        <v>PREMIO</v>
      </c>
    </row>
    <row r="1909" spans="1:15" x14ac:dyDescent="0.25">
      <c r="A1909" s="2">
        <f>IF(PASSAGEM!B1909="","",PASSAGEM!B1909)</f>
        <v>6300</v>
      </c>
      <c r="B1909" s="2">
        <f>IF(PASSAGEM!C1909="","",PASSAGEM!C1909)</f>
        <v>6142</v>
      </c>
      <c r="C1909" s="2">
        <f>IF(PASSAGEM!D1909="","",PASSAGEM!D1909)</f>
        <v>155551487386</v>
      </c>
      <c r="D1909" s="2" t="str">
        <f>IF(PASSAGEM!E1909="","",PASSAGEM!E1909)</f>
        <v>HUGO ANDRADE LEAL</v>
      </c>
      <c r="E1909" s="3">
        <f>IF(PASSAGEM!F1909="","",PASSAGEM!F1909)</f>
        <v>0</v>
      </c>
      <c r="F1909" s="3">
        <f>IF(PASSAGEM!G1909="","",PASSAGEM!G1909)</f>
        <v>0</v>
      </c>
      <c r="G1909" s="3">
        <f>IF(PASSAGEM!H1909="","",PASSAGEM!H1909)</f>
        <v>0</v>
      </c>
      <c r="H1909" s="3">
        <f>IF(PASSAGEM!I1909="","",PASSAGEM!I1909)</f>
        <v>0</v>
      </c>
      <c r="I1909" s="3">
        <f>IF(PASSAGEM!J1909="","",PASSAGEM!J1909)</f>
        <v>16.37</v>
      </c>
      <c r="J1909" s="3">
        <f>IF(PASSAGEM!K1909="","",PASSAGEM!K1909)</f>
        <v>0</v>
      </c>
      <c r="K1909" s="3">
        <f>IF(PASSAGEM!L1909="","",PASSAGEM!L1909)</f>
        <v>0</v>
      </c>
      <c r="L1909" s="3">
        <f>IF(PASSAGEM!M1909="","",PASSAGEM!M1909)</f>
        <v>0</v>
      </c>
      <c r="M1909" s="3">
        <f>IF(PASSAGEM!N1909="","",PASSAGEM!N1909)</f>
        <v>0</v>
      </c>
      <c r="N1909" s="2" t="str">
        <f>IF(PASSAGEM!O1909="","",PASSAGEM!O1909)</f>
        <v>20250630</v>
      </c>
      <c r="O1909" s="2" t="str">
        <f>IF(PASSAGEM!P1909="","",PASSAGEM!P1909)</f>
        <v>PREMIO</v>
      </c>
    </row>
    <row r="1910" spans="1:15" x14ac:dyDescent="0.25">
      <c r="A1910" s="2">
        <f>IF(PASSAGEM!B1910="","",PASSAGEM!B1910)</f>
        <v>6300</v>
      </c>
      <c r="B1910" s="2">
        <f>IF(PASSAGEM!C1910="","",PASSAGEM!C1910)</f>
        <v>6142</v>
      </c>
      <c r="C1910" s="2">
        <f>IF(PASSAGEM!D1910="","",PASSAGEM!D1910)</f>
        <v>155551488951</v>
      </c>
      <c r="D1910" s="2" t="str">
        <f>IF(PASSAGEM!E1910="","",PASSAGEM!E1910)</f>
        <v>EDSON CARLOS DE OLIVEIRA</v>
      </c>
      <c r="E1910" s="3">
        <f>IF(PASSAGEM!F1910="","",PASSAGEM!F1910)</f>
        <v>28.7</v>
      </c>
      <c r="F1910" s="3">
        <f>IF(PASSAGEM!G1910="","",PASSAGEM!G1910)</f>
        <v>0</v>
      </c>
      <c r="G1910" s="3">
        <f>IF(PASSAGEM!H1910="","",PASSAGEM!H1910)</f>
        <v>0</v>
      </c>
      <c r="H1910" s="3">
        <f>IF(PASSAGEM!I1910="","",PASSAGEM!I1910)</f>
        <v>0</v>
      </c>
      <c r="I1910" s="3">
        <f>IF(PASSAGEM!J1910="","",PASSAGEM!J1910)</f>
        <v>0</v>
      </c>
      <c r="J1910" s="3">
        <f>IF(PASSAGEM!K1910="","",PASSAGEM!K1910)</f>
        <v>0</v>
      </c>
      <c r="K1910" s="3">
        <f>IF(PASSAGEM!L1910="","",PASSAGEM!L1910)</f>
        <v>0</v>
      </c>
      <c r="L1910" s="3">
        <f>IF(PASSAGEM!M1910="","",PASSAGEM!M1910)</f>
        <v>0</v>
      </c>
      <c r="M1910" s="3">
        <f>IF(PASSAGEM!N1910="","",PASSAGEM!N1910)</f>
        <v>0</v>
      </c>
      <c r="N1910" s="2" t="str">
        <f>IF(PASSAGEM!O1910="","",PASSAGEM!O1910)</f>
        <v>20250630</v>
      </c>
      <c r="O1910" s="2" t="str">
        <f>IF(PASSAGEM!P1910="","",PASSAGEM!P1910)</f>
        <v>PREMIO</v>
      </c>
    </row>
    <row r="1911" spans="1:15" x14ac:dyDescent="0.25">
      <c r="A1911" s="2">
        <f>IF(PASSAGEM!B1911="","",PASSAGEM!B1911)</f>
        <v>6300</v>
      </c>
      <c r="B1911" s="2">
        <f>IF(PASSAGEM!C1911="","",PASSAGEM!C1911)</f>
        <v>6142</v>
      </c>
      <c r="C1911" s="2">
        <f>IF(PASSAGEM!D1911="","",PASSAGEM!D1911)</f>
        <v>155551488951</v>
      </c>
      <c r="D1911" s="2" t="str">
        <f>IF(PASSAGEM!E1911="","",PASSAGEM!E1911)</f>
        <v>EDSON CARLOS DE OLIVEIRA</v>
      </c>
      <c r="E1911" s="3">
        <f>IF(PASSAGEM!F1911="","",PASSAGEM!F1911)</f>
        <v>0</v>
      </c>
      <c r="F1911" s="3">
        <f>IF(PASSAGEM!G1911="","",PASSAGEM!G1911)</f>
        <v>0</v>
      </c>
      <c r="G1911" s="3">
        <f>IF(PASSAGEM!H1911="","",PASSAGEM!H1911)</f>
        <v>0</v>
      </c>
      <c r="H1911" s="3">
        <f>IF(PASSAGEM!I1911="","",PASSAGEM!I1911)</f>
        <v>0</v>
      </c>
      <c r="I1911" s="3">
        <f>IF(PASSAGEM!J1911="","",PASSAGEM!J1911)</f>
        <v>22.17</v>
      </c>
      <c r="J1911" s="3">
        <f>IF(PASSAGEM!K1911="","",PASSAGEM!K1911)</f>
        <v>0</v>
      </c>
      <c r="K1911" s="3">
        <f>IF(PASSAGEM!L1911="","",PASSAGEM!L1911)</f>
        <v>0</v>
      </c>
      <c r="L1911" s="3">
        <f>IF(PASSAGEM!M1911="","",PASSAGEM!M1911)</f>
        <v>0</v>
      </c>
      <c r="M1911" s="3">
        <f>IF(PASSAGEM!N1911="","",PASSAGEM!N1911)</f>
        <v>0</v>
      </c>
      <c r="N1911" s="2" t="str">
        <f>IF(PASSAGEM!O1911="","",PASSAGEM!O1911)</f>
        <v>20250630</v>
      </c>
      <c r="O1911" s="2" t="str">
        <f>IF(PASSAGEM!P1911="","",PASSAGEM!P1911)</f>
        <v>PREMIO</v>
      </c>
    </row>
    <row r="1912" spans="1:15" x14ac:dyDescent="0.25">
      <c r="A1912" s="2">
        <f>IF(PASSAGEM!B1912="","",PASSAGEM!B1912)</f>
        <v>6300</v>
      </c>
      <c r="B1912" s="2">
        <f>IF(PASSAGEM!C1912="","",PASSAGEM!C1912)</f>
        <v>6142</v>
      </c>
      <c r="C1912" s="2">
        <f>IF(PASSAGEM!D1912="","",PASSAGEM!D1912)</f>
        <v>155551489166</v>
      </c>
      <c r="D1912" s="2" t="str">
        <f>IF(PASSAGEM!E1912="","",PASSAGEM!E1912)</f>
        <v>IVONE DE JESUS MOURA BEZERRA</v>
      </c>
      <c r="E1912" s="3">
        <f>IF(PASSAGEM!F1912="","",PASSAGEM!F1912)</f>
        <v>18.62</v>
      </c>
      <c r="F1912" s="3">
        <f>IF(PASSAGEM!G1912="","",PASSAGEM!G1912)</f>
        <v>0</v>
      </c>
      <c r="G1912" s="3">
        <f>IF(PASSAGEM!H1912="","",PASSAGEM!H1912)</f>
        <v>0</v>
      </c>
      <c r="H1912" s="3">
        <f>IF(PASSAGEM!I1912="","",PASSAGEM!I1912)</f>
        <v>0</v>
      </c>
      <c r="I1912" s="3">
        <f>IF(PASSAGEM!J1912="","",PASSAGEM!J1912)</f>
        <v>0</v>
      </c>
      <c r="J1912" s="3">
        <f>IF(PASSAGEM!K1912="","",PASSAGEM!K1912)</f>
        <v>0</v>
      </c>
      <c r="K1912" s="3">
        <f>IF(PASSAGEM!L1912="","",PASSAGEM!L1912)</f>
        <v>0</v>
      </c>
      <c r="L1912" s="3">
        <f>IF(PASSAGEM!M1912="","",PASSAGEM!M1912)</f>
        <v>0</v>
      </c>
      <c r="M1912" s="3">
        <f>IF(PASSAGEM!N1912="","",PASSAGEM!N1912)</f>
        <v>0</v>
      </c>
      <c r="N1912" s="2" t="str">
        <f>IF(PASSAGEM!O1912="","",PASSAGEM!O1912)</f>
        <v>20250630</v>
      </c>
      <c r="O1912" s="2" t="str">
        <f>IF(PASSAGEM!P1912="","",PASSAGEM!P1912)</f>
        <v>PREMIO</v>
      </c>
    </row>
    <row r="1913" spans="1:15" x14ac:dyDescent="0.25">
      <c r="A1913" s="2">
        <f>IF(PASSAGEM!B1913="","",PASSAGEM!B1913)</f>
        <v>6300</v>
      </c>
      <c r="B1913" s="2">
        <f>IF(PASSAGEM!C1913="","",PASSAGEM!C1913)</f>
        <v>6142</v>
      </c>
      <c r="C1913" s="2">
        <f>IF(PASSAGEM!D1913="","",PASSAGEM!D1913)</f>
        <v>155551489166</v>
      </c>
      <c r="D1913" s="2" t="str">
        <f>IF(PASSAGEM!E1913="","",PASSAGEM!E1913)</f>
        <v>IVONE DE JESUS MOURA BEZERRA</v>
      </c>
      <c r="E1913" s="3">
        <f>IF(PASSAGEM!F1913="","",PASSAGEM!F1913)</f>
        <v>0</v>
      </c>
      <c r="F1913" s="3">
        <f>IF(PASSAGEM!G1913="","",PASSAGEM!G1913)</f>
        <v>0</v>
      </c>
      <c r="G1913" s="3">
        <f>IF(PASSAGEM!H1913="","",PASSAGEM!H1913)</f>
        <v>0</v>
      </c>
      <c r="H1913" s="3">
        <f>IF(PASSAGEM!I1913="","",PASSAGEM!I1913)</f>
        <v>0</v>
      </c>
      <c r="I1913" s="3">
        <f>IF(PASSAGEM!J1913="","",PASSAGEM!J1913)</f>
        <v>18.48</v>
      </c>
      <c r="J1913" s="3">
        <f>IF(PASSAGEM!K1913="","",PASSAGEM!K1913)</f>
        <v>0</v>
      </c>
      <c r="K1913" s="3">
        <f>IF(PASSAGEM!L1913="","",PASSAGEM!L1913)</f>
        <v>0</v>
      </c>
      <c r="L1913" s="3">
        <f>IF(PASSAGEM!M1913="","",PASSAGEM!M1913)</f>
        <v>0</v>
      </c>
      <c r="M1913" s="3">
        <f>IF(PASSAGEM!N1913="","",PASSAGEM!N1913)</f>
        <v>0</v>
      </c>
      <c r="N1913" s="2" t="str">
        <f>IF(PASSAGEM!O1913="","",PASSAGEM!O1913)</f>
        <v>20250630</v>
      </c>
      <c r="O1913" s="2" t="str">
        <f>IF(PASSAGEM!P1913="","",PASSAGEM!P1913)</f>
        <v>PREMIO</v>
      </c>
    </row>
    <row r="1914" spans="1:15" x14ac:dyDescent="0.25">
      <c r="A1914" s="2">
        <f>IF(PASSAGEM!B1914="","",PASSAGEM!B1914)</f>
        <v>6300</v>
      </c>
      <c r="B1914" s="2">
        <f>IF(PASSAGEM!C1914="","",PASSAGEM!C1914)</f>
        <v>6142</v>
      </c>
      <c r="C1914" s="2">
        <f>IF(PASSAGEM!D1914="","",PASSAGEM!D1914)</f>
        <v>155551491537</v>
      </c>
      <c r="D1914" s="2" t="str">
        <f>IF(PASSAGEM!E1914="","",PASSAGEM!E1914)</f>
        <v>FERNANDO DE SOUZA YONAMINE</v>
      </c>
      <c r="E1914" s="3">
        <f>IF(PASSAGEM!F1914="","",PASSAGEM!F1914)</f>
        <v>28.61</v>
      </c>
      <c r="F1914" s="3">
        <f>IF(PASSAGEM!G1914="","",PASSAGEM!G1914)</f>
        <v>0</v>
      </c>
      <c r="G1914" s="3">
        <f>IF(PASSAGEM!H1914="","",PASSAGEM!H1914)</f>
        <v>0</v>
      </c>
      <c r="H1914" s="3">
        <f>IF(PASSAGEM!I1914="","",PASSAGEM!I1914)</f>
        <v>0</v>
      </c>
      <c r="I1914" s="3">
        <f>IF(PASSAGEM!J1914="","",PASSAGEM!J1914)</f>
        <v>0</v>
      </c>
      <c r="J1914" s="3">
        <f>IF(PASSAGEM!K1914="","",PASSAGEM!K1914)</f>
        <v>0</v>
      </c>
      <c r="K1914" s="3">
        <f>IF(PASSAGEM!L1914="","",PASSAGEM!L1914)</f>
        <v>0</v>
      </c>
      <c r="L1914" s="3">
        <f>IF(PASSAGEM!M1914="","",PASSAGEM!M1914)</f>
        <v>0</v>
      </c>
      <c r="M1914" s="3">
        <f>IF(PASSAGEM!N1914="","",PASSAGEM!N1914)</f>
        <v>0</v>
      </c>
      <c r="N1914" s="2" t="str">
        <f>IF(PASSAGEM!O1914="","",PASSAGEM!O1914)</f>
        <v>20250630</v>
      </c>
      <c r="O1914" s="2" t="str">
        <f>IF(PASSAGEM!P1914="","",PASSAGEM!P1914)</f>
        <v>PREMIO</v>
      </c>
    </row>
    <row r="1915" spans="1:15" x14ac:dyDescent="0.25">
      <c r="A1915" s="2">
        <f>IF(PASSAGEM!B1915="","",PASSAGEM!B1915)</f>
        <v>6300</v>
      </c>
      <c r="B1915" s="2">
        <f>IF(PASSAGEM!C1915="","",PASSAGEM!C1915)</f>
        <v>6142</v>
      </c>
      <c r="C1915" s="2">
        <f>IF(PASSAGEM!D1915="","",PASSAGEM!D1915)</f>
        <v>155551491537</v>
      </c>
      <c r="D1915" s="2" t="str">
        <f>IF(PASSAGEM!E1915="","",PASSAGEM!E1915)</f>
        <v>FERNANDO DE SOUZA YONAMINE</v>
      </c>
      <c r="E1915" s="3">
        <f>IF(PASSAGEM!F1915="","",PASSAGEM!F1915)</f>
        <v>0</v>
      </c>
      <c r="F1915" s="3">
        <f>IF(PASSAGEM!G1915="","",PASSAGEM!G1915)</f>
        <v>0</v>
      </c>
      <c r="G1915" s="3">
        <f>IF(PASSAGEM!H1915="","",PASSAGEM!H1915)</f>
        <v>0</v>
      </c>
      <c r="H1915" s="3">
        <f>IF(PASSAGEM!I1915="","",PASSAGEM!I1915)</f>
        <v>0</v>
      </c>
      <c r="I1915" s="3">
        <f>IF(PASSAGEM!J1915="","",PASSAGEM!J1915)</f>
        <v>39.68</v>
      </c>
      <c r="J1915" s="3">
        <f>IF(PASSAGEM!K1915="","",PASSAGEM!K1915)</f>
        <v>0</v>
      </c>
      <c r="K1915" s="3">
        <f>IF(PASSAGEM!L1915="","",PASSAGEM!L1915)</f>
        <v>0</v>
      </c>
      <c r="L1915" s="3">
        <f>IF(PASSAGEM!M1915="","",PASSAGEM!M1915)</f>
        <v>0</v>
      </c>
      <c r="M1915" s="3">
        <f>IF(PASSAGEM!N1915="","",PASSAGEM!N1915)</f>
        <v>0</v>
      </c>
      <c r="N1915" s="2" t="str">
        <f>IF(PASSAGEM!O1915="","",PASSAGEM!O1915)</f>
        <v>20250630</v>
      </c>
      <c r="O1915" s="2" t="str">
        <f>IF(PASSAGEM!P1915="","",PASSAGEM!P1915)</f>
        <v>PREMIO</v>
      </c>
    </row>
    <row r="1916" spans="1:15" x14ac:dyDescent="0.25">
      <c r="A1916" s="2">
        <f>IF(PASSAGEM!B1916="","",PASSAGEM!B1916)</f>
        <v>6300</v>
      </c>
      <c r="B1916" s="2">
        <f>IF(PASSAGEM!C1916="","",PASSAGEM!C1916)</f>
        <v>6142</v>
      </c>
      <c r="C1916" s="2">
        <f>IF(PASSAGEM!D1916="","",PASSAGEM!D1916)</f>
        <v>155551493218</v>
      </c>
      <c r="D1916" s="2" t="str">
        <f>IF(PASSAGEM!E1916="","",PASSAGEM!E1916)</f>
        <v>ROMANTHI EZER DOMINGOS DE PAIVA</v>
      </c>
      <c r="E1916" s="3">
        <f>IF(PASSAGEM!F1916="","",PASSAGEM!F1916)</f>
        <v>413.93</v>
      </c>
      <c r="F1916" s="3">
        <f>IF(PASSAGEM!G1916="","",PASSAGEM!G1916)</f>
        <v>0</v>
      </c>
      <c r="G1916" s="3">
        <f>IF(PASSAGEM!H1916="","",PASSAGEM!H1916)</f>
        <v>0</v>
      </c>
      <c r="H1916" s="3">
        <f>IF(PASSAGEM!I1916="","",PASSAGEM!I1916)</f>
        <v>0</v>
      </c>
      <c r="I1916" s="3">
        <f>IF(PASSAGEM!J1916="","",PASSAGEM!J1916)</f>
        <v>0</v>
      </c>
      <c r="J1916" s="3">
        <f>IF(PASSAGEM!K1916="","",PASSAGEM!K1916)</f>
        <v>0</v>
      </c>
      <c r="K1916" s="3">
        <f>IF(PASSAGEM!L1916="","",PASSAGEM!L1916)</f>
        <v>0</v>
      </c>
      <c r="L1916" s="3">
        <f>IF(PASSAGEM!M1916="","",PASSAGEM!M1916)</f>
        <v>0</v>
      </c>
      <c r="M1916" s="3">
        <f>IF(PASSAGEM!N1916="","",PASSAGEM!N1916)</f>
        <v>0</v>
      </c>
      <c r="N1916" s="2" t="str">
        <f>IF(PASSAGEM!O1916="","",PASSAGEM!O1916)</f>
        <v>20250630</v>
      </c>
      <c r="O1916" s="2" t="str">
        <f>IF(PASSAGEM!P1916="","",PASSAGEM!P1916)</f>
        <v>PREMIO</v>
      </c>
    </row>
    <row r="1917" spans="1:15" x14ac:dyDescent="0.25">
      <c r="A1917" s="2">
        <f>IF(PASSAGEM!B1917="","",PASSAGEM!B1917)</f>
        <v>6300</v>
      </c>
      <c r="B1917" s="2">
        <f>IF(PASSAGEM!C1917="","",PASSAGEM!C1917)</f>
        <v>6142</v>
      </c>
      <c r="C1917" s="2">
        <f>IF(PASSAGEM!D1917="","",PASSAGEM!D1917)</f>
        <v>155551493218</v>
      </c>
      <c r="D1917" s="2" t="str">
        <f>IF(PASSAGEM!E1917="","",PASSAGEM!E1917)</f>
        <v>ROMANTHI EZER DOMINGOS DE PAIVA</v>
      </c>
      <c r="E1917" s="3">
        <f>IF(PASSAGEM!F1917="","",PASSAGEM!F1917)</f>
        <v>0</v>
      </c>
      <c r="F1917" s="3">
        <f>IF(PASSAGEM!G1917="","",PASSAGEM!G1917)</f>
        <v>0</v>
      </c>
      <c r="G1917" s="3">
        <f>IF(PASSAGEM!H1917="","",PASSAGEM!H1917)</f>
        <v>0</v>
      </c>
      <c r="H1917" s="3">
        <f>IF(PASSAGEM!I1917="","",PASSAGEM!I1917)</f>
        <v>0</v>
      </c>
      <c r="I1917" s="3">
        <f>IF(PASSAGEM!J1917="","",PASSAGEM!J1917)</f>
        <v>71.16</v>
      </c>
      <c r="J1917" s="3">
        <f>IF(PASSAGEM!K1917="","",PASSAGEM!K1917)</f>
        <v>0</v>
      </c>
      <c r="K1917" s="3">
        <f>IF(PASSAGEM!L1917="","",PASSAGEM!L1917)</f>
        <v>0</v>
      </c>
      <c r="L1917" s="3">
        <f>IF(PASSAGEM!M1917="","",PASSAGEM!M1917)</f>
        <v>0</v>
      </c>
      <c r="M1917" s="3">
        <f>IF(PASSAGEM!N1917="","",PASSAGEM!N1917)</f>
        <v>0</v>
      </c>
      <c r="N1917" s="2" t="str">
        <f>IF(PASSAGEM!O1917="","",PASSAGEM!O1917)</f>
        <v>20250630</v>
      </c>
      <c r="O1917" s="2" t="str">
        <f>IF(PASSAGEM!P1917="","",PASSAGEM!P1917)</f>
        <v>PREMIO</v>
      </c>
    </row>
    <row r="1918" spans="1:15" x14ac:dyDescent="0.25">
      <c r="A1918" s="2">
        <f>IF(PASSAGEM!B1918="","",PASSAGEM!B1918)</f>
        <v>6300</v>
      </c>
      <c r="B1918" s="2">
        <f>IF(PASSAGEM!C1918="","",PASSAGEM!C1918)</f>
        <v>6142</v>
      </c>
      <c r="C1918" s="2">
        <f>IF(PASSAGEM!D1918="","",PASSAGEM!D1918)</f>
        <v>155551496810</v>
      </c>
      <c r="D1918" s="2" t="str">
        <f>IF(PASSAGEM!E1918="","",PASSAGEM!E1918)</f>
        <v>LUCIANA SILVA DE JESUS SANTOS</v>
      </c>
      <c r="E1918" s="3">
        <f>IF(PASSAGEM!F1918="","",PASSAGEM!F1918)</f>
        <v>54.84</v>
      </c>
      <c r="F1918" s="3">
        <f>IF(PASSAGEM!G1918="","",PASSAGEM!G1918)</f>
        <v>0</v>
      </c>
      <c r="G1918" s="3">
        <f>IF(PASSAGEM!H1918="","",PASSAGEM!H1918)</f>
        <v>0</v>
      </c>
      <c r="H1918" s="3">
        <f>IF(PASSAGEM!I1918="","",PASSAGEM!I1918)</f>
        <v>0</v>
      </c>
      <c r="I1918" s="3">
        <f>IF(PASSAGEM!J1918="","",PASSAGEM!J1918)</f>
        <v>0</v>
      </c>
      <c r="J1918" s="3">
        <f>IF(PASSAGEM!K1918="","",PASSAGEM!K1918)</f>
        <v>0</v>
      </c>
      <c r="K1918" s="3">
        <f>IF(PASSAGEM!L1918="","",PASSAGEM!L1918)</f>
        <v>0</v>
      </c>
      <c r="L1918" s="3">
        <f>IF(PASSAGEM!M1918="","",PASSAGEM!M1918)</f>
        <v>0</v>
      </c>
      <c r="M1918" s="3">
        <f>IF(PASSAGEM!N1918="","",PASSAGEM!N1918)</f>
        <v>0</v>
      </c>
      <c r="N1918" s="2" t="str">
        <f>IF(PASSAGEM!O1918="","",PASSAGEM!O1918)</f>
        <v>20250630</v>
      </c>
      <c r="O1918" s="2" t="str">
        <f>IF(PASSAGEM!P1918="","",PASSAGEM!P1918)</f>
        <v>PREMIO</v>
      </c>
    </row>
    <row r="1919" spans="1:15" x14ac:dyDescent="0.25">
      <c r="A1919" s="2">
        <f>IF(PASSAGEM!B1919="","",PASSAGEM!B1919)</f>
        <v>6300</v>
      </c>
      <c r="B1919" s="2">
        <f>IF(PASSAGEM!C1919="","",PASSAGEM!C1919)</f>
        <v>6142</v>
      </c>
      <c r="C1919" s="2">
        <f>IF(PASSAGEM!D1919="","",PASSAGEM!D1919)</f>
        <v>155551496810</v>
      </c>
      <c r="D1919" s="2" t="str">
        <f>IF(PASSAGEM!E1919="","",PASSAGEM!E1919)</f>
        <v>LUCIANA SILVA DE JESUS SANTOS</v>
      </c>
      <c r="E1919" s="3">
        <f>IF(PASSAGEM!F1919="","",PASSAGEM!F1919)</f>
        <v>0</v>
      </c>
      <c r="F1919" s="3">
        <f>IF(PASSAGEM!G1919="","",PASSAGEM!G1919)</f>
        <v>0</v>
      </c>
      <c r="G1919" s="3">
        <f>IF(PASSAGEM!H1919="","",PASSAGEM!H1919)</f>
        <v>0</v>
      </c>
      <c r="H1919" s="3">
        <f>IF(PASSAGEM!I1919="","",PASSAGEM!I1919)</f>
        <v>0</v>
      </c>
      <c r="I1919" s="3">
        <f>IF(PASSAGEM!J1919="","",PASSAGEM!J1919)</f>
        <v>26.46</v>
      </c>
      <c r="J1919" s="3">
        <f>IF(PASSAGEM!K1919="","",PASSAGEM!K1919)</f>
        <v>0</v>
      </c>
      <c r="K1919" s="3">
        <f>IF(PASSAGEM!L1919="","",PASSAGEM!L1919)</f>
        <v>0</v>
      </c>
      <c r="L1919" s="3">
        <f>IF(PASSAGEM!M1919="","",PASSAGEM!M1919)</f>
        <v>0</v>
      </c>
      <c r="M1919" s="3">
        <f>IF(PASSAGEM!N1919="","",PASSAGEM!N1919)</f>
        <v>0</v>
      </c>
      <c r="N1919" s="2" t="str">
        <f>IF(PASSAGEM!O1919="","",PASSAGEM!O1919)</f>
        <v>20250630</v>
      </c>
      <c r="O1919" s="2" t="str">
        <f>IF(PASSAGEM!P1919="","",PASSAGEM!P1919)</f>
        <v>PREMIO</v>
      </c>
    </row>
    <row r="1920" spans="1:15" x14ac:dyDescent="0.25">
      <c r="A1920" s="2">
        <f>IF(PASSAGEM!B1920="","",PASSAGEM!B1920)</f>
        <v>6300</v>
      </c>
      <c r="B1920" s="2">
        <f>IF(PASSAGEM!C1920="","",PASSAGEM!C1920)</f>
        <v>6142</v>
      </c>
      <c r="C1920" s="2">
        <f>IF(PASSAGEM!D1920="","",PASSAGEM!D1920)</f>
        <v>155551500915</v>
      </c>
      <c r="D1920" s="2" t="str">
        <f>IF(PASSAGEM!E1920="","",PASSAGEM!E1920)</f>
        <v>ANDRE LUIZ DOS SANTOS</v>
      </c>
      <c r="E1920" s="3">
        <f>IF(PASSAGEM!F1920="","",PASSAGEM!F1920)</f>
        <v>15.24</v>
      </c>
      <c r="F1920" s="3">
        <f>IF(PASSAGEM!G1920="","",PASSAGEM!G1920)</f>
        <v>0</v>
      </c>
      <c r="G1920" s="3">
        <f>IF(PASSAGEM!H1920="","",PASSAGEM!H1920)</f>
        <v>0</v>
      </c>
      <c r="H1920" s="3">
        <f>IF(PASSAGEM!I1920="","",PASSAGEM!I1920)</f>
        <v>0</v>
      </c>
      <c r="I1920" s="3">
        <f>IF(PASSAGEM!J1920="","",PASSAGEM!J1920)</f>
        <v>0</v>
      </c>
      <c r="J1920" s="3">
        <f>IF(PASSAGEM!K1920="","",PASSAGEM!K1920)</f>
        <v>0</v>
      </c>
      <c r="K1920" s="3">
        <f>IF(PASSAGEM!L1920="","",PASSAGEM!L1920)</f>
        <v>0</v>
      </c>
      <c r="L1920" s="3">
        <f>IF(PASSAGEM!M1920="","",PASSAGEM!M1920)</f>
        <v>0</v>
      </c>
      <c r="M1920" s="3">
        <f>IF(PASSAGEM!N1920="","",PASSAGEM!N1920)</f>
        <v>0</v>
      </c>
      <c r="N1920" s="2" t="str">
        <f>IF(PASSAGEM!O1920="","",PASSAGEM!O1920)</f>
        <v>20250630</v>
      </c>
      <c r="O1920" s="2" t="str">
        <f>IF(PASSAGEM!P1920="","",PASSAGEM!P1920)</f>
        <v>PREMIO</v>
      </c>
    </row>
    <row r="1921" spans="1:15" x14ac:dyDescent="0.25">
      <c r="A1921" s="2">
        <f>IF(PASSAGEM!B1921="","",PASSAGEM!B1921)</f>
        <v>6300</v>
      </c>
      <c r="B1921" s="2">
        <f>IF(PASSAGEM!C1921="","",PASSAGEM!C1921)</f>
        <v>6142</v>
      </c>
      <c r="C1921" s="2">
        <f>IF(PASSAGEM!D1921="","",PASSAGEM!D1921)</f>
        <v>155551500915</v>
      </c>
      <c r="D1921" s="2" t="str">
        <f>IF(PASSAGEM!E1921="","",PASSAGEM!E1921)</f>
        <v>ANDRE LUIZ DOS SANTOS</v>
      </c>
      <c r="E1921" s="3">
        <f>IF(PASSAGEM!F1921="","",PASSAGEM!F1921)</f>
        <v>0</v>
      </c>
      <c r="F1921" s="3">
        <f>IF(PASSAGEM!G1921="","",PASSAGEM!G1921)</f>
        <v>0</v>
      </c>
      <c r="G1921" s="3">
        <f>IF(PASSAGEM!H1921="","",PASSAGEM!H1921)</f>
        <v>0</v>
      </c>
      <c r="H1921" s="3">
        <f>IF(PASSAGEM!I1921="","",PASSAGEM!I1921)</f>
        <v>0</v>
      </c>
      <c r="I1921" s="3">
        <f>IF(PASSAGEM!J1921="","",PASSAGEM!J1921)</f>
        <v>11.12</v>
      </c>
      <c r="J1921" s="3">
        <f>IF(PASSAGEM!K1921="","",PASSAGEM!K1921)</f>
        <v>0</v>
      </c>
      <c r="K1921" s="3">
        <f>IF(PASSAGEM!L1921="","",PASSAGEM!L1921)</f>
        <v>0</v>
      </c>
      <c r="L1921" s="3">
        <f>IF(PASSAGEM!M1921="","",PASSAGEM!M1921)</f>
        <v>0</v>
      </c>
      <c r="M1921" s="3">
        <f>IF(PASSAGEM!N1921="","",PASSAGEM!N1921)</f>
        <v>0</v>
      </c>
      <c r="N1921" s="2" t="str">
        <f>IF(PASSAGEM!O1921="","",PASSAGEM!O1921)</f>
        <v>20250630</v>
      </c>
      <c r="O1921" s="2" t="str">
        <f>IF(PASSAGEM!P1921="","",PASSAGEM!P1921)</f>
        <v>PREMIO</v>
      </c>
    </row>
    <row r="1922" spans="1:15" x14ac:dyDescent="0.25">
      <c r="A1922" s="2">
        <f>IF(PASSAGEM!B1922="","",PASSAGEM!B1922)</f>
        <v>6300</v>
      </c>
      <c r="B1922" s="2">
        <f>IF(PASSAGEM!C1922="","",PASSAGEM!C1922)</f>
        <v>6142</v>
      </c>
      <c r="C1922" s="2">
        <f>IF(PASSAGEM!D1922="","",PASSAGEM!D1922)</f>
        <v>155551503472</v>
      </c>
      <c r="D1922" s="2" t="str">
        <f>IF(PASSAGEM!E1922="","",PASSAGEM!E1922)</f>
        <v>TAISA SOARES DE CARVALHO</v>
      </c>
      <c r="E1922" s="3">
        <f>IF(PASSAGEM!F1922="","",PASSAGEM!F1922)</f>
        <v>43.43</v>
      </c>
      <c r="F1922" s="3">
        <f>IF(PASSAGEM!G1922="","",PASSAGEM!G1922)</f>
        <v>0</v>
      </c>
      <c r="G1922" s="3">
        <f>IF(PASSAGEM!H1922="","",PASSAGEM!H1922)</f>
        <v>0</v>
      </c>
      <c r="H1922" s="3">
        <f>IF(PASSAGEM!I1922="","",PASSAGEM!I1922)</f>
        <v>0</v>
      </c>
      <c r="I1922" s="3">
        <f>IF(PASSAGEM!J1922="","",PASSAGEM!J1922)</f>
        <v>0</v>
      </c>
      <c r="J1922" s="3">
        <f>IF(PASSAGEM!K1922="","",PASSAGEM!K1922)</f>
        <v>0</v>
      </c>
      <c r="K1922" s="3">
        <f>IF(PASSAGEM!L1922="","",PASSAGEM!L1922)</f>
        <v>0</v>
      </c>
      <c r="L1922" s="3">
        <f>IF(PASSAGEM!M1922="","",PASSAGEM!M1922)</f>
        <v>0</v>
      </c>
      <c r="M1922" s="3">
        <f>IF(PASSAGEM!N1922="","",PASSAGEM!N1922)</f>
        <v>0</v>
      </c>
      <c r="N1922" s="2" t="str">
        <f>IF(PASSAGEM!O1922="","",PASSAGEM!O1922)</f>
        <v>20250630</v>
      </c>
      <c r="O1922" s="2" t="str">
        <f>IF(PASSAGEM!P1922="","",PASSAGEM!P1922)</f>
        <v>PREMIO</v>
      </c>
    </row>
    <row r="1923" spans="1:15" x14ac:dyDescent="0.25">
      <c r="A1923" s="2">
        <f>IF(PASSAGEM!B1923="","",PASSAGEM!B1923)</f>
        <v>6300</v>
      </c>
      <c r="B1923" s="2">
        <f>IF(PASSAGEM!C1923="","",PASSAGEM!C1923)</f>
        <v>6142</v>
      </c>
      <c r="C1923" s="2">
        <f>IF(PASSAGEM!D1923="","",PASSAGEM!D1923)</f>
        <v>155551503472</v>
      </c>
      <c r="D1923" s="2" t="str">
        <f>IF(PASSAGEM!E1923="","",PASSAGEM!E1923)</f>
        <v>TAISA SOARES DE CARVALHO</v>
      </c>
      <c r="E1923" s="3">
        <f>IF(PASSAGEM!F1923="","",PASSAGEM!F1923)</f>
        <v>0</v>
      </c>
      <c r="F1923" s="3">
        <f>IF(PASSAGEM!G1923="","",PASSAGEM!G1923)</f>
        <v>0</v>
      </c>
      <c r="G1923" s="3">
        <f>IF(PASSAGEM!H1923="","",PASSAGEM!H1923)</f>
        <v>0</v>
      </c>
      <c r="H1923" s="3">
        <f>IF(PASSAGEM!I1923="","",PASSAGEM!I1923)</f>
        <v>0</v>
      </c>
      <c r="I1923" s="3">
        <f>IF(PASSAGEM!J1923="","",PASSAGEM!J1923)</f>
        <v>29.9</v>
      </c>
      <c r="J1923" s="3">
        <f>IF(PASSAGEM!K1923="","",PASSAGEM!K1923)</f>
        <v>0</v>
      </c>
      <c r="K1923" s="3">
        <f>IF(PASSAGEM!L1923="","",PASSAGEM!L1923)</f>
        <v>0</v>
      </c>
      <c r="L1923" s="3">
        <f>IF(PASSAGEM!M1923="","",PASSAGEM!M1923)</f>
        <v>0</v>
      </c>
      <c r="M1923" s="3">
        <f>IF(PASSAGEM!N1923="","",PASSAGEM!N1923)</f>
        <v>0</v>
      </c>
      <c r="N1923" s="2" t="str">
        <f>IF(PASSAGEM!O1923="","",PASSAGEM!O1923)</f>
        <v>20250630</v>
      </c>
      <c r="O1923" s="2" t="str">
        <f>IF(PASSAGEM!P1923="","",PASSAGEM!P1923)</f>
        <v>PREMIO</v>
      </c>
    </row>
    <row r="1924" spans="1:15" x14ac:dyDescent="0.25">
      <c r="A1924" s="2">
        <f>IF(PASSAGEM!B1924="","",PASSAGEM!B1924)</f>
        <v>6300</v>
      </c>
      <c r="B1924" s="2">
        <f>IF(PASSAGEM!C1924="","",PASSAGEM!C1924)</f>
        <v>6142</v>
      </c>
      <c r="C1924" s="2">
        <f>IF(PASSAGEM!D1924="","",PASSAGEM!D1924)</f>
        <v>155551526111</v>
      </c>
      <c r="D1924" s="2" t="str">
        <f>IF(PASSAGEM!E1924="","",PASSAGEM!E1924)</f>
        <v>LEANDRO CARDIM</v>
      </c>
      <c r="E1924" s="3">
        <f>IF(PASSAGEM!F1924="","",PASSAGEM!F1924)</f>
        <v>48.27</v>
      </c>
      <c r="F1924" s="3">
        <f>IF(PASSAGEM!G1924="","",PASSAGEM!G1924)</f>
        <v>0</v>
      </c>
      <c r="G1924" s="3">
        <f>IF(PASSAGEM!H1924="","",PASSAGEM!H1924)</f>
        <v>0</v>
      </c>
      <c r="H1924" s="3">
        <f>IF(PASSAGEM!I1924="","",PASSAGEM!I1924)</f>
        <v>0</v>
      </c>
      <c r="I1924" s="3">
        <f>IF(PASSAGEM!J1924="","",PASSAGEM!J1924)</f>
        <v>0</v>
      </c>
      <c r="J1924" s="3">
        <f>IF(PASSAGEM!K1924="","",PASSAGEM!K1924)</f>
        <v>0</v>
      </c>
      <c r="K1924" s="3">
        <f>IF(PASSAGEM!L1924="","",PASSAGEM!L1924)</f>
        <v>0</v>
      </c>
      <c r="L1924" s="3">
        <f>IF(PASSAGEM!M1924="","",PASSAGEM!M1924)</f>
        <v>0</v>
      </c>
      <c r="M1924" s="3">
        <f>IF(PASSAGEM!N1924="","",PASSAGEM!N1924)</f>
        <v>0</v>
      </c>
      <c r="N1924" s="2" t="str">
        <f>IF(PASSAGEM!O1924="","",PASSAGEM!O1924)</f>
        <v>20250630</v>
      </c>
      <c r="O1924" s="2" t="str">
        <f>IF(PASSAGEM!P1924="","",PASSAGEM!P1924)</f>
        <v>PREMIO</v>
      </c>
    </row>
    <row r="1925" spans="1:15" x14ac:dyDescent="0.25">
      <c r="A1925" s="2">
        <f>IF(PASSAGEM!B1925="","",PASSAGEM!B1925)</f>
        <v>6300</v>
      </c>
      <c r="B1925" s="2">
        <f>IF(PASSAGEM!C1925="","",PASSAGEM!C1925)</f>
        <v>6142</v>
      </c>
      <c r="C1925" s="2">
        <f>IF(PASSAGEM!D1925="","",PASSAGEM!D1925)</f>
        <v>155551526111</v>
      </c>
      <c r="D1925" s="2" t="str">
        <f>IF(PASSAGEM!E1925="","",PASSAGEM!E1925)</f>
        <v>LEANDRO CARDIM</v>
      </c>
      <c r="E1925" s="3">
        <f>IF(PASSAGEM!F1925="","",PASSAGEM!F1925)</f>
        <v>0</v>
      </c>
      <c r="F1925" s="3">
        <f>IF(PASSAGEM!G1925="","",PASSAGEM!G1925)</f>
        <v>0</v>
      </c>
      <c r="G1925" s="3">
        <f>IF(PASSAGEM!H1925="","",PASSAGEM!H1925)</f>
        <v>0</v>
      </c>
      <c r="H1925" s="3">
        <f>IF(PASSAGEM!I1925="","",PASSAGEM!I1925)</f>
        <v>0</v>
      </c>
      <c r="I1925" s="3">
        <f>IF(PASSAGEM!J1925="","",PASSAGEM!J1925)</f>
        <v>34.93</v>
      </c>
      <c r="J1925" s="3">
        <f>IF(PASSAGEM!K1925="","",PASSAGEM!K1925)</f>
        <v>0</v>
      </c>
      <c r="K1925" s="3">
        <f>IF(PASSAGEM!L1925="","",PASSAGEM!L1925)</f>
        <v>0</v>
      </c>
      <c r="L1925" s="3">
        <f>IF(PASSAGEM!M1925="","",PASSAGEM!M1925)</f>
        <v>0</v>
      </c>
      <c r="M1925" s="3">
        <f>IF(PASSAGEM!N1925="","",PASSAGEM!N1925)</f>
        <v>0</v>
      </c>
      <c r="N1925" s="2" t="str">
        <f>IF(PASSAGEM!O1925="","",PASSAGEM!O1925)</f>
        <v>20250630</v>
      </c>
      <c r="O1925" s="2" t="str">
        <f>IF(PASSAGEM!P1925="","",PASSAGEM!P1925)</f>
        <v>PREMIO</v>
      </c>
    </row>
    <row r="1926" spans="1:15" x14ac:dyDescent="0.25">
      <c r="A1926" s="2">
        <f>IF(PASSAGEM!B1926="","",PASSAGEM!B1926)</f>
        <v>6300</v>
      </c>
      <c r="B1926" s="2">
        <f>IF(PASSAGEM!C1926="","",PASSAGEM!C1926)</f>
        <v>6142</v>
      </c>
      <c r="C1926" s="2">
        <f>IF(PASSAGEM!D1926="","",PASSAGEM!D1926)</f>
        <v>155551550481</v>
      </c>
      <c r="D1926" s="2" t="str">
        <f>IF(PASSAGEM!E1926="","",PASSAGEM!E1926)</f>
        <v>PATRICIA SIMOES MORTIMER</v>
      </c>
      <c r="E1926" s="3">
        <f>IF(PASSAGEM!F1926="","",PASSAGEM!F1926)</f>
        <v>67.62</v>
      </c>
      <c r="F1926" s="3">
        <f>IF(PASSAGEM!G1926="","",PASSAGEM!G1926)</f>
        <v>0</v>
      </c>
      <c r="G1926" s="3">
        <f>IF(PASSAGEM!H1926="","",PASSAGEM!H1926)</f>
        <v>0</v>
      </c>
      <c r="H1926" s="3">
        <f>IF(PASSAGEM!I1926="","",PASSAGEM!I1926)</f>
        <v>0</v>
      </c>
      <c r="I1926" s="3">
        <f>IF(PASSAGEM!J1926="","",PASSAGEM!J1926)</f>
        <v>0</v>
      </c>
      <c r="J1926" s="3">
        <f>IF(PASSAGEM!K1926="","",PASSAGEM!K1926)</f>
        <v>0</v>
      </c>
      <c r="K1926" s="3">
        <f>IF(PASSAGEM!L1926="","",PASSAGEM!L1926)</f>
        <v>0</v>
      </c>
      <c r="L1926" s="3">
        <f>IF(PASSAGEM!M1926="","",PASSAGEM!M1926)</f>
        <v>0</v>
      </c>
      <c r="M1926" s="3">
        <f>IF(PASSAGEM!N1926="","",PASSAGEM!N1926)</f>
        <v>0</v>
      </c>
      <c r="N1926" s="2" t="str">
        <f>IF(PASSAGEM!O1926="","",PASSAGEM!O1926)</f>
        <v>20250630</v>
      </c>
      <c r="O1926" s="2" t="str">
        <f>IF(PASSAGEM!P1926="","",PASSAGEM!P1926)</f>
        <v>PREMIO</v>
      </c>
    </row>
    <row r="1927" spans="1:15" x14ac:dyDescent="0.25">
      <c r="A1927" s="2">
        <f>IF(PASSAGEM!B1927="","",PASSAGEM!B1927)</f>
        <v>6300</v>
      </c>
      <c r="B1927" s="2">
        <f>IF(PASSAGEM!C1927="","",PASSAGEM!C1927)</f>
        <v>6142</v>
      </c>
      <c r="C1927" s="2">
        <f>IF(PASSAGEM!D1927="","",PASSAGEM!D1927)</f>
        <v>155551550481</v>
      </c>
      <c r="D1927" s="2" t="str">
        <f>IF(PASSAGEM!E1927="","",PASSAGEM!E1927)</f>
        <v>PATRICIA SIMOES MORTIMER</v>
      </c>
      <c r="E1927" s="3">
        <f>IF(PASSAGEM!F1927="","",PASSAGEM!F1927)</f>
        <v>0</v>
      </c>
      <c r="F1927" s="3">
        <f>IF(PASSAGEM!G1927="","",PASSAGEM!G1927)</f>
        <v>0</v>
      </c>
      <c r="G1927" s="3">
        <f>IF(PASSAGEM!H1927="","",PASSAGEM!H1927)</f>
        <v>0</v>
      </c>
      <c r="H1927" s="3">
        <f>IF(PASSAGEM!I1927="","",PASSAGEM!I1927)</f>
        <v>0</v>
      </c>
      <c r="I1927" s="3">
        <f>IF(PASSAGEM!J1927="","",PASSAGEM!J1927)</f>
        <v>100.35</v>
      </c>
      <c r="J1927" s="3">
        <f>IF(PASSAGEM!K1927="","",PASSAGEM!K1927)</f>
        <v>0</v>
      </c>
      <c r="K1927" s="3">
        <f>IF(PASSAGEM!L1927="","",PASSAGEM!L1927)</f>
        <v>0</v>
      </c>
      <c r="L1927" s="3">
        <f>IF(PASSAGEM!M1927="","",PASSAGEM!M1927)</f>
        <v>0</v>
      </c>
      <c r="M1927" s="3">
        <f>IF(PASSAGEM!N1927="","",PASSAGEM!N1927)</f>
        <v>0</v>
      </c>
      <c r="N1927" s="2" t="str">
        <f>IF(PASSAGEM!O1927="","",PASSAGEM!O1927)</f>
        <v>20250630</v>
      </c>
      <c r="O1927" s="2" t="str">
        <f>IF(PASSAGEM!P1927="","",PASSAGEM!P1927)</f>
        <v>PREMIO</v>
      </c>
    </row>
    <row r="1928" spans="1:15" x14ac:dyDescent="0.25">
      <c r="A1928" s="2">
        <f>IF(PASSAGEM!B1928="","",PASSAGEM!B1928)</f>
        <v>6300</v>
      </c>
      <c r="B1928" s="2">
        <f>IF(PASSAGEM!C1928="","",PASSAGEM!C1928)</f>
        <v>6142</v>
      </c>
      <c r="C1928" s="2">
        <f>IF(PASSAGEM!D1928="","",PASSAGEM!D1928)</f>
        <v>155551557594</v>
      </c>
      <c r="D1928" s="2" t="str">
        <f>IF(PASSAGEM!E1928="","",PASSAGEM!E1928)</f>
        <v>EDER VIEIRA JUNIOR</v>
      </c>
      <c r="E1928" s="3">
        <f>IF(PASSAGEM!F1928="","",PASSAGEM!F1928)</f>
        <v>28.28</v>
      </c>
      <c r="F1928" s="3">
        <f>IF(PASSAGEM!G1928="","",PASSAGEM!G1928)</f>
        <v>0</v>
      </c>
      <c r="G1928" s="3">
        <f>IF(PASSAGEM!H1928="","",PASSAGEM!H1928)</f>
        <v>0</v>
      </c>
      <c r="H1928" s="3">
        <f>IF(PASSAGEM!I1928="","",PASSAGEM!I1928)</f>
        <v>0</v>
      </c>
      <c r="I1928" s="3">
        <f>IF(PASSAGEM!J1928="","",PASSAGEM!J1928)</f>
        <v>0</v>
      </c>
      <c r="J1928" s="3">
        <f>IF(PASSAGEM!K1928="","",PASSAGEM!K1928)</f>
        <v>0</v>
      </c>
      <c r="K1928" s="3">
        <f>IF(PASSAGEM!L1928="","",PASSAGEM!L1928)</f>
        <v>0</v>
      </c>
      <c r="L1928" s="3">
        <f>IF(PASSAGEM!M1928="","",PASSAGEM!M1928)</f>
        <v>0</v>
      </c>
      <c r="M1928" s="3">
        <f>IF(PASSAGEM!N1928="","",PASSAGEM!N1928)</f>
        <v>0</v>
      </c>
      <c r="N1928" s="2" t="str">
        <f>IF(PASSAGEM!O1928="","",PASSAGEM!O1928)</f>
        <v>20250630</v>
      </c>
      <c r="O1928" s="2" t="str">
        <f>IF(PASSAGEM!P1928="","",PASSAGEM!P1928)</f>
        <v>PREMIO</v>
      </c>
    </row>
    <row r="1929" spans="1:15" x14ac:dyDescent="0.25">
      <c r="A1929" s="2">
        <f>IF(PASSAGEM!B1929="","",PASSAGEM!B1929)</f>
        <v>6300</v>
      </c>
      <c r="B1929" s="2">
        <f>IF(PASSAGEM!C1929="","",PASSAGEM!C1929)</f>
        <v>6142</v>
      </c>
      <c r="C1929" s="2">
        <f>IF(PASSAGEM!D1929="","",PASSAGEM!D1929)</f>
        <v>155551557594</v>
      </c>
      <c r="D1929" s="2" t="str">
        <f>IF(PASSAGEM!E1929="","",PASSAGEM!E1929)</f>
        <v>EDER VIEIRA JUNIOR</v>
      </c>
      <c r="E1929" s="3">
        <f>IF(PASSAGEM!F1929="","",PASSAGEM!F1929)</f>
        <v>0</v>
      </c>
      <c r="F1929" s="3">
        <f>IF(PASSAGEM!G1929="","",PASSAGEM!G1929)</f>
        <v>0</v>
      </c>
      <c r="G1929" s="3">
        <f>IF(PASSAGEM!H1929="","",PASSAGEM!H1929)</f>
        <v>0</v>
      </c>
      <c r="H1929" s="3">
        <f>IF(PASSAGEM!I1929="","",PASSAGEM!I1929)</f>
        <v>0</v>
      </c>
      <c r="I1929" s="3">
        <f>IF(PASSAGEM!J1929="","",PASSAGEM!J1929)</f>
        <v>22.2</v>
      </c>
      <c r="J1929" s="3">
        <f>IF(PASSAGEM!K1929="","",PASSAGEM!K1929)</f>
        <v>0</v>
      </c>
      <c r="K1929" s="3">
        <f>IF(PASSAGEM!L1929="","",PASSAGEM!L1929)</f>
        <v>0</v>
      </c>
      <c r="L1929" s="3">
        <f>IF(PASSAGEM!M1929="","",PASSAGEM!M1929)</f>
        <v>0</v>
      </c>
      <c r="M1929" s="3">
        <f>IF(PASSAGEM!N1929="","",PASSAGEM!N1929)</f>
        <v>0</v>
      </c>
      <c r="N1929" s="2" t="str">
        <f>IF(PASSAGEM!O1929="","",PASSAGEM!O1929)</f>
        <v>20250630</v>
      </c>
      <c r="O1929" s="2" t="str">
        <f>IF(PASSAGEM!P1929="","",PASSAGEM!P1929)</f>
        <v>PREMIO</v>
      </c>
    </row>
    <row r="1930" spans="1:15" x14ac:dyDescent="0.25">
      <c r="A1930" s="2">
        <f>IF(PASSAGEM!B1930="","",PASSAGEM!B1930)</f>
        <v>6300</v>
      </c>
      <c r="B1930" s="2">
        <f>IF(PASSAGEM!C1930="","",PASSAGEM!C1930)</f>
        <v>6142</v>
      </c>
      <c r="C1930" s="2">
        <f>IF(PASSAGEM!D1930="","",PASSAGEM!D1930)</f>
        <v>155551557887</v>
      </c>
      <c r="D1930" s="2" t="str">
        <f>IF(PASSAGEM!E1930="","",PASSAGEM!E1930)</f>
        <v>GEFERSON ALMEIDA DA CONCEICAO</v>
      </c>
      <c r="E1930" s="3">
        <f>IF(PASSAGEM!F1930="","",PASSAGEM!F1930)</f>
        <v>44.37</v>
      </c>
      <c r="F1930" s="3">
        <f>IF(PASSAGEM!G1930="","",PASSAGEM!G1930)</f>
        <v>0</v>
      </c>
      <c r="G1930" s="3">
        <f>IF(PASSAGEM!H1930="","",PASSAGEM!H1930)</f>
        <v>0</v>
      </c>
      <c r="H1930" s="3">
        <f>IF(PASSAGEM!I1930="","",PASSAGEM!I1930)</f>
        <v>0</v>
      </c>
      <c r="I1930" s="3">
        <f>IF(PASSAGEM!J1930="","",PASSAGEM!J1930)</f>
        <v>0</v>
      </c>
      <c r="J1930" s="3">
        <f>IF(PASSAGEM!K1930="","",PASSAGEM!K1930)</f>
        <v>0</v>
      </c>
      <c r="K1930" s="3">
        <f>IF(PASSAGEM!L1930="","",PASSAGEM!L1930)</f>
        <v>0</v>
      </c>
      <c r="L1930" s="3">
        <f>IF(PASSAGEM!M1930="","",PASSAGEM!M1930)</f>
        <v>0</v>
      </c>
      <c r="M1930" s="3">
        <f>IF(PASSAGEM!N1930="","",PASSAGEM!N1930)</f>
        <v>0</v>
      </c>
      <c r="N1930" s="2" t="str">
        <f>IF(PASSAGEM!O1930="","",PASSAGEM!O1930)</f>
        <v>20250630</v>
      </c>
      <c r="O1930" s="2" t="str">
        <f>IF(PASSAGEM!P1930="","",PASSAGEM!P1930)</f>
        <v>PREMIO</v>
      </c>
    </row>
    <row r="1931" spans="1:15" x14ac:dyDescent="0.25">
      <c r="A1931" s="2">
        <f>IF(PASSAGEM!B1931="","",PASSAGEM!B1931)</f>
        <v>6300</v>
      </c>
      <c r="B1931" s="2">
        <f>IF(PASSAGEM!C1931="","",PASSAGEM!C1931)</f>
        <v>6142</v>
      </c>
      <c r="C1931" s="2">
        <f>IF(PASSAGEM!D1931="","",PASSAGEM!D1931)</f>
        <v>155551557887</v>
      </c>
      <c r="D1931" s="2" t="str">
        <f>IF(PASSAGEM!E1931="","",PASSAGEM!E1931)</f>
        <v>GEFERSON ALMEIDA DA CONCEICAO</v>
      </c>
      <c r="E1931" s="3">
        <f>IF(PASSAGEM!F1931="","",PASSAGEM!F1931)</f>
        <v>0</v>
      </c>
      <c r="F1931" s="3">
        <f>IF(PASSAGEM!G1931="","",PASSAGEM!G1931)</f>
        <v>0</v>
      </c>
      <c r="G1931" s="3">
        <f>IF(PASSAGEM!H1931="","",PASSAGEM!H1931)</f>
        <v>0</v>
      </c>
      <c r="H1931" s="3">
        <f>IF(PASSAGEM!I1931="","",PASSAGEM!I1931)</f>
        <v>0</v>
      </c>
      <c r="I1931" s="3">
        <f>IF(PASSAGEM!J1931="","",PASSAGEM!J1931)</f>
        <v>16.45</v>
      </c>
      <c r="J1931" s="3">
        <f>IF(PASSAGEM!K1931="","",PASSAGEM!K1931)</f>
        <v>0</v>
      </c>
      <c r="K1931" s="3">
        <f>IF(PASSAGEM!L1931="","",PASSAGEM!L1931)</f>
        <v>0</v>
      </c>
      <c r="L1931" s="3">
        <f>IF(PASSAGEM!M1931="","",PASSAGEM!M1931)</f>
        <v>0</v>
      </c>
      <c r="M1931" s="3">
        <f>IF(PASSAGEM!N1931="","",PASSAGEM!N1931)</f>
        <v>0</v>
      </c>
      <c r="N1931" s="2" t="str">
        <f>IF(PASSAGEM!O1931="","",PASSAGEM!O1931)</f>
        <v>20250630</v>
      </c>
      <c r="O1931" s="2" t="str">
        <f>IF(PASSAGEM!P1931="","",PASSAGEM!P1931)</f>
        <v>PREMIO</v>
      </c>
    </row>
    <row r="1932" spans="1:15" x14ac:dyDescent="0.25">
      <c r="A1932" s="2">
        <f>IF(PASSAGEM!B1932="","",PASSAGEM!B1932)</f>
        <v>6300</v>
      </c>
      <c r="B1932" s="2">
        <f>IF(PASSAGEM!C1932="","",PASSAGEM!C1932)</f>
        <v>6142</v>
      </c>
      <c r="C1932" s="2">
        <f>IF(PASSAGEM!D1932="","",PASSAGEM!D1932)</f>
        <v>155551560590</v>
      </c>
      <c r="D1932" s="2" t="str">
        <f>IF(PASSAGEM!E1932="","",PASSAGEM!E1932)</f>
        <v>ISABEL CRISTINA DUARTE DE SENA</v>
      </c>
      <c r="E1932" s="3">
        <f>IF(PASSAGEM!F1932="","",PASSAGEM!F1932)</f>
        <v>30.42</v>
      </c>
      <c r="F1932" s="3">
        <f>IF(PASSAGEM!G1932="","",PASSAGEM!G1932)</f>
        <v>0</v>
      </c>
      <c r="G1932" s="3">
        <f>IF(PASSAGEM!H1932="","",PASSAGEM!H1932)</f>
        <v>0</v>
      </c>
      <c r="H1932" s="3">
        <f>IF(PASSAGEM!I1932="","",PASSAGEM!I1932)</f>
        <v>0</v>
      </c>
      <c r="I1932" s="3">
        <f>IF(PASSAGEM!J1932="","",PASSAGEM!J1932)</f>
        <v>0</v>
      </c>
      <c r="J1932" s="3">
        <f>IF(PASSAGEM!K1932="","",PASSAGEM!K1932)</f>
        <v>0</v>
      </c>
      <c r="K1932" s="3">
        <f>IF(PASSAGEM!L1932="","",PASSAGEM!L1932)</f>
        <v>0</v>
      </c>
      <c r="L1932" s="3">
        <f>IF(PASSAGEM!M1932="","",PASSAGEM!M1932)</f>
        <v>0</v>
      </c>
      <c r="M1932" s="3">
        <f>IF(PASSAGEM!N1932="","",PASSAGEM!N1932)</f>
        <v>0</v>
      </c>
      <c r="N1932" s="2" t="str">
        <f>IF(PASSAGEM!O1932="","",PASSAGEM!O1932)</f>
        <v>20250630</v>
      </c>
      <c r="O1932" s="2" t="str">
        <f>IF(PASSAGEM!P1932="","",PASSAGEM!P1932)</f>
        <v>PREMIO</v>
      </c>
    </row>
    <row r="1933" spans="1:15" x14ac:dyDescent="0.25">
      <c r="A1933" s="2">
        <f>IF(PASSAGEM!B1933="","",PASSAGEM!B1933)</f>
        <v>6300</v>
      </c>
      <c r="B1933" s="2">
        <f>IF(PASSAGEM!C1933="","",PASSAGEM!C1933)</f>
        <v>6142</v>
      </c>
      <c r="C1933" s="2">
        <f>IF(PASSAGEM!D1933="","",PASSAGEM!D1933)</f>
        <v>155551560590</v>
      </c>
      <c r="D1933" s="2" t="str">
        <f>IF(PASSAGEM!E1933="","",PASSAGEM!E1933)</f>
        <v>ISABEL CRISTINA DUARTE DE SENA</v>
      </c>
      <c r="E1933" s="3">
        <f>IF(PASSAGEM!F1933="","",PASSAGEM!F1933)</f>
        <v>0</v>
      </c>
      <c r="F1933" s="3">
        <f>IF(PASSAGEM!G1933="","",PASSAGEM!G1933)</f>
        <v>0</v>
      </c>
      <c r="G1933" s="3">
        <f>IF(PASSAGEM!H1933="","",PASSAGEM!H1933)</f>
        <v>0</v>
      </c>
      <c r="H1933" s="3">
        <f>IF(PASSAGEM!I1933="","",PASSAGEM!I1933)</f>
        <v>0</v>
      </c>
      <c r="I1933" s="3">
        <f>IF(PASSAGEM!J1933="","",PASSAGEM!J1933)</f>
        <v>12.96</v>
      </c>
      <c r="J1933" s="3">
        <f>IF(PASSAGEM!K1933="","",PASSAGEM!K1933)</f>
        <v>0</v>
      </c>
      <c r="K1933" s="3">
        <f>IF(PASSAGEM!L1933="","",PASSAGEM!L1933)</f>
        <v>0</v>
      </c>
      <c r="L1933" s="3">
        <f>IF(PASSAGEM!M1933="","",PASSAGEM!M1933)</f>
        <v>0</v>
      </c>
      <c r="M1933" s="3">
        <f>IF(PASSAGEM!N1933="","",PASSAGEM!N1933)</f>
        <v>0</v>
      </c>
      <c r="N1933" s="2" t="str">
        <f>IF(PASSAGEM!O1933="","",PASSAGEM!O1933)</f>
        <v>20250630</v>
      </c>
      <c r="O1933" s="2" t="str">
        <f>IF(PASSAGEM!P1933="","",PASSAGEM!P1933)</f>
        <v>PREMIO</v>
      </c>
    </row>
    <row r="1934" spans="1:15" x14ac:dyDescent="0.25">
      <c r="A1934" s="2">
        <f>IF(PASSAGEM!B1934="","",PASSAGEM!B1934)</f>
        <v>6300</v>
      </c>
      <c r="B1934" s="2">
        <f>IF(PASSAGEM!C1934="","",PASSAGEM!C1934)</f>
        <v>6142</v>
      </c>
      <c r="C1934" s="2">
        <f>IF(PASSAGEM!D1934="","",PASSAGEM!D1934)</f>
        <v>155551567283</v>
      </c>
      <c r="D1934" s="2" t="str">
        <f>IF(PASSAGEM!E1934="","",PASSAGEM!E1934)</f>
        <v>LUIS GUIZONI</v>
      </c>
      <c r="E1934" s="3">
        <f>IF(PASSAGEM!F1934="","",PASSAGEM!F1934)</f>
        <v>31.36</v>
      </c>
      <c r="F1934" s="3">
        <f>IF(PASSAGEM!G1934="","",PASSAGEM!G1934)</f>
        <v>0</v>
      </c>
      <c r="G1934" s="3">
        <f>IF(PASSAGEM!H1934="","",PASSAGEM!H1934)</f>
        <v>0</v>
      </c>
      <c r="H1934" s="3">
        <f>IF(PASSAGEM!I1934="","",PASSAGEM!I1934)</f>
        <v>0</v>
      </c>
      <c r="I1934" s="3">
        <f>IF(PASSAGEM!J1934="","",PASSAGEM!J1934)</f>
        <v>0</v>
      </c>
      <c r="J1934" s="3">
        <f>IF(PASSAGEM!K1934="","",PASSAGEM!K1934)</f>
        <v>0</v>
      </c>
      <c r="K1934" s="3">
        <f>IF(PASSAGEM!L1934="","",PASSAGEM!L1934)</f>
        <v>0</v>
      </c>
      <c r="L1934" s="3">
        <f>IF(PASSAGEM!M1934="","",PASSAGEM!M1934)</f>
        <v>0</v>
      </c>
      <c r="M1934" s="3">
        <f>IF(PASSAGEM!N1934="","",PASSAGEM!N1934)</f>
        <v>0</v>
      </c>
      <c r="N1934" s="2" t="str">
        <f>IF(PASSAGEM!O1934="","",PASSAGEM!O1934)</f>
        <v>20250630</v>
      </c>
      <c r="O1934" s="2" t="str">
        <f>IF(PASSAGEM!P1934="","",PASSAGEM!P1934)</f>
        <v>PREMIO</v>
      </c>
    </row>
    <row r="1935" spans="1:15" x14ac:dyDescent="0.25">
      <c r="A1935" s="2">
        <f>IF(PASSAGEM!B1935="","",PASSAGEM!B1935)</f>
        <v>6300</v>
      </c>
      <c r="B1935" s="2">
        <f>IF(PASSAGEM!C1935="","",PASSAGEM!C1935)</f>
        <v>6142</v>
      </c>
      <c r="C1935" s="2">
        <f>IF(PASSAGEM!D1935="","",PASSAGEM!D1935)</f>
        <v>155551567283</v>
      </c>
      <c r="D1935" s="2" t="str">
        <f>IF(PASSAGEM!E1935="","",PASSAGEM!E1935)</f>
        <v>LUIS GUIZONI</v>
      </c>
      <c r="E1935" s="3">
        <f>IF(PASSAGEM!F1935="","",PASSAGEM!F1935)</f>
        <v>0</v>
      </c>
      <c r="F1935" s="3">
        <f>IF(PASSAGEM!G1935="","",PASSAGEM!G1935)</f>
        <v>0</v>
      </c>
      <c r="G1935" s="3">
        <f>IF(PASSAGEM!H1935="","",PASSAGEM!H1935)</f>
        <v>0</v>
      </c>
      <c r="H1935" s="3">
        <f>IF(PASSAGEM!I1935="","",PASSAGEM!I1935)</f>
        <v>0</v>
      </c>
      <c r="I1935" s="3">
        <f>IF(PASSAGEM!J1935="","",PASSAGEM!J1935)</f>
        <v>29.32</v>
      </c>
      <c r="J1935" s="3">
        <f>IF(PASSAGEM!K1935="","",PASSAGEM!K1935)</f>
        <v>0</v>
      </c>
      <c r="K1935" s="3">
        <f>IF(PASSAGEM!L1935="","",PASSAGEM!L1935)</f>
        <v>0</v>
      </c>
      <c r="L1935" s="3">
        <f>IF(PASSAGEM!M1935="","",PASSAGEM!M1935)</f>
        <v>0</v>
      </c>
      <c r="M1935" s="3">
        <f>IF(PASSAGEM!N1935="","",PASSAGEM!N1935)</f>
        <v>0</v>
      </c>
      <c r="N1935" s="2" t="str">
        <f>IF(PASSAGEM!O1935="","",PASSAGEM!O1935)</f>
        <v>20250630</v>
      </c>
      <c r="O1935" s="2" t="str">
        <f>IF(PASSAGEM!P1935="","",PASSAGEM!P1935)</f>
        <v>PREMIO</v>
      </c>
    </row>
    <row r="1936" spans="1:15" x14ac:dyDescent="0.25">
      <c r="A1936" s="2">
        <f>IF(PASSAGEM!B1936="","",PASSAGEM!B1936)</f>
        <v>6300</v>
      </c>
      <c r="B1936" s="2">
        <f>IF(PASSAGEM!C1936="","",PASSAGEM!C1936)</f>
        <v>6142</v>
      </c>
      <c r="C1936" s="2">
        <f>IF(PASSAGEM!D1936="","",PASSAGEM!D1936)</f>
        <v>155551568993</v>
      </c>
      <c r="D1936" s="2" t="str">
        <f>IF(PASSAGEM!E1936="","",PASSAGEM!E1936)</f>
        <v>SERGIO ROCHA DA SILVA</v>
      </c>
      <c r="E1936" s="3">
        <f>IF(PASSAGEM!F1936="","",PASSAGEM!F1936)</f>
        <v>33.14</v>
      </c>
      <c r="F1936" s="3">
        <f>IF(PASSAGEM!G1936="","",PASSAGEM!G1936)</f>
        <v>0</v>
      </c>
      <c r="G1936" s="3">
        <f>IF(PASSAGEM!H1936="","",PASSAGEM!H1936)</f>
        <v>0</v>
      </c>
      <c r="H1936" s="3">
        <f>IF(PASSAGEM!I1936="","",PASSAGEM!I1936)</f>
        <v>0</v>
      </c>
      <c r="I1936" s="3">
        <f>IF(PASSAGEM!J1936="","",PASSAGEM!J1936)</f>
        <v>0</v>
      </c>
      <c r="J1936" s="3">
        <f>IF(PASSAGEM!K1936="","",PASSAGEM!K1936)</f>
        <v>0</v>
      </c>
      <c r="K1936" s="3">
        <f>IF(PASSAGEM!L1936="","",PASSAGEM!L1936)</f>
        <v>0</v>
      </c>
      <c r="L1936" s="3">
        <f>IF(PASSAGEM!M1936="","",PASSAGEM!M1936)</f>
        <v>0</v>
      </c>
      <c r="M1936" s="3">
        <f>IF(PASSAGEM!N1936="","",PASSAGEM!N1936)</f>
        <v>0</v>
      </c>
      <c r="N1936" s="2" t="str">
        <f>IF(PASSAGEM!O1936="","",PASSAGEM!O1936)</f>
        <v>20250630</v>
      </c>
      <c r="O1936" s="2" t="str">
        <f>IF(PASSAGEM!P1936="","",PASSAGEM!P1936)</f>
        <v>PREMIO</v>
      </c>
    </row>
    <row r="1937" spans="1:15" x14ac:dyDescent="0.25">
      <c r="A1937" s="2">
        <f>IF(PASSAGEM!B1937="","",PASSAGEM!B1937)</f>
        <v>6300</v>
      </c>
      <c r="B1937" s="2">
        <f>IF(PASSAGEM!C1937="","",PASSAGEM!C1937)</f>
        <v>6142</v>
      </c>
      <c r="C1937" s="2">
        <f>IF(PASSAGEM!D1937="","",PASSAGEM!D1937)</f>
        <v>155551568993</v>
      </c>
      <c r="D1937" s="2" t="str">
        <f>IF(PASSAGEM!E1937="","",PASSAGEM!E1937)</f>
        <v>SERGIO ROCHA DA SILVA</v>
      </c>
      <c r="E1937" s="3">
        <f>IF(PASSAGEM!F1937="","",PASSAGEM!F1937)</f>
        <v>0</v>
      </c>
      <c r="F1937" s="3">
        <f>IF(PASSAGEM!G1937="","",PASSAGEM!G1937)</f>
        <v>0</v>
      </c>
      <c r="G1937" s="3">
        <f>IF(PASSAGEM!H1937="","",PASSAGEM!H1937)</f>
        <v>0</v>
      </c>
      <c r="H1937" s="3">
        <f>IF(PASSAGEM!I1937="","",PASSAGEM!I1937)</f>
        <v>0</v>
      </c>
      <c r="I1937" s="3">
        <f>IF(PASSAGEM!J1937="","",PASSAGEM!J1937)</f>
        <v>16.43</v>
      </c>
      <c r="J1937" s="3">
        <f>IF(PASSAGEM!K1937="","",PASSAGEM!K1937)</f>
        <v>0</v>
      </c>
      <c r="K1937" s="3">
        <f>IF(PASSAGEM!L1937="","",PASSAGEM!L1937)</f>
        <v>0</v>
      </c>
      <c r="L1937" s="3">
        <f>IF(PASSAGEM!M1937="","",PASSAGEM!M1937)</f>
        <v>0</v>
      </c>
      <c r="M1937" s="3">
        <f>IF(PASSAGEM!N1937="","",PASSAGEM!N1937)</f>
        <v>0</v>
      </c>
      <c r="N1937" s="2" t="str">
        <f>IF(PASSAGEM!O1937="","",PASSAGEM!O1937)</f>
        <v>20250630</v>
      </c>
      <c r="O1937" s="2" t="str">
        <f>IF(PASSAGEM!P1937="","",PASSAGEM!P1937)</f>
        <v>PREMIO</v>
      </c>
    </row>
    <row r="1938" spans="1:15" x14ac:dyDescent="0.25">
      <c r="A1938" s="2">
        <f>IF(PASSAGEM!B1938="","",PASSAGEM!B1938)</f>
        <v>6300</v>
      </c>
      <c r="B1938" s="2">
        <f>IF(PASSAGEM!C1938="","",PASSAGEM!C1938)</f>
        <v>6142</v>
      </c>
      <c r="C1938" s="2">
        <f>IF(PASSAGEM!D1938="","",PASSAGEM!D1938)</f>
        <v>155551569499</v>
      </c>
      <c r="D1938" s="2" t="str">
        <f>IF(PASSAGEM!E1938="","",PASSAGEM!E1938)</f>
        <v>PABLO GOMES MENDEZ</v>
      </c>
      <c r="E1938" s="3">
        <f>IF(PASSAGEM!F1938="","",PASSAGEM!F1938)</f>
        <v>40.15</v>
      </c>
      <c r="F1938" s="3">
        <f>IF(PASSAGEM!G1938="","",PASSAGEM!G1938)</f>
        <v>0</v>
      </c>
      <c r="G1938" s="3">
        <f>IF(PASSAGEM!H1938="","",PASSAGEM!H1938)</f>
        <v>0</v>
      </c>
      <c r="H1938" s="3">
        <f>IF(PASSAGEM!I1938="","",PASSAGEM!I1938)</f>
        <v>0</v>
      </c>
      <c r="I1938" s="3">
        <f>IF(PASSAGEM!J1938="","",PASSAGEM!J1938)</f>
        <v>0</v>
      </c>
      <c r="J1938" s="3">
        <f>IF(PASSAGEM!K1938="","",PASSAGEM!K1938)</f>
        <v>0</v>
      </c>
      <c r="K1938" s="3">
        <f>IF(PASSAGEM!L1938="","",PASSAGEM!L1938)</f>
        <v>0</v>
      </c>
      <c r="L1938" s="3">
        <f>IF(PASSAGEM!M1938="","",PASSAGEM!M1938)</f>
        <v>0</v>
      </c>
      <c r="M1938" s="3">
        <f>IF(PASSAGEM!N1938="","",PASSAGEM!N1938)</f>
        <v>0</v>
      </c>
      <c r="N1938" s="2" t="str">
        <f>IF(PASSAGEM!O1938="","",PASSAGEM!O1938)</f>
        <v>20250630</v>
      </c>
      <c r="O1938" s="2" t="str">
        <f>IF(PASSAGEM!P1938="","",PASSAGEM!P1938)</f>
        <v>PREMIO</v>
      </c>
    </row>
    <row r="1939" spans="1:15" x14ac:dyDescent="0.25">
      <c r="A1939" s="2">
        <f>IF(PASSAGEM!B1939="","",PASSAGEM!B1939)</f>
        <v>6300</v>
      </c>
      <c r="B1939" s="2">
        <f>IF(PASSAGEM!C1939="","",PASSAGEM!C1939)</f>
        <v>6142</v>
      </c>
      <c r="C1939" s="2">
        <f>IF(PASSAGEM!D1939="","",PASSAGEM!D1939)</f>
        <v>155551569499</v>
      </c>
      <c r="D1939" s="2" t="str">
        <f>IF(PASSAGEM!E1939="","",PASSAGEM!E1939)</f>
        <v>PABLO GOMES MENDEZ</v>
      </c>
      <c r="E1939" s="3">
        <f>IF(PASSAGEM!F1939="","",PASSAGEM!F1939)</f>
        <v>0</v>
      </c>
      <c r="F1939" s="3">
        <f>IF(PASSAGEM!G1939="","",PASSAGEM!G1939)</f>
        <v>0</v>
      </c>
      <c r="G1939" s="3">
        <f>IF(PASSAGEM!H1939="","",PASSAGEM!H1939)</f>
        <v>0</v>
      </c>
      <c r="H1939" s="3">
        <f>IF(PASSAGEM!I1939="","",PASSAGEM!I1939)</f>
        <v>0</v>
      </c>
      <c r="I1939" s="3">
        <f>IF(PASSAGEM!J1939="","",PASSAGEM!J1939)</f>
        <v>44.35</v>
      </c>
      <c r="J1939" s="3">
        <f>IF(PASSAGEM!K1939="","",PASSAGEM!K1939)</f>
        <v>0</v>
      </c>
      <c r="K1939" s="3">
        <f>IF(PASSAGEM!L1939="","",PASSAGEM!L1939)</f>
        <v>0</v>
      </c>
      <c r="L1939" s="3">
        <f>IF(PASSAGEM!M1939="","",PASSAGEM!M1939)</f>
        <v>0</v>
      </c>
      <c r="M1939" s="3">
        <f>IF(PASSAGEM!N1939="","",PASSAGEM!N1939)</f>
        <v>0</v>
      </c>
      <c r="N1939" s="2" t="str">
        <f>IF(PASSAGEM!O1939="","",PASSAGEM!O1939)</f>
        <v>20250630</v>
      </c>
      <c r="O1939" s="2" t="str">
        <f>IF(PASSAGEM!P1939="","",PASSAGEM!P1939)</f>
        <v>PREMIO</v>
      </c>
    </row>
    <row r="1940" spans="1:15" x14ac:dyDescent="0.25">
      <c r="A1940" s="2">
        <f>IF(PASSAGEM!B1940="","",PASSAGEM!B1940)</f>
        <v>6300</v>
      </c>
      <c r="B1940" s="2">
        <f>IF(PASSAGEM!C1940="","",PASSAGEM!C1940)</f>
        <v>6142</v>
      </c>
      <c r="C1940" s="2">
        <f>IF(PASSAGEM!D1940="","",PASSAGEM!D1940)</f>
        <v>155551570799</v>
      </c>
      <c r="D1940" s="2" t="str">
        <f>IF(PASSAGEM!E1940="","",PASSAGEM!E1940)</f>
        <v>GLADSTONE GUILHERMINO BANDEIRA DA SI</v>
      </c>
      <c r="E1940" s="3">
        <f>IF(PASSAGEM!F1940="","",PASSAGEM!F1940)</f>
        <v>362.67</v>
      </c>
      <c r="F1940" s="3">
        <f>IF(PASSAGEM!G1940="","",PASSAGEM!G1940)</f>
        <v>0</v>
      </c>
      <c r="G1940" s="3">
        <f>IF(PASSAGEM!H1940="","",PASSAGEM!H1940)</f>
        <v>0</v>
      </c>
      <c r="H1940" s="3">
        <f>IF(PASSAGEM!I1940="","",PASSAGEM!I1940)</f>
        <v>0</v>
      </c>
      <c r="I1940" s="3">
        <f>IF(PASSAGEM!J1940="","",PASSAGEM!J1940)</f>
        <v>0</v>
      </c>
      <c r="J1940" s="3">
        <f>IF(PASSAGEM!K1940="","",PASSAGEM!K1940)</f>
        <v>0</v>
      </c>
      <c r="K1940" s="3">
        <f>IF(PASSAGEM!L1940="","",PASSAGEM!L1940)</f>
        <v>0</v>
      </c>
      <c r="L1940" s="3">
        <f>IF(PASSAGEM!M1940="","",PASSAGEM!M1940)</f>
        <v>0</v>
      </c>
      <c r="M1940" s="3">
        <f>IF(PASSAGEM!N1940="","",PASSAGEM!N1940)</f>
        <v>0</v>
      </c>
      <c r="N1940" s="2" t="str">
        <f>IF(PASSAGEM!O1940="","",PASSAGEM!O1940)</f>
        <v>20250630</v>
      </c>
      <c r="O1940" s="2" t="str">
        <f>IF(PASSAGEM!P1940="","",PASSAGEM!P1940)</f>
        <v>PREMIO</v>
      </c>
    </row>
    <row r="1941" spans="1:15" x14ac:dyDescent="0.25">
      <c r="A1941" s="2">
        <f>IF(PASSAGEM!B1941="","",PASSAGEM!B1941)</f>
        <v>6300</v>
      </c>
      <c r="B1941" s="2">
        <f>IF(PASSAGEM!C1941="","",PASSAGEM!C1941)</f>
        <v>6142</v>
      </c>
      <c r="C1941" s="2">
        <f>IF(PASSAGEM!D1941="","",PASSAGEM!D1941)</f>
        <v>155551570799</v>
      </c>
      <c r="D1941" s="2" t="str">
        <f>IF(PASSAGEM!E1941="","",PASSAGEM!E1941)</f>
        <v>GLADSTONE GUILHERMINO BANDEIRA DA SI</v>
      </c>
      <c r="E1941" s="3">
        <f>IF(PASSAGEM!F1941="","",PASSAGEM!F1941)</f>
        <v>0</v>
      </c>
      <c r="F1941" s="3">
        <f>IF(PASSAGEM!G1941="","",PASSAGEM!G1941)</f>
        <v>0</v>
      </c>
      <c r="G1941" s="3">
        <f>IF(PASSAGEM!H1941="","",PASSAGEM!H1941)</f>
        <v>0</v>
      </c>
      <c r="H1941" s="3">
        <f>IF(PASSAGEM!I1941="","",PASSAGEM!I1941)</f>
        <v>0</v>
      </c>
      <c r="I1941" s="3">
        <f>IF(PASSAGEM!J1941="","",PASSAGEM!J1941)</f>
        <v>66.44</v>
      </c>
      <c r="J1941" s="3">
        <f>IF(PASSAGEM!K1941="","",PASSAGEM!K1941)</f>
        <v>0</v>
      </c>
      <c r="K1941" s="3">
        <f>IF(PASSAGEM!L1941="","",PASSAGEM!L1941)</f>
        <v>0</v>
      </c>
      <c r="L1941" s="3">
        <f>IF(PASSAGEM!M1941="","",PASSAGEM!M1941)</f>
        <v>0</v>
      </c>
      <c r="M1941" s="3">
        <f>IF(PASSAGEM!N1941="","",PASSAGEM!N1941)</f>
        <v>0</v>
      </c>
      <c r="N1941" s="2" t="str">
        <f>IF(PASSAGEM!O1941="","",PASSAGEM!O1941)</f>
        <v>20250630</v>
      </c>
      <c r="O1941" s="2" t="str">
        <f>IF(PASSAGEM!P1941="","",PASSAGEM!P1941)</f>
        <v>PREMIO</v>
      </c>
    </row>
    <row r="1942" spans="1:15" x14ac:dyDescent="0.25">
      <c r="A1942" s="2">
        <f>IF(PASSAGEM!B1942="","",PASSAGEM!B1942)</f>
        <v>6300</v>
      </c>
      <c r="B1942" s="2">
        <f>IF(PASSAGEM!C1942="","",PASSAGEM!C1942)</f>
        <v>6142</v>
      </c>
      <c r="C1942" s="2">
        <f>IF(PASSAGEM!D1942="","",PASSAGEM!D1942)</f>
        <v>155551572467</v>
      </c>
      <c r="D1942" s="2" t="str">
        <f>IF(PASSAGEM!E1942="","",PASSAGEM!E1942)</f>
        <v>ANDRE RICARDO ROQUE</v>
      </c>
      <c r="E1942" s="3">
        <f>IF(PASSAGEM!F1942="","",PASSAGEM!F1942)</f>
        <v>31.39</v>
      </c>
      <c r="F1942" s="3">
        <f>IF(PASSAGEM!G1942="","",PASSAGEM!G1942)</f>
        <v>0</v>
      </c>
      <c r="G1942" s="3">
        <f>IF(PASSAGEM!H1942="","",PASSAGEM!H1942)</f>
        <v>0</v>
      </c>
      <c r="H1942" s="3">
        <f>IF(PASSAGEM!I1942="","",PASSAGEM!I1942)</f>
        <v>0</v>
      </c>
      <c r="I1942" s="3">
        <f>IF(PASSAGEM!J1942="","",PASSAGEM!J1942)</f>
        <v>0</v>
      </c>
      <c r="J1942" s="3">
        <f>IF(PASSAGEM!K1942="","",PASSAGEM!K1942)</f>
        <v>0</v>
      </c>
      <c r="K1942" s="3">
        <f>IF(PASSAGEM!L1942="","",PASSAGEM!L1942)</f>
        <v>0</v>
      </c>
      <c r="L1942" s="3">
        <f>IF(PASSAGEM!M1942="","",PASSAGEM!M1942)</f>
        <v>0</v>
      </c>
      <c r="M1942" s="3">
        <f>IF(PASSAGEM!N1942="","",PASSAGEM!N1942)</f>
        <v>0</v>
      </c>
      <c r="N1942" s="2" t="str">
        <f>IF(PASSAGEM!O1942="","",PASSAGEM!O1942)</f>
        <v>20250630</v>
      </c>
      <c r="O1942" s="2" t="str">
        <f>IF(PASSAGEM!P1942="","",PASSAGEM!P1942)</f>
        <v>PREMIO</v>
      </c>
    </row>
    <row r="1943" spans="1:15" x14ac:dyDescent="0.25">
      <c r="A1943" s="2">
        <f>IF(PASSAGEM!B1943="","",PASSAGEM!B1943)</f>
        <v>6300</v>
      </c>
      <c r="B1943" s="2">
        <f>IF(PASSAGEM!C1943="","",PASSAGEM!C1943)</f>
        <v>6142</v>
      </c>
      <c r="C1943" s="2">
        <f>IF(PASSAGEM!D1943="","",PASSAGEM!D1943)</f>
        <v>155551572467</v>
      </c>
      <c r="D1943" s="2" t="str">
        <f>IF(PASSAGEM!E1943="","",PASSAGEM!E1943)</f>
        <v>ANDRE RICARDO ROQUE</v>
      </c>
      <c r="E1943" s="3">
        <f>IF(PASSAGEM!F1943="","",PASSAGEM!F1943)</f>
        <v>0</v>
      </c>
      <c r="F1943" s="3">
        <f>IF(PASSAGEM!G1943="","",PASSAGEM!G1943)</f>
        <v>0</v>
      </c>
      <c r="G1943" s="3">
        <f>IF(PASSAGEM!H1943="","",PASSAGEM!H1943)</f>
        <v>0</v>
      </c>
      <c r="H1943" s="3">
        <f>IF(PASSAGEM!I1943="","",PASSAGEM!I1943)</f>
        <v>0</v>
      </c>
      <c r="I1943" s="3">
        <f>IF(PASSAGEM!J1943="","",PASSAGEM!J1943)</f>
        <v>22.19</v>
      </c>
      <c r="J1943" s="3">
        <f>IF(PASSAGEM!K1943="","",PASSAGEM!K1943)</f>
        <v>0</v>
      </c>
      <c r="K1943" s="3">
        <f>IF(PASSAGEM!L1943="","",PASSAGEM!L1943)</f>
        <v>0</v>
      </c>
      <c r="L1943" s="3">
        <f>IF(PASSAGEM!M1943="","",PASSAGEM!M1943)</f>
        <v>0</v>
      </c>
      <c r="M1943" s="3">
        <f>IF(PASSAGEM!N1943="","",PASSAGEM!N1943)</f>
        <v>0</v>
      </c>
      <c r="N1943" s="2" t="str">
        <f>IF(PASSAGEM!O1943="","",PASSAGEM!O1943)</f>
        <v>20250630</v>
      </c>
      <c r="O1943" s="2" t="str">
        <f>IF(PASSAGEM!P1943="","",PASSAGEM!P1943)</f>
        <v>PREMIO</v>
      </c>
    </row>
    <row r="1944" spans="1:15" x14ac:dyDescent="0.25">
      <c r="A1944" s="2">
        <f>IF(PASSAGEM!B1944="","",PASSAGEM!B1944)</f>
        <v>6300</v>
      </c>
      <c r="B1944" s="2">
        <f>IF(PASSAGEM!C1944="","",PASSAGEM!C1944)</f>
        <v>6142</v>
      </c>
      <c r="C1944" s="2">
        <f>IF(PASSAGEM!D1944="","",PASSAGEM!D1944)</f>
        <v>155551578811</v>
      </c>
      <c r="D1944" s="2" t="str">
        <f>IF(PASSAGEM!E1944="","",PASSAGEM!E1944)</f>
        <v>CARLOS HUMBERTO SOUZA REIS</v>
      </c>
      <c r="E1944" s="3">
        <f>IF(PASSAGEM!F1944="","",PASSAGEM!F1944)</f>
        <v>193.13</v>
      </c>
      <c r="F1944" s="3">
        <f>IF(PASSAGEM!G1944="","",PASSAGEM!G1944)</f>
        <v>0</v>
      </c>
      <c r="G1944" s="3">
        <f>IF(PASSAGEM!H1944="","",PASSAGEM!H1944)</f>
        <v>0</v>
      </c>
      <c r="H1944" s="3">
        <f>IF(PASSAGEM!I1944="","",PASSAGEM!I1944)</f>
        <v>0</v>
      </c>
      <c r="I1944" s="3">
        <f>IF(PASSAGEM!J1944="","",PASSAGEM!J1944)</f>
        <v>0</v>
      </c>
      <c r="J1944" s="3">
        <f>IF(PASSAGEM!K1944="","",PASSAGEM!K1944)</f>
        <v>0</v>
      </c>
      <c r="K1944" s="3">
        <f>IF(PASSAGEM!L1944="","",PASSAGEM!L1944)</f>
        <v>0</v>
      </c>
      <c r="L1944" s="3">
        <f>IF(PASSAGEM!M1944="","",PASSAGEM!M1944)</f>
        <v>0</v>
      </c>
      <c r="M1944" s="3">
        <f>IF(PASSAGEM!N1944="","",PASSAGEM!N1944)</f>
        <v>0</v>
      </c>
      <c r="N1944" s="2" t="str">
        <f>IF(PASSAGEM!O1944="","",PASSAGEM!O1944)</f>
        <v>20250630</v>
      </c>
      <c r="O1944" s="2" t="str">
        <f>IF(PASSAGEM!P1944="","",PASSAGEM!P1944)</f>
        <v>PREMIO</v>
      </c>
    </row>
    <row r="1945" spans="1:15" x14ac:dyDescent="0.25">
      <c r="A1945" s="2">
        <f>IF(PASSAGEM!B1945="","",PASSAGEM!B1945)</f>
        <v>6300</v>
      </c>
      <c r="B1945" s="2">
        <f>IF(PASSAGEM!C1945="","",PASSAGEM!C1945)</f>
        <v>6142</v>
      </c>
      <c r="C1945" s="2">
        <f>IF(PASSAGEM!D1945="","",PASSAGEM!D1945)</f>
        <v>155551578811</v>
      </c>
      <c r="D1945" s="2" t="str">
        <f>IF(PASSAGEM!E1945="","",PASSAGEM!E1945)</f>
        <v>CARLOS HUMBERTO SOUZA REIS</v>
      </c>
      <c r="E1945" s="3">
        <f>IF(PASSAGEM!F1945="","",PASSAGEM!F1945)</f>
        <v>0</v>
      </c>
      <c r="F1945" s="3">
        <f>IF(PASSAGEM!G1945="","",PASSAGEM!G1945)</f>
        <v>0</v>
      </c>
      <c r="G1945" s="3">
        <f>IF(PASSAGEM!H1945="","",PASSAGEM!H1945)</f>
        <v>0</v>
      </c>
      <c r="H1945" s="3">
        <f>IF(PASSAGEM!I1945="","",PASSAGEM!I1945)</f>
        <v>0</v>
      </c>
      <c r="I1945" s="3">
        <f>IF(PASSAGEM!J1945="","",PASSAGEM!J1945)</f>
        <v>25.36</v>
      </c>
      <c r="J1945" s="3">
        <f>IF(PASSAGEM!K1945="","",PASSAGEM!K1945)</f>
        <v>0</v>
      </c>
      <c r="K1945" s="3">
        <f>IF(PASSAGEM!L1945="","",PASSAGEM!L1945)</f>
        <v>0</v>
      </c>
      <c r="L1945" s="3">
        <f>IF(PASSAGEM!M1945="","",PASSAGEM!M1945)</f>
        <v>0</v>
      </c>
      <c r="M1945" s="3">
        <f>IF(PASSAGEM!N1945="","",PASSAGEM!N1945)</f>
        <v>0</v>
      </c>
      <c r="N1945" s="2" t="str">
        <f>IF(PASSAGEM!O1945="","",PASSAGEM!O1945)</f>
        <v>20250630</v>
      </c>
      <c r="O1945" s="2" t="str">
        <f>IF(PASSAGEM!P1945="","",PASSAGEM!P1945)</f>
        <v>PREMIO</v>
      </c>
    </row>
    <row r="1946" spans="1:15" x14ac:dyDescent="0.25">
      <c r="A1946" s="2">
        <f>IF(PASSAGEM!B1946="","",PASSAGEM!B1946)</f>
        <v>6300</v>
      </c>
      <c r="B1946" s="2">
        <f>IF(PASSAGEM!C1946="","",PASSAGEM!C1946)</f>
        <v>6142</v>
      </c>
      <c r="C1946" s="2">
        <f>IF(PASSAGEM!D1946="","",PASSAGEM!D1946)</f>
        <v>155551582500</v>
      </c>
      <c r="D1946" s="2" t="str">
        <f>IF(PASSAGEM!E1946="","",PASSAGEM!E1946)</f>
        <v>MARIA AUGUSTA PEREIRA DA SILVA</v>
      </c>
      <c r="E1946" s="3">
        <f>IF(PASSAGEM!F1946="","",PASSAGEM!F1946)</f>
        <v>126</v>
      </c>
      <c r="F1946" s="3">
        <f>IF(PASSAGEM!G1946="","",PASSAGEM!G1946)</f>
        <v>0</v>
      </c>
      <c r="G1946" s="3">
        <f>IF(PASSAGEM!H1946="","",PASSAGEM!H1946)</f>
        <v>0</v>
      </c>
      <c r="H1946" s="3">
        <f>IF(PASSAGEM!I1946="","",PASSAGEM!I1946)</f>
        <v>0</v>
      </c>
      <c r="I1946" s="3">
        <f>IF(PASSAGEM!J1946="","",PASSAGEM!J1946)</f>
        <v>0</v>
      </c>
      <c r="J1946" s="3">
        <f>IF(PASSAGEM!K1946="","",PASSAGEM!K1946)</f>
        <v>0</v>
      </c>
      <c r="K1946" s="3">
        <f>IF(PASSAGEM!L1946="","",PASSAGEM!L1946)</f>
        <v>0</v>
      </c>
      <c r="L1946" s="3">
        <f>IF(PASSAGEM!M1946="","",PASSAGEM!M1946)</f>
        <v>0</v>
      </c>
      <c r="M1946" s="3">
        <f>IF(PASSAGEM!N1946="","",PASSAGEM!N1946)</f>
        <v>0</v>
      </c>
      <c r="N1946" s="2" t="str">
        <f>IF(PASSAGEM!O1946="","",PASSAGEM!O1946)</f>
        <v>20250630</v>
      </c>
      <c r="O1946" s="2" t="str">
        <f>IF(PASSAGEM!P1946="","",PASSAGEM!P1946)</f>
        <v>PREMIO</v>
      </c>
    </row>
    <row r="1947" spans="1:15" x14ac:dyDescent="0.25">
      <c r="A1947" s="2">
        <f>IF(PASSAGEM!B1947="","",PASSAGEM!B1947)</f>
        <v>6300</v>
      </c>
      <c r="B1947" s="2">
        <f>IF(PASSAGEM!C1947="","",PASSAGEM!C1947)</f>
        <v>6142</v>
      </c>
      <c r="C1947" s="2">
        <f>IF(PASSAGEM!D1947="","",PASSAGEM!D1947)</f>
        <v>155551582500</v>
      </c>
      <c r="D1947" s="2" t="str">
        <f>IF(PASSAGEM!E1947="","",PASSAGEM!E1947)</f>
        <v>MARIA AUGUSTA PEREIRA DA SILVA</v>
      </c>
      <c r="E1947" s="3">
        <f>IF(PASSAGEM!F1947="","",PASSAGEM!F1947)</f>
        <v>0</v>
      </c>
      <c r="F1947" s="3">
        <f>IF(PASSAGEM!G1947="","",PASSAGEM!G1947)</f>
        <v>0</v>
      </c>
      <c r="G1947" s="3">
        <f>IF(PASSAGEM!H1947="","",PASSAGEM!H1947)</f>
        <v>0</v>
      </c>
      <c r="H1947" s="3">
        <f>IF(PASSAGEM!I1947="","",PASSAGEM!I1947)</f>
        <v>0</v>
      </c>
      <c r="I1947" s="3">
        <f>IF(PASSAGEM!J1947="","",PASSAGEM!J1947)</f>
        <v>26.93</v>
      </c>
      <c r="J1947" s="3">
        <f>IF(PASSAGEM!K1947="","",PASSAGEM!K1947)</f>
        <v>0</v>
      </c>
      <c r="K1947" s="3">
        <f>IF(PASSAGEM!L1947="","",PASSAGEM!L1947)</f>
        <v>0</v>
      </c>
      <c r="L1947" s="3">
        <f>IF(PASSAGEM!M1947="","",PASSAGEM!M1947)</f>
        <v>0</v>
      </c>
      <c r="M1947" s="3">
        <f>IF(PASSAGEM!N1947="","",PASSAGEM!N1947)</f>
        <v>0</v>
      </c>
      <c r="N1947" s="2" t="str">
        <f>IF(PASSAGEM!O1947="","",PASSAGEM!O1947)</f>
        <v>20250630</v>
      </c>
      <c r="O1947" s="2" t="str">
        <f>IF(PASSAGEM!P1947="","",PASSAGEM!P1947)</f>
        <v>PREMIO</v>
      </c>
    </row>
    <row r="1948" spans="1:15" x14ac:dyDescent="0.25">
      <c r="A1948" s="2">
        <f>IF(PASSAGEM!B1948="","",PASSAGEM!B1948)</f>
        <v>6300</v>
      </c>
      <c r="B1948" s="2">
        <f>IF(PASSAGEM!C1948="","",PASSAGEM!C1948)</f>
        <v>6142</v>
      </c>
      <c r="C1948" s="2">
        <f>IF(PASSAGEM!D1948="","",PASSAGEM!D1948)</f>
        <v>155551591458</v>
      </c>
      <c r="D1948" s="2" t="str">
        <f>IF(PASSAGEM!E1948="","",PASSAGEM!E1948)</f>
        <v>MARCELO DOS SANTOS CUNHA</v>
      </c>
      <c r="E1948" s="3">
        <f>IF(PASSAGEM!F1948="","",PASSAGEM!F1948)</f>
        <v>42.23</v>
      </c>
      <c r="F1948" s="3">
        <f>IF(PASSAGEM!G1948="","",PASSAGEM!G1948)</f>
        <v>0</v>
      </c>
      <c r="G1948" s="3">
        <f>IF(PASSAGEM!H1948="","",PASSAGEM!H1948)</f>
        <v>0</v>
      </c>
      <c r="H1948" s="3">
        <f>IF(PASSAGEM!I1948="","",PASSAGEM!I1948)</f>
        <v>0</v>
      </c>
      <c r="I1948" s="3">
        <f>IF(PASSAGEM!J1948="","",PASSAGEM!J1948)</f>
        <v>0</v>
      </c>
      <c r="J1948" s="3">
        <f>IF(PASSAGEM!K1948="","",PASSAGEM!K1948)</f>
        <v>0</v>
      </c>
      <c r="K1948" s="3">
        <f>IF(PASSAGEM!L1948="","",PASSAGEM!L1948)</f>
        <v>0</v>
      </c>
      <c r="L1948" s="3">
        <f>IF(PASSAGEM!M1948="","",PASSAGEM!M1948)</f>
        <v>0</v>
      </c>
      <c r="M1948" s="3">
        <f>IF(PASSAGEM!N1948="","",PASSAGEM!N1948)</f>
        <v>0</v>
      </c>
      <c r="N1948" s="2" t="str">
        <f>IF(PASSAGEM!O1948="","",PASSAGEM!O1948)</f>
        <v>20250630</v>
      </c>
      <c r="O1948" s="2" t="str">
        <f>IF(PASSAGEM!P1948="","",PASSAGEM!P1948)</f>
        <v>PREMIO</v>
      </c>
    </row>
    <row r="1949" spans="1:15" x14ac:dyDescent="0.25">
      <c r="A1949" s="2">
        <f>IF(PASSAGEM!B1949="","",PASSAGEM!B1949)</f>
        <v>6300</v>
      </c>
      <c r="B1949" s="2">
        <f>IF(PASSAGEM!C1949="","",PASSAGEM!C1949)</f>
        <v>6142</v>
      </c>
      <c r="C1949" s="2">
        <f>IF(PASSAGEM!D1949="","",PASSAGEM!D1949)</f>
        <v>155551591458</v>
      </c>
      <c r="D1949" s="2" t="str">
        <f>IF(PASSAGEM!E1949="","",PASSAGEM!E1949)</f>
        <v>MARCELO DOS SANTOS CUNHA</v>
      </c>
      <c r="E1949" s="3">
        <f>IF(PASSAGEM!F1949="","",PASSAGEM!F1949)</f>
        <v>0</v>
      </c>
      <c r="F1949" s="3">
        <f>IF(PASSAGEM!G1949="","",PASSAGEM!G1949)</f>
        <v>0</v>
      </c>
      <c r="G1949" s="3">
        <f>IF(PASSAGEM!H1949="","",PASSAGEM!H1949)</f>
        <v>0</v>
      </c>
      <c r="H1949" s="3">
        <f>IF(PASSAGEM!I1949="","",PASSAGEM!I1949)</f>
        <v>0</v>
      </c>
      <c r="I1949" s="3">
        <f>IF(PASSAGEM!J1949="","",PASSAGEM!J1949)</f>
        <v>26.05</v>
      </c>
      <c r="J1949" s="3">
        <f>IF(PASSAGEM!K1949="","",PASSAGEM!K1949)</f>
        <v>0</v>
      </c>
      <c r="K1949" s="3">
        <f>IF(PASSAGEM!L1949="","",PASSAGEM!L1949)</f>
        <v>0</v>
      </c>
      <c r="L1949" s="3">
        <f>IF(PASSAGEM!M1949="","",PASSAGEM!M1949)</f>
        <v>0</v>
      </c>
      <c r="M1949" s="3">
        <f>IF(PASSAGEM!N1949="","",PASSAGEM!N1949)</f>
        <v>0</v>
      </c>
      <c r="N1949" s="2" t="str">
        <f>IF(PASSAGEM!O1949="","",PASSAGEM!O1949)</f>
        <v>20250630</v>
      </c>
      <c r="O1949" s="2" t="str">
        <f>IF(PASSAGEM!P1949="","",PASSAGEM!P1949)</f>
        <v>PREMIO</v>
      </c>
    </row>
    <row r="1950" spans="1:15" x14ac:dyDescent="0.25">
      <c r="A1950" s="2">
        <f>IF(PASSAGEM!B1950="","",PASSAGEM!B1950)</f>
        <v>6300</v>
      </c>
      <c r="B1950" s="2">
        <f>IF(PASSAGEM!C1950="","",PASSAGEM!C1950)</f>
        <v>6142</v>
      </c>
      <c r="C1950" s="2">
        <f>IF(PASSAGEM!D1950="","",PASSAGEM!D1950)</f>
        <v>155551607280</v>
      </c>
      <c r="D1950" s="2" t="str">
        <f>IF(PASSAGEM!E1950="","",PASSAGEM!E1950)</f>
        <v>VITOR HUGO CARDOSO CAMPOS</v>
      </c>
      <c r="E1950" s="3">
        <f>IF(PASSAGEM!F1950="","",PASSAGEM!F1950)</f>
        <v>43.74</v>
      </c>
      <c r="F1950" s="3">
        <f>IF(PASSAGEM!G1950="","",PASSAGEM!G1950)</f>
        <v>0</v>
      </c>
      <c r="G1950" s="3">
        <f>IF(PASSAGEM!H1950="","",PASSAGEM!H1950)</f>
        <v>0</v>
      </c>
      <c r="H1950" s="3">
        <f>IF(PASSAGEM!I1950="","",PASSAGEM!I1950)</f>
        <v>0</v>
      </c>
      <c r="I1950" s="3">
        <f>IF(PASSAGEM!J1950="","",PASSAGEM!J1950)</f>
        <v>0</v>
      </c>
      <c r="J1950" s="3">
        <f>IF(PASSAGEM!K1950="","",PASSAGEM!K1950)</f>
        <v>0</v>
      </c>
      <c r="K1950" s="3">
        <f>IF(PASSAGEM!L1950="","",PASSAGEM!L1950)</f>
        <v>0</v>
      </c>
      <c r="L1950" s="3">
        <f>IF(PASSAGEM!M1950="","",PASSAGEM!M1950)</f>
        <v>0</v>
      </c>
      <c r="M1950" s="3">
        <f>IF(PASSAGEM!N1950="","",PASSAGEM!N1950)</f>
        <v>0</v>
      </c>
      <c r="N1950" s="2" t="str">
        <f>IF(PASSAGEM!O1950="","",PASSAGEM!O1950)</f>
        <v>20250630</v>
      </c>
      <c r="O1950" s="2" t="str">
        <f>IF(PASSAGEM!P1950="","",PASSAGEM!P1950)</f>
        <v>PREMIO</v>
      </c>
    </row>
    <row r="1951" spans="1:15" x14ac:dyDescent="0.25">
      <c r="A1951" s="2">
        <f>IF(PASSAGEM!B1951="","",PASSAGEM!B1951)</f>
        <v>6300</v>
      </c>
      <c r="B1951" s="2">
        <f>IF(PASSAGEM!C1951="","",PASSAGEM!C1951)</f>
        <v>6142</v>
      </c>
      <c r="C1951" s="2">
        <f>IF(PASSAGEM!D1951="","",PASSAGEM!D1951)</f>
        <v>155551607280</v>
      </c>
      <c r="D1951" s="2" t="str">
        <f>IF(PASSAGEM!E1951="","",PASSAGEM!E1951)</f>
        <v>VITOR HUGO CARDOSO CAMPOS</v>
      </c>
      <c r="E1951" s="3">
        <f>IF(PASSAGEM!F1951="","",PASSAGEM!F1951)</f>
        <v>0</v>
      </c>
      <c r="F1951" s="3">
        <f>IF(PASSAGEM!G1951="","",PASSAGEM!G1951)</f>
        <v>0</v>
      </c>
      <c r="G1951" s="3">
        <f>IF(PASSAGEM!H1951="","",PASSAGEM!H1951)</f>
        <v>0</v>
      </c>
      <c r="H1951" s="3">
        <f>IF(PASSAGEM!I1951="","",PASSAGEM!I1951)</f>
        <v>0</v>
      </c>
      <c r="I1951" s="3">
        <f>IF(PASSAGEM!J1951="","",PASSAGEM!J1951)</f>
        <v>49.61</v>
      </c>
      <c r="J1951" s="3">
        <f>IF(PASSAGEM!K1951="","",PASSAGEM!K1951)</f>
        <v>0</v>
      </c>
      <c r="K1951" s="3">
        <f>IF(PASSAGEM!L1951="","",PASSAGEM!L1951)</f>
        <v>0</v>
      </c>
      <c r="L1951" s="3">
        <f>IF(PASSAGEM!M1951="","",PASSAGEM!M1951)</f>
        <v>0</v>
      </c>
      <c r="M1951" s="3">
        <f>IF(PASSAGEM!N1951="","",PASSAGEM!N1951)</f>
        <v>0</v>
      </c>
      <c r="N1951" s="2" t="str">
        <f>IF(PASSAGEM!O1951="","",PASSAGEM!O1951)</f>
        <v>20250630</v>
      </c>
      <c r="O1951" s="2" t="str">
        <f>IF(PASSAGEM!P1951="","",PASSAGEM!P1951)</f>
        <v>PREMIO</v>
      </c>
    </row>
    <row r="1952" spans="1:15" x14ac:dyDescent="0.25">
      <c r="A1952" s="2">
        <f>IF(PASSAGEM!B1952="","",PASSAGEM!B1952)</f>
        <v>6300</v>
      </c>
      <c r="B1952" s="2">
        <f>IF(PASSAGEM!C1952="","",PASSAGEM!C1952)</f>
        <v>6142</v>
      </c>
      <c r="C1952" s="2">
        <f>IF(PASSAGEM!D1952="","",PASSAGEM!D1952)</f>
        <v>155551607835</v>
      </c>
      <c r="D1952" s="2" t="str">
        <f>IF(PASSAGEM!E1952="","",PASSAGEM!E1952)</f>
        <v>JUNIOR DE SOUSA SOARES</v>
      </c>
      <c r="E1952" s="3">
        <f>IF(PASSAGEM!F1952="","",PASSAGEM!F1952)</f>
        <v>15.58</v>
      </c>
      <c r="F1952" s="3">
        <f>IF(PASSAGEM!G1952="","",PASSAGEM!G1952)</f>
        <v>0</v>
      </c>
      <c r="G1952" s="3">
        <f>IF(PASSAGEM!H1952="","",PASSAGEM!H1952)</f>
        <v>0</v>
      </c>
      <c r="H1952" s="3">
        <f>IF(PASSAGEM!I1952="","",PASSAGEM!I1952)</f>
        <v>0</v>
      </c>
      <c r="I1952" s="3">
        <f>IF(PASSAGEM!J1952="","",PASSAGEM!J1952)</f>
        <v>0</v>
      </c>
      <c r="J1952" s="3">
        <f>IF(PASSAGEM!K1952="","",PASSAGEM!K1952)</f>
        <v>0</v>
      </c>
      <c r="K1952" s="3">
        <f>IF(PASSAGEM!L1952="","",PASSAGEM!L1952)</f>
        <v>0</v>
      </c>
      <c r="L1952" s="3">
        <f>IF(PASSAGEM!M1952="","",PASSAGEM!M1952)</f>
        <v>0</v>
      </c>
      <c r="M1952" s="3">
        <f>IF(PASSAGEM!N1952="","",PASSAGEM!N1952)</f>
        <v>0</v>
      </c>
      <c r="N1952" s="2" t="str">
        <f>IF(PASSAGEM!O1952="","",PASSAGEM!O1952)</f>
        <v>20250630</v>
      </c>
      <c r="O1952" s="2" t="str">
        <f>IF(PASSAGEM!P1952="","",PASSAGEM!P1952)</f>
        <v>PREMIO</v>
      </c>
    </row>
    <row r="1953" spans="1:15" x14ac:dyDescent="0.25">
      <c r="A1953" s="2">
        <f>IF(PASSAGEM!B1953="","",PASSAGEM!B1953)</f>
        <v>6300</v>
      </c>
      <c r="B1953" s="2">
        <f>IF(PASSAGEM!C1953="","",PASSAGEM!C1953)</f>
        <v>6142</v>
      </c>
      <c r="C1953" s="2">
        <f>IF(PASSAGEM!D1953="","",PASSAGEM!D1953)</f>
        <v>155551607835</v>
      </c>
      <c r="D1953" s="2" t="str">
        <f>IF(PASSAGEM!E1953="","",PASSAGEM!E1953)</f>
        <v>JUNIOR DE SOUSA SOARES</v>
      </c>
      <c r="E1953" s="3">
        <f>IF(PASSAGEM!F1953="","",PASSAGEM!F1953)</f>
        <v>0</v>
      </c>
      <c r="F1953" s="3">
        <f>IF(PASSAGEM!G1953="","",PASSAGEM!G1953)</f>
        <v>0</v>
      </c>
      <c r="G1953" s="3">
        <f>IF(PASSAGEM!H1953="","",PASSAGEM!H1953)</f>
        <v>0</v>
      </c>
      <c r="H1953" s="3">
        <f>IF(PASSAGEM!I1953="","",PASSAGEM!I1953)</f>
        <v>0</v>
      </c>
      <c r="I1953" s="3">
        <f>IF(PASSAGEM!J1953="","",PASSAGEM!J1953)</f>
        <v>9.51</v>
      </c>
      <c r="J1953" s="3">
        <f>IF(PASSAGEM!K1953="","",PASSAGEM!K1953)</f>
        <v>0</v>
      </c>
      <c r="K1953" s="3">
        <f>IF(PASSAGEM!L1953="","",PASSAGEM!L1953)</f>
        <v>0</v>
      </c>
      <c r="L1953" s="3">
        <f>IF(PASSAGEM!M1953="","",PASSAGEM!M1953)</f>
        <v>0</v>
      </c>
      <c r="M1953" s="3">
        <f>IF(PASSAGEM!N1953="","",PASSAGEM!N1953)</f>
        <v>0</v>
      </c>
      <c r="N1953" s="2" t="str">
        <f>IF(PASSAGEM!O1953="","",PASSAGEM!O1953)</f>
        <v>20250630</v>
      </c>
      <c r="O1953" s="2" t="str">
        <f>IF(PASSAGEM!P1953="","",PASSAGEM!P1953)</f>
        <v>PREMIO</v>
      </c>
    </row>
    <row r="1954" spans="1:15" x14ac:dyDescent="0.25">
      <c r="A1954" s="2">
        <f>IF(PASSAGEM!B1954="","",PASSAGEM!B1954)</f>
        <v>6300</v>
      </c>
      <c r="B1954" s="2">
        <f>IF(PASSAGEM!C1954="","",PASSAGEM!C1954)</f>
        <v>6142</v>
      </c>
      <c r="C1954" s="2">
        <f>IF(PASSAGEM!D1954="","",PASSAGEM!D1954)</f>
        <v>155551612107</v>
      </c>
      <c r="D1954" s="2" t="str">
        <f>IF(PASSAGEM!E1954="","",PASSAGEM!E1954)</f>
        <v>ALEXANDRE CREMONESI EGUEDES</v>
      </c>
      <c r="E1954" s="3">
        <f>IF(PASSAGEM!F1954="","",PASSAGEM!F1954)</f>
        <v>50.13</v>
      </c>
      <c r="F1954" s="3">
        <f>IF(PASSAGEM!G1954="","",PASSAGEM!G1954)</f>
        <v>0</v>
      </c>
      <c r="G1954" s="3">
        <f>IF(PASSAGEM!H1954="","",PASSAGEM!H1954)</f>
        <v>0</v>
      </c>
      <c r="H1954" s="3">
        <f>IF(PASSAGEM!I1954="","",PASSAGEM!I1954)</f>
        <v>0</v>
      </c>
      <c r="I1954" s="3">
        <f>IF(PASSAGEM!J1954="","",PASSAGEM!J1954)</f>
        <v>0</v>
      </c>
      <c r="J1954" s="3">
        <f>IF(PASSAGEM!K1954="","",PASSAGEM!K1954)</f>
        <v>0</v>
      </c>
      <c r="K1954" s="3">
        <f>IF(PASSAGEM!L1954="","",PASSAGEM!L1954)</f>
        <v>0</v>
      </c>
      <c r="L1954" s="3">
        <f>IF(PASSAGEM!M1954="","",PASSAGEM!M1954)</f>
        <v>0</v>
      </c>
      <c r="M1954" s="3">
        <f>IF(PASSAGEM!N1954="","",PASSAGEM!N1954)</f>
        <v>0</v>
      </c>
      <c r="N1954" s="2" t="str">
        <f>IF(PASSAGEM!O1954="","",PASSAGEM!O1954)</f>
        <v>20250630</v>
      </c>
      <c r="O1954" s="2" t="str">
        <f>IF(PASSAGEM!P1954="","",PASSAGEM!P1954)</f>
        <v>PREMIO</v>
      </c>
    </row>
    <row r="1955" spans="1:15" x14ac:dyDescent="0.25">
      <c r="A1955" s="2">
        <f>IF(PASSAGEM!B1955="","",PASSAGEM!B1955)</f>
        <v>6300</v>
      </c>
      <c r="B1955" s="2">
        <f>IF(PASSAGEM!C1955="","",PASSAGEM!C1955)</f>
        <v>6142</v>
      </c>
      <c r="C1955" s="2">
        <f>IF(PASSAGEM!D1955="","",PASSAGEM!D1955)</f>
        <v>155551612107</v>
      </c>
      <c r="D1955" s="2" t="str">
        <f>IF(PASSAGEM!E1955="","",PASSAGEM!E1955)</f>
        <v>ALEXANDRE CREMONESI EGUEDES</v>
      </c>
      <c r="E1955" s="3">
        <f>IF(PASSAGEM!F1955="","",PASSAGEM!F1955)</f>
        <v>0</v>
      </c>
      <c r="F1955" s="3">
        <f>IF(PASSAGEM!G1955="","",PASSAGEM!G1955)</f>
        <v>0</v>
      </c>
      <c r="G1955" s="3">
        <f>IF(PASSAGEM!H1955="","",PASSAGEM!H1955)</f>
        <v>0</v>
      </c>
      <c r="H1955" s="3">
        <f>IF(PASSAGEM!I1955="","",PASSAGEM!I1955)</f>
        <v>0</v>
      </c>
      <c r="I1955" s="3">
        <f>IF(PASSAGEM!J1955="","",PASSAGEM!J1955)</f>
        <v>49.04</v>
      </c>
      <c r="J1955" s="3">
        <f>IF(PASSAGEM!K1955="","",PASSAGEM!K1955)</f>
        <v>0</v>
      </c>
      <c r="K1955" s="3">
        <f>IF(PASSAGEM!L1955="","",PASSAGEM!L1955)</f>
        <v>0</v>
      </c>
      <c r="L1955" s="3">
        <f>IF(PASSAGEM!M1955="","",PASSAGEM!M1955)</f>
        <v>0</v>
      </c>
      <c r="M1955" s="3">
        <f>IF(PASSAGEM!N1955="","",PASSAGEM!N1955)</f>
        <v>0</v>
      </c>
      <c r="N1955" s="2" t="str">
        <f>IF(PASSAGEM!O1955="","",PASSAGEM!O1955)</f>
        <v>20250630</v>
      </c>
      <c r="O1955" s="2" t="str">
        <f>IF(PASSAGEM!P1955="","",PASSAGEM!P1955)</f>
        <v>PREMIO</v>
      </c>
    </row>
    <row r="1956" spans="1:15" x14ac:dyDescent="0.25">
      <c r="A1956" s="2">
        <f>IF(PASSAGEM!B1956="","",PASSAGEM!B1956)</f>
        <v>6300</v>
      </c>
      <c r="B1956" s="2">
        <f>IF(PASSAGEM!C1956="","",PASSAGEM!C1956)</f>
        <v>6142</v>
      </c>
      <c r="C1956" s="2">
        <f>IF(PASSAGEM!D1956="","",PASSAGEM!D1956)</f>
        <v>155551614545</v>
      </c>
      <c r="D1956" s="2" t="str">
        <f>IF(PASSAGEM!E1956="","",PASSAGEM!E1956)</f>
        <v>MARCOS FERNANDO SANTOS</v>
      </c>
      <c r="E1956" s="3">
        <f>IF(PASSAGEM!F1956="","",PASSAGEM!F1956)</f>
        <v>92.8</v>
      </c>
      <c r="F1956" s="3">
        <f>IF(PASSAGEM!G1956="","",PASSAGEM!G1956)</f>
        <v>0</v>
      </c>
      <c r="G1956" s="3">
        <f>IF(PASSAGEM!H1956="","",PASSAGEM!H1956)</f>
        <v>0</v>
      </c>
      <c r="H1956" s="3">
        <f>IF(PASSAGEM!I1956="","",PASSAGEM!I1956)</f>
        <v>0</v>
      </c>
      <c r="I1956" s="3">
        <f>IF(PASSAGEM!J1956="","",PASSAGEM!J1956)</f>
        <v>0</v>
      </c>
      <c r="J1956" s="3">
        <f>IF(PASSAGEM!K1956="","",PASSAGEM!K1956)</f>
        <v>0</v>
      </c>
      <c r="K1956" s="3">
        <f>IF(PASSAGEM!L1956="","",PASSAGEM!L1956)</f>
        <v>0</v>
      </c>
      <c r="L1956" s="3">
        <f>IF(PASSAGEM!M1956="","",PASSAGEM!M1956)</f>
        <v>0</v>
      </c>
      <c r="M1956" s="3">
        <f>IF(PASSAGEM!N1956="","",PASSAGEM!N1956)</f>
        <v>0</v>
      </c>
      <c r="N1956" s="2" t="str">
        <f>IF(PASSAGEM!O1956="","",PASSAGEM!O1956)</f>
        <v>20250630</v>
      </c>
      <c r="O1956" s="2" t="str">
        <f>IF(PASSAGEM!P1956="","",PASSAGEM!P1956)</f>
        <v>PREMIO</v>
      </c>
    </row>
    <row r="1957" spans="1:15" x14ac:dyDescent="0.25">
      <c r="A1957" s="2">
        <f>IF(PASSAGEM!B1957="","",PASSAGEM!B1957)</f>
        <v>6300</v>
      </c>
      <c r="B1957" s="2">
        <f>IF(PASSAGEM!C1957="","",PASSAGEM!C1957)</f>
        <v>6142</v>
      </c>
      <c r="C1957" s="2">
        <f>IF(PASSAGEM!D1957="","",PASSAGEM!D1957)</f>
        <v>155551614545</v>
      </c>
      <c r="D1957" s="2" t="str">
        <f>IF(PASSAGEM!E1957="","",PASSAGEM!E1957)</f>
        <v>MARCOS FERNANDO SANTOS</v>
      </c>
      <c r="E1957" s="3">
        <f>IF(PASSAGEM!F1957="","",PASSAGEM!F1957)</f>
        <v>0</v>
      </c>
      <c r="F1957" s="3">
        <f>IF(PASSAGEM!G1957="","",PASSAGEM!G1957)</f>
        <v>0</v>
      </c>
      <c r="G1957" s="3">
        <f>IF(PASSAGEM!H1957="","",PASSAGEM!H1957)</f>
        <v>0</v>
      </c>
      <c r="H1957" s="3">
        <f>IF(PASSAGEM!I1957="","",PASSAGEM!I1957)</f>
        <v>0</v>
      </c>
      <c r="I1957" s="3">
        <f>IF(PASSAGEM!J1957="","",PASSAGEM!J1957)</f>
        <v>66.7</v>
      </c>
      <c r="J1957" s="3">
        <f>IF(PASSAGEM!K1957="","",PASSAGEM!K1957)</f>
        <v>0</v>
      </c>
      <c r="K1957" s="3">
        <f>IF(PASSAGEM!L1957="","",PASSAGEM!L1957)</f>
        <v>0</v>
      </c>
      <c r="L1957" s="3">
        <f>IF(PASSAGEM!M1957="","",PASSAGEM!M1957)</f>
        <v>0</v>
      </c>
      <c r="M1957" s="3">
        <f>IF(PASSAGEM!N1957="","",PASSAGEM!N1957)</f>
        <v>0</v>
      </c>
      <c r="N1957" s="2" t="str">
        <f>IF(PASSAGEM!O1957="","",PASSAGEM!O1957)</f>
        <v>20250630</v>
      </c>
      <c r="O1957" s="2" t="str">
        <f>IF(PASSAGEM!P1957="","",PASSAGEM!P1957)</f>
        <v>PREMIO</v>
      </c>
    </row>
    <row r="1958" spans="1:15" x14ac:dyDescent="0.25">
      <c r="A1958" s="2">
        <f>IF(PASSAGEM!B1958="","",PASSAGEM!B1958)</f>
        <v>6300</v>
      </c>
      <c r="B1958" s="2">
        <f>IF(PASSAGEM!C1958="","",PASSAGEM!C1958)</f>
        <v>6142</v>
      </c>
      <c r="C1958" s="2">
        <f>IF(PASSAGEM!D1958="","",PASSAGEM!D1958)</f>
        <v>155551616475</v>
      </c>
      <c r="D1958" s="2" t="str">
        <f>IF(PASSAGEM!E1958="","",PASSAGEM!E1958)</f>
        <v>CARLOS ANDRE GONCALVES</v>
      </c>
      <c r="E1958" s="3">
        <f>IF(PASSAGEM!F1958="","",PASSAGEM!F1958)</f>
        <v>106.42</v>
      </c>
      <c r="F1958" s="3">
        <f>IF(PASSAGEM!G1958="","",PASSAGEM!G1958)</f>
        <v>0</v>
      </c>
      <c r="G1958" s="3">
        <f>IF(PASSAGEM!H1958="","",PASSAGEM!H1958)</f>
        <v>0</v>
      </c>
      <c r="H1958" s="3">
        <f>IF(PASSAGEM!I1958="","",PASSAGEM!I1958)</f>
        <v>0</v>
      </c>
      <c r="I1958" s="3">
        <f>IF(PASSAGEM!J1958="","",PASSAGEM!J1958)</f>
        <v>0</v>
      </c>
      <c r="J1958" s="3">
        <f>IF(PASSAGEM!K1958="","",PASSAGEM!K1958)</f>
        <v>0</v>
      </c>
      <c r="K1958" s="3">
        <f>IF(PASSAGEM!L1958="","",PASSAGEM!L1958)</f>
        <v>0</v>
      </c>
      <c r="L1958" s="3">
        <f>IF(PASSAGEM!M1958="","",PASSAGEM!M1958)</f>
        <v>0</v>
      </c>
      <c r="M1958" s="3">
        <f>IF(PASSAGEM!N1958="","",PASSAGEM!N1958)</f>
        <v>0</v>
      </c>
      <c r="N1958" s="2" t="str">
        <f>IF(PASSAGEM!O1958="","",PASSAGEM!O1958)</f>
        <v>20250630</v>
      </c>
      <c r="O1958" s="2" t="str">
        <f>IF(PASSAGEM!P1958="","",PASSAGEM!P1958)</f>
        <v>PREMIO</v>
      </c>
    </row>
    <row r="1959" spans="1:15" x14ac:dyDescent="0.25">
      <c r="A1959" s="2">
        <f>IF(PASSAGEM!B1959="","",PASSAGEM!B1959)</f>
        <v>6300</v>
      </c>
      <c r="B1959" s="2">
        <f>IF(PASSAGEM!C1959="","",PASSAGEM!C1959)</f>
        <v>6142</v>
      </c>
      <c r="C1959" s="2">
        <f>IF(PASSAGEM!D1959="","",PASSAGEM!D1959)</f>
        <v>155551616475</v>
      </c>
      <c r="D1959" s="2" t="str">
        <f>IF(PASSAGEM!E1959="","",PASSAGEM!E1959)</f>
        <v>CARLOS ANDRE GONCALVES</v>
      </c>
      <c r="E1959" s="3">
        <f>IF(PASSAGEM!F1959="","",PASSAGEM!F1959)</f>
        <v>0</v>
      </c>
      <c r="F1959" s="3">
        <f>IF(PASSAGEM!G1959="","",PASSAGEM!G1959)</f>
        <v>0</v>
      </c>
      <c r="G1959" s="3">
        <f>IF(PASSAGEM!H1959="","",PASSAGEM!H1959)</f>
        <v>0</v>
      </c>
      <c r="H1959" s="3">
        <f>IF(PASSAGEM!I1959="","",PASSAGEM!I1959)</f>
        <v>0</v>
      </c>
      <c r="I1959" s="3">
        <f>IF(PASSAGEM!J1959="","",PASSAGEM!J1959)</f>
        <v>57.06</v>
      </c>
      <c r="J1959" s="3">
        <f>IF(PASSAGEM!K1959="","",PASSAGEM!K1959)</f>
        <v>0</v>
      </c>
      <c r="K1959" s="3">
        <f>IF(PASSAGEM!L1959="","",PASSAGEM!L1959)</f>
        <v>0</v>
      </c>
      <c r="L1959" s="3">
        <f>IF(PASSAGEM!M1959="","",PASSAGEM!M1959)</f>
        <v>0</v>
      </c>
      <c r="M1959" s="3">
        <f>IF(PASSAGEM!N1959="","",PASSAGEM!N1959)</f>
        <v>0</v>
      </c>
      <c r="N1959" s="2" t="str">
        <f>IF(PASSAGEM!O1959="","",PASSAGEM!O1959)</f>
        <v>20250630</v>
      </c>
      <c r="O1959" s="2" t="str">
        <f>IF(PASSAGEM!P1959="","",PASSAGEM!P1959)</f>
        <v>PREMIO</v>
      </c>
    </row>
    <row r="1960" spans="1:15" x14ac:dyDescent="0.25">
      <c r="A1960" s="2">
        <f>IF(PASSAGEM!B1960="","",PASSAGEM!B1960)</f>
        <v>6300</v>
      </c>
      <c r="B1960" s="2">
        <f>IF(PASSAGEM!C1960="","",PASSAGEM!C1960)</f>
        <v>6142</v>
      </c>
      <c r="C1960" s="2">
        <f>IF(PASSAGEM!D1960="","",PASSAGEM!D1960)</f>
        <v>155551616765</v>
      </c>
      <c r="D1960" s="2" t="str">
        <f>IF(PASSAGEM!E1960="","",PASSAGEM!E1960)</f>
        <v>MARA REGINA SERAFIM WEBER</v>
      </c>
      <c r="E1960" s="3">
        <f>IF(PASSAGEM!F1960="","",PASSAGEM!F1960)</f>
        <v>514.66</v>
      </c>
      <c r="F1960" s="3">
        <f>IF(PASSAGEM!G1960="","",PASSAGEM!G1960)</f>
        <v>0</v>
      </c>
      <c r="G1960" s="3">
        <f>IF(PASSAGEM!H1960="","",PASSAGEM!H1960)</f>
        <v>0</v>
      </c>
      <c r="H1960" s="3">
        <f>IF(PASSAGEM!I1960="","",PASSAGEM!I1960)</f>
        <v>0</v>
      </c>
      <c r="I1960" s="3">
        <f>IF(PASSAGEM!J1960="","",PASSAGEM!J1960)</f>
        <v>0</v>
      </c>
      <c r="J1960" s="3">
        <f>IF(PASSAGEM!K1960="","",PASSAGEM!K1960)</f>
        <v>0</v>
      </c>
      <c r="K1960" s="3">
        <f>IF(PASSAGEM!L1960="","",PASSAGEM!L1960)</f>
        <v>0</v>
      </c>
      <c r="L1960" s="3">
        <f>IF(PASSAGEM!M1960="","",PASSAGEM!M1960)</f>
        <v>0</v>
      </c>
      <c r="M1960" s="3">
        <f>IF(PASSAGEM!N1960="","",PASSAGEM!N1960)</f>
        <v>0</v>
      </c>
      <c r="N1960" s="2" t="str">
        <f>IF(PASSAGEM!O1960="","",PASSAGEM!O1960)</f>
        <v>20250630</v>
      </c>
      <c r="O1960" s="2" t="str">
        <f>IF(PASSAGEM!P1960="","",PASSAGEM!P1960)</f>
        <v>PREMIO</v>
      </c>
    </row>
    <row r="1961" spans="1:15" x14ac:dyDescent="0.25">
      <c r="A1961" s="2">
        <f>IF(PASSAGEM!B1961="","",PASSAGEM!B1961)</f>
        <v>6300</v>
      </c>
      <c r="B1961" s="2">
        <f>IF(PASSAGEM!C1961="","",PASSAGEM!C1961)</f>
        <v>6142</v>
      </c>
      <c r="C1961" s="2">
        <f>IF(PASSAGEM!D1961="","",PASSAGEM!D1961)</f>
        <v>155551616765</v>
      </c>
      <c r="D1961" s="2" t="str">
        <f>IF(PASSAGEM!E1961="","",PASSAGEM!E1961)</f>
        <v>MARA REGINA SERAFIM WEBER</v>
      </c>
      <c r="E1961" s="3">
        <f>IF(PASSAGEM!F1961="","",PASSAGEM!F1961)</f>
        <v>0</v>
      </c>
      <c r="F1961" s="3">
        <f>IF(PASSAGEM!G1961="","",PASSAGEM!G1961)</f>
        <v>0</v>
      </c>
      <c r="G1961" s="3">
        <f>IF(PASSAGEM!H1961="","",PASSAGEM!H1961)</f>
        <v>0</v>
      </c>
      <c r="H1961" s="3">
        <f>IF(PASSAGEM!I1961="","",PASSAGEM!I1961)</f>
        <v>0</v>
      </c>
      <c r="I1961" s="3">
        <f>IF(PASSAGEM!J1961="","",PASSAGEM!J1961)</f>
        <v>126.88</v>
      </c>
      <c r="J1961" s="3">
        <f>IF(PASSAGEM!K1961="","",PASSAGEM!K1961)</f>
        <v>0</v>
      </c>
      <c r="K1961" s="3">
        <f>IF(PASSAGEM!L1961="","",PASSAGEM!L1961)</f>
        <v>0</v>
      </c>
      <c r="L1961" s="3">
        <f>IF(PASSAGEM!M1961="","",PASSAGEM!M1961)</f>
        <v>0</v>
      </c>
      <c r="M1961" s="3">
        <f>IF(PASSAGEM!N1961="","",PASSAGEM!N1961)</f>
        <v>0</v>
      </c>
      <c r="N1961" s="2" t="str">
        <f>IF(PASSAGEM!O1961="","",PASSAGEM!O1961)</f>
        <v>20250630</v>
      </c>
      <c r="O1961" s="2" t="str">
        <f>IF(PASSAGEM!P1961="","",PASSAGEM!P1961)</f>
        <v>PREMIO</v>
      </c>
    </row>
    <row r="1962" spans="1:15" x14ac:dyDescent="0.25">
      <c r="A1962" s="2">
        <f>IF(PASSAGEM!B1962="","",PASSAGEM!B1962)</f>
        <v>6300</v>
      </c>
      <c r="B1962" s="2">
        <f>IF(PASSAGEM!C1962="","",PASSAGEM!C1962)</f>
        <v>6142</v>
      </c>
      <c r="C1962" s="2">
        <f>IF(PASSAGEM!D1962="","",PASSAGEM!D1962)</f>
        <v>155551618598</v>
      </c>
      <c r="D1962" s="2" t="str">
        <f>IF(PASSAGEM!E1962="","",PASSAGEM!E1962)</f>
        <v>ILAIDE KRONE</v>
      </c>
      <c r="E1962" s="3">
        <f>IF(PASSAGEM!F1962="","",PASSAGEM!F1962)</f>
        <v>114.82</v>
      </c>
      <c r="F1962" s="3">
        <f>IF(PASSAGEM!G1962="","",PASSAGEM!G1962)</f>
        <v>0</v>
      </c>
      <c r="G1962" s="3">
        <f>IF(PASSAGEM!H1962="","",PASSAGEM!H1962)</f>
        <v>0</v>
      </c>
      <c r="H1962" s="3">
        <f>IF(PASSAGEM!I1962="","",PASSAGEM!I1962)</f>
        <v>0</v>
      </c>
      <c r="I1962" s="3">
        <f>IF(PASSAGEM!J1962="","",PASSAGEM!J1962)</f>
        <v>0</v>
      </c>
      <c r="J1962" s="3">
        <f>IF(PASSAGEM!K1962="","",PASSAGEM!K1962)</f>
        <v>0</v>
      </c>
      <c r="K1962" s="3">
        <f>IF(PASSAGEM!L1962="","",PASSAGEM!L1962)</f>
        <v>0</v>
      </c>
      <c r="L1962" s="3">
        <f>IF(PASSAGEM!M1962="","",PASSAGEM!M1962)</f>
        <v>0</v>
      </c>
      <c r="M1962" s="3">
        <f>IF(PASSAGEM!N1962="","",PASSAGEM!N1962)</f>
        <v>0</v>
      </c>
      <c r="N1962" s="2" t="str">
        <f>IF(PASSAGEM!O1962="","",PASSAGEM!O1962)</f>
        <v>20250630</v>
      </c>
      <c r="O1962" s="2" t="str">
        <f>IF(PASSAGEM!P1962="","",PASSAGEM!P1962)</f>
        <v>PREMIO</v>
      </c>
    </row>
    <row r="1963" spans="1:15" x14ac:dyDescent="0.25">
      <c r="A1963" s="2">
        <f>IF(PASSAGEM!B1963="","",PASSAGEM!B1963)</f>
        <v>6300</v>
      </c>
      <c r="B1963" s="2">
        <f>IF(PASSAGEM!C1963="","",PASSAGEM!C1963)</f>
        <v>6142</v>
      </c>
      <c r="C1963" s="2">
        <f>IF(PASSAGEM!D1963="","",PASSAGEM!D1963)</f>
        <v>155551618598</v>
      </c>
      <c r="D1963" s="2" t="str">
        <f>IF(PASSAGEM!E1963="","",PASSAGEM!E1963)</f>
        <v>ILAIDE KRONE</v>
      </c>
      <c r="E1963" s="3">
        <f>IF(PASSAGEM!F1963="","",PASSAGEM!F1963)</f>
        <v>0</v>
      </c>
      <c r="F1963" s="3">
        <f>IF(PASSAGEM!G1963="","",PASSAGEM!G1963)</f>
        <v>0</v>
      </c>
      <c r="G1963" s="3">
        <f>IF(PASSAGEM!H1963="","",PASSAGEM!H1963)</f>
        <v>0</v>
      </c>
      <c r="H1963" s="3">
        <f>IF(PASSAGEM!I1963="","",PASSAGEM!I1963)</f>
        <v>0</v>
      </c>
      <c r="I1963" s="3">
        <f>IF(PASSAGEM!J1963="","",PASSAGEM!J1963)</f>
        <v>22.42</v>
      </c>
      <c r="J1963" s="3">
        <f>IF(PASSAGEM!K1963="","",PASSAGEM!K1963)</f>
        <v>0</v>
      </c>
      <c r="K1963" s="3">
        <f>IF(PASSAGEM!L1963="","",PASSAGEM!L1963)</f>
        <v>0</v>
      </c>
      <c r="L1963" s="3">
        <f>IF(PASSAGEM!M1963="","",PASSAGEM!M1963)</f>
        <v>0</v>
      </c>
      <c r="M1963" s="3">
        <f>IF(PASSAGEM!N1963="","",PASSAGEM!N1963)</f>
        <v>0</v>
      </c>
      <c r="N1963" s="2" t="str">
        <f>IF(PASSAGEM!O1963="","",PASSAGEM!O1963)</f>
        <v>20250630</v>
      </c>
      <c r="O1963" s="2" t="str">
        <f>IF(PASSAGEM!P1963="","",PASSAGEM!P1963)</f>
        <v>PREMIO</v>
      </c>
    </row>
    <row r="1964" spans="1:15" x14ac:dyDescent="0.25">
      <c r="A1964" s="2">
        <f>IF(PASSAGEM!B1964="","",PASSAGEM!B1964)</f>
        <v>6300</v>
      </c>
      <c r="B1964" s="2">
        <f>IF(PASSAGEM!C1964="","",PASSAGEM!C1964)</f>
        <v>6142</v>
      </c>
      <c r="C1964" s="2">
        <f>IF(PASSAGEM!D1964="","",PASSAGEM!D1964)</f>
        <v>155551624280</v>
      </c>
      <c r="D1964" s="2" t="str">
        <f>IF(PASSAGEM!E1964="","",PASSAGEM!E1964)</f>
        <v>MILTON RODRIGUES DE CAMARGO</v>
      </c>
      <c r="E1964" s="3">
        <f>IF(PASSAGEM!F1964="","",PASSAGEM!F1964)</f>
        <v>32.83</v>
      </c>
      <c r="F1964" s="3">
        <f>IF(PASSAGEM!G1964="","",PASSAGEM!G1964)</f>
        <v>0</v>
      </c>
      <c r="G1964" s="3">
        <f>IF(PASSAGEM!H1964="","",PASSAGEM!H1964)</f>
        <v>0</v>
      </c>
      <c r="H1964" s="3">
        <f>IF(PASSAGEM!I1964="","",PASSAGEM!I1964)</f>
        <v>0</v>
      </c>
      <c r="I1964" s="3">
        <f>IF(PASSAGEM!J1964="","",PASSAGEM!J1964)</f>
        <v>0</v>
      </c>
      <c r="J1964" s="3">
        <f>IF(PASSAGEM!K1964="","",PASSAGEM!K1964)</f>
        <v>0</v>
      </c>
      <c r="K1964" s="3">
        <f>IF(PASSAGEM!L1964="","",PASSAGEM!L1964)</f>
        <v>0</v>
      </c>
      <c r="L1964" s="3">
        <f>IF(PASSAGEM!M1964="","",PASSAGEM!M1964)</f>
        <v>0</v>
      </c>
      <c r="M1964" s="3">
        <f>IF(PASSAGEM!N1964="","",PASSAGEM!N1964)</f>
        <v>0</v>
      </c>
      <c r="N1964" s="2" t="str">
        <f>IF(PASSAGEM!O1964="","",PASSAGEM!O1964)</f>
        <v>20250630</v>
      </c>
      <c r="O1964" s="2" t="str">
        <f>IF(PASSAGEM!P1964="","",PASSAGEM!P1964)</f>
        <v>PREMIO</v>
      </c>
    </row>
    <row r="1965" spans="1:15" x14ac:dyDescent="0.25">
      <c r="A1965" s="2">
        <f>IF(PASSAGEM!B1965="","",PASSAGEM!B1965)</f>
        <v>6300</v>
      </c>
      <c r="B1965" s="2">
        <f>IF(PASSAGEM!C1965="","",PASSAGEM!C1965)</f>
        <v>6142</v>
      </c>
      <c r="C1965" s="2">
        <f>IF(PASSAGEM!D1965="","",PASSAGEM!D1965)</f>
        <v>155551624280</v>
      </c>
      <c r="D1965" s="2" t="str">
        <f>IF(PASSAGEM!E1965="","",PASSAGEM!E1965)</f>
        <v>MILTON RODRIGUES DE CAMARGO</v>
      </c>
      <c r="E1965" s="3">
        <f>IF(PASSAGEM!F1965="","",PASSAGEM!F1965)</f>
        <v>0</v>
      </c>
      <c r="F1965" s="3">
        <f>IF(PASSAGEM!G1965="","",PASSAGEM!G1965)</f>
        <v>0</v>
      </c>
      <c r="G1965" s="3">
        <f>IF(PASSAGEM!H1965="","",PASSAGEM!H1965)</f>
        <v>0</v>
      </c>
      <c r="H1965" s="3">
        <f>IF(PASSAGEM!I1965="","",PASSAGEM!I1965)</f>
        <v>0</v>
      </c>
      <c r="I1965" s="3">
        <f>IF(PASSAGEM!J1965="","",PASSAGEM!J1965)</f>
        <v>22.14</v>
      </c>
      <c r="J1965" s="3">
        <f>IF(PASSAGEM!K1965="","",PASSAGEM!K1965)</f>
        <v>0</v>
      </c>
      <c r="K1965" s="3">
        <f>IF(PASSAGEM!L1965="","",PASSAGEM!L1965)</f>
        <v>0</v>
      </c>
      <c r="L1965" s="3">
        <f>IF(PASSAGEM!M1965="","",PASSAGEM!M1965)</f>
        <v>0</v>
      </c>
      <c r="M1965" s="3">
        <f>IF(PASSAGEM!N1965="","",PASSAGEM!N1965)</f>
        <v>0</v>
      </c>
      <c r="N1965" s="2" t="str">
        <f>IF(PASSAGEM!O1965="","",PASSAGEM!O1965)</f>
        <v>20250630</v>
      </c>
      <c r="O1965" s="2" t="str">
        <f>IF(PASSAGEM!P1965="","",PASSAGEM!P1965)</f>
        <v>PREMIO</v>
      </c>
    </row>
    <row r="1966" spans="1:15" x14ac:dyDescent="0.25">
      <c r="A1966" s="2">
        <f>IF(PASSAGEM!B1966="","",PASSAGEM!B1966)</f>
        <v>6300</v>
      </c>
      <c r="B1966" s="2">
        <f>IF(PASSAGEM!C1966="","",PASSAGEM!C1966)</f>
        <v>6142</v>
      </c>
      <c r="C1966" s="2">
        <f>IF(PASSAGEM!D1966="","",PASSAGEM!D1966)</f>
        <v>155551631954</v>
      </c>
      <c r="D1966" s="2" t="str">
        <f>IF(PASSAGEM!E1966="","",PASSAGEM!E1966)</f>
        <v>FABRICIO MARQUES DOS SANTOS</v>
      </c>
      <c r="E1966" s="3">
        <f>IF(PASSAGEM!F1966="","",PASSAGEM!F1966)</f>
        <v>34.11</v>
      </c>
      <c r="F1966" s="3">
        <f>IF(PASSAGEM!G1966="","",PASSAGEM!G1966)</f>
        <v>0</v>
      </c>
      <c r="G1966" s="3">
        <f>IF(PASSAGEM!H1966="","",PASSAGEM!H1966)</f>
        <v>0</v>
      </c>
      <c r="H1966" s="3">
        <f>IF(PASSAGEM!I1966="","",PASSAGEM!I1966)</f>
        <v>0</v>
      </c>
      <c r="I1966" s="3">
        <f>IF(PASSAGEM!J1966="","",PASSAGEM!J1966)</f>
        <v>0</v>
      </c>
      <c r="J1966" s="3">
        <f>IF(PASSAGEM!K1966="","",PASSAGEM!K1966)</f>
        <v>0</v>
      </c>
      <c r="K1966" s="3">
        <f>IF(PASSAGEM!L1966="","",PASSAGEM!L1966)</f>
        <v>0</v>
      </c>
      <c r="L1966" s="3">
        <f>IF(PASSAGEM!M1966="","",PASSAGEM!M1966)</f>
        <v>0</v>
      </c>
      <c r="M1966" s="3">
        <f>IF(PASSAGEM!N1966="","",PASSAGEM!N1966)</f>
        <v>0</v>
      </c>
      <c r="N1966" s="2" t="str">
        <f>IF(PASSAGEM!O1966="","",PASSAGEM!O1966)</f>
        <v>20250630</v>
      </c>
      <c r="O1966" s="2" t="str">
        <f>IF(PASSAGEM!P1966="","",PASSAGEM!P1966)</f>
        <v>PREMIO</v>
      </c>
    </row>
    <row r="1967" spans="1:15" x14ac:dyDescent="0.25">
      <c r="A1967" s="2">
        <f>IF(PASSAGEM!B1967="","",PASSAGEM!B1967)</f>
        <v>6300</v>
      </c>
      <c r="B1967" s="2">
        <f>IF(PASSAGEM!C1967="","",PASSAGEM!C1967)</f>
        <v>6142</v>
      </c>
      <c r="C1967" s="2">
        <f>IF(PASSAGEM!D1967="","",PASSAGEM!D1967)</f>
        <v>155551631954</v>
      </c>
      <c r="D1967" s="2" t="str">
        <f>IF(PASSAGEM!E1967="","",PASSAGEM!E1967)</f>
        <v>FABRICIO MARQUES DOS SANTOS</v>
      </c>
      <c r="E1967" s="3">
        <f>IF(PASSAGEM!F1967="","",PASSAGEM!F1967)</f>
        <v>0</v>
      </c>
      <c r="F1967" s="3">
        <f>IF(PASSAGEM!G1967="","",PASSAGEM!G1967)</f>
        <v>0</v>
      </c>
      <c r="G1967" s="3">
        <f>IF(PASSAGEM!H1967="","",PASSAGEM!H1967)</f>
        <v>0</v>
      </c>
      <c r="H1967" s="3">
        <f>IF(PASSAGEM!I1967="","",PASSAGEM!I1967)</f>
        <v>0</v>
      </c>
      <c r="I1967" s="3">
        <f>IF(PASSAGEM!J1967="","",PASSAGEM!J1967)</f>
        <v>19.02</v>
      </c>
      <c r="J1967" s="3">
        <f>IF(PASSAGEM!K1967="","",PASSAGEM!K1967)</f>
        <v>0</v>
      </c>
      <c r="K1967" s="3">
        <f>IF(PASSAGEM!L1967="","",PASSAGEM!L1967)</f>
        <v>0</v>
      </c>
      <c r="L1967" s="3">
        <f>IF(PASSAGEM!M1967="","",PASSAGEM!M1967)</f>
        <v>0</v>
      </c>
      <c r="M1967" s="3">
        <f>IF(PASSAGEM!N1967="","",PASSAGEM!N1967)</f>
        <v>0</v>
      </c>
      <c r="N1967" s="2" t="str">
        <f>IF(PASSAGEM!O1967="","",PASSAGEM!O1967)</f>
        <v>20250630</v>
      </c>
      <c r="O1967" s="2" t="str">
        <f>IF(PASSAGEM!P1967="","",PASSAGEM!P1967)</f>
        <v>PREMIO</v>
      </c>
    </row>
    <row r="1968" spans="1:15" x14ac:dyDescent="0.25">
      <c r="A1968" s="2">
        <f>IF(PASSAGEM!B1968="","",PASSAGEM!B1968)</f>
        <v>6300</v>
      </c>
      <c r="B1968" s="2">
        <f>IF(PASSAGEM!C1968="","",PASSAGEM!C1968)</f>
        <v>6142</v>
      </c>
      <c r="C1968" s="2">
        <f>IF(PASSAGEM!D1968="","",PASSAGEM!D1968)</f>
        <v>155551633729</v>
      </c>
      <c r="D1968" s="2" t="str">
        <f>IF(PASSAGEM!E1968="","",PASSAGEM!E1968)</f>
        <v>MANUEL GARCIA DUARTE</v>
      </c>
      <c r="E1968" s="3">
        <f>IF(PASSAGEM!F1968="","",PASSAGEM!F1968)</f>
        <v>22.35</v>
      </c>
      <c r="F1968" s="3">
        <f>IF(PASSAGEM!G1968="","",PASSAGEM!G1968)</f>
        <v>0</v>
      </c>
      <c r="G1968" s="3">
        <f>IF(PASSAGEM!H1968="","",PASSAGEM!H1968)</f>
        <v>0</v>
      </c>
      <c r="H1968" s="3">
        <f>IF(PASSAGEM!I1968="","",PASSAGEM!I1968)</f>
        <v>0</v>
      </c>
      <c r="I1968" s="3">
        <f>IF(PASSAGEM!J1968="","",PASSAGEM!J1968)</f>
        <v>0</v>
      </c>
      <c r="J1968" s="3">
        <f>IF(PASSAGEM!K1968="","",PASSAGEM!K1968)</f>
        <v>0</v>
      </c>
      <c r="K1968" s="3">
        <f>IF(PASSAGEM!L1968="","",PASSAGEM!L1968)</f>
        <v>0</v>
      </c>
      <c r="L1968" s="3">
        <f>IF(PASSAGEM!M1968="","",PASSAGEM!M1968)</f>
        <v>0</v>
      </c>
      <c r="M1968" s="3">
        <f>IF(PASSAGEM!N1968="","",PASSAGEM!N1968)</f>
        <v>0</v>
      </c>
      <c r="N1968" s="2" t="str">
        <f>IF(PASSAGEM!O1968="","",PASSAGEM!O1968)</f>
        <v>20250630</v>
      </c>
      <c r="O1968" s="2" t="str">
        <f>IF(PASSAGEM!P1968="","",PASSAGEM!P1968)</f>
        <v>PREMIO</v>
      </c>
    </row>
    <row r="1969" spans="1:15" x14ac:dyDescent="0.25">
      <c r="A1969" s="2">
        <f>IF(PASSAGEM!B1969="","",PASSAGEM!B1969)</f>
        <v>6300</v>
      </c>
      <c r="B1969" s="2">
        <f>IF(PASSAGEM!C1969="","",PASSAGEM!C1969)</f>
        <v>6142</v>
      </c>
      <c r="C1969" s="2">
        <f>IF(PASSAGEM!D1969="","",PASSAGEM!D1969)</f>
        <v>155551633729</v>
      </c>
      <c r="D1969" s="2" t="str">
        <f>IF(PASSAGEM!E1969="","",PASSAGEM!E1969)</f>
        <v>MANUEL GARCIA DUARTE</v>
      </c>
      <c r="E1969" s="3">
        <f>IF(PASSAGEM!F1969="","",PASSAGEM!F1969)</f>
        <v>0</v>
      </c>
      <c r="F1969" s="3">
        <f>IF(PASSAGEM!G1969="","",PASSAGEM!G1969)</f>
        <v>0</v>
      </c>
      <c r="G1969" s="3">
        <f>IF(PASSAGEM!H1969="","",PASSAGEM!H1969)</f>
        <v>0</v>
      </c>
      <c r="H1969" s="3">
        <f>IF(PASSAGEM!I1969="","",PASSAGEM!I1969)</f>
        <v>0</v>
      </c>
      <c r="I1969" s="3">
        <f>IF(PASSAGEM!J1969="","",PASSAGEM!J1969)</f>
        <v>14.3</v>
      </c>
      <c r="J1969" s="3">
        <f>IF(PASSAGEM!K1969="","",PASSAGEM!K1969)</f>
        <v>0</v>
      </c>
      <c r="K1969" s="3">
        <f>IF(PASSAGEM!L1969="","",PASSAGEM!L1969)</f>
        <v>0</v>
      </c>
      <c r="L1969" s="3">
        <f>IF(PASSAGEM!M1969="","",PASSAGEM!M1969)</f>
        <v>0</v>
      </c>
      <c r="M1969" s="3">
        <f>IF(PASSAGEM!N1969="","",PASSAGEM!N1969)</f>
        <v>0</v>
      </c>
      <c r="N1969" s="2" t="str">
        <f>IF(PASSAGEM!O1969="","",PASSAGEM!O1969)</f>
        <v>20250630</v>
      </c>
      <c r="O1969" s="2" t="str">
        <f>IF(PASSAGEM!P1969="","",PASSAGEM!P1969)</f>
        <v>PREMIO</v>
      </c>
    </row>
    <row r="1970" spans="1:15" x14ac:dyDescent="0.25">
      <c r="A1970" s="2">
        <f>IF(PASSAGEM!B1970="","",PASSAGEM!B1970)</f>
        <v>6300</v>
      </c>
      <c r="B1970" s="2">
        <f>IF(PASSAGEM!C1970="","",PASSAGEM!C1970)</f>
        <v>6142</v>
      </c>
      <c r="C1970" s="2">
        <f>IF(PASSAGEM!D1970="","",PASSAGEM!D1970)</f>
        <v>155551638286</v>
      </c>
      <c r="D1970" s="2" t="str">
        <f>IF(PASSAGEM!E1970="","",PASSAGEM!E1970)</f>
        <v>JOSE RONES DOS SANTOS</v>
      </c>
      <c r="E1970" s="3">
        <f>IF(PASSAGEM!F1970="","",PASSAGEM!F1970)</f>
        <v>264.61</v>
      </c>
      <c r="F1970" s="3">
        <f>IF(PASSAGEM!G1970="","",PASSAGEM!G1970)</f>
        <v>0</v>
      </c>
      <c r="G1970" s="3">
        <f>IF(PASSAGEM!H1970="","",PASSAGEM!H1970)</f>
        <v>0</v>
      </c>
      <c r="H1970" s="3">
        <f>IF(PASSAGEM!I1970="","",PASSAGEM!I1970)</f>
        <v>0</v>
      </c>
      <c r="I1970" s="3">
        <f>IF(PASSAGEM!J1970="","",PASSAGEM!J1970)</f>
        <v>0</v>
      </c>
      <c r="J1970" s="3">
        <f>IF(PASSAGEM!K1970="","",PASSAGEM!K1970)</f>
        <v>0</v>
      </c>
      <c r="K1970" s="3">
        <f>IF(PASSAGEM!L1970="","",PASSAGEM!L1970)</f>
        <v>0</v>
      </c>
      <c r="L1970" s="3">
        <f>IF(PASSAGEM!M1970="","",PASSAGEM!M1970)</f>
        <v>0</v>
      </c>
      <c r="M1970" s="3">
        <f>IF(PASSAGEM!N1970="","",PASSAGEM!N1970)</f>
        <v>0</v>
      </c>
      <c r="N1970" s="2" t="str">
        <f>IF(PASSAGEM!O1970="","",PASSAGEM!O1970)</f>
        <v>20250630</v>
      </c>
      <c r="O1970" s="2" t="str">
        <f>IF(PASSAGEM!P1970="","",PASSAGEM!P1970)</f>
        <v>PREMIO</v>
      </c>
    </row>
    <row r="1971" spans="1:15" x14ac:dyDescent="0.25">
      <c r="A1971" s="2">
        <f>IF(PASSAGEM!B1971="","",PASSAGEM!B1971)</f>
        <v>6300</v>
      </c>
      <c r="B1971" s="2">
        <f>IF(PASSAGEM!C1971="","",PASSAGEM!C1971)</f>
        <v>6142</v>
      </c>
      <c r="C1971" s="2">
        <f>IF(PASSAGEM!D1971="","",PASSAGEM!D1971)</f>
        <v>155551638286</v>
      </c>
      <c r="D1971" s="2" t="str">
        <f>IF(PASSAGEM!E1971="","",PASSAGEM!E1971)</f>
        <v>JOSE RONES DOS SANTOS</v>
      </c>
      <c r="E1971" s="3">
        <f>IF(PASSAGEM!F1971="","",PASSAGEM!F1971)</f>
        <v>0</v>
      </c>
      <c r="F1971" s="3">
        <f>IF(PASSAGEM!G1971="","",PASSAGEM!G1971)</f>
        <v>0</v>
      </c>
      <c r="G1971" s="3">
        <f>IF(PASSAGEM!H1971="","",PASSAGEM!H1971)</f>
        <v>0</v>
      </c>
      <c r="H1971" s="3">
        <f>IF(PASSAGEM!I1971="","",PASSAGEM!I1971)</f>
        <v>0</v>
      </c>
      <c r="I1971" s="3">
        <f>IF(PASSAGEM!J1971="","",PASSAGEM!J1971)</f>
        <v>52.23</v>
      </c>
      <c r="J1971" s="3">
        <f>IF(PASSAGEM!K1971="","",PASSAGEM!K1971)</f>
        <v>0</v>
      </c>
      <c r="K1971" s="3">
        <f>IF(PASSAGEM!L1971="","",PASSAGEM!L1971)</f>
        <v>0</v>
      </c>
      <c r="L1971" s="3">
        <f>IF(PASSAGEM!M1971="","",PASSAGEM!M1971)</f>
        <v>0</v>
      </c>
      <c r="M1971" s="3">
        <f>IF(PASSAGEM!N1971="","",PASSAGEM!N1971)</f>
        <v>0</v>
      </c>
      <c r="N1971" s="2" t="str">
        <f>IF(PASSAGEM!O1971="","",PASSAGEM!O1971)</f>
        <v>20250630</v>
      </c>
      <c r="O1971" s="2" t="str">
        <f>IF(PASSAGEM!P1971="","",PASSAGEM!P1971)</f>
        <v>PREMIO</v>
      </c>
    </row>
    <row r="1972" spans="1:15" x14ac:dyDescent="0.25">
      <c r="A1972" s="2">
        <f>IF(PASSAGEM!B1972="","",PASSAGEM!B1972)</f>
        <v>6300</v>
      </c>
      <c r="B1972" s="2">
        <f>IF(PASSAGEM!C1972="","",PASSAGEM!C1972)</f>
        <v>6142</v>
      </c>
      <c r="C1972" s="2">
        <f>IF(PASSAGEM!D1972="","",PASSAGEM!D1972)</f>
        <v>155551646768</v>
      </c>
      <c r="D1972" s="2" t="str">
        <f>IF(PASSAGEM!E1972="","",PASSAGEM!E1972)</f>
        <v>RENATO CANDIDO FERREIRA</v>
      </c>
      <c r="E1972" s="3">
        <f>IF(PASSAGEM!F1972="","",PASSAGEM!F1972)</f>
        <v>44</v>
      </c>
      <c r="F1972" s="3">
        <f>IF(PASSAGEM!G1972="","",PASSAGEM!G1972)</f>
        <v>0</v>
      </c>
      <c r="G1972" s="3">
        <f>IF(PASSAGEM!H1972="","",PASSAGEM!H1972)</f>
        <v>0</v>
      </c>
      <c r="H1972" s="3">
        <f>IF(PASSAGEM!I1972="","",PASSAGEM!I1972)</f>
        <v>0</v>
      </c>
      <c r="I1972" s="3">
        <f>IF(PASSAGEM!J1972="","",PASSAGEM!J1972)</f>
        <v>0</v>
      </c>
      <c r="J1972" s="3">
        <f>IF(PASSAGEM!K1972="","",PASSAGEM!K1972)</f>
        <v>0</v>
      </c>
      <c r="K1972" s="3">
        <f>IF(PASSAGEM!L1972="","",PASSAGEM!L1972)</f>
        <v>0</v>
      </c>
      <c r="L1972" s="3">
        <f>IF(PASSAGEM!M1972="","",PASSAGEM!M1972)</f>
        <v>0</v>
      </c>
      <c r="M1972" s="3">
        <f>IF(PASSAGEM!N1972="","",PASSAGEM!N1972)</f>
        <v>0</v>
      </c>
      <c r="N1972" s="2" t="str">
        <f>IF(PASSAGEM!O1972="","",PASSAGEM!O1972)</f>
        <v>20250630</v>
      </c>
      <c r="O1972" s="2" t="str">
        <f>IF(PASSAGEM!P1972="","",PASSAGEM!P1972)</f>
        <v>PREMIO</v>
      </c>
    </row>
    <row r="1973" spans="1:15" x14ac:dyDescent="0.25">
      <c r="A1973" s="2">
        <f>IF(PASSAGEM!B1973="","",PASSAGEM!B1973)</f>
        <v>6300</v>
      </c>
      <c r="B1973" s="2">
        <f>IF(PASSAGEM!C1973="","",PASSAGEM!C1973)</f>
        <v>6142</v>
      </c>
      <c r="C1973" s="2">
        <f>IF(PASSAGEM!D1973="","",PASSAGEM!D1973)</f>
        <v>155551646768</v>
      </c>
      <c r="D1973" s="2" t="str">
        <f>IF(PASSAGEM!E1973="","",PASSAGEM!E1973)</f>
        <v>RENATO CANDIDO FERREIRA</v>
      </c>
      <c r="E1973" s="3">
        <f>IF(PASSAGEM!F1973="","",PASSAGEM!F1973)</f>
        <v>0</v>
      </c>
      <c r="F1973" s="3">
        <f>IF(PASSAGEM!G1973="","",PASSAGEM!G1973)</f>
        <v>0</v>
      </c>
      <c r="G1973" s="3">
        <f>IF(PASSAGEM!H1973="","",PASSAGEM!H1973)</f>
        <v>0</v>
      </c>
      <c r="H1973" s="3">
        <f>IF(PASSAGEM!I1973="","",PASSAGEM!I1973)</f>
        <v>0</v>
      </c>
      <c r="I1973" s="3">
        <f>IF(PASSAGEM!J1973="","",PASSAGEM!J1973)</f>
        <v>37.51</v>
      </c>
      <c r="J1973" s="3">
        <f>IF(PASSAGEM!K1973="","",PASSAGEM!K1973)</f>
        <v>0</v>
      </c>
      <c r="K1973" s="3">
        <f>IF(PASSAGEM!L1973="","",PASSAGEM!L1973)</f>
        <v>0</v>
      </c>
      <c r="L1973" s="3">
        <f>IF(PASSAGEM!M1973="","",PASSAGEM!M1973)</f>
        <v>0</v>
      </c>
      <c r="M1973" s="3">
        <f>IF(PASSAGEM!N1973="","",PASSAGEM!N1973)</f>
        <v>0</v>
      </c>
      <c r="N1973" s="2" t="str">
        <f>IF(PASSAGEM!O1973="","",PASSAGEM!O1973)</f>
        <v>20250630</v>
      </c>
      <c r="O1973" s="2" t="str">
        <f>IF(PASSAGEM!P1973="","",PASSAGEM!P1973)</f>
        <v>PREMIO</v>
      </c>
    </row>
    <row r="1974" spans="1:15" x14ac:dyDescent="0.25">
      <c r="A1974" s="2">
        <f>IF(PASSAGEM!B1974="","",PASSAGEM!B1974)</f>
        <v>6300</v>
      </c>
      <c r="B1974" s="2">
        <f>IF(PASSAGEM!C1974="","",PASSAGEM!C1974)</f>
        <v>6142</v>
      </c>
      <c r="C1974" s="2">
        <f>IF(PASSAGEM!D1974="","",PASSAGEM!D1974)</f>
        <v>155551660412</v>
      </c>
      <c r="D1974" s="2" t="str">
        <f>IF(PASSAGEM!E1974="","",PASSAGEM!E1974)</f>
        <v>VINICIUS OLIVEIRA SOARES</v>
      </c>
      <c r="E1974" s="3">
        <f>IF(PASSAGEM!F1974="","",PASSAGEM!F1974)</f>
        <v>15.29</v>
      </c>
      <c r="F1974" s="3">
        <f>IF(PASSAGEM!G1974="","",PASSAGEM!G1974)</f>
        <v>0</v>
      </c>
      <c r="G1974" s="3">
        <f>IF(PASSAGEM!H1974="","",PASSAGEM!H1974)</f>
        <v>0</v>
      </c>
      <c r="H1974" s="3">
        <f>IF(PASSAGEM!I1974="","",PASSAGEM!I1974)</f>
        <v>0</v>
      </c>
      <c r="I1974" s="3">
        <f>IF(PASSAGEM!J1974="","",PASSAGEM!J1974)</f>
        <v>0</v>
      </c>
      <c r="J1974" s="3">
        <f>IF(PASSAGEM!K1974="","",PASSAGEM!K1974)</f>
        <v>0</v>
      </c>
      <c r="K1974" s="3">
        <f>IF(PASSAGEM!L1974="","",PASSAGEM!L1974)</f>
        <v>0</v>
      </c>
      <c r="L1974" s="3">
        <f>IF(PASSAGEM!M1974="","",PASSAGEM!M1974)</f>
        <v>0</v>
      </c>
      <c r="M1974" s="3">
        <f>IF(PASSAGEM!N1974="","",PASSAGEM!N1974)</f>
        <v>0</v>
      </c>
      <c r="N1974" s="2" t="str">
        <f>IF(PASSAGEM!O1974="","",PASSAGEM!O1974)</f>
        <v>20250630</v>
      </c>
      <c r="O1974" s="2" t="str">
        <f>IF(PASSAGEM!P1974="","",PASSAGEM!P1974)</f>
        <v>PREMIO</v>
      </c>
    </row>
    <row r="1975" spans="1:15" x14ac:dyDescent="0.25">
      <c r="A1975" s="2">
        <f>IF(PASSAGEM!B1975="","",PASSAGEM!B1975)</f>
        <v>6300</v>
      </c>
      <c r="B1975" s="2">
        <f>IF(PASSAGEM!C1975="","",PASSAGEM!C1975)</f>
        <v>6142</v>
      </c>
      <c r="C1975" s="2">
        <f>IF(PASSAGEM!D1975="","",PASSAGEM!D1975)</f>
        <v>155551660412</v>
      </c>
      <c r="D1975" s="2" t="str">
        <f>IF(PASSAGEM!E1975="","",PASSAGEM!E1975)</f>
        <v>VINICIUS OLIVEIRA SOARES</v>
      </c>
      <c r="E1975" s="3">
        <f>IF(PASSAGEM!F1975="","",PASSAGEM!F1975)</f>
        <v>0</v>
      </c>
      <c r="F1975" s="3">
        <f>IF(PASSAGEM!G1975="","",PASSAGEM!G1975)</f>
        <v>0</v>
      </c>
      <c r="G1975" s="3">
        <f>IF(PASSAGEM!H1975="","",PASSAGEM!H1975)</f>
        <v>0</v>
      </c>
      <c r="H1975" s="3">
        <f>IF(PASSAGEM!I1975="","",PASSAGEM!I1975)</f>
        <v>0</v>
      </c>
      <c r="I1975" s="3">
        <f>IF(PASSAGEM!J1975="","",PASSAGEM!J1975)</f>
        <v>20.100000000000001</v>
      </c>
      <c r="J1975" s="3">
        <f>IF(PASSAGEM!K1975="","",PASSAGEM!K1975)</f>
        <v>0</v>
      </c>
      <c r="K1975" s="3">
        <f>IF(PASSAGEM!L1975="","",PASSAGEM!L1975)</f>
        <v>0</v>
      </c>
      <c r="L1975" s="3">
        <f>IF(PASSAGEM!M1975="","",PASSAGEM!M1975)</f>
        <v>0</v>
      </c>
      <c r="M1975" s="3">
        <f>IF(PASSAGEM!N1975="","",PASSAGEM!N1975)</f>
        <v>0</v>
      </c>
      <c r="N1975" s="2" t="str">
        <f>IF(PASSAGEM!O1975="","",PASSAGEM!O1975)</f>
        <v>20250630</v>
      </c>
      <c r="O1975" s="2" t="str">
        <f>IF(PASSAGEM!P1975="","",PASSAGEM!P1975)</f>
        <v>PREMIO</v>
      </c>
    </row>
    <row r="1976" spans="1:15" x14ac:dyDescent="0.25">
      <c r="A1976" s="2">
        <f>IF(PASSAGEM!B1976="","",PASSAGEM!B1976)</f>
        <v>6300</v>
      </c>
      <c r="B1976" s="2">
        <f>IF(PASSAGEM!C1976="","",PASSAGEM!C1976)</f>
        <v>6142</v>
      </c>
      <c r="C1976" s="2">
        <f>IF(PASSAGEM!D1976="","",PASSAGEM!D1976)</f>
        <v>155551678618</v>
      </c>
      <c r="D1976" s="2" t="str">
        <f>IF(PASSAGEM!E1976="","",PASSAGEM!E1976)</f>
        <v>SANDRA APARECIDA GOMES DOS SANTOS</v>
      </c>
      <c r="E1976" s="3">
        <f>IF(PASSAGEM!F1976="","",PASSAGEM!F1976)</f>
        <v>39.83</v>
      </c>
      <c r="F1976" s="3">
        <f>IF(PASSAGEM!G1976="","",PASSAGEM!G1976)</f>
        <v>0</v>
      </c>
      <c r="G1976" s="3">
        <f>IF(PASSAGEM!H1976="","",PASSAGEM!H1976)</f>
        <v>0</v>
      </c>
      <c r="H1976" s="3">
        <f>IF(PASSAGEM!I1976="","",PASSAGEM!I1976)</f>
        <v>0</v>
      </c>
      <c r="I1976" s="3">
        <f>IF(PASSAGEM!J1976="","",PASSAGEM!J1976)</f>
        <v>0</v>
      </c>
      <c r="J1976" s="3">
        <f>IF(PASSAGEM!K1976="","",PASSAGEM!K1976)</f>
        <v>0</v>
      </c>
      <c r="K1976" s="3">
        <f>IF(PASSAGEM!L1976="","",PASSAGEM!L1976)</f>
        <v>0</v>
      </c>
      <c r="L1976" s="3">
        <f>IF(PASSAGEM!M1976="","",PASSAGEM!M1976)</f>
        <v>0</v>
      </c>
      <c r="M1976" s="3">
        <f>IF(PASSAGEM!N1976="","",PASSAGEM!N1976)</f>
        <v>0</v>
      </c>
      <c r="N1976" s="2" t="str">
        <f>IF(PASSAGEM!O1976="","",PASSAGEM!O1976)</f>
        <v>20250630</v>
      </c>
      <c r="O1976" s="2" t="str">
        <f>IF(PASSAGEM!P1976="","",PASSAGEM!P1976)</f>
        <v>PREMIO</v>
      </c>
    </row>
    <row r="1977" spans="1:15" x14ac:dyDescent="0.25">
      <c r="A1977" s="2">
        <f>IF(PASSAGEM!B1977="","",PASSAGEM!B1977)</f>
        <v>6300</v>
      </c>
      <c r="B1977" s="2">
        <f>IF(PASSAGEM!C1977="","",PASSAGEM!C1977)</f>
        <v>6142</v>
      </c>
      <c r="C1977" s="2">
        <f>IF(PASSAGEM!D1977="","",PASSAGEM!D1977)</f>
        <v>155551678618</v>
      </c>
      <c r="D1977" s="2" t="str">
        <f>IF(PASSAGEM!E1977="","",PASSAGEM!E1977)</f>
        <v>SANDRA APARECIDA GOMES DOS SANTOS</v>
      </c>
      <c r="E1977" s="3">
        <f>IF(PASSAGEM!F1977="","",PASSAGEM!F1977)</f>
        <v>0</v>
      </c>
      <c r="F1977" s="3">
        <f>IF(PASSAGEM!G1977="","",PASSAGEM!G1977)</f>
        <v>0</v>
      </c>
      <c r="G1977" s="3">
        <f>IF(PASSAGEM!H1977="","",PASSAGEM!H1977)</f>
        <v>0</v>
      </c>
      <c r="H1977" s="3">
        <f>IF(PASSAGEM!I1977="","",PASSAGEM!I1977)</f>
        <v>0</v>
      </c>
      <c r="I1977" s="3">
        <f>IF(PASSAGEM!J1977="","",PASSAGEM!J1977)</f>
        <v>9.49</v>
      </c>
      <c r="J1977" s="3">
        <f>IF(PASSAGEM!K1977="","",PASSAGEM!K1977)</f>
        <v>0</v>
      </c>
      <c r="K1977" s="3">
        <f>IF(PASSAGEM!L1977="","",PASSAGEM!L1977)</f>
        <v>0</v>
      </c>
      <c r="L1977" s="3">
        <f>IF(PASSAGEM!M1977="","",PASSAGEM!M1977)</f>
        <v>0</v>
      </c>
      <c r="M1977" s="3">
        <f>IF(PASSAGEM!N1977="","",PASSAGEM!N1977)</f>
        <v>0</v>
      </c>
      <c r="N1977" s="2" t="str">
        <f>IF(PASSAGEM!O1977="","",PASSAGEM!O1977)</f>
        <v>20250630</v>
      </c>
      <c r="O1977" s="2" t="str">
        <f>IF(PASSAGEM!P1977="","",PASSAGEM!P1977)</f>
        <v>PREMIO</v>
      </c>
    </row>
    <row r="1978" spans="1:15" x14ac:dyDescent="0.25">
      <c r="A1978" s="2">
        <f>IF(PASSAGEM!B1978="","",PASSAGEM!B1978)</f>
        <v>6300</v>
      </c>
      <c r="B1978" s="2">
        <f>IF(PASSAGEM!C1978="","",PASSAGEM!C1978)</f>
        <v>6142</v>
      </c>
      <c r="C1978" s="2">
        <f>IF(PASSAGEM!D1978="","",PASSAGEM!D1978)</f>
        <v>155551680917</v>
      </c>
      <c r="D1978" s="2" t="str">
        <f>IF(PASSAGEM!E1978="","",PASSAGEM!E1978)</f>
        <v>DERLY MARTINS AJALA</v>
      </c>
      <c r="E1978" s="3">
        <f>IF(PASSAGEM!F1978="","",PASSAGEM!F1978)</f>
        <v>25.75</v>
      </c>
      <c r="F1978" s="3">
        <f>IF(PASSAGEM!G1978="","",PASSAGEM!G1978)</f>
        <v>0</v>
      </c>
      <c r="G1978" s="3">
        <f>IF(PASSAGEM!H1978="","",PASSAGEM!H1978)</f>
        <v>0</v>
      </c>
      <c r="H1978" s="3">
        <f>IF(PASSAGEM!I1978="","",PASSAGEM!I1978)</f>
        <v>0</v>
      </c>
      <c r="I1978" s="3">
        <f>IF(PASSAGEM!J1978="","",PASSAGEM!J1978)</f>
        <v>0</v>
      </c>
      <c r="J1978" s="3">
        <f>IF(PASSAGEM!K1978="","",PASSAGEM!K1978)</f>
        <v>0</v>
      </c>
      <c r="K1978" s="3">
        <f>IF(PASSAGEM!L1978="","",PASSAGEM!L1978)</f>
        <v>0</v>
      </c>
      <c r="L1978" s="3">
        <f>IF(PASSAGEM!M1978="","",PASSAGEM!M1978)</f>
        <v>0</v>
      </c>
      <c r="M1978" s="3">
        <f>IF(PASSAGEM!N1978="","",PASSAGEM!N1978)</f>
        <v>0</v>
      </c>
      <c r="N1978" s="2" t="str">
        <f>IF(PASSAGEM!O1978="","",PASSAGEM!O1978)</f>
        <v>20250630</v>
      </c>
      <c r="O1978" s="2" t="str">
        <f>IF(PASSAGEM!P1978="","",PASSAGEM!P1978)</f>
        <v>PREMIO</v>
      </c>
    </row>
    <row r="1979" spans="1:15" x14ac:dyDescent="0.25">
      <c r="A1979" s="2">
        <f>IF(PASSAGEM!B1979="","",PASSAGEM!B1979)</f>
        <v>6300</v>
      </c>
      <c r="B1979" s="2">
        <f>IF(PASSAGEM!C1979="","",PASSAGEM!C1979)</f>
        <v>6142</v>
      </c>
      <c r="C1979" s="2">
        <f>IF(PASSAGEM!D1979="","",PASSAGEM!D1979)</f>
        <v>155551680917</v>
      </c>
      <c r="D1979" s="2" t="str">
        <f>IF(PASSAGEM!E1979="","",PASSAGEM!E1979)</f>
        <v>DERLY MARTINS AJALA</v>
      </c>
      <c r="E1979" s="3">
        <f>IF(PASSAGEM!F1979="","",PASSAGEM!F1979)</f>
        <v>0</v>
      </c>
      <c r="F1979" s="3">
        <f>IF(PASSAGEM!G1979="","",PASSAGEM!G1979)</f>
        <v>0</v>
      </c>
      <c r="G1979" s="3">
        <f>IF(PASSAGEM!H1979="","",PASSAGEM!H1979)</f>
        <v>0</v>
      </c>
      <c r="H1979" s="3">
        <f>IF(PASSAGEM!I1979="","",PASSAGEM!I1979)</f>
        <v>0</v>
      </c>
      <c r="I1979" s="3">
        <f>IF(PASSAGEM!J1979="","",PASSAGEM!J1979)</f>
        <v>18.2</v>
      </c>
      <c r="J1979" s="3">
        <f>IF(PASSAGEM!K1979="","",PASSAGEM!K1979)</f>
        <v>0</v>
      </c>
      <c r="K1979" s="3">
        <f>IF(PASSAGEM!L1979="","",PASSAGEM!L1979)</f>
        <v>0</v>
      </c>
      <c r="L1979" s="3">
        <f>IF(PASSAGEM!M1979="","",PASSAGEM!M1979)</f>
        <v>0</v>
      </c>
      <c r="M1979" s="3">
        <f>IF(PASSAGEM!N1979="","",PASSAGEM!N1979)</f>
        <v>0</v>
      </c>
      <c r="N1979" s="2" t="str">
        <f>IF(PASSAGEM!O1979="","",PASSAGEM!O1979)</f>
        <v>20250630</v>
      </c>
      <c r="O1979" s="2" t="str">
        <f>IF(PASSAGEM!P1979="","",PASSAGEM!P1979)</f>
        <v>PREMIO</v>
      </c>
    </row>
    <row r="1980" spans="1:15" x14ac:dyDescent="0.25">
      <c r="A1980" s="2">
        <f>IF(PASSAGEM!B1980="","",PASSAGEM!B1980)</f>
        <v>6300</v>
      </c>
      <c r="B1980" s="2">
        <f>IF(PASSAGEM!C1980="","",PASSAGEM!C1980)</f>
        <v>6142</v>
      </c>
      <c r="C1980" s="2">
        <f>IF(PASSAGEM!D1980="","",PASSAGEM!D1980)</f>
        <v>155551687108</v>
      </c>
      <c r="D1980" s="2" t="str">
        <f>IF(PASSAGEM!E1980="","",PASSAGEM!E1980)</f>
        <v>THIAGO DIAS DE BARROS</v>
      </c>
      <c r="E1980" s="3">
        <f>IF(PASSAGEM!F1980="","",PASSAGEM!F1980)</f>
        <v>10.07</v>
      </c>
      <c r="F1980" s="3">
        <f>IF(PASSAGEM!G1980="","",PASSAGEM!G1980)</f>
        <v>0</v>
      </c>
      <c r="G1980" s="3">
        <f>IF(PASSAGEM!H1980="","",PASSAGEM!H1980)</f>
        <v>0</v>
      </c>
      <c r="H1980" s="3">
        <f>IF(PASSAGEM!I1980="","",PASSAGEM!I1980)</f>
        <v>0</v>
      </c>
      <c r="I1980" s="3">
        <f>IF(PASSAGEM!J1980="","",PASSAGEM!J1980)</f>
        <v>0</v>
      </c>
      <c r="J1980" s="3">
        <f>IF(PASSAGEM!K1980="","",PASSAGEM!K1980)</f>
        <v>0</v>
      </c>
      <c r="K1980" s="3">
        <f>IF(PASSAGEM!L1980="","",PASSAGEM!L1980)</f>
        <v>0</v>
      </c>
      <c r="L1980" s="3">
        <f>IF(PASSAGEM!M1980="","",PASSAGEM!M1980)</f>
        <v>0</v>
      </c>
      <c r="M1980" s="3">
        <f>IF(PASSAGEM!N1980="","",PASSAGEM!N1980)</f>
        <v>0</v>
      </c>
      <c r="N1980" s="2" t="str">
        <f>IF(PASSAGEM!O1980="","",PASSAGEM!O1980)</f>
        <v>20250630</v>
      </c>
      <c r="O1980" s="2" t="str">
        <f>IF(PASSAGEM!P1980="","",PASSAGEM!P1980)</f>
        <v>PREMIO</v>
      </c>
    </row>
    <row r="1981" spans="1:15" x14ac:dyDescent="0.25">
      <c r="A1981" s="2">
        <f>IF(PASSAGEM!B1981="","",PASSAGEM!B1981)</f>
        <v>6300</v>
      </c>
      <c r="B1981" s="2">
        <f>IF(PASSAGEM!C1981="","",PASSAGEM!C1981)</f>
        <v>6142</v>
      </c>
      <c r="C1981" s="2">
        <f>IF(PASSAGEM!D1981="","",PASSAGEM!D1981)</f>
        <v>155551687108</v>
      </c>
      <c r="D1981" s="2" t="str">
        <f>IF(PASSAGEM!E1981="","",PASSAGEM!E1981)</f>
        <v>THIAGO DIAS DE BARROS</v>
      </c>
      <c r="E1981" s="3">
        <f>IF(PASSAGEM!F1981="","",PASSAGEM!F1981)</f>
        <v>0</v>
      </c>
      <c r="F1981" s="3">
        <f>IF(PASSAGEM!G1981="","",PASSAGEM!G1981)</f>
        <v>0</v>
      </c>
      <c r="G1981" s="3">
        <f>IF(PASSAGEM!H1981="","",PASSAGEM!H1981)</f>
        <v>0</v>
      </c>
      <c r="H1981" s="3">
        <f>IF(PASSAGEM!I1981="","",PASSAGEM!I1981)</f>
        <v>0</v>
      </c>
      <c r="I1981" s="3">
        <f>IF(PASSAGEM!J1981="","",PASSAGEM!J1981)</f>
        <v>18.670000000000002</v>
      </c>
      <c r="J1981" s="3">
        <f>IF(PASSAGEM!K1981="","",PASSAGEM!K1981)</f>
        <v>0</v>
      </c>
      <c r="K1981" s="3">
        <f>IF(PASSAGEM!L1981="","",PASSAGEM!L1981)</f>
        <v>0</v>
      </c>
      <c r="L1981" s="3">
        <f>IF(PASSAGEM!M1981="","",PASSAGEM!M1981)</f>
        <v>0</v>
      </c>
      <c r="M1981" s="3">
        <f>IF(PASSAGEM!N1981="","",PASSAGEM!N1981)</f>
        <v>0</v>
      </c>
      <c r="N1981" s="2" t="str">
        <f>IF(PASSAGEM!O1981="","",PASSAGEM!O1981)</f>
        <v>20250630</v>
      </c>
      <c r="O1981" s="2" t="str">
        <f>IF(PASSAGEM!P1981="","",PASSAGEM!P1981)</f>
        <v>PREMIO</v>
      </c>
    </row>
    <row r="1982" spans="1:15" x14ac:dyDescent="0.25">
      <c r="A1982" s="2">
        <f>IF(PASSAGEM!B1982="","",PASSAGEM!B1982)</f>
        <v>6300</v>
      </c>
      <c r="B1982" s="2">
        <f>IF(PASSAGEM!C1982="","",PASSAGEM!C1982)</f>
        <v>6142</v>
      </c>
      <c r="C1982" s="2">
        <f>IF(PASSAGEM!D1982="","",PASSAGEM!D1982)</f>
        <v>155551687798</v>
      </c>
      <c r="D1982" s="2" t="str">
        <f>IF(PASSAGEM!E1982="","",PASSAGEM!E1982)</f>
        <v>MARCELO MORELLI CORREIA</v>
      </c>
      <c r="E1982" s="3">
        <f>IF(PASSAGEM!F1982="","",PASSAGEM!F1982)</f>
        <v>45.96</v>
      </c>
      <c r="F1982" s="3">
        <f>IF(PASSAGEM!G1982="","",PASSAGEM!G1982)</f>
        <v>0</v>
      </c>
      <c r="G1982" s="3">
        <f>IF(PASSAGEM!H1982="","",PASSAGEM!H1982)</f>
        <v>0</v>
      </c>
      <c r="H1982" s="3">
        <f>IF(PASSAGEM!I1982="","",PASSAGEM!I1982)</f>
        <v>0</v>
      </c>
      <c r="I1982" s="3">
        <f>IF(PASSAGEM!J1982="","",PASSAGEM!J1982)</f>
        <v>0</v>
      </c>
      <c r="J1982" s="3">
        <f>IF(PASSAGEM!K1982="","",PASSAGEM!K1982)</f>
        <v>0</v>
      </c>
      <c r="K1982" s="3">
        <f>IF(PASSAGEM!L1982="","",PASSAGEM!L1982)</f>
        <v>0</v>
      </c>
      <c r="L1982" s="3">
        <f>IF(PASSAGEM!M1982="","",PASSAGEM!M1982)</f>
        <v>0</v>
      </c>
      <c r="M1982" s="3">
        <f>IF(PASSAGEM!N1982="","",PASSAGEM!N1982)</f>
        <v>0</v>
      </c>
      <c r="N1982" s="2" t="str">
        <f>IF(PASSAGEM!O1982="","",PASSAGEM!O1982)</f>
        <v>20250630</v>
      </c>
      <c r="O1982" s="2" t="str">
        <f>IF(PASSAGEM!P1982="","",PASSAGEM!P1982)</f>
        <v>PREMIO</v>
      </c>
    </row>
    <row r="1983" spans="1:15" x14ac:dyDescent="0.25">
      <c r="A1983" s="2">
        <f>IF(PASSAGEM!B1983="","",PASSAGEM!B1983)</f>
        <v>6300</v>
      </c>
      <c r="B1983" s="2">
        <f>IF(PASSAGEM!C1983="","",PASSAGEM!C1983)</f>
        <v>6142</v>
      </c>
      <c r="C1983" s="2">
        <f>IF(PASSAGEM!D1983="","",PASSAGEM!D1983)</f>
        <v>155551687798</v>
      </c>
      <c r="D1983" s="2" t="str">
        <f>IF(PASSAGEM!E1983="","",PASSAGEM!E1983)</f>
        <v>MARCELO MORELLI CORREIA</v>
      </c>
      <c r="E1983" s="3">
        <f>IF(PASSAGEM!F1983="","",PASSAGEM!F1983)</f>
        <v>0</v>
      </c>
      <c r="F1983" s="3">
        <f>IF(PASSAGEM!G1983="","",PASSAGEM!G1983)</f>
        <v>0</v>
      </c>
      <c r="G1983" s="3">
        <f>IF(PASSAGEM!H1983="","",PASSAGEM!H1983)</f>
        <v>0</v>
      </c>
      <c r="H1983" s="3">
        <f>IF(PASSAGEM!I1983="","",PASSAGEM!I1983)</f>
        <v>0</v>
      </c>
      <c r="I1983" s="3">
        <f>IF(PASSAGEM!J1983="","",PASSAGEM!J1983)</f>
        <v>21.97</v>
      </c>
      <c r="J1983" s="3">
        <f>IF(PASSAGEM!K1983="","",PASSAGEM!K1983)</f>
        <v>0</v>
      </c>
      <c r="K1983" s="3">
        <f>IF(PASSAGEM!L1983="","",PASSAGEM!L1983)</f>
        <v>0</v>
      </c>
      <c r="L1983" s="3">
        <f>IF(PASSAGEM!M1983="","",PASSAGEM!M1983)</f>
        <v>0</v>
      </c>
      <c r="M1983" s="3">
        <f>IF(PASSAGEM!N1983="","",PASSAGEM!N1983)</f>
        <v>0</v>
      </c>
      <c r="N1983" s="2" t="str">
        <f>IF(PASSAGEM!O1983="","",PASSAGEM!O1983)</f>
        <v>20250630</v>
      </c>
      <c r="O1983" s="2" t="str">
        <f>IF(PASSAGEM!P1983="","",PASSAGEM!P1983)</f>
        <v>PREMIO</v>
      </c>
    </row>
    <row r="1984" spans="1:15" x14ac:dyDescent="0.25">
      <c r="A1984" s="2">
        <f>IF(PASSAGEM!B1984="","",PASSAGEM!B1984)</f>
        <v>6300</v>
      </c>
      <c r="B1984" s="2">
        <f>IF(PASSAGEM!C1984="","",PASSAGEM!C1984)</f>
        <v>6142</v>
      </c>
      <c r="C1984" s="2">
        <f>IF(PASSAGEM!D1984="","",PASSAGEM!D1984)</f>
        <v>155551688819</v>
      </c>
      <c r="D1984" s="2" t="str">
        <f>IF(PASSAGEM!E1984="","",PASSAGEM!E1984)</f>
        <v>ALBANIRA AGOSTINHO DA SILVA</v>
      </c>
      <c r="E1984" s="3">
        <f>IF(PASSAGEM!F1984="","",PASSAGEM!F1984)</f>
        <v>21.27</v>
      </c>
      <c r="F1984" s="3">
        <f>IF(PASSAGEM!G1984="","",PASSAGEM!G1984)</f>
        <v>0</v>
      </c>
      <c r="G1984" s="3">
        <f>IF(PASSAGEM!H1984="","",PASSAGEM!H1984)</f>
        <v>0</v>
      </c>
      <c r="H1984" s="3">
        <f>IF(PASSAGEM!I1984="","",PASSAGEM!I1984)</f>
        <v>0</v>
      </c>
      <c r="I1984" s="3">
        <f>IF(PASSAGEM!J1984="","",PASSAGEM!J1984)</f>
        <v>0</v>
      </c>
      <c r="J1984" s="3">
        <f>IF(PASSAGEM!K1984="","",PASSAGEM!K1984)</f>
        <v>0</v>
      </c>
      <c r="K1984" s="3">
        <f>IF(PASSAGEM!L1984="","",PASSAGEM!L1984)</f>
        <v>0</v>
      </c>
      <c r="L1984" s="3">
        <f>IF(PASSAGEM!M1984="","",PASSAGEM!M1984)</f>
        <v>0</v>
      </c>
      <c r="M1984" s="3">
        <f>IF(PASSAGEM!N1984="","",PASSAGEM!N1984)</f>
        <v>0</v>
      </c>
      <c r="N1984" s="2" t="str">
        <f>IF(PASSAGEM!O1984="","",PASSAGEM!O1984)</f>
        <v>20250630</v>
      </c>
      <c r="O1984" s="2" t="str">
        <f>IF(PASSAGEM!P1984="","",PASSAGEM!P1984)</f>
        <v>PREMIO</v>
      </c>
    </row>
    <row r="1985" spans="1:15" x14ac:dyDescent="0.25">
      <c r="A1985" s="2">
        <f>IF(PASSAGEM!B1985="","",PASSAGEM!B1985)</f>
        <v>6300</v>
      </c>
      <c r="B1985" s="2">
        <f>IF(PASSAGEM!C1985="","",PASSAGEM!C1985)</f>
        <v>6142</v>
      </c>
      <c r="C1985" s="2">
        <f>IF(PASSAGEM!D1985="","",PASSAGEM!D1985)</f>
        <v>155551688819</v>
      </c>
      <c r="D1985" s="2" t="str">
        <f>IF(PASSAGEM!E1985="","",PASSAGEM!E1985)</f>
        <v>ALBANIRA AGOSTINHO DA SILVA</v>
      </c>
      <c r="E1985" s="3">
        <f>IF(PASSAGEM!F1985="","",PASSAGEM!F1985)</f>
        <v>0</v>
      </c>
      <c r="F1985" s="3">
        <f>IF(PASSAGEM!G1985="","",PASSAGEM!G1985)</f>
        <v>0</v>
      </c>
      <c r="G1985" s="3">
        <f>IF(PASSAGEM!H1985="","",PASSAGEM!H1985)</f>
        <v>0</v>
      </c>
      <c r="H1985" s="3">
        <f>IF(PASSAGEM!I1985="","",PASSAGEM!I1985)</f>
        <v>0</v>
      </c>
      <c r="I1985" s="3">
        <f>IF(PASSAGEM!J1985="","",PASSAGEM!J1985)</f>
        <v>36.020000000000003</v>
      </c>
      <c r="J1985" s="3">
        <f>IF(PASSAGEM!K1985="","",PASSAGEM!K1985)</f>
        <v>0</v>
      </c>
      <c r="K1985" s="3">
        <f>IF(PASSAGEM!L1985="","",PASSAGEM!L1985)</f>
        <v>0</v>
      </c>
      <c r="L1985" s="3">
        <f>IF(PASSAGEM!M1985="","",PASSAGEM!M1985)</f>
        <v>0</v>
      </c>
      <c r="M1985" s="3">
        <f>IF(PASSAGEM!N1985="","",PASSAGEM!N1985)</f>
        <v>0</v>
      </c>
      <c r="N1985" s="2" t="str">
        <f>IF(PASSAGEM!O1985="","",PASSAGEM!O1985)</f>
        <v>20250630</v>
      </c>
      <c r="O1985" s="2" t="str">
        <f>IF(PASSAGEM!P1985="","",PASSAGEM!P1985)</f>
        <v>PREMIO</v>
      </c>
    </row>
    <row r="1986" spans="1:15" x14ac:dyDescent="0.25">
      <c r="A1986" s="2">
        <f>IF(PASSAGEM!B1986="","",PASSAGEM!B1986)</f>
        <v>6300</v>
      </c>
      <c r="B1986" s="2">
        <f>IF(PASSAGEM!C1986="","",PASSAGEM!C1986)</f>
        <v>6142</v>
      </c>
      <c r="C1986" s="2">
        <f>IF(PASSAGEM!D1986="","",PASSAGEM!D1986)</f>
        <v>155551698782</v>
      </c>
      <c r="D1986" s="2" t="str">
        <f>IF(PASSAGEM!E1986="","",PASSAGEM!E1986)</f>
        <v>JOAO LUIZ COSTA DO REGO</v>
      </c>
      <c r="E1986" s="3">
        <f>IF(PASSAGEM!F1986="","",PASSAGEM!F1986)</f>
        <v>207.99</v>
      </c>
      <c r="F1986" s="3">
        <f>IF(PASSAGEM!G1986="","",PASSAGEM!G1986)</f>
        <v>0</v>
      </c>
      <c r="G1986" s="3">
        <f>IF(PASSAGEM!H1986="","",PASSAGEM!H1986)</f>
        <v>0</v>
      </c>
      <c r="H1986" s="3">
        <f>IF(PASSAGEM!I1986="","",PASSAGEM!I1986)</f>
        <v>0</v>
      </c>
      <c r="I1986" s="3">
        <f>IF(PASSAGEM!J1986="","",PASSAGEM!J1986)</f>
        <v>0</v>
      </c>
      <c r="J1986" s="3">
        <f>IF(PASSAGEM!K1986="","",PASSAGEM!K1986)</f>
        <v>0</v>
      </c>
      <c r="K1986" s="3">
        <f>IF(PASSAGEM!L1986="","",PASSAGEM!L1986)</f>
        <v>0</v>
      </c>
      <c r="L1986" s="3">
        <f>IF(PASSAGEM!M1986="","",PASSAGEM!M1986)</f>
        <v>0</v>
      </c>
      <c r="M1986" s="3">
        <f>IF(PASSAGEM!N1986="","",PASSAGEM!N1986)</f>
        <v>0</v>
      </c>
      <c r="N1986" s="2" t="str">
        <f>IF(PASSAGEM!O1986="","",PASSAGEM!O1986)</f>
        <v>20250630</v>
      </c>
      <c r="O1986" s="2" t="str">
        <f>IF(PASSAGEM!P1986="","",PASSAGEM!P1986)</f>
        <v>PREMIO</v>
      </c>
    </row>
    <row r="1987" spans="1:15" x14ac:dyDescent="0.25">
      <c r="A1987" s="2">
        <f>IF(PASSAGEM!B1987="","",PASSAGEM!B1987)</f>
        <v>6300</v>
      </c>
      <c r="B1987" s="2">
        <f>IF(PASSAGEM!C1987="","",PASSAGEM!C1987)</f>
        <v>6142</v>
      </c>
      <c r="C1987" s="2">
        <f>IF(PASSAGEM!D1987="","",PASSAGEM!D1987)</f>
        <v>155551698782</v>
      </c>
      <c r="D1987" s="2" t="str">
        <f>IF(PASSAGEM!E1987="","",PASSAGEM!E1987)</f>
        <v>JOAO LUIZ COSTA DO REGO</v>
      </c>
      <c r="E1987" s="3">
        <f>IF(PASSAGEM!F1987="","",PASSAGEM!F1987)</f>
        <v>0</v>
      </c>
      <c r="F1987" s="3">
        <f>IF(PASSAGEM!G1987="","",PASSAGEM!G1987)</f>
        <v>0</v>
      </c>
      <c r="G1987" s="3">
        <f>IF(PASSAGEM!H1987="","",PASSAGEM!H1987)</f>
        <v>0</v>
      </c>
      <c r="H1987" s="3">
        <f>IF(PASSAGEM!I1987="","",PASSAGEM!I1987)</f>
        <v>0</v>
      </c>
      <c r="I1987" s="3">
        <f>IF(PASSAGEM!J1987="","",PASSAGEM!J1987)</f>
        <v>31.15</v>
      </c>
      <c r="J1987" s="3">
        <f>IF(PASSAGEM!K1987="","",PASSAGEM!K1987)</f>
        <v>0</v>
      </c>
      <c r="K1987" s="3">
        <f>IF(PASSAGEM!L1987="","",PASSAGEM!L1987)</f>
        <v>0</v>
      </c>
      <c r="L1987" s="3">
        <f>IF(PASSAGEM!M1987="","",PASSAGEM!M1987)</f>
        <v>0</v>
      </c>
      <c r="M1987" s="3">
        <f>IF(PASSAGEM!N1987="","",PASSAGEM!N1987)</f>
        <v>0</v>
      </c>
      <c r="N1987" s="2" t="str">
        <f>IF(PASSAGEM!O1987="","",PASSAGEM!O1987)</f>
        <v>20250630</v>
      </c>
      <c r="O1987" s="2" t="str">
        <f>IF(PASSAGEM!P1987="","",PASSAGEM!P1987)</f>
        <v>PREMIO</v>
      </c>
    </row>
    <row r="1988" spans="1:15" x14ac:dyDescent="0.25">
      <c r="A1988" s="2">
        <f>IF(PASSAGEM!B1988="","",PASSAGEM!B1988)</f>
        <v>6300</v>
      </c>
      <c r="B1988" s="2">
        <f>IF(PASSAGEM!C1988="","",PASSAGEM!C1988)</f>
        <v>6142</v>
      </c>
      <c r="C1988" s="2">
        <f>IF(PASSAGEM!D1988="","",PASSAGEM!D1988)</f>
        <v>155551699889</v>
      </c>
      <c r="D1988" s="2" t="str">
        <f>IF(PASSAGEM!E1988="","",PASSAGEM!E1988)</f>
        <v>BRUNO CEPKAUSKAS PINTO</v>
      </c>
      <c r="E1988" s="3">
        <f>IF(PASSAGEM!F1988="","",PASSAGEM!F1988)</f>
        <v>30.31</v>
      </c>
      <c r="F1988" s="3">
        <f>IF(PASSAGEM!G1988="","",PASSAGEM!G1988)</f>
        <v>0</v>
      </c>
      <c r="G1988" s="3">
        <f>IF(PASSAGEM!H1988="","",PASSAGEM!H1988)</f>
        <v>0</v>
      </c>
      <c r="H1988" s="3">
        <f>IF(PASSAGEM!I1988="","",PASSAGEM!I1988)</f>
        <v>0</v>
      </c>
      <c r="I1988" s="3">
        <f>IF(PASSAGEM!J1988="","",PASSAGEM!J1988)</f>
        <v>0</v>
      </c>
      <c r="J1988" s="3">
        <f>IF(PASSAGEM!K1988="","",PASSAGEM!K1988)</f>
        <v>0</v>
      </c>
      <c r="K1988" s="3">
        <f>IF(PASSAGEM!L1988="","",PASSAGEM!L1988)</f>
        <v>0</v>
      </c>
      <c r="L1988" s="3">
        <f>IF(PASSAGEM!M1988="","",PASSAGEM!M1988)</f>
        <v>0</v>
      </c>
      <c r="M1988" s="3">
        <f>IF(PASSAGEM!N1988="","",PASSAGEM!N1988)</f>
        <v>0</v>
      </c>
      <c r="N1988" s="2" t="str">
        <f>IF(PASSAGEM!O1988="","",PASSAGEM!O1988)</f>
        <v>20250630</v>
      </c>
      <c r="O1988" s="2" t="str">
        <f>IF(PASSAGEM!P1988="","",PASSAGEM!P1988)</f>
        <v>PREMIO</v>
      </c>
    </row>
    <row r="1989" spans="1:15" x14ac:dyDescent="0.25">
      <c r="A1989" s="2">
        <f>IF(PASSAGEM!B1989="","",PASSAGEM!B1989)</f>
        <v>6300</v>
      </c>
      <c r="B1989" s="2">
        <f>IF(PASSAGEM!C1989="","",PASSAGEM!C1989)</f>
        <v>6142</v>
      </c>
      <c r="C1989" s="2">
        <f>IF(PASSAGEM!D1989="","",PASSAGEM!D1989)</f>
        <v>155551699889</v>
      </c>
      <c r="D1989" s="2" t="str">
        <f>IF(PASSAGEM!E1989="","",PASSAGEM!E1989)</f>
        <v>BRUNO CEPKAUSKAS PINTO</v>
      </c>
      <c r="E1989" s="3">
        <f>IF(PASSAGEM!F1989="","",PASSAGEM!F1989)</f>
        <v>0</v>
      </c>
      <c r="F1989" s="3">
        <f>IF(PASSAGEM!G1989="","",PASSAGEM!G1989)</f>
        <v>0</v>
      </c>
      <c r="G1989" s="3">
        <f>IF(PASSAGEM!H1989="","",PASSAGEM!H1989)</f>
        <v>0</v>
      </c>
      <c r="H1989" s="3">
        <f>IF(PASSAGEM!I1989="","",PASSAGEM!I1989)</f>
        <v>0</v>
      </c>
      <c r="I1989" s="3">
        <f>IF(PASSAGEM!J1989="","",PASSAGEM!J1989)</f>
        <v>26.39</v>
      </c>
      <c r="J1989" s="3">
        <f>IF(PASSAGEM!K1989="","",PASSAGEM!K1989)</f>
        <v>0</v>
      </c>
      <c r="K1989" s="3">
        <f>IF(PASSAGEM!L1989="","",PASSAGEM!L1989)</f>
        <v>0</v>
      </c>
      <c r="L1989" s="3">
        <f>IF(PASSAGEM!M1989="","",PASSAGEM!M1989)</f>
        <v>0</v>
      </c>
      <c r="M1989" s="3">
        <f>IF(PASSAGEM!N1989="","",PASSAGEM!N1989)</f>
        <v>0</v>
      </c>
      <c r="N1989" s="2" t="str">
        <f>IF(PASSAGEM!O1989="","",PASSAGEM!O1989)</f>
        <v>20250630</v>
      </c>
      <c r="O1989" s="2" t="str">
        <f>IF(PASSAGEM!P1989="","",PASSAGEM!P1989)</f>
        <v>PREMIO</v>
      </c>
    </row>
    <row r="1990" spans="1:15" x14ac:dyDescent="0.25">
      <c r="A1990" s="2">
        <f>IF(PASSAGEM!B1990="","",PASSAGEM!B1990)</f>
        <v>6300</v>
      </c>
      <c r="B1990" s="2">
        <f>IF(PASSAGEM!C1990="","",PASSAGEM!C1990)</f>
        <v>6142</v>
      </c>
      <c r="C1990" s="2">
        <f>IF(PASSAGEM!D1990="","",PASSAGEM!D1990)</f>
        <v>155551702013</v>
      </c>
      <c r="D1990" s="2" t="str">
        <f>IF(PASSAGEM!E1990="","",PASSAGEM!E1990)</f>
        <v>GLAUDINEA SOARES DE JESUS</v>
      </c>
      <c r="E1990" s="3">
        <f>IF(PASSAGEM!F1990="","",PASSAGEM!F1990)</f>
        <v>272.08999999999997</v>
      </c>
      <c r="F1990" s="3">
        <f>IF(PASSAGEM!G1990="","",PASSAGEM!G1990)</f>
        <v>0</v>
      </c>
      <c r="G1990" s="3">
        <f>IF(PASSAGEM!H1990="","",PASSAGEM!H1990)</f>
        <v>0</v>
      </c>
      <c r="H1990" s="3">
        <f>IF(PASSAGEM!I1990="","",PASSAGEM!I1990)</f>
        <v>0</v>
      </c>
      <c r="I1990" s="3">
        <f>IF(PASSAGEM!J1990="","",PASSAGEM!J1990)</f>
        <v>0</v>
      </c>
      <c r="J1990" s="3">
        <f>IF(PASSAGEM!K1990="","",PASSAGEM!K1990)</f>
        <v>0</v>
      </c>
      <c r="K1990" s="3">
        <f>IF(PASSAGEM!L1990="","",PASSAGEM!L1990)</f>
        <v>0</v>
      </c>
      <c r="L1990" s="3">
        <f>IF(PASSAGEM!M1990="","",PASSAGEM!M1990)</f>
        <v>0</v>
      </c>
      <c r="M1990" s="3">
        <f>IF(PASSAGEM!N1990="","",PASSAGEM!N1990)</f>
        <v>0</v>
      </c>
      <c r="N1990" s="2" t="str">
        <f>IF(PASSAGEM!O1990="","",PASSAGEM!O1990)</f>
        <v>20250630</v>
      </c>
      <c r="O1990" s="2" t="str">
        <f>IF(PASSAGEM!P1990="","",PASSAGEM!P1990)</f>
        <v>PREMIO</v>
      </c>
    </row>
    <row r="1991" spans="1:15" x14ac:dyDescent="0.25">
      <c r="A1991" s="2">
        <f>IF(PASSAGEM!B1991="","",PASSAGEM!B1991)</f>
        <v>6300</v>
      </c>
      <c r="B1991" s="2">
        <f>IF(PASSAGEM!C1991="","",PASSAGEM!C1991)</f>
        <v>6142</v>
      </c>
      <c r="C1991" s="2">
        <f>IF(PASSAGEM!D1991="","",PASSAGEM!D1991)</f>
        <v>155551702013</v>
      </c>
      <c r="D1991" s="2" t="str">
        <f>IF(PASSAGEM!E1991="","",PASSAGEM!E1991)</f>
        <v>GLAUDINEA SOARES DE JESUS</v>
      </c>
      <c r="E1991" s="3">
        <f>IF(PASSAGEM!F1991="","",PASSAGEM!F1991)</f>
        <v>0</v>
      </c>
      <c r="F1991" s="3">
        <f>IF(PASSAGEM!G1991="","",PASSAGEM!G1991)</f>
        <v>0</v>
      </c>
      <c r="G1991" s="3">
        <f>IF(PASSAGEM!H1991="","",PASSAGEM!H1991)</f>
        <v>0</v>
      </c>
      <c r="H1991" s="3">
        <f>IF(PASSAGEM!I1991="","",PASSAGEM!I1991)</f>
        <v>0</v>
      </c>
      <c r="I1991" s="3">
        <f>IF(PASSAGEM!J1991="","",PASSAGEM!J1991)</f>
        <v>52.31</v>
      </c>
      <c r="J1991" s="3">
        <f>IF(PASSAGEM!K1991="","",PASSAGEM!K1991)</f>
        <v>0</v>
      </c>
      <c r="K1991" s="3">
        <f>IF(PASSAGEM!L1991="","",PASSAGEM!L1991)</f>
        <v>0</v>
      </c>
      <c r="L1991" s="3">
        <f>IF(PASSAGEM!M1991="","",PASSAGEM!M1991)</f>
        <v>0</v>
      </c>
      <c r="M1991" s="3">
        <f>IF(PASSAGEM!N1991="","",PASSAGEM!N1991)</f>
        <v>0</v>
      </c>
      <c r="N1991" s="2" t="str">
        <f>IF(PASSAGEM!O1991="","",PASSAGEM!O1991)</f>
        <v>20250630</v>
      </c>
      <c r="O1991" s="2" t="str">
        <f>IF(PASSAGEM!P1991="","",PASSAGEM!P1991)</f>
        <v>PREMIO</v>
      </c>
    </row>
    <row r="1992" spans="1:15" x14ac:dyDescent="0.25">
      <c r="A1992" s="2">
        <f>IF(PASSAGEM!B1992="","",PASSAGEM!B1992)</f>
        <v>6300</v>
      </c>
      <c r="B1992" s="2">
        <f>IF(PASSAGEM!C1992="","",PASSAGEM!C1992)</f>
        <v>6142</v>
      </c>
      <c r="C1992" s="2">
        <f>IF(PASSAGEM!D1992="","",PASSAGEM!D1992)</f>
        <v>155551702730</v>
      </c>
      <c r="D1992" s="2" t="str">
        <f>IF(PASSAGEM!E1992="","",PASSAGEM!E1992)</f>
        <v>LARISSA PAES PEREIRA</v>
      </c>
      <c r="E1992" s="3">
        <f>IF(PASSAGEM!F1992="","",PASSAGEM!F1992)</f>
        <v>15.43</v>
      </c>
      <c r="F1992" s="3">
        <f>IF(PASSAGEM!G1992="","",PASSAGEM!G1992)</f>
        <v>0</v>
      </c>
      <c r="G1992" s="3">
        <f>IF(PASSAGEM!H1992="","",PASSAGEM!H1992)</f>
        <v>0</v>
      </c>
      <c r="H1992" s="3">
        <f>IF(PASSAGEM!I1992="","",PASSAGEM!I1992)</f>
        <v>0</v>
      </c>
      <c r="I1992" s="3">
        <f>IF(PASSAGEM!J1992="","",PASSAGEM!J1992)</f>
        <v>0</v>
      </c>
      <c r="J1992" s="3">
        <f>IF(PASSAGEM!K1992="","",PASSAGEM!K1992)</f>
        <v>0</v>
      </c>
      <c r="K1992" s="3">
        <f>IF(PASSAGEM!L1992="","",PASSAGEM!L1992)</f>
        <v>0</v>
      </c>
      <c r="L1992" s="3">
        <f>IF(PASSAGEM!M1992="","",PASSAGEM!M1992)</f>
        <v>0</v>
      </c>
      <c r="M1992" s="3">
        <f>IF(PASSAGEM!N1992="","",PASSAGEM!N1992)</f>
        <v>0</v>
      </c>
      <c r="N1992" s="2" t="str">
        <f>IF(PASSAGEM!O1992="","",PASSAGEM!O1992)</f>
        <v>20250630</v>
      </c>
      <c r="O1992" s="2" t="str">
        <f>IF(PASSAGEM!P1992="","",PASSAGEM!P1992)</f>
        <v>PREMIO</v>
      </c>
    </row>
    <row r="1993" spans="1:15" x14ac:dyDescent="0.25">
      <c r="A1993" s="2">
        <f>IF(PASSAGEM!B1993="","",PASSAGEM!B1993)</f>
        <v>6300</v>
      </c>
      <c r="B1993" s="2">
        <f>IF(PASSAGEM!C1993="","",PASSAGEM!C1993)</f>
        <v>6142</v>
      </c>
      <c r="C1993" s="2">
        <f>IF(PASSAGEM!D1993="","",PASSAGEM!D1993)</f>
        <v>155551702730</v>
      </c>
      <c r="D1993" s="2" t="str">
        <f>IF(PASSAGEM!E1993="","",PASSAGEM!E1993)</f>
        <v>LARISSA PAES PEREIRA</v>
      </c>
      <c r="E1993" s="3">
        <f>IF(PASSAGEM!F1993="","",PASSAGEM!F1993)</f>
        <v>0</v>
      </c>
      <c r="F1993" s="3">
        <f>IF(PASSAGEM!G1993="","",PASSAGEM!G1993)</f>
        <v>0</v>
      </c>
      <c r="G1993" s="3">
        <f>IF(PASSAGEM!H1993="","",PASSAGEM!H1993)</f>
        <v>0</v>
      </c>
      <c r="H1993" s="3">
        <f>IF(PASSAGEM!I1993="","",PASSAGEM!I1993)</f>
        <v>0</v>
      </c>
      <c r="I1993" s="3">
        <f>IF(PASSAGEM!J1993="","",PASSAGEM!J1993)</f>
        <v>40.61</v>
      </c>
      <c r="J1993" s="3">
        <f>IF(PASSAGEM!K1993="","",PASSAGEM!K1993)</f>
        <v>0</v>
      </c>
      <c r="K1993" s="3">
        <f>IF(PASSAGEM!L1993="","",PASSAGEM!L1993)</f>
        <v>0</v>
      </c>
      <c r="L1993" s="3">
        <f>IF(PASSAGEM!M1993="","",PASSAGEM!M1993)</f>
        <v>0</v>
      </c>
      <c r="M1993" s="3">
        <f>IF(PASSAGEM!N1993="","",PASSAGEM!N1993)</f>
        <v>0</v>
      </c>
      <c r="N1993" s="2" t="str">
        <f>IF(PASSAGEM!O1993="","",PASSAGEM!O1993)</f>
        <v>20250630</v>
      </c>
      <c r="O1993" s="2" t="str">
        <f>IF(PASSAGEM!P1993="","",PASSAGEM!P1993)</f>
        <v>PREMIO</v>
      </c>
    </row>
    <row r="1994" spans="1:15" x14ac:dyDescent="0.25">
      <c r="A1994" s="2">
        <f>IF(PASSAGEM!B1994="","",PASSAGEM!B1994)</f>
        <v>6300</v>
      </c>
      <c r="B1994" s="2">
        <f>IF(PASSAGEM!C1994="","",PASSAGEM!C1994)</f>
        <v>6142</v>
      </c>
      <c r="C1994" s="2">
        <f>IF(PASSAGEM!D1994="","",PASSAGEM!D1994)</f>
        <v>155551702891</v>
      </c>
      <c r="D1994" s="2" t="str">
        <f>IF(PASSAGEM!E1994="","",PASSAGEM!E1994)</f>
        <v>CRISTIANE FELIX DO NASCIMENTO</v>
      </c>
      <c r="E1994" s="3">
        <f>IF(PASSAGEM!F1994="","",PASSAGEM!F1994)</f>
        <v>14.79</v>
      </c>
      <c r="F1994" s="3">
        <f>IF(PASSAGEM!G1994="","",PASSAGEM!G1994)</f>
        <v>0</v>
      </c>
      <c r="G1994" s="3">
        <f>IF(PASSAGEM!H1994="","",PASSAGEM!H1994)</f>
        <v>0</v>
      </c>
      <c r="H1994" s="3">
        <f>IF(PASSAGEM!I1994="","",PASSAGEM!I1994)</f>
        <v>0</v>
      </c>
      <c r="I1994" s="3">
        <f>IF(PASSAGEM!J1994="","",PASSAGEM!J1994)</f>
        <v>0</v>
      </c>
      <c r="J1994" s="3">
        <f>IF(PASSAGEM!K1994="","",PASSAGEM!K1994)</f>
        <v>0</v>
      </c>
      <c r="K1994" s="3">
        <f>IF(PASSAGEM!L1994="","",PASSAGEM!L1994)</f>
        <v>0</v>
      </c>
      <c r="L1994" s="3">
        <f>IF(PASSAGEM!M1994="","",PASSAGEM!M1994)</f>
        <v>0</v>
      </c>
      <c r="M1994" s="3">
        <f>IF(PASSAGEM!N1994="","",PASSAGEM!N1994)</f>
        <v>0</v>
      </c>
      <c r="N1994" s="2" t="str">
        <f>IF(PASSAGEM!O1994="","",PASSAGEM!O1994)</f>
        <v>20250630</v>
      </c>
      <c r="O1994" s="2" t="str">
        <f>IF(PASSAGEM!P1994="","",PASSAGEM!P1994)</f>
        <v>PREMIO</v>
      </c>
    </row>
    <row r="1995" spans="1:15" x14ac:dyDescent="0.25">
      <c r="A1995" s="2">
        <f>IF(PASSAGEM!B1995="","",PASSAGEM!B1995)</f>
        <v>6300</v>
      </c>
      <c r="B1995" s="2">
        <f>IF(PASSAGEM!C1995="","",PASSAGEM!C1995)</f>
        <v>6142</v>
      </c>
      <c r="C1995" s="2">
        <f>IF(PASSAGEM!D1995="","",PASSAGEM!D1995)</f>
        <v>155551702891</v>
      </c>
      <c r="D1995" s="2" t="str">
        <f>IF(PASSAGEM!E1995="","",PASSAGEM!E1995)</f>
        <v>CRISTIANE FELIX DO NASCIMENTO</v>
      </c>
      <c r="E1995" s="3">
        <f>IF(PASSAGEM!F1995="","",PASSAGEM!F1995)</f>
        <v>0</v>
      </c>
      <c r="F1995" s="3">
        <f>IF(PASSAGEM!G1995="","",PASSAGEM!G1995)</f>
        <v>0</v>
      </c>
      <c r="G1995" s="3">
        <f>IF(PASSAGEM!H1995="","",PASSAGEM!H1995)</f>
        <v>0</v>
      </c>
      <c r="H1995" s="3">
        <f>IF(PASSAGEM!I1995="","",PASSAGEM!I1995)</f>
        <v>0</v>
      </c>
      <c r="I1995" s="3">
        <f>IF(PASSAGEM!J1995="","",PASSAGEM!J1995)</f>
        <v>20.55</v>
      </c>
      <c r="J1995" s="3">
        <f>IF(PASSAGEM!K1995="","",PASSAGEM!K1995)</f>
        <v>0</v>
      </c>
      <c r="K1995" s="3">
        <f>IF(PASSAGEM!L1995="","",PASSAGEM!L1995)</f>
        <v>0</v>
      </c>
      <c r="L1995" s="3">
        <f>IF(PASSAGEM!M1995="","",PASSAGEM!M1995)</f>
        <v>0</v>
      </c>
      <c r="M1995" s="3">
        <f>IF(PASSAGEM!N1995="","",PASSAGEM!N1995)</f>
        <v>0</v>
      </c>
      <c r="N1995" s="2" t="str">
        <f>IF(PASSAGEM!O1995="","",PASSAGEM!O1995)</f>
        <v>20250630</v>
      </c>
      <c r="O1995" s="2" t="str">
        <f>IF(PASSAGEM!P1995="","",PASSAGEM!P1995)</f>
        <v>PREMIO</v>
      </c>
    </row>
    <row r="1996" spans="1:15" x14ac:dyDescent="0.25">
      <c r="A1996" s="2">
        <f>IF(PASSAGEM!B1996="","",PASSAGEM!B1996)</f>
        <v>6300</v>
      </c>
      <c r="B1996" s="2">
        <f>IF(PASSAGEM!C1996="","",PASSAGEM!C1996)</f>
        <v>6142</v>
      </c>
      <c r="C1996" s="2">
        <f>IF(PASSAGEM!D1996="","",PASSAGEM!D1996)</f>
        <v>155551702935</v>
      </c>
      <c r="D1996" s="2" t="str">
        <f>IF(PASSAGEM!E1996="","",PASSAGEM!E1996)</f>
        <v>GILSON DE SIQUEIRA DA SILVA</v>
      </c>
      <c r="E1996" s="3">
        <f>IF(PASSAGEM!F1996="","",PASSAGEM!F1996)</f>
        <v>29.18</v>
      </c>
      <c r="F1996" s="3">
        <f>IF(PASSAGEM!G1996="","",PASSAGEM!G1996)</f>
        <v>0</v>
      </c>
      <c r="G1996" s="3">
        <f>IF(PASSAGEM!H1996="","",PASSAGEM!H1996)</f>
        <v>0</v>
      </c>
      <c r="H1996" s="3">
        <f>IF(PASSAGEM!I1996="","",PASSAGEM!I1996)</f>
        <v>0</v>
      </c>
      <c r="I1996" s="3">
        <f>IF(PASSAGEM!J1996="","",PASSAGEM!J1996)</f>
        <v>0</v>
      </c>
      <c r="J1996" s="3">
        <f>IF(PASSAGEM!K1996="","",PASSAGEM!K1996)</f>
        <v>0</v>
      </c>
      <c r="K1996" s="3">
        <f>IF(PASSAGEM!L1996="","",PASSAGEM!L1996)</f>
        <v>0</v>
      </c>
      <c r="L1996" s="3">
        <f>IF(PASSAGEM!M1996="","",PASSAGEM!M1996)</f>
        <v>0</v>
      </c>
      <c r="M1996" s="3">
        <f>IF(PASSAGEM!N1996="","",PASSAGEM!N1996)</f>
        <v>0</v>
      </c>
      <c r="N1996" s="2" t="str">
        <f>IF(PASSAGEM!O1996="","",PASSAGEM!O1996)</f>
        <v>20250630</v>
      </c>
      <c r="O1996" s="2" t="str">
        <f>IF(PASSAGEM!P1996="","",PASSAGEM!P1996)</f>
        <v>PREMIO</v>
      </c>
    </row>
    <row r="1997" spans="1:15" x14ac:dyDescent="0.25">
      <c r="A1997" s="2">
        <f>IF(PASSAGEM!B1997="","",PASSAGEM!B1997)</f>
        <v>6300</v>
      </c>
      <c r="B1997" s="2">
        <f>IF(PASSAGEM!C1997="","",PASSAGEM!C1997)</f>
        <v>6142</v>
      </c>
      <c r="C1997" s="2">
        <f>IF(PASSAGEM!D1997="","",PASSAGEM!D1997)</f>
        <v>155551702935</v>
      </c>
      <c r="D1997" s="2" t="str">
        <f>IF(PASSAGEM!E1997="","",PASSAGEM!E1997)</f>
        <v>GILSON DE SIQUEIRA DA SILVA</v>
      </c>
      <c r="E1997" s="3">
        <f>IF(PASSAGEM!F1997="","",PASSAGEM!F1997)</f>
        <v>0</v>
      </c>
      <c r="F1997" s="3">
        <f>IF(PASSAGEM!G1997="","",PASSAGEM!G1997)</f>
        <v>0</v>
      </c>
      <c r="G1997" s="3">
        <f>IF(PASSAGEM!H1997="","",PASSAGEM!H1997)</f>
        <v>0</v>
      </c>
      <c r="H1997" s="3">
        <f>IF(PASSAGEM!I1997="","",PASSAGEM!I1997)</f>
        <v>0</v>
      </c>
      <c r="I1997" s="3">
        <f>IF(PASSAGEM!J1997="","",PASSAGEM!J1997)</f>
        <v>23.73</v>
      </c>
      <c r="J1997" s="3">
        <f>IF(PASSAGEM!K1997="","",PASSAGEM!K1997)</f>
        <v>0</v>
      </c>
      <c r="K1997" s="3">
        <f>IF(PASSAGEM!L1997="","",PASSAGEM!L1997)</f>
        <v>0</v>
      </c>
      <c r="L1997" s="3">
        <f>IF(PASSAGEM!M1997="","",PASSAGEM!M1997)</f>
        <v>0</v>
      </c>
      <c r="M1997" s="3">
        <f>IF(PASSAGEM!N1997="","",PASSAGEM!N1997)</f>
        <v>0</v>
      </c>
      <c r="N1997" s="2" t="str">
        <f>IF(PASSAGEM!O1997="","",PASSAGEM!O1997)</f>
        <v>20250630</v>
      </c>
      <c r="O1997" s="2" t="str">
        <f>IF(PASSAGEM!P1997="","",PASSAGEM!P1997)</f>
        <v>PREMIO</v>
      </c>
    </row>
    <row r="1998" spans="1:15" x14ac:dyDescent="0.25">
      <c r="A1998" s="2">
        <f>IF(PASSAGEM!B1998="","",PASSAGEM!B1998)</f>
        <v>6300</v>
      </c>
      <c r="B1998" s="2">
        <f>IF(PASSAGEM!C1998="","",PASSAGEM!C1998)</f>
        <v>6142</v>
      </c>
      <c r="C1998" s="2">
        <f>IF(PASSAGEM!D1998="","",PASSAGEM!D1998)</f>
        <v>155551711375</v>
      </c>
      <c r="D1998" s="2" t="str">
        <f>IF(PASSAGEM!E1998="","",PASSAGEM!E1998)</f>
        <v>ADAILSON FERREIRA DOS SANTOS</v>
      </c>
      <c r="E1998" s="3">
        <f>IF(PASSAGEM!F1998="","",PASSAGEM!F1998)</f>
        <v>44.23</v>
      </c>
      <c r="F1998" s="3">
        <f>IF(PASSAGEM!G1998="","",PASSAGEM!G1998)</f>
        <v>0</v>
      </c>
      <c r="G1998" s="3">
        <f>IF(PASSAGEM!H1998="","",PASSAGEM!H1998)</f>
        <v>0</v>
      </c>
      <c r="H1998" s="3">
        <f>IF(PASSAGEM!I1998="","",PASSAGEM!I1998)</f>
        <v>0</v>
      </c>
      <c r="I1998" s="3">
        <f>IF(PASSAGEM!J1998="","",PASSAGEM!J1998)</f>
        <v>0</v>
      </c>
      <c r="J1998" s="3">
        <f>IF(PASSAGEM!K1998="","",PASSAGEM!K1998)</f>
        <v>0</v>
      </c>
      <c r="K1998" s="3">
        <f>IF(PASSAGEM!L1998="","",PASSAGEM!L1998)</f>
        <v>0</v>
      </c>
      <c r="L1998" s="3">
        <f>IF(PASSAGEM!M1998="","",PASSAGEM!M1998)</f>
        <v>0</v>
      </c>
      <c r="M1998" s="3">
        <f>IF(PASSAGEM!N1998="","",PASSAGEM!N1998)</f>
        <v>0</v>
      </c>
      <c r="N1998" s="2" t="str">
        <f>IF(PASSAGEM!O1998="","",PASSAGEM!O1998)</f>
        <v>20250630</v>
      </c>
      <c r="O1998" s="2" t="str">
        <f>IF(PASSAGEM!P1998="","",PASSAGEM!P1998)</f>
        <v>PREMIO</v>
      </c>
    </row>
    <row r="1999" spans="1:15" x14ac:dyDescent="0.25">
      <c r="A1999" s="2">
        <f>IF(PASSAGEM!B1999="","",PASSAGEM!B1999)</f>
        <v>6300</v>
      </c>
      <c r="B1999" s="2">
        <f>IF(PASSAGEM!C1999="","",PASSAGEM!C1999)</f>
        <v>6142</v>
      </c>
      <c r="C1999" s="2">
        <f>IF(PASSAGEM!D1999="","",PASSAGEM!D1999)</f>
        <v>155551711375</v>
      </c>
      <c r="D1999" s="2" t="str">
        <f>IF(PASSAGEM!E1999="","",PASSAGEM!E1999)</f>
        <v>ADAILSON FERREIRA DOS SANTOS</v>
      </c>
      <c r="E1999" s="3">
        <f>IF(PASSAGEM!F1999="","",PASSAGEM!F1999)</f>
        <v>0</v>
      </c>
      <c r="F1999" s="3">
        <f>IF(PASSAGEM!G1999="","",PASSAGEM!G1999)</f>
        <v>0</v>
      </c>
      <c r="G1999" s="3">
        <f>IF(PASSAGEM!H1999="","",PASSAGEM!H1999)</f>
        <v>0</v>
      </c>
      <c r="H1999" s="3">
        <f>IF(PASSAGEM!I1999="","",PASSAGEM!I1999)</f>
        <v>0</v>
      </c>
      <c r="I1999" s="3">
        <f>IF(PASSAGEM!J1999="","",PASSAGEM!J1999)</f>
        <v>42.83</v>
      </c>
      <c r="J1999" s="3">
        <f>IF(PASSAGEM!K1999="","",PASSAGEM!K1999)</f>
        <v>0</v>
      </c>
      <c r="K1999" s="3">
        <f>IF(PASSAGEM!L1999="","",PASSAGEM!L1999)</f>
        <v>0</v>
      </c>
      <c r="L1999" s="3">
        <f>IF(PASSAGEM!M1999="","",PASSAGEM!M1999)</f>
        <v>0</v>
      </c>
      <c r="M1999" s="3">
        <f>IF(PASSAGEM!N1999="","",PASSAGEM!N1999)</f>
        <v>0</v>
      </c>
      <c r="N1999" s="2" t="str">
        <f>IF(PASSAGEM!O1999="","",PASSAGEM!O1999)</f>
        <v>20250630</v>
      </c>
      <c r="O1999" s="2" t="str">
        <f>IF(PASSAGEM!P1999="","",PASSAGEM!P1999)</f>
        <v>PREMIO</v>
      </c>
    </row>
    <row r="2000" spans="1:15" x14ac:dyDescent="0.25">
      <c r="A2000" s="2">
        <f>IF(PASSAGEM!B2000="","",PASSAGEM!B2000)</f>
        <v>6300</v>
      </c>
      <c r="B2000" s="2">
        <f>IF(PASSAGEM!C2000="","",PASSAGEM!C2000)</f>
        <v>6142</v>
      </c>
      <c r="C2000" s="2">
        <f>IF(PASSAGEM!D2000="","",PASSAGEM!D2000)</f>
        <v>155551716268</v>
      </c>
      <c r="D2000" s="2" t="str">
        <f>IF(PASSAGEM!E2000="","",PASSAGEM!E2000)</f>
        <v>FRANCISCO JOSE PRACIANO MOREIRA</v>
      </c>
      <c r="E2000" s="3">
        <f>IF(PASSAGEM!F2000="","",PASSAGEM!F2000)</f>
        <v>158.6</v>
      </c>
      <c r="F2000" s="3">
        <f>IF(PASSAGEM!G2000="","",PASSAGEM!G2000)</f>
        <v>0</v>
      </c>
      <c r="G2000" s="3">
        <f>IF(PASSAGEM!H2000="","",PASSAGEM!H2000)</f>
        <v>0</v>
      </c>
      <c r="H2000" s="3">
        <f>IF(PASSAGEM!I2000="","",PASSAGEM!I2000)</f>
        <v>0</v>
      </c>
      <c r="I2000" s="3">
        <f>IF(PASSAGEM!J2000="","",PASSAGEM!J2000)</f>
        <v>0</v>
      </c>
      <c r="J2000" s="3">
        <f>IF(PASSAGEM!K2000="","",PASSAGEM!K2000)</f>
        <v>0</v>
      </c>
      <c r="K2000" s="3">
        <f>IF(PASSAGEM!L2000="","",PASSAGEM!L2000)</f>
        <v>0</v>
      </c>
      <c r="L2000" s="3">
        <f>IF(PASSAGEM!M2000="","",PASSAGEM!M2000)</f>
        <v>0</v>
      </c>
      <c r="M2000" s="3">
        <f>IF(PASSAGEM!N2000="","",PASSAGEM!N2000)</f>
        <v>0</v>
      </c>
      <c r="N2000" s="2" t="str">
        <f>IF(PASSAGEM!O2000="","",PASSAGEM!O2000)</f>
        <v>20250630</v>
      </c>
      <c r="O2000" s="2" t="str">
        <f>IF(PASSAGEM!P2000="","",PASSAGEM!P2000)</f>
        <v>PREMIO</v>
      </c>
    </row>
    <row r="2001" spans="1:15" x14ac:dyDescent="0.25">
      <c r="A2001" s="2">
        <f>IF(PASSAGEM!B2001="","",PASSAGEM!B2001)</f>
        <v>6300</v>
      </c>
      <c r="B2001" s="2">
        <f>IF(PASSAGEM!C2001="","",PASSAGEM!C2001)</f>
        <v>6142</v>
      </c>
      <c r="C2001" s="2">
        <f>IF(PASSAGEM!D2001="","",PASSAGEM!D2001)</f>
        <v>155551716268</v>
      </c>
      <c r="D2001" s="2" t="str">
        <f>IF(PASSAGEM!E2001="","",PASSAGEM!E2001)</f>
        <v>FRANCISCO JOSE PRACIANO MOREIRA</v>
      </c>
      <c r="E2001" s="3">
        <f>IF(PASSAGEM!F2001="","",PASSAGEM!F2001)</f>
        <v>0</v>
      </c>
      <c r="F2001" s="3">
        <f>IF(PASSAGEM!G2001="","",PASSAGEM!G2001)</f>
        <v>0</v>
      </c>
      <c r="G2001" s="3">
        <f>IF(PASSAGEM!H2001="","",PASSAGEM!H2001)</f>
        <v>0</v>
      </c>
      <c r="H2001" s="3">
        <f>IF(PASSAGEM!I2001="","",PASSAGEM!I2001)</f>
        <v>0</v>
      </c>
      <c r="I2001" s="3">
        <f>IF(PASSAGEM!J2001="","",PASSAGEM!J2001)</f>
        <v>29.56</v>
      </c>
      <c r="J2001" s="3">
        <f>IF(PASSAGEM!K2001="","",PASSAGEM!K2001)</f>
        <v>0</v>
      </c>
      <c r="K2001" s="3">
        <f>IF(PASSAGEM!L2001="","",PASSAGEM!L2001)</f>
        <v>0</v>
      </c>
      <c r="L2001" s="3">
        <f>IF(PASSAGEM!M2001="","",PASSAGEM!M2001)</f>
        <v>0</v>
      </c>
      <c r="M2001" s="3">
        <f>IF(PASSAGEM!N2001="","",PASSAGEM!N2001)</f>
        <v>0</v>
      </c>
      <c r="N2001" s="2" t="str">
        <f>IF(PASSAGEM!O2001="","",PASSAGEM!O2001)</f>
        <v>20250630</v>
      </c>
      <c r="O2001" s="2" t="str">
        <f>IF(PASSAGEM!P2001="","",PASSAGEM!P2001)</f>
        <v>PREMIO</v>
      </c>
    </row>
    <row r="2002" spans="1:15" x14ac:dyDescent="0.25">
      <c r="A2002" s="2">
        <f>IF(PASSAGEM!B2002="","",PASSAGEM!B2002)</f>
        <v>6300</v>
      </c>
      <c r="B2002" s="2">
        <f>IF(PASSAGEM!C2002="","",PASSAGEM!C2002)</f>
        <v>6142</v>
      </c>
      <c r="C2002" s="2">
        <f>IF(PASSAGEM!D2002="","",PASSAGEM!D2002)</f>
        <v>155551716601</v>
      </c>
      <c r="D2002" s="2" t="str">
        <f>IF(PASSAGEM!E2002="","",PASSAGEM!E2002)</f>
        <v>SILVIO LUIZ DE OLIVEIRA VALLE GODOY</v>
      </c>
      <c r="E2002" s="3">
        <f>IF(PASSAGEM!F2002="","",PASSAGEM!F2002)</f>
        <v>17.579999999999998</v>
      </c>
      <c r="F2002" s="3">
        <f>IF(PASSAGEM!G2002="","",PASSAGEM!G2002)</f>
        <v>0</v>
      </c>
      <c r="G2002" s="3">
        <f>IF(PASSAGEM!H2002="","",PASSAGEM!H2002)</f>
        <v>0</v>
      </c>
      <c r="H2002" s="3">
        <f>IF(PASSAGEM!I2002="","",PASSAGEM!I2002)</f>
        <v>0</v>
      </c>
      <c r="I2002" s="3">
        <f>IF(PASSAGEM!J2002="","",PASSAGEM!J2002)</f>
        <v>0</v>
      </c>
      <c r="J2002" s="3">
        <f>IF(PASSAGEM!K2002="","",PASSAGEM!K2002)</f>
        <v>0</v>
      </c>
      <c r="K2002" s="3">
        <f>IF(PASSAGEM!L2002="","",PASSAGEM!L2002)</f>
        <v>0</v>
      </c>
      <c r="L2002" s="3">
        <f>IF(PASSAGEM!M2002="","",PASSAGEM!M2002)</f>
        <v>0</v>
      </c>
      <c r="M2002" s="3">
        <f>IF(PASSAGEM!N2002="","",PASSAGEM!N2002)</f>
        <v>0</v>
      </c>
      <c r="N2002" s="2" t="str">
        <f>IF(PASSAGEM!O2002="","",PASSAGEM!O2002)</f>
        <v>20250630</v>
      </c>
      <c r="O2002" s="2" t="str">
        <f>IF(PASSAGEM!P2002="","",PASSAGEM!P2002)</f>
        <v>PREMIO</v>
      </c>
    </row>
    <row r="2003" spans="1:15" x14ac:dyDescent="0.25">
      <c r="A2003" s="2">
        <f>IF(PASSAGEM!B2003="","",PASSAGEM!B2003)</f>
        <v>6300</v>
      </c>
      <c r="B2003" s="2">
        <f>IF(PASSAGEM!C2003="","",PASSAGEM!C2003)</f>
        <v>6142</v>
      </c>
      <c r="C2003" s="2">
        <f>IF(PASSAGEM!D2003="","",PASSAGEM!D2003)</f>
        <v>155551716601</v>
      </c>
      <c r="D2003" s="2" t="str">
        <f>IF(PASSAGEM!E2003="","",PASSAGEM!E2003)</f>
        <v>SILVIO LUIZ DE OLIVEIRA VALLE GODOY</v>
      </c>
      <c r="E2003" s="3">
        <f>IF(PASSAGEM!F2003="","",PASSAGEM!F2003)</f>
        <v>0</v>
      </c>
      <c r="F2003" s="3">
        <f>IF(PASSAGEM!G2003="","",PASSAGEM!G2003)</f>
        <v>0</v>
      </c>
      <c r="G2003" s="3">
        <f>IF(PASSAGEM!H2003="","",PASSAGEM!H2003)</f>
        <v>0</v>
      </c>
      <c r="H2003" s="3">
        <f>IF(PASSAGEM!I2003="","",PASSAGEM!I2003)</f>
        <v>0</v>
      </c>
      <c r="I2003" s="3">
        <f>IF(PASSAGEM!J2003="","",PASSAGEM!J2003)</f>
        <v>22.93</v>
      </c>
      <c r="J2003" s="3">
        <f>IF(PASSAGEM!K2003="","",PASSAGEM!K2003)</f>
        <v>0</v>
      </c>
      <c r="K2003" s="3">
        <f>IF(PASSAGEM!L2003="","",PASSAGEM!L2003)</f>
        <v>0</v>
      </c>
      <c r="L2003" s="3">
        <f>IF(PASSAGEM!M2003="","",PASSAGEM!M2003)</f>
        <v>0</v>
      </c>
      <c r="M2003" s="3">
        <f>IF(PASSAGEM!N2003="","",PASSAGEM!N2003)</f>
        <v>0</v>
      </c>
      <c r="N2003" s="2" t="str">
        <f>IF(PASSAGEM!O2003="","",PASSAGEM!O2003)</f>
        <v>20250630</v>
      </c>
      <c r="O2003" s="2" t="str">
        <f>IF(PASSAGEM!P2003="","",PASSAGEM!P2003)</f>
        <v>PREMIO</v>
      </c>
    </row>
    <row r="2004" spans="1:15" x14ac:dyDescent="0.25">
      <c r="A2004" s="2">
        <f>IF(PASSAGEM!B2004="","",PASSAGEM!B2004)</f>
        <v>6300</v>
      </c>
      <c r="B2004" s="2">
        <f>IF(PASSAGEM!C2004="","",PASSAGEM!C2004)</f>
        <v>6142</v>
      </c>
      <c r="C2004" s="2">
        <f>IF(PASSAGEM!D2004="","",PASSAGEM!D2004)</f>
        <v>155551731691</v>
      </c>
      <c r="D2004" s="2" t="str">
        <f>IF(PASSAGEM!E2004="","",PASSAGEM!E2004)</f>
        <v>ELVIS GONCALVES PINHEIRO</v>
      </c>
      <c r="E2004" s="3">
        <f>IF(PASSAGEM!F2004="","",PASSAGEM!F2004)</f>
        <v>81.69</v>
      </c>
      <c r="F2004" s="3">
        <f>IF(PASSAGEM!G2004="","",PASSAGEM!G2004)</f>
        <v>0</v>
      </c>
      <c r="G2004" s="3">
        <f>IF(PASSAGEM!H2004="","",PASSAGEM!H2004)</f>
        <v>0</v>
      </c>
      <c r="H2004" s="3">
        <f>IF(PASSAGEM!I2004="","",PASSAGEM!I2004)</f>
        <v>0</v>
      </c>
      <c r="I2004" s="3">
        <f>IF(PASSAGEM!J2004="","",PASSAGEM!J2004)</f>
        <v>0</v>
      </c>
      <c r="J2004" s="3">
        <f>IF(PASSAGEM!K2004="","",PASSAGEM!K2004)</f>
        <v>0</v>
      </c>
      <c r="K2004" s="3">
        <f>IF(PASSAGEM!L2004="","",PASSAGEM!L2004)</f>
        <v>0</v>
      </c>
      <c r="L2004" s="3">
        <f>IF(PASSAGEM!M2004="","",PASSAGEM!M2004)</f>
        <v>0</v>
      </c>
      <c r="M2004" s="3">
        <f>IF(PASSAGEM!N2004="","",PASSAGEM!N2004)</f>
        <v>0</v>
      </c>
      <c r="N2004" s="2" t="str">
        <f>IF(PASSAGEM!O2004="","",PASSAGEM!O2004)</f>
        <v>20250630</v>
      </c>
      <c r="O2004" s="2" t="str">
        <f>IF(PASSAGEM!P2004="","",PASSAGEM!P2004)</f>
        <v>PREMIO</v>
      </c>
    </row>
    <row r="2005" spans="1:15" x14ac:dyDescent="0.25">
      <c r="A2005" s="2">
        <f>IF(PASSAGEM!B2005="","",PASSAGEM!B2005)</f>
        <v>6300</v>
      </c>
      <c r="B2005" s="2">
        <f>IF(PASSAGEM!C2005="","",PASSAGEM!C2005)</f>
        <v>6142</v>
      </c>
      <c r="C2005" s="2">
        <f>IF(PASSAGEM!D2005="","",PASSAGEM!D2005)</f>
        <v>155551731691</v>
      </c>
      <c r="D2005" s="2" t="str">
        <f>IF(PASSAGEM!E2005="","",PASSAGEM!E2005)</f>
        <v>ELVIS GONCALVES PINHEIRO</v>
      </c>
      <c r="E2005" s="3">
        <f>IF(PASSAGEM!F2005="","",PASSAGEM!F2005)</f>
        <v>0</v>
      </c>
      <c r="F2005" s="3">
        <f>IF(PASSAGEM!G2005="","",PASSAGEM!G2005)</f>
        <v>0</v>
      </c>
      <c r="G2005" s="3">
        <f>IF(PASSAGEM!H2005="","",PASSAGEM!H2005)</f>
        <v>0</v>
      </c>
      <c r="H2005" s="3">
        <f>IF(PASSAGEM!I2005="","",PASSAGEM!I2005)</f>
        <v>0</v>
      </c>
      <c r="I2005" s="3">
        <f>IF(PASSAGEM!J2005="","",PASSAGEM!J2005)</f>
        <v>34.799999999999997</v>
      </c>
      <c r="J2005" s="3">
        <f>IF(PASSAGEM!K2005="","",PASSAGEM!K2005)</f>
        <v>0</v>
      </c>
      <c r="K2005" s="3">
        <f>IF(PASSAGEM!L2005="","",PASSAGEM!L2005)</f>
        <v>0</v>
      </c>
      <c r="L2005" s="3">
        <f>IF(PASSAGEM!M2005="","",PASSAGEM!M2005)</f>
        <v>0</v>
      </c>
      <c r="M2005" s="3">
        <f>IF(PASSAGEM!N2005="","",PASSAGEM!N2005)</f>
        <v>0</v>
      </c>
      <c r="N2005" s="2" t="str">
        <f>IF(PASSAGEM!O2005="","",PASSAGEM!O2005)</f>
        <v>20250630</v>
      </c>
      <c r="O2005" s="2" t="str">
        <f>IF(PASSAGEM!P2005="","",PASSAGEM!P2005)</f>
        <v>PREMIO</v>
      </c>
    </row>
    <row r="2006" spans="1:15" x14ac:dyDescent="0.25">
      <c r="A2006" s="2">
        <f>IF(PASSAGEM!B2006="","",PASSAGEM!B2006)</f>
        <v>6300</v>
      </c>
      <c r="B2006" s="2">
        <f>IF(PASSAGEM!C2006="","",PASSAGEM!C2006)</f>
        <v>6142</v>
      </c>
      <c r="C2006" s="2">
        <f>IF(PASSAGEM!D2006="","",PASSAGEM!D2006)</f>
        <v>155551742687</v>
      </c>
      <c r="D2006" s="2" t="str">
        <f>IF(PASSAGEM!E2006="","",PASSAGEM!E2006)</f>
        <v>FABRICIA MOTTA ARANHA</v>
      </c>
      <c r="E2006" s="3">
        <f>IF(PASSAGEM!F2006="","",PASSAGEM!F2006)</f>
        <v>47.73</v>
      </c>
      <c r="F2006" s="3">
        <f>IF(PASSAGEM!G2006="","",PASSAGEM!G2006)</f>
        <v>0</v>
      </c>
      <c r="G2006" s="3">
        <f>IF(PASSAGEM!H2006="","",PASSAGEM!H2006)</f>
        <v>0</v>
      </c>
      <c r="H2006" s="3">
        <f>IF(PASSAGEM!I2006="","",PASSAGEM!I2006)</f>
        <v>0</v>
      </c>
      <c r="I2006" s="3">
        <f>IF(PASSAGEM!J2006="","",PASSAGEM!J2006)</f>
        <v>0</v>
      </c>
      <c r="J2006" s="3">
        <f>IF(PASSAGEM!K2006="","",PASSAGEM!K2006)</f>
        <v>0</v>
      </c>
      <c r="K2006" s="3">
        <f>IF(PASSAGEM!L2006="","",PASSAGEM!L2006)</f>
        <v>0</v>
      </c>
      <c r="L2006" s="3">
        <f>IF(PASSAGEM!M2006="","",PASSAGEM!M2006)</f>
        <v>0</v>
      </c>
      <c r="M2006" s="3">
        <f>IF(PASSAGEM!N2006="","",PASSAGEM!N2006)</f>
        <v>0</v>
      </c>
      <c r="N2006" s="2" t="str">
        <f>IF(PASSAGEM!O2006="","",PASSAGEM!O2006)</f>
        <v>20250630</v>
      </c>
      <c r="O2006" s="2" t="str">
        <f>IF(PASSAGEM!P2006="","",PASSAGEM!P2006)</f>
        <v>PREMIO</v>
      </c>
    </row>
    <row r="2007" spans="1:15" x14ac:dyDescent="0.25">
      <c r="A2007" s="2">
        <f>IF(PASSAGEM!B2007="","",PASSAGEM!B2007)</f>
        <v>6300</v>
      </c>
      <c r="B2007" s="2">
        <f>IF(PASSAGEM!C2007="","",PASSAGEM!C2007)</f>
        <v>6142</v>
      </c>
      <c r="C2007" s="2">
        <f>IF(PASSAGEM!D2007="","",PASSAGEM!D2007)</f>
        <v>155551742687</v>
      </c>
      <c r="D2007" s="2" t="str">
        <f>IF(PASSAGEM!E2007="","",PASSAGEM!E2007)</f>
        <v>FABRICIA MOTTA ARANHA</v>
      </c>
      <c r="E2007" s="3">
        <f>IF(PASSAGEM!F2007="","",PASSAGEM!F2007)</f>
        <v>0</v>
      </c>
      <c r="F2007" s="3">
        <f>IF(PASSAGEM!G2007="","",PASSAGEM!G2007)</f>
        <v>0</v>
      </c>
      <c r="G2007" s="3">
        <f>IF(PASSAGEM!H2007="","",PASSAGEM!H2007)</f>
        <v>0</v>
      </c>
      <c r="H2007" s="3">
        <f>IF(PASSAGEM!I2007="","",PASSAGEM!I2007)</f>
        <v>0</v>
      </c>
      <c r="I2007" s="3">
        <f>IF(PASSAGEM!J2007="","",PASSAGEM!J2007)</f>
        <v>43.11</v>
      </c>
      <c r="J2007" s="3">
        <f>IF(PASSAGEM!K2007="","",PASSAGEM!K2007)</f>
        <v>0</v>
      </c>
      <c r="K2007" s="3">
        <f>IF(PASSAGEM!L2007="","",PASSAGEM!L2007)</f>
        <v>0</v>
      </c>
      <c r="L2007" s="3">
        <f>IF(PASSAGEM!M2007="","",PASSAGEM!M2007)</f>
        <v>0</v>
      </c>
      <c r="M2007" s="3">
        <f>IF(PASSAGEM!N2007="","",PASSAGEM!N2007)</f>
        <v>0</v>
      </c>
      <c r="N2007" s="2" t="str">
        <f>IF(PASSAGEM!O2007="","",PASSAGEM!O2007)</f>
        <v>20250630</v>
      </c>
      <c r="O2007" s="2" t="str">
        <f>IF(PASSAGEM!P2007="","",PASSAGEM!P2007)</f>
        <v>PREMIO</v>
      </c>
    </row>
    <row r="2008" spans="1:15" x14ac:dyDescent="0.25">
      <c r="A2008" s="2">
        <f>IF(PASSAGEM!B2008="","",PASSAGEM!B2008)</f>
        <v>6300</v>
      </c>
      <c r="B2008" s="2">
        <f>IF(PASSAGEM!C2008="","",PASSAGEM!C2008)</f>
        <v>6142</v>
      </c>
      <c r="C2008" s="2">
        <f>IF(PASSAGEM!D2008="","",PASSAGEM!D2008)</f>
        <v>155551745034</v>
      </c>
      <c r="D2008" s="2" t="str">
        <f>IF(PASSAGEM!E2008="","",PASSAGEM!E2008)</f>
        <v>HERCULES ANTONIO COSTA MAGALHAES</v>
      </c>
      <c r="E2008" s="3">
        <f>IF(PASSAGEM!F2008="","",PASSAGEM!F2008)</f>
        <v>43.57</v>
      </c>
      <c r="F2008" s="3">
        <f>IF(PASSAGEM!G2008="","",PASSAGEM!G2008)</f>
        <v>0</v>
      </c>
      <c r="G2008" s="3">
        <f>IF(PASSAGEM!H2008="","",PASSAGEM!H2008)</f>
        <v>0</v>
      </c>
      <c r="H2008" s="3">
        <f>IF(PASSAGEM!I2008="","",PASSAGEM!I2008)</f>
        <v>0</v>
      </c>
      <c r="I2008" s="3">
        <f>IF(PASSAGEM!J2008="","",PASSAGEM!J2008)</f>
        <v>0</v>
      </c>
      <c r="J2008" s="3">
        <f>IF(PASSAGEM!K2008="","",PASSAGEM!K2008)</f>
        <v>0</v>
      </c>
      <c r="K2008" s="3">
        <f>IF(PASSAGEM!L2008="","",PASSAGEM!L2008)</f>
        <v>0</v>
      </c>
      <c r="L2008" s="3">
        <f>IF(PASSAGEM!M2008="","",PASSAGEM!M2008)</f>
        <v>0</v>
      </c>
      <c r="M2008" s="3">
        <f>IF(PASSAGEM!N2008="","",PASSAGEM!N2008)</f>
        <v>0</v>
      </c>
      <c r="N2008" s="2" t="str">
        <f>IF(PASSAGEM!O2008="","",PASSAGEM!O2008)</f>
        <v>20250630</v>
      </c>
      <c r="O2008" s="2" t="str">
        <f>IF(PASSAGEM!P2008="","",PASSAGEM!P2008)</f>
        <v>PREMIO</v>
      </c>
    </row>
    <row r="2009" spans="1:15" x14ac:dyDescent="0.25">
      <c r="A2009" s="2">
        <f>IF(PASSAGEM!B2009="","",PASSAGEM!B2009)</f>
        <v>6300</v>
      </c>
      <c r="B2009" s="2">
        <f>IF(PASSAGEM!C2009="","",PASSAGEM!C2009)</f>
        <v>6142</v>
      </c>
      <c r="C2009" s="2">
        <f>IF(PASSAGEM!D2009="","",PASSAGEM!D2009)</f>
        <v>155551745034</v>
      </c>
      <c r="D2009" s="2" t="str">
        <f>IF(PASSAGEM!E2009="","",PASSAGEM!E2009)</f>
        <v>HERCULES ANTONIO COSTA MAGALHAES</v>
      </c>
      <c r="E2009" s="3">
        <f>IF(PASSAGEM!F2009="","",PASSAGEM!F2009)</f>
        <v>0</v>
      </c>
      <c r="F2009" s="3">
        <f>IF(PASSAGEM!G2009="","",PASSAGEM!G2009)</f>
        <v>0</v>
      </c>
      <c r="G2009" s="3">
        <f>IF(PASSAGEM!H2009="","",PASSAGEM!H2009)</f>
        <v>0</v>
      </c>
      <c r="H2009" s="3">
        <f>IF(PASSAGEM!I2009="","",PASSAGEM!I2009)</f>
        <v>0</v>
      </c>
      <c r="I2009" s="3">
        <f>IF(PASSAGEM!J2009="","",PASSAGEM!J2009)</f>
        <v>26.06</v>
      </c>
      <c r="J2009" s="3">
        <f>IF(PASSAGEM!K2009="","",PASSAGEM!K2009)</f>
        <v>0</v>
      </c>
      <c r="K2009" s="3">
        <f>IF(PASSAGEM!L2009="","",PASSAGEM!L2009)</f>
        <v>0</v>
      </c>
      <c r="L2009" s="3">
        <f>IF(PASSAGEM!M2009="","",PASSAGEM!M2009)</f>
        <v>0</v>
      </c>
      <c r="M2009" s="3">
        <f>IF(PASSAGEM!N2009="","",PASSAGEM!N2009)</f>
        <v>0</v>
      </c>
      <c r="N2009" s="2" t="str">
        <f>IF(PASSAGEM!O2009="","",PASSAGEM!O2009)</f>
        <v>20250630</v>
      </c>
      <c r="O2009" s="2" t="str">
        <f>IF(PASSAGEM!P2009="","",PASSAGEM!P2009)</f>
        <v>PREMIO</v>
      </c>
    </row>
    <row r="2010" spans="1:15" x14ac:dyDescent="0.25">
      <c r="A2010" s="2">
        <f>IF(PASSAGEM!B2010="","",PASSAGEM!B2010)</f>
        <v>6300</v>
      </c>
      <c r="B2010" s="2">
        <f>IF(PASSAGEM!C2010="","",PASSAGEM!C2010)</f>
        <v>6142</v>
      </c>
      <c r="C2010" s="2">
        <f>IF(PASSAGEM!D2010="","",PASSAGEM!D2010)</f>
        <v>155551762481</v>
      </c>
      <c r="D2010" s="2" t="str">
        <f>IF(PASSAGEM!E2010="","",PASSAGEM!E2010)</f>
        <v>JORGE GIL BOUCINHA</v>
      </c>
      <c r="E2010" s="3">
        <f>IF(PASSAGEM!F2010="","",PASSAGEM!F2010)</f>
        <v>252.77</v>
      </c>
      <c r="F2010" s="3">
        <f>IF(PASSAGEM!G2010="","",PASSAGEM!G2010)</f>
        <v>0</v>
      </c>
      <c r="G2010" s="3">
        <f>IF(PASSAGEM!H2010="","",PASSAGEM!H2010)</f>
        <v>0</v>
      </c>
      <c r="H2010" s="3">
        <f>IF(PASSAGEM!I2010="","",PASSAGEM!I2010)</f>
        <v>0</v>
      </c>
      <c r="I2010" s="3">
        <f>IF(PASSAGEM!J2010="","",PASSAGEM!J2010)</f>
        <v>0</v>
      </c>
      <c r="J2010" s="3">
        <f>IF(PASSAGEM!K2010="","",PASSAGEM!K2010)</f>
        <v>0</v>
      </c>
      <c r="K2010" s="3">
        <f>IF(PASSAGEM!L2010="","",PASSAGEM!L2010)</f>
        <v>0</v>
      </c>
      <c r="L2010" s="3">
        <f>IF(PASSAGEM!M2010="","",PASSAGEM!M2010)</f>
        <v>0</v>
      </c>
      <c r="M2010" s="3">
        <f>IF(PASSAGEM!N2010="","",PASSAGEM!N2010)</f>
        <v>0</v>
      </c>
      <c r="N2010" s="2" t="str">
        <f>IF(PASSAGEM!O2010="","",PASSAGEM!O2010)</f>
        <v>20250630</v>
      </c>
      <c r="O2010" s="2" t="str">
        <f>IF(PASSAGEM!P2010="","",PASSAGEM!P2010)</f>
        <v>PREMIO</v>
      </c>
    </row>
    <row r="2011" spans="1:15" x14ac:dyDescent="0.25">
      <c r="A2011" s="2">
        <f>IF(PASSAGEM!B2011="","",PASSAGEM!B2011)</f>
        <v>6300</v>
      </c>
      <c r="B2011" s="2">
        <f>IF(PASSAGEM!C2011="","",PASSAGEM!C2011)</f>
        <v>6142</v>
      </c>
      <c r="C2011" s="2">
        <f>IF(PASSAGEM!D2011="","",PASSAGEM!D2011)</f>
        <v>155551762481</v>
      </c>
      <c r="D2011" s="2" t="str">
        <f>IF(PASSAGEM!E2011="","",PASSAGEM!E2011)</f>
        <v>JORGE GIL BOUCINHA</v>
      </c>
      <c r="E2011" s="3">
        <f>IF(PASSAGEM!F2011="","",PASSAGEM!F2011)</f>
        <v>0</v>
      </c>
      <c r="F2011" s="3">
        <f>IF(PASSAGEM!G2011="","",PASSAGEM!G2011)</f>
        <v>0</v>
      </c>
      <c r="G2011" s="3">
        <f>IF(PASSAGEM!H2011="","",PASSAGEM!H2011)</f>
        <v>0</v>
      </c>
      <c r="H2011" s="3">
        <f>IF(PASSAGEM!I2011="","",PASSAGEM!I2011)</f>
        <v>0</v>
      </c>
      <c r="I2011" s="3">
        <f>IF(PASSAGEM!J2011="","",PASSAGEM!J2011)</f>
        <v>36.39</v>
      </c>
      <c r="J2011" s="3">
        <f>IF(PASSAGEM!K2011="","",PASSAGEM!K2011)</f>
        <v>0</v>
      </c>
      <c r="K2011" s="3">
        <f>IF(PASSAGEM!L2011="","",PASSAGEM!L2011)</f>
        <v>0</v>
      </c>
      <c r="L2011" s="3">
        <f>IF(PASSAGEM!M2011="","",PASSAGEM!M2011)</f>
        <v>0</v>
      </c>
      <c r="M2011" s="3">
        <f>IF(PASSAGEM!N2011="","",PASSAGEM!N2011)</f>
        <v>0</v>
      </c>
      <c r="N2011" s="2" t="str">
        <f>IF(PASSAGEM!O2011="","",PASSAGEM!O2011)</f>
        <v>20250630</v>
      </c>
      <c r="O2011" s="2" t="str">
        <f>IF(PASSAGEM!P2011="","",PASSAGEM!P2011)</f>
        <v>PREMIO</v>
      </c>
    </row>
    <row r="2012" spans="1:15" x14ac:dyDescent="0.25">
      <c r="A2012" s="2">
        <f>IF(PASSAGEM!B2012="","",PASSAGEM!B2012)</f>
        <v>6300</v>
      </c>
      <c r="B2012" s="2">
        <f>IF(PASSAGEM!C2012="","",PASSAGEM!C2012)</f>
        <v>6142</v>
      </c>
      <c r="C2012" s="2">
        <f>IF(PASSAGEM!D2012="","",PASSAGEM!D2012)</f>
        <v>155551771085</v>
      </c>
      <c r="D2012" s="2" t="str">
        <f>IF(PASSAGEM!E2012="","",PASSAGEM!E2012)</f>
        <v>MARIA LUIZA GOUVEA</v>
      </c>
      <c r="E2012" s="3">
        <f>IF(PASSAGEM!F2012="","",PASSAGEM!F2012)</f>
        <v>238.79</v>
      </c>
      <c r="F2012" s="3">
        <f>IF(PASSAGEM!G2012="","",PASSAGEM!G2012)</f>
        <v>0</v>
      </c>
      <c r="G2012" s="3">
        <f>IF(PASSAGEM!H2012="","",PASSAGEM!H2012)</f>
        <v>0</v>
      </c>
      <c r="H2012" s="3">
        <f>IF(PASSAGEM!I2012="","",PASSAGEM!I2012)</f>
        <v>0</v>
      </c>
      <c r="I2012" s="3">
        <f>IF(PASSAGEM!J2012="","",PASSAGEM!J2012)</f>
        <v>0</v>
      </c>
      <c r="J2012" s="3">
        <f>IF(PASSAGEM!K2012="","",PASSAGEM!K2012)</f>
        <v>0</v>
      </c>
      <c r="K2012" s="3">
        <f>IF(PASSAGEM!L2012="","",PASSAGEM!L2012)</f>
        <v>0</v>
      </c>
      <c r="L2012" s="3">
        <f>IF(PASSAGEM!M2012="","",PASSAGEM!M2012)</f>
        <v>0</v>
      </c>
      <c r="M2012" s="3">
        <f>IF(PASSAGEM!N2012="","",PASSAGEM!N2012)</f>
        <v>0</v>
      </c>
      <c r="N2012" s="2" t="str">
        <f>IF(PASSAGEM!O2012="","",PASSAGEM!O2012)</f>
        <v>20250630</v>
      </c>
      <c r="O2012" s="2" t="str">
        <f>IF(PASSAGEM!P2012="","",PASSAGEM!P2012)</f>
        <v>PREMIO</v>
      </c>
    </row>
    <row r="2013" spans="1:15" x14ac:dyDescent="0.25">
      <c r="A2013" s="2">
        <f>IF(PASSAGEM!B2013="","",PASSAGEM!B2013)</f>
        <v>6300</v>
      </c>
      <c r="B2013" s="2">
        <f>IF(PASSAGEM!C2013="","",PASSAGEM!C2013)</f>
        <v>6142</v>
      </c>
      <c r="C2013" s="2">
        <f>IF(PASSAGEM!D2013="","",PASSAGEM!D2013)</f>
        <v>155551771085</v>
      </c>
      <c r="D2013" s="2" t="str">
        <f>IF(PASSAGEM!E2013="","",PASSAGEM!E2013)</f>
        <v>MARIA LUIZA GOUVEA</v>
      </c>
      <c r="E2013" s="3">
        <f>IF(PASSAGEM!F2013="","",PASSAGEM!F2013)</f>
        <v>0</v>
      </c>
      <c r="F2013" s="3">
        <f>IF(PASSAGEM!G2013="","",PASSAGEM!G2013)</f>
        <v>0</v>
      </c>
      <c r="G2013" s="3">
        <f>IF(PASSAGEM!H2013="","",PASSAGEM!H2013)</f>
        <v>0</v>
      </c>
      <c r="H2013" s="3">
        <f>IF(PASSAGEM!I2013="","",PASSAGEM!I2013)</f>
        <v>0</v>
      </c>
      <c r="I2013" s="3">
        <f>IF(PASSAGEM!J2013="","",PASSAGEM!J2013)</f>
        <v>126.56</v>
      </c>
      <c r="J2013" s="3">
        <f>IF(PASSAGEM!K2013="","",PASSAGEM!K2013)</f>
        <v>0</v>
      </c>
      <c r="K2013" s="3">
        <f>IF(PASSAGEM!L2013="","",PASSAGEM!L2013)</f>
        <v>0</v>
      </c>
      <c r="L2013" s="3">
        <f>IF(PASSAGEM!M2013="","",PASSAGEM!M2013)</f>
        <v>0</v>
      </c>
      <c r="M2013" s="3">
        <f>IF(PASSAGEM!N2013="","",PASSAGEM!N2013)</f>
        <v>0</v>
      </c>
      <c r="N2013" s="2" t="str">
        <f>IF(PASSAGEM!O2013="","",PASSAGEM!O2013)</f>
        <v>20250630</v>
      </c>
      <c r="O2013" s="2" t="str">
        <f>IF(PASSAGEM!P2013="","",PASSAGEM!P2013)</f>
        <v>PREMIO</v>
      </c>
    </row>
    <row r="2014" spans="1:15" x14ac:dyDescent="0.25">
      <c r="A2014" s="2">
        <f>IF(PASSAGEM!B2014="","",PASSAGEM!B2014)</f>
        <v>6300</v>
      </c>
      <c r="B2014" s="2">
        <f>IF(PASSAGEM!C2014="","",PASSAGEM!C2014)</f>
        <v>6142</v>
      </c>
      <c r="C2014" s="2">
        <f>IF(PASSAGEM!D2014="","",PASSAGEM!D2014)</f>
        <v>155551776216</v>
      </c>
      <c r="D2014" s="2" t="str">
        <f>IF(PASSAGEM!E2014="","",PASSAGEM!E2014)</f>
        <v>GUSTAVO FERNANDES CARMO</v>
      </c>
      <c r="E2014" s="3">
        <f>IF(PASSAGEM!F2014="","",PASSAGEM!F2014)</f>
        <v>77.92</v>
      </c>
      <c r="F2014" s="3">
        <f>IF(PASSAGEM!G2014="","",PASSAGEM!G2014)</f>
        <v>0</v>
      </c>
      <c r="G2014" s="3">
        <f>IF(PASSAGEM!H2014="","",PASSAGEM!H2014)</f>
        <v>0</v>
      </c>
      <c r="H2014" s="3">
        <f>IF(PASSAGEM!I2014="","",PASSAGEM!I2014)</f>
        <v>0</v>
      </c>
      <c r="I2014" s="3">
        <f>IF(PASSAGEM!J2014="","",PASSAGEM!J2014)</f>
        <v>0</v>
      </c>
      <c r="J2014" s="3">
        <f>IF(PASSAGEM!K2014="","",PASSAGEM!K2014)</f>
        <v>0</v>
      </c>
      <c r="K2014" s="3">
        <f>IF(PASSAGEM!L2014="","",PASSAGEM!L2014)</f>
        <v>0</v>
      </c>
      <c r="L2014" s="3">
        <f>IF(PASSAGEM!M2014="","",PASSAGEM!M2014)</f>
        <v>0</v>
      </c>
      <c r="M2014" s="3">
        <f>IF(PASSAGEM!N2014="","",PASSAGEM!N2014)</f>
        <v>0</v>
      </c>
      <c r="N2014" s="2" t="str">
        <f>IF(PASSAGEM!O2014="","",PASSAGEM!O2014)</f>
        <v>20250630</v>
      </c>
      <c r="O2014" s="2" t="str">
        <f>IF(PASSAGEM!P2014="","",PASSAGEM!P2014)</f>
        <v>PREMIO</v>
      </c>
    </row>
    <row r="2015" spans="1:15" x14ac:dyDescent="0.25">
      <c r="A2015" s="2">
        <f>IF(PASSAGEM!B2015="","",PASSAGEM!B2015)</f>
        <v>6300</v>
      </c>
      <c r="B2015" s="2">
        <f>IF(PASSAGEM!C2015="","",PASSAGEM!C2015)</f>
        <v>6142</v>
      </c>
      <c r="C2015" s="2">
        <f>IF(PASSAGEM!D2015="","",PASSAGEM!D2015)</f>
        <v>155551776216</v>
      </c>
      <c r="D2015" s="2" t="str">
        <f>IF(PASSAGEM!E2015="","",PASSAGEM!E2015)</f>
        <v>GUSTAVO FERNANDES CARMO</v>
      </c>
      <c r="E2015" s="3">
        <f>IF(PASSAGEM!F2015="","",PASSAGEM!F2015)</f>
        <v>0</v>
      </c>
      <c r="F2015" s="3">
        <f>IF(PASSAGEM!G2015="","",PASSAGEM!G2015)</f>
        <v>0</v>
      </c>
      <c r="G2015" s="3">
        <f>IF(PASSAGEM!H2015="","",PASSAGEM!H2015)</f>
        <v>0</v>
      </c>
      <c r="H2015" s="3">
        <f>IF(PASSAGEM!I2015="","",PASSAGEM!I2015)</f>
        <v>0</v>
      </c>
      <c r="I2015" s="3">
        <f>IF(PASSAGEM!J2015="","",PASSAGEM!J2015)</f>
        <v>63.28</v>
      </c>
      <c r="J2015" s="3">
        <f>IF(PASSAGEM!K2015="","",PASSAGEM!K2015)</f>
        <v>0</v>
      </c>
      <c r="K2015" s="3">
        <f>IF(PASSAGEM!L2015="","",PASSAGEM!L2015)</f>
        <v>0</v>
      </c>
      <c r="L2015" s="3">
        <f>IF(PASSAGEM!M2015="","",PASSAGEM!M2015)</f>
        <v>0</v>
      </c>
      <c r="M2015" s="3">
        <f>IF(PASSAGEM!N2015="","",PASSAGEM!N2015)</f>
        <v>0</v>
      </c>
      <c r="N2015" s="2" t="str">
        <f>IF(PASSAGEM!O2015="","",PASSAGEM!O2015)</f>
        <v>20250630</v>
      </c>
      <c r="O2015" s="2" t="str">
        <f>IF(PASSAGEM!P2015="","",PASSAGEM!P2015)</f>
        <v>PREMIO</v>
      </c>
    </row>
    <row r="2016" spans="1:15" x14ac:dyDescent="0.25">
      <c r="A2016" s="2">
        <f>IF(PASSAGEM!B2016="","",PASSAGEM!B2016)</f>
        <v>6300</v>
      </c>
      <c r="B2016" s="2">
        <f>IF(PASSAGEM!C2016="","",PASSAGEM!C2016)</f>
        <v>6142</v>
      </c>
      <c r="C2016" s="2">
        <f>IF(PASSAGEM!D2016="","",PASSAGEM!D2016)</f>
        <v>155551807466</v>
      </c>
      <c r="D2016" s="2" t="str">
        <f>IF(PASSAGEM!E2016="","",PASSAGEM!E2016)</f>
        <v>ALEXANDRE COSME MOREIRA</v>
      </c>
      <c r="E2016" s="3">
        <f>IF(PASSAGEM!F2016="","",PASSAGEM!F2016)</f>
        <v>40.56</v>
      </c>
      <c r="F2016" s="3">
        <f>IF(PASSAGEM!G2016="","",PASSAGEM!G2016)</f>
        <v>0</v>
      </c>
      <c r="G2016" s="3">
        <f>IF(PASSAGEM!H2016="","",PASSAGEM!H2016)</f>
        <v>0</v>
      </c>
      <c r="H2016" s="3">
        <f>IF(PASSAGEM!I2016="","",PASSAGEM!I2016)</f>
        <v>0</v>
      </c>
      <c r="I2016" s="3">
        <f>IF(PASSAGEM!J2016="","",PASSAGEM!J2016)</f>
        <v>0</v>
      </c>
      <c r="J2016" s="3">
        <f>IF(PASSAGEM!K2016="","",PASSAGEM!K2016)</f>
        <v>0</v>
      </c>
      <c r="K2016" s="3">
        <f>IF(PASSAGEM!L2016="","",PASSAGEM!L2016)</f>
        <v>0</v>
      </c>
      <c r="L2016" s="3">
        <f>IF(PASSAGEM!M2016="","",PASSAGEM!M2016)</f>
        <v>0</v>
      </c>
      <c r="M2016" s="3">
        <f>IF(PASSAGEM!N2016="","",PASSAGEM!N2016)</f>
        <v>0</v>
      </c>
      <c r="N2016" s="2" t="str">
        <f>IF(PASSAGEM!O2016="","",PASSAGEM!O2016)</f>
        <v>20250630</v>
      </c>
      <c r="O2016" s="2" t="str">
        <f>IF(PASSAGEM!P2016="","",PASSAGEM!P2016)</f>
        <v>PREMIO</v>
      </c>
    </row>
    <row r="2017" spans="1:15" x14ac:dyDescent="0.25">
      <c r="A2017" s="2">
        <f>IF(PASSAGEM!B2017="","",PASSAGEM!B2017)</f>
        <v>6300</v>
      </c>
      <c r="B2017" s="2">
        <f>IF(PASSAGEM!C2017="","",PASSAGEM!C2017)</f>
        <v>6142</v>
      </c>
      <c r="C2017" s="2">
        <f>IF(PASSAGEM!D2017="","",PASSAGEM!D2017)</f>
        <v>155551807466</v>
      </c>
      <c r="D2017" s="2" t="str">
        <f>IF(PASSAGEM!E2017="","",PASSAGEM!E2017)</f>
        <v>ALEXANDRE COSME MOREIRA</v>
      </c>
      <c r="E2017" s="3">
        <f>IF(PASSAGEM!F2017="","",PASSAGEM!F2017)</f>
        <v>0</v>
      </c>
      <c r="F2017" s="3">
        <f>IF(PASSAGEM!G2017="","",PASSAGEM!G2017)</f>
        <v>0</v>
      </c>
      <c r="G2017" s="3">
        <f>IF(PASSAGEM!H2017="","",PASSAGEM!H2017)</f>
        <v>0</v>
      </c>
      <c r="H2017" s="3">
        <f>IF(PASSAGEM!I2017="","",PASSAGEM!I2017)</f>
        <v>0</v>
      </c>
      <c r="I2017" s="3">
        <f>IF(PASSAGEM!J2017="","",PASSAGEM!J2017)</f>
        <v>27.71</v>
      </c>
      <c r="J2017" s="3">
        <f>IF(PASSAGEM!K2017="","",PASSAGEM!K2017)</f>
        <v>0</v>
      </c>
      <c r="K2017" s="3">
        <f>IF(PASSAGEM!L2017="","",PASSAGEM!L2017)</f>
        <v>0</v>
      </c>
      <c r="L2017" s="3">
        <f>IF(PASSAGEM!M2017="","",PASSAGEM!M2017)</f>
        <v>0</v>
      </c>
      <c r="M2017" s="3">
        <f>IF(PASSAGEM!N2017="","",PASSAGEM!N2017)</f>
        <v>0</v>
      </c>
      <c r="N2017" s="2" t="str">
        <f>IF(PASSAGEM!O2017="","",PASSAGEM!O2017)</f>
        <v>20250630</v>
      </c>
      <c r="O2017" s="2" t="str">
        <f>IF(PASSAGEM!P2017="","",PASSAGEM!P2017)</f>
        <v>PREMIO</v>
      </c>
    </row>
    <row r="2018" spans="1:15" x14ac:dyDescent="0.25">
      <c r="A2018" s="2">
        <f>IF(PASSAGEM!B2018="","",PASSAGEM!B2018)</f>
        <v>6300</v>
      </c>
      <c r="B2018" s="2">
        <f>IF(PASSAGEM!C2018="","",PASSAGEM!C2018)</f>
        <v>6142</v>
      </c>
      <c r="C2018" s="2">
        <f>IF(PASSAGEM!D2018="","",PASSAGEM!D2018)</f>
        <v>155551860974</v>
      </c>
      <c r="D2018" s="2" t="str">
        <f>IF(PASSAGEM!E2018="","",PASSAGEM!E2018)</f>
        <v>MARIANGELA ROCHA ALVES</v>
      </c>
      <c r="E2018" s="3">
        <f>IF(PASSAGEM!F2018="","",PASSAGEM!F2018)</f>
        <v>46.12</v>
      </c>
      <c r="F2018" s="3">
        <f>IF(PASSAGEM!G2018="","",PASSAGEM!G2018)</f>
        <v>0</v>
      </c>
      <c r="G2018" s="3">
        <f>IF(PASSAGEM!H2018="","",PASSAGEM!H2018)</f>
        <v>0</v>
      </c>
      <c r="H2018" s="3">
        <f>IF(PASSAGEM!I2018="","",PASSAGEM!I2018)</f>
        <v>0</v>
      </c>
      <c r="I2018" s="3">
        <f>IF(PASSAGEM!J2018="","",PASSAGEM!J2018)</f>
        <v>0</v>
      </c>
      <c r="J2018" s="3">
        <f>IF(PASSAGEM!K2018="","",PASSAGEM!K2018)</f>
        <v>0</v>
      </c>
      <c r="K2018" s="3">
        <f>IF(PASSAGEM!L2018="","",PASSAGEM!L2018)</f>
        <v>0</v>
      </c>
      <c r="L2018" s="3">
        <f>IF(PASSAGEM!M2018="","",PASSAGEM!M2018)</f>
        <v>0</v>
      </c>
      <c r="M2018" s="3">
        <f>IF(PASSAGEM!N2018="","",PASSAGEM!N2018)</f>
        <v>0</v>
      </c>
      <c r="N2018" s="2" t="str">
        <f>IF(PASSAGEM!O2018="","",PASSAGEM!O2018)</f>
        <v>20250630</v>
      </c>
      <c r="O2018" s="2" t="str">
        <f>IF(PASSAGEM!P2018="","",PASSAGEM!P2018)</f>
        <v>PREMIO</v>
      </c>
    </row>
    <row r="2019" spans="1:15" x14ac:dyDescent="0.25">
      <c r="A2019" s="2">
        <f>IF(PASSAGEM!B2019="","",PASSAGEM!B2019)</f>
        <v>6300</v>
      </c>
      <c r="B2019" s="2">
        <f>IF(PASSAGEM!C2019="","",PASSAGEM!C2019)</f>
        <v>6142</v>
      </c>
      <c r="C2019" s="2">
        <f>IF(PASSAGEM!D2019="","",PASSAGEM!D2019)</f>
        <v>155551860974</v>
      </c>
      <c r="D2019" s="2" t="str">
        <f>IF(PASSAGEM!E2019="","",PASSAGEM!E2019)</f>
        <v>MARIANGELA ROCHA ALVES</v>
      </c>
      <c r="E2019" s="3">
        <f>IF(PASSAGEM!F2019="","",PASSAGEM!F2019)</f>
        <v>0</v>
      </c>
      <c r="F2019" s="3">
        <f>IF(PASSAGEM!G2019="","",PASSAGEM!G2019)</f>
        <v>0</v>
      </c>
      <c r="G2019" s="3">
        <f>IF(PASSAGEM!H2019="","",PASSAGEM!H2019)</f>
        <v>0</v>
      </c>
      <c r="H2019" s="3">
        <f>IF(PASSAGEM!I2019="","",PASSAGEM!I2019)</f>
        <v>0</v>
      </c>
      <c r="I2019" s="3">
        <f>IF(PASSAGEM!J2019="","",PASSAGEM!J2019)</f>
        <v>25.99</v>
      </c>
      <c r="J2019" s="3">
        <f>IF(PASSAGEM!K2019="","",PASSAGEM!K2019)</f>
        <v>0</v>
      </c>
      <c r="K2019" s="3">
        <f>IF(PASSAGEM!L2019="","",PASSAGEM!L2019)</f>
        <v>0</v>
      </c>
      <c r="L2019" s="3">
        <f>IF(PASSAGEM!M2019="","",PASSAGEM!M2019)</f>
        <v>0</v>
      </c>
      <c r="M2019" s="3">
        <f>IF(PASSAGEM!N2019="","",PASSAGEM!N2019)</f>
        <v>0</v>
      </c>
      <c r="N2019" s="2" t="str">
        <f>IF(PASSAGEM!O2019="","",PASSAGEM!O2019)</f>
        <v>20250630</v>
      </c>
      <c r="O2019" s="2" t="str">
        <f>IF(PASSAGEM!P2019="","",PASSAGEM!P2019)</f>
        <v>PREMIO</v>
      </c>
    </row>
    <row r="2020" spans="1:15" x14ac:dyDescent="0.25">
      <c r="A2020" s="2">
        <f>IF(PASSAGEM!B2020="","",PASSAGEM!B2020)</f>
        <v>6300</v>
      </c>
      <c r="B2020" s="2">
        <f>IF(PASSAGEM!C2020="","",PASSAGEM!C2020)</f>
        <v>6142</v>
      </c>
      <c r="C2020" s="2">
        <f>IF(PASSAGEM!D2020="","",PASSAGEM!D2020)</f>
        <v>155551871895</v>
      </c>
      <c r="D2020" s="2" t="str">
        <f>IF(PASSAGEM!E2020="","",PASSAGEM!E2020)</f>
        <v>JEFERSON DA LUZ INACIO</v>
      </c>
      <c r="E2020" s="3">
        <f>IF(PASSAGEM!F2020="","",PASSAGEM!F2020)</f>
        <v>18.39</v>
      </c>
      <c r="F2020" s="3">
        <f>IF(PASSAGEM!G2020="","",PASSAGEM!G2020)</f>
        <v>0</v>
      </c>
      <c r="G2020" s="3">
        <f>IF(PASSAGEM!H2020="","",PASSAGEM!H2020)</f>
        <v>0</v>
      </c>
      <c r="H2020" s="3">
        <f>IF(PASSAGEM!I2020="","",PASSAGEM!I2020)</f>
        <v>0</v>
      </c>
      <c r="I2020" s="3">
        <f>IF(PASSAGEM!J2020="","",PASSAGEM!J2020)</f>
        <v>0</v>
      </c>
      <c r="J2020" s="3">
        <f>IF(PASSAGEM!K2020="","",PASSAGEM!K2020)</f>
        <v>0</v>
      </c>
      <c r="K2020" s="3">
        <f>IF(PASSAGEM!L2020="","",PASSAGEM!L2020)</f>
        <v>0</v>
      </c>
      <c r="L2020" s="3">
        <f>IF(PASSAGEM!M2020="","",PASSAGEM!M2020)</f>
        <v>0</v>
      </c>
      <c r="M2020" s="3">
        <f>IF(PASSAGEM!N2020="","",PASSAGEM!N2020)</f>
        <v>0</v>
      </c>
      <c r="N2020" s="2" t="str">
        <f>IF(PASSAGEM!O2020="","",PASSAGEM!O2020)</f>
        <v>20250630</v>
      </c>
      <c r="O2020" s="2" t="str">
        <f>IF(PASSAGEM!P2020="","",PASSAGEM!P2020)</f>
        <v>PREMIO</v>
      </c>
    </row>
    <row r="2021" spans="1:15" x14ac:dyDescent="0.25">
      <c r="A2021" s="2">
        <f>IF(PASSAGEM!B2021="","",PASSAGEM!B2021)</f>
        <v>6300</v>
      </c>
      <c r="B2021" s="2">
        <f>IF(PASSAGEM!C2021="","",PASSAGEM!C2021)</f>
        <v>6142</v>
      </c>
      <c r="C2021" s="2">
        <f>IF(PASSAGEM!D2021="","",PASSAGEM!D2021)</f>
        <v>155551871895</v>
      </c>
      <c r="D2021" s="2" t="str">
        <f>IF(PASSAGEM!E2021="","",PASSAGEM!E2021)</f>
        <v>JEFERSON DA LUZ INACIO</v>
      </c>
      <c r="E2021" s="3">
        <f>IF(PASSAGEM!F2021="","",PASSAGEM!F2021)</f>
        <v>0</v>
      </c>
      <c r="F2021" s="3">
        <f>IF(PASSAGEM!G2021="","",PASSAGEM!G2021)</f>
        <v>0</v>
      </c>
      <c r="G2021" s="3">
        <f>IF(PASSAGEM!H2021="","",PASSAGEM!H2021)</f>
        <v>0</v>
      </c>
      <c r="H2021" s="3">
        <f>IF(PASSAGEM!I2021="","",PASSAGEM!I2021)</f>
        <v>0</v>
      </c>
      <c r="I2021" s="3">
        <f>IF(PASSAGEM!J2021="","",PASSAGEM!J2021)</f>
        <v>24.31</v>
      </c>
      <c r="J2021" s="3">
        <f>IF(PASSAGEM!K2021="","",PASSAGEM!K2021)</f>
        <v>0</v>
      </c>
      <c r="K2021" s="3">
        <f>IF(PASSAGEM!L2021="","",PASSAGEM!L2021)</f>
        <v>0</v>
      </c>
      <c r="L2021" s="3">
        <f>IF(PASSAGEM!M2021="","",PASSAGEM!M2021)</f>
        <v>0</v>
      </c>
      <c r="M2021" s="3">
        <f>IF(PASSAGEM!N2021="","",PASSAGEM!N2021)</f>
        <v>0</v>
      </c>
      <c r="N2021" s="2" t="str">
        <f>IF(PASSAGEM!O2021="","",PASSAGEM!O2021)</f>
        <v>20250630</v>
      </c>
      <c r="O2021" s="2" t="str">
        <f>IF(PASSAGEM!P2021="","",PASSAGEM!P2021)</f>
        <v>PREMIO</v>
      </c>
    </row>
    <row r="2022" spans="1:15" x14ac:dyDescent="0.25">
      <c r="A2022" s="2">
        <f>IF(PASSAGEM!B2022="","",PASSAGEM!B2022)</f>
        <v>6300</v>
      </c>
      <c r="B2022" s="2">
        <f>IF(PASSAGEM!C2022="","",PASSAGEM!C2022)</f>
        <v>6142</v>
      </c>
      <c r="C2022" s="2">
        <f>IF(PASSAGEM!D2022="","",PASSAGEM!D2022)</f>
        <v>155551874474</v>
      </c>
      <c r="D2022" s="2" t="str">
        <f>IF(PASSAGEM!E2022="","",PASSAGEM!E2022)</f>
        <v>JOAO RAFAEL DE SOUTO DELFINO</v>
      </c>
      <c r="E2022" s="3">
        <f>IF(PASSAGEM!F2022="","",PASSAGEM!F2022)</f>
        <v>35.72</v>
      </c>
      <c r="F2022" s="3">
        <f>IF(PASSAGEM!G2022="","",PASSAGEM!G2022)</f>
        <v>0</v>
      </c>
      <c r="G2022" s="3">
        <f>IF(PASSAGEM!H2022="","",PASSAGEM!H2022)</f>
        <v>0</v>
      </c>
      <c r="H2022" s="3">
        <f>IF(PASSAGEM!I2022="","",PASSAGEM!I2022)</f>
        <v>0</v>
      </c>
      <c r="I2022" s="3">
        <f>IF(PASSAGEM!J2022="","",PASSAGEM!J2022)</f>
        <v>0</v>
      </c>
      <c r="J2022" s="3">
        <f>IF(PASSAGEM!K2022="","",PASSAGEM!K2022)</f>
        <v>0</v>
      </c>
      <c r="K2022" s="3">
        <f>IF(PASSAGEM!L2022="","",PASSAGEM!L2022)</f>
        <v>0</v>
      </c>
      <c r="L2022" s="3">
        <f>IF(PASSAGEM!M2022="","",PASSAGEM!M2022)</f>
        <v>0</v>
      </c>
      <c r="M2022" s="3">
        <f>IF(PASSAGEM!N2022="","",PASSAGEM!N2022)</f>
        <v>0</v>
      </c>
      <c r="N2022" s="2" t="str">
        <f>IF(PASSAGEM!O2022="","",PASSAGEM!O2022)</f>
        <v>20250630</v>
      </c>
      <c r="O2022" s="2" t="str">
        <f>IF(PASSAGEM!P2022="","",PASSAGEM!P2022)</f>
        <v>PREMIO</v>
      </c>
    </row>
    <row r="2023" spans="1:15" x14ac:dyDescent="0.25">
      <c r="A2023" s="2">
        <f>IF(PASSAGEM!B2023="","",PASSAGEM!B2023)</f>
        <v>6300</v>
      </c>
      <c r="B2023" s="2">
        <f>IF(PASSAGEM!C2023="","",PASSAGEM!C2023)</f>
        <v>6142</v>
      </c>
      <c r="C2023" s="2">
        <f>IF(PASSAGEM!D2023="","",PASSAGEM!D2023)</f>
        <v>155551874474</v>
      </c>
      <c r="D2023" s="2" t="str">
        <f>IF(PASSAGEM!E2023="","",PASSAGEM!E2023)</f>
        <v>JOAO RAFAEL DE SOUTO DELFINO</v>
      </c>
      <c r="E2023" s="3">
        <f>IF(PASSAGEM!F2023="","",PASSAGEM!F2023)</f>
        <v>0</v>
      </c>
      <c r="F2023" s="3">
        <f>IF(PASSAGEM!G2023="","",PASSAGEM!G2023)</f>
        <v>0</v>
      </c>
      <c r="G2023" s="3">
        <f>IF(PASSAGEM!H2023="","",PASSAGEM!H2023)</f>
        <v>0</v>
      </c>
      <c r="H2023" s="3">
        <f>IF(PASSAGEM!I2023="","",PASSAGEM!I2023)</f>
        <v>0</v>
      </c>
      <c r="I2023" s="3">
        <f>IF(PASSAGEM!J2023="","",PASSAGEM!J2023)</f>
        <v>18.7</v>
      </c>
      <c r="J2023" s="3">
        <f>IF(PASSAGEM!K2023="","",PASSAGEM!K2023)</f>
        <v>0</v>
      </c>
      <c r="K2023" s="3">
        <f>IF(PASSAGEM!L2023="","",PASSAGEM!L2023)</f>
        <v>0</v>
      </c>
      <c r="L2023" s="3">
        <f>IF(PASSAGEM!M2023="","",PASSAGEM!M2023)</f>
        <v>0</v>
      </c>
      <c r="M2023" s="3">
        <f>IF(PASSAGEM!N2023="","",PASSAGEM!N2023)</f>
        <v>0</v>
      </c>
      <c r="N2023" s="2" t="str">
        <f>IF(PASSAGEM!O2023="","",PASSAGEM!O2023)</f>
        <v>20250630</v>
      </c>
      <c r="O2023" s="2" t="str">
        <f>IF(PASSAGEM!P2023="","",PASSAGEM!P2023)</f>
        <v>PREMIO</v>
      </c>
    </row>
    <row r="2024" spans="1:15" x14ac:dyDescent="0.25">
      <c r="A2024" s="2">
        <f>IF(PASSAGEM!B2024="","",PASSAGEM!B2024)</f>
        <v>6300</v>
      </c>
      <c r="B2024" s="2">
        <f>IF(PASSAGEM!C2024="","",PASSAGEM!C2024)</f>
        <v>6142</v>
      </c>
      <c r="C2024" s="2">
        <f>IF(PASSAGEM!D2024="","",PASSAGEM!D2024)</f>
        <v>155551877964</v>
      </c>
      <c r="D2024" s="2" t="str">
        <f>IF(PASSAGEM!E2024="","",PASSAGEM!E2024)</f>
        <v>VALMIR MARQUES DA SILVA</v>
      </c>
      <c r="E2024" s="3">
        <f>IF(PASSAGEM!F2024="","",PASSAGEM!F2024)</f>
        <v>51.62</v>
      </c>
      <c r="F2024" s="3">
        <f>IF(PASSAGEM!G2024="","",PASSAGEM!G2024)</f>
        <v>0</v>
      </c>
      <c r="G2024" s="3">
        <f>IF(PASSAGEM!H2024="","",PASSAGEM!H2024)</f>
        <v>0</v>
      </c>
      <c r="H2024" s="3">
        <f>IF(PASSAGEM!I2024="","",PASSAGEM!I2024)</f>
        <v>0</v>
      </c>
      <c r="I2024" s="3">
        <f>IF(PASSAGEM!J2024="","",PASSAGEM!J2024)</f>
        <v>0</v>
      </c>
      <c r="J2024" s="3">
        <f>IF(PASSAGEM!K2024="","",PASSAGEM!K2024)</f>
        <v>0</v>
      </c>
      <c r="K2024" s="3">
        <f>IF(PASSAGEM!L2024="","",PASSAGEM!L2024)</f>
        <v>0</v>
      </c>
      <c r="L2024" s="3">
        <f>IF(PASSAGEM!M2024="","",PASSAGEM!M2024)</f>
        <v>0</v>
      </c>
      <c r="M2024" s="3">
        <f>IF(PASSAGEM!N2024="","",PASSAGEM!N2024)</f>
        <v>0</v>
      </c>
      <c r="N2024" s="2" t="str">
        <f>IF(PASSAGEM!O2024="","",PASSAGEM!O2024)</f>
        <v>20250630</v>
      </c>
      <c r="O2024" s="2" t="str">
        <f>IF(PASSAGEM!P2024="","",PASSAGEM!P2024)</f>
        <v>PREMIO</v>
      </c>
    </row>
    <row r="2025" spans="1:15" x14ac:dyDescent="0.25">
      <c r="A2025" s="2">
        <f>IF(PASSAGEM!B2025="","",PASSAGEM!B2025)</f>
        <v>6300</v>
      </c>
      <c r="B2025" s="2">
        <f>IF(PASSAGEM!C2025="","",PASSAGEM!C2025)</f>
        <v>6142</v>
      </c>
      <c r="C2025" s="2">
        <f>IF(PASSAGEM!D2025="","",PASSAGEM!D2025)</f>
        <v>155551877964</v>
      </c>
      <c r="D2025" s="2" t="str">
        <f>IF(PASSAGEM!E2025="","",PASSAGEM!E2025)</f>
        <v>VALMIR MARQUES DA SILVA</v>
      </c>
      <c r="E2025" s="3">
        <f>IF(PASSAGEM!F2025="","",PASSAGEM!F2025)</f>
        <v>0</v>
      </c>
      <c r="F2025" s="3">
        <f>IF(PASSAGEM!G2025="","",PASSAGEM!G2025)</f>
        <v>0</v>
      </c>
      <c r="G2025" s="3">
        <f>IF(PASSAGEM!H2025="","",PASSAGEM!H2025)</f>
        <v>0</v>
      </c>
      <c r="H2025" s="3">
        <f>IF(PASSAGEM!I2025="","",PASSAGEM!I2025)</f>
        <v>0</v>
      </c>
      <c r="I2025" s="3">
        <f>IF(PASSAGEM!J2025="","",PASSAGEM!J2025)</f>
        <v>24.46</v>
      </c>
      <c r="J2025" s="3">
        <f>IF(PASSAGEM!K2025="","",PASSAGEM!K2025)</f>
        <v>0</v>
      </c>
      <c r="K2025" s="3">
        <f>IF(PASSAGEM!L2025="","",PASSAGEM!L2025)</f>
        <v>0</v>
      </c>
      <c r="L2025" s="3">
        <f>IF(PASSAGEM!M2025="","",PASSAGEM!M2025)</f>
        <v>0</v>
      </c>
      <c r="M2025" s="3">
        <f>IF(PASSAGEM!N2025="","",PASSAGEM!N2025)</f>
        <v>0</v>
      </c>
      <c r="N2025" s="2" t="str">
        <f>IF(PASSAGEM!O2025="","",PASSAGEM!O2025)</f>
        <v>20250630</v>
      </c>
      <c r="O2025" s="2" t="str">
        <f>IF(PASSAGEM!P2025="","",PASSAGEM!P2025)</f>
        <v>PREMIO</v>
      </c>
    </row>
    <row r="2026" spans="1:15" x14ac:dyDescent="0.25">
      <c r="A2026" s="2">
        <f>IF(PASSAGEM!B2026="","",PASSAGEM!B2026)</f>
        <v>6300</v>
      </c>
      <c r="B2026" s="2">
        <f>IF(PASSAGEM!C2026="","",PASSAGEM!C2026)</f>
        <v>6142</v>
      </c>
      <c r="C2026" s="2">
        <f>IF(PASSAGEM!D2026="","",PASSAGEM!D2026)</f>
        <v>155551892272</v>
      </c>
      <c r="D2026" s="2" t="str">
        <f>IF(PASSAGEM!E2026="","",PASSAGEM!E2026)</f>
        <v>ISAAC VIANA FEITOSA</v>
      </c>
      <c r="E2026" s="3">
        <f>IF(PASSAGEM!F2026="","",PASSAGEM!F2026)</f>
        <v>39.06</v>
      </c>
      <c r="F2026" s="3">
        <f>IF(PASSAGEM!G2026="","",PASSAGEM!G2026)</f>
        <v>0</v>
      </c>
      <c r="G2026" s="3">
        <f>IF(PASSAGEM!H2026="","",PASSAGEM!H2026)</f>
        <v>0</v>
      </c>
      <c r="H2026" s="3">
        <f>IF(PASSAGEM!I2026="","",PASSAGEM!I2026)</f>
        <v>0</v>
      </c>
      <c r="I2026" s="3">
        <f>IF(PASSAGEM!J2026="","",PASSAGEM!J2026)</f>
        <v>0</v>
      </c>
      <c r="J2026" s="3">
        <f>IF(PASSAGEM!K2026="","",PASSAGEM!K2026)</f>
        <v>0</v>
      </c>
      <c r="K2026" s="3">
        <f>IF(PASSAGEM!L2026="","",PASSAGEM!L2026)</f>
        <v>0</v>
      </c>
      <c r="L2026" s="3">
        <f>IF(PASSAGEM!M2026="","",PASSAGEM!M2026)</f>
        <v>0</v>
      </c>
      <c r="M2026" s="3">
        <f>IF(PASSAGEM!N2026="","",PASSAGEM!N2026)</f>
        <v>0</v>
      </c>
      <c r="N2026" s="2" t="str">
        <f>IF(PASSAGEM!O2026="","",PASSAGEM!O2026)</f>
        <v>20250630</v>
      </c>
      <c r="O2026" s="2" t="str">
        <f>IF(PASSAGEM!P2026="","",PASSAGEM!P2026)</f>
        <v>PREMIO</v>
      </c>
    </row>
    <row r="2027" spans="1:15" x14ac:dyDescent="0.25">
      <c r="A2027" s="2">
        <f>IF(PASSAGEM!B2027="","",PASSAGEM!B2027)</f>
        <v>6300</v>
      </c>
      <c r="B2027" s="2">
        <f>IF(PASSAGEM!C2027="","",PASSAGEM!C2027)</f>
        <v>6142</v>
      </c>
      <c r="C2027" s="2">
        <f>IF(PASSAGEM!D2027="","",PASSAGEM!D2027)</f>
        <v>155551892272</v>
      </c>
      <c r="D2027" s="2" t="str">
        <f>IF(PASSAGEM!E2027="","",PASSAGEM!E2027)</f>
        <v>ISAAC VIANA FEITOSA</v>
      </c>
      <c r="E2027" s="3">
        <f>IF(PASSAGEM!F2027="","",PASSAGEM!F2027)</f>
        <v>0</v>
      </c>
      <c r="F2027" s="3">
        <f>IF(PASSAGEM!G2027="","",PASSAGEM!G2027)</f>
        <v>0</v>
      </c>
      <c r="G2027" s="3">
        <f>IF(PASSAGEM!H2027="","",PASSAGEM!H2027)</f>
        <v>0</v>
      </c>
      <c r="H2027" s="3">
        <f>IF(PASSAGEM!I2027="","",PASSAGEM!I2027)</f>
        <v>0</v>
      </c>
      <c r="I2027" s="3">
        <f>IF(PASSAGEM!J2027="","",PASSAGEM!J2027)</f>
        <v>29.93</v>
      </c>
      <c r="J2027" s="3">
        <f>IF(PASSAGEM!K2027="","",PASSAGEM!K2027)</f>
        <v>0</v>
      </c>
      <c r="K2027" s="3">
        <f>IF(PASSAGEM!L2027="","",PASSAGEM!L2027)</f>
        <v>0</v>
      </c>
      <c r="L2027" s="3">
        <f>IF(PASSAGEM!M2027="","",PASSAGEM!M2027)</f>
        <v>0</v>
      </c>
      <c r="M2027" s="3">
        <f>IF(PASSAGEM!N2027="","",PASSAGEM!N2027)</f>
        <v>0</v>
      </c>
      <c r="N2027" s="2" t="str">
        <f>IF(PASSAGEM!O2027="","",PASSAGEM!O2027)</f>
        <v>20250630</v>
      </c>
      <c r="O2027" s="2" t="str">
        <f>IF(PASSAGEM!P2027="","",PASSAGEM!P2027)</f>
        <v>PREMIO</v>
      </c>
    </row>
    <row r="2028" spans="1:15" x14ac:dyDescent="0.25">
      <c r="A2028" s="2">
        <f>IF(PASSAGEM!B2028="","",PASSAGEM!B2028)</f>
        <v>6300</v>
      </c>
      <c r="B2028" s="2">
        <f>IF(PASSAGEM!C2028="","",PASSAGEM!C2028)</f>
        <v>6142</v>
      </c>
      <c r="C2028" s="2">
        <f>IF(PASSAGEM!D2028="","",PASSAGEM!D2028)</f>
        <v>155551898971</v>
      </c>
      <c r="D2028" s="2" t="str">
        <f>IF(PASSAGEM!E2028="","",PASSAGEM!E2028)</f>
        <v>VINICIUS DE SOUZA AVILA</v>
      </c>
      <c r="E2028" s="3">
        <f>IF(PASSAGEM!F2028="","",PASSAGEM!F2028)</f>
        <v>101.56</v>
      </c>
      <c r="F2028" s="3">
        <f>IF(PASSAGEM!G2028="","",PASSAGEM!G2028)</f>
        <v>0</v>
      </c>
      <c r="G2028" s="3">
        <f>IF(PASSAGEM!H2028="","",PASSAGEM!H2028)</f>
        <v>0</v>
      </c>
      <c r="H2028" s="3">
        <f>IF(PASSAGEM!I2028="","",PASSAGEM!I2028)</f>
        <v>0</v>
      </c>
      <c r="I2028" s="3">
        <f>IF(PASSAGEM!J2028="","",PASSAGEM!J2028)</f>
        <v>0</v>
      </c>
      <c r="J2028" s="3">
        <f>IF(PASSAGEM!K2028="","",PASSAGEM!K2028)</f>
        <v>0</v>
      </c>
      <c r="K2028" s="3">
        <f>IF(PASSAGEM!L2028="","",PASSAGEM!L2028)</f>
        <v>0</v>
      </c>
      <c r="L2028" s="3">
        <f>IF(PASSAGEM!M2028="","",PASSAGEM!M2028)</f>
        <v>0</v>
      </c>
      <c r="M2028" s="3">
        <f>IF(PASSAGEM!N2028="","",PASSAGEM!N2028)</f>
        <v>0</v>
      </c>
      <c r="N2028" s="2" t="str">
        <f>IF(PASSAGEM!O2028="","",PASSAGEM!O2028)</f>
        <v>20250630</v>
      </c>
      <c r="O2028" s="2" t="str">
        <f>IF(PASSAGEM!P2028="","",PASSAGEM!P2028)</f>
        <v>PREMIO</v>
      </c>
    </row>
    <row r="2029" spans="1:15" x14ac:dyDescent="0.25">
      <c r="A2029" s="2">
        <f>IF(PASSAGEM!B2029="","",PASSAGEM!B2029)</f>
        <v>6300</v>
      </c>
      <c r="B2029" s="2">
        <f>IF(PASSAGEM!C2029="","",PASSAGEM!C2029)</f>
        <v>6142</v>
      </c>
      <c r="C2029" s="2">
        <f>IF(PASSAGEM!D2029="","",PASSAGEM!D2029)</f>
        <v>155551898971</v>
      </c>
      <c r="D2029" s="2" t="str">
        <f>IF(PASSAGEM!E2029="","",PASSAGEM!E2029)</f>
        <v>VINICIUS DE SOUZA AVILA</v>
      </c>
      <c r="E2029" s="3">
        <f>IF(PASSAGEM!F2029="","",PASSAGEM!F2029)</f>
        <v>0</v>
      </c>
      <c r="F2029" s="3">
        <f>IF(PASSAGEM!G2029="","",PASSAGEM!G2029)</f>
        <v>0</v>
      </c>
      <c r="G2029" s="3">
        <f>IF(PASSAGEM!H2029="","",PASSAGEM!H2029)</f>
        <v>0</v>
      </c>
      <c r="H2029" s="3">
        <f>IF(PASSAGEM!I2029="","",PASSAGEM!I2029)</f>
        <v>0</v>
      </c>
      <c r="I2029" s="3">
        <f>IF(PASSAGEM!J2029="","",PASSAGEM!J2029)</f>
        <v>53.75</v>
      </c>
      <c r="J2029" s="3">
        <f>IF(PASSAGEM!K2029="","",PASSAGEM!K2029)</f>
        <v>0</v>
      </c>
      <c r="K2029" s="3">
        <f>IF(PASSAGEM!L2029="","",PASSAGEM!L2029)</f>
        <v>0</v>
      </c>
      <c r="L2029" s="3">
        <f>IF(PASSAGEM!M2029="","",PASSAGEM!M2029)</f>
        <v>0</v>
      </c>
      <c r="M2029" s="3">
        <f>IF(PASSAGEM!N2029="","",PASSAGEM!N2029)</f>
        <v>0</v>
      </c>
      <c r="N2029" s="2" t="str">
        <f>IF(PASSAGEM!O2029="","",PASSAGEM!O2029)</f>
        <v>20250630</v>
      </c>
      <c r="O2029" s="2" t="str">
        <f>IF(PASSAGEM!P2029="","",PASSAGEM!P2029)</f>
        <v>PREMIO</v>
      </c>
    </row>
    <row r="2030" spans="1:15" x14ac:dyDescent="0.25">
      <c r="A2030" s="2">
        <f>IF(PASSAGEM!B2030="","",PASSAGEM!B2030)</f>
        <v>6300</v>
      </c>
      <c r="B2030" s="2">
        <f>IF(PASSAGEM!C2030="","",PASSAGEM!C2030)</f>
        <v>6142</v>
      </c>
      <c r="C2030" s="2">
        <f>IF(PASSAGEM!D2030="","",PASSAGEM!D2030)</f>
        <v>155551904580</v>
      </c>
      <c r="D2030" s="2" t="str">
        <f>IF(PASSAGEM!E2030="","",PASSAGEM!E2030)</f>
        <v>LEONARDO DOS SANTOS GONCALVES</v>
      </c>
      <c r="E2030" s="3">
        <f>IF(PASSAGEM!F2030="","",PASSAGEM!F2030)</f>
        <v>14.36</v>
      </c>
      <c r="F2030" s="3">
        <f>IF(PASSAGEM!G2030="","",PASSAGEM!G2030)</f>
        <v>0</v>
      </c>
      <c r="G2030" s="3">
        <f>IF(PASSAGEM!H2030="","",PASSAGEM!H2030)</f>
        <v>0</v>
      </c>
      <c r="H2030" s="3">
        <f>IF(PASSAGEM!I2030="","",PASSAGEM!I2030)</f>
        <v>0</v>
      </c>
      <c r="I2030" s="3">
        <f>IF(PASSAGEM!J2030="","",PASSAGEM!J2030)</f>
        <v>0</v>
      </c>
      <c r="J2030" s="3">
        <f>IF(PASSAGEM!K2030="","",PASSAGEM!K2030)</f>
        <v>0</v>
      </c>
      <c r="K2030" s="3">
        <f>IF(PASSAGEM!L2030="","",PASSAGEM!L2030)</f>
        <v>0</v>
      </c>
      <c r="L2030" s="3">
        <f>IF(PASSAGEM!M2030="","",PASSAGEM!M2030)</f>
        <v>0</v>
      </c>
      <c r="M2030" s="3">
        <f>IF(PASSAGEM!N2030="","",PASSAGEM!N2030)</f>
        <v>0</v>
      </c>
      <c r="N2030" s="2" t="str">
        <f>IF(PASSAGEM!O2030="","",PASSAGEM!O2030)</f>
        <v>20250630</v>
      </c>
      <c r="O2030" s="2" t="str">
        <f>IF(PASSAGEM!P2030="","",PASSAGEM!P2030)</f>
        <v>PREMIO</v>
      </c>
    </row>
    <row r="2031" spans="1:15" x14ac:dyDescent="0.25">
      <c r="A2031" s="2">
        <f>IF(PASSAGEM!B2031="","",PASSAGEM!B2031)</f>
        <v>6300</v>
      </c>
      <c r="B2031" s="2">
        <f>IF(PASSAGEM!C2031="","",PASSAGEM!C2031)</f>
        <v>6142</v>
      </c>
      <c r="C2031" s="2">
        <f>IF(PASSAGEM!D2031="","",PASSAGEM!D2031)</f>
        <v>155551904580</v>
      </c>
      <c r="D2031" s="2" t="str">
        <f>IF(PASSAGEM!E2031="","",PASSAGEM!E2031)</f>
        <v>LEONARDO DOS SANTOS GONCALVES</v>
      </c>
      <c r="E2031" s="3">
        <f>IF(PASSAGEM!F2031="","",PASSAGEM!F2031)</f>
        <v>0</v>
      </c>
      <c r="F2031" s="3">
        <f>IF(PASSAGEM!G2031="","",PASSAGEM!G2031)</f>
        <v>0</v>
      </c>
      <c r="G2031" s="3">
        <f>IF(PASSAGEM!H2031="","",PASSAGEM!H2031)</f>
        <v>0</v>
      </c>
      <c r="H2031" s="3">
        <f>IF(PASSAGEM!I2031="","",PASSAGEM!I2031)</f>
        <v>0</v>
      </c>
      <c r="I2031" s="3">
        <f>IF(PASSAGEM!J2031="","",PASSAGEM!J2031)</f>
        <v>13.09</v>
      </c>
      <c r="J2031" s="3">
        <f>IF(PASSAGEM!K2031="","",PASSAGEM!K2031)</f>
        <v>0</v>
      </c>
      <c r="K2031" s="3">
        <f>IF(PASSAGEM!L2031="","",PASSAGEM!L2031)</f>
        <v>0</v>
      </c>
      <c r="L2031" s="3">
        <f>IF(PASSAGEM!M2031="","",PASSAGEM!M2031)</f>
        <v>0</v>
      </c>
      <c r="M2031" s="3">
        <f>IF(PASSAGEM!N2031="","",PASSAGEM!N2031)</f>
        <v>0</v>
      </c>
      <c r="N2031" s="2" t="str">
        <f>IF(PASSAGEM!O2031="","",PASSAGEM!O2031)</f>
        <v>20250630</v>
      </c>
      <c r="O2031" s="2" t="str">
        <f>IF(PASSAGEM!P2031="","",PASSAGEM!P2031)</f>
        <v>PREMIO</v>
      </c>
    </row>
    <row r="2032" spans="1:15" x14ac:dyDescent="0.25">
      <c r="A2032" s="2">
        <f>IF(PASSAGEM!B2032="","",PASSAGEM!B2032)</f>
        <v>6300</v>
      </c>
      <c r="B2032" s="2">
        <f>IF(PASSAGEM!C2032="","",PASSAGEM!C2032)</f>
        <v>6142</v>
      </c>
      <c r="C2032" s="2">
        <f>IF(PASSAGEM!D2032="","",PASSAGEM!D2032)</f>
        <v>155551918385</v>
      </c>
      <c r="D2032" s="2" t="str">
        <f>IF(PASSAGEM!E2032="","",PASSAGEM!E2032)</f>
        <v>LUIZ CARLOS DOS ANJOS FILHO</v>
      </c>
      <c r="E2032" s="3">
        <f>IF(PASSAGEM!F2032="","",PASSAGEM!F2032)</f>
        <v>15.6</v>
      </c>
      <c r="F2032" s="3">
        <f>IF(PASSAGEM!G2032="","",PASSAGEM!G2032)</f>
        <v>0</v>
      </c>
      <c r="G2032" s="3">
        <f>IF(PASSAGEM!H2032="","",PASSAGEM!H2032)</f>
        <v>0</v>
      </c>
      <c r="H2032" s="3">
        <f>IF(PASSAGEM!I2032="","",PASSAGEM!I2032)</f>
        <v>0</v>
      </c>
      <c r="I2032" s="3">
        <f>IF(PASSAGEM!J2032="","",PASSAGEM!J2032)</f>
        <v>0</v>
      </c>
      <c r="J2032" s="3">
        <f>IF(PASSAGEM!K2032="","",PASSAGEM!K2032)</f>
        <v>0</v>
      </c>
      <c r="K2032" s="3">
        <f>IF(PASSAGEM!L2032="","",PASSAGEM!L2032)</f>
        <v>0</v>
      </c>
      <c r="L2032" s="3">
        <f>IF(PASSAGEM!M2032="","",PASSAGEM!M2032)</f>
        <v>0</v>
      </c>
      <c r="M2032" s="3">
        <f>IF(PASSAGEM!N2032="","",PASSAGEM!N2032)</f>
        <v>0</v>
      </c>
      <c r="N2032" s="2" t="str">
        <f>IF(PASSAGEM!O2032="","",PASSAGEM!O2032)</f>
        <v>20250630</v>
      </c>
      <c r="O2032" s="2" t="str">
        <f>IF(PASSAGEM!P2032="","",PASSAGEM!P2032)</f>
        <v>PREMIO</v>
      </c>
    </row>
    <row r="2033" spans="1:15" x14ac:dyDescent="0.25">
      <c r="A2033" s="2">
        <f>IF(PASSAGEM!B2033="","",PASSAGEM!B2033)</f>
        <v>6300</v>
      </c>
      <c r="B2033" s="2">
        <f>IF(PASSAGEM!C2033="","",PASSAGEM!C2033)</f>
        <v>6142</v>
      </c>
      <c r="C2033" s="2">
        <f>IF(PASSAGEM!D2033="","",PASSAGEM!D2033)</f>
        <v>155551918385</v>
      </c>
      <c r="D2033" s="2" t="str">
        <f>IF(PASSAGEM!E2033="","",PASSAGEM!E2033)</f>
        <v>LUIZ CARLOS DOS ANJOS FILHO</v>
      </c>
      <c r="E2033" s="3">
        <f>IF(PASSAGEM!F2033="","",PASSAGEM!F2033)</f>
        <v>0</v>
      </c>
      <c r="F2033" s="3">
        <f>IF(PASSAGEM!G2033="","",PASSAGEM!G2033)</f>
        <v>0</v>
      </c>
      <c r="G2033" s="3">
        <f>IF(PASSAGEM!H2033="","",PASSAGEM!H2033)</f>
        <v>0</v>
      </c>
      <c r="H2033" s="3">
        <f>IF(PASSAGEM!I2033="","",PASSAGEM!I2033)</f>
        <v>0</v>
      </c>
      <c r="I2033" s="3">
        <f>IF(PASSAGEM!J2033="","",PASSAGEM!J2033)</f>
        <v>26.34</v>
      </c>
      <c r="J2033" s="3">
        <f>IF(PASSAGEM!K2033="","",PASSAGEM!K2033)</f>
        <v>0</v>
      </c>
      <c r="K2033" s="3">
        <f>IF(PASSAGEM!L2033="","",PASSAGEM!L2033)</f>
        <v>0</v>
      </c>
      <c r="L2033" s="3">
        <f>IF(PASSAGEM!M2033="","",PASSAGEM!M2033)</f>
        <v>0</v>
      </c>
      <c r="M2033" s="3">
        <f>IF(PASSAGEM!N2033="","",PASSAGEM!N2033)</f>
        <v>0</v>
      </c>
      <c r="N2033" s="2" t="str">
        <f>IF(PASSAGEM!O2033="","",PASSAGEM!O2033)</f>
        <v>20250630</v>
      </c>
      <c r="O2033" s="2" t="str">
        <f>IF(PASSAGEM!P2033="","",PASSAGEM!P2033)</f>
        <v>PREMIO</v>
      </c>
    </row>
    <row r="2034" spans="1:15" x14ac:dyDescent="0.25">
      <c r="A2034" s="2">
        <f>IF(PASSAGEM!B2034="","",PASSAGEM!B2034)</f>
        <v>6300</v>
      </c>
      <c r="B2034" s="2">
        <f>IF(PASSAGEM!C2034="","",PASSAGEM!C2034)</f>
        <v>6142</v>
      </c>
      <c r="C2034" s="2">
        <f>IF(PASSAGEM!D2034="","",PASSAGEM!D2034)</f>
        <v>155551919465</v>
      </c>
      <c r="D2034" s="2" t="str">
        <f>IF(PASSAGEM!E2034="","",PASSAGEM!E2034)</f>
        <v>MARCONE ALEIXO DE ALBUQUERQUE</v>
      </c>
      <c r="E2034" s="3">
        <f>IF(PASSAGEM!F2034="","",PASSAGEM!F2034)</f>
        <v>158.34</v>
      </c>
      <c r="F2034" s="3">
        <f>IF(PASSAGEM!G2034="","",PASSAGEM!G2034)</f>
        <v>0</v>
      </c>
      <c r="G2034" s="3">
        <f>IF(PASSAGEM!H2034="","",PASSAGEM!H2034)</f>
        <v>0</v>
      </c>
      <c r="H2034" s="3">
        <f>IF(PASSAGEM!I2034="","",PASSAGEM!I2034)</f>
        <v>0</v>
      </c>
      <c r="I2034" s="3">
        <f>IF(PASSAGEM!J2034="","",PASSAGEM!J2034)</f>
        <v>0</v>
      </c>
      <c r="J2034" s="3">
        <f>IF(PASSAGEM!K2034="","",PASSAGEM!K2034)</f>
        <v>0</v>
      </c>
      <c r="K2034" s="3">
        <f>IF(PASSAGEM!L2034="","",PASSAGEM!L2034)</f>
        <v>0</v>
      </c>
      <c r="L2034" s="3">
        <f>IF(PASSAGEM!M2034="","",PASSAGEM!M2034)</f>
        <v>0</v>
      </c>
      <c r="M2034" s="3">
        <f>IF(PASSAGEM!N2034="","",PASSAGEM!N2034)</f>
        <v>0</v>
      </c>
      <c r="N2034" s="2" t="str">
        <f>IF(PASSAGEM!O2034="","",PASSAGEM!O2034)</f>
        <v>20250630</v>
      </c>
      <c r="O2034" s="2" t="str">
        <f>IF(PASSAGEM!P2034="","",PASSAGEM!P2034)</f>
        <v>PREMIO</v>
      </c>
    </row>
    <row r="2035" spans="1:15" x14ac:dyDescent="0.25">
      <c r="A2035" s="2">
        <f>IF(PASSAGEM!B2035="","",PASSAGEM!B2035)</f>
        <v>6300</v>
      </c>
      <c r="B2035" s="2">
        <f>IF(PASSAGEM!C2035="","",PASSAGEM!C2035)</f>
        <v>6142</v>
      </c>
      <c r="C2035" s="2">
        <f>IF(PASSAGEM!D2035="","",PASSAGEM!D2035)</f>
        <v>155551919465</v>
      </c>
      <c r="D2035" s="2" t="str">
        <f>IF(PASSAGEM!E2035="","",PASSAGEM!E2035)</f>
        <v>MARCONE ALEIXO DE ALBUQUERQUE</v>
      </c>
      <c r="E2035" s="3">
        <f>IF(PASSAGEM!F2035="","",PASSAGEM!F2035)</f>
        <v>0</v>
      </c>
      <c r="F2035" s="3">
        <f>IF(PASSAGEM!G2035="","",PASSAGEM!G2035)</f>
        <v>0</v>
      </c>
      <c r="G2035" s="3">
        <f>IF(PASSAGEM!H2035="","",PASSAGEM!H2035)</f>
        <v>0</v>
      </c>
      <c r="H2035" s="3">
        <f>IF(PASSAGEM!I2035="","",PASSAGEM!I2035)</f>
        <v>0</v>
      </c>
      <c r="I2035" s="3">
        <f>IF(PASSAGEM!J2035="","",PASSAGEM!J2035)</f>
        <v>63.29</v>
      </c>
      <c r="J2035" s="3">
        <f>IF(PASSAGEM!K2035="","",PASSAGEM!K2035)</f>
        <v>0</v>
      </c>
      <c r="K2035" s="3">
        <f>IF(PASSAGEM!L2035="","",PASSAGEM!L2035)</f>
        <v>0</v>
      </c>
      <c r="L2035" s="3">
        <f>IF(PASSAGEM!M2035="","",PASSAGEM!M2035)</f>
        <v>0</v>
      </c>
      <c r="M2035" s="3">
        <f>IF(PASSAGEM!N2035="","",PASSAGEM!N2035)</f>
        <v>0</v>
      </c>
      <c r="N2035" s="2" t="str">
        <f>IF(PASSAGEM!O2035="","",PASSAGEM!O2035)</f>
        <v>20250630</v>
      </c>
      <c r="O2035" s="2" t="str">
        <f>IF(PASSAGEM!P2035="","",PASSAGEM!P2035)</f>
        <v>PREMIO</v>
      </c>
    </row>
    <row r="2036" spans="1:15" x14ac:dyDescent="0.25">
      <c r="A2036" s="2">
        <f>IF(PASSAGEM!B2036="","",PASSAGEM!B2036)</f>
        <v>6300</v>
      </c>
      <c r="B2036" s="2">
        <f>IF(PASSAGEM!C2036="","",PASSAGEM!C2036)</f>
        <v>6142</v>
      </c>
      <c r="C2036" s="2">
        <f>IF(PASSAGEM!D2036="","",PASSAGEM!D2036)</f>
        <v>155551922461</v>
      </c>
      <c r="D2036" s="2" t="str">
        <f>IF(PASSAGEM!E2036="","",PASSAGEM!E2036)</f>
        <v>WELLINGTON SOARES RAPOSO</v>
      </c>
      <c r="E2036" s="3">
        <f>IF(PASSAGEM!F2036="","",PASSAGEM!F2036)</f>
        <v>79.7</v>
      </c>
      <c r="F2036" s="3">
        <f>IF(PASSAGEM!G2036="","",PASSAGEM!G2036)</f>
        <v>0</v>
      </c>
      <c r="G2036" s="3">
        <f>IF(PASSAGEM!H2036="","",PASSAGEM!H2036)</f>
        <v>0</v>
      </c>
      <c r="H2036" s="3">
        <f>IF(PASSAGEM!I2036="","",PASSAGEM!I2036)</f>
        <v>0</v>
      </c>
      <c r="I2036" s="3">
        <f>IF(PASSAGEM!J2036="","",PASSAGEM!J2036)</f>
        <v>0</v>
      </c>
      <c r="J2036" s="3">
        <f>IF(PASSAGEM!K2036="","",PASSAGEM!K2036)</f>
        <v>0</v>
      </c>
      <c r="K2036" s="3">
        <f>IF(PASSAGEM!L2036="","",PASSAGEM!L2036)</f>
        <v>0</v>
      </c>
      <c r="L2036" s="3">
        <f>IF(PASSAGEM!M2036="","",PASSAGEM!M2036)</f>
        <v>0</v>
      </c>
      <c r="M2036" s="3">
        <f>IF(PASSAGEM!N2036="","",PASSAGEM!N2036)</f>
        <v>0</v>
      </c>
      <c r="N2036" s="2" t="str">
        <f>IF(PASSAGEM!O2036="","",PASSAGEM!O2036)</f>
        <v>20250630</v>
      </c>
      <c r="O2036" s="2" t="str">
        <f>IF(PASSAGEM!P2036="","",PASSAGEM!P2036)</f>
        <v>PREMIO</v>
      </c>
    </row>
    <row r="2037" spans="1:15" x14ac:dyDescent="0.25">
      <c r="A2037" s="2">
        <f>IF(PASSAGEM!B2037="","",PASSAGEM!B2037)</f>
        <v>6300</v>
      </c>
      <c r="B2037" s="2">
        <f>IF(PASSAGEM!C2037="","",PASSAGEM!C2037)</f>
        <v>6142</v>
      </c>
      <c r="C2037" s="2">
        <f>IF(PASSAGEM!D2037="","",PASSAGEM!D2037)</f>
        <v>155551922461</v>
      </c>
      <c r="D2037" s="2" t="str">
        <f>IF(PASSAGEM!E2037="","",PASSAGEM!E2037)</f>
        <v>WELLINGTON SOARES RAPOSO</v>
      </c>
      <c r="E2037" s="3">
        <f>IF(PASSAGEM!F2037="","",PASSAGEM!F2037)</f>
        <v>0</v>
      </c>
      <c r="F2037" s="3">
        <f>IF(PASSAGEM!G2037="","",PASSAGEM!G2037)</f>
        <v>0</v>
      </c>
      <c r="G2037" s="3">
        <f>IF(PASSAGEM!H2037="","",PASSAGEM!H2037)</f>
        <v>0</v>
      </c>
      <c r="H2037" s="3">
        <f>IF(PASSAGEM!I2037="","",PASSAGEM!I2037)</f>
        <v>0</v>
      </c>
      <c r="I2037" s="3">
        <f>IF(PASSAGEM!J2037="","",PASSAGEM!J2037)</f>
        <v>60.86</v>
      </c>
      <c r="J2037" s="3">
        <f>IF(PASSAGEM!K2037="","",PASSAGEM!K2037)</f>
        <v>0</v>
      </c>
      <c r="K2037" s="3">
        <f>IF(PASSAGEM!L2037="","",PASSAGEM!L2037)</f>
        <v>0</v>
      </c>
      <c r="L2037" s="3">
        <f>IF(PASSAGEM!M2037="","",PASSAGEM!M2037)</f>
        <v>0</v>
      </c>
      <c r="M2037" s="3">
        <f>IF(PASSAGEM!N2037="","",PASSAGEM!N2037)</f>
        <v>0</v>
      </c>
      <c r="N2037" s="2" t="str">
        <f>IF(PASSAGEM!O2037="","",PASSAGEM!O2037)</f>
        <v>20250630</v>
      </c>
      <c r="O2037" s="2" t="str">
        <f>IF(PASSAGEM!P2037="","",PASSAGEM!P2037)</f>
        <v>PREMIO</v>
      </c>
    </row>
    <row r="2038" spans="1:15" x14ac:dyDescent="0.25">
      <c r="A2038" s="2">
        <f>IF(PASSAGEM!B2038="","",PASSAGEM!B2038)</f>
        <v>6300</v>
      </c>
      <c r="B2038" s="2">
        <f>IF(PASSAGEM!C2038="","",PASSAGEM!C2038)</f>
        <v>6142</v>
      </c>
      <c r="C2038" s="2">
        <f>IF(PASSAGEM!D2038="","",PASSAGEM!D2038)</f>
        <v>155551929154</v>
      </c>
      <c r="D2038" s="2" t="str">
        <f>IF(PASSAGEM!E2038="","",PASSAGEM!E2038)</f>
        <v>ORLANDO DE ARAUJO</v>
      </c>
      <c r="E2038" s="3">
        <f>IF(PASSAGEM!F2038="","",PASSAGEM!F2038)</f>
        <v>32.28</v>
      </c>
      <c r="F2038" s="3">
        <f>IF(PASSAGEM!G2038="","",PASSAGEM!G2038)</f>
        <v>0</v>
      </c>
      <c r="G2038" s="3">
        <f>IF(PASSAGEM!H2038="","",PASSAGEM!H2038)</f>
        <v>0</v>
      </c>
      <c r="H2038" s="3">
        <f>IF(PASSAGEM!I2038="","",PASSAGEM!I2038)</f>
        <v>0</v>
      </c>
      <c r="I2038" s="3">
        <f>IF(PASSAGEM!J2038="","",PASSAGEM!J2038)</f>
        <v>0</v>
      </c>
      <c r="J2038" s="3">
        <f>IF(PASSAGEM!K2038="","",PASSAGEM!K2038)</f>
        <v>0</v>
      </c>
      <c r="K2038" s="3">
        <f>IF(PASSAGEM!L2038="","",PASSAGEM!L2038)</f>
        <v>0</v>
      </c>
      <c r="L2038" s="3">
        <f>IF(PASSAGEM!M2038="","",PASSAGEM!M2038)</f>
        <v>0</v>
      </c>
      <c r="M2038" s="3">
        <f>IF(PASSAGEM!N2038="","",PASSAGEM!N2038)</f>
        <v>0</v>
      </c>
      <c r="N2038" s="2" t="str">
        <f>IF(PASSAGEM!O2038="","",PASSAGEM!O2038)</f>
        <v>20250630</v>
      </c>
      <c r="O2038" s="2" t="str">
        <f>IF(PASSAGEM!P2038="","",PASSAGEM!P2038)</f>
        <v>PREMIO</v>
      </c>
    </row>
    <row r="2039" spans="1:15" x14ac:dyDescent="0.25">
      <c r="A2039" s="2">
        <f>IF(PASSAGEM!B2039="","",PASSAGEM!B2039)</f>
        <v>6300</v>
      </c>
      <c r="B2039" s="2">
        <f>IF(PASSAGEM!C2039="","",PASSAGEM!C2039)</f>
        <v>6142</v>
      </c>
      <c r="C2039" s="2">
        <f>IF(PASSAGEM!D2039="","",PASSAGEM!D2039)</f>
        <v>155551929154</v>
      </c>
      <c r="D2039" s="2" t="str">
        <f>IF(PASSAGEM!E2039="","",PASSAGEM!E2039)</f>
        <v>ORLANDO DE ARAUJO</v>
      </c>
      <c r="E2039" s="3">
        <f>IF(PASSAGEM!F2039="","",PASSAGEM!F2039)</f>
        <v>0</v>
      </c>
      <c r="F2039" s="3">
        <f>IF(PASSAGEM!G2039="","",PASSAGEM!G2039)</f>
        <v>0</v>
      </c>
      <c r="G2039" s="3">
        <f>IF(PASSAGEM!H2039="","",PASSAGEM!H2039)</f>
        <v>0</v>
      </c>
      <c r="H2039" s="3">
        <f>IF(PASSAGEM!I2039="","",PASSAGEM!I2039)</f>
        <v>0</v>
      </c>
      <c r="I2039" s="3">
        <f>IF(PASSAGEM!J2039="","",PASSAGEM!J2039)</f>
        <v>20.190000000000001</v>
      </c>
      <c r="J2039" s="3">
        <f>IF(PASSAGEM!K2039="","",PASSAGEM!K2039)</f>
        <v>0</v>
      </c>
      <c r="K2039" s="3">
        <f>IF(PASSAGEM!L2039="","",PASSAGEM!L2039)</f>
        <v>0</v>
      </c>
      <c r="L2039" s="3">
        <f>IF(PASSAGEM!M2039="","",PASSAGEM!M2039)</f>
        <v>0</v>
      </c>
      <c r="M2039" s="3">
        <f>IF(PASSAGEM!N2039="","",PASSAGEM!N2039)</f>
        <v>0</v>
      </c>
      <c r="N2039" s="2" t="str">
        <f>IF(PASSAGEM!O2039="","",PASSAGEM!O2039)</f>
        <v>20250630</v>
      </c>
      <c r="O2039" s="2" t="str">
        <f>IF(PASSAGEM!P2039="","",PASSAGEM!P2039)</f>
        <v>PREMIO</v>
      </c>
    </row>
    <row r="2040" spans="1:15" x14ac:dyDescent="0.25">
      <c r="A2040" s="2">
        <f>IF(PASSAGEM!B2040="","",PASSAGEM!B2040)</f>
        <v>6300</v>
      </c>
      <c r="B2040" s="2">
        <f>IF(PASSAGEM!C2040="","",PASSAGEM!C2040)</f>
        <v>6142</v>
      </c>
      <c r="C2040" s="2">
        <f>IF(PASSAGEM!D2040="","",PASSAGEM!D2040)</f>
        <v>155551932723</v>
      </c>
      <c r="D2040" s="2" t="str">
        <f>IF(PASSAGEM!E2040="","",PASSAGEM!E2040)</f>
        <v>SEBASTIAO RIBEIRO DA PAIXAO</v>
      </c>
      <c r="E2040" s="3">
        <f>IF(PASSAGEM!F2040="","",PASSAGEM!F2040)</f>
        <v>1088.26</v>
      </c>
      <c r="F2040" s="3">
        <f>IF(PASSAGEM!G2040="","",PASSAGEM!G2040)</f>
        <v>0</v>
      </c>
      <c r="G2040" s="3">
        <f>IF(PASSAGEM!H2040="","",PASSAGEM!H2040)</f>
        <v>0</v>
      </c>
      <c r="H2040" s="3">
        <f>IF(PASSAGEM!I2040="","",PASSAGEM!I2040)</f>
        <v>0</v>
      </c>
      <c r="I2040" s="3">
        <f>IF(PASSAGEM!J2040="","",PASSAGEM!J2040)</f>
        <v>0</v>
      </c>
      <c r="J2040" s="3">
        <f>IF(PASSAGEM!K2040="","",PASSAGEM!K2040)</f>
        <v>0</v>
      </c>
      <c r="K2040" s="3">
        <f>IF(PASSAGEM!L2040="","",PASSAGEM!L2040)</f>
        <v>0</v>
      </c>
      <c r="L2040" s="3">
        <f>IF(PASSAGEM!M2040="","",PASSAGEM!M2040)</f>
        <v>0</v>
      </c>
      <c r="M2040" s="3">
        <f>IF(PASSAGEM!N2040="","",PASSAGEM!N2040)</f>
        <v>0</v>
      </c>
      <c r="N2040" s="2" t="str">
        <f>IF(PASSAGEM!O2040="","",PASSAGEM!O2040)</f>
        <v>20250630</v>
      </c>
      <c r="O2040" s="2" t="str">
        <f>IF(PASSAGEM!P2040="","",PASSAGEM!P2040)</f>
        <v>PREMIO</v>
      </c>
    </row>
    <row r="2041" spans="1:15" x14ac:dyDescent="0.25">
      <c r="A2041" s="2">
        <f>IF(PASSAGEM!B2041="","",PASSAGEM!B2041)</f>
        <v>6300</v>
      </c>
      <c r="B2041" s="2">
        <f>IF(PASSAGEM!C2041="","",PASSAGEM!C2041)</f>
        <v>6142</v>
      </c>
      <c r="C2041" s="2">
        <f>IF(PASSAGEM!D2041="","",PASSAGEM!D2041)</f>
        <v>155551932723</v>
      </c>
      <c r="D2041" s="2" t="str">
        <f>IF(PASSAGEM!E2041="","",PASSAGEM!E2041)</f>
        <v>SEBASTIAO RIBEIRO DA PAIXAO</v>
      </c>
      <c r="E2041" s="3">
        <f>IF(PASSAGEM!F2041="","",PASSAGEM!F2041)</f>
        <v>0</v>
      </c>
      <c r="F2041" s="3">
        <f>IF(PASSAGEM!G2041="","",PASSAGEM!G2041)</f>
        <v>0</v>
      </c>
      <c r="G2041" s="3">
        <f>IF(PASSAGEM!H2041="","",PASSAGEM!H2041)</f>
        <v>0</v>
      </c>
      <c r="H2041" s="3">
        <f>IF(PASSAGEM!I2041="","",PASSAGEM!I2041)</f>
        <v>0</v>
      </c>
      <c r="I2041" s="3">
        <f>IF(PASSAGEM!J2041="","",PASSAGEM!J2041)</f>
        <v>77.94</v>
      </c>
      <c r="J2041" s="3">
        <f>IF(PASSAGEM!K2041="","",PASSAGEM!K2041)</f>
        <v>0</v>
      </c>
      <c r="K2041" s="3">
        <f>IF(PASSAGEM!L2041="","",PASSAGEM!L2041)</f>
        <v>0</v>
      </c>
      <c r="L2041" s="3">
        <f>IF(PASSAGEM!M2041="","",PASSAGEM!M2041)</f>
        <v>0</v>
      </c>
      <c r="M2041" s="3">
        <f>IF(PASSAGEM!N2041="","",PASSAGEM!N2041)</f>
        <v>0</v>
      </c>
      <c r="N2041" s="2" t="str">
        <f>IF(PASSAGEM!O2041="","",PASSAGEM!O2041)</f>
        <v>20250630</v>
      </c>
      <c r="O2041" s="2" t="str">
        <f>IF(PASSAGEM!P2041="","",PASSAGEM!P2041)</f>
        <v>PREMIO</v>
      </c>
    </row>
    <row r="2042" spans="1:15" x14ac:dyDescent="0.25">
      <c r="A2042" s="2">
        <f>IF(PASSAGEM!B2042="","",PASSAGEM!B2042)</f>
        <v>6300</v>
      </c>
      <c r="B2042" s="2">
        <f>IF(PASSAGEM!C2042="","",PASSAGEM!C2042)</f>
        <v>6142</v>
      </c>
      <c r="C2042" s="2">
        <f>IF(PASSAGEM!D2042="","",PASSAGEM!D2042)</f>
        <v>155551935997</v>
      </c>
      <c r="D2042" s="2" t="str">
        <f>IF(PASSAGEM!E2042="","",PASSAGEM!E2042)</f>
        <v>ALESSANDRA DAS CHAGAS</v>
      </c>
      <c r="E2042" s="3">
        <f>IF(PASSAGEM!F2042="","",PASSAGEM!F2042)</f>
        <v>34.200000000000003</v>
      </c>
      <c r="F2042" s="3">
        <f>IF(PASSAGEM!G2042="","",PASSAGEM!G2042)</f>
        <v>0</v>
      </c>
      <c r="G2042" s="3">
        <f>IF(PASSAGEM!H2042="","",PASSAGEM!H2042)</f>
        <v>0</v>
      </c>
      <c r="H2042" s="3">
        <f>IF(PASSAGEM!I2042="","",PASSAGEM!I2042)</f>
        <v>0</v>
      </c>
      <c r="I2042" s="3">
        <f>IF(PASSAGEM!J2042="","",PASSAGEM!J2042)</f>
        <v>0</v>
      </c>
      <c r="J2042" s="3">
        <f>IF(PASSAGEM!K2042="","",PASSAGEM!K2042)</f>
        <v>0</v>
      </c>
      <c r="K2042" s="3">
        <f>IF(PASSAGEM!L2042="","",PASSAGEM!L2042)</f>
        <v>0</v>
      </c>
      <c r="L2042" s="3">
        <f>IF(PASSAGEM!M2042="","",PASSAGEM!M2042)</f>
        <v>0</v>
      </c>
      <c r="M2042" s="3">
        <f>IF(PASSAGEM!N2042="","",PASSAGEM!N2042)</f>
        <v>0</v>
      </c>
      <c r="N2042" s="2" t="str">
        <f>IF(PASSAGEM!O2042="","",PASSAGEM!O2042)</f>
        <v>20250630</v>
      </c>
      <c r="O2042" s="2" t="str">
        <f>IF(PASSAGEM!P2042="","",PASSAGEM!P2042)</f>
        <v>PREMIO</v>
      </c>
    </row>
    <row r="2043" spans="1:15" x14ac:dyDescent="0.25">
      <c r="A2043" s="2">
        <f>IF(PASSAGEM!B2043="","",PASSAGEM!B2043)</f>
        <v>6300</v>
      </c>
      <c r="B2043" s="2">
        <f>IF(PASSAGEM!C2043="","",PASSAGEM!C2043)</f>
        <v>6142</v>
      </c>
      <c r="C2043" s="2">
        <f>IF(PASSAGEM!D2043="","",PASSAGEM!D2043)</f>
        <v>155551935997</v>
      </c>
      <c r="D2043" s="2" t="str">
        <f>IF(PASSAGEM!E2043="","",PASSAGEM!E2043)</f>
        <v>ALESSANDRA DAS CHAGAS</v>
      </c>
      <c r="E2043" s="3">
        <f>IF(PASSAGEM!F2043="","",PASSAGEM!F2043)</f>
        <v>0</v>
      </c>
      <c r="F2043" s="3">
        <f>IF(PASSAGEM!G2043="","",PASSAGEM!G2043)</f>
        <v>0</v>
      </c>
      <c r="G2043" s="3">
        <f>IF(PASSAGEM!H2043="","",PASSAGEM!H2043)</f>
        <v>0</v>
      </c>
      <c r="H2043" s="3">
        <f>IF(PASSAGEM!I2043="","",PASSAGEM!I2043)</f>
        <v>0</v>
      </c>
      <c r="I2043" s="3">
        <f>IF(PASSAGEM!J2043="","",PASSAGEM!J2043)</f>
        <v>31.53</v>
      </c>
      <c r="J2043" s="3">
        <f>IF(PASSAGEM!K2043="","",PASSAGEM!K2043)</f>
        <v>0</v>
      </c>
      <c r="K2043" s="3">
        <f>IF(PASSAGEM!L2043="","",PASSAGEM!L2043)</f>
        <v>0</v>
      </c>
      <c r="L2043" s="3">
        <f>IF(PASSAGEM!M2043="","",PASSAGEM!M2043)</f>
        <v>0</v>
      </c>
      <c r="M2043" s="3">
        <f>IF(PASSAGEM!N2043="","",PASSAGEM!N2043)</f>
        <v>0</v>
      </c>
      <c r="N2043" s="2" t="str">
        <f>IF(PASSAGEM!O2043="","",PASSAGEM!O2043)</f>
        <v>20250630</v>
      </c>
      <c r="O2043" s="2" t="str">
        <f>IF(PASSAGEM!P2043="","",PASSAGEM!P2043)</f>
        <v>PREMIO</v>
      </c>
    </row>
    <row r="2044" spans="1:15" x14ac:dyDescent="0.25">
      <c r="A2044" s="2">
        <f>IF(PASSAGEM!B2044="","",PASSAGEM!B2044)</f>
        <v>6300</v>
      </c>
      <c r="B2044" s="2">
        <f>IF(PASSAGEM!C2044="","",PASSAGEM!C2044)</f>
        <v>6142</v>
      </c>
      <c r="C2044" s="2">
        <f>IF(PASSAGEM!D2044="","",PASSAGEM!D2044)</f>
        <v>155551948805</v>
      </c>
      <c r="D2044" s="2" t="str">
        <f>IF(PASSAGEM!E2044="","",PASSAGEM!E2044)</f>
        <v>VOLMER FERREIRA CARDOSO</v>
      </c>
      <c r="E2044" s="3">
        <f>IF(PASSAGEM!F2044="","",PASSAGEM!F2044)</f>
        <v>168.3</v>
      </c>
      <c r="F2044" s="3">
        <f>IF(PASSAGEM!G2044="","",PASSAGEM!G2044)</f>
        <v>0</v>
      </c>
      <c r="G2044" s="3">
        <f>IF(PASSAGEM!H2044="","",PASSAGEM!H2044)</f>
        <v>0</v>
      </c>
      <c r="H2044" s="3">
        <f>IF(PASSAGEM!I2044="","",PASSAGEM!I2044)</f>
        <v>0</v>
      </c>
      <c r="I2044" s="3">
        <f>IF(PASSAGEM!J2044="","",PASSAGEM!J2044)</f>
        <v>0</v>
      </c>
      <c r="J2044" s="3">
        <f>IF(PASSAGEM!K2044="","",PASSAGEM!K2044)</f>
        <v>0</v>
      </c>
      <c r="K2044" s="3">
        <f>IF(PASSAGEM!L2044="","",PASSAGEM!L2044)</f>
        <v>0</v>
      </c>
      <c r="L2044" s="3">
        <f>IF(PASSAGEM!M2044="","",PASSAGEM!M2044)</f>
        <v>0</v>
      </c>
      <c r="M2044" s="3">
        <f>IF(PASSAGEM!N2044="","",PASSAGEM!N2044)</f>
        <v>0</v>
      </c>
      <c r="N2044" s="2" t="str">
        <f>IF(PASSAGEM!O2044="","",PASSAGEM!O2044)</f>
        <v>20250630</v>
      </c>
      <c r="O2044" s="2" t="str">
        <f>IF(PASSAGEM!P2044="","",PASSAGEM!P2044)</f>
        <v>PREMIO</v>
      </c>
    </row>
    <row r="2045" spans="1:15" x14ac:dyDescent="0.25">
      <c r="A2045" s="2">
        <f>IF(PASSAGEM!B2045="","",PASSAGEM!B2045)</f>
        <v>6300</v>
      </c>
      <c r="B2045" s="2">
        <f>IF(PASSAGEM!C2045="","",PASSAGEM!C2045)</f>
        <v>6142</v>
      </c>
      <c r="C2045" s="2">
        <f>IF(PASSAGEM!D2045="","",PASSAGEM!D2045)</f>
        <v>155551948805</v>
      </c>
      <c r="D2045" s="2" t="str">
        <f>IF(PASSAGEM!E2045="","",PASSAGEM!E2045)</f>
        <v>VOLMER FERREIRA CARDOSO</v>
      </c>
      <c r="E2045" s="3">
        <f>IF(PASSAGEM!F2045="","",PASSAGEM!F2045)</f>
        <v>0</v>
      </c>
      <c r="F2045" s="3">
        <f>IF(PASSAGEM!G2045="","",PASSAGEM!G2045)</f>
        <v>0</v>
      </c>
      <c r="G2045" s="3">
        <f>IF(PASSAGEM!H2045="","",PASSAGEM!H2045)</f>
        <v>0</v>
      </c>
      <c r="H2045" s="3">
        <f>IF(PASSAGEM!I2045="","",PASSAGEM!I2045)</f>
        <v>0</v>
      </c>
      <c r="I2045" s="3">
        <f>IF(PASSAGEM!J2045="","",PASSAGEM!J2045)</f>
        <v>24.5</v>
      </c>
      <c r="J2045" s="3">
        <f>IF(PASSAGEM!K2045="","",PASSAGEM!K2045)</f>
        <v>0</v>
      </c>
      <c r="K2045" s="3">
        <f>IF(PASSAGEM!L2045="","",PASSAGEM!L2045)</f>
        <v>0</v>
      </c>
      <c r="L2045" s="3">
        <f>IF(PASSAGEM!M2045="","",PASSAGEM!M2045)</f>
        <v>0</v>
      </c>
      <c r="M2045" s="3">
        <f>IF(PASSAGEM!N2045="","",PASSAGEM!N2045)</f>
        <v>0</v>
      </c>
      <c r="N2045" s="2" t="str">
        <f>IF(PASSAGEM!O2045="","",PASSAGEM!O2045)</f>
        <v>20250630</v>
      </c>
      <c r="O2045" s="2" t="str">
        <f>IF(PASSAGEM!P2045="","",PASSAGEM!P2045)</f>
        <v>PREMIO</v>
      </c>
    </row>
    <row r="2046" spans="1:15" x14ac:dyDescent="0.25">
      <c r="A2046" s="2">
        <f>IF(PASSAGEM!B2046="","",PASSAGEM!B2046)</f>
        <v>6300</v>
      </c>
      <c r="B2046" s="2">
        <f>IF(PASSAGEM!C2046="","",PASSAGEM!C2046)</f>
        <v>6142</v>
      </c>
      <c r="C2046" s="2">
        <f>IF(PASSAGEM!D2046="","",PASSAGEM!D2046)</f>
        <v>155551953690</v>
      </c>
      <c r="D2046" s="2" t="str">
        <f>IF(PASSAGEM!E2046="","",PASSAGEM!E2046)</f>
        <v>TOMAS FERNANDO MACISKOSKI DE SOUZA</v>
      </c>
      <c r="E2046" s="3">
        <f>IF(PASSAGEM!F2046="","",PASSAGEM!F2046)</f>
        <v>26.4</v>
      </c>
      <c r="F2046" s="3">
        <f>IF(PASSAGEM!G2046="","",PASSAGEM!G2046)</f>
        <v>0</v>
      </c>
      <c r="G2046" s="3">
        <f>IF(PASSAGEM!H2046="","",PASSAGEM!H2046)</f>
        <v>0</v>
      </c>
      <c r="H2046" s="3">
        <f>IF(PASSAGEM!I2046="","",PASSAGEM!I2046)</f>
        <v>0</v>
      </c>
      <c r="I2046" s="3">
        <f>IF(PASSAGEM!J2046="","",PASSAGEM!J2046)</f>
        <v>0</v>
      </c>
      <c r="J2046" s="3">
        <f>IF(PASSAGEM!K2046="","",PASSAGEM!K2046)</f>
        <v>0</v>
      </c>
      <c r="K2046" s="3">
        <f>IF(PASSAGEM!L2046="","",PASSAGEM!L2046)</f>
        <v>0</v>
      </c>
      <c r="L2046" s="3">
        <f>IF(PASSAGEM!M2046="","",PASSAGEM!M2046)</f>
        <v>0</v>
      </c>
      <c r="M2046" s="3">
        <f>IF(PASSAGEM!N2046="","",PASSAGEM!N2046)</f>
        <v>0</v>
      </c>
      <c r="N2046" s="2" t="str">
        <f>IF(PASSAGEM!O2046="","",PASSAGEM!O2046)</f>
        <v>20250630</v>
      </c>
      <c r="O2046" s="2" t="str">
        <f>IF(PASSAGEM!P2046="","",PASSAGEM!P2046)</f>
        <v>PREMIO</v>
      </c>
    </row>
    <row r="2047" spans="1:15" x14ac:dyDescent="0.25">
      <c r="A2047" s="2">
        <f>IF(PASSAGEM!B2047="","",PASSAGEM!B2047)</f>
        <v>6300</v>
      </c>
      <c r="B2047" s="2">
        <f>IF(PASSAGEM!C2047="","",PASSAGEM!C2047)</f>
        <v>6142</v>
      </c>
      <c r="C2047" s="2">
        <f>IF(PASSAGEM!D2047="","",PASSAGEM!D2047)</f>
        <v>155551953690</v>
      </c>
      <c r="D2047" s="2" t="str">
        <f>IF(PASSAGEM!E2047="","",PASSAGEM!E2047)</f>
        <v>TOMAS FERNANDO MACISKOSKI DE SOUZA</v>
      </c>
      <c r="E2047" s="3">
        <f>IF(PASSAGEM!F2047="","",PASSAGEM!F2047)</f>
        <v>0</v>
      </c>
      <c r="F2047" s="3">
        <f>IF(PASSAGEM!G2047="","",PASSAGEM!G2047)</f>
        <v>0</v>
      </c>
      <c r="G2047" s="3">
        <f>IF(PASSAGEM!H2047="","",PASSAGEM!H2047)</f>
        <v>0</v>
      </c>
      <c r="H2047" s="3">
        <f>IF(PASSAGEM!I2047="","",PASSAGEM!I2047)</f>
        <v>0</v>
      </c>
      <c r="I2047" s="3">
        <f>IF(PASSAGEM!J2047="","",PASSAGEM!J2047)</f>
        <v>20.78</v>
      </c>
      <c r="J2047" s="3">
        <f>IF(PASSAGEM!K2047="","",PASSAGEM!K2047)</f>
        <v>0</v>
      </c>
      <c r="K2047" s="3">
        <f>IF(PASSAGEM!L2047="","",PASSAGEM!L2047)</f>
        <v>0</v>
      </c>
      <c r="L2047" s="3">
        <f>IF(PASSAGEM!M2047="","",PASSAGEM!M2047)</f>
        <v>0</v>
      </c>
      <c r="M2047" s="3">
        <f>IF(PASSAGEM!N2047="","",PASSAGEM!N2047)</f>
        <v>0</v>
      </c>
      <c r="N2047" s="2" t="str">
        <f>IF(PASSAGEM!O2047="","",PASSAGEM!O2047)</f>
        <v>20250630</v>
      </c>
      <c r="O2047" s="2" t="str">
        <f>IF(PASSAGEM!P2047="","",PASSAGEM!P2047)</f>
        <v>PREMIO</v>
      </c>
    </row>
    <row r="2048" spans="1:15" x14ac:dyDescent="0.25">
      <c r="A2048" s="2">
        <f>IF(PASSAGEM!B2048="","",PASSAGEM!B2048)</f>
        <v>6300</v>
      </c>
      <c r="B2048" s="2">
        <f>IF(PASSAGEM!C2048="","",PASSAGEM!C2048)</f>
        <v>6142</v>
      </c>
      <c r="C2048" s="2">
        <f>IF(PASSAGEM!D2048="","",PASSAGEM!D2048)</f>
        <v>155551955182</v>
      </c>
      <c r="D2048" s="2" t="str">
        <f>IF(PASSAGEM!E2048="","",PASSAGEM!E2048)</f>
        <v>JONACY ABREU DOS SANTOS</v>
      </c>
      <c r="E2048" s="3">
        <f>IF(PASSAGEM!F2048="","",PASSAGEM!F2048)</f>
        <v>7.87</v>
      </c>
      <c r="F2048" s="3">
        <f>IF(PASSAGEM!G2048="","",PASSAGEM!G2048)</f>
        <v>0</v>
      </c>
      <c r="G2048" s="3">
        <f>IF(PASSAGEM!H2048="","",PASSAGEM!H2048)</f>
        <v>0</v>
      </c>
      <c r="H2048" s="3">
        <f>IF(PASSAGEM!I2048="","",PASSAGEM!I2048)</f>
        <v>0</v>
      </c>
      <c r="I2048" s="3">
        <f>IF(PASSAGEM!J2048="","",PASSAGEM!J2048)</f>
        <v>0</v>
      </c>
      <c r="J2048" s="3">
        <f>IF(PASSAGEM!K2048="","",PASSAGEM!K2048)</f>
        <v>0</v>
      </c>
      <c r="K2048" s="3">
        <f>IF(PASSAGEM!L2048="","",PASSAGEM!L2048)</f>
        <v>0</v>
      </c>
      <c r="L2048" s="3">
        <f>IF(PASSAGEM!M2048="","",PASSAGEM!M2048)</f>
        <v>0</v>
      </c>
      <c r="M2048" s="3">
        <f>IF(PASSAGEM!N2048="","",PASSAGEM!N2048)</f>
        <v>0</v>
      </c>
      <c r="N2048" s="2" t="str">
        <f>IF(PASSAGEM!O2048="","",PASSAGEM!O2048)</f>
        <v>20250630</v>
      </c>
      <c r="O2048" s="2" t="str">
        <f>IF(PASSAGEM!P2048="","",PASSAGEM!P2048)</f>
        <v>PREMIO</v>
      </c>
    </row>
    <row r="2049" spans="1:15" x14ac:dyDescent="0.25">
      <c r="A2049" s="2">
        <f>IF(PASSAGEM!B2049="","",PASSAGEM!B2049)</f>
        <v>6300</v>
      </c>
      <c r="B2049" s="2">
        <f>IF(PASSAGEM!C2049="","",PASSAGEM!C2049)</f>
        <v>6142</v>
      </c>
      <c r="C2049" s="2">
        <f>IF(PASSAGEM!D2049="","",PASSAGEM!D2049)</f>
        <v>155551955182</v>
      </c>
      <c r="D2049" s="2" t="str">
        <f>IF(PASSAGEM!E2049="","",PASSAGEM!E2049)</f>
        <v>JONACY ABREU DOS SANTOS</v>
      </c>
      <c r="E2049" s="3">
        <f>IF(PASSAGEM!F2049="","",PASSAGEM!F2049)</f>
        <v>0</v>
      </c>
      <c r="F2049" s="3">
        <f>IF(PASSAGEM!G2049="","",PASSAGEM!G2049)</f>
        <v>0</v>
      </c>
      <c r="G2049" s="3">
        <f>IF(PASSAGEM!H2049="","",PASSAGEM!H2049)</f>
        <v>0</v>
      </c>
      <c r="H2049" s="3">
        <f>IF(PASSAGEM!I2049="","",PASSAGEM!I2049)</f>
        <v>0</v>
      </c>
      <c r="I2049" s="3">
        <f>IF(PASSAGEM!J2049="","",PASSAGEM!J2049)</f>
        <v>18.649999999999999</v>
      </c>
      <c r="J2049" s="3">
        <f>IF(PASSAGEM!K2049="","",PASSAGEM!K2049)</f>
        <v>0</v>
      </c>
      <c r="K2049" s="3">
        <f>IF(PASSAGEM!L2049="","",PASSAGEM!L2049)</f>
        <v>0</v>
      </c>
      <c r="L2049" s="3">
        <f>IF(PASSAGEM!M2049="","",PASSAGEM!M2049)</f>
        <v>0</v>
      </c>
      <c r="M2049" s="3">
        <f>IF(PASSAGEM!N2049="","",PASSAGEM!N2049)</f>
        <v>0</v>
      </c>
      <c r="N2049" s="2" t="str">
        <f>IF(PASSAGEM!O2049="","",PASSAGEM!O2049)</f>
        <v>20250630</v>
      </c>
      <c r="O2049" s="2" t="str">
        <f>IF(PASSAGEM!P2049="","",PASSAGEM!P2049)</f>
        <v>PREMIO</v>
      </c>
    </row>
    <row r="2050" spans="1:15" x14ac:dyDescent="0.25">
      <c r="A2050" s="2">
        <f>IF(PASSAGEM!B2050="","",PASSAGEM!B2050)</f>
        <v>6300</v>
      </c>
      <c r="B2050" s="2">
        <f>IF(PASSAGEM!C2050="","",PASSAGEM!C2050)</f>
        <v>6142</v>
      </c>
      <c r="C2050" s="2">
        <f>IF(PASSAGEM!D2050="","",PASSAGEM!D2050)</f>
        <v>155551965974</v>
      </c>
      <c r="D2050" s="2" t="str">
        <f>IF(PASSAGEM!E2050="","",PASSAGEM!E2050)</f>
        <v>REINALDO DE PAULA LINS JUNIOR</v>
      </c>
      <c r="E2050" s="3">
        <f>IF(PASSAGEM!F2050="","",PASSAGEM!F2050)</f>
        <v>178.64</v>
      </c>
      <c r="F2050" s="3">
        <f>IF(PASSAGEM!G2050="","",PASSAGEM!G2050)</f>
        <v>0</v>
      </c>
      <c r="G2050" s="3">
        <f>IF(PASSAGEM!H2050="","",PASSAGEM!H2050)</f>
        <v>0</v>
      </c>
      <c r="H2050" s="3">
        <f>IF(PASSAGEM!I2050="","",PASSAGEM!I2050)</f>
        <v>0</v>
      </c>
      <c r="I2050" s="3">
        <f>IF(PASSAGEM!J2050="","",PASSAGEM!J2050)</f>
        <v>0</v>
      </c>
      <c r="J2050" s="3">
        <f>IF(PASSAGEM!K2050="","",PASSAGEM!K2050)</f>
        <v>0</v>
      </c>
      <c r="K2050" s="3">
        <f>IF(PASSAGEM!L2050="","",PASSAGEM!L2050)</f>
        <v>0</v>
      </c>
      <c r="L2050" s="3">
        <f>IF(PASSAGEM!M2050="","",PASSAGEM!M2050)</f>
        <v>0</v>
      </c>
      <c r="M2050" s="3">
        <f>IF(PASSAGEM!N2050="","",PASSAGEM!N2050)</f>
        <v>0</v>
      </c>
      <c r="N2050" s="2" t="str">
        <f>IF(PASSAGEM!O2050="","",PASSAGEM!O2050)</f>
        <v>20250630</v>
      </c>
      <c r="O2050" s="2" t="str">
        <f>IF(PASSAGEM!P2050="","",PASSAGEM!P2050)</f>
        <v>PREMIO</v>
      </c>
    </row>
    <row r="2051" spans="1:15" x14ac:dyDescent="0.25">
      <c r="A2051" s="2">
        <f>IF(PASSAGEM!B2051="","",PASSAGEM!B2051)</f>
        <v>6300</v>
      </c>
      <c r="B2051" s="2">
        <f>IF(PASSAGEM!C2051="","",PASSAGEM!C2051)</f>
        <v>6142</v>
      </c>
      <c r="C2051" s="2">
        <f>IF(PASSAGEM!D2051="","",PASSAGEM!D2051)</f>
        <v>155551965974</v>
      </c>
      <c r="D2051" s="2" t="str">
        <f>IF(PASSAGEM!E2051="","",PASSAGEM!E2051)</f>
        <v>REINALDO DE PAULA LINS JUNIOR</v>
      </c>
      <c r="E2051" s="3">
        <f>IF(PASSAGEM!F2051="","",PASSAGEM!F2051)</f>
        <v>0</v>
      </c>
      <c r="F2051" s="3">
        <f>IF(PASSAGEM!G2051="","",PASSAGEM!G2051)</f>
        <v>0</v>
      </c>
      <c r="G2051" s="3">
        <f>IF(PASSAGEM!H2051="","",PASSAGEM!H2051)</f>
        <v>0</v>
      </c>
      <c r="H2051" s="3">
        <f>IF(PASSAGEM!I2051="","",PASSAGEM!I2051)</f>
        <v>0</v>
      </c>
      <c r="I2051" s="3">
        <f>IF(PASSAGEM!J2051="","",PASSAGEM!J2051)</f>
        <v>78.88</v>
      </c>
      <c r="J2051" s="3">
        <f>IF(PASSAGEM!K2051="","",PASSAGEM!K2051)</f>
        <v>0</v>
      </c>
      <c r="K2051" s="3">
        <f>IF(PASSAGEM!L2051="","",PASSAGEM!L2051)</f>
        <v>0</v>
      </c>
      <c r="L2051" s="3">
        <f>IF(PASSAGEM!M2051="","",PASSAGEM!M2051)</f>
        <v>0</v>
      </c>
      <c r="M2051" s="3">
        <f>IF(PASSAGEM!N2051="","",PASSAGEM!N2051)</f>
        <v>0</v>
      </c>
      <c r="N2051" s="2" t="str">
        <f>IF(PASSAGEM!O2051="","",PASSAGEM!O2051)</f>
        <v>20250630</v>
      </c>
      <c r="O2051" s="2" t="str">
        <f>IF(PASSAGEM!P2051="","",PASSAGEM!P2051)</f>
        <v>PREMIO</v>
      </c>
    </row>
    <row r="2052" spans="1:15" x14ac:dyDescent="0.25">
      <c r="A2052" s="2">
        <f>IF(PASSAGEM!B2052="","",PASSAGEM!B2052)</f>
        <v>6300</v>
      </c>
      <c r="B2052" s="2">
        <f>IF(PASSAGEM!C2052="","",PASSAGEM!C2052)</f>
        <v>6142</v>
      </c>
      <c r="C2052" s="2">
        <f>IF(PASSAGEM!D2052="","",PASSAGEM!D2052)</f>
        <v>155551972969</v>
      </c>
      <c r="D2052" s="2" t="str">
        <f>IF(PASSAGEM!E2052="","",PASSAGEM!E2052)</f>
        <v>ROBERTA CRISTINA PINHEIRO PINHA</v>
      </c>
      <c r="E2052" s="3">
        <f>IF(PASSAGEM!F2052="","",PASSAGEM!F2052)</f>
        <v>30.3</v>
      </c>
      <c r="F2052" s="3">
        <f>IF(PASSAGEM!G2052="","",PASSAGEM!G2052)</f>
        <v>0</v>
      </c>
      <c r="G2052" s="3">
        <f>IF(PASSAGEM!H2052="","",PASSAGEM!H2052)</f>
        <v>0</v>
      </c>
      <c r="H2052" s="3">
        <f>IF(PASSAGEM!I2052="","",PASSAGEM!I2052)</f>
        <v>0</v>
      </c>
      <c r="I2052" s="3">
        <f>IF(PASSAGEM!J2052="","",PASSAGEM!J2052)</f>
        <v>0</v>
      </c>
      <c r="J2052" s="3">
        <f>IF(PASSAGEM!K2052="","",PASSAGEM!K2052)</f>
        <v>0</v>
      </c>
      <c r="K2052" s="3">
        <f>IF(PASSAGEM!L2052="","",PASSAGEM!L2052)</f>
        <v>0</v>
      </c>
      <c r="L2052" s="3">
        <f>IF(PASSAGEM!M2052="","",PASSAGEM!M2052)</f>
        <v>0</v>
      </c>
      <c r="M2052" s="3">
        <f>IF(PASSAGEM!N2052="","",PASSAGEM!N2052)</f>
        <v>0</v>
      </c>
      <c r="N2052" s="2" t="str">
        <f>IF(PASSAGEM!O2052="","",PASSAGEM!O2052)</f>
        <v>20250630</v>
      </c>
      <c r="O2052" s="2" t="str">
        <f>IF(PASSAGEM!P2052="","",PASSAGEM!P2052)</f>
        <v>PREMIO</v>
      </c>
    </row>
    <row r="2053" spans="1:15" x14ac:dyDescent="0.25">
      <c r="A2053" s="2">
        <f>IF(PASSAGEM!B2053="","",PASSAGEM!B2053)</f>
        <v>6300</v>
      </c>
      <c r="B2053" s="2">
        <f>IF(PASSAGEM!C2053="","",PASSAGEM!C2053)</f>
        <v>6142</v>
      </c>
      <c r="C2053" s="2">
        <f>IF(PASSAGEM!D2053="","",PASSAGEM!D2053)</f>
        <v>155551972969</v>
      </c>
      <c r="D2053" s="2" t="str">
        <f>IF(PASSAGEM!E2053="","",PASSAGEM!E2053)</f>
        <v>ROBERTA CRISTINA PINHEIRO PINHA</v>
      </c>
      <c r="E2053" s="3">
        <f>IF(PASSAGEM!F2053="","",PASSAGEM!F2053)</f>
        <v>0</v>
      </c>
      <c r="F2053" s="3">
        <f>IF(PASSAGEM!G2053="","",PASSAGEM!G2053)</f>
        <v>0</v>
      </c>
      <c r="G2053" s="3">
        <f>IF(PASSAGEM!H2053="","",PASSAGEM!H2053)</f>
        <v>0</v>
      </c>
      <c r="H2053" s="3">
        <f>IF(PASSAGEM!I2053="","",PASSAGEM!I2053)</f>
        <v>0</v>
      </c>
      <c r="I2053" s="3">
        <f>IF(PASSAGEM!J2053="","",PASSAGEM!J2053)</f>
        <v>23.65</v>
      </c>
      <c r="J2053" s="3">
        <f>IF(PASSAGEM!K2053="","",PASSAGEM!K2053)</f>
        <v>0</v>
      </c>
      <c r="K2053" s="3">
        <f>IF(PASSAGEM!L2053="","",PASSAGEM!L2053)</f>
        <v>0</v>
      </c>
      <c r="L2053" s="3">
        <f>IF(PASSAGEM!M2053="","",PASSAGEM!M2053)</f>
        <v>0</v>
      </c>
      <c r="M2053" s="3">
        <f>IF(PASSAGEM!N2053="","",PASSAGEM!N2053)</f>
        <v>0</v>
      </c>
      <c r="N2053" s="2" t="str">
        <f>IF(PASSAGEM!O2053="","",PASSAGEM!O2053)</f>
        <v>20250630</v>
      </c>
      <c r="O2053" s="2" t="str">
        <f>IF(PASSAGEM!P2053="","",PASSAGEM!P2053)</f>
        <v>PREMIO</v>
      </c>
    </row>
    <row r="2054" spans="1:15" x14ac:dyDescent="0.25">
      <c r="A2054" s="2">
        <f>IF(PASSAGEM!B2054="","",PASSAGEM!B2054)</f>
        <v>6300</v>
      </c>
      <c r="B2054" s="2">
        <f>IF(PASSAGEM!C2054="","",PASSAGEM!C2054)</f>
        <v>6142</v>
      </c>
      <c r="C2054" s="2">
        <f>IF(PASSAGEM!D2054="","",PASSAGEM!D2054)</f>
        <v>155551977280</v>
      </c>
      <c r="D2054" s="2" t="str">
        <f>IF(PASSAGEM!E2054="","",PASSAGEM!E2054)</f>
        <v>CARLOS ANTONIO PIERI</v>
      </c>
      <c r="E2054" s="3">
        <f>IF(PASSAGEM!F2054="","",PASSAGEM!F2054)</f>
        <v>54.91</v>
      </c>
      <c r="F2054" s="3">
        <f>IF(PASSAGEM!G2054="","",PASSAGEM!G2054)</f>
        <v>0</v>
      </c>
      <c r="G2054" s="3">
        <f>IF(PASSAGEM!H2054="","",PASSAGEM!H2054)</f>
        <v>0</v>
      </c>
      <c r="H2054" s="3">
        <f>IF(PASSAGEM!I2054="","",PASSAGEM!I2054)</f>
        <v>0</v>
      </c>
      <c r="I2054" s="3">
        <f>IF(PASSAGEM!J2054="","",PASSAGEM!J2054)</f>
        <v>0</v>
      </c>
      <c r="J2054" s="3">
        <f>IF(PASSAGEM!K2054="","",PASSAGEM!K2054)</f>
        <v>0</v>
      </c>
      <c r="K2054" s="3">
        <f>IF(PASSAGEM!L2054="","",PASSAGEM!L2054)</f>
        <v>0</v>
      </c>
      <c r="L2054" s="3">
        <f>IF(PASSAGEM!M2054="","",PASSAGEM!M2054)</f>
        <v>0</v>
      </c>
      <c r="M2054" s="3">
        <f>IF(PASSAGEM!N2054="","",PASSAGEM!N2054)</f>
        <v>0</v>
      </c>
      <c r="N2054" s="2" t="str">
        <f>IF(PASSAGEM!O2054="","",PASSAGEM!O2054)</f>
        <v>20250630</v>
      </c>
      <c r="O2054" s="2" t="str">
        <f>IF(PASSAGEM!P2054="","",PASSAGEM!P2054)</f>
        <v>PREMIO</v>
      </c>
    </row>
    <row r="2055" spans="1:15" x14ac:dyDescent="0.25">
      <c r="A2055" s="2">
        <f>IF(PASSAGEM!B2055="","",PASSAGEM!B2055)</f>
        <v>6300</v>
      </c>
      <c r="B2055" s="2">
        <f>IF(PASSAGEM!C2055="","",PASSAGEM!C2055)</f>
        <v>6142</v>
      </c>
      <c r="C2055" s="2">
        <f>IF(PASSAGEM!D2055="","",PASSAGEM!D2055)</f>
        <v>155551977280</v>
      </c>
      <c r="D2055" s="2" t="str">
        <f>IF(PASSAGEM!E2055="","",PASSAGEM!E2055)</f>
        <v>CARLOS ANTONIO PIERI</v>
      </c>
      <c r="E2055" s="3">
        <f>IF(PASSAGEM!F2055="","",PASSAGEM!F2055)</f>
        <v>0</v>
      </c>
      <c r="F2055" s="3">
        <f>IF(PASSAGEM!G2055="","",PASSAGEM!G2055)</f>
        <v>0</v>
      </c>
      <c r="G2055" s="3">
        <f>IF(PASSAGEM!H2055="","",PASSAGEM!H2055)</f>
        <v>0</v>
      </c>
      <c r="H2055" s="3">
        <f>IF(PASSAGEM!I2055="","",PASSAGEM!I2055)</f>
        <v>0</v>
      </c>
      <c r="I2055" s="3">
        <f>IF(PASSAGEM!J2055="","",PASSAGEM!J2055)</f>
        <v>24.46</v>
      </c>
      <c r="J2055" s="3">
        <f>IF(PASSAGEM!K2055="","",PASSAGEM!K2055)</f>
        <v>0</v>
      </c>
      <c r="K2055" s="3">
        <f>IF(PASSAGEM!L2055="","",PASSAGEM!L2055)</f>
        <v>0</v>
      </c>
      <c r="L2055" s="3">
        <f>IF(PASSAGEM!M2055="","",PASSAGEM!M2055)</f>
        <v>0</v>
      </c>
      <c r="M2055" s="3">
        <f>IF(PASSAGEM!N2055="","",PASSAGEM!N2055)</f>
        <v>0</v>
      </c>
      <c r="N2055" s="2" t="str">
        <f>IF(PASSAGEM!O2055="","",PASSAGEM!O2055)</f>
        <v>20250630</v>
      </c>
      <c r="O2055" s="2" t="str">
        <f>IF(PASSAGEM!P2055="","",PASSAGEM!P2055)</f>
        <v>PREMIO</v>
      </c>
    </row>
    <row r="2056" spans="1:15" x14ac:dyDescent="0.25">
      <c r="A2056" s="2">
        <f>IF(PASSAGEM!B2056="","",PASSAGEM!B2056)</f>
        <v>6300</v>
      </c>
      <c r="B2056" s="2">
        <f>IF(PASSAGEM!C2056="","",PASSAGEM!C2056)</f>
        <v>6142</v>
      </c>
      <c r="C2056" s="2">
        <f>IF(PASSAGEM!D2056="","",PASSAGEM!D2056)</f>
        <v>155551981039</v>
      </c>
      <c r="D2056" s="2" t="str">
        <f>IF(PASSAGEM!E2056="","",PASSAGEM!E2056)</f>
        <v>CATARINE DE MELO BEZERRA</v>
      </c>
      <c r="E2056" s="3">
        <f>IF(PASSAGEM!F2056="","",PASSAGEM!F2056)</f>
        <v>4.93</v>
      </c>
      <c r="F2056" s="3">
        <f>IF(PASSAGEM!G2056="","",PASSAGEM!G2056)</f>
        <v>0</v>
      </c>
      <c r="G2056" s="3">
        <f>IF(PASSAGEM!H2056="","",PASSAGEM!H2056)</f>
        <v>0</v>
      </c>
      <c r="H2056" s="3">
        <f>IF(PASSAGEM!I2056="","",PASSAGEM!I2056)</f>
        <v>0</v>
      </c>
      <c r="I2056" s="3">
        <f>IF(PASSAGEM!J2056="","",PASSAGEM!J2056)</f>
        <v>0</v>
      </c>
      <c r="J2056" s="3">
        <f>IF(PASSAGEM!K2056="","",PASSAGEM!K2056)</f>
        <v>0</v>
      </c>
      <c r="K2056" s="3">
        <f>IF(PASSAGEM!L2056="","",PASSAGEM!L2056)</f>
        <v>0</v>
      </c>
      <c r="L2056" s="3">
        <f>IF(PASSAGEM!M2056="","",PASSAGEM!M2056)</f>
        <v>0</v>
      </c>
      <c r="M2056" s="3">
        <f>IF(PASSAGEM!N2056="","",PASSAGEM!N2056)</f>
        <v>0</v>
      </c>
      <c r="N2056" s="2" t="str">
        <f>IF(PASSAGEM!O2056="","",PASSAGEM!O2056)</f>
        <v>20250630</v>
      </c>
      <c r="O2056" s="2" t="str">
        <f>IF(PASSAGEM!P2056="","",PASSAGEM!P2056)</f>
        <v>PREMIO</v>
      </c>
    </row>
    <row r="2057" spans="1:15" x14ac:dyDescent="0.25">
      <c r="A2057" s="2">
        <f>IF(PASSAGEM!B2057="","",PASSAGEM!B2057)</f>
        <v>6300</v>
      </c>
      <c r="B2057" s="2">
        <f>IF(PASSAGEM!C2057="","",PASSAGEM!C2057)</f>
        <v>6142</v>
      </c>
      <c r="C2057" s="2">
        <f>IF(PASSAGEM!D2057="","",PASSAGEM!D2057)</f>
        <v>155551981039</v>
      </c>
      <c r="D2057" s="2" t="str">
        <f>IF(PASSAGEM!E2057="","",PASSAGEM!E2057)</f>
        <v>CATARINE DE MELO BEZERRA</v>
      </c>
      <c r="E2057" s="3">
        <f>IF(PASSAGEM!F2057="","",PASSAGEM!F2057)</f>
        <v>0</v>
      </c>
      <c r="F2057" s="3">
        <f>IF(PASSAGEM!G2057="","",PASSAGEM!G2057)</f>
        <v>0</v>
      </c>
      <c r="G2057" s="3">
        <f>IF(PASSAGEM!H2057="","",PASSAGEM!H2057)</f>
        <v>0</v>
      </c>
      <c r="H2057" s="3">
        <f>IF(PASSAGEM!I2057="","",PASSAGEM!I2057)</f>
        <v>0</v>
      </c>
      <c r="I2057" s="3">
        <f>IF(PASSAGEM!J2057="","",PASSAGEM!J2057)</f>
        <v>7.91</v>
      </c>
      <c r="J2057" s="3">
        <f>IF(PASSAGEM!K2057="","",PASSAGEM!K2057)</f>
        <v>0</v>
      </c>
      <c r="K2057" s="3">
        <f>IF(PASSAGEM!L2057="","",PASSAGEM!L2057)</f>
        <v>0</v>
      </c>
      <c r="L2057" s="3">
        <f>IF(PASSAGEM!M2057="","",PASSAGEM!M2057)</f>
        <v>0</v>
      </c>
      <c r="M2057" s="3">
        <f>IF(PASSAGEM!N2057="","",PASSAGEM!N2057)</f>
        <v>0</v>
      </c>
      <c r="N2057" s="2" t="str">
        <f>IF(PASSAGEM!O2057="","",PASSAGEM!O2057)</f>
        <v>20250630</v>
      </c>
      <c r="O2057" s="2" t="str">
        <f>IF(PASSAGEM!P2057="","",PASSAGEM!P2057)</f>
        <v>PREMIO</v>
      </c>
    </row>
    <row r="2058" spans="1:15" x14ac:dyDescent="0.25">
      <c r="A2058" s="2">
        <f>IF(PASSAGEM!B2058="","",PASSAGEM!B2058)</f>
        <v>6300</v>
      </c>
      <c r="B2058" s="2">
        <f>IF(PASSAGEM!C2058="","",PASSAGEM!C2058)</f>
        <v>6142</v>
      </c>
      <c r="C2058" s="2">
        <f>IF(PASSAGEM!D2058="","",PASSAGEM!D2058)</f>
        <v>155551983350</v>
      </c>
      <c r="D2058" s="2" t="str">
        <f>IF(PASSAGEM!E2058="","",PASSAGEM!E2058)</f>
        <v>IVANILDO SEBASTIAO DA SILVA</v>
      </c>
      <c r="E2058" s="3">
        <f>IF(PASSAGEM!F2058="","",PASSAGEM!F2058)</f>
        <v>50.9</v>
      </c>
      <c r="F2058" s="3">
        <f>IF(PASSAGEM!G2058="","",PASSAGEM!G2058)</f>
        <v>0</v>
      </c>
      <c r="G2058" s="3">
        <f>IF(PASSAGEM!H2058="","",PASSAGEM!H2058)</f>
        <v>0</v>
      </c>
      <c r="H2058" s="3">
        <f>IF(PASSAGEM!I2058="","",PASSAGEM!I2058)</f>
        <v>0</v>
      </c>
      <c r="I2058" s="3">
        <f>IF(PASSAGEM!J2058="","",PASSAGEM!J2058)</f>
        <v>0</v>
      </c>
      <c r="J2058" s="3">
        <f>IF(PASSAGEM!K2058="","",PASSAGEM!K2058)</f>
        <v>0</v>
      </c>
      <c r="K2058" s="3">
        <f>IF(PASSAGEM!L2058="","",PASSAGEM!L2058)</f>
        <v>0</v>
      </c>
      <c r="L2058" s="3">
        <f>IF(PASSAGEM!M2058="","",PASSAGEM!M2058)</f>
        <v>0</v>
      </c>
      <c r="M2058" s="3">
        <f>IF(PASSAGEM!N2058="","",PASSAGEM!N2058)</f>
        <v>0</v>
      </c>
      <c r="N2058" s="2" t="str">
        <f>IF(PASSAGEM!O2058="","",PASSAGEM!O2058)</f>
        <v>20250630</v>
      </c>
      <c r="O2058" s="2" t="str">
        <f>IF(PASSAGEM!P2058="","",PASSAGEM!P2058)</f>
        <v>PREMIO</v>
      </c>
    </row>
    <row r="2059" spans="1:15" x14ac:dyDescent="0.25">
      <c r="A2059" s="2">
        <f>IF(PASSAGEM!B2059="","",PASSAGEM!B2059)</f>
        <v>6300</v>
      </c>
      <c r="B2059" s="2">
        <f>IF(PASSAGEM!C2059="","",PASSAGEM!C2059)</f>
        <v>6142</v>
      </c>
      <c r="C2059" s="2">
        <f>IF(PASSAGEM!D2059="","",PASSAGEM!D2059)</f>
        <v>155551983350</v>
      </c>
      <c r="D2059" s="2" t="str">
        <f>IF(PASSAGEM!E2059="","",PASSAGEM!E2059)</f>
        <v>IVANILDO SEBASTIAO DA SILVA</v>
      </c>
      <c r="E2059" s="3">
        <f>IF(PASSAGEM!F2059="","",PASSAGEM!F2059)</f>
        <v>0</v>
      </c>
      <c r="F2059" s="3">
        <f>IF(PASSAGEM!G2059="","",PASSAGEM!G2059)</f>
        <v>0</v>
      </c>
      <c r="G2059" s="3">
        <f>IF(PASSAGEM!H2059="","",PASSAGEM!H2059)</f>
        <v>0</v>
      </c>
      <c r="H2059" s="3">
        <f>IF(PASSAGEM!I2059="","",PASSAGEM!I2059)</f>
        <v>0</v>
      </c>
      <c r="I2059" s="3">
        <f>IF(PASSAGEM!J2059="","",PASSAGEM!J2059)</f>
        <v>28.12</v>
      </c>
      <c r="J2059" s="3">
        <f>IF(PASSAGEM!K2059="","",PASSAGEM!K2059)</f>
        <v>0</v>
      </c>
      <c r="K2059" s="3">
        <f>IF(PASSAGEM!L2059="","",PASSAGEM!L2059)</f>
        <v>0</v>
      </c>
      <c r="L2059" s="3">
        <f>IF(PASSAGEM!M2059="","",PASSAGEM!M2059)</f>
        <v>0</v>
      </c>
      <c r="M2059" s="3">
        <f>IF(PASSAGEM!N2059="","",PASSAGEM!N2059)</f>
        <v>0</v>
      </c>
      <c r="N2059" s="2" t="str">
        <f>IF(PASSAGEM!O2059="","",PASSAGEM!O2059)</f>
        <v>20250630</v>
      </c>
      <c r="O2059" s="2" t="str">
        <f>IF(PASSAGEM!P2059="","",PASSAGEM!P2059)</f>
        <v>PREMIO</v>
      </c>
    </row>
    <row r="2060" spans="1:15" x14ac:dyDescent="0.25">
      <c r="A2060" s="2">
        <f>IF(PASSAGEM!B2060="","",PASSAGEM!B2060)</f>
        <v>6300</v>
      </c>
      <c r="B2060" s="2">
        <f>IF(PASSAGEM!C2060="","",PASSAGEM!C2060)</f>
        <v>6142</v>
      </c>
      <c r="C2060" s="2">
        <f>IF(PASSAGEM!D2060="","",PASSAGEM!D2060)</f>
        <v>155551985716</v>
      </c>
      <c r="D2060" s="2" t="str">
        <f>IF(PASSAGEM!E2060="","",PASSAGEM!E2060)</f>
        <v>ROBERT BARROS COELHO</v>
      </c>
      <c r="E2060" s="3">
        <f>IF(PASSAGEM!F2060="","",PASSAGEM!F2060)</f>
        <v>11.45</v>
      </c>
      <c r="F2060" s="3">
        <f>IF(PASSAGEM!G2060="","",PASSAGEM!G2060)</f>
        <v>0</v>
      </c>
      <c r="G2060" s="3">
        <f>IF(PASSAGEM!H2060="","",PASSAGEM!H2060)</f>
        <v>0</v>
      </c>
      <c r="H2060" s="3">
        <f>IF(PASSAGEM!I2060="","",PASSAGEM!I2060)</f>
        <v>0</v>
      </c>
      <c r="I2060" s="3">
        <f>IF(PASSAGEM!J2060="","",PASSAGEM!J2060)</f>
        <v>0</v>
      </c>
      <c r="J2060" s="3">
        <f>IF(PASSAGEM!K2060="","",PASSAGEM!K2060)</f>
        <v>0</v>
      </c>
      <c r="K2060" s="3">
        <f>IF(PASSAGEM!L2060="","",PASSAGEM!L2060)</f>
        <v>0</v>
      </c>
      <c r="L2060" s="3">
        <f>IF(PASSAGEM!M2060="","",PASSAGEM!M2060)</f>
        <v>0</v>
      </c>
      <c r="M2060" s="3">
        <f>IF(PASSAGEM!N2060="","",PASSAGEM!N2060)</f>
        <v>0</v>
      </c>
      <c r="N2060" s="2" t="str">
        <f>IF(PASSAGEM!O2060="","",PASSAGEM!O2060)</f>
        <v>20250630</v>
      </c>
      <c r="O2060" s="2" t="str">
        <f>IF(PASSAGEM!P2060="","",PASSAGEM!P2060)</f>
        <v>PREMIO</v>
      </c>
    </row>
    <row r="2061" spans="1:15" x14ac:dyDescent="0.25">
      <c r="A2061" s="2">
        <f>IF(PASSAGEM!B2061="","",PASSAGEM!B2061)</f>
        <v>6300</v>
      </c>
      <c r="B2061" s="2">
        <f>IF(PASSAGEM!C2061="","",PASSAGEM!C2061)</f>
        <v>6142</v>
      </c>
      <c r="C2061" s="2">
        <f>IF(PASSAGEM!D2061="","",PASSAGEM!D2061)</f>
        <v>155551985716</v>
      </c>
      <c r="D2061" s="2" t="str">
        <f>IF(PASSAGEM!E2061="","",PASSAGEM!E2061)</f>
        <v>ROBERT BARROS COELHO</v>
      </c>
      <c r="E2061" s="3">
        <f>IF(PASSAGEM!F2061="","",PASSAGEM!F2061)</f>
        <v>0</v>
      </c>
      <c r="F2061" s="3">
        <f>IF(PASSAGEM!G2061="","",PASSAGEM!G2061)</f>
        <v>0</v>
      </c>
      <c r="G2061" s="3">
        <f>IF(PASSAGEM!H2061="","",PASSAGEM!H2061)</f>
        <v>0</v>
      </c>
      <c r="H2061" s="3">
        <f>IF(PASSAGEM!I2061="","",PASSAGEM!I2061)</f>
        <v>0</v>
      </c>
      <c r="I2061" s="3">
        <f>IF(PASSAGEM!J2061="","",PASSAGEM!J2061)</f>
        <v>15.01</v>
      </c>
      <c r="J2061" s="3">
        <f>IF(PASSAGEM!K2061="","",PASSAGEM!K2061)</f>
        <v>0</v>
      </c>
      <c r="K2061" s="3">
        <f>IF(PASSAGEM!L2061="","",PASSAGEM!L2061)</f>
        <v>0</v>
      </c>
      <c r="L2061" s="3">
        <f>IF(PASSAGEM!M2061="","",PASSAGEM!M2061)</f>
        <v>0</v>
      </c>
      <c r="M2061" s="3">
        <f>IF(PASSAGEM!N2061="","",PASSAGEM!N2061)</f>
        <v>0</v>
      </c>
      <c r="N2061" s="2" t="str">
        <f>IF(PASSAGEM!O2061="","",PASSAGEM!O2061)</f>
        <v>20250630</v>
      </c>
      <c r="O2061" s="2" t="str">
        <f>IF(PASSAGEM!P2061="","",PASSAGEM!P2061)</f>
        <v>PREMIO</v>
      </c>
    </row>
    <row r="2062" spans="1:15" x14ac:dyDescent="0.25">
      <c r="A2062" s="2">
        <f>IF(PASSAGEM!B2062="","",PASSAGEM!B2062)</f>
        <v>6300</v>
      </c>
      <c r="B2062" s="2">
        <f>IF(PASSAGEM!C2062="","",PASSAGEM!C2062)</f>
        <v>6142</v>
      </c>
      <c r="C2062" s="2">
        <f>IF(PASSAGEM!D2062="","",PASSAGEM!D2062)</f>
        <v>155551996772</v>
      </c>
      <c r="D2062" s="2" t="str">
        <f>IF(PASSAGEM!E2062="","",PASSAGEM!E2062)</f>
        <v>HELCIO CLAUDIO BARBOSA</v>
      </c>
      <c r="E2062" s="3">
        <f>IF(PASSAGEM!F2062="","",PASSAGEM!F2062)</f>
        <v>236.01</v>
      </c>
      <c r="F2062" s="3">
        <f>IF(PASSAGEM!G2062="","",PASSAGEM!G2062)</f>
        <v>0</v>
      </c>
      <c r="G2062" s="3">
        <f>IF(PASSAGEM!H2062="","",PASSAGEM!H2062)</f>
        <v>0</v>
      </c>
      <c r="H2062" s="3">
        <f>IF(PASSAGEM!I2062="","",PASSAGEM!I2062)</f>
        <v>0</v>
      </c>
      <c r="I2062" s="3">
        <f>IF(PASSAGEM!J2062="","",PASSAGEM!J2062)</f>
        <v>0</v>
      </c>
      <c r="J2062" s="3">
        <f>IF(PASSAGEM!K2062="","",PASSAGEM!K2062)</f>
        <v>0</v>
      </c>
      <c r="K2062" s="3">
        <f>IF(PASSAGEM!L2062="","",PASSAGEM!L2062)</f>
        <v>0</v>
      </c>
      <c r="L2062" s="3">
        <f>IF(PASSAGEM!M2062="","",PASSAGEM!M2062)</f>
        <v>0</v>
      </c>
      <c r="M2062" s="3">
        <f>IF(PASSAGEM!N2062="","",PASSAGEM!N2062)</f>
        <v>0</v>
      </c>
      <c r="N2062" s="2" t="str">
        <f>IF(PASSAGEM!O2062="","",PASSAGEM!O2062)</f>
        <v>20250630</v>
      </c>
      <c r="O2062" s="2" t="str">
        <f>IF(PASSAGEM!P2062="","",PASSAGEM!P2062)</f>
        <v>PREMIO</v>
      </c>
    </row>
    <row r="2063" spans="1:15" x14ac:dyDescent="0.25">
      <c r="A2063" s="2">
        <f>IF(PASSAGEM!B2063="","",PASSAGEM!B2063)</f>
        <v>6300</v>
      </c>
      <c r="B2063" s="2">
        <f>IF(PASSAGEM!C2063="","",PASSAGEM!C2063)</f>
        <v>6142</v>
      </c>
      <c r="C2063" s="2">
        <f>IF(PASSAGEM!D2063="","",PASSAGEM!D2063)</f>
        <v>155551996772</v>
      </c>
      <c r="D2063" s="2" t="str">
        <f>IF(PASSAGEM!E2063="","",PASSAGEM!E2063)</f>
        <v>HELCIO CLAUDIO BARBOSA</v>
      </c>
      <c r="E2063" s="3">
        <f>IF(PASSAGEM!F2063="","",PASSAGEM!F2063)</f>
        <v>0</v>
      </c>
      <c r="F2063" s="3">
        <f>IF(PASSAGEM!G2063="","",PASSAGEM!G2063)</f>
        <v>0</v>
      </c>
      <c r="G2063" s="3">
        <f>IF(PASSAGEM!H2063="","",PASSAGEM!H2063)</f>
        <v>0</v>
      </c>
      <c r="H2063" s="3">
        <f>IF(PASSAGEM!I2063="","",PASSAGEM!I2063)</f>
        <v>0</v>
      </c>
      <c r="I2063" s="3">
        <f>IF(PASSAGEM!J2063="","",PASSAGEM!J2063)</f>
        <v>18.13</v>
      </c>
      <c r="J2063" s="3">
        <f>IF(PASSAGEM!K2063="","",PASSAGEM!K2063)</f>
        <v>0</v>
      </c>
      <c r="K2063" s="3">
        <f>IF(PASSAGEM!L2063="","",PASSAGEM!L2063)</f>
        <v>0</v>
      </c>
      <c r="L2063" s="3">
        <f>IF(PASSAGEM!M2063="","",PASSAGEM!M2063)</f>
        <v>0</v>
      </c>
      <c r="M2063" s="3">
        <f>IF(PASSAGEM!N2063="","",PASSAGEM!N2063)</f>
        <v>0</v>
      </c>
      <c r="N2063" s="2" t="str">
        <f>IF(PASSAGEM!O2063="","",PASSAGEM!O2063)</f>
        <v>20250630</v>
      </c>
      <c r="O2063" s="2" t="str">
        <f>IF(PASSAGEM!P2063="","",PASSAGEM!P2063)</f>
        <v>PREMIO</v>
      </c>
    </row>
    <row r="2064" spans="1:15" x14ac:dyDescent="0.25">
      <c r="A2064" s="2">
        <f>IF(PASSAGEM!B2064="","",PASSAGEM!B2064)</f>
        <v>6300</v>
      </c>
      <c r="B2064" s="2">
        <f>IF(PASSAGEM!C2064="","",PASSAGEM!C2064)</f>
        <v>6142</v>
      </c>
      <c r="C2064" s="2">
        <f>IF(PASSAGEM!D2064="","",PASSAGEM!D2064)</f>
        <v>155551997023</v>
      </c>
      <c r="D2064" s="2" t="str">
        <f>IF(PASSAGEM!E2064="","",PASSAGEM!E2064)</f>
        <v>NELSON LEMOS BARROS</v>
      </c>
      <c r="E2064" s="3">
        <f>IF(PASSAGEM!F2064="","",PASSAGEM!F2064)</f>
        <v>289.41000000000003</v>
      </c>
      <c r="F2064" s="3">
        <f>IF(PASSAGEM!G2064="","",PASSAGEM!G2064)</f>
        <v>0</v>
      </c>
      <c r="G2064" s="3">
        <f>IF(PASSAGEM!H2064="","",PASSAGEM!H2064)</f>
        <v>0</v>
      </c>
      <c r="H2064" s="3">
        <f>IF(PASSAGEM!I2064="","",PASSAGEM!I2064)</f>
        <v>0</v>
      </c>
      <c r="I2064" s="3">
        <f>IF(PASSAGEM!J2064="","",PASSAGEM!J2064)</f>
        <v>0</v>
      </c>
      <c r="J2064" s="3">
        <f>IF(PASSAGEM!K2064="","",PASSAGEM!K2064)</f>
        <v>0</v>
      </c>
      <c r="K2064" s="3">
        <f>IF(PASSAGEM!L2064="","",PASSAGEM!L2064)</f>
        <v>0</v>
      </c>
      <c r="L2064" s="3">
        <f>IF(PASSAGEM!M2064="","",PASSAGEM!M2064)</f>
        <v>0</v>
      </c>
      <c r="M2064" s="3">
        <f>IF(PASSAGEM!N2064="","",PASSAGEM!N2064)</f>
        <v>0</v>
      </c>
      <c r="N2064" s="2" t="str">
        <f>IF(PASSAGEM!O2064="","",PASSAGEM!O2064)</f>
        <v>20250630</v>
      </c>
      <c r="O2064" s="2" t="str">
        <f>IF(PASSAGEM!P2064="","",PASSAGEM!P2064)</f>
        <v>PREMIO</v>
      </c>
    </row>
    <row r="2065" spans="1:15" x14ac:dyDescent="0.25">
      <c r="A2065" s="2">
        <f>IF(PASSAGEM!B2065="","",PASSAGEM!B2065)</f>
        <v>6300</v>
      </c>
      <c r="B2065" s="2">
        <f>IF(PASSAGEM!C2065="","",PASSAGEM!C2065)</f>
        <v>6142</v>
      </c>
      <c r="C2065" s="2">
        <f>IF(PASSAGEM!D2065="","",PASSAGEM!D2065)</f>
        <v>155551997023</v>
      </c>
      <c r="D2065" s="2" t="str">
        <f>IF(PASSAGEM!E2065="","",PASSAGEM!E2065)</f>
        <v>NELSON LEMOS BARROS</v>
      </c>
      <c r="E2065" s="3">
        <f>IF(PASSAGEM!F2065="","",PASSAGEM!F2065)</f>
        <v>0</v>
      </c>
      <c r="F2065" s="3">
        <f>IF(PASSAGEM!G2065="","",PASSAGEM!G2065)</f>
        <v>0</v>
      </c>
      <c r="G2065" s="3">
        <f>IF(PASSAGEM!H2065="","",PASSAGEM!H2065)</f>
        <v>0</v>
      </c>
      <c r="H2065" s="3">
        <f>IF(PASSAGEM!I2065="","",PASSAGEM!I2065)</f>
        <v>0</v>
      </c>
      <c r="I2065" s="3">
        <f>IF(PASSAGEM!J2065="","",PASSAGEM!J2065)</f>
        <v>39.380000000000003</v>
      </c>
      <c r="J2065" s="3">
        <f>IF(PASSAGEM!K2065="","",PASSAGEM!K2065)</f>
        <v>0</v>
      </c>
      <c r="K2065" s="3">
        <f>IF(PASSAGEM!L2065="","",PASSAGEM!L2065)</f>
        <v>0</v>
      </c>
      <c r="L2065" s="3">
        <f>IF(PASSAGEM!M2065="","",PASSAGEM!M2065)</f>
        <v>0</v>
      </c>
      <c r="M2065" s="3">
        <f>IF(PASSAGEM!N2065="","",PASSAGEM!N2065)</f>
        <v>0</v>
      </c>
      <c r="N2065" s="2" t="str">
        <f>IF(PASSAGEM!O2065="","",PASSAGEM!O2065)</f>
        <v>20250630</v>
      </c>
      <c r="O2065" s="2" t="str">
        <f>IF(PASSAGEM!P2065="","",PASSAGEM!P2065)</f>
        <v>PREMIO</v>
      </c>
    </row>
    <row r="2066" spans="1:15" x14ac:dyDescent="0.25">
      <c r="A2066" s="2">
        <f>IF(PASSAGEM!B2066="","",PASSAGEM!B2066)</f>
        <v>6300</v>
      </c>
      <c r="B2066" s="2">
        <f>IF(PASSAGEM!C2066="","",PASSAGEM!C2066)</f>
        <v>6142</v>
      </c>
      <c r="C2066" s="2">
        <f>IF(PASSAGEM!D2066="","",PASSAGEM!D2066)</f>
        <v>155552000713</v>
      </c>
      <c r="D2066" s="2" t="str">
        <f>IF(PASSAGEM!E2066="","",PASSAGEM!E2066)</f>
        <v>MARCELO DE SOUZA OLIVEIRA</v>
      </c>
      <c r="E2066" s="3">
        <f>IF(PASSAGEM!F2066="","",PASSAGEM!F2066)</f>
        <v>107.57</v>
      </c>
      <c r="F2066" s="3">
        <f>IF(PASSAGEM!G2066="","",PASSAGEM!G2066)</f>
        <v>0</v>
      </c>
      <c r="G2066" s="3">
        <f>IF(PASSAGEM!H2066="","",PASSAGEM!H2066)</f>
        <v>0</v>
      </c>
      <c r="H2066" s="3">
        <f>IF(PASSAGEM!I2066="","",PASSAGEM!I2066)</f>
        <v>0</v>
      </c>
      <c r="I2066" s="3">
        <f>IF(PASSAGEM!J2066="","",PASSAGEM!J2066)</f>
        <v>0</v>
      </c>
      <c r="J2066" s="3">
        <f>IF(PASSAGEM!K2066="","",PASSAGEM!K2066)</f>
        <v>0</v>
      </c>
      <c r="K2066" s="3">
        <f>IF(PASSAGEM!L2066="","",PASSAGEM!L2066)</f>
        <v>0</v>
      </c>
      <c r="L2066" s="3">
        <f>IF(PASSAGEM!M2066="","",PASSAGEM!M2066)</f>
        <v>0</v>
      </c>
      <c r="M2066" s="3">
        <f>IF(PASSAGEM!N2066="","",PASSAGEM!N2066)</f>
        <v>0</v>
      </c>
      <c r="N2066" s="2" t="str">
        <f>IF(PASSAGEM!O2066="","",PASSAGEM!O2066)</f>
        <v>20250630</v>
      </c>
      <c r="O2066" s="2" t="str">
        <f>IF(PASSAGEM!P2066="","",PASSAGEM!P2066)</f>
        <v>PREMIO</v>
      </c>
    </row>
    <row r="2067" spans="1:15" x14ac:dyDescent="0.25">
      <c r="A2067" s="2">
        <f>IF(PASSAGEM!B2067="","",PASSAGEM!B2067)</f>
        <v>6300</v>
      </c>
      <c r="B2067" s="2">
        <f>IF(PASSAGEM!C2067="","",PASSAGEM!C2067)</f>
        <v>6142</v>
      </c>
      <c r="C2067" s="2">
        <f>IF(PASSAGEM!D2067="","",PASSAGEM!D2067)</f>
        <v>155552000713</v>
      </c>
      <c r="D2067" s="2" t="str">
        <f>IF(PASSAGEM!E2067="","",PASSAGEM!E2067)</f>
        <v>MARCELO DE SOUZA OLIVEIRA</v>
      </c>
      <c r="E2067" s="3">
        <f>IF(PASSAGEM!F2067="","",PASSAGEM!F2067)</f>
        <v>0</v>
      </c>
      <c r="F2067" s="3">
        <f>IF(PASSAGEM!G2067="","",PASSAGEM!G2067)</f>
        <v>0</v>
      </c>
      <c r="G2067" s="3">
        <f>IF(PASSAGEM!H2067="","",PASSAGEM!H2067)</f>
        <v>0</v>
      </c>
      <c r="H2067" s="3">
        <f>IF(PASSAGEM!I2067="","",PASSAGEM!I2067)</f>
        <v>0</v>
      </c>
      <c r="I2067" s="3">
        <f>IF(PASSAGEM!J2067="","",PASSAGEM!J2067)</f>
        <v>52.38</v>
      </c>
      <c r="J2067" s="3">
        <f>IF(PASSAGEM!K2067="","",PASSAGEM!K2067)</f>
        <v>0</v>
      </c>
      <c r="K2067" s="3">
        <f>IF(PASSAGEM!L2067="","",PASSAGEM!L2067)</f>
        <v>0</v>
      </c>
      <c r="L2067" s="3">
        <f>IF(PASSAGEM!M2067="","",PASSAGEM!M2067)</f>
        <v>0</v>
      </c>
      <c r="M2067" s="3">
        <f>IF(PASSAGEM!N2067="","",PASSAGEM!N2067)</f>
        <v>0</v>
      </c>
      <c r="N2067" s="2" t="str">
        <f>IF(PASSAGEM!O2067="","",PASSAGEM!O2067)</f>
        <v>20250630</v>
      </c>
      <c r="O2067" s="2" t="str">
        <f>IF(PASSAGEM!P2067="","",PASSAGEM!P2067)</f>
        <v>PREMIO</v>
      </c>
    </row>
    <row r="2068" spans="1:15" x14ac:dyDescent="0.25">
      <c r="A2068" s="2">
        <f>IF(PASSAGEM!B2068="","",PASSAGEM!B2068)</f>
        <v>6300</v>
      </c>
      <c r="B2068" s="2">
        <f>IF(PASSAGEM!C2068="","",PASSAGEM!C2068)</f>
        <v>6142</v>
      </c>
      <c r="C2068" s="2">
        <f>IF(PASSAGEM!D2068="","",PASSAGEM!D2068)</f>
        <v>155552003154</v>
      </c>
      <c r="D2068" s="2" t="str">
        <f>IF(PASSAGEM!E2068="","",PASSAGEM!E2068)</f>
        <v>CRISTIANE NEIX BARBOZA</v>
      </c>
      <c r="E2068" s="3">
        <f>IF(PASSAGEM!F2068="","",PASSAGEM!F2068)</f>
        <v>118.87</v>
      </c>
      <c r="F2068" s="3">
        <f>IF(PASSAGEM!G2068="","",PASSAGEM!G2068)</f>
        <v>0</v>
      </c>
      <c r="G2068" s="3">
        <f>IF(PASSAGEM!H2068="","",PASSAGEM!H2068)</f>
        <v>0</v>
      </c>
      <c r="H2068" s="3">
        <f>IF(PASSAGEM!I2068="","",PASSAGEM!I2068)</f>
        <v>0</v>
      </c>
      <c r="I2068" s="3">
        <f>IF(PASSAGEM!J2068="","",PASSAGEM!J2068)</f>
        <v>0</v>
      </c>
      <c r="J2068" s="3">
        <f>IF(PASSAGEM!K2068="","",PASSAGEM!K2068)</f>
        <v>0</v>
      </c>
      <c r="K2068" s="3">
        <f>IF(PASSAGEM!L2068="","",PASSAGEM!L2068)</f>
        <v>0</v>
      </c>
      <c r="L2068" s="3">
        <f>IF(PASSAGEM!M2068="","",PASSAGEM!M2068)</f>
        <v>0</v>
      </c>
      <c r="M2068" s="3">
        <f>IF(PASSAGEM!N2068="","",PASSAGEM!N2068)</f>
        <v>0</v>
      </c>
      <c r="N2068" s="2" t="str">
        <f>IF(PASSAGEM!O2068="","",PASSAGEM!O2068)</f>
        <v>20250630</v>
      </c>
      <c r="O2068" s="2" t="str">
        <f>IF(PASSAGEM!P2068="","",PASSAGEM!P2068)</f>
        <v>PREMIO</v>
      </c>
    </row>
    <row r="2069" spans="1:15" x14ac:dyDescent="0.25">
      <c r="A2069" s="2">
        <f>IF(PASSAGEM!B2069="","",PASSAGEM!B2069)</f>
        <v>6300</v>
      </c>
      <c r="B2069" s="2">
        <f>IF(PASSAGEM!C2069="","",PASSAGEM!C2069)</f>
        <v>6142</v>
      </c>
      <c r="C2069" s="2">
        <f>IF(PASSAGEM!D2069="","",PASSAGEM!D2069)</f>
        <v>155552003154</v>
      </c>
      <c r="D2069" s="2" t="str">
        <f>IF(PASSAGEM!E2069="","",PASSAGEM!E2069)</f>
        <v>CRISTIANE NEIX BARBOZA</v>
      </c>
      <c r="E2069" s="3">
        <f>IF(PASSAGEM!F2069="","",PASSAGEM!F2069)</f>
        <v>0</v>
      </c>
      <c r="F2069" s="3">
        <f>IF(PASSAGEM!G2069="","",PASSAGEM!G2069)</f>
        <v>0</v>
      </c>
      <c r="G2069" s="3">
        <f>IF(PASSAGEM!H2069="","",PASSAGEM!H2069)</f>
        <v>0</v>
      </c>
      <c r="H2069" s="3">
        <f>IF(PASSAGEM!I2069="","",PASSAGEM!I2069)</f>
        <v>0</v>
      </c>
      <c r="I2069" s="3">
        <f>IF(PASSAGEM!J2069="","",PASSAGEM!J2069)</f>
        <v>100.62</v>
      </c>
      <c r="J2069" s="3">
        <f>IF(PASSAGEM!K2069="","",PASSAGEM!K2069)</f>
        <v>0</v>
      </c>
      <c r="K2069" s="3">
        <f>IF(PASSAGEM!L2069="","",PASSAGEM!L2069)</f>
        <v>0</v>
      </c>
      <c r="L2069" s="3">
        <f>IF(PASSAGEM!M2069="","",PASSAGEM!M2069)</f>
        <v>0</v>
      </c>
      <c r="M2069" s="3">
        <f>IF(PASSAGEM!N2069="","",PASSAGEM!N2069)</f>
        <v>0</v>
      </c>
      <c r="N2069" s="2" t="str">
        <f>IF(PASSAGEM!O2069="","",PASSAGEM!O2069)</f>
        <v>20250630</v>
      </c>
      <c r="O2069" s="2" t="str">
        <f>IF(PASSAGEM!P2069="","",PASSAGEM!P2069)</f>
        <v>PREMIO</v>
      </c>
    </row>
    <row r="2070" spans="1:15" x14ac:dyDescent="0.25">
      <c r="A2070" s="2">
        <f>IF(PASSAGEM!B2070="","",PASSAGEM!B2070)</f>
        <v>6300</v>
      </c>
      <c r="B2070" s="2">
        <f>IF(PASSAGEM!C2070="","",PASSAGEM!C2070)</f>
        <v>6142</v>
      </c>
      <c r="C2070" s="2">
        <f>IF(PASSAGEM!D2070="","",PASSAGEM!D2070)</f>
        <v>155552003406</v>
      </c>
      <c r="D2070" s="2" t="str">
        <f>IF(PASSAGEM!E2070="","",PASSAGEM!E2070)</f>
        <v>ROGERIO DE SOUZA COLARES</v>
      </c>
      <c r="E2070" s="3">
        <f>IF(PASSAGEM!F2070="","",PASSAGEM!F2070)</f>
        <v>22.24</v>
      </c>
      <c r="F2070" s="3">
        <f>IF(PASSAGEM!G2070="","",PASSAGEM!G2070)</f>
        <v>0</v>
      </c>
      <c r="G2070" s="3">
        <f>IF(PASSAGEM!H2070="","",PASSAGEM!H2070)</f>
        <v>0</v>
      </c>
      <c r="H2070" s="3">
        <f>IF(PASSAGEM!I2070="","",PASSAGEM!I2070)</f>
        <v>0</v>
      </c>
      <c r="I2070" s="3">
        <f>IF(PASSAGEM!J2070="","",PASSAGEM!J2070)</f>
        <v>0</v>
      </c>
      <c r="J2070" s="3">
        <f>IF(PASSAGEM!K2070="","",PASSAGEM!K2070)</f>
        <v>0</v>
      </c>
      <c r="K2070" s="3">
        <f>IF(PASSAGEM!L2070="","",PASSAGEM!L2070)</f>
        <v>0</v>
      </c>
      <c r="L2070" s="3">
        <f>IF(PASSAGEM!M2070="","",PASSAGEM!M2070)</f>
        <v>0</v>
      </c>
      <c r="M2070" s="3">
        <f>IF(PASSAGEM!N2070="","",PASSAGEM!N2070)</f>
        <v>0</v>
      </c>
      <c r="N2070" s="2" t="str">
        <f>IF(PASSAGEM!O2070="","",PASSAGEM!O2070)</f>
        <v>20250630</v>
      </c>
      <c r="O2070" s="2" t="str">
        <f>IF(PASSAGEM!P2070="","",PASSAGEM!P2070)</f>
        <v>PREMIO</v>
      </c>
    </row>
    <row r="2071" spans="1:15" x14ac:dyDescent="0.25">
      <c r="A2071" s="2">
        <f>IF(PASSAGEM!B2071="","",PASSAGEM!B2071)</f>
        <v>6300</v>
      </c>
      <c r="B2071" s="2">
        <f>IF(PASSAGEM!C2071="","",PASSAGEM!C2071)</f>
        <v>6142</v>
      </c>
      <c r="C2071" s="2">
        <f>IF(PASSAGEM!D2071="","",PASSAGEM!D2071)</f>
        <v>155552003406</v>
      </c>
      <c r="D2071" s="2" t="str">
        <f>IF(PASSAGEM!E2071="","",PASSAGEM!E2071)</f>
        <v>ROGERIO DE SOUZA COLARES</v>
      </c>
      <c r="E2071" s="3">
        <f>IF(PASSAGEM!F2071="","",PASSAGEM!F2071)</f>
        <v>0</v>
      </c>
      <c r="F2071" s="3">
        <f>IF(PASSAGEM!G2071="","",PASSAGEM!G2071)</f>
        <v>0</v>
      </c>
      <c r="G2071" s="3">
        <f>IF(PASSAGEM!H2071="","",PASSAGEM!H2071)</f>
        <v>0</v>
      </c>
      <c r="H2071" s="3">
        <f>IF(PASSAGEM!I2071="","",PASSAGEM!I2071)</f>
        <v>0</v>
      </c>
      <c r="I2071" s="3">
        <f>IF(PASSAGEM!J2071="","",PASSAGEM!J2071)</f>
        <v>28.74</v>
      </c>
      <c r="J2071" s="3">
        <f>IF(PASSAGEM!K2071="","",PASSAGEM!K2071)</f>
        <v>0</v>
      </c>
      <c r="K2071" s="3">
        <f>IF(PASSAGEM!L2071="","",PASSAGEM!L2071)</f>
        <v>0</v>
      </c>
      <c r="L2071" s="3">
        <f>IF(PASSAGEM!M2071="","",PASSAGEM!M2071)</f>
        <v>0</v>
      </c>
      <c r="M2071" s="3">
        <f>IF(PASSAGEM!N2071="","",PASSAGEM!N2071)</f>
        <v>0</v>
      </c>
      <c r="N2071" s="2" t="str">
        <f>IF(PASSAGEM!O2071="","",PASSAGEM!O2071)</f>
        <v>20250630</v>
      </c>
      <c r="O2071" s="2" t="str">
        <f>IF(PASSAGEM!P2071="","",PASSAGEM!P2071)</f>
        <v>PREMIO</v>
      </c>
    </row>
    <row r="2072" spans="1:15" x14ac:dyDescent="0.25">
      <c r="A2072" s="2">
        <f>IF(PASSAGEM!B2072="","",PASSAGEM!B2072)</f>
        <v>6300</v>
      </c>
      <c r="B2072" s="2">
        <f>IF(PASSAGEM!C2072="","",PASSAGEM!C2072)</f>
        <v>6142</v>
      </c>
      <c r="C2072" s="2">
        <f>IF(PASSAGEM!D2072="","",PASSAGEM!D2072)</f>
        <v>155552019833</v>
      </c>
      <c r="D2072" s="2" t="str">
        <f>IF(PASSAGEM!E2072="","",PASSAGEM!E2072)</f>
        <v>JOSE ROMEO</v>
      </c>
      <c r="E2072" s="3">
        <f>IF(PASSAGEM!F2072="","",PASSAGEM!F2072)</f>
        <v>383.46</v>
      </c>
      <c r="F2072" s="3">
        <f>IF(PASSAGEM!G2072="","",PASSAGEM!G2072)</f>
        <v>0</v>
      </c>
      <c r="G2072" s="3">
        <f>IF(PASSAGEM!H2072="","",PASSAGEM!H2072)</f>
        <v>0</v>
      </c>
      <c r="H2072" s="3">
        <f>IF(PASSAGEM!I2072="","",PASSAGEM!I2072)</f>
        <v>0</v>
      </c>
      <c r="I2072" s="3">
        <f>IF(PASSAGEM!J2072="","",PASSAGEM!J2072)</f>
        <v>0</v>
      </c>
      <c r="J2072" s="3">
        <f>IF(PASSAGEM!K2072="","",PASSAGEM!K2072)</f>
        <v>0</v>
      </c>
      <c r="K2072" s="3">
        <f>IF(PASSAGEM!L2072="","",PASSAGEM!L2072)</f>
        <v>0</v>
      </c>
      <c r="L2072" s="3">
        <f>IF(PASSAGEM!M2072="","",PASSAGEM!M2072)</f>
        <v>0</v>
      </c>
      <c r="M2072" s="3">
        <f>IF(PASSAGEM!N2072="","",PASSAGEM!N2072)</f>
        <v>0</v>
      </c>
      <c r="N2072" s="2" t="str">
        <f>IF(PASSAGEM!O2072="","",PASSAGEM!O2072)</f>
        <v>20250630</v>
      </c>
      <c r="O2072" s="2" t="str">
        <f>IF(PASSAGEM!P2072="","",PASSAGEM!P2072)</f>
        <v>PREMIO</v>
      </c>
    </row>
    <row r="2073" spans="1:15" x14ac:dyDescent="0.25">
      <c r="A2073" s="2">
        <f>IF(PASSAGEM!B2073="","",PASSAGEM!B2073)</f>
        <v>6300</v>
      </c>
      <c r="B2073" s="2">
        <f>IF(PASSAGEM!C2073="","",PASSAGEM!C2073)</f>
        <v>6142</v>
      </c>
      <c r="C2073" s="2">
        <f>IF(PASSAGEM!D2073="","",PASSAGEM!D2073)</f>
        <v>155552019833</v>
      </c>
      <c r="D2073" s="2" t="str">
        <f>IF(PASSAGEM!E2073="","",PASSAGEM!E2073)</f>
        <v>JOSE ROMEO</v>
      </c>
      <c r="E2073" s="3">
        <f>IF(PASSAGEM!F2073="","",PASSAGEM!F2073)</f>
        <v>0</v>
      </c>
      <c r="F2073" s="3">
        <f>IF(PASSAGEM!G2073="","",PASSAGEM!G2073)</f>
        <v>0</v>
      </c>
      <c r="G2073" s="3">
        <f>IF(PASSAGEM!H2073="","",PASSAGEM!H2073)</f>
        <v>0</v>
      </c>
      <c r="H2073" s="3">
        <f>IF(PASSAGEM!I2073="","",PASSAGEM!I2073)</f>
        <v>0</v>
      </c>
      <c r="I2073" s="3">
        <f>IF(PASSAGEM!J2073="","",PASSAGEM!J2073)</f>
        <v>44.19</v>
      </c>
      <c r="J2073" s="3">
        <f>IF(PASSAGEM!K2073="","",PASSAGEM!K2073)</f>
        <v>0</v>
      </c>
      <c r="K2073" s="3">
        <f>IF(PASSAGEM!L2073="","",PASSAGEM!L2073)</f>
        <v>0</v>
      </c>
      <c r="L2073" s="3">
        <f>IF(PASSAGEM!M2073="","",PASSAGEM!M2073)</f>
        <v>0</v>
      </c>
      <c r="M2073" s="3">
        <f>IF(PASSAGEM!N2073="","",PASSAGEM!N2073)</f>
        <v>0</v>
      </c>
      <c r="N2073" s="2" t="str">
        <f>IF(PASSAGEM!O2073="","",PASSAGEM!O2073)</f>
        <v>20250630</v>
      </c>
      <c r="O2073" s="2" t="str">
        <f>IF(PASSAGEM!P2073="","",PASSAGEM!P2073)</f>
        <v>PREMIO</v>
      </c>
    </row>
    <row r="2074" spans="1:15" x14ac:dyDescent="0.25">
      <c r="A2074" s="2">
        <f>IF(PASSAGEM!B2074="","",PASSAGEM!B2074)</f>
        <v>6300</v>
      </c>
      <c r="B2074" s="2">
        <f>IF(PASSAGEM!C2074="","",PASSAGEM!C2074)</f>
        <v>6142</v>
      </c>
      <c r="C2074" s="2">
        <f>IF(PASSAGEM!D2074="","",PASSAGEM!D2074)</f>
        <v>155552034282</v>
      </c>
      <c r="D2074" s="2" t="str">
        <f>IF(PASSAGEM!E2074="","",PASSAGEM!E2074)</f>
        <v>EDUARDO DE BRITO</v>
      </c>
      <c r="E2074" s="3">
        <f>IF(PASSAGEM!F2074="","",PASSAGEM!F2074)</f>
        <v>219.86</v>
      </c>
      <c r="F2074" s="3">
        <f>IF(PASSAGEM!G2074="","",PASSAGEM!G2074)</f>
        <v>0</v>
      </c>
      <c r="G2074" s="3">
        <f>IF(PASSAGEM!H2074="","",PASSAGEM!H2074)</f>
        <v>0</v>
      </c>
      <c r="H2074" s="3">
        <f>IF(PASSAGEM!I2074="","",PASSAGEM!I2074)</f>
        <v>0</v>
      </c>
      <c r="I2074" s="3">
        <f>IF(PASSAGEM!J2074="","",PASSAGEM!J2074)</f>
        <v>0</v>
      </c>
      <c r="J2074" s="3">
        <f>IF(PASSAGEM!K2074="","",PASSAGEM!K2074)</f>
        <v>0</v>
      </c>
      <c r="K2074" s="3">
        <f>IF(PASSAGEM!L2074="","",PASSAGEM!L2074)</f>
        <v>0</v>
      </c>
      <c r="L2074" s="3">
        <f>IF(PASSAGEM!M2074="","",PASSAGEM!M2074)</f>
        <v>0</v>
      </c>
      <c r="M2074" s="3">
        <f>IF(PASSAGEM!N2074="","",PASSAGEM!N2074)</f>
        <v>0</v>
      </c>
      <c r="N2074" s="2" t="str">
        <f>IF(PASSAGEM!O2074="","",PASSAGEM!O2074)</f>
        <v>20250630</v>
      </c>
      <c r="O2074" s="2" t="str">
        <f>IF(PASSAGEM!P2074="","",PASSAGEM!P2074)</f>
        <v>PREMIO</v>
      </c>
    </row>
    <row r="2075" spans="1:15" x14ac:dyDescent="0.25">
      <c r="A2075" s="2">
        <f>IF(PASSAGEM!B2075="","",PASSAGEM!B2075)</f>
        <v>6300</v>
      </c>
      <c r="B2075" s="2">
        <f>IF(PASSAGEM!C2075="","",PASSAGEM!C2075)</f>
        <v>6142</v>
      </c>
      <c r="C2075" s="2">
        <f>IF(PASSAGEM!D2075="","",PASSAGEM!D2075)</f>
        <v>155552034282</v>
      </c>
      <c r="D2075" s="2" t="str">
        <f>IF(PASSAGEM!E2075="","",PASSAGEM!E2075)</f>
        <v>EDUARDO DE BRITO</v>
      </c>
      <c r="E2075" s="3">
        <f>IF(PASSAGEM!F2075="","",PASSAGEM!F2075)</f>
        <v>0</v>
      </c>
      <c r="F2075" s="3">
        <f>IF(PASSAGEM!G2075="","",PASSAGEM!G2075)</f>
        <v>0</v>
      </c>
      <c r="G2075" s="3">
        <f>IF(PASSAGEM!H2075="","",PASSAGEM!H2075)</f>
        <v>0</v>
      </c>
      <c r="H2075" s="3">
        <f>IF(PASSAGEM!I2075="","",PASSAGEM!I2075)</f>
        <v>0</v>
      </c>
      <c r="I2075" s="3">
        <f>IF(PASSAGEM!J2075="","",PASSAGEM!J2075)</f>
        <v>78.84</v>
      </c>
      <c r="J2075" s="3">
        <f>IF(PASSAGEM!K2075="","",PASSAGEM!K2075)</f>
        <v>0</v>
      </c>
      <c r="K2075" s="3">
        <f>IF(PASSAGEM!L2075="","",PASSAGEM!L2075)</f>
        <v>0</v>
      </c>
      <c r="L2075" s="3">
        <f>IF(PASSAGEM!M2075="","",PASSAGEM!M2075)</f>
        <v>0</v>
      </c>
      <c r="M2075" s="3">
        <f>IF(PASSAGEM!N2075="","",PASSAGEM!N2075)</f>
        <v>0</v>
      </c>
      <c r="N2075" s="2" t="str">
        <f>IF(PASSAGEM!O2075="","",PASSAGEM!O2075)</f>
        <v>20250630</v>
      </c>
      <c r="O2075" s="2" t="str">
        <f>IF(PASSAGEM!P2075="","",PASSAGEM!P2075)</f>
        <v>PREMIO</v>
      </c>
    </row>
    <row r="2076" spans="1:15" x14ac:dyDescent="0.25">
      <c r="A2076" s="2">
        <f>IF(PASSAGEM!B2076="","",PASSAGEM!B2076)</f>
        <v>6300</v>
      </c>
      <c r="B2076" s="2">
        <f>IF(PASSAGEM!C2076="","",PASSAGEM!C2076)</f>
        <v>6142</v>
      </c>
      <c r="C2076" s="2">
        <f>IF(PASSAGEM!D2076="","",PASSAGEM!D2076)</f>
        <v>155552034677</v>
      </c>
      <c r="D2076" s="2" t="str">
        <f>IF(PASSAGEM!E2076="","",PASSAGEM!E2076)</f>
        <v>BENEDITO RENATO SOUZA</v>
      </c>
      <c r="E2076" s="3">
        <f>IF(PASSAGEM!F2076="","",PASSAGEM!F2076)</f>
        <v>499.19</v>
      </c>
      <c r="F2076" s="3">
        <f>IF(PASSAGEM!G2076="","",PASSAGEM!G2076)</f>
        <v>0</v>
      </c>
      <c r="G2076" s="3">
        <f>IF(PASSAGEM!H2076="","",PASSAGEM!H2076)</f>
        <v>0</v>
      </c>
      <c r="H2076" s="3">
        <f>IF(PASSAGEM!I2076="","",PASSAGEM!I2076)</f>
        <v>0</v>
      </c>
      <c r="I2076" s="3">
        <f>IF(PASSAGEM!J2076="","",PASSAGEM!J2076)</f>
        <v>0</v>
      </c>
      <c r="J2076" s="3">
        <f>IF(PASSAGEM!K2076="","",PASSAGEM!K2076)</f>
        <v>0</v>
      </c>
      <c r="K2076" s="3">
        <f>IF(PASSAGEM!L2076="","",PASSAGEM!L2076)</f>
        <v>0</v>
      </c>
      <c r="L2076" s="3">
        <f>IF(PASSAGEM!M2076="","",PASSAGEM!M2076)</f>
        <v>0</v>
      </c>
      <c r="M2076" s="3">
        <f>IF(PASSAGEM!N2076="","",PASSAGEM!N2076)</f>
        <v>0</v>
      </c>
      <c r="N2076" s="2" t="str">
        <f>IF(PASSAGEM!O2076="","",PASSAGEM!O2076)</f>
        <v>20250630</v>
      </c>
      <c r="O2076" s="2" t="str">
        <f>IF(PASSAGEM!P2076="","",PASSAGEM!P2076)</f>
        <v>PREMIO</v>
      </c>
    </row>
    <row r="2077" spans="1:15" x14ac:dyDescent="0.25">
      <c r="A2077" s="2">
        <f>IF(PASSAGEM!B2077="","",PASSAGEM!B2077)</f>
        <v>6300</v>
      </c>
      <c r="B2077" s="2">
        <f>IF(PASSAGEM!C2077="","",PASSAGEM!C2077)</f>
        <v>6142</v>
      </c>
      <c r="C2077" s="2">
        <f>IF(PASSAGEM!D2077="","",PASSAGEM!D2077)</f>
        <v>155552034677</v>
      </c>
      <c r="D2077" s="2" t="str">
        <f>IF(PASSAGEM!E2077="","",PASSAGEM!E2077)</f>
        <v>BENEDITO RENATO SOUZA</v>
      </c>
      <c r="E2077" s="3">
        <f>IF(PASSAGEM!F2077="","",PASSAGEM!F2077)</f>
        <v>0</v>
      </c>
      <c r="F2077" s="3">
        <f>IF(PASSAGEM!G2077="","",PASSAGEM!G2077)</f>
        <v>0</v>
      </c>
      <c r="G2077" s="3">
        <f>IF(PASSAGEM!H2077="","",PASSAGEM!H2077)</f>
        <v>0</v>
      </c>
      <c r="H2077" s="3">
        <f>IF(PASSAGEM!I2077="","",PASSAGEM!I2077)</f>
        <v>0</v>
      </c>
      <c r="I2077" s="3">
        <f>IF(PASSAGEM!J2077="","",PASSAGEM!J2077)</f>
        <v>54.43</v>
      </c>
      <c r="J2077" s="3">
        <f>IF(PASSAGEM!K2077="","",PASSAGEM!K2077)</f>
        <v>0</v>
      </c>
      <c r="K2077" s="3">
        <f>IF(PASSAGEM!L2077="","",PASSAGEM!L2077)</f>
        <v>0</v>
      </c>
      <c r="L2077" s="3">
        <f>IF(PASSAGEM!M2077="","",PASSAGEM!M2077)</f>
        <v>0</v>
      </c>
      <c r="M2077" s="3">
        <f>IF(PASSAGEM!N2077="","",PASSAGEM!N2077)</f>
        <v>0</v>
      </c>
      <c r="N2077" s="2" t="str">
        <f>IF(PASSAGEM!O2077="","",PASSAGEM!O2077)</f>
        <v>20250630</v>
      </c>
      <c r="O2077" s="2" t="str">
        <f>IF(PASSAGEM!P2077="","",PASSAGEM!P2077)</f>
        <v>PREMIO</v>
      </c>
    </row>
    <row r="2078" spans="1:15" x14ac:dyDescent="0.25">
      <c r="A2078" s="2">
        <f>IF(PASSAGEM!B2078="","",PASSAGEM!B2078)</f>
        <v>6300</v>
      </c>
      <c r="B2078" s="2">
        <f>IF(PASSAGEM!C2078="","",PASSAGEM!C2078)</f>
        <v>6142</v>
      </c>
      <c r="C2078" s="2">
        <f>IF(PASSAGEM!D2078="","",PASSAGEM!D2078)</f>
        <v>155552043051</v>
      </c>
      <c r="D2078" s="2" t="str">
        <f>IF(PASSAGEM!E2078="","",PASSAGEM!E2078)</f>
        <v>SIGRID CAROLINE VIEIRA DA SILVA MOUR</v>
      </c>
      <c r="E2078" s="3">
        <f>IF(PASSAGEM!F2078="","",PASSAGEM!F2078)</f>
        <v>57.6</v>
      </c>
      <c r="F2078" s="3">
        <f>IF(PASSAGEM!G2078="","",PASSAGEM!G2078)</f>
        <v>0</v>
      </c>
      <c r="G2078" s="3">
        <f>IF(PASSAGEM!H2078="","",PASSAGEM!H2078)</f>
        <v>0</v>
      </c>
      <c r="H2078" s="3">
        <f>IF(PASSAGEM!I2078="","",PASSAGEM!I2078)</f>
        <v>0</v>
      </c>
      <c r="I2078" s="3">
        <f>IF(PASSAGEM!J2078="","",PASSAGEM!J2078)</f>
        <v>0</v>
      </c>
      <c r="J2078" s="3">
        <f>IF(PASSAGEM!K2078="","",PASSAGEM!K2078)</f>
        <v>0</v>
      </c>
      <c r="K2078" s="3">
        <f>IF(PASSAGEM!L2078="","",PASSAGEM!L2078)</f>
        <v>0</v>
      </c>
      <c r="L2078" s="3">
        <f>IF(PASSAGEM!M2078="","",PASSAGEM!M2078)</f>
        <v>0</v>
      </c>
      <c r="M2078" s="3">
        <f>IF(PASSAGEM!N2078="","",PASSAGEM!N2078)</f>
        <v>0</v>
      </c>
      <c r="N2078" s="2" t="str">
        <f>IF(PASSAGEM!O2078="","",PASSAGEM!O2078)</f>
        <v>20250630</v>
      </c>
      <c r="O2078" s="2" t="str">
        <f>IF(PASSAGEM!P2078="","",PASSAGEM!P2078)</f>
        <v>PREMIO</v>
      </c>
    </row>
    <row r="2079" spans="1:15" x14ac:dyDescent="0.25">
      <c r="A2079" s="2">
        <f>IF(PASSAGEM!B2079="","",PASSAGEM!B2079)</f>
        <v>6300</v>
      </c>
      <c r="B2079" s="2">
        <f>IF(PASSAGEM!C2079="","",PASSAGEM!C2079)</f>
        <v>6142</v>
      </c>
      <c r="C2079" s="2">
        <f>IF(PASSAGEM!D2079="","",PASSAGEM!D2079)</f>
        <v>155552043051</v>
      </c>
      <c r="D2079" s="2" t="str">
        <f>IF(PASSAGEM!E2079="","",PASSAGEM!E2079)</f>
        <v>SIGRID CAROLINE VIEIRA DA SILVA MOUR</v>
      </c>
      <c r="E2079" s="3">
        <f>IF(PASSAGEM!F2079="","",PASSAGEM!F2079)</f>
        <v>0</v>
      </c>
      <c r="F2079" s="3">
        <f>IF(PASSAGEM!G2079="","",PASSAGEM!G2079)</f>
        <v>0</v>
      </c>
      <c r="G2079" s="3">
        <f>IF(PASSAGEM!H2079="","",PASSAGEM!H2079)</f>
        <v>0</v>
      </c>
      <c r="H2079" s="3">
        <f>IF(PASSAGEM!I2079="","",PASSAGEM!I2079)</f>
        <v>0</v>
      </c>
      <c r="I2079" s="3">
        <f>IF(PASSAGEM!J2079="","",PASSAGEM!J2079)</f>
        <v>41.96</v>
      </c>
      <c r="J2079" s="3">
        <f>IF(PASSAGEM!K2079="","",PASSAGEM!K2079)</f>
        <v>0</v>
      </c>
      <c r="K2079" s="3">
        <f>IF(PASSAGEM!L2079="","",PASSAGEM!L2079)</f>
        <v>0</v>
      </c>
      <c r="L2079" s="3">
        <f>IF(PASSAGEM!M2079="","",PASSAGEM!M2079)</f>
        <v>0</v>
      </c>
      <c r="M2079" s="3">
        <f>IF(PASSAGEM!N2079="","",PASSAGEM!N2079)</f>
        <v>0</v>
      </c>
      <c r="N2079" s="2" t="str">
        <f>IF(PASSAGEM!O2079="","",PASSAGEM!O2079)</f>
        <v>20250630</v>
      </c>
      <c r="O2079" s="2" t="str">
        <f>IF(PASSAGEM!P2079="","",PASSAGEM!P2079)</f>
        <v>PREMIO</v>
      </c>
    </row>
    <row r="2080" spans="1:15" x14ac:dyDescent="0.25">
      <c r="A2080" s="2">
        <f>IF(PASSAGEM!B2080="","",PASSAGEM!B2080)</f>
        <v>6300</v>
      </c>
      <c r="B2080" s="2">
        <f>IF(PASSAGEM!C2080="","",PASSAGEM!C2080)</f>
        <v>6142</v>
      </c>
      <c r="C2080" s="2">
        <f>IF(PASSAGEM!D2080="","",PASSAGEM!D2080)</f>
        <v>155552047431</v>
      </c>
      <c r="D2080" s="2" t="str">
        <f>IF(PASSAGEM!E2080="","",PASSAGEM!E2080)</f>
        <v>ALAN CAVALCANTE DO NASCIMENTO</v>
      </c>
      <c r="E2080" s="3">
        <f>IF(PASSAGEM!F2080="","",PASSAGEM!F2080)</f>
        <v>35.479999999999997</v>
      </c>
      <c r="F2080" s="3">
        <f>IF(PASSAGEM!G2080="","",PASSAGEM!G2080)</f>
        <v>0</v>
      </c>
      <c r="G2080" s="3">
        <f>IF(PASSAGEM!H2080="","",PASSAGEM!H2080)</f>
        <v>0</v>
      </c>
      <c r="H2080" s="3">
        <f>IF(PASSAGEM!I2080="","",PASSAGEM!I2080)</f>
        <v>0</v>
      </c>
      <c r="I2080" s="3">
        <f>IF(PASSAGEM!J2080="","",PASSAGEM!J2080)</f>
        <v>0</v>
      </c>
      <c r="J2080" s="3">
        <f>IF(PASSAGEM!K2080="","",PASSAGEM!K2080)</f>
        <v>0</v>
      </c>
      <c r="K2080" s="3">
        <f>IF(PASSAGEM!L2080="","",PASSAGEM!L2080)</f>
        <v>0</v>
      </c>
      <c r="L2080" s="3">
        <f>IF(PASSAGEM!M2080="","",PASSAGEM!M2080)</f>
        <v>0</v>
      </c>
      <c r="M2080" s="3">
        <f>IF(PASSAGEM!N2080="","",PASSAGEM!N2080)</f>
        <v>0</v>
      </c>
      <c r="N2080" s="2" t="str">
        <f>IF(PASSAGEM!O2080="","",PASSAGEM!O2080)</f>
        <v>20250630</v>
      </c>
      <c r="O2080" s="2" t="str">
        <f>IF(PASSAGEM!P2080="","",PASSAGEM!P2080)</f>
        <v>PREMIO</v>
      </c>
    </row>
    <row r="2081" spans="1:15" x14ac:dyDescent="0.25">
      <c r="A2081" s="2">
        <f>IF(PASSAGEM!B2081="","",PASSAGEM!B2081)</f>
        <v>6300</v>
      </c>
      <c r="B2081" s="2">
        <f>IF(PASSAGEM!C2081="","",PASSAGEM!C2081)</f>
        <v>6142</v>
      </c>
      <c r="C2081" s="2">
        <f>IF(PASSAGEM!D2081="","",PASSAGEM!D2081)</f>
        <v>155552047431</v>
      </c>
      <c r="D2081" s="2" t="str">
        <f>IF(PASSAGEM!E2081="","",PASSAGEM!E2081)</f>
        <v>ALAN CAVALCANTE DO NASCIMENTO</v>
      </c>
      <c r="E2081" s="3">
        <f>IF(PASSAGEM!F2081="","",PASSAGEM!F2081)</f>
        <v>0</v>
      </c>
      <c r="F2081" s="3">
        <f>IF(PASSAGEM!G2081="","",PASSAGEM!G2081)</f>
        <v>0</v>
      </c>
      <c r="G2081" s="3">
        <f>IF(PASSAGEM!H2081="","",PASSAGEM!H2081)</f>
        <v>0</v>
      </c>
      <c r="H2081" s="3">
        <f>IF(PASSAGEM!I2081="","",PASSAGEM!I2081)</f>
        <v>0</v>
      </c>
      <c r="I2081" s="3">
        <f>IF(PASSAGEM!J2081="","",PASSAGEM!J2081)</f>
        <v>62.36</v>
      </c>
      <c r="J2081" s="3">
        <f>IF(PASSAGEM!K2081="","",PASSAGEM!K2081)</f>
        <v>0</v>
      </c>
      <c r="K2081" s="3">
        <f>IF(PASSAGEM!L2081="","",PASSAGEM!L2081)</f>
        <v>0</v>
      </c>
      <c r="L2081" s="3">
        <f>IF(PASSAGEM!M2081="","",PASSAGEM!M2081)</f>
        <v>0</v>
      </c>
      <c r="M2081" s="3">
        <f>IF(PASSAGEM!N2081="","",PASSAGEM!N2081)</f>
        <v>0</v>
      </c>
      <c r="N2081" s="2" t="str">
        <f>IF(PASSAGEM!O2081="","",PASSAGEM!O2081)</f>
        <v>20250630</v>
      </c>
      <c r="O2081" s="2" t="str">
        <f>IF(PASSAGEM!P2081="","",PASSAGEM!P2081)</f>
        <v>PREMIO</v>
      </c>
    </row>
    <row r="2082" spans="1:15" x14ac:dyDescent="0.25">
      <c r="A2082" s="2">
        <f>IF(PASSAGEM!B2082="","",PASSAGEM!B2082)</f>
        <v>6300</v>
      </c>
      <c r="B2082" s="2">
        <f>IF(PASSAGEM!C2082="","",PASSAGEM!C2082)</f>
        <v>6142</v>
      </c>
      <c r="C2082" s="2">
        <f>IF(PASSAGEM!D2082="","",PASSAGEM!D2082)</f>
        <v>155552050389</v>
      </c>
      <c r="D2082" s="2" t="str">
        <f>IF(PASSAGEM!E2082="","",PASSAGEM!E2082)</f>
        <v>BRUNO LEONARDO ALMEIDA DAS VIRGENS</v>
      </c>
      <c r="E2082" s="3">
        <f>IF(PASSAGEM!F2082="","",PASSAGEM!F2082)</f>
        <v>69.680000000000007</v>
      </c>
      <c r="F2082" s="3">
        <f>IF(PASSAGEM!G2082="","",PASSAGEM!G2082)</f>
        <v>0</v>
      </c>
      <c r="G2082" s="3">
        <f>IF(PASSAGEM!H2082="","",PASSAGEM!H2082)</f>
        <v>0</v>
      </c>
      <c r="H2082" s="3">
        <f>IF(PASSAGEM!I2082="","",PASSAGEM!I2082)</f>
        <v>0</v>
      </c>
      <c r="I2082" s="3">
        <f>IF(PASSAGEM!J2082="","",PASSAGEM!J2082)</f>
        <v>0</v>
      </c>
      <c r="J2082" s="3">
        <f>IF(PASSAGEM!K2082="","",PASSAGEM!K2082)</f>
        <v>0</v>
      </c>
      <c r="K2082" s="3">
        <f>IF(PASSAGEM!L2082="","",PASSAGEM!L2082)</f>
        <v>0</v>
      </c>
      <c r="L2082" s="3">
        <f>IF(PASSAGEM!M2082="","",PASSAGEM!M2082)</f>
        <v>0</v>
      </c>
      <c r="M2082" s="3">
        <f>IF(PASSAGEM!N2082="","",PASSAGEM!N2082)</f>
        <v>0</v>
      </c>
      <c r="N2082" s="2" t="str">
        <f>IF(PASSAGEM!O2082="","",PASSAGEM!O2082)</f>
        <v>20250630</v>
      </c>
      <c r="O2082" s="2" t="str">
        <f>IF(PASSAGEM!P2082="","",PASSAGEM!P2082)</f>
        <v>PREMIO</v>
      </c>
    </row>
    <row r="2083" spans="1:15" x14ac:dyDescent="0.25">
      <c r="A2083" s="2">
        <f>IF(PASSAGEM!B2083="","",PASSAGEM!B2083)</f>
        <v>6300</v>
      </c>
      <c r="B2083" s="2">
        <f>IF(PASSAGEM!C2083="","",PASSAGEM!C2083)</f>
        <v>6142</v>
      </c>
      <c r="C2083" s="2">
        <f>IF(PASSAGEM!D2083="","",PASSAGEM!D2083)</f>
        <v>155552050389</v>
      </c>
      <c r="D2083" s="2" t="str">
        <f>IF(PASSAGEM!E2083="","",PASSAGEM!E2083)</f>
        <v>BRUNO LEONARDO ALMEIDA DAS VIRGENS</v>
      </c>
      <c r="E2083" s="3">
        <f>IF(PASSAGEM!F2083="","",PASSAGEM!F2083)</f>
        <v>0</v>
      </c>
      <c r="F2083" s="3">
        <f>IF(PASSAGEM!G2083="","",PASSAGEM!G2083)</f>
        <v>0</v>
      </c>
      <c r="G2083" s="3">
        <f>IF(PASSAGEM!H2083="","",PASSAGEM!H2083)</f>
        <v>0</v>
      </c>
      <c r="H2083" s="3">
        <f>IF(PASSAGEM!I2083="","",PASSAGEM!I2083)</f>
        <v>0</v>
      </c>
      <c r="I2083" s="3">
        <f>IF(PASSAGEM!J2083="","",PASSAGEM!J2083)</f>
        <v>61.54</v>
      </c>
      <c r="J2083" s="3">
        <f>IF(PASSAGEM!K2083="","",PASSAGEM!K2083)</f>
        <v>0</v>
      </c>
      <c r="K2083" s="3">
        <f>IF(PASSAGEM!L2083="","",PASSAGEM!L2083)</f>
        <v>0</v>
      </c>
      <c r="L2083" s="3">
        <f>IF(PASSAGEM!M2083="","",PASSAGEM!M2083)</f>
        <v>0</v>
      </c>
      <c r="M2083" s="3">
        <f>IF(PASSAGEM!N2083="","",PASSAGEM!N2083)</f>
        <v>0</v>
      </c>
      <c r="N2083" s="2" t="str">
        <f>IF(PASSAGEM!O2083="","",PASSAGEM!O2083)</f>
        <v>20250630</v>
      </c>
      <c r="O2083" s="2" t="str">
        <f>IF(PASSAGEM!P2083="","",PASSAGEM!P2083)</f>
        <v>PREMIO</v>
      </c>
    </row>
    <row r="2084" spans="1:15" x14ac:dyDescent="0.25">
      <c r="A2084" s="2">
        <f>IF(PASSAGEM!B2084="","",PASSAGEM!B2084)</f>
        <v>6300</v>
      </c>
      <c r="B2084" s="2">
        <f>IF(PASSAGEM!C2084="","",PASSAGEM!C2084)</f>
        <v>6142</v>
      </c>
      <c r="C2084" s="2">
        <f>IF(PASSAGEM!D2084="","",PASSAGEM!D2084)</f>
        <v>155552056044</v>
      </c>
      <c r="D2084" s="2" t="str">
        <f>IF(PASSAGEM!E2084="","",PASSAGEM!E2084)</f>
        <v>CAROLINA MADEIRA DE SOUZA</v>
      </c>
      <c r="E2084" s="3">
        <f>IF(PASSAGEM!F2084="","",PASSAGEM!F2084)</f>
        <v>57.98</v>
      </c>
      <c r="F2084" s="3">
        <f>IF(PASSAGEM!G2084="","",PASSAGEM!G2084)</f>
        <v>0</v>
      </c>
      <c r="G2084" s="3">
        <f>IF(PASSAGEM!H2084="","",PASSAGEM!H2084)</f>
        <v>0</v>
      </c>
      <c r="H2084" s="3">
        <f>IF(PASSAGEM!I2084="","",PASSAGEM!I2084)</f>
        <v>0</v>
      </c>
      <c r="I2084" s="3">
        <f>IF(PASSAGEM!J2084="","",PASSAGEM!J2084)</f>
        <v>0</v>
      </c>
      <c r="J2084" s="3">
        <f>IF(PASSAGEM!K2084="","",PASSAGEM!K2084)</f>
        <v>0</v>
      </c>
      <c r="K2084" s="3">
        <f>IF(PASSAGEM!L2084="","",PASSAGEM!L2084)</f>
        <v>0</v>
      </c>
      <c r="L2084" s="3">
        <f>IF(PASSAGEM!M2084="","",PASSAGEM!M2084)</f>
        <v>0</v>
      </c>
      <c r="M2084" s="3">
        <f>IF(PASSAGEM!N2084="","",PASSAGEM!N2084)</f>
        <v>0</v>
      </c>
      <c r="N2084" s="2" t="str">
        <f>IF(PASSAGEM!O2084="","",PASSAGEM!O2084)</f>
        <v>20250630</v>
      </c>
      <c r="O2084" s="2" t="str">
        <f>IF(PASSAGEM!P2084="","",PASSAGEM!P2084)</f>
        <v>PREMIO</v>
      </c>
    </row>
    <row r="2085" spans="1:15" x14ac:dyDescent="0.25">
      <c r="A2085" s="2">
        <f>IF(PASSAGEM!B2085="","",PASSAGEM!B2085)</f>
        <v>6300</v>
      </c>
      <c r="B2085" s="2">
        <f>IF(PASSAGEM!C2085="","",PASSAGEM!C2085)</f>
        <v>6142</v>
      </c>
      <c r="C2085" s="2">
        <f>IF(PASSAGEM!D2085="","",PASSAGEM!D2085)</f>
        <v>155552056044</v>
      </c>
      <c r="D2085" s="2" t="str">
        <f>IF(PASSAGEM!E2085="","",PASSAGEM!E2085)</f>
        <v>CAROLINA MADEIRA DE SOUZA</v>
      </c>
      <c r="E2085" s="3">
        <f>IF(PASSAGEM!F2085="","",PASSAGEM!F2085)</f>
        <v>0</v>
      </c>
      <c r="F2085" s="3">
        <f>IF(PASSAGEM!G2085="","",PASSAGEM!G2085)</f>
        <v>0</v>
      </c>
      <c r="G2085" s="3">
        <f>IF(PASSAGEM!H2085="","",PASSAGEM!H2085)</f>
        <v>0</v>
      </c>
      <c r="H2085" s="3">
        <f>IF(PASSAGEM!I2085="","",PASSAGEM!I2085)</f>
        <v>0</v>
      </c>
      <c r="I2085" s="3">
        <f>IF(PASSAGEM!J2085="","",PASSAGEM!J2085)</f>
        <v>95.9</v>
      </c>
      <c r="J2085" s="3">
        <f>IF(PASSAGEM!K2085="","",PASSAGEM!K2085)</f>
        <v>0</v>
      </c>
      <c r="K2085" s="3">
        <f>IF(PASSAGEM!L2085="","",PASSAGEM!L2085)</f>
        <v>0</v>
      </c>
      <c r="L2085" s="3">
        <f>IF(PASSAGEM!M2085="","",PASSAGEM!M2085)</f>
        <v>0</v>
      </c>
      <c r="M2085" s="3">
        <f>IF(PASSAGEM!N2085="","",PASSAGEM!N2085)</f>
        <v>0</v>
      </c>
      <c r="N2085" s="2" t="str">
        <f>IF(PASSAGEM!O2085="","",PASSAGEM!O2085)</f>
        <v>20250630</v>
      </c>
      <c r="O2085" s="2" t="str">
        <f>IF(PASSAGEM!P2085="","",PASSAGEM!P2085)</f>
        <v>PREMIO</v>
      </c>
    </row>
    <row r="2086" spans="1:15" x14ac:dyDescent="0.25">
      <c r="A2086" s="2">
        <f>IF(PASSAGEM!B2086="","",PASSAGEM!B2086)</f>
        <v>6300</v>
      </c>
      <c r="B2086" s="2">
        <f>IF(PASSAGEM!C2086="","",PASSAGEM!C2086)</f>
        <v>6142</v>
      </c>
      <c r="C2086" s="2">
        <f>IF(PASSAGEM!D2086="","",PASSAGEM!D2086)</f>
        <v>155552069960</v>
      </c>
      <c r="D2086" s="2" t="str">
        <f>IF(PASSAGEM!E2086="","",PASSAGEM!E2086)</f>
        <v>BRANCA ELAINE SILVEIRA</v>
      </c>
      <c r="E2086" s="3">
        <f>IF(PASSAGEM!F2086="","",PASSAGEM!F2086)</f>
        <v>113.6</v>
      </c>
      <c r="F2086" s="3">
        <f>IF(PASSAGEM!G2086="","",PASSAGEM!G2086)</f>
        <v>0</v>
      </c>
      <c r="G2086" s="3">
        <f>IF(PASSAGEM!H2086="","",PASSAGEM!H2086)</f>
        <v>0</v>
      </c>
      <c r="H2086" s="3">
        <f>IF(PASSAGEM!I2086="","",PASSAGEM!I2086)</f>
        <v>0</v>
      </c>
      <c r="I2086" s="3">
        <f>IF(PASSAGEM!J2086="","",PASSAGEM!J2086)</f>
        <v>0</v>
      </c>
      <c r="J2086" s="3">
        <f>IF(PASSAGEM!K2086="","",PASSAGEM!K2086)</f>
        <v>0</v>
      </c>
      <c r="K2086" s="3">
        <f>IF(PASSAGEM!L2086="","",PASSAGEM!L2086)</f>
        <v>0</v>
      </c>
      <c r="L2086" s="3">
        <f>IF(PASSAGEM!M2086="","",PASSAGEM!M2086)</f>
        <v>0</v>
      </c>
      <c r="M2086" s="3">
        <f>IF(PASSAGEM!N2086="","",PASSAGEM!N2086)</f>
        <v>0</v>
      </c>
      <c r="N2086" s="2" t="str">
        <f>IF(PASSAGEM!O2086="","",PASSAGEM!O2086)</f>
        <v>20250630</v>
      </c>
      <c r="O2086" s="2" t="str">
        <f>IF(PASSAGEM!P2086="","",PASSAGEM!P2086)</f>
        <v>PREMIO</v>
      </c>
    </row>
    <row r="2087" spans="1:15" x14ac:dyDescent="0.25">
      <c r="A2087" s="2">
        <f>IF(PASSAGEM!B2087="","",PASSAGEM!B2087)</f>
        <v>6300</v>
      </c>
      <c r="B2087" s="2">
        <f>IF(PASSAGEM!C2087="","",PASSAGEM!C2087)</f>
        <v>6142</v>
      </c>
      <c r="C2087" s="2">
        <f>IF(PASSAGEM!D2087="","",PASSAGEM!D2087)</f>
        <v>155552069960</v>
      </c>
      <c r="D2087" s="2" t="str">
        <f>IF(PASSAGEM!E2087="","",PASSAGEM!E2087)</f>
        <v>BRANCA ELAINE SILVEIRA</v>
      </c>
      <c r="E2087" s="3">
        <f>IF(PASSAGEM!F2087="","",PASSAGEM!F2087)</f>
        <v>0</v>
      </c>
      <c r="F2087" s="3">
        <f>IF(PASSAGEM!G2087="","",PASSAGEM!G2087)</f>
        <v>0</v>
      </c>
      <c r="G2087" s="3">
        <f>IF(PASSAGEM!H2087="","",PASSAGEM!H2087)</f>
        <v>0</v>
      </c>
      <c r="H2087" s="3">
        <f>IF(PASSAGEM!I2087="","",PASSAGEM!I2087)</f>
        <v>0</v>
      </c>
      <c r="I2087" s="3">
        <f>IF(PASSAGEM!J2087="","",PASSAGEM!J2087)</f>
        <v>47.32</v>
      </c>
      <c r="J2087" s="3">
        <f>IF(PASSAGEM!K2087="","",PASSAGEM!K2087)</f>
        <v>0</v>
      </c>
      <c r="K2087" s="3">
        <f>IF(PASSAGEM!L2087="","",PASSAGEM!L2087)</f>
        <v>0</v>
      </c>
      <c r="L2087" s="3">
        <f>IF(PASSAGEM!M2087="","",PASSAGEM!M2087)</f>
        <v>0</v>
      </c>
      <c r="M2087" s="3">
        <f>IF(PASSAGEM!N2087="","",PASSAGEM!N2087)</f>
        <v>0</v>
      </c>
      <c r="N2087" s="2" t="str">
        <f>IF(PASSAGEM!O2087="","",PASSAGEM!O2087)</f>
        <v>20250630</v>
      </c>
      <c r="O2087" s="2" t="str">
        <f>IF(PASSAGEM!P2087="","",PASSAGEM!P2087)</f>
        <v>PREMIO</v>
      </c>
    </row>
    <row r="2088" spans="1:15" x14ac:dyDescent="0.25">
      <c r="A2088" s="2">
        <f>IF(PASSAGEM!B2088="","",PASSAGEM!B2088)</f>
        <v>6300</v>
      </c>
      <c r="B2088" s="2">
        <f>IF(PASSAGEM!C2088="","",PASSAGEM!C2088)</f>
        <v>6142</v>
      </c>
      <c r="C2088" s="2">
        <f>IF(PASSAGEM!D2088="","",PASSAGEM!D2088)</f>
        <v>155552070528</v>
      </c>
      <c r="D2088" s="2" t="str">
        <f>IF(PASSAGEM!E2088="","",PASSAGEM!E2088)</f>
        <v>GILSON SOUZA ARAUJO</v>
      </c>
      <c r="E2088" s="3">
        <f>IF(PASSAGEM!F2088="","",PASSAGEM!F2088)</f>
        <v>144.04</v>
      </c>
      <c r="F2088" s="3">
        <f>IF(PASSAGEM!G2088="","",PASSAGEM!G2088)</f>
        <v>0</v>
      </c>
      <c r="G2088" s="3">
        <f>IF(PASSAGEM!H2088="","",PASSAGEM!H2088)</f>
        <v>0</v>
      </c>
      <c r="H2088" s="3">
        <f>IF(PASSAGEM!I2088="","",PASSAGEM!I2088)</f>
        <v>0</v>
      </c>
      <c r="I2088" s="3">
        <f>IF(PASSAGEM!J2088="","",PASSAGEM!J2088)</f>
        <v>0</v>
      </c>
      <c r="J2088" s="3">
        <f>IF(PASSAGEM!K2088="","",PASSAGEM!K2088)</f>
        <v>0</v>
      </c>
      <c r="K2088" s="3">
        <f>IF(PASSAGEM!L2088="","",PASSAGEM!L2088)</f>
        <v>0</v>
      </c>
      <c r="L2088" s="3">
        <f>IF(PASSAGEM!M2088="","",PASSAGEM!M2088)</f>
        <v>0</v>
      </c>
      <c r="M2088" s="3">
        <f>IF(PASSAGEM!N2088="","",PASSAGEM!N2088)</f>
        <v>0</v>
      </c>
      <c r="N2088" s="2" t="str">
        <f>IF(PASSAGEM!O2088="","",PASSAGEM!O2088)</f>
        <v>20250630</v>
      </c>
      <c r="O2088" s="2" t="str">
        <f>IF(PASSAGEM!P2088="","",PASSAGEM!P2088)</f>
        <v>PREMIO</v>
      </c>
    </row>
    <row r="2089" spans="1:15" x14ac:dyDescent="0.25">
      <c r="A2089" s="2">
        <f>IF(PASSAGEM!B2089="","",PASSAGEM!B2089)</f>
        <v>6300</v>
      </c>
      <c r="B2089" s="2">
        <f>IF(PASSAGEM!C2089="","",PASSAGEM!C2089)</f>
        <v>6142</v>
      </c>
      <c r="C2089" s="2">
        <f>IF(PASSAGEM!D2089="","",PASSAGEM!D2089)</f>
        <v>155552070528</v>
      </c>
      <c r="D2089" s="2" t="str">
        <f>IF(PASSAGEM!E2089="","",PASSAGEM!E2089)</f>
        <v>GILSON SOUZA ARAUJO</v>
      </c>
      <c r="E2089" s="3">
        <f>IF(PASSAGEM!F2089="","",PASSAGEM!F2089)</f>
        <v>0</v>
      </c>
      <c r="F2089" s="3">
        <f>IF(PASSAGEM!G2089="","",PASSAGEM!G2089)</f>
        <v>0</v>
      </c>
      <c r="G2089" s="3">
        <f>IF(PASSAGEM!H2089="","",PASSAGEM!H2089)</f>
        <v>0</v>
      </c>
      <c r="H2089" s="3">
        <f>IF(PASSAGEM!I2089="","",PASSAGEM!I2089)</f>
        <v>0</v>
      </c>
      <c r="I2089" s="3">
        <f>IF(PASSAGEM!J2089="","",PASSAGEM!J2089)</f>
        <v>20.5</v>
      </c>
      <c r="J2089" s="3">
        <f>IF(PASSAGEM!K2089="","",PASSAGEM!K2089)</f>
        <v>0</v>
      </c>
      <c r="K2089" s="3">
        <f>IF(PASSAGEM!L2089="","",PASSAGEM!L2089)</f>
        <v>0</v>
      </c>
      <c r="L2089" s="3">
        <f>IF(PASSAGEM!M2089="","",PASSAGEM!M2089)</f>
        <v>0</v>
      </c>
      <c r="M2089" s="3">
        <f>IF(PASSAGEM!N2089="","",PASSAGEM!N2089)</f>
        <v>0</v>
      </c>
      <c r="N2089" s="2" t="str">
        <f>IF(PASSAGEM!O2089="","",PASSAGEM!O2089)</f>
        <v>20250630</v>
      </c>
      <c r="O2089" s="2" t="str">
        <f>IF(PASSAGEM!P2089="","",PASSAGEM!P2089)</f>
        <v>PREMIO</v>
      </c>
    </row>
    <row r="2090" spans="1:15" x14ac:dyDescent="0.25">
      <c r="A2090" s="2">
        <f>IF(PASSAGEM!B2090="","",PASSAGEM!B2090)</f>
        <v>6300</v>
      </c>
      <c r="B2090" s="2">
        <f>IF(PASSAGEM!C2090="","",PASSAGEM!C2090)</f>
        <v>6142</v>
      </c>
      <c r="C2090" s="2">
        <f>IF(PASSAGEM!D2090="","",PASSAGEM!D2090)</f>
        <v>155552072604</v>
      </c>
      <c r="D2090" s="2" t="str">
        <f>IF(PASSAGEM!E2090="","",PASSAGEM!E2090)</f>
        <v>ROBERTO CARLOS FRANCELLINO</v>
      </c>
      <c r="E2090" s="3">
        <f>IF(PASSAGEM!F2090="","",PASSAGEM!F2090)</f>
        <v>117.58</v>
      </c>
      <c r="F2090" s="3">
        <f>IF(PASSAGEM!G2090="","",PASSAGEM!G2090)</f>
        <v>0</v>
      </c>
      <c r="G2090" s="3">
        <f>IF(PASSAGEM!H2090="","",PASSAGEM!H2090)</f>
        <v>0</v>
      </c>
      <c r="H2090" s="3">
        <f>IF(PASSAGEM!I2090="","",PASSAGEM!I2090)</f>
        <v>0</v>
      </c>
      <c r="I2090" s="3">
        <f>IF(PASSAGEM!J2090="","",PASSAGEM!J2090)</f>
        <v>0</v>
      </c>
      <c r="J2090" s="3">
        <f>IF(PASSAGEM!K2090="","",PASSAGEM!K2090)</f>
        <v>0</v>
      </c>
      <c r="K2090" s="3">
        <f>IF(PASSAGEM!L2090="","",PASSAGEM!L2090)</f>
        <v>0</v>
      </c>
      <c r="L2090" s="3">
        <f>IF(PASSAGEM!M2090="","",PASSAGEM!M2090)</f>
        <v>0</v>
      </c>
      <c r="M2090" s="3">
        <f>IF(PASSAGEM!N2090="","",PASSAGEM!N2090)</f>
        <v>0</v>
      </c>
      <c r="N2090" s="2" t="str">
        <f>IF(PASSAGEM!O2090="","",PASSAGEM!O2090)</f>
        <v>20250630</v>
      </c>
      <c r="O2090" s="2" t="str">
        <f>IF(PASSAGEM!P2090="","",PASSAGEM!P2090)</f>
        <v>PREMIO</v>
      </c>
    </row>
    <row r="2091" spans="1:15" x14ac:dyDescent="0.25">
      <c r="A2091" s="2">
        <f>IF(PASSAGEM!B2091="","",PASSAGEM!B2091)</f>
        <v>6300</v>
      </c>
      <c r="B2091" s="2">
        <f>IF(PASSAGEM!C2091="","",PASSAGEM!C2091)</f>
        <v>6142</v>
      </c>
      <c r="C2091" s="2">
        <f>IF(PASSAGEM!D2091="","",PASSAGEM!D2091)</f>
        <v>155552072604</v>
      </c>
      <c r="D2091" s="2" t="str">
        <f>IF(PASSAGEM!E2091="","",PASSAGEM!E2091)</f>
        <v>ROBERTO CARLOS FRANCELLINO</v>
      </c>
      <c r="E2091" s="3">
        <f>IF(PASSAGEM!F2091="","",PASSAGEM!F2091)</f>
        <v>0</v>
      </c>
      <c r="F2091" s="3">
        <f>IF(PASSAGEM!G2091="","",PASSAGEM!G2091)</f>
        <v>0</v>
      </c>
      <c r="G2091" s="3">
        <f>IF(PASSAGEM!H2091="","",PASSAGEM!H2091)</f>
        <v>0</v>
      </c>
      <c r="H2091" s="3">
        <f>IF(PASSAGEM!I2091="","",PASSAGEM!I2091)</f>
        <v>0</v>
      </c>
      <c r="I2091" s="3">
        <f>IF(PASSAGEM!J2091="","",PASSAGEM!J2091)</f>
        <v>23.65</v>
      </c>
      <c r="J2091" s="3">
        <f>IF(PASSAGEM!K2091="","",PASSAGEM!K2091)</f>
        <v>0</v>
      </c>
      <c r="K2091" s="3">
        <f>IF(PASSAGEM!L2091="","",PASSAGEM!L2091)</f>
        <v>0</v>
      </c>
      <c r="L2091" s="3">
        <f>IF(PASSAGEM!M2091="","",PASSAGEM!M2091)</f>
        <v>0</v>
      </c>
      <c r="M2091" s="3">
        <f>IF(PASSAGEM!N2091="","",PASSAGEM!N2091)</f>
        <v>0</v>
      </c>
      <c r="N2091" s="2" t="str">
        <f>IF(PASSAGEM!O2091="","",PASSAGEM!O2091)</f>
        <v>20250630</v>
      </c>
      <c r="O2091" s="2" t="str">
        <f>IF(PASSAGEM!P2091="","",PASSAGEM!P2091)</f>
        <v>PREMIO</v>
      </c>
    </row>
    <row r="2092" spans="1:15" x14ac:dyDescent="0.25">
      <c r="A2092" s="2">
        <f>IF(PASSAGEM!B2092="","",PASSAGEM!B2092)</f>
        <v>6300</v>
      </c>
      <c r="B2092" s="2">
        <f>IF(PASSAGEM!C2092="","",PASSAGEM!C2092)</f>
        <v>6142</v>
      </c>
      <c r="C2092" s="2">
        <f>IF(PASSAGEM!D2092="","",PASSAGEM!D2092)</f>
        <v>155552073962</v>
      </c>
      <c r="D2092" s="2" t="str">
        <f>IF(PASSAGEM!E2092="","",PASSAGEM!E2092)</f>
        <v>CARINA MADEIRA DE SOUZA</v>
      </c>
      <c r="E2092" s="3">
        <f>IF(PASSAGEM!F2092="","",PASSAGEM!F2092)</f>
        <v>59.86</v>
      </c>
      <c r="F2092" s="3">
        <f>IF(PASSAGEM!G2092="","",PASSAGEM!G2092)</f>
        <v>0</v>
      </c>
      <c r="G2092" s="3">
        <f>IF(PASSAGEM!H2092="","",PASSAGEM!H2092)</f>
        <v>0</v>
      </c>
      <c r="H2092" s="3">
        <f>IF(PASSAGEM!I2092="","",PASSAGEM!I2092)</f>
        <v>0</v>
      </c>
      <c r="I2092" s="3">
        <f>IF(PASSAGEM!J2092="","",PASSAGEM!J2092)</f>
        <v>0</v>
      </c>
      <c r="J2092" s="3">
        <f>IF(PASSAGEM!K2092="","",PASSAGEM!K2092)</f>
        <v>0</v>
      </c>
      <c r="K2092" s="3">
        <f>IF(PASSAGEM!L2092="","",PASSAGEM!L2092)</f>
        <v>0</v>
      </c>
      <c r="L2092" s="3">
        <f>IF(PASSAGEM!M2092="","",PASSAGEM!M2092)</f>
        <v>0</v>
      </c>
      <c r="M2092" s="3">
        <f>IF(PASSAGEM!N2092="","",PASSAGEM!N2092)</f>
        <v>0</v>
      </c>
      <c r="N2092" s="2" t="str">
        <f>IF(PASSAGEM!O2092="","",PASSAGEM!O2092)</f>
        <v>20250630</v>
      </c>
      <c r="O2092" s="2" t="str">
        <f>IF(PASSAGEM!P2092="","",PASSAGEM!P2092)</f>
        <v>PREMIO</v>
      </c>
    </row>
    <row r="2093" spans="1:15" x14ac:dyDescent="0.25">
      <c r="A2093" s="2">
        <f>IF(PASSAGEM!B2093="","",PASSAGEM!B2093)</f>
        <v>6300</v>
      </c>
      <c r="B2093" s="2">
        <f>IF(PASSAGEM!C2093="","",PASSAGEM!C2093)</f>
        <v>6142</v>
      </c>
      <c r="C2093" s="2">
        <f>IF(PASSAGEM!D2093="","",PASSAGEM!D2093)</f>
        <v>155552073962</v>
      </c>
      <c r="D2093" s="2" t="str">
        <f>IF(PASSAGEM!E2093="","",PASSAGEM!E2093)</f>
        <v>CARINA MADEIRA DE SOUZA</v>
      </c>
      <c r="E2093" s="3">
        <f>IF(PASSAGEM!F2093="","",PASSAGEM!F2093)</f>
        <v>0</v>
      </c>
      <c r="F2093" s="3">
        <f>IF(PASSAGEM!G2093="","",PASSAGEM!G2093)</f>
        <v>0</v>
      </c>
      <c r="G2093" s="3">
        <f>IF(PASSAGEM!H2093="","",PASSAGEM!H2093)</f>
        <v>0</v>
      </c>
      <c r="H2093" s="3">
        <f>IF(PASSAGEM!I2093="","",PASSAGEM!I2093)</f>
        <v>0</v>
      </c>
      <c r="I2093" s="3">
        <f>IF(PASSAGEM!J2093="","",PASSAGEM!J2093)</f>
        <v>90.97</v>
      </c>
      <c r="J2093" s="3">
        <f>IF(PASSAGEM!K2093="","",PASSAGEM!K2093)</f>
        <v>0</v>
      </c>
      <c r="K2093" s="3">
        <f>IF(PASSAGEM!L2093="","",PASSAGEM!L2093)</f>
        <v>0</v>
      </c>
      <c r="L2093" s="3">
        <f>IF(PASSAGEM!M2093="","",PASSAGEM!M2093)</f>
        <v>0</v>
      </c>
      <c r="M2093" s="3">
        <f>IF(PASSAGEM!N2093="","",PASSAGEM!N2093)</f>
        <v>0</v>
      </c>
      <c r="N2093" s="2" t="str">
        <f>IF(PASSAGEM!O2093="","",PASSAGEM!O2093)</f>
        <v>20250630</v>
      </c>
      <c r="O2093" s="2" t="str">
        <f>IF(PASSAGEM!P2093="","",PASSAGEM!P2093)</f>
        <v>PREMIO</v>
      </c>
    </row>
    <row r="2094" spans="1:15" x14ac:dyDescent="0.25">
      <c r="A2094" s="2">
        <f>IF(PASSAGEM!B2094="","",PASSAGEM!B2094)</f>
        <v>6300</v>
      </c>
      <c r="B2094" s="2">
        <f>IF(PASSAGEM!C2094="","",PASSAGEM!C2094)</f>
        <v>6142</v>
      </c>
      <c r="C2094" s="2">
        <f>IF(PASSAGEM!D2094="","",PASSAGEM!D2094)</f>
        <v>155552075476</v>
      </c>
      <c r="D2094" s="2" t="str">
        <f>IF(PASSAGEM!E2094="","",PASSAGEM!E2094)</f>
        <v>EDIELSON AUGUSTO DE SANTANA</v>
      </c>
      <c r="E2094" s="3">
        <f>IF(PASSAGEM!F2094="","",PASSAGEM!F2094)</f>
        <v>554.94000000000005</v>
      </c>
      <c r="F2094" s="3">
        <f>IF(PASSAGEM!G2094="","",PASSAGEM!G2094)</f>
        <v>0</v>
      </c>
      <c r="G2094" s="3">
        <f>IF(PASSAGEM!H2094="","",PASSAGEM!H2094)</f>
        <v>0</v>
      </c>
      <c r="H2094" s="3">
        <f>IF(PASSAGEM!I2094="","",PASSAGEM!I2094)</f>
        <v>0</v>
      </c>
      <c r="I2094" s="3">
        <f>IF(PASSAGEM!J2094="","",PASSAGEM!J2094)</f>
        <v>0</v>
      </c>
      <c r="J2094" s="3">
        <f>IF(PASSAGEM!K2094="","",PASSAGEM!K2094)</f>
        <v>0</v>
      </c>
      <c r="K2094" s="3">
        <f>IF(PASSAGEM!L2094="","",PASSAGEM!L2094)</f>
        <v>0</v>
      </c>
      <c r="L2094" s="3">
        <f>IF(PASSAGEM!M2094="","",PASSAGEM!M2094)</f>
        <v>0</v>
      </c>
      <c r="M2094" s="3">
        <f>IF(PASSAGEM!N2094="","",PASSAGEM!N2094)</f>
        <v>0</v>
      </c>
      <c r="N2094" s="2" t="str">
        <f>IF(PASSAGEM!O2094="","",PASSAGEM!O2094)</f>
        <v>20250630</v>
      </c>
      <c r="O2094" s="2" t="str">
        <f>IF(PASSAGEM!P2094="","",PASSAGEM!P2094)</f>
        <v>PREMIO</v>
      </c>
    </row>
    <row r="2095" spans="1:15" x14ac:dyDescent="0.25">
      <c r="A2095" s="2">
        <f>IF(PASSAGEM!B2095="","",PASSAGEM!B2095)</f>
        <v>6300</v>
      </c>
      <c r="B2095" s="2">
        <f>IF(PASSAGEM!C2095="","",PASSAGEM!C2095)</f>
        <v>6142</v>
      </c>
      <c r="C2095" s="2">
        <f>IF(PASSAGEM!D2095="","",PASSAGEM!D2095)</f>
        <v>155552075476</v>
      </c>
      <c r="D2095" s="2" t="str">
        <f>IF(PASSAGEM!E2095="","",PASSAGEM!E2095)</f>
        <v>EDIELSON AUGUSTO DE SANTANA</v>
      </c>
      <c r="E2095" s="3">
        <f>IF(PASSAGEM!F2095="","",PASSAGEM!F2095)</f>
        <v>0</v>
      </c>
      <c r="F2095" s="3">
        <f>IF(PASSAGEM!G2095="","",PASSAGEM!G2095)</f>
        <v>0</v>
      </c>
      <c r="G2095" s="3">
        <f>IF(PASSAGEM!H2095="","",PASSAGEM!H2095)</f>
        <v>0</v>
      </c>
      <c r="H2095" s="3">
        <f>IF(PASSAGEM!I2095="","",PASSAGEM!I2095)</f>
        <v>0</v>
      </c>
      <c r="I2095" s="3">
        <f>IF(PASSAGEM!J2095="","",PASSAGEM!J2095)</f>
        <v>63.02</v>
      </c>
      <c r="J2095" s="3">
        <f>IF(PASSAGEM!K2095="","",PASSAGEM!K2095)</f>
        <v>0</v>
      </c>
      <c r="K2095" s="3">
        <f>IF(PASSAGEM!L2095="","",PASSAGEM!L2095)</f>
        <v>0</v>
      </c>
      <c r="L2095" s="3">
        <f>IF(PASSAGEM!M2095="","",PASSAGEM!M2095)</f>
        <v>0</v>
      </c>
      <c r="M2095" s="3">
        <f>IF(PASSAGEM!N2095="","",PASSAGEM!N2095)</f>
        <v>0</v>
      </c>
      <c r="N2095" s="2" t="str">
        <f>IF(PASSAGEM!O2095="","",PASSAGEM!O2095)</f>
        <v>20250630</v>
      </c>
      <c r="O2095" s="2" t="str">
        <f>IF(PASSAGEM!P2095="","",PASSAGEM!P2095)</f>
        <v>PREMIO</v>
      </c>
    </row>
    <row r="2096" spans="1:15" x14ac:dyDescent="0.25">
      <c r="A2096" s="2">
        <f>IF(PASSAGEM!B2096="","",PASSAGEM!B2096)</f>
        <v>6300</v>
      </c>
      <c r="B2096" s="2">
        <f>IF(PASSAGEM!C2096="","",PASSAGEM!C2096)</f>
        <v>6142</v>
      </c>
      <c r="C2096" s="2">
        <f>IF(PASSAGEM!D2096="","",PASSAGEM!D2096)</f>
        <v>155552085452</v>
      </c>
      <c r="D2096" s="2" t="str">
        <f>IF(PASSAGEM!E2096="","",PASSAGEM!E2096)</f>
        <v>ANDRE ROBERTO GUEDES</v>
      </c>
      <c r="E2096" s="3">
        <f>IF(PASSAGEM!F2096="","",PASSAGEM!F2096)</f>
        <v>75.06</v>
      </c>
      <c r="F2096" s="3">
        <f>IF(PASSAGEM!G2096="","",PASSAGEM!G2096)</f>
        <v>0</v>
      </c>
      <c r="G2096" s="3">
        <f>IF(PASSAGEM!H2096="","",PASSAGEM!H2096)</f>
        <v>0</v>
      </c>
      <c r="H2096" s="3">
        <f>IF(PASSAGEM!I2096="","",PASSAGEM!I2096)</f>
        <v>0</v>
      </c>
      <c r="I2096" s="3">
        <f>IF(PASSAGEM!J2096="","",PASSAGEM!J2096)</f>
        <v>0</v>
      </c>
      <c r="J2096" s="3">
        <f>IF(PASSAGEM!K2096="","",PASSAGEM!K2096)</f>
        <v>0</v>
      </c>
      <c r="K2096" s="3">
        <f>IF(PASSAGEM!L2096="","",PASSAGEM!L2096)</f>
        <v>0</v>
      </c>
      <c r="L2096" s="3">
        <f>IF(PASSAGEM!M2096="","",PASSAGEM!M2096)</f>
        <v>0</v>
      </c>
      <c r="M2096" s="3">
        <f>IF(PASSAGEM!N2096="","",PASSAGEM!N2096)</f>
        <v>0</v>
      </c>
      <c r="N2096" s="2" t="str">
        <f>IF(PASSAGEM!O2096="","",PASSAGEM!O2096)</f>
        <v>20250630</v>
      </c>
      <c r="O2096" s="2" t="str">
        <f>IF(PASSAGEM!P2096="","",PASSAGEM!P2096)</f>
        <v>PREMIO</v>
      </c>
    </row>
    <row r="2097" spans="1:15" x14ac:dyDescent="0.25">
      <c r="A2097" s="2">
        <f>IF(PASSAGEM!B2097="","",PASSAGEM!B2097)</f>
        <v>6300</v>
      </c>
      <c r="B2097" s="2">
        <f>IF(PASSAGEM!C2097="","",PASSAGEM!C2097)</f>
        <v>6142</v>
      </c>
      <c r="C2097" s="2">
        <f>IF(PASSAGEM!D2097="","",PASSAGEM!D2097)</f>
        <v>155552085452</v>
      </c>
      <c r="D2097" s="2" t="str">
        <f>IF(PASSAGEM!E2097="","",PASSAGEM!E2097)</f>
        <v>ANDRE ROBERTO GUEDES</v>
      </c>
      <c r="E2097" s="3">
        <f>IF(PASSAGEM!F2097="","",PASSAGEM!F2097)</f>
        <v>0</v>
      </c>
      <c r="F2097" s="3">
        <f>IF(PASSAGEM!G2097="","",PASSAGEM!G2097)</f>
        <v>0</v>
      </c>
      <c r="G2097" s="3">
        <f>IF(PASSAGEM!H2097="","",PASSAGEM!H2097)</f>
        <v>0</v>
      </c>
      <c r="H2097" s="3">
        <f>IF(PASSAGEM!I2097="","",PASSAGEM!I2097)</f>
        <v>0</v>
      </c>
      <c r="I2097" s="3">
        <f>IF(PASSAGEM!J2097="","",PASSAGEM!J2097)</f>
        <v>25.22</v>
      </c>
      <c r="J2097" s="3">
        <f>IF(PASSAGEM!K2097="","",PASSAGEM!K2097)</f>
        <v>0</v>
      </c>
      <c r="K2097" s="3">
        <f>IF(PASSAGEM!L2097="","",PASSAGEM!L2097)</f>
        <v>0</v>
      </c>
      <c r="L2097" s="3">
        <f>IF(PASSAGEM!M2097="","",PASSAGEM!M2097)</f>
        <v>0</v>
      </c>
      <c r="M2097" s="3">
        <f>IF(PASSAGEM!N2097="","",PASSAGEM!N2097)</f>
        <v>0</v>
      </c>
      <c r="N2097" s="2" t="str">
        <f>IF(PASSAGEM!O2097="","",PASSAGEM!O2097)</f>
        <v>20250630</v>
      </c>
      <c r="O2097" s="2" t="str">
        <f>IF(PASSAGEM!P2097="","",PASSAGEM!P2097)</f>
        <v>PREMIO</v>
      </c>
    </row>
    <row r="2098" spans="1:15" x14ac:dyDescent="0.25">
      <c r="A2098" s="2">
        <f>IF(PASSAGEM!B2098="","",PASSAGEM!B2098)</f>
        <v>6300</v>
      </c>
      <c r="B2098" s="2">
        <f>IF(PASSAGEM!C2098="","",PASSAGEM!C2098)</f>
        <v>6142</v>
      </c>
      <c r="C2098" s="2">
        <f>IF(PASSAGEM!D2098="","",PASSAGEM!D2098)</f>
        <v>155552087461</v>
      </c>
      <c r="D2098" s="2" t="str">
        <f>IF(PASSAGEM!E2098="","",PASSAGEM!E2098)</f>
        <v>PATRICIA DE FATIMA PANTOJA MALCHER M</v>
      </c>
      <c r="E2098" s="3">
        <f>IF(PASSAGEM!F2098="","",PASSAGEM!F2098)</f>
        <v>73.349999999999994</v>
      </c>
      <c r="F2098" s="3">
        <f>IF(PASSAGEM!G2098="","",PASSAGEM!G2098)</f>
        <v>0</v>
      </c>
      <c r="G2098" s="3">
        <f>IF(PASSAGEM!H2098="","",PASSAGEM!H2098)</f>
        <v>0</v>
      </c>
      <c r="H2098" s="3">
        <f>IF(PASSAGEM!I2098="","",PASSAGEM!I2098)</f>
        <v>0</v>
      </c>
      <c r="I2098" s="3">
        <f>IF(PASSAGEM!J2098="","",PASSAGEM!J2098)</f>
        <v>0</v>
      </c>
      <c r="J2098" s="3">
        <f>IF(PASSAGEM!K2098="","",PASSAGEM!K2098)</f>
        <v>0</v>
      </c>
      <c r="K2098" s="3">
        <f>IF(PASSAGEM!L2098="","",PASSAGEM!L2098)</f>
        <v>0</v>
      </c>
      <c r="L2098" s="3">
        <f>IF(PASSAGEM!M2098="","",PASSAGEM!M2098)</f>
        <v>0</v>
      </c>
      <c r="M2098" s="3">
        <f>IF(PASSAGEM!N2098="","",PASSAGEM!N2098)</f>
        <v>0</v>
      </c>
      <c r="N2098" s="2" t="str">
        <f>IF(PASSAGEM!O2098="","",PASSAGEM!O2098)</f>
        <v>20250630</v>
      </c>
      <c r="O2098" s="2" t="str">
        <f>IF(PASSAGEM!P2098="","",PASSAGEM!P2098)</f>
        <v>PREMIO</v>
      </c>
    </row>
    <row r="2099" spans="1:15" x14ac:dyDescent="0.25">
      <c r="A2099" s="2">
        <f>IF(PASSAGEM!B2099="","",PASSAGEM!B2099)</f>
        <v>6300</v>
      </c>
      <c r="B2099" s="2">
        <f>IF(PASSAGEM!C2099="","",PASSAGEM!C2099)</f>
        <v>6142</v>
      </c>
      <c r="C2099" s="2">
        <f>IF(PASSAGEM!D2099="","",PASSAGEM!D2099)</f>
        <v>155552087461</v>
      </c>
      <c r="D2099" s="2" t="str">
        <f>IF(PASSAGEM!E2099="","",PASSAGEM!E2099)</f>
        <v>PATRICIA DE FATIMA PANTOJA MALCHER M</v>
      </c>
      <c r="E2099" s="3">
        <f>IF(PASSAGEM!F2099="","",PASSAGEM!F2099)</f>
        <v>0</v>
      </c>
      <c r="F2099" s="3">
        <f>IF(PASSAGEM!G2099="","",PASSAGEM!G2099)</f>
        <v>0</v>
      </c>
      <c r="G2099" s="3">
        <f>IF(PASSAGEM!H2099="","",PASSAGEM!H2099)</f>
        <v>0</v>
      </c>
      <c r="H2099" s="3">
        <f>IF(PASSAGEM!I2099="","",PASSAGEM!I2099)</f>
        <v>0</v>
      </c>
      <c r="I2099" s="3">
        <f>IF(PASSAGEM!J2099="","",PASSAGEM!J2099)</f>
        <v>94.45</v>
      </c>
      <c r="J2099" s="3">
        <f>IF(PASSAGEM!K2099="","",PASSAGEM!K2099)</f>
        <v>0</v>
      </c>
      <c r="K2099" s="3">
        <f>IF(PASSAGEM!L2099="","",PASSAGEM!L2099)</f>
        <v>0</v>
      </c>
      <c r="L2099" s="3">
        <f>IF(PASSAGEM!M2099="","",PASSAGEM!M2099)</f>
        <v>0</v>
      </c>
      <c r="M2099" s="3">
        <f>IF(PASSAGEM!N2099="","",PASSAGEM!N2099)</f>
        <v>0</v>
      </c>
      <c r="N2099" s="2" t="str">
        <f>IF(PASSAGEM!O2099="","",PASSAGEM!O2099)</f>
        <v>20250630</v>
      </c>
      <c r="O2099" s="2" t="str">
        <f>IF(PASSAGEM!P2099="","",PASSAGEM!P2099)</f>
        <v>PREMIO</v>
      </c>
    </row>
    <row r="2100" spans="1:15" x14ac:dyDescent="0.25">
      <c r="A2100" s="2">
        <f>IF(PASSAGEM!B2100="","",PASSAGEM!B2100)</f>
        <v>6300</v>
      </c>
      <c r="B2100" s="2">
        <f>IF(PASSAGEM!C2100="","",PASSAGEM!C2100)</f>
        <v>6142</v>
      </c>
      <c r="C2100" s="2">
        <f>IF(PASSAGEM!D2100="","",PASSAGEM!D2100)</f>
        <v>155552091772</v>
      </c>
      <c r="D2100" s="2" t="str">
        <f>IF(PASSAGEM!E2100="","",PASSAGEM!E2100)</f>
        <v>MARIA IRES TORRES SOUZA</v>
      </c>
      <c r="E2100" s="3">
        <f>IF(PASSAGEM!F2100="","",PASSAGEM!F2100)</f>
        <v>166.85</v>
      </c>
      <c r="F2100" s="3">
        <f>IF(PASSAGEM!G2100="","",PASSAGEM!G2100)</f>
        <v>0</v>
      </c>
      <c r="G2100" s="3">
        <f>IF(PASSAGEM!H2100="","",PASSAGEM!H2100)</f>
        <v>0</v>
      </c>
      <c r="H2100" s="3">
        <f>IF(PASSAGEM!I2100="","",PASSAGEM!I2100)</f>
        <v>0</v>
      </c>
      <c r="I2100" s="3">
        <f>IF(PASSAGEM!J2100="","",PASSAGEM!J2100)</f>
        <v>0</v>
      </c>
      <c r="J2100" s="3">
        <f>IF(PASSAGEM!K2100="","",PASSAGEM!K2100)</f>
        <v>0</v>
      </c>
      <c r="K2100" s="3">
        <f>IF(PASSAGEM!L2100="","",PASSAGEM!L2100)</f>
        <v>0</v>
      </c>
      <c r="L2100" s="3">
        <f>IF(PASSAGEM!M2100="","",PASSAGEM!M2100)</f>
        <v>0</v>
      </c>
      <c r="M2100" s="3">
        <f>IF(PASSAGEM!N2100="","",PASSAGEM!N2100)</f>
        <v>0</v>
      </c>
      <c r="N2100" s="2" t="str">
        <f>IF(PASSAGEM!O2100="","",PASSAGEM!O2100)</f>
        <v>20250630</v>
      </c>
      <c r="O2100" s="2" t="str">
        <f>IF(PASSAGEM!P2100="","",PASSAGEM!P2100)</f>
        <v>PREMIO</v>
      </c>
    </row>
    <row r="2101" spans="1:15" x14ac:dyDescent="0.25">
      <c r="A2101" s="2">
        <f>IF(PASSAGEM!B2101="","",PASSAGEM!B2101)</f>
        <v>6300</v>
      </c>
      <c r="B2101" s="2">
        <f>IF(PASSAGEM!C2101="","",PASSAGEM!C2101)</f>
        <v>6142</v>
      </c>
      <c r="C2101" s="2">
        <f>IF(PASSAGEM!D2101="","",PASSAGEM!D2101)</f>
        <v>155552091772</v>
      </c>
      <c r="D2101" s="2" t="str">
        <f>IF(PASSAGEM!E2101="","",PASSAGEM!E2101)</f>
        <v>MARIA IRES TORRES SOUZA</v>
      </c>
      <c r="E2101" s="3">
        <f>IF(PASSAGEM!F2101="","",PASSAGEM!F2101)</f>
        <v>0</v>
      </c>
      <c r="F2101" s="3">
        <f>IF(PASSAGEM!G2101="","",PASSAGEM!G2101)</f>
        <v>0</v>
      </c>
      <c r="G2101" s="3">
        <f>IF(PASSAGEM!H2101="","",PASSAGEM!H2101)</f>
        <v>0</v>
      </c>
      <c r="H2101" s="3">
        <f>IF(PASSAGEM!I2101="","",PASSAGEM!I2101)</f>
        <v>0</v>
      </c>
      <c r="I2101" s="3">
        <f>IF(PASSAGEM!J2101="","",PASSAGEM!J2101)</f>
        <v>17.8</v>
      </c>
      <c r="J2101" s="3">
        <f>IF(PASSAGEM!K2101="","",PASSAGEM!K2101)</f>
        <v>0</v>
      </c>
      <c r="K2101" s="3">
        <f>IF(PASSAGEM!L2101="","",PASSAGEM!L2101)</f>
        <v>0</v>
      </c>
      <c r="L2101" s="3">
        <f>IF(PASSAGEM!M2101="","",PASSAGEM!M2101)</f>
        <v>0</v>
      </c>
      <c r="M2101" s="3">
        <f>IF(PASSAGEM!N2101="","",PASSAGEM!N2101)</f>
        <v>0</v>
      </c>
      <c r="N2101" s="2" t="str">
        <f>IF(PASSAGEM!O2101="","",PASSAGEM!O2101)</f>
        <v>20250630</v>
      </c>
      <c r="O2101" s="2" t="str">
        <f>IF(PASSAGEM!P2101="","",PASSAGEM!P2101)</f>
        <v>PREMIO</v>
      </c>
    </row>
    <row r="2102" spans="1:15" x14ac:dyDescent="0.25">
      <c r="A2102" s="2">
        <f>IF(PASSAGEM!B2102="","",PASSAGEM!B2102)</f>
        <v>6300</v>
      </c>
      <c r="B2102" s="2">
        <f>IF(PASSAGEM!C2102="","",PASSAGEM!C2102)</f>
        <v>6142</v>
      </c>
      <c r="C2102" s="2">
        <f>IF(PASSAGEM!D2102="","",PASSAGEM!D2102)</f>
        <v>155552092830</v>
      </c>
      <c r="D2102" s="2" t="str">
        <f>IF(PASSAGEM!E2102="","",PASSAGEM!E2102)</f>
        <v>MARCELLO JOSE SANTAMARIA</v>
      </c>
      <c r="E2102" s="3">
        <f>IF(PASSAGEM!F2102="","",PASSAGEM!F2102)</f>
        <v>632.27</v>
      </c>
      <c r="F2102" s="3">
        <f>IF(PASSAGEM!G2102="","",PASSAGEM!G2102)</f>
        <v>0</v>
      </c>
      <c r="G2102" s="3">
        <f>IF(PASSAGEM!H2102="","",PASSAGEM!H2102)</f>
        <v>0</v>
      </c>
      <c r="H2102" s="3">
        <f>IF(PASSAGEM!I2102="","",PASSAGEM!I2102)</f>
        <v>0</v>
      </c>
      <c r="I2102" s="3">
        <f>IF(PASSAGEM!J2102="","",PASSAGEM!J2102)</f>
        <v>0</v>
      </c>
      <c r="J2102" s="3">
        <f>IF(PASSAGEM!K2102="","",PASSAGEM!K2102)</f>
        <v>0</v>
      </c>
      <c r="K2102" s="3">
        <f>IF(PASSAGEM!L2102="","",PASSAGEM!L2102)</f>
        <v>0</v>
      </c>
      <c r="L2102" s="3">
        <f>IF(PASSAGEM!M2102="","",PASSAGEM!M2102)</f>
        <v>0</v>
      </c>
      <c r="M2102" s="3">
        <f>IF(PASSAGEM!N2102="","",PASSAGEM!N2102)</f>
        <v>0</v>
      </c>
      <c r="N2102" s="2" t="str">
        <f>IF(PASSAGEM!O2102="","",PASSAGEM!O2102)</f>
        <v>20250630</v>
      </c>
      <c r="O2102" s="2" t="str">
        <f>IF(PASSAGEM!P2102="","",PASSAGEM!P2102)</f>
        <v>PREMIO</v>
      </c>
    </row>
    <row r="2103" spans="1:15" x14ac:dyDescent="0.25">
      <c r="A2103" s="2">
        <f>IF(PASSAGEM!B2103="","",PASSAGEM!B2103)</f>
        <v>6300</v>
      </c>
      <c r="B2103" s="2">
        <f>IF(PASSAGEM!C2103="","",PASSAGEM!C2103)</f>
        <v>6142</v>
      </c>
      <c r="C2103" s="2">
        <f>IF(PASSAGEM!D2103="","",PASSAGEM!D2103)</f>
        <v>155552092830</v>
      </c>
      <c r="D2103" s="2" t="str">
        <f>IF(PASSAGEM!E2103="","",PASSAGEM!E2103)</f>
        <v>MARCELLO JOSE SANTAMARIA</v>
      </c>
      <c r="E2103" s="3">
        <f>IF(PASSAGEM!F2103="","",PASSAGEM!F2103)</f>
        <v>0</v>
      </c>
      <c r="F2103" s="3">
        <f>IF(PASSAGEM!G2103="","",PASSAGEM!G2103)</f>
        <v>0</v>
      </c>
      <c r="G2103" s="3">
        <f>IF(PASSAGEM!H2103="","",PASSAGEM!H2103)</f>
        <v>0</v>
      </c>
      <c r="H2103" s="3">
        <f>IF(PASSAGEM!I2103="","",PASSAGEM!I2103)</f>
        <v>0</v>
      </c>
      <c r="I2103" s="3">
        <f>IF(PASSAGEM!J2103="","",PASSAGEM!J2103)</f>
        <v>88.56</v>
      </c>
      <c r="J2103" s="3">
        <f>IF(PASSAGEM!K2103="","",PASSAGEM!K2103)</f>
        <v>0</v>
      </c>
      <c r="K2103" s="3">
        <f>IF(PASSAGEM!L2103="","",PASSAGEM!L2103)</f>
        <v>0</v>
      </c>
      <c r="L2103" s="3">
        <f>IF(PASSAGEM!M2103="","",PASSAGEM!M2103)</f>
        <v>0</v>
      </c>
      <c r="M2103" s="3">
        <f>IF(PASSAGEM!N2103="","",PASSAGEM!N2103)</f>
        <v>0</v>
      </c>
      <c r="N2103" s="2" t="str">
        <f>IF(PASSAGEM!O2103="","",PASSAGEM!O2103)</f>
        <v>20250630</v>
      </c>
      <c r="O2103" s="2" t="str">
        <f>IF(PASSAGEM!P2103="","",PASSAGEM!P2103)</f>
        <v>PREMIO</v>
      </c>
    </row>
    <row r="2104" spans="1:15" x14ac:dyDescent="0.25">
      <c r="A2104" s="2">
        <f>IF(PASSAGEM!B2104="","",PASSAGEM!B2104)</f>
        <v>6300</v>
      </c>
      <c r="B2104" s="2">
        <f>IF(PASSAGEM!C2104="","",PASSAGEM!C2104)</f>
        <v>6142</v>
      </c>
      <c r="C2104" s="2">
        <f>IF(PASSAGEM!D2104="","",PASSAGEM!D2104)</f>
        <v>155552093289</v>
      </c>
      <c r="D2104" s="2" t="str">
        <f>IF(PASSAGEM!E2104="","",PASSAGEM!E2104)</f>
        <v>PAULO GERMANO DE MATOS NETO</v>
      </c>
      <c r="E2104" s="3">
        <f>IF(PASSAGEM!F2104="","",PASSAGEM!F2104)</f>
        <v>2.62</v>
      </c>
      <c r="F2104" s="3">
        <f>IF(PASSAGEM!G2104="","",PASSAGEM!G2104)</f>
        <v>0</v>
      </c>
      <c r="G2104" s="3">
        <f>IF(PASSAGEM!H2104="","",PASSAGEM!H2104)</f>
        <v>0</v>
      </c>
      <c r="H2104" s="3">
        <f>IF(PASSAGEM!I2104="","",PASSAGEM!I2104)</f>
        <v>0</v>
      </c>
      <c r="I2104" s="3">
        <f>IF(PASSAGEM!J2104="","",PASSAGEM!J2104)</f>
        <v>0</v>
      </c>
      <c r="J2104" s="3">
        <f>IF(PASSAGEM!K2104="","",PASSAGEM!K2104)</f>
        <v>0</v>
      </c>
      <c r="K2104" s="3">
        <f>IF(PASSAGEM!L2104="","",PASSAGEM!L2104)</f>
        <v>0</v>
      </c>
      <c r="L2104" s="3">
        <f>IF(PASSAGEM!M2104="","",PASSAGEM!M2104)</f>
        <v>0</v>
      </c>
      <c r="M2104" s="3">
        <f>IF(PASSAGEM!N2104="","",PASSAGEM!N2104)</f>
        <v>0</v>
      </c>
      <c r="N2104" s="2" t="str">
        <f>IF(PASSAGEM!O2104="","",PASSAGEM!O2104)</f>
        <v>20250630</v>
      </c>
      <c r="O2104" s="2" t="str">
        <f>IF(PASSAGEM!P2104="","",PASSAGEM!P2104)</f>
        <v>PREMIO</v>
      </c>
    </row>
    <row r="2105" spans="1:15" x14ac:dyDescent="0.25">
      <c r="A2105" s="2">
        <f>IF(PASSAGEM!B2105="","",PASSAGEM!B2105)</f>
        <v>6300</v>
      </c>
      <c r="B2105" s="2">
        <f>IF(PASSAGEM!C2105="","",PASSAGEM!C2105)</f>
        <v>6142</v>
      </c>
      <c r="C2105" s="2">
        <f>IF(PASSAGEM!D2105="","",PASSAGEM!D2105)</f>
        <v>155552093289</v>
      </c>
      <c r="D2105" s="2" t="str">
        <f>IF(PASSAGEM!E2105="","",PASSAGEM!E2105)</f>
        <v>PAULO GERMANO DE MATOS NETO</v>
      </c>
      <c r="E2105" s="3">
        <f>IF(PASSAGEM!F2105="","",PASSAGEM!F2105)</f>
        <v>0</v>
      </c>
      <c r="F2105" s="3">
        <f>IF(PASSAGEM!G2105="","",PASSAGEM!G2105)</f>
        <v>0</v>
      </c>
      <c r="G2105" s="3">
        <f>IF(PASSAGEM!H2105="","",PASSAGEM!H2105)</f>
        <v>0</v>
      </c>
      <c r="H2105" s="3">
        <f>IF(PASSAGEM!I2105="","",PASSAGEM!I2105)</f>
        <v>0</v>
      </c>
      <c r="I2105" s="3">
        <f>IF(PASSAGEM!J2105="","",PASSAGEM!J2105)</f>
        <v>20.46</v>
      </c>
      <c r="J2105" s="3">
        <f>IF(PASSAGEM!K2105="","",PASSAGEM!K2105)</f>
        <v>0</v>
      </c>
      <c r="K2105" s="3">
        <f>IF(PASSAGEM!L2105="","",PASSAGEM!L2105)</f>
        <v>0</v>
      </c>
      <c r="L2105" s="3">
        <f>IF(PASSAGEM!M2105="","",PASSAGEM!M2105)</f>
        <v>0</v>
      </c>
      <c r="M2105" s="3">
        <f>IF(PASSAGEM!N2105="","",PASSAGEM!N2105)</f>
        <v>0</v>
      </c>
      <c r="N2105" s="2" t="str">
        <f>IF(PASSAGEM!O2105="","",PASSAGEM!O2105)</f>
        <v>20250630</v>
      </c>
      <c r="O2105" s="2" t="str">
        <f>IF(PASSAGEM!P2105="","",PASSAGEM!P2105)</f>
        <v>PREMIO</v>
      </c>
    </row>
    <row r="2106" spans="1:15" x14ac:dyDescent="0.25">
      <c r="A2106" s="2">
        <f>IF(PASSAGEM!B2106="","",PASSAGEM!B2106)</f>
        <v>6300</v>
      </c>
      <c r="B2106" s="2">
        <f>IF(PASSAGEM!C2106="","",PASSAGEM!C2106)</f>
        <v>6142</v>
      </c>
      <c r="C2106" s="2">
        <f>IF(PASSAGEM!D2106="","",PASSAGEM!D2106)</f>
        <v>155552102182</v>
      </c>
      <c r="D2106" s="2" t="str">
        <f>IF(PASSAGEM!E2106="","",PASSAGEM!E2106)</f>
        <v>FABIO MIRANDA</v>
      </c>
      <c r="E2106" s="3">
        <f>IF(PASSAGEM!F2106="","",PASSAGEM!F2106)</f>
        <v>32.85</v>
      </c>
      <c r="F2106" s="3">
        <f>IF(PASSAGEM!G2106="","",PASSAGEM!G2106)</f>
        <v>0</v>
      </c>
      <c r="G2106" s="3">
        <f>IF(PASSAGEM!H2106="","",PASSAGEM!H2106)</f>
        <v>0</v>
      </c>
      <c r="H2106" s="3">
        <f>IF(PASSAGEM!I2106="","",PASSAGEM!I2106)</f>
        <v>0</v>
      </c>
      <c r="I2106" s="3">
        <f>IF(PASSAGEM!J2106="","",PASSAGEM!J2106)</f>
        <v>0</v>
      </c>
      <c r="J2106" s="3">
        <f>IF(PASSAGEM!K2106="","",PASSAGEM!K2106)</f>
        <v>0</v>
      </c>
      <c r="K2106" s="3">
        <f>IF(PASSAGEM!L2106="","",PASSAGEM!L2106)</f>
        <v>0</v>
      </c>
      <c r="L2106" s="3">
        <f>IF(PASSAGEM!M2106="","",PASSAGEM!M2106)</f>
        <v>0</v>
      </c>
      <c r="M2106" s="3">
        <f>IF(PASSAGEM!N2106="","",PASSAGEM!N2106)</f>
        <v>0</v>
      </c>
      <c r="N2106" s="2" t="str">
        <f>IF(PASSAGEM!O2106="","",PASSAGEM!O2106)</f>
        <v>20250630</v>
      </c>
      <c r="O2106" s="2" t="str">
        <f>IF(PASSAGEM!P2106="","",PASSAGEM!P2106)</f>
        <v>PREMIO</v>
      </c>
    </row>
    <row r="2107" spans="1:15" x14ac:dyDescent="0.25">
      <c r="A2107" s="2">
        <f>IF(PASSAGEM!B2107="","",PASSAGEM!B2107)</f>
        <v>6300</v>
      </c>
      <c r="B2107" s="2">
        <f>IF(PASSAGEM!C2107="","",PASSAGEM!C2107)</f>
        <v>6142</v>
      </c>
      <c r="C2107" s="2">
        <f>IF(PASSAGEM!D2107="","",PASSAGEM!D2107)</f>
        <v>155552102182</v>
      </c>
      <c r="D2107" s="2" t="str">
        <f>IF(PASSAGEM!E2107="","",PASSAGEM!E2107)</f>
        <v>FABIO MIRANDA</v>
      </c>
      <c r="E2107" s="3">
        <f>IF(PASSAGEM!F2107="","",PASSAGEM!F2107)</f>
        <v>0</v>
      </c>
      <c r="F2107" s="3">
        <f>IF(PASSAGEM!G2107="","",PASSAGEM!G2107)</f>
        <v>0</v>
      </c>
      <c r="G2107" s="3">
        <f>IF(PASSAGEM!H2107="","",PASSAGEM!H2107)</f>
        <v>0</v>
      </c>
      <c r="H2107" s="3">
        <f>IF(PASSAGEM!I2107="","",PASSAGEM!I2107)</f>
        <v>0</v>
      </c>
      <c r="I2107" s="3">
        <f>IF(PASSAGEM!J2107="","",PASSAGEM!J2107)</f>
        <v>35.26</v>
      </c>
      <c r="J2107" s="3">
        <f>IF(PASSAGEM!K2107="","",PASSAGEM!K2107)</f>
        <v>0</v>
      </c>
      <c r="K2107" s="3">
        <f>IF(PASSAGEM!L2107="","",PASSAGEM!L2107)</f>
        <v>0</v>
      </c>
      <c r="L2107" s="3">
        <f>IF(PASSAGEM!M2107="","",PASSAGEM!M2107)</f>
        <v>0</v>
      </c>
      <c r="M2107" s="3">
        <f>IF(PASSAGEM!N2107="","",PASSAGEM!N2107)</f>
        <v>0</v>
      </c>
      <c r="N2107" s="2" t="str">
        <f>IF(PASSAGEM!O2107="","",PASSAGEM!O2107)</f>
        <v>20250630</v>
      </c>
      <c r="O2107" s="2" t="str">
        <f>IF(PASSAGEM!P2107="","",PASSAGEM!P2107)</f>
        <v>PREMIO</v>
      </c>
    </row>
    <row r="2108" spans="1:15" x14ac:dyDescent="0.25">
      <c r="A2108" s="2">
        <f>IF(PASSAGEM!B2108="","",PASSAGEM!B2108)</f>
        <v>6300</v>
      </c>
      <c r="B2108" s="2">
        <f>IF(PASSAGEM!C2108="","",PASSAGEM!C2108)</f>
        <v>6142</v>
      </c>
      <c r="C2108" s="2">
        <f>IF(PASSAGEM!D2108="","",PASSAGEM!D2108)</f>
        <v>155552102659</v>
      </c>
      <c r="D2108" s="2" t="str">
        <f>IF(PASSAGEM!E2108="","",PASSAGEM!E2108)</f>
        <v>JOSELIO GOMES DE SOUZA JUNIOR</v>
      </c>
      <c r="E2108" s="3">
        <f>IF(PASSAGEM!F2108="","",PASSAGEM!F2108)</f>
        <v>27.55</v>
      </c>
      <c r="F2108" s="3">
        <f>IF(PASSAGEM!G2108="","",PASSAGEM!G2108)</f>
        <v>0</v>
      </c>
      <c r="G2108" s="3">
        <f>IF(PASSAGEM!H2108="","",PASSAGEM!H2108)</f>
        <v>0</v>
      </c>
      <c r="H2108" s="3">
        <f>IF(PASSAGEM!I2108="","",PASSAGEM!I2108)</f>
        <v>0</v>
      </c>
      <c r="I2108" s="3">
        <f>IF(PASSAGEM!J2108="","",PASSAGEM!J2108)</f>
        <v>0</v>
      </c>
      <c r="J2108" s="3">
        <f>IF(PASSAGEM!K2108="","",PASSAGEM!K2108)</f>
        <v>0</v>
      </c>
      <c r="K2108" s="3">
        <f>IF(PASSAGEM!L2108="","",PASSAGEM!L2108)</f>
        <v>0</v>
      </c>
      <c r="L2108" s="3">
        <f>IF(PASSAGEM!M2108="","",PASSAGEM!M2108)</f>
        <v>0</v>
      </c>
      <c r="M2108" s="3">
        <f>IF(PASSAGEM!N2108="","",PASSAGEM!N2108)</f>
        <v>0</v>
      </c>
      <c r="N2108" s="2" t="str">
        <f>IF(PASSAGEM!O2108="","",PASSAGEM!O2108)</f>
        <v>20250630</v>
      </c>
      <c r="O2108" s="2" t="str">
        <f>IF(PASSAGEM!P2108="","",PASSAGEM!P2108)</f>
        <v>PREMIO</v>
      </c>
    </row>
    <row r="2109" spans="1:15" x14ac:dyDescent="0.25">
      <c r="A2109" s="2">
        <f>IF(PASSAGEM!B2109="","",PASSAGEM!B2109)</f>
        <v>6300</v>
      </c>
      <c r="B2109" s="2">
        <f>IF(PASSAGEM!C2109="","",PASSAGEM!C2109)</f>
        <v>6142</v>
      </c>
      <c r="C2109" s="2">
        <f>IF(PASSAGEM!D2109="","",PASSAGEM!D2109)</f>
        <v>155552102659</v>
      </c>
      <c r="D2109" s="2" t="str">
        <f>IF(PASSAGEM!E2109="","",PASSAGEM!E2109)</f>
        <v>JOSELIO GOMES DE SOUZA JUNIOR</v>
      </c>
      <c r="E2109" s="3">
        <f>IF(PASSAGEM!F2109="","",PASSAGEM!F2109)</f>
        <v>0</v>
      </c>
      <c r="F2109" s="3">
        <f>IF(PASSAGEM!G2109="","",PASSAGEM!G2109)</f>
        <v>0</v>
      </c>
      <c r="G2109" s="3">
        <f>IF(PASSAGEM!H2109="","",PASSAGEM!H2109)</f>
        <v>0</v>
      </c>
      <c r="H2109" s="3">
        <f>IF(PASSAGEM!I2109="","",PASSAGEM!I2109)</f>
        <v>0</v>
      </c>
      <c r="I2109" s="3">
        <f>IF(PASSAGEM!J2109="","",PASSAGEM!J2109)</f>
        <v>23.58</v>
      </c>
      <c r="J2109" s="3">
        <f>IF(PASSAGEM!K2109="","",PASSAGEM!K2109)</f>
        <v>0</v>
      </c>
      <c r="K2109" s="3">
        <f>IF(PASSAGEM!L2109="","",PASSAGEM!L2109)</f>
        <v>0</v>
      </c>
      <c r="L2109" s="3">
        <f>IF(PASSAGEM!M2109="","",PASSAGEM!M2109)</f>
        <v>0</v>
      </c>
      <c r="M2109" s="3">
        <f>IF(PASSAGEM!N2109="","",PASSAGEM!N2109)</f>
        <v>0</v>
      </c>
      <c r="N2109" s="2" t="str">
        <f>IF(PASSAGEM!O2109="","",PASSAGEM!O2109)</f>
        <v>20250630</v>
      </c>
      <c r="O2109" s="2" t="str">
        <f>IF(PASSAGEM!P2109="","",PASSAGEM!P2109)</f>
        <v>PREMIO</v>
      </c>
    </row>
    <row r="2110" spans="1:15" x14ac:dyDescent="0.25">
      <c r="A2110" s="2">
        <f>IF(PASSAGEM!B2110="","",PASSAGEM!B2110)</f>
        <v>6300</v>
      </c>
      <c r="B2110" s="2">
        <f>IF(PASSAGEM!C2110="","",PASSAGEM!C2110)</f>
        <v>6142</v>
      </c>
      <c r="C2110" s="2">
        <f>IF(PASSAGEM!D2110="","",PASSAGEM!D2110)</f>
        <v>155552105049</v>
      </c>
      <c r="D2110" s="2" t="str">
        <f>IF(PASSAGEM!E2110="","",PASSAGEM!E2110)</f>
        <v>GEORGE DEININGER REGIS</v>
      </c>
      <c r="E2110" s="3">
        <f>IF(PASSAGEM!F2110="","",PASSAGEM!F2110)</f>
        <v>15.27</v>
      </c>
      <c r="F2110" s="3">
        <f>IF(PASSAGEM!G2110="","",PASSAGEM!G2110)</f>
        <v>0</v>
      </c>
      <c r="G2110" s="3">
        <f>IF(PASSAGEM!H2110="","",PASSAGEM!H2110)</f>
        <v>0</v>
      </c>
      <c r="H2110" s="3">
        <f>IF(PASSAGEM!I2110="","",PASSAGEM!I2110)</f>
        <v>0</v>
      </c>
      <c r="I2110" s="3">
        <f>IF(PASSAGEM!J2110="","",PASSAGEM!J2110)</f>
        <v>0</v>
      </c>
      <c r="J2110" s="3">
        <f>IF(PASSAGEM!K2110="","",PASSAGEM!K2110)</f>
        <v>0</v>
      </c>
      <c r="K2110" s="3">
        <f>IF(PASSAGEM!L2110="","",PASSAGEM!L2110)</f>
        <v>0</v>
      </c>
      <c r="L2110" s="3">
        <f>IF(PASSAGEM!M2110="","",PASSAGEM!M2110)</f>
        <v>0</v>
      </c>
      <c r="M2110" s="3">
        <f>IF(PASSAGEM!N2110="","",PASSAGEM!N2110)</f>
        <v>0</v>
      </c>
      <c r="N2110" s="2" t="str">
        <f>IF(PASSAGEM!O2110="","",PASSAGEM!O2110)</f>
        <v>20250630</v>
      </c>
      <c r="O2110" s="2" t="str">
        <f>IF(PASSAGEM!P2110="","",PASSAGEM!P2110)</f>
        <v>PREMIO</v>
      </c>
    </row>
    <row r="2111" spans="1:15" x14ac:dyDescent="0.25">
      <c r="A2111" s="2">
        <f>IF(PASSAGEM!B2111="","",PASSAGEM!B2111)</f>
        <v>6300</v>
      </c>
      <c r="B2111" s="2">
        <f>IF(PASSAGEM!C2111="","",PASSAGEM!C2111)</f>
        <v>6142</v>
      </c>
      <c r="C2111" s="2">
        <f>IF(PASSAGEM!D2111="","",PASSAGEM!D2111)</f>
        <v>155552105049</v>
      </c>
      <c r="D2111" s="2" t="str">
        <f>IF(PASSAGEM!E2111="","",PASSAGEM!E2111)</f>
        <v>GEORGE DEININGER REGIS</v>
      </c>
      <c r="E2111" s="3">
        <f>IF(PASSAGEM!F2111="","",PASSAGEM!F2111)</f>
        <v>0</v>
      </c>
      <c r="F2111" s="3">
        <f>IF(PASSAGEM!G2111="","",PASSAGEM!G2111)</f>
        <v>0</v>
      </c>
      <c r="G2111" s="3">
        <f>IF(PASSAGEM!H2111="","",PASSAGEM!H2111)</f>
        <v>0</v>
      </c>
      <c r="H2111" s="3">
        <f>IF(PASSAGEM!I2111="","",PASSAGEM!I2111)</f>
        <v>0</v>
      </c>
      <c r="I2111" s="3">
        <f>IF(PASSAGEM!J2111="","",PASSAGEM!J2111)</f>
        <v>23.64</v>
      </c>
      <c r="J2111" s="3">
        <f>IF(PASSAGEM!K2111="","",PASSAGEM!K2111)</f>
        <v>0</v>
      </c>
      <c r="K2111" s="3">
        <f>IF(PASSAGEM!L2111="","",PASSAGEM!L2111)</f>
        <v>0</v>
      </c>
      <c r="L2111" s="3">
        <f>IF(PASSAGEM!M2111="","",PASSAGEM!M2111)</f>
        <v>0</v>
      </c>
      <c r="M2111" s="3">
        <f>IF(PASSAGEM!N2111="","",PASSAGEM!N2111)</f>
        <v>0</v>
      </c>
      <c r="N2111" s="2" t="str">
        <f>IF(PASSAGEM!O2111="","",PASSAGEM!O2111)</f>
        <v>20250630</v>
      </c>
      <c r="O2111" s="2" t="str">
        <f>IF(PASSAGEM!P2111="","",PASSAGEM!P2111)</f>
        <v>PREMIO</v>
      </c>
    </row>
    <row r="2112" spans="1:15" x14ac:dyDescent="0.25">
      <c r="A2112" s="2">
        <f>IF(PASSAGEM!B2112="","",PASSAGEM!B2112)</f>
        <v>6300</v>
      </c>
      <c r="B2112" s="2">
        <f>IF(PASSAGEM!C2112="","",PASSAGEM!C2112)</f>
        <v>6142</v>
      </c>
      <c r="C2112" s="2">
        <f>IF(PASSAGEM!D2112="","",PASSAGEM!D2112)</f>
        <v>155552129786</v>
      </c>
      <c r="D2112" s="2" t="str">
        <f>IF(PASSAGEM!E2112="","",PASSAGEM!E2112)</f>
        <v>JULIO CESAR BELOTTI DA COSTA</v>
      </c>
      <c r="E2112" s="3">
        <f>IF(PASSAGEM!F2112="","",PASSAGEM!F2112)</f>
        <v>44.08</v>
      </c>
      <c r="F2112" s="3">
        <f>IF(PASSAGEM!G2112="","",PASSAGEM!G2112)</f>
        <v>0</v>
      </c>
      <c r="G2112" s="3">
        <f>IF(PASSAGEM!H2112="","",PASSAGEM!H2112)</f>
        <v>0</v>
      </c>
      <c r="H2112" s="3">
        <f>IF(PASSAGEM!I2112="","",PASSAGEM!I2112)</f>
        <v>0</v>
      </c>
      <c r="I2112" s="3">
        <f>IF(PASSAGEM!J2112="","",PASSAGEM!J2112)</f>
        <v>0</v>
      </c>
      <c r="J2112" s="3">
        <f>IF(PASSAGEM!K2112="","",PASSAGEM!K2112)</f>
        <v>0</v>
      </c>
      <c r="K2112" s="3">
        <f>IF(PASSAGEM!L2112="","",PASSAGEM!L2112)</f>
        <v>0</v>
      </c>
      <c r="L2112" s="3">
        <f>IF(PASSAGEM!M2112="","",PASSAGEM!M2112)</f>
        <v>0</v>
      </c>
      <c r="M2112" s="3">
        <f>IF(PASSAGEM!N2112="","",PASSAGEM!N2112)</f>
        <v>0</v>
      </c>
      <c r="N2112" s="2" t="str">
        <f>IF(PASSAGEM!O2112="","",PASSAGEM!O2112)</f>
        <v>20250630</v>
      </c>
      <c r="O2112" s="2" t="str">
        <f>IF(PASSAGEM!P2112="","",PASSAGEM!P2112)</f>
        <v>PREMIO</v>
      </c>
    </row>
    <row r="2113" spans="1:15" x14ac:dyDescent="0.25">
      <c r="A2113" s="2">
        <f>IF(PASSAGEM!B2113="","",PASSAGEM!B2113)</f>
        <v>6300</v>
      </c>
      <c r="B2113" s="2">
        <f>IF(PASSAGEM!C2113="","",PASSAGEM!C2113)</f>
        <v>6142</v>
      </c>
      <c r="C2113" s="2">
        <f>IF(PASSAGEM!D2113="","",PASSAGEM!D2113)</f>
        <v>155552129786</v>
      </c>
      <c r="D2113" s="2" t="str">
        <f>IF(PASSAGEM!E2113="","",PASSAGEM!E2113)</f>
        <v>JULIO CESAR BELOTTI DA COSTA</v>
      </c>
      <c r="E2113" s="3">
        <f>IF(PASSAGEM!F2113="","",PASSAGEM!F2113)</f>
        <v>0</v>
      </c>
      <c r="F2113" s="3">
        <f>IF(PASSAGEM!G2113="","",PASSAGEM!G2113)</f>
        <v>0</v>
      </c>
      <c r="G2113" s="3">
        <f>IF(PASSAGEM!H2113="","",PASSAGEM!H2113)</f>
        <v>0</v>
      </c>
      <c r="H2113" s="3">
        <f>IF(PASSAGEM!I2113="","",PASSAGEM!I2113)</f>
        <v>0</v>
      </c>
      <c r="I2113" s="3">
        <f>IF(PASSAGEM!J2113="","",PASSAGEM!J2113)</f>
        <v>29.92</v>
      </c>
      <c r="J2113" s="3">
        <f>IF(PASSAGEM!K2113="","",PASSAGEM!K2113)</f>
        <v>0</v>
      </c>
      <c r="K2113" s="3">
        <f>IF(PASSAGEM!L2113="","",PASSAGEM!L2113)</f>
        <v>0</v>
      </c>
      <c r="L2113" s="3">
        <f>IF(PASSAGEM!M2113="","",PASSAGEM!M2113)</f>
        <v>0</v>
      </c>
      <c r="M2113" s="3">
        <f>IF(PASSAGEM!N2113="","",PASSAGEM!N2113)</f>
        <v>0</v>
      </c>
      <c r="N2113" s="2" t="str">
        <f>IF(PASSAGEM!O2113="","",PASSAGEM!O2113)</f>
        <v>20250630</v>
      </c>
      <c r="O2113" s="2" t="str">
        <f>IF(PASSAGEM!P2113="","",PASSAGEM!P2113)</f>
        <v>PREMIO</v>
      </c>
    </row>
    <row r="2114" spans="1:15" x14ac:dyDescent="0.25">
      <c r="A2114" s="2">
        <f>IF(PASSAGEM!B2114="","",PASSAGEM!B2114)</f>
        <v>6300</v>
      </c>
      <c r="B2114" s="2">
        <f>IF(PASSAGEM!C2114="","",PASSAGEM!C2114)</f>
        <v>6142</v>
      </c>
      <c r="C2114" s="2">
        <f>IF(PASSAGEM!D2114="","",PASSAGEM!D2114)</f>
        <v>155552137720</v>
      </c>
      <c r="D2114" s="2" t="str">
        <f>IF(PASSAGEM!E2114="","",PASSAGEM!E2114)</f>
        <v>ROSE MARI DOS SANTOS</v>
      </c>
      <c r="E2114" s="3">
        <f>IF(PASSAGEM!F2114="","",PASSAGEM!F2114)</f>
        <v>326.99</v>
      </c>
      <c r="F2114" s="3">
        <f>IF(PASSAGEM!G2114="","",PASSAGEM!G2114)</f>
        <v>0</v>
      </c>
      <c r="G2114" s="3">
        <f>IF(PASSAGEM!H2114="","",PASSAGEM!H2114)</f>
        <v>0</v>
      </c>
      <c r="H2114" s="3">
        <f>IF(PASSAGEM!I2114="","",PASSAGEM!I2114)</f>
        <v>0</v>
      </c>
      <c r="I2114" s="3">
        <f>IF(PASSAGEM!J2114="","",PASSAGEM!J2114)</f>
        <v>0</v>
      </c>
      <c r="J2114" s="3">
        <f>IF(PASSAGEM!K2114="","",PASSAGEM!K2114)</f>
        <v>0</v>
      </c>
      <c r="K2114" s="3">
        <f>IF(PASSAGEM!L2114="","",PASSAGEM!L2114)</f>
        <v>0</v>
      </c>
      <c r="L2114" s="3">
        <f>IF(PASSAGEM!M2114="","",PASSAGEM!M2114)</f>
        <v>0</v>
      </c>
      <c r="M2114" s="3">
        <f>IF(PASSAGEM!N2114="","",PASSAGEM!N2114)</f>
        <v>0</v>
      </c>
      <c r="N2114" s="2" t="str">
        <f>IF(PASSAGEM!O2114="","",PASSAGEM!O2114)</f>
        <v>20250630</v>
      </c>
      <c r="O2114" s="2" t="str">
        <f>IF(PASSAGEM!P2114="","",PASSAGEM!P2114)</f>
        <v>PREMIO</v>
      </c>
    </row>
    <row r="2115" spans="1:15" x14ac:dyDescent="0.25">
      <c r="A2115" s="2">
        <f>IF(PASSAGEM!B2115="","",PASSAGEM!B2115)</f>
        <v>6300</v>
      </c>
      <c r="B2115" s="2">
        <f>IF(PASSAGEM!C2115="","",PASSAGEM!C2115)</f>
        <v>6142</v>
      </c>
      <c r="C2115" s="2">
        <f>IF(PASSAGEM!D2115="","",PASSAGEM!D2115)</f>
        <v>155552137720</v>
      </c>
      <c r="D2115" s="2" t="str">
        <f>IF(PASSAGEM!E2115="","",PASSAGEM!E2115)</f>
        <v>ROSE MARI DOS SANTOS</v>
      </c>
      <c r="E2115" s="3">
        <f>IF(PASSAGEM!F2115="","",PASSAGEM!F2115)</f>
        <v>0</v>
      </c>
      <c r="F2115" s="3">
        <f>IF(PASSAGEM!G2115="","",PASSAGEM!G2115)</f>
        <v>0</v>
      </c>
      <c r="G2115" s="3">
        <f>IF(PASSAGEM!H2115="","",PASSAGEM!H2115)</f>
        <v>0</v>
      </c>
      <c r="H2115" s="3">
        <f>IF(PASSAGEM!I2115="","",PASSAGEM!I2115)</f>
        <v>0</v>
      </c>
      <c r="I2115" s="3">
        <f>IF(PASSAGEM!J2115="","",PASSAGEM!J2115)</f>
        <v>37.78</v>
      </c>
      <c r="J2115" s="3">
        <f>IF(PASSAGEM!K2115="","",PASSAGEM!K2115)</f>
        <v>0</v>
      </c>
      <c r="K2115" s="3">
        <f>IF(PASSAGEM!L2115="","",PASSAGEM!L2115)</f>
        <v>0</v>
      </c>
      <c r="L2115" s="3">
        <f>IF(PASSAGEM!M2115="","",PASSAGEM!M2115)</f>
        <v>0</v>
      </c>
      <c r="M2115" s="3">
        <f>IF(PASSAGEM!N2115="","",PASSAGEM!N2115)</f>
        <v>0</v>
      </c>
      <c r="N2115" s="2" t="str">
        <f>IF(PASSAGEM!O2115="","",PASSAGEM!O2115)</f>
        <v>20250630</v>
      </c>
      <c r="O2115" s="2" t="str">
        <f>IF(PASSAGEM!P2115="","",PASSAGEM!P2115)</f>
        <v>PREMIO</v>
      </c>
    </row>
    <row r="2116" spans="1:15" x14ac:dyDescent="0.25">
      <c r="A2116" s="2">
        <f>IF(PASSAGEM!B2116="","",PASSAGEM!B2116)</f>
        <v>6300</v>
      </c>
      <c r="B2116" s="2">
        <f>IF(PASSAGEM!C2116="","",PASSAGEM!C2116)</f>
        <v>6142</v>
      </c>
      <c r="C2116" s="2">
        <f>IF(PASSAGEM!D2116="","",PASSAGEM!D2116)</f>
        <v>155552143109</v>
      </c>
      <c r="D2116" s="2" t="str">
        <f>IF(PASSAGEM!E2116="","",PASSAGEM!E2116)</f>
        <v>CLAUDIO FRAGA NASCIMENTO</v>
      </c>
      <c r="E2116" s="3">
        <f>IF(PASSAGEM!F2116="","",PASSAGEM!F2116)</f>
        <v>56.22</v>
      </c>
      <c r="F2116" s="3">
        <f>IF(PASSAGEM!G2116="","",PASSAGEM!G2116)</f>
        <v>0</v>
      </c>
      <c r="G2116" s="3">
        <f>IF(PASSAGEM!H2116="","",PASSAGEM!H2116)</f>
        <v>0</v>
      </c>
      <c r="H2116" s="3">
        <f>IF(PASSAGEM!I2116="","",PASSAGEM!I2116)</f>
        <v>0</v>
      </c>
      <c r="I2116" s="3">
        <f>IF(PASSAGEM!J2116="","",PASSAGEM!J2116)</f>
        <v>0</v>
      </c>
      <c r="J2116" s="3">
        <f>IF(PASSAGEM!K2116="","",PASSAGEM!K2116)</f>
        <v>0</v>
      </c>
      <c r="K2116" s="3">
        <f>IF(PASSAGEM!L2116="","",PASSAGEM!L2116)</f>
        <v>0</v>
      </c>
      <c r="L2116" s="3">
        <f>IF(PASSAGEM!M2116="","",PASSAGEM!M2116)</f>
        <v>0</v>
      </c>
      <c r="M2116" s="3">
        <f>IF(PASSAGEM!N2116="","",PASSAGEM!N2116)</f>
        <v>0</v>
      </c>
      <c r="N2116" s="2" t="str">
        <f>IF(PASSAGEM!O2116="","",PASSAGEM!O2116)</f>
        <v>20250630</v>
      </c>
      <c r="O2116" s="2" t="str">
        <f>IF(PASSAGEM!P2116="","",PASSAGEM!P2116)</f>
        <v>PREMIO</v>
      </c>
    </row>
    <row r="2117" spans="1:15" x14ac:dyDescent="0.25">
      <c r="A2117" s="2">
        <f>IF(PASSAGEM!B2117="","",PASSAGEM!B2117)</f>
        <v>6300</v>
      </c>
      <c r="B2117" s="2">
        <f>IF(PASSAGEM!C2117="","",PASSAGEM!C2117)</f>
        <v>6142</v>
      </c>
      <c r="C2117" s="2">
        <f>IF(PASSAGEM!D2117="","",PASSAGEM!D2117)</f>
        <v>155552143109</v>
      </c>
      <c r="D2117" s="2" t="str">
        <f>IF(PASSAGEM!E2117="","",PASSAGEM!E2117)</f>
        <v>CLAUDIO FRAGA NASCIMENTO</v>
      </c>
      <c r="E2117" s="3">
        <f>IF(PASSAGEM!F2117="","",PASSAGEM!F2117)</f>
        <v>0</v>
      </c>
      <c r="F2117" s="3">
        <f>IF(PASSAGEM!G2117="","",PASSAGEM!G2117)</f>
        <v>0</v>
      </c>
      <c r="G2117" s="3">
        <f>IF(PASSAGEM!H2117="","",PASSAGEM!H2117)</f>
        <v>0</v>
      </c>
      <c r="H2117" s="3">
        <f>IF(PASSAGEM!I2117="","",PASSAGEM!I2117)</f>
        <v>0</v>
      </c>
      <c r="I2117" s="3">
        <f>IF(PASSAGEM!J2117="","",PASSAGEM!J2117)</f>
        <v>29.21</v>
      </c>
      <c r="J2117" s="3">
        <f>IF(PASSAGEM!K2117="","",PASSAGEM!K2117)</f>
        <v>0</v>
      </c>
      <c r="K2117" s="3">
        <f>IF(PASSAGEM!L2117="","",PASSAGEM!L2117)</f>
        <v>0</v>
      </c>
      <c r="L2117" s="3">
        <f>IF(PASSAGEM!M2117="","",PASSAGEM!M2117)</f>
        <v>0</v>
      </c>
      <c r="M2117" s="3">
        <f>IF(PASSAGEM!N2117="","",PASSAGEM!N2117)</f>
        <v>0</v>
      </c>
      <c r="N2117" s="2" t="str">
        <f>IF(PASSAGEM!O2117="","",PASSAGEM!O2117)</f>
        <v>20250630</v>
      </c>
      <c r="O2117" s="2" t="str">
        <f>IF(PASSAGEM!P2117="","",PASSAGEM!P2117)</f>
        <v>PREMIO</v>
      </c>
    </row>
    <row r="2118" spans="1:15" x14ac:dyDescent="0.25">
      <c r="A2118" s="2">
        <f>IF(PASSAGEM!B2118="","",PASSAGEM!B2118)</f>
        <v>6300</v>
      </c>
      <c r="B2118" s="2">
        <f>IF(PASSAGEM!C2118="","",PASSAGEM!C2118)</f>
        <v>6142</v>
      </c>
      <c r="C2118" s="2">
        <f>IF(PASSAGEM!D2118="","",PASSAGEM!D2118)</f>
        <v>155552151178</v>
      </c>
      <c r="D2118" s="2" t="str">
        <f>IF(PASSAGEM!E2118="","",PASSAGEM!E2118)</f>
        <v>MARIA JOSE TEIXEIRA DUTRA COSTA</v>
      </c>
      <c r="E2118" s="3">
        <f>IF(PASSAGEM!F2118="","",PASSAGEM!F2118)</f>
        <v>372.74</v>
      </c>
      <c r="F2118" s="3">
        <f>IF(PASSAGEM!G2118="","",PASSAGEM!G2118)</f>
        <v>0</v>
      </c>
      <c r="G2118" s="3">
        <f>IF(PASSAGEM!H2118="","",PASSAGEM!H2118)</f>
        <v>0</v>
      </c>
      <c r="H2118" s="3">
        <f>IF(PASSAGEM!I2118="","",PASSAGEM!I2118)</f>
        <v>0</v>
      </c>
      <c r="I2118" s="3">
        <f>IF(PASSAGEM!J2118="","",PASSAGEM!J2118)</f>
        <v>0</v>
      </c>
      <c r="J2118" s="3">
        <f>IF(PASSAGEM!K2118="","",PASSAGEM!K2118)</f>
        <v>0</v>
      </c>
      <c r="K2118" s="3">
        <f>IF(PASSAGEM!L2118="","",PASSAGEM!L2118)</f>
        <v>0</v>
      </c>
      <c r="L2118" s="3">
        <f>IF(PASSAGEM!M2118="","",PASSAGEM!M2118)</f>
        <v>0</v>
      </c>
      <c r="M2118" s="3">
        <f>IF(PASSAGEM!N2118="","",PASSAGEM!N2118)</f>
        <v>0</v>
      </c>
      <c r="N2118" s="2" t="str">
        <f>IF(PASSAGEM!O2118="","",PASSAGEM!O2118)</f>
        <v>20250630</v>
      </c>
      <c r="O2118" s="2" t="str">
        <f>IF(PASSAGEM!P2118="","",PASSAGEM!P2118)</f>
        <v>PREMIO</v>
      </c>
    </row>
    <row r="2119" spans="1:15" x14ac:dyDescent="0.25">
      <c r="A2119" s="2">
        <f>IF(PASSAGEM!B2119="","",PASSAGEM!B2119)</f>
        <v>6300</v>
      </c>
      <c r="B2119" s="2">
        <f>IF(PASSAGEM!C2119="","",PASSAGEM!C2119)</f>
        <v>6142</v>
      </c>
      <c r="C2119" s="2">
        <f>IF(PASSAGEM!D2119="","",PASSAGEM!D2119)</f>
        <v>155552151178</v>
      </c>
      <c r="D2119" s="2" t="str">
        <f>IF(PASSAGEM!E2119="","",PASSAGEM!E2119)</f>
        <v>MARIA JOSE TEIXEIRA DUTRA COSTA</v>
      </c>
      <c r="E2119" s="3">
        <f>IF(PASSAGEM!F2119="","",PASSAGEM!F2119)</f>
        <v>0</v>
      </c>
      <c r="F2119" s="3">
        <f>IF(PASSAGEM!G2119="","",PASSAGEM!G2119)</f>
        <v>0</v>
      </c>
      <c r="G2119" s="3">
        <f>IF(PASSAGEM!H2119="","",PASSAGEM!H2119)</f>
        <v>0</v>
      </c>
      <c r="H2119" s="3">
        <f>IF(PASSAGEM!I2119="","",PASSAGEM!I2119)</f>
        <v>0</v>
      </c>
      <c r="I2119" s="3">
        <f>IF(PASSAGEM!J2119="","",PASSAGEM!J2119)</f>
        <v>35.31</v>
      </c>
      <c r="J2119" s="3">
        <f>IF(PASSAGEM!K2119="","",PASSAGEM!K2119)</f>
        <v>0</v>
      </c>
      <c r="K2119" s="3">
        <f>IF(PASSAGEM!L2119="","",PASSAGEM!L2119)</f>
        <v>0</v>
      </c>
      <c r="L2119" s="3">
        <f>IF(PASSAGEM!M2119="","",PASSAGEM!M2119)</f>
        <v>0</v>
      </c>
      <c r="M2119" s="3">
        <f>IF(PASSAGEM!N2119="","",PASSAGEM!N2119)</f>
        <v>0</v>
      </c>
      <c r="N2119" s="2" t="str">
        <f>IF(PASSAGEM!O2119="","",PASSAGEM!O2119)</f>
        <v>20250630</v>
      </c>
      <c r="O2119" s="2" t="str">
        <f>IF(PASSAGEM!P2119="","",PASSAGEM!P2119)</f>
        <v>PREMIO</v>
      </c>
    </row>
    <row r="2120" spans="1:15" x14ac:dyDescent="0.25">
      <c r="A2120" s="2">
        <f>IF(PASSAGEM!B2120="","",PASSAGEM!B2120)</f>
        <v>6300</v>
      </c>
      <c r="B2120" s="2">
        <f>IF(PASSAGEM!C2120="","",PASSAGEM!C2120)</f>
        <v>6142</v>
      </c>
      <c r="C2120" s="2">
        <f>IF(PASSAGEM!D2120="","",PASSAGEM!D2120)</f>
        <v>155552189695</v>
      </c>
      <c r="D2120" s="2" t="str">
        <f>IF(PASSAGEM!E2120="","",PASSAGEM!E2120)</f>
        <v>JOSE ALBERTO DE ALMEIDA JUNIOR</v>
      </c>
      <c r="E2120" s="3">
        <f>IF(PASSAGEM!F2120="","",PASSAGEM!F2120)</f>
        <v>240.51</v>
      </c>
      <c r="F2120" s="3">
        <f>IF(PASSAGEM!G2120="","",PASSAGEM!G2120)</f>
        <v>0</v>
      </c>
      <c r="G2120" s="3">
        <f>IF(PASSAGEM!H2120="","",PASSAGEM!H2120)</f>
        <v>0</v>
      </c>
      <c r="H2120" s="3">
        <f>IF(PASSAGEM!I2120="","",PASSAGEM!I2120)</f>
        <v>0</v>
      </c>
      <c r="I2120" s="3">
        <f>IF(PASSAGEM!J2120="","",PASSAGEM!J2120)</f>
        <v>0</v>
      </c>
      <c r="J2120" s="3">
        <f>IF(PASSAGEM!K2120="","",PASSAGEM!K2120)</f>
        <v>0</v>
      </c>
      <c r="K2120" s="3">
        <f>IF(PASSAGEM!L2120="","",PASSAGEM!L2120)</f>
        <v>0</v>
      </c>
      <c r="L2120" s="3">
        <f>IF(PASSAGEM!M2120="","",PASSAGEM!M2120)</f>
        <v>0</v>
      </c>
      <c r="M2120" s="3">
        <f>IF(PASSAGEM!N2120="","",PASSAGEM!N2120)</f>
        <v>0</v>
      </c>
      <c r="N2120" s="2" t="str">
        <f>IF(PASSAGEM!O2120="","",PASSAGEM!O2120)</f>
        <v>20250630</v>
      </c>
      <c r="O2120" s="2" t="str">
        <f>IF(PASSAGEM!P2120="","",PASSAGEM!P2120)</f>
        <v>PREMIO</v>
      </c>
    </row>
    <row r="2121" spans="1:15" x14ac:dyDescent="0.25">
      <c r="A2121" s="2">
        <f>IF(PASSAGEM!B2121="","",PASSAGEM!B2121)</f>
        <v>6300</v>
      </c>
      <c r="B2121" s="2">
        <f>IF(PASSAGEM!C2121="","",PASSAGEM!C2121)</f>
        <v>6142</v>
      </c>
      <c r="C2121" s="2">
        <f>IF(PASSAGEM!D2121="","",PASSAGEM!D2121)</f>
        <v>155552189695</v>
      </c>
      <c r="D2121" s="2" t="str">
        <f>IF(PASSAGEM!E2121="","",PASSAGEM!E2121)</f>
        <v>JOSE ALBERTO DE ALMEIDA JUNIOR</v>
      </c>
      <c r="E2121" s="3">
        <f>IF(PASSAGEM!F2121="","",PASSAGEM!F2121)</f>
        <v>0</v>
      </c>
      <c r="F2121" s="3">
        <f>IF(PASSAGEM!G2121="","",PASSAGEM!G2121)</f>
        <v>0</v>
      </c>
      <c r="G2121" s="3">
        <f>IF(PASSAGEM!H2121="","",PASSAGEM!H2121)</f>
        <v>0</v>
      </c>
      <c r="H2121" s="3">
        <f>IF(PASSAGEM!I2121="","",PASSAGEM!I2121)</f>
        <v>0</v>
      </c>
      <c r="I2121" s="3">
        <f>IF(PASSAGEM!J2121="","",PASSAGEM!J2121)</f>
        <v>49.66</v>
      </c>
      <c r="J2121" s="3">
        <f>IF(PASSAGEM!K2121="","",PASSAGEM!K2121)</f>
        <v>0</v>
      </c>
      <c r="K2121" s="3">
        <f>IF(PASSAGEM!L2121="","",PASSAGEM!L2121)</f>
        <v>0</v>
      </c>
      <c r="L2121" s="3">
        <f>IF(PASSAGEM!M2121="","",PASSAGEM!M2121)</f>
        <v>0</v>
      </c>
      <c r="M2121" s="3">
        <f>IF(PASSAGEM!N2121="","",PASSAGEM!N2121)</f>
        <v>0</v>
      </c>
      <c r="N2121" s="2" t="str">
        <f>IF(PASSAGEM!O2121="","",PASSAGEM!O2121)</f>
        <v>20250630</v>
      </c>
      <c r="O2121" s="2" t="str">
        <f>IF(PASSAGEM!P2121="","",PASSAGEM!P2121)</f>
        <v>PREMIO</v>
      </c>
    </row>
    <row r="2122" spans="1:15" x14ac:dyDescent="0.25">
      <c r="A2122" s="2">
        <f>IF(PASSAGEM!B2122="","",PASSAGEM!B2122)</f>
        <v>6300</v>
      </c>
      <c r="B2122" s="2">
        <f>IF(PASSAGEM!C2122="","",PASSAGEM!C2122)</f>
        <v>6142</v>
      </c>
      <c r="C2122" s="2">
        <f>IF(PASSAGEM!D2122="","",PASSAGEM!D2122)</f>
        <v>155552192258</v>
      </c>
      <c r="D2122" s="2" t="str">
        <f>IF(PASSAGEM!E2122="","",PASSAGEM!E2122)</f>
        <v>MARIVALDO PEREIRA DE AZEVEDO JUNIOR</v>
      </c>
      <c r="E2122" s="3">
        <f>IF(PASSAGEM!F2122="","",PASSAGEM!F2122)</f>
        <v>17.489999999999998</v>
      </c>
      <c r="F2122" s="3">
        <f>IF(PASSAGEM!G2122="","",PASSAGEM!G2122)</f>
        <v>0</v>
      </c>
      <c r="G2122" s="3">
        <f>IF(PASSAGEM!H2122="","",PASSAGEM!H2122)</f>
        <v>0</v>
      </c>
      <c r="H2122" s="3">
        <f>IF(PASSAGEM!I2122="","",PASSAGEM!I2122)</f>
        <v>0</v>
      </c>
      <c r="I2122" s="3">
        <f>IF(PASSAGEM!J2122="","",PASSAGEM!J2122)</f>
        <v>0</v>
      </c>
      <c r="J2122" s="3">
        <f>IF(PASSAGEM!K2122="","",PASSAGEM!K2122)</f>
        <v>0</v>
      </c>
      <c r="K2122" s="3">
        <f>IF(PASSAGEM!L2122="","",PASSAGEM!L2122)</f>
        <v>0</v>
      </c>
      <c r="L2122" s="3">
        <f>IF(PASSAGEM!M2122="","",PASSAGEM!M2122)</f>
        <v>0</v>
      </c>
      <c r="M2122" s="3">
        <f>IF(PASSAGEM!N2122="","",PASSAGEM!N2122)</f>
        <v>0</v>
      </c>
      <c r="N2122" s="2" t="str">
        <f>IF(PASSAGEM!O2122="","",PASSAGEM!O2122)</f>
        <v>20250630</v>
      </c>
      <c r="O2122" s="2" t="str">
        <f>IF(PASSAGEM!P2122="","",PASSAGEM!P2122)</f>
        <v>PREMIO</v>
      </c>
    </row>
    <row r="2123" spans="1:15" x14ac:dyDescent="0.25">
      <c r="A2123" s="2">
        <f>IF(PASSAGEM!B2123="","",PASSAGEM!B2123)</f>
        <v>6300</v>
      </c>
      <c r="B2123" s="2">
        <f>IF(PASSAGEM!C2123="","",PASSAGEM!C2123)</f>
        <v>6142</v>
      </c>
      <c r="C2123" s="2">
        <f>IF(PASSAGEM!D2123="","",PASSAGEM!D2123)</f>
        <v>155552192258</v>
      </c>
      <c r="D2123" s="2" t="str">
        <f>IF(PASSAGEM!E2123="","",PASSAGEM!E2123)</f>
        <v>MARIVALDO PEREIRA DE AZEVEDO JUNIOR</v>
      </c>
      <c r="E2123" s="3">
        <f>IF(PASSAGEM!F2123="","",PASSAGEM!F2123)</f>
        <v>0</v>
      </c>
      <c r="F2123" s="3">
        <f>IF(PASSAGEM!G2123="","",PASSAGEM!G2123)</f>
        <v>0</v>
      </c>
      <c r="G2123" s="3">
        <f>IF(PASSAGEM!H2123="","",PASSAGEM!H2123)</f>
        <v>0</v>
      </c>
      <c r="H2123" s="3">
        <f>IF(PASSAGEM!I2123="","",PASSAGEM!I2123)</f>
        <v>0</v>
      </c>
      <c r="I2123" s="3">
        <f>IF(PASSAGEM!J2123="","",PASSAGEM!J2123)</f>
        <v>18.09</v>
      </c>
      <c r="J2123" s="3">
        <f>IF(PASSAGEM!K2123="","",PASSAGEM!K2123)</f>
        <v>0</v>
      </c>
      <c r="K2123" s="3">
        <f>IF(PASSAGEM!L2123="","",PASSAGEM!L2123)</f>
        <v>0</v>
      </c>
      <c r="L2123" s="3">
        <f>IF(PASSAGEM!M2123="","",PASSAGEM!M2123)</f>
        <v>0</v>
      </c>
      <c r="M2123" s="3">
        <f>IF(PASSAGEM!N2123="","",PASSAGEM!N2123)</f>
        <v>0</v>
      </c>
      <c r="N2123" s="2" t="str">
        <f>IF(PASSAGEM!O2123="","",PASSAGEM!O2123)</f>
        <v>20250630</v>
      </c>
      <c r="O2123" s="2" t="str">
        <f>IF(PASSAGEM!P2123="","",PASSAGEM!P2123)</f>
        <v>PREMIO</v>
      </c>
    </row>
    <row r="2124" spans="1:15" x14ac:dyDescent="0.25">
      <c r="A2124" s="2">
        <f>IF(PASSAGEM!B2124="","",PASSAGEM!B2124)</f>
        <v>6300</v>
      </c>
      <c r="B2124" s="2">
        <f>IF(PASSAGEM!C2124="","",PASSAGEM!C2124)</f>
        <v>6142</v>
      </c>
      <c r="C2124" s="2">
        <f>IF(PASSAGEM!D2124="","",PASSAGEM!D2124)</f>
        <v>155552201044</v>
      </c>
      <c r="D2124" s="2" t="str">
        <f>IF(PASSAGEM!E2124="","",PASSAGEM!E2124)</f>
        <v>ALINE MARIA DE OLIVEIRA BELEGANTE</v>
      </c>
      <c r="E2124" s="3">
        <f>IF(PASSAGEM!F2124="","",PASSAGEM!F2124)</f>
        <v>71.44</v>
      </c>
      <c r="F2124" s="3">
        <f>IF(PASSAGEM!G2124="","",PASSAGEM!G2124)</f>
        <v>0</v>
      </c>
      <c r="G2124" s="3">
        <f>IF(PASSAGEM!H2124="","",PASSAGEM!H2124)</f>
        <v>0</v>
      </c>
      <c r="H2124" s="3">
        <f>IF(PASSAGEM!I2124="","",PASSAGEM!I2124)</f>
        <v>0</v>
      </c>
      <c r="I2124" s="3">
        <f>IF(PASSAGEM!J2124="","",PASSAGEM!J2124)</f>
        <v>0</v>
      </c>
      <c r="J2124" s="3">
        <f>IF(PASSAGEM!K2124="","",PASSAGEM!K2124)</f>
        <v>0</v>
      </c>
      <c r="K2124" s="3">
        <f>IF(PASSAGEM!L2124="","",PASSAGEM!L2124)</f>
        <v>0</v>
      </c>
      <c r="L2124" s="3">
        <f>IF(PASSAGEM!M2124="","",PASSAGEM!M2124)</f>
        <v>0</v>
      </c>
      <c r="M2124" s="3">
        <f>IF(PASSAGEM!N2124="","",PASSAGEM!N2124)</f>
        <v>0</v>
      </c>
      <c r="N2124" s="2" t="str">
        <f>IF(PASSAGEM!O2124="","",PASSAGEM!O2124)</f>
        <v>20250630</v>
      </c>
      <c r="O2124" s="2" t="str">
        <f>IF(PASSAGEM!P2124="","",PASSAGEM!P2124)</f>
        <v>PREMIO</v>
      </c>
    </row>
    <row r="2125" spans="1:15" x14ac:dyDescent="0.25">
      <c r="A2125" s="2">
        <f>IF(PASSAGEM!B2125="","",PASSAGEM!B2125)</f>
        <v>6300</v>
      </c>
      <c r="B2125" s="2">
        <f>IF(PASSAGEM!C2125="","",PASSAGEM!C2125)</f>
        <v>6142</v>
      </c>
      <c r="C2125" s="2">
        <f>IF(PASSAGEM!D2125="","",PASSAGEM!D2125)</f>
        <v>155552201044</v>
      </c>
      <c r="D2125" s="2" t="str">
        <f>IF(PASSAGEM!E2125="","",PASSAGEM!E2125)</f>
        <v>ALINE MARIA DE OLIVEIRA BELEGANTE</v>
      </c>
      <c r="E2125" s="3">
        <f>IF(PASSAGEM!F2125="","",PASSAGEM!F2125)</f>
        <v>0</v>
      </c>
      <c r="F2125" s="3">
        <f>IF(PASSAGEM!G2125="","",PASSAGEM!G2125)</f>
        <v>0</v>
      </c>
      <c r="G2125" s="3">
        <f>IF(PASSAGEM!H2125="","",PASSAGEM!H2125)</f>
        <v>0</v>
      </c>
      <c r="H2125" s="3">
        <f>IF(PASSAGEM!I2125="","",PASSAGEM!I2125)</f>
        <v>0</v>
      </c>
      <c r="I2125" s="3">
        <f>IF(PASSAGEM!J2125="","",PASSAGEM!J2125)</f>
        <v>19.66</v>
      </c>
      <c r="J2125" s="3">
        <f>IF(PASSAGEM!K2125="","",PASSAGEM!K2125)</f>
        <v>0</v>
      </c>
      <c r="K2125" s="3">
        <f>IF(PASSAGEM!L2125="","",PASSAGEM!L2125)</f>
        <v>0</v>
      </c>
      <c r="L2125" s="3">
        <f>IF(PASSAGEM!M2125="","",PASSAGEM!M2125)</f>
        <v>0</v>
      </c>
      <c r="M2125" s="3">
        <f>IF(PASSAGEM!N2125="","",PASSAGEM!N2125)</f>
        <v>0</v>
      </c>
      <c r="N2125" s="2" t="str">
        <f>IF(PASSAGEM!O2125="","",PASSAGEM!O2125)</f>
        <v>20250630</v>
      </c>
      <c r="O2125" s="2" t="str">
        <f>IF(PASSAGEM!P2125="","",PASSAGEM!P2125)</f>
        <v>PREMIO</v>
      </c>
    </row>
    <row r="2126" spans="1:15" x14ac:dyDescent="0.25">
      <c r="A2126" s="2">
        <f>IF(PASSAGEM!B2126="","",PASSAGEM!B2126)</f>
        <v>6300</v>
      </c>
      <c r="B2126" s="2">
        <f>IF(PASSAGEM!C2126="","",PASSAGEM!C2126)</f>
        <v>6142</v>
      </c>
      <c r="C2126" s="2">
        <f>IF(PASSAGEM!D2126="","",PASSAGEM!D2126)</f>
        <v>155552215225</v>
      </c>
      <c r="D2126" s="2" t="str">
        <f>IF(PASSAGEM!E2126="","",PASSAGEM!E2126)</f>
        <v>RITA DE CASSIA SOUZA DOS SANTOS</v>
      </c>
      <c r="E2126" s="3">
        <f>IF(PASSAGEM!F2126="","",PASSAGEM!F2126)</f>
        <v>70.03</v>
      </c>
      <c r="F2126" s="3">
        <f>IF(PASSAGEM!G2126="","",PASSAGEM!G2126)</f>
        <v>0</v>
      </c>
      <c r="G2126" s="3">
        <f>IF(PASSAGEM!H2126="","",PASSAGEM!H2126)</f>
        <v>0</v>
      </c>
      <c r="H2126" s="3">
        <f>IF(PASSAGEM!I2126="","",PASSAGEM!I2126)</f>
        <v>0</v>
      </c>
      <c r="I2126" s="3">
        <f>IF(PASSAGEM!J2126="","",PASSAGEM!J2126)</f>
        <v>0</v>
      </c>
      <c r="J2126" s="3">
        <f>IF(PASSAGEM!K2126="","",PASSAGEM!K2126)</f>
        <v>0</v>
      </c>
      <c r="K2126" s="3">
        <f>IF(PASSAGEM!L2126="","",PASSAGEM!L2126)</f>
        <v>0</v>
      </c>
      <c r="L2126" s="3">
        <f>IF(PASSAGEM!M2126="","",PASSAGEM!M2126)</f>
        <v>0</v>
      </c>
      <c r="M2126" s="3">
        <f>IF(PASSAGEM!N2126="","",PASSAGEM!N2126)</f>
        <v>0</v>
      </c>
      <c r="N2126" s="2" t="str">
        <f>IF(PASSAGEM!O2126="","",PASSAGEM!O2126)</f>
        <v>20250630</v>
      </c>
      <c r="O2126" s="2" t="str">
        <f>IF(PASSAGEM!P2126="","",PASSAGEM!P2126)</f>
        <v>PREMIO</v>
      </c>
    </row>
    <row r="2127" spans="1:15" x14ac:dyDescent="0.25">
      <c r="A2127" s="2">
        <f>IF(PASSAGEM!B2127="","",PASSAGEM!B2127)</f>
        <v>6300</v>
      </c>
      <c r="B2127" s="2">
        <f>IF(PASSAGEM!C2127="","",PASSAGEM!C2127)</f>
        <v>6142</v>
      </c>
      <c r="C2127" s="2">
        <f>IF(PASSAGEM!D2127="","",PASSAGEM!D2127)</f>
        <v>155552215225</v>
      </c>
      <c r="D2127" s="2" t="str">
        <f>IF(PASSAGEM!E2127="","",PASSAGEM!E2127)</f>
        <v>RITA DE CASSIA SOUZA DOS SANTOS</v>
      </c>
      <c r="E2127" s="3">
        <f>IF(PASSAGEM!F2127="","",PASSAGEM!F2127)</f>
        <v>0</v>
      </c>
      <c r="F2127" s="3">
        <f>IF(PASSAGEM!G2127="","",PASSAGEM!G2127)</f>
        <v>0</v>
      </c>
      <c r="G2127" s="3">
        <f>IF(PASSAGEM!H2127="","",PASSAGEM!H2127)</f>
        <v>0</v>
      </c>
      <c r="H2127" s="3">
        <f>IF(PASSAGEM!I2127="","",PASSAGEM!I2127)</f>
        <v>0</v>
      </c>
      <c r="I2127" s="3">
        <f>IF(PASSAGEM!J2127="","",PASSAGEM!J2127)</f>
        <v>23.08</v>
      </c>
      <c r="J2127" s="3">
        <f>IF(PASSAGEM!K2127="","",PASSAGEM!K2127)</f>
        <v>0</v>
      </c>
      <c r="K2127" s="3">
        <f>IF(PASSAGEM!L2127="","",PASSAGEM!L2127)</f>
        <v>0</v>
      </c>
      <c r="L2127" s="3">
        <f>IF(PASSAGEM!M2127="","",PASSAGEM!M2127)</f>
        <v>0</v>
      </c>
      <c r="M2127" s="3">
        <f>IF(PASSAGEM!N2127="","",PASSAGEM!N2127)</f>
        <v>0</v>
      </c>
      <c r="N2127" s="2" t="str">
        <f>IF(PASSAGEM!O2127="","",PASSAGEM!O2127)</f>
        <v>20250630</v>
      </c>
      <c r="O2127" s="2" t="str">
        <f>IF(PASSAGEM!P2127="","",PASSAGEM!P2127)</f>
        <v>PREMIO</v>
      </c>
    </row>
    <row r="2128" spans="1:15" x14ac:dyDescent="0.25">
      <c r="A2128" s="2">
        <f>IF(PASSAGEM!B2128="","",PASSAGEM!B2128)</f>
        <v>6300</v>
      </c>
      <c r="B2128" s="2">
        <f>IF(PASSAGEM!C2128="","",PASSAGEM!C2128)</f>
        <v>6142</v>
      </c>
      <c r="C2128" s="2">
        <f>IF(PASSAGEM!D2128="","",PASSAGEM!D2128)</f>
        <v>155552245372</v>
      </c>
      <c r="D2128" s="2" t="str">
        <f>IF(PASSAGEM!E2128="","",PASSAGEM!E2128)</f>
        <v>EMERSON FRANCISCO DOS SANTOS BARBOSA</v>
      </c>
      <c r="E2128" s="3">
        <f>IF(PASSAGEM!F2128="","",PASSAGEM!F2128)</f>
        <v>35.69</v>
      </c>
      <c r="F2128" s="3">
        <f>IF(PASSAGEM!G2128="","",PASSAGEM!G2128)</f>
        <v>0</v>
      </c>
      <c r="G2128" s="3">
        <f>IF(PASSAGEM!H2128="","",PASSAGEM!H2128)</f>
        <v>0</v>
      </c>
      <c r="H2128" s="3">
        <f>IF(PASSAGEM!I2128="","",PASSAGEM!I2128)</f>
        <v>0</v>
      </c>
      <c r="I2128" s="3">
        <f>IF(PASSAGEM!J2128="","",PASSAGEM!J2128)</f>
        <v>0</v>
      </c>
      <c r="J2128" s="3">
        <f>IF(PASSAGEM!K2128="","",PASSAGEM!K2128)</f>
        <v>0</v>
      </c>
      <c r="K2128" s="3">
        <f>IF(PASSAGEM!L2128="","",PASSAGEM!L2128)</f>
        <v>0</v>
      </c>
      <c r="L2128" s="3">
        <f>IF(PASSAGEM!M2128="","",PASSAGEM!M2128)</f>
        <v>0</v>
      </c>
      <c r="M2128" s="3">
        <f>IF(PASSAGEM!N2128="","",PASSAGEM!N2128)</f>
        <v>0</v>
      </c>
      <c r="N2128" s="2" t="str">
        <f>IF(PASSAGEM!O2128="","",PASSAGEM!O2128)</f>
        <v>20250630</v>
      </c>
      <c r="O2128" s="2" t="str">
        <f>IF(PASSAGEM!P2128="","",PASSAGEM!P2128)</f>
        <v>PREMIO</v>
      </c>
    </row>
    <row r="2129" spans="1:15" x14ac:dyDescent="0.25">
      <c r="A2129" s="2">
        <f>IF(PASSAGEM!B2129="","",PASSAGEM!B2129)</f>
        <v>6300</v>
      </c>
      <c r="B2129" s="2">
        <f>IF(PASSAGEM!C2129="","",PASSAGEM!C2129)</f>
        <v>6142</v>
      </c>
      <c r="C2129" s="2">
        <f>IF(PASSAGEM!D2129="","",PASSAGEM!D2129)</f>
        <v>155552245372</v>
      </c>
      <c r="D2129" s="2" t="str">
        <f>IF(PASSAGEM!E2129="","",PASSAGEM!E2129)</f>
        <v>EMERSON FRANCISCO DOS SANTOS BARBOSA</v>
      </c>
      <c r="E2129" s="3">
        <f>IF(PASSAGEM!F2129="","",PASSAGEM!F2129)</f>
        <v>0</v>
      </c>
      <c r="F2129" s="3">
        <f>IF(PASSAGEM!G2129="","",PASSAGEM!G2129)</f>
        <v>0</v>
      </c>
      <c r="G2129" s="3">
        <f>IF(PASSAGEM!H2129="","",PASSAGEM!H2129)</f>
        <v>0</v>
      </c>
      <c r="H2129" s="3">
        <f>IF(PASSAGEM!I2129="","",PASSAGEM!I2129)</f>
        <v>0</v>
      </c>
      <c r="I2129" s="3">
        <f>IF(PASSAGEM!J2129="","",PASSAGEM!J2129)</f>
        <v>18.899999999999999</v>
      </c>
      <c r="J2129" s="3">
        <f>IF(PASSAGEM!K2129="","",PASSAGEM!K2129)</f>
        <v>0</v>
      </c>
      <c r="K2129" s="3">
        <f>IF(PASSAGEM!L2129="","",PASSAGEM!L2129)</f>
        <v>0</v>
      </c>
      <c r="L2129" s="3">
        <f>IF(PASSAGEM!M2129="","",PASSAGEM!M2129)</f>
        <v>0</v>
      </c>
      <c r="M2129" s="3">
        <f>IF(PASSAGEM!N2129="","",PASSAGEM!N2129)</f>
        <v>0</v>
      </c>
      <c r="N2129" s="2" t="str">
        <f>IF(PASSAGEM!O2129="","",PASSAGEM!O2129)</f>
        <v>20250630</v>
      </c>
      <c r="O2129" s="2" t="str">
        <f>IF(PASSAGEM!P2129="","",PASSAGEM!P2129)</f>
        <v>PREMIO</v>
      </c>
    </row>
    <row r="2130" spans="1:15" x14ac:dyDescent="0.25">
      <c r="A2130" s="2">
        <f>IF(PASSAGEM!B2130="","",PASSAGEM!B2130)</f>
        <v>6300</v>
      </c>
      <c r="B2130" s="2">
        <f>IF(PASSAGEM!C2130="","",PASSAGEM!C2130)</f>
        <v>6142</v>
      </c>
      <c r="C2130" s="2">
        <f>IF(PASSAGEM!D2130="","",PASSAGEM!D2130)</f>
        <v>155552254115</v>
      </c>
      <c r="D2130" s="2" t="str">
        <f>IF(PASSAGEM!E2130="","",PASSAGEM!E2130)</f>
        <v>JEFFERSON MOREIRA DA FONSECA</v>
      </c>
      <c r="E2130" s="3">
        <f>IF(PASSAGEM!F2130="","",PASSAGEM!F2130)</f>
        <v>30.6</v>
      </c>
      <c r="F2130" s="3">
        <f>IF(PASSAGEM!G2130="","",PASSAGEM!G2130)</f>
        <v>0</v>
      </c>
      <c r="G2130" s="3">
        <f>IF(PASSAGEM!H2130="","",PASSAGEM!H2130)</f>
        <v>0</v>
      </c>
      <c r="H2130" s="3">
        <f>IF(PASSAGEM!I2130="","",PASSAGEM!I2130)</f>
        <v>0</v>
      </c>
      <c r="I2130" s="3">
        <f>IF(PASSAGEM!J2130="","",PASSAGEM!J2130)</f>
        <v>0</v>
      </c>
      <c r="J2130" s="3">
        <f>IF(PASSAGEM!K2130="","",PASSAGEM!K2130)</f>
        <v>0</v>
      </c>
      <c r="K2130" s="3">
        <f>IF(PASSAGEM!L2130="","",PASSAGEM!L2130)</f>
        <v>0</v>
      </c>
      <c r="L2130" s="3">
        <f>IF(PASSAGEM!M2130="","",PASSAGEM!M2130)</f>
        <v>0</v>
      </c>
      <c r="M2130" s="3">
        <f>IF(PASSAGEM!N2130="","",PASSAGEM!N2130)</f>
        <v>0</v>
      </c>
      <c r="N2130" s="2" t="str">
        <f>IF(PASSAGEM!O2130="","",PASSAGEM!O2130)</f>
        <v>20250630</v>
      </c>
      <c r="O2130" s="2" t="str">
        <f>IF(PASSAGEM!P2130="","",PASSAGEM!P2130)</f>
        <v>PREMIO</v>
      </c>
    </row>
    <row r="2131" spans="1:15" x14ac:dyDescent="0.25">
      <c r="A2131" s="2">
        <f>IF(PASSAGEM!B2131="","",PASSAGEM!B2131)</f>
        <v>6300</v>
      </c>
      <c r="B2131" s="2">
        <f>IF(PASSAGEM!C2131="","",PASSAGEM!C2131)</f>
        <v>6142</v>
      </c>
      <c r="C2131" s="2">
        <f>IF(PASSAGEM!D2131="","",PASSAGEM!D2131)</f>
        <v>155552254115</v>
      </c>
      <c r="D2131" s="2" t="str">
        <f>IF(PASSAGEM!E2131="","",PASSAGEM!E2131)</f>
        <v>JEFFERSON MOREIRA DA FONSECA</v>
      </c>
      <c r="E2131" s="3">
        <f>IF(PASSAGEM!F2131="","",PASSAGEM!F2131)</f>
        <v>0</v>
      </c>
      <c r="F2131" s="3">
        <f>IF(PASSAGEM!G2131="","",PASSAGEM!G2131)</f>
        <v>0</v>
      </c>
      <c r="G2131" s="3">
        <f>IF(PASSAGEM!H2131="","",PASSAGEM!H2131)</f>
        <v>0</v>
      </c>
      <c r="H2131" s="3">
        <f>IF(PASSAGEM!I2131="","",PASSAGEM!I2131)</f>
        <v>0</v>
      </c>
      <c r="I2131" s="3">
        <f>IF(PASSAGEM!J2131="","",PASSAGEM!J2131)</f>
        <v>15.59</v>
      </c>
      <c r="J2131" s="3">
        <f>IF(PASSAGEM!K2131="","",PASSAGEM!K2131)</f>
        <v>0</v>
      </c>
      <c r="K2131" s="3">
        <f>IF(PASSAGEM!L2131="","",PASSAGEM!L2131)</f>
        <v>0</v>
      </c>
      <c r="L2131" s="3">
        <f>IF(PASSAGEM!M2131="","",PASSAGEM!M2131)</f>
        <v>0</v>
      </c>
      <c r="M2131" s="3">
        <f>IF(PASSAGEM!N2131="","",PASSAGEM!N2131)</f>
        <v>0</v>
      </c>
      <c r="N2131" s="2" t="str">
        <f>IF(PASSAGEM!O2131="","",PASSAGEM!O2131)</f>
        <v>20250630</v>
      </c>
      <c r="O2131" s="2" t="str">
        <f>IF(PASSAGEM!P2131="","",PASSAGEM!P2131)</f>
        <v>PREMIO</v>
      </c>
    </row>
    <row r="2132" spans="1:15" x14ac:dyDescent="0.25">
      <c r="A2132" s="2">
        <f>IF(PASSAGEM!B2132="","",PASSAGEM!B2132)</f>
        <v>6300</v>
      </c>
      <c r="B2132" s="2">
        <f>IF(PASSAGEM!C2132="","",PASSAGEM!C2132)</f>
        <v>6142</v>
      </c>
      <c r="C2132" s="2">
        <f>IF(PASSAGEM!D2132="","",PASSAGEM!D2132)</f>
        <v>155552258934</v>
      </c>
      <c r="D2132" s="2" t="str">
        <f>IF(PASSAGEM!E2132="","",PASSAGEM!E2132)</f>
        <v>ELIANE LEITE ARAUJO DA SILVA</v>
      </c>
      <c r="E2132" s="3">
        <f>IF(PASSAGEM!F2132="","",PASSAGEM!F2132)</f>
        <v>88.7</v>
      </c>
      <c r="F2132" s="3">
        <f>IF(PASSAGEM!G2132="","",PASSAGEM!G2132)</f>
        <v>0</v>
      </c>
      <c r="G2132" s="3">
        <f>IF(PASSAGEM!H2132="","",PASSAGEM!H2132)</f>
        <v>0</v>
      </c>
      <c r="H2132" s="3">
        <f>IF(PASSAGEM!I2132="","",PASSAGEM!I2132)</f>
        <v>0</v>
      </c>
      <c r="I2132" s="3">
        <f>IF(PASSAGEM!J2132="","",PASSAGEM!J2132)</f>
        <v>0</v>
      </c>
      <c r="J2132" s="3">
        <f>IF(PASSAGEM!K2132="","",PASSAGEM!K2132)</f>
        <v>0</v>
      </c>
      <c r="K2132" s="3">
        <f>IF(PASSAGEM!L2132="","",PASSAGEM!L2132)</f>
        <v>0</v>
      </c>
      <c r="L2132" s="3">
        <f>IF(PASSAGEM!M2132="","",PASSAGEM!M2132)</f>
        <v>0</v>
      </c>
      <c r="M2132" s="3">
        <f>IF(PASSAGEM!N2132="","",PASSAGEM!N2132)</f>
        <v>0</v>
      </c>
      <c r="N2132" s="2" t="str">
        <f>IF(PASSAGEM!O2132="","",PASSAGEM!O2132)</f>
        <v>20250630</v>
      </c>
      <c r="O2132" s="2" t="str">
        <f>IF(PASSAGEM!P2132="","",PASSAGEM!P2132)</f>
        <v>PREMIO</v>
      </c>
    </row>
    <row r="2133" spans="1:15" x14ac:dyDescent="0.25">
      <c r="A2133" s="2">
        <f>IF(PASSAGEM!B2133="","",PASSAGEM!B2133)</f>
        <v>6300</v>
      </c>
      <c r="B2133" s="2">
        <f>IF(PASSAGEM!C2133="","",PASSAGEM!C2133)</f>
        <v>6142</v>
      </c>
      <c r="C2133" s="2">
        <f>IF(PASSAGEM!D2133="","",PASSAGEM!D2133)</f>
        <v>155552258934</v>
      </c>
      <c r="D2133" s="2" t="str">
        <f>IF(PASSAGEM!E2133="","",PASSAGEM!E2133)</f>
        <v>ELIANE LEITE ARAUJO DA SILVA</v>
      </c>
      <c r="E2133" s="3">
        <f>IF(PASSAGEM!F2133="","",PASSAGEM!F2133)</f>
        <v>0</v>
      </c>
      <c r="F2133" s="3">
        <f>IF(PASSAGEM!G2133="","",PASSAGEM!G2133)</f>
        <v>0</v>
      </c>
      <c r="G2133" s="3">
        <f>IF(PASSAGEM!H2133="","",PASSAGEM!H2133)</f>
        <v>0</v>
      </c>
      <c r="H2133" s="3">
        <f>IF(PASSAGEM!I2133="","",PASSAGEM!I2133)</f>
        <v>0</v>
      </c>
      <c r="I2133" s="3">
        <f>IF(PASSAGEM!J2133="","",PASSAGEM!J2133)</f>
        <v>19.36</v>
      </c>
      <c r="J2133" s="3">
        <f>IF(PASSAGEM!K2133="","",PASSAGEM!K2133)</f>
        <v>0</v>
      </c>
      <c r="K2133" s="3">
        <f>IF(PASSAGEM!L2133="","",PASSAGEM!L2133)</f>
        <v>0</v>
      </c>
      <c r="L2133" s="3">
        <f>IF(PASSAGEM!M2133="","",PASSAGEM!M2133)</f>
        <v>0</v>
      </c>
      <c r="M2133" s="3">
        <f>IF(PASSAGEM!N2133="","",PASSAGEM!N2133)</f>
        <v>0</v>
      </c>
      <c r="N2133" s="2" t="str">
        <f>IF(PASSAGEM!O2133="","",PASSAGEM!O2133)</f>
        <v>20250630</v>
      </c>
      <c r="O2133" s="2" t="str">
        <f>IF(PASSAGEM!P2133="","",PASSAGEM!P2133)</f>
        <v>PREMIO</v>
      </c>
    </row>
    <row r="2134" spans="1:15" x14ac:dyDescent="0.25">
      <c r="A2134" s="2">
        <f>IF(PASSAGEM!B2134="","",PASSAGEM!B2134)</f>
        <v>6300</v>
      </c>
      <c r="B2134" s="2">
        <f>IF(PASSAGEM!C2134="","",PASSAGEM!C2134)</f>
        <v>6142</v>
      </c>
      <c r="C2134" s="2">
        <f>IF(PASSAGEM!D2134="","",PASSAGEM!D2134)</f>
        <v>155552275828</v>
      </c>
      <c r="D2134" s="2" t="str">
        <f>IF(PASSAGEM!E2134="","",PASSAGEM!E2134)</f>
        <v>DOUGLAS NADAL ARROJO</v>
      </c>
      <c r="E2134" s="3">
        <f>IF(PASSAGEM!F2134="","",PASSAGEM!F2134)</f>
        <v>88.44</v>
      </c>
      <c r="F2134" s="3">
        <f>IF(PASSAGEM!G2134="","",PASSAGEM!G2134)</f>
        <v>0</v>
      </c>
      <c r="G2134" s="3">
        <f>IF(PASSAGEM!H2134="","",PASSAGEM!H2134)</f>
        <v>0</v>
      </c>
      <c r="H2134" s="3">
        <f>IF(PASSAGEM!I2134="","",PASSAGEM!I2134)</f>
        <v>0</v>
      </c>
      <c r="I2134" s="3">
        <f>IF(PASSAGEM!J2134="","",PASSAGEM!J2134)</f>
        <v>0</v>
      </c>
      <c r="J2134" s="3">
        <f>IF(PASSAGEM!K2134="","",PASSAGEM!K2134)</f>
        <v>0</v>
      </c>
      <c r="K2134" s="3">
        <f>IF(PASSAGEM!L2134="","",PASSAGEM!L2134)</f>
        <v>0</v>
      </c>
      <c r="L2134" s="3">
        <f>IF(PASSAGEM!M2134="","",PASSAGEM!M2134)</f>
        <v>0</v>
      </c>
      <c r="M2134" s="3">
        <f>IF(PASSAGEM!N2134="","",PASSAGEM!N2134)</f>
        <v>0</v>
      </c>
      <c r="N2134" s="2" t="str">
        <f>IF(PASSAGEM!O2134="","",PASSAGEM!O2134)</f>
        <v>20250630</v>
      </c>
      <c r="O2134" s="2" t="str">
        <f>IF(PASSAGEM!P2134="","",PASSAGEM!P2134)</f>
        <v>PREMIO</v>
      </c>
    </row>
    <row r="2135" spans="1:15" x14ac:dyDescent="0.25">
      <c r="A2135" s="2">
        <f>IF(PASSAGEM!B2135="","",PASSAGEM!B2135)</f>
        <v>6300</v>
      </c>
      <c r="B2135" s="2">
        <f>IF(PASSAGEM!C2135="","",PASSAGEM!C2135)</f>
        <v>6142</v>
      </c>
      <c r="C2135" s="2">
        <f>IF(PASSAGEM!D2135="","",PASSAGEM!D2135)</f>
        <v>155552275828</v>
      </c>
      <c r="D2135" s="2" t="str">
        <f>IF(PASSAGEM!E2135="","",PASSAGEM!E2135)</f>
        <v>DOUGLAS NADAL ARROJO</v>
      </c>
      <c r="E2135" s="3">
        <f>IF(PASSAGEM!F2135="","",PASSAGEM!F2135)</f>
        <v>0</v>
      </c>
      <c r="F2135" s="3">
        <f>IF(PASSAGEM!G2135="","",PASSAGEM!G2135)</f>
        <v>0</v>
      </c>
      <c r="G2135" s="3">
        <f>IF(PASSAGEM!H2135="","",PASSAGEM!H2135)</f>
        <v>0</v>
      </c>
      <c r="H2135" s="3">
        <f>IF(PASSAGEM!I2135="","",PASSAGEM!I2135)</f>
        <v>0</v>
      </c>
      <c r="I2135" s="3">
        <f>IF(PASSAGEM!J2135="","",PASSAGEM!J2135)</f>
        <v>46.39</v>
      </c>
      <c r="J2135" s="3">
        <f>IF(PASSAGEM!K2135="","",PASSAGEM!K2135)</f>
        <v>0</v>
      </c>
      <c r="K2135" s="3">
        <f>IF(PASSAGEM!L2135="","",PASSAGEM!L2135)</f>
        <v>0</v>
      </c>
      <c r="L2135" s="3">
        <f>IF(PASSAGEM!M2135="","",PASSAGEM!M2135)</f>
        <v>0</v>
      </c>
      <c r="M2135" s="3">
        <f>IF(PASSAGEM!N2135="","",PASSAGEM!N2135)</f>
        <v>0</v>
      </c>
      <c r="N2135" s="2" t="str">
        <f>IF(PASSAGEM!O2135="","",PASSAGEM!O2135)</f>
        <v>20250630</v>
      </c>
      <c r="O2135" s="2" t="str">
        <f>IF(PASSAGEM!P2135="","",PASSAGEM!P2135)</f>
        <v>PREMIO</v>
      </c>
    </row>
    <row r="2136" spans="1:15" x14ac:dyDescent="0.25">
      <c r="A2136" s="2">
        <f>IF(PASSAGEM!B2136="","",PASSAGEM!B2136)</f>
        <v>6300</v>
      </c>
      <c r="B2136" s="2">
        <f>IF(PASSAGEM!C2136="","",PASSAGEM!C2136)</f>
        <v>6142</v>
      </c>
      <c r="C2136" s="2">
        <f>IF(PASSAGEM!D2136="","",PASSAGEM!D2136)</f>
        <v>155552292846</v>
      </c>
      <c r="D2136" s="2" t="str">
        <f>IF(PASSAGEM!E2136="","",PASSAGEM!E2136)</f>
        <v>LUIS EDUARDO SOUZA FRANCA</v>
      </c>
      <c r="E2136" s="3">
        <f>IF(PASSAGEM!F2136="","",PASSAGEM!F2136)</f>
        <v>236.12</v>
      </c>
      <c r="F2136" s="3">
        <f>IF(PASSAGEM!G2136="","",PASSAGEM!G2136)</f>
        <v>0</v>
      </c>
      <c r="G2136" s="3">
        <f>IF(PASSAGEM!H2136="","",PASSAGEM!H2136)</f>
        <v>0</v>
      </c>
      <c r="H2136" s="3">
        <f>IF(PASSAGEM!I2136="","",PASSAGEM!I2136)</f>
        <v>0</v>
      </c>
      <c r="I2136" s="3">
        <f>IF(PASSAGEM!J2136="","",PASSAGEM!J2136)</f>
        <v>0</v>
      </c>
      <c r="J2136" s="3">
        <f>IF(PASSAGEM!K2136="","",PASSAGEM!K2136)</f>
        <v>0</v>
      </c>
      <c r="K2136" s="3">
        <f>IF(PASSAGEM!L2136="","",PASSAGEM!L2136)</f>
        <v>0</v>
      </c>
      <c r="L2136" s="3">
        <f>IF(PASSAGEM!M2136="","",PASSAGEM!M2136)</f>
        <v>0</v>
      </c>
      <c r="M2136" s="3">
        <f>IF(PASSAGEM!N2136="","",PASSAGEM!N2136)</f>
        <v>0</v>
      </c>
      <c r="N2136" s="2" t="str">
        <f>IF(PASSAGEM!O2136="","",PASSAGEM!O2136)</f>
        <v>20250630</v>
      </c>
      <c r="O2136" s="2" t="str">
        <f>IF(PASSAGEM!P2136="","",PASSAGEM!P2136)</f>
        <v>PREMIO</v>
      </c>
    </row>
    <row r="2137" spans="1:15" x14ac:dyDescent="0.25">
      <c r="A2137" s="2">
        <f>IF(PASSAGEM!B2137="","",PASSAGEM!B2137)</f>
        <v>6300</v>
      </c>
      <c r="B2137" s="2">
        <f>IF(PASSAGEM!C2137="","",PASSAGEM!C2137)</f>
        <v>6142</v>
      </c>
      <c r="C2137" s="2">
        <f>IF(PASSAGEM!D2137="","",PASSAGEM!D2137)</f>
        <v>155552292846</v>
      </c>
      <c r="D2137" s="2" t="str">
        <f>IF(PASSAGEM!E2137="","",PASSAGEM!E2137)</f>
        <v>LUIS EDUARDO SOUZA FRANCA</v>
      </c>
      <c r="E2137" s="3">
        <f>IF(PASSAGEM!F2137="","",PASSAGEM!F2137)</f>
        <v>0</v>
      </c>
      <c r="F2137" s="3">
        <f>IF(PASSAGEM!G2137="","",PASSAGEM!G2137)</f>
        <v>0</v>
      </c>
      <c r="G2137" s="3">
        <f>IF(PASSAGEM!H2137="","",PASSAGEM!H2137)</f>
        <v>0</v>
      </c>
      <c r="H2137" s="3">
        <f>IF(PASSAGEM!I2137="","",PASSAGEM!I2137)</f>
        <v>0</v>
      </c>
      <c r="I2137" s="3">
        <f>IF(PASSAGEM!J2137="","",PASSAGEM!J2137)</f>
        <v>130.13</v>
      </c>
      <c r="J2137" s="3">
        <f>IF(PASSAGEM!K2137="","",PASSAGEM!K2137)</f>
        <v>0</v>
      </c>
      <c r="K2137" s="3">
        <f>IF(PASSAGEM!L2137="","",PASSAGEM!L2137)</f>
        <v>0</v>
      </c>
      <c r="L2137" s="3">
        <f>IF(PASSAGEM!M2137="","",PASSAGEM!M2137)</f>
        <v>0</v>
      </c>
      <c r="M2137" s="3">
        <f>IF(PASSAGEM!N2137="","",PASSAGEM!N2137)</f>
        <v>0</v>
      </c>
      <c r="N2137" s="2" t="str">
        <f>IF(PASSAGEM!O2137="","",PASSAGEM!O2137)</f>
        <v>20250630</v>
      </c>
      <c r="O2137" s="2" t="str">
        <f>IF(PASSAGEM!P2137="","",PASSAGEM!P2137)</f>
        <v>PREMIO</v>
      </c>
    </row>
    <row r="2138" spans="1:15" x14ac:dyDescent="0.25">
      <c r="A2138" s="2">
        <f>IF(PASSAGEM!B2138="","",PASSAGEM!B2138)</f>
        <v>6300</v>
      </c>
      <c r="B2138" s="2">
        <f>IF(PASSAGEM!C2138="","",PASSAGEM!C2138)</f>
        <v>6142</v>
      </c>
      <c r="C2138" s="2">
        <f>IF(PASSAGEM!D2138="","",PASSAGEM!D2138)</f>
        <v>155552296211</v>
      </c>
      <c r="D2138" s="2" t="str">
        <f>IF(PASSAGEM!E2138="","",PASSAGEM!E2138)</f>
        <v>PRISCILLA GUIMARAES FINASI</v>
      </c>
      <c r="E2138" s="3">
        <f>IF(PASSAGEM!F2138="","",PASSAGEM!F2138)</f>
        <v>48.17</v>
      </c>
      <c r="F2138" s="3">
        <f>IF(PASSAGEM!G2138="","",PASSAGEM!G2138)</f>
        <v>0</v>
      </c>
      <c r="G2138" s="3">
        <f>IF(PASSAGEM!H2138="","",PASSAGEM!H2138)</f>
        <v>0</v>
      </c>
      <c r="H2138" s="3">
        <f>IF(PASSAGEM!I2138="","",PASSAGEM!I2138)</f>
        <v>0</v>
      </c>
      <c r="I2138" s="3">
        <f>IF(PASSAGEM!J2138="","",PASSAGEM!J2138)</f>
        <v>0</v>
      </c>
      <c r="J2138" s="3">
        <f>IF(PASSAGEM!K2138="","",PASSAGEM!K2138)</f>
        <v>0</v>
      </c>
      <c r="K2138" s="3">
        <f>IF(PASSAGEM!L2138="","",PASSAGEM!L2138)</f>
        <v>0</v>
      </c>
      <c r="L2138" s="3">
        <f>IF(PASSAGEM!M2138="","",PASSAGEM!M2138)</f>
        <v>0</v>
      </c>
      <c r="M2138" s="3">
        <f>IF(PASSAGEM!N2138="","",PASSAGEM!N2138)</f>
        <v>0</v>
      </c>
      <c r="N2138" s="2" t="str">
        <f>IF(PASSAGEM!O2138="","",PASSAGEM!O2138)</f>
        <v>20250630</v>
      </c>
      <c r="O2138" s="2" t="str">
        <f>IF(PASSAGEM!P2138="","",PASSAGEM!P2138)</f>
        <v>PREMIO</v>
      </c>
    </row>
    <row r="2139" spans="1:15" x14ac:dyDescent="0.25">
      <c r="A2139" s="2">
        <f>IF(PASSAGEM!B2139="","",PASSAGEM!B2139)</f>
        <v>6300</v>
      </c>
      <c r="B2139" s="2">
        <f>IF(PASSAGEM!C2139="","",PASSAGEM!C2139)</f>
        <v>6142</v>
      </c>
      <c r="C2139" s="2">
        <f>IF(PASSAGEM!D2139="","",PASSAGEM!D2139)</f>
        <v>155552296211</v>
      </c>
      <c r="D2139" s="2" t="str">
        <f>IF(PASSAGEM!E2139="","",PASSAGEM!E2139)</f>
        <v>PRISCILLA GUIMARAES FINASI</v>
      </c>
      <c r="E2139" s="3">
        <f>IF(PASSAGEM!F2139="","",PASSAGEM!F2139)</f>
        <v>0</v>
      </c>
      <c r="F2139" s="3">
        <f>IF(PASSAGEM!G2139="","",PASSAGEM!G2139)</f>
        <v>0</v>
      </c>
      <c r="G2139" s="3">
        <f>IF(PASSAGEM!H2139="","",PASSAGEM!H2139)</f>
        <v>0</v>
      </c>
      <c r="H2139" s="3">
        <f>IF(PASSAGEM!I2139="","",PASSAGEM!I2139)</f>
        <v>0</v>
      </c>
      <c r="I2139" s="3">
        <f>IF(PASSAGEM!J2139="","",PASSAGEM!J2139)</f>
        <v>24.85</v>
      </c>
      <c r="J2139" s="3">
        <f>IF(PASSAGEM!K2139="","",PASSAGEM!K2139)</f>
        <v>0</v>
      </c>
      <c r="K2139" s="3">
        <f>IF(PASSAGEM!L2139="","",PASSAGEM!L2139)</f>
        <v>0</v>
      </c>
      <c r="L2139" s="3">
        <f>IF(PASSAGEM!M2139="","",PASSAGEM!M2139)</f>
        <v>0</v>
      </c>
      <c r="M2139" s="3">
        <f>IF(PASSAGEM!N2139="","",PASSAGEM!N2139)</f>
        <v>0</v>
      </c>
      <c r="N2139" s="2" t="str">
        <f>IF(PASSAGEM!O2139="","",PASSAGEM!O2139)</f>
        <v>20250630</v>
      </c>
      <c r="O2139" s="2" t="str">
        <f>IF(PASSAGEM!P2139="","",PASSAGEM!P2139)</f>
        <v>PREMIO</v>
      </c>
    </row>
    <row r="2140" spans="1:15" x14ac:dyDescent="0.25">
      <c r="A2140" s="2">
        <f>IF(PASSAGEM!B2140="","",PASSAGEM!B2140)</f>
        <v>6300</v>
      </c>
      <c r="B2140" s="2">
        <f>IF(PASSAGEM!C2140="","",PASSAGEM!C2140)</f>
        <v>6142</v>
      </c>
      <c r="C2140" s="2">
        <f>IF(PASSAGEM!D2140="","",PASSAGEM!D2140)</f>
        <v>155552299203</v>
      </c>
      <c r="D2140" s="2" t="str">
        <f>IF(PASSAGEM!E2140="","",PASSAGEM!E2140)</f>
        <v>EDIGINA DA SILVA MACHADO SOARES GALO</v>
      </c>
      <c r="E2140" s="3">
        <f>IF(PASSAGEM!F2140="","",PASSAGEM!F2140)</f>
        <v>211.26</v>
      </c>
      <c r="F2140" s="3">
        <f>IF(PASSAGEM!G2140="","",PASSAGEM!G2140)</f>
        <v>0</v>
      </c>
      <c r="G2140" s="3">
        <f>IF(PASSAGEM!H2140="","",PASSAGEM!H2140)</f>
        <v>0</v>
      </c>
      <c r="H2140" s="3">
        <f>IF(PASSAGEM!I2140="","",PASSAGEM!I2140)</f>
        <v>0</v>
      </c>
      <c r="I2140" s="3">
        <f>IF(PASSAGEM!J2140="","",PASSAGEM!J2140)</f>
        <v>0</v>
      </c>
      <c r="J2140" s="3">
        <f>IF(PASSAGEM!K2140="","",PASSAGEM!K2140)</f>
        <v>0</v>
      </c>
      <c r="K2140" s="3">
        <f>IF(PASSAGEM!L2140="","",PASSAGEM!L2140)</f>
        <v>0</v>
      </c>
      <c r="L2140" s="3">
        <f>IF(PASSAGEM!M2140="","",PASSAGEM!M2140)</f>
        <v>0</v>
      </c>
      <c r="M2140" s="3">
        <f>IF(PASSAGEM!N2140="","",PASSAGEM!N2140)</f>
        <v>0</v>
      </c>
      <c r="N2140" s="2" t="str">
        <f>IF(PASSAGEM!O2140="","",PASSAGEM!O2140)</f>
        <v>20250630</v>
      </c>
      <c r="O2140" s="2" t="str">
        <f>IF(PASSAGEM!P2140="","",PASSAGEM!P2140)</f>
        <v>PREMIO</v>
      </c>
    </row>
    <row r="2141" spans="1:15" x14ac:dyDescent="0.25">
      <c r="A2141" s="2">
        <f>IF(PASSAGEM!B2141="","",PASSAGEM!B2141)</f>
        <v>6300</v>
      </c>
      <c r="B2141" s="2">
        <f>IF(PASSAGEM!C2141="","",PASSAGEM!C2141)</f>
        <v>6142</v>
      </c>
      <c r="C2141" s="2">
        <f>IF(PASSAGEM!D2141="","",PASSAGEM!D2141)</f>
        <v>155552299203</v>
      </c>
      <c r="D2141" s="2" t="str">
        <f>IF(PASSAGEM!E2141="","",PASSAGEM!E2141)</f>
        <v>EDIGINA DA SILVA MACHADO SOARES GALO</v>
      </c>
      <c r="E2141" s="3">
        <f>IF(PASSAGEM!F2141="","",PASSAGEM!F2141)</f>
        <v>0</v>
      </c>
      <c r="F2141" s="3">
        <f>IF(PASSAGEM!G2141="","",PASSAGEM!G2141)</f>
        <v>0</v>
      </c>
      <c r="G2141" s="3">
        <f>IF(PASSAGEM!H2141="","",PASSAGEM!H2141)</f>
        <v>0</v>
      </c>
      <c r="H2141" s="3">
        <f>IF(PASSAGEM!I2141="","",PASSAGEM!I2141)</f>
        <v>0</v>
      </c>
      <c r="I2141" s="3">
        <f>IF(PASSAGEM!J2141="","",PASSAGEM!J2141)</f>
        <v>20.39</v>
      </c>
      <c r="J2141" s="3">
        <f>IF(PASSAGEM!K2141="","",PASSAGEM!K2141)</f>
        <v>0</v>
      </c>
      <c r="K2141" s="3">
        <f>IF(PASSAGEM!L2141="","",PASSAGEM!L2141)</f>
        <v>0</v>
      </c>
      <c r="L2141" s="3">
        <f>IF(PASSAGEM!M2141="","",PASSAGEM!M2141)</f>
        <v>0</v>
      </c>
      <c r="M2141" s="3">
        <f>IF(PASSAGEM!N2141="","",PASSAGEM!N2141)</f>
        <v>0</v>
      </c>
      <c r="N2141" s="2" t="str">
        <f>IF(PASSAGEM!O2141="","",PASSAGEM!O2141)</f>
        <v>20250630</v>
      </c>
      <c r="O2141" s="2" t="str">
        <f>IF(PASSAGEM!P2141="","",PASSAGEM!P2141)</f>
        <v>PREMIO</v>
      </c>
    </row>
    <row r="2142" spans="1:15" x14ac:dyDescent="0.25">
      <c r="A2142" s="2">
        <f>IF(PASSAGEM!B2142="","",PASSAGEM!B2142)</f>
        <v>6300</v>
      </c>
      <c r="B2142" s="2">
        <f>IF(PASSAGEM!C2142="","",PASSAGEM!C2142)</f>
        <v>6142</v>
      </c>
      <c r="C2142" s="2">
        <f>IF(PASSAGEM!D2142="","",PASSAGEM!D2142)</f>
        <v>155552299693</v>
      </c>
      <c r="D2142" s="2" t="str">
        <f>IF(PASSAGEM!E2142="","",PASSAGEM!E2142)</f>
        <v>ALEXANDRE FERREIRA DO NASCIMENTO</v>
      </c>
      <c r="E2142" s="3">
        <f>IF(PASSAGEM!F2142="","",PASSAGEM!F2142)</f>
        <v>53.57</v>
      </c>
      <c r="F2142" s="3">
        <f>IF(PASSAGEM!G2142="","",PASSAGEM!G2142)</f>
        <v>0</v>
      </c>
      <c r="G2142" s="3">
        <f>IF(PASSAGEM!H2142="","",PASSAGEM!H2142)</f>
        <v>0</v>
      </c>
      <c r="H2142" s="3">
        <f>IF(PASSAGEM!I2142="","",PASSAGEM!I2142)</f>
        <v>0</v>
      </c>
      <c r="I2142" s="3">
        <f>IF(PASSAGEM!J2142="","",PASSAGEM!J2142)</f>
        <v>0</v>
      </c>
      <c r="J2142" s="3">
        <f>IF(PASSAGEM!K2142="","",PASSAGEM!K2142)</f>
        <v>0</v>
      </c>
      <c r="K2142" s="3">
        <f>IF(PASSAGEM!L2142="","",PASSAGEM!L2142)</f>
        <v>0</v>
      </c>
      <c r="L2142" s="3">
        <f>IF(PASSAGEM!M2142="","",PASSAGEM!M2142)</f>
        <v>0</v>
      </c>
      <c r="M2142" s="3">
        <f>IF(PASSAGEM!N2142="","",PASSAGEM!N2142)</f>
        <v>0</v>
      </c>
      <c r="N2142" s="2" t="str">
        <f>IF(PASSAGEM!O2142="","",PASSAGEM!O2142)</f>
        <v>20250630</v>
      </c>
      <c r="O2142" s="2" t="str">
        <f>IF(PASSAGEM!P2142="","",PASSAGEM!P2142)</f>
        <v>PREMIO</v>
      </c>
    </row>
    <row r="2143" spans="1:15" x14ac:dyDescent="0.25">
      <c r="A2143" s="2">
        <f>IF(PASSAGEM!B2143="","",PASSAGEM!B2143)</f>
        <v>6300</v>
      </c>
      <c r="B2143" s="2">
        <f>IF(PASSAGEM!C2143="","",PASSAGEM!C2143)</f>
        <v>6142</v>
      </c>
      <c r="C2143" s="2">
        <f>IF(PASSAGEM!D2143="","",PASSAGEM!D2143)</f>
        <v>155552299693</v>
      </c>
      <c r="D2143" s="2" t="str">
        <f>IF(PASSAGEM!E2143="","",PASSAGEM!E2143)</f>
        <v>ALEXANDRE FERREIRA DO NASCIMENTO</v>
      </c>
      <c r="E2143" s="3">
        <f>IF(PASSAGEM!F2143="","",PASSAGEM!F2143)</f>
        <v>0</v>
      </c>
      <c r="F2143" s="3">
        <f>IF(PASSAGEM!G2143="","",PASSAGEM!G2143)</f>
        <v>0</v>
      </c>
      <c r="G2143" s="3">
        <f>IF(PASSAGEM!H2143="","",PASSAGEM!H2143)</f>
        <v>0</v>
      </c>
      <c r="H2143" s="3">
        <f>IF(PASSAGEM!I2143="","",PASSAGEM!I2143)</f>
        <v>0</v>
      </c>
      <c r="I2143" s="3">
        <f>IF(PASSAGEM!J2143="","",PASSAGEM!J2143)</f>
        <v>20.99</v>
      </c>
      <c r="J2143" s="3">
        <f>IF(PASSAGEM!K2143="","",PASSAGEM!K2143)</f>
        <v>0</v>
      </c>
      <c r="K2143" s="3">
        <f>IF(PASSAGEM!L2143="","",PASSAGEM!L2143)</f>
        <v>0</v>
      </c>
      <c r="L2143" s="3">
        <f>IF(PASSAGEM!M2143="","",PASSAGEM!M2143)</f>
        <v>0</v>
      </c>
      <c r="M2143" s="3">
        <f>IF(PASSAGEM!N2143="","",PASSAGEM!N2143)</f>
        <v>0</v>
      </c>
      <c r="N2143" s="2" t="str">
        <f>IF(PASSAGEM!O2143="","",PASSAGEM!O2143)</f>
        <v>20250630</v>
      </c>
      <c r="O2143" s="2" t="str">
        <f>IF(PASSAGEM!P2143="","",PASSAGEM!P2143)</f>
        <v>PREMIO</v>
      </c>
    </row>
    <row r="2144" spans="1:15" x14ac:dyDescent="0.25">
      <c r="A2144" s="2">
        <f>IF(PASSAGEM!B2144="","",PASSAGEM!B2144)</f>
        <v>6300</v>
      </c>
      <c r="B2144" s="2">
        <f>IF(PASSAGEM!C2144="","",PASSAGEM!C2144)</f>
        <v>6142</v>
      </c>
      <c r="C2144" s="2">
        <f>IF(PASSAGEM!D2144="","",PASSAGEM!D2144)</f>
        <v>155552304648</v>
      </c>
      <c r="D2144" s="2" t="str">
        <f>IF(PASSAGEM!E2144="","",PASSAGEM!E2144)</f>
        <v>SAMARA DOS SANTOS LIMA</v>
      </c>
      <c r="E2144" s="3">
        <f>IF(PASSAGEM!F2144="","",PASSAGEM!F2144)</f>
        <v>12.61</v>
      </c>
      <c r="F2144" s="3">
        <f>IF(PASSAGEM!G2144="","",PASSAGEM!G2144)</f>
        <v>0</v>
      </c>
      <c r="G2144" s="3">
        <f>IF(PASSAGEM!H2144="","",PASSAGEM!H2144)</f>
        <v>0</v>
      </c>
      <c r="H2144" s="3">
        <f>IF(PASSAGEM!I2144="","",PASSAGEM!I2144)</f>
        <v>0</v>
      </c>
      <c r="I2144" s="3">
        <f>IF(PASSAGEM!J2144="","",PASSAGEM!J2144)</f>
        <v>0</v>
      </c>
      <c r="J2144" s="3">
        <f>IF(PASSAGEM!K2144="","",PASSAGEM!K2144)</f>
        <v>0</v>
      </c>
      <c r="K2144" s="3">
        <f>IF(PASSAGEM!L2144="","",PASSAGEM!L2144)</f>
        <v>0</v>
      </c>
      <c r="L2144" s="3">
        <f>IF(PASSAGEM!M2144="","",PASSAGEM!M2144)</f>
        <v>0</v>
      </c>
      <c r="M2144" s="3">
        <f>IF(PASSAGEM!N2144="","",PASSAGEM!N2144)</f>
        <v>0</v>
      </c>
      <c r="N2144" s="2" t="str">
        <f>IF(PASSAGEM!O2144="","",PASSAGEM!O2144)</f>
        <v>20250630</v>
      </c>
      <c r="O2144" s="2" t="str">
        <f>IF(PASSAGEM!P2144="","",PASSAGEM!P2144)</f>
        <v>PREMIO</v>
      </c>
    </row>
    <row r="2145" spans="1:15" x14ac:dyDescent="0.25">
      <c r="A2145" s="2">
        <f>IF(PASSAGEM!B2145="","",PASSAGEM!B2145)</f>
        <v>6300</v>
      </c>
      <c r="B2145" s="2">
        <f>IF(PASSAGEM!C2145="","",PASSAGEM!C2145)</f>
        <v>6142</v>
      </c>
      <c r="C2145" s="2">
        <f>IF(PASSAGEM!D2145="","",PASSAGEM!D2145)</f>
        <v>155552304648</v>
      </c>
      <c r="D2145" s="2" t="str">
        <f>IF(PASSAGEM!E2145="","",PASSAGEM!E2145)</f>
        <v>SAMARA DOS SANTOS LIMA</v>
      </c>
      <c r="E2145" s="3">
        <f>IF(PASSAGEM!F2145="","",PASSAGEM!F2145)</f>
        <v>0</v>
      </c>
      <c r="F2145" s="3">
        <f>IF(PASSAGEM!G2145="","",PASSAGEM!G2145)</f>
        <v>0</v>
      </c>
      <c r="G2145" s="3">
        <f>IF(PASSAGEM!H2145="","",PASSAGEM!H2145)</f>
        <v>0</v>
      </c>
      <c r="H2145" s="3">
        <f>IF(PASSAGEM!I2145="","",PASSAGEM!I2145)</f>
        <v>0</v>
      </c>
      <c r="I2145" s="3">
        <f>IF(PASSAGEM!J2145="","",PASSAGEM!J2145)</f>
        <v>21.91</v>
      </c>
      <c r="J2145" s="3">
        <f>IF(PASSAGEM!K2145="","",PASSAGEM!K2145)</f>
        <v>0</v>
      </c>
      <c r="K2145" s="3">
        <f>IF(PASSAGEM!L2145="","",PASSAGEM!L2145)</f>
        <v>0</v>
      </c>
      <c r="L2145" s="3">
        <f>IF(PASSAGEM!M2145="","",PASSAGEM!M2145)</f>
        <v>0</v>
      </c>
      <c r="M2145" s="3">
        <f>IF(PASSAGEM!N2145="","",PASSAGEM!N2145)</f>
        <v>0</v>
      </c>
      <c r="N2145" s="2" t="str">
        <f>IF(PASSAGEM!O2145="","",PASSAGEM!O2145)</f>
        <v>20250630</v>
      </c>
      <c r="O2145" s="2" t="str">
        <f>IF(PASSAGEM!P2145="","",PASSAGEM!P2145)</f>
        <v>PREMIO</v>
      </c>
    </row>
    <row r="2146" spans="1:15" x14ac:dyDescent="0.25">
      <c r="A2146" s="2">
        <f>IF(PASSAGEM!B2146="","",PASSAGEM!B2146)</f>
        <v>6300</v>
      </c>
      <c r="B2146" s="2">
        <f>IF(PASSAGEM!C2146="","",PASSAGEM!C2146)</f>
        <v>6142</v>
      </c>
      <c r="C2146" s="2">
        <f>IF(PASSAGEM!D2146="","",PASSAGEM!D2146)</f>
        <v>155552323547</v>
      </c>
      <c r="D2146" s="2" t="str">
        <f>IF(PASSAGEM!E2146="","",PASSAGEM!E2146)</f>
        <v>FERNANDO DA SILVA COTRIM</v>
      </c>
      <c r="E2146" s="3">
        <f>IF(PASSAGEM!F2146="","",PASSAGEM!F2146)</f>
        <v>61.61</v>
      </c>
      <c r="F2146" s="3">
        <f>IF(PASSAGEM!G2146="","",PASSAGEM!G2146)</f>
        <v>0</v>
      </c>
      <c r="G2146" s="3">
        <f>IF(PASSAGEM!H2146="","",PASSAGEM!H2146)</f>
        <v>0</v>
      </c>
      <c r="H2146" s="3">
        <f>IF(PASSAGEM!I2146="","",PASSAGEM!I2146)</f>
        <v>0</v>
      </c>
      <c r="I2146" s="3">
        <f>IF(PASSAGEM!J2146="","",PASSAGEM!J2146)</f>
        <v>0</v>
      </c>
      <c r="J2146" s="3">
        <f>IF(PASSAGEM!K2146="","",PASSAGEM!K2146)</f>
        <v>0</v>
      </c>
      <c r="K2146" s="3">
        <f>IF(PASSAGEM!L2146="","",PASSAGEM!L2146)</f>
        <v>0</v>
      </c>
      <c r="L2146" s="3">
        <f>IF(PASSAGEM!M2146="","",PASSAGEM!M2146)</f>
        <v>0</v>
      </c>
      <c r="M2146" s="3">
        <f>IF(PASSAGEM!N2146="","",PASSAGEM!N2146)</f>
        <v>0</v>
      </c>
      <c r="N2146" s="2" t="str">
        <f>IF(PASSAGEM!O2146="","",PASSAGEM!O2146)</f>
        <v>20250630</v>
      </c>
      <c r="O2146" s="2" t="str">
        <f>IF(PASSAGEM!P2146="","",PASSAGEM!P2146)</f>
        <v>PREMIO</v>
      </c>
    </row>
    <row r="2147" spans="1:15" x14ac:dyDescent="0.25">
      <c r="A2147" s="2">
        <f>IF(PASSAGEM!B2147="","",PASSAGEM!B2147)</f>
        <v>6300</v>
      </c>
      <c r="B2147" s="2">
        <f>IF(PASSAGEM!C2147="","",PASSAGEM!C2147)</f>
        <v>6142</v>
      </c>
      <c r="C2147" s="2">
        <f>IF(PASSAGEM!D2147="","",PASSAGEM!D2147)</f>
        <v>155552323547</v>
      </c>
      <c r="D2147" s="2" t="str">
        <f>IF(PASSAGEM!E2147="","",PASSAGEM!E2147)</f>
        <v>FERNANDO DA SILVA COTRIM</v>
      </c>
      <c r="E2147" s="3">
        <f>IF(PASSAGEM!F2147="","",PASSAGEM!F2147)</f>
        <v>0</v>
      </c>
      <c r="F2147" s="3">
        <f>IF(PASSAGEM!G2147="","",PASSAGEM!G2147)</f>
        <v>0</v>
      </c>
      <c r="G2147" s="3">
        <f>IF(PASSAGEM!H2147="","",PASSAGEM!H2147)</f>
        <v>0</v>
      </c>
      <c r="H2147" s="3">
        <f>IF(PASSAGEM!I2147="","",PASSAGEM!I2147)</f>
        <v>0</v>
      </c>
      <c r="I2147" s="3">
        <f>IF(PASSAGEM!J2147="","",PASSAGEM!J2147)</f>
        <v>34.19</v>
      </c>
      <c r="J2147" s="3">
        <f>IF(PASSAGEM!K2147="","",PASSAGEM!K2147)</f>
        <v>0</v>
      </c>
      <c r="K2147" s="3">
        <f>IF(PASSAGEM!L2147="","",PASSAGEM!L2147)</f>
        <v>0</v>
      </c>
      <c r="L2147" s="3">
        <f>IF(PASSAGEM!M2147="","",PASSAGEM!M2147)</f>
        <v>0</v>
      </c>
      <c r="M2147" s="3">
        <f>IF(PASSAGEM!N2147="","",PASSAGEM!N2147)</f>
        <v>0</v>
      </c>
      <c r="N2147" s="2" t="str">
        <f>IF(PASSAGEM!O2147="","",PASSAGEM!O2147)</f>
        <v>20250630</v>
      </c>
      <c r="O2147" s="2" t="str">
        <f>IF(PASSAGEM!P2147="","",PASSAGEM!P2147)</f>
        <v>PREMIO</v>
      </c>
    </row>
    <row r="2148" spans="1:15" x14ac:dyDescent="0.25">
      <c r="A2148" s="2">
        <f>IF(PASSAGEM!B2148="","",PASSAGEM!B2148)</f>
        <v>6300</v>
      </c>
      <c r="B2148" s="2">
        <f>IF(PASSAGEM!C2148="","",PASSAGEM!C2148)</f>
        <v>6142</v>
      </c>
      <c r="C2148" s="2">
        <f>IF(PASSAGEM!D2148="","",PASSAGEM!D2148)</f>
        <v>155552331241</v>
      </c>
      <c r="D2148" s="2" t="str">
        <f>IF(PASSAGEM!E2148="","",PASSAGEM!E2148)</f>
        <v>ELIEL JESUS DOS SANTOS</v>
      </c>
      <c r="E2148" s="3">
        <f>IF(PASSAGEM!F2148="","",PASSAGEM!F2148)</f>
        <v>65.790000000000006</v>
      </c>
      <c r="F2148" s="3">
        <f>IF(PASSAGEM!G2148="","",PASSAGEM!G2148)</f>
        <v>0</v>
      </c>
      <c r="G2148" s="3">
        <f>IF(PASSAGEM!H2148="","",PASSAGEM!H2148)</f>
        <v>0</v>
      </c>
      <c r="H2148" s="3">
        <f>IF(PASSAGEM!I2148="","",PASSAGEM!I2148)</f>
        <v>0</v>
      </c>
      <c r="I2148" s="3">
        <f>IF(PASSAGEM!J2148="","",PASSAGEM!J2148)</f>
        <v>0</v>
      </c>
      <c r="J2148" s="3">
        <f>IF(PASSAGEM!K2148="","",PASSAGEM!K2148)</f>
        <v>0</v>
      </c>
      <c r="K2148" s="3">
        <f>IF(PASSAGEM!L2148="","",PASSAGEM!L2148)</f>
        <v>0</v>
      </c>
      <c r="L2148" s="3">
        <f>IF(PASSAGEM!M2148="","",PASSAGEM!M2148)</f>
        <v>0</v>
      </c>
      <c r="M2148" s="3">
        <f>IF(PASSAGEM!N2148="","",PASSAGEM!N2148)</f>
        <v>0</v>
      </c>
      <c r="N2148" s="2" t="str">
        <f>IF(PASSAGEM!O2148="","",PASSAGEM!O2148)</f>
        <v>20250630</v>
      </c>
      <c r="O2148" s="2" t="str">
        <f>IF(PASSAGEM!P2148="","",PASSAGEM!P2148)</f>
        <v>PREMIO</v>
      </c>
    </row>
    <row r="2149" spans="1:15" x14ac:dyDescent="0.25">
      <c r="A2149" s="2">
        <f>IF(PASSAGEM!B2149="","",PASSAGEM!B2149)</f>
        <v>6300</v>
      </c>
      <c r="B2149" s="2">
        <f>IF(PASSAGEM!C2149="","",PASSAGEM!C2149)</f>
        <v>6142</v>
      </c>
      <c r="C2149" s="2">
        <f>IF(PASSAGEM!D2149="","",PASSAGEM!D2149)</f>
        <v>155552331241</v>
      </c>
      <c r="D2149" s="2" t="str">
        <f>IF(PASSAGEM!E2149="","",PASSAGEM!E2149)</f>
        <v>ELIEL JESUS DOS SANTOS</v>
      </c>
      <c r="E2149" s="3">
        <f>IF(PASSAGEM!F2149="","",PASSAGEM!F2149)</f>
        <v>0</v>
      </c>
      <c r="F2149" s="3">
        <f>IF(PASSAGEM!G2149="","",PASSAGEM!G2149)</f>
        <v>0</v>
      </c>
      <c r="G2149" s="3">
        <f>IF(PASSAGEM!H2149="","",PASSAGEM!H2149)</f>
        <v>0</v>
      </c>
      <c r="H2149" s="3">
        <f>IF(PASSAGEM!I2149="","",PASSAGEM!I2149)</f>
        <v>0</v>
      </c>
      <c r="I2149" s="3">
        <f>IF(PASSAGEM!J2149="","",PASSAGEM!J2149)</f>
        <v>22.55</v>
      </c>
      <c r="J2149" s="3">
        <f>IF(PASSAGEM!K2149="","",PASSAGEM!K2149)</f>
        <v>0</v>
      </c>
      <c r="K2149" s="3">
        <f>IF(PASSAGEM!L2149="","",PASSAGEM!L2149)</f>
        <v>0</v>
      </c>
      <c r="L2149" s="3">
        <f>IF(PASSAGEM!M2149="","",PASSAGEM!M2149)</f>
        <v>0</v>
      </c>
      <c r="M2149" s="3">
        <f>IF(PASSAGEM!N2149="","",PASSAGEM!N2149)</f>
        <v>0</v>
      </c>
      <c r="N2149" s="2" t="str">
        <f>IF(PASSAGEM!O2149="","",PASSAGEM!O2149)</f>
        <v>20250630</v>
      </c>
      <c r="O2149" s="2" t="str">
        <f>IF(PASSAGEM!P2149="","",PASSAGEM!P2149)</f>
        <v>PREMIO</v>
      </c>
    </row>
    <row r="2150" spans="1:15" x14ac:dyDescent="0.25">
      <c r="A2150" s="2">
        <f>IF(PASSAGEM!B2150="","",PASSAGEM!B2150)</f>
        <v>6300</v>
      </c>
      <c r="B2150" s="2">
        <f>IF(PASSAGEM!C2150="","",PASSAGEM!C2150)</f>
        <v>6142</v>
      </c>
      <c r="C2150" s="2">
        <f>IF(PASSAGEM!D2150="","",PASSAGEM!D2150)</f>
        <v>155552339917</v>
      </c>
      <c r="D2150" s="2" t="str">
        <f>IF(PASSAGEM!E2150="","",PASSAGEM!E2150)</f>
        <v>ANTONIO AUGUSTO NOGUEIRA GOMES</v>
      </c>
      <c r="E2150" s="3">
        <f>IF(PASSAGEM!F2150="","",PASSAGEM!F2150)</f>
        <v>69.459999999999994</v>
      </c>
      <c r="F2150" s="3">
        <f>IF(PASSAGEM!G2150="","",PASSAGEM!G2150)</f>
        <v>0</v>
      </c>
      <c r="G2150" s="3">
        <f>IF(PASSAGEM!H2150="","",PASSAGEM!H2150)</f>
        <v>0</v>
      </c>
      <c r="H2150" s="3">
        <f>IF(PASSAGEM!I2150="","",PASSAGEM!I2150)</f>
        <v>0</v>
      </c>
      <c r="I2150" s="3">
        <f>IF(PASSAGEM!J2150="","",PASSAGEM!J2150)</f>
        <v>0</v>
      </c>
      <c r="J2150" s="3">
        <f>IF(PASSAGEM!K2150="","",PASSAGEM!K2150)</f>
        <v>0</v>
      </c>
      <c r="K2150" s="3">
        <f>IF(PASSAGEM!L2150="","",PASSAGEM!L2150)</f>
        <v>0</v>
      </c>
      <c r="L2150" s="3">
        <f>IF(PASSAGEM!M2150="","",PASSAGEM!M2150)</f>
        <v>0</v>
      </c>
      <c r="M2150" s="3">
        <f>IF(PASSAGEM!N2150="","",PASSAGEM!N2150)</f>
        <v>0</v>
      </c>
      <c r="N2150" s="2" t="str">
        <f>IF(PASSAGEM!O2150="","",PASSAGEM!O2150)</f>
        <v>20250630</v>
      </c>
      <c r="O2150" s="2" t="str">
        <f>IF(PASSAGEM!P2150="","",PASSAGEM!P2150)</f>
        <v>PREMIO</v>
      </c>
    </row>
    <row r="2151" spans="1:15" x14ac:dyDescent="0.25">
      <c r="A2151" s="2">
        <f>IF(PASSAGEM!B2151="","",PASSAGEM!B2151)</f>
        <v>6300</v>
      </c>
      <c r="B2151" s="2">
        <f>IF(PASSAGEM!C2151="","",PASSAGEM!C2151)</f>
        <v>6142</v>
      </c>
      <c r="C2151" s="2">
        <f>IF(PASSAGEM!D2151="","",PASSAGEM!D2151)</f>
        <v>155552339917</v>
      </c>
      <c r="D2151" s="2" t="str">
        <f>IF(PASSAGEM!E2151="","",PASSAGEM!E2151)</f>
        <v>ANTONIO AUGUSTO NOGUEIRA GOMES</v>
      </c>
      <c r="E2151" s="3">
        <f>IF(PASSAGEM!F2151="","",PASSAGEM!F2151)</f>
        <v>0</v>
      </c>
      <c r="F2151" s="3">
        <f>IF(PASSAGEM!G2151="","",PASSAGEM!G2151)</f>
        <v>0</v>
      </c>
      <c r="G2151" s="3">
        <f>IF(PASSAGEM!H2151="","",PASSAGEM!H2151)</f>
        <v>0</v>
      </c>
      <c r="H2151" s="3">
        <f>IF(PASSAGEM!I2151="","",PASSAGEM!I2151)</f>
        <v>0</v>
      </c>
      <c r="I2151" s="3">
        <f>IF(PASSAGEM!J2151="","",PASSAGEM!J2151)</f>
        <v>19.71</v>
      </c>
      <c r="J2151" s="3">
        <f>IF(PASSAGEM!K2151="","",PASSAGEM!K2151)</f>
        <v>0</v>
      </c>
      <c r="K2151" s="3">
        <f>IF(PASSAGEM!L2151="","",PASSAGEM!L2151)</f>
        <v>0</v>
      </c>
      <c r="L2151" s="3">
        <f>IF(PASSAGEM!M2151="","",PASSAGEM!M2151)</f>
        <v>0</v>
      </c>
      <c r="M2151" s="3">
        <f>IF(PASSAGEM!N2151="","",PASSAGEM!N2151)</f>
        <v>0</v>
      </c>
      <c r="N2151" s="2" t="str">
        <f>IF(PASSAGEM!O2151="","",PASSAGEM!O2151)</f>
        <v>20250630</v>
      </c>
      <c r="O2151" s="2" t="str">
        <f>IF(PASSAGEM!P2151="","",PASSAGEM!P2151)</f>
        <v>PREMIO</v>
      </c>
    </row>
    <row r="2152" spans="1:15" x14ac:dyDescent="0.25">
      <c r="A2152" s="2">
        <f>IF(PASSAGEM!B2152="","",PASSAGEM!B2152)</f>
        <v>6300</v>
      </c>
      <c r="B2152" s="2">
        <f>IF(PASSAGEM!C2152="","",PASSAGEM!C2152)</f>
        <v>6142</v>
      </c>
      <c r="C2152" s="2">
        <f>IF(PASSAGEM!D2152="","",PASSAGEM!D2152)</f>
        <v>155552341984</v>
      </c>
      <c r="D2152" s="2" t="str">
        <f>IF(PASSAGEM!E2152="","",PASSAGEM!E2152)</f>
        <v>MAYKON DA SILVEIRA COSTA</v>
      </c>
      <c r="E2152" s="3">
        <f>IF(PASSAGEM!F2152="","",PASSAGEM!F2152)</f>
        <v>31.18</v>
      </c>
      <c r="F2152" s="3">
        <f>IF(PASSAGEM!G2152="","",PASSAGEM!G2152)</f>
        <v>0</v>
      </c>
      <c r="G2152" s="3">
        <f>IF(PASSAGEM!H2152="","",PASSAGEM!H2152)</f>
        <v>0</v>
      </c>
      <c r="H2152" s="3">
        <f>IF(PASSAGEM!I2152="","",PASSAGEM!I2152)</f>
        <v>0</v>
      </c>
      <c r="I2152" s="3">
        <f>IF(PASSAGEM!J2152="","",PASSAGEM!J2152)</f>
        <v>0</v>
      </c>
      <c r="J2152" s="3">
        <f>IF(PASSAGEM!K2152="","",PASSAGEM!K2152)</f>
        <v>0</v>
      </c>
      <c r="K2152" s="3">
        <f>IF(PASSAGEM!L2152="","",PASSAGEM!L2152)</f>
        <v>0</v>
      </c>
      <c r="L2152" s="3">
        <f>IF(PASSAGEM!M2152="","",PASSAGEM!M2152)</f>
        <v>0</v>
      </c>
      <c r="M2152" s="3">
        <f>IF(PASSAGEM!N2152="","",PASSAGEM!N2152)</f>
        <v>0</v>
      </c>
      <c r="N2152" s="2" t="str">
        <f>IF(PASSAGEM!O2152="","",PASSAGEM!O2152)</f>
        <v>20250630</v>
      </c>
      <c r="O2152" s="2" t="str">
        <f>IF(PASSAGEM!P2152="","",PASSAGEM!P2152)</f>
        <v>PREMIO</v>
      </c>
    </row>
    <row r="2153" spans="1:15" x14ac:dyDescent="0.25">
      <c r="A2153" s="2">
        <f>IF(PASSAGEM!B2153="","",PASSAGEM!B2153)</f>
        <v>6300</v>
      </c>
      <c r="B2153" s="2">
        <f>IF(PASSAGEM!C2153="","",PASSAGEM!C2153)</f>
        <v>6142</v>
      </c>
      <c r="C2153" s="2">
        <f>IF(PASSAGEM!D2153="","",PASSAGEM!D2153)</f>
        <v>155552341984</v>
      </c>
      <c r="D2153" s="2" t="str">
        <f>IF(PASSAGEM!E2153="","",PASSAGEM!E2153)</f>
        <v>MAYKON DA SILVEIRA COSTA</v>
      </c>
      <c r="E2153" s="3">
        <f>IF(PASSAGEM!F2153="","",PASSAGEM!F2153)</f>
        <v>0</v>
      </c>
      <c r="F2153" s="3">
        <f>IF(PASSAGEM!G2153="","",PASSAGEM!G2153)</f>
        <v>0</v>
      </c>
      <c r="G2153" s="3">
        <f>IF(PASSAGEM!H2153="","",PASSAGEM!H2153)</f>
        <v>0</v>
      </c>
      <c r="H2153" s="3">
        <f>IF(PASSAGEM!I2153="","",PASSAGEM!I2153)</f>
        <v>0</v>
      </c>
      <c r="I2153" s="3">
        <f>IF(PASSAGEM!J2153="","",PASSAGEM!J2153)</f>
        <v>26.43</v>
      </c>
      <c r="J2153" s="3">
        <f>IF(PASSAGEM!K2153="","",PASSAGEM!K2153)</f>
        <v>0</v>
      </c>
      <c r="K2153" s="3">
        <f>IF(PASSAGEM!L2153="","",PASSAGEM!L2153)</f>
        <v>0</v>
      </c>
      <c r="L2153" s="3">
        <f>IF(PASSAGEM!M2153="","",PASSAGEM!M2153)</f>
        <v>0</v>
      </c>
      <c r="M2153" s="3">
        <f>IF(PASSAGEM!N2153="","",PASSAGEM!N2153)</f>
        <v>0</v>
      </c>
      <c r="N2153" s="2" t="str">
        <f>IF(PASSAGEM!O2153="","",PASSAGEM!O2153)</f>
        <v>20250630</v>
      </c>
      <c r="O2153" s="2" t="str">
        <f>IF(PASSAGEM!P2153="","",PASSAGEM!P2153)</f>
        <v>PREMIO</v>
      </c>
    </row>
    <row r="2154" spans="1:15" x14ac:dyDescent="0.25">
      <c r="A2154" s="2">
        <f>IF(PASSAGEM!B2154="","",PASSAGEM!B2154)</f>
        <v>6300</v>
      </c>
      <c r="B2154" s="2">
        <f>IF(PASSAGEM!C2154="","",PASSAGEM!C2154)</f>
        <v>6142</v>
      </c>
      <c r="C2154" s="2">
        <f>IF(PASSAGEM!D2154="","",PASSAGEM!D2154)</f>
        <v>155552343003</v>
      </c>
      <c r="D2154" s="2" t="str">
        <f>IF(PASSAGEM!E2154="","",PASSAGEM!E2154)</f>
        <v>MAURICIO ARRUDA</v>
      </c>
      <c r="E2154" s="3">
        <f>IF(PASSAGEM!F2154="","",PASSAGEM!F2154)</f>
        <v>239.94</v>
      </c>
      <c r="F2154" s="3">
        <f>IF(PASSAGEM!G2154="","",PASSAGEM!G2154)</f>
        <v>0</v>
      </c>
      <c r="G2154" s="3">
        <f>IF(PASSAGEM!H2154="","",PASSAGEM!H2154)</f>
        <v>0</v>
      </c>
      <c r="H2154" s="3">
        <f>IF(PASSAGEM!I2154="","",PASSAGEM!I2154)</f>
        <v>0</v>
      </c>
      <c r="I2154" s="3">
        <f>IF(PASSAGEM!J2154="","",PASSAGEM!J2154)</f>
        <v>0</v>
      </c>
      <c r="J2154" s="3">
        <f>IF(PASSAGEM!K2154="","",PASSAGEM!K2154)</f>
        <v>0</v>
      </c>
      <c r="K2154" s="3">
        <f>IF(PASSAGEM!L2154="","",PASSAGEM!L2154)</f>
        <v>0</v>
      </c>
      <c r="L2154" s="3">
        <f>IF(PASSAGEM!M2154="","",PASSAGEM!M2154)</f>
        <v>0</v>
      </c>
      <c r="M2154" s="3">
        <f>IF(PASSAGEM!N2154="","",PASSAGEM!N2154)</f>
        <v>0</v>
      </c>
      <c r="N2154" s="2" t="str">
        <f>IF(PASSAGEM!O2154="","",PASSAGEM!O2154)</f>
        <v>20250630</v>
      </c>
      <c r="O2154" s="2" t="str">
        <f>IF(PASSAGEM!P2154="","",PASSAGEM!P2154)</f>
        <v>PREMIO</v>
      </c>
    </row>
    <row r="2155" spans="1:15" x14ac:dyDescent="0.25">
      <c r="A2155" s="2">
        <f>IF(PASSAGEM!B2155="","",PASSAGEM!B2155)</f>
        <v>6300</v>
      </c>
      <c r="B2155" s="2">
        <f>IF(PASSAGEM!C2155="","",PASSAGEM!C2155)</f>
        <v>6142</v>
      </c>
      <c r="C2155" s="2">
        <f>IF(PASSAGEM!D2155="","",PASSAGEM!D2155)</f>
        <v>155552343003</v>
      </c>
      <c r="D2155" s="2" t="str">
        <f>IF(PASSAGEM!E2155="","",PASSAGEM!E2155)</f>
        <v>MAURICIO ARRUDA</v>
      </c>
      <c r="E2155" s="3">
        <f>IF(PASSAGEM!F2155="","",PASSAGEM!F2155)</f>
        <v>0</v>
      </c>
      <c r="F2155" s="3">
        <f>IF(PASSAGEM!G2155="","",PASSAGEM!G2155)</f>
        <v>0</v>
      </c>
      <c r="G2155" s="3">
        <f>IF(PASSAGEM!H2155="","",PASSAGEM!H2155)</f>
        <v>0</v>
      </c>
      <c r="H2155" s="3">
        <f>IF(PASSAGEM!I2155="","",PASSAGEM!I2155)</f>
        <v>0</v>
      </c>
      <c r="I2155" s="3">
        <f>IF(PASSAGEM!J2155="","",PASSAGEM!J2155)</f>
        <v>35.82</v>
      </c>
      <c r="J2155" s="3">
        <f>IF(PASSAGEM!K2155="","",PASSAGEM!K2155)</f>
        <v>0</v>
      </c>
      <c r="K2155" s="3">
        <f>IF(PASSAGEM!L2155="","",PASSAGEM!L2155)</f>
        <v>0</v>
      </c>
      <c r="L2155" s="3">
        <f>IF(PASSAGEM!M2155="","",PASSAGEM!M2155)</f>
        <v>0</v>
      </c>
      <c r="M2155" s="3">
        <f>IF(PASSAGEM!N2155="","",PASSAGEM!N2155)</f>
        <v>0</v>
      </c>
      <c r="N2155" s="2" t="str">
        <f>IF(PASSAGEM!O2155="","",PASSAGEM!O2155)</f>
        <v>20250630</v>
      </c>
      <c r="O2155" s="2" t="str">
        <f>IF(PASSAGEM!P2155="","",PASSAGEM!P2155)</f>
        <v>PREMIO</v>
      </c>
    </row>
    <row r="2156" spans="1:15" x14ac:dyDescent="0.25">
      <c r="A2156" s="2">
        <f>IF(PASSAGEM!B2156="","",PASSAGEM!B2156)</f>
        <v>6300</v>
      </c>
      <c r="B2156" s="2">
        <f>IF(PASSAGEM!C2156="","",PASSAGEM!C2156)</f>
        <v>6142</v>
      </c>
      <c r="C2156" s="2">
        <f>IF(PASSAGEM!D2156="","",PASSAGEM!D2156)</f>
        <v>155552376683</v>
      </c>
      <c r="D2156" s="2" t="str">
        <f>IF(PASSAGEM!E2156="","",PASSAGEM!E2156)</f>
        <v>MARIA DA CRUZ SOARES SILVA</v>
      </c>
      <c r="E2156" s="3">
        <f>IF(PASSAGEM!F2156="","",PASSAGEM!F2156)</f>
        <v>90.69</v>
      </c>
      <c r="F2156" s="3">
        <f>IF(PASSAGEM!G2156="","",PASSAGEM!G2156)</f>
        <v>0</v>
      </c>
      <c r="G2156" s="3">
        <f>IF(PASSAGEM!H2156="","",PASSAGEM!H2156)</f>
        <v>0</v>
      </c>
      <c r="H2156" s="3">
        <f>IF(PASSAGEM!I2156="","",PASSAGEM!I2156)</f>
        <v>0</v>
      </c>
      <c r="I2156" s="3">
        <f>IF(PASSAGEM!J2156="","",PASSAGEM!J2156)</f>
        <v>0</v>
      </c>
      <c r="J2156" s="3">
        <f>IF(PASSAGEM!K2156="","",PASSAGEM!K2156)</f>
        <v>0</v>
      </c>
      <c r="K2156" s="3">
        <f>IF(PASSAGEM!L2156="","",PASSAGEM!L2156)</f>
        <v>0</v>
      </c>
      <c r="L2156" s="3">
        <f>IF(PASSAGEM!M2156="","",PASSAGEM!M2156)</f>
        <v>0</v>
      </c>
      <c r="M2156" s="3">
        <f>IF(PASSAGEM!N2156="","",PASSAGEM!N2156)</f>
        <v>0</v>
      </c>
      <c r="N2156" s="2" t="str">
        <f>IF(PASSAGEM!O2156="","",PASSAGEM!O2156)</f>
        <v>20250630</v>
      </c>
      <c r="O2156" s="2" t="str">
        <f>IF(PASSAGEM!P2156="","",PASSAGEM!P2156)</f>
        <v>PREMIO</v>
      </c>
    </row>
    <row r="2157" spans="1:15" x14ac:dyDescent="0.25">
      <c r="A2157" s="2">
        <f>IF(PASSAGEM!B2157="","",PASSAGEM!B2157)</f>
        <v>6300</v>
      </c>
      <c r="B2157" s="2">
        <f>IF(PASSAGEM!C2157="","",PASSAGEM!C2157)</f>
        <v>6142</v>
      </c>
      <c r="C2157" s="2">
        <f>IF(PASSAGEM!D2157="","",PASSAGEM!D2157)</f>
        <v>155552376683</v>
      </c>
      <c r="D2157" s="2" t="str">
        <f>IF(PASSAGEM!E2157="","",PASSAGEM!E2157)</f>
        <v>MARIA DA CRUZ SOARES SILVA</v>
      </c>
      <c r="E2157" s="3">
        <f>IF(PASSAGEM!F2157="","",PASSAGEM!F2157)</f>
        <v>0</v>
      </c>
      <c r="F2157" s="3">
        <f>IF(PASSAGEM!G2157="","",PASSAGEM!G2157)</f>
        <v>0</v>
      </c>
      <c r="G2157" s="3">
        <f>IF(PASSAGEM!H2157="","",PASSAGEM!H2157)</f>
        <v>0</v>
      </c>
      <c r="H2157" s="3">
        <f>IF(PASSAGEM!I2157="","",PASSAGEM!I2157)</f>
        <v>0</v>
      </c>
      <c r="I2157" s="3">
        <f>IF(PASSAGEM!J2157="","",PASSAGEM!J2157)</f>
        <v>24.21</v>
      </c>
      <c r="J2157" s="3">
        <f>IF(PASSAGEM!K2157="","",PASSAGEM!K2157)</f>
        <v>0</v>
      </c>
      <c r="K2157" s="3">
        <f>IF(PASSAGEM!L2157="","",PASSAGEM!L2157)</f>
        <v>0</v>
      </c>
      <c r="L2157" s="3">
        <f>IF(PASSAGEM!M2157="","",PASSAGEM!M2157)</f>
        <v>0</v>
      </c>
      <c r="M2157" s="3">
        <f>IF(PASSAGEM!N2157="","",PASSAGEM!N2157)</f>
        <v>0</v>
      </c>
      <c r="N2157" s="2" t="str">
        <f>IF(PASSAGEM!O2157="","",PASSAGEM!O2157)</f>
        <v>20250630</v>
      </c>
      <c r="O2157" s="2" t="str">
        <f>IF(PASSAGEM!P2157="","",PASSAGEM!P2157)</f>
        <v>PREMIO</v>
      </c>
    </row>
    <row r="2158" spans="1:15" x14ac:dyDescent="0.25">
      <c r="A2158" s="2">
        <f>IF(PASSAGEM!B2158="","",PASSAGEM!B2158)</f>
        <v>6300</v>
      </c>
      <c r="B2158" s="2">
        <f>IF(PASSAGEM!C2158="","",PASSAGEM!C2158)</f>
        <v>6142</v>
      </c>
      <c r="C2158" s="2">
        <f>IF(PASSAGEM!D2158="","",PASSAGEM!D2158)</f>
        <v>155552378971</v>
      </c>
      <c r="D2158" s="2" t="str">
        <f>IF(PASSAGEM!E2158="","",PASSAGEM!E2158)</f>
        <v>CLEIDE MARA BIANCARDI LAEBER</v>
      </c>
      <c r="E2158" s="3">
        <f>IF(PASSAGEM!F2158="","",PASSAGEM!F2158)</f>
        <v>111.38</v>
      </c>
      <c r="F2158" s="3">
        <f>IF(PASSAGEM!G2158="","",PASSAGEM!G2158)</f>
        <v>0</v>
      </c>
      <c r="G2158" s="3">
        <f>IF(PASSAGEM!H2158="","",PASSAGEM!H2158)</f>
        <v>0</v>
      </c>
      <c r="H2158" s="3">
        <f>IF(PASSAGEM!I2158="","",PASSAGEM!I2158)</f>
        <v>0</v>
      </c>
      <c r="I2158" s="3">
        <f>IF(PASSAGEM!J2158="","",PASSAGEM!J2158)</f>
        <v>0</v>
      </c>
      <c r="J2158" s="3">
        <f>IF(PASSAGEM!K2158="","",PASSAGEM!K2158)</f>
        <v>0</v>
      </c>
      <c r="K2158" s="3">
        <f>IF(PASSAGEM!L2158="","",PASSAGEM!L2158)</f>
        <v>0</v>
      </c>
      <c r="L2158" s="3">
        <f>IF(PASSAGEM!M2158="","",PASSAGEM!M2158)</f>
        <v>0</v>
      </c>
      <c r="M2158" s="3">
        <f>IF(PASSAGEM!N2158="","",PASSAGEM!N2158)</f>
        <v>0</v>
      </c>
      <c r="N2158" s="2" t="str">
        <f>IF(PASSAGEM!O2158="","",PASSAGEM!O2158)</f>
        <v>20250630</v>
      </c>
      <c r="O2158" s="2" t="str">
        <f>IF(PASSAGEM!P2158="","",PASSAGEM!P2158)</f>
        <v>PREMIO</v>
      </c>
    </row>
    <row r="2159" spans="1:15" x14ac:dyDescent="0.25">
      <c r="A2159" s="2">
        <f>IF(PASSAGEM!B2159="","",PASSAGEM!B2159)</f>
        <v>6300</v>
      </c>
      <c r="B2159" s="2">
        <f>IF(PASSAGEM!C2159="","",PASSAGEM!C2159)</f>
        <v>6142</v>
      </c>
      <c r="C2159" s="2">
        <f>IF(PASSAGEM!D2159="","",PASSAGEM!D2159)</f>
        <v>155552378971</v>
      </c>
      <c r="D2159" s="2" t="str">
        <f>IF(PASSAGEM!E2159="","",PASSAGEM!E2159)</f>
        <v>CLEIDE MARA BIANCARDI LAEBER</v>
      </c>
      <c r="E2159" s="3">
        <f>IF(PASSAGEM!F2159="","",PASSAGEM!F2159)</f>
        <v>0</v>
      </c>
      <c r="F2159" s="3">
        <f>IF(PASSAGEM!G2159="","",PASSAGEM!G2159)</f>
        <v>0</v>
      </c>
      <c r="G2159" s="3">
        <f>IF(PASSAGEM!H2159="","",PASSAGEM!H2159)</f>
        <v>0</v>
      </c>
      <c r="H2159" s="3">
        <f>IF(PASSAGEM!I2159="","",PASSAGEM!I2159)</f>
        <v>0</v>
      </c>
      <c r="I2159" s="3">
        <f>IF(PASSAGEM!J2159="","",PASSAGEM!J2159)</f>
        <v>42.2</v>
      </c>
      <c r="J2159" s="3">
        <f>IF(PASSAGEM!K2159="","",PASSAGEM!K2159)</f>
        <v>0</v>
      </c>
      <c r="K2159" s="3">
        <f>IF(PASSAGEM!L2159="","",PASSAGEM!L2159)</f>
        <v>0</v>
      </c>
      <c r="L2159" s="3">
        <f>IF(PASSAGEM!M2159="","",PASSAGEM!M2159)</f>
        <v>0</v>
      </c>
      <c r="M2159" s="3">
        <f>IF(PASSAGEM!N2159="","",PASSAGEM!N2159)</f>
        <v>0</v>
      </c>
      <c r="N2159" s="2" t="str">
        <f>IF(PASSAGEM!O2159="","",PASSAGEM!O2159)</f>
        <v>20250630</v>
      </c>
      <c r="O2159" s="2" t="str">
        <f>IF(PASSAGEM!P2159="","",PASSAGEM!P2159)</f>
        <v>PREMIO</v>
      </c>
    </row>
    <row r="2160" spans="1:15" x14ac:dyDescent="0.25">
      <c r="A2160" s="2">
        <f>IF(PASSAGEM!B2160="","",PASSAGEM!B2160)</f>
        <v>6300</v>
      </c>
      <c r="B2160" s="2">
        <f>IF(PASSAGEM!C2160="","",PASSAGEM!C2160)</f>
        <v>6142</v>
      </c>
      <c r="C2160" s="2">
        <f>IF(PASSAGEM!D2160="","",PASSAGEM!D2160)</f>
        <v>155552420047</v>
      </c>
      <c r="D2160" s="2" t="str">
        <f>IF(PASSAGEM!E2160="","",PASSAGEM!E2160)</f>
        <v>JULIANO CESAR FRANZONI MARTINS</v>
      </c>
      <c r="E2160" s="3">
        <f>IF(PASSAGEM!F2160="","",PASSAGEM!F2160)</f>
        <v>0</v>
      </c>
      <c r="F2160" s="3">
        <f>IF(PASSAGEM!G2160="","",PASSAGEM!G2160)</f>
        <v>0</v>
      </c>
      <c r="G2160" s="3">
        <f>IF(PASSAGEM!H2160="","",PASSAGEM!H2160)</f>
        <v>0</v>
      </c>
      <c r="H2160" s="3">
        <f>IF(PASSAGEM!I2160="","",PASSAGEM!I2160)</f>
        <v>0</v>
      </c>
      <c r="I2160" s="3">
        <f>IF(PASSAGEM!J2160="","",PASSAGEM!J2160)</f>
        <v>20.440000000000001</v>
      </c>
      <c r="J2160" s="3">
        <f>IF(PASSAGEM!K2160="","",PASSAGEM!K2160)</f>
        <v>0</v>
      </c>
      <c r="K2160" s="3">
        <f>IF(PASSAGEM!L2160="","",PASSAGEM!L2160)</f>
        <v>0</v>
      </c>
      <c r="L2160" s="3">
        <f>IF(PASSAGEM!M2160="","",PASSAGEM!M2160)</f>
        <v>0</v>
      </c>
      <c r="M2160" s="3">
        <f>IF(PASSAGEM!N2160="","",PASSAGEM!N2160)</f>
        <v>0</v>
      </c>
      <c r="N2160" s="2" t="str">
        <f>IF(PASSAGEM!O2160="","",PASSAGEM!O2160)</f>
        <v>20250630</v>
      </c>
      <c r="O2160" s="2" t="str">
        <f>IF(PASSAGEM!P2160="","",PASSAGEM!P2160)</f>
        <v>PREMIO</v>
      </c>
    </row>
    <row r="2161" spans="1:15" x14ac:dyDescent="0.25">
      <c r="A2161" s="2">
        <f>IF(PASSAGEM!B2161="","",PASSAGEM!B2161)</f>
        <v>6300</v>
      </c>
      <c r="B2161" s="2">
        <f>IF(PASSAGEM!C2161="","",PASSAGEM!C2161)</f>
        <v>6142</v>
      </c>
      <c r="C2161" s="2">
        <f>IF(PASSAGEM!D2161="","",PASSAGEM!D2161)</f>
        <v>155552473084</v>
      </c>
      <c r="D2161" s="2" t="str">
        <f>IF(PASSAGEM!E2161="","",PASSAGEM!E2161)</f>
        <v>SUELI MADEIRA</v>
      </c>
      <c r="E2161" s="3">
        <f>IF(PASSAGEM!F2161="","",PASSAGEM!F2161)</f>
        <v>279.58999999999997</v>
      </c>
      <c r="F2161" s="3">
        <f>IF(PASSAGEM!G2161="","",PASSAGEM!G2161)</f>
        <v>0</v>
      </c>
      <c r="G2161" s="3">
        <f>IF(PASSAGEM!H2161="","",PASSAGEM!H2161)</f>
        <v>0</v>
      </c>
      <c r="H2161" s="3">
        <f>IF(PASSAGEM!I2161="","",PASSAGEM!I2161)</f>
        <v>0</v>
      </c>
      <c r="I2161" s="3">
        <f>IF(PASSAGEM!J2161="","",PASSAGEM!J2161)</f>
        <v>0</v>
      </c>
      <c r="J2161" s="3">
        <f>IF(PASSAGEM!K2161="","",PASSAGEM!K2161)</f>
        <v>0</v>
      </c>
      <c r="K2161" s="3">
        <f>IF(PASSAGEM!L2161="","",PASSAGEM!L2161)</f>
        <v>0</v>
      </c>
      <c r="L2161" s="3">
        <f>IF(PASSAGEM!M2161="","",PASSAGEM!M2161)</f>
        <v>0</v>
      </c>
      <c r="M2161" s="3">
        <f>IF(PASSAGEM!N2161="","",PASSAGEM!N2161)</f>
        <v>0</v>
      </c>
      <c r="N2161" s="2" t="str">
        <f>IF(PASSAGEM!O2161="","",PASSAGEM!O2161)</f>
        <v>20250630</v>
      </c>
      <c r="O2161" s="2" t="str">
        <f>IF(PASSAGEM!P2161="","",PASSAGEM!P2161)</f>
        <v>PREMIO</v>
      </c>
    </row>
    <row r="2162" spans="1:15" x14ac:dyDescent="0.25">
      <c r="A2162" s="2">
        <f>IF(PASSAGEM!B2162="","",PASSAGEM!B2162)</f>
        <v>6300</v>
      </c>
      <c r="B2162" s="2">
        <f>IF(PASSAGEM!C2162="","",PASSAGEM!C2162)</f>
        <v>6142</v>
      </c>
      <c r="C2162" s="2">
        <f>IF(PASSAGEM!D2162="","",PASSAGEM!D2162)</f>
        <v>155552473084</v>
      </c>
      <c r="D2162" s="2" t="str">
        <f>IF(PASSAGEM!E2162="","",PASSAGEM!E2162)</f>
        <v>SUELI MADEIRA</v>
      </c>
      <c r="E2162" s="3">
        <f>IF(PASSAGEM!F2162="","",PASSAGEM!F2162)</f>
        <v>0</v>
      </c>
      <c r="F2162" s="3">
        <f>IF(PASSAGEM!G2162="","",PASSAGEM!G2162)</f>
        <v>0</v>
      </c>
      <c r="G2162" s="3">
        <f>IF(PASSAGEM!H2162="","",PASSAGEM!H2162)</f>
        <v>0</v>
      </c>
      <c r="H2162" s="3">
        <f>IF(PASSAGEM!I2162="","",PASSAGEM!I2162)</f>
        <v>0</v>
      </c>
      <c r="I2162" s="3">
        <f>IF(PASSAGEM!J2162="","",PASSAGEM!J2162)</f>
        <v>25.98</v>
      </c>
      <c r="J2162" s="3">
        <f>IF(PASSAGEM!K2162="","",PASSAGEM!K2162)</f>
        <v>0</v>
      </c>
      <c r="K2162" s="3">
        <f>IF(PASSAGEM!L2162="","",PASSAGEM!L2162)</f>
        <v>0</v>
      </c>
      <c r="L2162" s="3">
        <f>IF(PASSAGEM!M2162="","",PASSAGEM!M2162)</f>
        <v>0</v>
      </c>
      <c r="M2162" s="3">
        <f>IF(PASSAGEM!N2162="","",PASSAGEM!N2162)</f>
        <v>0</v>
      </c>
      <c r="N2162" s="2" t="str">
        <f>IF(PASSAGEM!O2162="","",PASSAGEM!O2162)</f>
        <v>20250630</v>
      </c>
      <c r="O2162" s="2" t="str">
        <f>IF(PASSAGEM!P2162="","",PASSAGEM!P2162)</f>
        <v>PREMIO</v>
      </c>
    </row>
    <row r="2163" spans="1:15" x14ac:dyDescent="0.25">
      <c r="A2163" s="2">
        <f>IF(PASSAGEM!B2163="","",PASSAGEM!B2163)</f>
        <v>6300</v>
      </c>
      <c r="B2163" s="2">
        <f>IF(PASSAGEM!C2163="","",PASSAGEM!C2163)</f>
        <v>6142</v>
      </c>
      <c r="C2163" s="2">
        <f>IF(PASSAGEM!D2163="","",PASSAGEM!D2163)</f>
        <v>155552522947</v>
      </c>
      <c r="D2163" s="2" t="str">
        <f>IF(PASSAGEM!E2163="","",PASSAGEM!E2163)</f>
        <v>RENATA PEREIRA DA SILVA</v>
      </c>
      <c r="E2163" s="3">
        <f>IF(PASSAGEM!F2163="","",PASSAGEM!F2163)</f>
        <v>52.26</v>
      </c>
      <c r="F2163" s="3">
        <f>IF(PASSAGEM!G2163="","",PASSAGEM!G2163)</f>
        <v>0</v>
      </c>
      <c r="G2163" s="3">
        <f>IF(PASSAGEM!H2163="","",PASSAGEM!H2163)</f>
        <v>0</v>
      </c>
      <c r="H2163" s="3">
        <f>IF(PASSAGEM!I2163="","",PASSAGEM!I2163)</f>
        <v>0</v>
      </c>
      <c r="I2163" s="3">
        <f>IF(PASSAGEM!J2163="","",PASSAGEM!J2163)</f>
        <v>0</v>
      </c>
      <c r="J2163" s="3">
        <f>IF(PASSAGEM!K2163="","",PASSAGEM!K2163)</f>
        <v>0</v>
      </c>
      <c r="K2163" s="3">
        <f>IF(PASSAGEM!L2163="","",PASSAGEM!L2163)</f>
        <v>0</v>
      </c>
      <c r="L2163" s="3">
        <f>IF(PASSAGEM!M2163="","",PASSAGEM!M2163)</f>
        <v>0</v>
      </c>
      <c r="M2163" s="3">
        <f>IF(PASSAGEM!N2163="","",PASSAGEM!N2163)</f>
        <v>0</v>
      </c>
      <c r="N2163" s="2" t="str">
        <f>IF(PASSAGEM!O2163="","",PASSAGEM!O2163)</f>
        <v>20250630</v>
      </c>
      <c r="O2163" s="2" t="str">
        <f>IF(PASSAGEM!P2163="","",PASSAGEM!P2163)</f>
        <v>PREMIO</v>
      </c>
    </row>
    <row r="2164" spans="1:15" x14ac:dyDescent="0.25">
      <c r="A2164" s="2">
        <f>IF(PASSAGEM!B2164="","",PASSAGEM!B2164)</f>
        <v>6300</v>
      </c>
      <c r="B2164" s="2">
        <f>IF(PASSAGEM!C2164="","",PASSAGEM!C2164)</f>
        <v>6142</v>
      </c>
      <c r="C2164" s="2">
        <f>IF(PASSAGEM!D2164="","",PASSAGEM!D2164)</f>
        <v>155552522947</v>
      </c>
      <c r="D2164" s="2" t="str">
        <f>IF(PASSAGEM!E2164="","",PASSAGEM!E2164)</f>
        <v>RENATA PEREIRA DA SILVA</v>
      </c>
      <c r="E2164" s="3">
        <f>IF(PASSAGEM!F2164="","",PASSAGEM!F2164)</f>
        <v>0</v>
      </c>
      <c r="F2164" s="3">
        <f>IF(PASSAGEM!G2164="","",PASSAGEM!G2164)</f>
        <v>0</v>
      </c>
      <c r="G2164" s="3">
        <f>IF(PASSAGEM!H2164="","",PASSAGEM!H2164)</f>
        <v>0</v>
      </c>
      <c r="H2164" s="3">
        <f>IF(PASSAGEM!I2164="","",PASSAGEM!I2164)</f>
        <v>0</v>
      </c>
      <c r="I2164" s="3">
        <f>IF(PASSAGEM!J2164="","",PASSAGEM!J2164)</f>
        <v>47.42</v>
      </c>
      <c r="J2164" s="3">
        <f>IF(PASSAGEM!K2164="","",PASSAGEM!K2164)</f>
        <v>0</v>
      </c>
      <c r="K2164" s="3">
        <f>IF(PASSAGEM!L2164="","",PASSAGEM!L2164)</f>
        <v>0</v>
      </c>
      <c r="L2164" s="3">
        <f>IF(PASSAGEM!M2164="","",PASSAGEM!M2164)</f>
        <v>0</v>
      </c>
      <c r="M2164" s="3">
        <f>IF(PASSAGEM!N2164="","",PASSAGEM!N2164)</f>
        <v>0</v>
      </c>
      <c r="N2164" s="2" t="str">
        <f>IF(PASSAGEM!O2164="","",PASSAGEM!O2164)</f>
        <v>20250630</v>
      </c>
      <c r="O2164" s="2" t="str">
        <f>IF(PASSAGEM!P2164="","",PASSAGEM!P2164)</f>
        <v>PREMIO</v>
      </c>
    </row>
    <row r="2165" spans="1:15" x14ac:dyDescent="0.25">
      <c r="A2165" s="2">
        <f>IF(PASSAGEM!B2165="","",PASSAGEM!B2165)</f>
        <v>6300</v>
      </c>
      <c r="B2165" s="2">
        <f>IF(PASSAGEM!C2165="","",PASSAGEM!C2165)</f>
        <v>6142</v>
      </c>
      <c r="C2165" s="2">
        <f>IF(PASSAGEM!D2165="","",PASSAGEM!D2165)</f>
        <v>155552532848</v>
      </c>
      <c r="D2165" s="2" t="str">
        <f>IF(PASSAGEM!E2165="","",PASSAGEM!E2165)</f>
        <v>JOSE CARLOS SALAMONE NUNES</v>
      </c>
      <c r="E2165" s="3">
        <f>IF(PASSAGEM!F2165="","",PASSAGEM!F2165)</f>
        <v>382.33</v>
      </c>
      <c r="F2165" s="3">
        <f>IF(PASSAGEM!G2165="","",PASSAGEM!G2165)</f>
        <v>0</v>
      </c>
      <c r="G2165" s="3">
        <f>IF(PASSAGEM!H2165="","",PASSAGEM!H2165)</f>
        <v>0</v>
      </c>
      <c r="H2165" s="3">
        <f>IF(PASSAGEM!I2165="","",PASSAGEM!I2165)</f>
        <v>0</v>
      </c>
      <c r="I2165" s="3">
        <f>IF(PASSAGEM!J2165="","",PASSAGEM!J2165)</f>
        <v>0</v>
      </c>
      <c r="J2165" s="3">
        <f>IF(PASSAGEM!K2165="","",PASSAGEM!K2165)</f>
        <v>0</v>
      </c>
      <c r="K2165" s="3">
        <f>IF(PASSAGEM!L2165="","",PASSAGEM!L2165)</f>
        <v>0</v>
      </c>
      <c r="L2165" s="3">
        <f>IF(PASSAGEM!M2165="","",PASSAGEM!M2165)</f>
        <v>0</v>
      </c>
      <c r="M2165" s="3">
        <f>IF(PASSAGEM!N2165="","",PASSAGEM!N2165)</f>
        <v>0</v>
      </c>
      <c r="N2165" s="2" t="str">
        <f>IF(PASSAGEM!O2165="","",PASSAGEM!O2165)</f>
        <v>20250630</v>
      </c>
      <c r="O2165" s="2" t="str">
        <f>IF(PASSAGEM!P2165="","",PASSAGEM!P2165)</f>
        <v>PREMIO</v>
      </c>
    </row>
    <row r="2166" spans="1:15" x14ac:dyDescent="0.25">
      <c r="A2166" s="2">
        <f>IF(PASSAGEM!B2166="","",PASSAGEM!B2166)</f>
        <v>6300</v>
      </c>
      <c r="B2166" s="2">
        <f>IF(PASSAGEM!C2166="","",PASSAGEM!C2166)</f>
        <v>6142</v>
      </c>
      <c r="C2166" s="2">
        <f>IF(PASSAGEM!D2166="","",PASSAGEM!D2166)</f>
        <v>155552532848</v>
      </c>
      <c r="D2166" s="2" t="str">
        <f>IF(PASSAGEM!E2166="","",PASSAGEM!E2166)</f>
        <v>JOSE CARLOS SALAMONE NUNES</v>
      </c>
      <c r="E2166" s="3">
        <f>IF(PASSAGEM!F2166="","",PASSAGEM!F2166)</f>
        <v>0</v>
      </c>
      <c r="F2166" s="3">
        <f>IF(PASSAGEM!G2166="","",PASSAGEM!G2166)</f>
        <v>0</v>
      </c>
      <c r="G2166" s="3">
        <f>IF(PASSAGEM!H2166="","",PASSAGEM!H2166)</f>
        <v>0</v>
      </c>
      <c r="H2166" s="3">
        <f>IF(PASSAGEM!I2166="","",PASSAGEM!I2166)</f>
        <v>0</v>
      </c>
      <c r="I2166" s="3">
        <f>IF(PASSAGEM!J2166="","",PASSAGEM!J2166)</f>
        <v>72.760000000000005</v>
      </c>
      <c r="J2166" s="3">
        <f>IF(PASSAGEM!K2166="","",PASSAGEM!K2166)</f>
        <v>0</v>
      </c>
      <c r="K2166" s="3">
        <f>IF(PASSAGEM!L2166="","",PASSAGEM!L2166)</f>
        <v>0</v>
      </c>
      <c r="L2166" s="3">
        <f>IF(PASSAGEM!M2166="","",PASSAGEM!M2166)</f>
        <v>0</v>
      </c>
      <c r="M2166" s="3">
        <f>IF(PASSAGEM!N2166="","",PASSAGEM!N2166)</f>
        <v>0</v>
      </c>
      <c r="N2166" s="2" t="str">
        <f>IF(PASSAGEM!O2166="","",PASSAGEM!O2166)</f>
        <v>20250630</v>
      </c>
      <c r="O2166" s="2" t="str">
        <f>IF(PASSAGEM!P2166="","",PASSAGEM!P2166)</f>
        <v>PREMIO</v>
      </c>
    </row>
    <row r="2167" spans="1:15" x14ac:dyDescent="0.25">
      <c r="A2167" s="2">
        <f>IF(PASSAGEM!B2167="","",PASSAGEM!B2167)</f>
        <v>6300</v>
      </c>
      <c r="B2167" s="2">
        <f>IF(PASSAGEM!C2167="","",PASSAGEM!C2167)</f>
        <v>6142</v>
      </c>
      <c r="C2167" s="2">
        <f>IF(PASSAGEM!D2167="","",PASSAGEM!D2167)</f>
        <v>155552542253</v>
      </c>
      <c r="D2167" s="2" t="str">
        <f>IF(PASSAGEM!E2167="","",PASSAGEM!E2167)</f>
        <v>CLAUDIOMIRO DIAS</v>
      </c>
      <c r="E2167" s="3">
        <f>IF(PASSAGEM!F2167="","",PASSAGEM!F2167)</f>
        <v>41.15</v>
      </c>
      <c r="F2167" s="3">
        <f>IF(PASSAGEM!G2167="","",PASSAGEM!G2167)</f>
        <v>0</v>
      </c>
      <c r="G2167" s="3">
        <f>IF(PASSAGEM!H2167="","",PASSAGEM!H2167)</f>
        <v>0</v>
      </c>
      <c r="H2167" s="3">
        <f>IF(PASSAGEM!I2167="","",PASSAGEM!I2167)</f>
        <v>0</v>
      </c>
      <c r="I2167" s="3">
        <f>IF(PASSAGEM!J2167="","",PASSAGEM!J2167)</f>
        <v>0</v>
      </c>
      <c r="J2167" s="3">
        <f>IF(PASSAGEM!K2167="","",PASSAGEM!K2167)</f>
        <v>0</v>
      </c>
      <c r="K2167" s="3">
        <f>IF(PASSAGEM!L2167="","",PASSAGEM!L2167)</f>
        <v>0</v>
      </c>
      <c r="L2167" s="3">
        <f>IF(PASSAGEM!M2167="","",PASSAGEM!M2167)</f>
        <v>0</v>
      </c>
      <c r="M2167" s="3">
        <f>IF(PASSAGEM!N2167="","",PASSAGEM!N2167)</f>
        <v>0</v>
      </c>
      <c r="N2167" s="2" t="str">
        <f>IF(PASSAGEM!O2167="","",PASSAGEM!O2167)</f>
        <v>20250630</v>
      </c>
      <c r="O2167" s="2" t="str">
        <f>IF(PASSAGEM!P2167="","",PASSAGEM!P2167)</f>
        <v>PREMIO</v>
      </c>
    </row>
    <row r="2168" spans="1:15" x14ac:dyDescent="0.25">
      <c r="A2168" s="2">
        <f>IF(PASSAGEM!B2168="","",PASSAGEM!B2168)</f>
        <v>6300</v>
      </c>
      <c r="B2168" s="2">
        <f>IF(PASSAGEM!C2168="","",PASSAGEM!C2168)</f>
        <v>6142</v>
      </c>
      <c r="C2168" s="2">
        <f>IF(PASSAGEM!D2168="","",PASSAGEM!D2168)</f>
        <v>155552542253</v>
      </c>
      <c r="D2168" s="2" t="str">
        <f>IF(PASSAGEM!E2168="","",PASSAGEM!E2168)</f>
        <v>CLAUDIOMIRO DIAS</v>
      </c>
      <c r="E2168" s="3">
        <f>IF(PASSAGEM!F2168="","",PASSAGEM!F2168)</f>
        <v>0</v>
      </c>
      <c r="F2168" s="3">
        <f>IF(PASSAGEM!G2168="","",PASSAGEM!G2168)</f>
        <v>0</v>
      </c>
      <c r="G2168" s="3">
        <f>IF(PASSAGEM!H2168="","",PASSAGEM!H2168)</f>
        <v>0</v>
      </c>
      <c r="H2168" s="3">
        <f>IF(PASSAGEM!I2168="","",PASSAGEM!I2168)</f>
        <v>0</v>
      </c>
      <c r="I2168" s="3">
        <f>IF(PASSAGEM!J2168="","",PASSAGEM!J2168)</f>
        <v>25.18</v>
      </c>
      <c r="J2168" s="3">
        <f>IF(PASSAGEM!K2168="","",PASSAGEM!K2168)</f>
        <v>0</v>
      </c>
      <c r="K2168" s="3">
        <f>IF(PASSAGEM!L2168="","",PASSAGEM!L2168)</f>
        <v>0</v>
      </c>
      <c r="L2168" s="3">
        <f>IF(PASSAGEM!M2168="","",PASSAGEM!M2168)</f>
        <v>0</v>
      </c>
      <c r="M2168" s="3">
        <f>IF(PASSAGEM!N2168="","",PASSAGEM!N2168)</f>
        <v>0</v>
      </c>
      <c r="N2168" s="2" t="str">
        <f>IF(PASSAGEM!O2168="","",PASSAGEM!O2168)</f>
        <v>20250630</v>
      </c>
      <c r="O2168" s="2" t="str">
        <f>IF(PASSAGEM!P2168="","",PASSAGEM!P2168)</f>
        <v>PREMIO</v>
      </c>
    </row>
    <row r="2169" spans="1:15" x14ac:dyDescent="0.25">
      <c r="A2169" s="2">
        <f>IF(PASSAGEM!B2169="","",PASSAGEM!B2169)</f>
        <v>6300</v>
      </c>
      <c r="B2169" s="2">
        <f>IF(PASSAGEM!C2169="","",PASSAGEM!C2169)</f>
        <v>6142</v>
      </c>
      <c r="C2169" s="2">
        <f>IF(PASSAGEM!D2169="","",PASSAGEM!D2169)</f>
        <v>155552556706</v>
      </c>
      <c r="D2169" s="2" t="str">
        <f>IF(PASSAGEM!E2169="","",PASSAGEM!E2169)</f>
        <v>EDILTON SANTOS MATIAS</v>
      </c>
      <c r="E2169" s="3">
        <f>IF(PASSAGEM!F2169="","",PASSAGEM!F2169)</f>
        <v>66.010000000000005</v>
      </c>
      <c r="F2169" s="3">
        <f>IF(PASSAGEM!G2169="","",PASSAGEM!G2169)</f>
        <v>0</v>
      </c>
      <c r="G2169" s="3">
        <f>IF(PASSAGEM!H2169="","",PASSAGEM!H2169)</f>
        <v>0</v>
      </c>
      <c r="H2169" s="3">
        <f>IF(PASSAGEM!I2169="","",PASSAGEM!I2169)</f>
        <v>0</v>
      </c>
      <c r="I2169" s="3">
        <f>IF(PASSAGEM!J2169="","",PASSAGEM!J2169)</f>
        <v>0</v>
      </c>
      <c r="J2169" s="3">
        <f>IF(PASSAGEM!K2169="","",PASSAGEM!K2169)</f>
        <v>0</v>
      </c>
      <c r="K2169" s="3">
        <f>IF(PASSAGEM!L2169="","",PASSAGEM!L2169)</f>
        <v>0</v>
      </c>
      <c r="L2169" s="3">
        <f>IF(PASSAGEM!M2169="","",PASSAGEM!M2169)</f>
        <v>0</v>
      </c>
      <c r="M2169" s="3">
        <f>IF(PASSAGEM!N2169="","",PASSAGEM!N2169)</f>
        <v>0</v>
      </c>
      <c r="N2169" s="2" t="str">
        <f>IF(PASSAGEM!O2169="","",PASSAGEM!O2169)</f>
        <v>20250630</v>
      </c>
      <c r="O2169" s="2" t="str">
        <f>IF(PASSAGEM!P2169="","",PASSAGEM!P2169)</f>
        <v>PREMIO</v>
      </c>
    </row>
    <row r="2170" spans="1:15" x14ac:dyDescent="0.25">
      <c r="A2170" s="2">
        <f>IF(PASSAGEM!B2170="","",PASSAGEM!B2170)</f>
        <v>6300</v>
      </c>
      <c r="B2170" s="2">
        <f>IF(PASSAGEM!C2170="","",PASSAGEM!C2170)</f>
        <v>6142</v>
      </c>
      <c r="C2170" s="2">
        <f>IF(PASSAGEM!D2170="","",PASSAGEM!D2170)</f>
        <v>155552556706</v>
      </c>
      <c r="D2170" s="2" t="str">
        <f>IF(PASSAGEM!E2170="","",PASSAGEM!E2170)</f>
        <v>EDILTON SANTOS MATIAS</v>
      </c>
      <c r="E2170" s="3">
        <f>IF(PASSAGEM!F2170="","",PASSAGEM!F2170)</f>
        <v>0</v>
      </c>
      <c r="F2170" s="3">
        <f>IF(PASSAGEM!G2170="","",PASSAGEM!G2170)</f>
        <v>0</v>
      </c>
      <c r="G2170" s="3">
        <f>IF(PASSAGEM!H2170="","",PASSAGEM!H2170)</f>
        <v>0</v>
      </c>
      <c r="H2170" s="3">
        <f>IF(PASSAGEM!I2170="","",PASSAGEM!I2170)</f>
        <v>0</v>
      </c>
      <c r="I2170" s="3">
        <f>IF(PASSAGEM!J2170="","",PASSAGEM!J2170)</f>
        <v>23.36</v>
      </c>
      <c r="J2170" s="3">
        <f>IF(PASSAGEM!K2170="","",PASSAGEM!K2170)</f>
        <v>0</v>
      </c>
      <c r="K2170" s="3">
        <f>IF(PASSAGEM!L2170="","",PASSAGEM!L2170)</f>
        <v>0</v>
      </c>
      <c r="L2170" s="3">
        <f>IF(PASSAGEM!M2170="","",PASSAGEM!M2170)</f>
        <v>0</v>
      </c>
      <c r="M2170" s="3">
        <f>IF(PASSAGEM!N2170="","",PASSAGEM!N2170)</f>
        <v>0</v>
      </c>
      <c r="N2170" s="2" t="str">
        <f>IF(PASSAGEM!O2170="","",PASSAGEM!O2170)</f>
        <v>20250630</v>
      </c>
      <c r="O2170" s="2" t="str">
        <f>IF(PASSAGEM!P2170="","",PASSAGEM!P2170)</f>
        <v>PREMIO</v>
      </c>
    </row>
    <row r="2171" spans="1:15" x14ac:dyDescent="0.25">
      <c r="A2171" s="2">
        <f>IF(PASSAGEM!B2171="","",PASSAGEM!B2171)</f>
        <v>6300</v>
      </c>
      <c r="B2171" s="2">
        <f>IF(PASSAGEM!C2171="","",PASSAGEM!C2171)</f>
        <v>6142</v>
      </c>
      <c r="C2171" s="2">
        <f>IF(PASSAGEM!D2171="","",PASSAGEM!D2171)</f>
        <v>155552566627</v>
      </c>
      <c r="D2171" s="2" t="str">
        <f>IF(PASSAGEM!E2171="","",PASSAGEM!E2171)</f>
        <v>ISABELE VICENTE DE SA DA SILVA</v>
      </c>
      <c r="E2171" s="3">
        <f>IF(PASSAGEM!F2171="","",PASSAGEM!F2171)</f>
        <v>83.54</v>
      </c>
      <c r="F2171" s="3">
        <f>IF(PASSAGEM!G2171="","",PASSAGEM!G2171)</f>
        <v>0</v>
      </c>
      <c r="G2171" s="3">
        <f>IF(PASSAGEM!H2171="","",PASSAGEM!H2171)</f>
        <v>0</v>
      </c>
      <c r="H2171" s="3">
        <f>IF(PASSAGEM!I2171="","",PASSAGEM!I2171)</f>
        <v>0</v>
      </c>
      <c r="I2171" s="3">
        <f>IF(PASSAGEM!J2171="","",PASSAGEM!J2171)</f>
        <v>0</v>
      </c>
      <c r="J2171" s="3">
        <f>IF(PASSAGEM!K2171="","",PASSAGEM!K2171)</f>
        <v>0</v>
      </c>
      <c r="K2171" s="3">
        <f>IF(PASSAGEM!L2171="","",PASSAGEM!L2171)</f>
        <v>0</v>
      </c>
      <c r="L2171" s="3">
        <f>IF(PASSAGEM!M2171="","",PASSAGEM!M2171)</f>
        <v>0</v>
      </c>
      <c r="M2171" s="3">
        <f>IF(PASSAGEM!N2171="","",PASSAGEM!N2171)</f>
        <v>0</v>
      </c>
      <c r="N2171" s="2" t="str">
        <f>IF(PASSAGEM!O2171="","",PASSAGEM!O2171)</f>
        <v>20250630</v>
      </c>
      <c r="O2171" s="2" t="str">
        <f>IF(PASSAGEM!P2171="","",PASSAGEM!P2171)</f>
        <v>PREMIO</v>
      </c>
    </row>
    <row r="2172" spans="1:15" x14ac:dyDescent="0.25">
      <c r="A2172" s="2">
        <f>IF(PASSAGEM!B2172="","",PASSAGEM!B2172)</f>
        <v>6300</v>
      </c>
      <c r="B2172" s="2">
        <f>IF(PASSAGEM!C2172="","",PASSAGEM!C2172)</f>
        <v>6142</v>
      </c>
      <c r="C2172" s="2">
        <f>IF(PASSAGEM!D2172="","",PASSAGEM!D2172)</f>
        <v>155552566627</v>
      </c>
      <c r="D2172" s="2" t="str">
        <f>IF(PASSAGEM!E2172="","",PASSAGEM!E2172)</f>
        <v>ISABELE VICENTE DE SA DA SILVA</v>
      </c>
      <c r="E2172" s="3">
        <f>IF(PASSAGEM!F2172="","",PASSAGEM!F2172)</f>
        <v>0</v>
      </c>
      <c r="F2172" s="3">
        <f>IF(PASSAGEM!G2172="","",PASSAGEM!G2172)</f>
        <v>0</v>
      </c>
      <c r="G2172" s="3">
        <f>IF(PASSAGEM!H2172="","",PASSAGEM!H2172)</f>
        <v>0</v>
      </c>
      <c r="H2172" s="3">
        <f>IF(PASSAGEM!I2172="","",PASSAGEM!I2172)</f>
        <v>0</v>
      </c>
      <c r="I2172" s="3">
        <f>IF(PASSAGEM!J2172="","",PASSAGEM!J2172)</f>
        <v>40.14</v>
      </c>
      <c r="J2172" s="3">
        <f>IF(PASSAGEM!K2172="","",PASSAGEM!K2172)</f>
        <v>0</v>
      </c>
      <c r="K2172" s="3">
        <f>IF(PASSAGEM!L2172="","",PASSAGEM!L2172)</f>
        <v>0</v>
      </c>
      <c r="L2172" s="3">
        <f>IF(PASSAGEM!M2172="","",PASSAGEM!M2172)</f>
        <v>0</v>
      </c>
      <c r="M2172" s="3">
        <f>IF(PASSAGEM!N2172="","",PASSAGEM!N2172)</f>
        <v>0</v>
      </c>
      <c r="N2172" s="2" t="str">
        <f>IF(PASSAGEM!O2172="","",PASSAGEM!O2172)</f>
        <v>20250630</v>
      </c>
      <c r="O2172" s="2" t="str">
        <f>IF(PASSAGEM!P2172="","",PASSAGEM!P2172)</f>
        <v>PREMIO</v>
      </c>
    </row>
    <row r="2173" spans="1:15" x14ac:dyDescent="0.25">
      <c r="A2173" s="2">
        <f>IF(PASSAGEM!B2173="","",PASSAGEM!B2173)</f>
        <v>6300</v>
      </c>
      <c r="B2173" s="2">
        <f>IF(PASSAGEM!C2173="","",PASSAGEM!C2173)</f>
        <v>6142</v>
      </c>
      <c r="C2173" s="2">
        <f>IF(PASSAGEM!D2173="","",PASSAGEM!D2173)</f>
        <v>155552568188</v>
      </c>
      <c r="D2173" s="2" t="str">
        <f>IF(PASSAGEM!E2173="","",PASSAGEM!E2173)</f>
        <v>HENRIQUE SILVEIRA RETORI</v>
      </c>
      <c r="E2173" s="3">
        <f>IF(PASSAGEM!F2173="","",PASSAGEM!F2173)</f>
        <v>42.18</v>
      </c>
      <c r="F2173" s="3">
        <f>IF(PASSAGEM!G2173="","",PASSAGEM!G2173)</f>
        <v>0</v>
      </c>
      <c r="G2173" s="3">
        <f>IF(PASSAGEM!H2173="","",PASSAGEM!H2173)</f>
        <v>0</v>
      </c>
      <c r="H2173" s="3">
        <f>IF(PASSAGEM!I2173="","",PASSAGEM!I2173)</f>
        <v>0</v>
      </c>
      <c r="I2173" s="3">
        <f>IF(PASSAGEM!J2173="","",PASSAGEM!J2173)</f>
        <v>0</v>
      </c>
      <c r="J2173" s="3">
        <f>IF(PASSAGEM!K2173="","",PASSAGEM!K2173)</f>
        <v>0</v>
      </c>
      <c r="K2173" s="3">
        <f>IF(PASSAGEM!L2173="","",PASSAGEM!L2173)</f>
        <v>0</v>
      </c>
      <c r="L2173" s="3">
        <f>IF(PASSAGEM!M2173="","",PASSAGEM!M2173)</f>
        <v>0</v>
      </c>
      <c r="M2173" s="3">
        <f>IF(PASSAGEM!N2173="","",PASSAGEM!N2173)</f>
        <v>0</v>
      </c>
      <c r="N2173" s="2" t="str">
        <f>IF(PASSAGEM!O2173="","",PASSAGEM!O2173)</f>
        <v>20250630</v>
      </c>
      <c r="O2173" s="2" t="str">
        <f>IF(PASSAGEM!P2173="","",PASSAGEM!P2173)</f>
        <v>PREMIO</v>
      </c>
    </row>
    <row r="2174" spans="1:15" x14ac:dyDescent="0.25">
      <c r="A2174" s="2">
        <f>IF(PASSAGEM!B2174="","",PASSAGEM!B2174)</f>
        <v>6300</v>
      </c>
      <c r="B2174" s="2">
        <f>IF(PASSAGEM!C2174="","",PASSAGEM!C2174)</f>
        <v>6142</v>
      </c>
      <c r="C2174" s="2">
        <f>IF(PASSAGEM!D2174="","",PASSAGEM!D2174)</f>
        <v>155552568188</v>
      </c>
      <c r="D2174" s="2" t="str">
        <f>IF(PASSAGEM!E2174="","",PASSAGEM!E2174)</f>
        <v>HENRIQUE SILVEIRA RETORI</v>
      </c>
      <c r="E2174" s="3">
        <f>IF(PASSAGEM!F2174="","",PASSAGEM!F2174)</f>
        <v>0</v>
      </c>
      <c r="F2174" s="3">
        <f>IF(PASSAGEM!G2174="","",PASSAGEM!G2174)</f>
        <v>0</v>
      </c>
      <c r="G2174" s="3">
        <f>IF(PASSAGEM!H2174="","",PASSAGEM!H2174)</f>
        <v>0</v>
      </c>
      <c r="H2174" s="3">
        <f>IF(PASSAGEM!I2174="","",PASSAGEM!I2174)</f>
        <v>0</v>
      </c>
      <c r="I2174" s="3">
        <f>IF(PASSAGEM!J2174="","",PASSAGEM!J2174)</f>
        <v>23.95</v>
      </c>
      <c r="J2174" s="3">
        <f>IF(PASSAGEM!K2174="","",PASSAGEM!K2174)</f>
        <v>0</v>
      </c>
      <c r="K2174" s="3">
        <f>IF(PASSAGEM!L2174="","",PASSAGEM!L2174)</f>
        <v>0</v>
      </c>
      <c r="L2174" s="3">
        <f>IF(PASSAGEM!M2174="","",PASSAGEM!M2174)</f>
        <v>0</v>
      </c>
      <c r="M2174" s="3">
        <f>IF(PASSAGEM!N2174="","",PASSAGEM!N2174)</f>
        <v>0</v>
      </c>
      <c r="N2174" s="2" t="str">
        <f>IF(PASSAGEM!O2174="","",PASSAGEM!O2174)</f>
        <v>20250630</v>
      </c>
      <c r="O2174" s="2" t="str">
        <f>IF(PASSAGEM!P2174="","",PASSAGEM!P2174)</f>
        <v>PREMIO</v>
      </c>
    </row>
    <row r="2175" spans="1:15" x14ac:dyDescent="0.25">
      <c r="A2175" s="2">
        <f>IF(PASSAGEM!B2175="","",PASSAGEM!B2175)</f>
        <v>6300</v>
      </c>
      <c r="B2175" s="2">
        <f>IF(PASSAGEM!C2175="","",PASSAGEM!C2175)</f>
        <v>6142</v>
      </c>
      <c r="C2175" s="2">
        <f>IF(PASSAGEM!D2175="","",PASSAGEM!D2175)</f>
        <v>155552571299</v>
      </c>
      <c r="D2175" s="2" t="str">
        <f>IF(PASSAGEM!E2175="","",PASSAGEM!E2175)</f>
        <v>CLEBER ALENCAR BASSOLI</v>
      </c>
      <c r="E2175" s="3">
        <f>IF(PASSAGEM!F2175="","",PASSAGEM!F2175)</f>
        <v>29.83</v>
      </c>
      <c r="F2175" s="3">
        <f>IF(PASSAGEM!G2175="","",PASSAGEM!G2175)</f>
        <v>0</v>
      </c>
      <c r="G2175" s="3">
        <f>IF(PASSAGEM!H2175="","",PASSAGEM!H2175)</f>
        <v>0</v>
      </c>
      <c r="H2175" s="3">
        <f>IF(PASSAGEM!I2175="","",PASSAGEM!I2175)</f>
        <v>0</v>
      </c>
      <c r="I2175" s="3">
        <f>IF(PASSAGEM!J2175="","",PASSAGEM!J2175)</f>
        <v>0</v>
      </c>
      <c r="J2175" s="3">
        <f>IF(PASSAGEM!K2175="","",PASSAGEM!K2175)</f>
        <v>0</v>
      </c>
      <c r="K2175" s="3">
        <f>IF(PASSAGEM!L2175="","",PASSAGEM!L2175)</f>
        <v>0</v>
      </c>
      <c r="L2175" s="3">
        <f>IF(PASSAGEM!M2175="","",PASSAGEM!M2175)</f>
        <v>0</v>
      </c>
      <c r="M2175" s="3">
        <f>IF(PASSAGEM!N2175="","",PASSAGEM!N2175)</f>
        <v>0</v>
      </c>
      <c r="N2175" s="2" t="str">
        <f>IF(PASSAGEM!O2175="","",PASSAGEM!O2175)</f>
        <v>20250630</v>
      </c>
      <c r="O2175" s="2" t="str">
        <f>IF(PASSAGEM!P2175="","",PASSAGEM!P2175)</f>
        <v>PREMIO</v>
      </c>
    </row>
    <row r="2176" spans="1:15" x14ac:dyDescent="0.25">
      <c r="A2176" s="2">
        <f>IF(PASSAGEM!B2176="","",PASSAGEM!B2176)</f>
        <v>6300</v>
      </c>
      <c r="B2176" s="2">
        <f>IF(PASSAGEM!C2176="","",PASSAGEM!C2176)</f>
        <v>6142</v>
      </c>
      <c r="C2176" s="2">
        <f>IF(PASSAGEM!D2176="","",PASSAGEM!D2176)</f>
        <v>155552571299</v>
      </c>
      <c r="D2176" s="2" t="str">
        <f>IF(PASSAGEM!E2176="","",PASSAGEM!E2176)</f>
        <v>CLEBER ALENCAR BASSOLI</v>
      </c>
      <c r="E2176" s="3">
        <f>IF(PASSAGEM!F2176="","",PASSAGEM!F2176)</f>
        <v>0</v>
      </c>
      <c r="F2176" s="3">
        <f>IF(PASSAGEM!G2176="","",PASSAGEM!G2176)</f>
        <v>0</v>
      </c>
      <c r="G2176" s="3">
        <f>IF(PASSAGEM!H2176="","",PASSAGEM!H2176)</f>
        <v>0</v>
      </c>
      <c r="H2176" s="3">
        <f>IF(PASSAGEM!I2176="","",PASSAGEM!I2176)</f>
        <v>0</v>
      </c>
      <c r="I2176" s="3">
        <f>IF(PASSAGEM!J2176="","",PASSAGEM!J2176)</f>
        <v>26.02</v>
      </c>
      <c r="J2176" s="3">
        <f>IF(PASSAGEM!K2176="","",PASSAGEM!K2176)</f>
        <v>0</v>
      </c>
      <c r="K2176" s="3">
        <f>IF(PASSAGEM!L2176="","",PASSAGEM!L2176)</f>
        <v>0</v>
      </c>
      <c r="L2176" s="3">
        <f>IF(PASSAGEM!M2176="","",PASSAGEM!M2176)</f>
        <v>0</v>
      </c>
      <c r="M2176" s="3">
        <f>IF(PASSAGEM!N2176="","",PASSAGEM!N2176)</f>
        <v>0</v>
      </c>
      <c r="N2176" s="2" t="str">
        <f>IF(PASSAGEM!O2176="","",PASSAGEM!O2176)</f>
        <v>20250630</v>
      </c>
      <c r="O2176" s="2" t="str">
        <f>IF(PASSAGEM!P2176="","",PASSAGEM!P2176)</f>
        <v>PREMIO</v>
      </c>
    </row>
    <row r="2177" spans="1:15" x14ac:dyDescent="0.25">
      <c r="A2177" s="2">
        <f>IF(PASSAGEM!B2177="","",PASSAGEM!B2177)</f>
        <v>6300</v>
      </c>
      <c r="B2177" s="2">
        <f>IF(PASSAGEM!C2177="","",PASSAGEM!C2177)</f>
        <v>6142</v>
      </c>
      <c r="C2177" s="2">
        <f>IF(PASSAGEM!D2177="","",PASSAGEM!D2177)</f>
        <v>155552581061</v>
      </c>
      <c r="D2177" s="2" t="str">
        <f>IF(PASSAGEM!E2177="","",PASSAGEM!E2177)</f>
        <v>BRUNO DOS REIS CAMPOS</v>
      </c>
      <c r="E2177" s="3">
        <f>IF(PASSAGEM!F2177="","",PASSAGEM!F2177)</f>
        <v>25.08</v>
      </c>
      <c r="F2177" s="3">
        <f>IF(PASSAGEM!G2177="","",PASSAGEM!G2177)</f>
        <v>0</v>
      </c>
      <c r="G2177" s="3">
        <f>IF(PASSAGEM!H2177="","",PASSAGEM!H2177)</f>
        <v>0</v>
      </c>
      <c r="H2177" s="3">
        <f>IF(PASSAGEM!I2177="","",PASSAGEM!I2177)</f>
        <v>0</v>
      </c>
      <c r="I2177" s="3">
        <f>IF(PASSAGEM!J2177="","",PASSAGEM!J2177)</f>
        <v>0</v>
      </c>
      <c r="J2177" s="3">
        <f>IF(PASSAGEM!K2177="","",PASSAGEM!K2177)</f>
        <v>0</v>
      </c>
      <c r="K2177" s="3">
        <f>IF(PASSAGEM!L2177="","",PASSAGEM!L2177)</f>
        <v>0</v>
      </c>
      <c r="L2177" s="3">
        <f>IF(PASSAGEM!M2177="","",PASSAGEM!M2177)</f>
        <v>0</v>
      </c>
      <c r="M2177" s="3">
        <f>IF(PASSAGEM!N2177="","",PASSAGEM!N2177)</f>
        <v>0</v>
      </c>
      <c r="N2177" s="2" t="str">
        <f>IF(PASSAGEM!O2177="","",PASSAGEM!O2177)</f>
        <v>20250630</v>
      </c>
      <c r="O2177" s="2" t="str">
        <f>IF(PASSAGEM!P2177="","",PASSAGEM!P2177)</f>
        <v>PREMIO</v>
      </c>
    </row>
    <row r="2178" spans="1:15" x14ac:dyDescent="0.25">
      <c r="A2178" s="2">
        <f>IF(PASSAGEM!B2178="","",PASSAGEM!B2178)</f>
        <v>6300</v>
      </c>
      <c r="B2178" s="2">
        <f>IF(PASSAGEM!C2178="","",PASSAGEM!C2178)</f>
        <v>6142</v>
      </c>
      <c r="C2178" s="2">
        <f>IF(PASSAGEM!D2178="","",PASSAGEM!D2178)</f>
        <v>155552581061</v>
      </c>
      <c r="D2178" s="2" t="str">
        <f>IF(PASSAGEM!E2178="","",PASSAGEM!E2178)</f>
        <v>BRUNO DOS REIS CAMPOS</v>
      </c>
      <c r="E2178" s="3">
        <f>IF(PASSAGEM!F2178="","",PASSAGEM!F2178)</f>
        <v>0</v>
      </c>
      <c r="F2178" s="3">
        <f>IF(PASSAGEM!G2178="","",PASSAGEM!G2178)</f>
        <v>0</v>
      </c>
      <c r="G2178" s="3">
        <f>IF(PASSAGEM!H2178="","",PASSAGEM!H2178)</f>
        <v>0</v>
      </c>
      <c r="H2178" s="3">
        <f>IF(PASSAGEM!I2178="","",PASSAGEM!I2178)</f>
        <v>0</v>
      </c>
      <c r="I2178" s="3">
        <f>IF(PASSAGEM!J2178="","",PASSAGEM!J2178)</f>
        <v>26.77</v>
      </c>
      <c r="J2178" s="3">
        <f>IF(PASSAGEM!K2178="","",PASSAGEM!K2178)</f>
        <v>0</v>
      </c>
      <c r="K2178" s="3">
        <f>IF(PASSAGEM!L2178="","",PASSAGEM!L2178)</f>
        <v>0</v>
      </c>
      <c r="L2178" s="3">
        <f>IF(PASSAGEM!M2178="","",PASSAGEM!M2178)</f>
        <v>0</v>
      </c>
      <c r="M2178" s="3">
        <f>IF(PASSAGEM!N2178="","",PASSAGEM!N2178)</f>
        <v>0</v>
      </c>
      <c r="N2178" s="2" t="str">
        <f>IF(PASSAGEM!O2178="","",PASSAGEM!O2178)</f>
        <v>20250630</v>
      </c>
      <c r="O2178" s="2" t="str">
        <f>IF(PASSAGEM!P2178="","",PASSAGEM!P2178)</f>
        <v>PREMIO</v>
      </c>
    </row>
    <row r="2179" spans="1:15" x14ac:dyDescent="0.25">
      <c r="A2179" s="2">
        <f>IF(PASSAGEM!B2179="","",PASSAGEM!B2179)</f>
        <v>6300</v>
      </c>
      <c r="B2179" s="2">
        <f>IF(PASSAGEM!C2179="","",PASSAGEM!C2179)</f>
        <v>6142</v>
      </c>
      <c r="C2179" s="2">
        <f>IF(PASSAGEM!D2179="","",PASSAGEM!D2179)</f>
        <v>155552583278</v>
      </c>
      <c r="D2179" s="2" t="str">
        <f>IF(PASSAGEM!E2179="","",PASSAGEM!E2179)</f>
        <v>MARCELO PEREIRA SAMPAIO</v>
      </c>
      <c r="E2179" s="3">
        <f>IF(PASSAGEM!F2179="","",PASSAGEM!F2179)</f>
        <v>146.34</v>
      </c>
      <c r="F2179" s="3">
        <f>IF(PASSAGEM!G2179="","",PASSAGEM!G2179)</f>
        <v>0</v>
      </c>
      <c r="G2179" s="3">
        <f>IF(PASSAGEM!H2179="","",PASSAGEM!H2179)</f>
        <v>0</v>
      </c>
      <c r="H2179" s="3">
        <f>IF(PASSAGEM!I2179="","",PASSAGEM!I2179)</f>
        <v>0</v>
      </c>
      <c r="I2179" s="3">
        <f>IF(PASSAGEM!J2179="","",PASSAGEM!J2179)</f>
        <v>0</v>
      </c>
      <c r="J2179" s="3">
        <f>IF(PASSAGEM!K2179="","",PASSAGEM!K2179)</f>
        <v>0</v>
      </c>
      <c r="K2179" s="3">
        <f>IF(PASSAGEM!L2179="","",PASSAGEM!L2179)</f>
        <v>0</v>
      </c>
      <c r="L2179" s="3">
        <f>IF(PASSAGEM!M2179="","",PASSAGEM!M2179)</f>
        <v>0</v>
      </c>
      <c r="M2179" s="3">
        <f>IF(PASSAGEM!N2179="","",PASSAGEM!N2179)</f>
        <v>0</v>
      </c>
      <c r="N2179" s="2" t="str">
        <f>IF(PASSAGEM!O2179="","",PASSAGEM!O2179)</f>
        <v>20250630</v>
      </c>
      <c r="O2179" s="2" t="str">
        <f>IF(PASSAGEM!P2179="","",PASSAGEM!P2179)</f>
        <v>PREMIO</v>
      </c>
    </row>
    <row r="2180" spans="1:15" x14ac:dyDescent="0.25">
      <c r="A2180" s="2">
        <f>IF(PASSAGEM!B2180="","",PASSAGEM!B2180)</f>
        <v>6300</v>
      </c>
      <c r="B2180" s="2">
        <f>IF(PASSAGEM!C2180="","",PASSAGEM!C2180)</f>
        <v>6142</v>
      </c>
      <c r="C2180" s="2">
        <f>IF(PASSAGEM!D2180="","",PASSAGEM!D2180)</f>
        <v>155552583278</v>
      </c>
      <c r="D2180" s="2" t="str">
        <f>IF(PASSAGEM!E2180="","",PASSAGEM!E2180)</f>
        <v>MARCELO PEREIRA SAMPAIO</v>
      </c>
      <c r="E2180" s="3">
        <f>IF(PASSAGEM!F2180="","",PASSAGEM!F2180)</f>
        <v>0</v>
      </c>
      <c r="F2180" s="3">
        <f>IF(PASSAGEM!G2180="","",PASSAGEM!G2180)</f>
        <v>0</v>
      </c>
      <c r="G2180" s="3">
        <f>IF(PASSAGEM!H2180="","",PASSAGEM!H2180)</f>
        <v>0</v>
      </c>
      <c r="H2180" s="3">
        <f>IF(PASSAGEM!I2180="","",PASSAGEM!I2180)</f>
        <v>0</v>
      </c>
      <c r="I2180" s="3">
        <f>IF(PASSAGEM!J2180="","",PASSAGEM!J2180)</f>
        <v>28.06</v>
      </c>
      <c r="J2180" s="3">
        <f>IF(PASSAGEM!K2180="","",PASSAGEM!K2180)</f>
        <v>0</v>
      </c>
      <c r="K2180" s="3">
        <f>IF(PASSAGEM!L2180="","",PASSAGEM!L2180)</f>
        <v>0</v>
      </c>
      <c r="L2180" s="3">
        <f>IF(PASSAGEM!M2180="","",PASSAGEM!M2180)</f>
        <v>0</v>
      </c>
      <c r="M2180" s="3">
        <f>IF(PASSAGEM!N2180="","",PASSAGEM!N2180)</f>
        <v>0</v>
      </c>
      <c r="N2180" s="2" t="str">
        <f>IF(PASSAGEM!O2180="","",PASSAGEM!O2180)</f>
        <v>20250630</v>
      </c>
      <c r="O2180" s="2" t="str">
        <f>IF(PASSAGEM!P2180="","",PASSAGEM!P2180)</f>
        <v>PREMIO</v>
      </c>
    </row>
    <row r="2181" spans="1:15" x14ac:dyDescent="0.25">
      <c r="A2181" s="2">
        <f>IF(PASSAGEM!B2181="","",PASSAGEM!B2181)</f>
        <v>6300</v>
      </c>
      <c r="B2181" s="2">
        <f>IF(PASSAGEM!C2181="","",PASSAGEM!C2181)</f>
        <v>6142</v>
      </c>
      <c r="C2181" s="2">
        <f>IF(PASSAGEM!D2181="","",PASSAGEM!D2181)</f>
        <v>155552591872</v>
      </c>
      <c r="D2181" s="2" t="str">
        <f>IF(PASSAGEM!E2181="","",PASSAGEM!E2181)</f>
        <v>THAISA MENEZES MIRANDA</v>
      </c>
      <c r="E2181" s="3">
        <f>IF(PASSAGEM!F2181="","",PASSAGEM!F2181)</f>
        <v>29.22</v>
      </c>
      <c r="F2181" s="3">
        <f>IF(PASSAGEM!G2181="","",PASSAGEM!G2181)</f>
        <v>0</v>
      </c>
      <c r="G2181" s="3">
        <f>IF(PASSAGEM!H2181="","",PASSAGEM!H2181)</f>
        <v>0</v>
      </c>
      <c r="H2181" s="3">
        <f>IF(PASSAGEM!I2181="","",PASSAGEM!I2181)</f>
        <v>0</v>
      </c>
      <c r="I2181" s="3">
        <f>IF(PASSAGEM!J2181="","",PASSAGEM!J2181)</f>
        <v>0</v>
      </c>
      <c r="J2181" s="3">
        <f>IF(PASSAGEM!K2181="","",PASSAGEM!K2181)</f>
        <v>0</v>
      </c>
      <c r="K2181" s="3">
        <f>IF(PASSAGEM!L2181="","",PASSAGEM!L2181)</f>
        <v>0</v>
      </c>
      <c r="L2181" s="3">
        <f>IF(PASSAGEM!M2181="","",PASSAGEM!M2181)</f>
        <v>0</v>
      </c>
      <c r="M2181" s="3">
        <f>IF(PASSAGEM!N2181="","",PASSAGEM!N2181)</f>
        <v>0</v>
      </c>
      <c r="N2181" s="2" t="str">
        <f>IF(PASSAGEM!O2181="","",PASSAGEM!O2181)</f>
        <v>20250630</v>
      </c>
      <c r="O2181" s="2" t="str">
        <f>IF(PASSAGEM!P2181="","",PASSAGEM!P2181)</f>
        <v>PREMIO</v>
      </c>
    </row>
    <row r="2182" spans="1:15" x14ac:dyDescent="0.25">
      <c r="A2182" s="2">
        <f>IF(PASSAGEM!B2182="","",PASSAGEM!B2182)</f>
        <v>6300</v>
      </c>
      <c r="B2182" s="2">
        <f>IF(PASSAGEM!C2182="","",PASSAGEM!C2182)</f>
        <v>6142</v>
      </c>
      <c r="C2182" s="2">
        <f>IF(PASSAGEM!D2182="","",PASSAGEM!D2182)</f>
        <v>155552591872</v>
      </c>
      <c r="D2182" s="2" t="str">
        <f>IF(PASSAGEM!E2182="","",PASSAGEM!E2182)</f>
        <v>THAISA MENEZES MIRANDA</v>
      </c>
      <c r="E2182" s="3">
        <f>IF(PASSAGEM!F2182="","",PASSAGEM!F2182)</f>
        <v>0</v>
      </c>
      <c r="F2182" s="3">
        <f>IF(PASSAGEM!G2182="","",PASSAGEM!G2182)</f>
        <v>0</v>
      </c>
      <c r="G2182" s="3">
        <f>IF(PASSAGEM!H2182="","",PASSAGEM!H2182)</f>
        <v>0</v>
      </c>
      <c r="H2182" s="3">
        <f>IF(PASSAGEM!I2182="","",PASSAGEM!I2182)</f>
        <v>0</v>
      </c>
      <c r="I2182" s="3">
        <f>IF(PASSAGEM!J2182="","",PASSAGEM!J2182)</f>
        <v>22.15</v>
      </c>
      <c r="J2182" s="3">
        <f>IF(PASSAGEM!K2182="","",PASSAGEM!K2182)</f>
        <v>0</v>
      </c>
      <c r="K2182" s="3">
        <f>IF(PASSAGEM!L2182="","",PASSAGEM!L2182)</f>
        <v>0</v>
      </c>
      <c r="L2182" s="3">
        <f>IF(PASSAGEM!M2182="","",PASSAGEM!M2182)</f>
        <v>0</v>
      </c>
      <c r="M2182" s="3">
        <f>IF(PASSAGEM!N2182="","",PASSAGEM!N2182)</f>
        <v>0</v>
      </c>
      <c r="N2182" s="2" t="str">
        <f>IF(PASSAGEM!O2182="","",PASSAGEM!O2182)</f>
        <v>20250630</v>
      </c>
      <c r="O2182" s="2" t="str">
        <f>IF(PASSAGEM!P2182="","",PASSAGEM!P2182)</f>
        <v>PREMIO</v>
      </c>
    </row>
    <row r="2183" spans="1:15" x14ac:dyDescent="0.25">
      <c r="A2183" s="2">
        <f>IF(PASSAGEM!B2183="","",PASSAGEM!B2183)</f>
        <v>6300</v>
      </c>
      <c r="B2183" s="2">
        <f>IF(PASSAGEM!C2183="","",PASSAGEM!C2183)</f>
        <v>6142</v>
      </c>
      <c r="C2183" s="2">
        <f>IF(PASSAGEM!D2183="","",PASSAGEM!D2183)</f>
        <v>155552596777</v>
      </c>
      <c r="D2183" s="2" t="str">
        <f>IF(PASSAGEM!E2183="","",PASSAGEM!E2183)</f>
        <v>CID VIEIRA DA CRUZ</v>
      </c>
      <c r="E2183" s="3">
        <f>IF(PASSAGEM!F2183="","",PASSAGEM!F2183)</f>
        <v>448.5</v>
      </c>
      <c r="F2183" s="3">
        <f>IF(PASSAGEM!G2183="","",PASSAGEM!G2183)</f>
        <v>0</v>
      </c>
      <c r="G2183" s="3">
        <f>IF(PASSAGEM!H2183="","",PASSAGEM!H2183)</f>
        <v>0</v>
      </c>
      <c r="H2183" s="3">
        <f>IF(PASSAGEM!I2183="","",PASSAGEM!I2183)</f>
        <v>0</v>
      </c>
      <c r="I2183" s="3">
        <f>IF(PASSAGEM!J2183="","",PASSAGEM!J2183)</f>
        <v>0</v>
      </c>
      <c r="J2183" s="3">
        <f>IF(PASSAGEM!K2183="","",PASSAGEM!K2183)</f>
        <v>0</v>
      </c>
      <c r="K2183" s="3">
        <f>IF(PASSAGEM!L2183="","",PASSAGEM!L2183)</f>
        <v>0</v>
      </c>
      <c r="L2183" s="3">
        <f>IF(PASSAGEM!M2183="","",PASSAGEM!M2183)</f>
        <v>0</v>
      </c>
      <c r="M2183" s="3">
        <f>IF(PASSAGEM!N2183="","",PASSAGEM!N2183)</f>
        <v>0</v>
      </c>
      <c r="N2183" s="2" t="str">
        <f>IF(PASSAGEM!O2183="","",PASSAGEM!O2183)</f>
        <v>20250630</v>
      </c>
      <c r="O2183" s="2" t="str">
        <f>IF(PASSAGEM!P2183="","",PASSAGEM!P2183)</f>
        <v>PREMIO</v>
      </c>
    </row>
    <row r="2184" spans="1:15" x14ac:dyDescent="0.25">
      <c r="A2184" s="2">
        <f>IF(PASSAGEM!B2184="","",PASSAGEM!B2184)</f>
        <v>6300</v>
      </c>
      <c r="B2184" s="2">
        <f>IF(PASSAGEM!C2184="","",PASSAGEM!C2184)</f>
        <v>6142</v>
      </c>
      <c r="C2184" s="2">
        <f>IF(PASSAGEM!D2184="","",PASSAGEM!D2184)</f>
        <v>155552596777</v>
      </c>
      <c r="D2184" s="2" t="str">
        <f>IF(PASSAGEM!E2184="","",PASSAGEM!E2184)</f>
        <v>CID VIEIRA DA CRUZ</v>
      </c>
      <c r="E2184" s="3">
        <f>IF(PASSAGEM!F2184="","",PASSAGEM!F2184)</f>
        <v>0</v>
      </c>
      <c r="F2184" s="3">
        <f>IF(PASSAGEM!G2184="","",PASSAGEM!G2184)</f>
        <v>0</v>
      </c>
      <c r="G2184" s="3">
        <f>IF(PASSAGEM!H2184="","",PASSAGEM!H2184)</f>
        <v>0</v>
      </c>
      <c r="H2184" s="3">
        <f>IF(PASSAGEM!I2184="","",PASSAGEM!I2184)</f>
        <v>0</v>
      </c>
      <c r="I2184" s="3">
        <f>IF(PASSAGEM!J2184="","",PASSAGEM!J2184)</f>
        <v>70.84</v>
      </c>
      <c r="J2184" s="3">
        <f>IF(PASSAGEM!K2184="","",PASSAGEM!K2184)</f>
        <v>0</v>
      </c>
      <c r="K2184" s="3">
        <f>IF(PASSAGEM!L2184="","",PASSAGEM!L2184)</f>
        <v>0</v>
      </c>
      <c r="L2184" s="3">
        <f>IF(PASSAGEM!M2184="","",PASSAGEM!M2184)</f>
        <v>0</v>
      </c>
      <c r="M2184" s="3">
        <f>IF(PASSAGEM!N2184="","",PASSAGEM!N2184)</f>
        <v>0</v>
      </c>
      <c r="N2184" s="2" t="str">
        <f>IF(PASSAGEM!O2184="","",PASSAGEM!O2184)</f>
        <v>20250630</v>
      </c>
      <c r="O2184" s="2" t="str">
        <f>IF(PASSAGEM!P2184="","",PASSAGEM!P2184)</f>
        <v>PREMIO</v>
      </c>
    </row>
    <row r="2185" spans="1:15" x14ac:dyDescent="0.25">
      <c r="A2185" s="2">
        <f>IF(PASSAGEM!B2185="","",PASSAGEM!B2185)</f>
        <v>6300</v>
      </c>
      <c r="B2185" s="2">
        <f>IF(PASSAGEM!C2185="","",PASSAGEM!C2185)</f>
        <v>6142</v>
      </c>
      <c r="C2185" s="2">
        <f>IF(PASSAGEM!D2185="","",PASSAGEM!D2185)</f>
        <v>155552604606</v>
      </c>
      <c r="D2185" s="2" t="str">
        <f>IF(PASSAGEM!E2185="","",PASSAGEM!E2185)</f>
        <v>APOLONIO TINTINO DE SOUZA NETO</v>
      </c>
      <c r="E2185" s="3">
        <f>IF(PASSAGEM!F2185="","",PASSAGEM!F2185)</f>
        <v>16.28</v>
      </c>
      <c r="F2185" s="3">
        <f>IF(PASSAGEM!G2185="","",PASSAGEM!G2185)</f>
        <v>0</v>
      </c>
      <c r="G2185" s="3">
        <f>IF(PASSAGEM!H2185="","",PASSAGEM!H2185)</f>
        <v>0</v>
      </c>
      <c r="H2185" s="3">
        <f>IF(PASSAGEM!I2185="","",PASSAGEM!I2185)</f>
        <v>0</v>
      </c>
      <c r="I2185" s="3">
        <f>IF(PASSAGEM!J2185="","",PASSAGEM!J2185)</f>
        <v>0</v>
      </c>
      <c r="J2185" s="3">
        <f>IF(PASSAGEM!K2185="","",PASSAGEM!K2185)</f>
        <v>0</v>
      </c>
      <c r="K2185" s="3">
        <f>IF(PASSAGEM!L2185="","",PASSAGEM!L2185)</f>
        <v>0</v>
      </c>
      <c r="L2185" s="3">
        <f>IF(PASSAGEM!M2185="","",PASSAGEM!M2185)</f>
        <v>0</v>
      </c>
      <c r="M2185" s="3">
        <f>IF(PASSAGEM!N2185="","",PASSAGEM!N2185)</f>
        <v>0</v>
      </c>
      <c r="N2185" s="2" t="str">
        <f>IF(PASSAGEM!O2185="","",PASSAGEM!O2185)</f>
        <v>20250630</v>
      </c>
      <c r="O2185" s="2" t="str">
        <f>IF(PASSAGEM!P2185="","",PASSAGEM!P2185)</f>
        <v>PREMIO</v>
      </c>
    </row>
    <row r="2186" spans="1:15" x14ac:dyDescent="0.25">
      <c r="A2186" s="2">
        <f>IF(PASSAGEM!B2186="","",PASSAGEM!B2186)</f>
        <v>6300</v>
      </c>
      <c r="B2186" s="2">
        <f>IF(PASSAGEM!C2186="","",PASSAGEM!C2186)</f>
        <v>6142</v>
      </c>
      <c r="C2186" s="2">
        <f>IF(PASSAGEM!D2186="","",PASSAGEM!D2186)</f>
        <v>155552604606</v>
      </c>
      <c r="D2186" s="2" t="str">
        <f>IF(PASSAGEM!E2186="","",PASSAGEM!E2186)</f>
        <v>APOLONIO TINTINO DE SOUZA NETO</v>
      </c>
      <c r="E2186" s="3">
        <f>IF(PASSAGEM!F2186="","",PASSAGEM!F2186)</f>
        <v>0</v>
      </c>
      <c r="F2186" s="3">
        <f>IF(PASSAGEM!G2186="","",PASSAGEM!G2186)</f>
        <v>0</v>
      </c>
      <c r="G2186" s="3">
        <f>IF(PASSAGEM!H2186="","",PASSAGEM!H2186)</f>
        <v>0</v>
      </c>
      <c r="H2186" s="3">
        <f>IF(PASSAGEM!I2186="","",PASSAGEM!I2186)</f>
        <v>0</v>
      </c>
      <c r="I2186" s="3">
        <f>IF(PASSAGEM!J2186="","",PASSAGEM!J2186)</f>
        <v>36.29</v>
      </c>
      <c r="J2186" s="3">
        <f>IF(PASSAGEM!K2186="","",PASSAGEM!K2186)</f>
        <v>0</v>
      </c>
      <c r="K2186" s="3">
        <f>IF(PASSAGEM!L2186="","",PASSAGEM!L2186)</f>
        <v>0</v>
      </c>
      <c r="L2186" s="3">
        <f>IF(PASSAGEM!M2186="","",PASSAGEM!M2186)</f>
        <v>0</v>
      </c>
      <c r="M2186" s="3">
        <f>IF(PASSAGEM!N2186="","",PASSAGEM!N2186)</f>
        <v>0</v>
      </c>
      <c r="N2186" s="2" t="str">
        <f>IF(PASSAGEM!O2186="","",PASSAGEM!O2186)</f>
        <v>20250630</v>
      </c>
      <c r="O2186" s="2" t="str">
        <f>IF(PASSAGEM!P2186="","",PASSAGEM!P2186)</f>
        <v>PREMIO</v>
      </c>
    </row>
    <row r="2187" spans="1:15" x14ac:dyDescent="0.25">
      <c r="A2187" s="2">
        <f>IF(PASSAGEM!B2187="","",PASSAGEM!B2187)</f>
        <v>6300</v>
      </c>
      <c r="B2187" s="2">
        <f>IF(PASSAGEM!C2187="","",PASSAGEM!C2187)</f>
        <v>6142</v>
      </c>
      <c r="C2187" s="2">
        <f>IF(PASSAGEM!D2187="","",PASSAGEM!D2187)</f>
        <v>155552643210</v>
      </c>
      <c r="D2187" s="2" t="str">
        <f>IF(PASSAGEM!E2187="","",PASSAGEM!E2187)</f>
        <v>ROSIVALDO ALVES DE SA</v>
      </c>
      <c r="E2187" s="3">
        <f>IF(PASSAGEM!F2187="","",PASSAGEM!F2187)</f>
        <v>22.23</v>
      </c>
      <c r="F2187" s="3">
        <f>IF(PASSAGEM!G2187="","",PASSAGEM!G2187)</f>
        <v>0</v>
      </c>
      <c r="G2187" s="3">
        <f>IF(PASSAGEM!H2187="","",PASSAGEM!H2187)</f>
        <v>0</v>
      </c>
      <c r="H2187" s="3">
        <f>IF(PASSAGEM!I2187="","",PASSAGEM!I2187)</f>
        <v>0</v>
      </c>
      <c r="I2187" s="3">
        <f>IF(PASSAGEM!J2187="","",PASSAGEM!J2187)</f>
        <v>0</v>
      </c>
      <c r="J2187" s="3">
        <f>IF(PASSAGEM!K2187="","",PASSAGEM!K2187)</f>
        <v>0</v>
      </c>
      <c r="K2187" s="3">
        <f>IF(PASSAGEM!L2187="","",PASSAGEM!L2187)</f>
        <v>0</v>
      </c>
      <c r="L2187" s="3">
        <f>IF(PASSAGEM!M2187="","",PASSAGEM!M2187)</f>
        <v>0</v>
      </c>
      <c r="M2187" s="3">
        <f>IF(PASSAGEM!N2187="","",PASSAGEM!N2187)</f>
        <v>0</v>
      </c>
      <c r="N2187" s="2" t="str">
        <f>IF(PASSAGEM!O2187="","",PASSAGEM!O2187)</f>
        <v>20250630</v>
      </c>
      <c r="O2187" s="2" t="str">
        <f>IF(PASSAGEM!P2187="","",PASSAGEM!P2187)</f>
        <v>PREMIO</v>
      </c>
    </row>
    <row r="2188" spans="1:15" x14ac:dyDescent="0.25">
      <c r="A2188" s="2">
        <f>IF(PASSAGEM!B2188="","",PASSAGEM!B2188)</f>
        <v>6300</v>
      </c>
      <c r="B2188" s="2">
        <f>IF(PASSAGEM!C2188="","",PASSAGEM!C2188)</f>
        <v>6142</v>
      </c>
      <c r="C2188" s="2">
        <f>IF(PASSAGEM!D2188="","",PASSAGEM!D2188)</f>
        <v>155552643210</v>
      </c>
      <c r="D2188" s="2" t="str">
        <f>IF(PASSAGEM!E2188="","",PASSAGEM!E2188)</f>
        <v>ROSIVALDO ALVES DE SA</v>
      </c>
      <c r="E2188" s="3">
        <f>IF(PASSAGEM!F2188="","",PASSAGEM!F2188)</f>
        <v>0</v>
      </c>
      <c r="F2188" s="3">
        <f>IF(PASSAGEM!G2188="","",PASSAGEM!G2188)</f>
        <v>0</v>
      </c>
      <c r="G2188" s="3">
        <f>IF(PASSAGEM!H2188="","",PASSAGEM!H2188)</f>
        <v>0</v>
      </c>
      <c r="H2188" s="3">
        <f>IF(PASSAGEM!I2188="","",PASSAGEM!I2188)</f>
        <v>0</v>
      </c>
      <c r="I2188" s="3">
        <f>IF(PASSAGEM!J2188="","",PASSAGEM!J2188)</f>
        <v>25.32</v>
      </c>
      <c r="J2188" s="3">
        <f>IF(PASSAGEM!K2188="","",PASSAGEM!K2188)</f>
        <v>0</v>
      </c>
      <c r="K2188" s="3">
        <f>IF(PASSAGEM!L2188="","",PASSAGEM!L2188)</f>
        <v>0</v>
      </c>
      <c r="L2188" s="3">
        <f>IF(PASSAGEM!M2188="","",PASSAGEM!M2188)</f>
        <v>0</v>
      </c>
      <c r="M2188" s="3">
        <f>IF(PASSAGEM!N2188="","",PASSAGEM!N2188)</f>
        <v>0</v>
      </c>
      <c r="N2188" s="2" t="str">
        <f>IF(PASSAGEM!O2188="","",PASSAGEM!O2188)</f>
        <v>20250630</v>
      </c>
      <c r="O2188" s="2" t="str">
        <f>IF(PASSAGEM!P2188="","",PASSAGEM!P2188)</f>
        <v>PREMIO</v>
      </c>
    </row>
    <row r="2189" spans="1:15" x14ac:dyDescent="0.25">
      <c r="A2189" s="2">
        <f>IF(PASSAGEM!B2189="","",PASSAGEM!B2189)</f>
        <v>6300</v>
      </c>
      <c r="B2189" s="2">
        <f>IF(PASSAGEM!C2189="","",PASSAGEM!C2189)</f>
        <v>6142</v>
      </c>
      <c r="C2189" s="2">
        <f>IF(PASSAGEM!D2189="","",PASSAGEM!D2189)</f>
        <v>155552685853</v>
      </c>
      <c r="D2189" s="2" t="str">
        <f>IF(PASSAGEM!E2189="","",PASSAGEM!E2189)</f>
        <v>ALDEYSE DE MOURA CAVALHEIRO</v>
      </c>
      <c r="E2189" s="3">
        <f>IF(PASSAGEM!F2189="","",PASSAGEM!F2189)</f>
        <v>35.770000000000003</v>
      </c>
      <c r="F2189" s="3">
        <f>IF(PASSAGEM!G2189="","",PASSAGEM!G2189)</f>
        <v>0</v>
      </c>
      <c r="G2189" s="3">
        <f>IF(PASSAGEM!H2189="","",PASSAGEM!H2189)</f>
        <v>0</v>
      </c>
      <c r="H2189" s="3">
        <f>IF(PASSAGEM!I2189="","",PASSAGEM!I2189)</f>
        <v>0</v>
      </c>
      <c r="I2189" s="3">
        <f>IF(PASSAGEM!J2189="","",PASSAGEM!J2189)</f>
        <v>0</v>
      </c>
      <c r="J2189" s="3">
        <f>IF(PASSAGEM!K2189="","",PASSAGEM!K2189)</f>
        <v>0</v>
      </c>
      <c r="K2189" s="3">
        <f>IF(PASSAGEM!L2189="","",PASSAGEM!L2189)</f>
        <v>0</v>
      </c>
      <c r="L2189" s="3">
        <f>IF(PASSAGEM!M2189="","",PASSAGEM!M2189)</f>
        <v>0</v>
      </c>
      <c r="M2189" s="3">
        <f>IF(PASSAGEM!N2189="","",PASSAGEM!N2189)</f>
        <v>0</v>
      </c>
      <c r="N2189" s="2" t="str">
        <f>IF(PASSAGEM!O2189="","",PASSAGEM!O2189)</f>
        <v>20250630</v>
      </c>
      <c r="O2189" s="2" t="str">
        <f>IF(PASSAGEM!P2189="","",PASSAGEM!P2189)</f>
        <v>PREMIO</v>
      </c>
    </row>
    <row r="2190" spans="1:15" x14ac:dyDescent="0.25">
      <c r="A2190" s="2">
        <f>IF(PASSAGEM!B2190="","",PASSAGEM!B2190)</f>
        <v>6300</v>
      </c>
      <c r="B2190" s="2">
        <f>IF(PASSAGEM!C2190="","",PASSAGEM!C2190)</f>
        <v>6142</v>
      </c>
      <c r="C2190" s="2">
        <f>IF(PASSAGEM!D2190="","",PASSAGEM!D2190)</f>
        <v>155552685853</v>
      </c>
      <c r="D2190" s="2" t="str">
        <f>IF(PASSAGEM!E2190="","",PASSAGEM!E2190)</f>
        <v>ALDEYSE DE MOURA CAVALHEIRO</v>
      </c>
      <c r="E2190" s="3">
        <f>IF(PASSAGEM!F2190="","",PASSAGEM!F2190)</f>
        <v>0</v>
      </c>
      <c r="F2190" s="3">
        <f>IF(PASSAGEM!G2190="","",PASSAGEM!G2190)</f>
        <v>0</v>
      </c>
      <c r="G2190" s="3">
        <f>IF(PASSAGEM!H2190="","",PASSAGEM!H2190)</f>
        <v>0</v>
      </c>
      <c r="H2190" s="3">
        <f>IF(PASSAGEM!I2190="","",PASSAGEM!I2190)</f>
        <v>0</v>
      </c>
      <c r="I2190" s="3">
        <f>IF(PASSAGEM!J2190="","",PASSAGEM!J2190)</f>
        <v>101.64</v>
      </c>
      <c r="J2190" s="3">
        <f>IF(PASSAGEM!K2190="","",PASSAGEM!K2190)</f>
        <v>0</v>
      </c>
      <c r="K2190" s="3">
        <f>IF(PASSAGEM!L2190="","",PASSAGEM!L2190)</f>
        <v>0</v>
      </c>
      <c r="L2190" s="3">
        <f>IF(PASSAGEM!M2190="","",PASSAGEM!M2190)</f>
        <v>0</v>
      </c>
      <c r="M2190" s="3">
        <f>IF(PASSAGEM!N2190="","",PASSAGEM!N2190)</f>
        <v>0</v>
      </c>
      <c r="N2190" s="2" t="str">
        <f>IF(PASSAGEM!O2190="","",PASSAGEM!O2190)</f>
        <v>20250630</v>
      </c>
      <c r="O2190" s="2" t="str">
        <f>IF(PASSAGEM!P2190="","",PASSAGEM!P2190)</f>
        <v>PREMIO</v>
      </c>
    </row>
    <row r="2191" spans="1:15" x14ac:dyDescent="0.25">
      <c r="A2191" s="2">
        <f>IF(PASSAGEM!B2191="","",PASSAGEM!B2191)</f>
        <v>6300</v>
      </c>
      <c r="B2191" s="2">
        <f>IF(PASSAGEM!C2191="","",PASSAGEM!C2191)</f>
        <v>6142</v>
      </c>
      <c r="C2191" s="2">
        <f>IF(PASSAGEM!D2191="","",PASSAGEM!D2191)</f>
        <v>155552714954</v>
      </c>
      <c r="D2191" s="2" t="str">
        <f>IF(PASSAGEM!E2191="","",PASSAGEM!E2191)</f>
        <v>MELISSA PARIS NUNES</v>
      </c>
      <c r="E2191" s="3">
        <f>IF(PASSAGEM!F2191="","",PASSAGEM!F2191)</f>
        <v>70.3</v>
      </c>
      <c r="F2191" s="3">
        <f>IF(PASSAGEM!G2191="","",PASSAGEM!G2191)</f>
        <v>0</v>
      </c>
      <c r="G2191" s="3">
        <f>IF(PASSAGEM!H2191="","",PASSAGEM!H2191)</f>
        <v>0</v>
      </c>
      <c r="H2191" s="3">
        <f>IF(PASSAGEM!I2191="","",PASSAGEM!I2191)</f>
        <v>0</v>
      </c>
      <c r="I2191" s="3">
        <f>IF(PASSAGEM!J2191="","",PASSAGEM!J2191)</f>
        <v>0</v>
      </c>
      <c r="J2191" s="3">
        <f>IF(PASSAGEM!K2191="","",PASSAGEM!K2191)</f>
        <v>0</v>
      </c>
      <c r="K2191" s="3">
        <f>IF(PASSAGEM!L2191="","",PASSAGEM!L2191)</f>
        <v>0</v>
      </c>
      <c r="L2191" s="3">
        <f>IF(PASSAGEM!M2191="","",PASSAGEM!M2191)</f>
        <v>0</v>
      </c>
      <c r="M2191" s="3">
        <f>IF(PASSAGEM!N2191="","",PASSAGEM!N2191)</f>
        <v>0</v>
      </c>
      <c r="N2191" s="2" t="str">
        <f>IF(PASSAGEM!O2191="","",PASSAGEM!O2191)</f>
        <v>20250630</v>
      </c>
      <c r="O2191" s="2" t="str">
        <f>IF(PASSAGEM!P2191="","",PASSAGEM!P2191)</f>
        <v>PREMIO</v>
      </c>
    </row>
    <row r="2192" spans="1:15" x14ac:dyDescent="0.25">
      <c r="A2192" s="2">
        <f>IF(PASSAGEM!B2192="","",PASSAGEM!B2192)</f>
        <v>6300</v>
      </c>
      <c r="B2192" s="2">
        <f>IF(PASSAGEM!C2192="","",PASSAGEM!C2192)</f>
        <v>6142</v>
      </c>
      <c r="C2192" s="2">
        <f>IF(PASSAGEM!D2192="","",PASSAGEM!D2192)</f>
        <v>155552714954</v>
      </c>
      <c r="D2192" s="2" t="str">
        <f>IF(PASSAGEM!E2192="","",PASSAGEM!E2192)</f>
        <v>MELISSA PARIS NUNES</v>
      </c>
      <c r="E2192" s="3">
        <f>IF(PASSAGEM!F2192="","",PASSAGEM!F2192)</f>
        <v>0</v>
      </c>
      <c r="F2192" s="3">
        <f>IF(PASSAGEM!G2192="","",PASSAGEM!G2192)</f>
        <v>0</v>
      </c>
      <c r="G2192" s="3">
        <f>IF(PASSAGEM!H2192="","",PASSAGEM!H2192)</f>
        <v>0</v>
      </c>
      <c r="H2192" s="3">
        <f>IF(PASSAGEM!I2192="","",PASSAGEM!I2192)</f>
        <v>0</v>
      </c>
      <c r="I2192" s="3">
        <f>IF(PASSAGEM!J2192="","",PASSAGEM!J2192)</f>
        <v>24.87</v>
      </c>
      <c r="J2192" s="3">
        <f>IF(PASSAGEM!K2192="","",PASSAGEM!K2192)</f>
        <v>0</v>
      </c>
      <c r="K2192" s="3">
        <f>IF(PASSAGEM!L2192="","",PASSAGEM!L2192)</f>
        <v>0</v>
      </c>
      <c r="L2192" s="3">
        <f>IF(PASSAGEM!M2192="","",PASSAGEM!M2192)</f>
        <v>0</v>
      </c>
      <c r="M2192" s="3">
        <f>IF(PASSAGEM!N2192="","",PASSAGEM!N2192)</f>
        <v>0</v>
      </c>
      <c r="N2192" s="2" t="str">
        <f>IF(PASSAGEM!O2192="","",PASSAGEM!O2192)</f>
        <v>20250630</v>
      </c>
      <c r="O2192" s="2" t="str">
        <f>IF(PASSAGEM!P2192="","",PASSAGEM!P2192)</f>
        <v>PREMIO</v>
      </c>
    </row>
    <row r="2193" spans="1:15" x14ac:dyDescent="0.25">
      <c r="A2193" s="2">
        <f>IF(PASSAGEM!B2193="","",PASSAGEM!B2193)</f>
        <v>6300</v>
      </c>
      <c r="B2193" s="2">
        <f>IF(PASSAGEM!C2193="","",PASSAGEM!C2193)</f>
        <v>6142</v>
      </c>
      <c r="C2193" s="2">
        <f>IF(PASSAGEM!D2193="","",PASSAGEM!D2193)</f>
        <v>155552716053</v>
      </c>
      <c r="D2193" s="2" t="str">
        <f>IF(PASSAGEM!E2193="","",PASSAGEM!E2193)</f>
        <v>RENE GUSTAVO RODRIGUES DA COSTA</v>
      </c>
      <c r="E2193" s="3">
        <f>IF(PASSAGEM!F2193="","",PASSAGEM!F2193)</f>
        <v>29.14</v>
      </c>
      <c r="F2193" s="3">
        <f>IF(PASSAGEM!G2193="","",PASSAGEM!G2193)</f>
        <v>0</v>
      </c>
      <c r="G2193" s="3">
        <f>IF(PASSAGEM!H2193="","",PASSAGEM!H2193)</f>
        <v>0</v>
      </c>
      <c r="H2193" s="3">
        <f>IF(PASSAGEM!I2193="","",PASSAGEM!I2193)</f>
        <v>0</v>
      </c>
      <c r="I2193" s="3">
        <f>IF(PASSAGEM!J2193="","",PASSAGEM!J2193)</f>
        <v>0</v>
      </c>
      <c r="J2193" s="3">
        <f>IF(PASSAGEM!K2193="","",PASSAGEM!K2193)</f>
        <v>0</v>
      </c>
      <c r="K2193" s="3">
        <f>IF(PASSAGEM!L2193="","",PASSAGEM!L2193)</f>
        <v>0</v>
      </c>
      <c r="L2193" s="3">
        <f>IF(PASSAGEM!M2193="","",PASSAGEM!M2193)</f>
        <v>0</v>
      </c>
      <c r="M2193" s="3">
        <f>IF(PASSAGEM!N2193="","",PASSAGEM!N2193)</f>
        <v>0</v>
      </c>
      <c r="N2193" s="2" t="str">
        <f>IF(PASSAGEM!O2193="","",PASSAGEM!O2193)</f>
        <v>20250630</v>
      </c>
      <c r="O2193" s="2" t="str">
        <f>IF(PASSAGEM!P2193="","",PASSAGEM!P2193)</f>
        <v>PREMIO</v>
      </c>
    </row>
    <row r="2194" spans="1:15" x14ac:dyDescent="0.25">
      <c r="A2194" s="2">
        <f>IF(PASSAGEM!B2194="","",PASSAGEM!B2194)</f>
        <v>6300</v>
      </c>
      <c r="B2194" s="2">
        <f>IF(PASSAGEM!C2194="","",PASSAGEM!C2194)</f>
        <v>6142</v>
      </c>
      <c r="C2194" s="2">
        <f>IF(PASSAGEM!D2194="","",PASSAGEM!D2194)</f>
        <v>155552716053</v>
      </c>
      <c r="D2194" s="2" t="str">
        <f>IF(PASSAGEM!E2194="","",PASSAGEM!E2194)</f>
        <v>RENE GUSTAVO RODRIGUES DA COSTA</v>
      </c>
      <c r="E2194" s="3">
        <f>IF(PASSAGEM!F2194="","",PASSAGEM!F2194)</f>
        <v>0</v>
      </c>
      <c r="F2194" s="3">
        <f>IF(PASSAGEM!G2194="","",PASSAGEM!G2194)</f>
        <v>0</v>
      </c>
      <c r="G2194" s="3">
        <f>IF(PASSAGEM!H2194="","",PASSAGEM!H2194)</f>
        <v>0</v>
      </c>
      <c r="H2194" s="3">
        <f>IF(PASSAGEM!I2194="","",PASSAGEM!I2194)</f>
        <v>0</v>
      </c>
      <c r="I2194" s="3">
        <f>IF(PASSAGEM!J2194="","",PASSAGEM!J2194)</f>
        <v>33.369999999999997</v>
      </c>
      <c r="J2194" s="3">
        <f>IF(PASSAGEM!K2194="","",PASSAGEM!K2194)</f>
        <v>0</v>
      </c>
      <c r="K2194" s="3">
        <f>IF(PASSAGEM!L2194="","",PASSAGEM!L2194)</f>
        <v>0</v>
      </c>
      <c r="L2194" s="3">
        <f>IF(PASSAGEM!M2194="","",PASSAGEM!M2194)</f>
        <v>0</v>
      </c>
      <c r="M2194" s="3">
        <f>IF(PASSAGEM!N2194="","",PASSAGEM!N2194)</f>
        <v>0</v>
      </c>
      <c r="N2194" s="2" t="str">
        <f>IF(PASSAGEM!O2194="","",PASSAGEM!O2194)</f>
        <v>20250630</v>
      </c>
      <c r="O2194" s="2" t="str">
        <f>IF(PASSAGEM!P2194="","",PASSAGEM!P2194)</f>
        <v>PREMIO</v>
      </c>
    </row>
    <row r="2195" spans="1:15" x14ac:dyDescent="0.25">
      <c r="A2195" s="2">
        <f>IF(PASSAGEM!B2195="","",PASSAGEM!B2195)</f>
        <v>6300</v>
      </c>
      <c r="B2195" s="2">
        <f>IF(PASSAGEM!C2195="","",PASSAGEM!C2195)</f>
        <v>6142</v>
      </c>
      <c r="C2195" s="2">
        <f>IF(PASSAGEM!D2195="","",PASSAGEM!D2195)</f>
        <v>155552742417</v>
      </c>
      <c r="D2195" s="2" t="str">
        <f>IF(PASSAGEM!E2195="","",PASSAGEM!E2195)</f>
        <v>MARCO ANDRE DE ARAUJO LIMA</v>
      </c>
      <c r="E2195" s="3">
        <f>IF(PASSAGEM!F2195="","",PASSAGEM!F2195)</f>
        <v>166.28</v>
      </c>
      <c r="F2195" s="3">
        <f>IF(PASSAGEM!G2195="","",PASSAGEM!G2195)</f>
        <v>0</v>
      </c>
      <c r="G2195" s="3">
        <f>IF(PASSAGEM!H2195="","",PASSAGEM!H2195)</f>
        <v>0</v>
      </c>
      <c r="H2195" s="3">
        <f>IF(PASSAGEM!I2195="","",PASSAGEM!I2195)</f>
        <v>0</v>
      </c>
      <c r="I2195" s="3">
        <f>IF(PASSAGEM!J2195="","",PASSAGEM!J2195)</f>
        <v>0</v>
      </c>
      <c r="J2195" s="3">
        <f>IF(PASSAGEM!K2195="","",PASSAGEM!K2195)</f>
        <v>0</v>
      </c>
      <c r="K2195" s="3">
        <f>IF(PASSAGEM!L2195="","",PASSAGEM!L2195)</f>
        <v>0</v>
      </c>
      <c r="L2195" s="3">
        <f>IF(PASSAGEM!M2195="","",PASSAGEM!M2195)</f>
        <v>0</v>
      </c>
      <c r="M2195" s="3">
        <f>IF(PASSAGEM!N2195="","",PASSAGEM!N2195)</f>
        <v>0</v>
      </c>
      <c r="N2195" s="2" t="str">
        <f>IF(PASSAGEM!O2195="","",PASSAGEM!O2195)</f>
        <v>20250630</v>
      </c>
      <c r="O2195" s="2" t="str">
        <f>IF(PASSAGEM!P2195="","",PASSAGEM!P2195)</f>
        <v>PREMIO</v>
      </c>
    </row>
    <row r="2196" spans="1:15" x14ac:dyDescent="0.25">
      <c r="A2196" s="2">
        <f>IF(PASSAGEM!B2196="","",PASSAGEM!B2196)</f>
        <v>6300</v>
      </c>
      <c r="B2196" s="2">
        <f>IF(PASSAGEM!C2196="","",PASSAGEM!C2196)</f>
        <v>6142</v>
      </c>
      <c r="C2196" s="2">
        <f>IF(PASSAGEM!D2196="","",PASSAGEM!D2196)</f>
        <v>155552742417</v>
      </c>
      <c r="D2196" s="2" t="str">
        <f>IF(PASSAGEM!E2196="","",PASSAGEM!E2196)</f>
        <v>MARCO ANDRE DE ARAUJO LIMA</v>
      </c>
      <c r="E2196" s="3">
        <f>IF(PASSAGEM!F2196="","",PASSAGEM!F2196)</f>
        <v>0</v>
      </c>
      <c r="F2196" s="3">
        <f>IF(PASSAGEM!G2196="","",PASSAGEM!G2196)</f>
        <v>0</v>
      </c>
      <c r="G2196" s="3">
        <f>IF(PASSAGEM!H2196="","",PASSAGEM!H2196)</f>
        <v>0</v>
      </c>
      <c r="H2196" s="3">
        <f>IF(PASSAGEM!I2196="","",PASSAGEM!I2196)</f>
        <v>0</v>
      </c>
      <c r="I2196" s="3">
        <f>IF(PASSAGEM!J2196="","",PASSAGEM!J2196)</f>
        <v>31.5</v>
      </c>
      <c r="J2196" s="3">
        <f>IF(PASSAGEM!K2196="","",PASSAGEM!K2196)</f>
        <v>0</v>
      </c>
      <c r="K2196" s="3">
        <f>IF(PASSAGEM!L2196="","",PASSAGEM!L2196)</f>
        <v>0</v>
      </c>
      <c r="L2196" s="3">
        <f>IF(PASSAGEM!M2196="","",PASSAGEM!M2196)</f>
        <v>0</v>
      </c>
      <c r="M2196" s="3">
        <f>IF(PASSAGEM!N2196="","",PASSAGEM!N2196)</f>
        <v>0</v>
      </c>
      <c r="N2196" s="2" t="str">
        <f>IF(PASSAGEM!O2196="","",PASSAGEM!O2196)</f>
        <v>20250630</v>
      </c>
      <c r="O2196" s="2" t="str">
        <f>IF(PASSAGEM!P2196="","",PASSAGEM!P2196)</f>
        <v>PREMIO</v>
      </c>
    </row>
    <row r="2197" spans="1:15" x14ac:dyDescent="0.25">
      <c r="A2197" s="2">
        <f>IF(PASSAGEM!B2197="","",PASSAGEM!B2197)</f>
        <v>6300</v>
      </c>
      <c r="B2197" s="2">
        <f>IF(PASSAGEM!C2197="","",PASSAGEM!C2197)</f>
        <v>6142</v>
      </c>
      <c r="C2197" s="2">
        <f>IF(PASSAGEM!D2197="","",PASSAGEM!D2197)</f>
        <v>155552757707</v>
      </c>
      <c r="D2197" s="2" t="str">
        <f>IF(PASSAGEM!E2197="","",PASSAGEM!E2197)</f>
        <v>ANDERSON FABRICIO OLIVEIRA DA SILVA</v>
      </c>
      <c r="E2197" s="3">
        <f>IF(PASSAGEM!F2197="","",PASSAGEM!F2197)</f>
        <v>22.88</v>
      </c>
      <c r="F2197" s="3">
        <f>IF(PASSAGEM!G2197="","",PASSAGEM!G2197)</f>
        <v>0</v>
      </c>
      <c r="G2197" s="3">
        <f>IF(PASSAGEM!H2197="","",PASSAGEM!H2197)</f>
        <v>0</v>
      </c>
      <c r="H2197" s="3">
        <f>IF(PASSAGEM!I2197="","",PASSAGEM!I2197)</f>
        <v>0</v>
      </c>
      <c r="I2197" s="3">
        <f>IF(PASSAGEM!J2197="","",PASSAGEM!J2197)</f>
        <v>0</v>
      </c>
      <c r="J2197" s="3">
        <f>IF(PASSAGEM!K2197="","",PASSAGEM!K2197)</f>
        <v>0</v>
      </c>
      <c r="K2197" s="3">
        <f>IF(PASSAGEM!L2197="","",PASSAGEM!L2197)</f>
        <v>0</v>
      </c>
      <c r="L2197" s="3">
        <f>IF(PASSAGEM!M2197="","",PASSAGEM!M2197)</f>
        <v>0</v>
      </c>
      <c r="M2197" s="3">
        <f>IF(PASSAGEM!N2197="","",PASSAGEM!N2197)</f>
        <v>0</v>
      </c>
      <c r="N2197" s="2" t="str">
        <f>IF(PASSAGEM!O2197="","",PASSAGEM!O2197)</f>
        <v>20250630</v>
      </c>
      <c r="O2197" s="2" t="str">
        <f>IF(PASSAGEM!P2197="","",PASSAGEM!P2197)</f>
        <v>PREMIO</v>
      </c>
    </row>
    <row r="2198" spans="1:15" x14ac:dyDescent="0.25">
      <c r="A2198" s="2">
        <f>IF(PASSAGEM!B2198="","",PASSAGEM!B2198)</f>
        <v>6300</v>
      </c>
      <c r="B2198" s="2">
        <f>IF(PASSAGEM!C2198="","",PASSAGEM!C2198)</f>
        <v>6142</v>
      </c>
      <c r="C2198" s="2">
        <f>IF(PASSAGEM!D2198="","",PASSAGEM!D2198)</f>
        <v>155552757707</v>
      </c>
      <c r="D2198" s="2" t="str">
        <f>IF(PASSAGEM!E2198="","",PASSAGEM!E2198)</f>
        <v>ANDERSON FABRICIO OLIVEIRA DA SILVA</v>
      </c>
      <c r="E2198" s="3">
        <f>IF(PASSAGEM!F2198="","",PASSAGEM!F2198)</f>
        <v>0</v>
      </c>
      <c r="F2198" s="3">
        <f>IF(PASSAGEM!G2198="","",PASSAGEM!G2198)</f>
        <v>0</v>
      </c>
      <c r="G2198" s="3">
        <f>IF(PASSAGEM!H2198="","",PASSAGEM!H2198)</f>
        <v>0</v>
      </c>
      <c r="H2198" s="3">
        <f>IF(PASSAGEM!I2198="","",PASSAGEM!I2198)</f>
        <v>0</v>
      </c>
      <c r="I2198" s="3">
        <f>IF(PASSAGEM!J2198="","",PASSAGEM!J2198)</f>
        <v>37.39</v>
      </c>
      <c r="J2198" s="3">
        <f>IF(PASSAGEM!K2198="","",PASSAGEM!K2198)</f>
        <v>0</v>
      </c>
      <c r="K2198" s="3">
        <f>IF(PASSAGEM!L2198="","",PASSAGEM!L2198)</f>
        <v>0</v>
      </c>
      <c r="L2198" s="3">
        <f>IF(PASSAGEM!M2198="","",PASSAGEM!M2198)</f>
        <v>0</v>
      </c>
      <c r="M2198" s="3">
        <f>IF(PASSAGEM!N2198="","",PASSAGEM!N2198)</f>
        <v>0</v>
      </c>
      <c r="N2198" s="2" t="str">
        <f>IF(PASSAGEM!O2198="","",PASSAGEM!O2198)</f>
        <v>20250630</v>
      </c>
      <c r="O2198" s="2" t="str">
        <f>IF(PASSAGEM!P2198="","",PASSAGEM!P2198)</f>
        <v>PREMIO</v>
      </c>
    </row>
    <row r="2199" spans="1:15" x14ac:dyDescent="0.25">
      <c r="A2199" s="2">
        <f>IF(PASSAGEM!B2199="","",PASSAGEM!B2199)</f>
        <v>6300</v>
      </c>
      <c r="B2199" s="2">
        <f>IF(PASSAGEM!C2199="","",PASSAGEM!C2199)</f>
        <v>6142</v>
      </c>
      <c r="C2199" s="2">
        <f>IF(PASSAGEM!D2199="","",PASSAGEM!D2199)</f>
        <v>155552772166</v>
      </c>
      <c r="D2199" s="2" t="str">
        <f>IF(PASSAGEM!E2199="","",PASSAGEM!E2199)</f>
        <v>LUCAS RAMOS BARROS</v>
      </c>
      <c r="E2199" s="3">
        <f>IF(PASSAGEM!F2199="","",PASSAGEM!F2199)</f>
        <v>8.19</v>
      </c>
      <c r="F2199" s="3">
        <f>IF(PASSAGEM!G2199="","",PASSAGEM!G2199)</f>
        <v>0</v>
      </c>
      <c r="G2199" s="3">
        <f>IF(PASSAGEM!H2199="","",PASSAGEM!H2199)</f>
        <v>0</v>
      </c>
      <c r="H2199" s="3">
        <f>IF(PASSAGEM!I2199="","",PASSAGEM!I2199)</f>
        <v>0</v>
      </c>
      <c r="I2199" s="3">
        <f>IF(PASSAGEM!J2199="","",PASSAGEM!J2199)</f>
        <v>0</v>
      </c>
      <c r="J2199" s="3">
        <f>IF(PASSAGEM!K2199="","",PASSAGEM!K2199)</f>
        <v>0</v>
      </c>
      <c r="K2199" s="3">
        <f>IF(PASSAGEM!L2199="","",PASSAGEM!L2199)</f>
        <v>0</v>
      </c>
      <c r="L2199" s="3">
        <f>IF(PASSAGEM!M2199="","",PASSAGEM!M2199)</f>
        <v>0</v>
      </c>
      <c r="M2199" s="3">
        <f>IF(PASSAGEM!N2199="","",PASSAGEM!N2199)</f>
        <v>0</v>
      </c>
      <c r="N2199" s="2" t="str">
        <f>IF(PASSAGEM!O2199="","",PASSAGEM!O2199)</f>
        <v>20250630</v>
      </c>
      <c r="O2199" s="2" t="str">
        <f>IF(PASSAGEM!P2199="","",PASSAGEM!P2199)</f>
        <v>PREMIO</v>
      </c>
    </row>
    <row r="2200" spans="1:15" x14ac:dyDescent="0.25">
      <c r="A2200" s="2">
        <f>IF(PASSAGEM!B2200="","",PASSAGEM!B2200)</f>
        <v>6300</v>
      </c>
      <c r="B2200" s="2">
        <f>IF(PASSAGEM!C2200="","",PASSAGEM!C2200)</f>
        <v>6142</v>
      </c>
      <c r="C2200" s="2">
        <f>IF(PASSAGEM!D2200="","",PASSAGEM!D2200)</f>
        <v>155552772166</v>
      </c>
      <c r="D2200" s="2" t="str">
        <f>IF(PASSAGEM!E2200="","",PASSAGEM!E2200)</f>
        <v>LUCAS RAMOS BARROS</v>
      </c>
      <c r="E2200" s="3">
        <f>IF(PASSAGEM!F2200="","",PASSAGEM!F2200)</f>
        <v>0</v>
      </c>
      <c r="F2200" s="3">
        <f>IF(PASSAGEM!G2200="","",PASSAGEM!G2200)</f>
        <v>0</v>
      </c>
      <c r="G2200" s="3">
        <f>IF(PASSAGEM!H2200="","",PASSAGEM!H2200)</f>
        <v>0</v>
      </c>
      <c r="H2200" s="3">
        <f>IF(PASSAGEM!I2200="","",PASSAGEM!I2200)</f>
        <v>0</v>
      </c>
      <c r="I2200" s="3">
        <f>IF(PASSAGEM!J2200="","",PASSAGEM!J2200)</f>
        <v>14.14</v>
      </c>
      <c r="J2200" s="3">
        <f>IF(PASSAGEM!K2200="","",PASSAGEM!K2200)</f>
        <v>0</v>
      </c>
      <c r="K2200" s="3">
        <f>IF(PASSAGEM!L2200="","",PASSAGEM!L2200)</f>
        <v>0</v>
      </c>
      <c r="L2200" s="3">
        <f>IF(PASSAGEM!M2200="","",PASSAGEM!M2200)</f>
        <v>0</v>
      </c>
      <c r="M2200" s="3">
        <f>IF(PASSAGEM!N2200="","",PASSAGEM!N2200)</f>
        <v>0</v>
      </c>
      <c r="N2200" s="2" t="str">
        <f>IF(PASSAGEM!O2200="","",PASSAGEM!O2200)</f>
        <v>20250630</v>
      </c>
      <c r="O2200" s="2" t="str">
        <f>IF(PASSAGEM!P2200="","",PASSAGEM!P2200)</f>
        <v>PREMIO</v>
      </c>
    </row>
    <row r="2201" spans="1:15" x14ac:dyDescent="0.25">
      <c r="A2201" s="2">
        <f>IF(PASSAGEM!B2201="","",PASSAGEM!B2201)</f>
        <v>6300</v>
      </c>
      <c r="B2201" s="2">
        <f>IF(PASSAGEM!C2201="","",PASSAGEM!C2201)</f>
        <v>6142</v>
      </c>
      <c r="C2201" s="2">
        <f>IF(PASSAGEM!D2201="","",PASSAGEM!D2201)</f>
        <v>155552791950</v>
      </c>
      <c r="D2201" s="2" t="str">
        <f>IF(PASSAGEM!E2201="","",PASSAGEM!E2201)</f>
        <v>VANDERLEI DE SOUZA OLIVEIRA</v>
      </c>
      <c r="E2201" s="3">
        <f>IF(PASSAGEM!F2201="","",PASSAGEM!F2201)</f>
        <v>5.33</v>
      </c>
      <c r="F2201" s="3">
        <f>IF(PASSAGEM!G2201="","",PASSAGEM!G2201)</f>
        <v>0</v>
      </c>
      <c r="G2201" s="3">
        <f>IF(PASSAGEM!H2201="","",PASSAGEM!H2201)</f>
        <v>0</v>
      </c>
      <c r="H2201" s="3">
        <f>IF(PASSAGEM!I2201="","",PASSAGEM!I2201)</f>
        <v>0</v>
      </c>
      <c r="I2201" s="3">
        <f>IF(PASSAGEM!J2201="","",PASSAGEM!J2201)</f>
        <v>0</v>
      </c>
      <c r="J2201" s="3">
        <f>IF(PASSAGEM!K2201="","",PASSAGEM!K2201)</f>
        <v>0</v>
      </c>
      <c r="K2201" s="3">
        <f>IF(PASSAGEM!L2201="","",PASSAGEM!L2201)</f>
        <v>0</v>
      </c>
      <c r="L2201" s="3">
        <f>IF(PASSAGEM!M2201="","",PASSAGEM!M2201)</f>
        <v>0</v>
      </c>
      <c r="M2201" s="3">
        <f>IF(PASSAGEM!N2201="","",PASSAGEM!N2201)</f>
        <v>0</v>
      </c>
      <c r="N2201" s="2" t="str">
        <f>IF(PASSAGEM!O2201="","",PASSAGEM!O2201)</f>
        <v>20250630</v>
      </c>
      <c r="O2201" s="2" t="str">
        <f>IF(PASSAGEM!P2201="","",PASSAGEM!P2201)</f>
        <v>PREMIO</v>
      </c>
    </row>
    <row r="2202" spans="1:15" x14ac:dyDescent="0.25">
      <c r="A2202" s="2">
        <f>IF(PASSAGEM!B2202="","",PASSAGEM!B2202)</f>
        <v>6300</v>
      </c>
      <c r="B2202" s="2">
        <f>IF(PASSAGEM!C2202="","",PASSAGEM!C2202)</f>
        <v>6142</v>
      </c>
      <c r="C2202" s="2">
        <f>IF(PASSAGEM!D2202="","",PASSAGEM!D2202)</f>
        <v>155552791950</v>
      </c>
      <c r="D2202" s="2" t="str">
        <f>IF(PASSAGEM!E2202="","",PASSAGEM!E2202)</f>
        <v>VANDERLEI DE SOUZA OLIVEIRA</v>
      </c>
      <c r="E2202" s="3">
        <f>IF(PASSAGEM!F2202="","",PASSAGEM!F2202)</f>
        <v>0</v>
      </c>
      <c r="F2202" s="3">
        <f>IF(PASSAGEM!G2202="","",PASSAGEM!G2202)</f>
        <v>0</v>
      </c>
      <c r="G2202" s="3">
        <f>IF(PASSAGEM!H2202="","",PASSAGEM!H2202)</f>
        <v>0</v>
      </c>
      <c r="H2202" s="3">
        <f>IF(PASSAGEM!I2202="","",PASSAGEM!I2202)</f>
        <v>0</v>
      </c>
      <c r="I2202" s="3">
        <f>IF(PASSAGEM!J2202="","",PASSAGEM!J2202)</f>
        <v>6.13</v>
      </c>
      <c r="J2202" s="3">
        <f>IF(PASSAGEM!K2202="","",PASSAGEM!K2202)</f>
        <v>0</v>
      </c>
      <c r="K2202" s="3">
        <f>IF(PASSAGEM!L2202="","",PASSAGEM!L2202)</f>
        <v>0</v>
      </c>
      <c r="L2202" s="3">
        <f>IF(PASSAGEM!M2202="","",PASSAGEM!M2202)</f>
        <v>0</v>
      </c>
      <c r="M2202" s="3">
        <f>IF(PASSAGEM!N2202="","",PASSAGEM!N2202)</f>
        <v>0</v>
      </c>
      <c r="N2202" s="2" t="str">
        <f>IF(PASSAGEM!O2202="","",PASSAGEM!O2202)</f>
        <v>20250630</v>
      </c>
      <c r="O2202" s="2" t="str">
        <f>IF(PASSAGEM!P2202="","",PASSAGEM!P2202)</f>
        <v>PREMIO</v>
      </c>
    </row>
    <row r="2203" spans="1:15" x14ac:dyDescent="0.25">
      <c r="A2203" s="2">
        <f>IF(PASSAGEM!B2203="","",PASSAGEM!B2203)</f>
        <v>6300</v>
      </c>
      <c r="B2203" s="2">
        <f>IF(PASSAGEM!C2203="","",PASSAGEM!C2203)</f>
        <v>6130</v>
      </c>
      <c r="C2203" s="2">
        <f>IF(PASSAGEM!D2203="","",PASSAGEM!D2203)</f>
        <v>701980000330</v>
      </c>
      <c r="D2203" s="2" t="str">
        <f>IF(PASSAGEM!E2203="","",PASSAGEM!E2203)</f>
        <v>JEFFERSON DE OLIVEIRA FELIX</v>
      </c>
      <c r="E2203" s="3">
        <f>IF(PASSAGEM!F2203="","",PASSAGEM!F2203)</f>
        <v>23.99</v>
      </c>
      <c r="F2203" s="3">
        <f>IF(PASSAGEM!G2203="","",PASSAGEM!G2203)</f>
        <v>0</v>
      </c>
      <c r="G2203" s="3">
        <f>IF(PASSAGEM!H2203="","",PASSAGEM!H2203)</f>
        <v>0</v>
      </c>
      <c r="H2203" s="3">
        <f>IF(PASSAGEM!I2203="","",PASSAGEM!I2203)</f>
        <v>0</v>
      </c>
      <c r="I2203" s="3">
        <f>IF(PASSAGEM!J2203="","",PASSAGEM!J2203)</f>
        <v>0</v>
      </c>
      <c r="J2203" s="3">
        <f>IF(PASSAGEM!K2203="","",PASSAGEM!K2203)</f>
        <v>0</v>
      </c>
      <c r="K2203" s="3">
        <f>IF(PASSAGEM!L2203="","",PASSAGEM!L2203)</f>
        <v>0</v>
      </c>
      <c r="L2203" s="3">
        <f>IF(PASSAGEM!M2203="","",PASSAGEM!M2203)</f>
        <v>0</v>
      </c>
      <c r="M2203" s="3">
        <f>IF(PASSAGEM!N2203="","",PASSAGEM!N2203)</f>
        <v>0</v>
      </c>
      <c r="N2203" s="2" t="str">
        <f>IF(PASSAGEM!O2203="","",PASSAGEM!O2203)</f>
        <v>20250630</v>
      </c>
      <c r="O2203" s="2" t="str">
        <f>IF(PASSAGEM!P2203="","",PASSAGEM!P2203)</f>
        <v>PREMIO</v>
      </c>
    </row>
    <row r="2204" spans="1:15" x14ac:dyDescent="0.25">
      <c r="A2204" s="2">
        <f>IF(PASSAGEM!B2204="","",PASSAGEM!B2204)</f>
        <v>6300</v>
      </c>
      <c r="B2204" s="2">
        <f>IF(PASSAGEM!C2204="","",PASSAGEM!C2204)</f>
        <v>6130</v>
      </c>
      <c r="C2204" s="2">
        <f>IF(PASSAGEM!D2204="","",PASSAGEM!D2204)</f>
        <v>701980000330</v>
      </c>
      <c r="D2204" s="2" t="str">
        <f>IF(PASSAGEM!E2204="","",PASSAGEM!E2204)</f>
        <v>JEFFERSON DE OLIVEIRA FELIX</v>
      </c>
      <c r="E2204" s="3">
        <f>IF(PASSAGEM!F2204="","",PASSAGEM!F2204)</f>
        <v>0</v>
      </c>
      <c r="F2204" s="3">
        <f>IF(PASSAGEM!G2204="","",PASSAGEM!G2204)</f>
        <v>0</v>
      </c>
      <c r="G2204" s="3">
        <f>IF(PASSAGEM!H2204="","",PASSAGEM!H2204)</f>
        <v>0</v>
      </c>
      <c r="H2204" s="3">
        <f>IF(PASSAGEM!I2204="","",PASSAGEM!I2204)</f>
        <v>0</v>
      </c>
      <c r="I2204" s="3">
        <f>IF(PASSAGEM!J2204="","",PASSAGEM!J2204)</f>
        <v>13.01</v>
      </c>
      <c r="J2204" s="3">
        <f>IF(PASSAGEM!K2204="","",PASSAGEM!K2204)</f>
        <v>0</v>
      </c>
      <c r="K2204" s="3">
        <f>IF(PASSAGEM!L2204="","",PASSAGEM!L2204)</f>
        <v>0</v>
      </c>
      <c r="L2204" s="3">
        <f>IF(PASSAGEM!M2204="","",PASSAGEM!M2204)</f>
        <v>0</v>
      </c>
      <c r="M2204" s="3">
        <f>IF(PASSAGEM!N2204="","",PASSAGEM!N2204)</f>
        <v>0</v>
      </c>
      <c r="N2204" s="2" t="str">
        <f>IF(PASSAGEM!O2204="","",PASSAGEM!O2204)</f>
        <v>20250630</v>
      </c>
      <c r="O2204" s="2" t="str">
        <f>IF(PASSAGEM!P2204="","",PASSAGEM!P2204)</f>
        <v>PREMIO</v>
      </c>
    </row>
    <row r="2205" spans="1:15" x14ac:dyDescent="0.25">
      <c r="A2205" s="2">
        <f>IF(PASSAGEM!B2205="","",PASSAGEM!B2205)</f>
        <v>6300</v>
      </c>
      <c r="B2205" s="2">
        <f>IF(PASSAGEM!C2205="","",PASSAGEM!C2205)</f>
        <v>6130</v>
      </c>
      <c r="C2205" s="2">
        <f>IF(PASSAGEM!D2205="","",PASSAGEM!D2205)</f>
        <v>702044000062</v>
      </c>
      <c r="D2205" s="2" t="str">
        <f>IF(PASSAGEM!E2205="","",PASSAGEM!E2205)</f>
        <v>SEBASTIAO LUIZ MONTEIRO DA SILVA</v>
      </c>
      <c r="E2205" s="3">
        <f>IF(PASSAGEM!F2205="","",PASSAGEM!F2205)</f>
        <v>0</v>
      </c>
      <c r="F2205" s="3">
        <f>IF(PASSAGEM!G2205="","",PASSAGEM!G2205)</f>
        <v>0</v>
      </c>
      <c r="G2205" s="3">
        <f>IF(PASSAGEM!H2205="","",PASSAGEM!H2205)</f>
        <v>0</v>
      </c>
      <c r="H2205" s="3">
        <f>IF(PASSAGEM!I2205="","",PASSAGEM!I2205)</f>
        <v>0</v>
      </c>
      <c r="I2205" s="3">
        <f>IF(PASSAGEM!J2205="","",PASSAGEM!J2205)</f>
        <v>26.94</v>
      </c>
      <c r="J2205" s="3">
        <f>IF(PASSAGEM!K2205="","",PASSAGEM!K2205)</f>
        <v>0</v>
      </c>
      <c r="K2205" s="3">
        <f>IF(PASSAGEM!L2205="","",PASSAGEM!L2205)</f>
        <v>0</v>
      </c>
      <c r="L2205" s="3">
        <f>IF(PASSAGEM!M2205="","",PASSAGEM!M2205)</f>
        <v>0</v>
      </c>
      <c r="M2205" s="3">
        <f>IF(PASSAGEM!N2205="","",PASSAGEM!N2205)</f>
        <v>0</v>
      </c>
      <c r="N2205" s="2" t="str">
        <f>IF(PASSAGEM!O2205="","",PASSAGEM!O2205)</f>
        <v>20250630</v>
      </c>
      <c r="O2205" s="2" t="str">
        <f>IF(PASSAGEM!P2205="","",PASSAGEM!P2205)</f>
        <v>PREMIO</v>
      </c>
    </row>
    <row r="2206" spans="1:15" x14ac:dyDescent="0.25">
      <c r="A2206" s="2">
        <f>IF(PASSAGEM!B2206="","",PASSAGEM!B2206)</f>
        <v>6300</v>
      </c>
      <c r="B2206" s="2">
        <f>IF(PASSAGEM!C2206="","",PASSAGEM!C2206)</f>
        <v>6130</v>
      </c>
      <c r="C2206" s="2">
        <f>IF(PASSAGEM!D2206="","",PASSAGEM!D2206)</f>
        <v>703660016221</v>
      </c>
      <c r="D2206" s="2" t="str">
        <f>IF(PASSAGEM!E2206="","",PASSAGEM!E2206)</f>
        <v>WANDERLEY FERREIRA COSTA</v>
      </c>
      <c r="E2206" s="3">
        <f>IF(PASSAGEM!F2206="","",PASSAGEM!F2206)</f>
        <v>0</v>
      </c>
      <c r="F2206" s="3">
        <f>IF(PASSAGEM!G2206="","",PASSAGEM!G2206)</f>
        <v>0</v>
      </c>
      <c r="G2206" s="3">
        <f>IF(PASSAGEM!H2206="","",PASSAGEM!H2206)</f>
        <v>0</v>
      </c>
      <c r="H2206" s="3">
        <f>IF(PASSAGEM!I2206="","",PASSAGEM!I2206)</f>
        <v>0</v>
      </c>
      <c r="I2206" s="3">
        <f>IF(PASSAGEM!J2206="","",PASSAGEM!J2206)</f>
        <v>6.68</v>
      </c>
      <c r="J2206" s="3">
        <f>IF(PASSAGEM!K2206="","",PASSAGEM!K2206)</f>
        <v>0</v>
      </c>
      <c r="K2206" s="3">
        <f>IF(PASSAGEM!L2206="","",PASSAGEM!L2206)</f>
        <v>0</v>
      </c>
      <c r="L2206" s="3">
        <f>IF(PASSAGEM!M2206="","",PASSAGEM!M2206)</f>
        <v>0</v>
      </c>
      <c r="M2206" s="3">
        <f>IF(PASSAGEM!N2206="","",PASSAGEM!N2206)</f>
        <v>0</v>
      </c>
      <c r="N2206" s="2" t="str">
        <f>IF(PASSAGEM!O2206="","",PASSAGEM!O2206)</f>
        <v>20250630</v>
      </c>
      <c r="O2206" s="2" t="str">
        <f>IF(PASSAGEM!P2206="","",PASSAGEM!P2206)</f>
        <v>PREMIO</v>
      </c>
    </row>
    <row r="2207" spans="1:15" x14ac:dyDescent="0.25">
      <c r="A2207" s="2">
        <f>IF(PASSAGEM!B2207="","",PASSAGEM!B2207)</f>
        <v>6300</v>
      </c>
      <c r="B2207" s="2">
        <f>IF(PASSAGEM!C2207="","",PASSAGEM!C2207)</f>
        <v>6130</v>
      </c>
      <c r="C2207" s="2">
        <f>IF(PASSAGEM!D2207="","",PASSAGEM!D2207)</f>
        <v>704350000053</v>
      </c>
      <c r="D2207" s="2" t="str">
        <f>IF(PASSAGEM!E2207="","",PASSAGEM!E2207)</f>
        <v>LUIZ CLAUDIO DOS SANTOS</v>
      </c>
      <c r="E2207" s="3">
        <f>IF(PASSAGEM!F2207="","",PASSAGEM!F2207)</f>
        <v>2.5499999999999998</v>
      </c>
      <c r="F2207" s="3">
        <f>IF(PASSAGEM!G2207="","",PASSAGEM!G2207)</f>
        <v>0</v>
      </c>
      <c r="G2207" s="3">
        <f>IF(PASSAGEM!H2207="","",PASSAGEM!H2207)</f>
        <v>0</v>
      </c>
      <c r="H2207" s="3">
        <f>IF(PASSAGEM!I2207="","",PASSAGEM!I2207)</f>
        <v>0</v>
      </c>
      <c r="I2207" s="3">
        <f>IF(PASSAGEM!J2207="","",PASSAGEM!J2207)</f>
        <v>0</v>
      </c>
      <c r="J2207" s="3">
        <f>IF(PASSAGEM!K2207="","",PASSAGEM!K2207)</f>
        <v>0</v>
      </c>
      <c r="K2207" s="3">
        <f>IF(PASSAGEM!L2207="","",PASSAGEM!L2207)</f>
        <v>0</v>
      </c>
      <c r="L2207" s="3">
        <f>IF(PASSAGEM!M2207="","",PASSAGEM!M2207)</f>
        <v>0</v>
      </c>
      <c r="M2207" s="3">
        <f>IF(PASSAGEM!N2207="","",PASSAGEM!N2207)</f>
        <v>0</v>
      </c>
      <c r="N2207" s="2" t="str">
        <f>IF(PASSAGEM!O2207="","",PASSAGEM!O2207)</f>
        <v>20250630</v>
      </c>
      <c r="O2207" s="2" t="str">
        <f>IF(PASSAGEM!P2207="","",PASSAGEM!P2207)</f>
        <v>PREMIO</v>
      </c>
    </row>
    <row r="2208" spans="1:15" x14ac:dyDescent="0.25">
      <c r="A2208" s="2">
        <f>IF(PASSAGEM!B2208="","",PASSAGEM!B2208)</f>
        <v>6300</v>
      </c>
      <c r="B2208" s="2">
        <f>IF(PASSAGEM!C2208="","",PASSAGEM!C2208)</f>
        <v>6130</v>
      </c>
      <c r="C2208" s="2">
        <f>IF(PASSAGEM!D2208="","",PASSAGEM!D2208)</f>
        <v>704350000053</v>
      </c>
      <c r="D2208" s="2" t="str">
        <f>IF(PASSAGEM!E2208="","",PASSAGEM!E2208)</f>
        <v>LUIZ CLAUDIO DOS SANTOS</v>
      </c>
      <c r="E2208" s="3">
        <f>IF(PASSAGEM!F2208="","",PASSAGEM!F2208)</f>
        <v>0</v>
      </c>
      <c r="F2208" s="3">
        <f>IF(PASSAGEM!G2208="","",PASSAGEM!G2208)</f>
        <v>0</v>
      </c>
      <c r="G2208" s="3">
        <f>IF(PASSAGEM!H2208="","",PASSAGEM!H2208)</f>
        <v>0</v>
      </c>
      <c r="H2208" s="3">
        <f>IF(PASSAGEM!I2208="","",PASSAGEM!I2208)</f>
        <v>0</v>
      </c>
      <c r="I2208" s="3">
        <f>IF(PASSAGEM!J2208="","",PASSAGEM!J2208)</f>
        <v>26.18</v>
      </c>
      <c r="J2208" s="3">
        <f>IF(PASSAGEM!K2208="","",PASSAGEM!K2208)</f>
        <v>0</v>
      </c>
      <c r="K2208" s="3">
        <f>IF(PASSAGEM!L2208="","",PASSAGEM!L2208)</f>
        <v>0</v>
      </c>
      <c r="L2208" s="3">
        <f>IF(PASSAGEM!M2208="","",PASSAGEM!M2208)</f>
        <v>0</v>
      </c>
      <c r="M2208" s="3">
        <f>IF(PASSAGEM!N2208="","",PASSAGEM!N2208)</f>
        <v>0</v>
      </c>
      <c r="N2208" s="2" t="str">
        <f>IF(PASSAGEM!O2208="","",PASSAGEM!O2208)</f>
        <v>20250630</v>
      </c>
      <c r="O2208" s="2" t="str">
        <f>IF(PASSAGEM!P2208="","",PASSAGEM!P2208)</f>
        <v>PREMIO</v>
      </c>
    </row>
    <row r="2209" spans="1:15" x14ac:dyDescent="0.25">
      <c r="A2209" s="2">
        <f>IF(PASSAGEM!B2209="","",PASSAGEM!B2209)</f>
        <v>6300</v>
      </c>
      <c r="B2209" s="2">
        <f>IF(PASSAGEM!C2209="","",PASSAGEM!C2209)</f>
        <v>6130</v>
      </c>
      <c r="C2209" s="2">
        <f>IF(PASSAGEM!D2209="","",PASSAGEM!D2209)</f>
        <v>706140000048</v>
      </c>
      <c r="D2209" s="2" t="str">
        <f>IF(PASSAGEM!E2209="","",PASSAGEM!E2209)</f>
        <v>EDIMAR CANDIDO PEREIRA</v>
      </c>
      <c r="E2209" s="3">
        <f>IF(PASSAGEM!F2209="","",PASSAGEM!F2209)</f>
        <v>1.83</v>
      </c>
      <c r="F2209" s="3">
        <f>IF(PASSAGEM!G2209="","",PASSAGEM!G2209)</f>
        <v>0</v>
      </c>
      <c r="G2209" s="3">
        <f>IF(PASSAGEM!H2209="","",PASSAGEM!H2209)</f>
        <v>0</v>
      </c>
      <c r="H2209" s="3">
        <f>IF(PASSAGEM!I2209="","",PASSAGEM!I2209)</f>
        <v>0</v>
      </c>
      <c r="I2209" s="3">
        <f>IF(PASSAGEM!J2209="","",PASSAGEM!J2209)</f>
        <v>0</v>
      </c>
      <c r="J2209" s="3">
        <f>IF(PASSAGEM!K2209="","",PASSAGEM!K2209)</f>
        <v>0</v>
      </c>
      <c r="K2209" s="3">
        <f>IF(PASSAGEM!L2209="","",PASSAGEM!L2209)</f>
        <v>0</v>
      </c>
      <c r="L2209" s="3">
        <f>IF(PASSAGEM!M2209="","",PASSAGEM!M2209)</f>
        <v>0</v>
      </c>
      <c r="M2209" s="3">
        <f>IF(PASSAGEM!N2209="","",PASSAGEM!N2209)</f>
        <v>0</v>
      </c>
      <c r="N2209" s="2" t="str">
        <f>IF(PASSAGEM!O2209="","",PASSAGEM!O2209)</f>
        <v>20250630</v>
      </c>
      <c r="O2209" s="2" t="str">
        <f>IF(PASSAGEM!P2209="","",PASSAGEM!P2209)</f>
        <v>PREMIO</v>
      </c>
    </row>
    <row r="2210" spans="1:15" x14ac:dyDescent="0.25">
      <c r="A2210" s="2">
        <f>IF(PASSAGEM!B2210="","",PASSAGEM!B2210)</f>
        <v>6300</v>
      </c>
      <c r="B2210" s="2">
        <f>IF(PASSAGEM!C2210="","",PASSAGEM!C2210)</f>
        <v>6130</v>
      </c>
      <c r="C2210" s="2">
        <f>IF(PASSAGEM!D2210="","",PASSAGEM!D2210)</f>
        <v>706140000048</v>
      </c>
      <c r="D2210" s="2" t="str">
        <f>IF(PASSAGEM!E2210="","",PASSAGEM!E2210)</f>
        <v>EDIMAR CANDIDO PEREIRA</v>
      </c>
      <c r="E2210" s="3">
        <f>IF(PASSAGEM!F2210="","",PASSAGEM!F2210)</f>
        <v>0</v>
      </c>
      <c r="F2210" s="3">
        <f>IF(PASSAGEM!G2210="","",PASSAGEM!G2210)</f>
        <v>0</v>
      </c>
      <c r="G2210" s="3">
        <f>IF(PASSAGEM!H2210="","",PASSAGEM!H2210)</f>
        <v>0</v>
      </c>
      <c r="H2210" s="3">
        <f>IF(PASSAGEM!I2210="","",PASSAGEM!I2210)</f>
        <v>0</v>
      </c>
      <c r="I2210" s="3">
        <f>IF(PASSAGEM!J2210="","",PASSAGEM!J2210)</f>
        <v>9.1300000000000008</v>
      </c>
      <c r="J2210" s="3">
        <f>IF(PASSAGEM!K2210="","",PASSAGEM!K2210)</f>
        <v>0</v>
      </c>
      <c r="K2210" s="3">
        <f>IF(PASSAGEM!L2210="","",PASSAGEM!L2210)</f>
        <v>0</v>
      </c>
      <c r="L2210" s="3">
        <f>IF(PASSAGEM!M2210="","",PASSAGEM!M2210)</f>
        <v>0</v>
      </c>
      <c r="M2210" s="3">
        <f>IF(PASSAGEM!N2210="","",PASSAGEM!N2210)</f>
        <v>0</v>
      </c>
      <c r="N2210" s="2" t="str">
        <f>IF(PASSAGEM!O2210="","",PASSAGEM!O2210)</f>
        <v>20250630</v>
      </c>
      <c r="O2210" s="2" t="str">
        <f>IF(PASSAGEM!P2210="","",PASSAGEM!P2210)</f>
        <v>PREMIO</v>
      </c>
    </row>
    <row r="2211" spans="1:15" x14ac:dyDescent="0.25">
      <c r="A2211" s="2">
        <f>IF(PASSAGEM!B2211="","",PASSAGEM!B2211)</f>
        <v>6300</v>
      </c>
      <c r="B2211" s="2">
        <f>IF(PASSAGEM!C2211="","",PASSAGEM!C2211)</f>
        <v>6130</v>
      </c>
      <c r="C2211" s="2">
        <f>IF(PASSAGEM!D2211="","",PASSAGEM!D2211)</f>
        <v>706430000199</v>
      </c>
      <c r="D2211" s="2" t="str">
        <f>IF(PASSAGEM!E2211="","",PASSAGEM!E2211)</f>
        <v>MARIA DO AMPARO DE CARVALHO COSTA</v>
      </c>
      <c r="E2211" s="3">
        <f>IF(PASSAGEM!F2211="","",PASSAGEM!F2211)</f>
        <v>4.04</v>
      </c>
      <c r="F2211" s="3">
        <f>IF(PASSAGEM!G2211="","",PASSAGEM!G2211)</f>
        <v>0</v>
      </c>
      <c r="G2211" s="3">
        <f>IF(PASSAGEM!H2211="","",PASSAGEM!H2211)</f>
        <v>0</v>
      </c>
      <c r="H2211" s="3">
        <f>IF(PASSAGEM!I2211="","",PASSAGEM!I2211)</f>
        <v>0</v>
      </c>
      <c r="I2211" s="3">
        <f>IF(PASSAGEM!J2211="","",PASSAGEM!J2211)</f>
        <v>0</v>
      </c>
      <c r="J2211" s="3">
        <f>IF(PASSAGEM!K2211="","",PASSAGEM!K2211)</f>
        <v>0</v>
      </c>
      <c r="K2211" s="3">
        <f>IF(PASSAGEM!L2211="","",PASSAGEM!L2211)</f>
        <v>0</v>
      </c>
      <c r="L2211" s="3">
        <f>IF(PASSAGEM!M2211="","",PASSAGEM!M2211)</f>
        <v>0</v>
      </c>
      <c r="M2211" s="3">
        <f>IF(PASSAGEM!N2211="","",PASSAGEM!N2211)</f>
        <v>0</v>
      </c>
      <c r="N2211" s="2" t="str">
        <f>IF(PASSAGEM!O2211="","",PASSAGEM!O2211)</f>
        <v>20250630</v>
      </c>
      <c r="O2211" s="2" t="str">
        <f>IF(PASSAGEM!P2211="","",PASSAGEM!P2211)</f>
        <v>PREMIO</v>
      </c>
    </row>
    <row r="2212" spans="1:15" x14ac:dyDescent="0.25">
      <c r="A2212" s="2">
        <f>IF(PASSAGEM!B2212="","",PASSAGEM!B2212)</f>
        <v>6300</v>
      </c>
      <c r="B2212" s="2">
        <f>IF(PASSAGEM!C2212="","",PASSAGEM!C2212)</f>
        <v>6130</v>
      </c>
      <c r="C2212" s="2">
        <f>IF(PASSAGEM!D2212="","",PASSAGEM!D2212)</f>
        <v>706430000199</v>
      </c>
      <c r="D2212" s="2" t="str">
        <f>IF(PASSAGEM!E2212="","",PASSAGEM!E2212)</f>
        <v>MARIA DO AMPARO DE CARVALHO COSTA</v>
      </c>
      <c r="E2212" s="3">
        <f>IF(PASSAGEM!F2212="","",PASSAGEM!F2212)</f>
        <v>0</v>
      </c>
      <c r="F2212" s="3">
        <f>IF(PASSAGEM!G2212="","",PASSAGEM!G2212)</f>
        <v>0</v>
      </c>
      <c r="G2212" s="3">
        <f>IF(PASSAGEM!H2212="","",PASSAGEM!H2212)</f>
        <v>0</v>
      </c>
      <c r="H2212" s="3">
        <f>IF(PASSAGEM!I2212="","",PASSAGEM!I2212)</f>
        <v>0</v>
      </c>
      <c r="I2212" s="3">
        <f>IF(PASSAGEM!J2212="","",PASSAGEM!J2212)</f>
        <v>8.6999999999999993</v>
      </c>
      <c r="J2212" s="3">
        <f>IF(PASSAGEM!K2212="","",PASSAGEM!K2212)</f>
        <v>0</v>
      </c>
      <c r="K2212" s="3">
        <f>IF(PASSAGEM!L2212="","",PASSAGEM!L2212)</f>
        <v>0</v>
      </c>
      <c r="L2212" s="3">
        <f>IF(PASSAGEM!M2212="","",PASSAGEM!M2212)</f>
        <v>0</v>
      </c>
      <c r="M2212" s="3">
        <f>IF(PASSAGEM!N2212="","",PASSAGEM!N2212)</f>
        <v>0</v>
      </c>
      <c r="N2212" s="2" t="str">
        <f>IF(PASSAGEM!O2212="","",PASSAGEM!O2212)</f>
        <v>20250630</v>
      </c>
      <c r="O2212" s="2" t="str">
        <f>IF(PASSAGEM!P2212="","",PASSAGEM!P2212)</f>
        <v>PREMIO</v>
      </c>
    </row>
    <row r="2213" spans="1:15" x14ac:dyDescent="0.25">
      <c r="A2213" s="2">
        <f>IF(PASSAGEM!B2213="","",PASSAGEM!B2213)</f>
        <v>6300</v>
      </c>
      <c r="B2213" s="2">
        <f>IF(PASSAGEM!C2213="","",PASSAGEM!C2213)</f>
        <v>6130</v>
      </c>
      <c r="C2213" s="2">
        <f>IF(PASSAGEM!D2213="","",PASSAGEM!D2213)</f>
        <v>708670000044</v>
      </c>
      <c r="D2213" s="2" t="str">
        <f>IF(PASSAGEM!E2213="","",PASSAGEM!E2213)</f>
        <v>ZULEIDE LINS GUEDES DA SILVA CAMPOS</v>
      </c>
      <c r="E2213" s="3">
        <f>IF(PASSAGEM!F2213="","",PASSAGEM!F2213)</f>
        <v>7.58</v>
      </c>
      <c r="F2213" s="3">
        <f>IF(PASSAGEM!G2213="","",PASSAGEM!G2213)</f>
        <v>0</v>
      </c>
      <c r="G2213" s="3">
        <f>IF(PASSAGEM!H2213="","",PASSAGEM!H2213)</f>
        <v>0</v>
      </c>
      <c r="H2213" s="3">
        <f>IF(PASSAGEM!I2213="","",PASSAGEM!I2213)</f>
        <v>0</v>
      </c>
      <c r="I2213" s="3">
        <f>IF(PASSAGEM!J2213="","",PASSAGEM!J2213)</f>
        <v>0</v>
      </c>
      <c r="J2213" s="3">
        <f>IF(PASSAGEM!K2213="","",PASSAGEM!K2213)</f>
        <v>0</v>
      </c>
      <c r="K2213" s="3">
        <f>IF(PASSAGEM!L2213="","",PASSAGEM!L2213)</f>
        <v>0</v>
      </c>
      <c r="L2213" s="3">
        <f>IF(PASSAGEM!M2213="","",PASSAGEM!M2213)</f>
        <v>0</v>
      </c>
      <c r="M2213" s="3">
        <f>IF(PASSAGEM!N2213="","",PASSAGEM!N2213)</f>
        <v>0</v>
      </c>
      <c r="N2213" s="2" t="str">
        <f>IF(PASSAGEM!O2213="","",PASSAGEM!O2213)</f>
        <v>20250630</v>
      </c>
      <c r="O2213" s="2" t="str">
        <f>IF(PASSAGEM!P2213="","",PASSAGEM!P2213)</f>
        <v>PREMIO</v>
      </c>
    </row>
    <row r="2214" spans="1:15" x14ac:dyDescent="0.25">
      <c r="A2214" s="2">
        <f>IF(PASSAGEM!B2214="","",PASSAGEM!B2214)</f>
        <v>6300</v>
      </c>
      <c r="B2214" s="2">
        <f>IF(PASSAGEM!C2214="","",PASSAGEM!C2214)</f>
        <v>6130</v>
      </c>
      <c r="C2214" s="2">
        <f>IF(PASSAGEM!D2214="","",PASSAGEM!D2214)</f>
        <v>708670000044</v>
      </c>
      <c r="D2214" s="2" t="str">
        <f>IF(PASSAGEM!E2214="","",PASSAGEM!E2214)</f>
        <v>ZULEIDE LINS GUEDES DA SILVA CAMPOS</v>
      </c>
      <c r="E2214" s="3">
        <f>IF(PASSAGEM!F2214="","",PASSAGEM!F2214)</f>
        <v>0</v>
      </c>
      <c r="F2214" s="3">
        <f>IF(PASSAGEM!G2214="","",PASSAGEM!G2214)</f>
        <v>0</v>
      </c>
      <c r="G2214" s="3">
        <f>IF(PASSAGEM!H2214="","",PASSAGEM!H2214)</f>
        <v>0</v>
      </c>
      <c r="H2214" s="3">
        <f>IF(PASSAGEM!I2214="","",PASSAGEM!I2214)</f>
        <v>0</v>
      </c>
      <c r="I2214" s="3">
        <f>IF(PASSAGEM!J2214="","",PASSAGEM!J2214)</f>
        <v>11.06</v>
      </c>
      <c r="J2214" s="3">
        <f>IF(PASSAGEM!K2214="","",PASSAGEM!K2214)</f>
        <v>0</v>
      </c>
      <c r="K2214" s="3">
        <f>IF(PASSAGEM!L2214="","",PASSAGEM!L2214)</f>
        <v>0</v>
      </c>
      <c r="L2214" s="3">
        <f>IF(PASSAGEM!M2214="","",PASSAGEM!M2214)</f>
        <v>0</v>
      </c>
      <c r="M2214" s="3">
        <f>IF(PASSAGEM!N2214="","",PASSAGEM!N2214)</f>
        <v>0</v>
      </c>
      <c r="N2214" s="2" t="str">
        <f>IF(PASSAGEM!O2214="","",PASSAGEM!O2214)</f>
        <v>20250630</v>
      </c>
      <c r="O2214" s="2" t="str">
        <f>IF(PASSAGEM!P2214="","",PASSAGEM!P2214)</f>
        <v>PREMIO</v>
      </c>
    </row>
    <row r="2215" spans="1:15" x14ac:dyDescent="0.25">
      <c r="A2215" s="2">
        <f>IF(PASSAGEM!B2215="","",PASSAGEM!B2215)</f>
        <v>6300</v>
      </c>
      <c r="B2215" s="2">
        <f>IF(PASSAGEM!C2215="","",PASSAGEM!C2215)</f>
        <v>6130</v>
      </c>
      <c r="C2215" s="2">
        <f>IF(PASSAGEM!D2215="","",PASSAGEM!D2215)</f>
        <v>710500000044</v>
      </c>
      <c r="D2215" s="2" t="str">
        <f>IF(PASSAGEM!E2215="","",PASSAGEM!E2215)</f>
        <v>JAIRO BRITO PEREIRA</v>
      </c>
      <c r="E2215" s="3">
        <f>IF(PASSAGEM!F2215="","",PASSAGEM!F2215)</f>
        <v>3.72</v>
      </c>
      <c r="F2215" s="3">
        <f>IF(PASSAGEM!G2215="","",PASSAGEM!G2215)</f>
        <v>0</v>
      </c>
      <c r="G2215" s="3">
        <f>IF(PASSAGEM!H2215="","",PASSAGEM!H2215)</f>
        <v>0</v>
      </c>
      <c r="H2215" s="3">
        <f>IF(PASSAGEM!I2215="","",PASSAGEM!I2215)</f>
        <v>0</v>
      </c>
      <c r="I2215" s="3">
        <f>IF(PASSAGEM!J2215="","",PASSAGEM!J2215)</f>
        <v>0</v>
      </c>
      <c r="J2215" s="3">
        <f>IF(PASSAGEM!K2215="","",PASSAGEM!K2215)</f>
        <v>0</v>
      </c>
      <c r="K2215" s="3">
        <f>IF(PASSAGEM!L2215="","",PASSAGEM!L2215)</f>
        <v>0</v>
      </c>
      <c r="L2215" s="3">
        <f>IF(PASSAGEM!M2215="","",PASSAGEM!M2215)</f>
        <v>0</v>
      </c>
      <c r="M2215" s="3">
        <f>IF(PASSAGEM!N2215="","",PASSAGEM!N2215)</f>
        <v>0</v>
      </c>
      <c r="N2215" s="2" t="str">
        <f>IF(PASSAGEM!O2215="","",PASSAGEM!O2215)</f>
        <v>20250630</v>
      </c>
      <c r="O2215" s="2" t="str">
        <f>IF(PASSAGEM!P2215="","",PASSAGEM!P2215)</f>
        <v>PREMIO</v>
      </c>
    </row>
    <row r="2216" spans="1:15" x14ac:dyDescent="0.25">
      <c r="A2216" s="2">
        <f>IF(PASSAGEM!B2216="","",PASSAGEM!B2216)</f>
        <v>6300</v>
      </c>
      <c r="B2216" s="2">
        <f>IF(PASSAGEM!C2216="","",PASSAGEM!C2216)</f>
        <v>6130</v>
      </c>
      <c r="C2216" s="2">
        <f>IF(PASSAGEM!D2216="","",PASSAGEM!D2216)</f>
        <v>710500000044</v>
      </c>
      <c r="D2216" s="2" t="str">
        <f>IF(PASSAGEM!E2216="","",PASSAGEM!E2216)</f>
        <v>JAIRO BRITO PEREIRA</v>
      </c>
      <c r="E2216" s="3">
        <f>IF(PASSAGEM!F2216="","",PASSAGEM!F2216)</f>
        <v>0</v>
      </c>
      <c r="F2216" s="3">
        <f>IF(PASSAGEM!G2216="","",PASSAGEM!G2216)</f>
        <v>0</v>
      </c>
      <c r="G2216" s="3">
        <f>IF(PASSAGEM!H2216="","",PASSAGEM!H2216)</f>
        <v>0</v>
      </c>
      <c r="H2216" s="3">
        <f>IF(PASSAGEM!I2216="","",PASSAGEM!I2216)</f>
        <v>0</v>
      </c>
      <c r="I2216" s="3">
        <f>IF(PASSAGEM!J2216="","",PASSAGEM!J2216)</f>
        <v>14.56</v>
      </c>
      <c r="J2216" s="3">
        <f>IF(PASSAGEM!K2216="","",PASSAGEM!K2216)</f>
        <v>0</v>
      </c>
      <c r="K2216" s="3">
        <f>IF(PASSAGEM!L2216="","",PASSAGEM!L2216)</f>
        <v>0</v>
      </c>
      <c r="L2216" s="3">
        <f>IF(PASSAGEM!M2216="","",PASSAGEM!M2216)</f>
        <v>0</v>
      </c>
      <c r="M2216" s="3">
        <f>IF(PASSAGEM!N2216="","",PASSAGEM!N2216)</f>
        <v>0</v>
      </c>
      <c r="N2216" s="2" t="str">
        <f>IF(PASSAGEM!O2216="","",PASSAGEM!O2216)</f>
        <v>20250630</v>
      </c>
      <c r="O2216" s="2" t="str">
        <f>IF(PASSAGEM!P2216="","",PASSAGEM!P2216)</f>
        <v>PREMIO</v>
      </c>
    </row>
    <row r="2217" spans="1:15" x14ac:dyDescent="0.25">
      <c r="A2217" s="2">
        <f>IF(PASSAGEM!B2217="","",PASSAGEM!B2217)</f>
        <v>6300</v>
      </c>
      <c r="B2217" s="2">
        <f>IF(PASSAGEM!C2217="","",PASSAGEM!C2217)</f>
        <v>6130</v>
      </c>
      <c r="C2217" s="2">
        <f>IF(PASSAGEM!D2217="","",PASSAGEM!D2217)</f>
        <v>713280000023</v>
      </c>
      <c r="D2217" s="2" t="str">
        <f>IF(PASSAGEM!E2217="","",PASSAGEM!E2217)</f>
        <v>IRANICE NAZARIO</v>
      </c>
      <c r="E2217" s="3">
        <f>IF(PASSAGEM!F2217="","",PASSAGEM!F2217)</f>
        <v>0</v>
      </c>
      <c r="F2217" s="3">
        <f>IF(PASSAGEM!G2217="","",PASSAGEM!G2217)</f>
        <v>0</v>
      </c>
      <c r="G2217" s="3">
        <f>IF(PASSAGEM!H2217="","",PASSAGEM!H2217)</f>
        <v>0</v>
      </c>
      <c r="H2217" s="3">
        <f>IF(PASSAGEM!I2217="","",PASSAGEM!I2217)</f>
        <v>0</v>
      </c>
      <c r="I2217" s="3">
        <f>IF(PASSAGEM!J2217="","",PASSAGEM!J2217)</f>
        <v>11.67</v>
      </c>
      <c r="J2217" s="3">
        <f>IF(PASSAGEM!K2217="","",PASSAGEM!K2217)</f>
        <v>0</v>
      </c>
      <c r="K2217" s="3">
        <f>IF(PASSAGEM!L2217="","",PASSAGEM!L2217)</f>
        <v>0</v>
      </c>
      <c r="L2217" s="3">
        <f>IF(PASSAGEM!M2217="","",PASSAGEM!M2217)</f>
        <v>0</v>
      </c>
      <c r="M2217" s="3">
        <f>IF(PASSAGEM!N2217="","",PASSAGEM!N2217)</f>
        <v>0</v>
      </c>
      <c r="N2217" s="2" t="str">
        <f>IF(PASSAGEM!O2217="","",PASSAGEM!O2217)</f>
        <v>20250630</v>
      </c>
      <c r="O2217" s="2" t="str">
        <f>IF(PASSAGEM!P2217="","",PASSAGEM!P2217)</f>
        <v>PREMIO</v>
      </c>
    </row>
    <row r="2218" spans="1:15" x14ac:dyDescent="0.25">
      <c r="A2218" s="2">
        <f>IF(PASSAGEM!B2218="","",PASSAGEM!B2218)</f>
        <v>6300</v>
      </c>
      <c r="B2218" s="2">
        <f>IF(PASSAGEM!C2218="","",PASSAGEM!C2218)</f>
        <v>6130</v>
      </c>
      <c r="C2218" s="2">
        <f>IF(PASSAGEM!D2218="","",PASSAGEM!D2218)</f>
        <v>715000000098</v>
      </c>
      <c r="D2218" s="2" t="str">
        <f>IF(PASSAGEM!E2218="","",PASSAGEM!E2218)</f>
        <v>JOSE DA CRUZ SANTOS FILHO</v>
      </c>
      <c r="E2218" s="3">
        <f>IF(PASSAGEM!F2218="","",PASSAGEM!F2218)</f>
        <v>16.149999999999999</v>
      </c>
      <c r="F2218" s="3">
        <f>IF(PASSAGEM!G2218="","",PASSAGEM!G2218)</f>
        <v>0</v>
      </c>
      <c r="G2218" s="3">
        <f>IF(PASSAGEM!H2218="","",PASSAGEM!H2218)</f>
        <v>0</v>
      </c>
      <c r="H2218" s="3">
        <f>IF(PASSAGEM!I2218="","",PASSAGEM!I2218)</f>
        <v>0</v>
      </c>
      <c r="I2218" s="3">
        <f>IF(PASSAGEM!J2218="","",PASSAGEM!J2218)</f>
        <v>0</v>
      </c>
      <c r="J2218" s="3">
        <f>IF(PASSAGEM!K2218="","",PASSAGEM!K2218)</f>
        <v>0</v>
      </c>
      <c r="K2218" s="3">
        <f>IF(PASSAGEM!L2218="","",PASSAGEM!L2218)</f>
        <v>0</v>
      </c>
      <c r="L2218" s="3">
        <f>IF(PASSAGEM!M2218="","",PASSAGEM!M2218)</f>
        <v>0</v>
      </c>
      <c r="M2218" s="3">
        <f>IF(PASSAGEM!N2218="","",PASSAGEM!N2218)</f>
        <v>0</v>
      </c>
      <c r="N2218" s="2" t="str">
        <f>IF(PASSAGEM!O2218="","",PASSAGEM!O2218)</f>
        <v>20250630</v>
      </c>
      <c r="O2218" s="2" t="str">
        <f>IF(PASSAGEM!P2218="","",PASSAGEM!P2218)</f>
        <v>PREMIO</v>
      </c>
    </row>
    <row r="2219" spans="1:15" x14ac:dyDescent="0.25">
      <c r="A2219" s="2">
        <f>IF(PASSAGEM!B2219="","",PASSAGEM!B2219)</f>
        <v>6300</v>
      </c>
      <c r="B2219" s="2">
        <f>IF(PASSAGEM!C2219="","",PASSAGEM!C2219)</f>
        <v>6130</v>
      </c>
      <c r="C2219" s="2">
        <f>IF(PASSAGEM!D2219="","",PASSAGEM!D2219)</f>
        <v>715000000098</v>
      </c>
      <c r="D2219" s="2" t="str">
        <f>IF(PASSAGEM!E2219="","",PASSAGEM!E2219)</f>
        <v>JOSE DA CRUZ SANTOS FILHO</v>
      </c>
      <c r="E2219" s="3">
        <f>IF(PASSAGEM!F2219="","",PASSAGEM!F2219)</f>
        <v>0</v>
      </c>
      <c r="F2219" s="3">
        <f>IF(PASSAGEM!G2219="","",PASSAGEM!G2219)</f>
        <v>0</v>
      </c>
      <c r="G2219" s="3">
        <f>IF(PASSAGEM!H2219="","",PASSAGEM!H2219)</f>
        <v>0</v>
      </c>
      <c r="H2219" s="3">
        <f>IF(PASSAGEM!I2219="","",PASSAGEM!I2219)</f>
        <v>0</v>
      </c>
      <c r="I2219" s="3">
        <f>IF(PASSAGEM!J2219="","",PASSAGEM!J2219)</f>
        <v>18.260000000000002</v>
      </c>
      <c r="J2219" s="3">
        <f>IF(PASSAGEM!K2219="","",PASSAGEM!K2219)</f>
        <v>0</v>
      </c>
      <c r="K2219" s="3">
        <f>IF(PASSAGEM!L2219="","",PASSAGEM!L2219)</f>
        <v>0</v>
      </c>
      <c r="L2219" s="3">
        <f>IF(PASSAGEM!M2219="","",PASSAGEM!M2219)</f>
        <v>0</v>
      </c>
      <c r="M2219" s="3">
        <f>IF(PASSAGEM!N2219="","",PASSAGEM!N2219)</f>
        <v>0</v>
      </c>
      <c r="N2219" s="2" t="str">
        <f>IF(PASSAGEM!O2219="","",PASSAGEM!O2219)</f>
        <v>20250630</v>
      </c>
      <c r="O2219" s="2" t="str">
        <f>IF(PASSAGEM!P2219="","",PASSAGEM!P2219)</f>
        <v>PREMIO</v>
      </c>
    </row>
    <row r="2220" spans="1:15" x14ac:dyDescent="0.25">
      <c r="A2220" s="2">
        <f>IF(PASSAGEM!B2220="","",PASSAGEM!B2220)</f>
        <v>6300</v>
      </c>
      <c r="B2220" s="2">
        <f>IF(PASSAGEM!C2220="","",PASSAGEM!C2220)</f>
        <v>6130</v>
      </c>
      <c r="C2220" s="2">
        <f>IF(PASSAGEM!D2220="","",PASSAGEM!D2220)</f>
        <v>715090050037</v>
      </c>
      <c r="D2220" s="2" t="str">
        <f>IF(PASSAGEM!E2220="","",PASSAGEM!E2220)</f>
        <v>ARIVALDO AMANCIO DOS SANTOS</v>
      </c>
      <c r="E2220" s="3">
        <f>IF(PASSAGEM!F2220="","",PASSAGEM!F2220)</f>
        <v>8.81</v>
      </c>
      <c r="F2220" s="3">
        <f>IF(PASSAGEM!G2220="","",PASSAGEM!G2220)</f>
        <v>0</v>
      </c>
      <c r="G2220" s="3">
        <f>IF(PASSAGEM!H2220="","",PASSAGEM!H2220)</f>
        <v>0</v>
      </c>
      <c r="H2220" s="3">
        <f>IF(PASSAGEM!I2220="","",PASSAGEM!I2220)</f>
        <v>0</v>
      </c>
      <c r="I2220" s="3">
        <f>IF(PASSAGEM!J2220="","",PASSAGEM!J2220)</f>
        <v>0</v>
      </c>
      <c r="J2220" s="3">
        <f>IF(PASSAGEM!K2220="","",PASSAGEM!K2220)</f>
        <v>0</v>
      </c>
      <c r="K2220" s="3">
        <f>IF(PASSAGEM!L2220="","",PASSAGEM!L2220)</f>
        <v>0</v>
      </c>
      <c r="L2220" s="3">
        <f>IF(PASSAGEM!M2220="","",PASSAGEM!M2220)</f>
        <v>0</v>
      </c>
      <c r="M2220" s="3">
        <f>IF(PASSAGEM!N2220="","",PASSAGEM!N2220)</f>
        <v>0</v>
      </c>
      <c r="N2220" s="2" t="str">
        <f>IF(PASSAGEM!O2220="","",PASSAGEM!O2220)</f>
        <v>20250630</v>
      </c>
      <c r="O2220" s="2" t="str">
        <f>IF(PASSAGEM!P2220="","",PASSAGEM!P2220)</f>
        <v>PREMIO</v>
      </c>
    </row>
    <row r="2221" spans="1:15" x14ac:dyDescent="0.25">
      <c r="A2221" s="2">
        <f>IF(PASSAGEM!B2221="","",PASSAGEM!B2221)</f>
        <v>6300</v>
      </c>
      <c r="B2221" s="2">
        <f>IF(PASSAGEM!C2221="","",PASSAGEM!C2221)</f>
        <v>6130</v>
      </c>
      <c r="C2221" s="2">
        <f>IF(PASSAGEM!D2221="","",PASSAGEM!D2221)</f>
        <v>715090050037</v>
      </c>
      <c r="D2221" s="2" t="str">
        <f>IF(PASSAGEM!E2221="","",PASSAGEM!E2221)</f>
        <v>ARIVALDO AMANCIO DOS SANTOS</v>
      </c>
      <c r="E2221" s="3">
        <f>IF(PASSAGEM!F2221="","",PASSAGEM!F2221)</f>
        <v>0</v>
      </c>
      <c r="F2221" s="3">
        <f>IF(PASSAGEM!G2221="","",PASSAGEM!G2221)</f>
        <v>0</v>
      </c>
      <c r="G2221" s="3">
        <f>IF(PASSAGEM!H2221="","",PASSAGEM!H2221)</f>
        <v>0</v>
      </c>
      <c r="H2221" s="3">
        <f>IF(PASSAGEM!I2221="","",PASSAGEM!I2221)</f>
        <v>0</v>
      </c>
      <c r="I2221" s="3">
        <f>IF(PASSAGEM!J2221="","",PASSAGEM!J2221)</f>
        <v>26.2</v>
      </c>
      <c r="J2221" s="3">
        <f>IF(PASSAGEM!K2221="","",PASSAGEM!K2221)</f>
        <v>0</v>
      </c>
      <c r="K2221" s="3">
        <f>IF(PASSAGEM!L2221="","",PASSAGEM!L2221)</f>
        <v>0</v>
      </c>
      <c r="L2221" s="3">
        <f>IF(PASSAGEM!M2221="","",PASSAGEM!M2221)</f>
        <v>0</v>
      </c>
      <c r="M2221" s="3">
        <f>IF(PASSAGEM!N2221="","",PASSAGEM!N2221)</f>
        <v>0</v>
      </c>
      <c r="N2221" s="2" t="str">
        <f>IF(PASSAGEM!O2221="","",PASSAGEM!O2221)</f>
        <v>20250630</v>
      </c>
      <c r="O2221" s="2" t="str">
        <f>IF(PASSAGEM!P2221="","",PASSAGEM!P2221)</f>
        <v>PREMIO</v>
      </c>
    </row>
    <row r="2222" spans="1:15" x14ac:dyDescent="0.25">
      <c r="A2222" s="2">
        <f>IF(PASSAGEM!B2222="","",PASSAGEM!B2222)</f>
        <v>6300</v>
      </c>
      <c r="B2222" s="2">
        <f>IF(PASSAGEM!C2222="","",PASSAGEM!C2222)</f>
        <v>6130</v>
      </c>
      <c r="C2222" s="2">
        <f>IF(PASSAGEM!D2222="","",PASSAGEM!D2222)</f>
        <v>717470000005</v>
      </c>
      <c r="D2222" s="2" t="str">
        <f>IF(PASSAGEM!E2222="","",PASSAGEM!E2222)</f>
        <v>GILMAR MACHADO CHAVES</v>
      </c>
      <c r="E2222" s="3">
        <f>IF(PASSAGEM!F2222="","",PASSAGEM!F2222)</f>
        <v>0</v>
      </c>
      <c r="F2222" s="3">
        <f>IF(PASSAGEM!G2222="","",PASSAGEM!G2222)</f>
        <v>0</v>
      </c>
      <c r="G2222" s="3">
        <f>IF(PASSAGEM!H2222="","",PASSAGEM!H2222)</f>
        <v>0</v>
      </c>
      <c r="H2222" s="3">
        <f>IF(PASSAGEM!I2222="","",PASSAGEM!I2222)</f>
        <v>0</v>
      </c>
      <c r="I2222" s="3">
        <f>IF(PASSAGEM!J2222="","",PASSAGEM!J2222)</f>
        <v>13.07</v>
      </c>
      <c r="J2222" s="3">
        <f>IF(PASSAGEM!K2222="","",PASSAGEM!K2222)</f>
        <v>0</v>
      </c>
      <c r="K2222" s="3">
        <f>IF(PASSAGEM!L2222="","",PASSAGEM!L2222)</f>
        <v>0</v>
      </c>
      <c r="L2222" s="3">
        <f>IF(PASSAGEM!M2222="","",PASSAGEM!M2222)</f>
        <v>0</v>
      </c>
      <c r="M2222" s="3">
        <f>IF(PASSAGEM!N2222="","",PASSAGEM!N2222)</f>
        <v>0</v>
      </c>
      <c r="N2222" s="2" t="str">
        <f>IF(PASSAGEM!O2222="","",PASSAGEM!O2222)</f>
        <v>20250630</v>
      </c>
      <c r="O2222" s="2" t="str">
        <f>IF(PASSAGEM!P2222="","",PASSAGEM!P2222)</f>
        <v>PREMIO</v>
      </c>
    </row>
    <row r="2223" spans="1:15" x14ac:dyDescent="0.25">
      <c r="A2223" s="2">
        <f>IF(PASSAGEM!B2223="","",PASSAGEM!B2223)</f>
        <v>6300</v>
      </c>
      <c r="B2223" s="2">
        <f>IF(PASSAGEM!C2223="","",PASSAGEM!C2223)</f>
        <v>6130</v>
      </c>
      <c r="C2223" s="2">
        <f>IF(PASSAGEM!D2223="","",PASSAGEM!D2223)</f>
        <v>718512098761</v>
      </c>
      <c r="D2223" s="2" t="str">
        <f>IF(PASSAGEM!E2223="","",PASSAGEM!E2223)</f>
        <v>ANDERSON LEMOS HOFFMANN</v>
      </c>
      <c r="E2223" s="3">
        <f>IF(PASSAGEM!F2223="","",PASSAGEM!F2223)</f>
        <v>1.55</v>
      </c>
      <c r="F2223" s="3">
        <f>IF(PASSAGEM!G2223="","",PASSAGEM!G2223)</f>
        <v>0</v>
      </c>
      <c r="G2223" s="3">
        <f>IF(PASSAGEM!H2223="","",PASSAGEM!H2223)</f>
        <v>0</v>
      </c>
      <c r="H2223" s="3">
        <f>IF(PASSAGEM!I2223="","",PASSAGEM!I2223)</f>
        <v>0</v>
      </c>
      <c r="I2223" s="3">
        <f>IF(PASSAGEM!J2223="","",PASSAGEM!J2223)</f>
        <v>0</v>
      </c>
      <c r="J2223" s="3">
        <f>IF(PASSAGEM!K2223="","",PASSAGEM!K2223)</f>
        <v>0</v>
      </c>
      <c r="K2223" s="3">
        <f>IF(PASSAGEM!L2223="","",PASSAGEM!L2223)</f>
        <v>0</v>
      </c>
      <c r="L2223" s="3">
        <f>IF(PASSAGEM!M2223="","",PASSAGEM!M2223)</f>
        <v>0</v>
      </c>
      <c r="M2223" s="3">
        <f>IF(PASSAGEM!N2223="","",PASSAGEM!N2223)</f>
        <v>0</v>
      </c>
      <c r="N2223" s="2" t="str">
        <f>IF(PASSAGEM!O2223="","",PASSAGEM!O2223)</f>
        <v>20250630</v>
      </c>
      <c r="O2223" s="2" t="str">
        <f>IF(PASSAGEM!P2223="","",PASSAGEM!P2223)</f>
        <v>PREMIO</v>
      </c>
    </row>
    <row r="2224" spans="1:15" x14ac:dyDescent="0.25">
      <c r="A2224" s="2">
        <f>IF(PASSAGEM!B2224="","",PASSAGEM!B2224)</f>
        <v>6300</v>
      </c>
      <c r="B2224" s="2">
        <f>IF(PASSAGEM!C2224="","",PASSAGEM!C2224)</f>
        <v>6130</v>
      </c>
      <c r="C2224" s="2">
        <f>IF(PASSAGEM!D2224="","",PASSAGEM!D2224)</f>
        <v>718512098761</v>
      </c>
      <c r="D2224" s="2" t="str">
        <f>IF(PASSAGEM!E2224="","",PASSAGEM!E2224)</f>
        <v>ANDERSON LEMOS HOFFMANN</v>
      </c>
      <c r="E2224" s="3">
        <f>IF(PASSAGEM!F2224="","",PASSAGEM!F2224)</f>
        <v>0</v>
      </c>
      <c r="F2224" s="3">
        <f>IF(PASSAGEM!G2224="","",PASSAGEM!G2224)</f>
        <v>0</v>
      </c>
      <c r="G2224" s="3">
        <f>IF(PASSAGEM!H2224="","",PASSAGEM!H2224)</f>
        <v>0</v>
      </c>
      <c r="H2224" s="3">
        <f>IF(PASSAGEM!I2224="","",PASSAGEM!I2224)</f>
        <v>0</v>
      </c>
      <c r="I2224" s="3">
        <f>IF(PASSAGEM!J2224="","",PASSAGEM!J2224)</f>
        <v>32.68</v>
      </c>
      <c r="J2224" s="3">
        <f>IF(PASSAGEM!K2224="","",PASSAGEM!K2224)</f>
        <v>0</v>
      </c>
      <c r="K2224" s="3">
        <f>IF(PASSAGEM!L2224="","",PASSAGEM!L2224)</f>
        <v>0</v>
      </c>
      <c r="L2224" s="3">
        <f>IF(PASSAGEM!M2224="","",PASSAGEM!M2224)</f>
        <v>0</v>
      </c>
      <c r="M2224" s="3">
        <f>IF(PASSAGEM!N2224="","",PASSAGEM!N2224)</f>
        <v>0</v>
      </c>
      <c r="N2224" s="2" t="str">
        <f>IF(PASSAGEM!O2224="","",PASSAGEM!O2224)</f>
        <v>20250630</v>
      </c>
      <c r="O2224" s="2" t="str">
        <f>IF(PASSAGEM!P2224="","",PASSAGEM!P2224)</f>
        <v>PREMIO</v>
      </c>
    </row>
    <row r="2225" spans="1:15" x14ac:dyDescent="0.25">
      <c r="A2225" s="2">
        <f>IF(PASSAGEM!B2225="","",PASSAGEM!B2225)</f>
        <v>6300</v>
      </c>
      <c r="B2225" s="2">
        <f>IF(PASSAGEM!C2225="","",PASSAGEM!C2225)</f>
        <v>6142</v>
      </c>
      <c r="C2225" s="2">
        <f>IF(PASSAGEM!D2225="","",PASSAGEM!D2225)</f>
        <v>740760011949</v>
      </c>
      <c r="D2225" s="2" t="str">
        <f>IF(PASSAGEM!E2225="","",PASSAGEM!E2225)</f>
        <v>FRANCISCO VICENTE DELGADO</v>
      </c>
      <c r="E2225" s="3">
        <f>IF(PASSAGEM!F2225="","",PASSAGEM!F2225)</f>
        <v>13.35</v>
      </c>
      <c r="F2225" s="3">
        <f>IF(PASSAGEM!G2225="","",PASSAGEM!G2225)</f>
        <v>0</v>
      </c>
      <c r="G2225" s="3">
        <f>IF(PASSAGEM!H2225="","",PASSAGEM!H2225)</f>
        <v>0</v>
      </c>
      <c r="H2225" s="3">
        <f>IF(PASSAGEM!I2225="","",PASSAGEM!I2225)</f>
        <v>0</v>
      </c>
      <c r="I2225" s="3">
        <f>IF(PASSAGEM!J2225="","",PASSAGEM!J2225)</f>
        <v>0</v>
      </c>
      <c r="J2225" s="3">
        <f>IF(PASSAGEM!K2225="","",PASSAGEM!K2225)</f>
        <v>0</v>
      </c>
      <c r="K2225" s="3">
        <f>IF(PASSAGEM!L2225="","",PASSAGEM!L2225)</f>
        <v>0</v>
      </c>
      <c r="L2225" s="3">
        <f>IF(PASSAGEM!M2225="","",PASSAGEM!M2225)</f>
        <v>0</v>
      </c>
      <c r="M2225" s="3">
        <f>IF(PASSAGEM!N2225="","",PASSAGEM!N2225)</f>
        <v>0</v>
      </c>
      <c r="N2225" s="2" t="str">
        <f>IF(PASSAGEM!O2225="","",PASSAGEM!O2225)</f>
        <v>20250630</v>
      </c>
      <c r="O2225" s="2" t="str">
        <f>IF(PASSAGEM!P2225="","",PASSAGEM!P2225)</f>
        <v>PREMIO</v>
      </c>
    </row>
    <row r="2226" spans="1:15" x14ac:dyDescent="0.25">
      <c r="A2226" s="2">
        <f>IF(PASSAGEM!B2226="","",PASSAGEM!B2226)</f>
        <v>6300</v>
      </c>
      <c r="B2226" s="2">
        <f>IF(PASSAGEM!C2226="","",PASSAGEM!C2226)</f>
        <v>6142</v>
      </c>
      <c r="C2226" s="2">
        <f>IF(PASSAGEM!D2226="","",PASSAGEM!D2226)</f>
        <v>740760011949</v>
      </c>
      <c r="D2226" s="2" t="str">
        <f>IF(PASSAGEM!E2226="","",PASSAGEM!E2226)</f>
        <v>FRANCISCO VICENTE DELGADO</v>
      </c>
      <c r="E2226" s="3">
        <f>IF(PASSAGEM!F2226="","",PASSAGEM!F2226)</f>
        <v>0</v>
      </c>
      <c r="F2226" s="3">
        <f>IF(PASSAGEM!G2226="","",PASSAGEM!G2226)</f>
        <v>0</v>
      </c>
      <c r="G2226" s="3">
        <f>IF(PASSAGEM!H2226="","",PASSAGEM!H2226)</f>
        <v>0</v>
      </c>
      <c r="H2226" s="3">
        <f>IF(PASSAGEM!I2226="","",PASSAGEM!I2226)</f>
        <v>0</v>
      </c>
      <c r="I2226" s="3">
        <f>IF(PASSAGEM!J2226="","",PASSAGEM!J2226)</f>
        <v>26.93</v>
      </c>
      <c r="J2226" s="3">
        <f>IF(PASSAGEM!K2226="","",PASSAGEM!K2226)</f>
        <v>0</v>
      </c>
      <c r="K2226" s="3">
        <f>IF(PASSAGEM!L2226="","",PASSAGEM!L2226)</f>
        <v>0</v>
      </c>
      <c r="L2226" s="3">
        <f>IF(PASSAGEM!M2226="","",PASSAGEM!M2226)</f>
        <v>0</v>
      </c>
      <c r="M2226" s="3">
        <f>IF(PASSAGEM!N2226="","",PASSAGEM!N2226)</f>
        <v>0</v>
      </c>
      <c r="N2226" s="2" t="str">
        <f>IF(PASSAGEM!O2226="","",PASSAGEM!O2226)</f>
        <v>20250630</v>
      </c>
      <c r="O2226" s="2" t="str">
        <f>IF(PASSAGEM!P2226="","",PASSAGEM!P2226)</f>
        <v>PREMIO</v>
      </c>
    </row>
    <row r="2227" spans="1:15" x14ac:dyDescent="0.25">
      <c r="A2227" s="2" t="str">
        <f>IF(PASSAGEM!B2227="","",PASSAGEM!B2227)</f>
        <v/>
      </c>
      <c r="B2227" s="2" t="str">
        <f>IF(PASSAGEM!C2227="","",PASSAGEM!C2227)</f>
        <v/>
      </c>
      <c r="C2227" s="2" t="str">
        <f>IF(PASSAGEM!D2227="","",PASSAGEM!D2227)</f>
        <v/>
      </c>
      <c r="D2227" s="2" t="str">
        <f>IF(PASSAGEM!E2227="","",PASSAGEM!E2227)</f>
        <v/>
      </c>
      <c r="E2227" s="3" t="str">
        <f>IF(PASSAGEM!F2227="","",PASSAGEM!F2227)</f>
        <v/>
      </c>
      <c r="F2227" s="3" t="str">
        <f>IF(PASSAGEM!G2227="","",PASSAGEM!G2227)</f>
        <v/>
      </c>
      <c r="G2227" s="3" t="str">
        <f>IF(PASSAGEM!H2227="","",PASSAGEM!H2227)</f>
        <v/>
      </c>
      <c r="H2227" s="3" t="str">
        <f>IF(PASSAGEM!I2227="","",PASSAGEM!I2227)</f>
        <v/>
      </c>
      <c r="I2227" s="3" t="str">
        <f>IF(PASSAGEM!J2227="","",PASSAGEM!J2227)</f>
        <v/>
      </c>
      <c r="J2227" s="3" t="str">
        <f>IF(PASSAGEM!K2227="","",PASSAGEM!K2227)</f>
        <v/>
      </c>
      <c r="K2227" s="3" t="str">
        <f>IF(PASSAGEM!L2227="","",PASSAGEM!L2227)</f>
        <v/>
      </c>
      <c r="L2227" s="3" t="str">
        <f>IF(PASSAGEM!M2227="","",PASSAGEM!M2227)</f>
        <v/>
      </c>
      <c r="M2227" s="3" t="str">
        <f>IF(PASSAGEM!N2227="","",PASSAGEM!N2227)</f>
        <v/>
      </c>
      <c r="N2227" s="2" t="str">
        <f>IF(PASSAGEM!O2227="","",PASSAGEM!O2227)</f>
        <v/>
      </c>
      <c r="O2227" s="2" t="str">
        <f>IF(PASSAGEM!P2227="","",PASSAGEM!P2227)</f>
        <v/>
      </c>
    </row>
    <row r="2228" spans="1:15" x14ac:dyDescent="0.25">
      <c r="A2228" s="2" t="str">
        <f>IF(PASSAGEM!B2228="","",PASSAGEM!B2228)</f>
        <v/>
      </c>
      <c r="B2228" s="2" t="str">
        <f>IF(PASSAGEM!C2228="","",PASSAGEM!C2228)</f>
        <v/>
      </c>
      <c r="C2228" s="2" t="str">
        <f>IF(PASSAGEM!D2228="","",PASSAGEM!D2228)</f>
        <v/>
      </c>
      <c r="D2228" s="2" t="str">
        <f>IF(PASSAGEM!E2228="","",PASSAGEM!E2228)</f>
        <v/>
      </c>
      <c r="E2228" s="3" t="str">
        <f>IF(PASSAGEM!F2228="","",PASSAGEM!F2228)</f>
        <v/>
      </c>
      <c r="F2228" s="3" t="str">
        <f>IF(PASSAGEM!G2228="","",PASSAGEM!G2228)</f>
        <v/>
      </c>
      <c r="G2228" s="3" t="str">
        <f>IF(PASSAGEM!H2228="","",PASSAGEM!H2228)</f>
        <v/>
      </c>
      <c r="H2228" s="3" t="str">
        <f>IF(PASSAGEM!I2228="","",PASSAGEM!I2228)</f>
        <v/>
      </c>
      <c r="I2228" s="3" t="str">
        <f>IF(PASSAGEM!J2228="","",PASSAGEM!J2228)</f>
        <v/>
      </c>
      <c r="J2228" s="3" t="str">
        <f>IF(PASSAGEM!K2228="","",PASSAGEM!K2228)</f>
        <v/>
      </c>
      <c r="K2228" s="3" t="str">
        <f>IF(PASSAGEM!L2228="","",PASSAGEM!L2228)</f>
        <v/>
      </c>
      <c r="L2228" s="3" t="str">
        <f>IF(PASSAGEM!M2228="","",PASSAGEM!M2228)</f>
        <v/>
      </c>
      <c r="M2228" s="3" t="str">
        <f>IF(PASSAGEM!N2228="","",PASSAGEM!N2228)</f>
        <v/>
      </c>
      <c r="N2228" s="2" t="str">
        <f>IF(PASSAGEM!O2228="","",PASSAGEM!O2228)</f>
        <v/>
      </c>
      <c r="O2228" s="2" t="str">
        <f>IF(PASSAGEM!P2228="","",PASSAGEM!P2228)</f>
        <v/>
      </c>
    </row>
    <row r="2229" spans="1:15" x14ac:dyDescent="0.25">
      <c r="A2229" s="2" t="str">
        <f>IF(PASSAGEM!B2229="","",PASSAGEM!B2229)</f>
        <v/>
      </c>
      <c r="B2229" s="2" t="str">
        <f>IF(PASSAGEM!C2229="","",PASSAGEM!C2229)</f>
        <v/>
      </c>
      <c r="C2229" s="2" t="str">
        <f>IF(PASSAGEM!D2229="","",PASSAGEM!D2229)</f>
        <v/>
      </c>
      <c r="D2229" s="2" t="str">
        <f>IF(PASSAGEM!E2229="","",PASSAGEM!E2229)</f>
        <v/>
      </c>
      <c r="E2229" s="3" t="str">
        <f>IF(PASSAGEM!F2229="","",PASSAGEM!F2229)</f>
        <v/>
      </c>
      <c r="F2229" s="3" t="str">
        <f>IF(PASSAGEM!G2229="","",PASSAGEM!G2229)</f>
        <v/>
      </c>
      <c r="G2229" s="3" t="str">
        <f>IF(PASSAGEM!H2229="","",PASSAGEM!H2229)</f>
        <v/>
      </c>
      <c r="H2229" s="3" t="str">
        <f>IF(PASSAGEM!I2229="","",PASSAGEM!I2229)</f>
        <v/>
      </c>
      <c r="I2229" s="3" t="str">
        <f>IF(PASSAGEM!J2229="","",PASSAGEM!J2229)</f>
        <v/>
      </c>
      <c r="J2229" s="3" t="str">
        <f>IF(PASSAGEM!K2229="","",PASSAGEM!K2229)</f>
        <v/>
      </c>
      <c r="K2229" s="3" t="str">
        <f>IF(PASSAGEM!L2229="","",PASSAGEM!L2229)</f>
        <v/>
      </c>
      <c r="L2229" s="3" t="str">
        <f>IF(PASSAGEM!M2229="","",PASSAGEM!M2229)</f>
        <v/>
      </c>
      <c r="M2229" s="3" t="str">
        <f>IF(PASSAGEM!N2229="","",PASSAGEM!N2229)</f>
        <v/>
      </c>
      <c r="N2229" s="2" t="str">
        <f>IF(PASSAGEM!O2229="","",PASSAGEM!O2229)</f>
        <v/>
      </c>
      <c r="O2229" s="2" t="str">
        <f>IF(PASSAGEM!P2229="","",PASSAGEM!P2229)</f>
        <v/>
      </c>
    </row>
    <row r="2230" spans="1:15" x14ac:dyDescent="0.25">
      <c r="A2230" s="2" t="str">
        <f>IF(PASSAGEM!B2230="","",PASSAGEM!B2230)</f>
        <v/>
      </c>
      <c r="B2230" s="2" t="str">
        <f>IF(PASSAGEM!C2230="","",PASSAGEM!C2230)</f>
        <v/>
      </c>
      <c r="C2230" s="2" t="str">
        <f>IF(PASSAGEM!D2230="","",PASSAGEM!D2230)</f>
        <v/>
      </c>
      <c r="D2230" s="2" t="str">
        <f>IF(PASSAGEM!E2230="","",PASSAGEM!E2230)</f>
        <v/>
      </c>
      <c r="E2230" s="3" t="str">
        <f>IF(PASSAGEM!F2230="","",PASSAGEM!F2230)</f>
        <v/>
      </c>
      <c r="F2230" s="3" t="str">
        <f>IF(PASSAGEM!G2230="","",PASSAGEM!G2230)</f>
        <v/>
      </c>
      <c r="G2230" s="3" t="str">
        <f>IF(PASSAGEM!H2230="","",PASSAGEM!H2230)</f>
        <v/>
      </c>
      <c r="H2230" s="3" t="str">
        <f>IF(PASSAGEM!I2230="","",PASSAGEM!I2230)</f>
        <v/>
      </c>
      <c r="I2230" s="3" t="str">
        <f>IF(PASSAGEM!J2230="","",PASSAGEM!J2230)</f>
        <v/>
      </c>
      <c r="J2230" s="3" t="str">
        <f>IF(PASSAGEM!K2230="","",PASSAGEM!K2230)</f>
        <v/>
      </c>
      <c r="K2230" s="3" t="str">
        <f>IF(PASSAGEM!L2230="","",PASSAGEM!L2230)</f>
        <v/>
      </c>
      <c r="L2230" s="3" t="str">
        <f>IF(PASSAGEM!M2230="","",PASSAGEM!M2230)</f>
        <v/>
      </c>
      <c r="M2230" s="3" t="str">
        <f>IF(PASSAGEM!N2230="","",PASSAGEM!N2230)</f>
        <v/>
      </c>
      <c r="N2230" s="2" t="str">
        <f>IF(PASSAGEM!O2230="","",PASSAGEM!O2230)</f>
        <v/>
      </c>
      <c r="O2230" s="2" t="str">
        <f>IF(PASSAGEM!P2230="","",PASSAGEM!P2230)</f>
        <v/>
      </c>
    </row>
    <row r="2231" spans="1:15" x14ac:dyDescent="0.25">
      <c r="A2231" s="2" t="str">
        <f>IF(PASSAGEM!B2231="","",PASSAGEM!B2231)</f>
        <v/>
      </c>
      <c r="B2231" s="2" t="str">
        <f>IF(PASSAGEM!C2231="","",PASSAGEM!C2231)</f>
        <v/>
      </c>
      <c r="C2231" s="2" t="str">
        <f>IF(PASSAGEM!D2231="","",PASSAGEM!D2231)</f>
        <v/>
      </c>
      <c r="D2231" s="2" t="str">
        <f>IF(PASSAGEM!E2231="","",PASSAGEM!E2231)</f>
        <v/>
      </c>
      <c r="E2231" s="3" t="str">
        <f>IF(PASSAGEM!F2231="","",PASSAGEM!F2231)</f>
        <v/>
      </c>
      <c r="F2231" s="3" t="str">
        <f>IF(PASSAGEM!G2231="","",PASSAGEM!G2231)</f>
        <v/>
      </c>
      <c r="G2231" s="3" t="str">
        <f>IF(PASSAGEM!H2231="","",PASSAGEM!H2231)</f>
        <v/>
      </c>
      <c r="H2231" s="3" t="str">
        <f>IF(PASSAGEM!I2231="","",PASSAGEM!I2231)</f>
        <v/>
      </c>
      <c r="I2231" s="3" t="str">
        <f>IF(PASSAGEM!J2231="","",PASSAGEM!J2231)</f>
        <v/>
      </c>
      <c r="J2231" s="3" t="str">
        <f>IF(PASSAGEM!K2231="","",PASSAGEM!K2231)</f>
        <v/>
      </c>
      <c r="K2231" s="3" t="str">
        <f>IF(PASSAGEM!L2231="","",PASSAGEM!L2231)</f>
        <v/>
      </c>
      <c r="L2231" s="3" t="str">
        <f>IF(PASSAGEM!M2231="","",PASSAGEM!M2231)</f>
        <v/>
      </c>
      <c r="M2231" s="3" t="str">
        <f>IF(PASSAGEM!N2231="","",PASSAGEM!N2231)</f>
        <v/>
      </c>
      <c r="N2231" s="2" t="str">
        <f>IF(PASSAGEM!O2231="","",PASSAGEM!O2231)</f>
        <v/>
      </c>
      <c r="O2231" s="2" t="str">
        <f>IF(PASSAGEM!P2231="","",PASSAGEM!P2231)</f>
        <v/>
      </c>
    </row>
    <row r="2232" spans="1:15" x14ac:dyDescent="0.25">
      <c r="A2232" s="2" t="str">
        <f>IF(PASSAGEM!B2232="","",PASSAGEM!B2232)</f>
        <v/>
      </c>
      <c r="B2232" s="2" t="str">
        <f>IF(PASSAGEM!C2232="","",PASSAGEM!C2232)</f>
        <v/>
      </c>
      <c r="C2232" s="2" t="str">
        <f>IF(PASSAGEM!D2232="","",PASSAGEM!D2232)</f>
        <v/>
      </c>
      <c r="D2232" s="2" t="str">
        <f>IF(PASSAGEM!E2232="","",PASSAGEM!E2232)</f>
        <v/>
      </c>
      <c r="E2232" s="3" t="str">
        <f>IF(PASSAGEM!F2232="","",PASSAGEM!F2232)</f>
        <v/>
      </c>
      <c r="F2232" s="3" t="str">
        <f>IF(PASSAGEM!G2232="","",PASSAGEM!G2232)</f>
        <v/>
      </c>
      <c r="G2232" s="3" t="str">
        <f>IF(PASSAGEM!H2232="","",PASSAGEM!H2232)</f>
        <v/>
      </c>
      <c r="H2232" s="3" t="str">
        <f>IF(PASSAGEM!I2232="","",PASSAGEM!I2232)</f>
        <v/>
      </c>
      <c r="I2232" s="3" t="str">
        <f>IF(PASSAGEM!J2232="","",PASSAGEM!J2232)</f>
        <v/>
      </c>
      <c r="J2232" s="3" t="str">
        <f>IF(PASSAGEM!K2232="","",PASSAGEM!K2232)</f>
        <v/>
      </c>
      <c r="K2232" s="3" t="str">
        <f>IF(PASSAGEM!L2232="","",PASSAGEM!L2232)</f>
        <v/>
      </c>
      <c r="L2232" s="3" t="str">
        <f>IF(PASSAGEM!M2232="","",PASSAGEM!M2232)</f>
        <v/>
      </c>
      <c r="M2232" s="3" t="str">
        <f>IF(PASSAGEM!N2232="","",PASSAGEM!N2232)</f>
        <v/>
      </c>
      <c r="N2232" s="2" t="str">
        <f>IF(PASSAGEM!O2232="","",PASSAGEM!O2232)</f>
        <v/>
      </c>
      <c r="O2232" s="2" t="str">
        <f>IF(PASSAGEM!P2232="","",PASSAGEM!P2232)</f>
        <v/>
      </c>
    </row>
    <row r="2233" spans="1:15" x14ac:dyDescent="0.25">
      <c r="A2233" s="2" t="str">
        <f>IF(PASSAGEM!B2233="","",PASSAGEM!B2233)</f>
        <v/>
      </c>
      <c r="B2233" s="2" t="str">
        <f>IF(PASSAGEM!C2233="","",PASSAGEM!C2233)</f>
        <v/>
      </c>
      <c r="C2233" s="2" t="str">
        <f>IF(PASSAGEM!D2233="","",PASSAGEM!D2233)</f>
        <v/>
      </c>
      <c r="D2233" s="2" t="str">
        <f>IF(PASSAGEM!E2233="","",PASSAGEM!E2233)</f>
        <v/>
      </c>
      <c r="E2233" s="3" t="str">
        <f>IF(PASSAGEM!F2233="","",PASSAGEM!F2233)</f>
        <v/>
      </c>
      <c r="F2233" s="3" t="str">
        <f>IF(PASSAGEM!G2233="","",PASSAGEM!G2233)</f>
        <v/>
      </c>
      <c r="G2233" s="3" t="str">
        <f>IF(PASSAGEM!H2233="","",PASSAGEM!H2233)</f>
        <v/>
      </c>
      <c r="H2233" s="3" t="str">
        <f>IF(PASSAGEM!I2233="","",PASSAGEM!I2233)</f>
        <v/>
      </c>
      <c r="I2233" s="3" t="str">
        <f>IF(PASSAGEM!J2233="","",PASSAGEM!J2233)</f>
        <v/>
      </c>
      <c r="J2233" s="3" t="str">
        <f>IF(PASSAGEM!K2233="","",PASSAGEM!K2233)</f>
        <v/>
      </c>
      <c r="K2233" s="3" t="str">
        <f>IF(PASSAGEM!L2233="","",PASSAGEM!L2233)</f>
        <v/>
      </c>
      <c r="L2233" s="3" t="str">
        <f>IF(PASSAGEM!M2233="","",PASSAGEM!M2233)</f>
        <v/>
      </c>
      <c r="M2233" s="3" t="str">
        <f>IF(PASSAGEM!N2233="","",PASSAGEM!N2233)</f>
        <v/>
      </c>
      <c r="N2233" s="2" t="str">
        <f>IF(PASSAGEM!O2233="","",PASSAGEM!O2233)</f>
        <v/>
      </c>
      <c r="O2233" s="2" t="str">
        <f>IF(PASSAGEM!P2233="","",PASSAGEM!P2233)</f>
        <v/>
      </c>
    </row>
    <row r="2234" spans="1:15" x14ac:dyDescent="0.25">
      <c r="A2234" s="2" t="str">
        <f>IF(PASSAGEM!B2234="","",PASSAGEM!B2234)</f>
        <v/>
      </c>
      <c r="B2234" s="2" t="str">
        <f>IF(PASSAGEM!C2234="","",PASSAGEM!C2234)</f>
        <v/>
      </c>
      <c r="C2234" s="2" t="str">
        <f>IF(PASSAGEM!D2234="","",PASSAGEM!D2234)</f>
        <v/>
      </c>
      <c r="D2234" s="2" t="str">
        <f>IF(PASSAGEM!E2234="","",PASSAGEM!E2234)</f>
        <v/>
      </c>
      <c r="E2234" s="3" t="str">
        <f>IF(PASSAGEM!F2234="","",PASSAGEM!F2234)</f>
        <v/>
      </c>
      <c r="F2234" s="3" t="str">
        <f>IF(PASSAGEM!G2234="","",PASSAGEM!G2234)</f>
        <v/>
      </c>
      <c r="G2234" s="3" t="str">
        <f>IF(PASSAGEM!H2234="","",PASSAGEM!H2234)</f>
        <v/>
      </c>
      <c r="H2234" s="3" t="str">
        <f>IF(PASSAGEM!I2234="","",PASSAGEM!I2234)</f>
        <v/>
      </c>
      <c r="I2234" s="3" t="str">
        <f>IF(PASSAGEM!J2234="","",PASSAGEM!J2234)</f>
        <v/>
      </c>
      <c r="J2234" s="3" t="str">
        <f>IF(PASSAGEM!K2234="","",PASSAGEM!K2234)</f>
        <v/>
      </c>
      <c r="K2234" s="3" t="str">
        <f>IF(PASSAGEM!L2234="","",PASSAGEM!L2234)</f>
        <v/>
      </c>
      <c r="L2234" s="3" t="str">
        <f>IF(PASSAGEM!M2234="","",PASSAGEM!M2234)</f>
        <v/>
      </c>
      <c r="M2234" s="3" t="str">
        <f>IF(PASSAGEM!N2234="","",PASSAGEM!N2234)</f>
        <v/>
      </c>
      <c r="N2234" s="2" t="str">
        <f>IF(PASSAGEM!O2234="","",PASSAGEM!O2234)</f>
        <v/>
      </c>
      <c r="O2234" s="2" t="str">
        <f>IF(PASSAGEM!P2234="","",PASSAGEM!P2234)</f>
        <v/>
      </c>
    </row>
    <row r="2235" spans="1:15" x14ac:dyDescent="0.25">
      <c r="A2235" s="2" t="str">
        <f>IF(PASSAGEM!B2235="","",PASSAGEM!B2235)</f>
        <v/>
      </c>
      <c r="B2235" s="2" t="str">
        <f>IF(PASSAGEM!C2235="","",PASSAGEM!C2235)</f>
        <v/>
      </c>
      <c r="C2235" s="2" t="str">
        <f>IF(PASSAGEM!D2235="","",PASSAGEM!D2235)</f>
        <v/>
      </c>
      <c r="D2235" s="2" t="str">
        <f>IF(PASSAGEM!E2235="","",PASSAGEM!E2235)</f>
        <v/>
      </c>
      <c r="E2235" s="3" t="str">
        <f>IF(PASSAGEM!F2235="","",PASSAGEM!F2235)</f>
        <v/>
      </c>
      <c r="F2235" s="3" t="str">
        <f>IF(PASSAGEM!G2235="","",PASSAGEM!G2235)</f>
        <v/>
      </c>
      <c r="G2235" s="3" t="str">
        <f>IF(PASSAGEM!H2235="","",PASSAGEM!H2235)</f>
        <v/>
      </c>
      <c r="H2235" s="3" t="str">
        <f>IF(PASSAGEM!I2235="","",PASSAGEM!I2235)</f>
        <v/>
      </c>
      <c r="I2235" s="3" t="str">
        <f>IF(PASSAGEM!J2235="","",PASSAGEM!J2235)</f>
        <v/>
      </c>
      <c r="J2235" s="3" t="str">
        <f>IF(PASSAGEM!K2235="","",PASSAGEM!K2235)</f>
        <v/>
      </c>
      <c r="K2235" s="3" t="str">
        <f>IF(PASSAGEM!L2235="","",PASSAGEM!L2235)</f>
        <v/>
      </c>
      <c r="L2235" s="3" t="str">
        <f>IF(PASSAGEM!M2235="","",PASSAGEM!M2235)</f>
        <v/>
      </c>
      <c r="M2235" s="3" t="str">
        <f>IF(PASSAGEM!N2235="","",PASSAGEM!N2235)</f>
        <v/>
      </c>
      <c r="N2235" s="2" t="str">
        <f>IF(PASSAGEM!O2235="","",PASSAGEM!O2235)</f>
        <v/>
      </c>
      <c r="O2235" s="2" t="str">
        <f>IF(PASSAGEM!P2235="","",PASSAGEM!P2235)</f>
        <v/>
      </c>
    </row>
    <row r="2236" spans="1:15" x14ac:dyDescent="0.25">
      <c r="A2236" s="2" t="str">
        <f>IF(PASSAGEM!B2236="","",PASSAGEM!B2236)</f>
        <v/>
      </c>
      <c r="B2236" s="2" t="str">
        <f>IF(PASSAGEM!C2236="","",PASSAGEM!C2236)</f>
        <v/>
      </c>
      <c r="C2236" s="2" t="str">
        <f>IF(PASSAGEM!D2236="","",PASSAGEM!D2236)</f>
        <v/>
      </c>
      <c r="D2236" s="2" t="str">
        <f>IF(PASSAGEM!E2236="","",PASSAGEM!E2236)</f>
        <v/>
      </c>
      <c r="E2236" s="3" t="str">
        <f>IF(PASSAGEM!F2236="","",PASSAGEM!F2236)</f>
        <v/>
      </c>
      <c r="F2236" s="3" t="str">
        <f>IF(PASSAGEM!G2236="","",PASSAGEM!G2236)</f>
        <v/>
      </c>
      <c r="G2236" s="3" t="str">
        <f>IF(PASSAGEM!H2236="","",PASSAGEM!H2236)</f>
        <v/>
      </c>
      <c r="H2236" s="3" t="str">
        <f>IF(PASSAGEM!I2236="","",PASSAGEM!I2236)</f>
        <v/>
      </c>
      <c r="I2236" s="3" t="str">
        <f>IF(PASSAGEM!J2236="","",PASSAGEM!J2236)</f>
        <v/>
      </c>
      <c r="J2236" s="3" t="str">
        <f>IF(PASSAGEM!K2236="","",PASSAGEM!K2236)</f>
        <v/>
      </c>
      <c r="K2236" s="3" t="str">
        <f>IF(PASSAGEM!L2236="","",PASSAGEM!L2236)</f>
        <v/>
      </c>
      <c r="L2236" s="3" t="str">
        <f>IF(PASSAGEM!M2236="","",PASSAGEM!M2236)</f>
        <v/>
      </c>
      <c r="M2236" s="3" t="str">
        <f>IF(PASSAGEM!N2236="","",PASSAGEM!N2236)</f>
        <v/>
      </c>
      <c r="N2236" s="2" t="str">
        <f>IF(PASSAGEM!O2236="","",PASSAGEM!O2236)</f>
        <v/>
      </c>
      <c r="O2236" s="2" t="str">
        <f>IF(PASSAGEM!P2236="","",PASSAGEM!P2236)</f>
        <v/>
      </c>
    </row>
    <row r="2237" spans="1:15" x14ac:dyDescent="0.25">
      <c r="A2237" s="2" t="str">
        <f>IF(PASSAGEM!B2237="","",PASSAGEM!B2237)</f>
        <v/>
      </c>
      <c r="B2237" s="2" t="str">
        <f>IF(PASSAGEM!C2237="","",PASSAGEM!C2237)</f>
        <v/>
      </c>
      <c r="C2237" s="2" t="str">
        <f>IF(PASSAGEM!D2237="","",PASSAGEM!D2237)</f>
        <v/>
      </c>
      <c r="D2237" s="2" t="str">
        <f>IF(PASSAGEM!E2237="","",PASSAGEM!E2237)</f>
        <v/>
      </c>
      <c r="E2237" s="3" t="str">
        <f>IF(PASSAGEM!F2237="","",PASSAGEM!F2237)</f>
        <v/>
      </c>
      <c r="F2237" s="3" t="str">
        <f>IF(PASSAGEM!G2237="","",PASSAGEM!G2237)</f>
        <v/>
      </c>
      <c r="G2237" s="3" t="str">
        <f>IF(PASSAGEM!H2237="","",PASSAGEM!H2237)</f>
        <v/>
      </c>
      <c r="H2237" s="3" t="str">
        <f>IF(PASSAGEM!I2237="","",PASSAGEM!I2237)</f>
        <v/>
      </c>
      <c r="I2237" s="3" t="str">
        <f>IF(PASSAGEM!J2237="","",PASSAGEM!J2237)</f>
        <v/>
      </c>
      <c r="J2237" s="3" t="str">
        <f>IF(PASSAGEM!K2237="","",PASSAGEM!K2237)</f>
        <v/>
      </c>
      <c r="K2237" s="3" t="str">
        <f>IF(PASSAGEM!L2237="","",PASSAGEM!L2237)</f>
        <v/>
      </c>
      <c r="L2237" s="3" t="str">
        <f>IF(PASSAGEM!M2237="","",PASSAGEM!M2237)</f>
        <v/>
      </c>
      <c r="M2237" s="3" t="str">
        <f>IF(PASSAGEM!N2237="","",PASSAGEM!N2237)</f>
        <v/>
      </c>
      <c r="N2237" s="2" t="str">
        <f>IF(PASSAGEM!O2237="","",PASSAGEM!O2237)</f>
        <v/>
      </c>
      <c r="O2237" s="2" t="str">
        <f>IF(PASSAGEM!P2237="","",PASSAGEM!P2237)</f>
        <v/>
      </c>
    </row>
    <row r="2238" spans="1:15" x14ac:dyDescent="0.25">
      <c r="A2238" s="2" t="str">
        <f>IF(PASSAGEM!B2238="","",PASSAGEM!B2238)</f>
        <v/>
      </c>
      <c r="B2238" s="2" t="str">
        <f>IF(PASSAGEM!C2238="","",PASSAGEM!C2238)</f>
        <v/>
      </c>
      <c r="C2238" s="2" t="str">
        <f>IF(PASSAGEM!D2238="","",PASSAGEM!D2238)</f>
        <v/>
      </c>
      <c r="D2238" s="2" t="str">
        <f>IF(PASSAGEM!E2238="","",PASSAGEM!E2238)</f>
        <v/>
      </c>
      <c r="E2238" s="3" t="str">
        <f>IF(PASSAGEM!F2238="","",PASSAGEM!F2238)</f>
        <v/>
      </c>
      <c r="F2238" s="3" t="str">
        <f>IF(PASSAGEM!G2238="","",PASSAGEM!G2238)</f>
        <v/>
      </c>
      <c r="G2238" s="3" t="str">
        <f>IF(PASSAGEM!H2238="","",PASSAGEM!H2238)</f>
        <v/>
      </c>
      <c r="H2238" s="3" t="str">
        <f>IF(PASSAGEM!I2238="","",PASSAGEM!I2238)</f>
        <v/>
      </c>
      <c r="I2238" s="3" t="str">
        <f>IF(PASSAGEM!J2238="","",PASSAGEM!J2238)</f>
        <v/>
      </c>
      <c r="J2238" s="3" t="str">
        <f>IF(PASSAGEM!K2238="","",PASSAGEM!K2238)</f>
        <v/>
      </c>
      <c r="K2238" s="3" t="str">
        <f>IF(PASSAGEM!L2238="","",PASSAGEM!L2238)</f>
        <v/>
      </c>
      <c r="L2238" s="3" t="str">
        <f>IF(PASSAGEM!M2238="","",PASSAGEM!M2238)</f>
        <v/>
      </c>
      <c r="M2238" s="3" t="str">
        <f>IF(PASSAGEM!N2238="","",PASSAGEM!N2238)</f>
        <v/>
      </c>
      <c r="N2238" s="2" t="str">
        <f>IF(PASSAGEM!O2238="","",PASSAGEM!O2238)</f>
        <v/>
      </c>
      <c r="O2238" s="2" t="str">
        <f>IF(PASSAGEM!P2238="","",PASSAGEM!P2238)</f>
        <v/>
      </c>
    </row>
    <row r="2239" spans="1:15" x14ac:dyDescent="0.25">
      <c r="A2239" s="2" t="str">
        <f>IF(PASSAGEM!B2239="","",PASSAGEM!B2239)</f>
        <v/>
      </c>
      <c r="B2239" s="2" t="str">
        <f>IF(PASSAGEM!C2239="","",PASSAGEM!C2239)</f>
        <v/>
      </c>
      <c r="C2239" s="2" t="str">
        <f>IF(PASSAGEM!D2239="","",PASSAGEM!D2239)</f>
        <v/>
      </c>
      <c r="D2239" s="2" t="str">
        <f>IF(PASSAGEM!E2239="","",PASSAGEM!E2239)</f>
        <v/>
      </c>
      <c r="E2239" s="3" t="str">
        <f>IF(PASSAGEM!F2239="","",PASSAGEM!F2239)</f>
        <v/>
      </c>
      <c r="F2239" s="3" t="str">
        <f>IF(PASSAGEM!G2239="","",PASSAGEM!G2239)</f>
        <v/>
      </c>
      <c r="G2239" s="3" t="str">
        <f>IF(PASSAGEM!H2239="","",PASSAGEM!H2239)</f>
        <v/>
      </c>
      <c r="H2239" s="3" t="str">
        <f>IF(PASSAGEM!I2239="","",PASSAGEM!I2239)</f>
        <v/>
      </c>
      <c r="I2239" s="3" t="str">
        <f>IF(PASSAGEM!J2239="","",PASSAGEM!J2239)</f>
        <v/>
      </c>
      <c r="J2239" s="3" t="str">
        <f>IF(PASSAGEM!K2239="","",PASSAGEM!K2239)</f>
        <v/>
      </c>
      <c r="K2239" s="3" t="str">
        <f>IF(PASSAGEM!L2239="","",PASSAGEM!L2239)</f>
        <v/>
      </c>
      <c r="L2239" s="3" t="str">
        <f>IF(PASSAGEM!M2239="","",PASSAGEM!M2239)</f>
        <v/>
      </c>
      <c r="M2239" s="3" t="str">
        <f>IF(PASSAGEM!N2239="","",PASSAGEM!N2239)</f>
        <v/>
      </c>
      <c r="N2239" s="2" t="str">
        <f>IF(PASSAGEM!O2239="","",PASSAGEM!O2239)</f>
        <v/>
      </c>
      <c r="O2239" s="2" t="str">
        <f>IF(PASSAGEM!P2239="","",PASSAGEM!P2239)</f>
        <v/>
      </c>
    </row>
    <row r="2240" spans="1:15" x14ac:dyDescent="0.25">
      <c r="A2240" s="2" t="str">
        <f>IF(PASSAGEM!B2240="","",PASSAGEM!B2240)</f>
        <v/>
      </c>
      <c r="B2240" s="2" t="str">
        <f>IF(PASSAGEM!C2240="","",PASSAGEM!C2240)</f>
        <v/>
      </c>
      <c r="C2240" s="2" t="str">
        <f>IF(PASSAGEM!D2240="","",PASSAGEM!D2240)</f>
        <v/>
      </c>
      <c r="D2240" s="2" t="str">
        <f>IF(PASSAGEM!E2240="","",PASSAGEM!E2240)</f>
        <v/>
      </c>
      <c r="E2240" s="3" t="str">
        <f>IF(PASSAGEM!F2240="","",PASSAGEM!F2240)</f>
        <v/>
      </c>
      <c r="F2240" s="3" t="str">
        <f>IF(PASSAGEM!G2240="","",PASSAGEM!G2240)</f>
        <v/>
      </c>
      <c r="G2240" s="3" t="str">
        <f>IF(PASSAGEM!H2240="","",PASSAGEM!H2240)</f>
        <v/>
      </c>
      <c r="H2240" s="3" t="str">
        <f>IF(PASSAGEM!I2240="","",PASSAGEM!I2240)</f>
        <v/>
      </c>
      <c r="I2240" s="3" t="str">
        <f>IF(PASSAGEM!J2240="","",PASSAGEM!J2240)</f>
        <v/>
      </c>
      <c r="J2240" s="3" t="str">
        <f>IF(PASSAGEM!K2240="","",PASSAGEM!K2240)</f>
        <v/>
      </c>
      <c r="K2240" s="3" t="str">
        <f>IF(PASSAGEM!L2240="","",PASSAGEM!L2240)</f>
        <v/>
      </c>
      <c r="L2240" s="3" t="str">
        <f>IF(PASSAGEM!M2240="","",PASSAGEM!M2240)</f>
        <v/>
      </c>
      <c r="M2240" s="3" t="str">
        <f>IF(PASSAGEM!N2240="","",PASSAGEM!N2240)</f>
        <v/>
      </c>
      <c r="N2240" s="2" t="str">
        <f>IF(PASSAGEM!O2240="","",PASSAGEM!O2240)</f>
        <v/>
      </c>
      <c r="O2240" s="2" t="str">
        <f>IF(PASSAGEM!P2240="","",PASSAGEM!P2240)</f>
        <v/>
      </c>
    </row>
    <row r="2241" spans="1:15" x14ac:dyDescent="0.25">
      <c r="A2241" s="2" t="str">
        <f>IF(PASSAGEM!B2241="","",PASSAGEM!B2241)</f>
        <v/>
      </c>
      <c r="B2241" s="2" t="str">
        <f>IF(PASSAGEM!C2241="","",PASSAGEM!C2241)</f>
        <v/>
      </c>
      <c r="C2241" s="2" t="str">
        <f>IF(PASSAGEM!D2241="","",PASSAGEM!D2241)</f>
        <v/>
      </c>
      <c r="D2241" s="2" t="str">
        <f>IF(PASSAGEM!E2241="","",PASSAGEM!E2241)</f>
        <v/>
      </c>
      <c r="E2241" s="3" t="str">
        <f>IF(PASSAGEM!F2241="","",PASSAGEM!F2241)</f>
        <v/>
      </c>
      <c r="F2241" s="3" t="str">
        <f>IF(PASSAGEM!G2241="","",PASSAGEM!G2241)</f>
        <v/>
      </c>
      <c r="G2241" s="3" t="str">
        <f>IF(PASSAGEM!H2241="","",PASSAGEM!H2241)</f>
        <v/>
      </c>
      <c r="H2241" s="3" t="str">
        <f>IF(PASSAGEM!I2241="","",PASSAGEM!I2241)</f>
        <v/>
      </c>
      <c r="I2241" s="3" t="str">
        <f>IF(PASSAGEM!J2241="","",PASSAGEM!J2241)</f>
        <v/>
      </c>
      <c r="J2241" s="3" t="str">
        <f>IF(PASSAGEM!K2241="","",PASSAGEM!K2241)</f>
        <v/>
      </c>
      <c r="K2241" s="3" t="str">
        <f>IF(PASSAGEM!L2241="","",PASSAGEM!L2241)</f>
        <v/>
      </c>
      <c r="L2241" s="3" t="str">
        <f>IF(PASSAGEM!M2241="","",PASSAGEM!M2241)</f>
        <v/>
      </c>
      <c r="M2241" s="3" t="str">
        <f>IF(PASSAGEM!N2241="","",PASSAGEM!N2241)</f>
        <v/>
      </c>
      <c r="N2241" s="2" t="str">
        <f>IF(PASSAGEM!O2241="","",PASSAGEM!O2241)</f>
        <v/>
      </c>
      <c r="O2241" s="2" t="str">
        <f>IF(PASSAGEM!P2241="","",PASSAGEM!P2241)</f>
        <v/>
      </c>
    </row>
    <row r="2242" spans="1:15" x14ac:dyDescent="0.25">
      <c r="A2242" s="2" t="str">
        <f>IF(PASSAGEM!B2242="","",PASSAGEM!B2242)</f>
        <v/>
      </c>
      <c r="B2242" s="2" t="str">
        <f>IF(PASSAGEM!C2242="","",PASSAGEM!C2242)</f>
        <v/>
      </c>
      <c r="C2242" s="2" t="str">
        <f>IF(PASSAGEM!D2242="","",PASSAGEM!D2242)</f>
        <v/>
      </c>
      <c r="D2242" s="2" t="str">
        <f>IF(PASSAGEM!E2242="","",PASSAGEM!E2242)</f>
        <v/>
      </c>
      <c r="E2242" s="3" t="str">
        <f>IF(PASSAGEM!F2242="","",PASSAGEM!F2242)</f>
        <v/>
      </c>
      <c r="F2242" s="3" t="str">
        <f>IF(PASSAGEM!G2242="","",PASSAGEM!G2242)</f>
        <v/>
      </c>
      <c r="G2242" s="3" t="str">
        <f>IF(PASSAGEM!H2242="","",PASSAGEM!H2242)</f>
        <v/>
      </c>
      <c r="H2242" s="3" t="str">
        <f>IF(PASSAGEM!I2242="","",PASSAGEM!I2242)</f>
        <v/>
      </c>
      <c r="I2242" s="3" t="str">
        <f>IF(PASSAGEM!J2242="","",PASSAGEM!J2242)</f>
        <v/>
      </c>
      <c r="J2242" s="3" t="str">
        <f>IF(PASSAGEM!K2242="","",PASSAGEM!K2242)</f>
        <v/>
      </c>
      <c r="K2242" s="3" t="str">
        <f>IF(PASSAGEM!L2242="","",PASSAGEM!L2242)</f>
        <v/>
      </c>
      <c r="L2242" s="3" t="str">
        <f>IF(PASSAGEM!M2242="","",PASSAGEM!M2242)</f>
        <v/>
      </c>
      <c r="M2242" s="3" t="str">
        <f>IF(PASSAGEM!N2242="","",PASSAGEM!N2242)</f>
        <v/>
      </c>
      <c r="N2242" s="2" t="str">
        <f>IF(PASSAGEM!O2242="","",PASSAGEM!O2242)</f>
        <v/>
      </c>
      <c r="O2242" s="2" t="str">
        <f>IF(PASSAGEM!P2242="","",PASSAGEM!P2242)</f>
        <v/>
      </c>
    </row>
    <row r="2243" spans="1:15" x14ac:dyDescent="0.25">
      <c r="A2243" s="2" t="str">
        <f>IF(PASSAGEM!B2243="","",PASSAGEM!B2243)</f>
        <v/>
      </c>
      <c r="B2243" s="2" t="str">
        <f>IF(PASSAGEM!C2243="","",PASSAGEM!C2243)</f>
        <v/>
      </c>
      <c r="C2243" s="2" t="str">
        <f>IF(PASSAGEM!D2243="","",PASSAGEM!D2243)</f>
        <v/>
      </c>
      <c r="D2243" s="2" t="str">
        <f>IF(PASSAGEM!E2243="","",PASSAGEM!E2243)</f>
        <v/>
      </c>
      <c r="E2243" s="3" t="str">
        <f>IF(PASSAGEM!F2243="","",PASSAGEM!F2243)</f>
        <v/>
      </c>
      <c r="F2243" s="3" t="str">
        <f>IF(PASSAGEM!G2243="","",PASSAGEM!G2243)</f>
        <v/>
      </c>
      <c r="G2243" s="3" t="str">
        <f>IF(PASSAGEM!H2243="","",PASSAGEM!H2243)</f>
        <v/>
      </c>
      <c r="H2243" s="3" t="str">
        <f>IF(PASSAGEM!I2243="","",PASSAGEM!I2243)</f>
        <v/>
      </c>
      <c r="I2243" s="3" t="str">
        <f>IF(PASSAGEM!J2243="","",PASSAGEM!J2243)</f>
        <v/>
      </c>
      <c r="J2243" s="3" t="str">
        <f>IF(PASSAGEM!K2243="","",PASSAGEM!K2243)</f>
        <v/>
      </c>
      <c r="K2243" s="3" t="str">
        <f>IF(PASSAGEM!L2243="","",PASSAGEM!L2243)</f>
        <v/>
      </c>
      <c r="L2243" s="3" t="str">
        <f>IF(PASSAGEM!M2243="","",PASSAGEM!M2243)</f>
        <v/>
      </c>
      <c r="M2243" s="3" t="str">
        <f>IF(PASSAGEM!N2243="","",PASSAGEM!N2243)</f>
        <v/>
      </c>
      <c r="N2243" s="2" t="str">
        <f>IF(PASSAGEM!O2243="","",PASSAGEM!O2243)</f>
        <v/>
      </c>
      <c r="O2243" s="2" t="str">
        <f>IF(PASSAGEM!P2243="","",PASSAGEM!P2243)</f>
        <v/>
      </c>
    </row>
    <row r="2244" spans="1:15" x14ac:dyDescent="0.25">
      <c r="A2244" s="2" t="str">
        <f>IF(PASSAGEM!B2244="","",PASSAGEM!B2244)</f>
        <v/>
      </c>
      <c r="B2244" s="2" t="str">
        <f>IF(PASSAGEM!C2244="","",PASSAGEM!C2244)</f>
        <v/>
      </c>
      <c r="C2244" s="2" t="str">
        <f>IF(PASSAGEM!D2244="","",PASSAGEM!D2244)</f>
        <v/>
      </c>
      <c r="D2244" s="2" t="str">
        <f>IF(PASSAGEM!E2244="","",PASSAGEM!E2244)</f>
        <v/>
      </c>
      <c r="E2244" s="3" t="str">
        <f>IF(PASSAGEM!F2244="","",PASSAGEM!F2244)</f>
        <v/>
      </c>
      <c r="F2244" s="3" t="str">
        <f>IF(PASSAGEM!G2244="","",PASSAGEM!G2244)</f>
        <v/>
      </c>
      <c r="G2244" s="3" t="str">
        <f>IF(PASSAGEM!H2244="","",PASSAGEM!H2244)</f>
        <v/>
      </c>
      <c r="H2244" s="3" t="str">
        <f>IF(PASSAGEM!I2244="","",PASSAGEM!I2244)</f>
        <v/>
      </c>
      <c r="I2244" s="3" t="str">
        <f>IF(PASSAGEM!J2244="","",PASSAGEM!J2244)</f>
        <v/>
      </c>
      <c r="J2244" s="3" t="str">
        <f>IF(PASSAGEM!K2244="","",PASSAGEM!K2244)</f>
        <v/>
      </c>
      <c r="K2244" s="3" t="str">
        <f>IF(PASSAGEM!L2244="","",PASSAGEM!L2244)</f>
        <v/>
      </c>
      <c r="L2244" s="3" t="str">
        <f>IF(PASSAGEM!M2244="","",PASSAGEM!M2244)</f>
        <v/>
      </c>
      <c r="M2244" s="3" t="str">
        <f>IF(PASSAGEM!N2244="","",PASSAGEM!N2244)</f>
        <v/>
      </c>
      <c r="N2244" s="2" t="str">
        <f>IF(PASSAGEM!O2244="","",PASSAGEM!O2244)</f>
        <v/>
      </c>
      <c r="O2244" s="2" t="str">
        <f>IF(PASSAGEM!P2244="","",PASSAGEM!P2244)</f>
        <v/>
      </c>
    </row>
    <row r="2245" spans="1:15" x14ac:dyDescent="0.25">
      <c r="A2245" s="2" t="str">
        <f>IF(PASSAGEM!B2245="","",PASSAGEM!B2245)</f>
        <v/>
      </c>
      <c r="B2245" s="2" t="str">
        <f>IF(PASSAGEM!C2245="","",PASSAGEM!C2245)</f>
        <v/>
      </c>
      <c r="C2245" s="2" t="str">
        <f>IF(PASSAGEM!D2245="","",PASSAGEM!D2245)</f>
        <v/>
      </c>
      <c r="D2245" s="2" t="str">
        <f>IF(PASSAGEM!E2245="","",PASSAGEM!E2245)</f>
        <v/>
      </c>
      <c r="E2245" s="3" t="str">
        <f>IF(PASSAGEM!F2245="","",PASSAGEM!F2245)</f>
        <v/>
      </c>
      <c r="F2245" s="3" t="str">
        <f>IF(PASSAGEM!G2245="","",PASSAGEM!G2245)</f>
        <v/>
      </c>
      <c r="G2245" s="3" t="str">
        <f>IF(PASSAGEM!H2245="","",PASSAGEM!H2245)</f>
        <v/>
      </c>
      <c r="H2245" s="3" t="str">
        <f>IF(PASSAGEM!I2245="","",PASSAGEM!I2245)</f>
        <v/>
      </c>
      <c r="I2245" s="3" t="str">
        <f>IF(PASSAGEM!J2245="","",PASSAGEM!J2245)</f>
        <v/>
      </c>
      <c r="J2245" s="3" t="str">
        <f>IF(PASSAGEM!K2245="","",PASSAGEM!K2245)</f>
        <v/>
      </c>
      <c r="K2245" s="3" t="str">
        <f>IF(PASSAGEM!L2245="","",PASSAGEM!L2245)</f>
        <v/>
      </c>
      <c r="L2245" s="3" t="str">
        <f>IF(PASSAGEM!M2245="","",PASSAGEM!M2245)</f>
        <v/>
      </c>
      <c r="M2245" s="3" t="str">
        <f>IF(PASSAGEM!N2245="","",PASSAGEM!N2245)</f>
        <v/>
      </c>
      <c r="N2245" s="2" t="str">
        <f>IF(PASSAGEM!O2245="","",PASSAGEM!O2245)</f>
        <v/>
      </c>
      <c r="O2245" s="2" t="str">
        <f>IF(PASSAGEM!P2245="","",PASSAGEM!P2245)</f>
        <v/>
      </c>
    </row>
    <row r="2246" spans="1:15" x14ac:dyDescent="0.25">
      <c r="A2246" s="2" t="str">
        <f>IF(PASSAGEM!B2246="","",PASSAGEM!B2246)</f>
        <v/>
      </c>
      <c r="B2246" s="2" t="str">
        <f>IF(PASSAGEM!C2246="","",PASSAGEM!C2246)</f>
        <v/>
      </c>
      <c r="C2246" s="2" t="str">
        <f>IF(PASSAGEM!D2246="","",PASSAGEM!D2246)</f>
        <v/>
      </c>
      <c r="D2246" s="2" t="str">
        <f>IF(PASSAGEM!E2246="","",PASSAGEM!E2246)</f>
        <v/>
      </c>
      <c r="E2246" s="3" t="str">
        <f>IF(PASSAGEM!F2246="","",PASSAGEM!F2246)</f>
        <v/>
      </c>
      <c r="F2246" s="3" t="str">
        <f>IF(PASSAGEM!G2246="","",PASSAGEM!G2246)</f>
        <v/>
      </c>
      <c r="G2246" s="3" t="str">
        <f>IF(PASSAGEM!H2246="","",PASSAGEM!H2246)</f>
        <v/>
      </c>
      <c r="H2246" s="3" t="str">
        <f>IF(PASSAGEM!I2246="","",PASSAGEM!I2246)</f>
        <v/>
      </c>
      <c r="I2246" s="3" t="str">
        <f>IF(PASSAGEM!J2246="","",PASSAGEM!J2246)</f>
        <v/>
      </c>
      <c r="J2246" s="3" t="str">
        <f>IF(PASSAGEM!K2246="","",PASSAGEM!K2246)</f>
        <v/>
      </c>
      <c r="K2246" s="3" t="str">
        <f>IF(PASSAGEM!L2246="","",PASSAGEM!L2246)</f>
        <v/>
      </c>
      <c r="L2246" s="3" t="str">
        <f>IF(PASSAGEM!M2246="","",PASSAGEM!M2246)</f>
        <v/>
      </c>
      <c r="M2246" s="3" t="str">
        <f>IF(PASSAGEM!N2246="","",PASSAGEM!N2246)</f>
        <v/>
      </c>
      <c r="N2246" s="2" t="str">
        <f>IF(PASSAGEM!O2246="","",PASSAGEM!O2246)</f>
        <v/>
      </c>
      <c r="O2246" s="2" t="str">
        <f>IF(PASSAGEM!P2246="","",PASSAGEM!P2246)</f>
        <v/>
      </c>
    </row>
    <row r="2247" spans="1:15" x14ac:dyDescent="0.25">
      <c r="A2247" s="2" t="str">
        <f>IF(PASSAGEM!B2247="","",PASSAGEM!B2247)</f>
        <v/>
      </c>
      <c r="B2247" s="2" t="str">
        <f>IF(PASSAGEM!C2247="","",PASSAGEM!C2247)</f>
        <v/>
      </c>
      <c r="C2247" s="2" t="str">
        <f>IF(PASSAGEM!D2247="","",PASSAGEM!D2247)</f>
        <v/>
      </c>
      <c r="D2247" s="2" t="str">
        <f>IF(PASSAGEM!E2247="","",PASSAGEM!E2247)</f>
        <v/>
      </c>
      <c r="E2247" s="3" t="str">
        <f>IF(PASSAGEM!F2247="","",PASSAGEM!F2247)</f>
        <v/>
      </c>
      <c r="F2247" s="3" t="str">
        <f>IF(PASSAGEM!G2247="","",PASSAGEM!G2247)</f>
        <v/>
      </c>
      <c r="G2247" s="3" t="str">
        <f>IF(PASSAGEM!H2247="","",PASSAGEM!H2247)</f>
        <v/>
      </c>
      <c r="H2247" s="3" t="str">
        <f>IF(PASSAGEM!I2247="","",PASSAGEM!I2247)</f>
        <v/>
      </c>
      <c r="I2247" s="3" t="str">
        <f>IF(PASSAGEM!J2247="","",PASSAGEM!J2247)</f>
        <v/>
      </c>
      <c r="J2247" s="3" t="str">
        <f>IF(PASSAGEM!K2247="","",PASSAGEM!K2247)</f>
        <v/>
      </c>
      <c r="K2247" s="3" t="str">
        <f>IF(PASSAGEM!L2247="","",PASSAGEM!L2247)</f>
        <v/>
      </c>
      <c r="L2247" s="3" t="str">
        <f>IF(PASSAGEM!M2247="","",PASSAGEM!M2247)</f>
        <v/>
      </c>
      <c r="M2247" s="3" t="str">
        <f>IF(PASSAGEM!N2247="","",PASSAGEM!N2247)</f>
        <v/>
      </c>
      <c r="N2247" s="2" t="str">
        <f>IF(PASSAGEM!O2247="","",PASSAGEM!O2247)</f>
        <v/>
      </c>
      <c r="O2247" s="2" t="str">
        <f>IF(PASSAGEM!P2247="","",PASSAGEM!P2247)</f>
        <v/>
      </c>
    </row>
    <row r="2248" spans="1:15" x14ac:dyDescent="0.25">
      <c r="A2248" s="2" t="str">
        <f>IF(PASSAGEM!B2248="","",PASSAGEM!B2248)</f>
        <v/>
      </c>
      <c r="B2248" s="2" t="str">
        <f>IF(PASSAGEM!C2248="","",PASSAGEM!C2248)</f>
        <v/>
      </c>
      <c r="C2248" s="2" t="str">
        <f>IF(PASSAGEM!D2248="","",PASSAGEM!D2248)</f>
        <v/>
      </c>
      <c r="D2248" s="2" t="str">
        <f>IF(PASSAGEM!E2248="","",PASSAGEM!E2248)</f>
        <v/>
      </c>
      <c r="E2248" s="3" t="str">
        <f>IF(PASSAGEM!F2248="","",PASSAGEM!F2248)</f>
        <v/>
      </c>
      <c r="F2248" s="3" t="str">
        <f>IF(PASSAGEM!G2248="","",PASSAGEM!G2248)</f>
        <v/>
      </c>
      <c r="G2248" s="3" t="str">
        <f>IF(PASSAGEM!H2248="","",PASSAGEM!H2248)</f>
        <v/>
      </c>
      <c r="H2248" s="3" t="str">
        <f>IF(PASSAGEM!I2248="","",PASSAGEM!I2248)</f>
        <v/>
      </c>
      <c r="I2248" s="3" t="str">
        <f>IF(PASSAGEM!J2248="","",PASSAGEM!J2248)</f>
        <v/>
      </c>
      <c r="J2248" s="3" t="str">
        <f>IF(PASSAGEM!K2248="","",PASSAGEM!K2248)</f>
        <v/>
      </c>
      <c r="K2248" s="3" t="str">
        <f>IF(PASSAGEM!L2248="","",PASSAGEM!L2248)</f>
        <v/>
      </c>
      <c r="L2248" s="3" t="str">
        <f>IF(PASSAGEM!M2248="","",PASSAGEM!M2248)</f>
        <v/>
      </c>
      <c r="M2248" s="3" t="str">
        <f>IF(PASSAGEM!N2248="","",PASSAGEM!N2248)</f>
        <v/>
      </c>
      <c r="N2248" s="2" t="str">
        <f>IF(PASSAGEM!O2248="","",PASSAGEM!O2248)</f>
        <v/>
      </c>
      <c r="O2248" s="2" t="str">
        <f>IF(PASSAGEM!P2248="","",PASSAGEM!P2248)</f>
        <v/>
      </c>
    </row>
    <row r="2249" spans="1:15" x14ac:dyDescent="0.25">
      <c r="A2249" s="2" t="str">
        <f>IF(PASSAGEM!B2249="","",PASSAGEM!B2249)</f>
        <v/>
      </c>
      <c r="B2249" s="2" t="str">
        <f>IF(PASSAGEM!C2249="","",PASSAGEM!C2249)</f>
        <v/>
      </c>
      <c r="C2249" s="2" t="str">
        <f>IF(PASSAGEM!D2249="","",PASSAGEM!D2249)</f>
        <v/>
      </c>
      <c r="D2249" s="2" t="str">
        <f>IF(PASSAGEM!E2249="","",PASSAGEM!E2249)</f>
        <v/>
      </c>
      <c r="E2249" s="3" t="str">
        <f>IF(PASSAGEM!F2249="","",PASSAGEM!F2249)</f>
        <v/>
      </c>
      <c r="F2249" s="3" t="str">
        <f>IF(PASSAGEM!G2249="","",PASSAGEM!G2249)</f>
        <v/>
      </c>
      <c r="G2249" s="3" t="str">
        <f>IF(PASSAGEM!H2249="","",PASSAGEM!H2249)</f>
        <v/>
      </c>
      <c r="H2249" s="3" t="str">
        <f>IF(PASSAGEM!I2249="","",PASSAGEM!I2249)</f>
        <v/>
      </c>
      <c r="I2249" s="3" t="str">
        <f>IF(PASSAGEM!J2249="","",PASSAGEM!J2249)</f>
        <v/>
      </c>
      <c r="J2249" s="3" t="str">
        <f>IF(PASSAGEM!K2249="","",PASSAGEM!K2249)</f>
        <v/>
      </c>
      <c r="K2249" s="3" t="str">
        <f>IF(PASSAGEM!L2249="","",PASSAGEM!L2249)</f>
        <v/>
      </c>
      <c r="L2249" s="3" t="str">
        <f>IF(PASSAGEM!M2249="","",PASSAGEM!M2249)</f>
        <v/>
      </c>
      <c r="M2249" s="3" t="str">
        <f>IF(PASSAGEM!N2249="","",PASSAGEM!N2249)</f>
        <v/>
      </c>
      <c r="N2249" s="2" t="str">
        <f>IF(PASSAGEM!O2249="","",PASSAGEM!O2249)</f>
        <v/>
      </c>
      <c r="O2249" s="2" t="str">
        <f>IF(PASSAGEM!P2249="","",PASSAGEM!P2249)</f>
        <v/>
      </c>
    </row>
    <row r="2250" spans="1:15" x14ac:dyDescent="0.25">
      <c r="A2250" s="2" t="str">
        <f>IF(PASSAGEM!B2250="","",PASSAGEM!B2250)</f>
        <v/>
      </c>
      <c r="B2250" s="2" t="str">
        <f>IF(PASSAGEM!C2250="","",PASSAGEM!C2250)</f>
        <v/>
      </c>
      <c r="C2250" s="2" t="str">
        <f>IF(PASSAGEM!D2250="","",PASSAGEM!D2250)</f>
        <v/>
      </c>
      <c r="D2250" s="2" t="str">
        <f>IF(PASSAGEM!E2250="","",PASSAGEM!E2250)</f>
        <v/>
      </c>
      <c r="E2250" s="3" t="str">
        <f>IF(PASSAGEM!F2250="","",PASSAGEM!F2250)</f>
        <v/>
      </c>
      <c r="F2250" s="3" t="str">
        <f>IF(PASSAGEM!G2250="","",PASSAGEM!G2250)</f>
        <v/>
      </c>
      <c r="G2250" s="3" t="str">
        <f>IF(PASSAGEM!H2250="","",PASSAGEM!H2250)</f>
        <v/>
      </c>
      <c r="H2250" s="3" t="str">
        <f>IF(PASSAGEM!I2250="","",PASSAGEM!I2250)</f>
        <v/>
      </c>
      <c r="I2250" s="3" t="str">
        <f>IF(PASSAGEM!J2250="","",PASSAGEM!J2250)</f>
        <v/>
      </c>
      <c r="J2250" s="3" t="str">
        <f>IF(PASSAGEM!K2250="","",PASSAGEM!K2250)</f>
        <v/>
      </c>
      <c r="K2250" s="3" t="str">
        <f>IF(PASSAGEM!L2250="","",PASSAGEM!L2250)</f>
        <v/>
      </c>
      <c r="L2250" s="3" t="str">
        <f>IF(PASSAGEM!M2250="","",PASSAGEM!M2250)</f>
        <v/>
      </c>
      <c r="M2250" s="3" t="str">
        <f>IF(PASSAGEM!N2250="","",PASSAGEM!N2250)</f>
        <v/>
      </c>
      <c r="N2250" s="2" t="str">
        <f>IF(PASSAGEM!O2250="","",PASSAGEM!O2250)</f>
        <v/>
      </c>
      <c r="O2250" s="2" t="str">
        <f>IF(PASSAGEM!P2250="","",PASSAGEM!P2250)</f>
        <v/>
      </c>
    </row>
    <row r="2251" spans="1:15" x14ac:dyDescent="0.25">
      <c r="A2251" s="2" t="str">
        <f>IF(PASSAGEM!B2251="","",PASSAGEM!B2251)</f>
        <v/>
      </c>
      <c r="B2251" s="2" t="str">
        <f>IF(PASSAGEM!C2251="","",PASSAGEM!C2251)</f>
        <v/>
      </c>
      <c r="C2251" s="2" t="str">
        <f>IF(PASSAGEM!D2251="","",PASSAGEM!D2251)</f>
        <v/>
      </c>
      <c r="D2251" s="2" t="str">
        <f>IF(PASSAGEM!E2251="","",PASSAGEM!E2251)</f>
        <v/>
      </c>
      <c r="E2251" s="3" t="str">
        <f>IF(PASSAGEM!F2251="","",PASSAGEM!F2251)</f>
        <v/>
      </c>
      <c r="F2251" s="3" t="str">
        <f>IF(PASSAGEM!G2251="","",PASSAGEM!G2251)</f>
        <v/>
      </c>
      <c r="G2251" s="3" t="str">
        <f>IF(PASSAGEM!H2251="","",PASSAGEM!H2251)</f>
        <v/>
      </c>
      <c r="H2251" s="3" t="str">
        <f>IF(PASSAGEM!I2251="","",PASSAGEM!I2251)</f>
        <v/>
      </c>
      <c r="I2251" s="3" t="str">
        <f>IF(PASSAGEM!J2251="","",PASSAGEM!J2251)</f>
        <v/>
      </c>
      <c r="J2251" s="3" t="str">
        <f>IF(PASSAGEM!K2251="","",PASSAGEM!K2251)</f>
        <v/>
      </c>
      <c r="K2251" s="3" t="str">
        <f>IF(PASSAGEM!L2251="","",PASSAGEM!L2251)</f>
        <v/>
      </c>
      <c r="L2251" s="3" t="str">
        <f>IF(PASSAGEM!M2251="","",PASSAGEM!M2251)</f>
        <v/>
      </c>
      <c r="M2251" s="3" t="str">
        <f>IF(PASSAGEM!N2251="","",PASSAGEM!N2251)</f>
        <v/>
      </c>
      <c r="N2251" s="2" t="str">
        <f>IF(PASSAGEM!O2251="","",PASSAGEM!O2251)</f>
        <v/>
      </c>
      <c r="O2251" s="2" t="str">
        <f>IF(PASSAGEM!P2251="","",PASSAGEM!P2251)</f>
        <v/>
      </c>
    </row>
    <row r="2252" spans="1:15" x14ac:dyDescent="0.25">
      <c r="A2252" s="2" t="str">
        <f>IF(PASSAGEM!B2252="","",PASSAGEM!B2252)</f>
        <v/>
      </c>
      <c r="B2252" s="2" t="str">
        <f>IF(PASSAGEM!C2252="","",PASSAGEM!C2252)</f>
        <v/>
      </c>
      <c r="C2252" s="2" t="str">
        <f>IF(PASSAGEM!D2252="","",PASSAGEM!D2252)</f>
        <v/>
      </c>
      <c r="D2252" s="2" t="str">
        <f>IF(PASSAGEM!E2252="","",PASSAGEM!E2252)</f>
        <v/>
      </c>
      <c r="E2252" s="3" t="str">
        <f>IF(PASSAGEM!F2252="","",PASSAGEM!F2252)</f>
        <v/>
      </c>
      <c r="F2252" s="3" t="str">
        <f>IF(PASSAGEM!G2252="","",PASSAGEM!G2252)</f>
        <v/>
      </c>
      <c r="G2252" s="3" t="str">
        <f>IF(PASSAGEM!H2252="","",PASSAGEM!H2252)</f>
        <v/>
      </c>
      <c r="H2252" s="3" t="str">
        <f>IF(PASSAGEM!I2252="","",PASSAGEM!I2252)</f>
        <v/>
      </c>
      <c r="I2252" s="3" t="str">
        <f>IF(PASSAGEM!J2252="","",PASSAGEM!J2252)</f>
        <v/>
      </c>
      <c r="J2252" s="3" t="str">
        <f>IF(PASSAGEM!K2252="","",PASSAGEM!K2252)</f>
        <v/>
      </c>
      <c r="K2252" s="3" t="str">
        <f>IF(PASSAGEM!L2252="","",PASSAGEM!L2252)</f>
        <v/>
      </c>
      <c r="L2252" s="3" t="str">
        <f>IF(PASSAGEM!M2252="","",PASSAGEM!M2252)</f>
        <v/>
      </c>
      <c r="M2252" s="3" t="str">
        <f>IF(PASSAGEM!N2252="","",PASSAGEM!N2252)</f>
        <v/>
      </c>
      <c r="N2252" s="2" t="str">
        <f>IF(PASSAGEM!O2252="","",PASSAGEM!O2252)</f>
        <v/>
      </c>
      <c r="O2252" s="2" t="str">
        <f>IF(PASSAGEM!P2252="","",PASSAGEM!P2252)</f>
        <v/>
      </c>
    </row>
    <row r="2253" spans="1:15" x14ac:dyDescent="0.25">
      <c r="A2253" s="2" t="str">
        <f>IF(PASSAGEM!B2253="","",PASSAGEM!B2253)</f>
        <v/>
      </c>
      <c r="B2253" s="2" t="str">
        <f>IF(PASSAGEM!C2253="","",PASSAGEM!C2253)</f>
        <v/>
      </c>
      <c r="C2253" s="2" t="str">
        <f>IF(PASSAGEM!D2253="","",PASSAGEM!D2253)</f>
        <v/>
      </c>
      <c r="D2253" s="2" t="str">
        <f>IF(PASSAGEM!E2253="","",PASSAGEM!E2253)</f>
        <v/>
      </c>
      <c r="E2253" s="3" t="str">
        <f>IF(PASSAGEM!F2253="","",PASSAGEM!F2253)</f>
        <v/>
      </c>
      <c r="F2253" s="3" t="str">
        <f>IF(PASSAGEM!G2253="","",PASSAGEM!G2253)</f>
        <v/>
      </c>
      <c r="G2253" s="3" t="str">
        <f>IF(PASSAGEM!H2253="","",PASSAGEM!H2253)</f>
        <v/>
      </c>
      <c r="H2253" s="3" t="str">
        <f>IF(PASSAGEM!I2253="","",PASSAGEM!I2253)</f>
        <v/>
      </c>
      <c r="I2253" s="3" t="str">
        <f>IF(PASSAGEM!J2253="","",PASSAGEM!J2253)</f>
        <v/>
      </c>
      <c r="J2253" s="3" t="str">
        <f>IF(PASSAGEM!K2253="","",PASSAGEM!K2253)</f>
        <v/>
      </c>
      <c r="K2253" s="3" t="str">
        <f>IF(PASSAGEM!L2253="","",PASSAGEM!L2253)</f>
        <v/>
      </c>
      <c r="L2253" s="3" t="str">
        <f>IF(PASSAGEM!M2253="","",PASSAGEM!M2253)</f>
        <v/>
      </c>
      <c r="M2253" s="3" t="str">
        <f>IF(PASSAGEM!N2253="","",PASSAGEM!N2253)</f>
        <v/>
      </c>
      <c r="N2253" s="2" t="str">
        <f>IF(PASSAGEM!O2253="","",PASSAGEM!O2253)</f>
        <v/>
      </c>
      <c r="O2253" s="2" t="str">
        <f>IF(PASSAGEM!P2253="","",PASSAGEM!P2253)</f>
        <v/>
      </c>
    </row>
    <row r="2254" spans="1:15" x14ac:dyDescent="0.25">
      <c r="A2254" s="2" t="str">
        <f>IF(PASSAGEM!B2254="","",PASSAGEM!B2254)</f>
        <v/>
      </c>
      <c r="B2254" s="2" t="str">
        <f>IF(PASSAGEM!C2254="","",PASSAGEM!C2254)</f>
        <v/>
      </c>
      <c r="C2254" s="2" t="str">
        <f>IF(PASSAGEM!D2254="","",PASSAGEM!D2254)</f>
        <v/>
      </c>
      <c r="D2254" s="2" t="str">
        <f>IF(PASSAGEM!E2254="","",PASSAGEM!E2254)</f>
        <v/>
      </c>
      <c r="E2254" s="3" t="str">
        <f>IF(PASSAGEM!F2254="","",PASSAGEM!F2254)</f>
        <v/>
      </c>
      <c r="F2254" s="3" t="str">
        <f>IF(PASSAGEM!G2254="","",PASSAGEM!G2254)</f>
        <v/>
      </c>
      <c r="G2254" s="3" t="str">
        <f>IF(PASSAGEM!H2254="","",PASSAGEM!H2254)</f>
        <v/>
      </c>
      <c r="H2254" s="3" t="str">
        <f>IF(PASSAGEM!I2254="","",PASSAGEM!I2254)</f>
        <v/>
      </c>
      <c r="I2254" s="3" t="str">
        <f>IF(PASSAGEM!J2254="","",PASSAGEM!J2254)</f>
        <v/>
      </c>
      <c r="J2254" s="3" t="str">
        <f>IF(PASSAGEM!K2254="","",PASSAGEM!K2254)</f>
        <v/>
      </c>
      <c r="K2254" s="3" t="str">
        <f>IF(PASSAGEM!L2254="","",PASSAGEM!L2254)</f>
        <v/>
      </c>
      <c r="L2254" s="3" t="str">
        <f>IF(PASSAGEM!M2254="","",PASSAGEM!M2254)</f>
        <v/>
      </c>
      <c r="M2254" s="3" t="str">
        <f>IF(PASSAGEM!N2254="","",PASSAGEM!N2254)</f>
        <v/>
      </c>
      <c r="N2254" s="2" t="str">
        <f>IF(PASSAGEM!O2254="","",PASSAGEM!O2254)</f>
        <v/>
      </c>
      <c r="O2254" s="2" t="str">
        <f>IF(PASSAGEM!P2254="","",PASSAGEM!P2254)</f>
        <v/>
      </c>
    </row>
    <row r="2255" spans="1:15" x14ac:dyDescent="0.25">
      <c r="A2255" s="2" t="str">
        <f>IF(PASSAGEM!B2255="","",PASSAGEM!B2255)</f>
        <v/>
      </c>
      <c r="B2255" s="2" t="str">
        <f>IF(PASSAGEM!C2255="","",PASSAGEM!C2255)</f>
        <v/>
      </c>
      <c r="C2255" s="2" t="str">
        <f>IF(PASSAGEM!D2255="","",PASSAGEM!D2255)</f>
        <v/>
      </c>
      <c r="D2255" s="2" t="str">
        <f>IF(PASSAGEM!E2255="","",PASSAGEM!E2255)</f>
        <v/>
      </c>
      <c r="E2255" s="3" t="str">
        <f>IF(PASSAGEM!F2255="","",PASSAGEM!F2255)</f>
        <v/>
      </c>
      <c r="F2255" s="3" t="str">
        <f>IF(PASSAGEM!G2255="","",PASSAGEM!G2255)</f>
        <v/>
      </c>
      <c r="G2255" s="3" t="str">
        <f>IF(PASSAGEM!H2255="","",PASSAGEM!H2255)</f>
        <v/>
      </c>
      <c r="H2255" s="3" t="str">
        <f>IF(PASSAGEM!I2255="","",PASSAGEM!I2255)</f>
        <v/>
      </c>
      <c r="I2255" s="3" t="str">
        <f>IF(PASSAGEM!J2255="","",PASSAGEM!J2255)</f>
        <v/>
      </c>
      <c r="J2255" s="3" t="str">
        <f>IF(PASSAGEM!K2255="","",PASSAGEM!K2255)</f>
        <v/>
      </c>
      <c r="K2255" s="3" t="str">
        <f>IF(PASSAGEM!L2255="","",PASSAGEM!L2255)</f>
        <v/>
      </c>
      <c r="L2255" s="3" t="str">
        <f>IF(PASSAGEM!M2255="","",PASSAGEM!M2255)</f>
        <v/>
      </c>
      <c r="M2255" s="3" t="str">
        <f>IF(PASSAGEM!N2255="","",PASSAGEM!N2255)</f>
        <v/>
      </c>
      <c r="N2255" s="2" t="str">
        <f>IF(PASSAGEM!O2255="","",PASSAGEM!O2255)</f>
        <v/>
      </c>
      <c r="O2255" s="2" t="str">
        <f>IF(PASSAGEM!P2255="","",PASSAGEM!P2255)</f>
        <v/>
      </c>
    </row>
    <row r="2256" spans="1:15" x14ac:dyDescent="0.25">
      <c r="A2256" s="2" t="str">
        <f>IF(PASSAGEM!B2256="","",PASSAGEM!B2256)</f>
        <v/>
      </c>
      <c r="B2256" s="2" t="str">
        <f>IF(PASSAGEM!C2256="","",PASSAGEM!C2256)</f>
        <v/>
      </c>
      <c r="C2256" s="2" t="str">
        <f>IF(PASSAGEM!D2256="","",PASSAGEM!D2256)</f>
        <v/>
      </c>
      <c r="D2256" s="2" t="str">
        <f>IF(PASSAGEM!E2256="","",PASSAGEM!E2256)</f>
        <v/>
      </c>
      <c r="E2256" s="3" t="str">
        <f>IF(PASSAGEM!F2256="","",PASSAGEM!F2256)</f>
        <v/>
      </c>
      <c r="F2256" s="3" t="str">
        <f>IF(PASSAGEM!G2256="","",PASSAGEM!G2256)</f>
        <v/>
      </c>
      <c r="G2256" s="3" t="str">
        <f>IF(PASSAGEM!H2256="","",PASSAGEM!H2256)</f>
        <v/>
      </c>
      <c r="H2256" s="3" t="str">
        <f>IF(PASSAGEM!I2256="","",PASSAGEM!I2256)</f>
        <v/>
      </c>
      <c r="I2256" s="3" t="str">
        <f>IF(PASSAGEM!J2256="","",PASSAGEM!J2256)</f>
        <v/>
      </c>
      <c r="J2256" s="3" t="str">
        <f>IF(PASSAGEM!K2256="","",PASSAGEM!K2256)</f>
        <v/>
      </c>
      <c r="K2256" s="3" t="str">
        <f>IF(PASSAGEM!L2256="","",PASSAGEM!L2256)</f>
        <v/>
      </c>
      <c r="L2256" s="3" t="str">
        <f>IF(PASSAGEM!M2256="","",PASSAGEM!M2256)</f>
        <v/>
      </c>
      <c r="M2256" s="3" t="str">
        <f>IF(PASSAGEM!N2256="","",PASSAGEM!N2256)</f>
        <v/>
      </c>
      <c r="N2256" s="2" t="str">
        <f>IF(PASSAGEM!O2256="","",PASSAGEM!O2256)</f>
        <v/>
      </c>
      <c r="O2256" s="2" t="str">
        <f>IF(PASSAGEM!P2256="","",PASSAGEM!P2256)</f>
        <v/>
      </c>
    </row>
    <row r="2257" spans="1:15" x14ac:dyDescent="0.25">
      <c r="A2257" s="2" t="str">
        <f>IF(PASSAGEM!B2257="","",PASSAGEM!B2257)</f>
        <v/>
      </c>
      <c r="B2257" s="2" t="str">
        <f>IF(PASSAGEM!C2257="","",PASSAGEM!C2257)</f>
        <v/>
      </c>
      <c r="C2257" s="2" t="str">
        <f>IF(PASSAGEM!D2257="","",PASSAGEM!D2257)</f>
        <v/>
      </c>
      <c r="D2257" s="2" t="str">
        <f>IF(PASSAGEM!E2257="","",PASSAGEM!E2257)</f>
        <v/>
      </c>
      <c r="E2257" s="3" t="str">
        <f>IF(PASSAGEM!F2257="","",PASSAGEM!F2257)</f>
        <v/>
      </c>
      <c r="F2257" s="3" t="str">
        <f>IF(PASSAGEM!G2257="","",PASSAGEM!G2257)</f>
        <v/>
      </c>
      <c r="G2257" s="3" t="str">
        <f>IF(PASSAGEM!H2257="","",PASSAGEM!H2257)</f>
        <v/>
      </c>
      <c r="H2257" s="3" t="str">
        <f>IF(PASSAGEM!I2257="","",PASSAGEM!I2257)</f>
        <v/>
      </c>
      <c r="I2257" s="3" t="str">
        <f>IF(PASSAGEM!J2257="","",PASSAGEM!J2257)</f>
        <v/>
      </c>
      <c r="J2257" s="3" t="str">
        <f>IF(PASSAGEM!K2257="","",PASSAGEM!K2257)</f>
        <v/>
      </c>
      <c r="K2257" s="3" t="str">
        <f>IF(PASSAGEM!L2257="","",PASSAGEM!L2257)</f>
        <v/>
      </c>
      <c r="L2257" s="3" t="str">
        <f>IF(PASSAGEM!M2257="","",PASSAGEM!M2257)</f>
        <v/>
      </c>
      <c r="M2257" s="3" t="str">
        <f>IF(PASSAGEM!N2257="","",PASSAGEM!N2257)</f>
        <v/>
      </c>
      <c r="N2257" s="2" t="str">
        <f>IF(PASSAGEM!O2257="","",PASSAGEM!O2257)</f>
        <v/>
      </c>
      <c r="O2257" s="2" t="str">
        <f>IF(PASSAGEM!P2257="","",PASSAGEM!P2257)</f>
        <v/>
      </c>
    </row>
    <row r="2258" spans="1:15" x14ac:dyDescent="0.25">
      <c r="A2258" s="2" t="str">
        <f>IF(PASSAGEM!B2258="","",PASSAGEM!B2258)</f>
        <v/>
      </c>
      <c r="B2258" s="2" t="str">
        <f>IF(PASSAGEM!C2258="","",PASSAGEM!C2258)</f>
        <v/>
      </c>
      <c r="C2258" s="2" t="str">
        <f>IF(PASSAGEM!D2258="","",PASSAGEM!D2258)</f>
        <v/>
      </c>
      <c r="D2258" s="2" t="str">
        <f>IF(PASSAGEM!E2258="","",PASSAGEM!E2258)</f>
        <v/>
      </c>
      <c r="E2258" s="3" t="str">
        <f>IF(PASSAGEM!F2258="","",PASSAGEM!F2258)</f>
        <v/>
      </c>
      <c r="F2258" s="3" t="str">
        <f>IF(PASSAGEM!G2258="","",PASSAGEM!G2258)</f>
        <v/>
      </c>
      <c r="G2258" s="3" t="str">
        <f>IF(PASSAGEM!H2258="","",PASSAGEM!H2258)</f>
        <v/>
      </c>
      <c r="H2258" s="3" t="str">
        <f>IF(PASSAGEM!I2258="","",PASSAGEM!I2258)</f>
        <v/>
      </c>
      <c r="I2258" s="3" t="str">
        <f>IF(PASSAGEM!J2258="","",PASSAGEM!J2258)</f>
        <v/>
      </c>
      <c r="J2258" s="3" t="str">
        <f>IF(PASSAGEM!K2258="","",PASSAGEM!K2258)</f>
        <v/>
      </c>
      <c r="K2258" s="3" t="str">
        <f>IF(PASSAGEM!L2258="","",PASSAGEM!L2258)</f>
        <v/>
      </c>
      <c r="L2258" s="3" t="str">
        <f>IF(PASSAGEM!M2258="","",PASSAGEM!M2258)</f>
        <v/>
      </c>
      <c r="M2258" s="3" t="str">
        <f>IF(PASSAGEM!N2258="","",PASSAGEM!N2258)</f>
        <v/>
      </c>
      <c r="N2258" s="2" t="str">
        <f>IF(PASSAGEM!O2258="","",PASSAGEM!O2258)</f>
        <v/>
      </c>
      <c r="O2258" s="2" t="str">
        <f>IF(PASSAGEM!P2258="","",PASSAGEM!P2258)</f>
        <v/>
      </c>
    </row>
    <row r="2259" spans="1:15" x14ac:dyDescent="0.25">
      <c r="A2259" s="2" t="str">
        <f>IF(PASSAGEM!B2259="","",PASSAGEM!B2259)</f>
        <v/>
      </c>
      <c r="B2259" s="2" t="str">
        <f>IF(PASSAGEM!C2259="","",PASSAGEM!C2259)</f>
        <v/>
      </c>
      <c r="C2259" s="2" t="str">
        <f>IF(PASSAGEM!D2259="","",PASSAGEM!D2259)</f>
        <v/>
      </c>
      <c r="D2259" s="2" t="str">
        <f>IF(PASSAGEM!E2259="","",PASSAGEM!E2259)</f>
        <v/>
      </c>
      <c r="E2259" s="3" t="str">
        <f>IF(PASSAGEM!F2259="","",PASSAGEM!F2259)</f>
        <v/>
      </c>
      <c r="F2259" s="3" t="str">
        <f>IF(PASSAGEM!G2259="","",PASSAGEM!G2259)</f>
        <v/>
      </c>
      <c r="G2259" s="3" t="str">
        <f>IF(PASSAGEM!H2259="","",PASSAGEM!H2259)</f>
        <v/>
      </c>
      <c r="H2259" s="3" t="str">
        <f>IF(PASSAGEM!I2259="","",PASSAGEM!I2259)</f>
        <v/>
      </c>
      <c r="I2259" s="3" t="str">
        <f>IF(PASSAGEM!J2259="","",PASSAGEM!J2259)</f>
        <v/>
      </c>
      <c r="J2259" s="3" t="str">
        <f>IF(PASSAGEM!K2259="","",PASSAGEM!K2259)</f>
        <v/>
      </c>
      <c r="K2259" s="3" t="str">
        <f>IF(PASSAGEM!L2259="","",PASSAGEM!L2259)</f>
        <v/>
      </c>
      <c r="L2259" s="3" t="str">
        <f>IF(PASSAGEM!M2259="","",PASSAGEM!M2259)</f>
        <v/>
      </c>
      <c r="M2259" s="3" t="str">
        <f>IF(PASSAGEM!N2259="","",PASSAGEM!N2259)</f>
        <v/>
      </c>
      <c r="N2259" s="2" t="str">
        <f>IF(PASSAGEM!O2259="","",PASSAGEM!O2259)</f>
        <v/>
      </c>
      <c r="O2259" s="2" t="str">
        <f>IF(PASSAGEM!P2259="","",PASSAGEM!P2259)</f>
        <v/>
      </c>
    </row>
    <row r="2260" spans="1:15" x14ac:dyDescent="0.25">
      <c r="A2260" s="2" t="str">
        <f>IF(PASSAGEM!B2260="","",PASSAGEM!B2260)</f>
        <v/>
      </c>
      <c r="B2260" s="2" t="str">
        <f>IF(PASSAGEM!C2260="","",PASSAGEM!C2260)</f>
        <v/>
      </c>
      <c r="C2260" s="2" t="str">
        <f>IF(PASSAGEM!D2260="","",PASSAGEM!D2260)</f>
        <v/>
      </c>
      <c r="D2260" s="2" t="str">
        <f>IF(PASSAGEM!E2260="","",PASSAGEM!E2260)</f>
        <v/>
      </c>
      <c r="E2260" s="3" t="str">
        <f>IF(PASSAGEM!F2260="","",PASSAGEM!F2260)</f>
        <v/>
      </c>
      <c r="F2260" s="3" t="str">
        <f>IF(PASSAGEM!G2260="","",PASSAGEM!G2260)</f>
        <v/>
      </c>
      <c r="G2260" s="3" t="str">
        <f>IF(PASSAGEM!H2260="","",PASSAGEM!H2260)</f>
        <v/>
      </c>
      <c r="H2260" s="3" t="str">
        <f>IF(PASSAGEM!I2260="","",PASSAGEM!I2260)</f>
        <v/>
      </c>
      <c r="I2260" s="3" t="str">
        <f>IF(PASSAGEM!J2260="","",PASSAGEM!J2260)</f>
        <v/>
      </c>
      <c r="J2260" s="3" t="str">
        <f>IF(PASSAGEM!K2260="","",PASSAGEM!K2260)</f>
        <v/>
      </c>
      <c r="K2260" s="3" t="str">
        <f>IF(PASSAGEM!L2260="","",PASSAGEM!L2260)</f>
        <v/>
      </c>
      <c r="L2260" s="3" t="str">
        <f>IF(PASSAGEM!M2260="","",PASSAGEM!M2260)</f>
        <v/>
      </c>
      <c r="M2260" s="3" t="str">
        <f>IF(PASSAGEM!N2260="","",PASSAGEM!N2260)</f>
        <v/>
      </c>
      <c r="N2260" s="2" t="str">
        <f>IF(PASSAGEM!O2260="","",PASSAGEM!O2260)</f>
        <v/>
      </c>
      <c r="O2260" s="2" t="str">
        <f>IF(PASSAGEM!P2260="","",PASSAGEM!P2260)</f>
        <v/>
      </c>
    </row>
    <row r="2261" spans="1:15" x14ac:dyDescent="0.25">
      <c r="A2261" s="2" t="str">
        <f>IF(PASSAGEM!B2261="","",PASSAGEM!B2261)</f>
        <v/>
      </c>
      <c r="B2261" s="2" t="str">
        <f>IF(PASSAGEM!C2261="","",PASSAGEM!C2261)</f>
        <v/>
      </c>
      <c r="C2261" s="2" t="str">
        <f>IF(PASSAGEM!D2261="","",PASSAGEM!D2261)</f>
        <v/>
      </c>
      <c r="D2261" s="2" t="str">
        <f>IF(PASSAGEM!E2261="","",PASSAGEM!E2261)</f>
        <v/>
      </c>
      <c r="E2261" s="3" t="str">
        <f>IF(PASSAGEM!F2261="","",PASSAGEM!F2261)</f>
        <v/>
      </c>
      <c r="F2261" s="3" t="str">
        <f>IF(PASSAGEM!G2261="","",PASSAGEM!G2261)</f>
        <v/>
      </c>
      <c r="G2261" s="3" t="str">
        <f>IF(PASSAGEM!H2261="","",PASSAGEM!H2261)</f>
        <v/>
      </c>
      <c r="H2261" s="3" t="str">
        <f>IF(PASSAGEM!I2261="","",PASSAGEM!I2261)</f>
        <v/>
      </c>
      <c r="I2261" s="3" t="str">
        <f>IF(PASSAGEM!J2261="","",PASSAGEM!J2261)</f>
        <v/>
      </c>
      <c r="J2261" s="3" t="str">
        <f>IF(PASSAGEM!K2261="","",PASSAGEM!K2261)</f>
        <v/>
      </c>
      <c r="K2261" s="3" t="str">
        <f>IF(PASSAGEM!L2261="","",PASSAGEM!L2261)</f>
        <v/>
      </c>
      <c r="L2261" s="3" t="str">
        <f>IF(PASSAGEM!M2261="","",PASSAGEM!M2261)</f>
        <v/>
      </c>
      <c r="M2261" s="3" t="str">
        <f>IF(PASSAGEM!N2261="","",PASSAGEM!N2261)</f>
        <v/>
      </c>
      <c r="N2261" s="2" t="str">
        <f>IF(PASSAGEM!O2261="","",PASSAGEM!O2261)</f>
        <v/>
      </c>
      <c r="O2261" s="2" t="str">
        <f>IF(PASSAGEM!P2261="","",PASSAGEM!P2261)</f>
        <v/>
      </c>
    </row>
    <row r="2262" spans="1:15" x14ac:dyDescent="0.25">
      <c r="A2262" s="2" t="str">
        <f>IF(PASSAGEM!B2262="","",PASSAGEM!B2262)</f>
        <v/>
      </c>
      <c r="B2262" s="2" t="str">
        <f>IF(PASSAGEM!C2262="","",PASSAGEM!C2262)</f>
        <v/>
      </c>
      <c r="C2262" s="2" t="str">
        <f>IF(PASSAGEM!D2262="","",PASSAGEM!D2262)</f>
        <v/>
      </c>
      <c r="D2262" s="2" t="str">
        <f>IF(PASSAGEM!E2262="","",PASSAGEM!E2262)</f>
        <v/>
      </c>
      <c r="E2262" s="3" t="str">
        <f>IF(PASSAGEM!F2262="","",PASSAGEM!F2262)</f>
        <v/>
      </c>
      <c r="F2262" s="3" t="str">
        <f>IF(PASSAGEM!G2262="","",PASSAGEM!G2262)</f>
        <v/>
      </c>
      <c r="G2262" s="3" t="str">
        <f>IF(PASSAGEM!H2262="","",PASSAGEM!H2262)</f>
        <v/>
      </c>
      <c r="H2262" s="3" t="str">
        <f>IF(PASSAGEM!I2262="","",PASSAGEM!I2262)</f>
        <v/>
      </c>
      <c r="I2262" s="3" t="str">
        <f>IF(PASSAGEM!J2262="","",PASSAGEM!J2262)</f>
        <v/>
      </c>
      <c r="J2262" s="3" t="str">
        <f>IF(PASSAGEM!K2262="","",PASSAGEM!K2262)</f>
        <v/>
      </c>
      <c r="K2262" s="3" t="str">
        <f>IF(PASSAGEM!L2262="","",PASSAGEM!L2262)</f>
        <v/>
      </c>
      <c r="L2262" s="3" t="str">
        <f>IF(PASSAGEM!M2262="","",PASSAGEM!M2262)</f>
        <v/>
      </c>
      <c r="M2262" s="3" t="str">
        <f>IF(PASSAGEM!N2262="","",PASSAGEM!N2262)</f>
        <v/>
      </c>
      <c r="N2262" s="2" t="str">
        <f>IF(PASSAGEM!O2262="","",PASSAGEM!O2262)</f>
        <v/>
      </c>
      <c r="O2262" s="2" t="str">
        <f>IF(PASSAGEM!P2262="","",PASSAGEM!P2262)</f>
        <v/>
      </c>
    </row>
    <row r="2263" spans="1:15" x14ac:dyDescent="0.25">
      <c r="A2263" s="2" t="str">
        <f>IF(PASSAGEM!B2263="","",PASSAGEM!B2263)</f>
        <v/>
      </c>
      <c r="B2263" s="2" t="str">
        <f>IF(PASSAGEM!C2263="","",PASSAGEM!C2263)</f>
        <v/>
      </c>
      <c r="C2263" s="2" t="str">
        <f>IF(PASSAGEM!D2263="","",PASSAGEM!D2263)</f>
        <v/>
      </c>
      <c r="D2263" s="2" t="str">
        <f>IF(PASSAGEM!E2263="","",PASSAGEM!E2263)</f>
        <v/>
      </c>
      <c r="E2263" s="3" t="str">
        <f>IF(PASSAGEM!F2263="","",PASSAGEM!F2263)</f>
        <v/>
      </c>
      <c r="F2263" s="3" t="str">
        <f>IF(PASSAGEM!G2263="","",PASSAGEM!G2263)</f>
        <v/>
      </c>
      <c r="G2263" s="3" t="str">
        <f>IF(PASSAGEM!H2263="","",PASSAGEM!H2263)</f>
        <v/>
      </c>
      <c r="H2263" s="3" t="str">
        <f>IF(PASSAGEM!I2263="","",PASSAGEM!I2263)</f>
        <v/>
      </c>
      <c r="I2263" s="3" t="str">
        <f>IF(PASSAGEM!J2263="","",PASSAGEM!J2263)</f>
        <v/>
      </c>
      <c r="J2263" s="3" t="str">
        <f>IF(PASSAGEM!K2263="","",PASSAGEM!K2263)</f>
        <v/>
      </c>
      <c r="K2263" s="3" t="str">
        <f>IF(PASSAGEM!L2263="","",PASSAGEM!L2263)</f>
        <v/>
      </c>
      <c r="L2263" s="3" t="str">
        <f>IF(PASSAGEM!M2263="","",PASSAGEM!M2263)</f>
        <v/>
      </c>
      <c r="M2263" s="3" t="str">
        <f>IF(PASSAGEM!N2263="","",PASSAGEM!N2263)</f>
        <v/>
      </c>
      <c r="N2263" s="2" t="str">
        <f>IF(PASSAGEM!O2263="","",PASSAGEM!O2263)</f>
        <v/>
      </c>
      <c r="O2263" s="2" t="str">
        <f>IF(PASSAGEM!P2263="","",PASSAGEM!P2263)</f>
        <v/>
      </c>
    </row>
    <row r="2264" spans="1:15" x14ac:dyDescent="0.25">
      <c r="A2264" s="2" t="str">
        <f>IF(PASSAGEM!B2264="","",PASSAGEM!B2264)</f>
        <v/>
      </c>
      <c r="B2264" s="2" t="str">
        <f>IF(PASSAGEM!C2264="","",PASSAGEM!C2264)</f>
        <v/>
      </c>
      <c r="C2264" s="2" t="str">
        <f>IF(PASSAGEM!D2264="","",PASSAGEM!D2264)</f>
        <v/>
      </c>
      <c r="D2264" s="2" t="str">
        <f>IF(PASSAGEM!E2264="","",PASSAGEM!E2264)</f>
        <v/>
      </c>
      <c r="E2264" s="3" t="str">
        <f>IF(PASSAGEM!F2264="","",PASSAGEM!F2264)</f>
        <v/>
      </c>
      <c r="F2264" s="3" t="str">
        <f>IF(PASSAGEM!G2264="","",PASSAGEM!G2264)</f>
        <v/>
      </c>
      <c r="G2264" s="3" t="str">
        <f>IF(PASSAGEM!H2264="","",PASSAGEM!H2264)</f>
        <v/>
      </c>
      <c r="H2264" s="3" t="str">
        <f>IF(PASSAGEM!I2264="","",PASSAGEM!I2264)</f>
        <v/>
      </c>
      <c r="I2264" s="3" t="str">
        <f>IF(PASSAGEM!J2264="","",PASSAGEM!J2264)</f>
        <v/>
      </c>
      <c r="J2264" s="3" t="str">
        <f>IF(PASSAGEM!K2264="","",PASSAGEM!K2264)</f>
        <v/>
      </c>
      <c r="K2264" s="3" t="str">
        <f>IF(PASSAGEM!L2264="","",PASSAGEM!L2264)</f>
        <v/>
      </c>
      <c r="L2264" s="3" t="str">
        <f>IF(PASSAGEM!M2264="","",PASSAGEM!M2264)</f>
        <v/>
      </c>
      <c r="M2264" s="3" t="str">
        <f>IF(PASSAGEM!N2264="","",PASSAGEM!N2264)</f>
        <v/>
      </c>
      <c r="N2264" s="2" t="str">
        <f>IF(PASSAGEM!O2264="","",PASSAGEM!O2264)</f>
        <v/>
      </c>
      <c r="O2264" s="2" t="str">
        <f>IF(PASSAGEM!P2264="","",PASSAGEM!P2264)</f>
        <v/>
      </c>
    </row>
    <row r="2265" spans="1:15" x14ac:dyDescent="0.25">
      <c r="A2265" s="2" t="str">
        <f>IF(PASSAGEM!B2265="","",PASSAGEM!B2265)</f>
        <v/>
      </c>
      <c r="B2265" s="2" t="str">
        <f>IF(PASSAGEM!C2265="","",PASSAGEM!C2265)</f>
        <v/>
      </c>
      <c r="C2265" s="2" t="str">
        <f>IF(PASSAGEM!D2265="","",PASSAGEM!D2265)</f>
        <v/>
      </c>
      <c r="D2265" s="2" t="str">
        <f>IF(PASSAGEM!E2265="","",PASSAGEM!E2265)</f>
        <v/>
      </c>
      <c r="E2265" s="3" t="str">
        <f>IF(PASSAGEM!F2265="","",PASSAGEM!F2265)</f>
        <v/>
      </c>
      <c r="F2265" s="3" t="str">
        <f>IF(PASSAGEM!G2265="","",PASSAGEM!G2265)</f>
        <v/>
      </c>
      <c r="G2265" s="3" t="str">
        <f>IF(PASSAGEM!H2265="","",PASSAGEM!H2265)</f>
        <v/>
      </c>
      <c r="H2265" s="3" t="str">
        <f>IF(PASSAGEM!I2265="","",PASSAGEM!I2265)</f>
        <v/>
      </c>
      <c r="I2265" s="3" t="str">
        <f>IF(PASSAGEM!J2265="","",PASSAGEM!J2265)</f>
        <v/>
      </c>
      <c r="J2265" s="3" t="str">
        <f>IF(PASSAGEM!K2265="","",PASSAGEM!K2265)</f>
        <v/>
      </c>
      <c r="K2265" s="3" t="str">
        <f>IF(PASSAGEM!L2265="","",PASSAGEM!L2265)</f>
        <v/>
      </c>
      <c r="L2265" s="3" t="str">
        <f>IF(PASSAGEM!M2265="","",PASSAGEM!M2265)</f>
        <v/>
      </c>
      <c r="M2265" s="3" t="str">
        <f>IF(PASSAGEM!N2265="","",PASSAGEM!N2265)</f>
        <v/>
      </c>
      <c r="N2265" s="2" t="str">
        <f>IF(PASSAGEM!O2265="","",PASSAGEM!O2265)</f>
        <v/>
      </c>
      <c r="O2265" s="2" t="str">
        <f>IF(PASSAGEM!P2265="","",PASSAGEM!P2265)</f>
        <v/>
      </c>
    </row>
    <row r="2266" spans="1:15" x14ac:dyDescent="0.25">
      <c r="A2266" s="2" t="str">
        <f>IF(PASSAGEM!B2266="","",PASSAGEM!B2266)</f>
        <v/>
      </c>
      <c r="B2266" s="2" t="str">
        <f>IF(PASSAGEM!C2266="","",PASSAGEM!C2266)</f>
        <v/>
      </c>
      <c r="C2266" s="2" t="str">
        <f>IF(PASSAGEM!D2266="","",PASSAGEM!D2266)</f>
        <v/>
      </c>
      <c r="D2266" s="2" t="str">
        <f>IF(PASSAGEM!E2266="","",PASSAGEM!E2266)</f>
        <v/>
      </c>
      <c r="E2266" s="3" t="str">
        <f>IF(PASSAGEM!F2266="","",PASSAGEM!F2266)</f>
        <v/>
      </c>
      <c r="F2266" s="3" t="str">
        <f>IF(PASSAGEM!G2266="","",PASSAGEM!G2266)</f>
        <v/>
      </c>
      <c r="G2266" s="3" t="str">
        <f>IF(PASSAGEM!H2266="","",PASSAGEM!H2266)</f>
        <v/>
      </c>
      <c r="H2266" s="3" t="str">
        <f>IF(PASSAGEM!I2266="","",PASSAGEM!I2266)</f>
        <v/>
      </c>
      <c r="I2266" s="3" t="str">
        <f>IF(PASSAGEM!J2266="","",PASSAGEM!J2266)</f>
        <v/>
      </c>
      <c r="J2266" s="3" t="str">
        <f>IF(PASSAGEM!K2266="","",PASSAGEM!K2266)</f>
        <v/>
      </c>
      <c r="K2266" s="3" t="str">
        <f>IF(PASSAGEM!L2266="","",PASSAGEM!L2266)</f>
        <v/>
      </c>
      <c r="L2266" s="3" t="str">
        <f>IF(PASSAGEM!M2266="","",PASSAGEM!M2266)</f>
        <v/>
      </c>
      <c r="M2266" s="3" t="str">
        <f>IF(PASSAGEM!N2266="","",PASSAGEM!N2266)</f>
        <v/>
      </c>
      <c r="N2266" s="2" t="str">
        <f>IF(PASSAGEM!O2266="","",PASSAGEM!O2266)</f>
        <v/>
      </c>
      <c r="O2266" s="2" t="str">
        <f>IF(PASSAGEM!P2266="","",PASSAGEM!P2266)</f>
        <v/>
      </c>
    </row>
    <row r="2267" spans="1:15" x14ac:dyDescent="0.25">
      <c r="A2267" s="2" t="str">
        <f>IF(PASSAGEM!B2267="","",PASSAGEM!B2267)</f>
        <v/>
      </c>
      <c r="B2267" s="2" t="str">
        <f>IF(PASSAGEM!C2267="","",PASSAGEM!C2267)</f>
        <v/>
      </c>
      <c r="C2267" s="2" t="str">
        <f>IF(PASSAGEM!D2267="","",PASSAGEM!D2267)</f>
        <v/>
      </c>
      <c r="D2267" s="2" t="str">
        <f>IF(PASSAGEM!E2267="","",PASSAGEM!E2267)</f>
        <v/>
      </c>
      <c r="E2267" s="3" t="str">
        <f>IF(PASSAGEM!F2267="","",PASSAGEM!F2267)</f>
        <v/>
      </c>
      <c r="F2267" s="3" t="str">
        <f>IF(PASSAGEM!G2267="","",PASSAGEM!G2267)</f>
        <v/>
      </c>
      <c r="G2267" s="3" t="str">
        <f>IF(PASSAGEM!H2267="","",PASSAGEM!H2267)</f>
        <v/>
      </c>
      <c r="H2267" s="3" t="str">
        <f>IF(PASSAGEM!I2267="","",PASSAGEM!I2267)</f>
        <v/>
      </c>
      <c r="I2267" s="3" t="str">
        <f>IF(PASSAGEM!J2267="","",PASSAGEM!J2267)</f>
        <v/>
      </c>
      <c r="J2267" s="3" t="str">
        <f>IF(PASSAGEM!K2267="","",PASSAGEM!K2267)</f>
        <v/>
      </c>
      <c r="K2267" s="3" t="str">
        <f>IF(PASSAGEM!L2267="","",PASSAGEM!L2267)</f>
        <v/>
      </c>
      <c r="L2267" s="3" t="str">
        <f>IF(PASSAGEM!M2267="","",PASSAGEM!M2267)</f>
        <v/>
      </c>
      <c r="M2267" s="3" t="str">
        <f>IF(PASSAGEM!N2267="","",PASSAGEM!N2267)</f>
        <v/>
      </c>
      <c r="N2267" s="2" t="str">
        <f>IF(PASSAGEM!O2267="","",PASSAGEM!O2267)</f>
        <v/>
      </c>
      <c r="O2267" s="2" t="str">
        <f>IF(PASSAGEM!P2267="","",PASSAGEM!P2267)</f>
        <v/>
      </c>
    </row>
    <row r="2268" spans="1:15" x14ac:dyDescent="0.25">
      <c r="A2268" s="2" t="str">
        <f>IF(PASSAGEM!B2268="","",PASSAGEM!B2268)</f>
        <v/>
      </c>
      <c r="B2268" s="2" t="str">
        <f>IF(PASSAGEM!C2268="","",PASSAGEM!C2268)</f>
        <v/>
      </c>
      <c r="C2268" s="2" t="str">
        <f>IF(PASSAGEM!D2268="","",PASSAGEM!D2268)</f>
        <v/>
      </c>
      <c r="D2268" s="2" t="str">
        <f>IF(PASSAGEM!E2268="","",PASSAGEM!E2268)</f>
        <v/>
      </c>
      <c r="E2268" s="3" t="str">
        <f>IF(PASSAGEM!F2268="","",PASSAGEM!F2268)</f>
        <v/>
      </c>
      <c r="F2268" s="3" t="str">
        <f>IF(PASSAGEM!G2268="","",PASSAGEM!G2268)</f>
        <v/>
      </c>
      <c r="G2268" s="3" t="str">
        <f>IF(PASSAGEM!H2268="","",PASSAGEM!H2268)</f>
        <v/>
      </c>
      <c r="H2268" s="3" t="str">
        <f>IF(PASSAGEM!I2268="","",PASSAGEM!I2268)</f>
        <v/>
      </c>
      <c r="I2268" s="3" t="str">
        <f>IF(PASSAGEM!J2268="","",PASSAGEM!J2268)</f>
        <v/>
      </c>
      <c r="J2268" s="3" t="str">
        <f>IF(PASSAGEM!K2268="","",PASSAGEM!K2268)</f>
        <v/>
      </c>
      <c r="K2268" s="3" t="str">
        <f>IF(PASSAGEM!L2268="","",PASSAGEM!L2268)</f>
        <v/>
      </c>
      <c r="L2268" s="3" t="str">
        <f>IF(PASSAGEM!M2268="","",PASSAGEM!M2268)</f>
        <v/>
      </c>
      <c r="M2268" s="3" t="str">
        <f>IF(PASSAGEM!N2268="","",PASSAGEM!N2268)</f>
        <v/>
      </c>
      <c r="N2268" s="2" t="str">
        <f>IF(PASSAGEM!O2268="","",PASSAGEM!O2268)</f>
        <v/>
      </c>
      <c r="O2268" s="2" t="str">
        <f>IF(PASSAGEM!P2268="","",PASSAGEM!P2268)</f>
        <v/>
      </c>
    </row>
    <row r="2269" spans="1:15" x14ac:dyDescent="0.25">
      <c r="A2269" s="2" t="str">
        <f>IF(PASSAGEM!B2269="","",PASSAGEM!B2269)</f>
        <v/>
      </c>
      <c r="B2269" s="2" t="str">
        <f>IF(PASSAGEM!C2269="","",PASSAGEM!C2269)</f>
        <v/>
      </c>
      <c r="C2269" s="2" t="str">
        <f>IF(PASSAGEM!D2269="","",PASSAGEM!D2269)</f>
        <v/>
      </c>
      <c r="D2269" s="2" t="str">
        <f>IF(PASSAGEM!E2269="","",PASSAGEM!E2269)</f>
        <v/>
      </c>
      <c r="E2269" s="3" t="str">
        <f>IF(PASSAGEM!F2269="","",PASSAGEM!F2269)</f>
        <v/>
      </c>
      <c r="F2269" s="3" t="str">
        <f>IF(PASSAGEM!G2269="","",PASSAGEM!G2269)</f>
        <v/>
      </c>
      <c r="G2269" s="3" t="str">
        <f>IF(PASSAGEM!H2269="","",PASSAGEM!H2269)</f>
        <v/>
      </c>
      <c r="H2269" s="3" t="str">
        <f>IF(PASSAGEM!I2269="","",PASSAGEM!I2269)</f>
        <v/>
      </c>
      <c r="I2269" s="3" t="str">
        <f>IF(PASSAGEM!J2269="","",PASSAGEM!J2269)</f>
        <v/>
      </c>
      <c r="J2269" s="3" t="str">
        <f>IF(PASSAGEM!K2269="","",PASSAGEM!K2269)</f>
        <v/>
      </c>
      <c r="K2269" s="3" t="str">
        <f>IF(PASSAGEM!L2269="","",PASSAGEM!L2269)</f>
        <v/>
      </c>
      <c r="L2269" s="3" t="str">
        <f>IF(PASSAGEM!M2269="","",PASSAGEM!M2269)</f>
        <v/>
      </c>
      <c r="M2269" s="3" t="str">
        <f>IF(PASSAGEM!N2269="","",PASSAGEM!N2269)</f>
        <v/>
      </c>
      <c r="N2269" s="2" t="str">
        <f>IF(PASSAGEM!O2269="","",PASSAGEM!O2269)</f>
        <v/>
      </c>
      <c r="O2269" s="2" t="str">
        <f>IF(PASSAGEM!P2269="","",PASSAGEM!P2269)</f>
        <v/>
      </c>
    </row>
    <row r="2270" spans="1:15" x14ac:dyDescent="0.25">
      <c r="A2270" s="2" t="str">
        <f>IF(PASSAGEM!B2270="","",PASSAGEM!B2270)</f>
        <v/>
      </c>
      <c r="B2270" s="2" t="str">
        <f>IF(PASSAGEM!C2270="","",PASSAGEM!C2270)</f>
        <v/>
      </c>
      <c r="C2270" s="2" t="str">
        <f>IF(PASSAGEM!D2270="","",PASSAGEM!D2270)</f>
        <v/>
      </c>
      <c r="D2270" s="2" t="str">
        <f>IF(PASSAGEM!E2270="","",PASSAGEM!E2270)</f>
        <v/>
      </c>
      <c r="E2270" s="3" t="str">
        <f>IF(PASSAGEM!F2270="","",PASSAGEM!F2270)</f>
        <v/>
      </c>
      <c r="F2270" s="3" t="str">
        <f>IF(PASSAGEM!G2270="","",PASSAGEM!G2270)</f>
        <v/>
      </c>
      <c r="G2270" s="3" t="str">
        <f>IF(PASSAGEM!H2270="","",PASSAGEM!H2270)</f>
        <v/>
      </c>
      <c r="H2270" s="3" t="str">
        <f>IF(PASSAGEM!I2270="","",PASSAGEM!I2270)</f>
        <v/>
      </c>
      <c r="I2270" s="3" t="str">
        <f>IF(PASSAGEM!J2270="","",PASSAGEM!J2270)</f>
        <v/>
      </c>
      <c r="J2270" s="3" t="str">
        <f>IF(PASSAGEM!K2270="","",PASSAGEM!K2270)</f>
        <v/>
      </c>
      <c r="K2270" s="3" t="str">
        <f>IF(PASSAGEM!L2270="","",PASSAGEM!L2270)</f>
        <v/>
      </c>
      <c r="L2270" s="3" t="str">
        <f>IF(PASSAGEM!M2270="","",PASSAGEM!M2270)</f>
        <v/>
      </c>
      <c r="M2270" s="3" t="str">
        <f>IF(PASSAGEM!N2270="","",PASSAGEM!N2270)</f>
        <v/>
      </c>
      <c r="N2270" s="2" t="str">
        <f>IF(PASSAGEM!O2270="","",PASSAGEM!O2270)</f>
        <v/>
      </c>
      <c r="O2270" s="2" t="str">
        <f>IF(PASSAGEM!P2270="","",PASSAGEM!P2270)</f>
        <v/>
      </c>
    </row>
    <row r="2271" spans="1:15" x14ac:dyDescent="0.25">
      <c r="A2271" s="2" t="str">
        <f>IF(PASSAGEM!B2271="","",PASSAGEM!B2271)</f>
        <v/>
      </c>
      <c r="B2271" s="2" t="str">
        <f>IF(PASSAGEM!C2271="","",PASSAGEM!C2271)</f>
        <v/>
      </c>
      <c r="C2271" s="2" t="str">
        <f>IF(PASSAGEM!D2271="","",PASSAGEM!D2271)</f>
        <v/>
      </c>
      <c r="D2271" s="2" t="str">
        <f>IF(PASSAGEM!E2271="","",PASSAGEM!E2271)</f>
        <v/>
      </c>
      <c r="E2271" s="3" t="str">
        <f>IF(PASSAGEM!F2271="","",PASSAGEM!F2271)</f>
        <v/>
      </c>
      <c r="F2271" s="3" t="str">
        <f>IF(PASSAGEM!G2271="","",PASSAGEM!G2271)</f>
        <v/>
      </c>
      <c r="G2271" s="3" t="str">
        <f>IF(PASSAGEM!H2271="","",PASSAGEM!H2271)</f>
        <v/>
      </c>
      <c r="H2271" s="3" t="str">
        <f>IF(PASSAGEM!I2271="","",PASSAGEM!I2271)</f>
        <v/>
      </c>
      <c r="I2271" s="3" t="str">
        <f>IF(PASSAGEM!J2271="","",PASSAGEM!J2271)</f>
        <v/>
      </c>
      <c r="J2271" s="3" t="str">
        <f>IF(PASSAGEM!K2271="","",PASSAGEM!K2271)</f>
        <v/>
      </c>
      <c r="K2271" s="3" t="str">
        <f>IF(PASSAGEM!L2271="","",PASSAGEM!L2271)</f>
        <v/>
      </c>
      <c r="L2271" s="3" t="str">
        <f>IF(PASSAGEM!M2271="","",PASSAGEM!M2271)</f>
        <v/>
      </c>
      <c r="M2271" s="3" t="str">
        <f>IF(PASSAGEM!N2271="","",PASSAGEM!N2271)</f>
        <v/>
      </c>
      <c r="N2271" s="2" t="str">
        <f>IF(PASSAGEM!O2271="","",PASSAGEM!O2271)</f>
        <v/>
      </c>
      <c r="O2271" s="2" t="str">
        <f>IF(PASSAGEM!P2271="","",PASSAGEM!P2271)</f>
        <v/>
      </c>
    </row>
    <row r="2272" spans="1:15" x14ac:dyDescent="0.25">
      <c r="A2272" s="2" t="str">
        <f>IF(PASSAGEM!B2272="","",PASSAGEM!B2272)</f>
        <v/>
      </c>
      <c r="B2272" s="2" t="str">
        <f>IF(PASSAGEM!C2272="","",PASSAGEM!C2272)</f>
        <v/>
      </c>
      <c r="C2272" s="2" t="str">
        <f>IF(PASSAGEM!D2272="","",PASSAGEM!D2272)</f>
        <v/>
      </c>
      <c r="D2272" s="2" t="str">
        <f>IF(PASSAGEM!E2272="","",PASSAGEM!E2272)</f>
        <v/>
      </c>
      <c r="E2272" s="3" t="str">
        <f>IF(PASSAGEM!F2272="","",PASSAGEM!F2272)</f>
        <v/>
      </c>
      <c r="F2272" s="3" t="str">
        <f>IF(PASSAGEM!G2272="","",PASSAGEM!G2272)</f>
        <v/>
      </c>
      <c r="G2272" s="3" t="str">
        <f>IF(PASSAGEM!H2272="","",PASSAGEM!H2272)</f>
        <v/>
      </c>
      <c r="H2272" s="3" t="str">
        <f>IF(PASSAGEM!I2272="","",PASSAGEM!I2272)</f>
        <v/>
      </c>
      <c r="I2272" s="3" t="str">
        <f>IF(PASSAGEM!J2272="","",PASSAGEM!J2272)</f>
        <v/>
      </c>
      <c r="J2272" s="3" t="str">
        <f>IF(PASSAGEM!K2272="","",PASSAGEM!K2272)</f>
        <v/>
      </c>
      <c r="K2272" s="3" t="str">
        <f>IF(PASSAGEM!L2272="","",PASSAGEM!L2272)</f>
        <v/>
      </c>
      <c r="L2272" s="3" t="str">
        <f>IF(PASSAGEM!M2272="","",PASSAGEM!M2272)</f>
        <v/>
      </c>
      <c r="M2272" s="3" t="str">
        <f>IF(PASSAGEM!N2272="","",PASSAGEM!N2272)</f>
        <v/>
      </c>
      <c r="N2272" s="2" t="str">
        <f>IF(PASSAGEM!O2272="","",PASSAGEM!O2272)</f>
        <v/>
      </c>
      <c r="O2272" s="2" t="str">
        <f>IF(PASSAGEM!P2272="","",PASSAGEM!P2272)</f>
        <v/>
      </c>
    </row>
    <row r="2273" spans="1:15" x14ac:dyDescent="0.25">
      <c r="A2273" s="2" t="str">
        <f>IF(PASSAGEM!B2273="","",PASSAGEM!B2273)</f>
        <v/>
      </c>
      <c r="B2273" s="2" t="str">
        <f>IF(PASSAGEM!C2273="","",PASSAGEM!C2273)</f>
        <v/>
      </c>
      <c r="C2273" s="2" t="str">
        <f>IF(PASSAGEM!D2273="","",PASSAGEM!D2273)</f>
        <v/>
      </c>
      <c r="D2273" s="2" t="str">
        <f>IF(PASSAGEM!E2273="","",PASSAGEM!E2273)</f>
        <v/>
      </c>
      <c r="E2273" s="3" t="str">
        <f>IF(PASSAGEM!F2273="","",PASSAGEM!F2273)</f>
        <v/>
      </c>
      <c r="F2273" s="3" t="str">
        <f>IF(PASSAGEM!G2273="","",PASSAGEM!G2273)</f>
        <v/>
      </c>
      <c r="G2273" s="3" t="str">
        <f>IF(PASSAGEM!H2273="","",PASSAGEM!H2273)</f>
        <v/>
      </c>
      <c r="H2273" s="3" t="str">
        <f>IF(PASSAGEM!I2273="","",PASSAGEM!I2273)</f>
        <v/>
      </c>
      <c r="I2273" s="3" t="str">
        <f>IF(PASSAGEM!J2273="","",PASSAGEM!J2273)</f>
        <v/>
      </c>
      <c r="J2273" s="3" t="str">
        <f>IF(PASSAGEM!K2273="","",PASSAGEM!K2273)</f>
        <v/>
      </c>
      <c r="K2273" s="3" t="str">
        <f>IF(PASSAGEM!L2273="","",PASSAGEM!L2273)</f>
        <v/>
      </c>
      <c r="L2273" s="3" t="str">
        <f>IF(PASSAGEM!M2273="","",PASSAGEM!M2273)</f>
        <v/>
      </c>
      <c r="M2273" s="3" t="str">
        <f>IF(PASSAGEM!N2273="","",PASSAGEM!N2273)</f>
        <v/>
      </c>
      <c r="N2273" s="2" t="str">
        <f>IF(PASSAGEM!O2273="","",PASSAGEM!O2273)</f>
        <v/>
      </c>
      <c r="O2273" s="2" t="str">
        <f>IF(PASSAGEM!P2273="","",PASSAGEM!P2273)</f>
        <v/>
      </c>
    </row>
    <row r="2274" spans="1:15" x14ac:dyDescent="0.25">
      <c r="A2274" s="2" t="str">
        <f>IF(PASSAGEM!B2274="","",PASSAGEM!B2274)</f>
        <v/>
      </c>
      <c r="B2274" s="2" t="str">
        <f>IF(PASSAGEM!C2274="","",PASSAGEM!C2274)</f>
        <v/>
      </c>
      <c r="C2274" s="2" t="str">
        <f>IF(PASSAGEM!D2274="","",PASSAGEM!D2274)</f>
        <v/>
      </c>
      <c r="D2274" s="2" t="str">
        <f>IF(PASSAGEM!E2274="","",PASSAGEM!E2274)</f>
        <v/>
      </c>
      <c r="E2274" s="3" t="str">
        <f>IF(PASSAGEM!F2274="","",PASSAGEM!F2274)</f>
        <v/>
      </c>
      <c r="F2274" s="3" t="str">
        <f>IF(PASSAGEM!G2274="","",PASSAGEM!G2274)</f>
        <v/>
      </c>
      <c r="G2274" s="3" t="str">
        <f>IF(PASSAGEM!H2274="","",PASSAGEM!H2274)</f>
        <v/>
      </c>
      <c r="H2274" s="3" t="str">
        <f>IF(PASSAGEM!I2274="","",PASSAGEM!I2274)</f>
        <v/>
      </c>
      <c r="I2274" s="3" t="str">
        <f>IF(PASSAGEM!J2274="","",PASSAGEM!J2274)</f>
        <v/>
      </c>
      <c r="J2274" s="3" t="str">
        <f>IF(PASSAGEM!K2274="","",PASSAGEM!K2274)</f>
        <v/>
      </c>
      <c r="K2274" s="3" t="str">
        <f>IF(PASSAGEM!L2274="","",PASSAGEM!L2274)</f>
        <v/>
      </c>
      <c r="L2274" s="3" t="str">
        <f>IF(PASSAGEM!M2274="","",PASSAGEM!M2274)</f>
        <v/>
      </c>
      <c r="M2274" s="3" t="str">
        <f>IF(PASSAGEM!N2274="","",PASSAGEM!N2274)</f>
        <v/>
      </c>
      <c r="N2274" s="2" t="str">
        <f>IF(PASSAGEM!O2274="","",PASSAGEM!O2274)</f>
        <v/>
      </c>
      <c r="O2274" s="2" t="str">
        <f>IF(PASSAGEM!P2274="","",PASSAGEM!P2274)</f>
        <v/>
      </c>
    </row>
    <row r="2275" spans="1:15" x14ac:dyDescent="0.25">
      <c r="A2275" s="2" t="str">
        <f>IF(PASSAGEM!B2275="","",PASSAGEM!B2275)</f>
        <v/>
      </c>
      <c r="B2275" s="2" t="str">
        <f>IF(PASSAGEM!C2275="","",PASSAGEM!C2275)</f>
        <v/>
      </c>
      <c r="C2275" s="2" t="str">
        <f>IF(PASSAGEM!D2275="","",PASSAGEM!D2275)</f>
        <v/>
      </c>
      <c r="D2275" s="2" t="str">
        <f>IF(PASSAGEM!E2275="","",PASSAGEM!E2275)</f>
        <v/>
      </c>
      <c r="E2275" s="3" t="str">
        <f>IF(PASSAGEM!F2275="","",PASSAGEM!F2275)</f>
        <v/>
      </c>
      <c r="F2275" s="3" t="str">
        <f>IF(PASSAGEM!G2275="","",PASSAGEM!G2275)</f>
        <v/>
      </c>
      <c r="G2275" s="3" t="str">
        <f>IF(PASSAGEM!H2275="","",PASSAGEM!H2275)</f>
        <v/>
      </c>
      <c r="H2275" s="3" t="str">
        <f>IF(PASSAGEM!I2275="","",PASSAGEM!I2275)</f>
        <v/>
      </c>
      <c r="I2275" s="3" t="str">
        <f>IF(PASSAGEM!J2275="","",PASSAGEM!J2275)</f>
        <v/>
      </c>
      <c r="J2275" s="3" t="str">
        <f>IF(PASSAGEM!K2275="","",PASSAGEM!K2275)</f>
        <v/>
      </c>
      <c r="K2275" s="3" t="str">
        <f>IF(PASSAGEM!L2275="","",PASSAGEM!L2275)</f>
        <v/>
      </c>
      <c r="L2275" s="3" t="str">
        <f>IF(PASSAGEM!M2275="","",PASSAGEM!M2275)</f>
        <v/>
      </c>
      <c r="M2275" s="3" t="str">
        <f>IF(PASSAGEM!N2275="","",PASSAGEM!N2275)</f>
        <v/>
      </c>
      <c r="N2275" s="2" t="str">
        <f>IF(PASSAGEM!O2275="","",PASSAGEM!O2275)</f>
        <v/>
      </c>
      <c r="O2275" s="2" t="str">
        <f>IF(PASSAGEM!P2275="","",PASSAGEM!P2275)</f>
        <v/>
      </c>
    </row>
    <row r="2276" spans="1:15" x14ac:dyDescent="0.25">
      <c r="A2276" s="2" t="str">
        <f>IF(PASSAGEM!B2276="","",PASSAGEM!B2276)</f>
        <v/>
      </c>
      <c r="B2276" s="2" t="str">
        <f>IF(PASSAGEM!C2276="","",PASSAGEM!C2276)</f>
        <v/>
      </c>
      <c r="C2276" s="2" t="str">
        <f>IF(PASSAGEM!D2276="","",PASSAGEM!D2276)</f>
        <v/>
      </c>
      <c r="D2276" s="2" t="str">
        <f>IF(PASSAGEM!E2276="","",PASSAGEM!E2276)</f>
        <v/>
      </c>
      <c r="E2276" s="3" t="str">
        <f>IF(PASSAGEM!F2276="","",PASSAGEM!F2276)</f>
        <v/>
      </c>
      <c r="F2276" s="3" t="str">
        <f>IF(PASSAGEM!G2276="","",PASSAGEM!G2276)</f>
        <v/>
      </c>
      <c r="G2276" s="3" t="str">
        <f>IF(PASSAGEM!H2276="","",PASSAGEM!H2276)</f>
        <v/>
      </c>
      <c r="H2276" s="3" t="str">
        <f>IF(PASSAGEM!I2276="","",PASSAGEM!I2276)</f>
        <v/>
      </c>
      <c r="I2276" s="3" t="str">
        <f>IF(PASSAGEM!J2276="","",PASSAGEM!J2276)</f>
        <v/>
      </c>
      <c r="J2276" s="3" t="str">
        <f>IF(PASSAGEM!K2276="","",PASSAGEM!K2276)</f>
        <v/>
      </c>
      <c r="K2276" s="3" t="str">
        <f>IF(PASSAGEM!L2276="","",PASSAGEM!L2276)</f>
        <v/>
      </c>
      <c r="L2276" s="3" t="str">
        <f>IF(PASSAGEM!M2276="","",PASSAGEM!M2276)</f>
        <v/>
      </c>
      <c r="M2276" s="3" t="str">
        <f>IF(PASSAGEM!N2276="","",PASSAGEM!N2276)</f>
        <v/>
      </c>
      <c r="N2276" s="2" t="str">
        <f>IF(PASSAGEM!O2276="","",PASSAGEM!O2276)</f>
        <v/>
      </c>
      <c r="O2276" s="2" t="str">
        <f>IF(PASSAGEM!P2276="","",PASSAGEM!P2276)</f>
        <v/>
      </c>
    </row>
    <row r="2277" spans="1:15" x14ac:dyDescent="0.25">
      <c r="A2277" s="2" t="str">
        <f>IF(PASSAGEM!B2277="","",PASSAGEM!B2277)</f>
        <v/>
      </c>
      <c r="B2277" s="2" t="str">
        <f>IF(PASSAGEM!C2277="","",PASSAGEM!C2277)</f>
        <v/>
      </c>
      <c r="C2277" s="2" t="str">
        <f>IF(PASSAGEM!D2277="","",PASSAGEM!D2277)</f>
        <v/>
      </c>
      <c r="D2277" s="2" t="str">
        <f>IF(PASSAGEM!E2277="","",PASSAGEM!E2277)</f>
        <v/>
      </c>
      <c r="E2277" s="3" t="str">
        <f>IF(PASSAGEM!F2277="","",PASSAGEM!F2277)</f>
        <v/>
      </c>
      <c r="F2277" s="3" t="str">
        <f>IF(PASSAGEM!G2277="","",PASSAGEM!G2277)</f>
        <v/>
      </c>
      <c r="G2277" s="3" t="str">
        <f>IF(PASSAGEM!H2277="","",PASSAGEM!H2277)</f>
        <v/>
      </c>
      <c r="H2277" s="3" t="str">
        <f>IF(PASSAGEM!I2277="","",PASSAGEM!I2277)</f>
        <v/>
      </c>
      <c r="I2277" s="3" t="str">
        <f>IF(PASSAGEM!J2277="","",PASSAGEM!J2277)</f>
        <v/>
      </c>
      <c r="J2277" s="3" t="str">
        <f>IF(PASSAGEM!K2277="","",PASSAGEM!K2277)</f>
        <v/>
      </c>
      <c r="K2277" s="3" t="str">
        <f>IF(PASSAGEM!L2277="","",PASSAGEM!L2277)</f>
        <v/>
      </c>
      <c r="L2277" s="3" t="str">
        <f>IF(PASSAGEM!M2277="","",PASSAGEM!M2277)</f>
        <v/>
      </c>
      <c r="M2277" s="3" t="str">
        <f>IF(PASSAGEM!N2277="","",PASSAGEM!N2277)</f>
        <v/>
      </c>
      <c r="N2277" s="2" t="str">
        <f>IF(PASSAGEM!O2277="","",PASSAGEM!O2277)</f>
        <v/>
      </c>
      <c r="O2277" s="2" t="str">
        <f>IF(PASSAGEM!P2277="","",PASSAGEM!P2277)</f>
        <v/>
      </c>
    </row>
    <row r="2278" spans="1:15" x14ac:dyDescent="0.25">
      <c r="A2278" s="2" t="str">
        <f>IF(PASSAGEM!B2278="","",PASSAGEM!B2278)</f>
        <v/>
      </c>
      <c r="B2278" s="2" t="str">
        <f>IF(PASSAGEM!C2278="","",PASSAGEM!C2278)</f>
        <v/>
      </c>
      <c r="C2278" s="2" t="str">
        <f>IF(PASSAGEM!D2278="","",PASSAGEM!D2278)</f>
        <v/>
      </c>
      <c r="D2278" s="2" t="str">
        <f>IF(PASSAGEM!E2278="","",PASSAGEM!E2278)</f>
        <v/>
      </c>
      <c r="E2278" s="3" t="str">
        <f>IF(PASSAGEM!F2278="","",PASSAGEM!F2278)</f>
        <v/>
      </c>
      <c r="F2278" s="3" t="str">
        <f>IF(PASSAGEM!G2278="","",PASSAGEM!G2278)</f>
        <v/>
      </c>
      <c r="G2278" s="3" t="str">
        <f>IF(PASSAGEM!H2278="","",PASSAGEM!H2278)</f>
        <v/>
      </c>
      <c r="H2278" s="3" t="str">
        <f>IF(PASSAGEM!I2278="","",PASSAGEM!I2278)</f>
        <v/>
      </c>
      <c r="I2278" s="3" t="str">
        <f>IF(PASSAGEM!J2278="","",PASSAGEM!J2278)</f>
        <v/>
      </c>
      <c r="J2278" s="3" t="str">
        <f>IF(PASSAGEM!K2278="","",PASSAGEM!K2278)</f>
        <v/>
      </c>
      <c r="K2278" s="3" t="str">
        <f>IF(PASSAGEM!L2278="","",PASSAGEM!L2278)</f>
        <v/>
      </c>
      <c r="L2278" s="3" t="str">
        <f>IF(PASSAGEM!M2278="","",PASSAGEM!M2278)</f>
        <v/>
      </c>
      <c r="M2278" s="3" t="str">
        <f>IF(PASSAGEM!N2278="","",PASSAGEM!N2278)</f>
        <v/>
      </c>
      <c r="N2278" s="2" t="str">
        <f>IF(PASSAGEM!O2278="","",PASSAGEM!O2278)</f>
        <v/>
      </c>
      <c r="O2278" s="2" t="str">
        <f>IF(PASSAGEM!P2278="","",PASSAGEM!P2278)</f>
        <v/>
      </c>
    </row>
    <row r="2279" spans="1:15" x14ac:dyDescent="0.25">
      <c r="A2279" s="2" t="str">
        <f>IF(PASSAGEM!B2279="","",PASSAGEM!B2279)</f>
        <v/>
      </c>
      <c r="B2279" s="2" t="str">
        <f>IF(PASSAGEM!C2279="","",PASSAGEM!C2279)</f>
        <v/>
      </c>
      <c r="C2279" s="2" t="str">
        <f>IF(PASSAGEM!D2279="","",PASSAGEM!D2279)</f>
        <v/>
      </c>
      <c r="D2279" s="2" t="str">
        <f>IF(PASSAGEM!E2279="","",PASSAGEM!E2279)</f>
        <v/>
      </c>
      <c r="E2279" s="3" t="str">
        <f>IF(PASSAGEM!F2279="","",PASSAGEM!F2279)</f>
        <v/>
      </c>
      <c r="F2279" s="3" t="str">
        <f>IF(PASSAGEM!G2279="","",PASSAGEM!G2279)</f>
        <v/>
      </c>
      <c r="G2279" s="3" t="str">
        <f>IF(PASSAGEM!H2279="","",PASSAGEM!H2279)</f>
        <v/>
      </c>
      <c r="H2279" s="3" t="str">
        <f>IF(PASSAGEM!I2279="","",PASSAGEM!I2279)</f>
        <v/>
      </c>
      <c r="I2279" s="3" t="str">
        <f>IF(PASSAGEM!J2279="","",PASSAGEM!J2279)</f>
        <v/>
      </c>
      <c r="J2279" s="3" t="str">
        <f>IF(PASSAGEM!K2279="","",PASSAGEM!K2279)</f>
        <v/>
      </c>
      <c r="K2279" s="3" t="str">
        <f>IF(PASSAGEM!L2279="","",PASSAGEM!L2279)</f>
        <v/>
      </c>
      <c r="L2279" s="3" t="str">
        <f>IF(PASSAGEM!M2279="","",PASSAGEM!M2279)</f>
        <v/>
      </c>
      <c r="M2279" s="3" t="str">
        <f>IF(PASSAGEM!N2279="","",PASSAGEM!N2279)</f>
        <v/>
      </c>
      <c r="N2279" s="2" t="str">
        <f>IF(PASSAGEM!O2279="","",PASSAGEM!O2279)</f>
        <v/>
      </c>
      <c r="O2279" s="2" t="str">
        <f>IF(PASSAGEM!P2279="","",PASSAGEM!P2279)</f>
        <v/>
      </c>
    </row>
    <row r="2280" spans="1:15" x14ac:dyDescent="0.25">
      <c r="A2280" s="2" t="str">
        <f>IF(PASSAGEM!B2280="","",PASSAGEM!B2280)</f>
        <v/>
      </c>
      <c r="B2280" s="2" t="str">
        <f>IF(PASSAGEM!C2280="","",PASSAGEM!C2280)</f>
        <v/>
      </c>
      <c r="C2280" s="2" t="str">
        <f>IF(PASSAGEM!D2280="","",PASSAGEM!D2280)</f>
        <v/>
      </c>
      <c r="D2280" s="2" t="str">
        <f>IF(PASSAGEM!E2280="","",PASSAGEM!E2280)</f>
        <v/>
      </c>
      <c r="E2280" s="3" t="str">
        <f>IF(PASSAGEM!F2280="","",PASSAGEM!F2280)</f>
        <v/>
      </c>
      <c r="F2280" s="3" t="str">
        <f>IF(PASSAGEM!G2280="","",PASSAGEM!G2280)</f>
        <v/>
      </c>
      <c r="G2280" s="3" t="str">
        <f>IF(PASSAGEM!H2280="","",PASSAGEM!H2280)</f>
        <v/>
      </c>
      <c r="H2280" s="3" t="str">
        <f>IF(PASSAGEM!I2280="","",PASSAGEM!I2280)</f>
        <v/>
      </c>
      <c r="I2280" s="3" t="str">
        <f>IF(PASSAGEM!J2280="","",PASSAGEM!J2280)</f>
        <v/>
      </c>
      <c r="J2280" s="3" t="str">
        <f>IF(PASSAGEM!K2280="","",PASSAGEM!K2280)</f>
        <v/>
      </c>
      <c r="K2280" s="3" t="str">
        <f>IF(PASSAGEM!L2280="","",PASSAGEM!L2280)</f>
        <v/>
      </c>
      <c r="L2280" s="3" t="str">
        <f>IF(PASSAGEM!M2280="","",PASSAGEM!M2280)</f>
        <v/>
      </c>
      <c r="M2280" s="3" t="str">
        <f>IF(PASSAGEM!N2280="","",PASSAGEM!N2280)</f>
        <v/>
      </c>
      <c r="N2280" s="2" t="str">
        <f>IF(PASSAGEM!O2280="","",PASSAGEM!O2280)</f>
        <v/>
      </c>
      <c r="O2280" s="2" t="str">
        <f>IF(PASSAGEM!P2280="","",PASSAGEM!P2280)</f>
        <v/>
      </c>
    </row>
    <row r="2281" spans="1:15" x14ac:dyDescent="0.25">
      <c r="A2281" s="2" t="str">
        <f>IF(PASSAGEM!B2281="","",PASSAGEM!B2281)</f>
        <v/>
      </c>
      <c r="B2281" s="2" t="str">
        <f>IF(PASSAGEM!C2281="","",PASSAGEM!C2281)</f>
        <v/>
      </c>
      <c r="C2281" s="2" t="str">
        <f>IF(PASSAGEM!D2281="","",PASSAGEM!D2281)</f>
        <v/>
      </c>
      <c r="D2281" s="2" t="str">
        <f>IF(PASSAGEM!E2281="","",PASSAGEM!E2281)</f>
        <v/>
      </c>
      <c r="E2281" s="3" t="str">
        <f>IF(PASSAGEM!F2281="","",PASSAGEM!F2281)</f>
        <v/>
      </c>
      <c r="F2281" s="3" t="str">
        <f>IF(PASSAGEM!G2281="","",PASSAGEM!G2281)</f>
        <v/>
      </c>
      <c r="G2281" s="3" t="str">
        <f>IF(PASSAGEM!H2281="","",PASSAGEM!H2281)</f>
        <v/>
      </c>
      <c r="H2281" s="3" t="str">
        <f>IF(PASSAGEM!I2281="","",PASSAGEM!I2281)</f>
        <v/>
      </c>
      <c r="I2281" s="3" t="str">
        <f>IF(PASSAGEM!J2281="","",PASSAGEM!J2281)</f>
        <v/>
      </c>
      <c r="J2281" s="3" t="str">
        <f>IF(PASSAGEM!K2281="","",PASSAGEM!K2281)</f>
        <v/>
      </c>
      <c r="K2281" s="3" t="str">
        <f>IF(PASSAGEM!L2281="","",PASSAGEM!L2281)</f>
        <v/>
      </c>
      <c r="L2281" s="3" t="str">
        <f>IF(PASSAGEM!M2281="","",PASSAGEM!M2281)</f>
        <v/>
      </c>
      <c r="M2281" s="3" t="str">
        <f>IF(PASSAGEM!N2281="","",PASSAGEM!N2281)</f>
        <v/>
      </c>
      <c r="N2281" s="2" t="str">
        <f>IF(PASSAGEM!O2281="","",PASSAGEM!O2281)</f>
        <v/>
      </c>
      <c r="O2281" s="2" t="str">
        <f>IF(PASSAGEM!P2281="","",PASSAGEM!P2281)</f>
        <v/>
      </c>
    </row>
    <row r="2282" spans="1:15" x14ac:dyDescent="0.25">
      <c r="A2282" s="2" t="str">
        <f>IF(PASSAGEM!B2282="","",PASSAGEM!B2282)</f>
        <v/>
      </c>
      <c r="B2282" s="2" t="str">
        <f>IF(PASSAGEM!C2282="","",PASSAGEM!C2282)</f>
        <v/>
      </c>
      <c r="C2282" s="2" t="str">
        <f>IF(PASSAGEM!D2282="","",PASSAGEM!D2282)</f>
        <v/>
      </c>
      <c r="D2282" s="2" t="str">
        <f>IF(PASSAGEM!E2282="","",PASSAGEM!E2282)</f>
        <v/>
      </c>
      <c r="E2282" s="3" t="str">
        <f>IF(PASSAGEM!F2282="","",PASSAGEM!F2282)</f>
        <v/>
      </c>
      <c r="F2282" s="3" t="str">
        <f>IF(PASSAGEM!G2282="","",PASSAGEM!G2282)</f>
        <v/>
      </c>
      <c r="G2282" s="3" t="str">
        <f>IF(PASSAGEM!H2282="","",PASSAGEM!H2282)</f>
        <v/>
      </c>
      <c r="H2282" s="3" t="str">
        <f>IF(PASSAGEM!I2282="","",PASSAGEM!I2282)</f>
        <v/>
      </c>
      <c r="I2282" s="3" t="str">
        <f>IF(PASSAGEM!J2282="","",PASSAGEM!J2282)</f>
        <v/>
      </c>
      <c r="J2282" s="3" t="str">
        <f>IF(PASSAGEM!K2282="","",PASSAGEM!K2282)</f>
        <v/>
      </c>
      <c r="K2282" s="3" t="str">
        <f>IF(PASSAGEM!L2282="","",PASSAGEM!L2282)</f>
        <v/>
      </c>
      <c r="L2282" s="3" t="str">
        <f>IF(PASSAGEM!M2282="","",PASSAGEM!M2282)</f>
        <v/>
      </c>
      <c r="M2282" s="3" t="str">
        <f>IF(PASSAGEM!N2282="","",PASSAGEM!N2282)</f>
        <v/>
      </c>
      <c r="N2282" s="2" t="str">
        <f>IF(PASSAGEM!O2282="","",PASSAGEM!O2282)</f>
        <v/>
      </c>
      <c r="O2282" s="2" t="str">
        <f>IF(PASSAGEM!P2282="","",PASSAGEM!P2282)</f>
        <v/>
      </c>
    </row>
    <row r="2283" spans="1:15" x14ac:dyDescent="0.25">
      <c r="A2283" s="2" t="str">
        <f>IF(PASSAGEM!B2283="","",PASSAGEM!B2283)</f>
        <v/>
      </c>
      <c r="B2283" s="2" t="str">
        <f>IF(PASSAGEM!C2283="","",PASSAGEM!C2283)</f>
        <v/>
      </c>
      <c r="C2283" s="2" t="str">
        <f>IF(PASSAGEM!D2283="","",PASSAGEM!D2283)</f>
        <v/>
      </c>
      <c r="D2283" s="2" t="str">
        <f>IF(PASSAGEM!E2283="","",PASSAGEM!E2283)</f>
        <v/>
      </c>
      <c r="E2283" s="3" t="str">
        <f>IF(PASSAGEM!F2283="","",PASSAGEM!F2283)</f>
        <v/>
      </c>
      <c r="F2283" s="3" t="str">
        <f>IF(PASSAGEM!G2283="","",PASSAGEM!G2283)</f>
        <v/>
      </c>
      <c r="G2283" s="3" t="str">
        <f>IF(PASSAGEM!H2283="","",PASSAGEM!H2283)</f>
        <v/>
      </c>
      <c r="H2283" s="3" t="str">
        <f>IF(PASSAGEM!I2283="","",PASSAGEM!I2283)</f>
        <v/>
      </c>
      <c r="I2283" s="3" t="str">
        <f>IF(PASSAGEM!J2283="","",PASSAGEM!J2283)</f>
        <v/>
      </c>
      <c r="J2283" s="3" t="str">
        <f>IF(PASSAGEM!K2283="","",PASSAGEM!K2283)</f>
        <v/>
      </c>
      <c r="K2283" s="3" t="str">
        <f>IF(PASSAGEM!L2283="","",PASSAGEM!L2283)</f>
        <v/>
      </c>
      <c r="L2283" s="3" t="str">
        <f>IF(PASSAGEM!M2283="","",PASSAGEM!M2283)</f>
        <v/>
      </c>
      <c r="M2283" s="3" t="str">
        <f>IF(PASSAGEM!N2283="","",PASSAGEM!N2283)</f>
        <v/>
      </c>
      <c r="N2283" s="2" t="str">
        <f>IF(PASSAGEM!O2283="","",PASSAGEM!O2283)</f>
        <v/>
      </c>
      <c r="O2283" s="2" t="str">
        <f>IF(PASSAGEM!P2283="","",PASSAGEM!P2283)</f>
        <v/>
      </c>
    </row>
    <row r="2284" spans="1:15" x14ac:dyDescent="0.25">
      <c r="A2284" s="2" t="str">
        <f>IF(PASSAGEM!B2284="","",PASSAGEM!B2284)</f>
        <v/>
      </c>
      <c r="B2284" s="2" t="str">
        <f>IF(PASSAGEM!C2284="","",PASSAGEM!C2284)</f>
        <v/>
      </c>
      <c r="C2284" s="2" t="str">
        <f>IF(PASSAGEM!D2284="","",PASSAGEM!D2284)</f>
        <v/>
      </c>
      <c r="D2284" s="2" t="str">
        <f>IF(PASSAGEM!E2284="","",PASSAGEM!E2284)</f>
        <v/>
      </c>
      <c r="E2284" s="3" t="str">
        <f>IF(PASSAGEM!F2284="","",PASSAGEM!F2284)</f>
        <v/>
      </c>
      <c r="F2284" s="3" t="str">
        <f>IF(PASSAGEM!G2284="","",PASSAGEM!G2284)</f>
        <v/>
      </c>
      <c r="G2284" s="3" t="str">
        <f>IF(PASSAGEM!H2284="","",PASSAGEM!H2284)</f>
        <v/>
      </c>
      <c r="H2284" s="3" t="str">
        <f>IF(PASSAGEM!I2284="","",PASSAGEM!I2284)</f>
        <v/>
      </c>
      <c r="I2284" s="3" t="str">
        <f>IF(PASSAGEM!J2284="","",PASSAGEM!J2284)</f>
        <v/>
      </c>
      <c r="J2284" s="3" t="str">
        <f>IF(PASSAGEM!K2284="","",PASSAGEM!K2284)</f>
        <v/>
      </c>
      <c r="K2284" s="3" t="str">
        <f>IF(PASSAGEM!L2284="","",PASSAGEM!L2284)</f>
        <v/>
      </c>
      <c r="L2284" s="3" t="str">
        <f>IF(PASSAGEM!M2284="","",PASSAGEM!M2284)</f>
        <v/>
      </c>
      <c r="M2284" s="3" t="str">
        <f>IF(PASSAGEM!N2284="","",PASSAGEM!N2284)</f>
        <v/>
      </c>
      <c r="N2284" s="2" t="str">
        <f>IF(PASSAGEM!O2284="","",PASSAGEM!O2284)</f>
        <v/>
      </c>
      <c r="O2284" s="2" t="str">
        <f>IF(PASSAGEM!P2284="","",PASSAGEM!P2284)</f>
        <v/>
      </c>
    </row>
    <row r="2285" spans="1:15" x14ac:dyDescent="0.25">
      <c r="A2285" s="2" t="str">
        <f>IF(PASSAGEM!B2285="","",PASSAGEM!B2285)</f>
        <v/>
      </c>
      <c r="B2285" s="2" t="str">
        <f>IF(PASSAGEM!C2285="","",PASSAGEM!C2285)</f>
        <v/>
      </c>
      <c r="C2285" s="2" t="str">
        <f>IF(PASSAGEM!D2285="","",PASSAGEM!D2285)</f>
        <v/>
      </c>
      <c r="D2285" s="2" t="str">
        <f>IF(PASSAGEM!E2285="","",PASSAGEM!E2285)</f>
        <v/>
      </c>
      <c r="E2285" s="3" t="str">
        <f>IF(PASSAGEM!F2285="","",PASSAGEM!F2285)</f>
        <v/>
      </c>
      <c r="F2285" s="3" t="str">
        <f>IF(PASSAGEM!G2285="","",PASSAGEM!G2285)</f>
        <v/>
      </c>
      <c r="G2285" s="3" t="str">
        <f>IF(PASSAGEM!H2285="","",PASSAGEM!H2285)</f>
        <v/>
      </c>
      <c r="H2285" s="3" t="str">
        <f>IF(PASSAGEM!I2285="","",PASSAGEM!I2285)</f>
        <v/>
      </c>
      <c r="I2285" s="3" t="str">
        <f>IF(PASSAGEM!J2285="","",PASSAGEM!J2285)</f>
        <v/>
      </c>
      <c r="J2285" s="3" t="str">
        <f>IF(PASSAGEM!K2285="","",PASSAGEM!K2285)</f>
        <v/>
      </c>
      <c r="K2285" s="3" t="str">
        <f>IF(PASSAGEM!L2285="","",PASSAGEM!L2285)</f>
        <v/>
      </c>
      <c r="L2285" s="3" t="str">
        <f>IF(PASSAGEM!M2285="","",PASSAGEM!M2285)</f>
        <v/>
      </c>
      <c r="M2285" s="3" t="str">
        <f>IF(PASSAGEM!N2285="","",PASSAGEM!N2285)</f>
        <v/>
      </c>
      <c r="N2285" s="2" t="str">
        <f>IF(PASSAGEM!O2285="","",PASSAGEM!O2285)</f>
        <v/>
      </c>
      <c r="O2285" s="2" t="str">
        <f>IF(PASSAGEM!P2285="","",PASSAGEM!P2285)</f>
        <v/>
      </c>
    </row>
    <row r="2286" spans="1:15" x14ac:dyDescent="0.25">
      <c r="A2286" s="2" t="str">
        <f>IF(PASSAGEM!B2286="","",PASSAGEM!B2286)</f>
        <v/>
      </c>
      <c r="B2286" s="2" t="str">
        <f>IF(PASSAGEM!C2286="","",PASSAGEM!C2286)</f>
        <v/>
      </c>
      <c r="C2286" s="2" t="str">
        <f>IF(PASSAGEM!D2286="","",PASSAGEM!D2286)</f>
        <v/>
      </c>
      <c r="D2286" s="2" t="str">
        <f>IF(PASSAGEM!E2286="","",PASSAGEM!E2286)</f>
        <v/>
      </c>
      <c r="E2286" s="3" t="str">
        <f>IF(PASSAGEM!F2286="","",PASSAGEM!F2286)</f>
        <v/>
      </c>
      <c r="F2286" s="3" t="str">
        <f>IF(PASSAGEM!G2286="","",PASSAGEM!G2286)</f>
        <v/>
      </c>
      <c r="G2286" s="3" t="str">
        <f>IF(PASSAGEM!H2286="","",PASSAGEM!H2286)</f>
        <v/>
      </c>
      <c r="H2286" s="3" t="str">
        <f>IF(PASSAGEM!I2286="","",PASSAGEM!I2286)</f>
        <v/>
      </c>
      <c r="I2286" s="3" t="str">
        <f>IF(PASSAGEM!J2286="","",PASSAGEM!J2286)</f>
        <v/>
      </c>
      <c r="J2286" s="3" t="str">
        <f>IF(PASSAGEM!K2286="","",PASSAGEM!K2286)</f>
        <v/>
      </c>
      <c r="K2286" s="3" t="str">
        <f>IF(PASSAGEM!L2286="","",PASSAGEM!L2286)</f>
        <v/>
      </c>
      <c r="L2286" s="3" t="str">
        <f>IF(PASSAGEM!M2286="","",PASSAGEM!M2286)</f>
        <v/>
      </c>
      <c r="M2286" s="3" t="str">
        <f>IF(PASSAGEM!N2286="","",PASSAGEM!N2286)</f>
        <v/>
      </c>
      <c r="N2286" s="2" t="str">
        <f>IF(PASSAGEM!O2286="","",PASSAGEM!O2286)</f>
        <v/>
      </c>
      <c r="O2286" s="2" t="str">
        <f>IF(PASSAGEM!P2286="","",PASSAGEM!P2286)</f>
        <v/>
      </c>
    </row>
    <row r="2287" spans="1:15" x14ac:dyDescent="0.25">
      <c r="A2287" s="2" t="str">
        <f>IF(PASSAGEM!B2287="","",PASSAGEM!B2287)</f>
        <v/>
      </c>
      <c r="B2287" s="2" t="str">
        <f>IF(PASSAGEM!C2287="","",PASSAGEM!C2287)</f>
        <v/>
      </c>
      <c r="C2287" s="2" t="str">
        <f>IF(PASSAGEM!D2287="","",PASSAGEM!D2287)</f>
        <v/>
      </c>
      <c r="D2287" s="2" t="str">
        <f>IF(PASSAGEM!E2287="","",PASSAGEM!E2287)</f>
        <v/>
      </c>
      <c r="E2287" s="3" t="str">
        <f>IF(PASSAGEM!F2287="","",PASSAGEM!F2287)</f>
        <v/>
      </c>
      <c r="F2287" s="3" t="str">
        <f>IF(PASSAGEM!G2287="","",PASSAGEM!G2287)</f>
        <v/>
      </c>
      <c r="G2287" s="3" t="str">
        <f>IF(PASSAGEM!H2287="","",PASSAGEM!H2287)</f>
        <v/>
      </c>
      <c r="H2287" s="3" t="str">
        <f>IF(PASSAGEM!I2287="","",PASSAGEM!I2287)</f>
        <v/>
      </c>
      <c r="I2287" s="3" t="str">
        <f>IF(PASSAGEM!J2287="","",PASSAGEM!J2287)</f>
        <v/>
      </c>
      <c r="J2287" s="3" t="str">
        <f>IF(PASSAGEM!K2287="","",PASSAGEM!K2287)</f>
        <v/>
      </c>
      <c r="K2287" s="3" t="str">
        <f>IF(PASSAGEM!L2287="","",PASSAGEM!L2287)</f>
        <v/>
      </c>
      <c r="L2287" s="3" t="str">
        <f>IF(PASSAGEM!M2287="","",PASSAGEM!M2287)</f>
        <v/>
      </c>
      <c r="M2287" s="3" t="str">
        <f>IF(PASSAGEM!N2287="","",PASSAGEM!N2287)</f>
        <v/>
      </c>
      <c r="N2287" s="2" t="str">
        <f>IF(PASSAGEM!O2287="","",PASSAGEM!O2287)</f>
        <v/>
      </c>
      <c r="O2287" s="2" t="str">
        <f>IF(PASSAGEM!P2287="","",PASSAGEM!P2287)</f>
        <v/>
      </c>
    </row>
    <row r="2288" spans="1:15" x14ac:dyDescent="0.25">
      <c r="A2288" s="2" t="str">
        <f>IF(PASSAGEM!B2288="","",PASSAGEM!B2288)</f>
        <v/>
      </c>
      <c r="B2288" s="2" t="str">
        <f>IF(PASSAGEM!C2288="","",PASSAGEM!C2288)</f>
        <v/>
      </c>
      <c r="C2288" s="2" t="str">
        <f>IF(PASSAGEM!D2288="","",PASSAGEM!D2288)</f>
        <v/>
      </c>
      <c r="D2288" s="2" t="str">
        <f>IF(PASSAGEM!E2288="","",PASSAGEM!E2288)</f>
        <v/>
      </c>
      <c r="E2288" s="3" t="str">
        <f>IF(PASSAGEM!F2288="","",PASSAGEM!F2288)</f>
        <v/>
      </c>
      <c r="F2288" s="3" t="str">
        <f>IF(PASSAGEM!G2288="","",PASSAGEM!G2288)</f>
        <v/>
      </c>
      <c r="G2288" s="3" t="str">
        <f>IF(PASSAGEM!H2288="","",PASSAGEM!H2288)</f>
        <v/>
      </c>
      <c r="H2288" s="3" t="str">
        <f>IF(PASSAGEM!I2288="","",PASSAGEM!I2288)</f>
        <v/>
      </c>
      <c r="I2288" s="3" t="str">
        <f>IF(PASSAGEM!J2288="","",PASSAGEM!J2288)</f>
        <v/>
      </c>
      <c r="J2288" s="3" t="str">
        <f>IF(PASSAGEM!K2288="","",PASSAGEM!K2288)</f>
        <v/>
      </c>
      <c r="K2288" s="3" t="str">
        <f>IF(PASSAGEM!L2288="","",PASSAGEM!L2288)</f>
        <v/>
      </c>
      <c r="L2288" s="3" t="str">
        <f>IF(PASSAGEM!M2288="","",PASSAGEM!M2288)</f>
        <v/>
      </c>
      <c r="M2288" s="3" t="str">
        <f>IF(PASSAGEM!N2288="","",PASSAGEM!N2288)</f>
        <v/>
      </c>
      <c r="N2288" s="2" t="str">
        <f>IF(PASSAGEM!O2288="","",PASSAGEM!O2288)</f>
        <v/>
      </c>
      <c r="O2288" s="2" t="str">
        <f>IF(PASSAGEM!P2288="","",PASSAGEM!P2288)</f>
        <v/>
      </c>
    </row>
    <row r="2289" spans="1:15" x14ac:dyDescent="0.25">
      <c r="A2289" s="2" t="str">
        <f>IF(PASSAGEM!B2289="","",PASSAGEM!B2289)</f>
        <v/>
      </c>
      <c r="B2289" s="2" t="str">
        <f>IF(PASSAGEM!C2289="","",PASSAGEM!C2289)</f>
        <v/>
      </c>
      <c r="C2289" s="2" t="str">
        <f>IF(PASSAGEM!D2289="","",PASSAGEM!D2289)</f>
        <v/>
      </c>
      <c r="D2289" s="2" t="str">
        <f>IF(PASSAGEM!E2289="","",PASSAGEM!E2289)</f>
        <v/>
      </c>
      <c r="E2289" s="3" t="str">
        <f>IF(PASSAGEM!F2289="","",PASSAGEM!F2289)</f>
        <v/>
      </c>
      <c r="F2289" s="3" t="str">
        <f>IF(PASSAGEM!G2289="","",PASSAGEM!G2289)</f>
        <v/>
      </c>
      <c r="G2289" s="3" t="str">
        <f>IF(PASSAGEM!H2289="","",PASSAGEM!H2289)</f>
        <v/>
      </c>
      <c r="H2289" s="3" t="str">
        <f>IF(PASSAGEM!I2289="","",PASSAGEM!I2289)</f>
        <v/>
      </c>
      <c r="I2289" s="3" t="str">
        <f>IF(PASSAGEM!J2289="","",PASSAGEM!J2289)</f>
        <v/>
      </c>
      <c r="J2289" s="3" t="str">
        <f>IF(PASSAGEM!K2289="","",PASSAGEM!K2289)</f>
        <v/>
      </c>
      <c r="K2289" s="3" t="str">
        <f>IF(PASSAGEM!L2289="","",PASSAGEM!L2289)</f>
        <v/>
      </c>
      <c r="L2289" s="3" t="str">
        <f>IF(PASSAGEM!M2289="","",PASSAGEM!M2289)</f>
        <v/>
      </c>
      <c r="M2289" s="3" t="str">
        <f>IF(PASSAGEM!N2289="","",PASSAGEM!N2289)</f>
        <v/>
      </c>
      <c r="N2289" s="2" t="str">
        <f>IF(PASSAGEM!O2289="","",PASSAGEM!O2289)</f>
        <v/>
      </c>
      <c r="O2289" s="2" t="str">
        <f>IF(PASSAGEM!P2289="","",PASSAGEM!P2289)</f>
        <v/>
      </c>
    </row>
    <row r="2290" spans="1:15" x14ac:dyDescent="0.25">
      <c r="A2290" s="2" t="str">
        <f>IF(PASSAGEM!B2290="","",PASSAGEM!B2290)</f>
        <v/>
      </c>
      <c r="B2290" s="2" t="str">
        <f>IF(PASSAGEM!C2290="","",PASSAGEM!C2290)</f>
        <v/>
      </c>
      <c r="C2290" s="2" t="str">
        <f>IF(PASSAGEM!D2290="","",PASSAGEM!D2290)</f>
        <v/>
      </c>
      <c r="D2290" s="2" t="str">
        <f>IF(PASSAGEM!E2290="","",PASSAGEM!E2290)</f>
        <v/>
      </c>
      <c r="E2290" s="3" t="str">
        <f>IF(PASSAGEM!F2290="","",PASSAGEM!F2290)</f>
        <v/>
      </c>
      <c r="F2290" s="3" t="str">
        <f>IF(PASSAGEM!G2290="","",PASSAGEM!G2290)</f>
        <v/>
      </c>
      <c r="G2290" s="3" t="str">
        <f>IF(PASSAGEM!H2290="","",PASSAGEM!H2290)</f>
        <v/>
      </c>
      <c r="H2290" s="3" t="str">
        <f>IF(PASSAGEM!I2290="","",PASSAGEM!I2290)</f>
        <v/>
      </c>
      <c r="I2290" s="3" t="str">
        <f>IF(PASSAGEM!J2290="","",PASSAGEM!J2290)</f>
        <v/>
      </c>
      <c r="J2290" s="3" t="str">
        <f>IF(PASSAGEM!K2290="","",PASSAGEM!K2290)</f>
        <v/>
      </c>
      <c r="K2290" s="3" t="str">
        <f>IF(PASSAGEM!L2290="","",PASSAGEM!L2290)</f>
        <v/>
      </c>
      <c r="L2290" s="3" t="str">
        <f>IF(PASSAGEM!M2290="","",PASSAGEM!M2290)</f>
        <v/>
      </c>
      <c r="M2290" s="3" t="str">
        <f>IF(PASSAGEM!N2290="","",PASSAGEM!N2290)</f>
        <v/>
      </c>
      <c r="N2290" s="2" t="str">
        <f>IF(PASSAGEM!O2290="","",PASSAGEM!O2290)</f>
        <v/>
      </c>
      <c r="O2290" s="2" t="str">
        <f>IF(PASSAGEM!P2290="","",PASSAGEM!P2290)</f>
        <v/>
      </c>
    </row>
    <row r="2291" spans="1:15" x14ac:dyDescent="0.25">
      <c r="A2291" s="2" t="str">
        <f>IF(PASSAGEM!B2291="","",PASSAGEM!B2291)</f>
        <v/>
      </c>
      <c r="B2291" s="2" t="str">
        <f>IF(PASSAGEM!C2291="","",PASSAGEM!C2291)</f>
        <v/>
      </c>
      <c r="C2291" s="2" t="str">
        <f>IF(PASSAGEM!D2291="","",PASSAGEM!D2291)</f>
        <v/>
      </c>
      <c r="D2291" s="2" t="str">
        <f>IF(PASSAGEM!E2291="","",PASSAGEM!E2291)</f>
        <v/>
      </c>
      <c r="E2291" s="3" t="str">
        <f>IF(PASSAGEM!F2291="","",PASSAGEM!F2291)</f>
        <v/>
      </c>
      <c r="F2291" s="3" t="str">
        <f>IF(PASSAGEM!G2291="","",PASSAGEM!G2291)</f>
        <v/>
      </c>
      <c r="G2291" s="3" t="str">
        <f>IF(PASSAGEM!H2291="","",PASSAGEM!H2291)</f>
        <v/>
      </c>
      <c r="H2291" s="3" t="str">
        <f>IF(PASSAGEM!I2291="","",PASSAGEM!I2291)</f>
        <v/>
      </c>
      <c r="I2291" s="3" t="str">
        <f>IF(PASSAGEM!J2291="","",PASSAGEM!J2291)</f>
        <v/>
      </c>
      <c r="J2291" s="3" t="str">
        <f>IF(PASSAGEM!K2291="","",PASSAGEM!K2291)</f>
        <v/>
      </c>
      <c r="K2291" s="3" t="str">
        <f>IF(PASSAGEM!L2291="","",PASSAGEM!L2291)</f>
        <v/>
      </c>
      <c r="L2291" s="3" t="str">
        <f>IF(PASSAGEM!M2291="","",PASSAGEM!M2291)</f>
        <v/>
      </c>
      <c r="M2291" s="3" t="str">
        <f>IF(PASSAGEM!N2291="","",PASSAGEM!N2291)</f>
        <v/>
      </c>
      <c r="N2291" s="2" t="str">
        <f>IF(PASSAGEM!O2291="","",PASSAGEM!O2291)</f>
        <v/>
      </c>
      <c r="O2291" s="2" t="str">
        <f>IF(PASSAGEM!P2291="","",PASSAGEM!P2291)</f>
        <v/>
      </c>
    </row>
    <row r="2292" spans="1:15" x14ac:dyDescent="0.25">
      <c r="A2292" s="2" t="str">
        <f>IF(PASSAGEM!B2292="","",PASSAGEM!B2292)</f>
        <v/>
      </c>
      <c r="B2292" s="2" t="str">
        <f>IF(PASSAGEM!C2292="","",PASSAGEM!C2292)</f>
        <v/>
      </c>
      <c r="C2292" s="2" t="str">
        <f>IF(PASSAGEM!D2292="","",PASSAGEM!D2292)</f>
        <v/>
      </c>
      <c r="D2292" s="2" t="str">
        <f>IF(PASSAGEM!E2292="","",PASSAGEM!E2292)</f>
        <v/>
      </c>
      <c r="E2292" s="3" t="str">
        <f>IF(PASSAGEM!F2292="","",PASSAGEM!F2292)</f>
        <v/>
      </c>
      <c r="F2292" s="3" t="str">
        <f>IF(PASSAGEM!G2292="","",PASSAGEM!G2292)</f>
        <v/>
      </c>
      <c r="G2292" s="3" t="str">
        <f>IF(PASSAGEM!H2292="","",PASSAGEM!H2292)</f>
        <v/>
      </c>
      <c r="H2292" s="3" t="str">
        <f>IF(PASSAGEM!I2292="","",PASSAGEM!I2292)</f>
        <v/>
      </c>
      <c r="I2292" s="3" t="str">
        <f>IF(PASSAGEM!J2292="","",PASSAGEM!J2292)</f>
        <v/>
      </c>
      <c r="J2292" s="3" t="str">
        <f>IF(PASSAGEM!K2292="","",PASSAGEM!K2292)</f>
        <v/>
      </c>
      <c r="K2292" s="3" t="str">
        <f>IF(PASSAGEM!L2292="","",PASSAGEM!L2292)</f>
        <v/>
      </c>
      <c r="L2292" s="3" t="str">
        <f>IF(PASSAGEM!M2292="","",PASSAGEM!M2292)</f>
        <v/>
      </c>
      <c r="M2292" s="3" t="str">
        <f>IF(PASSAGEM!N2292="","",PASSAGEM!N2292)</f>
        <v/>
      </c>
      <c r="N2292" s="2" t="str">
        <f>IF(PASSAGEM!O2292="","",PASSAGEM!O2292)</f>
        <v/>
      </c>
      <c r="O2292" s="2" t="str">
        <f>IF(PASSAGEM!P2292="","",PASSAGEM!P2292)</f>
        <v/>
      </c>
    </row>
    <row r="2293" spans="1:15" x14ac:dyDescent="0.25">
      <c r="A2293" s="2" t="str">
        <f>IF(PASSAGEM!B2293="","",PASSAGEM!B2293)</f>
        <v/>
      </c>
      <c r="B2293" s="2" t="str">
        <f>IF(PASSAGEM!C2293="","",PASSAGEM!C2293)</f>
        <v/>
      </c>
      <c r="C2293" s="2" t="str">
        <f>IF(PASSAGEM!D2293="","",PASSAGEM!D2293)</f>
        <v/>
      </c>
      <c r="D2293" s="2" t="str">
        <f>IF(PASSAGEM!E2293="","",PASSAGEM!E2293)</f>
        <v/>
      </c>
      <c r="E2293" s="3" t="str">
        <f>IF(PASSAGEM!F2293="","",PASSAGEM!F2293)</f>
        <v/>
      </c>
      <c r="F2293" s="3" t="str">
        <f>IF(PASSAGEM!G2293="","",PASSAGEM!G2293)</f>
        <v/>
      </c>
      <c r="G2293" s="3" t="str">
        <f>IF(PASSAGEM!H2293="","",PASSAGEM!H2293)</f>
        <v/>
      </c>
      <c r="H2293" s="3" t="str">
        <f>IF(PASSAGEM!I2293="","",PASSAGEM!I2293)</f>
        <v/>
      </c>
      <c r="I2293" s="3" t="str">
        <f>IF(PASSAGEM!J2293="","",PASSAGEM!J2293)</f>
        <v/>
      </c>
      <c r="J2293" s="3" t="str">
        <f>IF(PASSAGEM!K2293="","",PASSAGEM!K2293)</f>
        <v/>
      </c>
      <c r="K2293" s="3" t="str">
        <f>IF(PASSAGEM!L2293="","",PASSAGEM!L2293)</f>
        <v/>
      </c>
      <c r="L2293" s="3" t="str">
        <f>IF(PASSAGEM!M2293="","",PASSAGEM!M2293)</f>
        <v/>
      </c>
      <c r="M2293" s="3" t="str">
        <f>IF(PASSAGEM!N2293="","",PASSAGEM!N2293)</f>
        <v/>
      </c>
      <c r="N2293" s="2" t="str">
        <f>IF(PASSAGEM!O2293="","",PASSAGEM!O2293)</f>
        <v/>
      </c>
      <c r="O2293" s="2" t="str">
        <f>IF(PASSAGEM!P2293="","",PASSAGEM!P2293)</f>
        <v/>
      </c>
    </row>
    <row r="2294" spans="1:15" x14ac:dyDescent="0.25">
      <c r="A2294" s="2" t="str">
        <f>IF(PASSAGEM!B2294="","",PASSAGEM!B2294)</f>
        <v/>
      </c>
      <c r="B2294" s="2" t="str">
        <f>IF(PASSAGEM!C2294="","",PASSAGEM!C2294)</f>
        <v/>
      </c>
      <c r="C2294" s="2" t="str">
        <f>IF(PASSAGEM!D2294="","",PASSAGEM!D2294)</f>
        <v/>
      </c>
      <c r="D2294" s="2" t="str">
        <f>IF(PASSAGEM!E2294="","",PASSAGEM!E2294)</f>
        <v/>
      </c>
      <c r="E2294" s="3" t="str">
        <f>IF(PASSAGEM!F2294="","",PASSAGEM!F2294)</f>
        <v/>
      </c>
      <c r="F2294" s="3" t="str">
        <f>IF(PASSAGEM!G2294="","",PASSAGEM!G2294)</f>
        <v/>
      </c>
      <c r="G2294" s="3" t="str">
        <f>IF(PASSAGEM!H2294="","",PASSAGEM!H2294)</f>
        <v/>
      </c>
      <c r="H2294" s="3" t="str">
        <f>IF(PASSAGEM!I2294="","",PASSAGEM!I2294)</f>
        <v/>
      </c>
      <c r="I2294" s="3" t="str">
        <f>IF(PASSAGEM!J2294="","",PASSAGEM!J2294)</f>
        <v/>
      </c>
      <c r="J2294" s="3" t="str">
        <f>IF(PASSAGEM!K2294="","",PASSAGEM!K2294)</f>
        <v/>
      </c>
      <c r="K2294" s="3" t="str">
        <f>IF(PASSAGEM!L2294="","",PASSAGEM!L2294)</f>
        <v/>
      </c>
      <c r="L2294" s="3" t="str">
        <f>IF(PASSAGEM!M2294="","",PASSAGEM!M2294)</f>
        <v/>
      </c>
      <c r="M2294" s="3" t="str">
        <f>IF(PASSAGEM!N2294="","",PASSAGEM!N2294)</f>
        <v/>
      </c>
      <c r="N2294" s="2" t="str">
        <f>IF(PASSAGEM!O2294="","",PASSAGEM!O2294)</f>
        <v/>
      </c>
      <c r="O2294" s="2" t="str">
        <f>IF(PASSAGEM!P2294="","",PASSAGEM!P2294)</f>
        <v/>
      </c>
    </row>
    <row r="2295" spans="1:15" x14ac:dyDescent="0.25">
      <c r="A2295" s="2" t="str">
        <f>IF(PASSAGEM!B2295="","",PASSAGEM!B2295)</f>
        <v/>
      </c>
      <c r="B2295" s="2" t="str">
        <f>IF(PASSAGEM!C2295="","",PASSAGEM!C2295)</f>
        <v/>
      </c>
      <c r="C2295" s="2" t="str">
        <f>IF(PASSAGEM!D2295="","",PASSAGEM!D2295)</f>
        <v/>
      </c>
      <c r="D2295" s="2" t="str">
        <f>IF(PASSAGEM!E2295="","",PASSAGEM!E2295)</f>
        <v/>
      </c>
      <c r="E2295" s="3" t="str">
        <f>IF(PASSAGEM!F2295="","",PASSAGEM!F2295)</f>
        <v/>
      </c>
      <c r="F2295" s="3" t="str">
        <f>IF(PASSAGEM!G2295="","",PASSAGEM!G2295)</f>
        <v/>
      </c>
      <c r="G2295" s="3" t="str">
        <f>IF(PASSAGEM!H2295="","",PASSAGEM!H2295)</f>
        <v/>
      </c>
      <c r="H2295" s="3" t="str">
        <f>IF(PASSAGEM!I2295="","",PASSAGEM!I2295)</f>
        <v/>
      </c>
      <c r="I2295" s="3" t="str">
        <f>IF(PASSAGEM!J2295="","",PASSAGEM!J2295)</f>
        <v/>
      </c>
      <c r="J2295" s="3" t="str">
        <f>IF(PASSAGEM!K2295="","",PASSAGEM!K2295)</f>
        <v/>
      </c>
      <c r="K2295" s="3" t="str">
        <f>IF(PASSAGEM!L2295="","",PASSAGEM!L2295)</f>
        <v/>
      </c>
      <c r="L2295" s="3" t="str">
        <f>IF(PASSAGEM!M2295="","",PASSAGEM!M2295)</f>
        <v/>
      </c>
      <c r="M2295" s="3" t="str">
        <f>IF(PASSAGEM!N2295="","",PASSAGEM!N2295)</f>
        <v/>
      </c>
      <c r="N2295" s="2" t="str">
        <f>IF(PASSAGEM!O2295="","",PASSAGEM!O2295)</f>
        <v/>
      </c>
      <c r="O2295" s="2" t="str">
        <f>IF(PASSAGEM!P2295="","",PASSAGEM!P2295)</f>
        <v/>
      </c>
    </row>
    <row r="2296" spans="1:15" x14ac:dyDescent="0.25">
      <c r="A2296" s="2" t="str">
        <f>IF(PASSAGEM!B2296="","",PASSAGEM!B2296)</f>
        <v/>
      </c>
      <c r="B2296" s="2" t="str">
        <f>IF(PASSAGEM!C2296="","",PASSAGEM!C2296)</f>
        <v/>
      </c>
      <c r="C2296" s="2" t="str">
        <f>IF(PASSAGEM!D2296="","",PASSAGEM!D2296)</f>
        <v/>
      </c>
      <c r="D2296" s="2" t="str">
        <f>IF(PASSAGEM!E2296="","",PASSAGEM!E2296)</f>
        <v/>
      </c>
      <c r="E2296" s="3" t="str">
        <f>IF(PASSAGEM!F2296="","",PASSAGEM!F2296)</f>
        <v/>
      </c>
      <c r="F2296" s="3" t="str">
        <f>IF(PASSAGEM!G2296="","",PASSAGEM!G2296)</f>
        <v/>
      </c>
      <c r="G2296" s="3" t="str">
        <f>IF(PASSAGEM!H2296="","",PASSAGEM!H2296)</f>
        <v/>
      </c>
      <c r="H2296" s="3" t="str">
        <f>IF(PASSAGEM!I2296="","",PASSAGEM!I2296)</f>
        <v/>
      </c>
      <c r="I2296" s="3" t="str">
        <f>IF(PASSAGEM!J2296="","",PASSAGEM!J2296)</f>
        <v/>
      </c>
      <c r="J2296" s="3" t="str">
        <f>IF(PASSAGEM!K2296="","",PASSAGEM!K2296)</f>
        <v/>
      </c>
      <c r="K2296" s="3" t="str">
        <f>IF(PASSAGEM!L2296="","",PASSAGEM!L2296)</f>
        <v/>
      </c>
      <c r="L2296" s="3" t="str">
        <f>IF(PASSAGEM!M2296="","",PASSAGEM!M2296)</f>
        <v/>
      </c>
      <c r="M2296" s="3" t="str">
        <f>IF(PASSAGEM!N2296="","",PASSAGEM!N2296)</f>
        <v/>
      </c>
      <c r="N2296" s="2" t="str">
        <f>IF(PASSAGEM!O2296="","",PASSAGEM!O2296)</f>
        <v/>
      </c>
      <c r="O2296" s="2" t="str">
        <f>IF(PASSAGEM!P2296="","",PASSAGEM!P2296)</f>
        <v/>
      </c>
    </row>
    <row r="2297" spans="1:15" x14ac:dyDescent="0.25">
      <c r="A2297" s="2" t="str">
        <f>IF(PASSAGEM!B2297="","",PASSAGEM!B2297)</f>
        <v/>
      </c>
      <c r="B2297" s="2" t="str">
        <f>IF(PASSAGEM!C2297="","",PASSAGEM!C2297)</f>
        <v/>
      </c>
      <c r="C2297" s="2" t="str">
        <f>IF(PASSAGEM!D2297="","",PASSAGEM!D2297)</f>
        <v/>
      </c>
      <c r="D2297" s="2" t="str">
        <f>IF(PASSAGEM!E2297="","",PASSAGEM!E2297)</f>
        <v/>
      </c>
      <c r="E2297" s="3" t="str">
        <f>IF(PASSAGEM!F2297="","",PASSAGEM!F2297)</f>
        <v/>
      </c>
      <c r="F2297" s="3" t="str">
        <f>IF(PASSAGEM!G2297="","",PASSAGEM!G2297)</f>
        <v/>
      </c>
      <c r="G2297" s="3" t="str">
        <f>IF(PASSAGEM!H2297="","",PASSAGEM!H2297)</f>
        <v/>
      </c>
      <c r="H2297" s="3" t="str">
        <f>IF(PASSAGEM!I2297="","",PASSAGEM!I2297)</f>
        <v/>
      </c>
      <c r="I2297" s="3" t="str">
        <f>IF(PASSAGEM!J2297="","",PASSAGEM!J2297)</f>
        <v/>
      </c>
      <c r="J2297" s="3" t="str">
        <f>IF(PASSAGEM!K2297="","",PASSAGEM!K2297)</f>
        <v/>
      </c>
      <c r="K2297" s="3" t="str">
        <f>IF(PASSAGEM!L2297="","",PASSAGEM!L2297)</f>
        <v/>
      </c>
      <c r="L2297" s="3" t="str">
        <f>IF(PASSAGEM!M2297="","",PASSAGEM!M2297)</f>
        <v/>
      </c>
      <c r="M2297" s="3" t="str">
        <f>IF(PASSAGEM!N2297="","",PASSAGEM!N2297)</f>
        <v/>
      </c>
      <c r="N2297" s="2" t="str">
        <f>IF(PASSAGEM!O2297="","",PASSAGEM!O2297)</f>
        <v/>
      </c>
      <c r="O2297" s="2" t="str">
        <f>IF(PASSAGEM!P2297="","",PASSAGEM!P2297)</f>
        <v/>
      </c>
    </row>
    <row r="2298" spans="1:15" x14ac:dyDescent="0.25">
      <c r="A2298" s="2" t="str">
        <f>IF(PASSAGEM!B2298="","",PASSAGEM!B2298)</f>
        <v/>
      </c>
      <c r="B2298" s="2" t="str">
        <f>IF(PASSAGEM!C2298="","",PASSAGEM!C2298)</f>
        <v/>
      </c>
      <c r="C2298" s="2" t="str">
        <f>IF(PASSAGEM!D2298="","",PASSAGEM!D2298)</f>
        <v/>
      </c>
      <c r="D2298" s="2" t="str">
        <f>IF(PASSAGEM!E2298="","",PASSAGEM!E2298)</f>
        <v/>
      </c>
      <c r="E2298" s="3" t="str">
        <f>IF(PASSAGEM!F2298="","",PASSAGEM!F2298)</f>
        <v/>
      </c>
      <c r="F2298" s="3" t="str">
        <f>IF(PASSAGEM!G2298="","",PASSAGEM!G2298)</f>
        <v/>
      </c>
      <c r="G2298" s="3" t="str">
        <f>IF(PASSAGEM!H2298="","",PASSAGEM!H2298)</f>
        <v/>
      </c>
      <c r="H2298" s="3" t="str">
        <f>IF(PASSAGEM!I2298="","",PASSAGEM!I2298)</f>
        <v/>
      </c>
      <c r="I2298" s="3" t="str">
        <f>IF(PASSAGEM!J2298="","",PASSAGEM!J2298)</f>
        <v/>
      </c>
      <c r="J2298" s="3" t="str">
        <f>IF(PASSAGEM!K2298="","",PASSAGEM!K2298)</f>
        <v/>
      </c>
      <c r="K2298" s="3" t="str">
        <f>IF(PASSAGEM!L2298="","",PASSAGEM!L2298)</f>
        <v/>
      </c>
      <c r="L2298" s="3" t="str">
        <f>IF(PASSAGEM!M2298="","",PASSAGEM!M2298)</f>
        <v/>
      </c>
      <c r="M2298" s="3" t="str">
        <f>IF(PASSAGEM!N2298="","",PASSAGEM!N2298)</f>
        <v/>
      </c>
      <c r="N2298" s="2" t="str">
        <f>IF(PASSAGEM!O2298="","",PASSAGEM!O2298)</f>
        <v/>
      </c>
      <c r="O2298" s="2" t="str">
        <f>IF(PASSAGEM!P2298="","",PASSAGEM!P2298)</f>
        <v/>
      </c>
    </row>
    <row r="2299" spans="1:15" x14ac:dyDescent="0.25">
      <c r="A2299" s="2" t="str">
        <f>IF(PASSAGEM!B2299="","",PASSAGEM!B2299)</f>
        <v/>
      </c>
      <c r="B2299" s="2" t="str">
        <f>IF(PASSAGEM!C2299="","",PASSAGEM!C2299)</f>
        <v/>
      </c>
      <c r="C2299" s="2" t="str">
        <f>IF(PASSAGEM!D2299="","",PASSAGEM!D2299)</f>
        <v/>
      </c>
      <c r="D2299" s="2" t="str">
        <f>IF(PASSAGEM!E2299="","",PASSAGEM!E2299)</f>
        <v/>
      </c>
      <c r="E2299" s="3" t="str">
        <f>IF(PASSAGEM!F2299="","",PASSAGEM!F2299)</f>
        <v/>
      </c>
      <c r="F2299" s="3" t="str">
        <f>IF(PASSAGEM!G2299="","",PASSAGEM!G2299)</f>
        <v/>
      </c>
      <c r="G2299" s="3" t="str">
        <f>IF(PASSAGEM!H2299="","",PASSAGEM!H2299)</f>
        <v/>
      </c>
      <c r="H2299" s="3" t="str">
        <f>IF(PASSAGEM!I2299="","",PASSAGEM!I2299)</f>
        <v/>
      </c>
      <c r="I2299" s="3" t="str">
        <f>IF(PASSAGEM!J2299="","",PASSAGEM!J2299)</f>
        <v/>
      </c>
      <c r="J2299" s="3" t="str">
        <f>IF(PASSAGEM!K2299="","",PASSAGEM!K2299)</f>
        <v/>
      </c>
      <c r="K2299" s="3" t="str">
        <f>IF(PASSAGEM!L2299="","",PASSAGEM!L2299)</f>
        <v/>
      </c>
      <c r="L2299" s="3" t="str">
        <f>IF(PASSAGEM!M2299="","",PASSAGEM!M2299)</f>
        <v/>
      </c>
      <c r="M2299" s="3" t="str">
        <f>IF(PASSAGEM!N2299="","",PASSAGEM!N2299)</f>
        <v/>
      </c>
      <c r="N2299" s="2" t="str">
        <f>IF(PASSAGEM!O2299="","",PASSAGEM!O2299)</f>
        <v/>
      </c>
      <c r="O2299" s="2" t="str">
        <f>IF(PASSAGEM!P2299="","",PASSAGEM!P2299)</f>
        <v/>
      </c>
    </row>
    <row r="2300" spans="1:15" x14ac:dyDescent="0.25">
      <c r="A2300" s="2" t="str">
        <f>IF(PASSAGEM!B2300="","",PASSAGEM!B2300)</f>
        <v/>
      </c>
      <c r="B2300" s="2" t="str">
        <f>IF(PASSAGEM!C2300="","",PASSAGEM!C2300)</f>
        <v/>
      </c>
      <c r="C2300" s="2" t="str">
        <f>IF(PASSAGEM!D2300="","",PASSAGEM!D2300)</f>
        <v/>
      </c>
      <c r="D2300" s="2" t="str">
        <f>IF(PASSAGEM!E2300="","",PASSAGEM!E2300)</f>
        <v/>
      </c>
      <c r="E2300" s="3" t="str">
        <f>IF(PASSAGEM!F2300="","",PASSAGEM!F2300)</f>
        <v/>
      </c>
      <c r="F2300" s="3" t="str">
        <f>IF(PASSAGEM!G2300="","",PASSAGEM!G2300)</f>
        <v/>
      </c>
      <c r="G2300" s="3" t="str">
        <f>IF(PASSAGEM!H2300="","",PASSAGEM!H2300)</f>
        <v/>
      </c>
      <c r="H2300" s="3" t="str">
        <f>IF(PASSAGEM!I2300="","",PASSAGEM!I2300)</f>
        <v/>
      </c>
      <c r="I2300" s="3" t="str">
        <f>IF(PASSAGEM!J2300="","",PASSAGEM!J2300)</f>
        <v/>
      </c>
      <c r="J2300" s="3" t="str">
        <f>IF(PASSAGEM!K2300="","",PASSAGEM!K2300)</f>
        <v/>
      </c>
      <c r="K2300" s="3" t="str">
        <f>IF(PASSAGEM!L2300="","",PASSAGEM!L2300)</f>
        <v/>
      </c>
      <c r="L2300" s="3" t="str">
        <f>IF(PASSAGEM!M2300="","",PASSAGEM!M2300)</f>
        <v/>
      </c>
      <c r="M2300" s="3" t="str">
        <f>IF(PASSAGEM!N2300="","",PASSAGEM!N2300)</f>
        <v/>
      </c>
      <c r="N2300" s="2" t="str">
        <f>IF(PASSAGEM!O2300="","",PASSAGEM!O2300)</f>
        <v/>
      </c>
      <c r="O2300" s="2" t="str">
        <f>IF(PASSAGEM!P2300="","",PASSAGEM!P2300)</f>
        <v/>
      </c>
    </row>
    <row r="2301" spans="1:15" x14ac:dyDescent="0.25">
      <c r="A2301" s="2" t="str">
        <f>IF(PASSAGEM!B2301="","",PASSAGEM!B2301)</f>
        <v/>
      </c>
      <c r="B2301" s="2" t="str">
        <f>IF(PASSAGEM!C2301="","",PASSAGEM!C2301)</f>
        <v/>
      </c>
      <c r="C2301" s="2" t="str">
        <f>IF(PASSAGEM!D2301="","",PASSAGEM!D2301)</f>
        <v/>
      </c>
      <c r="D2301" s="2" t="str">
        <f>IF(PASSAGEM!E2301="","",PASSAGEM!E2301)</f>
        <v/>
      </c>
      <c r="E2301" s="3" t="str">
        <f>IF(PASSAGEM!F2301="","",PASSAGEM!F2301)</f>
        <v/>
      </c>
      <c r="F2301" s="3" t="str">
        <f>IF(PASSAGEM!G2301="","",PASSAGEM!G2301)</f>
        <v/>
      </c>
      <c r="G2301" s="3" t="str">
        <f>IF(PASSAGEM!H2301="","",PASSAGEM!H2301)</f>
        <v/>
      </c>
      <c r="H2301" s="3" t="str">
        <f>IF(PASSAGEM!I2301="","",PASSAGEM!I2301)</f>
        <v/>
      </c>
      <c r="I2301" s="3" t="str">
        <f>IF(PASSAGEM!J2301="","",PASSAGEM!J2301)</f>
        <v/>
      </c>
      <c r="J2301" s="3" t="str">
        <f>IF(PASSAGEM!K2301="","",PASSAGEM!K2301)</f>
        <v/>
      </c>
      <c r="K2301" s="3" t="str">
        <f>IF(PASSAGEM!L2301="","",PASSAGEM!L2301)</f>
        <v/>
      </c>
      <c r="L2301" s="3" t="str">
        <f>IF(PASSAGEM!M2301="","",PASSAGEM!M2301)</f>
        <v/>
      </c>
      <c r="M2301" s="3" t="str">
        <f>IF(PASSAGEM!N2301="","",PASSAGEM!N2301)</f>
        <v/>
      </c>
      <c r="N2301" s="2" t="str">
        <f>IF(PASSAGEM!O2301="","",PASSAGEM!O2301)</f>
        <v/>
      </c>
      <c r="O2301" s="2" t="str">
        <f>IF(PASSAGEM!P2301="","",PASSAGEM!P2301)</f>
        <v/>
      </c>
    </row>
    <row r="2302" spans="1:15" x14ac:dyDescent="0.25">
      <c r="A2302" s="2" t="str">
        <f>IF(PASSAGEM!B2302="","",PASSAGEM!B2302)</f>
        <v/>
      </c>
      <c r="B2302" s="2" t="str">
        <f>IF(PASSAGEM!C2302="","",PASSAGEM!C2302)</f>
        <v/>
      </c>
      <c r="C2302" s="2" t="str">
        <f>IF(PASSAGEM!D2302="","",PASSAGEM!D2302)</f>
        <v/>
      </c>
      <c r="D2302" s="2" t="str">
        <f>IF(PASSAGEM!E2302="","",PASSAGEM!E2302)</f>
        <v/>
      </c>
      <c r="E2302" s="3" t="str">
        <f>IF(PASSAGEM!F2302="","",PASSAGEM!F2302)</f>
        <v/>
      </c>
      <c r="F2302" s="3" t="str">
        <f>IF(PASSAGEM!G2302="","",PASSAGEM!G2302)</f>
        <v/>
      </c>
      <c r="G2302" s="3" t="str">
        <f>IF(PASSAGEM!H2302="","",PASSAGEM!H2302)</f>
        <v/>
      </c>
      <c r="H2302" s="3" t="str">
        <f>IF(PASSAGEM!I2302="","",PASSAGEM!I2302)</f>
        <v/>
      </c>
      <c r="I2302" s="3" t="str">
        <f>IF(PASSAGEM!J2302="","",PASSAGEM!J2302)</f>
        <v/>
      </c>
      <c r="J2302" s="3" t="str">
        <f>IF(PASSAGEM!K2302="","",PASSAGEM!K2302)</f>
        <v/>
      </c>
      <c r="K2302" s="3" t="str">
        <f>IF(PASSAGEM!L2302="","",PASSAGEM!L2302)</f>
        <v/>
      </c>
      <c r="L2302" s="3" t="str">
        <f>IF(PASSAGEM!M2302="","",PASSAGEM!M2302)</f>
        <v/>
      </c>
      <c r="M2302" s="3" t="str">
        <f>IF(PASSAGEM!N2302="","",PASSAGEM!N2302)</f>
        <v/>
      </c>
      <c r="N2302" s="2" t="str">
        <f>IF(PASSAGEM!O2302="","",PASSAGEM!O2302)</f>
        <v/>
      </c>
      <c r="O2302" s="2" t="str">
        <f>IF(PASSAGEM!P2302="","",PASSAGEM!P2302)</f>
        <v/>
      </c>
    </row>
    <row r="2303" spans="1:15" x14ac:dyDescent="0.25">
      <c r="A2303" s="2" t="str">
        <f>IF(PASSAGEM!B2303="","",PASSAGEM!B2303)</f>
        <v/>
      </c>
      <c r="B2303" s="2" t="str">
        <f>IF(PASSAGEM!C2303="","",PASSAGEM!C2303)</f>
        <v/>
      </c>
      <c r="C2303" s="2" t="str">
        <f>IF(PASSAGEM!D2303="","",PASSAGEM!D2303)</f>
        <v/>
      </c>
      <c r="D2303" s="2" t="str">
        <f>IF(PASSAGEM!E2303="","",PASSAGEM!E2303)</f>
        <v/>
      </c>
      <c r="E2303" s="3" t="str">
        <f>IF(PASSAGEM!F2303="","",PASSAGEM!F2303)</f>
        <v/>
      </c>
      <c r="F2303" s="3" t="str">
        <f>IF(PASSAGEM!G2303="","",PASSAGEM!G2303)</f>
        <v/>
      </c>
      <c r="G2303" s="3" t="str">
        <f>IF(PASSAGEM!H2303="","",PASSAGEM!H2303)</f>
        <v/>
      </c>
      <c r="H2303" s="3" t="str">
        <f>IF(PASSAGEM!I2303="","",PASSAGEM!I2303)</f>
        <v/>
      </c>
      <c r="I2303" s="3" t="str">
        <f>IF(PASSAGEM!J2303="","",PASSAGEM!J2303)</f>
        <v/>
      </c>
      <c r="J2303" s="3" t="str">
        <f>IF(PASSAGEM!K2303="","",PASSAGEM!K2303)</f>
        <v/>
      </c>
      <c r="K2303" s="3" t="str">
        <f>IF(PASSAGEM!L2303="","",PASSAGEM!L2303)</f>
        <v/>
      </c>
      <c r="L2303" s="3" t="str">
        <f>IF(PASSAGEM!M2303="","",PASSAGEM!M2303)</f>
        <v/>
      </c>
      <c r="M2303" s="3" t="str">
        <f>IF(PASSAGEM!N2303="","",PASSAGEM!N2303)</f>
        <v/>
      </c>
      <c r="N2303" s="2" t="str">
        <f>IF(PASSAGEM!O2303="","",PASSAGEM!O2303)</f>
        <v/>
      </c>
      <c r="O2303" s="2" t="str">
        <f>IF(PASSAGEM!P2303="","",PASSAGEM!P2303)</f>
        <v/>
      </c>
    </row>
    <row r="2304" spans="1:15" x14ac:dyDescent="0.25">
      <c r="A2304" s="2" t="str">
        <f>IF(PASSAGEM!B2304="","",PASSAGEM!B2304)</f>
        <v/>
      </c>
      <c r="B2304" s="2" t="str">
        <f>IF(PASSAGEM!C2304="","",PASSAGEM!C2304)</f>
        <v/>
      </c>
      <c r="C2304" s="2" t="str">
        <f>IF(PASSAGEM!D2304="","",PASSAGEM!D2304)</f>
        <v/>
      </c>
      <c r="D2304" s="2" t="str">
        <f>IF(PASSAGEM!E2304="","",PASSAGEM!E2304)</f>
        <v/>
      </c>
      <c r="E2304" s="3" t="str">
        <f>IF(PASSAGEM!F2304="","",PASSAGEM!F2304)</f>
        <v/>
      </c>
      <c r="F2304" s="3" t="str">
        <f>IF(PASSAGEM!G2304="","",PASSAGEM!G2304)</f>
        <v/>
      </c>
      <c r="G2304" s="3" t="str">
        <f>IF(PASSAGEM!H2304="","",PASSAGEM!H2304)</f>
        <v/>
      </c>
      <c r="H2304" s="3" t="str">
        <f>IF(PASSAGEM!I2304="","",PASSAGEM!I2304)</f>
        <v/>
      </c>
      <c r="I2304" s="3" t="str">
        <f>IF(PASSAGEM!J2304="","",PASSAGEM!J2304)</f>
        <v/>
      </c>
      <c r="J2304" s="3" t="str">
        <f>IF(PASSAGEM!K2304="","",PASSAGEM!K2304)</f>
        <v/>
      </c>
      <c r="K2304" s="3" t="str">
        <f>IF(PASSAGEM!L2304="","",PASSAGEM!L2304)</f>
        <v/>
      </c>
      <c r="L2304" s="3" t="str">
        <f>IF(PASSAGEM!M2304="","",PASSAGEM!M2304)</f>
        <v/>
      </c>
      <c r="M2304" s="3" t="str">
        <f>IF(PASSAGEM!N2304="","",PASSAGEM!N2304)</f>
        <v/>
      </c>
      <c r="N2304" s="2" t="str">
        <f>IF(PASSAGEM!O2304="","",PASSAGEM!O2304)</f>
        <v/>
      </c>
      <c r="O2304" s="2" t="str">
        <f>IF(PASSAGEM!P2304="","",PASSAGEM!P2304)</f>
        <v/>
      </c>
    </row>
    <row r="2305" spans="1:15" x14ac:dyDescent="0.25">
      <c r="A2305" s="2" t="str">
        <f>IF(PASSAGEM!B2305="","",PASSAGEM!B2305)</f>
        <v/>
      </c>
      <c r="B2305" s="2" t="str">
        <f>IF(PASSAGEM!C2305="","",PASSAGEM!C2305)</f>
        <v/>
      </c>
      <c r="C2305" s="2" t="str">
        <f>IF(PASSAGEM!D2305="","",PASSAGEM!D2305)</f>
        <v/>
      </c>
      <c r="D2305" s="2" t="str">
        <f>IF(PASSAGEM!E2305="","",PASSAGEM!E2305)</f>
        <v/>
      </c>
      <c r="E2305" s="3" t="str">
        <f>IF(PASSAGEM!F2305="","",PASSAGEM!F2305)</f>
        <v/>
      </c>
      <c r="F2305" s="3" t="str">
        <f>IF(PASSAGEM!G2305="","",PASSAGEM!G2305)</f>
        <v/>
      </c>
      <c r="G2305" s="3" t="str">
        <f>IF(PASSAGEM!H2305="","",PASSAGEM!H2305)</f>
        <v/>
      </c>
      <c r="H2305" s="3" t="str">
        <f>IF(PASSAGEM!I2305="","",PASSAGEM!I2305)</f>
        <v/>
      </c>
      <c r="I2305" s="3" t="str">
        <f>IF(PASSAGEM!J2305="","",PASSAGEM!J2305)</f>
        <v/>
      </c>
      <c r="J2305" s="3" t="str">
        <f>IF(PASSAGEM!K2305="","",PASSAGEM!K2305)</f>
        <v/>
      </c>
      <c r="K2305" s="3" t="str">
        <f>IF(PASSAGEM!L2305="","",PASSAGEM!L2305)</f>
        <v/>
      </c>
      <c r="L2305" s="3" t="str">
        <f>IF(PASSAGEM!M2305="","",PASSAGEM!M2305)</f>
        <v/>
      </c>
      <c r="M2305" s="3" t="str">
        <f>IF(PASSAGEM!N2305="","",PASSAGEM!N2305)</f>
        <v/>
      </c>
      <c r="N2305" s="2" t="str">
        <f>IF(PASSAGEM!O2305="","",PASSAGEM!O2305)</f>
        <v/>
      </c>
      <c r="O2305" s="2" t="str">
        <f>IF(PASSAGEM!P2305="","",PASSAGEM!P2305)</f>
        <v/>
      </c>
    </row>
    <row r="2306" spans="1:15" x14ac:dyDescent="0.25">
      <c r="A2306" s="2" t="str">
        <f>IF(PASSAGEM!B2306="","",PASSAGEM!B2306)</f>
        <v/>
      </c>
      <c r="B2306" s="2" t="str">
        <f>IF(PASSAGEM!C2306="","",PASSAGEM!C2306)</f>
        <v/>
      </c>
      <c r="C2306" s="2" t="str">
        <f>IF(PASSAGEM!D2306="","",PASSAGEM!D2306)</f>
        <v/>
      </c>
      <c r="D2306" s="2" t="str">
        <f>IF(PASSAGEM!E2306="","",PASSAGEM!E2306)</f>
        <v/>
      </c>
      <c r="E2306" s="3" t="str">
        <f>IF(PASSAGEM!F2306="","",PASSAGEM!F2306)</f>
        <v/>
      </c>
      <c r="F2306" s="3" t="str">
        <f>IF(PASSAGEM!G2306="","",PASSAGEM!G2306)</f>
        <v/>
      </c>
      <c r="G2306" s="3" t="str">
        <f>IF(PASSAGEM!H2306="","",PASSAGEM!H2306)</f>
        <v/>
      </c>
      <c r="H2306" s="3" t="str">
        <f>IF(PASSAGEM!I2306="","",PASSAGEM!I2306)</f>
        <v/>
      </c>
      <c r="I2306" s="3" t="str">
        <f>IF(PASSAGEM!J2306="","",PASSAGEM!J2306)</f>
        <v/>
      </c>
      <c r="J2306" s="3" t="str">
        <f>IF(PASSAGEM!K2306="","",PASSAGEM!K2306)</f>
        <v/>
      </c>
      <c r="K2306" s="3" t="str">
        <f>IF(PASSAGEM!L2306="","",PASSAGEM!L2306)</f>
        <v/>
      </c>
      <c r="L2306" s="3" t="str">
        <f>IF(PASSAGEM!M2306="","",PASSAGEM!M2306)</f>
        <v/>
      </c>
      <c r="M2306" s="3" t="str">
        <f>IF(PASSAGEM!N2306="","",PASSAGEM!N2306)</f>
        <v/>
      </c>
      <c r="N2306" s="2" t="str">
        <f>IF(PASSAGEM!O2306="","",PASSAGEM!O2306)</f>
        <v/>
      </c>
      <c r="O2306" s="2" t="str">
        <f>IF(PASSAGEM!P2306="","",PASSAGEM!P2306)</f>
        <v/>
      </c>
    </row>
    <row r="2307" spans="1:15" x14ac:dyDescent="0.25">
      <c r="A2307" s="2" t="str">
        <f>IF(PASSAGEM!B2307="","",PASSAGEM!B2307)</f>
        <v/>
      </c>
      <c r="B2307" s="2" t="str">
        <f>IF(PASSAGEM!C2307="","",PASSAGEM!C2307)</f>
        <v/>
      </c>
      <c r="C2307" s="2" t="str">
        <f>IF(PASSAGEM!D2307="","",PASSAGEM!D2307)</f>
        <v/>
      </c>
      <c r="D2307" s="2" t="str">
        <f>IF(PASSAGEM!E2307="","",PASSAGEM!E2307)</f>
        <v/>
      </c>
      <c r="E2307" s="3" t="str">
        <f>IF(PASSAGEM!F2307="","",PASSAGEM!F2307)</f>
        <v/>
      </c>
      <c r="F2307" s="3" t="str">
        <f>IF(PASSAGEM!G2307="","",PASSAGEM!G2307)</f>
        <v/>
      </c>
      <c r="G2307" s="3" t="str">
        <f>IF(PASSAGEM!H2307="","",PASSAGEM!H2307)</f>
        <v/>
      </c>
      <c r="H2307" s="3" t="str">
        <f>IF(PASSAGEM!I2307="","",PASSAGEM!I2307)</f>
        <v/>
      </c>
      <c r="I2307" s="3" t="str">
        <f>IF(PASSAGEM!J2307="","",PASSAGEM!J2307)</f>
        <v/>
      </c>
      <c r="J2307" s="3" t="str">
        <f>IF(PASSAGEM!K2307="","",PASSAGEM!K2307)</f>
        <v/>
      </c>
      <c r="K2307" s="3" t="str">
        <f>IF(PASSAGEM!L2307="","",PASSAGEM!L2307)</f>
        <v/>
      </c>
      <c r="L2307" s="3" t="str">
        <f>IF(PASSAGEM!M2307="","",PASSAGEM!M2307)</f>
        <v/>
      </c>
      <c r="M2307" s="3" t="str">
        <f>IF(PASSAGEM!N2307="","",PASSAGEM!N2307)</f>
        <v/>
      </c>
      <c r="N2307" s="2" t="str">
        <f>IF(PASSAGEM!O2307="","",PASSAGEM!O2307)</f>
        <v/>
      </c>
      <c r="O2307" s="2" t="str">
        <f>IF(PASSAGEM!P2307="","",PASSAGEM!P2307)</f>
        <v/>
      </c>
    </row>
    <row r="2308" spans="1:15" x14ac:dyDescent="0.25">
      <c r="A2308" s="2" t="str">
        <f>IF(PASSAGEM!B2308="","",PASSAGEM!B2308)</f>
        <v/>
      </c>
      <c r="B2308" s="2" t="str">
        <f>IF(PASSAGEM!C2308="","",PASSAGEM!C2308)</f>
        <v/>
      </c>
      <c r="C2308" s="2" t="str">
        <f>IF(PASSAGEM!D2308="","",PASSAGEM!D2308)</f>
        <v/>
      </c>
      <c r="D2308" s="2" t="str">
        <f>IF(PASSAGEM!E2308="","",PASSAGEM!E2308)</f>
        <v/>
      </c>
      <c r="E2308" s="3" t="str">
        <f>IF(PASSAGEM!F2308="","",PASSAGEM!F2308)</f>
        <v/>
      </c>
      <c r="F2308" s="3" t="str">
        <f>IF(PASSAGEM!G2308="","",PASSAGEM!G2308)</f>
        <v/>
      </c>
      <c r="G2308" s="3" t="str">
        <f>IF(PASSAGEM!H2308="","",PASSAGEM!H2308)</f>
        <v/>
      </c>
      <c r="H2308" s="3" t="str">
        <f>IF(PASSAGEM!I2308="","",PASSAGEM!I2308)</f>
        <v/>
      </c>
      <c r="I2308" s="3" t="str">
        <f>IF(PASSAGEM!J2308="","",PASSAGEM!J2308)</f>
        <v/>
      </c>
      <c r="J2308" s="3" t="str">
        <f>IF(PASSAGEM!K2308="","",PASSAGEM!K2308)</f>
        <v/>
      </c>
      <c r="K2308" s="3" t="str">
        <f>IF(PASSAGEM!L2308="","",PASSAGEM!L2308)</f>
        <v/>
      </c>
      <c r="L2308" s="3" t="str">
        <f>IF(PASSAGEM!M2308="","",PASSAGEM!M2308)</f>
        <v/>
      </c>
      <c r="M2308" s="3" t="str">
        <f>IF(PASSAGEM!N2308="","",PASSAGEM!N2308)</f>
        <v/>
      </c>
      <c r="N2308" s="2" t="str">
        <f>IF(PASSAGEM!O2308="","",PASSAGEM!O2308)</f>
        <v/>
      </c>
      <c r="O2308" s="2" t="str">
        <f>IF(PASSAGEM!P2308="","",PASSAGEM!P2308)</f>
        <v/>
      </c>
    </row>
    <row r="2309" spans="1:15" x14ac:dyDescent="0.25">
      <c r="A2309" s="2" t="str">
        <f>IF(PASSAGEM!B2309="","",PASSAGEM!B2309)</f>
        <v/>
      </c>
      <c r="B2309" s="2" t="str">
        <f>IF(PASSAGEM!C2309="","",PASSAGEM!C2309)</f>
        <v/>
      </c>
      <c r="C2309" s="2" t="str">
        <f>IF(PASSAGEM!D2309="","",PASSAGEM!D2309)</f>
        <v/>
      </c>
      <c r="D2309" s="2" t="str">
        <f>IF(PASSAGEM!E2309="","",PASSAGEM!E2309)</f>
        <v/>
      </c>
      <c r="E2309" s="3" t="str">
        <f>IF(PASSAGEM!F2309="","",PASSAGEM!F2309)</f>
        <v/>
      </c>
      <c r="F2309" s="3" t="str">
        <f>IF(PASSAGEM!G2309="","",PASSAGEM!G2309)</f>
        <v/>
      </c>
      <c r="G2309" s="3" t="str">
        <f>IF(PASSAGEM!H2309="","",PASSAGEM!H2309)</f>
        <v/>
      </c>
      <c r="H2309" s="3" t="str">
        <f>IF(PASSAGEM!I2309="","",PASSAGEM!I2309)</f>
        <v/>
      </c>
      <c r="I2309" s="3" t="str">
        <f>IF(PASSAGEM!J2309="","",PASSAGEM!J2309)</f>
        <v/>
      </c>
      <c r="J2309" s="3" t="str">
        <f>IF(PASSAGEM!K2309="","",PASSAGEM!K2309)</f>
        <v/>
      </c>
      <c r="K2309" s="3" t="str">
        <f>IF(PASSAGEM!L2309="","",PASSAGEM!L2309)</f>
        <v/>
      </c>
      <c r="L2309" s="3" t="str">
        <f>IF(PASSAGEM!M2309="","",PASSAGEM!M2309)</f>
        <v/>
      </c>
      <c r="M2309" s="3" t="str">
        <f>IF(PASSAGEM!N2309="","",PASSAGEM!N2309)</f>
        <v/>
      </c>
      <c r="N2309" s="2" t="str">
        <f>IF(PASSAGEM!O2309="","",PASSAGEM!O2309)</f>
        <v/>
      </c>
      <c r="O2309" s="2" t="str">
        <f>IF(PASSAGEM!P2309="","",PASSAGEM!P2309)</f>
        <v/>
      </c>
    </row>
    <row r="2310" spans="1:15" x14ac:dyDescent="0.25">
      <c r="A2310" s="2" t="str">
        <f>IF(PASSAGEM!B2310="","",PASSAGEM!B2310)</f>
        <v/>
      </c>
      <c r="B2310" s="2" t="str">
        <f>IF(PASSAGEM!C2310="","",PASSAGEM!C2310)</f>
        <v/>
      </c>
      <c r="C2310" s="2" t="str">
        <f>IF(PASSAGEM!D2310="","",PASSAGEM!D2310)</f>
        <v/>
      </c>
      <c r="D2310" s="2" t="str">
        <f>IF(PASSAGEM!E2310="","",PASSAGEM!E2310)</f>
        <v/>
      </c>
      <c r="E2310" s="3" t="str">
        <f>IF(PASSAGEM!F2310="","",PASSAGEM!F2310)</f>
        <v/>
      </c>
      <c r="F2310" s="3" t="str">
        <f>IF(PASSAGEM!G2310="","",PASSAGEM!G2310)</f>
        <v/>
      </c>
      <c r="G2310" s="3" t="str">
        <f>IF(PASSAGEM!H2310="","",PASSAGEM!H2310)</f>
        <v/>
      </c>
      <c r="H2310" s="3" t="str">
        <f>IF(PASSAGEM!I2310="","",PASSAGEM!I2310)</f>
        <v/>
      </c>
      <c r="I2310" s="3" t="str">
        <f>IF(PASSAGEM!J2310="","",PASSAGEM!J2310)</f>
        <v/>
      </c>
      <c r="J2310" s="3" t="str">
        <f>IF(PASSAGEM!K2310="","",PASSAGEM!K2310)</f>
        <v/>
      </c>
      <c r="K2310" s="3" t="str">
        <f>IF(PASSAGEM!L2310="","",PASSAGEM!L2310)</f>
        <v/>
      </c>
      <c r="L2310" s="3" t="str">
        <f>IF(PASSAGEM!M2310="","",PASSAGEM!M2310)</f>
        <v/>
      </c>
      <c r="M2310" s="3" t="str">
        <f>IF(PASSAGEM!N2310="","",PASSAGEM!N2310)</f>
        <v/>
      </c>
      <c r="N2310" s="2" t="str">
        <f>IF(PASSAGEM!O2310="","",PASSAGEM!O2310)</f>
        <v/>
      </c>
      <c r="O2310" s="2" t="str">
        <f>IF(PASSAGEM!P2310="","",PASSAGEM!P2310)</f>
        <v/>
      </c>
    </row>
    <row r="2311" spans="1:15" x14ac:dyDescent="0.25">
      <c r="A2311" s="2" t="str">
        <f>IF(PASSAGEM!B2311="","",PASSAGEM!B2311)</f>
        <v/>
      </c>
      <c r="B2311" s="2" t="str">
        <f>IF(PASSAGEM!C2311="","",PASSAGEM!C2311)</f>
        <v/>
      </c>
      <c r="C2311" s="2" t="str">
        <f>IF(PASSAGEM!D2311="","",PASSAGEM!D2311)</f>
        <v/>
      </c>
      <c r="D2311" s="2" t="str">
        <f>IF(PASSAGEM!E2311="","",PASSAGEM!E2311)</f>
        <v/>
      </c>
      <c r="E2311" s="3" t="str">
        <f>IF(PASSAGEM!F2311="","",PASSAGEM!F2311)</f>
        <v/>
      </c>
      <c r="F2311" s="3" t="str">
        <f>IF(PASSAGEM!G2311="","",PASSAGEM!G2311)</f>
        <v/>
      </c>
      <c r="G2311" s="3" t="str">
        <f>IF(PASSAGEM!H2311="","",PASSAGEM!H2311)</f>
        <v/>
      </c>
      <c r="H2311" s="3" t="str">
        <f>IF(PASSAGEM!I2311="","",PASSAGEM!I2311)</f>
        <v/>
      </c>
      <c r="I2311" s="3" t="str">
        <f>IF(PASSAGEM!J2311="","",PASSAGEM!J2311)</f>
        <v/>
      </c>
      <c r="J2311" s="3" t="str">
        <f>IF(PASSAGEM!K2311="","",PASSAGEM!K2311)</f>
        <v/>
      </c>
      <c r="K2311" s="3" t="str">
        <f>IF(PASSAGEM!L2311="","",PASSAGEM!L2311)</f>
        <v/>
      </c>
      <c r="L2311" s="3" t="str">
        <f>IF(PASSAGEM!M2311="","",PASSAGEM!M2311)</f>
        <v/>
      </c>
      <c r="M2311" s="3" t="str">
        <f>IF(PASSAGEM!N2311="","",PASSAGEM!N2311)</f>
        <v/>
      </c>
      <c r="N2311" s="2" t="str">
        <f>IF(PASSAGEM!O2311="","",PASSAGEM!O2311)</f>
        <v/>
      </c>
      <c r="O2311" s="2" t="str">
        <f>IF(PASSAGEM!P2311="","",PASSAGEM!P2311)</f>
        <v/>
      </c>
    </row>
    <row r="2312" spans="1:15" x14ac:dyDescent="0.25">
      <c r="A2312" s="2" t="str">
        <f>IF(PASSAGEM!B2312="","",PASSAGEM!B2312)</f>
        <v/>
      </c>
      <c r="B2312" s="2" t="str">
        <f>IF(PASSAGEM!C2312="","",PASSAGEM!C2312)</f>
        <v/>
      </c>
      <c r="C2312" s="2" t="str">
        <f>IF(PASSAGEM!D2312="","",PASSAGEM!D2312)</f>
        <v/>
      </c>
      <c r="D2312" s="2" t="str">
        <f>IF(PASSAGEM!E2312="","",PASSAGEM!E2312)</f>
        <v/>
      </c>
      <c r="E2312" s="3" t="str">
        <f>IF(PASSAGEM!F2312="","",PASSAGEM!F2312)</f>
        <v/>
      </c>
      <c r="F2312" s="3" t="str">
        <f>IF(PASSAGEM!G2312="","",PASSAGEM!G2312)</f>
        <v/>
      </c>
      <c r="G2312" s="3" t="str">
        <f>IF(PASSAGEM!H2312="","",PASSAGEM!H2312)</f>
        <v/>
      </c>
      <c r="H2312" s="3" t="str">
        <f>IF(PASSAGEM!I2312="","",PASSAGEM!I2312)</f>
        <v/>
      </c>
      <c r="I2312" s="3" t="str">
        <f>IF(PASSAGEM!J2312="","",PASSAGEM!J2312)</f>
        <v/>
      </c>
      <c r="J2312" s="3" t="str">
        <f>IF(PASSAGEM!K2312="","",PASSAGEM!K2312)</f>
        <v/>
      </c>
      <c r="K2312" s="3" t="str">
        <f>IF(PASSAGEM!L2312="","",PASSAGEM!L2312)</f>
        <v/>
      </c>
      <c r="L2312" s="3" t="str">
        <f>IF(PASSAGEM!M2312="","",PASSAGEM!M2312)</f>
        <v/>
      </c>
      <c r="M2312" s="3" t="str">
        <f>IF(PASSAGEM!N2312="","",PASSAGEM!N2312)</f>
        <v/>
      </c>
      <c r="N2312" s="2" t="str">
        <f>IF(PASSAGEM!O2312="","",PASSAGEM!O2312)</f>
        <v/>
      </c>
      <c r="O2312" s="2" t="str">
        <f>IF(PASSAGEM!P2312="","",PASSAGEM!P2312)</f>
        <v/>
      </c>
    </row>
    <row r="2313" spans="1:15" x14ac:dyDescent="0.25">
      <c r="A2313" s="2" t="str">
        <f>IF(PASSAGEM!B2313="","",PASSAGEM!B2313)</f>
        <v/>
      </c>
      <c r="B2313" s="2" t="str">
        <f>IF(PASSAGEM!C2313="","",PASSAGEM!C2313)</f>
        <v/>
      </c>
      <c r="C2313" s="2" t="str">
        <f>IF(PASSAGEM!D2313="","",PASSAGEM!D2313)</f>
        <v/>
      </c>
      <c r="D2313" s="2" t="str">
        <f>IF(PASSAGEM!E2313="","",PASSAGEM!E2313)</f>
        <v/>
      </c>
      <c r="E2313" s="3" t="str">
        <f>IF(PASSAGEM!F2313="","",PASSAGEM!F2313)</f>
        <v/>
      </c>
      <c r="F2313" s="3" t="str">
        <f>IF(PASSAGEM!G2313="","",PASSAGEM!G2313)</f>
        <v/>
      </c>
      <c r="G2313" s="3" t="str">
        <f>IF(PASSAGEM!H2313="","",PASSAGEM!H2313)</f>
        <v/>
      </c>
      <c r="H2313" s="3" t="str">
        <f>IF(PASSAGEM!I2313="","",PASSAGEM!I2313)</f>
        <v/>
      </c>
      <c r="I2313" s="3" t="str">
        <f>IF(PASSAGEM!J2313="","",PASSAGEM!J2313)</f>
        <v/>
      </c>
      <c r="J2313" s="3" t="str">
        <f>IF(PASSAGEM!K2313="","",PASSAGEM!K2313)</f>
        <v/>
      </c>
      <c r="K2313" s="3" t="str">
        <f>IF(PASSAGEM!L2313="","",PASSAGEM!L2313)</f>
        <v/>
      </c>
      <c r="L2313" s="3" t="str">
        <f>IF(PASSAGEM!M2313="","",PASSAGEM!M2313)</f>
        <v/>
      </c>
      <c r="M2313" s="3" t="str">
        <f>IF(PASSAGEM!N2313="","",PASSAGEM!N2313)</f>
        <v/>
      </c>
      <c r="N2313" s="2" t="str">
        <f>IF(PASSAGEM!O2313="","",PASSAGEM!O2313)</f>
        <v/>
      </c>
      <c r="O2313" s="2" t="str">
        <f>IF(PASSAGEM!P2313="","",PASSAGEM!P2313)</f>
        <v/>
      </c>
    </row>
    <row r="2314" spans="1:15" x14ac:dyDescent="0.25">
      <c r="A2314" s="2" t="str">
        <f>IF(PASSAGEM!B2314="","",PASSAGEM!B2314)</f>
        <v/>
      </c>
      <c r="B2314" s="2" t="str">
        <f>IF(PASSAGEM!C2314="","",PASSAGEM!C2314)</f>
        <v/>
      </c>
      <c r="C2314" s="2" t="str">
        <f>IF(PASSAGEM!D2314="","",PASSAGEM!D2314)</f>
        <v/>
      </c>
      <c r="D2314" s="2" t="str">
        <f>IF(PASSAGEM!E2314="","",PASSAGEM!E2314)</f>
        <v/>
      </c>
      <c r="E2314" s="3" t="str">
        <f>IF(PASSAGEM!F2314="","",PASSAGEM!F2314)</f>
        <v/>
      </c>
      <c r="F2314" s="3" t="str">
        <f>IF(PASSAGEM!G2314="","",PASSAGEM!G2314)</f>
        <v/>
      </c>
      <c r="G2314" s="3" t="str">
        <f>IF(PASSAGEM!H2314="","",PASSAGEM!H2314)</f>
        <v/>
      </c>
      <c r="H2314" s="3" t="str">
        <f>IF(PASSAGEM!I2314="","",PASSAGEM!I2314)</f>
        <v/>
      </c>
      <c r="I2314" s="3" t="str">
        <f>IF(PASSAGEM!J2314="","",PASSAGEM!J2314)</f>
        <v/>
      </c>
      <c r="J2314" s="3" t="str">
        <f>IF(PASSAGEM!K2314="","",PASSAGEM!K2314)</f>
        <v/>
      </c>
      <c r="K2314" s="3" t="str">
        <f>IF(PASSAGEM!L2314="","",PASSAGEM!L2314)</f>
        <v/>
      </c>
      <c r="L2314" s="3" t="str">
        <f>IF(PASSAGEM!M2314="","",PASSAGEM!M2314)</f>
        <v/>
      </c>
      <c r="M2314" s="3" t="str">
        <f>IF(PASSAGEM!N2314="","",PASSAGEM!N2314)</f>
        <v/>
      </c>
      <c r="N2314" s="2" t="str">
        <f>IF(PASSAGEM!O2314="","",PASSAGEM!O2314)</f>
        <v/>
      </c>
      <c r="O2314" s="2" t="str">
        <f>IF(PASSAGEM!P2314="","",PASSAGEM!P2314)</f>
        <v/>
      </c>
    </row>
    <row r="2315" spans="1:15" x14ac:dyDescent="0.25">
      <c r="A2315" s="2" t="str">
        <f>IF(PASSAGEM!B2315="","",PASSAGEM!B2315)</f>
        <v/>
      </c>
      <c r="B2315" s="2" t="str">
        <f>IF(PASSAGEM!C2315="","",PASSAGEM!C2315)</f>
        <v/>
      </c>
      <c r="C2315" s="2" t="str">
        <f>IF(PASSAGEM!D2315="","",PASSAGEM!D2315)</f>
        <v/>
      </c>
      <c r="D2315" s="2" t="str">
        <f>IF(PASSAGEM!E2315="","",PASSAGEM!E2315)</f>
        <v/>
      </c>
      <c r="E2315" s="3" t="str">
        <f>IF(PASSAGEM!F2315="","",PASSAGEM!F2315)</f>
        <v/>
      </c>
      <c r="F2315" s="3" t="str">
        <f>IF(PASSAGEM!G2315="","",PASSAGEM!G2315)</f>
        <v/>
      </c>
      <c r="G2315" s="3" t="str">
        <f>IF(PASSAGEM!H2315="","",PASSAGEM!H2315)</f>
        <v/>
      </c>
      <c r="H2315" s="3" t="str">
        <f>IF(PASSAGEM!I2315="","",PASSAGEM!I2315)</f>
        <v/>
      </c>
      <c r="I2315" s="3" t="str">
        <f>IF(PASSAGEM!J2315="","",PASSAGEM!J2315)</f>
        <v/>
      </c>
      <c r="J2315" s="3" t="str">
        <f>IF(PASSAGEM!K2315="","",PASSAGEM!K2315)</f>
        <v/>
      </c>
      <c r="K2315" s="3" t="str">
        <f>IF(PASSAGEM!L2315="","",PASSAGEM!L2315)</f>
        <v/>
      </c>
      <c r="L2315" s="3" t="str">
        <f>IF(PASSAGEM!M2315="","",PASSAGEM!M2315)</f>
        <v/>
      </c>
      <c r="M2315" s="3" t="str">
        <f>IF(PASSAGEM!N2315="","",PASSAGEM!N2315)</f>
        <v/>
      </c>
      <c r="N2315" s="2" t="str">
        <f>IF(PASSAGEM!O2315="","",PASSAGEM!O2315)</f>
        <v/>
      </c>
      <c r="O2315" s="2" t="str">
        <f>IF(PASSAGEM!P2315="","",PASSAGEM!P2315)</f>
        <v/>
      </c>
    </row>
    <row r="2316" spans="1:15" x14ac:dyDescent="0.25">
      <c r="A2316" s="2" t="str">
        <f>IF(PASSAGEM!B2316="","",PASSAGEM!B2316)</f>
        <v/>
      </c>
      <c r="B2316" s="2" t="str">
        <f>IF(PASSAGEM!C2316="","",PASSAGEM!C2316)</f>
        <v/>
      </c>
      <c r="C2316" s="2" t="str">
        <f>IF(PASSAGEM!D2316="","",PASSAGEM!D2316)</f>
        <v/>
      </c>
      <c r="D2316" s="2" t="str">
        <f>IF(PASSAGEM!E2316="","",PASSAGEM!E2316)</f>
        <v/>
      </c>
      <c r="E2316" s="3" t="str">
        <f>IF(PASSAGEM!F2316="","",PASSAGEM!F2316)</f>
        <v/>
      </c>
      <c r="F2316" s="3" t="str">
        <f>IF(PASSAGEM!G2316="","",PASSAGEM!G2316)</f>
        <v/>
      </c>
      <c r="G2316" s="3" t="str">
        <f>IF(PASSAGEM!H2316="","",PASSAGEM!H2316)</f>
        <v/>
      </c>
      <c r="H2316" s="3" t="str">
        <f>IF(PASSAGEM!I2316="","",PASSAGEM!I2316)</f>
        <v/>
      </c>
      <c r="I2316" s="3" t="str">
        <f>IF(PASSAGEM!J2316="","",PASSAGEM!J2316)</f>
        <v/>
      </c>
      <c r="J2316" s="3" t="str">
        <f>IF(PASSAGEM!K2316="","",PASSAGEM!K2316)</f>
        <v/>
      </c>
      <c r="K2316" s="3" t="str">
        <f>IF(PASSAGEM!L2316="","",PASSAGEM!L2316)</f>
        <v/>
      </c>
      <c r="L2316" s="3" t="str">
        <f>IF(PASSAGEM!M2316="","",PASSAGEM!M2316)</f>
        <v/>
      </c>
      <c r="M2316" s="3" t="str">
        <f>IF(PASSAGEM!N2316="","",PASSAGEM!N2316)</f>
        <v/>
      </c>
      <c r="N2316" s="2" t="str">
        <f>IF(PASSAGEM!O2316="","",PASSAGEM!O2316)</f>
        <v/>
      </c>
      <c r="O2316" s="2" t="str">
        <f>IF(PASSAGEM!P2316="","",PASSAGEM!P2316)</f>
        <v/>
      </c>
    </row>
    <row r="2317" spans="1:15" x14ac:dyDescent="0.25">
      <c r="A2317" s="2" t="str">
        <f>IF(PASSAGEM!B2317="","",PASSAGEM!B2317)</f>
        <v/>
      </c>
      <c r="B2317" s="2" t="str">
        <f>IF(PASSAGEM!C2317="","",PASSAGEM!C2317)</f>
        <v/>
      </c>
      <c r="C2317" s="2" t="str">
        <f>IF(PASSAGEM!D2317="","",PASSAGEM!D2317)</f>
        <v/>
      </c>
      <c r="D2317" s="2" t="str">
        <f>IF(PASSAGEM!E2317="","",PASSAGEM!E2317)</f>
        <v/>
      </c>
      <c r="E2317" s="3" t="str">
        <f>IF(PASSAGEM!F2317="","",PASSAGEM!F2317)</f>
        <v/>
      </c>
      <c r="F2317" s="3" t="str">
        <f>IF(PASSAGEM!G2317="","",PASSAGEM!G2317)</f>
        <v/>
      </c>
      <c r="G2317" s="3" t="str">
        <f>IF(PASSAGEM!H2317="","",PASSAGEM!H2317)</f>
        <v/>
      </c>
      <c r="H2317" s="3" t="str">
        <f>IF(PASSAGEM!I2317="","",PASSAGEM!I2317)</f>
        <v/>
      </c>
      <c r="I2317" s="3" t="str">
        <f>IF(PASSAGEM!J2317="","",PASSAGEM!J2317)</f>
        <v/>
      </c>
      <c r="J2317" s="3" t="str">
        <f>IF(PASSAGEM!K2317="","",PASSAGEM!K2317)</f>
        <v/>
      </c>
      <c r="K2317" s="3" t="str">
        <f>IF(PASSAGEM!L2317="","",PASSAGEM!L2317)</f>
        <v/>
      </c>
      <c r="L2317" s="3" t="str">
        <f>IF(PASSAGEM!M2317="","",PASSAGEM!M2317)</f>
        <v/>
      </c>
      <c r="M2317" s="3" t="str">
        <f>IF(PASSAGEM!N2317="","",PASSAGEM!N2317)</f>
        <v/>
      </c>
      <c r="N2317" s="2" t="str">
        <f>IF(PASSAGEM!O2317="","",PASSAGEM!O2317)</f>
        <v/>
      </c>
      <c r="O2317" s="2" t="str">
        <f>IF(PASSAGEM!P2317="","",PASSAGEM!P2317)</f>
        <v/>
      </c>
    </row>
    <row r="2318" spans="1:15" x14ac:dyDescent="0.25">
      <c r="A2318" s="2" t="str">
        <f>IF(PASSAGEM!B2318="","",PASSAGEM!B2318)</f>
        <v/>
      </c>
      <c r="B2318" s="2" t="str">
        <f>IF(PASSAGEM!C2318="","",PASSAGEM!C2318)</f>
        <v/>
      </c>
      <c r="C2318" s="2" t="str">
        <f>IF(PASSAGEM!D2318="","",PASSAGEM!D2318)</f>
        <v/>
      </c>
      <c r="D2318" s="2" t="str">
        <f>IF(PASSAGEM!E2318="","",PASSAGEM!E2318)</f>
        <v/>
      </c>
      <c r="E2318" s="3" t="str">
        <f>IF(PASSAGEM!F2318="","",PASSAGEM!F2318)</f>
        <v/>
      </c>
      <c r="F2318" s="3" t="str">
        <f>IF(PASSAGEM!G2318="","",PASSAGEM!G2318)</f>
        <v/>
      </c>
      <c r="G2318" s="3" t="str">
        <f>IF(PASSAGEM!H2318="","",PASSAGEM!H2318)</f>
        <v/>
      </c>
      <c r="H2318" s="3" t="str">
        <f>IF(PASSAGEM!I2318="","",PASSAGEM!I2318)</f>
        <v/>
      </c>
      <c r="I2318" s="3" t="str">
        <f>IF(PASSAGEM!J2318="","",PASSAGEM!J2318)</f>
        <v/>
      </c>
      <c r="J2318" s="3" t="str">
        <f>IF(PASSAGEM!K2318="","",PASSAGEM!K2318)</f>
        <v/>
      </c>
      <c r="K2318" s="3" t="str">
        <f>IF(PASSAGEM!L2318="","",PASSAGEM!L2318)</f>
        <v/>
      </c>
      <c r="L2318" s="3" t="str">
        <f>IF(PASSAGEM!M2318="","",PASSAGEM!M2318)</f>
        <v/>
      </c>
      <c r="M2318" s="3" t="str">
        <f>IF(PASSAGEM!N2318="","",PASSAGEM!N2318)</f>
        <v/>
      </c>
      <c r="N2318" s="2" t="str">
        <f>IF(PASSAGEM!O2318="","",PASSAGEM!O2318)</f>
        <v/>
      </c>
      <c r="O2318" s="2" t="str">
        <f>IF(PASSAGEM!P2318="","",PASSAGEM!P2318)</f>
        <v/>
      </c>
    </row>
    <row r="2319" spans="1:15" x14ac:dyDescent="0.25">
      <c r="A2319" s="2" t="str">
        <f>IF(PASSAGEM!B2319="","",PASSAGEM!B2319)</f>
        <v/>
      </c>
      <c r="B2319" s="2" t="str">
        <f>IF(PASSAGEM!C2319="","",PASSAGEM!C2319)</f>
        <v/>
      </c>
      <c r="C2319" s="2" t="str">
        <f>IF(PASSAGEM!D2319="","",PASSAGEM!D2319)</f>
        <v/>
      </c>
      <c r="D2319" s="2" t="str">
        <f>IF(PASSAGEM!E2319="","",PASSAGEM!E2319)</f>
        <v/>
      </c>
      <c r="E2319" s="3" t="str">
        <f>IF(PASSAGEM!F2319="","",PASSAGEM!F2319)</f>
        <v/>
      </c>
      <c r="F2319" s="3" t="str">
        <f>IF(PASSAGEM!G2319="","",PASSAGEM!G2319)</f>
        <v/>
      </c>
      <c r="G2319" s="3" t="str">
        <f>IF(PASSAGEM!H2319="","",PASSAGEM!H2319)</f>
        <v/>
      </c>
      <c r="H2319" s="3" t="str">
        <f>IF(PASSAGEM!I2319="","",PASSAGEM!I2319)</f>
        <v/>
      </c>
      <c r="I2319" s="3" t="str">
        <f>IF(PASSAGEM!J2319="","",PASSAGEM!J2319)</f>
        <v/>
      </c>
      <c r="J2319" s="3" t="str">
        <f>IF(PASSAGEM!K2319="","",PASSAGEM!K2319)</f>
        <v/>
      </c>
      <c r="K2319" s="3" t="str">
        <f>IF(PASSAGEM!L2319="","",PASSAGEM!L2319)</f>
        <v/>
      </c>
      <c r="L2319" s="3" t="str">
        <f>IF(PASSAGEM!M2319="","",PASSAGEM!M2319)</f>
        <v/>
      </c>
      <c r="M2319" s="3" t="str">
        <f>IF(PASSAGEM!N2319="","",PASSAGEM!N2319)</f>
        <v/>
      </c>
      <c r="N2319" s="2" t="str">
        <f>IF(PASSAGEM!O2319="","",PASSAGEM!O2319)</f>
        <v/>
      </c>
      <c r="O2319" s="2" t="str">
        <f>IF(PASSAGEM!P2319="","",PASSAGEM!P2319)</f>
        <v/>
      </c>
    </row>
    <row r="2320" spans="1:15" x14ac:dyDescent="0.25">
      <c r="A2320" s="2" t="str">
        <f>IF(PASSAGEM!B2320="","",PASSAGEM!B2320)</f>
        <v/>
      </c>
      <c r="B2320" s="2" t="str">
        <f>IF(PASSAGEM!C2320="","",PASSAGEM!C2320)</f>
        <v/>
      </c>
      <c r="C2320" s="2" t="str">
        <f>IF(PASSAGEM!D2320="","",PASSAGEM!D2320)</f>
        <v/>
      </c>
      <c r="D2320" s="2" t="str">
        <f>IF(PASSAGEM!E2320="","",PASSAGEM!E2320)</f>
        <v/>
      </c>
      <c r="E2320" s="3" t="str">
        <f>IF(PASSAGEM!F2320="","",PASSAGEM!F2320)</f>
        <v/>
      </c>
      <c r="F2320" s="3" t="str">
        <f>IF(PASSAGEM!G2320="","",PASSAGEM!G2320)</f>
        <v/>
      </c>
      <c r="G2320" s="3" t="str">
        <f>IF(PASSAGEM!H2320="","",PASSAGEM!H2320)</f>
        <v/>
      </c>
      <c r="H2320" s="3" t="str">
        <f>IF(PASSAGEM!I2320="","",PASSAGEM!I2320)</f>
        <v/>
      </c>
      <c r="I2320" s="3" t="str">
        <f>IF(PASSAGEM!J2320="","",PASSAGEM!J2320)</f>
        <v/>
      </c>
      <c r="J2320" s="3" t="str">
        <f>IF(PASSAGEM!K2320="","",PASSAGEM!K2320)</f>
        <v/>
      </c>
      <c r="K2320" s="3" t="str">
        <f>IF(PASSAGEM!L2320="","",PASSAGEM!L2320)</f>
        <v/>
      </c>
      <c r="L2320" s="3" t="str">
        <f>IF(PASSAGEM!M2320="","",PASSAGEM!M2320)</f>
        <v/>
      </c>
      <c r="M2320" s="3" t="str">
        <f>IF(PASSAGEM!N2320="","",PASSAGEM!N2320)</f>
        <v/>
      </c>
      <c r="N2320" s="2" t="str">
        <f>IF(PASSAGEM!O2320="","",PASSAGEM!O2320)</f>
        <v/>
      </c>
      <c r="O2320" s="2" t="str">
        <f>IF(PASSAGEM!P2320="","",PASSAGEM!P2320)</f>
        <v/>
      </c>
    </row>
    <row r="2321" spans="1:15" x14ac:dyDescent="0.25">
      <c r="A2321" s="2" t="str">
        <f>IF(PASSAGEM!B2321="","",PASSAGEM!B2321)</f>
        <v/>
      </c>
      <c r="B2321" s="2" t="str">
        <f>IF(PASSAGEM!C2321="","",PASSAGEM!C2321)</f>
        <v/>
      </c>
      <c r="C2321" s="2" t="str">
        <f>IF(PASSAGEM!D2321="","",PASSAGEM!D2321)</f>
        <v/>
      </c>
      <c r="D2321" s="2" t="str">
        <f>IF(PASSAGEM!E2321="","",PASSAGEM!E2321)</f>
        <v/>
      </c>
      <c r="E2321" s="3" t="str">
        <f>IF(PASSAGEM!F2321="","",PASSAGEM!F2321)</f>
        <v/>
      </c>
      <c r="F2321" s="3" t="str">
        <f>IF(PASSAGEM!G2321="","",PASSAGEM!G2321)</f>
        <v/>
      </c>
      <c r="G2321" s="3" t="str">
        <f>IF(PASSAGEM!H2321="","",PASSAGEM!H2321)</f>
        <v/>
      </c>
      <c r="H2321" s="3" t="str">
        <f>IF(PASSAGEM!I2321="","",PASSAGEM!I2321)</f>
        <v/>
      </c>
      <c r="I2321" s="3" t="str">
        <f>IF(PASSAGEM!J2321="","",PASSAGEM!J2321)</f>
        <v/>
      </c>
      <c r="J2321" s="3" t="str">
        <f>IF(PASSAGEM!K2321="","",PASSAGEM!K2321)</f>
        <v/>
      </c>
      <c r="K2321" s="3" t="str">
        <f>IF(PASSAGEM!L2321="","",PASSAGEM!L2321)</f>
        <v/>
      </c>
      <c r="L2321" s="3" t="str">
        <f>IF(PASSAGEM!M2321="","",PASSAGEM!M2321)</f>
        <v/>
      </c>
      <c r="M2321" s="3" t="str">
        <f>IF(PASSAGEM!N2321="","",PASSAGEM!N2321)</f>
        <v/>
      </c>
      <c r="N2321" s="2" t="str">
        <f>IF(PASSAGEM!O2321="","",PASSAGEM!O2321)</f>
        <v/>
      </c>
      <c r="O2321" s="2" t="str">
        <f>IF(PASSAGEM!P2321="","",PASSAGEM!P2321)</f>
        <v/>
      </c>
    </row>
    <row r="2322" spans="1:15" x14ac:dyDescent="0.25">
      <c r="A2322" s="2" t="str">
        <f>IF(PASSAGEM!B2322="","",PASSAGEM!B2322)</f>
        <v/>
      </c>
      <c r="B2322" s="2" t="str">
        <f>IF(PASSAGEM!C2322="","",PASSAGEM!C2322)</f>
        <v/>
      </c>
      <c r="C2322" s="2" t="str">
        <f>IF(PASSAGEM!D2322="","",PASSAGEM!D2322)</f>
        <v/>
      </c>
      <c r="D2322" s="2" t="str">
        <f>IF(PASSAGEM!E2322="","",PASSAGEM!E2322)</f>
        <v/>
      </c>
      <c r="E2322" s="3" t="str">
        <f>IF(PASSAGEM!F2322="","",PASSAGEM!F2322)</f>
        <v/>
      </c>
      <c r="F2322" s="3" t="str">
        <f>IF(PASSAGEM!G2322="","",PASSAGEM!G2322)</f>
        <v/>
      </c>
      <c r="G2322" s="3" t="str">
        <f>IF(PASSAGEM!H2322="","",PASSAGEM!H2322)</f>
        <v/>
      </c>
      <c r="H2322" s="3" t="str">
        <f>IF(PASSAGEM!I2322="","",PASSAGEM!I2322)</f>
        <v/>
      </c>
      <c r="I2322" s="3" t="str">
        <f>IF(PASSAGEM!J2322="","",PASSAGEM!J2322)</f>
        <v/>
      </c>
      <c r="J2322" s="3" t="str">
        <f>IF(PASSAGEM!K2322="","",PASSAGEM!K2322)</f>
        <v/>
      </c>
      <c r="K2322" s="3" t="str">
        <f>IF(PASSAGEM!L2322="","",PASSAGEM!L2322)</f>
        <v/>
      </c>
      <c r="L2322" s="3" t="str">
        <f>IF(PASSAGEM!M2322="","",PASSAGEM!M2322)</f>
        <v/>
      </c>
      <c r="M2322" s="3" t="str">
        <f>IF(PASSAGEM!N2322="","",PASSAGEM!N2322)</f>
        <v/>
      </c>
      <c r="N2322" s="2" t="str">
        <f>IF(PASSAGEM!O2322="","",PASSAGEM!O2322)</f>
        <v/>
      </c>
      <c r="O2322" s="2" t="str">
        <f>IF(PASSAGEM!P2322="","",PASSAGEM!P2322)</f>
        <v/>
      </c>
    </row>
    <row r="2323" spans="1:15" x14ac:dyDescent="0.25">
      <c r="A2323" s="2" t="str">
        <f>IF(PASSAGEM!B2323="","",PASSAGEM!B2323)</f>
        <v/>
      </c>
      <c r="B2323" s="2" t="str">
        <f>IF(PASSAGEM!C2323="","",PASSAGEM!C2323)</f>
        <v/>
      </c>
      <c r="C2323" s="2" t="str">
        <f>IF(PASSAGEM!D2323="","",PASSAGEM!D2323)</f>
        <v/>
      </c>
      <c r="D2323" s="2" t="str">
        <f>IF(PASSAGEM!E2323="","",PASSAGEM!E2323)</f>
        <v/>
      </c>
      <c r="E2323" s="3" t="str">
        <f>IF(PASSAGEM!F2323="","",PASSAGEM!F2323)</f>
        <v/>
      </c>
      <c r="F2323" s="3" t="str">
        <f>IF(PASSAGEM!G2323="","",PASSAGEM!G2323)</f>
        <v/>
      </c>
      <c r="G2323" s="3" t="str">
        <f>IF(PASSAGEM!H2323="","",PASSAGEM!H2323)</f>
        <v/>
      </c>
      <c r="H2323" s="3" t="str">
        <f>IF(PASSAGEM!I2323="","",PASSAGEM!I2323)</f>
        <v/>
      </c>
      <c r="I2323" s="3" t="str">
        <f>IF(PASSAGEM!J2323="","",PASSAGEM!J2323)</f>
        <v/>
      </c>
      <c r="J2323" s="3" t="str">
        <f>IF(PASSAGEM!K2323="","",PASSAGEM!K2323)</f>
        <v/>
      </c>
      <c r="K2323" s="3" t="str">
        <f>IF(PASSAGEM!L2323="","",PASSAGEM!L2323)</f>
        <v/>
      </c>
      <c r="L2323" s="3" t="str">
        <f>IF(PASSAGEM!M2323="","",PASSAGEM!M2323)</f>
        <v/>
      </c>
      <c r="M2323" s="3" t="str">
        <f>IF(PASSAGEM!N2323="","",PASSAGEM!N2323)</f>
        <v/>
      </c>
      <c r="N2323" s="2" t="str">
        <f>IF(PASSAGEM!O2323="","",PASSAGEM!O2323)</f>
        <v/>
      </c>
      <c r="O2323" s="2" t="str">
        <f>IF(PASSAGEM!P2323="","",PASSAGEM!P2323)</f>
        <v/>
      </c>
    </row>
    <row r="2324" spans="1:15" x14ac:dyDescent="0.25">
      <c r="A2324" s="2" t="str">
        <f>IF(PASSAGEM!B2324="","",PASSAGEM!B2324)</f>
        <v/>
      </c>
      <c r="B2324" s="2" t="str">
        <f>IF(PASSAGEM!C2324="","",PASSAGEM!C2324)</f>
        <v/>
      </c>
      <c r="C2324" s="2" t="str">
        <f>IF(PASSAGEM!D2324="","",PASSAGEM!D2324)</f>
        <v/>
      </c>
      <c r="D2324" s="2" t="str">
        <f>IF(PASSAGEM!E2324="","",PASSAGEM!E2324)</f>
        <v/>
      </c>
      <c r="E2324" s="3" t="str">
        <f>IF(PASSAGEM!F2324="","",PASSAGEM!F2324)</f>
        <v/>
      </c>
      <c r="F2324" s="3" t="str">
        <f>IF(PASSAGEM!G2324="","",PASSAGEM!G2324)</f>
        <v/>
      </c>
      <c r="G2324" s="3" t="str">
        <f>IF(PASSAGEM!H2324="","",PASSAGEM!H2324)</f>
        <v/>
      </c>
      <c r="H2324" s="3" t="str">
        <f>IF(PASSAGEM!I2324="","",PASSAGEM!I2324)</f>
        <v/>
      </c>
      <c r="I2324" s="3" t="str">
        <f>IF(PASSAGEM!J2324="","",PASSAGEM!J2324)</f>
        <v/>
      </c>
      <c r="J2324" s="3" t="str">
        <f>IF(PASSAGEM!K2324="","",PASSAGEM!K2324)</f>
        <v/>
      </c>
      <c r="K2324" s="3" t="str">
        <f>IF(PASSAGEM!L2324="","",PASSAGEM!L2324)</f>
        <v/>
      </c>
      <c r="L2324" s="3" t="str">
        <f>IF(PASSAGEM!M2324="","",PASSAGEM!M2324)</f>
        <v/>
      </c>
      <c r="M2324" s="3" t="str">
        <f>IF(PASSAGEM!N2324="","",PASSAGEM!N2324)</f>
        <v/>
      </c>
      <c r="N2324" s="2" t="str">
        <f>IF(PASSAGEM!O2324="","",PASSAGEM!O2324)</f>
        <v/>
      </c>
      <c r="O2324" s="2" t="str">
        <f>IF(PASSAGEM!P2324="","",PASSAGEM!P2324)</f>
        <v/>
      </c>
    </row>
    <row r="2325" spans="1:15" x14ac:dyDescent="0.25">
      <c r="A2325" s="2" t="str">
        <f>IF(PASSAGEM!B2325="","",PASSAGEM!B2325)</f>
        <v/>
      </c>
      <c r="B2325" s="2" t="str">
        <f>IF(PASSAGEM!C2325="","",PASSAGEM!C2325)</f>
        <v/>
      </c>
      <c r="C2325" s="2" t="str">
        <f>IF(PASSAGEM!D2325="","",PASSAGEM!D2325)</f>
        <v/>
      </c>
      <c r="D2325" s="2" t="str">
        <f>IF(PASSAGEM!E2325="","",PASSAGEM!E2325)</f>
        <v/>
      </c>
      <c r="E2325" s="3" t="str">
        <f>IF(PASSAGEM!F2325="","",PASSAGEM!F2325)</f>
        <v/>
      </c>
      <c r="F2325" s="3" t="str">
        <f>IF(PASSAGEM!G2325="","",PASSAGEM!G2325)</f>
        <v/>
      </c>
      <c r="G2325" s="3" t="str">
        <f>IF(PASSAGEM!H2325="","",PASSAGEM!H2325)</f>
        <v/>
      </c>
      <c r="H2325" s="3" t="str">
        <f>IF(PASSAGEM!I2325="","",PASSAGEM!I2325)</f>
        <v/>
      </c>
      <c r="I2325" s="3" t="str">
        <f>IF(PASSAGEM!J2325="","",PASSAGEM!J2325)</f>
        <v/>
      </c>
      <c r="J2325" s="3" t="str">
        <f>IF(PASSAGEM!K2325="","",PASSAGEM!K2325)</f>
        <v/>
      </c>
      <c r="K2325" s="3" t="str">
        <f>IF(PASSAGEM!L2325="","",PASSAGEM!L2325)</f>
        <v/>
      </c>
      <c r="L2325" s="3" t="str">
        <f>IF(PASSAGEM!M2325="","",PASSAGEM!M2325)</f>
        <v/>
      </c>
      <c r="M2325" s="3" t="str">
        <f>IF(PASSAGEM!N2325="","",PASSAGEM!N2325)</f>
        <v/>
      </c>
      <c r="N2325" s="2" t="str">
        <f>IF(PASSAGEM!O2325="","",PASSAGEM!O2325)</f>
        <v/>
      </c>
      <c r="O2325" s="2" t="str">
        <f>IF(PASSAGEM!P2325="","",PASSAGEM!P2325)</f>
        <v/>
      </c>
    </row>
    <row r="2326" spans="1:15" x14ac:dyDescent="0.25">
      <c r="A2326" s="2" t="str">
        <f>IF(PASSAGEM!B2326="","",PASSAGEM!B2326)</f>
        <v/>
      </c>
      <c r="B2326" s="2" t="str">
        <f>IF(PASSAGEM!C2326="","",PASSAGEM!C2326)</f>
        <v/>
      </c>
      <c r="C2326" s="2" t="str">
        <f>IF(PASSAGEM!D2326="","",PASSAGEM!D2326)</f>
        <v/>
      </c>
      <c r="D2326" s="2" t="str">
        <f>IF(PASSAGEM!E2326="","",PASSAGEM!E2326)</f>
        <v/>
      </c>
      <c r="E2326" s="3" t="str">
        <f>IF(PASSAGEM!F2326="","",PASSAGEM!F2326)</f>
        <v/>
      </c>
      <c r="F2326" s="3" t="str">
        <f>IF(PASSAGEM!G2326="","",PASSAGEM!G2326)</f>
        <v/>
      </c>
      <c r="G2326" s="3" t="str">
        <f>IF(PASSAGEM!H2326="","",PASSAGEM!H2326)</f>
        <v/>
      </c>
      <c r="H2326" s="3" t="str">
        <f>IF(PASSAGEM!I2326="","",PASSAGEM!I2326)</f>
        <v/>
      </c>
      <c r="I2326" s="3" t="str">
        <f>IF(PASSAGEM!J2326="","",PASSAGEM!J2326)</f>
        <v/>
      </c>
      <c r="J2326" s="3" t="str">
        <f>IF(PASSAGEM!K2326="","",PASSAGEM!K2326)</f>
        <v/>
      </c>
      <c r="K2326" s="3" t="str">
        <f>IF(PASSAGEM!L2326="","",PASSAGEM!L2326)</f>
        <v/>
      </c>
      <c r="L2326" s="3" t="str">
        <f>IF(PASSAGEM!M2326="","",PASSAGEM!M2326)</f>
        <v/>
      </c>
      <c r="M2326" s="3" t="str">
        <f>IF(PASSAGEM!N2326="","",PASSAGEM!N2326)</f>
        <v/>
      </c>
      <c r="N2326" s="2" t="str">
        <f>IF(PASSAGEM!O2326="","",PASSAGEM!O2326)</f>
        <v/>
      </c>
      <c r="O2326" s="2" t="str">
        <f>IF(PASSAGEM!P2326="","",PASSAGEM!P2326)</f>
        <v/>
      </c>
    </row>
    <row r="2327" spans="1:15" x14ac:dyDescent="0.25">
      <c r="A2327" s="2" t="str">
        <f>IF(PASSAGEM!B2327="","",PASSAGEM!B2327)</f>
        <v/>
      </c>
      <c r="B2327" s="2" t="str">
        <f>IF(PASSAGEM!C2327="","",PASSAGEM!C2327)</f>
        <v/>
      </c>
      <c r="C2327" s="2" t="str">
        <f>IF(PASSAGEM!D2327="","",PASSAGEM!D2327)</f>
        <v/>
      </c>
      <c r="D2327" s="2" t="str">
        <f>IF(PASSAGEM!E2327="","",PASSAGEM!E2327)</f>
        <v/>
      </c>
      <c r="E2327" s="3" t="str">
        <f>IF(PASSAGEM!F2327="","",PASSAGEM!F2327)</f>
        <v/>
      </c>
      <c r="F2327" s="3" t="str">
        <f>IF(PASSAGEM!G2327="","",PASSAGEM!G2327)</f>
        <v/>
      </c>
      <c r="G2327" s="3" t="str">
        <f>IF(PASSAGEM!H2327="","",PASSAGEM!H2327)</f>
        <v/>
      </c>
      <c r="H2327" s="3" t="str">
        <f>IF(PASSAGEM!I2327="","",PASSAGEM!I2327)</f>
        <v/>
      </c>
      <c r="I2327" s="3" t="str">
        <f>IF(PASSAGEM!J2327="","",PASSAGEM!J2327)</f>
        <v/>
      </c>
      <c r="J2327" s="3" t="str">
        <f>IF(PASSAGEM!K2327="","",PASSAGEM!K2327)</f>
        <v/>
      </c>
      <c r="K2327" s="3" t="str">
        <f>IF(PASSAGEM!L2327="","",PASSAGEM!L2327)</f>
        <v/>
      </c>
      <c r="L2327" s="3" t="str">
        <f>IF(PASSAGEM!M2327="","",PASSAGEM!M2327)</f>
        <v/>
      </c>
      <c r="M2327" s="3" t="str">
        <f>IF(PASSAGEM!N2327="","",PASSAGEM!N2327)</f>
        <v/>
      </c>
      <c r="N2327" s="2" t="str">
        <f>IF(PASSAGEM!O2327="","",PASSAGEM!O2327)</f>
        <v/>
      </c>
      <c r="O2327" s="2" t="str">
        <f>IF(PASSAGEM!P2327="","",PASSAGEM!P2327)</f>
        <v/>
      </c>
    </row>
    <row r="2328" spans="1:15" x14ac:dyDescent="0.25">
      <c r="A2328" s="2" t="str">
        <f>IF(PASSAGEM!B2328="","",PASSAGEM!B2328)</f>
        <v/>
      </c>
      <c r="B2328" s="2" t="str">
        <f>IF(PASSAGEM!C2328="","",PASSAGEM!C2328)</f>
        <v/>
      </c>
      <c r="C2328" s="2" t="str">
        <f>IF(PASSAGEM!D2328="","",PASSAGEM!D2328)</f>
        <v/>
      </c>
      <c r="D2328" s="2" t="str">
        <f>IF(PASSAGEM!E2328="","",PASSAGEM!E2328)</f>
        <v/>
      </c>
      <c r="E2328" s="3" t="str">
        <f>IF(PASSAGEM!F2328="","",PASSAGEM!F2328)</f>
        <v/>
      </c>
      <c r="F2328" s="3" t="str">
        <f>IF(PASSAGEM!G2328="","",PASSAGEM!G2328)</f>
        <v/>
      </c>
      <c r="G2328" s="3" t="str">
        <f>IF(PASSAGEM!H2328="","",PASSAGEM!H2328)</f>
        <v/>
      </c>
      <c r="H2328" s="3" t="str">
        <f>IF(PASSAGEM!I2328="","",PASSAGEM!I2328)</f>
        <v/>
      </c>
      <c r="I2328" s="3" t="str">
        <f>IF(PASSAGEM!J2328="","",PASSAGEM!J2328)</f>
        <v/>
      </c>
      <c r="J2328" s="3" t="str">
        <f>IF(PASSAGEM!K2328="","",PASSAGEM!K2328)</f>
        <v/>
      </c>
      <c r="K2328" s="3" t="str">
        <f>IF(PASSAGEM!L2328="","",PASSAGEM!L2328)</f>
        <v/>
      </c>
      <c r="L2328" s="3" t="str">
        <f>IF(PASSAGEM!M2328="","",PASSAGEM!M2328)</f>
        <v/>
      </c>
      <c r="M2328" s="3" t="str">
        <f>IF(PASSAGEM!N2328="","",PASSAGEM!N2328)</f>
        <v/>
      </c>
      <c r="N2328" s="2" t="str">
        <f>IF(PASSAGEM!O2328="","",PASSAGEM!O2328)</f>
        <v/>
      </c>
      <c r="O2328" s="2" t="str">
        <f>IF(PASSAGEM!P2328="","",PASSAGEM!P2328)</f>
        <v/>
      </c>
    </row>
    <row r="2329" spans="1:15" x14ac:dyDescent="0.25">
      <c r="A2329" s="2" t="str">
        <f>IF(PASSAGEM!B2329="","",PASSAGEM!B2329)</f>
        <v/>
      </c>
      <c r="B2329" s="2" t="str">
        <f>IF(PASSAGEM!C2329="","",PASSAGEM!C2329)</f>
        <v/>
      </c>
      <c r="C2329" s="2" t="str">
        <f>IF(PASSAGEM!D2329="","",PASSAGEM!D2329)</f>
        <v/>
      </c>
      <c r="D2329" s="2" t="str">
        <f>IF(PASSAGEM!E2329="","",PASSAGEM!E2329)</f>
        <v/>
      </c>
      <c r="E2329" s="3" t="str">
        <f>IF(PASSAGEM!F2329="","",PASSAGEM!F2329)</f>
        <v/>
      </c>
      <c r="F2329" s="3" t="str">
        <f>IF(PASSAGEM!G2329="","",PASSAGEM!G2329)</f>
        <v/>
      </c>
      <c r="G2329" s="3" t="str">
        <f>IF(PASSAGEM!H2329="","",PASSAGEM!H2329)</f>
        <v/>
      </c>
      <c r="H2329" s="3" t="str">
        <f>IF(PASSAGEM!I2329="","",PASSAGEM!I2329)</f>
        <v/>
      </c>
      <c r="I2329" s="3" t="str">
        <f>IF(PASSAGEM!J2329="","",PASSAGEM!J2329)</f>
        <v/>
      </c>
      <c r="J2329" s="3" t="str">
        <f>IF(PASSAGEM!K2329="","",PASSAGEM!K2329)</f>
        <v/>
      </c>
      <c r="K2329" s="3" t="str">
        <f>IF(PASSAGEM!L2329="","",PASSAGEM!L2329)</f>
        <v/>
      </c>
      <c r="L2329" s="3" t="str">
        <f>IF(PASSAGEM!M2329="","",PASSAGEM!M2329)</f>
        <v/>
      </c>
      <c r="M2329" s="3" t="str">
        <f>IF(PASSAGEM!N2329="","",PASSAGEM!N2329)</f>
        <v/>
      </c>
      <c r="N2329" s="2" t="str">
        <f>IF(PASSAGEM!O2329="","",PASSAGEM!O2329)</f>
        <v/>
      </c>
      <c r="O2329" s="2" t="str">
        <f>IF(PASSAGEM!P2329="","",PASSAGEM!P2329)</f>
        <v/>
      </c>
    </row>
    <row r="2330" spans="1:15" x14ac:dyDescent="0.25">
      <c r="A2330" s="2" t="str">
        <f>IF(PASSAGEM!B2330="","",PASSAGEM!B2330)</f>
        <v/>
      </c>
      <c r="B2330" s="2" t="str">
        <f>IF(PASSAGEM!C2330="","",PASSAGEM!C2330)</f>
        <v/>
      </c>
      <c r="C2330" s="2" t="str">
        <f>IF(PASSAGEM!D2330="","",PASSAGEM!D2330)</f>
        <v/>
      </c>
      <c r="D2330" s="2" t="str">
        <f>IF(PASSAGEM!E2330="","",PASSAGEM!E2330)</f>
        <v/>
      </c>
      <c r="E2330" s="3" t="str">
        <f>IF(PASSAGEM!F2330="","",PASSAGEM!F2330)</f>
        <v/>
      </c>
      <c r="F2330" s="3" t="str">
        <f>IF(PASSAGEM!G2330="","",PASSAGEM!G2330)</f>
        <v/>
      </c>
      <c r="G2330" s="3" t="str">
        <f>IF(PASSAGEM!H2330="","",PASSAGEM!H2330)</f>
        <v/>
      </c>
      <c r="H2330" s="3" t="str">
        <f>IF(PASSAGEM!I2330="","",PASSAGEM!I2330)</f>
        <v/>
      </c>
      <c r="I2330" s="3" t="str">
        <f>IF(PASSAGEM!J2330="","",PASSAGEM!J2330)</f>
        <v/>
      </c>
      <c r="J2330" s="3" t="str">
        <f>IF(PASSAGEM!K2330="","",PASSAGEM!K2330)</f>
        <v/>
      </c>
      <c r="K2330" s="3" t="str">
        <f>IF(PASSAGEM!L2330="","",PASSAGEM!L2330)</f>
        <v/>
      </c>
      <c r="L2330" s="3" t="str">
        <f>IF(PASSAGEM!M2330="","",PASSAGEM!M2330)</f>
        <v/>
      </c>
      <c r="M2330" s="3" t="str">
        <f>IF(PASSAGEM!N2330="","",PASSAGEM!N2330)</f>
        <v/>
      </c>
      <c r="N2330" s="2" t="str">
        <f>IF(PASSAGEM!O2330="","",PASSAGEM!O2330)</f>
        <v/>
      </c>
      <c r="O2330" s="2" t="str">
        <f>IF(PASSAGEM!P2330="","",PASSAGEM!P2330)</f>
        <v/>
      </c>
    </row>
    <row r="2331" spans="1:15" x14ac:dyDescent="0.25">
      <c r="A2331" s="2" t="str">
        <f>IF(PASSAGEM!B2331="","",PASSAGEM!B2331)</f>
        <v/>
      </c>
      <c r="B2331" s="2" t="str">
        <f>IF(PASSAGEM!C2331="","",PASSAGEM!C2331)</f>
        <v/>
      </c>
      <c r="C2331" s="2" t="str">
        <f>IF(PASSAGEM!D2331="","",PASSAGEM!D2331)</f>
        <v/>
      </c>
      <c r="D2331" s="2" t="str">
        <f>IF(PASSAGEM!E2331="","",PASSAGEM!E2331)</f>
        <v/>
      </c>
      <c r="E2331" s="3" t="str">
        <f>IF(PASSAGEM!F2331="","",PASSAGEM!F2331)</f>
        <v/>
      </c>
      <c r="F2331" s="3" t="str">
        <f>IF(PASSAGEM!G2331="","",PASSAGEM!G2331)</f>
        <v/>
      </c>
      <c r="G2331" s="3" t="str">
        <f>IF(PASSAGEM!H2331="","",PASSAGEM!H2331)</f>
        <v/>
      </c>
      <c r="H2331" s="3" t="str">
        <f>IF(PASSAGEM!I2331="","",PASSAGEM!I2331)</f>
        <v/>
      </c>
      <c r="I2331" s="3" t="str">
        <f>IF(PASSAGEM!J2331="","",PASSAGEM!J2331)</f>
        <v/>
      </c>
      <c r="J2331" s="3" t="str">
        <f>IF(PASSAGEM!K2331="","",PASSAGEM!K2331)</f>
        <v/>
      </c>
      <c r="K2331" s="3" t="str">
        <f>IF(PASSAGEM!L2331="","",PASSAGEM!L2331)</f>
        <v/>
      </c>
      <c r="L2331" s="3" t="str">
        <f>IF(PASSAGEM!M2331="","",PASSAGEM!M2331)</f>
        <v/>
      </c>
      <c r="M2331" s="3" t="str">
        <f>IF(PASSAGEM!N2331="","",PASSAGEM!N2331)</f>
        <v/>
      </c>
      <c r="N2331" s="2" t="str">
        <f>IF(PASSAGEM!O2331="","",PASSAGEM!O2331)</f>
        <v/>
      </c>
      <c r="O2331" s="2" t="str">
        <f>IF(PASSAGEM!P2331="","",PASSAGEM!P2331)</f>
        <v/>
      </c>
    </row>
    <row r="2332" spans="1:15" x14ac:dyDescent="0.25">
      <c r="A2332" s="2" t="str">
        <f>IF(PASSAGEM!B2332="","",PASSAGEM!B2332)</f>
        <v/>
      </c>
      <c r="B2332" s="2" t="str">
        <f>IF(PASSAGEM!C2332="","",PASSAGEM!C2332)</f>
        <v/>
      </c>
      <c r="C2332" s="2" t="str">
        <f>IF(PASSAGEM!D2332="","",PASSAGEM!D2332)</f>
        <v/>
      </c>
      <c r="D2332" s="2" t="str">
        <f>IF(PASSAGEM!E2332="","",PASSAGEM!E2332)</f>
        <v/>
      </c>
      <c r="E2332" s="3" t="str">
        <f>IF(PASSAGEM!F2332="","",PASSAGEM!F2332)</f>
        <v/>
      </c>
      <c r="F2332" s="3" t="str">
        <f>IF(PASSAGEM!G2332="","",PASSAGEM!G2332)</f>
        <v/>
      </c>
      <c r="G2332" s="3" t="str">
        <f>IF(PASSAGEM!H2332="","",PASSAGEM!H2332)</f>
        <v/>
      </c>
      <c r="H2332" s="3" t="str">
        <f>IF(PASSAGEM!I2332="","",PASSAGEM!I2332)</f>
        <v/>
      </c>
      <c r="I2332" s="3" t="str">
        <f>IF(PASSAGEM!J2332="","",PASSAGEM!J2332)</f>
        <v/>
      </c>
      <c r="J2332" s="3" t="str">
        <f>IF(PASSAGEM!K2332="","",PASSAGEM!K2332)</f>
        <v/>
      </c>
      <c r="K2332" s="3" t="str">
        <f>IF(PASSAGEM!L2332="","",PASSAGEM!L2332)</f>
        <v/>
      </c>
      <c r="L2332" s="3" t="str">
        <f>IF(PASSAGEM!M2332="","",PASSAGEM!M2332)</f>
        <v/>
      </c>
      <c r="M2332" s="3" t="str">
        <f>IF(PASSAGEM!N2332="","",PASSAGEM!N2332)</f>
        <v/>
      </c>
      <c r="N2332" s="2" t="str">
        <f>IF(PASSAGEM!O2332="","",PASSAGEM!O2332)</f>
        <v/>
      </c>
      <c r="O2332" s="2" t="str">
        <f>IF(PASSAGEM!P2332="","",PASSAGEM!P2332)</f>
        <v/>
      </c>
    </row>
    <row r="2333" spans="1:15" x14ac:dyDescent="0.25">
      <c r="A2333" s="2" t="str">
        <f>IF(PASSAGEM!B2333="","",PASSAGEM!B2333)</f>
        <v/>
      </c>
      <c r="B2333" s="2" t="str">
        <f>IF(PASSAGEM!C2333="","",PASSAGEM!C2333)</f>
        <v/>
      </c>
      <c r="C2333" s="2" t="str">
        <f>IF(PASSAGEM!D2333="","",PASSAGEM!D2333)</f>
        <v/>
      </c>
      <c r="D2333" s="2" t="str">
        <f>IF(PASSAGEM!E2333="","",PASSAGEM!E2333)</f>
        <v/>
      </c>
      <c r="E2333" s="3" t="str">
        <f>IF(PASSAGEM!F2333="","",PASSAGEM!F2333)</f>
        <v/>
      </c>
      <c r="F2333" s="3" t="str">
        <f>IF(PASSAGEM!G2333="","",PASSAGEM!G2333)</f>
        <v/>
      </c>
      <c r="G2333" s="3" t="str">
        <f>IF(PASSAGEM!H2333="","",PASSAGEM!H2333)</f>
        <v/>
      </c>
      <c r="H2333" s="3" t="str">
        <f>IF(PASSAGEM!I2333="","",PASSAGEM!I2333)</f>
        <v/>
      </c>
      <c r="I2333" s="3" t="str">
        <f>IF(PASSAGEM!J2333="","",PASSAGEM!J2333)</f>
        <v/>
      </c>
      <c r="J2333" s="3" t="str">
        <f>IF(PASSAGEM!K2333="","",PASSAGEM!K2333)</f>
        <v/>
      </c>
      <c r="K2333" s="3" t="str">
        <f>IF(PASSAGEM!L2333="","",PASSAGEM!L2333)</f>
        <v/>
      </c>
      <c r="L2333" s="3" t="str">
        <f>IF(PASSAGEM!M2333="","",PASSAGEM!M2333)</f>
        <v/>
      </c>
      <c r="M2333" s="3" t="str">
        <f>IF(PASSAGEM!N2333="","",PASSAGEM!N2333)</f>
        <v/>
      </c>
      <c r="N2333" s="2" t="str">
        <f>IF(PASSAGEM!O2333="","",PASSAGEM!O2333)</f>
        <v/>
      </c>
      <c r="O2333" s="2" t="str">
        <f>IF(PASSAGEM!P2333="","",PASSAGEM!P2333)</f>
        <v/>
      </c>
    </row>
    <row r="2334" spans="1:15" x14ac:dyDescent="0.25">
      <c r="A2334" s="2" t="str">
        <f>IF(PASSAGEM!B2334="","",PASSAGEM!B2334)</f>
        <v/>
      </c>
      <c r="B2334" s="2" t="str">
        <f>IF(PASSAGEM!C2334="","",PASSAGEM!C2334)</f>
        <v/>
      </c>
      <c r="C2334" s="2" t="str">
        <f>IF(PASSAGEM!D2334="","",PASSAGEM!D2334)</f>
        <v/>
      </c>
      <c r="D2334" s="2" t="str">
        <f>IF(PASSAGEM!E2334="","",PASSAGEM!E2334)</f>
        <v/>
      </c>
      <c r="E2334" s="3" t="str">
        <f>IF(PASSAGEM!F2334="","",PASSAGEM!F2334)</f>
        <v/>
      </c>
      <c r="F2334" s="3" t="str">
        <f>IF(PASSAGEM!G2334="","",PASSAGEM!G2334)</f>
        <v/>
      </c>
      <c r="G2334" s="3" t="str">
        <f>IF(PASSAGEM!H2334="","",PASSAGEM!H2334)</f>
        <v/>
      </c>
      <c r="H2334" s="3" t="str">
        <f>IF(PASSAGEM!I2334="","",PASSAGEM!I2334)</f>
        <v/>
      </c>
      <c r="I2334" s="3" t="str">
        <f>IF(PASSAGEM!J2334="","",PASSAGEM!J2334)</f>
        <v/>
      </c>
      <c r="J2334" s="3" t="str">
        <f>IF(PASSAGEM!K2334="","",PASSAGEM!K2334)</f>
        <v/>
      </c>
      <c r="K2334" s="3" t="str">
        <f>IF(PASSAGEM!L2334="","",PASSAGEM!L2334)</f>
        <v/>
      </c>
      <c r="L2334" s="3" t="str">
        <f>IF(PASSAGEM!M2334="","",PASSAGEM!M2334)</f>
        <v/>
      </c>
      <c r="M2334" s="3" t="str">
        <f>IF(PASSAGEM!N2334="","",PASSAGEM!N2334)</f>
        <v/>
      </c>
      <c r="N2334" s="2" t="str">
        <f>IF(PASSAGEM!O2334="","",PASSAGEM!O2334)</f>
        <v/>
      </c>
      <c r="O2334" s="2" t="str">
        <f>IF(PASSAGEM!P2334="","",PASSAGEM!P2334)</f>
        <v/>
      </c>
    </row>
    <row r="2335" spans="1:15" x14ac:dyDescent="0.25">
      <c r="A2335" s="2" t="str">
        <f>IF(PASSAGEM!B2335="","",PASSAGEM!B2335)</f>
        <v/>
      </c>
      <c r="B2335" s="2" t="str">
        <f>IF(PASSAGEM!C2335="","",PASSAGEM!C2335)</f>
        <v/>
      </c>
      <c r="C2335" s="2" t="str">
        <f>IF(PASSAGEM!D2335="","",PASSAGEM!D2335)</f>
        <v/>
      </c>
      <c r="D2335" s="2" t="str">
        <f>IF(PASSAGEM!E2335="","",PASSAGEM!E2335)</f>
        <v/>
      </c>
      <c r="E2335" s="3" t="str">
        <f>IF(PASSAGEM!F2335="","",PASSAGEM!F2335)</f>
        <v/>
      </c>
      <c r="F2335" s="3" t="str">
        <f>IF(PASSAGEM!G2335="","",PASSAGEM!G2335)</f>
        <v/>
      </c>
      <c r="G2335" s="3" t="str">
        <f>IF(PASSAGEM!H2335="","",PASSAGEM!H2335)</f>
        <v/>
      </c>
      <c r="H2335" s="3" t="str">
        <f>IF(PASSAGEM!I2335="","",PASSAGEM!I2335)</f>
        <v/>
      </c>
      <c r="I2335" s="3" t="str">
        <f>IF(PASSAGEM!J2335="","",PASSAGEM!J2335)</f>
        <v/>
      </c>
      <c r="J2335" s="3" t="str">
        <f>IF(PASSAGEM!K2335="","",PASSAGEM!K2335)</f>
        <v/>
      </c>
      <c r="K2335" s="3" t="str">
        <f>IF(PASSAGEM!L2335="","",PASSAGEM!L2335)</f>
        <v/>
      </c>
      <c r="L2335" s="3" t="str">
        <f>IF(PASSAGEM!M2335="","",PASSAGEM!M2335)</f>
        <v/>
      </c>
      <c r="M2335" s="3" t="str">
        <f>IF(PASSAGEM!N2335="","",PASSAGEM!N2335)</f>
        <v/>
      </c>
      <c r="N2335" s="2" t="str">
        <f>IF(PASSAGEM!O2335="","",PASSAGEM!O2335)</f>
        <v/>
      </c>
      <c r="O2335" s="2" t="str">
        <f>IF(PASSAGEM!P2335="","",PASSAGEM!P2335)</f>
        <v/>
      </c>
    </row>
    <row r="2336" spans="1:15" x14ac:dyDescent="0.25">
      <c r="A2336" s="2" t="str">
        <f>IF(PASSAGEM!B2336="","",PASSAGEM!B2336)</f>
        <v/>
      </c>
      <c r="B2336" s="2" t="str">
        <f>IF(PASSAGEM!C2336="","",PASSAGEM!C2336)</f>
        <v/>
      </c>
      <c r="C2336" s="2" t="str">
        <f>IF(PASSAGEM!D2336="","",PASSAGEM!D2336)</f>
        <v/>
      </c>
      <c r="D2336" s="2" t="str">
        <f>IF(PASSAGEM!E2336="","",PASSAGEM!E2336)</f>
        <v/>
      </c>
      <c r="E2336" s="3" t="str">
        <f>IF(PASSAGEM!F2336="","",PASSAGEM!F2336)</f>
        <v/>
      </c>
      <c r="F2336" s="3" t="str">
        <f>IF(PASSAGEM!G2336="","",PASSAGEM!G2336)</f>
        <v/>
      </c>
      <c r="G2336" s="3" t="str">
        <f>IF(PASSAGEM!H2336="","",PASSAGEM!H2336)</f>
        <v/>
      </c>
      <c r="H2336" s="3" t="str">
        <f>IF(PASSAGEM!I2336="","",PASSAGEM!I2336)</f>
        <v/>
      </c>
      <c r="I2336" s="3" t="str">
        <f>IF(PASSAGEM!J2336="","",PASSAGEM!J2336)</f>
        <v/>
      </c>
      <c r="J2336" s="3" t="str">
        <f>IF(PASSAGEM!K2336="","",PASSAGEM!K2336)</f>
        <v/>
      </c>
      <c r="K2336" s="3" t="str">
        <f>IF(PASSAGEM!L2336="","",PASSAGEM!L2336)</f>
        <v/>
      </c>
      <c r="L2336" s="3" t="str">
        <f>IF(PASSAGEM!M2336="","",PASSAGEM!M2336)</f>
        <v/>
      </c>
      <c r="M2336" s="3" t="str">
        <f>IF(PASSAGEM!N2336="","",PASSAGEM!N2336)</f>
        <v/>
      </c>
      <c r="N2336" s="2" t="str">
        <f>IF(PASSAGEM!O2336="","",PASSAGEM!O2336)</f>
        <v/>
      </c>
      <c r="O2336" s="2" t="str">
        <f>IF(PASSAGEM!P2336="","",PASSAGEM!P2336)</f>
        <v/>
      </c>
    </row>
    <row r="2337" spans="1:15" x14ac:dyDescent="0.25">
      <c r="A2337" s="2" t="str">
        <f>IF(PASSAGEM!B2337="","",PASSAGEM!B2337)</f>
        <v/>
      </c>
      <c r="B2337" s="2" t="str">
        <f>IF(PASSAGEM!C2337="","",PASSAGEM!C2337)</f>
        <v/>
      </c>
      <c r="C2337" s="2" t="str">
        <f>IF(PASSAGEM!D2337="","",PASSAGEM!D2337)</f>
        <v/>
      </c>
      <c r="D2337" s="2" t="str">
        <f>IF(PASSAGEM!E2337="","",PASSAGEM!E2337)</f>
        <v/>
      </c>
      <c r="E2337" s="3" t="str">
        <f>IF(PASSAGEM!F2337="","",PASSAGEM!F2337)</f>
        <v/>
      </c>
      <c r="F2337" s="3" t="str">
        <f>IF(PASSAGEM!G2337="","",PASSAGEM!G2337)</f>
        <v/>
      </c>
      <c r="G2337" s="3" t="str">
        <f>IF(PASSAGEM!H2337="","",PASSAGEM!H2337)</f>
        <v/>
      </c>
      <c r="H2337" s="3" t="str">
        <f>IF(PASSAGEM!I2337="","",PASSAGEM!I2337)</f>
        <v/>
      </c>
      <c r="I2337" s="3" t="str">
        <f>IF(PASSAGEM!J2337="","",PASSAGEM!J2337)</f>
        <v/>
      </c>
      <c r="J2337" s="3" t="str">
        <f>IF(PASSAGEM!K2337="","",PASSAGEM!K2337)</f>
        <v/>
      </c>
      <c r="K2337" s="3" t="str">
        <f>IF(PASSAGEM!L2337="","",PASSAGEM!L2337)</f>
        <v/>
      </c>
      <c r="L2337" s="3" t="str">
        <f>IF(PASSAGEM!M2337="","",PASSAGEM!M2337)</f>
        <v/>
      </c>
      <c r="M2337" s="3" t="str">
        <f>IF(PASSAGEM!N2337="","",PASSAGEM!N2337)</f>
        <v/>
      </c>
      <c r="N2337" s="2" t="str">
        <f>IF(PASSAGEM!O2337="","",PASSAGEM!O2337)</f>
        <v/>
      </c>
      <c r="O2337" s="2" t="str">
        <f>IF(PASSAGEM!P2337="","",PASSAGEM!P2337)</f>
        <v/>
      </c>
    </row>
    <row r="2338" spans="1:15" x14ac:dyDescent="0.25">
      <c r="A2338" s="2" t="str">
        <f>IF(PASSAGEM!B2338="","",PASSAGEM!B2338)</f>
        <v/>
      </c>
      <c r="B2338" s="2" t="str">
        <f>IF(PASSAGEM!C2338="","",PASSAGEM!C2338)</f>
        <v/>
      </c>
      <c r="C2338" s="2" t="str">
        <f>IF(PASSAGEM!D2338="","",PASSAGEM!D2338)</f>
        <v/>
      </c>
      <c r="D2338" s="2" t="str">
        <f>IF(PASSAGEM!E2338="","",PASSAGEM!E2338)</f>
        <v/>
      </c>
      <c r="E2338" s="3" t="str">
        <f>IF(PASSAGEM!F2338="","",PASSAGEM!F2338)</f>
        <v/>
      </c>
      <c r="F2338" s="3" t="str">
        <f>IF(PASSAGEM!G2338="","",PASSAGEM!G2338)</f>
        <v/>
      </c>
      <c r="G2338" s="3" t="str">
        <f>IF(PASSAGEM!H2338="","",PASSAGEM!H2338)</f>
        <v/>
      </c>
      <c r="H2338" s="3" t="str">
        <f>IF(PASSAGEM!I2338="","",PASSAGEM!I2338)</f>
        <v/>
      </c>
      <c r="I2338" s="3" t="str">
        <f>IF(PASSAGEM!J2338="","",PASSAGEM!J2338)</f>
        <v/>
      </c>
      <c r="J2338" s="3" t="str">
        <f>IF(PASSAGEM!K2338="","",PASSAGEM!K2338)</f>
        <v/>
      </c>
      <c r="K2338" s="3" t="str">
        <f>IF(PASSAGEM!L2338="","",PASSAGEM!L2338)</f>
        <v/>
      </c>
      <c r="L2338" s="3" t="str">
        <f>IF(PASSAGEM!M2338="","",PASSAGEM!M2338)</f>
        <v/>
      </c>
      <c r="M2338" s="3" t="str">
        <f>IF(PASSAGEM!N2338="","",PASSAGEM!N2338)</f>
        <v/>
      </c>
      <c r="N2338" s="2" t="str">
        <f>IF(PASSAGEM!O2338="","",PASSAGEM!O2338)</f>
        <v/>
      </c>
      <c r="O2338" s="2" t="str">
        <f>IF(PASSAGEM!P2338="","",PASSAGEM!P2338)</f>
        <v/>
      </c>
    </row>
    <row r="2339" spans="1:15" x14ac:dyDescent="0.25">
      <c r="A2339" s="2" t="str">
        <f>IF(PASSAGEM!B2339="","",PASSAGEM!B2339)</f>
        <v/>
      </c>
      <c r="B2339" s="2" t="str">
        <f>IF(PASSAGEM!C2339="","",PASSAGEM!C2339)</f>
        <v/>
      </c>
      <c r="C2339" s="2" t="str">
        <f>IF(PASSAGEM!D2339="","",PASSAGEM!D2339)</f>
        <v/>
      </c>
      <c r="D2339" s="2" t="str">
        <f>IF(PASSAGEM!E2339="","",PASSAGEM!E2339)</f>
        <v/>
      </c>
      <c r="E2339" s="3" t="str">
        <f>IF(PASSAGEM!F2339="","",PASSAGEM!F2339)</f>
        <v/>
      </c>
      <c r="F2339" s="3" t="str">
        <f>IF(PASSAGEM!G2339="","",PASSAGEM!G2339)</f>
        <v/>
      </c>
      <c r="G2339" s="3" t="str">
        <f>IF(PASSAGEM!H2339="","",PASSAGEM!H2339)</f>
        <v/>
      </c>
      <c r="H2339" s="3" t="str">
        <f>IF(PASSAGEM!I2339="","",PASSAGEM!I2339)</f>
        <v/>
      </c>
      <c r="I2339" s="3" t="str">
        <f>IF(PASSAGEM!J2339="","",PASSAGEM!J2339)</f>
        <v/>
      </c>
      <c r="J2339" s="3" t="str">
        <f>IF(PASSAGEM!K2339="","",PASSAGEM!K2339)</f>
        <v/>
      </c>
      <c r="K2339" s="3" t="str">
        <f>IF(PASSAGEM!L2339="","",PASSAGEM!L2339)</f>
        <v/>
      </c>
      <c r="L2339" s="3" t="str">
        <f>IF(PASSAGEM!M2339="","",PASSAGEM!M2339)</f>
        <v/>
      </c>
      <c r="M2339" s="3" t="str">
        <f>IF(PASSAGEM!N2339="","",PASSAGEM!N2339)</f>
        <v/>
      </c>
      <c r="N2339" s="2" t="str">
        <f>IF(PASSAGEM!O2339="","",PASSAGEM!O2339)</f>
        <v/>
      </c>
      <c r="O2339" s="2" t="str">
        <f>IF(PASSAGEM!P2339="","",PASSAGEM!P2339)</f>
        <v/>
      </c>
    </row>
    <row r="2340" spans="1:15" x14ac:dyDescent="0.25">
      <c r="A2340" s="2" t="str">
        <f>IF(PASSAGEM!B2340="","",PASSAGEM!B2340)</f>
        <v/>
      </c>
      <c r="B2340" s="2" t="str">
        <f>IF(PASSAGEM!C2340="","",PASSAGEM!C2340)</f>
        <v/>
      </c>
      <c r="C2340" s="2" t="str">
        <f>IF(PASSAGEM!D2340="","",PASSAGEM!D2340)</f>
        <v/>
      </c>
      <c r="D2340" s="2" t="str">
        <f>IF(PASSAGEM!E2340="","",PASSAGEM!E2340)</f>
        <v/>
      </c>
      <c r="E2340" s="3" t="str">
        <f>IF(PASSAGEM!F2340="","",PASSAGEM!F2340)</f>
        <v/>
      </c>
      <c r="F2340" s="3" t="str">
        <f>IF(PASSAGEM!G2340="","",PASSAGEM!G2340)</f>
        <v/>
      </c>
      <c r="G2340" s="3" t="str">
        <f>IF(PASSAGEM!H2340="","",PASSAGEM!H2340)</f>
        <v/>
      </c>
      <c r="H2340" s="3" t="str">
        <f>IF(PASSAGEM!I2340="","",PASSAGEM!I2340)</f>
        <v/>
      </c>
      <c r="I2340" s="3" t="str">
        <f>IF(PASSAGEM!J2340="","",PASSAGEM!J2340)</f>
        <v/>
      </c>
      <c r="J2340" s="3" t="str">
        <f>IF(PASSAGEM!K2340="","",PASSAGEM!K2340)</f>
        <v/>
      </c>
      <c r="K2340" s="3" t="str">
        <f>IF(PASSAGEM!L2340="","",PASSAGEM!L2340)</f>
        <v/>
      </c>
      <c r="L2340" s="3" t="str">
        <f>IF(PASSAGEM!M2340="","",PASSAGEM!M2340)</f>
        <v/>
      </c>
      <c r="M2340" s="3" t="str">
        <f>IF(PASSAGEM!N2340="","",PASSAGEM!N2340)</f>
        <v/>
      </c>
      <c r="N2340" s="2" t="str">
        <f>IF(PASSAGEM!O2340="","",PASSAGEM!O2340)</f>
        <v/>
      </c>
      <c r="O2340" s="2" t="str">
        <f>IF(PASSAGEM!P2340="","",PASSAGEM!P2340)</f>
        <v/>
      </c>
    </row>
    <row r="2341" spans="1:15" x14ac:dyDescent="0.25">
      <c r="A2341" s="2" t="str">
        <f>IF(PASSAGEM!B2341="","",PASSAGEM!B2341)</f>
        <v/>
      </c>
      <c r="B2341" s="2" t="str">
        <f>IF(PASSAGEM!C2341="","",PASSAGEM!C2341)</f>
        <v/>
      </c>
      <c r="C2341" s="2" t="str">
        <f>IF(PASSAGEM!D2341="","",PASSAGEM!D2341)</f>
        <v/>
      </c>
      <c r="D2341" s="2" t="str">
        <f>IF(PASSAGEM!E2341="","",PASSAGEM!E2341)</f>
        <v/>
      </c>
      <c r="E2341" s="3" t="str">
        <f>IF(PASSAGEM!F2341="","",PASSAGEM!F2341)</f>
        <v/>
      </c>
      <c r="F2341" s="3" t="str">
        <f>IF(PASSAGEM!G2341="","",PASSAGEM!G2341)</f>
        <v/>
      </c>
      <c r="G2341" s="3" t="str">
        <f>IF(PASSAGEM!H2341="","",PASSAGEM!H2341)</f>
        <v/>
      </c>
      <c r="H2341" s="3" t="str">
        <f>IF(PASSAGEM!I2341="","",PASSAGEM!I2341)</f>
        <v/>
      </c>
      <c r="I2341" s="3" t="str">
        <f>IF(PASSAGEM!J2341="","",PASSAGEM!J2341)</f>
        <v/>
      </c>
      <c r="J2341" s="3" t="str">
        <f>IF(PASSAGEM!K2341="","",PASSAGEM!K2341)</f>
        <v/>
      </c>
      <c r="K2341" s="3" t="str">
        <f>IF(PASSAGEM!L2341="","",PASSAGEM!L2341)</f>
        <v/>
      </c>
      <c r="L2341" s="3" t="str">
        <f>IF(PASSAGEM!M2341="","",PASSAGEM!M2341)</f>
        <v/>
      </c>
      <c r="M2341" s="3" t="str">
        <f>IF(PASSAGEM!N2341="","",PASSAGEM!N2341)</f>
        <v/>
      </c>
      <c r="N2341" s="2" t="str">
        <f>IF(PASSAGEM!O2341="","",PASSAGEM!O2341)</f>
        <v/>
      </c>
      <c r="O2341" s="2" t="str">
        <f>IF(PASSAGEM!P2341="","",PASSAGEM!P2341)</f>
        <v/>
      </c>
    </row>
    <row r="2342" spans="1:15" x14ac:dyDescent="0.25">
      <c r="A2342" s="2" t="str">
        <f>IF(PASSAGEM!B2342="","",PASSAGEM!B2342)</f>
        <v/>
      </c>
      <c r="B2342" s="2" t="str">
        <f>IF(PASSAGEM!C2342="","",PASSAGEM!C2342)</f>
        <v/>
      </c>
      <c r="C2342" s="2" t="str">
        <f>IF(PASSAGEM!D2342="","",PASSAGEM!D2342)</f>
        <v/>
      </c>
      <c r="D2342" s="2" t="str">
        <f>IF(PASSAGEM!E2342="","",PASSAGEM!E2342)</f>
        <v/>
      </c>
      <c r="E2342" s="3" t="str">
        <f>IF(PASSAGEM!F2342="","",PASSAGEM!F2342)</f>
        <v/>
      </c>
      <c r="F2342" s="3" t="str">
        <f>IF(PASSAGEM!G2342="","",PASSAGEM!G2342)</f>
        <v/>
      </c>
      <c r="G2342" s="3" t="str">
        <f>IF(PASSAGEM!H2342="","",PASSAGEM!H2342)</f>
        <v/>
      </c>
      <c r="H2342" s="3" t="str">
        <f>IF(PASSAGEM!I2342="","",PASSAGEM!I2342)</f>
        <v/>
      </c>
      <c r="I2342" s="3" t="str">
        <f>IF(PASSAGEM!J2342="","",PASSAGEM!J2342)</f>
        <v/>
      </c>
      <c r="J2342" s="3" t="str">
        <f>IF(PASSAGEM!K2342="","",PASSAGEM!K2342)</f>
        <v/>
      </c>
      <c r="K2342" s="3" t="str">
        <f>IF(PASSAGEM!L2342="","",PASSAGEM!L2342)</f>
        <v/>
      </c>
      <c r="L2342" s="3" t="str">
        <f>IF(PASSAGEM!M2342="","",PASSAGEM!M2342)</f>
        <v/>
      </c>
      <c r="M2342" s="3" t="str">
        <f>IF(PASSAGEM!N2342="","",PASSAGEM!N2342)</f>
        <v/>
      </c>
      <c r="N2342" s="2" t="str">
        <f>IF(PASSAGEM!O2342="","",PASSAGEM!O2342)</f>
        <v/>
      </c>
      <c r="O2342" s="2" t="str">
        <f>IF(PASSAGEM!P2342="","",PASSAGEM!P2342)</f>
        <v/>
      </c>
    </row>
    <row r="2343" spans="1:15" x14ac:dyDescent="0.25">
      <c r="A2343" s="2" t="str">
        <f>IF(PASSAGEM!B2343="","",PASSAGEM!B2343)</f>
        <v/>
      </c>
      <c r="B2343" s="2" t="str">
        <f>IF(PASSAGEM!C2343="","",PASSAGEM!C2343)</f>
        <v/>
      </c>
      <c r="C2343" s="2" t="str">
        <f>IF(PASSAGEM!D2343="","",PASSAGEM!D2343)</f>
        <v/>
      </c>
      <c r="D2343" s="2" t="str">
        <f>IF(PASSAGEM!E2343="","",PASSAGEM!E2343)</f>
        <v/>
      </c>
      <c r="E2343" s="3" t="str">
        <f>IF(PASSAGEM!F2343="","",PASSAGEM!F2343)</f>
        <v/>
      </c>
      <c r="F2343" s="3" t="str">
        <f>IF(PASSAGEM!G2343="","",PASSAGEM!G2343)</f>
        <v/>
      </c>
      <c r="G2343" s="3" t="str">
        <f>IF(PASSAGEM!H2343="","",PASSAGEM!H2343)</f>
        <v/>
      </c>
      <c r="H2343" s="3" t="str">
        <f>IF(PASSAGEM!I2343="","",PASSAGEM!I2343)</f>
        <v/>
      </c>
      <c r="I2343" s="3" t="str">
        <f>IF(PASSAGEM!J2343="","",PASSAGEM!J2343)</f>
        <v/>
      </c>
      <c r="J2343" s="3" t="str">
        <f>IF(PASSAGEM!K2343="","",PASSAGEM!K2343)</f>
        <v/>
      </c>
      <c r="K2343" s="3" t="str">
        <f>IF(PASSAGEM!L2343="","",PASSAGEM!L2343)</f>
        <v/>
      </c>
      <c r="L2343" s="3" t="str">
        <f>IF(PASSAGEM!M2343="","",PASSAGEM!M2343)</f>
        <v/>
      </c>
      <c r="M2343" s="3" t="str">
        <f>IF(PASSAGEM!N2343="","",PASSAGEM!N2343)</f>
        <v/>
      </c>
      <c r="N2343" s="2" t="str">
        <f>IF(PASSAGEM!O2343="","",PASSAGEM!O2343)</f>
        <v/>
      </c>
      <c r="O2343" s="2" t="str">
        <f>IF(PASSAGEM!P2343="","",PASSAGEM!P2343)</f>
        <v/>
      </c>
    </row>
    <row r="2344" spans="1:15" x14ac:dyDescent="0.25">
      <c r="A2344" s="2" t="str">
        <f>IF(PASSAGEM!B2344="","",PASSAGEM!B2344)</f>
        <v/>
      </c>
      <c r="B2344" s="2" t="str">
        <f>IF(PASSAGEM!C2344="","",PASSAGEM!C2344)</f>
        <v/>
      </c>
      <c r="C2344" s="2" t="str">
        <f>IF(PASSAGEM!D2344="","",PASSAGEM!D2344)</f>
        <v/>
      </c>
      <c r="D2344" s="2" t="str">
        <f>IF(PASSAGEM!E2344="","",PASSAGEM!E2344)</f>
        <v/>
      </c>
      <c r="E2344" s="3" t="str">
        <f>IF(PASSAGEM!F2344="","",PASSAGEM!F2344)</f>
        <v/>
      </c>
      <c r="F2344" s="3" t="str">
        <f>IF(PASSAGEM!G2344="","",PASSAGEM!G2344)</f>
        <v/>
      </c>
      <c r="G2344" s="3" t="str">
        <f>IF(PASSAGEM!H2344="","",PASSAGEM!H2344)</f>
        <v/>
      </c>
      <c r="H2344" s="3" t="str">
        <f>IF(PASSAGEM!I2344="","",PASSAGEM!I2344)</f>
        <v/>
      </c>
      <c r="I2344" s="3" t="str">
        <f>IF(PASSAGEM!J2344="","",PASSAGEM!J2344)</f>
        <v/>
      </c>
      <c r="J2344" s="3" t="str">
        <f>IF(PASSAGEM!K2344="","",PASSAGEM!K2344)</f>
        <v/>
      </c>
      <c r="K2344" s="3" t="str">
        <f>IF(PASSAGEM!L2344="","",PASSAGEM!L2344)</f>
        <v/>
      </c>
      <c r="L2344" s="3" t="str">
        <f>IF(PASSAGEM!M2344="","",PASSAGEM!M2344)</f>
        <v/>
      </c>
      <c r="M2344" s="3" t="str">
        <f>IF(PASSAGEM!N2344="","",PASSAGEM!N2344)</f>
        <v/>
      </c>
      <c r="N2344" s="2" t="str">
        <f>IF(PASSAGEM!O2344="","",PASSAGEM!O2344)</f>
        <v/>
      </c>
      <c r="O2344" s="2" t="str">
        <f>IF(PASSAGEM!P2344="","",PASSAGEM!P2344)</f>
        <v/>
      </c>
    </row>
    <row r="2345" spans="1:15" x14ac:dyDescent="0.25">
      <c r="A2345" s="2" t="str">
        <f>IF(PASSAGEM!B2345="","",PASSAGEM!B2345)</f>
        <v/>
      </c>
      <c r="B2345" s="2" t="str">
        <f>IF(PASSAGEM!C2345="","",PASSAGEM!C2345)</f>
        <v/>
      </c>
      <c r="C2345" s="2" t="str">
        <f>IF(PASSAGEM!D2345="","",PASSAGEM!D2345)</f>
        <v/>
      </c>
      <c r="D2345" s="2" t="str">
        <f>IF(PASSAGEM!E2345="","",PASSAGEM!E2345)</f>
        <v/>
      </c>
      <c r="E2345" s="3" t="str">
        <f>IF(PASSAGEM!F2345="","",PASSAGEM!F2345)</f>
        <v/>
      </c>
      <c r="F2345" s="3" t="str">
        <f>IF(PASSAGEM!G2345="","",PASSAGEM!G2345)</f>
        <v/>
      </c>
      <c r="G2345" s="3" t="str">
        <f>IF(PASSAGEM!H2345="","",PASSAGEM!H2345)</f>
        <v/>
      </c>
      <c r="H2345" s="3" t="str">
        <f>IF(PASSAGEM!I2345="","",PASSAGEM!I2345)</f>
        <v/>
      </c>
      <c r="I2345" s="3" t="str">
        <f>IF(PASSAGEM!J2345="","",PASSAGEM!J2345)</f>
        <v/>
      </c>
      <c r="J2345" s="3" t="str">
        <f>IF(PASSAGEM!K2345="","",PASSAGEM!K2345)</f>
        <v/>
      </c>
      <c r="K2345" s="3" t="str">
        <f>IF(PASSAGEM!L2345="","",PASSAGEM!L2345)</f>
        <v/>
      </c>
      <c r="L2345" s="3" t="str">
        <f>IF(PASSAGEM!M2345="","",PASSAGEM!M2345)</f>
        <v/>
      </c>
      <c r="M2345" s="3" t="str">
        <f>IF(PASSAGEM!N2345="","",PASSAGEM!N2345)</f>
        <v/>
      </c>
      <c r="N2345" s="2" t="str">
        <f>IF(PASSAGEM!O2345="","",PASSAGEM!O2345)</f>
        <v/>
      </c>
      <c r="O2345" s="2" t="str">
        <f>IF(PASSAGEM!P2345="","",PASSAGEM!P2345)</f>
        <v/>
      </c>
    </row>
    <row r="2346" spans="1:15" x14ac:dyDescent="0.25">
      <c r="A2346" s="2" t="str">
        <f>IF(PASSAGEM!B2346="","",PASSAGEM!B2346)</f>
        <v/>
      </c>
      <c r="B2346" s="2" t="str">
        <f>IF(PASSAGEM!C2346="","",PASSAGEM!C2346)</f>
        <v/>
      </c>
      <c r="C2346" s="2" t="str">
        <f>IF(PASSAGEM!D2346="","",PASSAGEM!D2346)</f>
        <v/>
      </c>
      <c r="D2346" s="2" t="str">
        <f>IF(PASSAGEM!E2346="","",PASSAGEM!E2346)</f>
        <v/>
      </c>
      <c r="E2346" s="3" t="str">
        <f>IF(PASSAGEM!F2346="","",PASSAGEM!F2346)</f>
        <v/>
      </c>
      <c r="F2346" s="3" t="str">
        <f>IF(PASSAGEM!G2346="","",PASSAGEM!G2346)</f>
        <v/>
      </c>
      <c r="G2346" s="3" t="str">
        <f>IF(PASSAGEM!H2346="","",PASSAGEM!H2346)</f>
        <v/>
      </c>
      <c r="H2346" s="3" t="str">
        <f>IF(PASSAGEM!I2346="","",PASSAGEM!I2346)</f>
        <v/>
      </c>
      <c r="I2346" s="3" t="str">
        <f>IF(PASSAGEM!J2346="","",PASSAGEM!J2346)</f>
        <v/>
      </c>
      <c r="J2346" s="3" t="str">
        <f>IF(PASSAGEM!K2346="","",PASSAGEM!K2346)</f>
        <v/>
      </c>
      <c r="K2346" s="3" t="str">
        <f>IF(PASSAGEM!L2346="","",PASSAGEM!L2346)</f>
        <v/>
      </c>
      <c r="L2346" s="3" t="str">
        <f>IF(PASSAGEM!M2346="","",PASSAGEM!M2346)</f>
        <v/>
      </c>
      <c r="M2346" s="3" t="str">
        <f>IF(PASSAGEM!N2346="","",PASSAGEM!N2346)</f>
        <v/>
      </c>
      <c r="N2346" s="2" t="str">
        <f>IF(PASSAGEM!O2346="","",PASSAGEM!O2346)</f>
        <v/>
      </c>
      <c r="O2346" s="2" t="str">
        <f>IF(PASSAGEM!P2346="","",PASSAGEM!P2346)</f>
        <v/>
      </c>
    </row>
    <row r="2347" spans="1:15" x14ac:dyDescent="0.25">
      <c r="A2347" s="2" t="str">
        <f>IF(PASSAGEM!B2347="","",PASSAGEM!B2347)</f>
        <v/>
      </c>
      <c r="B2347" s="2" t="str">
        <f>IF(PASSAGEM!C2347="","",PASSAGEM!C2347)</f>
        <v/>
      </c>
      <c r="C2347" s="2" t="str">
        <f>IF(PASSAGEM!D2347="","",PASSAGEM!D2347)</f>
        <v/>
      </c>
      <c r="D2347" s="2" t="str">
        <f>IF(PASSAGEM!E2347="","",PASSAGEM!E2347)</f>
        <v/>
      </c>
      <c r="E2347" s="3" t="str">
        <f>IF(PASSAGEM!F2347="","",PASSAGEM!F2347)</f>
        <v/>
      </c>
      <c r="F2347" s="3" t="str">
        <f>IF(PASSAGEM!G2347="","",PASSAGEM!G2347)</f>
        <v/>
      </c>
      <c r="G2347" s="3" t="str">
        <f>IF(PASSAGEM!H2347="","",PASSAGEM!H2347)</f>
        <v/>
      </c>
      <c r="H2347" s="3" t="str">
        <f>IF(PASSAGEM!I2347="","",PASSAGEM!I2347)</f>
        <v/>
      </c>
      <c r="I2347" s="3" t="str">
        <f>IF(PASSAGEM!J2347="","",PASSAGEM!J2347)</f>
        <v/>
      </c>
      <c r="J2347" s="3" t="str">
        <f>IF(PASSAGEM!K2347="","",PASSAGEM!K2347)</f>
        <v/>
      </c>
      <c r="K2347" s="3" t="str">
        <f>IF(PASSAGEM!L2347="","",PASSAGEM!L2347)</f>
        <v/>
      </c>
      <c r="L2347" s="3" t="str">
        <f>IF(PASSAGEM!M2347="","",PASSAGEM!M2347)</f>
        <v/>
      </c>
      <c r="M2347" s="3" t="str">
        <f>IF(PASSAGEM!N2347="","",PASSAGEM!N2347)</f>
        <v/>
      </c>
      <c r="N2347" s="2" t="str">
        <f>IF(PASSAGEM!O2347="","",PASSAGEM!O2347)</f>
        <v/>
      </c>
      <c r="O2347" s="2" t="str">
        <f>IF(PASSAGEM!P2347="","",PASSAGEM!P2347)</f>
        <v/>
      </c>
    </row>
    <row r="2348" spans="1:15" x14ac:dyDescent="0.25">
      <c r="A2348" s="2" t="str">
        <f>IF(PASSAGEM!B2348="","",PASSAGEM!B2348)</f>
        <v/>
      </c>
      <c r="B2348" s="2" t="str">
        <f>IF(PASSAGEM!C2348="","",PASSAGEM!C2348)</f>
        <v/>
      </c>
      <c r="C2348" s="2" t="str">
        <f>IF(PASSAGEM!D2348="","",PASSAGEM!D2348)</f>
        <v/>
      </c>
      <c r="D2348" s="2" t="str">
        <f>IF(PASSAGEM!E2348="","",PASSAGEM!E2348)</f>
        <v/>
      </c>
      <c r="E2348" s="3" t="str">
        <f>IF(PASSAGEM!F2348="","",PASSAGEM!F2348)</f>
        <v/>
      </c>
      <c r="F2348" s="3" t="str">
        <f>IF(PASSAGEM!G2348="","",PASSAGEM!G2348)</f>
        <v/>
      </c>
      <c r="G2348" s="3" t="str">
        <f>IF(PASSAGEM!H2348="","",PASSAGEM!H2348)</f>
        <v/>
      </c>
      <c r="H2348" s="3" t="str">
        <f>IF(PASSAGEM!I2348="","",PASSAGEM!I2348)</f>
        <v/>
      </c>
      <c r="I2348" s="3" t="str">
        <f>IF(PASSAGEM!J2348="","",PASSAGEM!J2348)</f>
        <v/>
      </c>
      <c r="J2348" s="3" t="str">
        <f>IF(PASSAGEM!K2348="","",PASSAGEM!K2348)</f>
        <v/>
      </c>
      <c r="K2348" s="3" t="str">
        <f>IF(PASSAGEM!L2348="","",PASSAGEM!L2348)</f>
        <v/>
      </c>
      <c r="L2348" s="3" t="str">
        <f>IF(PASSAGEM!M2348="","",PASSAGEM!M2348)</f>
        <v/>
      </c>
      <c r="M2348" s="3" t="str">
        <f>IF(PASSAGEM!N2348="","",PASSAGEM!N2348)</f>
        <v/>
      </c>
      <c r="N2348" s="2" t="str">
        <f>IF(PASSAGEM!O2348="","",PASSAGEM!O2348)</f>
        <v/>
      </c>
      <c r="O2348" s="2" t="str">
        <f>IF(PASSAGEM!P2348="","",PASSAGEM!P2348)</f>
        <v/>
      </c>
    </row>
    <row r="2349" spans="1:15" x14ac:dyDescent="0.25">
      <c r="A2349" s="2" t="str">
        <f>IF(PASSAGEM!B2349="","",PASSAGEM!B2349)</f>
        <v/>
      </c>
      <c r="B2349" s="2" t="str">
        <f>IF(PASSAGEM!C2349="","",PASSAGEM!C2349)</f>
        <v/>
      </c>
      <c r="C2349" s="2" t="str">
        <f>IF(PASSAGEM!D2349="","",PASSAGEM!D2349)</f>
        <v/>
      </c>
      <c r="D2349" s="2" t="str">
        <f>IF(PASSAGEM!E2349="","",PASSAGEM!E2349)</f>
        <v/>
      </c>
      <c r="E2349" s="3" t="str">
        <f>IF(PASSAGEM!F2349="","",PASSAGEM!F2349)</f>
        <v/>
      </c>
      <c r="F2349" s="3" t="str">
        <f>IF(PASSAGEM!G2349="","",PASSAGEM!G2349)</f>
        <v/>
      </c>
      <c r="G2349" s="3" t="str">
        <f>IF(PASSAGEM!H2349="","",PASSAGEM!H2349)</f>
        <v/>
      </c>
      <c r="H2349" s="3" t="str">
        <f>IF(PASSAGEM!I2349="","",PASSAGEM!I2349)</f>
        <v/>
      </c>
      <c r="I2349" s="3" t="str">
        <f>IF(PASSAGEM!J2349="","",PASSAGEM!J2349)</f>
        <v/>
      </c>
      <c r="J2349" s="3" t="str">
        <f>IF(PASSAGEM!K2349="","",PASSAGEM!K2349)</f>
        <v/>
      </c>
      <c r="K2349" s="3" t="str">
        <f>IF(PASSAGEM!L2349="","",PASSAGEM!L2349)</f>
        <v/>
      </c>
      <c r="L2349" s="3" t="str">
        <f>IF(PASSAGEM!M2349="","",PASSAGEM!M2349)</f>
        <v/>
      </c>
      <c r="M2349" s="3" t="str">
        <f>IF(PASSAGEM!N2349="","",PASSAGEM!N2349)</f>
        <v/>
      </c>
      <c r="N2349" s="2" t="str">
        <f>IF(PASSAGEM!O2349="","",PASSAGEM!O2349)</f>
        <v/>
      </c>
      <c r="O2349" s="2" t="str">
        <f>IF(PASSAGEM!P2349="","",PASSAGEM!P2349)</f>
        <v/>
      </c>
    </row>
    <row r="2350" spans="1:15" x14ac:dyDescent="0.25">
      <c r="A2350" s="2" t="str">
        <f>IF(PASSAGEM!B2350="","",PASSAGEM!B2350)</f>
        <v/>
      </c>
      <c r="B2350" s="2" t="str">
        <f>IF(PASSAGEM!C2350="","",PASSAGEM!C2350)</f>
        <v/>
      </c>
      <c r="C2350" s="2" t="str">
        <f>IF(PASSAGEM!D2350="","",PASSAGEM!D2350)</f>
        <v/>
      </c>
      <c r="D2350" s="2" t="str">
        <f>IF(PASSAGEM!E2350="","",PASSAGEM!E2350)</f>
        <v/>
      </c>
      <c r="E2350" s="3" t="str">
        <f>IF(PASSAGEM!F2350="","",PASSAGEM!F2350)</f>
        <v/>
      </c>
      <c r="F2350" s="3" t="str">
        <f>IF(PASSAGEM!G2350="","",PASSAGEM!G2350)</f>
        <v/>
      </c>
      <c r="G2350" s="3" t="str">
        <f>IF(PASSAGEM!H2350="","",PASSAGEM!H2350)</f>
        <v/>
      </c>
      <c r="H2350" s="3" t="str">
        <f>IF(PASSAGEM!I2350="","",PASSAGEM!I2350)</f>
        <v/>
      </c>
      <c r="I2350" s="3" t="str">
        <f>IF(PASSAGEM!J2350="","",PASSAGEM!J2350)</f>
        <v/>
      </c>
      <c r="J2350" s="3" t="str">
        <f>IF(PASSAGEM!K2350="","",PASSAGEM!K2350)</f>
        <v/>
      </c>
      <c r="K2350" s="3" t="str">
        <f>IF(PASSAGEM!L2350="","",PASSAGEM!L2350)</f>
        <v/>
      </c>
      <c r="L2350" s="3" t="str">
        <f>IF(PASSAGEM!M2350="","",PASSAGEM!M2350)</f>
        <v/>
      </c>
      <c r="M2350" s="3" t="str">
        <f>IF(PASSAGEM!N2350="","",PASSAGEM!N2350)</f>
        <v/>
      </c>
      <c r="N2350" s="2" t="str">
        <f>IF(PASSAGEM!O2350="","",PASSAGEM!O2350)</f>
        <v/>
      </c>
      <c r="O2350" s="2" t="str">
        <f>IF(PASSAGEM!P2350="","",PASSAGEM!P2350)</f>
        <v/>
      </c>
    </row>
    <row r="2351" spans="1:15" x14ac:dyDescent="0.25">
      <c r="A2351" s="2" t="str">
        <f>IF(PASSAGEM!B2351="","",PASSAGEM!B2351)</f>
        <v/>
      </c>
      <c r="B2351" s="2" t="str">
        <f>IF(PASSAGEM!C2351="","",PASSAGEM!C2351)</f>
        <v/>
      </c>
      <c r="C2351" s="2" t="str">
        <f>IF(PASSAGEM!D2351="","",PASSAGEM!D2351)</f>
        <v/>
      </c>
      <c r="D2351" s="2" t="str">
        <f>IF(PASSAGEM!E2351="","",PASSAGEM!E2351)</f>
        <v/>
      </c>
      <c r="E2351" s="3" t="str">
        <f>IF(PASSAGEM!F2351="","",PASSAGEM!F2351)</f>
        <v/>
      </c>
      <c r="F2351" s="3" t="str">
        <f>IF(PASSAGEM!G2351="","",PASSAGEM!G2351)</f>
        <v/>
      </c>
      <c r="G2351" s="3" t="str">
        <f>IF(PASSAGEM!H2351="","",PASSAGEM!H2351)</f>
        <v/>
      </c>
      <c r="H2351" s="3" t="str">
        <f>IF(PASSAGEM!I2351="","",PASSAGEM!I2351)</f>
        <v/>
      </c>
      <c r="I2351" s="3" t="str">
        <f>IF(PASSAGEM!J2351="","",PASSAGEM!J2351)</f>
        <v/>
      </c>
      <c r="J2351" s="3" t="str">
        <f>IF(PASSAGEM!K2351="","",PASSAGEM!K2351)</f>
        <v/>
      </c>
      <c r="K2351" s="3" t="str">
        <f>IF(PASSAGEM!L2351="","",PASSAGEM!L2351)</f>
        <v/>
      </c>
      <c r="L2351" s="3" t="str">
        <f>IF(PASSAGEM!M2351="","",PASSAGEM!M2351)</f>
        <v/>
      </c>
      <c r="M2351" s="3" t="str">
        <f>IF(PASSAGEM!N2351="","",PASSAGEM!N2351)</f>
        <v/>
      </c>
      <c r="N2351" s="2" t="str">
        <f>IF(PASSAGEM!O2351="","",PASSAGEM!O2351)</f>
        <v/>
      </c>
      <c r="O2351" s="2" t="str">
        <f>IF(PASSAGEM!P2351="","",PASSAGEM!P2351)</f>
        <v/>
      </c>
    </row>
    <row r="2352" spans="1:15" x14ac:dyDescent="0.25">
      <c r="A2352" s="2" t="str">
        <f>IF(PASSAGEM!B2352="","",PASSAGEM!B2352)</f>
        <v/>
      </c>
      <c r="B2352" s="2" t="str">
        <f>IF(PASSAGEM!C2352="","",PASSAGEM!C2352)</f>
        <v/>
      </c>
      <c r="C2352" s="2" t="str">
        <f>IF(PASSAGEM!D2352="","",PASSAGEM!D2352)</f>
        <v/>
      </c>
      <c r="D2352" s="2" t="str">
        <f>IF(PASSAGEM!E2352="","",PASSAGEM!E2352)</f>
        <v/>
      </c>
      <c r="E2352" s="3" t="str">
        <f>IF(PASSAGEM!F2352="","",PASSAGEM!F2352)</f>
        <v/>
      </c>
      <c r="F2352" s="3" t="str">
        <f>IF(PASSAGEM!G2352="","",PASSAGEM!G2352)</f>
        <v/>
      </c>
      <c r="G2352" s="3" t="str">
        <f>IF(PASSAGEM!H2352="","",PASSAGEM!H2352)</f>
        <v/>
      </c>
      <c r="H2352" s="3" t="str">
        <f>IF(PASSAGEM!I2352="","",PASSAGEM!I2352)</f>
        <v/>
      </c>
      <c r="I2352" s="3" t="str">
        <f>IF(PASSAGEM!J2352="","",PASSAGEM!J2352)</f>
        <v/>
      </c>
      <c r="J2352" s="3" t="str">
        <f>IF(PASSAGEM!K2352="","",PASSAGEM!K2352)</f>
        <v/>
      </c>
      <c r="K2352" s="3" t="str">
        <f>IF(PASSAGEM!L2352="","",PASSAGEM!L2352)</f>
        <v/>
      </c>
      <c r="L2352" s="3" t="str">
        <f>IF(PASSAGEM!M2352="","",PASSAGEM!M2352)</f>
        <v/>
      </c>
      <c r="M2352" s="3" t="str">
        <f>IF(PASSAGEM!N2352="","",PASSAGEM!N2352)</f>
        <v/>
      </c>
      <c r="N2352" s="2" t="str">
        <f>IF(PASSAGEM!O2352="","",PASSAGEM!O2352)</f>
        <v/>
      </c>
      <c r="O2352" s="2" t="str">
        <f>IF(PASSAGEM!P2352="","",PASSAGEM!P2352)</f>
        <v/>
      </c>
    </row>
    <row r="2353" spans="1:15" x14ac:dyDescent="0.25">
      <c r="A2353" s="2" t="str">
        <f>IF(PASSAGEM!B2353="","",PASSAGEM!B2353)</f>
        <v/>
      </c>
      <c r="B2353" s="2" t="str">
        <f>IF(PASSAGEM!C2353="","",PASSAGEM!C2353)</f>
        <v/>
      </c>
      <c r="C2353" s="2" t="str">
        <f>IF(PASSAGEM!D2353="","",PASSAGEM!D2353)</f>
        <v/>
      </c>
      <c r="D2353" s="2" t="str">
        <f>IF(PASSAGEM!E2353="","",PASSAGEM!E2353)</f>
        <v/>
      </c>
      <c r="E2353" s="3" t="str">
        <f>IF(PASSAGEM!F2353="","",PASSAGEM!F2353)</f>
        <v/>
      </c>
      <c r="F2353" s="3" t="str">
        <f>IF(PASSAGEM!G2353="","",PASSAGEM!G2353)</f>
        <v/>
      </c>
      <c r="G2353" s="3" t="str">
        <f>IF(PASSAGEM!H2353="","",PASSAGEM!H2353)</f>
        <v/>
      </c>
      <c r="H2353" s="3" t="str">
        <f>IF(PASSAGEM!I2353="","",PASSAGEM!I2353)</f>
        <v/>
      </c>
      <c r="I2353" s="3" t="str">
        <f>IF(PASSAGEM!J2353="","",PASSAGEM!J2353)</f>
        <v/>
      </c>
      <c r="J2353" s="3" t="str">
        <f>IF(PASSAGEM!K2353="","",PASSAGEM!K2353)</f>
        <v/>
      </c>
      <c r="K2353" s="3" t="str">
        <f>IF(PASSAGEM!L2353="","",PASSAGEM!L2353)</f>
        <v/>
      </c>
      <c r="L2353" s="3" t="str">
        <f>IF(PASSAGEM!M2353="","",PASSAGEM!M2353)</f>
        <v/>
      </c>
      <c r="M2353" s="3" t="str">
        <f>IF(PASSAGEM!N2353="","",PASSAGEM!N2353)</f>
        <v/>
      </c>
      <c r="N2353" s="2" t="str">
        <f>IF(PASSAGEM!O2353="","",PASSAGEM!O2353)</f>
        <v/>
      </c>
      <c r="O2353" s="2" t="str">
        <f>IF(PASSAGEM!P2353="","",PASSAGEM!P2353)</f>
        <v/>
      </c>
    </row>
    <row r="2354" spans="1:15" x14ac:dyDescent="0.25">
      <c r="A2354" s="2" t="str">
        <f>IF(PASSAGEM!B2354="","",PASSAGEM!B2354)</f>
        <v/>
      </c>
      <c r="B2354" s="2" t="str">
        <f>IF(PASSAGEM!C2354="","",PASSAGEM!C2354)</f>
        <v/>
      </c>
      <c r="C2354" s="2" t="str">
        <f>IF(PASSAGEM!D2354="","",PASSAGEM!D2354)</f>
        <v/>
      </c>
      <c r="D2354" s="2" t="str">
        <f>IF(PASSAGEM!E2354="","",PASSAGEM!E2354)</f>
        <v/>
      </c>
      <c r="E2354" s="3" t="str">
        <f>IF(PASSAGEM!F2354="","",PASSAGEM!F2354)</f>
        <v/>
      </c>
      <c r="F2354" s="3" t="str">
        <f>IF(PASSAGEM!G2354="","",PASSAGEM!G2354)</f>
        <v/>
      </c>
      <c r="G2354" s="3" t="str">
        <f>IF(PASSAGEM!H2354="","",PASSAGEM!H2354)</f>
        <v/>
      </c>
      <c r="H2354" s="3" t="str">
        <f>IF(PASSAGEM!I2354="","",PASSAGEM!I2354)</f>
        <v/>
      </c>
      <c r="I2354" s="3" t="str">
        <f>IF(PASSAGEM!J2354="","",PASSAGEM!J2354)</f>
        <v/>
      </c>
      <c r="J2354" s="3" t="str">
        <f>IF(PASSAGEM!K2354="","",PASSAGEM!K2354)</f>
        <v/>
      </c>
      <c r="K2354" s="3" t="str">
        <f>IF(PASSAGEM!L2354="","",PASSAGEM!L2354)</f>
        <v/>
      </c>
      <c r="L2354" s="3" t="str">
        <f>IF(PASSAGEM!M2354="","",PASSAGEM!M2354)</f>
        <v/>
      </c>
      <c r="M2354" s="3" t="str">
        <f>IF(PASSAGEM!N2354="","",PASSAGEM!N2354)</f>
        <v/>
      </c>
      <c r="N2354" s="2" t="str">
        <f>IF(PASSAGEM!O2354="","",PASSAGEM!O2354)</f>
        <v/>
      </c>
      <c r="O2354" s="2" t="str">
        <f>IF(PASSAGEM!P2354="","",PASSAGEM!P2354)</f>
        <v/>
      </c>
    </row>
    <row r="2355" spans="1:15" x14ac:dyDescent="0.25">
      <c r="A2355" s="2" t="str">
        <f>IF(PASSAGEM!B2355="","",PASSAGEM!B2355)</f>
        <v/>
      </c>
      <c r="B2355" s="2" t="str">
        <f>IF(PASSAGEM!C2355="","",PASSAGEM!C2355)</f>
        <v/>
      </c>
      <c r="C2355" s="2" t="str">
        <f>IF(PASSAGEM!D2355="","",PASSAGEM!D2355)</f>
        <v/>
      </c>
      <c r="D2355" s="2" t="str">
        <f>IF(PASSAGEM!E2355="","",PASSAGEM!E2355)</f>
        <v/>
      </c>
      <c r="E2355" s="3" t="str">
        <f>IF(PASSAGEM!F2355="","",PASSAGEM!F2355)</f>
        <v/>
      </c>
      <c r="F2355" s="3" t="str">
        <f>IF(PASSAGEM!G2355="","",PASSAGEM!G2355)</f>
        <v/>
      </c>
      <c r="G2355" s="3" t="str">
        <f>IF(PASSAGEM!H2355="","",PASSAGEM!H2355)</f>
        <v/>
      </c>
      <c r="H2355" s="3" t="str">
        <f>IF(PASSAGEM!I2355="","",PASSAGEM!I2355)</f>
        <v/>
      </c>
      <c r="I2355" s="3" t="str">
        <f>IF(PASSAGEM!J2355="","",PASSAGEM!J2355)</f>
        <v/>
      </c>
      <c r="J2355" s="3" t="str">
        <f>IF(PASSAGEM!K2355="","",PASSAGEM!K2355)</f>
        <v/>
      </c>
      <c r="K2355" s="3" t="str">
        <f>IF(PASSAGEM!L2355="","",PASSAGEM!L2355)</f>
        <v/>
      </c>
      <c r="L2355" s="3" t="str">
        <f>IF(PASSAGEM!M2355="","",PASSAGEM!M2355)</f>
        <v/>
      </c>
      <c r="M2355" s="3" t="str">
        <f>IF(PASSAGEM!N2355="","",PASSAGEM!N2355)</f>
        <v/>
      </c>
      <c r="N2355" s="2" t="str">
        <f>IF(PASSAGEM!O2355="","",PASSAGEM!O2355)</f>
        <v/>
      </c>
      <c r="O2355" s="2" t="str">
        <f>IF(PASSAGEM!P2355="","",PASSAGEM!P2355)</f>
        <v/>
      </c>
    </row>
    <row r="2356" spans="1:15" x14ac:dyDescent="0.25">
      <c r="A2356" s="2" t="str">
        <f>IF(PASSAGEM!B2356="","",PASSAGEM!B2356)</f>
        <v/>
      </c>
      <c r="B2356" s="2" t="str">
        <f>IF(PASSAGEM!C2356="","",PASSAGEM!C2356)</f>
        <v/>
      </c>
      <c r="C2356" s="2" t="str">
        <f>IF(PASSAGEM!D2356="","",PASSAGEM!D2356)</f>
        <v/>
      </c>
      <c r="D2356" s="2" t="str">
        <f>IF(PASSAGEM!E2356="","",PASSAGEM!E2356)</f>
        <v/>
      </c>
      <c r="E2356" s="3" t="str">
        <f>IF(PASSAGEM!F2356="","",PASSAGEM!F2356)</f>
        <v/>
      </c>
      <c r="F2356" s="3" t="str">
        <f>IF(PASSAGEM!G2356="","",PASSAGEM!G2356)</f>
        <v/>
      </c>
      <c r="G2356" s="3" t="str">
        <f>IF(PASSAGEM!H2356="","",PASSAGEM!H2356)</f>
        <v/>
      </c>
      <c r="H2356" s="3" t="str">
        <f>IF(PASSAGEM!I2356="","",PASSAGEM!I2356)</f>
        <v/>
      </c>
      <c r="I2356" s="3" t="str">
        <f>IF(PASSAGEM!J2356="","",PASSAGEM!J2356)</f>
        <v/>
      </c>
      <c r="J2356" s="3" t="str">
        <f>IF(PASSAGEM!K2356="","",PASSAGEM!K2356)</f>
        <v/>
      </c>
      <c r="K2356" s="3" t="str">
        <f>IF(PASSAGEM!L2356="","",PASSAGEM!L2356)</f>
        <v/>
      </c>
      <c r="L2356" s="3" t="str">
        <f>IF(PASSAGEM!M2356="","",PASSAGEM!M2356)</f>
        <v/>
      </c>
      <c r="M2356" s="3" t="str">
        <f>IF(PASSAGEM!N2356="","",PASSAGEM!N2356)</f>
        <v/>
      </c>
      <c r="N2356" s="2" t="str">
        <f>IF(PASSAGEM!O2356="","",PASSAGEM!O2356)</f>
        <v/>
      </c>
      <c r="O2356" s="2" t="str">
        <f>IF(PASSAGEM!P2356="","",PASSAGEM!P2356)</f>
        <v/>
      </c>
    </row>
    <row r="2357" spans="1:15" x14ac:dyDescent="0.25">
      <c r="A2357" s="2" t="str">
        <f>IF(PASSAGEM!B2357="","",PASSAGEM!B2357)</f>
        <v/>
      </c>
      <c r="B2357" s="2" t="str">
        <f>IF(PASSAGEM!C2357="","",PASSAGEM!C2357)</f>
        <v/>
      </c>
      <c r="C2357" s="2" t="str">
        <f>IF(PASSAGEM!D2357="","",PASSAGEM!D2357)</f>
        <v/>
      </c>
      <c r="D2357" s="2" t="str">
        <f>IF(PASSAGEM!E2357="","",PASSAGEM!E2357)</f>
        <v/>
      </c>
      <c r="E2357" s="3" t="str">
        <f>IF(PASSAGEM!F2357="","",PASSAGEM!F2357)</f>
        <v/>
      </c>
      <c r="F2357" s="3" t="str">
        <f>IF(PASSAGEM!G2357="","",PASSAGEM!G2357)</f>
        <v/>
      </c>
      <c r="G2357" s="3" t="str">
        <f>IF(PASSAGEM!H2357="","",PASSAGEM!H2357)</f>
        <v/>
      </c>
      <c r="H2357" s="3" t="str">
        <f>IF(PASSAGEM!I2357="","",PASSAGEM!I2357)</f>
        <v/>
      </c>
      <c r="I2357" s="3" t="str">
        <f>IF(PASSAGEM!J2357="","",PASSAGEM!J2357)</f>
        <v/>
      </c>
      <c r="J2357" s="3" t="str">
        <f>IF(PASSAGEM!K2357="","",PASSAGEM!K2357)</f>
        <v/>
      </c>
      <c r="K2357" s="3" t="str">
        <f>IF(PASSAGEM!L2357="","",PASSAGEM!L2357)</f>
        <v/>
      </c>
      <c r="L2357" s="3" t="str">
        <f>IF(PASSAGEM!M2357="","",PASSAGEM!M2357)</f>
        <v/>
      </c>
      <c r="M2357" s="3" t="str">
        <f>IF(PASSAGEM!N2357="","",PASSAGEM!N2357)</f>
        <v/>
      </c>
      <c r="N2357" s="2" t="str">
        <f>IF(PASSAGEM!O2357="","",PASSAGEM!O2357)</f>
        <v/>
      </c>
      <c r="O2357" s="2" t="str">
        <f>IF(PASSAGEM!P2357="","",PASSAGEM!P2357)</f>
        <v/>
      </c>
    </row>
    <row r="2358" spans="1:15" x14ac:dyDescent="0.25">
      <c r="A2358" s="2" t="str">
        <f>IF(PASSAGEM!B2358="","",PASSAGEM!B2358)</f>
        <v/>
      </c>
      <c r="B2358" s="2" t="str">
        <f>IF(PASSAGEM!C2358="","",PASSAGEM!C2358)</f>
        <v/>
      </c>
      <c r="C2358" s="2" t="str">
        <f>IF(PASSAGEM!D2358="","",PASSAGEM!D2358)</f>
        <v/>
      </c>
      <c r="D2358" s="2" t="str">
        <f>IF(PASSAGEM!E2358="","",PASSAGEM!E2358)</f>
        <v/>
      </c>
      <c r="E2358" s="3" t="str">
        <f>IF(PASSAGEM!F2358="","",PASSAGEM!F2358)</f>
        <v/>
      </c>
      <c r="F2358" s="3" t="str">
        <f>IF(PASSAGEM!G2358="","",PASSAGEM!G2358)</f>
        <v/>
      </c>
      <c r="G2358" s="3" t="str">
        <f>IF(PASSAGEM!H2358="","",PASSAGEM!H2358)</f>
        <v/>
      </c>
      <c r="H2358" s="3" t="str">
        <f>IF(PASSAGEM!I2358="","",PASSAGEM!I2358)</f>
        <v/>
      </c>
      <c r="I2358" s="3" t="str">
        <f>IF(PASSAGEM!J2358="","",PASSAGEM!J2358)</f>
        <v/>
      </c>
      <c r="J2358" s="3" t="str">
        <f>IF(PASSAGEM!K2358="","",PASSAGEM!K2358)</f>
        <v/>
      </c>
      <c r="K2358" s="3" t="str">
        <f>IF(PASSAGEM!L2358="","",PASSAGEM!L2358)</f>
        <v/>
      </c>
      <c r="L2358" s="3" t="str">
        <f>IF(PASSAGEM!M2358="","",PASSAGEM!M2358)</f>
        <v/>
      </c>
      <c r="M2358" s="3" t="str">
        <f>IF(PASSAGEM!N2358="","",PASSAGEM!N2358)</f>
        <v/>
      </c>
      <c r="N2358" s="2" t="str">
        <f>IF(PASSAGEM!O2358="","",PASSAGEM!O2358)</f>
        <v/>
      </c>
      <c r="O2358" s="2" t="str">
        <f>IF(PASSAGEM!P2358="","",PASSAGEM!P2358)</f>
        <v/>
      </c>
    </row>
    <row r="2359" spans="1:15" x14ac:dyDescent="0.25">
      <c r="A2359" s="2" t="str">
        <f>IF(PASSAGEM!B2359="","",PASSAGEM!B2359)</f>
        <v/>
      </c>
      <c r="B2359" s="2" t="str">
        <f>IF(PASSAGEM!C2359="","",PASSAGEM!C2359)</f>
        <v/>
      </c>
      <c r="C2359" s="2" t="str">
        <f>IF(PASSAGEM!D2359="","",PASSAGEM!D2359)</f>
        <v/>
      </c>
      <c r="D2359" s="2" t="str">
        <f>IF(PASSAGEM!E2359="","",PASSAGEM!E2359)</f>
        <v/>
      </c>
      <c r="E2359" s="3" t="str">
        <f>IF(PASSAGEM!F2359="","",PASSAGEM!F2359)</f>
        <v/>
      </c>
      <c r="F2359" s="3" t="str">
        <f>IF(PASSAGEM!G2359="","",PASSAGEM!G2359)</f>
        <v/>
      </c>
      <c r="G2359" s="3" t="str">
        <f>IF(PASSAGEM!H2359="","",PASSAGEM!H2359)</f>
        <v/>
      </c>
      <c r="H2359" s="3" t="str">
        <f>IF(PASSAGEM!I2359="","",PASSAGEM!I2359)</f>
        <v/>
      </c>
      <c r="I2359" s="3" t="str">
        <f>IF(PASSAGEM!J2359="","",PASSAGEM!J2359)</f>
        <v/>
      </c>
      <c r="J2359" s="3" t="str">
        <f>IF(PASSAGEM!K2359="","",PASSAGEM!K2359)</f>
        <v/>
      </c>
      <c r="K2359" s="3" t="str">
        <f>IF(PASSAGEM!L2359="","",PASSAGEM!L2359)</f>
        <v/>
      </c>
      <c r="L2359" s="3" t="str">
        <f>IF(PASSAGEM!M2359="","",PASSAGEM!M2359)</f>
        <v/>
      </c>
      <c r="M2359" s="3" t="str">
        <f>IF(PASSAGEM!N2359="","",PASSAGEM!N2359)</f>
        <v/>
      </c>
      <c r="N2359" s="2" t="str">
        <f>IF(PASSAGEM!O2359="","",PASSAGEM!O2359)</f>
        <v/>
      </c>
      <c r="O2359" s="2" t="str">
        <f>IF(PASSAGEM!P2359="","",PASSAGEM!P2359)</f>
        <v/>
      </c>
    </row>
    <row r="2360" spans="1:15" x14ac:dyDescent="0.25">
      <c r="A2360" s="2" t="str">
        <f>IF(PASSAGEM!B2360="","",PASSAGEM!B2360)</f>
        <v/>
      </c>
      <c r="B2360" s="2" t="str">
        <f>IF(PASSAGEM!C2360="","",PASSAGEM!C2360)</f>
        <v/>
      </c>
      <c r="C2360" s="2" t="str">
        <f>IF(PASSAGEM!D2360="","",PASSAGEM!D2360)</f>
        <v/>
      </c>
      <c r="D2360" s="2" t="str">
        <f>IF(PASSAGEM!E2360="","",PASSAGEM!E2360)</f>
        <v/>
      </c>
      <c r="E2360" s="3" t="str">
        <f>IF(PASSAGEM!F2360="","",PASSAGEM!F2360)</f>
        <v/>
      </c>
      <c r="F2360" s="3" t="str">
        <f>IF(PASSAGEM!G2360="","",PASSAGEM!G2360)</f>
        <v/>
      </c>
      <c r="G2360" s="3" t="str">
        <f>IF(PASSAGEM!H2360="","",PASSAGEM!H2360)</f>
        <v/>
      </c>
      <c r="H2360" s="3" t="str">
        <f>IF(PASSAGEM!I2360="","",PASSAGEM!I2360)</f>
        <v/>
      </c>
      <c r="I2360" s="3" t="str">
        <f>IF(PASSAGEM!J2360="","",PASSAGEM!J2360)</f>
        <v/>
      </c>
      <c r="J2360" s="3" t="str">
        <f>IF(PASSAGEM!K2360="","",PASSAGEM!K2360)</f>
        <v/>
      </c>
      <c r="K2360" s="3" t="str">
        <f>IF(PASSAGEM!L2360="","",PASSAGEM!L2360)</f>
        <v/>
      </c>
      <c r="L2360" s="3" t="str">
        <f>IF(PASSAGEM!M2360="","",PASSAGEM!M2360)</f>
        <v/>
      </c>
      <c r="M2360" s="3" t="str">
        <f>IF(PASSAGEM!N2360="","",PASSAGEM!N2360)</f>
        <v/>
      </c>
      <c r="N2360" s="2" t="str">
        <f>IF(PASSAGEM!O2360="","",PASSAGEM!O2360)</f>
        <v/>
      </c>
      <c r="O2360" s="2" t="str">
        <f>IF(PASSAGEM!P2360="","",PASSAGEM!P2360)</f>
        <v/>
      </c>
    </row>
    <row r="2361" spans="1:15" x14ac:dyDescent="0.25">
      <c r="A2361" s="2" t="str">
        <f>IF(PASSAGEM!B2361="","",PASSAGEM!B2361)</f>
        <v/>
      </c>
      <c r="B2361" s="2" t="str">
        <f>IF(PASSAGEM!C2361="","",PASSAGEM!C2361)</f>
        <v/>
      </c>
      <c r="C2361" s="2" t="str">
        <f>IF(PASSAGEM!D2361="","",PASSAGEM!D2361)</f>
        <v/>
      </c>
      <c r="D2361" s="2" t="str">
        <f>IF(PASSAGEM!E2361="","",PASSAGEM!E2361)</f>
        <v/>
      </c>
      <c r="E2361" s="3" t="str">
        <f>IF(PASSAGEM!F2361="","",PASSAGEM!F2361)</f>
        <v/>
      </c>
      <c r="F2361" s="3" t="str">
        <f>IF(PASSAGEM!G2361="","",PASSAGEM!G2361)</f>
        <v/>
      </c>
      <c r="G2361" s="3" t="str">
        <f>IF(PASSAGEM!H2361="","",PASSAGEM!H2361)</f>
        <v/>
      </c>
      <c r="H2361" s="3" t="str">
        <f>IF(PASSAGEM!I2361="","",PASSAGEM!I2361)</f>
        <v/>
      </c>
      <c r="I2361" s="3" t="str">
        <f>IF(PASSAGEM!J2361="","",PASSAGEM!J2361)</f>
        <v/>
      </c>
      <c r="J2361" s="3" t="str">
        <f>IF(PASSAGEM!K2361="","",PASSAGEM!K2361)</f>
        <v/>
      </c>
      <c r="K2361" s="3" t="str">
        <f>IF(PASSAGEM!L2361="","",PASSAGEM!L2361)</f>
        <v/>
      </c>
      <c r="L2361" s="3" t="str">
        <f>IF(PASSAGEM!M2361="","",PASSAGEM!M2361)</f>
        <v/>
      </c>
      <c r="M2361" s="3" t="str">
        <f>IF(PASSAGEM!N2361="","",PASSAGEM!N2361)</f>
        <v/>
      </c>
      <c r="N2361" s="2" t="str">
        <f>IF(PASSAGEM!O2361="","",PASSAGEM!O2361)</f>
        <v/>
      </c>
      <c r="O2361" s="2" t="str">
        <f>IF(PASSAGEM!P2361="","",PASSAGEM!P2361)</f>
        <v/>
      </c>
    </row>
    <row r="2362" spans="1:15" x14ac:dyDescent="0.25">
      <c r="A2362" s="2" t="str">
        <f>IF(PASSAGEM!B2362="","",PASSAGEM!B2362)</f>
        <v/>
      </c>
      <c r="B2362" s="2" t="str">
        <f>IF(PASSAGEM!C2362="","",PASSAGEM!C2362)</f>
        <v/>
      </c>
      <c r="C2362" s="2" t="str">
        <f>IF(PASSAGEM!D2362="","",PASSAGEM!D2362)</f>
        <v/>
      </c>
      <c r="D2362" s="2" t="str">
        <f>IF(PASSAGEM!E2362="","",PASSAGEM!E2362)</f>
        <v/>
      </c>
      <c r="E2362" s="3" t="str">
        <f>IF(PASSAGEM!F2362="","",PASSAGEM!F2362)</f>
        <v/>
      </c>
      <c r="F2362" s="3" t="str">
        <f>IF(PASSAGEM!G2362="","",PASSAGEM!G2362)</f>
        <v/>
      </c>
      <c r="G2362" s="3" t="str">
        <f>IF(PASSAGEM!H2362="","",PASSAGEM!H2362)</f>
        <v/>
      </c>
      <c r="H2362" s="3" t="str">
        <f>IF(PASSAGEM!I2362="","",PASSAGEM!I2362)</f>
        <v/>
      </c>
      <c r="I2362" s="3" t="str">
        <f>IF(PASSAGEM!J2362="","",PASSAGEM!J2362)</f>
        <v/>
      </c>
      <c r="J2362" s="3" t="str">
        <f>IF(PASSAGEM!K2362="","",PASSAGEM!K2362)</f>
        <v/>
      </c>
      <c r="K2362" s="3" t="str">
        <f>IF(PASSAGEM!L2362="","",PASSAGEM!L2362)</f>
        <v/>
      </c>
      <c r="L2362" s="3" t="str">
        <f>IF(PASSAGEM!M2362="","",PASSAGEM!M2362)</f>
        <v/>
      </c>
      <c r="M2362" s="3" t="str">
        <f>IF(PASSAGEM!N2362="","",PASSAGEM!N2362)</f>
        <v/>
      </c>
      <c r="N2362" s="2" t="str">
        <f>IF(PASSAGEM!O2362="","",PASSAGEM!O2362)</f>
        <v/>
      </c>
      <c r="O2362" s="2" t="str">
        <f>IF(PASSAGEM!P2362="","",PASSAGEM!P2362)</f>
        <v/>
      </c>
    </row>
    <row r="2363" spans="1:15" x14ac:dyDescent="0.25">
      <c r="A2363" s="2" t="str">
        <f>IF(PASSAGEM!B2363="","",PASSAGEM!B2363)</f>
        <v/>
      </c>
      <c r="B2363" s="2" t="str">
        <f>IF(PASSAGEM!C2363="","",PASSAGEM!C2363)</f>
        <v/>
      </c>
      <c r="C2363" s="2" t="str">
        <f>IF(PASSAGEM!D2363="","",PASSAGEM!D2363)</f>
        <v/>
      </c>
      <c r="D2363" s="2" t="str">
        <f>IF(PASSAGEM!E2363="","",PASSAGEM!E2363)</f>
        <v/>
      </c>
      <c r="E2363" s="3" t="str">
        <f>IF(PASSAGEM!F2363="","",PASSAGEM!F2363)</f>
        <v/>
      </c>
      <c r="F2363" s="3" t="str">
        <f>IF(PASSAGEM!G2363="","",PASSAGEM!G2363)</f>
        <v/>
      </c>
      <c r="G2363" s="3" t="str">
        <f>IF(PASSAGEM!H2363="","",PASSAGEM!H2363)</f>
        <v/>
      </c>
      <c r="H2363" s="3" t="str">
        <f>IF(PASSAGEM!I2363="","",PASSAGEM!I2363)</f>
        <v/>
      </c>
      <c r="I2363" s="3" t="str">
        <f>IF(PASSAGEM!J2363="","",PASSAGEM!J2363)</f>
        <v/>
      </c>
      <c r="J2363" s="3" t="str">
        <f>IF(PASSAGEM!K2363="","",PASSAGEM!K2363)</f>
        <v/>
      </c>
      <c r="K2363" s="3" t="str">
        <f>IF(PASSAGEM!L2363="","",PASSAGEM!L2363)</f>
        <v/>
      </c>
      <c r="L2363" s="3" t="str">
        <f>IF(PASSAGEM!M2363="","",PASSAGEM!M2363)</f>
        <v/>
      </c>
      <c r="M2363" s="3" t="str">
        <f>IF(PASSAGEM!N2363="","",PASSAGEM!N2363)</f>
        <v/>
      </c>
      <c r="N2363" s="2" t="str">
        <f>IF(PASSAGEM!O2363="","",PASSAGEM!O2363)</f>
        <v/>
      </c>
      <c r="O2363" s="2" t="str">
        <f>IF(PASSAGEM!P2363="","",PASSAGEM!P2363)</f>
        <v/>
      </c>
    </row>
    <row r="2364" spans="1:15" x14ac:dyDescent="0.25">
      <c r="A2364" s="2" t="str">
        <f>IF(PASSAGEM!B2364="","",PASSAGEM!B2364)</f>
        <v/>
      </c>
      <c r="B2364" s="2" t="str">
        <f>IF(PASSAGEM!C2364="","",PASSAGEM!C2364)</f>
        <v/>
      </c>
      <c r="C2364" s="2" t="str">
        <f>IF(PASSAGEM!D2364="","",PASSAGEM!D2364)</f>
        <v/>
      </c>
      <c r="D2364" s="2" t="str">
        <f>IF(PASSAGEM!E2364="","",PASSAGEM!E2364)</f>
        <v/>
      </c>
      <c r="E2364" s="3" t="str">
        <f>IF(PASSAGEM!F2364="","",PASSAGEM!F2364)</f>
        <v/>
      </c>
      <c r="F2364" s="3" t="str">
        <f>IF(PASSAGEM!G2364="","",PASSAGEM!G2364)</f>
        <v/>
      </c>
      <c r="G2364" s="3" t="str">
        <f>IF(PASSAGEM!H2364="","",PASSAGEM!H2364)</f>
        <v/>
      </c>
      <c r="H2364" s="3" t="str">
        <f>IF(PASSAGEM!I2364="","",PASSAGEM!I2364)</f>
        <v/>
      </c>
      <c r="I2364" s="3" t="str">
        <f>IF(PASSAGEM!J2364="","",PASSAGEM!J2364)</f>
        <v/>
      </c>
      <c r="J2364" s="3" t="str">
        <f>IF(PASSAGEM!K2364="","",PASSAGEM!K2364)</f>
        <v/>
      </c>
      <c r="K2364" s="3" t="str">
        <f>IF(PASSAGEM!L2364="","",PASSAGEM!L2364)</f>
        <v/>
      </c>
      <c r="L2364" s="3" t="str">
        <f>IF(PASSAGEM!M2364="","",PASSAGEM!M2364)</f>
        <v/>
      </c>
      <c r="M2364" s="3" t="str">
        <f>IF(PASSAGEM!N2364="","",PASSAGEM!N2364)</f>
        <v/>
      </c>
      <c r="N2364" s="2" t="str">
        <f>IF(PASSAGEM!O2364="","",PASSAGEM!O2364)</f>
        <v/>
      </c>
      <c r="O2364" s="2" t="str">
        <f>IF(PASSAGEM!P2364="","",PASSAGEM!P2364)</f>
        <v/>
      </c>
    </row>
    <row r="2365" spans="1:15" x14ac:dyDescent="0.25">
      <c r="A2365" s="2" t="str">
        <f>IF(PASSAGEM!B2365="","",PASSAGEM!B2365)</f>
        <v/>
      </c>
      <c r="B2365" s="2" t="str">
        <f>IF(PASSAGEM!C2365="","",PASSAGEM!C2365)</f>
        <v/>
      </c>
      <c r="C2365" s="2" t="str">
        <f>IF(PASSAGEM!D2365="","",PASSAGEM!D2365)</f>
        <v/>
      </c>
      <c r="D2365" s="2" t="str">
        <f>IF(PASSAGEM!E2365="","",PASSAGEM!E2365)</f>
        <v/>
      </c>
      <c r="E2365" s="3" t="str">
        <f>IF(PASSAGEM!F2365="","",PASSAGEM!F2365)</f>
        <v/>
      </c>
      <c r="F2365" s="3" t="str">
        <f>IF(PASSAGEM!G2365="","",PASSAGEM!G2365)</f>
        <v/>
      </c>
      <c r="G2365" s="3" t="str">
        <f>IF(PASSAGEM!H2365="","",PASSAGEM!H2365)</f>
        <v/>
      </c>
      <c r="H2365" s="3" t="str">
        <f>IF(PASSAGEM!I2365="","",PASSAGEM!I2365)</f>
        <v/>
      </c>
      <c r="I2365" s="3" t="str">
        <f>IF(PASSAGEM!J2365="","",PASSAGEM!J2365)</f>
        <v/>
      </c>
      <c r="J2365" s="3" t="str">
        <f>IF(PASSAGEM!K2365="","",PASSAGEM!K2365)</f>
        <v/>
      </c>
      <c r="K2365" s="3" t="str">
        <f>IF(PASSAGEM!L2365="","",PASSAGEM!L2365)</f>
        <v/>
      </c>
      <c r="L2365" s="3" t="str">
        <f>IF(PASSAGEM!M2365="","",PASSAGEM!M2365)</f>
        <v/>
      </c>
      <c r="M2365" s="3" t="str">
        <f>IF(PASSAGEM!N2365="","",PASSAGEM!N2365)</f>
        <v/>
      </c>
      <c r="N2365" s="2" t="str">
        <f>IF(PASSAGEM!O2365="","",PASSAGEM!O2365)</f>
        <v/>
      </c>
      <c r="O2365" s="2" t="str">
        <f>IF(PASSAGEM!P2365="","",PASSAGEM!P2365)</f>
        <v/>
      </c>
    </row>
    <row r="2366" spans="1:15" x14ac:dyDescent="0.25">
      <c r="A2366" s="2" t="str">
        <f>IF(PASSAGEM!B2366="","",PASSAGEM!B2366)</f>
        <v/>
      </c>
      <c r="B2366" s="2" t="str">
        <f>IF(PASSAGEM!C2366="","",PASSAGEM!C2366)</f>
        <v/>
      </c>
      <c r="C2366" s="2" t="str">
        <f>IF(PASSAGEM!D2366="","",PASSAGEM!D2366)</f>
        <v/>
      </c>
      <c r="D2366" s="2" t="str">
        <f>IF(PASSAGEM!E2366="","",PASSAGEM!E2366)</f>
        <v/>
      </c>
      <c r="E2366" s="3" t="str">
        <f>IF(PASSAGEM!F2366="","",PASSAGEM!F2366)</f>
        <v/>
      </c>
      <c r="F2366" s="3" t="str">
        <f>IF(PASSAGEM!G2366="","",PASSAGEM!G2366)</f>
        <v/>
      </c>
      <c r="G2366" s="3" t="str">
        <f>IF(PASSAGEM!H2366="","",PASSAGEM!H2366)</f>
        <v/>
      </c>
      <c r="H2366" s="3" t="str">
        <f>IF(PASSAGEM!I2366="","",PASSAGEM!I2366)</f>
        <v/>
      </c>
      <c r="I2366" s="3" t="str">
        <f>IF(PASSAGEM!J2366="","",PASSAGEM!J2366)</f>
        <v/>
      </c>
      <c r="J2366" s="3" t="str">
        <f>IF(PASSAGEM!K2366="","",PASSAGEM!K2366)</f>
        <v/>
      </c>
      <c r="K2366" s="3" t="str">
        <f>IF(PASSAGEM!L2366="","",PASSAGEM!L2366)</f>
        <v/>
      </c>
      <c r="L2366" s="3" t="str">
        <f>IF(PASSAGEM!M2366="","",PASSAGEM!M2366)</f>
        <v/>
      </c>
      <c r="M2366" s="3" t="str">
        <f>IF(PASSAGEM!N2366="","",PASSAGEM!N2366)</f>
        <v/>
      </c>
      <c r="N2366" s="2" t="str">
        <f>IF(PASSAGEM!O2366="","",PASSAGEM!O2366)</f>
        <v/>
      </c>
      <c r="O2366" s="2" t="str">
        <f>IF(PASSAGEM!P2366="","",PASSAGEM!P2366)</f>
        <v/>
      </c>
    </row>
    <row r="2367" spans="1:15" x14ac:dyDescent="0.25">
      <c r="A2367" s="2" t="str">
        <f>IF(PASSAGEM!B2367="","",PASSAGEM!B2367)</f>
        <v/>
      </c>
      <c r="B2367" s="2" t="str">
        <f>IF(PASSAGEM!C2367="","",PASSAGEM!C2367)</f>
        <v/>
      </c>
      <c r="C2367" s="2" t="str">
        <f>IF(PASSAGEM!D2367="","",PASSAGEM!D2367)</f>
        <v/>
      </c>
      <c r="D2367" s="2" t="str">
        <f>IF(PASSAGEM!E2367="","",PASSAGEM!E2367)</f>
        <v/>
      </c>
      <c r="E2367" s="3" t="str">
        <f>IF(PASSAGEM!F2367="","",PASSAGEM!F2367)</f>
        <v/>
      </c>
      <c r="F2367" s="3" t="str">
        <f>IF(PASSAGEM!G2367="","",PASSAGEM!G2367)</f>
        <v/>
      </c>
      <c r="G2367" s="3" t="str">
        <f>IF(PASSAGEM!H2367="","",PASSAGEM!H2367)</f>
        <v/>
      </c>
      <c r="H2367" s="3" t="str">
        <f>IF(PASSAGEM!I2367="","",PASSAGEM!I2367)</f>
        <v/>
      </c>
      <c r="I2367" s="3" t="str">
        <f>IF(PASSAGEM!J2367="","",PASSAGEM!J2367)</f>
        <v/>
      </c>
      <c r="J2367" s="3" t="str">
        <f>IF(PASSAGEM!K2367="","",PASSAGEM!K2367)</f>
        <v/>
      </c>
      <c r="K2367" s="3" t="str">
        <f>IF(PASSAGEM!L2367="","",PASSAGEM!L2367)</f>
        <v/>
      </c>
      <c r="L2367" s="3" t="str">
        <f>IF(PASSAGEM!M2367="","",PASSAGEM!M2367)</f>
        <v/>
      </c>
      <c r="M2367" s="3" t="str">
        <f>IF(PASSAGEM!N2367="","",PASSAGEM!N2367)</f>
        <v/>
      </c>
      <c r="N2367" s="2" t="str">
        <f>IF(PASSAGEM!O2367="","",PASSAGEM!O2367)</f>
        <v/>
      </c>
      <c r="O2367" s="2" t="str">
        <f>IF(PASSAGEM!P2367="","",PASSAGEM!P2367)</f>
        <v/>
      </c>
    </row>
    <row r="2368" spans="1:15" x14ac:dyDescent="0.25">
      <c r="A2368" s="2" t="str">
        <f>IF(PASSAGEM!B2368="","",PASSAGEM!B2368)</f>
        <v/>
      </c>
      <c r="B2368" s="2" t="str">
        <f>IF(PASSAGEM!C2368="","",PASSAGEM!C2368)</f>
        <v/>
      </c>
      <c r="C2368" s="2" t="str">
        <f>IF(PASSAGEM!D2368="","",PASSAGEM!D2368)</f>
        <v/>
      </c>
      <c r="D2368" s="2" t="str">
        <f>IF(PASSAGEM!E2368="","",PASSAGEM!E2368)</f>
        <v/>
      </c>
      <c r="E2368" s="3" t="str">
        <f>IF(PASSAGEM!F2368="","",PASSAGEM!F2368)</f>
        <v/>
      </c>
      <c r="F2368" s="3" t="str">
        <f>IF(PASSAGEM!G2368="","",PASSAGEM!G2368)</f>
        <v/>
      </c>
      <c r="G2368" s="3" t="str">
        <f>IF(PASSAGEM!H2368="","",PASSAGEM!H2368)</f>
        <v/>
      </c>
      <c r="H2368" s="3" t="str">
        <f>IF(PASSAGEM!I2368="","",PASSAGEM!I2368)</f>
        <v/>
      </c>
      <c r="I2368" s="3" t="str">
        <f>IF(PASSAGEM!J2368="","",PASSAGEM!J2368)</f>
        <v/>
      </c>
      <c r="J2368" s="3" t="str">
        <f>IF(PASSAGEM!K2368="","",PASSAGEM!K2368)</f>
        <v/>
      </c>
      <c r="K2368" s="3" t="str">
        <f>IF(PASSAGEM!L2368="","",PASSAGEM!L2368)</f>
        <v/>
      </c>
      <c r="L2368" s="3" t="str">
        <f>IF(PASSAGEM!M2368="","",PASSAGEM!M2368)</f>
        <v/>
      </c>
      <c r="M2368" s="3" t="str">
        <f>IF(PASSAGEM!N2368="","",PASSAGEM!N2368)</f>
        <v/>
      </c>
      <c r="N2368" s="2" t="str">
        <f>IF(PASSAGEM!O2368="","",PASSAGEM!O2368)</f>
        <v/>
      </c>
      <c r="O2368" s="2" t="str">
        <f>IF(PASSAGEM!P2368="","",PASSAGEM!P2368)</f>
        <v/>
      </c>
    </row>
    <row r="2369" spans="1:15" x14ac:dyDescent="0.25">
      <c r="A2369" s="2" t="str">
        <f>IF(PASSAGEM!B2369="","",PASSAGEM!B2369)</f>
        <v/>
      </c>
      <c r="B2369" s="2" t="str">
        <f>IF(PASSAGEM!C2369="","",PASSAGEM!C2369)</f>
        <v/>
      </c>
      <c r="C2369" s="2" t="str">
        <f>IF(PASSAGEM!D2369="","",PASSAGEM!D2369)</f>
        <v/>
      </c>
      <c r="D2369" s="2" t="str">
        <f>IF(PASSAGEM!E2369="","",PASSAGEM!E2369)</f>
        <v/>
      </c>
      <c r="E2369" s="3" t="str">
        <f>IF(PASSAGEM!F2369="","",PASSAGEM!F2369)</f>
        <v/>
      </c>
      <c r="F2369" s="3" t="str">
        <f>IF(PASSAGEM!G2369="","",PASSAGEM!G2369)</f>
        <v/>
      </c>
      <c r="G2369" s="3" t="str">
        <f>IF(PASSAGEM!H2369="","",PASSAGEM!H2369)</f>
        <v/>
      </c>
      <c r="H2369" s="3" t="str">
        <f>IF(PASSAGEM!I2369="","",PASSAGEM!I2369)</f>
        <v/>
      </c>
      <c r="I2369" s="3" t="str">
        <f>IF(PASSAGEM!J2369="","",PASSAGEM!J2369)</f>
        <v/>
      </c>
      <c r="J2369" s="3" t="str">
        <f>IF(PASSAGEM!K2369="","",PASSAGEM!K2369)</f>
        <v/>
      </c>
      <c r="K2369" s="3" t="str">
        <f>IF(PASSAGEM!L2369="","",PASSAGEM!L2369)</f>
        <v/>
      </c>
      <c r="L2369" s="3" t="str">
        <f>IF(PASSAGEM!M2369="","",PASSAGEM!M2369)</f>
        <v/>
      </c>
      <c r="M2369" s="3" t="str">
        <f>IF(PASSAGEM!N2369="","",PASSAGEM!N2369)</f>
        <v/>
      </c>
      <c r="N2369" s="2" t="str">
        <f>IF(PASSAGEM!O2369="","",PASSAGEM!O2369)</f>
        <v/>
      </c>
      <c r="O2369" s="2" t="str">
        <f>IF(PASSAGEM!P2369="","",PASSAGEM!P2369)</f>
        <v/>
      </c>
    </row>
    <row r="2370" spans="1:15" x14ac:dyDescent="0.25">
      <c r="A2370" s="2" t="str">
        <f>IF(PASSAGEM!B2370="","",PASSAGEM!B2370)</f>
        <v/>
      </c>
      <c r="B2370" s="2" t="str">
        <f>IF(PASSAGEM!C2370="","",PASSAGEM!C2370)</f>
        <v/>
      </c>
      <c r="C2370" s="2" t="str">
        <f>IF(PASSAGEM!D2370="","",PASSAGEM!D2370)</f>
        <v/>
      </c>
      <c r="D2370" s="2" t="str">
        <f>IF(PASSAGEM!E2370="","",PASSAGEM!E2370)</f>
        <v/>
      </c>
      <c r="E2370" s="3" t="str">
        <f>IF(PASSAGEM!F2370="","",PASSAGEM!F2370)</f>
        <v/>
      </c>
      <c r="F2370" s="3" t="str">
        <f>IF(PASSAGEM!G2370="","",PASSAGEM!G2370)</f>
        <v/>
      </c>
      <c r="G2370" s="3" t="str">
        <f>IF(PASSAGEM!H2370="","",PASSAGEM!H2370)</f>
        <v/>
      </c>
      <c r="H2370" s="3" t="str">
        <f>IF(PASSAGEM!I2370="","",PASSAGEM!I2370)</f>
        <v/>
      </c>
      <c r="I2370" s="3" t="str">
        <f>IF(PASSAGEM!J2370="","",PASSAGEM!J2370)</f>
        <v/>
      </c>
      <c r="J2370" s="3" t="str">
        <f>IF(PASSAGEM!K2370="","",PASSAGEM!K2370)</f>
        <v/>
      </c>
      <c r="K2370" s="3" t="str">
        <f>IF(PASSAGEM!L2370="","",PASSAGEM!L2370)</f>
        <v/>
      </c>
      <c r="L2370" s="3" t="str">
        <f>IF(PASSAGEM!M2370="","",PASSAGEM!M2370)</f>
        <v/>
      </c>
      <c r="M2370" s="3" t="str">
        <f>IF(PASSAGEM!N2370="","",PASSAGEM!N2370)</f>
        <v/>
      </c>
      <c r="N2370" s="2" t="str">
        <f>IF(PASSAGEM!O2370="","",PASSAGEM!O2370)</f>
        <v/>
      </c>
      <c r="O2370" s="2" t="str">
        <f>IF(PASSAGEM!P2370="","",PASSAGEM!P2370)</f>
        <v/>
      </c>
    </row>
    <row r="2371" spans="1:15" x14ac:dyDescent="0.25">
      <c r="A2371" s="2" t="str">
        <f>IF(PASSAGEM!B2371="","",PASSAGEM!B2371)</f>
        <v/>
      </c>
      <c r="B2371" s="2" t="str">
        <f>IF(PASSAGEM!C2371="","",PASSAGEM!C2371)</f>
        <v/>
      </c>
      <c r="C2371" s="2" t="str">
        <f>IF(PASSAGEM!D2371="","",PASSAGEM!D2371)</f>
        <v/>
      </c>
      <c r="D2371" s="2" t="str">
        <f>IF(PASSAGEM!E2371="","",PASSAGEM!E2371)</f>
        <v/>
      </c>
      <c r="E2371" s="3" t="str">
        <f>IF(PASSAGEM!F2371="","",PASSAGEM!F2371)</f>
        <v/>
      </c>
      <c r="F2371" s="3" t="str">
        <f>IF(PASSAGEM!G2371="","",PASSAGEM!G2371)</f>
        <v/>
      </c>
      <c r="G2371" s="3" t="str">
        <f>IF(PASSAGEM!H2371="","",PASSAGEM!H2371)</f>
        <v/>
      </c>
      <c r="H2371" s="3" t="str">
        <f>IF(PASSAGEM!I2371="","",PASSAGEM!I2371)</f>
        <v/>
      </c>
      <c r="I2371" s="3" t="str">
        <f>IF(PASSAGEM!J2371="","",PASSAGEM!J2371)</f>
        <v/>
      </c>
      <c r="J2371" s="3" t="str">
        <f>IF(PASSAGEM!K2371="","",PASSAGEM!K2371)</f>
        <v/>
      </c>
      <c r="K2371" s="3" t="str">
        <f>IF(PASSAGEM!L2371="","",PASSAGEM!L2371)</f>
        <v/>
      </c>
      <c r="L2371" s="3" t="str">
        <f>IF(PASSAGEM!M2371="","",PASSAGEM!M2371)</f>
        <v/>
      </c>
      <c r="M2371" s="3" t="str">
        <f>IF(PASSAGEM!N2371="","",PASSAGEM!N2371)</f>
        <v/>
      </c>
      <c r="N2371" s="2" t="str">
        <f>IF(PASSAGEM!O2371="","",PASSAGEM!O2371)</f>
        <v/>
      </c>
      <c r="O2371" s="2" t="str">
        <f>IF(PASSAGEM!P2371="","",PASSAGEM!P2371)</f>
        <v/>
      </c>
    </row>
    <row r="2372" spans="1:15" x14ac:dyDescent="0.25">
      <c r="A2372" s="2" t="str">
        <f>IF(PASSAGEM!B2372="","",PASSAGEM!B2372)</f>
        <v/>
      </c>
      <c r="B2372" s="2" t="str">
        <f>IF(PASSAGEM!C2372="","",PASSAGEM!C2372)</f>
        <v/>
      </c>
      <c r="C2372" s="2" t="str">
        <f>IF(PASSAGEM!D2372="","",PASSAGEM!D2372)</f>
        <v/>
      </c>
      <c r="D2372" s="2" t="str">
        <f>IF(PASSAGEM!E2372="","",PASSAGEM!E2372)</f>
        <v/>
      </c>
      <c r="E2372" s="3" t="str">
        <f>IF(PASSAGEM!F2372="","",PASSAGEM!F2372)</f>
        <v/>
      </c>
      <c r="F2372" s="3" t="str">
        <f>IF(PASSAGEM!G2372="","",PASSAGEM!G2372)</f>
        <v/>
      </c>
      <c r="G2372" s="3" t="str">
        <f>IF(PASSAGEM!H2372="","",PASSAGEM!H2372)</f>
        <v/>
      </c>
      <c r="H2372" s="3" t="str">
        <f>IF(PASSAGEM!I2372="","",PASSAGEM!I2372)</f>
        <v/>
      </c>
      <c r="I2372" s="3" t="str">
        <f>IF(PASSAGEM!J2372="","",PASSAGEM!J2372)</f>
        <v/>
      </c>
      <c r="J2372" s="3" t="str">
        <f>IF(PASSAGEM!K2372="","",PASSAGEM!K2372)</f>
        <v/>
      </c>
      <c r="K2372" s="3" t="str">
        <f>IF(PASSAGEM!L2372="","",PASSAGEM!L2372)</f>
        <v/>
      </c>
      <c r="L2372" s="3" t="str">
        <f>IF(PASSAGEM!M2372="","",PASSAGEM!M2372)</f>
        <v/>
      </c>
      <c r="M2372" s="3" t="str">
        <f>IF(PASSAGEM!N2372="","",PASSAGEM!N2372)</f>
        <v/>
      </c>
      <c r="N2372" s="2" t="str">
        <f>IF(PASSAGEM!O2372="","",PASSAGEM!O2372)</f>
        <v/>
      </c>
      <c r="O2372" s="2" t="str">
        <f>IF(PASSAGEM!P2372="","",PASSAGEM!P2372)</f>
        <v/>
      </c>
    </row>
    <row r="2373" spans="1:15" x14ac:dyDescent="0.25">
      <c r="A2373" s="2" t="str">
        <f>IF(PASSAGEM!B2373="","",PASSAGEM!B2373)</f>
        <v/>
      </c>
      <c r="B2373" s="2" t="str">
        <f>IF(PASSAGEM!C2373="","",PASSAGEM!C2373)</f>
        <v/>
      </c>
      <c r="C2373" s="2" t="str">
        <f>IF(PASSAGEM!D2373="","",PASSAGEM!D2373)</f>
        <v/>
      </c>
      <c r="D2373" s="2" t="str">
        <f>IF(PASSAGEM!E2373="","",PASSAGEM!E2373)</f>
        <v/>
      </c>
      <c r="E2373" s="3" t="str">
        <f>IF(PASSAGEM!F2373="","",PASSAGEM!F2373)</f>
        <v/>
      </c>
      <c r="F2373" s="3" t="str">
        <f>IF(PASSAGEM!G2373="","",PASSAGEM!G2373)</f>
        <v/>
      </c>
      <c r="G2373" s="3" t="str">
        <f>IF(PASSAGEM!H2373="","",PASSAGEM!H2373)</f>
        <v/>
      </c>
      <c r="H2373" s="3" t="str">
        <f>IF(PASSAGEM!I2373="","",PASSAGEM!I2373)</f>
        <v/>
      </c>
      <c r="I2373" s="3" t="str">
        <f>IF(PASSAGEM!J2373="","",PASSAGEM!J2373)</f>
        <v/>
      </c>
      <c r="J2373" s="3" t="str">
        <f>IF(PASSAGEM!K2373="","",PASSAGEM!K2373)</f>
        <v/>
      </c>
      <c r="K2373" s="3" t="str">
        <f>IF(PASSAGEM!L2373="","",PASSAGEM!L2373)</f>
        <v/>
      </c>
      <c r="L2373" s="3" t="str">
        <f>IF(PASSAGEM!M2373="","",PASSAGEM!M2373)</f>
        <v/>
      </c>
      <c r="M2373" s="3" t="str">
        <f>IF(PASSAGEM!N2373="","",PASSAGEM!N2373)</f>
        <v/>
      </c>
      <c r="N2373" s="2" t="str">
        <f>IF(PASSAGEM!O2373="","",PASSAGEM!O2373)</f>
        <v/>
      </c>
      <c r="O2373" s="2" t="str">
        <f>IF(PASSAGEM!P2373="","",PASSAGEM!P2373)</f>
        <v/>
      </c>
    </row>
    <row r="2374" spans="1:15" x14ac:dyDescent="0.25">
      <c r="A2374" s="2" t="str">
        <f>IF(PASSAGEM!B2374="","",PASSAGEM!B2374)</f>
        <v/>
      </c>
      <c r="B2374" s="2" t="str">
        <f>IF(PASSAGEM!C2374="","",PASSAGEM!C2374)</f>
        <v/>
      </c>
      <c r="C2374" s="2" t="str">
        <f>IF(PASSAGEM!D2374="","",PASSAGEM!D2374)</f>
        <v/>
      </c>
      <c r="D2374" s="2" t="str">
        <f>IF(PASSAGEM!E2374="","",PASSAGEM!E2374)</f>
        <v/>
      </c>
      <c r="E2374" s="3" t="str">
        <f>IF(PASSAGEM!F2374="","",PASSAGEM!F2374)</f>
        <v/>
      </c>
      <c r="F2374" s="3" t="str">
        <f>IF(PASSAGEM!G2374="","",PASSAGEM!G2374)</f>
        <v/>
      </c>
      <c r="G2374" s="3" t="str">
        <f>IF(PASSAGEM!H2374="","",PASSAGEM!H2374)</f>
        <v/>
      </c>
      <c r="H2374" s="3" t="str">
        <f>IF(PASSAGEM!I2374="","",PASSAGEM!I2374)</f>
        <v/>
      </c>
      <c r="I2374" s="3" t="str">
        <f>IF(PASSAGEM!J2374="","",PASSAGEM!J2374)</f>
        <v/>
      </c>
      <c r="J2374" s="3" t="str">
        <f>IF(PASSAGEM!K2374="","",PASSAGEM!K2374)</f>
        <v/>
      </c>
      <c r="K2374" s="3" t="str">
        <f>IF(PASSAGEM!L2374="","",PASSAGEM!L2374)</f>
        <v/>
      </c>
      <c r="L2374" s="3" t="str">
        <f>IF(PASSAGEM!M2374="","",PASSAGEM!M2374)</f>
        <v/>
      </c>
      <c r="M2374" s="3" t="str">
        <f>IF(PASSAGEM!N2374="","",PASSAGEM!N2374)</f>
        <v/>
      </c>
      <c r="N2374" s="2" t="str">
        <f>IF(PASSAGEM!O2374="","",PASSAGEM!O2374)</f>
        <v/>
      </c>
      <c r="O2374" s="2" t="str">
        <f>IF(PASSAGEM!P2374="","",PASSAGEM!P2374)</f>
        <v/>
      </c>
    </row>
    <row r="2375" spans="1:15" x14ac:dyDescent="0.25">
      <c r="A2375" s="2" t="str">
        <f>IF(PASSAGEM!B2375="","",PASSAGEM!B2375)</f>
        <v/>
      </c>
      <c r="B2375" s="2" t="str">
        <f>IF(PASSAGEM!C2375="","",PASSAGEM!C2375)</f>
        <v/>
      </c>
      <c r="C2375" s="2" t="str">
        <f>IF(PASSAGEM!D2375="","",PASSAGEM!D2375)</f>
        <v/>
      </c>
      <c r="D2375" s="2" t="str">
        <f>IF(PASSAGEM!E2375="","",PASSAGEM!E2375)</f>
        <v/>
      </c>
      <c r="E2375" s="3" t="str">
        <f>IF(PASSAGEM!F2375="","",PASSAGEM!F2375)</f>
        <v/>
      </c>
      <c r="F2375" s="3" t="str">
        <f>IF(PASSAGEM!G2375="","",PASSAGEM!G2375)</f>
        <v/>
      </c>
      <c r="G2375" s="3" t="str">
        <f>IF(PASSAGEM!H2375="","",PASSAGEM!H2375)</f>
        <v/>
      </c>
      <c r="H2375" s="3" t="str">
        <f>IF(PASSAGEM!I2375="","",PASSAGEM!I2375)</f>
        <v/>
      </c>
      <c r="I2375" s="3" t="str">
        <f>IF(PASSAGEM!J2375="","",PASSAGEM!J2375)</f>
        <v/>
      </c>
      <c r="J2375" s="3" t="str">
        <f>IF(PASSAGEM!K2375="","",PASSAGEM!K2375)</f>
        <v/>
      </c>
      <c r="K2375" s="3" t="str">
        <f>IF(PASSAGEM!L2375="","",PASSAGEM!L2375)</f>
        <v/>
      </c>
      <c r="L2375" s="3" t="str">
        <f>IF(PASSAGEM!M2375="","",PASSAGEM!M2375)</f>
        <v/>
      </c>
      <c r="M2375" s="3" t="str">
        <f>IF(PASSAGEM!N2375="","",PASSAGEM!N2375)</f>
        <v/>
      </c>
      <c r="N2375" s="2" t="str">
        <f>IF(PASSAGEM!O2375="","",PASSAGEM!O2375)</f>
        <v/>
      </c>
      <c r="O2375" s="2" t="str">
        <f>IF(PASSAGEM!P2375="","",PASSAGEM!P2375)</f>
        <v/>
      </c>
    </row>
    <row r="2376" spans="1:15" x14ac:dyDescent="0.25">
      <c r="A2376" s="2" t="str">
        <f>IF(PASSAGEM!B2376="","",PASSAGEM!B2376)</f>
        <v/>
      </c>
      <c r="B2376" s="2" t="str">
        <f>IF(PASSAGEM!C2376="","",PASSAGEM!C2376)</f>
        <v/>
      </c>
      <c r="C2376" s="2" t="str">
        <f>IF(PASSAGEM!D2376="","",PASSAGEM!D2376)</f>
        <v/>
      </c>
      <c r="D2376" s="2" t="str">
        <f>IF(PASSAGEM!E2376="","",PASSAGEM!E2376)</f>
        <v/>
      </c>
      <c r="E2376" s="3" t="str">
        <f>IF(PASSAGEM!F2376="","",PASSAGEM!F2376)</f>
        <v/>
      </c>
      <c r="F2376" s="3" t="str">
        <f>IF(PASSAGEM!G2376="","",PASSAGEM!G2376)</f>
        <v/>
      </c>
      <c r="G2376" s="3" t="str">
        <f>IF(PASSAGEM!H2376="","",PASSAGEM!H2376)</f>
        <v/>
      </c>
      <c r="H2376" s="3" t="str">
        <f>IF(PASSAGEM!I2376="","",PASSAGEM!I2376)</f>
        <v/>
      </c>
      <c r="I2376" s="3" t="str">
        <f>IF(PASSAGEM!J2376="","",PASSAGEM!J2376)</f>
        <v/>
      </c>
      <c r="J2376" s="3" t="str">
        <f>IF(PASSAGEM!K2376="","",PASSAGEM!K2376)</f>
        <v/>
      </c>
      <c r="K2376" s="3" t="str">
        <f>IF(PASSAGEM!L2376="","",PASSAGEM!L2376)</f>
        <v/>
      </c>
      <c r="L2376" s="3" t="str">
        <f>IF(PASSAGEM!M2376="","",PASSAGEM!M2376)</f>
        <v/>
      </c>
      <c r="M2376" s="3" t="str">
        <f>IF(PASSAGEM!N2376="","",PASSAGEM!N2376)</f>
        <v/>
      </c>
      <c r="N2376" s="2" t="str">
        <f>IF(PASSAGEM!O2376="","",PASSAGEM!O2376)</f>
        <v/>
      </c>
      <c r="O2376" s="2" t="str">
        <f>IF(PASSAGEM!P2376="","",PASSAGEM!P2376)</f>
        <v/>
      </c>
    </row>
    <row r="2377" spans="1:15" x14ac:dyDescent="0.25">
      <c r="A2377" s="2" t="str">
        <f>IF(PASSAGEM!B2377="","",PASSAGEM!B2377)</f>
        <v/>
      </c>
      <c r="B2377" s="2" t="str">
        <f>IF(PASSAGEM!C2377="","",PASSAGEM!C2377)</f>
        <v/>
      </c>
      <c r="C2377" s="2" t="str">
        <f>IF(PASSAGEM!D2377="","",PASSAGEM!D2377)</f>
        <v/>
      </c>
      <c r="D2377" s="2" t="str">
        <f>IF(PASSAGEM!E2377="","",PASSAGEM!E2377)</f>
        <v/>
      </c>
      <c r="E2377" s="3" t="str">
        <f>IF(PASSAGEM!F2377="","",PASSAGEM!F2377)</f>
        <v/>
      </c>
      <c r="F2377" s="3" t="str">
        <f>IF(PASSAGEM!G2377="","",PASSAGEM!G2377)</f>
        <v/>
      </c>
      <c r="G2377" s="3" t="str">
        <f>IF(PASSAGEM!H2377="","",PASSAGEM!H2377)</f>
        <v/>
      </c>
      <c r="H2377" s="3" t="str">
        <f>IF(PASSAGEM!I2377="","",PASSAGEM!I2377)</f>
        <v/>
      </c>
      <c r="I2377" s="3" t="str">
        <f>IF(PASSAGEM!J2377="","",PASSAGEM!J2377)</f>
        <v/>
      </c>
      <c r="J2377" s="3" t="str">
        <f>IF(PASSAGEM!K2377="","",PASSAGEM!K2377)</f>
        <v/>
      </c>
      <c r="K2377" s="3" t="str">
        <f>IF(PASSAGEM!L2377="","",PASSAGEM!L2377)</f>
        <v/>
      </c>
      <c r="L2377" s="3" t="str">
        <f>IF(PASSAGEM!M2377="","",PASSAGEM!M2377)</f>
        <v/>
      </c>
      <c r="M2377" s="3" t="str">
        <f>IF(PASSAGEM!N2377="","",PASSAGEM!N2377)</f>
        <v/>
      </c>
      <c r="N2377" s="2" t="str">
        <f>IF(PASSAGEM!O2377="","",PASSAGEM!O2377)</f>
        <v/>
      </c>
      <c r="O2377" s="2" t="str">
        <f>IF(PASSAGEM!P2377="","",PASSAGEM!P2377)</f>
        <v/>
      </c>
    </row>
    <row r="2378" spans="1:15" x14ac:dyDescent="0.25">
      <c r="A2378" s="2" t="str">
        <f>IF(PASSAGEM!B2378="","",PASSAGEM!B2378)</f>
        <v/>
      </c>
      <c r="B2378" s="2" t="str">
        <f>IF(PASSAGEM!C2378="","",PASSAGEM!C2378)</f>
        <v/>
      </c>
      <c r="C2378" s="2" t="str">
        <f>IF(PASSAGEM!D2378="","",PASSAGEM!D2378)</f>
        <v/>
      </c>
      <c r="D2378" s="2" t="str">
        <f>IF(PASSAGEM!E2378="","",PASSAGEM!E2378)</f>
        <v/>
      </c>
      <c r="E2378" s="3" t="str">
        <f>IF(PASSAGEM!F2378="","",PASSAGEM!F2378)</f>
        <v/>
      </c>
      <c r="F2378" s="3" t="str">
        <f>IF(PASSAGEM!G2378="","",PASSAGEM!G2378)</f>
        <v/>
      </c>
      <c r="G2378" s="3" t="str">
        <f>IF(PASSAGEM!H2378="","",PASSAGEM!H2378)</f>
        <v/>
      </c>
      <c r="H2378" s="3" t="str">
        <f>IF(PASSAGEM!I2378="","",PASSAGEM!I2378)</f>
        <v/>
      </c>
      <c r="I2378" s="3" t="str">
        <f>IF(PASSAGEM!J2378="","",PASSAGEM!J2378)</f>
        <v/>
      </c>
      <c r="J2378" s="3" t="str">
        <f>IF(PASSAGEM!K2378="","",PASSAGEM!K2378)</f>
        <v/>
      </c>
      <c r="K2378" s="3" t="str">
        <f>IF(PASSAGEM!L2378="","",PASSAGEM!L2378)</f>
        <v/>
      </c>
      <c r="L2378" s="3" t="str">
        <f>IF(PASSAGEM!M2378="","",PASSAGEM!M2378)</f>
        <v/>
      </c>
      <c r="M2378" s="3" t="str">
        <f>IF(PASSAGEM!N2378="","",PASSAGEM!N2378)</f>
        <v/>
      </c>
      <c r="N2378" s="2" t="str">
        <f>IF(PASSAGEM!O2378="","",PASSAGEM!O2378)</f>
        <v/>
      </c>
      <c r="O2378" s="2" t="str">
        <f>IF(PASSAGEM!P2378="","",PASSAGEM!P2378)</f>
        <v/>
      </c>
    </row>
    <row r="2379" spans="1:15" x14ac:dyDescent="0.25">
      <c r="A2379" s="2" t="str">
        <f>IF(PASSAGEM!B2379="","",PASSAGEM!B2379)</f>
        <v/>
      </c>
      <c r="B2379" s="2" t="str">
        <f>IF(PASSAGEM!C2379="","",PASSAGEM!C2379)</f>
        <v/>
      </c>
      <c r="C2379" s="2" t="str">
        <f>IF(PASSAGEM!D2379="","",PASSAGEM!D2379)</f>
        <v/>
      </c>
      <c r="D2379" s="2" t="str">
        <f>IF(PASSAGEM!E2379="","",PASSAGEM!E2379)</f>
        <v/>
      </c>
      <c r="E2379" s="3" t="str">
        <f>IF(PASSAGEM!F2379="","",PASSAGEM!F2379)</f>
        <v/>
      </c>
      <c r="F2379" s="3" t="str">
        <f>IF(PASSAGEM!G2379="","",PASSAGEM!G2379)</f>
        <v/>
      </c>
      <c r="G2379" s="3" t="str">
        <f>IF(PASSAGEM!H2379="","",PASSAGEM!H2379)</f>
        <v/>
      </c>
      <c r="H2379" s="3" t="str">
        <f>IF(PASSAGEM!I2379="","",PASSAGEM!I2379)</f>
        <v/>
      </c>
      <c r="I2379" s="3" t="str">
        <f>IF(PASSAGEM!J2379="","",PASSAGEM!J2379)</f>
        <v/>
      </c>
      <c r="J2379" s="3" t="str">
        <f>IF(PASSAGEM!K2379="","",PASSAGEM!K2379)</f>
        <v/>
      </c>
      <c r="K2379" s="3" t="str">
        <f>IF(PASSAGEM!L2379="","",PASSAGEM!L2379)</f>
        <v/>
      </c>
      <c r="L2379" s="3" t="str">
        <f>IF(PASSAGEM!M2379="","",PASSAGEM!M2379)</f>
        <v/>
      </c>
      <c r="M2379" s="3" t="str">
        <f>IF(PASSAGEM!N2379="","",PASSAGEM!N2379)</f>
        <v/>
      </c>
      <c r="N2379" s="2" t="str">
        <f>IF(PASSAGEM!O2379="","",PASSAGEM!O2379)</f>
        <v/>
      </c>
      <c r="O2379" s="2" t="str">
        <f>IF(PASSAGEM!P2379="","",PASSAGEM!P2379)</f>
        <v/>
      </c>
    </row>
    <row r="2380" spans="1:15" x14ac:dyDescent="0.25">
      <c r="A2380" s="2" t="str">
        <f>IF(PASSAGEM!B2380="","",PASSAGEM!B2380)</f>
        <v/>
      </c>
      <c r="B2380" s="2" t="str">
        <f>IF(PASSAGEM!C2380="","",PASSAGEM!C2380)</f>
        <v/>
      </c>
      <c r="C2380" s="2" t="str">
        <f>IF(PASSAGEM!D2380="","",PASSAGEM!D2380)</f>
        <v/>
      </c>
      <c r="D2380" s="2" t="str">
        <f>IF(PASSAGEM!E2380="","",PASSAGEM!E2380)</f>
        <v/>
      </c>
      <c r="E2380" s="3" t="str">
        <f>IF(PASSAGEM!F2380="","",PASSAGEM!F2380)</f>
        <v/>
      </c>
      <c r="F2380" s="3" t="str">
        <f>IF(PASSAGEM!G2380="","",PASSAGEM!G2380)</f>
        <v/>
      </c>
      <c r="G2380" s="3" t="str">
        <f>IF(PASSAGEM!H2380="","",PASSAGEM!H2380)</f>
        <v/>
      </c>
      <c r="H2380" s="3" t="str">
        <f>IF(PASSAGEM!I2380="","",PASSAGEM!I2380)</f>
        <v/>
      </c>
      <c r="I2380" s="3" t="str">
        <f>IF(PASSAGEM!J2380="","",PASSAGEM!J2380)</f>
        <v/>
      </c>
      <c r="J2380" s="3" t="str">
        <f>IF(PASSAGEM!K2380="","",PASSAGEM!K2380)</f>
        <v/>
      </c>
      <c r="K2380" s="3" t="str">
        <f>IF(PASSAGEM!L2380="","",PASSAGEM!L2380)</f>
        <v/>
      </c>
      <c r="L2380" s="3" t="str">
        <f>IF(PASSAGEM!M2380="","",PASSAGEM!M2380)</f>
        <v/>
      </c>
      <c r="M2380" s="3" t="str">
        <f>IF(PASSAGEM!N2380="","",PASSAGEM!N2380)</f>
        <v/>
      </c>
      <c r="N2380" s="2" t="str">
        <f>IF(PASSAGEM!O2380="","",PASSAGEM!O2380)</f>
        <v/>
      </c>
      <c r="O2380" s="2" t="str">
        <f>IF(PASSAGEM!P2380="","",PASSAGEM!P2380)</f>
        <v/>
      </c>
    </row>
    <row r="2381" spans="1:15" x14ac:dyDescent="0.25">
      <c r="A2381" s="2" t="str">
        <f>IF(PASSAGEM!B2381="","",PASSAGEM!B2381)</f>
        <v/>
      </c>
      <c r="B2381" s="2" t="str">
        <f>IF(PASSAGEM!C2381="","",PASSAGEM!C2381)</f>
        <v/>
      </c>
      <c r="C2381" s="2" t="str">
        <f>IF(PASSAGEM!D2381="","",PASSAGEM!D2381)</f>
        <v/>
      </c>
      <c r="D2381" s="2" t="str">
        <f>IF(PASSAGEM!E2381="","",PASSAGEM!E2381)</f>
        <v/>
      </c>
      <c r="E2381" s="3" t="str">
        <f>IF(PASSAGEM!F2381="","",PASSAGEM!F2381)</f>
        <v/>
      </c>
      <c r="F2381" s="3" t="str">
        <f>IF(PASSAGEM!G2381="","",PASSAGEM!G2381)</f>
        <v/>
      </c>
      <c r="G2381" s="3" t="str">
        <f>IF(PASSAGEM!H2381="","",PASSAGEM!H2381)</f>
        <v/>
      </c>
      <c r="H2381" s="3" t="str">
        <f>IF(PASSAGEM!I2381="","",PASSAGEM!I2381)</f>
        <v/>
      </c>
      <c r="I2381" s="3" t="str">
        <f>IF(PASSAGEM!J2381="","",PASSAGEM!J2381)</f>
        <v/>
      </c>
      <c r="J2381" s="3" t="str">
        <f>IF(PASSAGEM!K2381="","",PASSAGEM!K2381)</f>
        <v/>
      </c>
      <c r="K2381" s="3" t="str">
        <f>IF(PASSAGEM!L2381="","",PASSAGEM!L2381)</f>
        <v/>
      </c>
      <c r="L2381" s="3" t="str">
        <f>IF(PASSAGEM!M2381="","",PASSAGEM!M2381)</f>
        <v/>
      </c>
      <c r="M2381" s="3" t="str">
        <f>IF(PASSAGEM!N2381="","",PASSAGEM!N2381)</f>
        <v/>
      </c>
      <c r="N2381" s="2" t="str">
        <f>IF(PASSAGEM!O2381="","",PASSAGEM!O2381)</f>
        <v/>
      </c>
      <c r="O2381" s="2" t="str">
        <f>IF(PASSAGEM!P2381="","",PASSAGEM!P2381)</f>
        <v/>
      </c>
    </row>
    <row r="2382" spans="1:15" x14ac:dyDescent="0.25">
      <c r="A2382" s="2" t="str">
        <f>IF(PASSAGEM!B2382="","",PASSAGEM!B2382)</f>
        <v/>
      </c>
      <c r="B2382" s="2" t="str">
        <f>IF(PASSAGEM!C2382="","",PASSAGEM!C2382)</f>
        <v/>
      </c>
      <c r="C2382" s="2" t="str">
        <f>IF(PASSAGEM!D2382="","",PASSAGEM!D2382)</f>
        <v/>
      </c>
      <c r="D2382" s="2" t="str">
        <f>IF(PASSAGEM!E2382="","",PASSAGEM!E2382)</f>
        <v/>
      </c>
      <c r="E2382" s="3" t="str">
        <f>IF(PASSAGEM!F2382="","",PASSAGEM!F2382)</f>
        <v/>
      </c>
      <c r="F2382" s="3" t="str">
        <f>IF(PASSAGEM!G2382="","",PASSAGEM!G2382)</f>
        <v/>
      </c>
      <c r="G2382" s="3" t="str">
        <f>IF(PASSAGEM!H2382="","",PASSAGEM!H2382)</f>
        <v/>
      </c>
      <c r="H2382" s="3" t="str">
        <f>IF(PASSAGEM!I2382="","",PASSAGEM!I2382)</f>
        <v/>
      </c>
      <c r="I2382" s="3" t="str">
        <f>IF(PASSAGEM!J2382="","",PASSAGEM!J2382)</f>
        <v/>
      </c>
      <c r="J2382" s="3" t="str">
        <f>IF(PASSAGEM!K2382="","",PASSAGEM!K2382)</f>
        <v/>
      </c>
      <c r="K2382" s="3" t="str">
        <f>IF(PASSAGEM!L2382="","",PASSAGEM!L2382)</f>
        <v/>
      </c>
      <c r="L2382" s="3" t="str">
        <f>IF(PASSAGEM!M2382="","",PASSAGEM!M2382)</f>
        <v/>
      </c>
      <c r="M2382" s="3" t="str">
        <f>IF(PASSAGEM!N2382="","",PASSAGEM!N2382)</f>
        <v/>
      </c>
      <c r="N2382" s="2" t="str">
        <f>IF(PASSAGEM!O2382="","",PASSAGEM!O2382)</f>
        <v/>
      </c>
      <c r="O2382" s="2" t="str">
        <f>IF(PASSAGEM!P2382="","",PASSAGEM!P2382)</f>
        <v/>
      </c>
    </row>
    <row r="2383" spans="1:15" x14ac:dyDescent="0.25">
      <c r="A2383" s="2" t="str">
        <f>IF(PASSAGEM!B2383="","",PASSAGEM!B2383)</f>
        <v/>
      </c>
      <c r="B2383" s="2" t="str">
        <f>IF(PASSAGEM!C2383="","",PASSAGEM!C2383)</f>
        <v/>
      </c>
      <c r="C2383" s="2" t="str">
        <f>IF(PASSAGEM!D2383="","",PASSAGEM!D2383)</f>
        <v/>
      </c>
      <c r="D2383" s="2" t="str">
        <f>IF(PASSAGEM!E2383="","",PASSAGEM!E2383)</f>
        <v/>
      </c>
      <c r="E2383" s="3" t="str">
        <f>IF(PASSAGEM!F2383="","",PASSAGEM!F2383)</f>
        <v/>
      </c>
      <c r="F2383" s="3" t="str">
        <f>IF(PASSAGEM!G2383="","",PASSAGEM!G2383)</f>
        <v/>
      </c>
      <c r="G2383" s="3" t="str">
        <f>IF(PASSAGEM!H2383="","",PASSAGEM!H2383)</f>
        <v/>
      </c>
      <c r="H2383" s="3" t="str">
        <f>IF(PASSAGEM!I2383="","",PASSAGEM!I2383)</f>
        <v/>
      </c>
      <c r="I2383" s="3" t="str">
        <f>IF(PASSAGEM!J2383="","",PASSAGEM!J2383)</f>
        <v/>
      </c>
      <c r="J2383" s="3" t="str">
        <f>IF(PASSAGEM!K2383="","",PASSAGEM!K2383)</f>
        <v/>
      </c>
      <c r="K2383" s="3" t="str">
        <f>IF(PASSAGEM!L2383="","",PASSAGEM!L2383)</f>
        <v/>
      </c>
      <c r="L2383" s="3" t="str">
        <f>IF(PASSAGEM!M2383="","",PASSAGEM!M2383)</f>
        <v/>
      </c>
      <c r="M2383" s="3" t="str">
        <f>IF(PASSAGEM!N2383="","",PASSAGEM!N2383)</f>
        <v/>
      </c>
      <c r="N2383" s="2" t="str">
        <f>IF(PASSAGEM!O2383="","",PASSAGEM!O2383)</f>
        <v/>
      </c>
      <c r="O2383" s="2" t="str">
        <f>IF(PASSAGEM!P2383="","",PASSAGEM!P2383)</f>
        <v/>
      </c>
    </row>
    <row r="2384" spans="1:15" x14ac:dyDescent="0.25">
      <c r="A2384" s="2" t="str">
        <f>IF(PASSAGEM!B2384="","",PASSAGEM!B2384)</f>
        <v/>
      </c>
      <c r="B2384" s="2" t="str">
        <f>IF(PASSAGEM!C2384="","",PASSAGEM!C2384)</f>
        <v/>
      </c>
      <c r="C2384" s="2" t="str">
        <f>IF(PASSAGEM!D2384="","",PASSAGEM!D2384)</f>
        <v/>
      </c>
      <c r="D2384" s="2" t="str">
        <f>IF(PASSAGEM!E2384="","",PASSAGEM!E2384)</f>
        <v/>
      </c>
      <c r="E2384" s="3" t="str">
        <f>IF(PASSAGEM!F2384="","",PASSAGEM!F2384)</f>
        <v/>
      </c>
      <c r="F2384" s="3" t="str">
        <f>IF(PASSAGEM!G2384="","",PASSAGEM!G2384)</f>
        <v/>
      </c>
      <c r="G2384" s="3" t="str">
        <f>IF(PASSAGEM!H2384="","",PASSAGEM!H2384)</f>
        <v/>
      </c>
      <c r="H2384" s="3" t="str">
        <f>IF(PASSAGEM!I2384="","",PASSAGEM!I2384)</f>
        <v/>
      </c>
      <c r="I2384" s="3" t="str">
        <f>IF(PASSAGEM!J2384="","",PASSAGEM!J2384)</f>
        <v/>
      </c>
      <c r="J2384" s="3" t="str">
        <f>IF(PASSAGEM!K2384="","",PASSAGEM!K2384)</f>
        <v/>
      </c>
      <c r="K2384" s="3" t="str">
        <f>IF(PASSAGEM!L2384="","",PASSAGEM!L2384)</f>
        <v/>
      </c>
      <c r="L2384" s="3" t="str">
        <f>IF(PASSAGEM!M2384="","",PASSAGEM!M2384)</f>
        <v/>
      </c>
      <c r="M2384" s="3" t="str">
        <f>IF(PASSAGEM!N2384="","",PASSAGEM!N2384)</f>
        <v/>
      </c>
      <c r="N2384" s="2" t="str">
        <f>IF(PASSAGEM!O2384="","",PASSAGEM!O2384)</f>
        <v/>
      </c>
      <c r="O2384" s="2" t="str">
        <f>IF(PASSAGEM!P2384="","",PASSAGEM!P2384)</f>
        <v/>
      </c>
    </row>
    <row r="2385" spans="1:15" x14ac:dyDescent="0.25">
      <c r="A2385" s="2" t="str">
        <f>IF(PASSAGEM!B2385="","",PASSAGEM!B2385)</f>
        <v/>
      </c>
      <c r="B2385" s="2" t="str">
        <f>IF(PASSAGEM!C2385="","",PASSAGEM!C2385)</f>
        <v/>
      </c>
      <c r="C2385" s="2" t="str">
        <f>IF(PASSAGEM!D2385="","",PASSAGEM!D2385)</f>
        <v/>
      </c>
      <c r="D2385" s="2" t="str">
        <f>IF(PASSAGEM!E2385="","",PASSAGEM!E2385)</f>
        <v/>
      </c>
      <c r="E2385" s="3" t="str">
        <f>IF(PASSAGEM!F2385="","",PASSAGEM!F2385)</f>
        <v/>
      </c>
      <c r="F2385" s="3" t="str">
        <f>IF(PASSAGEM!G2385="","",PASSAGEM!G2385)</f>
        <v/>
      </c>
      <c r="G2385" s="3" t="str">
        <f>IF(PASSAGEM!H2385="","",PASSAGEM!H2385)</f>
        <v/>
      </c>
      <c r="H2385" s="3" t="str">
        <f>IF(PASSAGEM!I2385="","",PASSAGEM!I2385)</f>
        <v/>
      </c>
      <c r="I2385" s="3" t="str">
        <f>IF(PASSAGEM!J2385="","",PASSAGEM!J2385)</f>
        <v/>
      </c>
      <c r="J2385" s="3" t="str">
        <f>IF(PASSAGEM!K2385="","",PASSAGEM!K2385)</f>
        <v/>
      </c>
      <c r="K2385" s="3" t="str">
        <f>IF(PASSAGEM!L2385="","",PASSAGEM!L2385)</f>
        <v/>
      </c>
      <c r="L2385" s="3" t="str">
        <f>IF(PASSAGEM!M2385="","",PASSAGEM!M2385)</f>
        <v/>
      </c>
      <c r="M2385" s="3" t="str">
        <f>IF(PASSAGEM!N2385="","",PASSAGEM!N2385)</f>
        <v/>
      </c>
      <c r="N2385" s="2" t="str">
        <f>IF(PASSAGEM!O2385="","",PASSAGEM!O2385)</f>
        <v/>
      </c>
      <c r="O2385" s="2" t="str">
        <f>IF(PASSAGEM!P2385="","",PASSAGEM!P2385)</f>
        <v/>
      </c>
    </row>
    <row r="2386" spans="1:15" x14ac:dyDescent="0.25">
      <c r="A2386" s="2" t="str">
        <f>IF(PASSAGEM!B2386="","",PASSAGEM!B2386)</f>
        <v/>
      </c>
      <c r="B2386" s="2" t="str">
        <f>IF(PASSAGEM!C2386="","",PASSAGEM!C2386)</f>
        <v/>
      </c>
      <c r="C2386" s="2" t="str">
        <f>IF(PASSAGEM!D2386="","",PASSAGEM!D2386)</f>
        <v/>
      </c>
      <c r="D2386" s="2" t="str">
        <f>IF(PASSAGEM!E2386="","",PASSAGEM!E2386)</f>
        <v/>
      </c>
      <c r="E2386" s="3" t="str">
        <f>IF(PASSAGEM!F2386="","",PASSAGEM!F2386)</f>
        <v/>
      </c>
      <c r="F2386" s="3" t="str">
        <f>IF(PASSAGEM!G2386="","",PASSAGEM!G2386)</f>
        <v/>
      </c>
      <c r="G2386" s="3" t="str">
        <f>IF(PASSAGEM!H2386="","",PASSAGEM!H2386)</f>
        <v/>
      </c>
      <c r="H2386" s="3" t="str">
        <f>IF(PASSAGEM!I2386="","",PASSAGEM!I2386)</f>
        <v/>
      </c>
      <c r="I2386" s="3" t="str">
        <f>IF(PASSAGEM!J2386="","",PASSAGEM!J2386)</f>
        <v/>
      </c>
      <c r="J2386" s="3" t="str">
        <f>IF(PASSAGEM!K2386="","",PASSAGEM!K2386)</f>
        <v/>
      </c>
      <c r="K2386" s="3" t="str">
        <f>IF(PASSAGEM!L2386="","",PASSAGEM!L2386)</f>
        <v/>
      </c>
      <c r="L2386" s="3" t="str">
        <f>IF(PASSAGEM!M2386="","",PASSAGEM!M2386)</f>
        <v/>
      </c>
      <c r="M2386" s="3" t="str">
        <f>IF(PASSAGEM!N2386="","",PASSAGEM!N2386)</f>
        <v/>
      </c>
      <c r="N2386" s="2" t="str">
        <f>IF(PASSAGEM!O2386="","",PASSAGEM!O2386)</f>
        <v/>
      </c>
      <c r="O2386" s="2" t="str">
        <f>IF(PASSAGEM!P2386="","",PASSAGEM!P2386)</f>
        <v/>
      </c>
    </row>
    <row r="2387" spans="1:15" x14ac:dyDescent="0.25">
      <c r="A2387" s="2" t="str">
        <f>IF(PASSAGEM!B2387="","",PASSAGEM!B2387)</f>
        <v/>
      </c>
      <c r="B2387" s="2" t="str">
        <f>IF(PASSAGEM!C2387="","",PASSAGEM!C2387)</f>
        <v/>
      </c>
      <c r="C2387" s="2" t="str">
        <f>IF(PASSAGEM!D2387="","",PASSAGEM!D2387)</f>
        <v/>
      </c>
      <c r="D2387" s="2" t="str">
        <f>IF(PASSAGEM!E2387="","",PASSAGEM!E2387)</f>
        <v/>
      </c>
      <c r="E2387" s="3" t="str">
        <f>IF(PASSAGEM!F2387="","",PASSAGEM!F2387)</f>
        <v/>
      </c>
      <c r="F2387" s="3" t="str">
        <f>IF(PASSAGEM!G2387="","",PASSAGEM!G2387)</f>
        <v/>
      </c>
      <c r="G2387" s="3" t="str">
        <f>IF(PASSAGEM!H2387="","",PASSAGEM!H2387)</f>
        <v/>
      </c>
      <c r="H2387" s="3" t="str">
        <f>IF(PASSAGEM!I2387="","",PASSAGEM!I2387)</f>
        <v/>
      </c>
      <c r="I2387" s="3" t="str">
        <f>IF(PASSAGEM!J2387="","",PASSAGEM!J2387)</f>
        <v/>
      </c>
      <c r="J2387" s="3" t="str">
        <f>IF(PASSAGEM!K2387="","",PASSAGEM!K2387)</f>
        <v/>
      </c>
      <c r="K2387" s="3" t="str">
        <f>IF(PASSAGEM!L2387="","",PASSAGEM!L2387)</f>
        <v/>
      </c>
      <c r="L2387" s="3" t="str">
        <f>IF(PASSAGEM!M2387="","",PASSAGEM!M2387)</f>
        <v/>
      </c>
      <c r="M2387" s="3" t="str">
        <f>IF(PASSAGEM!N2387="","",PASSAGEM!N2387)</f>
        <v/>
      </c>
      <c r="N2387" s="2" t="str">
        <f>IF(PASSAGEM!O2387="","",PASSAGEM!O2387)</f>
        <v/>
      </c>
      <c r="O2387" s="2" t="str">
        <f>IF(PASSAGEM!P2387="","",PASSAGEM!P2387)</f>
        <v/>
      </c>
    </row>
    <row r="2388" spans="1:15" x14ac:dyDescent="0.25">
      <c r="A2388" s="2" t="str">
        <f>IF(PASSAGEM!B2388="","",PASSAGEM!B2388)</f>
        <v/>
      </c>
      <c r="B2388" s="2" t="str">
        <f>IF(PASSAGEM!C2388="","",PASSAGEM!C2388)</f>
        <v/>
      </c>
      <c r="C2388" s="2" t="str">
        <f>IF(PASSAGEM!D2388="","",PASSAGEM!D2388)</f>
        <v/>
      </c>
      <c r="D2388" s="2" t="str">
        <f>IF(PASSAGEM!E2388="","",PASSAGEM!E2388)</f>
        <v/>
      </c>
      <c r="E2388" s="3" t="str">
        <f>IF(PASSAGEM!F2388="","",PASSAGEM!F2388)</f>
        <v/>
      </c>
      <c r="F2388" s="3" t="str">
        <f>IF(PASSAGEM!G2388="","",PASSAGEM!G2388)</f>
        <v/>
      </c>
      <c r="G2388" s="3" t="str">
        <f>IF(PASSAGEM!H2388="","",PASSAGEM!H2388)</f>
        <v/>
      </c>
      <c r="H2388" s="3" t="str">
        <f>IF(PASSAGEM!I2388="","",PASSAGEM!I2388)</f>
        <v/>
      </c>
      <c r="I2388" s="3" t="str">
        <f>IF(PASSAGEM!J2388="","",PASSAGEM!J2388)</f>
        <v/>
      </c>
      <c r="J2388" s="3" t="str">
        <f>IF(PASSAGEM!K2388="","",PASSAGEM!K2388)</f>
        <v/>
      </c>
      <c r="K2388" s="3" t="str">
        <f>IF(PASSAGEM!L2388="","",PASSAGEM!L2388)</f>
        <v/>
      </c>
      <c r="L2388" s="3" t="str">
        <f>IF(PASSAGEM!M2388="","",PASSAGEM!M2388)</f>
        <v/>
      </c>
      <c r="M2388" s="3" t="str">
        <f>IF(PASSAGEM!N2388="","",PASSAGEM!N2388)</f>
        <v/>
      </c>
      <c r="N2388" s="2" t="str">
        <f>IF(PASSAGEM!O2388="","",PASSAGEM!O2388)</f>
        <v/>
      </c>
      <c r="O2388" s="2" t="str">
        <f>IF(PASSAGEM!P2388="","",PASSAGEM!P2388)</f>
        <v/>
      </c>
    </row>
    <row r="2389" spans="1:15" x14ac:dyDescent="0.25">
      <c r="A2389" s="2" t="str">
        <f>IF(PASSAGEM!B2389="","",PASSAGEM!B2389)</f>
        <v/>
      </c>
      <c r="B2389" s="2" t="str">
        <f>IF(PASSAGEM!C2389="","",PASSAGEM!C2389)</f>
        <v/>
      </c>
      <c r="C2389" s="2" t="str">
        <f>IF(PASSAGEM!D2389="","",PASSAGEM!D2389)</f>
        <v/>
      </c>
      <c r="D2389" s="2" t="str">
        <f>IF(PASSAGEM!E2389="","",PASSAGEM!E2389)</f>
        <v/>
      </c>
      <c r="E2389" s="3" t="str">
        <f>IF(PASSAGEM!F2389="","",PASSAGEM!F2389)</f>
        <v/>
      </c>
      <c r="F2389" s="3" t="str">
        <f>IF(PASSAGEM!G2389="","",PASSAGEM!G2389)</f>
        <v/>
      </c>
      <c r="G2389" s="3" t="str">
        <f>IF(PASSAGEM!H2389="","",PASSAGEM!H2389)</f>
        <v/>
      </c>
      <c r="H2389" s="3" t="str">
        <f>IF(PASSAGEM!I2389="","",PASSAGEM!I2389)</f>
        <v/>
      </c>
      <c r="I2389" s="3" t="str">
        <f>IF(PASSAGEM!J2389="","",PASSAGEM!J2389)</f>
        <v/>
      </c>
      <c r="J2389" s="3" t="str">
        <f>IF(PASSAGEM!K2389="","",PASSAGEM!K2389)</f>
        <v/>
      </c>
      <c r="K2389" s="3" t="str">
        <f>IF(PASSAGEM!L2389="","",PASSAGEM!L2389)</f>
        <v/>
      </c>
      <c r="L2389" s="3" t="str">
        <f>IF(PASSAGEM!M2389="","",PASSAGEM!M2389)</f>
        <v/>
      </c>
      <c r="M2389" s="3" t="str">
        <f>IF(PASSAGEM!N2389="","",PASSAGEM!N2389)</f>
        <v/>
      </c>
      <c r="N2389" s="2" t="str">
        <f>IF(PASSAGEM!O2389="","",PASSAGEM!O2389)</f>
        <v/>
      </c>
      <c r="O2389" s="2" t="str">
        <f>IF(PASSAGEM!P2389="","",PASSAGEM!P2389)</f>
        <v/>
      </c>
    </row>
    <row r="2390" spans="1:15" x14ac:dyDescent="0.25">
      <c r="A2390" s="2" t="str">
        <f>IF(PASSAGEM!B2390="","",PASSAGEM!B2390)</f>
        <v/>
      </c>
      <c r="B2390" s="2" t="str">
        <f>IF(PASSAGEM!C2390="","",PASSAGEM!C2390)</f>
        <v/>
      </c>
      <c r="C2390" s="2" t="str">
        <f>IF(PASSAGEM!D2390="","",PASSAGEM!D2390)</f>
        <v/>
      </c>
      <c r="D2390" s="2" t="str">
        <f>IF(PASSAGEM!E2390="","",PASSAGEM!E2390)</f>
        <v/>
      </c>
      <c r="E2390" s="3" t="str">
        <f>IF(PASSAGEM!F2390="","",PASSAGEM!F2390)</f>
        <v/>
      </c>
      <c r="F2390" s="3" t="str">
        <f>IF(PASSAGEM!G2390="","",PASSAGEM!G2390)</f>
        <v/>
      </c>
      <c r="G2390" s="3" t="str">
        <f>IF(PASSAGEM!H2390="","",PASSAGEM!H2390)</f>
        <v/>
      </c>
      <c r="H2390" s="3" t="str">
        <f>IF(PASSAGEM!I2390="","",PASSAGEM!I2390)</f>
        <v/>
      </c>
      <c r="I2390" s="3" t="str">
        <f>IF(PASSAGEM!J2390="","",PASSAGEM!J2390)</f>
        <v/>
      </c>
      <c r="J2390" s="3" t="str">
        <f>IF(PASSAGEM!K2390="","",PASSAGEM!K2390)</f>
        <v/>
      </c>
      <c r="K2390" s="3" t="str">
        <f>IF(PASSAGEM!L2390="","",PASSAGEM!L2390)</f>
        <v/>
      </c>
      <c r="L2390" s="3" t="str">
        <f>IF(PASSAGEM!M2390="","",PASSAGEM!M2390)</f>
        <v/>
      </c>
      <c r="M2390" s="3" t="str">
        <f>IF(PASSAGEM!N2390="","",PASSAGEM!N2390)</f>
        <v/>
      </c>
      <c r="N2390" s="2" t="str">
        <f>IF(PASSAGEM!O2390="","",PASSAGEM!O2390)</f>
        <v/>
      </c>
      <c r="O2390" s="2" t="str">
        <f>IF(PASSAGEM!P2390="","",PASSAGEM!P2390)</f>
        <v/>
      </c>
    </row>
    <row r="2391" spans="1:15" x14ac:dyDescent="0.25">
      <c r="A2391" s="2" t="str">
        <f>IF(PASSAGEM!B2391="","",PASSAGEM!B2391)</f>
        <v/>
      </c>
      <c r="B2391" s="2" t="str">
        <f>IF(PASSAGEM!C2391="","",PASSAGEM!C2391)</f>
        <v/>
      </c>
      <c r="C2391" s="2" t="str">
        <f>IF(PASSAGEM!D2391="","",PASSAGEM!D2391)</f>
        <v/>
      </c>
      <c r="D2391" s="2" t="str">
        <f>IF(PASSAGEM!E2391="","",PASSAGEM!E2391)</f>
        <v/>
      </c>
      <c r="E2391" s="3" t="str">
        <f>IF(PASSAGEM!F2391="","",PASSAGEM!F2391)</f>
        <v/>
      </c>
      <c r="F2391" s="3" t="str">
        <f>IF(PASSAGEM!G2391="","",PASSAGEM!G2391)</f>
        <v/>
      </c>
      <c r="G2391" s="3" t="str">
        <f>IF(PASSAGEM!H2391="","",PASSAGEM!H2391)</f>
        <v/>
      </c>
      <c r="H2391" s="3" t="str">
        <f>IF(PASSAGEM!I2391="","",PASSAGEM!I2391)</f>
        <v/>
      </c>
      <c r="I2391" s="3" t="str">
        <f>IF(PASSAGEM!J2391="","",PASSAGEM!J2391)</f>
        <v/>
      </c>
      <c r="J2391" s="3" t="str">
        <f>IF(PASSAGEM!K2391="","",PASSAGEM!K2391)</f>
        <v/>
      </c>
      <c r="K2391" s="3" t="str">
        <f>IF(PASSAGEM!L2391="","",PASSAGEM!L2391)</f>
        <v/>
      </c>
      <c r="L2391" s="3" t="str">
        <f>IF(PASSAGEM!M2391="","",PASSAGEM!M2391)</f>
        <v/>
      </c>
      <c r="M2391" s="3" t="str">
        <f>IF(PASSAGEM!N2391="","",PASSAGEM!N2391)</f>
        <v/>
      </c>
      <c r="N2391" s="2" t="str">
        <f>IF(PASSAGEM!O2391="","",PASSAGEM!O2391)</f>
        <v/>
      </c>
      <c r="O2391" s="2" t="str">
        <f>IF(PASSAGEM!P2391="","",PASSAGEM!P2391)</f>
        <v/>
      </c>
    </row>
    <row r="2392" spans="1:15" x14ac:dyDescent="0.25">
      <c r="A2392" s="2" t="str">
        <f>IF(PASSAGEM!B2392="","",PASSAGEM!B2392)</f>
        <v/>
      </c>
      <c r="B2392" s="2" t="str">
        <f>IF(PASSAGEM!C2392="","",PASSAGEM!C2392)</f>
        <v/>
      </c>
      <c r="C2392" s="2" t="str">
        <f>IF(PASSAGEM!D2392="","",PASSAGEM!D2392)</f>
        <v/>
      </c>
      <c r="D2392" s="2" t="str">
        <f>IF(PASSAGEM!E2392="","",PASSAGEM!E2392)</f>
        <v/>
      </c>
      <c r="E2392" s="3" t="str">
        <f>IF(PASSAGEM!F2392="","",PASSAGEM!F2392)</f>
        <v/>
      </c>
      <c r="F2392" s="3" t="str">
        <f>IF(PASSAGEM!G2392="","",PASSAGEM!G2392)</f>
        <v/>
      </c>
      <c r="G2392" s="3" t="str">
        <f>IF(PASSAGEM!H2392="","",PASSAGEM!H2392)</f>
        <v/>
      </c>
      <c r="H2392" s="3" t="str">
        <f>IF(PASSAGEM!I2392="","",PASSAGEM!I2392)</f>
        <v/>
      </c>
      <c r="I2392" s="3" t="str">
        <f>IF(PASSAGEM!J2392="","",PASSAGEM!J2392)</f>
        <v/>
      </c>
      <c r="J2392" s="3" t="str">
        <f>IF(PASSAGEM!K2392="","",PASSAGEM!K2392)</f>
        <v/>
      </c>
      <c r="K2392" s="3" t="str">
        <f>IF(PASSAGEM!L2392="","",PASSAGEM!L2392)</f>
        <v/>
      </c>
      <c r="L2392" s="3" t="str">
        <f>IF(PASSAGEM!M2392="","",PASSAGEM!M2392)</f>
        <v/>
      </c>
      <c r="M2392" s="3" t="str">
        <f>IF(PASSAGEM!N2392="","",PASSAGEM!N2392)</f>
        <v/>
      </c>
      <c r="N2392" s="2" t="str">
        <f>IF(PASSAGEM!O2392="","",PASSAGEM!O2392)</f>
        <v/>
      </c>
      <c r="O2392" s="2" t="str">
        <f>IF(PASSAGEM!P2392="","",PASSAGEM!P2392)</f>
        <v/>
      </c>
    </row>
    <row r="2393" spans="1:15" x14ac:dyDescent="0.25">
      <c r="A2393" s="2" t="str">
        <f>IF(PASSAGEM!B2393="","",PASSAGEM!B2393)</f>
        <v/>
      </c>
      <c r="B2393" s="2" t="str">
        <f>IF(PASSAGEM!C2393="","",PASSAGEM!C2393)</f>
        <v/>
      </c>
      <c r="C2393" s="2" t="str">
        <f>IF(PASSAGEM!D2393="","",PASSAGEM!D2393)</f>
        <v/>
      </c>
      <c r="D2393" s="2" t="str">
        <f>IF(PASSAGEM!E2393="","",PASSAGEM!E2393)</f>
        <v/>
      </c>
      <c r="E2393" s="3" t="str">
        <f>IF(PASSAGEM!F2393="","",PASSAGEM!F2393)</f>
        <v/>
      </c>
      <c r="F2393" s="3" t="str">
        <f>IF(PASSAGEM!G2393="","",PASSAGEM!G2393)</f>
        <v/>
      </c>
      <c r="G2393" s="3" t="str">
        <f>IF(PASSAGEM!H2393="","",PASSAGEM!H2393)</f>
        <v/>
      </c>
      <c r="H2393" s="3" t="str">
        <f>IF(PASSAGEM!I2393="","",PASSAGEM!I2393)</f>
        <v/>
      </c>
      <c r="I2393" s="3" t="str">
        <f>IF(PASSAGEM!J2393="","",PASSAGEM!J2393)</f>
        <v/>
      </c>
      <c r="J2393" s="3" t="str">
        <f>IF(PASSAGEM!K2393="","",PASSAGEM!K2393)</f>
        <v/>
      </c>
      <c r="K2393" s="3" t="str">
        <f>IF(PASSAGEM!L2393="","",PASSAGEM!L2393)</f>
        <v/>
      </c>
      <c r="L2393" s="3" t="str">
        <f>IF(PASSAGEM!M2393="","",PASSAGEM!M2393)</f>
        <v/>
      </c>
      <c r="M2393" s="3" t="str">
        <f>IF(PASSAGEM!N2393="","",PASSAGEM!N2393)</f>
        <v/>
      </c>
      <c r="N2393" s="2" t="str">
        <f>IF(PASSAGEM!O2393="","",PASSAGEM!O2393)</f>
        <v/>
      </c>
      <c r="O2393" s="2" t="str">
        <f>IF(PASSAGEM!P2393="","",PASSAGEM!P2393)</f>
        <v/>
      </c>
    </row>
    <row r="2394" spans="1:15" x14ac:dyDescent="0.25">
      <c r="A2394" s="2" t="str">
        <f>IF(PASSAGEM!B2394="","",PASSAGEM!B2394)</f>
        <v/>
      </c>
      <c r="B2394" s="2" t="str">
        <f>IF(PASSAGEM!C2394="","",PASSAGEM!C2394)</f>
        <v/>
      </c>
      <c r="C2394" s="2" t="str">
        <f>IF(PASSAGEM!D2394="","",PASSAGEM!D2394)</f>
        <v/>
      </c>
      <c r="D2394" s="2" t="str">
        <f>IF(PASSAGEM!E2394="","",PASSAGEM!E2394)</f>
        <v/>
      </c>
      <c r="E2394" s="3" t="str">
        <f>IF(PASSAGEM!F2394="","",PASSAGEM!F2394)</f>
        <v/>
      </c>
      <c r="F2394" s="3" t="str">
        <f>IF(PASSAGEM!G2394="","",PASSAGEM!G2394)</f>
        <v/>
      </c>
      <c r="G2394" s="3" t="str">
        <f>IF(PASSAGEM!H2394="","",PASSAGEM!H2394)</f>
        <v/>
      </c>
      <c r="H2394" s="3" t="str">
        <f>IF(PASSAGEM!I2394="","",PASSAGEM!I2394)</f>
        <v/>
      </c>
      <c r="I2394" s="3" t="str">
        <f>IF(PASSAGEM!J2394="","",PASSAGEM!J2394)</f>
        <v/>
      </c>
      <c r="J2394" s="3" t="str">
        <f>IF(PASSAGEM!K2394="","",PASSAGEM!K2394)</f>
        <v/>
      </c>
      <c r="K2394" s="3" t="str">
        <f>IF(PASSAGEM!L2394="","",PASSAGEM!L2394)</f>
        <v/>
      </c>
      <c r="L2394" s="3" t="str">
        <f>IF(PASSAGEM!M2394="","",PASSAGEM!M2394)</f>
        <v/>
      </c>
      <c r="M2394" s="3" t="str">
        <f>IF(PASSAGEM!N2394="","",PASSAGEM!N2394)</f>
        <v/>
      </c>
      <c r="N2394" s="2" t="str">
        <f>IF(PASSAGEM!O2394="","",PASSAGEM!O2394)</f>
        <v/>
      </c>
      <c r="O2394" s="2" t="str">
        <f>IF(PASSAGEM!P2394="","",PASSAGEM!P2394)</f>
        <v/>
      </c>
    </row>
    <row r="2395" spans="1:15" x14ac:dyDescent="0.25">
      <c r="A2395" s="2" t="str">
        <f>IF(PASSAGEM!B2395="","",PASSAGEM!B2395)</f>
        <v/>
      </c>
      <c r="B2395" s="2" t="str">
        <f>IF(PASSAGEM!C2395="","",PASSAGEM!C2395)</f>
        <v/>
      </c>
      <c r="C2395" s="2" t="str">
        <f>IF(PASSAGEM!D2395="","",PASSAGEM!D2395)</f>
        <v/>
      </c>
      <c r="D2395" s="2" t="str">
        <f>IF(PASSAGEM!E2395="","",PASSAGEM!E2395)</f>
        <v/>
      </c>
      <c r="E2395" s="3" t="str">
        <f>IF(PASSAGEM!F2395="","",PASSAGEM!F2395)</f>
        <v/>
      </c>
      <c r="F2395" s="3" t="str">
        <f>IF(PASSAGEM!G2395="","",PASSAGEM!G2395)</f>
        <v/>
      </c>
      <c r="G2395" s="3" t="str">
        <f>IF(PASSAGEM!H2395="","",PASSAGEM!H2395)</f>
        <v/>
      </c>
      <c r="H2395" s="3" t="str">
        <f>IF(PASSAGEM!I2395="","",PASSAGEM!I2395)</f>
        <v/>
      </c>
      <c r="I2395" s="3" t="str">
        <f>IF(PASSAGEM!J2395="","",PASSAGEM!J2395)</f>
        <v/>
      </c>
      <c r="J2395" s="3" t="str">
        <f>IF(PASSAGEM!K2395="","",PASSAGEM!K2395)</f>
        <v/>
      </c>
      <c r="K2395" s="3" t="str">
        <f>IF(PASSAGEM!L2395="","",PASSAGEM!L2395)</f>
        <v/>
      </c>
      <c r="L2395" s="3" t="str">
        <f>IF(PASSAGEM!M2395="","",PASSAGEM!M2395)</f>
        <v/>
      </c>
      <c r="M2395" s="3" t="str">
        <f>IF(PASSAGEM!N2395="","",PASSAGEM!N2395)</f>
        <v/>
      </c>
      <c r="N2395" s="2" t="str">
        <f>IF(PASSAGEM!O2395="","",PASSAGEM!O2395)</f>
        <v/>
      </c>
      <c r="O2395" s="2" t="str">
        <f>IF(PASSAGEM!P2395="","",PASSAGEM!P2395)</f>
        <v/>
      </c>
    </row>
    <row r="2396" spans="1:15" x14ac:dyDescent="0.25">
      <c r="A2396" s="2" t="str">
        <f>IF(PASSAGEM!B2396="","",PASSAGEM!B2396)</f>
        <v/>
      </c>
      <c r="B2396" s="2" t="str">
        <f>IF(PASSAGEM!C2396="","",PASSAGEM!C2396)</f>
        <v/>
      </c>
      <c r="C2396" s="2" t="str">
        <f>IF(PASSAGEM!D2396="","",PASSAGEM!D2396)</f>
        <v/>
      </c>
      <c r="D2396" s="2" t="str">
        <f>IF(PASSAGEM!E2396="","",PASSAGEM!E2396)</f>
        <v/>
      </c>
      <c r="E2396" s="3" t="str">
        <f>IF(PASSAGEM!F2396="","",PASSAGEM!F2396)</f>
        <v/>
      </c>
      <c r="F2396" s="3" t="str">
        <f>IF(PASSAGEM!G2396="","",PASSAGEM!G2396)</f>
        <v/>
      </c>
      <c r="G2396" s="3" t="str">
        <f>IF(PASSAGEM!H2396="","",PASSAGEM!H2396)</f>
        <v/>
      </c>
      <c r="H2396" s="3" t="str">
        <f>IF(PASSAGEM!I2396="","",PASSAGEM!I2396)</f>
        <v/>
      </c>
      <c r="I2396" s="3" t="str">
        <f>IF(PASSAGEM!J2396="","",PASSAGEM!J2396)</f>
        <v/>
      </c>
      <c r="J2396" s="3" t="str">
        <f>IF(PASSAGEM!K2396="","",PASSAGEM!K2396)</f>
        <v/>
      </c>
      <c r="K2396" s="3" t="str">
        <f>IF(PASSAGEM!L2396="","",PASSAGEM!L2396)</f>
        <v/>
      </c>
      <c r="L2396" s="3" t="str">
        <f>IF(PASSAGEM!M2396="","",PASSAGEM!M2396)</f>
        <v/>
      </c>
      <c r="M2396" s="3" t="str">
        <f>IF(PASSAGEM!N2396="","",PASSAGEM!N2396)</f>
        <v/>
      </c>
      <c r="N2396" s="2" t="str">
        <f>IF(PASSAGEM!O2396="","",PASSAGEM!O2396)</f>
        <v/>
      </c>
      <c r="O2396" s="2" t="str">
        <f>IF(PASSAGEM!P2396="","",PASSAGEM!P2396)</f>
        <v/>
      </c>
    </row>
    <row r="2397" spans="1:15" x14ac:dyDescent="0.25">
      <c r="A2397" s="2" t="str">
        <f>IF(PASSAGEM!B2397="","",PASSAGEM!B2397)</f>
        <v/>
      </c>
      <c r="B2397" s="2" t="str">
        <f>IF(PASSAGEM!C2397="","",PASSAGEM!C2397)</f>
        <v/>
      </c>
      <c r="C2397" s="2" t="str">
        <f>IF(PASSAGEM!D2397="","",PASSAGEM!D2397)</f>
        <v/>
      </c>
      <c r="D2397" s="2" t="str">
        <f>IF(PASSAGEM!E2397="","",PASSAGEM!E2397)</f>
        <v/>
      </c>
      <c r="E2397" s="3" t="str">
        <f>IF(PASSAGEM!F2397="","",PASSAGEM!F2397)</f>
        <v/>
      </c>
      <c r="F2397" s="3" t="str">
        <f>IF(PASSAGEM!G2397="","",PASSAGEM!G2397)</f>
        <v/>
      </c>
      <c r="G2397" s="3" t="str">
        <f>IF(PASSAGEM!H2397="","",PASSAGEM!H2397)</f>
        <v/>
      </c>
      <c r="H2397" s="3" t="str">
        <f>IF(PASSAGEM!I2397="","",PASSAGEM!I2397)</f>
        <v/>
      </c>
      <c r="I2397" s="3" t="str">
        <f>IF(PASSAGEM!J2397="","",PASSAGEM!J2397)</f>
        <v/>
      </c>
      <c r="J2397" s="3" t="str">
        <f>IF(PASSAGEM!K2397="","",PASSAGEM!K2397)</f>
        <v/>
      </c>
      <c r="K2397" s="3" t="str">
        <f>IF(PASSAGEM!L2397="","",PASSAGEM!L2397)</f>
        <v/>
      </c>
      <c r="L2397" s="3" t="str">
        <f>IF(PASSAGEM!M2397="","",PASSAGEM!M2397)</f>
        <v/>
      </c>
      <c r="M2397" s="3" t="str">
        <f>IF(PASSAGEM!N2397="","",PASSAGEM!N2397)</f>
        <v/>
      </c>
      <c r="N2397" s="2" t="str">
        <f>IF(PASSAGEM!O2397="","",PASSAGEM!O2397)</f>
        <v/>
      </c>
      <c r="O2397" s="2" t="str">
        <f>IF(PASSAGEM!P2397="","",PASSAGEM!P2397)</f>
        <v/>
      </c>
    </row>
    <row r="2398" spans="1:15" x14ac:dyDescent="0.25">
      <c r="A2398" s="2" t="str">
        <f>IF(PASSAGEM!B2398="","",PASSAGEM!B2398)</f>
        <v/>
      </c>
      <c r="B2398" s="2" t="str">
        <f>IF(PASSAGEM!C2398="","",PASSAGEM!C2398)</f>
        <v/>
      </c>
      <c r="C2398" s="2" t="str">
        <f>IF(PASSAGEM!D2398="","",PASSAGEM!D2398)</f>
        <v/>
      </c>
      <c r="D2398" s="2" t="str">
        <f>IF(PASSAGEM!E2398="","",PASSAGEM!E2398)</f>
        <v/>
      </c>
      <c r="E2398" s="3" t="str">
        <f>IF(PASSAGEM!F2398="","",PASSAGEM!F2398)</f>
        <v/>
      </c>
      <c r="F2398" s="3" t="str">
        <f>IF(PASSAGEM!G2398="","",PASSAGEM!G2398)</f>
        <v/>
      </c>
      <c r="G2398" s="3" t="str">
        <f>IF(PASSAGEM!H2398="","",PASSAGEM!H2398)</f>
        <v/>
      </c>
      <c r="H2398" s="3" t="str">
        <f>IF(PASSAGEM!I2398="","",PASSAGEM!I2398)</f>
        <v/>
      </c>
      <c r="I2398" s="3" t="str">
        <f>IF(PASSAGEM!J2398="","",PASSAGEM!J2398)</f>
        <v/>
      </c>
      <c r="J2398" s="3" t="str">
        <f>IF(PASSAGEM!K2398="","",PASSAGEM!K2398)</f>
        <v/>
      </c>
      <c r="K2398" s="3" t="str">
        <f>IF(PASSAGEM!L2398="","",PASSAGEM!L2398)</f>
        <v/>
      </c>
      <c r="L2398" s="3" t="str">
        <f>IF(PASSAGEM!M2398="","",PASSAGEM!M2398)</f>
        <v/>
      </c>
      <c r="M2398" s="3" t="str">
        <f>IF(PASSAGEM!N2398="","",PASSAGEM!N2398)</f>
        <v/>
      </c>
      <c r="N2398" s="2" t="str">
        <f>IF(PASSAGEM!O2398="","",PASSAGEM!O2398)</f>
        <v/>
      </c>
      <c r="O2398" s="2" t="str">
        <f>IF(PASSAGEM!P2398="","",PASSAGEM!P2398)</f>
        <v/>
      </c>
    </row>
    <row r="2399" spans="1:15" x14ac:dyDescent="0.25">
      <c r="A2399" s="2" t="str">
        <f>IF(PASSAGEM!B2399="","",PASSAGEM!B2399)</f>
        <v/>
      </c>
      <c r="B2399" s="2" t="str">
        <f>IF(PASSAGEM!C2399="","",PASSAGEM!C2399)</f>
        <v/>
      </c>
      <c r="C2399" s="2" t="str">
        <f>IF(PASSAGEM!D2399="","",PASSAGEM!D2399)</f>
        <v/>
      </c>
      <c r="D2399" s="2" t="str">
        <f>IF(PASSAGEM!E2399="","",PASSAGEM!E2399)</f>
        <v/>
      </c>
      <c r="E2399" s="3" t="str">
        <f>IF(PASSAGEM!F2399="","",PASSAGEM!F2399)</f>
        <v/>
      </c>
      <c r="F2399" s="3" t="str">
        <f>IF(PASSAGEM!G2399="","",PASSAGEM!G2399)</f>
        <v/>
      </c>
      <c r="G2399" s="3" t="str">
        <f>IF(PASSAGEM!H2399="","",PASSAGEM!H2399)</f>
        <v/>
      </c>
      <c r="H2399" s="3" t="str">
        <f>IF(PASSAGEM!I2399="","",PASSAGEM!I2399)</f>
        <v/>
      </c>
      <c r="I2399" s="3" t="str">
        <f>IF(PASSAGEM!J2399="","",PASSAGEM!J2399)</f>
        <v/>
      </c>
      <c r="J2399" s="3" t="str">
        <f>IF(PASSAGEM!K2399="","",PASSAGEM!K2399)</f>
        <v/>
      </c>
      <c r="K2399" s="3" t="str">
        <f>IF(PASSAGEM!L2399="","",PASSAGEM!L2399)</f>
        <v/>
      </c>
      <c r="L2399" s="3" t="str">
        <f>IF(PASSAGEM!M2399="","",PASSAGEM!M2399)</f>
        <v/>
      </c>
      <c r="M2399" s="3" t="str">
        <f>IF(PASSAGEM!N2399="","",PASSAGEM!N2399)</f>
        <v/>
      </c>
      <c r="N2399" s="2" t="str">
        <f>IF(PASSAGEM!O2399="","",PASSAGEM!O2399)</f>
        <v/>
      </c>
      <c r="O2399" s="2" t="str">
        <f>IF(PASSAGEM!P2399="","",PASSAGEM!P2399)</f>
        <v/>
      </c>
    </row>
    <row r="2400" spans="1:15" x14ac:dyDescent="0.25">
      <c r="A2400" s="2" t="str">
        <f>IF(PASSAGEM!B2400="","",PASSAGEM!B2400)</f>
        <v/>
      </c>
      <c r="B2400" s="2" t="str">
        <f>IF(PASSAGEM!C2400="","",PASSAGEM!C2400)</f>
        <v/>
      </c>
      <c r="C2400" s="2" t="str">
        <f>IF(PASSAGEM!D2400="","",PASSAGEM!D2400)</f>
        <v/>
      </c>
      <c r="D2400" s="2" t="str">
        <f>IF(PASSAGEM!E2400="","",PASSAGEM!E2400)</f>
        <v/>
      </c>
      <c r="E2400" s="3" t="str">
        <f>IF(PASSAGEM!F2400="","",PASSAGEM!F2400)</f>
        <v/>
      </c>
      <c r="F2400" s="3" t="str">
        <f>IF(PASSAGEM!G2400="","",PASSAGEM!G2400)</f>
        <v/>
      </c>
      <c r="G2400" s="3" t="str">
        <f>IF(PASSAGEM!H2400="","",PASSAGEM!H2400)</f>
        <v/>
      </c>
      <c r="H2400" s="3" t="str">
        <f>IF(PASSAGEM!I2400="","",PASSAGEM!I2400)</f>
        <v/>
      </c>
      <c r="I2400" s="3" t="str">
        <f>IF(PASSAGEM!J2400="","",PASSAGEM!J2400)</f>
        <v/>
      </c>
      <c r="J2400" s="3" t="str">
        <f>IF(PASSAGEM!K2400="","",PASSAGEM!K2400)</f>
        <v/>
      </c>
      <c r="K2400" s="3" t="str">
        <f>IF(PASSAGEM!L2400="","",PASSAGEM!L2400)</f>
        <v/>
      </c>
      <c r="L2400" s="3" t="str">
        <f>IF(PASSAGEM!M2400="","",PASSAGEM!M2400)</f>
        <v/>
      </c>
      <c r="M2400" s="3" t="str">
        <f>IF(PASSAGEM!N2400="","",PASSAGEM!N2400)</f>
        <v/>
      </c>
      <c r="N2400" s="2" t="str">
        <f>IF(PASSAGEM!O2400="","",PASSAGEM!O2400)</f>
        <v/>
      </c>
      <c r="O2400" s="2" t="str">
        <f>IF(PASSAGEM!P2400="","",PASSAGEM!P2400)</f>
        <v/>
      </c>
    </row>
    <row r="2401" spans="1:15" x14ac:dyDescent="0.25">
      <c r="A2401" s="2" t="str">
        <f>IF(PASSAGEM!B2401="","",PASSAGEM!B2401)</f>
        <v/>
      </c>
      <c r="B2401" s="2" t="str">
        <f>IF(PASSAGEM!C2401="","",PASSAGEM!C2401)</f>
        <v/>
      </c>
      <c r="C2401" s="2" t="str">
        <f>IF(PASSAGEM!D2401="","",PASSAGEM!D2401)</f>
        <v/>
      </c>
      <c r="D2401" s="2" t="str">
        <f>IF(PASSAGEM!E2401="","",PASSAGEM!E2401)</f>
        <v/>
      </c>
      <c r="E2401" s="3" t="str">
        <f>IF(PASSAGEM!F2401="","",PASSAGEM!F2401)</f>
        <v/>
      </c>
      <c r="F2401" s="3" t="str">
        <f>IF(PASSAGEM!G2401="","",PASSAGEM!G2401)</f>
        <v/>
      </c>
      <c r="G2401" s="3" t="str">
        <f>IF(PASSAGEM!H2401="","",PASSAGEM!H2401)</f>
        <v/>
      </c>
      <c r="H2401" s="3" t="str">
        <f>IF(PASSAGEM!I2401="","",PASSAGEM!I2401)</f>
        <v/>
      </c>
      <c r="I2401" s="3" t="str">
        <f>IF(PASSAGEM!J2401="","",PASSAGEM!J2401)</f>
        <v/>
      </c>
      <c r="J2401" s="3" t="str">
        <f>IF(PASSAGEM!K2401="","",PASSAGEM!K2401)</f>
        <v/>
      </c>
      <c r="K2401" s="3" t="str">
        <f>IF(PASSAGEM!L2401="","",PASSAGEM!L2401)</f>
        <v/>
      </c>
      <c r="L2401" s="3" t="str">
        <f>IF(PASSAGEM!M2401="","",PASSAGEM!M2401)</f>
        <v/>
      </c>
      <c r="M2401" s="3" t="str">
        <f>IF(PASSAGEM!N2401="","",PASSAGEM!N2401)</f>
        <v/>
      </c>
      <c r="N2401" s="2" t="str">
        <f>IF(PASSAGEM!O2401="","",PASSAGEM!O2401)</f>
        <v/>
      </c>
      <c r="O2401" s="2" t="str">
        <f>IF(PASSAGEM!P2401="","",PASSAGEM!P2401)</f>
        <v/>
      </c>
    </row>
    <row r="2402" spans="1:15" x14ac:dyDescent="0.25">
      <c r="A2402" s="2" t="str">
        <f>IF(PASSAGEM!B2402="","",PASSAGEM!B2402)</f>
        <v/>
      </c>
      <c r="B2402" s="2" t="str">
        <f>IF(PASSAGEM!C2402="","",PASSAGEM!C2402)</f>
        <v/>
      </c>
      <c r="C2402" s="2" t="str">
        <f>IF(PASSAGEM!D2402="","",PASSAGEM!D2402)</f>
        <v/>
      </c>
      <c r="D2402" s="2" t="str">
        <f>IF(PASSAGEM!E2402="","",PASSAGEM!E2402)</f>
        <v/>
      </c>
      <c r="E2402" s="3" t="str">
        <f>IF(PASSAGEM!F2402="","",PASSAGEM!F2402)</f>
        <v/>
      </c>
      <c r="F2402" s="3" t="str">
        <f>IF(PASSAGEM!G2402="","",PASSAGEM!G2402)</f>
        <v/>
      </c>
      <c r="G2402" s="3" t="str">
        <f>IF(PASSAGEM!H2402="","",PASSAGEM!H2402)</f>
        <v/>
      </c>
      <c r="H2402" s="3" t="str">
        <f>IF(PASSAGEM!I2402="","",PASSAGEM!I2402)</f>
        <v/>
      </c>
      <c r="I2402" s="3" t="str">
        <f>IF(PASSAGEM!J2402="","",PASSAGEM!J2402)</f>
        <v/>
      </c>
      <c r="J2402" s="3" t="str">
        <f>IF(PASSAGEM!K2402="","",PASSAGEM!K2402)</f>
        <v/>
      </c>
      <c r="K2402" s="3" t="str">
        <f>IF(PASSAGEM!L2402="","",PASSAGEM!L2402)</f>
        <v/>
      </c>
      <c r="L2402" s="3" t="str">
        <f>IF(PASSAGEM!M2402="","",PASSAGEM!M2402)</f>
        <v/>
      </c>
      <c r="M2402" s="3" t="str">
        <f>IF(PASSAGEM!N2402="","",PASSAGEM!N2402)</f>
        <v/>
      </c>
      <c r="N2402" s="2" t="str">
        <f>IF(PASSAGEM!O2402="","",PASSAGEM!O2402)</f>
        <v/>
      </c>
      <c r="O2402" s="2" t="str">
        <f>IF(PASSAGEM!P2402="","",PASSAGEM!P2402)</f>
        <v/>
      </c>
    </row>
    <row r="2403" spans="1:15" x14ac:dyDescent="0.25">
      <c r="A2403" s="2" t="str">
        <f>IF(PASSAGEM!B2403="","",PASSAGEM!B2403)</f>
        <v/>
      </c>
      <c r="B2403" s="2" t="str">
        <f>IF(PASSAGEM!C2403="","",PASSAGEM!C2403)</f>
        <v/>
      </c>
      <c r="C2403" s="2" t="str">
        <f>IF(PASSAGEM!D2403="","",PASSAGEM!D2403)</f>
        <v/>
      </c>
      <c r="D2403" s="2" t="str">
        <f>IF(PASSAGEM!E2403="","",PASSAGEM!E2403)</f>
        <v/>
      </c>
      <c r="E2403" s="3" t="str">
        <f>IF(PASSAGEM!F2403="","",PASSAGEM!F2403)</f>
        <v/>
      </c>
      <c r="F2403" s="3" t="str">
        <f>IF(PASSAGEM!G2403="","",PASSAGEM!G2403)</f>
        <v/>
      </c>
      <c r="G2403" s="3" t="str">
        <f>IF(PASSAGEM!H2403="","",PASSAGEM!H2403)</f>
        <v/>
      </c>
      <c r="H2403" s="3" t="str">
        <f>IF(PASSAGEM!I2403="","",PASSAGEM!I2403)</f>
        <v/>
      </c>
      <c r="I2403" s="3" t="str">
        <f>IF(PASSAGEM!J2403="","",PASSAGEM!J2403)</f>
        <v/>
      </c>
      <c r="J2403" s="3" t="str">
        <f>IF(PASSAGEM!K2403="","",PASSAGEM!K2403)</f>
        <v/>
      </c>
      <c r="K2403" s="3" t="str">
        <f>IF(PASSAGEM!L2403="","",PASSAGEM!L2403)</f>
        <v/>
      </c>
      <c r="L2403" s="3" t="str">
        <f>IF(PASSAGEM!M2403="","",PASSAGEM!M2403)</f>
        <v/>
      </c>
      <c r="M2403" s="3" t="str">
        <f>IF(PASSAGEM!N2403="","",PASSAGEM!N2403)</f>
        <v/>
      </c>
      <c r="N2403" s="2" t="str">
        <f>IF(PASSAGEM!O2403="","",PASSAGEM!O2403)</f>
        <v/>
      </c>
      <c r="O2403" s="2" t="str">
        <f>IF(PASSAGEM!P2403="","",PASSAGEM!P2403)</f>
        <v/>
      </c>
    </row>
    <row r="2404" spans="1:15" x14ac:dyDescent="0.25">
      <c r="A2404" s="2" t="str">
        <f>IF(PASSAGEM!B2404="","",PASSAGEM!B2404)</f>
        <v/>
      </c>
      <c r="B2404" s="2" t="str">
        <f>IF(PASSAGEM!C2404="","",PASSAGEM!C2404)</f>
        <v/>
      </c>
      <c r="C2404" s="2" t="str">
        <f>IF(PASSAGEM!D2404="","",PASSAGEM!D2404)</f>
        <v/>
      </c>
      <c r="D2404" s="2" t="str">
        <f>IF(PASSAGEM!E2404="","",PASSAGEM!E2404)</f>
        <v/>
      </c>
      <c r="E2404" s="3" t="str">
        <f>IF(PASSAGEM!F2404="","",PASSAGEM!F2404)</f>
        <v/>
      </c>
      <c r="F2404" s="3" t="str">
        <f>IF(PASSAGEM!G2404="","",PASSAGEM!G2404)</f>
        <v/>
      </c>
      <c r="G2404" s="3" t="str">
        <f>IF(PASSAGEM!H2404="","",PASSAGEM!H2404)</f>
        <v/>
      </c>
      <c r="H2404" s="3" t="str">
        <f>IF(PASSAGEM!I2404="","",PASSAGEM!I2404)</f>
        <v/>
      </c>
      <c r="I2404" s="3" t="str">
        <f>IF(PASSAGEM!J2404="","",PASSAGEM!J2404)</f>
        <v/>
      </c>
      <c r="J2404" s="3" t="str">
        <f>IF(PASSAGEM!K2404="","",PASSAGEM!K2404)</f>
        <v/>
      </c>
      <c r="K2404" s="3" t="str">
        <f>IF(PASSAGEM!L2404="","",PASSAGEM!L2404)</f>
        <v/>
      </c>
      <c r="L2404" s="3" t="str">
        <f>IF(PASSAGEM!M2404="","",PASSAGEM!M2404)</f>
        <v/>
      </c>
      <c r="M2404" s="3" t="str">
        <f>IF(PASSAGEM!N2404="","",PASSAGEM!N2404)</f>
        <v/>
      </c>
      <c r="N2404" s="2" t="str">
        <f>IF(PASSAGEM!O2404="","",PASSAGEM!O2404)</f>
        <v/>
      </c>
      <c r="O2404" s="2" t="str">
        <f>IF(PASSAGEM!P2404="","",PASSAGEM!P2404)</f>
        <v/>
      </c>
    </row>
    <row r="2405" spans="1:15" x14ac:dyDescent="0.25">
      <c r="A2405" s="2" t="str">
        <f>IF(PASSAGEM!B2405="","",PASSAGEM!B2405)</f>
        <v/>
      </c>
      <c r="B2405" s="2" t="str">
        <f>IF(PASSAGEM!C2405="","",PASSAGEM!C2405)</f>
        <v/>
      </c>
      <c r="C2405" s="2" t="str">
        <f>IF(PASSAGEM!D2405="","",PASSAGEM!D2405)</f>
        <v/>
      </c>
      <c r="D2405" s="2" t="str">
        <f>IF(PASSAGEM!E2405="","",PASSAGEM!E2405)</f>
        <v/>
      </c>
      <c r="E2405" s="3" t="str">
        <f>IF(PASSAGEM!F2405="","",PASSAGEM!F2405)</f>
        <v/>
      </c>
      <c r="F2405" s="3" t="str">
        <f>IF(PASSAGEM!G2405="","",PASSAGEM!G2405)</f>
        <v/>
      </c>
      <c r="G2405" s="3" t="str">
        <f>IF(PASSAGEM!H2405="","",PASSAGEM!H2405)</f>
        <v/>
      </c>
      <c r="H2405" s="3" t="str">
        <f>IF(PASSAGEM!I2405="","",PASSAGEM!I2405)</f>
        <v/>
      </c>
      <c r="I2405" s="3" t="str">
        <f>IF(PASSAGEM!J2405="","",PASSAGEM!J2405)</f>
        <v/>
      </c>
      <c r="J2405" s="3" t="str">
        <f>IF(PASSAGEM!K2405="","",PASSAGEM!K2405)</f>
        <v/>
      </c>
      <c r="K2405" s="3" t="str">
        <f>IF(PASSAGEM!L2405="","",PASSAGEM!L2405)</f>
        <v/>
      </c>
      <c r="L2405" s="3" t="str">
        <f>IF(PASSAGEM!M2405="","",PASSAGEM!M2405)</f>
        <v/>
      </c>
      <c r="M2405" s="3" t="str">
        <f>IF(PASSAGEM!N2405="","",PASSAGEM!N2405)</f>
        <v/>
      </c>
      <c r="N2405" s="2" t="str">
        <f>IF(PASSAGEM!O2405="","",PASSAGEM!O2405)</f>
        <v/>
      </c>
      <c r="O2405" s="2" t="str">
        <f>IF(PASSAGEM!P2405="","",PASSAGEM!P2405)</f>
        <v/>
      </c>
    </row>
    <row r="2406" spans="1:15" x14ac:dyDescent="0.25">
      <c r="A2406" s="2" t="str">
        <f>IF(PASSAGEM!B2406="","",PASSAGEM!B2406)</f>
        <v/>
      </c>
      <c r="B2406" s="2" t="str">
        <f>IF(PASSAGEM!C2406="","",PASSAGEM!C2406)</f>
        <v/>
      </c>
      <c r="C2406" s="2" t="str">
        <f>IF(PASSAGEM!D2406="","",PASSAGEM!D2406)</f>
        <v/>
      </c>
      <c r="D2406" s="2" t="str">
        <f>IF(PASSAGEM!E2406="","",PASSAGEM!E2406)</f>
        <v/>
      </c>
      <c r="E2406" s="3" t="str">
        <f>IF(PASSAGEM!F2406="","",PASSAGEM!F2406)</f>
        <v/>
      </c>
      <c r="F2406" s="3" t="str">
        <f>IF(PASSAGEM!G2406="","",PASSAGEM!G2406)</f>
        <v/>
      </c>
      <c r="G2406" s="3" t="str">
        <f>IF(PASSAGEM!H2406="","",PASSAGEM!H2406)</f>
        <v/>
      </c>
      <c r="H2406" s="3" t="str">
        <f>IF(PASSAGEM!I2406="","",PASSAGEM!I2406)</f>
        <v/>
      </c>
      <c r="I2406" s="3" t="str">
        <f>IF(PASSAGEM!J2406="","",PASSAGEM!J2406)</f>
        <v/>
      </c>
      <c r="J2406" s="3" t="str">
        <f>IF(PASSAGEM!K2406="","",PASSAGEM!K2406)</f>
        <v/>
      </c>
      <c r="K2406" s="3" t="str">
        <f>IF(PASSAGEM!L2406="","",PASSAGEM!L2406)</f>
        <v/>
      </c>
      <c r="L2406" s="3" t="str">
        <f>IF(PASSAGEM!M2406="","",PASSAGEM!M2406)</f>
        <v/>
      </c>
      <c r="M2406" s="3" t="str">
        <f>IF(PASSAGEM!N2406="","",PASSAGEM!N2406)</f>
        <v/>
      </c>
      <c r="N2406" s="2" t="str">
        <f>IF(PASSAGEM!O2406="","",PASSAGEM!O2406)</f>
        <v/>
      </c>
      <c r="O2406" s="2" t="str">
        <f>IF(PASSAGEM!P2406="","",PASSAGEM!P2406)</f>
        <v/>
      </c>
    </row>
    <row r="2407" spans="1:15" x14ac:dyDescent="0.25">
      <c r="A2407" s="2" t="str">
        <f>IF(PASSAGEM!B2407="","",PASSAGEM!B2407)</f>
        <v/>
      </c>
      <c r="B2407" s="2" t="str">
        <f>IF(PASSAGEM!C2407="","",PASSAGEM!C2407)</f>
        <v/>
      </c>
      <c r="C2407" s="2" t="str">
        <f>IF(PASSAGEM!D2407="","",PASSAGEM!D2407)</f>
        <v/>
      </c>
      <c r="D2407" s="2" t="str">
        <f>IF(PASSAGEM!E2407="","",PASSAGEM!E2407)</f>
        <v/>
      </c>
      <c r="E2407" s="3" t="str">
        <f>IF(PASSAGEM!F2407="","",PASSAGEM!F2407)</f>
        <v/>
      </c>
      <c r="F2407" s="3" t="str">
        <f>IF(PASSAGEM!G2407="","",PASSAGEM!G2407)</f>
        <v/>
      </c>
      <c r="G2407" s="3" t="str">
        <f>IF(PASSAGEM!H2407="","",PASSAGEM!H2407)</f>
        <v/>
      </c>
      <c r="H2407" s="3" t="str">
        <f>IF(PASSAGEM!I2407="","",PASSAGEM!I2407)</f>
        <v/>
      </c>
      <c r="I2407" s="3" t="str">
        <f>IF(PASSAGEM!J2407="","",PASSAGEM!J2407)</f>
        <v/>
      </c>
      <c r="J2407" s="3" t="str">
        <f>IF(PASSAGEM!K2407="","",PASSAGEM!K2407)</f>
        <v/>
      </c>
      <c r="K2407" s="3" t="str">
        <f>IF(PASSAGEM!L2407="","",PASSAGEM!L2407)</f>
        <v/>
      </c>
      <c r="L2407" s="3" t="str">
        <f>IF(PASSAGEM!M2407="","",PASSAGEM!M2407)</f>
        <v/>
      </c>
      <c r="M2407" s="3" t="str">
        <f>IF(PASSAGEM!N2407="","",PASSAGEM!N2407)</f>
        <v/>
      </c>
      <c r="N2407" s="2" t="str">
        <f>IF(PASSAGEM!O2407="","",PASSAGEM!O2407)</f>
        <v/>
      </c>
      <c r="O2407" s="2" t="str">
        <f>IF(PASSAGEM!P2407="","",PASSAGEM!P2407)</f>
        <v/>
      </c>
    </row>
    <row r="2408" spans="1:15" x14ac:dyDescent="0.25">
      <c r="A2408" s="2" t="str">
        <f>IF(PASSAGEM!B2408="","",PASSAGEM!B2408)</f>
        <v/>
      </c>
      <c r="B2408" s="2" t="str">
        <f>IF(PASSAGEM!C2408="","",PASSAGEM!C2408)</f>
        <v/>
      </c>
      <c r="C2408" s="2" t="str">
        <f>IF(PASSAGEM!D2408="","",PASSAGEM!D2408)</f>
        <v/>
      </c>
      <c r="D2408" s="2" t="str">
        <f>IF(PASSAGEM!E2408="","",PASSAGEM!E2408)</f>
        <v/>
      </c>
      <c r="E2408" s="3" t="str">
        <f>IF(PASSAGEM!F2408="","",PASSAGEM!F2408)</f>
        <v/>
      </c>
      <c r="F2408" s="3" t="str">
        <f>IF(PASSAGEM!G2408="","",PASSAGEM!G2408)</f>
        <v/>
      </c>
      <c r="G2408" s="3" t="str">
        <f>IF(PASSAGEM!H2408="","",PASSAGEM!H2408)</f>
        <v/>
      </c>
      <c r="H2408" s="3" t="str">
        <f>IF(PASSAGEM!I2408="","",PASSAGEM!I2408)</f>
        <v/>
      </c>
      <c r="I2408" s="3" t="str">
        <f>IF(PASSAGEM!J2408="","",PASSAGEM!J2408)</f>
        <v/>
      </c>
      <c r="J2408" s="3" t="str">
        <f>IF(PASSAGEM!K2408="","",PASSAGEM!K2408)</f>
        <v/>
      </c>
      <c r="K2408" s="3" t="str">
        <f>IF(PASSAGEM!L2408="","",PASSAGEM!L2408)</f>
        <v/>
      </c>
      <c r="L2408" s="3" t="str">
        <f>IF(PASSAGEM!M2408="","",PASSAGEM!M2408)</f>
        <v/>
      </c>
      <c r="M2408" s="3" t="str">
        <f>IF(PASSAGEM!N2408="","",PASSAGEM!N2408)</f>
        <v/>
      </c>
      <c r="N2408" s="2" t="str">
        <f>IF(PASSAGEM!O2408="","",PASSAGEM!O2408)</f>
        <v/>
      </c>
      <c r="O2408" s="2" t="str">
        <f>IF(PASSAGEM!P2408="","",PASSAGEM!P2408)</f>
        <v/>
      </c>
    </row>
    <row r="2409" spans="1:15" x14ac:dyDescent="0.25">
      <c r="A2409" s="2" t="str">
        <f>IF(PASSAGEM!B2409="","",PASSAGEM!B2409)</f>
        <v/>
      </c>
      <c r="B2409" s="2" t="str">
        <f>IF(PASSAGEM!C2409="","",PASSAGEM!C2409)</f>
        <v/>
      </c>
      <c r="C2409" s="2" t="str">
        <f>IF(PASSAGEM!D2409="","",PASSAGEM!D2409)</f>
        <v/>
      </c>
      <c r="D2409" s="2" t="str">
        <f>IF(PASSAGEM!E2409="","",PASSAGEM!E2409)</f>
        <v/>
      </c>
      <c r="E2409" s="3" t="str">
        <f>IF(PASSAGEM!F2409="","",PASSAGEM!F2409)</f>
        <v/>
      </c>
      <c r="F2409" s="3" t="str">
        <f>IF(PASSAGEM!G2409="","",PASSAGEM!G2409)</f>
        <v/>
      </c>
      <c r="G2409" s="3" t="str">
        <f>IF(PASSAGEM!H2409="","",PASSAGEM!H2409)</f>
        <v/>
      </c>
      <c r="H2409" s="3" t="str">
        <f>IF(PASSAGEM!I2409="","",PASSAGEM!I2409)</f>
        <v/>
      </c>
      <c r="I2409" s="3" t="str">
        <f>IF(PASSAGEM!J2409="","",PASSAGEM!J2409)</f>
        <v/>
      </c>
      <c r="J2409" s="3" t="str">
        <f>IF(PASSAGEM!K2409="","",PASSAGEM!K2409)</f>
        <v/>
      </c>
      <c r="K2409" s="3" t="str">
        <f>IF(PASSAGEM!L2409="","",PASSAGEM!L2409)</f>
        <v/>
      </c>
      <c r="L2409" s="3" t="str">
        <f>IF(PASSAGEM!M2409="","",PASSAGEM!M2409)</f>
        <v/>
      </c>
      <c r="M2409" s="3" t="str">
        <f>IF(PASSAGEM!N2409="","",PASSAGEM!N2409)</f>
        <v/>
      </c>
      <c r="N2409" s="2" t="str">
        <f>IF(PASSAGEM!O2409="","",PASSAGEM!O2409)</f>
        <v/>
      </c>
      <c r="O2409" s="2" t="str">
        <f>IF(PASSAGEM!P2409="","",PASSAGEM!P2409)</f>
        <v/>
      </c>
    </row>
    <row r="2410" spans="1:15" x14ac:dyDescent="0.25">
      <c r="A2410" s="2" t="str">
        <f>IF(PASSAGEM!B2410="","",PASSAGEM!B2410)</f>
        <v/>
      </c>
      <c r="B2410" s="2" t="str">
        <f>IF(PASSAGEM!C2410="","",PASSAGEM!C2410)</f>
        <v/>
      </c>
      <c r="C2410" s="2" t="str">
        <f>IF(PASSAGEM!D2410="","",PASSAGEM!D2410)</f>
        <v/>
      </c>
      <c r="D2410" s="2" t="str">
        <f>IF(PASSAGEM!E2410="","",PASSAGEM!E2410)</f>
        <v/>
      </c>
      <c r="E2410" s="3" t="str">
        <f>IF(PASSAGEM!F2410="","",PASSAGEM!F2410)</f>
        <v/>
      </c>
      <c r="F2410" s="3" t="str">
        <f>IF(PASSAGEM!G2410="","",PASSAGEM!G2410)</f>
        <v/>
      </c>
      <c r="G2410" s="3" t="str">
        <f>IF(PASSAGEM!H2410="","",PASSAGEM!H2410)</f>
        <v/>
      </c>
      <c r="H2410" s="3" t="str">
        <f>IF(PASSAGEM!I2410="","",PASSAGEM!I2410)</f>
        <v/>
      </c>
      <c r="I2410" s="3" t="str">
        <f>IF(PASSAGEM!J2410="","",PASSAGEM!J2410)</f>
        <v/>
      </c>
      <c r="J2410" s="3" t="str">
        <f>IF(PASSAGEM!K2410="","",PASSAGEM!K2410)</f>
        <v/>
      </c>
      <c r="K2410" s="3" t="str">
        <f>IF(PASSAGEM!L2410="","",PASSAGEM!L2410)</f>
        <v/>
      </c>
      <c r="L2410" s="3" t="str">
        <f>IF(PASSAGEM!M2410="","",PASSAGEM!M2410)</f>
        <v/>
      </c>
      <c r="M2410" s="3" t="str">
        <f>IF(PASSAGEM!N2410="","",PASSAGEM!N2410)</f>
        <v/>
      </c>
      <c r="N2410" s="2" t="str">
        <f>IF(PASSAGEM!O2410="","",PASSAGEM!O2410)</f>
        <v/>
      </c>
      <c r="O2410" s="2" t="str">
        <f>IF(PASSAGEM!P2410="","",PASSAGEM!P2410)</f>
        <v/>
      </c>
    </row>
    <row r="2411" spans="1:15" x14ac:dyDescent="0.25">
      <c r="A2411" s="2" t="str">
        <f>IF(PASSAGEM!B2411="","",PASSAGEM!B2411)</f>
        <v/>
      </c>
      <c r="B2411" s="2" t="str">
        <f>IF(PASSAGEM!C2411="","",PASSAGEM!C2411)</f>
        <v/>
      </c>
      <c r="C2411" s="2" t="str">
        <f>IF(PASSAGEM!D2411="","",PASSAGEM!D2411)</f>
        <v/>
      </c>
      <c r="D2411" s="2" t="str">
        <f>IF(PASSAGEM!E2411="","",PASSAGEM!E2411)</f>
        <v/>
      </c>
      <c r="E2411" s="3" t="str">
        <f>IF(PASSAGEM!F2411="","",PASSAGEM!F2411)</f>
        <v/>
      </c>
      <c r="F2411" s="3" t="str">
        <f>IF(PASSAGEM!G2411="","",PASSAGEM!G2411)</f>
        <v/>
      </c>
      <c r="G2411" s="3" t="str">
        <f>IF(PASSAGEM!H2411="","",PASSAGEM!H2411)</f>
        <v/>
      </c>
      <c r="H2411" s="3" t="str">
        <f>IF(PASSAGEM!I2411="","",PASSAGEM!I2411)</f>
        <v/>
      </c>
      <c r="I2411" s="3" t="str">
        <f>IF(PASSAGEM!J2411="","",PASSAGEM!J2411)</f>
        <v/>
      </c>
      <c r="J2411" s="3" t="str">
        <f>IF(PASSAGEM!K2411="","",PASSAGEM!K2411)</f>
        <v/>
      </c>
      <c r="K2411" s="3" t="str">
        <f>IF(PASSAGEM!L2411="","",PASSAGEM!L2411)</f>
        <v/>
      </c>
      <c r="L2411" s="3" t="str">
        <f>IF(PASSAGEM!M2411="","",PASSAGEM!M2411)</f>
        <v/>
      </c>
      <c r="M2411" s="3" t="str">
        <f>IF(PASSAGEM!N2411="","",PASSAGEM!N2411)</f>
        <v/>
      </c>
      <c r="N2411" s="2" t="str">
        <f>IF(PASSAGEM!O2411="","",PASSAGEM!O2411)</f>
        <v/>
      </c>
      <c r="O2411" s="2" t="str">
        <f>IF(PASSAGEM!P2411="","",PASSAGEM!P2411)</f>
        <v/>
      </c>
    </row>
    <row r="2412" spans="1:15" x14ac:dyDescent="0.25">
      <c r="A2412" s="2" t="str">
        <f>IF(PASSAGEM!B2412="","",PASSAGEM!B2412)</f>
        <v/>
      </c>
      <c r="B2412" s="2" t="str">
        <f>IF(PASSAGEM!C2412="","",PASSAGEM!C2412)</f>
        <v/>
      </c>
      <c r="C2412" s="2" t="str">
        <f>IF(PASSAGEM!D2412="","",PASSAGEM!D2412)</f>
        <v/>
      </c>
      <c r="D2412" s="2" t="str">
        <f>IF(PASSAGEM!E2412="","",PASSAGEM!E2412)</f>
        <v/>
      </c>
      <c r="E2412" s="3" t="str">
        <f>IF(PASSAGEM!F2412="","",PASSAGEM!F2412)</f>
        <v/>
      </c>
      <c r="F2412" s="3" t="str">
        <f>IF(PASSAGEM!G2412="","",PASSAGEM!G2412)</f>
        <v/>
      </c>
      <c r="G2412" s="3" t="str">
        <f>IF(PASSAGEM!H2412="","",PASSAGEM!H2412)</f>
        <v/>
      </c>
      <c r="H2412" s="3" t="str">
        <f>IF(PASSAGEM!I2412="","",PASSAGEM!I2412)</f>
        <v/>
      </c>
      <c r="I2412" s="3" t="str">
        <f>IF(PASSAGEM!J2412="","",PASSAGEM!J2412)</f>
        <v/>
      </c>
      <c r="J2412" s="3" t="str">
        <f>IF(PASSAGEM!K2412="","",PASSAGEM!K2412)</f>
        <v/>
      </c>
      <c r="K2412" s="3" t="str">
        <f>IF(PASSAGEM!L2412="","",PASSAGEM!L2412)</f>
        <v/>
      </c>
      <c r="L2412" s="3" t="str">
        <f>IF(PASSAGEM!M2412="","",PASSAGEM!M2412)</f>
        <v/>
      </c>
      <c r="M2412" s="3" t="str">
        <f>IF(PASSAGEM!N2412="","",PASSAGEM!N2412)</f>
        <v/>
      </c>
      <c r="N2412" s="2" t="str">
        <f>IF(PASSAGEM!O2412="","",PASSAGEM!O2412)</f>
        <v/>
      </c>
      <c r="O2412" s="2" t="str">
        <f>IF(PASSAGEM!P2412="","",PASSAGEM!P2412)</f>
        <v/>
      </c>
    </row>
    <row r="2413" spans="1:15" x14ac:dyDescent="0.25">
      <c r="A2413" s="2" t="str">
        <f>IF(PASSAGEM!B2413="","",PASSAGEM!B2413)</f>
        <v/>
      </c>
      <c r="B2413" s="2" t="str">
        <f>IF(PASSAGEM!C2413="","",PASSAGEM!C2413)</f>
        <v/>
      </c>
      <c r="C2413" s="2" t="str">
        <f>IF(PASSAGEM!D2413="","",PASSAGEM!D2413)</f>
        <v/>
      </c>
      <c r="D2413" s="2" t="str">
        <f>IF(PASSAGEM!E2413="","",PASSAGEM!E2413)</f>
        <v/>
      </c>
      <c r="E2413" s="3" t="str">
        <f>IF(PASSAGEM!F2413="","",PASSAGEM!F2413)</f>
        <v/>
      </c>
      <c r="F2413" s="3" t="str">
        <f>IF(PASSAGEM!G2413="","",PASSAGEM!G2413)</f>
        <v/>
      </c>
      <c r="G2413" s="3" t="str">
        <f>IF(PASSAGEM!H2413="","",PASSAGEM!H2413)</f>
        <v/>
      </c>
      <c r="H2413" s="3" t="str">
        <f>IF(PASSAGEM!I2413="","",PASSAGEM!I2413)</f>
        <v/>
      </c>
      <c r="I2413" s="3" t="str">
        <f>IF(PASSAGEM!J2413="","",PASSAGEM!J2413)</f>
        <v/>
      </c>
      <c r="J2413" s="3" t="str">
        <f>IF(PASSAGEM!K2413="","",PASSAGEM!K2413)</f>
        <v/>
      </c>
      <c r="K2413" s="3" t="str">
        <f>IF(PASSAGEM!L2413="","",PASSAGEM!L2413)</f>
        <v/>
      </c>
      <c r="L2413" s="3" t="str">
        <f>IF(PASSAGEM!M2413="","",PASSAGEM!M2413)</f>
        <v/>
      </c>
      <c r="M2413" s="3" t="str">
        <f>IF(PASSAGEM!N2413="","",PASSAGEM!N2413)</f>
        <v/>
      </c>
      <c r="N2413" s="2" t="str">
        <f>IF(PASSAGEM!O2413="","",PASSAGEM!O2413)</f>
        <v/>
      </c>
      <c r="O2413" s="2" t="str">
        <f>IF(PASSAGEM!P2413="","",PASSAGEM!P2413)</f>
        <v/>
      </c>
    </row>
    <row r="2414" spans="1:15" x14ac:dyDescent="0.25">
      <c r="A2414" s="2" t="str">
        <f>IF(PASSAGEM!B2414="","",PASSAGEM!B2414)</f>
        <v/>
      </c>
      <c r="B2414" s="2" t="str">
        <f>IF(PASSAGEM!C2414="","",PASSAGEM!C2414)</f>
        <v/>
      </c>
      <c r="C2414" s="2" t="str">
        <f>IF(PASSAGEM!D2414="","",PASSAGEM!D2414)</f>
        <v/>
      </c>
      <c r="D2414" s="2" t="str">
        <f>IF(PASSAGEM!E2414="","",PASSAGEM!E2414)</f>
        <v/>
      </c>
      <c r="E2414" s="3" t="str">
        <f>IF(PASSAGEM!F2414="","",PASSAGEM!F2414)</f>
        <v/>
      </c>
      <c r="F2414" s="3" t="str">
        <f>IF(PASSAGEM!G2414="","",PASSAGEM!G2414)</f>
        <v/>
      </c>
      <c r="G2414" s="3" t="str">
        <f>IF(PASSAGEM!H2414="","",PASSAGEM!H2414)</f>
        <v/>
      </c>
      <c r="H2414" s="3" t="str">
        <f>IF(PASSAGEM!I2414="","",PASSAGEM!I2414)</f>
        <v/>
      </c>
      <c r="I2414" s="3" t="str">
        <f>IF(PASSAGEM!J2414="","",PASSAGEM!J2414)</f>
        <v/>
      </c>
      <c r="J2414" s="3" t="str">
        <f>IF(PASSAGEM!K2414="","",PASSAGEM!K2414)</f>
        <v/>
      </c>
      <c r="K2414" s="3" t="str">
        <f>IF(PASSAGEM!L2414="","",PASSAGEM!L2414)</f>
        <v/>
      </c>
      <c r="L2414" s="3" t="str">
        <f>IF(PASSAGEM!M2414="","",PASSAGEM!M2414)</f>
        <v/>
      </c>
      <c r="M2414" s="3" t="str">
        <f>IF(PASSAGEM!N2414="","",PASSAGEM!N2414)</f>
        <v/>
      </c>
      <c r="N2414" s="2" t="str">
        <f>IF(PASSAGEM!O2414="","",PASSAGEM!O2414)</f>
        <v/>
      </c>
      <c r="O2414" s="2" t="str">
        <f>IF(PASSAGEM!P2414="","",PASSAGEM!P2414)</f>
        <v/>
      </c>
    </row>
    <row r="2415" spans="1:15" x14ac:dyDescent="0.25">
      <c r="A2415" s="2" t="str">
        <f>IF(PASSAGEM!B2415="","",PASSAGEM!B2415)</f>
        <v/>
      </c>
      <c r="B2415" s="2" t="str">
        <f>IF(PASSAGEM!C2415="","",PASSAGEM!C2415)</f>
        <v/>
      </c>
      <c r="C2415" s="2" t="str">
        <f>IF(PASSAGEM!D2415="","",PASSAGEM!D2415)</f>
        <v/>
      </c>
      <c r="D2415" s="2" t="str">
        <f>IF(PASSAGEM!E2415="","",PASSAGEM!E2415)</f>
        <v/>
      </c>
      <c r="E2415" s="3" t="str">
        <f>IF(PASSAGEM!F2415="","",PASSAGEM!F2415)</f>
        <v/>
      </c>
      <c r="F2415" s="3" t="str">
        <f>IF(PASSAGEM!G2415="","",PASSAGEM!G2415)</f>
        <v/>
      </c>
      <c r="G2415" s="3" t="str">
        <f>IF(PASSAGEM!H2415="","",PASSAGEM!H2415)</f>
        <v/>
      </c>
      <c r="H2415" s="3" t="str">
        <f>IF(PASSAGEM!I2415="","",PASSAGEM!I2415)</f>
        <v/>
      </c>
      <c r="I2415" s="3" t="str">
        <f>IF(PASSAGEM!J2415="","",PASSAGEM!J2415)</f>
        <v/>
      </c>
      <c r="J2415" s="3" t="str">
        <f>IF(PASSAGEM!K2415="","",PASSAGEM!K2415)</f>
        <v/>
      </c>
      <c r="K2415" s="3" t="str">
        <f>IF(PASSAGEM!L2415="","",PASSAGEM!L2415)</f>
        <v/>
      </c>
      <c r="L2415" s="3" t="str">
        <f>IF(PASSAGEM!M2415="","",PASSAGEM!M2415)</f>
        <v/>
      </c>
      <c r="M2415" s="3" t="str">
        <f>IF(PASSAGEM!N2415="","",PASSAGEM!N2415)</f>
        <v/>
      </c>
      <c r="N2415" s="2" t="str">
        <f>IF(PASSAGEM!O2415="","",PASSAGEM!O2415)</f>
        <v/>
      </c>
      <c r="O2415" s="2" t="str">
        <f>IF(PASSAGEM!P2415="","",PASSAGEM!P2415)</f>
        <v/>
      </c>
    </row>
    <row r="2416" spans="1:15" x14ac:dyDescent="0.25">
      <c r="A2416" s="2" t="str">
        <f>IF(PASSAGEM!B2416="","",PASSAGEM!B2416)</f>
        <v/>
      </c>
      <c r="B2416" s="2" t="str">
        <f>IF(PASSAGEM!C2416="","",PASSAGEM!C2416)</f>
        <v/>
      </c>
      <c r="C2416" s="2" t="str">
        <f>IF(PASSAGEM!D2416="","",PASSAGEM!D2416)</f>
        <v/>
      </c>
      <c r="D2416" s="2" t="str">
        <f>IF(PASSAGEM!E2416="","",PASSAGEM!E2416)</f>
        <v/>
      </c>
      <c r="E2416" s="3" t="str">
        <f>IF(PASSAGEM!F2416="","",PASSAGEM!F2416)</f>
        <v/>
      </c>
      <c r="F2416" s="3" t="str">
        <f>IF(PASSAGEM!G2416="","",PASSAGEM!G2416)</f>
        <v/>
      </c>
      <c r="G2416" s="3" t="str">
        <f>IF(PASSAGEM!H2416="","",PASSAGEM!H2416)</f>
        <v/>
      </c>
      <c r="H2416" s="3" t="str">
        <f>IF(PASSAGEM!I2416="","",PASSAGEM!I2416)</f>
        <v/>
      </c>
      <c r="I2416" s="3" t="str">
        <f>IF(PASSAGEM!J2416="","",PASSAGEM!J2416)</f>
        <v/>
      </c>
      <c r="J2416" s="3" t="str">
        <f>IF(PASSAGEM!K2416="","",PASSAGEM!K2416)</f>
        <v/>
      </c>
      <c r="K2416" s="3" t="str">
        <f>IF(PASSAGEM!L2416="","",PASSAGEM!L2416)</f>
        <v/>
      </c>
      <c r="L2416" s="3" t="str">
        <f>IF(PASSAGEM!M2416="","",PASSAGEM!M2416)</f>
        <v/>
      </c>
      <c r="M2416" s="3" t="str">
        <f>IF(PASSAGEM!N2416="","",PASSAGEM!N2416)</f>
        <v/>
      </c>
      <c r="N2416" s="2" t="str">
        <f>IF(PASSAGEM!O2416="","",PASSAGEM!O2416)</f>
        <v/>
      </c>
      <c r="O2416" s="2" t="str">
        <f>IF(PASSAGEM!P2416="","",PASSAGEM!P2416)</f>
        <v/>
      </c>
    </row>
    <row r="2417" spans="1:15" x14ac:dyDescent="0.25">
      <c r="A2417" s="2" t="str">
        <f>IF(PASSAGEM!B2417="","",PASSAGEM!B2417)</f>
        <v/>
      </c>
      <c r="B2417" s="2" t="str">
        <f>IF(PASSAGEM!C2417="","",PASSAGEM!C2417)</f>
        <v/>
      </c>
      <c r="C2417" s="2" t="str">
        <f>IF(PASSAGEM!D2417="","",PASSAGEM!D2417)</f>
        <v/>
      </c>
      <c r="D2417" s="2" t="str">
        <f>IF(PASSAGEM!E2417="","",PASSAGEM!E2417)</f>
        <v/>
      </c>
      <c r="E2417" s="3" t="str">
        <f>IF(PASSAGEM!F2417="","",PASSAGEM!F2417)</f>
        <v/>
      </c>
      <c r="F2417" s="3" t="str">
        <f>IF(PASSAGEM!G2417="","",PASSAGEM!G2417)</f>
        <v/>
      </c>
      <c r="G2417" s="3" t="str">
        <f>IF(PASSAGEM!H2417="","",PASSAGEM!H2417)</f>
        <v/>
      </c>
      <c r="H2417" s="3" t="str">
        <f>IF(PASSAGEM!I2417="","",PASSAGEM!I2417)</f>
        <v/>
      </c>
      <c r="I2417" s="3" t="str">
        <f>IF(PASSAGEM!J2417="","",PASSAGEM!J2417)</f>
        <v/>
      </c>
      <c r="J2417" s="3" t="str">
        <f>IF(PASSAGEM!K2417="","",PASSAGEM!K2417)</f>
        <v/>
      </c>
      <c r="K2417" s="3" t="str">
        <f>IF(PASSAGEM!L2417="","",PASSAGEM!L2417)</f>
        <v/>
      </c>
      <c r="L2417" s="3" t="str">
        <f>IF(PASSAGEM!M2417="","",PASSAGEM!M2417)</f>
        <v/>
      </c>
      <c r="M2417" s="3" t="str">
        <f>IF(PASSAGEM!N2417="","",PASSAGEM!N2417)</f>
        <v/>
      </c>
      <c r="N2417" s="2" t="str">
        <f>IF(PASSAGEM!O2417="","",PASSAGEM!O2417)</f>
        <v/>
      </c>
      <c r="O2417" s="2" t="str">
        <f>IF(PASSAGEM!P2417="","",PASSAGEM!P2417)</f>
        <v/>
      </c>
    </row>
    <row r="2418" spans="1:15" x14ac:dyDescent="0.25">
      <c r="A2418" s="2" t="str">
        <f>IF(PASSAGEM!B2418="","",PASSAGEM!B2418)</f>
        <v/>
      </c>
      <c r="B2418" s="2" t="str">
        <f>IF(PASSAGEM!C2418="","",PASSAGEM!C2418)</f>
        <v/>
      </c>
      <c r="C2418" s="2" t="str">
        <f>IF(PASSAGEM!D2418="","",PASSAGEM!D2418)</f>
        <v/>
      </c>
      <c r="D2418" s="2" t="str">
        <f>IF(PASSAGEM!E2418="","",PASSAGEM!E2418)</f>
        <v/>
      </c>
      <c r="E2418" s="3" t="str">
        <f>IF(PASSAGEM!F2418="","",PASSAGEM!F2418)</f>
        <v/>
      </c>
      <c r="F2418" s="3" t="str">
        <f>IF(PASSAGEM!G2418="","",PASSAGEM!G2418)</f>
        <v/>
      </c>
      <c r="G2418" s="3" t="str">
        <f>IF(PASSAGEM!H2418="","",PASSAGEM!H2418)</f>
        <v/>
      </c>
      <c r="H2418" s="3" t="str">
        <f>IF(PASSAGEM!I2418="","",PASSAGEM!I2418)</f>
        <v/>
      </c>
      <c r="I2418" s="3" t="str">
        <f>IF(PASSAGEM!J2418="","",PASSAGEM!J2418)</f>
        <v/>
      </c>
      <c r="J2418" s="3" t="str">
        <f>IF(PASSAGEM!K2418="","",PASSAGEM!K2418)</f>
        <v/>
      </c>
      <c r="K2418" s="3" t="str">
        <f>IF(PASSAGEM!L2418="","",PASSAGEM!L2418)</f>
        <v/>
      </c>
      <c r="L2418" s="3" t="str">
        <f>IF(PASSAGEM!M2418="","",PASSAGEM!M2418)</f>
        <v/>
      </c>
      <c r="M2418" s="3" t="str">
        <f>IF(PASSAGEM!N2418="","",PASSAGEM!N2418)</f>
        <v/>
      </c>
      <c r="N2418" s="2" t="str">
        <f>IF(PASSAGEM!O2418="","",PASSAGEM!O2418)</f>
        <v/>
      </c>
      <c r="O2418" s="2" t="str">
        <f>IF(PASSAGEM!P2418="","",PASSAGEM!P2418)</f>
        <v/>
      </c>
    </row>
    <row r="2419" spans="1:15" x14ac:dyDescent="0.25">
      <c r="A2419" s="2" t="str">
        <f>IF(PASSAGEM!B2419="","",PASSAGEM!B2419)</f>
        <v/>
      </c>
      <c r="B2419" s="2" t="str">
        <f>IF(PASSAGEM!C2419="","",PASSAGEM!C2419)</f>
        <v/>
      </c>
      <c r="C2419" s="2" t="str">
        <f>IF(PASSAGEM!D2419="","",PASSAGEM!D2419)</f>
        <v/>
      </c>
      <c r="D2419" s="2" t="str">
        <f>IF(PASSAGEM!E2419="","",PASSAGEM!E2419)</f>
        <v/>
      </c>
      <c r="E2419" s="3" t="str">
        <f>IF(PASSAGEM!F2419="","",PASSAGEM!F2419)</f>
        <v/>
      </c>
      <c r="F2419" s="3" t="str">
        <f>IF(PASSAGEM!G2419="","",PASSAGEM!G2419)</f>
        <v/>
      </c>
      <c r="G2419" s="3" t="str">
        <f>IF(PASSAGEM!H2419="","",PASSAGEM!H2419)</f>
        <v/>
      </c>
      <c r="H2419" s="3" t="str">
        <f>IF(PASSAGEM!I2419="","",PASSAGEM!I2419)</f>
        <v/>
      </c>
      <c r="I2419" s="3" t="str">
        <f>IF(PASSAGEM!J2419="","",PASSAGEM!J2419)</f>
        <v/>
      </c>
      <c r="J2419" s="3" t="str">
        <f>IF(PASSAGEM!K2419="","",PASSAGEM!K2419)</f>
        <v/>
      </c>
      <c r="K2419" s="3" t="str">
        <f>IF(PASSAGEM!L2419="","",PASSAGEM!L2419)</f>
        <v/>
      </c>
      <c r="L2419" s="3" t="str">
        <f>IF(PASSAGEM!M2419="","",PASSAGEM!M2419)</f>
        <v/>
      </c>
      <c r="M2419" s="3" t="str">
        <f>IF(PASSAGEM!N2419="","",PASSAGEM!N2419)</f>
        <v/>
      </c>
      <c r="N2419" s="2" t="str">
        <f>IF(PASSAGEM!O2419="","",PASSAGEM!O2419)</f>
        <v/>
      </c>
      <c r="O2419" s="2" t="str">
        <f>IF(PASSAGEM!P2419="","",PASSAGEM!P2419)</f>
        <v/>
      </c>
    </row>
    <row r="2420" spans="1:15" x14ac:dyDescent="0.25">
      <c r="A2420" s="2" t="str">
        <f>IF(PASSAGEM!B2420="","",PASSAGEM!B2420)</f>
        <v/>
      </c>
      <c r="B2420" s="2" t="str">
        <f>IF(PASSAGEM!C2420="","",PASSAGEM!C2420)</f>
        <v/>
      </c>
      <c r="C2420" s="2" t="str">
        <f>IF(PASSAGEM!D2420="","",PASSAGEM!D2420)</f>
        <v/>
      </c>
      <c r="D2420" s="2" t="str">
        <f>IF(PASSAGEM!E2420="","",PASSAGEM!E2420)</f>
        <v/>
      </c>
      <c r="E2420" s="3" t="str">
        <f>IF(PASSAGEM!F2420="","",PASSAGEM!F2420)</f>
        <v/>
      </c>
      <c r="F2420" s="3" t="str">
        <f>IF(PASSAGEM!G2420="","",PASSAGEM!G2420)</f>
        <v/>
      </c>
      <c r="G2420" s="3" t="str">
        <f>IF(PASSAGEM!H2420="","",PASSAGEM!H2420)</f>
        <v/>
      </c>
      <c r="H2420" s="3" t="str">
        <f>IF(PASSAGEM!I2420="","",PASSAGEM!I2420)</f>
        <v/>
      </c>
      <c r="I2420" s="3" t="str">
        <f>IF(PASSAGEM!J2420="","",PASSAGEM!J2420)</f>
        <v/>
      </c>
      <c r="J2420" s="3" t="str">
        <f>IF(PASSAGEM!K2420="","",PASSAGEM!K2420)</f>
        <v/>
      </c>
      <c r="K2420" s="3" t="str">
        <f>IF(PASSAGEM!L2420="","",PASSAGEM!L2420)</f>
        <v/>
      </c>
      <c r="L2420" s="3" t="str">
        <f>IF(PASSAGEM!M2420="","",PASSAGEM!M2420)</f>
        <v/>
      </c>
      <c r="M2420" s="3" t="str">
        <f>IF(PASSAGEM!N2420="","",PASSAGEM!N2420)</f>
        <v/>
      </c>
      <c r="N2420" s="2" t="str">
        <f>IF(PASSAGEM!O2420="","",PASSAGEM!O2420)</f>
        <v/>
      </c>
      <c r="O2420" s="2" t="str">
        <f>IF(PASSAGEM!P2420="","",PASSAGEM!P2420)</f>
        <v/>
      </c>
    </row>
    <row r="2421" spans="1:15" x14ac:dyDescent="0.25">
      <c r="A2421" s="2" t="str">
        <f>IF(PASSAGEM!B2421="","",PASSAGEM!B2421)</f>
        <v/>
      </c>
      <c r="B2421" s="2" t="str">
        <f>IF(PASSAGEM!C2421="","",PASSAGEM!C2421)</f>
        <v/>
      </c>
      <c r="C2421" s="2" t="str">
        <f>IF(PASSAGEM!D2421="","",PASSAGEM!D2421)</f>
        <v/>
      </c>
      <c r="D2421" s="2" t="str">
        <f>IF(PASSAGEM!E2421="","",PASSAGEM!E2421)</f>
        <v/>
      </c>
      <c r="E2421" s="3" t="str">
        <f>IF(PASSAGEM!F2421="","",PASSAGEM!F2421)</f>
        <v/>
      </c>
      <c r="F2421" s="3" t="str">
        <f>IF(PASSAGEM!G2421="","",PASSAGEM!G2421)</f>
        <v/>
      </c>
      <c r="G2421" s="3" t="str">
        <f>IF(PASSAGEM!H2421="","",PASSAGEM!H2421)</f>
        <v/>
      </c>
      <c r="H2421" s="3" t="str">
        <f>IF(PASSAGEM!I2421="","",PASSAGEM!I2421)</f>
        <v/>
      </c>
      <c r="I2421" s="3" t="str">
        <f>IF(PASSAGEM!J2421="","",PASSAGEM!J2421)</f>
        <v/>
      </c>
      <c r="J2421" s="3" t="str">
        <f>IF(PASSAGEM!K2421="","",PASSAGEM!K2421)</f>
        <v/>
      </c>
      <c r="K2421" s="3" t="str">
        <f>IF(PASSAGEM!L2421="","",PASSAGEM!L2421)</f>
        <v/>
      </c>
      <c r="L2421" s="3" t="str">
        <f>IF(PASSAGEM!M2421="","",PASSAGEM!M2421)</f>
        <v/>
      </c>
      <c r="M2421" s="3" t="str">
        <f>IF(PASSAGEM!N2421="","",PASSAGEM!N2421)</f>
        <v/>
      </c>
      <c r="N2421" s="2" t="str">
        <f>IF(PASSAGEM!O2421="","",PASSAGEM!O2421)</f>
        <v/>
      </c>
      <c r="O2421" s="2" t="str">
        <f>IF(PASSAGEM!P2421="","",PASSAGEM!P2421)</f>
        <v/>
      </c>
    </row>
    <row r="2422" spans="1:15" x14ac:dyDescent="0.25">
      <c r="A2422" s="2" t="str">
        <f>IF(PASSAGEM!B2422="","",PASSAGEM!B2422)</f>
        <v/>
      </c>
      <c r="B2422" s="2" t="str">
        <f>IF(PASSAGEM!C2422="","",PASSAGEM!C2422)</f>
        <v/>
      </c>
      <c r="C2422" s="2" t="str">
        <f>IF(PASSAGEM!D2422="","",PASSAGEM!D2422)</f>
        <v/>
      </c>
      <c r="D2422" s="2" t="str">
        <f>IF(PASSAGEM!E2422="","",PASSAGEM!E2422)</f>
        <v/>
      </c>
      <c r="E2422" s="3" t="str">
        <f>IF(PASSAGEM!F2422="","",PASSAGEM!F2422)</f>
        <v/>
      </c>
      <c r="F2422" s="3" t="str">
        <f>IF(PASSAGEM!G2422="","",PASSAGEM!G2422)</f>
        <v/>
      </c>
      <c r="G2422" s="3" t="str">
        <f>IF(PASSAGEM!H2422="","",PASSAGEM!H2422)</f>
        <v/>
      </c>
      <c r="H2422" s="3" t="str">
        <f>IF(PASSAGEM!I2422="","",PASSAGEM!I2422)</f>
        <v/>
      </c>
      <c r="I2422" s="3" t="str">
        <f>IF(PASSAGEM!J2422="","",PASSAGEM!J2422)</f>
        <v/>
      </c>
      <c r="J2422" s="3" t="str">
        <f>IF(PASSAGEM!K2422="","",PASSAGEM!K2422)</f>
        <v/>
      </c>
      <c r="K2422" s="3" t="str">
        <f>IF(PASSAGEM!L2422="","",PASSAGEM!L2422)</f>
        <v/>
      </c>
      <c r="L2422" s="3" t="str">
        <f>IF(PASSAGEM!M2422="","",PASSAGEM!M2422)</f>
        <v/>
      </c>
      <c r="M2422" s="3" t="str">
        <f>IF(PASSAGEM!N2422="","",PASSAGEM!N2422)</f>
        <v/>
      </c>
      <c r="N2422" s="2" t="str">
        <f>IF(PASSAGEM!O2422="","",PASSAGEM!O2422)</f>
        <v/>
      </c>
      <c r="O2422" s="2" t="str">
        <f>IF(PASSAGEM!P2422="","",PASSAGEM!P2422)</f>
        <v/>
      </c>
    </row>
    <row r="2423" spans="1:15" x14ac:dyDescent="0.25">
      <c r="A2423" s="2" t="str">
        <f>IF(PASSAGEM!B2423="","",PASSAGEM!B2423)</f>
        <v/>
      </c>
      <c r="B2423" s="2" t="str">
        <f>IF(PASSAGEM!C2423="","",PASSAGEM!C2423)</f>
        <v/>
      </c>
      <c r="C2423" s="2" t="str">
        <f>IF(PASSAGEM!D2423="","",PASSAGEM!D2423)</f>
        <v/>
      </c>
      <c r="D2423" s="2" t="str">
        <f>IF(PASSAGEM!E2423="","",PASSAGEM!E2423)</f>
        <v/>
      </c>
      <c r="E2423" s="3" t="str">
        <f>IF(PASSAGEM!F2423="","",PASSAGEM!F2423)</f>
        <v/>
      </c>
      <c r="F2423" s="3" t="str">
        <f>IF(PASSAGEM!G2423="","",PASSAGEM!G2423)</f>
        <v/>
      </c>
      <c r="G2423" s="3" t="str">
        <f>IF(PASSAGEM!H2423="","",PASSAGEM!H2423)</f>
        <v/>
      </c>
      <c r="H2423" s="3" t="str">
        <f>IF(PASSAGEM!I2423="","",PASSAGEM!I2423)</f>
        <v/>
      </c>
      <c r="I2423" s="3" t="str">
        <f>IF(PASSAGEM!J2423="","",PASSAGEM!J2423)</f>
        <v/>
      </c>
      <c r="J2423" s="3" t="str">
        <f>IF(PASSAGEM!K2423="","",PASSAGEM!K2423)</f>
        <v/>
      </c>
      <c r="K2423" s="3" t="str">
        <f>IF(PASSAGEM!L2423="","",PASSAGEM!L2423)</f>
        <v/>
      </c>
      <c r="L2423" s="3" t="str">
        <f>IF(PASSAGEM!M2423="","",PASSAGEM!M2423)</f>
        <v/>
      </c>
      <c r="M2423" s="3" t="str">
        <f>IF(PASSAGEM!N2423="","",PASSAGEM!N2423)</f>
        <v/>
      </c>
      <c r="N2423" s="2" t="str">
        <f>IF(PASSAGEM!O2423="","",PASSAGEM!O2423)</f>
        <v/>
      </c>
      <c r="O2423" s="2" t="str">
        <f>IF(PASSAGEM!P2423="","",PASSAGEM!P2423)</f>
        <v/>
      </c>
    </row>
    <row r="2424" spans="1:15" x14ac:dyDescent="0.25">
      <c r="A2424" s="2" t="str">
        <f>IF(PASSAGEM!B2424="","",PASSAGEM!B2424)</f>
        <v/>
      </c>
      <c r="B2424" s="2" t="str">
        <f>IF(PASSAGEM!C2424="","",PASSAGEM!C2424)</f>
        <v/>
      </c>
      <c r="C2424" s="2" t="str">
        <f>IF(PASSAGEM!D2424="","",PASSAGEM!D2424)</f>
        <v/>
      </c>
      <c r="D2424" s="2" t="str">
        <f>IF(PASSAGEM!E2424="","",PASSAGEM!E2424)</f>
        <v/>
      </c>
      <c r="E2424" s="3" t="str">
        <f>IF(PASSAGEM!F2424="","",PASSAGEM!F2424)</f>
        <v/>
      </c>
      <c r="F2424" s="3" t="str">
        <f>IF(PASSAGEM!G2424="","",PASSAGEM!G2424)</f>
        <v/>
      </c>
      <c r="G2424" s="3" t="str">
        <f>IF(PASSAGEM!H2424="","",PASSAGEM!H2424)</f>
        <v/>
      </c>
      <c r="H2424" s="3" t="str">
        <f>IF(PASSAGEM!I2424="","",PASSAGEM!I2424)</f>
        <v/>
      </c>
      <c r="I2424" s="3" t="str">
        <f>IF(PASSAGEM!J2424="","",PASSAGEM!J2424)</f>
        <v/>
      </c>
      <c r="J2424" s="3" t="str">
        <f>IF(PASSAGEM!K2424="","",PASSAGEM!K2424)</f>
        <v/>
      </c>
      <c r="K2424" s="3" t="str">
        <f>IF(PASSAGEM!L2424="","",PASSAGEM!L2424)</f>
        <v/>
      </c>
      <c r="L2424" s="3" t="str">
        <f>IF(PASSAGEM!M2424="","",PASSAGEM!M2424)</f>
        <v/>
      </c>
      <c r="M2424" s="3" t="str">
        <f>IF(PASSAGEM!N2424="","",PASSAGEM!N2424)</f>
        <v/>
      </c>
      <c r="N2424" s="2" t="str">
        <f>IF(PASSAGEM!O2424="","",PASSAGEM!O2424)</f>
        <v/>
      </c>
      <c r="O2424" s="2" t="str">
        <f>IF(PASSAGEM!P2424="","",PASSAGEM!P2424)</f>
        <v/>
      </c>
    </row>
    <row r="2425" spans="1:15" x14ac:dyDescent="0.25">
      <c r="A2425" s="2" t="str">
        <f>IF(PASSAGEM!B2425="","",PASSAGEM!B2425)</f>
        <v/>
      </c>
      <c r="B2425" s="2" t="str">
        <f>IF(PASSAGEM!C2425="","",PASSAGEM!C2425)</f>
        <v/>
      </c>
      <c r="C2425" s="2" t="str">
        <f>IF(PASSAGEM!D2425="","",PASSAGEM!D2425)</f>
        <v/>
      </c>
      <c r="D2425" s="2" t="str">
        <f>IF(PASSAGEM!E2425="","",PASSAGEM!E2425)</f>
        <v/>
      </c>
      <c r="E2425" s="3" t="str">
        <f>IF(PASSAGEM!F2425="","",PASSAGEM!F2425)</f>
        <v/>
      </c>
      <c r="F2425" s="3" t="str">
        <f>IF(PASSAGEM!G2425="","",PASSAGEM!G2425)</f>
        <v/>
      </c>
      <c r="G2425" s="3" t="str">
        <f>IF(PASSAGEM!H2425="","",PASSAGEM!H2425)</f>
        <v/>
      </c>
      <c r="H2425" s="3" t="str">
        <f>IF(PASSAGEM!I2425="","",PASSAGEM!I2425)</f>
        <v/>
      </c>
      <c r="I2425" s="3" t="str">
        <f>IF(PASSAGEM!J2425="","",PASSAGEM!J2425)</f>
        <v/>
      </c>
      <c r="J2425" s="3" t="str">
        <f>IF(PASSAGEM!K2425="","",PASSAGEM!K2425)</f>
        <v/>
      </c>
      <c r="K2425" s="3" t="str">
        <f>IF(PASSAGEM!L2425="","",PASSAGEM!L2425)</f>
        <v/>
      </c>
      <c r="L2425" s="3" t="str">
        <f>IF(PASSAGEM!M2425="","",PASSAGEM!M2425)</f>
        <v/>
      </c>
      <c r="M2425" s="3" t="str">
        <f>IF(PASSAGEM!N2425="","",PASSAGEM!N2425)</f>
        <v/>
      </c>
      <c r="N2425" s="2" t="str">
        <f>IF(PASSAGEM!O2425="","",PASSAGEM!O2425)</f>
        <v/>
      </c>
      <c r="O2425" s="2" t="str">
        <f>IF(PASSAGEM!P2425="","",PASSAGEM!P2425)</f>
        <v/>
      </c>
    </row>
    <row r="2426" spans="1:15" x14ac:dyDescent="0.25">
      <c r="A2426" s="2" t="str">
        <f>IF(PASSAGEM!B2426="","",PASSAGEM!B2426)</f>
        <v/>
      </c>
      <c r="B2426" s="2" t="str">
        <f>IF(PASSAGEM!C2426="","",PASSAGEM!C2426)</f>
        <v/>
      </c>
      <c r="C2426" s="2" t="str">
        <f>IF(PASSAGEM!D2426="","",PASSAGEM!D2426)</f>
        <v/>
      </c>
      <c r="D2426" s="2" t="str">
        <f>IF(PASSAGEM!E2426="","",PASSAGEM!E2426)</f>
        <v/>
      </c>
      <c r="E2426" s="3" t="str">
        <f>IF(PASSAGEM!F2426="","",PASSAGEM!F2426)</f>
        <v/>
      </c>
      <c r="F2426" s="3" t="str">
        <f>IF(PASSAGEM!G2426="","",PASSAGEM!G2426)</f>
        <v/>
      </c>
      <c r="G2426" s="3" t="str">
        <f>IF(PASSAGEM!H2426="","",PASSAGEM!H2426)</f>
        <v/>
      </c>
      <c r="H2426" s="3" t="str">
        <f>IF(PASSAGEM!I2426="","",PASSAGEM!I2426)</f>
        <v/>
      </c>
      <c r="I2426" s="3" t="str">
        <f>IF(PASSAGEM!J2426="","",PASSAGEM!J2426)</f>
        <v/>
      </c>
      <c r="J2426" s="3" t="str">
        <f>IF(PASSAGEM!K2426="","",PASSAGEM!K2426)</f>
        <v/>
      </c>
      <c r="K2426" s="3" t="str">
        <f>IF(PASSAGEM!L2426="","",PASSAGEM!L2426)</f>
        <v/>
      </c>
      <c r="L2426" s="3" t="str">
        <f>IF(PASSAGEM!M2426="","",PASSAGEM!M2426)</f>
        <v/>
      </c>
      <c r="M2426" s="3" t="str">
        <f>IF(PASSAGEM!N2426="","",PASSAGEM!N2426)</f>
        <v/>
      </c>
      <c r="N2426" s="2" t="str">
        <f>IF(PASSAGEM!O2426="","",PASSAGEM!O2426)</f>
        <v/>
      </c>
      <c r="O2426" s="2" t="str">
        <f>IF(PASSAGEM!P2426="","",PASSAGEM!P2426)</f>
        <v/>
      </c>
    </row>
    <row r="2427" spans="1:15" x14ac:dyDescent="0.25">
      <c r="A2427" s="2" t="str">
        <f>IF(PASSAGEM!B2427="","",PASSAGEM!B2427)</f>
        <v/>
      </c>
      <c r="B2427" s="2" t="str">
        <f>IF(PASSAGEM!C2427="","",PASSAGEM!C2427)</f>
        <v/>
      </c>
      <c r="C2427" s="2" t="str">
        <f>IF(PASSAGEM!D2427="","",PASSAGEM!D2427)</f>
        <v/>
      </c>
      <c r="D2427" s="2" t="str">
        <f>IF(PASSAGEM!E2427="","",PASSAGEM!E2427)</f>
        <v/>
      </c>
      <c r="E2427" s="3" t="str">
        <f>IF(PASSAGEM!F2427="","",PASSAGEM!F2427)</f>
        <v/>
      </c>
      <c r="F2427" s="3" t="str">
        <f>IF(PASSAGEM!G2427="","",PASSAGEM!G2427)</f>
        <v/>
      </c>
      <c r="G2427" s="3" t="str">
        <f>IF(PASSAGEM!H2427="","",PASSAGEM!H2427)</f>
        <v/>
      </c>
      <c r="H2427" s="3" t="str">
        <f>IF(PASSAGEM!I2427="","",PASSAGEM!I2427)</f>
        <v/>
      </c>
      <c r="I2427" s="3" t="str">
        <f>IF(PASSAGEM!J2427="","",PASSAGEM!J2427)</f>
        <v/>
      </c>
      <c r="J2427" s="3" t="str">
        <f>IF(PASSAGEM!K2427="","",PASSAGEM!K2427)</f>
        <v/>
      </c>
      <c r="K2427" s="3" t="str">
        <f>IF(PASSAGEM!L2427="","",PASSAGEM!L2427)</f>
        <v/>
      </c>
      <c r="L2427" s="3" t="str">
        <f>IF(PASSAGEM!M2427="","",PASSAGEM!M2427)</f>
        <v/>
      </c>
      <c r="M2427" s="3" t="str">
        <f>IF(PASSAGEM!N2427="","",PASSAGEM!N2427)</f>
        <v/>
      </c>
      <c r="N2427" s="2" t="str">
        <f>IF(PASSAGEM!O2427="","",PASSAGEM!O2427)</f>
        <v/>
      </c>
      <c r="O2427" s="2" t="str">
        <f>IF(PASSAGEM!P2427="","",PASSAGEM!P2427)</f>
        <v/>
      </c>
    </row>
    <row r="2428" spans="1:15" x14ac:dyDescent="0.25">
      <c r="A2428" s="2" t="str">
        <f>IF(PASSAGEM!B2428="","",PASSAGEM!B2428)</f>
        <v/>
      </c>
      <c r="B2428" s="2" t="str">
        <f>IF(PASSAGEM!C2428="","",PASSAGEM!C2428)</f>
        <v/>
      </c>
      <c r="C2428" s="2" t="str">
        <f>IF(PASSAGEM!D2428="","",PASSAGEM!D2428)</f>
        <v/>
      </c>
      <c r="D2428" s="2" t="str">
        <f>IF(PASSAGEM!E2428="","",PASSAGEM!E2428)</f>
        <v/>
      </c>
      <c r="E2428" s="3" t="str">
        <f>IF(PASSAGEM!F2428="","",PASSAGEM!F2428)</f>
        <v/>
      </c>
      <c r="F2428" s="3" t="str">
        <f>IF(PASSAGEM!G2428="","",PASSAGEM!G2428)</f>
        <v/>
      </c>
      <c r="G2428" s="3" t="str">
        <f>IF(PASSAGEM!H2428="","",PASSAGEM!H2428)</f>
        <v/>
      </c>
      <c r="H2428" s="3" t="str">
        <f>IF(PASSAGEM!I2428="","",PASSAGEM!I2428)</f>
        <v/>
      </c>
      <c r="I2428" s="3" t="str">
        <f>IF(PASSAGEM!J2428="","",PASSAGEM!J2428)</f>
        <v/>
      </c>
      <c r="J2428" s="3" t="str">
        <f>IF(PASSAGEM!K2428="","",PASSAGEM!K2428)</f>
        <v/>
      </c>
      <c r="K2428" s="3" t="str">
        <f>IF(PASSAGEM!L2428="","",PASSAGEM!L2428)</f>
        <v/>
      </c>
      <c r="L2428" s="3" t="str">
        <f>IF(PASSAGEM!M2428="","",PASSAGEM!M2428)</f>
        <v/>
      </c>
      <c r="M2428" s="3" t="str">
        <f>IF(PASSAGEM!N2428="","",PASSAGEM!N2428)</f>
        <v/>
      </c>
      <c r="N2428" s="2" t="str">
        <f>IF(PASSAGEM!O2428="","",PASSAGEM!O2428)</f>
        <v/>
      </c>
      <c r="O2428" s="2" t="str">
        <f>IF(PASSAGEM!P2428="","",PASSAGEM!P2428)</f>
        <v/>
      </c>
    </row>
    <row r="2429" spans="1:15" x14ac:dyDescent="0.25">
      <c r="A2429" s="2" t="str">
        <f>IF(PASSAGEM!B2429="","",PASSAGEM!B2429)</f>
        <v/>
      </c>
      <c r="B2429" s="2" t="str">
        <f>IF(PASSAGEM!C2429="","",PASSAGEM!C2429)</f>
        <v/>
      </c>
      <c r="C2429" s="2" t="str">
        <f>IF(PASSAGEM!D2429="","",PASSAGEM!D2429)</f>
        <v/>
      </c>
      <c r="D2429" s="2" t="str">
        <f>IF(PASSAGEM!E2429="","",PASSAGEM!E2429)</f>
        <v/>
      </c>
      <c r="E2429" s="3" t="str">
        <f>IF(PASSAGEM!F2429="","",PASSAGEM!F2429)</f>
        <v/>
      </c>
      <c r="F2429" s="3" t="str">
        <f>IF(PASSAGEM!G2429="","",PASSAGEM!G2429)</f>
        <v/>
      </c>
      <c r="G2429" s="3" t="str">
        <f>IF(PASSAGEM!H2429="","",PASSAGEM!H2429)</f>
        <v/>
      </c>
      <c r="H2429" s="3" t="str">
        <f>IF(PASSAGEM!I2429="","",PASSAGEM!I2429)</f>
        <v/>
      </c>
      <c r="I2429" s="3" t="str">
        <f>IF(PASSAGEM!J2429="","",PASSAGEM!J2429)</f>
        <v/>
      </c>
      <c r="J2429" s="3" t="str">
        <f>IF(PASSAGEM!K2429="","",PASSAGEM!K2429)</f>
        <v/>
      </c>
      <c r="K2429" s="3" t="str">
        <f>IF(PASSAGEM!L2429="","",PASSAGEM!L2429)</f>
        <v/>
      </c>
      <c r="L2429" s="3" t="str">
        <f>IF(PASSAGEM!M2429="","",PASSAGEM!M2429)</f>
        <v/>
      </c>
      <c r="M2429" s="3" t="str">
        <f>IF(PASSAGEM!N2429="","",PASSAGEM!N2429)</f>
        <v/>
      </c>
      <c r="N2429" s="2" t="str">
        <f>IF(PASSAGEM!O2429="","",PASSAGEM!O2429)</f>
        <v/>
      </c>
      <c r="O2429" s="2" t="str">
        <f>IF(PASSAGEM!P2429="","",PASSAGEM!P2429)</f>
        <v/>
      </c>
    </row>
    <row r="2430" spans="1:15" x14ac:dyDescent="0.25">
      <c r="A2430" s="2" t="str">
        <f>IF(PASSAGEM!B2430="","",PASSAGEM!B2430)</f>
        <v/>
      </c>
      <c r="B2430" s="2" t="str">
        <f>IF(PASSAGEM!C2430="","",PASSAGEM!C2430)</f>
        <v/>
      </c>
      <c r="C2430" s="2" t="str">
        <f>IF(PASSAGEM!D2430="","",PASSAGEM!D2430)</f>
        <v/>
      </c>
      <c r="D2430" s="2" t="str">
        <f>IF(PASSAGEM!E2430="","",PASSAGEM!E2430)</f>
        <v/>
      </c>
      <c r="E2430" s="3" t="str">
        <f>IF(PASSAGEM!F2430="","",PASSAGEM!F2430)</f>
        <v/>
      </c>
      <c r="F2430" s="3" t="str">
        <f>IF(PASSAGEM!G2430="","",PASSAGEM!G2430)</f>
        <v/>
      </c>
      <c r="G2430" s="3" t="str">
        <f>IF(PASSAGEM!H2430="","",PASSAGEM!H2430)</f>
        <v/>
      </c>
      <c r="H2430" s="3" t="str">
        <f>IF(PASSAGEM!I2430="","",PASSAGEM!I2430)</f>
        <v/>
      </c>
      <c r="I2430" s="3" t="str">
        <f>IF(PASSAGEM!J2430="","",PASSAGEM!J2430)</f>
        <v/>
      </c>
      <c r="J2430" s="3" t="str">
        <f>IF(PASSAGEM!K2430="","",PASSAGEM!K2430)</f>
        <v/>
      </c>
      <c r="K2430" s="3" t="str">
        <f>IF(PASSAGEM!L2430="","",PASSAGEM!L2430)</f>
        <v/>
      </c>
      <c r="L2430" s="3" t="str">
        <f>IF(PASSAGEM!M2430="","",PASSAGEM!M2430)</f>
        <v/>
      </c>
      <c r="M2430" s="3" t="str">
        <f>IF(PASSAGEM!N2430="","",PASSAGEM!N2430)</f>
        <v/>
      </c>
      <c r="N2430" s="2" t="str">
        <f>IF(PASSAGEM!O2430="","",PASSAGEM!O2430)</f>
        <v/>
      </c>
      <c r="O2430" s="2" t="str">
        <f>IF(PASSAGEM!P2430="","",PASSAGEM!P2430)</f>
        <v/>
      </c>
    </row>
    <row r="2431" spans="1:15" x14ac:dyDescent="0.25">
      <c r="A2431" s="2" t="str">
        <f>IF(PASSAGEM!B2431="","",PASSAGEM!B2431)</f>
        <v/>
      </c>
      <c r="B2431" s="2" t="str">
        <f>IF(PASSAGEM!C2431="","",PASSAGEM!C2431)</f>
        <v/>
      </c>
      <c r="C2431" s="2" t="str">
        <f>IF(PASSAGEM!D2431="","",PASSAGEM!D2431)</f>
        <v/>
      </c>
      <c r="D2431" s="2" t="str">
        <f>IF(PASSAGEM!E2431="","",PASSAGEM!E2431)</f>
        <v/>
      </c>
      <c r="E2431" s="3" t="str">
        <f>IF(PASSAGEM!F2431="","",PASSAGEM!F2431)</f>
        <v/>
      </c>
      <c r="F2431" s="3" t="str">
        <f>IF(PASSAGEM!G2431="","",PASSAGEM!G2431)</f>
        <v/>
      </c>
      <c r="G2431" s="3" t="str">
        <f>IF(PASSAGEM!H2431="","",PASSAGEM!H2431)</f>
        <v/>
      </c>
      <c r="H2431" s="3" t="str">
        <f>IF(PASSAGEM!I2431="","",PASSAGEM!I2431)</f>
        <v/>
      </c>
      <c r="I2431" s="3" t="str">
        <f>IF(PASSAGEM!J2431="","",PASSAGEM!J2431)</f>
        <v/>
      </c>
      <c r="J2431" s="3" t="str">
        <f>IF(PASSAGEM!K2431="","",PASSAGEM!K2431)</f>
        <v/>
      </c>
      <c r="K2431" s="3" t="str">
        <f>IF(PASSAGEM!L2431="","",PASSAGEM!L2431)</f>
        <v/>
      </c>
      <c r="L2431" s="3" t="str">
        <f>IF(PASSAGEM!M2431="","",PASSAGEM!M2431)</f>
        <v/>
      </c>
      <c r="M2431" s="3" t="str">
        <f>IF(PASSAGEM!N2431="","",PASSAGEM!N2431)</f>
        <v/>
      </c>
      <c r="N2431" s="2" t="str">
        <f>IF(PASSAGEM!O2431="","",PASSAGEM!O2431)</f>
        <v/>
      </c>
      <c r="O2431" s="2" t="str">
        <f>IF(PASSAGEM!P2431="","",PASSAGEM!P2431)</f>
        <v/>
      </c>
    </row>
    <row r="2432" spans="1:15" x14ac:dyDescent="0.25">
      <c r="A2432" s="2" t="str">
        <f>IF(PASSAGEM!B2432="","",PASSAGEM!B2432)</f>
        <v/>
      </c>
      <c r="B2432" s="2" t="str">
        <f>IF(PASSAGEM!C2432="","",PASSAGEM!C2432)</f>
        <v/>
      </c>
      <c r="C2432" s="2" t="str">
        <f>IF(PASSAGEM!D2432="","",PASSAGEM!D2432)</f>
        <v/>
      </c>
      <c r="D2432" s="2" t="str">
        <f>IF(PASSAGEM!E2432="","",PASSAGEM!E2432)</f>
        <v/>
      </c>
      <c r="E2432" s="3" t="str">
        <f>IF(PASSAGEM!F2432="","",PASSAGEM!F2432)</f>
        <v/>
      </c>
      <c r="F2432" s="3" t="str">
        <f>IF(PASSAGEM!G2432="","",PASSAGEM!G2432)</f>
        <v/>
      </c>
      <c r="G2432" s="3" t="str">
        <f>IF(PASSAGEM!H2432="","",PASSAGEM!H2432)</f>
        <v/>
      </c>
      <c r="H2432" s="3" t="str">
        <f>IF(PASSAGEM!I2432="","",PASSAGEM!I2432)</f>
        <v/>
      </c>
      <c r="I2432" s="3" t="str">
        <f>IF(PASSAGEM!J2432="","",PASSAGEM!J2432)</f>
        <v/>
      </c>
      <c r="J2432" s="3" t="str">
        <f>IF(PASSAGEM!K2432="","",PASSAGEM!K2432)</f>
        <v/>
      </c>
      <c r="K2432" s="3" t="str">
        <f>IF(PASSAGEM!L2432="","",PASSAGEM!L2432)</f>
        <v/>
      </c>
      <c r="L2432" s="3" t="str">
        <f>IF(PASSAGEM!M2432="","",PASSAGEM!M2432)</f>
        <v/>
      </c>
      <c r="M2432" s="3" t="str">
        <f>IF(PASSAGEM!N2432="","",PASSAGEM!N2432)</f>
        <v/>
      </c>
      <c r="N2432" s="2" t="str">
        <f>IF(PASSAGEM!O2432="","",PASSAGEM!O2432)</f>
        <v/>
      </c>
      <c r="O2432" s="2" t="str">
        <f>IF(PASSAGEM!P2432="","",PASSAGEM!P2432)</f>
        <v/>
      </c>
    </row>
    <row r="2433" spans="1:15" x14ac:dyDescent="0.25">
      <c r="A2433" s="2" t="str">
        <f>IF(PASSAGEM!B2433="","",PASSAGEM!B2433)</f>
        <v/>
      </c>
      <c r="B2433" s="2" t="str">
        <f>IF(PASSAGEM!C2433="","",PASSAGEM!C2433)</f>
        <v/>
      </c>
      <c r="C2433" s="2" t="str">
        <f>IF(PASSAGEM!D2433="","",PASSAGEM!D2433)</f>
        <v/>
      </c>
      <c r="D2433" s="2" t="str">
        <f>IF(PASSAGEM!E2433="","",PASSAGEM!E2433)</f>
        <v/>
      </c>
      <c r="E2433" s="3" t="str">
        <f>IF(PASSAGEM!F2433="","",PASSAGEM!F2433)</f>
        <v/>
      </c>
      <c r="F2433" s="3" t="str">
        <f>IF(PASSAGEM!G2433="","",PASSAGEM!G2433)</f>
        <v/>
      </c>
      <c r="G2433" s="3" t="str">
        <f>IF(PASSAGEM!H2433="","",PASSAGEM!H2433)</f>
        <v/>
      </c>
      <c r="H2433" s="3" t="str">
        <f>IF(PASSAGEM!I2433="","",PASSAGEM!I2433)</f>
        <v/>
      </c>
      <c r="I2433" s="3" t="str">
        <f>IF(PASSAGEM!J2433="","",PASSAGEM!J2433)</f>
        <v/>
      </c>
      <c r="J2433" s="3" t="str">
        <f>IF(PASSAGEM!K2433="","",PASSAGEM!K2433)</f>
        <v/>
      </c>
      <c r="K2433" s="3" t="str">
        <f>IF(PASSAGEM!L2433="","",PASSAGEM!L2433)</f>
        <v/>
      </c>
      <c r="L2433" s="3" t="str">
        <f>IF(PASSAGEM!M2433="","",PASSAGEM!M2433)</f>
        <v/>
      </c>
      <c r="M2433" s="3" t="str">
        <f>IF(PASSAGEM!N2433="","",PASSAGEM!N2433)</f>
        <v/>
      </c>
      <c r="N2433" s="2" t="str">
        <f>IF(PASSAGEM!O2433="","",PASSAGEM!O2433)</f>
        <v/>
      </c>
      <c r="O2433" s="2" t="str">
        <f>IF(PASSAGEM!P2433="","",PASSAGEM!P2433)</f>
        <v/>
      </c>
    </row>
    <row r="2434" spans="1:15" x14ac:dyDescent="0.25">
      <c r="A2434" s="2" t="str">
        <f>IF(PASSAGEM!B2434="","",PASSAGEM!B2434)</f>
        <v/>
      </c>
      <c r="B2434" s="2" t="str">
        <f>IF(PASSAGEM!C2434="","",PASSAGEM!C2434)</f>
        <v/>
      </c>
      <c r="C2434" s="2" t="str">
        <f>IF(PASSAGEM!D2434="","",PASSAGEM!D2434)</f>
        <v/>
      </c>
      <c r="D2434" s="2" t="str">
        <f>IF(PASSAGEM!E2434="","",PASSAGEM!E2434)</f>
        <v/>
      </c>
      <c r="E2434" s="3" t="str">
        <f>IF(PASSAGEM!F2434="","",PASSAGEM!F2434)</f>
        <v/>
      </c>
      <c r="F2434" s="3" t="str">
        <f>IF(PASSAGEM!G2434="","",PASSAGEM!G2434)</f>
        <v/>
      </c>
      <c r="G2434" s="3" t="str">
        <f>IF(PASSAGEM!H2434="","",PASSAGEM!H2434)</f>
        <v/>
      </c>
      <c r="H2434" s="3" t="str">
        <f>IF(PASSAGEM!I2434="","",PASSAGEM!I2434)</f>
        <v/>
      </c>
      <c r="I2434" s="3" t="str">
        <f>IF(PASSAGEM!J2434="","",PASSAGEM!J2434)</f>
        <v/>
      </c>
      <c r="J2434" s="3" t="str">
        <f>IF(PASSAGEM!K2434="","",PASSAGEM!K2434)</f>
        <v/>
      </c>
      <c r="K2434" s="3" t="str">
        <f>IF(PASSAGEM!L2434="","",PASSAGEM!L2434)</f>
        <v/>
      </c>
      <c r="L2434" s="3" t="str">
        <f>IF(PASSAGEM!M2434="","",PASSAGEM!M2434)</f>
        <v/>
      </c>
      <c r="M2434" s="3" t="str">
        <f>IF(PASSAGEM!N2434="","",PASSAGEM!N2434)</f>
        <v/>
      </c>
      <c r="N2434" s="2" t="str">
        <f>IF(PASSAGEM!O2434="","",PASSAGEM!O2434)</f>
        <v/>
      </c>
      <c r="O2434" s="2" t="str">
        <f>IF(PASSAGEM!P2434="","",PASSAGEM!P2434)</f>
        <v/>
      </c>
    </row>
    <row r="2435" spans="1:15" x14ac:dyDescent="0.25">
      <c r="A2435" s="2" t="str">
        <f>IF(PASSAGEM!B2435="","",PASSAGEM!B2435)</f>
        <v/>
      </c>
      <c r="B2435" s="2" t="str">
        <f>IF(PASSAGEM!C2435="","",PASSAGEM!C2435)</f>
        <v/>
      </c>
      <c r="C2435" s="2" t="str">
        <f>IF(PASSAGEM!D2435="","",PASSAGEM!D2435)</f>
        <v/>
      </c>
      <c r="D2435" s="2" t="str">
        <f>IF(PASSAGEM!E2435="","",PASSAGEM!E2435)</f>
        <v/>
      </c>
      <c r="E2435" s="3" t="str">
        <f>IF(PASSAGEM!F2435="","",PASSAGEM!F2435)</f>
        <v/>
      </c>
      <c r="F2435" s="3" t="str">
        <f>IF(PASSAGEM!G2435="","",PASSAGEM!G2435)</f>
        <v/>
      </c>
      <c r="G2435" s="3" t="str">
        <f>IF(PASSAGEM!H2435="","",PASSAGEM!H2435)</f>
        <v/>
      </c>
      <c r="H2435" s="3" t="str">
        <f>IF(PASSAGEM!I2435="","",PASSAGEM!I2435)</f>
        <v/>
      </c>
      <c r="I2435" s="3" t="str">
        <f>IF(PASSAGEM!J2435="","",PASSAGEM!J2435)</f>
        <v/>
      </c>
      <c r="J2435" s="3" t="str">
        <f>IF(PASSAGEM!K2435="","",PASSAGEM!K2435)</f>
        <v/>
      </c>
      <c r="K2435" s="3" t="str">
        <f>IF(PASSAGEM!L2435="","",PASSAGEM!L2435)</f>
        <v/>
      </c>
      <c r="L2435" s="3" t="str">
        <f>IF(PASSAGEM!M2435="","",PASSAGEM!M2435)</f>
        <v/>
      </c>
      <c r="M2435" s="3" t="str">
        <f>IF(PASSAGEM!N2435="","",PASSAGEM!N2435)</f>
        <v/>
      </c>
      <c r="N2435" s="2" t="str">
        <f>IF(PASSAGEM!O2435="","",PASSAGEM!O2435)</f>
        <v/>
      </c>
      <c r="O2435" s="2" t="str">
        <f>IF(PASSAGEM!P2435="","",PASSAGEM!P2435)</f>
        <v/>
      </c>
    </row>
    <row r="2436" spans="1:15" x14ac:dyDescent="0.25">
      <c r="A2436" s="2" t="str">
        <f>IF(PASSAGEM!B2436="","",PASSAGEM!B2436)</f>
        <v/>
      </c>
      <c r="B2436" s="2" t="str">
        <f>IF(PASSAGEM!C2436="","",PASSAGEM!C2436)</f>
        <v/>
      </c>
      <c r="C2436" s="2" t="str">
        <f>IF(PASSAGEM!D2436="","",PASSAGEM!D2436)</f>
        <v/>
      </c>
      <c r="D2436" s="2" t="str">
        <f>IF(PASSAGEM!E2436="","",PASSAGEM!E2436)</f>
        <v/>
      </c>
      <c r="E2436" s="3" t="str">
        <f>IF(PASSAGEM!F2436="","",PASSAGEM!F2436)</f>
        <v/>
      </c>
      <c r="F2436" s="3" t="str">
        <f>IF(PASSAGEM!G2436="","",PASSAGEM!G2436)</f>
        <v/>
      </c>
      <c r="G2436" s="3" t="str">
        <f>IF(PASSAGEM!H2436="","",PASSAGEM!H2436)</f>
        <v/>
      </c>
      <c r="H2436" s="3" t="str">
        <f>IF(PASSAGEM!I2436="","",PASSAGEM!I2436)</f>
        <v/>
      </c>
      <c r="I2436" s="3" t="str">
        <f>IF(PASSAGEM!J2436="","",PASSAGEM!J2436)</f>
        <v/>
      </c>
      <c r="J2436" s="3" t="str">
        <f>IF(PASSAGEM!K2436="","",PASSAGEM!K2436)</f>
        <v/>
      </c>
      <c r="K2436" s="3" t="str">
        <f>IF(PASSAGEM!L2436="","",PASSAGEM!L2436)</f>
        <v/>
      </c>
      <c r="L2436" s="3" t="str">
        <f>IF(PASSAGEM!M2436="","",PASSAGEM!M2436)</f>
        <v/>
      </c>
      <c r="M2436" s="3" t="str">
        <f>IF(PASSAGEM!N2436="","",PASSAGEM!N2436)</f>
        <v/>
      </c>
      <c r="N2436" s="2" t="str">
        <f>IF(PASSAGEM!O2436="","",PASSAGEM!O2436)</f>
        <v/>
      </c>
      <c r="O2436" s="2" t="str">
        <f>IF(PASSAGEM!P2436="","",PASSAGEM!P2436)</f>
        <v/>
      </c>
    </row>
    <row r="2437" spans="1:15" x14ac:dyDescent="0.25">
      <c r="A2437" s="2" t="str">
        <f>IF(PASSAGEM!B2437="","",PASSAGEM!B2437)</f>
        <v/>
      </c>
      <c r="B2437" s="2" t="str">
        <f>IF(PASSAGEM!C2437="","",PASSAGEM!C2437)</f>
        <v/>
      </c>
      <c r="C2437" s="2" t="str">
        <f>IF(PASSAGEM!D2437="","",PASSAGEM!D2437)</f>
        <v/>
      </c>
      <c r="D2437" s="2" t="str">
        <f>IF(PASSAGEM!E2437="","",PASSAGEM!E2437)</f>
        <v/>
      </c>
      <c r="E2437" s="3" t="str">
        <f>IF(PASSAGEM!F2437="","",PASSAGEM!F2437)</f>
        <v/>
      </c>
      <c r="F2437" s="3" t="str">
        <f>IF(PASSAGEM!G2437="","",PASSAGEM!G2437)</f>
        <v/>
      </c>
      <c r="G2437" s="3" t="str">
        <f>IF(PASSAGEM!H2437="","",PASSAGEM!H2437)</f>
        <v/>
      </c>
      <c r="H2437" s="3" t="str">
        <f>IF(PASSAGEM!I2437="","",PASSAGEM!I2437)</f>
        <v/>
      </c>
      <c r="I2437" s="3" t="str">
        <f>IF(PASSAGEM!J2437="","",PASSAGEM!J2437)</f>
        <v/>
      </c>
      <c r="J2437" s="3" t="str">
        <f>IF(PASSAGEM!K2437="","",PASSAGEM!K2437)</f>
        <v/>
      </c>
      <c r="K2437" s="3" t="str">
        <f>IF(PASSAGEM!L2437="","",PASSAGEM!L2437)</f>
        <v/>
      </c>
      <c r="L2437" s="3" t="str">
        <f>IF(PASSAGEM!M2437="","",PASSAGEM!M2437)</f>
        <v/>
      </c>
      <c r="M2437" s="3" t="str">
        <f>IF(PASSAGEM!N2437="","",PASSAGEM!N2437)</f>
        <v/>
      </c>
      <c r="N2437" s="2" t="str">
        <f>IF(PASSAGEM!O2437="","",PASSAGEM!O2437)</f>
        <v/>
      </c>
      <c r="O2437" s="2" t="str">
        <f>IF(PASSAGEM!P2437="","",PASSAGEM!P2437)</f>
        <v/>
      </c>
    </row>
    <row r="2438" spans="1:15" x14ac:dyDescent="0.25">
      <c r="A2438" s="2" t="str">
        <f>IF(PASSAGEM!B2438="","",PASSAGEM!B2438)</f>
        <v/>
      </c>
      <c r="B2438" s="2" t="str">
        <f>IF(PASSAGEM!C2438="","",PASSAGEM!C2438)</f>
        <v/>
      </c>
      <c r="C2438" s="2" t="str">
        <f>IF(PASSAGEM!D2438="","",PASSAGEM!D2438)</f>
        <v/>
      </c>
      <c r="D2438" s="2" t="str">
        <f>IF(PASSAGEM!E2438="","",PASSAGEM!E2438)</f>
        <v/>
      </c>
      <c r="E2438" s="3" t="str">
        <f>IF(PASSAGEM!F2438="","",PASSAGEM!F2438)</f>
        <v/>
      </c>
      <c r="F2438" s="3" t="str">
        <f>IF(PASSAGEM!G2438="","",PASSAGEM!G2438)</f>
        <v/>
      </c>
      <c r="G2438" s="3" t="str">
        <f>IF(PASSAGEM!H2438="","",PASSAGEM!H2438)</f>
        <v/>
      </c>
      <c r="H2438" s="3" t="str">
        <f>IF(PASSAGEM!I2438="","",PASSAGEM!I2438)</f>
        <v/>
      </c>
      <c r="I2438" s="3" t="str">
        <f>IF(PASSAGEM!J2438="","",PASSAGEM!J2438)</f>
        <v/>
      </c>
      <c r="J2438" s="3" t="str">
        <f>IF(PASSAGEM!K2438="","",PASSAGEM!K2438)</f>
        <v/>
      </c>
      <c r="K2438" s="3" t="str">
        <f>IF(PASSAGEM!L2438="","",PASSAGEM!L2438)</f>
        <v/>
      </c>
      <c r="L2438" s="3" t="str">
        <f>IF(PASSAGEM!M2438="","",PASSAGEM!M2438)</f>
        <v/>
      </c>
      <c r="M2438" s="3" t="str">
        <f>IF(PASSAGEM!N2438="","",PASSAGEM!N2438)</f>
        <v/>
      </c>
      <c r="N2438" s="2" t="str">
        <f>IF(PASSAGEM!O2438="","",PASSAGEM!O2438)</f>
        <v/>
      </c>
      <c r="O2438" s="2" t="str">
        <f>IF(PASSAGEM!P2438="","",PASSAGEM!P2438)</f>
        <v/>
      </c>
    </row>
    <row r="2439" spans="1:15" x14ac:dyDescent="0.25">
      <c r="A2439" s="2" t="str">
        <f>IF(PASSAGEM!B2439="","",PASSAGEM!B2439)</f>
        <v/>
      </c>
      <c r="B2439" s="2" t="str">
        <f>IF(PASSAGEM!C2439="","",PASSAGEM!C2439)</f>
        <v/>
      </c>
      <c r="C2439" s="2" t="str">
        <f>IF(PASSAGEM!D2439="","",PASSAGEM!D2439)</f>
        <v/>
      </c>
      <c r="D2439" s="2" t="str">
        <f>IF(PASSAGEM!E2439="","",PASSAGEM!E2439)</f>
        <v/>
      </c>
      <c r="E2439" s="3" t="str">
        <f>IF(PASSAGEM!F2439="","",PASSAGEM!F2439)</f>
        <v/>
      </c>
      <c r="F2439" s="3" t="str">
        <f>IF(PASSAGEM!G2439="","",PASSAGEM!G2439)</f>
        <v/>
      </c>
      <c r="G2439" s="3" t="str">
        <f>IF(PASSAGEM!H2439="","",PASSAGEM!H2439)</f>
        <v/>
      </c>
      <c r="H2439" s="3" t="str">
        <f>IF(PASSAGEM!I2439="","",PASSAGEM!I2439)</f>
        <v/>
      </c>
      <c r="I2439" s="3" t="str">
        <f>IF(PASSAGEM!J2439="","",PASSAGEM!J2439)</f>
        <v/>
      </c>
      <c r="J2439" s="3" t="str">
        <f>IF(PASSAGEM!K2439="","",PASSAGEM!K2439)</f>
        <v/>
      </c>
      <c r="K2439" s="3" t="str">
        <f>IF(PASSAGEM!L2439="","",PASSAGEM!L2439)</f>
        <v/>
      </c>
      <c r="L2439" s="3" t="str">
        <f>IF(PASSAGEM!M2439="","",PASSAGEM!M2439)</f>
        <v/>
      </c>
      <c r="M2439" s="3" t="str">
        <f>IF(PASSAGEM!N2439="","",PASSAGEM!N2439)</f>
        <v/>
      </c>
      <c r="N2439" s="2" t="str">
        <f>IF(PASSAGEM!O2439="","",PASSAGEM!O2439)</f>
        <v/>
      </c>
      <c r="O2439" s="2" t="str">
        <f>IF(PASSAGEM!P2439="","",PASSAGEM!P2439)</f>
        <v/>
      </c>
    </row>
    <row r="2440" spans="1:15" x14ac:dyDescent="0.25">
      <c r="A2440" s="2" t="str">
        <f>IF(PASSAGEM!B2440="","",PASSAGEM!B2440)</f>
        <v/>
      </c>
      <c r="B2440" s="2" t="str">
        <f>IF(PASSAGEM!C2440="","",PASSAGEM!C2440)</f>
        <v/>
      </c>
      <c r="C2440" s="2" t="str">
        <f>IF(PASSAGEM!D2440="","",PASSAGEM!D2440)</f>
        <v/>
      </c>
      <c r="D2440" s="2" t="str">
        <f>IF(PASSAGEM!E2440="","",PASSAGEM!E2440)</f>
        <v/>
      </c>
      <c r="E2440" s="3" t="str">
        <f>IF(PASSAGEM!F2440="","",PASSAGEM!F2440)</f>
        <v/>
      </c>
      <c r="F2440" s="3" t="str">
        <f>IF(PASSAGEM!G2440="","",PASSAGEM!G2440)</f>
        <v/>
      </c>
      <c r="G2440" s="3" t="str">
        <f>IF(PASSAGEM!H2440="","",PASSAGEM!H2440)</f>
        <v/>
      </c>
      <c r="H2440" s="3" t="str">
        <f>IF(PASSAGEM!I2440="","",PASSAGEM!I2440)</f>
        <v/>
      </c>
      <c r="I2440" s="3" t="str">
        <f>IF(PASSAGEM!J2440="","",PASSAGEM!J2440)</f>
        <v/>
      </c>
      <c r="J2440" s="3" t="str">
        <f>IF(PASSAGEM!K2440="","",PASSAGEM!K2440)</f>
        <v/>
      </c>
      <c r="K2440" s="3" t="str">
        <f>IF(PASSAGEM!L2440="","",PASSAGEM!L2440)</f>
        <v/>
      </c>
      <c r="L2440" s="3" t="str">
        <f>IF(PASSAGEM!M2440="","",PASSAGEM!M2440)</f>
        <v/>
      </c>
      <c r="M2440" s="3" t="str">
        <f>IF(PASSAGEM!N2440="","",PASSAGEM!N2440)</f>
        <v/>
      </c>
      <c r="N2440" s="2" t="str">
        <f>IF(PASSAGEM!O2440="","",PASSAGEM!O2440)</f>
        <v/>
      </c>
      <c r="O2440" s="2" t="str">
        <f>IF(PASSAGEM!P2440="","",PASSAGEM!P2440)</f>
        <v/>
      </c>
    </row>
    <row r="2441" spans="1:15" x14ac:dyDescent="0.25">
      <c r="A2441" s="2" t="str">
        <f>IF(PASSAGEM!B2441="","",PASSAGEM!B2441)</f>
        <v/>
      </c>
      <c r="B2441" s="2" t="str">
        <f>IF(PASSAGEM!C2441="","",PASSAGEM!C2441)</f>
        <v/>
      </c>
      <c r="C2441" s="2" t="str">
        <f>IF(PASSAGEM!D2441="","",PASSAGEM!D2441)</f>
        <v/>
      </c>
      <c r="D2441" s="2" t="str">
        <f>IF(PASSAGEM!E2441="","",PASSAGEM!E2441)</f>
        <v/>
      </c>
      <c r="E2441" s="3" t="str">
        <f>IF(PASSAGEM!F2441="","",PASSAGEM!F2441)</f>
        <v/>
      </c>
      <c r="F2441" s="3" t="str">
        <f>IF(PASSAGEM!G2441="","",PASSAGEM!G2441)</f>
        <v/>
      </c>
      <c r="G2441" s="3" t="str">
        <f>IF(PASSAGEM!H2441="","",PASSAGEM!H2441)</f>
        <v/>
      </c>
      <c r="H2441" s="3" t="str">
        <f>IF(PASSAGEM!I2441="","",PASSAGEM!I2441)</f>
        <v/>
      </c>
      <c r="I2441" s="3" t="str">
        <f>IF(PASSAGEM!J2441="","",PASSAGEM!J2441)</f>
        <v/>
      </c>
      <c r="J2441" s="3" t="str">
        <f>IF(PASSAGEM!K2441="","",PASSAGEM!K2441)</f>
        <v/>
      </c>
      <c r="K2441" s="3" t="str">
        <f>IF(PASSAGEM!L2441="","",PASSAGEM!L2441)</f>
        <v/>
      </c>
      <c r="L2441" s="3" t="str">
        <f>IF(PASSAGEM!M2441="","",PASSAGEM!M2441)</f>
        <v/>
      </c>
      <c r="M2441" s="3" t="str">
        <f>IF(PASSAGEM!N2441="","",PASSAGEM!N2441)</f>
        <v/>
      </c>
      <c r="N2441" s="2" t="str">
        <f>IF(PASSAGEM!O2441="","",PASSAGEM!O2441)</f>
        <v/>
      </c>
      <c r="O2441" s="2" t="str">
        <f>IF(PASSAGEM!P2441="","",PASSAGEM!P2441)</f>
        <v/>
      </c>
    </row>
    <row r="2442" spans="1:15" x14ac:dyDescent="0.25">
      <c r="A2442" s="2" t="str">
        <f>IF(PASSAGEM!B2442="","",PASSAGEM!B2442)</f>
        <v/>
      </c>
      <c r="B2442" s="2" t="str">
        <f>IF(PASSAGEM!C2442="","",PASSAGEM!C2442)</f>
        <v/>
      </c>
      <c r="C2442" s="2" t="str">
        <f>IF(PASSAGEM!D2442="","",PASSAGEM!D2442)</f>
        <v/>
      </c>
      <c r="D2442" s="2" t="str">
        <f>IF(PASSAGEM!E2442="","",PASSAGEM!E2442)</f>
        <v/>
      </c>
      <c r="E2442" s="3" t="str">
        <f>IF(PASSAGEM!F2442="","",PASSAGEM!F2442)</f>
        <v/>
      </c>
      <c r="F2442" s="3" t="str">
        <f>IF(PASSAGEM!G2442="","",PASSAGEM!G2442)</f>
        <v/>
      </c>
      <c r="G2442" s="3" t="str">
        <f>IF(PASSAGEM!H2442="","",PASSAGEM!H2442)</f>
        <v/>
      </c>
      <c r="H2442" s="3" t="str">
        <f>IF(PASSAGEM!I2442="","",PASSAGEM!I2442)</f>
        <v/>
      </c>
      <c r="I2442" s="3" t="str">
        <f>IF(PASSAGEM!J2442="","",PASSAGEM!J2442)</f>
        <v/>
      </c>
      <c r="J2442" s="3" t="str">
        <f>IF(PASSAGEM!K2442="","",PASSAGEM!K2442)</f>
        <v/>
      </c>
      <c r="K2442" s="3" t="str">
        <f>IF(PASSAGEM!L2442="","",PASSAGEM!L2442)</f>
        <v/>
      </c>
      <c r="L2442" s="3" t="str">
        <f>IF(PASSAGEM!M2442="","",PASSAGEM!M2442)</f>
        <v/>
      </c>
      <c r="M2442" s="3" t="str">
        <f>IF(PASSAGEM!N2442="","",PASSAGEM!N2442)</f>
        <v/>
      </c>
      <c r="N2442" s="2" t="str">
        <f>IF(PASSAGEM!O2442="","",PASSAGEM!O2442)</f>
        <v/>
      </c>
      <c r="O2442" s="2" t="str">
        <f>IF(PASSAGEM!P2442="","",PASSAGEM!P2442)</f>
        <v/>
      </c>
    </row>
    <row r="2443" spans="1:15" x14ac:dyDescent="0.25">
      <c r="A2443" s="2" t="str">
        <f>IF(PASSAGEM!B2443="","",PASSAGEM!B2443)</f>
        <v/>
      </c>
      <c r="B2443" s="2" t="str">
        <f>IF(PASSAGEM!C2443="","",PASSAGEM!C2443)</f>
        <v/>
      </c>
      <c r="C2443" s="2" t="str">
        <f>IF(PASSAGEM!D2443="","",PASSAGEM!D2443)</f>
        <v/>
      </c>
      <c r="D2443" s="2" t="str">
        <f>IF(PASSAGEM!E2443="","",PASSAGEM!E2443)</f>
        <v/>
      </c>
      <c r="E2443" s="3" t="str">
        <f>IF(PASSAGEM!F2443="","",PASSAGEM!F2443)</f>
        <v/>
      </c>
      <c r="F2443" s="3" t="str">
        <f>IF(PASSAGEM!G2443="","",PASSAGEM!G2443)</f>
        <v/>
      </c>
      <c r="G2443" s="3" t="str">
        <f>IF(PASSAGEM!H2443="","",PASSAGEM!H2443)</f>
        <v/>
      </c>
      <c r="H2443" s="3" t="str">
        <f>IF(PASSAGEM!I2443="","",PASSAGEM!I2443)</f>
        <v/>
      </c>
      <c r="I2443" s="3" t="str">
        <f>IF(PASSAGEM!J2443="","",PASSAGEM!J2443)</f>
        <v/>
      </c>
      <c r="J2443" s="3" t="str">
        <f>IF(PASSAGEM!K2443="","",PASSAGEM!K2443)</f>
        <v/>
      </c>
      <c r="K2443" s="3" t="str">
        <f>IF(PASSAGEM!L2443="","",PASSAGEM!L2443)</f>
        <v/>
      </c>
      <c r="L2443" s="3" t="str">
        <f>IF(PASSAGEM!M2443="","",PASSAGEM!M2443)</f>
        <v/>
      </c>
      <c r="M2443" s="3" t="str">
        <f>IF(PASSAGEM!N2443="","",PASSAGEM!N2443)</f>
        <v/>
      </c>
      <c r="N2443" s="2" t="str">
        <f>IF(PASSAGEM!O2443="","",PASSAGEM!O2443)</f>
        <v/>
      </c>
      <c r="O2443" s="2" t="str">
        <f>IF(PASSAGEM!P2443="","",PASSAGEM!P2443)</f>
        <v/>
      </c>
    </row>
    <row r="2444" spans="1:15" x14ac:dyDescent="0.25">
      <c r="A2444" s="2" t="str">
        <f>IF(PASSAGEM!B2444="","",PASSAGEM!B2444)</f>
        <v/>
      </c>
      <c r="B2444" s="2" t="str">
        <f>IF(PASSAGEM!C2444="","",PASSAGEM!C2444)</f>
        <v/>
      </c>
      <c r="C2444" s="2" t="str">
        <f>IF(PASSAGEM!D2444="","",PASSAGEM!D2444)</f>
        <v/>
      </c>
      <c r="D2444" s="2" t="str">
        <f>IF(PASSAGEM!E2444="","",PASSAGEM!E2444)</f>
        <v/>
      </c>
      <c r="E2444" s="3" t="str">
        <f>IF(PASSAGEM!F2444="","",PASSAGEM!F2444)</f>
        <v/>
      </c>
      <c r="F2444" s="3" t="str">
        <f>IF(PASSAGEM!G2444="","",PASSAGEM!G2444)</f>
        <v/>
      </c>
      <c r="G2444" s="3" t="str">
        <f>IF(PASSAGEM!H2444="","",PASSAGEM!H2444)</f>
        <v/>
      </c>
      <c r="H2444" s="3" t="str">
        <f>IF(PASSAGEM!I2444="","",PASSAGEM!I2444)</f>
        <v/>
      </c>
      <c r="I2444" s="3" t="str">
        <f>IF(PASSAGEM!J2444="","",PASSAGEM!J2444)</f>
        <v/>
      </c>
      <c r="J2444" s="3" t="str">
        <f>IF(PASSAGEM!K2444="","",PASSAGEM!K2444)</f>
        <v/>
      </c>
      <c r="K2444" s="3" t="str">
        <f>IF(PASSAGEM!L2444="","",PASSAGEM!L2444)</f>
        <v/>
      </c>
      <c r="L2444" s="3" t="str">
        <f>IF(PASSAGEM!M2444="","",PASSAGEM!M2444)</f>
        <v/>
      </c>
      <c r="M2444" s="3" t="str">
        <f>IF(PASSAGEM!N2444="","",PASSAGEM!N2444)</f>
        <v/>
      </c>
      <c r="N2444" s="2" t="str">
        <f>IF(PASSAGEM!O2444="","",PASSAGEM!O2444)</f>
        <v/>
      </c>
      <c r="O2444" s="2" t="str">
        <f>IF(PASSAGEM!P2444="","",PASSAGEM!P2444)</f>
        <v/>
      </c>
    </row>
    <row r="2445" spans="1:15" x14ac:dyDescent="0.25">
      <c r="A2445" s="2" t="str">
        <f>IF(PASSAGEM!B2445="","",PASSAGEM!B2445)</f>
        <v/>
      </c>
      <c r="B2445" s="2" t="str">
        <f>IF(PASSAGEM!C2445="","",PASSAGEM!C2445)</f>
        <v/>
      </c>
      <c r="C2445" s="2" t="str">
        <f>IF(PASSAGEM!D2445="","",PASSAGEM!D2445)</f>
        <v/>
      </c>
      <c r="D2445" s="2" t="str">
        <f>IF(PASSAGEM!E2445="","",PASSAGEM!E2445)</f>
        <v/>
      </c>
      <c r="E2445" s="3" t="str">
        <f>IF(PASSAGEM!F2445="","",PASSAGEM!F2445)</f>
        <v/>
      </c>
      <c r="F2445" s="3" t="str">
        <f>IF(PASSAGEM!G2445="","",PASSAGEM!G2445)</f>
        <v/>
      </c>
      <c r="G2445" s="3" t="str">
        <f>IF(PASSAGEM!H2445="","",PASSAGEM!H2445)</f>
        <v/>
      </c>
      <c r="H2445" s="3" t="str">
        <f>IF(PASSAGEM!I2445="","",PASSAGEM!I2445)</f>
        <v/>
      </c>
      <c r="I2445" s="3" t="str">
        <f>IF(PASSAGEM!J2445="","",PASSAGEM!J2445)</f>
        <v/>
      </c>
      <c r="J2445" s="3" t="str">
        <f>IF(PASSAGEM!K2445="","",PASSAGEM!K2445)</f>
        <v/>
      </c>
      <c r="K2445" s="3" t="str">
        <f>IF(PASSAGEM!L2445="","",PASSAGEM!L2445)</f>
        <v/>
      </c>
      <c r="L2445" s="3" t="str">
        <f>IF(PASSAGEM!M2445="","",PASSAGEM!M2445)</f>
        <v/>
      </c>
      <c r="M2445" s="3" t="str">
        <f>IF(PASSAGEM!N2445="","",PASSAGEM!N2445)</f>
        <v/>
      </c>
      <c r="N2445" s="2" t="str">
        <f>IF(PASSAGEM!O2445="","",PASSAGEM!O2445)</f>
        <v/>
      </c>
      <c r="O2445" s="2" t="str">
        <f>IF(PASSAGEM!P2445="","",PASSAGEM!P2445)</f>
        <v/>
      </c>
    </row>
    <row r="2446" spans="1:15" x14ac:dyDescent="0.25">
      <c r="A2446" s="2" t="str">
        <f>IF(PASSAGEM!B2446="","",PASSAGEM!B2446)</f>
        <v/>
      </c>
      <c r="B2446" s="2" t="str">
        <f>IF(PASSAGEM!C2446="","",PASSAGEM!C2446)</f>
        <v/>
      </c>
      <c r="C2446" s="2" t="str">
        <f>IF(PASSAGEM!D2446="","",PASSAGEM!D2446)</f>
        <v/>
      </c>
      <c r="D2446" s="2" t="str">
        <f>IF(PASSAGEM!E2446="","",PASSAGEM!E2446)</f>
        <v/>
      </c>
      <c r="E2446" s="3" t="str">
        <f>IF(PASSAGEM!F2446="","",PASSAGEM!F2446)</f>
        <v/>
      </c>
      <c r="F2446" s="3" t="str">
        <f>IF(PASSAGEM!G2446="","",PASSAGEM!G2446)</f>
        <v/>
      </c>
      <c r="G2446" s="3" t="str">
        <f>IF(PASSAGEM!H2446="","",PASSAGEM!H2446)</f>
        <v/>
      </c>
      <c r="H2446" s="3" t="str">
        <f>IF(PASSAGEM!I2446="","",PASSAGEM!I2446)</f>
        <v/>
      </c>
      <c r="I2446" s="3" t="str">
        <f>IF(PASSAGEM!J2446="","",PASSAGEM!J2446)</f>
        <v/>
      </c>
      <c r="J2446" s="3" t="str">
        <f>IF(PASSAGEM!K2446="","",PASSAGEM!K2446)</f>
        <v/>
      </c>
      <c r="K2446" s="3" t="str">
        <f>IF(PASSAGEM!L2446="","",PASSAGEM!L2446)</f>
        <v/>
      </c>
      <c r="L2446" s="3" t="str">
        <f>IF(PASSAGEM!M2446="","",PASSAGEM!M2446)</f>
        <v/>
      </c>
      <c r="M2446" s="3" t="str">
        <f>IF(PASSAGEM!N2446="","",PASSAGEM!N2446)</f>
        <v/>
      </c>
      <c r="N2446" s="2" t="str">
        <f>IF(PASSAGEM!O2446="","",PASSAGEM!O2446)</f>
        <v/>
      </c>
      <c r="O2446" s="2" t="str">
        <f>IF(PASSAGEM!P2446="","",PASSAGEM!P2446)</f>
        <v/>
      </c>
    </row>
    <row r="2447" spans="1:15" x14ac:dyDescent="0.25">
      <c r="A2447" s="2" t="str">
        <f>IF(PASSAGEM!B2447="","",PASSAGEM!B2447)</f>
        <v/>
      </c>
      <c r="B2447" s="2" t="str">
        <f>IF(PASSAGEM!C2447="","",PASSAGEM!C2447)</f>
        <v/>
      </c>
      <c r="C2447" s="2" t="str">
        <f>IF(PASSAGEM!D2447="","",PASSAGEM!D2447)</f>
        <v/>
      </c>
      <c r="D2447" s="2" t="str">
        <f>IF(PASSAGEM!E2447="","",PASSAGEM!E2447)</f>
        <v/>
      </c>
      <c r="E2447" s="3" t="str">
        <f>IF(PASSAGEM!F2447="","",PASSAGEM!F2447)</f>
        <v/>
      </c>
      <c r="F2447" s="3" t="str">
        <f>IF(PASSAGEM!G2447="","",PASSAGEM!G2447)</f>
        <v/>
      </c>
      <c r="G2447" s="3" t="str">
        <f>IF(PASSAGEM!H2447="","",PASSAGEM!H2447)</f>
        <v/>
      </c>
      <c r="H2447" s="3" t="str">
        <f>IF(PASSAGEM!I2447="","",PASSAGEM!I2447)</f>
        <v/>
      </c>
      <c r="I2447" s="3" t="str">
        <f>IF(PASSAGEM!J2447="","",PASSAGEM!J2447)</f>
        <v/>
      </c>
      <c r="J2447" s="3" t="str">
        <f>IF(PASSAGEM!K2447="","",PASSAGEM!K2447)</f>
        <v/>
      </c>
      <c r="K2447" s="3" t="str">
        <f>IF(PASSAGEM!L2447="","",PASSAGEM!L2447)</f>
        <v/>
      </c>
      <c r="L2447" s="3" t="str">
        <f>IF(PASSAGEM!M2447="","",PASSAGEM!M2447)</f>
        <v/>
      </c>
      <c r="M2447" s="3" t="str">
        <f>IF(PASSAGEM!N2447="","",PASSAGEM!N2447)</f>
        <v/>
      </c>
      <c r="N2447" s="2" t="str">
        <f>IF(PASSAGEM!O2447="","",PASSAGEM!O2447)</f>
        <v/>
      </c>
      <c r="O2447" s="2" t="str">
        <f>IF(PASSAGEM!P2447="","",PASSAGEM!P2447)</f>
        <v/>
      </c>
    </row>
    <row r="2448" spans="1:15" x14ac:dyDescent="0.25">
      <c r="A2448" s="2" t="str">
        <f>IF(PASSAGEM!B2448="","",PASSAGEM!B2448)</f>
        <v/>
      </c>
      <c r="B2448" s="2" t="str">
        <f>IF(PASSAGEM!C2448="","",PASSAGEM!C2448)</f>
        <v/>
      </c>
      <c r="C2448" s="2" t="str">
        <f>IF(PASSAGEM!D2448="","",PASSAGEM!D2448)</f>
        <v/>
      </c>
      <c r="D2448" s="2" t="str">
        <f>IF(PASSAGEM!E2448="","",PASSAGEM!E2448)</f>
        <v/>
      </c>
      <c r="E2448" s="3" t="str">
        <f>IF(PASSAGEM!F2448="","",PASSAGEM!F2448)</f>
        <v/>
      </c>
      <c r="F2448" s="3" t="str">
        <f>IF(PASSAGEM!G2448="","",PASSAGEM!G2448)</f>
        <v/>
      </c>
      <c r="G2448" s="3" t="str">
        <f>IF(PASSAGEM!H2448="","",PASSAGEM!H2448)</f>
        <v/>
      </c>
      <c r="H2448" s="3" t="str">
        <f>IF(PASSAGEM!I2448="","",PASSAGEM!I2448)</f>
        <v/>
      </c>
      <c r="I2448" s="3" t="str">
        <f>IF(PASSAGEM!J2448="","",PASSAGEM!J2448)</f>
        <v/>
      </c>
      <c r="J2448" s="3" t="str">
        <f>IF(PASSAGEM!K2448="","",PASSAGEM!K2448)</f>
        <v/>
      </c>
      <c r="K2448" s="3" t="str">
        <f>IF(PASSAGEM!L2448="","",PASSAGEM!L2448)</f>
        <v/>
      </c>
      <c r="L2448" s="3" t="str">
        <f>IF(PASSAGEM!M2448="","",PASSAGEM!M2448)</f>
        <v/>
      </c>
      <c r="M2448" s="3" t="str">
        <f>IF(PASSAGEM!N2448="","",PASSAGEM!N2448)</f>
        <v/>
      </c>
      <c r="N2448" s="2" t="str">
        <f>IF(PASSAGEM!O2448="","",PASSAGEM!O2448)</f>
        <v/>
      </c>
      <c r="O2448" s="2" t="str">
        <f>IF(PASSAGEM!P2448="","",PASSAGEM!P2448)</f>
        <v/>
      </c>
    </row>
    <row r="2449" spans="1:15" x14ac:dyDescent="0.25">
      <c r="A2449" s="2" t="str">
        <f>IF(PASSAGEM!B2449="","",PASSAGEM!B2449)</f>
        <v/>
      </c>
      <c r="B2449" s="2" t="str">
        <f>IF(PASSAGEM!C2449="","",PASSAGEM!C2449)</f>
        <v/>
      </c>
      <c r="C2449" s="2" t="str">
        <f>IF(PASSAGEM!D2449="","",PASSAGEM!D2449)</f>
        <v/>
      </c>
      <c r="D2449" s="2" t="str">
        <f>IF(PASSAGEM!E2449="","",PASSAGEM!E2449)</f>
        <v/>
      </c>
      <c r="E2449" s="3" t="str">
        <f>IF(PASSAGEM!F2449="","",PASSAGEM!F2449)</f>
        <v/>
      </c>
      <c r="F2449" s="3" t="str">
        <f>IF(PASSAGEM!G2449="","",PASSAGEM!G2449)</f>
        <v/>
      </c>
      <c r="G2449" s="3" t="str">
        <f>IF(PASSAGEM!H2449="","",PASSAGEM!H2449)</f>
        <v/>
      </c>
      <c r="H2449" s="3" t="str">
        <f>IF(PASSAGEM!I2449="","",PASSAGEM!I2449)</f>
        <v/>
      </c>
      <c r="I2449" s="3" t="str">
        <f>IF(PASSAGEM!J2449="","",PASSAGEM!J2449)</f>
        <v/>
      </c>
      <c r="J2449" s="3" t="str">
        <f>IF(PASSAGEM!K2449="","",PASSAGEM!K2449)</f>
        <v/>
      </c>
      <c r="K2449" s="3" t="str">
        <f>IF(PASSAGEM!L2449="","",PASSAGEM!L2449)</f>
        <v/>
      </c>
      <c r="L2449" s="3" t="str">
        <f>IF(PASSAGEM!M2449="","",PASSAGEM!M2449)</f>
        <v/>
      </c>
      <c r="M2449" s="3" t="str">
        <f>IF(PASSAGEM!N2449="","",PASSAGEM!N2449)</f>
        <v/>
      </c>
      <c r="N2449" s="2" t="str">
        <f>IF(PASSAGEM!O2449="","",PASSAGEM!O2449)</f>
        <v/>
      </c>
      <c r="O2449" s="2" t="str">
        <f>IF(PASSAGEM!P2449="","",PASSAGEM!P2449)</f>
        <v/>
      </c>
    </row>
    <row r="2450" spans="1:15" x14ac:dyDescent="0.25">
      <c r="A2450" s="2" t="str">
        <f>IF(PASSAGEM!B2450="","",PASSAGEM!B2450)</f>
        <v/>
      </c>
      <c r="B2450" s="2" t="str">
        <f>IF(PASSAGEM!C2450="","",PASSAGEM!C2450)</f>
        <v/>
      </c>
      <c r="C2450" s="2" t="str">
        <f>IF(PASSAGEM!D2450="","",PASSAGEM!D2450)</f>
        <v/>
      </c>
      <c r="D2450" s="2" t="str">
        <f>IF(PASSAGEM!E2450="","",PASSAGEM!E2450)</f>
        <v/>
      </c>
      <c r="E2450" s="3" t="str">
        <f>IF(PASSAGEM!F2450="","",PASSAGEM!F2450)</f>
        <v/>
      </c>
      <c r="F2450" s="3" t="str">
        <f>IF(PASSAGEM!G2450="","",PASSAGEM!G2450)</f>
        <v/>
      </c>
      <c r="G2450" s="3" t="str">
        <f>IF(PASSAGEM!H2450="","",PASSAGEM!H2450)</f>
        <v/>
      </c>
      <c r="H2450" s="3" t="str">
        <f>IF(PASSAGEM!I2450="","",PASSAGEM!I2450)</f>
        <v/>
      </c>
      <c r="I2450" s="3" t="str">
        <f>IF(PASSAGEM!J2450="","",PASSAGEM!J2450)</f>
        <v/>
      </c>
      <c r="J2450" s="3" t="str">
        <f>IF(PASSAGEM!K2450="","",PASSAGEM!K2450)</f>
        <v/>
      </c>
      <c r="K2450" s="3" t="str">
        <f>IF(PASSAGEM!L2450="","",PASSAGEM!L2450)</f>
        <v/>
      </c>
      <c r="L2450" s="3" t="str">
        <f>IF(PASSAGEM!M2450="","",PASSAGEM!M2450)</f>
        <v/>
      </c>
      <c r="M2450" s="3" t="str">
        <f>IF(PASSAGEM!N2450="","",PASSAGEM!N2450)</f>
        <v/>
      </c>
      <c r="N2450" s="2" t="str">
        <f>IF(PASSAGEM!O2450="","",PASSAGEM!O2450)</f>
        <v/>
      </c>
      <c r="O2450" s="2" t="str">
        <f>IF(PASSAGEM!P2450="","",PASSAGEM!P2450)</f>
        <v/>
      </c>
    </row>
    <row r="2451" spans="1:15" x14ac:dyDescent="0.25">
      <c r="A2451" s="2" t="str">
        <f>IF(PASSAGEM!B2451="","",PASSAGEM!B2451)</f>
        <v/>
      </c>
      <c r="B2451" s="2" t="str">
        <f>IF(PASSAGEM!C2451="","",PASSAGEM!C2451)</f>
        <v/>
      </c>
      <c r="C2451" s="2" t="str">
        <f>IF(PASSAGEM!D2451="","",PASSAGEM!D2451)</f>
        <v/>
      </c>
      <c r="D2451" s="2" t="str">
        <f>IF(PASSAGEM!E2451="","",PASSAGEM!E2451)</f>
        <v/>
      </c>
      <c r="E2451" s="3" t="str">
        <f>IF(PASSAGEM!F2451="","",PASSAGEM!F2451)</f>
        <v/>
      </c>
      <c r="F2451" s="3" t="str">
        <f>IF(PASSAGEM!G2451="","",PASSAGEM!G2451)</f>
        <v/>
      </c>
      <c r="G2451" s="3" t="str">
        <f>IF(PASSAGEM!H2451="","",PASSAGEM!H2451)</f>
        <v/>
      </c>
      <c r="H2451" s="3" t="str">
        <f>IF(PASSAGEM!I2451="","",PASSAGEM!I2451)</f>
        <v/>
      </c>
      <c r="I2451" s="3" t="str">
        <f>IF(PASSAGEM!J2451="","",PASSAGEM!J2451)</f>
        <v/>
      </c>
      <c r="J2451" s="3" t="str">
        <f>IF(PASSAGEM!K2451="","",PASSAGEM!K2451)</f>
        <v/>
      </c>
      <c r="K2451" s="3" t="str">
        <f>IF(PASSAGEM!L2451="","",PASSAGEM!L2451)</f>
        <v/>
      </c>
      <c r="L2451" s="3" t="str">
        <f>IF(PASSAGEM!M2451="","",PASSAGEM!M2451)</f>
        <v/>
      </c>
      <c r="M2451" s="3" t="str">
        <f>IF(PASSAGEM!N2451="","",PASSAGEM!N2451)</f>
        <v/>
      </c>
      <c r="N2451" s="2" t="str">
        <f>IF(PASSAGEM!O2451="","",PASSAGEM!O2451)</f>
        <v/>
      </c>
      <c r="O2451" s="2" t="str">
        <f>IF(PASSAGEM!P2451="","",PASSAGEM!P2451)</f>
        <v/>
      </c>
    </row>
    <row r="2452" spans="1:15" x14ac:dyDescent="0.25">
      <c r="A2452" s="2" t="str">
        <f>IF(PASSAGEM!B2452="","",PASSAGEM!B2452)</f>
        <v/>
      </c>
      <c r="B2452" s="2" t="str">
        <f>IF(PASSAGEM!C2452="","",PASSAGEM!C2452)</f>
        <v/>
      </c>
      <c r="C2452" s="2" t="str">
        <f>IF(PASSAGEM!D2452="","",PASSAGEM!D2452)</f>
        <v/>
      </c>
      <c r="D2452" s="2" t="str">
        <f>IF(PASSAGEM!E2452="","",PASSAGEM!E2452)</f>
        <v/>
      </c>
      <c r="E2452" s="3" t="str">
        <f>IF(PASSAGEM!F2452="","",PASSAGEM!F2452)</f>
        <v/>
      </c>
      <c r="F2452" s="3" t="str">
        <f>IF(PASSAGEM!G2452="","",PASSAGEM!G2452)</f>
        <v/>
      </c>
      <c r="G2452" s="3" t="str">
        <f>IF(PASSAGEM!H2452="","",PASSAGEM!H2452)</f>
        <v/>
      </c>
      <c r="H2452" s="3" t="str">
        <f>IF(PASSAGEM!I2452="","",PASSAGEM!I2452)</f>
        <v/>
      </c>
      <c r="I2452" s="3" t="str">
        <f>IF(PASSAGEM!J2452="","",PASSAGEM!J2452)</f>
        <v/>
      </c>
      <c r="J2452" s="3" t="str">
        <f>IF(PASSAGEM!K2452="","",PASSAGEM!K2452)</f>
        <v/>
      </c>
      <c r="K2452" s="3" t="str">
        <f>IF(PASSAGEM!L2452="","",PASSAGEM!L2452)</f>
        <v/>
      </c>
      <c r="L2452" s="3" t="str">
        <f>IF(PASSAGEM!M2452="","",PASSAGEM!M2452)</f>
        <v/>
      </c>
      <c r="M2452" s="3" t="str">
        <f>IF(PASSAGEM!N2452="","",PASSAGEM!N2452)</f>
        <v/>
      </c>
      <c r="N2452" s="2" t="str">
        <f>IF(PASSAGEM!O2452="","",PASSAGEM!O2452)</f>
        <v/>
      </c>
      <c r="O2452" s="2" t="str">
        <f>IF(PASSAGEM!P2452="","",PASSAGEM!P2452)</f>
        <v/>
      </c>
    </row>
    <row r="2453" spans="1:15" x14ac:dyDescent="0.25">
      <c r="A2453" s="2" t="str">
        <f>IF(PASSAGEM!B2453="","",PASSAGEM!B2453)</f>
        <v/>
      </c>
      <c r="B2453" s="2" t="str">
        <f>IF(PASSAGEM!C2453="","",PASSAGEM!C2453)</f>
        <v/>
      </c>
      <c r="C2453" s="2" t="str">
        <f>IF(PASSAGEM!D2453="","",PASSAGEM!D2453)</f>
        <v/>
      </c>
      <c r="D2453" s="2" t="str">
        <f>IF(PASSAGEM!E2453="","",PASSAGEM!E2453)</f>
        <v/>
      </c>
      <c r="E2453" s="3" t="str">
        <f>IF(PASSAGEM!F2453="","",PASSAGEM!F2453)</f>
        <v/>
      </c>
      <c r="F2453" s="3" t="str">
        <f>IF(PASSAGEM!G2453="","",PASSAGEM!G2453)</f>
        <v/>
      </c>
      <c r="G2453" s="3" t="str">
        <f>IF(PASSAGEM!H2453="","",PASSAGEM!H2453)</f>
        <v/>
      </c>
      <c r="H2453" s="3" t="str">
        <f>IF(PASSAGEM!I2453="","",PASSAGEM!I2453)</f>
        <v/>
      </c>
      <c r="I2453" s="3" t="str">
        <f>IF(PASSAGEM!J2453="","",PASSAGEM!J2453)</f>
        <v/>
      </c>
      <c r="J2453" s="3" t="str">
        <f>IF(PASSAGEM!K2453="","",PASSAGEM!K2453)</f>
        <v/>
      </c>
      <c r="K2453" s="3" t="str">
        <f>IF(PASSAGEM!L2453="","",PASSAGEM!L2453)</f>
        <v/>
      </c>
      <c r="L2453" s="3" t="str">
        <f>IF(PASSAGEM!M2453="","",PASSAGEM!M2453)</f>
        <v/>
      </c>
      <c r="M2453" s="3" t="str">
        <f>IF(PASSAGEM!N2453="","",PASSAGEM!N2453)</f>
        <v/>
      </c>
      <c r="N2453" s="2" t="str">
        <f>IF(PASSAGEM!O2453="","",PASSAGEM!O2453)</f>
        <v/>
      </c>
      <c r="O2453" s="2" t="str">
        <f>IF(PASSAGEM!P2453="","",PASSAGEM!P2453)</f>
        <v/>
      </c>
    </row>
    <row r="2454" spans="1:15" x14ac:dyDescent="0.25">
      <c r="A2454" s="2" t="str">
        <f>IF(PASSAGEM!B2454="","",PASSAGEM!B2454)</f>
        <v/>
      </c>
      <c r="B2454" s="2" t="str">
        <f>IF(PASSAGEM!C2454="","",PASSAGEM!C2454)</f>
        <v/>
      </c>
      <c r="C2454" s="2" t="str">
        <f>IF(PASSAGEM!D2454="","",PASSAGEM!D2454)</f>
        <v/>
      </c>
      <c r="D2454" s="2" t="str">
        <f>IF(PASSAGEM!E2454="","",PASSAGEM!E2454)</f>
        <v/>
      </c>
      <c r="E2454" s="3" t="str">
        <f>IF(PASSAGEM!F2454="","",PASSAGEM!F2454)</f>
        <v/>
      </c>
      <c r="F2454" s="3" t="str">
        <f>IF(PASSAGEM!G2454="","",PASSAGEM!G2454)</f>
        <v/>
      </c>
      <c r="G2454" s="3" t="str">
        <f>IF(PASSAGEM!H2454="","",PASSAGEM!H2454)</f>
        <v/>
      </c>
      <c r="H2454" s="3" t="str">
        <f>IF(PASSAGEM!I2454="","",PASSAGEM!I2454)</f>
        <v/>
      </c>
      <c r="I2454" s="3" t="str">
        <f>IF(PASSAGEM!J2454="","",PASSAGEM!J2454)</f>
        <v/>
      </c>
      <c r="J2454" s="3" t="str">
        <f>IF(PASSAGEM!K2454="","",PASSAGEM!K2454)</f>
        <v/>
      </c>
      <c r="K2454" s="3" t="str">
        <f>IF(PASSAGEM!L2454="","",PASSAGEM!L2454)</f>
        <v/>
      </c>
      <c r="L2454" s="3" t="str">
        <f>IF(PASSAGEM!M2454="","",PASSAGEM!M2454)</f>
        <v/>
      </c>
      <c r="M2454" s="3" t="str">
        <f>IF(PASSAGEM!N2454="","",PASSAGEM!N2454)</f>
        <v/>
      </c>
      <c r="N2454" s="2" t="str">
        <f>IF(PASSAGEM!O2454="","",PASSAGEM!O2454)</f>
        <v/>
      </c>
      <c r="O2454" s="2" t="str">
        <f>IF(PASSAGEM!P2454="","",PASSAGEM!P2454)</f>
        <v/>
      </c>
    </row>
    <row r="2455" spans="1:15" x14ac:dyDescent="0.25">
      <c r="A2455" s="2" t="str">
        <f>IF(PASSAGEM!B2455="","",PASSAGEM!B2455)</f>
        <v/>
      </c>
      <c r="B2455" s="2" t="str">
        <f>IF(PASSAGEM!C2455="","",PASSAGEM!C2455)</f>
        <v/>
      </c>
      <c r="C2455" s="2" t="str">
        <f>IF(PASSAGEM!D2455="","",PASSAGEM!D2455)</f>
        <v/>
      </c>
      <c r="D2455" s="2" t="str">
        <f>IF(PASSAGEM!E2455="","",PASSAGEM!E2455)</f>
        <v/>
      </c>
      <c r="E2455" s="3" t="str">
        <f>IF(PASSAGEM!F2455="","",PASSAGEM!F2455)</f>
        <v/>
      </c>
      <c r="F2455" s="3" t="str">
        <f>IF(PASSAGEM!G2455="","",PASSAGEM!G2455)</f>
        <v/>
      </c>
      <c r="G2455" s="3" t="str">
        <f>IF(PASSAGEM!H2455="","",PASSAGEM!H2455)</f>
        <v/>
      </c>
      <c r="H2455" s="3" t="str">
        <f>IF(PASSAGEM!I2455="","",PASSAGEM!I2455)</f>
        <v/>
      </c>
      <c r="I2455" s="3" t="str">
        <f>IF(PASSAGEM!J2455="","",PASSAGEM!J2455)</f>
        <v/>
      </c>
      <c r="J2455" s="3" t="str">
        <f>IF(PASSAGEM!K2455="","",PASSAGEM!K2455)</f>
        <v/>
      </c>
      <c r="K2455" s="3" t="str">
        <f>IF(PASSAGEM!L2455="","",PASSAGEM!L2455)</f>
        <v/>
      </c>
      <c r="L2455" s="3" t="str">
        <f>IF(PASSAGEM!M2455="","",PASSAGEM!M2455)</f>
        <v/>
      </c>
      <c r="M2455" s="3" t="str">
        <f>IF(PASSAGEM!N2455="","",PASSAGEM!N2455)</f>
        <v/>
      </c>
      <c r="N2455" s="2" t="str">
        <f>IF(PASSAGEM!O2455="","",PASSAGEM!O2455)</f>
        <v/>
      </c>
      <c r="O2455" s="2" t="str">
        <f>IF(PASSAGEM!P2455="","",PASSAGEM!P2455)</f>
        <v/>
      </c>
    </row>
    <row r="2456" spans="1:15" x14ac:dyDescent="0.25">
      <c r="A2456" s="2" t="str">
        <f>IF(PASSAGEM!B2456="","",PASSAGEM!B2456)</f>
        <v/>
      </c>
      <c r="B2456" s="2" t="str">
        <f>IF(PASSAGEM!C2456="","",PASSAGEM!C2456)</f>
        <v/>
      </c>
      <c r="C2456" s="2" t="str">
        <f>IF(PASSAGEM!D2456="","",PASSAGEM!D2456)</f>
        <v/>
      </c>
      <c r="D2456" s="2" t="str">
        <f>IF(PASSAGEM!E2456="","",PASSAGEM!E2456)</f>
        <v/>
      </c>
      <c r="E2456" s="3" t="str">
        <f>IF(PASSAGEM!F2456="","",PASSAGEM!F2456)</f>
        <v/>
      </c>
      <c r="F2456" s="3" t="str">
        <f>IF(PASSAGEM!G2456="","",PASSAGEM!G2456)</f>
        <v/>
      </c>
      <c r="G2456" s="3" t="str">
        <f>IF(PASSAGEM!H2456="","",PASSAGEM!H2456)</f>
        <v/>
      </c>
      <c r="H2456" s="3" t="str">
        <f>IF(PASSAGEM!I2456="","",PASSAGEM!I2456)</f>
        <v/>
      </c>
      <c r="I2456" s="3" t="str">
        <f>IF(PASSAGEM!J2456="","",PASSAGEM!J2456)</f>
        <v/>
      </c>
      <c r="J2456" s="3" t="str">
        <f>IF(PASSAGEM!K2456="","",PASSAGEM!K2456)</f>
        <v/>
      </c>
      <c r="K2456" s="3" t="str">
        <f>IF(PASSAGEM!L2456="","",PASSAGEM!L2456)</f>
        <v/>
      </c>
      <c r="L2456" s="3" t="str">
        <f>IF(PASSAGEM!M2456="","",PASSAGEM!M2456)</f>
        <v/>
      </c>
      <c r="M2456" s="3" t="str">
        <f>IF(PASSAGEM!N2456="","",PASSAGEM!N2456)</f>
        <v/>
      </c>
      <c r="N2456" s="2" t="str">
        <f>IF(PASSAGEM!O2456="","",PASSAGEM!O2456)</f>
        <v/>
      </c>
      <c r="O2456" s="2" t="str">
        <f>IF(PASSAGEM!P2456="","",PASSAGEM!P2456)</f>
        <v/>
      </c>
    </row>
    <row r="2457" spans="1:15" x14ac:dyDescent="0.25">
      <c r="A2457" s="2" t="str">
        <f>IF(PASSAGEM!B2457="","",PASSAGEM!B2457)</f>
        <v/>
      </c>
      <c r="B2457" s="2" t="str">
        <f>IF(PASSAGEM!C2457="","",PASSAGEM!C2457)</f>
        <v/>
      </c>
      <c r="C2457" s="2" t="str">
        <f>IF(PASSAGEM!D2457="","",PASSAGEM!D2457)</f>
        <v/>
      </c>
      <c r="D2457" s="2" t="str">
        <f>IF(PASSAGEM!E2457="","",PASSAGEM!E2457)</f>
        <v/>
      </c>
      <c r="E2457" s="3" t="str">
        <f>IF(PASSAGEM!F2457="","",PASSAGEM!F2457)</f>
        <v/>
      </c>
      <c r="F2457" s="3" t="str">
        <f>IF(PASSAGEM!G2457="","",PASSAGEM!G2457)</f>
        <v/>
      </c>
      <c r="G2457" s="3" t="str">
        <f>IF(PASSAGEM!H2457="","",PASSAGEM!H2457)</f>
        <v/>
      </c>
      <c r="H2457" s="3" t="str">
        <f>IF(PASSAGEM!I2457="","",PASSAGEM!I2457)</f>
        <v/>
      </c>
      <c r="I2457" s="3" t="str">
        <f>IF(PASSAGEM!J2457="","",PASSAGEM!J2457)</f>
        <v/>
      </c>
      <c r="J2457" s="3" t="str">
        <f>IF(PASSAGEM!K2457="","",PASSAGEM!K2457)</f>
        <v/>
      </c>
      <c r="K2457" s="3" t="str">
        <f>IF(PASSAGEM!L2457="","",PASSAGEM!L2457)</f>
        <v/>
      </c>
      <c r="L2457" s="3" t="str">
        <f>IF(PASSAGEM!M2457="","",PASSAGEM!M2457)</f>
        <v/>
      </c>
      <c r="M2457" s="3" t="str">
        <f>IF(PASSAGEM!N2457="","",PASSAGEM!N2457)</f>
        <v/>
      </c>
      <c r="N2457" s="2" t="str">
        <f>IF(PASSAGEM!O2457="","",PASSAGEM!O2457)</f>
        <v/>
      </c>
      <c r="O2457" s="2" t="str">
        <f>IF(PASSAGEM!P2457="","",PASSAGEM!P2457)</f>
        <v/>
      </c>
    </row>
    <row r="2458" spans="1:15" x14ac:dyDescent="0.25">
      <c r="A2458" s="2" t="str">
        <f>IF(PASSAGEM!B2458="","",PASSAGEM!B2458)</f>
        <v/>
      </c>
      <c r="B2458" s="2" t="str">
        <f>IF(PASSAGEM!C2458="","",PASSAGEM!C2458)</f>
        <v/>
      </c>
      <c r="C2458" s="2" t="str">
        <f>IF(PASSAGEM!D2458="","",PASSAGEM!D2458)</f>
        <v/>
      </c>
      <c r="D2458" s="2" t="str">
        <f>IF(PASSAGEM!E2458="","",PASSAGEM!E2458)</f>
        <v/>
      </c>
      <c r="E2458" s="3" t="str">
        <f>IF(PASSAGEM!F2458="","",PASSAGEM!F2458)</f>
        <v/>
      </c>
      <c r="F2458" s="3" t="str">
        <f>IF(PASSAGEM!G2458="","",PASSAGEM!G2458)</f>
        <v/>
      </c>
      <c r="G2458" s="3" t="str">
        <f>IF(PASSAGEM!H2458="","",PASSAGEM!H2458)</f>
        <v/>
      </c>
      <c r="H2458" s="3" t="str">
        <f>IF(PASSAGEM!I2458="","",PASSAGEM!I2458)</f>
        <v/>
      </c>
      <c r="I2458" s="3" t="str">
        <f>IF(PASSAGEM!J2458="","",PASSAGEM!J2458)</f>
        <v/>
      </c>
      <c r="J2458" s="3" t="str">
        <f>IF(PASSAGEM!K2458="","",PASSAGEM!K2458)</f>
        <v/>
      </c>
      <c r="K2458" s="3" t="str">
        <f>IF(PASSAGEM!L2458="","",PASSAGEM!L2458)</f>
        <v/>
      </c>
      <c r="L2458" s="3" t="str">
        <f>IF(PASSAGEM!M2458="","",PASSAGEM!M2458)</f>
        <v/>
      </c>
      <c r="M2458" s="3" t="str">
        <f>IF(PASSAGEM!N2458="","",PASSAGEM!N2458)</f>
        <v/>
      </c>
      <c r="N2458" s="2" t="str">
        <f>IF(PASSAGEM!O2458="","",PASSAGEM!O2458)</f>
        <v/>
      </c>
      <c r="O2458" s="2" t="str">
        <f>IF(PASSAGEM!P2458="","",PASSAGEM!P2458)</f>
        <v/>
      </c>
    </row>
    <row r="2459" spans="1:15" x14ac:dyDescent="0.25">
      <c r="A2459" s="2" t="str">
        <f>IF(PASSAGEM!B2459="","",PASSAGEM!B2459)</f>
        <v/>
      </c>
      <c r="B2459" s="2" t="str">
        <f>IF(PASSAGEM!C2459="","",PASSAGEM!C2459)</f>
        <v/>
      </c>
      <c r="C2459" s="2" t="str">
        <f>IF(PASSAGEM!D2459="","",PASSAGEM!D2459)</f>
        <v/>
      </c>
      <c r="D2459" s="2" t="str">
        <f>IF(PASSAGEM!E2459="","",PASSAGEM!E2459)</f>
        <v/>
      </c>
      <c r="E2459" s="3" t="str">
        <f>IF(PASSAGEM!F2459="","",PASSAGEM!F2459)</f>
        <v/>
      </c>
      <c r="F2459" s="3" t="str">
        <f>IF(PASSAGEM!G2459="","",PASSAGEM!G2459)</f>
        <v/>
      </c>
      <c r="G2459" s="3" t="str">
        <f>IF(PASSAGEM!H2459="","",PASSAGEM!H2459)</f>
        <v/>
      </c>
      <c r="H2459" s="3" t="str">
        <f>IF(PASSAGEM!I2459="","",PASSAGEM!I2459)</f>
        <v/>
      </c>
      <c r="I2459" s="3" t="str">
        <f>IF(PASSAGEM!J2459="","",PASSAGEM!J2459)</f>
        <v/>
      </c>
      <c r="J2459" s="3" t="str">
        <f>IF(PASSAGEM!K2459="","",PASSAGEM!K2459)</f>
        <v/>
      </c>
      <c r="K2459" s="3" t="str">
        <f>IF(PASSAGEM!L2459="","",PASSAGEM!L2459)</f>
        <v/>
      </c>
      <c r="L2459" s="3" t="str">
        <f>IF(PASSAGEM!M2459="","",PASSAGEM!M2459)</f>
        <v/>
      </c>
      <c r="M2459" s="3" t="str">
        <f>IF(PASSAGEM!N2459="","",PASSAGEM!N2459)</f>
        <v/>
      </c>
      <c r="N2459" s="2" t="str">
        <f>IF(PASSAGEM!O2459="","",PASSAGEM!O2459)</f>
        <v/>
      </c>
      <c r="O2459" s="2" t="str">
        <f>IF(PASSAGEM!P2459="","",PASSAGEM!P2459)</f>
        <v/>
      </c>
    </row>
    <row r="2460" spans="1:15" x14ac:dyDescent="0.25">
      <c r="A2460" s="2" t="str">
        <f>IF(PASSAGEM!B2460="","",PASSAGEM!B2460)</f>
        <v/>
      </c>
      <c r="B2460" s="2" t="str">
        <f>IF(PASSAGEM!C2460="","",PASSAGEM!C2460)</f>
        <v/>
      </c>
      <c r="C2460" s="2" t="str">
        <f>IF(PASSAGEM!D2460="","",PASSAGEM!D2460)</f>
        <v/>
      </c>
      <c r="D2460" s="2" t="str">
        <f>IF(PASSAGEM!E2460="","",PASSAGEM!E2460)</f>
        <v/>
      </c>
      <c r="E2460" s="3" t="str">
        <f>IF(PASSAGEM!F2460="","",PASSAGEM!F2460)</f>
        <v/>
      </c>
      <c r="F2460" s="3" t="str">
        <f>IF(PASSAGEM!G2460="","",PASSAGEM!G2460)</f>
        <v/>
      </c>
      <c r="G2460" s="3" t="str">
        <f>IF(PASSAGEM!H2460="","",PASSAGEM!H2460)</f>
        <v/>
      </c>
      <c r="H2460" s="3" t="str">
        <f>IF(PASSAGEM!I2460="","",PASSAGEM!I2460)</f>
        <v/>
      </c>
      <c r="I2460" s="3" t="str">
        <f>IF(PASSAGEM!J2460="","",PASSAGEM!J2460)</f>
        <v/>
      </c>
      <c r="J2460" s="3" t="str">
        <f>IF(PASSAGEM!K2460="","",PASSAGEM!K2460)</f>
        <v/>
      </c>
      <c r="K2460" s="3" t="str">
        <f>IF(PASSAGEM!L2460="","",PASSAGEM!L2460)</f>
        <v/>
      </c>
      <c r="L2460" s="3" t="str">
        <f>IF(PASSAGEM!M2460="","",PASSAGEM!M2460)</f>
        <v/>
      </c>
      <c r="M2460" s="3" t="str">
        <f>IF(PASSAGEM!N2460="","",PASSAGEM!N2460)</f>
        <v/>
      </c>
      <c r="N2460" s="2" t="str">
        <f>IF(PASSAGEM!O2460="","",PASSAGEM!O2460)</f>
        <v/>
      </c>
      <c r="O2460" s="2" t="str">
        <f>IF(PASSAGEM!P2460="","",PASSAGEM!P2460)</f>
        <v/>
      </c>
    </row>
    <row r="2461" spans="1:15" x14ac:dyDescent="0.25">
      <c r="A2461" s="2" t="str">
        <f>IF(PASSAGEM!B2461="","",PASSAGEM!B2461)</f>
        <v/>
      </c>
      <c r="B2461" s="2" t="str">
        <f>IF(PASSAGEM!C2461="","",PASSAGEM!C2461)</f>
        <v/>
      </c>
      <c r="C2461" s="2" t="str">
        <f>IF(PASSAGEM!D2461="","",PASSAGEM!D2461)</f>
        <v/>
      </c>
      <c r="D2461" s="2" t="str">
        <f>IF(PASSAGEM!E2461="","",PASSAGEM!E2461)</f>
        <v/>
      </c>
      <c r="E2461" s="3" t="str">
        <f>IF(PASSAGEM!F2461="","",PASSAGEM!F2461)</f>
        <v/>
      </c>
      <c r="F2461" s="3" t="str">
        <f>IF(PASSAGEM!G2461="","",PASSAGEM!G2461)</f>
        <v/>
      </c>
      <c r="G2461" s="3" t="str">
        <f>IF(PASSAGEM!H2461="","",PASSAGEM!H2461)</f>
        <v/>
      </c>
      <c r="H2461" s="3" t="str">
        <f>IF(PASSAGEM!I2461="","",PASSAGEM!I2461)</f>
        <v/>
      </c>
      <c r="I2461" s="3" t="str">
        <f>IF(PASSAGEM!J2461="","",PASSAGEM!J2461)</f>
        <v/>
      </c>
      <c r="J2461" s="3" t="str">
        <f>IF(PASSAGEM!K2461="","",PASSAGEM!K2461)</f>
        <v/>
      </c>
      <c r="K2461" s="3" t="str">
        <f>IF(PASSAGEM!L2461="","",PASSAGEM!L2461)</f>
        <v/>
      </c>
      <c r="L2461" s="3" t="str">
        <f>IF(PASSAGEM!M2461="","",PASSAGEM!M2461)</f>
        <v/>
      </c>
      <c r="M2461" s="3" t="str">
        <f>IF(PASSAGEM!N2461="","",PASSAGEM!N2461)</f>
        <v/>
      </c>
      <c r="N2461" s="2" t="str">
        <f>IF(PASSAGEM!O2461="","",PASSAGEM!O2461)</f>
        <v/>
      </c>
      <c r="O2461" s="2" t="str">
        <f>IF(PASSAGEM!P2461="","",PASSAGEM!P2461)</f>
        <v/>
      </c>
    </row>
    <row r="2462" spans="1:15" x14ac:dyDescent="0.25">
      <c r="A2462" s="2" t="str">
        <f>IF(PASSAGEM!B2462="","",PASSAGEM!B2462)</f>
        <v/>
      </c>
      <c r="B2462" s="2" t="str">
        <f>IF(PASSAGEM!C2462="","",PASSAGEM!C2462)</f>
        <v/>
      </c>
      <c r="C2462" s="2" t="str">
        <f>IF(PASSAGEM!D2462="","",PASSAGEM!D2462)</f>
        <v/>
      </c>
      <c r="D2462" s="2" t="str">
        <f>IF(PASSAGEM!E2462="","",PASSAGEM!E2462)</f>
        <v/>
      </c>
      <c r="E2462" s="3" t="str">
        <f>IF(PASSAGEM!F2462="","",PASSAGEM!F2462)</f>
        <v/>
      </c>
      <c r="F2462" s="3" t="str">
        <f>IF(PASSAGEM!G2462="","",PASSAGEM!G2462)</f>
        <v/>
      </c>
      <c r="G2462" s="3" t="str">
        <f>IF(PASSAGEM!H2462="","",PASSAGEM!H2462)</f>
        <v/>
      </c>
      <c r="H2462" s="3" t="str">
        <f>IF(PASSAGEM!I2462="","",PASSAGEM!I2462)</f>
        <v/>
      </c>
      <c r="I2462" s="3" t="str">
        <f>IF(PASSAGEM!J2462="","",PASSAGEM!J2462)</f>
        <v/>
      </c>
      <c r="J2462" s="3" t="str">
        <f>IF(PASSAGEM!K2462="","",PASSAGEM!K2462)</f>
        <v/>
      </c>
      <c r="K2462" s="3" t="str">
        <f>IF(PASSAGEM!L2462="","",PASSAGEM!L2462)</f>
        <v/>
      </c>
      <c r="L2462" s="3" t="str">
        <f>IF(PASSAGEM!M2462="","",PASSAGEM!M2462)</f>
        <v/>
      </c>
      <c r="M2462" s="3" t="str">
        <f>IF(PASSAGEM!N2462="","",PASSAGEM!N2462)</f>
        <v/>
      </c>
      <c r="N2462" s="2" t="str">
        <f>IF(PASSAGEM!O2462="","",PASSAGEM!O2462)</f>
        <v/>
      </c>
      <c r="O2462" s="2" t="str">
        <f>IF(PASSAGEM!P2462="","",PASSAGEM!P2462)</f>
        <v/>
      </c>
    </row>
    <row r="2463" spans="1:15" x14ac:dyDescent="0.25">
      <c r="A2463" s="2" t="str">
        <f>IF(PASSAGEM!B2463="","",PASSAGEM!B2463)</f>
        <v/>
      </c>
      <c r="B2463" s="2" t="str">
        <f>IF(PASSAGEM!C2463="","",PASSAGEM!C2463)</f>
        <v/>
      </c>
      <c r="C2463" s="2" t="str">
        <f>IF(PASSAGEM!D2463="","",PASSAGEM!D2463)</f>
        <v/>
      </c>
      <c r="D2463" s="2" t="str">
        <f>IF(PASSAGEM!E2463="","",PASSAGEM!E2463)</f>
        <v/>
      </c>
      <c r="E2463" s="3" t="str">
        <f>IF(PASSAGEM!F2463="","",PASSAGEM!F2463)</f>
        <v/>
      </c>
      <c r="F2463" s="3" t="str">
        <f>IF(PASSAGEM!G2463="","",PASSAGEM!G2463)</f>
        <v/>
      </c>
      <c r="G2463" s="3" t="str">
        <f>IF(PASSAGEM!H2463="","",PASSAGEM!H2463)</f>
        <v/>
      </c>
      <c r="H2463" s="3" t="str">
        <f>IF(PASSAGEM!I2463="","",PASSAGEM!I2463)</f>
        <v/>
      </c>
      <c r="I2463" s="3" t="str">
        <f>IF(PASSAGEM!J2463="","",PASSAGEM!J2463)</f>
        <v/>
      </c>
      <c r="J2463" s="3" t="str">
        <f>IF(PASSAGEM!K2463="","",PASSAGEM!K2463)</f>
        <v/>
      </c>
      <c r="K2463" s="3" t="str">
        <f>IF(PASSAGEM!L2463="","",PASSAGEM!L2463)</f>
        <v/>
      </c>
      <c r="L2463" s="3" t="str">
        <f>IF(PASSAGEM!M2463="","",PASSAGEM!M2463)</f>
        <v/>
      </c>
      <c r="M2463" s="3" t="str">
        <f>IF(PASSAGEM!N2463="","",PASSAGEM!N2463)</f>
        <v/>
      </c>
      <c r="N2463" s="2" t="str">
        <f>IF(PASSAGEM!O2463="","",PASSAGEM!O2463)</f>
        <v/>
      </c>
      <c r="O2463" s="2" t="str">
        <f>IF(PASSAGEM!P2463="","",PASSAGEM!P2463)</f>
        <v/>
      </c>
    </row>
    <row r="2464" spans="1:15" x14ac:dyDescent="0.25">
      <c r="A2464" s="2" t="str">
        <f>IF(PASSAGEM!B2464="","",PASSAGEM!B2464)</f>
        <v/>
      </c>
      <c r="B2464" s="2" t="str">
        <f>IF(PASSAGEM!C2464="","",PASSAGEM!C2464)</f>
        <v/>
      </c>
      <c r="C2464" s="2" t="str">
        <f>IF(PASSAGEM!D2464="","",PASSAGEM!D2464)</f>
        <v/>
      </c>
      <c r="D2464" s="2" t="str">
        <f>IF(PASSAGEM!E2464="","",PASSAGEM!E2464)</f>
        <v/>
      </c>
      <c r="E2464" s="3" t="str">
        <f>IF(PASSAGEM!F2464="","",PASSAGEM!F2464)</f>
        <v/>
      </c>
      <c r="F2464" s="3" t="str">
        <f>IF(PASSAGEM!G2464="","",PASSAGEM!G2464)</f>
        <v/>
      </c>
      <c r="G2464" s="3" t="str">
        <f>IF(PASSAGEM!H2464="","",PASSAGEM!H2464)</f>
        <v/>
      </c>
      <c r="H2464" s="3" t="str">
        <f>IF(PASSAGEM!I2464="","",PASSAGEM!I2464)</f>
        <v/>
      </c>
      <c r="I2464" s="3" t="str">
        <f>IF(PASSAGEM!J2464="","",PASSAGEM!J2464)</f>
        <v/>
      </c>
      <c r="J2464" s="3" t="str">
        <f>IF(PASSAGEM!K2464="","",PASSAGEM!K2464)</f>
        <v/>
      </c>
      <c r="K2464" s="3" t="str">
        <f>IF(PASSAGEM!L2464="","",PASSAGEM!L2464)</f>
        <v/>
      </c>
      <c r="L2464" s="3" t="str">
        <f>IF(PASSAGEM!M2464="","",PASSAGEM!M2464)</f>
        <v/>
      </c>
      <c r="M2464" s="3" t="str">
        <f>IF(PASSAGEM!N2464="","",PASSAGEM!N2464)</f>
        <v/>
      </c>
      <c r="N2464" s="2" t="str">
        <f>IF(PASSAGEM!O2464="","",PASSAGEM!O2464)</f>
        <v/>
      </c>
      <c r="O2464" s="2" t="str">
        <f>IF(PASSAGEM!P2464="","",PASSAGEM!P2464)</f>
        <v/>
      </c>
    </row>
    <row r="2465" spans="1:15" x14ac:dyDescent="0.25">
      <c r="A2465" s="2" t="str">
        <f>IF(PASSAGEM!B2465="","",PASSAGEM!B2465)</f>
        <v/>
      </c>
      <c r="B2465" s="2" t="str">
        <f>IF(PASSAGEM!C2465="","",PASSAGEM!C2465)</f>
        <v/>
      </c>
      <c r="C2465" s="2" t="str">
        <f>IF(PASSAGEM!D2465="","",PASSAGEM!D2465)</f>
        <v/>
      </c>
      <c r="D2465" s="2" t="str">
        <f>IF(PASSAGEM!E2465="","",PASSAGEM!E2465)</f>
        <v/>
      </c>
      <c r="E2465" s="3" t="str">
        <f>IF(PASSAGEM!F2465="","",PASSAGEM!F2465)</f>
        <v/>
      </c>
      <c r="F2465" s="3" t="str">
        <f>IF(PASSAGEM!G2465="","",PASSAGEM!G2465)</f>
        <v/>
      </c>
      <c r="G2465" s="3" t="str">
        <f>IF(PASSAGEM!H2465="","",PASSAGEM!H2465)</f>
        <v/>
      </c>
      <c r="H2465" s="3" t="str">
        <f>IF(PASSAGEM!I2465="","",PASSAGEM!I2465)</f>
        <v/>
      </c>
      <c r="I2465" s="3" t="str">
        <f>IF(PASSAGEM!J2465="","",PASSAGEM!J2465)</f>
        <v/>
      </c>
      <c r="J2465" s="3" t="str">
        <f>IF(PASSAGEM!K2465="","",PASSAGEM!K2465)</f>
        <v/>
      </c>
      <c r="K2465" s="3" t="str">
        <f>IF(PASSAGEM!L2465="","",PASSAGEM!L2465)</f>
        <v/>
      </c>
      <c r="L2465" s="3" t="str">
        <f>IF(PASSAGEM!M2465="","",PASSAGEM!M2465)</f>
        <v/>
      </c>
      <c r="M2465" s="3" t="str">
        <f>IF(PASSAGEM!N2465="","",PASSAGEM!N2465)</f>
        <v/>
      </c>
      <c r="N2465" s="2" t="str">
        <f>IF(PASSAGEM!O2465="","",PASSAGEM!O2465)</f>
        <v/>
      </c>
      <c r="O2465" s="2" t="str">
        <f>IF(PASSAGEM!P2465="","",PASSAGEM!P2465)</f>
        <v/>
      </c>
    </row>
    <row r="2466" spans="1:15" x14ac:dyDescent="0.25">
      <c r="A2466" s="2" t="str">
        <f>IF(PASSAGEM!B2466="","",PASSAGEM!B2466)</f>
        <v/>
      </c>
      <c r="B2466" s="2" t="str">
        <f>IF(PASSAGEM!C2466="","",PASSAGEM!C2466)</f>
        <v/>
      </c>
      <c r="C2466" s="2" t="str">
        <f>IF(PASSAGEM!D2466="","",PASSAGEM!D2466)</f>
        <v/>
      </c>
      <c r="D2466" s="2" t="str">
        <f>IF(PASSAGEM!E2466="","",PASSAGEM!E2466)</f>
        <v/>
      </c>
      <c r="E2466" s="3" t="str">
        <f>IF(PASSAGEM!F2466="","",PASSAGEM!F2466)</f>
        <v/>
      </c>
      <c r="F2466" s="3" t="str">
        <f>IF(PASSAGEM!G2466="","",PASSAGEM!G2466)</f>
        <v/>
      </c>
      <c r="G2466" s="3" t="str">
        <f>IF(PASSAGEM!H2466="","",PASSAGEM!H2466)</f>
        <v/>
      </c>
      <c r="H2466" s="3" t="str">
        <f>IF(PASSAGEM!I2466="","",PASSAGEM!I2466)</f>
        <v/>
      </c>
      <c r="I2466" s="3" t="str">
        <f>IF(PASSAGEM!J2466="","",PASSAGEM!J2466)</f>
        <v/>
      </c>
      <c r="J2466" s="3" t="str">
        <f>IF(PASSAGEM!K2466="","",PASSAGEM!K2466)</f>
        <v/>
      </c>
      <c r="K2466" s="3" t="str">
        <f>IF(PASSAGEM!L2466="","",PASSAGEM!L2466)</f>
        <v/>
      </c>
      <c r="L2466" s="3" t="str">
        <f>IF(PASSAGEM!M2466="","",PASSAGEM!M2466)</f>
        <v/>
      </c>
      <c r="M2466" s="3" t="str">
        <f>IF(PASSAGEM!N2466="","",PASSAGEM!N2466)</f>
        <v/>
      </c>
      <c r="N2466" s="2" t="str">
        <f>IF(PASSAGEM!O2466="","",PASSAGEM!O2466)</f>
        <v/>
      </c>
      <c r="O2466" s="2" t="str">
        <f>IF(PASSAGEM!P2466="","",PASSAGEM!P2466)</f>
        <v/>
      </c>
    </row>
    <row r="2467" spans="1:15" x14ac:dyDescent="0.25">
      <c r="A2467" s="2" t="str">
        <f>IF(PASSAGEM!B2467="","",PASSAGEM!B2467)</f>
        <v/>
      </c>
      <c r="B2467" s="2" t="str">
        <f>IF(PASSAGEM!C2467="","",PASSAGEM!C2467)</f>
        <v/>
      </c>
      <c r="C2467" s="2" t="str">
        <f>IF(PASSAGEM!D2467="","",PASSAGEM!D2467)</f>
        <v/>
      </c>
      <c r="D2467" s="2" t="str">
        <f>IF(PASSAGEM!E2467="","",PASSAGEM!E2467)</f>
        <v/>
      </c>
      <c r="E2467" s="3" t="str">
        <f>IF(PASSAGEM!F2467="","",PASSAGEM!F2467)</f>
        <v/>
      </c>
      <c r="F2467" s="3" t="str">
        <f>IF(PASSAGEM!G2467="","",PASSAGEM!G2467)</f>
        <v/>
      </c>
      <c r="G2467" s="3" t="str">
        <f>IF(PASSAGEM!H2467="","",PASSAGEM!H2467)</f>
        <v/>
      </c>
      <c r="H2467" s="3" t="str">
        <f>IF(PASSAGEM!I2467="","",PASSAGEM!I2467)</f>
        <v/>
      </c>
      <c r="I2467" s="3" t="str">
        <f>IF(PASSAGEM!J2467="","",PASSAGEM!J2467)</f>
        <v/>
      </c>
      <c r="J2467" s="3" t="str">
        <f>IF(PASSAGEM!K2467="","",PASSAGEM!K2467)</f>
        <v/>
      </c>
      <c r="K2467" s="3" t="str">
        <f>IF(PASSAGEM!L2467="","",PASSAGEM!L2467)</f>
        <v/>
      </c>
      <c r="L2467" s="3" t="str">
        <f>IF(PASSAGEM!M2467="","",PASSAGEM!M2467)</f>
        <v/>
      </c>
      <c r="M2467" s="3" t="str">
        <f>IF(PASSAGEM!N2467="","",PASSAGEM!N2467)</f>
        <v/>
      </c>
      <c r="N2467" s="2" t="str">
        <f>IF(PASSAGEM!O2467="","",PASSAGEM!O2467)</f>
        <v/>
      </c>
      <c r="O2467" s="2" t="str">
        <f>IF(PASSAGEM!P2467="","",PASSAGEM!P2467)</f>
        <v/>
      </c>
    </row>
    <row r="2468" spans="1:15" x14ac:dyDescent="0.25">
      <c r="A2468" s="2" t="str">
        <f>IF(PASSAGEM!B2468="","",PASSAGEM!B2468)</f>
        <v/>
      </c>
      <c r="B2468" s="2" t="str">
        <f>IF(PASSAGEM!C2468="","",PASSAGEM!C2468)</f>
        <v/>
      </c>
      <c r="C2468" s="2" t="str">
        <f>IF(PASSAGEM!D2468="","",PASSAGEM!D2468)</f>
        <v/>
      </c>
      <c r="D2468" s="2" t="str">
        <f>IF(PASSAGEM!E2468="","",PASSAGEM!E2468)</f>
        <v/>
      </c>
      <c r="E2468" s="3" t="str">
        <f>IF(PASSAGEM!F2468="","",PASSAGEM!F2468)</f>
        <v/>
      </c>
      <c r="F2468" s="3" t="str">
        <f>IF(PASSAGEM!G2468="","",PASSAGEM!G2468)</f>
        <v/>
      </c>
      <c r="G2468" s="3" t="str">
        <f>IF(PASSAGEM!H2468="","",PASSAGEM!H2468)</f>
        <v/>
      </c>
      <c r="H2468" s="3" t="str">
        <f>IF(PASSAGEM!I2468="","",PASSAGEM!I2468)</f>
        <v/>
      </c>
      <c r="I2468" s="3" t="str">
        <f>IF(PASSAGEM!J2468="","",PASSAGEM!J2468)</f>
        <v/>
      </c>
      <c r="J2468" s="3" t="str">
        <f>IF(PASSAGEM!K2468="","",PASSAGEM!K2468)</f>
        <v/>
      </c>
      <c r="K2468" s="3" t="str">
        <f>IF(PASSAGEM!L2468="","",PASSAGEM!L2468)</f>
        <v/>
      </c>
      <c r="L2468" s="3" t="str">
        <f>IF(PASSAGEM!M2468="","",PASSAGEM!M2468)</f>
        <v/>
      </c>
      <c r="M2468" s="3" t="str">
        <f>IF(PASSAGEM!N2468="","",PASSAGEM!N2468)</f>
        <v/>
      </c>
      <c r="N2468" s="2" t="str">
        <f>IF(PASSAGEM!O2468="","",PASSAGEM!O2468)</f>
        <v/>
      </c>
      <c r="O2468" s="2" t="str">
        <f>IF(PASSAGEM!P2468="","",PASSAGEM!P2468)</f>
        <v/>
      </c>
    </row>
    <row r="2469" spans="1:15" x14ac:dyDescent="0.25">
      <c r="A2469" s="2" t="str">
        <f>IF(PASSAGEM!B2469="","",PASSAGEM!B2469)</f>
        <v/>
      </c>
      <c r="B2469" s="2" t="str">
        <f>IF(PASSAGEM!C2469="","",PASSAGEM!C2469)</f>
        <v/>
      </c>
      <c r="C2469" s="2" t="str">
        <f>IF(PASSAGEM!D2469="","",PASSAGEM!D2469)</f>
        <v/>
      </c>
      <c r="D2469" s="2" t="str">
        <f>IF(PASSAGEM!E2469="","",PASSAGEM!E2469)</f>
        <v/>
      </c>
      <c r="E2469" s="3" t="str">
        <f>IF(PASSAGEM!F2469="","",PASSAGEM!F2469)</f>
        <v/>
      </c>
      <c r="F2469" s="3" t="str">
        <f>IF(PASSAGEM!G2469="","",PASSAGEM!G2469)</f>
        <v/>
      </c>
      <c r="G2469" s="3" t="str">
        <f>IF(PASSAGEM!H2469="","",PASSAGEM!H2469)</f>
        <v/>
      </c>
      <c r="H2469" s="3" t="str">
        <f>IF(PASSAGEM!I2469="","",PASSAGEM!I2469)</f>
        <v/>
      </c>
      <c r="I2469" s="3" t="str">
        <f>IF(PASSAGEM!J2469="","",PASSAGEM!J2469)</f>
        <v/>
      </c>
      <c r="J2469" s="3" t="str">
        <f>IF(PASSAGEM!K2469="","",PASSAGEM!K2469)</f>
        <v/>
      </c>
      <c r="K2469" s="3" t="str">
        <f>IF(PASSAGEM!L2469="","",PASSAGEM!L2469)</f>
        <v/>
      </c>
      <c r="L2469" s="3" t="str">
        <f>IF(PASSAGEM!M2469="","",PASSAGEM!M2469)</f>
        <v/>
      </c>
      <c r="M2469" s="3" t="str">
        <f>IF(PASSAGEM!N2469="","",PASSAGEM!N2469)</f>
        <v/>
      </c>
      <c r="N2469" s="2" t="str">
        <f>IF(PASSAGEM!O2469="","",PASSAGEM!O2469)</f>
        <v/>
      </c>
      <c r="O2469" s="2" t="str">
        <f>IF(PASSAGEM!P2469="","",PASSAGEM!P2469)</f>
        <v/>
      </c>
    </row>
    <row r="2470" spans="1:15" x14ac:dyDescent="0.25">
      <c r="A2470" s="2" t="str">
        <f>IF(PASSAGEM!B2470="","",PASSAGEM!B2470)</f>
        <v/>
      </c>
      <c r="B2470" s="2" t="str">
        <f>IF(PASSAGEM!C2470="","",PASSAGEM!C2470)</f>
        <v/>
      </c>
      <c r="C2470" s="2" t="str">
        <f>IF(PASSAGEM!D2470="","",PASSAGEM!D2470)</f>
        <v/>
      </c>
      <c r="D2470" s="2" t="str">
        <f>IF(PASSAGEM!E2470="","",PASSAGEM!E2470)</f>
        <v/>
      </c>
      <c r="E2470" s="3" t="str">
        <f>IF(PASSAGEM!F2470="","",PASSAGEM!F2470)</f>
        <v/>
      </c>
      <c r="F2470" s="3" t="str">
        <f>IF(PASSAGEM!G2470="","",PASSAGEM!G2470)</f>
        <v/>
      </c>
      <c r="G2470" s="3" t="str">
        <f>IF(PASSAGEM!H2470="","",PASSAGEM!H2470)</f>
        <v/>
      </c>
      <c r="H2470" s="3" t="str">
        <f>IF(PASSAGEM!I2470="","",PASSAGEM!I2470)</f>
        <v/>
      </c>
      <c r="I2470" s="3" t="str">
        <f>IF(PASSAGEM!J2470="","",PASSAGEM!J2470)</f>
        <v/>
      </c>
      <c r="J2470" s="3" t="str">
        <f>IF(PASSAGEM!K2470="","",PASSAGEM!K2470)</f>
        <v/>
      </c>
      <c r="K2470" s="3" t="str">
        <f>IF(PASSAGEM!L2470="","",PASSAGEM!L2470)</f>
        <v/>
      </c>
      <c r="L2470" s="3" t="str">
        <f>IF(PASSAGEM!M2470="","",PASSAGEM!M2470)</f>
        <v/>
      </c>
      <c r="M2470" s="3" t="str">
        <f>IF(PASSAGEM!N2470="","",PASSAGEM!N2470)</f>
        <v/>
      </c>
      <c r="N2470" s="2" t="str">
        <f>IF(PASSAGEM!O2470="","",PASSAGEM!O2470)</f>
        <v/>
      </c>
      <c r="O2470" s="2" t="str">
        <f>IF(PASSAGEM!P2470="","",PASSAGEM!P2470)</f>
        <v/>
      </c>
    </row>
    <row r="2471" spans="1:15" x14ac:dyDescent="0.25">
      <c r="A2471" s="2" t="str">
        <f>IF(PASSAGEM!B2471="","",PASSAGEM!B2471)</f>
        <v/>
      </c>
      <c r="B2471" s="2" t="str">
        <f>IF(PASSAGEM!C2471="","",PASSAGEM!C2471)</f>
        <v/>
      </c>
      <c r="C2471" s="2" t="str">
        <f>IF(PASSAGEM!D2471="","",PASSAGEM!D2471)</f>
        <v/>
      </c>
      <c r="D2471" s="2" t="str">
        <f>IF(PASSAGEM!E2471="","",PASSAGEM!E2471)</f>
        <v/>
      </c>
      <c r="E2471" s="3" t="str">
        <f>IF(PASSAGEM!F2471="","",PASSAGEM!F2471)</f>
        <v/>
      </c>
      <c r="F2471" s="3" t="str">
        <f>IF(PASSAGEM!G2471="","",PASSAGEM!G2471)</f>
        <v/>
      </c>
      <c r="G2471" s="3" t="str">
        <f>IF(PASSAGEM!H2471="","",PASSAGEM!H2471)</f>
        <v/>
      </c>
      <c r="H2471" s="3" t="str">
        <f>IF(PASSAGEM!I2471="","",PASSAGEM!I2471)</f>
        <v/>
      </c>
      <c r="I2471" s="3" t="str">
        <f>IF(PASSAGEM!J2471="","",PASSAGEM!J2471)</f>
        <v/>
      </c>
      <c r="J2471" s="3" t="str">
        <f>IF(PASSAGEM!K2471="","",PASSAGEM!K2471)</f>
        <v/>
      </c>
      <c r="K2471" s="3" t="str">
        <f>IF(PASSAGEM!L2471="","",PASSAGEM!L2471)</f>
        <v/>
      </c>
      <c r="L2471" s="3" t="str">
        <f>IF(PASSAGEM!M2471="","",PASSAGEM!M2471)</f>
        <v/>
      </c>
      <c r="M2471" s="3" t="str">
        <f>IF(PASSAGEM!N2471="","",PASSAGEM!N2471)</f>
        <v/>
      </c>
      <c r="N2471" s="2" t="str">
        <f>IF(PASSAGEM!O2471="","",PASSAGEM!O2471)</f>
        <v/>
      </c>
      <c r="O2471" s="2" t="str">
        <f>IF(PASSAGEM!P2471="","",PASSAGEM!P2471)</f>
        <v/>
      </c>
    </row>
    <row r="2472" spans="1:15" x14ac:dyDescent="0.25">
      <c r="A2472" s="2" t="str">
        <f>IF(PASSAGEM!B2472="","",PASSAGEM!B2472)</f>
        <v/>
      </c>
      <c r="B2472" s="2" t="str">
        <f>IF(PASSAGEM!C2472="","",PASSAGEM!C2472)</f>
        <v/>
      </c>
      <c r="C2472" s="2" t="str">
        <f>IF(PASSAGEM!D2472="","",PASSAGEM!D2472)</f>
        <v/>
      </c>
      <c r="D2472" s="2" t="str">
        <f>IF(PASSAGEM!E2472="","",PASSAGEM!E2472)</f>
        <v/>
      </c>
      <c r="E2472" s="3" t="str">
        <f>IF(PASSAGEM!F2472="","",PASSAGEM!F2472)</f>
        <v/>
      </c>
      <c r="F2472" s="3" t="str">
        <f>IF(PASSAGEM!G2472="","",PASSAGEM!G2472)</f>
        <v/>
      </c>
      <c r="G2472" s="3" t="str">
        <f>IF(PASSAGEM!H2472="","",PASSAGEM!H2472)</f>
        <v/>
      </c>
      <c r="H2472" s="3" t="str">
        <f>IF(PASSAGEM!I2472="","",PASSAGEM!I2472)</f>
        <v/>
      </c>
      <c r="I2472" s="3" t="str">
        <f>IF(PASSAGEM!J2472="","",PASSAGEM!J2472)</f>
        <v/>
      </c>
      <c r="J2472" s="3" t="str">
        <f>IF(PASSAGEM!K2472="","",PASSAGEM!K2472)</f>
        <v/>
      </c>
      <c r="K2472" s="3" t="str">
        <f>IF(PASSAGEM!L2472="","",PASSAGEM!L2472)</f>
        <v/>
      </c>
      <c r="L2472" s="3" t="str">
        <f>IF(PASSAGEM!M2472="","",PASSAGEM!M2472)</f>
        <v/>
      </c>
      <c r="M2472" s="3" t="str">
        <f>IF(PASSAGEM!N2472="","",PASSAGEM!N2472)</f>
        <v/>
      </c>
      <c r="N2472" s="2" t="str">
        <f>IF(PASSAGEM!O2472="","",PASSAGEM!O2472)</f>
        <v/>
      </c>
      <c r="O2472" s="2" t="str">
        <f>IF(PASSAGEM!P2472="","",PASSAGEM!P2472)</f>
        <v/>
      </c>
    </row>
    <row r="2473" spans="1:15" x14ac:dyDescent="0.25">
      <c r="A2473" s="2" t="str">
        <f>IF(PASSAGEM!B2473="","",PASSAGEM!B2473)</f>
        <v/>
      </c>
      <c r="B2473" s="2" t="str">
        <f>IF(PASSAGEM!C2473="","",PASSAGEM!C2473)</f>
        <v/>
      </c>
      <c r="C2473" s="2" t="str">
        <f>IF(PASSAGEM!D2473="","",PASSAGEM!D2473)</f>
        <v/>
      </c>
      <c r="D2473" s="2" t="str">
        <f>IF(PASSAGEM!E2473="","",PASSAGEM!E2473)</f>
        <v/>
      </c>
      <c r="E2473" s="3" t="str">
        <f>IF(PASSAGEM!F2473="","",PASSAGEM!F2473)</f>
        <v/>
      </c>
      <c r="F2473" s="3" t="str">
        <f>IF(PASSAGEM!G2473="","",PASSAGEM!G2473)</f>
        <v/>
      </c>
      <c r="G2473" s="3" t="str">
        <f>IF(PASSAGEM!H2473="","",PASSAGEM!H2473)</f>
        <v/>
      </c>
      <c r="H2473" s="3" t="str">
        <f>IF(PASSAGEM!I2473="","",PASSAGEM!I2473)</f>
        <v/>
      </c>
      <c r="I2473" s="3" t="str">
        <f>IF(PASSAGEM!J2473="","",PASSAGEM!J2473)</f>
        <v/>
      </c>
      <c r="J2473" s="3" t="str">
        <f>IF(PASSAGEM!K2473="","",PASSAGEM!K2473)</f>
        <v/>
      </c>
      <c r="K2473" s="3" t="str">
        <f>IF(PASSAGEM!L2473="","",PASSAGEM!L2473)</f>
        <v/>
      </c>
      <c r="L2473" s="3" t="str">
        <f>IF(PASSAGEM!M2473="","",PASSAGEM!M2473)</f>
        <v/>
      </c>
      <c r="M2473" s="3" t="str">
        <f>IF(PASSAGEM!N2473="","",PASSAGEM!N2473)</f>
        <v/>
      </c>
      <c r="N2473" s="2" t="str">
        <f>IF(PASSAGEM!O2473="","",PASSAGEM!O2473)</f>
        <v/>
      </c>
      <c r="O2473" s="2" t="str">
        <f>IF(PASSAGEM!P2473="","",PASSAGEM!P2473)</f>
        <v/>
      </c>
    </row>
    <row r="2474" spans="1:15" x14ac:dyDescent="0.25">
      <c r="A2474" s="2" t="str">
        <f>IF(PASSAGEM!B2474="","",PASSAGEM!B2474)</f>
        <v/>
      </c>
      <c r="B2474" s="2" t="str">
        <f>IF(PASSAGEM!C2474="","",PASSAGEM!C2474)</f>
        <v/>
      </c>
      <c r="C2474" s="2" t="str">
        <f>IF(PASSAGEM!D2474="","",PASSAGEM!D2474)</f>
        <v/>
      </c>
      <c r="D2474" s="2" t="str">
        <f>IF(PASSAGEM!E2474="","",PASSAGEM!E2474)</f>
        <v/>
      </c>
      <c r="E2474" s="3" t="str">
        <f>IF(PASSAGEM!F2474="","",PASSAGEM!F2474)</f>
        <v/>
      </c>
      <c r="F2474" s="3" t="str">
        <f>IF(PASSAGEM!G2474="","",PASSAGEM!G2474)</f>
        <v/>
      </c>
      <c r="G2474" s="3" t="str">
        <f>IF(PASSAGEM!H2474="","",PASSAGEM!H2474)</f>
        <v/>
      </c>
      <c r="H2474" s="3" t="str">
        <f>IF(PASSAGEM!I2474="","",PASSAGEM!I2474)</f>
        <v/>
      </c>
      <c r="I2474" s="3" t="str">
        <f>IF(PASSAGEM!J2474="","",PASSAGEM!J2474)</f>
        <v/>
      </c>
      <c r="J2474" s="3" t="str">
        <f>IF(PASSAGEM!K2474="","",PASSAGEM!K2474)</f>
        <v/>
      </c>
      <c r="K2474" s="3" t="str">
        <f>IF(PASSAGEM!L2474="","",PASSAGEM!L2474)</f>
        <v/>
      </c>
      <c r="L2474" s="3" t="str">
        <f>IF(PASSAGEM!M2474="","",PASSAGEM!M2474)</f>
        <v/>
      </c>
      <c r="M2474" s="3" t="str">
        <f>IF(PASSAGEM!N2474="","",PASSAGEM!N2474)</f>
        <v/>
      </c>
      <c r="N2474" s="2" t="str">
        <f>IF(PASSAGEM!O2474="","",PASSAGEM!O2474)</f>
        <v/>
      </c>
      <c r="O2474" s="2" t="str">
        <f>IF(PASSAGEM!P2474="","",PASSAGEM!P2474)</f>
        <v/>
      </c>
    </row>
    <row r="2475" spans="1:15" x14ac:dyDescent="0.25">
      <c r="A2475" s="2" t="str">
        <f>IF(PASSAGEM!B2475="","",PASSAGEM!B2475)</f>
        <v/>
      </c>
      <c r="B2475" s="2" t="str">
        <f>IF(PASSAGEM!C2475="","",PASSAGEM!C2475)</f>
        <v/>
      </c>
      <c r="C2475" s="2" t="str">
        <f>IF(PASSAGEM!D2475="","",PASSAGEM!D2475)</f>
        <v/>
      </c>
      <c r="D2475" s="2" t="str">
        <f>IF(PASSAGEM!E2475="","",PASSAGEM!E2475)</f>
        <v/>
      </c>
      <c r="E2475" s="3" t="str">
        <f>IF(PASSAGEM!F2475="","",PASSAGEM!F2475)</f>
        <v/>
      </c>
      <c r="F2475" s="3" t="str">
        <f>IF(PASSAGEM!G2475="","",PASSAGEM!G2475)</f>
        <v/>
      </c>
      <c r="G2475" s="3" t="str">
        <f>IF(PASSAGEM!H2475="","",PASSAGEM!H2475)</f>
        <v/>
      </c>
      <c r="H2475" s="3" t="str">
        <f>IF(PASSAGEM!I2475="","",PASSAGEM!I2475)</f>
        <v/>
      </c>
      <c r="I2475" s="3" t="str">
        <f>IF(PASSAGEM!J2475="","",PASSAGEM!J2475)</f>
        <v/>
      </c>
      <c r="J2475" s="3" t="str">
        <f>IF(PASSAGEM!K2475="","",PASSAGEM!K2475)</f>
        <v/>
      </c>
      <c r="K2475" s="3" t="str">
        <f>IF(PASSAGEM!L2475="","",PASSAGEM!L2475)</f>
        <v/>
      </c>
      <c r="L2475" s="3" t="str">
        <f>IF(PASSAGEM!M2475="","",PASSAGEM!M2475)</f>
        <v/>
      </c>
      <c r="M2475" s="3" t="str">
        <f>IF(PASSAGEM!N2475="","",PASSAGEM!N2475)</f>
        <v/>
      </c>
      <c r="N2475" s="2" t="str">
        <f>IF(PASSAGEM!O2475="","",PASSAGEM!O2475)</f>
        <v/>
      </c>
      <c r="O2475" s="2" t="str">
        <f>IF(PASSAGEM!P2475="","",PASSAGEM!P2475)</f>
        <v/>
      </c>
    </row>
    <row r="2476" spans="1:15" x14ac:dyDescent="0.25">
      <c r="A2476" s="2" t="str">
        <f>IF(PASSAGEM!B2476="","",PASSAGEM!B2476)</f>
        <v/>
      </c>
      <c r="B2476" s="2" t="str">
        <f>IF(PASSAGEM!C2476="","",PASSAGEM!C2476)</f>
        <v/>
      </c>
      <c r="C2476" s="2" t="str">
        <f>IF(PASSAGEM!D2476="","",PASSAGEM!D2476)</f>
        <v/>
      </c>
      <c r="D2476" s="2" t="str">
        <f>IF(PASSAGEM!E2476="","",PASSAGEM!E2476)</f>
        <v/>
      </c>
      <c r="E2476" s="3" t="str">
        <f>IF(PASSAGEM!F2476="","",PASSAGEM!F2476)</f>
        <v/>
      </c>
      <c r="F2476" s="3" t="str">
        <f>IF(PASSAGEM!G2476="","",PASSAGEM!G2476)</f>
        <v/>
      </c>
      <c r="G2476" s="3" t="str">
        <f>IF(PASSAGEM!H2476="","",PASSAGEM!H2476)</f>
        <v/>
      </c>
      <c r="H2476" s="3" t="str">
        <f>IF(PASSAGEM!I2476="","",PASSAGEM!I2476)</f>
        <v/>
      </c>
      <c r="I2476" s="3" t="str">
        <f>IF(PASSAGEM!J2476="","",PASSAGEM!J2476)</f>
        <v/>
      </c>
      <c r="J2476" s="3" t="str">
        <f>IF(PASSAGEM!K2476="","",PASSAGEM!K2476)</f>
        <v/>
      </c>
      <c r="K2476" s="3" t="str">
        <f>IF(PASSAGEM!L2476="","",PASSAGEM!L2476)</f>
        <v/>
      </c>
      <c r="L2476" s="3" t="str">
        <f>IF(PASSAGEM!M2476="","",PASSAGEM!M2476)</f>
        <v/>
      </c>
      <c r="M2476" s="3" t="str">
        <f>IF(PASSAGEM!N2476="","",PASSAGEM!N2476)</f>
        <v/>
      </c>
      <c r="N2476" s="2" t="str">
        <f>IF(PASSAGEM!O2476="","",PASSAGEM!O2476)</f>
        <v/>
      </c>
      <c r="O2476" s="2" t="str">
        <f>IF(PASSAGEM!P2476="","",PASSAGEM!P2476)</f>
        <v/>
      </c>
    </row>
    <row r="2477" spans="1:15" x14ac:dyDescent="0.25">
      <c r="A2477" s="2" t="str">
        <f>IF(PASSAGEM!B2477="","",PASSAGEM!B2477)</f>
        <v/>
      </c>
      <c r="B2477" s="2" t="str">
        <f>IF(PASSAGEM!C2477="","",PASSAGEM!C2477)</f>
        <v/>
      </c>
      <c r="C2477" s="2" t="str">
        <f>IF(PASSAGEM!D2477="","",PASSAGEM!D2477)</f>
        <v/>
      </c>
      <c r="D2477" s="2" t="str">
        <f>IF(PASSAGEM!E2477="","",PASSAGEM!E2477)</f>
        <v/>
      </c>
      <c r="E2477" s="3" t="str">
        <f>IF(PASSAGEM!F2477="","",PASSAGEM!F2477)</f>
        <v/>
      </c>
      <c r="F2477" s="3" t="str">
        <f>IF(PASSAGEM!G2477="","",PASSAGEM!G2477)</f>
        <v/>
      </c>
      <c r="G2477" s="3" t="str">
        <f>IF(PASSAGEM!H2477="","",PASSAGEM!H2477)</f>
        <v/>
      </c>
      <c r="H2477" s="3" t="str">
        <f>IF(PASSAGEM!I2477="","",PASSAGEM!I2477)</f>
        <v/>
      </c>
      <c r="I2477" s="3" t="str">
        <f>IF(PASSAGEM!J2477="","",PASSAGEM!J2477)</f>
        <v/>
      </c>
      <c r="J2477" s="3" t="str">
        <f>IF(PASSAGEM!K2477="","",PASSAGEM!K2477)</f>
        <v/>
      </c>
      <c r="K2477" s="3" t="str">
        <f>IF(PASSAGEM!L2477="","",PASSAGEM!L2477)</f>
        <v/>
      </c>
      <c r="L2477" s="3" t="str">
        <f>IF(PASSAGEM!M2477="","",PASSAGEM!M2477)</f>
        <v/>
      </c>
      <c r="M2477" s="3" t="str">
        <f>IF(PASSAGEM!N2477="","",PASSAGEM!N2477)</f>
        <v/>
      </c>
      <c r="N2477" s="2" t="str">
        <f>IF(PASSAGEM!O2477="","",PASSAGEM!O2477)</f>
        <v/>
      </c>
      <c r="O2477" s="2" t="str">
        <f>IF(PASSAGEM!P2477="","",PASSAGEM!P2477)</f>
        <v/>
      </c>
    </row>
    <row r="2478" spans="1:15" x14ac:dyDescent="0.25">
      <c r="A2478" s="2" t="str">
        <f>IF(PASSAGEM!B2478="","",PASSAGEM!B2478)</f>
        <v/>
      </c>
      <c r="B2478" s="2" t="str">
        <f>IF(PASSAGEM!C2478="","",PASSAGEM!C2478)</f>
        <v/>
      </c>
      <c r="C2478" s="2" t="str">
        <f>IF(PASSAGEM!D2478="","",PASSAGEM!D2478)</f>
        <v/>
      </c>
      <c r="D2478" s="2" t="str">
        <f>IF(PASSAGEM!E2478="","",PASSAGEM!E2478)</f>
        <v/>
      </c>
      <c r="E2478" s="3" t="str">
        <f>IF(PASSAGEM!F2478="","",PASSAGEM!F2478)</f>
        <v/>
      </c>
      <c r="F2478" s="3" t="str">
        <f>IF(PASSAGEM!G2478="","",PASSAGEM!G2478)</f>
        <v/>
      </c>
      <c r="G2478" s="3" t="str">
        <f>IF(PASSAGEM!H2478="","",PASSAGEM!H2478)</f>
        <v/>
      </c>
      <c r="H2478" s="3" t="str">
        <f>IF(PASSAGEM!I2478="","",PASSAGEM!I2478)</f>
        <v/>
      </c>
      <c r="I2478" s="3" t="str">
        <f>IF(PASSAGEM!J2478="","",PASSAGEM!J2478)</f>
        <v/>
      </c>
      <c r="J2478" s="3" t="str">
        <f>IF(PASSAGEM!K2478="","",PASSAGEM!K2478)</f>
        <v/>
      </c>
      <c r="K2478" s="3" t="str">
        <f>IF(PASSAGEM!L2478="","",PASSAGEM!L2478)</f>
        <v/>
      </c>
      <c r="L2478" s="3" t="str">
        <f>IF(PASSAGEM!M2478="","",PASSAGEM!M2478)</f>
        <v/>
      </c>
      <c r="M2478" s="3" t="str">
        <f>IF(PASSAGEM!N2478="","",PASSAGEM!N2478)</f>
        <v/>
      </c>
      <c r="N2478" s="2" t="str">
        <f>IF(PASSAGEM!O2478="","",PASSAGEM!O2478)</f>
        <v/>
      </c>
      <c r="O2478" s="2" t="str">
        <f>IF(PASSAGEM!P2478="","",PASSAGEM!P2478)</f>
        <v/>
      </c>
    </row>
    <row r="2479" spans="1:15" x14ac:dyDescent="0.25">
      <c r="A2479" s="2" t="str">
        <f>IF(PASSAGEM!B2479="","",PASSAGEM!B2479)</f>
        <v/>
      </c>
      <c r="B2479" s="2" t="str">
        <f>IF(PASSAGEM!C2479="","",PASSAGEM!C2479)</f>
        <v/>
      </c>
      <c r="C2479" s="2" t="str">
        <f>IF(PASSAGEM!D2479="","",PASSAGEM!D2479)</f>
        <v/>
      </c>
      <c r="D2479" s="2" t="str">
        <f>IF(PASSAGEM!E2479="","",PASSAGEM!E2479)</f>
        <v/>
      </c>
      <c r="E2479" s="3" t="str">
        <f>IF(PASSAGEM!F2479="","",PASSAGEM!F2479)</f>
        <v/>
      </c>
      <c r="F2479" s="3" t="str">
        <f>IF(PASSAGEM!G2479="","",PASSAGEM!G2479)</f>
        <v/>
      </c>
      <c r="G2479" s="3" t="str">
        <f>IF(PASSAGEM!H2479="","",PASSAGEM!H2479)</f>
        <v/>
      </c>
      <c r="H2479" s="3" t="str">
        <f>IF(PASSAGEM!I2479="","",PASSAGEM!I2479)</f>
        <v/>
      </c>
      <c r="I2479" s="3" t="str">
        <f>IF(PASSAGEM!J2479="","",PASSAGEM!J2479)</f>
        <v/>
      </c>
      <c r="J2479" s="3" t="str">
        <f>IF(PASSAGEM!K2479="","",PASSAGEM!K2479)</f>
        <v/>
      </c>
      <c r="K2479" s="3" t="str">
        <f>IF(PASSAGEM!L2479="","",PASSAGEM!L2479)</f>
        <v/>
      </c>
      <c r="L2479" s="3" t="str">
        <f>IF(PASSAGEM!M2479="","",PASSAGEM!M2479)</f>
        <v/>
      </c>
      <c r="M2479" s="3" t="str">
        <f>IF(PASSAGEM!N2479="","",PASSAGEM!N2479)</f>
        <v/>
      </c>
      <c r="N2479" s="2" t="str">
        <f>IF(PASSAGEM!O2479="","",PASSAGEM!O2479)</f>
        <v/>
      </c>
      <c r="O2479" s="2" t="str">
        <f>IF(PASSAGEM!P2479="","",PASSAGEM!P2479)</f>
        <v/>
      </c>
    </row>
    <row r="2480" spans="1:15" x14ac:dyDescent="0.25">
      <c r="A2480" s="2" t="str">
        <f>IF(PASSAGEM!B2480="","",PASSAGEM!B2480)</f>
        <v/>
      </c>
      <c r="B2480" s="2" t="str">
        <f>IF(PASSAGEM!C2480="","",PASSAGEM!C2480)</f>
        <v/>
      </c>
      <c r="C2480" s="2" t="str">
        <f>IF(PASSAGEM!D2480="","",PASSAGEM!D2480)</f>
        <v/>
      </c>
      <c r="D2480" s="2" t="str">
        <f>IF(PASSAGEM!E2480="","",PASSAGEM!E2480)</f>
        <v/>
      </c>
      <c r="E2480" s="3" t="str">
        <f>IF(PASSAGEM!F2480="","",PASSAGEM!F2480)</f>
        <v/>
      </c>
      <c r="F2480" s="3" t="str">
        <f>IF(PASSAGEM!G2480="","",PASSAGEM!G2480)</f>
        <v/>
      </c>
      <c r="G2480" s="3" t="str">
        <f>IF(PASSAGEM!H2480="","",PASSAGEM!H2480)</f>
        <v/>
      </c>
      <c r="H2480" s="3" t="str">
        <f>IF(PASSAGEM!I2480="","",PASSAGEM!I2480)</f>
        <v/>
      </c>
      <c r="I2480" s="3" t="str">
        <f>IF(PASSAGEM!J2480="","",PASSAGEM!J2480)</f>
        <v/>
      </c>
      <c r="J2480" s="3" t="str">
        <f>IF(PASSAGEM!K2480="","",PASSAGEM!K2480)</f>
        <v/>
      </c>
      <c r="K2480" s="3" t="str">
        <f>IF(PASSAGEM!L2480="","",PASSAGEM!L2480)</f>
        <v/>
      </c>
      <c r="L2480" s="3" t="str">
        <f>IF(PASSAGEM!M2480="","",PASSAGEM!M2480)</f>
        <v/>
      </c>
      <c r="M2480" s="3" t="str">
        <f>IF(PASSAGEM!N2480="","",PASSAGEM!N2480)</f>
        <v/>
      </c>
      <c r="N2480" s="2" t="str">
        <f>IF(PASSAGEM!O2480="","",PASSAGEM!O2480)</f>
        <v/>
      </c>
      <c r="O2480" s="2" t="str">
        <f>IF(PASSAGEM!P2480="","",PASSAGEM!P2480)</f>
        <v/>
      </c>
    </row>
    <row r="2481" spans="1:15" x14ac:dyDescent="0.25">
      <c r="A2481" s="2" t="str">
        <f>IF(PASSAGEM!B2481="","",PASSAGEM!B2481)</f>
        <v/>
      </c>
      <c r="B2481" s="2" t="str">
        <f>IF(PASSAGEM!C2481="","",PASSAGEM!C2481)</f>
        <v/>
      </c>
      <c r="C2481" s="2" t="str">
        <f>IF(PASSAGEM!D2481="","",PASSAGEM!D2481)</f>
        <v/>
      </c>
      <c r="D2481" s="2" t="str">
        <f>IF(PASSAGEM!E2481="","",PASSAGEM!E2481)</f>
        <v/>
      </c>
      <c r="E2481" s="3" t="str">
        <f>IF(PASSAGEM!F2481="","",PASSAGEM!F2481)</f>
        <v/>
      </c>
      <c r="F2481" s="3" t="str">
        <f>IF(PASSAGEM!G2481="","",PASSAGEM!G2481)</f>
        <v/>
      </c>
      <c r="G2481" s="3" t="str">
        <f>IF(PASSAGEM!H2481="","",PASSAGEM!H2481)</f>
        <v/>
      </c>
      <c r="H2481" s="3" t="str">
        <f>IF(PASSAGEM!I2481="","",PASSAGEM!I2481)</f>
        <v/>
      </c>
      <c r="I2481" s="3" t="str">
        <f>IF(PASSAGEM!J2481="","",PASSAGEM!J2481)</f>
        <v/>
      </c>
      <c r="J2481" s="3" t="str">
        <f>IF(PASSAGEM!K2481="","",PASSAGEM!K2481)</f>
        <v/>
      </c>
      <c r="K2481" s="3" t="str">
        <f>IF(PASSAGEM!L2481="","",PASSAGEM!L2481)</f>
        <v/>
      </c>
      <c r="L2481" s="3" t="str">
        <f>IF(PASSAGEM!M2481="","",PASSAGEM!M2481)</f>
        <v/>
      </c>
      <c r="M2481" s="3" t="str">
        <f>IF(PASSAGEM!N2481="","",PASSAGEM!N2481)</f>
        <v/>
      </c>
      <c r="N2481" s="2" t="str">
        <f>IF(PASSAGEM!O2481="","",PASSAGEM!O2481)</f>
        <v/>
      </c>
      <c r="O2481" s="2" t="str">
        <f>IF(PASSAGEM!P2481="","",PASSAGEM!P2481)</f>
        <v/>
      </c>
    </row>
    <row r="2482" spans="1:15" x14ac:dyDescent="0.25">
      <c r="A2482" s="2" t="str">
        <f>IF(PASSAGEM!B2482="","",PASSAGEM!B2482)</f>
        <v/>
      </c>
      <c r="B2482" s="2" t="str">
        <f>IF(PASSAGEM!C2482="","",PASSAGEM!C2482)</f>
        <v/>
      </c>
      <c r="C2482" s="2" t="str">
        <f>IF(PASSAGEM!D2482="","",PASSAGEM!D2482)</f>
        <v/>
      </c>
      <c r="D2482" s="2" t="str">
        <f>IF(PASSAGEM!E2482="","",PASSAGEM!E2482)</f>
        <v/>
      </c>
      <c r="E2482" s="3" t="str">
        <f>IF(PASSAGEM!F2482="","",PASSAGEM!F2482)</f>
        <v/>
      </c>
      <c r="F2482" s="3" t="str">
        <f>IF(PASSAGEM!G2482="","",PASSAGEM!G2482)</f>
        <v/>
      </c>
      <c r="G2482" s="3" t="str">
        <f>IF(PASSAGEM!H2482="","",PASSAGEM!H2482)</f>
        <v/>
      </c>
      <c r="H2482" s="3" t="str">
        <f>IF(PASSAGEM!I2482="","",PASSAGEM!I2482)</f>
        <v/>
      </c>
      <c r="I2482" s="3" t="str">
        <f>IF(PASSAGEM!J2482="","",PASSAGEM!J2482)</f>
        <v/>
      </c>
      <c r="J2482" s="3" t="str">
        <f>IF(PASSAGEM!K2482="","",PASSAGEM!K2482)</f>
        <v/>
      </c>
      <c r="K2482" s="3" t="str">
        <f>IF(PASSAGEM!L2482="","",PASSAGEM!L2482)</f>
        <v/>
      </c>
      <c r="L2482" s="3" t="str">
        <f>IF(PASSAGEM!M2482="","",PASSAGEM!M2482)</f>
        <v/>
      </c>
      <c r="M2482" s="3" t="str">
        <f>IF(PASSAGEM!N2482="","",PASSAGEM!N2482)</f>
        <v/>
      </c>
      <c r="N2482" s="2" t="str">
        <f>IF(PASSAGEM!O2482="","",PASSAGEM!O2482)</f>
        <v/>
      </c>
      <c r="O2482" s="2" t="str">
        <f>IF(PASSAGEM!P2482="","",PASSAGEM!P2482)</f>
        <v/>
      </c>
    </row>
    <row r="2483" spans="1:15" x14ac:dyDescent="0.25">
      <c r="A2483" s="2" t="str">
        <f>IF(PASSAGEM!B2483="","",PASSAGEM!B2483)</f>
        <v/>
      </c>
      <c r="B2483" s="2" t="str">
        <f>IF(PASSAGEM!C2483="","",PASSAGEM!C2483)</f>
        <v/>
      </c>
      <c r="C2483" s="2" t="str">
        <f>IF(PASSAGEM!D2483="","",PASSAGEM!D2483)</f>
        <v/>
      </c>
      <c r="D2483" s="2" t="str">
        <f>IF(PASSAGEM!E2483="","",PASSAGEM!E2483)</f>
        <v/>
      </c>
      <c r="E2483" s="3" t="str">
        <f>IF(PASSAGEM!F2483="","",PASSAGEM!F2483)</f>
        <v/>
      </c>
      <c r="F2483" s="3" t="str">
        <f>IF(PASSAGEM!G2483="","",PASSAGEM!G2483)</f>
        <v/>
      </c>
      <c r="G2483" s="3" t="str">
        <f>IF(PASSAGEM!H2483="","",PASSAGEM!H2483)</f>
        <v/>
      </c>
      <c r="H2483" s="3" t="str">
        <f>IF(PASSAGEM!I2483="","",PASSAGEM!I2483)</f>
        <v/>
      </c>
      <c r="I2483" s="3" t="str">
        <f>IF(PASSAGEM!J2483="","",PASSAGEM!J2483)</f>
        <v/>
      </c>
      <c r="J2483" s="3" t="str">
        <f>IF(PASSAGEM!K2483="","",PASSAGEM!K2483)</f>
        <v/>
      </c>
      <c r="K2483" s="3" t="str">
        <f>IF(PASSAGEM!L2483="","",PASSAGEM!L2483)</f>
        <v/>
      </c>
      <c r="L2483" s="3" t="str">
        <f>IF(PASSAGEM!M2483="","",PASSAGEM!M2483)</f>
        <v/>
      </c>
      <c r="M2483" s="3" t="str">
        <f>IF(PASSAGEM!N2483="","",PASSAGEM!N2483)</f>
        <v/>
      </c>
      <c r="N2483" s="2" t="str">
        <f>IF(PASSAGEM!O2483="","",PASSAGEM!O2483)</f>
        <v/>
      </c>
      <c r="O2483" s="2" t="str">
        <f>IF(PASSAGEM!P2483="","",PASSAGEM!P2483)</f>
        <v/>
      </c>
    </row>
    <row r="2484" spans="1:15" x14ac:dyDescent="0.25">
      <c r="A2484" s="2" t="str">
        <f>IF(PASSAGEM!B2484="","",PASSAGEM!B2484)</f>
        <v/>
      </c>
      <c r="B2484" s="2" t="str">
        <f>IF(PASSAGEM!C2484="","",PASSAGEM!C2484)</f>
        <v/>
      </c>
      <c r="C2484" s="2" t="str">
        <f>IF(PASSAGEM!D2484="","",PASSAGEM!D2484)</f>
        <v/>
      </c>
      <c r="D2484" s="2" t="str">
        <f>IF(PASSAGEM!E2484="","",PASSAGEM!E2484)</f>
        <v/>
      </c>
      <c r="E2484" s="3" t="str">
        <f>IF(PASSAGEM!F2484="","",PASSAGEM!F2484)</f>
        <v/>
      </c>
      <c r="F2484" s="3" t="str">
        <f>IF(PASSAGEM!G2484="","",PASSAGEM!G2484)</f>
        <v/>
      </c>
      <c r="G2484" s="3" t="str">
        <f>IF(PASSAGEM!H2484="","",PASSAGEM!H2484)</f>
        <v/>
      </c>
      <c r="H2484" s="3" t="str">
        <f>IF(PASSAGEM!I2484="","",PASSAGEM!I2484)</f>
        <v/>
      </c>
      <c r="I2484" s="3" t="str">
        <f>IF(PASSAGEM!J2484="","",PASSAGEM!J2484)</f>
        <v/>
      </c>
      <c r="J2484" s="3" t="str">
        <f>IF(PASSAGEM!K2484="","",PASSAGEM!K2484)</f>
        <v/>
      </c>
      <c r="K2484" s="3" t="str">
        <f>IF(PASSAGEM!L2484="","",PASSAGEM!L2484)</f>
        <v/>
      </c>
      <c r="L2484" s="3" t="str">
        <f>IF(PASSAGEM!M2484="","",PASSAGEM!M2484)</f>
        <v/>
      </c>
      <c r="M2484" s="3" t="str">
        <f>IF(PASSAGEM!N2484="","",PASSAGEM!N2484)</f>
        <v/>
      </c>
      <c r="N2484" s="2" t="str">
        <f>IF(PASSAGEM!O2484="","",PASSAGEM!O2484)</f>
        <v/>
      </c>
      <c r="O2484" s="2" t="str">
        <f>IF(PASSAGEM!P2484="","",PASSAGEM!P2484)</f>
        <v/>
      </c>
    </row>
    <row r="2485" spans="1:15" x14ac:dyDescent="0.25">
      <c r="A2485" s="2" t="str">
        <f>IF(PASSAGEM!B2485="","",PASSAGEM!B2485)</f>
        <v/>
      </c>
      <c r="B2485" s="2" t="str">
        <f>IF(PASSAGEM!C2485="","",PASSAGEM!C2485)</f>
        <v/>
      </c>
      <c r="C2485" s="2" t="str">
        <f>IF(PASSAGEM!D2485="","",PASSAGEM!D2485)</f>
        <v/>
      </c>
      <c r="D2485" s="2" t="str">
        <f>IF(PASSAGEM!E2485="","",PASSAGEM!E2485)</f>
        <v/>
      </c>
      <c r="E2485" s="3" t="str">
        <f>IF(PASSAGEM!F2485="","",PASSAGEM!F2485)</f>
        <v/>
      </c>
      <c r="F2485" s="3" t="str">
        <f>IF(PASSAGEM!G2485="","",PASSAGEM!G2485)</f>
        <v/>
      </c>
      <c r="G2485" s="3" t="str">
        <f>IF(PASSAGEM!H2485="","",PASSAGEM!H2485)</f>
        <v/>
      </c>
      <c r="H2485" s="3" t="str">
        <f>IF(PASSAGEM!I2485="","",PASSAGEM!I2485)</f>
        <v/>
      </c>
      <c r="I2485" s="3" t="str">
        <f>IF(PASSAGEM!J2485="","",PASSAGEM!J2485)</f>
        <v/>
      </c>
      <c r="J2485" s="3" t="str">
        <f>IF(PASSAGEM!K2485="","",PASSAGEM!K2485)</f>
        <v/>
      </c>
      <c r="K2485" s="3" t="str">
        <f>IF(PASSAGEM!L2485="","",PASSAGEM!L2485)</f>
        <v/>
      </c>
      <c r="L2485" s="3" t="str">
        <f>IF(PASSAGEM!M2485="","",PASSAGEM!M2485)</f>
        <v/>
      </c>
      <c r="M2485" s="3" t="str">
        <f>IF(PASSAGEM!N2485="","",PASSAGEM!N2485)</f>
        <v/>
      </c>
      <c r="N2485" s="2" t="str">
        <f>IF(PASSAGEM!O2485="","",PASSAGEM!O2485)</f>
        <v/>
      </c>
      <c r="O2485" s="2" t="str">
        <f>IF(PASSAGEM!P2485="","",PASSAGEM!P2485)</f>
        <v/>
      </c>
    </row>
    <row r="2486" spans="1:15" x14ac:dyDescent="0.25">
      <c r="A2486" s="2" t="str">
        <f>IF(PASSAGEM!B2486="","",PASSAGEM!B2486)</f>
        <v/>
      </c>
      <c r="B2486" s="2" t="str">
        <f>IF(PASSAGEM!C2486="","",PASSAGEM!C2486)</f>
        <v/>
      </c>
      <c r="C2486" s="2" t="str">
        <f>IF(PASSAGEM!D2486="","",PASSAGEM!D2486)</f>
        <v/>
      </c>
      <c r="D2486" s="2" t="str">
        <f>IF(PASSAGEM!E2486="","",PASSAGEM!E2486)</f>
        <v/>
      </c>
      <c r="E2486" s="3" t="str">
        <f>IF(PASSAGEM!F2486="","",PASSAGEM!F2486)</f>
        <v/>
      </c>
      <c r="F2486" s="3" t="str">
        <f>IF(PASSAGEM!G2486="","",PASSAGEM!G2486)</f>
        <v/>
      </c>
      <c r="G2486" s="3" t="str">
        <f>IF(PASSAGEM!H2486="","",PASSAGEM!H2486)</f>
        <v/>
      </c>
      <c r="H2486" s="3" t="str">
        <f>IF(PASSAGEM!I2486="","",PASSAGEM!I2486)</f>
        <v/>
      </c>
      <c r="I2486" s="3" t="str">
        <f>IF(PASSAGEM!J2486="","",PASSAGEM!J2486)</f>
        <v/>
      </c>
      <c r="J2486" s="3" t="str">
        <f>IF(PASSAGEM!K2486="","",PASSAGEM!K2486)</f>
        <v/>
      </c>
      <c r="K2486" s="3" t="str">
        <f>IF(PASSAGEM!L2486="","",PASSAGEM!L2486)</f>
        <v/>
      </c>
      <c r="L2486" s="3" t="str">
        <f>IF(PASSAGEM!M2486="","",PASSAGEM!M2486)</f>
        <v/>
      </c>
      <c r="M2486" s="3" t="str">
        <f>IF(PASSAGEM!N2486="","",PASSAGEM!N2486)</f>
        <v/>
      </c>
      <c r="N2486" s="2" t="str">
        <f>IF(PASSAGEM!O2486="","",PASSAGEM!O2486)</f>
        <v/>
      </c>
      <c r="O2486" s="2" t="str">
        <f>IF(PASSAGEM!P2486="","",PASSAGEM!P2486)</f>
        <v/>
      </c>
    </row>
    <row r="2487" spans="1:15" x14ac:dyDescent="0.25">
      <c r="A2487" s="2" t="str">
        <f>IF(PASSAGEM!B2487="","",PASSAGEM!B2487)</f>
        <v/>
      </c>
      <c r="B2487" s="2" t="str">
        <f>IF(PASSAGEM!C2487="","",PASSAGEM!C2487)</f>
        <v/>
      </c>
      <c r="C2487" s="2" t="str">
        <f>IF(PASSAGEM!D2487="","",PASSAGEM!D2487)</f>
        <v/>
      </c>
      <c r="D2487" s="2" t="str">
        <f>IF(PASSAGEM!E2487="","",PASSAGEM!E2487)</f>
        <v/>
      </c>
      <c r="E2487" s="3" t="str">
        <f>IF(PASSAGEM!F2487="","",PASSAGEM!F2487)</f>
        <v/>
      </c>
      <c r="F2487" s="3" t="str">
        <f>IF(PASSAGEM!G2487="","",PASSAGEM!G2487)</f>
        <v/>
      </c>
      <c r="G2487" s="3" t="str">
        <f>IF(PASSAGEM!H2487="","",PASSAGEM!H2487)</f>
        <v/>
      </c>
      <c r="H2487" s="3" t="str">
        <f>IF(PASSAGEM!I2487="","",PASSAGEM!I2487)</f>
        <v/>
      </c>
      <c r="I2487" s="3" t="str">
        <f>IF(PASSAGEM!J2487="","",PASSAGEM!J2487)</f>
        <v/>
      </c>
      <c r="J2487" s="3" t="str">
        <f>IF(PASSAGEM!K2487="","",PASSAGEM!K2487)</f>
        <v/>
      </c>
      <c r="K2487" s="3" t="str">
        <f>IF(PASSAGEM!L2487="","",PASSAGEM!L2487)</f>
        <v/>
      </c>
      <c r="L2487" s="3" t="str">
        <f>IF(PASSAGEM!M2487="","",PASSAGEM!M2487)</f>
        <v/>
      </c>
      <c r="M2487" s="3" t="str">
        <f>IF(PASSAGEM!N2487="","",PASSAGEM!N2487)</f>
        <v/>
      </c>
      <c r="N2487" s="2" t="str">
        <f>IF(PASSAGEM!O2487="","",PASSAGEM!O2487)</f>
        <v/>
      </c>
      <c r="O2487" s="2" t="str">
        <f>IF(PASSAGEM!P2487="","",PASSAGEM!P2487)</f>
        <v/>
      </c>
    </row>
    <row r="2488" spans="1:15" x14ac:dyDescent="0.25">
      <c r="A2488" s="2" t="str">
        <f>IF(PASSAGEM!B2488="","",PASSAGEM!B2488)</f>
        <v/>
      </c>
      <c r="B2488" s="2" t="str">
        <f>IF(PASSAGEM!C2488="","",PASSAGEM!C2488)</f>
        <v/>
      </c>
      <c r="C2488" s="2" t="str">
        <f>IF(PASSAGEM!D2488="","",PASSAGEM!D2488)</f>
        <v/>
      </c>
      <c r="D2488" s="2" t="str">
        <f>IF(PASSAGEM!E2488="","",PASSAGEM!E2488)</f>
        <v/>
      </c>
      <c r="E2488" s="3" t="str">
        <f>IF(PASSAGEM!F2488="","",PASSAGEM!F2488)</f>
        <v/>
      </c>
      <c r="F2488" s="3" t="str">
        <f>IF(PASSAGEM!G2488="","",PASSAGEM!G2488)</f>
        <v/>
      </c>
      <c r="G2488" s="3" t="str">
        <f>IF(PASSAGEM!H2488="","",PASSAGEM!H2488)</f>
        <v/>
      </c>
      <c r="H2488" s="3" t="str">
        <f>IF(PASSAGEM!I2488="","",PASSAGEM!I2488)</f>
        <v/>
      </c>
      <c r="I2488" s="3" t="str">
        <f>IF(PASSAGEM!J2488="","",PASSAGEM!J2488)</f>
        <v/>
      </c>
      <c r="J2488" s="3" t="str">
        <f>IF(PASSAGEM!K2488="","",PASSAGEM!K2488)</f>
        <v/>
      </c>
      <c r="K2488" s="3" t="str">
        <f>IF(PASSAGEM!L2488="","",PASSAGEM!L2488)</f>
        <v/>
      </c>
      <c r="L2488" s="3" t="str">
        <f>IF(PASSAGEM!M2488="","",PASSAGEM!M2488)</f>
        <v/>
      </c>
      <c r="M2488" s="3" t="str">
        <f>IF(PASSAGEM!N2488="","",PASSAGEM!N2488)</f>
        <v/>
      </c>
      <c r="N2488" s="2" t="str">
        <f>IF(PASSAGEM!O2488="","",PASSAGEM!O2488)</f>
        <v/>
      </c>
      <c r="O2488" s="2" t="str">
        <f>IF(PASSAGEM!P2488="","",PASSAGEM!P2488)</f>
        <v/>
      </c>
    </row>
    <row r="2489" spans="1:15" x14ac:dyDescent="0.25">
      <c r="A2489" s="2" t="str">
        <f>IF(PASSAGEM!B2489="","",PASSAGEM!B2489)</f>
        <v/>
      </c>
      <c r="B2489" s="2" t="str">
        <f>IF(PASSAGEM!C2489="","",PASSAGEM!C2489)</f>
        <v/>
      </c>
      <c r="C2489" s="2" t="str">
        <f>IF(PASSAGEM!D2489="","",PASSAGEM!D2489)</f>
        <v/>
      </c>
      <c r="D2489" s="2" t="str">
        <f>IF(PASSAGEM!E2489="","",PASSAGEM!E2489)</f>
        <v/>
      </c>
      <c r="E2489" s="3" t="str">
        <f>IF(PASSAGEM!F2489="","",PASSAGEM!F2489)</f>
        <v/>
      </c>
      <c r="F2489" s="3" t="str">
        <f>IF(PASSAGEM!G2489="","",PASSAGEM!G2489)</f>
        <v/>
      </c>
      <c r="G2489" s="3" t="str">
        <f>IF(PASSAGEM!H2489="","",PASSAGEM!H2489)</f>
        <v/>
      </c>
      <c r="H2489" s="3" t="str">
        <f>IF(PASSAGEM!I2489="","",PASSAGEM!I2489)</f>
        <v/>
      </c>
      <c r="I2489" s="3" t="str">
        <f>IF(PASSAGEM!J2489="","",PASSAGEM!J2489)</f>
        <v/>
      </c>
      <c r="J2489" s="3" t="str">
        <f>IF(PASSAGEM!K2489="","",PASSAGEM!K2489)</f>
        <v/>
      </c>
      <c r="K2489" s="3" t="str">
        <f>IF(PASSAGEM!L2489="","",PASSAGEM!L2489)</f>
        <v/>
      </c>
      <c r="L2489" s="3" t="str">
        <f>IF(PASSAGEM!M2489="","",PASSAGEM!M2489)</f>
        <v/>
      </c>
      <c r="M2489" s="3" t="str">
        <f>IF(PASSAGEM!N2489="","",PASSAGEM!N2489)</f>
        <v/>
      </c>
      <c r="N2489" s="2" t="str">
        <f>IF(PASSAGEM!O2489="","",PASSAGEM!O2489)</f>
        <v/>
      </c>
      <c r="O2489" s="2" t="str">
        <f>IF(PASSAGEM!P2489="","",PASSAGEM!P2489)</f>
        <v/>
      </c>
    </row>
    <row r="2490" spans="1:15" x14ac:dyDescent="0.25">
      <c r="A2490" s="2" t="str">
        <f>IF(PASSAGEM!B2490="","",PASSAGEM!B2490)</f>
        <v/>
      </c>
      <c r="B2490" s="2" t="str">
        <f>IF(PASSAGEM!C2490="","",PASSAGEM!C2490)</f>
        <v/>
      </c>
      <c r="C2490" s="2" t="str">
        <f>IF(PASSAGEM!D2490="","",PASSAGEM!D2490)</f>
        <v/>
      </c>
      <c r="D2490" s="2" t="str">
        <f>IF(PASSAGEM!E2490="","",PASSAGEM!E2490)</f>
        <v/>
      </c>
      <c r="E2490" s="3" t="str">
        <f>IF(PASSAGEM!F2490="","",PASSAGEM!F2490)</f>
        <v/>
      </c>
      <c r="F2490" s="3" t="str">
        <f>IF(PASSAGEM!G2490="","",PASSAGEM!G2490)</f>
        <v/>
      </c>
      <c r="G2490" s="3" t="str">
        <f>IF(PASSAGEM!H2490="","",PASSAGEM!H2490)</f>
        <v/>
      </c>
      <c r="H2490" s="3" t="str">
        <f>IF(PASSAGEM!I2490="","",PASSAGEM!I2490)</f>
        <v/>
      </c>
      <c r="I2490" s="3" t="str">
        <f>IF(PASSAGEM!J2490="","",PASSAGEM!J2490)</f>
        <v/>
      </c>
      <c r="J2490" s="3" t="str">
        <f>IF(PASSAGEM!K2490="","",PASSAGEM!K2490)</f>
        <v/>
      </c>
      <c r="K2490" s="3" t="str">
        <f>IF(PASSAGEM!L2490="","",PASSAGEM!L2490)</f>
        <v/>
      </c>
      <c r="L2490" s="3" t="str">
        <f>IF(PASSAGEM!M2490="","",PASSAGEM!M2490)</f>
        <v/>
      </c>
      <c r="M2490" s="3" t="str">
        <f>IF(PASSAGEM!N2490="","",PASSAGEM!N2490)</f>
        <v/>
      </c>
      <c r="N2490" s="2" t="str">
        <f>IF(PASSAGEM!O2490="","",PASSAGEM!O2490)</f>
        <v/>
      </c>
      <c r="O2490" s="2" t="str">
        <f>IF(PASSAGEM!P2490="","",PASSAGEM!P2490)</f>
        <v/>
      </c>
    </row>
    <row r="2491" spans="1:15" x14ac:dyDescent="0.25">
      <c r="A2491" s="2" t="str">
        <f>IF(PASSAGEM!B2491="","",PASSAGEM!B2491)</f>
        <v/>
      </c>
      <c r="B2491" s="2" t="str">
        <f>IF(PASSAGEM!C2491="","",PASSAGEM!C2491)</f>
        <v/>
      </c>
      <c r="C2491" s="2" t="str">
        <f>IF(PASSAGEM!D2491="","",PASSAGEM!D2491)</f>
        <v/>
      </c>
      <c r="D2491" s="2" t="str">
        <f>IF(PASSAGEM!E2491="","",PASSAGEM!E2491)</f>
        <v/>
      </c>
      <c r="E2491" s="3" t="str">
        <f>IF(PASSAGEM!F2491="","",PASSAGEM!F2491)</f>
        <v/>
      </c>
      <c r="F2491" s="3" t="str">
        <f>IF(PASSAGEM!G2491="","",PASSAGEM!G2491)</f>
        <v/>
      </c>
      <c r="G2491" s="3" t="str">
        <f>IF(PASSAGEM!H2491="","",PASSAGEM!H2491)</f>
        <v/>
      </c>
      <c r="H2491" s="3" t="str">
        <f>IF(PASSAGEM!I2491="","",PASSAGEM!I2491)</f>
        <v/>
      </c>
      <c r="I2491" s="3" t="str">
        <f>IF(PASSAGEM!J2491="","",PASSAGEM!J2491)</f>
        <v/>
      </c>
      <c r="J2491" s="3" t="str">
        <f>IF(PASSAGEM!K2491="","",PASSAGEM!K2491)</f>
        <v/>
      </c>
      <c r="K2491" s="3" t="str">
        <f>IF(PASSAGEM!L2491="","",PASSAGEM!L2491)</f>
        <v/>
      </c>
      <c r="L2491" s="3" t="str">
        <f>IF(PASSAGEM!M2491="","",PASSAGEM!M2491)</f>
        <v/>
      </c>
      <c r="M2491" s="3" t="str">
        <f>IF(PASSAGEM!N2491="","",PASSAGEM!N2491)</f>
        <v/>
      </c>
      <c r="N2491" s="2" t="str">
        <f>IF(PASSAGEM!O2491="","",PASSAGEM!O2491)</f>
        <v/>
      </c>
      <c r="O2491" s="2" t="str">
        <f>IF(PASSAGEM!P2491="","",PASSAGEM!P2491)</f>
        <v/>
      </c>
    </row>
    <row r="2492" spans="1:15" x14ac:dyDescent="0.25">
      <c r="A2492" s="2" t="str">
        <f>IF(PASSAGEM!B2492="","",PASSAGEM!B2492)</f>
        <v/>
      </c>
      <c r="B2492" s="2" t="str">
        <f>IF(PASSAGEM!C2492="","",PASSAGEM!C2492)</f>
        <v/>
      </c>
      <c r="C2492" s="2" t="str">
        <f>IF(PASSAGEM!D2492="","",PASSAGEM!D2492)</f>
        <v/>
      </c>
      <c r="D2492" s="2" t="str">
        <f>IF(PASSAGEM!E2492="","",PASSAGEM!E2492)</f>
        <v/>
      </c>
      <c r="E2492" s="3" t="str">
        <f>IF(PASSAGEM!F2492="","",PASSAGEM!F2492)</f>
        <v/>
      </c>
      <c r="F2492" s="3" t="str">
        <f>IF(PASSAGEM!G2492="","",PASSAGEM!G2492)</f>
        <v/>
      </c>
      <c r="G2492" s="3" t="str">
        <f>IF(PASSAGEM!H2492="","",PASSAGEM!H2492)</f>
        <v/>
      </c>
      <c r="H2492" s="3" t="str">
        <f>IF(PASSAGEM!I2492="","",PASSAGEM!I2492)</f>
        <v/>
      </c>
      <c r="I2492" s="3" t="str">
        <f>IF(PASSAGEM!J2492="","",PASSAGEM!J2492)</f>
        <v/>
      </c>
      <c r="J2492" s="3" t="str">
        <f>IF(PASSAGEM!K2492="","",PASSAGEM!K2492)</f>
        <v/>
      </c>
      <c r="K2492" s="3" t="str">
        <f>IF(PASSAGEM!L2492="","",PASSAGEM!L2492)</f>
        <v/>
      </c>
      <c r="L2492" s="3" t="str">
        <f>IF(PASSAGEM!M2492="","",PASSAGEM!M2492)</f>
        <v/>
      </c>
      <c r="M2492" s="3" t="str">
        <f>IF(PASSAGEM!N2492="","",PASSAGEM!N2492)</f>
        <v/>
      </c>
      <c r="N2492" s="2" t="str">
        <f>IF(PASSAGEM!O2492="","",PASSAGEM!O2492)</f>
        <v/>
      </c>
      <c r="O2492" s="2" t="str">
        <f>IF(PASSAGEM!P2492="","",PASSAGEM!P2492)</f>
        <v/>
      </c>
    </row>
    <row r="2493" spans="1:15" x14ac:dyDescent="0.25">
      <c r="A2493" s="2" t="str">
        <f>IF(PASSAGEM!B2493="","",PASSAGEM!B2493)</f>
        <v/>
      </c>
      <c r="B2493" s="2" t="str">
        <f>IF(PASSAGEM!C2493="","",PASSAGEM!C2493)</f>
        <v/>
      </c>
      <c r="C2493" s="2" t="str">
        <f>IF(PASSAGEM!D2493="","",PASSAGEM!D2493)</f>
        <v/>
      </c>
      <c r="D2493" s="2" t="str">
        <f>IF(PASSAGEM!E2493="","",PASSAGEM!E2493)</f>
        <v/>
      </c>
      <c r="E2493" s="3" t="str">
        <f>IF(PASSAGEM!F2493="","",PASSAGEM!F2493)</f>
        <v/>
      </c>
      <c r="F2493" s="3" t="str">
        <f>IF(PASSAGEM!G2493="","",PASSAGEM!G2493)</f>
        <v/>
      </c>
      <c r="G2493" s="3" t="str">
        <f>IF(PASSAGEM!H2493="","",PASSAGEM!H2493)</f>
        <v/>
      </c>
      <c r="H2493" s="3" t="str">
        <f>IF(PASSAGEM!I2493="","",PASSAGEM!I2493)</f>
        <v/>
      </c>
      <c r="I2493" s="3" t="str">
        <f>IF(PASSAGEM!J2493="","",PASSAGEM!J2493)</f>
        <v/>
      </c>
      <c r="J2493" s="3" t="str">
        <f>IF(PASSAGEM!K2493="","",PASSAGEM!K2493)</f>
        <v/>
      </c>
      <c r="K2493" s="3" t="str">
        <f>IF(PASSAGEM!L2493="","",PASSAGEM!L2493)</f>
        <v/>
      </c>
      <c r="L2493" s="3" t="str">
        <f>IF(PASSAGEM!M2493="","",PASSAGEM!M2493)</f>
        <v/>
      </c>
      <c r="M2493" s="3" t="str">
        <f>IF(PASSAGEM!N2493="","",PASSAGEM!N2493)</f>
        <v/>
      </c>
      <c r="N2493" s="2" t="str">
        <f>IF(PASSAGEM!O2493="","",PASSAGEM!O2493)</f>
        <v/>
      </c>
      <c r="O2493" s="2" t="str">
        <f>IF(PASSAGEM!P2493="","",PASSAGEM!P2493)</f>
        <v/>
      </c>
    </row>
    <row r="2494" spans="1:15" x14ac:dyDescent="0.25">
      <c r="A2494" s="2" t="str">
        <f>IF(PASSAGEM!B2494="","",PASSAGEM!B2494)</f>
        <v/>
      </c>
      <c r="B2494" s="2" t="str">
        <f>IF(PASSAGEM!C2494="","",PASSAGEM!C2494)</f>
        <v/>
      </c>
      <c r="C2494" s="2" t="str">
        <f>IF(PASSAGEM!D2494="","",PASSAGEM!D2494)</f>
        <v/>
      </c>
      <c r="D2494" s="2" t="str">
        <f>IF(PASSAGEM!E2494="","",PASSAGEM!E2494)</f>
        <v/>
      </c>
      <c r="E2494" s="3" t="str">
        <f>IF(PASSAGEM!F2494="","",PASSAGEM!F2494)</f>
        <v/>
      </c>
      <c r="F2494" s="3" t="str">
        <f>IF(PASSAGEM!G2494="","",PASSAGEM!G2494)</f>
        <v/>
      </c>
      <c r="G2494" s="3" t="str">
        <f>IF(PASSAGEM!H2494="","",PASSAGEM!H2494)</f>
        <v/>
      </c>
      <c r="H2494" s="3" t="str">
        <f>IF(PASSAGEM!I2494="","",PASSAGEM!I2494)</f>
        <v/>
      </c>
      <c r="I2494" s="3" t="str">
        <f>IF(PASSAGEM!J2494="","",PASSAGEM!J2494)</f>
        <v/>
      </c>
      <c r="J2494" s="3" t="str">
        <f>IF(PASSAGEM!K2494="","",PASSAGEM!K2494)</f>
        <v/>
      </c>
      <c r="K2494" s="3" t="str">
        <f>IF(PASSAGEM!L2494="","",PASSAGEM!L2494)</f>
        <v/>
      </c>
      <c r="L2494" s="3" t="str">
        <f>IF(PASSAGEM!M2494="","",PASSAGEM!M2494)</f>
        <v/>
      </c>
      <c r="M2494" s="3" t="str">
        <f>IF(PASSAGEM!N2494="","",PASSAGEM!N2494)</f>
        <v/>
      </c>
      <c r="N2494" s="2" t="str">
        <f>IF(PASSAGEM!O2494="","",PASSAGEM!O2494)</f>
        <v/>
      </c>
      <c r="O2494" s="2" t="str">
        <f>IF(PASSAGEM!P2494="","",PASSAGEM!P2494)</f>
        <v/>
      </c>
    </row>
    <row r="2495" spans="1:15" x14ac:dyDescent="0.25">
      <c r="A2495" s="2" t="str">
        <f>IF(PASSAGEM!B2495="","",PASSAGEM!B2495)</f>
        <v/>
      </c>
      <c r="B2495" s="2" t="str">
        <f>IF(PASSAGEM!C2495="","",PASSAGEM!C2495)</f>
        <v/>
      </c>
      <c r="C2495" s="2" t="str">
        <f>IF(PASSAGEM!D2495="","",PASSAGEM!D2495)</f>
        <v/>
      </c>
      <c r="D2495" s="2" t="str">
        <f>IF(PASSAGEM!E2495="","",PASSAGEM!E2495)</f>
        <v/>
      </c>
      <c r="E2495" s="3" t="str">
        <f>IF(PASSAGEM!F2495="","",PASSAGEM!F2495)</f>
        <v/>
      </c>
      <c r="F2495" s="3" t="str">
        <f>IF(PASSAGEM!G2495="","",PASSAGEM!G2495)</f>
        <v/>
      </c>
      <c r="G2495" s="3" t="str">
        <f>IF(PASSAGEM!H2495="","",PASSAGEM!H2495)</f>
        <v/>
      </c>
      <c r="H2495" s="3" t="str">
        <f>IF(PASSAGEM!I2495="","",PASSAGEM!I2495)</f>
        <v/>
      </c>
      <c r="I2495" s="3" t="str">
        <f>IF(PASSAGEM!J2495="","",PASSAGEM!J2495)</f>
        <v/>
      </c>
      <c r="J2495" s="3" t="str">
        <f>IF(PASSAGEM!K2495="","",PASSAGEM!K2495)</f>
        <v/>
      </c>
      <c r="K2495" s="3" t="str">
        <f>IF(PASSAGEM!L2495="","",PASSAGEM!L2495)</f>
        <v/>
      </c>
      <c r="L2495" s="3" t="str">
        <f>IF(PASSAGEM!M2495="","",PASSAGEM!M2495)</f>
        <v/>
      </c>
      <c r="M2495" s="3" t="str">
        <f>IF(PASSAGEM!N2495="","",PASSAGEM!N2495)</f>
        <v/>
      </c>
      <c r="N2495" s="2" t="str">
        <f>IF(PASSAGEM!O2495="","",PASSAGEM!O2495)</f>
        <v/>
      </c>
      <c r="O2495" s="2" t="str">
        <f>IF(PASSAGEM!P2495="","",PASSAGEM!P2495)</f>
        <v/>
      </c>
    </row>
    <row r="2496" spans="1:15" x14ac:dyDescent="0.25">
      <c r="A2496" s="2" t="str">
        <f>IF(PASSAGEM!B2496="","",PASSAGEM!B2496)</f>
        <v/>
      </c>
      <c r="B2496" s="2" t="str">
        <f>IF(PASSAGEM!C2496="","",PASSAGEM!C2496)</f>
        <v/>
      </c>
      <c r="C2496" s="2" t="str">
        <f>IF(PASSAGEM!D2496="","",PASSAGEM!D2496)</f>
        <v/>
      </c>
      <c r="D2496" s="2" t="str">
        <f>IF(PASSAGEM!E2496="","",PASSAGEM!E2496)</f>
        <v/>
      </c>
      <c r="E2496" s="3" t="str">
        <f>IF(PASSAGEM!F2496="","",PASSAGEM!F2496)</f>
        <v/>
      </c>
      <c r="F2496" s="3" t="str">
        <f>IF(PASSAGEM!G2496="","",PASSAGEM!G2496)</f>
        <v/>
      </c>
      <c r="G2496" s="3" t="str">
        <f>IF(PASSAGEM!H2496="","",PASSAGEM!H2496)</f>
        <v/>
      </c>
      <c r="H2496" s="3" t="str">
        <f>IF(PASSAGEM!I2496="","",PASSAGEM!I2496)</f>
        <v/>
      </c>
      <c r="I2496" s="3" t="str">
        <f>IF(PASSAGEM!J2496="","",PASSAGEM!J2496)</f>
        <v/>
      </c>
      <c r="J2496" s="3" t="str">
        <f>IF(PASSAGEM!K2496="","",PASSAGEM!K2496)</f>
        <v/>
      </c>
      <c r="K2496" s="3" t="str">
        <f>IF(PASSAGEM!L2496="","",PASSAGEM!L2496)</f>
        <v/>
      </c>
      <c r="L2496" s="3" t="str">
        <f>IF(PASSAGEM!M2496="","",PASSAGEM!M2496)</f>
        <v/>
      </c>
      <c r="M2496" s="3" t="str">
        <f>IF(PASSAGEM!N2496="","",PASSAGEM!N2496)</f>
        <v/>
      </c>
      <c r="N2496" s="2" t="str">
        <f>IF(PASSAGEM!O2496="","",PASSAGEM!O2496)</f>
        <v/>
      </c>
      <c r="O2496" s="2" t="str">
        <f>IF(PASSAGEM!P2496="","",PASSAGEM!P2496)</f>
        <v/>
      </c>
    </row>
    <row r="2497" spans="1:15" x14ac:dyDescent="0.25">
      <c r="A2497" s="2" t="str">
        <f>IF(PASSAGEM!B2497="","",PASSAGEM!B2497)</f>
        <v/>
      </c>
      <c r="B2497" s="2" t="str">
        <f>IF(PASSAGEM!C2497="","",PASSAGEM!C2497)</f>
        <v/>
      </c>
      <c r="C2497" s="2" t="str">
        <f>IF(PASSAGEM!D2497="","",PASSAGEM!D2497)</f>
        <v/>
      </c>
      <c r="D2497" s="2" t="str">
        <f>IF(PASSAGEM!E2497="","",PASSAGEM!E2497)</f>
        <v/>
      </c>
      <c r="E2497" s="3" t="str">
        <f>IF(PASSAGEM!F2497="","",PASSAGEM!F2497)</f>
        <v/>
      </c>
      <c r="F2497" s="3" t="str">
        <f>IF(PASSAGEM!G2497="","",PASSAGEM!G2497)</f>
        <v/>
      </c>
      <c r="G2497" s="3" t="str">
        <f>IF(PASSAGEM!H2497="","",PASSAGEM!H2497)</f>
        <v/>
      </c>
      <c r="H2497" s="3" t="str">
        <f>IF(PASSAGEM!I2497="","",PASSAGEM!I2497)</f>
        <v/>
      </c>
      <c r="I2497" s="3" t="str">
        <f>IF(PASSAGEM!J2497="","",PASSAGEM!J2497)</f>
        <v/>
      </c>
      <c r="J2497" s="3" t="str">
        <f>IF(PASSAGEM!K2497="","",PASSAGEM!K2497)</f>
        <v/>
      </c>
      <c r="K2497" s="3" t="str">
        <f>IF(PASSAGEM!L2497="","",PASSAGEM!L2497)</f>
        <v/>
      </c>
      <c r="L2497" s="3" t="str">
        <f>IF(PASSAGEM!M2497="","",PASSAGEM!M2497)</f>
        <v/>
      </c>
      <c r="M2497" s="3" t="str">
        <f>IF(PASSAGEM!N2497="","",PASSAGEM!N2497)</f>
        <v/>
      </c>
      <c r="N2497" s="2" t="str">
        <f>IF(PASSAGEM!O2497="","",PASSAGEM!O2497)</f>
        <v/>
      </c>
      <c r="O2497" s="2" t="str">
        <f>IF(PASSAGEM!P2497="","",PASSAGEM!P2497)</f>
        <v/>
      </c>
    </row>
    <row r="2498" spans="1:15" x14ac:dyDescent="0.25">
      <c r="A2498" s="2" t="str">
        <f>IF(PASSAGEM!B2498="","",PASSAGEM!B2498)</f>
        <v/>
      </c>
      <c r="B2498" s="2" t="str">
        <f>IF(PASSAGEM!C2498="","",PASSAGEM!C2498)</f>
        <v/>
      </c>
      <c r="C2498" s="2" t="str">
        <f>IF(PASSAGEM!D2498="","",PASSAGEM!D2498)</f>
        <v/>
      </c>
      <c r="D2498" s="2" t="str">
        <f>IF(PASSAGEM!E2498="","",PASSAGEM!E2498)</f>
        <v/>
      </c>
      <c r="E2498" s="3" t="str">
        <f>IF(PASSAGEM!F2498="","",PASSAGEM!F2498)</f>
        <v/>
      </c>
      <c r="F2498" s="3" t="str">
        <f>IF(PASSAGEM!G2498="","",PASSAGEM!G2498)</f>
        <v/>
      </c>
      <c r="G2498" s="3" t="str">
        <f>IF(PASSAGEM!H2498="","",PASSAGEM!H2498)</f>
        <v/>
      </c>
      <c r="H2498" s="3" t="str">
        <f>IF(PASSAGEM!I2498="","",PASSAGEM!I2498)</f>
        <v/>
      </c>
      <c r="I2498" s="3" t="str">
        <f>IF(PASSAGEM!J2498="","",PASSAGEM!J2498)</f>
        <v/>
      </c>
      <c r="J2498" s="3" t="str">
        <f>IF(PASSAGEM!K2498="","",PASSAGEM!K2498)</f>
        <v/>
      </c>
      <c r="K2498" s="3" t="str">
        <f>IF(PASSAGEM!L2498="","",PASSAGEM!L2498)</f>
        <v/>
      </c>
      <c r="L2498" s="3" t="str">
        <f>IF(PASSAGEM!M2498="","",PASSAGEM!M2498)</f>
        <v/>
      </c>
      <c r="M2498" s="3" t="str">
        <f>IF(PASSAGEM!N2498="","",PASSAGEM!N2498)</f>
        <v/>
      </c>
      <c r="N2498" s="2" t="str">
        <f>IF(PASSAGEM!O2498="","",PASSAGEM!O2498)</f>
        <v/>
      </c>
      <c r="O2498" s="2" t="str">
        <f>IF(PASSAGEM!P2498="","",PASSAGEM!P2498)</f>
        <v/>
      </c>
    </row>
    <row r="2499" spans="1:15" x14ac:dyDescent="0.25">
      <c r="A2499" s="2" t="str">
        <f>IF(PASSAGEM!B2499="","",PASSAGEM!B2499)</f>
        <v/>
      </c>
      <c r="B2499" s="2" t="str">
        <f>IF(PASSAGEM!C2499="","",PASSAGEM!C2499)</f>
        <v/>
      </c>
      <c r="C2499" s="2" t="str">
        <f>IF(PASSAGEM!D2499="","",PASSAGEM!D2499)</f>
        <v/>
      </c>
      <c r="D2499" s="2" t="str">
        <f>IF(PASSAGEM!E2499="","",PASSAGEM!E2499)</f>
        <v/>
      </c>
      <c r="E2499" s="3" t="str">
        <f>IF(PASSAGEM!F2499="","",PASSAGEM!F2499)</f>
        <v/>
      </c>
      <c r="F2499" s="3" t="str">
        <f>IF(PASSAGEM!G2499="","",PASSAGEM!G2499)</f>
        <v/>
      </c>
      <c r="G2499" s="3" t="str">
        <f>IF(PASSAGEM!H2499="","",PASSAGEM!H2499)</f>
        <v/>
      </c>
      <c r="H2499" s="3" t="str">
        <f>IF(PASSAGEM!I2499="","",PASSAGEM!I2499)</f>
        <v/>
      </c>
      <c r="I2499" s="3" t="str">
        <f>IF(PASSAGEM!J2499="","",PASSAGEM!J2499)</f>
        <v/>
      </c>
      <c r="J2499" s="3" t="str">
        <f>IF(PASSAGEM!K2499="","",PASSAGEM!K2499)</f>
        <v/>
      </c>
      <c r="K2499" s="3" t="str">
        <f>IF(PASSAGEM!L2499="","",PASSAGEM!L2499)</f>
        <v/>
      </c>
      <c r="L2499" s="3" t="str">
        <f>IF(PASSAGEM!M2499="","",PASSAGEM!M2499)</f>
        <v/>
      </c>
      <c r="M2499" s="3" t="str">
        <f>IF(PASSAGEM!N2499="","",PASSAGEM!N2499)</f>
        <v/>
      </c>
      <c r="N2499" s="2" t="str">
        <f>IF(PASSAGEM!O2499="","",PASSAGEM!O2499)</f>
        <v/>
      </c>
      <c r="O2499" s="2" t="str">
        <f>IF(PASSAGEM!P2499="","",PASSAGEM!P2499)</f>
        <v/>
      </c>
    </row>
    <row r="2500" spans="1:15" x14ac:dyDescent="0.25">
      <c r="A2500" s="2" t="str">
        <f>IF(PASSAGEM!B2500="","",PASSAGEM!B2500)</f>
        <v/>
      </c>
      <c r="B2500" s="2" t="str">
        <f>IF(PASSAGEM!C2500="","",PASSAGEM!C2500)</f>
        <v/>
      </c>
      <c r="C2500" s="2" t="str">
        <f>IF(PASSAGEM!D2500="","",PASSAGEM!D2500)</f>
        <v/>
      </c>
      <c r="D2500" s="2" t="str">
        <f>IF(PASSAGEM!E2500="","",PASSAGEM!E2500)</f>
        <v/>
      </c>
      <c r="E2500" s="3" t="str">
        <f>IF(PASSAGEM!F2500="","",PASSAGEM!F2500)</f>
        <v/>
      </c>
      <c r="F2500" s="3" t="str">
        <f>IF(PASSAGEM!G2500="","",PASSAGEM!G2500)</f>
        <v/>
      </c>
      <c r="G2500" s="3" t="str">
        <f>IF(PASSAGEM!H2500="","",PASSAGEM!H2500)</f>
        <v/>
      </c>
      <c r="H2500" s="3" t="str">
        <f>IF(PASSAGEM!I2500="","",PASSAGEM!I2500)</f>
        <v/>
      </c>
      <c r="I2500" s="3" t="str">
        <f>IF(PASSAGEM!J2500="","",PASSAGEM!J2500)</f>
        <v/>
      </c>
      <c r="J2500" s="3" t="str">
        <f>IF(PASSAGEM!K2500="","",PASSAGEM!K2500)</f>
        <v/>
      </c>
      <c r="K2500" s="3" t="str">
        <f>IF(PASSAGEM!L2500="","",PASSAGEM!L2500)</f>
        <v/>
      </c>
      <c r="L2500" s="3" t="str">
        <f>IF(PASSAGEM!M2500="","",PASSAGEM!M2500)</f>
        <v/>
      </c>
      <c r="M2500" s="3" t="str">
        <f>IF(PASSAGEM!N2500="","",PASSAGEM!N2500)</f>
        <v/>
      </c>
      <c r="N2500" s="2" t="str">
        <f>IF(PASSAGEM!O2500="","",PASSAGEM!O2500)</f>
        <v/>
      </c>
      <c r="O2500" s="2" t="str">
        <f>IF(PASSAGEM!P2500="","",PASSAGEM!P2500)</f>
        <v/>
      </c>
    </row>
    <row r="2501" spans="1:15" x14ac:dyDescent="0.25">
      <c r="A2501" s="2" t="str">
        <f>IF(PASSAGEM!B2501="","",PASSAGEM!B2501)</f>
        <v/>
      </c>
      <c r="B2501" s="2" t="str">
        <f>IF(PASSAGEM!C2501="","",PASSAGEM!C2501)</f>
        <v/>
      </c>
      <c r="C2501" s="2" t="str">
        <f>IF(PASSAGEM!D2501="","",PASSAGEM!D2501)</f>
        <v/>
      </c>
      <c r="D2501" s="2" t="str">
        <f>IF(PASSAGEM!E2501="","",PASSAGEM!E2501)</f>
        <v/>
      </c>
      <c r="E2501" s="3" t="str">
        <f>IF(PASSAGEM!F2501="","",PASSAGEM!F2501)</f>
        <v/>
      </c>
      <c r="F2501" s="3" t="str">
        <f>IF(PASSAGEM!G2501="","",PASSAGEM!G2501)</f>
        <v/>
      </c>
      <c r="G2501" s="3" t="str">
        <f>IF(PASSAGEM!H2501="","",PASSAGEM!H2501)</f>
        <v/>
      </c>
      <c r="H2501" s="3" t="str">
        <f>IF(PASSAGEM!I2501="","",PASSAGEM!I2501)</f>
        <v/>
      </c>
      <c r="I2501" s="3" t="str">
        <f>IF(PASSAGEM!J2501="","",PASSAGEM!J2501)</f>
        <v/>
      </c>
      <c r="J2501" s="3" t="str">
        <f>IF(PASSAGEM!K2501="","",PASSAGEM!K2501)</f>
        <v/>
      </c>
      <c r="K2501" s="3" t="str">
        <f>IF(PASSAGEM!L2501="","",PASSAGEM!L2501)</f>
        <v/>
      </c>
      <c r="L2501" s="3" t="str">
        <f>IF(PASSAGEM!M2501="","",PASSAGEM!M2501)</f>
        <v/>
      </c>
      <c r="M2501" s="3" t="str">
        <f>IF(PASSAGEM!N2501="","",PASSAGEM!N2501)</f>
        <v/>
      </c>
      <c r="N2501" s="2" t="str">
        <f>IF(PASSAGEM!O2501="","",PASSAGEM!O2501)</f>
        <v/>
      </c>
      <c r="O2501" s="2" t="str">
        <f>IF(PASSAGEM!P2501="","",PASSAGEM!P2501)</f>
        <v/>
      </c>
    </row>
    <row r="2502" spans="1:15" x14ac:dyDescent="0.25">
      <c r="A2502" s="2" t="str">
        <f>IF(PASSAGEM!B2502="","",PASSAGEM!B2502)</f>
        <v/>
      </c>
      <c r="B2502" s="2" t="str">
        <f>IF(PASSAGEM!C2502="","",PASSAGEM!C2502)</f>
        <v/>
      </c>
      <c r="C2502" s="2" t="str">
        <f>IF(PASSAGEM!D2502="","",PASSAGEM!D2502)</f>
        <v/>
      </c>
      <c r="D2502" s="2" t="str">
        <f>IF(PASSAGEM!E2502="","",PASSAGEM!E2502)</f>
        <v/>
      </c>
      <c r="E2502" s="3" t="str">
        <f>IF(PASSAGEM!F2502="","",PASSAGEM!F2502)</f>
        <v/>
      </c>
      <c r="F2502" s="3" t="str">
        <f>IF(PASSAGEM!G2502="","",PASSAGEM!G2502)</f>
        <v/>
      </c>
      <c r="G2502" s="3" t="str">
        <f>IF(PASSAGEM!H2502="","",PASSAGEM!H2502)</f>
        <v/>
      </c>
      <c r="H2502" s="3" t="str">
        <f>IF(PASSAGEM!I2502="","",PASSAGEM!I2502)</f>
        <v/>
      </c>
      <c r="I2502" s="3" t="str">
        <f>IF(PASSAGEM!J2502="","",PASSAGEM!J2502)</f>
        <v/>
      </c>
      <c r="J2502" s="3" t="str">
        <f>IF(PASSAGEM!K2502="","",PASSAGEM!K2502)</f>
        <v/>
      </c>
      <c r="K2502" s="3" t="str">
        <f>IF(PASSAGEM!L2502="","",PASSAGEM!L2502)</f>
        <v/>
      </c>
      <c r="L2502" s="3" t="str">
        <f>IF(PASSAGEM!M2502="","",PASSAGEM!M2502)</f>
        <v/>
      </c>
      <c r="M2502" s="3" t="str">
        <f>IF(PASSAGEM!N2502="","",PASSAGEM!N2502)</f>
        <v/>
      </c>
      <c r="N2502" s="2" t="str">
        <f>IF(PASSAGEM!O2502="","",PASSAGEM!O2502)</f>
        <v/>
      </c>
      <c r="O2502" s="2" t="str">
        <f>IF(PASSAGEM!P2502="","",PASSAGEM!P2502)</f>
        <v/>
      </c>
    </row>
    <row r="2503" spans="1:15" x14ac:dyDescent="0.25">
      <c r="A2503" s="2" t="str">
        <f>IF(PASSAGEM!B2503="","",PASSAGEM!B2503)</f>
        <v/>
      </c>
      <c r="B2503" s="2" t="str">
        <f>IF(PASSAGEM!C2503="","",PASSAGEM!C2503)</f>
        <v/>
      </c>
      <c r="C2503" s="2" t="str">
        <f>IF(PASSAGEM!D2503="","",PASSAGEM!D2503)</f>
        <v/>
      </c>
      <c r="D2503" s="2" t="str">
        <f>IF(PASSAGEM!E2503="","",PASSAGEM!E2503)</f>
        <v/>
      </c>
      <c r="E2503" s="3" t="str">
        <f>IF(PASSAGEM!F2503="","",PASSAGEM!F2503)</f>
        <v/>
      </c>
      <c r="F2503" s="3" t="str">
        <f>IF(PASSAGEM!G2503="","",PASSAGEM!G2503)</f>
        <v/>
      </c>
      <c r="G2503" s="3" t="str">
        <f>IF(PASSAGEM!H2503="","",PASSAGEM!H2503)</f>
        <v/>
      </c>
      <c r="H2503" s="3" t="str">
        <f>IF(PASSAGEM!I2503="","",PASSAGEM!I2503)</f>
        <v/>
      </c>
      <c r="I2503" s="3" t="str">
        <f>IF(PASSAGEM!J2503="","",PASSAGEM!J2503)</f>
        <v/>
      </c>
      <c r="J2503" s="3" t="str">
        <f>IF(PASSAGEM!K2503="","",PASSAGEM!K2503)</f>
        <v/>
      </c>
      <c r="K2503" s="3" t="str">
        <f>IF(PASSAGEM!L2503="","",PASSAGEM!L2503)</f>
        <v/>
      </c>
      <c r="L2503" s="3" t="str">
        <f>IF(PASSAGEM!M2503="","",PASSAGEM!M2503)</f>
        <v/>
      </c>
      <c r="M2503" s="3" t="str">
        <f>IF(PASSAGEM!N2503="","",PASSAGEM!N2503)</f>
        <v/>
      </c>
      <c r="N2503" s="2" t="str">
        <f>IF(PASSAGEM!O2503="","",PASSAGEM!O2503)</f>
        <v/>
      </c>
      <c r="O2503" s="2" t="str">
        <f>IF(PASSAGEM!P2503="","",PASSAGEM!P2503)</f>
        <v/>
      </c>
    </row>
    <row r="2504" spans="1:15" x14ac:dyDescent="0.25">
      <c r="A2504" s="2" t="str">
        <f>IF(PASSAGEM!B2504="","",PASSAGEM!B2504)</f>
        <v/>
      </c>
      <c r="B2504" s="2" t="str">
        <f>IF(PASSAGEM!C2504="","",PASSAGEM!C2504)</f>
        <v/>
      </c>
      <c r="C2504" s="2" t="str">
        <f>IF(PASSAGEM!D2504="","",PASSAGEM!D2504)</f>
        <v/>
      </c>
      <c r="D2504" s="2" t="str">
        <f>IF(PASSAGEM!E2504="","",PASSAGEM!E2504)</f>
        <v/>
      </c>
      <c r="E2504" s="3" t="str">
        <f>IF(PASSAGEM!F2504="","",PASSAGEM!F2504)</f>
        <v/>
      </c>
      <c r="F2504" s="3" t="str">
        <f>IF(PASSAGEM!G2504="","",PASSAGEM!G2504)</f>
        <v/>
      </c>
      <c r="G2504" s="3" t="str">
        <f>IF(PASSAGEM!H2504="","",PASSAGEM!H2504)</f>
        <v/>
      </c>
      <c r="H2504" s="3" t="str">
        <f>IF(PASSAGEM!I2504="","",PASSAGEM!I2504)</f>
        <v/>
      </c>
      <c r="I2504" s="3" t="str">
        <f>IF(PASSAGEM!J2504="","",PASSAGEM!J2504)</f>
        <v/>
      </c>
      <c r="J2504" s="3" t="str">
        <f>IF(PASSAGEM!K2504="","",PASSAGEM!K2504)</f>
        <v/>
      </c>
      <c r="K2504" s="3" t="str">
        <f>IF(PASSAGEM!L2504="","",PASSAGEM!L2504)</f>
        <v/>
      </c>
      <c r="L2504" s="3" t="str">
        <f>IF(PASSAGEM!M2504="","",PASSAGEM!M2504)</f>
        <v/>
      </c>
      <c r="M2504" s="3" t="str">
        <f>IF(PASSAGEM!N2504="","",PASSAGEM!N2504)</f>
        <v/>
      </c>
      <c r="N2504" s="2" t="str">
        <f>IF(PASSAGEM!O2504="","",PASSAGEM!O2504)</f>
        <v/>
      </c>
      <c r="O2504" s="2" t="str">
        <f>IF(PASSAGEM!P2504="","",PASSAGEM!P2504)</f>
        <v/>
      </c>
    </row>
    <row r="2505" spans="1:15" x14ac:dyDescent="0.25">
      <c r="A2505" s="2" t="str">
        <f>IF(PASSAGEM!B2505="","",PASSAGEM!B2505)</f>
        <v/>
      </c>
      <c r="B2505" s="2" t="str">
        <f>IF(PASSAGEM!C2505="","",PASSAGEM!C2505)</f>
        <v/>
      </c>
      <c r="C2505" s="2" t="str">
        <f>IF(PASSAGEM!D2505="","",PASSAGEM!D2505)</f>
        <v/>
      </c>
      <c r="D2505" s="2" t="str">
        <f>IF(PASSAGEM!E2505="","",PASSAGEM!E2505)</f>
        <v/>
      </c>
      <c r="E2505" s="3" t="str">
        <f>IF(PASSAGEM!F2505="","",PASSAGEM!F2505)</f>
        <v/>
      </c>
      <c r="F2505" s="3" t="str">
        <f>IF(PASSAGEM!G2505="","",PASSAGEM!G2505)</f>
        <v/>
      </c>
      <c r="G2505" s="3" t="str">
        <f>IF(PASSAGEM!H2505="","",PASSAGEM!H2505)</f>
        <v/>
      </c>
      <c r="H2505" s="3" t="str">
        <f>IF(PASSAGEM!I2505="","",PASSAGEM!I2505)</f>
        <v/>
      </c>
      <c r="I2505" s="3" t="str">
        <f>IF(PASSAGEM!J2505="","",PASSAGEM!J2505)</f>
        <v/>
      </c>
      <c r="J2505" s="3" t="str">
        <f>IF(PASSAGEM!K2505="","",PASSAGEM!K2505)</f>
        <v/>
      </c>
      <c r="K2505" s="3" t="str">
        <f>IF(PASSAGEM!L2505="","",PASSAGEM!L2505)</f>
        <v/>
      </c>
      <c r="L2505" s="3" t="str">
        <f>IF(PASSAGEM!M2505="","",PASSAGEM!M2505)</f>
        <v/>
      </c>
      <c r="M2505" s="3" t="str">
        <f>IF(PASSAGEM!N2505="","",PASSAGEM!N2505)</f>
        <v/>
      </c>
      <c r="N2505" s="2" t="str">
        <f>IF(PASSAGEM!O2505="","",PASSAGEM!O2505)</f>
        <v/>
      </c>
      <c r="O2505" s="2" t="str">
        <f>IF(PASSAGEM!P2505="","",PASSAGEM!P2505)</f>
        <v/>
      </c>
    </row>
    <row r="2506" spans="1:15" x14ac:dyDescent="0.25">
      <c r="A2506" s="2" t="str">
        <f>IF(PASSAGEM!B2506="","",PASSAGEM!B2506)</f>
        <v/>
      </c>
      <c r="B2506" s="2" t="str">
        <f>IF(PASSAGEM!C2506="","",PASSAGEM!C2506)</f>
        <v/>
      </c>
      <c r="C2506" s="2" t="str">
        <f>IF(PASSAGEM!D2506="","",PASSAGEM!D2506)</f>
        <v/>
      </c>
      <c r="D2506" s="2" t="str">
        <f>IF(PASSAGEM!E2506="","",PASSAGEM!E2506)</f>
        <v/>
      </c>
      <c r="E2506" s="3" t="str">
        <f>IF(PASSAGEM!F2506="","",PASSAGEM!F2506)</f>
        <v/>
      </c>
      <c r="F2506" s="3" t="str">
        <f>IF(PASSAGEM!G2506="","",PASSAGEM!G2506)</f>
        <v/>
      </c>
      <c r="G2506" s="3" t="str">
        <f>IF(PASSAGEM!H2506="","",PASSAGEM!H2506)</f>
        <v/>
      </c>
      <c r="H2506" s="3" t="str">
        <f>IF(PASSAGEM!I2506="","",PASSAGEM!I2506)</f>
        <v/>
      </c>
      <c r="I2506" s="3" t="str">
        <f>IF(PASSAGEM!J2506="","",PASSAGEM!J2506)</f>
        <v/>
      </c>
      <c r="J2506" s="3" t="str">
        <f>IF(PASSAGEM!K2506="","",PASSAGEM!K2506)</f>
        <v/>
      </c>
      <c r="K2506" s="3" t="str">
        <f>IF(PASSAGEM!L2506="","",PASSAGEM!L2506)</f>
        <v/>
      </c>
      <c r="L2506" s="3" t="str">
        <f>IF(PASSAGEM!M2506="","",PASSAGEM!M2506)</f>
        <v/>
      </c>
      <c r="M2506" s="3" t="str">
        <f>IF(PASSAGEM!N2506="","",PASSAGEM!N2506)</f>
        <v/>
      </c>
      <c r="N2506" s="2" t="str">
        <f>IF(PASSAGEM!O2506="","",PASSAGEM!O2506)</f>
        <v/>
      </c>
      <c r="O2506" s="2" t="str">
        <f>IF(PASSAGEM!P2506="","",PASSAGEM!P2506)</f>
        <v/>
      </c>
    </row>
    <row r="2507" spans="1:15" x14ac:dyDescent="0.25">
      <c r="A2507" s="2" t="str">
        <f>IF(PASSAGEM!B2507="","",PASSAGEM!B2507)</f>
        <v/>
      </c>
      <c r="B2507" s="2" t="str">
        <f>IF(PASSAGEM!C2507="","",PASSAGEM!C2507)</f>
        <v/>
      </c>
      <c r="C2507" s="2" t="str">
        <f>IF(PASSAGEM!D2507="","",PASSAGEM!D2507)</f>
        <v/>
      </c>
      <c r="D2507" s="2" t="str">
        <f>IF(PASSAGEM!E2507="","",PASSAGEM!E2507)</f>
        <v/>
      </c>
      <c r="E2507" s="3" t="str">
        <f>IF(PASSAGEM!F2507="","",PASSAGEM!F2507)</f>
        <v/>
      </c>
      <c r="F2507" s="3" t="str">
        <f>IF(PASSAGEM!G2507="","",PASSAGEM!G2507)</f>
        <v/>
      </c>
      <c r="G2507" s="3" t="str">
        <f>IF(PASSAGEM!H2507="","",PASSAGEM!H2507)</f>
        <v/>
      </c>
      <c r="H2507" s="3" t="str">
        <f>IF(PASSAGEM!I2507="","",PASSAGEM!I2507)</f>
        <v/>
      </c>
      <c r="I2507" s="3" t="str">
        <f>IF(PASSAGEM!J2507="","",PASSAGEM!J2507)</f>
        <v/>
      </c>
      <c r="J2507" s="3" t="str">
        <f>IF(PASSAGEM!K2507="","",PASSAGEM!K2507)</f>
        <v/>
      </c>
      <c r="K2507" s="3" t="str">
        <f>IF(PASSAGEM!L2507="","",PASSAGEM!L2507)</f>
        <v/>
      </c>
      <c r="L2507" s="3" t="str">
        <f>IF(PASSAGEM!M2507="","",PASSAGEM!M2507)</f>
        <v/>
      </c>
      <c r="M2507" s="3" t="str">
        <f>IF(PASSAGEM!N2507="","",PASSAGEM!N2507)</f>
        <v/>
      </c>
      <c r="N2507" s="2" t="str">
        <f>IF(PASSAGEM!O2507="","",PASSAGEM!O2507)</f>
        <v/>
      </c>
      <c r="O2507" s="2" t="str">
        <f>IF(PASSAGEM!P2507="","",PASSAGEM!P2507)</f>
        <v/>
      </c>
    </row>
    <row r="2508" spans="1:15" x14ac:dyDescent="0.25">
      <c r="A2508" s="2" t="str">
        <f>IF(PASSAGEM!B2508="","",PASSAGEM!B2508)</f>
        <v/>
      </c>
      <c r="B2508" s="2" t="str">
        <f>IF(PASSAGEM!C2508="","",PASSAGEM!C2508)</f>
        <v/>
      </c>
      <c r="C2508" s="2" t="str">
        <f>IF(PASSAGEM!D2508="","",PASSAGEM!D2508)</f>
        <v/>
      </c>
      <c r="D2508" s="2" t="str">
        <f>IF(PASSAGEM!E2508="","",PASSAGEM!E2508)</f>
        <v/>
      </c>
      <c r="E2508" s="3" t="str">
        <f>IF(PASSAGEM!F2508="","",PASSAGEM!F2508)</f>
        <v/>
      </c>
      <c r="F2508" s="3" t="str">
        <f>IF(PASSAGEM!G2508="","",PASSAGEM!G2508)</f>
        <v/>
      </c>
      <c r="G2508" s="3" t="str">
        <f>IF(PASSAGEM!H2508="","",PASSAGEM!H2508)</f>
        <v/>
      </c>
      <c r="H2508" s="3" t="str">
        <f>IF(PASSAGEM!I2508="","",PASSAGEM!I2508)</f>
        <v/>
      </c>
      <c r="I2508" s="3" t="str">
        <f>IF(PASSAGEM!J2508="","",PASSAGEM!J2508)</f>
        <v/>
      </c>
      <c r="J2508" s="3" t="str">
        <f>IF(PASSAGEM!K2508="","",PASSAGEM!K2508)</f>
        <v/>
      </c>
      <c r="K2508" s="3" t="str">
        <f>IF(PASSAGEM!L2508="","",PASSAGEM!L2508)</f>
        <v/>
      </c>
      <c r="L2508" s="3" t="str">
        <f>IF(PASSAGEM!M2508="","",PASSAGEM!M2508)</f>
        <v/>
      </c>
      <c r="M2508" s="3" t="str">
        <f>IF(PASSAGEM!N2508="","",PASSAGEM!N2508)</f>
        <v/>
      </c>
      <c r="N2508" s="2" t="str">
        <f>IF(PASSAGEM!O2508="","",PASSAGEM!O2508)</f>
        <v/>
      </c>
      <c r="O2508" s="2" t="str">
        <f>IF(PASSAGEM!P2508="","",PASSAGEM!P2508)</f>
        <v/>
      </c>
    </row>
    <row r="2509" spans="1:15" x14ac:dyDescent="0.25">
      <c r="A2509" s="2" t="str">
        <f>IF(PASSAGEM!B2509="","",PASSAGEM!B2509)</f>
        <v/>
      </c>
      <c r="B2509" s="2" t="str">
        <f>IF(PASSAGEM!C2509="","",PASSAGEM!C2509)</f>
        <v/>
      </c>
      <c r="C2509" s="2" t="str">
        <f>IF(PASSAGEM!D2509="","",PASSAGEM!D2509)</f>
        <v/>
      </c>
      <c r="D2509" s="2" t="str">
        <f>IF(PASSAGEM!E2509="","",PASSAGEM!E2509)</f>
        <v/>
      </c>
      <c r="E2509" s="3" t="str">
        <f>IF(PASSAGEM!F2509="","",PASSAGEM!F2509)</f>
        <v/>
      </c>
      <c r="F2509" s="3" t="str">
        <f>IF(PASSAGEM!G2509="","",PASSAGEM!G2509)</f>
        <v/>
      </c>
      <c r="G2509" s="3" t="str">
        <f>IF(PASSAGEM!H2509="","",PASSAGEM!H2509)</f>
        <v/>
      </c>
      <c r="H2509" s="3" t="str">
        <f>IF(PASSAGEM!I2509="","",PASSAGEM!I2509)</f>
        <v/>
      </c>
      <c r="I2509" s="3" t="str">
        <f>IF(PASSAGEM!J2509="","",PASSAGEM!J2509)</f>
        <v/>
      </c>
      <c r="J2509" s="3" t="str">
        <f>IF(PASSAGEM!K2509="","",PASSAGEM!K2509)</f>
        <v/>
      </c>
      <c r="K2509" s="3" t="str">
        <f>IF(PASSAGEM!L2509="","",PASSAGEM!L2509)</f>
        <v/>
      </c>
      <c r="L2509" s="3" t="str">
        <f>IF(PASSAGEM!M2509="","",PASSAGEM!M2509)</f>
        <v/>
      </c>
      <c r="M2509" s="3" t="str">
        <f>IF(PASSAGEM!N2509="","",PASSAGEM!N2509)</f>
        <v/>
      </c>
      <c r="N2509" s="2" t="str">
        <f>IF(PASSAGEM!O2509="","",PASSAGEM!O2509)</f>
        <v/>
      </c>
      <c r="O2509" s="2" t="str">
        <f>IF(PASSAGEM!P2509="","",PASSAGEM!P2509)</f>
        <v/>
      </c>
    </row>
    <row r="2510" spans="1:15" x14ac:dyDescent="0.25">
      <c r="A2510" s="2" t="str">
        <f>IF(PASSAGEM!B2510="","",PASSAGEM!B2510)</f>
        <v/>
      </c>
      <c r="B2510" s="2" t="str">
        <f>IF(PASSAGEM!C2510="","",PASSAGEM!C2510)</f>
        <v/>
      </c>
      <c r="C2510" s="2" t="str">
        <f>IF(PASSAGEM!D2510="","",PASSAGEM!D2510)</f>
        <v/>
      </c>
      <c r="D2510" s="2" t="str">
        <f>IF(PASSAGEM!E2510="","",PASSAGEM!E2510)</f>
        <v/>
      </c>
      <c r="E2510" s="3" t="str">
        <f>IF(PASSAGEM!F2510="","",PASSAGEM!F2510)</f>
        <v/>
      </c>
      <c r="F2510" s="3" t="str">
        <f>IF(PASSAGEM!G2510="","",PASSAGEM!G2510)</f>
        <v/>
      </c>
      <c r="G2510" s="3" t="str">
        <f>IF(PASSAGEM!H2510="","",PASSAGEM!H2510)</f>
        <v/>
      </c>
      <c r="H2510" s="3" t="str">
        <f>IF(PASSAGEM!I2510="","",PASSAGEM!I2510)</f>
        <v/>
      </c>
      <c r="I2510" s="3" t="str">
        <f>IF(PASSAGEM!J2510="","",PASSAGEM!J2510)</f>
        <v/>
      </c>
      <c r="J2510" s="3" t="str">
        <f>IF(PASSAGEM!K2510="","",PASSAGEM!K2510)</f>
        <v/>
      </c>
      <c r="K2510" s="3" t="str">
        <f>IF(PASSAGEM!L2510="","",PASSAGEM!L2510)</f>
        <v/>
      </c>
      <c r="L2510" s="3" t="str">
        <f>IF(PASSAGEM!M2510="","",PASSAGEM!M2510)</f>
        <v/>
      </c>
      <c r="M2510" s="3" t="str">
        <f>IF(PASSAGEM!N2510="","",PASSAGEM!N2510)</f>
        <v/>
      </c>
      <c r="N2510" s="2" t="str">
        <f>IF(PASSAGEM!O2510="","",PASSAGEM!O2510)</f>
        <v/>
      </c>
      <c r="O2510" s="2" t="str">
        <f>IF(PASSAGEM!P2510="","",PASSAGEM!P2510)</f>
        <v/>
      </c>
    </row>
    <row r="2511" spans="1:15" x14ac:dyDescent="0.25">
      <c r="A2511" s="2" t="str">
        <f>IF(PASSAGEM!B2511="","",PASSAGEM!B2511)</f>
        <v/>
      </c>
      <c r="B2511" s="2" t="str">
        <f>IF(PASSAGEM!C2511="","",PASSAGEM!C2511)</f>
        <v/>
      </c>
      <c r="C2511" s="2" t="str">
        <f>IF(PASSAGEM!D2511="","",PASSAGEM!D2511)</f>
        <v/>
      </c>
      <c r="D2511" s="2" t="str">
        <f>IF(PASSAGEM!E2511="","",PASSAGEM!E2511)</f>
        <v/>
      </c>
      <c r="E2511" s="3" t="str">
        <f>IF(PASSAGEM!F2511="","",PASSAGEM!F2511)</f>
        <v/>
      </c>
      <c r="F2511" s="3" t="str">
        <f>IF(PASSAGEM!G2511="","",PASSAGEM!G2511)</f>
        <v/>
      </c>
      <c r="G2511" s="3" t="str">
        <f>IF(PASSAGEM!H2511="","",PASSAGEM!H2511)</f>
        <v/>
      </c>
      <c r="H2511" s="3" t="str">
        <f>IF(PASSAGEM!I2511="","",PASSAGEM!I2511)</f>
        <v/>
      </c>
      <c r="I2511" s="3" t="str">
        <f>IF(PASSAGEM!J2511="","",PASSAGEM!J2511)</f>
        <v/>
      </c>
      <c r="J2511" s="3" t="str">
        <f>IF(PASSAGEM!K2511="","",PASSAGEM!K2511)</f>
        <v/>
      </c>
      <c r="K2511" s="3" t="str">
        <f>IF(PASSAGEM!L2511="","",PASSAGEM!L2511)</f>
        <v/>
      </c>
      <c r="L2511" s="3" t="str">
        <f>IF(PASSAGEM!M2511="","",PASSAGEM!M2511)</f>
        <v/>
      </c>
      <c r="M2511" s="3" t="str">
        <f>IF(PASSAGEM!N2511="","",PASSAGEM!N2511)</f>
        <v/>
      </c>
      <c r="N2511" s="2" t="str">
        <f>IF(PASSAGEM!O2511="","",PASSAGEM!O2511)</f>
        <v/>
      </c>
      <c r="O2511" s="2" t="str">
        <f>IF(PASSAGEM!P2511="","",PASSAGEM!P2511)</f>
        <v/>
      </c>
    </row>
    <row r="2512" spans="1:15" x14ac:dyDescent="0.25">
      <c r="A2512" s="2" t="str">
        <f>IF(PASSAGEM!B2512="","",PASSAGEM!B2512)</f>
        <v/>
      </c>
      <c r="B2512" s="2" t="str">
        <f>IF(PASSAGEM!C2512="","",PASSAGEM!C2512)</f>
        <v/>
      </c>
      <c r="C2512" s="2" t="str">
        <f>IF(PASSAGEM!D2512="","",PASSAGEM!D2512)</f>
        <v/>
      </c>
      <c r="D2512" s="2" t="str">
        <f>IF(PASSAGEM!E2512="","",PASSAGEM!E2512)</f>
        <v/>
      </c>
      <c r="E2512" s="3" t="str">
        <f>IF(PASSAGEM!F2512="","",PASSAGEM!F2512)</f>
        <v/>
      </c>
      <c r="F2512" s="3" t="str">
        <f>IF(PASSAGEM!G2512="","",PASSAGEM!G2512)</f>
        <v/>
      </c>
      <c r="G2512" s="3" t="str">
        <f>IF(PASSAGEM!H2512="","",PASSAGEM!H2512)</f>
        <v/>
      </c>
      <c r="H2512" s="3" t="str">
        <f>IF(PASSAGEM!I2512="","",PASSAGEM!I2512)</f>
        <v/>
      </c>
      <c r="I2512" s="3" t="str">
        <f>IF(PASSAGEM!J2512="","",PASSAGEM!J2512)</f>
        <v/>
      </c>
      <c r="J2512" s="3" t="str">
        <f>IF(PASSAGEM!K2512="","",PASSAGEM!K2512)</f>
        <v/>
      </c>
      <c r="K2512" s="3" t="str">
        <f>IF(PASSAGEM!L2512="","",PASSAGEM!L2512)</f>
        <v/>
      </c>
      <c r="L2512" s="3" t="str">
        <f>IF(PASSAGEM!M2512="","",PASSAGEM!M2512)</f>
        <v/>
      </c>
      <c r="M2512" s="3" t="str">
        <f>IF(PASSAGEM!N2512="","",PASSAGEM!N2512)</f>
        <v/>
      </c>
      <c r="N2512" s="2" t="str">
        <f>IF(PASSAGEM!O2512="","",PASSAGEM!O2512)</f>
        <v/>
      </c>
      <c r="O2512" s="2" t="str">
        <f>IF(PASSAGEM!P2512="","",PASSAGEM!P2512)</f>
        <v/>
      </c>
    </row>
    <row r="2513" spans="1:15" x14ac:dyDescent="0.25">
      <c r="A2513" s="2" t="str">
        <f>IF(PASSAGEM!B2513="","",PASSAGEM!B2513)</f>
        <v/>
      </c>
      <c r="B2513" s="2" t="str">
        <f>IF(PASSAGEM!C2513="","",PASSAGEM!C2513)</f>
        <v/>
      </c>
      <c r="C2513" s="2" t="str">
        <f>IF(PASSAGEM!D2513="","",PASSAGEM!D2513)</f>
        <v/>
      </c>
      <c r="D2513" s="2" t="str">
        <f>IF(PASSAGEM!E2513="","",PASSAGEM!E2513)</f>
        <v/>
      </c>
      <c r="E2513" s="3" t="str">
        <f>IF(PASSAGEM!F2513="","",PASSAGEM!F2513)</f>
        <v/>
      </c>
      <c r="F2513" s="3" t="str">
        <f>IF(PASSAGEM!G2513="","",PASSAGEM!G2513)</f>
        <v/>
      </c>
      <c r="G2513" s="3" t="str">
        <f>IF(PASSAGEM!H2513="","",PASSAGEM!H2513)</f>
        <v/>
      </c>
      <c r="H2513" s="3" t="str">
        <f>IF(PASSAGEM!I2513="","",PASSAGEM!I2513)</f>
        <v/>
      </c>
      <c r="I2513" s="3" t="str">
        <f>IF(PASSAGEM!J2513="","",PASSAGEM!J2513)</f>
        <v/>
      </c>
      <c r="J2513" s="3" t="str">
        <f>IF(PASSAGEM!K2513="","",PASSAGEM!K2513)</f>
        <v/>
      </c>
      <c r="K2513" s="3" t="str">
        <f>IF(PASSAGEM!L2513="","",PASSAGEM!L2513)</f>
        <v/>
      </c>
      <c r="L2513" s="3" t="str">
        <f>IF(PASSAGEM!M2513="","",PASSAGEM!M2513)</f>
        <v/>
      </c>
      <c r="M2513" s="3" t="str">
        <f>IF(PASSAGEM!N2513="","",PASSAGEM!N2513)</f>
        <v/>
      </c>
      <c r="N2513" s="2" t="str">
        <f>IF(PASSAGEM!O2513="","",PASSAGEM!O2513)</f>
        <v/>
      </c>
      <c r="O2513" s="2" t="str">
        <f>IF(PASSAGEM!P2513="","",PASSAGEM!P2513)</f>
        <v/>
      </c>
    </row>
    <row r="2514" spans="1:15" x14ac:dyDescent="0.25">
      <c r="A2514" s="2" t="str">
        <f>IF(PASSAGEM!B2514="","",PASSAGEM!B2514)</f>
        <v/>
      </c>
      <c r="B2514" s="2" t="str">
        <f>IF(PASSAGEM!C2514="","",PASSAGEM!C2514)</f>
        <v/>
      </c>
      <c r="C2514" s="2" t="str">
        <f>IF(PASSAGEM!D2514="","",PASSAGEM!D2514)</f>
        <v/>
      </c>
      <c r="D2514" s="2" t="str">
        <f>IF(PASSAGEM!E2514="","",PASSAGEM!E2514)</f>
        <v/>
      </c>
      <c r="E2514" s="3" t="str">
        <f>IF(PASSAGEM!F2514="","",PASSAGEM!F2514)</f>
        <v/>
      </c>
      <c r="F2514" s="3" t="str">
        <f>IF(PASSAGEM!G2514="","",PASSAGEM!G2514)</f>
        <v/>
      </c>
      <c r="G2514" s="3" t="str">
        <f>IF(PASSAGEM!H2514="","",PASSAGEM!H2514)</f>
        <v/>
      </c>
      <c r="H2514" s="3" t="str">
        <f>IF(PASSAGEM!I2514="","",PASSAGEM!I2514)</f>
        <v/>
      </c>
      <c r="I2514" s="3" t="str">
        <f>IF(PASSAGEM!J2514="","",PASSAGEM!J2514)</f>
        <v/>
      </c>
      <c r="J2514" s="3" t="str">
        <f>IF(PASSAGEM!K2514="","",PASSAGEM!K2514)</f>
        <v/>
      </c>
      <c r="K2514" s="3" t="str">
        <f>IF(PASSAGEM!L2514="","",PASSAGEM!L2514)</f>
        <v/>
      </c>
      <c r="L2514" s="3" t="str">
        <f>IF(PASSAGEM!M2514="","",PASSAGEM!M2514)</f>
        <v/>
      </c>
      <c r="M2514" s="3" t="str">
        <f>IF(PASSAGEM!N2514="","",PASSAGEM!N2514)</f>
        <v/>
      </c>
      <c r="N2514" s="2" t="str">
        <f>IF(PASSAGEM!O2514="","",PASSAGEM!O2514)</f>
        <v/>
      </c>
      <c r="O2514" s="2" t="str">
        <f>IF(PASSAGEM!P2514="","",PASSAGEM!P2514)</f>
        <v/>
      </c>
    </row>
    <row r="2515" spans="1:15" x14ac:dyDescent="0.25">
      <c r="A2515" s="2" t="str">
        <f>IF(PASSAGEM!B2515="","",PASSAGEM!B2515)</f>
        <v/>
      </c>
      <c r="B2515" s="2" t="str">
        <f>IF(PASSAGEM!C2515="","",PASSAGEM!C2515)</f>
        <v/>
      </c>
      <c r="C2515" s="2" t="str">
        <f>IF(PASSAGEM!D2515="","",PASSAGEM!D2515)</f>
        <v/>
      </c>
      <c r="D2515" s="2" t="str">
        <f>IF(PASSAGEM!E2515="","",PASSAGEM!E2515)</f>
        <v/>
      </c>
      <c r="E2515" s="3" t="str">
        <f>IF(PASSAGEM!F2515="","",PASSAGEM!F2515)</f>
        <v/>
      </c>
      <c r="F2515" s="3" t="str">
        <f>IF(PASSAGEM!G2515="","",PASSAGEM!G2515)</f>
        <v/>
      </c>
      <c r="G2515" s="3" t="str">
        <f>IF(PASSAGEM!H2515="","",PASSAGEM!H2515)</f>
        <v/>
      </c>
      <c r="H2515" s="3" t="str">
        <f>IF(PASSAGEM!I2515="","",PASSAGEM!I2515)</f>
        <v/>
      </c>
      <c r="I2515" s="3" t="str">
        <f>IF(PASSAGEM!J2515="","",PASSAGEM!J2515)</f>
        <v/>
      </c>
      <c r="J2515" s="3" t="str">
        <f>IF(PASSAGEM!K2515="","",PASSAGEM!K2515)</f>
        <v/>
      </c>
      <c r="K2515" s="3" t="str">
        <f>IF(PASSAGEM!L2515="","",PASSAGEM!L2515)</f>
        <v/>
      </c>
      <c r="L2515" s="3" t="str">
        <f>IF(PASSAGEM!M2515="","",PASSAGEM!M2515)</f>
        <v/>
      </c>
      <c r="M2515" s="3" t="str">
        <f>IF(PASSAGEM!N2515="","",PASSAGEM!N2515)</f>
        <v/>
      </c>
      <c r="N2515" s="2" t="str">
        <f>IF(PASSAGEM!O2515="","",PASSAGEM!O2515)</f>
        <v/>
      </c>
      <c r="O2515" s="2" t="str">
        <f>IF(PASSAGEM!P2515="","",PASSAGEM!P2515)</f>
        <v/>
      </c>
    </row>
    <row r="2516" spans="1:15" x14ac:dyDescent="0.25">
      <c r="A2516" s="2" t="str">
        <f>IF(PASSAGEM!B2516="","",PASSAGEM!B2516)</f>
        <v/>
      </c>
      <c r="B2516" s="2" t="str">
        <f>IF(PASSAGEM!C2516="","",PASSAGEM!C2516)</f>
        <v/>
      </c>
      <c r="C2516" s="2" t="str">
        <f>IF(PASSAGEM!D2516="","",PASSAGEM!D2516)</f>
        <v/>
      </c>
      <c r="D2516" s="2" t="str">
        <f>IF(PASSAGEM!E2516="","",PASSAGEM!E2516)</f>
        <v/>
      </c>
      <c r="E2516" s="3" t="str">
        <f>IF(PASSAGEM!F2516="","",PASSAGEM!F2516)</f>
        <v/>
      </c>
      <c r="F2516" s="3" t="str">
        <f>IF(PASSAGEM!G2516="","",PASSAGEM!G2516)</f>
        <v/>
      </c>
      <c r="G2516" s="3" t="str">
        <f>IF(PASSAGEM!H2516="","",PASSAGEM!H2516)</f>
        <v/>
      </c>
      <c r="H2516" s="3" t="str">
        <f>IF(PASSAGEM!I2516="","",PASSAGEM!I2516)</f>
        <v/>
      </c>
      <c r="I2516" s="3" t="str">
        <f>IF(PASSAGEM!J2516="","",PASSAGEM!J2516)</f>
        <v/>
      </c>
      <c r="J2516" s="3" t="str">
        <f>IF(PASSAGEM!K2516="","",PASSAGEM!K2516)</f>
        <v/>
      </c>
      <c r="K2516" s="3" t="str">
        <f>IF(PASSAGEM!L2516="","",PASSAGEM!L2516)</f>
        <v/>
      </c>
      <c r="L2516" s="3" t="str">
        <f>IF(PASSAGEM!M2516="","",PASSAGEM!M2516)</f>
        <v/>
      </c>
      <c r="M2516" s="3" t="str">
        <f>IF(PASSAGEM!N2516="","",PASSAGEM!N2516)</f>
        <v/>
      </c>
      <c r="N2516" s="2" t="str">
        <f>IF(PASSAGEM!O2516="","",PASSAGEM!O2516)</f>
        <v/>
      </c>
      <c r="O2516" s="2" t="str">
        <f>IF(PASSAGEM!P2516="","",PASSAGEM!P2516)</f>
        <v/>
      </c>
    </row>
    <row r="2517" spans="1:15" x14ac:dyDescent="0.25">
      <c r="A2517" s="2" t="str">
        <f>IF(PASSAGEM!B2517="","",PASSAGEM!B2517)</f>
        <v/>
      </c>
      <c r="B2517" s="2" t="str">
        <f>IF(PASSAGEM!C2517="","",PASSAGEM!C2517)</f>
        <v/>
      </c>
      <c r="C2517" s="2" t="str">
        <f>IF(PASSAGEM!D2517="","",PASSAGEM!D2517)</f>
        <v/>
      </c>
      <c r="D2517" s="2" t="str">
        <f>IF(PASSAGEM!E2517="","",PASSAGEM!E2517)</f>
        <v/>
      </c>
      <c r="E2517" s="3" t="str">
        <f>IF(PASSAGEM!F2517="","",PASSAGEM!F2517)</f>
        <v/>
      </c>
      <c r="F2517" s="3" t="str">
        <f>IF(PASSAGEM!G2517="","",PASSAGEM!G2517)</f>
        <v/>
      </c>
      <c r="G2517" s="3" t="str">
        <f>IF(PASSAGEM!H2517="","",PASSAGEM!H2517)</f>
        <v/>
      </c>
      <c r="H2517" s="3" t="str">
        <f>IF(PASSAGEM!I2517="","",PASSAGEM!I2517)</f>
        <v/>
      </c>
      <c r="I2517" s="3" t="str">
        <f>IF(PASSAGEM!J2517="","",PASSAGEM!J2517)</f>
        <v/>
      </c>
      <c r="J2517" s="3" t="str">
        <f>IF(PASSAGEM!K2517="","",PASSAGEM!K2517)</f>
        <v/>
      </c>
      <c r="K2517" s="3" t="str">
        <f>IF(PASSAGEM!L2517="","",PASSAGEM!L2517)</f>
        <v/>
      </c>
      <c r="L2517" s="3" t="str">
        <f>IF(PASSAGEM!M2517="","",PASSAGEM!M2517)</f>
        <v/>
      </c>
      <c r="M2517" s="3" t="str">
        <f>IF(PASSAGEM!N2517="","",PASSAGEM!N2517)</f>
        <v/>
      </c>
      <c r="N2517" s="2" t="str">
        <f>IF(PASSAGEM!O2517="","",PASSAGEM!O2517)</f>
        <v/>
      </c>
      <c r="O2517" s="2" t="str">
        <f>IF(PASSAGEM!P2517="","",PASSAGEM!P2517)</f>
        <v/>
      </c>
    </row>
    <row r="2518" spans="1:15" x14ac:dyDescent="0.25">
      <c r="A2518" s="2" t="str">
        <f>IF(PASSAGEM!B2518="","",PASSAGEM!B2518)</f>
        <v/>
      </c>
      <c r="B2518" s="2" t="str">
        <f>IF(PASSAGEM!C2518="","",PASSAGEM!C2518)</f>
        <v/>
      </c>
      <c r="C2518" s="2" t="str">
        <f>IF(PASSAGEM!D2518="","",PASSAGEM!D2518)</f>
        <v/>
      </c>
      <c r="D2518" s="2" t="str">
        <f>IF(PASSAGEM!E2518="","",PASSAGEM!E2518)</f>
        <v/>
      </c>
      <c r="E2518" s="3" t="str">
        <f>IF(PASSAGEM!F2518="","",PASSAGEM!F2518)</f>
        <v/>
      </c>
      <c r="F2518" s="3" t="str">
        <f>IF(PASSAGEM!G2518="","",PASSAGEM!G2518)</f>
        <v/>
      </c>
      <c r="G2518" s="3" t="str">
        <f>IF(PASSAGEM!H2518="","",PASSAGEM!H2518)</f>
        <v/>
      </c>
      <c r="H2518" s="3" t="str">
        <f>IF(PASSAGEM!I2518="","",PASSAGEM!I2518)</f>
        <v/>
      </c>
      <c r="I2518" s="3" t="str">
        <f>IF(PASSAGEM!J2518="","",PASSAGEM!J2518)</f>
        <v/>
      </c>
      <c r="J2518" s="3" t="str">
        <f>IF(PASSAGEM!K2518="","",PASSAGEM!K2518)</f>
        <v/>
      </c>
      <c r="K2518" s="3" t="str">
        <f>IF(PASSAGEM!L2518="","",PASSAGEM!L2518)</f>
        <v/>
      </c>
      <c r="L2518" s="3" t="str">
        <f>IF(PASSAGEM!M2518="","",PASSAGEM!M2518)</f>
        <v/>
      </c>
      <c r="M2518" s="3" t="str">
        <f>IF(PASSAGEM!N2518="","",PASSAGEM!N2518)</f>
        <v/>
      </c>
      <c r="N2518" s="2" t="str">
        <f>IF(PASSAGEM!O2518="","",PASSAGEM!O2518)</f>
        <v/>
      </c>
      <c r="O2518" s="2" t="str">
        <f>IF(PASSAGEM!P2518="","",PASSAGEM!P2518)</f>
        <v/>
      </c>
    </row>
    <row r="2519" spans="1:15" x14ac:dyDescent="0.25">
      <c r="A2519" s="2" t="str">
        <f>IF(PASSAGEM!B2519="","",PASSAGEM!B2519)</f>
        <v/>
      </c>
      <c r="B2519" s="2" t="str">
        <f>IF(PASSAGEM!C2519="","",PASSAGEM!C2519)</f>
        <v/>
      </c>
      <c r="C2519" s="2" t="str">
        <f>IF(PASSAGEM!D2519="","",PASSAGEM!D2519)</f>
        <v/>
      </c>
      <c r="D2519" s="2" t="str">
        <f>IF(PASSAGEM!E2519="","",PASSAGEM!E2519)</f>
        <v/>
      </c>
      <c r="E2519" s="3" t="str">
        <f>IF(PASSAGEM!F2519="","",PASSAGEM!F2519)</f>
        <v/>
      </c>
      <c r="F2519" s="3" t="str">
        <f>IF(PASSAGEM!G2519="","",PASSAGEM!G2519)</f>
        <v/>
      </c>
      <c r="G2519" s="3" t="str">
        <f>IF(PASSAGEM!H2519="","",PASSAGEM!H2519)</f>
        <v/>
      </c>
      <c r="H2519" s="3" t="str">
        <f>IF(PASSAGEM!I2519="","",PASSAGEM!I2519)</f>
        <v/>
      </c>
      <c r="I2519" s="3" t="str">
        <f>IF(PASSAGEM!J2519="","",PASSAGEM!J2519)</f>
        <v/>
      </c>
      <c r="J2519" s="3" t="str">
        <f>IF(PASSAGEM!K2519="","",PASSAGEM!K2519)</f>
        <v/>
      </c>
      <c r="K2519" s="3" t="str">
        <f>IF(PASSAGEM!L2519="","",PASSAGEM!L2519)</f>
        <v/>
      </c>
      <c r="L2519" s="3" t="str">
        <f>IF(PASSAGEM!M2519="","",PASSAGEM!M2519)</f>
        <v/>
      </c>
      <c r="M2519" s="3" t="str">
        <f>IF(PASSAGEM!N2519="","",PASSAGEM!N2519)</f>
        <v/>
      </c>
      <c r="N2519" s="2" t="str">
        <f>IF(PASSAGEM!O2519="","",PASSAGEM!O2519)</f>
        <v/>
      </c>
      <c r="O2519" s="2" t="str">
        <f>IF(PASSAGEM!P2519="","",PASSAGEM!P2519)</f>
        <v/>
      </c>
    </row>
    <row r="2520" spans="1:15" x14ac:dyDescent="0.25">
      <c r="A2520" s="2" t="str">
        <f>IF(PASSAGEM!B2520="","",PASSAGEM!B2520)</f>
        <v/>
      </c>
      <c r="B2520" s="2" t="str">
        <f>IF(PASSAGEM!C2520="","",PASSAGEM!C2520)</f>
        <v/>
      </c>
      <c r="C2520" s="2" t="str">
        <f>IF(PASSAGEM!D2520="","",PASSAGEM!D2520)</f>
        <v/>
      </c>
      <c r="D2520" s="2" t="str">
        <f>IF(PASSAGEM!E2520="","",PASSAGEM!E2520)</f>
        <v/>
      </c>
      <c r="E2520" s="3" t="str">
        <f>IF(PASSAGEM!F2520="","",PASSAGEM!F2520)</f>
        <v/>
      </c>
      <c r="F2520" s="3" t="str">
        <f>IF(PASSAGEM!G2520="","",PASSAGEM!G2520)</f>
        <v/>
      </c>
      <c r="G2520" s="3" t="str">
        <f>IF(PASSAGEM!H2520="","",PASSAGEM!H2520)</f>
        <v/>
      </c>
      <c r="H2520" s="3" t="str">
        <f>IF(PASSAGEM!I2520="","",PASSAGEM!I2520)</f>
        <v/>
      </c>
      <c r="I2520" s="3" t="str">
        <f>IF(PASSAGEM!J2520="","",PASSAGEM!J2520)</f>
        <v/>
      </c>
      <c r="J2520" s="3" t="str">
        <f>IF(PASSAGEM!K2520="","",PASSAGEM!K2520)</f>
        <v/>
      </c>
      <c r="K2520" s="3" t="str">
        <f>IF(PASSAGEM!L2520="","",PASSAGEM!L2520)</f>
        <v/>
      </c>
      <c r="L2520" s="3" t="str">
        <f>IF(PASSAGEM!M2520="","",PASSAGEM!M2520)</f>
        <v/>
      </c>
      <c r="M2520" s="3" t="str">
        <f>IF(PASSAGEM!N2520="","",PASSAGEM!N2520)</f>
        <v/>
      </c>
      <c r="N2520" s="2" t="str">
        <f>IF(PASSAGEM!O2520="","",PASSAGEM!O2520)</f>
        <v/>
      </c>
      <c r="O2520" s="2" t="str">
        <f>IF(PASSAGEM!P2520="","",PASSAGEM!P2520)</f>
        <v/>
      </c>
    </row>
    <row r="2521" spans="1:15" x14ac:dyDescent="0.25">
      <c r="A2521" s="2" t="str">
        <f>IF(PASSAGEM!B2521="","",PASSAGEM!B2521)</f>
        <v/>
      </c>
      <c r="B2521" s="2" t="str">
        <f>IF(PASSAGEM!C2521="","",PASSAGEM!C2521)</f>
        <v/>
      </c>
      <c r="C2521" s="2" t="str">
        <f>IF(PASSAGEM!D2521="","",PASSAGEM!D2521)</f>
        <v/>
      </c>
      <c r="D2521" s="2" t="str">
        <f>IF(PASSAGEM!E2521="","",PASSAGEM!E2521)</f>
        <v/>
      </c>
      <c r="E2521" s="3" t="str">
        <f>IF(PASSAGEM!F2521="","",PASSAGEM!F2521)</f>
        <v/>
      </c>
      <c r="F2521" s="3" t="str">
        <f>IF(PASSAGEM!G2521="","",PASSAGEM!G2521)</f>
        <v/>
      </c>
      <c r="G2521" s="3" t="str">
        <f>IF(PASSAGEM!H2521="","",PASSAGEM!H2521)</f>
        <v/>
      </c>
      <c r="H2521" s="3" t="str">
        <f>IF(PASSAGEM!I2521="","",PASSAGEM!I2521)</f>
        <v/>
      </c>
      <c r="I2521" s="3" t="str">
        <f>IF(PASSAGEM!J2521="","",PASSAGEM!J2521)</f>
        <v/>
      </c>
      <c r="J2521" s="3" t="str">
        <f>IF(PASSAGEM!K2521="","",PASSAGEM!K2521)</f>
        <v/>
      </c>
      <c r="K2521" s="3" t="str">
        <f>IF(PASSAGEM!L2521="","",PASSAGEM!L2521)</f>
        <v/>
      </c>
      <c r="L2521" s="3" t="str">
        <f>IF(PASSAGEM!M2521="","",PASSAGEM!M2521)</f>
        <v/>
      </c>
      <c r="M2521" s="3" t="str">
        <f>IF(PASSAGEM!N2521="","",PASSAGEM!N2521)</f>
        <v/>
      </c>
      <c r="N2521" s="2" t="str">
        <f>IF(PASSAGEM!O2521="","",PASSAGEM!O2521)</f>
        <v/>
      </c>
      <c r="O2521" s="2" t="str">
        <f>IF(PASSAGEM!P2521="","",PASSAGEM!P2521)</f>
        <v/>
      </c>
    </row>
    <row r="2522" spans="1:15" x14ac:dyDescent="0.25">
      <c r="A2522" s="2" t="str">
        <f>IF(PASSAGEM!B2522="","",PASSAGEM!B2522)</f>
        <v/>
      </c>
      <c r="B2522" s="2" t="str">
        <f>IF(PASSAGEM!C2522="","",PASSAGEM!C2522)</f>
        <v/>
      </c>
      <c r="C2522" s="2" t="str">
        <f>IF(PASSAGEM!D2522="","",PASSAGEM!D2522)</f>
        <v/>
      </c>
      <c r="D2522" s="2" t="str">
        <f>IF(PASSAGEM!E2522="","",PASSAGEM!E2522)</f>
        <v/>
      </c>
      <c r="E2522" s="3" t="str">
        <f>IF(PASSAGEM!F2522="","",PASSAGEM!F2522)</f>
        <v/>
      </c>
      <c r="F2522" s="3" t="str">
        <f>IF(PASSAGEM!G2522="","",PASSAGEM!G2522)</f>
        <v/>
      </c>
      <c r="G2522" s="3" t="str">
        <f>IF(PASSAGEM!H2522="","",PASSAGEM!H2522)</f>
        <v/>
      </c>
      <c r="H2522" s="3" t="str">
        <f>IF(PASSAGEM!I2522="","",PASSAGEM!I2522)</f>
        <v/>
      </c>
      <c r="I2522" s="3" t="str">
        <f>IF(PASSAGEM!J2522="","",PASSAGEM!J2522)</f>
        <v/>
      </c>
      <c r="J2522" s="3" t="str">
        <f>IF(PASSAGEM!K2522="","",PASSAGEM!K2522)</f>
        <v/>
      </c>
      <c r="K2522" s="3" t="str">
        <f>IF(PASSAGEM!L2522="","",PASSAGEM!L2522)</f>
        <v/>
      </c>
      <c r="L2522" s="3" t="str">
        <f>IF(PASSAGEM!M2522="","",PASSAGEM!M2522)</f>
        <v/>
      </c>
      <c r="M2522" s="3" t="str">
        <f>IF(PASSAGEM!N2522="","",PASSAGEM!N2522)</f>
        <v/>
      </c>
      <c r="N2522" s="2" t="str">
        <f>IF(PASSAGEM!O2522="","",PASSAGEM!O2522)</f>
        <v/>
      </c>
      <c r="O2522" s="2" t="str">
        <f>IF(PASSAGEM!P2522="","",PASSAGEM!P2522)</f>
        <v/>
      </c>
    </row>
    <row r="2523" spans="1:15" x14ac:dyDescent="0.25">
      <c r="A2523" s="2" t="str">
        <f>IF(PASSAGEM!B2523="","",PASSAGEM!B2523)</f>
        <v/>
      </c>
      <c r="B2523" s="2" t="str">
        <f>IF(PASSAGEM!C2523="","",PASSAGEM!C2523)</f>
        <v/>
      </c>
      <c r="C2523" s="2" t="str">
        <f>IF(PASSAGEM!D2523="","",PASSAGEM!D2523)</f>
        <v/>
      </c>
      <c r="D2523" s="2" t="str">
        <f>IF(PASSAGEM!E2523="","",PASSAGEM!E2523)</f>
        <v/>
      </c>
      <c r="E2523" s="3" t="str">
        <f>IF(PASSAGEM!F2523="","",PASSAGEM!F2523)</f>
        <v/>
      </c>
      <c r="F2523" s="3" t="str">
        <f>IF(PASSAGEM!G2523="","",PASSAGEM!G2523)</f>
        <v/>
      </c>
      <c r="G2523" s="3" t="str">
        <f>IF(PASSAGEM!H2523="","",PASSAGEM!H2523)</f>
        <v/>
      </c>
      <c r="H2523" s="3" t="str">
        <f>IF(PASSAGEM!I2523="","",PASSAGEM!I2523)</f>
        <v/>
      </c>
      <c r="I2523" s="3" t="str">
        <f>IF(PASSAGEM!J2523="","",PASSAGEM!J2523)</f>
        <v/>
      </c>
      <c r="J2523" s="3" t="str">
        <f>IF(PASSAGEM!K2523="","",PASSAGEM!K2523)</f>
        <v/>
      </c>
      <c r="K2523" s="3" t="str">
        <f>IF(PASSAGEM!L2523="","",PASSAGEM!L2523)</f>
        <v/>
      </c>
      <c r="L2523" s="3" t="str">
        <f>IF(PASSAGEM!M2523="","",PASSAGEM!M2523)</f>
        <v/>
      </c>
      <c r="M2523" s="3" t="str">
        <f>IF(PASSAGEM!N2523="","",PASSAGEM!N2523)</f>
        <v/>
      </c>
      <c r="N2523" s="2" t="str">
        <f>IF(PASSAGEM!O2523="","",PASSAGEM!O2523)</f>
        <v/>
      </c>
      <c r="O2523" s="2" t="str">
        <f>IF(PASSAGEM!P2523="","",PASSAGEM!P2523)</f>
        <v/>
      </c>
    </row>
    <row r="2524" spans="1:15" x14ac:dyDescent="0.25">
      <c r="A2524" s="2" t="str">
        <f>IF(PASSAGEM!B2524="","",PASSAGEM!B2524)</f>
        <v/>
      </c>
      <c r="B2524" s="2" t="str">
        <f>IF(PASSAGEM!C2524="","",PASSAGEM!C2524)</f>
        <v/>
      </c>
      <c r="C2524" s="2" t="str">
        <f>IF(PASSAGEM!D2524="","",PASSAGEM!D2524)</f>
        <v/>
      </c>
      <c r="D2524" s="2" t="str">
        <f>IF(PASSAGEM!E2524="","",PASSAGEM!E2524)</f>
        <v/>
      </c>
      <c r="E2524" s="3" t="str">
        <f>IF(PASSAGEM!F2524="","",PASSAGEM!F2524)</f>
        <v/>
      </c>
      <c r="F2524" s="3" t="str">
        <f>IF(PASSAGEM!G2524="","",PASSAGEM!G2524)</f>
        <v/>
      </c>
      <c r="G2524" s="3" t="str">
        <f>IF(PASSAGEM!H2524="","",PASSAGEM!H2524)</f>
        <v/>
      </c>
      <c r="H2524" s="3" t="str">
        <f>IF(PASSAGEM!I2524="","",PASSAGEM!I2524)</f>
        <v/>
      </c>
      <c r="I2524" s="3" t="str">
        <f>IF(PASSAGEM!J2524="","",PASSAGEM!J2524)</f>
        <v/>
      </c>
      <c r="J2524" s="3" t="str">
        <f>IF(PASSAGEM!K2524="","",PASSAGEM!K2524)</f>
        <v/>
      </c>
      <c r="K2524" s="3" t="str">
        <f>IF(PASSAGEM!L2524="","",PASSAGEM!L2524)</f>
        <v/>
      </c>
      <c r="L2524" s="3" t="str">
        <f>IF(PASSAGEM!M2524="","",PASSAGEM!M2524)</f>
        <v/>
      </c>
      <c r="M2524" s="3" t="str">
        <f>IF(PASSAGEM!N2524="","",PASSAGEM!N2524)</f>
        <v/>
      </c>
      <c r="N2524" s="2" t="str">
        <f>IF(PASSAGEM!O2524="","",PASSAGEM!O2524)</f>
        <v/>
      </c>
      <c r="O2524" s="2" t="str">
        <f>IF(PASSAGEM!P2524="","",PASSAGEM!P2524)</f>
        <v/>
      </c>
    </row>
    <row r="2525" spans="1:15" x14ac:dyDescent="0.25">
      <c r="A2525" s="2" t="str">
        <f>IF(PASSAGEM!B2525="","",PASSAGEM!B2525)</f>
        <v/>
      </c>
      <c r="B2525" s="2" t="str">
        <f>IF(PASSAGEM!C2525="","",PASSAGEM!C2525)</f>
        <v/>
      </c>
      <c r="C2525" s="2" t="str">
        <f>IF(PASSAGEM!D2525="","",PASSAGEM!D2525)</f>
        <v/>
      </c>
      <c r="D2525" s="2" t="str">
        <f>IF(PASSAGEM!E2525="","",PASSAGEM!E2525)</f>
        <v/>
      </c>
      <c r="E2525" s="3" t="str">
        <f>IF(PASSAGEM!F2525="","",PASSAGEM!F2525)</f>
        <v/>
      </c>
      <c r="F2525" s="3" t="str">
        <f>IF(PASSAGEM!G2525="","",PASSAGEM!G2525)</f>
        <v/>
      </c>
      <c r="G2525" s="3" t="str">
        <f>IF(PASSAGEM!H2525="","",PASSAGEM!H2525)</f>
        <v/>
      </c>
      <c r="H2525" s="3" t="str">
        <f>IF(PASSAGEM!I2525="","",PASSAGEM!I2525)</f>
        <v/>
      </c>
      <c r="I2525" s="3" t="str">
        <f>IF(PASSAGEM!J2525="","",PASSAGEM!J2525)</f>
        <v/>
      </c>
      <c r="J2525" s="3" t="str">
        <f>IF(PASSAGEM!K2525="","",PASSAGEM!K2525)</f>
        <v/>
      </c>
      <c r="K2525" s="3" t="str">
        <f>IF(PASSAGEM!L2525="","",PASSAGEM!L2525)</f>
        <v/>
      </c>
      <c r="L2525" s="3" t="str">
        <f>IF(PASSAGEM!M2525="","",PASSAGEM!M2525)</f>
        <v/>
      </c>
      <c r="M2525" s="3" t="str">
        <f>IF(PASSAGEM!N2525="","",PASSAGEM!N2525)</f>
        <v/>
      </c>
      <c r="N2525" s="2" t="str">
        <f>IF(PASSAGEM!O2525="","",PASSAGEM!O2525)</f>
        <v/>
      </c>
      <c r="O2525" s="2" t="str">
        <f>IF(PASSAGEM!P2525="","",PASSAGEM!P2525)</f>
        <v/>
      </c>
    </row>
    <row r="2526" spans="1:15" x14ac:dyDescent="0.25">
      <c r="A2526" s="2" t="str">
        <f>IF(PASSAGEM!B2526="","",PASSAGEM!B2526)</f>
        <v/>
      </c>
      <c r="B2526" s="2" t="str">
        <f>IF(PASSAGEM!C2526="","",PASSAGEM!C2526)</f>
        <v/>
      </c>
      <c r="C2526" s="2" t="str">
        <f>IF(PASSAGEM!D2526="","",PASSAGEM!D2526)</f>
        <v/>
      </c>
      <c r="D2526" s="2" t="str">
        <f>IF(PASSAGEM!E2526="","",PASSAGEM!E2526)</f>
        <v/>
      </c>
      <c r="E2526" s="3" t="str">
        <f>IF(PASSAGEM!F2526="","",PASSAGEM!F2526)</f>
        <v/>
      </c>
      <c r="F2526" s="3" t="str">
        <f>IF(PASSAGEM!G2526="","",PASSAGEM!G2526)</f>
        <v/>
      </c>
      <c r="G2526" s="3" t="str">
        <f>IF(PASSAGEM!H2526="","",PASSAGEM!H2526)</f>
        <v/>
      </c>
      <c r="H2526" s="3" t="str">
        <f>IF(PASSAGEM!I2526="","",PASSAGEM!I2526)</f>
        <v/>
      </c>
      <c r="I2526" s="3" t="str">
        <f>IF(PASSAGEM!J2526="","",PASSAGEM!J2526)</f>
        <v/>
      </c>
      <c r="J2526" s="3" t="str">
        <f>IF(PASSAGEM!K2526="","",PASSAGEM!K2526)</f>
        <v/>
      </c>
      <c r="K2526" s="3" t="str">
        <f>IF(PASSAGEM!L2526="","",PASSAGEM!L2526)</f>
        <v/>
      </c>
      <c r="L2526" s="3" t="str">
        <f>IF(PASSAGEM!M2526="","",PASSAGEM!M2526)</f>
        <v/>
      </c>
      <c r="M2526" s="3" t="str">
        <f>IF(PASSAGEM!N2526="","",PASSAGEM!N2526)</f>
        <v/>
      </c>
      <c r="N2526" s="2" t="str">
        <f>IF(PASSAGEM!O2526="","",PASSAGEM!O2526)</f>
        <v/>
      </c>
      <c r="O2526" s="2" t="str">
        <f>IF(PASSAGEM!P2526="","",PASSAGEM!P2526)</f>
        <v/>
      </c>
    </row>
    <row r="2527" spans="1:15" x14ac:dyDescent="0.25">
      <c r="A2527" s="2" t="str">
        <f>IF(PASSAGEM!B2527="","",PASSAGEM!B2527)</f>
        <v/>
      </c>
      <c r="B2527" s="2" t="str">
        <f>IF(PASSAGEM!C2527="","",PASSAGEM!C2527)</f>
        <v/>
      </c>
      <c r="C2527" s="2" t="str">
        <f>IF(PASSAGEM!D2527="","",PASSAGEM!D2527)</f>
        <v/>
      </c>
      <c r="D2527" s="2" t="str">
        <f>IF(PASSAGEM!E2527="","",PASSAGEM!E2527)</f>
        <v/>
      </c>
      <c r="E2527" s="3" t="str">
        <f>IF(PASSAGEM!F2527="","",PASSAGEM!F2527)</f>
        <v/>
      </c>
      <c r="F2527" s="3" t="str">
        <f>IF(PASSAGEM!G2527="","",PASSAGEM!G2527)</f>
        <v/>
      </c>
      <c r="G2527" s="3" t="str">
        <f>IF(PASSAGEM!H2527="","",PASSAGEM!H2527)</f>
        <v/>
      </c>
      <c r="H2527" s="3" t="str">
        <f>IF(PASSAGEM!I2527="","",PASSAGEM!I2527)</f>
        <v/>
      </c>
      <c r="I2527" s="3" t="str">
        <f>IF(PASSAGEM!J2527="","",PASSAGEM!J2527)</f>
        <v/>
      </c>
      <c r="J2527" s="3" t="str">
        <f>IF(PASSAGEM!K2527="","",PASSAGEM!K2527)</f>
        <v/>
      </c>
      <c r="K2527" s="3" t="str">
        <f>IF(PASSAGEM!L2527="","",PASSAGEM!L2527)</f>
        <v/>
      </c>
      <c r="L2527" s="3" t="str">
        <f>IF(PASSAGEM!M2527="","",PASSAGEM!M2527)</f>
        <v/>
      </c>
      <c r="M2527" s="3" t="str">
        <f>IF(PASSAGEM!N2527="","",PASSAGEM!N2527)</f>
        <v/>
      </c>
      <c r="N2527" s="2" t="str">
        <f>IF(PASSAGEM!O2527="","",PASSAGEM!O2527)</f>
        <v/>
      </c>
      <c r="O2527" s="2" t="str">
        <f>IF(PASSAGEM!P2527="","",PASSAGEM!P2527)</f>
        <v/>
      </c>
    </row>
    <row r="2528" spans="1:15" x14ac:dyDescent="0.25">
      <c r="A2528" s="2" t="str">
        <f>IF(PASSAGEM!B2528="","",PASSAGEM!B2528)</f>
        <v/>
      </c>
      <c r="B2528" s="2" t="str">
        <f>IF(PASSAGEM!C2528="","",PASSAGEM!C2528)</f>
        <v/>
      </c>
      <c r="C2528" s="2" t="str">
        <f>IF(PASSAGEM!D2528="","",PASSAGEM!D2528)</f>
        <v/>
      </c>
      <c r="D2528" s="2" t="str">
        <f>IF(PASSAGEM!E2528="","",PASSAGEM!E2528)</f>
        <v/>
      </c>
      <c r="E2528" s="3" t="str">
        <f>IF(PASSAGEM!F2528="","",PASSAGEM!F2528)</f>
        <v/>
      </c>
      <c r="F2528" s="3" t="str">
        <f>IF(PASSAGEM!G2528="","",PASSAGEM!G2528)</f>
        <v/>
      </c>
      <c r="G2528" s="3" t="str">
        <f>IF(PASSAGEM!H2528="","",PASSAGEM!H2528)</f>
        <v/>
      </c>
      <c r="H2528" s="3" t="str">
        <f>IF(PASSAGEM!I2528="","",PASSAGEM!I2528)</f>
        <v/>
      </c>
      <c r="I2528" s="3" t="str">
        <f>IF(PASSAGEM!J2528="","",PASSAGEM!J2528)</f>
        <v/>
      </c>
      <c r="J2528" s="3" t="str">
        <f>IF(PASSAGEM!K2528="","",PASSAGEM!K2528)</f>
        <v/>
      </c>
      <c r="K2528" s="3" t="str">
        <f>IF(PASSAGEM!L2528="","",PASSAGEM!L2528)</f>
        <v/>
      </c>
      <c r="L2528" s="3" t="str">
        <f>IF(PASSAGEM!M2528="","",PASSAGEM!M2528)</f>
        <v/>
      </c>
      <c r="M2528" s="3" t="str">
        <f>IF(PASSAGEM!N2528="","",PASSAGEM!N2528)</f>
        <v/>
      </c>
      <c r="N2528" s="2" t="str">
        <f>IF(PASSAGEM!O2528="","",PASSAGEM!O2528)</f>
        <v/>
      </c>
      <c r="O2528" s="2" t="str">
        <f>IF(PASSAGEM!P2528="","",PASSAGEM!P2528)</f>
        <v/>
      </c>
    </row>
    <row r="2529" spans="1:15" x14ac:dyDescent="0.25">
      <c r="A2529" s="2" t="str">
        <f>IF(PASSAGEM!B2529="","",PASSAGEM!B2529)</f>
        <v/>
      </c>
      <c r="B2529" s="2" t="str">
        <f>IF(PASSAGEM!C2529="","",PASSAGEM!C2529)</f>
        <v/>
      </c>
      <c r="C2529" s="2" t="str">
        <f>IF(PASSAGEM!D2529="","",PASSAGEM!D2529)</f>
        <v/>
      </c>
      <c r="D2529" s="2" t="str">
        <f>IF(PASSAGEM!E2529="","",PASSAGEM!E2529)</f>
        <v/>
      </c>
      <c r="E2529" s="3" t="str">
        <f>IF(PASSAGEM!F2529="","",PASSAGEM!F2529)</f>
        <v/>
      </c>
      <c r="F2529" s="3" t="str">
        <f>IF(PASSAGEM!G2529="","",PASSAGEM!G2529)</f>
        <v/>
      </c>
      <c r="G2529" s="3" t="str">
        <f>IF(PASSAGEM!H2529="","",PASSAGEM!H2529)</f>
        <v/>
      </c>
      <c r="H2529" s="3" t="str">
        <f>IF(PASSAGEM!I2529="","",PASSAGEM!I2529)</f>
        <v/>
      </c>
      <c r="I2529" s="3" t="str">
        <f>IF(PASSAGEM!J2529="","",PASSAGEM!J2529)</f>
        <v/>
      </c>
      <c r="J2529" s="3" t="str">
        <f>IF(PASSAGEM!K2529="","",PASSAGEM!K2529)</f>
        <v/>
      </c>
      <c r="K2529" s="3" t="str">
        <f>IF(PASSAGEM!L2529="","",PASSAGEM!L2529)</f>
        <v/>
      </c>
      <c r="L2529" s="3" t="str">
        <f>IF(PASSAGEM!M2529="","",PASSAGEM!M2529)</f>
        <v/>
      </c>
      <c r="M2529" s="3" t="str">
        <f>IF(PASSAGEM!N2529="","",PASSAGEM!N2529)</f>
        <v/>
      </c>
      <c r="N2529" s="2" t="str">
        <f>IF(PASSAGEM!O2529="","",PASSAGEM!O2529)</f>
        <v/>
      </c>
      <c r="O2529" s="2" t="str">
        <f>IF(PASSAGEM!P2529="","",PASSAGEM!P2529)</f>
        <v/>
      </c>
    </row>
    <row r="2530" spans="1:15" x14ac:dyDescent="0.25">
      <c r="A2530" s="2" t="str">
        <f>IF(PASSAGEM!B2530="","",PASSAGEM!B2530)</f>
        <v/>
      </c>
      <c r="B2530" s="2" t="str">
        <f>IF(PASSAGEM!C2530="","",PASSAGEM!C2530)</f>
        <v/>
      </c>
      <c r="C2530" s="2" t="str">
        <f>IF(PASSAGEM!D2530="","",PASSAGEM!D2530)</f>
        <v/>
      </c>
      <c r="D2530" s="2" t="str">
        <f>IF(PASSAGEM!E2530="","",PASSAGEM!E2530)</f>
        <v/>
      </c>
      <c r="E2530" s="3" t="str">
        <f>IF(PASSAGEM!F2530="","",PASSAGEM!F2530)</f>
        <v/>
      </c>
      <c r="F2530" s="3" t="str">
        <f>IF(PASSAGEM!G2530="","",PASSAGEM!G2530)</f>
        <v/>
      </c>
      <c r="G2530" s="3" t="str">
        <f>IF(PASSAGEM!H2530="","",PASSAGEM!H2530)</f>
        <v/>
      </c>
      <c r="H2530" s="3" t="str">
        <f>IF(PASSAGEM!I2530="","",PASSAGEM!I2530)</f>
        <v/>
      </c>
      <c r="I2530" s="3" t="str">
        <f>IF(PASSAGEM!J2530="","",PASSAGEM!J2530)</f>
        <v/>
      </c>
      <c r="J2530" s="3" t="str">
        <f>IF(PASSAGEM!K2530="","",PASSAGEM!K2530)</f>
        <v/>
      </c>
      <c r="K2530" s="3" t="str">
        <f>IF(PASSAGEM!L2530="","",PASSAGEM!L2530)</f>
        <v/>
      </c>
      <c r="L2530" s="3" t="str">
        <f>IF(PASSAGEM!M2530="","",PASSAGEM!M2530)</f>
        <v/>
      </c>
      <c r="M2530" s="3" t="str">
        <f>IF(PASSAGEM!N2530="","",PASSAGEM!N2530)</f>
        <v/>
      </c>
      <c r="N2530" s="2" t="str">
        <f>IF(PASSAGEM!O2530="","",PASSAGEM!O2530)</f>
        <v/>
      </c>
      <c r="O2530" s="2" t="str">
        <f>IF(PASSAGEM!P2530="","",PASSAGEM!P2530)</f>
        <v/>
      </c>
    </row>
    <row r="2531" spans="1:15" x14ac:dyDescent="0.25">
      <c r="A2531" s="2" t="str">
        <f>IF(PASSAGEM!B2531="","",PASSAGEM!B2531)</f>
        <v/>
      </c>
      <c r="B2531" s="2" t="str">
        <f>IF(PASSAGEM!C2531="","",PASSAGEM!C2531)</f>
        <v/>
      </c>
      <c r="C2531" s="2" t="str">
        <f>IF(PASSAGEM!D2531="","",PASSAGEM!D2531)</f>
        <v/>
      </c>
      <c r="D2531" s="2" t="str">
        <f>IF(PASSAGEM!E2531="","",PASSAGEM!E2531)</f>
        <v/>
      </c>
      <c r="E2531" s="3" t="str">
        <f>IF(PASSAGEM!F2531="","",PASSAGEM!F2531)</f>
        <v/>
      </c>
      <c r="F2531" s="3" t="str">
        <f>IF(PASSAGEM!G2531="","",PASSAGEM!G2531)</f>
        <v/>
      </c>
      <c r="G2531" s="3" t="str">
        <f>IF(PASSAGEM!H2531="","",PASSAGEM!H2531)</f>
        <v/>
      </c>
      <c r="H2531" s="3" t="str">
        <f>IF(PASSAGEM!I2531="","",PASSAGEM!I2531)</f>
        <v/>
      </c>
      <c r="I2531" s="3" t="str">
        <f>IF(PASSAGEM!J2531="","",PASSAGEM!J2531)</f>
        <v/>
      </c>
      <c r="J2531" s="3" t="str">
        <f>IF(PASSAGEM!K2531="","",PASSAGEM!K2531)</f>
        <v/>
      </c>
      <c r="K2531" s="3" t="str">
        <f>IF(PASSAGEM!L2531="","",PASSAGEM!L2531)</f>
        <v/>
      </c>
      <c r="L2531" s="3" t="str">
        <f>IF(PASSAGEM!M2531="","",PASSAGEM!M2531)</f>
        <v/>
      </c>
      <c r="M2531" s="3" t="str">
        <f>IF(PASSAGEM!N2531="","",PASSAGEM!N2531)</f>
        <v/>
      </c>
      <c r="N2531" s="2" t="str">
        <f>IF(PASSAGEM!O2531="","",PASSAGEM!O2531)</f>
        <v/>
      </c>
      <c r="O2531" s="2" t="str">
        <f>IF(PASSAGEM!P2531="","",PASSAGEM!P2531)</f>
        <v/>
      </c>
    </row>
    <row r="2532" spans="1:15" x14ac:dyDescent="0.25">
      <c r="A2532" s="2" t="str">
        <f>IF(PASSAGEM!B2532="","",PASSAGEM!B2532)</f>
        <v/>
      </c>
      <c r="B2532" s="2" t="str">
        <f>IF(PASSAGEM!C2532="","",PASSAGEM!C2532)</f>
        <v/>
      </c>
      <c r="C2532" s="2" t="str">
        <f>IF(PASSAGEM!D2532="","",PASSAGEM!D2532)</f>
        <v/>
      </c>
      <c r="D2532" s="2" t="str">
        <f>IF(PASSAGEM!E2532="","",PASSAGEM!E2532)</f>
        <v/>
      </c>
      <c r="E2532" s="3" t="str">
        <f>IF(PASSAGEM!F2532="","",PASSAGEM!F2532)</f>
        <v/>
      </c>
      <c r="F2532" s="3" t="str">
        <f>IF(PASSAGEM!G2532="","",PASSAGEM!G2532)</f>
        <v/>
      </c>
      <c r="G2532" s="3" t="str">
        <f>IF(PASSAGEM!H2532="","",PASSAGEM!H2532)</f>
        <v/>
      </c>
      <c r="H2532" s="3" t="str">
        <f>IF(PASSAGEM!I2532="","",PASSAGEM!I2532)</f>
        <v/>
      </c>
      <c r="I2532" s="3" t="str">
        <f>IF(PASSAGEM!J2532="","",PASSAGEM!J2532)</f>
        <v/>
      </c>
      <c r="J2532" s="3" t="str">
        <f>IF(PASSAGEM!K2532="","",PASSAGEM!K2532)</f>
        <v/>
      </c>
      <c r="K2532" s="3" t="str">
        <f>IF(PASSAGEM!L2532="","",PASSAGEM!L2532)</f>
        <v/>
      </c>
      <c r="L2532" s="3" t="str">
        <f>IF(PASSAGEM!M2532="","",PASSAGEM!M2532)</f>
        <v/>
      </c>
      <c r="M2532" s="3" t="str">
        <f>IF(PASSAGEM!N2532="","",PASSAGEM!N2532)</f>
        <v/>
      </c>
      <c r="N2532" s="2" t="str">
        <f>IF(PASSAGEM!O2532="","",PASSAGEM!O2532)</f>
        <v/>
      </c>
      <c r="O2532" s="2" t="str">
        <f>IF(PASSAGEM!P2532="","",PASSAGEM!P2532)</f>
        <v/>
      </c>
    </row>
    <row r="2533" spans="1:15" x14ac:dyDescent="0.25">
      <c r="A2533" s="2" t="str">
        <f>IF(PASSAGEM!B2533="","",PASSAGEM!B2533)</f>
        <v/>
      </c>
      <c r="B2533" s="2" t="str">
        <f>IF(PASSAGEM!C2533="","",PASSAGEM!C2533)</f>
        <v/>
      </c>
      <c r="C2533" s="2" t="str">
        <f>IF(PASSAGEM!D2533="","",PASSAGEM!D2533)</f>
        <v/>
      </c>
      <c r="D2533" s="2" t="str">
        <f>IF(PASSAGEM!E2533="","",PASSAGEM!E2533)</f>
        <v/>
      </c>
      <c r="E2533" s="3" t="str">
        <f>IF(PASSAGEM!F2533="","",PASSAGEM!F2533)</f>
        <v/>
      </c>
      <c r="F2533" s="3" t="str">
        <f>IF(PASSAGEM!G2533="","",PASSAGEM!G2533)</f>
        <v/>
      </c>
      <c r="G2533" s="3" t="str">
        <f>IF(PASSAGEM!H2533="","",PASSAGEM!H2533)</f>
        <v/>
      </c>
      <c r="H2533" s="3" t="str">
        <f>IF(PASSAGEM!I2533="","",PASSAGEM!I2533)</f>
        <v/>
      </c>
      <c r="I2533" s="3" t="str">
        <f>IF(PASSAGEM!J2533="","",PASSAGEM!J2533)</f>
        <v/>
      </c>
      <c r="J2533" s="3" t="str">
        <f>IF(PASSAGEM!K2533="","",PASSAGEM!K2533)</f>
        <v/>
      </c>
      <c r="K2533" s="3" t="str">
        <f>IF(PASSAGEM!L2533="","",PASSAGEM!L2533)</f>
        <v/>
      </c>
      <c r="L2533" s="3" t="str">
        <f>IF(PASSAGEM!M2533="","",PASSAGEM!M2533)</f>
        <v/>
      </c>
      <c r="M2533" s="3" t="str">
        <f>IF(PASSAGEM!N2533="","",PASSAGEM!N2533)</f>
        <v/>
      </c>
      <c r="N2533" s="2" t="str">
        <f>IF(PASSAGEM!O2533="","",PASSAGEM!O2533)</f>
        <v/>
      </c>
      <c r="O2533" s="2" t="str">
        <f>IF(PASSAGEM!P2533="","",PASSAGEM!P2533)</f>
        <v/>
      </c>
    </row>
    <row r="2534" spans="1:15" x14ac:dyDescent="0.25">
      <c r="A2534" s="2" t="str">
        <f>IF(PASSAGEM!B2534="","",PASSAGEM!B2534)</f>
        <v/>
      </c>
      <c r="B2534" s="2" t="str">
        <f>IF(PASSAGEM!C2534="","",PASSAGEM!C2534)</f>
        <v/>
      </c>
      <c r="C2534" s="2" t="str">
        <f>IF(PASSAGEM!D2534="","",PASSAGEM!D2534)</f>
        <v/>
      </c>
      <c r="D2534" s="2" t="str">
        <f>IF(PASSAGEM!E2534="","",PASSAGEM!E2534)</f>
        <v/>
      </c>
      <c r="E2534" s="3" t="str">
        <f>IF(PASSAGEM!F2534="","",PASSAGEM!F2534)</f>
        <v/>
      </c>
      <c r="F2534" s="3" t="str">
        <f>IF(PASSAGEM!G2534="","",PASSAGEM!G2534)</f>
        <v/>
      </c>
      <c r="G2534" s="3" t="str">
        <f>IF(PASSAGEM!H2534="","",PASSAGEM!H2534)</f>
        <v/>
      </c>
      <c r="H2534" s="3" t="str">
        <f>IF(PASSAGEM!I2534="","",PASSAGEM!I2534)</f>
        <v/>
      </c>
      <c r="I2534" s="3" t="str">
        <f>IF(PASSAGEM!J2534="","",PASSAGEM!J2534)</f>
        <v/>
      </c>
      <c r="J2534" s="3" t="str">
        <f>IF(PASSAGEM!K2534="","",PASSAGEM!K2534)</f>
        <v/>
      </c>
      <c r="K2534" s="3" t="str">
        <f>IF(PASSAGEM!L2534="","",PASSAGEM!L2534)</f>
        <v/>
      </c>
      <c r="L2534" s="3" t="str">
        <f>IF(PASSAGEM!M2534="","",PASSAGEM!M2534)</f>
        <v/>
      </c>
      <c r="M2534" s="3" t="str">
        <f>IF(PASSAGEM!N2534="","",PASSAGEM!N2534)</f>
        <v/>
      </c>
      <c r="N2534" s="2" t="str">
        <f>IF(PASSAGEM!O2534="","",PASSAGEM!O2534)</f>
        <v/>
      </c>
      <c r="O2534" s="2" t="str">
        <f>IF(PASSAGEM!P2534="","",PASSAGEM!P2534)</f>
        <v/>
      </c>
    </row>
    <row r="2535" spans="1:15" x14ac:dyDescent="0.25">
      <c r="A2535" s="2" t="str">
        <f>IF(PASSAGEM!B2535="","",PASSAGEM!B2535)</f>
        <v/>
      </c>
      <c r="B2535" s="2" t="str">
        <f>IF(PASSAGEM!C2535="","",PASSAGEM!C2535)</f>
        <v/>
      </c>
      <c r="C2535" s="2" t="str">
        <f>IF(PASSAGEM!D2535="","",PASSAGEM!D2535)</f>
        <v/>
      </c>
      <c r="D2535" s="2" t="str">
        <f>IF(PASSAGEM!E2535="","",PASSAGEM!E2535)</f>
        <v/>
      </c>
      <c r="E2535" s="3" t="str">
        <f>IF(PASSAGEM!F2535="","",PASSAGEM!F2535)</f>
        <v/>
      </c>
      <c r="F2535" s="3" t="str">
        <f>IF(PASSAGEM!G2535="","",PASSAGEM!G2535)</f>
        <v/>
      </c>
      <c r="G2535" s="3" t="str">
        <f>IF(PASSAGEM!H2535="","",PASSAGEM!H2535)</f>
        <v/>
      </c>
      <c r="H2535" s="3" t="str">
        <f>IF(PASSAGEM!I2535="","",PASSAGEM!I2535)</f>
        <v/>
      </c>
      <c r="I2535" s="3" t="str">
        <f>IF(PASSAGEM!J2535="","",PASSAGEM!J2535)</f>
        <v/>
      </c>
      <c r="J2535" s="3" t="str">
        <f>IF(PASSAGEM!K2535="","",PASSAGEM!K2535)</f>
        <v/>
      </c>
      <c r="K2535" s="3" t="str">
        <f>IF(PASSAGEM!L2535="","",PASSAGEM!L2535)</f>
        <v/>
      </c>
      <c r="L2535" s="3" t="str">
        <f>IF(PASSAGEM!M2535="","",PASSAGEM!M2535)</f>
        <v/>
      </c>
      <c r="M2535" s="3" t="str">
        <f>IF(PASSAGEM!N2535="","",PASSAGEM!N2535)</f>
        <v/>
      </c>
      <c r="N2535" s="2" t="str">
        <f>IF(PASSAGEM!O2535="","",PASSAGEM!O2535)</f>
        <v/>
      </c>
      <c r="O2535" s="2" t="str">
        <f>IF(PASSAGEM!P2535="","",PASSAGEM!P2535)</f>
        <v/>
      </c>
    </row>
    <row r="2536" spans="1:15" x14ac:dyDescent="0.25">
      <c r="A2536" s="2" t="str">
        <f>IF(PASSAGEM!B2536="","",PASSAGEM!B2536)</f>
        <v/>
      </c>
      <c r="B2536" s="2" t="str">
        <f>IF(PASSAGEM!C2536="","",PASSAGEM!C2536)</f>
        <v/>
      </c>
      <c r="C2536" s="2" t="str">
        <f>IF(PASSAGEM!D2536="","",PASSAGEM!D2536)</f>
        <v/>
      </c>
      <c r="D2536" s="2" t="str">
        <f>IF(PASSAGEM!E2536="","",PASSAGEM!E2536)</f>
        <v/>
      </c>
      <c r="E2536" s="3" t="str">
        <f>IF(PASSAGEM!F2536="","",PASSAGEM!F2536)</f>
        <v/>
      </c>
      <c r="F2536" s="3" t="str">
        <f>IF(PASSAGEM!G2536="","",PASSAGEM!G2536)</f>
        <v/>
      </c>
      <c r="G2536" s="3" t="str">
        <f>IF(PASSAGEM!H2536="","",PASSAGEM!H2536)</f>
        <v/>
      </c>
      <c r="H2536" s="3" t="str">
        <f>IF(PASSAGEM!I2536="","",PASSAGEM!I2536)</f>
        <v/>
      </c>
      <c r="I2536" s="3" t="str">
        <f>IF(PASSAGEM!J2536="","",PASSAGEM!J2536)</f>
        <v/>
      </c>
      <c r="J2536" s="3" t="str">
        <f>IF(PASSAGEM!K2536="","",PASSAGEM!K2536)</f>
        <v/>
      </c>
      <c r="K2536" s="3" t="str">
        <f>IF(PASSAGEM!L2536="","",PASSAGEM!L2536)</f>
        <v/>
      </c>
      <c r="L2536" s="3" t="str">
        <f>IF(PASSAGEM!M2536="","",PASSAGEM!M2536)</f>
        <v/>
      </c>
      <c r="M2536" s="3" t="str">
        <f>IF(PASSAGEM!N2536="","",PASSAGEM!N2536)</f>
        <v/>
      </c>
      <c r="N2536" s="2" t="str">
        <f>IF(PASSAGEM!O2536="","",PASSAGEM!O2536)</f>
        <v/>
      </c>
      <c r="O2536" s="2" t="str">
        <f>IF(PASSAGEM!P2536="","",PASSAGEM!P2536)</f>
        <v/>
      </c>
    </row>
    <row r="2537" spans="1:15" x14ac:dyDescent="0.25">
      <c r="A2537" s="2" t="str">
        <f>IF(PASSAGEM!B2537="","",PASSAGEM!B2537)</f>
        <v/>
      </c>
      <c r="B2537" s="2" t="str">
        <f>IF(PASSAGEM!C2537="","",PASSAGEM!C2537)</f>
        <v/>
      </c>
      <c r="C2537" s="2" t="str">
        <f>IF(PASSAGEM!D2537="","",PASSAGEM!D2537)</f>
        <v/>
      </c>
      <c r="D2537" s="2" t="str">
        <f>IF(PASSAGEM!E2537="","",PASSAGEM!E2537)</f>
        <v/>
      </c>
      <c r="E2537" s="3" t="str">
        <f>IF(PASSAGEM!F2537="","",PASSAGEM!F2537)</f>
        <v/>
      </c>
      <c r="F2537" s="3" t="str">
        <f>IF(PASSAGEM!G2537="","",PASSAGEM!G2537)</f>
        <v/>
      </c>
      <c r="G2537" s="3" t="str">
        <f>IF(PASSAGEM!H2537="","",PASSAGEM!H2537)</f>
        <v/>
      </c>
      <c r="H2537" s="3" t="str">
        <f>IF(PASSAGEM!I2537="","",PASSAGEM!I2537)</f>
        <v/>
      </c>
      <c r="I2537" s="3" t="str">
        <f>IF(PASSAGEM!J2537="","",PASSAGEM!J2537)</f>
        <v/>
      </c>
      <c r="J2537" s="3" t="str">
        <f>IF(PASSAGEM!K2537="","",PASSAGEM!K2537)</f>
        <v/>
      </c>
      <c r="K2537" s="3" t="str">
        <f>IF(PASSAGEM!L2537="","",PASSAGEM!L2537)</f>
        <v/>
      </c>
      <c r="L2537" s="3" t="str">
        <f>IF(PASSAGEM!M2537="","",PASSAGEM!M2537)</f>
        <v/>
      </c>
      <c r="M2537" s="3" t="str">
        <f>IF(PASSAGEM!N2537="","",PASSAGEM!N2537)</f>
        <v/>
      </c>
      <c r="N2537" s="2" t="str">
        <f>IF(PASSAGEM!O2537="","",PASSAGEM!O2537)</f>
        <v/>
      </c>
      <c r="O2537" s="2" t="str">
        <f>IF(PASSAGEM!P2537="","",PASSAGEM!P2537)</f>
        <v/>
      </c>
    </row>
    <row r="2538" spans="1:15" x14ac:dyDescent="0.25">
      <c r="A2538" s="2" t="str">
        <f>IF(PASSAGEM!B2538="","",PASSAGEM!B2538)</f>
        <v/>
      </c>
      <c r="B2538" s="2" t="str">
        <f>IF(PASSAGEM!C2538="","",PASSAGEM!C2538)</f>
        <v/>
      </c>
      <c r="C2538" s="2" t="str">
        <f>IF(PASSAGEM!D2538="","",PASSAGEM!D2538)</f>
        <v/>
      </c>
      <c r="D2538" s="2" t="str">
        <f>IF(PASSAGEM!E2538="","",PASSAGEM!E2538)</f>
        <v/>
      </c>
      <c r="E2538" s="3" t="str">
        <f>IF(PASSAGEM!F2538="","",PASSAGEM!F2538)</f>
        <v/>
      </c>
      <c r="F2538" s="3" t="str">
        <f>IF(PASSAGEM!G2538="","",PASSAGEM!G2538)</f>
        <v/>
      </c>
      <c r="G2538" s="3" t="str">
        <f>IF(PASSAGEM!H2538="","",PASSAGEM!H2538)</f>
        <v/>
      </c>
      <c r="H2538" s="3" t="str">
        <f>IF(PASSAGEM!I2538="","",PASSAGEM!I2538)</f>
        <v/>
      </c>
      <c r="I2538" s="3" t="str">
        <f>IF(PASSAGEM!J2538="","",PASSAGEM!J2538)</f>
        <v/>
      </c>
      <c r="J2538" s="3" t="str">
        <f>IF(PASSAGEM!K2538="","",PASSAGEM!K2538)</f>
        <v/>
      </c>
      <c r="K2538" s="3" t="str">
        <f>IF(PASSAGEM!L2538="","",PASSAGEM!L2538)</f>
        <v/>
      </c>
      <c r="L2538" s="3" t="str">
        <f>IF(PASSAGEM!M2538="","",PASSAGEM!M2538)</f>
        <v/>
      </c>
      <c r="M2538" s="3" t="str">
        <f>IF(PASSAGEM!N2538="","",PASSAGEM!N2538)</f>
        <v/>
      </c>
      <c r="N2538" s="2" t="str">
        <f>IF(PASSAGEM!O2538="","",PASSAGEM!O2538)</f>
        <v/>
      </c>
      <c r="O2538" s="2" t="str">
        <f>IF(PASSAGEM!P2538="","",PASSAGEM!P2538)</f>
        <v/>
      </c>
    </row>
    <row r="2539" spans="1:15" x14ac:dyDescent="0.25">
      <c r="A2539" s="2" t="str">
        <f>IF(PASSAGEM!B2539="","",PASSAGEM!B2539)</f>
        <v/>
      </c>
      <c r="B2539" s="2" t="str">
        <f>IF(PASSAGEM!C2539="","",PASSAGEM!C2539)</f>
        <v/>
      </c>
      <c r="C2539" s="2" t="str">
        <f>IF(PASSAGEM!D2539="","",PASSAGEM!D2539)</f>
        <v/>
      </c>
      <c r="D2539" s="2" t="str">
        <f>IF(PASSAGEM!E2539="","",PASSAGEM!E2539)</f>
        <v/>
      </c>
      <c r="E2539" s="3" t="str">
        <f>IF(PASSAGEM!F2539="","",PASSAGEM!F2539)</f>
        <v/>
      </c>
      <c r="F2539" s="3" t="str">
        <f>IF(PASSAGEM!G2539="","",PASSAGEM!G2539)</f>
        <v/>
      </c>
      <c r="G2539" s="3" t="str">
        <f>IF(PASSAGEM!H2539="","",PASSAGEM!H2539)</f>
        <v/>
      </c>
      <c r="H2539" s="3" t="str">
        <f>IF(PASSAGEM!I2539="","",PASSAGEM!I2539)</f>
        <v/>
      </c>
      <c r="I2539" s="3" t="str">
        <f>IF(PASSAGEM!J2539="","",PASSAGEM!J2539)</f>
        <v/>
      </c>
      <c r="J2539" s="3" t="str">
        <f>IF(PASSAGEM!K2539="","",PASSAGEM!K2539)</f>
        <v/>
      </c>
      <c r="K2539" s="3" t="str">
        <f>IF(PASSAGEM!L2539="","",PASSAGEM!L2539)</f>
        <v/>
      </c>
      <c r="L2539" s="3" t="str">
        <f>IF(PASSAGEM!M2539="","",PASSAGEM!M2539)</f>
        <v/>
      </c>
      <c r="M2539" s="3" t="str">
        <f>IF(PASSAGEM!N2539="","",PASSAGEM!N2539)</f>
        <v/>
      </c>
      <c r="N2539" s="2" t="str">
        <f>IF(PASSAGEM!O2539="","",PASSAGEM!O2539)</f>
        <v/>
      </c>
      <c r="O2539" s="2" t="str">
        <f>IF(PASSAGEM!P2539="","",PASSAGEM!P2539)</f>
        <v/>
      </c>
    </row>
    <row r="2540" spans="1:15" x14ac:dyDescent="0.25">
      <c r="A2540" s="2" t="str">
        <f>IF(PASSAGEM!B2540="","",PASSAGEM!B2540)</f>
        <v/>
      </c>
      <c r="B2540" s="2" t="str">
        <f>IF(PASSAGEM!C2540="","",PASSAGEM!C2540)</f>
        <v/>
      </c>
      <c r="C2540" s="2" t="str">
        <f>IF(PASSAGEM!D2540="","",PASSAGEM!D2540)</f>
        <v/>
      </c>
      <c r="D2540" s="2" t="str">
        <f>IF(PASSAGEM!E2540="","",PASSAGEM!E2540)</f>
        <v/>
      </c>
      <c r="E2540" s="3" t="str">
        <f>IF(PASSAGEM!F2540="","",PASSAGEM!F2540)</f>
        <v/>
      </c>
      <c r="F2540" s="3" t="str">
        <f>IF(PASSAGEM!G2540="","",PASSAGEM!G2540)</f>
        <v/>
      </c>
      <c r="G2540" s="3" t="str">
        <f>IF(PASSAGEM!H2540="","",PASSAGEM!H2540)</f>
        <v/>
      </c>
      <c r="H2540" s="3" t="str">
        <f>IF(PASSAGEM!I2540="","",PASSAGEM!I2540)</f>
        <v/>
      </c>
      <c r="I2540" s="3" t="str">
        <f>IF(PASSAGEM!J2540="","",PASSAGEM!J2540)</f>
        <v/>
      </c>
      <c r="J2540" s="3" t="str">
        <f>IF(PASSAGEM!K2540="","",PASSAGEM!K2540)</f>
        <v/>
      </c>
      <c r="K2540" s="3" t="str">
        <f>IF(PASSAGEM!L2540="","",PASSAGEM!L2540)</f>
        <v/>
      </c>
      <c r="L2540" s="3" t="str">
        <f>IF(PASSAGEM!M2540="","",PASSAGEM!M2540)</f>
        <v/>
      </c>
      <c r="M2540" s="3" t="str">
        <f>IF(PASSAGEM!N2540="","",PASSAGEM!N2540)</f>
        <v/>
      </c>
      <c r="N2540" s="2" t="str">
        <f>IF(PASSAGEM!O2540="","",PASSAGEM!O2540)</f>
        <v/>
      </c>
      <c r="O2540" s="2" t="str">
        <f>IF(PASSAGEM!P2540="","",PASSAGEM!P2540)</f>
        <v/>
      </c>
    </row>
    <row r="2541" spans="1:15" x14ac:dyDescent="0.25">
      <c r="A2541" s="2" t="str">
        <f>IF(PASSAGEM!B2541="","",PASSAGEM!B2541)</f>
        <v/>
      </c>
      <c r="B2541" s="2" t="str">
        <f>IF(PASSAGEM!C2541="","",PASSAGEM!C2541)</f>
        <v/>
      </c>
      <c r="C2541" s="2" t="str">
        <f>IF(PASSAGEM!D2541="","",PASSAGEM!D2541)</f>
        <v/>
      </c>
      <c r="D2541" s="2" t="str">
        <f>IF(PASSAGEM!E2541="","",PASSAGEM!E2541)</f>
        <v/>
      </c>
      <c r="E2541" s="3" t="str">
        <f>IF(PASSAGEM!F2541="","",PASSAGEM!F2541)</f>
        <v/>
      </c>
      <c r="F2541" s="3" t="str">
        <f>IF(PASSAGEM!G2541="","",PASSAGEM!G2541)</f>
        <v/>
      </c>
      <c r="G2541" s="3" t="str">
        <f>IF(PASSAGEM!H2541="","",PASSAGEM!H2541)</f>
        <v/>
      </c>
      <c r="H2541" s="3" t="str">
        <f>IF(PASSAGEM!I2541="","",PASSAGEM!I2541)</f>
        <v/>
      </c>
      <c r="I2541" s="3" t="str">
        <f>IF(PASSAGEM!J2541="","",PASSAGEM!J2541)</f>
        <v/>
      </c>
      <c r="J2541" s="3" t="str">
        <f>IF(PASSAGEM!K2541="","",PASSAGEM!K2541)</f>
        <v/>
      </c>
      <c r="K2541" s="3" t="str">
        <f>IF(PASSAGEM!L2541="","",PASSAGEM!L2541)</f>
        <v/>
      </c>
      <c r="L2541" s="3" t="str">
        <f>IF(PASSAGEM!M2541="","",PASSAGEM!M2541)</f>
        <v/>
      </c>
      <c r="M2541" s="3" t="str">
        <f>IF(PASSAGEM!N2541="","",PASSAGEM!N2541)</f>
        <v/>
      </c>
      <c r="N2541" s="2" t="str">
        <f>IF(PASSAGEM!O2541="","",PASSAGEM!O2541)</f>
        <v/>
      </c>
      <c r="O2541" s="2" t="str">
        <f>IF(PASSAGEM!P2541="","",PASSAGEM!P2541)</f>
        <v/>
      </c>
    </row>
    <row r="2542" spans="1:15" x14ac:dyDescent="0.25">
      <c r="A2542" s="2" t="str">
        <f>IF(PASSAGEM!B2542="","",PASSAGEM!B2542)</f>
        <v/>
      </c>
      <c r="B2542" s="2" t="str">
        <f>IF(PASSAGEM!C2542="","",PASSAGEM!C2542)</f>
        <v/>
      </c>
      <c r="C2542" s="2" t="str">
        <f>IF(PASSAGEM!D2542="","",PASSAGEM!D2542)</f>
        <v/>
      </c>
      <c r="D2542" s="2" t="str">
        <f>IF(PASSAGEM!E2542="","",PASSAGEM!E2542)</f>
        <v/>
      </c>
      <c r="E2542" s="3" t="str">
        <f>IF(PASSAGEM!F2542="","",PASSAGEM!F2542)</f>
        <v/>
      </c>
      <c r="F2542" s="3" t="str">
        <f>IF(PASSAGEM!G2542="","",PASSAGEM!G2542)</f>
        <v/>
      </c>
      <c r="G2542" s="3" t="str">
        <f>IF(PASSAGEM!H2542="","",PASSAGEM!H2542)</f>
        <v/>
      </c>
      <c r="H2542" s="3" t="str">
        <f>IF(PASSAGEM!I2542="","",PASSAGEM!I2542)</f>
        <v/>
      </c>
      <c r="I2542" s="3" t="str">
        <f>IF(PASSAGEM!J2542="","",PASSAGEM!J2542)</f>
        <v/>
      </c>
      <c r="J2542" s="3" t="str">
        <f>IF(PASSAGEM!K2542="","",PASSAGEM!K2542)</f>
        <v/>
      </c>
      <c r="K2542" s="3" t="str">
        <f>IF(PASSAGEM!L2542="","",PASSAGEM!L2542)</f>
        <v/>
      </c>
      <c r="L2542" s="3" t="str">
        <f>IF(PASSAGEM!M2542="","",PASSAGEM!M2542)</f>
        <v/>
      </c>
      <c r="M2542" s="3" t="str">
        <f>IF(PASSAGEM!N2542="","",PASSAGEM!N2542)</f>
        <v/>
      </c>
      <c r="N2542" s="2" t="str">
        <f>IF(PASSAGEM!O2542="","",PASSAGEM!O2542)</f>
        <v/>
      </c>
      <c r="O2542" s="2" t="str">
        <f>IF(PASSAGEM!P2542="","",PASSAGEM!P2542)</f>
        <v/>
      </c>
    </row>
    <row r="2543" spans="1:15" x14ac:dyDescent="0.25">
      <c r="A2543" s="2" t="str">
        <f>IF(PASSAGEM!B2543="","",PASSAGEM!B2543)</f>
        <v/>
      </c>
      <c r="B2543" s="2" t="str">
        <f>IF(PASSAGEM!C2543="","",PASSAGEM!C2543)</f>
        <v/>
      </c>
      <c r="C2543" s="2" t="str">
        <f>IF(PASSAGEM!D2543="","",PASSAGEM!D2543)</f>
        <v/>
      </c>
      <c r="D2543" s="2" t="str">
        <f>IF(PASSAGEM!E2543="","",PASSAGEM!E2543)</f>
        <v/>
      </c>
      <c r="E2543" s="3" t="str">
        <f>IF(PASSAGEM!F2543="","",PASSAGEM!F2543)</f>
        <v/>
      </c>
      <c r="F2543" s="3" t="str">
        <f>IF(PASSAGEM!G2543="","",PASSAGEM!G2543)</f>
        <v/>
      </c>
      <c r="G2543" s="3" t="str">
        <f>IF(PASSAGEM!H2543="","",PASSAGEM!H2543)</f>
        <v/>
      </c>
      <c r="H2543" s="3" t="str">
        <f>IF(PASSAGEM!I2543="","",PASSAGEM!I2543)</f>
        <v/>
      </c>
      <c r="I2543" s="3" t="str">
        <f>IF(PASSAGEM!J2543="","",PASSAGEM!J2543)</f>
        <v/>
      </c>
      <c r="J2543" s="3" t="str">
        <f>IF(PASSAGEM!K2543="","",PASSAGEM!K2543)</f>
        <v/>
      </c>
      <c r="K2543" s="3" t="str">
        <f>IF(PASSAGEM!L2543="","",PASSAGEM!L2543)</f>
        <v/>
      </c>
      <c r="L2543" s="3" t="str">
        <f>IF(PASSAGEM!M2543="","",PASSAGEM!M2543)</f>
        <v/>
      </c>
      <c r="M2543" s="3" t="str">
        <f>IF(PASSAGEM!N2543="","",PASSAGEM!N2543)</f>
        <v/>
      </c>
      <c r="N2543" s="2" t="str">
        <f>IF(PASSAGEM!O2543="","",PASSAGEM!O2543)</f>
        <v/>
      </c>
      <c r="O2543" s="2" t="str">
        <f>IF(PASSAGEM!P2543="","",PASSAGEM!P2543)</f>
        <v/>
      </c>
    </row>
    <row r="2544" spans="1:15" x14ac:dyDescent="0.25">
      <c r="A2544" s="2" t="str">
        <f>IF(PASSAGEM!B2544="","",PASSAGEM!B2544)</f>
        <v/>
      </c>
      <c r="B2544" s="2" t="str">
        <f>IF(PASSAGEM!C2544="","",PASSAGEM!C2544)</f>
        <v/>
      </c>
      <c r="C2544" s="2" t="str">
        <f>IF(PASSAGEM!D2544="","",PASSAGEM!D2544)</f>
        <v/>
      </c>
      <c r="D2544" s="2" t="str">
        <f>IF(PASSAGEM!E2544="","",PASSAGEM!E2544)</f>
        <v/>
      </c>
      <c r="E2544" s="3" t="str">
        <f>IF(PASSAGEM!F2544="","",PASSAGEM!F2544)</f>
        <v/>
      </c>
      <c r="F2544" s="3" t="str">
        <f>IF(PASSAGEM!G2544="","",PASSAGEM!G2544)</f>
        <v/>
      </c>
      <c r="G2544" s="3" t="str">
        <f>IF(PASSAGEM!H2544="","",PASSAGEM!H2544)</f>
        <v/>
      </c>
      <c r="H2544" s="3" t="str">
        <f>IF(PASSAGEM!I2544="","",PASSAGEM!I2544)</f>
        <v/>
      </c>
      <c r="I2544" s="3" t="str">
        <f>IF(PASSAGEM!J2544="","",PASSAGEM!J2544)</f>
        <v/>
      </c>
      <c r="J2544" s="3" t="str">
        <f>IF(PASSAGEM!K2544="","",PASSAGEM!K2544)</f>
        <v/>
      </c>
      <c r="K2544" s="3" t="str">
        <f>IF(PASSAGEM!L2544="","",PASSAGEM!L2544)</f>
        <v/>
      </c>
      <c r="L2544" s="3" t="str">
        <f>IF(PASSAGEM!M2544="","",PASSAGEM!M2544)</f>
        <v/>
      </c>
      <c r="M2544" s="3" t="str">
        <f>IF(PASSAGEM!N2544="","",PASSAGEM!N2544)</f>
        <v/>
      </c>
      <c r="N2544" s="2" t="str">
        <f>IF(PASSAGEM!O2544="","",PASSAGEM!O2544)</f>
        <v/>
      </c>
      <c r="O2544" s="2" t="str">
        <f>IF(PASSAGEM!P2544="","",PASSAGEM!P2544)</f>
        <v/>
      </c>
    </row>
    <row r="2545" spans="1:15" x14ac:dyDescent="0.25">
      <c r="A2545" s="2" t="str">
        <f>IF(PASSAGEM!B2545="","",PASSAGEM!B2545)</f>
        <v/>
      </c>
      <c r="B2545" s="2" t="str">
        <f>IF(PASSAGEM!C2545="","",PASSAGEM!C2545)</f>
        <v/>
      </c>
      <c r="C2545" s="2" t="str">
        <f>IF(PASSAGEM!D2545="","",PASSAGEM!D2545)</f>
        <v/>
      </c>
      <c r="D2545" s="2" t="str">
        <f>IF(PASSAGEM!E2545="","",PASSAGEM!E2545)</f>
        <v/>
      </c>
      <c r="E2545" s="3" t="str">
        <f>IF(PASSAGEM!F2545="","",PASSAGEM!F2545)</f>
        <v/>
      </c>
      <c r="F2545" s="3" t="str">
        <f>IF(PASSAGEM!G2545="","",PASSAGEM!G2545)</f>
        <v/>
      </c>
      <c r="G2545" s="3" t="str">
        <f>IF(PASSAGEM!H2545="","",PASSAGEM!H2545)</f>
        <v/>
      </c>
      <c r="H2545" s="3" t="str">
        <f>IF(PASSAGEM!I2545="","",PASSAGEM!I2545)</f>
        <v/>
      </c>
      <c r="I2545" s="3" t="str">
        <f>IF(PASSAGEM!J2545="","",PASSAGEM!J2545)</f>
        <v/>
      </c>
      <c r="J2545" s="3" t="str">
        <f>IF(PASSAGEM!K2545="","",PASSAGEM!K2545)</f>
        <v/>
      </c>
      <c r="K2545" s="3" t="str">
        <f>IF(PASSAGEM!L2545="","",PASSAGEM!L2545)</f>
        <v/>
      </c>
      <c r="L2545" s="3" t="str">
        <f>IF(PASSAGEM!M2545="","",PASSAGEM!M2545)</f>
        <v/>
      </c>
      <c r="M2545" s="3" t="str">
        <f>IF(PASSAGEM!N2545="","",PASSAGEM!N2545)</f>
        <v/>
      </c>
      <c r="N2545" s="2" t="str">
        <f>IF(PASSAGEM!O2545="","",PASSAGEM!O2545)</f>
        <v/>
      </c>
      <c r="O2545" s="2" t="str">
        <f>IF(PASSAGEM!P2545="","",PASSAGEM!P2545)</f>
        <v/>
      </c>
    </row>
    <row r="2546" spans="1:15" x14ac:dyDescent="0.25">
      <c r="A2546" s="2" t="str">
        <f>IF(PASSAGEM!B2546="","",PASSAGEM!B2546)</f>
        <v/>
      </c>
      <c r="B2546" s="2" t="str">
        <f>IF(PASSAGEM!C2546="","",PASSAGEM!C2546)</f>
        <v/>
      </c>
      <c r="C2546" s="2" t="str">
        <f>IF(PASSAGEM!D2546="","",PASSAGEM!D2546)</f>
        <v/>
      </c>
      <c r="D2546" s="2" t="str">
        <f>IF(PASSAGEM!E2546="","",PASSAGEM!E2546)</f>
        <v/>
      </c>
      <c r="E2546" s="3" t="str">
        <f>IF(PASSAGEM!F2546="","",PASSAGEM!F2546)</f>
        <v/>
      </c>
      <c r="F2546" s="3" t="str">
        <f>IF(PASSAGEM!G2546="","",PASSAGEM!G2546)</f>
        <v/>
      </c>
      <c r="G2546" s="3" t="str">
        <f>IF(PASSAGEM!H2546="","",PASSAGEM!H2546)</f>
        <v/>
      </c>
      <c r="H2546" s="3" t="str">
        <f>IF(PASSAGEM!I2546="","",PASSAGEM!I2546)</f>
        <v/>
      </c>
      <c r="I2546" s="3" t="str">
        <f>IF(PASSAGEM!J2546="","",PASSAGEM!J2546)</f>
        <v/>
      </c>
      <c r="J2546" s="3" t="str">
        <f>IF(PASSAGEM!K2546="","",PASSAGEM!K2546)</f>
        <v/>
      </c>
      <c r="K2546" s="3" t="str">
        <f>IF(PASSAGEM!L2546="","",PASSAGEM!L2546)</f>
        <v/>
      </c>
      <c r="L2546" s="3" t="str">
        <f>IF(PASSAGEM!M2546="","",PASSAGEM!M2546)</f>
        <v/>
      </c>
      <c r="M2546" s="3" t="str">
        <f>IF(PASSAGEM!N2546="","",PASSAGEM!N2546)</f>
        <v/>
      </c>
      <c r="N2546" s="2" t="str">
        <f>IF(PASSAGEM!O2546="","",PASSAGEM!O2546)</f>
        <v/>
      </c>
      <c r="O2546" s="2" t="str">
        <f>IF(PASSAGEM!P2546="","",PASSAGEM!P2546)</f>
        <v/>
      </c>
    </row>
    <row r="2547" spans="1:15" x14ac:dyDescent="0.25">
      <c r="A2547" s="2" t="str">
        <f>IF(PASSAGEM!B2547="","",PASSAGEM!B2547)</f>
        <v/>
      </c>
      <c r="B2547" s="2" t="str">
        <f>IF(PASSAGEM!C2547="","",PASSAGEM!C2547)</f>
        <v/>
      </c>
      <c r="C2547" s="2" t="str">
        <f>IF(PASSAGEM!D2547="","",PASSAGEM!D2547)</f>
        <v/>
      </c>
      <c r="D2547" s="2" t="str">
        <f>IF(PASSAGEM!E2547="","",PASSAGEM!E2547)</f>
        <v/>
      </c>
      <c r="E2547" s="3" t="str">
        <f>IF(PASSAGEM!F2547="","",PASSAGEM!F2547)</f>
        <v/>
      </c>
      <c r="F2547" s="3" t="str">
        <f>IF(PASSAGEM!G2547="","",PASSAGEM!G2547)</f>
        <v/>
      </c>
      <c r="G2547" s="3" t="str">
        <f>IF(PASSAGEM!H2547="","",PASSAGEM!H2547)</f>
        <v/>
      </c>
      <c r="H2547" s="3" t="str">
        <f>IF(PASSAGEM!I2547="","",PASSAGEM!I2547)</f>
        <v/>
      </c>
      <c r="I2547" s="3" t="str">
        <f>IF(PASSAGEM!J2547="","",PASSAGEM!J2547)</f>
        <v/>
      </c>
      <c r="J2547" s="3" t="str">
        <f>IF(PASSAGEM!K2547="","",PASSAGEM!K2547)</f>
        <v/>
      </c>
      <c r="K2547" s="3" t="str">
        <f>IF(PASSAGEM!L2547="","",PASSAGEM!L2547)</f>
        <v/>
      </c>
      <c r="L2547" s="3" t="str">
        <f>IF(PASSAGEM!M2547="","",PASSAGEM!M2547)</f>
        <v/>
      </c>
      <c r="M2547" s="3" t="str">
        <f>IF(PASSAGEM!N2547="","",PASSAGEM!N2547)</f>
        <v/>
      </c>
      <c r="N2547" s="2" t="str">
        <f>IF(PASSAGEM!O2547="","",PASSAGEM!O2547)</f>
        <v/>
      </c>
      <c r="O2547" s="2" t="str">
        <f>IF(PASSAGEM!P2547="","",PASSAGEM!P2547)</f>
        <v/>
      </c>
    </row>
    <row r="2548" spans="1:15" x14ac:dyDescent="0.25">
      <c r="A2548" s="2" t="str">
        <f>IF(PASSAGEM!B2548="","",PASSAGEM!B2548)</f>
        <v/>
      </c>
      <c r="B2548" s="2" t="str">
        <f>IF(PASSAGEM!C2548="","",PASSAGEM!C2548)</f>
        <v/>
      </c>
      <c r="C2548" s="2" t="str">
        <f>IF(PASSAGEM!D2548="","",PASSAGEM!D2548)</f>
        <v/>
      </c>
      <c r="D2548" s="2" t="str">
        <f>IF(PASSAGEM!E2548="","",PASSAGEM!E2548)</f>
        <v/>
      </c>
      <c r="E2548" s="3" t="str">
        <f>IF(PASSAGEM!F2548="","",PASSAGEM!F2548)</f>
        <v/>
      </c>
      <c r="F2548" s="3" t="str">
        <f>IF(PASSAGEM!G2548="","",PASSAGEM!G2548)</f>
        <v/>
      </c>
      <c r="G2548" s="3" t="str">
        <f>IF(PASSAGEM!H2548="","",PASSAGEM!H2548)</f>
        <v/>
      </c>
      <c r="H2548" s="3" t="str">
        <f>IF(PASSAGEM!I2548="","",PASSAGEM!I2548)</f>
        <v/>
      </c>
      <c r="I2548" s="3" t="str">
        <f>IF(PASSAGEM!J2548="","",PASSAGEM!J2548)</f>
        <v/>
      </c>
      <c r="J2548" s="3" t="str">
        <f>IF(PASSAGEM!K2548="","",PASSAGEM!K2548)</f>
        <v/>
      </c>
      <c r="K2548" s="3" t="str">
        <f>IF(PASSAGEM!L2548="","",PASSAGEM!L2548)</f>
        <v/>
      </c>
      <c r="L2548" s="3" t="str">
        <f>IF(PASSAGEM!M2548="","",PASSAGEM!M2548)</f>
        <v/>
      </c>
      <c r="M2548" s="3" t="str">
        <f>IF(PASSAGEM!N2548="","",PASSAGEM!N2548)</f>
        <v/>
      </c>
      <c r="N2548" s="2" t="str">
        <f>IF(PASSAGEM!O2548="","",PASSAGEM!O2548)</f>
        <v/>
      </c>
      <c r="O2548" s="2" t="str">
        <f>IF(PASSAGEM!P2548="","",PASSAGEM!P2548)</f>
        <v/>
      </c>
    </row>
    <row r="2549" spans="1:15" x14ac:dyDescent="0.25">
      <c r="A2549" s="2" t="str">
        <f>IF(PASSAGEM!B2549="","",PASSAGEM!B2549)</f>
        <v/>
      </c>
      <c r="B2549" s="2" t="str">
        <f>IF(PASSAGEM!C2549="","",PASSAGEM!C2549)</f>
        <v/>
      </c>
      <c r="C2549" s="2" t="str">
        <f>IF(PASSAGEM!D2549="","",PASSAGEM!D2549)</f>
        <v/>
      </c>
      <c r="D2549" s="2" t="str">
        <f>IF(PASSAGEM!E2549="","",PASSAGEM!E2549)</f>
        <v/>
      </c>
      <c r="E2549" s="3" t="str">
        <f>IF(PASSAGEM!F2549="","",PASSAGEM!F2549)</f>
        <v/>
      </c>
      <c r="F2549" s="3" t="str">
        <f>IF(PASSAGEM!G2549="","",PASSAGEM!G2549)</f>
        <v/>
      </c>
      <c r="G2549" s="3" t="str">
        <f>IF(PASSAGEM!H2549="","",PASSAGEM!H2549)</f>
        <v/>
      </c>
      <c r="H2549" s="3" t="str">
        <f>IF(PASSAGEM!I2549="","",PASSAGEM!I2549)</f>
        <v/>
      </c>
      <c r="I2549" s="3" t="str">
        <f>IF(PASSAGEM!J2549="","",PASSAGEM!J2549)</f>
        <v/>
      </c>
      <c r="J2549" s="3" t="str">
        <f>IF(PASSAGEM!K2549="","",PASSAGEM!K2549)</f>
        <v/>
      </c>
      <c r="K2549" s="3" t="str">
        <f>IF(PASSAGEM!L2549="","",PASSAGEM!L2549)</f>
        <v/>
      </c>
      <c r="L2549" s="3" t="str">
        <f>IF(PASSAGEM!M2549="","",PASSAGEM!M2549)</f>
        <v/>
      </c>
      <c r="M2549" s="3" t="str">
        <f>IF(PASSAGEM!N2549="","",PASSAGEM!N2549)</f>
        <v/>
      </c>
      <c r="N2549" s="2" t="str">
        <f>IF(PASSAGEM!O2549="","",PASSAGEM!O2549)</f>
        <v/>
      </c>
      <c r="O2549" s="2" t="str">
        <f>IF(PASSAGEM!P2549="","",PASSAGEM!P2549)</f>
        <v/>
      </c>
    </row>
    <row r="2550" spans="1:15" x14ac:dyDescent="0.25">
      <c r="A2550" s="2" t="str">
        <f>IF(PASSAGEM!B2550="","",PASSAGEM!B2550)</f>
        <v/>
      </c>
      <c r="B2550" s="2" t="str">
        <f>IF(PASSAGEM!C2550="","",PASSAGEM!C2550)</f>
        <v/>
      </c>
      <c r="C2550" s="2" t="str">
        <f>IF(PASSAGEM!D2550="","",PASSAGEM!D2550)</f>
        <v/>
      </c>
      <c r="D2550" s="2" t="str">
        <f>IF(PASSAGEM!E2550="","",PASSAGEM!E2550)</f>
        <v/>
      </c>
      <c r="E2550" s="3" t="str">
        <f>IF(PASSAGEM!F2550="","",PASSAGEM!F2550)</f>
        <v/>
      </c>
      <c r="F2550" s="3" t="str">
        <f>IF(PASSAGEM!G2550="","",PASSAGEM!G2550)</f>
        <v/>
      </c>
      <c r="G2550" s="3" t="str">
        <f>IF(PASSAGEM!H2550="","",PASSAGEM!H2550)</f>
        <v/>
      </c>
      <c r="H2550" s="3" t="str">
        <f>IF(PASSAGEM!I2550="","",PASSAGEM!I2550)</f>
        <v/>
      </c>
      <c r="I2550" s="3" t="str">
        <f>IF(PASSAGEM!J2550="","",PASSAGEM!J2550)</f>
        <v/>
      </c>
      <c r="J2550" s="3" t="str">
        <f>IF(PASSAGEM!K2550="","",PASSAGEM!K2550)</f>
        <v/>
      </c>
      <c r="K2550" s="3" t="str">
        <f>IF(PASSAGEM!L2550="","",PASSAGEM!L2550)</f>
        <v/>
      </c>
      <c r="L2550" s="3" t="str">
        <f>IF(PASSAGEM!M2550="","",PASSAGEM!M2550)</f>
        <v/>
      </c>
      <c r="M2550" s="3" t="str">
        <f>IF(PASSAGEM!N2550="","",PASSAGEM!N2550)</f>
        <v/>
      </c>
      <c r="N2550" s="2" t="str">
        <f>IF(PASSAGEM!O2550="","",PASSAGEM!O2550)</f>
        <v/>
      </c>
      <c r="O2550" s="2" t="str">
        <f>IF(PASSAGEM!P2550="","",PASSAGEM!P2550)</f>
        <v/>
      </c>
    </row>
    <row r="2551" spans="1:15" x14ac:dyDescent="0.25">
      <c r="A2551" s="2" t="str">
        <f>IF(PASSAGEM!B2551="","",PASSAGEM!B2551)</f>
        <v/>
      </c>
      <c r="B2551" s="2" t="str">
        <f>IF(PASSAGEM!C2551="","",PASSAGEM!C2551)</f>
        <v/>
      </c>
      <c r="C2551" s="2" t="str">
        <f>IF(PASSAGEM!D2551="","",PASSAGEM!D2551)</f>
        <v/>
      </c>
      <c r="D2551" s="2" t="str">
        <f>IF(PASSAGEM!E2551="","",PASSAGEM!E2551)</f>
        <v/>
      </c>
      <c r="E2551" s="3" t="str">
        <f>IF(PASSAGEM!F2551="","",PASSAGEM!F2551)</f>
        <v/>
      </c>
      <c r="F2551" s="3" t="str">
        <f>IF(PASSAGEM!G2551="","",PASSAGEM!G2551)</f>
        <v/>
      </c>
      <c r="G2551" s="3" t="str">
        <f>IF(PASSAGEM!H2551="","",PASSAGEM!H2551)</f>
        <v/>
      </c>
      <c r="H2551" s="3" t="str">
        <f>IF(PASSAGEM!I2551="","",PASSAGEM!I2551)</f>
        <v/>
      </c>
      <c r="I2551" s="3" t="str">
        <f>IF(PASSAGEM!J2551="","",PASSAGEM!J2551)</f>
        <v/>
      </c>
      <c r="J2551" s="3" t="str">
        <f>IF(PASSAGEM!K2551="","",PASSAGEM!K2551)</f>
        <v/>
      </c>
      <c r="K2551" s="3" t="str">
        <f>IF(PASSAGEM!L2551="","",PASSAGEM!L2551)</f>
        <v/>
      </c>
      <c r="L2551" s="3" t="str">
        <f>IF(PASSAGEM!M2551="","",PASSAGEM!M2551)</f>
        <v/>
      </c>
      <c r="M2551" s="3" t="str">
        <f>IF(PASSAGEM!N2551="","",PASSAGEM!N2551)</f>
        <v/>
      </c>
      <c r="N2551" s="2" t="str">
        <f>IF(PASSAGEM!O2551="","",PASSAGEM!O2551)</f>
        <v/>
      </c>
      <c r="O2551" s="2" t="str">
        <f>IF(PASSAGEM!P2551="","",PASSAGEM!P2551)</f>
        <v/>
      </c>
    </row>
    <row r="2552" spans="1:15" x14ac:dyDescent="0.25">
      <c r="A2552" s="2" t="str">
        <f>IF(PASSAGEM!B2552="","",PASSAGEM!B2552)</f>
        <v/>
      </c>
      <c r="B2552" s="2" t="str">
        <f>IF(PASSAGEM!C2552="","",PASSAGEM!C2552)</f>
        <v/>
      </c>
      <c r="C2552" s="2" t="str">
        <f>IF(PASSAGEM!D2552="","",PASSAGEM!D2552)</f>
        <v/>
      </c>
      <c r="D2552" s="2" t="str">
        <f>IF(PASSAGEM!E2552="","",PASSAGEM!E2552)</f>
        <v/>
      </c>
      <c r="E2552" s="3" t="str">
        <f>IF(PASSAGEM!F2552="","",PASSAGEM!F2552)</f>
        <v/>
      </c>
      <c r="F2552" s="3" t="str">
        <f>IF(PASSAGEM!G2552="","",PASSAGEM!G2552)</f>
        <v/>
      </c>
      <c r="G2552" s="3" t="str">
        <f>IF(PASSAGEM!H2552="","",PASSAGEM!H2552)</f>
        <v/>
      </c>
      <c r="H2552" s="3" t="str">
        <f>IF(PASSAGEM!I2552="","",PASSAGEM!I2552)</f>
        <v/>
      </c>
      <c r="I2552" s="3" t="str">
        <f>IF(PASSAGEM!J2552="","",PASSAGEM!J2552)</f>
        <v/>
      </c>
      <c r="J2552" s="3" t="str">
        <f>IF(PASSAGEM!K2552="","",PASSAGEM!K2552)</f>
        <v/>
      </c>
      <c r="K2552" s="3" t="str">
        <f>IF(PASSAGEM!L2552="","",PASSAGEM!L2552)</f>
        <v/>
      </c>
      <c r="L2552" s="3" t="str">
        <f>IF(PASSAGEM!M2552="","",PASSAGEM!M2552)</f>
        <v/>
      </c>
      <c r="M2552" s="3" t="str">
        <f>IF(PASSAGEM!N2552="","",PASSAGEM!N2552)</f>
        <v/>
      </c>
      <c r="N2552" s="2" t="str">
        <f>IF(PASSAGEM!O2552="","",PASSAGEM!O2552)</f>
        <v/>
      </c>
      <c r="O2552" s="2" t="str">
        <f>IF(PASSAGEM!P2552="","",PASSAGEM!P2552)</f>
        <v/>
      </c>
    </row>
    <row r="2553" spans="1:15" x14ac:dyDescent="0.25">
      <c r="A2553" s="2" t="str">
        <f>IF(PASSAGEM!B2553="","",PASSAGEM!B2553)</f>
        <v/>
      </c>
      <c r="B2553" s="2" t="str">
        <f>IF(PASSAGEM!C2553="","",PASSAGEM!C2553)</f>
        <v/>
      </c>
      <c r="C2553" s="2" t="str">
        <f>IF(PASSAGEM!D2553="","",PASSAGEM!D2553)</f>
        <v/>
      </c>
      <c r="D2553" s="2" t="str">
        <f>IF(PASSAGEM!E2553="","",PASSAGEM!E2553)</f>
        <v/>
      </c>
      <c r="E2553" s="3" t="str">
        <f>IF(PASSAGEM!F2553="","",PASSAGEM!F2553)</f>
        <v/>
      </c>
      <c r="F2553" s="3" t="str">
        <f>IF(PASSAGEM!G2553="","",PASSAGEM!G2553)</f>
        <v/>
      </c>
      <c r="G2553" s="3" t="str">
        <f>IF(PASSAGEM!H2553="","",PASSAGEM!H2553)</f>
        <v/>
      </c>
      <c r="H2553" s="3" t="str">
        <f>IF(PASSAGEM!I2553="","",PASSAGEM!I2553)</f>
        <v/>
      </c>
      <c r="I2553" s="3" t="str">
        <f>IF(PASSAGEM!J2553="","",PASSAGEM!J2553)</f>
        <v/>
      </c>
      <c r="J2553" s="3" t="str">
        <f>IF(PASSAGEM!K2553="","",PASSAGEM!K2553)</f>
        <v/>
      </c>
      <c r="K2553" s="3" t="str">
        <f>IF(PASSAGEM!L2553="","",PASSAGEM!L2553)</f>
        <v/>
      </c>
      <c r="L2553" s="3" t="str">
        <f>IF(PASSAGEM!M2553="","",PASSAGEM!M2553)</f>
        <v/>
      </c>
      <c r="M2553" s="3" t="str">
        <f>IF(PASSAGEM!N2553="","",PASSAGEM!N2553)</f>
        <v/>
      </c>
      <c r="N2553" s="2" t="str">
        <f>IF(PASSAGEM!O2553="","",PASSAGEM!O2553)</f>
        <v/>
      </c>
      <c r="O2553" s="2" t="str">
        <f>IF(PASSAGEM!P2553="","",PASSAGEM!P2553)</f>
        <v/>
      </c>
    </row>
    <row r="2554" spans="1:15" x14ac:dyDescent="0.25">
      <c r="A2554" s="2" t="str">
        <f>IF(PASSAGEM!B2554="","",PASSAGEM!B2554)</f>
        <v/>
      </c>
      <c r="B2554" s="2" t="str">
        <f>IF(PASSAGEM!C2554="","",PASSAGEM!C2554)</f>
        <v/>
      </c>
      <c r="C2554" s="2" t="str">
        <f>IF(PASSAGEM!D2554="","",PASSAGEM!D2554)</f>
        <v/>
      </c>
      <c r="D2554" s="2" t="str">
        <f>IF(PASSAGEM!E2554="","",PASSAGEM!E2554)</f>
        <v/>
      </c>
      <c r="E2554" s="3" t="str">
        <f>IF(PASSAGEM!F2554="","",PASSAGEM!F2554)</f>
        <v/>
      </c>
      <c r="F2554" s="3" t="str">
        <f>IF(PASSAGEM!G2554="","",PASSAGEM!G2554)</f>
        <v/>
      </c>
      <c r="G2554" s="3" t="str">
        <f>IF(PASSAGEM!H2554="","",PASSAGEM!H2554)</f>
        <v/>
      </c>
      <c r="H2554" s="3" t="str">
        <f>IF(PASSAGEM!I2554="","",PASSAGEM!I2554)</f>
        <v/>
      </c>
      <c r="I2554" s="3" t="str">
        <f>IF(PASSAGEM!J2554="","",PASSAGEM!J2554)</f>
        <v/>
      </c>
      <c r="J2554" s="3" t="str">
        <f>IF(PASSAGEM!K2554="","",PASSAGEM!K2554)</f>
        <v/>
      </c>
      <c r="K2554" s="3" t="str">
        <f>IF(PASSAGEM!L2554="","",PASSAGEM!L2554)</f>
        <v/>
      </c>
      <c r="L2554" s="3" t="str">
        <f>IF(PASSAGEM!M2554="","",PASSAGEM!M2554)</f>
        <v/>
      </c>
      <c r="M2554" s="3" t="str">
        <f>IF(PASSAGEM!N2554="","",PASSAGEM!N2554)</f>
        <v/>
      </c>
      <c r="N2554" s="2" t="str">
        <f>IF(PASSAGEM!O2554="","",PASSAGEM!O2554)</f>
        <v/>
      </c>
      <c r="O2554" s="2" t="str">
        <f>IF(PASSAGEM!P2554="","",PASSAGEM!P2554)</f>
        <v/>
      </c>
    </row>
    <row r="2555" spans="1:15" x14ac:dyDescent="0.25">
      <c r="A2555" s="2" t="str">
        <f>IF(PASSAGEM!B2555="","",PASSAGEM!B2555)</f>
        <v/>
      </c>
      <c r="B2555" s="2" t="str">
        <f>IF(PASSAGEM!C2555="","",PASSAGEM!C2555)</f>
        <v/>
      </c>
      <c r="C2555" s="2" t="str">
        <f>IF(PASSAGEM!D2555="","",PASSAGEM!D2555)</f>
        <v/>
      </c>
      <c r="D2555" s="2" t="str">
        <f>IF(PASSAGEM!E2555="","",PASSAGEM!E2555)</f>
        <v/>
      </c>
      <c r="E2555" s="3" t="str">
        <f>IF(PASSAGEM!F2555="","",PASSAGEM!F2555)</f>
        <v/>
      </c>
      <c r="F2555" s="3" t="str">
        <f>IF(PASSAGEM!G2555="","",PASSAGEM!G2555)</f>
        <v/>
      </c>
      <c r="G2555" s="3" t="str">
        <f>IF(PASSAGEM!H2555="","",PASSAGEM!H2555)</f>
        <v/>
      </c>
      <c r="H2555" s="3" t="str">
        <f>IF(PASSAGEM!I2555="","",PASSAGEM!I2555)</f>
        <v/>
      </c>
      <c r="I2555" s="3" t="str">
        <f>IF(PASSAGEM!J2555="","",PASSAGEM!J2555)</f>
        <v/>
      </c>
      <c r="J2555" s="3" t="str">
        <f>IF(PASSAGEM!K2555="","",PASSAGEM!K2555)</f>
        <v/>
      </c>
      <c r="K2555" s="3" t="str">
        <f>IF(PASSAGEM!L2555="","",PASSAGEM!L2555)</f>
        <v/>
      </c>
      <c r="L2555" s="3" t="str">
        <f>IF(PASSAGEM!M2555="","",PASSAGEM!M2555)</f>
        <v/>
      </c>
      <c r="M2555" s="3" t="str">
        <f>IF(PASSAGEM!N2555="","",PASSAGEM!N2555)</f>
        <v/>
      </c>
      <c r="N2555" s="2" t="str">
        <f>IF(PASSAGEM!O2555="","",PASSAGEM!O2555)</f>
        <v/>
      </c>
      <c r="O2555" s="2" t="str">
        <f>IF(PASSAGEM!P2555="","",PASSAGEM!P2555)</f>
        <v/>
      </c>
    </row>
    <row r="2556" spans="1:15" x14ac:dyDescent="0.25">
      <c r="A2556" s="2" t="str">
        <f>IF(PASSAGEM!B2556="","",PASSAGEM!B2556)</f>
        <v/>
      </c>
      <c r="B2556" s="2" t="str">
        <f>IF(PASSAGEM!C2556="","",PASSAGEM!C2556)</f>
        <v/>
      </c>
      <c r="C2556" s="2" t="str">
        <f>IF(PASSAGEM!D2556="","",PASSAGEM!D2556)</f>
        <v/>
      </c>
      <c r="D2556" s="2" t="str">
        <f>IF(PASSAGEM!E2556="","",PASSAGEM!E2556)</f>
        <v/>
      </c>
      <c r="E2556" s="3" t="str">
        <f>IF(PASSAGEM!F2556="","",PASSAGEM!F2556)</f>
        <v/>
      </c>
      <c r="F2556" s="3" t="str">
        <f>IF(PASSAGEM!G2556="","",PASSAGEM!G2556)</f>
        <v/>
      </c>
      <c r="G2556" s="3" t="str">
        <f>IF(PASSAGEM!H2556="","",PASSAGEM!H2556)</f>
        <v/>
      </c>
      <c r="H2556" s="3" t="str">
        <f>IF(PASSAGEM!I2556="","",PASSAGEM!I2556)</f>
        <v/>
      </c>
      <c r="I2556" s="3" t="str">
        <f>IF(PASSAGEM!J2556="","",PASSAGEM!J2556)</f>
        <v/>
      </c>
      <c r="J2556" s="3" t="str">
        <f>IF(PASSAGEM!K2556="","",PASSAGEM!K2556)</f>
        <v/>
      </c>
      <c r="K2556" s="3" t="str">
        <f>IF(PASSAGEM!L2556="","",PASSAGEM!L2556)</f>
        <v/>
      </c>
      <c r="L2556" s="3" t="str">
        <f>IF(PASSAGEM!M2556="","",PASSAGEM!M2556)</f>
        <v/>
      </c>
      <c r="M2556" s="3" t="str">
        <f>IF(PASSAGEM!N2556="","",PASSAGEM!N2556)</f>
        <v/>
      </c>
      <c r="N2556" s="2" t="str">
        <f>IF(PASSAGEM!O2556="","",PASSAGEM!O2556)</f>
        <v/>
      </c>
      <c r="O2556" s="2" t="str">
        <f>IF(PASSAGEM!P2556="","",PASSAGEM!P2556)</f>
        <v/>
      </c>
    </row>
    <row r="2557" spans="1:15" x14ac:dyDescent="0.25">
      <c r="A2557" s="2" t="str">
        <f>IF(PASSAGEM!B2557="","",PASSAGEM!B2557)</f>
        <v/>
      </c>
      <c r="B2557" s="2" t="str">
        <f>IF(PASSAGEM!C2557="","",PASSAGEM!C2557)</f>
        <v/>
      </c>
      <c r="C2557" s="2" t="str">
        <f>IF(PASSAGEM!D2557="","",PASSAGEM!D2557)</f>
        <v/>
      </c>
      <c r="D2557" s="2" t="str">
        <f>IF(PASSAGEM!E2557="","",PASSAGEM!E2557)</f>
        <v/>
      </c>
      <c r="E2557" s="3" t="str">
        <f>IF(PASSAGEM!F2557="","",PASSAGEM!F2557)</f>
        <v/>
      </c>
      <c r="F2557" s="3" t="str">
        <f>IF(PASSAGEM!G2557="","",PASSAGEM!G2557)</f>
        <v/>
      </c>
      <c r="G2557" s="3" t="str">
        <f>IF(PASSAGEM!H2557="","",PASSAGEM!H2557)</f>
        <v/>
      </c>
      <c r="H2557" s="3" t="str">
        <f>IF(PASSAGEM!I2557="","",PASSAGEM!I2557)</f>
        <v/>
      </c>
      <c r="I2557" s="3" t="str">
        <f>IF(PASSAGEM!J2557="","",PASSAGEM!J2557)</f>
        <v/>
      </c>
      <c r="J2557" s="3" t="str">
        <f>IF(PASSAGEM!K2557="","",PASSAGEM!K2557)</f>
        <v/>
      </c>
      <c r="K2557" s="3" t="str">
        <f>IF(PASSAGEM!L2557="","",PASSAGEM!L2557)</f>
        <v/>
      </c>
      <c r="L2557" s="3" t="str">
        <f>IF(PASSAGEM!M2557="","",PASSAGEM!M2557)</f>
        <v/>
      </c>
      <c r="M2557" s="3" t="str">
        <f>IF(PASSAGEM!N2557="","",PASSAGEM!N2557)</f>
        <v/>
      </c>
      <c r="N2557" s="2" t="str">
        <f>IF(PASSAGEM!O2557="","",PASSAGEM!O2557)</f>
        <v/>
      </c>
      <c r="O2557" s="2" t="str">
        <f>IF(PASSAGEM!P2557="","",PASSAGEM!P2557)</f>
        <v/>
      </c>
    </row>
    <row r="2558" spans="1:15" x14ac:dyDescent="0.25">
      <c r="A2558" s="2" t="str">
        <f>IF(PASSAGEM!B2558="","",PASSAGEM!B2558)</f>
        <v/>
      </c>
      <c r="B2558" s="2" t="str">
        <f>IF(PASSAGEM!C2558="","",PASSAGEM!C2558)</f>
        <v/>
      </c>
      <c r="C2558" s="2" t="str">
        <f>IF(PASSAGEM!D2558="","",PASSAGEM!D2558)</f>
        <v/>
      </c>
      <c r="D2558" s="2" t="str">
        <f>IF(PASSAGEM!E2558="","",PASSAGEM!E2558)</f>
        <v/>
      </c>
      <c r="E2558" s="3" t="str">
        <f>IF(PASSAGEM!F2558="","",PASSAGEM!F2558)</f>
        <v/>
      </c>
      <c r="F2558" s="3" t="str">
        <f>IF(PASSAGEM!G2558="","",PASSAGEM!G2558)</f>
        <v/>
      </c>
      <c r="G2558" s="3" t="str">
        <f>IF(PASSAGEM!H2558="","",PASSAGEM!H2558)</f>
        <v/>
      </c>
      <c r="H2558" s="3" t="str">
        <f>IF(PASSAGEM!I2558="","",PASSAGEM!I2558)</f>
        <v/>
      </c>
      <c r="I2558" s="3" t="str">
        <f>IF(PASSAGEM!J2558="","",PASSAGEM!J2558)</f>
        <v/>
      </c>
      <c r="J2558" s="3" t="str">
        <f>IF(PASSAGEM!K2558="","",PASSAGEM!K2558)</f>
        <v/>
      </c>
      <c r="K2558" s="3" t="str">
        <f>IF(PASSAGEM!L2558="","",PASSAGEM!L2558)</f>
        <v/>
      </c>
      <c r="L2558" s="3" t="str">
        <f>IF(PASSAGEM!M2558="","",PASSAGEM!M2558)</f>
        <v/>
      </c>
      <c r="M2558" s="3" t="str">
        <f>IF(PASSAGEM!N2558="","",PASSAGEM!N2558)</f>
        <v/>
      </c>
      <c r="N2558" s="2" t="str">
        <f>IF(PASSAGEM!O2558="","",PASSAGEM!O2558)</f>
        <v/>
      </c>
      <c r="O2558" s="2" t="str">
        <f>IF(PASSAGEM!P2558="","",PASSAGEM!P2558)</f>
        <v/>
      </c>
    </row>
    <row r="2559" spans="1:15" x14ac:dyDescent="0.25">
      <c r="A2559" s="2" t="str">
        <f>IF(PASSAGEM!B2559="","",PASSAGEM!B2559)</f>
        <v/>
      </c>
      <c r="B2559" s="2" t="str">
        <f>IF(PASSAGEM!C2559="","",PASSAGEM!C2559)</f>
        <v/>
      </c>
      <c r="C2559" s="2" t="str">
        <f>IF(PASSAGEM!D2559="","",PASSAGEM!D2559)</f>
        <v/>
      </c>
      <c r="D2559" s="2" t="str">
        <f>IF(PASSAGEM!E2559="","",PASSAGEM!E2559)</f>
        <v/>
      </c>
      <c r="E2559" s="3" t="str">
        <f>IF(PASSAGEM!F2559="","",PASSAGEM!F2559)</f>
        <v/>
      </c>
      <c r="F2559" s="3" t="str">
        <f>IF(PASSAGEM!G2559="","",PASSAGEM!G2559)</f>
        <v/>
      </c>
      <c r="G2559" s="3" t="str">
        <f>IF(PASSAGEM!H2559="","",PASSAGEM!H2559)</f>
        <v/>
      </c>
      <c r="H2559" s="3" t="str">
        <f>IF(PASSAGEM!I2559="","",PASSAGEM!I2559)</f>
        <v/>
      </c>
      <c r="I2559" s="3" t="str">
        <f>IF(PASSAGEM!J2559="","",PASSAGEM!J2559)</f>
        <v/>
      </c>
      <c r="J2559" s="3" t="str">
        <f>IF(PASSAGEM!K2559="","",PASSAGEM!K2559)</f>
        <v/>
      </c>
      <c r="K2559" s="3" t="str">
        <f>IF(PASSAGEM!L2559="","",PASSAGEM!L2559)</f>
        <v/>
      </c>
      <c r="L2559" s="3" t="str">
        <f>IF(PASSAGEM!M2559="","",PASSAGEM!M2559)</f>
        <v/>
      </c>
      <c r="M2559" s="3" t="str">
        <f>IF(PASSAGEM!N2559="","",PASSAGEM!N2559)</f>
        <v/>
      </c>
      <c r="N2559" s="2" t="str">
        <f>IF(PASSAGEM!O2559="","",PASSAGEM!O2559)</f>
        <v/>
      </c>
      <c r="O2559" s="2" t="str">
        <f>IF(PASSAGEM!P2559="","",PASSAGEM!P2559)</f>
        <v/>
      </c>
    </row>
    <row r="2560" spans="1:15" x14ac:dyDescent="0.25">
      <c r="A2560" s="2" t="str">
        <f>IF(PASSAGEM!B2560="","",PASSAGEM!B2560)</f>
        <v/>
      </c>
      <c r="B2560" s="2" t="str">
        <f>IF(PASSAGEM!C2560="","",PASSAGEM!C2560)</f>
        <v/>
      </c>
      <c r="C2560" s="2" t="str">
        <f>IF(PASSAGEM!D2560="","",PASSAGEM!D2560)</f>
        <v/>
      </c>
      <c r="D2560" s="2" t="str">
        <f>IF(PASSAGEM!E2560="","",PASSAGEM!E2560)</f>
        <v/>
      </c>
      <c r="E2560" s="3" t="str">
        <f>IF(PASSAGEM!F2560="","",PASSAGEM!F2560)</f>
        <v/>
      </c>
      <c r="F2560" s="3" t="str">
        <f>IF(PASSAGEM!G2560="","",PASSAGEM!G2560)</f>
        <v/>
      </c>
      <c r="G2560" s="3" t="str">
        <f>IF(PASSAGEM!H2560="","",PASSAGEM!H2560)</f>
        <v/>
      </c>
      <c r="H2560" s="3" t="str">
        <f>IF(PASSAGEM!I2560="","",PASSAGEM!I2560)</f>
        <v/>
      </c>
      <c r="I2560" s="3" t="str">
        <f>IF(PASSAGEM!J2560="","",PASSAGEM!J2560)</f>
        <v/>
      </c>
      <c r="J2560" s="3" t="str">
        <f>IF(PASSAGEM!K2560="","",PASSAGEM!K2560)</f>
        <v/>
      </c>
      <c r="K2560" s="3" t="str">
        <f>IF(PASSAGEM!L2560="","",PASSAGEM!L2560)</f>
        <v/>
      </c>
      <c r="L2560" s="3" t="str">
        <f>IF(PASSAGEM!M2560="","",PASSAGEM!M2560)</f>
        <v/>
      </c>
      <c r="M2560" s="3" t="str">
        <f>IF(PASSAGEM!N2560="","",PASSAGEM!N2560)</f>
        <v/>
      </c>
      <c r="N2560" s="2" t="str">
        <f>IF(PASSAGEM!O2560="","",PASSAGEM!O2560)</f>
        <v/>
      </c>
      <c r="O2560" s="2" t="str">
        <f>IF(PASSAGEM!P2560="","",PASSAGEM!P2560)</f>
        <v/>
      </c>
    </row>
    <row r="2561" spans="1:15" x14ac:dyDescent="0.25">
      <c r="A2561" s="2" t="str">
        <f>IF(PASSAGEM!B2561="","",PASSAGEM!B2561)</f>
        <v/>
      </c>
      <c r="B2561" s="2" t="str">
        <f>IF(PASSAGEM!C2561="","",PASSAGEM!C2561)</f>
        <v/>
      </c>
      <c r="C2561" s="2" t="str">
        <f>IF(PASSAGEM!D2561="","",PASSAGEM!D2561)</f>
        <v/>
      </c>
      <c r="D2561" s="2" t="str">
        <f>IF(PASSAGEM!E2561="","",PASSAGEM!E2561)</f>
        <v/>
      </c>
      <c r="E2561" s="3" t="str">
        <f>IF(PASSAGEM!F2561="","",PASSAGEM!F2561)</f>
        <v/>
      </c>
      <c r="F2561" s="3" t="str">
        <f>IF(PASSAGEM!G2561="","",PASSAGEM!G2561)</f>
        <v/>
      </c>
      <c r="G2561" s="3" t="str">
        <f>IF(PASSAGEM!H2561="","",PASSAGEM!H2561)</f>
        <v/>
      </c>
      <c r="H2561" s="3" t="str">
        <f>IF(PASSAGEM!I2561="","",PASSAGEM!I2561)</f>
        <v/>
      </c>
      <c r="I2561" s="3" t="str">
        <f>IF(PASSAGEM!J2561="","",PASSAGEM!J2561)</f>
        <v/>
      </c>
      <c r="J2561" s="3" t="str">
        <f>IF(PASSAGEM!K2561="","",PASSAGEM!K2561)</f>
        <v/>
      </c>
      <c r="K2561" s="3" t="str">
        <f>IF(PASSAGEM!L2561="","",PASSAGEM!L2561)</f>
        <v/>
      </c>
      <c r="L2561" s="3" t="str">
        <f>IF(PASSAGEM!M2561="","",PASSAGEM!M2561)</f>
        <v/>
      </c>
      <c r="M2561" s="3" t="str">
        <f>IF(PASSAGEM!N2561="","",PASSAGEM!N2561)</f>
        <v/>
      </c>
      <c r="N2561" s="2" t="str">
        <f>IF(PASSAGEM!O2561="","",PASSAGEM!O2561)</f>
        <v/>
      </c>
      <c r="O2561" s="2" t="str">
        <f>IF(PASSAGEM!P2561="","",PASSAGEM!P2561)</f>
        <v/>
      </c>
    </row>
    <row r="2562" spans="1:15" x14ac:dyDescent="0.25">
      <c r="A2562" s="2" t="str">
        <f>IF(PASSAGEM!B2562="","",PASSAGEM!B2562)</f>
        <v/>
      </c>
      <c r="B2562" s="2" t="str">
        <f>IF(PASSAGEM!C2562="","",PASSAGEM!C2562)</f>
        <v/>
      </c>
      <c r="C2562" s="2" t="str">
        <f>IF(PASSAGEM!D2562="","",PASSAGEM!D2562)</f>
        <v/>
      </c>
      <c r="D2562" s="2" t="str">
        <f>IF(PASSAGEM!E2562="","",PASSAGEM!E2562)</f>
        <v/>
      </c>
      <c r="E2562" s="3" t="str">
        <f>IF(PASSAGEM!F2562="","",PASSAGEM!F2562)</f>
        <v/>
      </c>
      <c r="F2562" s="3" t="str">
        <f>IF(PASSAGEM!G2562="","",PASSAGEM!G2562)</f>
        <v/>
      </c>
      <c r="G2562" s="3" t="str">
        <f>IF(PASSAGEM!H2562="","",PASSAGEM!H2562)</f>
        <v/>
      </c>
      <c r="H2562" s="3" t="str">
        <f>IF(PASSAGEM!I2562="","",PASSAGEM!I2562)</f>
        <v/>
      </c>
      <c r="I2562" s="3" t="str">
        <f>IF(PASSAGEM!J2562="","",PASSAGEM!J2562)</f>
        <v/>
      </c>
      <c r="J2562" s="3" t="str">
        <f>IF(PASSAGEM!K2562="","",PASSAGEM!K2562)</f>
        <v/>
      </c>
      <c r="K2562" s="3" t="str">
        <f>IF(PASSAGEM!L2562="","",PASSAGEM!L2562)</f>
        <v/>
      </c>
      <c r="L2562" s="3" t="str">
        <f>IF(PASSAGEM!M2562="","",PASSAGEM!M2562)</f>
        <v/>
      </c>
      <c r="M2562" s="3" t="str">
        <f>IF(PASSAGEM!N2562="","",PASSAGEM!N2562)</f>
        <v/>
      </c>
      <c r="N2562" s="2" t="str">
        <f>IF(PASSAGEM!O2562="","",PASSAGEM!O2562)</f>
        <v/>
      </c>
      <c r="O2562" s="2" t="str">
        <f>IF(PASSAGEM!P2562="","",PASSAGEM!P2562)</f>
        <v/>
      </c>
    </row>
    <row r="2563" spans="1:15" x14ac:dyDescent="0.25">
      <c r="A2563" s="2" t="str">
        <f>IF(PASSAGEM!B2563="","",PASSAGEM!B2563)</f>
        <v/>
      </c>
      <c r="B2563" s="2" t="str">
        <f>IF(PASSAGEM!C2563="","",PASSAGEM!C2563)</f>
        <v/>
      </c>
      <c r="C2563" s="2" t="str">
        <f>IF(PASSAGEM!D2563="","",PASSAGEM!D2563)</f>
        <v/>
      </c>
      <c r="D2563" s="2" t="str">
        <f>IF(PASSAGEM!E2563="","",PASSAGEM!E2563)</f>
        <v/>
      </c>
      <c r="E2563" s="3" t="str">
        <f>IF(PASSAGEM!F2563="","",PASSAGEM!F2563)</f>
        <v/>
      </c>
      <c r="F2563" s="3" t="str">
        <f>IF(PASSAGEM!G2563="","",PASSAGEM!G2563)</f>
        <v/>
      </c>
      <c r="G2563" s="3" t="str">
        <f>IF(PASSAGEM!H2563="","",PASSAGEM!H2563)</f>
        <v/>
      </c>
      <c r="H2563" s="3" t="str">
        <f>IF(PASSAGEM!I2563="","",PASSAGEM!I2563)</f>
        <v/>
      </c>
      <c r="I2563" s="3" t="str">
        <f>IF(PASSAGEM!J2563="","",PASSAGEM!J2563)</f>
        <v/>
      </c>
      <c r="J2563" s="3" t="str">
        <f>IF(PASSAGEM!K2563="","",PASSAGEM!K2563)</f>
        <v/>
      </c>
      <c r="K2563" s="3" t="str">
        <f>IF(PASSAGEM!L2563="","",PASSAGEM!L2563)</f>
        <v/>
      </c>
      <c r="L2563" s="3" t="str">
        <f>IF(PASSAGEM!M2563="","",PASSAGEM!M2563)</f>
        <v/>
      </c>
      <c r="M2563" s="3" t="str">
        <f>IF(PASSAGEM!N2563="","",PASSAGEM!N2563)</f>
        <v/>
      </c>
      <c r="N2563" s="2" t="str">
        <f>IF(PASSAGEM!O2563="","",PASSAGEM!O2563)</f>
        <v/>
      </c>
      <c r="O2563" s="2" t="str">
        <f>IF(PASSAGEM!P2563="","",PASSAGEM!P2563)</f>
        <v/>
      </c>
    </row>
    <row r="2564" spans="1:15" x14ac:dyDescent="0.25">
      <c r="A2564" s="2" t="str">
        <f>IF(PASSAGEM!B2564="","",PASSAGEM!B2564)</f>
        <v/>
      </c>
      <c r="B2564" s="2" t="str">
        <f>IF(PASSAGEM!C2564="","",PASSAGEM!C2564)</f>
        <v/>
      </c>
      <c r="C2564" s="2" t="str">
        <f>IF(PASSAGEM!D2564="","",PASSAGEM!D2564)</f>
        <v/>
      </c>
      <c r="D2564" s="2" t="str">
        <f>IF(PASSAGEM!E2564="","",PASSAGEM!E2564)</f>
        <v/>
      </c>
      <c r="E2564" s="3" t="str">
        <f>IF(PASSAGEM!F2564="","",PASSAGEM!F2564)</f>
        <v/>
      </c>
      <c r="F2564" s="3" t="str">
        <f>IF(PASSAGEM!G2564="","",PASSAGEM!G2564)</f>
        <v/>
      </c>
      <c r="G2564" s="3" t="str">
        <f>IF(PASSAGEM!H2564="","",PASSAGEM!H2564)</f>
        <v/>
      </c>
      <c r="H2564" s="3" t="str">
        <f>IF(PASSAGEM!I2564="","",PASSAGEM!I2564)</f>
        <v/>
      </c>
      <c r="I2564" s="3" t="str">
        <f>IF(PASSAGEM!J2564="","",PASSAGEM!J2564)</f>
        <v/>
      </c>
      <c r="J2564" s="3" t="str">
        <f>IF(PASSAGEM!K2564="","",PASSAGEM!K2564)</f>
        <v/>
      </c>
      <c r="K2564" s="3" t="str">
        <f>IF(PASSAGEM!L2564="","",PASSAGEM!L2564)</f>
        <v/>
      </c>
      <c r="L2564" s="3" t="str">
        <f>IF(PASSAGEM!M2564="","",PASSAGEM!M2564)</f>
        <v/>
      </c>
      <c r="M2564" s="3" t="str">
        <f>IF(PASSAGEM!N2564="","",PASSAGEM!N2564)</f>
        <v/>
      </c>
      <c r="N2564" s="2" t="str">
        <f>IF(PASSAGEM!O2564="","",PASSAGEM!O2564)</f>
        <v/>
      </c>
      <c r="O2564" s="2" t="str">
        <f>IF(PASSAGEM!P2564="","",PASSAGEM!P2564)</f>
        <v/>
      </c>
    </row>
    <row r="2565" spans="1:15" x14ac:dyDescent="0.25">
      <c r="A2565" s="2" t="str">
        <f>IF(PASSAGEM!B2565="","",PASSAGEM!B2565)</f>
        <v/>
      </c>
      <c r="B2565" s="2" t="str">
        <f>IF(PASSAGEM!C2565="","",PASSAGEM!C2565)</f>
        <v/>
      </c>
      <c r="C2565" s="2" t="str">
        <f>IF(PASSAGEM!D2565="","",PASSAGEM!D2565)</f>
        <v/>
      </c>
      <c r="D2565" s="2" t="str">
        <f>IF(PASSAGEM!E2565="","",PASSAGEM!E2565)</f>
        <v/>
      </c>
      <c r="E2565" s="3" t="str">
        <f>IF(PASSAGEM!F2565="","",PASSAGEM!F2565)</f>
        <v/>
      </c>
      <c r="F2565" s="3" t="str">
        <f>IF(PASSAGEM!G2565="","",PASSAGEM!G2565)</f>
        <v/>
      </c>
      <c r="G2565" s="3" t="str">
        <f>IF(PASSAGEM!H2565="","",PASSAGEM!H2565)</f>
        <v/>
      </c>
      <c r="H2565" s="3" t="str">
        <f>IF(PASSAGEM!I2565="","",PASSAGEM!I2565)</f>
        <v/>
      </c>
      <c r="I2565" s="3" t="str">
        <f>IF(PASSAGEM!J2565="","",PASSAGEM!J2565)</f>
        <v/>
      </c>
      <c r="J2565" s="3" t="str">
        <f>IF(PASSAGEM!K2565="","",PASSAGEM!K2565)</f>
        <v/>
      </c>
      <c r="K2565" s="3" t="str">
        <f>IF(PASSAGEM!L2565="","",PASSAGEM!L2565)</f>
        <v/>
      </c>
      <c r="L2565" s="3" t="str">
        <f>IF(PASSAGEM!M2565="","",PASSAGEM!M2565)</f>
        <v/>
      </c>
      <c r="M2565" s="3" t="str">
        <f>IF(PASSAGEM!N2565="","",PASSAGEM!N2565)</f>
        <v/>
      </c>
      <c r="N2565" s="2" t="str">
        <f>IF(PASSAGEM!O2565="","",PASSAGEM!O2565)</f>
        <v/>
      </c>
      <c r="O2565" s="2" t="str">
        <f>IF(PASSAGEM!P2565="","",PASSAGEM!P2565)</f>
        <v/>
      </c>
    </row>
    <row r="2566" spans="1:15" x14ac:dyDescent="0.25">
      <c r="A2566" s="2" t="str">
        <f>IF(PASSAGEM!B2566="","",PASSAGEM!B2566)</f>
        <v/>
      </c>
      <c r="B2566" s="2" t="str">
        <f>IF(PASSAGEM!C2566="","",PASSAGEM!C2566)</f>
        <v/>
      </c>
      <c r="C2566" s="2" t="str">
        <f>IF(PASSAGEM!D2566="","",PASSAGEM!D2566)</f>
        <v/>
      </c>
      <c r="D2566" s="2" t="str">
        <f>IF(PASSAGEM!E2566="","",PASSAGEM!E2566)</f>
        <v/>
      </c>
      <c r="E2566" s="3" t="str">
        <f>IF(PASSAGEM!F2566="","",PASSAGEM!F2566)</f>
        <v/>
      </c>
      <c r="F2566" s="3" t="str">
        <f>IF(PASSAGEM!G2566="","",PASSAGEM!G2566)</f>
        <v/>
      </c>
      <c r="G2566" s="3" t="str">
        <f>IF(PASSAGEM!H2566="","",PASSAGEM!H2566)</f>
        <v/>
      </c>
      <c r="H2566" s="3" t="str">
        <f>IF(PASSAGEM!I2566="","",PASSAGEM!I2566)</f>
        <v/>
      </c>
      <c r="I2566" s="3" t="str">
        <f>IF(PASSAGEM!J2566="","",PASSAGEM!J2566)</f>
        <v/>
      </c>
      <c r="J2566" s="3" t="str">
        <f>IF(PASSAGEM!K2566="","",PASSAGEM!K2566)</f>
        <v/>
      </c>
      <c r="K2566" s="3" t="str">
        <f>IF(PASSAGEM!L2566="","",PASSAGEM!L2566)</f>
        <v/>
      </c>
      <c r="L2566" s="3" t="str">
        <f>IF(PASSAGEM!M2566="","",PASSAGEM!M2566)</f>
        <v/>
      </c>
      <c r="M2566" s="3" t="str">
        <f>IF(PASSAGEM!N2566="","",PASSAGEM!N2566)</f>
        <v/>
      </c>
      <c r="N2566" s="2" t="str">
        <f>IF(PASSAGEM!O2566="","",PASSAGEM!O2566)</f>
        <v/>
      </c>
      <c r="O2566" s="2" t="str">
        <f>IF(PASSAGEM!P2566="","",PASSAGEM!P2566)</f>
        <v/>
      </c>
    </row>
    <row r="2567" spans="1:15" x14ac:dyDescent="0.25">
      <c r="A2567" s="2" t="str">
        <f>IF(PASSAGEM!B2567="","",PASSAGEM!B2567)</f>
        <v/>
      </c>
      <c r="B2567" s="2" t="str">
        <f>IF(PASSAGEM!C2567="","",PASSAGEM!C2567)</f>
        <v/>
      </c>
      <c r="C2567" s="2" t="str">
        <f>IF(PASSAGEM!D2567="","",PASSAGEM!D2567)</f>
        <v/>
      </c>
      <c r="D2567" s="2" t="str">
        <f>IF(PASSAGEM!E2567="","",PASSAGEM!E2567)</f>
        <v/>
      </c>
      <c r="E2567" s="3" t="str">
        <f>IF(PASSAGEM!F2567="","",PASSAGEM!F2567)</f>
        <v/>
      </c>
      <c r="F2567" s="3" t="str">
        <f>IF(PASSAGEM!G2567="","",PASSAGEM!G2567)</f>
        <v/>
      </c>
      <c r="G2567" s="3" t="str">
        <f>IF(PASSAGEM!H2567="","",PASSAGEM!H2567)</f>
        <v/>
      </c>
      <c r="H2567" s="3" t="str">
        <f>IF(PASSAGEM!I2567="","",PASSAGEM!I2567)</f>
        <v/>
      </c>
      <c r="I2567" s="3" t="str">
        <f>IF(PASSAGEM!J2567="","",PASSAGEM!J2567)</f>
        <v/>
      </c>
      <c r="J2567" s="3" t="str">
        <f>IF(PASSAGEM!K2567="","",PASSAGEM!K2567)</f>
        <v/>
      </c>
      <c r="K2567" s="3" t="str">
        <f>IF(PASSAGEM!L2567="","",PASSAGEM!L2567)</f>
        <v/>
      </c>
      <c r="L2567" s="3" t="str">
        <f>IF(PASSAGEM!M2567="","",PASSAGEM!M2567)</f>
        <v/>
      </c>
      <c r="M2567" s="3" t="str">
        <f>IF(PASSAGEM!N2567="","",PASSAGEM!N2567)</f>
        <v/>
      </c>
      <c r="N2567" s="2" t="str">
        <f>IF(PASSAGEM!O2567="","",PASSAGEM!O2567)</f>
        <v/>
      </c>
      <c r="O2567" s="2" t="str">
        <f>IF(PASSAGEM!P2567="","",PASSAGEM!P2567)</f>
        <v/>
      </c>
    </row>
    <row r="2568" spans="1:15" x14ac:dyDescent="0.25">
      <c r="A2568" s="2" t="str">
        <f>IF(PASSAGEM!B2568="","",PASSAGEM!B2568)</f>
        <v/>
      </c>
      <c r="B2568" s="2" t="str">
        <f>IF(PASSAGEM!C2568="","",PASSAGEM!C2568)</f>
        <v/>
      </c>
      <c r="C2568" s="2" t="str">
        <f>IF(PASSAGEM!D2568="","",PASSAGEM!D2568)</f>
        <v/>
      </c>
      <c r="D2568" s="2" t="str">
        <f>IF(PASSAGEM!E2568="","",PASSAGEM!E2568)</f>
        <v/>
      </c>
      <c r="E2568" s="3" t="str">
        <f>IF(PASSAGEM!F2568="","",PASSAGEM!F2568)</f>
        <v/>
      </c>
      <c r="F2568" s="3" t="str">
        <f>IF(PASSAGEM!G2568="","",PASSAGEM!G2568)</f>
        <v/>
      </c>
      <c r="G2568" s="3" t="str">
        <f>IF(PASSAGEM!H2568="","",PASSAGEM!H2568)</f>
        <v/>
      </c>
      <c r="H2568" s="3" t="str">
        <f>IF(PASSAGEM!I2568="","",PASSAGEM!I2568)</f>
        <v/>
      </c>
      <c r="I2568" s="3" t="str">
        <f>IF(PASSAGEM!J2568="","",PASSAGEM!J2568)</f>
        <v/>
      </c>
      <c r="J2568" s="3" t="str">
        <f>IF(PASSAGEM!K2568="","",PASSAGEM!K2568)</f>
        <v/>
      </c>
      <c r="K2568" s="3" t="str">
        <f>IF(PASSAGEM!L2568="","",PASSAGEM!L2568)</f>
        <v/>
      </c>
      <c r="L2568" s="3" t="str">
        <f>IF(PASSAGEM!M2568="","",PASSAGEM!M2568)</f>
        <v/>
      </c>
      <c r="M2568" s="3" t="str">
        <f>IF(PASSAGEM!N2568="","",PASSAGEM!N2568)</f>
        <v/>
      </c>
      <c r="N2568" s="2" t="str">
        <f>IF(PASSAGEM!O2568="","",PASSAGEM!O2568)</f>
        <v/>
      </c>
      <c r="O2568" s="2" t="str">
        <f>IF(PASSAGEM!P2568="","",PASSAGEM!P2568)</f>
        <v/>
      </c>
    </row>
    <row r="2569" spans="1:15" x14ac:dyDescent="0.25">
      <c r="A2569" s="2" t="str">
        <f>IF(PASSAGEM!B2569="","",PASSAGEM!B2569)</f>
        <v/>
      </c>
      <c r="B2569" s="2" t="str">
        <f>IF(PASSAGEM!C2569="","",PASSAGEM!C2569)</f>
        <v/>
      </c>
      <c r="C2569" s="2" t="str">
        <f>IF(PASSAGEM!D2569="","",PASSAGEM!D2569)</f>
        <v/>
      </c>
      <c r="D2569" s="2" t="str">
        <f>IF(PASSAGEM!E2569="","",PASSAGEM!E2569)</f>
        <v/>
      </c>
      <c r="E2569" s="3" t="str">
        <f>IF(PASSAGEM!F2569="","",PASSAGEM!F2569)</f>
        <v/>
      </c>
      <c r="F2569" s="3" t="str">
        <f>IF(PASSAGEM!G2569="","",PASSAGEM!G2569)</f>
        <v/>
      </c>
      <c r="G2569" s="3" t="str">
        <f>IF(PASSAGEM!H2569="","",PASSAGEM!H2569)</f>
        <v/>
      </c>
      <c r="H2569" s="3" t="str">
        <f>IF(PASSAGEM!I2569="","",PASSAGEM!I2569)</f>
        <v/>
      </c>
      <c r="I2569" s="3" t="str">
        <f>IF(PASSAGEM!J2569="","",PASSAGEM!J2569)</f>
        <v/>
      </c>
      <c r="J2569" s="3" t="str">
        <f>IF(PASSAGEM!K2569="","",PASSAGEM!K2569)</f>
        <v/>
      </c>
      <c r="K2569" s="3" t="str">
        <f>IF(PASSAGEM!L2569="","",PASSAGEM!L2569)</f>
        <v/>
      </c>
      <c r="L2569" s="3" t="str">
        <f>IF(PASSAGEM!M2569="","",PASSAGEM!M2569)</f>
        <v/>
      </c>
      <c r="M2569" s="3" t="str">
        <f>IF(PASSAGEM!N2569="","",PASSAGEM!N2569)</f>
        <v/>
      </c>
      <c r="N2569" s="2" t="str">
        <f>IF(PASSAGEM!O2569="","",PASSAGEM!O2569)</f>
        <v/>
      </c>
      <c r="O2569" s="2" t="str">
        <f>IF(PASSAGEM!P2569="","",PASSAGEM!P2569)</f>
        <v/>
      </c>
    </row>
    <row r="2570" spans="1:15" x14ac:dyDescent="0.25">
      <c r="A2570" s="2" t="str">
        <f>IF(PASSAGEM!B2570="","",PASSAGEM!B2570)</f>
        <v/>
      </c>
      <c r="B2570" s="2" t="str">
        <f>IF(PASSAGEM!C2570="","",PASSAGEM!C2570)</f>
        <v/>
      </c>
      <c r="C2570" s="2" t="str">
        <f>IF(PASSAGEM!D2570="","",PASSAGEM!D2570)</f>
        <v/>
      </c>
      <c r="D2570" s="2" t="str">
        <f>IF(PASSAGEM!E2570="","",PASSAGEM!E2570)</f>
        <v/>
      </c>
      <c r="E2570" s="3" t="str">
        <f>IF(PASSAGEM!F2570="","",PASSAGEM!F2570)</f>
        <v/>
      </c>
      <c r="F2570" s="3" t="str">
        <f>IF(PASSAGEM!G2570="","",PASSAGEM!G2570)</f>
        <v/>
      </c>
      <c r="G2570" s="3" t="str">
        <f>IF(PASSAGEM!H2570="","",PASSAGEM!H2570)</f>
        <v/>
      </c>
      <c r="H2570" s="3" t="str">
        <f>IF(PASSAGEM!I2570="","",PASSAGEM!I2570)</f>
        <v/>
      </c>
      <c r="I2570" s="3" t="str">
        <f>IF(PASSAGEM!J2570="","",PASSAGEM!J2570)</f>
        <v/>
      </c>
      <c r="J2570" s="3" t="str">
        <f>IF(PASSAGEM!K2570="","",PASSAGEM!K2570)</f>
        <v/>
      </c>
      <c r="K2570" s="3" t="str">
        <f>IF(PASSAGEM!L2570="","",PASSAGEM!L2570)</f>
        <v/>
      </c>
      <c r="L2570" s="3" t="str">
        <f>IF(PASSAGEM!M2570="","",PASSAGEM!M2570)</f>
        <v/>
      </c>
      <c r="M2570" s="3" t="str">
        <f>IF(PASSAGEM!N2570="","",PASSAGEM!N2570)</f>
        <v/>
      </c>
      <c r="N2570" s="2" t="str">
        <f>IF(PASSAGEM!O2570="","",PASSAGEM!O2570)</f>
        <v/>
      </c>
      <c r="O2570" s="2" t="str">
        <f>IF(PASSAGEM!P2570="","",PASSAGEM!P2570)</f>
        <v/>
      </c>
    </row>
    <row r="2571" spans="1:15" x14ac:dyDescent="0.25">
      <c r="A2571" s="2" t="str">
        <f>IF(PASSAGEM!B2571="","",PASSAGEM!B2571)</f>
        <v/>
      </c>
      <c r="B2571" s="2" t="str">
        <f>IF(PASSAGEM!C2571="","",PASSAGEM!C2571)</f>
        <v/>
      </c>
      <c r="C2571" s="2" t="str">
        <f>IF(PASSAGEM!D2571="","",PASSAGEM!D2571)</f>
        <v/>
      </c>
      <c r="D2571" s="2" t="str">
        <f>IF(PASSAGEM!E2571="","",PASSAGEM!E2571)</f>
        <v/>
      </c>
      <c r="E2571" s="3" t="str">
        <f>IF(PASSAGEM!F2571="","",PASSAGEM!F2571)</f>
        <v/>
      </c>
      <c r="F2571" s="3" t="str">
        <f>IF(PASSAGEM!G2571="","",PASSAGEM!G2571)</f>
        <v/>
      </c>
      <c r="G2571" s="3" t="str">
        <f>IF(PASSAGEM!H2571="","",PASSAGEM!H2571)</f>
        <v/>
      </c>
      <c r="H2571" s="3" t="str">
        <f>IF(PASSAGEM!I2571="","",PASSAGEM!I2571)</f>
        <v/>
      </c>
      <c r="I2571" s="3" t="str">
        <f>IF(PASSAGEM!J2571="","",PASSAGEM!J2571)</f>
        <v/>
      </c>
      <c r="J2571" s="3" t="str">
        <f>IF(PASSAGEM!K2571="","",PASSAGEM!K2571)</f>
        <v/>
      </c>
      <c r="K2571" s="3" t="str">
        <f>IF(PASSAGEM!L2571="","",PASSAGEM!L2571)</f>
        <v/>
      </c>
      <c r="L2571" s="3" t="str">
        <f>IF(PASSAGEM!M2571="","",PASSAGEM!M2571)</f>
        <v/>
      </c>
      <c r="M2571" s="3" t="str">
        <f>IF(PASSAGEM!N2571="","",PASSAGEM!N2571)</f>
        <v/>
      </c>
      <c r="N2571" s="2" t="str">
        <f>IF(PASSAGEM!O2571="","",PASSAGEM!O2571)</f>
        <v/>
      </c>
      <c r="O2571" s="2" t="str">
        <f>IF(PASSAGEM!P2571="","",PASSAGEM!P2571)</f>
        <v/>
      </c>
    </row>
    <row r="2572" spans="1:15" x14ac:dyDescent="0.25">
      <c r="A2572" s="2" t="str">
        <f>IF(PASSAGEM!B2572="","",PASSAGEM!B2572)</f>
        <v/>
      </c>
      <c r="B2572" s="2" t="str">
        <f>IF(PASSAGEM!C2572="","",PASSAGEM!C2572)</f>
        <v/>
      </c>
      <c r="C2572" s="2" t="str">
        <f>IF(PASSAGEM!D2572="","",PASSAGEM!D2572)</f>
        <v/>
      </c>
      <c r="D2572" s="2" t="str">
        <f>IF(PASSAGEM!E2572="","",PASSAGEM!E2572)</f>
        <v/>
      </c>
      <c r="E2572" s="3" t="str">
        <f>IF(PASSAGEM!F2572="","",PASSAGEM!F2572)</f>
        <v/>
      </c>
      <c r="F2572" s="3" t="str">
        <f>IF(PASSAGEM!G2572="","",PASSAGEM!G2572)</f>
        <v/>
      </c>
      <c r="G2572" s="3" t="str">
        <f>IF(PASSAGEM!H2572="","",PASSAGEM!H2572)</f>
        <v/>
      </c>
      <c r="H2572" s="3" t="str">
        <f>IF(PASSAGEM!I2572="","",PASSAGEM!I2572)</f>
        <v/>
      </c>
      <c r="I2572" s="3" t="str">
        <f>IF(PASSAGEM!J2572="","",PASSAGEM!J2572)</f>
        <v/>
      </c>
      <c r="J2572" s="3" t="str">
        <f>IF(PASSAGEM!K2572="","",PASSAGEM!K2572)</f>
        <v/>
      </c>
      <c r="K2572" s="3" t="str">
        <f>IF(PASSAGEM!L2572="","",PASSAGEM!L2572)</f>
        <v/>
      </c>
      <c r="L2572" s="3" t="str">
        <f>IF(PASSAGEM!M2572="","",PASSAGEM!M2572)</f>
        <v/>
      </c>
      <c r="M2572" s="3" t="str">
        <f>IF(PASSAGEM!N2572="","",PASSAGEM!N2572)</f>
        <v/>
      </c>
      <c r="N2572" s="2" t="str">
        <f>IF(PASSAGEM!O2572="","",PASSAGEM!O2572)</f>
        <v/>
      </c>
      <c r="O2572" s="2" t="str">
        <f>IF(PASSAGEM!P2572="","",PASSAGEM!P2572)</f>
        <v/>
      </c>
    </row>
    <row r="2573" spans="1:15" x14ac:dyDescent="0.25">
      <c r="A2573" s="2" t="str">
        <f>IF(PASSAGEM!B2573="","",PASSAGEM!B2573)</f>
        <v/>
      </c>
      <c r="B2573" s="2" t="str">
        <f>IF(PASSAGEM!C2573="","",PASSAGEM!C2573)</f>
        <v/>
      </c>
      <c r="C2573" s="2" t="str">
        <f>IF(PASSAGEM!D2573="","",PASSAGEM!D2573)</f>
        <v/>
      </c>
      <c r="D2573" s="2" t="str">
        <f>IF(PASSAGEM!E2573="","",PASSAGEM!E2573)</f>
        <v/>
      </c>
      <c r="E2573" s="3" t="str">
        <f>IF(PASSAGEM!F2573="","",PASSAGEM!F2573)</f>
        <v/>
      </c>
      <c r="F2573" s="3" t="str">
        <f>IF(PASSAGEM!G2573="","",PASSAGEM!G2573)</f>
        <v/>
      </c>
      <c r="G2573" s="3" t="str">
        <f>IF(PASSAGEM!H2573="","",PASSAGEM!H2573)</f>
        <v/>
      </c>
      <c r="H2573" s="3" t="str">
        <f>IF(PASSAGEM!I2573="","",PASSAGEM!I2573)</f>
        <v/>
      </c>
      <c r="I2573" s="3" t="str">
        <f>IF(PASSAGEM!J2573="","",PASSAGEM!J2573)</f>
        <v/>
      </c>
      <c r="J2573" s="3" t="str">
        <f>IF(PASSAGEM!K2573="","",PASSAGEM!K2573)</f>
        <v/>
      </c>
      <c r="K2573" s="3" t="str">
        <f>IF(PASSAGEM!L2573="","",PASSAGEM!L2573)</f>
        <v/>
      </c>
      <c r="L2573" s="3" t="str">
        <f>IF(PASSAGEM!M2573="","",PASSAGEM!M2573)</f>
        <v/>
      </c>
      <c r="M2573" s="3" t="str">
        <f>IF(PASSAGEM!N2573="","",PASSAGEM!N2573)</f>
        <v/>
      </c>
      <c r="N2573" s="2" t="str">
        <f>IF(PASSAGEM!O2573="","",PASSAGEM!O2573)</f>
        <v/>
      </c>
      <c r="O2573" s="2" t="str">
        <f>IF(PASSAGEM!P2573="","",PASSAGEM!P2573)</f>
        <v/>
      </c>
    </row>
    <row r="2574" spans="1:15" x14ac:dyDescent="0.25">
      <c r="A2574" s="2" t="str">
        <f>IF(PASSAGEM!B2574="","",PASSAGEM!B2574)</f>
        <v/>
      </c>
      <c r="B2574" s="2" t="str">
        <f>IF(PASSAGEM!C2574="","",PASSAGEM!C2574)</f>
        <v/>
      </c>
      <c r="C2574" s="2" t="str">
        <f>IF(PASSAGEM!D2574="","",PASSAGEM!D2574)</f>
        <v/>
      </c>
      <c r="D2574" s="2" t="str">
        <f>IF(PASSAGEM!E2574="","",PASSAGEM!E2574)</f>
        <v/>
      </c>
      <c r="E2574" s="3" t="str">
        <f>IF(PASSAGEM!F2574="","",PASSAGEM!F2574)</f>
        <v/>
      </c>
      <c r="F2574" s="3" t="str">
        <f>IF(PASSAGEM!G2574="","",PASSAGEM!G2574)</f>
        <v/>
      </c>
      <c r="G2574" s="3" t="str">
        <f>IF(PASSAGEM!H2574="","",PASSAGEM!H2574)</f>
        <v/>
      </c>
      <c r="H2574" s="3" t="str">
        <f>IF(PASSAGEM!I2574="","",PASSAGEM!I2574)</f>
        <v/>
      </c>
      <c r="I2574" s="3" t="str">
        <f>IF(PASSAGEM!J2574="","",PASSAGEM!J2574)</f>
        <v/>
      </c>
      <c r="J2574" s="3" t="str">
        <f>IF(PASSAGEM!K2574="","",PASSAGEM!K2574)</f>
        <v/>
      </c>
      <c r="K2574" s="3" t="str">
        <f>IF(PASSAGEM!L2574="","",PASSAGEM!L2574)</f>
        <v/>
      </c>
      <c r="L2574" s="3" t="str">
        <f>IF(PASSAGEM!M2574="","",PASSAGEM!M2574)</f>
        <v/>
      </c>
      <c r="M2574" s="3" t="str">
        <f>IF(PASSAGEM!N2574="","",PASSAGEM!N2574)</f>
        <v/>
      </c>
      <c r="N2574" s="2" t="str">
        <f>IF(PASSAGEM!O2574="","",PASSAGEM!O2574)</f>
        <v/>
      </c>
      <c r="O2574" s="2" t="str">
        <f>IF(PASSAGEM!P2574="","",PASSAGEM!P2574)</f>
        <v/>
      </c>
    </row>
    <row r="2575" spans="1:15" x14ac:dyDescent="0.25">
      <c r="A2575" s="2" t="str">
        <f>IF(PASSAGEM!B2575="","",PASSAGEM!B2575)</f>
        <v/>
      </c>
      <c r="B2575" s="2" t="str">
        <f>IF(PASSAGEM!C2575="","",PASSAGEM!C2575)</f>
        <v/>
      </c>
      <c r="C2575" s="2" t="str">
        <f>IF(PASSAGEM!D2575="","",PASSAGEM!D2575)</f>
        <v/>
      </c>
      <c r="D2575" s="2" t="str">
        <f>IF(PASSAGEM!E2575="","",PASSAGEM!E2575)</f>
        <v/>
      </c>
      <c r="E2575" s="3" t="str">
        <f>IF(PASSAGEM!F2575="","",PASSAGEM!F2575)</f>
        <v/>
      </c>
      <c r="F2575" s="3" t="str">
        <f>IF(PASSAGEM!G2575="","",PASSAGEM!G2575)</f>
        <v/>
      </c>
      <c r="G2575" s="3" t="str">
        <f>IF(PASSAGEM!H2575="","",PASSAGEM!H2575)</f>
        <v/>
      </c>
      <c r="H2575" s="3" t="str">
        <f>IF(PASSAGEM!I2575="","",PASSAGEM!I2575)</f>
        <v/>
      </c>
      <c r="I2575" s="3" t="str">
        <f>IF(PASSAGEM!J2575="","",PASSAGEM!J2575)</f>
        <v/>
      </c>
      <c r="J2575" s="3" t="str">
        <f>IF(PASSAGEM!K2575="","",PASSAGEM!K2575)</f>
        <v/>
      </c>
      <c r="K2575" s="3" t="str">
        <f>IF(PASSAGEM!L2575="","",PASSAGEM!L2575)</f>
        <v/>
      </c>
      <c r="L2575" s="3" t="str">
        <f>IF(PASSAGEM!M2575="","",PASSAGEM!M2575)</f>
        <v/>
      </c>
      <c r="M2575" s="3" t="str">
        <f>IF(PASSAGEM!N2575="","",PASSAGEM!N2575)</f>
        <v/>
      </c>
      <c r="N2575" s="2" t="str">
        <f>IF(PASSAGEM!O2575="","",PASSAGEM!O2575)</f>
        <v/>
      </c>
      <c r="O2575" s="2" t="str">
        <f>IF(PASSAGEM!P2575="","",PASSAGEM!P2575)</f>
        <v/>
      </c>
    </row>
    <row r="2576" spans="1:15" x14ac:dyDescent="0.25">
      <c r="A2576" s="2" t="str">
        <f>IF(PASSAGEM!B2576="","",PASSAGEM!B2576)</f>
        <v/>
      </c>
      <c r="B2576" s="2" t="str">
        <f>IF(PASSAGEM!C2576="","",PASSAGEM!C2576)</f>
        <v/>
      </c>
      <c r="C2576" s="2" t="str">
        <f>IF(PASSAGEM!D2576="","",PASSAGEM!D2576)</f>
        <v/>
      </c>
      <c r="D2576" s="2" t="str">
        <f>IF(PASSAGEM!E2576="","",PASSAGEM!E2576)</f>
        <v/>
      </c>
      <c r="E2576" s="3" t="str">
        <f>IF(PASSAGEM!F2576="","",PASSAGEM!F2576)</f>
        <v/>
      </c>
      <c r="F2576" s="3" t="str">
        <f>IF(PASSAGEM!G2576="","",PASSAGEM!G2576)</f>
        <v/>
      </c>
      <c r="G2576" s="3" t="str">
        <f>IF(PASSAGEM!H2576="","",PASSAGEM!H2576)</f>
        <v/>
      </c>
      <c r="H2576" s="3" t="str">
        <f>IF(PASSAGEM!I2576="","",PASSAGEM!I2576)</f>
        <v/>
      </c>
      <c r="I2576" s="3" t="str">
        <f>IF(PASSAGEM!J2576="","",PASSAGEM!J2576)</f>
        <v/>
      </c>
      <c r="J2576" s="3" t="str">
        <f>IF(PASSAGEM!K2576="","",PASSAGEM!K2576)</f>
        <v/>
      </c>
      <c r="K2576" s="3" t="str">
        <f>IF(PASSAGEM!L2576="","",PASSAGEM!L2576)</f>
        <v/>
      </c>
      <c r="L2576" s="3" t="str">
        <f>IF(PASSAGEM!M2576="","",PASSAGEM!M2576)</f>
        <v/>
      </c>
      <c r="M2576" s="3" t="str">
        <f>IF(PASSAGEM!N2576="","",PASSAGEM!N2576)</f>
        <v/>
      </c>
      <c r="N2576" s="2" t="str">
        <f>IF(PASSAGEM!O2576="","",PASSAGEM!O2576)</f>
        <v/>
      </c>
      <c r="O2576" s="2" t="str">
        <f>IF(PASSAGEM!P2576="","",PASSAGEM!P2576)</f>
        <v/>
      </c>
    </row>
    <row r="2577" spans="1:15" x14ac:dyDescent="0.25">
      <c r="A2577" s="2" t="str">
        <f>IF(PASSAGEM!B2577="","",PASSAGEM!B2577)</f>
        <v/>
      </c>
      <c r="B2577" s="2" t="str">
        <f>IF(PASSAGEM!C2577="","",PASSAGEM!C2577)</f>
        <v/>
      </c>
      <c r="C2577" s="2" t="str">
        <f>IF(PASSAGEM!D2577="","",PASSAGEM!D2577)</f>
        <v/>
      </c>
      <c r="D2577" s="2" t="str">
        <f>IF(PASSAGEM!E2577="","",PASSAGEM!E2577)</f>
        <v/>
      </c>
      <c r="E2577" s="3" t="str">
        <f>IF(PASSAGEM!F2577="","",PASSAGEM!F2577)</f>
        <v/>
      </c>
      <c r="F2577" s="3" t="str">
        <f>IF(PASSAGEM!G2577="","",PASSAGEM!G2577)</f>
        <v/>
      </c>
      <c r="G2577" s="3" t="str">
        <f>IF(PASSAGEM!H2577="","",PASSAGEM!H2577)</f>
        <v/>
      </c>
      <c r="H2577" s="3" t="str">
        <f>IF(PASSAGEM!I2577="","",PASSAGEM!I2577)</f>
        <v/>
      </c>
      <c r="I2577" s="3" t="str">
        <f>IF(PASSAGEM!J2577="","",PASSAGEM!J2577)</f>
        <v/>
      </c>
      <c r="J2577" s="3" t="str">
        <f>IF(PASSAGEM!K2577="","",PASSAGEM!K2577)</f>
        <v/>
      </c>
      <c r="K2577" s="3" t="str">
        <f>IF(PASSAGEM!L2577="","",PASSAGEM!L2577)</f>
        <v/>
      </c>
      <c r="L2577" s="3" t="str">
        <f>IF(PASSAGEM!M2577="","",PASSAGEM!M2577)</f>
        <v/>
      </c>
      <c r="M2577" s="3" t="str">
        <f>IF(PASSAGEM!N2577="","",PASSAGEM!N2577)</f>
        <v/>
      </c>
      <c r="N2577" s="2" t="str">
        <f>IF(PASSAGEM!O2577="","",PASSAGEM!O2577)</f>
        <v/>
      </c>
      <c r="O2577" s="2" t="str">
        <f>IF(PASSAGEM!P2577="","",PASSAGEM!P2577)</f>
        <v/>
      </c>
    </row>
    <row r="2578" spans="1:15" x14ac:dyDescent="0.25">
      <c r="A2578" s="2" t="str">
        <f>IF(PASSAGEM!B2578="","",PASSAGEM!B2578)</f>
        <v/>
      </c>
      <c r="B2578" s="2" t="str">
        <f>IF(PASSAGEM!C2578="","",PASSAGEM!C2578)</f>
        <v/>
      </c>
      <c r="C2578" s="2" t="str">
        <f>IF(PASSAGEM!D2578="","",PASSAGEM!D2578)</f>
        <v/>
      </c>
      <c r="D2578" s="2" t="str">
        <f>IF(PASSAGEM!E2578="","",PASSAGEM!E2578)</f>
        <v/>
      </c>
      <c r="E2578" s="3" t="str">
        <f>IF(PASSAGEM!F2578="","",PASSAGEM!F2578)</f>
        <v/>
      </c>
      <c r="F2578" s="3" t="str">
        <f>IF(PASSAGEM!G2578="","",PASSAGEM!G2578)</f>
        <v/>
      </c>
      <c r="G2578" s="3" t="str">
        <f>IF(PASSAGEM!H2578="","",PASSAGEM!H2578)</f>
        <v/>
      </c>
      <c r="H2578" s="3" t="str">
        <f>IF(PASSAGEM!I2578="","",PASSAGEM!I2578)</f>
        <v/>
      </c>
      <c r="I2578" s="3" t="str">
        <f>IF(PASSAGEM!J2578="","",PASSAGEM!J2578)</f>
        <v/>
      </c>
      <c r="J2578" s="3" t="str">
        <f>IF(PASSAGEM!K2578="","",PASSAGEM!K2578)</f>
        <v/>
      </c>
      <c r="K2578" s="3" t="str">
        <f>IF(PASSAGEM!L2578="","",PASSAGEM!L2578)</f>
        <v/>
      </c>
      <c r="L2578" s="3" t="str">
        <f>IF(PASSAGEM!M2578="","",PASSAGEM!M2578)</f>
        <v/>
      </c>
      <c r="M2578" s="3" t="str">
        <f>IF(PASSAGEM!N2578="","",PASSAGEM!N2578)</f>
        <v/>
      </c>
      <c r="N2578" s="2" t="str">
        <f>IF(PASSAGEM!O2578="","",PASSAGEM!O2578)</f>
        <v/>
      </c>
      <c r="O2578" s="2" t="str">
        <f>IF(PASSAGEM!P2578="","",PASSAGEM!P2578)</f>
        <v/>
      </c>
    </row>
    <row r="2579" spans="1:15" x14ac:dyDescent="0.25">
      <c r="A2579" s="2" t="str">
        <f>IF(PASSAGEM!B2579="","",PASSAGEM!B2579)</f>
        <v/>
      </c>
      <c r="B2579" s="2" t="str">
        <f>IF(PASSAGEM!C2579="","",PASSAGEM!C2579)</f>
        <v/>
      </c>
      <c r="C2579" s="2" t="str">
        <f>IF(PASSAGEM!D2579="","",PASSAGEM!D2579)</f>
        <v/>
      </c>
      <c r="D2579" s="2" t="str">
        <f>IF(PASSAGEM!E2579="","",PASSAGEM!E2579)</f>
        <v/>
      </c>
      <c r="E2579" s="3" t="str">
        <f>IF(PASSAGEM!F2579="","",PASSAGEM!F2579)</f>
        <v/>
      </c>
      <c r="F2579" s="3" t="str">
        <f>IF(PASSAGEM!G2579="","",PASSAGEM!G2579)</f>
        <v/>
      </c>
      <c r="G2579" s="3" t="str">
        <f>IF(PASSAGEM!H2579="","",PASSAGEM!H2579)</f>
        <v/>
      </c>
      <c r="H2579" s="3" t="str">
        <f>IF(PASSAGEM!I2579="","",PASSAGEM!I2579)</f>
        <v/>
      </c>
      <c r="I2579" s="3" t="str">
        <f>IF(PASSAGEM!J2579="","",PASSAGEM!J2579)</f>
        <v/>
      </c>
      <c r="J2579" s="3" t="str">
        <f>IF(PASSAGEM!K2579="","",PASSAGEM!K2579)</f>
        <v/>
      </c>
      <c r="K2579" s="3" t="str">
        <f>IF(PASSAGEM!L2579="","",PASSAGEM!L2579)</f>
        <v/>
      </c>
      <c r="L2579" s="3" t="str">
        <f>IF(PASSAGEM!M2579="","",PASSAGEM!M2579)</f>
        <v/>
      </c>
      <c r="M2579" s="3" t="str">
        <f>IF(PASSAGEM!N2579="","",PASSAGEM!N2579)</f>
        <v/>
      </c>
      <c r="N2579" s="2" t="str">
        <f>IF(PASSAGEM!O2579="","",PASSAGEM!O2579)</f>
        <v/>
      </c>
      <c r="O2579" s="2" t="str">
        <f>IF(PASSAGEM!P2579="","",PASSAGEM!P2579)</f>
        <v/>
      </c>
    </row>
    <row r="2580" spans="1:15" x14ac:dyDescent="0.25">
      <c r="A2580" s="2" t="str">
        <f>IF(PASSAGEM!B2580="","",PASSAGEM!B2580)</f>
        <v/>
      </c>
      <c r="B2580" s="2" t="str">
        <f>IF(PASSAGEM!C2580="","",PASSAGEM!C2580)</f>
        <v/>
      </c>
      <c r="C2580" s="2" t="str">
        <f>IF(PASSAGEM!D2580="","",PASSAGEM!D2580)</f>
        <v/>
      </c>
      <c r="D2580" s="2" t="str">
        <f>IF(PASSAGEM!E2580="","",PASSAGEM!E2580)</f>
        <v/>
      </c>
      <c r="E2580" s="3" t="str">
        <f>IF(PASSAGEM!F2580="","",PASSAGEM!F2580)</f>
        <v/>
      </c>
      <c r="F2580" s="3" t="str">
        <f>IF(PASSAGEM!G2580="","",PASSAGEM!G2580)</f>
        <v/>
      </c>
      <c r="G2580" s="3" t="str">
        <f>IF(PASSAGEM!H2580="","",PASSAGEM!H2580)</f>
        <v/>
      </c>
      <c r="H2580" s="3" t="str">
        <f>IF(PASSAGEM!I2580="","",PASSAGEM!I2580)</f>
        <v/>
      </c>
      <c r="I2580" s="3" t="str">
        <f>IF(PASSAGEM!J2580="","",PASSAGEM!J2580)</f>
        <v/>
      </c>
      <c r="J2580" s="3" t="str">
        <f>IF(PASSAGEM!K2580="","",PASSAGEM!K2580)</f>
        <v/>
      </c>
      <c r="K2580" s="3" t="str">
        <f>IF(PASSAGEM!L2580="","",PASSAGEM!L2580)</f>
        <v/>
      </c>
      <c r="L2580" s="3" t="str">
        <f>IF(PASSAGEM!M2580="","",PASSAGEM!M2580)</f>
        <v/>
      </c>
      <c r="M2580" s="3" t="str">
        <f>IF(PASSAGEM!N2580="","",PASSAGEM!N2580)</f>
        <v/>
      </c>
      <c r="N2580" s="2" t="str">
        <f>IF(PASSAGEM!O2580="","",PASSAGEM!O2580)</f>
        <v/>
      </c>
      <c r="O2580" s="2" t="str">
        <f>IF(PASSAGEM!P2580="","",PASSAGEM!P2580)</f>
        <v/>
      </c>
    </row>
    <row r="2581" spans="1:15" x14ac:dyDescent="0.25">
      <c r="A2581" s="2" t="str">
        <f>IF(PASSAGEM!B2581="","",PASSAGEM!B2581)</f>
        <v/>
      </c>
      <c r="B2581" s="2" t="str">
        <f>IF(PASSAGEM!C2581="","",PASSAGEM!C2581)</f>
        <v/>
      </c>
      <c r="C2581" s="2" t="str">
        <f>IF(PASSAGEM!D2581="","",PASSAGEM!D2581)</f>
        <v/>
      </c>
      <c r="D2581" s="2" t="str">
        <f>IF(PASSAGEM!E2581="","",PASSAGEM!E2581)</f>
        <v/>
      </c>
      <c r="E2581" s="3" t="str">
        <f>IF(PASSAGEM!F2581="","",PASSAGEM!F2581)</f>
        <v/>
      </c>
      <c r="F2581" s="3" t="str">
        <f>IF(PASSAGEM!G2581="","",PASSAGEM!G2581)</f>
        <v/>
      </c>
      <c r="G2581" s="3" t="str">
        <f>IF(PASSAGEM!H2581="","",PASSAGEM!H2581)</f>
        <v/>
      </c>
      <c r="H2581" s="3" t="str">
        <f>IF(PASSAGEM!I2581="","",PASSAGEM!I2581)</f>
        <v/>
      </c>
      <c r="I2581" s="3" t="str">
        <f>IF(PASSAGEM!J2581="","",PASSAGEM!J2581)</f>
        <v/>
      </c>
      <c r="J2581" s="3" t="str">
        <f>IF(PASSAGEM!K2581="","",PASSAGEM!K2581)</f>
        <v/>
      </c>
      <c r="K2581" s="3" t="str">
        <f>IF(PASSAGEM!L2581="","",PASSAGEM!L2581)</f>
        <v/>
      </c>
      <c r="L2581" s="3" t="str">
        <f>IF(PASSAGEM!M2581="","",PASSAGEM!M2581)</f>
        <v/>
      </c>
      <c r="M2581" s="3" t="str">
        <f>IF(PASSAGEM!N2581="","",PASSAGEM!N2581)</f>
        <v/>
      </c>
      <c r="N2581" s="2" t="str">
        <f>IF(PASSAGEM!O2581="","",PASSAGEM!O2581)</f>
        <v/>
      </c>
      <c r="O2581" s="2" t="str">
        <f>IF(PASSAGEM!P2581="","",PASSAGEM!P2581)</f>
        <v/>
      </c>
    </row>
    <row r="2582" spans="1:15" x14ac:dyDescent="0.25">
      <c r="A2582" s="2" t="str">
        <f>IF(PASSAGEM!B2582="","",PASSAGEM!B2582)</f>
        <v/>
      </c>
      <c r="B2582" s="2" t="str">
        <f>IF(PASSAGEM!C2582="","",PASSAGEM!C2582)</f>
        <v/>
      </c>
      <c r="C2582" s="2" t="str">
        <f>IF(PASSAGEM!D2582="","",PASSAGEM!D2582)</f>
        <v/>
      </c>
      <c r="D2582" s="2" t="str">
        <f>IF(PASSAGEM!E2582="","",PASSAGEM!E2582)</f>
        <v/>
      </c>
      <c r="E2582" s="3" t="str">
        <f>IF(PASSAGEM!F2582="","",PASSAGEM!F2582)</f>
        <v/>
      </c>
      <c r="F2582" s="3" t="str">
        <f>IF(PASSAGEM!G2582="","",PASSAGEM!G2582)</f>
        <v/>
      </c>
      <c r="G2582" s="3" t="str">
        <f>IF(PASSAGEM!H2582="","",PASSAGEM!H2582)</f>
        <v/>
      </c>
      <c r="H2582" s="3" t="str">
        <f>IF(PASSAGEM!I2582="","",PASSAGEM!I2582)</f>
        <v/>
      </c>
      <c r="I2582" s="3" t="str">
        <f>IF(PASSAGEM!J2582="","",PASSAGEM!J2582)</f>
        <v/>
      </c>
      <c r="J2582" s="3" t="str">
        <f>IF(PASSAGEM!K2582="","",PASSAGEM!K2582)</f>
        <v/>
      </c>
      <c r="K2582" s="3" t="str">
        <f>IF(PASSAGEM!L2582="","",PASSAGEM!L2582)</f>
        <v/>
      </c>
      <c r="L2582" s="3" t="str">
        <f>IF(PASSAGEM!M2582="","",PASSAGEM!M2582)</f>
        <v/>
      </c>
      <c r="M2582" s="3" t="str">
        <f>IF(PASSAGEM!N2582="","",PASSAGEM!N2582)</f>
        <v/>
      </c>
      <c r="N2582" s="2" t="str">
        <f>IF(PASSAGEM!O2582="","",PASSAGEM!O2582)</f>
        <v/>
      </c>
      <c r="O2582" s="2" t="str">
        <f>IF(PASSAGEM!P2582="","",PASSAGEM!P2582)</f>
        <v/>
      </c>
    </row>
    <row r="2583" spans="1:15" x14ac:dyDescent="0.25">
      <c r="A2583" s="2" t="str">
        <f>IF(PASSAGEM!B2583="","",PASSAGEM!B2583)</f>
        <v/>
      </c>
      <c r="B2583" s="2" t="str">
        <f>IF(PASSAGEM!C2583="","",PASSAGEM!C2583)</f>
        <v/>
      </c>
      <c r="C2583" s="2" t="str">
        <f>IF(PASSAGEM!D2583="","",PASSAGEM!D2583)</f>
        <v/>
      </c>
      <c r="D2583" s="2" t="str">
        <f>IF(PASSAGEM!E2583="","",PASSAGEM!E2583)</f>
        <v/>
      </c>
      <c r="E2583" s="3" t="str">
        <f>IF(PASSAGEM!F2583="","",PASSAGEM!F2583)</f>
        <v/>
      </c>
      <c r="F2583" s="3" t="str">
        <f>IF(PASSAGEM!G2583="","",PASSAGEM!G2583)</f>
        <v/>
      </c>
      <c r="G2583" s="3" t="str">
        <f>IF(PASSAGEM!H2583="","",PASSAGEM!H2583)</f>
        <v/>
      </c>
      <c r="H2583" s="3" t="str">
        <f>IF(PASSAGEM!I2583="","",PASSAGEM!I2583)</f>
        <v/>
      </c>
      <c r="I2583" s="3" t="str">
        <f>IF(PASSAGEM!J2583="","",PASSAGEM!J2583)</f>
        <v/>
      </c>
      <c r="J2583" s="3" t="str">
        <f>IF(PASSAGEM!K2583="","",PASSAGEM!K2583)</f>
        <v/>
      </c>
      <c r="K2583" s="3" t="str">
        <f>IF(PASSAGEM!L2583="","",PASSAGEM!L2583)</f>
        <v/>
      </c>
      <c r="L2583" s="3" t="str">
        <f>IF(PASSAGEM!M2583="","",PASSAGEM!M2583)</f>
        <v/>
      </c>
      <c r="M2583" s="3" t="str">
        <f>IF(PASSAGEM!N2583="","",PASSAGEM!N2583)</f>
        <v/>
      </c>
      <c r="N2583" s="2" t="str">
        <f>IF(PASSAGEM!O2583="","",PASSAGEM!O2583)</f>
        <v/>
      </c>
      <c r="O2583" s="2" t="str">
        <f>IF(PASSAGEM!P2583="","",PASSAGEM!P2583)</f>
        <v/>
      </c>
    </row>
    <row r="2584" spans="1:15" x14ac:dyDescent="0.25">
      <c r="A2584" s="2" t="str">
        <f>IF(PASSAGEM!B2584="","",PASSAGEM!B2584)</f>
        <v/>
      </c>
      <c r="B2584" s="2" t="str">
        <f>IF(PASSAGEM!C2584="","",PASSAGEM!C2584)</f>
        <v/>
      </c>
      <c r="C2584" s="2" t="str">
        <f>IF(PASSAGEM!D2584="","",PASSAGEM!D2584)</f>
        <v/>
      </c>
      <c r="D2584" s="2" t="str">
        <f>IF(PASSAGEM!E2584="","",PASSAGEM!E2584)</f>
        <v/>
      </c>
      <c r="E2584" s="3" t="str">
        <f>IF(PASSAGEM!F2584="","",PASSAGEM!F2584)</f>
        <v/>
      </c>
      <c r="F2584" s="3" t="str">
        <f>IF(PASSAGEM!G2584="","",PASSAGEM!G2584)</f>
        <v/>
      </c>
      <c r="G2584" s="3" t="str">
        <f>IF(PASSAGEM!H2584="","",PASSAGEM!H2584)</f>
        <v/>
      </c>
      <c r="H2584" s="3" t="str">
        <f>IF(PASSAGEM!I2584="","",PASSAGEM!I2584)</f>
        <v/>
      </c>
      <c r="I2584" s="3" t="str">
        <f>IF(PASSAGEM!J2584="","",PASSAGEM!J2584)</f>
        <v/>
      </c>
      <c r="J2584" s="3" t="str">
        <f>IF(PASSAGEM!K2584="","",PASSAGEM!K2584)</f>
        <v/>
      </c>
      <c r="K2584" s="3" t="str">
        <f>IF(PASSAGEM!L2584="","",PASSAGEM!L2584)</f>
        <v/>
      </c>
      <c r="L2584" s="3" t="str">
        <f>IF(PASSAGEM!M2584="","",PASSAGEM!M2584)</f>
        <v/>
      </c>
      <c r="M2584" s="3" t="str">
        <f>IF(PASSAGEM!N2584="","",PASSAGEM!N2584)</f>
        <v/>
      </c>
      <c r="N2584" s="2" t="str">
        <f>IF(PASSAGEM!O2584="","",PASSAGEM!O2584)</f>
        <v/>
      </c>
      <c r="O2584" s="2" t="str">
        <f>IF(PASSAGEM!P2584="","",PASSAGEM!P2584)</f>
        <v/>
      </c>
    </row>
    <row r="2585" spans="1:15" x14ac:dyDescent="0.25">
      <c r="A2585" s="2" t="str">
        <f>IF(PASSAGEM!B2585="","",PASSAGEM!B2585)</f>
        <v/>
      </c>
      <c r="B2585" s="2" t="str">
        <f>IF(PASSAGEM!C2585="","",PASSAGEM!C2585)</f>
        <v/>
      </c>
      <c r="C2585" s="2" t="str">
        <f>IF(PASSAGEM!D2585="","",PASSAGEM!D2585)</f>
        <v/>
      </c>
      <c r="D2585" s="2" t="str">
        <f>IF(PASSAGEM!E2585="","",PASSAGEM!E2585)</f>
        <v/>
      </c>
      <c r="E2585" s="3" t="str">
        <f>IF(PASSAGEM!F2585="","",PASSAGEM!F2585)</f>
        <v/>
      </c>
      <c r="F2585" s="3" t="str">
        <f>IF(PASSAGEM!G2585="","",PASSAGEM!G2585)</f>
        <v/>
      </c>
      <c r="G2585" s="3" t="str">
        <f>IF(PASSAGEM!H2585="","",PASSAGEM!H2585)</f>
        <v/>
      </c>
      <c r="H2585" s="3" t="str">
        <f>IF(PASSAGEM!I2585="","",PASSAGEM!I2585)</f>
        <v/>
      </c>
      <c r="I2585" s="3" t="str">
        <f>IF(PASSAGEM!J2585="","",PASSAGEM!J2585)</f>
        <v/>
      </c>
      <c r="J2585" s="3" t="str">
        <f>IF(PASSAGEM!K2585="","",PASSAGEM!K2585)</f>
        <v/>
      </c>
      <c r="K2585" s="3" t="str">
        <f>IF(PASSAGEM!L2585="","",PASSAGEM!L2585)</f>
        <v/>
      </c>
      <c r="L2585" s="3" t="str">
        <f>IF(PASSAGEM!M2585="","",PASSAGEM!M2585)</f>
        <v/>
      </c>
      <c r="M2585" s="3" t="str">
        <f>IF(PASSAGEM!N2585="","",PASSAGEM!N2585)</f>
        <v/>
      </c>
      <c r="N2585" s="2" t="str">
        <f>IF(PASSAGEM!O2585="","",PASSAGEM!O2585)</f>
        <v/>
      </c>
      <c r="O2585" s="2" t="str">
        <f>IF(PASSAGEM!P2585="","",PASSAGEM!P2585)</f>
        <v/>
      </c>
    </row>
    <row r="2586" spans="1:15" x14ac:dyDescent="0.25">
      <c r="A2586" s="2" t="str">
        <f>IF(PASSAGEM!B2586="","",PASSAGEM!B2586)</f>
        <v/>
      </c>
      <c r="B2586" s="2" t="str">
        <f>IF(PASSAGEM!C2586="","",PASSAGEM!C2586)</f>
        <v/>
      </c>
      <c r="C2586" s="2" t="str">
        <f>IF(PASSAGEM!D2586="","",PASSAGEM!D2586)</f>
        <v/>
      </c>
      <c r="D2586" s="2" t="str">
        <f>IF(PASSAGEM!E2586="","",PASSAGEM!E2586)</f>
        <v/>
      </c>
      <c r="E2586" s="3" t="str">
        <f>IF(PASSAGEM!F2586="","",PASSAGEM!F2586)</f>
        <v/>
      </c>
      <c r="F2586" s="3" t="str">
        <f>IF(PASSAGEM!G2586="","",PASSAGEM!G2586)</f>
        <v/>
      </c>
      <c r="G2586" s="3" t="str">
        <f>IF(PASSAGEM!H2586="","",PASSAGEM!H2586)</f>
        <v/>
      </c>
      <c r="H2586" s="3" t="str">
        <f>IF(PASSAGEM!I2586="","",PASSAGEM!I2586)</f>
        <v/>
      </c>
      <c r="I2586" s="3" t="str">
        <f>IF(PASSAGEM!J2586="","",PASSAGEM!J2586)</f>
        <v/>
      </c>
      <c r="J2586" s="3" t="str">
        <f>IF(PASSAGEM!K2586="","",PASSAGEM!K2586)</f>
        <v/>
      </c>
      <c r="K2586" s="3" t="str">
        <f>IF(PASSAGEM!L2586="","",PASSAGEM!L2586)</f>
        <v/>
      </c>
      <c r="L2586" s="3" t="str">
        <f>IF(PASSAGEM!M2586="","",PASSAGEM!M2586)</f>
        <v/>
      </c>
      <c r="M2586" s="3" t="str">
        <f>IF(PASSAGEM!N2586="","",PASSAGEM!N2586)</f>
        <v/>
      </c>
      <c r="N2586" s="2" t="str">
        <f>IF(PASSAGEM!O2586="","",PASSAGEM!O2586)</f>
        <v/>
      </c>
      <c r="O2586" s="2" t="str">
        <f>IF(PASSAGEM!P2586="","",PASSAGEM!P2586)</f>
        <v/>
      </c>
    </row>
    <row r="2587" spans="1:15" x14ac:dyDescent="0.25">
      <c r="A2587" s="2" t="str">
        <f>IF(PASSAGEM!B2587="","",PASSAGEM!B2587)</f>
        <v/>
      </c>
      <c r="B2587" s="2" t="str">
        <f>IF(PASSAGEM!C2587="","",PASSAGEM!C2587)</f>
        <v/>
      </c>
      <c r="C2587" s="2" t="str">
        <f>IF(PASSAGEM!D2587="","",PASSAGEM!D2587)</f>
        <v/>
      </c>
      <c r="D2587" s="2" t="str">
        <f>IF(PASSAGEM!E2587="","",PASSAGEM!E2587)</f>
        <v/>
      </c>
      <c r="E2587" s="3" t="str">
        <f>IF(PASSAGEM!F2587="","",PASSAGEM!F2587)</f>
        <v/>
      </c>
      <c r="F2587" s="3" t="str">
        <f>IF(PASSAGEM!G2587="","",PASSAGEM!G2587)</f>
        <v/>
      </c>
      <c r="G2587" s="3" t="str">
        <f>IF(PASSAGEM!H2587="","",PASSAGEM!H2587)</f>
        <v/>
      </c>
      <c r="H2587" s="3" t="str">
        <f>IF(PASSAGEM!I2587="","",PASSAGEM!I2587)</f>
        <v/>
      </c>
      <c r="I2587" s="3" t="str">
        <f>IF(PASSAGEM!J2587="","",PASSAGEM!J2587)</f>
        <v/>
      </c>
      <c r="J2587" s="3" t="str">
        <f>IF(PASSAGEM!K2587="","",PASSAGEM!K2587)</f>
        <v/>
      </c>
      <c r="K2587" s="3" t="str">
        <f>IF(PASSAGEM!L2587="","",PASSAGEM!L2587)</f>
        <v/>
      </c>
      <c r="L2587" s="3" t="str">
        <f>IF(PASSAGEM!M2587="","",PASSAGEM!M2587)</f>
        <v/>
      </c>
      <c r="M2587" s="3" t="str">
        <f>IF(PASSAGEM!N2587="","",PASSAGEM!N2587)</f>
        <v/>
      </c>
      <c r="N2587" s="2" t="str">
        <f>IF(PASSAGEM!O2587="","",PASSAGEM!O2587)</f>
        <v/>
      </c>
      <c r="O2587" s="2" t="str">
        <f>IF(PASSAGEM!P2587="","",PASSAGEM!P2587)</f>
        <v/>
      </c>
    </row>
    <row r="2588" spans="1:15" x14ac:dyDescent="0.25">
      <c r="A2588" s="2" t="str">
        <f>IF(PASSAGEM!B2588="","",PASSAGEM!B2588)</f>
        <v/>
      </c>
      <c r="B2588" s="2" t="str">
        <f>IF(PASSAGEM!C2588="","",PASSAGEM!C2588)</f>
        <v/>
      </c>
      <c r="C2588" s="2" t="str">
        <f>IF(PASSAGEM!D2588="","",PASSAGEM!D2588)</f>
        <v/>
      </c>
      <c r="D2588" s="2" t="str">
        <f>IF(PASSAGEM!E2588="","",PASSAGEM!E2588)</f>
        <v/>
      </c>
      <c r="E2588" s="3" t="str">
        <f>IF(PASSAGEM!F2588="","",PASSAGEM!F2588)</f>
        <v/>
      </c>
      <c r="F2588" s="3" t="str">
        <f>IF(PASSAGEM!G2588="","",PASSAGEM!G2588)</f>
        <v/>
      </c>
      <c r="G2588" s="3" t="str">
        <f>IF(PASSAGEM!H2588="","",PASSAGEM!H2588)</f>
        <v/>
      </c>
      <c r="H2588" s="3" t="str">
        <f>IF(PASSAGEM!I2588="","",PASSAGEM!I2588)</f>
        <v/>
      </c>
      <c r="I2588" s="3" t="str">
        <f>IF(PASSAGEM!J2588="","",PASSAGEM!J2588)</f>
        <v/>
      </c>
      <c r="J2588" s="3" t="str">
        <f>IF(PASSAGEM!K2588="","",PASSAGEM!K2588)</f>
        <v/>
      </c>
      <c r="K2588" s="3" t="str">
        <f>IF(PASSAGEM!L2588="","",PASSAGEM!L2588)</f>
        <v/>
      </c>
      <c r="L2588" s="3" t="str">
        <f>IF(PASSAGEM!M2588="","",PASSAGEM!M2588)</f>
        <v/>
      </c>
      <c r="M2588" s="3" t="str">
        <f>IF(PASSAGEM!N2588="","",PASSAGEM!N2588)</f>
        <v/>
      </c>
      <c r="N2588" s="2" t="str">
        <f>IF(PASSAGEM!O2588="","",PASSAGEM!O2588)</f>
        <v/>
      </c>
      <c r="O2588" s="2" t="str">
        <f>IF(PASSAGEM!P2588="","",PASSAGEM!P2588)</f>
        <v/>
      </c>
    </row>
    <row r="2589" spans="1:15" x14ac:dyDescent="0.25">
      <c r="A2589" s="2" t="str">
        <f>IF(PASSAGEM!B2589="","",PASSAGEM!B2589)</f>
        <v/>
      </c>
      <c r="B2589" s="2" t="str">
        <f>IF(PASSAGEM!C2589="","",PASSAGEM!C2589)</f>
        <v/>
      </c>
      <c r="C2589" s="2" t="str">
        <f>IF(PASSAGEM!D2589="","",PASSAGEM!D2589)</f>
        <v/>
      </c>
      <c r="D2589" s="2" t="str">
        <f>IF(PASSAGEM!E2589="","",PASSAGEM!E2589)</f>
        <v/>
      </c>
      <c r="E2589" s="3" t="str">
        <f>IF(PASSAGEM!F2589="","",PASSAGEM!F2589)</f>
        <v/>
      </c>
      <c r="F2589" s="3" t="str">
        <f>IF(PASSAGEM!G2589="","",PASSAGEM!G2589)</f>
        <v/>
      </c>
      <c r="G2589" s="3" t="str">
        <f>IF(PASSAGEM!H2589="","",PASSAGEM!H2589)</f>
        <v/>
      </c>
      <c r="H2589" s="3" t="str">
        <f>IF(PASSAGEM!I2589="","",PASSAGEM!I2589)</f>
        <v/>
      </c>
      <c r="I2589" s="3" t="str">
        <f>IF(PASSAGEM!J2589="","",PASSAGEM!J2589)</f>
        <v/>
      </c>
      <c r="J2589" s="3" t="str">
        <f>IF(PASSAGEM!K2589="","",PASSAGEM!K2589)</f>
        <v/>
      </c>
      <c r="K2589" s="3" t="str">
        <f>IF(PASSAGEM!L2589="","",PASSAGEM!L2589)</f>
        <v/>
      </c>
      <c r="L2589" s="3" t="str">
        <f>IF(PASSAGEM!M2589="","",PASSAGEM!M2589)</f>
        <v/>
      </c>
      <c r="M2589" s="3" t="str">
        <f>IF(PASSAGEM!N2589="","",PASSAGEM!N2589)</f>
        <v/>
      </c>
      <c r="N2589" s="2" t="str">
        <f>IF(PASSAGEM!O2589="","",PASSAGEM!O2589)</f>
        <v/>
      </c>
      <c r="O2589" s="2" t="str">
        <f>IF(PASSAGEM!P2589="","",PASSAGEM!P2589)</f>
        <v/>
      </c>
    </row>
    <row r="2590" spans="1:15" x14ac:dyDescent="0.25">
      <c r="A2590" s="2" t="str">
        <f>IF(PASSAGEM!B2590="","",PASSAGEM!B2590)</f>
        <v/>
      </c>
      <c r="B2590" s="2" t="str">
        <f>IF(PASSAGEM!C2590="","",PASSAGEM!C2590)</f>
        <v/>
      </c>
      <c r="C2590" s="2" t="str">
        <f>IF(PASSAGEM!D2590="","",PASSAGEM!D2590)</f>
        <v/>
      </c>
      <c r="D2590" s="2" t="str">
        <f>IF(PASSAGEM!E2590="","",PASSAGEM!E2590)</f>
        <v/>
      </c>
      <c r="E2590" s="3" t="str">
        <f>IF(PASSAGEM!F2590="","",PASSAGEM!F2590)</f>
        <v/>
      </c>
      <c r="F2590" s="3" t="str">
        <f>IF(PASSAGEM!G2590="","",PASSAGEM!G2590)</f>
        <v/>
      </c>
      <c r="G2590" s="3" t="str">
        <f>IF(PASSAGEM!H2590="","",PASSAGEM!H2590)</f>
        <v/>
      </c>
      <c r="H2590" s="3" t="str">
        <f>IF(PASSAGEM!I2590="","",PASSAGEM!I2590)</f>
        <v/>
      </c>
      <c r="I2590" s="3" t="str">
        <f>IF(PASSAGEM!J2590="","",PASSAGEM!J2590)</f>
        <v/>
      </c>
      <c r="J2590" s="3" t="str">
        <f>IF(PASSAGEM!K2590="","",PASSAGEM!K2590)</f>
        <v/>
      </c>
      <c r="K2590" s="3" t="str">
        <f>IF(PASSAGEM!L2590="","",PASSAGEM!L2590)</f>
        <v/>
      </c>
      <c r="L2590" s="3" t="str">
        <f>IF(PASSAGEM!M2590="","",PASSAGEM!M2590)</f>
        <v/>
      </c>
      <c r="M2590" s="3" t="str">
        <f>IF(PASSAGEM!N2590="","",PASSAGEM!N2590)</f>
        <v/>
      </c>
      <c r="N2590" s="2" t="str">
        <f>IF(PASSAGEM!O2590="","",PASSAGEM!O2590)</f>
        <v/>
      </c>
      <c r="O2590" s="2" t="str">
        <f>IF(PASSAGEM!P2590="","",PASSAGEM!P2590)</f>
        <v/>
      </c>
    </row>
    <row r="2591" spans="1:15" x14ac:dyDescent="0.25">
      <c r="A2591" s="2" t="str">
        <f>IF(PASSAGEM!B2591="","",PASSAGEM!B2591)</f>
        <v/>
      </c>
      <c r="B2591" s="2" t="str">
        <f>IF(PASSAGEM!C2591="","",PASSAGEM!C2591)</f>
        <v/>
      </c>
      <c r="C2591" s="2" t="str">
        <f>IF(PASSAGEM!D2591="","",PASSAGEM!D2591)</f>
        <v/>
      </c>
      <c r="D2591" s="2" t="str">
        <f>IF(PASSAGEM!E2591="","",PASSAGEM!E2591)</f>
        <v/>
      </c>
      <c r="E2591" s="3" t="str">
        <f>IF(PASSAGEM!F2591="","",PASSAGEM!F2591)</f>
        <v/>
      </c>
      <c r="F2591" s="3" t="str">
        <f>IF(PASSAGEM!G2591="","",PASSAGEM!G2591)</f>
        <v/>
      </c>
      <c r="G2591" s="3" t="str">
        <f>IF(PASSAGEM!H2591="","",PASSAGEM!H2591)</f>
        <v/>
      </c>
      <c r="H2591" s="3" t="str">
        <f>IF(PASSAGEM!I2591="","",PASSAGEM!I2591)</f>
        <v/>
      </c>
      <c r="I2591" s="3" t="str">
        <f>IF(PASSAGEM!J2591="","",PASSAGEM!J2591)</f>
        <v/>
      </c>
      <c r="J2591" s="3" t="str">
        <f>IF(PASSAGEM!K2591="","",PASSAGEM!K2591)</f>
        <v/>
      </c>
      <c r="K2591" s="3" t="str">
        <f>IF(PASSAGEM!L2591="","",PASSAGEM!L2591)</f>
        <v/>
      </c>
      <c r="L2591" s="3" t="str">
        <f>IF(PASSAGEM!M2591="","",PASSAGEM!M2591)</f>
        <v/>
      </c>
      <c r="M2591" s="3" t="str">
        <f>IF(PASSAGEM!N2591="","",PASSAGEM!N2591)</f>
        <v/>
      </c>
      <c r="N2591" s="2" t="str">
        <f>IF(PASSAGEM!O2591="","",PASSAGEM!O2591)</f>
        <v/>
      </c>
      <c r="O2591" s="2" t="str">
        <f>IF(PASSAGEM!P2591="","",PASSAGEM!P2591)</f>
        <v/>
      </c>
    </row>
    <row r="2592" spans="1:15" x14ac:dyDescent="0.25">
      <c r="A2592" s="2" t="str">
        <f>IF(PASSAGEM!B2592="","",PASSAGEM!B2592)</f>
        <v/>
      </c>
      <c r="B2592" s="2" t="str">
        <f>IF(PASSAGEM!C2592="","",PASSAGEM!C2592)</f>
        <v/>
      </c>
      <c r="C2592" s="2" t="str">
        <f>IF(PASSAGEM!D2592="","",PASSAGEM!D2592)</f>
        <v/>
      </c>
      <c r="D2592" s="2" t="str">
        <f>IF(PASSAGEM!E2592="","",PASSAGEM!E2592)</f>
        <v/>
      </c>
      <c r="E2592" s="3" t="str">
        <f>IF(PASSAGEM!F2592="","",PASSAGEM!F2592)</f>
        <v/>
      </c>
      <c r="F2592" s="3" t="str">
        <f>IF(PASSAGEM!G2592="","",PASSAGEM!G2592)</f>
        <v/>
      </c>
      <c r="G2592" s="3" t="str">
        <f>IF(PASSAGEM!H2592="","",PASSAGEM!H2592)</f>
        <v/>
      </c>
      <c r="H2592" s="3" t="str">
        <f>IF(PASSAGEM!I2592="","",PASSAGEM!I2592)</f>
        <v/>
      </c>
      <c r="I2592" s="3" t="str">
        <f>IF(PASSAGEM!J2592="","",PASSAGEM!J2592)</f>
        <v/>
      </c>
      <c r="J2592" s="3" t="str">
        <f>IF(PASSAGEM!K2592="","",PASSAGEM!K2592)</f>
        <v/>
      </c>
      <c r="K2592" s="3" t="str">
        <f>IF(PASSAGEM!L2592="","",PASSAGEM!L2592)</f>
        <v/>
      </c>
      <c r="L2592" s="3" t="str">
        <f>IF(PASSAGEM!M2592="","",PASSAGEM!M2592)</f>
        <v/>
      </c>
      <c r="M2592" s="3" t="str">
        <f>IF(PASSAGEM!N2592="","",PASSAGEM!N2592)</f>
        <v/>
      </c>
      <c r="N2592" s="2" t="str">
        <f>IF(PASSAGEM!O2592="","",PASSAGEM!O2592)</f>
        <v/>
      </c>
      <c r="O2592" s="2" t="str">
        <f>IF(PASSAGEM!P2592="","",PASSAGEM!P2592)</f>
        <v/>
      </c>
    </row>
    <row r="2593" spans="1:15" x14ac:dyDescent="0.25">
      <c r="A2593" s="2" t="str">
        <f>IF(PASSAGEM!B2593="","",PASSAGEM!B2593)</f>
        <v/>
      </c>
      <c r="B2593" s="2" t="str">
        <f>IF(PASSAGEM!C2593="","",PASSAGEM!C2593)</f>
        <v/>
      </c>
      <c r="C2593" s="2" t="str">
        <f>IF(PASSAGEM!D2593="","",PASSAGEM!D2593)</f>
        <v/>
      </c>
      <c r="D2593" s="2" t="str">
        <f>IF(PASSAGEM!E2593="","",PASSAGEM!E2593)</f>
        <v/>
      </c>
      <c r="E2593" s="3" t="str">
        <f>IF(PASSAGEM!F2593="","",PASSAGEM!F2593)</f>
        <v/>
      </c>
      <c r="F2593" s="3" t="str">
        <f>IF(PASSAGEM!G2593="","",PASSAGEM!G2593)</f>
        <v/>
      </c>
      <c r="G2593" s="3" t="str">
        <f>IF(PASSAGEM!H2593="","",PASSAGEM!H2593)</f>
        <v/>
      </c>
      <c r="H2593" s="3" t="str">
        <f>IF(PASSAGEM!I2593="","",PASSAGEM!I2593)</f>
        <v/>
      </c>
      <c r="I2593" s="3" t="str">
        <f>IF(PASSAGEM!J2593="","",PASSAGEM!J2593)</f>
        <v/>
      </c>
      <c r="J2593" s="3" t="str">
        <f>IF(PASSAGEM!K2593="","",PASSAGEM!K2593)</f>
        <v/>
      </c>
      <c r="K2593" s="3" t="str">
        <f>IF(PASSAGEM!L2593="","",PASSAGEM!L2593)</f>
        <v/>
      </c>
      <c r="L2593" s="3" t="str">
        <f>IF(PASSAGEM!M2593="","",PASSAGEM!M2593)</f>
        <v/>
      </c>
      <c r="M2593" s="3" t="str">
        <f>IF(PASSAGEM!N2593="","",PASSAGEM!N2593)</f>
        <v/>
      </c>
      <c r="N2593" s="2" t="str">
        <f>IF(PASSAGEM!O2593="","",PASSAGEM!O2593)</f>
        <v/>
      </c>
      <c r="O2593" s="2" t="str">
        <f>IF(PASSAGEM!P2593="","",PASSAGEM!P2593)</f>
        <v/>
      </c>
    </row>
    <row r="2594" spans="1:15" x14ac:dyDescent="0.25">
      <c r="A2594" s="2" t="str">
        <f>IF(PASSAGEM!B2594="","",PASSAGEM!B2594)</f>
        <v/>
      </c>
      <c r="B2594" s="2" t="str">
        <f>IF(PASSAGEM!C2594="","",PASSAGEM!C2594)</f>
        <v/>
      </c>
      <c r="C2594" s="2" t="str">
        <f>IF(PASSAGEM!D2594="","",PASSAGEM!D2594)</f>
        <v/>
      </c>
      <c r="D2594" s="2" t="str">
        <f>IF(PASSAGEM!E2594="","",PASSAGEM!E2594)</f>
        <v/>
      </c>
      <c r="E2594" s="3" t="str">
        <f>IF(PASSAGEM!F2594="","",PASSAGEM!F2594)</f>
        <v/>
      </c>
      <c r="F2594" s="3" t="str">
        <f>IF(PASSAGEM!G2594="","",PASSAGEM!G2594)</f>
        <v/>
      </c>
      <c r="G2594" s="3" t="str">
        <f>IF(PASSAGEM!H2594="","",PASSAGEM!H2594)</f>
        <v/>
      </c>
      <c r="H2594" s="3" t="str">
        <f>IF(PASSAGEM!I2594="","",PASSAGEM!I2594)</f>
        <v/>
      </c>
      <c r="I2594" s="3" t="str">
        <f>IF(PASSAGEM!J2594="","",PASSAGEM!J2594)</f>
        <v/>
      </c>
      <c r="J2594" s="3" t="str">
        <f>IF(PASSAGEM!K2594="","",PASSAGEM!K2594)</f>
        <v/>
      </c>
      <c r="K2594" s="3" t="str">
        <f>IF(PASSAGEM!L2594="","",PASSAGEM!L2594)</f>
        <v/>
      </c>
      <c r="L2594" s="3" t="str">
        <f>IF(PASSAGEM!M2594="","",PASSAGEM!M2594)</f>
        <v/>
      </c>
      <c r="M2594" s="3" t="str">
        <f>IF(PASSAGEM!N2594="","",PASSAGEM!N2594)</f>
        <v/>
      </c>
      <c r="N2594" s="2" t="str">
        <f>IF(PASSAGEM!O2594="","",PASSAGEM!O2594)</f>
        <v/>
      </c>
      <c r="O2594" s="2" t="str">
        <f>IF(PASSAGEM!P2594="","",PASSAGEM!P2594)</f>
        <v/>
      </c>
    </row>
    <row r="2595" spans="1:15" x14ac:dyDescent="0.25">
      <c r="A2595" s="2" t="str">
        <f>IF(PASSAGEM!B2595="","",PASSAGEM!B2595)</f>
        <v/>
      </c>
      <c r="B2595" s="2" t="str">
        <f>IF(PASSAGEM!C2595="","",PASSAGEM!C2595)</f>
        <v/>
      </c>
      <c r="C2595" s="2" t="str">
        <f>IF(PASSAGEM!D2595="","",PASSAGEM!D2595)</f>
        <v/>
      </c>
      <c r="D2595" s="2" t="str">
        <f>IF(PASSAGEM!E2595="","",PASSAGEM!E2595)</f>
        <v/>
      </c>
      <c r="E2595" s="3" t="str">
        <f>IF(PASSAGEM!F2595="","",PASSAGEM!F2595)</f>
        <v/>
      </c>
      <c r="F2595" s="3" t="str">
        <f>IF(PASSAGEM!G2595="","",PASSAGEM!G2595)</f>
        <v/>
      </c>
      <c r="G2595" s="3" t="str">
        <f>IF(PASSAGEM!H2595="","",PASSAGEM!H2595)</f>
        <v/>
      </c>
      <c r="H2595" s="3" t="str">
        <f>IF(PASSAGEM!I2595="","",PASSAGEM!I2595)</f>
        <v/>
      </c>
      <c r="I2595" s="3" t="str">
        <f>IF(PASSAGEM!J2595="","",PASSAGEM!J2595)</f>
        <v/>
      </c>
      <c r="J2595" s="3" t="str">
        <f>IF(PASSAGEM!K2595="","",PASSAGEM!K2595)</f>
        <v/>
      </c>
      <c r="K2595" s="3" t="str">
        <f>IF(PASSAGEM!L2595="","",PASSAGEM!L2595)</f>
        <v/>
      </c>
      <c r="L2595" s="3" t="str">
        <f>IF(PASSAGEM!M2595="","",PASSAGEM!M2595)</f>
        <v/>
      </c>
      <c r="M2595" s="3" t="str">
        <f>IF(PASSAGEM!N2595="","",PASSAGEM!N2595)</f>
        <v/>
      </c>
      <c r="N2595" s="2" t="str">
        <f>IF(PASSAGEM!O2595="","",PASSAGEM!O2595)</f>
        <v/>
      </c>
      <c r="O2595" s="2" t="str">
        <f>IF(PASSAGEM!P2595="","",PASSAGEM!P2595)</f>
        <v/>
      </c>
    </row>
    <row r="2596" spans="1:15" x14ac:dyDescent="0.25">
      <c r="A2596" s="2" t="str">
        <f>IF(PASSAGEM!B2596="","",PASSAGEM!B2596)</f>
        <v/>
      </c>
      <c r="B2596" s="2" t="str">
        <f>IF(PASSAGEM!C2596="","",PASSAGEM!C2596)</f>
        <v/>
      </c>
      <c r="C2596" s="2" t="str">
        <f>IF(PASSAGEM!D2596="","",PASSAGEM!D2596)</f>
        <v/>
      </c>
      <c r="D2596" s="2" t="str">
        <f>IF(PASSAGEM!E2596="","",PASSAGEM!E2596)</f>
        <v/>
      </c>
      <c r="E2596" s="3" t="str">
        <f>IF(PASSAGEM!F2596="","",PASSAGEM!F2596)</f>
        <v/>
      </c>
      <c r="F2596" s="3" t="str">
        <f>IF(PASSAGEM!G2596="","",PASSAGEM!G2596)</f>
        <v/>
      </c>
      <c r="G2596" s="3" t="str">
        <f>IF(PASSAGEM!H2596="","",PASSAGEM!H2596)</f>
        <v/>
      </c>
      <c r="H2596" s="3" t="str">
        <f>IF(PASSAGEM!I2596="","",PASSAGEM!I2596)</f>
        <v/>
      </c>
      <c r="I2596" s="3" t="str">
        <f>IF(PASSAGEM!J2596="","",PASSAGEM!J2596)</f>
        <v/>
      </c>
      <c r="J2596" s="3" t="str">
        <f>IF(PASSAGEM!K2596="","",PASSAGEM!K2596)</f>
        <v/>
      </c>
      <c r="K2596" s="3" t="str">
        <f>IF(PASSAGEM!L2596="","",PASSAGEM!L2596)</f>
        <v/>
      </c>
      <c r="L2596" s="3" t="str">
        <f>IF(PASSAGEM!M2596="","",PASSAGEM!M2596)</f>
        <v/>
      </c>
      <c r="M2596" s="3" t="str">
        <f>IF(PASSAGEM!N2596="","",PASSAGEM!N2596)</f>
        <v/>
      </c>
      <c r="N2596" s="2" t="str">
        <f>IF(PASSAGEM!O2596="","",PASSAGEM!O2596)</f>
        <v/>
      </c>
      <c r="O2596" s="2" t="str">
        <f>IF(PASSAGEM!P2596="","",PASSAGEM!P2596)</f>
        <v/>
      </c>
    </row>
    <row r="2597" spans="1:15" x14ac:dyDescent="0.25">
      <c r="A2597" s="2" t="str">
        <f>IF(PASSAGEM!B2597="","",PASSAGEM!B2597)</f>
        <v/>
      </c>
      <c r="B2597" s="2" t="str">
        <f>IF(PASSAGEM!C2597="","",PASSAGEM!C2597)</f>
        <v/>
      </c>
      <c r="C2597" s="2" t="str">
        <f>IF(PASSAGEM!D2597="","",PASSAGEM!D2597)</f>
        <v/>
      </c>
      <c r="D2597" s="2" t="str">
        <f>IF(PASSAGEM!E2597="","",PASSAGEM!E2597)</f>
        <v/>
      </c>
      <c r="E2597" s="3" t="str">
        <f>IF(PASSAGEM!F2597="","",PASSAGEM!F2597)</f>
        <v/>
      </c>
      <c r="F2597" s="3" t="str">
        <f>IF(PASSAGEM!G2597="","",PASSAGEM!G2597)</f>
        <v/>
      </c>
      <c r="G2597" s="3" t="str">
        <f>IF(PASSAGEM!H2597="","",PASSAGEM!H2597)</f>
        <v/>
      </c>
      <c r="H2597" s="3" t="str">
        <f>IF(PASSAGEM!I2597="","",PASSAGEM!I2597)</f>
        <v/>
      </c>
      <c r="I2597" s="3" t="str">
        <f>IF(PASSAGEM!J2597="","",PASSAGEM!J2597)</f>
        <v/>
      </c>
      <c r="J2597" s="3" t="str">
        <f>IF(PASSAGEM!K2597="","",PASSAGEM!K2597)</f>
        <v/>
      </c>
      <c r="K2597" s="3" t="str">
        <f>IF(PASSAGEM!L2597="","",PASSAGEM!L2597)</f>
        <v/>
      </c>
      <c r="L2597" s="3" t="str">
        <f>IF(PASSAGEM!M2597="","",PASSAGEM!M2597)</f>
        <v/>
      </c>
      <c r="M2597" s="3" t="str">
        <f>IF(PASSAGEM!N2597="","",PASSAGEM!N2597)</f>
        <v/>
      </c>
      <c r="N2597" s="2" t="str">
        <f>IF(PASSAGEM!O2597="","",PASSAGEM!O2597)</f>
        <v/>
      </c>
      <c r="O2597" s="2" t="str">
        <f>IF(PASSAGEM!P2597="","",PASSAGEM!P2597)</f>
        <v/>
      </c>
    </row>
    <row r="2598" spans="1:15" x14ac:dyDescent="0.25">
      <c r="A2598" s="2" t="str">
        <f>IF(PASSAGEM!B2598="","",PASSAGEM!B2598)</f>
        <v/>
      </c>
      <c r="B2598" s="2" t="str">
        <f>IF(PASSAGEM!C2598="","",PASSAGEM!C2598)</f>
        <v/>
      </c>
      <c r="C2598" s="2" t="str">
        <f>IF(PASSAGEM!D2598="","",PASSAGEM!D2598)</f>
        <v/>
      </c>
      <c r="D2598" s="2" t="str">
        <f>IF(PASSAGEM!E2598="","",PASSAGEM!E2598)</f>
        <v/>
      </c>
      <c r="E2598" s="3" t="str">
        <f>IF(PASSAGEM!F2598="","",PASSAGEM!F2598)</f>
        <v/>
      </c>
      <c r="F2598" s="3" t="str">
        <f>IF(PASSAGEM!G2598="","",PASSAGEM!G2598)</f>
        <v/>
      </c>
      <c r="G2598" s="3" t="str">
        <f>IF(PASSAGEM!H2598="","",PASSAGEM!H2598)</f>
        <v/>
      </c>
      <c r="H2598" s="3" t="str">
        <f>IF(PASSAGEM!I2598="","",PASSAGEM!I2598)</f>
        <v/>
      </c>
      <c r="I2598" s="3" t="str">
        <f>IF(PASSAGEM!J2598="","",PASSAGEM!J2598)</f>
        <v/>
      </c>
      <c r="J2598" s="3" t="str">
        <f>IF(PASSAGEM!K2598="","",PASSAGEM!K2598)</f>
        <v/>
      </c>
      <c r="K2598" s="3" t="str">
        <f>IF(PASSAGEM!L2598="","",PASSAGEM!L2598)</f>
        <v/>
      </c>
      <c r="L2598" s="3" t="str">
        <f>IF(PASSAGEM!M2598="","",PASSAGEM!M2598)</f>
        <v/>
      </c>
      <c r="M2598" s="3" t="str">
        <f>IF(PASSAGEM!N2598="","",PASSAGEM!N2598)</f>
        <v/>
      </c>
      <c r="N2598" s="2" t="str">
        <f>IF(PASSAGEM!O2598="","",PASSAGEM!O2598)</f>
        <v/>
      </c>
      <c r="O2598" s="2" t="str">
        <f>IF(PASSAGEM!P2598="","",PASSAGEM!P2598)</f>
        <v/>
      </c>
    </row>
    <row r="2599" spans="1:15" x14ac:dyDescent="0.25">
      <c r="A2599" s="2" t="str">
        <f>IF(PASSAGEM!B2599="","",PASSAGEM!B2599)</f>
        <v/>
      </c>
      <c r="B2599" s="2" t="str">
        <f>IF(PASSAGEM!C2599="","",PASSAGEM!C2599)</f>
        <v/>
      </c>
      <c r="C2599" s="2" t="str">
        <f>IF(PASSAGEM!D2599="","",PASSAGEM!D2599)</f>
        <v/>
      </c>
      <c r="D2599" s="2" t="str">
        <f>IF(PASSAGEM!E2599="","",PASSAGEM!E2599)</f>
        <v/>
      </c>
      <c r="E2599" s="3" t="str">
        <f>IF(PASSAGEM!F2599="","",PASSAGEM!F2599)</f>
        <v/>
      </c>
      <c r="F2599" s="3" t="str">
        <f>IF(PASSAGEM!G2599="","",PASSAGEM!G2599)</f>
        <v/>
      </c>
      <c r="G2599" s="3" t="str">
        <f>IF(PASSAGEM!H2599="","",PASSAGEM!H2599)</f>
        <v/>
      </c>
      <c r="H2599" s="3" t="str">
        <f>IF(PASSAGEM!I2599="","",PASSAGEM!I2599)</f>
        <v/>
      </c>
      <c r="I2599" s="3" t="str">
        <f>IF(PASSAGEM!J2599="","",PASSAGEM!J2599)</f>
        <v/>
      </c>
      <c r="J2599" s="3" t="str">
        <f>IF(PASSAGEM!K2599="","",PASSAGEM!K2599)</f>
        <v/>
      </c>
      <c r="K2599" s="3" t="str">
        <f>IF(PASSAGEM!L2599="","",PASSAGEM!L2599)</f>
        <v/>
      </c>
      <c r="L2599" s="3" t="str">
        <f>IF(PASSAGEM!M2599="","",PASSAGEM!M2599)</f>
        <v/>
      </c>
      <c r="M2599" s="3" t="str">
        <f>IF(PASSAGEM!N2599="","",PASSAGEM!N2599)</f>
        <v/>
      </c>
      <c r="N2599" s="2" t="str">
        <f>IF(PASSAGEM!O2599="","",PASSAGEM!O2599)</f>
        <v/>
      </c>
      <c r="O2599" s="2" t="str">
        <f>IF(PASSAGEM!P2599="","",PASSAGEM!P2599)</f>
        <v/>
      </c>
    </row>
    <row r="2600" spans="1:15" x14ac:dyDescent="0.25">
      <c r="A2600" s="2" t="str">
        <f>IF(PASSAGEM!B2600="","",PASSAGEM!B2600)</f>
        <v/>
      </c>
      <c r="B2600" s="2" t="str">
        <f>IF(PASSAGEM!C2600="","",PASSAGEM!C2600)</f>
        <v/>
      </c>
      <c r="C2600" s="2" t="str">
        <f>IF(PASSAGEM!D2600="","",PASSAGEM!D2600)</f>
        <v/>
      </c>
      <c r="D2600" s="2" t="str">
        <f>IF(PASSAGEM!E2600="","",PASSAGEM!E2600)</f>
        <v/>
      </c>
      <c r="E2600" s="3" t="str">
        <f>IF(PASSAGEM!F2600="","",PASSAGEM!F2600)</f>
        <v/>
      </c>
      <c r="F2600" s="3" t="str">
        <f>IF(PASSAGEM!G2600="","",PASSAGEM!G2600)</f>
        <v/>
      </c>
      <c r="G2600" s="3" t="str">
        <f>IF(PASSAGEM!H2600="","",PASSAGEM!H2600)</f>
        <v/>
      </c>
      <c r="H2600" s="3" t="str">
        <f>IF(PASSAGEM!I2600="","",PASSAGEM!I2600)</f>
        <v/>
      </c>
      <c r="I2600" s="3" t="str">
        <f>IF(PASSAGEM!J2600="","",PASSAGEM!J2600)</f>
        <v/>
      </c>
      <c r="J2600" s="3" t="str">
        <f>IF(PASSAGEM!K2600="","",PASSAGEM!K2600)</f>
        <v/>
      </c>
      <c r="K2600" s="3" t="str">
        <f>IF(PASSAGEM!L2600="","",PASSAGEM!L2600)</f>
        <v/>
      </c>
      <c r="L2600" s="3" t="str">
        <f>IF(PASSAGEM!M2600="","",PASSAGEM!M2600)</f>
        <v/>
      </c>
      <c r="M2600" s="3" t="str">
        <f>IF(PASSAGEM!N2600="","",PASSAGEM!N2600)</f>
        <v/>
      </c>
      <c r="N2600" s="2" t="str">
        <f>IF(PASSAGEM!O2600="","",PASSAGEM!O2600)</f>
        <v/>
      </c>
      <c r="O2600" s="2" t="str">
        <f>IF(PASSAGEM!P2600="","",PASSAGEM!P2600)</f>
        <v/>
      </c>
    </row>
    <row r="2601" spans="1:15" x14ac:dyDescent="0.25">
      <c r="A2601" s="2" t="str">
        <f>IF(PASSAGEM!B2601="","",PASSAGEM!B2601)</f>
        <v/>
      </c>
      <c r="B2601" s="2" t="str">
        <f>IF(PASSAGEM!C2601="","",PASSAGEM!C2601)</f>
        <v/>
      </c>
      <c r="C2601" s="2" t="str">
        <f>IF(PASSAGEM!D2601="","",PASSAGEM!D2601)</f>
        <v/>
      </c>
      <c r="D2601" s="2" t="str">
        <f>IF(PASSAGEM!E2601="","",PASSAGEM!E2601)</f>
        <v/>
      </c>
      <c r="E2601" s="3" t="str">
        <f>IF(PASSAGEM!F2601="","",PASSAGEM!F2601)</f>
        <v/>
      </c>
      <c r="F2601" s="3" t="str">
        <f>IF(PASSAGEM!G2601="","",PASSAGEM!G2601)</f>
        <v/>
      </c>
      <c r="G2601" s="3" t="str">
        <f>IF(PASSAGEM!H2601="","",PASSAGEM!H2601)</f>
        <v/>
      </c>
      <c r="H2601" s="3" t="str">
        <f>IF(PASSAGEM!I2601="","",PASSAGEM!I2601)</f>
        <v/>
      </c>
      <c r="I2601" s="3" t="str">
        <f>IF(PASSAGEM!J2601="","",PASSAGEM!J2601)</f>
        <v/>
      </c>
      <c r="J2601" s="3" t="str">
        <f>IF(PASSAGEM!K2601="","",PASSAGEM!K2601)</f>
        <v/>
      </c>
      <c r="K2601" s="3" t="str">
        <f>IF(PASSAGEM!L2601="","",PASSAGEM!L2601)</f>
        <v/>
      </c>
      <c r="L2601" s="3" t="str">
        <f>IF(PASSAGEM!M2601="","",PASSAGEM!M2601)</f>
        <v/>
      </c>
      <c r="M2601" s="3" t="str">
        <f>IF(PASSAGEM!N2601="","",PASSAGEM!N2601)</f>
        <v/>
      </c>
      <c r="N2601" s="2" t="str">
        <f>IF(PASSAGEM!O2601="","",PASSAGEM!O2601)</f>
        <v/>
      </c>
      <c r="O2601" s="2" t="str">
        <f>IF(PASSAGEM!P2601="","",PASSAGEM!P2601)</f>
        <v/>
      </c>
    </row>
    <row r="2602" spans="1:15" x14ac:dyDescent="0.25">
      <c r="A2602" s="2" t="str">
        <f>IF(PASSAGEM!B2602="","",PASSAGEM!B2602)</f>
        <v/>
      </c>
      <c r="B2602" s="2" t="str">
        <f>IF(PASSAGEM!C2602="","",PASSAGEM!C2602)</f>
        <v/>
      </c>
      <c r="C2602" s="2" t="str">
        <f>IF(PASSAGEM!D2602="","",PASSAGEM!D2602)</f>
        <v/>
      </c>
      <c r="D2602" s="2" t="str">
        <f>IF(PASSAGEM!E2602="","",PASSAGEM!E2602)</f>
        <v/>
      </c>
      <c r="E2602" s="3" t="str">
        <f>IF(PASSAGEM!F2602="","",PASSAGEM!F2602)</f>
        <v/>
      </c>
      <c r="F2602" s="3" t="str">
        <f>IF(PASSAGEM!G2602="","",PASSAGEM!G2602)</f>
        <v/>
      </c>
      <c r="G2602" s="3" t="str">
        <f>IF(PASSAGEM!H2602="","",PASSAGEM!H2602)</f>
        <v/>
      </c>
      <c r="H2602" s="3" t="str">
        <f>IF(PASSAGEM!I2602="","",PASSAGEM!I2602)</f>
        <v/>
      </c>
      <c r="I2602" s="3" t="str">
        <f>IF(PASSAGEM!J2602="","",PASSAGEM!J2602)</f>
        <v/>
      </c>
      <c r="J2602" s="3" t="str">
        <f>IF(PASSAGEM!K2602="","",PASSAGEM!K2602)</f>
        <v/>
      </c>
      <c r="K2602" s="3" t="str">
        <f>IF(PASSAGEM!L2602="","",PASSAGEM!L2602)</f>
        <v/>
      </c>
      <c r="L2602" s="3" t="str">
        <f>IF(PASSAGEM!M2602="","",PASSAGEM!M2602)</f>
        <v/>
      </c>
      <c r="M2602" s="3" t="str">
        <f>IF(PASSAGEM!N2602="","",PASSAGEM!N2602)</f>
        <v/>
      </c>
      <c r="N2602" s="2" t="str">
        <f>IF(PASSAGEM!O2602="","",PASSAGEM!O2602)</f>
        <v/>
      </c>
      <c r="O2602" s="2" t="str">
        <f>IF(PASSAGEM!P2602="","",PASSAGEM!P2602)</f>
        <v/>
      </c>
    </row>
    <row r="2603" spans="1:15" x14ac:dyDescent="0.25">
      <c r="A2603" s="2" t="str">
        <f>IF(PASSAGEM!B2603="","",PASSAGEM!B2603)</f>
        <v/>
      </c>
      <c r="B2603" s="2" t="str">
        <f>IF(PASSAGEM!C2603="","",PASSAGEM!C2603)</f>
        <v/>
      </c>
      <c r="C2603" s="2" t="str">
        <f>IF(PASSAGEM!D2603="","",PASSAGEM!D2603)</f>
        <v/>
      </c>
      <c r="D2603" s="2" t="str">
        <f>IF(PASSAGEM!E2603="","",PASSAGEM!E2603)</f>
        <v/>
      </c>
      <c r="E2603" s="3" t="str">
        <f>IF(PASSAGEM!F2603="","",PASSAGEM!F2603)</f>
        <v/>
      </c>
      <c r="F2603" s="3" t="str">
        <f>IF(PASSAGEM!G2603="","",PASSAGEM!G2603)</f>
        <v/>
      </c>
      <c r="G2603" s="3" t="str">
        <f>IF(PASSAGEM!H2603="","",PASSAGEM!H2603)</f>
        <v/>
      </c>
      <c r="H2603" s="3" t="str">
        <f>IF(PASSAGEM!I2603="","",PASSAGEM!I2603)</f>
        <v/>
      </c>
      <c r="I2603" s="3" t="str">
        <f>IF(PASSAGEM!J2603="","",PASSAGEM!J2603)</f>
        <v/>
      </c>
      <c r="J2603" s="3" t="str">
        <f>IF(PASSAGEM!K2603="","",PASSAGEM!K2603)</f>
        <v/>
      </c>
      <c r="K2603" s="3" t="str">
        <f>IF(PASSAGEM!L2603="","",PASSAGEM!L2603)</f>
        <v/>
      </c>
      <c r="L2603" s="3" t="str">
        <f>IF(PASSAGEM!M2603="","",PASSAGEM!M2603)</f>
        <v/>
      </c>
      <c r="M2603" s="3" t="str">
        <f>IF(PASSAGEM!N2603="","",PASSAGEM!N2603)</f>
        <v/>
      </c>
      <c r="N2603" s="2" t="str">
        <f>IF(PASSAGEM!O2603="","",PASSAGEM!O2603)</f>
        <v/>
      </c>
      <c r="O2603" s="2" t="str">
        <f>IF(PASSAGEM!P2603="","",PASSAGEM!P2603)</f>
        <v/>
      </c>
    </row>
    <row r="2604" spans="1:15" x14ac:dyDescent="0.25">
      <c r="A2604" s="2" t="str">
        <f>IF(PASSAGEM!B2604="","",PASSAGEM!B2604)</f>
        <v/>
      </c>
      <c r="B2604" s="2" t="str">
        <f>IF(PASSAGEM!C2604="","",PASSAGEM!C2604)</f>
        <v/>
      </c>
      <c r="C2604" s="2" t="str">
        <f>IF(PASSAGEM!D2604="","",PASSAGEM!D2604)</f>
        <v/>
      </c>
      <c r="D2604" s="2" t="str">
        <f>IF(PASSAGEM!E2604="","",PASSAGEM!E2604)</f>
        <v/>
      </c>
      <c r="E2604" s="3" t="str">
        <f>IF(PASSAGEM!F2604="","",PASSAGEM!F2604)</f>
        <v/>
      </c>
      <c r="F2604" s="3" t="str">
        <f>IF(PASSAGEM!G2604="","",PASSAGEM!G2604)</f>
        <v/>
      </c>
      <c r="G2604" s="3" t="str">
        <f>IF(PASSAGEM!H2604="","",PASSAGEM!H2604)</f>
        <v/>
      </c>
      <c r="H2604" s="3" t="str">
        <f>IF(PASSAGEM!I2604="","",PASSAGEM!I2604)</f>
        <v/>
      </c>
      <c r="I2604" s="3" t="str">
        <f>IF(PASSAGEM!J2604="","",PASSAGEM!J2604)</f>
        <v/>
      </c>
      <c r="J2604" s="3" t="str">
        <f>IF(PASSAGEM!K2604="","",PASSAGEM!K2604)</f>
        <v/>
      </c>
      <c r="K2604" s="3" t="str">
        <f>IF(PASSAGEM!L2604="","",PASSAGEM!L2604)</f>
        <v/>
      </c>
      <c r="L2604" s="3" t="str">
        <f>IF(PASSAGEM!M2604="","",PASSAGEM!M2604)</f>
        <v/>
      </c>
      <c r="M2604" s="3" t="str">
        <f>IF(PASSAGEM!N2604="","",PASSAGEM!N2604)</f>
        <v/>
      </c>
      <c r="N2604" s="2" t="str">
        <f>IF(PASSAGEM!O2604="","",PASSAGEM!O2604)</f>
        <v/>
      </c>
      <c r="O2604" s="2" t="str">
        <f>IF(PASSAGEM!P2604="","",PASSAGEM!P2604)</f>
        <v/>
      </c>
    </row>
    <row r="2605" spans="1:15" x14ac:dyDescent="0.25">
      <c r="A2605" s="2" t="str">
        <f>IF(PASSAGEM!B2605="","",PASSAGEM!B2605)</f>
        <v/>
      </c>
      <c r="B2605" s="2" t="str">
        <f>IF(PASSAGEM!C2605="","",PASSAGEM!C2605)</f>
        <v/>
      </c>
      <c r="C2605" s="2" t="str">
        <f>IF(PASSAGEM!D2605="","",PASSAGEM!D2605)</f>
        <v/>
      </c>
      <c r="D2605" s="2" t="str">
        <f>IF(PASSAGEM!E2605="","",PASSAGEM!E2605)</f>
        <v/>
      </c>
      <c r="E2605" s="3" t="str">
        <f>IF(PASSAGEM!F2605="","",PASSAGEM!F2605)</f>
        <v/>
      </c>
      <c r="F2605" s="3" t="str">
        <f>IF(PASSAGEM!G2605="","",PASSAGEM!G2605)</f>
        <v/>
      </c>
      <c r="G2605" s="3" t="str">
        <f>IF(PASSAGEM!H2605="","",PASSAGEM!H2605)</f>
        <v/>
      </c>
      <c r="H2605" s="3" t="str">
        <f>IF(PASSAGEM!I2605="","",PASSAGEM!I2605)</f>
        <v/>
      </c>
      <c r="I2605" s="3" t="str">
        <f>IF(PASSAGEM!J2605="","",PASSAGEM!J2605)</f>
        <v/>
      </c>
      <c r="J2605" s="3" t="str">
        <f>IF(PASSAGEM!K2605="","",PASSAGEM!K2605)</f>
        <v/>
      </c>
      <c r="K2605" s="3" t="str">
        <f>IF(PASSAGEM!L2605="","",PASSAGEM!L2605)</f>
        <v/>
      </c>
      <c r="L2605" s="3" t="str">
        <f>IF(PASSAGEM!M2605="","",PASSAGEM!M2605)</f>
        <v/>
      </c>
      <c r="M2605" s="3" t="str">
        <f>IF(PASSAGEM!N2605="","",PASSAGEM!N2605)</f>
        <v/>
      </c>
      <c r="N2605" s="2" t="str">
        <f>IF(PASSAGEM!O2605="","",PASSAGEM!O2605)</f>
        <v/>
      </c>
      <c r="O2605" s="2" t="str">
        <f>IF(PASSAGEM!P2605="","",PASSAGEM!P2605)</f>
        <v/>
      </c>
    </row>
    <row r="2606" spans="1:15" x14ac:dyDescent="0.25">
      <c r="A2606" s="2" t="str">
        <f>IF(PASSAGEM!B2606="","",PASSAGEM!B2606)</f>
        <v/>
      </c>
      <c r="B2606" s="2" t="str">
        <f>IF(PASSAGEM!C2606="","",PASSAGEM!C2606)</f>
        <v/>
      </c>
      <c r="C2606" s="2" t="str">
        <f>IF(PASSAGEM!D2606="","",PASSAGEM!D2606)</f>
        <v/>
      </c>
      <c r="D2606" s="2" t="str">
        <f>IF(PASSAGEM!E2606="","",PASSAGEM!E2606)</f>
        <v/>
      </c>
      <c r="E2606" s="3" t="str">
        <f>IF(PASSAGEM!F2606="","",PASSAGEM!F2606)</f>
        <v/>
      </c>
      <c r="F2606" s="3" t="str">
        <f>IF(PASSAGEM!G2606="","",PASSAGEM!G2606)</f>
        <v/>
      </c>
      <c r="G2606" s="3" t="str">
        <f>IF(PASSAGEM!H2606="","",PASSAGEM!H2606)</f>
        <v/>
      </c>
      <c r="H2606" s="3" t="str">
        <f>IF(PASSAGEM!I2606="","",PASSAGEM!I2606)</f>
        <v/>
      </c>
      <c r="I2606" s="3" t="str">
        <f>IF(PASSAGEM!J2606="","",PASSAGEM!J2606)</f>
        <v/>
      </c>
      <c r="J2606" s="3" t="str">
        <f>IF(PASSAGEM!K2606="","",PASSAGEM!K2606)</f>
        <v/>
      </c>
      <c r="K2606" s="3" t="str">
        <f>IF(PASSAGEM!L2606="","",PASSAGEM!L2606)</f>
        <v/>
      </c>
      <c r="L2606" s="3" t="str">
        <f>IF(PASSAGEM!M2606="","",PASSAGEM!M2606)</f>
        <v/>
      </c>
      <c r="M2606" s="3" t="str">
        <f>IF(PASSAGEM!N2606="","",PASSAGEM!N2606)</f>
        <v/>
      </c>
      <c r="N2606" s="2" t="str">
        <f>IF(PASSAGEM!O2606="","",PASSAGEM!O2606)</f>
        <v/>
      </c>
      <c r="O2606" s="2" t="str">
        <f>IF(PASSAGEM!P2606="","",PASSAGEM!P2606)</f>
        <v/>
      </c>
    </row>
    <row r="2607" spans="1:15" x14ac:dyDescent="0.25">
      <c r="A2607" s="2" t="str">
        <f>IF(PASSAGEM!B2607="","",PASSAGEM!B2607)</f>
        <v/>
      </c>
      <c r="B2607" s="2" t="str">
        <f>IF(PASSAGEM!C2607="","",PASSAGEM!C2607)</f>
        <v/>
      </c>
      <c r="C2607" s="2" t="str">
        <f>IF(PASSAGEM!D2607="","",PASSAGEM!D2607)</f>
        <v/>
      </c>
      <c r="D2607" s="2" t="str">
        <f>IF(PASSAGEM!E2607="","",PASSAGEM!E2607)</f>
        <v/>
      </c>
      <c r="E2607" s="3" t="str">
        <f>IF(PASSAGEM!F2607="","",PASSAGEM!F2607)</f>
        <v/>
      </c>
      <c r="F2607" s="3" t="str">
        <f>IF(PASSAGEM!G2607="","",PASSAGEM!G2607)</f>
        <v/>
      </c>
      <c r="G2607" s="3" t="str">
        <f>IF(PASSAGEM!H2607="","",PASSAGEM!H2607)</f>
        <v/>
      </c>
      <c r="H2607" s="3" t="str">
        <f>IF(PASSAGEM!I2607="","",PASSAGEM!I2607)</f>
        <v/>
      </c>
      <c r="I2607" s="3" t="str">
        <f>IF(PASSAGEM!J2607="","",PASSAGEM!J2607)</f>
        <v/>
      </c>
      <c r="J2607" s="3" t="str">
        <f>IF(PASSAGEM!K2607="","",PASSAGEM!K2607)</f>
        <v/>
      </c>
      <c r="K2607" s="3" t="str">
        <f>IF(PASSAGEM!L2607="","",PASSAGEM!L2607)</f>
        <v/>
      </c>
      <c r="L2607" s="3" t="str">
        <f>IF(PASSAGEM!M2607="","",PASSAGEM!M2607)</f>
        <v/>
      </c>
      <c r="M2607" s="3" t="str">
        <f>IF(PASSAGEM!N2607="","",PASSAGEM!N2607)</f>
        <v/>
      </c>
      <c r="N2607" s="2" t="str">
        <f>IF(PASSAGEM!O2607="","",PASSAGEM!O2607)</f>
        <v/>
      </c>
      <c r="O2607" s="2" t="str">
        <f>IF(PASSAGEM!P2607="","",PASSAGEM!P2607)</f>
        <v/>
      </c>
    </row>
    <row r="2608" spans="1:15" x14ac:dyDescent="0.25">
      <c r="A2608" s="2" t="str">
        <f>IF(PASSAGEM!B2608="","",PASSAGEM!B2608)</f>
        <v/>
      </c>
      <c r="B2608" s="2" t="str">
        <f>IF(PASSAGEM!C2608="","",PASSAGEM!C2608)</f>
        <v/>
      </c>
      <c r="C2608" s="2" t="str">
        <f>IF(PASSAGEM!D2608="","",PASSAGEM!D2608)</f>
        <v/>
      </c>
      <c r="D2608" s="2" t="str">
        <f>IF(PASSAGEM!E2608="","",PASSAGEM!E2608)</f>
        <v/>
      </c>
      <c r="E2608" s="3" t="str">
        <f>IF(PASSAGEM!F2608="","",PASSAGEM!F2608)</f>
        <v/>
      </c>
      <c r="F2608" s="3" t="str">
        <f>IF(PASSAGEM!G2608="","",PASSAGEM!G2608)</f>
        <v/>
      </c>
      <c r="G2608" s="3" t="str">
        <f>IF(PASSAGEM!H2608="","",PASSAGEM!H2608)</f>
        <v/>
      </c>
      <c r="H2608" s="3" t="str">
        <f>IF(PASSAGEM!I2608="","",PASSAGEM!I2608)</f>
        <v/>
      </c>
      <c r="I2608" s="3" t="str">
        <f>IF(PASSAGEM!J2608="","",PASSAGEM!J2608)</f>
        <v/>
      </c>
      <c r="J2608" s="3" t="str">
        <f>IF(PASSAGEM!K2608="","",PASSAGEM!K2608)</f>
        <v/>
      </c>
      <c r="K2608" s="3" t="str">
        <f>IF(PASSAGEM!L2608="","",PASSAGEM!L2608)</f>
        <v/>
      </c>
      <c r="L2608" s="3" t="str">
        <f>IF(PASSAGEM!M2608="","",PASSAGEM!M2608)</f>
        <v/>
      </c>
      <c r="M2608" s="3" t="str">
        <f>IF(PASSAGEM!N2608="","",PASSAGEM!N2608)</f>
        <v/>
      </c>
      <c r="N2608" s="2" t="str">
        <f>IF(PASSAGEM!O2608="","",PASSAGEM!O2608)</f>
        <v/>
      </c>
      <c r="O2608" s="2" t="str">
        <f>IF(PASSAGEM!P2608="","",PASSAGEM!P2608)</f>
        <v/>
      </c>
    </row>
    <row r="2609" spans="1:15" x14ac:dyDescent="0.25">
      <c r="A2609" s="2" t="str">
        <f>IF(PASSAGEM!B2609="","",PASSAGEM!B2609)</f>
        <v/>
      </c>
      <c r="B2609" s="2" t="str">
        <f>IF(PASSAGEM!C2609="","",PASSAGEM!C2609)</f>
        <v/>
      </c>
      <c r="C2609" s="2" t="str">
        <f>IF(PASSAGEM!D2609="","",PASSAGEM!D2609)</f>
        <v/>
      </c>
      <c r="D2609" s="2" t="str">
        <f>IF(PASSAGEM!E2609="","",PASSAGEM!E2609)</f>
        <v/>
      </c>
      <c r="E2609" s="3" t="str">
        <f>IF(PASSAGEM!F2609="","",PASSAGEM!F2609)</f>
        <v/>
      </c>
      <c r="F2609" s="3" t="str">
        <f>IF(PASSAGEM!G2609="","",PASSAGEM!G2609)</f>
        <v/>
      </c>
      <c r="G2609" s="3" t="str">
        <f>IF(PASSAGEM!H2609="","",PASSAGEM!H2609)</f>
        <v/>
      </c>
      <c r="H2609" s="3" t="str">
        <f>IF(PASSAGEM!I2609="","",PASSAGEM!I2609)</f>
        <v/>
      </c>
      <c r="I2609" s="3" t="str">
        <f>IF(PASSAGEM!J2609="","",PASSAGEM!J2609)</f>
        <v/>
      </c>
      <c r="J2609" s="3" t="str">
        <f>IF(PASSAGEM!K2609="","",PASSAGEM!K2609)</f>
        <v/>
      </c>
      <c r="K2609" s="3" t="str">
        <f>IF(PASSAGEM!L2609="","",PASSAGEM!L2609)</f>
        <v/>
      </c>
      <c r="L2609" s="3" t="str">
        <f>IF(PASSAGEM!M2609="","",PASSAGEM!M2609)</f>
        <v/>
      </c>
      <c r="M2609" s="3" t="str">
        <f>IF(PASSAGEM!N2609="","",PASSAGEM!N2609)</f>
        <v/>
      </c>
      <c r="N2609" s="2" t="str">
        <f>IF(PASSAGEM!O2609="","",PASSAGEM!O2609)</f>
        <v/>
      </c>
      <c r="O2609" s="2" t="str">
        <f>IF(PASSAGEM!P2609="","",PASSAGEM!P2609)</f>
        <v/>
      </c>
    </row>
    <row r="2610" spans="1:15" x14ac:dyDescent="0.25">
      <c r="A2610" s="2" t="str">
        <f>IF(PASSAGEM!B2610="","",PASSAGEM!B2610)</f>
        <v/>
      </c>
      <c r="B2610" s="2" t="str">
        <f>IF(PASSAGEM!C2610="","",PASSAGEM!C2610)</f>
        <v/>
      </c>
      <c r="C2610" s="2" t="str">
        <f>IF(PASSAGEM!D2610="","",PASSAGEM!D2610)</f>
        <v/>
      </c>
      <c r="D2610" s="2" t="str">
        <f>IF(PASSAGEM!E2610="","",PASSAGEM!E2610)</f>
        <v/>
      </c>
      <c r="E2610" s="3" t="str">
        <f>IF(PASSAGEM!F2610="","",PASSAGEM!F2610)</f>
        <v/>
      </c>
      <c r="F2610" s="3" t="str">
        <f>IF(PASSAGEM!G2610="","",PASSAGEM!G2610)</f>
        <v/>
      </c>
      <c r="G2610" s="3" t="str">
        <f>IF(PASSAGEM!H2610="","",PASSAGEM!H2610)</f>
        <v/>
      </c>
      <c r="H2610" s="3" t="str">
        <f>IF(PASSAGEM!I2610="","",PASSAGEM!I2610)</f>
        <v/>
      </c>
      <c r="I2610" s="3" t="str">
        <f>IF(PASSAGEM!J2610="","",PASSAGEM!J2610)</f>
        <v/>
      </c>
      <c r="J2610" s="3" t="str">
        <f>IF(PASSAGEM!K2610="","",PASSAGEM!K2610)</f>
        <v/>
      </c>
      <c r="K2610" s="3" t="str">
        <f>IF(PASSAGEM!L2610="","",PASSAGEM!L2610)</f>
        <v/>
      </c>
      <c r="L2610" s="3" t="str">
        <f>IF(PASSAGEM!M2610="","",PASSAGEM!M2610)</f>
        <v/>
      </c>
      <c r="M2610" s="3" t="str">
        <f>IF(PASSAGEM!N2610="","",PASSAGEM!N2610)</f>
        <v/>
      </c>
      <c r="N2610" s="2" t="str">
        <f>IF(PASSAGEM!O2610="","",PASSAGEM!O2610)</f>
        <v/>
      </c>
      <c r="O2610" s="2" t="str">
        <f>IF(PASSAGEM!P2610="","",PASSAGEM!P2610)</f>
        <v/>
      </c>
    </row>
    <row r="2611" spans="1:15" x14ac:dyDescent="0.25">
      <c r="A2611" s="2" t="str">
        <f>IF(PASSAGEM!B2611="","",PASSAGEM!B2611)</f>
        <v/>
      </c>
      <c r="B2611" s="2" t="str">
        <f>IF(PASSAGEM!C2611="","",PASSAGEM!C2611)</f>
        <v/>
      </c>
      <c r="C2611" s="2" t="str">
        <f>IF(PASSAGEM!D2611="","",PASSAGEM!D2611)</f>
        <v/>
      </c>
      <c r="D2611" s="2" t="str">
        <f>IF(PASSAGEM!E2611="","",PASSAGEM!E2611)</f>
        <v/>
      </c>
      <c r="E2611" s="3" t="str">
        <f>IF(PASSAGEM!F2611="","",PASSAGEM!F2611)</f>
        <v/>
      </c>
      <c r="F2611" s="3" t="str">
        <f>IF(PASSAGEM!G2611="","",PASSAGEM!G2611)</f>
        <v/>
      </c>
      <c r="G2611" s="3" t="str">
        <f>IF(PASSAGEM!H2611="","",PASSAGEM!H2611)</f>
        <v/>
      </c>
      <c r="H2611" s="3" t="str">
        <f>IF(PASSAGEM!I2611="","",PASSAGEM!I2611)</f>
        <v/>
      </c>
      <c r="I2611" s="3" t="str">
        <f>IF(PASSAGEM!J2611="","",PASSAGEM!J2611)</f>
        <v/>
      </c>
      <c r="J2611" s="3" t="str">
        <f>IF(PASSAGEM!K2611="","",PASSAGEM!K2611)</f>
        <v/>
      </c>
      <c r="K2611" s="3" t="str">
        <f>IF(PASSAGEM!L2611="","",PASSAGEM!L2611)</f>
        <v/>
      </c>
      <c r="L2611" s="3" t="str">
        <f>IF(PASSAGEM!M2611="","",PASSAGEM!M2611)</f>
        <v/>
      </c>
      <c r="M2611" s="3" t="str">
        <f>IF(PASSAGEM!N2611="","",PASSAGEM!N2611)</f>
        <v/>
      </c>
      <c r="N2611" s="2" t="str">
        <f>IF(PASSAGEM!O2611="","",PASSAGEM!O2611)</f>
        <v/>
      </c>
      <c r="O2611" s="2" t="str">
        <f>IF(PASSAGEM!P2611="","",PASSAGEM!P2611)</f>
        <v/>
      </c>
    </row>
    <row r="2612" spans="1:15" x14ac:dyDescent="0.25">
      <c r="A2612" s="2" t="str">
        <f>IF(PASSAGEM!B2612="","",PASSAGEM!B2612)</f>
        <v/>
      </c>
      <c r="B2612" s="2" t="str">
        <f>IF(PASSAGEM!C2612="","",PASSAGEM!C2612)</f>
        <v/>
      </c>
      <c r="C2612" s="2" t="str">
        <f>IF(PASSAGEM!D2612="","",PASSAGEM!D2612)</f>
        <v/>
      </c>
      <c r="D2612" s="2" t="str">
        <f>IF(PASSAGEM!E2612="","",PASSAGEM!E2612)</f>
        <v/>
      </c>
      <c r="E2612" s="3" t="str">
        <f>IF(PASSAGEM!F2612="","",PASSAGEM!F2612)</f>
        <v/>
      </c>
      <c r="F2612" s="3" t="str">
        <f>IF(PASSAGEM!G2612="","",PASSAGEM!G2612)</f>
        <v/>
      </c>
      <c r="G2612" s="3" t="str">
        <f>IF(PASSAGEM!H2612="","",PASSAGEM!H2612)</f>
        <v/>
      </c>
      <c r="H2612" s="3" t="str">
        <f>IF(PASSAGEM!I2612="","",PASSAGEM!I2612)</f>
        <v/>
      </c>
      <c r="I2612" s="3" t="str">
        <f>IF(PASSAGEM!J2612="","",PASSAGEM!J2612)</f>
        <v/>
      </c>
      <c r="J2612" s="3" t="str">
        <f>IF(PASSAGEM!K2612="","",PASSAGEM!K2612)</f>
        <v/>
      </c>
      <c r="K2612" s="3" t="str">
        <f>IF(PASSAGEM!L2612="","",PASSAGEM!L2612)</f>
        <v/>
      </c>
      <c r="L2612" s="3" t="str">
        <f>IF(PASSAGEM!M2612="","",PASSAGEM!M2612)</f>
        <v/>
      </c>
      <c r="M2612" s="3" t="str">
        <f>IF(PASSAGEM!N2612="","",PASSAGEM!N2612)</f>
        <v/>
      </c>
      <c r="N2612" s="2" t="str">
        <f>IF(PASSAGEM!O2612="","",PASSAGEM!O2612)</f>
        <v/>
      </c>
      <c r="O2612" s="2" t="str">
        <f>IF(PASSAGEM!P2612="","",PASSAGEM!P2612)</f>
        <v/>
      </c>
    </row>
    <row r="2613" spans="1:15" x14ac:dyDescent="0.25">
      <c r="A2613" s="2" t="str">
        <f>IF(PASSAGEM!B2613="","",PASSAGEM!B2613)</f>
        <v/>
      </c>
      <c r="B2613" s="2" t="str">
        <f>IF(PASSAGEM!C2613="","",PASSAGEM!C2613)</f>
        <v/>
      </c>
      <c r="C2613" s="2" t="str">
        <f>IF(PASSAGEM!D2613="","",PASSAGEM!D2613)</f>
        <v/>
      </c>
      <c r="D2613" s="2" t="str">
        <f>IF(PASSAGEM!E2613="","",PASSAGEM!E2613)</f>
        <v/>
      </c>
      <c r="E2613" s="3" t="str">
        <f>IF(PASSAGEM!F2613="","",PASSAGEM!F2613)</f>
        <v/>
      </c>
      <c r="F2613" s="3" t="str">
        <f>IF(PASSAGEM!G2613="","",PASSAGEM!G2613)</f>
        <v/>
      </c>
      <c r="G2613" s="3" t="str">
        <f>IF(PASSAGEM!H2613="","",PASSAGEM!H2613)</f>
        <v/>
      </c>
      <c r="H2613" s="3" t="str">
        <f>IF(PASSAGEM!I2613="","",PASSAGEM!I2613)</f>
        <v/>
      </c>
      <c r="I2613" s="3" t="str">
        <f>IF(PASSAGEM!J2613="","",PASSAGEM!J2613)</f>
        <v/>
      </c>
      <c r="J2613" s="3" t="str">
        <f>IF(PASSAGEM!K2613="","",PASSAGEM!K2613)</f>
        <v/>
      </c>
      <c r="K2613" s="3" t="str">
        <f>IF(PASSAGEM!L2613="","",PASSAGEM!L2613)</f>
        <v/>
      </c>
      <c r="L2613" s="3" t="str">
        <f>IF(PASSAGEM!M2613="","",PASSAGEM!M2613)</f>
        <v/>
      </c>
      <c r="M2613" s="3" t="str">
        <f>IF(PASSAGEM!N2613="","",PASSAGEM!N2613)</f>
        <v/>
      </c>
      <c r="N2613" s="2" t="str">
        <f>IF(PASSAGEM!O2613="","",PASSAGEM!O2613)</f>
        <v/>
      </c>
      <c r="O2613" s="2" t="str">
        <f>IF(PASSAGEM!P2613="","",PASSAGEM!P2613)</f>
        <v/>
      </c>
    </row>
    <row r="2614" spans="1:15" x14ac:dyDescent="0.25">
      <c r="A2614" s="2" t="str">
        <f>IF(PASSAGEM!B2614="","",PASSAGEM!B2614)</f>
        <v/>
      </c>
      <c r="B2614" s="2" t="str">
        <f>IF(PASSAGEM!C2614="","",PASSAGEM!C2614)</f>
        <v/>
      </c>
      <c r="C2614" s="2" t="str">
        <f>IF(PASSAGEM!D2614="","",PASSAGEM!D2614)</f>
        <v/>
      </c>
      <c r="D2614" s="2" t="str">
        <f>IF(PASSAGEM!E2614="","",PASSAGEM!E2614)</f>
        <v/>
      </c>
      <c r="E2614" s="3" t="str">
        <f>IF(PASSAGEM!F2614="","",PASSAGEM!F2614)</f>
        <v/>
      </c>
      <c r="F2614" s="3" t="str">
        <f>IF(PASSAGEM!G2614="","",PASSAGEM!G2614)</f>
        <v/>
      </c>
      <c r="G2614" s="3" t="str">
        <f>IF(PASSAGEM!H2614="","",PASSAGEM!H2614)</f>
        <v/>
      </c>
      <c r="H2614" s="3" t="str">
        <f>IF(PASSAGEM!I2614="","",PASSAGEM!I2614)</f>
        <v/>
      </c>
      <c r="I2614" s="3" t="str">
        <f>IF(PASSAGEM!J2614="","",PASSAGEM!J2614)</f>
        <v/>
      </c>
      <c r="J2614" s="3" t="str">
        <f>IF(PASSAGEM!K2614="","",PASSAGEM!K2614)</f>
        <v/>
      </c>
      <c r="K2614" s="3" t="str">
        <f>IF(PASSAGEM!L2614="","",PASSAGEM!L2614)</f>
        <v/>
      </c>
      <c r="L2614" s="3" t="str">
        <f>IF(PASSAGEM!M2614="","",PASSAGEM!M2614)</f>
        <v/>
      </c>
      <c r="M2614" s="3" t="str">
        <f>IF(PASSAGEM!N2614="","",PASSAGEM!N2614)</f>
        <v/>
      </c>
      <c r="N2614" s="2" t="str">
        <f>IF(PASSAGEM!O2614="","",PASSAGEM!O2614)</f>
        <v/>
      </c>
      <c r="O2614" s="2" t="str">
        <f>IF(PASSAGEM!P2614="","",PASSAGEM!P2614)</f>
        <v/>
      </c>
    </row>
    <row r="2615" spans="1:15" x14ac:dyDescent="0.25">
      <c r="A2615" s="2" t="str">
        <f>IF(PASSAGEM!B2615="","",PASSAGEM!B2615)</f>
        <v/>
      </c>
      <c r="B2615" s="2" t="str">
        <f>IF(PASSAGEM!C2615="","",PASSAGEM!C2615)</f>
        <v/>
      </c>
      <c r="C2615" s="2" t="str">
        <f>IF(PASSAGEM!D2615="","",PASSAGEM!D2615)</f>
        <v/>
      </c>
      <c r="D2615" s="2" t="str">
        <f>IF(PASSAGEM!E2615="","",PASSAGEM!E2615)</f>
        <v/>
      </c>
      <c r="E2615" s="3" t="str">
        <f>IF(PASSAGEM!F2615="","",PASSAGEM!F2615)</f>
        <v/>
      </c>
      <c r="F2615" s="3" t="str">
        <f>IF(PASSAGEM!G2615="","",PASSAGEM!G2615)</f>
        <v/>
      </c>
      <c r="G2615" s="3" t="str">
        <f>IF(PASSAGEM!H2615="","",PASSAGEM!H2615)</f>
        <v/>
      </c>
      <c r="H2615" s="3" t="str">
        <f>IF(PASSAGEM!I2615="","",PASSAGEM!I2615)</f>
        <v/>
      </c>
      <c r="I2615" s="3" t="str">
        <f>IF(PASSAGEM!J2615="","",PASSAGEM!J2615)</f>
        <v/>
      </c>
      <c r="J2615" s="3" t="str">
        <f>IF(PASSAGEM!K2615="","",PASSAGEM!K2615)</f>
        <v/>
      </c>
      <c r="K2615" s="3" t="str">
        <f>IF(PASSAGEM!L2615="","",PASSAGEM!L2615)</f>
        <v/>
      </c>
      <c r="L2615" s="3" t="str">
        <f>IF(PASSAGEM!M2615="","",PASSAGEM!M2615)</f>
        <v/>
      </c>
      <c r="M2615" s="3" t="str">
        <f>IF(PASSAGEM!N2615="","",PASSAGEM!N2615)</f>
        <v/>
      </c>
      <c r="N2615" s="2" t="str">
        <f>IF(PASSAGEM!O2615="","",PASSAGEM!O2615)</f>
        <v/>
      </c>
      <c r="O2615" s="2" t="str">
        <f>IF(PASSAGEM!P2615="","",PASSAGEM!P2615)</f>
        <v/>
      </c>
    </row>
    <row r="2616" spans="1:15" x14ac:dyDescent="0.25">
      <c r="A2616" s="2" t="str">
        <f>IF(PASSAGEM!B2616="","",PASSAGEM!B2616)</f>
        <v/>
      </c>
      <c r="B2616" s="2" t="str">
        <f>IF(PASSAGEM!C2616="","",PASSAGEM!C2616)</f>
        <v/>
      </c>
      <c r="C2616" s="2" t="str">
        <f>IF(PASSAGEM!D2616="","",PASSAGEM!D2616)</f>
        <v/>
      </c>
      <c r="D2616" s="2" t="str">
        <f>IF(PASSAGEM!E2616="","",PASSAGEM!E2616)</f>
        <v/>
      </c>
      <c r="E2616" s="3" t="str">
        <f>IF(PASSAGEM!F2616="","",PASSAGEM!F2616)</f>
        <v/>
      </c>
      <c r="F2616" s="3" t="str">
        <f>IF(PASSAGEM!G2616="","",PASSAGEM!G2616)</f>
        <v/>
      </c>
      <c r="G2616" s="3" t="str">
        <f>IF(PASSAGEM!H2616="","",PASSAGEM!H2616)</f>
        <v/>
      </c>
      <c r="H2616" s="3" t="str">
        <f>IF(PASSAGEM!I2616="","",PASSAGEM!I2616)</f>
        <v/>
      </c>
      <c r="I2616" s="3" t="str">
        <f>IF(PASSAGEM!J2616="","",PASSAGEM!J2616)</f>
        <v/>
      </c>
      <c r="J2616" s="3" t="str">
        <f>IF(PASSAGEM!K2616="","",PASSAGEM!K2616)</f>
        <v/>
      </c>
      <c r="K2616" s="3" t="str">
        <f>IF(PASSAGEM!L2616="","",PASSAGEM!L2616)</f>
        <v/>
      </c>
      <c r="L2616" s="3" t="str">
        <f>IF(PASSAGEM!M2616="","",PASSAGEM!M2616)</f>
        <v/>
      </c>
      <c r="M2616" s="3" t="str">
        <f>IF(PASSAGEM!N2616="","",PASSAGEM!N2616)</f>
        <v/>
      </c>
      <c r="N2616" s="2" t="str">
        <f>IF(PASSAGEM!O2616="","",PASSAGEM!O2616)</f>
        <v/>
      </c>
      <c r="O2616" s="2" t="str">
        <f>IF(PASSAGEM!P2616="","",PASSAGEM!P2616)</f>
        <v/>
      </c>
    </row>
    <row r="2617" spans="1:15" x14ac:dyDescent="0.25">
      <c r="A2617" s="2" t="str">
        <f>IF(PASSAGEM!B2617="","",PASSAGEM!B2617)</f>
        <v/>
      </c>
      <c r="B2617" s="2" t="str">
        <f>IF(PASSAGEM!C2617="","",PASSAGEM!C2617)</f>
        <v/>
      </c>
      <c r="C2617" s="2" t="str">
        <f>IF(PASSAGEM!D2617="","",PASSAGEM!D2617)</f>
        <v/>
      </c>
      <c r="D2617" s="2" t="str">
        <f>IF(PASSAGEM!E2617="","",PASSAGEM!E2617)</f>
        <v/>
      </c>
      <c r="E2617" s="3" t="str">
        <f>IF(PASSAGEM!F2617="","",PASSAGEM!F2617)</f>
        <v/>
      </c>
      <c r="F2617" s="3" t="str">
        <f>IF(PASSAGEM!G2617="","",PASSAGEM!G2617)</f>
        <v/>
      </c>
      <c r="G2617" s="3" t="str">
        <f>IF(PASSAGEM!H2617="","",PASSAGEM!H2617)</f>
        <v/>
      </c>
      <c r="H2617" s="3" t="str">
        <f>IF(PASSAGEM!I2617="","",PASSAGEM!I2617)</f>
        <v/>
      </c>
      <c r="I2617" s="3" t="str">
        <f>IF(PASSAGEM!J2617="","",PASSAGEM!J2617)</f>
        <v/>
      </c>
      <c r="J2617" s="3" t="str">
        <f>IF(PASSAGEM!K2617="","",PASSAGEM!K2617)</f>
        <v/>
      </c>
      <c r="K2617" s="3" t="str">
        <f>IF(PASSAGEM!L2617="","",PASSAGEM!L2617)</f>
        <v/>
      </c>
      <c r="L2617" s="3" t="str">
        <f>IF(PASSAGEM!M2617="","",PASSAGEM!M2617)</f>
        <v/>
      </c>
      <c r="M2617" s="3" t="str">
        <f>IF(PASSAGEM!N2617="","",PASSAGEM!N2617)</f>
        <v/>
      </c>
      <c r="N2617" s="2" t="str">
        <f>IF(PASSAGEM!O2617="","",PASSAGEM!O2617)</f>
        <v/>
      </c>
      <c r="O2617" s="2" t="str">
        <f>IF(PASSAGEM!P2617="","",PASSAGEM!P2617)</f>
        <v/>
      </c>
    </row>
    <row r="2618" spans="1:15" x14ac:dyDescent="0.25">
      <c r="A2618" s="2" t="str">
        <f>IF(PASSAGEM!B2618="","",PASSAGEM!B2618)</f>
        <v/>
      </c>
      <c r="B2618" s="2" t="str">
        <f>IF(PASSAGEM!C2618="","",PASSAGEM!C2618)</f>
        <v/>
      </c>
      <c r="C2618" s="2" t="str">
        <f>IF(PASSAGEM!D2618="","",PASSAGEM!D2618)</f>
        <v/>
      </c>
      <c r="D2618" s="2" t="str">
        <f>IF(PASSAGEM!E2618="","",PASSAGEM!E2618)</f>
        <v/>
      </c>
      <c r="E2618" s="3" t="str">
        <f>IF(PASSAGEM!F2618="","",PASSAGEM!F2618)</f>
        <v/>
      </c>
      <c r="F2618" s="3" t="str">
        <f>IF(PASSAGEM!G2618="","",PASSAGEM!G2618)</f>
        <v/>
      </c>
      <c r="G2618" s="3" t="str">
        <f>IF(PASSAGEM!H2618="","",PASSAGEM!H2618)</f>
        <v/>
      </c>
      <c r="H2618" s="3" t="str">
        <f>IF(PASSAGEM!I2618="","",PASSAGEM!I2618)</f>
        <v/>
      </c>
      <c r="I2618" s="3" t="str">
        <f>IF(PASSAGEM!J2618="","",PASSAGEM!J2618)</f>
        <v/>
      </c>
      <c r="J2618" s="3" t="str">
        <f>IF(PASSAGEM!K2618="","",PASSAGEM!K2618)</f>
        <v/>
      </c>
      <c r="K2618" s="3" t="str">
        <f>IF(PASSAGEM!L2618="","",PASSAGEM!L2618)</f>
        <v/>
      </c>
      <c r="L2618" s="3" t="str">
        <f>IF(PASSAGEM!M2618="","",PASSAGEM!M2618)</f>
        <v/>
      </c>
      <c r="M2618" s="3" t="str">
        <f>IF(PASSAGEM!N2618="","",PASSAGEM!N2618)</f>
        <v/>
      </c>
      <c r="N2618" s="2" t="str">
        <f>IF(PASSAGEM!O2618="","",PASSAGEM!O2618)</f>
        <v/>
      </c>
      <c r="O2618" s="2" t="str">
        <f>IF(PASSAGEM!P2618="","",PASSAGEM!P2618)</f>
        <v/>
      </c>
    </row>
    <row r="2619" spans="1:15" x14ac:dyDescent="0.25">
      <c r="A2619" s="2" t="str">
        <f>IF(PASSAGEM!B2619="","",PASSAGEM!B2619)</f>
        <v/>
      </c>
      <c r="B2619" s="2" t="str">
        <f>IF(PASSAGEM!C2619="","",PASSAGEM!C2619)</f>
        <v/>
      </c>
      <c r="C2619" s="2" t="str">
        <f>IF(PASSAGEM!D2619="","",PASSAGEM!D2619)</f>
        <v/>
      </c>
      <c r="D2619" s="2" t="str">
        <f>IF(PASSAGEM!E2619="","",PASSAGEM!E2619)</f>
        <v/>
      </c>
      <c r="E2619" s="3" t="str">
        <f>IF(PASSAGEM!F2619="","",PASSAGEM!F2619)</f>
        <v/>
      </c>
      <c r="F2619" s="3" t="str">
        <f>IF(PASSAGEM!G2619="","",PASSAGEM!G2619)</f>
        <v/>
      </c>
      <c r="G2619" s="3" t="str">
        <f>IF(PASSAGEM!H2619="","",PASSAGEM!H2619)</f>
        <v/>
      </c>
      <c r="H2619" s="3" t="str">
        <f>IF(PASSAGEM!I2619="","",PASSAGEM!I2619)</f>
        <v/>
      </c>
      <c r="I2619" s="3" t="str">
        <f>IF(PASSAGEM!J2619="","",PASSAGEM!J2619)</f>
        <v/>
      </c>
      <c r="J2619" s="3" t="str">
        <f>IF(PASSAGEM!K2619="","",PASSAGEM!K2619)</f>
        <v/>
      </c>
      <c r="K2619" s="3" t="str">
        <f>IF(PASSAGEM!L2619="","",PASSAGEM!L2619)</f>
        <v/>
      </c>
      <c r="L2619" s="3" t="str">
        <f>IF(PASSAGEM!M2619="","",PASSAGEM!M2619)</f>
        <v/>
      </c>
      <c r="M2619" s="3" t="str">
        <f>IF(PASSAGEM!N2619="","",PASSAGEM!N2619)</f>
        <v/>
      </c>
      <c r="N2619" s="2" t="str">
        <f>IF(PASSAGEM!O2619="","",PASSAGEM!O2619)</f>
        <v/>
      </c>
      <c r="O2619" s="2" t="str">
        <f>IF(PASSAGEM!P2619="","",PASSAGEM!P2619)</f>
        <v/>
      </c>
    </row>
    <row r="2620" spans="1:15" x14ac:dyDescent="0.25">
      <c r="A2620" s="2" t="str">
        <f>IF(PASSAGEM!B2620="","",PASSAGEM!B2620)</f>
        <v/>
      </c>
      <c r="B2620" s="2" t="str">
        <f>IF(PASSAGEM!C2620="","",PASSAGEM!C2620)</f>
        <v/>
      </c>
      <c r="C2620" s="2" t="str">
        <f>IF(PASSAGEM!D2620="","",PASSAGEM!D2620)</f>
        <v/>
      </c>
      <c r="D2620" s="2" t="str">
        <f>IF(PASSAGEM!E2620="","",PASSAGEM!E2620)</f>
        <v/>
      </c>
      <c r="E2620" s="3" t="str">
        <f>IF(PASSAGEM!F2620="","",PASSAGEM!F2620)</f>
        <v/>
      </c>
      <c r="F2620" s="3" t="str">
        <f>IF(PASSAGEM!G2620="","",PASSAGEM!G2620)</f>
        <v/>
      </c>
      <c r="G2620" s="3" t="str">
        <f>IF(PASSAGEM!H2620="","",PASSAGEM!H2620)</f>
        <v/>
      </c>
      <c r="H2620" s="3" t="str">
        <f>IF(PASSAGEM!I2620="","",PASSAGEM!I2620)</f>
        <v/>
      </c>
      <c r="I2620" s="3" t="str">
        <f>IF(PASSAGEM!J2620="","",PASSAGEM!J2620)</f>
        <v/>
      </c>
      <c r="J2620" s="3" t="str">
        <f>IF(PASSAGEM!K2620="","",PASSAGEM!K2620)</f>
        <v/>
      </c>
      <c r="K2620" s="3" t="str">
        <f>IF(PASSAGEM!L2620="","",PASSAGEM!L2620)</f>
        <v/>
      </c>
      <c r="L2620" s="3" t="str">
        <f>IF(PASSAGEM!M2620="","",PASSAGEM!M2620)</f>
        <v/>
      </c>
      <c r="M2620" s="3" t="str">
        <f>IF(PASSAGEM!N2620="","",PASSAGEM!N2620)</f>
        <v/>
      </c>
      <c r="N2620" s="2" t="str">
        <f>IF(PASSAGEM!O2620="","",PASSAGEM!O2620)</f>
        <v/>
      </c>
      <c r="O2620" s="2" t="str">
        <f>IF(PASSAGEM!P2620="","",PASSAGEM!P2620)</f>
        <v/>
      </c>
    </row>
    <row r="2621" spans="1:15" x14ac:dyDescent="0.25">
      <c r="A2621" s="2" t="str">
        <f>IF(PASSAGEM!B2621="","",PASSAGEM!B2621)</f>
        <v/>
      </c>
      <c r="B2621" s="2" t="str">
        <f>IF(PASSAGEM!C2621="","",PASSAGEM!C2621)</f>
        <v/>
      </c>
      <c r="C2621" s="2" t="str">
        <f>IF(PASSAGEM!D2621="","",PASSAGEM!D2621)</f>
        <v/>
      </c>
      <c r="D2621" s="2" t="str">
        <f>IF(PASSAGEM!E2621="","",PASSAGEM!E2621)</f>
        <v/>
      </c>
      <c r="E2621" s="3" t="str">
        <f>IF(PASSAGEM!F2621="","",PASSAGEM!F2621)</f>
        <v/>
      </c>
      <c r="F2621" s="3" t="str">
        <f>IF(PASSAGEM!G2621="","",PASSAGEM!G2621)</f>
        <v/>
      </c>
      <c r="G2621" s="3" t="str">
        <f>IF(PASSAGEM!H2621="","",PASSAGEM!H2621)</f>
        <v/>
      </c>
      <c r="H2621" s="3" t="str">
        <f>IF(PASSAGEM!I2621="","",PASSAGEM!I2621)</f>
        <v/>
      </c>
      <c r="I2621" s="3" t="str">
        <f>IF(PASSAGEM!J2621="","",PASSAGEM!J2621)</f>
        <v/>
      </c>
      <c r="J2621" s="3" t="str">
        <f>IF(PASSAGEM!K2621="","",PASSAGEM!K2621)</f>
        <v/>
      </c>
      <c r="K2621" s="3" t="str">
        <f>IF(PASSAGEM!L2621="","",PASSAGEM!L2621)</f>
        <v/>
      </c>
      <c r="L2621" s="3" t="str">
        <f>IF(PASSAGEM!M2621="","",PASSAGEM!M2621)</f>
        <v/>
      </c>
      <c r="M2621" s="3" t="str">
        <f>IF(PASSAGEM!N2621="","",PASSAGEM!N2621)</f>
        <v/>
      </c>
      <c r="N2621" s="2" t="str">
        <f>IF(PASSAGEM!O2621="","",PASSAGEM!O2621)</f>
        <v/>
      </c>
      <c r="O2621" s="2" t="str">
        <f>IF(PASSAGEM!P2621="","",PASSAGEM!P2621)</f>
        <v/>
      </c>
    </row>
    <row r="2622" spans="1:15" x14ac:dyDescent="0.25">
      <c r="A2622" s="2" t="str">
        <f>IF(PASSAGEM!B2622="","",PASSAGEM!B2622)</f>
        <v/>
      </c>
      <c r="B2622" s="2" t="str">
        <f>IF(PASSAGEM!C2622="","",PASSAGEM!C2622)</f>
        <v/>
      </c>
      <c r="C2622" s="2" t="str">
        <f>IF(PASSAGEM!D2622="","",PASSAGEM!D2622)</f>
        <v/>
      </c>
      <c r="D2622" s="2" t="str">
        <f>IF(PASSAGEM!E2622="","",PASSAGEM!E2622)</f>
        <v/>
      </c>
      <c r="E2622" s="3" t="str">
        <f>IF(PASSAGEM!F2622="","",PASSAGEM!F2622)</f>
        <v/>
      </c>
      <c r="F2622" s="3" t="str">
        <f>IF(PASSAGEM!G2622="","",PASSAGEM!G2622)</f>
        <v/>
      </c>
      <c r="G2622" s="3" t="str">
        <f>IF(PASSAGEM!H2622="","",PASSAGEM!H2622)</f>
        <v/>
      </c>
      <c r="H2622" s="3" t="str">
        <f>IF(PASSAGEM!I2622="","",PASSAGEM!I2622)</f>
        <v/>
      </c>
      <c r="I2622" s="3" t="str">
        <f>IF(PASSAGEM!J2622="","",PASSAGEM!J2622)</f>
        <v/>
      </c>
      <c r="J2622" s="3" t="str">
        <f>IF(PASSAGEM!K2622="","",PASSAGEM!K2622)</f>
        <v/>
      </c>
      <c r="K2622" s="3" t="str">
        <f>IF(PASSAGEM!L2622="","",PASSAGEM!L2622)</f>
        <v/>
      </c>
      <c r="L2622" s="3" t="str">
        <f>IF(PASSAGEM!M2622="","",PASSAGEM!M2622)</f>
        <v/>
      </c>
      <c r="M2622" s="3" t="str">
        <f>IF(PASSAGEM!N2622="","",PASSAGEM!N2622)</f>
        <v/>
      </c>
      <c r="N2622" s="2" t="str">
        <f>IF(PASSAGEM!O2622="","",PASSAGEM!O2622)</f>
        <v/>
      </c>
      <c r="O2622" s="2" t="str">
        <f>IF(PASSAGEM!P2622="","",PASSAGEM!P2622)</f>
        <v/>
      </c>
    </row>
    <row r="2623" spans="1:15" x14ac:dyDescent="0.25">
      <c r="A2623" s="2" t="str">
        <f>IF(PASSAGEM!B2623="","",PASSAGEM!B2623)</f>
        <v/>
      </c>
      <c r="B2623" s="2" t="str">
        <f>IF(PASSAGEM!C2623="","",PASSAGEM!C2623)</f>
        <v/>
      </c>
      <c r="C2623" s="2" t="str">
        <f>IF(PASSAGEM!D2623="","",PASSAGEM!D2623)</f>
        <v/>
      </c>
      <c r="D2623" s="2" t="str">
        <f>IF(PASSAGEM!E2623="","",PASSAGEM!E2623)</f>
        <v/>
      </c>
      <c r="E2623" s="3" t="str">
        <f>IF(PASSAGEM!F2623="","",PASSAGEM!F2623)</f>
        <v/>
      </c>
      <c r="F2623" s="3" t="str">
        <f>IF(PASSAGEM!G2623="","",PASSAGEM!G2623)</f>
        <v/>
      </c>
      <c r="G2623" s="3" t="str">
        <f>IF(PASSAGEM!H2623="","",PASSAGEM!H2623)</f>
        <v/>
      </c>
      <c r="H2623" s="3" t="str">
        <f>IF(PASSAGEM!I2623="","",PASSAGEM!I2623)</f>
        <v/>
      </c>
      <c r="I2623" s="3" t="str">
        <f>IF(PASSAGEM!J2623="","",PASSAGEM!J2623)</f>
        <v/>
      </c>
      <c r="J2623" s="3" t="str">
        <f>IF(PASSAGEM!K2623="","",PASSAGEM!K2623)</f>
        <v/>
      </c>
      <c r="K2623" s="3" t="str">
        <f>IF(PASSAGEM!L2623="","",PASSAGEM!L2623)</f>
        <v/>
      </c>
      <c r="L2623" s="3" t="str">
        <f>IF(PASSAGEM!M2623="","",PASSAGEM!M2623)</f>
        <v/>
      </c>
      <c r="M2623" s="3" t="str">
        <f>IF(PASSAGEM!N2623="","",PASSAGEM!N2623)</f>
        <v/>
      </c>
      <c r="N2623" s="2" t="str">
        <f>IF(PASSAGEM!O2623="","",PASSAGEM!O2623)</f>
        <v/>
      </c>
      <c r="O2623" s="2" t="str">
        <f>IF(PASSAGEM!P2623="","",PASSAGEM!P2623)</f>
        <v/>
      </c>
    </row>
    <row r="2624" spans="1:15" x14ac:dyDescent="0.25">
      <c r="A2624" s="2" t="str">
        <f>IF(PASSAGEM!B2624="","",PASSAGEM!B2624)</f>
        <v/>
      </c>
      <c r="B2624" s="2" t="str">
        <f>IF(PASSAGEM!C2624="","",PASSAGEM!C2624)</f>
        <v/>
      </c>
      <c r="C2624" s="2" t="str">
        <f>IF(PASSAGEM!D2624="","",PASSAGEM!D2624)</f>
        <v/>
      </c>
      <c r="D2624" s="2" t="str">
        <f>IF(PASSAGEM!E2624="","",PASSAGEM!E2624)</f>
        <v/>
      </c>
      <c r="E2624" s="3" t="str">
        <f>IF(PASSAGEM!F2624="","",PASSAGEM!F2624)</f>
        <v/>
      </c>
      <c r="F2624" s="3" t="str">
        <f>IF(PASSAGEM!G2624="","",PASSAGEM!G2624)</f>
        <v/>
      </c>
      <c r="G2624" s="3" t="str">
        <f>IF(PASSAGEM!H2624="","",PASSAGEM!H2624)</f>
        <v/>
      </c>
      <c r="H2624" s="3" t="str">
        <f>IF(PASSAGEM!I2624="","",PASSAGEM!I2624)</f>
        <v/>
      </c>
      <c r="I2624" s="3" t="str">
        <f>IF(PASSAGEM!J2624="","",PASSAGEM!J2624)</f>
        <v/>
      </c>
      <c r="J2624" s="3" t="str">
        <f>IF(PASSAGEM!K2624="","",PASSAGEM!K2624)</f>
        <v/>
      </c>
      <c r="K2624" s="3" t="str">
        <f>IF(PASSAGEM!L2624="","",PASSAGEM!L2624)</f>
        <v/>
      </c>
      <c r="L2624" s="3" t="str">
        <f>IF(PASSAGEM!M2624="","",PASSAGEM!M2624)</f>
        <v/>
      </c>
      <c r="M2624" s="3" t="str">
        <f>IF(PASSAGEM!N2624="","",PASSAGEM!N2624)</f>
        <v/>
      </c>
      <c r="N2624" s="2" t="str">
        <f>IF(PASSAGEM!O2624="","",PASSAGEM!O2624)</f>
        <v/>
      </c>
      <c r="O2624" s="2" t="str">
        <f>IF(PASSAGEM!P2624="","",PASSAGEM!P2624)</f>
        <v/>
      </c>
    </row>
    <row r="2625" spans="1:15" x14ac:dyDescent="0.25">
      <c r="A2625" s="2" t="str">
        <f>IF(PASSAGEM!B2625="","",PASSAGEM!B2625)</f>
        <v/>
      </c>
      <c r="B2625" s="2" t="str">
        <f>IF(PASSAGEM!C2625="","",PASSAGEM!C2625)</f>
        <v/>
      </c>
      <c r="C2625" s="2" t="str">
        <f>IF(PASSAGEM!D2625="","",PASSAGEM!D2625)</f>
        <v/>
      </c>
      <c r="D2625" s="2" t="str">
        <f>IF(PASSAGEM!E2625="","",PASSAGEM!E2625)</f>
        <v/>
      </c>
      <c r="E2625" s="3" t="str">
        <f>IF(PASSAGEM!F2625="","",PASSAGEM!F2625)</f>
        <v/>
      </c>
      <c r="F2625" s="3" t="str">
        <f>IF(PASSAGEM!G2625="","",PASSAGEM!G2625)</f>
        <v/>
      </c>
      <c r="G2625" s="3" t="str">
        <f>IF(PASSAGEM!H2625="","",PASSAGEM!H2625)</f>
        <v/>
      </c>
      <c r="H2625" s="3" t="str">
        <f>IF(PASSAGEM!I2625="","",PASSAGEM!I2625)</f>
        <v/>
      </c>
      <c r="I2625" s="3" t="str">
        <f>IF(PASSAGEM!J2625="","",PASSAGEM!J2625)</f>
        <v/>
      </c>
      <c r="J2625" s="3" t="str">
        <f>IF(PASSAGEM!K2625="","",PASSAGEM!K2625)</f>
        <v/>
      </c>
      <c r="K2625" s="3" t="str">
        <f>IF(PASSAGEM!L2625="","",PASSAGEM!L2625)</f>
        <v/>
      </c>
      <c r="L2625" s="3" t="str">
        <f>IF(PASSAGEM!M2625="","",PASSAGEM!M2625)</f>
        <v/>
      </c>
      <c r="M2625" s="3" t="str">
        <f>IF(PASSAGEM!N2625="","",PASSAGEM!N2625)</f>
        <v/>
      </c>
      <c r="N2625" s="2" t="str">
        <f>IF(PASSAGEM!O2625="","",PASSAGEM!O2625)</f>
        <v/>
      </c>
      <c r="O2625" s="2" t="str">
        <f>IF(PASSAGEM!P2625="","",PASSAGEM!P2625)</f>
        <v/>
      </c>
    </row>
    <row r="2626" spans="1:15" x14ac:dyDescent="0.25">
      <c r="A2626" s="2" t="str">
        <f>IF(PASSAGEM!B2626="","",PASSAGEM!B2626)</f>
        <v/>
      </c>
      <c r="B2626" s="2" t="str">
        <f>IF(PASSAGEM!C2626="","",PASSAGEM!C2626)</f>
        <v/>
      </c>
      <c r="C2626" s="2" t="str">
        <f>IF(PASSAGEM!D2626="","",PASSAGEM!D2626)</f>
        <v/>
      </c>
      <c r="D2626" s="2" t="str">
        <f>IF(PASSAGEM!E2626="","",PASSAGEM!E2626)</f>
        <v/>
      </c>
      <c r="E2626" s="3" t="str">
        <f>IF(PASSAGEM!F2626="","",PASSAGEM!F2626)</f>
        <v/>
      </c>
      <c r="F2626" s="3" t="str">
        <f>IF(PASSAGEM!G2626="","",PASSAGEM!G2626)</f>
        <v/>
      </c>
      <c r="G2626" s="3" t="str">
        <f>IF(PASSAGEM!H2626="","",PASSAGEM!H2626)</f>
        <v/>
      </c>
      <c r="H2626" s="3" t="str">
        <f>IF(PASSAGEM!I2626="","",PASSAGEM!I2626)</f>
        <v/>
      </c>
      <c r="I2626" s="3" t="str">
        <f>IF(PASSAGEM!J2626="","",PASSAGEM!J2626)</f>
        <v/>
      </c>
      <c r="J2626" s="3" t="str">
        <f>IF(PASSAGEM!K2626="","",PASSAGEM!K2626)</f>
        <v/>
      </c>
      <c r="K2626" s="3" t="str">
        <f>IF(PASSAGEM!L2626="","",PASSAGEM!L2626)</f>
        <v/>
      </c>
      <c r="L2626" s="3" t="str">
        <f>IF(PASSAGEM!M2626="","",PASSAGEM!M2626)</f>
        <v/>
      </c>
      <c r="M2626" s="3" t="str">
        <f>IF(PASSAGEM!N2626="","",PASSAGEM!N2626)</f>
        <v/>
      </c>
      <c r="N2626" s="2" t="str">
        <f>IF(PASSAGEM!O2626="","",PASSAGEM!O2626)</f>
        <v/>
      </c>
      <c r="O2626" s="2" t="str">
        <f>IF(PASSAGEM!P2626="","",PASSAGEM!P2626)</f>
        <v/>
      </c>
    </row>
    <row r="2627" spans="1:15" x14ac:dyDescent="0.25">
      <c r="A2627" s="2" t="str">
        <f>IF(PASSAGEM!B2627="","",PASSAGEM!B2627)</f>
        <v/>
      </c>
      <c r="B2627" s="2" t="str">
        <f>IF(PASSAGEM!C2627="","",PASSAGEM!C2627)</f>
        <v/>
      </c>
      <c r="C2627" s="2" t="str">
        <f>IF(PASSAGEM!D2627="","",PASSAGEM!D2627)</f>
        <v/>
      </c>
      <c r="D2627" s="2" t="str">
        <f>IF(PASSAGEM!E2627="","",PASSAGEM!E2627)</f>
        <v/>
      </c>
      <c r="E2627" s="3" t="str">
        <f>IF(PASSAGEM!F2627="","",PASSAGEM!F2627)</f>
        <v/>
      </c>
      <c r="F2627" s="3" t="str">
        <f>IF(PASSAGEM!G2627="","",PASSAGEM!G2627)</f>
        <v/>
      </c>
      <c r="G2627" s="3" t="str">
        <f>IF(PASSAGEM!H2627="","",PASSAGEM!H2627)</f>
        <v/>
      </c>
      <c r="H2627" s="3" t="str">
        <f>IF(PASSAGEM!I2627="","",PASSAGEM!I2627)</f>
        <v/>
      </c>
      <c r="I2627" s="3" t="str">
        <f>IF(PASSAGEM!J2627="","",PASSAGEM!J2627)</f>
        <v/>
      </c>
      <c r="J2627" s="3" t="str">
        <f>IF(PASSAGEM!K2627="","",PASSAGEM!K2627)</f>
        <v/>
      </c>
      <c r="K2627" s="3" t="str">
        <f>IF(PASSAGEM!L2627="","",PASSAGEM!L2627)</f>
        <v/>
      </c>
      <c r="L2627" s="3" t="str">
        <f>IF(PASSAGEM!M2627="","",PASSAGEM!M2627)</f>
        <v/>
      </c>
      <c r="M2627" s="3" t="str">
        <f>IF(PASSAGEM!N2627="","",PASSAGEM!N2627)</f>
        <v/>
      </c>
      <c r="N2627" s="2" t="str">
        <f>IF(PASSAGEM!O2627="","",PASSAGEM!O2627)</f>
        <v/>
      </c>
      <c r="O2627" s="2" t="str">
        <f>IF(PASSAGEM!P2627="","",PASSAGEM!P2627)</f>
        <v/>
      </c>
    </row>
    <row r="2628" spans="1:15" x14ac:dyDescent="0.25">
      <c r="A2628" s="2" t="str">
        <f>IF(PASSAGEM!B2628="","",PASSAGEM!B2628)</f>
        <v/>
      </c>
      <c r="B2628" s="2" t="str">
        <f>IF(PASSAGEM!C2628="","",PASSAGEM!C2628)</f>
        <v/>
      </c>
      <c r="C2628" s="2" t="str">
        <f>IF(PASSAGEM!D2628="","",PASSAGEM!D2628)</f>
        <v/>
      </c>
      <c r="D2628" s="2" t="str">
        <f>IF(PASSAGEM!E2628="","",PASSAGEM!E2628)</f>
        <v/>
      </c>
      <c r="E2628" s="3" t="str">
        <f>IF(PASSAGEM!F2628="","",PASSAGEM!F2628)</f>
        <v/>
      </c>
      <c r="F2628" s="3" t="str">
        <f>IF(PASSAGEM!G2628="","",PASSAGEM!G2628)</f>
        <v/>
      </c>
      <c r="G2628" s="3" t="str">
        <f>IF(PASSAGEM!H2628="","",PASSAGEM!H2628)</f>
        <v/>
      </c>
      <c r="H2628" s="3" t="str">
        <f>IF(PASSAGEM!I2628="","",PASSAGEM!I2628)</f>
        <v/>
      </c>
      <c r="I2628" s="3" t="str">
        <f>IF(PASSAGEM!J2628="","",PASSAGEM!J2628)</f>
        <v/>
      </c>
      <c r="J2628" s="3" t="str">
        <f>IF(PASSAGEM!K2628="","",PASSAGEM!K2628)</f>
        <v/>
      </c>
      <c r="K2628" s="3" t="str">
        <f>IF(PASSAGEM!L2628="","",PASSAGEM!L2628)</f>
        <v/>
      </c>
      <c r="L2628" s="3" t="str">
        <f>IF(PASSAGEM!M2628="","",PASSAGEM!M2628)</f>
        <v/>
      </c>
      <c r="M2628" s="3" t="str">
        <f>IF(PASSAGEM!N2628="","",PASSAGEM!N2628)</f>
        <v/>
      </c>
      <c r="N2628" s="2" t="str">
        <f>IF(PASSAGEM!O2628="","",PASSAGEM!O2628)</f>
        <v/>
      </c>
      <c r="O2628" s="2" t="str">
        <f>IF(PASSAGEM!P2628="","",PASSAGEM!P2628)</f>
        <v/>
      </c>
    </row>
    <row r="2629" spans="1:15" x14ac:dyDescent="0.25">
      <c r="A2629" s="2" t="str">
        <f>IF(PASSAGEM!B2629="","",PASSAGEM!B2629)</f>
        <v/>
      </c>
      <c r="B2629" s="2" t="str">
        <f>IF(PASSAGEM!C2629="","",PASSAGEM!C2629)</f>
        <v/>
      </c>
      <c r="C2629" s="2" t="str">
        <f>IF(PASSAGEM!D2629="","",PASSAGEM!D2629)</f>
        <v/>
      </c>
      <c r="D2629" s="2" t="str">
        <f>IF(PASSAGEM!E2629="","",PASSAGEM!E2629)</f>
        <v/>
      </c>
      <c r="E2629" s="3" t="str">
        <f>IF(PASSAGEM!F2629="","",PASSAGEM!F2629)</f>
        <v/>
      </c>
      <c r="F2629" s="3" t="str">
        <f>IF(PASSAGEM!G2629="","",PASSAGEM!G2629)</f>
        <v/>
      </c>
      <c r="G2629" s="3" t="str">
        <f>IF(PASSAGEM!H2629="","",PASSAGEM!H2629)</f>
        <v/>
      </c>
      <c r="H2629" s="3" t="str">
        <f>IF(PASSAGEM!I2629="","",PASSAGEM!I2629)</f>
        <v/>
      </c>
      <c r="I2629" s="3" t="str">
        <f>IF(PASSAGEM!J2629="","",PASSAGEM!J2629)</f>
        <v/>
      </c>
      <c r="J2629" s="3" t="str">
        <f>IF(PASSAGEM!K2629="","",PASSAGEM!K2629)</f>
        <v/>
      </c>
      <c r="K2629" s="3" t="str">
        <f>IF(PASSAGEM!L2629="","",PASSAGEM!L2629)</f>
        <v/>
      </c>
      <c r="L2629" s="3" t="str">
        <f>IF(PASSAGEM!M2629="","",PASSAGEM!M2629)</f>
        <v/>
      </c>
      <c r="M2629" s="3" t="str">
        <f>IF(PASSAGEM!N2629="","",PASSAGEM!N2629)</f>
        <v/>
      </c>
      <c r="N2629" s="2" t="str">
        <f>IF(PASSAGEM!O2629="","",PASSAGEM!O2629)</f>
        <v/>
      </c>
      <c r="O2629" s="2" t="str">
        <f>IF(PASSAGEM!P2629="","",PASSAGEM!P2629)</f>
        <v/>
      </c>
    </row>
    <row r="2630" spans="1:15" x14ac:dyDescent="0.25">
      <c r="A2630" s="2" t="str">
        <f>IF(PASSAGEM!B2630="","",PASSAGEM!B2630)</f>
        <v/>
      </c>
      <c r="B2630" s="2" t="str">
        <f>IF(PASSAGEM!C2630="","",PASSAGEM!C2630)</f>
        <v/>
      </c>
      <c r="C2630" s="2" t="str">
        <f>IF(PASSAGEM!D2630="","",PASSAGEM!D2630)</f>
        <v/>
      </c>
      <c r="D2630" s="2" t="str">
        <f>IF(PASSAGEM!E2630="","",PASSAGEM!E2630)</f>
        <v/>
      </c>
      <c r="E2630" s="3" t="str">
        <f>IF(PASSAGEM!F2630="","",PASSAGEM!F2630)</f>
        <v/>
      </c>
      <c r="F2630" s="3" t="str">
        <f>IF(PASSAGEM!G2630="","",PASSAGEM!G2630)</f>
        <v/>
      </c>
      <c r="G2630" s="3" t="str">
        <f>IF(PASSAGEM!H2630="","",PASSAGEM!H2630)</f>
        <v/>
      </c>
      <c r="H2630" s="3" t="str">
        <f>IF(PASSAGEM!I2630="","",PASSAGEM!I2630)</f>
        <v/>
      </c>
      <c r="I2630" s="3" t="str">
        <f>IF(PASSAGEM!J2630="","",PASSAGEM!J2630)</f>
        <v/>
      </c>
      <c r="J2630" s="3" t="str">
        <f>IF(PASSAGEM!K2630="","",PASSAGEM!K2630)</f>
        <v/>
      </c>
      <c r="K2630" s="3" t="str">
        <f>IF(PASSAGEM!L2630="","",PASSAGEM!L2630)</f>
        <v/>
      </c>
      <c r="L2630" s="3" t="str">
        <f>IF(PASSAGEM!M2630="","",PASSAGEM!M2630)</f>
        <v/>
      </c>
      <c r="M2630" s="3" t="str">
        <f>IF(PASSAGEM!N2630="","",PASSAGEM!N2630)</f>
        <v/>
      </c>
      <c r="N2630" s="2" t="str">
        <f>IF(PASSAGEM!O2630="","",PASSAGEM!O2630)</f>
        <v/>
      </c>
      <c r="O2630" s="2" t="str">
        <f>IF(PASSAGEM!P2630="","",PASSAGEM!P2630)</f>
        <v/>
      </c>
    </row>
    <row r="2631" spans="1:15" x14ac:dyDescent="0.25">
      <c r="A2631" s="2" t="str">
        <f>IF(PASSAGEM!B2631="","",PASSAGEM!B2631)</f>
        <v/>
      </c>
      <c r="B2631" s="2" t="str">
        <f>IF(PASSAGEM!C2631="","",PASSAGEM!C2631)</f>
        <v/>
      </c>
      <c r="C2631" s="2" t="str">
        <f>IF(PASSAGEM!D2631="","",PASSAGEM!D2631)</f>
        <v/>
      </c>
      <c r="D2631" s="2" t="str">
        <f>IF(PASSAGEM!E2631="","",PASSAGEM!E2631)</f>
        <v/>
      </c>
      <c r="E2631" s="3" t="str">
        <f>IF(PASSAGEM!F2631="","",PASSAGEM!F2631)</f>
        <v/>
      </c>
      <c r="F2631" s="3" t="str">
        <f>IF(PASSAGEM!G2631="","",PASSAGEM!G2631)</f>
        <v/>
      </c>
      <c r="G2631" s="3" t="str">
        <f>IF(PASSAGEM!H2631="","",PASSAGEM!H2631)</f>
        <v/>
      </c>
      <c r="H2631" s="3" t="str">
        <f>IF(PASSAGEM!I2631="","",PASSAGEM!I2631)</f>
        <v/>
      </c>
      <c r="I2631" s="3" t="str">
        <f>IF(PASSAGEM!J2631="","",PASSAGEM!J2631)</f>
        <v/>
      </c>
      <c r="J2631" s="3" t="str">
        <f>IF(PASSAGEM!K2631="","",PASSAGEM!K2631)</f>
        <v/>
      </c>
      <c r="K2631" s="3" t="str">
        <f>IF(PASSAGEM!L2631="","",PASSAGEM!L2631)</f>
        <v/>
      </c>
      <c r="L2631" s="3" t="str">
        <f>IF(PASSAGEM!M2631="","",PASSAGEM!M2631)</f>
        <v/>
      </c>
      <c r="M2631" s="3" t="str">
        <f>IF(PASSAGEM!N2631="","",PASSAGEM!N2631)</f>
        <v/>
      </c>
      <c r="N2631" s="2" t="str">
        <f>IF(PASSAGEM!O2631="","",PASSAGEM!O2631)</f>
        <v/>
      </c>
      <c r="O2631" s="2" t="str">
        <f>IF(PASSAGEM!P2631="","",PASSAGEM!P2631)</f>
        <v/>
      </c>
    </row>
    <row r="2632" spans="1:15" x14ac:dyDescent="0.25">
      <c r="A2632" s="2" t="str">
        <f>IF(PASSAGEM!B2632="","",PASSAGEM!B2632)</f>
        <v/>
      </c>
      <c r="B2632" s="2" t="str">
        <f>IF(PASSAGEM!C2632="","",PASSAGEM!C2632)</f>
        <v/>
      </c>
      <c r="C2632" s="2" t="str">
        <f>IF(PASSAGEM!D2632="","",PASSAGEM!D2632)</f>
        <v/>
      </c>
      <c r="D2632" s="2" t="str">
        <f>IF(PASSAGEM!E2632="","",PASSAGEM!E2632)</f>
        <v/>
      </c>
      <c r="E2632" s="3" t="str">
        <f>IF(PASSAGEM!F2632="","",PASSAGEM!F2632)</f>
        <v/>
      </c>
      <c r="F2632" s="3" t="str">
        <f>IF(PASSAGEM!G2632="","",PASSAGEM!G2632)</f>
        <v/>
      </c>
      <c r="G2632" s="3" t="str">
        <f>IF(PASSAGEM!H2632="","",PASSAGEM!H2632)</f>
        <v/>
      </c>
      <c r="H2632" s="3" t="str">
        <f>IF(PASSAGEM!I2632="","",PASSAGEM!I2632)</f>
        <v/>
      </c>
      <c r="I2632" s="3" t="str">
        <f>IF(PASSAGEM!J2632="","",PASSAGEM!J2632)</f>
        <v/>
      </c>
      <c r="J2632" s="3" t="str">
        <f>IF(PASSAGEM!K2632="","",PASSAGEM!K2632)</f>
        <v/>
      </c>
      <c r="K2632" s="3" t="str">
        <f>IF(PASSAGEM!L2632="","",PASSAGEM!L2632)</f>
        <v/>
      </c>
      <c r="L2632" s="3" t="str">
        <f>IF(PASSAGEM!M2632="","",PASSAGEM!M2632)</f>
        <v/>
      </c>
      <c r="M2632" s="3" t="str">
        <f>IF(PASSAGEM!N2632="","",PASSAGEM!N2632)</f>
        <v/>
      </c>
      <c r="N2632" s="2" t="str">
        <f>IF(PASSAGEM!O2632="","",PASSAGEM!O2632)</f>
        <v/>
      </c>
      <c r="O2632" s="2" t="str">
        <f>IF(PASSAGEM!P2632="","",PASSAGEM!P2632)</f>
        <v/>
      </c>
    </row>
    <row r="2633" spans="1:15" x14ac:dyDescent="0.25">
      <c r="A2633" s="2" t="str">
        <f>IF(PASSAGEM!B2633="","",PASSAGEM!B2633)</f>
        <v/>
      </c>
      <c r="B2633" s="2" t="str">
        <f>IF(PASSAGEM!C2633="","",PASSAGEM!C2633)</f>
        <v/>
      </c>
      <c r="C2633" s="2" t="str">
        <f>IF(PASSAGEM!D2633="","",PASSAGEM!D2633)</f>
        <v/>
      </c>
      <c r="D2633" s="2" t="str">
        <f>IF(PASSAGEM!E2633="","",PASSAGEM!E2633)</f>
        <v/>
      </c>
      <c r="E2633" s="3" t="str">
        <f>IF(PASSAGEM!F2633="","",PASSAGEM!F2633)</f>
        <v/>
      </c>
      <c r="F2633" s="3" t="str">
        <f>IF(PASSAGEM!G2633="","",PASSAGEM!G2633)</f>
        <v/>
      </c>
      <c r="G2633" s="3" t="str">
        <f>IF(PASSAGEM!H2633="","",PASSAGEM!H2633)</f>
        <v/>
      </c>
      <c r="H2633" s="3" t="str">
        <f>IF(PASSAGEM!I2633="","",PASSAGEM!I2633)</f>
        <v/>
      </c>
      <c r="I2633" s="3" t="str">
        <f>IF(PASSAGEM!J2633="","",PASSAGEM!J2633)</f>
        <v/>
      </c>
      <c r="J2633" s="3" t="str">
        <f>IF(PASSAGEM!K2633="","",PASSAGEM!K2633)</f>
        <v/>
      </c>
      <c r="K2633" s="3" t="str">
        <f>IF(PASSAGEM!L2633="","",PASSAGEM!L2633)</f>
        <v/>
      </c>
      <c r="L2633" s="3" t="str">
        <f>IF(PASSAGEM!M2633="","",PASSAGEM!M2633)</f>
        <v/>
      </c>
      <c r="M2633" s="3" t="str">
        <f>IF(PASSAGEM!N2633="","",PASSAGEM!N2633)</f>
        <v/>
      </c>
      <c r="N2633" s="2" t="str">
        <f>IF(PASSAGEM!O2633="","",PASSAGEM!O2633)</f>
        <v/>
      </c>
      <c r="O2633" s="2" t="str">
        <f>IF(PASSAGEM!P2633="","",PASSAGEM!P2633)</f>
        <v/>
      </c>
    </row>
    <row r="2634" spans="1:15" x14ac:dyDescent="0.25">
      <c r="A2634" s="2" t="str">
        <f>IF(PASSAGEM!B2634="","",PASSAGEM!B2634)</f>
        <v/>
      </c>
      <c r="B2634" s="2" t="str">
        <f>IF(PASSAGEM!C2634="","",PASSAGEM!C2634)</f>
        <v/>
      </c>
      <c r="C2634" s="2" t="str">
        <f>IF(PASSAGEM!D2634="","",PASSAGEM!D2634)</f>
        <v/>
      </c>
      <c r="D2634" s="2" t="str">
        <f>IF(PASSAGEM!E2634="","",PASSAGEM!E2634)</f>
        <v/>
      </c>
      <c r="E2634" s="3" t="str">
        <f>IF(PASSAGEM!F2634="","",PASSAGEM!F2634)</f>
        <v/>
      </c>
      <c r="F2634" s="3" t="str">
        <f>IF(PASSAGEM!G2634="","",PASSAGEM!G2634)</f>
        <v/>
      </c>
      <c r="G2634" s="3" t="str">
        <f>IF(PASSAGEM!H2634="","",PASSAGEM!H2634)</f>
        <v/>
      </c>
      <c r="H2634" s="3" t="str">
        <f>IF(PASSAGEM!I2634="","",PASSAGEM!I2634)</f>
        <v/>
      </c>
      <c r="I2634" s="3" t="str">
        <f>IF(PASSAGEM!J2634="","",PASSAGEM!J2634)</f>
        <v/>
      </c>
      <c r="J2634" s="3" t="str">
        <f>IF(PASSAGEM!K2634="","",PASSAGEM!K2634)</f>
        <v/>
      </c>
      <c r="K2634" s="3" t="str">
        <f>IF(PASSAGEM!L2634="","",PASSAGEM!L2634)</f>
        <v/>
      </c>
      <c r="L2634" s="3" t="str">
        <f>IF(PASSAGEM!M2634="","",PASSAGEM!M2634)</f>
        <v/>
      </c>
      <c r="M2634" s="3" t="str">
        <f>IF(PASSAGEM!N2634="","",PASSAGEM!N2634)</f>
        <v/>
      </c>
      <c r="N2634" s="2" t="str">
        <f>IF(PASSAGEM!O2634="","",PASSAGEM!O2634)</f>
        <v/>
      </c>
      <c r="O2634" s="2" t="str">
        <f>IF(PASSAGEM!P2634="","",PASSAGEM!P2634)</f>
        <v/>
      </c>
    </row>
    <row r="2635" spans="1:15" x14ac:dyDescent="0.25">
      <c r="A2635" s="2" t="str">
        <f>IF(PASSAGEM!B2635="","",PASSAGEM!B2635)</f>
        <v/>
      </c>
      <c r="B2635" s="2" t="str">
        <f>IF(PASSAGEM!C2635="","",PASSAGEM!C2635)</f>
        <v/>
      </c>
      <c r="C2635" s="2" t="str">
        <f>IF(PASSAGEM!D2635="","",PASSAGEM!D2635)</f>
        <v/>
      </c>
      <c r="D2635" s="2" t="str">
        <f>IF(PASSAGEM!E2635="","",PASSAGEM!E2635)</f>
        <v/>
      </c>
      <c r="E2635" s="3" t="str">
        <f>IF(PASSAGEM!F2635="","",PASSAGEM!F2635)</f>
        <v/>
      </c>
      <c r="F2635" s="3" t="str">
        <f>IF(PASSAGEM!G2635="","",PASSAGEM!G2635)</f>
        <v/>
      </c>
      <c r="G2635" s="3" t="str">
        <f>IF(PASSAGEM!H2635="","",PASSAGEM!H2635)</f>
        <v/>
      </c>
      <c r="H2635" s="3" t="str">
        <f>IF(PASSAGEM!I2635="","",PASSAGEM!I2635)</f>
        <v/>
      </c>
      <c r="I2635" s="3" t="str">
        <f>IF(PASSAGEM!J2635="","",PASSAGEM!J2635)</f>
        <v/>
      </c>
      <c r="J2635" s="3" t="str">
        <f>IF(PASSAGEM!K2635="","",PASSAGEM!K2635)</f>
        <v/>
      </c>
      <c r="K2635" s="3" t="str">
        <f>IF(PASSAGEM!L2635="","",PASSAGEM!L2635)</f>
        <v/>
      </c>
      <c r="L2635" s="3" t="str">
        <f>IF(PASSAGEM!M2635="","",PASSAGEM!M2635)</f>
        <v/>
      </c>
      <c r="M2635" s="3" t="str">
        <f>IF(PASSAGEM!N2635="","",PASSAGEM!N2635)</f>
        <v/>
      </c>
      <c r="N2635" s="2" t="str">
        <f>IF(PASSAGEM!O2635="","",PASSAGEM!O2635)</f>
        <v/>
      </c>
      <c r="O2635" s="2" t="str">
        <f>IF(PASSAGEM!P2635="","",PASSAGEM!P2635)</f>
        <v/>
      </c>
    </row>
    <row r="2636" spans="1:15" x14ac:dyDescent="0.25">
      <c r="A2636" s="2" t="str">
        <f>IF(PASSAGEM!B2636="","",PASSAGEM!B2636)</f>
        <v/>
      </c>
      <c r="B2636" s="2" t="str">
        <f>IF(PASSAGEM!C2636="","",PASSAGEM!C2636)</f>
        <v/>
      </c>
      <c r="C2636" s="2" t="str">
        <f>IF(PASSAGEM!D2636="","",PASSAGEM!D2636)</f>
        <v/>
      </c>
      <c r="D2636" s="2" t="str">
        <f>IF(PASSAGEM!E2636="","",PASSAGEM!E2636)</f>
        <v/>
      </c>
      <c r="E2636" s="3" t="str">
        <f>IF(PASSAGEM!F2636="","",PASSAGEM!F2636)</f>
        <v/>
      </c>
      <c r="F2636" s="3" t="str">
        <f>IF(PASSAGEM!G2636="","",PASSAGEM!G2636)</f>
        <v/>
      </c>
      <c r="G2636" s="3" t="str">
        <f>IF(PASSAGEM!H2636="","",PASSAGEM!H2636)</f>
        <v/>
      </c>
      <c r="H2636" s="3" t="str">
        <f>IF(PASSAGEM!I2636="","",PASSAGEM!I2636)</f>
        <v/>
      </c>
      <c r="I2636" s="3" t="str">
        <f>IF(PASSAGEM!J2636="","",PASSAGEM!J2636)</f>
        <v/>
      </c>
      <c r="J2636" s="3" t="str">
        <f>IF(PASSAGEM!K2636="","",PASSAGEM!K2636)</f>
        <v/>
      </c>
      <c r="K2636" s="3" t="str">
        <f>IF(PASSAGEM!L2636="","",PASSAGEM!L2636)</f>
        <v/>
      </c>
      <c r="L2636" s="3" t="str">
        <f>IF(PASSAGEM!M2636="","",PASSAGEM!M2636)</f>
        <v/>
      </c>
      <c r="M2636" s="3" t="str">
        <f>IF(PASSAGEM!N2636="","",PASSAGEM!N2636)</f>
        <v/>
      </c>
      <c r="N2636" s="2" t="str">
        <f>IF(PASSAGEM!O2636="","",PASSAGEM!O2636)</f>
        <v/>
      </c>
      <c r="O2636" s="2" t="str">
        <f>IF(PASSAGEM!P2636="","",PASSAGEM!P2636)</f>
        <v/>
      </c>
    </row>
    <row r="2637" spans="1:15" x14ac:dyDescent="0.25">
      <c r="A2637" s="2" t="str">
        <f>IF(PASSAGEM!B2637="","",PASSAGEM!B2637)</f>
        <v/>
      </c>
      <c r="B2637" s="2" t="str">
        <f>IF(PASSAGEM!C2637="","",PASSAGEM!C2637)</f>
        <v/>
      </c>
      <c r="C2637" s="2" t="str">
        <f>IF(PASSAGEM!D2637="","",PASSAGEM!D2637)</f>
        <v/>
      </c>
      <c r="D2637" s="2" t="str">
        <f>IF(PASSAGEM!E2637="","",PASSAGEM!E2637)</f>
        <v/>
      </c>
      <c r="E2637" s="3" t="str">
        <f>IF(PASSAGEM!F2637="","",PASSAGEM!F2637)</f>
        <v/>
      </c>
      <c r="F2637" s="3" t="str">
        <f>IF(PASSAGEM!G2637="","",PASSAGEM!G2637)</f>
        <v/>
      </c>
      <c r="G2637" s="3" t="str">
        <f>IF(PASSAGEM!H2637="","",PASSAGEM!H2637)</f>
        <v/>
      </c>
      <c r="H2637" s="3" t="str">
        <f>IF(PASSAGEM!I2637="","",PASSAGEM!I2637)</f>
        <v/>
      </c>
      <c r="I2637" s="3" t="str">
        <f>IF(PASSAGEM!J2637="","",PASSAGEM!J2637)</f>
        <v/>
      </c>
      <c r="J2637" s="3" t="str">
        <f>IF(PASSAGEM!K2637="","",PASSAGEM!K2637)</f>
        <v/>
      </c>
      <c r="K2637" s="3" t="str">
        <f>IF(PASSAGEM!L2637="","",PASSAGEM!L2637)</f>
        <v/>
      </c>
      <c r="L2637" s="3" t="str">
        <f>IF(PASSAGEM!M2637="","",PASSAGEM!M2637)</f>
        <v/>
      </c>
      <c r="M2637" s="3" t="str">
        <f>IF(PASSAGEM!N2637="","",PASSAGEM!N2637)</f>
        <v/>
      </c>
      <c r="N2637" s="2" t="str">
        <f>IF(PASSAGEM!O2637="","",PASSAGEM!O2637)</f>
        <v/>
      </c>
      <c r="O2637" s="2" t="str">
        <f>IF(PASSAGEM!P2637="","",PASSAGEM!P2637)</f>
        <v/>
      </c>
    </row>
    <row r="2638" spans="1:15" x14ac:dyDescent="0.25">
      <c r="A2638" s="2" t="str">
        <f>IF(PASSAGEM!B2638="","",PASSAGEM!B2638)</f>
        <v/>
      </c>
      <c r="B2638" s="2" t="str">
        <f>IF(PASSAGEM!C2638="","",PASSAGEM!C2638)</f>
        <v/>
      </c>
      <c r="C2638" s="2" t="str">
        <f>IF(PASSAGEM!D2638="","",PASSAGEM!D2638)</f>
        <v/>
      </c>
      <c r="D2638" s="2" t="str">
        <f>IF(PASSAGEM!E2638="","",PASSAGEM!E2638)</f>
        <v/>
      </c>
      <c r="E2638" s="3" t="str">
        <f>IF(PASSAGEM!F2638="","",PASSAGEM!F2638)</f>
        <v/>
      </c>
      <c r="F2638" s="3" t="str">
        <f>IF(PASSAGEM!G2638="","",PASSAGEM!G2638)</f>
        <v/>
      </c>
      <c r="G2638" s="3" t="str">
        <f>IF(PASSAGEM!H2638="","",PASSAGEM!H2638)</f>
        <v/>
      </c>
      <c r="H2638" s="3" t="str">
        <f>IF(PASSAGEM!I2638="","",PASSAGEM!I2638)</f>
        <v/>
      </c>
      <c r="I2638" s="3" t="str">
        <f>IF(PASSAGEM!J2638="","",PASSAGEM!J2638)</f>
        <v/>
      </c>
      <c r="J2638" s="3" t="str">
        <f>IF(PASSAGEM!K2638="","",PASSAGEM!K2638)</f>
        <v/>
      </c>
      <c r="K2638" s="3" t="str">
        <f>IF(PASSAGEM!L2638="","",PASSAGEM!L2638)</f>
        <v/>
      </c>
      <c r="L2638" s="3" t="str">
        <f>IF(PASSAGEM!M2638="","",PASSAGEM!M2638)</f>
        <v/>
      </c>
      <c r="M2638" s="3" t="str">
        <f>IF(PASSAGEM!N2638="","",PASSAGEM!N2638)</f>
        <v/>
      </c>
      <c r="N2638" s="2" t="str">
        <f>IF(PASSAGEM!O2638="","",PASSAGEM!O2638)</f>
        <v/>
      </c>
      <c r="O2638" s="2" t="str">
        <f>IF(PASSAGEM!P2638="","",PASSAGEM!P2638)</f>
        <v/>
      </c>
    </row>
    <row r="2639" spans="1:15" x14ac:dyDescent="0.25">
      <c r="A2639" s="2" t="str">
        <f>IF(PASSAGEM!B2639="","",PASSAGEM!B2639)</f>
        <v/>
      </c>
      <c r="B2639" s="2" t="str">
        <f>IF(PASSAGEM!C2639="","",PASSAGEM!C2639)</f>
        <v/>
      </c>
      <c r="C2639" s="2" t="str">
        <f>IF(PASSAGEM!D2639="","",PASSAGEM!D2639)</f>
        <v/>
      </c>
      <c r="D2639" s="2" t="str">
        <f>IF(PASSAGEM!E2639="","",PASSAGEM!E2639)</f>
        <v/>
      </c>
      <c r="E2639" s="3" t="str">
        <f>IF(PASSAGEM!F2639="","",PASSAGEM!F2639)</f>
        <v/>
      </c>
      <c r="F2639" s="3" t="str">
        <f>IF(PASSAGEM!G2639="","",PASSAGEM!G2639)</f>
        <v/>
      </c>
      <c r="G2639" s="3" t="str">
        <f>IF(PASSAGEM!H2639="","",PASSAGEM!H2639)</f>
        <v/>
      </c>
      <c r="H2639" s="3" t="str">
        <f>IF(PASSAGEM!I2639="","",PASSAGEM!I2639)</f>
        <v/>
      </c>
      <c r="I2639" s="3" t="str">
        <f>IF(PASSAGEM!J2639="","",PASSAGEM!J2639)</f>
        <v/>
      </c>
      <c r="J2639" s="3" t="str">
        <f>IF(PASSAGEM!K2639="","",PASSAGEM!K2639)</f>
        <v/>
      </c>
      <c r="K2639" s="3" t="str">
        <f>IF(PASSAGEM!L2639="","",PASSAGEM!L2639)</f>
        <v/>
      </c>
      <c r="L2639" s="3" t="str">
        <f>IF(PASSAGEM!M2639="","",PASSAGEM!M2639)</f>
        <v/>
      </c>
      <c r="M2639" s="3" t="str">
        <f>IF(PASSAGEM!N2639="","",PASSAGEM!N2639)</f>
        <v/>
      </c>
      <c r="N2639" s="2" t="str">
        <f>IF(PASSAGEM!O2639="","",PASSAGEM!O2639)</f>
        <v/>
      </c>
      <c r="O2639" s="2" t="str">
        <f>IF(PASSAGEM!P2639="","",PASSAGEM!P2639)</f>
        <v/>
      </c>
    </row>
    <row r="2640" spans="1:15" x14ac:dyDescent="0.25">
      <c r="A2640" s="2" t="str">
        <f>IF(PASSAGEM!B2640="","",PASSAGEM!B2640)</f>
        <v/>
      </c>
      <c r="B2640" s="2" t="str">
        <f>IF(PASSAGEM!C2640="","",PASSAGEM!C2640)</f>
        <v/>
      </c>
      <c r="C2640" s="2" t="str">
        <f>IF(PASSAGEM!D2640="","",PASSAGEM!D2640)</f>
        <v/>
      </c>
      <c r="D2640" s="2" t="str">
        <f>IF(PASSAGEM!E2640="","",PASSAGEM!E2640)</f>
        <v/>
      </c>
      <c r="E2640" s="3" t="str">
        <f>IF(PASSAGEM!F2640="","",PASSAGEM!F2640)</f>
        <v/>
      </c>
      <c r="F2640" s="3" t="str">
        <f>IF(PASSAGEM!G2640="","",PASSAGEM!G2640)</f>
        <v/>
      </c>
      <c r="G2640" s="3" t="str">
        <f>IF(PASSAGEM!H2640="","",PASSAGEM!H2640)</f>
        <v/>
      </c>
      <c r="H2640" s="3" t="str">
        <f>IF(PASSAGEM!I2640="","",PASSAGEM!I2640)</f>
        <v/>
      </c>
      <c r="I2640" s="3" t="str">
        <f>IF(PASSAGEM!J2640="","",PASSAGEM!J2640)</f>
        <v/>
      </c>
      <c r="J2640" s="3" t="str">
        <f>IF(PASSAGEM!K2640="","",PASSAGEM!K2640)</f>
        <v/>
      </c>
      <c r="K2640" s="3" t="str">
        <f>IF(PASSAGEM!L2640="","",PASSAGEM!L2640)</f>
        <v/>
      </c>
      <c r="L2640" s="3" t="str">
        <f>IF(PASSAGEM!M2640="","",PASSAGEM!M2640)</f>
        <v/>
      </c>
      <c r="M2640" s="3" t="str">
        <f>IF(PASSAGEM!N2640="","",PASSAGEM!N2640)</f>
        <v/>
      </c>
      <c r="N2640" s="2" t="str">
        <f>IF(PASSAGEM!O2640="","",PASSAGEM!O2640)</f>
        <v/>
      </c>
      <c r="O2640" s="2" t="str">
        <f>IF(PASSAGEM!P2640="","",PASSAGEM!P2640)</f>
        <v/>
      </c>
    </row>
    <row r="2641" spans="1:15" x14ac:dyDescent="0.25">
      <c r="A2641" s="2" t="str">
        <f>IF(PASSAGEM!B2641="","",PASSAGEM!B2641)</f>
        <v/>
      </c>
      <c r="B2641" s="2" t="str">
        <f>IF(PASSAGEM!C2641="","",PASSAGEM!C2641)</f>
        <v/>
      </c>
      <c r="C2641" s="2" t="str">
        <f>IF(PASSAGEM!D2641="","",PASSAGEM!D2641)</f>
        <v/>
      </c>
      <c r="D2641" s="2" t="str">
        <f>IF(PASSAGEM!E2641="","",PASSAGEM!E2641)</f>
        <v/>
      </c>
      <c r="E2641" s="3" t="str">
        <f>IF(PASSAGEM!F2641="","",PASSAGEM!F2641)</f>
        <v/>
      </c>
      <c r="F2641" s="3" t="str">
        <f>IF(PASSAGEM!G2641="","",PASSAGEM!G2641)</f>
        <v/>
      </c>
      <c r="G2641" s="3" t="str">
        <f>IF(PASSAGEM!H2641="","",PASSAGEM!H2641)</f>
        <v/>
      </c>
      <c r="H2641" s="3" t="str">
        <f>IF(PASSAGEM!I2641="","",PASSAGEM!I2641)</f>
        <v/>
      </c>
      <c r="I2641" s="3" t="str">
        <f>IF(PASSAGEM!J2641="","",PASSAGEM!J2641)</f>
        <v/>
      </c>
      <c r="J2641" s="3" t="str">
        <f>IF(PASSAGEM!K2641="","",PASSAGEM!K2641)</f>
        <v/>
      </c>
      <c r="K2641" s="3" t="str">
        <f>IF(PASSAGEM!L2641="","",PASSAGEM!L2641)</f>
        <v/>
      </c>
      <c r="L2641" s="3" t="str">
        <f>IF(PASSAGEM!M2641="","",PASSAGEM!M2641)</f>
        <v/>
      </c>
      <c r="M2641" s="3" t="str">
        <f>IF(PASSAGEM!N2641="","",PASSAGEM!N2641)</f>
        <v/>
      </c>
      <c r="N2641" s="2" t="str">
        <f>IF(PASSAGEM!O2641="","",PASSAGEM!O2641)</f>
        <v/>
      </c>
      <c r="O2641" s="2" t="str">
        <f>IF(PASSAGEM!P2641="","",PASSAGEM!P2641)</f>
        <v/>
      </c>
    </row>
    <row r="2642" spans="1:15" x14ac:dyDescent="0.25">
      <c r="A2642" s="2" t="str">
        <f>IF(PASSAGEM!B2642="","",PASSAGEM!B2642)</f>
        <v/>
      </c>
      <c r="B2642" s="2" t="str">
        <f>IF(PASSAGEM!C2642="","",PASSAGEM!C2642)</f>
        <v/>
      </c>
      <c r="C2642" s="2" t="str">
        <f>IF(PASSAGEM!D2642="","",PASSAGEM!D2642)</f>
        <v/>
      </c>
      <c r="D2642" s="2" t="str">
        <f>IF(PASSAGEM!E2642="","",PASSAGEM!E2642)</f>
        <v/>
      </c>
      <c r="E2642" s="3" t="str">
        <f>IF(PASSAGEM!F2642="","",PASSAGEM!F2642)</f>
        <v/>
      </c>
      <c r="F2642" s="3" t="str">
        <f>IF(PASSAGEM!G2642="","",PASSAGEM!G2642)</f>
        <v/>
      </c>
      <c r="G2642" s="3" t="str">
        <f>IF(PASSAGEM!H2642="","",PASSAGEM!H2642)</f>
        <v/>
      </c>
      <c r="H2642" s="3" t="str">
        <f>IF(PASSAGEM!I2642="","",PASSAGEM!I2642)</f>
        <v/>
      </c>
      <c r="I2642" s="3" t="str">
        <f>IF(PASSAGEM!J2642="","",PASSAGEM!J2642)</f>
        <v/>
      </c>
      <c r="J2642" s="3" t="str">
        <f>IF(PASSAGEM!K2642="","",PASSAGEM!K2642)</f>
        <v/>
      </c>
      <c r="K2642" s="3" t="str">
        <f>IF(PASSAGEM!L2642="","",PASSAGEM!L2642)</f>
        <v/>
      </c>
      <c r="L2642" s="3" t="str">
        <f>IF(PASSAGEM!M2642="","",PASSAGEM!M2642)</f>
        <v/>
      </c>
      <c r="M2642" s="3" t="str">
        <f>IF(PASSAGEM!N2642="","",PASSAGEM!N2642)</f>
        <v/>
      </c>
      <c r="N2642" s="2" t="str">
        <f>IF(PASSAGEM!O2642="","",PASSAGEM!O2642)</f>
        <v/>
      </c>
      <c r="O2642" s="2" t="str">
        <f>IF(PASSAGEM!P2642="","",PASSAGEM!P2642)</f>
        <v/>
      </c>
    </row>
    <row r="2643" spans="1:15" x14ac:dyDescent="0.25">
      <c r="A2643" s="2" t="str">
        <f>IF(PASSAGEM!B2643="","",PASSAGEM!B2643)</f>
        <v/>
      </c>
      <c r="B2643" s="2" t="str">
        <f>IF(PASSAGEM!C2643="","",PASSAGEM!C2643)</f>
        <v/>
      </c>
      <c r="C2643" s="2" t="str">
        <f>IF(PASSAGEM!D2643="","",PASSAGEM!D2643)</f>
        <v/>
      </c>
      <c r="D2643" s="2" t="str">
        <f>IF(PASSAGEM!E2643="","",PASSAGEM!E2643)</f>
        <v/>
      </c>
      <c r="E2643" s="3" t="str">
        <f>IF(PASSAGEM!F2643="","",PASSAGEM!F2643)</f>
        <v/>
      </c>
      <c r="F2643" s="3" t="str">
        <f>IF(PASSAGEM!G2643="","",PASSAGEM!G2643)</f>
        <v/>
      </c>
      <c r="G2643" s="3" t="str">
        <f>IF(PASSAGEM!H2643="","",PASSAGEM!H2643)</f>
        <v/>
      </c>
      <c r="H2643" s="3" t="str">
        <f>IF(PASSAGEM!I2643="","",PASSAGEM!I2643)</f>
        <v/>
      </c>
      <c r="I2643" s="3" t="str">
        <f>IF(PASSAGEM!J2643="","",PASSAGEM!J2643)</f>
        <v/>
      </c>
      <c r="J2643" s="3" t="str">
        <f>IF(PASSAGEM!K2643="","",PASSAGEM!K2643)</f>
        <v/>
      </c>
      <c r="K2643" s="3" t="str">
        <f>IF(PASSAGEM!L2643="","",PASSAGEM!L2643)</f>
        <v/>
      </c>
      <c r="L2643" s="3" t="str">
        <f>IF(PASSAGEM!M2643="","",PASSAGEM!M2643)</f>
        <v/>
      </c>
      <c r="M2643" s="3" t="str">
        <f>IF(PASSAGEM!N2643="","",PASSAGEM!N2643)</f>
        <v/>
      </c>
      <c r="N2643" s="2" t="str">
        <f>IF(PASSAGEM!O2643="","",PASSAGEM!O2643)</f>
        <v/>
      </c>
      <c r="O2643" s="2" t="str">
        <f>IF(PASSAGEM!P2643="","",PASSAGEM!P2643)</f>
        <v/>
      </c>
    </row>
    <row r="2644" spans="1:15" x14ac:dyDescent="0.25">
      <c r="A2644" s="2" t="str">
        <f>IF(PASSAGEM!B2644="","",PASSAGEM!B2644)</f>
        <v/>
      </c>
      <c r="B2644" s="2" t="str">
        <f>IF(PASSAGEM!C2644="","",PASSAGEM!C2644)</f>
        <v/>
      </c>
      <c r="C2644" s="2" t="str">
        <f>IF(PASSAGEM!D2644="","",PASSAGEM!D2644)</f>
        <v/>
      </c>
      <c r="D2644" s="2" t="str">
        <f>IF(PASSAGEM!E2644="","",PASSAGEM!E2644)</f>
        <v/>
      </c>
      <c r="E2644" s="3" t="str">
        <f>IF(PASSAGEM!F2644="","",PASSAGEM!F2644)</f>
        <v/>
      </c>
      <c r="F2644" s="3" t="str">
        <f>IF(PASSAGEM!G2644="","",PASSAGEM!G2644)</f>
        <v/>
      </c>
      <c r="G2644" s="3" t="str">
        <f>IF(PASSAGEM!H2644="","",PASSAGEM!H2644)</f>
        <v/>
      </c>
      <c r="H2644" s="3" t="str">
        <f>IF(PASSAGEM!I2644="","",PASSAGEM!I2644)</f>
        <v/>
      </c>
      <c r="I2644" s="3" t="str">
        <f>IF(PASSAGEM!J2644="","",PASSAGEM!J2644)</f>
        <v/>
      </c>
      <c r="J2644" s="3" t="str">
        <f>IF(PASSAGEM!K2644="","",PASSAGEM!K2644)</f>
        <v/>
      </c>
      <c r="K2644" s="3" t="str">
        <f>IF(PASSAGEM!L2644="","",PASSAGEM!L2644)</f>
        <v/>
      </c>
      <c r="L2644" s="3" t="str">
        <f>IF(PASSAGEM!M2644="","",PASSAGEM!M2644)</f>
        <v/>
      </c>
      <c r="M2644" s="3" t="str">
        <f>IF(PASSAGEM!N2644="","",PASSAGEM!N2644)</f>
        <v/>
      </c>
      <c r="N2644" s="2" t="str">
        <f>IF(PASSAGEM!O2644="","",PASSAGEM!O2644)</f>
        <v/>
      </c>
      <c r="O2644" s="2" t="str">
        <f>IF(PASSAGEM!P2644="","",PASSAGEM!P2644)</f>
        <v/>
      </c>
    </row>
    <row r="2645" spans="1:15" x14ac:dyDescent="0.25">
      <c r="A2645" s="2" t="str">
        <f>IF(PASSAGEM!B2645="","",PASSAGEM!B2645)</f>
        <v/>
      </c>
      <c r="B2645" s="2" t="str">
        <f>IF(PASSAGEM!C2645="","",PASSAGEM!C2645)</f>
        <v/>
      </c>
      <c r="C2645" s="2" t="str">
        <f>IF(PASSAGEM!D2645="","",PASSAGEM!D2645)</f>
        <v/>
      </c>
      <c r="D2645" s="2" t="str">
        <f>IF(PASSAGEM!E2645="","",PASSAGEM!E2645)</f>
        <v/>
      </c>
      <c r="E2645" s="3" t="str">
        <f>IF(PASSAGEM!F2645="","",PASSAGEM!F2645)</f>
        <v/>
      </c>
      <c r="F2645" s="3" t="str">
        <f>IF(PASSAGEM!G2645="","",PASSAGEM!G2645)</f>
        <v/>
      </c>
      <c r="G2645" s="3" t="str">
        <f>IF(PASSAGEM!H2645="","",PASSAGEM!H2645)</f>
        <v/>
      </c>
      <c r="H2645" s="3" t="str">
        <f>IF(PASSAGEM!I2645="","",PASSAGEM!I2645)</f>
        <v/>
      </c>
      <c r="I2645" s="3" t="str">
        <f>IF(PASSAGEM!J2645="","",PASSAGEM!J2645)</f>
        <v/>
      </c>
      <c r="J2645" s="3" t="str">
        <f>IF(PASSAGEM!K2645="","",PASSAGEM!K2645)</f>
        <v/>
      </c>
      <c r="K2645" s="3" t="str">
        <f>IF(PASSAGEM!L2645="","",PASSAGEM!L2645)</f>
        <v/>
      </c>
      <c r="L2645" s="3" t="str">
        <f>IF(PASSAGEM!M2645="","",PASSAGEM!M2645)</f>
        <v/>
      </c>
      <c r="M2645" s="3" t="str">
        <f>IF(PASSAGEM!N2645="","",PASSAGEM!N2645)</f>
        <v/>
      </c>
      <c r="N2645" s="2" t="str">
        <f>IF(PASSAGEM!O2645="","",PASSAGEM!O2645)</f>
        <v/>
      </c>
      <c r="O2645" s="2" t="str">
        <f>IF(PASSAGEM!P2645="","",PASSAGEM!P2645)</f>
        <v/>
      </c>
    </row>
    <row r="2646" spans="1:15" x14ac:dyDescent="0.25">
      <c r="A2646" s="2" t="str">
        <f>IF(PASSAGEM!B2646="","",PASSAGEM!B2646)</f>
        <v/>
      </c>
      <c r="B2646" s="2" t="str">
        <f>IF(PASSAGEM!C2646="","",PASSAGEM!C2646)</f>
        <v/>
      </c>
      <c r="C2646" s="2" t="str">
        <f>IF(PASSAGEM!D2646="","",PASSAGEM!D2646)</f>
        <v/>
      </c>
      <c r="D2646" s="2" t="str">
        <f>IF(PASSAGEM!E2646="","",PASSAGEM!E2646)</f>
        <v/>
      </c>
      <c r="E2646" s="3" t="str">
        <f>IF(PASSAGEM!F2646="","",PASSAGEM!F2646)</f>
        <v/>
      </c>
      <c r="F2646" s="3" t="str">
        <f>IF(PASSAGEM!G2646="","",PASSAGEM!G2646)</f>
        <v/>
      </c>
      <c r="G2646" s="3" t="str">
        <f>IF(PASSAGEM!H2646="","",PASSAGEM!H2646)</f>
        <v/>
      </c>
      <c r="H2646" s="3" t="str">
        <f>IF(PASSAGEM!I2646="","",PASSAGEM!I2646)</f>
        <v/>
      </c>
      <c r="I2646" s="3" t="str">
        <f>IF(PASSAGEM!J2646="","",PASSAGEM!J2646)</f>
        <v/>
      </c>
      <c r="J2646" s="3" t="str">
        <f>IF(PASSAGEM!K2646="","",PASSAGEM!K2646)</f>
        <v/>
      </c>
      <c r="K2646" s="3" t="str">
        <f>IF(PASSAGEM!L2646="","",PASSAGEM!L2646)</f>
        <v/>
      </c>
      <c r="L2646" s="3" t="str">
        <f>IF(PASSAGEM!M2646="","",PASSAGEM!M2646)</f>
        <v/>
      </c>
      <c r="M2646" s="3" t="str">
        <f>IF(PASSAGEM!N2646="","",PASSAGEM!N2646)</f>
        <v/>
      </c>
      <c r="N2646" s="2" t="str">
        <f>IF(PASSAGEM!O2646="","",PASSAGEM!O2646)</f>
        <v/>
      </c>
      <c r="O2646" s="2" t="str">
        <f>IF(PASSAGEM!P2646="","",PASSAGEM!P2646)</f>
        <v/>
      </c>
    </row>
    <row r="2647" spans="1:15" x14ac:dyDescent="0.25">
      <c r="A2647" s="2" t="str">
        <f>IF(PASSAGEM!B2647="","",PASSAGEM!B2647)</f>
        <v/>
      </c>
      <c r="B2647" s="2" t="str">
        <f>IF(PASSAGEM!C2647="","",PASSAGEM!C2647)</f>
        <v/>
      </c>
      <c r="C2647" s="2" t="str">
        <f>IF(PASSAGEM!D2647="","",PASSAGEM!D2647)</f>
        <v/>
      </c>
      <c r="D2647" s="2" t="str">
        <f>IF(PASSAGEM!E2647="","",PASSAGEM!E2647)</f>
        <v/>
      </c>
      <c r="E2647" s="3" t="str">
        <f>IF(PASSAGEM!F2647="","",PASSAGEM!F2647)</f>
        <v/>
      </c>
      <c r="F2647" s="3" t="str">
        <f>IF(PASSAGEM!G2647="","",PASSAGEM!G2647)</f>
        <v/>
      </c>
      <c r="G2647" s="3" t="str">
        <f>IF(PASSAGEM!H2647="","",PASSAGEM!H2647)</f>
        <v/>
      </c>
      <c r="H2647" s="3" t="str">
        <f>IF(PASSAGEM!I2647="","",PASSAGEM!I2647)</f>
        <v/>
      </c>
      <c r="I2647" s="3" t="str">
        <f>IF(PASSAGEM!J2647="","",PASSAGEM!J2647)</f>
        <v/>
      </c>
      <c r="J2647" s="3" t="str">
        <f>IF(PASSAGEM!K2647="","",PASSAGEM!K2647)</f>
        <v/>
      </c>
      <c r="K2647" s="3" t="str">
        <f>IF(PASSAGEM!L2647="","",PASSAGEM!L2647)</f>
        <v/>
      </c>
      <c r="L2647" s="3" t="str">
        <f>IF(PASSAGEM!M2647="","",PASSAGEM!M2647)</f>
        <v/>
      </c>
      <c r="M2647" s="3" t="str">
        <f>IF(PASSAGEM!N2647="","",PASSAGEM!N2647)</f>
        <v/>
      </c>
      <c r="N2647" s="2" t="str">
        <f>IF(PASSAGEM!O2647="","",PASSAGEM!O2647)</f>
        <v/>
      </c>
      <c r="O2647" s="2" t="str">
        <f>IF(PASSAGEM!P2647="","",PASSAGEM!P2647)</f>
        <v/>
      </c>
    </row>
    <row r="2648" spans="1:15" x14ac:dyDescent="0.25">
      <c r="A2648" s="2" t="str">
        <f>IF(PASSAGEM!B2648="","",PASSAGEM!B2648)</f>
        <v/>
      </c>
      <c r="B2648" s="2" t="str">
        <f>IF(PASSAGEM!C2648="","",PASSAGEM!C2648)</f>
        <v/>
      </c>
      <c r="C2648" s="2" t="str">
        <f>IF(PASSAGEM!D2648="","",PASSAGEM!D2648)</f>
        <v/>
      </c>
      <c r="D2648" s="2" t="str">
        <f>IF(PASSAGEM!E2648="","",PASSAGEM!E2648)</f>
        <v/>
      </c>
      <c r="E2648" s="3" t="str">
        <f>IF(PASSAGEM!F2648="","",PASSAGEM!F2648)</f>
        <v/>
      </c>
      <c r="F2648" s="3" t="str">
        <f>IF(PASSAGEM!G2648="","",PASSAGEM!G2648)</f>
        <v/>
      </c>
      <c r="G2648" s="3" t="str">
        <f>IF(PASSAGEM!H2648="","",PASSAGEM!H2648)</f>
        <v/>
      </c>
      <c r="H2648" s="3" t="str">
        <f>IF(PASSAGEM!I2648="","",PASSAGEM!I2648)</f>
        <v/>
      </c>
      <c r="I2648" s="3" t="str">
        <f>IF(PASSAGEM!J2648="","",PASSAGEM!J2648)</f>
        <v/>
      </c>
      <c r="J2648" s="3" t="str">
        <f>IF(PASSAGEM!K2648="","",PASSAGEM!K2648)</f>
        <v/>
      </c>
      <c r="K2648" s="3" t="str">
        <f>IF(PASSAGEM!L2648="","",PASSAGEM!L2648)</f>
        <v/>
      </c>
      <c r="L2648" s="3" t="str">
        <f>IF(PASSAGEM!M2648="","",PASSAGEM!M2648)</f>
        <v/>
      </c>
      <c r="M2648" s="3" t="str">
        <f>IF(PASSAGEM!N2648="","",PASSAGEM!N2648)</f>
        <v/>
      </c>
      <c r="N2648" s="2" t="str">
        <f>IF(PASSAGEM!O2648="","",PASSAGEM!O2648)</f>
        <v/>
      </c>
      <c r="O2648" s="2" t="str">
        <f>IF(PASSAGEM!P2648="","",PASSAGEM!P2648)</f>
        <v/>
      </c>
    </row>
    <row r="2649" spans="1:15" x14ac:dyDescent="0.25">
      <c r="A2649" s="2" t="str">
        <f>IF(PASSAGEM!B2649="","",PASSAGEM!B2649)</f>
        <v/>
      </c>
      <c r="B2649" s="2" t="str">
        <f>IF(PASSAGEM!C2649="","",PASSAGEM!C2649)</f>
        <v/>
      </c>
      <c r="C2649" s="2" t="str">
        <f>IF(PASSAGEM!D2649="","",PASSAGEM!D2649)</f>
        <v/>
      </c>
      <c r="D2649" s="2" t="str">
        <f>IF(PASSAGEM!E2649="","",PASSAGEM!E2649)</f>
        <v/>
      </c>
      <c r="E2649" s="3" t="str">
        <f>IF(PASSAGEM!F2649="","",PASSAGEM!F2649)</f>
        <v/>
      </c>
      <c r="F2649" s="3" t="str">
        <f>IF(PASSAGEM!G2649="","",PASSAGEM!G2649)</f>
        <v/>
      </c>
      <c r="G2649" s="3" t="str">
        <f>IF(PASSAGEM!H2649="","",PASSAGEM!H2649)</f>
        <v/>
      </c>
      <c r="H2649" s="3" t="str">
        <f>IF(PASSAGEM!I2649="","",PASSAGEM!I2649)</f>
        <v/>
      </c>
      <c r="I2649" s="3" t="str">
        <f>IF(PASSAGEM!J2649="","",PASSAGEM!J2649)</f>
        <v/>
      </c>
      <c r="J2649" s="3" t="str">
        <f>IF(PASSAGEM!K2649="","",PASSAGEM!K2649)</f>
        <v/>
      </c>
      <c r="K2649" s="3" t="str">
        <f>IF(PASSAGEM!L2649="","",PASSAGEM!L2649)</f>
        <v/>
      </c>
      <c r="L2649" s="3" t="str">
        <f>IF(PASSAGEM!M2649="","",PASSAGEM!M2649)</f>
        <v/>
      </c>
      <c r="M2649" s="3" t="str">
        <f>IF(PASSAGEM!N2649="","",PASSAGEM!N2649)</f>
        <v/>
      </c>
      <c r="N2649" s="2" t="str">
        <f>IF(PASSAGEM!O2649="","",PASSAGEM!O2649)</f>
        <v/>
      </c>
      <c r="O2649" s="2" t="str">
        <f>IF(PASSAGEM!P2649="","",PASSAGEM!P2649)</f>
        <v/>
      </c>
    </row>
    <row r="2650" spans="1:15" x14ac:dyDescent="0.25">
      <c r="A2650" s="2" t="str">
        <f>IF(PASSAGEM!B2650="","",PASSAGEM!B2650)</f>
        <v/>
      </c>
      <c r="B2650" s="2" t="str">
        <f>IF(PASSAGEM!C2650="","",PASSAGEM!C2650)</f>
        <v/>
      </c>
      <c r="C2650" s="2" t="str">
        <f>IF(PASSAGEM!D2650="","",PASSAGEM!D2650)</f>
        <v/>
      </c>
      <c r="D2650" s="2" t="str">
        <f>IF(PASSAGEM!E2650="","",PASSAGEM!E2650)</f>
        <v/>
      </c>
      <c r="E2650" s="3" t="str">
        <f>IF(PASSAGEM!F2650="","",PASSAGEM!F2650)</f>
        <v/>
      </c>
      <c r="F2650" s="3" t="str">
        <f>IF(PASSAGEM!G2650="","",PASSAGEM!G2650)</f>
        <v/>
      </c>
      <c r="G2650" s="3" t="str">
        <f>IF(PASSAGEM!H2650="","",PASSAGEM!H2650)</f>
        <v/>
      </c>
      <c r="H2650" s="3" t="str">
        <f>IF(PASSAGEM!I2650="","",PASSAGEM!I2650)</f>
        <v/>
      </c>
      <c r="I2650" s="3" t="str">
        <f>IF(PASSAGEM!J2650="","",PASSAGEM!J2650)</f>
        <v/>
      </c>
      <c r="J2650" s="3" t="str">
        <f>IF(PASSAGEM!K2650="","",PASSAGEM!K2650)</f>
        <v/>
      </c>
      <c r="K2650" s="3" t="str">
        <f>IF(PASSAGEM!L2650="","",PASSAGEM!L2650)</f>
        <v/>
      </c>
      <c r="L2650" s="3" t="str">
        <f>IF(PASSAGEM!M2650="","",PASSAGEM!M2650)</f>
        <v/>
      </c>
      <c r="M2650" s="3" t="str">
        <f>IF(PASSAGEM!N2650="","",PASSAGEM!N2650)</f>
        <v/>
      </c>
      <c r="N2650" s="2" t="str">
        <f>IF(PASSAGEM!O2650="","",PASSAGEM!O2650)</f>
        <v/>
      </c>
      <c r="O2650" s="2" t="str">
        <f>IF(PASSAGEM!P2650="","",PASSAGEM!P2650)</f>
        <v/>
      </c>
    </row>
    <row r="2651" spans="1:15" x14ac:dyDescent="0.25">
      <c r="A2651" s="2" t="str">
        <f>IF(PASSAGEM!B2651="","",PASSAGEM!B2651)</f>
        <v/>
      </c>
      <c r="B2651" s="2" t="str">
        <f>IF(PASSAGEM!C2651="","",PASSAGEM!C2651)</f>
        <v/>
      </c>
      <c r="C2651" s="2" t="str">
        <f>IF(PASSAGEM!D2651="","",PASSAGEM!D2651)</f>
        <v/>
      </c>
      <c r="D2651" s="2" t="str">
        <f>IF(PASSAGEM!E2651="","",PASSAGEM!E2651)</f>
        <v/>
      </c>
      <c r="E2651" s="3" t="str">
        <f>IF(PASSAGEM!F2651="","",PASSAGEM!F2651)</f>
        <v/>
      </c>
      <c r="F2651" s="3" t="str">
        <f>IF(PASSAGEM!G2651="","",PASSAGEM!G2651)</f>
        <v/>
      </c>
      <c r="G2651" s="3" t="str">
        <f>IF(PASSAGEM!H2651="","",PASSAGEM!H2651)</f>
        <v/>
      </c>
      <c r="H2651" s="3" t="str">
        <f>IF(PASSAGEM!I2651="","",PASSAGEM!I2651)</f>
        <v/>
      </c>
      <c r="I2651" s="3" t="str">
        <f>IF(PASSAGEM!J2651="","",PASSAGEM!J2651)</f>
        <v/>
      </c>
      <c r="J2651" s="3" t="str">
        <f>IF(PASSAGEM!K2651="","",PASSAGEM!K2651)</f>
        <v/>
      </c>
      <c r="K2651" s="3" t="str">
        <f>IF(PASSAGEM!L2651="","",PASSAGEM!L2651)</f>
        <v/>
      </c>
      <c r="L2651" s="3" t="str">
        <f>IF(PASSAGEM!M2651="","",PASSAGEM!M2651)</f>
        <v/>
      </c>
      <c r="M2651" s="3" t="str">
        <f>IF(PASSAGEM!N2651="","",PASSAGEM!N2651)</f>
        <v/>
      </c>
      <c r="N2651" s="2" t="str">
        <f>IF(PASSAGEM!O2651="","",PASSAGEM!O2651)</f>
        <v/>
      </c>
      <c r="O2651" s="2" t="str">
        <f>IF(PASSAGEM!P2651="","",PASSAGEM!P2651)</f>
        <v/>
      </c>
    </row>
    <row r="2652" spans="1:15" x14ac:dyDescent="0.25">
      <c r="A2652" s="2" t="str">
        <f>IF(PASSAGEM!B2652="","",PASSAGEM!B2652)</f>
        <v/>
      </c>
      <c r="B2652" s="2" t="str">
        <f>IF(PASSAGEM!C2652="","",PASSAGEM!C2652)</f>
        <v/>
      </c>
      <c r="C2652" s="2" t="str">
        <f>IF(PASSAGEM!D2652="","",PASSAGEM!D2652)</f>
        <v/>
      </c>
      <c r="D2652" s="2" t="str">
        <f>IF(PASSAGEM!E2652="","",PASSAGEM!E2652)</f>
        <v/>
      </c>
      <c r="E2652" s="3" t="str">
        <f>IF(PASSAGEM!F2652="","",PASSAGEM!F2652)</f>
        <v/>
      </c>
      <c r="F2652" s="3" t="str">
        <f>IF(PASSAGEM!G2652="","",PASSAGEM!G2652)</f>
        <v/>
      </c>
      <c r="G2652" s="3" t="str">
        <f>IF(PASSAGEM!H2652="","",PASSAGEM!H2652)</f>
        <v/>
      </c>
      <c r="H2652" s="3" t="str">
        <f>IF(PASSAGEM!I2652="","",PASSAGEM!I2652)</f>
        <v/>
      </c>
      <c r="I2652" s="3" t="str">
        <f>IF(PASSAGEM!J2652="","",PASSAGEM!J2652)</f>
        <v/>
      </c>
      <c r="J2652" s="3" t="str">
        <f>IF(PASSAGEM!K2652="","",PASSAGEM!K2652)</f>
        <v/>
      </c>
      <c r="K2652" s="3" t="str">
        <f>IF(PASSAGEM!L2652="","",PASSAGEM!L2652)</f>
        <v/>
      </c>
      <c r="L2652" s="3" t="str">
        <f>IF(PASSAGEM!M2652="","",PASSAGEM!M2652)</f>
        <v/>
      </c>
      <c r="M2652" s="3" t="str">
        <f>IF(PASSAGEM!N2652="","",PASSAGEM!N2652)</f>
        <v/>
      </c>
      <c r="N2652" s="2" t="str">
        <f>IF(PASSAGEM!O2652="","",PASSAGEM!O2652)</f>
        <v/>
      </c>
      <c r="O2652" s="2" t="str">
        <f>IF(PASSAGEM!P2652="","",PASSAGEM!P2652)</f>
        <v/>
      </c>
    </row>
    <row r="2653" spans="1:15" x14ac:dyDescent="0.25">
      <c r="A2653" s="2" t="str">
        <f>IF(PASSAGEM!B2653="","",PASSAGEM!B2653)</f>
        <v/>
      </c>
      <c r="B2653" s="2" t="str">
        <f>IF(PASSAGEM!C2653="","",PASSAGEM!C2653)</f>
        <v/>
      </c>
      <c r="C2653" s="2" t="str">
        <f>IF(PASSAGEM!D2653="","",PASSAGEM!D2653)</f>
        <v/>
      </c>
      <c r="D2653" s="2" t="str">
        <f>IF(PASSAGEM!E2653="","",PASSAGEM!E2653)</f>
        <v/>
      </c>
      <c r="E2653" s="3" t="str">
        <f>IF(PASSAGEM!F2653="","",PASSAGEM!F2653)</f>
        <v/>
      </c>
      <c r="F2653" s="3" t="str">
        <f>IF(PASSAGEM!G2653="","",PASSAGEM!G2653)</f>
        <v/>
      </c>
      <c r="G2653" s="3" t="str">
        <f>IF(PASSAGEM!H2653="","",PASSAGEM!H2653)</f>
        <v/>
      </c>
      <c r="H2653" s="3" t="str">
        <f>IF(PASSAGEM!I2653="","",PASSAGEM!I2653)</f>
        <v/>
      </c>
      <c r="I2653" s="3" t="str">
        <f>IF(PASSAGEM!J2653="","",PASSAGEM!J2653)</f>
        <v/>
      </c>
      <c r="J2653" s="3" t="str">
        <f>IF(PASSAGEM!K2653="","",PASSAGEM!K2653)</f>
        <v/>
      </c>
      <c r="K2653" s="3" t="str">
        <f>IF(PASSAGEM!L2653="","",PASSAGEM!L2653)</f>
        <v/>
      </c>
      <c r="L2653" s="3" t="str">
        <f>IF(PASSAGEM!M2653="","",PASSAGEM!M2653)</f>
        <v/>
      </c>
      <c r="M2653" s="3" t="str">
        <f>IF(PASSAGEM!N2653="","",PASSAGEM!N2653)</f>
        <v/>
      </c>
      <c r="N2653" s="2" t="str">
        <f>IF(PASSAGEM!O2653="","",PASSAGEM!O2653)</f>
        <v/>
      </c>
      <c r="O2653" s="2" t="str">
        <f>IF(PASSAGEM!P2653="","",PASSAGEM!P2653)</f>
        <v/>
      </c>
    </row>
    <row r="2654" spans="1:15" x14ac:dyDescent="0.25">
      <c r="A2654" s="2" t="str">
        <f>IF(PASSAGEM!B2654="","",PASSAGEM!B2654)</f>
        <v/>
      </c>
      <c r="B2654" s="2" t="str">
        <f>IF(PASSAGEM!C2654="","",PASSAGEM!C2654)</f>
        <v/>
      </c>
      <c r="C2654" s="2" t="str">
        <f>IF(PASSAGEM!D2654="","",PASSAGEM!D2654)</f>
        <v/>
      </c>
      <c r="D2654" s="2" t="str">
        <f>IF(PASSAGEM!E2654="","",PASSAGEM!E2654)</f>
        <v/>
      </c>
      <c r="E2654" s="3" t="str">
        <f>IF(PASSAGEM!F2654="","",PASSAGEM!F2654)</f>
        <v/>
      </c>
      <c r="F2654" s="3" t="str">
        <f>IF(PASSAGEM!G2654="","",PASSAGEM!G2654)</f>
        <v/>
      </c>
      <c r="G2654" s="3" t="str">
        <f>IF(PASSAGEM!H2654="","",PASSAGEM!H2654)</f>
        <v/>
      </c>
      <c r="H2654" s="3" t="str">
        <f>IF(PASSAGEM!I2654="","",PASSAGEM!I2654)</f>
        <v/>
      </c>
      <c r="I2654" s="3" t="str">
        <f>IF(PASSAGEM!J2654="","",PASSAGEM!J2654)</f>
        <v/>
      </c>
      <c r="J2654" s="3" t="str">
        <f>IF(PASSAGEM!K2654="","",PASSAGEM!K2654)</f>
        <v/>
      </c>
      <c r="K2654" s="3" t="str">
        <f>IF(PASSAGEM!L2654="","",PASSAGEM!L2654)</f>
        <v/>
      </c>
      <c r="L2654" s="3" t="str">
        <f>IF(PASSAGEM!M2654="","",PASSAGEM!M2654)</f>
        <v/>
      </c>
      <c r="M2654" s="3" t="str">
        <f>IF(PASSAGEM!N2654="","",PASSAGEM!N2654)</f>
        <v/>
      </c>
      <c r="N2654" s="2" t="str">
        <f>IF(PASSAGEM!O2654="","",PASSAGEM!O2654)</f>
        <v/>
      </c>
      <c r="O2654" s="2" t="str">
        <f>IF(PASSAGEM!P2654="","",PASSAGEM!P2654)</f>
        <v/>
      </c>
    </row>
    <row r="2655" spans="1:15" x14ac:dyDescent="0.25">
      <c r="A2655" s="2" t="str">
        <f>IF(PASSAGEM!B2655="","",PASSAGEM!B2655)</f>
        <v/>
      </c>
      <c r="B2655" s="2" t="str">
        <f>IF(PASSAGEM!C2655="","",PASSAGEM!C2655)</f>
        <v/>
      </c>
      <c r="C2655" s="2" t="str">
        <f>IF(PASSAGEM!D2655="","",PASSAGEM!D2655)</f>
        <v/>
      </c>
      <c r="D2655" s="2" t="str">
        <f>IF(PASSAGEM!E2655="","",PASSAGEM!E2655)</f>
        <v/>
      </c>
      <c r="E2655" s="3" t="str">
        <f>IF(PASSAGEM!F2655="","",PASSAGEM!F2655)</f>
        <v/>
      </c>
      <c r="F2655" s="3" t="str">
        <f>IF(PASSAGEM!G2655="","",PASSAGEM!G2655)</f>
        <v/>
      </c>
      <c r="G2655" s="3" t="str">
        <f>IF(PASSAGEM!H2655="","",PASSAGEM!H2655)</f>
        <v/>
      </c>
      <c r="H2655" s="3" t="str">
        <f>IF(PASSAGEM!I2655="","",PASSAGEM!I2655)</f>
        <v/>
      </c>
      <c r="I2655" s="3" t="str">
        <f>IF(PASSAGEM!J2655="","",PASSAGEM!J2655)</f>
        <v/>
      </c>
      <c r="J2655" s="3" t="str">
        <f>IF(PASSAGEM!K2655="","",PASSAGEM!K2655)</f>
        <v/>
      </c>
      <c r="K2655" s="3" t="str">
        <f>IF(PASSAGEM!L2655="","",PASSAGEM!L2655)</f>
        <v/>
      </c>
      <c r="L2655" s="3" t="str">
        <f>IF(PASSAGEM!M2655="","",PASSAGEM!M2655)</f>
        <v/>
      </c>
      <c r="M2655" s="3" t="str">
        <f>IF(PASSAGEM!N2655="","",PASSAGEM!N2655)</f>
        <v/>
      </c>
      <c r="N2655" s="2" t="str">
        <f>IF(PASSAGEM!O2655="","",PASSAGEM!O2655)</f>
        <v/>
      </c>
      <c r="O2655" s="2" t="str">
        <f>IF(PASSAGEM!P2655="","",PASSAGEM!P2655)</f>
        <v/>
      </c>
    </row>
    <row r="2656" spans="1:15" x14ac:dyDescent="0.25">
      <c r="A2656" s="2" t="str">
        <f>IF(PASSAGEM!B2656="","",PASSAGEM!B2656)</f>
        <v/>
      </c>
      <c r="B2656" s="2" t="str">
        <f>IF(PASSAGEM!C2656="","",PASSAGEM!C2656)</f>
        <v/>
      </c>
      <c r="C2656" s="2" t="str">
        <f>IF(PASSAGEM!D2656="","",PASSAGEM!D2656)</f>
        <v/>
      </c>
      <c r="D2656" s="2" t="str">
        <f>IF(PASSAGEM!E2656="","",PASSAGEM!E2656)</f>
        <v/>
      </c>
      <c r="E2656" s="3" t="str">
        <f>IF(PASSAGEM!F2656="","",PASSAGEM!F2656)</f>
        <v/>
      </c>
      <c r="F2656" s="3" t="str">
        <f>IF(PASSAGEM!G2656="","",PASSAGEM!G2656)</f>
        <v/>
      </c>
      <c r="G2656" s="3" t="str">
        <f>IF(PASSAGEM!H2656="","",PASSAGEM!H2656)</f>
        <v/>
      </c>
      <c r="H2656" s="3" t="str">
        <f>IF(PASSAGEM!I2656="","",PASSAGEM!I2656)</f>
        <v/>
      </c>
      <c r="I2656" s="3" t="str">
        <f>IF(PASSAGEM!J2656="","",PASSAGEM!J2656)</f>
        <v/>
      </c>
      <c r="J2656" s="3" t="str">
        <f>IF(PASSAGEM!K2656="","",PASSAGEM!K2656)</f>
        <v/>
      </c>
      <c r="K2656" s="3" t="str">
        <f>IF(PASSAGEM!L2656="","",PASSAGEM!L2656)</f>
        <v/>
      </c>
      <c r="L2656" s="3" t="str">
        <f>IF(PASSAGEM!M2656="","",PASSAGEM!M2656)</f>
        <v/>
      </c>
      <c r="M2656" s="3" t="str">
        <f>IF(PASSAGEM!N2656="","",PASSAGEM!N2656)</f>
        <v/>
      </c>
      <c r="N2656" s="2" t="str">
        <f>IF(PASSAGEM!O2656="","",PASSAGEM!O2656)</f>
        <v/>
      </c>
      <c r="O2656" s="2" t="str">
        <f>IF(PASSAGEM!P2656="","",PASSAGEM!P2656)</f>
        <v/>
      </c>
    </row>
    <row r="2657" spans="1:15" x14ac:dyDescent="0.25">
      <c r="A2657" s="2" t="str">
        <f>IF(PASSAGEM!B2657="","",PASSAGEM!B2657)</f>
        <v/>
      </c>
      <c r="B2657" s="2" t="str">
        <f>IF(PASSAGEM!C2657="","",PASSAGEM!C2657)</f>
        <v/>
      </c>
      <c r="C2657" s="2" t="str">
        <f>IF(PASSAGEM!D2657="","",PASSAGEM!D2657)</f>
        <v/>
      </c>
      <c r="D2657" s="2" t="str">
        <f>IF(PASSAGEM!E2657="","",PASSAGEM!E2657)</f>
        <v/>
      </c>
      <c r="E2657" s="3" t="str">
        <f>IF(PASSAGEM!F2657="","",PASSAGEM!F2657)</f>
        <v/>
      </c>
      <c r="F2657" s="3" t="str">
        <f>IF(PASSAGEM!G2657="","",PASSAGEM!G2657)</f>
        <v/>
      </c>
      <c r="G2657" s="3" t="str">
        <f>IF(PASSAGEM!H2657="","",PASSAGEM!H2657)</f>
        <v/>
      </c>
      <c r="H2657" s="3" t="str">
        <f>IF(PASSAGEM!I2657="","",PASSAGEM!I2657)</f>
        <v/>
      </c>
      <c r="I2657" s="3" t="str">
        <f>IF(PASSAGEM!J2657="","",PASSAGEM!J2657)</f>
        <v/>
      </c>
      <c r="J2657" s="3" t="str">
        <f>IF(PASSAGEM!K2657="","",PASSAGEM!K2657)</f>
        <v/>
      </c>
      <c r="K2657" s="3" t="str">
        <f>IF(PASSAGEM!L2657="","",PASSAGEM!L2657)</f>
        <v/>
      </c>
      <c r="L2657" s="3" t="str">
        <f>IF(PASSAGEM!M2657="","",PASSAGEM!M2657)</f>
        <v/>
      </c>
      <c r="M2657" s="3" t="str">
        <f>IF(PASSAGEM!N2657="","",PASSAGEM!N2657)</f>
        <v/>
      </c>
      <c r="N2657" s="2" t="str">
        <f>IF(PASSAGEM!O2657="","",PASSAGEM!O2657)</f>
        <v/>
      </c>
      <c r="O2657" s="2" t="str">
        <f>IF(PASSAGEM!P2657="","",PASSAGEM!P2657)</f>
        <v/>
      </c>
    </row>
    <row r="2658" spans="1:15" x14ac:dyDescent="0.25">
      <c r="A2658" s="2" t="str">
        <f>IF(PASSAGEM!B2658="","",PASSAGEM!B2658)</f>
        <v/>
      </c>
      <c r="B2658" s="2" t="str">
        <f>IF(PASSAGEM!C2658="","",PASSAGEM!C2658)</f>
        <v/>
      </c>
      <c r="C2658" s="2" t="str">
        <f>IF(PASSAGEM!D2658="","",PASSAGEM!D2658)</f>
        <v/>
      </c>
      <c r="D2658" s="2" t="str">
        <f>IF(PASSAGEM!E2658="","",PASSAGEM!E2658)</f>
        <v/>
      </c>
      <c r="E2658" s="3" t="str">
        <f>IF(PASSAGEM!F2658="","",PASSAGEM!F2658)</f>
        <v/>
      </c>
      <c r="F2658" s="3" t="str">
        <f>IF(PASSAGEM!G2658="","",PASSAGEM!G2658)</f>
        <v/>
      </c>
      <c r="G2658" s="3" t="str">
        <f>IF(PASSAGEM!H2658="","",PASSAGEM!H2658)</f>
        <v/>
      </c>
      <c r="H2658" s="3" t="str">
        <f>IF(PASSAGEM!I2658="","",PASSAGEM!I2658)</f>
        <v/>
      </c>
      <c r="I2658" s="3" t="str">
        <f>IF(PASSAGEM!J2658="","",PASSAGEM!J2658)</f>
        <v/>
      </c>
      <c r="J2658" s="3" t="str">
        <f>IF(PASSAGEM!K2658="","",PASSAGEM!K2658)</f>
        <v/>
      </c>
      <c r="K2658" s="3" t="str">
        <f>IF(PASSAGEM!L2658="","",PASSAGEM!L2658)</f>
        <v/>
      </c>
      <c r="L2658" s="3" t="str">
        <f>IF(PASSAGEM!M2658="","",PASSAGEM!M2658)</f>
        <v/>
      </c>
      <c r="M2658" s="3" t="str">
        <f>IF(PASSAGEM!N2658="","",PASSAGEM!N2658)</f>
        <v/>
      </c>
      <c r="N2658" s="2" t="str">
        <f>IF(PASSAGEM!O2658="","",PASSAGEM!O2658)</f>
        <v/>
      </c>
      <c r="O2658" s="2" t="str">
        <f>IF(PASSAGEM!P2658="","",PASSAGEM!P2658)</f>
        <v/>
      </c>
    </row>
    <row r="2659" spans="1:15" x14ac:dyDescent="0.25">
      <c r="A2659" s="2" t="str">
        <f>IF(PASSAGEM!B2659="","",PASSAGEM!B2659)</f>
        <v/>
      </c>
      <c r="B2659" s="2" t="str">
        <f>IF(PASSAGEM!C2659="","",PASSAGEM!C2659)</f>
        <v/>
      </c>
      <c r="C2659" s="2" t="str">
        <f>IF(PASSAGEM!D2659="","",PASSAGEM!D2659)</f>
        <v/>
      </c>
      <c r="D2659" s="2" t="str">
        <f>IF(PASSAGEM!E2659="","",PASSAGEM!E2659)</f>
        <v/>
      </c>
      <c r="E2659" s="3" t="str">
        <f>IF(PASSAGEM!F2659="","",PASSAGEM!F2659)</f>
        <v/>
      </c>
      <c r="F2659" s="3" t="str">
        <f>IF(PASSAGEM!G2659="","",PASSAGEM!G2659)</f>
        <v/>
      </c>
      <c r="G2659" s="3" t="str">
        <f>IF(PASSAGEM!H2659="","",PASSAGEM!H2659)</f>
        <v/>
      </c>
      <c r="H2659" s="3" t="str">
        <f>IF(PASSAGEM!I2659="","",PASSAGEM!I2659)</f>
        <v/>
      </c>
      <c r="I2659" s="3" t="str">
        <f>IF(PASSAGEM!J2659="","",PASSAGEM!J2659)</f>
        <v/>
      </c>
      <c r="J2659" s="3" t="str">
        <f>IF(PASSAGEM!K2659="","",PASSAGEM!K2659)</f>
        <v/>
      </c>
      <c r="K2659" s="3" t="str">
        <f>IF(PASSAGEM!L2659="","",PASSAGEM!L2659)</f>
        <v/>
      </c>
      <c r="L2659" s="3" t="str">
        <f>IF(PASSAGEM!M2659="","",PASSAGEM!M2659)</f>
        <v/>
      </c>
      <c r="M2659" s="3" t="str">
        <f>IF(PASSAGEM!N2659="","",PASSAGEM!N2659)</f>
        <v/>
      </c>
      <c r="N2659" s="2" t="str">
        <f>IF(PASSAGEM!O2659="","",PASSAGEM!O2659)</f>
        <v/>
      </c>
      <c r="O2659" s="2" t="str">
        <f>IF(PASSAGEM!P2659="","",PASSAGEM!P2659)</f>
        <v/>
      </c>
    </row>
    <row r="2660" spans="1:15" x14ac:dyDescent="0.25">
      <c r="A2660" s="2" t="str">
        <f>IF(PASSAGEM!B2660="","",PASSAGEM!B2660)</f>
        <v/>
      </c>
      <c r="B2660" s="2" t="str">
        <f>IF(PASSAGEM!C2660="","",PASSAGEM!C2660)</f>
        <v/>
      </c>
      <c r="C2660" s="2" t="str">
        <f>IF(PASSAGEM!D2660="","",PASSAGEM!D2660)</f>
        <v/>
      </c>
      <c r="D2660" s="2" t="str">
        <f>IF(PASSAGEM!E2660="","",PASSAGEM!E2660)</f>
        <v/>
      </c>
      <c r="E2660" s="3" t="str">
        <f>IF(PASSAGEM!F2660="","",PASSAGEM!F2660)</f>
        <v/>
      </c>
      <c r="F2660" s="3" t="str">
        <f>IF(PASSAGEM!G2660="","",PASSAGEM!G2660)</f>
        <v/>
      </c>
      <c r="G2660" s="3" t="str">
        <f>IF(PASSAGEM!H2660="","",PASSAGEM!H2660)</f>
        <v/>
      </c>
      <c r="H2660" s="3" t="str">
        <f>IF(PASSAGEM!I2660="","",PASSAGEM!I2660)</f>
        <v/>
      </c>
      <c r="I2660" s="3" t="str">
        <f>IF(PASSAGEM!J2660="","",PASSAGEM!J2660)</f>
        <v/>
      </c>
      <c r="J2660" s="3" t="str">
        <f>IF(PASSAGEM!K2660="","",PASSAGEM!K2660)</f>
        <v/>
      </c>
      <c r="K2660" s="3" t="str">
        <f>IF(PASSAGEM!L2660="","",PASSAGEM!L2660)</f>
        <v/>
      </c>
      <c r="L2660" s="3" t="str">
        <f>IF(PASSAGEM!M2660="","",PASSAGEM!M2660)</f>
        <v/>
      </c>
      <c r="M2660" s="3" t="str">
        <f>IF(PASSAGEM!N2660="","",PASSAGEM!N2660)</f>
        <v/>
      </c>
      <c r="N2660" s="2" t="str">
        <f>IF(PASSAGEM!O2660="","",PASSAGEM!O2660)</f>
        <v/>
      </c>
      <c r="O2660" s="2" t="str">
        <f>IF(PASSAGEM!P2660="","",PASSAGEM!P2660)</f>
        <v/>
      </c>
    </row>
    <row r="2661" spans="1:15" x14ac:dyDescent="0.25">
      <c r="A2661" s="2" t="str">
        <f>IF(PASSAGEM!B2661="","",PASSAGEM!B2661)</f>
        <v/>
      </c>
      <c r="B2661" s="2" t="str">
        <f>IF(PASSAGEM!C2661="","",PASSAGEM!C2661)</f>
        <v/>
      </c>
      <c r="C2661" s="2" t="str">
        <f>IF(PASSAGEM!D2661="","",PASSAGEM!D2661)</f>
        <v/>
      </c>
      <c r="D2661" s="2" t="str">
        <f>IF(PASSAGEM!E2661="","",PASSAGEM!E2661)</f>
        <v/>
      </c>
      <c r="E2661" s="3" t="str">
        <f>IF(PASSAGEM!F2661="","",PASSAGEM!F2661)</f>
        <v/>
      </c>
      <c r="F2661" s="3" t="str">
        <f>IF(PASSAGEM!G2661="","",PASSAGEM!G2661)</f>
        <v/>
      </c>
      <c r="G2661" s="3" t="str">
        <f>IF(PASSAGEM!H2661="","",PASSAGEM!H2661)</f>
        <v/>
      </c>
      <c r="H2661" s="3" t="str">
        <f>IF(PASSAGEM!I2661="","",PASSAGEM!I2661)</f>
        <v/>
      </c>
      <c r="I2661" s="3" t="str">
        <f>IF(PASSAGEM!J2661="","",PASSAGEM!J2661)</f>
        <v/>
      </c>
      <c r="J2661" s="3" t="str">
        <f>IF(PASSAGEM!K2661="","",PASSAGEM!K2661)</f>
        <v/>
      </c>
      <c r="K2661" s="3" t="str">
        <f>IF(PASSAGEM!L2661="","",PASSAGEM!L2661)</f>
        <v/>
      </c>
      <c r="L2661" s="3" t="str">
        <f>IF(PASSAGEM!M2661="","",PASSAGEM!M2661)</f>
        <v/>
      </c>
      <c r="M2661" s="3" t="str">
        <f>IF(PASSAGEM!N2661="","",PASSAGEM!N2661)</f>
        <v/>
      </c>
      <c r="N2661" s="2" t="str">
        <f>IF(PASSAGEM!O2661="","",PASSAGEM!O2661)</f>
        <v/>
      </c>
      <c r="O2661" s="2" t="str">
        <f>IF(PASSAGEM!P2661="","",PASSAGEM!P2661)</f>
        <v/>
      </c>
    </row>
    <row r="2662" spans="1:15" x14ac:dyDescent="0.25">
      <c r="A2662" s="2" t="str">
        <f>IF(PASSAGEM!B2662="","",PASSAGEM!B2662)</f>
        <v/>
      </c>
      <c r="B2662" s="2" t="str">
        <f>IF(PASSAGEM!C2662="","",PASSAGEM!C2662)</f>
        <v/>
      </c>
      <c r="C2662" s="2" t="str">
        <f>IF(PASSAGEM!D2662="","",PASSAGEM!D2662)</f>
        <v/>
      </c>
      <c r="D2662" s="2" t="str">
        <f>IF(PASSAGEM!E2662="","",PASSAGEM!E2662)</f>
        <v/>
      </c>
      <c r="E2662" s="3" t="str">
        <f>IF(PASSAGEM!F2662="","",PASSAGEM!F2662)</f>
        <v/>
      </c>
      <c r="F2662" s="3" t="str">
        <f>IF(PASSAGEM!G2662="","",PASSAGEM!G2662)</f>
        <v/>
      </c>
      <c r="G2662" s="3" t="str">
        <f>IF(PASSAGEM!H2662="","",PASSAGEM!H2662)</f>
        <v/>
      </c>
      <c r="H2662" s="3" t="str">
        <f>IF(PASSAGEM!I2662="","",PASSAGEM!I2662)</f>
        <v/>
      </c>
      <c r="I2662" s="3" t="str">
        <f>IF(PASSAGEM!J2662="","",PASSAGEM!J2662)</f>
        <v/>
      </c>
      <c r="J2662" s="3" t="str">
        <f>IF(PASSAGEM!K2662="","",PASSAGEM!K2662)</f>
        <v/>
      </c>
      <c r="K2662" s="3" t="str">
        <f>IF(PASSAGEM!L2662="","",PASSAGEM!L2662)</f>
        <v/>
      </c>
      <c r="L2662" s="3" t="str">
        <f>IF(PASSAGEM!M2662="","",PASSAGEM!M2662)</f>
        <v/>
      </c>
      <c r="M2662" s="3" t="str">
        <f>IF(PASSAGEM!N2662="","",PASSAGEM!N2662)</f>
        <v/>
      </c>
      <c r="N2662" s="2" t="str">
        <f>IF(PASSAGEM!O2662="","",PASSAGEM!O2662)</f>
        <v/>
      </c>
      <c r="O2662" s="2" t="str">
        <f>IF(PASSAGEM!P2662="","",PASSAGEM!P2662)</f>
        <v/>
      </c>
    </row>
    <row r="2663" spans="1:15" x14ac:dyDescent="0.25">
      <c r="A2663" s="2" t="str">
        <f>IF(PASSAGEM!B2663="","",PASSAGEM!B2663)</f>
        <v/>
      </c>
      <c r="B2663" s="2" t="str">
        <f>IF(PASSAGEM!C2663="","",PASSAGEM!C2663)</f>
        <v/>
      </c>
      <c r="C2663" s="2" t="str">
        <f>IF(PASSAGEM!D2663="","",PASSAGEM!D2663)</f>
        <v/>
      </c>
      <c r="D2663" s="2" t="str">
        <f>IF(PASSAGEM!E2663="","",PASSAGEM!E2663)</f>
        <v/>
      </c>
      <c r="E2663" s="3" t="str">
        <f>IF(PASSAGEM!F2663="","",PASSAGEM!F2663)</f>
        <v/>
      </c>
      <c r="F2663" s="3" t="str">
        <f>IF(PASSAGEM!G2663="","",PASSAGEM!G2663)</f>
        <v/>
      </c>
      <c r="G2663" s="3" t="str">
        <f>IF(PASSAGEM!H2663="","",PASSAGEM!H2663)</f>
        <v/>
      </c>
      <c r="H2663" s="3" t="str">
        <f>IF(PASSAGEM!I2663="","",PASSAGEM!I2663)</f>
        <v/>
      </c>
      <c r="I2663" s="3" t="str">
        <f>IF(PASSAGEM!J2663="","",PASSAGEM!J2663)</f>
        <v/>
      </c>
      <c r="J2663" s="3" t="str">
        <f>IF(PASSAGEM!K2663="","",PASSAGEM!K2663)</f>
        <v/>
      </c>
      <c r="K2663" s="3" t="str">
        <f>IF(PASSAGEM!L2663="","",PASSAGEM!L2663)</f>
        <v/>
      </c>
      <c r="L2663" s="3" t="str">
        <f>IF(PASSAGEM!M2663="","",PASSAGEM!M2663)</f>
        <v/>
      </c>
      <c r="M2663" s="3" t="str">
        <f>IF(PASSAGEM!N2663="","",PASSAGEM!N2663)</f>
        <v/>
      </c>
      <c r="N2663" s="2" t="str">
        <f>IF(PASSAGEM!O2663="","",PASSAGEM!O2663)</f>
        <v/>
      </c>
      <c r="O2663" s="2" t="str">
        <f>IF(PASSAGEM!P2663="","",PASSAGEM!P2663)</f>
        <v/>
      </c>
    </row>
    <row r="2664" spans="1:15" x14ac:dyDescent="0.25">
      <c r="A2664" s="2" t="str">
        <f>IF(PASSAGEM!B2664="","",PASSAGEM!B2664)</f>
        <v/>
      </c>
      <c r="B2664" s="2" t="str">
        <f>IF(PASSAGEM!C2664="","",PASSAGEM!C2664)</f>
        <v/>
      </c>
      <c r="C2664" s="2" t="str">
        <f>IF(PASSAGEM!D2664="","",PASSAGEM!D2664)</f>
        <v/>
      </c>
      <c r="D2664" s="2" t="str">
        <f>IF(PASSAGEM!E2664="","",PASSAGEM!E2664)</f>
        <v/>
      </c>
      <c r="E2664" s="3" t="str">
        <f>IF(PASSAGEM!F2664="","",PASSAGEM!F2664)</f>
        <v/>
      </c>
      <c r="F2664" s="3" t="str">
        <f>IF(PASSAGEM!G2664="","",PASSAGEM!G2664)</f>
        <v/>
      </c>
      <c r="G2664" s="3" t="str">
        <f>IF(PASSAGEM!H2664="","",PASSAGEM!H2664)</f>
        <v/>
      </c>
      <c r="H2664" s="3" t="str">
        <f>IF(PASSAGEM!I2664="","",PASSAGEM!I2664)</f>
        <v/>
      </c>
      <c r="I2664" s="3" t="str">
        <f>IF(PASSAGEM!J2664="","",PASSAGEM!J2664)</f>
        <v/>
      </c>
      <c r="J2664" s="3" t="str">
        <f>IF(PASSAGEM!K2664="","",PASSAGEM!K2664)</f>
        <v/>
      </c>
      <c r="K2664" s="3" t="str">
        <f>IF(PASSAGEM!L2664="","",PASSAGEM!L2664)</f>
        <v/>
      </c>
      <c r="L2664" s="3" t="str">
        <f>IF(PASSAGEM!M2664="","",PASSAGEM!M2664)</f>
        <v/>
      </c>
      <c r="M2664" s="3" t="str">
        <f>IF(PASSAGEM!N2664="","",PASSAGEM!N2664)</f>
        <v/>
      </c>
      <c r="N2664" s="2" t="str">
        <f>IF(PASSAGEM!O2664="","",PASSAGEM!O2664)</f>
        <v/>
      </c>
      <c r="O2664" s="2" t="str">
        <f>IF(PASSAGEM!P2664="","",PASSAGEM!P2664)</f>
        <v/>
      </c>
    </row>
    <row r="2665" spans="1:15" x14ac:dyDescent="0.25">
      <c r="A2665" s="2" t="str">
        <f>IF(PASSAGEM!B2665="","",PASSAGEM!B2665)</f>
        <v/>
      </c>
      <c r="B2665" s="2" t="str">
        <f>IF(PASSAGEM!C2665="","",PASSAGEM!C2665)</f>
        <v/>
      </c>
      <c r="C2665" s="2" t="str">
        <f>IF(PASSAGEM!D2665="","",PASSAGEM!D2665)</f>
        <v/>
      </c>
      <c r="D2665" s="2" t="str">
        <f>IF(PASSAGEM!E2665="","",PASSAGEM!E2665)</f>
        <v/>
      </c>
      <c r="E2665" s="3" t="str">
        <f>IF(PASSAGEM!F2665="","",PASSAGEM!F2665)</f>
        <v/>
      </c>
      <c r="F2665" s="3" t="str">
        <f>IF(PASSAGEM!G2665="","",PASSAGEM!G2665)</f>
        <v/>
      </c>
      <c r="G2665" s="3" t="str">
        <f>IF(PASSAGEM!H2665="","",PASSAGEM!H2665)</f>
        <v/>
      </c>
      <c r="H2665" s="3" t="str">
        <f>IF(PASSAGEM!I2665="","",PASSAGEM!I2665)</f>
        <v/>
      </c>
      <c r="I2665" s="3" t="str">
        <f>IF(PASSAGEM!J2665="","",PASSAGEM!J2665)</f>
        <v/>
      </c>
      <c r="J2665" s="3" t="str">
        <f>IF(PASSAGEM!K2665="","",PASSAGEM!K2665)</f>
        <v/>
      </c>
      <c r="K2665" s="3" t="str">
        <f>IF(PASSAGEM!L2665="","",PASSAGEM!L2665)</f>
        <v/>
      </c>
      <c r="L2665" s="3" t="str">
        <f>IF(PASSAGEM!M2665="","",PASSAGEM!M2665)</f>
        <v/>
      </c>
      <c r="M2665" s="3" t="str">
        <f>IF(PASSAGEM!N2665="","",PASSAGEM!N2665)</f>
        <v/>
      </c>
      <c r="N2665" s="2" t="str">
        <f>IF(PASSAGEM!O2665="","",PASSAGEM!O2665)</f>
        <v/>
      </c>
      <c r="O2665" s="2" t="str">
        <f>IF(PASSAGEM!P2665="","",PASSAGEM!P2665)</f>
        <v/>
      </c>
    </row>
    <row r="2666" spans="1:15" x14ac:dyDescent="0.25">
      <c r="A2666" s="2" t="str">
        <f>IF(PASSAGEM!B2666="","",PASSAGEM!B2666)</f>
        <v/>
      </c>
      <c r="B2666" s="2" t="str">
        <f>IF(PASSAGEM!C2666="","",PASSAGEM!C2666)</f>
        <v/>
      </c>
      <c r="C2666" s="2" t="str">
        <f>IF(PASSAGEM!D2666="","",PASSAGEM!D2666)</f>
        <v/>
      </c>
      <c r="D2666" s="2" t="str">
        <f>IF(PASSAGEM!E2666="","",PASSAGEM!E2666)</f>
        <v/>
      </c>
      <c r="E2666" s="3" t="str">
        <f>IF(PASSAGEM!F2666="","",PASSAGEM!F2666)</f>
        <v/>
      </c>
      <c r="F2666" s="3" t="str">
        <f>IF(PASSAGEM!G2666="","",PASSAGEM!G2666)</f>
        <v/>
      </c>
      <c r="G2666" s="3" t="str">
        <f>IF(PASSAGEM!H2666="","",PASSAGEM!H2666)</f>
        <v/>
      </c>
      <c r="H2666" s="3" t="str">
        <f>IF(PASSAGEM!I2666="","",PASSAGEM!I2666)</f>
        <v/>
      </c>
      <c r="I2666" s="3" t="str">
        <f>IF(PASSAGEM!J2666="","",PASSAGEM!J2666)</f>
        <v/>
      </c>
      <c r="J2666" s="3" t="str">
        <f>IF(PASSAGEM!K2666="","",PASSAGEM!K2666)</f>
        <v/>
      </c>
      <c r="K2666" s="3" t="str">
        <f>IF(PASSAGEM!L2666="","",PASSAGEM!L2666)</f>
        <v/>
      </c>
      <c r="L2666" s="3" t="str">
        <f>IF(PASSAGEM!M2666="","",PASSAGEM!M2666)</f>
        <v/>
      </c>
      <c r="M2666" s="3" t="str">
        <f>IF(PASSAGEM!N2666="","",PASSAGEM!N2666)</f>
        <v/>
      </c>
      <c r="N2666" s="2" t="str">
        <f>IF(PASSAGEM!O2666="","",PASSAGEM!O2666)</f>
        <v/>
      </c>
      <c r="O2666" s="2" t="str">
        <f>IF(PASSAGEM!P2666="","",PASSAGEM!P2666)</f>
        <v/>
      </c>
    </row>
    <row r="2667" spans="1:15" x14ac:dyDescent="0.25">
      <c r="A2667" s="2" t="str">
        <f>IF(PASSAGEM!B2667="","",PASSAGEM!B2667)</f>
        <v/>
      </c>
      <c r="B2667" s="2" t="str">
        <f>IF(PASSAGEM!C2667="","",PASSAGEM!C2667)</f>
        <v/>
      </c>
      <c r="C2667" s="2" t="str">
        <f>IF(PASSAGEM!D2667="","",PASSAGEM!D2667)</f>
        <v/>
      </c>
      <c r="D2667" s="2" t="str">
        <f>IF(PASSAGEM!E2667="","",PASSAGEM!E2667)</f>
        <v/>
      </c>
      <c r="E2667" s="3" t="str">
        <f>IF(PASSAGEM!F2667="","",PASSAGEM!F2667)</f>
        <v/>
      </c>
      <c r="F2667" s="3" t="str">
        <f>IF(PASSAGEM!G2667="","",PASSAGEM!G2667)</f>
        <v/>
      </c>
      <c r="G2667" s="3" t="str">
        <f>IF(PASSAGEM!H2667="","",PASSAGEM!H2667)</f>
        <v/>
      </c>
      <c r="H2667" s="3" t="str">
        <f>IF(PASSAGEM!I2667="","",PASSAGEM!I2667)</f>
        <v/>
      </c>
      <c r="I2667" s="3" t="str">
        <f>IF(PASSAGEM!J2667="","",PASSAGEM!J2667)</f>
        <v/>
      </c>
      <c r="J2667" s="3" t="str">
        <f>IF(PASSAGEM!K2667="","",PASSAGEM!K2667)</f>
        <v/>
      </c>
      <c r="K2667" s="3" t="str">
        <f>IF(PASSAGEM!L2667="","",PASSAGEM!L2667)</f>
        <v/>
      </c>
      <c r="L2667" s="3" t="str">
        <f>IF(PASSAGEM!M2667="","",PASSAGEM!M2667)</f>
        <v/>
      </c>
      <c r="M2667" s="3" t="str">
        <f>IF(PASSAGEM!N2667="","",PASSAGEM!N2667)</f>
        <v/>
      </c>
      <c r="N2667" s="2" t="str">
        <f>IF(PASSAGEM!O2667="","",PASSAGEM!O2667)</f>
        <v/>
      </c>
      <c r="O2667" s="2" t="str">
        <f>IF(PASSAGEM!P2667="","",PASSAGEM!P2667)</f>
        <v/>
      </c>
    </row>
    <row r="2668" spans="1:15" x14ac:dyDescent="0.25">
      <c r="A2668" s="2" t="str">
        <f>IF(PASSAGEM!B2668="","",PASSAGEM!B2668)</f>
        <v/>
      </c>
      <c r="B2668" s="2" t="str">
        <f>IF(PASSAGEM!C2668="","",PASSAGEM!C2668)</f>
        <v/>
      </c>
      <c r="C2668" s="2" t="str">
        <f>IF(PASSAGEM!D2668="","",PASSAGEM!D2668)</f>
        <v/>
      </c>
      <c r="D2668" s="2" t="str">
        <f>IF(PASSAGEM!E2668="","",PASSAGEM!E2668)</f>
        <v/>
      </c>
      <c r="E2668" s="3" t="str">
        <f>IF(PASSAGEM!F2668="","",PASSAGEM!F2668)</f>
        <v/>
      </c>
      <c r="F2668" s="3" t="str">
        <f>IF(PASSAGEM!G2668="","",PASSAGEM!G2668)</f>
        <v/>
      </c>
      <c r="G2668" s="3" t="str">
        <f>IF(PASSAGEM!H2668="","",PASSAGEM!H2668)</f>
        <v/>
      </c>
      <c r="H2668" s="3" t="str">
        <f>IF(PASSAGEM!I2668="","",PASSAGEM!I2668)</f>
        <v/>
      </c>
      <c r="I2668" s="3" t="str">
        <f>IF(PASSAGEM!J2668="","",PASSAGEM!J2668)</f>
        <v/>
      </c>
      <c r="J2668" s="3" t="str">
        <f>IF(PASSAGEM!K2668="","",PASSAGEM!K2668)</f>
        <v/>
      </c>
      <c r="K2668" s="3" t="str">
        <f>IF(PASSAGEM!L2668="","",PASSAGEM!L2668)</f>
        <v/>
      </c>
      <c r="L2668" s="3" t="str">
        <f>IF(PASSAGEM!M2668="","",PASSAGEM!M2668)</f>
        <v/>
      </c>
      <c r="M2668" s="3" t="str">
        <f>IF(PASSAGEM!N2668="","",PASSAGEM!N2668)</f>
        <v/>
      </c>
      <c r="N2668" s="2" t="str">
        <f>IF(PASSAGEM!O2668="","",PASSAGEM!O2668)</f>
        <v/>
      </c>
      <c r="O2668" s="2" t="str">
        <f>IF(PASSAGEM!P2668="","",PASSAGEM!P2668)</f>
        <v/>
      </c>
    </row>
    <row r="2669" spans="1:15" x14ac:dyDescent="0.25">
      <c r="A2669" s="2" t="str">
        <f>IF(PASSAGEM!B2669="","",PASSAGEM!B2669)</f>
        <v/>
      </c>
      <c r="B2669" s="2" t="str">
        <f>IF(PASSAGEM!C2669="","",PASSAGEM!C2669)</f>
        <v/>
      </c>
      <c r="C2669" s="2" t="str">
        <f>IF(PASSAGEM!D2669="","",PASSAGEM!D2669)</f>
        <v/>
      </c>
      <c r="D2669" s="2" t="str">
        <f>IF(PASSAGEM!E2669="","",PASSAGEM!E2669)</f>
        <v/>
      </c>
      <c r="E2669" s="3" t="str">
        <f>IF(PASSAGEM!F2669="","",PASSAGEM!F2669)</f>
        <v/>
      </c>
      <c r="F2669" s="3" t="str">
        <f>IF(PASSAGEM!G2669="","",PASSAGEM!G2669)</f>
        <v/>
      </c>
      <c r="G2669" s="3" t="str">
        <f>IF(PASSAGEM!H2669="","",PASSAGEM!H2669)</f>
        <v/>
      </c>
      <c r="H2669" s="3" t="str">
        <f>IF(PASSAGEM!I2669="","",PASSAGEM!I2669)</f>
        <v/>
      </c>
      <c r="I2669" s="3" t="str">
        <f>IF(PASSAGEM!J2669="","",PASSAGEM!J2669)</f>
        <v/>
      </c>
      <c r="J2669" s="3" t="str">
        <f>IF(PASSAGEM!K2669="","",PASSAGEM!K2669)</f>
        <v/>
      </c>
      <c r="K2669" s="3" t="str">
        <f>IF(PASSAGEM!L2669="","",PASSAGEM!L2669)</f>
        <v/>
      </c>
      <c r="L2669" s="3" t="str">
        <f>IF(PASSAGEM!M2669="","",PASSAGEM!M2669)</f>
        <v/>
      </c>
      <c r="M2669" s="3" t="str">
        <f>IF(PASSAGEM!N2669="","",PASSAGEM!N2669)</f>
        <v/>
      </c>
      <c r="N2669" s="2" t="str">
        <f>IF(PASSAGEM!O2669="","",PASSAGEM!O2669)</f>
        <v/>
      </c>
      <c r="O2669" s="2" t="str">
        <f>IF(PASSAGEM!P2669="","",PASSAGEM!P2669)</f>
        <v/>
      </c>
    </row>
    <row r="2670" spans="1:15" x14ac:dyDescent="0.25">
      <c r="A2670" s="2" t="str">
        <f>IF(PASSAGEM!B2670="","",PASSAGEM!B2670)</f>
        <v/>
      </c>
      <c r="B2670" s="2" t="str">
        <f>IF(PASSAGEM!C2670="","",PASSAGEM!C2670)</f>
        <v/>
      </c>
      <c r="C2670" s="2" t="str">
        <f>IF(PASSAGEM!D2670="","",PASSAGEM!D2670)</f>
        <v/>
      </c>
      <c r="D2670" s="2" t="str">
        <f>IF(PASSAGEM!E2670="","",PASSAGEM!E2670)</f>
        <v/>
      </c>
      <c r="E2670" s="3" t="str">
        <f>IF(PASSAGEM!F2670="","",PASSAGEM!F2670)</f>
        <v/>
      </c>
      <c r="F2670" s="3" t="str">
        <f>IF(PASSAGEM!G2670="","",PASSAGEM!G2670)</f>
        <v/>
      </c>
      <c r="G2670" s="3" t="str">
        <f>IF(PASSAGEM!H2670="","",PASSAGEM!H2670)</f>
        <v/>
      </c>
      <c r="H2670" s="3" t="str">
        <f>IF(PASSAGEM!I2670="","",PASSAGEM!I2670)</f>
        <v/>
      </c>
      <c r="I2670" s="3" t="str">
        <f>IF(PASSAGEM!J2670="","",PASSAGEM!J2670)</f>
        <v/>
      </c>
      <c r="J2670" s="3" t="str">
        <f>IF(PASSAGEM!K2670="","",PASSAGEM!K2670)</f>
        <v/>
      </c>
      <c r="K2670" s="3" t="str">
        <f>IF(PASSAGEM!L2670="","",PASSAGEM!L2670)</f>
        <v/>
      </c>
      <c r="L2670" s="3" t="str">
        <f>IF(PASSAGEM!M2670="","",PASSAGEM!M2670)</f>
        <v/>
      </c>
      <c r="M2670" s="3" t="str">
        <f>IF(PASSAGEM!N2670="","",PASSAGEM!N2670)</f>
        <v/>
      </c>
      <c r="N2670" s="2" t="str">
        <f>IF(PASSAGEM!O2670="","",PASSAGEM!O2670)</f>
        <v/>
      </c>
      <c r="O2670" s="2" t="str">
        <f>IF(PASSAGEM!P2670="","",PASSAGEM!P2670)</f>
        <v/>
      </c>
    </row>
    <row r="2671" spans="1:15" x14ac:dyDescent="0.25">
      <c r="A2671" s="2" t="str">
        <f>IF(PASSAGEM!B2671="","",PASSAGEM!B2671)</f>
        <v/>
      </c>
      <c r="B2671" s="2" t="str">
        <f>IF(PASSAGEM!C2671="","",PASSAGEM!C2671)</f>
        <v/>
      </c>
      <c r="C2671" s="2" t="str">
        <f>IF(PASSAGEM!D2671="","",PASSAGEM!D2671)</f>
        <v/>
      </c>
      <c r="D2671" s="2" t="str">
        <f>IF(PASSAGEM!E2671="","",PASSAGEM!E2671)</f>
        <v/>
      </c>
      <c r="E2671" s="3" t="str">
        <f>IF(PASSAGEM!F2671="","",PASSAGEM!F2671)</f>
        <v/>
      </c>
      <c r="F2671" s="3" t="str">
        <f>IF(PASSAGEM!G2671="","",PASSAGEM!G2671)</f>
        <v/>
      </c>
      <c r="G2671" s="3" t="str">
        <f>IF(PASSAGEM!H2671="","",PASSAGEM!H2671)</f>
        <v/>
      </c>
      <c r="H2671" s="3" t="str">
        <f>IF(PASSAGEM!I2671="","",PASSAGEM!I2671)</f>
        <v/>
      </c>
      <c r="I2671" s="3" t="str">
        <f>IF(PASSAGEM!J2671="","",PASSAGEM!J2671)</f>
        <v/>
      </c>
      <c r="J2671" s="3" t="str">
        <f>IF(PASSAGEM!K2671="","",PASSAGEM!K2671)</f>
        <v/>
      </c>
      <c r="K2671" s="3" t="str">
        <f>IF(PASSAGEM!L2671="","",PASSAGEM!L2671)</f>
        <v/>
      </c>
      <c r="L2671" s="3" t="str">
        <f>IF(PASSAGEM!M2671="","",PASSAGEM!M2671)</f>
        <v/>
      </c>
      <c r="M2671" s="3" t="str">
        <f>IF(PASSAGEM!N2671="","",PASSAGEM!N2671)</f>
        <v/>
      </c>
      <c r="N2671" s="2" t="str">
        <f>IF(PASSAGEM!O2671="","",PASSAGEM!O2671)</f>
        <v/>
      </c>
      <c r="O2671" s="2" t="str">
        <f>IF(PASSAGEM!P2671="","",PASSAGEM!P2671)</f>
        <v/>
      </c>
    </row>
    <row r="2672" spans="1:15" x14ac:dyDescent="0.25">
      <c r="A2672" s="2" t="str">
        <f>IF(PASSAGEM!B2672="","",PASSAGEM!B2672)</f>
        <v/>
      </c>
      <c r="B2672" s="2" t="str">
        <f>IF(PASSAGEM!C2672="","",PASSAGEM!C2672)</f>
        <v/>
      </c>
      <c r="C2672" s="2" t="str">
        <f>IF(PASSAGEM!D2672="","",PASSAGEM!D2672)</f>
        <v/>
      </c>
      <c r="D2672" s="2" t="str">
        <f>IF(PASSAGEM!E2672="","",PASSAGEM!E2672)</f>
        <v/>
      </c>
      <c r="E2672" s="3" t="str">
        <f>IF(PASSAGEM!F2672="","",PASSAGEM!F2672)</f>
        <v/>
      </c>
      <c r="F2672" s="3" t="str">
        <f>IF(PASSAGEM!G2672="","",PASSAGEM!G2672)</f>
        <v/>
      </c>
      <c r="G2672" s="3" t="str">
        <f>IF(PASSAGEM!H2672="","",PASSAGEM!H2672)</f>
        <v/>
      </c>
      <c r="H2672" s="3" t="str">
        <f>IF(PASSAGEM!I2672="","",PASSAGEM!I2672)</f>
        <v/>
      </c>
      <c r="I2672" s="3" t="str">
        <f>IF(PASSAGEM!J2672="","",PASSAGEM!J2672)</f>
        <v/>
      </c>
      <c r="J2672" s="3" t="str">
        <f>IF(PASSAGEM!K2672="","",PASSAGEM!K2672)</f>
        <v/>
      </c>
      <c r="K2672" s="3" t="str">
        <f>IF(PASSAGEM!L2672="","",PASSAGEM!L2672)</f>
        <v/>
      </c>
      <c r="L2672" s="3" t="str">
        <f>IF(PASSAGEM!M2672="","",PASSAGEM!M2672)</f>
        <v/>
      </c>
      <c r="M2672" s="3" t="str">
        <f>IF(PASSAGEM!N2672="","",PASSAGEM!N2672)</f>
        <v/>
      </c>
      <c r="N2672" s="2" t="str">
        <f>IF(PASSAGEM!O2672="","",PASSAGEM!O2672)</f>
        <v/>
      </c>
      <c r="O2672" s="2" t="str">
        <f>IF(PASSAGEM!P2672="","",PASSAGEM!P2672)</f>
        <v/>
      </c>
    </row>
    <row r="2673" spans="1:15" x14ac:dyDescent="0.25">
      <c r="A2673" s="2" t="str">
        <f>IF(PASSAGEM!B2673="","",PASSAGEM!B2673)</f>
        <v/>
      </c>
      <c r="B2673" s="2" t="str">
        <f>IF(PASSAGEM!C2673="","",PASSAGEM!C2673)</f>
        <v/>
      </c>
      <c r="C2673" s="2" t="str">
        <f>IF(PASSAGEM!D2673="","",PASSAGEM!D2673)</f>
        <v/>
      </c>
      <c r="D2673" s="2" t="str">
        <f>IF(PASSAGEM!E2673="","",PASSAGEM!E2673)</f>
        <v/>
      </c>
      <c r="E2673" s="3" t="str">
        <f>IF(PASSAGEM!F2673="","",PASSAGEM!F2673)</f>
        <v/>
      </c>
      <c r="F2673" s="3" t="str">
        <f>IF(PASSAGEM!G2673="","",PASSAGEM!G2673)</f>
        <v/>
      </c>
      <c r="G2673" s="3" t="str">
        <f>IF(PASSAGEM!H2673="","",PASSAGEM!H2673)</f>
        <v/>
      </c>
      <c r="H2673" s="3" t="str">
        <f>IF(PASSAGEM!I2673="","",PASSAGEM!I2673)</f>
        <v/>
      </c>
      <c r="I2673" s="3" t="str">
        <f>IF(PASSAGEM!J2673="","",PASSAGEM!J2673)</f>
        <v/>
      </c>
      <c r="J2673" s="3" t="str">
        <f>IF(PASSAGEM!K2673="","",PASSAGEM!K2673)</f>
        <v/>
      </c>
      <c r="K2673" s="3" t="str">
        <f>IF(PASSAGEM!L2673="","",PASSAGEM!L2673)</f>
        <v/>
      </c>
      <c r="L2673" s="3" t="str">
        <f>IF(PASSAGEM!M2673="","",PASSAGEM!M2673)</f>
        <v/>
      </c>
      <c r="M2673" s="3" t="str">
        <f>IF(PASSAGEM!N2673="","",PASSAGEM!N2673)</f>
        <v/>
      </c>
      <c r="N2673" s="2" t="str">
        <f>IF(PASSAGEM!O2673="","",PASSAGEM!O2673)</f>
        <v/>
      </c>
      <c r="O2673" s="2" t="str">
        <f>IF(PASSAGEM!P2673="","",PASSAGEM!P2673)</f>
        <v/>
      </c>
    </row>
    <row r="2674" spans="1:15" x14ac:dyDescent="0.25">
      <c r="A2674" s="2" t="str">
        <f>IF(PASSAGEM!B2674="","",PASSAGEM!B2674)</f>
        <v/>
      </c>
      <c r="B2674" s="2" t="str">
        <f>IF(PASSAGEM!C2674="","",PASSAGEM!C2674)</f>
        <v/>
      </c>
      <c r="C2674" s="2" t="str">
        <f>IF(PASSAGEM!D2674="","",PASSAGEM!D2674)</f>
        <v/>
      </c>
      <c r="D2674" s="2" t="str">
        <f>IF(PASSAGEM!E2674="","",PASSAGEM!E2674)</f>
        <v/>
      </c>
      <c r="E2674" s="3" t="str">
        <f>IF(PASSAGEM!F2674="","",PASSAGEM!F2674)</f>
        <v/>
      </c>
      <c r="F2674" s="3" t="str">
        <f>IF(PASSAGEM!G2674="","",PASSAGEM!G2674)</f>
        <v/>
      </c>
      <c r="G2674" s="3" t="str">
        <f>IF(PASSAGEM!H2674="","",PASSAGEM!H2674)</f>
        <v/>
      </c>
      <c r="H2674" s="3" t="str">
        <f>IF(PASSAGEM!I2674="","",PASSAGEM!I2674)</f>
        <v/>
      </c>
      <c r="I2674" s="3" t="str">
        <f>IF(PASSAGEM!J2674="","",PASSAGEM!J2674)</f>
        <v/>
      </c>
      <c r="J2674" s="3" t="str">
        <f>IF(PASSAGEM!K2674="","",PASSAGEM!K2674)</f>
        <v/>
      </c>
      <c r="K2674" s="3" t="str">
        <f>IF(PASSAGEM!L2674="","",PASSAGEM!L2674)</f>
        <v/>
      </c>
      <c r="L2674" s="3" t="str">
        <f>IF(PASSAGEM!M2674="","",PASSAGEM!M2674)</f>
        <v/>
      </c>
      <c r="M2674" s="3" t="str">
        <f>IF(PASSAGEM!N2674="","",PASSAGEM!N2674)</f>
        <v/>
      </c>
      <c r="N2674" s="2" t="str">
        <f>IF(PASSAGEM!O2674="","",PASSAGEM!O2674)</f>
        <v/>
      </c>
      <c r="O2674" s="2" t="str">
        <f>IF(PASSAGEM!P2674="","",PASSAGEM!P2674)</f>
        <v/>
      </c>
    </row>
    <row r="2675" spans="1:15" x14ac:dyDescent="0.25">
      <c r="A2675" s="2" t="str">
        <f>IF(PASSAGEM!B2675="","",PASSAGEM!B2675)</f>
        <v/>
      </c>
      <c r="B2675" s="2" t="str">
        <f>IF(PASSAGEM!C2675="","",PASSAGEM!C2675)</f>
        <v/>
      </c>
      <c r="C2675" s="2" t="str">
        <f>IF(PASSAGEM!D2675="","",PASSAGEM!D2675)</f>
        <v/>
      </c>
      <c r="D2675" s="2" t="str">
        <f>IF(PASSAGEM!E2675="","",PASSAGEM!E2675)</f>
        <v/>
      </c>
      <c r="E2675" s="3" t="str">
        <f>IF(PASSAGEM!F2675="","",PASSAGEM!F2675)</f>
        <v/>
      </c>
      <c r="F2675" s="3" t="str">
        <f>IF(PASSAGEM!G2675="","",PASSAGEM!G2675)</f>
        <v/>
      </c>
      <c r="G2675" s="3" t="str">
        <f>IF(PASSAGEM!H2675="","",PASSAGEM!H2675)</f>
        <v/>
      </c>
      <c r="H2675" s="3" t="str">
        <f>IF(PASSAGEM!I2675="","",PASSAGEM!I2675)</f>
        <v/>
      </c>
      <c r="I2675" s="3" t="str">
        <f>IF(PASSAGEM!J2675="","",PASSAGEM!J2675)</f>
        <v/>
      </c>
      <c r="J2675" s="3" t="str">
        <f>IF(PASSAGEM!K2675="","",PASSAGEM!K2675)</f>
        <v/>
      </c>
      <c r="K2675" s="3" t="str">
        <f>IF(PASSAGEM!L2675="","",PASSAGEM!L2675)</f>
        <v/>
      </c>
      <c r="L2675" s="3" t="str">
        <f>IF(PASSAGEM!M2675="","",PASSAGEM!M2675)</f>
        <v/>
      </c>
      <c r="M2675" s="3" t="str">
        <f>IF(PASSAGEM!N2675="","",PASSAGEM!N2675)</f>
        <v/>
      </c>
      <c r="N2675" s="2" t="str">
        <f>IF(PASSAGEM!O2675="","",PASSAGEM!O2675)</f>
        <v/>
      </c>
      <c r="O2675" s="2" t="str">
        <f>IF(PASSAGEM!P2675="","",PASSAGEM!P2675)</f>
        <v/>
      </c>
    </row>
    <row r="2676" spans="1:15" x14ac:dyDescent="0.25">
      <c r="A2676" s="2" t="str">
        <f>IF(PASSAGEM!B2676="","",PASSAGEM!B2676)</f>
        <v/>
      </c>
      <c r="B2676" s="2" t="str">
        <f>IF(PASSAGEM!C2676="","",PASSAGEM!C2676)</f>
        <v/>
      </c>
      <c r="C2676" s="2" t="str">
        <f>IF(PASSAGEM!D2676="","",PASSAGEM!D2676)</f>
        <v/>
      </c>
      <c r="D2676" s="2" t="str">
        <f>IF(PASSAGEM!E2676="","",PASSAGEM!E2676)</f>
        <v/>
      </c>
      <c r="E2676" s="3" t="str">
        <f>IF(PASSAGEM!F2676="","",PASSAGEM!F2676)</f>
        <v/>
      </c>
      <c r="F2676" s="3" t="str">
        <f>IF(PASSAGEM!G2676="","",PASSAGEM!G2676)</f>
        <v/>
      </c>
      <c r="G2676" s="3" t="str">
        <f>IF(PASSAGEM!H2676="","",PASSAGEM!H2676)</f>
        <v/>
      </c>
      <c r="H2676" s="3" t="str">
        <f>IF(PASSAGEM!I2676="","",PASSAGEM!I2676)</f>
        <v/>
      </c>
      <c r="I2676" s="3" t="str">
        <f>IF(PASSAGEM!J2676="","",PASSAGEM!J2676)</f>
        <v/>
      </c>
      <c r="J2676" s="3" t="str">
        <f>IF(PASSAGEM!K2676="","",PASSAGEM!K2676)</f>
        <v/>
      </c>
      <c r="K2676" s="3" t="str">
        <f>IF(PASSAGEM!L2676="","",PASSAGEM!L2676)</f>
        <v/>
      </c>
      <c r="L2676" s="3" t="str">
        <f>IF(PASSAGEM!M2676="","",PASSAGEM!M2676)</f>
        <v/>
      </c>
      <c r="M2676" s="3" t="str">
        <f>IF(PASSAGEM!N2676="","",PASSAGEM!N2676)</f>
        <v/>
      </c>
      <c r="N2676" s="2" t="str">
        <f>IF(PASSAGEM!O2676="","",PASSAGEM!O2676)</f>
        <v/>
      </c>
      <c r="O2676" s="2" t="str">
        <f>IF(PASSAGEM!P2676="","",PASSAGEM!P2676)</f>
        <v/>
      </c>
    </row>
    <row r="2677" spans="1:15" x14ac:dyDescent="0.25">
      <c r="A2677" s="2" t="str">
        <f>IF(PASSAGEM!B2677="","",PASSAGEM!B2677)</f>
        <v/>
      </c>
      <c r="B2677" s="2" t="str">
        <f>IF(PASSAGEM!C2677="","",PASSAGEM!C2677)</f>
        <v/>
      </c>
      <c r="C2677" s="2" t="str">
        <f>IF(PASSAGEM!D2677="","",PASSAGEM!D2677)</f>
        <v/>
      </c>
      <c r="D2677" s="2" t="str">
        <f>IF(PASSAGEM!E2677="","",PASSAGEM!E2677)</f>
        <v/>
      </c>
      <c r="E2677" s="3" t="str">
        <f>IF(PASSAGEM!F2677="","",PASSAGEM!F2677)</f>
        <v/>
      </c>
      <c r="F2677" s="3" t="str">
        <f>IF(PASSAGEM!G2677="","",PASSAGEM!G2677)</f>
        <v/>
      </c>
      <c r="G2677" s="3" t="str">
        <f>IF(PASSAGEM!H2677="","",PASSAGEM!H2677)</f>
        <v/>
      </c>
      <c r="H2677" s="3" t="str">
        <f>IF(PASSAGEM!I2677="","",PASSAGEM!I2677)</f>
        <v/>
      </c>
      <c r="I2677" s="3" t="str">
        <f>IF(PASSAGEM!J2677="","",PASSAGEM!J2677)</f>
        <v/>
      </c>
      <c r="J2677" s="3" t="str">
        <f>IF(PASSAGEM!K2677="","",PASSAGEM!K2677)</f>
        <v/>
      </c>
      <c r="K2677" s="3" t="str">
        <f>IF(PASSAGEM!L2677="","",PASSAGEM!L2677)</f>
        <v/>
      </c>
      <c r="L2677" s="3" t="str">
        <f>IF(PASSAGEM!M2677="","",PASSAGEM!M2677)</f>
        <v/>
      </c>
      <c r="M2677" s="3" t="str">
        <f>IF(PASSAGEM!N2677="","",PASSAGEM!N2677)</f>
        <v/>
      </c>
      <c r="N2677" s="2" t="str">
        <f>IF(PASSAGEM!O2677="","",PASSAGEM!O2677)</f>
        <v/>
      </c>
      <c r="O2677" s="2" t="str">
        <f>IF(PASSAGEM!P2677="","",PASSAGEM!P2677)</f>
        <v/>
      </c>
    </row>
    <row r="2678" spans="1:15" x14ac:dyDescent="0.25">
      <c r="A2678" s="2" t="str">
        <f>IF(PASSAGEM!B2678="","",PASSAGEM!B2678)</f>
        <v/>
      </c>
      <c r="B2678" s="2" t="str">
        <f>IF(PASSAGEM!C2678="","",PASSAGEM!C2678)</f>
        <v/>
      </c>
      <c r="C2678" s="2" t="str">
        <f>IF(PASSAGEM!D2678="","",PASSAGEM!D2678)</f>
        <v/>
      </c>
      <c r="D2678" s="2" t="str">
        <f>IF(PASSAGEM!E2678="","",PASSAGEM!E2678)</f>
        <v/>
      </c>
      <c r="E2678" s="3" t="str">
        <f>IF(PASSAGEM!F2678="","",PASSAGEM!F2678)</f>
        <v/>
      </c>
      <c r="F2678" s="3" t="str">
        <f>IF(PASSAGEM!G2678="","",PASSAGEM!G2678)</f>
        <v/>
      </c>
      <c r="G2678" s="3" t="str">
        <f>IF(PASSAGEM!H2678="","",PASSAGEM!H2678)</f>
        <v/>
      </c>
      <c r="H2678" s="3" t="str">
        <f>IF(PASSAGEM!I2678="","",PASSAGEM!I2678)</f>
        <v/>
      </c>
      <c r="I2678" s="3" t="str">
        <f>IF(PASSAGEM!J2678="","",PASSAGEM!J2678)</f>
        <v/>
      </c>
      <c r="J2678" s="3" t="str">
        <f>IF(PASSAGEM!K2678="","",PASSAGEM!K2678)</f>
        <v/>
      </c>
      <c r="K2678" s="3" t="str">
        <f>IF(PASSAGEM!L2678="","",PASSAGEM!L2678)</f>
        <v/>
      </c>
      <c r="L2678" s="3" t="str">
        <f>IF(PASSAGEM!M2678="","",PASSAGEM!M2678)</f>
        <v/>
      </c>
      <c r="M2678" s="3" t="str">
        <f>IF(PASSAGEM!N2678="","",PASSAGEM!N2678)</f>
        <v/>
      </c>
      <c r="N2678" s="2" t="str">
        <f>IF(PASSAGEM!O2678="","",PASSAGEM!O2678)</f>
        <v/>
      </c>
      <c r="O2678" s="2" t="str">
        <f>IF(PASSAGEM!P2678="","",PASSAGEM!P2678)</f>
        <v/>
      </c>
    </row>
    <row r="2679" spans="1:15" x14ac:dyDescent="0.25">
      <c r="A2679" s="2" t="str">
        <f>IF(PASSAGEM!B2679="","",PASSAGEM!B2679)</f>
        <v/>
      </c>
      <c r="B2679" s="2" t="str">
        <f>IF(PASSAGEM!C2679="","",PASSAGEM!C2679)</f>
        <v/>
      </c>
      <c r="C2679" s="2" t="str">
        <f>IF(PASSAGEM!D2679="","",PASSAGEM!D2679)</f>
        <v/>
      </c>
      <c r="D2679" s="2" t="str">
        <f>IF(PASSAGEM!E2679="","",PASSAGEM!E2679)</f>
        <v/>
      </c>
      <c r="E2679" s="3" t="str">
        <f>IF(PASSAGEM!F2679="","",PASSAGEM!F2679)</f>
        <v/>
      </c>
      <c r="F2679" s="3" t="str">
        <f>IF(PASSAGEM!G2679="","",PASSAGEM!G2679)</f>
        <v/>
      </c>
      <c r="G2679" s="3" t="str">
        <f>IF(PASSAGEM!H2679="","",PASSAGEM!H2679)</f>
        <v/>
      </c>
      <c r="H2679" s="3" t="str">
        <f>IF(PASSAGEM!I2679="","",PASSAGEM!I2679)</f>
        <v/>
      </c>
      <c r="I2679" s="3" t="str">
        <f>IF(PASSAGEM!J2679="","",PASSAGEM!J2679)</f>
        <v/>
      </c>
      <c r="J2679" s="3" t="str">
        <f>IF(PASSAGEM!K2679="","",PASSAGEM!K2679)</f>
        <v/>
      </c>
      <c r="K2679" s="3" t="str">
        <f>IF(PASSAGEM!L2679="","",PASSAGEM!L2679)</f>
        <v/>
      </c>
      <c r="L2679" s="3" t="str">
        <f>IF(PASSAGEM!M2679="","",PASSAGEM!M2679)</f>
        <v/>
      </c>
      <c r="M2679" s="3" t="str">
        <f>IF(PASSAGEM!N2679="","",PASSAGEM!N2679)</f>
        <v/>
      </c>
      <c r="N2679" s="2" t="str">
        <f>IF(PASSAGEM!O2679="","",PASSAGEM!O2679)</f>
        <v/>
      </c>
      <c r="O2679" s="2" t="str">
        <f>IF(PASSAGEM!P2679="","",PASSAGEM!P2679)</f>
        <v/>
      </c>
    </row>
    <row r="2680" spans="1:15" x14ac:dyDescent="0.25">
      <c r="A2680" s="2" t="str">
        <f>IF(PASSAGEM!B2680="","",PASSAGEM!B2680)</f>
        <v/>
      </c>
      <c r="B2680" s="2" t="str">
        <f>IF(PASSAGEM!C2680="","",PASSAGEM!C2680)</f>
        <v/>
      </c>
      <c r="C2680" s="2" t="str">
        <f>IF(PASSAGEM!D2680="","",PASSAGEM!D2680)</f>
        <v/>
      </c>
      <c r="D2680" s="2" t="str">
        <f>IF(PASSAGEM!E2680="","",PASSAGEM!E2680)</f>
        <v/>
      </c>
      <c r="E2680" s="3" t="str">
        <f>IF(PASSAGEM!F2680="","",PASSAGEM!F2680)</f>
        <v/>
      </c>
      <c r="F2680" s="3" t="str">
        <f>IF(PASSAGEM!G2680="","",PASSAGEM!G2680)</f>
        <v/>
      </c>
      <c r="G2680" s="3" t="str">
        <f>IF(PASSAGEM!H2680="","",PASSAGEM!H2680)</f>
        <v/>
      </c>
      <c r="H2680" s="3" t="str">
        <f>IF(PASSAGEM!I2680="","",PASSAGEM!I2680)</f>
        <v/>
      </c>
      <c r="I2680" s="3" t="str">
        <f>IF(PASSAGEM!J2680="","",PASSAGEM!J2680)</f>
        <v/>
      </c>
      <c r="J2680" s="3" t="str">
        <f>IF(PASSAGEM!K2680="","",PASSAGEM!K2680)</f>
        <v/>
      </c>
      <c r="K2680" s="3" t="str">
        <f>IF(PASSAGEM!L2680="","",PASSAGEM!L2680)</f>
        <v/>
      </c>
      <c r="L2680" s="3" t="str">
        <f>IF(PASSAGEM!M2680="","",PASSAGEM!M2680)</f>
        <v/>
      </c>
      <c r="M2680" s="3" t="str">
        <f>IF(PASSAGEM!N2680="","",PASSAGEM!N2680)</f>
        <v/>
      </c>
      <c r="N2680" s="2" t="str">
        <f>IF(PASSAGEM!O2680="","",PASSAGEM!O2680)</f>
        <v/>
      </c>
      <c r="O2680" s="2" t="str">
        <f>IF(PASSAGEM!P2680="","",PASSAGEM!P2680)</f>
        <v/>
      </c>
    </row>
    <row r="2681" spans="1:15" x14ac:dyDescent="0.25">
      <c r="A2681" s="2" t="str">
        <f>IF(PASSAGEM!B2681="","",PASSAGEM!B2681)</f>
        <v/>
      </c>
      <c r="B2681" s="2" t="str">
        <f>IF(PASSAGEM!C2681="","",PASSAGEM!C2681)</f>
        <v/>
      </c>
      <c r="C2681" s="2" t="str">
        <f>IF(PASSAGEM!D2681="","",PASSAGEM!D2681)</f>
        <v/>
      </c>
      <c r="D2681" s="2" t="str">
        <f>IF(PASSAGEM!E2681="","",PASSAGEM!E2681)</f>
        <v/>
      </c>
      <c r="E2681" s="3" t="str">
        <f>IF(PASSAGEM!F2681="","",PASSAGEM!F2681)</f>
        <v/>
      </c>
      <c r="F2681" s="3" t="str">
        <f>IF(PASSAGEM!G2681="","",PASSAGEM!G2681)</f>
        <v/>
      </c>
      <c r="G2681" s="3" t="str">
        <f>IF(PASSAGEM!H2681="","",PASSAGEM!H2681)</f>
        <v/>
      </c>
      <c r="H2681" s="3" t="str">
        <f>IF(PASSAGEM!I2681="","",PASSAGEM!I2681)</f>
        <v/>
      </c>
      <c r="I2681" s="3" t="str">
        <f>IF(PASSAGEM!J2681="","",PASSAGEM!J2681)</f>
        <v/>
      </c>
      <c r="J2681" s="3" t="str">
        <f>IF(PASSAGEM!K2681="","",PASSAGEM!K2681)</f>
        <v/>
      </c>
      <c r="K2681" s="3" t="str">
        <f>IF(PASSAGEM!L2681="","",PASSAGEM!L2681)</f>
        <v/>
      </c>
      <c r="L2681" s="3" t="str">
        <f>IF(PASSAGEM!M2681="","",PASSAGEM!M2681)</f>
        <v/>
      </c>
      <c r="M2681" s="3" t="str">
        <f>IF(PASSAGEM!N2681="","",PASSAGEM!N2681)</f>
        <v/>
      </c>
      <c r="N2681" s="2" t="str">
        <f>IF(PASSAGEM!O2681="","",PASSAGEM!O2681)</f>
        <v/>
      </c>
      <c r="O2681" s="2" t="str">
        <f>IF(PASSAGEM!P2681="","",PASSAGEM!P2681)</f>
        <v/>
      </c>
    </row>
    <row r="2682" spans="1:15" x14ac:dyDescent="0.25">
      <c r="A2682" s="2" t="str">
        <f>IF(PASSAGEM!B2682="","",PASSAGEM!B2682)</f>
        <v/>
      </c>
      <c r="B2682" s="2" t="str">
        <f>IF(PASSAGEM!C2682="","",PASSAGEM!C2682)</f>
        <v/>
      </c>
      <c r="C2682" s="2" t="str">
        <f>IF(PASSAGEM!D2682="","",PASSAGEM!D2682)</f>
        <v/>
      </c>
      <c r="D2682" s="2" t="str">
        <f>IF(PASSAGEM!E2682="","",PASSAGEM!E2682)</f>
        <v/>
      </c>
      <c r="E2682" s="3" t="str">
        <f>IF(PASSAGEM!F2682="","",PASSAGEM!F2682)</f>
        <v/>
      </c>
      <c r="F2682" s="3" t="str">
        <f>IF(PASSAGEM!G2682="","",PASSAGEM!G2682)</f>
        <v/>
      </c>
      <c r="G2682" s="3" t="str">
        <f>IF(PASSAGEM!H2682="","",PASSAGEM!H2682)</f>
        <v/>
      </c>
      <c r="H2682" s="3" t="str">
        <f>IF(PASSAGEM!I2682="","",PASSAGEM!I2682)</f>
        <v/>
      </c>
      <c r="I2682" s="3" t="str">
        <f>IF(PASSAGEM!J2682="","",PASSAGEM!J2682)</f>
        <v/>
      </c>
      <c r="J2682" s="3" t="str">
        <f>IF(PASSAGEM!K2682="","",PASSAGEM!K2682)</f>
        <v/>
      </c>
      <c r="K2682" s="3" t="str">
        <f>IF(PASSAGEM!L2682="","",PASSAGEM!L2682)</f>
        <v/>
      </c>
      <c r="L2682" s="3" t="str">
        <f>IF(PASSAGEM!M2682="","",PASSAGEM!M2682)</f>
        <v/>
      </c>
      <c r="M2682" s="3" t="str">
        <f>IF(PASSAGEM!N2682="","",PASSAGEM!N2682)</f>
        <v/>
      </c>
      <c r="N2682" s="2" t="str">
        <f>IF(PASSAGEM!O2682="","",PASSAGEM!O2682)</f>
        <v/>
      </c>
      <c r="O2682" s="2" t="str">
        <f>IF(PASSAGEM!P2682="","",PASSAGEM!P2682)</f>
        <v/>
      </c>
    </row>
    <row r="2683" spans="1:15" x14ac:dyDescent="0.25">
      <c r="A2683" s="2" t="str">
        <f>IF(PASSAGEM!B2683="","",PASSAGEM!B2683)</f>
        <v/>
      </c>
      <c r="B2683" s="2" t="str">
        <f>IF(PASSAGEM!C2683="","",PASSAGEM!C2683)</f>
        <v/>
      </c>
      <c r="C2683" s="2" t="str">
        <f>IF(PASSAGEM!D2683="","",PASSAGEM!D2683)</f>
        <v/>
      </c>
      <c r="D2683" s="2" t="str">
        <f>IF(PASSAGEM!E2683="","",PASSAGEM!E2683)</f>
        <v/>
      </c>
      <c r="E2683" s="3" t="str">
        <f>IF(PASSAGEM!F2683="","",PASSAGEM!F2683)</f>
        <v/>
      </c>
      <c r="F2683" s="3" t="str">
        <f>IF(PASSAGEM!G2683="","",PASSAGEM!G2683)</f>
        <v/>
      </c>
      <c r="G2683" s="3" t="str">
        <f>IF(PASSAGEM!H2683="","",PASSAGEM!H2683)</f>
        <v/>
      </c>
      <c r="H2683" s="3" t="str">
        <f>IF(PASSAGEM!I2683="","",PASSAGEM!I2683)</f>
        <v/>
      </c>
      <c r="I2683" s="3" t="str">
        <f>IF(PASSAGEM!J2683="","",PASSAGEM!J2683)</f>
        <v/>
      </c>
      <c r="J2683" s="3" t="str">
        <f>IF(PASSAGEM!K2683="","",PASSAGEM!K2683)</f>
        <v/>
      </c>
      <c r="K2683" s="3" t="str">
        <f>IF(PASSAGEM!L2683="","",PASSAGEM!L2683)</f>
        <v/>
      </c>
      <c r="L2683" s="3" t="str">
        <f>IF(PASSAGEM!M2683="","",PASSAGEM!M2683)</f>
        <v/>
      </c>
      <c r="M2683" s="3" t="str">
        <f>IF(PASSAGEM!N2683="","",PASSAGEM!N2683)</f>
        <v/>
      </c>
      <c r="N2683" s="2" t="str">
        <f>IF(PASSAGEM!O2683="","",PASSAGEM!O2683)</f>
        <v/>
      </c>
      <c r="O2683" s="2" t="str">
        <f>IF(PASSAGEM!P2683="","",PASSAGEM!P2683)</f>
        <v/>
      </c>
    </row>
    <row r="2684" spans="1:15" x14ac:dyDescent="0.25">
      <c r="A2684" s="2" t="str">
        <f>IF(PASSAGEM!B2684="","",PASSAGEM!B2684)</f>
        <v/>
      </c>
      <c r="B2684" s="2" t="str">
        <f>IF(PASSAGEM!C2684="","",PASSAGEM!C2684)</f>
        <v/>
      </c>
      <c r="C2684" s="2" t="str">
        <f>IF(PASSAGEM!D2684="","",PASSAGEM!D2684)</f>
        <v/>
      </c>
      <c r="D2684" s="2" t="str">
        <f>IF(PASSAGEM!E2684="","",PASSAGEM!E2684)</f>
        <v/>
      </c>
      <c r="E2684" s="3" t="str">
        <f>IF(PASSAGEM!F2684="","",PASSAGEM!F2684)</f>
        <v/>
      </c>
      <c r="F2684" s="3" t="str">
        <f>IF(PASSAGEM!G2684="","",PASSAGEM!G2684)</f>
        <v/>
      </c>
      <c r="G2684" s="3" t="str">
        <f>IF(PASSAGEM!H2684="","",PASSAGEM!H2684)</f>
        <v/>
      </c>
      <c r="H2684" s="3" t="str">
        <f>IF(PASSAGEM!I2684="","",PASSAGEM!I2684)</f>
        <v/>
      </c>
      <c r="I2684" s="3" t="str">
        <f>IF(PASSAGEM!J2684="","",PASSAGEM!J2684)</f>
        <v/>
      </c>
      <c r="J2684" s="3" t="str">
        <f>IF(PASSAGEM!K2684="","",PASSAGEM!K2684)</f>
        <v/>
      </c>
      <c r="K2684" s="3" t="str">
        <f>IF(PASSAGEM!L2684="","",PASSAGEM!L2684)</f>
        <v/>
      </c>
      <c r="L2684" s="3" t="str">
        <f>IF(PASSAGEM!M2684="","",PASSAGEM!M2684)</f>
        <v/>
      </c>
      <c r="M2684" s="3" t="str">
        <f>IF(PASSAGEM!N2684="","",PASSAGEM!N2684)</f>
        <v/>
      </c>
      <c r="N2684" s="2" t="str">
        <f>IF(PASSAGEM!O2684="","",PASSAGEM!O2684)</f>
        <v/>
      </c>
      <c r="O2684" s="2" t="str">
        <f>IF(PASSAGEM!P2684="","",PASSAGEM!P2684)</f>
        <v/>
      </c>
    </row>
    <row r="2685" spans="1:15" x14ac:dyDescent="0.25">
      <c r="A2685" s="2" t="str">
        <f>IF(PASSAGEM!B2685="","",PASSAGEM!B2685)</f>
        <v/>
      </c>
      <c r="B2685" s="2" t="str">
        <f>IF(PASSAGEM!C2685="","",PASSAGEM!C2685)</f>
        <v/>
      </c>
      <c r="C2685" s="2" t="str">
        <f>IF(PASSAGEM!D2685="","",PASSAGEM!D2685)</f>
        <v/>
      </c>
      <c r="D2685" s="2" t="str">
        <f>IF(PASSAGEM!E2685="","",PASSAGEM!E2685)</f>
        <v/>
      </c>
      <c r="E2685" s="3" t="str">
        <f>IF(PASSAGEM!F2685="","",PASSAGEM!F2685)</f>
        <v/>
      </c>
      <c r="F2685" s="3" t="str">
        <f>IF(PASSAGEM!G2685="","",PASSAGEM!G2685)</f>
        <v/>
      </c>
      <c r="G2685" s="3" t="str">
        <f>IF(PASSAGEM!H2685="","",PASSAGEM!H2685)</f>
        <v/>
      </c>
      <c r="H2685" s="3" t="str">
        <f>IF(PASSAGEM!I2685="","",PASSAGEM!I2685)</f>
        <v/>
      </c>
      <c r="I2685" s="3" t="str">
        <f>IF(PASSAGEM!J2685="","",PASSAGEM!J2685)</f>
        <v/>
      </c>
      <c r="J2685" s="3" t="str">
        <f>IF(PASSAGEM!K2685="","",PASSAGEM!K2685)</f>
        <v/>
      </c>
      <c r="K2685" s="3" t="str">
        <f>IF(PASSAGEM!L2685="","",PASSAGEM!L2685)</f>
        <v/>
      </c>
      <c r="L2685" s="3" t="str">
        <f>IF(PASSAGEM!M2685="","",PASSAGEM!M2685)</f>
        <v/>
      </c>
      <c r="M2685" s="3" t="str">
        <f>IF(PASSAGEM!N2685="","",PASSAGEM!N2685)</f>
        <v/>
      </c>
      <c r="N2685" s="2" t="str">
        <f>IF(PASSAGEM!O2685="","",PASSAGEM!O2685)</f>
        <v/>
      </c>
      <c r="O2685" s="2" t="str">
        <f>IF(PASSAGEM!P2685="","",PASSAGEM!P2685)</f>
        <v/>
      </c>
    </row>
    <row r="2686" spans="1:15" x14ac:dyDescent="0.25">
      <c r="A2686" s="2" t="str">
        <f>IF(PASSAGEM!B2686="","",PASSAGEM!B2686)</f>
        <v/>
      </c>
      <c r="B2686" s="2" t="str">
        <f>IF(PASSAGEM!C2686="","",PASSAGEM!C2686)</f>
        <v/>
      </c>
      <c r="C2686" s="2" t="str">
        <f>IF(PASSAGEM!D2686="","",PASSAGEM!D2686)</f>
        <v/>
      </c>
      <c r="D2686" s="2" t="str">
        <f>IF(PASSAGEM!E2686="","",PASSAGEM!E2686)</f>
        <v/>
      </c>
      <c r="E2686" s="3" t="str">
        <f>IF(PASSAGEM!F2686="","",PASSAGEM!F2686)</f>
        <v/>
      </c>
      <c r="F2686" s="3" t="str">
        <f>IF(PASSAGEM!G2686="","",PASSAGEM!G2686)</f>
        <v/>
      </c>
      <c r="G2686" s="3" t="str">
        <f>IF(PASSAGEM!H2686="","",PASSAGEM!H2686)</f>
        <v/>
      </c>
      <c r="H2686" s="3" t="str">
        <f>IF(PASSAGEM!I2686="","",PASSAGEM!I2686)</f>
        <v/>
      </c>
      <c r="I2686" s="3" t="str">
        <f>IF(PASSAGEM!J2686="","",PASSAGEM!J2686)</f>
        <v/>
      </c>
      <c r="J2686" s="3" t="str">
        <f>IF(PASSAGEM!K2686="","",PASSAGEM!K2686)</f>
        <v/>
      </c>
      <c r="K2686" s="3" t="str">
        <f>IF(PASSAGEM!L2686="","",PASSAGEM!L2686)</f>
        <v/>
      </c>
      <c r="L2686" s="3" t="str">
        <f>IF(PASSAGEM!M2686="","",PASSAGEM!M2686)</f>
        <v/>
      </c>
      <c r="M2686" s="3" t="str">
        <f>IF(PASSAGEM!N2686="","",PASSAGEM!N2686)</f>
        <v/>
      </c>
      <c r="N2686" s="2" t="str">
        <f>IF(PASSAGEM!O2686="","",PASSAGEM!O2686)</f>
        <v/>
      </c>
      <c r="O2686" s="2" t="str">
        <f>IF(PASSAGEM!P2686="","",PASSAGEM!P2686)</f>
        <v/>
      </c>
    </row>
    <row r="2687" spans="1:15" x14ac:dyDescent="0.25">
      <c r="A2687" s="2" t="str">
        <f>IF(PASSAGEM!B2687="","",PASSAGEM!B2687)</f>
        <v/>
      </c>
      <c r="B2687" s="2" t="str">
        <f>IF(PASSAGEM!C2687="","",PASSAGEM!C2687)</f>
        <v/>
      </c>
      <c r="C2687" s="2" t="str">
        <f>IF(PASSAGEM!D2687="","",PASSAGEM!D2687)</f>
        <v/>
      </c>
      <c r="D2687" s="2" t="str">
        <f>IF(PASSAGEM!E2687="","",PASSAGEM!E2687)</f>
        <v/>
      </c>
      <c r="E2687" s="3" t="str">
        <f>IF(PASSAGEM!F2687="","",PASSAGEM!F2687)</f>
        <v/>
      </c>
      <c r="F2687" s="3" t="str">
        <f>IF(PASSAGEM!G2687="","",PASSAGEM!G2687)</f>
        <v/>
      </c>
      <c r="G2687" s="3" t="str">
        <f>IF(PASSAGEM!H2687="","",PASSAGEM!H2687)</f>
        <v/>
      </c>
      <c r="H2687" s="3" t="str">
        <f>IF(PASSAGEM!I2687="","",PASSAGEM!I2687)</f>
        <v/>
      </c>
      <c r="I2687" s="3" t="str">
        <f>IF(PASSAGEM!J2687="","",PASSAGEM!J2687)</f>
        <v/>
      </c>
      <c r="J2687" s="3" t="str">
        <f>IF(PASSAGEM!K2687="","",PASSAGEM!K2687)</f>
        <v/>
      </c>
      <c r="K2687" s="3" t="str">
        <f>IF(PASSAGEM!L2687="","",PASSAGEM!L2687)</f>
        <v/>
      </c>
      <c r="L2687" s="3" t="str">
        <f>IF(PASSAGEM!M2687="","",PASSAGEM!M2687)</f>
        <v/>
      </c>
      <c r="M2687" s="3" t="str">
        <f>IF(PASSAGEM!N2687="","",PASSAGEM!N2687)</f>
        <v/>
      </c>
      <c r="N2687" s="2" t="str">
        <f>IF(PASSAGEM!O2687="","",PASSAGEM!O2687)</f>
        <v/>
      </c>
      <c r="O2687" s="2" t="str">
        <f>IF(PASSAGEM!P2687="","",PASSAGEM!P2687)</f>
        <v/>
      </c>
    </row>
    <row r="2688" spans="1:15" x14ac:dyDescent="0.25">
      <c r="A2688" s="2" t="str">
        <f>IF(PASSAGEM!B2688="","",PASSAGEM!B2688)</f>
        <v/>
      </c>
      <c r="B2688" s="2" t="str">
        <f>IF(PASSAGEM!C2688="","",PASSAGEM!C2688)</f>
        <v/>
      </c>
      <c r="C2688" s="2" t="str">
        <f>IF(PASSAGEM!D2688="","",PASSAGEM!D2688)</f>
        <v/>
      </c>
      <c r="D2688" s="2" t="str">
        <f>IF(PASSAGEM!E2688="","",PASSAGEM!E2688)</f>
        <v/>
      </c>
      <c r="E2688" s="3" t="str">
        <f>IF(PASSAGEM!F2688="","",PASSAGEM!F2688)</f>
        <v/>
      </c>
      <c r="F2688" s="3" t="str">
        <f>IF(PASSAGEM!G2688="","",PASSAGEM!G2688)</f>
        <v/>
      </c>
      <c r="G2688" s="3" t="str">
        <f>IF(PASSAGEM!H2688="","",PASSAGEM!H2688)</f>
        <v/>
      </c>
      <c r="H2688" s="3" t="str">
        <f>IF(PASSAGEM!I2688="","",PASSAGEM!I2688)</f>
        <v/>
      </c>
      <c r="I2688" s="3" t="str">
        <f>IF(PASSAGEM!J2688="","",PASSAGEM!J2688)</f>
        <v/>
      </c>
      <c r="J2688" s="3" t="str">
        <f>IF(PASSAGEM!K2688="","",PASSAGEM!K2688)</f>
        <v/>
      </c>
      <c r="K2688" s="3" t="str">
        <f>IF(PASSAGEM!L2688="","",PASSAGEM!L2688)</f>
        <v/>
      </c>
      <c r="L2688" s="3" t="str">
        <f>IF(PASSAGEM!M2688="","",PASSAGEM!M2688)</f>
        <v/>
      </c>
      <c r="M2688" s="3" t="str">
        <f>IF(PASSAGEM!N2688="","",PASSAGEM!N2688)</f>
        <v/>
      </c>
      <c r="N2688" s="2" t="str">
        <f>IF(PASSAGEM!O2688="","",PASSAGEM!O2688)</f>
        <v/>
      </c>
      <c r="O2688" s="2" t="str">
        <f>IF(PASSAGEM!P2688="","",PASSAGEM!P2688)</f>
        <v/>
      </c>
    </row>
    <row r="2689" spans="1:15" x14ac:dyDescent="0.25">
      <c r="A2689" s="2" t="str">
        <f>IF(PASSAGEM!B2689="","",PASSAGEM!B2689)</f>
        <v/>
      </c>
      <c r="B2689" s="2" t="str">
        <f>IF(PASSAGEM!C2689="","",PASSAGEM!C2689)</f>
        <v/>
      </c>
      <c r="C2689" s="2" t="str">
        <f>IF(PASSAGEM!D2689="","",PASSAGEM!D2689)</f>
        <v/>
      </c>
      <c r="D2689" s="2" t="str">
        <f>IF(PASSAGEM!E2689="","",PASSAGEM!E2689)</f>
        <v/>
      </c>
      <c r="E2689" s="3" t="str">
        <f>IF(PASSAGEM!F2689="","",PASSAGEM!F2689)</f>
        <v/>
      </c>
      <c r="F2689" s="3" t="str">
        <f>IF(PASSAGEM!G2689="","",PASSAGEM!G2689)</f>
        <v/>
      </c>
      <c r="G2689" s="3" t="str">
        <f>IF(PASSAGEM!H2689="","",PASSAGEM!H2689)</f>
        <v/>
      </c>
      <c r="H2689" s="3" t="str">
        <f>IF(PASSAGEM!I2689="","",PASSAGEM!I2689)</f>
        <v/>
      </c>
      <c r="I2689" s="3" t="str">
        <f>IF(PASSAGEM!J2689="","",PASSAGEM!J2689)</f>
        <v/>
      </c>
      <c r="J2689" s="3" t="str">
        <f>IF(PASSAGEM!K2689="","",PASSAGEM!K2689)</f>
        <v/>
      </c>
      <c r="K2689" s="3" t="str">
        <f>IF(PASSAGEM!L2689="","",PASSAGEM!L2689)</f>
        <v/>
      </c>
      <c r="L2689" s="3" t="str">
        <f>IF(PASSAGEM!M2689="","",PASSAGEM!M2689)</f>
        <v/>
      </c>
      <c r="M2689" s="3" t="str">
        <f>IF(PASSAGEM!N2689="","",PASSAGEM!N2689)</f>
        <v/>
      </c>
      <c r="N2689" s="2" t="str">
        <f>IF(PASSAGEM!O2689="","",PASSAGEM!O2689)</f>
        <v/>
      </c>
      <c r="O2689" s="2" t="str">
        <f>IF(PASSAGEM!P2689="","",PASSAGEM!P2689)</f>
        <v/>
      </c>
    </row>
    <row r="2690" spans="1:15" x14ac:dyDescent="0.25">
      <c r="A2690" s="2" t="str">
        <f>IF(PASSAGEM!B2690="","",PASSAGEM!B2690)</f>
        <v/>
      </c>
      <c r="B2690" s="2" t="str">
        <f>IF(PASSAGEM!C2690="","",PASSAGEM!C2690)</f>
        <v/>
      </c>
      <c r="C2690" s="2" t="str">
        <f>IF(PASSAGEM!D2690="","",PASSAGEM!D2690)</f>
        <v/>
      </c>
      <c r="D2690" s="2" t="str">
        <f>IF(PASSAGEM!E2690="","",PASSAGEM!E2690)</f>
        <v/>
      </c>
      <c r="E2690" s="3" t="str">
        <f>IF(PASSAGEM!F2690="","",PASSAGEM!F2690)</f>
        <v/>
      </c>
      <c r="F2690" s="3" t="str">
        <f>IF(PASSAGEM!G2690="","",PASSAGEM!G2690)</f>
        <v/>
      </c>
      <c r="G2690" s="3" t="str">
        <f>IF(PASSAGEM!H2690="","",PASSAGEM!H2690)</f>
        <v/>
      </c>
      <c r="H2690" s="3" t="str">
        <f>IF(PASSAGEM!I2690="","",PASSAGEM!I2690)</f>
        <v/>
      </c>
      <c r="I2690" s="3" t="str">
        <f>IF(PASSAGEM!J2690="","",PASSAGEM!J2690)</f>
        <v/>
      </c>
      <c r="J2690" s="3" t="str">
        <f>IF(PASSAGEM!K2690="","",PASSAGEM!K2690)</f>
        <v/>
      </c>
      <c r="K2690" s="3" t="str">
        <f>IF(PASSAGEM!L2690="","",PASSAGEM!L2690)</f>
        <v/>
      </c>
      <c r="L2690" s="3" t="str">
        <f>IF(PASSAGEM!M2690="","",PASSAGEM!M2690)</f>
        <v/>
      </c>
      <c r="M2690" s="3" t="str">
        <f>IF(PASSAGEM!N2690="","",PASSAGEM!N2690)</f>
        <v/>
      </c>
      <c r="N2690" s="2" t="str">
        <f>IF(PASSAGEM!O2690="","",PASSAGEM!O2690)</f>
        <v/>
      </c>
      <c r="O2690" s="2" t="str">
        <f>IF(PASSAGEM!P2690="","",PASSAGEM!P2690)</f>
        <v/>
      </c>
    </row>
    <row r="2691" spans="1:15" x14ac:dyDescent="0.25">
      <c r="A2691" s="2" t="str">
        <f>IF(PASSAGEM!B2691="","",PASSAGEM!B2691)</f>
        <v/>
      </c>
      <c r="B2691" s="2" t="str">
        <f>IF(PASSAGEM!C2691="","",PASSAGEM!C2691)</f>
        <v/>
      </c>
      <c r="C2691" s="2" t="str">
        <f>IF(PASSAGEM!D2691="","",PASSAGEM!D2691)</f>
        <v/>
      </c>
      <c r="D2691" s="2" t="str">
        <f>IF(PASSAGEM!E2691="","",PASSAGEM!E2691)</f>
        <v/>
      </c>
      <c r="E2691" s="3" t="str">
        <f>IF(PASSAGEM!F2691="","",PASSAGEM!F2691)</f>
        <v/>
      </c>
      <c r="F2691" s="3" t="str">
        <f>IF(PASSAGEM!G2691="","",PASSAGEM!G2691)</f>
        <v/>
      </c>
      <c r="G2691" s="3" t="str">
        <f>IF(PASSAGEM!H2691="","",PASSAGEM!H2691)</f>
        <v/>
      </c>
      <c r="H2691" s="3" t="str">
        <f>IF(PASSAGEM!I2691="","",PASSAGEM!I2691)</f>
        <v/>
      </c>
      <c r="I2691" s="3" t="str">
        <f>IF(PASSAGEM!J2691="","",PASSAGEM!J2691)</f>
        <v/>
      </c>
      <c r="J2691" s="3" t="str">
        <f>IF(PASSAGEM!K2691="","",PASSAGEM!K2691)</f>
        <v/>
      </c>
      <c r="K2691" s="3" t="str">
        <f>IF(PASSAGEM!L2691="","",PASSAGEM!L2691)</f>
        <v/>
      </c>
      <c r="L2691" s="3" t="str">
        <f>IF(PASSAGEM!M2691="","",PASSAGEM!M2691)</f>
        <v/>
      </c>
      <c r="M2691" s="3" t="str">
        <f>IF(PASSAGEM!N2691="","",PASSAGEM!N2691)</f>
        <v/>
      </c>
      <c r="N2691" s="2" t="str">
        <f>IF(PASSAGEM!O2691="","",PASSAGEM!O2691)</f>
        <v/>
      </c>
      <c r="O2691" s="2" t="str">
        <f>IF(PASSAGEM!P2691="","",PASSAGEM!P2691)</f>
        <v/>
      </c>
    </row>
    <row r="2692" spans="1:15" x14ac:dyDescent="0.25">
      <c r="A2692" s="2" t="str">
        <f>IF(PASSAGEM!B2692="","",PASSAGEM!B2692)</f>
        <v/>
      </c>
      <c r="B2692" s="2" t="str">
        <f>IF(PASSAGEM!C2692="","",PASSAGEM!C2692)</f>
        <v/>
      </c>
      <c r="C2692" s="2" t="str">
        <f>IF(PASSAGEM!D2692="","",PASSAGEM!D2692)</f>
        <v/>
      </c>
      <c r="D2692" s="2" t="str">
        <f>IF(PASSAGEM!E2692="","",PASSAGEM!E2692)</f>
        <v/>
      </c>
      <c r="E2692" s="3" t="str">
        <f>IF(PASSAGEM!F2692="","",PASSAGEM!F2692)</f>
        <v/>
      </c>
      <c r="F2692" s="3" t="str">
        <f>IF(PASSAGEM!G2692="","",PASSAGEM!G2692)</f>
        <v/>
      </c>
      <c r="G2692" s="3" t="str">
        <f>IF(PASSAGEM!H2692="","",PASSAGEM!H2692)</f>
        <v/>
      </c>
      <c r="H2692" s="3" t="str">
        <f>IF(PASSAGEM!I2692="","",PASSAGEM!I2692)</f>
        <v/>
      </c>
      <c r="I2692" s="3" t="str">
        <f>IF(PASSAGEM!J2692="","",PASSAGEM!J2692)</f>
        <v/>
      </c>
      <c r="J2692" s="3" t="str">
        <f>IF(PASSAGEM!K2692="","",PASSAGEM!K2692)</f>
        <v/>
      </c>
      <c r="K2692" s="3" t="str">
        <f>IF(PASSAGEM!L2692="","",PASSAGEM!L2692)</f>
        <v/>
      </c>
      <c r="L2692" s="3" t="str">
        <f>IF(PASSAGEM!M2692="","",PASSAGEM!M2692)</f>
        <v/>
      </c>
      <c r="M2692" s="3" t="str">
        <f>IF(PASSAGEM!N2692="","",PASSAGEM!N2692)</f>
        <v/>
      </c>
      <c r="N2692" s="2" t="str">
        <f>IF(PASSAGEM!O2692="","",PASSAGEM!O2692)</f>
        <v/>
      </c>
      <c r="O2692" s="2" t="str">
        <f>IF(PASSAGEM!P2692="","",PASSAGEM!P2692)</f>
        <v/>
      </c>
    </row>
    <row r="2693" spans="1:15" x14ac:dyDescent="0.25">
      <c r="A2693" s="2" t="str">
        <f>IF(PASSAGEM!B2693="","",PASSAGEM!B2693)</f>
        <v/>
      </c>
      <c r="B2693" s="2" t="str">
        <f>IF(PASSAGEM!C2693="","",PASSAGEM!C2693)</f>
        <v/>
      </c>
      <c r="C2693" s="2" t="str">
        <f>IF(PASSAGEM!D2693="","",PASSAGEM!D2693)</f>
        <v/>
      </c>
      <c r="D2693" s="2" t="str">
        <f>IF(PASSAGEM!E2693="","",PASSAGEM!E2693)</f>
        <v/>
      </c>
      <c r="E2693" s="3" t="str">
        <f>IF(PASSAGEM!F2693="","",PASSAGEM!F2693)</f>
        <v/>
      </c>
      <c r="F2693" s="3" t="str">
        <f>IF(PASSAGEM!G2693="","",PASSAGEM!G2693)</f>
        <v/>
      </c>
      <c r="G2693" s="3" t="str">
        <f>IF(PASSAGEM!H2693="","",PASSAGEM!H2693)</f>
        <v/>
      </c>
      <c r="H2693" s="3" t="str">
        <f>IF(PASSAGEM!I2693="","",PASSAGEM!I2693)</f>
        <v/>
      </c>
      <c r="I2693" s="3" t="str">
        <f>IF(PASSAGEM!J2693="","",PASSAGEM!J2693)</f>
        <v/>
      </c>
      <c r="J2693" s="3" t="str">
        <f>IF(PASSAGEM!K2693="","",PASSAGEM!K2693)</f>
        <v/>
      </c>
      <c r="K2693" s="3" t="str">
        <f>IF(PASSAGEM!L2693="","",PASSAGEM!L2693)</f>
        <v/>
      </c>
      <c r="L2693" s="3" t="str">
        <f>IF(PASSAGEM!M2693="","",PASSAGEM!M2693)</f>
        <v/>
      </c>
      <c r="M2693" s="3" t="str">
        <f>IF(PASSAGEM!N2693="","",PASSAGEM!N2693)</f>
        <v/>
      </c>
      <c r="N2693" s="2" t="str">
        <f>IF(PASSAGEM!O2693="","",PASSAGEM!O2693)</f>
        <v/>
      </c>
      <c r="O2693" s="2" t="str">
        <f>IF(PASSAGEM!P2693="","",PASSAGEM!P2693)</f>
        <v/>
      </c>
    </row>
    <row r="2694" spans="1:15" x14ac:dyDescent="0.25">
      <c r="A2694" s="2" t="str">
        <f>IF(PASSAGEM!B2694="","",PASSAGEM!B2694)</f>
        <v/>
      </c>
      <c r="B2694" s="2" t="str">
        <f>IF(PASSAGEM!C2694="","",PASSAGEM!C2694)</f>
        <v/>
      </c>
      <c r="C2694" s="2" t="str">
        <f>IF(PASSAGEM!D2694="","",PASSAGEM!D2694)</f>
        <v/>
      </c>
      <c r="D2694" s="2" t="str">
        <f>IF(PASSAGEM!E2694="","",PASSAGEM!E2694)</f>
        <v/>
      </c>
      <c r="E2694" s="3" t="str">
        <f>IF(PASSAGEM!F2694="","",PASSAGEM!F2694)</f>
        <v/>
      </c>
      <c r="F2694" s="3" t="str">
        <f>IF(PASSAGEM!G2694="","",PASSAGEM!G2694)</f>
        <v/>
      </c>
      <c r="G2694" s="3" t="str">
        <f>IF(PASSAGEM!H2694="","",PASSAGEM!H2694)</f>
        <v/>
      </c>
      <c r="H2694" s="3" t="str">
        <f>IF(PASSAGEM!I2694="","",PASSAGEM!I2694)</f>
        <v/>
      </c>
      <c r="I2694" s="3" t="str">
        <f>IF(PASSAGEM!J2694="","",PASSAGEM!J2694)</f>
        <v/>
      </c>
      <c r="J2694" s="3" t="str">
        <f>IF(PASSAGEM!K2694="","",PASSAGEM!K2694)</f>
        <v/>
      </c>
      <c r="K2694" s="3" t="str">
        <f>IF(PASSAGEM!L2694="","",PASSAGEM!L2694)</f>
        <v/>
      </c>
      <c r="L2694" s="3" t="str">
        <f>IF(PASSAGEM!M2694="","",PASSAGEM!M2694)</f>
        <v/>
      </c>
      <c r="M2694" s="3" t="str">
        <f>IF(PASSAGEM!N2694="","",PASSAGEM!N2694)</f>
        <v/>
      </c>
      <c r="N2694" s="2" t="str">
        <f>IF(PASSAGEM!O2694="","",PASSAGEM!O2694)</f>
        <v/>
      </c>
      <c r="O2694" s="2" t="str">
        <f>IF(PASSAGEM!P2694="","",PASSAGEM!P2694)</f>
        <v/>
      </c>
    </row>
    <row r="2695" spans="1:15" x14ac:dyDescent="0.25">
      <c r="A2695" s="2" t="str">
        <f>IF(PASSAGEM!B2695="","",PASSAGEM!B2695)</f>
        <v/>
      </c>
      <c r="B2695" s="2" t="str">
        <f>IF(PASSAGEM!C2695="","",PASSAGEM!C2695)</f>
        <v/>
      </c>
      <c r="C2695" s="2" t="str">
        <f>IF(PASSAGEM!D2695="","",PASSAGEM!D2695)</f>
        <v/>
      </c>
      <c r="D2695" s="2" t="str">
        <f>IF(PASSAGEM!E2695="","",PASSAGEM!E2695)</f>
        <v/>
      </c>
      <c r="E2695" s="3" t="str">
        <f>IF(PASSAGEM!F2695="","",PASSAGEM!F2695)</f>
        <v/>
      </c>
      <c r="F2695" s="3" t="str">
        <f>IF(PASSAGEM!G2695="","",PASSAGEM!G2695)</f>
        <v/>
      </c>
      <c r="G2695" s="3" t="str">
        <f>IF(PASSAGEM!H2695="","",PASSAGEM!H2695)</f>
        <v/>
      </c>
      <c r="H2695" s="3" t="str">
        <f>IF(PASSAGEM!I2695="","",PASSAGEM!I2695)</f>
        <v/>
      </c>
      <c r="I2695" s="3" t="str">
        <f>IF(PASSAGEM!J2695="","",PASSAGEM!J2695)</f>
        <v/>
      </c>
      <c r="J2695" s="3" t="str">
        <f>IF(PASSAGEM!K2695="","",PASSAGEM!K2695)</f>
        <v/>
      </c>
      <c r="K2695" s="3" t="str">
        <f>IF(PASSAGEM!L2695="","",PASSAGEM!L2695)</f>
        <v/>
      </c>
      <c r="L2695" s="3" t="str">
        <f>IF(PASSAGEM!M2695="","",PASSAGEM!M2695)</f>
        <v/>
      </c>
      <c r="M2695" s="3" t="str">
        <f>IF(PASSAGEM!N2695="","",PASSAGEM!N2695)</f>
        <v/>
      </c>
      <c r="N2695" s="2" t="str">
        <f>IF(PASSAGEM!O2695="","",PASSAGEM!O2695)</f>
        <v/>
      </c>
      <c r="O2695" s="2" t="str">
        <f>IF(PASSAGEM!P2695="","",PASSAGEM!P2695)</f>
        <v/>
      </c>
    </row>
    <row r="2696" spans="1:15" x14ac:dyDescent="0.25">
      <c r="A2696" s="2" t="str">
        <f>IF(PASSAGEM!B2696="","",PASSAGEM!B2696)</f>
        <v/>
      </c>
      <c r="B2696" s="2" t="str">
        <f>IF(PASSAGEM!C2696="","",PASSAGEM!C2696)</f>
        <v/>
      </c>
      <c r="C2696" s="2" t="str">
        <f>IF(PASSAGEM!D2696="","",PASSAGEM!D2696)</f>
        <v/>
      </c>
      <c r="D2696" s="2" t="str">
        <f>IF(PASSAGEM!E2696="","",PASSAGEM!E2696)</f>
        <v/>
      </c>
      <c r="E2696" s="3" t="str">
        <f>IF(PASSAGEM!F2696="","",PASSAGEM!F2696)</f>
        <v/>
      </c>
      <c r="F2696" s="3" t="str">
        <f>IF(PASSAGEM!G2696="","",PASSAGEM!G2696)</f>
        <v/>
      </c>
      <c r="G2696" s="3" t="str">
        <f>IF(PASSAGEM!H2696="","",PASSAGEM!H2696)</f>
        <v/>
      </c>
      <c r="H2696" s="3" t="str">
        <f>IF(PASSAGEM!I2696="","",PASSAGEM!I2696)</f>
        <v/>
      </c>
      <c r="I2696" s="3" t="str">
        <f>IF(PASSAGEM!J2696="","",PASSAGEM!J2696)</f>
        <v/>
      </c>
      <c r="J2696" s="3" t="str">
        <f>IF(PASSAGEM!K2696="","",PASSAGEM!K2696)</f>
        <v/>
      </c>
      <c r="K2696" s="3" t="str">
        <f>IF(PASSAGEM!L2696="","",PASSAGEM!L2696)</f>
        <v/>
      </c>
      <c r="L2696" s="3" t="str">
        <f>IF(PASSAGEM!M2696="","",PASSAGEM!M2696)</f>
        <v/>
      </c>
      <c r="M2696" s="3" t="str">
        <f>IF(PASSAGEM!N2696="","",PASSAGEM!N2696)</f>
        <v/>
      </c>
      <c r="N2696" s="2" t="str">
        <f>IF(PASSAGEM!O2696="","",PASSAGEM!O2696)</f>
        <v/>
      </c>
      <c r="O2696" s="2" t="str">
        <f>IF(PASSAGEM!P2696="","",PASSAGEM!P2696)</f>
        <v/>
      </c>
    </row>
    <row r="2697" spans="1:15" x14ac:dyDescent="0.25">
      <c r="A2697" s="2" t="str">
        <f>IF(PASSAGEM!B2697="","",PASSAGEM!B2697)</f>
        <v/>
      </c>
      <c r="B2697" s="2" t="str">
        <f>IF(PASSAGEM!C2697="","",PASSAGEM!C2697)</f>
        <v/>
      </c>
      <c r="C2697" s="2" t="str">
        <f>IF(PASSAGEM!D2697="","",PASSAGEM!D2697)</f>
        <v/>
      </c>
      <c r="D2697" s="2" t="str">
        <f>IF(PASSAGEM!E2697="","",PASSAGEM!E2697)</f>
        <v/>
      </c>
      <c r="E2697" s="3" t="str">
        <f>IF(PASSAGEM!F2697="","",PASSAGEM!F2697)</f>
        <v/>
      </c>
      <c r="F2697" s="3" t="str">
        <f>IF(PASSAGEM!G2697="","",PASSAGEM!G2697)</f>
        <v/>
      </c>
      <c r="G2697" s="3" t="str">
        <f>IF(PASSAGEM!H2697="","",PASSAGEM!H2697)</f>
        <v/>
      </c>
      <c r="H2697" s="3" t="str">
        <f>IF(PASSAGEM!I2697="","",PASSAGEM!I2697)</f>
        <v/>
      </c>
      <c r="I2697" s="3" t="str">
        <f>IF(PASSAGEM!J2697="","",PASSAGEM!J2697)</f>
        <v/>
      </c>
      <c r="J2697" s="3" t="str">
        <f>IF(PASSAGEM!K2697="","",PASSAGEM!K2697)</f>
        <v/>
      </c>
      <c r="K2697" s="3" t="str">
        <f>IF(PASSAGEM!L2697="","",PASSAGEM!L2697)</f>
        <v/>
      </c>
      <c r="L2697" s="3" t="str">
        <f>IF(PASSAGEM!M2697="","",PASSAGEM!M2697)</f>
        <v/>
      </c>
      <c r="M2697" s="3" t="str">
        <f>IF(PASSAGEM!N2697="","",PASSAGEM!N2697)</f>
        <v/>
      </c>
      <c r="N2697" s="2" t="str">
        <f>IF(PASSAGEM!O2697="","",PASSAGEM!O2697)</f>
        <v/>
      </c>
      <c r="O2697" s="2" t="str">
        <f>IF(PASSAGEM!P2697="","",PASSAGEM!P2697)</f>
        <v/>
      </c>
    </row>
    <row r="2698" spans="1:15" x14ac:dyDescent="0.25">
      <c r="A2698" s="2" t="str">
        <f>IF(PASSAGEM!B2698="","",PASSAGEM!B2698)</f>
        <v/>
      </c>
      <c r="B2698" s="2" t="str">
        <f>IF(PASSAGEM!C2698="","",PASSAGEM!C2698)</f>
        <v/>
      </c>
      <c r="C2698" s="2" t="str">
        <f>IF(PASSAGEM!D2698="","",PASSAGEM!D2698)</f>
        <v/>
      </c>
      <c r="D2698" s="2" t="str">
        <f>IF(PASSAGEM!E2698="","",PASSAGEM!E2698)</f>
        <v/>
      </c>
      <c r="E2698" s="3" t="str">
        <f>IF(PASSAGEM!F2698="","",PASSAGEM!F2698)</f>
        <v/>
      </c>
      <c r="F2698" s="3" t="str">
        <f>IF(PASSAGEM!G2698="","",PASSAGEM!G2698)</f>
        <v/>
      </c>
      <c r="G2698" s="3" t="str">
        <f>IF(PASSAGEM!H2698="","",PASSAGEM!H2698)</f>
        <v/>
      </c>
      <c r="H2698" s="3" t="str">
        <f>IF(PASSAGEM!I2698="","",PASSAGEM!I2698)</f>
        <v/>
      </c>
      <c r="I2698" s="3" t="str">
        <f>IF(PASSAGEM!J2698="","",PASSAGEM!J2698)</f>
        <v/>
      </c>
      <c r="J2698" s="3" t="str">
        <f>IF(PASSAGEM!K2698="","",PASSAGEM!K2698)</f>
        <v/>
      </c>
      <c r="K2698" s="3" t="str">
        <f>IF(PASSAGEM!L2698="","",PASSAGEM!L2698)</f>
        <v/>
      </c>
      <c r="L2698" s="3" t="str">
        <f>IF(PASSAGEM!M2698="","",PASSAGEM!M2698)</f>
        <v/>
      </c>
      <c r="M2698" s="3" t="str">
        <f>IF(PASSAGEM!N2698="","",PASSAGEM!N2698)</f>
        <v/>
      </c>
      <c r="N2698" s="2" t="str">
        <f>IF(PASSAGEM!O2698="","",PASSAGEM!O2698)</f>
        <v/>
      </c>
      <c r="O2698" s="2" t="str">
        <f>IF(PASSAGEM!P2698="","",PASSAGEM!P2698)</f>
        <v/>
      </c>
    </row>
    <row r="2699" spans="1:15" x14ac:dyDescent="0.25">
      <c r="A2699" s="2" t="str">
        <f>IF(PASSAGEM!B2699="","",PASSAGEM!B2699)</f>
        <v/>
      </c>
      <c r="B2699" s="2" t="str">
        <f>IF(PASSAGEM!C2699="","",PASSAGEM!C2699)</f>
        <v/>
      </c>
      <c r="C2699" s="2" t="str">
        <f>IF(PASSAGEM!D2699="","",PASSAGEM!D2699)</f>
        <v/>
      </c>
      <c r="D2699" s="2" t="str">
        <f>IF(PASSAGEM!E2699="","",PASSAGEM!E2699)</f>
        <v/>
      </c>
      <c r="E2699" s="3" t="str">
        <f>IF(PASSAGEM!F2699="","",PASSAGEM!F2699)</f>
        <v/>
      </c>
      <c r="F2699" s="3" t="str">
        <f>IF(PASSAGEM!G2699="","",PASSAGEM!G2699)</f>
        <v/>
      </c>
      <c r="G2699" s="3" t="str">
        <f>IF(PASSAGEM!H2699="","",PASSAGEM!H2699)</f>
        <v/>
      </c>
      <c r="H2699" s="3" t="str">
        <f>IF(PASSAGEM!I2699="","",PASSAGEM!I2699)</f>
        <v/>
      </c>
      <c r="I2699" s="3" t="str">
        <f>IF(PASSAGEM!J2699="","",PASSAGEM!J2699)</f>
        <v/>
      </c>
      <c r="J2699" s="3" t="str">
        <f>IF(PASSAGEM!K2699="","",PASSAGEM!K2699)</f>
        <v/>
      </c>
      <c r="K2699" s="3" t="str">
        <f>IF(PASSAGEM!L2699="","",PASSAGEM!L2699)</f>
        <v/>
      </c>
      <c r="L2699" s="3" t="str">
        <f>IF(PASSAGEM!M2699="","",PASSAGEM!M2699)</f>
        <v/>
      </c>
      <c r="M2699" s="3" t="str">
        <f>IF(PASSAGEM!N2699="","",PASSAGEM!N2699)</f>
        <v/>
      </c>
      <c r="N2699" s="2" t="str">
        <f>IF(PASSAGEM!O2699="","",PASSAGEM!O2699)</f>
        <v/>
      </c>
      <c r="O2699" s="2" t="str">
        <f>IF(PASSAGEM!P2699="","",PASSAGEM!P2699)</f>
        <v/>
      </c>
    </row>
    <row r="2700" spans="1:15" x14ac:dyDescent="0.25">
      <c r="A2700" s="2" t="str">
        <f>IF(PASSAGEM!B2700="","",PASSAGEM!B2700)</f>
        <v/>
      </c>
      <c r="B2700" s="2" t="str">
        <f>IF(PASSAGEM!C2700="","",PASSAGEM!C2700)</f>
        <v/>
      </c>
      <c r="C2700" s="2" t="str">
        <f>IF(PASSAGEM!D2700="","",PASSAGEM!D2700)</f>
        <v/>
      </c>
      <c r="D2700" s="2" t="str">
        <f>IF(PASSAGEM!E2700="","",PASSAGEM!E2700)</f>
        <v/>
      </c>
      <c r="E2700" s="3" t="str">
        <f>IF(PASSAGEM!F2700="","",PASSAGEM!F2700)</f>
        <v/>
      </c>
      <c r="F2700" s="3" t="str">
        <f>IF(PASSAGEM!G2700="","",PASSAGEM!G2700)</f>
        <v/>
      </c>
      <c r="G2700" s="3" t="str">
        <f>IF(PASSAGEM!H2700="","",PASSAGEM!H2700)</f>
        <v/>
      </c>
      <c r="H2700" s="3" t="str">
        <f>IF(PASSAGEM!I2700="","",PASSAGEM!I2700)</f>
        <v/>
      </c>
      <c r="I2700" s="3" t="str">
        <f>IF(PASSAGEM!J2700="","",PASSAGEM!J2700)</f>
        <v/>
      </c>
      <c r="J2700" s="3" t="str">
        <f>IF(PASSAGEM!K2700="","",PASSAGEM!K2700)</f>
        <v/>
      </c>
      <c r="K2700" s="3" t="str">
        <f>IF(PASSAGEM!L2700="","",PASSAGEM!L2700)</f>
        <v/>
      </c>
      <c r="L2700" s="3" t="str">
        <f>IF(PASSAGEM!M2700="","",PASSAGEM!M2700)</f>
        <v/>
      </c>
      <c r="M2700" s="3" t="str">
        <f>IF(PASSAGEM!N2700="","",PASSAGEM!N2700)</f>
        <v/>
      </c>
      <c r="N2700" s="2" t="str">
        <f>IF(PASSAGEM!O2700="","",PASSAGEM!O2700)</f>
        <v/>
      </c>
      <c r="O2700" s="2" t="str">
        <f>IF(PASSAGEM!P2700="","",PASSAGEM!P2700)</f>
        <v/>
      </c>
    </row>
    <row r="2701" spans="1:15" x14ac:dyDescent="0.25">
      <c r="A2701" s="2" t="str">
        <f>IF(PASSAGEM!B2701="","",PASSAGEM!B2701)</f>
        <v/>
      </c>
      <c r="B2701" s="2" t="str">
        <f>IF(PASSAGEM!C2701="","",PASSAGEM!C2701)</f>
        <v/>
      </c>
      <c r="C2701" s="2" t="str">
        <f>IF(PASSAGEM!D2701="","",PASSAGEM!D2701)</f>
        <v/>
      </c>
      <c r="D2701" s="2" t="str">
        <f>IF(PASSAGEM!E2701="","",PASSAGEM!E2701)</f>
        <v/>
      </c>
      <c r="E2701" s="3" t="str">
        <f>IF(PASSAGEM!F2701="","",PASSAGEM!F2701)</f>
        <v/>
      </c>
      <c r="F2701" s="3" t="str">
        <f>IF(PASSAGEM!G2701="","",PASSAGEM!G2701)</f>
        <v/>
      </c>
      <c r="G2701" s="3" t="str">
        <f>IF(PASSAGEM!H2701="","",PASSAGEM!H2701)</f>
        <v/>
      </c>
      <c r="H2701" s="3" t="str">
        <f>IF(PASSAGEM!I2701="","",PASSAGEM!I2701)</f>
        <v/>
      </c>
      <c r="I2701" s="3" t="str">
        <f>IF(PASSAGEM!J2701="","",PASSAGEM!J2701)</f>
        <v/>
      </c>
      <c r="J2701" s="3" t="str">
        <f>IF(PASSAGEM!K2701="","",PASSAGEM!K2701)</f>
        <v/>
      </c>
      <c r="K2701" s="3" t="str">
        <f>IF(PASSAGEM!L2701="","",PASSAGEM!L2701)</f>
        <v/>
      </c>
      <c r="L2701" s="3" t="str">
        <f>IF(PASSAGEM!M2701="","",PASSAGEM!M2701)</f>
        <v/>
      </c>
      <c r="M2701" s="3" t="str">
        <f>IF(PASSAGEM!N2701="","",PASSAGEM!N2701)</f>
        <v/>
      </c>
      <c r="N2701" s="2" t="str">
        <f>IF(PASSAGEM!O2701="","",PASSAGEM!O2701)</f>
        <v/>
      </c>
      <c r="O2701" s="2" t="str">
        <f>IF(PASSAGEM!P2701="","",PASSAGEM!P2701)</f>
        <v/>
      </c>
    </row>
    <row r="2702" spans="1:15" x14ac:dyDescent="0.25">
      <c r="A2702" s="2" t="str">
        <f>IF(PASSAGEM!B2702="","",PASSAGEM!B2702)</f>
        <v/>
      </c>
      <c r="B2702" s="2" t="str">
        <f>IF(PASSAGEM!C2702="","",PASSAGEM!C2702)</f>
        <v/>
      </c>
      <c r="C2702" s="2" t="str">
        <f>IF(PASSAGEM!D2702="","",PASSAGEM!D2702)</f>
        <v/>
      </c>
      <c r="D2702" s="2" t="str">
        <f>IF(PASSAGEM!E2702="","",PASSAGEM!E2702)</f>
        <v/>
      </c>
      <c r="E2702" s="3" t="str">
        <f>IF(PASSAGEM!F2702="","",PASSAGEM!F2702)</f>
        <v/>
      </c>
      <c r="F2702" s="3" t="str">
        <f>IF(PASSAGEM!G2702="","",PASSAGEM!G2702)</f>
        <v/>
      </c>
      <c r="G2702" s="3" t="str">
        <f>IF(PASSAGEM!H2702="","",PASSAGEM!H2702)</f>
        <v/>
      </c>
      <c r="H2702" s="3" t="str">
        <f>IF(PASSAGEM!I2702="","",PASSAGEM!I2702)</f>
        <v/>
      </c>
      <c r="I2702" s="3" t="str">
        <f>IF(PASSAGEM!J2702="","",PASSAGEM!J2702)</f>
        <v/>
      </c>
      <c r="J2702" s="3" t="str">
        <f>IF(PASSAGEM!K2702="","",PASSAGEM!K2702)</f>
        <v/>
      </c>
      <c r="K2702" s="3" t="str">
        <f>IF(PASSAGEM!L2702="","",PASSAGEM!L2702)</f>
        <v/>
      </c>
      <c r="L2702" s="3" t="str">
        <f>IF(PASSAGEM!M2702="","",PASSAGEM!M2702)</f>
        <v/>
      </c>
      <c r="M2702" s="3" t="str">
        <f>IF(PASSAGEM!N2702="","",PASSAGEM!N2702)</f>
        <v/>
      </c>
      <c r="N2702" s="2" t="str">
        <f>IF(PASSAGEM!O2702="","",PASSAGEM!O2702)</f>
        <v/>
      </c>
      <c r="O2702" s="2" t="str">
        <f>IF(PASSAGEM!P2702="","",PASSAGEM!P2702)</f>
        <v/>
      </c>
    </row>
    <row r="2703" spans="1:15" x14ac:dyDescent="0.25">
      <c r="A2703" s="2" t="str">
        <f>IF(PASSAGEM!B2703="","",PASSAGEM!B2703)</f>
        <v/>
      </c>
      <c r="B2703" s="2" t="str">
        <f>IF(PASSAGEM!C2703="","",PASSAGEM!C2703)</f>
        <v/>
      </c>
      <c r="C2703" s="2" t="str">
        <f>IF(PASSAGEM!D2703="","",PASSAGEM!D2703)</f>
        <v/>
      </c>
      <c r="D2703" s="2" t="str">
        <f>IF(PASSAGEM!E2703="","",PASSAGEM!E2703)</f>
        <v/>
      </c>
      <c r="E2703" s="3" t="str">
        <f>IF(PASSAGEM!F2703="","",PASSAGEM!F2703)</f>
        <v/>
      </c>
      <c r="F2703" s="3" t="str">
        <f>IF(PASSAGEM!G2703="","",PASSAGEM!G2703)</f>
        <v/>
      </c>
      <c r="G2703" s="3" t="str">
        <f>IF(PASSAGEM!H2703="","",PASSAGEM!H2703)</f>
        <v/>
      </c>
      <c r="H2703" s="3" t="str">
        <f>IF(PASSAGEM!I2703="","",PASSAGEM!I2703)</f>
        <v/>
      </c>
      <c r="I2703" s="3" t="str">
        <f>IF(PASSAGEM!J2703="","",PASSAGEM!J2703)</f>
        <v/>
      </c>
      <c r="J2703" s="3" t="str">
        <f>IF(PASSAGEM!K2703="","",PASSAGEM!K2703)</f>
        <v/>
      </c>
      <c r="K2703" s="3" t="str">
        <f>IF(PASSAGEM!L2703="","",PASSAGEM!L2703)</f>
        <v/>
      </c>
      <c r="L2703" s="3" t="str">
        <f>IF(PASSAGEM!M2703="","",PASSAGEM!M2703)</f>
        <v/>
      </c>
      <c r="M2703" s="3" t="str">
        <f>IF(PASSAGEM!N2703="","",PASSAGEM!N2703)</f>
        <v/>
      </c>
      <c r="N2703" s="2" t="str">
        <f>IF(PASSAGEM!O2703="","",PASSAGEM!O2703)</f>
        <v/>
      </c>
      <c r="O2703" s="2" t="str">
        <f>IF(PASSAGEM!P2703="","",PASSAGEM!P2703)</f>
        <v/>
      </c>
    </row>
    <row r="2704" spans="1:15" x14ac:dyDescent="0.25">
      <c r="A2704" s="2" t="str">
        <f>IF(PASSAGEM!B2704="","",PASSAGEM!B2704)</f>
        <v/>
      </c>
      <c r="B2704" s="2" t="str">
        <f>IF(PASSAGEM!C2704="","",PASSAGEM!C2704)</f>
        <v/>
      </c>
      <c r="C2704" s="2" t="str">
        <f>IF(PASSAGEM!D2704="","",PASSAGEM!D2704)</f>
        <v/>
      </c>
      <c r="D2704" s="2" t="str">
        <f>IF(PASSAGEM!E2704="","",PASSAGEM!E2704)</f>
        <v/>
      </c>
      <c r="E2704" s="3" t="str">
        <f>IF(PASSAGEM!F2704="","",PASSAGEM!F2704)</f>
        <v/>
      </c>
      <c r="F2704" s="3" t="str">
        <f>IF(PASSAGEM!G2704="","",PASSAGEM!G2704)</f>
        <v/>
      </c>
      <c r="G2704" s="3" t="str">
        <f>IF(PASSAGEM!H2704="","",PASSAGEM!H2704)</f>
        <v/>
      </c>
      <c r="H2704" s="3" t="str">
        <f>IF(PASSAGEM!I2704="","",PASSAGEM!I2704)</f>
        <v/>
      </c>
      <c r="I2704" s="3" t="str">
        <f>IF(PASSAGEM!J2704="","",PASSAGEM!J2704)</f>
        <v/>
      </c>
      <c r="J2704" s="3" t="str">
        <f>IF(PASSAGEM!K2704="","",PASSAGEM!K2704)</f>
        <v/>
      </c>
      <c r="K2704" s="3" t="str">
        <f>IF(PASSAGEM!L2704="","",PASSAGEM!L2704)</f>
        <v/>
      </c>
      <c r="L2704" s="3" t="str">
        <f>IF(PASSAGEM!M2704="","",PASSAGEM!M2704)</f>
        <v/>
      </c>
      <c r="M2704" s="3" t="str">
        <f>IF(PASSAGEM!N2704="","",PASSAGEM!N2704)</f>
        <v/>
      </c>
      <c r="N2704" s="2" t="str">
        <f>IF(PASSAGEM!O2704="","",PASSAGEM!O2704)</f>
        <v/>
      </c>
      <c r="O2704" s="2" t="str">
        <f>IF(PASSAGEM!P2704="","",PASSAGEM!P2704)</f>
        <v/>
      </c>
    </row>
    <row r="2705" spans="1:15" x14ac:dyDescent="0.25">
      <c r="A2705" s="2" t="str">
        <f>IF(PASSAGEM!B2705="","",PASSAGEM!B2705)</f>
        <v/>
      </c>
      <c r="B2705" s="2" t="str">
        <f>IF(PASSAGEM!C2705="","",PASSAGEM!C2705)</f>
        <v/>
      </c>
      <c r="C2705" s="2" t="str">
        <f>IF(PASSAGEM!D2705="","",PASSAGEM!D2705)</f>
        <v/>
      </c>
      <c r="D2705" s="2" t="str">
        <f>IF(PASSAGEM!E2705="","",PASSAGEM!E2705)</f>
        <v/>
      </c>
      <c r="E2705" s="3" t="str">
        <f>IF(PASSAGEM!F2705="","",PASSAGEM!F2705)</f>
        <v/>
      </c>
      <c r="F2705" s="3" t="str">
        <f>IF(PASSAGEM!G2705="","",PASSAGEM!G2705)</f>
        <v/>
      </c>
      <c r="G2705" s="3" t="str">
        <f>IF(PASSAGEM!H2705="","",PASSAGEM!H2705)</f>
        <v/>
      </c>
      <c r="H2705" s="3" t="str">
        <f>IF(PASSAGEM!I2705="","",PASSAGEM!I2705)</f>
        <v/>
      </c>
      <c r="I2705" s="3" t="str">
        <f>IF(PASSAGEM!J2705="","",PASSAGEM!J2705)</f>
        <v/>
      </c>
      <c r="J2705" s="3" t="str">
        <f>IF(PASSAGEM!K2705="","",PASSAGEM!K2705)</f>
        <v/>
      </c>
      <c r="K2705" s="3" t="str">
        <f>IF(PASSAGEM!L2705="","",PASSAGEM!L2705)</f>
        <v/>
      </c>
      <c r="L2705" s="3" t="str">
        <f>IF(PASSAGEM!M2705="","",PASSAGEM!M2705)</f>
        <v/>
      </c>
      <c r="M2705" s="3" t="str">
        <f>IF(PASSAGEM!N2705="","",PASSAGEM!N2705)</f>
        <v/>
      </c>
      <c r="N2705" s="2" t="str">
        <f>IF(PASSAGEM!O2705="","",PASSAGEM!O2705)</f>
        <v/>
      </c>
      <c r="O2705" s="2" t="str">
        <f>IF(PASSAGEM!P2705="","",PASSAGEM!P2705)</f>
        <v/>
      </c>
    </row>
    <row r="2706" spans="1:15" x14ac:dyDescent="0.25">
      <c r="A2706" s="2" t="str">
        <f>IF(PASSAGEM!B2706="","",PASSAGEM!B2706)</f>
        <v/>
      </c>
      <c r="B2706" s="2" t="str">
        <f>IF(PASSAGEM!C2706="","",PASSAGEM!C2706)</f>
        <v/>
      </c>
      <c r="C2706" s="2" t="str">
        <f>IF(PASSAGEM!D2706="","",PASSAGEM!D2706)</f>
        <v/>
      </c>
      <c r="D2706" s="2" t="str">
        <f>IF(PASSAGEM!E2706="","",PASSAGEM!E2706)</f>
        <v/>
      </c>
      <c r="E2706" s="3" t="str">
        <f>IF(PASSAGEM!F2706="","",PASSAGEM!F2706)</f>
        <v/>
      </c>
      <c r="F2706" s="3" t="str">
        <f>IF(PASSAGEM!G2706="","",PASSAGEM!G2706)</f>
        <v/>
      </c>
      <c r="G2706" s="3" t="str">
        <f>IF(PASSAGEM!H2706="","",PASSAGEM!H2706)</f>
        <v/>
      </c>
      <c r="H2706" s="3" t="str">
        <f>IF(PASSAGEM!I2706="","",PASSAGEM!I2706)</f>
        <v/>
      </c>
      <c r="I2706" s="3" t="str">
        <f>IF(PASSAGEM!J2706="","",PASSAGEM!J2706)</f>
        <v/>
      </c>
      <c r="J2706" s="3" t="str">
        <f>IF(PASSAGEM!K2706="","",PASSAGEM!K2706)</f>
        <v/>
      </c>
      <c r="K2706" s="3" t="str">
        <f>IF(PASSAGEM!L2706="","",PASSAGEM!L2706)</f>
        <v/>
      </c>
      <c r="L2706" s="3" t="str">
        <f>IF(PASSAGEM!M2706="","",PASSAGEM!M2706)</f>
        <v/>
      </c>
      <c r="M2706" s="3" t="str">
        <f>IF(PASSAGEM!N2706="","",PASSAGEM!N2706)</f>
        <v/>
      </c>
      <c r="N2706" s="2" t="str">
        <f>IF(PASSAGEM!O2706="","",PASSAGEM!O2706)</f>
        <v/>
      </c>
      <c r="O2706" s="2" t="str">
        <f>IF(PASSAGEM!P2706="","",PASSAGEM!P2706)</f>
        <v/>
      </c>
    </row>
    <row r="2707" spans="1:15" x14ac:dyDescent="0.25">
      <c r="A2707" s="2" t="str">
        <f>IF(PASSAGEM!B2707="","",PASSAGEM!B2707)</f>
        <v/>
      </c>
      <c r="B2707" s="2" t="str">
        <f>IF(PASSAGEM!C2707="","",PASSAGEM!C2707)</f>
        <v/>
      </c>
      <c r="C2707" s="2" t="str">
        <f>IF(PASSAGEM!D2707="","",PASSAGEM!D2707)</f>
        <v/>
      </c>
      <c r="D2707" s="2" t="str">
        <f>IF(PASSAGEM!E2707="","",PASSAGEM!E2707)</f>
        <v/>
      </c>
      <c r="E2707" s="3" t="str">
        <f>IF(PASSAGEM!F2707="","",PASSAGEM!F2707)</f>
        <v/>
      </c>
      <c r="F2707" s="3" t="str">
        <f>IF(PASSAGEM!G2707="","",PASSAGEM!G2707)</f>
        <v/>
      </c>
      <c r="G2707" s="3" t="str">
        <f>IF(PASSAGEM!H2707="","",PASSAGEM!H2707)</f>
        <v/>
      </c>
      <c r="H2707" s="3" t="str">
        <f>IF(PASSAGEM!I2707="","",PASSAGEM!I2707)</f>
        <v/>
      </c>
      <c r="I2707" s="3" t="str">
        <f>IF(PASSAGEM!J2707="","",PASSAGEM!J2707)</f>
        <v/>
      </c>
      <c r="J2707" s="3" t="str">
        <f>IF(PASSAGEM!K2707="","",PASSAGEM!K2707)</f>
        <v/>
      </c>
      <c r="K2707" s="3" t="str">
        <f>IF(PASSAGEM!L2707="","",PASSAGEM!L2707)</f>
        <v/>
      </c>
      <c r="L2707" s="3" t="str">
        <f>IF(PASSAGEM!M2707="","",PASSAGEM!M2707)</f>
        <v/>
      </c>
      <c r="M2707" s="3" t="str">
        <f>IF(PASSAGEM!N2707="","",PASSAGEM!N2707)</f>
        <v/>
      </c>
      <c r="N2707" s="2" t="str">
        <f>IF(PASSAGEM!O2707="","",PASSAGEM!O2707)</f>
        <v/>
      </c>
      <c r="O2707" s="2" t="str">
        <f>IF(PASSAGEM!P2707="","",PASSAGEM!P2707)</f>
        <v/>
      </c>
    </row>
    <row r="2708" spans="1:15" x14ac:dyDescent="0.25">
      <c r="A2708" s="2" t="str">
        <f>IF(PASSAGEM!B2708="","",PASSAGEM!B2708)</f>
        <v/>
      </c>
      <c r="B2708" s="2" t="str">
        <f>IF(PASSAGEM!C2708="","",PASSAGEM!C2708)</f>
        <v/>
      </c>
      <c r="C2708" s="2" t="str">
        <f>IF(PASSAGEM!D2708="","",PASSAGEM!D2708)</f>
        <v/>
      </c>
      <c r="D2708" s="2" t="str">
        <f>IF(PASSAGEM!E2708="","",PASSAGEM!E2708)</f>
        <v/>
      </c>
      <c r="E2708" s="3" t="str">
        <f>IF(PASSAGEM!F2708="","",PASSAGEM!F2708)</f>
        <v/>
      </c>
      <c r="F2708" s="3" t="str">
        <f>IF(PASSAGEM!G2708="","",PASSAGEM!G2708)</f>
        <v/>
      </c>
      <c r="G2708" s="3" t="str">
        <f>IF(PASSAGEM!H2708="","",PASSAGEM!H2708)</f>
        <v/>
      </c>
      <c r="H2708" s="3" t="str">
        <f>IF(PASSAGEM!I2708="","",PASSAGEM!I2708)</f>
        <v/>
      </c>
      <c r="I2708" s="3" t="str">
        <f>IF(PASSAGEM!J2708="","",PASSAGEM!J2708)</f>
        <v/>
      </c>
      <c r="J2708" s="3" t="str">
        <f>IF(PASSAGEM!K2708="","",PASSAGEM!K2708)</f>
        <v/>
      </c>
      <c r="K2708" s="3" t="str">
        <f>IF(PASSAGEM!L2708="","",PASSAGEM!L2708)</f>
        <v/>
      </c>
      <c r="L2708" s="3" t="str">
        <f>IF(PASSAGEM!M2708="","",PASSAGEM!M2708)</f>
        <v/>
      </c>
      <c r="M2708" s="3" t="str">
        <f>IF(PASSAGEM!N2708="","",PASSAGEM!N2708)</f>
        <v/>
      </c>
      <c r="N2708" s="2" t="str">
        <f>IF(PASSAGEM!O2708="","",PASSAGEM!O2708)</f>
        <v/>
      </c>
      <c r="O2708" s="2" t="str">
        <f>IF(PASSAGEM!P2708="","",PASSAGEM!P2708)</f>
        <v/>
      </c>
    </row>
    <row r="2709" spans="1:15" x14ac:dyDescent="0.25">
      <c r="A2709" s="2" t="str">
        <f>IF(PASSAGEM!B2709="","",PASSAGEM!B2709)</f>
        <v/>
      </c>
      <c r="B2709" s="2" t="str">
        <f>IF(PASSAGEM!C2709="","",PASSAGEM!C2709)</f>
        <v/>
      </c>
      <c r="C2709" s="2" t="str">
        <f>IF(PASSAGEM!D2709="","",PASSAGEM!D2709)</f>
        <v/>
      </c>
      <c r="D2709" s="2" t="str">
        <f>IF(PASSAGEM!E2709="","",PASSAGEM!E2709)</f>
        <v/>
      </c>
      <c r="E2709" s="3" t="str">
        <f>IF(PASSAGEM!F2709="","",PASSAGEM!F2709)</f>
        <v/>
      </c>
      <c r="F2709" s="3" t="str">
        <f>IF(PASSAGEM!G2709="","",PASSAGEM!G2709)</f>
        <v/>
      </c>
      <c r="G2709" s="3" t="str">
        <f>IF(PASSAGEM!H2709="","",PASSAGEM!H2709)</f>
        <v/>
      </c>
      <c r="H2709" s="3" t="str">
        <f>IF(PASSAGEM!I2709="","",PASSAGEM!I2709)</f>
        <v/>
      </c>
      <c r="I2709" s="3" t="str">
        <f>IF(PASSAGEM!J2709="","",PASSAGEM!J2709)</f>
        <v/>
      </c>
      <c r="J2709" s="3" t="str">
        <f>IF(PASSAGEM!K2709="","",PASSAGEM!K2709)</f>
        <v/>
      </c>
      <c r="K2709" s="3" t="str">
        <f>IF(PASSAGEM!L2709="","",PASSAGEM!L2709)</f>
        <v/>
      </c>
      <c r="L2709" s="3" t="str">
        <f>IF(PASSAGEM!M2709="","",PASSAGEM!M2709)</f>
        <v/>
      </c>
      <c r="M2709" s="3" t="str">
        <f>IF(PASSAGEM!N2709="","",PASSAGEM!N2709)</f>
        <v/>
      </c>
      <c r="N2709" s="2" t="str">
        <f>IF(PASSAGEM!O2709="","",PASSAGEM!O2709)</f>
        <v/>
      </c>
      <c r="O2709" s="2" t="str">
        <f>IF(PASSAGEM!P2709="","",PASSAGEM!P2709)</f>
        <v/>
      </c>
    </row>
    <row r="2710" spans="1:15" x14ac:dyDescent="0.25">
      <c r="A2710" s="2" t="str">
        <f>IF(PASSAGEM!B2710="","",PASSAGEM!B2710)</f>
        <v/>
      </c>
      <c r="B2710" s="2" t="str">
        <f>IF(PASSAGEM!C2710="","",PASSAGEM!C2710)</f>
        <v/>
      </c>
      <c r="C2710" s="2" t="str">
        <f>IF(PASSAGEM!D2710="","",PASSAGEM!D2710)</f>
        <v/>
      </c>
      <c r="D2710" s="2" t="str">
        <f>IF(PASSAGEM!E2710="","",PASSAGEM!E2710)</f>
        <v/>
      </c>
      <c r="E2710" s="3" t="str">
        <f>IF(PASSAGEM!F2710="","",PASSAGEM!F2710)</f>
        <v/>
      </c>
      <c r="F2710" s="3" t="str">
        <f>IF(PASSAGEM!G2710="","",PASSAGEM!G2710)</f>
        <v/>
      </c>
      <c r="G2710" s="3" t="str">
        <f>IF(PASSAGEM!H2710="","",PASSAGEM!H2710)</f>
        <v/>
      </c>
      <c r="H2710" s="3" t="str">
        <f>IF(PASSAGEM!I2710="","",PASSAGEM!I2710)</f>
        <v/>
      </c>
      <c r="I2710" s="3" t="str">
        <f>IF(PASSAGEM!J2710="","",PASSAGEM!J2710)</f>
        <v/>
      </c>
      <c r="J2710" s="3" t="str">
        <f>IF(PASSAGEM!K2710="","",PASSAGEM!K2710)</f>
        <v/>
      </c>
      <c r="K2710" s="3" t="str">
        <f>IF(PASSAGEM!L2710="","",PASSAGEM!L2710)</f>
        <v/>
      </c>
      <c r="L2710" s="3" t="str">
        <f>IF(PASSAGEM!M2710="","",PASSAGEM!M2710)</f>
        <v/>
      </c>
      <c r="M2710" s="3" t="str">
        <f>IF(PASSAGEM!N2710="","",PASSAGEM!N2710)</f>
        <v/>
      </c>
      <c r="N2710" s="2" t="str">
        <f>IF(PASSAGEM!O2710="","",PASSAGEM!O2710)</f>
        <v/>
      </c>
      <c r="O2710" s="2" t="str">
        <f>IF(PASSAGEM!P2710="","",PASSAGEM!P2710)</f>
        <v/>
      </c>
    </row>
    <row r="2711" spans="1:15" x14ac:dyDescent="0.25">
      <c r="A2711" s="2" t="str">
        <f>IF(PASSAGEM!B2711="","",PASSAGEM!B2711)</f>
        <v/>
      </c>
      <c r="B2711" s="2" t="str">
        <f>IF(PASSAGEM!C2711="","",PASSAGEM!C2711)</f>
        <v/>
      </c>
      <c r="C2711" s="2" t="str">
        <f>IF(PASSAGEM!D2711="","",PASSAGEM!D2711)</f>
        <v/>
      </c>
      <c r="D2711" s="2" t="str">
        <f>IF(PASSAGEM!E2711="","",PASSAGEM!E2711)</f>
        <v/>
      </c>
      <c r="E2711" s="3" t="str">
        <f>IF(PASSAGEM!F2711="","",PASSAGEM!F2711)</f>
        <v/>
      </c>
      <c r="F2711" s="3" t="str">
        <f>IF(PASSAGEM!G2711="","",PASSAGEM!G2711)</f>
        <v/>
      </c>
      <c r="G2711" s="3" t="str">
        <f>IF(PASSAGEM!H2711="","",PASSAGEM!H2711)</f>
        <v/>
      </c>
      <c r="H2711" s="3" t="str">
        <f>IF(PASSAGEM!I2711="","",PASSAGEM!I2711)</f>
        <v/>
      </c>
      <c r="I2711" s="3" t="str">
        <f>IF(PASSAGEM!J2711="","",PASSAGEM!J2711)</f>
        <v/>
      </c>
      <c r="J2711" s="3" t="str">
        <f>IF(PASSAGEM!K2711="","",PASSAGEM!K2711)</f>
        <v/>
      </c>
      <c r="K2711" s="3" t="str">
        <f>IF(PASSAGEM!L2711="","",PASSAGEM!L2711)</f>
        <v/>
      </c>
      <c r="L2711" s="3" t="str">
        <f>IF(PASSAGEM!M2711="","",PASSAGEM!M2711)</f>
        <v/>
      </c>
      <c r="M2711" s="3" t="str">
        <f>IF(PASSAGEM!N2711="","",PASSAGEM!N2711)</f>
        <v/>
      </c>
      <c r="N2711" s="2" t="str">
        <f>IF(PASSAGEM!O2711="","",PASSAGEM!O2711)</f>
        <v/>
      </c>
      <c r="O2711" s="2" t="str">
        <f>IF(PASSAGEM!P2711="","",PASSAGEM!P2711)</f>
        <v/>
      </c>
    </row>
    <row r="2712" spans="1:15" x14ac:dyDescent="0.25">
      <c r="A2712" s="2" t="str">
        <f>IF(PASSAGEM!B2712="","",PASSAGEM!B2712)</f>
        <v/>
      </c>
      <c r="B2712" s="2" t="str">
        <f>IF(PASSAGEM!C2712="","",PASSAGEM!C2712)</f>
        <v/>
      </c>
      <c r="C2712" s="2" t="str">
        <f>IF(PASSAGEM!D2712="","",PASSAGEM!D2712)</f>
        <v/>
      </c>
      <c r="D2712" s="2" t="str">
        <f>IF(PASSAGEM!E2712="","",PASSAGEM!E2712)</f>
        <v/>
      </c>
      <c r="E2712" s="3" t="str">
        <f>IF(PASSAGEM!F2712="","",PASSAGEM!F2712)</f>
        <v/>
      </c>
      <c r="F2712" s="3" t="str">
        <f>IF(PASSAGEM!G2712="","",PASSAGEM!G2712)</f>
        <v/>
      </c>
      <c r="G2712" s="3" t="str">
        <f>IF(PASSAGEM!H2712="","",PASSAGEM!H2712)</f>
        <v/>
      </c>
      <c r="H2712" s="3" t="str">
        <f>IF(PASSAGEM!I2712="","",PASSAGEM!I2712)</f>
        <v/>
      </c>
      <c r="I2712" s="3" t="str">
        <f>IF(PASSAGEM!J2712="","",PASSAGEM!J2712)</f>
        <v/>
      </c>
      <c r="J2712" s="3" t="str">
        <f>IF(PASSAGEM!K2712="","",PASSAGEM!K2712)</f>
        <v/>
      </c>
      <c r="K2712" s="3" t="str">
        <f>IF(PASSAGEM!L2712="","",PASSAGEM!L2712)</f>
        <v/>
      </c>
      <c r="L2712" s="3" t="str">
        <f>IF(PASSAGEM!M2712="","",PASSAGEM!M2712)</f>
        <v/>
      </c>
      <c r="M2712" s="3" t="str">
        <f>IF(PASSAGEM!N2712="","",PASSAGEM!N2712)</f>
        <v/>
      </c>
      <c r="N2712" s="2" t="str">
        <f>IF(PASSAGEM!O2712="","",PASSAGEM!O2712)</f>
        <v/>
      </c>
      <c r="O2712" s="2" t="str">
        <f>IF(PASSAGEM!P2712="","",PASSAGEM!P2712)</f>
        <v/>
      </c>
    </row>
    <row r="2713" spans="1:15" x14ac:dyDescent="0.25">
      <c r="A2713" s="2" t="str">
        <f>IF(PASSAGEM!B2713="","",PASSAGEM!B2713)</f>
        <v/>
      </c>
      <c r="B2713" s="2" t="str">
        <f>IF(PASSAGEM!C2713="","",PASSAGEM!C2713)</f>
        <v/>
      </c>
      <c r="C2713" s="2" t="str">
        <f>IF(PASSAGEM!D2713="","",PASSAGEM!D2713)</f>
        <v/>
      </c>
      <c r="D2713" s="2" t="str">
        <f>IF(PASSAGEM!E2713="","",PASSAGEM!E2713)</f>
        <v/>
      </c>
      <c r="E2713" s="3" t="str">
        <f>IF(PASSAGEM!F2713="","",PASSAGEM!F2713)</f>
        <v/>
      </c>
      <c r="F2713" s="3" t="str">
        <f>IF(PASSAGEM!G2713="","",PASSAGEM!G2713)</f>
        <v/>
      </c>
      <c r="G2713" s="3" t="str">
        <f>IF(PASSAGEM!H2713="","",PASSAGEM!H2713)</f>
        <v/>
      </c>
      <c r="H2713" s="3" t="str">
        <f>IF(PASSAGEM!I2713="","",PASSAGEM!I2713)</f>
        <v/>
      </c>
      <c r="I2713" s="3" t="str">
        <f>IF(PASSAGEM!J2713="","",PASSAGEM!J2713)</f>
        <v/>
      </c>
      <c r="J2713" s="3" t="str">
        <f>IF(PASSAGEM!K2713="","",PASSAGEM!K2713)</f>
        <v/>
      </c>
      <c r="K2713" s="3" t="str">
        <f>IF(PASSAGEM!L2713="","",PASSAGEM!L2713)</f>
        <v/>
      </c>
      <c r="L2713" s="3" t="str">
        <f>IF(PASSAGEM!M2713="","",PASSAGEM!M2713)</f>
        <v/>
      </c>
      <c r="M2713" s="3" t="str">
        <f>IF(PASSAGEM!N2713="","",PASSAGEM!N2713)</f>
        <v/>
      </c>
      <c r="N2713" s="2" t="str">
        <f>IF(PASSAGEM!O2713="","",PASSAGEM!O2713)</f>
        <v/>
      </c>
      <c r="O2713" s="2" t="str">
        <f>IF(PASSAGEM!P2713="","",PASSAGEM!P2713)</f>
        <v/>
      </c>
    </row>
    <row r="2714" spans="1:15" x14ac:dyDescent="0.25">
      <c r="A2714" s="2" t="str">
        <f>IF(PASSAGEM!B2714="","",PASSAGEM!B2714)</f>
        <v/>
      </c>
      <c r="B2714" s="2" t="str">
        <f>IF(PASSAGEM!C2714="","",PASSAGEM!C2714)</f>
        <v/>
      </c>
      <c r="C2714" s="2" t="str">
        <f>IF(PASSAGEM!D2714="","",PASSAGEM!D2714)</f>
        <v/>
      </c>
      <c r="D2714" s="2" t="str">
        <f>IF(PASSAGEM!E2714="","",PASSAGEM!E2714)</f>
        <v/>
      </c>
      <c r="E2714" s="3" t="str">
        <f>IF(PASSAGEM!F2714="","",PASSAGEM!F2714)</f>
        <v/>
      </c>
      <c r="F2714" s="3" t="str">
        <f>IF(PASSAGEM!G2714="","",PASSAGEM!G2714)</f>
        <v/>
      </c>
      <c r="G2714" s="3" t="str">
        <f>IF(PASSAGEM!H2714="","",PASSAGEM!H2714)</f>
        <v/>
      </c>
      <c r="H2714" s="3" t="str">
        <f>IF(PASSAGEM!I2714="","",PASSAGEM!I2714)</f>
        <v/>
      </c>
      <c r="I2714" s="3" t="str">
        <f>IF(PASSAGEM!J2714="","",PASSAGEM!J2714)</f>
        <v/>
      </c>
      <c r="J2714" s="3" t="str">
        <f>IF(PASSAGEM!K2714="","",PASSAGEM!K2714)</f>
        <v/>
      </c>
      <c r="K2714" s="3" t="str">
        <f>IF(PASSAGEM!L2714="","",PASSAGEM!L2714)</f>
        <v/>
      </c>
      <c r="L2714" s="3" t="str">
        <f>IF(PASSAGEM!M2714="","",PASSAGEM!M2714)</f>
        <v/>
      </c>
      <c r="M2714" s="3" t="str">
        <f>IF(PASSAGEM!N2714="","",PASSAGEM!N2714)</f>
        <v/>
      </c>
      <c r="N2714" s="2" t="str">
        <f>IF(PASSAGEM!O2714="","",PASSAGEM!O2714)</f>
        <v/>
      </c>
      <c r="O2714" s="2" t="str">
        <f>IF(PASSAGEM!P2714="","",PASSAGEM!P2714)</f>
        <v/>
      </c>
    </row>
    <row r="2715" spans="1:15" x14ac:dyDescent="0.25">
      <c r="A2715" s="2" t="str">
        <f>IF(PASSAGEM!B2715="","",PASSAGEM!B2715)</f>
        <v/>
      </c>
      <c r="B2715" s="2" t="str">
        <f>IF(PASSAGEM!C2715="","",PASSAGEM!C2715)</f>
        <v/>
      </c>
      <c r="C2715" s="2" t="str">
        <f>IF(PASSAGEM!D2715="","",PASSAGEM!D2715)</f>
        <v/>
      </c>
      <c r="D2715" s="2" t="str">
        <f>IF(PASSAGEM!E2715="","",PASSAGEM!E2715)</f>
        <v/>
      </c>
      <c r="E2715" s="3" t="str">
        <f>IF(PASSAGEM!F2715="","",PASSAGEM!F2715)</f>
        <v/>
      </c>
      <c r="F2715" s="3" t="str">
        <f>IF(PASSAGEM!G2715="","",PASSAGEM!G2715)</f>
        <v/>
      </c>
      <c r="G2715" s="3" t="str">
        <f>IF(PASSAGEM!H2715="","",PASSAGEM!H2715)</f>
        <v/>
      </c>
      <c r="H2715" s="3" t="str">
        <f>IF(PASSAGEM!I2715="","",PASSAGEM!I2715)</f>
        <v/>
      </c>
      <c r="I2715" s="3" t="str">
        <f>IF(PASSAGEM!J2715="","",PASSAGEM!J2715)</f>
        <v/>
      </c>
      <c r="J2715" s="3" t="str">
        <f>IF(PASSAGEM!K2715="","",PASSAGEM!K2715)</f>
        <v/>
      </c>
      <c r="K2715" s="3" t="str">
        <f>IF(PASSAGEM!L2715="","",PASSAGEM!L2715)</f>
        <v/>
      </c>
      <c r="L2715" s="3" t="str">
        <f>IF(PASSAGEM!M2715="","",PASSAGEM!M2715)</f>
        <v/>
      </c>
      <c r="M2715" s="3" t="str">
        <f>IF(PASSAGEM!N2715="","",PASSAGEM!N2715)</f>
        <v/>
      </c>
      <c r="N2715" s="2" t="str">
        <f>IF(PASSAGEM!O2715="","",PASSAGEM!O2715)</f>
        <v/>
      </c>
      <c r="O2715" s="2" t="str">
        <f>IF(PASSAGEM!P2715="","",PASSAGEM!P2715)</f>
        <v/>
      </c>
    </row>
    <row r="2716" spans="1:15" x14ac:dyDescent="0.25">
      <c r="A2716" s="2" t="str">
        <f>IF(PASSAGEM!B2716="","",PASSAGEM!B2716)</f>
        <v/>
      </c>
      <c r="B2716" s="2" t="str">
        <f>IF(PASSAGEM!C2716="","",PASSAGEM!C2716)</f>
        <v/>
      </c>
      <c r="C2716" s="2" t="str">
        <f>IF(PASSAGEM!D2716="","",PASSAGEM!D2716)</f>
        <v/>
      </c>
      <c r="D2716" s="2" t="str">
        <f>IF(PASSAGEM!E2716="","",PASSAGEM!E2716)</f>
        <v/>
      </c>
      <c r="E2716" s="3" t="str">
        <f>IF(PASSAGEM!F2716="","",PASSAGEM!F2716)</f>
        <v/>
      </c>
      <c r="F2716" s="3" t="str">
        <f>IF(PASSAGEM!G2716="","",PASSAGEM!G2716)</f>
        <v/>
      </c>
      <c r="G2716" s="3" t="str">
        <f>IF(PASSAGEM!H2716="","",PASSAGEM!H2716)</f>
        <v/>
      </c>
      <c r="H2716" s="3" t="str">
        <f>IF(PASSAGEM!I2716="","",PASSAGEM!I2716)</f>
        <v/>
      </c>
      <c r="I2716" s="3" t="str">
        <f>IF(PASSAGEM!J2716="","",PASSAGEM!J2716)</f>
        <v/>
      </c>
      <c r="J2716" s="3" t="str">
        <f>IF(PASSAGEM!K2716="","",PASSAGEM!K2716)</f>
        <v/>
      </c>
      <c r="K2716" s="3" t="str">
        <f>IF(PASSAGEM!L2716="","",PASSAGEM!L2716)</f>
        <v/>
      </c>
      <c r="L2716" s="3" t="str">
        <f>IF(PASSAGEM!M2716="","",PASSAGEM!M2716)</f>
        <v/>
      </c>
      <c r="M2716" s="3" t="str">
        <f>IF(PASSAGEM!N2716="","",PASSAGEM!N2716)</f>
        <v/>
      </c>
      <c r="N2716" s="2" t="str">
        <f>IF(PASSAGEM!O2716="","",PASSAGEM!O2716)</f>
        <v/>
      </c>
      <c r="O2716" s="2" t="str">
        <f>IF(PASSAGEM!P2716="","",PASSAGEM!P2716)</f>
        <v/>
      </c>
    </row>
    <row r="2717" spans="1:15" x14ac:dyDescent="0.25">
      <c r="A2717" s="2" t="str">
        <f>IF(PASSAGEM!B2717="","",PASSAGEM!B2717)</f>
        <v/>
      </c>
      <c r="B2717" s="2" t="str">
        <f>IF(PASSAGEM!C2717="","",PASSAGEM!C2717)</f>
        <v/>
      </c>
      <c r="C2717" s="2" t="str">
        <f>IF(PASSAGEM!D2717="","",PASSAGEM!D2717)</f>
        <v/>
      </c>
      <c r="D2717" s="2" t="str">
        <f>IF(PASSAGEM!E2717="","",PASSAGEM!E2717)</f>
        <v/>
      </c>
      <c r="E2717" s="3" t="str">
        <f>IF(PASSAGEM!F2717="","",PASSAGEM!F2717)</f>
        <v/>
      </c>
      <c r="F2717" s="3" t="str">
        <f>IF(PASSAGEM!G2717="","",PASSAGEM!G2717)</f>
        <v/>
      </c>
      <c r="G2717" s="3" t="str">
        <f>IF(PASSAGEM!H2717="","",PASSAGEM!H2717)</f>
        <v/>
      </c>
      <c r="H2717" s="3" t="str">
        <f>IF(PASSAGEM!I2717="","",PASSAGEM!I2717)</f>
        <v/>
      </c>
      <c r="I2717" s="3" t="str">
        <f>IF(PASSAGEM!J2717="","",PASSAGEM!J2717)</f>
        <v/>
      </c>
      <c r="J2717" s="3" t="str">
        <f>IF(PASSAGEM!K2717="","",PASSAGEM!K2717)</f>
        <v/>
      </c>
      <c r="K2717" s="3" t="str">
        <f>IF(PASSAGEM!L2717="","",PASSAGEM!L2717)</f>
        <v/>
      </c>
      <c r="L2717" s="3" t="str">
        <f>IF(PASSAGEM!M2717="","",PASSAGEM!M2717)</f>
        <v/>
      </c>
      <c r="M2717" s="3" t="str">
        <f>IF(PASSAGEM!N2717="","",PASSAGEM!N2717)</f>
        <v/>
      </c>
      <c r="N2717" s="2" t="str">
        <f>IF(PASSAGEM!O2717="","",PASSAGEM!O2717)</f>
        <v/>
      </c>
      <c r="O2717" s="2" t="str">
        <f>IF(PASSAGEM!P2717="","",PASSAGEM!P2717)</f>
        <v/>
      </c>
    </row>
    <row r="2718" spans="1:15" x14ac:dyDescent="0.25">
      <c r="A2718" s="2" t="str">
        <f>IF(PASSAGEM!B2718="","",PASSAGEM!B2718)</f>
        <v/>
      </c>
      <c r="B2718" s="2" t="str">
        <f>IF(PASSAGEM!C2718="","",PASSAGEM!C2718)</f>
        <v/>
      </c>
      <c r="C2718" s="2" t="str">
        <f>IF(PASSAGEM!D2718="","",PASSAGEM!D2718)</f>
        <v/>
      </c>
      <c r="D2718" s="2" t="str">
        <f>IF(PASSAGEM!E2718="","",PASSAGEM!E2718)</f>
        <v/>
      </c>
      <c r="E2718" s="3" t="str">
        <f>IF(PASSAGEM!F2718="","",PASSAGEM!F2718)</f>
        <v/>
      </c>
      <c r="F2718" s="3" t="str">
        <f>IF(PASSAGEM!G2718="","",PASSAGEM!G2718)</f>
        <v/>
      </c>
      <c r="G2718" s="3" t="str">
        <f>IF(PASSAGEM!H2718="","",PASSAGEM!H2718)</f>
        <v/>
      </c>
      <c r="H2718" s="3" t="str">
        <f>IF(PASSAGEM!I2718="","",PASSAGEM!I2718)</f>
        <v/>
      </c>
      <c r="I2718" s="3" t="str">
        <f>IF(PASSAGEM!J2718="","",PASSAGEM!J2718)</f>
        <v/>
      </c>
      <c r="J2718" s="3" t="str">
        <f>IF(PASSAGEM!K2718="","",PASSAGEM!K2718)</f>
        <v/>
      </c>
      <c r="K2718" s="3" t="str">
        <f>IF(PASSAGEM!L2718="","",PASSAGEM!L2718)</f>
        <v/>
      </c>
      <c r="L2718" s="3" t="str">
        <f>IF(PASSAGEM!M2718="","",PASSAGEM!M2718)</f>
        <v/>
      </c>
      <c r="M2718" s="3" t="str">
        <f>IF(PASSAGEM!N2718="","",PASSAGEM!N2718)</f>
        <v/>
      </c>
      <c r="N2718" s="2" t="str">
        <f>IF(PASSAGEM!O2718="","",PASSAGEM!O2718)</f>
        <v/>
      </c>
      <c r="O2718" s="2" t="str">
        <f>IF(PASSAGEM!P2718="","",PASSAGEM!P2718)</f>
        <v/>
      </c>
    </row>
    <row r="2719" spans="1:15" x14ac:dyDescent="0.25">
      <c r="A2719" s="2" t="str">
        <f>IF(PASSAGEM!B2719="","",PASSAGEM!B2719)</f>
        <v/>
      </c>
      <c r="B2719" s="2" t="str">
        <f>IF(PASSAGEM!C2719="","",PASSAGEM!C2719)</f>
        <v/>
      </c>
      <c r="C2719" s="2" t="str">
        <f>IF(PASSAGEM!D2719="","",PASSAGEM!D2719)</f>
        <v/>
      </c>
      <c r="D2719" s="2" t="str">
        <f>IF(PASSAGEM!E2719="","",PASSAGEM!E2719)</f>
        <v/>
      </c>
      <c r="E2719" s="3" t="str">
        <f>IF(PASSAGEM!F2719="","",PASSAGEM!F2719)</f>
        <v/>
      </c>
      <c r="F2719" s="3" t="str">
        <f>IF(PASSAGEM!G2719="","",PASSAGEM!G2719)</f>
        <v/>
      </c>
      <c r="G2719" s="3" t="str">
        <f>IF(PASSAGEM!H2719="","",PASSAGEM!H2719)</f>
        <v/>
      </c>
      <c r="H2719" s="3" t="str">
        <f>IF(PASSAGEM!I2719="","",PASSAGEM!I2719)</f>
        <v/>
      </c>
      <c r="I2719" s="3" t="str">
        <f>IF(PASSAGEM!J2719="","",PASSAGEM!J2719)</f>
        <v/>
      </c>
      <c r="J2719" s="3" t="str">
        <f>IF(PASSAGEM!K2719="","",PASSAGEM!K2719)</f>
        <v/>
      </c>
      <c r="K2719" s="3" t="str">
        <f>IF(PASSAGEM!L2719="","",PASSAGEM!L2719)</f>
        <v/>
      </c>
      <c r="L2719" s="3" t="str">
        <f>IF(PASSAGEM!M2719="","",PASSAGEM!M2719)</f>
        <v/>
      </c>
      <c r="M2719" s="3" t="str">
        <f>IF(PASSAGEM!N2719="","",PASSAGEM!N2719)</f>
        <v/>
      </c>
      <c r="N2719" s="2" t="str">
        <f>IF(PASSAGEM!O2719="","",PASSAGEM!O2719)</f>
        <v/>
      </c>
      <c r="O2719" s="2" t="str">
        <f>IF(PASSAGEM!P2719="","",PASSAGEM!P2719)</f>
        <v/>
      </c>
    </row>
    <row r="2720" spans="1:15" x14ac:dyDescent="0.25">
      <c r="A2720" s="2" t="str">
        <f>IF(PASSAGEM!B2720="","",PASSAGEM!B2720)</f>
        <v/>
      </c>
      <c r="B2720" s="2" t="str">
        <f>IF(PASSAGEM!C2720="","",PASSAGEM!C2720)</f>
        <v/>
      </c>
      <c r="C2720" s="2" t="str">
        <f>IF(PASSAGEM!D2720="","",PASSAGEM!D2720)</f>
        <v/>
      </c>
      <c r="D2720" s="2" t="str">
        <f>IF(PASSAGEM!E2720="","",PASSAGEM!E2720)</f>
        <v/>
      </c>
      <c r="E2720" s="3" t="str">
        <f>IF(PASSAGEM!F2720="","",PASSAGEM!F2720)</f>
        <v/>
      </c>
      <c r="F2720" s="3" t="str">
        <f>IF(PASSAGEM!G2720="","",PASSAGEM!G2720)</f>
        <v/>
      </c>
      <c r="G2720" s="3" t="str">
        <f>IF(PASSAGEM!H2720="","",PASSAGEM!H2720)</f>
        <v/>
      </c>
      <c r="H2720" s="3" t="str">
        <f>IF(PASSAGEM!I2720="","",PASSAGEM!I2720)</f>
        <v/>
      </c>
      <c r="I2720" s="3" t="str">
        <f>IF(PASSAGEM!J2720="","",PASSAGEM!J2720)</f>
        <v/>
      </c>
      <c r="J2720" s="3" t="str">
        <f>IF(PASSAGEM!K2720="","",PASSAGEM!K2720)</f>
        <v/>
      </c>
      <c r="K2720" s="3" t="str">
        <f>IF(PASSAGEM!L2720="","",PASSAGEM!L2720)</f>
        <v/>
      </c>
      <c r="L2720" s="3" t="str">
        <f>IF(PASSAGEM!M2720="","",PASSAGEM!M2720)</f>
        <v/>
      </c>
      <c r="M2720" s="3" t="str">
        <f>IF(PASSAGEM!N2720="","",PASSAGEM!N2720)</f>
        <v/>
      </c>
      <c r="N2720" s="2" t="str">
        <f>IF(PASSAGEM!O2720="","",PASSAGEM!O2720)</f>
        <v/>
      </c>
      <c r="O2720" s="2" t="str">
        <f>IF(PASSAGEM!P2720="","",PASSAGEM!P2720)</f>
        <v/>
      </c>
    </row>
    <row r="2721" spans="1:15" x14ac:dyDescent="0.25">
      <c r="A2721" s="2" t="str">
        <f>IF(PASSAGEM!B2721="","",PASSAGEM!B2721)</f>
        <v/>
      </c>
      <c r="B2721" s="2" t="str">
        <f>IF(PASSAGEM!C2721="","",PASSAGEM!C2721)</f>
        <v/>
      </c>
      <c r="C2721" s="2" t="str">
        <f>IF(PASSAGEM!D2721="","",PASSAGEM!D2721)</f>
        <v/>
      </c>
      <c r="D2721" s="2" t="str">
        <f>IF(PASSAGEM!E2721="","",PASSAGEM!E2721)</f>
        <v/>
      </c>
      <c r="E2721" s="3" t="str">
        <f>IF(PASSAGEM!F2721="","",PASSAGEM!F2721)</f>
        <v/>
      </c>
      <c r="F2721" s="3" t="str">
        <f>IF(PASSAGEM!G2721="","",PASSAGEM!G2721)</f>
        <v/>
      </c>
      <c r="G2721" s="3" t="str">
        <f>IF(PASSAGEM!H2721="","",PASSAGEM!H2721)</f>
        <v/>
      </c>
      <c r="H2721" s="3" t="str">
        <f>IF(PASSAGEM!I2721="","",PASSAGEM!I2721)</f>
        <v/>
      </c>
      <c r="I2721" s="3" t="str">
        <f>IF(PASSAGEM!J2721="","",PASSAGEM!J2721)</f>
        <v/>
      </c>
      <c r="J2721" s="3" t="str">
        <f>IF(PASSAGEM!K2721="","",PASSAGEM!K2721)</f>
        <v/>
      </c>
      <c r="K2721" s="3" t="str">
        <f>IF(PASSAGEM!L2721="","",PASSAGEM!L2721)</f>
        <v/>
      </c>
      <c r="L2721" s="3" t="str">
        <f>IF(PASSAGEM!M2721="","",PASSAGEM!M2721)</f>
        <v/>
      </c>
      <c r="M2721" s="3" t="str">
        <f>IF(PASSAGEM!N2721="","",PASSAGEM!N2721)</f>
        <v/>
      </c>
      <c r="N2721" s="2" t="str">
        <f>IF(PASSAGEM!O2721="","",PASSAGEM!O2721)</f>
        <v/>
      </c>
      <c r="O2721" s="2" t="str">
        <f>IF(PASSAGEM!P2721="","",PASSAGEM!P2721)</f>
        <v/>
      </c>
    </row>
    <row r="2722" spans="1:15" x14ac:dyDescent="0.25">
      <c r="A2722" s="2" t="str">
        <f>IF(PASSAGEM!B2722="","",PASSAGEM!B2722)</f>
        <v/>
      </c>
      <c r="B2722" s="2" t="str">
        <f>IF(PASSAGEM!C2722="","",PASSAGEM!C2722)</f>
        <v/>
      </c>
      <c r="C2722" s="2" t="str">
        <f>IF(PASSAGEM!D2722="","",PASSAGEM!D2722)</f>
        <v/>
      </c>
      <c r="D2722" s="2" t="str">
        <f>IF(PASSAGEM!E2722="","",PASSAGEM!E2722)</f>
        <v/>
      </c>
      <c r="E2722" s="3" t="str">
        <f>IF(PASSAGEM!F2722="","",PASSAGEM!F2722)</f>
        <v/>
      </c>
      <c r="F2722" s="3" t="str">
        <f>IF(PASSAGEM!G2722="","",PASSAGEM!G2722)</f>
        <v/>
      </c>
      <c r="G2722" s="3" t="str">
        <f>IF(PASSAGEM!H2722="","",PASSAGEM!H2722)</f>
        <v/>
      </c>
      <c r="H2722" s="3" t="str">
        <f>IF(PASSAGEM!I2722="","",PASSAGEM!I2722)</f>
        <v/>
      </c>
      <c r="I2722" s="3" t="str">
        <f>IF(PASSAGEM!J2722="","",PASSAGEM!J2722)</f>
        <v/>
      </c>
      <c r="J2722" s="3" t="str">
        <f>IF(PASSAGEM!K2722="","",PASSAGEM!K2722)</f>
        <v/>
      </c>
      <c r="K2722" s="3" t="str">
        <f>IF(PASSAGEM!L2722="","",PASSAGEM!L2722)</f>
        <v/>
      </c>
      <c r="L2722" s="3" t="str">
        <f>IF(PASSAGEM!M2722="","",PASSAGEM!M2722)</f>
        <v/>
      </c>
      <c r="M2722" s="3" t="str">
        <f>IF(PASSAGEM!N2722="","",PASSAGEM!N2722)</f>
        <v/>
      </c>
      <c r="N2722" s="2" t="str">
        <f>IF(PASSAGEM!O2722="","",PASSAGEM!O2722)</f>
        <v/>
      </c>
      <c r="O2722" s="2" t="str">
        <f>IF(PASSAGEM!P2722="","",PASSAGEM!P2722)</f>
        <v/>
      </c>
    </row>
    <row r="2723" spans="1:15" x14ac:dyDescent="0.25">
      <c r="A2723" s="2" t="str">
        <f>IF(PASSAGEM!B2723="","",PASSAGEM!B2723)</f>
        <v/>
      </c>
      <c r="B2723" s="2" t="str">
        <f>IF(PASSAGEM!C2723="","",PASSAGEM!C2723)</f>
        <v/>
      </c>
      <c r="C2723" s="2" t="str">
        <f>IF(PASSAGEM!D2723="","",PASSAGEM!D2723)</f>
        <v/>
      </c>
      <c r="D2723" s="2" t="str">
        <f>IF(PASSAGEM!E2723="","",PASSAGEM!E2723)</f>
        <v/>
      </c>
      <c r="E2723" s="3" t="str">
        <f>IF(PASSAGEM!F2723="","",PASSAGEM!F2723)</f>
        <v/>
      </c>
      <c r="F2723" s="3" t="str">
        <f>IF(PASSAGEM!G2723="","",PASSAGEM!G2723)</f>
        <v/>
      </c>
      <c r="G2723" s="3" t="str">
        <f>IF(PASSAGEM!H2723="","",PASSAGEM!H2723)</f>
        <v/>
      </c>
      <c r="H2723" s="3" t="str">
        <f>IF(PASSAGEM!I2723="","",PASSAGEM!I2723)</f>
        <v/>
      </c>
      <c r="I2723" s="3" t="str">
        <f>IF(PASSAGEM!J2723="","",PASSAGEM!J2723)</f>
        <v/>
      </c>
      <c r="J2723" s="3" t="str">
        <f>IF(PASSAGEM!K2723="","",PASSAGEM!K2723)</f>
        <v/>
      </c>
      <c r="K2723" s="3" t="str">
        <f>IF(PASSAGEM!L2723="","",PASSAGEM!L2723)</f>
        <v/>
      </c>
      <c r="L2723" s="3" t="str">
        <f>IF(PASSAGEM!M2723="","",PASSAGEM!M2723)</f>
        <v/>
      </c>
      <c r="M2723" s="3" t="str">
        <f>IF(PASSAGEM!N2723="","",PASSAGEM!N2723)</f>
        <v/>
      </c>
      <c r="N2723" s="2" t="str">
        <f>IF(PASSAGEM!O2723="","",PASSAGEM!O2723)</f>
        <v/>
      </c>
      <c r="O2723" s="2" t="str">
        <f>IF(PASSAGEM!P2723="","",PASSAGEM!P2723)</f>
        <v/>
      </c>
    </row>
    <row r="2724" spans="1:15" x14ac:dyDescent="0.25">
      <c r="A2724" s="2" t="str">
        <f>IF(PASSAGEM!B2724="","",PASSAGEM!B2724)</f>
        <v/>
      </c>
      <c r="B2724" s="2" t="str">
        <f>IF(PASSAGEM!C2724="","",PASSAGEM!C2724)</f>
        <v/>
      </c>
      <c r="C2724" s="2" t="str">
        <f>IF(PASSAGEM!D2724="","",PASSAGEM!D2724)</f>
        <v/>
      </c>
      <c r="D2724" s="2" t="str">
        <f>IF(PASSAGEM!E2724="","",PASSAGEM!E2724)</f>
        <v/>
      </c>
      <c r="E2724" s="3" t="str">
        <f>IF(PASSAGEM!F2724="","",PASSAGEM!F2724)</f>
        <v/>
      </c>
      <c r="F2724" s="3" t="str">
        <f>IF(PASSAGEM!G2724="","",PASSAGEM!G2724)</f>
        <v/>
      </c>
      <c r="G2724" s="3" t="str">
        <f>IF(PASSAGEM!H2724="","",PASSAGEM!H2724)</f>
        <v/>
      </c>
      <c r="H2724" s="3" t="str">
        <f>IF(PASSAGEM!I2724="","",PASSAGEM!I2724)</f>
        <v/>
      </c>
      <c r="I2724" s="3" t="str">
        <f>IF(PASSAGEM!J2724="","",PASSAGEM!J2724)</f>
        <v/>
      </c>
      <c r="J2724" s="3" t="str">
        <f>IF(PASSAGEM!K2724="","",PASSAGEM!K2724)</f>
        <v/>
      </c>
      <c r="K2724" s="3" t="str">
        <f>IF(PASSAGEM!L2724="","",PASSAGEM!L2724)</f>
        <v/>
      </c>
      <c r="L2724" s="3" t="str">
        <f>IF(PASSAGEM!M2724="","",PASSAGEM!M2724)</f>
        <v/>
      </c>
      <c r="M2724" s="3" t="str">
        <f>IF(PASSAGEM!N2724="","",PASSAGEM!N2724)</f>
        <v/>
      </c>
      <c r="N2724" s="2" t="str">
        <f>IF(PASSAGEM!O2724="","",PASSAGEM!O2724)</f>
        <v/>
      </c>
      <c r="O2724" s="2" t="str">
        <f>IF(PASSAGEM!P2724="","",PASSAGEM!P2724)</f>
        <v/>
      </c>
    </row>
    <row r="2725" spans="1:15" x14ac:dyDescent="0.25">
      <c r="A2725" s="2" t="str">
        <f>IF(PASSAGEM!B2725="","",PASSAGEM!B2725)</f>
        <v/>
      </c>
      <c r="B2725" s="2" t="str">
        <f>IF(PASSAGEM!C2725="","",PASSAGEM!C2725)</f>
        <v/>
      </c>
      <c r="C2725" s="2" t="str">
        <f>IF(PASSAGEM!D2725="","",PASSAGEM!D2725)</f>
        <v/>
      </c>
      <c r="D2725" s="2" t="str">
        <f>IF(PASSAGEM!E2725="","",PASSAGEM!E2725)</f>
        <v/>
      </c>
      <c r="E2725" s="3" t="str">
        <f>IF(PASSAGEM!F2725="","",PASSAGEM!F2725)</f>
        <v/>
      </c>
      <c r="F2725" s="3" t="str">
        <f>IF(PASSAGEM!G2725="","",PASSAGEM!G2725)</f>
        <v/>
      </c>
      <c r="G2725" s="3" t="str">
        <f>IF(PASSAGEM!H2725="","",PASSAGEM!H2725)</f>
        <v/>
      </c>
      <c r="H2725" s="3" t="str">
        <f>IF(PASSAGEM!I2725="","",PASSAGEM!I2725)</f>
        <v/>
      </c>
      <c r="I2725" s="3" t="str">
        <f>IF(PASSAGEM!J2725="","",PASSAGEM!J2725)</f>
        <v/>
      </c>
      <c r="J2725" s="3" t="str">
        <f>IF(PASSAGEM!K2725="","",PASSAGEM!K2725)</f>
        <v/>
      </c>
      <c r="K2725" s="3" t="str">
        <f>IF(PASSAGEM!L2725="","",PASSAGEM!L2725)</f>
        <v/>
      </c>
      <c r="L2725" s="3" t="str">
        <f>IF(PASSAGEM!M2725="","",PASSAGEM!M2725)</f>
        <v/>
      </c>
      <c r="M2725" s="3" t="str">
        <f>IF(PASSAGEM!N2725="","",PASSAGEM!N2725)</f>
        <v/>
      </c>
      <c r="N2725" s="2" t="str">
        <f>IF(PASSAGEM!O2725="","",PASSAGEM!O2725)</f>
        <v/>
      </c>
      <c r="O2725" s="2" t="str">
        <f>IF(PASSAGEM!P2725="","",PASSAGEM!P2725)</f>
        <v/>
      </c>
    </row>
    <row r="2726" spans="1:15" x14ac:dyDescent="0.25">
      <c r="A2726" s="2" t="str">
        <f>IF(PASSAGEM!B2726="","",PASSAGEM!B2726)</f>
        <v/>
      </c>
      <c r="B2726" s="2" t="str">
        <f>IF(PASSAGEM!C2726="","",PASSAGEM!C2726)</f>
        <v/>
      </c>
      <c r="C2726" s="2" t="str">
        <f>IF(PASSAGEM!D2726="","",PASSAGEM!D2726)</f>
        <v/>
      </c>
      <c r="D2726" s="2" t="str">
        <f>IF(PASSAGEM!E2726="","",PASSAGEM!E2726)</f>
        <v/>
      </c>
      <c r="E2726" s="3" t="str">
        <f>IF(PASSAGEM!F2726="","",PASSAGEM!F2726)</f>
        <v/>
      </c>
      <c r="F2726" s="3" t="str">
        <f>IF(PASSAGEM!G2726="","",PASSAGEM!G2726)</f>
        <v/>
      </c>
      <c r="G2726" s="3" t="str">
        <f>IF(PASSAGEM!H2726="","",PASSAGEM!H2726)</f>
        <v/>
      </c>
      <c r="H2726" s="3" t="str">
        <f>IF(PASSAGEM!I2726="","",PASSAGEM!I2726)</f>
        <v/>
      </c>
      <c r="I2726" s="3" t="str">
        <f>IF(PASSAGEM!J2726="","",PASSAGEM!J2726)</f>
        <v/>
      </c>
      <c r="J2726" s="3" t="str">
        <f>IF(PASSAGEM!K2726="","",PASSAGEM!K2726)</f>
        <v/>
      </c>
      <c r="K2726" s="3" t="str">
        <f>IF(PASSAGEM!L2726="","",PASSAGEM!L2726)</f>
        <v/>
      </c>
      <c r="L2726" s="3" t="str">
        <f>IF(PASSAGEM!M2726="","",PASSAGEM!M2726)</f>
        <v/>
      </c>
      <c r="M2726" s="3" t="str">
        <f>IF(PASSAGEM!N2726="","",PASSAGEM!N2726)</f>
        <v/>
      </c>
      <c r="N2726" s="2" t="str">
        <f>IF(PASSAGEM!O2726="","",PASSAGEM!O2726)</f>
        <v/>
      </c>
      <c r="O2726" s="2" t="str">
        <f>IF(PASSAGEM!P2726="","",PASSAGEM!P2726)</f>
        <v/>
      </c>
    </row>
    <row r="2727" spans="1:15" x14ac:dyDescent="0.25">
      <c r="A2727" s="2" t="str">
        <f>IF(PASSAGEM!B2727="","",PASSAGEM!B2727)</f>
        <v/>
      </c>
      <c r="B2727" s="2" t="str">
        <f>IF(PASSAGEM!C2727="","",PASSAGEM!C2727)</f>
        <v/>
      </c>
      <c r="C2727" s="2" t="str">
        <f>IF(PASSAGEM!D2727="","",PASSAGEM!D2727)</f>
        <v/>
      </c>
      <c r="D2727" s="2" t="str">
        <f>IF(PASSAGEM!E2727="","",PASSAGEM!E2727)</f>
        <v/>
      </c>
      <c r="E2727" s="3" t="str">
        <f>IF(PASSAGEM!F2727="","",PASSAGEM!F2727)</f>
        <v/>
      </c>
      <c r="F2727" s="3" t="str">
        <f>IF(PASSAGEM!G2727="","",PASSAGEM!G2727)</f>
        <v/>
      </c>
      <c r="G2727" s="3" t="str">
        <f>IF(PASSAGEM!H2727="","",PASSAGEM!H2727)</f>
        <v/>
      </c>
      <c r="H2727" s="3" t="str">
        <f>IF(PASSAGEM!I2727="","",PASSAGEM!I2727)</f>
        <v/>
      </c>
      <c r="I2727" s="3" t="str">
        <f>IF(PASSAGEM!J2727="","",PASSAGEM!J2727)</f>
        <v/>
      </c>
      <c r="J2727" s="3" t="str">
        <f>IF(PASSAGEM!K2727="","",PASSAGEM!K2727)</f>
        <v/>
      </c>
      <c r="K2727" s="3" t="str">
        <f>IF(PASSAGEM!L2727="","",PASSAGEM!L2727)</f>
        <v/>
      </c>
      <c r="L2727" s="3" t="str">
        <f>IF(PASSAGEM!M2727="","",PASSAGEM!M2727)</f>
        <v/>
      </c>
      <c r="M2727" s="3" t="str">
        <f>IF(PASSAGEM!N2727="","",PASSAGEM!N2727)</f>
        <v/>
      </c>
      <c r="N2727" s="2" t="str">
        <f>IF(PASSAGEM!O2727="","",PASSAGEM!O2727)</f>
        <v/>
      </c>
      <c r="O2727" s="2" t="str">
        <f>IF(PASSAGEM!P2727="","",PASSAGEM!P2727)</f>
        <v/>
      </c>
    </row>
    <row r="2728" spans="1:15" x14ac:dyDescent="0.25">
      <c r="A2728" s="2" t="str">
        <f>IF(PASSAGEM!B2728="","",PASSAGEM!B2728)</f>
        <v/>
      </c>
      <c r="B2728" s="2" t="str">
        <f>IF(PASSAGEM!C2728="","",PASSAGEM!C2728)</f>
        <v/>
      </c>
      <c r="C2728" s="2" t="str">
        <f>IF(PASSAGEM!D2728="","",PASSAGEM!D2728)</f>
        <v/>
      </c>
      <c r="D2728" s="2" t="str">
        <f>IF(PASSAGEM!E2728="","",PASSAGEM!E2728)</f>
        <v/>
      </c>
      <c r="E2728" s="3" t="str">
        <f>IF(PASSAGEM!F2728="","",PASSAGEM!F2728)</f>
        <v/>
      </c>
      <c r="F2728" s="3" t="str">
        <f>IF(PASSAGEM!G2728="","",PASSAGEM!G2728)</f>
        <v/>
      </c>
      <c r="G2728" s="3" t="str">
        <f>IF(PASSAGEM!H2728="","",PASSAGEM!H2728)</f>
        <v/>
      </c>
      <c r="H2728" s="3" t="str">
        <f>IF(PASSAGEM!I2728="","",PASSAGEM!I2728)</f>
        <v/>
      </c>
      <c r="I2728" s="3" t="str">
        <f>IF(PASSAGEM!J2728="","",PASSAGEM!J2728)</f>
        <v/>
      </c>
      <c r="J2728" s="3" t="str">
        <f>IF(PASSAGEM!K2728="","",PASSAGEM!K2728)</f>
        <v/>
      </c>
      <c r="K2728" s="3" t="str">
        <f>IF(PASSAGEM!L2728="","",PASSAGEM!L2728)</f>
        <v/>
      </c>
      <c r="L2728" s="3" t="str">
        <f>IF(PASSAGEM!M2728="","",PASSAGEM!M2728)</f>
        <v/>
      </c>
      <c r="M2728" s="3" t="str">
        <f>IF(PASSAGEM!N2728="","",PASSAGEM!N2728)</f>
        <v/>
      </c>
      <c r="N2728" s="2" t="str">
        <f>IF(PASSAGEM!O2728="","",PASSAGEM!O2728)</f>
        <v/>
      </c>
      <c r="O2728" s="2" t="str">
        <f>IF(PASSAGEM!P2728="","",PASSAGEM!P2728)</f>
        <v/>
      </c>
    </row>
    <row r="2729" spans="1:15" x14ac:dyDescent="0.25">
      <c r="A2729" s="2" t="str">
        <f>IF(PASSAGEM!B2729="","",PASSAGEM!B2729)</f>
        <v/>
      </c>
      <c r="B2729" s="2" t="str">
        <f>IF(PASSAGEM!C2729="","",PASSAGEM!C2729)</f>
        <v/>
      </c>
      <c r="C2729" s="2" t="str">
        <f>IF(PASSAGEM!D2729="","",PASSAGEM!D2729)</f>
        <v/>
      </c>
      <c r="D2729" s="2" t="str">
        <f>IF(PASSAGEM!E2729="","",PASSAGEM!E2729)</f>
        <v/>
      </c>
      <c r="E2729" s="3" t="str">
        <f>IF(PASSAGEM!F2729="","",PASSAGEM!F2729)</f>
        <v/>
      </c>
      <c r="F2729" s="3" t="str">
        <f>IF(PASSAGEM!G2729="","",PASSAGEM!G2729)</f>
        <v/>
      </c>
      <c r="G2729" s="3" t="str">
        <f>IF(PASSAGEM!H2729="","",PASSAGEM!H2729)</f>
        <v/>
      </c>
      <c r="H2729" s="3" t="str">
        <f>IF(PASSAGEM!I2729="","",PASSAGEM!I2729)</f>
        <v/>
      </c>
      <c r="I2729" s="3" t="str">
        <f>IF(PASSAGEM!J2729="","",PASSAGEM!J2729)</f>
        <v/>
      </c>
      <c r="J2729" s="3" t="str">
        <f>IF(PASSAGEM!K2729="","",PASSAGEM!K2729)</f>
        <v/>
      </c>
      <c r="K2729" s="3" t="str">
        <f>IF(PASSAGEM!L2729="","",PASSAGEM!L2729)</f>
        <v/>
      </c>
      <c r="L2729" s="3" t="str">
        <f>IF(PASSAGEM!M2729="","",PASSAGEM!M2729)</f>
        <v/>
      </c>
      <c r="M2729" s="3" t="str">
        <f>IF(PASSAGEM!N2729="","",PASSAGEM!N2729)</f>
        <v/>
      </c>
      <c r="N2729" s="2" t="str">
        <f>IF(PASSAGEM!O2729="","",PASSAGEM!O2729)</f>
        <v/>
      </c>
      <c r="O2729" s="2" t="str">
        <f>IF(PASSAGEM!P2729="","",PASSAGEM!P2729)</f>
        <v/>
      </c>
    </row>
    <row r="2730" spans="1:15" x14ac:dyDescent="0.25">
      <c r="A2730" s="2" t="str">
        <f>IF(PASSAGEM!B2730="","",PASSAGEM!B2730)</f>
        <v/>
      </c>
      <c r="B2730" s="2" t="str">
        <f>IF(PASSAGEM!C2730="","",PASSAGEM!C2730)</f>
        <v/>
      </c>
      <c r="C2730" s="2" t="str">
        <f>IF(PASSAGEM!D2730="","",PASSAGEM!D2730)</f>
        <v/>
      </c>
      <c r="D2730" s="2" t="str">
        <f>IF(PASSAGEM!E2730="","",PASSAGEM!E2730)</f>
        <v/>
      </c>
      <c r="E2730" s="3" t="str">
        <f>IF(PASSAGEM!F2730="","",PASSAGEM!F2730)</f>
        <v/>
      </c>
      <c r="F2730" s="3" t="str">
        <f>IF(PASSAGEM!G2730="","",PASSAGEM!G2730)</f>
        <v/>
      </c>
      <c r="G2730" s="3" t="str">
        <f>IF(PASSAGEM!H2730="","",PASSAGEM!H2730)</f>
        <v/>
      </c>
      <c r="H2730" s="3" t="str">
        <f>IF(PASSAGEM!I2730="","",PASSAGEM!I2730)</f>
        <v/>
      </c>
      <c r="I2730" s="3" t="str">
        <f>IF(PASSAGEM!J2730="","",PASSAGEM!J2730)</f>
        <v/>
      </c>
      <c r="J2730" s="3" t="str">
        <f>IF(PASSAGEM!K2730="","",PASSAGEM!K2730)</f>
        <v/>
      </c>
      <c r="K2730" s="3" t="str">
        <f>IF(PASSAGEM!L2730="","",PASSAGEM!L2730)</f>
        <v/>
      </c>
      <c r="L2730" s="3" t="str">
        <f>IF(PASSAGEM!M2730="","",PASSAGEM!M2730)</f>
        <v/>
      </c>
      <c r="M2730" s="3" t="str">
        <f>IF(PASSAGEM!N2730="","",PASSAGEM!N2730)</f>
        <v/>
      </c>
      <c r="N2730" s="2" t="str">
        <f>IF(PASSAGEM!O2730="","",PASSAGEM!O2730)</f>
        <v/>
      </c>
      <c r="O2730" s="2" t="str">
        <f>IF(PASSAGEM!P2730="","",PASSAGEM!P2730)</f>
        <v/>
      </c>
    </row>
    <row r="2731" spans="1:15" x14ac:dyDescent="0.25">
      <c r="A2731" s="2" t="str">
        <f>IF(PASSAGEM!B2731="","",PASSAGEM!B2731)</f>
        <v/>
      </c>
      <c r="B2731" s="2" t="str">
        <f>IF(PASSAGEM!C2731="","",PASSAGEM!C2731)</f>
        <v/>
      </c>
      <c r="C2731" s="2" t="str">
        <f>IF(PASSAGEM!D2731="","",PASSAGEM!D2731)</f>
        <v/>
      </c>
      <c r="D2731" s="2" t="str">
        <f>IF(PASSAGEM!E2731="","",PASSAGEM!E2731)</f>
        <v/>
      </c>
      <c r="E2731" s="3" t="str">
        <f>IF(PASSAGEM!F2731="","",PASSAGEM!F2731)</f>
        <v/>
      </c>
      <c r="F2731" s="3" t="str">
        <f>IF(PASSAGEM!G2731="","",PASSAGEM!G2731)</f>
        <v/>
      </c>
      <c r="G2731" s="3" t="str">
        <f>IF(PASSAGEM!H2731="","",PASSAGEM!H2731)</f>
        <v/>
      </c>
      <c r="H2731" s="3" t="str">
        <f>IF(PASSAGEM!I2731="","",PASSAGEM!I2731)</f>
        <v/>
      </c>
      <c r="I2731" s="3" t="str">
        <f>IF(PASSAGEM!J2731="","",PASSAGEM!J2731)</f>
        <v/>
      </c>
      <c r="J2731" s="3" t="str">
        <f>IF(PASSAGEM!K2731="","",PASSAGEM!K2731)</f>
        <v/>
      </c>
      <c r="K2731" s="3" t="str">
        <f>IF(PASSAGEM!L2731="","",PASSAGEM!L2731)</f>
        <v/>
      </c>
      <c r="L2731" s="3" t="str">
        <f>IF(PASSAGEM!M2731="","",PASSAGEM!M2731)</f>
        <v/>
      </c>
      <c r="M2731" s="3" t="str">
        <f>IF(PASSAGEM!N2731="","",PASSAGEM!N2731)</f>
        <v/>
      </c>
      <c r="N2731" s="2" t="str">
        <f>IF(PASSAGEM!O2731="","",PASSAGEM!O2731)</f>
        <v/>
      </c>
      <c r="O2731" s="2" t="str">
        <f>IF(PASSAGEM!P2731="","",PASSAGEM!P2731)</f>
        <v/>
      </c>
    </row>
    <row r="2732" spans="1:15" x14ac:dyDescent="0.25">
      <c r="A2732" s="2" t="str">
        <f>IF(PASSAGEM!B2732="","",PASSAGEM!B2732)</f>
        <v/>
      </c>
      <c r="B2732" s="2" t="str">
        <f>IF(PASSAGEM!C2732="","",PASSAGEM!C2732)</f>
        <v/>
      </c>
      <c r="C2732" s="2" t="str">
        <f>IF(PASSAGEM!D2732="","",PASSAGEM!D2732)</f>
        <v/>
      </c>
      <c r="D2732" s="2" t="str">
        <f>IF(PASSAGEM!E2732="","",PASSAGEM!E2732)</f>
        <v/>
      </c>
      <c r="E2732" s="3" t="str">
        <f>IF(PASSAGEM!F2732="","",PASSAGEM!F2732)</f>
        <v/>
      </c>
      <c r="F2732" s="3" t="str">
        <f>IF(PASSAGEM!G2732="","",PASSAGEM!G2732)</f>
        <v/>
      </c>
      <c r="G2732" s="3" t="str">
        <f>IF(PASSAGEM!H2732="","",PASSAGEM!H2732)</f>
        <v/>
      </c>
      <c r="H2732" s="3" t="str">
        <f>IF(PASSAGEM!I2732="","",PASSAGEM!I2732)</f>
        <v/>
      </c>
      <c r="I2732" s="3" t="str">
        <f>IF(PASSAGEM!J2732="","",PASSAGEM!J2732)</f>
        <v/>
      </c>
      <c r="J2732" s="3" t="str">
        <f>IF(PASSAGEM!K2732="","",PASSAGEM!K2732)</f>
        <v/>
      </c>
      <c r="K2732" s="3" t="str">
        <f>IF(PASSAGEM!L2732="","",PASSAGEM!L2732)</f>
        <v/>
      </c>
      <c r="L2732" s="3" t="str">
        <f>IF(PASSAGEM!M2732="","",PASSAGEM!M2732)</f>
        <v/>
      </c>
      <c r="M2732" s="3" t="str">
        <f>IF(PASSAGEM!N2732="","",PASSAGEM!N2732)</f>
        <v/>
      </c>
      <c r="N2732" s="2" t="str">
        <f>IF(PASSAGEM!O2732="","",PASSAGEM!O2732)</f>
        <v/>
      </c>
      <c r="O2732" s="2" t="str">
        <f>IF(PASSAGEM!P2732="","",PASSAGEM!P2732)</f>
        <v/>
      </c>
    </row>
    <row r="2733" spans="1:15" x14ac:dyDescent="0.25">
      <c r="A2733" s="2" t="str">
        <f>IF(PASSAGEM!B2733="","",PASSAGEM!B2733)</f>
        <v/>
      </c>
      <c r="B2733" s="2" t="str">
        <f>IF(PASSAGEM!C2733="","",PASSAGEM!C2733)</f>
        <v/>
      </c>
      <c r="C2733" s="2" t="str">
        <f>IF(PASSAGEM!D2733="","",PASSAGEM!D2733)</f>
        <v/>
      </c>
      <c r="D2733" s="2" t="str">
        <f>IF(PASSAGEM!E2733="","",PASSAGEM!E2733)</f>
        <v/>
      </c>
      <c r="E2733" s="3" t="str">
        <f>IF(PASSAGEM!F2733="","",PASSAGEM!F2733)</f>
        <v/>
      </c>
      <c r="F2733" s="3" t="str">
        <f>IF(PASSAGEM!G2733="","",PASSAGEM!G2733)</f>
        <v/>
      </c>
      <c r="G2733" s="3" t="str">
        <f>IF(PASSAGEM!H2733="","",PASSAGEM!H2733)</f>
        <v/>
      </c>
      <c r="H2733" s="3" t="str">
        <f>IF(PASSAGEM!I2733="","",PASSAGEM!I2733)</f>
        <v/>
      </c>
      <c r="I2733" s="3" t="str">
        <f>IF(PASSAGEM!J2733="","",PASSAGEM!J2733)</f>
        <v/>
      </c>
      <c r="J2733" s="3" t="str">
        <f>IF(PASSAGEM!K2733="","",PASSAGEM!K2733)</f>
        <v/>
      </c>
      <c r="K2733" s="3" t="str">
        <f>IF(PASSAGEM!L2733="","",PASSAGEM!L2733)</f>
        <v/>
      </c>
      <c r="L2733" s="3" t="str">
        <f>IF(PASSAGEM!M2733="","",PASSAGEM!M2733)</f>
        <v/>
      </c>
      <c r="M2733" s="3" t="str">
        <f>IF(PASSAGEM!N2733="","",PASSAGEM!N2733)</f>
        <v/>
      </c>
      <c r="N2733" s="2" t="str">
        <f>IF(PASSAGEM!O2733="","",PASSAGEM!O2733)</f>
        <v/>
      </c>
      <c r="O2733" s="2" t="str">
        <f>IF(PASSAGEM!P2733="","",PASSAGEM!P2733)</f>
        <v/>
      </c>
    </row>
    <row r="2734" spans="1:15" x14ac:dyDescent="0.25">
      <c r="A2734" s="2" t="str">
        <f>IF(PASSAGEM!B2734="","",PASSAGEM!B2734)</f>
        <v/>
      </c>
      <c r="B2734" s="2" t="str">
        <f>IF(PASSAGEM!C2734="","",PASSAGEM!C2734)</f>
        <v/>
      </c>
      <c r="C2734" s="2" t="str">
        <f>IF(PASSAGEM!D2734="","",PASSAGEM!D2734)</f>
        <v/>
      </c>
      <c r="D2734" s="2" t="str">
        <f>IF(PASSAGEM!E2734="","",PASSAGEM!E2734)</f>
        <v/>
      </c>
      <c r="E2734" s="3" t="str">
        <f>IF(PASSAGEM!F2734="","",PASSAGEM!F2734)</f>
        <v/>
      </c>
      <c r="F2734" s="3" t="str">
        <f>IF(PASSAGEM!G2734="","",PASSAGEM!G2734)</f>
        <v/>
      </c>
      <c r="G2734" s="3" t="str">
        <f>IF(PASSAGEM!H2734="","",PASSAGEM!H2734)</f>
        <v/>
      </c>
      <c r="H2734" s="3" t="str">
        <f>IF(PASSAGEM!I2734="","",PASSAGEM!I2734)</f>
        <v/>
      </c>
      <c r="I2734" s="3" t="str">
        <f>IF(PASSAGEM!J2734="","",PASSAGEM!J2734)</f>
        <v/>
      </c>
      <c r="J2734" s="3" t="str">
        <f>IF(PASSAGEM!K2734="","",PASSAGEM!K2734)</f>
        <v/>
      </c>
      <c r="K2734" s="3" t="str">
        <f>IF(PASSAGEM!L2734="","",PASSAGEM!L2734)</f>
        <v/>
      </c>
      <c r="L2734" s="3" t="str">
        <f>IF(PASSAGEM!M2734="","",PASSAGEM!M2734)</f>
        <v/>
      </c>
      <c r="M2734" s="3" t="str">
        <f>IF(PASSAGEM!N2734="","",PASSAGEM!N2734)</f>
        <v/>
      </c>
      <c r="N2734" s="2" t="str">
        <f>IF(PASSAGEM!O2734="","",PASSAGEM!O2734)</f>
        <v/>
      </c>
      <c r="O2734" s="2" t="str">
        <f>IF(PASSAGEM!P2734="","",PASSAGEM!P2734)</f>
        <v/>
      </c>
    </row>
    <row r="2735" spans="1:15" x14ac:dyDescent="0.25">
      <c r="A2735" s="2" t="str">
        <f>IF(PASSAGEM!B2735="","",PASSAGEM!B2735)</f>
        <v/>
      </c>
      <c r="B2735" s="2" t="str">
        <f>IF(PASSAGEM!C2735="","",PASSAGEM!C2735)</f>
        <v/>
      </c>
      <c r="C2735" s="2" t="str">
        <f>IF(PASSAGEM!D2735="","",PASSAGEM!D2735)</f>
        <v/>
      </c>
      <c r="D2735" s="2" t="str">
        <f>IF(PASSAGEM!E2735="","",PASSAGEM!E2735)</f>
        <v/>
      </c>
      <c r="E2735" s="3" t="str">
        <f>IF(PASSAGEM!F2735="","",PASSAGEM!F2735)</f>
        <v/>
      </c>
      <c r="F2735" s="3" t="str">
        <f>IF(PASSAGEM!G2735="","",PASSAGEM!G2735)</f>
        <v/>
      </c>
      <c r="G2735" s="3" t="str">
        <f>IF(PASSAGEM!H2735="","",PASSAGEM!H2735)</f>
        <v/>
      </c>
      <c r="H2735" s="3" t="str">
        <f>IF(PASSAGEM!I2735="","",PASSAGEM!I2735)</f>
        <v/>
      </c>
      <c r="I2735" s="3" t="str">
        <f>IF(PASSAGEM!J2735="","",PASSAGEM!J2735)</f>
        <v/>
      </c>
      <c r="J2735" s="3" t="str">
        <f>IF(PASSAGEM!K2735="","",PASSAGEM!K2735)</f>
        <v/>
      </c>
      <c r="K2735" s="3" t="str">
        <f>IF(PASSAGEM!L2735="","",PASSAGEM!L2735)</f>
        <v/>
      </c>
      <c r="L2735" s="3" t="str">
        <f>IF(PASSAGEM!M2735="","",PASSAGEM!M2735)</f>
        <v/>
      </c>
      <c r="M2735" s="3" t="str">
        <f>IF(PASSAGEM!N2735="","",PASSAGEM!N2735)</f>
        <v/>
      </c>
      <c r="N2735" s="2" t="str">
        <f>IF(PASSAGEM!O2735="","",PASSAGEM!O2735)</f>
        <v/>
      </c>
      <c r="O2735" s="2" t="str">
        <f>IF(PASSAGEM!P2735="","",PASSAGEM!P2735)</f>
        <v/>
      </c>
    </row>
    <row r="2736" spans="1:15" x14ac:dyDescent="0.25">
      <c r="A2736" s="2" t="str">
        <f>IF(PASSAGEM!B2736="","",PASSAGEM!B2736)</f>
        <v/>
      </c>
      <c r="B2736" s="2" t="str">
        <f>IF(PASSAGEM!C2736="","",PASSAGEM!C2736)</f>
        <v/>
      </c>
      <c r="C2736" s="2" t="str">
        <f>IF(PASSAGEM!D2736="","",PASSAGEM!D2736)</f>
        <v/>
      </c>
      <c r="D2736" s="2" t="str">
        <f>IF(PASSAGEM!E2736="","",PASSAGEM!E2736)</f>
        <v/>
      </c>
      <c r="E2736" s="3" t="str">
        <f>IF(PASSAGEM!F2736="","",PASSAGEM!F2736)</f>
        <v/>
      </c>
      <c r="F2736" s="3" t="str">
        <f>IF(PASSAGEM!G2736="","",PASSAGEM!G2736)</f>
        <v/>
      </c>
      <c r="G2736" s="3" t="str">
        <f>IF(PASSAGEM!H2736="","",PASSAGEM!H2736)</f>
        <v/>
      </c>
      <c r="H2736" s="3" t="str">
        <f>IF(PASSAGEM!I2736="","",PASSAGEM!I2736)</f>
        <v/>
      </c>
      <c r="I2736" s="3" t="str">
        <f>IF(PASSAGEM!J2736="","",PASSAGEM!J2736)</f>
        <v/>
      </c>
      <c r="J2736" s="3" t="str">
        <f>IF(PASSAGEM!K2736="","",PASSAGEM!K2736)</f>
        <v/>
      </c>
      <c r="K2736" s="3" t="str">
        <f>IF(PASSAGEM!L2736="","",PASSAGEM!L2736)</f>
        <v/>
      </c>
      <c r="L2736" s="3" t="str">
        <f>IF(PASSAGEM!M2736="","",PASSAGEM!M2736)</f>
        <v/>
      </c>
      <c r="M2736" s="3" t="str">
        <f>IF(PASSAGEM!N2736="","",PASSAGEM!N2736)</f>
        <v/>
      </c>
      <c r="N2736" s="2" t="str">
        <f>IF(PASSAGEM!O2736="","",PASSAGEM!O2736)</f>
        <v/>
      </c>
      <c r="O2736" s="2" t="str">
        <f>IF(PASSAGEM!P2736="","",PASSAGEM!P2736)</f>
        <v/>
      </c>
    </row>
    <row r="2737" spans="1:15" x14ac:dyDescent="0.25">
      <c r="A2737" s="2" t="str">
        <f>IF(PASSAGEM!B2737="","",PASSAGEM!B2737)</f>
        <v/>
      </c>
      <c r="B2737" s="2" t="str">
        <f>IF(PASSAGEM!C2737="","",PASSAGEM!C2737)</f>
        <v/>
      </c>
      <c r="C2737" s="2" t="str">
        <f>IF(PASSAGEM!D2737="","",PASSAGEM!D2737)</f>
        <v/>
      </c>
      <c r="D2737" s="2" t="str">
        <f>IF(PASSAGEM!E2737="","",PASSAGEM!E2737)</f>
        <v/>
      </c>
      <c r="E2737" s="3" t="str">
        <f>IF(PASSAGEM!F2737="","",PASSAGEM!F2737)</f>
        <v/>
      </c>
      <c r="F2737" s="3" t="str">
        <f>IF(PASSAGEM!G2737="","",PASSAGEM!G2737)</f>
        <v/>
      </c>
      <c r="G2737" s="3" t="str">
        <f>IF(PASSAGEM!H2737="","",PASSAGEM!H2737)</f>
        <v/>
      </c>
      <c r="H2737" s="3" t="str">
        <f>IF(PASSAGEM!I2737="","",PASSAGEM!I2737)</f>
        <v/>
      </c>
      <c r="I2737" s="3" t="str">
        <f>IF(PASSAGEM!J2737="","",PASSAGEM!J2737)</f>
        <v/>
      </c>
      <c r="J2737" s="3" t="str">
        <f>IF(PASSAGEM!K2737="","",PASSAGEM!K2737)</f>
        <v/>
      </c>
      <c r="K2737" s="3" t="str">
        <f>IF(PASSAGEM!L2737="","",PASSAGEM!L2737)</f>
        <v/>
      </c>
      <c r="L2737" s="3" t="str">
        <f>IF(PASSAGEM!M2737="","",PASSAGEM!M2737)</f>
        <v/>
      </c>
      <c r="M2737" s="3" t="str">
        <f>IF(PASSAGEM!N2737="","",PASSAGEM!N2737)</f>
        <v/>
      </c>
      <c r="N2737" s="2" t="str">
        <f>IF(PASSAGEM!O2737="","",PASSAGEM!O2737)</f>
        <v/>
      </c>
      <c r="O2737" s="2" t="str">
        <f>IF(PASSAGEM!P2737="","",PASSAGEM!P2737)</f>
        <v/>
      </c>
    </row>
    <row r="2738" spans="1:15" x14ac:dyDescent="0.25">
      <c r="A2738" s="2" t="str">
        <f>IF(PASSAGEM!B2738="","",PASSAGEM!B2738)</f>
        <v/>
      </c>
      <c r="B2738" s="2" t="str">
        <f>IF(PASSAGEM!C2738="","",PASSAGEM!C2738)</f>
        <v/>
      </c>
      <c r="C2738" s="2" t="str">
        <f>IF(PASSAGEM!D2738="","",PASSAGEM!D2738)</f>
        <v/>
      </c>
      <c r="D2738" s="2" t="str">
        <f>IF(PASSAGEM!E2738="","",PASSAGEM!E2738)</f>
        <v/>
      </c>
      <c r="E2738" s="3" t="str">
        <f>IF(PASSAGEM!F2738="","",PASSAGEM!F2738)</f>
        <v/>
      </c>
      <c r="F2738" s="3" t="str">
        <f>IF(PASSAGEM!G2738="","",PASSAGEM!G2738)</f>
        <v/>
      </c>
      <c r="G2738" s="3" t="str">
        <f>IF(PASSAGEM!H2738="","",PASSAGEM!H2738)</f>
        <v/>
      </c>
      <c r="H2738" s="3" t="str">
        <f>IF(PASSAGEM!I2738="","",PASSAGEM!I2738)</f>
        <v/>
      </c>
      <c r="I2738" s="3" t="str">
        <f>IF(PASSAGEM!J2738="","",PASSAGEM!J2738)</f>
        <v/>
      </c>
      <c r="J2738" s="3" t="str">
        <f>IF(PASSAGEM!K2738="","",PASSAGEM!K2738)</f>
        <v/>
      </c>
      <c r="K2738" s="3" t="str">
        <f>IF(PASSAGEM!L2738="","",PASSAGEM!L2738)</f>
        <v/>
      </c>
      <c r="L2738" s="3" t="str">
        <f>IF(PASSAGEM!M2738="","",PASSAGEM!M2738)</f>
        <v/>
      </c>
      <c r="M2738" s="3" t="str">
        <f>IF(PASSAGEM!N2738="","",PASSAGEM!N2738)</f>
        <v/>
      </c>
      <c r="N2738" s="2" t="str">
        <f>IF(PASSAGEM!O2738="","",PASSAGEM!O2738)</f>
        <v/>
      </c>
      <c r="O2738" s="2" t="str">
        <f>IF(PASSAGEM!P2738="","",PASSAGEM!P2738)</f>
        <v/>
      </c>
    </row>
    <row r="2739" spans="1:15" x14ac:dyDescent="0.25">
      <c r="A2739" s="2" t="str">
        <f>IF(PASSAGEM!B2739="","",PASSAGEM!B2739)</f>
        <v/>
      </c>
      <c r="B2739" s="2" t="str">
        <f>IF(PASSAGEM!C2739="","",PASSAGEM!C2739)</f>
        <v/>
      </c>
      <c r="C2739" s="2" t="str">
        <f>IF(PASSAGEM!D2739="","",PASSAGEM!D2739)</f>
        <v/>
      </c>
      <c r="D2739" s="2" t="str">
        <f>IF(PASSAGEM!E2739="","",PASSAGEM!E2739)</f>
        <v/>
      </c>
      <c r="E2739" s="3" t="str">
        <f>IF(PASSAGEM!F2739="","",PASSAGEM!F2739)</f>
        <v/>
      </c>
      <c r="F2739" s="3" t="str">
        <f>IF(PASSAGEM!G2739="","",PASSAGEM!G2739)</f>
        <v/>
      </c>
      <c r="G2739" s="3" t="str">
        <f>IF(PASSAGEM!H2739="","",PASSAGEM!H2739)</f>
        <v/>
      </c>
      <c r="H2739" s="3" t="str">
        <f>IF(PASSAGEM!I2739="","",PASSAGEM!I2739)</f>
        <v/>
      </c>
      <c r="I2739" s="3" t="str">
        <f>IF(PASSAGEM!J2739="","",PASSAGEM!J2739)</f>
        <v/>
      </c>
      <c r="J2739" s="3" t="str">
        <f>IF(PASSAGEM!K2739="","",PASSAGEM!K2739)</f>
        <v/>
      </c>
      <c r="K2739" s="3" t="str">
        <f>IF(PASSAGEM!L2739="","",PASSAGEM!L2739)</f>
        <v/>
      </c>
      <c r="L2739" s="3" t="str">
        <f>IF(PASSAGEM!M2739="","",PASSAGEM!M2739)</f>
        <v/>
      </c>
      <c r="M2739" s="3" t="str">
        <f>IF(PASSAGEM!N2739="","",PASSAGEM!N2739)</f>
        <v/>
      </c>
      <c r="N2739" s="2" t="str">
        <f>IF(PASSAGEM!O2739="","",PASSAGEM!O2739)</f>
        <v/>
      </c>
      <c r="O2739" s="2" t="str">
        <f>IF(PASSAGEM!P2739="","",PASSAGEM!P2739)</f>
        <v/>
      </c>
    </row>
    <row r="2740" spans="1:15" x14ac:dyDescent="0.25">
      <c r="A2740" s="2" t="str">
        <f>IF(PASSAGEM!B2740="","",PASSAGEM!B2740)</f>
        <v/>
      </c>
      <c r="B2740" s="2" t="str">
        <f>IF(PASSAGEM!C2740="","",PASSAGEM!C2740)</f>
        <v/>
      </c>
      <c r="C2740" s="2" t="str">
        <f>IF(PASSAGEM!D2740="","",PASSAGEM!D2740)</f>
        <v/>
      </c>
      <c r="D2740" s="2" t="str">
        <f>IF(PASSAGEM!E2740="","",PASSAGEM!E2740)</f>
        <v/>
      </c>
      <c r="E2740" s="3" t="str">
        <f>IF(PASSAGEM!F2740="","",PASSAGEM!F2740)</f>
        <v/>
      </c>
      <c r="F2740" s="3" t="str">
        <f>IF(PASSAGEM!G2740="","",PASSAGEM!G2740)</f>
        <v/>
      </c>
      <c r="G2740" s="3" t="str">
        <f>IF(PASSAGEM!H2740="","",PASSAGEM!H2740)</f>
        <v/>
      </c>
      <c r="H2740" s="3" t="str">
        <f>IF(PASSAGEM!I2740="","",PASSAGEM!I2740)</f>
        <v/>
      </c>
      <c r="I2740" s="3" t="str">
        <f>IF(PASSAGEM!J2740="","",PASSAGEM!J2740)</f>
        <v/>
      </c>
      <c r="J2740" s="3" t="str">
        <f>IF(PASSAGEM!K2740="","",PASSAGEM!K2740)</f>
        <v/>
      </c>
      <c r="K2740" s="3" t="str">
        <f>IF(PASSAGEM!L2740="","",PASSAGEM!L2740)</f>
        <v/>
      </c>
      <c r="L2740" s="3" t="str">
        <f>IF(PASSAGEM!M2740="","",PASSAGEM!M2740)</f>
        <v/>
      </c>
      <c r="M2740" s="3" t="str">
        <f>IF(PASSAGEM!N2740="","",PASSAGEM!N2740)</f>
        <v/>
      </c>
      <c r="N2740" s="2" t="str">
        <f>IF(PASSAGEM!O2740="","",PASSAGEM!O2740)</f>
        <v/>
      </c>
      <c r="O2740" s="2" t="str">
        <f>IF(PASSAGEM!P2740="","",PASSAGEM!P2740)</f>
        <v/>
      </c>
    </row>
    <row r="2741" spans="1:15" x14ac:dyDescent="0.25">
      <c r="A2741" s="2" t="str">
        <f>IF(PASSAGEM!B2741="","",PASSAGEM!B2741)</f>
        <v/>
      </c>
      <c r="B2741" s="2" t="str">
        <f>IF(PASSAGEM!C2741="","",PASSAGEM!C2741)</f>
        <v/>
      </c>
      <c r="C2741" s="2" t="str">
        <f>IF(PASSAGEM!D2741="","",PASSAGEM!D2741)</f>
        <v/>
      </c>
      <c r="D2741" s="2" t="str">
        <f>IF(PASSAGEM!E2741="","",PASSAGEM!E2741)</f>
        <v/>
      </c>
      <c r="E2741" s="3" t="str">
        <f>IF(PASSAGEM!F2741="","",PASSAGEM!F2741)</f>
        <v/>
      </c>
      <c r="F2741" s="3" t="str">
        <f>IF(PASSAGEM!G2741="","",PASSAGEM!G2741)</f>
        <v/>
      </c>
      <c r="G2741" s="3" t="str">
        <f>IF(PASSAGEM!H2741="","",PASSAGEM!H2741)</f>
        <v/>
      </c>
      <c r="H2741" s="3" t="str">
        <f>IF(PASSAGEM!I2741="","",PASSAGEM!I2741)</f>
        <v/>
      </c>
      <c r="I2741" s="3" t="str">
        <f>IF(PASSAGEM!J2741="","",PASSAGEM!J2741)</f>
        <v/>
      </c>
      <c r="J2741" s="3" t="str">
        <f>IF(PASSAGEM!K2741="","",PASSAGEM!K2741)</f>
        <v/>
      </c>
      <c r="K2741" s="3" t="str">
        <f>IF(PASSAGEM!L2741="","",PASSAGEM!L2741)</f>
        <v/>
      </c>
      <c r="L2741" s="3" t="str">
        <f>IF(PASSAGEM!M2741="","",PASSAGEM!M2741)</f>
        <v/>
      </c>
      <c r="M2741" s="3" t="str">
        <f>IF(PASSAGEM!N2741="","",PASSAGEM!N2741)</f>
        <v/>
      </c>
      <c r="N2741" s="2" t="str">
        <f>IF(PASSAGEM!O2741="","",PASSAGEM!O2741)</f>
        <v/>
      </c>
      <c r="O2741" s="2" t="str">
        <f>IF(PASSAGEM!P2741="","",PASSAGEM!P2741)</f>
        <v/>
      </c>
    </row>
    <row r="2742" spans="1:15" x14ac:dyDescent="0.25">
      <c r="A2742" s="2" t="str">
        <f>IF(PASSAGEM!B2742="","",PASSAGEM!B2742)</f>
        <v/>
      </c>
      <c r="B2742" s="2" t="str">
        <f>IF(PASSAGEM!C2742="","",PASSAGEM!C2742)</f>
        <v/>
      </c>
      <c r="C2742" s="2" t="str">
        <f>IF(PASSAGEM!D2742="","",PASSAGEM!D2742)</f>
        <v/>
      </c>
      <c r="D2742" s="2" t="str">
        <f>IF(PASSAGEM!E2742="","",PASSAGEM!E2742)</f>
        <v/>
      </c>
      <c r="E2742" s="3" t="str">
        <f>IF(PASSAGEM!F2742="","",PASSAGEM!F2742)</f>
        <v/>
      </c>
      <c r="F2742" s="3" t="str">
        <f>IF(PASSAGEM!G2742="","",PASSAGEM!G2742)</f>
        <v/>
      </c>
      <c r="G2742" s="3" t="str">
        <f>IF(PASSAGEM!H2742="","",PASSAGEM!H2742)</f>
        <v/>
      </c>
      <c r="H2742" s="3" t="str">
        <f>IF(PASSAGEM!I2742="","",PASSAGEM!I2742)</f>
        <v/>
      </c>
      <c r="I2742" s="3" t="str">
        <f>IF(PASSAGEM!J2742="","",PASSAGEM!J2742)</f>
        <v/>
      </c>
      <c r="J2742" s="3" t="str">
        <f>IF(PASSAGEM!K2742="","",PASSAGEM!K2742)</f>
        <v/>
      </c>
      <c r="K2742" s="3" t="str">
        <f>IF(PASSAGEM!L2742="","",PASSAGEM!L2742)</f>
        <v/>
      </c>
      <c r="L2742" s="3" t="str">
        <f>IF(PASSAGEM!M2742="","",PASSAGEM!M2742)</f>
        <v/>
      </c>
      <c r="M2742" s="3" t="str">
        <f>IF(PASSAGEM!N2742="","",PASSAGEM!N2742)</f>
        <v/>
      </c>
      <c r="N2742" s="2" t="str">
        <f>IF(PASSAGEM!O2742="","",PASSAGEM!O2742)</f>
        <v/>
      </c>
      <c r="O2742" s="2" t="str">
        <f>IF(PASSAGEM!P2742="","",PASSAGEM!P2742)</f>
        <v/>
      </c>
    </row>
    <row r="2743" spans="1:15" x14ac:dyDescent="0.25">
      <c r="A2743" s="2" t="str">
        <f>IF(PASSAGEM!B2743="","",PASSAGEM!B2743)</f>
        <v/>
      </c>
      <c r="B2743" s="2" t="str">
        <f>IF(PASSAGEM!C2743="","",PASSAGEM!C2743)</f>
        <v/>
      </c>
      <c r="C2743" s="2" t="str">
        <f>IF(PASSAGEM!D2743="","",PASSAGEM!D2743)</f>
        <v/>
      </c>
      <c r="D2743" s="2" t="str">
        <f>IF(PASSAGEM!E2743="","",PASSAGEM!E2743)</f>
        <v/>
      </c>
      <c r="E2743" s="3" t="str">
        <f>IF(PASSAGEM!F2743="","",PASSAGEM!F2743)</f>
        <v/>
      </c>
      <c r="F2743" s="3" t="str">
        <f>IF(PASSAGEM!G2743="","",PASSAGEM!G2743)</f>
        <v/>
      </c>
      <c r="G2743" s="3" t="str">
        <f>IF(PASSAGEM!H2743="","",PASSAGEM!H2743)</f>
        <v/>
      </c>
      <c r="H2743" s="3" t="str">
        <f>IF(PASSAGEM!I2743="","",PASSAGEM!I2743)</f>
        <v/>
      </c>
      <c r="I2743" s="3" t="str">
        <f>IF(PASSAGEM!J2743="","",PASSAGEM!J2743)</f>
        <v/>
      </c>
      <c r="J2743" s="3" t="str">
        <f>IF(PASSAGEM!K2743="","",PASSAGEM!K2743)</f>
        <v/>
      </c>
      <c r="K2743" s="3" t="str">
        <f>IF(PASSAGEM!L2743="","",PASSAGEM!L2743)</f>
        <v/>
      </c>
      <c r="L2743" s="3" t="str">
        <f>IF(PASSAGEM!M2743="","",PASSAGEM!M2743)</f>
        <v/>
      </c>
      <c r="M2743" s="3" t="str">
        <f>IF(PASSAGEM!N2743="","",PASSAGEM!N2743)</f>
        <v/>
      </c>
      <c r="N2743" s="2" t="str">
        <f>IF(PASSAGEM!O2743="","",PASSAGEM!O2743)</f>
        <v/>
      </c>
      <c r="O2743" s="2" t="str">
        <f>IF(PASSAGEM!P2743="","",PASSAGEM!P2743)</f>
        <v/>
      </c>
    </row>
    <row r="2744" spans="1:15" x14ac:dyDescent="0.25">
      <c r="A2744" s="2" t="str">
        <f>IF(PASSAGEM!B2744="","",PASSAGEM!B2744)</f>
        <v/>
      </c>
      <c r="B2744" s="2" t="str">
        <f>IF(PASSAGEM!C2744="","",PASSAGEM!C2744)</f>
        <v/>
      </c>
      <c r="C2744" s="2" t="str">
        <f>IF(PASSAGEM!D2744="","",PASSAGEM!D2744)</f>
        <v/>
      </c>
      <c r="D2744" s="2" t="str">
        <f>IF(PASSAGEM!E2744="","",PASSAGEM!E2744)</f>
        <v/>
      </c>
      <c r="E2744" s="3" t="str">
        <f>IF(PASSAGEM!F2744="","",PASSAGEM!F2744)</f>
        <v/>
      </c>
      <c r="F2744" s="3" t="str">
        <f>IF(PASSAGEM!G2744="","",PASSAGEM!G2744)</f>
        <v/>
      </c>
      <c r="G2744" s="3" t="str">
        <f>IF(PASSAGEM!H2744="","",PASSAGEM!H2744)</f>
        <v/>
      </c>
      <c r="H2744" s="3" t="str">
        <f>IF(PASSAGEM!I2744="","",PASSAGEM!I2744)</f>
        <v/>
      </c>
      <c r="I2744" s="3" t="str">
        <f>IF(PASSAGEM!J2744="","",PASSAGEM!J2744)</f>
        <v/>
      </c>
      <c r="J2744" s="3" t="str">
        <f>IF(PASSAGEM!K2744="","",PASSAGEM!K2744)</f>
        <v/>
      </c>
      <c r="K2744" s="3" t="str">
        <f>IF(PASSAGEM!L2744="","",PASSAGEM!L2744)</f>
        <v/>
      </c>
      <c r="L2744" s="3" t="str">
        <f>IF(PASSAGEM!M2744="","",PASSAGEM!M2744)</f>
        <v/>
      </c>
      <c r="M2744" s="3" t="str">
        <f>IF(PASSAGEM!N2744="","",PASSAGEM!N2744)</f>
        <v/>
      </c>
      <c r="N2744" s="2" t="str">
        <f>IF(PASSAGEM!O2744="","",PASSAGEM!O2744)</f>
        <v/>
      </c>
      <c r="O2744" s="2" t="str">
        <f>IF(PASSAGEM!P2744="","",PASSAGEM!P2744)</f>
        <v/>
      </c>
    </row>
    <row r="2745" spans="1:15" x14ac:dyDescent="0.25">
      <c r="A2745" s="2" t="str">
        <f>IF(PASSAGEM!B2745="","",PASSAGEM!B2745)</f>
        <v/>
      </c>
      <c r="B2745" s="2" t="str">
        <f>IF(PASSAGEM!C2745="","",PASSAGEM!C2745)</f>
        <v/>
      </c>
      <c r="C2745" s="2" t="str">
        <f>IF(PASSAGEM!D2745="","",PASSAGEM!D2745)</f>
        <v/>
      </c>
      <c r="D2745" s="2" t="str">
        <f>IF(PASSAGEM!E2745="","",PASSAGEM!E2745)</f>
        <v/>
      </c>
      <c r="E2745" s="3" t="str">
        <f>IF(PASSAGEM!F2745="","",PASSAGEM!F2745)</f>
        <v/>
      </c>
      <c r="F2745" s="3" t="str">
        <f>IF(PASSAGEM!G2745="","",PASSAGEM!G2745)</f>
        <v/>
      </c>
      <c r="G2745" s="3" t="str">
        <f>IF(PASSAGEM!H2745="","",PASSAGEM!H2745)</f>
        <v/>
      </c>
      <c r="H2745" s="3" t="str">
        <f>IF(PASSAGEM!I2745="","",PASSAGEM!I2745)</f>
        <v/>
      </c>
      <c r="I2745" s="3" t="str">
        <f>IF(PASSAGEM!J2745="","",PASSAGEM!J2745)</f>
        <v/>
      </c>
      <c r="J2745" s="3" t="str">
        <f>IF(PASSAGEM!K2745="","",PASSAGEM!K2745)</f>
        <v/>
      </c>
      <c r="K2745" s="3" t="str">
        <f>IF(PASSAGEM!L2745="","",PASSAGEM!L2745)</f>
        <v/>
      </c>
      <c r="L2745" s="3" t="str">
        <f>IF(PASSAGEM!M2745="","",PASSAGEM!M2745)</f>
        <v/>
      </c>
      <c r="M2745" s="3" t="str">
        <f>IF(PASSAGEM!N2745="","",PASSAGEM!N2745)</f>
        <v/>
      </c>
      <c r="N2745" s="2" t="str">
        <f>IF(PASSAGEM!O2745="","",PASSAGEM!O2745)</f>
        <v/>
      </c>
      <c r="O2745" s="2" t="str">
        <f>IF(PASSAGEM!P2745="","",PASSAGEM!P2745)</f>
        <v/>
      </c>
    </row>
    <row r="2746" spans="1:15" x14ac:dyDescent="0.25">
      <c r="A2746" s="2" t="str">
        <f>IF(PASSAGEM!B2746="","",PASSAGEM!B2746)</f>
        <v/>
      </c>
      <c r="B2746" s="2" t="str">
        <f>IF(PASSAGEM!C2746="","",PASSAGEM!C2746)</f>
        <v/>
      </c>
      <c r="C2746" s="2" t="str">
        <f>IF(PASSAGEM!D2746="","",PASSAGEM!D2746)</f>
        <v/>
      </c>
      <c r="D2746" s="2" t="str">
        <f>IF(PASSAGEM!E2746="","",PASSAGEM!E2746)</f>
        <v/>
      </c>
      <c r="E2746" s="3" t="str">
        <f>IF(PASSAGEM!F2746="","",PASSAGEM!F2746)</f>
        <v/>
      </c>
      <c r="F2746" s="3" t="str">
        <f>IF(PASSAGEM!G2746="","",PASSAGEM!G2746)</f>
        <v/>
      </c>
      <c r="G2746" s="3" t="str">
        <f>IF(PASSAGEM!H2746="","",PASSAGEM!H2746)</f>
        <v/>
      </c>
      <c r="H2746" s="3" t="str">
        <f>IF(PASSAGEM!I2746="","",PASSAGEM!I2746)</f>
        <v/>
      </c>
      <c r="I2746" s="3" t="str">
        <f>IF(PASSAGEM!J2746="","",PASSAGEM!J2746)</f>
        <v/>
      </c>
      <c r="J2746" s="3" t="str">
        <f>IF(PASSAGEM!K2746="","",PASSAGEM!K2746)</f>
        <v/>
      </c>
      <c r="K2746" s="3" t="str">
        <f>IF(PASSAGEM!L2746="","",PASSAGEM!L2746)</f>
        <v/>
      </c>
      <c r="L2746" s="3" t="str">
        <f>IF(PASSAGEM!M2746="","",PASSAGEM!M2746)</f>
        <v/>
      </c>
      <c r="M2746" s="3" t="str">
        <f>IF(PASSAGEM!N2746="","",PASSAGEM!N2746)</f>
        <v/>
      </c>
      <c r="N2746" s="2" t="str">
        <f>IF(PASSAGEM!O2746="","",PASSAGEM!O2746)</f>
        <v/>
      </c>
      <c r="O2746" s="2" t="str">
        <f>IF(PASSAGEM!P2746="","",PASSAGEM!P2746)</f>
        <v/>
      </c>
    </row>
    <row r="2747" spans="1:15" x14ac:dyDescent="0.25">
      <c r="A2747" s="2" t="str">
        <f>IF(PASSAGEM!B2747="","",PASSAGEM!B2747)</f>
        <v/>
      </c>
      <c r="B2747" s="2" t="str">
        <f>IF(PASSAGEM!C2747="","",PASSAGEM!C2747)</f>
        <v/>
      </c>
      <c r="C2747" s="2" t="str">
        <f>IF(PASSAGEM!D2747="","",PASSAGEM!D2747)</f>
        <v/>
      </c>
      <c r="D2747" s="2" t="str">
        <f>IF(PASSAGEM!E2747="","",PASSAGEM!E2747)</f>
        <v/>
      </c>
      <c r="E2747" s="3" t="str">
        <f>IF(PASSAGEM!F2747="","",PASSAGEM!F2747)</f>
        <v/>
      </c>
      <c r="F2747" s="3" t="str">
        <f>IF(PASSAGEM!G2747="","",PASSAGEM!G2747)</f>
        <v/>
      </c>
      <c r="G2747" s="3" t="str">
        <f>IF(PASSAGEM!H2747="","",PASSAGEM!H2747)</f>
        <v/>
      </c>
      <c r="H2747" s="3" t="str">
        <f>IF(PASSAGEM!I2747="","",PASSAGEM!I2747)</f>
        <v/>
      </c>
      <c r="I2747" s="3" t="str">
        <f>IF(PASSAGEM!J2747="","",PASSAGEM!J2747)</f>
        <v/>
      </c>
      <c r="J2747" s="3" t="str">
        <f>IF(PASSAGEM!K2747="","",PASSAGEM!K2747)</f>
        <v/>
      </c>
      <c r="K2747" s="3" t="str">
        <f>IF(PASSAGEM!L2747="","",PASSAGEM!L2747)</f>
        <v/>
      </c>
      <c r="L2747" s="3" t="str">
        <f>IF(PASSAGEM!M2747="","",PASSAGEM!M2747)</f>
        <v/>
      </c>
      <c r="M2747" s="3" t="str">
        <f>IF(PASSAGEM!N2747="","",PASSAGEM!N2747)</f>
        <v/>
      </c>
      <c r="N2747" s="2" t="str">
        <f>IF(PASSAGEM!O2747="","",PASSAGEM!O2747)</f>
        <v/>
      </c>
      <c r="O2747" s="2" t="str">
        <f>IF(PASSAGEM!P2747="","",PASSAGEM!P2747)</f>
        <v/>
      </c>
    </row>
    <row r="2748" spans="1:15" x14ac:dyDescent="0.25">
      <c r="A2748" s="2" t="str">
        <f>IF(PASSAGEM!B2748="","",PASSAGEM!B2748)</f>
        <v/>
      </c>
      <c r="B2748" s="2" t="str">
        <f>IF(PASSAGEM!C2748="","",PASSAGEM!C2748)</f>
        <v/>
      </c>
      <c r="C2748" s="2" t="str">
        <f>IF(PASSAGEM!D2748="","",PASSAGEM!D2748)</f>
        <v/>
      </c>
      <c r="D2748" s="2" t="str">
        <f>IF(PASSAGEM!E2748="","",PASSAGEM!E2748)</f>
        <v/>
      </c>
      <c r="E2748" s="3" t="str">
        <f>IF(PASSAGEM!F2748="","",PASSAGEM!F2748)</f>
        <v/>
      </c>
      <c r="F2748" s="3" t="str">
        <f>IF(PASSAGEM!G2748="","",PASSAGEM!G2748)</f>
        <v/>
      </c>
      <c r="G2748" s="3" t="str">
        <f>IF(PASSAGEM!H2748="","",PASSAGEM!H2748)</f>
        <v/>
      </c>
      <c r="H2748" s="3" t="str">
        <f>IF(PASSAGEM!I2748="","",PASSAGEM!I2748)</f>
        <v/>
      </c>
      <c r="I2748" s="3" t="str">
        <f>IF(PASSAGEM!J2748="","",PASSAGEM!J2748)</f>
        <v/>
      </c>
      <c r="J2748" s="3" t="str">
        <f>IF(PASSAGEM!K2748="","",PASSAGEM!K2748)</f>
        <v/>
      </c>
      <c r="K2748" s="3" t="str">
        <f>IF(PASSAGEM!L2748="","",PASSAGEM!L2748)</f>
        <v/>
      </c>
      <c r="L2748" s="3" t="str">
        <f>IF(PASSAGEM!M2748="","",PASSAGEM!M2748)</f>
        <v/>
      </c>
      <c r="M2748" s="3" t="str">
        <f>IF(PASSAGEM!N2748="","",PASSAGEM!N2748)</f>
        <v/>
      </c>
      <c r="N2748" s="2" t="str">
        <f>IF(PASSAGEM!O2748="","",PASSAGEM!O2748)</f>
        <v/>
      </c>
      <c r="O2748" s="2" t="str">
        <f>IF(PASSAGEM!P2748="","",PASSAGEM!P2748)</f>
        <v/>
      </c>
    </row>
    <row r="2749" spans="1:15" x14ac:dyDescent="0.25">
      <c r="A2749" s="2" t="str">
        <f>IF(PASSAGEM!B2749="","",PASSAGEM!B2749)</f>
        <v/>
      </c>
      <c r="B2749" s="2" t="str">
        <f>IF(PASSAGEM!C2749="","",PASSAGEM!C2749)</f>
        <v/>
      </c>
      <c r="C2749" s="2" t="str">
        <f>IF(PASSAGEM!D2749="","",PASSAGEM!D2749)</f>
        <v/>
      </c>
      <c r="D2749" s="2" t="str">
        <f>IF(PASSAGEM!E2749="","",PASSAGEM!E2749)</f>
        <v/>
      </c>
      <c r="E2749" s="3" t="str">
        <f>IF(PASSAGEM!F2749="","",PASSAGEM!F2749)</f>
        <v/>
      </c>
      <c r="F2749" s="3" t="str">
        <f>IF(PASSAGEM!G2749="","",PASSAGEM!G2749)</f>
        <v/>
      </c>
      <c r="G2749" s="3" t="str">
        <f>IF(PASSAGEM!H2749="","",PASSAGEM!H2749)</f>
        <v/>
      </c>
      <c r="H2749" s="3" t="str">
        <f>IF(PASSAGEM!I2749="","",PASSAGEM!I2749)</f>
        <v/>
      </c>
      <c r="I2749" s="3" t="str">
        <f>IF(PASSAGEM!J2749="","",PASSAGEM!J2749)</f>
        <v/>
      </c>
      <c r="J2749" s="3" t="str">
        <f>IF(PASSAGEM!K2749="","",PASSAGEM!K2749)</f>
        <v/>
      </c>
      <c r="K2749" s="3" t="str">
        <f>IF(PASSAGEM!L2749="","",PASSAGEM!L2749)</f>
        <v/>
      </c>
      <c r="L2749" s="3" t="str">
        <f>IF(PASSAGEM!M2749="","",PASSAGEM!M2749)</f>
        <v/>
      </c>
      <c r="M2749" s="3" t="str">
        <f>IF(PASSAGEM!N2749="","",PASSAGEM!N2749)</f>
        <v/>
      </c>
      <c r="N2749" s="2" t="str">
        <f>IF(PASSAGEM!O2749="","",PASSAGEM!O2749)</f>
        <v/>
      </c>
      <c r="O2749" s="2" t="str">
        <f>IF(PASSAGEM!P2749="","",PASSAGEM!P2749)</f>
        <v/>
      </c>
    </row>
    <row r="2750" spans="1:15" x14ac:dyDescent="0.25">
      <c r="A2750" s="2" t="str">
        <f>IF(PASSAGEM!B2750="","",PASSAGEM!B2750)</f>
        <v/>
      </c>
      <c r="B2750" s="2" t="str">
        <f>IF(PASSAGEM!C2750="","",PASSAGEM!C2750)</f>
        <v/>
      </c>
      <c r="C2750" s="2" t="str">
        <f>IF(PASSAGEM!D2750="","",PASSAGEM!D2750)</f>
        <v/>
      </c>
      <c r="D2750" s="2" t="str">
        <f>IF(PASSAGEM!E2750="","",PASSAGEM!E2750)</f>
        <v/>
      </c>
      <c r="E2750" s="3" t="str">
        <f>IF(PASSAGEM!F2750="","",PASSAGEM!F2750)</f>
        <v/>
      </c>
      <c r="F2750" s="3" t="str">
        <f>IF(PASSAGEM!G2750="","",PASSAGEM!G2750)</f>
        <v/>
      </c>
      <c r="G2750" s="3" t="str">
        <f>IF(PASSAGEM!H2750="","",PASSAGEM!H2750)</f>
        <v/>
      </c>
      <c r="H2750" s="3" t="str">
        <f>IF(PASSAGEM!I2750="","",PASSAGEM!I2750)</f>
        <v/>
      </c>
      <c r="I2750" s="3" t="str">
        <f>IF(PASSAGEM!J2750="","",PASSAGEM!J2750)</f>
        <v/>
      </c>
      <c r="J2750" s="3" t="str">
        <f>IF(PASSAGEM!K2750="","",PASSAGEM!K2750)</f>
        <v/>
      </c>
      <c r="K2750" s="3" t="str">
        <f>IF(PASSAGEM!L2750="","",PASSAGEM!L2750)</f>
        <v/>
      </c>
      <c r="L2750" s="3" t="str">
        <f>IF(PASSAGEM!M2750="","",PASSAGEM!M2750)</f>
        <v/>
      </c>
      <c r="M2750" s="3" t="str">
        <f>IF(PASSAGEM!N2750="","",PASSAGEM!N2750)</f>
        <v/>
      </c>
      <c r="N2750" s="2" t="str">
        <f>IF(PASSAGEM!O2750="","",PASSAGEM!O2750)</f>
        <v/>
      </c>
      <c r="O2750" s="2" t="str">
        <f>IF(PASSAGEM!P2750="","",PASSAGEM!P2750)</f>
        <v/>
      </c>
    </row>
    <row r="2751" spans="1:15" x14ac:dyDescent="0.25">
      <c r="A2751" s="2" t="str">
        <f>IF(PASSAGEM!B2751="","",PASSAGEM!B2751)</f>
        <v/>
      </c>
      <c r="B2751" s="2" t="str">
        <f>IF(PASSAGEM!C2751="","",PASSAGEM!C2751)</f>
        <v/>
      </c>
      <c r="C2751" s="2" t="str">
        <f>IF(PASSAGEM!D2751="","",PASSAGEM!D2751)</f>
        <v/>
      </c>
      <c r="D2751" s="2" t="str">
        <f>IF(PASSAGEM!E2751="","",PASSAGEM!E2751)</f>
        <v/>
      </c>
      <c r="E2751" s="3" t="str">
        <f>IF(PASSAGEM!F2751="","",PASSAGEM!F2751)</f>
        <v/>
      </c>
      <c r="F2751" s="3" t="str">
        <f>IF(PASSAGEM!G2751="","",PASSAGEM!G2751)</f>
        <v/>
      </c>
      <c r="G2751" s="3" t="str">
        <f>IF(PASSAGEM!H2751="","",PASSAGEM!H2751)</f>
        <v/>
      </c>
      <c r="H2751" s="3" t="str">
        <f>IF(PASSAGEM!I2751="","",PASSAGEM!I2751)</f>
        <v/>
      </c>
      <c r="I2751" s="3" t="str">
        <f>IF(PASSAGEM!J2751="","",PASSAGEM!J2751)</f>
        <v/>
      </c>
      <c r="J2751" s="3" t="str">
        <f>IF(PASSAGEM!K2751="","",PASSAGEM!K2751)</f>
        <v/>
      </c>
      <c r="K2751" s="3" t="str">
        <f>IF(PASSAGEM!L2751="","",PASSAGEM!L2751)</f>
        <v/>
      </c>
      <c r="L2751" s="3" t="str">
        <f>IF(PASSAGEM!M2751="","",PASSAGEM!M2751)</f>
        <v/>
      </c>
      <c r="M2751" s="3" t="str">
        <f>IF(PASSAGEM!N2751="","",PASSAGEM!N2751)</f>
        <v/>
      </c>
      <c r="N2751" s="2" t="str">
        <f>IF(PASSAGEM!O2751="","",PASSAGEM!O2751)</f>
        <v/>
      </c>
      <c r="O2751" s="2" t="str">
        <f>IF(PASSAGEM!P2751="","",PASSAGEM!P2751)</f>
        <v/>
      </c>
    </row>
    <row r="2752" spans="1:15" x14ac:dyDescent="0.25">
      <c r="A2752" s="2" t="str">
        <f>IF(PASSAGEM!B2752="","",PASSAGEM!B2752)</f>
        <v/>
      </c>
      <c r="B2752" s="2" t="str">
        <f>IF(PASSAGEM!C2752="","",PASSAGEM!C2752)</f>
        <v/>
      </c>
      <c r="C2752" s="2" t="str">
        <f>IF(PASSAGEM!D2752="","",PASSAGEM!D2752)</f>
        <v/>
      </c>
      <c r="D2752" s="2" t="str">
        <f>IF(PASSAGEM!E2752="","",PASSAGEM!E2752)</f>
        <v/>
      </c>
      <c r="E2752" s="3" t="str">
        <f>IF(PASSAGEM!F2752="","",PASSAGEM!F2752)</f>
        <v/>
      </c>
      <c r="F2752" s="3" t="str">
        <f>IF(PASSAGEM!G2752="","",PASSAGEM!G2752)</f>
        <v/>
      </c>
      <c r="G2752" s="3" t="str">
        <f>IF(PASSAGEM!H2752="","",PASSAGEM!H2752)</f>
        <v/>
      </c>
      <c r="H2752" s="3" t="str">
        <f>IF(PASSAGEM!I2752="","",PASSAGEM!I2752)</f>
        <v/>
      </c>
      <c r="I2752" s="3" t="str">
        <f>IF(PASSAGEM!J2752="","",PASSAGEM!J2752)</f>
        <v/>
      </c>
      <c r="J2752" s="3" t="str">
        <f>IF(PASSAGEM!K2752="","",PASSAGEM!K2752)</f>
        <v/>
      </c>
      <c r="K2752" s="3" t="str">
        <f>IF(PASSAGEM!L2752="","",PASSAGEM!L2752)</f>
        <v/>
      </c>
      <c r="L2752" s="3" t="str">
        <f>IF(PASSAGEM!M2752="","",PASSAGEM!M2752)</f>
        <v/>
      </c>
      <c r="M2752" s="3" t="str">
        <f>IF(PASSAGEM!N2752="","",PASSAGEM!N2752)</f>
        <v/>
      </c>
      <c r="N2752" s="2" t="str">
        <f>IF(PASSAGEM!O2752="","",PASSAGEM!O2752)</f>
        <v/>
      </c>
      <c r="O2752" s="2" t="str">
        <f>IF(PASSAGEM!P2752="","",PASSAGEM!P2752)</f>
        <v/>
      </c>
    </row>
    <row r="2753" spans="1:15" x14ac:dyDescent="0.25">
      <c r="A2753" s="2" t="str">
        <f>IF(PASSAGEM!B2753="","",PASSAGEM!B2753)</f>
        <v/>
      </c>
      <c r="B2753" s="2" t="str">
        <f>IF(PASSAGEM!C2753="","",PASSAGEM!C2753)</f>
        <v/>
      </c>
      <c r="C2753" s="2" t="str">
        <f>IF(PASSAGEM!D2753="","",PASSAGEM!D2753)</f>
        <v/>
      </c>
      <c r="D2753" s="2" t="str">
        <f>IF(PASSAGEM!E2753="","",PASSAGEM!E2753)</f>
        <v/>
      </c>
      <c r="E2753" s="3" t="str">
        <f>IF(PASSAGEM!F2753="","",PASSAGEM!F2753)</f>
        <v/>
      </c>
      <c r="F2753" s="3" t="str">
        <f>IF(PASSAGEM!G2753="","",PASSAGEM!G2753)</f>
        <v/>
      </c>
      <c r="G2753" s="3" t="str">
        <f>IF(PASSAGEM!H2753="","",PASSAGEM!H2753)</f>
        <v/>
      </c>
      <c r="H2753" s="3" t="str">
        <f>IF(PASSAGEM!I2753="","",PASSAGEM!I2753)</f>
        <v/>
      </c>
      <c r="I2753" s="3" t="str">
        <f>IF(PASSAGEM!J2753="","",PASSAGEM!J2753)</f>
        <v/>
      </c>
      <c r="J2753" s="3" t="str">
        <f>IF(PASSAGEM!K2753="","",PASSAGEM!K2753)</f>
        <v/>
      </c>
      <c r="K2753" s="3" t="str">
        <f>IF(PASSAGEM!L2753="","",PASSAGEM!L2753)</f>
        <v/>
      </c>
      <c r="L2753" s="3" t="str">
        <f>IF(PASSAGEM!M2753="","",PASSAGEM!M2753)</f>
        <v/>
      </c>
      <c r="M2753" s="3" t="str">
        <f>IF(PASSAGEM!N2753="","",PASSAGEM!N2753)</f>
        <v/>
      </c>
      <c r="N2753" s="2" t="str">
        <f>IF(PASSAGEM!O2753="","",PASSAGEM!O2753)</f>
        <v/>
      </c>
      <c r="O2753" s="2" t="str">
        <f>IF(PASSAGEM!P2753="","",PASSAGEM!P2753)</f>
        <v/>
      </c>
    </row>
    <row r="2754" spans="1:15" x14ac:dyDescent="0.25">
      <c r="A2754" s="2" t="str">
        <f>IF(PASSAGEM!B2754="","",PASSAGEM!B2754)</f>
        <v/>
      </c>
      <c r="B2754" s="2" t="str">
        <f>IF(PASSAGEM!C2754="","",PASSAGEM!C2754)</f>
        <v/>
      </c>
      <c r="C2754" s="2" t="str">
        <f>IF(PASSAGEM!D2754="","",PASSAGEM!D2754)</f>
        <v/>
      </c>
      <c r="D2754" s="2" t="str">
        <f>IF(PASSAGEM!E2754="","",PASSAGEM!E2754)</f>
        <v/>
      </c>
      <c r="E2754" s="3" t="str">
        <f>IF(PASSAGEM!F2754="","",PASSAGEM!F2754)</f>
        <v/>
      </c>
      <c r="F2754" s="3" t="str">
        <f>IF(PASSAGEM!G2754="","",PASSAGEM!G2754)</f>
        <v/>
      </c>
      <c r="G2754" s="3" t="str">
        <f>IF(PASSAGEM!H2754="","",PASSAGEM!H2754)</f>
        <v/>
      </c>
      <c r="H2754" s="3" t="str">
        <f>IF(PASSAGEM!I2754="","",PASSAGEM!I2754)</f>
        <v/>
      </c>
      <c r="I2754" s="3" t="str">
        <f>IF(PASSAGEM!J2754="","",PASSAGEM!J2754)</f>
        <v/>
      </c>
      <c r="J2754" s="3" t="str">
        <f>IF(PASSAGEM!K2754="","",PASSAGEM!K2754)</f>
        <v/>
      </c>
      <c r="K2754" s="3" t="str">
        <f>IF(PASSAGEM!L2754="","",PASSAGEM!L2754)</f>
        <v/>
      </c>
      <c r="L2754" s="3" t="str">
        <f>IF(PASSAGEM!M2754="","",PASSAGEM!M2754)</f>
        <v/>
      </c>
      <c r="M2754" s="3" t="str">
        <f>IF(PASSAGEM!N2754="","",PASSAGEM!N2754)</f>
        <v/>
      </c>
      <c r="N2754" s="2" t="str">
        <f>IF(PASSAGEM!O2754="","",PASSAGEM!O2754)</f>
        <v/>
      </c>
      <c r="O2754" s="2" t="str">
        <f>IF(PASSAGEM!P2754="","",PASSAGEM!P2754)</f>
        <v/>
      </c>
    </row>
    <row r="2755" spans="1:15" x14ac:dyDescent="0.25">
      <c r="A2755" s="2" t="str">
        <f>IF(PASSAGEM!B2755="","",PASSAGEM!B2755)</f>
        <v/>
      </c>
      <c r="B2755" s="2" t="str">
        <f>IF(PASSAGEM!C2755="","",PASSAGEM!C2755)</f>
        <v/>
      </c>
      <c r="C2755" s="2" t="str">
        <f>IF(PASSAGEM!D2755="","",PASSAGEM!D2755)</f>
        <v/>
      </c>
      <c r="D2755" s="2" t="str">
        <f>IF(PASSAGEM!E2755="","",PASSAGEM!E2755)</f>
        <v/>
      </c>
      <c r="E2755" s="3" t="str">
        <f>IF(PASSAGEM!F2755="","",PASSAGEM!F2755)</f>
        <v/>
      </c>
      <c r="F2755" s="3" t="str">
        <f>IF(PASSAGEM!G2755="","",PASSAGEM!G2755)</f>
        <v/>
      </c>
      <c r="G2755" s="3" t="str">
        <f>IF(PASSAGEM!H2755="","",PASSAGEM!H2755)</f>
        <v/>
      </c>
      <c r="H2755" s="3" t="str">
        <f>IF(PASSAGEM!I2755="","",PASSAGEM!I2755)</f>
        <v/>
      </c>
      <c r="I2755" s="3" t="str">
        <f>IF(PASSAGEM!J2755="","",PASSAGEM!J2755)</f>
        <v/>
      </c>
      <c r="J2755" s="3" t="str">
        <f>IF(PASSAGEM!K2755="","",PASSAGEM!K2755)</f>
        <v/>
      </c>
      <c r="K2755" s="3" t="str">
        <f>IF(PASSAGEM!L2755="","",PASSAGEM!L2755)</f>
        <v/>
      </c>
      <c r="L2755" s="3" t="str">
        <f>IF(PASSAGEM!M2755="","",PASSAGEM!M2755)</f>
        <v/>
      </c>
      <c r="M2755" s="3" t="str">
        <f>IF(PASSAGEM!N2755="","",PASSAGEM!N2755)</f>
        <v/>
      </c>
      <c r="N2755" s="2" t="str">
        <f>IF(PASSAGEM!O2755="","",PASSAGEM!O2755)</f>
        <v/>
      </c>
      <c r="O2755" s="2" t="str">
        <f>IF(PASSAGEM!P2755="","",PASSAGEM!P2755)</f>
        <v/>
      </c>
    </row>
    <row r="2756" spans="1:15" x14ac:dyDescent="0.25">
      <c r="A2756" s="2" t="str">
        <f>IF(PASSAGEM!B2756="","",PASSAGEM!B2756)</f>
        <v/>
      </c>
      <c r="B2756" s="2" t="str">
        <f>IF(PASSAGEM!C2756="","",PASSAGEM!C2756)</f>
        <v/>
      </c>
      <c r="C2756" s="2" t="str">
        <f>IF(PASSAGEM!D2756="","",PASSAGEM!D2756)</f>
        <v/>
      </c>
      <c r="D2756" s="2" t="str">
        <f>IF(PASSAGEM!E2756="","",PASSAGEM!E2756)</f>
        <v/>
      </c>
      <c r="E2756" s="3" t="str">
        <f>IF(PASSAGEM!F2756="","",PASSAGEM!F2756)</f>
        <v/>
      </c>
      <c r="F2756" s="3" t="str">
        <f>IF(PASSAGEM!G2756="","",PASSAGEM!G2756)</f>
        <v/>
      </c>
      <c r="G2756" s="3" t="str">
        <f>IF(PASSAGEM!H2756="","",PASSAGEM!H2756)</f>
        <v/>
      </c>
      <c r="H2756" s="3" t="str">
        <f>IF(PASSAGEM!I2756="","",PASSAGEM!I2756)</f>
        <v/>
      </c>
      <c r="I2756" s="3" t="str">
        <f>IF(PASSAGEM!J2756="","",PASSAGEM!J2756)</f>
        <v/>
      </c>
      <c r="J2756" s="3" t="str">
        <f>IF(PASSAGEM!K2756="","",PASSAGEM!K2756)</f>
        <v/>
      </c>
      <c r="K2756" s="3" t="str">
        <f>IF(PASSAGEM!L2756="","",PASSAGEM!L2756)</f>
        <v/>
      </c>
      <c r="L2756" s="3" t="str">
        <f>IF(PASSAGEM!M2756="","",PASSAGEM!M2756)</f>
        <v/>
      </c>
      <c r="M2756" s="3" t="str">
        <f>IF(PASSAGEM!N2756="","",PASSAGEM!N2756)</f>
        <v/>
      </c>
      <c r="N2756" s="2" t="str">
        <f>IF(PASSAGEM!O2756="","",PASSAGEM!O2756)</f>
        <v/>
      </c>
      <c r="O2756" s="2" t="str">
        <f>IF(PASSAGEM!P2756="","",PASSAGEM!P2756)</f>
        <v/>
      </c>
    </row>
    <row r="2757" spans="1:15" x14ac:dyDescent="0.25">
      <c r="A2757" s="2" t="str">
        <f>IF(PASSAGEM!B2757="","",PASSAGEM!B2757)</f>
        <v/>
      </c>
      <c r="B2757" s="2" t="str">
        <f>IF(PASSAGEM!C2757="","",PASSAGEM!C2757)</f>
        <v/>
      </c>
      <c r="C2757" s="2" t="str">
        <f>IF(PASSAGEM!D2757="","",PASSAGEM!D2757)</f>
        <v/>
      </c>
      <c r="D2757" s="2" t="str">
        <f>IF(PASSAGEM!E2757="","",PASSAGEM!E2757)</f>
        <v/>
      </c>
      <c r="E2757" s="3" t="str">
        <f>IF(PASSAGEM!F2757="","",PASSAGEM!F2757)</f>
        <v/>
      </c>
      <c r="F2757" s="3" t="str">
        <f>IF(PASSAGEM!G2757="","",PASSAGEM!G2757)</f>
        <v/>
      </c>
      <c r="G2757" s="3" t="str">
        <f>IF(PASSAGEM!H2757="","",PASSAGEM!H2757)</f>
        <v/>
      </c>
      <c r="H2757" s="3" t="str">
        <f>IF(PASSAGEM!I2757="","",PASSAGEM!I2757)</f>
        <v/>
      </c>
      <c r="I2757" s="3" t="str">
        <f>IF(PASSAGEM!J2757="","",PASSAGEM!J2757)</f>
        <v/>
      </c>
      <c r="J2757" s="3" t="str">
        <f>IF(PASSAGEM!K2757="","",PASSAGEM!K2757)</f>
        <v/>
      </c>
      <c r="K2757" s="3" t="str">
        <f>IF(PASSAGEM!L2757="","",PASSAGEM!L2757)</f>
        <v/>
      </c>
      <c r="L2757" s="3" t="str">
        <f>IF(PASSAGEM!M2757="","",PASSAGEM!M2757)</f>
        <v/>
      </c>
      <c r="M2757" s="3" t="str">
        <f>IF(PASSAGEM!N2757="","",PASSAGEM!N2757)</f>
        <v/>
      </c>
      <c r="N2757" s="2" t="str">
        <f>IF(PASSAGEM!O2757="","",PASSAGEM!O2757)</f>
        <v/>
      </c>
      <c r="O2757" s="2" t="str">
        <f>IF(PASSAGEM!P2757="","",PASSAGEM!P2757)</f>
        <v/>
      </c>
    </row>
    <row r="2758" spans="1:15" x14ac:dyDescent="0.25">
      <c r="A2758" s="2" t="str">
        <f>IF(PASSAGEM!B2758="","",PASSAGEM!B2758)</f>
        <v/>
      </c>
      <c r="B2758" s="2" t="str">
        <f>IF(PASSAGEM!C2758="","",PASSAGEM!C2758)</f>
        <v/>
      </c>
      <c r="C2758" s="2" t="str">
        <f>IF(PASSAGEM!D2758="","",PASSAGEM!D2758)</f>
        <v/>
      </c>
      <c r="D2758" s="2" t="str">
        <f>IF(PASSAGEM!E2758="","",PASSAGEM!E2758)</f>
        <v/>
      </c>
      <c r="E2758" s="3" t="str">
        <f>IF(PASSAGEM!F2758="","",PASSAGEM!F2758)</f>
        <v/>
      </c>
      <c r="F2758" s="3" t="str">
        <f>IF(PASSAGEM!G2758="","",PASSAGEM!G2758)</f>
        <v/>
      </c>
      <c r="G2758" s="3" t="str">
        <f>IF(PASSAGEM!H2758="","",PASSAGEM!H2758)</f>
        <v/>
      </c>
      <c r="H2758" s="3" t="str">
        <f>IF(PASSAGEM!I2758="","",PASSAGEM!I2758)</f>
        <v/>
      </c>
      <c r="I2758" s="3" t="str">
        <f>IF(PASSAGEM!J2758="","",PASSAGEM!J2758)</f>
        <v/>
      </c>
      <c r="J2758" s="3" t="str">
        <f>IF(PASSAGEM!K2758="","",PASSAGEM!K2758)</f>
        <v/>
      </c>
      <c r="K2758" s="3" t="str">
        <f>IF(PASSAGEM!L2758="","",PASSAGEM!L2758)</f>
        <v/>
      </c>
      <c r="L2758" s="3" t="str">
        <f>IF(PASSAGEM!M2758="","",PASSAGEM!M2758)</f>
        <v/>
      </c>
      <c r="M2758" s="3" t="str">
        <f>IF(PASSAGEM!N2758="","",PASSAGEM!N2758)</f>
        <v/>
      </c>
      <c r="N2758" s="2" t="str">
        <f>IF(PASSAGEM!O2758="","",PASSAGEM!O2758)</f>
        <v/>
      </c>
      <c r="O2758" s="2" t="str">
        <f>IF(PASSAGEM!P2758="","",PASSAGEM!P2758)</f>
        <v/>
      </c>
    </row>
    <row r="2759" spans="1:15" x14ac:dyDescent="0.25">
      <c r="A2759" s="2" t="str">
        <f>IF(PASSAGEM!B2759="","",PASSAGEM!B2759)</f>
        <v/>
      </c>
      <c r="B2759" s="2" t="str">
        <f>IF(PASSAGEM!C2759="","",PASSAGEM!C2759)</f>
        <v/>
      </c>
      <c r="C2759" s="2" t="str">
        <f>IF(PASSAGEM!D2759="","",PASSAGEM!D2759)</f>
        <v/>
      </c>
      <c r="D2759" s="2" t="str">
        <f>IF(PASSAGEM!E2759="","",PASSAGEM!E2759)</f>
        <v/>
      </c>
      <c r="E2759" s="3" t="str">
        <f>IF(PASSAGEM!F2759="","",PASSAGEM!F2759)</f>
        <v/>
      </c>
      <c r="F2759" s="3" t="str">
        <f>IF(PASSAGEM!G2759="","",PASSAGEM!G2759)</f>
        <v/>
      </c>
      <c r="G2759" s="3" t="str">
        <f>IF(PASSAGEM!H2759="","",PASSAGEM!H2759)</f>
        <v/>
      </c>
      <c r="H2759" s="3" t="str">
        <f>IF(PASSAGEM!I2759="","",PASSAGEM!I2759)</f>
        <v/>
      </c>
      <c r="I2759" s="3" t="str">
        <f>IF(PASSAGEM!J2759="","",PASSAGEM!J2759)</f>
        <v/>
      </c>
      <c r="J2759" s="3" t="str">
        <f>IF(PASSAGEM!K2759="","",PASSAGEM!K2759)</f>
        <v/>
      </c>
      <c r="K2759" s="3" t="str">
        <f>IF(PASSAGEM!L2759="","",PASSAGEM!L2759)</f>
        <v/>
      </c>
      <c r="L2759" s="3" t="str">
        <f>IF(PASSAGEM!M2759="","",PASSAGEM!M2759)</f>
        <v/>
      </c>
      <c r="M2759" s="3" t="str">
        <f>IF(PASSAGEM!N2759="","",PASSAGEM!N2759)</f>
        <v/>
      </c>
      <c r="N2759" s="2" t="str">
        <f>IF(PASSAGEM!O2759="","",PASSAGEM!O2759)</f>
        <v/>
      </c>
      <c r="O2759" s="2" t="str">
        <f>IF(PASSAGEM!P2759="","",PASSAGEM!P2759)</f>
        <v/>
      </c>
    </row>
    <row r="2760" spans="1:15" x14ac:dyDescent="0.25">
      <c r="A2760" s="2" t="str">
        <f>IF(PASSAGEM!B2760="","",PASSAGEM!B2760)</f>
        <v/>
      </c>
      <c r="B2760" s="2" t="str">
        <f>IF(PASSAGEM!C2760="","",PASSAGEM!C2760)</f>
        <v/>
      </c>
      <c r="C2760" s="2" t="str">
        <f>IF(PASSAGEM!D2760="","",PASSAGEM!D2760)</f>
        <v/>
      </c>
      <c r="D2760" s="2" t="str">
        <f>IF(PASSAGEM!E2760="","",PASSAGEM!E2760)</f>
        <v/>
      </c>
      <c r="E2760" s="3" t="str">
        <f>IF(PASSAGEM!F2760="","",PASSAGEM!F2760)</f>
        <v/>
      </c>
      <c r="F2760" s="3" t="str">
        <f>IF(PASSAGEM!G2760="","",PASSAGEM!G2760)</f>
        <v/>
      </c>
      <c r="G2760" s="3" t="str">
        <f>IF(PASSAGEM!H2760="","",PASSAGEM!H2760)</f>
        <v/>
      </c>
      <c r="H2760" s="3" t="str">
        <f>IF(PASSAGEM!I2760="","",PASSAGEM!I2760)</f>
        <v/>
      </c>
      <c r="I2760" s="3" t="str">
        <f>IF(PASSAGEM!J2760="","",PASSAGEM!J2760)</f>
        <v/>
      </c>
      <c r="J2760" s="3" t="str">
        <f>IF(PASSAGEM!K2760="","",PASSAGEM!K2760)</f>
        <v/>
      </c>
      <c r="K2760" s="3" t="str">
        <f>IF(PASSAGEM!L2760="","",PASSAGEM!L2760)</f>
        <v/>
      </c>
      <c r="L2760" s="3" t="str">
        <f>IF(PASSAGEM!M2760="","",PASSAGEM!M2760)</f>
        <v/>
      </c>
      <c r="M2760" s="3" t="str">
        <f>IF(PASSAGEM!N2760="","",PASSAGEM!N2760)</f>
        <v/>
      </c>
      <c r="N2760" s="2" t="str">
        <f>IF(PASSAGEM!O2760="","",PASSAGEM!O2760)</f>
        <v/>
      </c>
      <c r="O2760" s="2" t="str">
        <f>IF(PASSAGEM!P2760="","",PASSAGEM!P2760)</f>
        <v/>
      </c>
    </row>
    <row r="2761" spans="1:15" x14ac:dyDescent="0.25">
      <c r="A2761" s="2" t="str">
        <f>IF(PASSAGEM!B2761="","",PASSAGEM!B2761)</f>
        <v/>
      </c>
      <c r="B2761" s="2" t="str">
        <f>IF(PASSAGEM!C2761="","",PASSAGEM!C2761)</f>
        <v/>
      </c>
      <c r="C2761" s="2" t="str">
        <f>IF(PASSAGEM!D2761="","",PASSAGEM!D2761)</f>
        <v/>
      </c>
      <c r="D2761" s="2" t="str">
        <f>IF(PASSAGEM!E2761="","",PASSAGEM!E2761)</f>
        <v/>
      </c>
      <c r="E2761" s="3" t="str">
        <f>IF(PASSAGEM!F2761="","",PASSAGEM!F2761)</f>
        <v/>
      </c>
      <c r="F2761" s="3" t="str">
        <f>IF(PASSAGEM!G2761="","",PASSAGEM!G2761)</f>
        <v/>
      </c>
      <c r="G2761" s="3" t="str">
        <f>IF(PASSAGEM!H2761="","",PASSAGEM!H2761)</f>
        <v/>
      </c>
      <c r="H2761" s="3" t="str">
        <f>IF(PASSAGEM!I2761="","",PASSAGEM!I2761)</f>
        <v/>
      </c>
      <c r="I2761" s="3" t="str">
        <f>IF(PASSAGEM!J2761="","",PASSAGEM!J2761)</f>
        <v/>
      </c>
      <c r="J2761" s="3" t="str">
        <f>IF(PASSAGEM!K2761="","",PASSAGEM!K2761)</f>
        <v/>
      </c>
      <c r="K2761" s="3" t="str">
        <f>IF(PASSAGEM!L2761="","",PASSAGEM!L2761)</f>
        <v/>
      </c>
      <c r="L2761" s="3" t="str">
        <f>IF(PASSAGEM!M2761="","",PASSAGEM!M2761)</f>
        <v/>
      </c>
      <c r="M2761" s="3" t="str">
        <f>IF(PASSAGEM!N2761="","",PASSAGEM!N2761)</f>
        <v/>
      </c>
      <c r="N2761" s="2" t="str">
        <f>IF(PASSAGEM!O2761="","",PASSAGEM!O2761)</f>
        <v/>
      </c>
      <c r="O2761" s="2" t="str">
        <f>IF(PASSAGEM!P2761="","",PASSAGEM!P2761)</f>
        <v/>
      </c>
    </row>
    <row r="2762" spans="1:15" x14ac:dyDescent="0.25">
      <c r="A2762" s="2" t="str">
        <f>IF(PASSAGEM!B2762="","",PASSAGEM!B2762)</f>
        <v/>
      </c>
      <c r="B2762" s="2" t="str">
        <f>IF(PASSAGEM!C2762="","",PASSAGEM!C2762)</f>
        <v/>
      </c>
      <c r="C2762" s="2" t="str">
        <f>IF(PASSAGEM!D2762="","",PASSAGEM!D2762)</f>
        <v/>
      </c>
      <c r="D2762" s="2" t="str">
        <f>IF(PASSAGEM!E2762="","",PASSAGEM!E2762)</f>
        <v/>
      </c>
      <c r="E2762" s="3" t="str">
        <f>IF(PASSAGEM!F2762="","",PASSAGEM!F2762)</f>
        <v/>
      </c>
      <c r="F2762" s="3" t="str">
        <f>IF(PASSAGEM!G2762="","",PASSAGEM!G2762)</f>
        <v/>
      </c>
      <c r="G2762" s="3" t="str">
        <f>IF(PASSAGEM!H2762="","",PASSAGEM!H2762)</f>
        <v/>
      </c>
      <c r="H2762" s="3" t="str">
        <f>IF(PASSAGEM!I2762="","",PASSAGEM!I2762)</f>
        <v/>
      </c>
      <c r="I2762" s="3" t="str">
        <f>IF(PASSAGEM!J2762="","",PASSAGEM!J2762)</f>
        <v/>
      </c>
      <c r="J2762" s="3" t="str">
        <f>IF(PASSAGEM!K2762="","",PASSAGEM!K2762)</f>
        <v/>
      </c>
      <c r="K2762" s="3" t="str">
        <f>IF(PASSAGEM!L2762="","",PASSAGEM!L2762)</f>
        <v/>
      </c>
      <c r="L2762" s="3" t="str">
        <f>IF(PASSAGEM!M2762="","",PASSAGEM!M2762)</f>
        <v/>
      </c>
      <c r="M2762" s="3" t="str">
        <f>IF(PASSAGEM!N2762="","",PASSAGEM!N2762)</f>
        <v/>
      </c>
      <c r="N2762" s="2" t="str">
        <f>IF(PASSAGEM!O2762="","",PASSAGEM!O2762)</f>
        <v/>
      </c>
      <c r="O2762" s="2" t="str">
        <f>IF(PASSAGEM!P2762="","",PASSAGEM!P2762)</f>
        <v/>
      </c>
    </row>
    <row r="2763" spans="1:15" x14ac:dyDescent="0.25">
      <c r="A2763" s="2" t="str">
        <f>IF(PASSAGEM!B2763="","",PASSAGEM!B2763)</f>
        <v/>
      </c>
      <c r="B2763" s="2" t="str">
        <f>IF(PASSAGEM!C2763="","",PASSAGEM!C2763)</f>
        <v/>
      </c>
      <c r="C2763" s="2" t="str">
        <f>IF(PASSAGEM!D2763="","",PASSAGEM!D2763)</f>
        <v/>
      </c>
      <c r="D2763" s="2" t="str">
        <f>IF(PASSAGEM!E2763="","",PASSAGEM!E2763)</f>
        <v/>
      </c>
      <c r="E2763" s="3" t="str">
        <f>IF(PASSAGEM!F2763="","",PASSAGEM!F2763)</f>
        <v/>
      </c>
      <c r="F2763" s="3" t="str">
        <f>IF(PASSAGEM!G2763="","",PASSAGEM!G2763)</f>
        <v/>
      </c>
      <c r="G2763" s="3" t="str">
        <f>IF(PASSAGEM!H2763="","",PASSAGEM!H2763)</f>
        <v/>
      </c>
      <c r="H2763" s="3" t="str">
        <f>IF(PASSAGEM!I2763="","",PASSAGEM!I2763)</f>
        <v/>
      </c>
      <c r="I2763" s="3" t="str">
        <f>IF(PASSAGEM!J2763="","",PASSAGEM!J2763)</f>
        <v/>
      </c>
      <c r="J2763" s="3" t="str">
        <f>IF(PASSAGEM!K2763="","",PASSAGEM!K2763)</f>
        <v/>
      </c>
      <c r="K2763" s="3" t="str">
        <f>IF(PASSAGEM!L2763="","",PASSAGEM!L2763)</f>
        <v/>
      </c>
      <c r="L2763" s="3" t="str">
        <f>IF(PASSAGEM!M2763="","",PASSAGEM!M2763)</f>
        <v/>
      </c>
      <c r="M2763" s="3" t="str">
        <f>IF(PASSAGEM!N2763="","",PASSAGEM!N2763)</f>
        <v/>
      </c>
      <c r="N2763" s="2" t="str">
        <f>IF(PASSAGEM!O2763="","",PASSAGEM!O2763)</f>
        <v/>
      </c>
      <c r="O2763" s="2" t="str">
        <f>IF(PASSAGEM!P2763="","",PASSAGEM!P2763)</f>
        <v/>
      </c>
    </row>
    <row r="2764" spans="1:15" x14ac:dyDescent="0.25">
      <c r="A2764" s="2" t="str">
        <f>IF(PASSAGEM!B2764="","",PASSAGEM!B2764)</f>
        <v/>
      </c>
      <c r="B2764" s="2" t="str">
        <f>IF(PASSAGEM!C2764="","",PASSAGEM!C2764)</f>
        <v/>
      </c>
      <c r="C2764" s="2" t="str">
        <f>IF(PASSAGEM!D2764="","",PASSAGEM!D2764)</f>
        <v/>
      </c>
      <c r="D2764" s="2" t="str">
        <f>IF(PASSAGEM!E2764="","",PASSAGEM!E2764)</f>
        <v/>
      </c>
      <c r="E2764" s="3" t="str">
        <f>IF(PASSAGEM!F2764="","",PASSAGEM!F2764)</f>
        <v/>
      </c>
      <c r="F2764" s="3" t="str">
        <f>IF(PASSAGEM!G2764="","",PASSAGEM!G2764)</f>
        <v/>
      </c>
      <c r="G2764" s="3" t="str">
        <f>IF(PASSAGEM!H2764="","",PASSAGEM!H2764)</f>
        <v/>
      </c>
      <c r="H2764" s="3" t="str">
        <f>IF(PASSAGEM!I2764="","",PASSAGEM!I2764)</f>
        <v/>
      </c>
      <c r="I2764" s="3" t="str">
        <f>IF(PASSAGEM!J2764="","",PASSAGEM!J2764)</f>
        <v/>
      </c>
      <c r="J2764" s="3" t="str">
        <f>IF(PASSAGEM!K2764="","",PASSAGEM!K2764)</f>
        <v/>
      </c>
      <c r="K2764" s="3" t="str">
        <f>IF(PASSAGEM!L2764="","",PASSAGEM!L2764)</f>
        <v/>
      </c>
      <c r="L2764" s="3" t="str">
        <f>IF(PASSAGEM!M2764="","",PASSAGEM!M2764)</f>
        <v/>
      </c>
      <c r="M2764" s="3" t="str">
        <f>IF(PASSAGEM!N2764="","",PASSAGEM!N2764)</f>
        <v/>
      </c>
      <c r="N2764" s="2" t="str">
        <f>IF(PASSAGEM!O2764="","",PASSAGEM!O2764)</f>
        <v/>
      </c>
      <c r="O2764" s="2" t="str">
        <f>IF(PASSAGEM!P2764="","",PASSAGEM!P2764)</f>
        <v/>
      </c>
    </row>
    <row r="2765" spans="1:15" x14ac:dyDescent="0.25">
      <c r="A2765" s="2" t="str">
        <f>IF(PASSAGEM!B2765="","",PASSAGEM!B2765)</f>
        <v/>
      </c>
      <c r="B2765" s="2" t="str">
        <f>IF(PASSAGEM!C2765="","",PASSAGEM!C2765)</f>
        <v/>
      </c>
      <c r="C2765" s="2" t="str">
        <f>IF(PASSAGEM!D2765="","",PASSAGEM!D2765)</f>
        <v/>
      </c>
      <c r="D2765" s="2" t="str">
        <f>IF(PASSAGEM!E2765="","",PASSAGEM!E2765)</f>
        <v/>
      </c>
      <c r="E2765" s="3" t="str">
        <f>IF(PASSAGEM!F2765="","",PASSAGEM!F2765)</f>
        <v/>
      </c>
      <c r="F2765" s="3" t="str">
        <f>IF(PASSAGEM!G2765="","",PASSAGEM!G2765)</f>
        <v/>
      </c>
      <c r="G2765" s="3" t="str">
        <f>IF(PASSAGEM!H2765="","",PASSAGEM!H2765)</f>
        <v/>
      </c>
      <c r="H2765" s="3" t="str">
        <f>IF(PASSAGEM!I2765="","",PASSAGEM!I2765)</f>
        <v/>
      </c>
      <c r="I2765" s="3" t="str">
        <f>IF(PASSAGEM!J2765="","",PASSAGEM!J2765)</f>
        <v/>
      </c>
      <c r="J2765" s="3" t="str">
        <f>IF(PASSAGEM!K2765="","",PASSAGEM!K2765)</f>
        <v/>
      </c>
      <c r="K2765" s="3" t="str">
        <f>IF(PASSAGEM!L2765="","",PASSAGEM!L2765)</f>
        <v/>
      </c>
      <c r="L2765" s="3" t="str">
        <f>IF(PASSAGEM!M2765="","",PASSAGEM!M2765)</f>
        <v/>
      </c>
      <c r="M2765" s="3" t="str">
        <f>IF(PASSAGEM!N2765="","",PASSAGEM!N2765)</f>
        <v/>
      </c>
      <c r="N2765" s="2" t="str">
        <f>IF(PASSAGEM!O2765="","",PASSAGEM!O2765)</f>
        <v/>
      </c>
      <c r="O2765" s="2" t="str">
        <f>IF(PASSAGEM!P2765="","",PASSAGEM!P2765)</f>
        <v/>
      </c>
    </row>
    <row r="2766" spans="1:15" x14ac:dyDescent="0.25">
      <c r="A2766" s="2" t="str">
        <f>IF(PASSAGEM!B2766="","",PASSAGEM!B2766)</f>
        <v/>
      </c>
      <c r="B2766" s="2" t="str">
        <f>IF(PASSAGEM!C2766="","",PASSAGEM!C2766)</f>
        <v/>
      </c>
      <c r="C2766" s="2" t="str">
        <f>IF(PASSAGEM!D2766="","",PASSAGEM!D2766)</f>
        <v/>
      </c>
      <c r="D2766" s="2" t="str">
        <f>IF(PASSAGEM!E2766="","",PASSAGEM!E2766)</f>
        <v/>
      </c>
      <c r="E2766" s="3" t="str">
        <f>IF(PASSAGEM!F2766="","",PASSAGEM!F2766)</f>
        <v/>
      </c>
      <c r="F2766" s="3" t="str">
        <f>IF(PASSAGEM!G2766="","",PASSAGEM!G2766)</f>
        <v/>
      </c>
      <c r="G2766" s="3" t="str">
        <f>IF(PASSAGEM!H2766="","",PASSAGEM!H2766)</f>
        <v/>
      </c>
      <c r="H2766" s="3" t="str">
        <f>IF(PASSAGEM!I2766="","",PASSAGEM!I2766)</f>
        <v/>
      </c>
      <c r="I2766" s="3" t="str">
        <f>IF(PASSAGEM!J2766="","",PASSAGEM!J2766)</f>
        <v/>
      </c>
      <c r="J2766" s="3" t="str">
        <f>IF(PASSAGEM!K2766="","",PASSAGEM!K2766)</f>
        <v/>
      </c>
      <c r="K2766" s="3" t="str">
        <f>IF(PASSAGEM!L2766="","",PASSAGEM!L2766)</f>
        <v/>
      </c>
      <c r="L2766" s="3" t="str">
        <f>IF(PASSAGEM!M2766="","",PASSAGEM!M2766)</f>
        <v/>
      </c>
      <c r="M2766" s="3" t="str">
        <f>IF(PASSAGEM!N2766="","",PASSAGEM!N2766)</f>
        <v/>
      </c>
      <c r="N2766" s="2" t="str">
        <f>IF(PASSAGEM!O2766="","",PASSAGEM!O2766)</f>
        <v/>
      </c>
      <c r="O2766" s="2" t="str">
        <f>IF(PASSAGEM!P2766="","",PASSAGEM!P2766)</f>
        <v/>
      </c>
    </row>
    <row r="2767" spans="1:15" x14ac:dyDescent="0.25">
      <c r="A2767" s="2" t="str">
        <f>IF(PASSAGEM!B2767="","",PASSAGEM!B2767)</f>
        <v/>
      </c>
      <c r="B2767" s="2" t="str">
        <f>IF(PASSAGEM!C2767="","",PASSAGEM!C2767)</f>
        <v/>
      </c>
      <c r="C2767" s="2" t="str">
        <f>IF(PASSAGEM!D2767="","",PASSAGEM!D2767)</f>
        <v/>
      </c>
      <c r="D2767" s="2" t="str">
        <f>IF(PASSAGEM!E2767="","",PASSAGEM!E2767)</f>
        <v/>
      </c>
      <c r="E2767" s="3" t="str">
        <f>IF(PASSAGEM!F2767="","",PASSAGEM!F2767)</f>
        <v/>
      </c>
      <c r="F2767" s="3" t="str">
        <f>IF(PASSAGEM!G2767="","",PASSAGEM!G2767)</f>
        <v/>
      </c>
      <c r="G2767" s="3" t="str">
        <f>IF(PASSAGEM!H2767="","",PASSAGEM!H2767)</f>
        <v/>
      </c>
      <c r="H2767" s="3" t="str">
        <f>IF(PASSAGEM!I2767="","",PASSAGEM!I2767)</f>
        <v/>
      </c>
      <c r="I2767" s="3" t="str">
        <f>IF(PASSAGEM!J2767="","",PASSAGEM!J2767)</f>
        <v/>
      </c>
      <c r="J2767" s="3" t="str">
        <f>IF(PASSAGEM!K2767="","",PASSAGEM!K2767)</f>
        <v/>
      </c>
      <c r="K2767" s="3" t="str">
        <f>IF(PASSAGEM!L2767="","",PASSAGEM!L2767)</f>
        <v/>
      </c>
      <c r="L2767" s="3" t="str">
        <f>IF(PASSAGEM!M2767="","",PASSAGEM!M2767)</f>
        <v/>
      </c>
      <c r="M2767" s="3" t="str">
        <f>IF(PASSAGEM!N2767="","",PASSAGEM!N2767)</f>
        <v/>
      </c>
      <c r="N2767" s="2" t="str">
        <f>IF(PASSAGEM!O2767="","",PASSAGEM!O2767)</f>
        <v/>
      </c>
      <c r="O2767" s="2" t="str">
        <f>IF(PASSAGEM!P2767="","",PASSAGEM!P2767)</f>
        <v/>
      </c>
    </row>
    <row r="2768" spans="1:15" x14ac:dyDescent="0.25">
      <c r="A2768" s="2" t="str">
        <f>IF(PASSAGEM!B2768="","",PASSAGEM!B2768)</f>
        <v/>
      </c>
      <c r="B2768" s="2" t="str">
        <f>IF(PASSAGEM!C2768="","",PASSAGEM!C2768)</f>
        <v/>
      </c>
      <c r="C2768" s="2" t="str">
        <f>IF(PASSAGEM!D2768="","",PASSAGEM!D2768)</f>
        <v/>
      </c>
      <c r="D2768" s="2" t="str">
        <f>IF(PASSAGEM!E2768="","",PASSAGEM!E2768)</f>
        <v/>
      </c>
      <c r="E2768" s="3" t="str">
        <f>IF(PASSAGEM!F2768="","",PASSAGEM!F2768)</f>
        <v/>
      </c>
      <c r="F2768" s="3" t="str">
        <f>IF(PASSAGEM!G2768="","",PASSAGEM!G2768)</f>
        <v/>
      </c>
      <c r="G2768" s="3" t="str">
        <f>IF(PASSAGEM!H2768="","",PASSAGEM!H2768)</f>
        <v/>
      </c>
      <c r="H2768" s="3" t="str">
        <f>IF(PASSAGEM!I2768="","",PASSAGEM!I2768)</f>
        <v/>
      </c>
      <c r="I2768" s="3" t="str">
        <f>IF(PASSAGEM!J2768="","",PASSAGEM!J2768)</f>
        <v/>
      </c>
      <c r="J2768" s="3" t="str">
        <f>IF(PASSAGEM!K2768="","",PASSAGEM!K2768)</f>
        <v/>
      </c>
      <c r="K2768" s="3" t="str">
        <f>IF(PASSAGEM!L2768="","",PASSAGEM!L2768)</f>
        <v/>
      </c>
      <c r="L2768" s="3" t="str">
        <f>IF(PASSAGEM!M2768="","",PASSAGEM!M2768)</f>
        <v/>
      </c>
      <c r="M2768" s="3" t="str">
        <f>IF(PASSAGEM!N2768="","",PASSAGEM!N2768)</f>
        <v/>
      </c>
      <c r="N2768" s="2" t="str">
        <f>IF(PASSAGEM!O2768="","",PASSAGEM!O2768)</f>
        <v/>
      </c>
      <c r="O2768" s="2" t="str">
        <f>IF(PASSAGEM!P2768="","",PASSAGEM!P2768)</f>
        <v/>
      </c>
    </row>
    <row r="2769" spans="1:15" x14ac:dyDescent="0.25">
      <c r="A2769" s="2" t="str">
        <f>IF(PASSAGEM!B2769="","",PASSAGEM!B2769)</f>
        <v/>
      </c>
      <c r="B2769" s="2" t="str">
        <f>IF(PASSAGEM!C2769="","",PASSAGEM!C2769)</f>
        <v/>
      </c>
      <c r="C2769" s="2" t="str">
        <f>IF(PASSAGEM!D2769="","",PASSAGEM!D2769)</f>
        <v/>
      </c>
      <c r="D2769" s="2" t="str">
        <f>IF(PASSAGEM!E2769="","",PASSAGEM!E2769)</f>
        <v/>
      </c>
      <c r="E2769" s="3" t="str">
        <f>IF(PASSAGEM!F2769="","",PASSAGEM!F2769)</f>
        <v/>
      </c>
      <c r="F2769" s="3" t="str">
        <f>IF(PASSAGEM!G2769="","",PASSAGEM!G2769)</f>
        <v/>
      </c>
      <c r="G2769" s="3" t="str">
        <f>IF(PASSAGEM!H2769="","",PASSAGEM!H2769)</f>
        <v/>
      </c>
      <c r="H2769" s="3" t="str">
        <f>IF(PASSAGEM!I2769="","",PASSAGEM!I2769)</f>
        <v/>
      </c>
      <c r="I2769" s="3" t="str">
        <f>IF(PASSAGEM!J2769="","",PASSAGEM!J2769)</f>
        <v/>
      </c>
      <c r="J2769" s="3" t="str">
        <f>IF(PASSAGEM!K2769="","",PASSAGEM!K2769)</f>
        <v/>
      </c>
      <c r="K2769" s="3" t="str">
        <f>IF(PASSAGEM!L2769="","",PASSAGEM!L2769)</f>
        <v/>
      </c>
      <c r="L2769" s="3" t="str">
        <f>IF(PASSAGEM!M2769="","",PASSAGEM!M2769)</f>
        <v/>
      </c>
      <c r="M2769" s="3" t="str">
        <f>IF(PASSAGEM!N2769="","",PASSAGEM!N2769)</f>
        <v/>
      </c>
      <c r="N2769" s="2" t="str">
        <f>IF(PASSAGEM!O2769="","",PASSAGEM!O2769)</f>
        <v/>
      </c>
      <c r="O2769" s="2" t="str">
        <f>IF(PASSAGEM!P2769="","",PASSAGEM!P2769)</f>
        <v/>
      </c>
    </row>
    <row r="2770" spans="1:15" x14ac:dyDescent="0.25">
      <c r="A2770" s="2" t="str">
        <f>IF(PASSAGEM!B2770="","",PASSAGEM!B2770)</f>
        <v/>
      </c>
      <c r="B2770" s="2" t="str">
        <f>IF(PASSAGEM!C2770="","",PASSAGEM!C2770)</f>
        <v/>
      </c>
      <c r="C2770" s="2" t="str">
        <f>IF(PASSAGEM!D2770="","",PASSAGEM!D2770)</f>
        <v/>
      </c>
      <c r="D2770" s="2" t="str">
        <f>IF(PASSAGEM!E2770="","",PASSAGEM!E2770)</f>
        <v/>
      </c>
      <c r="E2770" s="3" t="str">
        <f>IF(PASSAGEM!F2770="","",PASSAGEM!F2770)</f>
        <v/>
      </c>
      <c r="F2770" s="3" t="str">
        <f>IF(PASSAGEM!G2770="","",PASSAGEM!G2770)</f>
        <v/>
      </c>
      <c r="G2770" s="3" t="str">
        <f>IF(PASSAGEM!H2770="","",PASSAGEM!H2770)</f>
        <v/>
      </c>
      <c r="H2770" s="3" t="str">
        <f>IF(PASSAGEM!I2770="","",PASSAGEM!I2770)</f>
        <v/>
      </c>
      <c r="I2770" s="3" t="str">
        <f>IF(PASSAGEM!J2770="","",PASSAGEM!J2770)</f>
        <v/>
      </c>
      <c r="J2770" s="3" t="str">
        <f>IF(PASSAGEM!K2770="","",PASSAGEM!K2770)</f>
        <v/>
      </c>
      <c r="K2770" s="3" t="str">
        <f>IF(PASSAGEM!L2770="","",PASSAGEM!L2770)</f>
        <v/>
      </c>
      <c r="L2770" s="3" t="str">
        <f>IF(PASSAGEM!M2770="","",PASSAGEM!M2770)</f>
        <v/>
      </c>
      <c r="M2770" s="3" t="str">
        <f>IF(PASSAGEM!N2770="","",PASSAGEM!N2770)</f>
        <v/>
      </c>
      <c r="N2770" s="2" t="str">
        <f>IF(PASSAGEM!O2770="","",PASSAGEM!O2770)</f>
        <v/>
      </c>
      <c r="O2770" s="2" t="str">
        <f>IF(PASSAGEM!P2770="","",PASSAGEM!P2770)</f>
        <v/>
      </c>
    </row>
    <row r="2771" spans="1:15" x14ac:dyDescent="0.25">
      <c r="A2771" s="2" t="str">
        <f>IF(PASSAGEM!B2771="","",PASSAGEM!B2771)</f>
        <v/>
      </c>
      <c r="B2771" s="2" t="str">
        <f>IF(PASSAGEM!C2771="","",PASSAGEM!C2771)</f>
        <v/>
      </c>
      <c r="C2771" s="2" t="str">
        <f>IF(PASSAGEM!D2771="","",PASSAGEM!D2771)</f>
        <v/>
      </c>
      <c r="D2771" s="2" t="str">
        <f>IF(PASSAGEM!E2771="","",PASSAGEM!E2771)</f>
        <v/>
      </c>
      <c r="E2771" s="3" t="str">
        <f>IF(PASSAGEM!F2771="","",PASSAGEM!F2771)</f>
        <v/>
      </c>
      <c r="F2771" s="3" t="str">
        <f>IF(PASSAGEM!G2771="","",PASSAGEM!G2771)</f>
        <v/>
      </c>
      <c r="G2771" s="3" t="str">
        <f>IF(PASSAGEM!H2771="","",PASSAGEM!H2771)</f>
        <v/>
      </c>
      <c r="H2771" s="3" t="str">
        <f>IF(PASSAGEM!I2771="","",PASSAGEM!I2771)</f>
        <v/>
      </c>
      <c r="I2771" s="3" t="str">
        <f>IF(PASSAGEM!J2771="","",PASSAGEM!J2771)</f>
        <v/>
      </c>
      <c r="J2771" s="3" t="str">
        <f>IF(PASSAGEM!K2771="","",PASSAGEM!K2771)</f>
        <v/>
      </c>
      <c r="K2771" s="3" t="str">
        <f>IF(PASSAGEM!L2771="","",PASSAGEM!L2771)</f>
        <v/>
      </c>
      <c r="L2771" s="3" t="str">
        <f>IF(PASSAGEM!M2771="","",PASSAGEM!M2771)</f>
        <v/>
      </c>
      <c r="M2771" s="3" t="str">
        <f>IF(PASSAGEM!N2771="","",PASSAGEM!N2771)</f>
        <v/>
      </c>
      <c r="N2771" s="2" t="str">
        <f>IF(PASSAGEM!O2771="","",PASSAGEM!O2771)</f>
        <v/>
      </c>
      <c r="O2771" s="2" t="str">
        <f>IF(PASSAGEM!P2771="","",PASSAGEM!P2771)</f>
        <v/>
      </c>
    </row>
    <row r="2772" spans="1:15" x14ac:dyDescent="0.25">
      <c r="A2772" s="2" t="str">
        <f>IF(PASSAGEM!B2772="","",PASSAGEM!B2772)</f>
        <v/>
      </c>
      <c r="B2772" s="2" t="str">
        <f>IF(PASSAGEM!C2772="","",PASSAGEM!C2772)</f>
        <v/>
      </c>
      <c r="C2772" s="2" t="str">
        <f>IF(PASSAGEM!D2772="","",PASSAGEM!D2772)</f>
        <v/>
      </c>
      <c r="D2772" s="2" t="str">
        <f>IF(PASSAGEM!E2772="","",PASSAGEM!E2772)</f>
        <v/>
      </c>
      <c r="E2772" s="3" t="str">
        <f>IF(PASSAGEM!F2772="","",PASSAGEM!F2772)</f>
        <v/>
      </c>
      <c r="F2772" s="3" t="str">
        <f>IF(PASSAGEM!G2772="","",PASSAGEM!G2772)</f>
        <v/>
      </c>
      <c r="G2772" s="3" t="str">
        <f>IF(PASSAGEM!H2772="","",PASSAGEM!H2772)</f>
        <v/>
      </c>
      <c r="H2772" s="3" t="str">
        <f>IF(PASSAGEM!I2772="","",PASSAGEM!I2772)</f>
        <v/>
      </c>
      <c r="I2772" s="3" t="str">
        <f>IF(PASSAGEM!J2772="","",PASSAGEM!J2772)</f>
        <v/>
      </c>
      <c r="J2772" s="3" t="str">
        <f>IF(PASSAGEM!K2772="","",PASSAGEM!K2772)</f>
        <v/>
      </c>
      <c r="K2772" s="3" t="str">
        <f>IF(PASSAGEM!L2772="","",PASSAGEM!L2772)</f>
        <v/>
      </c>
      <c r="L2772" s="3" t="str">
        <f>IF(PASSAGEM!M2772="","",PASSAGEM!M2772)</f>
        <v/>
      </c>
      <c r="M2772" s="3" t="str">
        <f>IF(PASSAGEM!N2772="","",PASSAGEM!N2772)</f>
        <v/>
      </c>
      <c r="N2772" s="2" t="str">
        <f>IF(PASSAGEM!O2772="","",PASSAGEM!O2772)</f>
        <v/>
      </c>
      <c r="O2772" s="2" t="str">
        <f>IF(PASSAGEM!P2772="","",PASSAGEM!P2772)</f>
        <v/>
      </c>
    </row>
    <row r="2773" spans="1:15" x14ac:dyDescent="0.25">
      <c r="A2773" s="2" t="str">
        <f>IF(PASSAGEM!B2773="","",PASSAGEM!B2773)</f>
        <v/>
      </c>
      <c r="B2773" s="2" t="str">
        <f>IF(PASSAGEM!C2773="","",PASSAGEM!C2773)</f>
        <v/>
      </c>
      <c r="C2773" s="2" t="str">
        <f>IF(PASSAGEM!D2773="","",PASSAGEM!D2773)</f>
        <v/>
      </c>
      <c r="D2773" s="2" t="str">
        <f>IF(PASSAGEM!E2773="","",PASSAGEM!E2773)</f>
        <v/>
      </c>
      <c r="E2773" s="3" t="str">
        <f>IF(PASSAGEM!F2773="","",PASSAGEM!F2773)</f>
        <v/>
      </c>
      <c r="F2773" s="3" t="str">
        <f>IF(PASSAGEM!G2773="","",PASSAGEM!G2773)</f>
        <v/>
      </c>
      <c r="G2773" s="3" t="str">
        <f>IF(PASSAGEM!H2773="","",PASSAGEM!H2773)</f>
        <v/>
      </c>
      <c r="H2773" s="3" t="str">
        <f>IF(PASSAGEM!I2773="","",PASSAGEM!I2773)</f>
        <v/>
      </c>
      <c r="I2773" s="3" t="str">
        <f>IF(PASSAGEM!J2773="","",PASSAGEM!J2773)</f>
        <v/>
      </c>
      <c r="J2773" s="3" t="str">
        <f>IF(PASSAGEM!K2773="","",PASSAGEM!K2773)</f>
        <v/>
      </c>
      <c r="K2773" s="3" t="str">
        <f>IF(PASSAGEM!L2773="","",PASSAGEM!L2773)</f>
        <v/>
      </c>
      <c r="L2773" s="3" t="str">
        <f>IF(PASSAGEM!M2773="","",PASSAGEM!M2773)</f>
        <v/>
      </c>
      <c r="M2773" s="3" t="str">
        <f>IF(PASSAGEM!N2773="","",PASSAGEM!N2773)</f>
        <v/>
      </c>
      <c r="N2773" s="2" t="str">
        <f>IF(PASSAGEM!O2773="","",PASSAGEM!O2773)</f>
        <v/>
      </c>
      <c r="O2773" s="2" t="str">
        <f>IF(PASSAGEM!P2773="","",PASSAGEM!P2773)</f>
        <v/>
      </c>
    </row>
    <row r="2774" spans="1:15" x14ac:dyDescent="0.25">
      <c r="A2774" s="2" t="str">
        <f>IF(PASSAGEM!B2774="","",PASSAGEM!B2774)</f>
        <v/>
      </c>
      <c r="B2774" s="2" t="str">
        <f>IF(PASSAGEM!C2774="","",PASSAGEM!C2774)</f>
        <v/>
      </c>
      <c r="C2774" s="2" t="str">
        <f>IF(PASSAGEM!D2774="","",PASSAGEM!D2774)</f>
        <v/>
      </c>
      <c r="D2774" s="2" t="str">
        <f>IF(PASSAGEM!E2774="","",PASSAGEM!E2774)</f>
        <v/>
      </c>
      <c r="E2774" s="3" t="str">
        <f>IF(PASSAGEM!F2774="","",PASSAGEM!F2774)</f>
        <v/>
      </c>
      <c r="F2774" s="3" t="str">
        <f>IF(PASSAGEM!G2774="","",PASSAGEM!G2774)</f>
        <v/>
      </c>
      <c r="G2774" s="3" t="str">
        <f>IF(PASSAGEM!H2774="","",PASSAGEM!H2774)</f>
        <v/>
      </c>
      <c r="H2774" s="3" t="str">
        <f>IF(PASSAGEM!I2774="","",PASSAGEM!I2774)</f>
        <v/>
      </c>
      <c r="I2774" s="3" t="str">
        <f>IF(PASSAGEM!J2774="","",PASSAGEM!J2774)</f>
        <v/>
      </c>
      <c r="J2774" s="3" t="str">
        <f>IF(PASSAGEM!K2774="","",PASSAGEM!K2774)</f>
        <v/>
      </c>
      <c r="K2774" s="3" t="str">
        <f>IF(PASSAGEM!L2774="","",PASSAGEM!L2774)</f>
        <v/>
      </c>
      <c r="L2774" s="3" t="str">
        <f>IF(PASSAGEM!M2774="","",PASSAGEM!M2774)</f>
        <v/>
      </c>
      <c r="M2774" s="3" t="str">
        <f>IF(PASSAGEM!N2774="","",PASSAGEM!N2774)</f>
        <v/>
      </c>
      <c r="N2774" s="2" t="str">
        <f>IF(PASSAGEM!O2774="","",PASSAGEM!O2774)</f>
        <v/>
      </c>
      <c r="O2774" s="2" t="str">
        <f>IF(PASSAGEM!P2774="","",PASSAGEM!P2774)</f>
        <v/>
      </c>
    </row>
    <row r="2775" spans="1:15" x14ac:dyDescent="0.25">
      <c r="A2775" s="2" t="str">
        <f>IF(PASSAGEM!B2775="","",PASSAGEM!B2775)</f>
        <v/>
      </c>
      <c r="B2775" s="2" t="str">
        <f>IF(PASSAGEM!C2775="","",PASSAGEM!C2775)</f>
        <v/>
      </c>
      <c r="C2775" s="2" t="str">
        <f>IF(PASSAGEM!D2775="","",PASSAGEM!D2775)</f>
        <v/>
      </c>
      <c r="D2775" s="2" t="str">
        <f>IF(PASSAGEM!E2775="","",PASSAGEM!E2775)</f>
        <v/>
      </c>
      <c r="E2775" s="3" t="str">
        <f>IF(PASSAGEM!F2775="","",PASSAGEM!F2775)</f>
        <v/>
      </c>
      <c r="F2775" s="3" t="str">
        <f>IF(PASSAGEM!G2775="","",PASSAGEM!G2775)</f>
        <v/>
      </c>
      <c r="G2775" s="3" t="str">
        <f>IF(PASSAGEM!H2775="","",PASSAGEM!H2775)</f>
        <v/>
      </c>
      <c r="H2775" s="3" t="str">
        <f>IF(PASSAGEM!I2775="","",PASSAGEM!I2775)</f>
        <v/>
      </c>
      <c r="I2775" s="3" t="str">
        <f>IF(PASSAGEM!J2775="","",PASSAGEM!J2775)</f>
        <v/>
      </c>
      <c r="J2775" s="3" t="str">
        <f>IF(PASSAGEM!K2775="","",PASSAGEM!K2775)</f>
        <v/>
      </c>
      <c r="K2775" s="3" t="str">
        <f>IF(PASSAGEM!L2775="","",PASSAGEM!L2775)</f>
        <v/>
      </c>
      <c r="L2775" s="3" t="str">
        <f>IF(PASSAGEM!M2775="","",PASSAGEM!M2775)</f>
        <v/>
      </c>
      <c r="M2775" s="3" t="str">
        <f>IF(PASSAGEM!N2775="","",PASSAGEM!N2775)</f>
        <v/>
      </c>
      <c r="N2775" s="2" t="str">
        <f>IF(PASSAGEM!O2775="","",PASSAGEM!O2775)</f>
        <v/>
      </c>
      <c r="O2775" s="2" t="str">
        <f>IF(PASSAGEM!P2775="","",PASSAGEM!P2775)</f>
        <v/>
      </c>
    </row>
    <row r="2776" spans="1:15" x14ac:dyDescent="0.25">
      <c r="A2776" s="2" t="str">
        <f>IF(PASSAGEM!B2776="","",PASSAGEM!B2776)</f>
        <v/>
      </c>
      <c r="B2776" s="2" t="str">
        <f>IF(PASSAGEM!C2776="","",PASSAGEM!C2776)</f>
        <v/>
      </c>
      <c r="C2776" s="2" t="str">
        <f>IF(PASSAGEM!D2776="","",PASSAGEM!D2776)</f>
        <v/>
      </c>
      <c r="D2776" s="2" t="str">
        <f>IF(PASSAGEM!E2776="","",PASSAGEM!E2776)</f>
        <v/>
      </c>
      <c r="E2776" s="3" t="str">
        <f>IF(PASSAGEM!F2776="","",PASSAGEM!F2776)</f>
        <v/>
      </c>
      <c r="F2776" s="3" t="str">
        <f>IF(PASSAGEM!G2776="","",PASSAGEM!G2776)</f>
        <v/>
      </c>
      <c r="G2776" s="3" t="str">
        <f>IF(PASSAGEM!H2776="","",PASSAGEM!H2776)</f>
        <v/>
      </c>
      <c r="H2776" s="3" t="str">
        <f>IF(PASSAGEM!I2776="","",PASSAGEM!I2776)</f>
        <v/>
      </c>
      <c r="I2776" s="3" t="str">
        <f>IF(PASSAGEM!J2776="","",PASSAGEM!J2776)</f>
        <v/>
      </c>
      <c r="J2776" s="3" t="str">
        <f>IF(PASSAGEM!K2776="","",PASSAGEM!K2776)</f>
        <v/>
      </c>
      <c r="K2776" s="3" t="str">
        <f>IF(PASSAGEM!L2776="","",PASSAGEM!L2776)</f>
        <v/>
      </c>
      <c r="L2776" s="3" t="str">
        <f>IF(PASSAGEM!M2776="","",PASSAGEM!M2776)</f>
        <v/>
      </c>
      <c r="M2776" s="3" t="str">
        <f>IF(PASSAGEM!N2776="","",PASSAGEM!N2776)</f>
        <v/>
      </c>
      <c r="N2776" s="2" t="str">
        <f>IF(PASSAGEM!O2776="","",PASSAGEM!O2776)</f>
        <v/>
      </c>
      <c r="O2776" s="2" t="str">
        <f>IF(PASSAGEM!P2776="","",PASSAGEM!P2776)</f>
        <v/>
      </c>
    </row>
    <row r="2777" spans="1:15" x14ac:dyDescent="0.25">
      <c r="A2777" s="2" t="str">
        <f>IF(PASSAGEM!B2777="","",PASSAGEM!B2777)</f>
        <v/>
      </c>
      <c r="B2777" s="2" t="str">
        <f>IF(PASSAGEM!C2777="","",PASSAGEM!C2777)</f>
        <v/>
      </c>
      <c r="C2777" s="2" t="str">
        <f>IF(PASSAGEM!D2777="","",PASSAGEM!D2777)</f>
        <v/>
      </c>
      <c r="D2777" s="2" t="str">
        <f>IF(PASSAGEM!E2777="","",PASSAGEM!E2777)</f>
        <v/>
      </c>
      <c r="E2777" s="3" t="str">
        <f>IF(PASSAGEM!F2777="","",PASSAGEM!F2777)</f>
        <v/>
      </c>
      <c r="F2777" s="3" t="str">
        <f>IF(PASSAGEM!G2777="","",PASSAGEM!G2777)</f>
        <v/>
      </c>
      <c r="G2777" s="3" t="str">
        <f>IF(PASSAGEM!H2777="","",PASSAGEM!H2777)</f>
        <v/>
      </c>
      <c r="H2777" s="3" t="str">
        <f>IF(PASSAGEM!I2777="","",PASSAGEM!I2777)</f>
        <v/>
      </c>
      <c r="I2777" s="3" t="str">
        <f>IF(PASSAGEM!J2777="","",PASSAGEM!J2777)</f>
        <v/>
      </c>
      <c r="J2777" s="3" t="str">
        <f>IF(PASSAGEM!K2777="","",PASSAGEM!K2777)</f>
        <v/>
      </c>
      <c r="K2777" s="3" t="str">
        <f>IF(PASSAGEM!L2777="","",PASSAGEM!L2777)</f>
        <v/>
      </c>
      <c r="L2777" s="3" t="str">
        <f>IF(PASSAGEM!M2777="","",PASSAGEM!M2777)</f>
        <v/>
      </c>
      <c r="M2777" s="3" t="str">
        <f>IF(PASSAGEM!N2777="","",PASSAGEM!N2777)</f>
        <v/>
      </c>
      <c r="N2777" s="2" t="str">
        <f>IF(PASSAGEM!O2777="","",PASSAGEM!O2777)</f>
        <v/>
      </c>
      <c r="O2777" s="2" t="str">
        <f>IF(PASSAGEM!P2777="","",PASSAGEM!P2777)</f>
        <v/>
      </c>
    </row>
    <row r="2778" spans="1:15" x14ac:dyDescent="0.25">
      <c r="A2778" s="2" t="str">
        <f>IF(PASSAGEM!B2778="","",PASSAGEM!B2778)</f>
        <v/>
      </c>
      <c r="B2778" s="2" t="str">
        <f>IF(PASSAGEM!C2778="","",PASSAGEM!C2778)</f>
        <v/>
      </c>
      <c r="C2778" s="2" t="str">
        <f>IF(PASSAGEM!D2778="","",PASSAGEM!D2778)</f>
        <v/>
      </c>
      <c r="D2778" s="2" t="str">
        <f>IF(PASSAGEM!E2778="","",PASSAGEM!E2778)</f>
        <v/>
      </c>
      <c r="E2778" s="3" t="str">
        <f>IF(PASSAGEM!F2778="","",PASSAGEM!F2778)</f>
        <v/>
      </c>
      <c r="F2778" s="3" t="str">
        <f>IF(PASSAGEM!G2778="","",PASSAGEM!G2778)</f>
        <v/>
      </c>
      <c r="G2778" s="3" t="str">
        <f>IF(PASSAGEM!H2778="","",PASSAGEM!H2778)</f>
        <v/>
      </c>
      <c r="H2778" s="3" t="str">
        <f>IF(PASSAGEM!I2778="","",PASSAGEM!I2778)</f>
        <v/>
      </c>
      <c r="I2778" s="3" t="str">
        <f>IF(PASSAGEM!J2778="","",PASSAGEM!J2778)</f>
        <v/>
      </c>
      <c r="J2778" s="3" t="str">
        <f>IF(PASSAGEM!K2778="","",PASSAGEM!K2778)</f>
        <v/>
      </c>
      <c r="K2778" s="3" t="str">
        <f>IF(PASSAGEM!L2778="","",PASSAGEM!L2778)</f>
        <v/>
      </c>
      <c r="L2778" s="3" t="str">
        <f>IF(PASSAGEM!M2778="","",PASSAGEM!M2778)</f>
        <v/>
      </c>
      <c r="M2778" s="3" t="str">
        <f>IF(PASSAGEM!N2778="","",PASSAGEM!N2778)</f>
        <v/>
      </c>
      <c r="N2778" s="2" t="str">
        <f>IF(PASSAGEM!O2778="","",PASSAGEM!O2778)</f>
        <v/>
      </c>
      <c r="O2778" s="2" t="str">
        <f>IF(PASSAGEM!P2778="","",PASSAGEM!P2778)</f>
        <v/>
      </c>
    </row>
    <row r="2779" spans="1:15" x14ac:dyDescent="0.25">
      <c r="A2779" s="2" t="str">
        <f>IF(PASSAGEM!B2779="","",PASSAGEM!B2779)</f>
        <v/>
      </c>
      <c r="B2779" s="2" t="str">
        <f>IF(PASSAGEM!C2779="","",PASSAGEM!C2779)</f>
        <v/>
      </c>
      <c r="C2779" s="2" t="str">
        <f>IF(PASSAGEM!D2779="","",PASSAGEM!D2779)</f>
        <v/>
      </c>
      <c r="D2779" s="2" t="str">
        <f>IF(PASSAGEM!E2779="","",PASSAGEM!E2779)</f>
        <v/>
      </c>
      <c r="E2779" s="3" t="str">
        <f>IF(PASSAGEM!F2779="","",PASSAGEM!F2779)</f>
        <v/>
      </c>
      <c r="F2779" s="3" t="str">
        <f>IF(PASSAGEM!G2779="","",PASSAGEM!G2779)</f>
        <v/>
      </c>
      <c r="G2779" s="3" t="str">
        <f>IF(PASSAGEM!H2779="","",PASSAGEM!H2779)</f>
        <v/>
      </c>
      <c r="H2779" s="3" t="str">
        <f>IF(PASSAGEM!I2779="","",PASSAGEM!I2779)</f>
        <v/>
      </c>
      <c r="I2779" s="3" t="str">
        <f>IF(PASSAGEM!J2779="","",PASSAGEM!J2779)</f>
        <v/>
      </c>
      <c r="J2779" s="3" t="str">
        <f>IF(PASSAGEM!K2779="","",PASSAGEM!K2779)</f>
        <v/>
      </c>
      <c r="K2779" s="3" t="str">
        <f>IF(PASSAGEM!L2779="","",PASSAGEM!L2779)</f>
        <v/>
      </c>
      <c r="L2779" s="3" t="str">
        <f>IF(PASSAGEM!M2779="","",PASSAGEM!M2779)</f>
        <v/>
      </c>
      <c r="M2779" s="3" t="str">
        <f>IF(PASSAGEM!N2779="","",PASSAGEM!N2779)</f>
        <v/>
      </c>
      <c r="N2779" s="2" t="str">
        <f>IF(PASSAGEM!O2779="","",PASSAGEM!O2779)</f>
        <v/>
      </c>
      <c r="O2779" s="2" t="str">
        <f>IF(PASSAGEM!P2779="","",PASSAGEM!P2779)</f>
        <v/>
      </c>
    </row>
    <row r="2780" spans="1:15" x14ac:dyDescent="0.25">
      <c r="A2780" s="2" t="str">
        <f>IF(PASSAGEM!B2780="","",PASSAGEM!B2780)</f>
        <v/>
      </c>
      <c r="B2780" s="2" t="str">
        <f>IF(PASSAGEM!C2780="","",PASSAGEM!C2780)</f>
        <v/>
      </c>
      <c r="C2780" s="2" t="str">
        <f>IF(PASSAGEM!D2780="","",PASSAGEM!D2780)</f>
        <v/>
      </c>
      <c r="D2780" s="2" t="str">
        <f>IF(PASSAGEM!E2780="","",PASSAGEM!E2780)</f>
        <v/>
      </c>
      <c r="E2780" s="3" t="str">
        <f>IF(PASSAGEM!F2780="","",PASSAGEM!F2780)</f>
        <v/>
      </c>
      <c r="F2780" s="3" t="str">
        <f>IF(PASSAGEM!G2780="","",PASSAGEM!G2780)</f>
        <v/>
      </c>
      <c r="G2780" s="3" t="str">
        <f>IF(PASSAGEM!H2780="","",PASSAGEM!H2780)</f>
        <v/>
      </c>
      <c r="H2780" s="3" t="str">
        <f>IF(PASSAGEM!I2780="","",PASSAGEM!I2780)</f>
        <v/>
      </c>
      <c r="I2780" s="3" t="str">
        <f>IF(PASSAGEM!J2780="","",PASSAGEM!J2780)</f>
        <v/>
      </c>
      <c r="J2780" s="3" t="str">
        <f>IF(PASSAGEM!K2780="","",PASSAGEM!K2780)</f>
        <v/>
      </c>
      <c r="K2780" s="3" t="str">
        <f>IF(PASSAGEM!L2780="","",PASSAGEM!L2780)</f>
        <v/>
      </c>
      <c r="L2780" s="3" t="str">
        <f>IF(PASSAGEM!M2780="","",PASSAGEM!M2780)</f>
        <v/>
      </c>
      <c r="M2780" s="3" t="str">
        <f>IF(PASSAGEM!N2780="","",PASSAGEM!N2780)</f>
        <v/>
      </c>
      <c r="N2780" s="2" t="str">
        <f>IF(PASSAGEM!O2780="","",PASSAGEM!O2780)</f>
        <v/>
      </c>
      <c r="O2780" s="2" t="str">
        <f>IF(PASSAGEM!P2780="","",PASSAGEM!P2780)</f>
        <v/>
      </c>
    </row>
    <row r="2781" spans="1:15" x14ac:dyDescent="0.25">
      <c r="A2781" s="2" t="str">
        <f>IF(PASSAGEM!B2781="","",PASSAGEM!B2781)</f>
        <v/>
      </c>
      <c r="B2781" s="2" t="str">
        <f>IF(PASSAGEM!C2781="","",PASSAGEM!C2781)</f>
        <v/>
      </c>
      <c r="C2781" s="2" t="str">
        <f>IF(PASSAGEM!D2781="","",PASSAGEM!D2781)</f>
        <v/>
      </c>
      <c r="D2781" s="2" t="str">
        <f>IF(PASSAGEM!E2781="","",PASSAGEM!E2781)</f>
        <v/>
      </c>
      <c r="E2781" s="3" t="str">
        <f>IF(PASSAGEM!F2781="","",PASSAGEM!F2781)</f>
        <v/>
      </c>
      <c r="F2781" s="3" t="str">
        <f>IF(PASSAGEM!G2781="","",PASSAGEM!G2781)</f>
        <v/>
      </c>
      <c r="G2781" s="3" t="str">
        <f>IF(PASSAGEM!H2781="","",PASSAGEM!H2781)</f>
        <v/>
      </c>
      <c r="H2781" s="3" t="str">
        <f>IF(PASSAGEM!I2781="","",PASSAGEM!I2781)</f>
        <v/>
      </c>
      <c r="I2781" s="3" t="str">
        <f>IF(PASSAGEM!J2781="","",PASSAGEM!J2781)</f>
        <v/>
      </c>
      <c r="J2781" s="3" t="str">
        <f>IF(PASSAGEM!K2781="","",PASSAGEM!K2781)</f>
        <v/>
      </c>
      <c r="K2781" s="3" t="str">
        <f>IF(PASSAGEM!L2781="","",PASSAGEM!L2781)</f>
        <v/>
      </c>
      <c r="L2781" s="3" t="str">
        <f>IF(PASSAGEM!M2781="","",PASSAGEM!M2781)</f>
        <v/>
      </c>
      <c r="M2781" s="3" t="str">
        <f>IF(PASSAGEM!N2781="","",PASSAGEM!N2781)</f>
        <v/>
      </c>
      <c r="N2781" s="2" t="str">
        <f>IF(PASSAGEM!O2781="","",PASSAGEM!O2781)</f>
        <v/>
      </c>
      <c r="O2781" s="2" t="str">
        <f>IF(PASSAGEM!P2781="","",PASSAGEM!P2781)</f>
        <v/>
      </c>
    </row>
    <row r="2782" spans="1:15" x14ac:dyDescent="0.25">
      <c r="A2782" s="2" t="str">
        <f>IF(PASSAGEM!B2782="","",PASSAGEM!B2782)</f>
        <v/>
      </c>
      <c r="B2782" s="2" t="str">
        <f>IF(PASSAGEM!C2782="","",PASSAGEM!C2782)</f>
        <v/>
      </c>
      <c r="C2782" s="2" t="str">
        <f>IF(PASSAGEM!D2782="","",PASSAGEM!D2782)</f>
        <v/>
      </c>
      <c r="D2782" s="2" t="str">
        <f>IF(PASSAGEM!E2782="","",PASSAGEM!E2782)</f>
        <v/>
      </c>
      <c r="E2782" s="3" t="str">
        <f>IF(PASSAGEM!F2782="","",PASSAGEM!F2782)</f>
        <v/>
      </c>
      <c r="F2782" s="3" t="str">
        <f>IF(PASSAGEM!G2782="","",PASSAGEM!G2782)</f>
        <v/>
      </c>
      <c r="G2782" s="3" t="str">
        <f>IF(PASSAGEM!H2782="","",PASSAGEM!H2782)</f>
        <v/>
      </c>
      <c r="H2782" s="3" t="str">
        <f>IF(PASSAGEM!I2782="","",PASSAGEM!I2782)</f>
        <v/>
      </c>
      <c r="I2782" s="3" t="str">
        <f>IF(PASSAGEM!J2782="","",PASSAGEM!J2782)</f>
        <v/>
      </c>
      <c r="J2782" s="3" t="str">
        <f>IF(PASSAGEM!K2782="","",PASSAGEM!K2782)</f>
        <v/>
      </c>
      <c r="K2782" s="3" t="str">
        <f>IF(PASSAGEM!L2782="","",PASSAGEM!L2782)</f>
        <v/>
      </c>
      <c r="L2782" s="3" t="str">
        <f>IF(PASSAGEM!M2782="","",PASSAGEM!M2782)</f>
        <v/>
      </c>
      <c r="M2782" s="3" t="str">
        <f>IF(PASSAGEM!N2782="","",PASSAGEM!N2782)</f>
        <v/>
      </c>
      <c r="N2782" s="2" t="str">
        <f>IF(PASSAGEM!O2782="","",PASSAGEM!O2782)</f>
        <v/>
      </c>
      <c r="O2782" s="2" t="str">
        <f>IF(PASSAGEM!P2782="","",PASSAGEM!P2782)</f>
        <v/>
      </c>
    </row>
    <row r="2783" spans="1:15" x14ac:dyDescent="0.25">
      <c r="A2783" s="2" t="str">
        <f>IF(PASSAGEM!B2783="","",PASSAGEM!B2783)</f>
        <v/>
      </c>
      <c r="B2783" s="2" t="str">
        <f>IF(PASSAGEM!C2783="","",PASSAGEM!C2783)</f>
        <v/>
      </c>
      <c r="C2783" s="2" t="str">
        <f>IF(PASSAGEM!D2783="","",PASSAGEM!D2783)</f>
        <v/>
      </c>
      <c r="D2783" s="2" t="str">
        <f>IF(PASSAGEM!E2783="","",PASSAGEM!E2783)</f>
        <v/>
      </c>
      <c r="E2783" s="3" t="str">
        <f>IF(PASSAGEM!F2783="","",PASSAGEM!F2783)</f>
        <v/>
      </c>
      <c r="F2783" s="3" t="str">
        <f>IF(PASSAGEM!G2783="","",PASSAGEM!G2783)</f>
        <v/>
      </c>
      <c r="G2783" s="3" t="str">
        <f>IF(PASSAGEM!H2783="","",PASSAGEM!H2783)</f>
        <v/>
      </c>
      <c r="H2783" s="3" t="str">
        <f>IF(PASSAGEM!I2783="","",PASSAGEM!I2783)</f>
        <v/>
      </c>
      <c r="I2783" s="3" t="str">
        <f>IF(PASSAGEM!J2783="","",PASSAGEM!J2783)</f>
        <v/>
      </c>
      <c r="J2783" s="3" t="str">
        <f>IF(PASSAGEM!K2783="","",PASSAGEM!K2783)</f>
        <v/>
      </c>
      <c r="K2783" s="3" t="str">
        <f>IF(PASSAGEM!L2783="","",PASSAGEM!L2783)</f>
        <v/>
      </c>
      <c r="L2783" s="3" t="str">
        <f>IF(PASSAGEM!M2783="","",PASSAGEM!M2783)</f>
        <v/>
      </c>
      <c r="M2783" s="3" t="str">
        <f>IF(PASSAGEM!N2783="","",PASSAGEM!N2783)</f>
        <v/>
      </c>
      <c r="N2783" s="2" t="str">
        <f>IF(PASSAGEM!O2783="","",PASSAGEM!O2783)</f>
        <v/>
      </c>
      <c r="O2783" s="2" t="str">
        <f>IF(PASSAGEM!P2783="","",PASSAGEM!P2783)</f>
        <v/>
      </c>
    </row>
    <row r="2784" spans="1:15" x14ac:dyDescent="0.25">
      <c r="A2784" s="2" t="str">
        <f>IF(PASSAGEM!B2784="","",PASSAGEM!B2784)</f>
        <v/>
      </c>
      <c r="B2784" s="2" t="str">
        <f>IF(PASSAGEM!C2784="","",PASSAGEM!C2784)</f>
        <v/>
      </c>
      <c r="C2784" s="2" t="str">
        <f>IF(PASSAGEM!D2784="","",PASSAGEM!D2784)</f>
        <v/>
      </c>
      <c r="D2784" s="2" t="str">
        <f>IF(PASSAGEM!E2784="","",PASSAGEM!E2784)</f>
        <v/>
      </c>
      <c r="E2784" s="3" t="str">
        <f>IF(PASSAGEM!F2784="","",PASSAGEM!F2784)</f>
        <v/>
      </c>
      <c r="F2784" s="3" t="str">
        <f>IF(PASSAGEM!G2784="","",PASSAGEM!G2784)</f>
        <v/>
      </c>
      <c r="G2784" s="3" t="str">
        <f>IF(PASSAGEM!H2784="","",PASSAGEM!H2784)</f>
        <v/>
      </c>
      <c r="H2784" s="3" t="str">
        <f>IF(PASSAGEM!I2784="","",PASSAGEM!I2784)</f>
        <v/>
      </c>
      <c r="I2784" s="3" t="str">
        <f>IF(PASSAGEM!J2784="","",PASSAGEM!J2784)</f>
        <v/>
      </c>
      <c r="J2784" s="3" t="str">
        <f>IF(PASSAGEM!K2784="","",PASSAGEM!K2784)</f>
        <v/>
      </c>
      <c r="K2784" s="3" t="str">
        <f>IF(PASSAGEM!L2784="","",PASSAGEM!L2784)</f>
        <v/>
      </c>
      <c r="L2784" s="3" t="str">
        <f>IF(PASSAGEM!M2784="","",PASSAGEM!M2784)</f>
        <v/>
      </c>
      <c r="M2784" s="3" t="str">
        <f>IF(PASSAGEM!N2784="","",PASSAGEM!N2784)</f>
        <v/>
      </c>
      <c r="N2784" s="2" t="str">
        <f>IF(PASSAGEM!O2784="","",PASSAGEM!O2784)</f>
        <v/>
      </c>
      <c r="O2784" s="2" t="str">
        <f>IF(PASSAGEM!P2784="","",PASSAGEM!P2784)</f>
        <v/>
      </c>
    </row>
    <row r="2785" spans="1:15" x14ac:dyDescent="0.25">
      <c r="A2785" s="2" t="str">
        <f>IF(PASSAGEM!B2785="","",PASSAGEM!B2785)</f>
        <v/>
      </c>
      <c r="B2785" s="2" t="str">
        <f>IF(PASSAGEM!C2785="","",PASSAGEM!C2785)</f>
        <v/>
      </c>
      <c r="C2785" s="2" t="str">
        <f>IF(PASSAGEM!D2785="","",PASSAGEM!D2785)</f>
        <v/>
      </c>
      <c r="D2785" s="2" t="str">
        <f>IF(PASSAGEM!E2785="","",PASSAGEM!E2785)</f>
        <v/>
      </c>
      <c r="E2785" s="3" t="str">
        <f>IF(PASSAGEM!F2785="","",PASSAGEM!F2785)</f>
        <v/>
      </c>
      <c r="F2785" s="3" t="str">
        <f>IF(PASSAGEM!G2785="","",PASSAGEM!G2785)</f>
        <v/>
      </c>
      <c r="G2785" s="3" t="str">
        <f>IF(PASSAGEM!H2785="","",PASSAGEM!H2785)</f>
        <v/>
      </c>
      <c r="H2785" s="3" t="str">
        <f>IF(PASSAGEM!I2785="","",PASSAGEM!I2785)</f>
        <v/>
      </c>
      <c r="I2785" s="3" t="str">
        <f>IF(PASSAGEM!J2785="","",PASSAGEM!J2785)</f>
        <v/>
      </c>
      <c r="J2785" s="3" t="str">
        <f>IF(PASSAGEM!K2785="","",PASSAGEM!K2785)</f>
        <v/>
      </c>
      <c r="K2785" s="3" t="str">
        <f>IF(PASSAGEM!L2785="","",PASSAGEM!L2785)</f>
        <v/>
      </c>
      <c r="L2785" s="3" t="str">
        <f>IF(PASSAGEM!M2785="","",PASSAGEM!M2785)</f>
        <v/>
      </c>
      <c r="M2785" s="3" t="str">
        <f>IF(PASSAGEM!N2785="","",PASSAGEM!N2785)</f>
        <v/>
      </c>
      <c r="N2785" s="2" t="str">
        <f>IF(PASSAGEM!O2785="","",PASSAGEM!O2785)</f>
        <v/>
      </c>
      <c r="O2785" s="2" t="str">
        <f>IF(PASSAGEM!P2785="","",PASSAGEM!P2785)</f>
        <v/>
      </c>
    </row>
    <row r="2786" spans="1:15" x14ac:dyDescent="0.25">
      <c r="A2786" s="2" t="str">
        <f>IF(PASSAGEM!B2786="","",PASSAGEM!B2786)</f>
        <v/>
      </c>
      <c r="B2786" s="2" t="str">
        <f>IF(PASSAGEM!C2786="","",PASSAGEM!C2786)</f>
        <v/>
      </c>
      <c r="C2786" s="2" t="str">
        <f>IF(PASSAGEM!D2786="","",PASSAGEM!D2786)</f>
        <v/>
      </c>
      <c r="D2786" s="2" t="str">
        <f>IF(PASSAGEM!E2786="","",PASSAGEM!E2786)</f>
        <v/>
      </c>
      <c r="E2786" s="3" t="str">
        <f>IF(PASSAGEM!F2786="","",PASSAGEM!F2786)</f>
        <v/>
      </c>
      <c r="F2786" s="3" t="str">
        <f>IF(PASSAGEM!G2786="","",PASSAGEM!G2786)</f>
        <v/>
      </c>
      <c r="G2786" s="3" t="str">
        <f>IF(PASSAGEM!H2786="","",PASSAGEM!H2786)</f>
        <v/>
      </c>
      <c r="H2786" s="3" t="str">
        <f>IF(PASSAGEM!I2786="","",PASSAGEM!I2786)</f>
        <v/>
      </c>
      <c r="I2786" s="3" t="str">
        <f>IF(PASSAGEM!J2786="","",PASSAGEM!J2786)</f>
        <v/>
      </c>
      <c r="J2786" s="3" t="str">
        <f>IF(PASSAGEM!K2786="","",PASSAGEM!K2786)</f>
        <v/>
      </c>
      <c r="K2786" s="3" t="str">
        <f>IF(PASSAGEM!L2786="","",PASSAGEM!L2786)</f>
        <v/>
      </c>
      <c r="L2786" s="3" t="str">
        <f>IF(PASSAGEM!M2786="","",PASSAGEM!M2786)</f>
        <v/>
      </c>
      <c r="M2786" s="3" t="str">
        <f>IF(PASSAGEM!N2786="","",PASSAGEM!N2786)</f>
        <v/>
      </c>
      <c r="N2786" s="2" t="str">
        <f>IF(PASSAGEM!O2786="","",PASSAGEM!O2786)</f>
        <v/>
      </c>
      <c r="O2786" s="2" t="str">
        <f>IF(PASSAGEM!P2786="","",PASSAGEM!P2786)</f>
        <v/>
      </c>
    </row>
    <row r="2787" spans="1:15" x14ac:dyDescent="0.25">
      <c r="A2787" s="2" t="str">
        <f>IF(PASSAGEM!B2787="","",PASSAGEM!B2787)</f>
        <v/>
      </c>
      <c r="B2787" s="2" t="str">
        <f>IF(PASSAGEM!C2787="","",PASSAGEM!C2787)</f>
        <v/>
      </c>
      <c r="C2787" s="2" t="str">
        <f>IF(PASSAGEM!D2787="","",PASSAGEM!D2787)</f>
        <v/>
      </c>
      <c r="D2787" s="2" t="str">
        <f>IF(PASSAGEM!E2787="","",PASSAGEM!E2787)</f>
        <v/>
      </c>
      <c r="E2787" s="3" t="str">
        <f>IF(PASSAGEM!F2787="","",PASSAGEM!F2787)</f>
        <v/>
      </c>
      <c r="F2787" s="3" t="str">
        <f>IF(PASSAGEM!G2787="","",PASSAGEM!G2787)</f>
        <v/>
      </c>
      <c r="G2787" s="3" t="str">
        <f>IF(PASSAGEM!H2787="","",PASSAGEM!H2787)</f>
        <v/>
      </c>
      <c r="H2787" s="3" t="str">
        <f>IF(PASSAGEM!I2787="","",PASSAGEM!I2787)</f>
        <v/>
      </c>
      <c r="I2787" s="3" t="str">
        <f>IF(PASSAGEM!J2787="","",PASSAGEM!J2787)</f>
        <v/>
      </c>
      <c r="J2787" s="3" t="str">
        <f>IF(PASSAGEM!K2787="","",PASSAGEM!K2787)</f>
        <v/>
      </c>
      <c r="K2787" s="3" t="str">
        <f>IF(PASSAGEM!L2787="","",PASSAGEM!L2787)</f>
        <v/>
      </c>
      <c r="L2787" s="3" t="str">
        <f>IF(PASSAGEM!M2787="","",PASSAGEM!M2787)</f>
        <v/>
      </c>
      <c r="M2787" s="3" t="str">
        <f>IF(PASSAGEM!N2787="","",PASSAGEM!N2787)</f>
        <v/>
      </c>
      <c r="N2787" s="2" t="str">
        <f>IF(PASSAGEM!O2787="","",PASSAGEM!O2787)</f>
        <v/>
      </c>
      <c r="O2787" s="2" t="str">
        <f>IF(PASSAGEM!P2787="","",PASSAGEM!P2787)</f>
        <v/>
      </c>
    </row>
    <row r="2788" spans="1:15" x14ac:dyDescent="0.25">
      <c r="A2788" s="2" t="str">
        <f>IF(PASSAGEM!B2788="","",PASSAGEM!B2788)</f>
        <v/>
      </c>
      <c r="B2788" s="2" t="str">
        <f>IF(PASSAGEM!C2788="","",PASSAGEM!C2788)</f>
        <v/>
      </c>
      <c r="C2788" s="2" t="str">
        <f>IF(PASSAGEM!D2788="","",PASSAGEM!D2788)</f>
        <v/>
      </c>
      <c r="D2788" s="2" t="str">
        <f>IF(PASSAGEM!E2788="","",PASSAGEM!E2788)</f>
        <v/>
      </c>
      <c r="E2788" s="3" t="str">
        <f>IF(PASSAGEM!F2788="","",PASSAGEM!F2788)</f>
        <v/>
      </c>
      <c r="F2788" s="3" t="str">
        <f>IF(PASSAGEM!G2788="","",PASSAGEM!G2788)</f>
        <v/>
      </c>
      <c r="G2788" s="3" t="str">
        <f>IF(PASSAGEM!H2788="","",PASSAGEM!H2788)</f>
        <v/>
      </c>
      <c r="H2788" s="3" t="str">
        <f>IF(PASSAGEM!I2788="","",PASSAGEM!I2788)</f>
        <v/>
      </c>
      <c r="I2788" s="3" t="str">
        <f>IF(PASSAGEM!J2788="","",PASSAGEM!J2788)</f>
        <v/>
      </c>
      <c r="J2788" s="3" t="str">
        <f>IF(PASSAGEM!K2788="","",PASSAGEM!K2788)</f>
        <v/>
      </c>
      <c r="K2788" s="3" t="str">
        <f>IF(PASSAGEM!L2788="","",PASSAGEM!L2788)</f>
        <v/>
      </c>
      <c r="L2788" s="3" t="str">
        <f>IF(PASSAGEM!M2788="","",PASSAGEM!M2788)</f>
        <v/>
      </c>
      <c r="M2788" s="3" t="str">
        <f>IF(PASSAGEM!N2788="","",PASSAGEM!N2788)</f>
        <v/>
      </c>
      <c r="N2788" s="2" t="str">
        <f>IF(PASSAGEM!O2788="","",PASSAGEM!O2788)</f>
        <v/>
      </c>
      <c r="O2788" s="2" t="str">
        <f>IF(PASSAGEM!P2788="","",PASSAGEM!P2788)</f>
        <v/>
      </c>
    </row>
    <row r="2789" spans="1:15" x14ac:dyDescent="0.25">
      <c r="A2789" s="2" t="str">
        <f>IF(PASSAGEM!B2789="","",PASSAGEM!B2789)</f>
        <v/>
      </c>
      <c r="B2789" s="2" t="str">
        <f>IF(PASSAGEM!C2789="","",PASSAGEM!C2789)</f>
        <v/>
      </c>
      <c r="C2789" s="2" t="str">
        <f>IF(PASSAGEM!D2789="","",PASSAGEM!D2789)</f>
        <v/>
      </c>
      <c r="D2789" s="2" t="str">
        <f>IF(PASSAGEM!E2789="","",PASSAGEM!E2789)</f>
        <v/>
      </c>
      <c r="E2789" s="3" t="str">
        <f>IF(PASSAGEM!F2789="","",PASSAGEM!F2789)</f>
        <v/>
      </c>
      <c r="F2789" s="3" t="str">
        <f>IF(PASSAGEM!G2789="","",PASSAGEM!G2789)</f>
        <v/>
      </c>
      <c r="G2789" s="3" t="str">
        <f>IF(PASSAGEM!H2789="","",PASSAGEM!H2789)</f>
        <v/>
      </c>
      <c r="H2789" s="3" t="str">
        <f>IF(PASSAGEM!I2789="","",PASSAGEM!I2789)</f>
        <v/>
      </c>
      <c r="I2789" s="3" t="str">
        <f>IF(PASSAGEM!J2789="","",PASSAGEM!J2789)</f>
        <v/>
      </c>
      <c r="J2789" s="3" t="str">
        <f>IF(PASSAGEM!K2789="","",PASSAGEM!K2789)</f>
        <v/>
      </c>
      <c r="K2789" s="3" t="str">
        <f>IF(PASSAGEM!L2789="","",PASSAGEM!L2789)</f>
        <v/>
      </c>
      <c r="L2789" s="3" t="str">
        <f>IF(PASSAGEM!M2789="","",PASSAGEM!M2789)</f>
        <v/>
      </c>
      <c r="M2789" s="3" t="str">
        <f>IF(PASSAGEM!N2789="","",PASSAGEM!N2789)</f>
        <v/>
      </c>
      <c r="N2789" s="2" t="str">
        <f>IF(PASSAGEM!O2789="","",PASSAGEM!O2789)</f>
        <v/>
      </c>
      <c r="O2789" s="2" t="str">
        <f>IF(PASSAGEM!P2789="","",PASSAGEM!P2789)</f>
        <v/>
      </c>
    </row>
    <row r="2790" spans="1:15" x14ac:dyDescent="0.25">
      <c r="A2790" s="2" t="str">
        <f>IF(PASSAGEM!B2790="","",PASSAGEM!B2790)</f>
        <v/>
      </c>
      <c r="B2790" s="2" t="str">
        <f>IF(PASSAGEM!C2790="","",PASSAGEM!C2790)</f>
        <v/>
      </c>
      <c r="C2790" s="2" t="str">
        <f>IF(PASSAGEM!D2790="","",PASSAGEM!D2790)</f>
        <v/>
      </c>
      <c r="D2790" s="2" t="str">
        <f>IF(PASSAGEM!E2790="","",PASSAGEM!E2790)</f>
        <v/>
      </c>
      <c r="E2790" s="3" t="str">
        <f>IF(PASSAGEM!F2790="","",PASSAGEM!F2790)</f>
        <v/>
      </c>
      <c r="F2790" s="3" t="str">
        <f>IF(PASSAGEM!G2790="","",PASSAGEM!G2790)</f>
        <v/>
      </c>
      <c r="G2790" s="3" t="str">
        <f>IF(PASSAGEM!H2790="","",PASSAGEM!H2790)</f>
        <v/>
      </c>
      <c r="H2790" s="3" t="str">
        <f>IF(PASSAGEM!I2790="","",PASSAGEM!I2790)</f>
        <v/>
      </c>
      <c r="I2790" s="3" t="str">
        <f>IF(PASSAGEM!J2790="","",PASSAGEM!J2790)</f>
        <v/>
      </c>
      <c r="J2790" s="3" t="str">
        <f>IF(PASSAGEM!K2790="","",PASSAGEM!K2790)</f>
        <v/>
      </c>
      <c r="K2790" s="3" t="str">
        <f>IF(PASSAGEM!L2790="","",PASSAGEM!L2790)</f>
        <v/>
      </c>
      <c r="L2790" s="3" t="str">
        <f>IF(PASSAGEM!M2790="","",PASSAGEM!M2790)</f>
        <v/>
      </c>
      <c r="M2790" s="3" t="str">
        <f>IF(PASSAGEM!N2790="","",PASSAGEM!N2790)</f>
        <v/>
      </c>
      <c r="N2790" s="2" t="str">
        <f>IF(PASSAGEM!O2790="","",PASSAGEM!O2790)</f>
        <v/>
      </c>
      <c r="O2790" s="2" t="str">
        <f>IF(PASSAGEM!P2790="","",PASSAGEM!P2790)</f>
        <v/>
      </c>
    </row>
    <row r="2791" spans="1:15" x14ac:dyDescent="0.25">
      <c r="A2791" s="2" t="str">
        <f>IF(PASSAGEM!B2791="","",PASSAGEM!B2791)</f>
        <v/>
      </c>
      <c r="B2791" s="2" t="str">
        <f>IF(PASSAGEM!C2791="","",PASSAGEM!C2791)</f>
        <v/>
      </c>
      <c r="C2791" s="2" t="str">
        <f>IF(PASSAGEM!D2791="","",PASSAGEM!D2791)</f>
        <v/>
      </c>
      <c r="D2791" s="2" t="str">
        <f>IF(PASSAGEM!E2791="","",PASSAGEM!E2791)</f>
        <v/>
      </c>
      <c r="E2791" s="3" t="str">
        <f>IF(PASSAGEM!F2791="","",PASSAGEM!F2791)</f>
        <v/>
      </c>
      <c r="F2791" s="3" t="str">
        <f>IF(PASSAGEM!G2791="","",PASSAGEM!G2791)</f>
        <v/>
      </c>
      <c r="G2791" s="3" t="str">
        <f>IF(PASSAGEM!H2791="","",PASSAGEM!H2791)</f>
        <v/>
      </c>
      <c r="H2791" s="3" t="str">
        <f>IF(PASSAGEM!I2791="","",PASSAGEM!I2791)</f>
        <v/>
      </c>
      <c r="I2791" s="3" t="str">
        <f>IF(PASSAGEM!J2791="","",PASSAGEM!J2791)</f>
        <v/>
      </c>
      <c r="J2791" s="3" t="str">
        <f>IF(PASSAGEM!K2791="","",PASSAGEM!K2791)</f>
        <v/>
      </c>
      <c r="K2791" s="3" t="str">
        <f>IF(PASSAGEM!L2791="","",PASSAGEM!L2791)</f>
        <v/>
      </c>
      <c r="L2791" s="3" t="str">
        <f>IF(PASSAGEM!M2791="","",PASSAGEM!M2791)</f>
        <v/>
      </c>
      <c r="M2791" s="3" t="str">
        <f>IF(PASSAGEM!N2791="","",PASSAGEM!N2791)</f>
        <v/>
      </c>
      <c r="N2791" s="2" t="str">
        <f>IF(PASSAGEM!O2791="","",PASSAGEM!O2791)</f>
        <v/>
      </c>
      <c r="O2791" s="2" t="str">
        <f>IF(PASSAGEM!P2791="","",PASSAGEM!P2791)</f>
        <v/>
      </c>
    </row>
    <row r="2792" spans="1:15" x14ac:dyDescent="0.25">
      <c r="A2792" s="2" t="str">
        <f>IF(PASSAGEM!B2792="","",PASSAGEM!B2792)</f>
        <v/>
      </c>
      <c r="B2792" s="2" t="str">
        <f>IF(PASSAGEM!C2792="","",PASSAGEM!C2792)</f>
        <v/>
      </c>
      <c r="C2792" s="2" t="str">
        <f>IF(PASSAGEM!D2792="","",PASSAGEM!D2792)</f>
        <v/>
      </c>
      <c r="D2792" s="2" t="str">
        <f>IF(PASSAGEM!E2792="","",PASSAGEM!E2792)</f>
        <v/>
      </c>
      <c r="E2792" s="3" t="str">
        <f>IF(PASSAGEM!F2792="","",PASSAGEM!F2792)</f>
        <v/>
      </c>
      <c r="F2792" s="3" t="str">
        <f>IF(PASSAGEM!G2792="","",PASSAGEM!G2792)</f>
        <v/>
      </c>
      <c r="G2792" s="3" t="str">
        <f>IF(PASSAGEM!H2792="","",PASSAGEM!H2792)</f>
        <v/>
      </c>
      <c r="H2792" s="3" t="str">
        <f>IF(PASSAGEM!I2792="","",PASSAGEM!I2792)</f>
        <v/>
      </c>
      <c r="I2792" s="3" t="str">
        <f>IF(PASSAGEM!J2792="","",PASSAGEM!J2792)</f>
        <v/>
      </c>
      <c r="J2792" s="3" t="str">
        <f>IF(PASSAGEM!K2792="","",PASSAGEM!K2792)</f>
        <v/>
      </c>
      <c r="K2792" s="3" t="str">
        <f>IF(PASSAGEM!L2792="","",PASSAGEM!L2792)</f>
        <v/>
      </c>
      <c r="L2792" s="3" t="str">
        <f>IF(PASSAGEM!M2792="","",PASSAGEM!M2792)</f>
        <v/>
      </c>
      <c r="M2792" s="3" t="str">
        <f>IF(PASSAGEM!N2792="","",PASSAGEM!N2792)</f>
        <v/>
      </c>
      <c r="N2792" s="2" t="str">
        <f>IF(PASSAGEM!O2792="","",PASSAGEM!O2792)</f>
        <v/>
      </c>
      <c r="O2792" s="2" t="str">
        <f>IF(PASSAGEM!P2792="","",PASSAGEM!P2792)</f>
        <v/>
      </c>
    </row>
    <row r="2793" spans="1:15" x14ac:dyDescent="0.25">
      <c r="A2793" s="2" t="str">
        <f>IF(PASSAGEM!B2793="","",PASSAGEM!B2793)</f>
        <v/>
      </c>
      <c r="B2793" s="2" t="str">
        <f>IF(PASSAGEM!C2793="","",PASSAGEM!C2793)</f>
        <v/>
      </c>
      <c r="C2793" s="2" t="str">
        <f>IF(PASSAGEM!D2793="","",PASSAGEM!D2793)</f>
        <v/>
      </c>
      <c r="D2793" s="2" t="str">
        <f>IF(PASSAGEM!E2793="","",PASSAGEM!E2793)</f>
        <v/>
      </c>
      <c r="E2793" s="3" t="str">
        <f>IF(PASSAGEM!F2793="","",PASSAGEM!F2793)</f>
        <v/>
      </c>
      <c r="F2793" s="3" t="str">
        <f>IF(PASSAGEM!G2793="","",PASSAGEM!G2793)</f>
        <v/>
      </c>
      <c r="G2793" s="3" t="str">
        <f>IF(PASSAGEM!H2793="","",PASSAGEM!H2793)</f>
        <v/>
      </c>
      <c r="H2793" s="3" t="str">
        <f>IF(PASSAGEM!I2793="","",PASSAGEM!I2793)</f>
        <v/>
      </c>
      <c r="I2793" s="3" t="str">
        <f>IF(PASSAGEM!J2793="","",PASSAGEM!J2793)</f>
        <v/>
      </c>
      <c r="J2793" s="3" t="str">
        <f>IF(PASSAGEM!K2793="","",PASSAGEM!K2793)</f>
        <v/>
      </c>
      <c r="K2793" s="3" t="str">
        <f>IF(PASSAGEM!L2793="","",PASSAGEM!L2793)</f>
        <v/>
      </c>
      <c r="L2793" s="3" t="str">
        <f>IF(PASSAGEM!M2793="","",PASSAGEM!M2793)</f>
        <v/>
      </c>
      <c r="M2793" s="3" t="str">
        <f>IF(PASSAGEM!N2793="","",PASSAGEM!N2793)</f>
        <v/>
      </c>
      <c r="N2793" s="2" t="str">
        <f>IF(PASSAGEM!O2793="","",PASSAGEM!O2793)</f>
        <v/>
      </c>
      <c r="O2793" s="2" t="str">
        <f>IF(PASSAGEM!P2793="","",PASSAGEM!P2793)</f>
        <v/>
      </c>
    </row>
    <row r="2794" spans="1:15" x14ac:dyDescent="0.25">
      <c r="A2794" s="2" t="str">
        <f>IF(PASSAGEM!B2794="","",PASSAGEM!B2794)</f>
        <v/>
      </c>
      <c r="B2794" s="2" t="str">
        <f>IF(PASSAGEM!C2794="","",PASSAGEM!C2794)</f>
        <v/>
      </c>
      <c r="C2794" s="2" t="str">
        <f>IF(PASSAGEM!D2794="","",PASSAGEM!D2794)</f>
        <v/>
      </c>
      <c r="D2794" s="2" t="str">
        <f>IF(PASSAGEM!E2794="","",PASSAGEM!E2794)</f>
        <v/>
      </c>
      <c r="E2794" s="3" t="str">
        <f>IF(PASSAGEM!F2794="","",PASSAGEM!F2794)</f>
        <v/>
      </c>
      <c r="F2794" s="3" t="str">
        <f>IF(PASSAGEM!G2794="","",PASSAGEM!G2794)</f>
        <v/>
      </c>
      <c r="G2794" s="3" t="str">
        <f>IF(PASSAGEM!H2794="","",PASSAGEM!H2794)</f>
        <v/>
      </c>
      <c r="H2794" s="3" t="str">
        <f>IF(PASSAGEM!I2794="","",PASSAGEM!I2794)</f>
        <v/>
      </c>
      <c r="I2794" s="3" t="str">
        <f>IF(PASSAGEM!J2794="","",PASSAGEM!J2794)</f>
        <v/>
      </c>
      <c r="J2794" s="3" t="str">
        <f>IF(PASSAGEM!K2794="","",PASSAGEM!K2794)</f>
        <v/>
      </c>
      <c r="K2794" s="3" t="str">
        <f>IF(PASSAGEM!L2794="","",PASSAGEM!L2794)</f>
        <v/>
      </c>
      <c r="L2794" s="3" t="str">
        <f>IF(PASSAGEM!M2794="","",PASSAGEM!M2794)</f>
        <v/>
      </c>
      <c r="M2794" s="3" t="str">
        <f>IF(PASSAGEM!N2794="","",PASSAGEM!N2794)</f>
        <v/>
      </c>
      <c r="N2794" s="2" t="str">
        <f>IF(PASSAGEM!O2794="","",PASSAGEM!O2794)</f>
        <v/>
      </c>
      <c r="O2794" s="2" t="str">
        <f>IF(PASSAGEM!P2794="","",PASSAGEM!P2794)</f>
        <v/>
      </c>
    </row>
    <row r="2795" spans="1:15" x14ac:dyDescent="0.25">
      <c r="A2795" s="2" t="str">
        <f>IF(PASSAGEM!B2795="","",PASSAGEM!B2795)</f>
        <v/>
      </c>
      <c r="B2795" s="2" t="str">
        <f>IF(PASSAGEM!C2795="","",PASSAGEM!C2795)</f>
        <v/>
      </c>
      <c r="C2795" s="2" t="str">
        <f>IF(PASSAGEM!D2795="","",PASSAGEM!D2795)</f>
        <v/>
      </c>
      <c r="D2795" s="2" t="str">
        <f>IF(PASSAGEM!E2795="","",PASSAGEM!E2795)</f>
        <v/>
      </c>
      <c r="E2795" s="3" t="str">
        <f>IF(PASSAGEM!F2795="","",PASSAGEM!F2795)</f>
        <v/>
      </c>
      <c r="F2795" s="3" t="str">
        <f>IF(PASSAGEM!G2795="","",PASSAGEM!G2795)</f>
        <v/>
      </c>
      <c r="G2795" s="3" t="str">
        <f>IF(PASSAGEM!H2795="","",PASSAGEM!H2795)</f>
        <v/>
      </c>
      <c r="H2795" s="3" t="str">
        <f>IF(PASSAGEM!I2795="","",PASSAGEM!I2795)</f>
        <v/>
      </c>
      <c r="I2795" s="3" t="str">
        <f>IF(PASSAGEM!J2795="","",PASSAGEM!J2795)</f>
        <v/>
      </c>
      <c r="J2795" s="3" t="str">
        <f>IF(PASSAGEM!K2795="","",PASSAGEM!K2795)</f>
        <v/>
      </c>
      <c r="K2795" s="3" t="str">
        <f>IF(PASSAGEM!L2795="","",PASSAGEM!L2795)</f>
        <v/>
      </c>
      <c r="L2795" s="3" t="str">
        <f>IF(PASSAGEM!M2795="","",PASSAGEM!M2795)</f>
        <v/>
      </c>
      <c r="M2795" s="3" t="str">
        <f>IF(PASSAGEM!N2795="","",PASSAGEM!N2795)</f>
        <v/>
      </c>
      <c r="N2795" s="2" t="str">
        <f>IF(PASSAGEM!O2795="","",PASSAGEM!O2795)</f>
        <v/>
      </c>
      <c r="O2795" s="2" t="str">
        <f>IF(PASSAGEM!P2795="","",PASSAGEM!P2795)</f>
        <v/>
      </c>
    </row>
    <row r="2796" spans="1:15" x14ac:dyDescent="0.25">
      <c r="A2796" s="2" t="str">
        <f>IF(PASSAGEM!B2796="","",PASSAGEM!B2796)</f>
        <v/>
      </c>
      <c r="B2796" s="2" t="str">
        <f>IF(PASSAGEM!C2796="","",PASSAGEM!C2796)</f>
        <v/>
      </c>
      <c r="C2796" s="2" t="str">
        <f>IF(PASSAGEM!D2796="","",PASSAGEM!D2796)</f>
        <v/>
      </c>
      <c r="D2796" s="2" t="str">
        <f>IF(PASSAGEM!E2796="","",PASSAGEM!E2796)</f>
        <v/>
      </c>
      <c r="E2796" s="3" t="str">
        <f>IF(PASSAGEM!F2796="","",PASSAGEM!F2796)</f>
        <v/>
      </c>
      <c r="F2796" s="3" t="str">
        <f>IF(PASSAGEM!G2796="","",PASSAGEM!G2796)</f>
        <v/>
      </c>
      <c r="G2796" s="3" t="str">
        <f>IF(PASSAGEM!H2796="","",PASSAGEM!H2796)</f>
        <v/>
      </c>
      <c r="H2796" s="3" t="str">
        <f>IF(PASSAGEM!I2796="","",PASSAGEM!I2796)</f>
        <v/>
      </c>
      <c r="I2796" s="3" t="str">
        <f>IF(PASSAGEM!J2796="","",PASSAGEM!J2796)</f>
        <v/>
      </c>
      <c r="J2796" s="3" t="str">
        <f>IF(PASSAGEM!K2796="","",PASSAGEM!K2796)</f>
        <v/>
      </c>
      <c r="K2796" s="3" t="str">
        <f>IF(PASSAGEM!L2796="","",PASSAGEM!L2796)</f>
        <v/>
      </c>
      <c r="L2796" s="3" t="str">
        <f>IF(PASSAGEM!M2796="","",PASSAGEM!M2796)</f>
        <v/>
      </c>
      <c r="M2796" s="3" t="str">
        <f>IF(PASSAGEM!N2796="","",PASSAGEM!N2796)</f>
        <v/>
      </c>
      <c r="N2796" s="2" t="str">
        <f>IF(PASSAGEM!O2796="","",PASSAGEM!O2796)</f>
        <v/>
      </c>
      <c r="O2796" s="2" t="str">
        <f>IF(PASSAGEM!P2796="","",PASSAGEM!P2796)</f>
        <v/>
      </c>
    </row>
    <row r="2797" spans="1:15" x14ac:dyDescent="0.25">
      <c r="A2797" s="2" t="str">
        <f>IF(PASSAGEM!B2797="","",PASSAGEM!B2797)</f>
        <v/>
      </c>
      <c r="B2797" s="2" t="str">
        <f>IF(PASSAGEM!C2797="","",PASSAGEM!C2797)</f>
        <v/>
      </c>
      <c r="C2797" s="2" t="str">
        <f>IF(PASSAGEM!D2797="","",PASSAGEM!D2797)</f>
        <v/>
      </c>
      <c r="D2797" s="2" t="str">
        <f>IF(PASSAGEM!E2797="","",PASSAGEM!E2797)</f>
        <v/>
      </c>
      <c r="E2797" s="3" t="str">
        <f>IF(PASSAGEM!F2797="","",PASSAGEM!F2797)</f>
        <v/>
      </c>
      <c r="F2797" s="3" t="str">
        <f>IF(PASSAGEM!G2797="","",PASSAGEM!G2797)</f>
        <v/>
      </c>
      <c r="G2797" s="3" t="str">
        <f>IF(PASSAGEM!H2797="","",PASSAGEM!H2797)</f>
        <v/>
      </c>
      <c r="H2797" s="3" t="str">
        <f>IF(PASSAGEM!I2797="","",PASSAGEM!I2797)</f>
        <v/>
      </c>
      <c r="I2797" s="3" t="str">
        <f>IF(PASSAGEM!J2797="","",PASSAGEM!J2797)</f>
        <v/>
      </c>
      <c r="J2797" s="3" t="str">
        <f>IF(PASSAGEM!K2797="","",PASSAGEM!K2797)</f>
        <v/>
      </c>
      <c r="K2797" s="3" t="str">
        <f>IF(PASSAGEM!L2797="","",PASSAGEM!L2797)</f>
        <v/>
      </c>
      <c r="L2797" s="3" t="str">
        <f>IF(PASSAGEM!M2797="","",PASSAGEM!M2797)</f>
        <v/>
      </c>
      <c r="M2797" s="3" t="str">
        <f>IF(PASSAGEM!N2797="","",PASSAGEM!N2797)</f>
        <v/>
      </c>
      <c r="N2797" s="2" t="str">
        <f>IF(PASSAGEM!O2797="","",PASSAGEM!O2797)</f>
        <v/>
      </c>
      <c r="O2797" s="2" t="str">
        <f>IF(PASSAGEM!P2797="","",PASSAGEM!P2797)</f>
        <v/>
      </c>
    </row>
    <row r="2798" spans="1:15" x14ac:dyDescent="0.25">
      <c r="A2798" s="2" t="str">
        <f>IF(PASSAGEM!B2798="","",PASSAGEM!B2798)</f>
        <v/>
      </c>
      <c r="B2798" s="2" t="str">
        <f>IF(PASSAGEM!C2798="","",PASSAGEM!C2798)</f>
        <v/>
      </c>
      <c r="C2798" s="2" t="str">
        <f>IF(PASSAGEM!D2798="","",PASSAGEM!D2798)</f>
        <v/>
      </c>
      <c r="D2798" s="2" t="str">
        <f>IF(PASSAGEM!E2798="","",PASSAGEM!E2798)</f>
        <v/>
      </c>
      <c r="E2798" s="3" t="str">
        <f>IF(PASSAGEM!F2798="","",PASSAGEM!F2798)</f>
        <v/>
      </c>
      <c r="F2798" s="3" t="str">
        <f>IF(PASSAGEM!G2798="","",PASSAGEM!G2798)</f>
        <v/>
      </c>
      <c r="G2798" s="3" t="str">
        <f>IF(PASSAGEM!H2798="","",PASSAGEM!H2798)</f>
        <v/>
      </c>
      <c r="H2798" s="3" t="str">
        <f>IF(PASSAGEM!I2798="","",PASSAGEM!I2798)</f>
        <v/>
      </c>
      <c r="I2798" s="3" t="str">
        <f>IF(PASSAGEM!J2798="","",PASSAGEM!J2798)</f>
        <v/>
      </c>
      <c r="J2798" s="3" t="str">
        <f>IF(PASSAGEM!K2798="","",PASSAGEM!K2798)</f>
        <v/>
      </c>
      <c r="K2798" s="3" t="str">
        <f>IF(PASSAGEM!L2798="","",PASSAGEM!L2798)</f>
        <v/>
      </c>
      <c r="L2798" s="3" t="str">
        <f>IF(PASSAGEM!M2798="","",PASSAGEM!M2798)</f>
        <v/>
      </c>
      <c r="M2798" s="3" t="str">
        <f>IF(PASSAGEM!N2798="","",PASSAGEM!N2798)</f>
        <v/>
      </c>
      <c r="N2798" s="2" t="str">
        <f>IF(PASSAGEM!O2798="","",PASSAGEM!O2798)</f>
        <v/>
      </c>
      <c r="O2798" s="2" t="str">
        <f>IF(PASSAGEM!P2798="","",PASSAGEM!P2798)</f>
        <v/>
      </c>
    </row>
    <row r="2799" spans="1:15" x14ac:dyDescent="0.25">
      <c r="A2799" s="2" t="str">
        <f>IF(PASSAGEM!B2799="","",PASSAGEM!B2799)</f>
        <v/>
      </c>
      <c r="B2799" s="2" t="str">
        <f>IF(PASSAGEM!C2799="","",PASSAGEM!C2799)</f>
        <v/>
      </c>
      <c r="C2799" s="2" t="str">
        <f>IF(PASSAGEM!D2799="","",PASSAGEM!D2799)</f>
        <v/>
      </c>
      <c r="D2799" s="2" t="str">
        <f>IF(PASSAGEM!E2799="","",PASSAGEM!E2799)</f>
        <v/>
      </c>
      <c r="E2799" s="3" t="str">
        <f>IF(PASSAGEM!F2799="","",PASSAGEM!F2799)</f>
        <v/>
      </c>
      <c r="F2799" s="3" t="str">
        <f>IF(PASSAGEM!G2799="","",PASSAGEM!G2799)</f>
        <v/>
      </c>
      <c r="G2799" s="3" t="str">
        <f>IF(PASSAGEM!H2799="","",PASSAGEM!H2799)</f>
        <v/>
      </c>
      <c r="H2799" s="3" t="str">
        <f>IF(PASSAGEM!I2799="","",PASSAGEM!I2799)</f>
        <v/>
      </c>
      <c r="I2799" s="3" t="str">
        <f>IF(PASSAGEM!J2799="","",PASSAGEM!J2799)</f>
        <v/>
      </c>
      <c r="J2799" s="3" t="str">
        <f>IF(PASSAGEM!K2799="","",PASSAGEM!K2799)</f>
        <v/>
      </c>
      <c r="K2799" s="3" t="str">
        <f>IF(PASSAGEM!L2799="","",PASSAGEM!L2799)</f>
        <v/>
      </c>
      <c r="L2799" s="3" t="str">
        <f>IF(PASSAGEM!M2799="","",PASSAGEM!M2799)</f>
        <v/>
      </c>
      <c r="M2799" s="3" t="str">
        <f>IF(PASSAGEM!N2799="","",PASSAGEM!N2799)</f>
        <v/>
      </c>
      <c r="N2799" s="2" t="str">
        <f>IF(PASSAGEM!O2799="","",PASSAGEM!O2799)</f>
        <v/>
      </c>
      <c r="O2799" s="2" t="str">
        <f>IF(PASSAGEM!P2799="","",PASSAGEM!P2799)</f>
        <v/>
      </c>
    </row>
    <row r="2800" spans="1:15" x14ac:dyDescent="0.25">
      <c r="A2800" s="2" t="str">
        <f>IF(PASSAGEM!B2800="","",PASSAGEM!B2800)</f>
        <v/>
      </c>
      <c r="B2800" s="2" t="str">
        <f>IF(PASSAGEM!C2800="","",PASSAGEM!C2800)</f>
        <v/>
      </c>
      <c r="C2800" s="2" t="str">
        <f>IF(PASSAGEM!D2800="","",PASSAGEM!D2800)</f>
        <v/>
      </c>
      <c r="D2800" s="2" t="str">
        <f>IF(PASSAGEM!E2800="","",PASSAGEM!E2800)</f>
        <v/>
      </c>
      <c r="E2800" s="3" t="str">
        <f>IF(PASSAGEM!F2800="","",PASSAGEM!F2800)</f>
        <v/>
      </c>
      <c r="F2800" s="3" t="str">
        <f>IF(PASSAGEM!G2800="","",PASSAGEM!G2800)</f>
        <v/>
      </c>
      <c r="G2800" s="3" t="str">
        <f>IF(PASSAGEM!H2800="","",PASSAGEM!H2800)</f>
        <v/>
      </c>
      <c r="H2800" s="3" t="str">
        <f>IF(PASSAGEM!I2800="","",PASSAGEM!I2800)</f>
        <v/>
      </c>
      <c r="I2800" s="3" t="str">
        <f>IF(PASSAGEM!J2800="","",PASSAGEM!J2800)</f>
        <v/>
      </c>
      <c r="J2800" s="3" t="str">
        <f>IF(PASSAGEM!K2800="","",PASSAGEM!K2800)</f>
        <v/>
      </c>
      <c r="K2800" s="3" t="str">
        <f>IF(PASSAGEM!L2800="","",PASSAGEM!L2800)</f>
        <v/>
      </c>
      <c r="L2800" s="3" t="str">
        <f>IF(PASSAGEM!M2800="","",PASSAGEM!M2800)</f>
        <v/>
      </c>
      <c r="M2800" s="3" t="str">
        <f>IF(PASSAGEM!N2800="","",PASSAGEM!N2800)</f>
        <v/>
      </c>
      <c r="N2800" s="2" t="str">
        <f>IF(PASSAGEM!O2800="","",PASSAGEM!O2800)</f>
        <v/>
      </c>
      <c r="O2800" s="2" t="str">
        <f>IF(PASSAGEM!P2800="","",PASSAGEM!P2800)</f>
        <v/>
      </c>
    </row>
    <row r="2801" spans="1:15" x14ac:dyDescent="0.25">
      <c r="A2801" s="2" t="str">
        <f>IF(PASSAGEM!B2801="","",PASSAGEM!B2801)</f>
        <v/>
      </c>
      <c r="B2801" s="2" t="str">
        <f>IF(PASSAGEM!C2801="","",PASSAGEM!C2801)</f>
        <v/>
      </c>
      <c r="C2801" s="2" t="str">
        <f>IF(PASSAGEM!D2801="","",PASSAGEM!D2801)</f>
        <v/>
      </c>
      <c r="D2801" s="2" t="str">
        <f>IF(PASSAGEM!E2801="","",PASSAGEM!E2801)</f>
        <v/>
      </c>
      <c r="E2801" s="3" t="str">
        <f>IF(PASSAGEM!F2801="","",PASSAGEM!F2801)</f>
        <v/>
      </c>
      <c r="F2801" s="3" t="str">
        <f>IF(PASSAGEM!G2801="","",PASSAGEM!G2801)</f>
        <v/>
      </c>
      <c r="G2801" s="3" t="str">
        <f>IF(PASSAGEM!H2801="","",PASSAGEM!H2801)</f>
        <v/>
      </c>
      <c r="H2801" s="3" t="str">
        <f>IF(PASSAGEM!I2801="","",PASSAGEM!I2801)</f>
        <v/>
      </c>
      <c r="I2801" s="3" t="str">
        <f>IF(PASSAGEM!J2801="","",PASSAGEM!J2801)</f>
        <v/>
      </c>
      <c r="J2801" s="3" t="str">
        <f>IF(PASSAGEM!K2801="","",PASSAGEM!K2801)</f>
        <v/>
      </c>
      <c r="K2801" s="3" t="str">
        <f>IF(PASSAGEM!L2801="","",PASSAGEM!L2801)</f>
        <v/>
      </c>
      <c r="L2801" s="3" t="str">
        <f>IF(PASSAGEM!M2801="","",PASSAGEM!M2801)</f>
        <v/>
      </c>
      <c r="M2801" s="3" t="str">
        <f>IF(PASSAGEM!N2801="","",PASSAGEM!N2801)</f>
        <v/>
      </c>
      <c r="N2801" s="2" t="str">
        <f>IF(PASSAGEM!O2801="","",PASSAGEM!O2801)</f>
        <v/>
      </c>
      <c r="O2801" s="2" t="str">
        <f>IF(PASSAGEM!P2801="","",PASSAGEM!P2801)</f>
        <v/>
      </c>
    </row>
    <row r="2802" spans="1:15" x14ac:dyDescent="0.25">
      <c r="A2802" s="2" t="str">
        <f>IF(PASSAGEM!B2802="","",PASSAGEM!B2802)</f>
        <v/>
      </c>
      <c r="B2802" s="2" t="str">
        <f>IF(PASSAGEM!C2802="","",PASSAGEM!C2802)</f>
        <v/>
      </c>
      <c r="C2802" s="2" t="str">
        <f>IF(PASSAGEM!D2802="","",PASSAGEM!D2802)</f>
        <v/>
      </c>
      <c r="D2802" s="2" t="str">
        <f>IF(PASSAGEM!E2802="","",PASSAGEM!E2802)</f>
        <v/>
      </c>
      <c r="E2802" s="3" t="str">
        <f>IF(PASSAGEM!F2802="","",PASSAGEM!F2802)</f>
        <v/>
      </c>
      <c r="F2802" s="3" t="str">
        <f>IF(PASSAGEM!G2802="","",PASSAGEM!G2802)</f>
        <v/>
      </c>
      <c r="G2802" s="3" t="str">
        <f>IF(PASSAGEM!H2802="","",PASSAGEM!H2802)</f>
        <v/>
      </c>
      <c r="H2802" s="3" t="str">
        <f>IF(PASSAGEM!I2802="","",PASSAGEM!I2802)</f>
        <v/>
      </c>
      <c r="I2802" s="3" t="str">
        <f>IF(PASSAGEM!J2802="","",PASSAGEM!J2802)</f>
        <v/>
      </c>
      <c r="J2802" s="3" t="str">
        <f>IF(PASSAGEM!K2802="","",PASSAGEM!K2802)</f>
        <v/>
      </c>
      <c r="K2802" s="3" t="str">
        <f>IF(PASSAGEM!L2802="","",PASSAGEM!L2802)</f>
        <v/>
      </c>
      <c r="L2802" s="3" t="str">
        <f>IF(PASSAGEM!M2802="","",PASSAGEM!M2802)</f>
        <v/>
      </c>
      <c r="M2802" s="3" t="str">
        <f>IF(PASSAGEM!N2802="","",PASSAGEM!N2802)</f>
        <v/>
      </c>
      <c r="N2802" s="2" t="str">
        <f>IF(PASSAGEM!O2802="","",PASSAGEM!O2802)</f>
        <v/>
      </c>
      <c r="O2802" s="2" t="str">
        <f>IF(PASSAGEM!P2802="","",PASSAGEM!P2802)</f>
        <v/>
      </c>
    </row>
    <row r="2803" spans="1:15" x14ac:dyDescent="0.25">
      <c r="A2803" s="2" t="str">
        <f>IF(PASSAGEM!B2803="","",PASSAGEM!B2803)</f>
        <v/>
      </c>
      <c r="B2803" s="2" t="str">
        <f>IF(PASSAGEM!C2803="","",PASSAGEM!C2803)</f>
        <v/>
      </c>
      <c r="C2803" s="2" t="str">
        <f>IF(PASSAGEM!D2803="","",PASSAGEM!D2803)</f>
        <v/>
      </c>
      <c r="D2803" s="2" t="str">
        <f>IF(PASSAGEM!E2803="","",PASSAGEM!E2803)</f>
        <v/>
      </c>
      <c r="E2803" s="3" t="str">
        <f>IF(PASSAGEM!F2803="","",PASSAGEM!F2803)</f>
        <v/>
      </c>
      <c r="F2803" s="3" t="str">
        <f>IF(PASSAGEM!G2803="","",PASSAGEM!G2803)</f>
        <v/>
      </c>
      <c r="G2803" s="3" t="str">
        <f>IF(PASSAGEM!H2803="","",PASSAGEM!H2803)</f>
        <v/>
      </c>
      <c r="H2803" s="3" t="str">
        <f>IF(PASSAGEM!I2803="","",PASSAGEM!I2803)</f>
        <v/>
      </c>
      <c r="I2803" s="3" t="str">
        <f>IF(PASSAGEM!J2803="","",PASSAGEM!J2803)</f>
        <v/>
      </c>
      <c r="J2803" s="3" t="str">
        <f>IF(PASSAGEM!K2803="","",PASSAGEM!K2803)</f>
        <v/>
      </c>
      <c r="K2803" s="3" t="str">
        <f>IF(PASSAGEM!L2803="","",PASSAGEM!L2803)</f>
        <v/>
      </c>
      <c r="L2803" s="3" t="str">
        <f>IF(PASSAGEM!M2803="","",PASSAGEM!M2803)</f>
        <v/>
      </c>
      <c r="M2803" s="3" t="str">
        <f>IF(PASSAGEM!N2803="","",PASSAGEM!N2803)</f>
        <v/>
      </c>
      <c r="N2803" s="2" t="str">
        <f>IF(PASSAGEM!O2803="","",PASSAGEM!O2803)</f>
        <v/>
      </c>
      <c r="O2803" s="2" t="str">
        <f>IF(PASSAGEM!P2803="","",PASSAGEM!P2803)</f>
        <v/>
      </c>
    </row>
    <row r="2804" spans="1:15" x14ac:dyDescent="0.25">
      <c r="A2804" s="2" t="str">
        <f>IF(PASSAGEM!B2804="","",PASSAGEM!B2804)</f>
        <v/>
      </c>
      <c r="B2804" s="2" t="str">
        <f>IF(PASSAGEM!C2804="","",PASSAGEM!C2804)</f>
        <v/>
      </c>
      <c r="C2804" s="2" t="str">
        <f>IF(PASSAGEM!D2804="","",PASSAGEM!D2804)</f>
        <v/>
      </c>
      <c r="D2804" s="2" t="str">
        <f>IF(PASSAGEM!E2804="","",PASSAGEM!E2804)</f>
        <v/>
      </c>
      <c r="E2804" s="3" t="str">
        <f>IF(PASSAGEM!F2804="","",PASSAGEM!F2804)</f>
        <v/>
      </c>
      <c r="F2804" s="3" t="str">
        <f>IF(PASSAGEM!G2804="","",PASSAGEM!G2804)</f>
        <v/>
      </c>
      <c r="G2804" s="3" t="str">
        <f>IF(PASSAGEM!H2804="","",PASSAGEM!H2804)</f>
        <v/>
      </c>
      <c r="H2804" s="3" t="str">
        <f>IF(PASSAGEM!I2804="","",PASSAGEM!I2804)</f>
        <v/>
      </c>
      <c r="I2804" s="3" t="str">
        <f>IF(PASSAGEM!J2804="","",PASSAGEM!J2804)</f>
        <v/>
      </c>
      <c r="J2804" s="3" t="str">
        <f>IF(PASSAGEM!K2804="","",PASSAGEM!K2804)</f>
        <v/>
      </c>
      <c r="K2804" s="3" t="str">
        <f>IF(PASSAGEM!L2804="","",PASSAGEM!L2804)</f>
        <v/>
      </c>
      <c r="L2804" s="3" t="str">
        <f>IF(PASSAGEM!M2804="","",PASSAGEM!M2804)</f>
        <v/>
      </c>
      <c r="M2804" s="3" t="str">
        <f>IF(PASSAGEM!N2804="","",PASSAGEM!N2804)</f>
        <v/>
      </c>
      <c r="N2804" s="2" t="str">
        <f>IF(PASSAGEM!O2804="","",PASSAGEM!O2804)</f>
        <v/>
      </c>
      <c r="O2804" s="2" t="str">
        <f>IF(PASSAGEM!P2804="","",PASSAGEM!P2804)</f>
        <v/>
      </c>
    </row>
    <row r="2805" spans="1:15" x14ac:dyDescent="0.25">
      <c r="A2805" s="2" t="str">
        <f>IF(PASSAGEM!B2805="","",PASSAGEM!B2805)</f>
        <v/>
      </c>
      <c r="B2805" s="2" t="str">
        <f>IF(PASSAGEM!C2805="","",PASSAGEM!C2805)</f>
        <v/>
      </c>
      <c r="C2805" s="2" t="str">
        <f>IF(PASSAGEM!D2805="","",PASSAGEM!D2805)</f>
        <v/>
      </c>
      <c r="D2805" s="2" t="str">
        <f>IF(PASSAGEM!E2805="","",PASSAGEM!E2805)</f>
        <v/>
      </c>
      <c r="E2805" s="3" t="str">
        <f>IF(PASSAGEM!F2805="","",PASSAGEM!F2805)</f>
        <v/>
      </c>
      <c r="F2805" s="3" t="str">
        <f>IF(PASSAGEM!G2805="","",PASSAGEM!G2805)</f>
        <v/>
      </c>
      <c r="G2805" s="3" t="str">
        <f>IF(PASSAGEM!H2805="","",PASSAGEM!H2805)</f>
        <v/>
      </c>
      <c r="H2805" s="3" t="str">
        <f>IF(PASSAGEM!I2805="","",PASSAGEM!I2805)</f>
        <v/>
      </c>
      <c r="I2805" s="3" t="str">
        <f>IF(PASSAGEM!J2805="","",PASSAGEM!J2805)</f>
        <v/>
      </c>
      <c r="J2805" s="3" t="str">
        <f>IF(PASSAGEM!K2805="","",PASSAGEM!K2805)</f>
        <v/>
      </c>
      <c r="K2805" s="3" t="str">
        <f>IF(PASSAGEM!L2805="","",PASSAGEM!L2805)</f>
        <v/>
      </c>
      <c r="L2805" s="3" t="str">
        <f>IF(PASSAGEM!M2805="","",PASSAGEM!M2805)</f>
        <v/>
      </c>
      <c r="M2805" s="3" t="str">
        <f>IF(PASSAGEM!N2805="","",PASSAGEM!N2805)</f>
        <v/>
      </c>
      <c r="N2805" s="2" t="str">
        <f>IF(PASSAGEM!O2805="","",PASSAGEM!O2805)</f>
        <v/>
      </c>
      <c r="O2805" s="2" t="str">
        <f>IF(PASSAGEM!P2805="","",PASSAGEM!P2805)</f>
        <v/>
      </c>
    </row>
    <row r="2806" spans="1:15" x14ac:dyDescent="0.25">
      <c r="A2806" s="2" t="str">
        <f>IF(PASSAGEM!B2806="","",PASSAGEM!B2806)</f>
        <v/>
      </c>
      <c r="B2806" s="2" t="str">
        <f>IF(PASSAGEM!C2806="","",PASSAGEM!C2806)</f>
        <v/>
      </c>
      <c r="C2806" s="2" t="str">
        <f>IF(PASSAGEM!D2806="","",PASSAGEM!D2806)</f>
        <v/>
      </c>
      <c r="D2806" s="2" t="str">
        <f>IF(PASSAGEM!E2806="","",PASSAGEM!E2806)</f>
        <v/>
      </c>
      <c r="E2806" s="3" t="str">
        <f>IF(PASSAGEM!F2806="","",PASSAGEM!F2806)</f>
        <v/>
      </c>
      <c r="F2806" s="3" t="str">
        <f>IF(PASSAGEM!G2806="","",PASSAGEM!G2806)</f>
        <v/>
      </c>
      <c r="G2806" s="3" t="str">
        <f>IF(PASSAGEM!H2806="","",PASSAGEM!H2806)</f>
        <v/>
      </c>
      <c r="H2806" s="3" t="str">
        <f>IF(PASSAGEM!I2806="","",PASSAGEM!I2806)</f>
        <v/>
      </c>
      <c r="I2806" s="3" t="str">
        <f>IF(PASSAGEM!J2806="","",PASSAGEM!J2806)</f>
        <v/>
      </c>
      <c r="J2806" s="3" t="str">
        <f>IF(PASSAGEM!K2806="","",PASSAGEM!K2806)</f>
        <v/>
      </c>
      <c r="K2806" s="3" t="str">
        <f>IF(PASSAGEM!L2806="","",PASSAGEM!L2806)</f>
        <v/>
      </c>
      <c r="L2806" s="3" t="str">
        <f>IF(PASSAGEM!M2806="","",PASSAGEM!M2806)</f>
        <v/>
      </c>
      <c r="M2806" s="3" t="str">
        <f>IF(PASSAGEM!N2806="","",PASSAGEM!N2806)</f>
        <v/>
      </c>
      <c r="N2806" s="2" t="str">
        <f>IF(PASSAGEM!O2806="","",PASSAGEM!O2806)</f>
        <v/>
      </c>
      <c r="O2806" s="2" t="str">
        <f>IF(PASSAGEM!P2806="","",PASSAGEM!P2806)</f>
        <v/>
      </c>
    </row>
    <row r="2807" spans="1:15" x14ac:dyDescent="0.25">
      <c r="A2807" s="2" t="str">
        <f>IF(PASSAGEM!B2807="","",PASSAGEM!B2807)</f>
        <v/>
      </c>
      <c r="B2807" s="2" t="str">
        <f>IF(PASSAGEM!C2807="","",PASSAGEM!C2807)</f>
        <v/>
      </c>
      <c r="C2807" s="2" t="str">
        <f>IF(PASSAGEM!D2807="","",PASSAGEM!D2807)</f>
        <v/>
      </c>
      <c r="D2807" s="2" t="str">
        <f>IF(PASSAGEM!E2807="","",PASSAGEM!E2807)</f>
        <v/>
      </c>
      <c r="E2807" s="3" t="str">
        <f>IF(PASSAGEM!F2807="","",PASSAGEM!F2807)</f>
        <v/>
      </c>
      <c r="F2807" s="3" t="str">
        <f>IF(PASSAGEM!G2807="","",PASSAGEM!G2807)</f>
        <v/>
      </c>
      <c r="G2807" s="3" t="str">
        <f>IF(PASSAGEM!H2807="","",PASSAGEM!H2807)</f>
        <v/>
      </c>
      <c r="H2807" s="3" t="str">
        <f>IF(PASSAGEM!I2807="","",PASSAGEM!I2807)</f>
        <v/>
      </c>
      <c r="I2807" s="3" t="str">
        <f>IF(PASSAGEM!J2807="","",PASSAGEM!J2807)</f>
        <v/>
      </c>
      <c r="J2807" s="3" t="str">
        <f>IF(PASSAGEM!K2807="","",PASSAGEM!K2807)</f>
        <v/>
      </c>
      <c r="K2807" s="3" t="str">
        <f>IF(PASSAGEM!L2807="","",PASSAGEM!L2807)</f>
        <v/>
      </c>
      <c r="L2807" s="3" t="str">
        <f>IF(PASSAGEM!M2807="","",PASSAGEM!M2807)</f>
        <v/>
      </c>
      <c r="M2807" s="3" t="str">
        <f>IF(PASSAGEM!N2807="","",PASSAGEM!N2807)</f>
        <v/>
      </c>
      <c r="N2807" s="2" t="str">
        <f>IF(PASSAGEM!O2807="","",PASSAGEM!O2807)</f>
        <v/>
      </c>
      <c r="O2807" s="2" t="str">
        <f>IF(PASSAGEM!P2807="","",PASSAGEM!P2807)</f>
        <v/>
      </c>
    </row>
    <row r="2808" spans="1:15" x14ac:dyDescent="0.25">
      <c r="A2808" s="2" t="str">
        <f>IF(PASSAGEM!B2808="","",PASSAGEM!B2808)</f>
        <v/>
      </c>
      <c r="B2808" s="2" t="str">
        <f>IF(PASSAGEM!C2808="","",PASSAGEM!C2808)</f>
        <v/>
      </c>
      <c r="C2808" s="2" t="str">
        <f>IF(PASSAGEM!D2808="","",PASSAGEM!D2808)</f>
        <v/>
      </c>
      <c r="D2808" s="2" t="str">
        <f>IF(PASSAGEM!E2808="","",PASSAGEM!E2808)</f>
        <v/>
      </c>
      <c r="E2808" s="3" t="str">
        <f>IF(PASSAGEM!F2808="","",PASSAGEM!F2808)</f>
        <v/>
      </c>
      <c r="F2808" s="3" t="str">
        <f>IF(PASSAGEM!G2808="","",PASSAGEM!G2808)</f>
        <v/>
      </c>
      <c r="G2808" s="3" t="str">
        <f>IF(PASSAGEM!H2808="","",PASSAGEM!H2808)</f>
        <v/>
      </c>
      <c r="H2808" s="3" t="str">
        <f>IF(PASSAGEM!I2808="","",PASSAGEM!I2808)</f>
        <v/>
      </c>
      <c r="I2808" s="3" t="str">
        <f>IF(PASSAGEM!J2808="","",PASSAGEM!J2808)</f>
        <v/>
      </c>
      <c r="J2808" s="3" t="str">
        <f>IF(PASSAGEM!K2808="","",PASSAGEM!K2808)</f>
        <v/>
      </c>
      <c r="K2808" s="3" t="str">
        <f>IF(PASSAGEM!L2808="","",PASSAGEM!L2808)</f>
        <v/>
      </c>
      <c r="L2808" s="3" t="str">
        <f>IF(PASSAGEM!M2808="","",PASSAGEM!M2808)</f>
        <v/>
      </c>
      <c r="M2808" s="3" t="str">
        <f>IF(PASSAGEM!N2808="","",PASSAGEM!N2808)</f>
        <v/>
      </c>
      <c r="N2808" s="2" t="str">
        <f>IF(PASSAGEM!O2808="","",PASSAGEM!O2808)</f>
        <v/>
      </c>
      <c r="O2808" s="2" t="str">
        <f>IF(PASSAGEM!P2808="","",PASSAGEM!P2808)</f>
        <v/>
      </c>
    </row>
    <row r="2809" spans="1:15" x14ac:dyDescent="0.25">
      <c r="A2809" s="2" t="str">
        <f>IF(PASSAGEM!B2809="","",PASSAGEM!B2809)</f>
        <v/>
      </c>
      <c r="B2809" s="2" t="str">
        <f>IF(PASSAGEM!C2809="","",PASSAGEM!C2809)</f>
        <v/>
      </c>
      <c r="C2809" s="2" t="str">
        <f>IF(PASSAGEM!D2809="","",PASSAGEM!D2809)</f>
        <v/>
      </c>
      <c r="D2809" s="2" t="str">
        <f>IF(PASSAGEM!E2809="","",PASSAGEM!E2809)</f>
        <v/>
      </c>
      <c r="E2809" s="3" t="str">
        <f>IF(PASSAGEM!F2809="","",PASSAGEM!F2809)</f>
        <v/>
      </c>
      <c r="F2809" s="3" t="str">
        <f>IF(PASSAGEM!G2809="","",PASSAGEM!G2809)</f>
        <v/>
      </c>
      <c r="G2809" s="3" t="str">
        <f>IF(PASSAGEM!H2809="","",PASSAGEM!H2809)</f>
        <v/>
      </c>
      <c r="H2809" s="3" t="str">
        <f>IF(PASSAGEM!I2809="","",PASSAGEM!I2809)</f>
        <v/>
      </c>
      <c r="I2809" s="3" t="str">
        <f>IF(PASSAGEM!J2809="","",PASSAGEM!J2809)</f>
        <v/>
      </c>
      <c r="J2809" s="3" t="str">
        <f>IF(PASSAGEM!K2809="","",PASSAGEM!K2809)</f>
        <v/>
      </c>
      <c r="K2809" s="3" t="str">
        <f>IF(PASSAGEM!L2809="","",PASSAGEM!L2809)</f>
        <v/>
      </c>
      <c r="L2809" s="3" t="str">
        <f>IF(PASSAGEM!M2809="","",PASSAGEM!M2809)</f>
        <v/>
      </c>
      <c r="M2809" s="3" t="str">
        <f>IF(PASSAGEM!N2809="","",PASSAGEM!N2809)</f>
        <v/>
      </c>
      <c r="N2809" s="2" t="str">
        <f>IF(PASSAGEM!O2809="","",PASSAGEM!O2809)</f>
        <v/>
      </c>
      <c r="O2809" s="2" t="str">
        <f>IF(PASSAGEM!P2809="","",PASSAGEM!P2809)</f>
        <v/>
      </c>
    </row>
    <row r="2810" spans="1:15" x14ac:dyDescent="0.25">
      <c r="A2810" s="2" t="str">
        <f>IF(PASSAGEM!B2810="","",PASSAGEM!B2810)</f>
        <v/>
      </c>
      <c r="B2810" s="2" t="str">
        <f>IF(PASSAGEM!C2810="","",PASSAGEM!C2810)</f>
        <v/>
      </c>
      <c r="C2810" s="2" t="str">
        <f>IF(PASSAGEM!D2810="","",PASSAGEM!D2810)</f>
        <v/>
      </c>
      <c r="D2810" s="2" t="str">
        <f>IF(PASSAGEM!E2810="","",PASSAGEM!E2810)</f>
        <v/>
      </c>
      <c r="E2810" s="3" t="str">
        <f>IF(PASSAGEM!F2810="","",PASSAGEM!F2810)</f>
        <v/>
      </c>
      <c r="F2810" s="3" t="str">
        <f>IF(PASSAGEM!G2810="","",PASSAGEM!G2810)</f>
        <v/>
      </c>
      <c r="G2810" s="3" t="str">
        <f>IF(PASSAGEM!H2810="","",PASSAGEM!H2810)</f>
        <v/>
      </c>
      <c r="H2810" s="3" t="str">
        <f>IF(PASSAGEM!I2810="","",PASSAGEM!I2810)</f>
        <v/>
      </c>
      <c r="I2810" s="3" t="str">
        <f>IF(PASSAGEM!J2810="","",PASSAGEM!J2810)</f>
        <v/>
      </c>
      <c r="J2810" s="3" t="str">
        <f>IF(PASSAGEM!K2810="","",PASSAGEM!K2810)</f>
        <v/>
      </c>
      <c r="K2810" s="3" t="str">
        <f>IF(PASSAGEM!L2810="","",PASSAGEM!L2810)</f>
        <v/>
      </c>
      <c r="L2810" s="3" t="str">
        <f>IF(PASSAGEM!M2810="","",PASSAGEM!M2810)</f>
        <v/>
      </c>
      <c r="M2810" s="3" t="str">
        <f>IF(PASSAGEM!N2810="","",PASSAGEM!N2810)</f>
        <v/>
      </c>
      <c r="N2810" s="2" t="str">
        <f>IF(PASSAGEM!O2810="","",PASSAGEM!O2810)</f>
        <v/>
      </c>
      <c r="O2810" s="2" t="str">
        <f>IF(PASSAGEM!P2810="","",PASSAGEM!P2810)</f>
        <v/>
      </c>
    </row>
    <row r="2811" spans="1:15" x14ac:dyDescent="0.25">
      <c r="A2811" s="2" t="str">
        <f>IF(PASSAGEM!B2811="","",PASSAGEM!B2811)</f>
        <v/>
      </c>
      <c r="B2811" s="2" t="str">
        <f>IF(PASSAGEM!C2811="","",PASSAGEM!C2811)</f>
        <v/>
      </c>
      <c r="C2811" s="2" t="str">
        <f>IF(PASSAGEM!D2811="","",PASSAGEM!D2811)</f>
        <v/>
      </c>
      <c r="D2811" s="2" t="str">
        <f>IF(PASSAGEM!E2811="","",PASSAGEM!E2811)</f>
        <v/>
      </c>
      <c r="E2811" s="3" t="str">
        <f>IF(PASSAGEM!F2811="","",PASSAGEM!F2811)</f>
        <v/>
      </c>
      <c r="F2811" s="3" t="str">
        <f>IF(PASSAGEM!G2811="","",PASSAGEM!G2811)</f>
        <v/>
      </c>
      <c r="G2811" s="3" t="str">
        <f>IF(PASSAGEM!H2811="","",PASSAGEM!H2811)</f>
        <v/>
      </c>
      <c r="H2811" s="3" t="str">
        <f>IF(PASSAGEM!I2811="","",PASSAGEM!I2811)</f>
        <v/>
      </c>
      <c r="I2811" s="3" t="str">
        <f>IF(PASSAGEM!J2811="","",PASSAGEM!J2811)</f>
        <v/>
      </c>
      <c r="J2811" s="3" t="str">
        <f>IF(PASSAGEM!K2811="","",PASSAGEM!K2811)</f>
        <v/>
      </c>
      <c r="K2811" s="3" t="str">
        <f>IF(PASSAGEM!L2811="","",PASSAGEM!L2811)</f>
        <v/>
      </c>
      <c r="L2811" s="3" t="str">
        <f>IF(PASSAGEM!M2811="","",PASSAGEM!M2811)</f>
        <v/>
      </c>
      <c r="M2811" s="3" t="str">
        <f>IF(PASSAGEM!N2811="","",PASSAGEM!N2811)</f>
        <v/>
      </c>
      <c r="N2811" s="2" t="str">
        <f>IF(PASSAGEM!O2811="","",PASSAGEM!O2811)</f>
        <v/>
      </c>
      <c r="O2811" s="2" t="str">
        <f>IF(PASSAGEM!P2811="","",PASSAGEM!P2811)</f>
        <v/>
      </c>
    </row>
    <row r="2812" spans="1:15" x14ac:dyDescent="0.25">
      <c r="A2812" s="2" t="str">
        <f>IF(PASSAGEM!B2812="","",PASSAGEM!B2812)</f>
        <v/>
      </c>
      <c r="B2812" s="2" t="str">
        <f>IF(PASSAGEM!C2812="","",PASSAGEM!C2812)</f>
        <v/>
      </c>
      <c r="C2812" s="2" t="str">
        <f>IF(PASSAGEM!D2812="","",PASSAGEM!D2812)</f>
        <v/>
      </c>
      <c r="D2812" s="2" t="str">
        <f>IF(PASSAGEM!E2812="","",PASSAGEM!E2812)</f>
        <v/>
      </c>
      <c r="E2812" s="3" t="str">
        <f>IF(PASSAGEM!F2812="","",PASSAGEM!F2812)</f>
        <v/>
      </c>
      <c r="F2812" s="3" t="str">
        <f>IF(PASSAGEM!G2812="","",PASSAGEM!G2812)</f>
        <v/>
      </c>
      <c r="G2812" s="3" t="str">
        <f>IF(PASSAGEM!H2812="","",PASSAGEM!H2812)</f>
        <v/>
      </c>
      <c r="H2812" s="3" t="str">
        <f>IF(PASSAGEM!I2812="","",PASSAGEM!I2812)</f>
        <v/>
      </c>
      <c r="I2812" s="3" t="str">
        <f>IF(PASSAGEM!J2812="","",PASSAGEM!J2812)</f>
        <v/>
      </c>
      <c r="J2812" s="3" t="str">
        <f>IF(PASSAGEM!K2812="","",PASSAGEM!K2812)</f>
        <v/>
      </c>
      <c r="K2812" s="3" t="str">
        <f>IF(PASSAGEM!L2812="","",PASSAGEM!L2812)</f>
        <v/>
      </c>
      <c r="L2812" s="3" t="str">
        <f>IF(PASSAGEM!M2812="","",PASSAGEM!M2812)</f>
        <v/>
      </c>
      <c r="M2812" s="3" t="str">
        <f>IF(PASSAGEM!N2812="","",PASSAGEM!N2812)</f>
        <v/>
      </c>
      <c r="N2812" s="2" t="str">
        <f>IF(PASSAGEM!O2812="","",PASSAGEM!O2812)</f>
        <v/>
      </c>
      <c r="O2812" s="2" t="str">
        <f>IF(PASSAGEM!P2812="","",PASSAGEM!P2812)</f>
        <v/>
      </c>
    </row>
    <row r="2813" spans="1:15" x14ac:dyDescent="0.25">
      <c r="A2813" s="2" t="str">
        <f>IF(PASSAGEM!B2813="","",PASSAGEM!B2813)</f>
        <v/>
      </c>
      <c r="B2813" s="2" t="str">
        <f>IF(PASSAGEM!C2813="","",PASSAGEM!C2813)</f>
        <v/>
      </c>
      <c r="C2813" s="2" t="str">
        <f>IF(PASSAGEM!D2813="","",PASSAGEM!D2813)</f>
        <v/>
      </c>
      <c r="D2813" s="2" t="str">
        <f>IF(PASSAGEM!E2813="","",PASSAGEM!E2813)</f>
        <v/>
      </c>
      <c r="E2813" s="3" t="str">
        <f>IF(PASSAGEM!F2813="","",PASSAGEM!F2813)</f>
        <v/>
      </c>
      <c r="F2813" s="3" t="str">
        <f>IF(PASSAGEM!G2813="","",PASSAGEM!G2813)</f>
        <v/>
      </c>
      <c r="G2813" s="3" t="str">
        <f>IF(PASSAGEM!H2813="","",PASSAGEM!H2813)</f>
        <v/>
      </c>
      <c r="H2813" s="3" t="str">
        <f>IF(PASSAGEM!I2813="","",PASSAGEM!I2813)</f>
        <v/>
      </c>
      <c r="I2813" s="3" t="str">
        <f>IF(PASSAGEM!J2813="","",PASSAGEM!J2813)</f>
        <v/>
      </c>
      <c r="J2813" s="3" t="str">
        <f>IF(PASSAGEM!K2813="","",PASSAGEM!K2813)</f>
        <v/>
      </c>
      <c r="K2813" s="3" t="str">
        <f>IF(PASSAGEM!L2813="","",PASSAGEM!L2813)</f>
        <v/>
      </c>
      <c r="L2813" s="3" t="str">
        <f>IF(PASSAGEM!M2813="","",PASSAGEM!M2813)</f>
        <v/>
      </c>
      <c r="M2813" s="3" t="str">
        <f>IF(PASSAGEM!N2813="","",PASSAGEM!N2813)</f>
        <v/>
      </c>
      <c r="N2813" s="2" t="str">
        <f>IF(PASSAGEM!O2813="","",PASSAGEM!O2813)</f>
        <v/>
      </c>
      <c r="O2813" s="2" t="str">
        <f>IF(PASSAGEM!P2813="","",PASSAGEM!P2813)</f>
        <v/>
      </c>
    </row>
    <row r="2814" spans="1:15" x14ac:dyDescent="0.25">
      <c r="A2814" s="2" t="str">
        <f>IF(PASSAGEM!B2814="","",PASSAGEM!B2814)</f>
        <v/>
      </c>
      <c r="B2814" s="2" t="str">
        <f>IF(PASSAGEM!C2814="","",PASSAGEM!C2814)</f>
        <v/>
      </c>
      <c r="C2814" s="2" t="str">
        <f>IF(PASSAGEM!D2814="","",PASSAGEM!D2814)</f>
        <v/>
      </c>
      <c r="D2814" s="2" t="str">
        <f>IF(PASSAGEM!E2814="","",PASSAGEM!E2814)</f>
        <v/>
      </c>
      <c r="E2814" s="3" t="str">
        <f>IF(PASSAGEM!F2814="","",PASSAGEM!F2814)</f>
        <v/>
      </c>
      <c r="F2814" s="3" t="str">
        <f>IF(PASSAGEM!G2814="","",PASSAGEM!G2814)</f>
        <v/>
      </c>
      <c r="G2814" s="3" t="str">
        <f>IF(PASSAGEM!H2814="","",PASSAGEM!H2814)</f>
        <v/>
      </c>
      <c r="H2814" s="3" t="str">
        <f>IF(PASSAGEM!I2814="","",PASSAGEM!I2814)</f>
        <v/>
      </c>
      <c r="I2814" s="3" t="str">
        <f>IF(PASSAGEM!J2814="","",PASSAGEM!J2814)</f>
        <v/>
      </c>
      <c r="J2814" s="3" t="str">
        <f>IF(PASSAGEM!K2814="","",PASSAGEM!K2814)</f>
        <v/>
      </c>
      <c r="K2814" s="3" t="str">
        <f>IF(PASSAGEM!L2814="","",PASSAGEM!L2814)</f>
        <v/>
      </c>
      <c r="L2814" s="3" t="str">
        <f>IF(PASSAGEM!M2814="","",PASSAGEM!M2814)</f>
        <v/>
      </c>
      <c r="M2814" s="3" t="str">
        <f>IF(PASSAGEM!N2814="","",PASSAGEM!N2814)</f>
        <v/>
      </c>
      <c r="N2814" s="2" t="str">
        <f>IF(PASSAGEM!O2814="","",PASSAGEM!O2814)</f>
        <v/>
      </c>
      <c r="O2814" s="2" t="str">
        <f>IF(PASSAGEM!P2814="","",PASSAGEM!P2814)</f>
        <v/>
      </c>
    </row>
    <row r="2815" spans="1:15" x14ac:dyDescent="0.25">
      <c r="A2815" s="2" t="str">
        <f>IF(PASSAGEM!B2815="","",PASSAGEM!B2815)</f>
        <v/>
      </c>
      <c r="B2815" s="2" t="str">
        <f>IF(PASSAGEM!C2815="","",PASSAGEM!C2815)</f>
        <v/>
      </c>
      <c r="C2815" s="2" t="str">
        <f>IF(PASSAGEM!D2815="","",PASSAGEM!D2815)</f>
        <v/>
      </c>
      <c r="D2815" s="2" t="str">
        <f>IF(PASSAGEM!E2815="","",PASSAGEM!E2815)</f>
        <v/>
      </c>
      <c r="E2815" s="3" t="str">
        <f>IF(PASSAGEM!F2815="","",PASSAGEM!F2815)</f>
        <v/>
      </c>
      <c r="F2815" s="3" t="str">
        <f>IF(PASSAGEM!G2815="","",PASSAGEM!G2815)</f>
        <v/>
      </c>
      <c r="G2815" s="3" t="str">
        <f>IF(PASSAGEM!H2815="","",PASSAGEM!H2815)</f>
        <v/>
      </c>
      <c r="H2815" s="3" t="str">
        <f>IF(PASSAGEM!I2815="","",PASSAGEM!I2815)</f>
        <v/>
      </c>
      <c r="I2815" s="3" t="str">
        <f>IF(PASSAGEM!J2815="","",PASSAGEM!J2815)</f>
        <v/>
      </c>
      <c r="J2815" s="3" t="str">
        <f>IF(PASSAGEM!K2815="","",PASSAGEM!K2815)</f>
        <v/>
      </c>
      <c r="K2815" s="3" t="str">
        <f>IF(PASSAGEM!L2815="","",PASSAGEM!L2815)</f>
        <v/>
      </c>
      <c r="L2815" s="3" t="str">
        <f>IF(PASSAGEM!M2815="","",PASSAGEM!M2815)</f>
        <v/>
      </c>
      <c r="M2815" s="3" t="str">
        <f>IF(PASSAGEM!N2815="","",PASSAGEM!N2815)</f>
        <v/>
      </c>
      <c r="N2815" s="2" t="str">
        <f>IF(PASSAGEM!O2815="","",PASSAGEM!O2815)</f>
        <v/>
      </c>
      <c r="O2815" s="2" t="str">
        <f>IF(PASSAGEM!P2815="","",PASSAGEM!P2815)</f>
        <v/>
      </c>
    </row>
    <row r="2816" spans="1:15" x14ac:dyDescent="0.25">
      <c r="A2816" s="2" t="str">
        <f>IF(PASSAGEM!B2816="","",PASSAGEM!B2816)</f>
        <v/>
      </c>
      <c r="B2816" s="2" t="str">
        <f>IF(PASSAGEM!C2816="","",PASSAGEM!C2816)</f>
        <v/>
      </c>
      <c r="C2816" s="2" t="str">
        <f>IF(PASSAGEM!D2816="","",PASSAGEM!D2816)</f>
        <v/>
      </c>
      <c r="D2816" s="2" t="str">
        <f>IF(PASSAGEM!E2816="","",PASSAGEM!E2816)</f>
        <v/>
      </c>
      <c r="E2816" s="3" t="str">
        <f>IF(PASSAGEM!F2816="","",PASSAGEM!F2816)</f>
        <v/>
      </c>
      <c r="F2816" s="3" t="str">
        <f>IF(PASSAGEM!G2816="","",PASSAGEM!G2816)</f>
        <v/>
      </c>
      <c r="G2816" s="3" t="str">
        <f>IF(PASSAGEM!H2816="","",PASSAGEM!H2816)</f>
        <v/>
      </c>
      <c r="H2816" s="3" t="str">
        <f>IF(PASSAGEM!I2816="","",PASSAGEM!I2816)</f>
        <v/>
      </c>
      <c r="I2816" s="3" t="str">
        <f>IF(PASSAGEM!J2816="","",PASSAGEM!J2816)</f>
        <v/>
      </c>
      <c r="J2816" s="3" t="str">
        <f>IF(PASSAGEM!K2816="","",PASSAGEM!K2816)</f>
        <v/>
      </c>
      <c r="K2816" s="3" t="str">
        <f>IF(PASSAGEM!L2816="","",PASSAGEM!L2816)</f>
        <v/>
      </c>
      <c r="L2816" s="3" t="str">
        <f>IF(PASSAGEM!M2816="","",PASSAGEM!M2816)</f>
        <v/>
      </c>
      <c r="M2816" s="3" t="str">
        <f>IF(PASSAGEM!N2816="","",PASSAGEM!N2816)</f>
        <v/>
      </c>
      <c r="N2816" s="2" t="str">
        <f>IF(PASSAGEM!O2816="","",PASSAGEM!O2816)</f>
        <v/>
      </c>
      <c r="O2816" s="2" t="str">
        <f>IF(PASSAGEM!P2816="","",PASSAGEM!P2816)</f>
        <v/>
      </c>
    </row>
    <row r="2817" spans="1:15" x14ac:dyDescent="0.25">
      <c r="A2817" s="2" t="str">
        <f>IF(PASSAGEM!B2817="","",PASSAGEM!B2817)</f>
        <v/>
      </c>
      <c r="B2817" s="2" t="str">
        <f>IF(PASSAGEM!C2817="","",PASSAGEM!C2817)</f>
        <v/>
      </c>
      <c r="C2817" s="2" t="str">
        <f>IF(PASSAGEM!D2817="","",PASSAGEM!D2817)</f>
        <v/>
      </c>
      <c r="D2817" s="2" t="str">
        <f>IF(PASSAGEM!E2817="","",PASSAGEM!E2817)</f>
        <v/>
      </c>
      <c r="E2817" s="3" t="str">
        <f>IF(PASSAGEM!F2817="","",PASSAGEM!F2817)</f>
        <v/>
      </c>
      <c r="F2817" s="3" t="str">
        <f>IF(PASSAGEM!G2817="","",PASSAGEM!G2817)</f>
        <v/>
      </c>
      <c r="G2817" s="3" t="str">
        <f>IF(PASSAGEM!H2817="","",PASSAGEM!H2817)</f>
        <v/>
      </c>
      <c r="H2817" s="3" t="str">
        <f>IF(PASSAGEM!I2817="","",PASSAGEM!I2817)</f>
        <v/>
      </c>
      <c r="I2817" s="3" t="str">
        <f>IF(PASSAGEM!J2817="","",PASSAGEM!J2817)</f>
        <v/>
      </c>
      <c r="J2817" s="3" t="str">
        <f>IF(PASSAGEM!K2817="","",PASSAGEM!K2817)</f>
        <v/>
      </c>
      <c r="K2817" s="3" t="str">
        <f>IF(PASSAGEM!L2817="","",PASSAGEM!L2817)</f>
        <v/>
      </c>
      <c r="L2817" s="3" t="str">
        <f>IF(PASSAGEM!M2817="","",PASSAGEM!M2817)</f>
        <v/>
      </c>
      <c r="M2817" s="3" t="str">
        <f>IF(PASSAGEM!N2817="","",PASSAGEM!N2817)</f>
        <v/>
      </c>
      <c r="N2817" s="2" t="str">
        <f>IF(PASSAGEM!O2817="","",PASSAGEM!O2817)</f>
        <v/>
      </c>
      <c r="O2817" s="2" t="str">
        <f>IF(PASSAGEM!P2817="","",PASSAGEM!P2817)</f>
        <v/>
      </c>
    </row>
    <row r="2818" spans="1:15" x14ac:dyDescent="0.25">
      <c r="A2818" s="2" t="str">
        <f>IF(PASSAGEM!B2818="","",PASSAGEM!B2818)</f>
        <v/>
      </c>
      <c r="B2818" s="2" t="str">
        <f>IF(PASSAGEM!C2818="","",PASSAGEM!C2818)</f>
        <v/>
      </c>
      <c r="C2818" s="2" t="str">
        <f>IF(PASSAGEM!D2818="","",PASSAGEM!D2818)</f>
        <v/>
      </c>
      <c r="D2818" s="2" t="str">
        <f>IF(PASSAGEM!E2818="","",PASSAGEM!E2818)</f>
        <v/>
      </c>
      <c r="E2818" s="3" t="str">
        <f>IF(PASSAGEM!F2818="","",PASSAGEM!F2818)</f>
        <v/>
      </c>
      <c r="F2818" s="3" t="str">
        <f>IF(PASSAGEM!G2818="","",PASSAGEM!G2818)</f>
        <v/>
      </c>
      <c r="G2818" s="3" t="str">
        <f>IF(PASSAGEM!H2818="","",PASSAGEM!H2818)</f>
        <v/>
      </c>
      <c r="H2818" s="3" t="str">
        <f>IF(PASSAGEM!I2818="","",PASSAGEM!I2818)</f>
        <v/>
      </c>
      <c r="I2818" s="3" t="str">
        <f>IF(PASSAGEM!J2818="","",PASSAGEM!J2818)</f>
        <v/>
      </c>
      <c r="J2818" s="3" t="str">
        <f>IF(PASSAGEM!K2818="","",PASSAGEM!K2818)</f>
        <v/>
      </c>
      <c r="K2818" s="3" t="str">
        <f>IF(PASSAGEM!L2818="","",PASSAGEM!L2818)</f>
        <v/>
      </c>
      <c r="L2818" s="3" t="str">
        <f>IF(PASSAGEM!M2818="","",PASSAGEM!M2818)</f>
        <v/>
      </c>
      <c r="M2818" s="3" t="str">
        <f>IF(PASSAGEM!N2818="","",PASSAGEM!N2818)</f>
        <v/>
      </c>
      <c r="N2818" s="2" t="str">
        <f>IF(PASSAGEM!O2818="","",PASSAGEM!O2818)</f>
        <v/>
      </c>
      <c r="O2818" s="2" t="str">
        <f>IF(PASSAGEM!P2818="","",PASSAGEM!P2818)</f>
        <v/>
      </c>
    </row>
    <row r="2819" spans="1:15" x14ac:dyDescent="0.25">
      <c r="A2819" s="2" t="str">
        <f>IF(PASSAGEM!B2819="","",PASSAGEM!B2819)</f>
        <v/>
      </c>
      <c r="B2819" s="2" t="str">
        <f>IF(PASSAGEM!C2819="","",PASSAGEM!C2819)</f>
        <v/>
      </c>
      <c r="C2819" s="2" t="str">
        <f>IF(PASSAGEM!D2819="","",PASSAGEM!D2819)</f>
        <v/>
      </c>
      <c r="D2819" s="2" t="str">
        <f>IF(PASSAGEM!E2819="","",PASSAGEM!E2819)</f>
        <v/>
      </c>
      <c r="E2819" s="3" t="str">
        <f>IF(PASSAGEM!F2819="","",PASSAGEM!F2819)</f>
        <v/>
      </c>
      <c r="F2819" s="3" t="str">
        <f>IF(PASSAGEM!G2819="","",PASSAGEM!G2819)</f>
        <v/>
      </c>
      <c r="G2819" s="3" t="str">
        <f>IF(PASSAGEM!H2819="","",PASSAGEM!H2819)</f>
        <v/>
      </c>
      <c r="H2819" s="3" t="str">
        <f>IF(PASSAGEM!I2819="","",PASSAGEM!I2819)</f>
        <v/>
      </c>
      <c r="I2819" s="3" t="str">
        <f>IF(PASSAGEM!J2819="","",PASSAGEM!J2819)</f>
        <v/>
      </c>
      <c r="J2819" s="3" t="str">
        <f>IF(PASSAGEM!K2819="","",PASSAGEM!K2819)</f>
        <v/>
      </c>
      <c r="K2819" s="3" t="str">
        <f>IF(PASSAGEM!L2819="","",PASSAGEM!L2819)</f>
        <v/>
      </c>
      <c r="L2819" s="3" t="str">
        <f>IF(PASSAGEM!M2819="","",PASSAGEM!M2819)</f>
        <v/>
      </c>
      <c r="M2819" s="3" t="str">
        <f>IF(PASSAGEM!N2819="","",PASSAGEM!N2819)</f>
        <v/>
      </c>
      <c r="N2819" s="2" t="str">
        <f>IF(PASSAGEM!O2819="","",PASSAGEM!O2819)</f>
        <v/>
      </c>
      <c r="O2819" s="2" t="str">
        <f>IF(PASSAGEM!P2819="","",PASSAGEM!P2819)</f>
        <v/>
      </c>
    </row>
    <row r="2820" spans="1:15" x14ac:dyDescent="0.25">
      <c r="A2820" s="2" t="str">
        <f>IF(PASSAGEM!B2820="","",PASSAGEM!B2820)</f>
        <v/>
      </c>
      <c r="B2820" s="2" t="str">
        <f>IF(PASSAGEM!C2820="","",PASSAGEM!C2820)</f>
        <v/>
      </c>
      <c r="C2820" s="2" t="str">
        <f>IF(PASSAGEM!D2820="","",PASSAGEM!D2820)</f>
        <v/>
      </c>
      <c r="D2820" s="2" t="str">
        <f>IF(PASSAGEM!E2820="","",PASSAGEM!E2820)</f>
        <v/>
      </c>
      <c r="E2820" s="3" t="str">
        <f>IF(PASSAGEM!F2820="","",PASSAGEM!F2820)</f>
        <v/>
      </c>
      <c r="F2820" s="3" t="str">
        <f>IF(PASSAGEM!G2820="","",PASSAGEM!G2820)</f>
        <v/>
      </c>
      <c r="G2820" s="3" t="str">
        <f>IF(PASSAGEM!H2820="","",PASSAGEM!H2820)</f>
        <v/>
      </c>
      <c r="H2820" s="3" t="str">
        <f>IF(PASSAGEM!I2820="","",PASSAGEM!I2820)</f>
        <v/>
      </c>
      <c r="I2820" s="3" t="str">
        <f>IF(PASSAGEM!J2820="","",PASSAGEM!J2820)</f>
        <v/>
      </c>
      <c r="J2820" s="3" t="str">
        <f>IF(PASSAGEM!K2820="","",PASSAGEM!K2820)</f>
        <v/>
      </c>
      <c r="K2820" s="3" t="str">
        <f>IF(PASSAGEM!L2820="","",PASSAGEM!L2820)</f>
        <v/>
      </c>
      <c r="L2820" s="3" t="str">
        <f>IF(PASSAGEM!M2820="","",PASSAGEM!M2820)</f>
        <v/>
      </c>
      <c r="M2820" s="3" t="str">
        <f>IF(PASSAGEM!N2820="","",PASSAGEM!N2820)</f>
        <v/>
      </c>
      <c r="N2820" s="2" t="str">
        <f>IF(PASSAGEM!O2820="","",PASSAGEM!O2820)</f>
        <v/>
      </c>
      <c r="O2820" s="2" t="str">
        <f>IF(PASSAGEM!P2820="","",PASSAGEM!P2820)</f>
        <v/>
      </c>
    </row>
    <row r="2821" spans="1:15" x14ac:dyDescent="0.25">
      <c r="A2821" s="2" t="str">
        <f>IF(PASSAGEM!B2821="","",PASSAGEM!B2821)</f>
        <v/>
      </c>
      <c r="B2821" s="2" t="str">
        <f>IF(PASSAGEM!C2821="","",PASSAGEM!C2821)</f>
        <v/>
      </c>
      <c r="C2821" s="2" t="str">
        <f>IF(PASSAGEM!D2821="","",PASSAGEM!D2821)</f>
        <v/>
      </c>
      <c r="D2821" s="2" t="str">
        <f>IF(PASSAGEM!E2821="","",PASSAGEM!E2821)</f>
        <v/>
      </c>
      <c r="E2821" s="3" t="str">
        <f>IF(PASSAGEM!F2821="","",PASSAGEM!F2821)</f>
        <v/>
      </c>
      <c r="F2821" s="3" t="str">
        <f>IF(PASSAGEM!G2821="","",PASSAGEM!G2821)</f>
        <v/>
      </c>
      <c r="G2821" s="3" t="str">
        <f>IF(PASSAGEM!H2821="","",PASSAGEM!H2821)</f>
        <v/>
      </c>
      <c r="H2821" s="3" t="str">
        <f>IF(PASSAGEM!I2821="","",PASSAGEM!I2821)</f>
        <v/>
      </c>
      <c r="I2821" s="3" t="str">
        <f>IF(PASSAGEM!J2821="","",PASSAGEM!J2821)</f>
        <v/>
      </c>
      <c r="J2821" s="3" t="str">
        <f>IF(PASSAGEM!K2821="","",PASSAGEM!K2821)</f>
        <v/>
      </c>
      <c r="K2821" s="3" t="str">
        <f>IF(PASSAGEM!L2821="","",PASSAGEM!L2821)</f>
        <v/>
      </c>
      <c r="L2821" s="3" t="str">
        <f>IF(PASSAGEM!M2821="","",PASSAGEM!M2821)</f>
        <v/>
      </c>
      <c r="M2821" s="3" t="str">
        <f>IF(PASSAGEM!N2821="","",PASSAGEM!N2821)</f>
        <v/>
      </c>
      <c r="N2821" s="2" t="str">
        <f>IF(PASSAGEM!O2821="","",PASSAGEM!O2821)</f>
        <v/>
      </c>
      <c r="O2821" s="2" t="str">
        <f>IF(PASSAGEM!P2821="","",PASSAGEM!P2821)</f>
        <v/>
      </c>
    </row>
    <row r="2822" spans="1:15" x14ac:dyDescent="0.25">
      <c r="A2822" s="2" t="str">
        <f>IF(PASSAGEM!B2822="","",PASSAGEM!B2822)</f>
        <v/>
      </c>
      <c r="B2822" s="2" t="str">
        <f>IF(PASSAGEM!C2822="","",PASSAGEM!C2822)</f>
        <v/>
      </c>
      <c r="C2822" s="2" t="str">
        <f>IF(PASSAGEM!D2822="","",PASSAGEM!D2822)</f>
        <v/>
      </c>
      <c r="D2822" s="2" t="str">
        <f>IF(PASSAGEM!E2822="","",PASSAGEM!E2822)</f>
        <v/>
      </c>
      <c r="E2822" s="3" t="str">
        <f>IF(PASSAGEM!F2822="","",PASSAGEM!F2822)</f>
        <v/>
      </c>
      <c r="F2822" s="3" t="str">
        <f>IF(PASSAGEM!G2822="","",PASSAGEM!G2822)</f>
        <v/>
      </c>
      <c r="G2822" s="3" t="str">
        <f>IF(PASSAGEM!H2822="","",PASSAGEM!H2822)</f>
        <v/>
      </c>
      <c r="H2822" s="3" t="str">
        <f>IF(PASSAGEM!I2822="","",PASSAGEM!I2822)</f>
        <v/>
      </c>
      <c r="I2822" s="3" t="str">
        <f>IF(PASSAGEM!J2822="","",PASSAGEM!J2822)</f>
        <v/>
      </c>
      <c r="J2822" s="3" t="str">
        <f>IF(PASSAGEM!K2822="","",PASSAGEM!K2822)</f>
        <v/>
      </c>
      <c r="K2822" s="3" t="str">
        <f>IF(PASSAGEM!L2822="","",PASSAGEM!L2822)</f>
        <v/>
      </c>
      <c r="L2822" s="3" t="str">
        <f>IF(PASSAGEM!M2822="","",PASSAGEM!M2822)</f>
        <v/>
      </c>
      <c r="M2822" s="3" t="str">
        <f>IF(PASSAGEM!N2822="","",PASSAGEM!N2822)</f>
        <v/>
      </c>
      <c r="N2822" s="2" t="str">
        <f>IF(PASSAGEM!O2822="","",PASSAGEM!O2822)</f>
        <v/>
      </c>
      <c r="O2822" s="2" t="str">
        <f>IF(PASSAGEM!P2822="","",PASSAGEM!P2822)</f>
        <v/>
      </c>
    </row>
    <row r="2823" spans="1:15" x14ac:dyDescent="0.25">
      <c r="A2823" s="2" t="str">
        <f>IF(PASSAGEM!B2823="","",PASSAGEM!B2823)</f>
        <v/>
      </c>
      <c r="B2823" s="2" t="str">
        <f>IF(PASSAGEM!C2823="","",PASSAGEM!C2823)</f>
        <v/>
      </c>
      <c r="C2823" s="2" t="str">
        <f>IF(PASSAGEM!D2823="","",PASSAGEM!D2823)</f>
        <v/>
      </c>
      <c r="D2823" s="2" t="str">
        <f>IF(PASSAGEM!E2823="","",PASSAGEM!E2823)</f>
        <v/>
      </c>
      <c r="E2823" s="3" t="str">
        <f>IF(PASSAGEM!F2823="","",PASSAGEM!F2823)</f>
        <v/>
      </c>
      <c r="F2823" s="3" t="str">
        <f>IF(PASSAGEM!G2823="","",PASSAGEM!G2823)</f>
        <v/>
      </c>
      <c r="G2823" s="3" t="str">
        <f>IF(PASSAGEM!H2823="","",PASSAGEM!H2823)</f>
        <v/>
      </c>
      <c r="H2823" s="3" t="str">
        <f>IF(PASSAGEM!I2823="","",PASSAGEM!I2823)</f>
        <v/>
      </c>
      <c r="I2823" s="3" t="str">
        <f>IF(PASSAGEM!J2823="","",PASSAGEM!J2823)</f>
        <v/>
      </c>
      <c r="J2823" s="3" t="str">
        <f>IF(PASSAGEM!K2823="","",PASSAGEM!K2823)</f>
        <v/>
      </c>
      <c r="K2823" s="3" t="str">
        <f>IF(PASSAGEM!L2823="","",PASSAGEM!L2823)</f>
        <v/>
      </c>
      <c r="L2823" s="3" t="str">
        <f>IF(PASSAGEM!M2823="","",PASSAGEM!M2823)</f>
        <v/>
      </c>
      <c r="M2823" s="3" t="str">
        <f>IF(PASSAGEM!N2823="","",PASSAGEM!N2823)</f>
        <v/>
      </c>
      <c r="N2823" s="2" t="str">
        <f>IF(PASSAGEM!O2823="","",PASSAGEM!O2823)</f>
        <v/>
      </c>
      <c r="O2823" s="2" t="str">
        <f>IF(PASSAGEM!P2823="","",PASSAGEM!P2823)</f>
        <v/>
      </c>
    </row>
    <row r="2824" spans="1:15" x14ac:dyDescent="0.25">
      <c r="A2824" s="2" t="str">
        <f>IF(PASSAGEM!B2824="","",PASSAGEM!B2824)</f>
        <v/>
      </c>
      <c r="B2824" s="2" t="str">
        <f>IF(PASSAGEM!C2824="","",PASSAGEM!C2824)</f>
        <v/>
      </c>
      <c r="C2824" s="2" t="str">
        <f>IF(PASSAGEM!D2824="","",PASSAGEM!D2824)</f>
        <v/>
      </c>
      <c r="D2824" s="2" t="str">
        <f>IF(PASSAGEM!E2824="","",PASSAGEM!E2824)</f>
        <v/>
      </c>
      <c r="E2824" s="3" t="str">
        <f>IF(PASSAGEM!F2824="","",PASSAGEM!F2824)</f>
        <v/>
      </c>
      <c r="F2824" s="3" t="str">
        <f>IF(PASSAGEM!G2824="","",PASSAGEM!G2824)</f>
        <v/>
      </c>
      <c r="G2824" s="3" t="str">
        <f>IF(PASSAGEM!H2824="","",PASSAGEM!H2824)</f>
        <v/>
      </c>
      <c r="H2824" s="3" t="str">
        <f>IF(PASSAGEM!I2824="","",PASSAGEM!I2824)</f>
        <v/>
      </c>
      <c r="I2824" s="3" t="str">
        <f>IF(PASSAGEM!J2824="","",PASSAGEM!J2824)</f>
        <v/>
      </c>
      <c r="J2824" s="3" t="str">
        <f>IF(PASSAGEM!K2824="","",PASSAGEM!K2824)</f>
        <v/>
      </c>
      <c r="K2824" s="3" t="str">
        <f>IF(PASSAGEM!L2824="","",PASSAGEM!L2824)</f>
        <v/>
      </c>
      <c r="L2824" s="3" t="str">
        <f>IF(PASSAGEM!M2824="","",PASSAGEM!M2824)</f>
        <v/>
      </c>
      <c r="M2824" s="3" t="str">
        <f>IF(PASSAGEM!N2824="","",PASSAGEM!N2824)</f>
        <v/>
      </c>
      <c r="N2824" s="2" t="str">
        <f>IF(PASSAGEM!O2824="","",PASSAGEM!O2824)</f>
        <v/>
      </c>
      <c r="O2824" s="2" t="str">
        <f>IF(PASSAGEM!P2824="","",PASSAGEM!P2824)</f>
        <v/>
      </c>
    </row>
    <row r="2825" spans="1:15" x14ac:dyDescent="0.25">
      <c r="A2825" s="2" t="str">
        <f>IF(PASSAGEM!B2825="","",PASSAGEM!B2825)</f>
        <v/>
      </c>
      <c r="B2825" s="2" t="str">
        <f>IF(PASSAGEM!C2825="","",PASSAGEM!C2825)</f>
        <v/>
      </c>
      <c r="C2825" s="2" t="str">
        <f>IF(PASSAGEM!D2825="","",PASSAGEM!D2825)</f>
        <v/>
      </c>
      <c r="D2825" s="2" t="str">
        <f>IF(PASSAGEM!E2825="","",PASSAGEM!E2825)</f>
        <v/>
      </c>
      <c r="E2825" s="3" t="str">
        <f>IF(PASSAGEM!F2825="","",PASSAGEM!F2825)</f>
        <v/>
      </c>
      <c r="F2825" s="3" t="str">
        <f>IF(PASSAGEM!G2825="","",PASSAGEM!G2825)</f>
        <v/>
      </c>
      <c r="G2825" s="3" t="str">
        <f>IF(PASSAGEM!H2825="","",PASSAGEM!H2825)</f>
        <v/>
      </c>
      <c r="H2825" s="3" t="str">
        <f>IF(PASSAGEM!I2825="","",PASSAGEM!I2825)</f>
        <v/>
      </c>
      <c r="I2825" s="3" t="str">
        <f>IF(PASSAGEM!J2825="","",PASSAGEM!J2825)</f>
        <v/>
      </c>
      <c r="J2825" s="3" t="str">
        <f>IF(PASSAGEM!K2825="","",PASSAGEM!K2825)</f>
        <v/>
      </c>
      <c r="K2825" s="3" t="str">
        <f>IF(PASSAGEM!L2825="","",PASSAGEM!L2825)</f>
        <v/>
      </c>
      <c r="L2825" s="3" t="str">
        <f>IF(PASSAGEM!M2825="","",PASSAGEM!M2825)</f>
        <v/>
      </c>
      <c r="M2825" s="3" t="str">
        <f>IF(PASSAGEM!N2825="","",PASSAGEM!N2825)</f>
        <v/>
      </c>
      <c r="N2825" s="2" t="str">
        <f>IF(PASSAGEM!O2825="","",PASSAGEM!O2825)</f>
        <v/>
      </c>
      <c r="O2825" s="2" t="str">
        <f>IF(PASSAGEM!P2825="","",PASSAGEM!P2825)</f>
        <v/>
      </c>
    </row>
    <row r="2826" spans="1:15" x14ac:dyDescent="0.25">
      <c r="A2826" s="2" t="str">
        <f>IF(PASSAGEM!B2826="","",PASSAGEM!B2826)</f>
        <v/>
      </c>
      <c r="B2826" s="2" t="str">
        <f>IF(PASSAGEM!C2826="","",PASSAGEM!C2826)</f>
        <v/>
      </c>
      <c r="C2826" s="2" t="str">
        <f>IF(PASSAGEM!D2826="","",PASSAGEM!D2826)</f>
        <v/>
      </c>
      <c r="D2826" s="2" t="str">
        <f>IF(PASSAGEM!E2826="","",PASSAGEM!E2826)</f>
        <v/>
      </c>
      <c r="E2826" s="3" t="str">
        <f>IF(PASSAGEM!F2826="","",PASSAGEM!F2826)</f>
        <v/>
      </c>
      <c r="F2826" s="3" t="str">
        <f>IF(PASSAGEM!G2826="","",PASSAGEM!G2826)</f>
        <v/>
      </c>
      <c r="G2826" s="3" t="str">
        <f>IF(PASSAGEM!H2826="","",PASSAGEM!H2826)</f>
        <v/>
      </c>
      <c r="H2826" s="3" t="str">
        <f>IF(PASSAGEM!I2826="","",PASSAGEM!I2826)</f>
        <v/>
      </c>
      <c r="I2826" s="3" t="str">
        <f>IF(PASSAGEM!J2826="","",PASSAGEM!J2826)</f>
        <v/>
      </c>
      <c r="J2826" s="3" t="str">
        <f>IF(PASSAGEM!K2826="","",PASSAGEM!K2826)</f>
        <v/>
      </c>
      <c r="K2826" s="3" t="str">
        <f>IF(PASSAGEM!L2826="","",PASSAGEM!L2826)</f>
        <v/>
      </c>
      <c r="L2826" s="3" t="str">
        <f>IF(PASSAGEM!M2826="","",PASSAGEM!M2826)</f>
        <v/>
      </c>
      <c r="M2826" s="3" t="str">
        <f>IF(PASSAGEM!N2826="","",PASSAGEM!N2826)</f>
        <v/>
      </c>
      <c r="N2826" s="2" t="str">
        <f>IF(PASSAGEM!O2826="","",PASSAGEM!O2826)</f>
        <v/>
      </c>
      <c r="O2826" s="2" t="str">
        <f>IF(PASSAGEM!P2826="","",PASSAGEM!P2826)</f>
        <v/>
      </c>
    </row>
    <row r="2827" spans="1:15" x14ac:dyDescent="0.25">
      <c r="A2827" s="2" t="str">
        <f>IF(PASSAGEM!B2827="","",PASSAGEM!B2827)</f>
        <v/>
      </c>
      <c r="B2827" s="2" t="str">
        <f>IF(PASSAGEM!C2827="","",PASSAGEM!C2827)</f>
        <v/>
      </c>
      <c r="C2827" s="2" t="str">
        <f>IF(PASSAGEM!D2827="","",PASSAGEM!D2827)</f>
        <v/>
      </c>
      <c r="D2827" s="2" t="str">
        <f>IF(PASSAGEM!E2827="","",PASSAGEM!E2827)</f>
        <v/>
      </c>
      <c r="E2827" s="3" t="str">
        <f>IF(PASSAGEM!F2827="","",PASSAGEM!F2827)</f>
        <v/>
      </c>
      <c r="F2827" s="3" t="str">
        <f>IF(PASSAGEM!G2827="","",PASSAGEM!G2827)</f>
        <v/>
      </c>
      <c r="G2827" s="3" t="str">
        <f>IF(PASSAGEM!H2827="","",PASSAGEM!H2827)</f>
        <v/>
      </c>
      <c r="H2827" s="3" t="str">
        <f>IF(PASSAGEM!I2827="","",PASSAGEM!I2827)</f>
        <v/>
      </c>
      <c r="I2827" s="3" t="str">
        <f>IF(PASSAGEM!J2827="","",PASSAGEM!J2827)</f>
        <v/>
      </c>
      <c r="J2827" s="3" t="str">
        <f>IF(PASSAGEM!K2827="","",PASSAGEM!K2827)</f>
        <v/>
      </c>
      <c r="K2827" s="3" t="str">
        <f>IF(PASSAGEM!L2827="","",PASSAGEM!L2827)</f>
        <v/>
      </c>
      <c r="L2827" s="3" t="str">
        <f>IF(PASSAGEM!M2827="","",PASSAGEM!M2827)</f>
        <v/>
      </c>
      <c r="M2827" s="3" t="str">
        <f>IF(PASSAGEM!N2827="","",PASSAGEM!N2827)</f>
        <v/>
      </c>
      <c r="N2827" s="2" t="str">
        <f>IF(PASSAGEM!O2827="","",PASSAGEM!O2827)</f>
        <v/>
      </c>
      <c r="O2827" s="2" t="str">
        <f>IF(PASSAGEM!P2827="","",PASSAGEM!P2827)</f>
        <v/>
      </c>
    </row>
    <row r="2828" spans="1:15" x14ac:dyDescent="0.25">
      <c r="A2828" s="2" t="str">
        <f>IF(PASSAGEM!B2828="","",PASSAGEM!B2828)</f>
        <v/>
      </c>
      <c r="B2828" s="2" t="str">
        <f>IF(PASSAGEM!C2828="","",PASSAGEM!C2828)</f>
        <v/>
      </c>
      <c r="C2828" s="2" t="str">
        <f>IF(PASSAGEM!D2828="","",PASSAGEM!D2828)</f>
        <v/>
      </c>
      <c r="D2828" s="2" t="str">
        <f>IF(PASSAGEM!E2828="","",PASSAGEM!E2828)</f>
        <v/>
      </c>
      <c r="E2828" s="3" t="str">
        <f>IF(PASSAGEM!F2828="","",PASSAGEM!F2828)</f>
        <v/>
      </c>
      <c r="F2828" s="3" t="str">
        <f>IF(PASSAGEM!G2828="","",PASSAGEM!G2828)</f>
        <v/>
      </c>
      <c r="G2828" s="3" t="str">
        <f>IF(PASSAGEM!H2828="","",PASSAGEM!H2828)</f>
        <v/>
      </c>
      <c r="H2828" s="3" t="str">
        <f>IF(PASSAGEM!I2828="","",PASSAGEM!I2828)</f>
        <v/>
      </c>
      <c r="I2828" s="3" t="str">
        <f>IF(PASSAGEM!J2828="","",PASSAGEM!J2828)</f>
        <v/>
      </c>
      <c r="J2828" s="3" t="str">
        <f>IF(PASSAGEM!K2828="","",PASSAGEM!K2828)</f>
        <v/>
      </c>
      <c r="K2828" s="3" t="str">
        <f>IF(PASSAGEM!L2828="","",PASSAGEM!L2828)</f>
        <v/>
      </c>
      <c r="L2828" s="3" t="str">
        <f>IF(PASSAGEM!M2828="","",PASSAGEM!M2828)</f>
        <v/>
      </c>
      <c r="M2828" s="3" t="str">
        <f>IF(PASSAGEM!N2828="","",PASSAGEM!N2828)</f>
        <v/>
      </c>
      <c r="N2828" s="2" t="str">
        <f>IF(PASSAGEM!O2828="","",PASSAGEM!O2828)</f>
        <v/>
      </c>
      <c r="O2828" s="2" t="str">
        <f>IF(PASSAGEM!P2828="","",PASSAGEM!P2828)</f>
        <v/>
      </c>
    </row>
    <row r="2829" spans="1:15" x14ac:dyDescent="0.25">
      <c r="A2829" s="2" t="str">
        <f>IF(PASSAGEM!B2829="","",PASSAGEM!B2829)</f>
        <v/>
      </c>
      <c r="B2829" s="2" t="str">
        <f>IF(PASSAGEM!C2829="","",PASSAGEM!C2829)</f>
        <v/>
      </c>
      <c r="C2829" s="2" t="str">
        <f>IF(PASSAGEM!D2829="","",PASSAGEM!D2829)</f>
        <v/>
      </c>
      <c r="D2829" s="2" t="str">
        <f>IF(PASSAGEM!E2829="","",PASSAGEM!E2829)</f>
        <v/>
      </c>
      <c r="E2829" s="3" t="str">
        <f>IF(PASSAGEM!F2829="","",PASSAGEM!F2829)</f>
        <v/>
      </c>
      <c r="F2829" s="3" t="str">
        <f>IF(PASSAGEM!G2829="","",PASSAGEM!G2829)</f>
        <v/>
      </c>
      <c r="G2829" s="3" t="str">
        <f>IF(PASSAGEM!H2829="","",PASSAGEM!H2829)</f>
        <v/>
      </c>
      <c r="H2829" s="3" t="str">
        <f>IF(PASSAGEM!I2829="","",PASSAGEM!I2829)</f>
        <v/>
      </c>
      <c r="I2829" s="3" t="str">
        <f>IF(PASSAGEM!J2829="","",PASSAGEM!J2829)</f>
        <v/>
      </c>
      <c r="J2829" s="3" t="str">
        <f>IF(PASSAGEM!K2829="","",PASSAGEM!K2829)</f>
        <v/>
      </c>
      <c r="K2829" s="3" t="str">
        <f>IF(PASSAGEM!L2829="","",PASSAGEM!L2829)</f>
        <v/>
      </c>
      <c r="L2829" s="3" t="str">
        <f>IF(PASSAGEM!M2829="","",PASSAGEM!M2829)</f>
        <v/>
      </c>
      <c r="M2829" s="3" t="str">
        <f>IF(PASSAGEM!N2829="","",PASSAGEM!N2829)</f>
        <v/>
      </c>
      <c r="N2829" s="2" t="str">
        <f>IF(PASSAGEM!O2829="","",PASSAGEM!O2829)</f>
        <v/>
      </c>
      <c r="O2829" s="2" t="str">
        <f>IF(PASSAGEM!P2829="","",PASSAGEM!P2829)</f>
        <v/>
      </c>
    </row>
    <row r="2830" spans="1:15" x14ac:dyDescent="0.25">
      <c r="A2830" s="2" t="str">
        <f>IF(PASSAGEM!B2830="","",PASSAGEM!B2830)</f>
        <v/>
      </c>
      <c r="B2830" s="2" t="str">
        <f>IF(PASSAGEM!C2830="","",PASSAGEM!C2830)</f>
        <v/>
      </c>
      <c r="C2830" s="2" t="str">
        <f>IF(PASSAGEM!D2830="","",PASSAGEM!D2830)</f>
        <v/>
      </c>
      <c r="D2830" s="2" t="str">
        <f>IF(PASSAGEM!E2830="","",PASSAGEM!E2830)</f>
        <v/>
      </c>
      <c r="E2830" s="3" t="str">
        <f>IF(PASSAGEM!F2830="","",PASSAGEM!F2830)</f>
        <v/>
      </c>
      <c r="F2830" s="3" t="str">
        <f>IF(PASSAGEM!G2830="","",PASSAGEM!G2830)</f>
        <v/>
      </c>
      <c r="G2830" s="3" t="str">
        <f>IF(PASSAGEM!H2830="","",PASSAGEM!H2830)</f>
        <v/>
      </c>
      <c r="H2830" s="3" t="str">
        <f>IF(PASSAGEM!I2830="","",PASSAGEM!I2830)</f>
        <v/>
      </c>
      <c r="I2830" s="3" t="str">
        <f>IF(PASSAGEM!J2830="","",PASSAGEM!J2830)</f>
        <v/>
      </c>
      <c r="J2830" s="3" t="str">
        <f>IF(PASSAGEM!K2830="","",PASSAGEM!K2830)</f>
        <v/>
      </c>
      <c r="K2830" s="3" t="str">
        <f>IF(PASSAGEM!L2830="","",PASSAGEM!L2830)</f>
        <v/>
      </c>
      <c r="L2830" s="3" t="str">
        <f>IF(PASSAGEM!M2830="","",PASSAGEM!M2830)</f>
        <v/>
      </c>
      <c r="M2830" s="3" t="str">
        <f>IF(PASSAGEM!N2830="","",PASSAGEM!N2830)</f>
        <v/>
      </c>
      <c r="N2830" s="2" t="str">
        <f>IF(PASSAGEM!O2830="","",PASSAGEM!O2830)</f>
        <v/>
      </c>
      <c r="O2830" s="2" t="str">
        <f>IF(PASSAGEM!P2830="","",PASSAGEM!P2830)</f>
        <v/>
      </c>
    </row>
    <row r="2831" spans="1:15" x14ac:dyDescent="0.25">
      <c r="A2831" s="2" t="str">
        <f>IF(PASSAGEM!B2831="","",PASSAGEM!B2831)</f>
        <v/>
      </c>
      <c r="B2831" s="2" t="str">
        <f>IF(PASSAGEM!C2831="","",PASSAGEM!C2831)</f>
        <v/>
      </c>
      <c r="C2831" s="2" t="str">
        <f>IF(PASSAGEM!D2831="","",PASSAGEM!D2831)</f>
        <v/>
      </c>
      <c r="D2831" s="2" t="str">
        <f>IF(PASSAGEM!E2831="","",PASSAGEM!E2831)</f>
        <v/>
      </c>
      <c r="E2831" s="3" t="str">
        <f>IF(PASSAGEM!F2831="","",PASSAGEM!F2831)</f>
        <v/>
      </c>
      <c r="F2831" s="3" t="str">
        <f>IF(PASSAGEM!G2831="","",PASSAGEM!G2831)</f>
        <v/>
      </c>
      <c r="G2831" s="3" t="str">
        <f>IF(PASSAGEM!H2831="","",PASSAGEM!H2831)</f>
        <v/>
      </c>
      <c r="H2831" s="3" t="str">
        <f>IF(PASSAGEM!I2831="","",PASSAGEM!I2831)</f>
        <v/>
      </c>
      <c r="I2831" s="3" t="str">
        <f>IF(PASSAGEM!J2831="","",PASSAGEM!J2831)</f>
        <v/>
      </c>
      <c r="J2831" s="3" t="str">
        <f>IF(PASSAGEM!K2831="","",PASSAGEM!K2831)</f>
        <v/>
      </c>
      <c r="K2831" s="3" t="str">
        <f>IF(PASSAGEM!L2831="","",PASSAGEM!L2831)</f>
        <v/>
      </c>
      <c r="L2831" s="3" t="str">
        <f>IF(PASSAGEM!M2831="","",PASSAGEM!M2831)</f>
        <v/>
      </c>
      <c r="M2831" s="3" t="str">
        <f>IF(PASSAGEM!N2831="","",PASSAGEM!N2831)</f>
        <v/>
      </c>
      <c r="N2831" s="2" t="str">
        <f>IF(PASSAGEM!O2831="","",PASSAGEM!O2831)</f>
        <v/>
      </c>
      <c r="O2831" s="2" t="str">
        <f>IF(PASSAGEM!P2831="","",PASSAGEM!P2831)</f>
        <v/>
      </c>
    </row>
    <row r="2832" spans="1:15" x14ac:dyDescent="0.25">
      <c r="A2832" s="2" t="str">
        <f>IF(PASSAGEM!B2832="","",PASSAGEM!B2832)</f>
        <v/>
      </c>
      <c r="B2832" s="2" t="str">
        <f>IF(PASSAGEM!C2832="","",PASSAGEM!C2832)</f>
        <v/>
      </c>
      <c r="C2832" s="2" t="str">
        <f>IF(PASSAGEM!D2832="","",PASSAGEM!D2832)</f>
        <v/>
      </c>
      <c r="D2832" s="2" t="str">
        <f>IF(PASSAGEM!E2832="","",PASSAGEM!E2832)</f>
        <v/>
      </c>
      <c r="E2832" s="3" t="str">
        <f>IF(PASSAGEM!F2832="","",PASSAGEM!F2832)</f>
        <v/>
      </c>
      <c r="F2832" s="3" t="str">
        <f>IF(PASSAGEM!G2832="","",PASSAGEM!G2832)</f>
        <v/>
      </c>
      <c r="G2832" s="3" t="str">
        <f>IF(PASSAGEM!H2832="","",PASSAGEM!H2832)</f>
        <v/>
      </c>
      <c r="H2832" s="3" t="str">
        <f>IF(PASSAGEM!I2832="","",PASSAGEM!I2832)</f>
        <v/>
      </c>
      <c r="I2832" s="3" t="str">
        <f>IF(PASSAGEM!J2832="","",PASSAGEM!J2832)</f>
        <v/>
      </c>
      <c r="J2832" s="3" t="str">
        <f>IF(PASSAGEM!K2832="","",PASSAGEM!K2832)</f>
        <v/>
      </c>
      <c r="K2832" s="3" t="str">
        <f>IF(PASSAGEM!L2832="","",PASSAGEM!L2832)</f>
        <v/>
      </c>
      <c r="L2832" s="3" t="str">
        <f>IF(PASSAGEM!M2832="","",PASSAGEM!M2832)</f>
        <v/>
      </c>
      <c r="M2832" s="3" t="str">
        <f>IF(PASSAGEM!N2832="","",PASSAGEM!N2832)</f>
        <v/>
      </c>
      <c r="N2832" s="2" t="str">
        <f>IF(PASSAGEM!O2832="","",PASSAGEM!O2832)</f>
        <v/>
      </c>
      <c r="O2832" s="2" t="str">
        <f>IF(PASSAGEM!P2832="","",PASSAGEM!P2832)</f>
        <v/>
      </c>
    </row>
    <row r="2833" spans="1:15" x14ac:dyDescent="0.25">
      <c r="A2833" s="2" t="str">
        <f>IF(PASSAGEM!B2833="","",PASSAGEM!B2833)</f>
        <v/>
      </c>
      <c r="B2833" s="2" t="str">
        <f>IF(PASSAGEM!C2833="","",PASSAGEM!C2833)</f>
        <v/>
      </c>
      <c r="C2833" s="2" t="str">
        <f>IF(PASSAGEM!D2833="","",PASSAGEM!D2833)</f>
        <v/>
      </c>
      <c r="D2833" s="2" t="str">
        <f>IF(PASSAGEM!E2833="","",PASSAGEM!E2833)</f>
        <v/>
      </c>
      <c r="E2833" s="3" t="str">
        <f>IF(PASSAGEM!F2833="","",PASSAGEM!F2833)</f>
        <v/>
      </c>
      <c r="F2833" s="3" t="str">
        <f>IF(PASSAGEM!G2833="","",PASSAGEM!G2833)</f>
        <v/>
      </c>
      <c r="G2833" s="3" t="str">
        <f>IF(PASSAGEM!H2833="","",PASSAGEM!H2833)</f>
        <v/>
      </c>
      <c r="H2833" s="3" t="str">
        <f>IF(PASSAGEM!I2833="","",PASSAGEM!I2833)</f>
        <v/>
      </c>
      <c r="I2833" s="3" t="str">
        <f>IF(PASSAGEM!J2833="","",PASSAGEM!J2833)</f>
        <v/>
      </c>
      <c r="J2833" s="3" t="str">
        <f>IF(PASSAGEM!K2833="","",PASSAGEM!K2833)</f>
        <v/>
      </c>
      <c r="K2833" s="3" t="str">
        <f>IF(PASSAGEM!L2833="","",PASSAGEM!L2833)</f>
        <v/>
      </c>
      <c r="L2833" s="3" t="str">
        <f>IF(PASSAGEM!M2833="","",PASSAGEM!M2833)</f>
        <v/>
      </c>
      <c r="M2833" s="3" t="str">
        <f>IF(PASSAGEM!N2833="","",PASSAGEM!N2833)</f>
        <v/>
      </c>
      <c r="N2833" s="2" t="str">
        <f>IF(PASSAGEM!O2833="","",PASSAGEM!O2833)</f>
        <v/>
      </c>
      <c r="O2833" s="2" t="str">
        <f>IF(PASSAGEM!P2833="","",PASSAGEM!P2833)</f>
        <v/>
      </c>
    </row>
    <row r="2834" spans="1:15" x14ac:dyDescent="0.25">
      <c r="A2834" s="2" t="str">
        <f>IF(PASSAGEM!B2834="","",PASSAGEM!B2834)</f>
        <v/>
      </c>
      <c r="B2834" s="2" t="str">
        <f>IF(PASSAGEM!C2834="","",PASSAGEM!C2834)</f>
        <v/>
      </c>
      <c r="C2834" s="2" t="str">
        <f>IF(PASSAGEM!D2834="","",PASSAGEM!D2834)</f>
        <v/>
      </c>
      <c r="D2834" s="2" t="str">
        <f>IF(PASSAGEM!E2834="","",PASSAGEM!E2834)</f>
        <v/>
      </c>
      <c r="E2834" s="3" t="str">
        <f>IF(PASSAGEM!F2834="","",PASSAGEM!F2834)</f>
        <v/>
      </c>
      <c r="F2834" s="3" t="str">
        <f>IF(PASSAGEM!G2834="","",PASSAGEM!G2834)</f>
        <v/>
      </c>
      <c r="G2834" s="3" t="str">
        <f>IF(PASSAGEM!H2834="","",PASSAGEM!H2834)</f>
        <v/>
      </c>
      <c r="H2834" s="3" t="str">
        <f>IF(PASSAGEM!I2834="","",PASSAGEM!I2834)</f>
        <v/>
      </c>
      <c r="I2834" s="3" t="str">
        <f>IF(PASSAGEM!J2834="","",PASSAGEM!J2834)</f>
        <v/>
      </c>
      <c r="J2834" s="3" t="str">
        <f>IF(PASSAGEM!K2834="","",PASSAGEM!K2834)</f>
        <v/>
      </c>
      <c r="K2834" s="3" t="str">
        <f>IF(PASSAGEM!L2834="","",PASSAGEM!L2834)</f>
        <v/>
      </c>
      <c r="L2834" s="3" t="str">
        <f>IF(PASSAGEM!M2834="","",PASSAGEM!M2834)</f>
        <v/>
      </c>
      <c r="M2834" s="3" t="str">
        <f>IF(PASSAGEM!N2834="","",PASSAGEM!N2834)</f>
        <v/>
      </c>
      <c r="N2834" s="2" t="str">
        <f>IF(PASSAGEM!O2834="","",PASSAGEM!O2834)</f>
        <v/>
      </c>
      <c r="O2834" s="2" t="str">
        <f>IF(PASSAGEM!P2834="","",PASSAGEM!P2834)</f>
        <v/>
      </c>
    </row>
    <row r="2835" spans="1:15" x14ac:dyDescent="0.25">
      <c r="A2835" s="2" t="str">
        <f>IF(PASSAGEM!B2835="","",PASSAGEM!B2835)</f>
        <v/>
      </c>
      <c r="B2835" s="2" t="str">
        <f>IF(PASSAGEM!C2835="","",PASSAGEM!C2835)</f>
        <v/>
      </c>
      <c r="C2835" s="2" t="str">
        <f>IF(PASSAGEM!D2835="","",PASSAGEM!D2835)</f>
        <v/>
      </c>
      <c r="D2835" s="2" t="str">
        <f>IF(PASSAGEM!E2835="","",PASSAGEM!E2835)</f>
        <v/>
      </c>
      <c r="E2835" s="3" t="str">
        <f>IF(PASSAGEM!F2835="","",PASSAGEM!F2835)</f>
        <v/>
      </c>
      <c r="F2835" s="3" t="str">
        <f>IF(PASSAGEM!G2835="","",PASSAGEM!G2835)</f>
        <v/>
      </c>
      <c r="G2835" s="3" t="str">
        <f>IF(PASSAGEM!H2835="","",PASSAGEM!H2835)</f>
        <v/>
      </c>
      <c r="H2835" s="3" t="str">
        <f>IF(PASSAGEM!I2835="","",PASSAGEM!I2835)</f>
        <v/>
      </c>
      <c r="I2835" s="3" t="str">
        <f>IF(PASSAGEM!J2835="","",PASSAGEM!J2835)</f>
        <v/>
      </c>
      <c r="J2835" s="3" t="str">
        <f>IF(PASSAGEM!K2835="","",PASSAGEM!K2835)</f>
        <v/>
      </c>
      <c r="K2835" s="3" t="str">
        <f>IF(PASSAGEM!L2835="","",PASSAGEM!L2835)</f>
        <v/>
      </c>
      <c r="L2835" s="3" t="str">
        <f>IF(PASSAGEM!M2835="","",PASSAGEM!M2835)</f>
        <v/>
      </c>
      <c r="M2835" s="3" t="str">
        <f>IF(PASSAGEM!N2835="","",PASSAGEM!N2835)</f>
        <v/>
      </c>
      <c r="N2835" s="2" t="str">
        <f>IF(PASSAGEM!O2835="","",PASSAGEM!O2835)</f>
        <v/>
      </c>
      <c r="O2835" s="2" t="str">
        <f>IF(PASSAGEM!P2835="","",PASSAGEM!P2835)</f>
        <v/>
      </c>
    </row>
    <row r="2836" spans="1:15" x14ac:dyDescent="0.25">
      <c r="A2836" s="2" t="str">
        <f>IF(PASSAGEM!B2836="","",PASSAGEM!B2836)</f>
        <v/>
      </c>
      <c r="B2836" s="2" t="str">
        <f>IF(PASSAGEM!C2836="","",PASSAGEM!C2836)</f>
        <v/>
      </c>
      <c r="C2836" s="2" t="str">
        <f>IF(PASSAGEM!D2836="","",PASSAGEM!D2836)</f>
        <v/>
      </c>
      <c r="D2836" s="2" t="str">
        <f>IF(PASSAGEM!E2836="","",PASSAGEM!E2836)</f>
        <v/>
      </c>
      <c r="E2836" s="3" t="str">
        <f>IF(PASSAGEM!F2836="","",PASSAGEM!F2836)</f>
        <v/>
      </c>
      <c r="F2836" s="3" t="str">
        <f>IF(PASSAGEM!G2836="","",PASSAGEM!G2836)</f>
        <v/>
      </c>
      <c r="G2836" s="3" t="str">
        <f>IF(PASSAGEM!H2836="","",PASSAGEM!H2836)</f>
        <v/>
      </c>
      <c r="H2836" s="3" t="str">
        <f>IF(PASSAGEM!I2836="","",PASSAGEM!I2836)</f>
        <v/>
      </c>
      <c r="I2836" s="3" t="str">
        <f>IF(PASSAGEM!J2836="","",PASSAGEM!J2836)</f>
        <v/>
      </c>
      <c r="J2836" s="3" t="str">
        <f>IF(PASSAGEM!K2836="","",PASSAGEM!K2836)</f>
        <v/>
      </c>
      <c r="K2836" s="3" t="str">
        <f>IF(PASSAGEM!L2836="","",PASSAGEM!L2836)</f>
        <v/>
      </c>
      <c r="L2836" s="3" t="str">
        <f>IF(PASSAGEM!M2836="","",PASSAGEM!M2836)</f>
        <v/>
      </c>
      <c r="M2836" s="3" t="str">
        <f>IF(PASSAGEM!N2836="","",PASSAGEM!N2836)</f>
        <v/>
      </c>
      <c r="N2836" s="2" t="str">
        <f>IF(PASSAGEM!O2836="","",PASSAGEM!O2836)</f>
        <v/>
      </c>
      <c r="O2836" s="2" t="str">
        <f>IF(PASSAGEM!P2836="","",PASSAGEM!P2836)</f>
        <v/>
      </c>
    </row>
    <row r="2837" spans="1:15" x14ac:dyDescent="0.25">
      <c r="A2837" s="2" t="str">
        <f>IF(PASSAGEM!B2837="","",PASSAGEM!B2837)</f>
        <v/>
      </c>
      <c r="B2837" s="2" t="str">
        <f>IF(PASSAGEM!C2837="","",PASSAGEM!C2837)</f>
        <v/>
      </c>
      <c r="C2837" s="2" t="str">
        <f>IF(PASSAGEM!D2837="","",PASSAGEM!D2837)</f>
        <v/>
      </c>
      <c r="D2837" s="2" t="str">
        <f>IF(PASSAGEM!E2837="","",PASSAGEM!E2837)</f>
        <v/>
      </c>
      <c r="E2837" s="3" t="str">
        <f>IF(PASSAGEM!F2837="","",PASSAGEM!F2837)</f>
        <v/>
      </c>
      <c r="F2837" s="3" t="str">
        <f>IF(PASSAGEM!G2837="","",PASSAGEM!G2837)</f>
        <v/>
      </c>
      <c r="G2837" s="3" t="str">
        <f>IF(PASSAGEM!H2837="","",PASSAGEM!H2837)</f>
        <v/>
      </c>
      <c r="H2837" s="3" t="str">
        <f>IF(PASSAGEM!I2837="","",PASSAGEM!I2837)</f>
        <v/>
      </c>
      <c r="I2837" s="3" t="str">
        <f>IF(PASSAGEM!J2837="","",PASSAGEM!J2837)</f>
        <v/>
      </c>
      <c r="J2837" s="3" t="str">
        <f>IF(PASSAGEM!K2837="","",PASSAGEM!K2837)</f>
        <v/>
      </c>
      <c r="K2837" s="3" t="str">
        <f>IF(PASSAGEM!L2837="","",PASSAGEM!L2837)</f>
        <v/>
      </c>
      <c r="L2837" s="3" t="str">
        <f>IF(PASSAGEM!M2837="","",PASSAGEM!M2837)</f>
        <v/>
      </c>
      <c r="M2837" s="3" t="str">
        <f>IF(PASSAGEM!N2837="","",PASSAGEM!N2837)</f>
        <v/>
      </c>
      <c r="N2837" s="2" t="str">
        <f>IF(PASSAGEM!O2837="","",PASSAGEM!O2837)</f>
        <v/>
      </c>
      <c r="O2837" s="2" t="str">
        <f>IF(PASSAGEM!P2837="","",PASSAGEM!P2837)</f>
        <v/>
      </c>
    </row>
    <row r="2838" spans="1:15" x14ac:dyDescent="0.25">
      <c r="A2838" s="2" t="str">
        <f>IF(PASSAGEM!B2838="","",PASSAGEM!B2838)</f>
        <v/>
      </c>
      <c r="B2838" s="2" t="str">
        <f>IF(PASSAGEM!C2838="","",PASSAGEM!C2838)</f>
        <v/>
      </c>
      <c r="C2838" s="2" t="str">
        <f>IF(PASSAGEM!D2838="","",PASSAGEM!D2838)</f>
        <v/>
      </c>
      <c r="D2838" s="2" t="str">
        <f>IF(PASSAGEM!E2838="","",PASSAGEM!E2838)</f>
        <v/>
      </c>
      <c r="E2838" s="3" t="str">
        <f>IF(PASSAGEM!F2838="","",PASSAGEM!F2838)</f>
        <v/>
      </c>
      <c r="F2838" s="3" t="str">
        <f>IF(PASSAGEM!G2838="","",PASSAGEM!G2838)</f>
        <v/>
      </c>
      <c r="G2838" s="3" t="str">
        <f>IF(PASSAGEM!H2838="","",PASSAGEM!H2838)</f>
        <v/>
      </c>
      <c r="H2838" s="3" t="str">
        <f>IF(PASSAGEM!I2838="","",PASSAGEM!I2838)</f>
        <v/>
      </c>
      <c r="I2838" s="3" t="str">
        <f>IF(PASSAGEM!J2838="","",PASSAGEM!J2838)</f>
        <v/>
      </c>
      <c r="J2838" s="3" t="str">
        <f>IF(PASSAGEM!K2838="","",PASSAGEM!K2838)</f>
        <v/>
      </c>
      <c r="K2838" s="3" t="str">
        <f>IF(PASSAGEM!L2838="","",PASSAGEM!L2838)</f>
        <v/>
      </c>
      <c r="L2838" s="3" t="str">
        <f>IF(PASSAGEM!M2838="","",PASSAGEM!M2838)</f>
        <v/>
      </c>
      <c r="M2838" s="3" t="str">
        <f>IF(PASSAGEM!N2838="","",PASSAGEM!N2838)</f>
        <v/>
      </c>
      <c r="N2838" s="2" t="str">
        <f>IF(PASSAGEM!O2838="","",PASSAGEM!O2838)</f>
        <v/>
      </c>
      <c r="O2838" s="2" t="str">
        <f>IF(PASSAGEM!P2838="","",PASSAGEM!P2838)</f>
        <v/>
      </c>
    </row>
    <row r="2839" spans="1:15" x14ac:dyDescent="0.25">
      <c r="A2839" s="2" t="str">
        <f>IF(PASSAGEM!B2839="","",PASSAGEM!B2839)</f>
        <v/>
      </c>
      <c r="B2839" s="2" t="str">
        <f>IF(PASSAGEM!C2839="","",PASSAGEM!C2839)</f>
        <v/>
      </c>
      <c r="C2839" s="2" t="str">
        <f>IF(PASSAGEM!D2839="","",PASSAGEM!D2839)</f>
        <v/>
      </c>
      <c r="D2839" s="2" t="str">
        <f>IF(PASSAGEM!E2839="","",PASSAGEM!E2839)</f>
        <v/>
      </c>
      <c r="E2839" s="3" t="str">
        <f>IF(PASSAGEM!F2839="","",PASSAGEM!F2839)</f>
        <v/>
      </c>
      <c r="F2839" s="3" t="str">
        <f>IF(PASSAGEM!G2839="","",PASSAGEM!G2839)</f>
        <v/>
      </c>
      <c r="G2839" s="3" t="str">
        <f>IF(PASSAGEM!H2839="","",PASSAGEM!H2839)</f>
        <v/>
      </c>
      <c r="H2839" s="3" t="str">
        <f>IF(PASSAGEM!I2839="","",PASSAGEM!I2839)</f>
        <v/>
      </c>
      <c r="I2839" s="3" t="str">
        <f>IF(PASSAGEM!J2839="","",PASSAGEM!J2839)</f>
        <v/>
      </c>
      <c r="J2839" s="3" t="str">
        <f>IF(PASSAGEM!K2839="","",PASSAGEM!K2839)</f>
        <v/>
      </c>
      <c r="K2839" s="3" t="str">
        <f>IF(PASSAGEM!L2839="","",PASSAGEM!L2839)</f>
        <v/>
      </c>
      <c r="L2839" s="3" t="str">
        <f>IF(PASSAGEM!M2839="","",PASSAGEM!M2839)</f>
        <v/>
      </c>
      <c r="M2839" s="3" t="str">
        <f>IF(PASSAGEM!N2839="","",PASSAGEM!N2839)</f>
        <v/>
      </c>
      <c r="N2839" s="2" t="str">
        <f>IF(PASSAGEM!O2839="","",PASSAGEM!O2839)</f>
        <v/>
      </c>
      <c r="O2839" s="2" t="str">
        <f>IF(PASSAGEM!P2839="","",PASSAGEM!P2839)</f>
        <v/>
      </c>
    </row>
    <row r="2840" spans="1:15" x14ac:dyDescent="0.25">
      <c r="A2840" s="2" t="str">
        <f>IF(PASSAGEM!B2840="","",PASSAGEM!B2840)</f>
        <v/>
      </c>
      <c r="B2840" s="2" t="str">
        <f>IF(PASSAGEM!C2840="","",PASSAGEM!C2840)</f>
        <v/>
      </c>
      <c r="C2840" s="2" t="str">
        <f>IF(PASSAGEM!D2840="","",PASSAGEM!D2840)</f>
        <v/>
      </c>
      <c r="D2840" s="2" t="str">
        <f>IF(PASSAGEM!E2840="","",PASSAGEM!E2840)</f>
        <v/>
      </c>
      <c r="E2840" s="3" t="str">
        <f>IF(PASSAGEM!F2840="","",PASSAGEM!F2840)</f>
        <v/>
      </c>
      <c r="F2840" s="3" t="str">
        <f>IF(PASSAGEM!G2840="","",PASSAGEM!G2840)</f>
        <v/>
      </c>
      <c r="G2840" s="3" t="str">
        <f>IF(PASSAGEM!H2840="","",PASSAGEM!H2840)</f>
        <v/>
      </c>
      <c r="H2840" s="3" t="str">
        <f>IF(PASSAGEM!I2840="","",PASSAGEM!I2840)</f>
        <v/>
      </c>
      <c r="I2840" s="3" t="str">
        <f>IF(PASSAGEM!J2840="","",PASSAGEM!J2840)</f>
        <v/>
      </c>
      <c r="J2840" s="3" t="str">
        <f>IF(PASSAGEM!K2840="","",PASSAGEM!K2840)</f>
        <v/>
      </c>
      <c r="K2840" s="3" t="str">
        <f>IF(PASSAGEM!L2840="","",PASSAGEM!L2840)</f>
        <v/>
      </c>
      <c r="L2840" s="3" t="str">
        <f>IF(PASSAGEM!M2840="","",PASSAGEM!M2840)</f>
        <v/>
      </c>
      <c r="M2840" s="3" t="str">
        <f>IF(PASSAGEM!N2840="","",PASSAGEM!N2840)</f>
        <v/>
      </c>
      <c r="N2840" s="2" t="str">
        <f>IF(PASSAGEM!O2840="","",PASSAGEM!O2840)</f>
        <v/>
      </c>
      <c r="O2840" s="2" t="str">
        <f>IF(PASSAGEM!P2840="","",PASSAGEM!P2840)</f>
        <v/>
      </c>
    </row>
    <row r="2841" spans="1:15" x14ac:dyDescent="0.25">
      <c r="A2841" s="2" t="str">
        <f>IF(PASSAGEM!B2841="","",PASSAGEM!B2841)</f>
        <v/>
      </c>
      <c r="B2841" s="2" t="str">
        <f>IF(PASSAGEM!C2841="","",PASSAGEM!C2841)</f>
        <v/>
      </c>
      <c r="C2841" s="2" t="str">
        <f>IF(PASSAGEM!D2841="","",PASSAGEM!D2841)</f>
        <v/>
      </c>
      <c r="D2841" s="2" t="str">
        <f>IF(PASSAGEM!E2841="","",PASSAGEM!E2841)</f>
        <v/>
      </c>
      <c r="E2841" s="3" t="str">
        <f>IF(PASSAGEM!F2841="","",PASSAGEM!F2841)</f>
        <v/>
      </c>
      <c r="F2841" s="3" t="str">
        <f>IF(PASSAGEM!G2841="","",PASSAGEM!G2841)</f>
        <v/>
      </c>
      <c r="G2841" s="3" t="str">
        <f>IF(PASSAGEM!H2841="","",PASSAGEM!H2841)</f>
        <v/>
      </c>
      <c r="H2841" s="3" t="str">
        <f>IF(PASSAGEM!I2841="","",PASSAGEM!I2841)</f>
        <v/>
      </c>
      <c r="I2841" s="3" t="str">
        <f>IF(PASSAGEM!J2841="","",PASSAGEM!J2841)</f>
        <v/>
      </c>
      <c r="J2841" s="3" t="str">
        <f>IF(PASSAGEM!K2841="","",PASSAGEM!K2841)</f>
        <v/>
      </c>
      <c r="K2841" s="3" t="str">
        <f>IF(PASSAGEM!L2841="","",PASSAGEM!L2841)</f>
        <v/>
      </c>
      <c r="L2841" s="3" t="str">
        <f>IF(PASSAGEM!M2841="","",PASSAGEM!M2841)</f>
        <v/>
      </c>
      <c r="M2841" s="3" t="str">
        <f>IF(PASSAGEM!N2841="","",PASSAGEM!N2841)</f>
        <v/>
      </c>
      <c r="N2841" s="2" t="str">
        <f>IF(PASSAGEM!O2841="","",PASSAGEM!O2841)</f>
        <v/>
      </c>
      <c r="O2841" s="2" t="str">
        <f>IF(PASSAGEM!P2841="","",PASSAGEM!P2841)</f>
        <v/>
      </c>
    </row>
    <row r="2842" spans="1:15" x14ac:dyDescent="0.25">
      <c r="A2842" s="2" t="str">
        <f>IF(PASSAGEM!B2842="","",PASSAGEM!B2842)</f>
        <v/>
      </c>
      <c r="B2842" s="2" t="str">
        <f>IF(PASSAGEM!C2842="","",PASSAGEM!C2842)</f>
        <v/>
      </c>
      <c r="C2842" s="2" t="str">
        <f>IF(PASSAGEM!D2842="","",PASSAGEM!D2842)</f>
        <v/>
      </c>
      <c r="D2842" s="2" t="str">
        <f>IF(PASSAGEM!E2842="","",PASSAGEM!E2842)</f>
        <v/>
      </c>
      <c r="E2842" s="3" t="str">
        <f>IF(PASSAGEM!F2842="","",PASSAGEM!F2842)</f>
        <v/>
      </c>
      <c r="F2842" s="3" t="str">
        <f>IF(PASSAGEM!G2842="","",PASSAGEM!G2842)</f>
        <v/>
      </c>
      <c r="G2842" s="3" t="str">
        <f>IF(PASSAGEM!H2842="","",PASSAGEM!H2842)</f>
        <v/>
      </c>
      <c r="H2842" s="3" t="str">
        <f>IF(PASSAGEM!I2842="","",PASSAGEM!I2842)</f>
        <v/>
      </c>
      <c r="I2842" s="3" t="str">
        <f>IF(PASSAGEM!J2842="","",PASSAGEM!J2842)</f>
        <v/>
      </c>
      <c r="J2842" s="3" t="str">
        <f>IF(PASSAGEM!K2842="","",PASSAGEM!K2842)</f>
        <v/>
      </c>
      <c r="K2842" s="3" t="str">
        <f>IF(PASSAGEM!L2842="","",PASSAGEM!L2842)</f>
        <v/>
      </c>
      <c r="L2842" s="3" t="str">
        <f>IF(PASSAGEM!M2842="","",PASSAGEM!M2842)</f>
        <v/>
      </c>
      <c r="M2842" s="3" t="str">
        <f>IF(PASSAGEM!N2842="","",PASSAGEM!N2842)</f>
        <v/>
      </c>
      <c r="N2842" s="2" t="str">
        <f>IF(PASSAGEM!O2842="","",PASSAGEM!O2842)</f>
        <v/>
      </c>
      <c r="O2842" s="2" t="str">
        <f>IF(PASSAGEM!P2842="","",PASSAGEM!P2842)</f>
        <v/>
      </c>
    </row>
    <row r="2843" spans="1:15" x14ac:dyDescent="0.25">
      <c r="A2843" s="2" t="str">
        <f>IF(PASSAGEM!B2843="","",PASSAGEM!B2843)</f>
        <v/>
      </c>
      <c r="B2843" s="2" t="str">
        <f>IF(PASSAGEM!C2843="","",PASSAGEM!C2843)</f>
        <v/>
      </c>
      <c r="C2843" s="2" t="str">
        <f>IF(PASSAGEM!D2843="","",PASSAGEM!D2843)</f>
        <v/>
      </c>
      <c r="D2843" s="2" t="str">
        <f>IF(PASSAGEM!E2843="","",PASSAGEM!E2843)</f>
        <v/>
      </c>
      <c r="E2843" s="3" t="str">
        <f>IF(PASSAGEM!F2843="","",PASSAGEM!F2843)</f>
        <v/>
      </c>
      <c r="F2843" s="3" t="str">
        <f>IF(PASSAGEM!G2843="","",PASSAGEM!G2843)</f>
        <v/>
      </c>
      <c r="G2843" s="3" t="str">
        <f>IF(PASSAGEM!H2843="","",PASSAGEM!H2843)</f>
        <v/>
      </c>
      <c r="H2843" s="3" t="str">
        <f>IF(PASSAGEM!I2843="","",PASSAGEM!I2843)</f>
        <v/>
      </c>
      <c r="I2843" s="3" t="str">
        <f>IF(PASSAGEM!J2843="","",PASSAGEM!J2843)</f>
        <v/>
      </c>
      <c r="J2843" s="3" t="str">
        <f>IF(PASSAGEM!K2843="","",PASSAGEM!K2843)</f>
        <v/>
      </c>
      <c r="K2843" s="3" t="str">
        <f>IF(PASSAGEM!L2843="","",PASSAGEM!L2843)</f>
        <v/>
      </c>
      <c r="L2843" s="3" t="str">
        <f>IF(PASSAGEM!M2843="","",PASSAGEM!M2843)</f>
        <v/>
      </c>
      <c r="M2843" s="3" t="str">
        <f>IF(PASSAGEM!N2843="","",PASSAGEM!N2843)</f>
        <v/>
      </c>
      <c r="N2843" s="2" t="str">
        <f>IF(PASSAGEM!O2843="","",PASSAGEM!O2843)</f>
        <v/>
      </c>
      <c r="O2843" s="2" t="str">
        <f>IF(PASSAGEM!P2843="","",PASSAGEM!P2843)</f>
        <v/>
      </c>
    </row>
    <row r="2844" spans="1:15" x14ac:dyDescent="0.25">
      <c r="A2844" s="2" t="str">
        <f>IF(PASSAGEM!B2844="","",PASSAGEM!B2844)</f>
        <v/>
      </c>
      <c r="B2844" s="2" t="str">
        <f>IF(PASSAGEM!C2844="","",PASSAGEM!C2844)</f>
        <v/>
      </c>
      <c r="C2844" s="2" t="str">
        <f>IF(PASSAGEM!D2844="","",PASSAGEM!D2844)</f>
        <v/>
      </c>
      <c r="D2844" s="2" t="str">
        <f>IF(PASSAGEM!E2844="","",PASSAGEM!E2844)</f>
        <v/>
      </c>
      <c r="E2844" s="3" t="str">
        <f>IF(PASSAGEM!F2844="","",PASSAGEM!F2844)</f>
        <v/>
      </c>
      <c r="F2844" s="3" t="str">
        <f>IF(PASSAGEM!G2844="","",PASSAGEM!G2844)</f>
        <v/>
      </c>
      <c r="G2844" s="3" t="str">
        <f>IF(PASSAGEM!H2844="","",PASSAGEM!H2844)</f>
        <v/>
      </c>
      <c r="H2844" s="3" t="str">
        <f>IF(PASSAGEM!I2844="","",PASSAGEM!I2844)</f>
        <v/>
      </c>
      <c r="I2844" s="3" t="str">
        <f>IF(PASSAGEM!J2844="","",PASSAGEM!J2844)</f>
        <v/>
      </c>
      <c r="J2844" s="3" t="str">
        <f>IF(PASSAGEM!K2844="","",PASSAGEM!K2844)</f>
        <v/>
      </c>
      <c r="K2844" s="3" t="str">
        <f>IF(PASSAGEM!L2844="","",PASSAGEM!L2844)</f>
        <v/>
      </c>
      <c r="L2844" s="3" t="str">
        <f>IF(PASSAGEM!M2844="","",PASSAGEM!M2844)</f>
        <v/>
      </c>
      <c r="M2844" s="3" t="str">
        <f>IF(PASSAGEM!N2844="","",PASSAGEM!N2844)</f>
        <v/>
      </c>
      <c r="N2844" s="2" t="str">
        <f>IF(PASSAGEM!O2844="","",PASSAGEM!O2844)</f>
        <v/>
      </c>
      <c r="O2844" s="2" t="str">
        <f>IF(PASSAGEM!P2844="","",PASSAGEM!P2844)</f>
        <v/>
      </c>
    </row>
    <row r="2845" spans="1:15" x14ac:dyDescent="0.25">
      <c r="A2845" s="2" t="str">
        <f>IF(PASSAGEM!B2845="","",PASSAGEM!B2845)</f>
        <v/>
      </c>
      <c r="B2845" s="2" t="str">
        <f>IF(PASSAGEM!C2845="","",PASSAGEM!C2845)</f>
        <v/>
      </c>
      <c r="C2845" s="2" t="str">
        <f>IF(PASSAGEM!D2845="","",PASSAGEM!D2845)</f>
        <v/>
      </c>
      <c r="D2845" s="2" t="str">
        <f>IF(PASSAGEM!E2845="","",PASSAGEM!E2845)</f>
        <v/>
      </c>
      <c r="E2845" s="3" t="str">
        <f>IF(PASSAGEM!F2845="","",PASSAGEM!F2845)</f>
        <v/>
      </c>
      <c r="F2845" s="3" t="str">
        <f>IF(PASSAGEM!G2845="","",PASSAGEM!G2845)</f>
        <v/>
      </c>
      <c r="G2845" s="3" t="str">
        <f>IF(PASSAGEM!H2845="","",PASSAGEM!H2845)</f>
        <v/>
      </c>
      <c r="H2845" s="3" t="str">
        <f>IF(PASSAGEM!I2845="","",PASSAGEM!I2845)</f>
        <v/>
      </c>
      <c r="I2845" s="3" t="str">
        <f>IF(PASSAGEM!J2845="","",PASSAGEM!J2845)</f>
        <v/>
      </c>
      <c r="J2845" s="3" t="str">
        <f>IF(PASSAGEM!K2845="","",PASSAGEM!K2845)</f>
        <v/>
      </c>
      <c r="K2845" s="3" t="str">
        <f>IF(PASSAGEM!L2845="","",PASSAGEM!L2845)</f>
        <v/>
      </c>
      <c r="L2845" s="3" t="str">
        <f>IF(PASSAGEM!M2845="","",PASSAGEM!M2845)</f>
        <v/>
      </c>
      <c r="M2845" s="3" t="str">
        <f>IF(PASSAGEM!N2845="","",PASSAGEM!N2845)</f>
        <v/>
      </c>
      <c r="N2845" s="2" t="str">
        <f>IF(PASSAGEM!O2845="","",PASSAGEM!O2845)</f>
        <v/>
      </c>
      <c r="O2845" s="2" t="str">
        <f>IF(PASSAGEM!P2845="","",PASSAGEM!P2845)</f>
        <v/>
      </c>
    </row>
    <row r="2846" spans="1:15" x14ac:dyDescent="0.25">
      <c r="A2846" s="2" t="str">
        <f>IF(PASSAGEM!B2846="","",PASSAGEM!B2846)</f>
        <v/>
      </c>
      <c r="B2846" s="2" t="str">
        <f>IF(PASSAGEM!C2846="","",PASSAGEM!C2846)</f>
        <v/>
      </c>
      <c r="C2846" s="2" t="str">
        <f>IF(PASSAGEM!D2846="","",PASSAGEM!D2846)</f>
        <v/>
      </c>
      <c r="D2846" s="2" t="str">
        <f>IF(PASSAGEM!E2846="","",PASSAGEM!E2846)</f>
        <v/>
      </c>
      <c r="E2846" s="3" t="str">
        <f>IF(PASSAGEM!F2846="","",PASSAGEM!F2846)</f>
        <v/>
      </c>
      <c r="F2846" s="3" t="str">
        <f>IF(PASSAGEM!G2846="","",PASSAGEM!G2846)</f>
        <v/>
      </c>
      <c r="G2846" s="3" t="str">
        <f>IF(PASSAGEM!H2846="","",PASSAGEM!H2846)</f>
        <v/>
      </c>
      <c r="H2846" s="3" t="str">
        <f>IF(PASSAGEM!I2846="","",PASSAGEM!I2846)</f>
        <v/>
      </c>
      <c r="I2846" s="3" t="str">
        <f>IF(PASSAGEM!J2846="","",PASSAGEM!J2846)</f>
        <v/>
      </c>
      <c r="J2846" s="3" t="str">
        <f>IF(PASSAGEM!K2846="","",PASSAGEM!K2846)</f>
        <v/>
      </c>
      <c r="K2846" s="3" t="str">
        <f>IF(PASSAGEM!L2846="","",PASSAGEM!L2846)</f>
        <v/>
      </c>
      <c r="L2846" s="3" t="str">
        <f>IF(PASSAGEM!M2846="","",PASSAGEM!M2846)</f>
        <v/>
      </c>
      <c r="M2846" s="3" t="str">
        <f>IF(PASSAGEM!N2846="","",PASSAGEM!N2846)</f>
        <v/>
      </c>
      <c r="N2846" s="2" t="str">
        <f>IF(PASSAGEM!O2846="","",PASSAGEM!O2846)</f>
        <v/>
      </c>
      <c r="O2846" s="2" t="str">
        <f>IF(PASSAGEM!P2846="","",PASSAGEM!P2846)</f>
        <v/>
      </c>
    </row>
    <row r="2847" spans="1:15" x14ac:dyDescent="0.25">
      <c r="A2847" s="2" t="str">
        <f>IF(PASSAGEM!B2847="","",PASSAGEM!B2847)</f>
        <v/>
      </c>
      <c r="B2847" s="2" t="str">
        <f>IF(PASSAGEM!C2847="","",PASSAGEM!C2847)</f>
        <v/>
      </c>
      <c r="C2847" s="2" t="str">
        <f>IF(PASSAGEM!D2847="","",PASSAGEM!D2847)</f>
        <v/>
      </c>
      <c r="D2847" s="2" t="str">
        <f>IF(PASSAGEM!E2847="","",PASSAGEM!E2847)</f>
        <v/>
      </c>
      <c r="E2847" s="3" t="str">
        <f>IF(PASSAGEM!F2847="","",PASSAGEM!F2847)</f>
        <v/>
      </c>
      <c r="F2847" s="3" t="str">
        <f>IF(PASSAGEM!G2847="","",PASSAGEM!G2847)</f>
        <v/>
      </c>
      <c r="G2847" s="3" t="str">
        <f>IF(PASSAGEM!H2847="","",PASSAGEM!H2847)</f>
        <v/>
      </c>
      <c r="H2847" s="3" t="str">
        <f>IF(PASSAGEM!I2847="","",PASSAGEM!I2847)</f>
        <v/>
      </c>
      <c r="I2847" s="3" t="str">
        <f>IF(PASSAGEM!J2847="","",PASSAGEM!J2847)</f>
        <v/>
      </c>
      <c r="J2847" s="3" t="str">
        <f>IF(PASSAGEM!K2847="","",PASSAGEM!K2847)</f>
        <v/>
      </c>
      <c r="K2847" s="3" t="str">
        <f>IF(PASSAGEM!L2847="","",PASSAGEM!L2847)</f>
        <v/>
      </c>
      <c r="L2847" s="3" t="str">
        <f>IF(PASSAGEM!M2847="","",PASSAGEM!M2847)</f>
        <v/>
      </c>
      <c r="M2847" s="3" t="str">
        <f>IF(PASSAGEM!N2847="","",PASSAGEM!N2847)</f>
        <v/>
      </c>
      <c r="N2847" s="2" t="str">
        <f>IF(PASSAGEM!O2847="","",PASSAGEM!O2847)</f>
        <v/>
      </c>
      <c r="O2847" s="2" t="str">
        <f>IF(PASSAGEM!P2847="","",PASSAGEM!P2847)</f>
        <v/>
      </c>
    </row>
    <row r="2848" spans="1:15" x14ac:dyDescent="0.25">
      <c r="A2848" s="2" t="str">
        <f>IF(PASSAGEM!B2848="","",PASSAGEM!B2848)</f>
        <v/>
      </c>
      <c r="B2848" s="2" t="str">
        <f>IF(PASSAGEM!C2848="","",PASSAGEM!C2848)</f>
        <v/>
      </c>
      <c r="C2848" s="2" t="str">
        <f>IF(PASSAGEM!D2848="","",PASSAGEM!D2848)</f>
        <v/>
      </c>
      <c r="D2848" s="2" t="str">
        <f>IF(PASSAGEM!E2848="","",PASSAGEM!E2848)</f>
        <v/>
      </c>
      <c r="E2848" s="3" t="str">
        <f>IF(PASSAGEM!F2848="","",PASSAGEM!F2848)</f>
        <v/>
      </c>
      <c r="F2848" s="3" t="str">
        <f>IF(PASSAGEM!G2848="","",PASSAGEM!G2848)</f>
        <v/>
      </c>
      <c r="G2848" s="3" t="str">
        <f>IF(PASSAGEM!H2848="","",PASSAGEM!H2848)</f>
        <v/>
      </c>
      <c r="H2848" s="3" t="str">
        <f>IF(PASSAGEM!I2848="","",PASSAGEM!I2848)</f>
        <v/>
      </c>
      <c r="I2848" s="3" t="str">
        <f>IF(PASSAGEM!J2848="","",PASSAGEM!J2848)</f>
        <v/>
      </c>
      <c r="J2848" s="3" t="str">
        <f>IF(PASSAGEM!K2848="","",PASSAGEM!K2848)</f>
        <v/>
      </c>
      <c r="K2848" s="3" t="str">
        <f>IF(PASSAGEM!L2848="","",PASSAGEM!L2848)</f>
        <v/>
      </c>
      <c r="L2848" s="3" t="str">
        <f>IF(PASSAGEM!M2848="","",PASSAGEM!M2848)</f>
        <v/>
      </c>
      <c r="M2848" s="3" t="str">
        <f>IF(PASSAGEM!N2848="","",PASSAGEM!N2848)</f>
        <v/>
      </c>
      <c r="N2848" s="2" t="str">
        <f>IF(PASSAGEM!O2848="","",PASSAGEM!O2848)</f>
        <v/>
      </c>
      <c r="O2848" s="2" t="str">
        <f>IF(PASSAGEM!P2848="","",PASSAGEM!P2848)</f>
        <v/>
      </c>
    </row>
    <row r="2849" spans="1:15" x14ac:dyDescent="0.25">
      <c r="A2849" s="2" t="str">
        <f>IF(PASSAGEM!B2849="","",PASSAGEM!B2849)</f>
        <v/>
      </c>
      <c r="B2849" s="2" t="str">
        <f>IF(PASSAGEM!C2849="","",PASSAGEM!C2849)</f>
        <v/>
      </c>
      <c r="C2849" s="2" t="str">
        <f>IF(PASSAGEM!D2849="","",PASSAGEM!D2849)</f>
        <v/>
      </c>
      <c r="D2849" s="2" t="str">
        <f>IF(PASSAGEM!E2849="","",PASSAGEM!E2849)</f>
        <v/>
      </c>
      <c r="E2849" s="3" t="str">
        <f>IF(PASSAGEM!F2849="","",PASSAGEM!F2849)</f>
        <v/>
      </c>
      <c r="F2849" s="3" t="str">
        <f>IF(PASSAGEM!G2849="","",PASSAGEM!G2849)</f>
        <v/>
      </c>
      <c r="G2849" s="3" t="str">
        <f>IF(PASSAGEM!H2849="","",PASSAGEM!H2849)</f>
        <v/>
      </c>
      <c r="H2849" s="3" t="str">
        <f>IF(PASSAGEM!I2849="","",PASSAGEM!I2849)</f>
        <v/>
      </c>
      <c r="I2849" s="3" t="str">
        <f>IF(PASSAGEM!J2849="","",PASSAGEM!J2849)</f>
        <v/>
      </c>
      <c r="J2849" s="3" t="str">
        <f>IF(PASSAGEM!K2849="","",PASSAGEM!K2849)</f>
        <v/>
      </c>
      <c r="K2849" s="3" t="str">
        <f>IF(PASSAGEM!L2849="","",PASSAGEM!L2849)</f>
        <v/>
      </c>
      <c r="L2849" s="3" t="str">
        <f>IF(PASSAGEM!M2849="","",PASSAGEM!M2849)</f>
        <v/>
      </c>
      <c r="M2849" s="3" t="str">
        <f>IF(PASSAGEM!N2849="","",PASSAGEM!N2849)</f>
        <v/>
      </c>
      <c r="N2849" s="2" t="str">
        <f>IF(PASSAGEM!O2849="","",PASSAGEM!O2849)</f>
        <v/>
      </c>
      <c r="O2849" s="2" t="str">
        <f>IF(PASSAGEM!P2849="","",PASSAGEM!P2849)</f>
        <v/>
      </c>
    </row>
    <row r="2850" spans="1:15" x14ac:dyDescent="0.25">
      <c r="A2850" s="2" t="str">
        <f>IF(PASSAGEM!B2850="","",PASSAGEM!B2850)</f>
        <v/>
      </c>
      <c r="B2850" s="2" t="str">
        <f>IF(PASSAGEM!C2850="","",PASSAGEM!C2850)</f>
        <v/>
      </c>
      <c r="C2850" s="2" t="str">
        <f>IF(PASSAGEM!D2850="","",PASSAGEM!D2850)</f>
        <v/>
      </c>
      <c r="D2850" s="2" t="str">
        <f>IF(PASSAGEM!E2850="","",PASSAGEM!E2850)</f>
        <v/>
      </c>
      <c r="E2850" s="3" t="str">
        <f>IF(PASSAGEM!F2850="","",PASSAGEM!F2850)</f>
        <v/>
      </c>
      <c r="F2850" s="3" t="str">
        <f>IF(PASSAGEM!G2850="","",PASSAGEM!G2850)</f>
        <v/>
      </c>
      <c r="G2850" s="3" t="str">
        <f>IF(PASSAGEM!H2850="","",PASSAGEM!H2850)</f>
        <v/>
      </c>
      <c r="H2850" s="3" t="str">
        <f>IF(PASSAGEM!I2850="","",PASSAGEM!I2850)</f>
        <v/>
      </c>
      <c r="I2850" s="3" t="str">
        <f>IF(PASSAGEM!J2850="","",PASSAGEM!J2850)</f>
        <v/>
      </c>
      <c r="J2850" s="3" t="str">
        <f>IF(PASSAGEM!K2850="","",PASSAGEM!K2850)</f>
        <v/>
      </c>
      <c r="K2850" s="3" t="str">
        <f>IF(PASSAGEM!L2850="","",PASSAGEM!L2850)</f>
        <v/>
      </c>
      <c r="L2850" s="3" t="str">
        <f>IF(PASSAGEM!M2850="","",PASSAGEM!M2850)</f>
        <v/>
      </c>
      <c r="M2850" s="3" t="str">
        <f>IF(PASSAGEM!N2850="","",PASSAGEM!N2850)</f>
        <v/>
      </c>
      <c r="N2850" s="2" t="str">
        <f>IF(PASSAGEM!O2850="","",PASSAGEM!O2850)</f>
        <v/>
      </c>
      <c r="O2850" s="2" t="str">
        <f>IF(PASSAGEM!P2850="","",PASSAGEM!P2850)</f>
        <v/>
      </c>
    </row>
    <row r="2851" spans="1:15" x14ac:dyDescent="0.25">
      <c r="A2851" s="2" t="str">
        <f>IF(PASSAGEM!B2851="","",PASSAGEM!B2851)</f>
        <v/>
      </c>
      <c r="B2851" s="2" t="str">
        <f>IF(PASSAGEM!C2851="","",PASSAGEM!C2851)</f>
        <v/>
      </c>
      <c r="C2851" s="2" t="str">
        <f>IF(PASSAGEM!D2851="","",PASSAGEM!D2851)</f>
        <v/>
      </c>
      <c r="D2851" s="2" t="str">
        <f>IF(PASSAGEM!E2851="","",PASSAGEM!E2851)</f>
        <v/>
      </c>
      <c r="E2851" s="3" t="str">
        <f>IF(PASSAGEM!F2851="","",PASSAGEM!F2851)</f>
        <v/>
      </c>
      <c r="F2851" s="3" t="str">
        <f>IF(PASSAGEM!G2851="","",PASSAGEM!G2851)</f>
        <v/>
      </c>
      <c r="G2851" s="3" t="str">
        <f>IF(PASSAGEM!H2851="","",PASSAGEM!H2851)</f>
        <v/>
      </c>
      <c r="H2851" s="3" t="str">
        <f>IF(PASSAGEM!I2851="","",PASSAGEM!I2851)</f>
        <v/>
      </c>
      <c r="I2851" s="3" t="str">
        <f>IF(PASSAGEM!J2851="","",PASSAGEM!J2851)</f>
        <v/>
      </c>
      <c r="J2851" s="3" t="str">
        <f>IF(PASSAGEM!K2851="","",PASSAGEM!K2851)</f>
        <v/>
      </c>
      <c r="K2851" s="3" t="str">
        <f>IF(PASSAGEM!L2851="","",PASSAGEM!L2851)</f>
        <v/>
      </c>
      <c r="L2851" s="3" t="str">
        <f>IF(PASSAGEM!M2851="","",PASSAGEM!M2851)</f>
        <v/>
      </c>
      <c r="M2851" s="3" t="str">
        <f>IF(PASSAGEM!N2851="","",PASSAGEM!N2851)</f>
        <v/>
      </c>
      <c r="N2851" s="2" t="str">
        <f>IF(PASSAGEM!O2851="","",PASSAGEM!O2851)</f>
        <v/>
      </c>
      <c r="O2851" s="2" t="str">
        <f>IF(PASSAGEM!P2851="","",PASSAGEM!P2851)</f>
        <v/>
      </c>
    </row>
    <row r="2852" spans="1:15" x14ac:dyDescent="0.25">
      <c r="A2852" s="2" t="str">
        <f>IF(PASSAGEM!B2852="","",PASSAGEM!B2852)</f>
        <v/>
      </c>
      <c r="B2852" s="2" t="str">
        <f>IF(PASSAGEM!C2852="","",PASSAGEM!C2852)</f>
        <v/>
      </c>
      <c r="C2852" s="2" t="str">
        <f>IF(PASSAGEM!D2852="","",PASSAGEM!D2852)</f>
        <v/>
      </c>
      <c r="D2852" s="2" t="str">
        <f>IF(PASSAGEM!E2852="","",PASSAGEM!E2852)</f>
        <v/>
      </c>
      <c r="E2852" s="3" t="str">
        <f>IF(PASSAGEM!F2852="","",PASSAGEM!F2852)</f>
        <v/>
      </c>
      <c r="F2852" s="3" t="str">
        <f>IF(PASSAGEM!G2852="","",PASSAGEM!G2852)</f>
        <v/>
      </c>
      <c r="G2852" s="3" t="str">
        <f>IF(PASSAGEM!H2852="","",PASSAGEM!H2852)</f>
        <v/>
      </c>
      <c r="H2852" s="3" t="str">
        <f>IF(PASSAGEM!I2852="","",PASSAGEM!I2852)</f>
        <v/>
      </c>
      <c r="I2852" s="3" t="str">
        <f>IF(PASSAGEM!J2852="","",PASSAGEM!J2852)</f>
        <v/>
      </c>
      <c r="J2852" s="3" t="str">
        <f>IF(PASSAGEM!K2852="","",PASSAGEM!K2852)</f>
        <v/>
      </c>
      <c r="K2852" s="3" t="str">
        <f>IF(PASSAGEM!L2852="","",PASSAGEM!L2852)</f>
        <v/>
      </c>
      <c r="L2852" s="3" t="str">
        <f>IF(PASSAGEM!M2852="","",PASSAGEM!M2852)</f>
        <v/>
      </c>
      <c r="M2852" s="3" t="str">
        <f>IF(PASSAGEM!N2852="","",PASSAGEM!N2852)</f>
        <v/>
      </c>
      <c r="N2852" s="2" t="str">
        <f>IF(PASSAGEM!O2852="","",PASSAGEM!O2852)</f>
        <v/>
      </c>
      <c r="O2852" s="2" t="str">
        <f>IF(PASSAGEM!P2852="","",PASSAGEM!P2852)</f>
        <v/>
      </c>
    </row>
    <row r="2853" spans="1:15" x14ac:dyDescent="0.25">
      <c r="A2853" s="2" t="str">
        <f>IF(PASSAGEM!B2853="","",PASSAGEM!B2853)</f>
        <v/>
      </c>
      <c r="B2853" s="2" t="str">
        <f>IF(PASSAGEM!C2853="","",PASSAGEM!C2853)</f>
        <v/>
      </c>
      <c r="C2853" s="2" t="str">
        <f>IF(PASSAGEM!D2853="","",PASSAGEM!D2853)</f>
        <v/>
      </c>
      <c r="D2853" s="2" t="str">
        <f>IF(PASSAGEM!E2853="","",PASSAGEM!E2853)</f>
        <v/>
      </c>
      <c r="E2853" s="3" t="str">
        <f>IF(PASSAGEM!F2853="","",PASSAGEM!F2853)</f>
        <v/>
      </c>
      <c r="F2853" s="3" t="str">
        <f>IF(PASSAGEM!G2853="","",PASSAGEM!G2853)</f>
        <v/>
      </c>
      <c r="G2853" s="3" t="str">
        <f>IF(PASSAGEM!H2853="","",PASSAGEM!H2853)</f>
        <v/>
      </c>
      <c r="H2853" s="3" t="str">
        <f>IF(PASSAGEM!I2853="","",PASSAGEM!I2853)</f>
        <v/>
      </c>
      <c r="I2853" s="3" t="str">
        <f>IF(PASSAGEM!J2853="","",PASSAGEM!J2853)</f>
        <v/>
      </c>
      <c r="J2853" s="3" t="str">
        <f>IF(PASSAGEM!K2853="","",PASSAGEM!K2853)</f>
        <v/>
      </c>
      <c r="K2853" s="3" t="str">
        <f>IF(PASSAGEM!L2853="","",PASSAGEM!L2853)</f>
        <v/>
      </c>
      <c r="L2853" s="3" t="str">
        <f>IF(PASSAGEM!M2853="","",PASSAGEM!M2853)</f>
        <v/>
      </c>
      <c r="M2853" s="3" t="str">
        <f>IF(PASSAGEM!N2853="","",PASSAGEM!N2853)</f>
        <v/>
      </c>
      <c r="N2853" s="2" t="str">
        <f>IF(PASSAGEM!O2853="","",PASSAGEM!O2853)</f>
        <v/>
      </c>
      <c r="O2853" s="2" t="str">
        <f>IF(PASSAGEM!P2853="","",PASSAGEM!P2853)</f>
        <v/>
      </c>
    </row>
    <row r="2854" spans="1:15" x14ac:dyDescent="0.25">
      <c r="A2854" s="2" t="str">
        <f>IF(PASSAGEM!B2854="","",PASSAGEM!B2854)</f>
        <v/>
      </c>
      <c r="B2854" s="2" t="str">
        <f>IF(PASSAGEM!C2854="","",PASSAGEM!C2854)</f>
        <v/>
      </c>
      <c r="C2854" s="2" t="str">
        <f>IF(PASSAGEM!D2854="","",PASSAGEM!D2854)</f>
        <v/>
      </c>
      <c r="D2854" s="2" t="str">
        <f>IF(PASSAGEM!E2854="","",PASSAGEM!E2854)</f>
        <v/>
      </c>
      <c r="E2854" s="3" t="str">
        <f>IF(PASSAGEM!F2854="","",PASSAGEM!F2854)</f>
        <v/>
      </c>
      <c r="F2854" s="3" t="str">
        <f>IF(PASSAGEM!G2854="","",PASSAGEM!G2854)</f>
        <v/>
      </c>
      <c r="G2854" s="3" t="str">
        <f>IF(PASSAGEM!H2854="","",PASSAGEM!H2854)</f>
        <v/>
      </c>
      <c r="H2854" s="3" t="str">
        <f>IF(PASSAGEM!I2854="","",PASSAGEM!I2854)</f>
        <v/>
      </c>
      <c r="I2854" s="3" t="str">
        <f>IF(PASSAGEM!J2854="","",PASSAGEM!J2854)</f>
        <v/>
      </c>
      <c r="J2854" s="3" t="str">
        <f>IF(PASSAGEM!K2854="","",PASSAGEM!K2854)</f>
        <v/>
      </c>
      <c r="K2854" s="3" t="str">
        <f>IF(PASSAGEM!L2854="","",PASSAGEM!L2854)</f>
        <v/>
      </c>
      <c r="L2854" s="3" t="str">
        <f>IF(PASSAGEM!M2854="","",PASSAGEM!M2854)</f>
        <v/>
      </c>
      <c r="M2854" s="3" t="str">
        <f>IF(PASSAGEM!N2854="","",PASSAGEM!N2854)</f>
        <v/>
      </c>
      <c r="N2854" s="2" t="str">
        <f>IF(PASSAGEM!O2854="","",PASSAGEM!O2854)</f>
        <v/>
      </c>
      <c r="O2854" s="2" t="str">
        <f>IF(PASSAGEM!P2854="","",PASSAGEM!P2854)</f>
        <v/>
      </c>
    </row>
    <row r="2855" spans="1:15" x14ac:dyDescent="0.25">
      <c r="A2855" s="2" t="str">
        <f>IF(PASSAGEM!B2855="","",PASSAGEM!B2855)</f>
        <v/>
      </c>
      <c r="B2855" s="2" t="str">
        <f>IF(PASSAGEM!C2855="","",PASSAGEM!C2855)</f>
        <v/>
      </c>
      <c r="C2855" s="2" t="str">
        <f>IF(PASSAGEM!D2855="","",PASSAGEM!D2855)</f>
        <v/>
      </c>
      <c r="D2855" s="2" t="str">
        <f>IF(PASSAGEM!E2855="","",PASSAGEM!E2855)</f>
        <v/>
      </c>
      <c r="E2855" s="3" t="str">
        <f>IF(PASSAGEM!F2855="","",PASSAGEM!F2855)</f>
        <v/>
      </c>
      <c r="F2855" s="3" t="str">
        <f>IF(PASSAGEM!G2855="","",PASSAGEM!G2855)</f>
        <v/>
      </c>
      <c r="G2855" s="3" t="str">
        <f>IF(PASSAGEM!H2855="","",PASSAGEM!H2855)</f>
        <v/>
      </c>
      <c r="H2855" s="3" t="str">
        <f>IF(PASSAGEM!I2855="","",PASSAGEM!I2855)</f>
        <v/>
      </c>
      <c r="I2855" s="3" t="str">
        <f>IF(PASSAGEM!J2855="","",PASSAGEM!J2855)</f>
        <v/>
      </c>
      <c r="J2855" s="3" t="str">
        <f>IF(PASSAGEM!K2855="","",PASSAGEM!K2855)</f>
        <v/>
      </c>
      <c r="K2855" s="3" t="str">
        <f>IF(PASSAGEM!L2855="","",PASSAGEM!L2855)</f>
        <v/>
      </c>
      <c r="L2855" s="3" t="str">
        <f>IF(PASSAGEM!M2855="","",PASSAGEM!M2855)</f>
        <v/>
      </c>
      <c r="M2855" s="3" t="str">
        <f>IF(PASSAGEM!N2855="","",PASSAGEM!N2855)</f>
        <v/>
      </c>
      <c r="N2855" s="2" t="str">
        <f>IF(PASSAGEM!O2855="","",PASSAGEM!O2855)</f>
        <v/>
      </c>
      <c r="O2855" s="2" t="str">
        <f>IF(PASSAGEM!P2855="","",PASSAGEM!P2855)</f>
        <v/>
      </c>
    </row>
    <row r="2856" spans="1:15" x14ac:dyDescent="0.25">
      <c r="A2856" s="2" t="str">
        <f>IF(PASSAGEM!B2856="","",PASSAGEM!B2856)</f>
        <v/>
      </c>
      <c r="B2856" s="2" t="str">
        <f>IF(PASSAGEM!C2856="","",PASSAGEM!C2856)</f>
        <v/>
      </c>
      <c r="C2856" s="2" t="str">
        <f>IF(PASSAGEM!D2856="","",PASSAGEM!D2856)</f>
        <v/>
      </c>
      <c r="D2856" s="2" t="str">
        <f>IF(PASSAGEM!E2856="","",PASSAGEM!E2856)</f>
        <v/>
      </c>
      <c r="E2856" s="3" t="str">
        <f>IF(PASSAGEM!F2856="","",PASSAGEM!F2856)</f>
        <v/>
      </c>
      <c r="F2856" s="3" t="str">
        <f>IF(PASSAGEM!G2856="","",PASSAGEM!G2856)</f>
        <v/>
      </c>
      <c r="G2856" s="3" t="str">
        <f>IF(PASSAGEM!H2856="","",PASSAGEM!H2856)</f>
        <v/>
      </c>
      <c r="H2856" s="3" t="str">
        <f>IF(PASSAGEM!I2856="","",PASSAGEM!I2856)</f>
        <v/>
      </c>
      <c r="I2856" s="3" t="str">
        <f>IF(PASSAGEM!J2856="","",PASSAGEM!J2856)</f>
        <v/>
      </c>
      <c r="J2856" s="3" t="str">
        <f>IF(PASSAGEM!K2856="","",PASSAGEM!K2856)</f>
        <v/>
      </c>
      <c r="K2856" s="3" t="str">
        <f>IF(PASSAGEM!L2856="","",PASSAGEM!L2856)</f>
        <v/>
      </c>
      <c r="L2856" s="3" t="str">
        <f>IF(PASSAGEM!M2856="","",PASSAGEM!M2856)</f>
        <v/>
      </c>
      <c r="M2856" s="3" t="str">
        <f>IF(PASSAGEM!N2856="","",PASSAGEM!N2856)</f>
        <v/>
      </c>
      <c r="N2856" s="2" t="str">
        <f>IF(PASSAGEM!O2856="","",PASSAGEM!O2856)</f>
        <v/>
      </c>
      <c r="O2856" s="2" t="str">
        <f>IF(PASSAGEM!P2856="","",PASSAGEM!P2856)</f>
        <v/>
      </c>
    </row>
    <row r="2857" spans="1:15" x14ac:dyDescent="0.25">
      <c r="A2857" s="2" t="str">
        <f>IF(PASSAGEM!B2857="","",PASSAGEM!B2857)</f>
        <v/>
      </c>
      <c r="B2857" s="2" t="str">
        <f>IF(PASSAGEM!C2857="","",PASSAGEM!C2857)</f>
        <v/>
      </c>
      <c r="C2857" s="2" t="str">
        <f>IF(PASSAGEM!D2857="","",PASSAGEM!D2857)</f>
        <v/>
      </c>
      <c r="D2857" s="2" t="str">
        <f>IF(PASSAGEM!E2857="","",PASSAGEM!E2857)</f>
        <v/>
      </c>
      <c r="E2857" s="3" t="str">
        <f>IF(PASSAGEM!F2857="","",PASSAGEM!F2857)</f>
        <v/>
      </c>
      <c r="F2857" s="3" t="str">
        <f>IF(PASSAGEM!G2857="","",PASSAGEM!G2857)</f>
        <v/>
      </c>
      <c r="G2857" s="3" t="str">
        <f>IF(PASSAGEM!H2857="","",PASSAGEM!H2857)</f>
        <v/>
      </c>
      <c r="H2857" s="3" t="str">
        <f>IF(PASSAGEM!I2857="","",PASSAGEM!I2857)</f>
        <v/>
      </c>
      <c r="I2857" s="3" t="str">
        <f>IF(PASSAGEM!J2857="","",PASSAGEM!J2857)</f>
        <v/>
      </c>
      <c r="J2857" s="3" t="str">
        <f>IF(PASSAGEM!K2857="","",PASSAGEM!K2857)</f>
        <v/>
      </c>
      <c r="K2857" s="3" t="str">
        <f>IF(PASSAGEM!L2857="","",PASSAGEM!L2857)</f>
        <v/>
      </c>
      <c r="L2857" s="3" t="str">
        <f>IF(PASSAGEM!M2857="","",PASSAGEM!M2857)</f>
        <v/>
      </c>
      <c r="M2857" s="3" t="str">
        <f>IF(PASSAGEM!N2857="","",PASSAGEM!N2857)</f>
        <v/>
      </c>
      <c r="N2857" s="2" t="str">
        <f>IF(PASSAGEM!O2857="","",PASSAGEM!O2857)</f>
        <v/>
      </c>
      <c r="O2857" s="2" t="str">
        <f>IF(PASSAGEM!P2857="","",PASSAGEM!P2857)</f>
        <v/>
      </c>
    </row>
    <row r="2858" spans="1:15" x14ac:dyDescent="0.25">
      <c r="A2858" s="2" t="str">
        <f>IF(PASSAGEM!B2858="","",PASSAGEM!B2858)</f>
        <v/>
      </c>
      <c r="B2858" s="2" t="str">
        <f>IF(PASSAGEM!C2858="","",PASSAGEM!C2858)</f>
        <v/>
      </c>
      <c r="C2858" s="2" t="str">
        <f>IF(PASSAGEM!D2858="","",PASSAGEM!D2858)</f>
        <v/>
      </c>
      <c r="D2858" s="2" t="str">
        <f>IF(PASSAGEM!E2858="","",PASSAGEM!E2858)</f>
        <v/>
      </c>
      <c r="E2858" s="3" t="str">
        <f>IF(PASSAGEM!F2858="","",PASSAGEM!F2858)</f>
        <v/>
      </c>
      <c r="F2858" s="3" t="str">
        <f>IF(PASSAGEM!G2858="","",PASSAGEM!G2858)</f>
        <v/>
      </c>
      <c r="G2858" s="3" t="str">
        <f>IF(PASSAGEM!H2858="","",PASSAGEM!H2858)</f>
        <v/>
      </c>
      <c r="H2858" s="3" t="str">
        <f>IF(PASSAGEM!I2858="","",PASSAGEM!I2858)</f>
        <v/>
      </c>
      <c r="I2858" s="3" t="str">
        <f>IF(PASSAGEM!J2858="","",PASSAGEM!J2858)</f>
        <v/>
      </c>
      <c r="J2858" s="3" t="str">
        <f>IF(PASSAGEM!K2858="","",PASSAGEM!K2858)</f>
        <v/>
      </c>
      <c r="K2858" s="3" t="str">
        <f>IF(PASSAGEM!L2858="","",PASSAGEM!L2858)</f>
        <v/>
      </c>
      <c r="L2858" s="3" t="str">
        <f>IF(PASSAGEM!M2858="","",PASSAGEM!M2858)</f>
        <v/>
      </c>
      <c r="M2858" s="3" t="str">
        <f>IF(PASSAGEM!N2858="","",PASSAGEM!N2858)</f>
        <v/>
      </c>
      <c r="N2858" s="2" t="str">
        <f>IF(PASSAGEM!O2858="","",PASSAGEM!O2858)</f>
        <v/>
      </c>
      <c r="O2858" s="2" t="str">
        <f>IF(PASSAGEM!P2858="","",PASSAGEM!P2858)</f>
        <v/>
      </c>
    </row>
    <row r="2859" spans="1:15" x14ac:dyDescent="0.25">
      <c r="A2859" s="2" t="str">
        <f>IF(PASSAGEM!B2859="","",PASSAGEM!B2859)</f>
        <v/>
      </c>
      <c r="B2859" s="2" t="str">
        <f>IF(PASSAGEM!C2859="","",PASSAGEM!C2859)</f>
        <v/>
      </c>
      <c r="C2859" s="2" t="str">
        <f>IF(PASSAGEM!D2859="","",PASSAGEM!D2859)</f>
        <v/>
      </c>
      <c r="D2859" s="2" t="str">
        <f>IF(PASSAGEM!E2859="","",PASSAGEM!E2859)</f>
        <v/>
      </c>
      <c r="E2859" s="3" t="str">
        <f>IF(PASSAGEM!F2859="","",PASSAGEM!F2859)</f>
        <v/>
      </c>
      <c r="F2859" s="3" t="str">
        <f>IF(PASSAGEM!G2859="","",PASSAGEM!G2859)</f>
        <v/>
      </c>
      <c r="G2859" s="3" t="str">
        <f>IF(PASSAGEM!H2859="","",PASSAGEM!H2859)</f>
        <v/>
      </c>
      <c r="H2859" s="3" t="str">
        <f>IF(PASSAGEM!I2859="","",PASSAGEM!I2859)</f>
        <v/>
      </c>
      <c r="I2859" s="3" t="str">
        <f>IF(PASSAGEM!J2859="","",PASSAGEM!J2859)</f>
        <v/>
      </c>
      <c r="J2859" s="3" t="str">
        <f>IF(PASSAGEM!K2859="","",PASSAGEM!K2859)</f>
        <v/>
      </c>
      <c r="K2859" s="3" t="str">
        <f>IF(PASSAGEM!L2859="","",PASSAGEM!L2859)</f>
        <v/>
      </c>
      <c r="L2859" s="3" t="str">
        <f>IF(PASSAGEM!M2859="","",PASSAGEM!M2859)</f>
        <v/>
      </c>
      <c r="M2859" s="3" t="str">
        <f>IF(PASSAGEM!N2859="","",PASSAGEM!N2859)</f>
        <v/>
      </c>
      <c r="N2859" s="2" t="str">
        <f>IF(PASSAGEM!O2859="","",PASSAGEM!O2859)</f>
        <v/>
      </c>
      <c r="O2859" s="2" t="str">
        <f>IF(PASSAGEM!P2859="","",PASSAGEM!P2859)</f>
        <v/>
      </c>
    </row>
    <row r="2860" spans="1:15" x14ac:dyDescent="0.25">
      <c r="A2860" s="2" t="str">
        <f>IF(PASSAGEM!B2860="","",PASSAGEM!B2860)</f>
        <v/>
      </c>
      <c r="B2860" s="2" t="str">
        <f>IF(PASSAGEM!C2860="","",PASSAGEM!C2860)</f>
        <v/>
      </c>
      <c r="C2860" s="2" t="str">
        <f>IF(PASSAGEM!D2860="","",PASSAGEM!D2860)</f>
        <v/>
      </c>
      <c r="D2860" s="2" t="str">
        <f>IF(PASSAGEM!E2860="","",PASSAGEM!E2860)</f>
        <v/>
      </c>
      <c r="E2860" s="3" t="str">
        <f>IF(PASSAGEM!F2860="","",PASSAGEM!F2860)</f>
        <v/>
      </c>
      <c r="F2860" s="3" t="str">
        <f>IF(PASSAGEM!G2860="","",PASSAGEM!G2860)</f>
        <v/>
      </c>
      <c r="G2860" s="3" t="str">
        <f>IF(PASSAGEM!H2860="","",PASSAGEM!H2860)</f>
        <v/>
      </c>
      <c r="H2860" s="3" t="str">
        <f>IF(PASSAGEM!I2860="","",PASSAGEM!I2860)</f>
        <v/>
      </c>
      <c r="I2860" s="3" t="str">
        <f>IF(PASSAGEM!J2860="","",PASSAGEM!J2860)</f>
        <v/>
      </c>
      <c r="J2860" s="3" t="str">
        <f>IF(PASSAGEM!K2860="","",PASSAGEM!K2860)</f>
        <v/>
      </c>
      <c r="K2860" s="3" t="str">
        <f>IF(PASSAGEM!L2860="","",PASSAGEM!L2860)</f>
        <v/>
      </c>
      <c r="L2860" s="3" t="str">
        <f>IF(PASSAGEM!M2860="","",PASSAGEM!M2860)</f>
        <v/>
      </c>
      <c r="M2860" s="3" t="str">
        <f>IF(PASSAGEM!N2860="","",PASSAGEM!N2860)</f>
        <v/>
      </c>
      <c r="N2860" s="2" t="str">
        <f>IF(PASSAGEM!O2860="","",PASSAGEM!O2860)</f>
        <v/>
      </c>
      <c r="O2860" s="2" t="str">
        <f>IF(PASSAGEM!P2860="","",PASSAGEM!P2860)</f>
        <v/>
      </c>
    </row>
    <row r="2861" spans="1:15" x14ac:dyDescent="0.25">
      <c r="A2861" s="2" t="str">
        <f>IF(PASSAGEM!B2861="","",PASSAGEM!B2861)</f>
        <v/>
      </c>
      <c r="B2861" s="2" t="str">
        <f>IF(PASSAGEM!C2861="","",PASSAGEM!C2861)</f>
        <v/>
      </c>
      <c r="C2861" s="2" t="str">
        <f>IF(PASSAGEM!D2861="","",PASSAGEM!D2861)</f>
        <v/>
      </c>
      <c r="D2861" s="2" t="str">
        <f>IF(PASSAGEM!E2861="","",PASSAGEM!E2861)</f>
        <v/>
      </c>
      <c r="E2861" s="3" t="str">
        <f>IF(PASSAGEM!F2861="","",PASSAGEM!F2861)</f>
        <v/>
      </c>
      <c r="F2861" s="3" t="str">
        <f>IF(PASSAGEM!G2861="","",PASSAGEM!G2861)</f>
        <v/>
      </c>
      <c r="G2861" s="3" t="str">
        <f>IF(PASSAGEM!H2861="","",PASSAGEM!H2861)</f>
        <v/>
      </c>
      <c r="H2861" s="3" t="str">
        <f>IF(PASSAGEM!I2861="","",PASSAGEM!I2861)</f>
        <v/>
      </c>
      <c r="I2861" s="3" t="str">
        <f>IF(PASSAGEM!J2861="","",PASSAGEM!J2861)</f>
        <v/>
      </c>
      <c r="J2861" s="3" t="str">
        <f>IF(PASSAGEM!K2861="","",PASSAGEM!K2861)</f>
        <v/>
      </c>
      <c r="K2861" s="3" t="str">
        <f>IF(PASSAGEM!L2861="","",PASSAGEM!L2861)</f>
        <v/>
      </c>
      <c r="L2861" s="3" t="str">
        <f>IF(PASSAGEM!M2861="","",PASSAGEM!M2861)</f>
        <v/>
      </c>
      <c r="M2861" s="3" t="str">
        <f>IF(PASSAGEM!N2861="","",PASSAGEM!N2861)</f>
        <v/>
      </c>
      <c r="N2861" s="2" t="str">
        <f>IF(PASSAGEM!O2861="","",PASSAGEM!O2861)</f>
        <v/>
      </c>
      <c r="O2861" s="2" t="str">
        <f>IF(PASSAGEM!P2861="","",PASSAGEM!P2861)</f>
        <v/>
      </c>
    </row>
    <row r="2862" spans="1:15" x14ac:dyDescent="0.25">
      <c r="A2862" s="2" t="str">
        <f>IF(PASSAGEM!B2862="","",PASSAGEM!B2862)</f>
        <v/>
      </c>
      <c r="B2862" s="2" t="str">
        <f>IF(PASSAGEM!C2862="","",PASSAGEM!C2862)</f>
        <v/>
      </c>
      <c r="C2862" s="2" t="str">
        <f>IF(PASSAGEM!D2862="","",PASSAGEM!D2862)</f>
        <v/>
      </c>
      <c r="D2862" s="2" t="str">
        <f>IF(PASSAGEM!E2862="","",PASSAGEM!E2862)</f>
        <v/>
      </c>
      <c r="E2862" s="3" t="str">
        <f>IF(PASSAGEM!F2862="","",PASSAGEM!F2862)</f>
        <v/>
      </c>
      <c r="F2862" s="3" t="str">
        <f>IF(PASSAGEM!G2862="","",PASSAGEM!G2862)</f>
        <v/>
      </c>
      <c r="G2862" s="3" t="str">
        <f>IF(PASSAGEM!H2862="","",PASSAGEM!H2862)</f>
        <v/>
      </c>
      <c r="H2862" s="3" t="str">
        <f>IF(PASSAGEM!I2862="","",PASSAGEM!I2862)</f>
        <v/>
      </c>
      <c r="I2862" s="3" t="str">
        <f>IF(PASSAGEM!J2862="","",PASSAGEM!J2862)</f>
        <v/>
      </c>
      <c r="J2862" s="3" t="str">
        <f>IF(PASSAGEM!K2862="","",PASSAGEM!K2862)</f>
        <v/>
      </c>
      <c r="K2862" s="3" t="str">
        <f>IF(PASSAGEM!L2862="","",PASSAGEM!L2862)</f>
        <v/>
      </c>
      <c r="L2862" s="3" t="str">
        <f>IF(PASSAGEM!M2862="","",PASSAGEM!M2862)</f>
        <v/>
      </c>
      <c r="M2862" s="3" t="str">
        <f>IF(PASSAGEM!N2862="","",PASSAGEM!N2862)</f>
        <v/>
      </c>
      <c r="N2862" s="2" t="str">
        <f>IF(PASSAGEM!O2862="","",PASSAGEM!O2862)</f>
        <v/>
      </c>
      <c r="O2862" s="2" t="str">
        <f>IF(PASSAGEM!P2862="","",PASSAGEM!P2862)</f>
        <v/>
      </c>
    </row>
    <row r="2863" spans="1:15" x14ac:dyDescent="0.25">
      <c r="A2863" s="2" t="str">
        <f>IF(PASSAGEM!B2863="","",PASSAGEM!B2863)</f>
        <v/>
      </c>
      <c r="B2863" s="2" t="str">
        <f>IF(PASSAGEM!C2863="","",PASSAGEM!C2863)</f>
        <v/>
      </c>
      <c r="C2863" s="2" t="str">
        <f>IF(PASSAGEM!D2863="","",PASSAGEM!D2863)</f>
        <v/>
      </c>
      <c r="D2863" s="2" t="str">
        <f>IF(PASSAGEM!E2863="","",PASSAGEM!E2863)</f>
        <v/>
      </c>
      <c r="E2863" s="3" t="str">
        <f>IF(PASSAGEM!F2863="","",PASSAGEM!F2863)</f>
        <v/>
      </c>
      <c r="F2863" s="3" t="str">
        <f>IF(PASSAGEM!G2863="","",PASSAGEM!G2863)</f>
        <v/>
      </c>
      <c r="G2863" s="3" t="str">
        <f>IF(PASSAGEM!H2863="","",PASSAGEM!H2863)</f>
        <v/>
      </c>
      <c r="H2863" s="3" t="str">
        <f>IF(PASSAGEM!I2863="","",PASSAGEM!I2863)</f>
        <v/>
      </c>
      <c r="I2863" s="3" t="str">
        <f>IF(PASSAGEM!J2863="","",PASSAGEM!J2863)</f>
        <v/>
      </c>
      <c r="J2863" s="3" t="str">
        <f>IF(PASSAGEM!K2863="","",PASSAGEM!K2863)</f>
        <v/>
      </c>
      <c r="K2863" s="3" t="str">
        <f>IF(PASSAGEM!L2863="","",PASSAGEM!L2863)</f>
        <v/>
      </c>
      <c r="L2863" s="3" t="str">
        <f>IF(PASSAGEM!M2863="","",PASSAGEM!M2863)</f>
        <v/>
      </c>
      <c r="M2863" s="3" t="str">
        <f>IF(PASSAGEM!N2863="","",PASSAGEM!N2863)</f>
        <v/>
      </c>
      <c r="N2863" s="2" t="str">
        <f>IF(PASSAGEM!O2863="","",PASSAGEM!O2863)</f>
        <v/>
      </c>
      <c r="O2863" s="2" t="str">
        <f>IF(PASSAGEM!P2863="","",PASSAGEM!P2863)</f>
        <v/>
      </c>
    </row>
    <row r="2864" spans="1:15" x14ac:dyDescent="0.25">
      <c r="A2864" s="2" t="str">
        <f>IF(PASSAGEM!B2864="","",PASSAGEM!B2864)</f>
        <v/>
      </c>
      <c r="B2864" s="2" t="str">
        <f>IF(PASSAGEM!C2864="","",PASSAGEM!C2864)</f>
        <v/>
      </c>
      <c r="C2864" s="2" t="str">
        <f>IF(PASSAGEM!D2864="","",PASSAGEM!D2864)</f>
        <v/>
      </c>
      <c r="D2864" s="2" t="str">
        <f>IF(PASSAGEM!E2864="","",PASSAGEM!E2864)</f>
        <v/>
      </c>
      <c r="E2864" s="3" t="str">
        <f>IF(PASSAGEM!F2864="","",PASSAGEM!F2864)</f>
        <v/>
      </c>
      <c r="F2864" s="3" t="str">
        <f>IF(PASSAGEM!G2864="","",PASSAGEM!G2864)</f>
        <v/>
      </c>
      <c r="G2864" s="3" t="str">
        <f>IF(PASSAGEM!H2864="","",PASSAGEM!H2864)</f>
        <v/>
      </c>
      <c r="H2864" s="3" t="str">
        <f>IF(PASSAGEM!I2864="","",PASSAGEM!I2864)</f>
        <v/>
      </c>
      <c r="I2864" s="3" t="str">
        <f>IF(PASSAGEM!J2864="","",PASSAGEM!J2864)</f>
        <v/>
      </c>
      <c r="J2864" s="3" t="str">
        <f>IF(PASSAGEM!K2864="","",PASSAGEM!K2864)</f>
        <v/>
      </c>
      <c r="K2864" s="3" t="str">
        <f>IF(PASSAGEM!L2864="","",PASSAGEM!L2864)</f>
        <v/>
      </c>
      <c r="L2864" s="3" t="str">
        <f>IF(PASSAGEM!M2864="","",PASSAGEM!M2864)</f>
        <v/>
      </c>
      <c r="M2864" s="3" t="str">
        <f>IF(PASSAGEM!N2864="","",PASSAGEM!N2864)</f>
        <v/>
      </c>
      <c r="N2864" s="2" t="str">
        <f>IF(PASSAGEM!O2864="","",PASSAGEM!O2864)</f>
        <v/>
      </c>
      <c r="O2864" s="2" t="str">
        <f>IF(PASSAGEM!P2864="","",PASSAGEM!P2864)</f>
        <v/>
      </c>
    </row>
    <row r="2865" spans="1:15" x14ac:dyDescent="0.25">
      <c r="A2865" s="2" t="str">
        <f>IF(PASSAGEM!B2865="","",PASSAGEM!B2865)</f>
        <v/>
      </c>
      <c r="B2865" s="2" t="str">
        <f>IF(PASSAGEM!C2865="","",PASSAGEM!C2865)</f>
        <v/>
      </c>
      <c r="C2865" s="2" t="str">
        <f>IF(PASSAGEM!D2865="","",PASSAGEM!D2865)</f>
        <v/>
      </c>
      <c r="D2865" s="2" t="str">
        <f>IF(PASSAGEM!E2865="","",PASSAGEM!E2865)</f>
        <v/>
      </c>
      <c r="E2865" s="3" t="str">
        <f>IF(PASSAGEM!F2865="","",PASSAGEM!F2865)</f>
        <v/>
      </c>
      <c r="F2865" s="3" t="str">
        <f>IF(PASSAGEM!G2865="","",PASSAGEM!G2865)</f>
        <v/>
      </c>
      <c r="G2865" s="3" t="str">
        <f>IF(PASSAGEM!H2865="","",PASSAGEM!H2865)</f>
        <v/>
      </c>
      <c r="H2865" s="3" t="str">
        <f>IF(PASSAGEM!I2865="","",PASSAGEM!I2865)</f>
        <v/>
      </c>
      <c r="I2865" s="3" t="str">
        <f>IF(PASSAGEM!J2865="","",PASSAGEM!J2865)</f>
        <v/>
      </c>
      <c r="J2865" s="3" t="str">
        <f>IF(PASSAGEM!K2865="","",PASSAGEM!K2865)</f>
        <v/>
      </c>
      <c r="K2865" s="3" t="str">
        <f>IF(PASSAGEM!L2865="","",PASSAGEM!L2865)</f>
        <v/>
      </c>
      <c r="L2865" s="3" t="str">
        <f>IF(PASSAGEM!M2865="","",PASSAGEM!M2865)</f>
        <v/>
      </c>
      <c r="M2865" s="3" t="str">
        <f>IF(PASSAGEM!N2865="","",PASSAGEM!N2865)</f>
        <v/>
      </c>
      <c r="N2865" s="2" t="str">
        <f>IF(PASSAGEM!O2865="","",PASSAGEM!O2865)</f>
        <v/>
      </c>
      <c r="O2865" s="2" t="str">
        <f>IF(PASSAGEM!P2865="","",PASSAGEM!P2865)</f>
        <v/>
      </c>
    </row>
    <row r="2866" spans="1:15" x14ac:dyDescent="0.25">
      <c r="A2866" s="2" t="str">
        <f>IF(PASSAGEM!B2866="","",PASSAGEM!B2866)</f>
        <v/>
      </c>
      <c r="B2866" s="2" t="str">
        <f>IF(PASSAGEM!C2866="","",PASSAGEM!C2866)</f>
        <v/>
      </c>
      <c r="C2866" s="2" t="str">
        <f>IF(PASSAGEM!D2866="","",PASSAGEM!D2866)</f>
        <v/>
      </c>
      <c r="D2866" s="2" t="str">
        <f>IF(PASSAGEM!E2866="","",PASSAGEM!E2866)</f>
        <v/>
      </c>
      <c r="E2866" s="3" t="str">
        <f>IF(PASSAGEM!F2866="","",PASSAGEM!F2866)</f>
        <v/>
      </c>
      <c r="F2866" s="3" t="str">
        <f>IF(PASSAGEM!G2866="","",PASSAGEM!G2866)</f>
        <v/>
      </c>
      <c r="G2866" s="3" t="str">
        <f>IF(PASSAGEM!H2866="","",PASSAGEM!H2866)</f>
        <v/>
      </c>
      <c r="H2866" s="3" t="str">
        <f>IF(PASSAGEM!I2866="","",PASSAGEM!I2866)</f>
        <v/>
      </c>
      <c r="I2866" s="3" t="str">
        <f>IF(PASSAGEM!J2866="","",PASSAGEM!J2866)</f>
        <v/>
      </c>
      <c r="J2866" s="3" t="str">
        <f>IF(PASSAGEM!K2866="","",PASSAGEM!K2866)</f>
        <v/>
      </c>
      <c r="K2866" s="3" t="str">
        <f>IF(PASSAGEM!L2866="","",PASSAGEM!L2866)</f>
        <v/>
      </c>
      <c r="L2866" s="3" t="str">
        <f>IF(PASSAGEM!M2866="","",PASSAGEM!M2866)</f>
        <v/>
      </c>
      <c r="M2866" s="3" t="str">
        <f>IF(PASSAGEM!N2866="","",PASSAGEM!N2866)</f>
        <v/>
      </c>
      <c r="N2866" s="2" t="str">
        <f>IF(PASSAGEM!O2866="","",PASSAGEM!O2866)</f>
        <v/>
      </c>
      <c r="O2866" s="2" t="str">
        <f>IF(PASSAGEM!P2866="","",PASSAGEM!P2866)</f>
        <v/>
      </c>
    </row>
    <row r="2867" spans="1:15" x14ac:dyDescent="0.25">
      <c r="A2867" s="2" t="str">
        <f>IF(PASSAGEM!B2867="","",PASSAGEM!B2867)</f>
        <v/>
      </c>
      <c r="B2867" s="2" t="str">
        <f>IF(PASSAGEM!C2867="","",PASSAGEM!C2867)</f>
        <v/>
      </c>
      <c r="C2867" s="2" t="str">
        <f>IF(PASSAGEM!D2867="","",PASSAGEM!D2867)</f>
        <v/>
      </c>
      <c r="D2867" s="2" t="str">
        <f>IF(PASSAGEM!E2867="","",PASSAGEM!E2867)</f>
        <v/>
      </c>
      <c r="E2867" s="3" t="str">
        <f>IF(PASSAGEM!F2867="","",PASSAGEM!F2867)</f>
        <v/>
      </c>
      <c r="F2867" s="3" t="str">
        <f>IF(PASSAGEM!G2867="","",PASSAGEM!G2867)</f>
        <v/>
      </c>
      <c r="G2867" s="3" t="str">
        <f>IF(PASSAGEM!H2867="","",PASSAGEM!H2867)</f>
        <v/>
      </c>
      <c r="H2867" s="3" t="str">
        <f>IF(PASSAGEM!I2867="","",PASSAGEM!I2867)</f>
        <v/>
      </c>
      <c r="I2867" s="3" t="str">
        <f>IF(PASSAGEM!J2867="","",PASSAGEM!J2867)</f>
        <v/>
      </c>
      <c r="J2867" s="3" t="str">
        <f>IF(PASSAGEM!K2867="","",PASSAGEM!K2867)</f>
        <v/>
      </c>
      <c r="K2867" s="3" t="str">
        <f>IF(PASSAGEM!L2867="","",PASSAGEM!L2867)</f>
        <v/>
      </c>
      <c r="L2867" s="3" t="str">
        <f>IF(PASSAGEM!M2867="","",PASSAGEM!M2867)</f>
        <v/>
      </c>
      <c r="M2867" s="3" t="str">
        <f>IF(PASSAGEM!N2867="","",PASSAGEM!N2867)</f>
        <v/>
      </c>
      <c r="N2867" s="2" t="str">
        <f>IF(PASSAGEM!O2867="","",PASSAGEM!O2867)</f>
        <v/>
      </c>
      <c r="O2867" s="2" t="str">
        <f>IF(PASSAGEM!P2867="","",PASSAGEM!P2867)</f>
        <v/>
      </c>
    </row>
    <row r="2868" spans="1:15" x14ac:dyDescent="0.25">
      <c r="A2868" s="2" t="str">
        <f>IF(PASSAGEM!B2868="","",PASSAGEM!B2868)</f>
        <v/>
      </c>
      <c r="B2868" s="2" t="str">
        <f>IF(PASSAGEM!C2868="","",PASSAGEM!C2868)</f>
        <v/>
      </c>
      <c r="C2868" s="2" t="str">
        <f>IF(PASSAGEM!D2868="","",PASSAGEM!D2868)</f>
        <v/>
      </c>
      <c r="D2868" s="2" t="str">
        <f>IF(PASSAGEM!E2868="","",PASSAGEM!E2868)</f>
        <v/>
      </c>
      <c r="E2868" s="3" t="str">
        <f>IF(PASSAGEM!F2868="","",PASSAGEM!F2868)</f>
        <v/>
      </c>
      <c r="F2868" s="3" t="str">
        <f>IF(PASSAGEM!G2868="","",PASSAGEM!G2868)</f>
        <v/>
      </c>
      <c r="G2868" s="3" t="str">
        <f>IF(PASSAGEM!H2868="","",PASSAGEM!H2868)</f>
        <v/>
      </c>
      <c r="H2868" s="3" t="str">
        <f>IF(PASSAGEM!I2868="","",PASSAGEM!I2868)</f>
        <v/>
      </c>
      <c r="I2868" s="3" t="str">
        <f>IF(PASSAGEM!J2868="","",PASSAGEM!J2868)</f>
        <v/>
      </c>
      <c r="J2868" s="3" t="str">
        <f>IF(PASSAGEM!K2868="","",PASSAGEM!K2868)</f>
        <v/>
      </c>
      <c r="K2868" s="3" t="str">
        <f>IF(PASSAGEM!L2868="","",PASSAGEM!L2868)</f>
        <v/>
      </c>
      <c r="L2868" s="3" t="str">
        <f>IF(PASSAGEM!M2868="","",PASSAGEM!M2868)</f>
        <v/>
      </c>
      <c r="M2868" s="3" t="str">
        <f>IF(PASSAGEM!N2868="","",PASSAGEM!N2868)</f>
        <v/>
      </c>
      <c r="N2868" s="2" t="str">
        <f>IF(PASSAGEM!O2868="","",PASSAGEM!O2868)</f>
        <v/>
      </c>
      <c r="O2868" s="2" t="str">
        <f>IF(PASSAGEM!P2868="","",PASSAGEM!P2868)</f>
        <v/>
      </c>
    </row>
    <row r="2869" spans="1:15" x14ac:dyDescent="0.25">
      <c r="A2869" s="2" t="str">
        <f>IF(PASSAGEM!B2869="","",PASSAGEM!B2869)</f>
        <v/>
      </c>
      <c r="B2869" s="2" t="str">
        <f>IF(PASSAGEM!C2869="","",PASSAGEM!C2869)</f>
        <v/>
      </c>
      <c r="C2869" s="2" t="str">
        <f>IF(PASSAGEM!D2869="","",PASSAGEM!D2869)</f>
        <v/>
      </c>
      <c r="D2869" s="2" t="str">
        <f>IF(PASSAGEM!E2869="","",PASSAGEM!E2869)</f>
        <v/>
      </c>
      <c r="E2869" s="3" t="str">
        <f>IF(PASSAGEM!F2869="","",PASSAGEM!F2869)</f>
        <v/>
      </c>
      <c r="F2869" s="3" t="str">
        <f>IF(PASSAGEM!G2869="","",PASSAGEM!G2869)</f>
        <v/>
      </c>
      <c r="G2869" s="3" t="str">
        <f>IF(PASSAGEM!H2869="","",PASSAGEM!H2869)</f>
        <v/>
      </c>
      <c r="H2869" s="3" t="str">
        <f>IF(PASSAGEM!I2869="","",PASSAGEM!I2869)</f>
        <v/>
      </c>
      <c r="I2869" s="3" t="str">
        <f>IF(PASSAGEM!J2869="","",PASSAGEM!J2869)</f>
        <v/>
      </c>
      <c r="J2869" s="3" t="str">
        <f>IF(PASSAGEM!K2869="","",PASSAGEM!K2869)</f>
        <v/>
      </c>
      <c r="K2869" s="3" t="str">
        <f>IF(PASSAGEM!L2869="","",PASSAGEM!L2869)</f>
        <v/>
      </c>
      <c r="L2869" s="3" t="str">
        <f>IF(PASSAGEM!M2869="","",PASSAGEM!M2869)</f>
        <v/>
      </c>
      <c r="M2869" s="3" t="str">
        <f>IF(PASSAGEM!N2869="","",PASSAGEM!N2869)</f>
        <v/>
      </c>
      <c r="N2869" s="2" t="str">
        <f>IF(PASSAGEM!O2869="","",PASSAGEM!O2869)</f>
        <v/>
      </c>
      <c r="O2869" s="2" t="str">
        <f>IF(PASSAGEM!P2869="","",PASSAGEM!P2869)</f>
        <v/>
      </c>
    </row>
    <row r="2870" spans="1:15" x14ac:dyDescent="0.25">
      <c r="A2870" s="2" t="str">
        <f>IF(PASSAGEM!B2870="","",PASSAGEM!B2870)</f>
        <v/>
      </c>
      <c r="B2870" s="2" t="str">
        <f>IF(PASSAGEM!C2870="","",PASSAGEM!C2870)</f>
        <v/>
      </c>
      <c r="C2870" s="2" t="str">
        <f>IF(PASSAGEM!D2870="","",PASSAGEM!D2870)</f>
        <v/>
      </c>
      <c r="D2870" s="2" t="str">
        <f>IF(PASSAGEM!E2870="","",PASSAGEM!E2870)</f>
        <v/>
      </c>
      <c r="E2870" s="3" t="str">
        <f>IF(PASSAGEM!F2870="","",PASSAGEM!F2870)</f>
        <v/>
      </c>
      <c r="F2870" s="3" t="str">
        <f>IF(PASSAGEM!G2870="","",PASSAGEM!G2870)</f>
        <v/>
      </c>
      <c r="G2870" s="3" t="str">
        <f>IF(PASSAGEM!H2870="","",PASSAGEM!H2870)</f>
        <v/>
      </c>
      <c r="H2870" s="3" t="str">
        <f>IF(PASSAGEM!I2870="","",PASSAGEM!I2870)</f>
        <v/>
      </c>
      <c r="I2870" s="3" t="str">
        <f>IF(PASSAGEM!J2870="","",PASSAGEM!J2870)</f>
        <v/>
      </c>
      <c r="J2870" s="3" t="str">
        <f>IF(PASSAGEM!K2870="","",PASSAGEM!K2870)</f>
        <v/>
      </c>
      <c r="K2870" s="3" t="str">
        <f>IF(PASSAGEM!L2870="","",PASSAGEM!L2870)</f>
        <v/>
      </c>
      <c r="L2870" s="3" t="str">
        <f>IF(PASSAGEM!M2870="","",PASSAGEM!M2870)</f>
        <v/>
      </c>
      <c r="M2870" s="3" t="str">
        <f>IF(PASSAGEM!N2870="","",PASSAGEM!N2870)</f>
        <v/>
      </c>
      <c r="N2870" s="2" t="str">
        <f>IF(PASSAGEM!O2870="","",PASSAGEM!O2870)</f>
        <v/>
      </c>
      <c r="O2870" s="2" t="str">
        <f>IF(PASSAGEM!P2870="","",PASSAGEM!P2870)</f>
        <v/>
      </c>
    </row>
    <row r="2871" spans="1:15" x14ac:dyDescent="0.25">
      <c r="A2871" s="2" t="str">
        <f>IF(PASSAGEM!B2871="","",PASSAGEM!B2871)</f>
        <v/>
      </c>
      <c r="B2871" s="2" t="str">
        <f>IF(PASSAGEM!C2871="","",PASSAGEM!C2871)</f>
        <v/>
      </c>
      <c r="C2871" s="2" t="str">
        <f>IF(PASSAGEM!D2871="","",PASSAGEM!D2871)</f>
        <v/>
      </c>
      <c r="D2871" s="2" t="str">
        <f>IF(PASSAGEM!E2871="","",PASSAGEM!E2871)</f>
        <v/>
      </c>
      <c r="E2871" s="3" t="str">
        <f>IF(PASSAGEM!F2871="","",PASSAGEM!F2871)</f>
        <v/>
      </c>
      <c r="F2871" s="3" t="str">
        <f>IF(PASSAGEM!G2871="","",PASSAGEM!G2871)</f>
        <v/>
      </c>
      <c r="G2871" s="3" t="str">
        <f>IF(PASSAGEM!H2871="","",PASSAGEM!H2871)</f>
        <v/>
      </c>
      <c r="H2871" s="3" t="str">
        <f>IF(PASSAGEM!I2871="","",PASSAGEM!I2871)</f>
        <v/>
      </c>
      <c r="I2871" s="3" t="str">
        <f>IF(PASSAGEM!J2871="","",PASSAGEM!J2871)</f>
        <v/>
      </c>
      <c r="J2871" s="3" t="str">
        <f>IF(PASSAGEM!K2871="","",PASSAGEM!K2871)</f>
        <v/>
      </c>
      <c r="K2871" s="3" t="str">
        <f>IF(PASSAGEM!L2871="","",PASSAGEM!L2871)</f>
        <v/>
      </c>
      <c r="L2871" s="3" t="str">
        <f>IF(PASSAGEM!M2871="","",PASSAGEM!M2871)</f>
        <v/>
      </c>
      <c r="M2871" s="3" t="str">
        <f>IF(PASSAGEM!N2871="","",PASSAGEM!N2871)</f>
        <v/>
      </c>
      <c r="N2871" s="2" t="str">
        <f>IF(PASSAGEM!O2871="","",PASSAGEM!O2871)</f>
        <v/>
      </c>
      <c r="O2871" s="2" t="str">
        <f>IF(PASSAGEM!P2871="","",PASSAGEM!P2871)</f>
        <v/>
      </c>
    </row>
    <row r="2872" spans="1:15" x14ac:dyDescent="0.25">
      <c r="A2872" s="2" t="str">
        <f>IF(PASSAGEM!B2872="","",PASSAGEM!B2872)</f>
        <v/>
      </c>
      <c r="B2872" s="2" t="str">
        <f>IF(PASSAGEM!C2872="","",PASSAGEM!C2872)</f>
        <v/>
      </c>
      <c r="C2872" s="2" t="str">
        <f>IF(PASSAGEM!D2872="","",PASSAGEM!D2872)</f>
        <v/>
      </c>
      <c r="D2872" s="2" t="str">
        <f>IF(PASSAGEM!E2872="","",PASSAGEM!E2872)</f>
        <v/>
      </c>
      <c r="E2872" s="3" t="str">
        <f>IF(PASSAGEM!F2872="","",PASSAGEM!F2872)</f>
        <v/>
      </c>
      <c r="F2872" s="3" t="str">
        <f>IF(PASSAGEM!G2872="","",PASSAGEM!G2872)</f>
        <v/>
      </c>
      <c r="G2872" s="3" t="str">
        <f>IF(PASSAGEM!H2872="","",PASSAGEM!H2872)</f>
        <v/>
      </c>
      <c r="H2872" s="3" t="str">
        <f>IF(PASSAGEM!I2872="","",PASSAGEM!I2872)</f>
        <v/>
      </c>
      <c r="I2872" s="3" t="str">
        <f>IF(PASSAGEM!J2872="","",PASSAGEM!J2872)</f>
        <v/>
      </c>
      <c r="J2872" s="3" t="str">
        <f>IF(PASSAGEM!K2872="","",PASSAGEM!K2872)</f>
        <v/>
      </c>
      <c r="K2872" s="3" t="str">
        <f>IF(PASSAGEM!L2872="","",PASSAGEM!L2872)</f>
        <v/>
      </c>
      <c r="L2872" s="3" t="str">
        <f>IF(PASSAGEM!M2872="","",PASSAGEM!M2872)</f>
        <v/>
      </c>
      <c r="M2872" s="3" t="str">
        <f>IF(PASSAGEM!N2872="","",PASSAGEM!N2872)</f>
        <v/>
      </c>
      <c r="N2872" s="2" t="str">
        <f>IF(PASSAGEM!O2872="","",PASSAGEM!O2872)</f>
        <v/>
      </c>
      <c r="O2872" s="2" t="str">
        <f>IF(PASSAGEM!P2872="","",PASSAGEM!P2872)</f>
        <v/>
      </c>
    </row>
    <row r="2873" spans="1:15" x14ac:dyDescent="0.25">
      <c r="A2873" s="2" t="str">
        <f>IF(PASSAGEM!B2873="","",PASSAGEM!B2873)</f>
        <v/>
      </c>
      <c r="B2873" s="2" t="str">
        <f>IF(PASSAGEM!C2873="","",PASSAGEM!C2873)</f>
        <v/>
      </c>
      <c r="C2873" s="2" t="str">
        <f>IF(PASSAGEM!D2873="","",PASSAGEM!D2873)</f>
        <v/>
      </c>
      <c r="D2873" s="2" t="str">
        <f>IF(PASSAGEM!E2873="","",PASSAGEM!E2873)</f>
        <v/>
      </c>
      <c r="E2873" s="3" t="str">
        <f>IF(PASSAGEM!F2873="","",PASSAGEM!F2873)</f>
        <v/>
      </c>
      <c r="F2873" s="3" t="str">
        <f>IF(PASSAGEM!G2873="","",PASSAGEM!G2873)</f>
        <v/>
      </c>
      <c r="G2873" s="3" t="str">
        <f>IF(PASSAGEM!H2873="","",PASSAGEM!H2873)</f>
        <v/>
      </c>
      <c r="H2873" s="3" t="str">
        <f>IF(PASSAGEM!I2873="","",PASSAGEM!I2873)</f>
        <v/>
      </c>
      <c r="I2873" s="3" t="str">
        <f>IF(PASSAGEM!J2873="","",PASSAGEM!J2873)</f>
        <v/>
      </c>
      <c r="J2873" s="3" t="str">
        <f>IF(PASSAGEM!K2873="","",PASSAGEM!K2873)</f>
        <v/>
      </c>
      <c r="K2873" s="3" t="str">
        <f>IF(PASSAGEM!L2873="","",PASSAGEM!L2873)</f>
        <v/>
      </c>
      <c r="L2873" s="3" t="str">
        <f>IF(PASSAGEM!M2873="","",PASSAGEM!M2873)</f>
        <v/>
      </c>
      <c r="M2873" s="3" t="str">
        <f>IF(PASSAGEM!N2873="","",PASSAGEM!N2873)</f>
        <v/>
      </c>
      <c r="N2873" s="2" t="str">
        <f>IF(PASSAGEM!O2873="","",PASSAGEM!O2873)</f>
        <v/>
      </c>
      <c r="O2873" s="2" t="str">
        <f>IF(PASSAGEM!P2873="","",PASSAGEM!P2873)</f>
        <v/>
      </c>
    </row>
    <row r="2874" spans="1:15" x14ac:dyDescent="0.25">
      <c r="A2874" s="2" t="str">
        <f>IF(PASSAGEM!B2874="","",PASSAGEM!B2874)</f>
        <v/>
      </c>
      <c r="B2874" s="2" t="str">
        <f>IF(PASSAGEM!C2874="","",PASSAGEM!C2874)</f>
        <v/>
      </c>
      <c r="C2874" s="2" t="str">
        <f>IF(PASSAGEM!D2874="","",PASSAGEM!D2874)</f>
        <v/>
      </c>
      <c r="D2874" s="2" t="str">
        <f>IF(PASSAGEM!E2874="","",PASSAGEM!E2874)</f>
        <v/>
      </c>
      <c r="E2874" s="3" t="str">
        <f>IF(PASSAGEM!F2874="","",PASSAGEM!F2874)</f>
        <v/>
      </c>
      <c r="F2874" s="3" t="str">
        <f>IF(PASSAGEM!G2874="","",PASSAGEM!G2874)</f>
        <v/>
      </c>
      <c r="G2874" s="3" t="str">
        <f>IF(PASSAGEM!H2874="","",PASSAGEM!H2874)</f>
        <v/>
      </c>
      <c r="H2874" s="3" t="str">
        <f>IF(PASSAGEM!I2874="","",PASSAGEM!I2874)</f>
        <v/>
      </c>
      <c r="I2874" s="3" t="str">
        <f>IF(PASSAGEM!J2874="","",PASSAGEM!J2874)</f>
        <v/>
      </c>
      <c r="J2874" s="3" t="str">
        <f>IF(PASSAGEM!K2874="","",PASSAGEM!K2874)</f>
        <v/>
      </c>
      <c r="K2874" s="3" t="str">
        <f>IF(PASSAGEM!L2874="","",PASSAGEM!L2874)</f>
        <v/>
      </c>
      <c r="L2874" s="3" t="str">
        <f>IF(PASSAGEM!M2874="","",PASSAGEM!M2874)</f>
        <v/>
      </c>
      <c r="M2874" s="3" t="str">
        <f>IF(PASSAGEM!N2874="","",PASSAGEM!N2874)</f>
        <v/>
      </c>
      <c r="N2874" s="2" t="str">
        <f>IF(PASSAGEM!O2874="","",PASSAGEM!O2874)</f>
        <v/>
      </c>
      <c r="O2874" s="2" t="str">
        <f>IF(PASSAGEM!P2874="","",PASSAGEM!P2874)</f>
        <v/>
      </c>
    </row>
    <row r="2875" spans="1:15" x14ac:dyDescent="0.25">
      <c r="A2875" s="2" t="str">
        <f>IF(PASSAGEM!B2875="","",PASSAGEM!B2875)</f>
        <v/>
      </c>
      <c r="B2875" s="2" t="str">
        <f>IF(PASSAGEM!C2875="","",PASSAGEM!C2875)</f>
        <v/>
      </c>
      <c r="C2875" s="2" t="str">
        <f>IF(PASSAGEM!D2875="","",PASSAGEM!D2875)</f>
        <v/>
      </c>
      <c r="D2875" s="2" t="str">
        <f>IF(PASSAGEM!E2875="","",PASSAGEM!E2875)</f>
        <v/>
      </c>
      <c r="E2875" s="3" t="str">
        <f>IF(PASSAGEM!F2875="","",PASSAGEM!F2875)</f>
        <v/>
      </c>
      <c r="F2875" s="3" t="str">
        <f>IF(PASSAGEM!G2875="","",PASSAGEM!G2875)</f>
        <v/>
      </c>
      <c r="G2875" s="3" t="str">
        <f>IF(PASSAGEM!H2875="","",PASSAGEM!H2875)</f>
        <v/>
      </c>
      <c r="H2875" s="3" t="str">
        <f>IF(PASSAGEM!I2875="","",PASSAGEM!I2875)</f>
        <v/>
      </c>
      <c r="I2875" s="3" t="str">
        <f>IF(PASSAGEM!J2875="","",PASSAGEM!J2875)</f>
        <v/>
      </c>
      <c r="J2875" s="3" t="str">
        <f>IF(PASSAGEM!K2875="","",PASSAGEM!K2875)</f>
        <v/>
      </c>
      <c r="K2875" s="3" t="str">
        <f>IF(PASSAGEM!L2875="","",PASSAGEM!L2875)</f>
        <v/>
      </c>
      <c r="L2875" s="3" t="str">
        <f>IF(PASSAGEM!M2875="","",PASSAGEM!M2875)</f>
        <v/>
      </c>
      <c r="M2875" s="3" t="str">
        <f>IF(PASSAGEM!N2875="","",PASSAGEM!N2875)</f>
        <v/>
      </c>
      <c r="N2875" s="2" t="str">
        <f>IF(PASSAGEM!O2875="","",PASSAGEM!O2875)</f>
        <v/>
      </c>
      <c r="O2875" s="2" t="str">
        <f>IF(PASSAGEM!P2875="","",PASSAGEM!P2875)</f>
        <v/>
      </c>
    </row>
    <row r="2876" spans="1:15" x14ac:dyDescent="0.25">
      <c r="A2876" s="2" t="str">
        <f>IF(PASSAGEM!B2876="","",PASSAGEM!B2876)</f>
        <v/>
      </c>
      <c r="B2876" s="2" t="str">
        <f>IF(PASSAGEM!C2876="","",PASSAGEM!C2876)</f>
        <v/>
      </c>
      <c r="C2876" s="2" t="str">
        <f>IF(PASSAGEM!D2876="","",PASSAGEM!D2876)</f>
        <v/>
      </c>
      <c r="D2876" s="2" t="str">
        <f>IF(PASSAGEM!E2876="","",PASSAGEM!E2876)</f>
        <v/>
      </c>
      <c r="E2876" s="3" t="str">
        <f>IF(PASSAGEM!F2876="","",PASSAGEM!F2876)</f>
        <v/>
      </c>
      <c r="F2876" s="3" t="str">
        <f>IF(PASSAGEM!G2876="","",PASSAGEM!G2876)</f>
        <v/>
      </c>
      <c r="G2876" s="3" t="str">
        <f>IF(PASSAGEM!H2876="","",PASSAGEM!H2876)</f>
        <v/>
      </c>
      <c r="H2876" s="3" t="str">
        <f>IF(PASSAGEM!I2876="","",PASSAGEM!I2876)</f>
        <v/>
      </c>
      <c r="I2876" s="3" t="str">
        <f>IF(PASSAGEM!J2876="","",PASSAGEM!J2876)</f>
        <v/>
      </c>
      <c r="J2876" s="3" t="str">
        <f>IF(PASSAGEM!K2876="","",PASSAGEM!K2876)</f>
        <v/>
      </c>
      <c r="K2876" s="3" t="str">
        <f>IF(PASSAGEM!L2876="","",PASSAGEM!L2876)</f>
        <v/>
      </c>
      <c r="L2876" s="3" t="str">
        <f>IF(PASSAGEM!M2876="","",PASSAGEM!M2876)</f>
        <v/>
      </c>
      <c r="M2876" s="3" t="str">
        <f>IF(PASSAGEM!N2876="","",PASSAGEM!N2876)</f>
        <v/>
      </c>
      <c r="N2876" s="2" t="str">
        <f>IF(PASSAGEM!O2876="","",PASSAGEM!O2876)</f>
        <v/>
      </c>
      <c r="O2876" s="2" t="str">
        <f>IF(PASSAGEM!P2876="","",PASSAGEM!P2876)</f>
        <v/>
      </c>
    </row>
    <row r="2877" spans="1:15" x14ac:dyDescent="0.25">
      <c r="A2877" s="2" t="str">
        <f>IF(PASSAGEM!B2877="","",PASSAGEM!B2877)</f>
        <v/>
      </c>
      <c r="B2877" s="2" t="str">
        <f>IF(PASSAGEM!C2877="","",PASSAGEM!C2877)</f>
        <v/>
      </c>
      <c r="C2877" s="2" t="str">
        <f>IF(PASSAGEM!D2877="","",PASSAGEM!D2877)</f>
        <v/>
      </c>
      <c r="D2877" s="2" t="str">
        <f>IF(PASSAGEM!E2877="","",PASSAGEM!E2877)</f>
        <v/>
      </c>
      <c r="E2877" s="3" t="str">
        <f>IF(PASSAGEM!F2877="","",PASSAGEM!F2877)</f>
        <v/>
      </c>
      <c r="F2877" s="3" t="str">
        <f>IF(PASSAGEM!G2877="","",PASSAGEM!G2877)</f>
        <v/>
      </c>
      <c r="G2877" s="3" t="str">
        <f>IF(PASSAGEM!H2877="","",PASSAGEM!H2877)</f>
        <v/>
      </c>
      <c r="H2877" s="3" t="str">
        <f>IF(PASSAGEM!I2877="","",PASSAGEM!I2877)</f>
        <v/>
      </c>
      <c r="I2877" s="3" t="str">
        <f>IF(PASSAGEM!J2877="","",PASSAGEM!J2877)</f>
        <v/>
      </c>
      <c r="J2877" s="3" t="str">
        <f>IF(PASSAGEM!K2877="","",PASSAGEM!K2877)</f>
        <v/>
      </c>
      <c r="K2877" s="3" t="str">
        <f>IF(PASSAGEM!L2877="","",PASSAGEM!L2877)</f>
        <v/>
      </c>
      <c r="L2877" s="3" t="str">
        <f>IF(PASSAGEM!M2877="","",PASSAGEM!M2877)</f>
        <v/>
      </c>
      <c r="M2877" s="3" t="str">
        <f>IF(PASSAGEM!N2877="","",PASSAGEM!N2877)</f>
        <v/>
      </c>
      <c r="N2877" s="2" t="str">
        <f>IF(PASSAGEM!O2877="","",PASSAGEM!O2877)</f>
        <v/>
      </c>
      <c r="O2877" s="2" t="str">
        <f>IF(PASSAGEM!P2877="","",PASSAGEM!P2877)</f>
        <v/>
      </c>
    </row>
    <row r="2878" spans="1:15" x14ac:dyDescent="0.25">
      <c r="A2878" s="2" t="str">
        <f>IF(PASSAGEM!B2878="","",PASSAGEM!B2878)</f>
        <v/>
      </c>
      <c r="B2878" s="2" t="str">
        <f>IF(PASSAGEM!C2878="","",PASSAGEM!C2878)</f>
        <v/>
      </c>
      <c r="C2878" s="2" t="str">
        <f>IF(PASSAGEM!D2878="","",PASSAGEM!D2878)</f>
        <v/>
      </c>
      <c r="D2878" s="2" t="str">
        <f>IF(PASSAGEM!E2878="","",PASSAGEM!E2878)</f>
        <v/>
      </c>
      <c r="E2878" s="3" t="str">
        <f>IF(PASSAGEM!F2878="","",PASSAGEM!F2878)</f>
        <v/>
      </c>
      <c r="F2878" s="3" t="str">
        <f>IF(PASSAGEM!G2878="","",PASSAGEM!G2878)</f>
        <v/>
      </c>
      <c r="G2878" s="3" t="str">
        <f>IF(PASSAGEM!H2878="","",PASSAGEM!H2878)</f>
        <v/>
      </c>
      <c r="H2878" s="3" t="str">
        <f>IF(PASSAGEM!I2878="","",PASSAGEM!I2878)</f>
        <v/>
      </c>
      <c r="I2878" s="3" t="str">
        <f>IF(PASSAGEM!J2878="","",PASSAGEM!J2878)</f>
        <v/>
      </c>
      <c r="J2878" s="3" t="str">
        <f>IF(PASSAGEM!K2878="","",PASSAGEM!K2878)</f>
        <v/>
      </c>
      <c r="K2878" s="3" t="str">
        <f>IF(PASSAGEM!L2878="","",PASSAGEM!L2878)</f>
        <v/>
      </c>
      <c r="L2878" s="3" t="str">
        <f>IF(PASSAGEM!M2878="","",PASSAGEM!M2878)</f>
        <v/>
      </c>
      <c r="M2878" s="3" t="str">
        <f>IF(PASSAGEM!N2878="","",PASSAGEM!N2878)</f>
        <v/>
      </c>
      <c r="N2878" s="2" t="str">
        <f>IF(PASSAGEM!O2878="","",PASSAGEM!O2878)</f>
        <v/>
      </c>
      <c r="O2878" s="2" t="str">
        <f>IF(PASSAGEM!P2878="","",PASSAGEM!P2878)</f>
        <v/>
      </c>
    </row>
    <row r="2879" spans="1:15" x14ac:dyDescent="0.25">
      <c r="A2879" s="2" t="str">
        <f>IF(PASSAGEM!B2879="","",PASSAGEM!B2879)</f>
        <v/>
      </c>
      <c r="B2879" s="2" t="str">
        <f>IF(PASSAGEM!C2879="","",PASSAGEM!C2879)</f>
        <v/>
      </c>
      <c r="C2879" s="2" t="str">
        <f>IF(PASSAGEM!D2879="","",PASSAGEM!D2879)</f>
        <v/>
      </c>
      <c r="D2879" s="2" t="str">
        <f>IF(PASSAGEM!E2879="","",PASSAGEM!E2879)</f>
        <v/>
      </c>
      <c r="E2879" s="3" t="str">
        <f>IF(PASSAGEM!F2879="","",PASSAGEM!F2879)</f>
        <v/>
      </c>
      <c r="F2879" s="3" t="str">
        <f>IF(PASSAGEM!G2879="","",PASSAGEM!G2879)</f>
        <v/>
      </c>
      <c r="G2879" s="3" t="str">
        <f>IF(PASSAGEM!H2879="","",PASSAGEM!H2879)</f>
        <v/>
      </c>
      <c r="H2879" s="3" t="str">
        <f>IF(PASSAGEM!I2879="","",PASSAGEM!I2879)</f>
        <v/>
      </c>
      <c r="I2879" s="3" t="str">
        <f>IF(PASSAGEM!J2879="","",PASSAGEM!J2879)</f>
        <v/>
      </c>
      <c r="J2879" s="3" t="str">
        <f>IF(PASSAGEM!K2879="","",PASSAGEM!K2879)</f>
        <v/>
      </c>
      <c r="K2879" s="3" t="str">
        <f>IF(PASSAGEM!L2879="","",PASSAGEM!L2879)</f>
        <v/>
      </c>
      <c r="L2879" s="3" t="str">
        <f>IF(PASSAGEM!M2879="","",PASSAGEM!M2879)</f>
        <v/>
      </c>
      <c r="M2879" s="3" t="str">
        <f>IF(PASSAGEM!N2879="","",PASSAGEM!N2879)</f>
        <v/>
      </c>
      <c r="N2879" s="2" t="str">
        <f>IF(PASSAGEM!O2879="","",PASSAGEM!O2879)</f>
        <v/>
      </c>
      <c r="O2879" s="2" t="str">
        <f>IF(PASSAGEM!P2879="","",PASSAGEM!P2879)</f>
        <v/>
      </c>
    </row>
    <row r="2880" spans="1:15" x14ac:dyDescent="0.25">
      <c r="A2880" s="2" t="str">
        <f>IF(PASSAGEM!B2880="","",PASSAGEM!B2880)</f>
        <v/>
      </c>
      <c r="B2880" s="2" t="str">
        <f>IF(PASSAGEM!C2880="","",PASSAGEM!C2880)</f>
        <v/>
      </c>
      <c r="C2880" s="2" t="str">
        <f>IF(PASSAGEM!D2880="","",PASSAGEM!D2880)</f>
        <v/>
      </c>
      <c r="D2880" s="2" t="str">
        <f>IF(PASSAGEM!E2880="","",PASSAGEM!E2880)</f>
        <v/>
      </c>
      <c r="E2880" s="3" t="str">
        <f>IF(PASSAGEM!F2880="","",PASSAGEM!F2880)</f>
        <v/>
      </c>
      <c r="F2880" s="3" t="str">
        <f>IF(PASSAGEM!G2880="","",PASSAGEM!G2880)</f>
        <v/>
      </c>
      <c r="G2880" s="3" t="str">
        <f>IF(PASSAGEM!H2880="","",PASSAGEM!H2880)</f>
        <v/>
      </c>
      <c r="H2880" s="3" t="str">
        <f>IF(PASSAGEM!I2880="","",PASSAGEM!I2880)</f>
        <v/>
      </c>
      <c r="I2880" s="3" t="str">
        <f>IF(PASSAGEM!J2880="","",PASSAGEM!J2880)</f>
        <v/>
      </c>
      <c r="J2880" s="3" t="str">
        <f>IF(PASSAGEM!K2880="","",PASSAGEM!K2880)</f>
        <v/>
      </c>
      <c r="K2880" s="3" t="str">
        <f>IF(PASSAGEM!L2880="","",PASSAGEM!L2880)</f>
        <v/>
      </c>
      <c r="L2880" s="3" t="str">
        <f>IF(PASSAGEM!M2880="","",PASSAGEM!M2880)</f>
        <v/>
      </c>
      <c r="M2880" s="3" t="str">
        <f>IF(PASSAGEM!N2880="","",PASSAGEM!N2880)</f>
        <v/>
      </c>
      <c r="N2880" s="2" t="str">
        <f>IF(PASSAGEM!O2880="","",PASSAGEM!O2880)</f>
        <v/>
      </c>
      <c r="O2880" s="2" t="str">
        <f>IF(PASSAGEM!P2880="","",PASSAGEM!P2880)</f>
        <v/>
      </c>
    </row>
    <row r="2881" spans="1:15" x14ac:dyDescent="0.25">
      <c r="A2881" s="2" t="str">
        <f>IF(PASSAGEM!B2881="","",PASSAGEM!B2881)</f>
        <v/>
      </c>
      <c r="B2881" s="2" t="str">
        <f>IF(PASSAGEM!C2881="","",PASSAGEM!C2881)</f>
        <v/>
      </c>
      <c r="C2881" s="2" t="str">
        <f>IF(PASSAGEM!D2881="","",PASSAGEM!D2881)</f>
        <v/>
      </c>
      <c r="D2881" s="2" t="str">
        <f>IF(PASSAGEM!E2881="","",PASSAGEM!E2881)</f>
        <v/>
      </c>
      <c r="E2881" s="3" t="str">
        <f>IF(PASSAGEM!F2881="","",PASSAGEM!F2881)</f>
        <v/>
      </c>
      <c r="F2881" s="3" t="str">
        <f>IF(PASSAGEM!G2881="","",PASSAGEM!G2881)</f>
        <v/>
      </c>
      <c r="G2881" s="3" t="str">
        <f>IF(PASSAGEM!H2881="","",PASSAGEM!H2881)</f>
        <v/>
      </c>
      <c r="H2881" s="3" t="str">
        <f>IF(PASSAGEM!I2881="","",PASSAGEM!I2881)</f>
        <v/>
      </c>
      <c r="I2881" s="3" t="str">
        <f>IF(PASSAGEM!J2881="","",PASSAGEM!J2881)</f>
        <v/>
      </c>
      <c r="J2881" s="3" t="str">
        <f>IF(PASSAGEM!K2881="","",PASSAGEM!K2881)</f>
        <v/>
      </c>
      <c r="K2881" s="3" t="str">
        <f>IF(PASSAGEM!L2881="","",PASSAGEM!L2881)</f>
        <v/>
      </c>
      <c r="L2881" s="3" t="str">
        <f>IF(PASSAGEM!M2881="","",PASSAGEM!M2881)</f>
        <v/>
      </c>
      <c r="M2881" s="3" t="str">
        <f>IF(PASSAGEM!N2881="","",PASSAGEM!N2881)</f>
        <v/>
      </c>
      <c r="N2881" s="2" t="str">
        <f>IF(PASSAGEM!O2881="","",PASSAGEM!O2881)</f>
        <v/>
      </c>
      <c r="O2881" s="2" t="str">
        <f>IF(PASSAGEM!P2881="","",PASSAGEM!P2881)</f>
        <v/>
      </c>
    </row>
    <row r="2882" spans="1:15" x14ac:dyDescent="0.25">
      <c r="A2882" s="2" t="str">
        <f>IF(PASSAGEM!B2882="","",PASSAGEM!B2882)</f>
        <v/>
      </c>
      <c r="B2882" s="2" t="str">
        <f>IF(PASSAGEM!C2882="","",PASSAGEM!C2882)</f>
        <v/>
      </c>
      <c r="C2882" s="2" t="str">
        <f>IF(PASSAGEM!D2882="","",PASSAGEM!D2882)</f>
        <v/>
      </c>
      <c r="D2882" s="2" t="str">
        <f>IF(PASSAGEM!E2882="","",PASSAGEM!E2882)</f>
        <v/>
      </c>
      <c r="E2882" s="3" t="str">
        <f>IF(PASSAGEM!F2882="","",PASSAGEM!F2882)</f>
        <v/>
      </c>
      <c r="F2882" s="3" t="str">
        <f>IF(PASSAGEM!G2882="","",PASSAGEM!G2882)</f>
        <v/>
      </c>
      <c r="G2882" s="3" t="str">
        <f>IF(PASSAGEM!H2882="","",PASSAGEM!H2882)</f>
        <v/>
      </c>
      <c r="H2882" s="3" t="str">
        <f>IF(PASSAGEM!I2882="","",PASSAGEM!I2882)</f>
        <v/>
      </c>
      <c r="I2882" s="3" t="str">
        <f>IF(PASSAGEM!J2882="","",PASSAGEM!J2882)</f>
        <v/>
      </c>
      <c r="J2882" s="3" t="str">
        <f>IF(PASSAGEM!K2882="","",PASSAGEM!K2882)</f>
        <v/>
      </c>
      <c r="K2882" s="3" t="str">
        <f>IF(PASSAGEM!L2882="","",PASSAGEM!L2882)</f>
        <v/>
      </c>
      <c r="L2882" s="3" t="str">
        <f>IF(PASSAGEM!M2882="","",PASSAGEM!M2882)</f>
        <v/>
      </c>
      <c r="M2882" s="3" t="str">
        <f>IF(PASSAGEM!N2882="","",PASSAGEM!N2882)</f>
        <v/>
      </c>
      <c r="N2882" s="2" t="str">
        <f>IF(PASSAGEM!O2882="","",PASSAGEM!O2882)</f>
        <v/>
      </c>
      <c r="O2882" s="2" t="str">
        <f>IF(PASSAGEM!P2882="","",PASSAGEM!P2882)</f>
        <v/>
      </c>
    </row>
    <row r="2883" spans="1:15" x14ac:dyDescent="0.25">
      <c r="A2883" s="2" t="str">
        <f>IF(PASSAGEM!B2883="","",PASSAGEM!B2883)</f>
        <v/>
      </c>
      <c r="B2883" s="2" t="str">
        <f>IF(PASSAGEM!C2883="","",PASSAGEM!C2883)</f>
        <v/>
      </c>
      <c r="C2883" s="2" t="str">
        <f>IF(PASSAGEM!D2883="","",PASSAGEM!D2883)</f>
        <v/>
      </c>
      <c r="D2883" s="2" t="str">
        <f>IF(PASSAGEM!E2883="","",PASSAGEM!E2883)</f>
        <v/>
      </c>
      <c r="E2883" s="3" t="str">
        <f>IF(PASSAGEM!F2883="","",PASSAGEM!F2883)</f>
        <v/>
      </c>
      <c r="F2883" s="3" t="str">
        <f>IF(PASSAGEM!G2883="","",PASSAGEM!G2883)</f>
        <v/>
      </c>
      <c r="G2883" s="3" t="str">
        <f>IF(PASSAGEM!H2883="","",PASSAGEM!H2883)</f>
        <v/>
      </c>
      <c r="H2883" s="3" t="str">
        <f>IF(PASSAGEM!I2883="","",PASSAGEM!I2883)</f>
        <v/>
      </c>
      <c r="I2883" s="3" t="str">
        <f>IF(PASSAGEM!J2883="","",PASSAGEM!J2883)</f>
        <v/>
      </c>
      <c r="J2883" s="3" t="str">
        <f>IF(PASSAGEM!K2883="","",PASSAGEM!K2883)</f>
        <v/>
      </c>
      <c r="K2883" s="3" t="str">
        <f>IF(PASSAGEM!L2883="","",PASSAGEM!L2883)</f>
        <v/>
      </c>
      <c r="L2883" s="3" t="str">
        <f>IF(PASSAGEM!M2883="","",PASSAGEM!M2883)</f>
        <v/>
      </c>
      <c r="M2883" s="3" t="str">
        <f>IF(PASSAGEM!N2883="","",PASSAGEM!N2883)</f>
        <v/>
      </c>
      <c r="N2883" s="2" t="str">
        <f>IF(PASSAGEM!O2883="","",PASSAGEM!O2883)</f>
        <v/>
      </c>
      <c r="O2883" s="2" t="str">
        <f>IF(PASSAGEM!P2883="","",PASSAGEM!P2883)</f>
        <v/>
      </c>
    </row>
    <row r="2884" spans="1:15" x14ac:dyDescent="0.25">
      <c r="A2884" s="2" t="str">
        <f>IF(PASSAGEM!B2884="","",PASSAGEM!B2884)</f>
        <v/>
      </c>
      <c r="B2884" s="2" t="str">
        <f>IF(PASSAGEM!C2884="","",PASSAGEM!C2884)</f>
        <v/>
      </c>
      <c r="C2884" s="2" t="str">
        <f>IF(PASSAGEM!D2884="","",PASSAGEM!D2884)</f>
        <v/>
      </c>
      <c r="D2884" s="2" t="str">
        <f>IF(PASSAGEM!E2884="","",PASSAGEM!E2884)</f>
        <v/>
      </c>
      <c r="E2884" s="3" t="str">
        <f>IF(PASSAGEM!F2884="","",PASSAGEM!F2884)</f>
        <v/>
      </c>
      <c r="F2884" s="3" t="str">
        <f>IF(PASSAGEM!G2884="","",PASSAGEM!G2884)</f>
        <v/>
      </c>
      <c r="G2884" s="3" t="str">
        <f>IF(PASSAGEM!H2884="","",PASSAGEM!H2884)</f>
        <v/>
      </c>
      <c r="H2884" s="3" t="str">
        <f>IF(PASSAGEM!I2884="","",PASSAGEM!I2884)</f>
        <v/>
      </c>
      <c r="I2884" s="3" t="str">
        <f>IF(PASSAGEM!J2884="","",PASSAGEM!J2884)</f>
        <v/>
      </c>
      <c r="J2884" s="3" t="str">
        <f>IF(PASSAGEM!K2884="","",PASSAGEM!K2884)</f>
        <v/>
      </c>
      <c r="K2884" s="3" t="str">
        <f>IF(PASSAGEM!L2884="","",PASSAGEM!L2884)</f>
        <v/>
      </c>
      <c r="L2884" s="3" t="str">
        <f>IF(PASSAGEM!M2884="","",PASSAGEM!M2884)</f>
        <v/>
      </c>
      <c r="M2884" s="3" t="str">
        <f>IF(PASSAGEM!N2884="","",PASSAGEM!N2884)</f>
        <v/>
      </c>
      <c r="N2884" s="2" t="str">
        <f>IF(PASSAGEM!O2884="","",PASSAGEM!O2884)</f>
        <v/>
      </c>
      <c r="O2884" s="2" t="str">
        <f>IF(PASSAGEM!P2884="","",PASSAGEM!P2884)</f>
        <v/>
      </c>
    </row>
    <row r="2885" spans="1:15" x14ac:dyDescent="0.25">
      <c r="A2885" s="2" t="str">
        <f>IF(PASSAGEM!B2885="","",PASSAGEM!B2885)</f>
        <v/>
      </c>
      <c r="B2885" s="2" t="str">
        <f>IF(PASSAGEM!C2885="","",PASSAGEM!C2885)</f>
        <v/>
      </c>
      <c r="C2885" s="2" t="str">
        <f>IF(PASSAGEM!D2885="","",PASSAGEM!D2885)</f>
        <v/>
      </c>
      <c r="D2885" s="2" t="str">
        <f>IF(PASSAGEM!E2885="","",PASSAGEM!E2885)</f>
        <v/>
      </c>
      <c r="E2885" s="3" t="str">
        <f>IF(PASSAGEM!F2885="","",PASSAGEM!F2885)</f>
        <v/>
      </c>
      <c r="F2885" s="3" t="str">
        <f>IF(PASSAGEM!G2885="","",PASSAGEM!G2885)</f>
        <v/>
      </c>
      <c r="G2885" s="3" t="str">
        <f>IF(PASSAGEM!H2885="","",PASSAGEM!H2885)</f>
        <v/>
      </c>
      <c r="H2885" s="3" t="str">
        <f>IF(PASSAGEM!I2885="","",PASSAGEM!I2885)</f>
        <v/>
      </c>
      <c r="I2885" s="3" t="str">
        <f>IF(PASSAGEM!J2885="","",PASSAGEM!J2885)</f>
        <v/>
      </c>
      <c r="J2885" s="3" t="str">
        <f>IF(PASSAGEM!K2885="","",PASSAGEM!K2885)</f>
        <v/>
      </c>
      <c r="K2885" s="3" t="str">
        <f>IF(PASSAGEM!L2885="","",PASSAGEM!L2885)</f>
        <v/>
      </c>
      <c r="L2885" s="3" t="str">
        <f>IF(PASSAGEM!M2885="","",PASSAGEM!M2885)</f>
        <v/>
      </c>
      <c r="M2885" s="3" t="str">
        <f>IF(PASSAGEM!N2885="","",PASSAGEM!N2885)</f>
        <v/>
      </c>
      <c r="N2885" s="2" t="str">
        <f>IF(PASSAGEM!O2885="","",PASSAGEM!O2885)</f>
        <v/>
      </c>
      <c r="O2885" s="2" t="str">
        <f>IF(PASSAGEM!P2885="","",PASSAGEM!P2885)</f>
        <v/>
      </c>
    </row>
    <row r="2886" spans="1:15" x14ac:dyDescent="0.25">
      <c r="A2886" s="2" t="str">
        <f>IF(PASSAGEM!B2886="","",PASSAGEM!B2886)</f>
        <v/>
      </c>
      <c r="B2886" s="2" t="str">
        <f>IF(PASSAGEM!C2886="","",PASSAGEM!C2886)</f>
        <v/>
      </c>
      <c r="C2886" s="2" t="str">
        <f>IF(PASSAGEM!D2886="","",PASSAGEM!D2886)</f>
        <v/>
      </c>
      <c r="D2886" s="2" t="str">
        <f>IF(PASSAGEM!E2886="","",PASSAGEM!E2886)</f>
        <v/>
      </c>
      <c r="E2886" s="3" t="str">
        <f>IF(PASSAGEM!F2886="","",PASSAGEM!F2886)</f>
        <v/>
      </c>
      <c r="F2886" s="3" t="str">
        <f>IF(PASSAGEM!G2886="","",PASSAGEM!G2886)</f>
        <v/>
      </c>
      <c r="G2886" s="3" t="str">
        <f>IF(PASSAGEM!H2886="","",PASSAGEM!H2886)</f>
        <v/>
      </c>
      <c r="H2886" s="3" t="str">
        <f>IF(PASSAGEM!I2886="","",PASSAGEM!I2886)</f>
        <v/>
      </c>
      <c r="I2886" s="3" t="str">
        <f>IF(PASSAGEM!J2886="","",PASSAGEM!J2886)</f>
        <v/>
      </c>
      <c r="J2886" s="3" t="str">
        <f>IF(PASSAGEM!K2886="","",PASSAGEM!K2886)</f>
        <v/>
      </c>
      <c r="K2886" s="3" t="str">
        <f>IF(PASSAGEM!L2886="","",PASSAGEM!L2886)</f>
        <v/>
      </c>
      <c r="L2886" s="3" t="str">
        <f>IF(PASSAGEM!M2886="","",PASSAGEM!M2886)</f>
        <v/>
      </c>
      <c r="M2886" s="3" t="str">
        <f>IF(PASSAGEM!N2886="","",PASSAGEM!N2886)</f>
        <v/>
      </c>
      <c r="N2886" s="2" t="str">
        <f>IF(PASSAGEM!O2886="","",PASSAGEM!O2886)</f>
        <v/>
      </c>
      <c r="O2886" s="2" t="str">
        <f>IF(PASSAGEM!P2886="","",PASSAGEM!P2886)</f>
        <v/>
      </c>
    </row>
    <row r="2887" spans="1:15" x14ac:dyDescent="0.25">
      <c r="A2887" s="2" t="str">
        <f>IF(PASSAGEM!B2887="","",PASSAGEM!B2887)</f>
        <v/>
      </c>
      <c r="B2887" s="2" t="str">
        <f>IF(PASSAGEM!C2887="","",PASSAGEM!C2887)</f>
        <v/>
      </c>
      <c r="C2887" s="2" t="str">
        <f>IF(PASSAGEM!D2887="","",PASSAGEM!D2887)</f>
        <v/>
      </c>
      <c r="D2887" s="2" t="str">
        <f>IF(PASSAGEM!E2887="","",PASSAGEM!E2887)</f>
        <v/>
      </c>
      <c r="E2887" s="3" t="str">
        <f>IF(PASSAGEM!F2887="","",PASSAGEM!F2887)</f>
        <v/>
      </c>
      <c r="F2887" s="3" t="str">
        <f>IF(PASSAGEM!G2887="","",PASSAGEM!G2887)</f>
        <v/>
      </c>
      <c r="G2887" s="3" t="str">
        <f>IF(PASSAGEM!H2887="","",PASSAGEM!H2887)</f>
        <v/>
      </c>
      <c r="H2887" s="3" t="str">
        <f>IF(PASSAGEM!I2887="","",PASSAGEM!I2887)</f>
        <v/>
      </c>
      <c r="I2887" s="3" t="str">
        <f>IF(PASSAGEM!J2887="","",PASSAGEM!J2887)</f>
        <v/>
      </c>
      <c r="J2887" s="3" t="str">
        <f>IF(PASSAGEM!K2887="","",PASSAGEM!K2887)</f>
        <v/>
      </c>
      <c r="K2887" s="3" t="str">
        <f>IF(PASSAGEM!L2887="","",PASSAGEM!L2887)</f>
        <v/>
      </c>
      <c r="L2887" s="3" t="str">
        <f>IF(PASSAGEM!M2887="","",PASSAGEM!M2887)</f>
        <v/>
      </c>
      <c r="M2887" s="3" t="str">
        <f>IF(PASSAGEM!N2887="","",PASSAGEM!N2887)</f>
        <v/>
      </c>
      <c r="N2887" s="2" t="str">
        <f>IF(PASSAGEM!O2887="","",PASSAGEM!O2887)</f>
        <v/>
      </c>
      <c r="O2887" s="2" t="str">
        <f>IF(PASSAGEM!P2887="","",PASSAGEM!P2887)</f>
        <v/>
      </c>
    </row>
    <row r="2888" spans="1:15" x14ac:dyDescent="0.25">
      <c r="A2888" s="2" t="str">
        <f>IF(PASSAGEM!B2888="","",PASSAGEM!B2888)</f>
        <v/>
      </c>
      <c r="B2888" s="2" t="str">
        <f>IF(PASSAGEM!C2888="","",PASSAGEM!C2888)</f>
        <v/>
      </c>
      <c r="C2888" s="2" t="str">
        <f>IF(PASSAGEM!D2888="","",PASSAGEM!D2888)</f>
        <v/>
      </c>
      <c r="D2888" s="2" t="str">
        <f>IF(PASSAGEM!E2888="","",PASSAGEM!E2888)</f>
        <v/>
      </c>
      <c r="E2888" s="3" t="str">
        <f>IF(PASSAGEM!F2888="","",PASSAGEM!F2888)</f>
        <v/>
      </c>
      <c r="F2888" s="3" t="str">
        <f>IF(PASSAGEM!G2888="","",PASSAGEM!G2888)</f>
        <v/>
      </c>
      <c r="G2888" s="3" t="str">
        <f>IF(PASSAGEM!H2888="","",PASSAGEM!H2888)</f>
        <v/>
      </c>
      <c r="H2888" s="3" t="str">
        <f>IF(PASSAGEM!I2888="","",PASSAGEM!I2888)</f>
        <v/>
      </c>
      <c r="I2888" s="3" t="str">
        <f>IF(PASSAGEM!J2888="","",PASSAGEM!J2888)</f>
        <v/>
      </c>
      <c r="J2888" s="3" t="str">
        <f>IF(PASSAGEM!K2888="","",PASSAGEM!K2888)</f>
        <v/>
      </c>
      <c r="K2888" s="3" t="str">
        <f>IF(PASSAGEM!L2888="","",PASSAGEM!L2888)</f>
        <v/>
      </c>
      <c r="L2888" s="3" t="str">
        <f>IF(PASSAGEM!M2888="","",PASSAGEM!M2888)</f>
        <v/>
      </c>
      <c r="M2888" s="3" t="str">
        <f>IF(PASSAGEM!N2888="","",PASSAGEM!N2888)</f>
        <v/>
      </c>
      <c r="N2888" s="2" t="str">
        <f>IF(PASSAGEM!O2888="","",PASSAGEM!O2888)</f>
        <v/>
      </c>
      <c r="O2888" s="2" t="str">
        <f>IF(PASSAGEM!P2888="","",PASSAGEM!P2888)</f>
        <v/>
      </c>
    </row>
    <row r="2889" spans="1:15" x14ac:dyDescent="0.25">
      <c r="A2889" s="2" t="str">
        <f>IF(PASSAGEM!B2889="","",PASSAGEM!B2889)</f>
        <v/>
      </c>
      <c r="B2889" s="2" t="str">
        <f>IF(PASSAGEM!C2889="","",PASSAGEM!C2889)</f>
        <v/>
      </c>
      <c r="C2889" s="2" t="str">
        <f>IF(PASSAGEM!D2889="","",PASSAGEM!D2889)</f>
        <v/>
      </c>
      <c r="D2889" s="2" t="str">
        <f>IF(PASSAGEM!E2889="","",PASSAGEM!E2889)</f>
        <v/>
      </c>
      <c r="E2889" s="3" t="str">
        <f>IF(PASSAGEM!F2889="","",PASSAGEM!F2889)</f>
        <v/>
      </c>
      <c r="F2889" s="3" t="str">
        <f>IF(PASSAGEM!G2889="","",PASSAGEM!G2889)</f>
        <v/>
      </c>
      <c r="G2889" s="3" t="str">
        <f>IF(PASSAGEM!H2889="","",PASSAGEM!H2889)</f>
        <v/>
      </c>
      <c r="H2889" s="3" t="str">
        <f>IF(PASSAGEM!I2889="","",PASSAGEM!I2889)</f>
        <v/>
      </c>
      <c r="I2889" s="3" t="str">
        <f>IF(PASSAGEM!J2889="","",PASSAGEM!J2889)</f>
        <v/>
      </c>
      <c r="J2889" s="3" t="str">
        <f>IF(PASSAGEM!K2889="","",PASSAGEM!K2889)</f>
        <v/>
      </c>
      <c r="K2889" s="3" t="str">
        <f>IF(PASSAGEM!L2889="","",PASSAGEM!L2889)</f>
        <v/>
      </c>
      <c r="L2889" s="3" t="str">
        <f>IF(PASSAGEM!M2889="","",PASSAGEM!M2889)</f>
        <v/>
      </c>
      <c r="M2889" s="3" t="str">
        <f>IF(PASSAGEM!N2889="","",PASSAGEM!N2889)</f>
        <v/>
      </c>
      <c r="N2889" s="2" t="str">
        <f>IF(PASSAGEM!O2889="","",PASSAGEM!O2889)</f>
        <v/>
      </c>
      <c r="O2889" s="2" t="str">
        <f>IF(PASSAGEM!P2889="","",PASSAGEM!P2889)</f>
        <v/>
      </c>
    </row>
    <row r="2890" spans="1:15" x14ac:dyDescent="0.25">
      <c r="A2890" s="2" t="str">
        <f>IF(PASSAGEM!B2890="","",PASSAGEM!B2890)</f>
        <v/>
      </c>
      <c r="B2890" s="2" t="str">
        <f>IF(PASSAGEM!C2890="","",PASSAGEM!C2890)</f>
        <v/>
      </c>
      <c r="C2890" s="2" t="str">
        <f>IF(PASSAGEM!D2890="","",PASSAGEM!D2890)</f>
        <v/>
      </c>
      <c r="D2890" s="2" t="str">
        <f>IF(PASSAGEM!E2890="","",PASSAGEM!E2890)</f>
        <v/>
      </c>
      <c r="E2890" s="3" t="str">
        <f>IF(PASSAGEM!F2890="","",PASSAGEM!F2890)</f>
        <v/>
      </c>
      <c r="F2890" s="3" t="str">
        <f>IF(PASSAGEM!G2890="","",PASSAGEM!G2890)</f>
        <v/>
      </c>
      <c r="G2890" s="3" t="str">
        <f>IF(PASSAGEM!H2890="","",PASSAGEM!H2890)</f>
        <v/>
      </c>
      <c r="H2890" s="3" t="str">
        <f>IF(PASSAGEM!I2890="","",PASSAGEM!I2890)</f>
        <v/>
      </c>
      <c r="I2890" s="3" t="str">
        <f>IF(PASSAGEM!J2890="","",PASSAGEM!J2890)</f>
        <v/>
      </c>
      <c r="J2890" s="3" t="str">
        <f>IF(PASSAGEM!K2890="","",PASSAGEM!K2890)</f>
        <v/>
      </c>
      <c r="K2890" s="3" t="str">
        <f>IF(PASSAGEM!L2890="","",PASSAGEM!L2890)</f>
        <v/>
      </c>
      <c r="L2890" s="3" t="str">
        <f>IF(PASSAGEM!M2890="","",PASSAGEM!M2890)</f>
        <v/>
      </c>
      <c r="M2890" s="3" t="str">
        <f>IF(PASSAGEM!N2890="","",PASSAGEM!N2890)</f>
        <v/>
      </c>
      <c r="N2890" s="2" t="str">
        <f>IF(PASSAGEM!O2890="","",PASSAGEM!O2890)</f>
        <v/>
      </c>
      <c r="O2890" s="2" t="str">
        <f>IF(PASSAGEM!P2890="","",PASSAGEM!P2890)</f>
        <v/>
      </c>
    </row>
    <row r="2891" spans="1:15" x14ac:dyDescent="0.25">
      <c r="A2891" s="2" t="str">
        <f>IF(PASSAGEM!B2891="","",PASSAGEM!B2891)</f>
        <v/>
      </c>
      <c r="B2891" s="2" t="str">
        <f>IF(PASSAGEM!C2891="","",PASSAGEM!C2891)</f>
        <v/>
      </c>
      <c r="C2891" s="2" t="str">
        <f>IF(PASSAGEM!D2891="","",PASSAGEM!D2891)</f>
        <v/>
      </c>
      <c r="D2891" s="2" t="str">
        <f>IF(PASSAGEM!E2891="","",PASSAGEM!E2891)</f>
        <v/>
      </c>
      <c r="E2891" s="3" t="str">
        <f>IF(PASSAGEM!F2891="","",PASSAGEM!F2891)</f>
        <v/>
      </c>
      <c r="F2891" s="3" t="str">
        <f>IF(PASSAGEM!G2891="","",PASSAGEM!G2891)</f>
        <v/>
      </c>
      <c r="G2891" s="3" t="str">
        <f>IF(PASSAGEM!H2891="","",PASSAGEM!H2891)</f>
        <v/>
      </c>
      <c r="H2891" s="3" t="str">
        <f>IF(PASSAGEM!I2891="","",PASSAGEM!I2891)</f>
        <v/>
      </c>
      <c r="I2891" s="3" t="str">
        <f>IF(PASSAGEM!J2891="","",PASSAGEM!J2891)</f>
        <v/>
      </c>
      <c r="J2891" s="3" t="str">
        <f>IF(PASSAGEM!K2891="","",PASSAGEM!K2891)</f>
        <v/>
      </c>
      <c r="K2891" s="3" t="str">
        <f>IF(PASSAGEM!L2891="","",PASSAGEM!L2891)</f>
        <v/>
      </c>
      <c r="L2891" s="3" t="str">
        <f>IF(PASSAGEM!M2891="","",PASSAGEM!M2891)</f>
        <v/>
      </c>
      <c r="M2891" s="3" t="str">
        <f>IF(PASSAGEM!N2891="","",PASSAGEM!N2891)</f>
        <v/>
      </c>
      <c r="N2891" s="2" t="str">
        <f>IF(PASSAGEM!O2891="","",PASSAGEM!O2891)</f>
        <v/>
      </c>
      <c r="O2891" s="2" t="str">
        <f>IF(PASSAGEM!P2891="","",PASSAGEM!P2891)</f>
        <v/>
      </c>
    </row>
    <row r="2892" spans="1:15" x14ac:dyDescent="0.25">
      <c r="A2892" s="2" t="str">
        <f>IF(PASSAGEM!B2892="","",PASSAGEM!B2892)</f>
        <v/>
      </c>
      <c r="B2892" s="2" t="str">
        <f>IF(PASSAGEM!C2892="","",PASSAGEM!C2892)</f>
        <v/>
      </c>
      <c r="C2892" s="2" t="str">
        <f>IF(PASSAGEM!D2892="","",PASSAGEM!D2892)</f>
        <v/>
      </c>
      <c r="D2892" s="2" t="str">
        <f>IF(PASSAGEM!E2892="","",PASSAGEM!E2892)</f>
        <v/>
      </c>
      <c r="E2892" s="3" t="str">
        <f>IF(PASSAGEM!F2892="","",PASSAGEM!F2892)</f>
        <v/>
      </c>
      <c r="F2892" s="3" t="str">
        <f>IF(PASSAGEM!G2892="","",PASSAGEM!G2892)</f>
        <v/>
      </c>
      <c r="G2892" s="3" t="str">
        <f>IF(PASSAGEM!H2892="","",PASSAGEM!H2892)</f>
        <v/>
      </c>
      <c r="H2892" s="3" t="str">
        <f>IF(PASSAGEM!I2892="","",PASSAGEM!I2892)</f>
        <v/>
      </c>
      <c r="I2892" s="3" t="str">
        <f>IF(PASSAGEM!J2892="","",PASSAGEM!J2892)</f>
        <v/>
      </c>
      <c r="J2892" s="3" t="str">
        <f>IF(PASSAGEM!K2892="","",PASSAGEM!K2892)</f>
        <v/>
      </c>
      <c r="K2892" s="3" t="str">
        <f>IF(PASSAGEM!L2892="","",PASSAGEM!L2892)</f>
        <v/>
      </c>
      <c r="L2892" s="3" t="str">
        <f>IF(PASSAGEM!M2892="","",PASSAGEM!M2892)</f>
        <v/>
      </c>
      <c r="M2892" s="3" t="str">
        <f>IF(PASSAGEM!N2892="","",PASSAGEM!N2892)</f>
        <v/>
      </c>
      <c r="N2892" s="2" t="str">
        <f>IF(PASSAGEM!O2892="","",PASSAGEM!O2892)</f>
        <v/>
      </c>
      <c r="O2892" s="2" t="str">
        <f>IF(PASSAGEM!P2892="","",PASSAGEM!P2892)</f>
        <v/>
      </c>
    </row>
    <row r="2893" spans="1:15" x14ac:dyDescent="0.25">
      <c r="A2893" s="2" t="str">
        <f>IF(PASSAGEM!B2893="","",PASSAGEM!B2893)</f>
        <v/>
      </c>
      <c r="B2893" s="2" t="str">
        <f>IF(PASSAGEM!C2893="","",PASSAGEM!C2893)</f>
        <v/>
      </c>
      <c r="C2893" s="2" t="str">
        <f>IF(PASSAGEM!D2893="","",PASSAGEM!D2893)</f>
        <v/>
      </c>
      <c r="D2893" s="2" t="str">
        <f>IF(PASSAGEM!E2893="","",PASSAGEM!E2893)</f>
        <v/>
      </c>
      <c r="E2893" s="3" t="str">
        <f>IF(PASSAGEM!F2893="","",PASSAGEM!F2893)</f>
        <v/>
      </c>
      <c r="F2893" s="3" t="str">
        <f>IF(PASSAGEM!G2893="","",PASSAGEM!G2893)</f>
        <v/>
      </c>
      <c r="G2893" s="3" t="str">
        <f>IF(PASSAGEM!H2893="","",PASSAGEM!H2893)</f>
        <v/>
      </c>
      <c r="H2893" s="3" t="str">
        <f>IF(PASSAGEM!I2893="","",PASSAGEM!I2893)</f>
        <v/>
      </c>
      <c r="I2893" s="3" t="str">
        <f>IF(PASSAGEM!J2893="","",PASSAGEM!J2893)</f>
        <v/>
      </c>
      <c r="J2893" s="3" t="str">
        <f>IF(PASSAGEM!K2893="","",PASSAGEM!K2893)</f>
        <v/>
      </c>
      <c r="K2893" s="3" t="str">
        <f>IF(PASSAGEM!L2893="","",PASSAGEM!L2893)</f>
        <v/>
      </c>
      <c r="L2893" s="3" t="str">
        <f>IF(PASSAGEM!M2893="","",PASSAGEM!M2893)</f>
        <v/>
      </c>
      <c r="M2893" s="3" t="str">
        <f>IF(PASSAGEM!N2893="","",PASSAGEM!N2893)</f>
        <v/>
      </c>
      <c r="N2893" s="2" t="str">
        <f>IF(PASSAGEM!O2893="","",PASSAGEM!O2893)</f>
        <v/>
      </c>
      <c r="O2893" s="2" t="str">
        <f>IF(PASSAGEM!P2893="","",PASSAGEM!P2893)</f>
        <v/>
      </c>
    </row>
    <row r="2894" spans="1:15" x14ac:dyDescent="0.25">
      <c r="A2894" s="2" t="str">
        <f>IF(PASSAGEM!B2894="","",PASSAGEM!B2894)</f>
        <v/>
      </c>
      <c r="B2894" s="2" t="str">
        <f>IF(PASSAGEM!C2894="","",PASSAGEM!C2894)</f>
        <v/>
      </c>
      <c r="C2894" s="2" t="str">
        <f>IF(PASSAGEM!D2894="","",PASSAGEM!D2894)</f>
        <v/>
      </c>
      <c r="D2894" s="2" t="str">
        <f>IF(PASSAGEM!E2894="","",PASSAGEM!E2894)</f>
        <v/>
      </c>
      <c r="E2894" s="3" t="str">
        <f>IF(PASSAGEM!F2894="","",PASSAGEM!F2894)</f>
        <v/>
      </c>
      <c r="F2894" s="3" t="str">
        <f>IF(PASSAGEM!G2894="","",PASSAGEM!G2894)</f>
        <v/>
      </c>
      <c r="G2894" s="3" t="str">
        <f>IF(PASSAGEM!H2894="","",PASSAGEM!H2894)</f>
        <v/>
      </c>
      <c r="H2894" s="3" t="str">
        <f>IF(PASSAGEM!I2894="","",PASSAGEM!I2894)</f>
        <v/>
      </c>
      <c r="I2894" s="3" t="str">
        <f>IF(PASSAGEM!J2894="","",PASSAGEM!J2894)</f>
        <v/>
      </c>
      <c r="J2894" s="3" t="str">
        <f>IF(PASSAGEM!K2894="","",PASSAGEM!K2894)</f>
        <v/>
      </c>
      <c r="K2894" s="3" t="str">
        <f>IF(PASSAGEM!L2894="","",PASSAGEM!L2894)</f>
        <v/>
      </c>
      <c r="L2894" s="3" t="str">
        <f>IF(PASSAGEM!M2894="","",PASSAGEM!M2894)</f>
        <v/>
      </c>
      <c r="M2894" s="3" t="str">
        <f>IF(PASSAGEM!N2894="","",PASSAGEM!N2894)</f>
        <v/>
      </c>
      <c r="N2894" s="2" t="str">
        <f>IF(PASSAGEM!O2894="","",PASSAGEM!O2894)</f>
        <v/>
      </c>
      <c r="O2894" s="2" t="str">
        <f>IF(PASSAGEM!P2894="","",PASSAGEM!P2894)</f>
        <v/>
      </c>
    </row>
    <row r="2895" spans="1:15" x14ac:dyDescent="0.25">
      <c r="A2895" s="2" t="str">
        <f>IF(PASSAGEM!B2895="","",PASSAGEM!B2895)</f>
        <v/>
      </c>
      <c r="B2895" s="2" t="str">
        <f>IF(PASSAGEM!C2895="","",PASSAGEM!C2895)</f>
        <v/>
      </c>
      <c r="C2895" s="2" t="str">
        <f>IF(PASSAGEM!D2895="","",PASSAGEM!D2895)</f>
        <v/>
      </c>
      <c r="D2895" s="2" t="str">
        <f>IF(PASSAGEM!E2895="","",PASSAGEM!E2895)</f>
        <v/>
      </c>
      <c r="E2895" s="3" t="str">
        <f>IF(PASSAGEM!F2895="","",PASSAGEM!F2895)</f>
        <v/>
      </c>
      <c r="F2895" s="3" t="str">
        <f>IF(PASSAGEM!G2895="","",PASSAGEM!G2895)</f>
        <v/>
      </c>
      <c r="G2895" s="3" t="str">
        <f>IF(PASSAGEM!H2895="","",PASSAGEM!H2895)</f>
        <v/>
      </c>
      <c r="H2895" s="3" t="str">
        <f>IF(PASSAGEM!I2895="","",PASSAGEM!I2895)</f>
        <v/>
      </c>
      <c r="I2895" s="3" t="str">
        <f>IF(PASSAGEM!J2895="","",PASSAGEM!J2895)</f>
        <v/>
      </c>
      <c r="J2895" s="3" t="str">
        <f>IF(PASSAGEM!K2895="","",PASSAGEM!K2895)</f>
        <v/>
      </c>
      <c r="K2895" s="3" t="str">
        <f>IF(PASSAGEM!L2895="","",PASSAGEM!L2895)</f>
        <v/>
      </c>
      <c r="L2895" s="3" t="str">
        <f>IF(PASSAGEM!M2895="","",PASSAGEM!M2895)</f>
        <v/>
      </c>
      <c r="M2895" s="3" t="str">
        <f>IF(PASSAGEM!N2895="","",PASSAGEM!N2895)</f>
        <v/>
      </c>
      <c r="N2895" s="2" t="str">
        <f>IF(PASSAGEM!O2895="","",PASSAGEM!O2895)</f>
        <v/>
      </c>
      <c r="O2895" s="2" t="str">
        <f>IF(PASSAGEM!P2895="","",PASSAGEM!P2895)</f>
        <v/>
      </c>
    </row>
    <row r="2896" spans="1:15" x14ac:dyDescent="0.25">
      <c r="A2896" s="2" t="str">
        <f>IF(PASSAGEM!B2896="","",PASSAGEM!B2896)</f>
        <v/>
      </c>
      <c r="B2896" s="2" t="str">
        <f>IF(PASSAGEM!C2896="","",PASSAGEM!C2896)</f>
        <v/>
      </c>
      <c r="C2896" s="2" t="str">
        <f>IF(PASSAGEM!D2896="","",PASSAGEM!D2896)</f>
        <v/>
      </c>
      <c r="D2896" s="2" t="str">
        <f>IF(PASSAGEM!E2896="","",PASSAGEM!E2896)</f>
        <v/>
      </c>
      <c r="E2896" s="3" t="str">
        <f>IF(PASSAGEM!F2896="","",PASSAGEM!F2896)</f>
        <v/>
      </c>
      <c r="F2896" s="3" t="str">
        <f>IF(PASSAGEM!G2896="","",PASSAGEM!G2896)</f>
        <v/>
      </c>
      <c r="G2896" s="3" t="str">
        <f>IF(PASSAGEM!H2896="","",PASSAGEM!H2896)</f>
        <v/>
      </c>
      <c r="H2896" s="3" t="str">
        <f>IF(PASSAGEM!I2896="","",PASSAGEM!I2896)</f>
        <v/>
      </c>
      <c r="I2896" s="3" t="str">
        <f>IF(PASSAGEM!J2896="","",PASSAGEM!J2896)</f>
        <v/>
      </c>
      <c r="J2896" s="3" t="str">
        <f>IF(PASSAGEM!K2896="","",PASSAGEM!K2896)</f>
        <v/>
      </c>
      <c r="K2896" s="3" t="str">
        <f>IF(PASSAGEM!L2896="","",PASSAGEM!L2896)</f>
        <v/>
      </c>
      <c r="L2896" s="3" t="str">
        <f>IF(PASSAGEM!M2896="","",PASSAGEM!M2896)</f>
        <v/>
      </c>
      <c r="M2896" s="3" t="str">
        <f>IF(PASSAGEM!N2896="","",PASSAGEM!N2896)</f>
        <v/>
      </c>
      <c r="N2896" s="2" t="str">
        <f>IF(PASSAGEM!O2896="","",PASSAGEM!O2896)</f>
        <v/>
      </c>
      <c r="O2896" s="2" t="str">
        <f>IF(PASSAGEM!P2896="","",PASSAGEM!P2896)</f>
        <v/>
      </c>
    </row>
    <row r="2897" spans="1:15" x14ac:dyDescent="0.25">
      <c r="A2897" s="2" t="str">
        <f>IF(PASSAGEM!B2897="","",PASSAGEM!B2897)</f>
        <v/>
      </c>
      <c r="B2897" s="2" t="str">
        <f>IF(PASSAGEM!C2897="","",PASSAGEM!C2897)</f>
        <v/>
      </c>
      <c r="C2897" s="2" t="str">
        <f>IF(PASSAGEM!D2897="","",PASSAGEM!D2897)</f>
        <v/>
      </c>
      <c r="D2897" s="2" t="str">
        <f>IF(PASSAGEM!E2897="","",PASSAGEM!E2897)</f>
        <v/>
      </c>
      <c r="E2897" s="3" t="str">
        <f>IF(PASSAGEM!F2897="","",PASSAGEM!F2897)</f>
        <v/>
      </c>
      <c r="F2897" s="3" t="str">
        <f>IF(PASSAGEM!G2897="","",PASSAGEM!G2897)</f>
        <v/>
      </c>
      <c r="G2897" s="3" t="str">
        <f>IF(PASSAGEM!H2897="","",PASSAGEM!H2897)</f>
        <v/>
      </c>
      <c r="H2897" s="3" t="str">
        <f>IF(PASSAGEM!I2897="","",PASSAGEM!I2897)</f>
        <v/>
      </c>
      <c r="I2897" s="3" t="str">
        <f>IF(PASSAGEM!J2897="","",PASSAGEM!J2897)</f>
        <v/>
      </c>
      <c r="J2897" s="3" t="str">
        <f>IF(PASSAGEM!K2897="","",PASSAGEM!K2897)</f>
        <v/>
      </c>
      <c r="K2897" s="3" t="str">
        <f>IF(PASSAGEM!L2897="","",PASSAGEM!L2897)</f>
        <v/>
      </c>
      <c r="L2897" s="3" t="str">
        <f>IF(PASSAGEM!M2897="","",PASSAGEM!M2897)</f>
        <v/>
      </c>
      <c r="M2897" s="3" t="str">
        <f>IF(PASSAGEM!N2897="","",PASSAGEM!N2897)</f>
        <v/>
      </c>
      <c r="N2897" s="2" t="str">
        <f>IF(PASSAGEM!O2897="","",PASSAGEM!O2897)</f>
        <v/>
      </c>
      <c r="O2897" s="2" t="str">
        <f>IF(PASSAGEM!P2897="","",PASSAGEM!P2897)</f>
        <v/>
      </c>
    </row>
    <row r="2898" spans="1:15" x14ac:dyDescent="0.25">
      <c r="A2898" s="2" t="str">
        <f>IF(PASSAGEM!B2898="","",PASSAGEM!B2898)</f>
        <v/>
      </c>
      <c r="B2898" s="2" t="str">
        <f>IF(PASSAGEM!C2898="","",PASSAGEM!C2898)</f>
        <v/>
      </c>
      <c r="C2898" s="2" t="str">
        <f>IF(PASSAGEM!D2898="","",PASSAGEM!D2898)</f>
        <v/>
      </c>
      <c r="D2898" s="2" t="str">
        <f>IF(PASSAGEM!E2898="","",PASSAGEM!E2898)</f>
        <v/>
      </c>
      <c r="E2898" s="3" t="str">
        <f>IF(PASSAGEM!F2898="","",PASSAGEM!F2898)</f>
        <v/>
      </c>
      <c r="F2898" s="3" t="str">
        <f>IF(PASSAGEM!G2898="","",PASSAGEM!G2898)</f>
        <v/>
      </c>
      <c r="G2898" s="3" t="str">
        <f>IF(PASSAGEM!H2898="","",PASSAGEM!H2898)</f>
        <v/>
      </c>
      <c r="H2898" s="3" t="str">
        <f>IF(PASSAGEM!I2898="","",PASSAGEM!I2898)</f>
        <v/>
      </c>
      <c r="I2898" s="3" t="str">
        <f>IF(PASSAGEM!J2898="","",PASSAGEM!J2898)</f>
        <v/>
      </c>
      <c r="J2898" s="3" t="str">
        <f>IF(PASSAGEM!K2898="","",PASSAGEM!K2898)</f>
        <v/>
      </c>
      <c r="K2898" s="3" t="str">
        <f>IF(PASSAGEM!L2898="","",PASSAGEM!L2898)</f>
        <v/>
      </c>
      <c r="L2898" s="3" t="str">
        <f>IF(PASSAGEM!M2898="","",PASSAGEM!M2898)</f>
        <v/>
      </c>
      <c r="M2898" s="3" t="str">
        <f>IF(PASSAGEM!N2898="","",PASSAGEM!N2898)</f>
        <v/>
      </c>
      <c r="N2898" s="2" t="str">
        <f>IF(PASSAGEM!O2898="","",PASSAGEM!O2898)</f>
        <v/>
      </c>
      <c r="O2898" s="2" t="str">
        <f>IF(PASSAGEM!P2898="","",PASSAGEM!P2898)</f>
        <v/>
      </c>
    </row>
    <row r="2899" spans="1:15" x14ac:dyDescent="0.25">
      <c r="A2899" s="2" t="str">
        <f>IF(PASSAGEM!B2899="","",PASSAGEM!B2899)</f>
        <v/>
      </c>
      <c r="B2899" s="2" t="str">
        <f>IF(PASSAGEM!C2899="","",PASSAGEM!C2899)</f>
        <v/>
      </c>
      <c r="C2899" s="2" t="str">
        <f>IF(PASSAGEM!D2899="","",PASSAGEM!D2899)</f>
        <v/>
      </c>
      <c r="D2899" s="2" t="str">
        <f>IF(PASSAGEM!E2899="","",PASSAGEM!E2899)</f>
        <v/>
      </c>
      <c r="E2899" s="3" t="str">
        <f>IF(PASSAGEM!F2899="","",PASSAGEM!F2899)</f>
        <v/>
      </c>
      <c r="F2899" s="3" t="str">
        <f>IF(PASSAGEM!G2899="","",PASSAGEM!G2899)</f>
        <v/>
      </c>
      <c r="G2899" s="3" t="str">
        <f>IF(PASSAGEM!H2899="","",PASSAGEM!H2899)</f>
        <v/>
      </c>
      <c r="H2899" s="3" t="str">
        <f>IF(PASSAGEM!I2899="","",PASSAGEM!I2899)</f>
        <v/>
      </c>
      <c r="I2899" s="3" t="str">
        <f>IF(PASSAGEM!J2899="","",PASSAGEM!J2899)</f>
        <v/>
      </c>
      <c r="J2899" s="3" t="str">
        <f>IF(PASSAGEM!K2899="","",PASSAGEM!K2899)</f>
        <v/>
      </c>
      <c r="K2899" s="3" t="str">
        <f>IF(PASSAGEM!L2899="","",PASSAGEM!L2899)</f>
        <v/>
      </c>
      <c r="L2899" s="3" t="str">
        <f>IF(PASSAGEM!M2899="","",PASSAGEM!M2899)</f>
        <v/>
      </c>
      <c r="M2899" s="3" t="str">
        <f>IF(PASSAGEM!N2899="","",PASSAGEM!N2899)</f>
        <v/>
      </c>
      <c r="N2899" s="2" t="str">
        <f>IF(PASSAGEM!O2899="","",PASSAGEM!O2899)</f>
        <v/>
      </c>
      <c r="O2899" s="2" t="str">
        <f>IF(PASSAGEM!P2899="","",PASSAGEM!P2899)</f>
        <v/>
      </c>
    </row>
    <row r="2900" spans="1:15" x14ac:dyDescent="0.25">
      <c r="A2900" s="2" t="str">
        <f>IF(PASSAGEM!B2900="","",PASSAGEM!B2900)</f>
        <v/>
      </c>
      <c r="B2900" s="2" t="str">
        <f>IF(PASSAGEM!C2900="","",PASSAGEM!C2900)</f>
        <v/>
      </c>
      <c r="C2900" s="2" t="str">
        <f>IF(PASSAGEM!D2900="","",PASSAGEM!D2900)</f>
        <v/>
      </c>
      <c r="D2900" s="2" t="str">
        <f>IF(PASSAGEM!E2900="","",PASSAGEM!E2900)</f>
        <v/>
      </c>
      <c r="E2900" s="3" t="str">
        <f>IF(PASSAGEM!F2900="","",PASSAGEM!F2900)</f>
        <v/>
      </c>
      <c r="F2900" s="3" t="str">
        <f>IF(PASSAGEM!G2900="","",PASSAGEM!G2900)</f>
        <v/>
      </c>
      <c r="G2900" s="3" t="str">
        <f>IF(PASSAGEM!H2900="","",PASSAGEM!H2900)</f>
        <v/>
      </c>
      <c r="H2900" s="3" t="str">
        <f>IF(PASSAGEM!I2900="","",PASSAGEM!I2900)</f>
        <v/>
      </c>
      <c r="I2900" s="3" t="str">
        <f>IF(PASSAGEM!J2900="","",PASSAGEM!J2900)</f>
        <v/>
      </c>
      <c r="J2900" s="3" t="str">
        <f>IF(PASSAGEM!K2900="","",PASSAGEM!K2900)</f>
        <v/>
      </c>
      <c r="K2900" s="3" t="str">
        <f>IF(PASSAGEM!L2900="","",PASSAGEM!L2900)</f>
        <v/>
      </c>
      <c r="L2900" s="3" t="str">
        <f>IF(PASSAGEM!M2900="","",PASSAGEM!M2900)</f>
        <v/>
      </c>
      <c r="M2900" s="3" t="str">
        <f>IF(PASSAGEM!N2900="","",PASSAGEM!N2900)</f>
        <v/>
      </c>
      <c r="N2900" s="2" t="str">
        <f>IF(PASSAGEM!O2900="","",PASSAGEM!O2900)</f>
        <v/>
      </c>
      <c r="O2900" s="2" t="str">
        <f>IF(PASSAGEM!P2900="","",PASSAGEM!P2900)</f>
        <v/>
      </c>
    </row>
    <row r="2901" spans="1:15" x14ac:dyDescent="0.25">
      <c r="A2901" s="2" t="str">
        <f>IF(PASSAGEM!B2901="","",PASSAGEM!B2901)</f>
        <v/>
      </c>
      <c r="B2901" s="2" t="str">
        <f>IF(PASSAGEM!C2901="","",PASSAGEM!C2901)</f>
        <v/>
      </c>
      <c r="C2901" s="2" t="str">
        <f>IF(PASSAGEM!D2901="","",PASSAGEM!D2901)</f>
        <v/>
      </c>
      <c r="D2901" s="2" t="str">
        <f>IF(PASSAGEM!E2901="","",PASSAGEM!E2901)</f>
        <v/>
      </c>
      <c r="E2901" s="3" t="str">
        <f>IF(PASSAGEM!F2901="","",PASSAGEM!F2901)</f>
        <v/>
      </c>
      <c r="F2901" s="3" t="str">
        <f>IF(PASSAGEM!G2901="","",PASSAGEM!G2901)</f>
        <v/>
      </c>
      <c r="G2901" s="3" t="str">
        <f>IF(PASSAGEM!H2901="","",PASSAGEM!H2901)</f>
        <v/>
      </c>
      <c r="H2901" s="3" t="str">
        <f>IF(PASSAGEM!I2901="","",PASSAGEM!I2901)</f>
        <v/>
      </c>
      <c r="I2901" s="3" t="str">
        <f>IF(PASSAGEM!J2901="","",PASSAGEM!J2901)</f>
        <v/>
      </c>
      <c r="J2901" s="3" t="str">
        <f>IF(PASSAGEM!K2901="","",PASSAGEM!K2901)</f>
        <v/>
      </c>
      <c r="K2901" s="3" t="str">
        <f>IF(PASSAGEM!L2901="","",PASSAGEM!L2901)</f>
        <v/>
      </c>
      <c r="L2901" s="3" t="str">
        <f>IF(PASSAGEM!M2901="","",PASSAGEM!M2901)</f>
        <v/>
      </c>
      <c r="M2901" s="3" t="str">
        <f>IF(PASSAGEM!N2901="","",PASSAGEM!N2901)</f>
        <v/>
      </c>
      <c r="N2901" s="2" t="str">
        <f>IF(PASSAGEM!O2901="","",PASSAGEM!O2901)</f>
        <v/>
      </c>
      <c r="O2901" s="2" t="str">
        <f>IF(PASSAGEM!P2901="","",PASSAGEM!P2901)</f>
        <v/>
      </c>
    </row>
    <row r="2902" spans="1:15" x14ac:dyDescent="0.25">
      <c r="A2902" s="2" t="str">
        <f>IF(PASSAGEM!B2902="","",PASSAGEM!B2902)</f>
        <v/>
      </c>
      <c r="B2902" s="2" t="str">
        <f>IF(PASSAGEM!C2902="","",PASSAGEM!C2902)</f>
        <v/>
      </c>
      <c r="C2902" s="2" t="str">
        <f>IF(PASSAGEM!D2902="","",PASSAGEM!D2902)</f>
        <v/>
      </c>
      <c r="D2902" s="2" t="str">
        <f>IF(PASSAGEM!E2902="","",PASSAGEM!E2902)</f>
        <v/>
      </c>
      <c r="E2902" s="3" t="str">
        <f>IF(PASSAGEM!F2902="","",PASSAGEM!F2902)</f>
        <v/>
      </c>
      <c r="F2902" s="3" t="str">
        <f>IF(PASSAGEM!G2902="","",PASSAGEM!G2902)</f>
        <v/>
      </c>
      <c r="G2902" s="3" t="str">
        <f>IF(PASSAGEM!H2902="","",PASSAGEM!H2902)</f>
        <v/>
      </c>
      <c r="H2902" s="3" t="str">
        <f>IF(PASSAGEM!I2902="","",PASSAGEM!I2902)</f>
        <v/>
      </c>
      <c r="I2902" s="3" t="str">
        <f>IF(PASSAGEM!J2902="","",PASSAGEM!J2902)</f>
        <v/>
      </c>
      <c r="J2902" s="3" t="str">
        <f>IF(PASSAGEM!K2902="","",PASSAGEM!K2902)</f>
        <v/>
      </c>
      <c r="K2902" s="3" t="str">
        <f>IF(PASSAGEM!L2902="","",PASSAGEM!L2902)</f>
        <v/>
      </c>
      <c r="L2902" s="3" t="str">
        <f>IF(PASSAGEM!M2902="","",PASSAGEM!M2902)</f>
        <v/>
      </c>
      <c r="M2902" s="3" t="str">
        <f>IF(PASSAGEM!N2902="","",PASSAGEM!N2902)</f>
        <v/>
      </c>
      <c r="N2902" s="2" t="str">
        <f>IF(PASSAGEM!O2902="","",PASSAGEM!O2902)</f>
        <v/>
      </c>
      <c r="O2902" s="2" t="str">
        <f>IF(PASSAGEM!P2902="","",PASSAGEM!P2902)</f>
        <v/>
      </c>
    </row>
    <row r="2903" spans="1:15" x14ac:dyDescent="0.25">
      <c r="A2903" s="2" t="str">
        <f>IF(PASSAGEM!B2903="","",PASSAGEM!B2903)</f>
        <v/>
      </c>
      <c r="B2903" s="2" t="str">
        <f>IF(PASSAGEM!C2903="","",PASSAGEM!C2903)</f>
        <v/>
      </c>
      <c r="C2903" s="2" t="str">
        <f>IF(PASSAGEM!D2903="","",PASSAGEM!D2903)</f>
        <v/>
      </c>
      <c r="D2903" s="2" t="str">
        <f>IF(PASSAGEM!E2903="","",PASSAGEM!E2903)</f>
        <v/>
      </c>
      <c r="E2903" s="3" t="str">
        <f>IF(PASSAGEM!F2903="","",PASSAGEM!F2903)</f>
        <v/>
      </c>
      <c r="F2903" s="3" t="str">
        <f>IF(PASSAGEM!G2903="","",PASSAGEM!G2903)</f>
        <v/>
      </c>
      <c r="G2903" s="3" t="str">
        <f>IF(PASSAGEM!H2903="","",PASSAGEM!H2903)</f>
        <v/>
      </c>
      <c r="H2903" s="3" t="str">
        <f>IF(PASSAGEM!I2903="","",PASSAGEM!I2903)</f>
        <v/>
      </c>
      <c r="I2903" s="3" t="str">
        <f>IF(PASSAGEM!J2903="","",PASSAGEM!J2903)</f>
        <v/>
      </c>
      <c r="J2903" s="3" t="str">
        <f>IF(PASSAGEM!K2903="","",PASSAGEM!K2903)</f>
        <v/>
      </c>
      <c r="K2903" s="3" t="str">
        <f>IF(PASSAGEM!L2903="","",PASSAGEM!L2903)</f>
        <v/>
      </c>
      <c r="L2903" s="3" t="str">
        <f>IF(PASSAGEM!M2903="","",PASSAGEM!M2903)</f>
        <v/>
      </c>
      <c r="M2903" s="3" t="str">
        <f>IF(PASSAGEM!N2903="","",PASSAGEM!N2903)</f>
        <v/>
      </c>
      <c r="N2903" s="2" t="str">
        <f>IF(PASSAGEM!O2903="","",PASSAGEM!O2903)</f>
        <v/>
      </c>
      <c r="O2903" s="2" t="str">
        <f>IF(PASSAGEM!P2903="","",PASSAGEM!P2903)</f>
        <v/>
      </c>
    </row>
    <row r="2904" spans="1:15" x14ac:dyDescent="0.25">
      <c r="A2904" s="2" t="str">
        <f>IF(PASSAGEM!B2904="","",PASSAGEM!B2904)</f>
        <v/>
      </c>
      <c r="B2904" s="2" t="str">
        <f>IF(PASSAGEM!C2904="","",PASSAGEM!C2904)</f>
        <v/>
      </c>
      <c r="C2904" s="2" t="str">
        <f>IF(PASSAGEM!D2904="","",PASSAGEM!D2904)</f>
        <v/>
      </c>
      <c r="D2904" s="2" t="str">
        <f>IF(PASSAGEM!E2904="","",PASSAGEM!E2904)</f>
        <v/>
      </c>
      <c r="E2904" s="3" t="str">
        <f>IF(PASSAGEM!F2904="","",PASSAGEM!F2904)</f>
        <v/>
      </c>
      <c r="F2904" s="3" t="str">
        <f>IF(PASSAGEM!G2904="","",PASSAGEM!G2904)</f>
        <v/>
      </c>
      <c r="G2904" s="3" t="str">
        <f>IF(PASSAGEM!H2904="","",PASSAGEM!H2904)</f>
        <v/>
      </c>
      <c r="H2904" s="3" t="str">
        <f>IF(PASSAGEM!I2904="","",PASSAGEM!I2904)</f>
        <v/>
      </c>
      <c r="I2904" s="3" t="str">
        <f>IF(PASSAGEM!J2904="","",PASSAGEM!J2904)</f>
        <v/>
      </c>
      <c r="J2904" s="3" t="str">
        <f>IF(PASSAGEM!K2904="","",PASSAGEM!K2904)</f>
        <v/>
      </c>
      <c r="K2904" s="3" t="str">
        <f>IF(PASSAGEM!L2904="","",PASSAGEM!L2904)</f>
        <v/>
      </c>
      <c r="L2904" s="3" t="str">
        <f>IF(PASSAGEM!M2904="","",PASSAGEM!M2904)</f>
        <v/>
      </c>
      <c r="M2904" s="3" t="str">
        <f>IF(PASSAGEM!N2904="","",PASSAGEM!N2904)</f>
        <v/>
      </c>
      <c r="N2904" s="2" t="str">
        <f>IF(PASSAGEM!O2904="","",PASSAGEM!O2904)</f>
        <v/>
      </c>
      <c r="O2904" s="2" t="str">
        <f>IF(PASSAGEM!P2904="","",PASSAGEM!P2904)</f>
        <v/>
      </c>
    </row>
    <row r="2905" spans="1:15" x14ac:dyDescent="0.25">
      <c r="A2905" s="2" t="str">
        <f>IF(PASSAGEM!B2905="","",PASSAGEM!B2905)</f>
        <v/>
      </c>
      <c r="B2905" s="2" t="str">
        <f>IF(PASSAGEM!C2905="","",PASSAGEM!C2905)</f>
        <v/>
      </c>
      <c r="C2905" s="2" t="str">
        <f>IF(PASSAGEM!D2905="","",PASSAGEM!D2905)</f>
        <v/>
      </c>
      <c r="D2905" s="2" t="str">
        <f>IF(PASSAGEM!E2905="","",PASSAGEM!E2905)</f>
        <v/>
      </c>
      <c r="E2905" s="3" t="str">
        <f>IF(PASSAGEM!F2905="","",PASSAGEM!F2905)</f>
        <v/>
      </c>
      <c r="F2905" s="3" t="str">
        <f>IF(PASSAGEM!G2905="","",PASSAGEM!G2905)</f>
        <v/>
      </c>
      <c r="G2905" s="3" t="str">
        <f>IF(PASSAGEM!H2905="","",PASSAGEM!H2905)</f>
        <v/>
      </c>
      <c r="H2905" s="3" t="str">
        <f>IF(PASSAGEM!I2905="","",PASSAGEM!I2905)</f>
        <v/>
      </c>
      <c r="I2905" s="3" t="str">
        <f>IF(PASSAGEM!J2905="","",PASSAGEM!J2905)</f>
        <v/>
      </c>
      <c r="J2905" s="3" t="str">
        <f>IF(PASSAGEM!K2905="","",PASSAGEM!K2905)</f>
        <v/>
      </c>
      <c r="K2905" s="3" t="str">
        <f>IF(PASSAGEM!L2905="","",PASSAGEM!L2905)</f>
        <v/>
      </c>
      <c r="L2905" s="3" t="str">
        <f>IF(PASSAGEM!M2905="","",PASSAGEM!M2905)</f>
        <v/>
      </c>
      <c r="M2905" s="3" t="str">
        <f>IF(PASSAGEM!N2905="","",PASSAGEM!N2905)</f>
        <v/>
      </c>
      <c r="N2905" s="2" t="str">
        <f>IF(PASSAGEM!O2905="","",PASSAGEM!O2905)</f>
        <v/>
      </c>
      <c r="O2905" s="2" t="str">
        <f>IF(PASSAGEM!P2905="","",PASSAGEM!P2905)</f>
        <v/>
      </c>
    </row>
    <row r="2906" spans="1:15" x14ac:dyDescent="0.25">
      <c r="A2906" s="2" t="str">
        <f>IF(PASSAGEM!B2906="","",PASSAGEM!B2906)</f>
        <v/>
      </c>
      <c r="B2906" s="2" t="str">
        <f>IF(PASSAGEM!C2906="","",PASSAGEM!C2906)</f>
        <v/>
      </c>
      <c r="C2906" s="2" t="str">
        <f>IF(PASSAGEM!D2906="","",PASSAGEM!D2906)</f>
        <v/>
      </c>
      <c r="D2906" s="2" t="str">
        <f>IF(PASSAGEM!E2906="","",PASSAGEM!E2906)</f>
        <v/>
      </c>
      <c r="E2906" s="3" t="str">
        <f>IF(PASSAGEM!F2906="","",PASSAGEM!F2906)</f>
        <v/>
      </c>
      <c r="F2906" s="3" t="str">
        <f>IF(PASSAGEM!G2906="","",PASSAGEM!G2906)</f>
        <v/>
      </c>
      <c r="G2906" s="3" t="str">
        <f>IF(PASSAGEM!H2906="","",PASSAGEM!H2906)</f>
        <v/>
      </c>
      <c r="H2906" s="3" t="str">
        <f>IF(PASSAGEM!I2906="","",PASSAGEM!I2906)</f>
        <v/>
      </c>
      <c r="I2906" s="3" t="str">
        <f>IF(PASSAGEM!J2906="","",PASSAGEM!J2906)</f>
        <v/>
      </c>
      <c r="J2906" s="3" t="str">
        <f>IF(PASSAGEM!K2906="","",PASSAGEM!K2906)</f>
        <v/>
      </c>
      <c r="K2906" s="3" t="str">
        <f>IF(PASSAGEM!L2906="","",PASSAGEM!L2906)</f>
        <v/>
      </c>
      <c r="L2906" s="3" t="str">
        <f>IF(PASSAGEM!M2906="","",PASSAGEM!M2906)</f>
        <v/>
      </c>
      <c r="M2906" s="3" t="str">
        <f>IF(PASSAGEM!N2906="","",PASSAGEM!N2906)</f>
        <v/>
      </c>
      <c r="N2906" s="2" t="str">
        <f>IF(PASSAGEM!O2906="","",PASSAGEM!O2906)</f>
        <v/>
      </c>
      <c r="O2906" s="2" t="str">
        <f>IF(PASSAGEM!P2906="","",PASSAGEM!P2906)</f>
        <v/>
      </c>
    </row>
    <row r="2907" spans="1:15" x14ac:dyDescent="0.25">
      <c r="A2907" s="2" t="str">
        <f>IF(PASSAGEM!B2907="","",PASSAGEM!B2907)</f>
        <v/>
      </c>
      <c r="B2907" s="2" t="str">
        <f>IF(PASSAGEM!C2907="","",PASSAGEM!C2907)</f>
        <v/>
      </c>
      <c r="C2907" s="2" t="str">
        <f>IF(PASSAGEM!D2907="","",PASSAGEM!D2907)</f>
        <v/>
      </c>
      <c r="D2907" s="2" t="str">
        <f>IF(PASSAGEM!E2907="","",PASSAGEM!E2907)</f>
        <v/>
      </c>
      <c r="E2907" s="3" t="str">
        <f>IF(PASSAGEM!F2907="","",PASSAGEM!F2907)</f>
        <v/>
      </c>
      <c r="F2907" s="3" t="str">
        <f>IF(PASSAGEM!G2907="","",PASSAGEM!G2907)</f>
        <v/>
      </c>
      <c r="G2907" s="3" t="str">
        <f>IF(PASSAGEM!H2907="","",PASSAGEM!H2907)</f>
        <v/>
      </c>
      <c r="H2907" s="3" t="str">
        <f>IF(PASSAGEM!I2907="","",PASSAGEM!I2907)</f>
        <v/>
      </c>
      <c r="I2907" s="3" t="str">
        <f>IF(PASSAGEM!J2907="","",PASSAGEM!J2907)</f>
        <v/>
      </c>
      <c r="J2907" s="3" t="str">
        <f>IF(PASSAGEM!K2907="","",PASSAGEM!K2907)</f>
        <v/>
      </c>
      <c r="K2907" s="3" t="str">
        <f>IF(PASSAGEM!L2907="","",PASSAGEM!L2907)</f>
        <v/>
      </c>
      <c r="L2907" s="3" t="str">
        <f>IF(PASSAGEM!M2907="","",PASSAGEM!M2907)</f>
        <v/>
      </c>
      <c r="M2907" s="3" t="str">
        <f>IF(PASSAGEM!N2907="","",PASSAGEM!N2907)</f>
        <v/>
      </c>
      <c r="N2907" s="2" t="str">
        <f>IF(PASSAGEM!O2907="","",PASSAGEM!O2907)</f>
        <v/>
      </c>
      <c r="O2907" s="2" t="str">
        <f>IF(PASSAGEM!P2907="","",PASSAGEM!P2907)</f>
        <v/>
      </c>
    </row>
    <row r="2908" spans="1:15" x14ac:dyDescent="0.25">
      <c r="A2908" s="2" t="str">
        <f>IF(PASSAGEM!B2908="","",PASSAGEM!B2908)</f>
        <v/>
      </c>
      <c r="B2908" s="2" t="str">
        <f>IF(PASSAGEM!C2908="","",PASSAGEM!C2908)</f>
        <v/>
      </c>
      <c r="C2908" s="2" t="str">
        <f>IF(PASSAGEM!D2908="","",PASSAGEM!D2908)</f>
        <v/>
      </c>
      <c r="D2908" s="2" t="str">
        <f>IF(PASSAGEM!E2908="","",PASSAGEM!E2908)</f>
        <v/>
      </c>
      <c r="E2908" s="3" t="str">
        <f>IF(PASSAGEM!F2908="","",PASSAGEM!F2908)</f>
        <v/>
      </c>
      <c r="F2908" s="3" t="str">
        <f>IF(PASSAGEM!G2908="","",PASSAGEM!G2908)</f>
        <v/>
      </c>
      <c r="G2908" s="3" t="str">
        <f>IF(PASSAGEM!H2908="","",PASSAGEM!H2908)</f>
        <v/>
      </c>
      <c r="H2908" s="3" t="str">
        <f>IF(PASSAGEM!I2908="","",PASSAGEM!I2908)</f>
        <v/>
      </c>
      <c r="I2908" s="3" t="str">
        <f>IF(PASSAGEM!J2908="","",PASSAGEM!J2908)</f>
        <v/>
      </c>
      <c r="J2908" s="3" t="str">
        <f>IF(PASSAGEM!K2908="","",PASSAGEM!K2908)</f>
        <v/>
      </c>
      <c r="K2908" s="3" t="str">
        <f>IF(PASSAGEM!L2908="","",PASSAGEM!L2908)</f>
        <v/>
      </c>
      <c r="L2908" s="3" t="str">
        <f>IF(PASSAGEM!M2908="","",PASSAGEM!M2908)</f>
        <v/>
      </c>
      <c r="M2908" s="3" t="str">
        <f>IF(PASSAGEM!N2908="","",PASSAGEM!N2908)</f>
        <v/>
      </c>
      <c r="N2908" s="2" t="str">
        <f>IF(PASSAGEM!O2908="","",PASSAGEM!O2908)</f>
        <v/>
      </c>
      <c r="O2908" s="2" t="str">
        <f>IF(PASSAGEM!P2908="","",PASSAGEM!P2908)</f>
        <v/>
      </c>
    </row>
    <row r="2909" spans="1:15" x14ac:dyDescent="0.25">
      <c r="A2909" s="2" t="str">
        <f>IF(PASSAGEM!B2909="","",PASSAGEM!B2909)</f>
        <v/>
      </c>
      <c r="B2909" s="2" t="str">
        <f>IF(PASSAGEM!C2909="","",PASSAGEM!C2909)</f>
        <v/>
      </c>
      <c r="C2909" s="2" t="str">
        <f>IF(PASSAGEM!D2909="","",PASSAGEM!D2909)</f>
        <v/>
      </c>
      <c r="D2909" s="2" t="str">
        <f>IF(PASSAGEM!E2909="","",PASSAGEM!E2909)</f>
        <v/>
      </c>
      <c r="E2909" s="3" t="str">
        <f>IF(PASSAGEM!F2909="","",PASSAGEM!F2909)</f>
        <v/>
      </c>
      <c r="F2909" s="3" t="str">
        <f>IF(PASSAGEM!G2909="","",PASSAGEM!G2909)</f>
        <v/>
      </c>
      <c r="G2909" s="3" t="str">
        <f>IF(PASSAGEM!H2909="","",PASSAGEM!H2909)</f>
        <v/>
      </c>
      <c r="H2909" s="3" t="str">
        <f>IF(PASSAGEM!I2909="","",PASSAGEM!I2909)</f>
        <v/>
      </c>
      <c r="I2909" s="3" t="str">
        <f>IF(PASSAGEM!J2909="","",PASSAGEM!J2909)</f>
        <v/>
      </c>
      <c r="J2909" s="3" t="str">
        <f>IF(PASSAGEM!K2909="","",PASSAGEM!K2909)</f>
        <v/>
      </c>
      <c r="K2909" s="3" t="str">
        <f>IF(PASSAGEM!L2909="","",PASSAGEM!L2909)</f>
        <v/>
      </c>
      <c r="L2909" s="3" t="str">
        <f>IF(PASSAGEM!M2909="","",PASSAGEM!M2909)</f>
        <v/>
      </c>
      <c r="M2909" s="3" t="str">
        <f>IF(PASSAGEM!N2909="","",PASSAGEM!N2909)</f>
        <v/>
      </c>
      <c r="N2909" s="2" t="str">
        <f>IF(PASSAGEM!O2909="","",PASSAGEM!O2909)</f>
        <v/>
      </c>
      <c r="O2909" s="2" t="str">
        <f>IF(PASSAGEM!P2909="","",PASSAGEM!P2909)</f>
        <v/>
      </c>
    </row>
    <row r="2910" spans="1:15" x14ac:dyDescent="0.25">
      <c r="A2910" s="2" t="str">
        <f>IF(PASSAGEM!B2910="","",PASSAGEM!B2910)</f>
        <v/>
      </c>
      <c r="B2910" s="2" t="str">
        <f>IF(PASSAGEM!C2910="","",PASSAGEM!C2910)</f>
        <v/>
      </c>
      <c r="C2910" s="2" t="str">
        <f>IF(PASSAGEM!D2910="","",PASSAGEM!D2910)</f>
        <v/>
      </c>
      <c r="D2910" s="2" t="str">
        <f>IF(PASSAGEM!E2910="","",PASSAGEM!E2910)</f>
        <v/>
      </c>
      <c r="E2910" s="3" t="str">
        <f>IF(PASSAGEM!F2910="","",PASSAGEM!F2910)</f>
        <v/>
      </c>
      <c r="F2910" s="3" t="str">
        <f>IF(PASSAGEM!G2910="","",PASSAGEM!G2910)</f>
        <v/>
      </c>
      <c r="G2910" s="3" t="str">
        <f>IF(PASSAGEM!H2910="","",PASSAGEM!H2910)</f>
        <v/>
      </c>
      <c r="H2910" s="3" t="str">
        <f>IF(PASSAGEM!I2910="","",PASSAGEM!I2910)</f>
        <v/>
      </c>
      <c r="I2910" s="3" t="str">
        <f>IF(PASSAGEM!J2910="","",PASSAGEM!J2910)</f>
        <v/>
      </c>
      <c r="J2910" s="3" t="str">
        <f>IF(PASSAGEM!K2910="","",PASSAGEM!K2910)</f>
        <v/>
      </c>
      <c r="K2910" s="3" t="str">
        <f>IF(PASSAGEM!L2910="","",PASSAGEM!L2910)</f>
        <v/>
      </c>
      <c r="L2910" s="3" t="str">
        <f>IF(PASSAGEM!M2910="","",PASSAGEM!M2910)</f>
        <v/>
      </c>
      <c r="M2910" s="3" t="str">
        <f>IF(PASSAGEM!N2910="","",PASSAGEM!N2910)</f>
        <v/>
      </c>
      <c r="N2910" s="2" t="str">
        <f>IF(PASSAGEM!O2910="","",PASSAGEM!O2910)</f>
        <v/>
      </c>
      <c r="O2910" s="2" t="str">
        <f>IF(PASSAGEM!P2910="","",PASSAGEM!P2910)</f>
        <v/>
      </c>
    </row>
    <row r="2911" spans="1:15" x14ac:dyDescent="0.25">
      <c r="A2911" s="2" t="str">
        <f>IF(PASSAGEM!B2911="","",PASSAGEM!B2911)</f>
        <v/>
      </c>
      <c r="B2911" s="2" t="str">
        <f>IF(PASSAGEM!C2911="","",PASSAGEM!C2911)</f>
        <v/>
      </c>
      <c r="C2911" s="2" t="str">
        <f>IF(PASSAGEM!D2911="","",PASSAGEM!D2911)</f>
        <v/>
      </c>
      <c r="D2911" s="2" t="str">
        <f>IF(PASSAGEM!E2911="","",PASSAGEM!E2911)</f>
        <v/>
      </c>
      <c r="E2911" s="3" t="str">
        <f>IF(PASSAGEM!F2911="","",PASSAGEM!F2911)</f>
        <v/>
      </c>
      <c r="F2911" s="3" t="str">
        <f>IF(PASSAGEM!G2911="","",PASSAGEM!G2911)</f>
        <v/>
      </c>
      <c r="G2911" s="3" t="str">
        <f>IF(PASSAGEM!H2911="","",PASSAGEM!H2911)</f>
        <v/>
      </c>
      <c r="H2911" s="3" t="str">
        <f>IF(PASSAGEM!I2911="","",PASSAGEM!I2911)</f>
        <v/>
      </c>
      <c r="I2911" s="3" t="str">
        <f>IF(PASSAGEM!J2911="","",PASSAGEM!J2911)</f>
        <v/>
      </c>
      <c r="J2911" s="3" t="str">
        <f>IF(PASSAGEM!K2911="","",PASSAGEM!K2911)</f>
        <v/>
      </c>
      <c r="K2911" s="3" t="str">
        <f>IF(PASSAGEM!L2911="","",PASSAGEM!L2911)</f>
        <v/>
      </c>
      <c r="L2911" s="3" t="str">
        <f>IF(PASSAGEM!M2911="","",PASSAGEM!M2911)</f>
        <v/>
      </c>
      <c r="M2911" s="3" t="str">
        <f>IF(PASSAGEM!N2911="","",PASSAGEM!N2911)</f>
        <v/>
      </c>
      <c r="N2911" s="2" t="str">
        <f>IF(PASSAGEM!O2911="","",PASSAGEM!O2911)</f>
        <v/>
      </c>
      <c r="O2911" s="2" t="str">
        <f>IF(PASSAGEM!P2911="","",PASSAGEM!P2911)</f>
        <v/>
      </c>
    </row>
    <row r="2912" spans="1:15" x14ac:dyDescent="0.25">
      <c r="A2912" s="2" t="str">
        <f>IF(PASSAGEM!B2912="","",PASSAGEM!B2912)</f>
        <v/>
      </c>
      <c r="B2912" s="2" t="str">
        <f>IF(PASSAGEM!C2912="","",PASSAGEM!C2912)</f>
        <v/>
      </c>
      <c r="C2912" s="2" t="str">
        <f>IF(PASSAGEM!D2912="","",PASSAGEM!D2912)</f>
        <v/>
      </c>
      <c r="D2912" s="2" t="str">
        <f>IF(PASSAGEM!E2912="","",PASSAGEM!E2912)</f>
        <v/>
      </c>
      <c r="E2912" s="3" t="str">
        <f>IF(PASSAGEM!F2912="","",PASSAGEM!F2912)</f>
        <v/>
      </c>
      <c r="F2912" s="3" t="str">
        <f>IF(PASSAGEM!G2912="","",PASSAGEM!G2912)</f>
        <v/>
      </c>
      <c r="G2912" s="3" t="str">
        <f>IF(PASSAGEM!H2912="","",PASSAGEM!H2912)</f>
        <v/>
      </c>
      <c r="H2912" s="3" t="str">
        <f>IF(PASSAGEM!I2912="","",PASSAGEM!I2912)</f>
        <v/>
      </c>
      <c r="I2912" s="3" t="str">
        <f>IF(PASSAGEM!J2912="","",PASSAGEM!J2912)</f>
        <v/>
      </c>
      <c r="J2912" s="3" t="str">
        <f>IF(PASSAGEM!K2912="","",PASSAGEM!K2912)</f>
        <v/>
      </c>
      <c r="K2912" s="3" t="str">
        <f>IF(PASSAGEM!L2912="","",PASSAGEM!L2912)</f>
        <v/>
      </c>
      <c r="L2912" s="3" t="str">
        <f>IF(PASSAGEM!M2912="","",PASSAGEM!M2912)</f>
        <v/>
      </c>
      <c r="M2912" s="3" t="str">
        <f>IF(PASSAGEM!N2912="","",PASSAGEM!N2912)</f>
        <v/>
      </c>
      <c r="N2912" s="2" t="str">
        <f>IF(PASSAGEM!O2912="","",PASSAGEM!O2912)</f>
        <v/>
      </c>
      <c r="O2912" s="2" t="str">
        <f>IF(PASSAGEM!P2912="","",PASSAGEM!P2912)</f>
        <v/>
      </c>
    </row>
    <row r="2913" spans="1:15" x14ac:dyDescent="0.25">
      <c r="A2913" s="2" t="str">
        <f>IF(PASSAGEM!B2913="","",PASSAGEM!B2913)</f>
        <v/>
      </c>
      <c r="B2913" s="2" t="str">
        <f>IF(PASSAGEM!C2913="","",PASSAGEM!C2913)</f>
        <v/>
      </c>
      <c r="C2913" s="2" t="str">
        <f>IF(PASSAGEM!D2913="","",PASSAGEM!D2913)</f>
        <v/>
      </c>
      <c r="D2913" s="2" t="str">
        <f>IF(PASSAGEM!E2913="","",PASSAGEM!E2913)</f>
        <v/>
      </c>
      <c r="E2913" s="3" t="str">
        <f>IF(PASSAGEM!F2913="","",PASSAGEM!F2913)</f>
        <v/>
      </c>
      <c r="F2913" s="3" t="str">
        <f>IF(PASSAGEM!G2913="","",PASSAGEM!G2913)</f>
        <v/>
      </c>
      <c r="G2913" s="3" t="str">
        <f>IF(PASSAGEM!H2913="","",PASSAGEM!H2913)</f>
        <v/>
      </c>
      <c r="H2913" s="3" t="str">
        <f>IF(PASSAGEM!I2913="","",PASSAGEM!I2913)</f>
        <v/>
      </c>
      <c r="I2913" s="3" t="str">
        <f>IF(PASSAGEM!J2913="","",PASSAGEM!J2913)</f>
        <v/>
      </c>
      <c r="J2913" s="3" t="str">
        <f>IF(PASSAGEM!K2913="","",PASSAGEM!K2913)</f>
        <v/>
      </c>
      <c r="K2913" s="3" t="str">
        <f>IF(PASSAGEM!L2913="","",PASSAGEM!L2913)</f>
        <v/>
      </c>
      <c r="L2913" s="3" t="str">
        <f>IF(PASSAGEM!M2913="","",PASSAGEM!M2913)</f>
        <v/>
      </c>
      <c r="M2913" s="3" t="str">
        <f>IF(PASSAGEM!N2913="","",PASSAGEM!N2913)</f>
        <v/>
      </c>
      <c r="N2913" s="2" t="str">
        <f>IF(PASSAGEM!O2913="","",PASSAGEM!O2913)</f>
        <v/>
      </c>
      <c r="O2913" s="2" t="str">
        <f>IF(PASSAGEM!P2913="","",PASSAGEM!P2913)</f>
        <v/>
      </c>
    </row>
    <row r="2914" spans="1:15" x14ac:dyDescent="0.25">
      <c r="A2914" s="2" t="str">
        <f>IF(PASSAGEM!B2914="","",PASSAGEM!B2914)</f>
        <v/>
      </c>
      <c r="B2914" s="2" t="str">
        <f>IF(PASSAGEM!C2914="","",PASSAGEM!C2914)</f>
        <v/>
      </c>
      <c r="C2914" s="2" t="str">
        <f>IF(PASSAGEM!D2914="","",PASSAGEM!D2914)</f>
        <v/>
      </c>
      <c r="D2914" s="2" t="str">
        <f>IF(PASSAGEM!E2914="","",PASSAGEM!E2914)</f>
        <v/>
      </c>
      <c r="E2914" s="3" t="str">
        <f>IF(PASSAGEM!F2914="","",PASSAGEM!F2914)</f>
        <v/>
      </c>
      <c r="F2914" s="3" t="str">
        <f>IF(PASSAGEM!G2914="","",PASSAGEM!G2914)</f>
        <v/>
      </c>
      <c r="G2914" s="3" t="str">
        <f>IF(PASSAGEM!H2914="","",PASSAGEM!H2914)</f>
        <v/>
      </c>
      <c r="H2914" s="3" t="str">
        <f>IF(PASSAGEM!I2914="","",PASSAGEM!I2914)</f>
        <v/>
      </c>
      <c r="I2914" s="3" t="str">
        <f>IF(PASSAGEM!J2914="","",PASSAGEM!J2914)</f>
        <v/>
      </c>
      <c r="J2914" s="3" t="str">
        <f>IF(PASSAGEM!K2914="","",PASSAGEM!K2914)</f>
        <v/>
      </c>
      <c r="K2914" s="3" t="str">
        <f>IF(PASSAGEM!L2914="","",PASSAGEM!L2914)</f>
        <v/>
      </c>
      <c r="L2914" s="3" t="str">
        <f>IF(PASSAGEM!M2914="","",PASSAGEM!M2914)</f>
        <v/>
      </c>
      <c r="M2914" s="3" t="str">
        <f>IF(PASSAGEM!N2914="","",PASSAGEM!N2914)</f>
        <v/>
      </c>
      <c r="N2914" s="2" t="str">
        <f>IF(PASSAGEM!O2914="","",PASSAGEM!O2914)</f>
        <v/>
      </c>
      <c r="O2914" s="2" t="str">
        <f>IF(PASSAGEM!P2914="","",PASSAGEM!P2914)</f>
        <v/>
      </c>
    </row>
    <row r="2915" spans="1:15" x14ac:dyDescent="0.25">
      <c r="A2915" s="2" t="str">
        <f>IF(PASSAGEM!B2915="","",PASSAGEM!B2915)</f>
        <v/>
      </c>
      <c r="B2915" s="2" t="str">
        <f>IF(PASSAGEM!C2915="","",PASSAGEM!C2915)</f>
        <v/>
      </c>
      <c r="C2915" s="2" t="str">
        <f>IF(PASSAGEM!D2915="","",PASSAGEM!D2915)</f>
        <v/>
      </c>
      <c r="D2915" s="2" t="str">
        <f>IF(PASSAGEM!E2915="","",PASSAGEM!E2915)</f>
        <v/>
      </c>
      <c r="E2915" s="3" t="str">
        <f>IF(PASSAGEM!F2915="","",PASSAGEM!F2915)</f>
        <v/>
      </c>
      <c r="F2915" s="3" t="str">
        <f>IF(PASSAGEM!G2915="","",PASSAGEM!G2915)</f>
        <v/>
      </c>
      <c r="G2915" s="3" t="str">
        <f>IF(PASSAGEM!H2915="","",PASSAGEM!H2915)</f>
        <v/>
      </c>
      <c r="H2915" s="3" t="str">
        <f>IF(PASSAGEM!I2915="","",PASSAGEM!I2915)</f>
        <v/>
      </c>
      <c r="I2915" s="3" t="str">
        <f>IF(PASSAGEM!J2915="","",PASSAGEM!J2915)</f>
        <v/>
      </c>
      <c r="J2915" s="3" t="str">
        <f>IF(PASSAGEM!K2915="","",PASSAGEM!K2915)</f>
        <v/>
      </c>
      <c r="K2915" s="3" t="str">
        <f>IF(PASSAGEM!L2915="","",PASSAGEM!L2915)</f>
        <v/>
      </c>
      <c r="L2915" s="3" t="str">
        <f>IF(PASSAGEM!M2915="","",PASSAGEM!M2915)</f>
        <v/>
      </c>
      <c r="M2915" s="3" t="str">
        <f>IF(PASSAGEM!N2915="","",PASSAGEM!N2915)</f>
        <v/>
      </c>
      <c r="N2915" s="2" t="str">
        <f>IF(PASSAGEM!O2915="","",PASSAGEM!O2915)</f>
        <v/>
      </c>
      <c r="O2915" s="2" t="str">
        <f>IF(PASSAGEM!P2915="","",PASSAGEM!P2915)</f>
        <v/>
      </c>
    </row>
    <row r="2916" spans="1:15" x14ac:dyDescent="0.25">
      <c r="A2916" s="2" t="str">
        <f>IF(PASSAGEM!B2916="","",PASSAGEM!B2916)</f>
        <v/>
      </c>
      <c r="B2916" s="2" t="str">
        <f>IF(PASSAGEM!C2916="","",PASSAGEM!C2916)</f>
        <v/>
      </c>
      <c r="C2916" s="2" t="str">
        <f>IF(PASSAGEM!D2916="","",PASSAGEM!D2916)</f>
        <v/>
      </c>
      <c r="D2916" s="2" t="str">
        <f>IF(PASSAGEM!E2916="","",PASSAGEM!E2916)</f>
        <v/>
      </c>
      <c r="E2916" s="3" t="str">
        <f>IF(PASSAGEM!F2916="","",PASSAGEM!F2916)</f>
        <v/>
      </c>
      <c r="F2916" s="3" t="str">
        <f>IF(PASSAGEM!G2916="","",PASSAGEM!G2916)</f>
        <v/>
      </c>
      <c r="G2916" s="3" t="str">
        <f>IF(PASSAGEM!H2916="","",PASSAGEM!H2916)</f>
        <v/>
      </c>
      <c r="H2916" s="3" t="str">
        <f>IF(PASSAGEM!I2916="","",PASSAGEM!I2916)</f>
        <v/>
      </c>
      <c r="I2916" s="3" t="str">
        <f>IF(PASSAGEM!J2916="","",PASSAGEM!J2916)</f>
        <v/>
      </c>
      <c r="J2916" s="3" t="str">
        <f>IF(PASSAGEM!K2916="","",PASSAGEM!K2916)</f>
        <v/>
      </c>
      <c r="K2916" s="3" t="str">
        <f>IF(PASSAGEM!L2916="","",PASSAGEM!L2916)</f>
        <v/>
      </c>
      <c r="L2916" s="3" t="str">
        <f>IF(PASSAGEM!M2916="","",PASSAGEM!M2916)</f>
        <v/>
      </c>
      <c r="M2916" s="3" t="str">
        <f>IF(PASSAGEM!N2916="","",PASSAGEM!N2916)</f>
        <v/>
      </c>
      <c r="N2916" s="2" t="str">
        <f>IF(PASSAGEM!O2916="","",PASSAGEM!O2916)</f>
        <v/>
      </c>
      <c r="O2916" s="2" t="str">
        <f>IF(PASSAGEM!P2916="","",PASSAGEM!P2916)</f>
        <v/>
      </c>
    </row>
    <row r="2917" spans="1:15" x14ac:dyDescent="0.25">
      <c r="A2917" s="2" t="str">
        <f>IF(PASSAGEM!B2917="","",PASSAGEM!B2917)</f>
        <v/>
      </c>
      <c r="B2917" s="2" t="str">
        <f>IF(PASSAGEM!C2917="","",PASSAGEM!C2917)</f>
        <v/>
      </c>
      <c r="C2917" s="2" t="str">
        <f>IF(PASSAGEM!D2917="","",PASSAGEM!D2917)</f>
        <v/>
      </c>
      <c r="D2917" s="2" t="str">
        <f>IF(PASSAGEM!E2917="","",PASSAGEM!E2917)</f>
        <v/>
      </c>
      <c r="E2917" s="3" t="str">
        <f>IF(PASSAGEM!F2917="","",PASSAGEM!F2917)</f>
        <v/>
      </c>
      <c r="F2917" s="3" t="str">
        <f>IF(PASSAGEM!G2917="","",PASSAGEM!G2917)</f>
        <v/>
      </c>
      <c r="G2917" s="3" t="str">
        <f>IF(PASSAGEM!H2917="","",PASSAGEM!H2917)</f>
        <v/>
      </c>
      <c r="H2917" s="3" t="str">
        <f>IF(PASSAGEM!I2917="","",PASSAGEM!I2917)</f>
        <v/>
      </c>
      <c r="I2917" s="3" t="str">
        <f>IF(PASSAGEM!J2917="","",PASSAGEM!J2917)</f>
        <v/>
      </c>
      <c r="J2917" s="3" t="str">
        <f>IF(PASSAGEM!K2917="","",PASSAGEM!K2917)</f>
        <v/>
      </c>
      <c r="K2917" s="3" t="str">
        <f>IF(PASSAGEM!L2917="","",PASSAGEM!L2917)</f>
        <v/>
      </c>
      <c r="L2917" s="3" t="str">
        <f>IF(PASSAGEM!M2917="","",PASSAGEM!M2917)</f>
        <v/>
      </c>
      <c r="M2917" s="3" t="str">
        <f>IF(PASSAGEM!N2917="","",PASSAGEM!N2917)</f>
        <v/>
      </c>
      <c r="N2917" s="2" t="str">
        <f>IF(PASSAGEM!O2917="","",PASSAGEM!O2917)</f>
        <v/>
      </c>
      <c r="O2917" s="2" t="str">
        <f>IF(PASSAGEM!P2917="","",PASSAGEM!P2917)</f>
        <v/>
      </c>
    </row>
    <row r="2918" spans="1:15" x14ac:dyDescent="0.25">
      <c r="A2918" s="2" t="str">
        <f>IF(PASSAGEM!B2918="","",PASSAGEM!B2918)</f>
        <v/>
      </c>
      <c r="B2918" s="2" t="str">
        <f>IF(PASSAGEM!C2918="","",PASSAGEM!C2918)</f>
        <v/>
      </c>
      <c r="C2918" s="2" t="str">
        <f>IF(PASSAGEM!D2918="","",PASSAGEM!D2918)</f>
        <v/>
      </c>
      <c r="D2918" s="2" t="str">
        <f>IF(PASSAGEM!E2918="","",PASSAGEM!E2918)</f>
        <v/>
      </c>
      <c r="E2918" s="3" t="str">
        <f>IF(PASSAGEM!F2918="","",PASSAGEM!F2918)</f>
        <v/>
      </c>
      <c r="F2918" s="3" t="str">
        <f>IF(PASSAGEM!G2918="","",PASSAGEM!G2918)</f>
        <v/>
      </c>
      <c r="G2918" s="3" t="str">
        <f>IF(PASSAGEM!H2918="","",PASSAGEM!H2918)</f>
        <v/>
      </c>
      <c r="H2918" s="3" t="str">
        <f>IF(PASSAGEM!I2918="","",PASSAGEM!I2918)</f>
        <v/>
      </c>
      <c r="I2918" s="3" t="str">
        <f>IF(PASSAGEM!J2918="","",PASSAGEM!J2918)</f>
        <v/>
      </c>
      <c r="J2918" s="3" t="str">
        <f>IF(PASSAGEM!K2918="","",PASSAGEM!K2918)</f>
        <v/>
      </c>
      <c r="K2918" s="3" t="str">
        <f>IF(PASSAGEM!L2918="","",PASSAGEM!L2918)</f>
        <v/>
      </c>
      <c r="L2918" s="3" t="str">
        <f>IF(PASSAGEM!M2918="","",PASSAGEM!M2918)</f>
        <v/>
      </c>
      <c r="M2918" s="3" t="str">
        <f>IF(PASSAGEM!N2918="","",PASSAGEM!N2918)</f>
        <v/>
      </c>
      <c r="N2918" s="2" t="str">
        <f>IF(PASSAGEM!O2918="","",PASSAGEM!O2918)</f>
        <v/>
      </c>
      <c r="O2918" s="2" t="str">
        <f>IF(PASSAGEM!P2918="","",PASSAGEM!P2918)</f>
        <v/>
      </c>
    </row>
    <row r="2919" spans="1:15" x14ac:dyDescent="0.25">
      <c r="A2919" s="2" t="str">
        <f>IF(PASSAGEM!B2919="","",PASSAGEM!B2919)</f>
        <v/>
      </c>
      <c r="B2919" s="2" t="str">
        <f>IF(PASSAGEM!C2919="","",PASSAGEM!C2919)</f>
        <v/>
      </c>
      <c r="C2919" s="2" t="str">
        <f>IF(PASSAGEM!D2919="","",PASSAGEM!D2919)</f>
        <v/>
      </c>
      <c r="D2919" s="2" t="str">
        <f>IF(PASSAGEM!E2919="","",PASSAGEM!E2919)</f>
        <v/>
      </c>
      <c r="E2919" s="3" t="str">
        <f>IF(PASSAGEM!F2919="","",PASSAGEM!F2919)</f>
        <v/>
      </c>
      <c r="F2919" s="3" t="str">
        <f>IF(PASSAGEM!G2919="","",PASSAGEM!G2919)</f>
        <v/>
      </c>
      <c r="G2919" s="3" t="str">
        <f>IF(PASSAGEM!H2919="","",PASSAGEM!H2919)</f>
        <v/>
      </c>
      <c r="H2919" s="3" t="str">
        <f>IF(PASSAGEM!I2919="","",PASSAGEM!I2919)</f>
        <v/>
      </c>
      <c r="I2919" s="3" t="str">
        <f>IF(PASSAGEM!J2919="","",PASSAGEM!J2919)</f>
        <v/>
      </c>
      <c r="J2919" s="3" t="str">
        <f>IF(PASSAGEM!K2919="","",PASSAGEM!K2919)</f>
        <v/>
      </c>
      <c r="K2919" s="3" t="str">
        <f>IF(PASSAGEM!L2919="","",PASSAGEM!L2919)</f>
        <v/>
      </c>
      <c r="L2919" s="3" t="str">
        <f>IF(PASSAGEM!M2919="","",PASSAGEM!M2919)</f>
        <v/>
      </c>
      <c r="M2919" s="3" t="str">
        <f>IF(PASSAGEM!N2919="","",PASSAGEM!N2919)</f>
        <v/>
      </c>
      <c r="N2919" s="2" t="str">
        <f>IF(PASSAGEM!O2919="","",PASSAGEM!O2919)</f>
        <v/>
      </c>
      <c r="O2919" s="2" t="str">
        <f>IF(PASSAGEM!P2919="","",PASSAGEM!P2919)</f>
        <v/>
      </c>
    </row>
    <row r="2920" spans="1:15" x14ac:dyDescent="0.25">
      <c r="A2920" s="2" t="str">
        <f>IF(PASSAGEM!B2920="","",PASSAGEM!B2920)</f>
        <v/>
      </c>
      <c r="B2920" s="2" t="str">
        <f>IF(PASSAGEM!C2920="","",PASSAGEM!C2920)</f>
        <v/>
      </c>
      <c r="C2920" s="2" t="str">
        <f>IF(PASSAGEM!D2920="","",PASSAGEM!D2920)</f>
        <v/>
      </c>
      <c r="D2920" s="2" t="str">
        <f>IF(PASSAGEM!E2920="","",PASSAGEM!E2920)</f>
        <v/>
      </c>
      <c r="E2920" s="3" t="str">
        <f>IF(PASSAGEM!F2920="","",PASSAGEM!F2920)</f>
        <v/>
      </c>
      <c r="F2920" s="3" t="str">
        <f>IF(PASSAGEM!G2920="","",PASSAGEM!G2920)</f>
        <v/>
      </c>
      <c r="G2920" s="3" t="str">
        <f>IF(PASSAGEM!H2920="","",PASSAGEM!H2920)</f>
        <v/>
      </c>
      <c r="H2920" s="3" t="str">
        <f>IF(PASSAGEM!I2920="","",PASSAGEM!I2920)</f>
        <v/>
      </c>
      <c r="I2920" s="3" t="str">
        <f>IF(PASSAGEM!J2920="","",PASSAGEM!J2920)</f>
        <v/>
      </c>
      <c r="J2920" s="3" t="str">
        <f>IF(PASSAGEM!K2920="","",PASSAGEM!K2920)</f>
        <v/>
      </c>
      <c r="K2920" s="3" t="str">
        <f>IF(PASSAGEM!L2920="","",PASSAGEM!L2920)</f>
        <v/>
      </c>
      <c r="L2920" s="3" t="str">
        <f>IF(PASSAGEM!M2920="","",PASSAGEM!M2920)</f>
        <v/>
      </c>
      <c r="M2920" s="3" t="str">
        <f>IF(PASSAGEM!N2920="","",PASSAGEM!N2920)</f>
        <v/>
      </c>
      <c r="N2920" s="2" t="str">
        <f>IF(PASSAGEM!O2920="","",PASSAGEM!O2920)</f>
        <v/>
      </c>
      <c r="O2920" s="2" t="str">
        <f>IF(PASSAGEM!P2920="","",PASSAGEM!P2920)</f>
        <v/>
      </c>
    </row>
    <row r="2921" spans="1:15" x14ac:dyDescent="0.25">
      <c r="A2921" s="2" t="str">
        <f>IF(PASSAGEM!B2921="","",PASSAGEM!B2921)</f>
        <v/>
      </c>
      <c r="B2921" s="2" t="str">
        <f>IF(PASSAGEM!C2921="","",PASSAGEM!C2921)</f>
        <v/>
      </c>
      <c r="C2921" s="2" t="str">
        <f>IF(PASSAGEM!D2921="","",PASSAGEM!D2921)</f>
        <v/>
      </c>
      <c r="D2921" s="2" t="str">
        <f>IF(PASSAGEM!E2921="","",PASSAGEM!E2921)</f>
        <v/>
      </c>
      <c r="E2921" s="3" t="str">
        <f>IF(PASSAGEM!F2921="","",PASSAGEM!F2921)</f>
        <v/>
      </c>
      <c r="F2921" s="3" t="str">
        <f>IF(PASSAGEM!G2921="","",PASSAGEM!G2921)</f>
        <v/>
      </c>
      <c r="G2921" s="3" t="str">
        <f>IF(PASSAGEM!H2921="","",PASSAGEM!H2921)</f>
        <v/>
      </c>
      <c r="H2921" s="3" t="str">
        <f>IF(PASSAGEM!I2921="","",PASSAGEM!I2921)</f>
        <v/>
      </c>
      <c r="I2921" s="3" t="str">
        <f>IF(PASSAGEM!J2921="","",PASSAGEM!J2921)</f>
        <v/>
      </c>
      <c r="J2921" s="3" t="str">
        <f>IF(PASSAGEM!K2921="","",PASSAGEM!K2921)</f>
        <v/>
      </c>
      <c r="K2921" s="3" t="str">
        <f>IF(PASSAGEM!L2921="","",PASSAGEM!L2921)</f>
        <v/>
      </c>
      <c r="L2921" s="3" t="str">
        <f>IF(PASSAGEM!M2921="","",PASSAGEM!M2921)</f>
        <v/>
      </c>
      <c r="M2921" s="3" t="str">
        <f>IF(PASSAGEM!N2921="","",PASSAGEM!N2921)</f>
        <v/>
      </c>
      <c r="N2921" s="2" t="str">
        <f>IF(PASSAGEM!O2921="","",PASSAGEM!O2921)</f>
        <v/>
      </c>
      <c r="O2921" s="2" t="str">
        <f>IF(PASSAGEM!P2921="","",PASSAGEM!P2921)</f>
        <v/>
      </c>
    </row>
    <row r="2922" spans="1:15" x14ac:dyDescent="0.25">
      <c r="A2922" s="2" t="str">
        <f>IF(PASSAGEM!B2922="","",PASSAGEM!B2922)</f>
        <v/>
      </c>
      <c r="B2922" s="2" t="str">
        <f>IF(PASSAGEM!C2922="","",PASSAGEM!C2922)</f>
        <v/>
      </c>
      <c r="C2922" s="2" t="str">
        <f>IF(PASSAGEM!D2922="","",PASSAGEM!D2922)</f>
        <v/>
      </c>
      <c r="D2922" s="2" t="str">
        <f>IF(PASSAGEM!E2922="","",PASSAGEM!E2922)</f>
        <v/>
      </c>
      <c r="E2922" s="3" t="str">
        <f>IF(PASSAGEM!F2922="","",PASSAGEM!F2922)</f>
        <v/>
      </c>
      <c r="F2922" s="3" t="str">
        <f>IF(PASSAGEM!G2922="","",PASSAGEM!G2922)</f>
        <v/>
      </c>
      <c r="G2922" s="3" t="str">
        <f>IF(PASSAGEM!H2922="","",PASSAGEM!H2922)</f>
        <v/>
      </c>
      <c r="H2922" s="3" t="str">
        <f>IF(PASSAGEM!I2922="","",PASSAGEM!I2922)</f>
        <v/>
      </c>
      <c r="I2922" s="3" t="str">
        <f>IF(PASSAGEM!J2922="","",PASSAGEM!J2922)</f>
        <v/>
      </c>
      <c r="J2922" s="3" t="str">
        <f>IF(PASSAGEM!K2922="","",PASSAGEM!K2922)</f>
        <v/>
      </c>
      <c r="K2922" s="3" t="str">
        <f>IF(PASSAGEM!L2922="","",PASSAGEM!L2922)</f>
        <v/>
      </c>
      <c r="L2922" s="3" t="str">
        <f>IF(PASSAGEM!M2922="","",PASSAGEM!M2922)</f>
        <v/>
      </c>
      <c r="M2922" s="3" t="str">
        <f>IF(PASSAGEM!N2922="","",PASSAGEM!N2922)</f>
        <v/>
      </c>
      <c r="N2922" s="2" t="str">
        <f>IF(PASSAGEM!O2922="","",PASSAGEM!O2922)</f>
        <v/>
      </c>
      <c r="O2922" s="2" t="str">
        <f>IF(PASSAGEM!P2922="","",PASSAGEM!P2922)</f>
        <v/>
      </c>
    </row>
    <row r="2923" spans="1:15" x14ac:dyDescent="0.25">
      <c r="A2923" s="2" t="str">
        <f>IF(PASSAGEM!B2923="","",PASSAGEM!B2923)</f>
        <v/>
      </c>
      <c r="B2923" s="2" t="str">
        <f>IF(PASSAGEM!C2923="","",PASSAGEM!C2923)</f>
        <v/>
      </c>
      <c r="C2923" s="2" t="str">
        <f>IF(PASSAGEM!D2923="","",PASSAGEM!D2923)</f>
        <v/>
      </c>
      <c r="D2923" s="2" t="str">
        <f>IF(PASSAGEM!E2923="","",PASSAGEM!E2923)</f>
        <v/>
      </c>
      <c r="E2923" s="3" t="str">
        <f>IF(PASSAGEM!F2923="","",PASSAGEM!F2923)</f>
        <v/>
      </c>
      <c r="F2923" s="3" t="str">
        <f>IF(PASSAGEM!G2923="","",PASSAGEM!G2923)</f>
        <v/>
      </c>
      <c r="G2923" s="3" t="str">
        <f>IF(PASSAGEM!H2923="","",PASSAGEM!H2923)</f>
        <v/>
      </c>
      <c r="H2923" s="3" t="str">
        <f>IF(PASSAGEM!I2923="","",PASSAGEM!I2923)</f>
        <v/>
      </c>
      <c r="I2923" s="3" t="str">
        <f>IF(PASSAGEM!J2923="","",PASSAGEM!J2923)</f>
        <v/>
      </c>
      <c r="J2923" s="3" t="str">
        <f>IF(PASSAGEM!K2923="","",PASSAGEM!K2923)</f>
        <v/>
      </c>
      <c r="K2923" s="3" t="str">
        <f>IF(PASSAGEM!L2923="","",PASSAGEM!L2923)</f>
        <v/>
      </c>
      <c r="L2923" s="3" t="str">
        <f>IF(PASSAGEM!M2923="","",PASSAGEM!M2923)</f>
        <v/>
      </c>
      <c r="M2923" s="3" t="str">
        <f>IF(PASSAGEM!N2923="","",PASSAGEM!N2923)</f>
        <v/>
      </c>
      <c r="N2923" s="2" t="str">
        <f>IF(PASSAGEM!O2923="","",PASSAGEM!O2923)</f>
        <v/>
      </c>
      <c r="O2923" s="2" t="str">
        <f>IF(PASSAGEM!P2923="","",PASSAGEM!P2923)</f>
        <v/>
      </c>
    </row>
    <row r="2924" spans="1:15" x14ac:dyDescent="0.25">
      <c r="A2924" s="2" t="str">
        <f>IF(PASSAGEM!B2924="","",PASSAGEM!B2924)</f>
        <v/>
      </c>
      <c r="B2924" s="2" t="str">
        <f>IF(PASSAGEM!C2924="","",PASSAGEM!C2924)</f>
        <v/>
      </c>
      <c r="C2924" s="2" t="str">
        <f>IF(PASSAGEM!D2924="","",PASSAGEM!D2924)</f>
        <v/>
      </c>
      <c r="D2924" s="2" t="str">
        <f>IF(PASSAGEM!E2924="","",PASSAGEM!E2924)</f>
        <v/>
      </c>
      <c r="E2924" s="3" t="str">
        <f>IF(PASSAGEM!F2924="","",PASSAGEM!F2924)</f>
        <v/>
      </c>
      <c r="F2924" s="3" t="str">
        <f>IF(PASSAGEM!G2924="","",PASSAGEM!G2924)</f>
        <v/>
      </c>
      <c r="G2924" s="3" t="str">
        <f>IF(PASSAGEM!H2924="","",PASSAGEM!H2924)</f>
        <v/>
      </c>
      <c r="H2924" s="3" t="str">
        <f>IF(PASSAGEM!I2924="","",PASSAGEM!I2924)</f>
        <v/>
      </c>
      <c r="I2924" s="3" t="str">
        <f>IF(PASSAGEM!J2924="","",PASSAGEM!J2924)</f>
        <v/>
      </c>
      <c r="J2924" s="3" t="str">
        <f>IF(PASSAGEM!K2924="","",PASSAGEM!K2924)</f>
        <v/>
      </c>
      <c r="K2924" s="3" t="str">
        <f>IF(PASSAGEM!L2924="","",PASSAGEM!L2924)</f>
        <v/>
      </c>
      <c r="L2924" s="3" t="str">
        <f>IF(PASSAGEM!M2924="","",PASSAGEM!M2924)</f>
        <v/>
      </c>
      <c r="M2924" s="3" t="str">
        <f>IF(PASSAGEM!N2924="","",PASSAGEM!N2924)</f>
        <v/>
      </c>
      <c r="N2924" s="2" t="str">
        <f>IF(PASSAGEM!O2924="","",PASSAGEM!O2924)</f>
        <v/>
      </c>
      <c r="O2924" s="2" t="str">
        <f>IF(PASSAGEM!P2924="","",PASSAGEM!P2924)</f>
        <v/>
      </c>
    </row>
    <row r="2925" spans="1:15" x14ac:dyDescent="0.25">
      <c r="A2925" s="2" t="str">
        <f>IF(PASSAGEM!B2925="","",PASSAGEM!B2925)</f>
        <v/>
      </c>
      <c r="B2925" s="2" t="str">
        <f>IF(PASSAGEM!C2925="","",PASSAGEM!C2925)</f>
        <v/>
      </c>
      <c r="C2925" s="2" t="str">
        <f>IF(PASSAGEM!D2925="","",PASSAGEM!D2925)</f>
        <v/>
      </c>
      <c r="D2925" s="2" t="str">
        <f>IF(PASSAGEM!E2925="","",PASSAGEM!E2925)</f>
        <v/>
      </c>
      <c r="E2925" s="3" t="str">
        <f>IF(PASSAGEM!F2925="","",PASSAGEM!F2925)</f>
        <v/>
      </c>
      <c r="F2925" s="3" t="str">
        <f>IF(PASSAGEM!G2925="","",PASSAGEM!G2925)</f>
        <v/>
      </c>
      <c r="G2925" s="3" t="str">
        <f>IF(PASSAGEM!H2925="","",PASSAGEM!H2925)</f>
        <v/>
      </c>
      <c r="H2925" s="3" t="str">
        <f>IF(PASSAGEM!I2925="","",PASSAGEM!I2925)</f>
        <v/>
      </c>
      <c r="I2925" s="3" t="str">
        <f>IF(PASSAGEM!J2925="","",PASSAGEM!J2925)</f>
        <v/>
      </c>
      <c r="J2925" s="3" t="str">
        <f>IF(PASSAGEM!K2925="","",PASSAGEM!K2925)</f>
        <v/>
      </c>
      <c r="K2925" s="3" t="str">
        <f>IF(PASSAGEM!L2925="","",PASSAGEM!L2925)</f>
        <v/>
      </c>
      <c r="L2925" s="3" t="str">
        <f>IF(PASSAGEM!M2925="","",PASSAGEM!M2925)</f>
        <v/>
      </c>
      <c r="M2925" s="3" t="str">
        <f>IF(PASSAGEM!N2925="","",PASSAGEM!N2925)</f>
        <v/>
      </c>
      <c r="N2925" s="2" t="str">
        <f>IF(PASSAGEM!O2925="","",PASSAGEM!O2925)</f>
        <v/>
      </c>
      <c r="O2925" s="2" t="str">
        <f>IF(PASSAGEM!P2925="","",PASSAGEM!P2925)</f>
        <v/>
      </c>
    </row>
    <row r="2926" spans="1:15" x14ac:dyDescent="0.25">
      <c r="A2926" s="2" t="str">
        <f>IF(PASSAGEM!B2926="","",PASSAGEM!B2926)</f>
        <v/>
      </c>
      <c r="B2926" s="2" t="str">
        <f>IF(PASSAGEM!C2926="","",PASSAGEM!C2926)</f>
        <v/>
      </c>
      <c r="C2926" s="2" t="str">
        <f>IF(PASSAGEM!D2926="","",PASSAGEM!D2926)</f>
        <v/>
      </c>
      <c r="D2926" s="2" t="str">
        <f>IF(PASSAGEM!E2926="","",PASSAGEM!E2926)</f>
        <v/>
      </c>
      <c r="E2926" s="3" t="str">
        <f>IF(PASSAGEM!F2926="","",PASSAGEM!F2926)</f>
        <v/>
      </c>
      <c r="F2926" s="3" t="str">
        <f>IF(PASSAGEM!G2926="","",PASSAGEM!G2926)</f>
        <v/>
      </c>
      <c r="G2926" s="3" t="str">
        <f>IF(PASSAGEM!H2926="","",PASSAGEM!H2926)</f>
        <v/>
      </c>
      <c r="H2926" s="3" t="str">
        <f>IF(PASSAGEM!I2926="","",PASSAGEM!I2926)</f>
        <v/>
      </c>
      <c r="I2926" s="3" t="str">
        <f>IF(PASSAGEM!J2926="","",PASSAGEM!J2926)</f>
        <v/>
      </c>
      <c r="J2926" s="3" t="str">
        <f>IF(PASSAGEM!K2926="","",PASSAGEM!K2926)</f>
        <v/>
      </c>
      <c r="K2926" s="3" t="str">
        <f>IF(PASSAGEM!L2926="","",PASSAGEM!L2926)</f>
        <v/>
      </c>
      <c r="L2926" s="3" t="str">
        <f>IF(PASSAGEM!M2926="","",PASSAGEM!M2926)</f>
        <v/>
      </c>
      <c r="M2926" s="3" t="str">
        <f>IF(PASSAGEM!N2926="","",PASSAGEM!N2926)</f>
        <v/>
      </c>
      <c r="N2926" s="2" t="str">
        <f>IF(PASSAGEM!O2926="","",PASSAGEM!O2926)</f>
        <v/>
      </c>
      <c r="O2926" s="2" t="str">
        <f>IF(PASSAGEM!P2926="","",PASSAGEM!P2926)</f>
        <v/>
      </c>
    </row>
    <row r="2927" spans="1:15" x14ac:dyDescent="0.25">
      <c r="A2927" s="2" t="str">
        <f>IF(PASSAGEM!B2927="","",PASSAGEM!B2927)</f>
        <v/>
      </c>
      <c r="B2927" s="2" t="str">
        <f>IF(PASSAGEM!C2927="","",PASSAGEM!C2927)</f>
        <v/>
      </c>
      <c r="C2927" s="2" t="str">
        <f>IF(PASSAGEM!D2927="","",PASSAGEM!D2927)</f>
        <v/>
      </c>
      <c r="D2927" s="2" t="str">
        <f>IF(PASSAGEM!E2927="","",PASSAGEM!E2927)</f>
        <v/>
      </c>
      <c r="E2927" s="3" t="str">
        <f>IF(PASSAGEM!F2927="","",PASSAGEM!F2927)</f>
        <v/>
      </c>
      <c r="F2927" s="3" t="str">
        <f>IF(PASSAGEM!G2927="","",PASSAGEM!G2927)</f>
        <v/>
      </c>
      <c r="G2927" s="3" t="str">
        <f>IF(PASSAGEM!H2927="","",PASSAGEM!H2927)</f>
        <v/>
      </c>
      <c r="H2927" s="3" t="str">
        <f>IF(PASSAGEM!I2927="","",PASSAGEM!I2927)</f>
        <v/>
      </c>
      <c r="I2927" s="3" t="str">
        <f>IF(PASSAGEM!J2927="","",PASSAGEM!J2927)</f>
        <v/>
      </c>
      <c r="J2927" s="3" t="str">
        <f>IF(PASSAGEM!K2927="","",PASSAGEM!K2927)</f>
        <v/>
      </c>
      <c r="K2927" s="3" t="str">
        <f>IF(PASSAGEM!L2927="","",PASSAGEM!L2927)</f>
        <v/>
      </c>
      <c r="L2927" s="3" t="str">
        <f>IF(PASSAGEM!M2927="","",PASSAGEM!M2927)</f>
        <v/>
      </c>
      <c r="M2927" s="3" t="str">
        <f>IF(PASSAGEM!N2927="","",PASSAGEM!N2927)</f>
        <v/>
      </c>
      <c r="N2927" s="2" t="str">
        <f>IF(PASSAGEM!O2927="","",PASSAGEM!O2927)</f>
        <v/>
      </c>
      <c r="O2927" s="2" t="str">
        <f>IF(PASSAGEM!P2927="","",PASSAGEM!P2927)</f>
        <v/>
      </c>
    </row>
    <row r="2928" spans="1:15" x14ac:dyDescent="0.25">
      <c r="A2928" s="2" t="str">
        <f>IF(PASSAGEM!B2928="","",PASSAGEM!B2928)</f>
        <v/>
      </c>
      <c r="B2928" s="2" t="str">
        <f>IF(PASSAGEM!C2928="","",PASSAGEM!C2928)</f>
        <v/>
      </c>
      <c r="C2928" s="2" t="str">
        <f>IF(PASSAGEM!D2928="","",PASSAGEM!D2928)</f>
        <v/>
      </c>
      <c r="D2928" s="2" t="str">
        <f>IF(PASSAGEM!E2928="","",PASSAGEM!E2928)</f>
        <v/>
      </c>
      <c r="E2928" s="3" t="str">
        <f>IF(PASSAGEM!F2928="","",PASSAGEM!F2928)</f>
        <v/>
      </c>
      <c r="F2928" s="3" t="str">
        <f>IF(PASSAGEM!G2928="","",PASSAGEM!G2928)</f>
        <v/>
      </c>
      <c r="G2928" s="3" t="str">
        <f>IF(PASSAGEM!H2928="","",PASSAGEM!H2928)</f>
        <v/>
      </c>
      <c r="H2928" s="3" t="str">
        <f>IF(PASSAGEM!I2928="","",PASSAGEM!I2928)</f>
        <v/>
      </c>
      <c r="I2928" s="3" t="str">
        <f>IF(PASSAGEM!J2928="","",PASSAGEM!J2928)</f>
        <v/>
      </c>
      <c r="J2928" s="3" t="str">
        <f>IF(PASSAGEM!K2928="","",PASSAGEM!K2928)</f>
        <v/>
      </c>
      <c r="K2928" s="3" t="str">
        <f>IF(PASSAGEM!L2928="","",PASSAGEM!L2928)</f>
        <v/>
      </c>
      <c r="L2928" s="3" t="str">
        <f>IF(PASSAGEM!M2928="","",PASSAGEM!M2928)</f>
        <v/>
      </c>
      <c r="M2928" s="3" t="str">
        <f>IF(PASSAGEM!N2928="","",PASSAGEM!N2928)</f>
        <v/>
      </c>
      <c r="N2928" s="2" t="str">
        <f>IF(PASSAGEM!O2928="","",PASSAGEM!O2928)</f>
        <v/>
      </c>
      <c r="O2928" s="2" t="str">
        <f>IF(PASSAGEM!P2928="","",PASSAGEM!P2928)</f>
        <v/>
      </c>
    </row>
    <row r="2929" spans="1:15" x14ac:dyDescent="0.25">
      <c r="A2929" s="2" t="str">
        <f>IF(PASSAGEM!B2929="","",PASSAGEM!B2929)</f>
        <v/>
      </c>
      <c r="B2929" s="2" t="str">
        <f>IF(PASSAGEM!C2929="","",PASSAGEM!C2929)</f>
        <v/>
      </c>
      <c r="C2929" s="2" t="str">
        <f>IF(PASSAGEM!D2929="","",PASSAGEM!D2929)</f>
        <v/>
      </c>
      <c r="D2929" s="2" t="str">
        <f>IF(PASSAGEM!E2929="","",PASSAGEM!E2929)</f>
        <v/>
      </c>
      <c r="E2929" s="3" t="str">
        <f>IF(PASSAGEM!F2929="","",PASSAGEM!F2929)</f>
        <v/>
      </c>
      <c r="F2929" s="3" t="str">
        <f>IF(PASSAGEM!G2929="","",PASSAGEM!G2929)</f>
        <v/>
      </c>
      <c r="G2929" s="3" t="str">
        <f>IF(PASSAGEM!H2929="","",PASSAGEM!H2929)</f>
        <v/>
      </c>
      <c r="H2929" s="3" t="str">
        <f>IF(PASSAGEM!I2929="","",PASSAGEM!I2929)</f>
        <v/>
      </c>
      <c r="I2929" s="3" t="str">
        <f>IF(PASSAGEM!J2929="","",PASSAGEM!J2929)</f>
        <v/>
      </c>
      <c r="J2929" s="3" t="str">
        <f>IF(PASSAGEM!K2929="","",PASSAGEM!K2929)</f>
        <v/>
      </c>
      <c r="K2929" s="3" t="str">
        <f>IF(PASSAGEM!L2929="","",PASSAGEM!L2929)</f>
        <v/>
      </c>
      <c r="L2929" s="3" t="str">
        <f>IF(PASSAGEM!M2929="","",PASSAGEM!M2929)</f>
        <v/>
      </c>
      <c r="M2929" s="3" t="str">
        <f>IF(PASSAGEM!N2929="","",PASSAGEM!N2929)</f>
        <v/>
      </c>
      <c r="N2929" s="2" t="str">
        <f>IF(PASSAGEM!O2929="","",PASSAGEM!O2929)</f>
        <v/>
      </c>
      <c r="O2929" s="2" t="str">
        <f>IF(PASSAGEM!P2929="","",PASSAGEM!P2929)</f>
        <v/>
      </c>
    </row>
    <row r="2930" spans="1:15" x14ac:dyDescent="0.25">
      <c r="A2930" s="2" t="str">
        <f>IF(PASSAGEM!B2930="","",PASSAGEM!B2930)</f>
        <v/>
      </c>
      <c r="B2930" s="2" t="str">
        <f>IF(PASSAGEM!C2930="","",PASSAGEM!C2930)</f>
        <v/>
      </c>
      <c r="C2930" s="2" t="str">
        <f>IF(PASSAGEM!D2930="","",PASSAGEM!D2930)</f>
        <v/>
      </c>
      <c r="D2930" s="2" t="str">
        <f>IF(PASSAGEM!E2930="","",PASSAGEM!E2930)</f>
        <v/>
      </c>
      <c r="E2930" s="3" t="str">
        <f>IF(PASSAGEM!F2930="","",PASSAGEM!F2930)</f>
        <v/>
      </c>
      <c r="F2930" s="3" t="str">
        <f>IF(PASSAGEM!G2930="","",PASSAGEM!G2930)</f>
        <v/>
      </c>
      <c r="G2930" s="3" t="str">
        <f>IF(PASSAGEM!H2930="","",PASSAGEM!H2930)</f>
        <v/>
      </c>
      <c r="H2930" s="3" t="str">
        <f>IF(PASSAGEM!I2930="","",PASSAGEM!I2930)</f>
        <v/>
      </c>
      <c r="I2930" s="3" t="str">
        <f>IF(PASSAGEM!J2930="","",PASSAGEM!J2930)</f>
        <v/>
      </c>
      <c r="J2930" s="3" t="str">
        <f>IF(PASSAGEM!K2930="","",PASSAGEM!K2930)</f>
        <v/>
      </c>
      <c r="K2930" s="3" t="str">
        <f>IF(PASSAGEM!L2930="","",PASSAGEM!L2930)</f>
        <v/>
      </c>
      <c r="L2930" s="3" t="str">
        <f>IF(PASSAGEM!M2930="","",PASSAGEM!M2930)</f>
        <v/>
      </c>
      <c r="M2930" s="3" t="str">
        <f>IF(PASSAGEM!N2930="","",PASSAGEM!N2930)</f>
        <v/>
      </c>
      <c r="N2930" s="2" t="str">
        <f>IF(PASSAGEM!O2930="","",PASSAGEM!O2930)</f>
        <v/>
      </c>
      <c r="O2930" s="2" t="str">
        <f>IF(PASSAGEM!P2930="","",PASSAGEM!P2930)</f>
        <v/>
      </c>
    </row>
    <row r="2931" spans="1:15" x14ac:dyDescent="0.25">
      <c r="A2931" s="2" t="str">
        <f>IF(PASSAGEM!B2931="","",PASSAGEM!B2931)</f>
        <v/>
      </c>
      <c r="B2931" s="2" t="str">
        <f>IF(PASSAGEM!C2931="","",PASSAGEM!C2931)</f>
        <v/>
      </c>
      <c r="C2931" s="2" t="str">
        <f>IF(PASSAGEM!D2931="","",PASSAGEM!D2931)</f>
        <v/>
      </c>
      <c r="D2931" s="2" t="str">
        <f>IF(PASSAGEM!E2931="","",PASSAGEM!E2931)</f>
        <v/>
      </c>
      <c r="E2931" s="3" t="str">
        <f>IF(PASSAGEM!F2931="","",PASSAGEM!F2931)</f>
        <v/>
      </c>
      <c r="F2931" s="3" t="str">
        <f>IF(PASSAGEM!G2931="","",PASSAGEM!G2931)</f>
        <v/>
      </c>
      <c r="G2931" s="3" t="str">
        <f>IF(PASSAGEM!H2931="","",PASSAGEM!H2931)</f>
        <v/>
      </c>
      <c r="H2931" s="3" t="str">
        <f>IF(PASSAGEM!I2931="","",PASSAGEM!I2931)</f>
        <v/>
      </c>
      <c r="I2931" s="3" t="str">
        <f>IF(PASSAGEM!J2931="","",PASSAGEM!J2931)</f>
        <v/>
      </c>
      <c r="J2931" s="3" t="str">
        <f>IF(PASSAGEM!K2931="","",PASSAGEM!K2931)</f>
        <v/>
      </c>
      <c r="K2931" s="3" t="str">
        <f>IF(PASSAGEM!L2931="","",PASSAGEM!L2931)</f>
        <v/>
      </c>
      <c r="L2931" s="3" t="str">
        <f>IF(PASSAGEM!M2931="","",PASSAGEM!M2931)</f>
        <v/>
      </c>
      <c r="M2931" s="3" t="str">
        <f>IF(PASSAGEM!N2931="","",PASSAGEM!N2931)</f>
        <v/>
      </c>
      <c r="N2931" s="2" t="str">
        <f>IF(PASSAGEM!O2931="","",PASSAGEM!O2931)</f>
        <v/>
      </c>
      <c r="O2931" s="2" t="str">
        <f>IF(PASSAGEM!P2931="","",PASSAGEM!P2931)</f>
        <v/>
      </c>
    </row>
    <row r="2932" spans="1:15" x14ac:dyDescent="0.25">
      <c r="A2932" s="2" t="str">
        <f>IF(PASSAGEM!B2932="","",PASSAGEM!B2932)</f>
        <v/>
      </c>
      <c r="B2932" s="2" t="str">
        <f>IF(PASSAGEM!C2932="","",PASSAGEM!C2932)</f>
        <v/>
      </c>
      <c r="C2932" s="2" t="str">
        <f>IF(PASSAGEM!D2932="","",PASSAGEM!D2932)</f>
        <v/>
      </c>
      <c r="D2932" s="2" t="str">
        <f>IF(PASSAGEM!E2932="","",PASSAGEM!E2932)</f>
        <v/>
      </c>
      <c r="E2932" s="3" t="str">
        <f>IF(PASSAGEM!F2932="","",PASSAGEM!F2932)</f>
        <v/>
      </c>
      <c r="F2932" s="3" t="str">
        <f>IF(PASSAGEM!G2932="","",PASSAGEM!G2932)</f>
        <v/>
      </c>
      <c r="G2932" s="3" t="str">
        <f>IF(PASSAGEM!H2932="","",PASSAGEM!H2932)</f>
        <v/>
      </c>
      <c r="H2932" s="3" t="str">
        <f>IF(PASSAGEM!I2932="","",PASSAGEM!I2932)</f>
        <v/>
      </c>
      <c r="I2932" s="3" t="str">
        <f>IF(PASSAGEM!J2932="","",PASSAGEM!J2932)</f>
        <v/>
      </c>
      <c r="J2932" s="3" t="str">
        <f>IF(PASSAGEM!K2932="","",PASSAGEM!K2932)</f>
        <v/>
      </c>
      <c r="K2932" s="3" t="str">
        <f>IF(PASSAGEM!L2932="","",PASSAGEM!L2932)</f>
        <v/>
      </c>
      <c r="L2932" s="3" t="str">
        <f>IF(PASSAGEM!M2932="","",PASSAGEM!M2932)</f>
        <v/>
      </c>
      <c r="M2932" s="3" t="str">
        <f>IF(PASSAGEM!N2932="","",PASSAGEM!N2932)</f>
        <v/>
      </c>
      <c r="N2932" s="2" t="str">
        <f>IF(PASSAGEM!O2932="","",PASSAGEM!O2932)</f>
        <v/>
      </c>
      <c r="O2932" s="2" t="str">
        <f>IF(PASSAGEM!P2932="","",PASSAGEM!P2932)</f>
        <v/>
      </c>
    </row>
    <row r="2933" spans="1:15" x14ac:dyDescent="0.25">
      <c r="A2933" s="2" t="str">
        <f>IF(PASSAGEM!B2933="","",PASSAGEM!B2933)</f>
        <v/>
      </c>
      <c r="B2933" s="2" t="str">
        <f>IF(PASSAGEM!C2933="","",PASSAGEM!C2933)</f>
        <v/>
      </c>
      <c r="C2933" s="2" t="str">
        <f>IF(PASSAGEM!D2933="","",PASSAGEM!D2933)</f>
        <v/>
      </c>
      <c r="D2933" s="2" t="str">
        <f>IF(PASSAGEM!E2933="","",PASSAGEM!E2933)</f>
        <v/>
      </c>
      <c r="E2933" s="3" t="str">
        <f>IF(PASSAGEM!F2933="","",PASSAGEM!F2933)</f>
        <v/>
      </c>
      <c r="F2933" s="3" t="str">
        <f>IF(PASSAGEM!G2933="","",PASSAGEM!G2933)</f>
        <v/>
      </c>
      <c r="G2933" s="3" t="str">
        <f>IF(PASSAGEM!H2933="","",PASSAGEM!H2933)</f>
        <v/>
      </c>
      <c r="H2933" s="3" t="str">
        <f>IF(PASSAGEM!I2933="","",PASSAGEM!I2933)</f>
        <v/>
      </c>
      <c r="I2933" s="3" t="str">
        <f>IF(PASSAGEM!J2933="","",PASSAGEM!J2933)</f>
        <v/>
      </c>
      <c r="J2933" s="3" t="str">
        <f>IF(PASSAGEM!K2933="","",PASSAGEM!K2933)</f>
        <v/>
      </c>
      <c r="K2933" s="3" t="str">
        <f>IF(PASSAGEM!L2933="","",PASSAGEM!L2933)</f>
        <v/>
      </c>
      <c r="L2933" s="3" t="str">
        <f>IF(PASSAGEM!M2933="","",PASSAGEM!M2933)</f>
        <v/>
      </c>
      <c r="M2933" s="3" t="str">
        <f>IF(PASSAGEM!N2933="","",PASSAGEM!N2933)</f>
        <v/>
      </c>
      <c r="N2933" s="2" t="str">
        <f>IF(PASSAGEM!O2933="","",PASSAGEM!O2933)</f>
        <v/>
      </c>
      <c r="O2933" s="2" t="str">
        <f>IF(PASSAGEM!P2933="","",PASSAGEM!P2933)</f>
        <v/>
      </c>
    </row>
    <row r="2934" spans="1:15" x14ac:dyDescent="0.25">
      <c r="A2934" s="2" t="str">
        <f>IF(PASSAGEM!B2934="","",PASSAGEM!B2934)</f>
        <v/>
      </c>
      <c r="B2934" s="2" t="str">
        <f>IF(PASSAGEM!C2934="","",PASSAGEM!C2934)</f>
        <v/>
      </c>
      <c r="C2934" s="2" t="str">
        <f>IF(PASSAGEM!D2934="","",PASSAGEM!D2934)</f>
        <v/>
      </c>
      <c r="D2934" s="2" t="str">
        <f>IF(PASSAGEM!E2934="","",PASSAGEM!E2934)</f>
        <v/>
      </c>
      <c r="E2934" s="3" t="str">
        <f>IF(PASSAGEM!F2934="","",PASSAGEM!F2934)</f>
        <v/>
      </c>
      <c r="F2934" s="3" t="str">
        <f>IF(PASSAGEM!G2934="","",PASSAGEM!G2934)</f>
        <v/>
      </c>
      <c r="G2934" s="3" t="str">
        <f>IF(PASSAGEM!H2934="","",PASSAGEM!H2934)</f>
        <v/>
      </c>
      <c r="H2934" s="3" t="str">
        <f>IF(PASSAGEM!I2934="","",PASSAGEM!I2934)</f>
        <v/>
      </c>
      <c r="I2934" s="3" t="str">
        <f>IF(PASSAGEM!J2934="","",PASSAGEM!J2934)</f>
        <v/>
      </c>
      <c r="J2934" s="3" t="str">
        <f>IF(PASSAGEM!K2934="","",PASSAGEM!K2934)</f>
        <v/>
      </c>
      <c r="K2934" s="3" t="str">
        <f>IF(PASSAGEM!L2934="","",PASSAGEM!L2934)</f>
        <v/>
      </c>
      <c r="L2934" s="3" t="str">
        <f>IF(PASSAGEM!M2934="","",PASSAGEM!M2934)</f>
        <v/>
      </c>
      <c r="M2934" s="3" t="str">
        <f>IF(PASSAGEM!N2934="","",PASSAGEM!N2934)</f>
        <v/>
      </c>
      <c r="N2934" s="2" t="str">
        <f>IF(PASSAGEM!O2934="","",PASSAGEM!O2934)</f>
        <v/>
      </c>
      <c r="O2934" s="2" t="str">
        <f>IF(PASSAGEM!P2934="","",PASSAGEM!P2934)</f>
        <v/>
      </c>
    </row>
    <row r="2935" spans="1:15" x14ac:dyDescent="0.25">
      <c r="A2935" s="2" t="str">
        <f>IF(PASSAGEM!B2935="","",PASSAGEM!B2935)</f>
        <v/>
      </c>
      <c r="B2935" s="2" t="str">
        <f>IF(PASSAGEM!C2935="","",PASSAGEM!C2935)</f>
        <v/>
      </c>
      <c r="C2935" s="2" t="str">
        <f>IF(PASSAGEM!D2935="","",PASSAGEM!D2935)</f>
        <v/>
      </c>
      <c r="D2935" s="2" t="str">
        <f>IF(PASSAGEM!E2935="","",PASSAGEM!E2935)</f>
        <v/>
      </c>
      <c r="E2935" s="3" t="str">
        <f>IF(PASSAGEM!F2935="","",PASSAGEM!F2935)</f>
        <v/>
      </c>
      <c r="F2935" s="3" t="str">
        <f>IF(PASSAGEM!G2935="","",PASSAGEM!G2935)</f>
        <v/>
      </c>
      <c r="G2935" s="3" t="str">
        <f>IF(PASSAGEM!H2935="","",PASSAGEM!H2935)</f>
        <v/>
      </c>
      <c r="H2935" s="3" t="str">
        <f>IF(PASSAGEM!I2935="","",PASSAGEM!I2935)</f>
        <v/>
      </c>
      <c r="I2935" s="3" t="str">
        <f>IF(PASSAGEM!J2935="","",PASSAGEM!J2935)</f>
        <v/>
      </c>
      <c r="J2935" s="3" t="str">
        <f>IF(PASSAGEM!K2935="","",PASSAGEM!K2935)</f>
        <v/>
      </c>
      <c r="K2935" s="3" t="str">
        <f>IF(PASSAGEM!L2935="","",PASSAGEM!L2935)</f>
        <v/>
      </c>
      <c r="L2935" s="3" t="str">
        <f>IF(PASSAGEM!M2935="","",PASSAGEM!M2935)</f>
        <v/>
      </c>
      <c r="M2935" s="3" t="str">
        <f>IF(PASSAGEM!N2935="","",PASSAGEM!N2935)</f>
        <v/>
      </c>
      <c r="N2935" s="2" t="str">
        <f>IF(PASSAGEM!O2935="","",PASSAGEM!O2935)</f>
        <v/>
      </c>
      <c r="O2935" s="2" t="str">
        <f>IF(PASSAGEM!P2935="","",PASSAGEM!P2935)</f>
        <v/>
      </c>
    </row>
    <row r="2936" spans="1:15" x14ac:dyDescent="0.25">
      <c r="A2936" s="2" t="str">
        <f>IF(PASSAGEM!B2936="","",PASSAGEM!B2936)</f>
        <v/>
      </c>
      <c r="B2936" s="2" t="str">
        <f>IF(PASSAGEM!C2936="","",PASSAGEM!C2936)</f>
        <v/>
      </c>
      <c r="C2936" s="2" t="str">
        <f>IF(PASSAGEM!D2936="","",PASSAGEM!D2936)</f>
        <v/>
      </c>
      <c r="D2936" s="2" t="str">
        <f>IF(PASSAGEM!E2936="","",PASSAGEM!E2936)</f>
        <v/>
      </c>
      <c r="E2936" s="3" t="str">
        <f>IF(PASSAGEM!F2936="","",PASSAGEM!F2936)</f>
        <v/>
      </c>
      <c r="F2936" s="3" t="str">
        <f>IF(PASSAGEM!G2936="","",PASSAGEM!G2936)</f>
        <v/>
      </c>
      <c r="G2936" s="3" t="str">
        <f>IF(PASSAGEM!H2936="","",PASSAGEM!H2936)</f>
        <v/>
      </c>
      <c r="H2936" s="3" t="str">
        <f>IF(PASSAGEM!I2936="","",PASSAGEM!I2936)</f>
        <v/>
      </c>
      <c r="I2936" s="3" t="str">
        <f>IF(PASSAGEM!J2936="","",PASSAGEM!J2936)</f>
        <v/>
      </c>
      <c r="J2936" s="3" t="str">
        <f>IF(PASSAGEM!K2936="","",PASSAGEM!K2936)</f>
        <v/>
      </c>
      <c r="K2936" s="3" t="str">
        <f>IF(PASSAGEM!L2936="","",PASSAGEM!L2936)</f>
        <v/>
      </c>
      <c r="L2936" s="3" t="str">
        <f>IF(PASSAGEM!M2936="","",PASSAGEM!M2936)</f>
        <v/>
      </c>
      <c r="M2936" s="3" t="str">
        <f>IF(PASSAGEM!N2936="","",PASSAGEM!N2936)</f>
        <v/>
      </c>
      <c r="N2936" s="2" t="str">
        <f>IF(PASSAGEM!O2936="","",PASSAGEM!O2936)</f>
        <v/>
      </c>
      <c r="O2936" s="2" t="str">
        <f>IF(PASSAGEM!P2936="","",PASSAGEM!P2936)</f>
        <v/>
      </c>
    </row>
    <row r="2937" spans="1:15" x14ac:dyDescent="0.25">
      <c r="A2937" s="2" t="str">
        <f>IF(PASSAGEM!B2937="","",PASSAGEM!B2937)</f>
        <v/>
      </c>
      <c r="B2937" s="2" t="str">
        <f>IF(PASSAGEM!C2937="","",PASSAGEM!C2937)</f>
        <v/>
      </c>
      <c r="C2937" s="2" t="str">
        <f>IF(PASSAGEM!D2937="","",PASSAGEM!D2937)</f>
        <v/>
      </c>
      <c r="D2937" s="2" t="str">
        <f>IF(PASSAGEM!E2937="","",PASSAGEM!E2937)</f>
        <v/>
      </c>
      <c r="E2937" s="3" t="str">
        <f>IF(PASSAGEM!F2937="","",PASSAGEM!F2937)</f>
        <v/>
      </c>
      <c r="F2937" s="3" t="str">
        <f>IF(PASSAGEM!G2937="","",PASSAGEM!G2937)</f>
        <v/>
      </c>
      <c r="G2937" s="3" t="str">
        <f>IF(PASSAGEM!H2937="","",PASSAGEM!H2937)</f>
        <v/>
      </c>
      <c r="H2937" s="3" t="str">
        <f>IF(PASSAGEM!I2937="","",PASSAGEM!I2937)</f>
        <v/>
      </c>
      <c r="I2937" s="3" t="str">
        <f>IF(PASSAGEM!J2937="","",PASSAGEM!J2937)</f>
        <v/>
      </c>
      <c r="J2937" s="3" t="str">
        <f>IF(PASSAGEM!K2937="","",PASSAGEM!K2937)</f>
        <v/>
      </c>
      <c r="K2937" s="3" t="str">
        <f>IF(PASSAGEM!L2937="","",PASSAGEM!L2937)</f>
        <v/>
      </c>
      <c r="L2937" s="3" t="str">
        <f>IF(PASSAGEM!M2937="","",PASSAGEM!M2937)</f>
        <v/>
      </c>
      <c r="M2937" s="3" t="str">
        <f>IF(PASSAGEM!N2937="","",PASSAGEM!N2937)</f>
        <v/>
      </c>
      <c r="N2937" s="2" t="str">
        <f>IF(PASSAGEM!O2937="","",PASSAGEM!O2937)</f>
        <v/>
      </c>
      <c r="O2937" s="2" t="str">
        <f>IF(PASSAGEM!P2937="","",PASSAGEM!P2937)</f>
        <v/>
      </c>
    </row>
    <row r="2938" spans="1:15" x14ac:dyDescent="0.25">
      <c r="A2938" s="2" t="str">
        <f>IF(PASSAGEM!B2938="","",PASSAGEM!B2938)</f>
        <v/>
      </c>
      <c r="B2938" s="2" t="str">
        <f>IF(PASSAGEM!C2938="","",PASSAGEM!C2938)</f>
        <v/>
      </c>
      <c r="C2938" s="2" t="str">
        <f>IF(PASSAGEM!D2938="","",PASSAGEM!D2938)</f>
        <v/>
      </c>
      <c r="D2938" s="2" t="str">
        <f>IF(PASSAGEM!E2938="","",PASSAGEM!E2938)</f>
        <v/>
      </c>
      <c r="E2938" s="3" t="str">
        <f>IF(PASSAGEM!F2938="","",PASSAGEM!F2938)</f>
        <v/>
      </c>
      <c r="F2938" s="3" t="str">
        <f>IF(PASSAGEM!G2938="","",PASSAGEM!G2938)</f>
        <v/>
      </c>
      <c r="G2938" s="3" t="str">
        <f>IF(PASSAGEM!H2938="","",PASSAGEM!H2938)</f>
        <v/>
      </c>
      <c r="H2938" s="3" t="str">
        <f>IF(PASSAGEM!I2938="","",PASSAGEM!I2938)</f>
        <v/>
      </c>
      <c r="I2938" s="3" t="str">
        <f>IF(PASSAGEM!J2938="","",PASSAGEM!J2938)</f>
        <v/>
      </c>
      <c r="J2938" s="3" t="str">
        <f>IF(PASSAGEM!K2938="","",PASSAGEM!K2938)</f>
        <v/>
      </c>
      <c r="K2938" s="3" t="str">
        <f>IF(PASSAGEM!L2938="","",PASSAGEM!L2938)</f>
        <v/>
      </c>
      <c r="L2938" s="3" t="str">
        <f>IF(PASSAGEM!M2938="","",PASSAGEM!M2938)</f>
        <v/>
      </c>
      <c r="M2938" s="3" t="str">
        <f>IF(PASSAGEM!N2938="","",PASSAGEM!N2938)</f>
        <v/>
      </c>
      <c r="N2938" s="2" t="str">
        <f>IF(PASSAGEM!O2938="","",PASSAGEM!O2938)</f>
        <v/>
      </c>
      <c r="O2938" s="2" t="str">
        <f>IF(PASSAGEM!P2938="","",PASSAGEM!P2938)</f>
        <v/>
      </c>
    </row>
    <row r="2939" spans="1:15" x14ac:dyDescent="0.25">
      <c r="A2939" s="2" t="str">
        <f>IF(PASSAGEM!B2939="","",PASSAGEM!B2939)</f>
        <v/>
      </c>
      <c r="B2939" s="2" t="str">
        <f>IF(PASSAGEM!C2939="","",PASSAGEM!C2939)</f>
        <v/>
      </c>
      <c r="C2939" s="2" t="str">
        <f>IF(PASSAGEM!D2939="","",PASSAGEM!D2939)</f>
        <v/>
      </c>
      <c r="D2939" s="2" t="str">
        <f>IF(PASSAGEM!E2939="","",PASSAGEM!E2939)</f>
        <v/>
      </c>
      <c r="E2939" s="3" t="str">
        <f>IF(PASSAGEM!F2939="","",PASSAGEM!F2939)</f>
        <v/>
      </c>
      <c r="F2939" s="3" t="str">
        <f>IF(PASSAGEM!G2939="","",PASSAGEM!G2939)</f>
        <v/>
      </c>
      <c r="G2939" s="3" t="str">
        <f>IF(PASSAGEM!H2939="","",PASSAGEM!H2939)</f>
        <v/>
      </c>
      <c r="H2939" s="3" t="str">
        <f>IF(PASSAGEM!I2939="","",PASSAGEM!I2939)</f>
        <v/>
      </c>
      <c r="I2939" s="3" t="str">
        <f>IF(PASSAGEM!J2939="","",PASSAGEM!J2939)</f>
        <v/>
      </c>
      <c r="J2939" s="3" t="str">
        <f>IF(PASSAGEM!K2939="","",PASSAGEM!K2939)</f>
        <v/>
      </c>
      <c r="K2939" s="3" t="str">
        <f>IF(PASSAGEM!L2939="","",PASSAGEM!L2939)</f>
        <v/>
      </c>
      <c r="L2939" s="3" t="str">
        <f>IF(PASSAGEM!M2939="","",PASSAGEM!M2939)</f>
        <v/>
      </c>
      <c r="M2939" s="3" t="str">
        <f>IF(PASSAGEM!N2939="","",PASSAGEM!N2939)</f>
        <v/>
      </c>
      <c r="N2939" s="2" t="str">
        <f>IF(PASSAGEM!O2939="","",PASSAGEM!O2939)</f>
        <v/>
      </c>
      <c r="O2939" s="2" t="str">
        <f>IF(PASSAGEM!P2939="","",PASSAGEM!P2939)</f>
        <v/>
      </c>
    </row>
    <row r="2940" spans="1:15" x14ac:dyDescent="0.25">
      <c r="A2940" s="2" t="str">
        <f>IF(PASSAGEM!B2940="","",PASSAGEM!B2940)</f>
        <v/>
      </c>
      <c r="B2940" s="2" t="str">
        <f>IF(PASSAGEM!C2940="","",PASSAGEM!C2940)</f>
        <v/>
      </c>
      <c r="C2940" s="2" t="str">
        <f>IF(PASSAGEM!D2940="","",PASSAGEM!D2940)</f>
        <v/>
      </c>
      <c r="D2940" s="2" t="str">
        <f>IF(PASSAGEM!E2940="","",PASSAGEM!E2940)</f>
        <v/>
      </c>
      <c r="E2940" s="3" t="str">
        <f>IF(PASSAGEM!F2940="","",PASSAGEM!F2940)</f>
        <v/>
      </c>
      <c r="F2940" s="3" t="str">
        <f>IF(PASSAGEM!G2940="","",PASSAGEM!G2940)</f>
        <v/>
      </c>
      <c r="G2940" s="3" t="str">
        <f>IF(PASSAGEM!H2940="","",PASSAGEM!H2940)</f>
        <v/>
      </c>
      <c r="H2940" s="3" t="str">
        <f>IF(PASSAGEM!I2940="","",PASSAGEM!I2940)</f>
        <v/>
      </c>
      <c r="I2940" s="3" t="str">
        <f>IF(PASSAGEM!J2940="","",PASSAGEM!J2940)</f>
        <v/>
      </c>
      <c r="J2940" s="3" t="str">
        <f>IF(PASSAGEM!K2940="","",PASSAGEM!K2940)</f>
        <v/>
      </c>
      <c r="K2940" s="3" t="str">
        <f>IF(PASSAGEM!L2940="","",PASSAGEM!L2940)</f>
        <v/>
      </c>
      <c r="L2940" s="3" t="str">
        <f>IF(PASSAGEM!M2940="","",PASSAGEM!M2940)</f>
        <v/>
      </c>
      <c r="M2940" s="3" t="str">
        <f>IF(PASSAGEM!N2940="","",PASSAGEM!N2940)</f>
        <v/>
      </c>
      <c r="N2940" s="2" t="str">
        <f>IF(PASSAGEM!O2940="","",PASSAGEM!O2940)</f>
        <v/>
      </c>
      <c r="O2940" s="2" t="str">
        <f>IF(PASSAGEM!P2940="","",PASSAGEM!P2940)</f>
        <v/>
      </c>
    </row>
    <row r="2941" spans="1:15" x14ac:dyDescent="0.25">
      <c r="A2941" s="2" t="str">
        <f>IF(PASSAGEM!B2941="","",PASSAGEM!B2941)</f>
        <v/>
      </c>
      <c r="B2941" s="2" t="str">
        <f>IF(PASSAGEM!C2941="","",PASSAGEM!C2941)</f>
        <v/>
      </c>
      <c r="C2941" s="2" t="str">
        <f>IF(PASSAGEM!D2941="","",PASSAGEM!D2941)</f>
        <v/>
      </c>
      <c r="D2941" s="2" t="str">
        <f>IF(PASSAGEM!E2941="","",PASSAGEM!E2941)</f>
        <v/>
      </c>
      <c r="E2941" s="3" t="str">
        <f>IF(PASSAGEM!F2941="","",PASSAGEM!F2941)</f>
        <v/>
      </c>
      <c r="F2941" s="3" t="str">
        <f>IF(PASSAGEM!G2941="","",PASSAGEM!G2941)</f>
        <v/>
      </c>
      <c r="G2941" s="3" t="str">
        <f>IF(PASSAGEM!H2941="","",PASSAGEM!H2941)</f>
        <v/>
      </c>
      <c r="H2941" s="3" t="str">
        <f>IF(PASSAGEM!I2941="","",PASSAGEM!I2941)</f>
        <v/>
      </c>
      <c r="I2941" s="3" t="str">
        <f>IF(PASSAGEM!J2941="","",PASSAGEM!J2941)</f>
        <v/>
      </c>
      <c r="J2941" s="3" t="str">
        <f>IF(PASSAGEM!K2941="","",PASSAGEM!K2941)</f>
        <v/>
      </c>
      <c r="K2941" s="3" t="str">
        <f>IF(PASSAGEM!L2941="","",PASSAGEM!L2941)</f>
        <v/>
      </c>
      <c r="L2941" s="3" t="str">
        <f>IF(PASSAGEM!M2941="","",PASSAGEM!M2941)</f>
        <v/>
      </c>
      <c r="M2941" s="3" t="str">
        <f>IF(PASSAGEM!N2941="","",PASSAGEM!N2941)</f>
        <v/>
      </c>
      <c r="N2941" s="2" t="str">
        <f>IF(PASSAGEM!O2941="","",PASSAGEM!O2941)</f>
        <v/>
      </c>
      <c r="O2941" s="2" t="str">
        <f>IF(PASSAGEM!P2941="","",PASSAGEM!P2941)</f>
        <v/>
      </c>
    </row>
    <row r="2942" spans="1:15" x14ac:dyDescent="0.25">
      <c r="A2942" s="2" t="str">
        <f>IF(PASSAGEM!B2942="","",PASSAGEM!B2942)</f>
        <v/>
      </c>
      <c r="B2942" s="2" t="str">
        <f>IF(PASSAGEM!C2942="","",PASSAGEM!C2942)</f>
        <v/>
      </c>
      <c r="C2942" s="2" t="str">
        <f>IF(PASSAGEM!D2942="","",PASSAGEM!D2942)</f>
        <v/>
      </c>
      <c r="D2942" s="2" t="str">
        <f>IF(PASSAGEM!E2942="","",PASSAGEM!E2942)</f>
        <v/>
      </c>
      <c r="E2942" s="3" t="str">
        <f>IF(PASSAGEM!F2942="","",PASSAGEM!F2942)</f>
        <v/>
      </c>
      <c r="F2942" s="3" t="str">
        <f>IF(PASSAGEM!G2942="","",PASSAGEM!G2942)</f>
        <v/>
      </c>
      <c r="G2942" s="3" t="str">
        <f>IF(PASSAGEM!H2942="","",PASSAGEM!H2942)</f>
        <v/>
      </c>
      <c r="H2942" s="3" t="str">
        <f>IF(PASSAGEM!I2942="","",PASSAGEM!I2942)</f>
        <v/>
      </c>
      <c r="I2942" s="3" t="str">
        <f>IF(PASSAGEM!J2942="","",PASSAGEM!J2942)</f>
        <v/>
      </c>
      <c r="J2942" s="3" t="str">
        <f>IF(PASSAGEM!K2942="","",PASSAGEM!K2942)</f>
        <v/>
      </c>
      <c r="K2942" s="3" t="str">
        <f>IF(PASSAGEM!L2942="","",PASSAGEM!L2942)</f>
        <v/>
      </c>
      <c r="L2942" s="3" t="str">
        <f>IF(PASSAGEM!M2942="","",PASSAGEM!M2942)</f>
        <v/>
      </c>
      <c r="M2942" s="3" t="str">
        <f>IF(PASSAGEM!N2942="","",PASSAGEM!N2942)</f>
        <v/>
      </c>
      <c r="N2942" s="2" t="str">
        <f>IF(PASSAGEM!O2942="","",PASSAGEM!O2942)</f>
        <v/>
      </c>
      <c r="O2942" s="2" t="str">
        <f>IF(PASSAGEM!P2942="","",PASSAGEM!P2942)</f>
        <v/>
      </c>
    </row>
    <row r="2943" spans="1:15" x14ac:dyDescent="0.25">
      <c r="A2943" s="2" t="str">
        <f>IF(PASSAGEM!B2943="","",PASSAGEM!B2943)</f>
        <v/>
      </c>
      <c r="B2943" s="2" t="str">
        <f>IF(PASSAGEM!C2943="","",PASSAGEM!C2943)</f>
        <v/>
      </c>
      <c r="C2943" s="2" t="str">
        <f>IF(PASSAGEM!D2943="","",PASSAGEM!D2943)</f>
        <v/>
      </c>
      <c r="D2943" s="2" t="str">
        <f>IF(PASSAGEM!E2943="","",PASSAGEM!E2943)</f>
        <v/>
      </c>
      <c r="E2943" s="3" t="str">
        <f>IF(PASSAGEM!F2943="","",PASSAGEM!F2943)</f>
        <v/>
      </c>
      <c r="F2943" s="3" t="str">
        <f>IF(PASSAGEM!G2943="","",PASSAGEM!G2943)</f>
        <v/>
      </c>
      <c r="G2943" s="3" t="str">
        <f>IF(PASSAGEM!H2943="","",PASSAGEM!H2943)</f>
        <v/>
      </c>
      <c r="H2943" s="3" t="str">
        <f>IF(PASSAGEM!I2943="","",PASSAGEM!I2943)</f>
        <v/>
      </c>
      <c r="I2943" s="3" t="str">
        <f>IF(PASSAGEM!J2943="","",PASSAGEM!J2943)</f>
        <v/>
      </c>
      <c r="J2943" s="3" t="str">
        <f>IF(PASSAGEM!K2943="","",PASSAGEM!K2943)</f>
        <v/>
      </c>
      <c r="K2943" s="3" t="str">
        <f>IF(PASSAGEM!L2943="","",PASSAGEM!L2943)</f>
        <v/>
      </c>
      <c r="L2943" s="3" t="str">
        <f>IF(PASSAGEM!M2943="","",PASSAGEM!M2943)</f>
        <v/>
      </c>
      <c r="M2943" s="3" t="str">
        <f>IF(PASSAGEM!N2943="","",PASSAGEM!N2943)</f>
        <v/>
      </c>
      <c r="N2943" s="2" t="str">
        <f>IF(PASSAGEM!O2943="","",PASSAGEM!O2943)</f>
        <v/>
      </c>
      <c r="O2943" s="2" t="str">
        <f>IF(PASSAGEM!P2943="","",PASSAGEM!P2943)</f>
        <v/>
      </c>
    </row>
    <row r="2944" spans="1:15" x14ac:dyDescent="0.25">
      <c r="A2944" s="2" t="str">
        <f>IF(PASSAGEM!B2944="","",PASSAGEM!B2944)</f>
        <v/>
      </c>
      <c r="B2944" s="2" t="str">
        <f>IF(PASSAGEM!C2944="","",PASSAGEM!C2944)</f>
        <v/>
      </c>
      <c r="C2944" s="2" t="str">
        <f>IF(PASSAGEM!D2944="","",PASSAGEM!D2944)</f>
        <v/>
      </c>
      <c r="D2944" s="2" t="str">
        <f>IF(PASSAGEM!E2944="","",PASSAGEM!E2944)</f>
        <v/>
      </c>
      <c r="E2944" s="3" t="str">
        <f>IF(PASSAGEM!F2944="","",PASSAGEM!F2944)</f>
        <v/>
      </c>
      <c r="F2944" s="3" t="str">
        <f>IF(PASSAGEM!G2944="","",PASSAGEM!G2944)</f>
        <v/>
      </c>
      <c r="G2944" s="3" t="str">
        <f>IF(PASSAGEM!H2944="","",PASSAGEM!H2944)</f>
        <v/>
      </c>
      <c r="H2944" s="3" t="str">
        <f>IF(PASSAGEM!I2944="","",PASSAGEM!I2944)</f>
        <v/>
      </c>
      <c r="I2944" s="3" t="str">
        <f>IF(PASSAGEM!J2944="","",PASSAGEM!J2944)</f>
        <v/>
      </c>
      <c r="J2944" s="3" t="str">
        <f>IF(PASSAGEM!K2944="","",PASSAGEM!K2944)</f>
        <v/>
      </c>
      <c r="K2944" s="3" t="str">
        <f>IF(PASSAGEM!L2944="","",PASSAGEM!L2944)</f>
        <v/>
      </c>
      <c r="L2944" s="3" t="str">
        <f>IF(PASSAGEM!M2944="","",PASSAGEM!M2944)</f>
        <v/>
      </c>
      <c r="M2944" s="3" t="str">
        <f>IF(PASSAGEM!N2944="","",PASSAGEM!N2944)</f>
        <v/>
      </c>
      <c r="N2944" s="2" t="str">
        <f>IF(PASSAGEM!O2944="","",PASSAGEM!O2944)</f>
        <v/>
      </c>
      <c r="O2944" s="2" t="str">
        <f>IF(PASSAGEM!P2944="","",PASSAGEM!P2944)</f>
        <v/>
      </c>
    </row>
    <row r="2945" spans="1:15" x14ac:dyDescent="0.25">
      <c r="A2945" s="2" t="str">
        <f>IF(PASSAGEM!B2945="","",PASSAGEM!B2945)</f>
        <v/>
      </c>
      <c r="B2945" s="2" t="str">
        <f>IF(PASSAGEM!C2945="","",PASSAGEM!C2945)</f>
        <v/>
      </c>
      <c r="C2945" s="2" t="str">
        <f>IF(PASSAGEM!D2945="","",PASSAGEM!D2945)</f>
        <v/>
      </c>
      <c r="D2945" s="2" t="str">
        <f>IF(PASSAGEM!E2945="","",PASSAGEM!E2945)</f>
        <v/>
      </c>
      <c r="E2945" s="3" t="str">
        <f>IF(PASSAGEM!F2945="","",PASSAGEM!F2945)</f>
        <v/>
      </c>
      <c r="F2945" s="3" t="str">
        <f>IF(PASSAGEM!G2945="","",PASSAGEM!G2945)</f>
        <v/>
      </c>
      <c r="G2945" s="3" t="str">
        <f>IF(PASSAGEM!H2945="","",PASSAGEM!H2945)</f>
        <v/>
      </c>
      <c r="H2945" s="3" t="str">
        <f>IF(PASSAGEM!I2945="","",PASSAGEM!I2945)</f>
        <v/>
      </c>
      <c r="I2945" s="3" t="str">
        <f>IF(PASSAGEM!J2945="","",PASSAGEM!J2945)</f>
        <v/>
      </c>
      <c r="J2945" s="3" t="str">
        <f>IF(PASSAGEM!K2945="","",PASSAGEM!K2945)</f>
        <v/>
      </c>
      <c r="K2945" s="3" t="str">
        <f>IF(PASSAGEM!L2945="","",PASSAGEM!L2945)</f>
        <v/>
      </c>
      <c r="L2945" s="3" t="str">
        <f>IF(PASSAGEM!M2945="","",PASSAGEM!M2945)</f>
        <v/>
      </c>
      <c r="M2945" s="3" t="str">
        <f>IF(PASSAGEM!N2945="","",PASSAGEM!N2945)</f>
        <v/>
      </c>
      <c r="N2945" s="2" t="str">
        <f>IF(PASSAGEM!O2945="","",PASSAGEM!O2945)</f>
        <v/>
      </c>
      <c r="O2945" s="2" t="str">
        <f>IF(PASSAGEM!P2945="","",PASSAGEM!P2945)</f>
        <v/>
      </c>
    </row>
    <row r="2946" spans="1:15" x14ac:dyDescent="0.25">
      <c r="A2946" s="2" t="str">
        <f>IF(PASSAGEM!B2946="","",PASSAGEM!B2946)</f>
        <v/>
      </c>
      <c r="B2946" s="2" t="str">
        <f>IF(PASSAGEM!C2946="","",PASSAGEM!C2946)</f>
        <v/>
      </c>
      <c r="C2946" s="2" t="str">
        <f>IF(PASSAGEM!D2946="","",PASSAGEM!D2946)</f>
        <v/>
      </c>
      <c r="D2946" s="2" t="str">
        <f>IF(PASSAGEM!E2946="","",PASSAGEM!E2946)</f>
        <v/>
      </c>
      <c r="E2946" s="3" t="str">
        <f>IF(PASSAGEM!F2946="","",PASSAGEM!F2946)</f>
        <v/>
      </c>
      <c r="F2946" s="3" t="str">
        <f>IF(PASSAGEM!G2946="","",PASSAGEM!G2946)</f>
        <v/>
      </c>
      <c r="G2946" s="3" t="str">
        <f>IF(PASSAGEM!H2946="","",PASSAGEM!H2946)</f>
        <v/>
      </c>
      <c r="H2946" s="3" t="str">
        <f>IF(PASSAGEM!I2946="","",PASSAGEM!I2946)</f>
        <v/>
      </c>
      <c r="I2946" s="3" t="str">
        <f>IF(PASSAGEM!J2946="","",PASSAGEM!J2946)</f>
        <v/>
      </c>
      <c r="J2946" s="3" t="str">
        <f>IF(PASSAGEM!K2946="","",PASSAGEM!K2946)</f>
        <v/>
      </c>
      <c r="K2946" s="3" t="str">
        <f>IF(PASSAGEM!L2946="","",PASSAGEM!L2946)</f>
        <v/>
      </c>
      <c r="L2946" s="3" t="str">
        <f>IF(PASSAGEM!M2946="","",PASSAGEM!M2946)</f>
        <v/>
      </c>
      <c r="M2946" s="3" t="str">
        <f>IF(PASSAGEM!N2946="","",PASSAGEM!N2946)</f>
        <v/>
      </c>
      <c r="N2946" s="2" t="str">
        <f>IF(PASSAGEM!O2946="","",PASSAGEM!O2946)</f>
        <v/>
      </c>
      <c r="O2946" s="2" t="str">
        <f>IF(PASSAGEM!P2946="","",PASSAGEM!P2946)</f>
        <v/>
      </c>
    </row>
    <row r="2947" spans="1:15" x14ac:dyDescent="0.25">
      <c r="A2947" s="2" t="str">
        <f>IF(PASSAGEM!B2947="","",PASSAGEM!B2947)</f>
        <v/>
      </c>
      <c r="B2947" s="2" t="str">
        <f>IF(PASSAGEM!C2947="","",PASSAGEM!C2947)</f>
        <v/>
      </c>
      <c r="C2947" s="2" t="str">
        <f>IF(PASSAGEM!D2947="","",PASSAGEM!D2947)</f>
        <v/>
      </c>
      <c r="D2947" s="2" t="str">
        <f>IF(PASSAGEM!E2947="","",PASSAGEM!E2947)</f>
        <v/>
      </c>
      <c r="E2947" s="3" t="str">
        <f>IF(PASSAGEM!F2947="","",PASSAGEM!F2947)</f>
        <v/>
      </c>
      <c r="F2947" s="3" t="str">
        <f>IF(PASSAGEM!G2947="","",PASSAGEM!G2947)</f>
        <v/>
      </c>
      <c r="G2947" s="3" t="str">
        <f>IF(PASSAGEM!H2947="","",PASSAGEM!H2947)</f>
        <v/>
      </c>
      <c r="H2947" s="3" t="str">
        <f>IF(PASSAGEM!I2947="","",PASSAGEM!I2947)</f>
        <v/>
      </c>
      <c r="I2947" s="3" t="str">
        <f>IF(PASSAGEM!J2947="","",PASSAGEM!J2947)</f>
        <v/>
      </c>
      <c r="J2947" s="3" t="str">
        <f>IF(PASSAGEM!K2947="","",PASSAGEM!K2947)</f>
        <v/>
      </c>
      <c r="K2947" s="3" t="str">
        <f>IF(PASSAGEM!L2947="","",PASSAGEM!L2947)</f>
        <v/>
      </c>
      <c r="L2947" s="3" t="str">
        <f>IF(PASSAGEM!M2947="","",PASSAGEM!M2947)</f>
        <v/>
      </c>
      <c r="M2947" s="3" t="str">
        <f>IF(PASSAGEM!N2947="","",PASSAGEM!N2947)</f>
        <v/>
      </c>
      <c r="N2947" s="2" t="str">
        <f>IF(PASSAGEM!O2947="","",PASSAGEM!O2947)</f>
        <v/>
      </c>
      <c r="O2947" s="2" t="str">
        <f>IF(PASSAGEM!P2947="","",PASSAGEM!P2947)</f>
        <v/>
      </c>
    </row>
    <row r="2948" spans="1:15" x14ac:dyDescent="0.25">
      <c r="A2948" s="2" t="str">
        <f>IF(PASSAGEM!B2948="","",PASSAGEM!B2948)</f>
        <v/>
      </c>
      <c r="B2948" s="2" t="str">
        <f>IF(PASSAGEM!C2948="","",PASSAGEM!C2948)</f>
        <v/>
      </c>
      <c r="C2948" s="2" t="str">
        <f>IF(PASSAGEM!D2948="","",PASSAGEM!D2948)</f>
        <v/>
      </c>
      <c r="D2948" s="2" t="str">
        <f>IF(PASSAGEM!E2948="","",PASSAGEM!E2948)</f>
        <v/>
      </c>
      <c r="E2948" s="3" t="str">
        <f>IF(PASSAGEM!F2948="","",PASSAGEM!F2948)</f>
        <v/>
      </c>
      <c r="F2948" s="3" t="str">
        <f>IF(PASSAGEM!G2948="","",PASSAGEM!G2948)</f>
        <v/>
      </c>
      <c r="G2948" s="3" t="str">
        <f>IF(PASSAGEM!H2948="","",PASSAGEM!H2948)</f>
        <v/>
      </c>
      <c r="H2948" s="3" t="str">
        <f>IF(PASSAGEM!I2948="","",PASSAGEM!I2948)</f>
        <v/>
      </c>
      <c r="I2948" s="3" t="str">
        <f>IF(PASSAGEM!J2948="","",PASSAGEM!J2948)</f>
        <v/>
      </c>
      <c r="J2948" s="3" t="str">
        <f>IF(PASSAGEM!K2948="","",PASSAGEM!K2948)</f>
        <v/>
      </c>
      <c r="K2948" s="3" t="str">
        <f>IF(PASSAGEM!L2948="","",PASSAGEM!L2948)</f>
        <v/>
      </c>
      <c r="L2948" s="3" t="str">
        <f>IF(PASSAGEM!M2948="","",PASSAGEM!M2948)</f>
        <v/>
      </c>
      <c r="M2948" s="3" t="str">
        <f>IF(PASSAGEM!N2948="","",PASSAGEM!N2948)</f>
        <v/>
      </c>
      <c r="N2948" s="2" t="str">
        <f>IF(PASSAGEM!O2948="","",PASSAGEM!O2948)</f>
        <v/>
      </c>
      <c r="O2948" s="2" t="str">
        <f>IF(PASSAGEM!P2948="","",PASSAGEM!P2948)</f>
        <v/>
      </c>
    </row>
    <row r="2949" spans="1:15" x14ac:dyDescent="0.25">
      <c r="A2949" s="2" t="str">
        <f>IF(PASSAGEM!B2949="","",PASSAGEM!B2949)</f>
        <v/>
      </c>
      <c r="B2949" s="2" t="str">
        <f>IF(PASSAGEM!C2949="","",PASSAGEM!C2949)</f>
        <v/>
      </c>
      <c r="C2949" s="2" t="str">
        <f>IF(PASSAGEM!D2949="","",PASSAGEM!D2949)</f>
        <v/>
      </c>
      <c r="D2949" s="2" t="str">
        <f>IF(PASSAGEM!E2949="","",PASSAGEM!E2949)</f>
        <v/>
      </c>
      <c r="E2949" s="3" t="str">
        <f>IF(PASSAGEM!F2949="","",PASSAGEM!F2949)</f>
        <v/>
      </c>
      <c r="F2949" s="3" t="str">
        <f>IF(PASSAGEM!G2949="","",PASSAGEM!G2949)</f>
        <v/>
      </c>
      <c r="G2949" s="3" t="str">
        <f>IF(PASSAGEM!H2949="","",PASSAGEM!H2949)</f>
        <v/>
      </c>
      <c r="H2949" s="3" t="str">
        <f>IF(PASSAGEM!I2949="","",PASSAGEM!I2949)</f>
        <v/>
      </c>
      <c r="I2949" s="3" t="str">
        <f>IF(PASSAGEM!J2949="","",PASSAGEM!J2949)</f>
        <v/>
      </c>
      <c r="J2949" s="3" t="str">
        <f>IF(PASSAGEM!K2949="","",PASSAGEM!K2949)</f>
        <v/>
      </c>
      <c r="K2949" s="3" t="str">
        <f>IF(PASSAGEM!L2949="","",PASSAGEM!L2949)</f>
        <v/>
      </c>
      <c r="L2949" s="3" t="str">
        <f>IF(PASSAGEM!M2949="","",PASSAGEM!M2949)</f>
        <v/>
      </c>
      <c r="M2949" s="3" t="str">
        <f>IF(PASSAGEM!N2949="","",PASSAGEM!N2949)</f>
        <v/>
      </c>
      <c r="N2949" s="2" t="str">
        <f>IF(PASSAGEM!O2949="","",PASSAGEM!O2949)</f>
        <v/>
      </c>
      <c r="O2949" s="2" t="str">
        <f>IF(PASSAGEM!P2949="","",PASSAGEM!P2949)</f>
        <v/>
      </c>
    </row>
    <row r="2950" spans="1:15" x14ac:dyDescent="0.25">
      <c r="A2950" s="2" t="str">
        <f>IF(PASSAGEM!B2950="","",PASSAGEM!B2950)</f>
        <v/>
      </c>
      <c r="B2950" s="2" t="str">
        <f>IF(PASSAGEM!C2950="","",PASSAGEM!C2950)</f>
        <v/>
      </c>
      <c r="C2950" s="2" t="str">
        <f>IF(PASSAGEM!D2950="","",PASSAGEM!D2950)</f>
        <v/>
      </c>
      <c r="D2950" s="2" t="str">
        <f>IF(PASSAGEM!E2950="","",PASSAGEM!E2950)</f>
        <v/>
      </c>
      <c r="E2950" s="3" t="str">
        <f>IF(PASSAGEM!F2950="","",PASSAGEM!F2950)</f>
        <v/>
      </c>
      <c r="F2950" s="3" t="str">
        <f>IF(PASSAGEM!G2950="","",PASSAGEM!G2950)</f>
        <v/>
      </c>
      <c r="G2950" s="3" t="str">
        <f>IF(PASSAGEM!H2950="","",PASSAGEM!H2950)</f>
        <v/>
      </c>
      <c r="H2950" s="3" t="str">
        <f>IF(PASSAGEM!I2950="","",PASSAGEM!I2950)</f>
        <v/>
      </c>
      <c r="I2950" s="3" t="str">
        <f>IF(PASSAGEM!J2950="","",PASSAGEM!J2950)</f>
        <v/>
      </c>
      <c r="J2950" s="3" t="str">
        <f>IF(PASSAGEM!K2950="","",PASSAGEM!K2950)</f>
        <v/>
      </c>
      <c r="K2950" s="3" t="str">
        <f>IF(PASSAGEM!L2950="","",PASSAGEM!L2950)</f>
        <v/>
      </c>
      <c r="L2950" s="3" t="str">
        <f>IF(PASSAGEM!M2950="","",PASSAGEM!M2950)</f>
        <v/>
      </c>
      <c r="M2950" s="3" t="str">
        <f>IF(PASSAGEM!N2950="","",PASSAGEM!N2950)</f>
        <v/>
      </c>
      <c r="N2950" s="2" t="str">
        <f>IF(PASSAGEM!O2950="","",PASSAGEM!O2950)</f>
        <v/>
      </c>
      <c r="O2950" s="2" t="str">
        <f>IF(PASSAGEM!P2950="","",PASSAGEM!P2950)</f>
        <v/>
      </c>
    </row>
    <row r="2951" spans="1:15" x14ac:dyDescent="0.25">
      <c r="A2951" s="2" t="str">
        <f>IF(PASSAGEM!B2951="","",PASSAGEM!B2951)</f>
        <v/>
      </c>
      <c r="B2951" s="2" t="str">
        <f>IF(PASSAGEM!C2951="","",PASSAGEM!C2951)</f>
        <v/>
      </c>
      <c r="C2951" s="2" t="str">
        <f>IF(PASSAGEM!D2951="","",PASSAGEM!D2951)</f>
        <v/>
      </c>
      <c r="D2951" s="2" t="str">
        <f>IF(PASSAGEM!E2951="","",PASSAGEM!E2951)</f>
        <v/>
      </c>
      <c r="E2951" s="3" t="str">
        <f>IF(PASSAGEM!F2951="","",PASSAGEM!F2951)</f>
        <v/>
      </c>
      <c r="F2951" s="3" t="str">
        <f>IF(PASSAGEM!G2951="","",PASSAGEM!G2951)</f>
        <v/>
      </c>
      <c r="G2951" s="3" t="str">
        <f>IF(PASSAGEM!H2951="","",PASSAGEM!H2951)</f>
        <v/>
      </c>
      <c r="H2951" s="3" t="str">
        <f>IF(PASSAGEM!I2951="","",PASSAGEM!I2951)</f>
        <v/>
      </c>
      <c r="I2951" s="3" t="str">
        <f>IF(PASSAGEM!J2951="","",PASSAGEM!J2951)</f>
        <v/>
      </c>
      <c r="J2951" s="3" t="str">
        <f>IF(PASSAGEM!K2951="","",PASSAGEM!K2951)</f>
        <v/>
      </c>
      <c r="K2951" s="3" t="str">
        <f>IF(PASSAGEM!L2951="","",PASSAGEM!L2951)</f>
        <v/>
      </c>
      <c r="L2951" s="3" t="str">
        <f>IF(PASSAGEM!M2951="","",PASSAGEM!M2951)</f>
        <v/>
      </c>
      <c r="M2951" s="3" t="str">
        <f>IF(PASSAGEM!N2951="","",PASSAGEM!N2951)</f>
        <v/>
      </c>
      <c r="N2951" s="2" t="str">
        <f>IF(PASSAGEM!O2951="","",PASSAGEM!O2951)</f>
        <v/>
      </c>
      <c r="O2951" s="2" t="str">
        <f>IF(PASSAGEM!P2951="","",PASSAGEM!P2951)</f>
        <v/>
      </c>
    </row>
    <row r="2952" spans="1:15" x14ac:dyDescent="0.25">
      <c r="A2952" s="2" t="str">
        <f>IF(PASSAGEM!B2952="","",PASSAGEM!B2952)</f>
        <v/>
      </c>
      <c r="B2952" s="2" t="str">
        <f>IF(PASSAGEM!C2952="","",PASSAGEM!C2952)</f>
        <v/>
      </c>
      <c r="C2952" s="2" t="str">
        <f>IF(PASSAGEM!D2952="","",PASSAGEM!D2952)</f>
        <v/>
      </c>
      <c r="D2952" s="2" t="str">
        <f>IF(PASSAGEM!E2952="","",PASSAGEM!E2952)</f>
        <v/>
      </c>
      <c r="E2952" s="3" t="str">
        <f>IF(PASSAGEM!F2952="","",PASSAGEM!F2952)</f>
        <v/>
      </c>
      <c r="F2952" s="3" t="str">
        <f>IF(PASSAGEM!G2952="","",PASSAGEM!G2952)</f>
        <v/>
      </c>
      <c r="G2952" s="3" t="str">
        <f>IF(PASSAGEM!H2952="","",PASSAGEM!H2952)</f>
        <v/>
      </c>
      <c r="H2952" s="3" t="str">
        <f>IF(PASSAGEM!I2952="","",PASSAGEM!I2952)</f>
        <v/>
      </c>
      <c r="I2952" s="3" t="str">
        <f>IF(PASSAGEM!J2952="","",PASSAGEM!J2952)</f>
        <v/>
      </c>
      <c r="J2952" s="3" t="str">
        <f>IF(PASSAGEM!K2952="","",PASSAGEM!K2952)</f>
        <v/>
      </c>
      <c r="K2952" s="3" t="str">
        <f>IF(PASSAGEM!L2952="","",PASSAGEM!L2952)</f>
        <v/>
      </c>
      <c r="L2952" s="3" t="str">
        <f>IF(PASSAGEM!M2952="","",PASSAGEM!M2952)</f>
        <v/>
      </c>
      <c r="M2952" s="3" t="str">
        <f>IF(PASSAGEM!N2952="","",PASSAGEM!N2952)</f>
        <v/>
      </c>
      <c r="N2952" s="2" t="str">
        <f>IF(PASSAGEM!O2952="","",PASSAGEM!O2952)</f>
        <v/>
      </c>
      <c r="O2952" s="2" t="str">
        <f>IF(PASSAGEM!P2952="","",PASSAGEM!P2952)</f>
        <v/>
      </c>
    </row>
    <row r="2953" spans="1:15" x14ac:dyDescent="0.25">
      <c r="A2953" s="2" t="str">
        <f>IF(PASSAGEM!B2953="","",PASSAGEM!B2953)</f>
        <v/>
      </c>
      <c r="B2953" s="2" t="str">
        <f>IF(PASSAGEM!C2953="","",PASSAGEM!C2953)</f>
        <v/>
      </c>
      <c r="C2953" s="2" t="str">
        <f>IF(PASSAGEM!D2953="","",PASSAGEM!D2953)</f>
        <v/>
      </c>
      <c r="D2953" s="2" t="str">
        <f>IF(PASSAGEM!E2953="","",PASSAGEM!E2953)</f>
        <v/>
      </c>
      <c r="E2953" s="3" t="str">
        <f>IF(PASSAGEM!F2953="","",PASSAGEM!F2953)</f>
        <v/>
      </c>
      <c r="F2953" s="3" t="str">
        <f>IF(PASSAGEM!G2953="","",PASSAGEM!G2953)</f>
        <v/>
      </c>
      <c r="G2953" s="3" t="str">
        <f>IF(PASSAGEM!H2953="","",PASSAGEM!H2953)</f>
        <v/>
      </c>
      <c r="H2953" s="3" t="str">
        <f>IF(PASSAGEM!I2953="","",PASSAGEM!I2953)</f>
        <v/>
      </c>
      <c r="I2953" s="3" t="str">
        <f>IF(PASSAGEM!J2953="","",PASSAGEM!J2953)</f>
        <v/>
      </c>
      <c r="J2953" s="3" t="str">
        <f>IF(PASSAGEM!K2953="","",PASSAGEM!K2953)</f>
        <v/>
      </c>
      <c r="K2953" s="3" t="str">
        <f>IF(PASSAGEM!L2953="","",PASSAGEM!L2953)</f>
        <v/>
      </c>
      <c r="L2953" s="3" t="str">
        <f>IF(PASSAGEM!M2953="","",PASSAGEM!M2953)</f>
        <v/>
      </c>
      <c r="M2953" s="3" t="str">
        <f>IF(PASSAGEM!N2953="","",PASSAGEM!N2953)</f>
        <v/>
      </c>
      <c r="N2953" s="2" t="str">
        <f>IF(PASSAGEM!O2953="","",PASSAGEM!O2953)</f>
        <v/>
      </c>
      <c r="O2953" s="2" t="str">
        <f>IF(PASSAGEM!P2953="","",PASSAGEM!P2953)</f>
        <v/>
      </c>
    </row>
    <row r="2954" spans="1:15" x14ac:dyDescent="0.25">
      <c r="A2954" s="2" t="str">
        <f>IF(PASSAGEM!B2954="","",PASSAGEM!B2954)</f>
        <v/>
      </c>
      <c r="B2954" s="2" t="str">
        <f>IF(PASSAGEM!C2954="","",PASSAGEM!C2954)</f>
        <v/>
      </c>
      <c r="C2954" s="2" t="str">
        <f>IF(PASSAGEM!D2954="","",PASSAGEM!D2954)</f>
        <v/>
      </c>
      <c r="D2954" s="2" t="str">
        <f>IF(PASSAGEM!E2954="","",PASSAGEM!E2954)</f>
        <v/>
      </c>
      <c r="E2954" s="3" t="str">
        <f>IF(PASSAGEM!F2954="","",PASSAGEM!F2954)</f>
        <v/>
      </c>
      <c r="F2954" s="3" t="str">
        <f>IF(PASSAGEM!G2954="","",PASSAGEM!G2954)</f>
        <v/>
      </c>
      <c r="G2954" s="3" t="str">
        <f>IF(PASSAGEM!H2954="","",PASSAGEM!H2954)</f>
        <v/>
      </c>
      <c r="H2954" s="3" t="str">
        <f>IF(PASSAGEM!I2954="","",PASSAGEM!I2954)</f>
        <v/>
      </c>
      <c r="I2954" s="3" t="str">
        <f>IF(PASSAGEM!J2954="","",PASSAGEM!J2954)</f>
        <v/>
      </c>
      <c r="J2954" s="3" t="str">
        <f>IF(PASSAGEM!K2954="","",PASSAGEM!K2954)</f>
        <v/>
      </c>
      <c r="K2954" s="3" t="str">
        <f>IF(PASSAGEM!L2954="","",PASSAGEM!L2954)</f>
        <v/>
      </c>
      <c r="L2954" s="3" t="str">
        <f>IF(PASSAGEM!M2954="","",PASSAGEM!M2954)</f>
        <v/>
      </c>
      <c r="M2954" s="3" t="str">
        <f>IF(PASSAGEM!N2954="","",PASSAGEM!N2954)</f>
        <v/>
      </c>
      <c r="N2954" s="2" t="str">
        <f>IF(PASSAGEM!O2954="","",PASSAGEM!O2954)</f>
        <v/>
      </c>
      <c r="O2954" s="2" t="str">
        <f>IF(PASSAGEM!P2954="","",PASSAGEM!P2954)</f>
        <v/>
      </c>
    </row>
    <row r="2955" spans="1:15" x14ac:dyDescent="0.25">
      <c r="A2955" s="2" t="str">
        <f>IF(PASSAGEM!B2955="","",PASSAGEM!B2955)</f>
        <v/>
      </c>
      <c r="B2955" s="2" t="str">
        <f>IF(PASSAGEM!C2955="","",PASSAGEM!C2955)</f>
        <v/>
      </c>
      <c r="C2955" s="2" t="str">
        <f>IF(PASSAGEM!D2955="","",PASSAGEM!D2955)</f>
        <v/>
      </c>
      <c r="D2955" s="2" t="str">
        <f>IF(PASSAGEM!E2955="","",PASSAGEM!E2955)</f>
        <v/>
      </c>
      <c r="E2955" s="3" t="str">
        <f>IF(PASSAGEM!F2955="","",PASSAGEM!F2955)</f>
        <v/>
      </c>
      <c r="F2955" s="3" t="str">
        <f>IF(PASSAGEM!G2955="","",PASSAGEM!G2955)</f>
        <v/>
      </c>
      <c r="G2955" s="3" t="str">
        <f>IF(PASSAGEM!H2955="","",PASSAGEM!H2955)</f>
        <v/>
      </c>
      <c r="H2955" s="3" t="str">
        <f>IF(PASSAGEM!I2955="","",PASSAGEM!I2955)</f>
        <v/>
      </c>
      <c r="I2955" s="3" t="str">
        <f>IF(PASSAGEM!J2955="","",PASSAGEM!J2955)</f>
        <v/>
      </c>
      <c r="J2955" s="3" t="str">
        <f>IF(PASSAGEM!K2955="","",PASSAGEM!K2955)</f>
        <v/>
      </c>
      <c r="K2955" s="3" t="str">
        <f>IF(PASSAGEM!L2955="","",PASSAGEM!L2955)</f>
        <v/>
      </c>
      <c r="L2955" s="3" t="str">
        <f>IF(PASSAGEM!M2955="","",PASSAGEM!M2955)</f>
        <v/>
      </c>
      <c r="M2955" s="3" t="str">
        <f>IF(PASSAGEM!N2955="","",PASSAGEM!N2955)</f>
        <v/>
      </c>
      <c r="N2955" s="2" t="str">
        <f>IF(PASSAGEM!O2955="","",PASSAGEM!O2955)</f>
        <v/>
      </c>
      <c r="O2955" s="2" t="str">
        <f>IF(PASSAGEM!P2955="","",PASSAGEM!P2955)</f>
        <v/>
      </c>
    </row>
    <row r="2956" spans="1:15" x14ac:dyDescent="0.25">
      <c r="A2956" s="2" t="str">
        <f>IF(PASSAGEM!B2956="","",PASSAGEM!B2956)</f>
        <v/>
      </c>
      <c r="B2956" s="2" t="str">
        <f>IF(PASSAGEM!C2956="","",PASSAGEM!C2956)</f>
        <v/>
      </c>
      <c r="C2956" s="2" t="str">
        <f>IF(PASSAGEM!D2956="","",PASSAGEM!D2956)</f>
        <v/>
      </c>
      <c r="D2956" s="2" t="str">
        <f>IF(PASSAGEM!E2956="","",PASSAGEM!E2956)</f>
        <v/>
      </c>
      <c r="E2956" s="3" t="str">
        <f>IF(PASSAGEM!F2956="","",PASSAGEM!F2956)</f>
        <v/>
      </c>
      <c r="F2956" s="3" t="str">
        <f>IF(PASSAGEM!G2956="","",PASSAGEM!G2956)</f>
        <v/>
      </c>
      <c r="G2956" s="3" t="str">
        <f>IF(PASSAGEM!H2956="","",PASSAGEM!H2956)</f>
        <v/>
      </c>
      <c r="H2956" s="3" t="str">
        <f>IF(PASSAGEM!I2956="","",PASSAGEM!I2956)</f>
        <v/>
      </c>
      <c r="I2956" s="3" t="str">
        <f>IF(PASSAGEM!J2956="","",PASSAGEM!J2956)</f>
        <v/>
      </c>
      <c r="J2956" s="3" t="str">
        <f>IF(PASSAGEM!K2956="","",PASSAGEM!K2956)</f>
        <v/>
      </c>
      <c r="K2956" s="3" t="str">
        <f>IF(PASSAGEM!L2956="","",PASSAGEM!L2956)</f>
        <v/>
      </c>
      <c r="L2956" s="3" t="str">
        <f>IF(PASSAGEM!M2956="","",PASSAGEM!M2956)</f>
        <v/>
      </c>
      <c r="M2956" s="3" t="str">
        <f>IF(PASSAGEM!N2956="","",PASSAGEM!N2956)</f>
        <v/>
      </c>
      <c r="N2956" s="2" t="str">
        <f>IF(PASSAGEM!O2956="","",PASSAGEM!O2956)</f>
        <v/>
      </c>
      <c r="O2956" s="2" t="str">
        <f>IF(PASSAGEM!P2956="","",PASSAGEM!P2956)</f>
        <v/>
      </c>
    </row>
    <row r="2957" spans="1:15" x14ac:dyDescent="0.25">
      <c r="A2957" s="2" t="str">
        <f>IF(PASSAGEM!B2957="","",PASSAGEM!B2957)</f>
        <v/>
      </c>
      <c r="B2957" s="2" t="str">
        <f>IF(PASSAGEM!C2957="","",PASSAGEM!C2957)</f>
        <v/>
      </c>
      <c r="C2957" s="2" t="str">
        <f>IF(PASSAGEM!D2957="","",PASSAGEM!D2957)</f>
        <v/>
      </c>
      <c r="D2957" s="2" t="str">
        <f>IF(PASSAGEM!E2957="","",PASSAGEM!E2957)</f>
        <v/>
      </c>
      <c r="E2957" s="3" t="str">
        <f>IF(PASSAGEM!F2957="","",PASSAGEM!F2957)</f>
        <v/>
      </c>
      <c r="F2957" s="3" t="str">
        <f>IF(PASSAGEM!G2957="","",PASSAGEM!G2957)</f>
        <v/>
      </c>
      <c r="G2957" s="3" t="str">
        <f>IF(PASSAGEM!H2957="","",PASSAGEM!H2957)</f>
        <v/>
      </c>
      <c r="H2957" s="3" t="str">
        <f>IF(PASSAGEM!I2957="","",PASSAGEM!I2957)</f>
        <v/>
      </c>
      <c r="I2957" s="3" t="str">
        <f>IF(PASSAGEM!J2957="","",PASSAGEM!J2957)</f>
        <v/>
      </c>
      <c r="J2957" s="3" t="str">
        <f>IF(PASSAGEM!K2957="","",PASSAGEM!K2957)</f>
        <v/>
      </c>
      <c r="K2957" s="3" t="str">
        <f>IF(PASSAGEM!L2957="","",PASSAGEM!L2957)</f>
        <v/>
      </c>
      <c r="L2957" s="3" t="str">
        <f>IF(PASSAGEM!M2957="","",PASSAGEM!M2957)</f>
        <v/>
      </c>
      <c r="M2957" s="3" t="str">
        <f>IF(PASSAGEM!N2957="","",PASSAGEM!N2957)</f>
        <v/>
      </c>
      <c r="N2957" s="2" t="str">
        <f>IF(PASSAGEM!O2957="","",PASSAGEM!O2957)</f>
        <v/>
      </c>
      <c r="O2957" s="2" t="str">
        <f>IF(PASSAGEM!P2957="","",PASSAGEM!P2957)</f>
        <v/>
      </c>
    </row>
    <row r="2958" spans="1:15" x14ac:dyDescent="0.25">
      <c r="A2958" s="2" t="str">
        <f>IF(PASSAGEM!B2958="","",PASSAGEM!B2958)</f>
        <v/>
      </c>
      <c r="B2958" s="2" t="str">
        <f>IF(PASSAGEM!C2958="","",PASSAGEM!C2958)</f>
        <v/>
      </c>
      <c r="C2958" s="2" t="str">
        <f>IF(PASSAGEM!D2958="","",PASSAGEM!D2958)</f>
        <v/>
      </c>
      <c r="D2958" s="2" t="str">
        <f>IF(PASSAGEM!E2958="","",PASSAGEM!E2958)</f>
        <v/>
      </c>
      <c r="E2958" s="3" t="str">
        <f>IF(PASSAGEM!F2958="","",PASSAGEM!F2958)</f>
        <v/>
      </c>
      <c r="F2958" s="3" t="str">
        <f>IF(PASSAGEM!G2958="","",PASSAGEM!G2958)</f>
        <v/>
      </c>
      <c r="G2958" s="3" t="str">
        <f>IF(PASSAGEM!H2958="","",PASSAGEM!H2958)</f>
        <v/>
      </c>
      <c r="H2958" s="3" t="str">
        <f>IF(PASSAGEM!I2958="","",PASSAGEM!I2958)</f>
        <v/>
      </c>
      <c r="I2958" s="3" t="str">
        <f>IF(PASSAGEM!J2958="","",PASSAGEM!J2958)</f>
        <v/>
      </c>
      <c r="J2958" s="3" t="str">
        <f>IF(PASSAGEM!K2958="","",PASSAGEM!K2958)</f>
        <v/>
      </c>
      <c r="K2958" s="3" t="str">
        <f>IF(PASSAGEM!L2958="","",PASSAGEM!L2958)</f>
        <v/>
      </c>
      <c r="L2958" s="3" t="str">
        <f>IF(PASSAGEM!M2958="","",PASSAGEM!M2958)</f>
        <v/>
      </c>
      <c r="M2958" s="3" t="str">
        <f>IF(PASSAGEM!N2958="","",PASSAGEM!N2958)</f>
        <v/>
      </c>
      <c r="N2958" s="2" t="str">
        <f>IF(PASSAGEM!O2958="","",PASSAGEM!O2958)</f>
        <v/>
      </c>
      <c r="O2958" s="2" t="str">
        <f>IF(PASSAGEM!P2958="","",PASSAGEM!P2958)</f>
        <v/>
      </c>
    </row>
    <row r="2959" spans="1:15" x14ac:dyDescent="0.25">
      <c r="A2959" s="2" t="str">
        <f>IF(PASSAGEM!B2959="","",PASSAGEM!B2959)</f>
        <v/>
      </c>
      <c r="B2959" s="2" t="str">
        <f>IF(PASSAGEM!C2959="","",PASSAGEM!C2959)</f>
        <v/>
      </c>
      <c r="C2959" s="2" t="str">
        <f>IF(PASSAGEM!D2959="","",PASSAGEM!D2959)</f>
        <v/>
      </c>
      <c r="D2959" s="2" t="str">
        <f>IF(PASSAGEM!E2959="","",PASSAGEM!E2959)</f>
        <v/>
      </c>
      <c r="E2959" s="3" t="str">
        <f>IF(PASSAGEM!F2959="","",PASSAGEM!F2959)</f>
        <v/>
      </c>
      <c r="F2959" s="3" t="str">
        <f>IF(PASSAGEM!G2959="","",PASSAGEM!G2959)</f>
        <v/>
      </c>
      <c r="G2959" s="3" t="str">
        <f>IF(PASSAGEM!H2959="","",PASSAGEM!H2959)</f>
        <v/>
      </c>
      <c r="H2959" s="3" t="str">
        <f>IF(PASSAGEM!I2959="","",PASSAGEM!I2959)</f>
        <v/>
      </c>
      <c r="I2959" s="3" t="str">
        <f>IF(PASSAGEM!J2959="","",PASSAGEM!J2959)</f>
        <v/>
      </c>
      <c r="J2959" s="3" t="str">
        <f>IF(PASSAGEM!K2959="","",PASSAGEM!K2959)</f>
        <v/>
      </c>
      <c r="K2959" s="3" t="str">
        <f>IF(PASSAGEM!L2959="","",PASSAGEM!L2959)</f>
        <v/>
      </c>
      <c r="L2959" s="3" t="str">
        <f>IF(PASSAGEM!M2959="","",PASSAGEM!M2959)</f>
        <v/>
      </c>
      <c r="M2959" s="3" t="str">
        <f>IF(PASSAGEM!N2959="","",PASSAGEM!N2959)</f>
        <v/>
      </c>
      <c r="N2959" s="2" t="str">
        <f>IF(PASSAGEM!O2959="","",PASSAGEM!O2959)</f>
        <v/>
      </c>
      <c r="O2959" s="2" t="str">
        <f>IF(PASSAGEM!P2959="","",PASSAGEM!P2959)</f>
        <v/>
      </c>
    </row>
    <row r="2960" spans="1:15" x14ac:dyDescent="0.25">
      <c r="A2960" s="2" t="str">
        <f>IF(PASSAGEM!B2960="","",PASSAGEM!B2960)</f>
        <v/>
      </c>
      <c r="B2960" s="2" t="str">
        <f>IF(PASSAGEM!C2960="","",PASSAGEM!C2960)</f>
        <v/>
      </c>
      <c r="C2960" s="2" t="str">
        <f>IF(PASSAGEM!D2960="","",PASSAGEM!D2960)</f>
        <v/>
      </c>
      <c r="D2960" s="2" t="str">
        <f>IF(PASSAGEM!E2960="","",PASSAGEM!E2960)</f>
        <v/>
      </c>
      <c r="E2960" s="3" t="str">
        <f>IF(PASSAGEM!F2960="","",PASSAGEM!F2960)</f>
        <v/>
      </c>
      <c r="F2960" s="3" t="str">
        <f>IF(PASSAGEM!G2960="","",PASSAGEM!G2960)</f>
        <v/>
      </c>
      <c r="G2960" s="3" t="str">
        <f>IF(PASSAGEM!H2960="","",PASSAGEM!H2960)</f>
        <v/>
      </c>
      <c r="H2960" s="3" t="str">
        <f>IF(PASSAGEM!I2960="","",PASSAGEM!I2960)</f>
        <v/>
      </c>
      <c r="I2960" s="3" t="str">
        <f>IF(PASSAGEM!J2960="","",PASSAGEM!J2960)</f>
        <v/>
      </c>
      <c r="J2960" s="3" t="str">
        <f>IF(PASSAGEM!K2960="","",PASSAGEM!K2960)</f>
        <v/>
      </c>
      <c r="K2960" s="3" t="str">
        <f>IF(PASSAGEM!L2960="","",PASSAGEM!L2960)</f>
        <v/>
      </c>
      <c r="L2960" s="3" t="str">
        <f>IF(PASSAGEM!M2960="","",PASSAGEM!M2960)</f>
        <v/>
      </c>
      <c r="M2960" s="3" t="str">
        <f>IF(PASSAGEM!N2960="","",PASSAGEM!N2960)</f>
        <v/>
      </c>
      <c r="N2960" s="2" t="str">
        <f>IF(PASSAGEM!O2960="","",PASSAGEM!O2960)</f>
        <v/>
      </c>
      <c r="O2960" s="2" t="str">
        <f>IF(PASSAGEM!P2960="","",PASSAGEM!P2960)</f>
        <v/>
      </c>
    </row>
    <row r="2961" spans="1:15" x14ac:dyDescent="0.25">
      <c r="A2961" s="2" t="str">
        <f>IF(PASSAGEM!B2961="","",PASSAGEM!B2961)</f>
        <v/>
      </c>
      <c r="B2961" s="2" t="str">
        <f>IF(PASSAGEM!C2961="","",PASSAGEM!C2961)</f>
        <v/>
      </c>
      <c r="C2961" s="2" t="str">
        <f>IF(PASSAGEM!D2961="","",PASSAGEM!D2961)</f>
        <v/>
      </c>
      <c r="D2961" s="2" t="str">
        <f>IF(PASSAGEM!E2961="","",PASSAGEM!E2961)</f>
        <v/>
      </c>
      <c r="E2961" s="3" t="str">
        <f>IF(PASSAGEM!F2961="","",PASSAGEM!F2961)</f>
        <v/>
      </c>
      <c r="F2961" s="3" t="str">
        <f>IF(PASSAGEM!G2961="","",PASSAGEM!G2961)</f>
        <v/>
      </c>
      <c r="G2961" s="3" t="str">
        <f>IF(PASSAGEM!H2961="","",PASSAGEM!H2961)</f>
        <v/>
      </c>
      <c r="H2961" s="3" t="str">
        <f>IF(PASSAGEM!I2961="","",PASSAGEM!I2961)</f>
        <v/>
      </c>
      <c r="I2961" s="3" t="str">
        <f>IF(PASSAGEM!J2961="","",PASSAGEM!J2961)</f>
        <v/>
      </c>
      <c r="J2961" s="3" t="str">
        <f>IF(PASSAGEM!K2961="","",PASSAGEM!K2961)</f>
        <v/>
      </c>
      <c r="K2961" s="3" t="str">
        <f>IF(PASSAGEM!L2961="","",PASSAGEM!L2961)</f>
        <v/>
      </c>
      <c r="L2961" s="3" t="str">
        <f>IF(PASSAGEM!M2961="","",PASSAGEM!M2961)</f>
        <v/>
      </c>
      <c r="M2961" s="3" t="str">
        <f>IF(PASSAGEM!N2961="","",PASSAGEM!N2961)</f>
        <v/>
      </c>
      <c r="N2961" s="2" t="str">
        <f>IF(PASSAGEM!O2961="","",PASSAGEM!O2961)</f>
        <v/>
      </c>
      <c r="O2961" s="2" t="str">
        <f>IF(PASSAGEM!P2961="","",PASSAGEM!P2961)</f>
        <v/>
      </c>
    </row>
    <row r="2962" spans="1:15" x14ac:dyDescent="0.25">
      <c r="A2962" s="2" t="str">
        <f>IF(PASSAGEM!B2962="","",PASSAGEM!B2962)</f>
        <v/>
      </c>
      <c r="B2962" s="2" t="str">
        <f>IF(PASSAGEM!C2962="","",PASSAGEM!C2962)</f>
        <v/>
      </c>
      <c r="C2962" s="2" t="str">
        <f>IF(PASSAGEM!D2962="","",PASSAGEM!D2962)</f>
        <v/>
      </c>
      <c r="D2962" s="2" t="str">
        <f>IF(PASSAGEM!E2962="","",PASSAGEM!E2962)</f>
        <v/>
      </c>
      <c r="E2962" s="3" t="str">
        <f>IF(PASSAGEM!F2962="","",PASSAGEM!F2962)</f>
        <v/>
      </c>
      <c r="F2962" s="3" t="str">
        <f>IF(PASSAGEM!G2962="","",PASSAGEM!G2962)</f>
        <v/>
      </c>
      <c r="G2962" s="3" t="str">
        <f>IF(PASSAGEM!H2962="","",PASSAGEM!H2962)</f>
        <v/>
      </c>
      <c r="H2962" s="3" t="str">
        <f>IF(PASSAGEM!I2962="","",PASSAGEM!I2962)</f>
        <v/>
      </c>
      <c r="I2962" s="3" t="str">
        <f>IF(PASSAGEM!J2962="","",PASSAGEM!J2962)</f>
        <v/>
      </c>
      <c r="J2962" s="3" t="str">
        <f>IF(PASSAGEM!K2962="","",PASSAGEM!K2962)</f>
        <v/>
      </c>
      <c r="K2962" s="3" t="str">
        <f>IF(PASSAGEM!L2962="","",PASSAGEM!L2962)</f>
        <v/>
      </c>
      <c r="L2962" s="3" t="str">
        <f>IF(PASSAGEM!M2962="","",PASSAGEM!M2962)</f>
        <v/>
      </c>
      <c r="M2962" s="3" t="str">
        <f>IF(PASSAGEM!N2962="","",PASSAGEM!N2962)</f>
        <v/>
      </c>
      <c r="N2962" s="2" t="str">
        <f>IF(PASSAGEM!O2962="","",PASSAGEM!O2962)</f>
        <v/>
      </c>
      <c r="O2962" s="2" t="str">
        <f>IF(PASSAGEM!P2962="","",PASSAGEM!P2962)</f>
        <v/>
      </c>
    </row>
    <row r="2963" spans="1:15" x14ac:dyDescent="0.25">
      <c r="A2963" s="2" t="str">
        <f>IF(PASSAGEM!B2963="","",PASSAGEM!B2963)</f>
        <v/>
      </c>
      <c r="B2963" s="2" t="str">
        <f>IF(PASSAGEM!C2963="","",PASSAGEM!C2963)</f>
        <v/>
      </c>
      <c r="C2963" s="2" t="str">
        <f>IF(PASSAGEM!D2963="","",PASSAGEM!D2963)</f>
        <v/>
      </c>
      <c r="D2963" s="2" t="str">
        <f>IF(PASSAGEM!E2963="","",PASSAGEM!E2963)</f>
        <v/>
      </c>
      <c r="E2963" s="3" t="str">
        <f>IF(PASSAGEM!F2963="","",PASSAGEM!F2963)</f>
        <v/>
      </c>
      <c r="F2963" s="3" t="str">
        <f>IF(PASSAGEM!G2963="","",PASSAGEM!G2963)</f>
        <v/>
      </c>
      <c r="G2963" s="3" t="str">
        <f>IF(PASSAGEM!H2963="","",PASSAGEM!H2963)</f>
        <v/>
      </c>
      <c r="H2963" s="3" t="str">
        <f>IF(PASSAGEM!I2963="","",PASSAGEM!I2963)</f>
        <v/>
      </c>
      <c r="I2963" s="3" t="str">
        <f>IF(PASSAGEM!J2963="","",PASSAGEM!J2963)</f>
        <v/>
      </c>
      <c r="J2963" s="3" t="str">
        <f>IF(PASSAGEM!K2963="","",PASSAGEM!K2963)</f>
        <v/>
      </c>
      <c r="K2963" s="3" t="str">
        <f>IF(PASSAGEM!L2963="","",PASSAGEM!L2963)</f>
        <v/>
      </c>
      <c r="L2963" s="3" t="str">
        <f>IF(PASSAGEM!M2963="","",PASSAGEM!M2963)</f>
        <v/>
      </c>
      <c r="M2963" s="3" t="str">
        <f>IF(PASSAGEM!N2963="","",PASSAGEM!N2963)</f>
        <v/>
      </c>
      <c r="N2963" s="2" t="str">
        <f>IF(PASSAGEM!O2963="","",PASSAGEM!O2963)</f>
        <v/>
      </c>
      <c r="O2963" s="2" t="str">
        <f>IF(PASSAGEM!P2963="","",PASSAGEM!P2963)</f>
        <v/>
      </c>
    </row>
    <row r="2964" spans="1:15" x14ac:dyDescent="0.25">
      <c r="A2964" s="2" t="str">
        <f>IF(PASSAGEM!B2964="","",PASSAGEM!B2964)</f>
        <v/>
      </c>
      <c r="B2964" s="2" t="str">
        <f>IF(PASSAGEM!C2964="","",PASSAGEM!C2964)</f>
        <v/>
      </c>
      <c r="C2964" s="2" t="str">
        <f>IF(PASSAGEM!D2964="","",PASSAGEM!D2964)</f>
        <v/>
      </c>
      <c r="D2964" s="2" t="str">
        <f>IF(PASSAGEM!E2964="","",PASSAGEM!E2964)</f>
        <v/>
      </c>
      <c r="E2964" s="3" t="str">
        <f>IF(PASSAGEM!F2964="","",PASSAGEM!F2964)</f>
        <v/>
      </c>
      <c r="F2964" s="3" t="str">
        <f>IF(PASSAGEM!G2964="","",PASSAGEM!G2964)</f>
        <v/>
      </c>
      <c r="G2964" s="3" t="str">
        <f>IF(PASSAGEM!H2964="","",PASSAGEM!H2964)</f>
        <v/>
      </c>
      <c r="H2964" s="3" t="str">
        <f>IF(PASSAGEM!I2964="","",PASSAGEM!I2964)</f>
        <v/>
      </c>
      <c r="I2964" s="3" t="str">
        <f>IF(PASSAGEM!J2964="","",PASSAGEM!J2964)</f>
        <v/>
      </c>
      <c r="J2964" s="3" t="str">
        <f>IF(PASSAGEM!K2964="","",PASSAGEM!K2964)</f>
        <v/>
      </c>
      <c r="K2964" s="3" t="str">
        <f>IF(PASSAGEM!L2964="","",PASSAGEM!L2964)</f>
        <v/>
      </c>
      <c r="L2964" s="3" t="str">
        <f>IF(PASSAGEM!M2964="","",PASSAGEM!M2964)</f>
        <v/>
      </c>
      <c r="M2964" s="3" t="str">
        <f>IF(PASSAGEM!N2964="","",PASSAGEM!N2964)</f>
        <v/>
      </c>
      <c r="N2964" s="2" t="str">
        <f>IF(PASSAGEM!O2964="","",PASSAGEM!O2964)</f>
        <v/>
      </c>
      <c r="O2964" s="2" t="str">
        <f>IF(PASSAGEM!P2964="","",PASSAGEM!P2964)</f>
        <v/>
      </c>
    </row>
    <row r="2965" spans="1:15" x14ac:dyDescent="0.25">
      <c r="A2965" s="2" t="str">
        <f>IF(PASSAGEM!B2965="","",PASSAGEM!B2965)</f>
        <v/>
      </c>
      <c r="B2965" s="2" t="str">
        <f>IF(PASSAGEM!C2965="","",PASSAGEM!C2965)</f>
        <v/>
      </c>
      <c r="C2965" s="2" t="str">
        <f>IF(PASSAGEM!D2965="","",PASSAGEM!D2965)</f>
        <v/>
      </c>
      <c r="D2965" s="2" t="str">
        <f>IF(PASSAGEM!E2965="","",PASSAGEM!E2965)</f>
        <v/>
      </c>
      <c r="E2965" s="3" t="str">
        <f>IF(PASSAGEM!F2965="","",PASSAGEM!F2965)</f>
        <v/>
      </c>
      <c r="F2965" s="3" t="str">
        <f>IF(PASSAGEM!G2965="","",PASSAGEM!G2965)</f>
        <v/>
      </c>
      <c r="G2965" s="3" t="str">
        <f>IF(PASSAGEM!H2965="","",PASSAGEM!H2965)</f>
        <v/>
      </c>
      <c r="H2965" s="3" t="str">
        <f>IF(PASSAGEM!I2965="","",PASSAGEM!I2965)</f>
        <v/>
      </c>
      <c r="I2965" s="3" t="str">
        <f>IF(PASSAGEM!J2965="","",PASSAGEM!J2965)</f>
        <v/>
      </c>
      <c r="J2965" s="3" t="str">
        <f>IF(PASSAGEM!K2965="","",PASSAGEM!K2965)</f>
        <v/>
      </c>
      <c r="K2965" s="3" t="str">
        <f>IF(PASSAGEM!L2965="","",PASSAGEM!L2965)</f>
        <v/>
      </c>
      <c r="L2965" s="3" t="str">
        <f>IF(PASSAGEM!M2965="","",PASSAGEM!M2965)</f>
        <v/>
      </c>
      <c r="M2965" s="3" t="str">
        <f>IF(PASSAGEM!N2965="","",PASSAGEM!N2965)</f>
        <v/>
      </c>
      <c r="N2965" s="2" t="str">
        <f>IF(PASSAGEM!O2965="","",PASSAGEM!O2965)</f>
        <v/>
      </c>
      <c r="O2965" s="2" t="str">
        <f>IF(PASSAGEM!P2965="","",PASSAGEM!P2965)</f>
        <v/>
      </c>
    </row>
    <row r="2966" spans="1:15" x14ac:dyDescent="0.25">
      <c r="A2966" s="2" t="str">
        <f>IF(PASSAGEM!B2966="","",PASSAGEM!B2966)</f>
        <v/>
      </c>
      <c r="B2966" s="2" t="str">
        <f>IF(PASSAGEM!C2966="","",PASSAGEM!C2966)</f>
        <v/>
      </c>
      <c r="C2966" s="2" t="str">
        <f>IF(PASSAGEM!D2966="","",PASSAGEM!D2966)</f>
        <v/>
      </c>
      <c r="D2966" s="2" t="str">
        <f>IF(PASSAGEM!E2966="","",PASSAGEM!E2966)</f>
        <v/>
      </c>
      <c r="E2966" s="3" t="str">
        <f>IF(PASSAGEM!F2966="","",PASSAGEM!F2966)</f>
        <v/>
      </c>
      <c r="F2966" s="3" t="str">
        <f>IF(PASSAGEM!G2966="","",PASSAGEM!G2966)</f>
        <v/>
      </c>
      <c r="G2966" s="3" t="str">
        <f>IF(PASSAGEM!H2966="","",PASSAGEM!H2966)</f>
        <v/>
      </c>
      <c r="H2966" s="3" t="str">
        <f>IF(PASSAGEM!I2966="","",PASSAGEM!I2966)</f>
        <v/>
      </c>
      <c r="I2966" s="3" t="str">
        <f>IF(PASSAGEM!J2966="","",PASSAGEM!J2966)</f>
        <v/>
      </c>
      <c r="J2966" s="3" t="str">
        <f>IF(PASSAGEM!K2966="","",PASSAGEM!K2966)</f>
        <v/>
      </c>
      <c r="K2966" s="3" t="str">
        <f>IF(PASSAGEM!L2966="","",PASSAGEM!L2966)</f>
        <v/>
      </c>
      <c r="L2966" s="3" t="str">
        <f>IF(PASSAGEM!M2966="","",PASSAGEM!M2966)</f>
        <v/>
      </c>
      <c r="M2966" s="3" t="str">
        <f>IF(PASSAGEM!N2966="","",PASSAGEM!N2966)</f>
        <v/>
      </c>
      <c r="N2966" s="2" t="str">
        <f>IF(PASSAGEM!O2966="","",PASSAGEM!O2966)</f>
        <v/>
      </c>
      <c r="O2966" s="2" t="str">
        <f>IF(PASSAGEM!P2966="","",PASSAGEM!P2966)</f>
        <v/>
      </c>
    </row>
    <row r="2967" spans="1:15" x14ac:dyDescent="0.25">
      <c r="A2967" s="2" t="str">
        <f>IF(PASSAGEM!B2967="","",PASSAGEM!B2967)</f>
        <v/>
      </c>
      <c r="B2967" s="2" t="str">
        <f>IF(PASSAGEM!C2967="","",PASSAGEM!C2967)</f>
        <v/>
      </c>
      <c r="C2967" s="2" t="str">
        <f>IF(PASSAGEM!D2967="","",PASSAGEM!D2967)</f>
        <v/>
      </c>
      <c r="D2967" s="2" t="str">
        <f>IF(PASSAGEM!E2967="","",PASSAGEM!E2967)</f>
        <v/>
      </c>
      <c r="E2967" s="3" t="str">
        <f>IF(PASSAGEM!F2967="","",PASSAGEM!F2967)</f>
        <v/>
      </c>
      <c r="F2967" s="3" t="str">
        <f>IF(PASSAGEM!G2967="","",PASSAGEM!G2967)</f>
        <v/>
      </c>
      <c r="G2967" s="3" t="str">
        <f>IF(PASSAGEM!H2967="","",PASSAGEM!H2967)</f>
        <v/>
      </c>
      <c r="H2967" s="3" t="str">
        <f>IF(PASSAGEM!I2967="","",PASSAGEM!I2967)</f>
        <v/>
      </c>
      <c r="I2967" s="3" t="str">
        <f>IF(PASSAGEM!J2967="","",PASSAGEM!J2967)</f>
        <v/>
      </c>
      <c r="J2967" s="3" t="str">
        <f>IF(PASSAGEM!K2967="","",PASSAGEM!K2967)</f>
        <v/>
      </c>
      <c r="K2967" s="3" t="str">
        <f>IF(PASSAGEM!L2967="","",PASSAGEM!L2967)</f>
        <v/>
      </c>
      <c r="L2967" s="3" t="str">
        <f>IF(PASSAGEM!M2967="","",PASSAGEM!M2967)</f>
        <v/>
      </c>
      <c r="M2967" s="3" t="str">
        <f>IF(PASSAGEM!N2967="","",PASSAGEM!N2967)</f>
        <v/>
      </c>
      <c r="N2967" s="2" t="str">
        <f>IF(PASSAGEM!O2967="","",PASSAGEM!O2967)</f>
        <v/>
      </c>
      <c r="O2967" s="2" t="str">
        <f>IF(PASSAGEM!P2967="","",PASSAGEM!P2967)</f>
        <v/>
      </c>
    </row>
    <row r="2968" spans="1:15" x14ac:dyDescent="0.25">
      <c r="A2968" s="2" t="str">
        <f>IF(PASSAGEM!B2968="","",PASSAGEM!B2968)</f>
        <v/>
      </c>
      <c r="B2968" s="2" t="str">
        <f>IF(PASSAGEM!C2968="","",PASSAGEM!C2968)</f>
        <v/>
      </c>
      <c r="C2968" s="2" t="str">
        <f>IF(PASSAGEM!D2968="","",PASSAGEM!D2968)</f>
        <v/>
      </c>
      <c r="D2968" s="2" t="str">
        <f>IF(PASSAGEM!E2968="","",PASSAGEM!E2968)</f>
        <v/>
      </c>
      <c r="E2968" s="3" t="str">
        <f>IF(PASSAGEM!F2968="","",PASSAGEM!F2968)</f>
        <v/>
      </c>
      <c r="F2968" s="3" t="str">
        <f>IF(PASSAGEM!G2968="","",PASSAGEM!G2968)</f>
        <v/>
      </c>
      <c r="G2968" s="3" t="str">
        <f>IF(PASSAGEM!H2968="","",PASSAGEM!H2968)</f>
        <v/>
      </c>
      <c r="H2968" s="3" t="str">
        <f>IF(PASSAGEM!I2968="","",PASSAGEM!I2968)</f>
        <v/>
      </c>
      <c r="I2968" s="3" t="str">
        <f>IF(PASSAGEM!J2968="","",PASSAGEM!J2968)</f>
        <v/>
      </c>
      <c r="J2968" s="3" t="str">
        <f>IF(PASSAGEM!K2968="","",PASSAGEM!K2968)</f>
        <v/>
      </c>
      <c r="K2968" s="3" t="str">
        <f>IF(PASSAGEM!L2968="","",PASSAGEM!L2968)</f>
        <v/>
      </c>
      <c r="L2968" s="3" t="str">
        <f>IF(PASSAGEM!M2968="","",PASSAGEM!M2968)</f>
        <v/>
      </c>
      <c r="M2968" s="3" t="str">
        <f>IF(PASSAGEM!N2968="","",PASSAGEM!N2968)</f>
        <v/>
      </c>
      <c r="N2968" s="2" t="str">
        <f>IF(PASSAGEM!O2968="","",PASSAGEM!O2968)</f>
        <v/>
      </c>
      <c r="O2968" s="2" t="str">
        <f>IF(PASSAGEM!P2968="","",PASSAGEM!P2968)</f>
        <v/>
      </c>
    </row>
    <row r="2969" spans="1:15" x14ac:dyDescent="0.25">
      <c r="A2969" s="2" t="str">
        <f>IF(PASSAGEM!B2969="","",PASSAGEM!B2969)</f>
        <v/>
      </c>
      <c r="B2969" s="2" t="str">
        <f>IF(PASSAGEM!C2969="","",PASSAGEM!C2969)</f>
        <v/>
      </c>
      <c r="C2969" s="2" t="str">
        <f>IF(PASSAGEM!D2969="","",PASSAGEM!D2969)</f>
        <v/>
      </c>
      <c r="D2969" s="2" t="str">
        <f>IF(PASSAGEM!E2969="","",PASSAGEM!E2969)</f>
        <v/>
      </c>
      <c r="E2969" s="3" t="str">
        <f>IF(PASSAGEM!F2969="","",PASSAGEM!F2969)</f>
        <v/>
      </c>
      <c r="F2969" s="3" t="str">
        <f>IF(PASSAGEM!G2969="","",PASSAGEM!G2969)</f>
        <v/>
      </c>
      <c r="G2969" s="3" t="str">
        <f>IF(PASSAGEM!H2969="","",PASSAGEM!H2969)</f>
        <v/>
      </c>
      <c r="H2969" s="3" t="str">
        <f>IF(PASSAGEM!I2969="","",PASSAGEM!I2969)</f>
        <v/>
      </c>
      <c r="I2969" s="3" t="str">
        <f>IF(PASSAGEM!J2969="","",PASSAGEM!J2969)</f>
        <v/>
      </c>
      <c r="J2969" s="3" t="str">
        <f>IF(PASSAGEM!K2969="","",PASSAGEM!K2969)</f>
        <v/>
      </c>
      <c r="K2969" s="3" t="str">
        <f>IF(PASSAGEM!L2969="","",PASSAGEM!L2969)</f>
        <v/>
      </c>
      <c r="L2969" s="3" t="str">
        <f>IF(PASSAGEM!M2969="","",PASSAGEM!M2969)</f>
        <v/>
      </c>
      <c r="M2969" s="3" t="str">
        <f>IF(PASSAGEM!N2969="","",PASSAGEM!N2969)</f>
        <v/>
      </c>
      <c r="N2969" s="2" t="str">
        <f>IF(PASSAGEM!O2969="","",PASSAGEM!O2969)</f>
        <v/>
      </c>
      <c r="O2969" s="2" t="str">
        <f>IF(PASSAGEM!P2969="","",PASSAGEM!P2969)</f>
        <v/>
      </c>
    </row>
    <row r="2970" spans="1:15" x14ac:dyDescent="0.25">
      <c r="A2970" s="2" t="str">
        <f>IF(PASSAGEM!B2970="","",PASSAGEM!B2970)</f>
        <v/>
      </c>
      <c r="B2970" s="2" t="str">
        <f>IF(PASSAGEM!C2970="","",PASSAGEM!C2970)</f>
        <v/>
      </c>
      <c r="C2970" s="2" t="str">
        <f>IF(PASSAGEM!D2970="","",PASSAGEM!D2970)</f>
        <v/>
      </c>
      <c r="D2970" s="2" t="str">
        <f>IF(PASSAGEM!E2970="","",PASSAGEM!E2970)</f>
        <v/>
      </c>
      <c r="E2970" s="3" t="str">
        <f>IF(PASSAGEM!F2970="","",PASSAGEM!F2970)</f>
        <v/>
      </c>
      <c r="F2970" s="3" t="str">
        <f>IF(PASSAGEM!G2970="","",PASSAGEM!G2970)</f>
        <v/>
      </c>
      <c r="G2970" s="3" t="str">
        <f>IF(PASSAGEM!H2970="","",PASSAGEM!H2970)</f>
        <v/>
      </c>
      <c r="H2970" s="3" t="str">
        <f>IF(PASSAGEM!I2970="","",PASSAGEM!I2970)</f>
        <v/>
      </c>
      <c r="I2970" s="3" t="str">
        <f>IF(PASSAGEM!J2970="","",PASSAGEM!J2970)</f>
        <v/>
      </c>
      <c r="J2970" s="3" t="str">
        <f>IF(PASSAGEM!K2970="","",PASSAGEM!K2970)</f>
        <v/>
      </c>
      <c r="K2970" s="3" t="str">
        <f>IF(PASSAGEM!L2970="","",PASSAGEM!L2970)</f>
        <v/>
      </c>
      <c r="L2970" s="3" t="str">
        <f>IF(PASSAGEM!M2970="","",PASSAGEM!M2970)</f>
        <v/>
      </c>
      <c r="M2970" s="3" t="str">
        <f>IF(PASSAGEM!N2970="","",PASSAGEM!N2970)</f>
        <v/>
      </c>
      <c r="N2970" s="2" t="str">
        <f>IF(PASSAGEM!O2970="","",PASSAGEM!O2970)</f>
        <v/>
      </c>
      <c r="O2970" s="2" t="str">
        <f>IF(PASSAGEM!P2970="","",PASSAGEM!P2970)</f>
        <v/>
      </c>
    </row>
    <row r="2971" spans="1:15" x14ac:dyDescent="0.25">
      <c r="A2971" s="2" t="str">
        <f>IF(PASSAGEM!B2971="","",PASSAGEM!B2971)</f>
        <v/>
      </c>
      <c r="B2971" s="2" t="str">
        <f>IF(PASSAGEM!C2971="","",PASSAGEM!C2971)</f>
        <v/>
      </c>
      <c r="C2971" s="2" t="str">
        <f>IF(PASSAGEM!D2971="","",PASSAGEM!D2971)</f>
        <v/>
      </c>
      <c r="D2971" s="2" t="str">
        <f>IF(PASSAGEM!E2971="","",PASSAGEM!E2971)</f>
        <v/>
      </c>
      <c r="E2971" s="3" t="str">
        <f>IF(PASSAGEM!F2971="","",PASSAGEM!F2971)</f>
        <v/>
      </c>
      <c r="F2971" s="3" t="str">
        <f>IF(PASSAGEM!G2971="","",PASSAGEM!G2971)</f>
        <v/>
      </c>
      <c r="G2971" s="3" t="str">
        <f>IF(PASSAGEM!H2971="","",PASSAGEM!H2971)</f>
        <v/>
      </c>
      <c r="H2971" s="3" t="str">
        <f>IF(PASSAGEM!I2971="","",PASSAGEM!I2971)</f>
        <v/>
      </c>
      <c r="I2971" s="3" t="str">
        <f>IF(PASSAGEM!J2971="","",PASSAGEM!J2971)</f>
        <v/>
      </c>
      <c r="J2971" s="3" t="str">
        <f>IF(PASSAGEM!K2971="","",PASSAGEM!K2971)</f>
        <v/>
      </c>
      <c r="K2971" s="3" t="str">
        <f>IF(PASSAGEM!L2971="","",PASSAGEM!L2971)</f>
        <v/>
      </c>
      <c r="L2971" s="3" t="str">
        <f>IF(PASSAGEM!M2971="","",PASSAGEM!M2971)</f>
        <v/>
      </c>
      <c r="M2971" s="3" t="str">
        <f>IF(PASSAGEM!N2971="","",PASSAGEM!N2971)</f>
        <v/>
      </c>
      <c r="N2971" s="2" t="str">
        <f>IF(PASSAGEM!O2971="","",PASSAGEM!O2971)</f>
        <v/>
      </c>
      <c r="O2971" s="2" t="str">
        <f>IF(PASSAGEM!P2971="","",PASSAGEM!P2971)</f>
        <v/>
      </c>
    </row>
    <row r="2972" spans="1:15" x14ac:dyDescent="0.25">
      <c r="A2972" s="2" t="str">
        <f>IF(PASSAGEM!B2972="","",PASSAGEM!B2972)</f>
        <v/>
      </c>
      <c r="B2972" s="2" t="str">
        <f>IF(PASSAGEM!C2972="","",PASSAGEM!C2972)</f>
        <v/>
      </c>
      <c r="C2972" s="2" t="str">
        <f>IF(PASSAGEM!D2972="","",PASSAGEM!D2972)</f>
        <v/>
      </c>
      <c r="D2972" s="2" t="str">
        <f>IF(PASSAGEM!E2972="","",PASSAGEM!E2972)</f>
        <v/>
      </c>
      <c r="E2972" s="3" t="str">
        <f>IF(PASSAGEM!F2972="","",PASSAGEM!F2972)</f>
        <v/>
      </c>
      <c r="F2972" s="3" t="str">
        <f>IF(PASSAGEM!G2972="","",PASSAGEM!G2972)</f>
        <v/>
      </c>
      <c r="G2972" s="3" t="str">
        <f>IF(PASSAGEM!H2972="","",PASSAGEM!H2972)</f>
        <v/>
      </c>
      <c r="H2972" s="3" t="str">
        <f>IF(PASSAGEM!I2972="","",PASSAGEM!I2972)</f>
        <v/>
      </c>
      <c r="I2972" s="3" t="str">
        <f>IF(PASSAGEM!J2972="","",PASSAGEM!J2972)</f>
        <v/>
      </c>
      <c r="J2972" s="3" t="str">
        <f>IF(PASSAGEM!K2972="","",PASSAGEM!K2972)</f>
        <v/>
      </c>
      <c r="K2972" s="3" t="str">
        <f>IF(PASSAGEM!L2972="","",PASSAGEM!L2972)</f>
        <v/>
      </c>
      <c r="L2972" s="3" t="str">
        <f>IF(PASSAGEM!M2972="","",PASSAGEM!M2972)</f>
        <v/>
      </c>
      <c r="M2972" s="3" t="str">
        <f>IF(PASSAGEM!N2972="","",PASSAGEM!N2972)</f>
        <v/>
      </c>
      <c r="N2972" s="2" t="str">
        <f>IF(PASSAGEM!O2972="","",PASSAGEM!O2972)</f>
        <v/>
      </c>
      <c r="O2972" s="2" t="str">
        <f>IF(PASSAGEM!P2972="","",PASSAGEM!P2972)</f>
        <v/>
      </c>
    </row>
    <row r="2973" spans="1:15" x14ac:dyDescent="0.25">
      <c r="A2973" s="2" t="str">
        <f>IF(PASSAGEM!B2973="","",PASSAGEM!B2973)</f>
        <v/>
      </c>
      <c r="B2973" s="2" t="str">
        <f>IF(PASSAGEM!C2973="","",PASSAGEM!C2973)</f>
        <v/>
      </c>
      <c r="C2973" s="2" t="str">
        <f>IF(PASSAGEM!D2973="","",PASSAGEM!D2973)</f>
        <v/>
      </c>
      <c r="D2973" s="2" t="str">
        <f>IF(PASSAGEM!E2973="","",PASSAGEM!E2973)</f>
        <v/>
      </c>
      <c r="E2973" s="3" t="str">
        <f>IF(PASSAGEM!F2973="","",PASSAGEM!F2973)</f>
        <v/>
      </c>
      <c r="F2973" s="3" t="str">
        <f>IF(PASSAGEM!G2973="","",PASSAGEM!G2973)</f>
        <v/>
      </c>
      <c r="G2973" s="3" t="str">
        <f>IF(PASSAGEM!H2973="","",PASSAGEM!H2973)</f>
        <v/>
      </c>
      <c r="H2973" s="3" t="str">
        <f>IF(PASSAGEM!I2973="","",PASSAGEM!I2973)</f>
        <v/>
      </c>
      <c r="I2973" s="3" t="str">
        <f>IF(PASSAGEM!J2973="","",PASSAGEM!J2973)</f>
        <v/>
      </c>
      <c r="J2973" s="3" t="str">
        <f>IF(PASSAGEM!K2973="","",PASSAGEM!K2973)</f>
        <v/>
      </c>
      <c r="K2973" s="3" t="str">
        <f>IF(PASSAGEM!L2973="","",PASSAGEM!L2973)</f>
        <v/>
      </c>
      <c r="L2973" s="3" t="str">
        <f>IF(PASSAGEM!M2973="","",PASSAGEM!M2973)</f>
        <v/>
      </c>
      <c r="M2973" s="3" t="str">
        <f>IF(PASSAGEM!N2973="","",PASSAGEM!N2973)</f>
        <v/>
      </c>
      <c r="N2973" s="2" t="str">
        <f>IF(PASSAGEM!O2973="","",PASSAGEM!O2973)</f>
        <v/>
      </c>
      <c r="O2973" s="2" t="str">
        <f>IF(PASSAGEM!P2973="","",PASSAGEM!P2973)</f>
        <v/>
      </c>
    </row>
    <row r="2974" spans="1:15" x14ac:dyDescent="0.25">
      <c r="A2974" s="2" t="str">
        <f>IF(PASSAGEM!B2974="","",PASSAGEM!B2974)</f>
        <v/>
      </c>
      <c r="B2974" s="2" t="str">
        <f>IF(PASSAGEM!C2974="","",PASSAGEM!C2974)</f>
        <v/>
      </c>
      <c r="C2974" s="2" t="str">
        <f>IF(PASSAGEM!D2974="","",PASSAGEM!D2974)</f>
        <v/>
      </c>
      <c r="D2974" s="2" t="str">
        <f>IF(PASSAGEM!E2974="","",PASSAGEM!E2974)</f>
        <v/>
      </c>
      <c r="E2974" s="3" t="str">
        <f>IF(PASSAGEM!F2974="","",PASSAGEM!F2974)</f>
        <v/>
      </c>
      <c r="F2974" s="3" t="str">
        <f>IF(PASSAGEM!G2974="","",PASSAGEM!G2974)</f>
        <v/>
      </c>
      <c r="G2974" s="3" t="str">
        <f>IF(PASSAGEM!H2974="","",PASSAGEM!H2974)</f>
        <v/>
      </c>
      <c r="H2974" s="3" t="str">
        <f>IF(PASSAGEM!I2974="","",PASSAGEM!I2974)</f>
        <v/>
      </c>
      <c r="I2974" s="3" t="str">
        <f>IF(PASSAGEM!J2974="","",PASSAGEM!J2974)</f>
        <v/>
      </c>
      <c r="J2974" s="3" t="str">
        <f>IF(PASSAGEM!K2974="","",PASSAGEM!K2974)</f>
        <v/>
      </c>
      <c r="K2974" s="3" t="str">
        <f>IF(PASSAGEM!L2974="","",PASSAGEM!L2974)</f>
        <v/>
      </c>
      <c r="L2974" s="3" t="str">
        <f>IF(PASSAGEM!M2974="","",PASSAGEM!M2974)</f>
        <v/>
      </c>
      <c r="M2974" s="3" t="str">
        <f>IF(PASSAGEM!N2974="","",PASSAGEM!N2974)</f>
        <v/>
      </c>
      <c r="N2974" s="2" t="str">
        <f>IF(PASSAGEM!O2974="","",PASSAGEM!O2974)</f>
        <v/>
      </c>
      <c r="O2974" s="2" t="str">
        <f>IF(PASSAGEM!P2974="","",PASSAGEM!P2974)</f>
        <v/>
      </c>
    </row>
    <row r="2975" spans="1:15" x14ac:dyDescent="0.25">
      <c r="A2975" s="2" t="str">
        <f>IF(PASSAGEM!B2975="","",PASSAGEM!B2975)</f>
        <v/>
      </c>
      <c r="B2975" s="2" t="str">
        <f>IF(PASSAGEM!C2975="","",PASSAGEM!C2975)</f>
        <v/>
      </c>
      <c r="C2975" s="2" t="str">
        <f>IF(PASSAGEM!D2975="","",PASSAGEM!D2975)</f>
        <v/>
      </c>
      <c r="D2975" s="2" t="str">
        <f>IF(PASSAGEM!E2975="","",PASSAGEM!E2975)</f>
        <v/>
      </c>
      <c r="E2975" s="3" t="str">
        <f>IF(PASSAGEM!F2975="","",PASSAGEM!F2975)</f>
        <v/>
      </c>
      <c r="F2975" s="3" t="str">
        <f>IF(PASSAGEM!G2975="","",PASSAGEM!G2975)</f>
        <v/>
      </c>
      <c r="G2975" s="3" t="str">
        <f>IF(PASSAGEM!H2975="","",PASSAGEM!H2975)</f>
        <v/>
      </c>
      <c r="H2975" s="3" t="str">
        <f>IF(PASSAGEM!I2975="","",PASSAGEM!I2975)</f>
        <v/>
      </c>
      <c r="I2975" s="3" t="str">
        <f>IF(PASSAGEM!J2975="","",PASSAGEM!J2975)</f>
        <v/>
      </c>
      <c r="J2975" s="3" t="str">
        <f>IF(PASSAGEM!K2975="","",PASSAGEM!K2975)</f>
        <v/>
      </c>
      <c r="K2975" s="3" t="str">
        <f>IF(PASSAGEM!L2975="","",PASSAGEM!L2975)</f>
        <v/>
      </c>
      <c r="L2975" s="3" t="str">
        <f>IF(PASSAGEM!M2975="","",PASSAGEM!M2975)</f>
        <v/>
      </c>
      <c r="M2975" s="3" t="str">
        <f>IF(PASSAGEM!N2975="","",PASSAGEM!N2975)</f>
        <v/>
      </c>
      <c r="N2975" s="2" t="str">
        <f>IF(PASSAGEM!O2975="","",PASSAGEM!O2975)</f>
        <v/>
      </c>
      <c r="O2975" s="2" t="str">
        <f>IF(PASSAGEM!P2975="","",PASSAGEM!P2975)</f>
        <v/>
      </c>
    </row>
    <row r="2976" spans="1:15" x14ac:dyDescent="0.25">
      <c r="A2976" s="2" t="str">
        <f>IF(PASSAGEM!B2976="","",PASSAGEM!B2976)</f>
        <v/>
      </c>
      <c r="B2976" s="2" t="str">
        <f>IF(PASSAGEM!C2976="","",PASSAGEM!C2976)</f>
        <v/>
      </c>
      <c r="C2976" s="2" t="str">
        <f>IF(PASSAGEM!D2976="","",PASSAGEM!D2976)</f>
        <v/>
      </c>
      <c r="D2976" s="2" t="str">
        <f>IF(PASSAGEM!E2976="","",PASSAGEM!E2976)</f>
        <v/>
      </c>
      <c r="E2976" s="3" t="str">
        <f>IF(PASSAGEM!F2976="","",PASSAGEM!F2976)</f>
        <v/>
      </c>
      <c r="F2976" s="3" t="str">
        <f>IF(PASSAGEM!G2976="","",PASSAGEM!G2976)</f>
        <v/>
      </c>
      <c r="G2976" s="3" t="str">
        <f>IF(PASSAGEM!H2976="","",PASSAGEM!H2976)</f>
        <v/>
      </c>
      <c r="H2976" s="3" t="str">
        <f>IF(PASSAGEM!I2976="","",PASSAGEM!I2976)</f>
        <v/>
      </c>
      <c r="I2976" s="3" t="str">
        <f>IF(PASSAGEM!J2976="","",PASSAGEM!J2976)</f>
        <v/>
      </c>
      <c r="J2976" s="3" t="str">
        <f>IF(PASSAGEM!K2976="","",PASSAGEM!K2976)</f>
        <v/>
      </c>
      <c r="K2976" s="3" t="str">
        <f>IF(PASSAGEM!L2976="","",PASSAGEM!L2976)</f>
        <v/>
      </c>
      <c r="L2976" s="3" t="str">
        <f>IF(PASSAGEM!M2976="","",PASSAGEM!M2976)</f>
        <v/>
      </c>
      <c r="M2976" s="3" t="str">
        <f>IF(PASSAGEM!N2976="","",PASSAGEM!N2976)</f>
        <v/>
      </c>
      <c r="N2976" s="2" t="str">
        <f>IF(PASSAGEM!O2976="","",PASSAGEM!O2976)</f>
        <v/>
      </c>
      <c r="O2976" s="2" t="str">
        <f>IF(PASSAGEM!P2976="","",PASSAGEM!P2976)</f>
        <v/>
      </c>
    </row>
    <row r="2977" spans="1:15" x14ac:dyDescent="0.25">
      <c r="A2977" s="2" t="str">
        <f>IF(PASSAGEM!B2977="","",PASSAGEM!B2977)</f>
        <v/>
      </c>
      <c r="B2977" s="2" t="str">
        <f>IF(PASSAGEM!C2977="","",PASSAGEM!C2977)</f>
        <v/>
      </c>
      <c r="C2977" s="2" t="str">
        <f>IF(PASSAGEM!D2977="","",PASSAGEM!D2977)</f>
        <v/>
      </c>
      <c r="D2977" s="2" t="str">
        <f>IF(PASSAGEM!E2977="","",PASSAGEM!E2977)</f>
        <v/>
      </c>
      <c r="E2977" s="3" t="str">
        <f>IF(PASSAGEM!F2977="","",PASSAGEM!F2977)</f>
        <v/>
      </c>
      <c r="F2977" s="3" t="str">
        <f>IF(PASSAGEM!G2977="","",PASSAGEM!G2977)</f>
        <v/>
      </c>
      <c r="G2977" s="3" t="str">
        <f>IF(PASSAGEM!H2977="","",PASSAGEM!H2977)</f>
        <v/>
      </c>
      <c r="H2977" s="3" t="str">
        <f>IF(PASSAGEM!I2977="","",PASSAGEM!I2977)</f>
        <v/>
      </c>
      <c r="I2977" s="3" t="str">
        <f>IF(PASSAGEM!J2977="","",PASSAGEM!J2977)</f>
        <v/>
      </c>
      <c r="J2977" s="3" t="str">
        <f>IF(PASSAGEM!K2977="","",PASSAGEM!K2977)</f>
        <v/>
      </c>
      <c r="K2977" s="3" t="str">
        <f>IF(PASSAGEM!L2977="","",PASSAGEM!L2977)</f>
        <v/>
      </c>
      <c r="L2977" s="3" t="str">
        <f>IF(PASSAGEM!M2977="","",PASSAGEM!M2977)</f>
        <v/>
      </c>
      <c r="M2977" s="3" t="str">
        <f>IF(PASSAGEM!N2977="","",PASSAGEM!N2977)</f>
        <v/>
      </c>
      <c r="N2977" s="2" t="str">
        <f>IF(PASSAGEM!O2977="","",PASSAGEM!O2977)</f>
        <v/>
      </c>
      <c r="O2977" s="2" t="str">
        <f>IF(PASSAGEM!P2977="","",PASSAGEM!P2977)</f>
        <v/>
      </c>
    </row>
    <row r="2978" spans="1:15" x14ac:dyDescent="0.25">
      <c r="A2978" s="2" t="str">
        <f>IF(PASSAGEM!B2978="","",PASSAGEM!B2978)</f>
        <v/>
      </c>
      <c r="B2978" s="2" t="str">
        <f>IF(PASSAGEM!C2978="","",PASSAGEM!C2978)</f>
        <v/>
      </c>
      <c r="C2978" s="2" t="str">
        <f>IF(PASSAGEM!D2978="","",PASSAGEM!D2978)</f>
        <v/>
      </c>
      <c r="D2978" s="2" t="str">
        <f>IF(PASSAGEM!E2978="","",PASSAGEM!E2978)</f>
        <v/>
      </c>
      <c r="E2978" s="3" t="str">
        <f>IF(PASSAGEM!F2978="","",PASSAGEM!F2978)</f>
        <v/>
      </c>
      <c r="F2978" s="3" t="str">
        <f>IF(PASSAGEM!G2978="","",PASSAGEM!G2978)</f>
        <v/>
      </c>
      <c r="G2978" s="3" t="str">
        <f>IF(PASSAGEM!H2978="","",PASSAGEM!H2978)</f>
        <v/>
      </c>
      <c r="H2978" s="3" t="str">
        <f>IF(PASSAGEM!I2978="","",PASSAGEM!I2978)</f>
        <v/>
      </c>
      <c r="I2978" s="3" t="str">
        <f>IF(PASSAGEM!J2978="","",PASSAGEM!J2978)</f>
        <v/>
      </c>
      <c r="J2978" s="3" t="str">
        <f>IF(PASSAGEM!K2978="","",PASSAGEM!K2978)</f>
        <v/>
      </c>
      <c r="K2978" s="3" t="str">
        <f>IF(PASSAGEM!L2978="","",PASSAGEM!L2978)</f>
        <v/>
      </c>
      <c r="L2978" s="3" t="str">
        <f>IF(PASSAGEM!M2978="","",PASSAGEM!M2978)</f>
        <v/>
      </c>
      <c r="M2978" s="3" t="str">
        <f>IF(PASSAGEM!N2978="","",PASSAGEM!N2978)</f>
        <v/>
      </c>
      <c r="N2978" s="2" t="str">
        <f>IF(PASSAGEM!O2978="","",PASSAGEM!O2978)</f>
        <v/>
      </c>
      <c r="O2978" s="2" t="str">
        <f>IF(PASSAGEM!P2978="","",PASSAGEM!P2978)</f>
        <v/>
      </c>
    </row>
    <row r="2979" spans="1:15" x14ac:dyDescent="0.25">
      <c r="A2979" s="2" t="str">
        <f>IF(PASSAGEM!B2979="","",PASSAGEM!B2979)</f>
        <v/>
      </c>
      <c r="B2979" s="2" t="str">
        <f>IF(PASSAGEM!C2979="","",PASSAGEM!C2979)</f>
        <v/>
      </c>
      <c r="C2979" s="2" t="str">
        <f>IF(PASSAGEM!D2979="","",PASSAGEM!D2979)</f>
        <v/>
      </c>
      <c r="D2979" s="2" t="str">
        <f>IF(PASSAGEM!E2979="","",PASSAGEM!E2979)</f>
        <v/>
      </c>
      <c r="E2979" s="3" t="str">
        <f>IF(PASSAGEM!F2979="","",PASSAGEM!F2979)</f>
        <v/>
      </c>
      <c r="F2979" s="3" t="str">
        <f>IF(PASSAGEM!G2979="","",PASSAGEM!G2979)</f>
        <v/>
      </c>
      <c r="G2979" s="3" t="str">
        <f>IF(PASSAGEM!H2979="","",PASSAGEM!H2979)</f>
        <v/>
      </c>
      <c r="H2979" s="3" t="str">
        <f>IF(PASSAGEM!I2979="","",PASSAGEM!I2979)</f>
        <v/>
      </c>
      <c r="I2979" s="3" t="str">
        <f>IF(PASSAGEM!J2979="","",PASSAGEM!J2979)</f>
        <v/>
      </c>
      <c r="J2979" s="3" t="str">
        <f>IF(PASSAGEM!K2979="","",PASSAGEM!K2979)</f>
        <v/>
      </c>
      <c r="K2979" s="3" t="str">
        <f>IF(PASSAGEM!L2979="","",PASSAGEM!L2979)</f>
        <v/>
      </c>
      <c r="L2979" s="3" t="str">
        <f>IF(PASSAGEM!M2979="","",PASSAGEM!M2979)</f>
        <v/>
      </c>
      <c r="M2979" s="3" t="str">
        <f>IF(PASSAGEM!N2979="","",PASSAGEM!N2979)</f>
        <v/>
      </c>
      <c r="N2979" s="2" t="str">
        <f>IF(PASSAGEM!O2979="","",PASSAGEM!O2979)</f>
        <v/>
      </c>
      <c r="O2979" s="2" t="str">
        <f>IF(PASSAGEM!P2979="","",PASSAGEM!P2979)</f>
        <v/>
      </c>
    </row>
    <row r="2980" spans="1:15" x14ac:dyDescent="0.25">
      <c r="A2980" s="2" t="str">
        <f>IF(PASSAGEM!B2980="","",PASSAGEM!B2980)</f>
        <v/>
      </c>
      <c r="B2980" s="2" t="str">
        <f>IF(PASSAGEM!C2980="","",PASSAGEM!C2980)</f>
        <v/>
      </c>
      <c r="C2980" s="2" t="str">
        <f>IF(PASSAGEM!D2980="","",PASSAGEM!D2980)</f>
        <v/>
      </c>
      <c r="D2980" s="2" t="str">
        <f>IF(PASSAGEM!E2980="","",PASSAGEM!E2980)</f>
        <v/>
      </c>
      <c r="E2980" s="3" t="str">
        <f>IF(PASSAGEM!F2980="","",PASSAGEM!F2980)</f>
        <v/>
      </c>
      <c r="F2980" s="3" t="str">
        <f>IF(PASSAGEM!G2980="","",PASSAGEM!G2980)</f>
        <v/>
      </c>
      <c r="G2980" s="3" t="str">
        <f>IF(PASSAGEM!H2980="","",PASSAGEM!H2980)</f>
        <v/>
      </c>
      <c r="H2980" s="3" t="str">
        <f>IF(PASSAGEM!I2980="","",PASSAGEM!I2980)</f>
        <v/>
      </c>
      <c r="I2980" s="3" t="str">
        <f>IF(PASSAGEM!J2980="","",PASSAGEM!J2980)</f>
        <v/>
      </c>
      <c r="J2980" s="3" t="str">
        <f>IF(PASSAGEM!K2980="","",PASSAGEM!K2980)</f>
        <v/>
      </c>
      <c r="K2980" s="3" t="str">
        <f>IF(PASSAGEM!L2980="","",PASSAGEM!L2980)</f>
        <v/>
      </c>
      <c r="L2980" s="3" t="str">
        <f>IF(PASSAGEM!M2980="","",PASSAGEM!M2980)</f>
        <v/>
      </c>
      <c r="M2980" s="3" t="str">
        <f>IF(PASSAGEM!N2980="","",PASSAGEM!N2980)</f>
        <v/>
      </c>
      <c r="N2980" s="2" t="str">
        <f>IF(PASSAGEM!O2980="","",PASSAGEM!O2980)</f>
        <v/>
      </c>
      <c r="O2980" s="2" t="str">
        <f>IF(PASSAGEM!P2980="","",PASSAGEM!P2980)</f>
        <v/>
      </c>
    </row>
    <row r="2981" spans="1:15" x14ac:dyDescent="0.25">
      <c r="A2981" s="2" t="str">
        <f>IF(PASSAGEM!B2981="","",PASSAGEM!B2981)</f>
        <v/>
      </c>
      <c r="B2981" s="2" t="str">
        <f>IF(PASSAGEM!C2981="","",PASSAGEM!C2981)</f>
        <v/>
      </c>
      <c r="C2981" s="2" t="str">
        <f>IF(PASSAGEM!D2981="","",PASSAGEM!D2981)</f>
        <v/>
      </c>
      <c r="D2981" s="2" t="str">
        <f>IF(PASSAGEM!E2981="","",PASSAGEM!E2981)</f>
        <v/>
      </c>
      <c r="E2981" s="3" t="str">
        <f>IF(PASSAGEM!F2981="","",PASSAGEM!F2981)</f>
        <v/>
      </c>
      <c r="F2981" s="3" t="str">
        <f>IF(PASSAGEM!G2981="","",PASSAGEM!G2981)</f>
        <v/>
      </c>
      <c r="G2981" s="3" t="str">
        <f>IF(PASSAGEM!H2981="","",PASSAGEM!H2981)</f>
        <v/>
      </c>
      <c r="H2981" s="3" t="str">
        <f>IF(PASSAGEM!I2981="","",PASSAGEM!I2981)</f>
        <v/>
      </c>
      <c r="I2981" s="3" t="str">
        <f>IF(PASSAGEM!J2981="","",PASSAGEM!J2981)</f>
        <v/>
      </c>
      <c r="J2981" s="3" t="str">
        <f>IF(PASSAGEM!K2981="","",PASSAGEM!K2981)</f>
        <v/>
      </c>
      <c r="K2981" s="3" t="str">
        <f>IF(PASSAGEM!L2981="","",PASSAGEM!L2981)</f>
        <v/>
      </c>
      <c r="L2981" s="3" t="str">
        <f>IF(PASSAGEM!M2981="","",PASSAGEM!M2981)</f>
        <v/>
      </c>
      <c r="M2981" s="3" t="str">
        <f>IF(PASSAGEM!N2981="","",PASSAGEM!N2981)</f>
        <v/>
      </c>
      <c r="N2981" s="2" t="str">
        <f>IF(PASSAGEM!O2981="","",PASSAGEM!O2981)</f>
        <v/>
      </c>
      <c r="O2981" s="2" t="str">
        <f>IF(PASSAGEM!P2981="","",PASSAGEM!P2981)</f>
        <v/>
      </c>
    </row>
    <row r="2982" spans="1:15" x14ac:dyDescent="0.25">
      <c r="A2982" s="2" t="str">
        <f>IF(PASSAGEM!B2982="","",PASSAGEM!B2982)</f>
        <v/>
      </c>
      <c r="B2982" s="2" t="str">
        <f>IF(PASSAGEM!C2982="","",PASSAGEM!C2982)</f>
        <v/>
      </c>
      <c r="C2982" s="2" t="str">
        <f>IF(PASSAGEM!D2982="","",PASSAGEM!D2982)</f>
        <v/>
      </c>
      <c r="D2982" s="2" t="str">
        <f>IF(PASSAGEM!E2982="","",PASSAGEM!E2982)</f>
        <v/>
      </c>
      <c r="E2982" s="3" t="str">
        <f>IF(PASSAGEM!F2982="","",PASSAGEM!F2982)</f>
        <v/>
      </c>
      <c r="F2982" s="3" t="str">
        <f>IF(PASSAGEM!G2982="","",PASSAGEM!G2982)</f>
        <v/>
      </c>
      <c r="G2982" s="3" t="str">
        <f>IF(PASSAGEM!H2982="","",PASSAGEM!H2982)</f>
        <v/>
      </c>
      <c r="H2982" s="3" t="str">
        <f>IF(PASSAGEM!I2982="","",PASSAGEM!I2982)</f>
        <v/>
      </c>
      <c r="I2982" s="3" t="str">
        <f>IF(PASSAGEM!J2982="","",PASSAGEM!J2982)</f>
        <v/>
      </c>
      <c r="J2982" s="3" t="str">
        <f>IF(PASSAGEM!K2982="","",PASSAGEM!K2982)</f>
        <v/>
      </c>
      <c r="K2982" s="3" t="str">
        <f>IF(PASSAGEM!L2982="","",PASSAGEM!L2982)</f>
        <v/>
      </c>
      <c r="L2982" s="3" t="str">
        <f>IF(PASSAGEM!M2982="","",PASSAGEM!M2982)</f>
        <v/>
      </c>
      <c r="M2982" s="3" t="str">
        <f>IF(PASSAGEM!N2982="","",PASSAGEM!N2982)</f>
        <v/>
      </c>
      <c r="N2982" s="2" t="str">
        <f>IF(PASSAGEM!O2982="","",PASSAGEM!O2982)</f>
        <v/>
      </c>
      <c r="O2982" s="2" t="str">
        <f>IF(PASSAGEM!P2982="","",PASSAGEM!P2982)</f>
        <v/>
      </c>
    </row>
    <row r="2983" spans="1:15" x14ac:dyDescent="0.25">
      <c r="A2983" s="2" t="str">
        <f>IF(PASSAGEM!B2983="","",PASSAGEM!B2983)</f>
        <v/>
      </c>
      <c r="B2983" s="2" t="str">
        <f>IF(PASSAGEM!C2983="","",PASSAGEM!C2983)</f>
        <v/>
      </c>
      <c r="C2983" s="2" t="str">
        <f>IF(PASSAGEM!D2983="","",PASSAGEM!D2983)</f>
        <v/>
      </c>
      <c r="D2983" s="2" t="str">
        <f>IF(PASSAGEM!E2983="","",PASSAGEM!E2983)</f>
        <v/>
      </c>
      <c r="E2983" s="3" t="str">
        <f>IF(PASSAGEM!F2983="","",PASSAGEM!F2983)</f>
        <v/>
      </c>
      <c r="F2983" s="3" t="str">
        <f>IF(PASSAGEM!G2983="","",PASSAGEM!G2983)</f>
        <v/>
      </c>
      <c r="G2983" s="3" t="str">
        <f>IF(PASSAGEM!H2983="","",PASSAGEM!H2983)</f>
        <v/>
      </c>
      <c r="H2983" s="3" t="str">
        <f>IF(PASSAGEM!I2983="","",PASSAGEM!I2983)</f>
        <v/>
      </c>
      <c r="I2983" s="3" t="str">
        <f>IF(PASSAGEM!J2983="","",PASSAGEM!J2983)</f>
        <v/>
      </c>
      <c r="J2983" s="3" t="str">
        <f>IF(PASSAGEM!K2983="","",PASSAGEM!K2983)</f>
        <v/>
      </c>
      <c r="K2983" s="3" t="str">
        <f>IF(PASSAGEM!L2983="","",PASSAGEM!L2983)</f>
        <v/>
      </c>
      <c r="L2983" s="3" t="str">
        <f>IF(PASSAGEM!M2983="","",PASSAGEM!M2983)</f>
        <v/>
      </c>
      <c r="M2983" s="3" t="str">
        <f>IF(PASSAGEM!N2983="","",PASSAGEM!N2983)</f>
        <v/>
      </c>
      <c r="N2983" s="2" t="str">
        <f>IF(PASSAGEM!O2983="","",PASSAGEM!O2983)</f>
        <v/>
      </c>
      <c r="O2983" s="2" t="str">
        <f>IF(PASSAGEM!P2983="","",PASSAGEM!P2983)</f>
        <v/>
      </c>
    </row>
    <row r="2984" spans="1:15" x14ac:dyDescent="0.25">
      <c r="A2984" s="2" t="str">
        <f>IF(PASSAGEM!B2984="","",PASSAGEM!B2984)</f>
        <v/>
      </c>
      <c r="B2984" s="2" t="str">
        <f>IF(PASSAGEM!C2984="","",PASSAGEM!C2984)</f>
        <v/>
      </c>
      <c r="C2984" s="2" t="str">
        <f>IF(PASSAGEM!D2984="","",PASSAGEM!D2984)</f>
        <v/>
      </c>
      <c r="D2984" s="2" t="str">
        <f>IF(PASSAGEM!E2984="","",PASSAGEM!E2984)</f>
        <v/>
      </c>
      <c r="E2984" s="3" t="str">
        <f>IF(PASSAGEM!F2984="","",PASSAGEM!F2984)</f>
        <v/>
      </c>
      <c r="F2984" s="3" t="str">
        <f>IF(PASSAGEM!G2984="","",PASSAGEM!G2984)</f>
        <v/>
      </c>
      <c r="G2984" s="3" t="str">
        <f>IF(PASSAGEM!H2984="","",PASSAGEM!H2984)</f>
        <v/>
      </c>
      <c r="H2984" s="3" t="str">
        <f>IF(PASSAGEM!I2984="","",PASSAGEM!I2984)</f>
        <v/>
      </c>
      <c r="I2984" s="3" t="str">
        <f>IF(PASSAGEM!J2984="","",PASSAGEM!J2984)</f>
        <v/>
      </c>
      <c r="J2984" s="3" t="str">
        <f>IF(PASSAGEM!K2984="","",PASSAGEM!K2984)</f>
        <v/>
      </c>
      <c r="K2984" s="3" t="str">
        <f>IF(PASSAGEM!L2984="","",PASSAGEM!L2984)</f>
        <v/>
      </c>
      <c r="L2984" s="3" t="str">
        <f>IF(PASSAGEM!M2984="","",PASSAGEM!M2984)</f>
        <v/>
      </c>
      <c r="M2984" s="3" t="str">
        <f>IF(PASSAGEM!N2984="","",PASSAGEM!N2984)</f>
        <v/>
      </c>
      <c r="N2984" s="2" t="str">
        <f>IF(PASSAGEM!O2984="","",PASSAGEM!O2984)</f>
        <v/>
      </c>
      <c r="O2984" s="2" t="str">
        <f>IF(PASSAGEM!P2984="","",PASSAGEM!P2984)</f>
        <v/>
      </c>
    </row>
    <row r="2985" spans="1:15" x14ac:dyDescent="0.25">
      <c r="A2985" s="2" t="str">
        <f>IF(PASSAGEM!B2985="","",PASSAGEM!B2985)</f>
        <v/>
      </c>
      <c r="B2985" s="2" t="str">
        <f>IF(PASSAGEM!C2985="","",PASSAGEM!C2985)</f>
        <v/>
      </c>
      <c r="C2985" s="2" t="str">
        <f>IF(PASSAGEM!D2985="","",PASSAGEM!D2985)</f>
        <v/>
      </c>
      <c r="D2985" s="2" t="str">
        <f>IF(PASSAGEM!E2985="","",PASSAGEM!E2985)</f>
        <v/>
      </c>
      <c r="E2985" s="3" t="str">
        <f>IF(PASSAGEM!F2985="","",PASSAGEM!F2985)</f>
        <v/>
      </c>
      <c r="F2985" s="3" t="str">
        <f>IF(PASSAGEM!G2985="","",PASSAGEM!G2985)</f>
        <v/>
      </c>
      <c r="G2985" s="3" t="str">
        <f>IF(PASSAGEM!H2985="","",PASSAGEM!H2985)</f>
        <v/>
      </c>
      <c r="H2985" s="3" t="str">
        <f>IF(PASSAGEM!I2985="","",PASSAGEM!I2985)</f>
        <v/>
      </c>
      <c r="I2985" s="3" t="str">
        <f>IF(PASSAGEM!J2985="","",PASSAGEM!J2985)</f>
        <v/>
      </c>
      <c r="J2985" s="3" t="str">
        <f>IF(PASSAGEM!K2985="","",PASSAGEM!K2985)</f>
        <v/>
      </c>
      <c r="K2985" s="3" t="str">
        <f>IF(PASSAGEM!L2985="","",PASSAGEM!L2985)</f>
        <v/>
      </c>
      <c r="L2985" s="3" t="str">
        <f>IF(PASSAGEM!M2985="","",PASSAGEM!M2985)</f>
        <v/>
      </c>
      <c r="M2985" s="3" t="str">
        <f>IF(PASSAGEM!N2985="","",PASSAGEM!N2985)</f>
        <v/>
      </c>
      <c r="N2985" s="2" t="str">
        <f>IF(PASSAGEM!O2985="","",PASSAGEM!O2985)</f>
        <v/>
      </c>
      <c r="O2985" s="2" t="str">
        <f>IF(PASSAGEM!P2985="","",PASSAGEM!P2985)</f>
        <v/>
      </c>
    </row>
    <row r="2986" spans="1:15" x14ac:dyDescent="0.25">
      <c r="A2986" s="2" t="str">
        <f>IF(PASSAGEM!B2986="","",PASSAGEM!B2986)</f>
        <v/>
      </c>
      <c r="B2986" s="2" t="str">
        <f>IF(PASSAGEM!C2986="","",PASSAGEM!C2986)</f>
        <v/>
      </c>
      <c r="C2986" s="2" t="str">
        <f>IF(PASSAGEM!D2986="","",PASSAGEM!D2986)</f>
        <v/>
      </c>
      <c r="D2986" s="2" t="str">
        <f>IF(PASSAGEM!E2986="","",PASSAGEM!E2986)</f>
        <v/>
      </c>
      <c r="E2986" s="3" t="str">
        <f>IF(PASSAGEM!F2986="","",PASSAGEM!F2986)</f>
        <v/>
      </c>
      <c r="F2986" s="3" t="str">
        <f>IF(PASSAGEM!G2986="","",PASSAGEM!G2986)</f>
        <v/>
      </c>
      <c r="G2986" s="3" t="str">
        <f>IF(PASSAGEM!H2986="","",PASSAGEM!H2986)</f>
        <v/>
      </c>
      <c r="H2986" s="3" t="str">
        <f>IF(PASSAGEM!I2986="","",PASSAGEM!I2986)</f>
        <v/>
      </c>
      <c r="I2986" s="3" t="str">
        <f>IF(PASSAGEM!J2986="","",PASSAGEM!J2986)</f>
        <v/>
      </c>
      <c r="J2986" s="3" t="str">
        <f>IF(PASSAGEM!K2986="","",PASSAGEM!K2986)</f>
        <v/>
      </c>
      <c r="K2986" s="3" t="str">
        <f>IF(PASSAGEM!L2986="","",PASSAGEM!L2986)</f>
        <v/>
      </c>
      <c r="L2986" s="3" t="str">
        <f>IF(PASSAGEM!M2986="","",PASSAGEM!M2986)</f>
        <v/>
      </c>
      <c r="M2986" s="3" t="str">
        <f>IF(PASSAGEM!N2986="","",PASSAGEM!N2986)</f>
        <v/>
      </c>
      <c r="N2986" s="2" t="str">
        <f>IF(PASSAGEM!O2986="","",PASSAGEM!O2986)</f>
        <v/>
      </c>
      <c r="O2986" s="2" t="str">
        <f>IF(PASSAGEM!P2986="","",PASSAGEM!P2986)</f>
        <v/>
      </c>
    </row>
    <row r="2987" spans="1:15" x14ac:dyDescent="0.25">
      <c r="A2987" s="2" t="str">
        <f>IF(PASSAGEM!B2987="","",PASSAGEM!B2987)</f>
        <v/>
      </c>
      <c r="B2987" s="2" t="str">
        <f>IF(PASSAGEM!C2987="","",PASSAGEM!C2987)</f>
        <v/>
      </c>
      <c r="C2987" s="2" t="str">
        <f>IF(PASSAGEM!D2987="","",PASSAGEM!D2987)</f>
        <v/>
      </c>
      <c r="D2987" s="2" t="str">
        <f>IF(PASSAGEM!E2987="","",PASSAGEM!E2987)</f>
        <v/>
      </c>
      <c r="E2987" s="3" t="str">
        <f>IF(PASSAGEM!F2987="","",PASSAGEM!F2987)</f>
        <v/>
      </c>
      <c r="F2987" s="3" t="str">
        <f>IF(PASSAGEM!G2987="","",PASSAGEM!G2987)</f>
        <v/>
      </c>
      <c r="G2987" s="3" t="str">
        <f>IF(PASSAGEM!H2987="","",PASSAGEM!H2987)</f>
        <v/>
      </c>
      <c r="H2987" s="3" t="str">
        <f>IF(PASSAGEM!I2987="","",PASSAGEM!I2987)</f>
        <v/>
      </c>
      <c r="I2987" s="3" t="str">
        <f>IF(PASSAGEM!J2987="","",PASSAGEM!J2987)</f>
        <v/>
      </c>
      <c r="J2987" s="3" t="str">
        <f>IF(PASSAGEM!K2987="","",PASSAGEM!K2987)</f>
        <v/>
      </c>
      <c r="K2987" s="3" t="str">
        <f>IF(PASSAGEM!L2987="","",PASSAGEM!L2987)</f>
        <v/>
      </c>
      <c r="L2987" s="3" t="str">
        <f>IF(PASSAGEM!M2987="","",PASSAGEM!M2987)</f>
        <v/>
      </c>
      <c r="M2987" s="3" t="str">
        <f>IF(PASSAGEM!N2987="","",PASSAGEM!N2987)</f>
        <v/>
      </c>
      <c r="N2987" s="2" t="str">
        <f>IF(PASSAGEM!O2987="","",PASSAGEM!O2987)</f>
        <v/>
      </c>
      <c r="O2987" s="2" t="str">
        <f>IF(PASSAGEM!P2987="","",PASSAGEM!P2987)</f>
        <v/>
      </c>
    </row>
    <row r="2988" spans="1:15" x14ac:dyDescent="0.25">
      <c r="A2988" s="2" t="str">
        <f>IF(PASSAGEM!B2988="","",PASSAGEM!B2988)</f>
        <v/>
      </c>
      <c r="B2988" s="2" t="str">
        <f>IF(PASSAGEM!C2988="","",PASSAGEM!C2988)</f>
        <v/>
      </c>
      <c r="C2988" s="2" t="str">
        <f>IF(PASSAGEM!D2988="","",PASSAGEM!D2988)</f>
        <v/>
      </c>
      <c r="D2988" s="2" t="str">
        <f>IF(PASSAGEM!E2988="","",PASSAGEM!E2988)</f>
        <v/>
      </c>
      <c r="E2988" s="3" t="str">
        <f>IF(PASSAGEM!F2988="","",PASSAGEM!F2988)</f>
        <v/>
      </c>
      <c r="F2988" s="3" t="str">
        <f>IF(PASSAGEM!G2988="","",PASSAGEM!G2988)</f>
        <v/>
      </c>
      <c r="G2988" s="3" t="str">
        <f>IF(PASSAGEM!H2988="","",PASSAGEM!H2988)</f>
        <v/>
      </c>
      <c r="H2988" s="3" t="str">
        <f>IF(PASSAGEM!I2988="","",PASSAGEM!I2988)</f>
        <v/>
      </c>
      <c r="I2988" s="3" t="str">
        <f>IF(PASSAGEM!J2988="","",PASSAGEM!J2988)</f>
        <v/>
      </c>
      <c r="J2988" s="3" t="str">
        <f>IF(PASSAGEM!K2988="","",PASSAGEM!K2988)</f>
        <v/>
      </c>
      <c r="K2988" s="3" t="str">
        <f>IF(PASSAGEM!L2988="","",PASSAGEM!L2988)</f>
        <v/>
      </c>
      <c r="L2988" s="3" t="str">
        <f>IF(PASSAGEM!M2988="","",PASSAGEM!M2988)</f>
        <v/>
      </c>
      <c r="M2988" s="3" t="str">
        <f>IF(PASSAGEM!N2988="","",PASSAGEM!N2988)</f>
        <v/>
      </c>
      <c r="N2988" s="2" t="str">
        <f>IF(PASSAGEM!O2988="","",PASSAGEM!O2988)</f>
        <v/>
      </c>
      <c r="O2988" s="2" t="str">
        <f>IF(PASSAGEM!P2988="","",PASSAGEM!P2988)</f>
        <v/>
      </c>
    </row>
    <row r="2989" spans="1:15" x14ac:dyDescent="0.25">
      <c r="A2989" s="2" t="str">
        <f>IF(PASSAGEM!B2989="","",PASSAGEM!B2989)</f>
        <v/>
      </c>
      <c r="B2989" s="2" t="str">
        <f>IF(PASSAGEM!C2989="","",PASSAGEM!C2989)</f>
        <v/>
      </c>
      <c r="C2989" s="2" t="str">
        <f>IF(PASSAGEM!D2989="","",PASSAGEM!D2989)</f>
        <v/>
      </c>
      <c r="D2989" s="2" t="str">
        <f>IF(PASSAGEM!E2989="","",PASSAGEM!E2989)</f>
        <v/>
      </c>
      <c r="E2989" s="3" t="str">
        <f>IF(PASSAGEM!F2989="","",PASSAGEM!F2989)</f>
        <v/>
      </c>
      <c r="F2989" s="3" t="str">
        <f>IF(PASSAGEM!G2989="","",PASSAGEM!G2989)</f>
        <v/>
      </c>
      <c r="G2989" s="3" t="str">
        <f>IF(PASSAGEM!H2989="","",PASSAGEM!H2989)</f>
        <v/>
      </c>
      <c r="H2989" s="3" t="str">
        <f>IF(PASSAGEM!I2989="","",PASSAGEM!I2989)</f>
        <v/>
      </c>
      <c r="I2989" s="3" t="str">
        <f>IF(PASSAGEM!J2989="","",PASSAGEM!J2989)</f>
        <v/>
      </c>
      <c r="J2989" s="3" t="str">
        <f>IF(PASSAGEM!K2989="","",PASSAGEM!K2989)</f>
        <v/>
      </c>
      <c r="K2989" s="3" t="str">
        <f>IF(PASSAGEM!L2989="","",PASSAGEM!L2989)</f>
        <v/>
      </c>
      <c r="L2989" s="3" t="str">
        <f>IF(PASSAGEM!M2989="","",PASSAGEM!M2989)</f>
        <v/>
      </c>
      <c r="M2989" s="3" t="str">
        <f>IF(PASSAGEM!N2989="","",PASSAGEM!N2989)</f>
        <v/>
      </c>
      <c r="N2989" s="2" t="str">
        <f>IF(PASSAGEM!O2989="","",PASSAGEM!O2989)</f>
        <v/>
      </c>
      <c r="O2989" s="2" t="str">
        <f>IF(PASSAGEM!P2989="","",PASSAGEM!P2989)</f>
        <v/>
      </c>
    </row>
    <row r="2990" spans="1:15" x14ac:dyDescent="0.25">
      <c r="A2990" s="2" t="str">
        <f>IF(PASSAGEM!B2990="","",PASSAGEM!B2990)</f>
        <v/>
      </c>
      <c r="B2990" s="2" t="str">
        <f>IF(PASSAGEM!C2990="","",PASSAGEM!C2990)</f>
        <v/>
      </c>
      <c r="C2990" s="2" t="str">
        <f>IF(PASSAGEM!D2990="","",PASSAGEM!D2990)</f>
        <v/>
      </c>
      <c r="D2990" s="2" t="str">
        <f>IF(PASSAGEM!E2990="","",PASSAGEM!E2990)</f>
        <v/>
      </c>
      <c r="E2990" s="3" t="str">
        <f>IF(PASSAGEM!F2990="","",PASSAGEM!F2990)</f>
        <v/>
      </c>
      <c r="F2990" s="3" t="str">
        <f>IF(PASSAGEM!G2990="","",PASSAGEM!G2990)</f>
        <v/>
      </c>
      <c r="G2990" s="3" t="str">
        <f>IF(PASSAGEM!H2990="","",PASSAGEM!H2990)</f>
        <v/>
      </c>
      <c r="H2990" s="3" t="str">
        <f>IF(PASSAGEM!I2990="","",PASSAGEM!I2990)</f>
        <v/>
      </c>
      <c r="I2990" s="3" t="str">
        <f>IF(PASSAGEM!J2990="","",PASSAGEM!J2990)</f>
        <v/>
      </c>
      <c r="J2990" s="3" t="str">
        <f>IF(PASSAGEM!K2990="","",PASSAGEM!K2990)</f>
        <v/>
      </c>
      <c r="K2990" s="3" t="str">
        <f>IF(PASSAGEM!L2990="","",PASSAGEM!L2990)</f>
        <v/>
      </c>
      <c r="L2990" s="3" t="str">
        <f>IF(PASSAGEM!M2990="","",PASSAGEM!M2990)</f>
        <v/>
      </c>
      <c r="M2990" s="3" t="str">
        <f>IF(PASSAGEM!N2990="","",PASSAGEM!N2990)</f>
        <v/>
      </c>
      <c r="N2990" s="2" t="str">
        <f>IF(PASSAGEM!O2990="","",PASSAGEM!O2990)</f>
        <v/>
      </c>
      <c r="O2990" s="2" t="str">
        <f>IF(PASSAGEM!P2990="","",PASSAGEM!P2990)</f>
        <v/>
      </c>
    </row>
    <row r="2991" spans="1:15" x14ac:dyDescent="0.25">
      <c r="A2991" s="2" t="str">
        <f>IF(PASSAGEM!B2991="","",PASSAGEM!B2991)</f>
        <v/>
      </c>
      <c r="B2991" s="2" t="str">
        <f>IF(PASSAGEM!C2991="","",PASSAGEM!C2991)</f>
        <v/>
      </c>
      <c r="C2991" s="2" t="str">
        <f>IF(PASSAGEM!D2991="","",PASSAGEM!D2991)</f>
        <v/>
      </c>
      <c r="D2991" s="2" t="str">
        <f>IF(PASSAGEM!E2991="","",PASSAGEM!E2991)</f>
        <v/>
      </c>
      <c r="E2991" s="3" t="str">
        <f>IF(PASSAGEM!F2991="","",PASSAGEM!F2991)</f>
        <v/>
      </c>
      <c r="F2991" s="3" t="str">
        <f>IF(PASSAGEM!G2991="","",PASSAGEM!G2991)</f>
        <v/>
      </c>
      <c r="G2991" s="3" t="str">
        <f>IF(PASSAGEM!H2991="","",PASSAGEM!H2991)</f>
        <v/>
      </c>
      <c r="H2991" s="3" t="str">
        <f>IF(PASSAGEM!I2991="","",PASSAGEM!I2991)</f>
        <v/>
      </c>
      <c r="I2991" s="3" t="str">
        <f>IF(PASSAGEM!J2991="","",PASSAGEM!J2991)</f>
        <v/>
      </c>
      <c r="J2991" s="3" t="str">
        <f>IF(PASSAGEM!K2991="","",PASSAGEM!K2991)</f>
        <v/>
      </c>
      <c r="K2991" s="3" t="str">
        <f>IF(PASSAGEM!L2991="","",PASSAGEM!L2991)</f>
        <v/>
      </c>
      <c r="L2991" s="3" t="str">
        <f>IF(PASSAGEM!M2991="","",PASSAGEM!M2991)</f>
        <v/>
      </c>
      <c r="M2991" s="3" t="str">
        <f>IF(PASSAGEM!N2991="","",PASSAGEM!N2991)</f>
        <v/>
      </c>
      <c r="N2991" s="2" t="str">
        <f>IF(PASSAGEM!O2991="","",PASSAGEM!O2991)</f>
        <v/>
      </c>
      <c r="O2991" s="2" t="str">
        <f>IF(PASSAGEM!P2991="","",PASSAGEM!P2991)</f>
        <v/>
      </c>
    </row>
    <row r="2992" spans="1:15" x14ac:dyDescent="0.25">
      <c r="A2992" s="2" t="str">
        <f>IF(PASSAGEM!B2992="","",PASSAGEM!B2992)</f>
        <v/>
      </c>
      <c r="B2992" s="2" t="str">
        <f>IF(PASSAGEM!C2992="","",PASSAGEM!C2992)</f>
        <v/>
      </c>
      <c r="C2992" s="2" t="str">
        <f>IF(PASSAGEM!D2992="","",PASSAGEM!D2992)</f>
        <v/>
      </c>
      <c r="D2992" s="2" t="str">
        <f>IF(PASSAGEM!E2992="","",PASSAGEM!E2992)</f>
        <v/>
      </c>
      <c r="E2992" s="3" t="str">
        <f>IF(PASSAGEM!F2992="","",PASSAGEM!F2992)</f>
        <v/>
      </c>
      <c r="F2992" s="3" t="str">
        <f>IF(PASSAGEM!G2992="","",PASSAGEM!G2992)</f>
        <v/>
      </c>
      <c r="G2992" s="3" t="str">
        <f>IF(PASSAGEM!H2992="","",PASSAGEM!H2992)</f>
        <v/>
      </c>
      <c r="H2992" s="3" t="str">
        <f>IF(PASSAGEM!I2992="","",PASSAGEM!I2992)</f>
        <v/>
      </c>
      <c r="I2992" s="3" t="str">
        <f>IF(PASSAGEM!J2992="","",PASSAGEM!J2992)</f>
        <v/>
      </c>
      <c r="J2992" s="3" t="str">
        <f>IF(PASSAGEM!K2992="","",PASSAGEM!K2992)</f>
        <v/>
      </c>
      <c r="K2992" s="3" t="str">
        <f>IF(PASSAGEM!L2992="","",PASSAGEM!L2992)</f>
        <v/>
      </c>
      <c r="L2992" s="3" t="str">
        <f>IF(PASSAGEM!M2992="","",PASSAGEM!M2992)</f>
        <v/>
      </c>
      <c r="M2992" s="3" t="str">
        <f>IF(PASSAGEM!N2992="","",PASSAGEM!N2992)</f>
        <v/>
      </c>
      <c r="N2992" s="2" t="str">
        <f>IF(PASSAGEM!O2992="","",PASSAGEM!O2992)</f>
        <v/>
      </c>
      <c r="O2992" s="2" t="str">
        <f>IF(PASSAGEM!P2992="","",PASSAGEM!P2992)</f>
        <v/>
      </c>
    </row>
    <row r="2993" spans="1:15" x14ac:dyDescent="0.25">
      <c r="A2993" s="2" t="str">
        <f>IF(PASSAGEM!B2993="","",PASSAGEM!B2993)</f>
        <v/>
      </c>
      <c r="B2993" s="2" t="str">
        <f>IF(PASSAGEM!C2993="","",PASSAGEM!C2993)</f>
        <v/>
      </c>
      <c r="C2993" s="2" t="str">
        <f>IF(PASSAGEM!D2993="","",PASSAGEM!D2993)</f>
        <v/>
      </c>
      <c r="D2993" s="2" t="str">
        <f>IF(PASSAGEM!E2993="","",PASSAGEM!E2993)</f>
        <v/>
      </c>
      <c r="E2993" s="3" t="str">
        <f>IF(PASSAGEM!F2993="","",PASSAGEM!F2993)</f>
        <v/>
      </c>
      <c r="F2993" s="3" t="str">
        <f>IF(PASSAGEM!G2993="","",PASSAGEM!G2993)</f>
        <v/>
      </c>
      <c r="G2993" s="3" t="str">
        <f>IF(PASSAGEM!H2993="","",PASSAGEM!H2993)</f>
        <v/>
      </c>
      <c r="H2993" s="3" t="str">
        <f>IF(PASSAGEM!I2993="","",PASSAGEM!I2993)</f>
        <v/>
      </c>
      <c r="I2993" s="3" t="str">
        <f>IF(PASSAGEM!J2993="","",PASSAGEM!J2993)</f>
        <v/>
      </c>
      <c r="J2993" s="3" t="str">
        <f>IF(PASSAGEM!K2993="","",PASSAGEM!K2993)</f>
        <v/>
      </c>
      <c r="K2993" s="3" t="str">
        <f>IF(PASSAGEM!L2993="","",PASSAGEM!L2993)</f>
        <v/>
      </c>
      <c r="L2993" s="3" t="str">
        <f>IF(PASSAGEM!M2993="","",PASSAGEM!M2993)</f>
        <v/>
      </c>
      <c r="M2993" s="3" t="str">
        <f>IF(PASSAGEM!N2993="","",PASSAGEM!N2993)</f>
        <v/>
      </c>
      <c r="N2993" s="2" t="str">
        <f>IF(PASSAGEM!O2993="","",PASSAGEM!O2993)</f>
        <v/>
      </c>
      <c r="O2993" s="2" t="str">
        <f>IF(PASSAGEM!P2993="","",PASSAGEM!P2993)</f>
        <v/>
      </c>
    </row>
    <row r="2994" spans="1:15" x14ac:dyDescent="0.25">
      <c r="A2994" s="2" t="str">
        <f>IF(PASSAGEM!B2994="","",PASSAGEM!B2994)</f>
        <v/>
      </c>
      <c r="B2994" s="2" t="str">
        <f>IF(PASSAGEM!C2994="","",PASSAGEM!C2994)</f>
        <v/>
      </c>
      <c r="C2994" s="2" t="str">
        <f>IF(PASSAGEM!D2994="","",PASSAGEM!D2994)</f>
        <v/>
      </c>
      <c r="D2994" s="2" t="str">
        <f>IF(PASSAGEM!E2994="","",PASSAGEM!E2994)</f>
        <v/>
      </c>
      <c r="E2994" s="3" t="str">
        <f>IF(PASSAGEM!F2994="","",PASSAGEM!F2994)</f>
        <v/>
      </c>
      <c r="F2994" s="3" t="str">
        <f>IF(PASSAGEM!G2994="","",PASSAGEM!G2994)</f>
        <v/>
      </c>
      <c r="G2994" s="3" t="str">
        <f>IF(PASSAGEM!H2994="","",PASSAGEM!H2994)</f>
        <v/>
      </c>
      <c r="H2994" s="3" t="str">
        <f>IF(PASSAGEM!I2994="","",PASSAGEM!I2994)</f>
        <v/>
      </c>
      <c r="I2994" s="3" t="str">
        <f>IF(PASSAGEM!J2994="","",PASSAGEM!J2994)</f>
        <v/>
      </c>
      <c r="J2994" s="3" t="str">
        <f>IF(PASSAGEM!K2994="","",PASSAGEM!K2994)</f>
        <v/>
      </c>
      <c r="K2994" s="3" t="str">
        <f>IF(PASSAGEM!L2994="","",PASSAGEM!L2994)</f>
        <v/>
      </c>
      <c r="L2994" s="3" t="str">
        <f>IF(PASSAGEM!M2994="","",PASSAGEM!M2994)</f>
        <v/>
      </c>
      <c r="M2994" s="3" t="str">
        <f>IF(PASSAGEM!N2994="","",PASSAGEM!N2994)</f>
        <v/>
      </c>
      <c r="N2994" s="2" t="str">
        <f>IF(PASSAGEM!O2994="","",PASSAGEM!O2994)</f>
        <v/>
      </c>
      <c r="O2994" s="2" t="str">
        <f>IF(PASSAGEM!P2994="","",PASSAGEM!P2994)</f>
        <v/>
      </c>
    </row>
    <row r="2995" spans="1:15" x14ac:dyDescent="0.25">
      <c r="A2995" s="2" t="str">
        <f>IF(PASSAGEM!B2995="","",PASSAGEM!B2995)</f>
        <v/>
      </c>
      <c r="B2995" s="2" t="str">
        <f>IF(PASSAGEM!C2995="","",PASSAGEM!C2995)</f>
        <v/>
      </c>
      <c r="C2995" s="2" t="str">
        <f>IF(PASSAGEM!D2995="","",PASSAGEM!D2995)</f>
        <v/>
      </c>
      <c r="D2995" s="2" t="str">
        <f>IF(PASSAGEM!E2995="","",PASSAGEM!E2995)</f>
        <v/>
      </c>
      <c r="E2995" s="3" t="str">
        <f>IF(PASSAGEM!F2995="","",PASSAGEM!F2995)</f>
        <v/>
      </c>
      <c r="F2995" s="3" t="str">
        <f>IF(PASSAGEM!G2995="","",PASSAGEM!G2995)</f>
        <v/>
      </c>
      <c r="G2995" s="3" t="str">
        <f>IF(PASSAGEM!H2995="","",PASSAGEM!H2995)</f>
        <v/>
      </c>
      <c r="H2995" s="3" t="str">
        <f>IF(PASSAGEM!I2995="","",PASSAGEM!I2995)</f>
        <v/>
      </c>
      <c r="I2995" s="3" t="str">
        <f>IF(PASSAGEM!J2995="","",PASSAGEM!J2995)</f>
        <v/>
      </c>
      <c r="J2995" s="3" t="str">
        <f>IF(PASSAGEM!K2995="","",PASSAGEM!K2995)</f>
        <v/>
      </c>
      <c r="K2995" s="3" t="str">
        <f>IF(PASSAGEM!L2995="","",PASSAGEM!L2995)</f>
        <v/>
      </c>
      <c r="L2995" s="3" t="str">
        <f>IF(PASSAGEM!M2995="","",PASSAGEM!M2995)</f>
        <v/>
      </c>
      <c r="M2995" s="3" t="str">
        <f>IF(PASSAGEM!N2995="","",PASSAGEM!N2995)</f>
        <v/>
      </c>
      <c r="N2995" s="2" t="str">
        <f>IF(PASSAGEM!O2995="","",PASSAGEM!O2995)</f>
        <v/>
      </c>
      <c r="O2995" s="2" t="str">
        <f>IF(PASSAGEM!P2995="","",PASSAGEM!P2995)</f>
        <v/>
      </c>
    </row>
    <row r="2996" spans="1:15" x14ac:dyDescent="0.25">
      <c r="A2996" s="2" t="str">
        <f>IF(PASSAGEM!B2996="","",PASSAGEM!B2996)</f>
        <v/>
      </c>
      <c r="B2996" s="2" t="str">
        <f>IF(PASSAGEM!C2996="","",PASSAGEM!C2996)</f>
        <v/>
      </c>
      <c r="C2996" s="2" t="str">
        <f>IF(PASSAGEM!D2996="","",PASSAGEM!D2996)</f>
        <v/>
      </c>
      <c r="D2996" s="2" t="str">
        <f>IF(PASSAGEM!E2996="","",PASSAGEM!E2996)</f>
        <v/>
      </c>
      <c r="E2996" s="3" t="str">
        <f>IF(PASSAGEM!F2996="","",PASSAGEM!F2996)</f>
        <v/>
      </c>
      <c r="F2996" s="3" t="str">
        <f>IF(PASSAGEM!G2996="","",PASSAGEM!G2996)</f>
        <v/>
      </c>
      <c r="G2996" s="3" t="str">
        <f>IF(PASSAGEM!H2996="","",PASSAGEM!H2996)</f>
        <v/>
      </c>
      <c r="H2996" s="3" t="str">
        <f>IF(PASSAGEM!I2996="","",PASSAGEM!I2996)</f>
        <v/>
      </c>
      <c r="I2996" s="3" t="str">
        <f>IF(PASSAGEM!J2996="","",PASSAGEM!J2996)</f>
        <v/>
      </c>
      <c r="J2996" s="3" t="str">
        <f>IF(PASSAGEM!K2996="","",PASSAGEM!K2996)</f>
        <v/>
      </c>
      <c r="K2996" s="3" t="str">
        <f>IF(PASSAGEM!L2996="","",PASSAGEM!L2996)</f>
        <v/>
      </c>
      <c r="L2996" s="3" t="str">
        <f>IF(PASSAGEM!M2996="","",PASSAGEM!M2996)</f>
        <v/>
      </c>
      <c r="M2996" s="3" t="str">
        <f>IF(PASSAGEM!N2996="","",PASSAGEM!N2996)</f>
        <v/>
      </c>
      <c r="N2996" s="2" t="str">
        <f>IF(PASSAGEM!O2996="","",PASSAGEM!O2996)</f>
        <v/>
      </c>
      <c r="O2996" s="2" t="str">
        <f>IF(PASSAGEM!P2996="","",PASSAGEM!P2996)</f>
        <v/>
      </c>
    </row>
    <row r="2997" spans="1:15" x14ac:dyDescent="0.25">
      <c r="A2997" s="2" t="str">
        <f>IF(PASSAGEM!B2997="","",PASSAGEM!B2997)</f>
        <v/>
      </c>
      <c r="B2997" s="2" t="str">
        <f>IF(PASSAGEM!C2997="","",PASSAGEM!C2997)</f>
        <v/>
      </c>
      <c r="C2997" s="2" t="str">
        <f>IF(PASSAGEM!D2997="","",PASSAGEM!D2997)</f>
        <v/>
      </c>
      <c r="D2997" s="2" t="str">
        <f>IF(PASSAGEM!E2997="","",PASSAGEM!E2997)</f>
        <v/>
      </c>
      <c r="E2997" s="3" t="str">
        <f>IF(PASSAGEM!F2997="","",PASSAGEM!F2997)</f>
        <v/>
      </c>
      <c r="F2997" s="3" t="str">
        <f>IF(PASSAGEM!G2997="","",PASSAGEM!G2997)</f>
        <v/>
      </c>
      <c r="G2997" s="3" t="str">
        <f>IF(PASSAGEM!H2997="","",PASSAGEM!H2997)</f>
        <v/>
      </c>
      <c r="H2997" s="3" t="str">
        <f>IF(PASSAGEM!I2997="","",PASSAGEM!I2997)</f>
        <v/>
      </c>
      <c r="I2997" s="3" t="str">
        <f>IF(PASSAGEM!J2997="","",PASSAGEM!J2997)</f>
        <v/>
      </c>
      <c r="J2997" s="3" t="str">
        <f>IF(PASSAGEM!K2997="","",PASSAGEM!K2997)</f>
        <v/>
      </c>
      <c r="K2997" s="3" t="str">
        <f>IF(PASSAGEM!L2997="","",PASSAGEM!L2997)</f>
        <v/>
      </c>
      <c r="L2997" s="3" t="str">
        <f>IF(PASSAGEM!M2997="","",PASSAGEM!M2997)</f>
        <v/>
      </c>
      <c r="M2997" s="3" t="str">
        <f>IF(PASSAGEM!N2997="","",PASSAGEM!N2997)</f>
        <v/>
      </c>
      <c r="N2997" s="2" t="str">
        <f>IF(PASSAGEM!O2997="","",PASSAGEM!O2997)</f>
        <v/>
      </c>
      <c r="O2997" s="2" t="str">
        <f>IF(PASSAGEM!P2997="","",PASSAGEM!P2997)</f>
        <v/>
      </c>
    </row>
    <row r="2998" spans="1:15" x14ac:dyDescent="0.25">
      <c r="A2998" s="2" t="str">
        <f>IF(PASSAGEM!B2998="","",PASSAGEM!B2998)</f>
        <v/>
      </c>
      <c r="B2998" s="2" t="str">
        <f>IF(PASSAGEM!C2998="","",PASSAGEM!C2998)</f>
        <v/>
      </c>
      <c r="C2998" s="2" t="str">
        <f>IF(PASSAGEM!D2998="","",PASSAGEM!D2998)</f>
        <v/>
      </c>
      <c r="D2998" s="2" t="str">
        <f>IF(PASSAGEM!E2998="","",PASSAGEM!E2998)</f>
        <v/>
      </c>
      <c r="E2998" s="3" t="str">
        <f>IF(PASSAGEM!F2998="","",PASSAGEM!F2998)</f>
        <v/>
      </c>
      <c r="F2998" s="3" t="str">
        <f>IF(PASSAGEM!G2998="","",PASSAGEM!G2998)</f>
        <v/>
      </c>
      <c r="G2998" s="3" t="str">
        <f>IF(PASSAGEM!H2998="","",PASSAGEM!H2998)</f>
        <v/>
      </c>
      <c r="H2998" s="3" t="str">
        <f>IF(PASSAGEM!I2998="","",PASSAGEM!I2998)</f>
        <v/>
      </c>
      <c r="I2998" s="3" t="str">
        <f>IF(PASSAGEM!J2998="","",PASSAGEM!J2998)</f>
        <v/>
      </c>
      <c r="J2998" s="3" t="str">
        <f>IF(PASSAGEM!K2998="","",PASSAGEM!K2998)</f>
        <v/>
      </c>
      <c r="K2998" s="3" t="str">
        <f>IF(PASSAGEM!L2998="","",PASSAGEM!L2998)</f>
        <v/>
      </c>
      <c r="L2998" s="3" t="str">
        <f>IF(PASSAGEM!M2998="","",PASSAGEM!M2998)</f>
        <v/>
      </c>
      <c r="M2998" s="3" t="str">
        <f>IF(PASSAGEM!N2998="","",PASSAGEM!N2998)</f>
        <v/>
      </c>
      <c r="N2998" s="2" t="str">
        <f>IF(PASSAGEM!O2998="","",PASSAGEM!O2998)</f>
        <v/>
      </c>
      <c r="O2998" s="2" t="str">
        <f>IF(PASSAGEM!P2998="","",PASSAGEM!P2998)</f>
        <v/>
      </c>
    </row>
    <row r="2999" spans="1:15" x14ac:dyDescent="0.25">
      <c r="A2999" s="2" t="str">
        <f>IF(PASSAGEM!B2999="","",PASSAGEM!B2999)</f>
        <v/>
      </c>
      <c r="B2999" s="2" t="str">
        <f>IF(PASSAGEM!C2999="","",PASSAGEM!C2999)</f>
        <v/>
      </c>
      <c r="C2999" s="2" t="str">
        <f>IF(PASSAGEM!D2999="","",PASSAGEM!D2999)</f>
        <v/>
      </c>
      <c r="D2999" s="2" t="str">
        <f>IF(PASSAGEM!E2999="","",PASSAGEM!E2999)</f>
        <v/>
      </c>
      <c r="E2999" s="3" t="str">
        <f>IF(PASSAGEM!F2999="","",PASSAGEM!F2999)</f>
        <v/>
      </c>
      <c r="F2999" s="3" t="str">
        <f>IF(PASSAGEM!G2999="","",PASSAGEM!G2999)</f>
        <v/>
      </c>
      <c r="G2999" s="3" t="str">
        <f>IF(PASSAGEM!H2999="","",PASSAGEM!H2999)</f>
        <v/>
      </c>
      <c r="H2999" s="3" t="str">
        <f>IF(PASSAGEM!I2999="","",PASSAGEM!I2999)</f>
        <v/>
      </c>
      <c r="I2999" s="3" t="str">
        <f>IF(PASSAGEM!J2999="","",PASSAGEM!J2999)</f>
        <v/>
      </c>
      <c r="J2999" s="3" t="str">
        <f>IF(PASSAGEM!K2999="","",PASSAGEM!K2999)</f>
        <v/>
      </c>
      <c r="K2999" s="3" t="str">
        <f>IF(PASSAGEM!L2999="","",PASSAGEM!L2999)</f>
        <v/>
      </c>
      <c r="L2999" s="3" t="str">
        <f>IF(PASSAGEM!M2999="","",PASSAGEM!M2999)</f>
        <v/>
      </c>
      <c r="M2999" s="3" t="str">
        <f>IF(PASSAGEM!N2999="","",PASSAGEM!N2999)</f>
        <v/>
      </c>
      <c r="N2999" s="2" t="str">
        <f>IF(PASSAGEM!O2999="","",PASSAGEM!O2999)</f>
        <v/>
      </c>
      <c r="O2999" s="2" t="str">
        <f>IF(PASSAGEM!P2999="","",PASSAGEM!P2999)</f>
        <v/>
      </c>
    </row>
    <row r="3000" spans="1:15" x14ac:dyDescent="0.25">
      <c r="A3000" s="2" t="str">
        <f>IF(PASSAGEM!B3000="","",PASSAGEM!B3000)</f>
        <v/>
      </c>
      <c r="B3000" s="2" t="str">
        <f>IF(PASSAGEM!C3000="","",PASSAGEM!C3000)</f>
        <v/>
      </c>
      <c r="C3000" s="2" t="str">
        <f>IF(PASSAGEM!D3000="","",PASSAGEM!D3000)</f>
        <v/>
      </c>
      <c r="D3000" s="2" t="str">
        <f>IF(PASSAGEM!E3000="","",PASSAGEM!E3000)</f>
        <v/>
      </c>
      <c r="E3000" s="3" t="str">
        <f>IF(PASSAGEM!F3000="","",PASSAGEM!F3000)</f>
        <v/>
      </c>
      <c r="F3000" s="3" t="str">
        <f>IF(PASSAGEM!G3000="","",PASSAGEM!G3000)</f>
        <v/>
      </c>
      <c r="G3000" s="3" t="str">
        <f>IF(PASSAGEM!H3000="","",PASSAGEM!H3000)</f>
        <v/>
      </c>
      <c r="H3000" s="3" t="str">
        <f>IF(PASSAGEM!I3000="","",PASSAGEM!I3000)</f>
        <v/>
      </c>
      <c r="I3000" s="3" t="str">
        <f>IF(PASSAGEM!J3000="","",PASSAGEM!J3000)</f>
        <v/>
      </c>
      <c r="J3000" s="3" t="str">
        <f>IF(PASSAGEM!K3000="","",PASSAGEM!K3000)</f>
        <v/>
      </c>
      <c r="K3000" s="3" t="str">
        <f>IF(PASSAGEM!L3000="","",PASSAGEM!L3000)</f>
        <v/>
      </c>
      <c r="L3000" s="3" t="str">
        <f>IF(PASSAGEM!M3000="","",PASSAGEM!M3000)</f>
        <v/>
      </c>
      <c r="M3000" s="3" t="str">
        <f>IF(PASSAGEM!N3000="","",PASSAGEM!N3000)</f>
        <v/>
      </c>
      <c r="N3000" s="2" t="str">
        <f>IF(PASSAGEM!O3000="","",PASSAGEM!O3000)</f>
        <v/>
      </c>
      <c r="O3000" s="2" t="str">
        <f>IF(PASSAGEM!P3000="","",PASSAGEM!P3000)</f>
        <v/>
      </c>
    </row>
    <row r="3001" spans="1:15" x14ac:dyDescent="0.25">
      <c r="A3001" s="2" t="str">
        <f>IF(PASSAGEM!B3001="","",PASSAGEM!B3001)</f>
        <v/>
      </c>
      <c r="B3001" s="2" t="str">
        <f>IF(PASSAGEM!C3001="","",PASSAGEM!C3001)</f>
        <v/>
      </c>
      <c r="C3001" s="2" t="str">
        <f>IF(PASSAGEM!D3001="","",PASSAGEM!D3001)</f>
        <v/>
      </c>
      <c r="D3001" s="2" t="str">
        <f>IF(PASSAGEM!E3001="","",PASSAGEM!E3001)</f>
        <v/>
      </c>
      <c r="E3001" s="3" t="str">
        <f>IF(PASSAGEM!F3001="","",PASSAGEM!F3001)</f>
        <v/>
      </c>
      <c r="F3001" s="3" t="str">
        <f>IF(PASSAGEM!G3001="","",PASSAGEM!G3001)</f>
        <v/>
      </c>
      <c r="G3001" s="3" t="str">
        <f>IF(PASSAGEM!H3001="","",PASSAGEM!H3001)</f>
        <v/>
      </c>
      <c r="H3001" s="3" t="str">
        <f>IF(PASSAGEM!I3001="","",PASSAGEM!I3001)</f>
        <v/>
      </c>
      <c r="I3001" s="3" t="str">
        <f>IF(PASSAGEM!J3001="","",PASSAGEM!J3001)</f>
        <v/>
      </c>
      <c r="J3001" s="3" t="str">
        <f>IF(PASSAGEM!K3001="","",PASSAGEM!K3001)</f>
        <v/>
      </c>
      <c r="K3001" s="3" t="str">
        <f>IF(PASSAGEM!L3001="","",PASSAGEM!L3001)</f>
        <v/>
      </c>
      <c r="L3001" s="3" t="str">
        <f>IF(PASSAGEM!M3001="","",PASSAGEM!M3001)</f>
        <v/>
      </c>
      <c r="M3001" s="3" t="str">
        <f>IF(PASSAGEM!N3001="","",PASSAGEM!N3001)</f>
        <v/>
      </c>
      <c r="N3001" s="2" t="str">
        <f>IF(PASSAGEM!O3001="","",PASSAGEM!O3001)</f>
        <v/>
      </c>
      <c r="O3001" s="2" t="str">
        <f>IF(PASSAGEM!P3001="","",PASSAGEM!P3001)</f>
        <v/>
      </c>
    </row>
    <row r="3002" spans="1:15" x14ac:dyDescent="0.25">
      <c r="A3002" s="2" t="str">
        <f>IF(PASSAGEM!B3002="","",PASSAGEM!B3002)</f>
        <v/>
      </c>
      <c r="B3002" s="2" t="str">
        <f>IF(PASSAGEM!C3002="","",PASSAGEM!C3002)</f>
        <v/>
      </c>
      <c r="C3002" s="2" t="str">
        <f>IF(PASSAGEM!D3002="","",PASSAGEM!D3002)</f>
        <v/>
      </c>
      <c r="D3002" s="2" t="str">
        <f>IF(PASSAGEM!E3002="","",PASSAGEM!E3002)</f>
        <v/>
      </c>
      <c r="E3002" s="3" t="str">
        <f>IF(PASSAGEM!F3002="","",PASSAGEM!F3002)</f>
        <v/>
      </c>
      <c r="F3002" s="3" t="str">
        <f>IF(PASSAGEM!G3002="","",PASSAGEM!G3002)</f>
        <v/>
      </c>
      <c r="G3002" s="3" t="str">
        <f>IF(PASSAGEM!H3002="","",PASSAGEM!H3002)</f>
        <v/>
      </c>
      <c r="H3002" s="3" t="str">
        <f>IF(PASSAGEM!I3002="","",PASSAGEM!I3002)</f>
        <v/>
      </c>
      <c r="I3002" s="3" t="str">
        <f>IF(PASSAGEM!J3002="","",PASSAGEM!J3002)</f>
        <v/>
      </c>
      <c r="J3002" s="3" t="str">
        <f>IF(PASSAGEM!K3002="","",PASSAGEM!K3002)</f>
        <v/>
      </c>
      <c r="K3002" s="3" t="str">
        <f>IF(PASSAGEM!L3002="","",PASSAGEM!L3002)</f>
        <v/>
      </c>
      <c r="L3002" s="3" t="str">
        <f>IF(PASSAGEM!M3002="","",PASSAGEM!M3002)</f>
        <v/>
      </c>
      <c r="M3002" s="3" t="str">
        <f>IF(PASSAGEM!N3002="","",PASSAGEM!N3002)</f>
        <v/>
      </c>
      <c r="N3002" s="2" t="str">
        <f>IF(PASSAGEM!O3002="","",PASSAGEM!O3002)</f>
        <v/>
      </c>
      <c r="O3002" s="2" t="str">
        <f>IF(PASSAGEM!P3002="","",PASSAGEM!P3002)</f>
        <v/>
      </c>
    </row>
    <row r="3003" spans="1:15" x14ac:dyDescent="0.25">
      <c r="A3003" s="2" t="str">
        <f>IF(PASSAGEM!B3003="","",PASSAGEM!B3003)</f>
        <v/>
      </c>
      <c r="B3003" s="2" t="str">
        <f>IF(PASSAGEM!C3003="","",PASSAGEM!C3003)</f>
        <v/>
      </c>
      <c r="C3003" s="2" t="str">
        <f>IF(PASSAGEM!D3003="","",PASSAGEM!D3003)</f>
        <v/>
      </c>
      <c r="D3003" s="2" t="str">
        <f>IF(PASSAGEM!E3003="","",PASSAGEM!E3003)</f>
        <v/>
      </c>
      <c r="E3003" s="3" t="str">
        <f>IF(PASSAGEM!F3003="","",PASSAGEM!F3003)</f>
        <v/>
      </c>
      <c r="F3003" s="3" t="str">
        <f>IF(PASSAGEM!G3003="","",PASSAGEM!G3003)</f>
        <v/>
      </c>
      <c r="G3003" s="3" t="str">
        <f>IF(PASSAGEM!H3003="","",PASSAGEM!H3003)</f>
        <v/>
      </c>
      <c r="H3003" s="3" t="str">
        <f>IF(PASSAGEM!I3003="","",PASSAGEM!I3003)</f>
        <v/>
      </c>
      <c r="I3003" s="3" t="str">
        <f>IF(PASSAGEM!J3003="","",PASSAGEM!J3003)</f>
        <v/>
      </c>
      <c r="J3003" s="3" t="str">
        <f>IF(PASSAGEM!K3003="","",PASSAGEM!K3003)</f>
        <v/>
      </c>
      <c r="K3003" s="3" t="str">
        <f>IF(PASSAGEM!L3003="","",PASSAGEM!L3003)</f>
        <v/>
      </c>
      <c r="L3003" s="3" t="str">
        <f>IF(PASSAGEM!M3003="","",PASSAGEM!M3003)</f>
        <v/>
      </c>
      <c r="M3003" s="3" t="str">
        <f>IF(PASSAGEM!N3003="","",PASSAGEM!N3003)</f>
        <v/>
      </c>
      <c r="N3003" s="2" t="str">
        <f>IF(PASSAGEM!O3003="","",PASSAGEM!O3003)</f>
        <v/>
      </c>
      <c r="O3003" s="2" t="str">
        <f>IF(PASSAGEM!P3003="","",PASSAGEM!P3003)</f>
        <v/>
      </c>
    </row>
    <row r="3004" spans="1:15" x14ac:dyDescent="0.25">
      <c r="A3004" s="2" t="str">
        <f>IF(PASSAGEM!B3004="","",PASSAGEM!B3004)</f>
        <v/>
      </c>
      <c r="B3004" s="2" t="str">
        <f>IF(PASSAGEM!C3004="","",PASSAGEM!C3004)</f>
        <v/>
      </c>
      <c r="C3004" s="2" t="str">
        <f>IF(PASSAGEM!D3004="","",PASSAGEM!D3004)</f>
        <v/>
      </c>
      <c r="D3004" s="2" t="str">
        <f>IF(PASSAGEM!E3004="","",PASSAGEM!E3004)</f>
        <v/>
      </c>
      <c r="E3004" s="3" t="str">
        <f>IF(PASSAGEM!F3004="","",PASSAGEM!F3004)</f>
        <v/>
      </c>
      <c r="F3004" s="3" t="str">
        <f>IF(PASSAGEM!G3004="","",PASSAGEM!G3004)</f>
        <v/>
      </c>
      <c r="G3004" s="3" t="str">
        <f>IF(PASSAGEM!H3004="","",PASSAGEM!H3004)</f>
        <v/>
      </c>
      <c r="H3004" s="3" t="str">
        <f>IF(PASSAGEM!I3004="","",PASSAGEM!I3004)</f>
        <v/>
      </c>
      <c r="I3004" s="3" t="str">
        <f>IF(PASSAGEM!J3004="","",PASSAGEM!J3004)</f>
        <v/>
      </c>
      <c r="J3004" s="3" t="str">
        <f>IF(PASSAGEM!K3004="","",PASSAGEM!K3004)</f>
        <v/>
      </c>
      <c r="K3004" s="3" t="str">
        <f>IF(PASSAGEM!L3004="","",PASSAGEM!L3004)</f>
        <v/>
      </c>
      <c r="L3004" s="3" t="str">
        <f>IF(PASSAGEM!M3004="","",PASSAGEM!M3004)</f>
        <v/>
      </c>
      <c r="M3004" s="3" t="str">
        <f>IF(PASSAGEM!N3004="","",PASSAGEM!N3004)</f>
        <v/>
      </c>
      <c r="N3004" s="2" t="str">
        <f>IF(PASSAGEM!O3004="","",PASSAGEM!O3004)</f>
        <v/>
      </c>
      <c r="O3004" s="2" t="str">
        <f>IF(PASSAGEM!P3004="","",PASSAGEM!P3004)</f>
        <v/>
      </c>
    </row>
    <row r="3005" spans="1:15" x14ac:dyDescent="0.25">
      <c r="A3005" s="2" t="str">
        <f>IF(PASSAGEM!B3005="","",PASSAGEM!B3005)</f>
        <v/>
      </c>
      <c r="B3005" s="2" t="str">
        <f>IF(PASSAGEM!C3005="","",PASSAGEM!C3005)</f>
        <v/>
      </c>
      <c r="C3005" s="2" t="str">
        <f>IF(PASSAGEM!D3005="","",PASSAGEM!D3005)</f>
        <v/>
      </c>
      <c r="D3005" s="2" t="str">
        <f>IF(PASSAGEM!E3005="","",PASSAGEM!E3005)</f>
        <v/>
      </c>
      <c r="E3005" s="3" t="str">
        <f>IF(PASSAGEM!F3005="","",PASSAGEM!F3005)</f>
        <v/>
      </c>
      <c r="F3005" s="3" t="str">
        <f>IF(PASSAGEM!G3005="","",PASSAGEM!G3005)</f>
        <v/>
      </c>
      <c r="G3005" s="3" t="str">
        <f>IF(PASSAGEM!H3005="","",PASSAGEM!H3005)</f>
        <v/>
      </c>
      <c r="H3005" s="3" t="str">
        <f>IF(PASSAGEM!I3005="","",PASSAGEM!I3005)</f>
        <v/>
      </c>
      <c r="I3005" s="3" t="str">
        <f>IF(PASSAGEM!J3005="","",PASSAGEM!J3005)</f>
        <v/>
      </c>
      <c r="J3005" s="3" t="str">
        <f>IF(PASSAGEM!K3005="","",PASSAGEM!K3005)</f>
        <v/>
      </c>
      <c r="K3005" s="3" t="str">
        <f>IF(PASSAGEM!L3005="","",PASSAGEM!L3005)</f>
        <v/>
      </c>
      <c r="L3005" s="3" t="str">
        <f>IF(PASSAGEM!M3005="","",PASSAGEM!M3005)</f>
        <v/>
      </c>
      <c r="M3005" s="3" t="str">
        <f>IF(PASSAGEM!N3005="","",PASSAGEM!N3005)</f>
        <v/>
      </c>
      <c r="N3005" s="2" t="str">
        <f>IF(PASSAGEM!O3005="","",PASSAGEM!O3005)</f>
        <v/>
      </c>
      <c r="O3005" s="2" t="str">
        <f>IF(PASSAGEM!P3005="","",PASSAGEM!P3005)</f>
        <v/>
      </c>
    </row>
    <row r="3006" spans="1:15" x14ac:dyDescent="0.25">
      <c r="A3006" s="2" t="str">
        <f>IF(PASSAGEM!B3006="","",PASSAGEM!B3006)</f>
        <v/>
      </c>
      <c r="B3006" s="2" t="str">
        <f>IF(PASSAGEM!C3006="","",PASSAGEM!C3006)</f>
        <v/>
      </c>
      <c r="C3006" s="2" t="str">
        <f>IF(PASSAGEM!D3006="","",PASSAGEM!D3006)</f>
        <v/>
      </c>
      <c r="D3006" s="2" t="str">
        <f>IF(PASSAGEM!E3006="","",PASSAGEM!E3006)</f>
        <v/>
      </c>
      <c r="E3006" s="3" t="str">
        <f>IF(PASSAGEM!F3006="","",PASSAGEM!F3006)</f>
        <v/>
      </c>
      <c r="F3006" s="3" t="str">
        <f>IF(PASSAGEM!G3006="","",PASSAGEM!G3006)</f>
        <v/>
      </c>
      <c r="G3006" s="3" t="str">
        <f>IF(PASSAGEM!H3006="","",PASSAGEM!H3006)</f>
        <v/>
      </c>
      <c r="H3006" s="3" t="str">
        <f>IF(PASSAGEM!I3006="","",PASSAGEM!I3006)</f>
        <v/>
      </c>
      <c r="I3006" s="3" t="str">
        <f>IF(PASSAGEM!J3006="","",PASSAGEM!J3006)</f>
        <v/>
      </c>
      <c r="J3006" s="3" t="str">
        <f>IF(PASSAGEM!K3006="","",PASSAGEM!K3006)</f>
        <v/>
      </c>
      <c r="K3006" s="3" t="str">
        <f>IF(PASSAGEM!L3006="","",PASSAGEM!L3006)</f>
        <v/>
      </c>
      <c r="L3006" s="3" t="str">
        <f>IF(PASSAGEM!M3006="","",PASSAGEM!M3006)</f>
        <v/>
      </c>
      <c r="M3006" s="3" t="str">
        <f>IF(PASSAGEM!N3006="","",PASSAGEM!N3006)</f>
        <v/>
      </c>
      <c r="N3006" s="2" t="str">
        <f>IF(PASSAGEM!O3006="","",PASSAGEM!O3006)</f>
        <v/>
      </c>
      <c r="O3006" s="2" t="str">
        <f>IF(PASSAGEM!P3006="","",PASSAGEM!P3006)</f>
        <v/>
      </c>
    </row>
    <row r="3007" spans="1:15" x14ac:dyDescent="0.25">
      <c r="A3007" s="2" t="str">
        <f>IF(PASSAGEM!B3007="","",PASSAGEM!B3007)</f>
        <v/>
      </c>
      <c r="B3007" s="2" t="str">
        <f>IF(PASSAGEM!C3007="","",PASSAGEM!C3007)</f>
        <v/>
      </c>
      <c r="C3007" s="2" t="str">
        <f>IF(PASSAGEM!D3007="","",PASSAGEM!D3007)</f>
        <v/>
      </c>
      <c r="D3007" s="2" t="str">
        <f>IF(PASSAGEM!E3007="","",PASSAGEM!E3007)</f>
        <v/>
      </c>
      <c r="E3007" s="3" t="str">
        <f>IF(PASSAGEM!F3007="","",PASSAGEM!F3007)</f>
        <v/>
      </c>
      <c r="F3007" s="3" t="str">
        <f>IF(PASSAGEM!G3007="","",PASSAGEM!G3007)</f>
        <v/>
      </c>
      <c r="G3007" s="3" t="str">
        <f>IF(PASSAGEM!H3007="","",PASSAGEM!H3007)</f>
        <v/>
      </c>
      <c r="H3007" s="3" t="str">
        <f>IF(PASSAGEM!I3007="","",PASSAGEM!I3007)</f>
        <v/>
      </c>
      <c r="I3007" s="3" t="str">
        <f>IF(PASSAGEM!J3007="","",PASSAGEM!J3007)</f>
        <v/>
      </c>
      <c r="J3007" s="3" t="str">
        <f>IF(PASSAGEM!K3007="","",PASSAGEM!K3007)</f>
        <v/>
      </c>
      <c r="K3007" s="3" t="str">
        <f>IF(PASSAGEM!L3007="","",PASSAGEM!L3007)</f>
        <v/>
      </c>
      <c r="L3007" s="3" t="str">
        <f>IF(PASSAGEM!M3007="","",PASSAGEM!M3007)</f>
        <v/>
      </c>
      <c r="M3007" s="3" t="str">
        <f>IF(PASSAGEM!N3007="","",PASSAGEM!N3007)</f>
        <v/>
      </c>
      <c r="N3007" s="2" t="str">
        <f>IF(PASSAGEM!O3007="","",PASSAGEM!O3007)</f>
        <v/>
      </c>
      <c r="O3007" s="2" t="str">
        <f>IF(PASSAGEM!P3007="","",PASSAGEM!P3007)</f>
        <v/>
      </c>
    </row>
    <row r="3008" spans="1:15" x14ac:dyDescent="0.25">
      <c r="A3008" s="2" t="str">
        <f>IF(PASSAGEM!B3008="","",PASSAGEM!B3008)</f>
        <v/>
      </c>
      <c r="B3008" s="2" t="str">
        <f>IF(PASSAGEM!C3008="","",PASSAGEM!C3008)</f>
        <v/>
      </c>
      <c r="C3008" s="2" t="str">
        <f>IF(PASSAGEM!D3008="","",PASSAGEM!D3008)</f>
        <v/>
      </c>
      <c r="D3008" s="2" t="str">
        <f>IF(PASSAGEM!E3008="","",PASSAGEM!E3008)</f>
        <v/>
      </c>
      <c r="E3008" s="3" t="str">
        <f>IF(PASSAGEM!F3008="","",PASSAGEM!F3008)</f>
        <v/>
      </c>
      <c r="F3008" s="3" t="str">
        <f>IF(PASSAGEM!G3008="","",PASSAGEM!G3008)</f>
        <v/>
      </c>
      <c r="G3008" s="3" t="str">
        <f>IF(PASSAGEM!H3008="","",PASSAGEM!H3008)</f>
        <v/>
      </c>
      <c r="H3008" s="3" t="str">
        <f>IF(PASSAGEM!I3008="","",PASSAGEM!I3008)</f>
        <v/>
      </c>
      <c r="I3008" s="3" t="str">
        <f>IF(PASSAGEM!J3008="","",PASSAGEM!J3008)</f>
        <v/>
      </c>
      <c r="J3008" s="3" t="str">
        <f>IF(PASSAGEM!K3008="","",PASSAGEM!K3008)</f>
        <v/>
      </c>
      <c r="K3008" s="3" t="str">
        <f>IF(PASSAGEM!L3008="","",PASSAGEM!L3008)</f>
        <v/>
      </c>
      <c r="L3008" s="3" t="str">
        <f>IF(PASSAGEM!M3008="","",PASSAGEM!M3008)</f>
        <v/>
      </c>
      <c r="M3008" s="3" t="str">
        <f>IF(PASSAGEM!N3008="","",PASSAGEM!N3008)</f>
        <v/>
      </c>
      <c r="N3008" s="2" t="str">
        <f>IF(PASSAGEM!O3008="","",PASSAGEM!O3008)</f>
        <v/>
      </c>
      <c r="O3008" s="2" t="str">
        <f>IF(PASSAGEM!P3008="","",PASSAGEM!P3008)</f>
        <v/>
      </c>
    </row>
    <row r="3009" spans="1:15" x14ac:dyDescent="0.25">
      <c r="A3009" s="2" t="str">
        <f>IF(PASSAGEM!B3009="","",PASSAGEM!B3009)</f>
        <v/>
      </c>
      <c r="B3009" s="2" t="str">
        <f>IF(PASSAGEM!C3009="","",PASSAGEM!C3009)</f>
        <v/>
      </c>
      <c r="C3009" s="2" t="str">
        <f>IF(PASSAGEM!D3009="","",PASSAGEM!D3009)</f>
        <v/>
      </c>
      <c r="D3009" s="2" t="str">
        <f>IF(PASSAGEM!E3009="","",PASSAGEM!E3009)</f>
        <v/>
      </c>
      <c r="E3009" s="3" t="str">
        <f>IF(PASSAGEM!F3009="","",PASSAGEM!F3009)</f>
        <v/>
      </c>
      <c r="F3009" s="3" t="str">
        <f>IF(PASSAGEM!G3009="","",PASSAGEM!G3009)</f>
        <v/>
      </c>
      <c r="G3009" s="3" t="str">
        <f>IF(PASSAGEM!H3009="","",PASSAGEM!H3009)</f>
        <v/>
      </c>
      <c r="H3009" s="3" t="str">
        <f>IF(PASSAGEM!I3009="","",PASSAGEM!I3009)</f>
        <v/>
      </c>
      <c r="I3009" s="3" t="str">
        <f>IF(PASSAGEM!J3009="","",PASSAGEM!J3009)</f>
        <v/>
      </c>
      <c r="J3009" s="3" t="str">
        <f>IF(PASSAGEM!K3009="","",PASSAGEM!K3009)</f>
        <v/>
      </c>
      <c r="K3009" s="3" t="str">
        <f>IF(PASSAGEM!L3009="","",PASSAGEM!L3009)</f>
        <v/>
      </c>
      <c r="L3009" s="3" t="str">
        <f>IF(PASSAGEM!M3009="","",PASSAGEM!M3009)</f>
        <v/>
      </c>
      <c r="M3009" s="3" t="str">
        <f>IF(PASSAGEM!N3009="","",PASSAGEM!N3009)</f>
        <v/>
      </c>
      <c r="N3009" s="2" t="str">
        <f>IF(PASSAGEM!O3009="","",PASSAGEM!O3009)</f>
        <v/>
      </c>
      <c r="O3009" s="2" t="str">
        <f>IF(PASSAGEM!P3009="","",PASSAGEM!P3009)</f>
        <v/>
      </c>
    </row>
    <row r="3010" spans="1:15" x14ac:dyDescent="0.25">
      <c r="A3010" s="2" t="str">
        <f>IF(PASSAGEM!B3010="","",PASSAGEM!B3010)</f>
        <v/>
      </c>
      <c r="B3010" s="2" t="str">
        <f>IF(PASSAGEM!C3010="","",PASSAGEM!C3010)</f>
        <v/>
      </c>
      <c r="C3010" s="2" t="str">
        <f>IF(PASSAGEM!D3010="","",PASSAGEM!D3010)</f>
        <v/>
      </c>
      <c r="D3010" s="2" t="str">
        <f>IF(PASSAGEM!E3010="","",PASSAGEM!E3010)</f>
        <v/>
      </c>
      <c r="E3010" s="3" t="str">
        <f>IF(PASSAGEM!F3010="","",PASSAGEM!F3010)</f>
        <v/>
      </c>
      <c r="F3010" s="3" t="str">
        <f>IF(PASSAGEM!G3010="","",PASSAGEM!G3010)</f>
        <v/>
      </c>
      <c r="G3010" s="3" t="str">
        <f>IF(PASSAGEM!H3010="","",PASSAGEM!H3010)</f>
        <v/>
      </c>
      <c r="H3010" s="3" t="str">
        <f>IF(PASSAGEM!I3010="","",PASSAGEM!I3010)</f>
        <v/>
      </c>
      <c r="I3010" s="3" t="str">
        <f>IF(PASSAGEM!J3010="","",PASSAGEM!J3010)</f>
        <v/>
      </c>
      <c r="J3010" s="3" t="str">
        <f>IF(PASSAGEM!K3010="","",PASSAGEM!K3010)</f>
        <v/>
      </c>
      <c r="K3010" s="3" t="str">
        <f>IF(PASSAGEM!L3010="","",PASSAGEM!L3010)</f>
        <v/>
      </c>
      <c r="L3010" s="3" t="str">
        <f>IF(PASSAGEM!M3010="","",PASSAGEM!M3010)</f>
        <v/>
      </c>
      <c r="M3010" s="3" t="str">
        <f>IF(PASSAGEM!N3010="","",PASSAGEM!N3010)</f>
        <v/>
      </c>
      <c r="N3010" s="2" t="str">
        <f>IF(PASSAGEM!O3010="","",PASSAGEM!O3010)</f>
        <v/>
      </c>
      <c r="O3010" s="2" t="str">
        <f>IF(PASSAGEM!P3010="","",PASSAGEM!P3010)</f>
        <v/>
      </c>
    </row>
    <row r="3011" spans="1:15" x14ac:dyDescent="0.25">
      <c r="A3011" s="2" t="str">
        <f>IF(PASSAGEM!B3011="","",PASSAGEM!B3011)</f>
        <v/>
      </c>
      <c r="B3011" s="2" t="str">
        <f>IF(PASSAGEM!C3011="","",PASSAGEM!C3011)</f>
        <v/>
      </c>
      <c r="C3011" s="2" t="str">
        <f>IF(PASSAGEM!D3011="","",PASSAGEM!D3011)</f>
        <v/>
      </c>
      <c r="D3011" s="2" t="str">
        <f>IF(PASSAGEM!E3011="","",PASSAGEM!E3011)</f>
        <v/>
      </c>
      <c r="E3011" s="3" t="str">
        <f>IF(PASSAGEM!F3011="","",PASSAGEM!F3011)</f>
        <v/>
      </c>
      <c r="F3011" s="3" t="str">
        <f>IF(PASSAGEM!G3011="","",PASSAGEM!G3011)</f>
        <v/>
      </c>
      <c r="G3011" s="3" t="str">
        <f>IF(PASSAGEM!H3011="","",PASSAGEM!H3011)</f>
        <v/>
      </c>
      <c r="H3011" s="3" t="str">
        <f>IF(PASSAGEM!I3011="","",PASSAGEM!I3011)</f>
        <v/>
      </c>
      <c r="I3011" s="3" t="str">
        <f>IF(PASSAGEM!J3011="","",PASSAGEM!J3011)</f>
        <v/>
      </c>
      <c r="J3011" s="3" t="str">
        <f>IF(PASSAGEM!K3011="","",PASSAGEM!K3011)</f>
        <v/>
      </c>
      <c r="K3011" s="3" t="str">
        <f>IF(PASSAGEM!L3011="","",PASSAGEM!L3011)</f>
        <v/>
      </c>
      <c r="L3011" s="3" t="str">
        <f>IF(PASSAGEM!M3011="","",PASSAGEM!M3011)</f>
        <v/>
      </c>
      <c r="M3011" s="3" t="str">
        <f>IF(PASSAGEM!N3011="","",PASSAGEM!N3011)</f>
        <v/>
      </c>
      <c r="N3011" s="2" t="str">
        <f>IF(PASSAGEM!O3011="","",PASSAGEM!O3011)</f>
        <v/>
      </c>
      <c r="O3011" s="2" t="str">
        <f>IF(PASSAGEM!P3011="","",PASSAGEM!P3011)</f>
        <v/>
      </c>
    </row>
    <row r="3012" spans="1:15" x14ac:dyDescent="0.25">
      <c r="A3012" s="2" t="str">
        <f>IF(PASSAGEM!B3012="","",PASSAGEM!B3012)</f>
        <v/>
      </c>
      <c r="B3012" s="2" t="str">
        <f>IF(PASSAGEM!C3012="","",PASSAGEM!C3012)</f>
        <v/>
      </c>
      <c r="C3012" s="2" t="str">
        <f>IF(PASSAGEM!D3012="","",PASSAGEM!D3012)</f>
        <v/>
      </c>
      <c r="D3012" s="2" t="str">
        <f>IF(PASSAGEM!E3012="","",PASSAGEM!E3012)</f>
        <v/>
      </c>
      <c r="E3012" s="3" t="str">
        <f>IF(PASSAGEM!F3012="","",PASSAGEM!F3012)</f>
        <v/>
      </c>
      <c r="F3012" s="3" t="str">
        <f>IF(PASSAGEM!G3012="","",PASSAGEM!G3012)</f>
        <v/>
      </c>
      <c r="G3012" s="3" t="str">
        <f>IF(PASSAGEM!H3012="","",PASSAGEM!H3012)</f>
        <v/>
      </c>
      <c r="H3012" s="3" t="str">
        <f>IF(PASSAGEM!I3012="","",PASSAGEM!I3012)</f>
        <v/>
      </c>
      <c r="I3012" s="3" t="str">
        <f>IF(PASSAGEM!J3012="","",PASSAGEM!J3012)</f>
        <v/>
      </c>
      <c r="J3012" s="3" t="str">
        <f>IF(PASSAGEM!K3012="","",PASSAGEM!K3012)</f>
        <v/>
      </c>
      <c r="K3012" s="3" t="str">
        <f>IF(PASSAGEM!L3012="","",PASSAGEM!L3012)</f>
        <v/>
      </c>
      <c r="L3012" s="3" t="str">
        <f>IF(PASSAGEM!M3012="","",PASSAGEM!M3012)</f>
        <v/>
      </c>
      <c r="M3012" s="3" t="str">
        <f>IF(PASSAGEM!N3012="","",PASSAGEM!N3012)</f>
        <v/>
      </c>
      <c r="N3012" s="2" t="str">
        <f>IF(PASSAGEM!O3012="","",PASSAGEM!O3012)</f>
        <v/>
      </c>
      <c r="O3012" s="2" t="str">
        <f>IF(PASSAGEM!P3012="","",PASSAGEM!P3012)</f>
        <v/>
      </c>
    </row>
    <row r="3013" spans="1:15" x14ac:dyDescent="0.25">
      <c r="A3013" s="2" t="str">
        <f>IF(PASSAGEM!B3013="","",PASSAGEM!B3013)</f>
        <v/>
      </c>
      <c r="B3013" s="2" t="str">
        <f>IF(PASSAGEM!C3013="","",PASSAGEM!C3013)</f>
        <v/>
      </c>
      <c r="C3013" s="2" t="str">
        <f>IF(PASSAGEM!D3013="","",PASSAGEM!D3013)</f>
        <v/>
      </c>
      <c r="D3013" s="2" t="str">
        <f>IF(PASSAGEM!E3013="","",PASSAGEM!E3013)</f>
        <v/>
      </c>
      <c r="E3013" s="3" t="str">
        <f>IF(PASSAGEM!F3013="","",PASSAGEM!F3013)</f>
        <v/>
      </c>
      <c r="F3013" s="3" t="str">
        <f>IF(PASSAGEM!G3013="","",PASSAGEM!G3013)</f>
        <v/>
      </c>
      <c r="G3013" s="3" t="str">
        <f>IF(PASSAGEM!H3013="","",PASSAGEM!H3013)</f>
        <v/>
      </c>
      <c r="H3013" s="3" t="str">
        <f>IF(PASSAGEM!I3013="","",PASSAGEM!I3013)</f>
        <v/>
      </c>
      <c r="I3013" s="3" t="str">
        <f>IF(PASSAGEM!J3013="","",PASSAGEM!J3013)</f>
        <v/>
      </c>
      <c r="J3013" s="3" t="str">
        <f>IF(PASSAGEM!K3013="","",PASSAGEM!K3013)</f>
        <v/>
      </c>
      <c r="K3013" s="3" t="str">
        <f>IF(PASSAGEM!L3013="","",PASSAGEM!L3013)</f>
        <v/>
      </c>
      <c r="L3013" s="3" t="str">
        <f>IF(PASSAGEM!M3013="","",PASSAGEM!M3013)</f>
        <v/>
      </c>
      <c r="M3013" s="3" t="str">
        <f>IF(PASSAGEM!N3013="","",PASSAGEM!N3013)</f>
        <v/>
      </c>
      <c r="N3013" s="2" t="str">
        <f>IF(PASSAGEM!O3013="","",PASSAGEM!O3013)</f>
        <v/>
      </c>
      <c r="O3013" s="2" t="str">
        <f>IF(PASSAGEM!P3013="","",PASSAGEM!P3013)</f>
        <v/>
      </c>
    </row>
    <row r="3014" spans="1:15" x14ac:dyDescent="0.25">
      <c r="A3014" s="2" t="str">
        <f>IF(PASSAGEM!B3014="","",PASSAGEM!B3014)</f>
        <v/>
      </c>
      <c r="B3014" s="2" t="str">
        <f>IF(PASSAGEM!C3014="","",PASSAGEM!C3014)</f>
        <v/>
      </c>
      <c r="C3014" s="2" t="str">
        <f>IF(PASSAGEM!D3014="","",PASSAGEM!D3014)</f>
        <v/>
      </c>
      <c r="D3014" s="2" t="str">
        <f>IF(PASSAGEM!E3014="","",PASSAGEM!E3014)</f>
        <v/>
      </c>
      <c r="E3014" s="3" t="str">
        <f>IF(PASSAGEM!F3014="","",PASSAGEM!F3014)</f>
        <v/>
      </c>
      <c r="F3014" s="3" t="str">
        <f>IF(PASSAGEM!G3014="","",PASSAGEM!G3014)</f>
        <v/>
      </c>
      <c r="G3014" s="3" t="str">
        <f>IF(PASSAGEM!H3014="","",PASSAGEM!H3014)</f>
        <v/>
      </c>
      <c r="H3014" s="3" t="str">
        <f>IF(PASSAGEM!I3014="","",PASSAGEM!I3014)</f>
        <v/>
      </c>
      <c r="I3014" s="3" t="str">
        <f>IF(PASSAGEM!J3014="","",PASSAGEM!J3014)</f>
        <v/>
      </c>
      <c r="J3014" s="3" t="str">
        <f>IF(PASSAGEM!K3014="","",PASSAGEM!K3014)</f>
        <v/>
      </c>
      <c r="K3014" s="3" t="str">
        <f>IF(PASSAGEM!L3014="","",PASSAGEM!L3014)</f>
        <v/>
      </c>
      <c r="L3014" s="3" t="str">
        <f>IF(PASSAGEM!M3014="","",PASSAGEM!M3014)</f>
        <v/>
      </c>
      <c r="M3014" s="3" t="str">
        <f>IF(PASSAGEM!N3014="","",PASSAGEM!N3014)</f>
        <v/>
      </c>
      <c r="N3014" s="2" t="str">
        <f>IF(PASSAGEM!O3014="","",PASSAGEM!O3014)</f>
        <v/>
      </c>
      <c r="O3014" s="2" t="str">
        <f>IF(PASSAGEM!P3014="","",PASSAGEM!P3014)</f>
        <v/>
      </c>
    </row>
    <row r="3015" spans="1:15" x14ac:dyDescent="0.25">
      <c r="A3015" s="2" t="str">
        <f>IF(PASSAGEM!B3015="","",PASSAGEM!B3015)</f>
        <v/>
      </c>
      <c r="B3015" s="2" t="str">
        <f>IF(PASSAGEM!C3015="","",PASSAGEM!C3015)</f>
        <v/>
      </c>
      <c r="C3015" s="2" t="str">
        <f>IF(PASSAGEM!D3015="","",PASSAGEM!D3015)</f>
        <v/>
      </c>
      <c r="D3015" s="2" t="str">
        <f>IF(PASSAGEM!E3015="","",PASSAGEM!E3015)</f>
        <v/>
      </c>
      <c r="E3015" s="3" t="str">
        <f>IF(PASSAGEM!F3015="","",PASSAGEM!F3015)</f>
        <v/>
      </c>
      <c r="F3015" s="3" t="str">
        <f>IF(PASSAGEM!G3015="","",PASSAGEM!G3015)</f>
        <v/>
      </c>
      <c r="G3015" s="3" t="str">
        <f>IF(PASSAGEM!H3015="","",PASSAGEM!H3015)</f>
        <v/>
      </c>
      <c r="H3015" s="3" t="str">
        <f>IF(PASSAGEM!I3015="","",PASSAGEM!I3015)</f>
        <v/>
      </c>
      <c r="I3015" s="3" t="str">
        <f>IF(PASSAGEM!J3015="","",PASSAGEM!J3015)</f>
        <v/>
      </c>
      <c r="J3015" s="3" t="str">
        <f>IF(PASSAGEM!K3015="","",PASSAGEM!K3015)</f>
        <v/>
      </c>
      <c r="K3015" s="3" t="str">
        <f>IF(PASSAGEM!L3015="","",PASSAGEM!L3015)</f>
        <v/>
      </c>
      <c r="L3015" s="3" t="str">
        <f>IF(PASSAGEM!M3015="","",PASSAGEM!M3015)</f>
        <v/>
      </c>
      <c r="M3015" s="3" t="str">
        <f>IF(PASSAGEM!N3015="","",PASSAGEM!N3015)</f>
        <v/>
      </c>
      <c r="N3015" s="2" t="str">
        <f>IF(PASSAGEM!O3015="","",PASSAGEM!O3015)</f>
        <v/>
      </c>
      <c r="O3015" s="2" t="str">
        <f>IF(PASSAGEM!P3015="","",PASSAGEM!P3015)</f>
        <v/>
      </c>
    </row>
    <row r="3016" spans="1:15" x14ac:dyDescent="0.25">
      <c r="A3016" s="2" t="str">
        <f>IF(PASSAGEM!B3016="","",PASSAGEM!B3016)</f>
        <v/>
      </c>
      <c r="B3016" s="2" t="str">
        <f>IF(PASSAGEM!C3016="","",PASSAGEM!C3016)</f>
        <v/>
      </c>
      <c r="C3016" s="2" t="str">
        <f>IF(PASSAGEM!D3016="","",PASSAGEM!D3016)</f>
        <v/>
      </c>
      <c r="D3016" s="2" t="str">
        <f>IF(PASSAGEM!E3016="","",PASSAGEM!E3016)</f>
        <v/>
      </c>
      <c r="E3016" s="3" t="str">
        <f>IF(PASSAGEM!F3016="","",PASSAGEM!F3016)</f>
        <v/>
      </c>
      <c r="F3016" s="3" t="str">
        <f>IF(PASSAGEM!G3016="","",PASSAGEM!G3016)</f>
        <v/>
      </c>
      <c r="G3016" s="3" t="str">
        <f>IF(PASSAGEM!H3016="","",PASSAGEM!H3016)</f>
        <v/>
      </c>
      <c r="H3016" s="3" t="str">
        <f>IF(PASSAGEM!I3016="","",PASSAGEM!I3016)</f>
        <v/>
      </c>
      <c r="I3016" s="3" t="str">
        <f>IF(PASSAGEM!J3016="","",PASSAGEM!J3016)</f>
        <v/>
      </c>
      <c r="J3016" s="3" t="str">
        <f>IF(PASSAGEM!K3016="","",PASSAGEM!K3016)</f>
        <v/>
      </c>
      <c r="K3016" s="3" t="str">
        <f>IF(PASSAGEM!L3016="","",PASSAGEM!L3016)</f>
        <v/>
      </c>
      <c r="L3016" s="3" t="str">
        <f>IF(PASSAGEM!M3016="","",PASSAGEM!M3016)</f>
        <v/>
      </c>
      <c r="M3016" s="3" t="str">
        <f>IF(PASSAGEM!N3016="","",PASSAGEM!N3016)</f>
        <v/>
      </c>
      <c r="N3016" s="2" t="str">
        <f>IF(PASSAGEM!O3016="","",PASSAGEM!O3016)</f>
        <v/>
      </c>
      <c r="O3016" s="2" t="str">
        <f>IF(PASSAGEM!P3016="","",PASSAGEM!P3016)</f>
        <v/>
      </c>
    </row>
    <row r="3017" spans="1:15" x14ac:dyDescent="0.25">
      <c r="A3017" s="2" t="str">
        <f>IF(PASSAGEM!B3017="","",PASSAGEM!B3017)</f>
        <v/>
      </c>
      <c r="B3017" s="2" t="str">
        <f>IF(PASSAGEM!C3017="","",PASSAGEM!C3017)</f>
        <v/>
      </c>
      <c r="C3017" s="2" t="str">
        <f>IF(PASSAGEM!D3017="","",PASSAGEM!D3017)</f>
        <v/>
      </c>
      <c r="D3017" s="2" t="str">
        <f>IF(PASSAGEM!E3017="","",PASSAGEM!E3017)</f>
        <v/>
      </c>
      <c r="E3017" s="3" t="str">
        <f>IF(PASSAGEM!F3017="","",PASSAGEM!F3017)</f>
        <v/>
      </c>
      <c r="F3017" s="3" t="str">
        <f>IF(PASSAGEM!G3017="","",PASSAGEM!G3017)</f>
        <v/>
      </c>
      <c r="G3017" s="3" t="str">
        <f>IF(PASSAGEM!H3017="","",PASSAGEM!H3017)</f>
        <v/>
      </c>
      <c r="H3017" s="3" t="str">
        <f>IF(PASSAGEM!I3017="","",PASSAGEM!I3017)</f>
        <v/>
      </c>
      <c r="I3017" s="3" t="str">
        <f>IF(PASSAGEM!J3017="","",PASSAGEM!J3017)</f>
        <v/>
      </c>
      <c r="J3017" s="3" t="str">
        <f>IF(PASSAGEM!K3017="","",PASSAGEM!K3017)</f>
        <v/>
      </c>
      <c r="K3017" s="3" t="str">
        <f>IF(PASSAGEM!L3017="","",PASSAGEM!L3017)</f>
        <v/>
      </c>
      <c r="L3017" s="3" t="str">
        <f>IF(PASSAGEM!M3017="","",PASSAGEM!M3017)</f>
        <v/>
      </c>
      <c r="M3017" s="3" t="str">
        <f>IF(PASSAGEM!N3017="","",PASSAGEM!N3017)</f>
        <v/>
      </c>
      <c r="N3017" s="2" t="str">
        <f>IF(PASSAGEM!O3017="","",PASSAGEM!O3017)</f>
        <v/>
      </c>
      <c r="O3017" s="2" t="str">
        <f>IF(PASSAGEM!P3017="","",PASSAGEM!P3017)</f>
        <v/>
      </c>
    </row>
    <row r="3018" spans="1:15" x14ac:dyDescent="0.25">
      <c r="A3018" s="2" t="str">
        <f>IF(PASSAGEM!B3018="","",PASSAGEM!B3018)</f>
        <v/>
      </c>
      <c r="B3018" s="2" t="str">
        <f>IF(PASSAGEM!C3018="","",PASSAGEM!C3018)</f>
        <v/>
      </c>
      <c r="C3018" s="2" t="str">
        <f>IF(PASSAGEM!D3018="","",PASSAGEM!D3018)</f>
        <v/>
      </c>
      <c r="D3018" s="2" t="str">
        <f>IF(PASSAGEM!E3018="","",PASSAGEM!E3018)</f>
        <v/>
      </c>
      <c r="E3018" s="3" t="str">
        <f>IF(PASSAGEM!F3018="","",PASSAGEM!F3018)</f>
        <v/>
      </c>
      <c r="F3018" s="3" t="str">
        <f>IF(PASSAGEM!G3018="","",PASSAGEM!G3018)</f>
        <v/>
      </c>
      <c r="G3018" s="3" t="str">
        <f>IF(PASSAGEM!H3018="","",PASSAGEM!H3018)</f>
        <v/>
      </c>
      <c r="H3018" s="3" t="str">
        <f>IF(PASSAGEM!I3018="","",PASSAGEM!I3018)</f>
        <v/>
      </c>
      <c r="I3018" s="3" t="str">
        <f>IF(PASSAGEM!J3018="","",PASSAGEM!J3018)</f>
        <v/>
      </c>
      <c r="J3018" s="3" t="str">
        <f>IF(PASSAGEM!K3018="","",PASSAGEM!K3018)</f>
        <v/>
      </c>
      <c r="K3018" s="3" t="str">
        <f>IF(PASSAGEM!L3018="","",PASSAGEM!L3018)</f>
        <v/>
      </c>
      <c r="L3018" s="3" t="str">
        <f>IF(PASSAGEM!M3018="","",PASSAGEM!M3018)</f>
        <v/>
      </c>
      <c r="M3018" s="3" t="str">
        <f>IF(PASSAGEM!N3018="","",PASSAGEM!N3018)</f>
        <v/>
      </c>
      <c r="N3018" s="2" t="str">
        <f>IF(PASSAGEM!O3018="","",PASSAGEM!O3018)</f>
        <v/>
      </c>
      <c r="O3018" s="2" t="str">
        <f>IF(PASSAGEM!P3018="","",PASSAGEM!P3018)</f>
        <v/>
      </c>
    </row>
    <row r="3019" spans="1:15" x14ac:dyDescent="0.25">
      <c r="A3019" s="2" t="str">
        <f>IF(PASSAGEM!B3019="","",PASSAGEM!B3019)</f>
        <v/>
      </c>
      <c r="B3019" s="2" t="str">
        <f>IF(PASSAGEM!C3019="","",PASSAGEM!C3019)</f>
        <v/>
      </c>
      <c r="C3019" s="2" t="str">
        <f>IF(PASSAGEM!D3019="","",PASSAGEM!D3019)</f>
        <v/>
      </c>
      <c r="D3019" s="2" t="str">
        <f>IF(PASSAGEM!E3019="","",PASSAGEM!E3019)</f>
        <v/>
      </c>
      <c r="E3019" s="3" t="str">
        <f>IF(PASSAGEM!F3019="","",PASSAGEM!F3019)</f>
        <v/>
      </c>
      <c r="F3019" s="3" t="str">
        <f>IF(PASSAGEM!G3019="","",PASSAGEM!G3019)</f>
        <v/>
      </c>
      <c r="G3019" s="3" t="str">
        <f>IF(PASSAGEM!H3019="","",PASSAGEM!H3019)</f>
        <v/>
      </c>
      <c r="H3019" s="3" t="str">
        <f>IF(PASSAGEM!I3019="","",PASSAGEM!I3019)</f>
        <v/>
      </c>
      <c r="I3019" s="3" t="str">
        <f>IF(PASSAGEM!J3019="","",PASSAGEM!J3019)</f>
        <v/>
      </c>
      <c r="J3019" s="3" t="str">
        <f>IF(PASSAGEM!K3019="","",PASSAGEM!K3019)</f>
        <v/>
      </c>
      <c r="K3019" s="3" t="str">
        <f>IF(PASSAGEM!L3019="","",PASSAGEM!L3019)</f>
        <v/>
      </c>
      <c r="L3019" s="3" t="str">
        <f>IF(PASSAGEM!M3019="","",PASSAGEM!M3019)</f>
        <v/>
      </c>
      <c r="M3019" s="3" t="str">
        <f>IF(PASSAGEM!N3019="","",PASSAGEM!N3019)</f>
        <v/>
      </c>
      <c r="N3019" s="2" t="str">
        <f>IF(PASSAGEM!O3019="","",PASSAGEM!O3019)</f>
        <v/>
      </c>
      <c r="O3019" s="2" t="str">
        <f>IF(PASSAGEM!P3019="","",PASSAGEM!P3019)</f>
        <v/>
      </c>
    </row>
    <row r="3020" spans="1:15" x14ac:dyDescent="0.25">
      <c r="A3020" s="2" t="str">
        <f>IF(PASSAGEM!B3020="","",PASSAGEM!B3020)</f>
        <v/>
      </c>
      <c r="B3020" s="2" t="str">
        <f>IF(PASSAGEM!C3020="","",PASSAGEM!C3020)</f>
        <v/>
      </c>
      <c r="C3020" s="2" t="str">
        <f>IF(PASSAGEM!D3020="","",PASSAGEM!D3020)</f>
        <v/>
      </c>
      <c r="D3020" s="2" t="str">
        <f>IF(PASSAGEM!E3020="","",PASSAGEM!E3020)</f>
        <v/>
      </c>
      <c r="E3020" s="3" t="str">
        <f>IF(PASSAGEM!F3020="","",PASSAGEM!F3020)</f>
        <v/>
      </c>
      <c r="F3020" s="3" t="str">
        <f>IF(PASSAGEM!G3020="","",PASSAGEM!G3020)</f>
        <v/>
      </c>
      <c r="G3020" s="3" t="str">
        <f>IF(PASSAGEM!H3020="","",PASSAGEM!H3020)</f>
        <v/>
      </c>
      <c r="H3020" s="3" t="str">
        <f>IF(PASSAGEM!I3020="","",PASSAGEM!I3020)</f>
        <v/>
      </c>
      <c r="I3020" s="3" t="str">
        <f>IF(PASSAGEM!J3020="","",PASSAGEM!J3020)</f>
        <v/>
      </c>
      <c r="J3020" s="3" t="str">
        <f>IF(PASSAGEM!K3020="","",PASSAGEM!K3020)</f>
        <v/>
      </c>
      <c r="K3020" s="3" t="str">
        <f>IF(PASSAGEM!L3020="","",PASSAGEM!L3020)</f>
        <v/>
      </c>
      <c r="L3020" s="3" t="str">
        <f>IF(PASSAGEM!M3020="","",PASSAGEM!M3020)</f>
        <v/>
      </c>
      <c r="M3020" s="3" t="str">
        <f>IF(PASSAGEM!N3020="","",PASSAGEM!N3020)</f>
        <v/>
      </c>
      <c r="N3020" s="2" t="str">
        <f>IF(PASSAGEM!O3020="","",PASSAGEM!O3020)</f>
        <v/>
      </c>
      <c r="O3020" s="2" t="str">
        <f>IF(PASSAGEM!P3020="","",PASSAGEM!P3020)</f>
        <v/>
      </c>
    </row>
    <row r="3021" spans="1:15" x14ac:dyDescent="0.25">
      <c r="A3021" s="2" t="str">
        <f>IF(PASSAGEM!B3021="","",PASSAGEM!B3021)</f>
        <v/>
      </c>
      <c r="B3021" s="2" t="str">
        <f>IF(PASSAGEM!C3021="","",PASSAGEM!C3021)</f>
        <v/>
      </c>
      <c r="C3021" s="2" t="str">
        <f>IF(PASSAGEM!D3021="","",PASSAGEM!D3021)</f>
        <v/>
      </c>
      <c r="D3021" s="2" t="str">
        <f>IF(PASSAGEM!E3021="","",PASSAGEM!E3021)</f>
        <v/>
      </c>
      <c r="E3021" s="3" t="str">
        <f>IF(PASSAGEM!F3021="","",PASSAGEM!F3021)</f>
        <v/>
      </c>
      <c r="F3021" s="3" t="str">
        <f>IF(PASSAGEM!G3021="","",PASSAGEM!G3021)</f>
        <v/>
      </c>
      <c r="G3021" s="3" t="str">
        <f>IF(PASSAGEM!H3021="","",PASSAGEM!H3021)</f>
        <v/>
      </c>
      <c r="H3021" s="3" t="str">
        <f>IF(PASSAGEM!I3021="","",PASSAGEM!I3021)</f>
        <v/>
      </c>
      <c r="I3021" s="3" t="str">
        <f>IF(PASSAGEM!J3021="","",PASSAGEM!J3021)</f>
        <v/>
      </c>
      <c r="J3021" s="3" t="str">
        <f>IF(PASSAGEM!K3021="","",PASSAGEM!K3021)</f>
        <v/>
      </c>
      <c r="K3021" s="3" t="str">
        <f>IF(PASSAGEM!L3021="","",PASSAGEM!L3021)</f>
        <v/>
      </c>
      <c r="L3021" s="3" t="str">
        <f>IF(PASSAGEM!M3021="","",PASSAGEM!M3021)</f>
        <v/>
      </c>
      <c r="M3021" s="3" t="str">
        <f>IF(PASSAGEM!N3021="","",PASSAGEM!N3021)</f>
        <v/>
      </c>
      <c r="N3021" s="2" t="str">
        <f>IF(PASSAGEM!O3021="","",PASSAGEM!O3021)</f>
        <v/>
      </c>
      <c r="O3021" s="2" t="str">
        <f>IF(PASSAGEM!P3021="","",PASSAGEM!P3021)</f>
        <v/>
      </c>
    </row>
    <row r="3022" spans="1:15" x14ac:dyDescent="0.25">
      <c r="A3022" s="2" t="str">
        <f>IF(PASSAGEM!B3022="","",PASSAGEM!B3022)</f>
        <v/>
      </c>
      <c r="B3022" s="2" t="str">
        <f>IF(PASSAGEM!C3022="","",PASSAGEM!C3022)</f>
        <v/>
      </c>
      <c r="C3022" s="2" t="str">
        <f>IF(PASSAGEM!D3022="","",PASSAGEM!D3022)</f>
        <v/>
      </c>
      <c r="D3022" s="2" t="str">
        <f>IF(PASSAGEM!E3022="","",PASSAGEM!E3022)</f>
        <v/>
      </c>
      <c r="E3022" s="3" t="str">
        <f>IF(PASSAGEM!F3022="","",PASSAGEM!F3022)</f>
        <v/>
      </c>
      <c r="F3022" s="3" t="str">
        <f>IF(PASSAGEM!G3022="","",PASSAGEM!G3022)</f>
        <v/>
      </c>
      <c r="G3022" s="3" t="str">
        <f>IF(PASSAGEM!H3022="","",PASSAGEM!H3022)</f>
        <v/>
      </c>
      <c r="H3022" s="3" t="str">
        <f>IF(PASSAGEM!I3022="","",PASSAGEM!I3022)</f>
        <v/>
      </c>
      <c r="I3022" s="3" t="str">
        <f>IF(PASSAGEM!J3022="","",PASSAGEM!J3022)</f>
        <v/>
      </c>
      <c r="J3022" s="3" t="str">
        <f>IF(PASSAGEM!K3022="","",PASSAGEM!K3022)</f>
        <v/>
      </c>
      <c r="K3022" s="3" t="str">
        <f>IF(PASSAGEM!L3022="","",PASSAGEM!L3022)</f>
        <v/>
      </c>
      <c r="L3022" s="3" t="str">
        <f>IF(PASSAGEM!M3022="","",PASSAGEM!M3022)</f>
        <v/>
      </c>
      <c r="M3022" s="3" t="str">
        <f>IF(PASSAGEM!N3022="","",PASSAGEM!N3022)</f>
        <v/>
      </c>
      <c r="N3022" s="2" t="str">
        <f>IF(PASSAGEM!O3022="","",PASSAGEM!O3022)</f>
        <v/>
      </c>
      <c r="O3022" s="2" t="str">
        <f>IF(PASSAGEM!P3022="","",PASSAGEM!P3022)</f>
        <v/>
      </c>
    </row>
    <row r="3023" spans="1:15" x14ac:dyDescent="0.25">
      <c r="A3023" s="2" t="str">
        <f>IF(PASSAGEM!B3023="","",PASSAGEM!B3023)</f>
        <v/>
      </c>
      <c r="B3023" s="2" t="str">
        <f>IF(PASSAGEM!C3023="","",PASSAGEM!C3023)</f>
        <v/>
      </c>
      <c r="C3023" s="2" t="str">
        <f>IF(PASSAGEM!D3023="","",PASSAGEM!D3023)</f>
        <v/>
      </c>
      <c r="D3023" s="2" t="str">
        <f>IF(PASSAGEM!E3023="","",PASSAGEM!E3023)</f>
        <v/>
      </c>
      <c r="E3023" s="3" t="str">
        <f>IF(PASSAGEM!F3023="","",PASSAGEM!F3023)</f>
        <v/>
      </c>
      <c r="F3023" s="3" t="str">
        <f>IF(PASSAGEM!G3023="","",PASSAGEM!G3023)</f>
        <v/>
      </c>
      <c r="G3023" s="3" t="str">
        <f>IF(PASSAGEM!H3023="","",PASSAGEM!H3023)</f>
        <v/>
      </c>
      <c r="H3023" s="3" t="str">
        <f>IF(PASSAGEM!I3023="","",PASSAGEM!I3023)</f>
        <v/>
      </c>
      <c r="I3023" s="3" t="str">
        <f>IF(PASSAGEM!J3023="","",PASSAGEM!J3023)</f>
        <v/>
      </c>
      <c r="J3023" s="3" t="str">
        <f>IF(PASSAGEM!K3023="","",PASSAGEM!K3023)</f>
        <v/>
      </c>
      <c r="K3023" s="3" t="str">
        <f>IF(PASSAGEM!L3023="","",PASSAGEM!L3023)</f>
        <v/>
      </c>
      <c r="L3023" s="3" t="str">
        <f>IF(PASSAGEM!M3023="","",PASSAGEM!M3023)</f>
        <v/>
      </c>
      <c r="M3023" s="3" t="str">
        <f>IF(PASSAGEM!N3023="","",PASSAGEM!N3023)</f>
        <v/>
      </c>
      <c r="N3023" s="2" t="str">
        <f>IF(PASSAGEM!O3023="","",PASSAGEM!O3023)</f>
        <v/>
      </c>
      <c r="O3023" s="2" t="str">
        <f>IF(PASSAGEM!P3023="","",PASSAGEM!P3023)</f>
        <v/>
      </c>
    </row>
    <row r="3024" spans="1:15" x14ac:dyDescent="0.25">
      <c r="A3024" s="2" t="str">
        <f>IF(PASSAGEM!B3024="","",PASSAGEM!B3024)</f>
        <v/>
      </c>
      <c r="B3024" s="2" t="str">
        <f>IF(PASSAGEM!C3024="","",PASSAGEM!C3024)</f>
        <v/>
      </c>
      <c r="C3024" s="2" t="str">
        <f>IF(PASSAGEM!D3024="","",PASSAGEM!D3024)</f>
        <v/>
      </c>
      <c r="D3024" s="2" t="str">
        <f>IF(PASSAGEM!E3024="","",PASSAGEM!E3024)</f>
        <v/>
      </c>
      <c r="E3024" s="3" t="str">
        <f>IF(PASSAGEM!F3024="","",PASSAGEM!F3024)</f>
        <v/>
      </c>
      <c r="F3024" s="3" t="str">
        <f>IF(PASSAGEM!G3024="","",PASSAGEM!G3024)</f>
        <v/>
      </c>
      <c r="G3024" s="3" t="str">
        <f>IF(PASSAGEM!H3024="","",PASSAGEM!H3024)</f>
        <v/>
      </c>
      <c r="H3024" s="3" t="str">
        <f>IF(PASSAGEM!I3024="","",PASSAGEM!I3024)</f>
        <v/>
      </c>
      <c r="I3024" s="3" t="str">
        <f>IF(PASSAGEM!J3024="","",PASSAGEM!J3024)</f>
        <v/>
      </c>
      <c r="J3024" s="3" t="str">
        <f>IF(PASSAGEM!K3024="","",PASSAGEM!K3024)</f>
        <v/>
      </c>
      <c r="K3024" s="3" t="str">
        <f>IF(PASSAGEM!L3024="","",PASSAGEM!L3024)</f>
        <v/>
      </c>
      <c r="L3024" s="3" t="str">
        <f>IF(PASSAGEM!M3024="","",PASSAGEM!M3024)</f>
        <v/>
      </c>
      <c r="M3024" s="3" t="str">
        <f>IF(PASSAGEM!N3024="","",PASSAGEM!N3024)</f>
        <v/>
      </c>
      <c r="N3024" s="2" t="str">
        <f>IF(PASSAGEM!O3024="","",PASSAGEM!O3024)</f>
        <v/>
      </c>
      <c r="O3024" s="2" t="str">
        <f>IF(PASSAGEM!P3024="","",PASSAGEM!P3024)</f>
        <v/>
      </c>
    </row>
    <row r="3025" spans="1:15" x14ac:dyDescent="0.25">
      <c r="A3025" s="2" t="str">
        <f>IF(PASSAGEM!B3025="","",PASSAGEM!B3025)</f>
        <v/>
      </c>
      <c r="B3025" s="2" t="str">
        <f>IF(PASSAGEM!C3025="","",PASSAGEM!C3025)</f>
        <v/>
      </c>
      <c r="C3025" s="2" t="str">
        <f>IF(PASSAGEM!D3025="","",PASSAGEM!D3025)</f>
        <v/>
      </c>
      <c r="D3025" s="2" t="str">
        <f>IF(PASSAGEM!E3025="","",PASSAGEM!E3025)</f>
        <v/>
      </c>
      <c r="E3025" s="3" t="str">
        <f>IF(PASSAGEM!F3025="","",PASSAGEM!F3025)</f>
        <v/>
      </c>
      <c r="F3025" s="3" t="str">
        <f>IF(PASSAGEM!G3025="","",PASSAGEM!G3025)</f>
        <v/>
      </c>
      <c r="G3025" s="3" t="str">
        <f>IF(PASSAGEM!H3025="","",PASSAGEM!H3025)</f>
        <v/>
      </c>
      <c r="H3025" s="3" t="str">
        <f>IF(PASSAGEM!I3025="","",PASSAGEM!I3025)</f>
        <v/>
      </c>
      <c r="I3025" s="3" t="str">
        <f>IF(PASSAGEM!J3025="","",PASSAGEM!J3025)</f>
        <v/>
      </c>
      <c r="J3025" s="3" t="str">
        <f>IF(PASSAGEM!K3025="","",PASSAGEM!K3025)</f>
        <v/>
      </c>
      <c r="K3025" s="3" t="str">
        <f>IF(PASSAGEM!L3025="","",PASSAGEM!L3025)</f>
        <v/>
      </c>
      <c r="L3025" s="3" t="str">
        <f>IF(PASSAGEM!M3025="","",PASSAGEM!M3025)</f>
        <v/>
      </c>
      <c r="M3025" s="3" t="str">
        <f>IF(PASSAGEM!N3025="","",PASSAGEM!N3025)</f>
        <v/>
      </c>
      <c r="N3025" s="2" t="str">
        <f>IF(PASSAGEM!O3025="","",PASSAGEM!O3025)</f>
        <v/>
      </c>
      <c r="O3025" s="2" t="str">
        <f>IF(PASSAGEM!P3025="","",PASSAGEM!P3025)</f>
        <v/>
      </c>
    </row>
    <row r="3026" spans="1:15" x14ac:dyDescent="0.25">
      <c r="A3026" s="2" t="str">
        <f>IF(PASSAGEM!B3026="","",PASSAGEM!B3026)</f>
        <v/>
      </c>
      <c r="B3026" s="2" t="str">
        <f>IF(PASSAGEM!C3026="","",PASSAGEM!C3026)</f>
        <v/>
      </c>
      <c r="C3026" s="2" t="str">
        <f>IF(PASSAGEM!D3026="","",PASSAGEM!D3026)</f>
        <v/>
      </c>
      <c r="D3026" s="2" t="str">
        <f>IF(PASSAGEM!E3026="","",PASSAGEM!E3026)</f>
        <v/>
      </c>
      <c r="E3026" s="3" t="str">
        <f>IF(PASSAGEM!F3026="","",PASSAGEM!F3026)</f>
        <v/>
      </c>
      <c r="F3026" s="3" t="str">
        <f>IF(PASSAGEM!G3026="","",PASSAGEM!G3026)</f>
        <v/>
      </c>
      <c r="G3026" s="3" t="str">
        <f>IF(PASSAGEM!H3026="","",PASSAGEM!H3026)</f>
        <v/>
      </c>
      <c r="H3026" s="3" t="str">
        <f>IF(PASSAGEM!I3026="","",PASSAGEM!I3026)</f>
        <v/>
      </c>
      <c r="I3026" s="3" t="str">
        <f>IF(PASSAGEM!J3026="","",PASSAGEM!J3026)</f>
        <v/>
      </c>
      <c r="J3026" s="3" t="str">
        <f>IF(PASSAGEM!K3026="","",PASSAGEM!K3026)</f>
        <v/>
      </c>
      <c r="K3026" s="3" t="str">
        <f>IF(PASSAGEM!L3026="","",PASSAGEM!L3026)</f>
        <v/>
      </c>
      <c r="L3026" s="3" t="str">
        <f>IF(PASSAGEM!M3026="","",PASSAGEM!M3026)</f>
        <v/>
      </c>
      <c r="M3026" s="3" t="str">
        <f>IF(PASSAGEM!N3026="","",PASSAGEM!N3026)</f>
        <v/>
      </c>
      <c r="N3026" s="2" t="str">
        <f>IF(PASSAGEM!O3026="","",PASSAGEM!O3026)</f>
        <v/>
      </c>
      <c r="O3026" s="2" t="str">
        <f>IF(PASSAGEM!P3026="","",PASSAGEM!P3026)</f>
        <v/>
      </c>
    </row>
    <row r="3027" spans="1:15" x14ac:dyDescent="0.25">
      <c r="A3027" s="2" t="str">
        <f>IF(PASSAGEM!B3027="","",PASSAGEM!B3027)</f>
        <v/>
      </c>
      <c r="B3027" s="2" t="str">
        <f>IF(PASSAGEM!C3027="","",PASSAGEM!C3027)</f>
        <v/>
      </c>
      <c r="C3027" s="2" t="str">
        <f>IF(PASSAGEM!D3027="","",PASSAGEM!D3027)</f>
        <v/>
      </c>
      <c r="D3027" s="2" t="str">
        <f>IF(PASSAGEM!E3027="","",PASSAGEM!E3027)</f>
        <v/>
      </c>
      <c r="E3027" s="3" t="str">
        <f>IF(PASSAGEM!F3027="","",PASSAGEM!F3027)</f>
        <v/>
      </c>
      <c r="F3027" s="3" t="str">
        <f>IF(PASSAGEM!G3027="","",PASSAGEM!G3027)</f>
        <v/>
      </c>
      <c r="G3027" s="3" t="str">
        <f>IF(PASSAGEM!H3027="","",PASSAGEM!H3027)</f>
        <v/>
      </c>
      <c r="H3027" s="3" t="str">
        <f>IF(PASSAGEM!I3027="","",PASSAGEM!I3027)</f>
        <v/>
      </c>
      <c r="I3027" s="3" t="str">
        <f>IF(PASSAGEM!J3027="","",PASSAGEM!J3027)</f>
        <v/>
      </c>
      <c r="J3027" s="3" t="str">
        <f>IF(PASSAGEM!K3027="","",PASSAGEM!K3027)</f>
        <v/>
      </c>
      <c r="K3027" s="3" t="str">
        <f>IF(PASSAGEM!L3027="","",PASSAGEM!L3027)</f>
        <v/>
      </c>
      <c r="L3027" s="3" t="str">
        <f>IF(PASSAGEM!M3027="","",PASSAGEM!M3027)</f>
        <v/>
      </c>
      <c r="M3027" s="3" t="str">
        <f>IF(PASSAGEM!N3027="","",PASSAGEM!N3027)</f>
        <v/>
      </c>
      <c r="N3027" s="2" t="str">
        <f>IF(PASSAGEM!O3027="","",PASSAGEM!O3027)</f>
        <v/>
      </c>
      <c r="O3027" s="2" t="str">
        <f>IF(PASSAGEM!P3027="","",PASSAGEM!P3027)</f>
        <v/>
      </c>
    </row>
    <row r="3028" spans="1:15" x14ac:dyDescent="0.25">
      <c r="A3028" s="2" t="str">
        <f>IF(PASSAGEM!B3028="","",PASSAGEM!B3028)</f>
        <v/>
      </c>
      <c r="B3028" s="2" t="str">
        <f>IF(PASSAGEM!C3028="","",PASSAGEM!C3028)</f>
        <v/>
      </c>
      <c r="C3028" s="2" t="str">
        <f>IF(PASSAGEM!D3028="","",PASSAGEM!D3028)</f>
        <v/>
      </c>
      <c r="D3028" s="2" t="str">
        <f>IF(PASSAGEM!E3028="","",PASSAGEM!E3028)</f>
        <v/>
      </c>
      <c r="E3028" s="3" t="str">
        <f>IF(PASSAGEM!F3028="","",PASSAGEM!F3028)</f>
        <v/>
      </c>
      <c r="F3028" s="3" t="str">
        <f>IF(PASSAGEM!G3028="","",PASSAGEM!G3028)</f>
        <v/>
      </c>
      <c r="G3028" s="3" t="str">
        <f>IF(PASSAGEM!H3028="","",PASSAGEM!H3028)</f>
        <v/>
      </c>
      <c r="H3028" s="3" t="str">
        <f>IF(PASSAGEM!I3028="","",PASSAGEM!I3028)</f>
        <v/>
      </c>
      <c r="I3028" s="3" t="str">
        <f>IF(PASSAGEM!J3028="","",PASSAGEM!J3028)</f>
        <v/>
      </c>
      <c r="J3028" s="3" t="str">
        <f>IF(PASSAGEM!K3028="","",PASSAGEM!K3028)</f>
        <v/>
      </c>
      <c r="K3028" s="3" t="str">
        <f>IF(PASSAGEM!L3028="","",PASSAGEM!L3028)</f>
        <v/>
      </c>
      <c r="L3028" s="3" t="str">
        <f>IF(PASSAGEM!M3028="","",PASSAGEM!M3028)</f>
        <v/>
      </c>
      <c r="M3028" s="3" t="str">
        <f>IF(PASSAGEM!N3028="","",PASSAGEM!N3028)</f>
        <v/>
      </c>
      <c r="N3028" s="2" t="str">
        <f>IF(PASSAGEM!O3028="","",PASSAGEM!O3028)</f>
        <v/>
      </c>
      <c r="O3028" s="2" t="str">
        <f>IF(PASSAGEM!P3028="","",PASSAGEM!P3028)</f>
        <v/>
      </c>
    </row>
    <row r="3029" spans="1:15" x14ac:dyDescent="0.25">
      <c r="A3029" s="2" t="str">
        <f>IF(PASSAGEM!B3029="","",PASSAGEM!B3029)</f>
        <v/>
      </c>
      <c r="B3029" s="2" t="str">
        <f>IF(PASSAGEM!C3029="","",PASSAGEM!C3029)</f>
        <v/>
      </c>
      <c r="C3029" s="2" t="str">
        <f>IF(PASSAGEM!D3029="","",PASSAGEM!D3029)</f>
        <v/>
      </c>
      <c r="D3029" s="2" t="str">
        <f>IF(PASSAGEM!E3029="","",PASSAGEM!E3029)</f>
        <v/>
      </c>
      <c r="E3029" s="3" t="str">
        <f>IF(PASSAGEM!F3029="","",PASSAGEM!F3029)</f>
        <v/>
      </c>
      <c r="F3029" s="3" t="str">
        <f>IF(PASSAGEM!G3029="","",PASSAGEM!G3029)</f>
        <v/>
      </c>
      <c r="G3029" s="3" t="str">
        <f>IF(PASSAGEM!H3029="","",PASSAGEM!H3029)</f>
        <v/>
      </c>
      <c r="H3029" s="3" t="str">
        <f>IF(PASSAGEM!I3029="","",PASSAGEM!I3029)</f>
        <v/>
      </c>
      <c r="I3029" s="3" t="str">
        <f>IF(PASSAGEM!J3029="","",PASSAGEM!J3029)</f>
        <v/>
      </c>
      <c r="J3029" s="3" t="str">
        <f>IF(PASSAGEM!K3029="","",PASSAGEM!K3029)</f>
        <v/>
      </c>
      <c r="K3029" s="3" t="str">
        <f>IF(PASSAGEM!L3029="","",PASSAGEM!L3029)</f>
        <v/>
      </c>
      <c r="L3029" s="3" t="str">
        <f>IF(PASSAGEM!M3029="","",PASSAGEM!M3029)</f>
        <v/>
      </c>
      <c r="M3029" s="3" t="str">
        <f>IF(PASSAGEM!N3029="","",PASSAGEM!N3029)</f>
        <v/>
      </c>
      <c r="N3029" s="2" t="str">
        <f>IF(PASSAGEM!O3029="","",PASSAGEM!O3029)</f>
        <v/>
      </c>
      <c r="O3029" s="2" t="str">
        <f>IF(PASSAGEM!P3029="","",PASSAGEM!P3029)</f>
        <v/>
      </c>
    </row>
    <row r="3030" spans="1:15" x14ac:dyDescent="0.25">
      <c r="A3030" s="2" t="str">
        <f>IF(PASSAGEM!B3030="","",PASSAGEM!B3030)</f>
        <v/>
      </c>
      <c r="B3030" s="2" t="str">
        <f>IF(PASSAGEM!C3030="","",PASSAGEM!C3030)</f>
        <v/>
      </c>
      <c r="C3030" s="2" t="str">
        <f>IF(PASSAGEM!D3030="","",PASSAGEM!D3030)</f>
        <v/>
      </c>
      <c r="D3030" s="2" t="str">
        <f>IF(PASSAGEM!E3030="","",PASSAGEM!E3030)</f>
        <v/>
      </c>
      <c r="E3030" s="3" t="str">
        <f>IF(PASSAGEM!F3030="","",PASSAGEM!F3030)</f>
        <v/>
      </c>
      <c r="F3030" s="3" t="str">
        <f>IF(PASSAGEM!G3030="","",PASSAGEM!G3030)</f>
        <v/>
      </c>
      <c r="G3030" s="3" t="str">
        <f>IF(PASSAGEM!H3030="","",PASSAGEM!H3030)</f>
        <v/>
      </c>
      <c r="H3030" s="3" t="str">
        <f>IF(PASSAGEM!I3030="","",PASSAGEM!I3030)</f>
        <v/>
      </c>
      <c r="I3030" s="3" t="str">
        <f>IF(PASSAGEM!J3030="","",PASSAGEM!J3030)</f>
        <v/>
      </c>
      <c r="J3030" s="3" t="str">
        <f>IF(PASSAGEM!K3030="","",PASSAGEM!K3030)</f>
        <v/>
      </c>
      <c r="K3030" s="3" t="str">
        <f>IF(PASSAGEM!L3030="","",PASSAGEM!L3030)</f>
        <v/>
      </c>
      <c r="L3030" s="3" t="str">
        <f>IF(PASSAGEM!M3030="","",PASSAGEM!M3030)</f>
        <v/>
      </c>
      <c r="M3030" s="3" t="str">
        <f>IF(PASSAGEM!N3030="","",PASSAGEM!N3030)</f>
        <v/>
      </c>
      <c r="N3030" s="2" t="str">
        <f>IF(PASSAGEM!O3030="","",PASSAGEM!O3030)</f>
        <v/>
      </c>
      <c r="O3030" s="2" t="str">
        <f>IF(PASSAGEM!P3030="","",PASSAGEM!P3030)</f>
        <v/>
      </c>
    </row>
    <row r="3031" spans="1:15" x14ac:dyDescent="0.25">
      <c r="A3031" s="2" t="str">
        <f>IF(PASSAGEM!B3031="","",PASSAGEM!B3031)</f>
        <v/>
      </c>
      <c r="B3031" s="2" t="str">
        <f>IF(PASSAGEM!C3031="","",PASSAGEM!C3031)</f>
        <v/>
      </c>
      <c r="C3031" s="2" t="str">
        <f>IF(PASSAGEM!D3031="","",PASSAGEM!D3031)</f>
        <v/>
      </c>
      <c r="D3031" s="2" t="str">
        <f>IF(PASSAGEM!E3031="","",PASSAGEM!E3031)</f>
        <v/>
      </c>
      <c r="E3031" s="3" t="str">
        <f>IF(PASSAGEM!F3031="","",PASSAGEM!F3031)</f>
        <v/>
      </c>
      <c r="F3031" s="3" t="str">
        <f>IF(PASSAGEM!G3031="","",PASSAGEM!G3031)</f>
        <v/>
      </c>
      <c r="G3031" s="3" t="str">
        <f>IF(PASSAGEM!H3031="","",PASSAGEM!H3031)</f>
        <v/>
      </c>
      <c r="H3031" s="3" t="str">
        <f>IF(PASSAGEM!I3031="","",PASSAGEM!I3031)</f>
        <v/>
      </c>
      <c r="I3031" s="3" t="str">
        <f>IF(PASSAGEM!J3031="","",PASSAGEM!J3031)</f>
        <v/>
      </c>
      <c r="J3031" s="3" t="str">
        <f>IF(PASSAGEM!K3031="","",PASSAGEM!K3031)</f>
        <v/>
      </c>
      <c r="K3031" s="3" t="str">
        <f>IF(PASSAGEM!L3031="","",PASSAGEM!L3031)</f>
        <v/>
      </c>
      <c r="L3031" s="3" t="str">
        <f>IF(PASSAGEM!M3031="","",PASSAGEM!M3031)</f>
        <v/>
      </c>
      <c r="M3031" s="3" t="str">
        <f>IF(PASSAGEM!N3031="","",PASSAGEM!N3031)</f>
        <v/>
      </c>
      <c r="N3031" s="2" t="str">
        <f>IF(PASSAGEM!O3031="","",PASSAGEM!O3031)</f>
        <v/>
      </c>
      <c r="O3031" s="2" t="str">
        <f>IF(PASSAGEM!P3031="","",PASSAGEM!P3031)</f>
        <v/>
      </c>
    </row>
    <row r="3032" spans="1:15" x14ac:dyDescent="0.25">
      <c r="A3032" s="2" t="str">
        <f>IF(PASSAGEM!B3032="","",PASSAGEM!B3032)</f>
        <v/>
      </c>
      <c r="B3032" s="2" t="str">
        <f>IF(PASSAGEM!C3032="","",PASSAGEM!C3032)</f>
        <v/>
      </c>
      <c r="C3032" s="2" t="str">
        <f>IF(PASSAGEM!D3032="","",PASSAGEM!D3032)</f>
        <v/>
      </c>
      <c r="D3032" s="2" t="str">
        <f>IF(PASSAGEM!E3032="","",PASSAGEM!E3032)</f>
        <v/>
      </c>
      <c r="E3032" s="3" t="str">
        <f>IF(PASSAGEM!F3032="","",PASSAGEM!F3032)</f>
        <v/>
      </c>
      <c r="F3032" s="3" t="str">
        <f>IF(PASSAGEM!G3032="","",PASSAGEM!G3032)</f>
        <v/>
      </c>
      <c r="G3032" s="3" t="str">
        <f>IF(PASSAGEM!H3032="","",PASSAGEM!H3032)</f>
        <v/>
      </c>
      <c r="H3032" s="3" t="str">
        <f>IF(PASSAGEM!I3032="","",PASSAGEM!I3032)</f>
        <v/>
      </c>
      <c r="I3032" s="3" t="str">
        <f>IF(PASSAGEM!J3032="","",PASSAGEM!J3032)</f>
        <v/>
      </c>
      <c r="J3032" s="3" t="str">
        <f>IF(PASSAGEM!K3032="","",PASSAGEM!K3032)</f>
        <v/>
      </c>
      <c r="K3032" s="3" t="str">
        <f>IF(PASSAGEM!L3032="","",PASSAGEM!L3032)</f>
        <v/>
      </c>
      <c r="L3032" s="3" t="str">
        <f>IF(PASSAGEM!M3032="","",PASSAGEM!M3032)</f>
        <v/>
      </c>
      <c r="M3032" s="3" t="str">
        <f>IF(PASSAGEM!N3032="","",PASSAGEM!N3032)</f>
        <v/>
      </c>
      <c r="N3032" s="2" t="str">
        <f>IF(PASSAGEM!O3032="","",PASSAGEM!O3032)</f>
        <v/>
      </c>
      <c r="O3032" s="2" t="str">
        <f>IF(PASSAGEM!P3032="","",PASSAGEM!P3032)</f>
        <v/>
      </c>
    </row>
    <row r="3033" spans="1:15" x14ac:dyDescent="0.25">
      <c r="A3033" s="2" t="str">
        <f>IF(PASSAGEM!B3033="","",PASSAGEM!B3033)</f>
        <v/>
      </c>
      <c r="B3033" s="2" t="str">
        <f>IF(PASSAGEM!C3033="","",PASSAGEM!C3033)</f>
        <v/>
      </c>
      <c r="C3033" s="2" t="str">
        <f>IF(PASSAGEM!D3033="","",PASSAGEM!D3033)</f>
        <v/>
      </c>
      <c r="D3033" s="2" t="str">
        <f>IF(PASSAGEM!E3033="","",PASSAGEM!E3033)</f>
        <v/>
      </c>
      <c r="E3033" s="3" t="str">
        <f>IF(PASSAGEM!F3033="","",PASSAGEM!F3033)</f>
        <v/>
      </c>
      <c r="F3033" s="3" t="str">
        <f>IF(PASSAGEM!G3033="","",PASSAGEM!G3033)</f>
        <v/>
      </c>
      <c r="G3033" s="3" t="str">
        <f>IF(PASSAGEM!H3033="","",PASSAGEM!H3033)</f>
        <v/>
      </c>
      <c r="H3033" s="3" t="str">
        <f>IF(PASSAGEM!I3033="","",PASSAGEM!I3033)</f>
        <v/>
      </c>
      <c r="I3033" s="3" t="str">
        <f>IF(PASSAGEM!J3033="","",PASSAGEM!J3033)</f>
        <v/>
      </c>
      <c r="J3033" s="3" t="str">
        <f>IF(PASSAGEM!K3033="","",PASSAGEM!K3033)</f>
        <v/>
      </c>
      <c r="K3033" s="3" t="str">
        <f>IF(PASSAGEM!L3033="","",PASSAGEM!L3033)</f>
        <v/>
      </c>
      <c r="L3033" s="3" t="str">
        <f>IF(PASSAGEM!M3033="","",PASSAGEM!M3033)</f>
        <v/>
      </c>
      <c r="M3033" s="3" t="str">
        <f>IF(PASSAGEM!N3033="","",PASSAGEM!N3033)</f>
        <v/>
      </c>
      <c r="N3033" s="2" t="str">
        <f>IF(PASSAGEM!O3033="","",PASSAGEM!O3033)</f>
        <v/>
      </c>
      <c r="O3033" s="2" t="str">
        <f>IF(PASSAGEM!P3033="","",PASSAGEM!P3033)</f>
        <v/>
      </c>
    </row>
    <row r="3034" spans="1:15" x14ac:dyDescent="0.25">
      <c r="A3034" s="2" t="str">
        <f>IF(PASSAGEM!B3034="","",PASSAGEM!B3034)</f>
        <v/>
      </c>
      <c r="B3034" s="2" t="str">
        <f>IF(PASSAGEM!C3034="","",PASSAGEM!C3034)</f>
        <v/>
      </c>
      <c r="C3034" s="2" t="str">
        <f>IF(PASSAGEM!D3034="","",PASSAGEM!D3034)</f>
        <v/>
      </c>
      <c r="D3034" s="2" t="str">
        <f>IF(PASSAGEM!E3034="","",PASSAGEM!E3034)</f>
        <v/>
      </c>
      <c r="E3034" s="3" t="str">
        <f>IF(PASSAGEM!F3034="","",PASSAGEM!F3034)</f>
        <v/>
      </c>
      <c r="F3034" s="3" t="str">
        <f>IF(PASSAGEM!G3034="","",PASSAGEM!G3034)</f>
        <v/>
      </c>
      <c r="G3034" s="3" t="str">
        <f>IF(PASSAGEM!H3034="","",PASSAGEM!H3034)</f>
        <v/>
      </c>
      <c r="H3034" s="3" t="str">
        <f>IF(PASSAGEM!I3034="","",PASSAGEM!I3034)</f>
        <v/>
      </c>
      <c r="I3034" s="3" t="str">
        <f>IF(PASSAGEM!J3034="","",PASSAGEM!J3034)</f>
        <v/>
      </c>
      <c r="J3034" s="3" t="str">
        <f>IF(PASSAGEM!K3034="","",PASSAGEM!K3034)</f>
        <v/>
      </c>
      <c r="K3034" s="3" t="str">
        <f>IF(PASSAGEM!L3034="","",PASSAGEM!L3034)</f>
        <v/>
      </c>
      <c r="L3034" s="3" t="str">
        <f>IF(PASSAGEM!M3034="","",PASSAGEM!M3034)</f>
        <v/>
      </c>
      <c r="M3034" s="3" t="str">
        <f>IF(PASSAGEM!N3034="","",PASSAGEM!N3034)</f>
        <v/>
      </c>
      <c r="N3034" s="2" t="str">
        <f>IF(PASSAGEM!O3034="","",PASSAGEM!O3034)</f>
        <v/>
      </c>
      <c r="O3034" s="2" t="str">
        <f>IF(PASSAGEM!P3034="","",PASSAGEM!P3034)</f>
        <v/>
      </c>
    </row>
    <row r="3035" spans="1:15" x14ac:dyDescent="0.25">
      <c r="A3035" s="2" t="str">
        <f>IF(PASSAGEM!B3035="","",PASSAGEM!B3035)</f>
        <v/>
      </c>
      <c r="B3035" s="2" t="str">
        <f>IF(PASSAGEM!C3035="","",PASSAGEM!C3035)</f>
        <v/>
      </c>
      <c r="C3035" s="2" t="str">
        <f>IF(PASSAGEM!D3035="","",PASSAGEM!D3035)</f>
        <v/>
      </c>
      <c r="D3035" s="2" t="str">
        <f>IF(PASSAGEM!E3035="","",PASSAGEM!E3035)</f>
        <v/>
      </c>
      <c r="E3035" s="3" t="str">
        <f>IF(PASSAGEM!F3035="","",PASSAGEM!F3035)</f>
        <v/>
      </c>
      <c r="F3035" s="3" t="str">
        <f>IF(PASSAGEM!G3035="","",PASSAGEM!G3035)</f>
        <v/>
      </c>
      <c r="G3035" s="3" t="str">
        <f>IF(PASSAGEM!H3035="","",PASSAGEM!H3035)</f>
        <v/>
      </c>
      <c r="H3035" s="3" t="str">
        <f>IF(PASSAGEM!I3035="","",PASSAGEM!I3035)</f>
        <v/>
      </c>
      <c r="I3035" s="3" t="str">
        <f>IF(PASSAGEM!J3035="","",PASSAGEM!J3035)</f>
        <v/>
      </c>
      <c r="J3035" s="3" t="str">
        <f>IF(PASSAGEM!K3035="","",PASSAGEM!K3035)</f>
        <v/>
      </c>
      <c r="K3035" s="3" t="str">
        <f>IF(PASSAGEM!L3035="","",PASSAGEM!L3035)</f>
        <v/>
      </c>
      <c r="L3035" s="3" t="str">
        <f>IF(PASSAGEM!M3035="","",PASSAGEM!M3035)</f>
        <v/>
      </c>
      <c r="M3035" s="3" t="str">
        <f>IF(PASSAGEM!N3035="","",PASSAGEM!N3035)</f>
        <v/>
      </c>
      <c r="N3035" s="2" t="str">
        <f>IF(PASSAGEM!O3035="","",PASSAGEM!O3035)</f>
        <v/>
      </c>
      <c r="O3035" s="2" t="str">
        <f>IF(PASSAGEM!P3035="","",PASSAGEM!P3035)</f>
        <v/>
      </c>
    </row>
    <row r="3036" spans="1:15" x14ac:dyDescent="0.25">
      <c r="A3036" s="2" t="str">
        <f>IF(PASSAGEM!B3036="","",PASSAGEM!B3036)</f>
        <v/>
      </c>
      <c r="B3036" s="2" t="str">
        <f>IF(PASSAGEM!C3036="","",PASSAGEM!C3036)</f>
        <v/>
      </c>
      <c r="C3036" s="2" t="str">
        <f>IF(PASSAGEM!D3036="","",PASSAGEM!D3036)</f>
        <v/>
      </c>
      <c r="D3036" s="2" t="str">
        <f>IF(PASSAGEM!E3036="","",PASSAGEM!E3036)</f>
        <v/>
      </c>
      <c r="E3036" s="3" t="str">
        <f>IF(PASSAGEM!F3036="","",PASSAGEM!F3036)</f>
        <v/>
      </c>
      <c r="F3036" s="3" t="str">
        <f>IF(PASSAGEM!G3036="","",PASSAGEM!G3036)</f>
        <v/>
      </c>
      <c r="G3036" s="3" t="str">
        <f>IF(PASSAGEM!H3036="","",PASSAGEM!H3036)</f>
        <v/>
      </c>
      <c r="H3036" s="3" t="str">
        <f>IF(PASSAGEM!I3036="","",PASSAGEM!I3036)</f>
        <v/>
      </c>
      <c r="I3036" s="3" t="str">
        <f>IF(PASSAGEM!J3036="","",PASSAGEM!J3036)</f>
        <v/>
      </c>
      <c r="J3036" s="3" t="str">
        <f>IF(PASSAGEM!K3036="","",PASSAGEM!K3036)</f>
        <v/>
      </c>
      <c r="K3036" s="3" t="str">
        <f>IF(PASSAGEM!L3036="","",PASSAGEM!L3036)</f>
        <v/>
      </c>
      <c r="L3036" s="3" t="str">
        <f>IF(PASSAGEM!M3036="","",PASSAGEM!M3036)</f>
        <v/>
      </c>
      <c r="M3036" s="3" t="str">
        <f>IF(PASSAGEM!N3036="","",PASSAGEM!N3036)</f>
        <v/>
      </c>
      <c r="N3036" s="2" t="str">
        <f>IF(PASSAGEM!O3036="","",PASSAGEM!O3036)</f>
        <v/>
      </c>
      <c r="O3036" s="2" t="str">
        <f>IF(PASSAGEM!P3036="","",PASSAGEM!P3036)</f>
        <v/>
      </c>
    </row>
    <row r="3037" spans="1:15" x14ac:dyDescent="0.25">
      <c r="A3037" s="2" t="str">
        <f>IF(PASSAGEM!B3037="","",PASSAGEM!B3037)</f>
        <v/>
      </c>
      <c r="B3037" s="2" t="str">
        <f>IF(PASSAGEM!C3037="","",PASSAGEM!C3037)</f>
        <v/>
      </c>
      <c r="C3037" s="2" t="str">
        <f>IF(PASSAGEM!D3037="","",PASSAGEM!D3037)</f>
        <v/>
      </c>
      <c r="D3037" s="2" t="str">
        <f>IF(PASSAGEM!E3037="","",PASSAGEM!E3037)</f>
        <v/>
      </c>
      <c r="E3037" s="3" t="str">
        <f>IF(PASSAGEM!F3037="","",PASSAGEM!F3037)</f>
        <v/>
      </c>
      <c r="F3037" s="3" t="str">
        <f>IF(PASSAGEM!G3037="","",PASSAGEM!G3037)</f>
        <v/>
      </c>
      <c r="G3037" s="3" t="str">
        <f>IF(PASSAGEM!H3037="","",PASSAGEM!H3037)</f>
        <v/>
      </c>
      <c r="H3037" s="3" t="str">
        <f>IF(PASSAGEM!I3037="","",PASSAGEM!I3037)</f>
        <v/>
      </c>
      <c r="I3037" s="3" t="str">
        <f>IF(PASSAGEM!J3037="","",PASSAGEM!J3037)</f>
        <v/>
      </c>
      <c r="J3037" s="3" t="str">
        <f>IF(PASSAGEM!K3037="","",PASSAGEM!K3037)</f>
        <v/>
      </c>
      <c r="K3037" s="3" t="str">
        <f>IF(PASSAGEM!L3037="","",PASSAGEM!L3037)</f>
        <v/>
      </c>
      <c r="L3037" s="3" t="str">
        <f>IF(PASSAGEM!M3037="","",PASSAGEM!M3037)</f>
        <v/>
      </c>
      <c r="M3037" s="3" t="str">
        <f>IF(PASSAGEM!N3037="","",PASSAGEM!N3037)</f>
        <v/>
      </c>
      <c r="N3037" s="2" t="str">
        <f>IF(PASSAGEM!O3037="","",PASSAGEM!O3037)</f>
        <v/>
      </c>
      <c r="O3037" s="2" t="str">
        <f>IF(PASSAGEM!P3037="","",PASSAGEM!P3037)</f>
        <v/>
      </c>
    </row>
    <row r="3038" spans="1:15" x14ac:dyDescent="0.25">
      <c r="A3038" s="2" t="str">
        <f>IF(PASSAGEM!B3038="","",PASSAGEM!B3038)</f>
        <v/>
      </c>
      <c r="B3038" s="2" t="str">
        <f>IF(PASSAGEM!C3038="","",PASSAGEM!C3038)</f>
        <v/>
      </c>
      <c r="C3038" s="2" t="str">
        <f>IF(PASSAGEM!D3038="","",PASSAGEM!D3038)</f>
        <v/>
      </c>
      <c r="D3038" s="2" t="str">
        <f>IF(PASSAGEM!E3038="","",PASSAGEM!E3038)</f>
        <v/>
      </c>
      <c r="E3038" s="3" t="str">
        <f>IF(PASSAGEM!F3038="","",PASSAGEM!F3038)</f>
        <v/>
      </c>
      <c r="F3038" s="3" t="str">
        <f>IF(PASSAGEM!G3038="","",PASSAGEM!G3038)</f>
        <v/>
      </c>
      <c r="G3038" s="3" t="str">
        <f>IF(PASSAGEM!H3038="","",PASSAGEM!H3038)</f>
        <v/>
      </c>
      <c r="H3038" s="3" t="str">
        <f>IF(PASSAGEM!I3038="","",PASSAGEM!I3038)</f>
        <v/>
      </c>
      <c r="I3038" s="3" t="str">
        <f>IF(PASSAGEM!J3038="","",PASSAGEM!J3038)</f>
        <v/>
      </c>
      <c r="J3038" s="3" t="str">
        <f>IF(PASSAGEM!K3038="","",PASSAGEM!K3038)</f>
        <v/>
      </c>
      <c r="K3038" s="3" t="str">
        <f>IF(PASSAGEM!L3038="","",PASSAGEM!L3038)</f>
        <v/>
      </c>
      <c r="L3038" s="3" t="str">
        <f>IF(PASSAGEM!M3038="","",PASSAGEM!M3038)</f>
        <v/>
      </c>
      <c r="M3038" s="3" t="str">
        <f>IF(PASSAGEM!N3038="","",PASSAGEM!N3038)</f>
        <v/>
      </c>
      <c r="N3038" s="2" t="str">
        <f>IF(PASSAGEM!O3038="","",PASSAGEM!O3038)</f>
        <v/>
      </c>
      <c r="O3038" s="2" t="str">
        <f>IF(PASSAGEM!P3038="","",PASSAGEM!P3038)</f>
        <v/>
      </c>
    </row>
    <row r="3039" spans="1:15" x14ac:dyDescent="0.25">
      <c r="A3039" s="2" t="str">
        <f>IF(PASSAGEM!B3039="","",PASSAGEM!B3039)</f>
        <v/>
      </c>
      <c r="B3039" s="2" t="str">
        <f>IF(PASSAGEM!C3039="","",PASSAGEM!C3039)</f>
        <v/>
      </c>
      <c r="C3039" s="2" t="str">
        <f>IF(PASSAGEM!D3039="","",PASSAGEM!D3039)</f>
        <v/>
      </c>
      <c r="D3039" s="2" t="str">
        <f>IF(PASSAGEM!E3039="","",PASSAGEM!E3039)</f>
        <v/>
      </c>
      <c r="E3039" s="3" t="str">
        <f>IF(PASSAGEM!F3039="","",PASSAGEM!F3039)</f>
        <v/>
      </c>
      <c r="F3039" s="3" t="str">
        <f>IF(PASSAGEM!G3039="","",PASSAGEM!G3039)</f>
        <v/>
      </c>
      <c r="G3039" s="3" t="str">
        <f>IF(PASSAGEM!H3039="","",PASSAGEM!H3039)</f>
        <v/>
      </c>
      <c r="H3039" s="3" t="str">
        <f>IF(PASSAGEM!I3039="","",PASSAGEM!I3039)</f>
        <v/>
      </c>
      <c r="I3039" s="3" t="str">
        <f>IF(PASSAGEM!J3039="","",PASSAGEM!J3039)</f>
        <v/>
      </c>
      <c r="J3039" s="3" t="str">
        <f>IF(PASSAGEM!K3039="","",PASSAGEM!K3039)</f>
        <v/>
      </c>
      <c r="K3039" s="3" t="str">
        <f>IF(PASSAGEM!L3039="","",PASSAGEM!L3039)</f>
        <v/>
      </c>
      <c r="L3039" s="3" t="str">
        <f>IF(PASSAGEM!M3039="","",PASSAGEM!M3039)</f>
        <v/>
      </c>
      <c r="M3039" s="3" t="str">
        <f>IF(PASSAGEM!N3039="","",PASSAGEM!N3039)</f>
        <v/>
      </c>
      <c r="N3039" s="2" t="str">
        <f>IF(PASSAGEM!O3039="","",PASSAGEM!O3039)</f>
        <v/>
      </c>
      <c r="O3039" s="2" t="str">
        <f>IF(PASSAGEM!P3039="","",PASSAGEM!P3039)</f>
        <v/>
      </c>
    </row>
    <row r="3040" spans="1:15" x14ac:dyDescent="0.25">
      <c r="A3040" s="2" t="str">
        <f>IF(PASSAGEM!B3040="","",PASSAGEM!B3040)</f>
        <v/>
      </c>
      <c r="B3040" s="2" t="str">
        <f>IF(PASSAGEM!C3040="","",PASSAGEM!C3040)</f>
        <v/>
      </c>
      <c r="C3040" s="2" t="str">
        <f>IF(PASSAGEM!D3040="","",PASSAGEM!D3040)</f>
        <v/>
      </c>
      <c r="D3040" s="2" t="str">
        <f>IF(PASSAGEM!E3040="","",PASSAGEM!E3040)</f>
        <v/>
      </c>
      <c r="E3040" s="3" t="str">
        <f>IF(PASSAGEM!F3040="","",PASSAGEM!F3040)</f>
        <v/>
      </c>
      <c r="F3040" s="3" t="str">
        <f>IF(PASSAGEM!G3040="","",PASSAGEM!G3040)</f>
        <v/>
      </c>
      <c r="G3040" s="3" t="str">
        <f>IF(PASSAGEM!H3040="","",PASSAGEM!H3040)</f>
        <v/>
      </c>
      <c r="H3040" s="3" t="str">
        <f>IF(PASSAGEM!I3040="","",PASSAGEM!I3040)</f>
        <v/>
      </c>
      <c r="I3040" s="3" t="str">
        <f>IF(PASSAGEM!J3040="","",PASSAGEM!J3040)</f>
        <v/>
      </c>
      <c r="J3040" s="3" t="str">
        <f>IF(PASSAGEM!K3040="","",PASSAGEM!K3040)</f>
        <v/>
      </c>
      <c r="K3040" s="3" t="str">
        <f>IF(PASSAGEM!L3040="","",PASSAGEM!L3040)</f>
        <v/>
      </c>
      <c r="L3040" s="3" t="str">
        <f>IF(PASSAGEM!M3040="","",PASSAGEM!M3040)</f>
        <v/>
      </c>
      <c r="M3040" s="3" t="str">
        <f>IF(PASSAGEM!N3040="","",PASSAGEM!N3040)</f>
        <v/>
      </c>
      <c r="N3040" s="2" t="str">
        <f>IF(PASSAGEM!O3040="","",PASSAGEM!O3040)</f>
        <v/>
      </c>
      <c r="O3040" s="2" t="str">
        <f>IF(PASSAGEM!P3040="","",PASSAGEM!P3040)</f>
        <v/>
      </c>
    </row>
    <row r="3041" spans="1:15" x14ac:dyDescent="0.25">
      <c r="A3041" s="2" t="str">
        <f>IF(PASSAGEM!B3041="","",PASSAGEM!B3041)</f>
        <v/>
      </c>
      <c r="B3041" s="2" t="str">
        <f>IF(PASSAGEM!C3041="","",PASSAGEM!C3041)</f>
        <v/>
      </c>
      <c r="C3041" s="2" t="str">
        <f>IF(PASSAGEM!D3041="","",PASSAGEM!D3041)</f>
        <v/>
      </c>
      <c r="D3041" s="2" t="str">
        <f>IF(PASSAGEM!E3041="","",PASSAGEM!E3041)</f>
        <v/>
      </c>
      <c r="E3041" s="3" t="str">
        <f>IF(PASSAGEM!F3041="","",PASSAGEM!F3041)</f>
        <v/>
      </c>
      <c r="F3041" s="3" t="str">
        <f>IF(PASSAGEM!G3041="","",PASSAGEM!G3041)</f>
        <v/>
      </c>
      <c r="G3041" s="3" t="str">
        <f>IF(PASSAGEM!H3041="","",PASSAGEM!H3041)</f>
        <v/>
      </c>
      <c r="H3041" s="3" t="str">
        <f>IF(PASSAGEM!I3041="","",PASSAGEM!I3041)</f>
        <v/>
      </c>
      <c r="I3041" s="3" t="str">
        <f>IF(PASSAGEM!J3041="","",PASSAGEM!J3041)</f>
        <v/>
      </c>
      <c r="J3041" s="3" t="str">
        <f>IF(PASSAGEM!K3041="","",PASSAGEM!K3041)</f>
        <v/>
      </c>
      <c r="K3041" s="3" t="str">
        <f>IF(PASSAGEM!L3041="","",PASSAGEM!L3041)</f>
        <v/>
      </c>
      <c r="L3041" s="3" t="str">
        <f>IF(PASSAGEM!M3041="","",PASSAGEM!M3041)</f>
        <v/>
      </c>
      <c r="M3041" s="3" t="str">
        <f>IF(PASSAGEM!N3041="","",PASSAGEM!N3041)</f>
        <v/>
      </c>
      <c r="N3041" s="2" t="str">
        <f>IF(PASSAGEM!O3041="","",PASSAGEM!O3041)</f>
        <v/>
      </c>
      <c r="O3041" s="2" t="str">
        <f>IF(PASSAGEM!P3041="","",PASSAGEM!P3041)</f>
        <v/>
      </c>
    </row>
    <row r="3042" spans="1:15" x14ac:dyDescent="0.25">
      <c r="A3042" s="2" t="str">
        <f>IF(PASSAGEM!B3042="","",PASSAGEM!B3042)</f>
        <v/>
      </c>
      <c r="B3042" s="2" t="str">
        <f>IF(PASSAGEM!C3042="","",PASSAGEM!C3042)</f>
        <v/>
      </c>
      <c r="C3042" s="2" t="str">
        <f>IF(PASSAGEM!D3042="","",PASSAGEM!D3042)</f>
        <v/>
      </c>
      <c r="D3042" s="2" t="str">
        <f>IF(PASSAGEM!E3042="","",PASSAGEM!E3042)</f>
        <v/>
      </c>
      <c r="E3042" s="3" t="str">
        <f>IF(PASSAGEM!F3042="","",PASSAGEM!F3042)</f>
        <v/>
      </c>
      <c r="F3042" s="3" t="str">
        <f>IF(PASSAGEM!G3042="","",PASSAGEM!G3042)</f>
        <v/>
      </c>
      <c r="G3042" s="3" t="str">
        <f>IF(PASSAGEM!H3042="","",PASSAGEM!H3042)</f>
        <v/>
      </c>
      <c r="H3042" s="3" t="str">
        <f>IF(PASSAGEM!I3042="","",PASSAGEM!I3042)</f>
        <v/>
      </c>
      <c r="I3042" s="3" t="str">
        <f>IF(PASSAGEM!J3042="","",PASSAGEM!J3042)</f>
        <v/>
      </c>
      <c r="J3042" s="3" t="str">
        <f>IF(PASSAGEM!K3042="","",PASSAGEM!K3042)</f>
        <v/>
      </c>
      <c r="K3042" s="3" t="str">
        <f>IF(PASSAGEM!L3042="","",PASSAGEM!L3042)</f>
        <v/>
      </c>
      <c r="L3042" s="3" t="str">
        <f>IF(PASSAGEM!M3042="","",PASSAGEM!M3042)</f>
        <v/>
      </c>
      <c r="M3042" s="3" t="str">
        <f>IF(PASSAGEM!N3042="","",PASSAGEM!N3042)</f>
        <v/>
      </c>
      <c r="N3042" s="2" t="str">
        <f>IF(PASSAGEM!O3042="","",PASSAGEM!O3042)</f>
        <v/>
      </c>
      <c r="O3042" s="2" t="str">
        <f>IF(PASSAGEM!P3042="","",PASSAGEM!P3042)</f>
        <v/>
      </c>
    </row>
    <row r="3043" spans="1:15" x14ac:dyDescent="0.25">
      <c r="A3043" s="2" t="str">
        <f>IF(PASSAGEM!B3043="","",PASSAGEM!B3043)</f>
        <v/>
      </c>
      <c r="B3043" s="2" t="str">
        <f>IF(PASSAGEM!C3043="","",PASSAGEM!C3043)</f>
        <v/>
      </c>
      <c r="C3043" s="2" t="str">
        <f>IF(PASSAGEM!D3043="","",PASSAGEM!D3043)</f>
        <v/>
      </c>
      <c r="D3043" s="2" t="str">
        <f>IF(PASSAGEM!E3043="","",PASSAGEM!E3043)</f>
        <v/>
      </c>
      <c r="E3043" s="3" t="str">
        <f>IF(PASSAGEM!F3043="","",PASSAGEM!F3043)</f>
        <v/>
      </c>
      <c r="F3043" s="3" t="str">
        <f>IF(PASSAGEM!G3043="","",PASSAGEM!G3043)</f>
        <v/>
      </c>
      <c r="G3043" s="3" t="str">
        <f>IF(PASSAGEM!H3043="","",PASSAGEM!H3043)</f>
        <v/>
      </c>
      <c r="H3043" s="3" t="str">
        <f>IF(PASSAGEM!I3043="","",PASSAGEM!I3043)</f>
        <v/>
      </c>
      <c r="I3043" s="3" t="str">
        <f>IF(PASSAGEM!J3043="","",PASSAGEM!J3043)</f>
        <v/>
      </c>
      <c r="J3043" s="3" t="str">
        <f>IF(PASSAGEM!K3043="","",PASSAGEM!K3043)</f>
        <v/>
      </c>
      <c r="K3043" s="3" t="str">
        <f>IF(PASSAGEM!L3043="","",PASSAGEM!L3043)</f>
        <v/>
      </c>
      <c r="L3043" s="3" t="str">
        <f>IF(PASSAGEM!M3043="","",PASSAGEM!M3043)</f>
        <v/>
      </c>
      <c r="M3043" s="3" t="str">
        <f>IF(PASSAGEM!N3043="","",PASSAGEM!N3043)</f>
        <v/>
      </c>
      <c r="N3043" s="2" t="str">
        <f>IF(PASSAGEM!O3043="","",PASSAGEM!O3043)</f>
        <v/>
      </c>
      <c r="O3043" s="2" t="str">
        <f>IF(PASSAGEM!P3043="","",PASSAGEM!P3043)</f>
        <v/>
      </c>
    </row>
    <row r="3044" spans="1:15" x14ac:dyDescent="0.25">
      <c r="A3044" s="2" t="str">
        <f>IF(PASSAGEM!B3044="","",PASSAGEM!B3044)</f>
        <v/>
      </c>
      <c r="B3044" s="2" t="str">
        <f>IF(PASSAGEM!C3044="","",PASSAGEM!C3044)</f>
        <v/>
      </c>
      <c r="C3044" s="2" t="str">
        <f>IF(PASSAGEM!D3044="","",PASSAGEM!D3044)</f>
        <v/>
      </c>
      <c r="D3044" s="2" t="str">
        <f>IF(PASSAGEM!E3044="","",PASSAGEM!E3044)</f>
        <v/>
      </c>
      <c r="E3044" s="3" t="str">
        <f>IF(PASSAGEM!F3044="","",PASSAGEM!F3044)</f>
        <v/>
      </c>
      <c r="F3044" s="3" t="str">
        <f>IF(PASSAGEM!G3044="","",PASSAGEM!G3044)</f>
        <v/>
      </c>
      <c r="G3044" s="3" t="str">
        <f>IF(PASSAGEM!H3044="","",PASSAGEM!H3044)</f>
        <v/>
      </c>
      <c r="H3044" s="3" t="str">
        <f>IF(PASSAGEM!I3044="","",PASSAGEM!I3044)</f>
        <v/>
      </c>
      <c r="I3044" s="3" t="str">
        <f>IF(PASSAGEM!J3044="","",PASSAGEM!J3044)</f>
        <v/>
      </c>
      <c r="J3044" s="3" t="str">
        <f>IF(PASSAGEM!K3044="","",PASSAGEM!K3044)</f>
        <v/>
      </c>
      <c r="K3044" s="3" t="str">
        <f>IF(PASSAGEM!L3044="","",PASSAGEM!L3044)</f>
        <v/>
      </c>
      <c r="L3044" s="3" t="str">
        <f>IF(PASSAGEM!M3044="","",PASSAGEM!M3044)</f>
        <v/>
      </c>
      <c r="M3044" s="3" t="str">
        <f>IF(PASSAGEM!N3044="","",PASSAGEM!N3044)</f>
        <v/>
      </c>
      <c r="N3044" s="2" t="str">
        <f>IF(PASSAGEM!O3044="","",PASSAGEM!O3044)</f>
        <v/>
      </c>
      <c r="O3044" s="2" t="str">
        <f>IF(PASSAGEM!P3044="","",PASSAGEM!P3044)</f>
        <v/>
      </c>
    </row>
    <row r="3045" spans="1:15" x14ac:dyDescent="0.25">
      <c r="A3045" s="2" t="str">
        <f>IF(PASSAGEM!B3045="","",PASSAGEM!B3045)</f>
        <v/>
      </c>
      <c r="B3045" s="2" t="str">
        <f>IF(PASSAGEM!C3045="","",PASSAGEM!C3045)</f>
        <v/>
      </c>
      <c r="C3045" s="2" t="str">
        <f>IF(PASSAGEM!D3045="","",PASSAGEM!D3045)</f>
        <v/>
      </c>
      <c r="D3045" s="2" t="str">
        <f>IF(PASSAGEM!E3045="","",PASSAGEM!E3045)</f>
        <v/>
      </c>
      <c r="E3045" s="3" t="str">
        <f>IF(PASSAGEM!F3045="","",PASSAGEM!F3045)</f>
        <v/>
      </c>
      <c r="F3045" s="3" t="str">
        <f>IF(PASSAGEM!G3045="","",PASSAGEM!G3045)</f>
        <v/>
      </c>
      <c r="G3045" s="3" t="str">
        <f>IF(PASSAGEM!H3045="","",PASSAGEM!H3045)</f>
        <v/>
      </c>
      <c r="H3045" s="3" t="str">
        <f>IF(PASSAGEM!I3045="","",PASSAGEM!I3045)</f>
        <v/>
      </c>
      <c r="I3045" s="3" t="str">
        <f>IF(PASSAGEM!J3045="","",PASSAGEM!J3045)</f>
        <v/>
      </c>
      <c r="J3045" s="3" t="str">
        <f>IF(PASSAGEM!K3045="","",PASSAGEM!K3045)</f>
        <v/>
      </c>
      <c r="K3045" s="3" t="str">
        <f>IF(PASSAGEM!L3045="","",PASSAGEM!L3045)</f>
        <v/>
      </c>
      <c r="L3045" s="3" t="str">
        <f>IF(PASSAGEM!M3045="","",PASSAGEM!M3045)</f>
        <v/>
      </c>
      <c r="M3045" s="3" t="str">
        <f>IF(PASSAGEM!N3045="","",PASSAGEM!N3045)</f>
        <v/>
      </c>
      <c r="N3045" s="2" t="str">
        <f>IF(PASSAGEM!O3045="","",PASSAGEM!O3045)</f>
        <v/>
      </c>
      <c r="O3045" s="2" t="str">
        <f>IF(PASSAGEM!P3045="","",PASSAGEM!P3045)</f>
        <v/>
      </c>
    </row>
    <row r="3046" spans="1:15" x14ac:dyDescent="0.25">
      <c r="A3046" s="2" t="str">
        <f>IF(PASSAGEM!B3046="","",PASSAGEM!B3046)</f>
        <v/>
      </c>
      <c r="B3046" s="2" t="str">
        <f>IF(PASSAGEM!C3046="","",PASSAGEM!C3046)</f>
        <v/>
      </c>
      <c r="C3046" s="2" t="str">
        <f>IF(PASSAGEM!D3046="","",PASSAGEM!D3046)</f>
        <v/>
      </c>
      <c r="D3046" s="2" t="str">
        <f>IF(PASSAGEM!E3046="","",PASSAGEM!E3046)</f>
        <v/>
      </c>
      <c r="E3046" s="3" t="str">
        <f>IF(PASSAGEM!F3046="","",PASSAGEM!F3046)</f>
        <v/>
      </c>
      <c r="F3046" s="3" t="str">
        <f>IF(PASSAGEM!G3046="","",PASSAGEM!G3046)</f>
        <v/>
      </c>
      <c r="G3046" s="3" t="str">
        <f>IF(PASSAGEM!H3046="","",PASSAGEM!H3046)</f>
        <v/>
      </c>
      <c r="H3046" s="3" t="str">
        <f>IF(PASSAGEM!I3046="","",PASSAGEM!I3046)</f>
        <v/>
      </c>
      <c r="I3046" s="3" t="str">
        <f>IF(PASSAGEM!J3046="","",PASSAGEM!J3046)</f>
        <v/>
      </c>
      <c r="J3046" s="3" t="str">
        <f>IF(PASSAGEM!K3046="","",PASSAGEM!K3046)</f>
        <v/>
      </c>
      <c r="K3046" s="3" t="str">
        <f>IF(PASSAGEM!L3046="","",PASSAGEM!L3046)</f>
        <v/>
      </c>
      <c r="L3046" s="3" t="str">
        <f>IF(PASSAGEM!M3046="","",PASSAGEM!M3046)</f>
        <v/>
      </c>
      <c r="M3046" s="3" t="str">
        <f>IF(PASSAGEM!N3046="","",PASSAGEM!N3046)</f>
        <v/>
      </c>
      <c r="N3046" s="2" t="str">
        <f>IF(PASSAGEM!O3046="","",PASSAGEM!O3046)</f>
        <v/>
      </c>
      <c r="O3046" s="2" t="str">
        <f>IF(PASSAGEM!P3046="","",PASSAGEM!P3046)</f>
        <v/>
      </c>
    </row>
    <row r="3047" spans="1:15" x14ac:dyDescent="0.25">
      <c r="A3047" s="2" t="str">
        <f>IF(PASSAGEM!B3047="","",PASSAGEM!B3047)</f>
        <v/>
      </c>
      <c r="B3047" s="2" t="str">
        <f>IF(PASSAGEM!C3047="","",PASSAGEM!C3047)</f>
        <v/>
      </c>
      <c r="C3047" s="2" t="str">
        <f>IF(PASSAGEM!D3047="","",PASSAGEM!D3047)</f>
        <v/>
      </c>
      <c r="D3047" s="2" t="str">
        <f>IF(PASSAGEM!E3047="","",PASSAGEM!E3047)</f>
        <v/>
      </c>
      <c r="E3047" s="3" t="str">
        <f>IF(PASSAGEM!F3047="","",PASSAGEM!F3047)</f>
        <v/>
      </c>
      <c r="F3047" s="3" t="str">
        <f>IF(PASSAGEM!G3047="","",PASSAGEM!G3047)</f>
        <v/>
      </c>
      <c r="G3047" s="3" t="str">
        <f>IF(PASSAGEM!H3047="","",PASSAGEM!H3047)</f>
        <v/>
      </c>
      <c r="H3047" s="3" t="str">
        <f>IF(PASSAGEM!I3047="","",PASSAGEM!I3047)</f>
        <v/>
      </c>
      <c r="I3047" s="3" t="str">
        <f>IF(PASSAGEM!J3047="","",PASSAGEM!J3047)</f>
        <v/>
      </c>
      <c r="J3047" s="3" t="str">
        <f>IF(PASSAGEM!K3047="","",PASSAGEM!K3047)</f>
        <v/>
      </c>
      <c r="K3047" s="3" t="str">
        <f>IF(PASSAGEM!L3047="","",PASSAGEM!L3047)</f>
        <v/>
      </c>
      <c r="L3047" s="3" t="str">
        <f>IF(PASSAGEM!M3047="","",PASSAGEM!M3047)</f>
        <v/>
      </c>
      <c r="M3047" s="3" t="str">
        <f>IF(PASSAGEM!N3047="","",PASSAGEM!N3047)</f>
        <v/>
      </c>
      <c r="N3047" s="2" t="str">
        <f>IF(PASSAGEM!O3047="","",PASSAGEM!O3047)</f>
        <v/>
      </c>
      <c r="O3047" s="2" t="str">
        <f>IF(PASSAGEM!P3047="","",PASSAGEM!P3047)</f>
        <v/>
      </c>
    </row>
    <row r="3048" spans="1:15" x14ac:dyDescent="0.25">
      <c r="A3048" s="2" t="str">
        <f>IF(PASSAGEM!B3048="","",PASSAGEM!B3048)</f>
        <v/>
      </c>
      <c r="B3048" s="2" t="str">
        <f>IF(PASSAGEM!C3048="","",PASSAGEM!C3048)</f>
        <v/>
      </c>
      <c r="C3048" s="2" t="str">
        <f>IF(PASSAGEM!D3048="","",PASSAGEM!D3048)</f>
        <v/>
      </c>
      <c r="D3048" s="2" t="str">
        <f>IF(PASSAGEM!E3048="","",PASSAGEM!E3048)</f>
        <v/>
      </c>
      <c r="E3048" s="3" t="str">
        <f>IF(PASSAGEM!F3048="","",PASSAGEM!F3048)</f>
        <v/>
      </c>
      <c r="F3048" s="3" t="str">
        <f>IF(PASSAGEM!G3048="","",PASSAGEM!G3048)</f>
        <v/>
      </c>
      <c r="G3048" s="3" t="str">
        <f>IF(PASSAGEM!H3048="","",PASSAGEM!H3048)</f>
        <v/>
      </c>
      <c r="H3048" s="3" t="str">
        <f>IF(PASSAGEM!I3048="","",PASSAGEM!I3048)</f>
        <v/>
      </c>
      <c r="I3048" s="3" t="str">
        <f>IF(PASSAGEM!J3048="","",PASSAGEM!J3048)</f>
        <v/>
      </c>
      <c r="J3048" s="3" t="str">
        <f>IF(PASSAGEM!K3048="","",PASSAGEM!K3048)</f>
        <v/>
      </c>
      <c r="K3048" s="3" t="str">
        <f>IF(PASSAGEM!L3048="","",PASSAGEM!L3048)</f>
        <v/>
      </c>
      <c r="L3048" s="3" t="str">
        <f>IF(PASSAGEM!M3048="","",PASSAGEM!M3048)</f>
        <v/>
      </c>
      <c r="M3048" s="3" t="str">
        <f>IF(PASSAGEM!N3048="","",PASSAGEM!N3048)</f>
        <v/>
      </c>
      <c r="N3048" s="2" t="str">
        <f>IF(PASSAGEM!O3048="","",PASSAGEM!O3048)</f>
        <v/>
      </c>
      <c r="O3048" s="2" t="str">
        <f>IF(PASSAGEM!P3048="","",PASSAGEM!P3048)</f>
        <v/>
      </c>
    </row>
    <row r="3049" spans="1:15" x14ac:dyDescent="0.25">
      <c r="A3049" s="2" t="str">
        <f>IF(PASSAGEM!B3049="","",PASSAGEM!B3049)</f>
        <v/>
      </c>
      <c r="B3049" s="2" t="str">
        <f>IF(PASSAGEM!C3049="","",PASSAGEM!C3049)</f>
        <v/>
      </c>
      <c r="C3049" s="2" t="str">
        <f>IF(PASSAGEM!D3049="","",PASSAGEM!D3049)</f>
        <v/>
      </c>
      <c r="D3049" s="2" t="str">
        <f>IF(PASSAGEM!E3049="","",PASSAGEM!E3049)</f>
        <v/>
      </c>
      <c r="E3049" s="3" t="str">
        <f>IF(PASSAGEM!F3049="","",PASSAGEM!F3049)</f>
        <v/>
      </c>
      <c r="F3049" s="3" t="str">
        <f>IF(PASSAGEM!G3049="","",PASSAGEM!G3049)</f>
        <v/>
      </c>
      <c r="G3049" s="3" t="str">
        <f>IF(PASSAGEM!H3049="","",PASSAGEM!H3049)</f>
        <v/>
      </c>
      <c r="H3049" s="3" t="str">
        <f>IF(PASSAGEM!I3049="","",PASSAGEM!I3049)</f>
        <v/>
      </c>
      <c r="I3049" s="3" t="str">
        <f>IF(PASSAGEM!J3049="","",PASSAGEM!J3049)</f>
        <v/>
      </c>
      <c r="J3049" s="3" t="str">
        <f>IF(PASSAGEM!K3049="","",PASSAGEM!K3049)</f>
        <v/>
      </c>
      <c r="K3049" s="3" t="str">
        <f>IF(PASSAGEM!L3049="","",PASSAGEM!L3049)</f>
        <v/>
      </c>
      <c r="L3049" s="3" t="str">
        <f>IF(PASSAGEM!M3049="","",PASSAGEM!M3049)</f>
        <v/>
      </c>
      <c r="M3049" s="3" t="str">
        <f>IF(PASSAGEM!N3049="","",PASSAGEM!N3049)</f>
        <v/>
      </c>
      <c r="N3049" s="2" t="str">
        <f>IF(PASSAGEM!O3049="","",PASSAGEM!O3049)</f>
        <v/>
      </c>
      <c r="O3049" s="2" t="str">
        <f>IF(PASSAGEM!P3049="","",PASSAGEM!P3049)</f>
        <v/>
      </c>
    </row>
    <row r="3050" spans="1:15" x14ac:dyDescent="0.25">
      <c r="A3050" s="2" t="str">
        <f>IF(PASSAGEM!B3050="","",PASSAGEM!B3050)</f>
        <v/>
      </c>
      <c r="B3050" s="2" t="str">
        <f>IF(PASSAGEM!C3050="","",PASSAGEM!C3050)</f>
        <v/>
      </c>
      <c r="C3050" s="2" t="str">
        <f>IF(PASSAGEM!D3050="","",PASSAGEM!D3050)</f>
        <v/>
      </c>
      <c r="D3050" s="2" t="str">
        <f>IF(PASSAGEM!E3050="","",PASSAGEM!E3050)</f>
        <v/>
      </c>
      <c r="E3050" s="3" t="str">
        <f>IF(PASSAGEM!F3050="","",PASSAGEM!F3050)</f>
        <v/>
      </c>
      <c r="F3050" s="3" t="str">
        <f>IF(PASSAGEM!G3050="","",PASSAGEM!G3050)</f>
        <v/>
      </c>
      <c r="G3050" s="3" t="str">
        <f>IF(PASSAGEM!H3050="","",PASSAGEM!H3050)</f>
        <v/>
      </c>
      <c r="H3050" s="3" t="str">
        <f>IF(PASSAGEM!I3050="","",PASSAGEM!I3050)</f>
        <v/>
      </c>
      <c r="I3050" s="3" t="str">
        <f>IF(PASSAGEM!J3050="","",PASSAGEM!J3050)</f>
        <v/>
      </c>
      <c r="J3050" s="3" t="str">
        <f>IF(PASSAGEM!K3050="","",PASSAGEM!K3050)</f>
        <v/>
      </c>
      <c r="K3050" s="3" t="str">
        <f>IF(PASSAGEM!L3050="","",PASSAGEM!L3050)</f>
        <v/>
      </c>
      <c r="L3050" s="3" t="str">
        <f>IF(PASSAGEM!M3050="","",PASSAGEM!M3050)</f>
        <v/>
      </c>
      <c r="M3050" s="3" t="str">
        <f>IF(PASSAGEM!N3050="","",PASSAGEM!N3050)</f>
        <v/>
      </c>
      <c r="N3050" s="2" t="str">
        <f>IF(PASSAGEM!O3050="","",PASSAGEM!O3050)</f>
        <v/>
      </c>
      <c r="O3050" s="2" t="str">
        <f>IF(PASSAGEM!P3050="","",PASSAGEM!P3050)</f>
        <v/>
      </c>
    </row>
    <row r="3051" spans="1:15" x14ac:dyDescent="0.25">
      <c r="A3051" s="2" t="str">
        <f>IF(PASSAGEM!B3051="","",PASSAGEM!B3051)</f>
        <v/>
      </c>
      <c r="B3051" s="2" t="str">
        <f>IF(PASSAGEM!C3051="","",PASSAGEM!C3051)</f>
        <v/>
      </c>
      <c r="C3051" s="2" t="str">
        <f>IF(PASSAGEM!D3051="","",PASSAGEM!D3051)</f>
        <v/>
      </c>
      <c r="D3051" s="2" t="str">
        <f>IF(PASSAGEM!E3051="","",PASSAGEM!E3051)</f>
        <v/>
      </c>
      <c r="E3051" s="3" t="str">
        <f>IF(PASSAGEM!F3051="","",PASSAGEM!F3051)</f>
        <v/>
      </c>
      <c r="F3051" s="3" t="str">
        <f>IF(PASSAGEM!G3051="","",PASSAGEM!G3051)</f>
        <v/>
      </c>
      <c r="G3051" s="3" t="str">
        <f>IF(PASSAGEM!H3051="","",PASSAGEM!H3051)</f>
        <v/>
      </c>
      <c r="H3051" s="3" t="str">
        <f>IF(PASSAGEM!I3051="","",PASSAGEM!I3051)</f>
        <v/>
      </c>
      <c r="I3051" s="3" t="str">
        <f>IF(PASSAGEM!J3051="","",PASSAGEM!J3051)</f>
        <v/>
      </c>
      <c r="J3051" s="3" t="str">
        <f>IF(PASSAGEM!K3051="","",PASSAGEM!K3051)</f>
        <v/>
      </c>
      <c r="K3051" s="3" t="str">
        <f>IF(PASSAGEM!L3051="","",PASSAGEM!L3051)</f>
        <v/>
      </c>
      <c r="L3051" s="3" t="str">
        <f>IF(PASSAGEM!M3051="","",PASSAGEM!M3051)</f>
        <v/>
      </c>
      <c r="M3051" s="3" t="str">
        <f>IF(PASSAGEM!N3051="","",PASSAGEM!N3051)</f>
        <v/>
      </c>
      <c r="N3051" s="2" t="str">
        <f>IF(PASSAGEM!O3051="","",PASSAGEM!O3051)</f>
        <v/>
      </c>
      <c r="O3051" s="2" t="str">
        <f>IF(PASSAGEM!P3051="","",PASSAGEM!P3051)</f>
        <v/>
      </c>
    </row>
    <row r="3052" spans="1:15" x14ac:dyDescent="0.25">
      <c r="A3052" s="2" t="str">
        <f>IF(PASSAGEM!B3052="","",PASSAGEM!B3052)</f>
        <v/>
      </c>
      <c r="B3052" s="2" t="str">
        <f>IF(PASSAGEM!C3052="","",PASSAGEM!C3052)</f>
        <v/>
      </c>
      <c r="C3052" s="2" t="str">
        <f>IF(PASSAGEM!D3052="","",PASSAGEM!D3052)</f>
        <v/>
      </c>
      <c r="D3052" s="2" t="str">
        <f>IF(PASSAGEM!E3052="","",PASSAGEM!E3052)</f>
        <v/>
      </c>
      <c r="E3052" s="3" t="str">
        <f>IF(PASSAGEM!F3052="","",PASSAGEM!F3052)</f>
        <v/>
      </c>
      <c r="F3052" s="3" t="str">
        <f>IF(PASSAGEM!G3052="","",PASSAGEM!G3052)</f>
        <v/>
      </c>
      <c r="G3052" s="3" t="str">
        <f>IF(PASSAGEM!H3052="","",PASSAGEM!H3052)</f>
        <v/>
      </c>
      <c r="H3052" s="3" t="str">
        <f>IF(PASSAGEM!I3052="","",PASSAGEM!I3052)</f>
        <v/>
      </c>
      <c r="I3052" s="3" t="str">
        <f>IF(PASSAGEM!J3052="","",PASSAGEM!J3052)</f>
        <v/>
      </c>
      <c r="J3052" s="3" t="str">
        <f>IF(PASSAGEM!K3052="","",PASSAGEM!K3052)</f>
        <v/>
      </c>
      <c r="K3052" s="3" t="str">
        <f>IF(PASSAGEM!L3052="","",PASSAGEM!L3052)</f>
        <v/>
      </c>
      <c r="L3052" s="3" t="str">
        <f>IF(PASSAGEM!M3052="","",PASSAGEM!M3052)</f>
        <v/>
      </c>
      <c r="M3052" s="3" t="str">
        <f>IF(PASSAGEM!N3052="","",PASSAGEM!N3052)</f>
        <v/>
      </c>
      <c r="N3052" s="2" t="str">
        <f>IF(PASSAGEM!O3052="","",PASSAGEM!O3052)</f>
        <v/>
      </c>
      <c r="O3052" s="2" t="str">
        <f>IF(PASSAGEM!P3052="","",PASSAGEM!P3052)</f>
        <v/>
      </c>
    </row>
    <row r="3053" spans="1:15" x14ac:dyDescent="0.25">
      <c r="A3053" s="2" t="str">
        <f>IF(PASSAGEM!B3053="","",PASSAGEM!B3053)</f>
        <v/>
      </c>
      <c r="B3053" s="2" t="str">
        <f>IF(PASSAGEM!C3053="","",PASSAGEM!C3053)</f>
        <v/>
      </c>
      <c r="C3053" s="2" t="str">
        <f>IF(PASSAGEM!D3053="","",PASSAGEM!D3053)</f>
        <v/>
      </c>
      <c r="D3053" s="2" t="str">
        <f>IF(PASSAGEM!E3053="","",PASSAGEM!E3053)</f>
        <v/>
      </c>
      <c r="E3053" s="3" t="str">
        <f>IF(PASSAGEM!F3053="","",PASSAGEM!F3053)</f>
        <v/>
      </c>
      <c r="F3053" s="3" t="str">
        <f>IF(PASSAGEM!G3053="","",PASSAGEM!G3053)</f>
        <v/>
      </c>
      <c r="G3053" s="3" t="str">
        <f>IF(PASSAGEM!H3053="","",PASSAGEM!H3053)</f>
        <v/>
      </c>
      <c r="H3053" s="3" t="str">
        <f>IF(PASSAGEM!I3053="","",PASSAGEM!I3053)</f>
        <v/>
      </c>
      <c r="I3053" s="3" t="str">
        <f>IF(PASSAGEM!J3053="","",PASSAGEM!J3053)</f>
        <v/>
      </c>
      <c r="J3053" s="3" t="str">
        <f>IF(PASSAGEM!K3053="","",PASSAGEM!K3053)</f>
        <v/>
      </c>
      <c r="K3053" s="3" t="str">
        <f>IF(PASSAGEM!L3053="","",PASSAGEM!L3053)</f>
        <v/>
      </c>
      <c r="L3053" s="3" t="str">
        <f>IF(PASSAGEM!M3053="","",PASSAGEM!M3053)</f>
        <v/>
      </c>
      <c r="M3053" s="3" t="str">
        <f>IF(PASSAGEM!N3053="","",PASSAGEM!N3053)</f>
        <v/>
      </c>
      <c r="N3053" s="2" t="str">
        <f>IF(PASSAGEM!O3053="","",PASSAGEM!O3053)</f>
        <v/>
      </c>
      <c r="O3053" s="2" t="str">
        <f>IF(PASSAGEM!P3053="","",PASSAGEM!P3053)</f>
        <v/>
      </c>
    </row>
    <row r="3054" spans="1:15" x14ac:dyDescent="0.25">
      <c r="A3054" s="2" t="str">
        <f>IF(PASSAGEM!B3054="","",PASSAGEM!B3054)</f>
        <v/>
      </c>
      <c r="B3054" s="2" t="str">
        <f>IF(PASSAGEM!C3054="","",PASSAGEM!C3054)</f>
        <v/>
      </c>
      <c r="C3054" s="2" t="str">
        <f>IF(PASSAGEM!D3054="","",PASSAGEM!D3054)</f>
        <v/>
      </c>
      <c r="D3054" s="2" t="str">
        <f>IF(PASSAGEM!E3054="","",PASSAGEM!E3054)</f>
        <v/>
      </c>
      <c r="E3054" s="3" t="str">
        <f>IF(PASSAGEM!F3054="","",PASSAGEM!F3054)</f>
        <v/>
      </c>
      <c r="F3054" s="3" t="str">
        <f>IF(PASSAGEM!G3054="","",PASSAGEM!G3054)</f>
        <v/>
      </c>
      <c r="G3054" s="3" t="str">
        <f>IF(PASSAGEM!H3054="","",PASSAGEM!H3054)</f>
        <v/>
      </c>
      <c r="H3054" s="3" t="str">
        <f>IF(PASSAGEM!I3054="","",PASSAGEM!I3054)</f>
        <v/>
      </c>
      <c r="I3054" s="3" t="str">
        <f>IF(PASSAGEM!J3054="","",PASSAGEM!J3054)</f>
        <v/>
      </c>
      <c r="J3054" s="3" t="str">
        <f>IF(PASSAGEM!K3054="","",PASSAGEM!K3054)</f>
        <v/>
      </c>
      <c r="K3054" s="3" t="str">
        <f>IF(PASSAGEM!L3054="","",PASSAGEM!L3054)</f>
        <v/>
      </c>
      <c r="L3054" s="3" t="str">
        <f>IF(PASSAGEM!M3054="","",PASSAGEM!M3054)</f>
        <v/>
      </c>
      <c r="M3054" s="3" t="str">
        <f>IF(PASSAGEM!N3054="","",PASSAGEM!N3054)</f>
        <v/>
      </c>
      <c r="N3054" s="2" t="str">
        <f>IF(PASSAGEM!O3054="","",PASSAGEM!O3054)</f>
        <v/>
      </c>
      <c r="O3054" s="2" t="str">
        <f>IF(PASSAGEM!P3054="","",PASSAGEM!P3054)</f>
        <v/>
      </c>
    </row>
    <row r="3055" spans="1:15" x14ac:dyDescent="0.25">
      <c r="A3055" s="2" t="str">
        <f>IF(PASSAGEM!B3055="","",PASSAGEM!B3055)</f>
        <v/>
      </c>
      <c r="B3055" s="2" t="str">
        <f>IF(PASSAGEM!C3055="","",PASSAGEM!C3055)</f>
        <v/>
      </c>
      <c r="C3055" s="2" t="str">
        <f>IF(PASSAGEM!D3055="","",PASSAGEM!D3055)</f>
        <v/>
      </c>
      <c r="D3055" s="2" t="str">
        <f>IF(PASSAGEM!E3055="","",PASSAGEM!E3055)</f>
        <v/>
      </c>
      <c r="E3055" s="3" t="str">
        <f>IF(PASSAGEM!F3055="","",PASSAGEM!F3055)</f>
        <v/>
      </c>
      <c r="F3055" s="3" t="str">
        <f>IF(PASSAGEM!G3055="","",PASSAGEM!G3055)</f>
        <v/>
      </c>
      <c r="G3055" s="3" t="str">
        <f>IF(PASSAGEM!H3055="","",PASSAGEM!H3055)</f>
        <v/>
      </c>
      <c r="H3055" s="3" t="str">
        <f>IF(PASSAGEM!I3055="","",PASSAGEM!I3055)</f>
        <v/>
      </c>
      <c r="I3055" s="3" t="str">
        <f>IF(PASSAGEM!J3055="","",PASSAGEM!J3055)</f>
        <v/>
      </c>
      <c r="J3055" s="3" t="str">
        <f>IF(PASSAGEM!K3055="","",PASSAGEM!K3055)</f>
        <v/>
      </c>
      <c r="K3055" s="3" t="str">
        <f>IF(PASSAGEM!L3055="","",PASSAGEM!L3055)</f>
        <v/>
      </c>
      <c r="L3055" s="3" t="str">
        <f>IF(PASSAGEM!M3055="","",PASSAGEM!M3055)</f>
        <v/>
      </c>
      <c r="M3055" s="3" t="str">
        <f>IF(PASSAGEM!N3055="","",PASSAGEM!N3055)</f>
        <v/>
      </c>
      <c r="N3055" s="2" t="str">
        <f>IF(PASSAGEM!O3055="","",PASSAGEM!O3055)</f>
        <v/>
      </c>
      <c r="O3055" s="2" t="str">
        <f>IF(PASSAGEM!P3055="","",PASSAGEM!P3055)</f>
        <v/>
      </c>
    </row>
    <row r="3056" spans="1:15" x14ac:dyDescent="0.25">
      <c r="A3056" s="2" t="str">
        <f>IF(PASSAGEM!B3056="","",PASSAGEM!B3056)</f>
        <v/>
      </c>
      <c r="B3056" s="2" t="str">
        <f>IF(PASSAGEM!C3056="","",PASSAGEM!C3056)</f>
        <v/>
      </c>
      <c r="C3056" s="2" t="str">
        <f>IF(PASSAGEM!D3056="","",PASSAGEM!D3056)</f>
        <v/>
      </c>
      <c r="D3056" s="2" t="str">
        <f>IF(PASSAGEM!E3056="","",PASSAGEM!E3056)</f>
        <v/>
      </c>
      <c r="E3056" s="3" t="str">
        <f>IF(PASSAGEM!F3056="","",PASSAGEM!F3056)</f>
        <v/>
      </c>
      <c r="F3056" s="3" t="str">
        <f>IF(PASSAGEM!G3056="","",PASSAGEM!G3056)</f>
        <v/>
      </c>
      <c r="G3056" s="3" t="str">
        <f>IF(PASSAGEM!H3056="","",PASSAGEM!H3056)</f>
        <v/>
      </c>
      <c r="H3056" s="3" t="str">
        <f>IF(PASSAGEM!I3056="","",PASSAGEM!I3056)</f>
        <v/>
      </c>
      <c r="I3056" s="3" t="str">
        <f>IF(PASSAGEM!J3056="","",PASSAGEM!J3056)</f>
        <v/>
      </c>
      <c r="J3056" s="3" t="str">
        <f>IF(PASSAGEM!K3056="","",PASSAGEM!K3056)</f>
        <v/>
      </c>
      <c r="K3056" s="3" t="str">
        <f>IF(PASSAGEM!L3056="","",PASSAGEM!L3056)</f>
        <v/>
      </c>
      <c r="L3056" s="3" t="str">
        <f>IF(PASSAGEM!M3056="","",PASSAGEM!M3056)</f>
        <v/>
      </c>
      <c r="M3056" s="3" t="str">
        <f>IF(PASSAGEM!N3056="","",PASSAGEM!N3056)</f>
        <v/>
      </c>
      <c r="N3056" s="2" t="str">
        <f>IF(PASSAGEM!O3056="","",PASSAGEM!O3056)</f>
        <v/>
      </c>
      <c r="O3056" s="2" t="str">
        <f>IF(PASSAGEM!P3056="","",PASSAGEM!P3056)</f>
        <v/>
      </c>
    </row>
    <row r="3057" spans="1:15" x14ac:dyDescent="0.25">
      <c r="A3057" s="2" t="str">
        <f>IF(PASSAGEM!B3057="","",PASSAGEM!B3057)</f>
        <v/>
      </c>
      <c r="B3057" s="2" t="str">
        <f>IF(PASSAGEM!C3057="","",PASSAGEM!C3057)</f>
        <v/>
      </c>
      <c r="C3057" s="2" t="str">
        <f>IF(PASSAGEM!D3057="","",PASSAGEM!D3057)</f>
        <v/>
      </c>
      <c r="D3057" s="2" t="str">
        <f>IF(PASSAGEM!E3057="","",PASSAGEM!E3057)</f>
        <v/>
      </c>
      <c r="E3057" s="3" t="str">
        <f>IF(PASSAGEM!F3057="","",PASSAGEM!F3057)</f>
        <v/>
      </c>
      <c r="F3057" s="3" t="str">
        <f>IF(PASSAGEM!G3057="","",PASSAGEM!G3057)</f>
        <v/>
      </c>
      <c r="G3057" s="3" t="str">
        <f>IF(PASSAGEM!H3057="","",PASSAGEM!H3057)</f>
        <v/>
      </c>
      <c r="H3057" s="3" t="str">
        <f>IF(PASSAGEM!I3057="","",PASSAGEM!I3057)</f>
        <v/>
      </c>
      <c r="I3057" s="3" t="str">
        <f>IF(PASSAGEM!J3057="","",PASSAGEM!J3057)</f>
        <v/>
      </c>
      <c r="J3057" s="3" t="str">
        <f>IF(PASSAGEM!K3057="","",PASSAGEM!K3057)</f>
        <v/>
      </c>
      <c r="K3057" s="3" t="str">
        <f>IF(PASSAGEM!L3057="","",PASSAGEM!L3057)</f>
        <v/>
      </c>
      <c r="L3057" s="3" t="str">
        <f>IF(PASSAGEM!M3057="","",PASSAGEM!M3057)</f>
        <v/>
      </c>
      <c r="M3057" s="3" t="str">
        <f>IF(PASSAGEM!N3057="","",PASSAGEM!N3057)</f>
        <v/>
      </c>
      <c r="N3057" s="2" t="str">
        <f>IF(PASSAGEM!O3057="","",PASSAGEM!O3057)</f>
        <v/>
      </c>
      <c r="O3057" s="2" t="str">
        <f>IF(PASSAGEM!P3057="","",PASSAGEM!P3057)</f>
        <v/>
      </c>
    </row>
    <row r="3058" spans="1:15" x14ac:dyDescent="0.25">
      <c r="A3058" s="2" t="str">
        <f>IF(PASSAGEM!B3058="","",PASSAGEM!B3058)</f>
        <v/>
      </c>
      <c r="B3058" s="2" t="str">
        <f>IF(PASSAGEM!C3058="","",PASSAGEM!C3058)</f>
        <v/>
      </c>
      <c r="C3058" s="2" t="str">
        <f>IF(PASSAGEM!D3058="","",PASSAGEM!D3058)</f>
        <v/>
      </c>
      <c r="D3058" s="2" t="str">
        <f>IF(PASSAGEM!E3058="","",PASSAGEM!E3058)</f>
        <v/>
      </c>
      <c r="E3058" s="3" t="str">
        <f>IF(PASSAGEM!F3058="","",PASSAGEM!F3058)</f>
        <v/>
      </c>
      <c r="F3058" s="3" t="str">
        <f>IF(PASSAGEM!G3058="","",PASSAGEM!G3058)</f>
        <v/>
      </c>
      <c r="G3058" s="3" t="str">
        <f>IF(PASSAGEM!H3058="","",PASSAGEM!H3058)</f>
        <v/>
      </c>
      <c r="H3058" s="3" t="str">
        <f>IF(PASSAGEM!I3058="","",PASSAGEM!I3058)</f>
        <v/>
      </c>
      <c r="I3058" s="3" t="str">
        <f>IF(PASSAGEM!J3058="","",PASSAGEM!J3058)</f>
        <v/>
      </c>
      <c r="J3058" s="3" t="str">
        <f>IF(PASSAGEM!K3058="","",PASSAGEM!K3058)</f>
        <v/>
      </c>
      <c r="K3058" s="3" t="str">
        <f>IF(PASSAGEM!L3058="","",PASSAGEM!L3058)</f>
        <v/>
      </c>
      <c r="L3058" s="3" t="str">
        <f>IF(PASSAGEM!M3058="","",PASSAGEM!M3058)</f>
        <v/>
      </c>
      <c r="M3058" s="3" t="str">
        <f>IF(PASSAGEM!N3058="","",PASSAGEM!N3058)</f>
        <v/>
      </c>
      <c r="N3058" s="2" t="str">
        <f>IF(PASSAGEM!O3058="","",PASSAGEM!O3058)</f>
        <v/>
      </c>
      <c r="O3058" s="2" t="str">
        <f>IF(PASSAGEM!P3058="","",PASSAGEM!P3058)</f>
        <v/>
      </c>
    </row>
    <row r="3059" spans="1:15" x14ac:dyDescent="0.25">
      <c r="A3059" s="2" t="str">
        <f>IF(PASSAGEM!B3059="","",PASSAGEM!B3059)</f>
        <v/>
      </c>
      <c r="B3059" s="2" t="str">
        <f>IF(PASSAGEM!C3059="","",PASSAGEM!C3059)</f>
        <v/>
      </c>
      <c r="C3059" s="2" t="str">
        <f>IF(PASSAGEM!D3059="","",PASSAGEM!D3059)</f>
        <v/>
      </c>
      <c r="D3059" s="2" t="str">
        <f>IF(PASSAGEM!E3059="","",PASSAGEM!E3059)</f>
        <v/>
      </c>
      <c r="E3059" s="3" t="str">
        <f>IF(PASSAGEM!F3059="","",PASSAGEM!F3059)</f>
        <v/>
      </c>
      <c r="F3059" s="3" t="str">
        <f>IF(PASSAGEM!G3059="","",PASSAGEM!G3059)</f>
        <v/>
      </c>
      <c r="G3059" s="3" t="str">
        <f>IF(PASSAGEM!H3059="","",PASSAGEM!H3059)</f>
        <v/>
      </c>
      <c r="H3059" s="3" t="str">
        <f>IF(PASSAGEM!I3059="","",PASSAGEM!I3059)</f>
        <v/>
      </c>
      <c r="I3059" s="3" t="str">
        <f>IF(PASSAGEM!J3059="","",PASSAGEM!J3059)</f>
        <v/>
      </c>
      <c r="J3059" s="3" t="str">
        <f>IF(PASSAGEM!K3059="","",PASSAGEM!K3059)</f>
        <v/>
      </c>
      <c r="K3059" s="3" t="str">
        <f>IF(PASSAGEM!L3059="","",PASSAGEM!L3059)</f>
        <v/>
      </c>
      <c r="L3059" s="3" t="str">
        <f>IF(PASSAGEM!M3059="","",PASSAGEM!M3059)</f>
        <v/>
      </c>
      <c r="M3059" s="3" t="str">
        <f>IF(PASSAGEM!N3059="","",PASSAGEM!N3059)</f>
        <v/>
      </c>
      <c r="N3059" s="2" t="str">
        <f>IF(PASSAGEM!O3059="","",PASSAGEM!O3059)</f>
        <v/>
      </c>
      <c r="O3059" s="2" t="str">
        <f>IF(PASSAGEM!P3059="","",PASSAGEM!P3059)</f>
        <v/>
      </c>
    </row>
    <row r="3060" spans="1:15" x14ac:dyDescent="0.25">
      <c r="A3060" s="2" t="str">
        <f>IF(PASSAGEM!B3060="","",PASSAGEM!B3060)</f>
        <v/>
      </c>
      <c r="B3060" s="2" t="str">
        <f>IF(PASSAGEM!C3060="","",PASSAGEM!C3060)</f>
        <v/>
      </c>
      <c r="C3060" s="2" t="str">
        <f>IF(PASSAGEM!D3060="","",PASSAGEM!D3060)</f>
        <v/>
      </c>
      <c r="D3060" s="2" t="str">
        <f>IF(PASSAGEM!E3060="","",PASSAGEM!E3060)</f>
        <v/>
      </c>
      <c r="E3060" s="3" t="str">
        <f>IF(PASSAGEM!F3060="","",PASSAGEM!F3060)</f>
        <v/>
      </c>
      <c r="F3060" s="3" t="str">
        <f>IF(PASSAGEM!G3060="","",PASSAGEM!G3060)</f>
        <v/>
      </c>
      <c r="G3060" s="3" t="str">
        <f>IF(PASSAGEM!H3060="","",PASSAGEM!H3060)</f>
        <v/>
      </c>
      <c r="H3060" s="3" t="str">
        <f>IF(PASSAGEM!I3060="","",PASSAGEM!I3060)</f>
        <v/>
      </c>
      <c r="I3060" s="3" t="str">
        <f>IF(PASSAGEM!J3060="","",PASSAGEM!J3060)</f>
        <v/>
      </c>
      <c r="J3060" s="3" t="str">
        <f>IF(PASSAGEM!K3060="","",PASSAGEM!K3060)</f>
        <v/>
      </c>
      <c r="K3060" s="3" t="str">
        <f>IF(PASSAGEM!L3060="","",PASSAGEM!L3060)</f>
        <v/>
      </c>
      <c r="L3060" s="3" t="str">
        <f>IF(PASSAGEM!M3060="","",PASSAGEM!M3060)</f>
        <v/>
      </c>
      <c r="M3060" s="3" t="str">
        <f>IF(PASSAGEM!N3060="","",PASSAGEM!N3060)</f>
        <v/>
      </c>
      <c r="N3060" s="2" t="str">
        <f>IF(PASSAGEM!O3060="","",PASSAGEM!O3060)</f>
        <v/>
      </c>
      <c r="O3060" s="2" t="str">
        <f>IF(PASSAGEM!P3060="","",PASSAGEM!P3060)</f>
        <v/>
      </c>
    </row>
    <row r="3061" spans="1:15" x14ac:dyDescent="0.25">
      <c r="A3061" s="2" t="str">
        <f>IF(PASSAGEM!B3061="","",PASSAGEM!B3061)</f>
        <v/>
      </c>
      <c r="B3061" s="2" t="str">
        <f>IF(PASSAGEM!C3061="","",PASSAGEM!C3061)</f>
        <v/>
      </c>
      <c r="C3061" s="2" t="str">
        <f>IF(PASSAGEM!D3061="","",PASSAGEM!D3061)</f>
        <v/>
      </c>
      <c r="D3061" s="2" t="str">
        <f>IF(PASSAGEM!E3061="","",PASSAGEM!E3061)</f>
        <v/>
      </c>
      <c r="E3061" s="3" t="str">
        <f>IF(PASSAGEM!F3061="","",PASSAGEM!F3061)</f>
        <v/>
      </c>
      <c r="F3061" s="3" t="str">
        <f>IF(PASSAGEM!G3061="","",PASSAGEM!G3061)</f>
        <v/>
      </c>
      <c r="G3061" s="3" t="str">
        <f>IF(PASSAGEM!H3061="","",PASSAGEM!H3061)</f>
        <v/>
      </c>
      <c r="H3061" s="3" t="str">
        <f>IF(PASSAGEM!I3061="","",PASSAGEM!I3061)</f>
        <v/>
      </c>
      <c r="I3061" s="3" t="str">
        <f>IF(PASSAGEM!J3061="","",PASSAGEM!J3061)</f>
        <v/>
      </c>
      <c r="J3061" s="3" t="str">
        <f>IF(PASSAGEM!K3061="","",PASSAGEM!K3061)</f>
        <v/>
      </c>
      <c r="K3061" s="3" t="str">
        <f>IF(PASSAGEM!L3061="","",PASSAGEM!L3061)</f>
        <v/>
      </c>
      <c r="L3061" s="3" t="str">
        <f>IF(PASSAGEM!M3061="","",PASSAGEM!M3061)</f>
        <v/>
      </c>
      <c r="M3061" s="3" t="str">
        <f>IF(PASSAGEM!N3061="","",PASSAGEM!N3061)</f>
        <v/>
      </c>
      <c r="N3061" s="2" t="str">
        <f>IF(PASSAGEM!O3061="","",PASSAGEM!O3061)</f>
        <v/>
      </c>
      <c r="O3061" s="2" t="str">
        <f>IF(PASSAGEM!P3061="","",PASSAGEM!P3061)</f>
        <v/>
      </c>
    </row>
    <row r="3062" spans="1:15" x14ac:dyDescent="0.25">
      <c r="A3062" s="2" t="str">
        <f>IF(PASSAGEM!B3062="","",PASSAGEM!B3062)</f>
        <v/>
      </c>
      <c r="B3062" s="2" t="str">
        <f>IF(PASSAGEM!C3062="","",PASSAGEM!C3062)</f>
        <v/>
      </c>
      <c r="C3062" s="2" t="str">
        <f>IF(PASSAGEM!D3062="","",PASSAGEM!D3062)</f>
        <v/>
      </c>
      <c r="D3062" s="2" t="str">
        <f>IF(PASSAGEM!E3062="","",PASSAGEM!E3062)</f>
        <v/>
      </c>
      <c r="E3062" s="3" t="str">
        <f>IF(PASSAGEM!F3062="","",PASSAGEM!F3062)</f>
        <v/>
      </c>
      <c r="F3062" s="3" t="str">
        <f>IF(PASSAGEM!G3062="","",PASSAGEM!G3062)</f>
        <v/>
      </c>
      <c r="G3062" s="3" t="str">
        <f>IF(PASSAGEM!H3062="","",PASSAGEM!H3062)</f>
        <v/>
      </c>
      <c r="H3062" s="3" t="str">
        <f>IF(PASSAGEM!I3062="","",PASSAGEM!I3062)</f>
        <v/>
      </c>
      <c r="I3062" s="3" t="str">
        <f>IF(PASSAGEM!J3062="","",PASSAGEM!J3062)</f>
        <v/>
      </c>
      <c r="J3062" s="3" t="str">
        <f>IF(PASSAGEM!K3062="","",PASSAGEM!K3062)</f>
        <v/>
      </c>
      <c r="K3062" s="3" t="str">
        <f>IF(PASSAGEM!L3062="","",PASSAGEM!L3062)</f>
        <v/>
      </c>
      <c r="L3062" s="3" t="str">
        <f>IF(PASSAGEM!M3062="","",PASSAGEM!M3062)</f>
        <v/>
      </c>
      <c r="M3062" s="3" t="str">
        <f>IF(PASSAGEM!N3062="","",PASSAGEM!N3062)</f>
        <v/>
      </c>
      <c r="N3062" s="2" t="str">
        <f>IF(PASSAGEM!O3062="","",PASSAGEM!O3062)</f>
        <v/>
      </c>
      <c r="O3062" s="2" t="str">
        <f>IF(PASSAGEM!P3062="","",PASSAGEM!P3062)</f>
        <v/>
      </c>
    </row>
    <row r="3063" spans="1:15" x14ac:dyDescent="0.25">
      <c r="A3063" s="2" t="str">
        <f>IF(PASSAGEM!B3063="","",PASSAGEM!B3063)</f>
        <v/>
      </c>
      <c r="B3063" s="2" t="str">
        <f>IF(PASSAGEM!C3063="","",PASSAGEM!C3063)</f>
        <v/>
      </c>
      <c r="C3063" s="2" t="str">
        <f>IF(PASSAGEM!D3063="","",PASSAGEM!D3063)</f>
        <v/>
      </c>
      <c r="D3063" s="2" t="str">
        <f>IF(PASSAGEM!E3063="","",PASSAGEM!E3063)</f>
        <v/>
      </c>
      <c r="E3063" s="3" t="str">
        <f>IF(PASSAGEM!F3063="","",PASSAGEM!F3063)</f>
        <v/>
      </c>
      <c r="F3063" s="3" t="str">
        <f>IF(PASSAGEM!G3063="","",PASSAGEM!G3063)</f>
        <v/>
      </c>
      <c r="G3063" s="3" t="str">
        <f>IF(PASSAGEM!H3063="","",PASSAGEM!H3063)</f>
        <v/>
      </c>
      <c r="H3063" s="3" t="str">
        <f>IF(PASSAGEM!I3063="","",PASSAGEM!I3063)</f>
        <v/>
      </c>
      <c r="I3063" s="3" t="str">
        <f>IF(PASSAGEM!J3063="","",PASSAGEM!J3063)</f>
        <v/>
      </c>
      <c r="J3063" s="3" t="str">
        <f>IF(PASSAGEM!K3063="","",PASSAGEM!K3063)</f>
        <v/>
      </c>
      <c r="K3063" s="3" t="str">
        <f>IF(PASSAGEM!L3063="","",PASSAGEM!L3063)</f>
        <v/>
      </c>
      <c r="L3063" s="3" t="str">
        <f>IF(PASSAGEM!M3063="","",PASSAGEM!M3063)</f>
        <v/>
      </c>
      <c r="M3063" s="3" t="str">
        <f>IF(PASSAGEM!N3063="","",PASSAGEM!N3063)</f>
        <v/>
      </c>
      <c r="N3063" s="2" t="str">
        <f>IF(PASSAGEM!O3063="","",PASSAGEM!O3063)</f>
        <v/>
      </c>
      <c r="O3063" s="2" t="str">
        <f>IF(PASSAGEM!P3063="","",PASSAGEM!P3063)</f>
        <v/>
      </c>
    </row>
    <row r="3064" spans="1:15" x14ac:dyDescent="0.25">
      <c r="A3064" s="2" t="str">
        <f>IF(PASSAGEM!B3064="","",PASSAGEM!B3064)</f>
        <v/>
      </c>
      <c r="B3064" s="2" t="str">
        <f>IF(PASSAGEM!C3064="","",PASSAGEM!C3064)</f>
        <v/>
      </c>
      <c r="C3064" s="2" t="str">
        <f>IF(PASSAGEM!D3064="","",PASSAGEM!D3064)</f>
        <v/>
      </c>
      <c r="D3064" s="2" t="str">
        <f>IF(PASSAGEM!E3064="","",PASSAGEM!E3064)</f>
        <v/>
      </c>
      <c r="E3064" s="3" t="str">
        <f>IF(PASSAGEM!F3064="","",PASSAGEM!F3064)</f>
        <v/>
      </c>
      <c r="F3064" s="3" t="str">
        <f>IF(PASSAGEM!G3064="","",PASSAGEM!G3064)</f>
        <v/>
      </c>
      <c r="G3064" s="3" t="str">
        <f>IF(PASSAGEM!H3064="","",PASSAGEM!H3064)</f>
        <v/>
      </c>
      <c r="H3064" s="3" t="str">
        <f>IF(PASSAGEM!I3064="","",PASSAGEM!I3064)</f>
        <v/>
      </c>
      <c r="I3064" s="3" t="str">
        <f>IF(PASSAGEM!J3064="","",PASSAGEM!J3064)</f>
        <v/>
      </c>
      <c r="J3064" s="3" t="str">
        <f>IF(PASSAGEM!K3064="","",PASSAGEM!K3064)</f>
        <v/>
      </c>
      <c r="K3064" s="3" t="str">
        <f>IF(PASSAGEM!L3064="","",PASSAGEM!L3064)</f>
        <v/>
      </c>
      <c r="L3064" s="3" t="str">
        <f>IF(PASSAGEM!M3064="","",PASSAGEM!M3064)</f>
        <v/>
      </c>
      <c r="M3064" s="3" t="str">
        <f>IF(PASSAGEM!N3064="","",PASSAGEM!N3064)</f>
        <v/>
      </c>
      <c r="N3064" s="2" t="str">
        <f>IF(PASSAGEM!O3064="","",PASSAGEM!O3064)</f>
        <v/>
      </c>
      <c r="O3064" s="2" t="str">
        <f>IF(PASSAGEM!P3064="","",PASSAGEM!P3064)</f>
        <v/>
      </c>
    </row>
    <row r="3065" spans="1:15" x14ac:dyDescent="0.25">
      <c r="A3065" s="2" t="str">
        <f>IF(PASSAGEM!B3065="","",PASSAGEM!B3065)</f>
        <v/>
      </c>
      <c r="B3065" s="2" t="str">
        <f>IF(PASSAGEM!C3065="","",PASSAGEM!C3065)</f>
        <v/>
      </c>
      <c r="C3065" s="2" t="str">
        <f>IF(PASSAGEM!D3065="","",PASSAGEM!D3065)</f>
        <v/>
      </c>
      <c r="D3065" s="2" t="str">
        <f>IF(PASSAGEM!E3065="","",PASSAGEM!E3065)</f>
        <v/>
      </c>
      <c r="E3065" s="3" t="str">
        <f>IF(PASSAGEM!F3065="","",PASSAGEM!F3065)</f>
        <v/>
      </c>
      <c r="F3065" s="3" t="str">
        <f>IF(PASSAGEM!G3065="","",PASSAGEM!G3065)</f>
        <v/>
      </c>
      <c r="G3065" s="3" t="str">
        <f>IF(PASSAGEM!H3065="","",PASSAGEM!H3065)</f>
        <v/>
      </c>
      <c r="H3065" s="3" t="str">
        <f>IF(PASSAGEM!I3065="","",PASSAGEM!I3065)</f>
        <v/>
      </c>
      <c r="I3065" s="3" t="str">
        <f>IF(PASSAGEM!J3065="","",PASSAGEM!J3065)</f>
        <v/>
      </c>
      <c r="J3065" s="3" t="str">
        <f>IF(PASSAGEM!K3065="","",PASSAGEM!K3065)</f>
        <v/>
      </c>
      <c r="K3065" s="3" t="str">
        <f>IF(PASSAGEM!L3065="","",PASSAGEM!L3065)</f>
        <v/>
      </c>
      <c r="L3065" s="3" t="str">
        <f>IF(PASSAGEM!M3065="","",PASSAGEM!M3065)</f>
        <v/>
      </c>
      <c r="M3065" s="3" t="str">
        <f>IF(PASSAGEM!N3065="","",PASSAGEM!N3065)</f>
        <v/>
      </c>
      <c r="N3065" s="2" t="str">
        <f>IF(PASSAGEM!O3065="","",PASSAGEM!O3065)</f>
        <v/>
      </c>
      <c r="O3065" s="2" t="str">
        <f>IF(PASSAGEM!P3065="","",PASSAGEM!P3065)</f>
        <v/>
      </c>
    </row>
    <row r="3066" spans="1:15" x14ac:dyDescent="0.25">
      <c r="A3066" s="2" t="str">
        <f>IF(PASSAGEM!B3066="","",PASSAGEM!B3066)</f>
        <v/>
      </c>
      <c r="B3066" s="2" t="str">
        <f>IF(PASSAGEM!C3066="","",PASSAGEM!C3066)</f>
        <v/>
      </c>
      <c r="C3066" s="2" t="str">
        <f>IF(PASSAGEM!D3066="","",PASSAGEM!D3066)</f>
        <v/>
      </c>
      <c r="D3066" s="2" t="str">
        <f>IF(PASSAGEM!E3066="","",PASSAGEM!E3066)</f>
        <v/>
      </c>
      <c r="E3066" s="3" t="str">
        <f>IF(PASSAGEM!F3066="","",PASSAGEM!F3066)</f>
        <v/>
      </c>
      <c r="F3066" s="3" t="str">
        <f>IF(PASSAGEM!G3066="","",PASSAGEM!G3066)</f>
        <v/>
      </c>
      <c r="G3066" s="3" t="str">
        <f>IF(PASSAGEM!H3066="","",PASSAGEM!H3066)</f>
        <v/>
      </c>
      <c r="H3066" s="3" t="str">
        <f>IF(PASSAGEM!I3066="","",PASSAGEM!I3066)</f>
        <v/>
      </c>
      <c r="I3066" s="3" t="str">
        <f>IF(PASSAGEM!J3066="","",PASSAGEM!J3066)</f>
        <v/>
      </c>
      <c r="J3066" s="3" t="str">
        <f>IF(PASSAGEM!K3066="","",PASSAGEM!K3066)</f>
        <v/>
      </c>
      <c r="K3066" s="3" t="str">
        <f>IF(PASSAGEM!L3066="","",PASSAGEM!L3066)</f>
        <v/>
      </c>
      <c r="L3066" s="3" t="str">
        <f>IF(PASSAGEM!M3066="","",PASSAGEM!M3066)</f>
        <v/>
      </c>
      <c r="M3066" s="3" t="str">
        <f>IF(PASSAGEM!N3066="","",PASSAGEM!N3066)</f>
        <v/>
      </c>
      <c r="N3066" s="2" t="str">
        <f>IF(PASSAGEM!O3066="","",PASSAGEM!O3066)</f>
        <v/>
      </c>
      <c r="O3066" s="2" t="str">
        <f>IF(PASSAGEM!P3066="","",PASSAGEM!P3066)</f>
        <v/>
      </c>
    </row>
    <row r="3067" spans="1:15" x14ac:dyDescent="0.25">
      <c r="A3067" s="2" t="str">
        <f>IF(PASSAGEM!B3067="","",PASSAGEM!B3067)</f>
        <v/>
      </c>
      <c r="B3067" s="2" t="str">
        <f>IF(PASSAGEM!C3067="","",PASSAGEM!C3067)</f>
        <v/>
      </c>
      <c r="C3067" s="2" t="str">
        <f>IF(PASSAGEM!D3067="","",PASSAGEM!D3067)</f>
        <v/>
      </c>
      <c r="D3067" s="2" t="str">
        <f>IF(PASSAGEM!E3067="","",PASSAGEM!E3067)</f>
        <v/>
      </c>
      <c r="E3067" s="3" t="str">
        <f>IF(PASSAGEM!F3067="","",PASSAGEM!F3067)</f>
        <v/>
      </c>
      <c r="F3067" s="3" t="str">
        <f>IF(PASSAGEM!G3067="","",PASSAGEM!G3067)</f>
        <v/>
      </c>
      <c r="G3067" s="3" t="str">
        <f>IF(PASSAGEM!H3067="","",PASSAGEM!H3067)</f>
        <v/>
      </c>
      <c r="H3067" s="3" t="str">
        <f>IF(PASSAGEM!I3067="","",PASSAGEM!I3067)</f>
        <v/>
      </c>
      <c r="I3067" s="3" t="str">
        <f>IF(PASSAGEM!J3067="","",PASSAGEM!J3067)</f>
        <v/>
      </c>
      <c r="J3067" s="3" t="str">
        <f>IF(PASSAGEM!K3067="","",PASSAGEM!K3067)</f>
        <v/>
      </c>
      <c r="K3067" s="3" t="str">
        <f>IF(PASSAGEM!L3067="","",PASSAGEM!L3067)</f>
        <v/>
      </c>
      <c r="L3067" s="3" t="str">
        <f>IF(PASSAGEM!M3067="","",PASSAGEM!M3067)</f>
        <v/>
      </c>
      <c r="M3067" s="3" t="str">
        <f>IF(PASSAGEM!N3067="","",PASSAGEM!N3067)</f>
        <v/>
      </c>
      <c r="N3067" s="2" t="str">
        <f>IF(PASSAGEM!O3067="","",PASSAGEM!O3067)</f>
        <v/>
      </c>
      <c r="O3067" s="2" t="str">
        <f>IF(PASSAGEM!P3067="","",PASSAGEM!P3067)</f>
        <v/>
      </c>
    </row>
    <row r="3068" spans="1:15" x14ac:dyDescent="0.25">
      <c r="A3068" s="2" t="str">
        <f>IF(PASSAGEM!B3068="","",PASSAGEM!B3068)</f>
        <v/>
      </c>
      <c r="B3068" s="2" t="str">
        <f>IF(PASSAGEM!C3068="","",PASSAGEM!C3068)</f>
        <v/>
      </c>
      <c r="C3068" s="2" t="str">
        <f>IF(PASSAGEM!D3068="","",PASSAGEM!D3068)</f>
        <v/>
      </c>
      <c r="D3068" s="2" t="str">
        <f>IF(PASSAGEM!E3068="","",PASSAGEM!E3068)</f>
        <v/>
      </c>
      <c r="E3068" s="3" t="str">
        <f>IF(PASSAGEM!F3068="","",PASSAGEM!F3068)</f>
        <v/>
      </c>
      <c r="F3068" s="3" t="str">
        <f>IF(PASSAGEM!G3068="","",PASSAGEM!G3068)</f>
        <v/>
      </c>
      <c r="G3068" s="3" t="str">
        <f>IF(PASSAGEM!H3068="","",PASSAGEM!H3068)</f>
        <v/>
      </c>
      <c r="H3068" s="3" t="str">
        <f>IF(PASSAGEM!I3068="","",PASSAGEM!I3068)</f>
        <v/>
      </c>
      <c r="I3068" s="3" t="str">
        <f>IF(PASSAGEM!J3068="","",PASSAGEM!J3068)</f>
        <v/>
      </c>
      <c r="J3068" s="3" t="str">
        <f>IF(PASSAGEM!K3068="","",PASSAGEM!K3068)</f>
        <v/>
      </c>
      <c r="K3068" s="3" t="str">
        <f>IF(PASSAGEM!L3068="","",PASSAGEM!L3068)</f>
        <v/>
      </c>
      <c r="L3068" s="3" t="str">
        <f>IF(PASSAGEM!M3068="","",PASSAGEM!M3068)</f>
        <v/>
      </c>
      <c r="M3068" s="3" t="str">
        <f>IF(PASSAGEM!N3068="","",PASSAGEM!N3068)</f>
        <v/>
      </c>
      <c r="N3068" s="2" t="str">
        <f>IF(PASSAGEM!O3068="","",PASSAGEM!O3068)</f>
        <v/>
      </c>
      <c r="O3068" s="2" t="str">
        <f>IF(PASSAGEM!P3068="","",PASSAGEM!P3068)</f>
        <v/>
      </c>
    </row>
    <row r="3069" spans="1:15" x14ac:dyDescent="0.25">
      <c r="A3069" s="2" t="str">
        <f>IF(PASSAGEM!B3069="","",PASSAGEM!B3069)</f>
        <v/>
      </c>
      <c r="B3069" s="2" t="str">
        <f>IF(PASSAGEM!C3069="","",PASSAGEM!C3069)</f>
        <v/>
      </c>
      <c r="C3069" s="2" t="str">
        <f>IF(PASSAGEM!D3069="","",PASSAGEM!D3069)</f>
        <v/>
      </c>
      <c r="D3069" s="2" t="str">
        <f>IF(PASSAGEM!E3069="","",PASSAGEM!E3069)</f>
        <v/>
      </c>
      <c r="E3069" s="3" t="str">
        <f>IF(PASSAGEM!F3069="","",PASSAGEM!F3069)</f>
        <v/>
      </c>
      <c r="F3069" s="3" t="str">
        <f>IF(PASSAGEM!G3069="","",PASSAGEM!G3069)</f>
        <v/>
      </c>
      <c r="G3069" s="3" t="str">
        <f>IF(PASSAGEM!H3069="","",PASSAGEM!H3069)</f>
        <v/>
      </c>
      <c r="H3069" s="3" t="str">
        <f>IF(PASSAGEM!I3069="","",PASSAGEM!I3069)</f>
        <v/>
      </c>
      <c r="I3069" s="3" t="str">
        <f>IF(PASSAGEM!J3069="","",PASSAGEM!J3069)</f>
        <v/>
      </c>
      <c r="J3069" s="3" t="str">
        <f>IF(PASSAGEM!K3069="","",PASSAGEM!K3069)</f>
        <v/>
      </c>
      <c r="K3069" s="3" t="str">
        <f>IF(PASSAGEM!L3069="","",PASSAGEM!L3069)</f>
        <v/>
      </c>
      <c r="L3069" s="3" t="str">
        <f>IF(PASSAGEM!M3069="","",PASSAGEM!M3069)</f>
        <v/>
      </c>
      <c r="M3069" s="3" t="str">
        <f>IF(PASSAGEM!N3069="","",PASSAGEM!N3069)</f>
        <v/>
      </c>
      <c r="N3069" s="2" t="str">
        <f>IF(PASSAGEM!O3069="","",PASSAGEM!O3069)</f>
        <v/>
      </c>
      <c r="O3069" s="2" t="str">
        <f>IF(PASSAGEM!P3069="","",PASSAGEM!P3069)</f>
        <v/>
      </c>
    </row>
    <row r="3070" spans="1:15" x14ac:dyDescent="0.25">
      <c r="A3070" s="2" t="str">
        <f>IF(PASSAGEM!B3070="","",PASSAGEM!B3070)</f>
        <v/>
      </c>
      <c r="B3070" s="2" t="str">
        <f>IF(PASSAGEM!C3070="","",PASSAGEM!C3070)</f>
        <v/>
      </c>
      <c r="C3070" s="2" t="str">
        <f>IF(PASSAGEM!D3070="","",PASSAGEM!D3070)</f>
        <v/>
      </c>
      <c r="D3070" s="2" t="str">
        <f>IF(PASSAGEM!E3070="","",PASSAGEM!E3070)</f>
        <v/>
      </c>
      <c r="E3070" s="3" t="str">
        <f>IF(PASSAGEM!F3070="","",PASSAGEM!F3070)</f>
        <v/>
      </c>
      <c r="F3070" s="3" t="str">
        <f>IF(PASSAGEM!G3070="","",PASSAGEM!G3070)</f>
        <v/>
      </c>
      <c r="G3070" s="3" t="str">
        <f>IF(PASSAGEM!H3070="","",PASSAGEM!H3070)</f>
        <v/>
      </c>
      <c r="H3070" s="3" t="str">
        <f>IF(PASSAGEM!I3070="","",PASSAGEM!I3070)</f>
        <v/>
      </c>
      <c r="I3070" s="3" t="str">
        <f>IF(PASSAGEM!J3070="","",PASSAGEM!J3070)</f>
        <v/>
      </c>
      <c r="J3070" s="3" t="str">
        <f>IF(PASSAGEM!K3070="","",PASSAGEM!K3070)</f>
        <v/>
      </c>
      <c r="K3070" s="3" t="str">
        <f>IF(PASSAGEM!L3070="","",PASSAGEM!L3070)</f>
        <v/>
      </c>
      <c r="L3070" s="3" t="str">
        <f>IF(PASSAGEM!M3070="","",PASSAGEM!M3070)</f>
        <v/>
      </c>
      <c r="M3070" s="3" t="str">
        <f>IF(PASSAGEM!N3070="","",PASSAGEM!N3070)</f>
        <v/>
      </c>
      <c r="N3070" s="2" t="str">
        <f>IF(PASSAGEM!O3070="","",PASSAGEM!O3070)</f>
        <v/>
      </c>
      <c r="O3070" s="2" t="str">
        <f>IF(PASSAGEM!P3070="","",PASSAGEM!P3070)</f>
        <v/>
      </c>
    </row>
    <row r="3071" spans="1:15" x14ac:dyDescent="0.25">
      <c r="A3071" s="2" t="str">
        <f>IF(PASSAGEM!B3071="","",PASSAGEM!B3071)</f>
        <v/>
      </c>
      <c r="B3071" s="2" t="str">
        <f>IF(PASSAGEM!C3071="","",PASSAGEM!C3071)</f>
        <v/>
      </c>
      <c r="C3071" s="2" t="str">
        <f>IF(PASSAGEM!D3071="","",PASSAGEM!D3071)</f>
        <v/>
      </c>
      <c r="D3071" s="2" t="str">
        <f>IF(PASSAGEM!E3071="","",PASSAGEM!E3071)</f>
        <v/>
      </c>
      <c r="E3071" s="3" t="str">
        <f>IF(PASSAGEM!F3071="","",PASSAGEM!F3071)</f>
        <v/>
      </c>
      <c r="F3071" s="3" t="str">
        <f>IF(PASSAGEM!G3071="","",PASSAGEM!G3071)</f>
        <v/>
      </c>
      <c r="G3071" s="3" t="str">
        <f>IF(PASSAGEM!H3071="","",PASSAGEM!H3071)</f>
        <v/>
      </c>
      <c r="H3071" s="3" t="str">
        <f>IF(PASSAGEM!I3071="","",PASSAGEM!I3071)</f>
        <v/>
      </c>
      <c r="I3071" s="3" t="str">
        <f>IF(PASSAGEM!J3071="","",PASSAGEM!J3071)</f>
        <v/>
      </c>
      <c r="J3071" s="3" t="str">
        <f>IF(PASSAGEM!K3071="","",PASSAGEM!K3071)</f>
        <v/>
      </c>
      <c r="K3071" s="3" t="str">
        <f>IF(PASSAGEM!L3071="","",PASSAGEM!L3071)</f>
        <v/>
      </c>
      <c r="L3071" s="3" t="str">
        <f>IF(PASSAGEM!M3071="","",PASSAGEM!M3071)</f>
        <v/>
      </c>
      <c r="M3071" s="3" t="str">
        <f>IF(PASSAGEM!N3071="","",PASSAGEM!N3071)</f>
        <v/>
      </c>
      <c r="N3071" s="2" t="str">
        <f>IF(PASSAGEM!O3071="","",PASSAGEM!O3071)</f>
        <v/>
      </c>
      <c r="O3071" s="2" t="str">
        <f>IF(PASSAGEM!P3071="","",PASSAGEM!P3071)</f>
        <v/>
      </c>
    </row>
    <row r="3072" spans="1:15" x14ac:dyDescent="0.25">
      <c r="A3072" s="2" t="str">
        <f>IF(PASSAGEM!B3072="","",PASSAGEM!B3072)</f>
        <v/>
      </c>
      <c r="B3072" s="2" t="str">
        <f>IF(PASSAGEM!C3072="","",PASSAGEM!C3072)</f>
        <v/>
      </c>
      <c r="C3072" s="2" t="str">
        <f>IF(PASSAGEM!D3072="","",PASSAGEM!D3072)</f>
        <v/>
      </c>
      <c r="D3072" s="2" t="str">
        <f>IF(PASSAGEM!E3072="","",PASSAGEM!E3072)</f>
        <v/>
      </c>
      <c r="E3072" s="3" t="str">
        <f>IF(PASSAGEM!F3072="","",PASSAGEM!F3072)</f>
        <v/>
      </c>
      <c r="F3072" s="3" t="str">
        <f>IF(PASSAGEM!G3072="","",PASSAGEM!G3072)</f>
        <v/>
      </c>
      <c r="G3072" s="3" t="str">
        <f>IF(PASSAGEM!H3072="","",PASSAGEM!H3072)</f>
        <v/>
      </c>
      <c r="H3072" s="3" t="str">
        <f>IF(PASSAGEM!I3072="","",PASSAGEM!I3072)</f>
        <v/>
      </c>
      <c r="I3072" s="3" t="str">
        <f>IF(PASSAGEM!J3072="","",PASSAGEM!J3072)</f>
        <v/>
      </c>
      <c r="J3072" s="3" t="str">
        <f>IF(PASSAGEM!K3072="","",PASSAGEM!K3072)</f>
        <v/>
      </c>
      <c r="K3072" s="3" t="str">
        <f>IF(PASSAGEM!L3072="","",PASSAGEM!L3072)</f>
        <v/>
      </c>
      <c r="L3072" s="3" t="str">
        <f>IF(PASSAGEM!M3072="","",PASSAGEM!M3072)</f>
        <v/>
      </c>
      <c r="M3072" s="3" t="str">
        <f>IF(PASSAGEM!N3072="","",PASSAGEM!N3072)</f>
        <v/>
      </c>
      <c r="N3072" s="2" t="str">
        <f>IF(PASSAGEM!O3072="","",PASSAGEM!O3072)</f>
        <v/>
      </c>
      <c r="O3072" s="2" t="str">
        <f>IF(PASSAGEM!P3072="","",PASSAGEM!P3072)</f>
        <v/>
      </c>
    </row>
    <row r="3073" spans="1:15" x14ac:dyDescent="0.25">
      <c r="A3073" s="2" t="str">
        <f>IF(PASSAGEM!B3073="","",PASSAGEM!B3073)</f>
        <v/>
      </c>
      <c r="B3073" s="2" t="str">
        <f>IF(PASSAGEM!C3073="","",PASSAGEM!C3073)</f>
        <v/>
      </c>
      <c r="C3073" s="2" t="str">
        <f>IF(PASSAGEM!D3073="","",PASSAGEM!D3073)</f>
        <v/>
      </c>
      <c r="D3073" s="2" t="str">
        <f>IF(PASSAGEM!E3073="","",PASSAGEM!E3073)</f>
        <v/>
      </c>
      <c r="E3073" s="3" t="str">
        <f>IF(PASSAGEM!F3073="","",PASSAGEM!F3073)</f>
        <v/>
      </c>
      <c r="F3073" s="3" t="str">
        <f>IF(PASSAGEM!G3073="","",PASSAGEM!G3073)</f>
        <v/>
      </c>
      <c r="G3073" s="3" t="str">
        <f>IF(PASSAGEM!H3073="","",PASSAGEM!H3073)</f>
        <v/>
      </c>
      <c r="H3073" s="3" t="str">
        <f>IF(PASSAGEM!I3073="","",PASSAGEM!I3073)</f>
        <v/>
      </c>
      <c r="I3073" s="3" t="str">
        <f>IF(PASSAGEM!J3073="","",PASSAGEM!J3073)</f>
        <v/>
      </c>
      <c r="J3073" s="3" t="str">
        <f>IF(PASSAGEM!K3073="","",PASSAGEM!K3073)</f>
        <v/>
      </c>
      <c r="K3073" s="3" t="str">
        <f>IF(PASSAGEM!L3073="","",PASSAGEM!L3073)</f>
        <v/>
      </c>
      <c r="L3073" s="3" t="str">
        <f>IF(PASSAGEM!M3073="","",PASSAGEM!M3073)</f>
        <v/>
      </c>
      <c r="M3073" s="3" t="str">
        <f>IF(PASSAGEM!N3073="","",PASSAGEM!N3073)</f>
        <v/>
      </c>
      <c r="N3073" s="2" t="str">
        <f>IF(PASSAGEM!O3073="","",PASSAGEM!O3073)</f>
        <v/>
      </c>
      <c r="O3073" s="2" t="str">
        <f>IF(PASSAGEM!P3073="","",PASSAGEM!P3073)</f>
        <v/>
      </c>
    </row>
    <row r="3074" spans="1:15" x14ac:dyDescent="0.25">
      <c r="A3074" s="2" t="str">
        <f>IF(PASSAGEM!B3074="","",PASSAGEM!B3074)</f>
        <v/>
      </c>
      <c r="B3074" s="2" t="str">
        <f>IF(PASSAGEM!C3074="","",PASSAGEM!C3074)</f>
        <v/>
      </c>
      <c r="C3074" s="2" t="str">
        <f>IF(PASSAGEM!D3074="","",PASSAGEM!D3074)</f>
        <v/>
      </c>
      <c r="D3074" s="2" t="str">
        <f>IF(PASSAGEM!E3074="","",PASSAGEM!E3074)</f>
        <v/>
      </c>
      <c r="E3074" s="3" t="str">
        <f>IF(PASSAGEM!F3074="","",PASSAGEM!F3074)</f>
        <v/>
      </c>
      <c r="F3074" s="3" t="str">
        <f>IF(PASSAGEM!G3074="","",PASSAGEM!G3074)</f>
        <v/>
      </c>
      <c r="G3074" s="3" t="str">
        <f>IF(PASSAGEM!H3074="","",PASSAGEM!H3074)</f>
        <v/>
      </c>
      <c r="H3074" s="3" t="str">
        <f>IF(PASSAGEM!I3074="","",PASSAGEM!I3074)</f>
        <v/>
      </c>
      <c r="I3074" s="3" t="str">
        <f>IF(PASSAGEM!J3074="","",PASSAGEM!J3074)</f>
        <v/>
      </c>
      <c r="J3074" s="3" t="str">
        <f>IF(PASSAGEM!K3074="","",PASSAGEM!K3074)</f>
        <v/>
      </c>
      <c r="K3074" s="3" t="str">
        <f>IF(PASSAGEM!L3074="","",PASSAGEM!L3074)</f>
        <v/>
      </c>
      <c r="L3074" s="3" t="str">
        <f>IF(PASSAGEM!M3074="","",PASSAGEM!M3074)</f>
        <v/>
      </c>
      <c r="M3074" s="3" t="str">
        <f>IF(PASSAGEM!N3074="","",PASSAGEM!N3074)</f>
        <v/>
      </c>
      <c r="N3074" s="2" t="str">
        <f>IF(PASSAGEM!O3074="","",PASSAGEM!O3074)</f>
        <v/>
      </c>
      <c r="O3074" s="2" t="str">
        <f>IF(PASSAGEM!P3074="","",PASSAGEM!P3074)</f>
        <v/>
      </c>
    </row>
    <row r="3075" spans="1:15" x14ac:dyDescent="0.25">
      <c r="A3075" s="2" t="str">
        <f>IF(PASSAGEM!B3075="","",PASSAGEM!B3075)</f>
        <v/>
      </c>
      <c r="B3075" s="2" t="str">
        <f>IF(PASSAGEM!C3075="","",PASSAGEM!C3075)</f>
        <v/>
      </c>
      <c r="C3075" s="2" t="str">
        <f>IF(PASSAGEM!D3075="","",PASSAGEM!D3075)</f>
        <v/>
      </c>
      <c r="D3075" s="2" t="str">
        <f>IF(PASSAGEM!E3075="","",PASSAGEM!E3075)</f>
        <v/>
      </c>
      <c r="E3075" s="3" t="str">
        <f>IF(PASSAGEM!F3075="","",PASSAGEM!F3075)</f>
        <v/>
      </c>
      <c r="F3075" s="3" t="str">
        <f>IF(PASSAGEM!G3075="","",PASSAGEM!G3075)</f>
        <v/>
      </c>
      <c r="G3075" s="3" t="str">
        <f>IF(PASSAGEM!H3075="","",PASSAGEM!H3075)</f>
        <v/>
      </c>
      <c r="H3075" s="3" t="str">
        <f>IF(PASSAGEM!I3075="","",PASSAGEM!I3075)</f>
        <v/>
      </c>
      <c r="I3075" s="3" t="str">
        <f>IF(PASSAGEM!J3075="","",PASSAGEM!J3075)</f>
        <v/>
      </c>
      <c r="J3075" s="3" t="str">
        <f>IF(PASSAGEM!K3075="","",PASSAGEM!K3075)</f>
        <v/>
      </c>
      <c r="K3075" s="3" t="str">
        <f>IF(PASSAGEM!L3075="","",PASSAGEM!L3075)</f>
        <v/>
      </c>
      <c r="L3075" s="3" t="str">
        <f>IF(PASSAGEM!M3075="","",PASSAGEM!M3075)</f>
        <v/>
      </c>
      <c r="M3075" s="3" t="str">
        <f>IF(PASSAGEM!N3075="","",PASSAGEM!N3075)</f>
        <v/>
      </c>
      <c r="N3075" s="2" t="str">
        <f>IF(PASSAGEM!O3075="","",PASSAGEM!O3075)</f>
        <v/>
      </c>
      <c r="O3075" s="2" t="str">
        <f>IF(PASSAGEM!P3075="","",PASSAGEM!P3075)</f>
        <v/>
      </c>
    </row>
    <row r="3076" spans="1:15" x14ac:dyDescent="0.25">
      <c r="A3076" s="2" t="str">
        <f>IF(PASSAGEM!B3076="","",PASSAGEM!B3076)</f>
        <v/>
      </c>
      <c r="B3076" s="2" t="str">
        <f>IF(PASSAGEM!C3076="","",PASSAGEM!C3076)</f>
        <v/>
      </c>
      <c r="C3076" s="2" t="str">
        <f>IF(PASSAGEM!D3076="","",PASSAGEM!D3076)</f>
        <v/>
      </c>
      <c r="D3076" s="2" t="str">
        <f>IF(PASSAGEM!E3076="","",PASSAGEM!E3076)</f>
        <v/>
      </c>
      <c r="E3076" s="3" t="str">
        <f>IF(PASSAGEM!F3076="","",PASSAGEM!F3076)</f>
        <v/>
      </c>
      <c r="F3076" s="3" t="str">
        <f>IF(PASSAGEM!G3076="","",PASSAGEM!G3076)</f>
        <v/>
      </c>
      <c r="G3076" s="3" t="str">
        <f>IF(PASSAGEM!H3076="","",PASSAGEM!H3076)</f>
        <v/>
      </c>
      <c r="H3076" s="3" t="str">
        <f>IF(PASSAGEM!I3076="","",PASSAGEM!I3076)</f>
        <v/>
      </c>
      <c r="I3076" s="3" t="str">
        <f>IF(PASSAGEM!J3076="","",PASSAGEM!J3076)</f>
        <v/>
      </c>
      <c r="J3076" s="3" t="str">
        <f>IF(PASSAGEM!K3076="","",PASSAGEM!K3076)</f>
        <v/>
      </c>
      <c r="K3076" s="3" t="str">
        <f>IF(PASSAGEM!L3076="","",PASSAGEM!L3076)</f>
        <v/>
      </c>
      <c r="L3076" s="3" t="str">
        <f>IF(PASSAGEM!M3076="","",PASSAGEM!M3076)</f>
        <v/>
      </c>
      <c r="M3076" s="3" t="str">
        <f>IF(PASSAGEM!N3076="","",PASSAGEM!N3076)</f>
        <v/>
      </c>
      <c r="N3076" s="2" t="str">
        <f>IF(PASSAGEM!O3076="","",PASSAGEM!O3076)</f>
        <v/>
      </c>
      <c r="O3076" s="2" t="str">
        <f>IF(PASSAGEM!P3076="","",PASSAGEM!P3076)</f>
        <v/>
      </c>
    </row>
    <row r="3077" spans="1:15" x14ac:dyDescent="0.25">
      <c r="A3077" s="2" t="str">
        <f>IF(PASSAGEM!B3077="","",PASSAGEM!B3077)</f>
        <v/>
      </c>
      <c r="B3077" s="2" t="str">
        <f>IF(PASSAGEM!C3077="","",PASSAGEM!C3077)</f>
        <v/>
      </c>
      <c r="C3077" s="2" t="str">
        <f>IF(PASSAGEM!D3077="","",PASSAGEM!D3077)</f>
        <v/>
      </c>
      <c r="D3077" s="2" t="str">
        <f>IF(PASSAGEM!E3077="","",PASSAGEM!E3077)</f>
        <v/>
      </c>
      <c r="E3077" s="3" t="str">
        <f>IF(PASSAGEM!F3077="","",PASSAGEM!F3077)</f>
        <v/>
      </c>
      <c r="F3077" s="3" t="str">
        <f>IF(PASSAGEM!G3077="","",PASSAGEM!G3077)</f>
        <v/>
      </c>
      <c r="G3077" s="3" t="str">
        <f>IF(PASSAGEM!H3077="","",PASSAGEM!H3077)</f>
        <v/>
      </c>
      <c r="H3077" s="3" t="str">
        <f>IF(PASSAGEM!I3077="","",PASSAGEM!I3077)</f>
        <v/>
      </c>
      <c r="I3077" s="3" t="str">
        <f>IF(PASSAGEM!J3077="","",PASSAGEM!J3077)</f>
        <v/>
      </c>
      <c r="J3077" s="3" t="str">
        <f>IF(PASSAGEM!K3077="","",PASSAGEM!K3077)</f>
        <v/>
      </c>
      <c r="K3077" s="3" t="str">
        <f>IF(PASSAGEM!L3077="","",PASSAGEM!L3077)</f>
        <v/>
      </c>
      <c r="L3077" s="3" t="str">
        <f>IF(PASSAGEM!M3077="","",PASSAGEM!M3077)</f>
        <v/>
      </c>
      <c r="M3077" s="3" t="str">
        <f>IF(PASSAGEM!N3077="","",PASSAGEM!N3077)</f>
        <v/>
      </c>
      <c r="N3077" s="2" t="str">
        <f>IF(PASSAGEM!O3077="","",PASSAGEM!O3077)</f>
        <v/>
      </c>
      <c r="O3077" s="2" t="str">
        <f>IF(PASSAGEM!P3077="","",PASSAGEM!P3077)</f>
        <v/>
      </c>
    </row>
    <row r="3078" spans="1:15" x14ac:dyDescent="0.25">
      <c r="A3078" s="2" t="str">
        <f>IF(PASSAGEM!B3078="","",PASSAGEM!B3078)</f>
        <v/>
      </c>
      <c r="B3078" s="2" t="str">
        <f>IF(PASSAGEM!C3078="","",PASSAGEM!C3078)</f>
        <v/>
      </c>
      <c r="C3078" s="2" t="str">
        <f>IF(PASSAGEM!D3078="","",PASSAGEM!D3078)</f>
        <v/>
      </c>
      <c r="D3078" s="2" t="str">
        <f>IF(PASSAGEM!E3078="","",PASSAGEM!E3078)</f>
        <v/>
      </c>
      <c r="E3078" s="3" t="str">
        <f>IF(PASSAGEM!F3078="","",PASSAGEM!F3078)</f>
        <v/>
      </c>
      <c r="F3078" s="3" t="str">
        <f>IF(PASSAGEM!G3078="","",PASSAGEM!G3078)</f>
        <v/>
      </c>
      <c r="G3078" s="3" t="str">
        <f>IF(PASSAGEM!H3078="","",PASSAGEM!H3078)</f>
        <v/>
      </c>
      <c r="H3078" s="3" t="str">
        <f>IF(PASSAGEM!I3078="","",PASSAGEM!I3078)</f>
        <v/>
      </c>
      <c r="I3078" s="3" t="str">
        <f>IF(PASSAGEM!J3078="","",PASSAGEM!J3078)</f>
        <v/>
      </c>
      <c r="J3078" s="3" t="str">
        <f>IF(PASSAGEM!K3078="","",PASSAGEM!K3078)</f>
        <v/>
      </c>
      <c r="K3078" s="3" t="str">
        <f>IF(PASSAGEM!L3078="","",PASSAGEM!L3078)</f>
        <v/>
      </c>
      <c r="L3078" s="3" t="str">
        <f>IF(PASSAGEM!M3078="","",PASSAGEM!M3078)</f>
        <v/>
      </c>
      <c r="M3078" s="3" t="str">
        <f>IF(PASSAGEM!N3078="","",PASSAGEM!N3078)</f>
        <v/>
      </c>
      <c r="N3078" s="2" t="str">
        <f>IF(PASSAGEM!O3078="","",PASSAGEM!O3078)</f>
        <v/>
      </c>
      <c r="O3078" s="2" t="str">
        <f>IF(PASSAGEM!P3078="","",PASSAGEM!P3078)</f>
        <v/>
      </c>
    </row>
    <row r="3079" spans="1:15" x14ac:dyDescent="0.25">
      <c r="A3079" s="2" t="str">
        <f>IF(PASSAGEM!B3079="","",PASSAGEM!B3079)</f>
        <v/>
      </c>
      <c r="B3079" s="2" t="str">
        <f>IF(PASSAGEM!C3079="","",PASSAGEM!C3079)</f>
        <v/>
      </c>
      <c r="C3079" s="2" t="str">
        <f>IF(PASSAGEM!D3079="","",PASSAGEM!D3079)</f>
        <v/>
      </c>
      <c r="D3079" s="2" t="str">
        <f>IF(PASSAGEM!E3079="","",PASSAGEM!E3079)</f>
        <v/>
      </c>
      <c r="E3079" s="3" t="str">
        <f>IF(PASSAGEM!F3079="","",PASSAGEM!F3079)</f>
        <v/>
      </c>
      <c r="F3079" s="3" t="str">
        <f>IF(PASSAGEM!G3079="","",PASSAGEM!G3079)</f>
        <v/>
      </c>
      <c r="G3079" s="3" t="str">
        <f>IF(PASSAGEM!H3079="","",PASSAGEM!H3079)</f>
        <v/>
      </c>
      <c r="H3079" s="3" t="str">
        <f>IF(PASSAGEM!I3079="","",PASSAGEM!I3079)</f>
        <v/>
      </c>
      <c r="I3079" s="3" t="str">
        <f>IF(PASSAGEM!J3079="","",PASSAGEM!J3079)</f>
        <v/>
      </c>
      <c r="J3079" s="3" t="str">
        <f>IF(PASSAGEM!K3079="","",PASSAGEM!K3079)</f>
        <v/>
      </c>
      <c r="K3079" s="3" t="str">
        <f>IF(PASSAGEM!L3079="","",PASSAGEM!L3079)</f>
        <v/>
      </c>
      <c r="L3079" s="3" t="str">
        <f>IF(PASSAGEM!M3079="","",PASSAGEM!M3079)</f>
        <v/>
      </c>
      <c r="M3079" s="3" t="str">
        <f>IF(PASSAGEM!N3079="","",PASSAGEM!N3079)</f>
        <v/>
      </c>
      <c r="N3079" s="2" t="str">
        <f>IF(PASSAGEM!O3079="","",PASSAGEM!O3079)</f>
        <v/>
      </c>
      <c r="O3079" s="2" t="str">
        <f>IF(PASSAGEM!P3079="","",PASSAGEM!P3079)</f>
        <v/>
      </c>
    </row>
    <row r="3080" spans="1:15" x14ac:dyDescent="0.25">
      <c r="A3080" s="2" t="str">
        <f>IF(PASSAGEM!B3080="","",PASSAGEM!B3080)</f>
        <v/>
      </c>
      <c r="B3080" s="2" t="str">
        <f>IF(PASSAGEM!C3080="","",PASSAGEM!C3080)</f>
        <v/>
      </c>
      <c r="C3080" s="2" t="str">
        <f>IF(PASSAGEM!D3080="","",PASSAGEM!D3080)</f>
        <v/>
      </c>
      <c r="D3080" s="2" t="str">
        <f>IF(PASSAGEM!E3080="","",PASSAGEM!E3080)</f>
        <v/>
      </c>
      <c r="E3080" s="3" t="str">
        <f>IF(PASSAGEM!F3080="","",PASSAGEM!F3080)</f>
        <v/>
      </c>
      <c r="F3080" s="3" t="str">
        <f>IF(PASSAGEM!G3080="","",PASSAGEM!G3080)</f>
        <v/>
      </c>
      <c r="G3080" s="3" t="str">
        <f>IF(PASSAGEM!H3080="","",PASSAGEM!H3080)</f>
        <v/>
      </c>
      <c r="H3080" s="3" t="str">
        <f>IF(PASSAGEM!I3080="","",PASSAGEM!I3080)</f>
        <v/>
      </c>
      <c r="I3080" s="3" t="str">
        <f>IF(PASSAGEM!J3080="","",PASSAGEM!J3080)</f>
        <v/>
      </c>
      <c r="J3080" s="3" t="str">
        <f>IF(PASSAGEM!K3080="","",PASSAGEM!K3080)</f>
        <v/>
      </c>
      <c r="K3080" s="3" t="str">
        <f>IF(PASSAGEM!L3080="","",PASSAGEM!L3080)</f>
        <v/>
      </c>
      <c r="L3080" s="3" t="str">
        <f>IF(PASSAGEM!M3080="","",PASSAGEM!M3080)</f>
        <v/>
      </c>
      <c r="M3080" s="3" t="str">
        <f>IF(PASSAGEM!N3080="","",PASSAGEM!N3080)</f>
        <v/>
      </c>
      <c r="N3080" s="2" t="str">
        <f>IF(PASSAGEM!O3080="","",PASSAGEM!O3080)</f>
        <v/>
      </c>
      <c r="O3080" s="2" t="str">
        <f>IF(PASSAGEM!P3080="","",PASSAGEM!P3080)</f>
        <v/>
      </c>
    </row>
    <row r="3081" spans="1:15" x14ac:dyDescent="0.25">
      <c r="A3081" s="2" t="str">
        <f>IF(PASSAGEM!B3081="","",PASSAGEM!B3081)</f>
        <v/>
      </c>
      <c r="B3081" s="2" t="str">
        <f>IF(PASSAGEM!C3081="","",PASSAGEM!C3081)</f>
        <v/>
      </c>
      <c r="C3081" s="2" t="str">
        <f>IF(PASSAGEM!D3081="","",PASSAGEM!D3081)</f>
        <v/>
      </c>
      <c r="D3081" s="2" t="str">
        <f>IF(PASSAGEM!E3081="","",PASSAGEM!E3081)</f>
        <v/>
      </c>
      <c r="E3081" s="3" t="str">
        <f>IF(PASSAGEM!F3081="","",PASSAGEM!F3081)</f>
        <v/>
      </c>
      <c r="F3081" s="3" t="str">
        <f>IF(PASSAGEM!G3081="","",PASSAGEM!G3081)</f>
        <v/>
      </c>
      <c r="G3081" s="3" t="str">
        <f>IF(PASSAGEM!H3081="","",PASSAGEM!H3081)</f>
        <v/>
      </c>
      <c r="H3081" s="3" t="str">
        <f>IF(PASSAGEM!I3081="","",PASSAGEM!I3081)</f>
        <v/>
      </c>
      <c r="I3081" s="3" t="str">
        <f>IF(PASSAGEM!J3081="","",PASSAGEM!J3081)</f>
        <v/>
      </c>
      <c r="J3081" s="3" t="str">
        <f>IF(PASSAGEM!K3081="","",PASSAGEM!K3081)</f>
        <v/>
      </c>
      <c r="K3081" s="3" t="str">
        <f>IF(PASSAGEM!L3081="","",PASSAGEM!L3081)</f>
        <v/>
      </c>
      <c r="L3081" s="3" t="str">
        <f>IF(PASSAGEM!M3081="","",PASSAGEM!M3081)</f>
        <v/>
      </c>
      <c r="M3081" s="3" t="str">
        <f>IF(PASSAGEM!N3081="","",PASSAGEM!N3081)</f>
        <v/>
      </c>
      <c r="N3081" s="2" t="str">
        <f>IF(PASSAGEM!O3081="","",PASSAGEM!O3081)</f>
        <v/>
      </c>
      <c r="O3081" s="2" t="str">
        <f>IF(PASSAGEM!P3081="","",PASSAGEM!P3081)</f>
        <v/>
      </c>
    </row>
    <row r="3082" spans="1:15" x14ac:dyDescent="0.25">
      <c r="A3082" s="2" t="str">
        <f>IF(PASSAGEM!B3082="","",PASSAGEM!B3082)</f>
        <v/>
      </c>
      <c r="B3082" s="2" t="str">
        <f>IF(PASSAGEM!C3082="","",PASSAGEM!C3082)</f>
        <v/>
      </c>
      <c r="C3082" s="2" t="str">
        <f>IF(PASSAGEM!D3082="","",PASSAGEM!D3082)</f>
        <v/>
      </c>
      <c r="D3082" s="2" t="str">
        <f>IF(PASSAGEM!E3082="","",PASSAGEM!E3082)</f>
        <v/>
      </c>
      <c r="E3082" s="3" t="str">
        <f>IF(PASSAGEM!F3082="","",PASSAGEM!F3082)</f>
        <v/>
      </c>
      <c r="F3082" s="3" t="str">
        <f>IF(PASSAGEM!G3082="","",PASSAGEM!G3082)</f>
        <v/>
      </c>
      <c r="G3082" s="3" t="str">
        <f>IF(PASSAGEM!H3082="","",PASSAGEM!H3082)</f>
        <v/>
      </c>
      <c r="H3082" s="3" t="str">
        <f>IF(PASSAGEM!I3082="","",PASSAGEM!I3082)</f>
        <v/>
      </c>
      <c r="I3082" s="3" t="str">
        <f>IF(PASSAGEM!J3082="","",PASSAGEM!J3082)</f>
        <v/>
      </c>
      <c r="J3082" s="3" t="str">
        <f>IF(PASSAGEM!K3082="","",PASSAGEM!K3082)</f>
        <v/>
      </c>
      <c r="K3082" s="3" t="str">
        <f>IF(PASSAGEM!L3082="","",PASSAGEM!L3082)</f>
        <v/>
      </c>
      <c r="L3082" s="3" t="str">
        <f>IF(PASSAGEM!M3082="","",PASSAGEM!M3082)</f>
        <v/>
      </c>
      <c r="M3082" s="3" t="str">
        <f>IF(PASSAGEM!N3082="","",PASSAGEM!N3082)</f>
        <v/>
      </c>
      <c r="N3082" s="2" t="str">
        <f>IF(PASSAGEM!O3082="","",PASSAGEM!O3082)</f>
        <v/>
      </c>
      <c r="O3082" s="2" t="str">
        <f>IF(PASSAGEM!P3082="","",PASSAGEM!P3082)</f>
        <v/>
      </c>
    </row>
    <row r="3083" spans="1:15" x14ac:dyDescent="0.25">
      <c r="A3083" s="2" t="str">
        <f>IF(PASSAGEM!B3083="","",PASSAGEM!B3083)</f>
        <v/>
      </c>
      <c r="B3083" s="2" t="str">
        <f>IF(PASSAGEM!C3083="","",PASSAGEM!C3083)</f>
        <v/>
      </c>
      <c r="C3083" s="2" t="str">
        <f>IF(PASSAGEM!D3083="","",PASSAGEM!D3083)</f>
        <v/>
      </c>
      <c r="D3083" s="2" t="str">
        <f>IF(PASSAGEM!E3083="","",PASSAGEM!E3083)</f>
        <v/>
      </c>
      <c r="E3083" s="3" t="str">
        <f>IF(PASSAGEM!F3083="","",PASSAGEM!F3083)</f>
        <v/>
      </c>
      <c r="F3083" s="3" t="str">
        <f>IF(PASSAGEM!G3083="","",PASSAGEM!G3083)</f>
        <v/>
      </c>
      <c r="G3083" s="3" t="str">
        <f>IF(PASSAGEM!H3083="","",PASSAGEM!H3083)</f>
        <v/>
      </c>
      <c r="H3083" s="3" t="str">
        <f>IF(PASSAGEM!I3083="","",PASSAGEM!I3083)</f>
        <v/>
      </c>
      <c r="I3083" s="3" t="str">
        <f>IF(PASSAGEM!J3083="","",PASSAGEM!J3083)</f>
        <v/>
      </c>
      <c r="J3083" s="3" t="str">
        <f>IF(PASSAGEM!K3083="","",PASSAGEM!K3083)</f>
        <v/>
      </c>
      <c r="K3083" s="3" t="str">
        <f>IF(PASSAGEM!L3083="","",PASSAGEM!L3083)</f>
        <v/>
      </c>
      <c r="L3083" s="3" t="str">
        <f>IF(PASSAGEM!M3083="","",PASSAGEM!M3083)</f>
        <v/>
      </c>
      <c r="M3083" s="3" t="str">
        <f>IF(PASSAGEM!N3083="","",PASSAGEM!N3083)</f>
        <v/>
      </c>
      <c r="N3083" s="2" t="str">
        <f>IF(PASSAGEM!O3083="","",PASSAGEM!O3083)</f>
        <v/>
      </c>
      <c r="O3083" s="2" t="str">
        <f>IF(PASSAGEM!P3083="","",PASSAGEM!P3083)</f>
        <v/>
      </c>
    </row>
    <row r="3084" spans="1:15" x14ac:dyDescent="0.25">
      <c r="A3084" s="2" t="str">
        <f>IF(PASSAGEM!B3084="","",PASSAGEM!B3084)</f>
        <v/>
      </c>
      <c r="B3084" s="2" t="str">
        <f>IF(PASSAGEM!C3084="","",PASSAGEM!C3084)</f>
        <v/>
      </c>
      <c r="C3084" s="2" t="str">
        <f>IF(PASSAGEM!D3084="","",PASSAGEM!D3084)</f>
        <v/>
      </c>
      <c r="D3084" s="2" t="str">
        <f>IF(PASSAGEM!E3084="","",PASSAGEM!E3084)</f>
        <v/>
      </c>
      <c r="E3084" s="3" t="str">
        <f>IF(PASSAGEM!F3084="","",PASSAGEM!F3084)</f>
        <v/>
      </c>
      <c r="F3084" s="3" t="str">
        <f>IF(PASSAGEM!G3084="","",PASSAGEM!G3084)</f>
        <v/>
      </c>
      <c r="G3084" s="3" t="str">
        <f>IF(PASSAGEM!H3084="","",PASSAGEM!H3084)</f>
        <v/>
      </c>
      <c r="H3084" s="3" t="str">
        <f>IF(PASSAGEM!I3084="","",PASSAGEM!I3084)</f>
        <v/>
      </c>
      <c r="I3084" s="3" t="str">
        <f>IF(PASSAGEM!J3084="","",PASSAGEM!J3084)</f>
        <v/>
      </c>
      <c r="J3084" s="3" t="str">
        <f>IF(PASSAGEM!K3084="","",PASSAGEM!K3084)</f>
        <v/>
      </c>
      <c r="K3084" s="3" t="str">
        <f>IF(PASSAGEM!L3084="","",PASSAGEM!L3084)</f>
        <v/>
      </c>
      <c r="L3084" s="3" t="str">
        <f>IF(PASSAGEM!M3084="","",PASSAGEM!M3084)</f>
        <v/>
      </c>
      <c r="M3084" s="3" t="str">
        <f>IF(PASSAGEM!N3084="","",PASSAGEM!N3084)</f>
        <v/>
      </c>
      <c r="N3084" s="2" t="str">
        <f>IF(PASSAGEM!O3084="","",PASSAGEM!O3084)</f>
        <v/>
      </c>
      <c r="O3084" s="2" t="str">
        <f>IF(PASSAGEM!P3084="","",PASSAGEM!P3084)</f>
        <v/>
      </c>
    </row>
    <row r="3085" spans="1:15" x14ac:dyDescent="0.25">
      <c r="A3085" s="2" t="str">
        <f>IF(PASSAGEM!B3085="","",PASSAGEM!B3085)</f>
        <v/>
      </c>
      <c r="B3085" s="2" t="str">
        <f>IF(PASSAGEM!C3085="","",PASSAGEM!C3085)</f>
        <v/>
      </c>
      <c r="C3085" s="2" t="str">
        <f>IF(PASSAGEM!D3085="","",PASSAGEM!D3085)</f>
        <v/>
      </c>
      <c r="D3085" s="2" t="str">
        <f>IF(PASSAGEM!E3085="","",PASSAGEM!E3085)</f>
        <v/>
      </c>
      <c r="E3085" s="3" t="str">
        <f>IF(PASSAGEM!F3085="","",PASSAGEM!F3085)</f>
        <v/>
      </c>
      <c r="F3085" s="3" t="str">
        <f>IF(PASSAGEM!G3085="","",PASSAGEM!G3085)</f>
        <v/>
      </c>
      <c r="G3085" s="3" t="str">
        <f>IF(PASSAGEM!H3085="","",PASSAGEM!H3085)</f>
        <v/>
      </c>
      <c r="H3085" s="3" t="str">
        <f>IF(PASSAGEM!I3085="","",PASSAGEM!I3085)</f>
        <v/>
      </c>
      <c r="I3085" s="3" t="str">
        <f>IF(PASSAGEM!J3085="","",PASSAGEM!J3085)</f>
        <v/>
      </c>
      <c r="J3085" s="3" t="str">
        <f>IF(PASSAGEM!K3085="","",PASSAGEM!K3085)</f>
        <v/>
      </c>
      <c r="K3085" s="3" t="str">
        <f>IF(PASSAGEM!L3085="","",PASSAGEM!L3085)</f>
        <v/>
      </c>
      <c r="L3085" s="3" t="str">
        <f>IF(PASSAGEM!M3085="","",PASSAGEM!M3085)</f>
        <v/>
      </c>
      <c r="M3085" s="3" t="str">
        <f>IF(PASSAGEM!N3085="","",PASSAGEM!N3085)</f>
        <v/>
      </c>
      <c r="N3085" s="2" t="str">
        <f>IF(PASSAGEM!O3085="","",PASSAGEM!O3085)</f>
        <v/>
      </c>
      <c r="O3085" s="2" t="str">
        <f>IF(PASSAGEM!P3085="","",PASSAGEM!P3085)</f>
        <v/>
      </c>
    </row>
    <row r="3086" spans="1:15" x14ac:dyDescent="0.25">
      <c r="A3086" s="2" t="str">
        <f>IF(PASSAGEM!B3086="","",PASSAGEM!B3086)</f>
        <v/>
      </c>
      <c r="B3086" s="2" t="str">
        <f>IF(PASSAGEM!C3086="","",PASSAGEM!C3086)</f>
        <v/>
      </c>
      <c r="C3086" s="2" t="str">
        <f>IF(PASSAGEM!D3086="","",PASSAGEM!D3086)</f>
        <v/>
      </c>
      <c r="D3086" s="2" t="str">
        <f>IF(PASSAGEM!E3086="","",PASSAGEM!E3086)</f>
        <v/>
      </c>
      <c r="E3086" s="3" t="str">
        <f>IF(PASSAGEM!F3086="","",PASSAGEM!F3086)</f>
        <v/>
      </c>
      <c r="F3086" s="3" t="str">
        <f>IF(PASSAGEM!G3086="","",PASSAGEM!G3086)</f>
        <v/>
      </c>
      <c r="G3086" s="3" t="str">
        <f>IF(PASSAGEM!H3086="","",PASSAGEM!H3086)</f>
        <v/>
      </c>
      <c r="H3086" s="3" t="str">
        <f>IF(PASSAGEM!I3086="","",PASSAGEM!I3086)</f>
        <v/>
      </c>
      <c r="I3086" s="3" t="str">
        <f>IF(PASSAGEM!J3086="","",PASSAGEM!J3086)</f>
        <v/>
      </c>
      <c r="J3086" s="3" t="str">
        <f>IF(PASSAGEM!K3086="","",PASSAGEM!K3086)</f>
        <v/>
      </c>
      <c r="K3086" s="3" t="str">
        <f>IF(PASSAGEM!L3086="","",PASSAGEM!L3086)</f>
        <v/>
      </c>
      <c r="L3086" s="3" t="str">
        <f>IF(PASSAGEM!M3086="","",PASSAGEM!M3086)</f>
        <v/>
      </c>
      <c r="M3086" s="3" t="str">
        <f>IF(PASSAGEM!N3086="","",PASSAGEM!N3086)</f>
        <v/>
      </c>
      <c r="N3086" s="2" t="str">
        <f>IF(PASSAGEM!O3086="","",PASSAGEM!O3086)</f>
        <v/>
      </c>
      <c r="O3086" s="2" t="str">
        <f>IF(PASSAGEM!P3086="","",PASSAGEM!P3086)</f>
        <v/>
      </c>
    </row>
    <row r="3087" spans="1:15" x14ac:dyDescent="0.25">
      <c r="A3087" s="2" t="str">
        <f>IF(PASSAGEM!B3087="","",PASSAGEM!B3087)</f>
        <v/>
      </c>
      <c r="B3087" s="2" t="str">
        <f>IF(PASSAGEM!C3087="","",PASSAGEM!C3087)</f>
        <v/>
      </c>
      <c r="C3087" s="2" t="str">
        <f>IF(PASSAGEM!D3087="","",PASSAGEM!D3087)</f>
        <v/>
      </c>
      <c r="D3087" s="2" t="str">
        <f>IF(PASSAGEM!E3087="","",PASSAGEM!E3087)</f>
        <v/>
      </c>
      <c r="E3087" s="3" t="str">
        <f>IF(PASSAGEM!F3087="","",PASSAGEM!F3087)</f>
        <v/>
      </c>
      <c r="F3087" s="3" t="str">
        <f>IF(PASSAGEM!G3087="","",PASSAGEM!G3087)</f>
        <v/>
      </c>
      <c r="G3087" s="3" t="str">
        <f>IF(PASSAGEM!H3087="","",PASSAGEM!H3087)</f>
        <v/>
      </c>
      <c r="H3087" s="3" t="str">
        <f>IF(PASSAGEM!I3087="","",PASSAGEM!I3087)</f>
        <v/>
      </c>
      <c r="I3087" s="3" t="str">
        <f>IF(PASSAGEM!J3087="","",PASSAGEM!J3087)</f>
        <v/>
      </c>
      <c r="J3087" s="3" t="str">
        <f>IF(PASSAGEM!K3087="","",PASSAGEM!K3087)</f>
        <v/>
      </c>
      <c r="K3087" s="3" t="str">
        <f>IF(PASSAGEM!L3087="","",PASSAGEM!L3087)</f>
        <v/>
      </c>
      <c r="L3087" s="3" t="str">
        <f>IF(PASSAGEM!M3087="","",PASSAGEM!M3087)</f>
        <v/>
      </c>
      <c r="M3087" s="3" t="str">
        <f>IF(PASSAGEM!N3087="","",PASSAGEM!N3087)</f>
        <v/>
      </c>
      <c r="N3087" s="2" t="str">
        <f>IF(PASSAGEM!O3087="","",PASSAGEM!O3087)</f>
        <v/>
      </c>
      <c r="O3087" s="2" t="str">
        <f>IF(PASSAGEM!P3087="","",PASSAGEM!P3087)</f>
        <v/>
      </c>
    </row>
    <row r="3088" spans="1:15" x14ac:dyDescent="0.25">
      <c r="A3088" s="2" t="str">
        <f>IF(PASSAGEM!B3088="","",PASSAGEM!B3088)</f>
        <v/>
      </c>
      <c r="B3088" s="2" t="str">
        <f>IF(PASSAGEM!C3088="","",PASSAGEM!C3088)</f>
        <v/>
      </c>
      <c r="C3088" s="2" t="str">
        <f>IF(PASSAGEM!D3088="","",PASSAGEM!D3088)</f>
        <v/>
      </c>
      <c r="D3088" s="2" t="str">
        <f>IF(PASSAGEM!E3088="","",PASSAGEM!E3088)</f>
        <v/>
      </c>
      <c r="E3088" s="3" t="str">
        <f>IF(PASSAGEM!F3088="","",PASSAGEM!F3088)</f>
        <v/>
      </c>
      <c r="F3088" s="3" t="str">
        <f>IF(PASSAGEM!G3088="","",PASSAGEM!G3088)</f>
        <v/>
      </c>
      <c r="G3088" s="3" t="str">
        <f>IF(PASSAGEM!H3088="","",PASSAGEM!H3088)</f>
        <v/>
      </c>
      <c r="H3088" s="3" t="str">
        <f>IF(PASSAGEM!I3088="","",PASSAGEM!I3088)</f>
        <v/>
      </c>
      <c r="I3088" s="3" t="str">
        <f>IF(PASSAGEM!J3088="","",PASSAGEM!J3088)</f>
        <v/>
      </c>
      <c r="J3088" s="3" t="str">
        <f>IF(PASSAGEM!K3088="","",PASSAGEM!K3088)</f>
        <v/>
      </c>
      <c r="K3088" s="3" t="str">
        <f>IF(PASSAGEM!L3088="","",PASSAGEM!L3088)</f>
        <v/>
      </c>
      <c r="L3088" s="3" t="str">
        <f>IF(PASSAGEM!M3088="","",PASSAGEM!M3088)</f>
        <v/>
      </c>
      <c r="M3088" s="3" t="str">
        <f>IF(PASSAGEM!N3088="","",PASSAGEM!N3088)</f>
        <v/>
      </c>
      <c r="N3088" s="2" t="str">
        <f>IF(PASSAGEM!O3088="","",PASSAGEM!O3088)</f>
        <v/>
      </c>
      <c r="O3088" s="2" t="str">
        <f>IF(PASSAGEM!P3088="","",PASSAGEM!P3088)</f>
        <v/>
      </c>
    </row>
    <row r="3089" spans="1:15" x14ac:dyDescent="0.25">
      <c r="A3089" s="2" t="str">
        <f>IF(PASSAGEM!B3089="","",PASSAGEM!B3089)</f>
        <v/>
      </c>
      <c r="B3089" s="2" t="str">
        <f>IF(PASSAGEM!C3089="","",PASSAGEM!C3089)</f>
        <v/>
      </c>
      <c r="C3089" s="2" t="str">
        <f>IF(PASSAGEM!D3089="","",PASSAGEM!D3089)</f>
        <v/>
      </c>
      <c r="D3089" s="2" t="str">
        <f>IF(PASSAGEM!E3089="","",PASSAGEM!E3089)</f>
        <v/>
      </c>
      <c r="E3089" s="3" t="str">
        <f>IF(PASSAGEM!F3089="","",PASSAGEM!F3089)</f>
        <v/>
      </c>
      <c r="F3089" s="3" t="str">
        <f>IF(PASSAGEM!G3089="","",PASSAGEM!G3089)</f>
        <v/>
      </c>
      <c r="G3089" s="3" t="str">
        <f>IF(PASSAGEM!H3089="","",PASSAGEM!H3089)</f>
        <v/>
      </c>
      <c r="H3089" s="3" t="str">
        <f>IF(PASSAGEM!I3089="","",PASSAGEM!I3089)</f>
        <v/>
      </c>
      <c r="I3089" s="3" t="str">
        <f>IF(PASSAGEM!J3089="","",PASSAGEM!J3089)</f>
        <v/>
      </c>
      <c r="J3089" s="3" t="str">
        <f>IF(PASSAGEM!K3089="","",PASSAGEM!K3089)</f>
        <v/>
      </c>
      <c r="K3089" s="3" t="str">
        <f>IF(PASSAGEM!L3089="","",PASSAGEM!L3089)</f>
        <v/>
      </c>
      <c r="L3089" s="3" t="str">
        <f>IF(PASSAGEM!M3089="","",PASSAGEM!M3089)</f>
        <v/>
      </c>
      <c r="M3089" s="3" t="str">
        <f>IF(PASSAGEM!N3089="","",PASSAGEM!N3089)</f>
        <v/>
      </c>
      <c r="N3089" s="2" t="str">
        <f>IF(PASSAGEM!O3089="","",PASSAGEM!O3089)</f>
        <v/>
      </c>
      <c r="O3089" s="2" t="str">
        <f>IF(PASSAGEM!P3089="","",PASSAGEM!P3089)</f>
        <v/>
      </c>
    </row>
    <row r="3090" spans="1:15" x14ac:dyDescent="0.25">
      <c r="A3090" s="2" t="str">
        <f>IF(PASSAGEM!B3090="","",PASSAGEM!B3090)</f>
        <v/>
      </c>
      <c r="B3090" s="2" t="str">
        <f>IF(PASSAGEM!C3090="","",PASSAGEM!C3090)</f>
        <v/>
      </c>
      <c r="C3090" s="2" t="str">
        <f>IF(PASSAGEM!D3090="","",PASSAGEM!D3090)</f>
        <v/>
      </c>
      <c r="D3090" s="2" t="str">
        <f>IF(PASSAGEM!E3090="","",PASSAGEM!E3090)</f>
        <v/>
      </c>
      <c r="E3090" s="3" t="str">
        <f>IF(PASSAGEM!F3090="","",PASSAGEM!F3090)</f>
        <v/>
      </c>
      <c r="F3090" s="3" t="str">
        <f>IF(PASSAGEM!G3090="","",PASSAGEM!G3090)</f>
        <v/>
      </c>
      <c r="G3090" s="3" t="str">
        <f>IF(PASSAGEM!H3090="","",PASSAGEM!H3090)</f>
        <v/>
      </c>
      <c r="H3090" s="3" t="str">
        <f>IF(PASSAGEM!I3090="","",PASSAGEM!I3090)</f>
        <v/>
      </c>
      <c r="I3090" s="3" t="str">
        <f>IF(PASSAGEM!J3090="","",PASSAGEM!J3090)</f>
        <v/>
      </c>
      <c r="J3090" s="3" t="str">
        <f>IF(PASSAGEM!K3090="","",PASSAGEM!K3090)</f>
        <v/>
      </c>
      <c r="K3090" s="3" t="str">
        <f>IF(PASSAGEM!L3090="","",PASSAGEM!L3090)</f>
        <v/>
      </c>
      <c r="L3090" s="3" t="str">
        <f>IF(PASSAGEM!M3090="","",PASSAGEM!M3090)</f>
        <v/>
      </c>
      <c r="M3090" s="3" t="str">
        <f>IF(PASSAGEM!N3090="","",PASSAGEM!N3090)</f>
        <v/>
      </c>
      <c r="N3090" s="2" t="str">
        <f>IF(PASSAGEM!O3090="","",PASSAGEM!O3090)</f>
        <v/>
      </c>
      <c r="O3090" s="2" t="str">
        <f>IF(PASSAGEM!P3090="","",PASSAGEM!P3090)</f>
        <v/>
      </c>
    </row>
    <row r="3091" spans="1:15" x14ac:dyDescent="0.25">
      <c r="A3091" s="2" t="str">
        <f>IF(PASSAGEM!B3091="","",PASSAGEM!B3091)</f>
        <v/>
      </c>
      <c r="B3091" s="2" t="str">
        <f>IF(PASSAGEM!C3091="","",PASSAGEM!C3091)</f>
        <v/>
      </c>
      <c r="C3091" s="2" t="str">
        <f>IF(PASSAGEM!D3091="","",PASSAGEM!D3091)</f>
        <v/>
      </c>
      <c r="D3091" s="2" t="str">
        <f>IF(PASSAGEM!E3091="","",PASSAGEM!E3091)</f>
        <v/>
      </c>
      <c r="E3091" s="3" t="str">
        <f>IF(PASSAGEM!F3091="","",PASSAGEM!F3091)</f>
        <v/>
      </c>
      <c r="F3091" s="3" t="str">
        <f>IF(PASSAGEM!G3091="","",PASSAGEM!G3091)</f>
        <v/>
      </c>
      <c r="G3091" s="3" t="str">
        <f>IF(PASSAGEM!H3091="","",PASSAGEM!H3091)</f>
        <v/>
      </c>
      <c r="H3091" s="3" t="str">
        <f>IF(PASSAGEM!I3091="","",PASSAGEM!I3091)</f>
        <v/>
      </c>
      <c r="I3091" s="3" t="str">
        <f>IF(PASSAGEM!J3091="","",PASSAGEM!J3091)</f>
        <v/>
      </c>
      <c r="J3091" s="3" t="str">
        <f>IF(PASSAGEM!K3091="","",PASSAGEM!K3091)</f>
        <v/>
      </c>
      <c r="K3091" s="3" t="str">
        <f>IF(PASSAGEM!L3091="","",PASSAGEM!L3091)</f>
        <v/>
      </c>
      <c r="L3091" s="3" t="str">
        <f>IF(PASSAGEM!M3091="","",PASSAGEM!M3091)</f>
        <v/>
      </c>
      <c r="M3091" s="3" t="str">
        <f>IF(PASSAGEM!N3091="","",PASSAGEM!N3091)</f>
        <v/>
      </c>
      <c r="N3091" s="2" t="str">
        <f>IF(PASSAGEM!O3091="","",PASSAGEM!O3091)</f>
        <v/>
      </c>
      <c r="O3091" s="2" t="str">
        <f>IF(PASSAGEM!P3091="","",PASSAGEM!P3091)</f>
        <v/>
      </c>
    </row>
    <row r="3092" spans="1:15" x14ac:dyDescent="0.25">
      <c r="A3092" s="2" t="str">
        <f>IF(PASSAGEM!B3092="","",PASSAGEM!B3092)</f>
        <v/>
      </c>
      <c r="B3092" s="2" t="str">
        <f>IF(PASSAGEM!C3092="","",PASSAGEM!C3092)</f>
        <v/>
      </c>
      <c r="C3092" s="2" t="str">
        <f>IF(PASSAGEM!D3092="","",PASSAGEM!D3092)</f>
        <v/>
      </c>
      <c r="D3092" s="2" t="str">
        <f>IF(PASSAGEM!E3092="","",PASSAGEM!E3092)</f>
        <v/>
      </c>
      <c r="E3092" s="3" t="str">
        <f>IF(PASSAGEM!F3092="","",PASSAGEM!F3092)</f>
        <v/>
      </c>
      <c r="F3092" s="3" t="str">
        <f>IF(PASSAGEM!G3092="","",PASSAGEM!G3092)</f>
        <v/>
      </c>
      <c r="G3092" s="3" t="str">
        <f>IF(PASSAGEM!H3092="","",PASSAGEM!H3092)</f>
        <v/>
      </c>
      <c r="H3092" s="3" t="str">
        <f>IF(PASSAGEM!I3092="","",PASSAGEM!I3092)</f>
        <v/>
      </c>
      <c r="I3092" s="3" t="str">
        <f>IF(PASSAGEM!J3092="","",PASSAGEM!J3092)</f>
        <v/>
      </c>
      <c r="J3092" s="3" t="str">
        <f>IF(PASSAGEM!K3092="","",PASSAGEM!K3092)</f>
        <v/>
      </c>
      <c r="K3092" s="3" t="str">
        <f>IF(PASSAGEM!L3092="","",PASSAGEM!L3092)</f>
        <v/>
      </c>
      <c r="L3092" s="3" t="str">
        <f>IF(PASSAGEM!M3092="","",PASSAGEM!M3092)</f>
        <v/>
      </c>
      <c r="M3092" s="3" t="str">
        <f>IF(PASSAGEM!N3092="","",PASSAGEM!N3092)</f>
        <v/>
      </c>
      <c r="N3092" s="2" t="str">
        <f>IF(PASSAGEM!O3092="","",PASSAGEM!O3092)</f>
        <v/>
      </c>
      <c r="O3092" s="2" t="str">
        <f>IF(PASSAGEM!P3092="","",PASSAGEM!P3092)</f>
        <v/>
      </c>
    </row>
    <row r="3093" spans="1:15" x14ac:dyDescent="0.25">
      <c r="A3093" s="2" t="str">
        <f>IF(PASSAGEM!B3093="","",PASSAGEM!B3093)</f>
        <v/>
      </c>
      <c r="B3093" s="2" t="str">
        <f>IF(PASSAGEM!C3093="","",PASSAGEM!C3093)</f>
        <v/>
      </c>
      <c r="C3093" s="2" t="str">
        <f>IF(PASSAGEM!D3093="","",PASSAGEM!D3093)</f>
        <v/>
      </c>
      <c r="D3093" s="2" t="str">
        <f>IF(PASSAGEM!E3093="","",PASSAGEM!E3093)</f>
        <v/>
      </c>
      <c r="E3093" s="3" t="str">
        <f>IF(PASSAGEM!F3093="","",PASSAGEM!F3093)</f>
        <v/>
      </c>
      <c r="F3093" s="3" t="str">
        <f>IF(PASSAGEM!G3093="","",PASSAGEM!G3093)</f>
        <v/>
      </c>
      <c r="G3093" s="3" t="str">
        <f>IF(PASSAGEM!H3093="","",PASSAGEM!H3093)</f>
        <v/>
      </c>
      <c r="H3093" s="3" t="str">
        <f>IF(PASSAGEM!I3093="","",PASSAGEM!I3093)</f>
        <v/>
      </c>
      <c r="I3093" s="3" t="str">
        <f>IF(PASSAGEM!J3093="","",PASSAGEM!J3093)</f>
        <v/>
      </c>
      <c r="J3093" s="3" t="str">
        <f>IF(PASSAGEM!K3093="","",PASSAGEM!K3093)</f>
        <v/>
      </c>
      <c r="K3093" s="3" t="str">
        <f>IF(PASSAGEM!L3093="","",PASSAGEM!L3093)</f>
        <v/>
      </c>
      <c r="L3093" s="3" t="str">
        <f>IF(PASSAGEM!M3093="","",PASSAGEM!M3093)</f>
        <v/>
      </c>
      <c r="M3093" s="3" t="str">
        <f>IF(PASSAGEM!N3093="","",PASSAGEM!N3093)</f>
        <v/>
      </c>
      <c r="N3093" s="2" t="str">
        <f>IF(PASSAGEM!O3093="","",PASSAGEM!O3093)</f>
        <v/>
      </c>
      <c r="O3093" s="2" t="str">
        <f>IF(PASSAGEM!P3093="","",PASSAGEM!P3093)</f>
        <v/>
      </c>
    </row>
    <row r="3094" spans="1:15" x14ac:dyDescent="0.25">
      <c r="A3094" s="2" t="str">
        <f>IF(PASSAGEM!B3094="","",PASSAGEM!B3094)</f>
        <v/>
      </c>
      <c r="B3094" s="2" t="str">
        <f>IF(PASSAGEM!C3094="","",PASSAGEM!C3094)</f>
        <v/>
      </c>
      <c r="C3094" s="2" t="str">
        <f>IF(PASSAGEM!D3094="","",PASSAGEM!D3094)</f>
        <v/>
      </c>
      <c r="D3094" s="2" t="str">
        <f>IF(PASSAGEM!E3094="","",PASSAGEM!E3094)</f>
        <v/>
      </c>
      <c r="E3094" s="3" t="str">
        <f>IF(PASSAGEM!F3094="","",PASSAGEM!F3094)</f>
        <v/>
      </c>
      <c r="F3094" s="3" t="str">
        <f>IF(PASSAGEM!G3094="","",PASSAGEM!G3094)</f>
        <v/>
      </c>
      <c r="G3094" s="3" t="str">
        <f>IF(PASSAGEM!H3094="","",PASSAGEM!H3094)</f>
        <v/>
      </c>
      <c r="H3094" s="3" t="str">
        <f>IF(PASSAGEM!I3094="","",PASSAGEM!I3094)</f>
        <v/>
      </c>
      <c r="I3094" s="3" t="str">
        <f>IF(PASSAGEM!J3094="","",PASSAGEM!J3094)</f>
        <v/>
      </c>
      <c r="J3094" s="3" t="str">
        <f>IF(PASSAGEM!K3094="","",PASSAGEM!K3094)</f>
        <v/>
      </c>
      <c r="K3094" s="3" t="str">
        <f>IF(PASSAGEM!L3094="","",PASSAGEM!L3094)</f>
        <v/>
      </c>
      <c r="L3094" s="3" t="str">
        <f>IF(PASSAGEM!M3094="","",PASSAGEM!M3094)</f>
        <v/>
      </c>
      <c r="M3094" s="3" t="str">
        <f>IF(PASSAGEM!N3094="","",PASSAGEM!N3094)</f>
        <v/>
      </c>
      <c r="N3094" s="2" t="str">
        <f>IF(PASSAGEM!O3094="","",PASSAGEM!O3094)</f>
        <v/>
      </c>
      <c r="O3094" s="2" t="str">
        <f>IF(PASSAGEM!P3094="","",PASSAGEM!P3094)</f>
        <v/>
      </c>
    </row>
    <row r="3095" spans="1:15" x14ac:dyDescent="0.25">
      <c r="A3095" s="2" t="str">
        <f>IF(PASSAGEM!B3095="","",PASSAGEM!B3095)</f>
        <v/>
      </c>
      <c r="B3095" s="2" t="str">
        <f>IF(PASSAGEM!C3095="","",PASSAGEM!C3095)</f>
        <v/>
      </c>
      <c r="C3095" s="2" t="str">
        <f>IF(PASSAGEM!D3095="","",PASSAGEM!D3095)</f>
        <v/>
      </c>
      <c r="D3095" s="2" t="str">
        <f>IF(PASSAGEM!E3095="","",PASSAGEM!E3095)</f>
        <v/>
      </c>
      <c r="E3095" s="3" t="str">
        <f>IF(PASSAGEM!F3095="","",PASSAGEM!F3095)</f>
        <v/>
      </c>
      <c r="F3095" s="3" t="str">
        <f>IF(PASSAGEM!G3095="","",PASSAGEM!G3095)</f>
        <v/>
      </c>
      <c r="G3095" s="3" t="str">
        <f>IF(PASSAGEM!H3095="","",PASSAGEM!H3095)</f>
        <v/>
      </c>
      <c r="H3095" s="3" t="str">
        <f>IF(PASSAGEM!I3095="","",PASSAGEM!I3095)</f>
        <v/>
      </c>
      <c r="I3095" s="3" t="str">
        <f>IF(PASSAGEM!J3095="","",PASSAGEM!J3095)</f>
        <v/>
      </c>
      <c r="J3095" s="3" t="str">
        <f>IF(PASSAGEM!K3095="","",PASSAGEM!K3095)</f>
        <v/>
      </c>
      <c r="K3095" s="3" t="str">
        <f>IF(PASSAGEM!L3095="","",PASSAGEM!L3095)</f>
        <v/>
      </c>
      <c r="L3095" s="3" t="str">
        <f>IF(PASSAGEM!M3095="","",PASSAGEM!M3095)</f>
        <v/>
      </c>
      <c r="M3095" s="3" t="str">
        <f>IF(PASSAGEM!N3095="","",PASSAGEM!N3095)</f>
        <v/>
      </c>
      <c r="N3095" s="2" t="str">
        <f>IF(PASSAGEM!O3095="","",PASSAGEM!O3095)</f>
        <v/>
      </c>
      <c r="O3095" s="2" t="str">
        <f>IF(PASSAGEM!P3095="","",PASSAGEM!P3095)</f>
        <v/>
      </c>
    </row>
    <row r="3096" spans="1:15" x14ac:dyDescent="0.25">
      <c r="A3096" s="2" t="str">
        <f>IF(PASSAGEM!B3096="","",PASSAGEM!B3096)</f>
        <v/>
      </c>
      <c r="B3096" s="2" t="str">
        <f>IF(PASSAGEM!C3096="","",PASSAGEM!C3096)</f>
        <v/>
      </c>
      <c r="C3096" s="2" t="str">
        <f>IF(PASSAGEM!D3096="","",PASSAGEM!D3096)</f>
        <v/>
      </c>
      <c r="D3096" s="2" t="str">
        <f>IF(PASSAGEM!E3096="","",PASSAGEM!E3096)</f>
        <v/>
      </c>
      <c r="E3096" s="3" t="str">
        <f>IF(PASSAGEM!F3096="","",PASSAGEM!F3096)</f>
        <v/>
      </c>
      <c r="F3096" s="3" t="str">
        <f>IF(PASSAGEM!G3096="","",PASSAGEM!G3096)</f>
        <v/>
      </c>
      <c r="G3096" s="3" t="str">
        <f>IF(PASSAGEM!H3096="","",PASSAGEM!H3096)</f>
        <v/>
      </c>
      <c r="H3096" s="3" t="str">
        <f>IF(PASSAGEM!I3096="","",PASSAGEM!I3096)</f>
        <v/>
      </c>
      <c r="I3096" s="3" t="str">
        <f>IF(PASSAGEM!J3096="","",PASSAGEM!J3096)</f>
        <v/>
      </c>
      <c r="J3096" s="3" t="str">
        <f>IF(PASSAGEM!K3096="","",PASSAGEM!K3096)</f>
        <v/>
      </c>
      <c r="K3096" s="3" t="str">
        <f>IF(PASSAGEM!L3096="","",PASSAGEM!L3096)</f>
        <v/>
      </c>
      <c r="L3096" s="3" t="str">
        <f>IF(PASSAGEM!M3096="","",PASSAGEM!M3096)</f>
        <v/>
      </c>
      <c r="M3096" s="3" t="str">
        <f>IF(PASSAGEM!N3096="","",PASSAGEM!N3096)</f>
        <v/>
      </c>
      <c r="N3096" s="2" t="str">
        <f>IF(PASSAGEM!O3096="","",PASSAGEM!O3096)</f>
        <v/>
      </c>
      <c r="O3096" s="2" t="str">
        <f>IF(PASSAGEM!P3096="","",PASSAGEM!P3096)</f>
        <v/>
      </c>
    </row>
    <row r="3097" spans="1:15" x14ac:dyDescent="0.25">
      <c r="A3097" s="2" t="str">
        <f>IF(PASSAGEM!B3097="","",PASSAGEM!B3097)</f>
        <v/>
      </c>
      <c r="B3097" s="2" t="str">
        <f>IF(PASSAGEM!C3097="","",PASSAGEM!C3097)</f>
        <v/>
      </c>
      <c r="C3097" s="2" t="str">
        <f>IF(PASSAGEM!D3097="","",PASSAGEM!D3097)</f>
        <v/>
      </c>
      <c r="D3097" s="2" t="str">
        <f>IF(PASSAGEM!E3097="","",PASSAGEM!E3097)</f>
        <v/>
      </c>
      <c r="E3097" s="3" t="str">
        <f>IF(PASSAGEM!F3097="","",PASSAGEM!F3097)</f>
        <v/>
      </c>
      <c r="F3097" s="3" t="str">
        <f>IF(PASSAGEM!G3097="","",PASSAGEM!G3097)</f>
        <v/>
      </c>
      <c r="G3097" s="3" t="str">
        <f>IF(PASSAGEM!H3097="","",PASSAGEM!H3097)</f>
        <v/>
      </c>
      <c r="H3097" s="3" t="str">
        <f>IF(PASSAGEM!I3097="","",PASSAGEM!I3097)</f>
        <v/>
      </c>
      <c r="I3097" s="3" t="str">
        <f>IF(PASSAGEM!J3097="","",PASSAGEM!J3097)</f>
        <v/>
      </c>
      <c r="J3097" s="3" t="str">
        <f>IF(PASSAGEM!K3097="","",PASSAGEM!K3097)</f>
        <v/>
      </c>
      <c r="K3097" s="3" t="str">
        <f>IF(PASSAGEM!L3097="","",PASSAGEM!L3097)</f>
        <v/>
      </c>
      <c r="L3097" s="3" t="str">
        <f>IF(PASSAGEM!M3097="","",PASSAGEM!M3097)</f>
        <v/>
      </c>
      <c r="M3097" s="3" t="str">
        <f>IF(PASSAGEM!N3097="","",PASSAGEM!N3097)</f>
        <v/>
      </c>
      <c r="N3097" s="2" t="str">
        <f>IF(PASSAGEM!O3097="","",PASSAGEM!O3097)</f>
        <v/>
      </c>
      <c r="O3097" s="2" t="str">
        <f>IF(PASSAGEM!P3097="","",PASSAGEM!P3097)</f>
        <v/>
      </c>
    </row>
    <row r="3098" spans="1:15" x14ac:dyDescent="0.25">
      <c r="A3098" s="2" t="str">
        <f>IF(PASSAGEM!B3098="","",PASSAGEM!B3098)</f>
        <v/>
      </c>
      <c r="B3098" s="2" t="str">
        <f>IF(PASSAGEM!C3098="","",PASSAGEM!C3098)</f>
        <v/>
      </c>
      <c r="C3098" s="2" t="str">
        <f>IF(PASSAGEM!D3098="","",PASSAGEM!D3098)</f>
        <v/>
      </c>
      <c r="D3098" s="2" t="str">
        <f>IF(PASSAGEM!E3098="","",PASSAGEM!E3098)</f>
        <v/>
      </c>
      <c r="E3098" s="3" t="str">
        <f>IF(PASSAGEM!F3098="","",PASSAGEM!F3098)</f>
        <v/>
      </c>
      <c r="F3098" s="3" t="str">
        <f>IF(PASSAGEM!G3098="","",PASSAGEM!G3098)</f>
        <v/>
      </c>
      <c r="G3098" s="3" t="str">
        <f>IF(PASSAGEM!H3098="","",PASSAGEM!H3098)</f>
        <v/>
      </c>
      <c r="H3098" s="3" t="str">
        <f>IF(PASSAGEM!I3098="","",PASSAGEM!I3098)</f>
        <v/>
      </c>
      <c r="I3098" s="3" t="str">
        <f>IF(PASSAGEM!J3098="","",PASSAGEM!J3098)</f>
        <v/>
      </c>
      <c r="J3098" s="3" t="str">
        <f>IF(PASSAGEM!K3098="","",PASSAGEM!K3098)</f>
        <v/>
      </c>
      <c r="K3098" s="3" t="str">
        <f>IF(PASSAGEM!L3098="","",PASSAGEM!L3098)</f>
        <v/>
      </c>
      <c r="L3098" s="3" t="str">
        <f>IF(PASSAGEM!M3098="","",PASSAGEM!M3098)</f>
        <v/>
      </c>
      <c r="M3098" s="3" t="str">
        <f>IF(PASSAGEM!N3098="","",PASSAGEM!N3098)</f>
        <v/>
      </c>
      <c r="N3098" s="2" t="str">
        <f>IF(PASSAGEM!O3098="","",PASSAGEM!O3098)</f>
        <v/>
      </c>
      <c r="O3098" s="2" t="str">
        <f>IF(PASSAGEM!P3098="","",PASSAGEM!P3098)</f>
        <v/>
      </c>
    </row>
    <row r="3099" spans="1:15" x14ac:dyDescent="0.25">
      <c r="A3099" s="2" t="str">
        <f>IF(PASSAGEM!B3099="","",PASSAGEM!B3099)</f>
        <v/>
      </c>
      <c r="B3099" s="2" t="str">
        <f>IF(PASSAGEM!C3099="","",PASSAGEM!C3099)</f>
        <v/>
      </c>
      <c r="C3099" s="2" t="str">
        <f>IF(PASSAGEM!D3099="","",PASSAGEM!D3099)</f>
        <v/>
      </c>
      <c r="D3099" s="2" t="str">
        <f>IF(PASSAGEM!E3099="","",PASSAGEM!E3099)</f>
        <v/>
      </c>
      <c r="E3099" s="3" t="str">
        <f>IF(PASSAGEM!F3099="","",PASSAGEM!F3099)</f>
        <v/>
      </c>
      <c r="F3099" s="3" t="str">
        <f>IF(PASSAGEM!G3099="","",PASSAGEM!G3099)</f>
        <v/>
      </c>
      <c r="G3099" s="3" t="str">
        <f>IF(PASSAGEM!H3099="","",PASSAGEM!H3099)</f>
        <v/>
      </c>
      <c r="H3099" s="3" t="str">
        <f>IF(PASSAGEM!I3099="","",PASSAGEM!I3099)</f>
        <v/>
      </c>
      <c r="I3099" s="3" t="str">
        <f>IF(PASSAGEM!J3099="","",PASSAGEM!J3099)</f>
        <v/>
      </c>
      <c r="J3099" s="3" t="str">
        <f>IF(PASSAGEM!K3099="","",PASSAGEM!K3099)</f>
        <v/>
      </c>
      <c r="K3099" s="3" t="str">
        <f>IF(PASSAGEM!L3099="","",PASSAGEM!L3099)</f>
        <v/>
      </c>
      <c r="L3099" s="3" t="str">
        <f>IF(PASSAGEM!M3099="","",PASSAGEM!M3099)</f>
        <v/>
      </c>
      <c r="M3099" s="3" t="str">
        <f>IF(PASSAGEM!N3099="","",PASSAGEM!N3099)</f>
        <v/>
      </c>
      <c r="N3099" s="2" t="str">
        <f>IF(PASSAGEM!O3099="","",PASSAGEM!O3099)</f>
        <v/>
      </c>
      <c r="O3099" s="2" t="str">
        <f>IF(PASSAGEM!P3099="","",PASSAGEM!P3099)</f>
        <v/>
      </c>
    </row>
    <row r="3100" spans="1:15" x14ac:dyDescent="0.25">
      <c r="A3100" s="2" t="str">
        <f>IF(PASSAGEM!B3100="","",PASSAGEM!B3100)</f>
        <v/>
      </c>
      <c r="B3100" s="2" t="str">
        <f>IF(PASSAGEM!C3100="","",PASSAGEM!C3100)</f>
        <v/>
      </c>
      <c r="C3100" s="2" t="str">
        <f>IF(PASSAGEM!D3100="","",PASSAGEM!D3100)</f>
        <v/>
      </c>
      <c r="D3100" s="2" t="str">
        <f>IF(PASSAGEM!E3100="","",PASSAGEM!E3100)</f>
        <v/>
      </c>
      <c r="E3100" s="3" t="str">
        <f>IF(PASSAGEM!F3100="","",PASSAGEM!F3100)</f>
        <v/>
      </c>
      <c r="F3100" s="3" t="str">
        <f>IF(PASSAGEM!G3100="","",PASSAGEM!G3100)</f>
        <v/>
      </c>
      <c r="G3100" s="3" t="str">
        <f>IF(PASSAGEM!H3100="","",PASSAGEM!H3100)</f>
        <v/>
      </c>
      <c r="H3100" s="3" t="str">
        <f>IF(PASSAGEM!I3100="","",PASSAGEM!I3100)</f>
        <v/>
      </c>
      <c r="I3100" s="3" t="str">
        <f>IF(PASSAGEM!J3100="","",PASSAGEM!J3100)</f>
        <v/>
      </c>
      <c r="J3100" s="3" t="str">
        <f>IF(PASSAGEM!K3100="","",PASSAGEM!K3100)</f>
        <v/>
      </c>
      <c r="K3100" s="3" t="str">
        <f>IF(PASSAGEM!L3100="","",PASSAGEM!L3100)</f>
        <v/>
      </c>
      <c r="L3100" s="3" t="str">
        <f>IF(PASSAGEM!M3100="","",PASSAGEM!M3100)</f>
        <v/>
      </c>
      <c r="M3100" s="3" t="str">
        <f>IF(PASSAGEM!N3100="","",PASSAGEM!N3100)</f>
        <v/>
      </c>
      <c r="N3100" s="2" t="str">
        <f>IF(PASSAGEM!O3100="","",PASSAGEM!O3100)</f>
        <v/>
      </c>
      <c r="O3100" s="2" t="str">
        <f>IF(PASSAGEM!P3100="","",PASSAGEM!P3100)</f>
        <v/>
      </c>
    </row>
    <row r="3101" spans="1:15" x14ac:dyDescent="0.25">
      <c r="A3101" s="2" t="str">
        <f>IF(PASSAGEM!B3101="","",PASSAGEM!B3101)</f>
        <v/>
      </c>
      <c r="B3101" s="2" t="str">
        <f>IF(PASSAGEM!C3101="","",PASSAGEM!C3101)</f>
        <v/>
      </c>
      <c r="C3101" s="2" t="str">
        <f>IF(PASSAGEM!D3101="","",PASSAGEM!D3101)</f>
        <v/>
      </c>
      <c r="D3101" s="2" t="str">
        <f>IF(PASSAGEM!E3101="","",PASSAGEM!E3101)</f>
        <v/>
      </c>
      <c r="E3101" s="3" t="str">
        <f>IF(PASSAGEM!F3101="","",PASSAGEM!F3101)</f>
        <v/>
      </c>
      <c r="F3101" s="3" t="str">
        <f>IF(PASSAGEM!G3101="","",PASSAGEM!G3101)</f>
        <v/>
      </c>
      <c r="G3101" s="3" t="str">
        <f>IF(PASSAGEM!H3101="","",PASSAGEM!H3101)</f>
        <v/>
      </c>
      <c r="H3101" s="3" t="str">
        <f>IF(PASSAGEM!I3101="","",PASSAGEM!I3101)</f>
        <v/>
      </c>
      <c r="I3101" s="3" t="str">
        <f>IF(PASSAGEM!J3101="","",PASSAGEM!J3101)</f>
        <v/>
      </c>
      <c r="J3101" s="3" t="str">
        <f>IF(PASSAGEM!K3101="","",PASSAGEM!K3101)</f>
        <v/>
      </c>
      <c r="K3101" s="3" t="str">
        <f>IF(PASSAGEM!L3101="","",PASSAGEM!L3101)</f>
        <v/>
      </c>
      <c r="L3101" s="3" t="str">
        <f>IF(PASSAGEM!M3101="","",PASSAGEM!M3101)</f>
        <v/>
      </c>
      <c r="M3101" s="3" t="str">
        <f>IF(PASSAGEM!N3101="","",PASSAGEM!N3101)</f>
        <v/>
      </c>
      <c r="N3101" s="2" t="str">
        <f>IF(PASSAGEM!O3101="","",PASSAGEM!O3101)</f>
        <v/>
      </c>
      <c r="O3101" s="2" t="str">
        <f>IF(PASSAGEM!P3101="","",PASSAGEM!P3101)</f>
        <v/>
      </c>
    </row>
    <row r="3102" spans="1:15" x14ac:dyDescent="0.25">
      <c r="A3102" s="2" t="str">
        <f>IF(PASSAGEM!B3102="","",PASSAGEM!B3102)</f>
        <v/>
      </c>
      <c r="B3102" s="2" t="str">
        <f>IF(PASSAGEM!C3102="","",PASSAGEM!C3102)</f>
        <v/>
      </c>
      <c r="C3102" s="2" t="str">
        <f>IF(PASSAGEM!D3102="","",PASSAGEM!D3102)</f>
        <v/>
      </c>
      <c r="D3102" s="2" t="str">
        <f>IF(PASSAGEM!E3102="","",PASSAGEM!E3102)</f>
        <v/>
      </c>
      <c r="E3102" s="3" t="str">
        <f>IF(PASSAGEM!F3102="","",PASSAGEM!F3102)</f>
        <v/>
      </c>
      <c r="F3102" s="3" t="str">
        <f>IF(PASSAGEM!G3102="","",PASSAGEM!G3102)</f>
        <v/>
      </c>
      <c r="G3102" s="3" t="str">
        <f>IF(PASSAGEM!H3102="","",PASSAGEM!H3102)</f>
        <v/>
      </c>
      <c r="H3102" s="3" t="str">
        <f>IF(PASSAGEM!I3102="","",PASSAGEM!I3102)</f>
        <v/>
      </c>
      <c r="I3102" s="3" t="str">
        <f>IF(PASSAGEM!J3102="","",PASSAGEM!J3102)</f>
        <v/>
      </c>
      <c r="J3102" s="3" t="str">
        <f>IF(PASSAGEM!K3102="","",PASSAGEM!K3102)</f>
        <v/>
      </c>
      <c r="K3102" s="3" t="str">
        <f>IF(PASSAGEM!L3102="","",PASSAGEM!L3102)</f>
        <v/>
      </c>
      <c r="L3102" s="3" t="str">
        <f>IF(PASSAGEM!M3102="","",PASSAGEM!M3102)</f>
        <v/>
      </c>
      <c r="M3102" s="3" t="str">
        <f>IF(PASSAGEM!N3102="","",PASSAGEM!N3102)</f>
        <v/>
      </c>
      <c r="N3102" s="2" t="str">
        <f>IF(PASSAGEM!O3102="","",PASSAGEM!O3102)</f>
        <v/>
      </c>
      <c r="O3102" s="2" t="str">
        <f>IF(PASSAGEM!P3102="","",PASSAGEM!P3102)</f>
        <v/>
      </c>
    </row>
    <row r="3103" spans="1:15" x14ac:dyDescent="0.25">
      <c r="A3103" s="2" t="str">
        <f>IF(PASSAGEM!B3103="","",PASSAGEM!B3103)</f>
        <v/>
      </c>
      <c r="B3103" s="2" t="str">
        <f>IF(PASSAGEM!C3103="","",PASSAGEM!C3103)</f>
        <v/>
      </c>
      <c r="C3103" s="2" t="str">
        <f>IF(PASSAGEM!D3103="","",PASSAGEM!D3103)</f>
        <v/>
      </c>
      <c r="D3103" s="2" t="str">
        <f>IF(PASSAGEM!E3103="","",PASSAGEM!E3103)</f>
        <v/>
      </c>
      <c r="E3103" s="3" t="str">
        <f>IF(PASSAGEM!F3103="","",PASSAGEM!F3103)</f>
        <v/>
      </c>
      <c r="F3103" s="3" t="str">
        <f>IF(PASSAGEM!G3103="","",PASSAGEM!G3103)</f>
        <v/>
      </c>
      <c r="G3103" s="3" t="str">
        <f>IF(PASSAGEM!H3103="","",PASSAGEM!H3103)</f>
        <v/>
      </c>
      <c r="H3103" s="3" t="str">
        <f>IF(PASSAGEM!I3103="","",PASSAGEM!I3103)</f>
        <v/>
      </c>
      <c r="I3103" s="3" t="str">
        <f>IF(PASSAGEM!J3103="","",PASSAGEM!J3103)</f>
        <v/>
      </c>
      <c r="J3103" s="3" t="str">
        <f>IF(PASSAGEM!K3103="","",PASSAGEM!K3103)</f>
        <v/>
      </c>
      <c r="K3103" s="3" t="str">
        <f>IF(PASSAGEM!L3103="","",PASSAGEM!L3103)</f>
        <v/>
      </c>
      <c r="L3103" s="3" t="str">
        <f>IF(PASSAGEM!M3103="","",PASSAGEM!M3103)</f>
        <v/>
      </c>
      <c r="M3103" s="3" t="str">
        <f>IF(PASSAGEM!N3103="","",PASSAGEM!N3103)</f>
        <v/>
      </c>
      <c r="N3103" s="2" t="str">
        <f>IF(PASSAGEM!O3103="","",PASSAGEM!O3103)</f>
        <v/>
      </c>
      <c r="O3103" s="2" t="str">
        <f>IF(PASSAGEM!P3103="","",PASSAGEM!P3103)</f>
        <v/>
      </c>
    </row>
    <row r="3104" spans="1:15" x14ac:dyDescent="0.25">
      <c r="A3104" s="2" t="str">
        <f>IF(PASSAGEM!B3104="","",PASSAGEM!B3104)</f>
        <v/>
      </c>
      <c r="B3104" s="2" t="str">
        <f>IF(PASSAGEM!C3104="","",PASSAGEM!C3104)</f>
        <v/>
      </c>
      <c r="C3104" s="2" t="str">
        <f>IF(PASSAGEM!D3104="","",PASSAGEM!D3104)</f>
        <v/>
      </c>
      <c r="D3104" s="2" t="str">
        <f>IF(PASSAGEM!E3104="","",PASSAGEM!E3104)</f>
        <v/>
      </c>
      <c r="E3104" s="3" t="str">
        <f>IF(PASSAGEM!F3104="","",PASSAGEM!F3104)</f>
        <v/>
      </c>
      <c r="F3104" s="3" t="str">
        <f>IF(PASSAGEM!G3104="","",PASSAGEM!G3104)</f>
        <v/>
      </c>
      <c r="G3104" s="3" t="str">
        <f>IF(PASSAGEM!H3104="","",PASSAGEM!H3104)</f>
        <v/>
      </c>
      <c r="H3104" s="3" t="str">
        <f>IF(PASSAGEM!I3104="","",PASSAGEM!I3104)</f>
        <v/>
      </c>
      <c r="I3104" s="3" t="str">
        <f>IF(PASSAGEM!J3104="","",PASSAGEM!J3104)</f>
        <v/>
      </c>
      <c r="J3104" s="3" t="str">
        <f>IF(PASSAGEM!K3104="","",PASSAGEM!K3104)</f>
        <v/>
      </c>
      <c r="K3104" s="3" t="str">
        <f>IF(PASSAGEM!L3104="","",PASSAGEM!L3104)</f>
        <v/>
      </c>
      <c r="L3104" s="3" t="str">
        <f>IF(PASSAGEM!M3104="","",PASSAGEM!M3104)</f>
        <v/>
      </c>
      <c r="M3104" s="3" t="str">
        <f>IF(PASSAGEM!N3104="","",PASSAGEM!N3104)</f>
        <v/>
      </c>
      <c r="N3104" s="2" t="str">
        <f>IF(PASSAGEM!O3104="","",PASSAGEM!O3104)</f>
        <v/>
      </c>
      <c r="O3104" s="2" t="str">
        <f>IF(PASSAGEM!P3104="","",PASSAGEM!P3104)</f>
        <v/>
      </c>
    </row>
    <row r="3105" spans="1:15" x14ac:dyDescent="0.25">
      <c r="A3105" s="2" t="str">
        <f>IF(PASSAGEM!B3105="","",PASSAGEM!B3105)</f>
        <v/>
      </c>
      <c r="B3105" s="2" t="str">
        <f>IF(PASSAGEM!C3105="","",PASSAGEM!C3105)</f>
        <v/>
      </c>
      <c r="C3105" s="2" t="str">
        <f>IF(PASSAGEM!D3105="","",PASSAGEM!D3105)</f>
        <v/>
      </c>
      <c r="D3105" s="2" t="str">
        <f>IF(PASSAGEM!E3105="","",PASSAGEM!E3105)</f>
        <v/>
      </c>
      <c r="E3105" s="3" t="str">
        <f>IF(PASSAGEM!F3105="","",PASSAGEM!F3105)</f>
        <v/>
      </c>
      <c r="F3105" s="3" t="str">
        <f>IF(PASSAGEM!G3105="","",PASSAGEM!G3105)</f>
        <v/>
      </c>
      <c r="G3105" s="3" t="str">
        <f>IF(PASSAGEM!H3105="","",PASSAGEM!H3105)</f>
        <v/>
      </c>
      <c r="H3105" s="3" t="str">
        <f>IF(PASSAGEM!I3105="","",PASSAGEM!I3105)</f>
        <v/>
      </c>
      <c r="I3105" s="3" t="str">
        <f>IF(PASSAGEM!J3105="","",PASSAGEM!J3105)</f>
        <v/>
      </c>
      <c r="J3105" s="3" t="str">
        <f>IF(PASSAGEM!K3105="","",PASSAGEM!K3105)</f>
        <v/>
      </c>
      <c r="K3105" s="3" t="str">
        <f>IF(PASSAGEM!L3105="","",PASSAGEM!L3105)</f>
        <v/>
      </c>
      <c r="L3105" s="3" t="str">
        <f>IF(PASSAGEM!M3105="","",PASSAGEM!M3105)</f>
        <v/>
      </c>
      <c r="M3105" s="3" t="str">
        <f>IF(PASSAGEM!N3105="","",PASSAGEM!N3105)</f>
        <v/>
      </c>
      <c r="N3105" s="2" t="str">
        <f>IF(PASSAGEM!O3105="","",PASSAGEM!O3105)</f>
        <v/>
      </c>
      <c r="O3105" s="2" t="str">
        <f>IF(PASSAGEM!P3105="","",PASSAGEM!P3105)</f>
        <v/>
      </c>
    </row>
    <row r="3106" spans="1:15" x14ac:dyDescent="0.25">
      <c r="A3106" s="2" t="str">
        <f>IF(PASSAGEM!B3106="","",PASSAGEM!B3106)</f>
        <v/>
      </c>
      <c r="B3106" s="2" t="str">
        <f>IF(PASSAGEM!C3106="","",PASSAGEM!C3106)</f>
        <v/>
      </c>
      <c r="C3106" s="2" t="str">
        <f>IF(PASSAGEM!D3106="","",PASSAGEM!D3106)</f>
        <v/>
      </c>
      <c r="D3106" s="2" t="str">
        <f>IF(PASSAGEM!E3106="","",PASSAGEM!E3106)</f>
        <v/>
      </c>
      <c r="E3106" s="3" t="str">
        <f>IF(PASSAGEM!F3106="","",PASSAGEM!F3106)</f>
        <v/>
      </c>
      <c r="F3106" s="3" t="str">
        <f>IF(PASSAGEM!G3106="","",PASSAGEM!G3106)</f>
        <v/>
      </c>
      <c r="G3106" s="3" t="str">
        <f>IF(PASSAGEM!H3106="","",PASSAGEM!H3106)</f>
        <v/>
      </c>
      <c r="H3106" s="3" t="str">
        <f>IF(PASSAGEM!I3106="","",PASSAGEM!I3106)</f>
        <v/>
      </c>
      <c r="I3106" s="3" t="str">
        <f>IF(PASSAGEM!J3106="","",PASSAGEM!J3106)</f>
        <v/>
      </c>
      <c r="J3106" s="3" t="str">
        <f>IF(PASSAGEM!K3106="","",PASSAGEM!K3106)</f>
        <v/>
      </c>
      <c r="K3106" s="3" t="str">
        <f>IF(PASSAGEM!L3106="","",PASSAGEM!L3106)</f>
        <v/>
      </c>
      <c r="L3106" s="3" t="str">
        <f>IF(PASSAGEM!M3106="","",PASSAGEM!M3106)</f>
        <v/>
      </c>
      <c r="M3106" s="3" t="str">
        <f>IF(PASSAGEM!N3106="","",PASSAGEM!N3106)</f>
        <v/>
      </c>
      <c r="N3106" s="2" t="str">
        <f>IF(PASSAGEM!O3106="","",PASSAGEM!O3106)</f>
        <v/>
      </c>
      <c r="O3106" s="2" t="str">
        <f>IF(PASSAGEM!P3106="","",PASSAGEM!P3106)</f>
        <v/>
      </c>
    </row>
    <row r="3107" spans="1:15" x14ac:dyDescent="0.25">
      <c r="A3107" s="2" t="str">
        <f>IF(PASSAGEM!B3107="","",PASSAGEM!B3107)</f>
        <v/>
      </c>
      <c r="B3107" s="2" t="str">
        <f>IF(PASSAGEM!C3107="","",PASSAGEM!C3107)</f>
        <v/>
      </c>
      <c r="C3107" s="2" t="str">
        <f>IF(PASSAGEM!D3107="","",PASSAGEM!D3107)</f>
        <v/>
      </c>
      <c r="D3107" s="2" t="str">
        <f>IF(PASSAGEM!E3107="","",PASSAGEM!E3107)</f>
        <v/>
      </c>
      <c r="E3107" s="3" t="str">
        <f>IF(PASSAGEM!F3107="","",PASSAGEM!F3107)</f>
        <v/>
      </c>
      <c r="F3107" s="3" t="str">
        <f>IF(PASSAGEM!G3107="","",PASSAGEM!G3107)</f>
        <v/>
      </c>
      <c r="G3107" s="3" t="str">
        <f>IF(PASSAGEM!H3107="","",PASSAGEM!H3107)</f>
        <v/>
      </c>
      <c r="H3107" s="3" t="str">
        <f>IF(PASSAGEM!I3107="","",PASSAGEM!I3107)</f>
        <v/>
      </c>
      <c r="I3107" s="3" t="str">
        <f>IF(PASSAGEM!J3107="","",PASSAGEM!J3107)</f>
        <v/>
      </c>
      <c r="J3107" s="3" t="str">
        <f>IF(PASSAGEM!K3107="","",PASSAGEM!K3107)</f>
        <v/>
      </c>
      <c r="K3107" s="3" t="str">
        <f>IF(PASSAGEM!L3107="","",PASSAGEM!L3107)</f>
        <v/>
      </c>
      <c r="L3107" s="3" t="str">
        <f>IF(PASSAGEM!M3107="","",PASSAGEM!M3107)</f>
        <v/>
      </c>
      <c r="M3107" s="3" t="str">
        <f>IF(PASSAGEM!N3107="","",PASSAGEM!N3107)</f>
        <v/>
      </c>
      <c r="N3107" s="2" t="str">
        <f>IF(PASSAGEM!O3107="","",PASSAGEM!O3107)</f>
        <v/>
      </c>
      <c r="O3107" s="2" t="str">
        <f>IF(PASSAGEM!P3107="","",PASSAGEM!P3107)</f>
        <v/>
      </c>
    </row>
    <row r="3108" spans="1:15" x14ac:dyDescent="0.25">
      <c r="A3108" s="2" t="str">
        <f>IF(PASSAGEM!B3108="","",PASSAGEM!B3108)</f>
        <v/>
      </c>
      <c r="B3108" s="2" t="str">
        <f>IF(PASSAGEM!C3108="","",PASSAGEM!C3108)</f>
        <v/>
      </c>
      <c r="C3108" s="2" t="str">
        <f>IF(PASSAGEM!D3108="","",PASSAGEM!D3108)</f>
        <v/>
      </c>
      <c r="D3108" s="2" t="str">
        <f>IF(PASSAGEM!E3108="","",PASSAGEM!E3108)</f>
        <v/>
      </c>
      <c r="E3108" s="3" t="str">
        <f>IF(PASSAGEM!F3108="","",PASSAGEM!F3108)</f>
        <v/>
      </c>
      <c r="F3108" s="3" t="str">
        <f>IF(PASSAGEM!G3108="","",PASSAGEM!G3108)</f>
        <v/>
      </c>
      <c r="G3108" s="3" t="str">
        <f>IF(PASSAGEM!H3108="","",PASSAGEM!H3108)</f>
        <v/>
      </c>
      <c r="H3108" s="3" t="str">
        <f>IF(PASSAGEM!I3108="","",PASSAGEM!I3108)</f>
        <v/>
      </c>
      <c r="I3108" s="3" t="str">
        <f>IF(PASSAGEM!J3108="","",PASSAGEM!J3108)</f>
        <v/>
      </c>
      <c r="J3108" s="3" t="str">
        <f>IF(PASSAGEM!K3108="","",PASSAGEM!K3108)</f>
        <v/>
      </c>
      <c r="K3108" s="3" t="str">
        <f>IF(PASSAGEM!L3108="","",PASSAGEM!L3108)</f>
        <v/>
      </c>
      <c r="L3108" s="3" t="str">
        <f>IF(PASSAGEM!M3108="","",PASSAGEM!M3108)</f>
        <v/>
      </c>
      <c r="M3108" s="3" t="str">
        <f>IF(PASSAGEM!N3108="","",PASSAGEM!N3108)</f>
        <v/>
      </c>
      <c r="N3108" s="2" t="str">
        <f>IF(PASSAGEM!O3108="","",PASSAGEM!O3108)</f>
        <v/>
      </c>
      <c r="O3108" s="2" t="str">
        <f>IF(PASSAGEM!P3108="","",PASSAGEM!P3108)</f>
        <v/>
      </c>
    </row>
    <row r="3109" spans="1:15" x14ac:dyDescent="0.25">
      <c r="A3109" s="2" t="str">
        <f>IF(PASSAGEM!B3109="","",PASSAGEM!B3109)</f>
        <v/>
      </c>
      <c r="B3109" s="2" t="str">
        <f>IF(PASSAGEM!C3109="","",PASSAGEM!C3109)</f>
        <v/>
      </c>
      <c r="C3109" s="2" t="str">
        <f>IF(PASSAGEM!D3109="","",PASSAGEM!D3109)</f>
        <v/>
      </c>
      <c r="D3109" s="2" t="str">
        <f>IF(PASSAGEM!E3109="","",PASSAGEM!E3109)</f>
        <v/>
      </c>
      <c r="E3109" s="3" t="str">
        <f>IF(PASSAGEM!F3109="","",PASSAGEM!F3109)</f>
        <v/>
      </c>
      <c r="F3109" s="3" t="str">
        <f>IF(PASSAGEM!G3109="","",PASSAGEM!G3109)</f>
        <v/>
      </c>
      <c r="G3109" s="3" t="str">
        <f>IF(PASSAGEM!H3109="","",PASSAGEM!H3109)</f>
        <v/>
      </c>
      <c r="H3109" s="3" t="str">
        <f>IF(PASSAGEM!I3109="","",PASSAGEM!I3109)</f>
        <v/>
      </c>
      <c r="I3109" s="3" t="str">
        <f>IF(PASSAGEM!J3109="","",PASSAGEM!J3109)</f>
        <v/>
      </c>
      <c r="J3109" s="3" t="str">
        <f>IF(PASSAGEM!K3109="","",PASSAGEM!K3109)</f>
        <v/>
      </c>
      <c r="K3109" s="3" t="str">
        <f>IF(PASSAGEM!L3109="","",PASSAGEM!L3109)</f>
        <v/>
      </c>
      <c r="L3109" s="3" t="str">
        <f>IF(PASSAGEM!M3109="","",PASSAGEM!M3109)</f>
        <v/>
      </c>
      <c r="M3109" s="3" t="str">
        <f>IF(PASSAGEM!N3109="","",PASSAGEM!N3109)</f>
        <v/>
      </c>
      <c r="N3109" s="2" t="str">
        <f>IF(PASSAGEM!O3109="","",PASSAGEM!O3109)</f>
        <v/>
      </c>
      <c r="O3109" s="2" t="str">
        <f>IF(PASSAGEM!P3109="","",PASSAGEM!P3109)</f>
        <v/>
      </c>
    </row>
    <row r="3110" spans="1:15" x14ac:dyDescent="0.25">
      <c r="A3110" s="2" t="str">
        <f>IF(PASSAGEM!B3110="","",PASSAGEM!B3110)</f>
        <v/>
      </c>
      <c r="B3110" s="2" t="str">
        <f>IF(PASSAGEM!C3110="","",PASSAGEM!C3110)</f>
        <v/>
      </c>
      <c r="C3110" s="2" t="str">
        <f>IF(PASSAGEM!D3110="","",PASSAGEM!D3110)</f>
        <v/>
      </c>
      <c r="D3110" s="2" t="str">
        <f>IF(PASSAGEM!E3110="","",PASSAGEM!E3110)</f>
        <v/>
      </c>
      <c r="E3110" s="3" t="str">
        <f>IF(PASSAGEM!F3110="","",PASSAGEM!F3110)</f>
        <v/>
      </c>
      <c r="F3110" s="3" t="str">
        <f>IF(PASSAGEM!G3110="","",PASSAGEM!G3110)</f>
        <v/>
      </c>
      <c r="G3110" s="3" t="str">
        <f>IF(PASSAGEM!H3110="","",PASSAGEM!H3110)</f>
        <v/>
      </c>
      <c r="H3110" s="3" t="str">
        <f>IF(PASSAGEM!I3110="","",PASSAGEM!I3110)</f>
        <v/>
      </c>
      <c r="I3110" s="3" t="str">
        <f>IF(PASSAGEM!J3110="","",PASSAGEM!J3110)</f>
        <v/>
      </c>
      <c r="J3110" s="3" t="str">
        <f>IF(PASSAGEM!K3110="","",PASSAGEM!K3110)</f>
        <v/>
      </c>
      <c r="K3110" s="3" t="str">
        <f>IF(PASSAGEM!L3110="","",PASSAGEM!L3110)</f>
        <v/>
      </c>
      <c r="L3110" s="3" t="str">
        <f>IF(PASSAGEM!M3110="","",PASSAGEM!M3110)</f>
        <v/>
      </c>
      <c r="M3110" s="3" t="str">
        <f>IF(PASSAGEM!N3110="","",PASSAGEM!N3110)</f>
        <v/>
      </c>
      <c r="N3110" s="2" t="str">
        <f>IF(PASSAGEM!O3110="","",PASSAGEM!O3110)</f>
        <v/>
      </c>
      <c r="O3110" s="2" t="str">
        <f>IF(PASSAGEM!P3110="","",PASSAGEM!P3110)</f>
        <v/>
      </c>
    </row>
    <row r="3111" spans="1:15" x14ac:dyDescent="0.25">
      <c r="A3111" s="2" t="str">
        <f>IF(PASSAGEM!B3111="","",PASSAGEM!B3111)</f>
        <v/>
      </c>
      <c r="B3111" s="2" t="str">
        <f>IF(PASSAGEM!C3111="","",PASSAGEM!C3111)</f>
        <v/>
      </c>
      <c r="C3111" s="2" t="str">
        <f>IF(PASSAGEM!D3111="","",PASSAGEM!D3111)</f>
        <v/>
      </c>
      <c r="D3111" s="2" t="str">
        <f>IF(PASSAGEM!E3111="","",PASSAGEM!E3111)</f>
        <v/>
      </c>
      <c r="E3111" s="3" t="str">
        <f>IF(PASSAGEM!F3111="","",PASSAGEM!F3111)</f>
        <v/>
      </c>
      <c r="F3111" s="3" t="str">
        <f>IF(PASSAGEM!G3111="","",PASSAGEM!G3111)</f>
        <v/>
      </c>
      <c r="G3111" s="3" t="str">
        <f>IF(PASSAGEM!H3111="","",PASSAGEM!H3111)</f>
        <v/>
      </c>
      <c r="H3111" s="3" t="str">
        <f>IF(PASSAGEM!I3111="","",PASSAGEM!I3111)</f>
        <v/>
      </c>
      <c r="I3111" s="3" t="str">
        <f>IF(PASSAGEM!J3111="","",PASSAGEM!J3111)</f>
        <v/>
      </c>
      <c r="J3111" s="3" t="str">
        <f>IF(PASSAGEM!K3111="","",PASSAGEM!K3111)</f>
        <v/>
      </c>
      <c r="K3111" s="3" t="str">
        <f>IF(PASSAGEM!L3111="","",PASSAGEM!L3111)</f>
        <v/>
      </c>
      <c r="L3111" s="3" t="str">
        <f>IF(PASSAGEM!M3111="","",PASSAGEM!M3111)</f>
        <v/>
      </c>
      <c r="M3111" s="3" t="str">
        <f>IF(PASSAGEM!N3111="","",PASSAGEM!N3111)</f>
        <v/>
      </c>
      <c r="N3111" s="2" t="str">
        <f>IF(PASSAGEM!O3111="","",PASSAGEM!O3111)</f>
        <v/>
      </c>
      <c r="O3111" s="2" t="str">
        <f>IF(PASSAGEM!P3111="","",PASSAGEM!P3111)</f>
        <v/>
      </c>
    </row>
    <row r="3112" spans="1:15" x14ac:dyDescent="0.25">
      <c r="A3112" s="2" t="str">
        <f>IF(PASSAGEM!B3112="","",PASSAGEM!B3112)</f>
        <v/>
      </c>
      <c r="B3112" s="2" t="str">
        <f>IF(PASSAGEM!C3112="","",PASSAGEM!C3112)</f>
        <v/>
      </c>
      <c r="C3112" s="2" t="str">
        <f>IF(PASSAGEM!D3112="","",PASSAGEM!D3112)</f>
        <v/>
      </c>
      <c r="D3112" s="2" t="str">
        <f>IF(PASSAGEM!E3112="","",PASSAGEM!E3112)</f>
        <v/>
      </c>
      <c r="E3112" s="3" t="str">
        <f>IF(PASSAGEM!F3112="","",PASSAGEM!F3112)</f>
        <v/>
      </c>
      <c r="F3112" s="3" t="str">
        <f>IF(PASSAGEM!G3112="","",PASSAGEM!G3112)</f>
        <v/>
      </c>
      <c r="G3112" s="3" t="str">
        <f>IF(PASSAGEM!H3112="","",PASSAGEM!H3112)</f>
        <v/>
      </c>
      <c r="H3112" s="3" t="str">
        <f>IF(PASSAGEM!I3112="","",PASSAGEM!I3112)</f>
        <v/>
      </c>
      <c r="I3112" s="3" t="str">
        <f>IF(PASSAGEM!J3112="","",PASSAGEM!J3112)</f>
        <v/>
      </c>
      <c r="J3112" s="3" t="str">
        <f>IF(PASSAGEM!K3112="","",PASSAGEM!K3112)</f>
        <v/>
      </c>
      <c r="K3112" s="3" t="str">
        <f>IF(PASSAGEM!L3112="","",PASSAGEM!L3112)</f>
        <v/>
      </c>
      <c r="L3112" s="3" t="str">
        <f>IF(PASSAGEM!M3112="","",PASSAGEM!M3112)</f>
        <v/>
      </c>
      <c r="M3112" s="3" t="str">
        <f>IF(PASSAGEM!N3112="","",PASSAGEM!N3112)</f>
        <v/>
      </c>
      <c r="N3112" s="2" t="str">
        <f>IF(PASSAGEM!O3112="","",PASSAGEM!O3112)</f>
        <v/>
      </c>
      <c r="O3112" s="2" t="str">
        <f>IF(PASSAGEM!P3112="","",PASSAGEM!P3112)</f>
        <v/>
      </c>
    </row>
    <row r="3113" spans="1:15" x14ac:dyDescent="0.25">
      <c r="A3113" s="2" t="str">
        <f>IF(PASSAGEM!B3113="","",PASSAGEM!B3113)</f>
        <v/>
      </c>
      <c r="B3113" s="2" t="str">
        <f>IF(PASSAGEM!C3113="","",PASSAGEM!C3113)</f>
        <v/>
      </c>
      <c r="C3113" s="2" t="str">
        <f>IF(PASSAGEM!D3113="","",PASSAGEM!D3113)</f>
        <v/>
      </c>
      <c r="D3113" s="2" t="str">
        <f>IF(PASSAGEM!E3113="","",PASSAGEM!E3113)</f>
        <v/>
      </c>
      <c r="E3113" s="3" t="str">
        <f>IF(PASSAGEM!F3113="","",PASSAGEM!F3113)</f>
        <v/>
      </c>
      <c r="F3113" s="3" t="str">
        <f>IF(PASSAGEM!G3113="","",PASSAGEM!G3113)</f>
        <v/>
      </c>
      <c r="G3113" s="3" t="str">
        <f>IF(PASSAGEM!H3113="","",PASSAGEM!H3113)</f>
        <v/>
      </c>
      <c r="H3113" s="3" t="str">
        <f>IF(PASSAGEM!I3113="","",PASSAGEM!I3113)</f>
        <v/>
      </c>
      <c r="I3113" s="3" t="str">
        <f>IF(PASSAGEM!J3113="","",PASSAGEM!J3113)</f>
        <v/>
      </c>
      <c r="J3113" s="3" t="str">
        <f>IF(PASSAGEM!K3113="","",PASSAGEM!K3113)</f>
        <v/>
      </c>
      <c r="K3113" s="3" t="str">
        <f>IF(PASSAGEM!L3113="","",PASSAGEM!L3113)</f>
        <v/>
      </c>
      <c r="L3113" s="3" t="str">
        <f>IF(PASSAGEM!M3113="","",PASSAGEM!M3113)</f>
        <v/>
      </c>
      <c r="M3113" s="3" t="str">
        <f>IF(PASSAGEM!N3113="","",PASSAGEM!N3113)</f>
        <v/>
      </c>
      <c r="N3113" s="2" t="str">
        <f>IF(PASSAGEM!O3113="","",PASSAGEM!O3113)</f>
        <v/>
      </c>
      <c r="O3113" s="2" t="str">
        <f>IF(PASSAGEM!P3113="","",PASSAGEM!P3113)</f>
        <v/>
      </c>
    </row>
    <row r="3114" spans="1:15" x14ac:dyDescent="0.25">
      <c r="A3114" s="2" t="str">
        <f>IF(PASSAGEM!B3114="","",PASSAGEM!B3114)</f>
        <v/>
      </c>
      <c r="B3114" s="2" t="str">
        <f>IF(PASSAGEM!C3114="","",PASSAGEM!C3114)</f>
        <v/>
      </c>
      <c r="C3114" s="2" t="str">
        <f>IF(PASSAGEM!D3114="","",PASSAGEM!D3114)</f>
        <v/>
      </c>
      <c r="D3114" s="2" t="str">
        <f>IF(PASSAGEM!E3114="","",PASSAGEM!E3114)</f>
        <v/>
      </c>
      <c r="E3114" s="3" t="str">
        <f>IF(PASSAGEM!F3114="","",PASSAGEM!F3114)</f>
        <v/>
      </c>
      <c r="F3114" s="3" t="str">
        <f>IF(PASSAGEM!G3114="","",PASSAGEM!G3114)</f>
        <v/>
      </c>
      <c r="G3114" s="3" t="str">
        <f>IF(PASSAGEM!H3114="","",PASSAGEM!H3114)</f>
        <v/>
      </c>
      <c r="H3114" s="3" t="str">
        <f>IF(PASSAGEM!I3114="","",PASSAGEM!I3114)</f>
        <v/>
      </c>
      <c r="I3114" s="3" t="str">
        <f>IF(PASSAGEM!J3114="","",PASSAGEM!J3114)</f>
        <v/>
      </c>
      <c r="J3114" s="3" t="str">
        <f>IF(PASSAGEM!K3114="","",PASSAGEM!K3114)</f>
        <v/>
      </c>
      <c r="K3114" s="3" t="str">
        <f>IF(PASSAGEM!L3114="","",PASSAGEM!L3114)</f>
        <v/>
      </c>
      <c r="L3114" s="3" t="str">
        <f>IF(PASSAGEM!M3114="","",PASSAGEM!M3114)</f>
        <v/>
      </c>
      <c r="M3114" s="3" t="str">
        <f>IF(PASSAGEM!N3114="","",PASSAGEM!N3114)</f>
        <v/>
      </c>
      <c r="N3114" s="2" t="str">
        <f>IF(PASSAGEM!O3114="","",PASSAGEM!O3114)</f>
        <v/>
      </c>
      <c r="O3114" s="2" t="str">
        <f>IF(PASSAGEM!P3114="","",PASSAGEM!P3114)</f>
        <v/>
      </c>
    </row>
    <row r="3115" spans="1:15" x14ac:dyDescent="0.25">
      <c r="A3115" s="2" t="str">
        <f>IF(PASSAGEM!B3115="","",PASSAGEM!B3115)</f>
        <v/>
      </c>
      <c r="B3115" s="2" t="str">
        <f>IF(PASSAGEM!C3115="","",PASSAGEM!C3115)</f>
        <v/>
      </c>
      <c r="C3115" s="2" t="str">
        <f>IF(PASSAGEM!D3115="","",PASSAGEM!D3115)</f>
        <v/>
      </c>
      <c r="D3115" s="2" t="str">
        <f>IF(PASSAGEM!E3115="","",PASSAGEM!E3115)</f>
        <v/>
      </c>
      <c r="E3115" s="3" t="str">
        <f>IF(PASSAGEM!F3115="","",PASSAGEM!F3115)</f>
        <v/>
      </c>
      <c r="F3115" s="3" t="str">
        <f>IF(PASSAGEM!G3115="","",PASSAGEM!G3115)</f>
        <v/>
      </c>
      <c r="G3115" s="3" t="str">
        <f>IF(PASSAGEM!H3115="","",PASSAGEM!H3115)</f>
        <v/>
      </c>
      <c r="H3115" s="3" t="str">
        <f>IF(PASSAGEM!I3115="","",PASSAGEM!I3115)</f>
        <v/>
      </c>
      <c r="I3115" s="3" t="str">
        <f>IF(PASSAGEM!J3115="","",PASSAGEM!J3115)</f>
        <v/>
      </c>
      <c r="J3115" s="3" t="str">
        <f>IF(PASSAGEM!K3115="","",PASSAGEM!K3115)</f>
        <v/>
      </c>
      <c r="K3115" s="3" t="str">
        <f>IF(PASSAGEM!L3115="","",PASSAGEM!L3115)</f>
        <v/>
      </c>
      <c r="L3115" s="3" t="str">
        <f>IF(PASSAGEM!M3115="","",PASSAGEM!M3115)</f>
        <v/>
      </c>
      <c r="M3115" s="3" t="str">
        <f>IF(PASSAGEM!N3115="","",PASSAGEM!N3115)</f>
        <v/>
      </c>
      <c r="N3115" s="2" t="str">
        <f>IF(PASSAGEM!O3115="","",PASSAGEM!O3115)</f>
        <v/>
      </c>
      <c r="O3115" s="2" t="str">
        <f>IF(PASSAGEM!P3115="","",PASSAGEM!P3115)</f>
        <v/>
      </c>
    </row>
    <row r="3116" spans="1:15" x14ac:dyDescent="0.25">
      <c r="A3116" s="2" t="str">
        <f>IF(PASSAGEM!B3116="","",PASSAGEM!B3116)</f>
        <v/>
      </c>
      <c r="B3116" s="2" t="str">
        <f>IF(PASSAGEM!C3116="","",PASSAGEM!C3116)</f>
        <v/>
      </c>
      <c r="C3116" s="2" t="str">
        <f>IF(PASSAGEM!D3116="","",PASSAGEM!D3116)</f>
        <v/>
      </c>
      <c r="D3116" s="2" t="str">
        <f>IF(PASSAGEM!E3116="","",PASSAGEM!E3116)</f>
        <v/>
      </c>
      <c r="E3116" s="3" t="str">
        <f>IF(PASSAGEM!F3116="","",PASSAGEM!F3116)</f>
        <v/>
      </c>
      <c r="F3116" s="3" t="str">
        <f>IF(PASSAGEM!G3116="","",PASSAGEM!G3116)</f>
        <v/>
      </c>
      <c r="G3116" s="3" t="str">
        <f>IF(PASSAGEM!H3116="","",PASSAGEM!H3116)</f>
        <v/>
      </c>
      <c r="H3116" s="3" t="str">
        <f>IF(PASSAGEM!I3116="","",PASSAGEM!I3116)</f>
        <v/>
      </c>
      <c r="I3116" s="3" t="str">
        <f>IF(PASSAGEM!J3116="","",PASSAGEM!J3116)</f>
        <v/>
      </c>
      <c r="J3116" s="3" t="str">
        <f>IF(PASSAGEM!K3116="","",PASSAGEM!K3116)</f>
        <v/>
      </c>
      <c r="K3116" s="3" t="str">
        <f>IF(PASSAGEM!L3116="","",PASSAGEM!L3116)</f>
        <v/>
      </c>
      <c r="L3116" s="3" t="str">
        <f>IF(PASSAGEM!M3116="","",PASSAGEM!M3116)</f>
        <v/>
      </c>
      <c r="M3116" s="3" t="str">
        <f>IF(PASSAGEM!N3116="","",PASSAGEM!N3116)</f>
        <v/>
      </c>
      <c r="N3116" s="2" t="str">
        <f>IF(PASSAGEM!O3116="","",PASSAGEM!O3116)</f>
        <v/>
      </c>
      <c r="O3116" s="2" t="str">
        <f>IF(PASSAGEM!P3116="","",PASSAGEM!P3116)</f>
        <v/>
      </c>
    </row>
    <row r="3117" spans="1:15" x14ac:dyDescent="0.25">
      <c r="A3117" s="2" t="str">
        <f>IF(PASSAGEM!B3117="","",PASSAGEM!B3117)</f>
        <v/>
      </c>
      <c r="B3117" s="2" t="str">
        <f>IF(PASSAGEM!C3117="","",PASSAGEM!C3117)</f>
        <v/>
      </c>
      <c r="C3117" s="2" t="str">
        <f>IF(PASSAGEM!D3117="","",PASSAGEM!D3117)</f>
        <v/>
      </c>
      <c r="D3117" s="2" t="str">
        <f>IF(PASSAGEM!E3117="","",PASSAGEM!E3117)</f>
        <v/>
      </c>
      <c r="E3117" s="3" t="str">
        <f>IF(PASSAGEM!F3117="","",PASSAGEM!F3117)</f>
        <v/>
      </c>
      <c r="F3117" s="3" t="str">
        <f>IF(PASSAGEM!G3117="","",PASSAGEM!G3117)</f>
        <v/>
      </c>
      <c r="G3117" s="3" t="str">
        <f>IF(PASSAGEM!H3117="","",PASSAGEM!H3117)</f>
        <v/>
      </c>
      <c r="H3117" s="3" t="str">
        <f>IF(PASSAGEM!I3117="","",PASSAGEM!I3117)</f>
        <v/>
      </c>
      <c r="I3117" s="3" t="str">
        <f>IF(PASSAGEM!J3117="","",PASSAGEM!J3117)</f>
        <v/>
      </c>
      <c r="J3117" s="3" t="str">
        <f>IF(PASSAGEM!K3117="","",PASSAGEM!K3117)</f>
        <v/>
      </c>
      <c r="K3117" s="3" t="str">
        <f>IF(PASSAGEM!L3117="","",PASSAGEM!L3117)</f>
        <v/>
      </c>
      <c r="L3117" s="3" t="str">
        <f>IF(PASSAGEM!M3117="","",PASSAGEM!M3117)</f>
        <v/>
      </c>
      <c r="M3117" s="3" t="str">
        <f>IF(PASSAGEM!N3117="","",PASSAGEM!N3117)</f>
        <v/>
      </c>
      <c r="N3117" s="2" t="str">
        <f>IF(PASSAGEM!O3117="","",PASSAGEM!O3117)</f>
        <v/>
      </c>
      <c r="O3117" s="2" t="str">
        <f>IF(PASSAGEM!P3117="","",PASSAGEM!P3117)</f>
        <v/>
      </c>
    </row>
    <row r="3118" spans="1:15" x14ac:dyDescent="0.25">
      <c r="A3118" s="2" t="str">
        <f>IF(PASSAGEM!B3118="","",PASSAGEM!B3118)</f>
        <v/>
      </c>
      <c r="B3118" s="2" t="str">
        <f>IF(PASSAGEM!C3118="","",PASSAGEM!C3118)</f>
        <v/>
      </c>
      <c r="C3118" s="2" t="str">
        <f>IF(PASSAGEM!D3118="","",PASSAGEM!D3118)</f>
        <v/>
      </c>
      <c r="D3118" s="2" t="str">
        <f>IF(PASSAGEM!E3118="","",PASSAGEM!E3118)</f>
        <v/>
      </c>
      <c r="E3118" s="3" t="str">
        <f>IF(PASSAGEM!F3118="","",PASSAGEM!F3118)</f>
        <v/>
      </c>
      <c r="F3118" s="3" t="str">
        <f>IF(PASSAGEM!G3118="","",PASSAGEM!G3118)</f>
        <v/>
      </c>
      <c r="G3118" s="3" t="str">
        <f>IF(PASSAGEM!H3118="","",PASSAGEM!H3118)</f>
        <v/>
      </c>
      <c r="H3118" s="3" t="str">
        <f>IF(PASSAGEM!I3118="","",PASSAGEM!I3118)</f>
        <v/>
      </c>
      <c r="I3118" s="3" t="str">
        <f>IF(PASSAGEM!J3118="","",PASSAGEM!J3118)</f>
        <v/>
      </c>
      <c r="J3118" s="3" t="str">
        <f>IF(PASSAGEM!K3118="","",PASSAGEM!K3118)</f>
        <v/>
      </c>
      <c r="K3118" s="3" t="str">
        <f>IF(PASSAGEM!L3118="","",PASSAGEM!L3118)</f>
        <v/>
      </c>
      <c r="L3118" s="3" t="str">
        <f>IF(PASSAGEM!M3118="","",PASSAGEM!M3118)</f>
        <v/>
      </c>
      <c r="M3118" s="3" t="str">
        <f>IF(PASSAGEM!N3118="","",PASSAGEM!N3118)</f>
        <v/>
      </c>
      <c r="N3118" s="2" t="str">
        <f>IF(PASSAGEM!O3118="","",PASSAGEM!O3118)</f>
        <v/>
      </c>
      <c r="O3118" s="2" t="str">
        <f>IF(PASSAGEM!P3118="","",PASSAGEM!P3118)</f>
        <v/>
      </c>
    </row>
    <row r="3119" spans="1:15" x14ac:dyDescent="0.25">
      <c r="A3119" s="2" t="str">
        <f>IF(PASSAGEM!B3119="","",PASSAGEM!B3119)</f>
        <v/>
      </c>
      <c r="B3119" s="2" t="str">
        <f>IF(PASSAGEM!C3119="","",PASSAGEM!C3119)</f>
        <v/>
      </c>
      <c r="C3119" s="2" t="str">
        <f>IF(PASSAGEM!D3119="","",PASSAGEM!D3119)</f>
        <v/>
      </c>
      <c r="D3119" s="2" t="str">
        <f>IF(PASSAGEM!E3119="","",PASSAGEM!E3119)</f>
        <v/>
      </c>
      <c r="E3119" s="3" t="str">
        <f>IF(PASSAGEM!F3119="","",PASSAGEM!F3119)</f>
        <v/>
      </c>
      <c r="F3119" s="3" t="str">
        <f>IF(PASSAGEM!G3119="","",PASSAGEM!G3119)</f>
        <v/>
      </c>
      <c r="G3119" s="3" t="str">
        <f>IF(PASSAGEM!H3119="","",PASSAGEM!H3119)</f>
        <v/>
      </c>
      <c r="H3119" s="3" t="str">
        <f>IF(PASSAGEM!I3119="","",PASSAGEM!I3119)</f>
        <v/>
      </c>
      <c r="I3119" s="3" t="str">
        <f>IF(PASSAGEM!J3119="","",PASSAGEM!J3119)</f>
        <v/>
      </c>
      <c r="J3119" s="3" t="str">
        <f>IF(PASSAGEM!K3119="","",PASSAGEM!K3119)</f>
        <v/>
      </c>
      <c r="K3119" s="3" t="str">
        <f>IF(PASSAGEM!L3119="","",PASSAGEM!L3119)</f>
        <v/>
      </c>
      <c r="L3119" s="3" t="str">
        <f>IF(PASSAGEM!M3119="","",PASSAGEM!M3119)</f>
        <v/>
      </c>
      <c r="M3119" s="3" t="str">
        <f>IF(PASSAGEM!N3119="","",PASSAGEM!N3119)</f>
        <v/>
      </c>
      <c r="N3119" s="2" t="str">
        <f>IF(PASSAGEM!O3119="","",PASSAGEM!O3119)</f>
        <v/>
      </c>
      <c r="O3119" s="2" t="str">
        <f>IF(PASSAGEM!P3119="","",PASSAGEM!P3119)</f>
        <v/>
      </c>
    </row>
    <row r="3120" spans="1:15" x14ac:dyDescent="0.25">
      <c r="A3120" s="2" t="str">
        <f>IF(PASSAGEM!B3120="","",PASSAGEM!B3120)</f>
        <v/>
      </c>
      <c r="B3120" s="2" t="str">
        <f>IF(PASSAGEM!C3120="","",PASSAGEM!C3120)</f>
        <v/>
      </c>
      <c r="C3120" s="2" t="str">
        <f>IF(PASSAGEM!D3120="","",PASSAGEM!D3120)</f>
        <v/>
      </c>
      <c r="D3120" s="2" t="str">
        <f>IF(PASSAGEM!E3120="","",PASSAGEM!E3120)</f>
        <v/>
      </c>
      <c r="E3120" s="3" t="str">
        <f>IF(PASSAGEM!F3120="","",PASSAGEM!F3120)</f>
        <v/>
      </c>
      <c r="F3120" s="3" t="str">
        <f>IF(PASSAGEM!G3120="","",PASSAGEM!G3120)</f>
        <v/>
      </c>
      <c r="G3120" s="3" t="str">
        <f>IF(PASSAGEM!H3120="","",PASSAGEM!H3120)</f>
        <v/>
      </c>
      <c r="H3120" s="3" t="str">
        <f>IF(PASSAGEM!I3120="","",PASSAGEM!I3120)</f>
        <v/>
      </c>
      <c r="I3120" s="3" t="str">
        <f>IF(PASSAGEM!J3120="","",PASSAGEM!J3120)</f>
        <v/>
      </c>
      <c r="J3120" s="3" t="str">
        <f>IF(PASSAGEM!K3120="","",PASSAGEM!K3120)</f>
        <v/>
      </c>
      <c r="K3120" s="3" t="str">
        <f>IF(PASSAGEM!L3120="","",PASSAGEM!L3120)</f>
        <v/>
      </c>
      <c r="L3120" s="3" t="str">
        <f>IF(PASSAGEM!M3120="","",PASSAGEM!M3120)</f>
        <v/>
      </c>
      <c r="M3120" s="3" t="str">
        <f>IF(PASSAGEM!N3120="","",PASSAGEM!N3120)</f>
        <v/>
      </c>
      <c r="N3120" s="2" t="str">
        <f>IF(PASSAGEM!O3120="","",PASSAGEM!O3120)</f>
        <v/>
      </c>
      <c r="O3120" s="2" t="str">
        <f>IF(PASSAGEM!P3120="","",PASSAGEM!P3120)</f>
        <v/>
      </c>
    </row>
    <row r="3121" spans="1:15" x14ac:dyDescent="0.25">
      <c r="A3121" s="2" t="str">
        <f>IF(PASSAGEM!B3121="","",PASSAGEM!B3121)</f>
        <v/>
      </c>
      <c r="B3121" s="2" t="str">
        <f>IF(PASSAGEM!C3121="","",PASSAGEM!C3121)</f>
        <v/>
      </c>
      <c r="C3121" s="2" t="str">
        <f>IF(PASSAGEM!D3121="","",PASSAGEM!D3121)</f>
        <v/>
      </c>
      <c r="D3121" s="2" t="str">
        <f>IF(PASSAGEM!E3121="","",PASSAGEM!E3121)</f>
        <v/>
      </c>
      <c r="E3121" s="3" t="str">
        <f>IF(PASSAGEM!F3121="","",PASSAGEM!F3121)</f>
        <v/>
      </c>
      <c r="F3121" s="3" t="str">
        <f>IF(PASSAGEM!G3121="","",PASSAGEM!G3121)</f>
        <v/>
      </c>
      <c r="G3121" s="3" t="str">
        <f>IF(PASSAGEM!H3121="","",PASSAGEM!H3121)</f>
        <v/>
      </c>
      <c r="H3121" s="3" t="str">
        <f>IF(PASSAGEM!I3121="","",PASSAGEM!I3121)</f>
        <v/>
      </c>
      <c r="I3121" s="3" t="str">
        <f>IF(PASSAGEM!J3121="","",PASSAGEM!J3121)</f>
        <v/>
      </c>
      <c r="J3121" s="3" t="str">
        <f>IF(PASSAGEM!K3121="","",PASSAGEM!K3121)</f>
        <v/>
      </c>
      <c r="K3121" s="3" t="str">
        <f>IF(PASSAGEM!L3121="","",PASSAGEM!L3121)</f>
        <v/>
      </c>
      <c r="L3121" s="3" t="str">
        <f>IF(PASSAGEM!M3121="","",PASSAGEM!M3121)</f>
        <v/>
      </c>
      <c r="M3121" s="3" t="str">
        <f>IF(PASSAGEM!N3121="","",PASSAGEM!N3121)</f>
        <v/>
      </c>
      <c r="N3121" s="2" t="str">
        <f>IF(PASSAGEM!O3121="","",PASSAGEM!O3121)</f>
        <v/>
      </c>
      <c r="O3121" s="2" t="str">
        <f>IF(PASSAGEM!P3121="","",PASSAGEM!P3121)</f>
        <v/>
      </c>
    </row>
    <row r="3122" spans="1:15" x14ac:dyDescent="0.25">
      <c r="A3122" s="2" t="str">
        <f>IF(PASSAGEM!B3122="","",PASSAGEM!B3122)</f>
        <v/>
      </c>
      <c r="B3122" s="2" t="str">
        <f>IF(PASSAGEM!C3122="","",PASSAGEM!C3122)</f>
        <v/>
      </c>
      <c r="C3122" s="2" t="str">
        <f>IF(PASSAGEM!D3122="","",PASSAGEM!D3122)</f>
        <v/>
      </c>
      <c r="D3122" s="2" t="str">
        <f>IF(PASSAGEM!E3122="","",PASSAGEM!E3122)</f>
        <v/>
      </c>
      <c r="E3122" s="3" t="str">
        <f>IF(PASSAGEM!F3122="","",PASSAGEM!F3122)</f>
        <v/>
      </c>
      <c r="F3122" s="3" t="str">
        <f>IF(PASSAGEM!G3122="","",PASSAGEM!G3122)</f>
        <v/>
      </c>
      <c r="G3122" s="3" t="str">
        <f>IF(PASSAGEM!H3122="","",PASSAGEM!H3122)</f>
        <v/>
      </c>
      <c r="H3122" s="3" t="str">
        <f>IF(PASSAGEM!I3122="","",PASSAGEM!I3122)</f>
        <v/>
      </c>
      <c r="I3122" s="3" t="str">
        <f>IF(PASSAGEM!J3122="","",PASSAGEM!J3122)</f>
        <v/>
      </c>
      <c r="J3122" s="3" t="str">
        <f>IF(PASSAGEM!K3122="","",PASSAGEM!K3122)</f>
        <v/>
      </c>
      <c r="K3122" s="3" t="str">
        <f>IF(PASSAGEM!L3122="","",PASSAGEM!L3122)</f>
        <v/>
      </c>
      <c r="L3122" s="3" t="str">
        <f>IF(PASSAGEM!M3122="","",PASSAGEM!M3122)</f>
        <v/>
      </c>
      <c r="M3122" s="3" t="str">
        <f>IF(PASSAGEM!N3122="","",PASSAGEM!N3122)</f>
        <v/>
      </c>
      <c r="N3122" s="2" t="str">
        <f>IF(PASSAGEM!O3122="","",PASSAGEM!O3122)</f>
        <v/>
      </c>
      <c r="O3122" s="2" t="str">
        <f>IF(PASSAGEM!P3122="","",PASSAGEM!P3122)</f>
        <v/>
      </c>
    </row>
    <row r="3123" spans="1:15" x14ac:dyDescent="0.25">
      <c r="A3123" s="2" t="str">
        <f>IF(PASSAGEM!B3123="","",PASSAGEM!B3123)</f>
        <v/>
      </c>
      <c r="B3123" s="2" t="str">
        <f>IF(PASSAGEM!C3123="","",PASSAGEM!C3123)</f>
        <v/>
      </c>
      <c r="C3123" s="2" t="str">
        <f>IF(PASSAGEM!D3123="","",PASSAGEM!D3123)</f>
        <v/>
      </c>
      <c r="D3123" s="2" t="str">
        <f>IF(PASSAGEM!E3123="","",PASSAGEM!E3123)</f>
        <v/>
      </c>
      <c r="E3123" s="3" t="str">
        <f>IF(PASSAGEM!F3123="","",PASSAGEM!F3123)</f>
        <v/>
      </c>
      <c r="F3123" s="3" t="str">
        <f>IF(PASSAGEM!G3123="","",PASSAGEM!G3123)</f>
        <v/>
      </c>
      <c r="G3123" s="3" t="str">
        <f>IF(PASSAGEM!H3123="","",PASSAGEM!H3123)</f>
        <v/>
      </c>
      <c r="H3123" s="3" t="str">
        <f>IF(PASSAGEM!I3123="","",PASSAGEM!I3123)</f>
        <v/>
      </c>
      <c r="I3123" s="3" t="str">
        <f>IF(PASSAGEM!J3123="","",PASSAGEM!J3123)</f>
        <v/>
      </c>
      <c r="J3123" s="3" t="str">
        <f>IF(PASSAGEM!K3123="","",PASSAGEM!K3123)</f>
        <v/>
      </c>
      <c r="K3123" s="3" t="str">
        <f>IF(PASSAGEM!L3123="","",PASSAGEM!L3123)</f>
        <v/>
      </c>
      <c r="L3123" s="3" t="str">
        <f>IF(PASSAGEM!M3123="","",PASSAGEM!M3123)</f>
        <v/>
      </c>
      <c r="M3123" s="3" t="str">
        <f>IF(PASSAGEM!N3123="","",PASSAGEM!N3123)</f>
        <v/>
      </c>
      <c r="N3123" s="2" t="str">
        <f>IF(PASSAGEM!O3123="","",PASSAGEM!O3123)</f>
        <v/>
      </c>
      <c r="O3123" s="2" t="str">
        <f>IF(PASSAGEM!P3123="","",PASSAGEM!P3123)</f>
        <v/>
      </c>
    </row>
    <row r="3124" spans="1:15" x14ac:dyDescent="0.25">
      <c r="A3124" s="2" t="str">
        <f>IF(PASSAGEM!B3124="","",PASSAGEM!B3124)</f>
        <v/>
      </c>
      <c r="B3124" s="2" t="str">
        <f>IF(PASSAGEM!C3124="","",PASSAGEM!C3124)</f>
        <v/>
      </c>
      <c r="C3124" s="2" t="str">
        <f>IF(PASSAGEM!D3124="","",PASSAGEM!D3124)</f>
        <v/>
      </c>
      <c r="D3124" s="2" t="str">
        <f>IF(PASSAGEM!E3124="","",PASSAGEM!E3124)</f>
        <v/>
      </c>
      <c r="E3124" s="3" t="str">
        <f>IF(PASSAGEM!F3124="","",PASSAGEM!F3124)</f>
        <v/>
      </c>
      <c r="F3124" s="3" t="str">
        <f>IF(PASSAGEM!G3124="","",PASSAGEM!G3124)</f>
        <v/>
      </c>
      <c r="G3124" s="3" t="str">
        <f>IF(PASSAGEM!H3124="","",PASSAGEM!H3124)</f>
        <v/>
      </c>
      <c r="H3124" s="3" t="str">
        <f>IF(PASSAGEM!I3124="","",PASSAGEM!I3124)</f>
        <v/>
      </c>
      <c r="I3124" s="3" t="str">
        <f>IF(PASSAGEM!J3124="","",PASSAGEM!J3124)</f>
        <v/>
      </c>
      <c r="J3124" s="3" t="str">
        <f>IF(PASSAGEM!K3124="","",PASSAGEM!K3124)</f>
        <v/>
      </c>
      <c r="K3124" s="3" t="str">
        <f>IF(PASSAGEM!L3124="","",PASSAGEM!L3124)</f>
        <v/>
      </c>
      <c r="L3124" s="3" t="str">
        <f>IF(PASSAGEM!M3124="","",PASSAGEM!M3124)</f>
        <v/>
      </c>
      <c r="M3124" s="3" t="str">
        <f>IF(PASSAGEM!N3124="","",PASSAGEM!N3124)</f>
        <v/>
      </c>
      <c r="N3124" s="2" t="str">
        <f>IF(PASSAGEM!O3124="","",PASSAGEM!O3124)</f>
        <v/>
      </c>
      <c r="O3124" s="2" t="str">
        <f>IF(PASSAGEM!P3124="","",PASSAGEM!P3124)</f>
        <v/>
      </c>
    </row>
    <row r="3125" spans="1:15" x14ac:dyDescent="0.25">
      <c r="A3125" s="2" t="str">
        <f>IF(PASSAGEM!B3125="","",PASSAGEM!B3125)</f>
        <v/>
      </c>
      <c r="B3125" s="2" t="str">
        <f>IF(PASSAGEM!C3125="","",PASSAGEM!C3125)</f>
        <v/>
      </c>
      <c r="C3125" s="2" t="str">
        <f>IF(PASSAGEM!D3125="","",PASSAGEM!D3125)</f>
        <v/>
      </c>
      <c r="D3125" s="2" t="str">
        <f>IF(PASSAGEM!E3125="","",PASSAGEM!E3125)</f>
        <v/>
      </c>
      <c r="E3125" s="3" t="str">
        <f>IF(PASSAGEM!F3125="","",PASSAGEM!F3125)</f>
        <v/>
      </c>
      <c r="F3125" s="3" t="str">
        <f>IF(PASSAGEM!G3125="","",PASSAGEM!G3125)</f>
        <v/>
      </c>
      <c r="G3125" s="3" t="str">
        <f>IF(PASSAGEM!H3125="","",PASSAGEM!H3125)</f>
        <v/>
      </c>
      <c r="H3125" s="3" t="str">
        <f>IF(PASSAGEM!I3125="","",PASSAGEM!I3125)</f>
        <v/>
      </c>
      <c r="I3125" s="3" t="str">
        <f>IF(PASSAGEM!J3125="","",PASSAGEM!J3125)</f>
        <v/>
      </c>
      <c r="J3125" s="3" t="str">
        <f>IF(PASSAGEM!K3125="","",PASSAGEM!K3125)</f>
        <v/>
      </c>
      <c r="K3125" s="3" t="str">
        <f>IF(PASSAGEM!L3125="","",PASSAGEM!L3125)</f>
        <v/>
      </c>
      <c r="L3125" s="3" t="str">
        <f>IF(PASSAGEM!M3125="","",PASSAGEM!M3125)</f>
        <v/>
      </c>
      <c r="M3125" s="3" t="str">
        <f>IF(PASSAGEM!N3125="","",PASSAGEM!N3125)</f>
        <v/>
      </c>
      <c r="N3125" s="2" t="str">
        <f>IF(PASSAGEM!O3125="","",PASSAGEM!O3125)</f>
        <v/>
      </c>
      <c r="O3125" s="2" t="str">
        <f>IF(PASSAGEM!P3125="","",PASSAGEM!P3125)</f>
        <v/>
      </c>
    </row>
    <row r="3126" spans="1:15" x14ac:dyDescent="0.25">
      <c r="A3126" s="2" t="str">
        <f>IF(PASSAGEM!B3126="","",PASSAGEM!B3126)</f>
        <v/>
      </c>
      <c r="B3126" s="2" t="str">
        <f>IF(PASSAGEM!C3126="","",PASSAGEM!C3126)</f>
        <v/>
      </c>
      <c r="C3126" s="2" t="str">
        <f>IF(PASSAGEM!D3126="","",PASSAGEM!D3126)</f>
        <v/>
      </c>
      <c r="D3126" s="2" t="str">
        <f>IF(PASSAGEM!E3126="","",PASSAGEM!E3126)</f>
        <v/>
      </c>
      <c r="E3126" s="3" t="str">
        <f>IF(PASSAGEM!F3126="","",PASSAGEM!F3126)</f>
        <v/>
      </c>
      <c r="F3126" s="3" t="str">
        <f>IF(PASSAGEM!G3126="","",PASSAGEM!G3126)</f>
        <v/>
      </c>
      <c r="G3126" s="3" t="str">
        <f>IF(PASSAGEM!H3126="","",PASSAGEM!H3126)</f>
        <v/>
      </c>
      <c r="H3126" s="3" t="str">
        <f>IF(PASSAGEM!I3126="","",PASSAGEM!I3126)</f>
        <v/>
      </c>
      <c r="I3126" s="3" t="str">
        <f>IF(PASSAGEM!J3126="","",PASSAGEM!J3126)</f>
        <v/>
      </c>
      <c r="J3126" s="3" t="str">
        <f>IF(PASSAGEM!K3126="","",PASSAGEM!K3126)</f>
        <v/>
      </c>
      <c r="K3126" s="3" t="str">
        <f>IF(PASSAGEM!L3126="","",PASSAGEM!L3126)</f>
        <v/>
      </c>
      <c r="L3126" s="3" t="str">
        <f>IF(PASSAGEM!M3126="","",PASSAGEM!M3126)</f>
        <v/>
      </c>
      <c r="M3126" s="3" t="str">
        <f>IF(PASSAGEM!N3126="","",PASSAGEM!N3126)</f>
        <v/>
      </c>
      <c r="N3126" s="2" t="str">
        <f>IF(PASSAGEM!O3126="","",PASSAGEM!O3126)</f>
        <v/>
      </c>
      <c r="O3126" s="2" t="str">
        <f>IF(PASSAGEM!P3126="","",PASSAGEM!P3126)</f>
        <v/>
      </c>
    </row>
    <row r="3127" spans="1:15" x14ac:dyDescent="0.25">
      <c r="A3127" s="2" t="str">
        <f>IF(PASSAGEM!B3127="","",PASSAGEM!B3127)</f>
        <v/>
      </c>
      <c r="B3127" s="2" t="str">
        <f>IF(PASSAGEM!C3127="","",PASSAGEM!C3127)</f>
        <v/>
      </c>
      <c r="C3127" s="2" t="str">
        <f>IF(PASSAGEM!D3127="","",PASSAGEM!D3127)</f>
        <v/>
      </c>
      <c r="D3127" s="2" t="str">
        <f>IF(PASSAGEM!E3127="","",PASSAGEM!E3127)</f>
        <v/>
      </c>
      <c r="E3127" s="3" t="str">
        <f>IF(PASSAGEM!F3127="","",PASSAGEM!F3127)</f>
        <v/>
      </c>
      <c r="F3127" s="3" t="str">
        <f>IF(PASSAGEM!G3127="","",PASSAGEM!G3127)</f>
        <v/>
      </c>
      <c r="G3127" s="3" t="str">
        <f>IF(PASSAGEM!H3127="","",PASSAGEM!H3127)</f>
        <v/>
      </c>
      <c r="H3127" s="3" t="str">
        <f>IF(PASSAGEM!I3127="","",PASSAGEM!I3127)</f>
        <v/>
      </c>
      <c r="I3127" s="3" t="str">
        <f>IF(PASSAGEM!J3127="","",PASSAGEM!J3127)</f>
        <v/>
      </c>
      <c r="J3127" s="3" t="str">
        <f>IF(PASSAGEM!K3127="","",PASSAGEM!K3127)</f>
        <v/>
      </c>
      <c r="K3127" s="3" t="str">
        <f>IF(PASSAGEM!L3127="","",PASSAGEM!L3127)</f>
        <v/>
      </c>
      <c r="L3127" s="3" t="str">
        <f>IF(PASSAGEM!M3127="","",PASSAGEM!M3127)</f>
        <v/>
      </c>
      <c r="M3127" s="3" t="str">
        <f>IF(PASSAGEM!N3127="","",PASSAGEM!N3127)</f>
        <v/>
      </c>
      <c r="N3127" s="2" t="str">
        <f>IF(PASSAGEM!O3127="","",PASSAGEM!O3127)</f>
        <v/>
      </c>
      <c r="O3127" s="2" t="str">
        <f>IF(PASSAGEM!P3127="","",PASSAGEM!P3127)</f>
        <v/>
      </c>
    </row>
    <row r="3128" spans="1:15" x14ac:dyDescent="0.25">
      <c r="A3128" s="2" t="str">
        <f>IF(PASSAGEM!B3128="","",PASSAGEM!B3128)</f>
        <v/>
      </c>
      <c r="B3128" s="2" t="str">
        <f>IF(PASSAGEM!C3128="","",PASSAGEM!C3128)</f>
        <v/>
      </c>
      <c r="C3128" s="2" t="str">
        <f>IF(PASSAGEM!D3128="","",PASSAGEM!D3128)</f>
        <v/>
      </c>
      <c r="D3128" s="2" t="str">
        <f>IF(PASSAGEM!E3128="","",PASSAGEM!E3128)</f>
        <v/>
      </c>
      <c r="E3128" s="3" t="str">
        <f>IF(PASSAGEM!F3128="","",PASSAGEM!F3128)</f>
        <v/>
      </c>
      <c r="F3128" s="3" t="str">
        <f>IF(PASSAGEM!G3128="","",PASSAGEM!G3128)</f>
        <v/>
      </c>
      <c r="G3128" s="3" t="str">
        <f>IF(PASSAGEM!H3128="","",PASSAGEM!H3128)</f>
        <v/>
      </c>
      <c r="H3128" s="3" t="str">
        <f>IF(PASSAGEM!I3128="","",PASSAGEM!I3128)</f>
        <v/>
      </c>
      <c r="I3128" s="3" t="str">
        <f>IF(PASSAGEM!J3128="","",PASSAGEM!J3128)</f>
        <v/>
      </c>
      <c r="J3128" s="3" t="str">
        <f>IF(PASSAGEM!K3128="","",PASSAGEM!K3128)</f>
        <v/>
      </c>
      <c r="K3128" s="3" t="str">
        <f>IF(PASSAGEM!L3128="","",PASSAGEM!L3128)</f>
        <v/>
      </c>
      <c r="L3128" s="3" t="str">
        <f>IF(PASSAGEM!M3128="","",PASSAGEM!M3128)</f>
        <v/>
      </c>
      <c r="M3128" s="3" t="str">
        <f>IF(PASSAGEM!N3128="","",PASSAGEM!N3128)</f>
        <v/>
      </c>
      <c r="N3128" s="2" t="str">
        <f>IF(PASSAGEM!O3128="","",PASSAGEM!O3128)</f>
        <v/>
      </c>
      <c r="O3128" s="2" t="str">
        <f>IF(PASSAGEM!P3128="","",PASSAGEM!P3128)</f>
        <v/>
      </c>
    </row>
    <row r="3129" spans="1:15" x14ac:dyDescent="0.25">
      <c r="A3129" s="2" t="str">
        <f>IF(PASSAGEM!B3129="","",PASSAGEM!B3129)</f>
        <v/>
      </c>
      <c r="B3129" s="2" t="str">
        <f>IF(PASSAGEM!C3129="","",PASSAGEM!C3129)</f>
        <v/>
      </c>
      <c r="C3129" s="2" t="str">
        <f>IF(PASSAGEM!D3129="","",PASSAGEM!D3129)</f>
        <v/>
      </c>
      <c r="D3129" s="2" t="str">
        <f>IF(PASSAGEM!E3129="","",PASSAGEM!E3129)</f>
        <v/>
      </c>
      <c r="E3129" s="3" t="str">
        <f>IF(PASSAGEM!F3129="","",PASSAGEM!F3129)</f>
        <v/>
      </c>
      <c r="F3129" s="3" t="str">
        <f>IF(PASSAGEM!G3129="","",PASSAGEM!G3129)</f>
        <v/>
      </c>
      <c r="G3129" s="3" t="str">
        <f>IF(PASSAGEM!H3129="","",PASSAGEM!H3129)</f>
        <v/>
      </c>
      <c r="H3129" s="3" t="str">
        <f>IF(PASSAGEM!I3129="","",PASSAGEM!I3129)</f>
        <v/>
      </c>
      <c r="I3129" s="3" t="str">
        <f>IF(PASSAGEM!J3129="","",PASSAGEM!J3129)</f>
        <v/>
      </c>
      <c r="J3129" s="3" t="str">
        <f>IF(PASSAGEM!K3129="","",PASSAGEM!K3129)</f>
        <v/>
      </c>
      <c r="K3129" s="3" t="str">
        <f>IF(PASSAGEM!L3129="","",PASSAGEM!L3129)</f>
        <v/>
      </c>
      <c r="L3129" s="3" t="str">
        <f>IF(PASSAGEM!M3129="","",PASSAGEM!M3129)</f>
        <v/>
      </c>
      <c r="M3129" s="3" t="str">
        <f>IF(PASSAGEM!N3129="","",PASSAGEM!N3129)</f>
        <v/>
      </c>
      <c r="N3129" s="2" t="str">
        <f>IF(PASSAGEM!O3129="","",PASSAGEM!O3129)</f>
        <v/>
      </c>
      <c r="O3129" s="2" t="str">
        <f>IF(PASSAGEM!P3129="","",PASSAGEM!P3129)</f>
        <v/>
      </c>
    </row>
    <row r="3130" spans="1:15" x14ac:dyDescent="0.25">
      <c r="A3130" s="2" t="str">
        <f>IF(PASSAGEM!B3130="","",PASSAGEM!B3130)</f>
        <v/>
      </c>
      <c r="B3130" s="2" t="str">
        <f>IF(PASSAGEM!C3130="","",PASSAGEM!C3130)</f>
        <v/>
      </c>
      <c r="C3130" s="2" t="str">
        <f>IF(PASSAGEM!D3130="","",PASSAGEM!D3130)</f>
        <v/>
      </c>
      <c r="D3130" s="2" t="str">
        <f>IF(PASSAGEM!E3130="","",PASSAGEM!E3130)</f>
        <v/>
      </c>
      <c r="E3130" s="3" t="str">
        <f>IF(PASSAGEM!F3130="","",PASSAGEM!F3130)</f>
        <v/>
      </c>
      <c r="F3130" s="3" t="str">
        <f>IF(PASSAGEM!G3130="","",PASSAGEM!G3130)</f>
        <v/>
      </c>
      <c r="G3130" s="3" t="str">
        <f>IF(PASSAGEM!H3130="","",PASSAGEM!H3130)</f>
        <v/>
      </c>
      <c r="H3130" s="3" t="str">
        <f>IF(PASSAGEM!I3130="","",PASSAGEM!I3130)</f>
        <v/>
      </c>
      <c r="I3130" s="3" t="str">
        <f>IF(PASSAGEM!J3130="","",PASSAGEM!J3130)</f>
        <v/>
      </c>
      <c r="J3130" s="3" t="str">
        <f>IF(PASSAGEM!K3130="","",PASSAGEM!K3130)</f>
        <v/>
      </c>
      <c r="K3130" s="3" t="str">
        <f>IF(PASSAGEM!L3130="","",PASSAGEM!L3130)</f>
        <v/>
      </c>
      <c r="L3130" s="3" t="str">
        <f>IF(PASSAGEM!M3130="","",PASSAGEM!M3130)</f>
        <v/>
      </c>
      <c r="M3130" s="3" t="str">
        <f>IF(PASSAGEM!N3130="","",PASSAGEM!N3130)</f>
        <v/>
      </c>
      <c r="N3130" s="2" t="str">
        <f>IF(PASSAGEM!O3130="","",PASSAGEM!O3130)</f>
        <v/>
      </c>
      <c r="O3130" s="2" t="str">
        <f>IF(PASSAGEM!P3130="","",PASSAGEM!P3130)</f>
        <v/>
      </c>
    </row>
    <row r="3131" spans="1:15" x14ac:dyDescent="0.25">
      <c r="A3131" s="2" t="str">
        <f>IF(PASSAGEM!B3131="","",PASSAGEM!B3131)</f>
        <v/>
      </c>
      <c r="B3131" s="2" t="str">
        <f>IF(PASSAGEM!C3131="","",PASSAGEM!C3131)</f>
        <v/>
      </c>
      <c r="C3131" s="2" t="str">
        <f>IF(PASSAGEM!D3131="","",PASSAGEM!D3131)</f>
        <v/>
      </c>
      <c r="D3131" s="2" t="str">
        <f>IF(PASSAGEM!E3131="","",PASSAGEM!E3131)</f>
        <v/>
      </c>
      <c r="E3131" s="3" t="str">
        <f>IF(PASSAGEM!F3131="","",PASSAGEM!F3131)</f>
        <v/>
      </c>
      <c r="F3131" s="3" t="str">
        <f>IF(PASSAGEM!G3131="","",PASSAGEM!G3131)</f>
        <v/>
      </c>
      <c r="G3131" s="3" t="str">
        <f>IF(PASSAGEM!H3131="","",PASSAGEM!H3131)</f>
        <v/>
      </c>
      <c r="H3131" s="3" t="str">
        <f>IF(PASSAGEM!I3131="","",PASSAGEM!I3131)</f>
        <v/>
      </c>
      <c r="I3131" s="3" t="str">
        <f>IF(PASSAGEM!J3131="","",PASSAGEM!J3131)</f>
        <v/>
      </c>
      <c r="J3131" s="3" t="str">
        <f>IF(PASSAGEM!K3131="","",PASSAGEM!K3131)</f>
        <v/>
      </c>
      <c r="K3131" s="3" t="str">
        <f>IF(PASSAGEM!L3131="","",PASSAGEM!L3131)</f>
        <v/>
      </c>
      <c r="L3131" s="3" t="str">
        <f>IF(PASSAGEM!M3131="","",PASSAGEM!M3131)</f>
        <v/>
      </c>
      <c r="M3131" s="3" t="str">
        <f>IF(PASSAGEM!N3131="","",PASSAGEM!N3131)</f>
        <v/>
      </c>
      <c r="N3131" s="2" t="str">
        <f>IF(PASSAGEM!O3131="","",PASSAGEM!O3131)</f>
        <v/>
      </c>
      <c r="O3131" s="2" t="str">
        <f>IF(PASSAGEM!P3131="","",PASSAGEM!P3131)</f>
        <v/>
      </c>
    </row>
    <row r="3132" spans="1:15" x14ac:dyDescent="0.25">
      <c r="A3132" s="2" t="str">
        <f>IF(PASSAGEM!B3132="","",PASSAGEM!B3132)</f>
        <v/>
      </c>
      <c r="B3132" s="2" t="str">
        <f>IF(PASSAGEM!C3132="","",PASSAGEM!C3132)</f>
        <v/>
      </c>
      <c r="C3132" s="2" t="str">
        <f>IF(PASSAGEM!D3132="","",PASSAGEM!D3132)</f>
        <v/>
      </c>
      <c r="D3132" s="2" t="str">
        <f>IF(PASSAGEM!E3132="","",PASSAGEM!E3132)</f>
        <v/>
      </c>
      <c r="E3132" s="3" t="str">
        <f>IF(PASSAGEM!F3132="","",PASSAGEM!F3132)</f>
        <v/>
      </c>
      <c r="F3132" s="3" t="str">
        <f>IF(PASSAGEM!G3132="","",PASSAGEM!G3132)</f>
        <v/>
      </c>
      <c r="G3132" s="3" t="str">
        <f>IF(PASSAGEM!H3132="","",PASSAGEM!H3132)</f>
        <v/>
      </c>
      <c r="H3132" s="3" t="str">
        <f>IF(PASSAGEM!I3132="","",PASSAGEM!I3132)</f>
        <v/>
      </c>
      <c r="I3132" s="3" t="str">
        <f>IF(PASSAGEM!J3132="","",PASSAGEM!J3132)</f>
        <v/>
      </c>
      <c r="J3132" s="3" t="str">
        <f>IF(PASSAGEM!K3132="","",PASSAGEM!K3132)</f>
        <v/>
      </c>
      <c r="K3132" s="3" t="str">
        <f>IF(PASSAGEM!L3132="","",PASSAGEM!L3132)</f>
        <v/>
      </c>
      <c r="L3132" s="3" t="str">
        <f>IF(PASSAGEM!M3132="","",PASSAGEM!M3132)</f>
        <v/>
      </c>
      <c r="M3132" s="3" t="str">
        <f>IF(PASSAGEM!N3132="","",PASSAGEM!N3132)</f>
        <v/>
      </c>
      <c r="N3132" s="2" t="str">
        <f>IF(PASSAGEM!O3132="","",PASSAGEM!O3132)</f>
        <v/>
      </c>
      <c r="O3132" s="2" t="str">
        <f>IF(PASSAGEM!P3132="","",PASSAGEM!P3132)</f>
        <v/>
      </c>
    </row>
    <row r="3133" spans="1:15" x14ac:dyDescent="0.25">
      <c r="A3133" s="2" t="str">
        <f>IF(PASSAGEM!B3133="","",PASSAGEM!B3133)</f>
        <v/>
      </c>
      <c r="B3133" s="2" t="str">
        <f>IF(PASSAGEM!C3133="","",PASSAGEM!C3133)</f>
        <v/>
      </c>
      <c r="C3133" s="2" t="str">
        <f>IF(PASSAGEM!D3133="","",PASSAGEM!D3133)</f>
        <v/>
      </c>
      <c r="D3133" s="2" t="str">
        <f>IF(PASSAGEM!E3133="","",PASSAGEM!E3133)</f>
        <v/>
      </c>
      <c r="E3133" s="3" t="str">
        <f>IF(PASSAGEM!F3133="","",PASSAGEM!F3133)</f>
        <v/>
      </c>
      <c r="F3133" s="3" t="str">
        <f>IF(PASSAGEM!G3133="","",PASSAGEM!G3133)</f>
        <v/>
      </c>
      <c r="G3133" s="3" t="str">
        <f>IF(PASSAGEM!H3133="","",PASSAGEM!H3133)</f>
        <v/>
      </c>
      <c r="H3133" s="3" t="str">
        <f>IF(PASSAGEM!I3133="","",PASSAGEM!I3133)</f>
        <v/>
      </c>
      <c r="I3133" s="3" t="str">
        <f>IF(PASSAGEM!J3133="","",PASSAGEM!J3133)</f>
        <v/>
      </c>
      <c r="J3133" s="3" t="str">
        <f>IF(PASSAGEM!K3133="","",PASSAGEM!K3133)</f>
        <v/>
      </c>
      <c r="K3133" s="3" t="str">
        <f>IF(PASSAGEM!L3133="","",PASSAGEM!L3133)</f>
        <v/>
      </c>
      <c r="L3133" s="3" t="str">
        <f>IF(PASSAGEM!M3133="","",PASSAGEM!M3133)</f>
        <v/>
      </c>
      <c r="M3133" s="3" t="str">
        <f>IF(PASSAGEM!N3133="","",PASSAGEM!N3133)</f>
        <v/>
      </c>
      <c r="N3133" s="2" t="str">
        <f>IF(PASSAGEM!O3133="","",PASSAGEM!O3133)</f>
        <v/>
      </c>
      <c r="O3133" s="2" t="str">
        <f>IF(PASSAGEM!P3133="","",PASSAGEM!P3133)</f>
        <v/>
      </c>
    </row>
    <row r="3134" spans="1:15" x14ac:dyDescent="0.25">
      <c r="A3134" s="2" t="str">
        <f>IF(PASSAGEM!B3134="","",PASSAGEM!B3134)</f>
        <v/>
      </c>
      <c r="B3134" s="2" t="str">
        <f>IF(PASSAGEM!C3134="","",PASSAGEM!C3134)</f>
        <v/>
      </c>
      <c r="C3134" s="2" t="str">
        <f>IF(PASSAGEM!D3134="","",PASSAGEM!D3134)</f>
        <v/>
      </c>
      <c r="D3134" s="2" t="str">
        <f>IF(PASSAGEM!E3134="","",PASSAGEM!E3134)</f>
        <v/>
      </c>
      <c r="E3134" s="3" t="str">
        <f>IF(PASSAGEM!F3134="","",PASSAGEM!F3134)</f>
        <v/>
      </c>
      <c r="F3134" s="3" t="str">
        <f>IF(PASSAGEM!G3134="","",PASSAGEM!G3134)</f>
        <v/>
      </c>
      <c r="G3134" s="3" t="str">
        <f>IF(PASSAGEM!H3134="","",PASSAGEM!H3134)</f>
        <v/>
      </c>
      <c r="H3134" s="3" t="str">
        <f>IF(PASSAGEM!I3134="","",PASSAGEM!I3134)</f>
        <v/>
      </c>
      <c r="I3134" s="3" t="str">
        <f>IF(PASSAGEM!J3134="","",PASSAGEM!J3134)</f>
        <v/>
      </c>
      <c r="J3134" s="3" t="str">
        <f>IF(PASSAGEM!K3134="","",PASSAGEM!K3134)</f>
        <v/>
      </c>
      <c r="K3134" s="3" t="str">
        <f>IF(PASSAGEM!L3134="","",PASSAGEM!L3134)</f>
        <v/>
      </c>
      <c r="L3134" s="3" t="str">
        <f>IF(PASSAGEM!M3134="","",PASSAGEM!M3134)</f>
        <v/>
      </c>
      <c r="M3134" s="3" t="str">
        <f>IF(PASSAGEM!N3134="","",PASSAGEM!N3134)</f>
        <v/>
      </c>
      <c r="N3134" s="2" t="str">
        <f>IF(PASSAGEM!O3134="","",PASSAGEM!O3134)</f>
        <v/>
      </c>
      <c r="O3134" s="2" t="str">
        <f>IF(PASSAGEM!P3134="","",PASSAGEM!P3134)</f>
        <v/>
      </c>
    </row>
    <row r="3135" spans="1:15" x14ac:dyDescent="0.25">
      <c r="A3135" s="2" t="str">
        <f>IF(PASSAGEM!B3135="","",PASSAGEM!B3135)</f>
        <v/>
      </c>
      <c r="B3135" s="2" t="str">
        <f>IF(PASSAGEM!C3135="","",PASSAGEM!C3135)</f>
        <v/>
      </c>
      <c r="C3135" s="2" t="str">
        <f>IF(PASSAGEM!D3135="","",PASSAGEM!D3135)</f>
        <v/>
      </c>
      <c r="D3135" s="2" t="str">
        <f>IF(PASSAGEM!E3135="","",PASSAGEM!E3135)</f>
        <v/>
      </c>
      <c r="E3135" s="3" t="str">
        <f>IF(PASSAGEM!F3135="","",PASSAGEM!F3135)</f>
        <v/>
      </c>
      <c r="F3135" s="3" t="str">
        <f>IF(PASSAGEM!G3135="","",PASSAGEM!G3135)</f>
        <v/>
      </c>
      <c r="G3135" s="3" t="str">
        <f>IF(PASSAGEM!H3135="","",PASSAGEM!H3135)</f>
        <v/>
      </c>
      <c r="H3135" s="3" t="str">
        <f>IF(PASSAGEM!I3135="","",PASSAGEM!I3135)</f>
        <v/>
      </c>
      <c r="I3135" s="3" t="str">
        <f>IF(PASSAGEM!J3135="","",PASSAGEM!J3135)</f>
        <v/>
      </c>
      <c r="J3135" s="3" t="str">
        <f>IF(PASSAGEM!K3135="","",PASSAGEM!K3135)</f>
        <v/>
      </c>
      <c r="K3135" s="3" t="str">
        <f>IF(PASSAGEM!L3135="","",PASSAGEM!L3135)</f>
        <v/>
      </c>
      <c r="L3135" s="3" t="str">
        <f>IF(PASSAGEM!M3135="","",PASSAGEM!M3135)</f>
        <v/>
      </c>
      <c r="M3135" s="3" t="str">
        <f>IF(PASSAGEM!N3135="","",PASSAGEM!N3135)</f>
        <v/>
      </c>
      <c r="N3135" s="2" t="str">
        <f>IF(PASSAGEM!O3135="","",PASSAGEM!O3135)</f>
        <v/>
      </c>
      <c r="O3135" s="2" t="str">
        <f>IF(PASSAGEM!P3135="","",PASSAGEM!P3135)</f>
        <v/>
      </c>
    </row>
    <row r="3136" spans="1:15" x14ac:dyDescent="0.25">
      <c r="A3136" s="2" t="str">
        <f>IF(PASSAGEM!B3136="","",PASSAGEM!B3136)</f>
        <v/>
      </c>
      <c r="B3136" s="2" t="str">
        <f>IF(PASSAGEM!C3136="","",PASSAGEM!C3136)</f>
        <v/>
      </c>
      <c r="C3136" s="2" t="str">
        <f>IF(PASSAGEM!D3136="","",PASSAGEM!D3136)</f>
        <v/>
      </c>
      <c r="D3136" s="2" t="str">
        <f>IF(PASSAGEM!E3136="","",PASSAGEM!E3136)</f>
        <v/>
      </c>
      <c r="E3136" s="3" t="str">
        <f>IF(PASSAGEM!F3136="","",PASSAGEM!F3136)</f>
        <v/>
      </c>
      <c r="F3136" s="3" t="str">
        <f>IF(PASSAGEM!G3136="","",PASSAGEM!G3136)</f>
        <v/>
      </c>
      <c r="G3136" s="3" t="str">
        <f>IF(PASSAGEM!H3136="","",PASSAGEM!H3136)</f>
        <v/>
      </c>
      <c r="H3136" s="3" t="str">
        <f>IF(PASSAGEM!I3136="","",PASSAGEM!I3136)</f>
        <v/>
      </c>
      <c r="I3136" s="3" t="str">
        <f>IF(PASSAGEM!J3136="","",PASSAGEM!J3136)</f>
        <v/>
      </c>
      <c r="J3136" s="3" t="str">
        <f>IF(PASSAGEM!K3136="","",PASSAGEM!K3136)</f>
        <v/>
      </c>
      <c r="K3136" s="3" t="str">
        <f>IF(PASSAGEM!L3136="","",PASSAGEM!L3136)</f>
        <v/>
      </c>
      <c r="L3136" s="3" t="str">
        <f>IF(PASSAGEM!M3136="","",PASSAGEM!M3136)</f>
        <v/>
      </c>
      <c r="M3136" s="3" t="str">
        <f>IF(PASSAGEM!N3136="","",PASSAGEM!N3136)</f>
        <v/>
      </c>
      <c r="N3136" s="2" t="str">
        <f>IF(PASSAGEM!O3136="","",PASSAGEM!O3136)</f>
        <v/>
      </c>
      <c r="O3136" s="2" t="str">
        <f>IF(PASSAGEM!P3136="","",PASSAGEM!P3136)</f>
        <v/>
      </c>
    </row>
    <row r="3137" spans="1:15" x14ac:dyDescent="0.25">
      <c r="A3137" s="2" t="str">
        <f>IF(PASSAGEM!B3137="","",PASSAGEM!B3137)</f>
        <v/>
      </c>
      <c r="B3137" s="2" t="str">
        <f>IF(PASSAGEM!C3137="","",PASSAGEM!C3137)</f>
        <v/>
      </c>
      <c r="C3137" s="2" t="str">
        <f>IF(PASSAGEM!D3137="","",PASSAGEM!D3137)</f>
        <v/>
      </c>
      <c r="D3137" s="2" t="str">
        <f>IF(PASSAGEM!E3137="","",PASSAGEM!E3137)</f>
        <v/>
      </c>
      <c r="E3137" s="3" t="str">
        <f>IF(PASSAGEM!F3137="","",PASSAGEM!F3137)</f>
        <v/>
      </c>
      <c r="F3137" s="3" t="str">
        <f>IF(PASSAGEM!G3137="","",PASSAGEM!G3137)</f>
        <v/>
      </c>
      <c r="G3137" s="3" t="str">
        <f>IF(PASSAGEM!H3137="","",PASSAGEM!H3137)</f>
        <v/>
      </c>
      <c r="H3137" s="3" t="str">
        <f>IF(PASSAGEM!I3137="","",PASSAGEM!I3137)</f>
        <v/>
      </c>
      <c r="I3137" s="3" t="str">
        <f>IF(PASSAGEM!J3137="","",PASSAGEM!J3137)</f>
        <v/>
      </c>
      <c r="J3137" s="3" t="str">
        <f>IF(PASSAGEM!K3137="","",PASSAGEM!K3137)</f>
        <v/>
      </c>
      <c r="K3137" s="3" t="str">
        <f>IF(PASSAGEM!L3137="","",PASSAGEM!L3137)</f>
        <v/>
      </c>
      <c r="L3137" s="3" t="str">
        <f>IF(PASSAGEM!M3137="","",PASSAGEM!M3137)</f>
        <v/>
      </c>
      <c r="M3137" s="3" t="str">
        <f>IF(PASSAGEM!N3137="","",PASSAGEM!N3137)</f>
        <v/>
      </c>
      <c r="N3137" s="2" t="str">
        <f>IF(PASSAGEM!O3137="","",PASSAGEM!O3137)</f>
        <v/>
      </c>
      <c r="O3137" s="2" t="str">
        <f>IF(PASSAGEM!P3137="","",PASSAGEM!P3137)</f>
        <v/>
      </c>
    </row>
    <row r="3138" spans="1:15" x14ac:dyDescent="0.25">
      <c r="A3138" s="2" t="str">
        <f>IF(PASSAGEM!B3138="","",PASSAGEM!B3138)</f>
        <v/>
      </c>
      <c r="B3138" s="2" t="str">
        <f>IF(PASSAGEM!C3138="","",PASSAGEM!C3138)</f>
        <v/>
      </c>
      <c r="C3138" s="2" t="str">
        <f>IF(PASSAGEM!D3138="","",PASSAGEM!D3138)</f>
        <v/>
      </c>
      <c r="D3138" s="2" t="str">
        <f>IF(PASSAGEM!E3138="","",PASSAGEM!E3138)</f>
        <v/>
      </c>
      <c r="E3138" s="3" t="str">
        <f>IF(PASSAGEM!F3138="","",PASSAGEM!F3138)</f>
        <v/>
      </c>
      <c r="F3138" s="3" t="str">
        <f>IF(PASSAGEM!G3138="","",PASSAGEM!G3138)</f>
        <v/>
      </c>
      <c r="G3138" s="3" t="str">
        <f>IF(PASSAGEM!H3138="","",PASSAGEM!H3138)</f>
        <v/>
      </c>
      <c r="H3138" s="3" t="str">
        <f>IF(PASSAGEM!I3138="","",PASSAGEM!I3138)</f>
        <v/>
      </c>
      <c r="I3138" s="3" t="str">
        <f>IF(PASSAGEM!J3138="","",PASSAGEM!J3138)</f>
        <v/>
      </c>
      <c r="J3138" s="3" t="str">
        <f>IF(PASSAGEM!K3138="","",PASSAGEM!K3138)</f>
        <v/>
      </c>
      <c r="K3138" s="3" t="str">
        <f>IF(PASSAGEM!L3138="","",PASSAGEM!L3138)</f>
        <v/>
      </c>
      <c r="L3138" s="3" t="str">
        <f>IF(PASSAGEM!M3138="","",PASSAGEM!M3138)</f>
        <v/>
      </c>
      <c r="M3138" s="3" t="str">
        <f>IF(PASSAGEM!N3138="","",PASSAGEM!N3138)</f>
        <v/>
      </c>
      <c r="N3138" s="2" t="str">
        <f>IF(PASSAGEM!O3138="","",PASSAGEM!O3138)</f>
        <v/>
      </c>
      <c r="O3138" s="2" t="str">
        <f>IF(PASSAGEM!P3138="","",PASSAGEM!P3138)</f>
        <v/>
      </c>
    </row>
    <row r="3139" spans="1:15" x14ac:dyDescent="0.25">
      <c r="A3139" s="2" t="str">
        <f>IF(PASSAGEM!B3139="","",PASSAGEM!B3139)</f>
        <v/>
      </c>
      <c r="B3139" s="2" t="str">
        <f>IF(PASSAGEM!C3139="","",PASSAGEM!C3139)</f>
        <v/>
      </c>
      <c r="C3139" s="2" t="str">
        <f>IF(PASSAGEM!D3139="","",PASSAGEM!D3139)</f>
        <v/>
      </c>
      <c r="D3139" s="2" t="str">
        <f>IF(PASSAGEM!E3139="","",PASSAGEM!E3139)</f>
        <v/>
      </c>
      <c r="E3139" s="3" t="str">
        <f>IF(PASSAGEM!F3139="","",PASSAGEM!F3139)</f>
        <v/>
      </c>
      <c r="F3139" s="3" t="str">
        <f>IF(PASSAGEM!G3139="","",PASSAGEM!G3139)</f>
        <v/>
      </c>
      <c r="G3139" s="3" t="str">
        <f>IF(PASSAGEM!H3139="","",PASSAGEM!H3139)</f>
        <v/>
      </c>
      <c r="H3139" s="3" t="str">
        <f>IF(PASSAGEM!I3139="","",PASSAGEM!I3139)</f>
        <v/>
      </c>
      <c r="I3139" s="3" t="str">
        <f>IF(PASSAGEM!J3139="","",PASSAGEM!J3139)</f>
        <v/>
      </c>
      <c r="J3139" s="3" t="str">
        <f>IF(PASSAGEM!K3139="","",PASSAGEM!K3139)</f>
        <v/>
      </c>
      <c r="K3139" s="3" t="str">
        <f>IF(PASSAGEM!L3139="","",PASSAGEM!L3139)</f>
        <v/>
      </c>
      <c r="L3139" s="3" t="str">
        <f>IF(PASSAGEM!M3139="","",PASSAGEM!M3139)</f>
        <v/>
      </c>
      <c r="M3139" s="3" t="str">
        <f>IF(PASSAGEM!N3139="","",PASSAGEM!N3139)</f>
        <v/>
      </c>
      <c r="N3139" s="2" t="str">
        <f>IF(PASSAGEM!O3139="","",PASSAGEM!O3139)</f>
        <v/>
      </c>
      <c r="O3139" s="2" t="str">
        <f>IF(PASSAGEM!P3139="","",PASSAGEM!P3139)</f>
        <v/>
      </c>
    </row>
    <row r="3140" spans="1:15" x14ac:dyDescent="0.25">
      <c r="A3140" s="2" t="str">
        <f>IF(PASSAGEM!B3140="","",PASSAGEM!B3140)</f>
        <v/>
      </c>
      <c r="B3140" s="2" t="str">
        <f>IF(PASSAGEM!C3140="","",PASSAGEM!C3140)</f>
        <v/>
      </c>
      <c r="C3140" s="2" t="str">
        <f>IF(PASSAGEM!D3140="","",PASSAGEM!D3140)</f>
        <v/>
      </c>
      <c r="D3140" s="2" t="str">
        <f>IF(PASSAGEM!E3140="","",PASSAGEM!E3140)</f>
        <v/>
      </c>
      <c r="E3140" s="3" t="str">
        <f>IF(PASSAGEM!F3140="","",PASSAGEM!F3140)</f>
        <v/>
      </c>
      <c r="F3140" s="3" t="str">
        <f>IF(PASSAGEM!G3140="","",PASSAGEM!G3140)</f>
        <v/>
      </c>
      <c r="G3140" s="3" t="str">
        <f>IF(PASSAGEM!H3140="","",PASSAGEM!H3140)</f>
        <v/>
      </c>
      <c r="H3140" s="3" t="str">
        <f>IF(PASSAGEM!I3140="","",PASSAGEM!I3140)</f>
        <v/>
      </c>
      <c r="I3140" s="3" t="str">
        <f>IF(PASSAGEM!J3140="","",PASSAGEM!J3140)</f>
        <v/>
      </c>
      <c r="J3140" s="3" t="str">
        <f>IF(PASSAGEM!K3140="","",PASSAGEM!K3140)</f>
        <v/>
      </c>
      <c r="K3140" s="3" t="str">
        <f>IF(PASSAGEM!L3140="","",PASSAGEM!L3140)</f>
        <v/>
      </c>
      <c r="L3140" s="3" t="str">
        <f>IF(PASSAGEM!M3140="","",PASSAGEM!M3140)</f>
        <v/>
      </c>
      <c r="M3140" s="3" t="str">
        <f>IF(PASSAGEM!N3140="","",PASSAGEM!N3140)</f>
        <v/>
      </c>
      <c r="N3140" s="2" t="str">
        <f>IF(PASSAGEM!O3140="","",PASSAGEM!O3140)</f>
        <v/>
      </c>
      <c r="O3140" s="2" t="str">
        <f>IF(PASSAGEM!P3140="","",PASSAGEM!P3140)</f>
        <v/>
      </c>
    </row>
    <row r="3141" spans="1:15" x14ac:dyDescent="0.25">
      <c r="A3141" s="2" t="str">
        <f>IF(PASSAGEM!B3141="","",PASSAGEM!B3141)</f>
        <v/>
      </c>
      <c r="B3141" s="2" t="str">
        <f>IF(PASSAGEM!C3141="","",PASSAGEM!C3141)</f>
        <v/>
      </c>
      <c r="C3141" s="2" t="str">
        <f>IF(PASSAGEM!D3141="","",PASSAGEM!D3141)</f>
        <v/>
      </c>
      <c r="D3141" s="2" t="str">
        <f>IF(PASSAGEM!E3141="","",PASSAGEM!E3141)</f>
        <v/>
      </c>
      <c r="E3141" s="3" t="str">
        <f>IF(PASSAGEM!F3141="","",PASSAGEM!F3141)</f>
        <v/>
      </c>
      <c r="F3141" s="3" t="str">
        <f>IF(PASSAGEM!G3141="","",PASSAGEM!G3141)</f>
        <v/>
      </c>
      <c r="G3141" s="3" t="str">
        <f>IF(PASSAGEM!H3141="","",PASSAGEM!H3141)</f>
        <v/>
      </c>
      <c r="H3141" s="3" t="str">
        <f>IF(PASSAGEM!I3141="","",PASSAGEM!I3141)</f>
        <v/>
      </c>
      <c r="I3141" s="3" t="str">
        <f>IF(PASSAGEM!J3141="","",PASSAGEM!J3141)</f>
        <v/>
      </c>
      <c r="J3141" s="3" t="str">
        <f>IF(PASSAGEM!K3141="","",PASSAGEM!K3141)</f>
        <v/>
      </c>
      <c r="K3141" s="3" t="str">
        <f>IF(PASSAGEM!L3141="","",PASSAGEM!L3141)</f>
        <v/>
      </c>
      <c r="L3141" s="3" t="str">
        <f>IF(PASSAGEM!M3141="","",PASSAGEM!M3141)</f>
        <v/>
      </c>
      <c r="M3141" s="3" t="str">
        <f>IF(PASSAGEM!N3141="","",PASSAGEM!N3141)</f>
        <v/>
      </c>
      <c r="N3141" s="2" t="str">
        <f>IF(PASSAGEM!O3141="","",PASSAGEM!O3141)</f>
        <v/>
      </c>
      <c r="O3141" s="2" t="str">
        <f>IF(PASSAGEM!P3141="","",PASSAGEM!P3141)</f>
        <v/>
      </c>
    </row>
    <row r="3142" spans="1:15" x14ac:dyDescent="0.25">
      <c r="A3142" s="2" t="str">
        <f>IF(PASSAGEM!B3142="","",PASSAGEM!B3142)</f>
        <v/>
      </c>
      <c r="B3142" s="2" t="str">
        <f>IF(PASSAGEM!C3142="","",PASSAGEM!C3142)</f>
        <v/>
      </c>
      <c r="C3142" s="2" t="str">
        <f>IF(PASSAGEM!D3142="","",PASSAGEM!D3142)</f>
        <v/>
      </c>
      <c r="D3142" s="2" t="str">
        <f>IF(PASSAGEM!E3142="","",PASSAGEM!E3142)</f>
        <v/>
      </c>
      <c r="E3142" s="3" t="str">
        <f>IF(PASSAGEM!F3142="","",PASSAGEM!F3142)</f>
        <v/>
      </c>
      <c r="F3142" s="3" t="str">
        <f>IF(PASSAGEM!G3142="","",PASSAGEM!G3142)</f>
        <v/>
      </c>
      <c r="G3142" s="3" t="str">
        <f>IF(PASSAGEM!H3142="","",PASSAGEM!H3142)</f>
        <v/>
      </c>
      <c r="H3142" s="3" t="str">
        <f>IF(PASSAGEM!I3142="","",PASSAGEM!I3142)</f>
        <v/>
      </c>
      <c r="I3142" s="3" t="str">
        <f>IF(PASSAGEM!J3142="","",PASSAGEM!J3142)</f>
        <v/>
      </c>
      <c r="J3142" s="3" t="str">
        <f>IF(PASSAGEM!K3142="","",PASSAGEM!K3142)</f>
        <v/>
      </c>
      <c r="K3142" s="3" t="str">
        <f>IF(PASSAGEM!L3142="","",PASSAGEM!L3142)</f>
        <v/>
      </c>
      <c r="L3142" s="3" t="str">
        <f>IF(PASSAGEM!M3142="","",PASSAGEM!M3142)</f>
        <v/>
      </c>
      <c r="M3142" s="3" t="str">
        <f>IF(PASSAGEM!N3142="","",PASSAGEM!N3142)</f>
        <v/>
      </c>
      <c r="N3142" s="2" t="str">
        <f>IF(PASSAGEM!O3142="","",PASSAGEM!O3142)</f>
        <v/>
      </c>
      <c r="O3142" s="2" t="str">
        <f>IF(PASSAGEM!P3142="","",PASSAGEM!P3142)</f>
        <v/>
      </c>
    </row>
    <row r="3143" spans="1:15" x14ac:dyDescent="0.25">
      <c r="A3143" s="2" t="str">
        <f>IF(PASSAGEM!B3143="","",PASSAGEM!B3143)</f>
        <v/>
      </c>
      <c r="B3143" s="2" t="str">
        <f>IF(PASSAGEM!C3143="","",PASSAGEM!C3143)</f>
        <v/>
      </c>
      <c r="C3143" s="2" t="str">
        <f>IF(PASSAGEM!D3143="","",PASSAGEM!D3143)</f>
        <v/>
      </c>
      <c r="D3143" s="2" t="str">
        <f>IF(PASSAGEM!E3143="","",PASSAGEM!E3143)</f>
        <v/>
      </c>
      <c r="E3143" s="3" t="str">
        <f>IF(PASSAGEM!F3143="","",PASSAGEM!F3143)</f>
        <v/>
      </c>
      <c r="F3143" s="3" t="str">
        <f>IF(PASSAGEM!G3143="","",PASSAGEM!G3143)</f>
        <v/>
      </c>
      <c r="G3143" s="3" t="str">
        <f>IF(PASSAGEM!H3143="","",PASSAGEM!H3143)</f>
        <v/>
      </c>
      <c r="H3143" s="3" t="str">
        <f>IF(PASSAGEM!I3143="","",PASSAGEM!I3143)</f>
        <v/>
      </c>
      <c r="I3143" s="3" t="str">
        <f>IF(PASSAGEM!J3143="","",PASSAGEM!J3143)</f>
        <v/>
      </c>
      <c r="J3143" s="3" t="str">
        <f>IF(PASSAGEM!K3143="","",PASSAGEM!K3143)</f>
        <v/>
      </c>
      <c r="K3143" s="3" t="str">
        <f>IF(PASSAGEM!L3143="","",PASSAGEM!L3143)</f>
        <v/>
      </c>
      <c r="L3143" s="3" t="str">
        <f>IF(PASSAGEM!M3143="","",PASSAGEM!M3143)</f>
        <v/>
      </c>
      <c r="M3143" s="3" t="str">
        <f>IF(PASSAGEM!N3143="","",PASSAGEM!N3143)</f>
        <v/>
      </c>
      <c r="N3143" s="2" t="str">
        <f>IF(PASSAGEM!O3143="","",PASSAGEM!O3143)</f>
        <v/>
      </c>
      <c r="O3143" s="2" t="str">
        <f>IF(PASSAGEM!P3143="","",PASSAGEM!P3143)</f>
        <v/>
      </c>
    </row>
    <row r="3144" spans="1:15" x14ac:dyDescent="0.25">
      <c r="A3144" s="2" t="str">
        <f>IF(PASSAGEM!B3144="","",PASSAGEM!B3144)</f>
        <v/>
      </c>
      <c r="B3144" s="2" t="str">
        <f>IF(PASSAGEM!C3144="","",PASSAGEM!C3144)</f>
        <v/>
      </c>
      <c r="C3144" s="2" t="str">
        <f>IF(PASSAGEM!D3144="","",PASSAGEM!D3144)</f>
        <v/>
      </c>
      <c r="D3144" s="2" t="str">
        <f>IF(PASSAGEM!E3144="","",PASSAGEM!E3144)</f>
        <v/>
      </c>
      <c r="E3144" s="3" t="str">
        <f>IF(PASSAGEM!F3144="","",PASSAGEM!F3144)</f>
        <v/>
      </c>
      <c r="F3144" s="3" t="str">
        <f>IF(PASSAGEM!G3144="","",PASSAGEM!G3144)</f>
        <v/>
      </c>
      <c r="G3144" s="3" t="str">
        <f>IF(PASSAGEM!H3144="","",PASSAGEM!H3144)</f>
        <v/>
      </c>
      <c r="H3144" s="3" t="str">
        <f>IF(PASSAGEM!I3144="","",PASSAGEM!I3144)</f>
        <v/>
      </c>
      <c r="I3144" s="3" t="str">
        <f>IF(PASSAGEM!J3144="","",PASSAGEM!J3144)</f>
        <v/>
      </c>
      <c r="J3144" s="3" t="str">
        <f>IF(PASSAGEM!K3144="","",PASSAGEM!K3144)</f>
        <v/>
      </c>
      <c r="K3144" s="3" t="str">
        <f>IF(PASSAGEM!L3144="","",PASSAGEM!L3144)</f>
        <v/>
      </c>
      <c r="L3144" s="3" t="str">
        <f>IF(PASSAGEM!M3144="","",PASSAGEM!M3144)</f>
        <v/>
      </c>
      <c r="M3144" s="3" t="str">
        <f>IF(PASSAGEM!N3144="","",PASSAGEM!N3144)</f>
        <v/>
      </c>
      <c r="N3144" s="2" t="str">
        <f>IF(PASSAGEM!O3144="","",PASSAGEM!O3144)</f>
        <v/>
      </c>
      <c r="O3144" s="2" t="str">
        <f>IF(PASSAGEM!P3144="","",PASSAGEM!P3144)</f>
        <v/>
      </c>
    </row>
    <row r="3145" spans="1:15" x14ac:dyDescent="0.25">
      <c r="A3145" s="2" t="str">
        <f>IF(PASSAGEM!B3145="","",PASSAGEM!B3145)</f>
        <v/>
      </c>
      <c r="B3145" s="2" t="str">
        <f>IF(PASSAGEM!C3145="","",PASSAGEM!C3145)</f>
        <v/>
      </c>
      <c r="C3145" s="2" t="str">
        <f>IF(PASSAGEM!D3145="","",PASSAGEM!D3145)</f>
        <v/>
      </c>
      <c r="D3145" s="2" t="str">
        <f>IF(PASSAGEM!E3145="","",PASSAGEM!E3145)</f>
        <v/>
      </c>
      <c r="E3145" s="3" t="str">
        <f>IF(PASSAGEM!F3145="","",PASSAGEM!F3145)</f>
        <v/>
      </c>
      <c r="F3145" s="3" t="str">
        <f>IF(PASSAGEM!G3145="","",PASSAGEM!G3145)</f>
        <v/>
      </c>
      <c r="G3145" s="3" t="str">
        <f>IF(PASSAGEM!H3145="","",PASSAGEM!H3145)</f>
        <v/>
      </c>
      <c r="H3145" s="3" t="str">
        <f>IF(PASSAGEM!I3145="","",PASSAGEM!I3145)</f>
        <v/>
      </c>
      <c r="I3145" s="3" t="str">
        <f>IF(PASSAGEM!J3145="","",PASSAGEM!J3145)</f>
        <v/>
      </c>
      <c r="J3145" s="3" t="str">
        <f>IF(PASSAGEM!K3145="","",PASSAGEM!K3145)</f>
        <v/>
      </c>
      <c r="K3145" s="3" t="str">
        <f>IF(PASSAGEM!L3145="","",PASSAGEM!L3145)</f>
        <v/>
      </c>
      <c r="L3145" s="3" t="str">
        <f>IF(PASSAGEM!M3145="","",PASSAGEM!M3145)</f>
        <v/>
      </c>
      <c r="M3145" s="3" t="str">
        <f>IF(PASSAGEM!N3145="","",PASSAGEM!N3145)</f>
        <v/>
      </c>
      <c r="N3145" s="2" t="str">
        <f>IF(PASSAGEM!O3145="","",PASSAGEM!O3145)</f>
        <v/>
      </c>
      <c r="O3145" s="2" t="str">
        <f>IF(PASSAGEM!P3145="","",PASSAGEM!P3145)</f>
        <v/>
      </c>
    </row>
    <row r="3146" spans="1:15" x14ac:dyDescent="0.25">
      <c r="A3146" s="2" t="str">
        <f>IF(PASSAGEM!B3146="","",PASSAGEM!B3146)</f>
        <v/>
      </c>
      <c r="B3146" s="2" t="str">
        <f>IF(PASSAGEM!C3146="","",PASSAGEM!C3146)</f>
        <v/>
      </c>
      <c r="C3146" s="2" t="str">
        <f>IF(PASSAGEM!D3146="","",PASSAGEM!D3146)</f>
        <v/>
      </c>
      <c r="D3146" s="2" t="str">
        <f>IF(PASSAGEM!E3146="","",PASSAGEM!E3146)</f>
        <v/>
      </c>
      <c r="E3146" s="3" t="str">
        <f>IF(PASSAGEM!F3146="","",PASSAGEM!F3146)</f>
        <v/>
      </c>
      <c r="F3146" s="3" t="str">
        <f>IF(PASSAGEM!G3146="","",PASSAGEM!G3146)</f>
        <v/>
      </c>
      <c r="G3146" s="3" t="str">
        <f>IF(PASSAGEM!H3146="","",PASSAGEM!H3146)</f>
        <v/>
      </c>
      <c r="H3146" s="3" t="str">
        <f>IF(PASSAGEM!I3146="","",PASSAGEM!I3146)</f>
        <v/>
      </c>
      <c r="I3146" s="3" t="str">
        <f>IF(PASSAGEM!J3146="","",PASSAGEM!J3146)</f>
        <v/>
      </c>
      <c r="J3146" s="3" t="str">
        <f>IF(PASSAGEM!K3146="","",PASSAGEM!K3146)</f>
        <v/>
      </c>
      <c r="K3146" s="3" t="str">
        <f>IF(PASSAGEM!L3146="","",PASSAGEM!L3146)</f>
        <v/>
      </c>
      <c r="L3146" s="3" t="str">
        <f>IF(PASSAGEM!M3146="","",PASSAGEM!M3146)</f>
        <v/>
      </c>
      <c r="M3146" s="3" t="str">
        <f>IF(PASSAGEM!N3146="","",PASSAGEM!N3146)</f>
        <v/>
      </c>
      <c r="N3146" s="2" t="str">
        <f>IF(PASSAGEM!O3146="","",PASSAGEM!O3146)</f>
        <v/>
      </c>
      <c r="O3146" s="2" t="str">
        <f>IF(PASSAGEM!P3146="","",PASSAGEM!P3146)</f>
        <v/>
      </c>
    </row>
    <row r="3147" spans="1:15" x14ac:dyDescent="0.25">
      <c r="A3147" s="2" t="str">
        <f>IF(PASSAGEM!B3147="","",PASSAGEM!B3147)</f>
        <v/>
      </c>
      <c r="B3147" s="2" t="str">
        <f>IF(PASSAGEM!C3147="","",PASSAGEM!C3147)</f>
        <v/>
      </c>
      <c r="C3147" s="2" t="str">
        <f>IF(PASSAGEM!D3147="","",PASSAGEM!D3147)</f>
        <v/>
      </c>
      <c r="D3147" s="2" t="str">
        <f>IF(PASSAGEM!E3147="","",PASSAGEM!E3147)</f>
        <v/>
      </c>
      <c r="E3147" s="3" t="str">
        <f>IF(PASSAGEM!F3147="","",PASSAGEM!F3147)</f>
        <v/>
      </c>
      <c r="F3147" s="3" t="str">
        <f>IF(PASSAGEM!G3147="","",PASSAGEM!G3147)</f>
        <v/>
      </c>
      <c r="G3147" s="3" t="str">
        <f>IF(PASSAGEM!H3147="","",PASSAGEM!H3147)</f>
        <v/>
      </c>
      <c r="H3147" s="3" t="str">
        <f>IF(PASSAGEM!I3147="","",PASSAGEM!I3147)</f>
        <v/>
      </c>
      <c r="I3147" s="3" t="str">
        <f>IF(PASSAGEM!J3147="","",PASSAGEM!J3147)</f>
        <v/>
      </c>
      <c r="J3147" s="3" t="str">
        <f>IF(PASSAGEM!K3147="","",PASSAGEM!K3147)</f>
        <v/>
      </c>
      <c r="K3147" s="3" t="str">
        <f>IF(PASSAGEM!L3147="","",PASSAGEM!L3147)</f>
        <v/>
      </c>
      <c r="L3147" s="3" t="str">
        <f>IF(PASSAGEM!M3147="","",PASSAGEM!M3147)</f>
        <v/>
      </c>
      <c r="M3147" s="3" t="str">
        <f>IF(PASSAGEM!N3147="","",PASSAGEM!N3147)</f>
        <v/>
      </c>
      <c r="N3147" s="2" t="str">
        <f>IF(PASSAGEM!O3147="","",PASSAGEM!O3147)</f>
        <v/>
      </c>
      <c r="O3147" s="2" t="str">
        <f>IF(PASSAGEM!P3147="","",PASSAGEM!P3147)</f>
        <v/>
      </c>
    </row>
    <row r="3148" spans="1:15" x14ac:dyDescent="0.25">
      <c r="A3148" s="2" t="str">
        <f>IF(PASSAGEM!B3148="","",PASSAGEM!B3148)</f>
        <v/>
      </c>
      <c r="B3148" s="2" t="str">
        <f>IF(PASSAGEM!C3148="","",PASSAGEM!C3148)</f>
        <v/>
      </c>
      <c r="C3148" s="2" t="str">
        <f>IF(PASSAGEM!D3148="","",PASSAGEM!D3148)</f>
        <v/>
      </c>
      <c r="D3148" s="2" t="str">
        <f>IF(PASSAGEM!E3148="","",PASSAGEM!E3148)</f>
        <v/>
      </c>
      <c r="E3148" s="3" t="str">
        <f>IF(PASSAGEM!F3148="","",PASSAGEM!F3148)</f>
        <v/>
      </c>
      <c r="F3148" s="3" t="str">
        <f>IF(PASSAGEM!G3148="","",PASSAGEM!G3148)</f>
        <v/>
      </c>
      <c r="G3148" s="3" t="str">
        <f>IF(PASSAGEM!H3148="","",PASSAGEM!H3148)</f>
        <v/>
      </c>
      <c r="H3148" s="3" t="str">
        <f>IF(PASSAGEM!I3148="","",PASSAGEM!I3148)</f>
        <v/>
      </c>
      <c r="I3148" s="3" t="str">
        <f>IF(PASSAGEM!J3148="","",PASSAGEM!J3148)</f>
        <v/>
      </c>
      <c r="J3148" s="3" t="str">
        <f>IF(PASSAGEM!K3148="","",PASSAGEM!K3148)</f>
        <v/>
      </c>
      <c r="K3148" s="3" t="str">
        <f>IF(PASSAGEM!L3148="","",PASSAGEM!L3148)</f>
        <v/>
      </c>
      <c r="L3148" s="3" t="str">
        <f>IF(PASSAGEM!M3148="","",PASSAGEM!M3148)</f>
        <v/>
      </c>
      <c r="M3148" s="3" t="str">
        <f>IF(PASSAGEM!N3148="","",PASSAGEM!N3148)</f>
        <v/>
      </c>
      <c r="N3148" s="2" t="str">
        <f>IF(PASSAGEM!O3148="","",PASSAGEM!O3148)</f>
        <v/>
      </c>
      <c r="O3148" s="2" t="str">
        <f>IF(PASSAGEM!P3148="","",PASSAGEM!P3148)</f>
        <v/>
      </c>
    </row>
    <row r="3149" spans="1:15" x14ac:dyDescent="0.25">
      <c r="A3149" s="2" t="str">
        <f>IF(PASSAGEM!B3149="","",PASSAGEM!B3149)</f>
        <v/>
      </c>
      <c r="B3149" s="2" t="str">
        <f>IF(PASSAGEM!C3149="","",PASSAGEM!C3149)</f>
        <v/>
      </c>
      <c r="C3149" s="2" t="str">
        <f>IF(PASSAGEM!D3149="","",PASSAGEM!D3149)</f>
        <v/>
      </c>
      <c r="D3149" s="2" t="str">
        <f>IF(PASSAGEM!E3149="","",PASSAGEM!E3149)</f>
        <v/>
      </c>
      <c r="E3149" s="3" t="str">
        <f>IF(PASSAGEM!F3149="","",PASSAGEM!F3149)</f>
        <v/>
      </c>
      <c r="F3149" s="3" t="str">
        <f>IF(PASSAGEM!G3149="","",PASSAGEM!G3149)</f>
        <v/>
      </c>
      <c r="G3149" s="3" t="str">
        <f>IF(PASSAGEM!H3149="","",PASSAGEM!H3149)</f>
        <v/>
      </c>
      <c r="H3149" s="3" t="str">
        <f>IF(PASSAGEM!I3149="","",PASSAGEM!I3149)</f>
        <v/>
      </c>
      <c r="I3149" s="3" t="str">
        <f>IF(PASSAGEM!J3149="","",PASSAGEM!J3149)</f>
        <v/>
      </c>
      <c r="J3149" s="3" t="str">
        <f>IF(PASSAGEM!K3149="","",PASSAGEM!K3149)</f>
        <v/>
      </c>
      <c r="K3149" s="3" t="str">
        <f>IF(PASSAGEM!L3149="","",PASSAGEM!L3149)</f>
        <v/>
      </c>
      <c r="L3149" s="3" t="str">
        <f>IF(PASSAGEM!M3149="","",PASSAGEM!M3149)</f>
        <v/>
      </c>
      <c r="M3149" s="3" t="str">
        <f>IF(PASSAGEM!N3149="","",PASSAGEM!N3149)</f>
        <v/>
      </c>
      <c r="N3149" s="2" t="str">
        <f>IF(PASSAGEM!O3149="","",PASSAGEM!O3149)</f>
        <v/>
      </c>
      <c r="O3149" s="2" t="str">
        <f>IF(PASSAGEM!P3149="","",PASSAGEM!P3149)</f>
        <v/>
      </c>
    </row>
    <row r="3150" spans="1:15" x14ac:dyDescent="0.25">
      <c r="A3150" s="2" t="str">
        <f>IF(PASSAGEM!B3150="","",PASSAGEM!B3150)</f>
        <v/>
      </c>
      <c r="B3150" s="2" t="str">
        <f>IF(PASSAGEM!C3150="","",PASSAGEM!C3150)</f>
        <v/>
      </c>
      <c r="C3150" s="2" t="str">
        <f>IF(PASSAGEM!D3150="","",PASSAGEM!D3150)</f>
        <v/>
      </c>
      <c r="D3150" s="2" t="str">
        <f>IF(PASSAGEM!E3150="","",PASSAGEM!E3150)</f>
        <v/>
      </c>
      <c r="E3150" s="3" t="str">
        <f>IF(PASSAGEM!F3150="","",PASSAGEM!F3150)</f>
        <v/>
      </c>
      <c r="F3150" s="3" t="str">
        <f>IF(PASSAGEM!G3150="","",PASSAGEM!G3150)</f>
        <v/>
      </c>
      <c r="G3150" s="3" t="str">
        <f>IF(PASSAGEM!H3150="","",PASSAGEM!H3150)</f>
        <v/>
      </c>
      <c r="H3150" s="3" t="str">
        <f>IF(PASSAGEM!I3150="","",PASSAGEM!I3150)</f>
        <v/>
      </c>
      <c r="I3150" s="3" t="str">
        <f>IF(PASSAGEM!J3150="","",PASSAGEM!J3150)</f>
        <v/>
      </c>
      <c r="J3150" s="3" t="str">
        <f>IF(PASSAGEM!K3150="","",PASSAGEM!K3150)</f>
        <v/>
      </c>
      <c r="K3150" s="3" t="str">
        <f>IF(PASSAGEM!L3150="","",PASSAGEM!L3150)</f>
        <v/>
      </c>
      <c r="L3150" s="3" t="str">
        <f>IF(PASSAGEM!M3150="","",PASSAGEM!M3150)</f>
        <v/>
      </c>
      <c r="M3150" s="3" t="str">
        <f>IF(PASSAGEM!N3150="","",PASSAGEM!N3150)</f>
        <v/>
      </c>
      <c r="N3150" s="2" t="str">
        <f>IF(PASSAGEM!O3150="","",PASSAGEM!O3150)</f>
        <v/>
      </c>
      <c r="O3150" s="2" t="str">
        <f>IF(PASSAGEM!P3150="","",PASSAGEM!P3150)</f>
        <v/>
      </c>
    </row>
    <row r="3151" spans="1:15" x14ac:dyDescent="0.25">
      <c r="A3151" s="2" t="str">
        <f>IF(PASSAGEM!B3151="","",PASSAGEM!B3151)</f>
        <v/>
      </c>
      <c r="B3151" s="2" t="str">
        <f>IF(PASSAGEM!C3151="","",PASSAGEM!C3151)</f>
        <v/>
      </c>
      <c r="C3151" s="2" t="str">
        <f>IF(PASSAGEM!D3151="","",PASSAGEM!D3151)</f>
        <v/>
      </c>
      <c r="D3151" s="2" t="str">
        <f>IF(PASSAGEM!E3151="","",PASSAGEM!E3151)</f>
        <v/>
      </c>
      <c r="E3151" s="3" t="str">
        <f>IF(PASSAGEM!F3151="","",PASSAGEM!F3151)</f>
        <v/>
      </c>
      <c r="F3151" s="3" t="str">
        <f>IF(PASSAGEM!G3151="","",PASSAGEM!G3151)</f>
        <v/>
      </c>
      <c r="G3151" s="3" t="str">
        <f>IF(PASSAGEM!H3151="","",PASSAGEM!H3151)</f>
        <v/>
      </c>
      <c r="H3151" s="3" t="str">
        <f>IF(PASSAGEM!I3151="","",PASSAGEM!I3151)</f>
        <v/>
      </c>
      <c r="I3151" s="3" t="str">
        <f>IF(PASSAGEM!J3151="","",PASSAGEM!J3151)</f>
        <v/>
      </c>
      <c r="J3151" s="3" t="str">
        <f>IF(PASSAGEM!K3151="","",PASSAGEM!K3151)</f>
        <v/>
      </c>
      <c r="K3151" s="3" t="str">
        <f>IF(PASSAGEM!L3151="","",PASSAGEM!L3151)</f>
        <v/>
      </c>
      <c r="L3151" s="3" t="str">
        <f>IF(PASSAGEM!M3151="","",PASSAGEM!M3151)</f>
        <v/>
      </c>
      <c r="M3151" s="3" t="str">
        <f>IF(PASSAGEM!N3151="","",PASSAGEM!N3151)</f>
        <v/>
      </c>
      <c r="N3151" s="2" t="str">
        <f>IF(PASSAGEM!O3151="","",PASSAGEM!O3151)</f>
        <v/>
      </c>
      <c r="O3151" s="2" t="str">
        <f>IF(PASSAGEM!P3151="","",PASSAGEM!P3151)</f>
        <v/>
      </c>
    </row>
    <row r="3152" spans="1:15" x14ac:dyDescent="0.25">
      <c r="A3152" s="2" t="str">
        <f>IF(PASSAGEM!B3152="","",PASSAGEM!B3152)</f>
        <v/>
      </c>
      <c r="B3152" s="2" t="str">
        <f>IF(PASSAGEM!C3152="","",PASSAGEM!C3152)</f>
        <v/>
      </c>
      <c r="C3152" s="2" t="str">
        <f>IF(PASSAGEM!D3152="","",PASSAGEM!D3152)</f>
        <v/>
      </c>
      <c r="D3152" s="2" t="str">
        <f>IF(PASSAGEM!E3152="","",PASSAGEM!E3152)</f>
        <v/>
      </c>
      <c r="E3152" s="3" t="str">
        <f>IF(PASSAGEM!F3152="","",PASSAGEM!F3152)</f>
        <v/>
      </c>
      <c r="F3152" s="3" t="str">
        <f>IF(PASSAGEM!G3152="","",PASSAGEM!G3152)</f>
        <v/>
      </c>
      <c r="G3152" s="3" t="str">
        <f>IF(PASSAGEM!H3152="","",PASSAGEM!H3152)</f>
        <v/>
      </c>
      <c r="H3152" s="3" t="str">
        <f>IF(PASSAGEM!I3152="","",PASSAGEM!I3152)</f>
        <v/>
      </c>
      <c r="I3152" s="3" t="str">
        <f>IF(PASSAGEM!J3152="","",PASSAGEM!J3152)</f>
        <v/>
      </c>
      <c r="J3152" s="3" t="str">
        <f>IF(PASSAGEM!K3152="","",PASSAGEM!K3152)</f>
        <v/>
      </c>
      <c r="K3152" s="3" t="str">
        <f>IF(PASSAGEM!L3152="","",PASSAGEM!L3152)</f>
        <v/>
      </c>
      <c r="L3152" s="3" t="str">
        <f>IF(PASSAGEM!M3152="","",PASSAGEM!M3152)</f>
        <v/>
      </c>
      <c r="M3152" s="3" t="str">
        <f>IF(PASSAGEM!N3152="","",PASSAGEM!N3152)</f>
        <v/>
      </c>
      <c r="N3152" s="2" t="str">
        <f>IF(PASSAGEM!O3152="","",PASSAGEM!O3152)</f>
        <v/>
      </c>
      <c r="O3152" s="2" t="str">
        <f>IF(PASSAGEM!P3152="","",PASSAGEM!P3152)</f>
        <v/>
      </c>
    </row>
    <row r="3153" spans="1:15" x14ac:dyDescent="0.25">
      <c r="A3153" s="2" t="str">
        <f>IF(PASSAGEM!B3153="","",PASSAGEM!B3153)</f>
        <v/>
      </c>
      <c r="B3153" s="2" t="str">
        <f>IF(PASSAGEM!C3153="","",PASSAGEM!C3153)</f>
        <v/>
      </c>
      <c r="C3153" s="2" t="str">
        <f>IF(PASSAGEM!D3153="","",PASSAGEM!D3153)</f>
        <v/>
      </c>
      <c r="D3153" s="2" t="str">
        <f>IF(PASSAGEM!E3153="","",PASSAGEM!E3153)</f>
        <v/>
      </c>
      <c r="E3153" s="3" t="str">
        <f>IF(PASSAGEM!F3153="","",PASSAGEM!F3153)</f>
        <v/>
      </c>
      <c r="F3153" s="3" t="str">
        <f>IF(PASSAGEM!G3153="","",PASSAGEM!G3153)</f>
        <v/>
      </c>
      <c r="G3153" s="3" t="str">
        <f>IF(PASSAGEM!H3153="","",PASSAGEM!H3153)</f>
        <v/>
      </c>
      <c r="H3153" s="3" t="str">
        <f>IF(PASSAGEM!I3153="","",PASSAGEM!I3153)</f>
        <v/>
      </c>
      <c r="I3153" s="3" t="str">
        <f>IF(PASSAGEM!J3153="","",PASSAGEM!J3153)</f>
        <v/>
      </c>
      <c r="J3153" s="3" t="str">
        <f>IF(PASSAGEM!K3153="","",PASSAGEM!K3153)</f>
        <v/>
      </c>
      <c r="K3153" s="3" t="str">
        <f>IF(PASSAGEM!L3153="","",PASSAGEM!L3153)</f>
        <v/>
      </c>
      <c r="L3153" s="3" t="str">
        <f>IF(PASSAGEM!M3153="","",PASSAGEM!M3153)</f>
        <v/>
      </c>
      <c r="M3153" s="3" t="str">
        <f>IF(PASSAGEM!N3153="","",PASSAGEM!N3153)</f>
        <v/>
      </c>
      <c r="N3153" s="2" t="str">
        <f>IF(PASSAGEM!O3153="","",PASSAGEM!O3153)</f>
        <v/>
      </c>
      <c r="O3153" s="2" t="str">
        <f>IF(PASSAGEM!P3153="","",PASSAGEM!P3153)</f>
        <v/>
      </c>
    </row>
    <row r="3154" spans="1:15" x14ac:dyDescent="0.25">
      <c r="A3154" s="2" t="str">
        <f>IF(PASSAGEM!B3154="","",PASSAGEM!B3154)</f>
        <v/>
      </c>
      <c r="B3154" s="2" t="str">
        <f>IF(PASSAGEM!C3154="","",PASSAGEM!C3154)</f>
        <v/>
      </c>
      <c r="C3154" s="2" t="str">
        <f>IF(PASSAGEM!D3154="","",PASSAGEM!D3154)</f>
        <v/>
      </c>
      <c r="D3154" s="2" t="str">
        <f>IF(PASSAGEM!E3154="","",PASSAGEM!E3154)</f>
        <v/>
      </c>
      <c r="E3154" s="3" t="str">
        <f>IF(PASSAGEM!F3154="","",PASSAGEM!F3154)</f>
        <v/>
      </c>
      <c r="F3154" s="3" t="str">
        <f>IF(PASSAGEM!G3154="","",PASSAGEM!G3154)</f>
        <v/>
      </c>
      <c r="G3154" s="3" t="str">
        <f>IF(PASSAGEM!H3154="","",PASSAGEM!H3154)</f>
        <v/>
      </c>
      <c r="H3154" s="3" t="str">
        <f>IF(PASSAGEM!I3154="","",PASSAGEM!I3154)</f>
        <v/>
      </c>
      <c r="I3154" s="3" t="str">
        <f>IF(PASSAGEM!J3154="","",PASSAGEM!J3154)</f>
        <v/>
      </c>
      <c r="J3154" s="3" t="str">
        <f>IF(PASSAGEM!K3154="","",PASSAGEM!K3154)</f>
        <v/>
      </c>
      <c r="K3154" s="3" t="str">
        <f>IF(PASSAGEM!L3154="","",PASSAGEM!L3154)</f>
        <v/>
      </c>
      <c r="L3154" s="3" t="str">
        <f>IF(PASSAGEM!M3154="","",PASSAGEM!M3154)</f>
        <v/>
      </c>
      <c r="M3154" s="3" t="str">
        <f>IF(PASSAGEM!N3154="","",PASSAGEM!N3154)</f>
        <v/>
      </c>
      <c r="N3154" s="2" t="str">
        <f>IF(PASSAGEM!O3154="","",PASSAGEM!O3154)</f>
        <v/>
      </c>
      <c r="O3154" s="2" t="str">
        <f>IF(PASSAGEM!P3154="","",PASSAGEM!P3154)</f>
        <v/>
      </c>
    </row>
    <row r="3155" spans="1:15" x14ac:dyDescent="0.25">
      <c r="A3155" s="2" t="str">
        <f>IF(PASSAGEM!B3155="","",PASSAGEM!B3155)</f>
        <v/>
      </c>
      <c r="B3155" s="2" t="str">
        <f>IF(PASSAGEM!C3155="","",PASSAGEM!C3155)</f>
        <v/>
      </c>
      <c r="C3155" s="2" t="str">
        <f>IF(PASSAGEM!D3155="","",PASSAGEM!D3155)</f>
        <v/>
      </c>
      <c r="D3155" s="2" t="str">
        <f>IF(PASSAGEM!E3155="","",PASSAGEM!E3155)</f>
        <v/>
      </c>
      <c r="E3155" s="3" t="str">
        <f>IF(PASSAGEM!F3155="","",PASSAGEM!F3155)</f>
        <v/>
      </c>
      <c r="F3155" s="3" t="str">
        <f>IF(PASSAGEM!G3155="","",PASSAGEM!G3155)</f>
        <v/>
      </c>
      <c r="G3155" s="3" t="str">
        <f>IF(PASSAGEM!H3155="","",PASSAGEM!H3155)</f>
        <v/>
      </c>
      <c r="H3155" s="3" t="str">
        <f>IF(PASSAGEM!I3155="","",PASSAGEM!I3155)</f>
        <v/>
      </c>
      <c r="I3155" s="3" t="str">
        <f>IF(PASSAGEM!J3155="","",PASSAGEM!J3155)</f>
        <v/>
      </c>
      <c r="J3155" s="3" t="str">
        <f>IF(PASSAGEM!K3155="","",PASSAGEM!K3155)</f>
        <v/>
      </c>
      <c r="K3155" s="3" t="str">
        <f>IF(PASSAGEM!L3155="","",PASSAGEM!L3155)</f>
        <v/>
      </c>
      <c r="L3155" s="3" t="str">
        <f>IF(PASSAGEM!M3155="","",PASSAGEM!M3155)</f>
        <v/>
      </c>
      <c r="M3155" s="3" t="str">
        <f>IF(PASSAGEM!N3155="","",PASSAGEM!N3155)</f>
        <v/>
      </c>
      <c r="N3155" s="2" t="str">
        <f>IF(PASSAGEM!O3155="","",PASSAGEM!O3155)</f>
        <v/>
      </c>
      <c r="O3155" s="2" t="str">
        <f>IF(PASSAGEM!P3155="","",PASSAGEM!P3155)</f>
        <v/>
      </c>
    </row>
    <row r="3156" spans="1:15" x14ac:dyDescent="0.25">
      <c r="A3156" s="2" t="str">
        <f>IF(PASSAGEM!B3156="","",PASSAGEM!B3156)</f>
        <v/>
      </c>
      <c r="B3156" s="2" t="str">
        <f>IF(PASSAGEM!C3156="","",PASSAGEM!C3156)</f>
        <v/>
      </c>
      <c r="C3156" s="2" t="str">
        <f>IF(PASSAGEM!D3156="","",PASSAGEM!D3156)</f>
        <v/>
      </c>
      <c r="D3156" s="2" t="str">
        <f>IF(PASSAGEM!E3156="","",PASSAGEM!E3156)</f>
        <v/>
      </c>
      <c r="E3156" s="3" t="str">
        <f>IF(PASSAGEM!F3156="","",PASSAGEM!F3156)</f>
        <v/>
      </c>
      <c r="F3156" s="3" t="str">
        <f>IF(PASSAGEM!G3156="","",PASSAGEM!G3156)</f>
        <v/>
      </c>
      <c r="G3156" s="3" t="str">
        <f>IF(PASSAGEM!H3156="","",PASSAGEM!H3156)</f>
        <v/>
      </c>
      <c r="H3156" s="3" t="str">
        <f>IF(PASSAGEM!I3156="","",PASSAGEM!I3156)</f>
        <v/>
      </c>
      <c r="I3156" s="3" t="str">
        <f>IF(PASSAGEM!J3156="","",PASSAGEM!J3156)</f>
        <v/>
      </c>
      <c r="J3156" s="3" t="str">
        <f>IF(PASSAGEM!K3156="","",PASSAGEM!K3156)</f>
        <v/>
      </c>
      <c r="K3156" s="3" t="str">
        <f>IF(PASSAGEM!L3156="","",PASSAGEM!L3156)</f>
        <v/>
      </c>
      <c r="L3156" s="3" t="str">
        <f>IF(PASSAGEM!M3156="","",PASSAGEM!M3156)</f>
        <v/>
      </c>
      <c r="M3156" s="3" t="str">
        <f>IF(PASSAGEM!N3156="","",PASSAGEM!N3156)</f>
        <v/>
      </c>
      <c r="N3156" s="2" t="str">
        <f>IF(PASSAGEM!O3156="","",PASSAGEM!O3156)</f>
        <v/>
      </c>
      <c r="O3156" s="2" t="str">
        <f>IF(PASSAGEM!P3156="","",PASSAGEM!P3156)</f>
        <v/>
      </c>
    </row>
    <row r="3157" spans="1:15" x14ac:dyDescent="0.25">
      <c r="A3157" s="2" t="str">
        <f>IF(PASSAGEM!B3157="","",PASSAGEM!B3157)</f>
        <v/>
      </c>
      <c r="B3157" s="2" t="str">
        <f>IF(PASSAGEM!C3157="","",PASSAGEM!C3157)</f>
        <v/>
      </c>
      <c r="C3157" s="2" t="str">
        <f>IF(PASSAGEM!D3157="","",PASSAGEM!D3157)</f>
        <v/>
      </c>
      <c r="D3157" s="2" t="str">
        <f>IF(PASSAGEM!E3157="","",PASSAGEM!E3157)</f>
        <v/>
      </c>
      <c r="E3157" s="3" t="str">
        <f>IF(PASSAGEM!F3157="","",PASSAGEM!F3157)</f>
        <v/>
      </c>
      <c r="F3157" s="3" t="str">
        <f>IF(PASSAGEM!G3157="","",PASSAGEM!G3157)</f>
        <v/>
      </c>
      <c r="G3157" s="3" t="str">
        <f>IF(PASSAGEM!H3157="","",PASSAGEM!H3157)</f>
        <v/>
      </c>
      <c r="H3157" s="3" t="str">
        <f>IF(PASSAGEM!I3157="","",PASSAGEM!I3157)</f>
        <v/>
      </c>
      <c r="I3157" s="3" t="str">
        <f>IF(PASSAGEM!J3157="","",PASSAGEM!J3157)</f>
        <v/>
      </c>
      <c r="J3157" s="3" t="str">
        <f>IF(PASSAGEM!K3157="","",PASSAGEM!K3157)</f>
        <v/>
      </c>
      <c r="K3157" s="3" t="str">
        <f>IF(PASSAGEM!L3157="","",PASSAGEM!L3157)</f>
        <v/>
      </c>
      <c r="L3157" s="3" t="str">
        <f>IF(PASSAGEM!M3157="","",PASSAGEM!M3157)</f>
        <v/>
      </c>
      <c r="M3157" s="3" t="str">
        <f>IF(PASSAGEM!N3157="","",PASSAGEM!N3157)</f>
        <v/>
      </c>
      <c r="N3157" s="2" t="str">
        <f>IF(PASSAGEM!O3157="","",PASSAGEM!O3157)</f>
        <v/>
      </c>
      <c r="O3157" s="2" t="str">
        <f>IF(PASSAGEM!P3157="","",PASSAGEM!P3157)</f>
        <v/>
      </c>
    </row>
    <row r="3158" spans="1:15" x14ac:dyDescent="0.25">
      <c r="A3158" s="2" t="str">
        <f>IF(PASSAGEM!B3158="","",PASSAGEM!B3158)</f>
        <v/>
      </c>
      <c r="B3158" s="2" t="str">
        <f>IF(PASSAGEM!C3158="","",PASSAGEM!C3158)</f>
        <v/>
      </c>
      <c r="C3158" s="2" t="str">
        <f>IF(PASSAGEM!D3158="","",PASSAGEM!D3158)</f>
        <v/>
      </c>
      <c r="D3158" s="2" t="str">
        <f>IF(PASSAGEM!E3158="","",PASSAGEM!E3158)</f>
        <v/>
      </c>
      <c r="E3158" s="3" t="str">
        <f>IF(PASSAGEM!F3158="","",PASSAGEM!F3158)</f>
        <v/>
      </c>
      <c r="F3158" s="3" t="str">
        <f>IF(PASSAGEM!G3158="","",PASSAGEM!G3158)</f>
        <v/>
      </c>
      <c r="G3158" s="3" t="str">
        <f>IF(PASSAGEM!H3158="","",PASSAGEM!H3158)</f>
        <v/>
      </c>
      <c r="H3158" s="3" t="str">
        <f>IF(PASSAGEM!I3158="","",PASSAGEM!I3158)</f>
        <v/>
      </c>
      <c r="I3158" s="3" t="str">
        <f>IF(PASSAGEM!J3158="","",PASSAGEM!J3158)</f>
        <v/>
      </c>
      <c r="J3158" s="3" t="str">
        <f>IF(PASSAGEM!K3158="","",PASSAGEM!K3158)</f>
        <v/>
      </c>
      <c r="K3158" s="3" t="str">
        <f>IF(PASSAGEM!L3158="","",PASSAGEM!L3158)</f>
        <v/>
      </c>
      <c r="L3158" s="3" t="str">
        <f>IF(PASSAGEM!M3158="","",PASSAGEM!M3158)</f>
        <v/>
      </c>
      <c r="M3158" s="3" t="str">
        <f>IF(PASSAGEM!N3158="","",PASSAGEM!N3158)</f>
        <v/>
      </c>
      <c r="N3158" s="2" t="str">
        <f>IF(PASSAGEM!O3158="","",PASSAGEM!O3158)</f>
        <v/>
      </c>
      <c r="O3158" s="2" t="str">
        <f>IF(PASSAGEM!P3158="","",PASSAGEM!P3158)</f>
        <v/>
      </c>
    </row>
    <row r="3159" spans="1:15" x14ac:dyDescent="0.25">
      <c r="A3159" s="2" t="str">
        <f>IF(PASSAGEM!B3159="","",PASSAGEM!B3159)</f>
        <v/>
      </c>
      <c r="B3159" s="2" t="str">
        <f>IF(PASSAGEM!C3159="","",PASSAGEM!C3159)</f>
        <v/>
      </c>
      <c r="C3159" s="2" t="str">
        <f>IF(PASSAGEM!D3159="","",PASSAGEM!D3159)</f>
        <v/>
      </c>
      <c r="D3159" s="2" t="str">
        <f>IF(PASSAGEM!E3159="","",PASSAGEM!E3159)</f>
        <v/>
      </c>
      <c r="E3159" s="3" t="str">
        <f>IF(PASSAGEM!F3159="","",PASSAGEM!F3159)</f>
        <v/>
      </c>
      <c r="F3159" s="3" t="str">
        <f>IF(PASSAGEM!G3159="","",PASSAGEM!G3159)</f>
        <v/>
      </c>
      <c r="G3159" s="3" t="str">
        <f>IF(PASSAGEM!H3159="","",PASSAGEM!H3159)</f>
        <v/>
      </c>
      <c r="H3159" s="3" t="str">
        <f>IF(PASSAGEM!I3159="","",PASSAGEM!I3159)</f>
        <v/>
      </c>
      <c r="I3159" s="3" t="str">
        <f>IF(PASSAGEM!J3159="","",PASSAGEM!J3159)</f>
        <v/>
      </c>
      <c r="J3159" s="3" t="str">
        <f>IF(PASSAGEM!K3159="","",PASSAGEM!K3159)</f>
        <v/>
      </c>
      <c r="K3159" s="3" t="str">
        <f>IF(PASSAGEM!L3159="","",PASSAGEM!L3159)</f>
        <v/>
      </c>
      <c r="L3159" s="3" t="str">
        <f>IF(PASSAGEM!M3159="","",PASSAGEM!M3159)</f>
        <v/>
      </c>
      <c r="M3159" s="3" t="str">
        <f>IF(PASSAGEM!N3159="","",PASSAGEM!N3159)</f>
        <v/>
      </c>
      <c r="N3159" s="2" t="str">
        <f>IF(PASSAGEM!O3159="","",PASSAGEM!O3159)</f>
        <v/>
      </c>
      <c r="O3159" s="2" t="str">
        <f>IF(PASSAGEM!P3159="","",PASSAGEM!P3159)</f>
        <v/>
      </c>
    </row>
    <row r="3160" spans="1:15" x14ac:dyDescent="0.25">
      <c r="A3160" s="2" t="str">
        <f>IF(PASSAGEM!B3160="","",PASSAGEM!B3160)</f>
        <v/>
      </c>
      <c r="B3160" s="2" t="str">
        <f>IF(PASSAGEM!C3160="","",PASSAGEM!C3160)</f>
        <v/>
      </c>
      <c r="C3160" s="2" t="str">
        <f>IF(PASSAGEM!D3160="","",PASSAGEM!D3160)</f>
        <v/>
      </c>
      <c r="D3160" s="2" t="str">
        <f>IF(PASSAGEM!E3160="","",PASSAGEM!E3160)</f>
        <v/>
      </c>
      <c r="E3160" s="3" t="str">
        <f>IF(PASSAGEM!F3160="","",PASSAGEM!F3160)</f>
        <v/>
      </c>
      <c r="F3160" s="3" t="str">
        <f>IF(PASSAGEM!G3160="","",PASSAGEM!G3160)</f>
        <v/>
      </c>
      <c r="G3160" s="3" t="str">
        <f>IF(PASSAGEM!H3160="","",PASSAGEM!H3160)</f>
        <v/>
      </c>
      <c r="H3160" s="3" t="str">
        <f>IF(PASSAGEM!I3160="","",PASSAGEM!I3160)</f>
        <v/>
      </c>
      <c r="I3160" s="3" t="str">
        <f>IF(PASSAGEM!J3160="","",PASSAGEM!J3160)</f>
        <v/>
      </c>
      <c r="J3160" s="3" t="str">
        <f>IF(PASSAGEM!K3160="","",PASSAGEM!K3160)</f>
        <v/>
      </c>
      <c r="K3160" s="3" t="str">
        <f>IF(PASSAGEM!L3160="","",PASSAGEM!L3160)</f>
        <v/>
      </c>
      <c r="L3160" s="3" t="str">
        <f>IF(PASSAGEM!M3160="","",PASSAGEM!M3160)</f>
        <v/>
      </c>
      <c r="M3160" s="3" t="str">
        <f>IF(PASSAGEM!N3160="","",PASSAGEM!N3160)</f>
        <v/>
      </c>
      <c r="N3160" s="2" t="str">
        <f>IF(PASSAGEM!O3160="","",PASSAGEM!O3160)</f>
        <v/>
      </c>
      <c r="O3160" s="2" t="str">
        <f>IF(PASSAGEM!P3160="","",PASSAGEM!P3160)</f>
        <v/>
      </c>
    </row>
    <row r="3161" spans="1:15" x14ac:dyDescent="0.25">
      <c r="A3161" s="2" t="str">
        <f>IF(PASSAGEM!B3161="","",PASSAGEM!B3161)</f>
        <v/>
      </c>
      <c r="B3161" s="2" t="str">
        <f>IF(PASSAGEM!C3161="","",PASSAGEM!C3161)</f>
        <v/>
      </c>
      <c r="C3161" s="2" t="str">
        <f>IF(PASSAGEM!D3161="","",PASSAGEM!D3161)</f>
        <v/>
      </c>
      <c r="D3161" s="2" t="str">
        <f>IF(PASSAGEM!E3161="","",PASSAGEM!E3161)</f>
        <v/>
      </c>
      <c r="E3161" s="3" t="str">
        <f>IF(PASSAGEM!F3161="","",PASSAGEM!F3161)</f>
        <v/>
      </c>
      <c r="F3161" s="3" t="str">
        <f>IF(PASSAGEM!G3161="","",PASSAGEM!G3161)</f>
        <v/>
      </c>
      <c r="G3161" s="3" t="str">
        <f>IF(PASSAGEM!H3161="","",PASSAGEM!H3161)</f>
        <v/>
      </c>
      <c r="H3161" s="3" t="str">
        <f>IF(PASSAGEM!I3161="","",PASSAGEM!I3161)</f>
        <v/>
      </c>
      <c r="I3161" s="3" t="str">
        <f>IF(PASSAGEM!J3161="","",PASSAGEM!J3161)</f>
        <v/>
      </c>
      <c r="J3161" s="3" t="str">
        <f>IF(PASSAGEM!K3161="","",PASSAGEM!K3161)</f>
        <v/>
      </c>
      <c r="K3161" s="3" t="str">
        <f>IF(PASSAGEM!L3161="","",PASSAGEM!L3161)</f>
        <v/>
      </c>
      <c r="L3161" s="3" t="str">
        <f>IF(PASSAGEM!M3161="","",PASSAGEM!M3161)</f>
        <v/>
      </c>
      <c r="M3161" s="3" t="str">
        <f>IF(PASSAGEM!N3161="","",PASSAGEM!N3161)</f>
        <v/>
      </c>
      <c r="N3161" s="2" t="str">
        <f>IF(PASSAGEM!O3161="","",PASSAGEM!O3161)</f>
        <v/>
      </c>
      <c r="O3161" s="2" t="str">
        <f>IF(PASSAGEM!P3161="","",PASSAGEM!P3161)</f>
        <v/>
      </c>
    </row>
    <row r="3162" spans="1:15" x14ac:dyDescent="0.25">
      <c r="A3162" s="2" t="str">
        <f>IF(PASSAGEM!B3162="","",PASSAGEM!B3162)</f>
        <v/>
      </c>
      <c r="B3162" s="2" t="str">
        <f>IF(PASSAGEM!C3162="","",PASSAGEM!C3162)</f>
        <v/>
      </c>
      <c r="C3162" s="2" t="str">
        <f>IF(PASSAGEM!D3162="","",PASSAGEM!D3162)</f>
        <v/>
      </c>
      <c r="D3162" s="2" t="str">
        <f>IF(PASSAGEM!E3162="","",PASSAGEM!E3162)</f>
        <v/>
      </c>
      <c r="E3162" s="3" t="str">
        <f>IF(PASSAGEM!F3162="","",PASSAGEM!F3162)</f>
        <v/>
      </c>
      <c r="F3162" s="3" t="str">
        <f>IF(PASSAGEM!G3162="","",PASSAGEM!G3162)</f>
        <v/>
      </c>
      <c r="G3162" s="3" t="str">
        <f>IF(PASSAGEM!H3162="","",PASSAGEM!H3162)</f>
        <v/>
      </c>
      <c r="H3162" s="3" t="str">
        <f>IF(PASSAGEM!I3162="","",PASSAGEM!I3162)</f>
        <v/>
      </c>
      <c r="I3162" s="3" t="str">
        <f>IF(PASSAGEM!J3162="","",PASSAGEM!J3162)</f>
        <v/>
      </c>
      <c r="J3162" s="3" t="str">
        <f>IF(PASSAGEM!K3162="","",PASSAGEM!K3162)</f>
        <v/>
      </c>
      <c r="K3162" s="3" t="str">
        <f>IF(PASSAGEM!L3162="","",PASSAGEM!L3162)</f>
        <v/>
      </c>
      <c r="L3162" s="3" t="str">
        <f>IF(PASSAGEM!M3162="","",PASSAGEM!M3162)</f>
        <v/>
      </c>
      <c r="M3162" s="3" t="str">
        <f>IF(PASSAGEM!N3162="","",PASSAGEM!N3162)</f>
        <v/>
      </c>
      <c r="N3162" s="2" t="str">
        <f>IF(PASSAGEM!O3162="","",PASSAGEM!O3162)</f>
        <v/>
      </c>
      <c r="O3162" s="2" t="str">
        <f>IF(PASSAGEM!P3162="","",PASSAGEM!P3162)</f>
        <v/>
      </c>
    </row>
    <row r="3163" spans="1:15" x14ac:dyDescent="0.25">
      <c r="A3163" s="2" t="str">
        <f>IF(PASSAGEM!B3163="","",PASSAGEM!B3163)</f>
        <v/>
      </c>
      <c r="B3163" s="2" t="str">
        <f>IF(PASSAGEM!C3163="","",PASSAGEM!C3163)</f>
        <v/>
      </c>
      <c r="C3163" s="2" t="str">
        <f>IF(PASSAGEM!D3163="","",PASSAGEM!D3163)</f>
        <v/>
      </c>
      <c r="D3163" s="2" t="str">
        <f>IF(PASSAGEM!E3163="","",PASSAGEM!E3163)</f>
        <v/>
      </c>
      <c r="E3163" s="3" t="str">
        <f>IF(PASSAGEM!F3163="","",PASSAGEM!F3163)</f>
        <v/>
      </c>
      <c r="F3163" s="3" t="str">
        <f>IF(PASSAGEM!G3163="","",PASSAGEM!G3163)</f>
        <v/>
      </c>
      <c r="G3163" s="3" t="str">
        <f>IF(PASSAGEM!H3163="","",PASSAGEM!H3163)</f>
        <v/>
      </c>
      <c r="H3163" s="3" t="str">
        <f>IF(PASSAGEM!I3163="","",PASSAGEM!I3163)</f>
        <v/>
      </c>
      <c r="I3163" s="3" t="str">
        <f>IF(PASSAGEM!J3163="","",PASSAGEM!J3163)</f>
        <v/>
      </c>
      <c r="J3163" s="3" t="str">
        <f>IF(PASSAGEM!K3163="","",PASSAGEM!K3163)</f>
        <v/>
      </c>
      <c r="K3163" s="3" t="str">
        <f>IF(PASSAGEM!L3163="","",PASSAGEM!L3163)</f>
        <v/>
      </c>
      <c r="L3163" s="3" t="str">
        <f>IF(PASSAGEM!M3163="","",PASSAGEM!M3163)</f>
        <v/>
      </c>
      <c r="M3163" s="3" t="str">
        <f>IF(PASSAGEM!N3163="","",PASSAGEM!N3163)</f>
        <v/>
      </c>
      <c r="N3163" s="2" t="str">
        <f>IF(PASSAGEM!O3163="","",PASSAGEM!O3163)</f>
        <v/>
      </c>
      <c r="O3163" s="2" t="str">
        <f>IF(PASSAGEM!P3163="","",PASSAGEM!P3163)</f>
        <v/>
      </c>
    </row>
    <row r="3164" spans="1:15" x14ac:dyDescent="0.25">
      <c r="A3164" s="2" t="str">
        <f>IF(PASSAGEM!B3164="","",PASSAGEM!B3164)</f>
        <v/>
      </c>
      <c r="B3164" s="2" t="str">
        <f>IF(PASSAGEM!C3164="","",PASSAGEM!C3164)</f>
        <v/>
      </c>
      <c r="C3164" s="2" t="str">
        <f>IF(PASSAGEM!D3164="","",PASSAGEM!D3164)</f>
        <v/>
      </c>
      <c r="D3164" s="2" t="str">
        <f>IF(PASSAGEM!E3164="","",PASSAGEM!E3164)</f>
        <v/>
      </c>
      <c r="E3164" s="3" t="str">
        <f>IF(PASSAGEM!F3164="","",PASSAGEM!F3164)</f>
        <v/>
      </c>
      <c r="F3164" s="3" t="str">
        <f>IF(PASSAGEM!G3164="","",PASSAGEM!G3164)</f>
        <v/>
      </c>
      <c r="G3164" s="3" t="str">
        <f>IF(PASSAGEM!H3164="","",PASSAGEM!H3164)</f>
        <v/>
      </c>
      <c r="H3164" s="3" t="str">
        <f>IF(PASSAGEM!I3164="","",PASSAGEM!I3164)</f>
        <v/>
      </c>
      <c r="I3164" s="3" t="str">
        <f>IF(PASSAGEM!J3164="","",PASSAGEM!J3164)</f>
        <v/>
      </c>
      <c r="J3164" s="3" t="str">
        <f>IF(PASSAGEM!K3164="","",PASSAGEM!K3164)</f>
        <v/>
      </c>
      <c r="K3164" s="3" t="str">
        <f>IF(PASSAGEM!L3164="","",PASSAGEM!L3164)</f>
        <v/>
      </c>
      <c r="L3164" s="3" t="str">
        <f>IF(PASSAGEM!M3164="","",PASSAGEM!M3164)</f>
        <v/>
      </c>
      <c r="M3164" s="3" t="str">
        <f>IF(PASSAGEM!N3164="","",PASSAGEM!N3164)</f>
        <v/>
      </c>
      <c r="N3164" s="2" t="str">
        <f>IF(PASSAGEM!O3164="","",PASSAGEM!O3164)</f>
        <v/>
      </c>
      <c r="O3164" s="2" t="str">
        <f>IF(PASSAGEM!P3164="","",PASSAGEM!P3164)</f>
        <v/>
      </c>
    </row>
    <row r="3165" spans="1:15" x14ac:dyDescent="0.25">
      <c r="A3165" s="2" t="str">
        <f>IF(PASSAGEM!B3165="","",PASSAGEM!B3165)</f>
        <v/>
      </c>
      <c r="B3165" s="2" t="str">
        <f>IF(PASSAGEM!C3165="","",PASSAGEM!C3165)</f>
        <v/>
      </c>
      <c r="C3165" s="2" t="str">
        <f>IF(PASSAGEM!D3165="","",PASSAGEM!D3165)</f>
        <v/>
      </c>
      <c r="D3165" s="2" t="str">
        <f>IF(PASSAGEM!E3165="","",PASSAGEM!E3165)</f>
        <v/>
      </c>
      <c r="E3165" s="3" t="str">
        <f>IF(PASSAGEM!F3165="","",PASSAGEM!F3165)</f>
        <v/>
      </c>
      <c r="F3165" s="3" t="str">
        <f>IF(PASSAGEM!G3165="","",PASSAGEM!G3165)</f>
        <v/>
      </c>
      <c r="G3165" s="3" t="str">
        <f>IF(PASSAGEM!H3165="","",PASSAGEM!H3165)</f>
        <v/>
      </c>
      <c r="H3165" s="3" t="str">
        <f>IF(PASSAGEM!I3165="","",PASSAGEM!I3165)</f>
        <v/>
      </c>
      <c r="I3165" s="3" t="str">
        <f>IF(PASSAGEM!J3165="","",PASSAGEM!J3165)</f>
        <v/>
      </c>
      <c r="J3165" s="3" t="str">
        <f>IF(PASSAGEM!K3165="","",PASSAGEM!K3165)</f>
        <v/>
      </c>
      <c r="K3165" s="3" t="str">
        <f>IF(PASSAGEM!L3165="","",PASSAGEM!L3165)</f>
        <v/>
      </c>
      <c r="L3165" s="3" t="str">
        <f>IF(PASSAGEM!M3165="","",PASSAGEM!M3165)</f>
        <v/>
      </c>
      <c r="M3165" s="3" t="str">
        <f>IF(PASSAGEM!N3165="","",PASSAGEM!N3165)</f>
        <v/>
      </c>
      <c r="N3165" s="2" t="str">
        <f>IF(PASSAGEM!O3165="","",PASSAGEM!O3165)</f>
        <v/>
      </c>
      <c r="O3165" s="2" t="str">
        <f>IF(PASSAGEM!P3165="","",PASSAGEM!P3165)</f>
        <v/>
      </c>
    </row>
    <row r="3166" spans="1:15" x14ac:dyDescent="0.25">
      <c r="A3166" s="2" t="str">
        <f>IF(PASSAGEM!B3166="","",PASSAGEM!B3166)</f>
        <v/>
      </c>
      <c r="B3166" s="2" t="str">
        <f>IF(PASSAGEM!C3166="","",PASSAGEM!C3166)</f>
        <v/>
      </c>
      <c r="C3166" s="2" t="str">
        <f>IF(PASSAGEM!D3166="","",PASSAGEM!D3166)</f>
        <v/>
      </c>
      <c r="D3166" s="2" t="str">
        <f>IF(PASSAGEM!E3166="","",PASSAGEM!E3166)</f>
        <v/>
      </c>
      <c r="E3166" s="3" t="str">
        <f>IF(PASSAGEM!F3166="","",PASSAGEM!F3166)</f>
        <v/>
      </c>
      <c r="F3166" s="3" t="str">
        <f>IF(PASSAGEM!G3166="","",PASSAGEM!G3166)</f>
        <v/>
      </c>
      <c r="G3166" s="3" t="str">
        <f>IF(PASSAGEM!H3166="","",PASSAGEM!H3166)</f>
        <v/>
      </c>
      <c r="H3166" s="3" t="str">
        <f>IF(PASSAGEM!I3166="","",PASSAGEM!I3166)</f>
        <v/>
      </c>
      <c r="I3166" s="3" t="str">
        <f>IF(PASSAGEM!J3166="","",PASSAGEM!J3166)</f>
        <v/>
      </c>
      <c r="J3166" s="3" t="str">
        <f>IF(PASSAGEM!K3166="","",PASSAGEM!K3166)</f>
        <v/>
      </c>
      <c r="K3166" s="3" t="str">
        <f>IF(PASSAGEM!L3166="","",PASSAGEM!L3166)</f>
        <v/>
      </c>
      <c r="L3166" s="3" t="str">
        <f>IF(PASSAGEM!M3166="","",PASSAGEM!M3166)</f>
        <v/>
      </c>
      <c r="M3166" s="3" t="str">
        <f>IF(PASSAGEM!N3166="","",PASSAGEM!N3166)</f>
        <v/>
      </c>
      <c r="N3166" s="2" t="str">
        <f>IF(PASSAGEM!O3166="","",PASSAGEM!O3166)</f>
        <v/>
      </c>
      <c r="O3166" s="2" t="str">
        <f>IF(PASSAGEM!P3166="","",PASSAGEM!P3166)</f>
        <v/>
      </c>
    </row>
    <row r="3167" spans="1:15" x14ac:dyDescent="0.25">
      <c r="A3167" s="2" t="str">
        <f>IF(PASSAGEM!B3167="","",PASSAGEM!B3167)</f>
        <v/>
      </c>
      <c r="B3167" s="2" t="str">
        <f>IF(PASSAGEM!C3167="","",PASSAGEM!C3167)</f>
        <v/>
      </c>
      <c r="C3167" s="2" t="str">
        <f>IF(PASSAGEM!D3167="","",PASSAGEM!D3167)</f>
        <v/>
      </c>
      <c r="D3167" s="2" t="str">
        <f>IF(PASSAGEM!E3167="","",PASSAGEM!E3167)</f>
        <v/>
      </c>
      <c r="E3167" s="3" t="str">
        <f>IF(PASSAGEM!F3167="","",PASSAGEM!F3167)</f>
        <v/>
      </c>
      <c r="F3167" s="3" t="str">
        <f>IF(PASSAGEM!G3167="","",PASSAGEM!G3167)</f>
        <v/>
      </c>
      <c r="G3167" s="3" t="str">
        <f>IF(PASSAGEM!H3167="","",PASSAGEM!H3167)</f>
        <v/>
      </c>
      <c r="H3167" s="3" t="str">
        <f>IF(PASSAGEM!I3167="","",PASSAGEM!I3167)</f>
        <v/>
      </c>
      <c r="I3167" s="3" t="str">
        <f>IF(PASSAGEM!J3167="","",PASSAGEM!J3167)</f>
        <v/>
      </c>
      <c r="J3167" s="3" t="str">
        <f>IF(PASSAGEM!K3167="","",PASSAGEM!K3167)</f>
        <v/>
      </c>
      <c r="K3167" s="3" t="str">
        <f>IF(PASSAGEM!L3167="","",PASSAGEM!L3167)</f>
        <v/>
      </c>
      <c r="L3167" s="3" t="str">
        <f>IF(PASSAGEM!M3167="","",PASSAGEM!M3167)</f>
        <v/>
      </c>
      <c r="M3167" s="3" t="str">
        <f>IF(PASSAGEM!N3167="","",PASSAGEM!N3167)</f>
        <v/>
      </c>
      <c r="N3167" s="2" t="str">
        <f>IF(PASSAGEM!O3167="","",PASSAGEM!O3167)</f>
        <v/>
      </c>
      <c r="O3167" s="2" t="str">
        <f>IF(PASSAGEM!P3167="","",PASSAGEM!P3167)</f>
        <v/>
      </c>
    </row>
    <row r="3168" spans="1:15" x14ac:dyDescent="0.25">
      <c r="A3168" s="2" t="str">
        <f>IF(PASSAGEM!B3168="","",PASSAGEM!B3168)</f>
        <v/>
      </c>
      <c r="B3168" s="2" t="str">
        <f>IF(PASSAGEM!C3168="","",PASSAGEM!C3168)</f>
        <v/>
      </c>
      <c r="C3168" s="2" t="str">
        <f>IF(PASSAGEM!D3168="","",PASSAGEM!D3168)</f>
        <v/>
      </c>
      <c r="D3168" s="2" t="str">
        <f>IF(PASSAGEM!E3168="","",PASSAGEM!E3168)</f>
        <v/>
      </c>
      <c r="E3168" s="3" t="str">
        <f>IF(PASSAGEM!F3168="","",PASSAGEM!F3168)</f>
        <v/>
      </c>
      <c r="F3168" s="3" t="str">
        <f>IF(PASSAGEM!G3168="","",PASSAGEM!G3168)</f>
        <v/>
      </c>
      <c r="G3168" s="3" t="str">
        <f>IF(PASSAGEM!H3168="","",PASSAGEM!H3168)</f>
        <v/>
      </c>
      <c r="H3168" s="3" t="str">
        <f>IF(PASSAGEM!I3168="","",PASSAGEM!I3168)</f>
        <v/>
      </c>
      <c r="I3168" s="3" t="str">
        <f>IF(PASSAGEM!J3168="","",PASSAGEM!J3168)</f>
        <v/>
      </c>
      <c r="J3168" s="3" t="str">
        <f>IF(PASSAGEM!K3168="","",PASSAGEM!K3168)</f>
        <v/>
      </c>
      <c r="K3168" s="3" t="str">
        <f>IF(PASSAGEM!L3168="","",PASSAGEM!L3168)</f>
        <v/>
      </c>
      <c r="L3168" s="3" t="str">
        <f>IF(PASSAGEM!M3168="","",PASSAGEM!M3168)</f>
        <v/>
      </c>
      <c r="M3168" s="3" t="str">
        <f>IF(PASSAGEM!N3168="","",PASSAGEM!N3168)</f>
        <v/>
      </c>
      <c r="N3168" s="2" t="str">
        <f>IF(PASSAGEM!O3168="","",PASSAGEM!O3168)</f>
        <v/>
      </c>
      <c r="O3168" s="2" t="str">
        <f>IF(PASSAGEM!P3168="","",PASSAGEM!P3168)</f>
        <v/>
      </c>
    </row>
    <row r="3169" spans="1:15" x14ac:dyDescent="0.25">
      <c r="A3169" s="2" t="str">
        <f>IF(PASSAGEM!B3169="","",PASSAGEM!B3169)</f>
        <v/>
      </c>
      <c r="B3169" s="2" t="str">
        <f>IF(PASSAGEM!C3169="","",PASSAGEM!C3169)</f>
        <v/>
      </c>
      <c r="C3169" s="2" t="str">
        <f>IF(PASSAGEM!D3169="","",PASSAGEM!D3169)</f>
        <v/>
      </c>
      <c r="D3169" s="2" t="str">
        <f>IF(PASSAGEM!E3169="","",PASSAGEM!E3169)</f>
        <v/>
      </c>
      <c r="E3169" s="3" t="str">
        <f>IF(PASSAGEM!F3169="","",PASSAGEM!F3169)</f>
        <v/>
      </c>
      <c r="F3169" s="3" t="str">
        <f>IF(PASSAGEM!G3169="","",PASSAGEM!G3169)</f>
        <v/>
      </c>
      <c r="G3169" s="3" t="str">
        <f>IF(PASSAGEM!H3169="","",PASSAGEM!H3169)</f>
        <v/>
      </c>
      <c r="H3169" s="3" t="str">
        <f>IF(PASSAGEM!I3169="","",PASSAGEM!I3169)</f>
        <v/>
      </c>
      <c r="I3169" s="3" t="str">
        <f>IF(PASSAGEM!J3169="","",PASSAGEM!J3169)</f>
        <v/>
      </c>
      <c r="J3169" s="3" t="str">
        <f>IF(PASSAGEM!K3169="","",PASSAGEM!K3169)</f>
        <v/>
      </c>
      <c r="K3169" s="3" t="str">
        <f>IF(PASSAGEM!L3169="","",PASSAGEM!L3169)</f>
        <v/>
      </c>
      <c r="L3169" s="3" t="str">
        <f>IF(PASSAGEM!M3169="","",PASSAGEM!M3169)</f>
        <v/>
      </c>
      <c r="M3169" s="3" t="str">
        <f>IF(PASSAGEM!N3169="","",PASSAGEM!N3169)</f>
        <v/>
      </c>
      <c r="N3169" s="2" t="str">
        <f>IF(PASSAGEM!O3169="","",PASSAGEM!O3169)</f>
        <v/>
      </c>
      <c r="O3169" s="2" t="str">
        <f>IF(PASSAGEM!P3169="","",PASSAGEM!P3169)</f>
        <v/>
      </c>
    </row>
    <row r="3170" spans="1:15" x14ac:dyDescent="0.25">
      <c r="A3170" s="2" t="str">
        <f>IF(PASSAGEM!B3170="","",PASSAGEM!B3170)</f>
        <v/>
      </c>
      <c r="B3170" s="2" t="str">
        <f>IF(PASSAGEM!C3170="","",PASSAGEM!C3170)</f>
        <v/>
      </c>
      <c r="C3170" s="2" t="str">
        <f>IF(PASSAGEM!D3170="","",PASSAGEM!D3170)</f>
        <v/>
      </c>
      <c r="D3170" s="2" t="str">
        <f>IF(PASSAGEM!E3170="","",PASSAGEM!E3170)</f>
        <v/>
      </c>
      <c r="E3170" s="3" t="str">
        <f>IF(PASSAGEM!F3170="","",PASSAGEM!F3170)</f>
        <v/>
      </c>
      <c r="F3170" s="3" t="str">
        <f>IF(PASSAGEM!G3170="","",PASSAGEM!G3170)</f>
        <v/>
      </c>
      <c r="G3170" s="3" t="str">
        <f>IF(PASSAGEM!H3170="","",PASSAGEM!H3170)</f>
        <v/>
      </c>
      <c r="H3170" s="3" t="str">
        <f>IF(PASSAGEM!I3170="","",PASSAGEM!I3170)</f>
        <v/>
      </c>
      <c r="I3170" s="3" t="str">
        <f>IF(PASSAGEM!J3170="","",PASSAGEM!J3170)</f>
        <v/>
      </c>
      <c r="J3170" s="3" t="str">
        <f>IF(PASSAGEM!K3170="","",PASSAGEM!K3170)</f>
        <v/>
      </c>
      <c r="K3170" s="3" t="str">
        <f>IF(PASSAGEM!L3170="","",PASSAGEM!L3170)</f>
        <v/>
      </c>
      <c r="L3170" s="3" t="str">
        <f>IF(PASSAGEM!M3170="","",PASSAGEM!M3170)</f>
        <v/>
      </c>
      <c r="M3170" s="3" t="str">
        <f>IF(PASSAGEM!N3170="","",PASSAGEM!N3170)</f>
        <v/>
      </c>
      <c r="N3170" s="2" t="str">
        <f>IF(PASSAGEM!O3170="","",PASSAGEM!O3170)</f>
        <v/>
      </c>
      <c r="O3170" s="2" t="str">
        <f>IF(PASSAGEM!P3170="","",PASSAGEM!P3170)</f>
        <v/>
      </c>
    </row>
    <row r="3171" spans="1:15" x14ac:dyDescent="0.25">
      <c r="A3171" s="2" t="str">
        <f>IF(PASSAGEM!B3171="","",PASSAGEM!B3171)</f>
        <v/>
      </c>
      <c r="B3171" s="2" t="str">
        <f>IF(PASSAGEM!C3171="","",PASSAGEM!C3171)</f>
        <v/>
      </c>
      <c r="C3171" s="2" t="str">
        <f>IF(PASSAGEM!D3171="","",PASSAGEM!D3171)</f>
        <v/>
      </c>
      <c r="D3171" s="2" t="str">
        <f>IF(PASSAGEM!E3171="","",PASSAGEM!E3171)</f>
        <v/>
      </c>
      <c r="E3171" s="3" t="str">
        <f>IF(PASSAGEM!F3171="","",PASSAGEM!F3171)</f>
        <v/>
      </c>
      <c r="F3171" s="3" t="str">
        <f>IF(PASSAGEM!G3171="","",PASSAGEM!G3171)</f>
        <v/>
      </c>
      <c r="G3171" s="3" t="str">
        <f>IF(PASSAGEM!H3171="","",PASSAGEM!H3171)</f>
        <v/>
      </c>
      <c r="H3171" s="3" t="str">
        <f>IF(PASSAGEM!I3171="","",PASSAGEM!I3171)</f>
        <v/>
      </c>
      <c r="I3171" s="3" t="str">
        <f>IF(PASSAGEM!J3171="","",PASSAGEM!J3171)</f>
        <v/>
      </c>
      <c r="J3171" s="3" t="str">
        <f>IF(PASSAGEM!K3171="","",PASSAGEM!K3171)</f>
        <v/>
      </c>
      <c r="K3171" s="3" t="str">
        <f>IF(PASSAGEM!L3171="","",PASSAGEM!L3171)</f>
        <v/>
      </c>
      <c r="L3171" s="3" t="str">
        <f>IF(PASSAGEM!M3171="","",PASSAGEM!M3171)</f>
        <v/>
      </c>
      <c r="M3171" s="3" t="str">
        <f>IF(PASSAGEM!N3171="","",PASSAGEM!N3171)</f>
        <v/>
      </c>
      <c r="N3171" s="2" t="str">
        <f>IF(PASSAGEM!O3171="","",PASSAGEM!O3171)</f>
        <v/>
      </c>
      <c r="O3171" s="2" t="str">
        <f>IF(PASSAGEM!P3171="","",PASSAGEM!P3171)</f>
        <v/>
      </c>
    </row>
    <row r="3172" spans="1:15" x14ac:dyDescent="0.25">
      <c r="A3172" s="2" t="str">
        <f>IF(PASSAGEM!B3172="","",PASSAGEM!B3172)</f>
        <v/>
      </c>
      <c r="B3172" s="2" t="str">
        <f>IF(PASSAGEM!C3172="","",PASSAGEM!C3172)</f>
        <v/>
      </c>
      <c r="C3172" s="2" t="str">
        <f>IF(PASSAGEM!D3172="","",PASSAGEM!D3172)</f>
        <v/>
      </c>
      <c r="D3172" s="2" t="str">
        <f>IF(PASSAGEM!E3172="","",PASSAGEM!E3172)</f>
        <v/>
      </c>
      <c r="E3172" s="3" t="str">
        <f>IF(PASSAGEM!F3172="","",PASSAGEM!F3172)</f>
        <v/>
      </c>
      <c r="F3172" s="3" t="str">
        <f>IF(PASSAGEM!G3172="","",PASSAGEM!G3172)</f>
        <v/>
      </c>
      <c r="G3172" s="3" t="str">
        <f>IF(PASSAGEM!H3172="","",PASSAGEM!H3172)</f>
        <v/>
      </c>
      <c r="H3172" s="3" t="str">
        <f>IF(PASSAGEM!I3172="","",PASSAGEM!I3172)</f>
        <v/>
      </c>
      <c r="I3172" s="3" t="str">
        <f>IF(PASSAGEM!J3172="","",PASSAGEM!J3172)</f>
        <v/>
      </c>
      <c r="J3172" s="3" t="str">
        <f>IF(PASSAGEM!K3172="","",PASSAGEM!K3172)</f>
        <v/>
      </c>
      <c r="K3172" s="3" t="str">
        <f>IF(PASSAGEM!L3172="","",PASSAGEM!L3172)</f>
        <v/>
      </c>
      <c r="L3172" s="3" t="str">
        <f>IF(PASSAGEM!M3172="","",PASSAGEM!M3172)</f>
        <v/>
      </c>
      <c r="M3172" s="3" t="str">
        <f>IF(PASSAGEM!N3172="","",PASSAGEM!N3172)</f>
        <v/>
      </c>
      <c r="N3172" s="2" t="str">
        <f>IF(PASSAGEM!O3172="","",PASSAGEM!O3172)</f>
        <v/>
      </c>
      <c r="O3172" s="2" t="str">
        <f>IF(PASSAGEM!P3172="","",PASSAGEM!P3172)</f>
        <v/>
      </c>
    </row>
    <row r="3173" spans="1:15" x14ac:dyDescent="0.25">
      <c r="A3173" s="2" t="str">
        <f>IF(PASSAGEM!B3173="","",PASSAGEM!B3173)</f>
        <v/>
      </c>
      <c r="B3173" s="2" t="str">
        <f>IF(PASSAGEM!C3173="","",PASSAGEM!C3173)</f>
        <v/>
      </c>
      <c r="C3173" s="2" t="str">
        <f>IF(PASSAGEM!D3173="","",PASSAGEM!D3173)</f>
        <v/>
      </c>
      <c r="D3173" s="2" t="str">
        <f>IF(PASSAGEM!E3173="","",PASSAGEM!E3173)</f>
        <v/>
      </c>
      <c r="E3173" s="3" t="str">
        <f>IF(PASSAGEM!F3173="","",PASSAGEM!F3173)</f>
        <v/>
      </c>
      <c r="F3173" s="3" t="str">
        <f>IF(PASSAGEM!G3173="","",PASSAGEM!G3173)</f>
        <v/>
      </c>
      <c r="G3173" s="3" t="str">
        <f>IF(PASSAGEM!H3173="","",PASSAGEM!H3173)</f>
        <v/>
      </c>
      <c r="H3173" s="3" t="str">
        <f>IF(PASSAGEM!I3173="","",PASSAGEM!I3173)</f>
        <v/>
      </c>
      <c r="I3173" s="3" t="str">
        <f>IF(PASSAGEM!J3173="","",PASSAGEM!J3173)</f>
        <v/>
      </c>
      <c r="J3173" s="3" t="str">
        <f>IF(PASSAGEM!K3173="","",PASSAGEM!K3173)</f>
        <v/>
      </c>
      <c r="K3173" s="3" t="str">
        <f>IF(PASSAGEM!L3173="","",PASSAGEM!L3173)</f>
        <v/>
      </c>
      <c r="L3173" s="3" t="str">
        <f>IF(PASSAGEM!M3173="","",PASSAGEM!M3173)</f>
        <v/>
      </c>
      <c r="M3173" s="3" t="str">
        <f>IF(PASSAGEM!N3173="","",PASSAGEM!N3173)</f>
        <v/>
      </c>
      <c r="N3173" s="2" t="str">
        <f>IF(PASSAGEM!O3173="","",PASSAGEM!O3173)</f>
        <v/>
      </c>
      <c r="O3173" s="2" t="str">
        <f>IF(PASSAGEM!P3173="","",PASSAGEM!P3173)</f>
        <v/>
      </c>
    </row>
    <row r="3174" spans="1:15" x14ac:dyDescent="0.25">
      <c r="A3174" s="2" t="str">
        <f>IF(PASSAGEM!B3174="","",PASSAGEM!B3174)</f>
        <v/>
      </c>
      <c r="B3174" s="2" t="str">
        <f>IF(PASSAGEM!C3174="","",PASSAGEM!C3174)</f>
        <v/>
      </c>
      <c r="C3174" s="2" t="str">
        <f>IF(PASSAGEM!D3174="","",PASSAGEM!D3174)</f>
        <v/>
      </c>
      <c r="D3174" s="2" t="str">
        <f>IF(PASSAGEM!E3174="","",PASSAGEM!E3174)</f>
        <v/>
      </c>
      <c r="E3174" s="3" t="str">
        <f>IF(PASSAGEM!F3174="","",PASSAGEM!F3174)</f>
        <v/>
      </c>
      <c r="F3174" s="3" t="str">
        <f>IF(PASSAGEM!G3174="","",PASSAGEM!G3174)</f>
        <v/>
      </c>
      <c r="G3174" s="3" t="str">
        <f>IF(PASSAGEM!H3174="","",PASSAGEM!H3174)</f>
        <v/>
      </c>
      <c r="H3174" s="3" t="str">
        <f>IF(PASSAGEM!I3174="","",PASSAGEM!I3174)</f>
        <v/>
      </c>
      <c r="I3174" s="3" t="str">
        <f>IF(PASSAGEM!J3174="","",PASSAGEM!J3174)</f>
        <v/>
      </c>
      <c r="J3174" s="3" t="str">
        <f>IF(PASSAGEM!K3174="","",PASSAGEM!K3174)</f>
        <v/>
      </c>
      <c r="K3174" s="3" t="str">
        <f>IF(PASSAGEM!L3174="","",PASSAGEM!L3174)</f>
        <v/>
      </c>
      <c r="L3174" s="3" t="str">
        <f>IF(PASSAGEM!M3174="","",PASSAGEM!M3174)</f>
        <v/>
      </c>
      <c r="M3174" s="3" t="str">
        <f>IF(PASSAGEM!N3174="","",PASSAGEM!N3174)</f>
        <v/>
      </c>
      <c r="N3174" s="2" t="str">
        <f>IF(PASSAGEM!O3174="","",PASSAGEM!O3174)</f>
        <v/>
      </c>
      <c r="O3174" s="2" t="str">
        <f>IF(PASSAGEM!P3174="","",PASSAGEM!P3174)</f>
        <v/>
      </c>
    </row>
    <row r="3175" spans="1:15" x14ac:dyDescent="0.25">
      <c r="A3175" s="2" t="str">
        <f>IF(PASSAGEM!B3175="","",PASSAGEM!B3175)</f>
        <v/>
      </c>
      <c r="B3175" s="2" t="str">
        <f>IF(PASSAGEM!C3175="","",PASSAGEM!C3175)</f>
        <v/>
      </c>
      <c r="C3175" s="2" t="str">
        <f>IF(PASSAGEM!D3175="","",PASSAGEM!D3175)</f>
        <v/>
      </c>
      <c r="D3175" s="2" t="str">
        <f>IF(PASSAGEM!E3175="","",PASSAGEM!E3175)</f>
        <v/>
      </c>
      <c r="E3175" s="3" t="str">
        <f>IF(PASSAGEM!F3175="","",PASSAGEM!F3175)</f>
        <v/>
      </c>
      <c r="F3175" s="3" t="str">
        <f>IF(PASSAGEM!G3175="","",PASSAGEM!G3175)</f>
        <v/>
      </c>
      <c r="G3175" s="3" t="str">
        <f>IF(PASSAGEM!H3175="","",PASSAGEM!H3175)</f>
        <v/>
      </c>
      <c r="H3175" s="3" t="str">
        <f>IF(PASSAGEM!I3175="","",PASSAGEM!I3175)</f>
        <v/>
      </c>
      <c r="I3175" s="3" t="str">
        <f>IF(PASSAGEM!J3175="","",PASSAGEM!J3175)</f>
        <v/>
      </c>
      <c r="J3175" s="3" t="str">
        <f>IF(PASSAGEM!K3175="","",PASSAGEM!K3175)</f>
        <v/>
      </c>
      <c r="K3175" s="3" t="str">
        <f>IF(PASSAGEM!L3175="","",PASSAGEM!L3175)</f>
        <v/>
      </c>
      <c r="L3175" s="3" t="str">
        <f>IF(PASSAGEM!M3175="","",PASSAGEM!M3175)</f>
        <v/>
      </c>
      <c r="M3175" s="3" t="str">
        <f>IF(PASSAGEM!N3175="","",PASSAGEM!N3175)</f>
        <v/>
      </c>
      <c r="N3175" s="2" t="str">
        <f>IF(PASSAGEM!O3175="","",PASSAGEM!O3175)</f>
        <v/>
      </c>
      <c r="O3175" s="2" t="str">
        <f>IF(PASSAGEM!P3175="","",PASSAGEM!P3175)</f>
        <v/>
      </c>
    </row>
    <row r="3176" spans="1:15" x14ac:dyDescent="0.25">
      <c r="A3176" s="2" t="str">
        <f>IF(PASSAGEM!B3176="","",PASSAGEM!B3176)</f>
        <v/>
      </c>
      <c r="B3176" s="2" t="str">
        <f>IF(PASSAGEM!C3176="","",PASSAGEM!C3176)</f>
        <v/>
      </c>
      <c r="C3176" s="2" t="str">
        <f>IF(PASSAGEM!D3176="","",PASSAGEM!D3176)</f>
        <v/>
      </c>
      <c r="D3176" s="2" t="str">
        <f>IF(PASSAGEM!E3176="","",PASSAGEM!E3176)</f>
        <v/>
      </c>
      <c r="E3176" s="3" t="str">
        <f>IF(PASSAGEM!F3176="","",PASSAGEM!F3176)</f>
        <v/>
      </c>
      <c r="F3176" s="3" t="str">
        <f>IF(PASSAGEM!G3176="","",PASSAGEM!G3176)</f>
        <v/>
      </c>
      <c r="G3176" s="3" t="str">
        <f>IF(PASSAGEM!H3176="","",PASSAGEM!H3176)</f>
        <v/>
      </c>
      <c r="H3176" s="3" t="str">
        <f>IF(PASSAGEM!I3176="","",PASSAGEM!I3176)</f>
        <v/>
      </c>
      <c r="I3176" s="3" t="str">
        <f>IF(PASSAGEM!J3176="","",PASSAGEM!J3176)</f>
        <v/>
      </c>
      <c r="J3176" s="3" t="str">
        <f>IF(PASSAGEM!K3176="","",PASSAGEM!K3176)</f>
        <v/>
      </c>
      <c r="K3176" s="3" t="str">
        <f>IF(PASSAGEM!L3176="","",PASSAGEM!L3176)</f>
        <v/>
      </c>
      <c r="L3176" s="3" t="str">
        <f>IF(PASSAGEM!M3176="","",PASSAGEM!M3176)</f>
        <v/>
      </c>
      <c r="M3176" s="3" t="str">
        <f>IF(PASSAGEM!N3176="","",PASSAGEM!N3176)</f>
        <v/>
      </c>
      <c r="N3176" s="2" t="str">
        <f>IF(PASSAGEM!O3176="","",PASSAGEM!O3176)</f>
        <v/>
      </c>
      <c r="O3176" s="2" t="str">
        <f>IF(PASSAGEM!P3176="","",PASSAGEM!P3176)</f>
        <v/>
      </c>
    </row>
    <row r="3177" spans="1:15" x14ac:dyDescent="0.25">
      <c r="A3177" s="2" t="str">
        <f>IF(PASSAGEM!B3177="","",PASSAGEM!B3177)</f>
        <v/>
      </c>
      <c r="B3177" s="2" t="str">
        <f>IF(PASSAGEM!C3177="","",PASSAGEM!C3177)</f>
        <v/>
      </c>
      <c r="C3177" s="2" t="str">
        <f>IF(PASSAGEM!D3177="","",PASSAGEM!D3177)</f>
        <v/>
      </c>
      <c r="D3177" s="2" t="str">
        <f>IF(PASSAGEM!E3177="","",PASSAGEM!E3177)</f>
        <v/>
      </c>
      <c r="E3177" s="3" t="str">
        <f>IF(PASSAGEM!F3177="","",PASSAGEM!F3177)</f>
        <v/>
      </c>
      <c r="F3177" s="3" t="str">
        <f>IF(PASSAGEM!G3177="","",PASSAGEM!G3177)</f>
        <v/>
      </c>
      <c r="G3177" s="3" t="str">
        <f>IF(PASSAGEM!H3177="","",PASSAGEM!H3177)</f>
        <v/>
      </c>
      <c r="H3177" s="3" t="str">
        <f>IF(PASSAGEM!I3177="","",PASSAGEM!I3177)</f>
        <v/>
      </c>
      <c r="I3177" s="3" t="str">
        <f>IF(PASSAGEM!J3177="","",PASSAGEM!J3177)</f>
        <v/>
      </c>
      <c r="J3177" s="3" t="str">
        <f>IF(PASSAGEM!K3177="","",PASSAGEM!K3177)</f>
        <v/>
      </c>
      <c r="K3177" s="3" t="str">
        <f>IF(PASSAGEM!L3177="","",PASSAGEM!L3177)</f>
        <v/>
      </c>
      <c r="L3177" s="3" t="str">
        <f>IF(PASSAGEM!M3177="","",PASSAGEM!M3177)</f>
        <v/>
      </c>
      <c r="M3177" s="3" t="str">
        <f>IF(PASSAGEM!N3177="","",PASSAGEM!N3177)</f>
        <v/>
      </c>
      <c r="N3177" s="2" t="str">
        <f>IF(PASSAGEM!O3177="","",PASSAGEM!O3177)</f>
        <v/>
      </c>
      <c r="O3177" s="2" t="str">
        <f>IF(PASSAGEM!P3177="","",PASSAGEM!P3177)</f>
        <v/>
      </c>
    </row>
    <row r="3178" spans="1:15" x14ac:dyDescent="0.25">
      <c r="A3178" s="2" t="str">
        <f>IF(PASSAGEM!B3178="","",PASSAGEM!B3178)</f>
        <v/>
      </c>
      <c r="B3178" s="2" t="str">
        <f>IF(PASSAGEM!C3178="","",PASSAGEM!C3178)</f>
        <v/>
      </c>
      <c r="C3178" s="2" t="str">
        <f>IF(PASSAGEM!D3178="","",PASSAGEM!D3178)</f>
        <v/>
      </c>
      <c r="D3178" s="2" t="str">
        <f>IF(PASSAGEM!E3178="","",PASSAGEM!E3178)</f>
        <v/>
      </c>
      <c r="E3178" s="3" t="str">
        <f>IF(PASSAGEM!F3178="","",PASSAGEM!F3178)</f>
        <v/>
      </c>
      <c r="F3178" s="3" t="str">
        <f>IF(PASSAGEM!G3178="","",PASSAGEM!G3178)</f>
        <v/>
      </c>
      <c r="G3178" s="3" t="str">
        <f>IF(PASSAGEM!H3178="","",PASSAGEM!H3178)</f>
        <v/>
      </c>
      <c r="H3178" s="3" t="str">
        <f>IF(PASSAGEM!I3178="","",PASSAGEM!I3178)</f>
        <v/>
      </c>
      <c r="I3178" s="3" t="str">
        <f>IF(PASSAGEM!J3178="","",PASSAGEM!J3178)</f>
        <v/>
      </c>
      <c r="J3178" s="3" t="str">
        <f>IF(PASSAGEM!K3178="","",PASSAGEM!K3178)</f>
        <v/>
      </c>
      <c r="K3178" s="3" t="str">
        <f>IF(PASSAGEM!L3178="","",PASSAGEM!L3178)</f>
        <v/>
      </c>
      <c r="L3178" s="3" t="str">
        <f>IF(PASSAGEM!M3178="","",PASSAGEM!M3178)</f>
        <v/>
      </c>
      <c r="M3178" s="3" t="str">
        <f>IF(PASSAGEM!N3178="","",PASSAGEM!N3178)</f>
        <v/>
      </c>
      <c r="N3178" s="2" t="str">
        <f>IF(PASSAGEM!O3178="","",PASSAGEM!O3178)</f>
        <v/>
      </c>
      <c r="O3178" s="2" t="str">
        <f>IF(PASSAGEM!P3178="","",PASSAGEM!P3178)</f>
        <v/>
      </c>
    </row>
    <row r="3179" spans="1:15" x14ac:dyDescent="0.25">
      <c r="A3179" s="2" t="str">
        <f>IF(PASSAGEM!B3179="","",PASSAGEM!B3179)</f>
        <v/>
      </c>
      <c r="B3179" s="2" t="str">
        <f>IF(PASSAGEM!C3179="","",PASSAGEM!C3179)</f>
        <v/>
      </c>
      <c r="C3179" s="2" t="str">
        <f>IF(PASSAGEM!D3179="","",PASSAGEM!D3179)</f>
        <v/>
      </c>
      <c r="D3179" s="2" t="str">
        <f>IF(PASSAGEM!E3179="","",PASSAGEM!E3179)</f>
        <v/>
      </c>
      <c r="E3179" s="3" t="str">
        <f>IF(PASSAGEM!F3179="","",PASSAGEM!F3179)</f>
        <v/>
      </c>
      <c r="F3179" s="3" t="str">
        <f>IF(PASSAGEM!G3179="","",PASSAGEM!G3179)</f>
        <v/>
      </c>
      <c r="G3179" s="3" t="str">
        <f>IF(PASSAGEM!H3179="","",PASSAGEM!H3179)</f>
        <v/>
      </c>
      <c r="H3179" s="3" t="str">
        <f>IF(PASSAGEM!I3179="","",PASSAGEM!I3179)</f>
        <v/>
      </c>
      <c r="I3179" s="3" t="str">
        <f>IF(PASSAGEM!J3179="","",PASSAGEM!J3179)</f>
        <v/>
      </c>
      <c r="J3179" s="3" t="str">
        <f>IF(PASSAGEM!K3179="","",PASSAGEM!K3179)</f>
        <v/>
      </c>
      <c r="K3179" s="3" t="str">
        <f>IF(PASSAGEM!L3179="","",PASSAGEM!L3179)</f>
        <v/>
      </c>
      <c r="L3179" s="3" t="str">
        <f>IF(PASSAGEM!M3179="","",PASSAGEM!M3179)</f>
        <v/>
      </c>
      <c r="M3179" s="3" t="str">
        <f>IF(PASSAGEM!N3179="","",PASSAGEM!N3179)</f>
        <v/>
      </c>
      <c r="N3179" s="2" t="str">
        <f>IF(PASSAGEM!O3179="","",PASSAGEM!O3179)</f>
        <v/>
      </c>
      <c r="O3179" s="2" t="str">
        <f>IF(PASSAGEM!P3179="","",PASSAGEM!P3179)</f>
        <v/>
      </c>
    </row>
    <row r="3180" spans="1:15" x14ac:dyDescent="0.25">
      <c r="A3180" s="2" t="str">
        <f>IF(PASSAGEM!B3180="","",PASSAGEM!B3180)</f>
        <v/>
      </c>
      <c r="B3180" s="2" t="str">
        <f>IF(PASSAGEM!C3180="","",PASSAGEM!C3180)</f>
        <v/>
      </c>
      <c r="C3180" s="2" t="str">
        <f>IF(PASSAGEM!D3180="","",PASSAGEM!D3180)</f>
        <v/>
      </c>
      <c r="D3180" s="2" t="str">
        <f>IF(PASSAGEM!E3180="","",PASSAGEM!E3180)</f>
        <v/>
      </c>
      <c r="E3180" s="3" t="str">
        <f>IF(PASSAGEM!F3180="","",PASSAGEM!F3180)</f>
        <v/>
      </c>
      <c r="F3180" s="3" t="str">
        <f>IF(PASSAGEM!G3180="","",PASSAGEM!G3180)</f>
        <v/>
      </c>
      <c r="G3180" s="3" t="str">
        <f>IF(PASSAGEM!H3180="","",PASSAGEM!H3180)</f>
        <v/>
      </c>
      <c r="H3180" s="3" t="str">
        <f>IF(PASSAGEM!I3180="","",PASSAGEM!I3180)</f>
        <v/>
      </c>
      <c r="I3180" s="3" t="str">
        <f>IF(PASSAGEM!J3180="","",PASSAGEM!J3180)</f>
        <v/>
      </c>
      <c r="J3180" s="3" t="str">
        <f>IF(PASSAGEM!K3180="","",PASSAGEM!K3180)</f>
        <v/>
      </c>
      <c r="K3180" s="3" t="str">
        <f>IF(PASSAGEM!L3180="","",PASSAGEM!L3180)</f>
        <v/>
      </c>
      <c r="L3180" s="3" t="str">
        <f>IF(PASSAGEM!M3180="","",PASSAGEM!M3180)</f>
        <v/>
      </c>
      <c r="M3180" s="3" t="str">
        <f>IF(PASSAGEM!N3180="","",PASSAGEM!N3180)</f>
        <v/>
      </c>
      <c r="N3180" s="2" t="str">
        <f>IF(PASSAGEM!O3180="","",PASSAGEM!O3180)</f>
        <v/>
      </c>
      <c r="O3180" s="2" t="str">
        <f>IF(PASSAGEM!P3180="","",PASSAGEM!P3180)</f>
        <v/>
      </c>
    </row>
    <row r="3181" spans="1:15" x14ac:dyDescent="0.25">
      <c r="A3181" s="2" t="str">
        <f>IF(PASSAGEM!B3181="","",PASSAGEM!B3181)</f>
        <v/>
      </c>
      <c r="B3181" s="2" t="str">
        <f>IF(PASSAGEM!C3181="","",PASSAGEM!C3181)</f>
        <v/>
      </c>
      <c r="C3181" s="2" t="str">
        <f>IF(PASSAGEM!D3181="","",PASSAGEM!D3181)</f>
        <v/>
      </c>
      <c r="D3181" s="2" t="str">
        <f>IF(PASSAGEM!E3181="","",PASSAGEM!E3181)</f>
        <v/>
      </c>
      <c r="E3181" s="3" t="str">
        <f>IF(PASSAGEM!F3181="","",PASSAGEM!F3181)</f>
        <v/>
      </c>
      <c r="F3181" s="3" t="str">
        <f>IF(PASSAGEM!G3181="","",PASSAGEM!G3181)</f>
        <v/>
      </c>
      <c r="G3181" s="3" t="str">
        <f>IF(PASSAGEM!H3181="","",PASSAGEM!H3181)</f>
        <v/>
      </c>
      <c r="H3181" s="3" t="str">
        <f>IF(PASSAGEM!I3181="","",PASSAGEM!I3181)</f>
        <v/>
      </c>
      <c r="I3181" s="3" t="str">
        <f>IF(PASSAGEM!J3181="","",PASSAGEM!J3181)</f>
        <v/>
      </c>
      <c r="J3181" s="3" t="str">
        <f>IF(PASSAGEM!K3181="","",PASSAGEM!K3181)</f>
        <v/>
      </c>
      <c r="K3181" s="3" t="str">
        <f>IF(PASSAGEM!L3181="","",PASSAGEM!L3181)</f>
        <v/>
      </c>
      <c r="L3181" s="3" t="str">
        <f>IF(PASSAGEM!M3181="","",PASSAGEM!M3181)</f>
        <v/>
      </c>
      <c r="M3181" s="3" t="str">
        <f>IF(PASSAGEM!N3181="","",PASSAGEM!N3181)</f>
        <v/>
      </c>
      <c r="N3181" s="2" t="str">
        <f>IF(PASSAGEM!O3181="","",PASSAGEM!O3181)</f>
        <v/>
      </c>
      <c r="O3181" s="2" t="str">
        <f>IF(PASSAGEM!P3181="","",PASSAGEM!P3181)</f>
        <v/>
      </c>
    </row>
    <row r="3182" spans="1:15" x14ac:dyDescent="0.25">
      <c r="A3182" s="2" t="str">
        <f>IF(PASSAGEM!B3182="","",PASSAGEM!B3182)</f>
        <v/>
      </c>
      <c r="B3182" s="2" t="str">
        <f>IF(PASSAGEM!C3182="","",PASSAGEM!C3182)</f>
        <v/>
      </c>
      <c r="C3182" s="2" t="str">
        <f>IF(PASSAGEM!D3182="","",PASSAGEM!D3182)</f>
        <v/>
      </c>
      <c r="D3182" s="2" t="str">
        <f>IF(PASSAGEM!E3182="","",PASSAGEM!E3182)</f>
        <v/>
      </c>
      <c r="E3182" s="3" t="str">
        <f>IF(PASSAGEM!F3182="","",PASSAGEM!F3182)</f>
        <v/>
      </c>
      <c r="F3182" s="3" t="str">
        <f>IF(PASSAGEM!G3182="","",PASSAGEM!G3182)</f>
        <v/>
      </c>
      <c r="G3182" s="3" t="str">
        <f>IF(PASSAGEM!H3182="","",PASSAGEM!H3182)</f>
        <v/>
      </c>
      <c r="H3182" s="3" t="str">
        <f>IF(PASSAGEM!I3182="","",PASSAGEM!I3182)</f>
        <v/>
      </c>
      <c r="I3182" s="3" t="str">
        <f>IF(PASSAGEM!J3182="","",PASSAGEM!J3182)</f>
        <v/>
      </c>
      <c r="J3182" s="3" t="str">
        <f>IF(PASSAGEM!K3182="","",PASSAGEM!K3182)</f>
        <v/>
      </c>
      <c r="K3182" s="3" t="str">
        <f>IF(PASSAGEM!L3182="","",PASSAGEM!L3182)</f>
        <v/>
      </c>
      <c r="L3182" s="3" t="str">
        <f>IF(PASSAGEM!M3182="","",PASSAGEM!M3182)</f>
        <v/>
      </c>
      <c r="M3182" s="3" t="str">
        <f>IF(PASSAGEM!N3182="","",PASSAGEM!N3182)</f>
        <v/>
      </c>
      <c r="N3182" s="2" t="str">
        <f>IF(PASSAGEM!O3182="","",PASSAGEM!O3182)</f>
        <v/>
      </c>
      <c r="O3182" s="2" t="str">
        <f>IF(PASSAGEM!P3182="","",PASSAGEM!P3182)</f>
        <v/>
      </c>
    </row>
    <row r="3183" spans="1:15" x14ac:dyDescent="0.25">
      <c r="A3183" s="2" t="str">
        <f>IF(PASSAGEM!B3183="","",PASSAGEM!B3183)</f>
        <v/>
      </c>
      <c r="B3183" s="2" t="str">
        <f>IF(PASSAGEM!C3183="","",PASSAGEM!C3183)</f>
        <v/>
      </c>
      <c r="C3183" s="2" t="str">
        <f>IF(PASSAGEM!D3183="","",PASSAGEM!D3183)</f>
        <v/>
      </c>
      <c r="D3183" s="2" t="str">
        <f>IF(PASSAGEM!E3183="","",PASSAGEM!E3183)</f>
        <v/>
      </c>
      <c r="E3183" s="3" t="str">
        <f>IF(PASSAGEM!F3183="","",PASSAGEM!F3183)</f>
        <v/>
      </c>
      <c r="F3183" s="3" t="str">
        <f>IF(PASSAGEM!G3183="","",PASSAGEM!G3183)</f>
        <v/>
      </c>
      <c r="G3183" s="3" t="str">
        <f>IF(PASSAGEM!H3183="","",PASSAGEM!H3183)</f>
        <v/>
      </c>
      <c r="H3183" s="3" t="str">
        <f>IF(PASSAGEM!I3183="","",PASSAGEM!I3183)</f>
        <v/>
      </c>
      <c r="I3183" s="3" t="str">
        <f>IF(PASSAGEM!J3183="","",PASSAGEM!J3183)</f>
        <v/>
      </c>
      <c r="J3183" s="3" t="str">
        <f>IF(PASSAGEM!K3183="","",PASSAGEM!K3183)</f>
        <v/>
      </c>
      <c r="K3183" s="3" t="str">
        <f>IF(PASSAGEM!L3183="","",PASSAGEM!L3183)</f>
        <v/>
      </c>
      <c r="L3183" s="3" t="str">
        <f>IF(PASSAGEM!M3183="","",PASSAGEM!M3183)</f>
        <v/>
      </c>
      <c r="M3183" s="3" t="str">
        <f>IF(PASSAGEM!N3183="","",PASSAGEM!N3183)</f>
        <v/>
      </c>
      <c r="N3183" s="2" t="str">
        <f>IF(PASSAGEM!O3183="","",PASSAGEM!O3183)</f>
        <v/>
      </c>
      <c r="O3183" s="2" t="str">
        <f>IF(PASSAGEM!P3183="","",PASSAGEM!P3183)</f>
        <v/>
      </c>
    </row>
    <row r="3184" spans="1:15" x14ac:dyDescent="0.25">
      <c r="A3184" s="2" t="str">
        <f>IF(PASSAGEM!B3184="","",PASSAGEM!B3184)</f>
        <v/>
      </c>
      <c r="B3184" s="2" t="str">
        <f>IF(PASSAGEM!C3184="","",PASSAGEM!C3184)</f>
        <v/>
      </c>
      <c r="C3184" s="2" t="str">
        <f>IF(PASSAGEM!D3184="","",PASSAGEM!D3184)</f>
        <v/>
      </c>
      <c r="D3184" s="2" t="str">
        <f>IF(PASSAGEM!E3184="","",PASSAGEM!E3184)</f>
        <v/>
      </c>
      <c r="E3184" s="3" t="str">
        <f>IF(PASSAGEM!F3184="","",PASSAGEM!F3184)</f>
        <v/>
      </c>
      <c r="F3184" s="3" t="str">
        <f>IF(PASSAGEM!G3184="","",PASSAGEM!G3184)</f>
        <v/>
      </c>
      <c r="G3184" s="3" t="str">
        <f>IF(PASSAGEM!H3184="","",PASSAGEM!H3184)</f>
        <v/>
      </c>
      <c r="H3184" s="3" t="str">
        <f>IF(PASSAGEM!I3184="","",PASSAGEM!I3184)</f>
        <v/>
      </c>
      <c r="I3184" s="3" t="str">
        <f>IF(PASSAGEM!J3184="","",PASSAGEM!J3184)</f>
        <v/>
      </c>
      <c r="J3184" s="3" t="str">
        <f>IF(PASSAGEM!K3184="","",PASSAGEM!K3184)</f>
        <v/>
      </c>
      <c r="K3184" s="3" t="str">
        <f>IF(PASSAGEM!L3184="","",PASSAGEM!L3184)</f>
        <v/>
      </c>
      <c r="L3184" s="3" t="str">
        <f>IF(PASSAGEM!M3184="","",PASSAGEM!M3184)</f>
        <v/>
      </c>
      <c r="M3184" s="3" t="str">
        <f>IF(PASSAGEM!N3184="","",PASSAGEM!N3184)</f>
        <v/>
      </c>
      <c r="N3184" s="2" t="str">
        <f>IF(PASSAGEM!O3184="","",PASSAGEM!O3184)</f>
        <v/>
      </c>
      <c r="O3184" s="2" t="str">
        <f>IF(PASSAGEM!P3184="","",PASSAGEM!P3184)</f>
        <v/>
      </c>
    </row>
    <row r="3185" spans="1:15" x14ac:dyDescent="0.25">
      <c r="A3185" s="2" t="str">
        <f>IF(PASSAGEM!B3185="","",PASSAGEM!B3185)</f>
        <v/>
      </c>
      <c r="B3185" s="2" t="str">
        <f>IF(PASSAGEM!C3185="","",PASSAGEM!C3185)</f>
        <v/>
      </c>
      <c r="C3185" s="2" t="str">
        <f>IF(PASSAGEM!D3185="","",PASSAGEM!D3185)</f>
        <v/>
      </c>
      <c r="D3185" s="2" t="str">
        <f>IF(PASSAGEM!E3185="","",PASSAGEM!E3185)</f>
        <v/>
      </c>
      <c r="E3185" s="3" t="str">
        <f>IF(PASSAGEM!F3185="","",PASSAGEM!F3185)</f>
        <v/>
      </c>
      <c r="F3185" s="3" t="str">
        <f>IF(PASSAGEM!G3185="","",PASSAGEM!G3185)</f>
        <v/>
      </c>
      <c r="G3185" s="3" t="str">
        <f>IF(PASSAGEM!H3185="","",PASSAGEM!H3185)</f>
        <v/>
      </c>
      <c r="H3185" s="3" t="str">
        <f>IF(PASSAGEM!I3185="","",PASSAGEM!I3185)</f>
        <v/>
      </c>
      <c r="I3185" s="3" t="str">
        <f>IF(PASSAGEM!J3185="","",PASSAGEM!J3185)</f>
        <v/>
      </c>
      <c r="J3185" s="3" t="str">
        <f>IF(PASSAGEM!K3185="","",PASSAGEM!K3185)</f>
        <v/>
      </c>
      <c r="K3185" s="3" t="str">
        <f>IF(PASSAGEM!L3185="","",PASSAGEM!L3185)</f>
        <v/>
      </c>
      <c r="L3185" s="3" t="str">
        <f>IF(PASSAGEM!M3185="","",PASSAGEM!M3185)</f>
        <v/>
      </c>
      <c r="M3185" s="3" t="str">
        <f>IF(PASSAGEM!N3185="","",PASSAGEM!N3185)</f>
        <v/>
      </c>
      <c r="N3185" s="2" t="str">
        <f>IF(PASSAGEM!O3185="","",PASSAGEM!O3185)</f>
        <v/>
      </c>
      <c r="O3185" s="2" t="str">
        <f>IF(PASSAGEM!P3185="","",PASSAGEM!P3185)</f>
        <v/>
      </c>
    </row>
    <row r="3186" spans="1:15" x14ac:dyDescent="0.25">
      <c r="A3186" s="2" t="str">
        <f>IF(PASSAGEM!B3186="","",PASSAGEM!B3186)</f>
        <v/>
      </c>
      <c r="B3186" s="2" t="str">
        <f>IF(PASSAGEM!C3186="","",PASSAGEM!C3186)</f>
        <v/>
      </c>
      <c r="C3186" s="2" t="str">
        <f>IF(PASSAGEM!D3186="","",PASSAGEM!D3186)</f>
        <v/>
      </c>
      <c r="D3186" s="2" t="str">
        <f>IF(PASSAGEM!E3186="","",PASSAGEM!E3186)</f>
        <v/>
      </c>
      <c r="E3186" s="3" t="str">
        <f>IF(PASSAGEM!F3186="","",PASSAGEM!F3186)</f>
        <v/>
      </c>
      <c r="F3186" s="3" t="str">
        <f>IF(PASSAGEM!G3186="","",PASSAGEM!G3186)</f>
        <v/>
      </c>
      <c r="G3186" s="3" t="str">
        <f>IF(PASSAGEM!H3186="","",PASSAGEM!H3186)</f>
        <v/>
      </c>
      <c r="H3186" s="3" t="str">
        <f>IF(PASSAGEM!I3186="","",PASSAGEM!I3186)</f>
        <v/>
      </c>
      <c r="I3186" s="3" t="str">
        <f>IF(PASSAGEM!J3186="","",PASSAGEM!J3186)</f>
        <v/>
      </c>
      <c r="J3186" s="3" t="str">
        <f>IF(PASSAGEM!K3186="","",PASSAGEM!K3186)</f>
        <v/>
      </c>
      <c r="K3186" s="3" t="str">
        <f>IF(PASSAGEM!L3186="","",PASSAGEM!L3186)</f>
        <v/>
      </c>
      <c r="L3186" s="3" t="str">
        <f>IF(PASSAGEM!M3186="","",PASSAGEM!M3186)</f>
        <v/>
      </c>
      <c r="M3186" s="3" t="str">
        <f>IF(PASSAGEM!N3186="","",PASSAGEM!N3186)</f>
        <v/>
      </c>
      <c r="N3186" s="2" t="str">
        <f>IF(PASSAGEM!O3186="","",PASSAGEM!O3186)</f>
        <v/>
      </c>
      <c r="O3186" s="2" t="str">
        <f>IF(PASSAGEM!P3186="","",PASSAGEM!P3186)</f>
        <v/>
      </c>
    </row>
    <row r="3187" spans="1:15" x14ac:dyDescent="0.25">
      <c r="A3187" s="2" t="str">
        <f>IF(PASSAGEM!B3187="","",PASSAGEM!B3187)</f>
        <v/>
      </c>
      <c r="B3187" s="2" t="str">
        <f>IF(PASSAGEM!C3187="","",PASSAGEM!C3187)</f>
        <v/>
      </c>
      <c r="C3187" s="2" t="str">
        <f>IF(PASSAGEM!D3187="","",PASSAGEM!D3187)</f>
        <v/>
      </c>
      <c r="D3187" s="2" t="str">
        <f>IF(PASSAGEM!E3187="","",PASSAGEM!E3187)</f>
        <v/>
      </c>
      <c r="E3187" s="3" t="str">
        <f>IF(PASSAGEM!F3187="","",PASSAGEM!F3187)</f>
        <v/>
      </c>
      <c r="F3187" s="3" t="str">
        <f>IF(PASSAGEM!G3187="","",PASSAGEM!G3187)</f>
        <v/>
      </c>
      <c r="G3187" s="3" t="str">
        <f>IF(PASSAGEM!H3187="","",PASSAGEM!H3187)</f>
        <v/>
      </c>
      <c r="H3187" s="3" t="str">
        <f>IF(PASSAGEM!I3187="","",PASSAGEM!I3187)</f>
        <v/>
      </c>
      <c r="I3187" s="3" t="str">
        <f>IF(PASSAGEM!J3187="","",PASSAGEM!J3187)</f>
        <v/>
      </c>
      <c r="J3187" s="3" t="str">
        <f>IF(PASSAGEM!K3187="","",PASSAGEM!K3187)</f>
        <v/>
      </c>
      <c r="K3187" s="3" t="str">
        <f>IF(PASSAGEM!L3187="","",PASSAGEM!L3187)</f>
        <v/>
      </c>
      <c r="L3187" s="3" t="str">
        <f>IF(PASSAGEM!M3187="","",PASSAGEM!M3187)</f>
        <v/>
      </c>
      <c r="M3187" s="3" t="str">
        <f>IF(PASSAGEM!N3187="","",PASSAGEM!N3187)</f>
        <v/>
      </c>
      <c r="N3187" s="2" t="str">
        <f>IF(PASSAGEM!O3187="","",PASSAGEM!O3187)</f>
        <v/>
      </c>
      <c r="O3187" s="2" t="str">
        <f>IF(PASSAGEM!P3187="","",PASSAGEM!P3187)</f>
        <v/>
      </c>
    </row>
    <row r="3188" spans="1:15" x14ac:dyDescent="0.25">
      <c r="A3188" s="2" t="str">
        <f>IF(PASSAGEM!B3188="","",PASSAGEM!B3188)</f>
        <v/>
      </c>
      <c r="B3188" s="2" t="str">
        <f>IF(PASSAGEM!C3188="","",PASSAGEM!C3188)</f>
        <v/>
      </c>
      <c r="C3188" s="2" t="str">
        <f>IF(PASSAGEM!D3188="","",PASSAGEM!D3188)</f>
        <v/>
      </c>
      <c r="D3188" s="2" t="str">
        <f>IF(PASSAGEM!E3188="","",PASSAGEM!E3188)</f>
        <v/>
      </c>
      <c r="E3188" s="3" t="str">
        <f>IF(PASSAGEM!F3188="","",PASSAGEM!F3188)</f>
        <v/>
      </c>
      <c r="F3188" s="3" t="str">
        <f>IF(PASSAGEM!G3188="","",PASSAGEM!G3188)</f>
        <v/>
      </c>
      <c r="G3188" s="3" t="str">
        <f>IF(PASSAGEM!H3188="","",PASSAGEM!H3188)</f>
        <v/>
      </c>
      <c r="H3188" s="3" t="str">
        <f>IF(PASSAGEM!I3188="","",PASSAGEM!I3188)</f>
        <v/>
      </c>
      <c r="I3188" s="3" t="str">
        <f>IF(PASSAGEM!J3188="","",PASSAGEM!J3188)</f>
        <v/>
      </c>
      <c r="J3188" s="3" t="str">
        <f>IF(PASSAGEM!K3188="","",PASSAGEM!K3188)</f>
        <v/>
      </c>
      <c r="K3188" s="3" t="str">
        <f>IF(PASSAGEM!L3188="","",PASSAGEM!L3188)</f>
        <v/>
      </c>
      <c r="L3188" s="3" t="str">
        <f>IF(PASSAGEM!M3188="","",PASSAGEM!M3188)</f>
        <v/>
      </c>
      <c r="M3188" s="3" t="str">
        <f>IF(PASSAGEM!N3188="","",PASSAGEM!N3188)</f>
        <v/>
      </c>
      <c r="N3188" s="2" t="str">
        <f>IF(PASSAGEM!O3188="","",PASSAGEM!O3188)</f>
        <v/>
      </c>
      <c r="O3188" s="2" t="str">
        <f>IF(PASSAGEM!P3188="","",PASSAGEM!P3188)</f>
        <v/>
      </c>
    </row>
    <row r="3189" spans="1:15" x14ac:dyDescent="0.25">
      <c r="A3189" s="2" t="str">
        <f>IF(PASSAGEM!B3189="","",PASSAGEM!B3189)</f>
        <v/>
      </c>
      <c r="B3189" s="2" t="str">
        <f>IF(PASSAGEM!C3189="","",PASSAGEM!C3189)</f>
        <v/>
      </c>
      <c r="C3189" s="2" t="str">
        <f>IF(PASSAGEM!D3189="","",PASSAGEM!D3189)</f>
        <v/>
      </c>
      <c r="D3189" s="2" t="str">
        <f>IF(PASSAGEM!E3189="","",PASSAGEM!E3189)</f>
        <v/>
      </c>
      <c r="E3189" s="3" t="str">
        <f>IF(PASSAGEM!F3189="","",PASSAGEM!F3189)</f>
        <v/>
      </c>
      <c r="F3189" s="3" t="str">
        <f>IF(PASSAGEM!G3189="","",PASSAGEM!G3189)</f>
        <v/>
      </c>
      <c r="G3189" s="3" t="str">
        <f>IF(PASSAGEM!H3189="","",PASSAGEM!H3189)</f>
        <v/>
      </c>
      <c r="H3189" s="3" t="str">
        <f>IF(PASSAGEM!I3189="","",PASSAGEM!I3189)</f>
        <v/>
      </c>
      <c r="I3189" s="3" t="str">
        <f>IF(PASSAGEM!J3189="","",PASSAGEM!J3189)</f>
        <v/>
      </c>
      <c r="J3189" s="3" t="str">
        <f>IF(PASSAGEM!K3189="","",PASSAGEM!K3189)</f>
        <v/>
      </c>
      <c r="K3189" s="3" t="str">
        <f>IF(PASSAGEM!L3189="","",PASSAGEM!L3189)</f>
        <v/>
      </c>
      <c r="L3189" s="3" t="str">
        <f>IF(PASSAGEM!M3189="","",PASSAGEM!M3189)</f>
        <v/>
      </c>
      <c r="M3189" s="3" t="str">
        <f>IF(PASSAGEM!N3189="","",PASSAGEM!N3189)</f>
        <v/>
      </c>
      <c r="N3189" s="2" t="str">
        <f>IF(PASSAGEM!O3189="","",PASSAGEM!O3189)</f>
        <v/>
      </c>
      <c r="O3189" s="2" t="str">
        <f>IF(PASSAGEM!P3189="","",PASSAGEM!P3189)</f>
        <v/>
      </c>
    </row>
    <row r="3190" spans="1:15" x14ac:dyDescent="0.25">
      <c r="A3190" s="2" t="str">
        <f>IF(PASSAGEM!B3190="","",PASSAGEM!B3190)</f>
        <v/>
      </c>
      <c r="B3190" s="2" t="str">
        <f>IF(PASSAGEM!C3190="","",PASSAGEM!C3190)</f>
        <v/>
      </c>
      <c r="C3190" s="2" t="str">
        <f>IF(PASSAGEM!D3190="","",PASSAGEM!D3190)</f>
        <v/>
      </c>
      <c r="D3190" s="2" t="str">
        <f>IF(PASSAGEM!E3190="","",PASSAGEM!E3190)</f>
        <v/>
      </c>
      <c r="E3190" s="3" t="str">
        <f>IF(PASSAGEM!F3190="","",PASSAGEM!F3190)</f>
        <v/>
      </c>
      <c r="F3190" s="3" t="str">
        <f>IF(PASSAGEM!G3190="","",PASSAGEM!G3190)</f>
        <v/>
      </c>
      <c r="G3190" s="3" t="str">
        <f>IF(PASSAGEM!H3190="","",PASSAGEM!H3190)</f>
        <v/>
      </c>
      <c r="H3190" s="3" t="str">
        <f>IF(PASSAGEM!I3190="","",PASSAGEM!I3190)</f>
        <v/>
      </c>
      <c r="I3190" s="3" t="str">
        <f>IF(PASSAGEM!J3190="","",PASSAGEM!J3190)</f>
        <v/>
      </c>
      <c r="J3190" s="3" t="str">
        <f>IF(PASSAGEM!K3190="","",PASSAGEM!K3190)</f>
        <v/>
      </c>
      <c r="K3190" s="3" t="str">
        <f>IF(PASSAGEM!L3190="","",PASSAGEM!L3190)</f>
        <v/>
      </c>
      <c r="L3190" s="3" t="str">
        <f>IF(PASSAGEM!M3190="","",PASSAGEM!M3190)</f>
        <v/>
      </c>
      <c r="M3190" s="3" t="str">
        <f>IF(PASSAGEM!N3190="","",PASSAGEM!N3190)</f>
        <v/>
      </c>
      <c r="N3190" s="2" t="str">
        <f>IF(PASSAGEM!O3190="","",PASSAGEM!O3190)</f>
        <v/>
      </c>
      <c r="O3190" s="2" t="str">
        <f>IF(PASSAGEM!P3190="","",PASSAGEM!P3190)</f>
        <v/>
      </c>
    </row>
    <row r="3191" spans="1:15" x14ac:dyDescent="0.25">
      <c r="A3191" s="2" t="str">
        <f>IF(PASSAGEM!B3191="","",PASSAGEM!B3191)</f>
        <v/>
      </c>
      <c r="B3191" s="2" t="str">
        <f>IF(PASSAGEM!C3191="","",PASSAGEM!C3191)</f>
        <v/>
      </c>
      <c r="C3191" s="2" t="str">
        <f>IF(PASSAGEM!D3191="","",PASSAGEM!D3191)</f>
        <v/>
      </c>
      <c r="D3191" s="2" t="str">
        <f>IF(PASSAGEM!E3191="","",PASSAGEM!E3191)</f>
        <v/>
      </c>
      <c r="E3191" s="3" t="str">
        <f>IF(PASSAGEM!F3191="","",PASSAGEM!F3191)</f>
        <v/>
      </c>
      <c r="F3191" s="3" t="str">
        <f>IF(PASSAGEM!G3191="","",PASSAGEM!G3191)</f>
        <v/>
      </c>
      <c r="G3191" s="3" t="str">
        <f>IF(PASSAGEM!H3191="","",PASSAGEM!H3191)</f>
        <v/>
      </c>
      <c r="H3191" s="3" t="str">
        <f>IF(PASSAGEM!I3191="","",PASSAGEM!I3191)</f>
        <v/>
      </c>
      <c r="I3191" s="3" t="str">
        <f>IF(PASSAGEM!J3191="","",PASSAGEM!J3191)</f>
        <v/>
      </c>
      <c r="J3191" s="3" t="str">
        <f>IF(PASSAGEM!K3191="","",PASSAGEM!K3191)</f>
        <v/>
      </c>
      <c r="K3191" s="3" t="str">
        <f>IF(PASSAGEM!L3191="","",PASSAGEM!L3191)</f>
        <v/>
      </c>
      <c r="L3191" s="3" t="str">
        <f>IF(PASSAGEM!M3191="","",PASSAGEM!M3191)</f>
        <v/>
      </c>
      <c r="M3191" s="3" t="str">
        <f>IF(PASSAGEM!N3191="","",PASSAGEM!N3191)</f>
        <v/>
      </c>
      <c r="N3191" s="2" t="str">
        <f>IF(PASSAGEM!O3191="","",PASSAGEM!O3191)</f>
        <v/>
      </c>
      <c r="O3191" s="2" t="str">
        <f>IF(PASSAGEM!P3191="","",PASSAGEM!P3191)</f>
        <v/>
      </c>
    </row>
    <row r="3192" spans="1:15" x14ac:dyDescent="0.25">
      <c r="A3192" s="2" t="str">
        <f>IF(PASSAGEM!B3192="","",PASSAGEM!B3192)</f>
        <v/>
      </c>
      <c r="B3192" s="2" t="str">
        <f>IF(PASSAGEM!C3192="","",PASSAGEM!C3192)</f>
        <v/>
      </c>
      <c r="C3192" s="2" t="str">
        <f>IF(PASSAGEM!D3192="","",PASSAGEM!D3192)</f>
        <v/>
      </c>
      <c r="D3192" s="2" t="str">
        <f>IF(PASSAGEM!E3192="","",PASSAGEM!E3192)</f>
        <v/>
      </c>
      <c r="E3192" s="3" t="str">
        <f>IF(PASSAGEM!F3192="","",PASSAGEM!F3192)</f>
        <v/>
      </c>
      <c r="F3192" s="3" t="str">
        <f>IF(PASSAGEM!G3192="","",PASSAGEM!G3192)</f>
        <v/>
      </c>
      <c r="G3192" s="3" t="str">
        <f>IF(PASSAGEM!H3192="","",PASSAGEM!H3192)</f>
        <v/>
      </c>
      <c r="H3192" s="3" t="str">
        <f>IF(PASSAGEM!I3192="","",PASSAGEM!I3192)</f>
        <v/>
      </c>
      <c r="I3192" s="3" t="str">
        <f>IF(PASSAGEM!J3192="","",PASSAGEM!J3192)</f>
        <v/>
      </c>
      <c r="J3192" s="3" t="str">
        <f>IF(PASSAGEM!K3192="","",PASSAGEM!K3192)</f>
        <v/>
      </c>
      <c r="K3192" s="3" t="str">
        <f>IF(PASSAGEM!L3192="","",PASSAGEM!L3192)</f>
        <v/>
      </c>
      <c r="L3192" s="3" t="str">
        <f>IF(PASSAGEM!M3192="","",PASSAGEM!M3192)</f>
        <v/>
      </c>
      <c r="M3192" s="3" t="str">
        <f>IF(PASSAGEM!N3192="","",PASSAGEM!N3192)</f>
        <v/>
      </c>
      <c r="N3192" s="2" t="str">
        <f>IF(PASSAGEM!O3192="","",PASSAGEM!O3192)</f>
        <v/>
      </c>
      <c r="O3192" s="2" t="str">
        <f>IF(PASSAGEM!P3192="","",PASSAGEM!P3192)</f>
        <v/>
      </c>
    </row>
    <row r="3193" spans="1:15" x14ac:dyDescent="0.25">
      <c r="A3193" s="2" t="str">
        <f>IF(PASSAGEM!B3193="","",PASSAGEM!B3193)</f>
        <v/>
      </c>
      <c r="B3193" s="2" t="str">
        <f>IF(PASSAGEM!C3193="","",PASSAGEM!C3193)</f>
        <v/>
      </c>
      <c r="C3193" s="2" t="str">
        <f>IF(PASSAGEM!D3193="","",PASSAGEM!D3193)</f>
        <v/>
      </c>
      <c r="D3193" s="2" t="str">
        <f>IF(PASSAGEM!E3193="","",PASSAGEM!E3193)</f>
        <v/>
      </c>
      <c r="E3193" s="3" t="str">
        <f>IF(PASSAGEM!F3193="","",PASSAGEM!F3193)</f>
        <v/>
      </c>
      <c r="F3193" s="3" t="str">
        <f>IF(PASSAGEM!G3193="","",PASSAGEM!G3193)</f>
        <v/>
      </c>
      <c r="G3193" s="3" t="str">
        <f>IF(PASSAGEM!H3193="","",PASSAGEM!H3193)</f>
        <v/>
      </c>
      <c r="H3193" s="3" t="str">
        <f>IF(PASSAGEM!I3193="","",PASSAGEM!I3193)</f>
        <v/>
      </c>
      <c r="I3193" s="3" t="str">
        <f>IF(PASSAGEM!J3193="","",PASSAGEM!J3193)</f>
        <v/>
      </c>
      <c r="J3193" s="3" t="str">
        <f>IF(PASSAGEM!K3193="","",PASSAGEM!K3193)</f>
        <v/>
      </c>
      <c r="K3193" s="3" t="str">
        <f>IF(PASSAGEM!L3193="","",PASSAGEM!L3193)</f>
        <v/>
      </c>
      <c r="L3193" s="3" t="str">
        <f>IF(PASSAGEM!M3193="","",PASSAGEM!M3193)</f>
        <v/>
      </c>
      <c r="M3193" s="3" t="str">
        <f>IF(PASSAGEM!N3193="","",PASSAGEM!N3193)</f>
        <v/>
      </c>
      <c r="N3193" s="2" t="str">
        <f>IF(PASSAGEM!O3193="","",PASSAGEM!O3193)</f>
        <v/>
      </c>
      <c r="O3193" s="2" t="str">
        <f>IF(PASSAGEM!P3193="","",PASSAGEM!P3193)</f>
        <v/>
      </c>
    </row>
    <row r="3194" spans="1:15" x14ac:dyDescent="0.25">
      <c r="A3194" s="2" t="str">
        <f>IF(PASSAGEM!B3194="","",PASSAGEM!B3194)</f>
        <v/>
      </c>
      <c r="B3194" s="2" t="str">
        <f>IF(PASSAGEM!C3194="","",PASSAGEM!C3194)</f>
        <v/>
      </c>
      <c r="C3194" s="2" t="str">
        <f>IF(PASSAGEM!D3194="","",PASSAGEM!D3194)</f>
        <v/>
      </c>
      <c r="D3194" s="2" t="str">
        <f>IF(PASSAGEM!E3194="","",PASSAGEM!E3194)</f>
        <v/>
      </c>
      <c r="E3194" s="3" t="str">
        <f>IF(PASSAGEM!F3194="","",PASSAGEM!F3194)</f>
        <v/>
      </c>
      <c r="F3194" s="3" t="str">
        <f>IF(PASSAGEM!G3194="","",PASSAGEM!G3194)</f>
        <v/>
      </c>
      <c r="G3194" s="3" t="str">
        <f>IF(PASSAGEM!H3194="","",PASSAGEM!H3194)</f>
        <v/>
      </c>
      <c r="H3194" s="3" t="str">
        <f>IF(PASSAGEM!I3194="","",PASSAGEM!I3194)</f>
        <v/>
      </c>
      <c r="I3194" s="3" t="str">
        <f>IF(PASSAGEM!J3194="","",PASSAGEM!J3194)</f>
        <v/>
      </c>
      <c r="J3194" s="3" t="str">
        <f>IF(PASSAGEM!K3194="","",PASSAGEM!K3194)</f>
        <v/>
      </c>
      <c r="K3194" s="3" t="str">
        <f>IF(PASSAGEM!L3194="","",PASSAGEM!L3194)</f>
        <v/>
      </c>
      <c r="L3194" s="3" t="str">
        <f>IF(PASSAGEM!M3194="","",PASSAGEM!M3194)</f>
        <v/>
      </c>
      <c r="M3194" s="3" t="str">
        <f>IF(PASSAGEM!N3194="","",PASSAGEM!N3194)</f>
        <v/>
      </c>
      <c r="N3194" s="2" t="str">
        <f>IF(PASSAGEM!O3194="","",PASSAGEM!O3194)</f>
        <v/>
      </c>
      <c r="O3194" s="2" t="str">
        <f>IF(PASSAGEM!P3194="","",PASSAGEM!P3194)</f>
        <v/>
      </c>
    </row>
    <row r="3195" spans="1:15" x14ac:dyDescent="0.25">
      <c r="A3195" s="2" t="str">
        <f>IF(PASSAGEM!B3195="","",PASSAGEM!B3195)</f>
        <v/>
      </c>
      <c r="B3195" s="2" t="str">
        <f>IF(PASSAGEM!C3195="","",PASSAGEM!C3195)</f>
        <v/>
      </c>
      <c r="C3195" s="2" t="str">
        <f>IF(PASSAGEM!D3195="","",PASSAGEM!D3195)</f>
        <v/>
      </c>
      <c r="D3195" s="2" t="str">
        <f>IF(PASSAGEM!E3195="","",PASSAGEM!E3195)</f>
        <v/>
      </c>
      <c r="E3195" s="3" t="str">
        <f>IF(PASSAGEM!F3195="","",PASSAGEM!F3195)</f>
        <v/>
      </c>
      <c r="F3195" s="3" t="str">
        <f>IF(PASSAGEM!G3195="","",PASSAGEM!G3195)</f>
        <v/>
      </c>
      <c r="G3195" s="3" t="str">
        <f>IF(PASSAGEM!H3195="","",PASSAGEM!H3195)</f>
        <v/>
      </c>
      <c r="H3195" s="3" t="str">
        <f>IF(PASSAGEM!I3195="","",PASSAGEM!I3195)</f>
        <v/>
      </c>
      <c r="I3195" s="3" t="str">
        <f>IF(PASSAGEM!J3195="","",PASSAGEM!J3195)</f>
        <v/>
      </c>
      <c r="J3195" s="3" t="str">
        <f>IF(PASSAGEM!K3195="","",PASSAGEM!K3195)</f>
        <v/>
      </c>
      <c r="K3195" s="3" t="str">
        <f>IF(PASSAGEM!L3195="","",PASSAGEM!L3195)</f>
        <v/>
      </c>
      <c r="L3195" s="3" t="str">
        <f>IF(PASSAGEM!M3195="","",PASSAGEM!M3195)</f>
        <v/>
      </c>
      <c r="M3195" s="3" t="str">
        <f>IF(PASSAGEM!N3195="","",PASSAGEM!N3195)</f>
        <v/>
      </c>
      <c r="N3195" s="2" t="str">
        <f>IF(PASSAGEM!O3195="","",PASSAGEM!O3195)</f>
        <v/>
      </c>
      <c r="O3195" s="2" t="str">
        <f>IF(PASSAGEM!P3195="","",PASSAGEM!P3195)</f>
        <v/>
      </c>
    </row>
    <row r="3196" spans="1:15" x14ac:dyDescent="0.25">
      <c r="A3196" s="2" t="str">
        <f>IF(PASSAGEM!B3196="","",PASSAGEM!B3196)</f>
        <v/>
      </c>
      <c r="B3196" s="2" t="str">
        <f>IF(PASSAGEM!C3196="","",PASSAGEM!C3196)</f>
        <v/>
      </c>
      <c r="C3196" s="2" t="str">
        <f>IF(PASSAGEM!D3196="","",PASSAGEM!D3196)</f>
        <v/>
      </c>
      <c r="D3196" s="2" t="str">
        <f>IF(PASSAGEM!E3196="","",PASSAGEM!E3196)</f>
        <v/>
      </c>
      <c r="E3196" s="3" t="str">
        <f>IF(PASSAGEM!F3196="","",PASSAGEM!F3196)</f>
        <v/>
      </c>
      <c r="F3196" s="3" t="str">
        <f>IF(PASSAGEM!G3196="","",PASSAGEM!G3196)</f>
        <v/>
      </c>
      <c r="G3196" s="3" t="str">
        <f>IF(PASSAGEM!H3196="","",PASSAGEM!H3196)</f>
        <v/>
      </c>
      <c r="H3196" s="3" t="str">
        <f>IF(PASSAGEM!I3196="","",PASSAGEM!I3196)</f>
        <v/>
      </c>
      <c r="I3196" s="3" t="str">
        <f>IF(PASSAGEM!J3196="","",PASSAGEM!J3196)</f>
        <v/>
      </c>
      <c r="J3196" s="3" t="str">
        <f>IF(PASSAGEM!K3196="","",PASSAGEM!K3196)</f>
        <v/>
      </c>
      <c r="K3196" s="3" t="str">
        <f>IF(PASSAGEM!L3196="","",PASSAGEM!L3196)</f>
        <v/>
      </c>
      <c r="L3196" s="3" t="str">
        <f>IF(PASSAGEM!M3196="","",PASSAGEM!M3196)</f>
        <v/>
      </c>
      <c r="M3196" s="3" t="str">
        <f>IF(PASSAGEM!N3196="","",PASSAGEM!N3196)</f>
        <v/>
      </c>
      <c r="N3196" s="2" t="str">
        <f>IF(PASSAGEM!O3196="","",PASSAGEM!O3196)</f>
        <v/>
      </c>
      <c r="O3196" s="2" t="str">
        <f>IF(PASSAGEM!P3196="","",PASSAGEM!P3196)</f>
        <v/>
      </c>
    </row>
    <row r="3197" spans="1:15" x14ac:dyDescent="0.25">
      <c r="A3197" s="2" t="str">
        <f>IF(PASSAGEM!B3197="","",PASSAGEM!B3197)</f>
        <v/>
      </c>
      <c r="B3197" s="2" t="str">
        <f>IF(PASSAGEM!C3197="","",PASSAGEM!C3197)</f>
        <v/>
      </c>
      <c r="C3197" s="2" t="str">
        <f>IF(PASSAGEM!D3197="","",PASSAGEM!D3197)</f>
        <v/>
      </c>
      <c r="D3197" s="2" t="str">
        <f>IF(PASSAGEM!E3197="","",PASSAGEM!E3197)</f>
        <v/>
      </c>
      <c r="E3197" s="3" t="str">
        <f>IF(PASSAGEM!F3197="","",PASSAGEM!F3197)</f>
        <v/>
      </c>
      <c r="F3197" s="3" t="str">
        <f>IF(PASSAGEM!G3197="","",PASSAGEM!G3197)</f>
        <v/>
      </c>
      <c r="G3197" s="3" t="str">
        <f>IF(PASSAGEM!H3197="","",PASSAGEM!H3197)</f>
        <v/>
      </c>
      <c r="H3197" s="3" t="str">
        <f>IF(PASSAGEM!I3197="","",PASSAGEM!I3197)</f>
        <v/>
      </c>
      <c r="I3197" s="3" t="str">
        <f>IF(PASSAGEM!J3197="","",PASSAGEM!J3197)</f>
        <v/>
      </c>
      <c r="J3197" s="3" t="str">
        <f>IF(PASSAGEM!K3197="","",PASSAGEM!K3197)</f>
        <v/>
      </c>
      <c r="K3197" s="3" t="str">
        <f>IF(PASSAGEM!L3197="","",PASSAGEM!L3197)</f>
        <v/>
      </c>
      <c r="L3197" s="3" t="str">
        <f>IF(PASSAGEM!M3197="","",PASSAGEM!M3197)</f>
        <v/>
      </c>
      <c r="M3197" s="3" t="str">
        <f>IF(PASSAGEM!N3197="","",PASSAGEM!N3197)</f>
        <v/>
      </c>
      <c r="N3197" s="2" t="str">
        <f>IF(PASSAGEM!O3197="","",PASSAGEM!O3197)</f>
        <v/>
      </c>
      <c r="O3197" s="2" t="str">
        <f>IF(PASSAGEM!P3197="","",PASSAGEM!P3197)</f>
        <v/>
      </c>
    </row>
    <row r="3198" spans="1:15" x14ac:dyDescent="0.25">
      <c r="A3198" s="2" t="str">
        <f>IF(PASSAGEM!B3198="","",PASSAGEM!B3198)</f>
        <v/>
      </c>
      <c r="B3198" s="2" t="str">
        <f>IF(PASSAGEM!C3198="","",PASSAGEM!C3198)</f>
        <v/>
      </c>
      <c r="C3198" s="2" t="str">
        <f>IF(PASSAGEM!D3198="","",PASSAGEM!D3198)</f>
        <v/>
      </c>
      <c r="D3198" s="2" t="str">
        <f>IF(PASSAGEM!E3198="","",PASSAGEM!E3198)</f>
        <v/>
      </c>
      <c r="E3198" s="3" t="str">
        <f>IF(PASSAGEM!F3198="","",PASSAGEM!F3198)</f>
        <v/>
      </c>
      <c r="F3198" s="3" t="str">
        <f>IF(PASSAGEM!G3198="","",PASSAGEM!G3198)</f>
        <v/>
      </c>
      <c r="G3198" s="3" t="str">
        <f>IF(PASSAGEM!H3198="","",PASSAGEM!H3198)</f>
        <v/>
      </c>
      <c r="H3198" s="3" t="str">
        <f>IF(PASSAGEM!I3198="","",PASSAGEM!I3198)</f>
        <v/>
      </c>
      <c r="I3198" s="3" t="str">
        <f>IF(PASSAGEM!J3198="","",PASSAGEM!J3198)</f>
        <v/>
      </c>
      <c r="J3198" s="3" t="str">
        <f>IF(PASSAGEM!K3198="","",PASSAGEM!K3198)</f>
        <v/>
      </c>
      <c r="K3198" s="3" t="str">
        <f>IF(PASSAGEM!L3198="","",PASSAGEM!L3198)</f>
        <v/>
      </c>
      <c r="L3198" s="3" t="str">
        <f>IF(PASSAGEM!M3198="","",PASSAGEM!M3198)</f>
        <v/>
      </c>
      <c r="M3198" s="3" t="str">
        <f>IF(PASSAGEM!N3198="","",PASSAGEM!N3198)</f>
        <v/>
      </c>
      <c r="N3198" s="2" t="str">
        <f>IF(PASSAGEM!O3198="","",PASSAGEM!O3198)</f>
        <v/>
      </c>
      <c r="O3198" s="2" t="str">
        <f>IF(PASSAGEM!P3198="","",PASSAGEM!P3198)</f>
        <v/>
      </c>
    </row>
    <row r="3199" spans="1:15" x14ac:dyDescent="0.25">
      <c r="A3199" s="2" t="str">
        <f>IF(PASSAGEM!B3199="","",PASSAGEM!B3199)</f>
        <v/>
      </c>
      <c r="B3199" s="2" t="str">
        <f>IF(PASSAGEM!C3199="","",PASSAGEM!C3199)</f>
        <v/>
      </c>
      <c r="C3199" s="2" t="str">
        <f>IF(PASSAGEM!D3199="","",PASSAGEM!D3199)</f>
        <v/>
      </c>
      <c r="D3199" s="2" t="str">
        <f>IF(PASSAGEM!E3199="","",PASSAGEM!E3199)</f>
        <v/>
      </c>
      <c r="E3199" s="3" t="str">
        <f>IF(PASSAGEM!F3199="","",PASSAGEM!F3199)</f>
        <v/>
      </c>
      <c r="F3199" s="3" t="str">
        <f>IF(PASSAGEM!G3199="","",PASSAGEM!G3199)</f>
        <v/>
      </c>
      <c r="G3199" s="3" t="str">
        <f>IF(PASSAGEM!H3199="","",PASSAGEM!H3199)</f>
        <v/>
      </c>
      <c r="H3199" s="3" t="str">
        <f>IF(PASSAGEM!I3199="","",PASSAGEM!I3199)</f>
        <v/>
      </c>
      <c r="I3199" s="3" t="str">
        <f>IF(PASSAGEM!J3199="","",PASSAGEM!J3199)</f>
        <v/>
      </c>
      <c r="J3199" s="3" t="str">
        <f>IF(PASSAGEM!K3199="","",PASSAGEM!K3199)</f>
        <v/>
      </c>
      <c r="K3199" s="3" t="str">
        <f>IF(PASSAGEM!L3199="","",PASSAGEM!L3199)</f>
        <v/>
      </c>
      <c r="L3199" s="3" t="str">
        <f>IF(PASSAGEM!M3199="","",PASSAGEM!M3199)</f>
        <v/>
      </c>
      <c r="M3199" s="3" t="str">
        <f>IF(PASSAGEM!N3199="","",PASSAGEM!N3199)</f>
        <v/>
      </c>
      <c r="N3199" s="2" t="str">
        <f>IF(PASSAGEM!O3199="","",PASSAGEM!O3199)</f>
        <v/>
      </c>
      <c r="O3199" s="2" t="str">
        <f>IF(PASSAGEM!P3199="","",PASSAGEM!P3199)</f>
        <v/>
      </c>
    </row>
    <row r="3200" spans="1:15" x14ac:dyDescent="0.25">
      <c r="A3200" s="2" t="str">
        <f>IF(PASSAGEM!B3200="","",PASSAGEM!B3200)</f>
        <v/>
      </c>
      <c r="B3200" s="2" t="str">
        <f>IF(PASSAGEM!C3200="","",PASSAGEM!C3200)</f>
        <v/>
      </c>
      <c r="C3200" s="2" t="str">
        <f>IF(PASSAGEM!D3200="","",PASSAGEM!D3200)</f>
        <v/>
      </c>
      <c r="D3200" s="2" t="str">
        <f>IF(PASSAGEM!E3200="","",PASSAGEM!E3200)</f>
        <v/>
      </c>
      <c r="E3200" s="3" t="str">
        <f>IF(PASSAGEM!F3200="","",PASSAGEM!F3200)</f>
        <v/>
      </c>
      <c r="F3200" s="3" t="str">
        <f>IF(PASSAGEM!G3200="","",PASSAGEM!G3200)</f>
        <v/>
      </c>
      <c r="G3200" s="3" t="str">
        <f>IF(PASSAGEM!H3200="","",PASSAGEM!H3200)</f>
        <v/>
      </c>
      <c r="H3200" s="3" t="str">
        <f>IF(PASSAGEM!I3200="","",PASSAGEM!I3200)</f>
        <v/>
      </c>
      <c r="I3200" s="3" t="str">
        <f>IF(PASSAGEM!J3200="","",PASSAGEM!J3200)</f>
        <v/>
      </c>
      <c r="J3200" s="3" t="str">
        <f>IF(PASSAGEM!K3200="","",PASSAGEM!K3200)</f>
        <v/>
      </c>
      <c r="K3200" s="3" t="str">
        <f>IF(PASSAGEM!L3200="","",PASSAGEM!L3200)</f>
        <v/>
      </c>
      <c r="L3200" s="3" t="str">
        <f>IF(PASSAGEM!M3200="","",PASSAGEM!M3200)</f>
        <v/>
      </c>
      <c r="M3200" s="3" t="str">
        <f>IF(PASSAGEM!N3200="","",PASSAGEM!N3200)</f>
        <v/>
      </c>
      <c r="N3200" s="2" t="str">
        <f>IF(PASSAGEM!O3200="","",PASSAGEM!O3200)</f>
        <v/>
      </c>
      <c r="O3200" s="2" t="str">
        <f>IF(PASSAGEM!P3200="","",PASSAGEM!P3200)</f>
        <v/>
      </c>
    </row>
    <row r="3201" spans="1:15" x14ac:dyDescent="0.25">
      <c r="A3201" s="2" t="str">
        <f>IF(PASSAGEM!B3201="","",PASSAGEM!B3201)</f>
        <v/>
      </c>
      <c r="B3201" s="2" t="str">
        <f>IF(PASSAGEM!C3201="","",PASSAGEM!C3201)</f>
        <v/>
      </c>
      <c r="C3201" s="2" t="str">
        <f>IF(PASSAGEM!D3201="","",PASSAGEM!D3201)</f>
        <v/>
      </c>
      <c r="D3201" s="2" t="str">
        <f>IF(PASSAGEM!E3201="","",PASSAGEM!E3201)</f>
        <v/>
      </c>
      <c r="E3201" s="3" t="str">
        <f>IF(PASSAGEM!F3201="","",PASSAGEM!F3201)</f>
        <v/>
      </c>
      <c r="F3201" s="3" t="str">
        <f>IF(PASSAGEM!G3201="","",PASSAGEM!G3201)</f>
        <v/>
      </c>
      <c r="G3201" s="3" t="str">
        <f>IF(PASSAGEM!H3201="","",PASSAGEM!H3201)</f>
        <v/>
      </c>
      <c r="H3201" s="3" t="str">
        <f>IF(PASSAGEM!I3201="","",PASSAGEM!I3201)</f>
        <v/>
      </c>
      <c r="I3201" s="3" t="str">
        <f>IF(PASSAGEM!J3201="","",PASSAGEM!J3201)</f>
        <v/>
      </c>
      <c r="J3201" s="3" t="str">
        <f>IF(PASSAGEM!K3201="","",PASSAGEM!K3201)</f>
        <v/>
      </c>
      <c r="K3201" s="3" t="str">
        <f>IF(PASSAGEM!L3201="","",PASSAGEM!L3201)</f>
        <v/>
      </c>
      <c r="L3201" s="3" t="str">
        <f>IF(PASSAGEM!M3201="","",PASSAGEM!M3201)</f>
        <v/>
      </c>
      <c r="M3201" s="3" t="str">
        <f>IF(PASSAGEM!N3201="","",PASSAGEM!N3201)</f>
        <v/>
      </c>
      <c r="N3201" s="2" t="str">
        <f>IF(PASSAGEM!O3201="","",PASSAGEM!O3201)</f>
        <v/>
      </c>
      <c r="O3201" s="2" t="str">
        <f>IF(PASSAGEM!P3201="","",PASSAGEM!P3201)</f>
        <v/>
      </c>
    </row>
    <row r="3202" spans="1:15" x14ac:dyDescent="0.25">
      <c r="A3202" s="2" t="str">
        <f>IF(PASSAGEM!B3202="","",PASSAGEM!B3202)</f>
        <v/>
      </c>
      <c r="B3202" s="2" t="str">
        <f>IF(PASSAGEM!C3202="","",PASSAGEM!C3202)</f>
        <v/>
      </c>
      <c r="C3202" s="2" t="str">
        <f>IF(PASSAGEM!D3202="","",PASSAGEM!D3202)</f>
        <v/>
      </c>
      <c r="D3202" s="2" t="str">
        <f>IF(PASSAGEM!E3202="","",PASSAGEM!E3202)</f>
        <v/>
      </c>
      <c r="E3202" s="3" t="str">
        <f>IF(PASSAGEM!F3202="","",PASSAGEM!F3202)</f>
        <v/>
      </c>
      <c r="F3202" s="3" t="str">
        <f>IF(PASSAGEM!G3202="","",PASSAGEM!G3202)</f>
        <v/>
      </c>
      <c r="G3202" s="3" t="str">
        <f>IF(PASSAGEM!H3202="","",PASSAGEM!H3202)</f>
        <v/>
      </c>
      <c r="H3202" s="3" t="str">
        <f>IF(PASSAGEM!I3202="","",PASSAGEM!I3202)</f>
        <v/>
      </c>
      <c r="I3202" s="3" t="str">
        <f>IF(PASSAGEM!J3202="","",PASSAGEM!J3202)</f>
        <v/>
      </c>
      <c r="J3202" s="3" t="str">
        <f>IF(PASSAGEM!K3202="","",PASSAGEM!K3202)</f>
        <v/>
      </c>
      <c r="K3202" s="3" t="str">
        <f>IF(PASSAGEM!L3202="","",PASSAGEM!L3202)</f>
        <v/>
      </c>
      <c r="L3202" s="3" t="str">
        <f>IF(PASSAGEM!M3202="","",PASSAGEM!M3202)</f>
        <v/>
      </c>
      <c r="M3202" s="3" t="str">
        <f>IF(PASSAGEM!N3202="","",PASSAGEM!N3202)</f>
        <v/>
      </c>
      <c r="N3202" s="2" t="str">
        <f>IF(PASSAGEM!O3202="","",PASSAGEM!O3202)</f>
        <v/>
      </c>
      <c r="O3202" s="2" t="str">
        <f>IF(PASSAGEM!P3202="","",PASSAGEM!P3202)</f>
        <v/>
      </c>
    </row>
    <row r="3203" spans="1:15" x14ac:dyDescent="0.25">
      <c r="A3203" s="2" t="str">
        <f>IF(PASSAGEM!B3203="","",PASSAGEM!B3203)</f>
        <v/>
      </c>
      <c r="B3203" s="2" t="str">
        <f>IF(PASSAGEM!C3203="","",PASSAGEM!C3203)</f>
        <v/>
      </c>
      <c r="C3203" s="2" t="str">
        <f>IF(PASSAGEM!D3203="","",PASSAGEM!D3203)</f>
        <v/>
      </c>
      <c r="D3203" s="2" t="str">
        <f>IF(PASSAGEM!E3203="","",PASSAGEM!E3203)</f>
        <v/>
      </c>
      <c r="E3203" s="3" t="str">
        <f>IF(PASSAGEM!F3203="","",PASSAGEM!F3203)</f>
        <v/>
      </c>
      <c r="F3203" s="3" t="str">
        <f>IF(PASSAGEM!G3203="","",PASSAGEM!G3203)</f>
        <v/>
      </c>
      <c r="G3203" s="3" t="str">
        <f>IF(PASSAGEM!H3203="","",PASSAGEM!H3203)</f>
        <v/>
      </c>
      <c r="H3203" s="3" t="str">
        <f>IF(PASSAGEM!I3203="","",PASSAGEM!I3203)</f>
        <v/>
      </c>
      <c r="I3203" s="3" t="str">
        <f>IF(PASSAGEM!J3203="","",PASSAGEM!J3203)</f>
        <v/>
      </c>
      <c r="J3203" s="3" t="str">
        <f>IF(PASSAGEM!K3203="","",PASSAGEM!K3203)</f>
        <v/>
      </c>
      <c r="K3203" s="3" t="str">
        <f>IF(PASSAGEM!L3203="","",PASSAGEM!L3203)</f>
        <v/>
      </c>
      <c r="L3203" s="3" t="str">
        <f>IF(PASSAGEM!M3203="","",PASSAGEM!M3203)</f>
        <v/>
      </c>
      <c r="M3203" s="3" t="str">
        <f>IF(PASSAGEM!N3203="","",PASSAGEM!N3203)</f>
        <v/>
      </c>
      <c r="N3203" s="2" t="str">
        <f>IF(PASSAGEM!O3203="","",PASSAGEM!O3203)</f>
        <v/>
      </c>
      <c r="O3203" s="2" t="str">
        <f>IF(PASSAGEM!P3203="","",PASSAGEM!P3203)</f>
        <v/>
      </c>
    </row>
    <row r="3204" spans="1:15" x14ac:dyDescent="0.25">
      <c r="A3204" s="2" t="str">
        <f>IF(PASSAGEM!B3204="","",PASSAGEM!B3204)</f>
        <v/>
      </c>
      <c r="B3204" s="2" t="str">
        <f>IF(PASSAGEM!C3204="","",PASSAGEM!C3204)</f>
        <v/>
      </c>
      <c r="C3204" s="2" t="str">
        <f>IF(PASSAGEM!D3204="","",PASSAGEM!D3204)</f>
        <v/>
      </c>
      <c r="D3204" s="2" t="str">
        <f>IF(PASSAGEM!E3204="","",PASSAGEM!E3204)</f>
        <v/>
      </c>
      <c r="E3204" s="3" t="str">
        <f>IF(PASSAGEM!F3204="","",PASSAGEM!F3204)</f>
        <v/>
      </c>
      <c r="F3204" s="3" t="str">
        <f>IF(PASSAGEM!G3204="","",PASSAGEM!G3204)</f>
        <v/>
      </c>
      <c r="G3204" s="3" t="str">
        <f>IF(PASSAGEM!H3204="","",PASSAGEM!H3204)</f>
        <v/>
      </c>
      <c r="H3204" s="3" t="str">
        <f>IF(PASSAGEM!I3204="","",PASSAGEM!I3204)</f>
        <v/>
      </c>
      <c r="I3204" s="3" t="str">
        <f>IF(PASSAGEM!J3204="","",PASSAGEM!J3204)</f>
        <v/>
      </c>
      <c r="J3204" s="3" t="str">
        <f>IF(PASSAGEM!K3204="","",PASSAGEM!K3204)</f>
        <v/>
      </c>
      <c r="K3204" s="3" t="str">
        <f>IF(PASSAGEM!L3204="","",PASSAGEM!L3204)</f>
        <v/>
      </c>
      <c r="L3204" s="3" t="str">
        <f>IF(PASSAGEM!M3204="","",PASSAGEM!M3204)</f>
        <v/>
      </c>
      <c r="M3204" s="3" t="str">
        <f>IF(PASSAGEM!N3204="","",PASSAGEM!N3204)</f>
        <v/>
      </c>
      <c r="N3204" s="2" t="str">
        <f>IF(PASSAGEM!O3204="","",PASSAGEM!O3204)</f>
        <v/>
      </c>
      <c r="O3204" s="2" t="str">
        <f>IF(PASSAGEM!P3204="","",PASSAGEM!P3204)</f>
        <v/>
      </c>
    </row>
    <row r="3205" spans="1:15" x14ac:dyDescent="0.25">
      <c r="A3205" s="2" t="str">
        <f>IF(PASSAGEM!B3205="","",PASSAGEM!B3205)</f>
        <v/>
      </c>
      <c r="B3205" s="2" t="str">
        <f>IF(PASSAGEM!C3205="","",PASSAGEM!C3205)</f>
        <v/>
      </c>
      <c r="C3205" s="2" t="str">
        <f>IF(PASSAGEM!D3205="","",PASSAGEM!D3205)</f>
        <v/>
      </c>
      <c r="D3205" s="2" t="str">
        <f>IF(PASSAGEM!E3205="","",PASSAGEM!E3205)</f>
        <v/>
      </c>
      <c r="E3205" s="3" t="str">
        <f>IF(PASSAGEM!F3205="","",PASSAGEM!F3205)</f>
        <v/>
      </c>
      <c r="F3205" s="3" t="str">
        <f>IF(PASSAGEM!G3205="","",PASSAGEM!G3205)</f>
        <v/>
      </c>
      <c r="G3205" s="3" t="str">
        <f>IF(PASSAGEM!H3205="","",PASSAGEM!H3205)</f>
        <v/>
      </c>
      <c r="H3205" s="3" t="str">
        <f>IF(PASSAGEM!I3205="","",PASSAGEM!I3205)</f>
        <v/>
      </c>
      <c r="I3205" s="3" t="str">
        <f>IF(PASSAGEM!J3205="","",PASSAGEM!J3205)</f>
        <v/>
      </c>
      <c r="J3205" s="3" t="str">
        <f>IF(PASSAGEM!K3205="","",PASSAGEM!K3205)</f>
        <v/>
      </c>
      <c r="K3205" s="3" t="str">
        <f>IF(PASSAGEM!L3205="","",PASSAGEM!L3205)</f>
        <v/>
      </c>
      <c r="L3205" s="3" t="str">
        <f>IF(PASSAGEM!M3205="","",PASSAGEM!M3205)</f>
        <v/>
      </c>
      <c r="M3205" s="3" t="str">
        <f>IF(PASSAGEM!N3205="","",PASSAGEM!N3205)</f>
        <v/>
      </c>
      <c r="N3205" s="2" t="str">
        <f>IF(PASSAGEM!O3205="","",PASSAGEM!O3205)</f>
        <v/>
      </c>
      <c r="O3205" s="2" t="str">
        <f>IF(PASSAGEM!P3205="","",PASSAGEM!P3205)</f>
        <v/>
      </c>
    </row>
    <row r="3206" spans="1:15" x14ac:dyDescent="0.25">
      <c r="A3206" s="2" t="str">
        <f>IF(PASSAGEM!B3206="","",PASSAGEM!B3206)</f>
        <v/>
      </c>
      <c r="B3206" s="2" t="str">
        <f>IF(PASSAGEM!C3206="","",PASSAGEM!C3206)</f>
        <v/>
      </c>
      <c r="C3206" s="2" t="str">
        <f>IF(PASSAGEM!D3206="","",PASSAGEM!D3206)</f>
        <v/>
      </c>
      <c r="D3206" s="2" t="str">
        <f>IF(PASSAGEM!E3206="","",PASSAGEM!E3206)</f>
        <v/>
      </c>
      <c r="E3206" s="3" t="str">
        <f>IF(PASSAGEM!F3206="","",PASSAGEM!F3206)</f>
        <v/>
      </c>
      <c r="F3206" s="3" t="str">
        <f>IF(PASSAGEM!G3206="","",PASSAGEM!G3206)</f>
        <v/>
      </c>
      <c r="G3206" s="3" t="str">
        <f>IF(PASSAGEM!H3206="","",PASSAGEM!H3206)</f>
        <v/>
      </c>
      <c r="H3206" s="3" t="str">
        <f>IF(PASSAGEM!I3206="","",PASSAGEM!I3206)</f>
        <v/>
      </c>
      <c r="I3206" s="3" t="str">
        <f>IF(PASSAGEM!J3206="","",PASSAGEM!J3206)</f>
        <v/>
      </c>
      <c r="J3206" s="3" t="str">
        <f>IF(PASSAGEM!K3206="","",PASSAGEM!K3206)</f>
        <v/>
      </c>
      <c r="K3206" s="3" t="str">
        <f>IF(PASSAGEM!L3206="","",PASSAGEM!L3206)</f>
        <v/>
      </c>
      <c r="L3206" s="3" t="str">
        <f>IF(PASSAGEM!M3206="","",PASSAGEM!M3206)</f>
        <v/>
      </c>
      <c r="M3206" s="3" t="str">
        <f>IF(PASSAGEM!N3206="","",PASSAGEM!N3206)</f>
        <v/>
      </c>
      <c r="N3206" s="2" t="str">
        <f>IF(PASSAGEM!O3206="","",PASSAGEM!O3206)</f>
        <v/>
      </c>
      <c r="O3206" s="2" t="str">
        <f>IF(PASSAGEM!P3206="","",PASSAGEM!P3206)</f>
        <v/>
      </c>
    </row>
    <row r="3207" spans="1:15" x14ac:dyDescent="0.25">
      <c r="A3207" s="2" t="str">
        <f>IF(PASSAGEM!B3207="","",PASSAGEM!B3207)</f>
        <v/>
      </c>
      <c r="B3207" s="2" t="str">
        <f>IF(PASSAGEM!C3207="","",PASSAGEM!C3207)</f>
        <v/>
      </c>
      <c r="C3207" s="2" t="str">
        <f>IF(PASSAGEM!D3207="","",PASSAGEM!D3207)</f>
        <v/>
      </c>
      <c r="D3207" s="2" t="str">
        <f>IF(PASSAGEM!E3207="","",PASSAGEM!E3207)</f>
        <v/>
      </c>
      <c r="E3207" s="3" t="str">
        <f>IF(PASSAGEM!F3207="","",PASSAGEM!F3207)</f>
        <v/>
      </c>
      <c r="F3207" s="3" t="str">
        <f>IF(PASSAGEM!G3207="","",PASSAGEM!G3207)</f>
        <v/>
      </c>
      <c r="G3207" s="3" t="str">
        <f>IF(PASSAGEM!H3207="","",PASSAGEM!H3207)</f>
        <v/>
      </c>
      <c r="H3207" s="3" t="str">
        <f>IF(PASSAGEM!I3207="","",PASSAGEM!I3207)</f>
        <v/>
      </c>
      <c r="I3207" s="3" t="str">
        <f>IF(PASSAGEM!J3207="","",PASSAGEM!J3207)</f>
        <v/>
      </c>
      <c r="J3207" s="3" t="str">
        <f>IF(PASSAGEM!K3207="","",PASSAGEM!K3207)</f>
        <v/>
      </c>
      <c r="K3207" s="3" t="str">
        <f>IF(PASSAGEM!L3207="","",PASSAGEM!L3207)</f>
        <v/>
      </c>
      <c r="L3207" s="3" t="str">
        <f>IF(PASSAGEM!M3207="","",PASSAGEM!M3207)</f>
        <v/>
      </c>
      <c r="M3207" s="3" t="str">
        <f>IF(PASSAGEM!N3207="","",PASSAGEM!N3207)</f>
        <v/>
      </c>
      <c r="N3207" s="2" t="str">
        <f>IF(PASSAGEM!O3207="","",PASSAGEM!O3207)</f>
        <v/>
      </c>
      <c r="O3207" s="2" t="str">
        <f>IF(PASSAGEM!P3207="","",PASSAGEM!P3207)</f>
        <v/>
      </c>
    </row>
    <row r="3208" spans="1:15" x14ac:dyDescent="0.25">
      <c r="A3208" s="2" t="str">
        <f>IF(PASSAGEM!B3208="","",PASSAGEM!B3208)</f>
        <v/>
      </c>
      <c r="B3208" s="2" t="str">
        <f>IF(PASSAGEM!C3208="","",PASSAGEM!C3208)</f>
        <v/>
      </c>
      <c r="C3208" s="2" t="str">
        <f>IF(PASSAGEM!D3208="","",PASSAGEM!D3208)</f>
        <v/>
      </c>
      <c r="D3208" s="2" t="str">
        <f>IF(PASSAGEM!E3208="","",PASSAGEM!E3208)</f>
        <v/>
      </c>
      <c r="E3208" s="3" t="str">
        <f>IF(PASSAGEM!F3208="","",PASSAGEM!F3208)</f>
        <v/>
      </c>
      <c r="F3208" s="3" t="str">
        <f>IF(PASSAGEM!G3208="","",PASSAGEM!G3208)</f>
        <v/>
      </c>
      <c r="G3208" s="3" t="str">
        <f>IF(PASSAGEM!H3208="","",PASSAGEM!H3208)</f>
        <v/>
      </c>
      <c r="H3208" s="3" t="str">
        <f>IF(PASSAGEM!I3208="","",PASSAGEM!I3208)</f>
        <v/>
      </c>
      <c r="I3208" s="3" t="str">
        <f>IF(PASSAGEM!J3208="","",PASSAGEM!J3208)</f>
        <v/>
      </c>
      <c r="J3208" s="3" t="str">
        <f>IF(PASSAGEM!K3208="","",PASSAGEM!K3208)</f>
        <v/>
      </c>
      <c r="K3208" s="3" t="str">
        <f>IF(PASSAGEM!L3208="","",PASSAGEM!L3208)</f>
        <v/>
      </c>
      <c r="L3208" s="3" t="str">
        <f>IF(PASSAGEM!M3208="","",PASSAGEM!M3208)</f>
        <v/>
      </c>
      <c r="M3208" s="3" t="str">
        <f>IF(PASSAGEM!N3208="","",PASSAGEM!N3208)</f>
        <v/>
      </c>
      <c r="N3208" s="2" t="str">
        <f>IF(PASSAGEM!O3208="","",PASSAGEM!O3208)</f>
        <v/>
      </c>
      <c r="O3208" s="2" t="str">
        <f>IF(PASSAGEM!P3208="","",PASSAGEM!P3208)</f>
        <v/>
      </c>
    </row>
    <row r="3209" spans="1:15" x14ac:dyDescent="0.25">
      <c r="A3209" s="2" t="str">
        <f>IF(PASSAGEM!B3209="","",PASSAGEM!B3209)</f>
        <v/>
      </c>
      <c r="B3209" s="2" t="str">
        <f>IF(PASSAGEM!C3209="","",PASSAGEM!C3209)</f>
        <v/>
      </c>
      <c r="C3209" s="2" t="str">
        <f>IF(PASSAGEM!D3209="","",PASSAGEM!D3209)</f>
        <v/>
      </c>
      <c r="D3209" s="2" t="str">
        <f>IF(PASSAGEM!E3209="","",PASSAGEM!E3209)</f>
        <v/>
      </c>
      <c r="E3209" s="3" t="str">
        <f>IF(PASSAGEM!F3209="","",PASSAGEM!F3209)</f>
        <v/>
      </c>
      <c r="F3209" s="3" t="str">
        <f>IF(PASSAGEM!G3209="","",PASSAGEM!G3209)</f>
        <v/>
      </c>
      <c r="G3209" s="3" t="str">
        <f>IF(PASSAGEM!H3209="","",PASSAGEM!H3209)</f>
        <v/>
      </c>
      <c r="H3209" s="3" t="str">
        <f>IF(PASSAGEM!I3209="","",PASSAGEM!I3209)</f>
        <v/>
      </c>
      <c r="I3209" s="3" t="str">
        <f>IF(PASSAGEM!J3209="","",PASSAGEM!J3209)</f>
        <v/>
      </c>
      <c r="J3209" s="3" t="str">
        <f>IF(PASSAGEM!K3209="","",PASSAGEM!K3209)</f>
        <v/>
      </c>
      <c r="K3209" s="3" t="str">
        <f>IF(PASSAGEM!L3209="","",PASSAGEM!L3209)</f>
        <v/>
      </c>
      <c r="L3209" s="3" t="str">
        <f>IF(PASSAGEM!M3209="","",PASSAGEM!M3209)</f>
        <v/>
      </c>
      <c r="M3209" s="3" t="str">
        <f>IF(PASSAGEM!N3209="","",PASSAGEM!N3209)</f>
        <v/>
      </c>
      <c r="N3209" s="2" t="str">
        <f>IF(PASSAGEM!O3209="","",PASSAGEM!O3209)</f>
        <v/>
      </c>
      <c r="O3209" s="2" t="str">
        <f>IF(PASSAGEM!P3209="","",PASSAGEM!P3209)</f>
        <v/>
      </c>
    </row>
    <row r="3210" spans="1:15" x14ac:dyDescent="0.25">
      <c r="A3210" s="2" t="str">
        <f>IF(PASSAGEM!B3210="","",PASSAGEM!B3210)</f>
        <v/>
      </c>
      <c r="B3210" s="2" t="str">
        <f>IF(PASSAGEM!C3210="","",PASSAGEM!C3210)</f>
        <v/>
      </c>
      <c r="C3210" s="2" t="str">
        <f>IF(PASSAGEM!D3210="","",PASSAGEM!D3210)</f>
        <v/>
      </c>
      <c r="D3210" s="2" t="str">
        <f>IF(PASSAGEM!E3210="","",PASSAGEM!E3210)</f>
        <v/>
      </c>
      <c r="E3210" s="3" t="str">
        <f>IF(PASSAGEM!F3210="","",PASSAGEM!F3210)</f>
        <v/>
      </c>
      <c r="F3210" s="3" t="str">
        <f>IF(PASSAGEM!G3210="","",PASSAGEM!G3210)</f>
        <v/>
      </c>
      <c r="G3210" s="3" t="str">
        <f>IF(PASSAGEM!H3210="","",PASSAGEM!H3210)</f>
        <v/>
      </c>
      <c r="H3210" s="3" t="str">
        <f>IF(PASSAGEM!I3210="","",PASSAGEM!I3210)</f>
        <v/>
      </c>
      <c r="I3210" s="3" t="str">
        <f>IF(PASSAGEM!J3210="","",PASSAGEM!J3210)</f>
        <v/>
      </c>
      <c r="J3210" s="3" t="str">
        <f>IF(PASSAGEM!K3210="","",PASSAGEM!K3210)</f>
        <v/>
      </c>
      <c r="K3210" s="3" t="str">
        <f>IF(PASSAGEM!L3210="","",PASSAGEM!L3210)</f>
        <v/>
      </c>
      <c r="L3210" s="3" t="str">
        <f>IF(PASSAGEM!M3210="","",PASSAGEM!M3210)</f>
        <v/>
      </c>
      <c r="M3210" s="3" t="str">
        <f>IF(PASSAGEM!N3210="","",PASSAGEM!N3210)</f>
        <v/>
      </c>
      <c r="N3210" s="2" t="str">
        <f>IF(PASSAGEM!O3210="","",PASSAGEM!O3210)</f>
        <v/>
      </c>
      <c r="O3210" s="2" t="str">
        <f>IF(PASSAGEM!P3210="","",PASSAGEM!P3210)</f>
        <v/>
      </c>
    </row>
    <row r="3211" spans="1:15" x14ac:dyDescent="0.25">
      <c r="A3211" s="2" t="str">
        <f>IF(PASSAGEM!B3211="","",PASSAGEM!B3211)</f>
        <v/>
      </c>
      <c r="B3211" s="2" t="str">
        <f>IF(PASSAGEM!C3211="","",PASSAGEM!C3211)</f>
        <v/>
      </c>
      <c r="C3211" s="2" t="str">
        <f>IF(PASSAGEM!D3211="","",PASSAGEM!D3211)</f>
        <v/>
      </c>
      <c r="D3211" s="2" t="str">
        <f>IF(PASSAGEM!E3211="","",PASSAGEM!E3211)</f>
        <v/>
      </c>
      <c r="E3211" s="3" t="str">
        <f>IF(PASSAGEM!F3211="","",PASSAGEM!F3211)</f>
        <v/>
      </c>
      <c r="F3211" s="3" t="str">
        <f>IF(PASSAGEM!G3211="","",PASSAGEM!G3211)</f>
        <v/>
      </c>
      <c r="G3211" s="3" t="str">
        <f>IF(PASSAGEM!H3211="","",PASSAGEM!H3211)</f>
        <v/>
      </c>
      <c r="H3211" s="3" t="str">
        <f>IF(PASSAGEM!I3211="","",PASSAGEM!I3211)</f>
        <v/>
      </c>
      <c r="I3211" s="3" t="str">
        <f>IF(PASSAGEM!J3211="","",PASSAGEM!J3211)</f>
        <v/>
      </c>
      <c r="J3211" s="3" t="str">
        <f>IF(PASSAGEM!K3211="","",PASSAGEM!K3211)</f>
        <v/>
      </c>
      <c r="K3211" s="3" t="str">
        <f>IF(PASSAGEM!L3211="","",PASSAGEM!L3211)</f>
        <v/>
      </c>
      <c r="L3211" s="3" t="str">
        <f>IF(PASSAGEM!M3211="","",PASSAGEM!M3211)</f>
        <v/>
      </c>
      <c r="M3211" s="3" t="str">
        <f>IF(PASSAGEM!N3211="","",PASSAGEM!N3211)</f>
        <v/>
      </c>
      <c r="N3211" s="2" t="str">
        <f>IF(PASSAGEM!O3211="","",PASSAGEM!O3211)</f>
        <v/>
      </c>
      <c r="O3211" s="2" t="str">
        <f>IF(PASSAGEM!P3211="","",PASSAGEM!P3211)</f>
        <v/>
      </c>
    </row>
    <row r="3212" spans="1:15" x14ac:dyDescent="0.25">
      <c r="A3212" s="2" t="str">
        <f>IF(PASSAGEM!B3212="","",PASSAGEM!B3212)</f>
        <v/>
      </c>
      <c r="B3212" s="2" t="str">
        <f>IF(PASSAGEM!C3212="","",PASSAGEM!C3212)</f>
        <v/>
      </c>
      <c r="C3212" s="2" t="str">
        <f>IF(PASSAGEM!D3212="","",PASSAGEM!D3212)</f>
        <v/>
      </c>
      <c r="D3212" s="2" t="str">
        <f>IF(PASSAGEM!E3212="","",PASSAGEM!E3212)</f>
        <v/>
      </c>
      <c r="E3212" s="3" t="str">
        <f>IF(PASSAGEM!F3212="","",PASSAGEM!F3212)</f>
        <v/>
      </c>
      <c r="F3212" s="3" t="str">
        <f>IF(PASSAGEM!G3212="","",PASSAGEM!G3212)</f>
        <v/>
      </c>
      <c r="G3212" s="3" t="str">
        <f>IF(PASSAGEM!H3212="","",PASSAGEM!H3212)</f>
        <v/>
      </c>
      <c r="H3212" s="3" t="str">
        <f>IF(PASSAGEM!I3212="","",PASSAGEM!I3212)</f>
        <v/>
      </c>
      <c r="I3212" s="3" t="str">
        <f>IF(PASSAGEM!J3212="","",PASSAGEM!J3212)</f>
        <v/>
      </c>
      <c r="J3212" s="3" t="str">
        <f>IF(PASSAGEM!K3212="","",PASSAGEM!K3212)</f>
        <v/>
      </c>
      <c r="K3212" s="3" t="str">
        <f>IF(PASSAGEM!L3212="","",PASSAGEM!L3212)</f>
        <v/>
      </c>
      <c r="L3212" s="3" t="str">
        <f>IF(PASSAGEM!M3212="","",PASSAGEM!M3212)</f>
        <v/>
      </c>
      <c r="M3212" s="3" t="str">
        <f>IF(PASSAGEM!N3212="","",PASSAGEM!N3212)</f>
        <v/>
      </c>
      <c r="N3212" s="2" t="str">
        <f>IF(PASSAGEM!O3212="","",PASSAGEM!O3212)</f>
        <v/>
      </c>
      <c r="O3212" s="2" t="str">
        <f>IF(PASSAGEM!P3212="","",PASSAGEM!P3212)</f>
        <v/>
      </c>
    </row>
    <row r="3213" spans="1:15" x14ac:dyDescent="0.25">
      <c r="A3213" s="2" t="str">
        <f>IF(PASSAGEM!B3213="","",PASSAGEM!B3213)</f>
        <v/>
      </c>
      <c r="B3213" s="2" t="str">
        <f>IF(PASSAGEM!C3213="","",PASSAGEM!C3213)</f>
        <v/>
      </c>
      <c r="C3213" s="2" t="str">
        <f>IF(PASSAGEM!D3213="","",PASSAGEM!D3213)</f>
        <v/>
      </c>
      <c r="D3213" s="2" t="str">
        <f>IF(PASSAGEM!E3213="","",PASSAGEM!E3213)</f>
        <v/>
      </c>
      <c r="E3213" s="3" t="str">
        <f>IF(PASSAGEM!F3213="","",PASSAGEM!F3213)</f>
        <v/>
      </c>
      <c r="F3213" s="3" t="str">
        <f>IF(PASSAGEM!G3213="","",PASSAGEM!G3213)</f>
        <v/>
      </c>
      <c r="G3213" s="3" t="str">
        <f>IF(PASSAGEM!H3213="","",PASSAGEM!H3213)</f>
        <v/>
      </c>
      <c r="H3213" s="3" t="str">
        <f>IF(PASSAGEM!I3213="","",PASSAGEM!I3213)</f>
        <v/>
      </c>
      <c r="I3213" s="3" t="str">
        <f>IF(PASSAGEM!J3213="","",PASSAGEM!J3213)</f>
        <v/>
      </c>
      <c r="J3213" s="3" t="str">
        <f>IF(PASSAGEM!K3213="","",PASSAGEM!K3213)</f>
        <v/>
      </c>
      <c r="K3213" s="3" t="str">
        <f>IF(PASSAGEM!L3213="","",PASSAGEM!L3213)</f>
        <v/>
      </c>
      <c r="L3213" s="3" t="str">
        <f>IF(PASSAGEM!M3213="","",PASSAGEM!M3213)</f>
        <v/>
      </c>
      <c r="M3213" s="3" t="str">
        <f>IF(PASSAGEM!N3213="","",PASSAGEM!N3213)</f>
        <v/>
      </c>
      <c r="N3213" s="2" t="str">
        <f>IF(PASSAGEM!O3213="","",PASSAGEM!O3213)</f>
        <v/>
      </c>
      <c r="O3213" s="2" t="str">
        <f>IF(PASSAGEM!P3213="","",PASSAGEM!P3213)</f>
        <v/>
      </c>
    </row>
    <row r="3214" spans="1:15" x14ac:dyDescent="0.25">
      <c r="A3214" s="2" t="str">
        <f>IF(PASSAGEM!B3214="","",PASSAGEM!B3214)</f>
        <v/>
      </c>
      <c r="B3214" s="2" t="str">
        <f>IF(PASSAGEM!C3214="","",PASSAGEM!C3214)</f>
        <v/>
      </c>
      <c r="C3214" s="2" t="str">
        <f>IF(PASSAGEM!D3214="","",PASSAGEM!D3214)</f>
        <v/>
      </c>
      <c r="D3214" s="2" t="str">
        <f>IF(PASSAGEM!E3214="","",PASSAGEM!E3214)</f>
        <v/>
      </c>
      <c r="E3214" s="3" t="str">
        <f>IF(PASSAGEM!F3214="","",PASSAGEM!F3214)</f>
        <v/>
      </c>
      <c r="F3214" s="3" t="str">
        <f>IF(PASSAGEM!G3214="","",PASSAGEM!G3214)</f>
        <v/>
      </c>
      <c r="G3214" s="3" t="str">
        <f>IF(PASSAGEM!H3214="","",PASSAGEM!H3214)</f>
        <v/>
      </c>
      <c r="H3214" s="3" t="str">
        <f>IF(PASSAGEM!I3214="","",PASSAGEM!I3214)</f>
        <v/>
      </c>
      <c r="I3214" s="3" t="str">
        <f>IF(PASSAGEM!J3214="","",PASSAGEM!J3214)</f>
        <v/>
      </c>
      <c r="J3214" s="3" t="str">
        <f>IF(PASSAGEM!K3214="","",PASSAGEM!K3214)</f>
        <v/>
      </c>
      <c r="K3214" s="3" t="str">
        <f>IF(PASSAGEM!L3214="","",PASSAGEM!L3214)</f>
        <v/>
      </c>
      <c r="L3214" s="3" t="str">
        <f>IF(PASSAGEM!M3214="","",PASSAGEM!M3214)</f>
        <v/>
      </c>
      <c r="M3214" s="3" t="str">
        <f>IF(PASSAGEM!N3214="","",PASSAGEM!N3214)</f>
        <v/>
      </c>
      <c r="N3214" s="2" t="str">
        <f>IF(PASSAGEM!O3214="","",PASSAGEM!O3214)</f>
        <v/>
      </c>
      <c r="O3214" s="2" t="str">
        <f>IF(PASSAGEM!P3214="","",PASSAGEM!P3214)</f>
        <v/>
      </c>
    </row>
    <row r="3215" spans="1:15" x14ac:dyDescent="0.25">
      <c r="A3215" s="2" t="str">
        <f>IF(PASSAGEM!B3215="","",PASSAGEM!B3215)</f>
        <v/>
      </c>
      <c r="B3215" s="2" t="str">
        <f>IF(PASSAGEM!C3215="","",PASSAGEM!C3215)</f>
        <v/>
      </c>
      <c r="C3215" s="2" t="str">
        <f>IF(PASSAGEM!D3215="","",PASSAGEM!D3215)</f>
        <v/>
      </c>
      <c r="D3215" s="2" t="str">
        <f>IF(PASSAGEM!E3215="","",PASSAGEM!E3215)</f>
        <v/>
      </c>
      <c r="E3215" s="3" t="str">
        <f>IF(PASSAGEM!F3215="","",PASSAGEM!F3215)</f>
        <v/>
      </c>
      <c r="F3215" s="3" t="str">
        <f>IF(PASSAGEM!G3215="","",PASSAGEM!G3215)</f>
        <v/>
      </c>
      <c r="G3215" s="3" t="str">
        <f>IF(PASSAGEM!H3215="","",PASSAGEM!H3215)</f>
        <v/>
      </c>
      <c r="H3215" s="3" t="str">
        <f>IF(PASSAGEM!I3215="","",PASSAGEM!I3215)</f>
        <v/>
      </c>
      <c r="I3215" s="3" t="str">
        <f>IF(PASSAGEM!J3215="","",PASSAGEM!J3215)</f>
        <v/>
      </c>
      <c r="J3215" s="3" t="str">
        <f>IF(PASSAGEM!K3215="","",PASSAGEM!K3215)</f>
        <v/>
      </c>
      <c r="K3215" s="3" t="str">
        <f>IF(PASSAGEM!L3215="","",PASSAGEM!L3215)</f>
        <v/>
      </c>
      <c r="L3215" s="3" t="str">
        <f>IF(PASSAGEM!M3215="","",PASSAGEM!M3215)</f>
        <v/>
      </c>
      <c r="M3215" s="3" t="str">
        <f>IF(PASSAGEM!N3215="","",PASSAGEM!N3215)</f>
        <v/>
      </c>
      <c r="N3215" s="2" t="str">
        <f>IF(PASSAGEM!O3215="","",PASSAGEM!O3215)</f>
        <v/>
      </c>
      <c r="O3215" s="2" t="str">
        <f>IF(PASSAGEM!P3215="","",PASSAGEM!P3215)</f>
        <v/>
      </c>
    </row>
    <row r="3216" spans="1:15" x14ac:dyDescent="0.25">
      <c r="A3216" s="2" t="str">
        <f>IF(PASSAGEM!B3216="","",PASSAGEM!B3216)</f>
        <v/>
      </c>
      <c r="B3216" s="2" t="str">
        <f>IF(PASSAGEM!C3216="","",PASSAGEM!C3216)</f>
        <v/>
      </c>
      <c r="C3216" s="2" t="str">
        <f>IF(PASSAGEM!D3216="","",PASSAGEM!D3216)</f>
        <v/>
      </c>
      <c r="D3216" s="2" t="str">
        <f>IF(PASSAGEM!E3216="","",PASSAGEM!E3216)</f>
        <v/>
      </c>
      <c r="E3216" s="3" t="str">
        <f>IF(PASSAGEM!F3216="","",PASSAGEM!F3216)</f>
        <v/>
      </c>
      <c r="F3216" s="3" t="str">
        <f>IF(PASSAGEM!G3216="","",PASSAGEM!G3216)</f>
        <v/>
      </c>
      <c r="G3216" s="3" t="str">
        <f>IF(PASSAGEM!H3216="","",PASSAGEM!H3216)</f>
        <v/>
      </c>
      <c r="H3216" s="3" t="str">
        <f>IF(PASSAGEM!I3216="","",PASSAGEM!I3216)</f>
        <v/>
      </c>
      <c r="I3216" s="3" t="str">
        <f>IF(PASSAGEM!J3216="","",PASSAGEM!J3216)</f>
        <v/>
      </c>
      <c r="J3216" s="3" t="str">
        <f>IF(PASSAGEM!K3216="","",PASSAGEM!K3216)</f>
        <v/>
      </c>
      <c r="K3216" s="3" t="str">
        <f>IF(PASSAGEM!L3216="","",PASSAGEM!L3216)</f>
        <v/>
      </c>
      <c r="L3216" s="3" t="str">
        <f>IF(PASSAGEM!M3216="","",PASSAGEM!M3216)</f>
        <v/>
      </c>
      <c r="M3216" s="3" t="str">
        <f>IF(PASSAGEM!N3216="","",PASSAGEM!N3216)</f>
        <v/>
      </c>
      <c r="N3216" s="2" t="str">
        <f>IF(PASSAGEM!O3216="","",PASSAGEM!O3216)</f>
        <v/>
      </c>
      <c r="O3216" s="2" t="str">
        <f>IF(PASSAGEM!P3216="","",PASSAGEM!P3216)</f>
        <v/>
      </c>
    </row>
    <row r="3217" spans="1:15" x14ac:dyDescent="0.25">
      <c r="A3217" s="2" t="str">
        <f>IF(PASSAGEM!B3217="","",PASSAGEM!B3217)</f>
        <v/>
      </c>
      <c r="B3217" s="2" t="str">
        <f>IF(PASSAGEM!C3217="","",PASSAGEM!C3217)</f>
        <v/>
      </c>
      <c r="C3217" s="2" t="str">
        <f>IF(PASSAGEM!D3217="","",PASSAGEM!D3217)</f>
        <v/>
      </c>
      <c r="D3217" s="2" t="str">
        <f>IF(PASSAGEM!E3217="","",PASSAGEM!E3217)</f>
        <v/>
      </c>
      <c r="E3217" s="3" t="str">
        <f>IF(PASSAGEM!F3217="","",PASSAGEM!F3217)</f>
        <v/>
      </c>
      <c r="F3217" s="3" t="str">
        <f>IF(PASSAGEM!G3217="","",PASSAGEM!G3217)</f>
        <v/>
      </c>
      <c r="G3217" s="3" t="str">
        <f>IF(PASSAGEM!H3217="","",PASSAGEM!H3217)</f>
        <v/>
      </c>
      <c r="H3217" s="3" t="str">
        <f>IF(PASSAGEM!I3217="","",PASSAGEM!I3217)</f>
        <v/>
      </c>
      <c r="I3217" s="3" t="str">
        <f>IF(PASSAGEM!J3217="","",PASSAGEM!J3217)</f>
        <v/>
      </c>
      <c r="J3217" s="3" t="str">
        <f>IF(PASSAGEM!K3217="","",PASSAGEM!K3217)</f>
        <v/>
      </c>
      <c r="K3217" s="3" t="str">
        <f>IF(PASSAGEM!L3217="","",PASSAGEM!L3217)</f>
        <v/>
      </c>
      <c r="L3217" s="3" t="str">
        <f>IF(PASSAGEM!M3217="","",PASSAGEM!M3217)</f>
        <v/>
      </c>
      <c r="M3217" s="3" t="str">
        <f>IF(PASSAGEM!N3217="","",PASSAGEM!N3217)</f>
        <v/>
      </c>
      <c r="N3217" s="2" t="str">
        <f>IF(PASSAGEM!O3217="","",PASSAGEM!O3217)</f>
        <v/>
      </c>
      <c r="O3217" s="2" t="str">
        <f>IF(PASSAGEM!P3217="","",PASSAGEM!P3217)</f>
        <v/>
      </c>
    </row>
    <row r="3218" spans="1:15" x14ac:dyDescent="0.25">
      <c r="A3218" s="2" t="str">
        <f>IF(PASSAGEM!B3218="","",PASSAGEM!B3218)</f>
        <v/>
      </c>
      <c r="B3218" s="2" t="str">
        <f>IF(PASSAGEM!C3218="","",PASSAGEM!C3218)</f>
        <v/>
      </c>
      <c r="C3218" s="2" t="str">
        <f>IF(PASSAGEM!D3218="","",PASSAGEM!D3218)</f>
        <v/>
      </c>
      <c r="D3218" s="2" t="str">
        <f>IF(PASSAGEM!E3218="","",PASSAGEM!E3218)</f>
        <v/>
      </c>
      <c r="E3218" s="3" t="str">
        <f>IF(PASSAGEM!F3218="","",PASSAGEM!F3218)</f>
        <v/>
      </c>
      <c r="F3218" s="3" t="str">
        <f>IF(PASSAGEM!G3218="","",PASSAGEM!G3218)</f>
        <v/>
      </c>
      <c r="G3218" s="3" t="str">
        <f>IF(PASSAGEM!H3218="","",PASSAGEM!H3218)</f>
        <v/>
      </c>
      <c r="H3218" s="3" t="str">
        <f>IF(PASSAGEM!I3218="","",PASSAGEM!I3218)</f>
        <v/>
      </c>
      <c r="I3218" s="3" t="str">
        <f>IF(PASSAGEM!J3218="","",PASSAGEM!J3218)</f>
        <v/>
      </c>
      <c r="J3218" s="3" t="str">
        <f>IF(PASSAGEM!K3218="","",PASSAGEM!K3218)</f>
        <v/>
      </c>
      <c r="K3218" s="3" t="str">
        <f>IF(PASSAGEM!L3218="","",PASSAGEM!L3218)</f>
        <v/>
      </c>
      <c r="L3218" s="3" t="str">
        <f>IF(PASSAGEM!M3218="","",PASSAGEM!M3218)</f>
        <v/>
      </c>
      <c r="M3218" s="3" t="str">
        <f>IF(PASSAGEM!N3218="","",PASSAGEM!N3218)</f>
        <v/>
      </c>
      <c r="N3218" s="2" t="str">
        <f>IF(PASSAGEM!O3218="","",PASSAGEM!O3218)</f>
        <v/>
      </c>
      <c r="O3218" s="2" t="str">
        <f>IF(PASSAGEM!P3218="","",PASSAGEM!P3218)</f>
        <v/>
      </c>
    </row>
    <row r="3219" spans="1:15" x14ac:dyDescent="0.25">
      <c r="A3219" s="2" t="str">
        <f>IF(PASSAGEM!B3219="","",PASSAGEM!B3219)</f>
        <v/>
      </c>
      <c r="B3219" s="2" t="str">
        <f>IF(PASSAGEM!C3219="","",PASSAGEM!C3219)</f>
        <v/>
      </c>
      <c r="C3219" s="2" t="str">
        <f>IF(PASSAGEM!D3219="","",PASSAGEM!D3219)</f>
        <v/>
      </c>
      <c r="D3219" s="2" t="str">
        <f>IF(PASSAGEM!E3219="","",PASSAGEM!E3219)</f>
        <v/>
      </c>
      <c r="E3219" s="3" t="str">
        <f>IF(PASSAGEM!F3219="","",PASSAGEM!F3219)</f>
        <v/>
      </c>
      <c r="F3219" s="3" t="str">
        <f>IF(PASSAGEM!G3219="","",PASSAGEM!G3219)</f>
        <v/>
      </c>
      <c r="G3219" s="3" t="str">
        <f>IF(PASSAGEM!H3219="","",PASSAGEM!H3219)</f>
        <v/>
      </c>
      <c r="H3219" s="3" t="str">
        <f>IF(PASSAGEM!I3219="","",PASSAGEM!I3219)</f>
        <v/>
      </c>
      <c r="I3219" s="3" t="str">
        <f>IF(PASSAGEM!J3219="","",PASSAGEM!J3219)</f>
        <v/>
      </c>
      <c r="J3219" s="3" t="str">
        <f>IF(PASSAGEM!K3219="","",PASSAGEM!K3219)</f>
        <v/>
      </c>
      <c r="K3219" s="3" t="str">
        <f>IF(PASSAGEM!L3219="","",PASSAGEM!L3219)</f>
        <v/>
      </c>
      <c r="L3219" s="3" t="str">
        <f>IF(PASSAGEM!M3219="","",PASSAGEM!M3219)</f>
        <v/>
      </c>
      <c r="M3219" s="3" t="str">
        <f>IF(PASSAGEM!N3219="","",PASSAGEM!N3219)</f>
        <v/>
      </c>
      <c r="N3219" s="2" t="str">
        <f>IF(PASSAGEM!O3219="","",PASSAGEM!O3219)</f>
        <v/>
      </c>
      <c r="O3219" s="2" t="str">
        <f>IF(PASSAGEM!P3219="","",PASSAGEM!P3219)</f>
        <v/>
      </c>
    </row>
    <row r="3220" spans="1:15" x14ac:dyDescent="0.25">
      <c r="A3220" s="2" t="str">
        <f>IF(PASSAGEM!B3220="","",PASSAGEM!B3220)</f>
        <v/>
      </c>
      <c r="B3220" s="2" t="str">
        <f>IF(PASSAGEM!C3220="","",PASSAGEM!C3220)</f>
        <v/>
      </c>
      <c r="C3220" s="2" t="str">
        <f>IF(PASSAGEM!D3220="","",PASSAGEM!D3220)</f>
        <v/>
      </c>
      <c r="D3220" s="2" t="str">
        <f>IF(PASSAGEM!E3220="","",PASSAGEM!E3220)</f>
        <v/>
      </c>
      <c r="E3220" s="3" t="str">
        <f>IF(PASSAGEM!F3220="","",PASSAGEM!F3220)</f>
        <v/>
      </c>
      <c r="F3220" s="3" t="str">
        <f>IF(PASSAGEM!G3220="","",PASSAGEM!G3220)</f>
        <v/>
      </c>
      <c r="G3220" s="3" t="str">
        <f>IF(PASSAGEM!H3220="","",PASSAGEM!H3220)</f>
        <v/>
      </c>
      <c r="H3220" s="3" t="str">
        <f>IF(PASSAGEM!I3220="","",PASSAGEM!I3220)</f>
        <v/>
      </c>
      <c r="I3220" s="3" t="str">
        <f>IF(PASSAGEM!J3220="","",PASSAGEM!J3220)</f>
        <v/>
      </c>
      <c r="J3220" s="3" t="str">
        <f>IF(PASSAGEM!K3220="","",PASSAGEM!K3220)</f>
        <v/>
      </c>
      <c r="K3220" s="3" t="str">
        <f>IF(PASSAGEM!L3220="","",PASSAGEM!L3220)</f>
        <v/>
      </c>
      <c r="L3220" s="3" t="str">
        <f>IF(PASSAGEM!M3220="","",PASSAGEM!M3220)</f>
        <v/>
      </c>
      <c r="M3220" s="3" t="str">
        <f>IF(PASSAGEM!N3220="","",PASSAGEM!N3220)</f>
        <v/>
      </c>
      <c r="N3220" s="2" t="str">
        <f>IF(PASSAGEM!O3220="","",PASSAGEM!O3220)</f>
        <v/>
      </c>
      <c r="O3220" s="2" t="str">
        <f>IF(PASSAGEM!P3220="","",PASSAGEM!P3220)</f>
        <v/>
      </c>
    </row>
    <row r="3221" spans="1:15" x14ac:dyDescent="0.25">
      <c r="A3221" s="2" t="str">
        <f>IF(PASSAGEM!B3221="","",PASSAGEM!B3221)</f>
        <v/>
      </c>
      <c r="B3221" s="2" t="str">
        <f>IF(PASSAGEM!C3221="","",PASSAGEM!C3221)</f>
        <v/>
      </c>
      <c r="C3221" s="2" t="str">
        <f>IF(PASSAGEM!D3221="","",PASSAGEM!D3221)</f>
        <v/>
      </c>
      <c r="D3221" s="2" t="str">
        <f>IF(PASSAGEM!E3221="","",PASSAGEM!E3221)</f>
        <v/>
      </c>
      <c r="E3221" s="3" t="str">
        <f>IF(PASSAGEM!F3221="","",PASSAGEM!F3221)</f>
        <v/>
      </c>
      <c r="F3221" s="3" t="str">
        <f>IF(PASSAGEM!G3221="","",PASSAGEM!G3221)</f>
        <v/>
      </c>
      <c r="G3221" s="3" t="str">
        <f>IF(PASSAGEM!H3221="","",PASSAGEM!H3221)</f>
        <v/>
      </c>
      <c r="H3221" s="3" t="str">
        <f>IF(PASSAGEM!I3221="","",PASSAGEM!I3221)</f>
        <v/>
      </c>
      <c r="I3221" s="3" t="str">
        <f>IF(PASSAGEM!J3221="","",PASSAGEM!J3221)</f>
        <v/>
      </c>
      <c r="J3221" s="3" t="str">
        <f>IF(PASSAGEM!K3221="","",PASSAGEM!K3221)</f>
        <v/>
      </c>
      <c r="K3221" s="3" t="str">
        <f>IF(PASSAGEM!L3221="","",PASSAGEM!L3221)</f>
        <v/>
      </c>
      <c r="L3221" s="3" t="str">
        <f>IF(PASSAGEM!M3221="","",PASSAGEM!M3221)</f>
        <v/>
      </c>
      <c r="M3221" s="3" t="str">
        <f>IF(PASSAGEM!N3221="","",PASSAGEM!N3221)</f>
        <v/>
      </c>
      <c r="N3221" s="2" t="str">
        <f>IF(PASSAGEM!O3221="","",PASSAGEM!O3221)</f>
        <v/>
      </c>
      <c r="O3221" s="2" t="str">
        <f>IF(PASSAGEM!P3221="","",PASSAGEM!P3221)</f>
        <v/>
      </c>
    </row>
    <row r="3222" spans="1:15" x14ac:dyDescent="0.25">
      <c r="A3222" s="2" t="str">
        <f>IF(PASSAGEM!B3222="","",PASSAGEM!B3222)</f>
        <v/>
      </c>
      <c r="B3222" s="2" t="str">
        <f>IF(PASSAGEM!C3222="","",PASSAGEM!C3222)</f>
        <v/>
      </c>
      <c r="C3222" s="2" t="str">
        <f>IF(PASSAGEM!D3222="","",PASSAGEM!D3222)</f>
        <v/>
      </c>
      <c r="D3222" s="2" t="str">
        <f>IF(PASSAGEM!E3222="","",PASSAGEM!E3222)</f>
        <v/>
      </c>
      <c r="E3222" s="3" t="str">
        <f>IF(PASSAGEM!F3222="","",PASSAGEM!F3222)</f>
        <v/>
      </c>
      <c r="F3222" s="3" t="str">
        <f>IF(PASSAGEM!G3222="","",PASSAGEM!G3222)</f>
        <v/>
      </c>
      <c r="G3222" s="3" t="str">
        <f>IF(PASSAGEM!H3222="","",PASSAGEM!H3222)</f>
        <v/>
      </c>
      <c r="H3222" s="3" t="str">
        <f>IF(PASSAGEM!I3222="","",PASSAGEM!I3222)</f>
        <v/>
      </c>
      <c r="I3222" s="3" t="str">
        <f>IF(PASSAGEM!J3222="","",PASSAGEM!J3222)</f>
        <v/>
      </c>
      <c r="J3222" s="3" t="str">
        <f>IF(PASSAGEM!K3222="","",PASSAGEM!K3222)</f>
        <v/>
      </c>
      <c r="K3222" s="3" t="str">
        <f>IF(PASSAGEM!L3222="","",PASSAGEM!L3222)</f>
        <v/>
      </c>
      <c r="L3222" s="3" t="str">
        <f>IF(PASSAGEM!M3222="","",PASSAGEM!M3222)</f>
        <v/>
      </c>
      <c r="M3222" s="3" t="str">
        <f>IF(PASSAGEM!N3222="","",PASSAGEM!N3222)</f>
        <v/>
      </c>
      <c r="N3222" s="2" t="str">
        <f>IF(PASSAGEM!O3222="","",PASSAGEM!O3222)</f>
        <v/>
      </c>
      <c r="O3222" s="2" t="str">
        <f>IF(PASSAGEM!P3222="","",PASSAGEM!P3222)</f>
        <v/>
      </c>
    </row>
    <row r="3223" spans="1:15" x14ac:dyDescent="0.25">
      <c r="A3223" s="2" t="str">
        <f>IF(PASSAGEM!B3223="","",PASSAGEM!B3223)</f>
        <v/>
      </c>
      <c r="B3223" s="2" t="str">
        <f>IF(PASSAGEM!C3223="","",PASSAGEM!C3223)</f>
        <v/>
      </c>
      <c r="C3223" s="2" t="str">
        <f>IF(PASSAGEM!D3223="","",PASSAGEM!D3223)</f>
        <v/>
      </c>
      <c r="D3223" s="2" t="str">
        <f>IF(PASSAGEM!E3223="","",PASSAGEM!E3223)</f>
        <v/>
      </c>
      <c r="E3223" s="3" t="str">
        <f>IF(PASSAGEM!F3223="","",PASSAGEM!F3223)</f>
        <v/>
      </c>
      <c r="F3223" s="3" t="str">
        <f>IF(PASSAGEM!G3223="","",PASSAGEM!G3223)</f>
        <v/>
      </c>
      <c r="G3223" s="3" t="str">
        <f>IF(PASSAGEM!H3223="","",PASSAGEM!H3223)</f>
        <v/>
      </c>
      <c r="H3223" s="3" t="str">
        <f>IF(PASSAGEM!I3223="","",PASSAGEM!I3223)</f>
        <v/>
      </c>
      <c r="I3223" s="3" t="str">
        <f>IF(PASSAGEM!J3223="","",PASSAGEM!J3223)</f>
        <v/>
      </c>
      <c r="J3223" s="3" t="str">
        <f>IF(PASSAGEM!K3223="","",PASSAGEM!K3223)</f>
        <v/>
      </c>
      <c r="K3223" s="3" t="str">
        <f>IF(PASSAGEM!L3223="","",PASSAGEM!L3223)</f>
        <v/>
      </c>
      <c r="L3223" s="3" t="str">
        <f>IF(PASSAGEM!M3223="","",PASSAGEM!M3223)</f>
        <v/>
      </c>
      <c r="M3223" s="3" t="str">
        <f>IF(PASSAGEM!N3223="","",PASSAGEM!N3223)</f>
        <v/>
      </c>
      <c r="N3223" s="2" t="str">
        <f>IF(PASSAGEM!O3223="","",PASSAGEM!O3223)</f>
        <v/>
      </c>
      <c r="O3223" s="2" t="str">
        <f>IF(PASSAGEM!P3223="","",PASSAGEM!P3223)</f>
        <v/>
      </c>
    </row>
    <row r="3224" spans="1:15" x14ac:dyDescent="0.25">
      <c r="A3224" s="2" t="str">
        <f>IF(PASSAGEM!B3224="","",PASSAGEM!B3224)</f>
        <v/>
      </c>
      <c r="B3224" s="2" t="str">
        <f>IF(PASSAGEM!C3224="","",PASSAGEM!C3224)</f>
        <v/>
      </c>
      <c r="C3224" s="2" t="str">
        <f>IF(PASSAGEM!D3224="","",PASSAGEM!D3224)</f>
        <v/>
      </c>
      <c r="D3224" s="2" t="str">
        <f>IF(PASSAGEM!E3224="","",PASSAGEM!E3224)</f>
        <v/>
      </c>
      <c r="E3224" s="3" t="str">
        <f>IF(PASSAGEM!F3224="","",PASSAGEM!F3224)</f>
        <v/>
      </c>
      <c r="F3224" s="3" t="str">
        <f>IF(PASSAGEM!G3224="","",PASSAGEM!G3224)</f>
        <v/>
      </c>
      <c r="G3224" s="3" t="str">
        <f>IF(PASSAGEM!H3224="","",PASSAGEM!H3224)</f>
        <v/>
      </c>
      <c r="H3224" s="3" t="str">
        <f>IF(PASSAGEM!I3224="","",PASSAGEM!I3224)</f>
        <v/>
      </c>
      <c r="I3224" s="3" t="str">
        <f>IF(PASSAGEM!J3224="","",PASSAGEM!J3224)</f>
        <v/>
      </c>
      <c r="J3224" s="3" t="str">
        <f>IF(PASSAGEM!K3224="","",PASSAGEM!K3224)</f>
        <v/>
      </c>
      <c r="K3224" s="3" t="str">
        <f>IF(PASSAGEM!L3224="","",PASSAGEM!L3224)</f>
        <v/>
      </c>
      <c r="L3224" s="3" t="str">
        <f>IF(PASSAGEM!M3224="","",PASSAGEM!M3224)</f>
        <v/>
      </c>
      <c r="M3224" s="3" t="str">
        <f>IF(PASSAGEM!N3224="","",PASSAGEM!N3224)</f>
        <v/>
      </c>
      <c r="N3224" s="2" t="str">
        <f>IF(PASSAGEM!O3224="","",PASSAGEM!O3224)</f>
        <v/>
      </c>
      <c r="O3224" s="2" t="str">
        <f>IF(PASSAGEM!P3224="","",PASSAGEM!P3224)</f>
        <v/>
      </c>
    </row>
    <row r="3225" spans="1:15" x14ac:dyDescent="0.25">
      <c r="A3225" s="2" t="str">
        <f>IF(PASSAGEM!B3225="","",PASSAGEM!B3225)</f>
        <v/>
      </c>
      <c r="B3225" s="2" t="str">
        <f>IF(PASSAGEM!C3225="","",PASSAGEM!C3225)</f>
        <v/>
      </c>
      <c r="C3225" s="2" t="str">
        <f>IF(PASSAGEM!D3225="","",PASSAGEM!D3225)</f>
        <v/>
      </c>
      <c r="D3225" s="2" t="str">
        <f>IF(PASSAGEM!E3225="","",PASSAGEM!E3225)</f>
        <v/>
      </c>
      <c r="E3225" s="3" t="str">
        <f>IF(PASSAGEM!F3225="","",PASSAGEM!F3225)</f>
        <v/>
      </c>
      <c r="F3225" s="3" t="str">
        <f>IF(PASSAGEM!G3225="","",PASSAGEM!G3225)</f>
        <v/>
      </c>
      <c r="G3225" s="3" t="str">
        <f>IF(PASSAGEM!H3225="","",PASSAGEM!H3225)</f>
        <v/>
      </c>
      <c r="H3225" s="3" t="str">
        <f>IF(PASSAGEM!I3225="","",PASSAGEM!I3225)</f>
        <v/>
      </c>
      <c r="I3225" s="3" t="str">
        <f>IF(PASSAGEM!J3225="","",PASSAGEM!J3225)</f>
        <v/>
      </c>
      <c r="J3225" s="3" t="str">
        <f>IF(PASSAGEM!K3225="","",PASSAGEM!K3225)</f>
        <v/>
      </c>
      <c r="K3225" s="3" t="str">
        <f>IF(PASSAGEM!L3225="","",PASSAGEM!L3225)</f>
        <v/>
      </c>
      <c r="L3225" s="3" t="str">
        <f>IF(PASSAGEM!M3225="","",PASSAGEM!M3225)</f>
        <v/>
      </c>
      <c r="M3225" s="3" t="str">
        <f>IF(PASSAGEM!N3225="","",PASSAGEM!N3225)</f>
        <v/>
      </c>
      <c r="N3225" s="2" t="str">
        <f>IF(PASSAGEM!O3225="","",PASSAGEM!O3225)</f>
        <v/>
      </c>
      <c r="O3225" s="2" t="str">
        <f>IF(PASSAGEM!P3225="","",PASSAGEM!P3225)</f>
        <v/>
      </c>
    </row>
    <row r="3226" spans="1:15" x14ac:dyDescent="0.25">
      <c r="A3226" s="2" t="str">
        <f>IF(PASSAGEM!B3226="","",PASSAGEM!B3226)</f>
        <v/>
      </c>
      <c r="B3226" s="2" t="str">
        <f>IF(PASSAGEM!C3226="","",PASSAGEM!C3226)</f>
        <v/>
      </c>
      <c r="C3226" s="2" t="str">
        <f>IF(PASSAGEM!D3226="","",PASSAGEM!D3226)</f>
        <v/>
      </c>
      <c r="D3226" s="2" t="str">
        <f>IF(PASSAGEM!E3226="","",PASSAGEM!E3226)</f>
        <v/>
      </c>
      <c r="E3226" s="3" t="str">
        <f>IF(PASSAGEM!F3226="","",PASSAGEM!F3226)</f>
        <v/>
      </c>
      <c r="F3226" s="3" t="str">
        <f>IF(PASSAGEM!G3226="","",PASSAGEM!G3226)</f>
        <v/>
      </c>
      <c r="G3226" s="3" t="str">
        <f>IF(PASSAGEM!H3226="","",PASSAGEM!H3226)</f>
        <v/>
      </c>
      <c r="H3226" s="3" t="str">
        <f>IF(PASSAGEM!I3226="","",PASSAGEM!I3226)</f>
        <v/>
      </c>
      <c r="I3226" s="3" t="str">
        <f>IF(PASSAGEM!J3226="","",PASSAGEM!J3226)</f>
        <v/>
      </c>
      <c r="J3226" s="3" t="str">
        <f>IF(PASSAGEM!K3226="","",PASSAGEM!K3226)</f>
        <v/>
      </c>
      <c r="K3226" s="3" t="str">
        <f>IF(PASSAGEM!L3226="","",PASSAGEM!L3226)</f>
        <v/>
      </c>
      <c r="L3226" s="3" t="str">
        <f>IF(PASSAGEM!M3226="","",PASSAGEM!M3226)</f>
        <v/>
      </c>
      <c r="M3226" s="3" t="str">
        <f>IF(PASSAGEM!N3226="","",PASSAGEM!N3226)</f>
        <v/>
      </c>
      <c r="N3226" s="2" t="str">
        <f>IF(PASSAGEM!O3226="","",PASSAGEM!O3226)</f>
        <v/>
      </c>
      <c r="O3226" s="2" t="str">
        <f>IF(PASSAGEM!P3226="","",PASSAGEM!P3226)</f>
        <v/>
      </c>
    </row>
    <row r="3227" spans="1:15" x14ac:dyDescent="0.25">
      <c r="A3227" s="2" t="str">
        <f>IF(PASSAGEM!B3227="","",PASSAGEM!B3227)</f>
        <v/>
      </c>
      <c r="B3227" s="2" t="str">
        <f>IF(PASSAGEM!C3227="","",PASSAGEM!C3227)</f>
        <v/>
      </c>
      <c r="C3227" s="2" t="str">
        <f>IF(PASSAGEM!D3227="","",PASSAGEM!D3227)</f>
        <v/>
      </c>
      <c r="D3227" s="2" t="str">
        <f>IF(PASSAGEM!E3227="","",PASSAGEM!E3227)</f>
        <v/>
      </c>
      <c r="E3227" s="3" t="str">
        <f>IF(PASSAGEM!F3227="","",PASSAGEM!F3227)</f>
        <v/>
      </c>
      <c r="F3227" s="3" t="str">
        <f>IF(PASSAGEM!G3227="","",PASSAGEM!G3227)</f>
        <v/>
      </c>
      <c r="G3227" s="3" t="str">
        <f>IF(PASSAGEM!H3227="","",PASSAGEM!H3227)</f>
        <v/>
      </c>
      <c r="H3227" s="3" t="str">
        <f>IF(PASSAGEM!I3227="","",PASSAGEM!I3227)</f>
        <v/>
      </c>
      <c r="I3227" s="3" t="str">
        <f>IF(PASSAGEM!J3227="","",PASSAGEM!J3227)</f>
        <v/>
      </c>
      <c r="J3227" s="3" t="str">
        <f>IF(PASSAGEM!K3227="","",PASSAGEM!K3227)</f>
        <v/>
      </c>
      <c r="K3227" s="3" t="str">
        <f>IF(PASSAGEM!L3227="","",PASSAGEM!L3227)</f>
        <v/>
      </c>
      <c r="L3227" s="3" t="str">
        <f>IF(PASSAGEM!M3227="","",PASSAGEM!M3227)</f>
        <v/>
      </c>
      <c r="M3227" s="3" t="str">
        <f>IF(PASSAGEM!N3227="","",PASSAGEM!N3227)</f>
        <v/>
      </c>
      <c r="N3227" s="2" t="str">
        <f>IF(PASSAGEM!O3227="","",PASSAGEM!O3227)</f>
        <v/>
      </c>
      <c r="O3227" s="2" t="str">
        <f>IF(PASSAGEM!P3227="","",PASSAGEM!P3227)</f>
        <v/>
      </c>
    </row>
    <row r="3228" spans="1:15" x14ac:dyDescent="0.25">
      <c r="A3228" s="2" t="str">
        <f>IF(PASSAGEM!B3228="","",PASSAGEM!B3228)</f>
        <v/>
      </c>
      <c r="B3228" s="2" t="str">
        <f>IF(PASSAGEM!C3228="","",PASSAGEM!C3228)</f>
        <v/>
      </c>
      <c r="C3228" s="2" t="str">
        <f>IF(PASSAGEM!D3228="","",PASSAGEM!D3228)</f>
        <v/>
      </c>
      <c r="D3228" s="2" t="str">
        <f>IF(PASSAGEM!E3228="","",PASSAGEM!E3228)</f>
        <v/>
      </c>
      <c r="E3228" s="3" t="str">
        <f>IF(PASSAGEM!F3228="","",PASSAGEM!F3228)</f>
        <v/>
      </c>
      <c r="F3228" s="3" t="str">
        <f>IF(PASSAGEM!G3228="","",PASSAGEM!G3228)</f>
        <v/>
      </c>
      <c r="G3228" s="3" t="str">
        <f>IF(PASSAGEM!H3228="","",PASSAGEM!H3228)</f>
        <v/>
      </c>
      <c r="H3228" s="3" t="str">
        <f>IF(PASSAGEM!I3228="","",PASSAGEM!I3228)</f>
        <v/>
      </c>
      <c r="I3228" s="3" t="str">
        <f>IF(PASSAGEM!J3228="","",PASSAGEM!J3228)</f>
        <v/>
      </c>
      <c r="J3228" s="3" t="str">
        <f>IF(PASSAGEM!K3228="","",PASSAGEM!K3228)</f>
        <v/>
      </c>
      <c r="K3228" s="3" t="str">
        <f>IF(PASSAGEM!L3228="","",PASSAGEM!L3228)</f>
        <v/>
      </c>
      <c r="L3228" s="3" t="str">
        <f>IF(PASSAGEM!M3228="","",PASSAGEM!M3228)</f>
        <v/>
      </c>
      <c r="M3228" s="3" t="str">
        <f>IF(PASSAGEM!N3228="","",PASSAGEM!N3228)</f>
        <v/>
      </c>
      <c r="N3228" s="2" t="str">
        <f>IF(PASSAGEM!O3228="","",PASSAGEM!O3228)</f>
        <v/>
      </c>
      <c r="O3228" s="2" t="str">
        <f>IF(PASSAGEM!P3228="","",PASSAGEM!P3228)</f>
        <v/>
      </c>
    </row>
    <row r="3229" spans="1:15" x14ac:dyDescent="0.25">
      <c r="A3229" s="2" t="str">
        <f>IF(PASSAGEM!B3229="","",PASSAGEM!B3229)</f>
        <v/>
      </c>
      <c r="B3229" s="2" t="str">
        <f>IF(PASSAGEM!C3229="","",PASSAGEM!C3229)</f>
        <v/>
      </c>
      <c r="C3229" s="2" t="str">
        <f>IF(PASSAGEM!D3229="","",PASSAGEM!D3229)</f>
        <v/>
      </c>
      <c r="D3229" s="2" t="str">
        <f>IF(PASSAGEM!E3229="","",PASSAGEM!E3229)</f>
        <v/>
      </c>
      <c r="E3229" s="3" t="str">
        <f>IF(PASSAGEM!F3229="","",PASSAGEM!F3229)</f>
        <v/>
      </c>
      <c r="F3229" s="3" t="str">
        <f>IF(PASSAGEM!G3229="","",PASSAGEM!G3229)</f>
        <v/>
      </c>
      <c r="G3229" s="3" t="str">
        <f>IF(PASSAGEM!H3229="","",PASSAGEM!H3229)</f>
        <v/>
      </c>
      <c r="H3229" s="3" t="str">
        <f>IF(PASSAGEM!I3229="","",PASSAGEM!I3229)</f>
        <v/>
      </c>
      <c r="I3229" s="3" t="str">
        <f>IF(PASSAGEM!J3229="","",PASSAGEM!J3229)</f>
        <v/>
      </c>
      <c r="J3229" s="3" t="str">
        <f>IF(PASSAGEM!K3229="","",PASSAGEM!K3229)</f>
        <v/>
      </c>
      <c r="K3229" s="3" t="str">
        <f>IF(PASSAGEM!L3229="","",PASSAGEM!L3229)</f>
        <v/>
      </c>
      <c r="L3229" s="3" t="str">
        <f>IF(PASSAGEM!M3229="","",PASSAGEM!M3229)</f>
        <v/>
      </c>
      <c r="M3229" s="3" t="str">
        <f>IF(PASSAGEM!N3229="","",PASSAGEM!N3229)</f>
        <v/>
      </c>
      <c r="N3229" s="2" t="str">
        <f>IF(PASSAGEM!O3229="","",PASSAGEM!O3229)</f>
        <v/>
      </c>
      <c r="O3229" s="2" t="str">
        <f>IF(PASSAGEM!P3229="","",PASSAGEM!P3229)</f>
        <v/>
      </c>
    </row>
    <row r="3230" spans="1:15" x14ac:dyDescent="0.25">
      <c r="A3230" s="2" t="str">
        <f>IF(PASSAGEM!B3230="","",PASSAGEM!B3230)</f>
        <v/>
      </c>
      <c r="B3230" s="2" t="str">
        <f>IF(PASSAGEM!C3230="","",PASSAGEM!C3230)</f>
        <v/>
      </c>
      <c r="C3230" s="2" t="str">
        <f>IF(PASSAGEM!D3230="","",PASSAGEM!D3230)</f>
        <v/>
      </c>
      <c r="D3230" s="2" t="str">
        <f>IF(PASSAGEM!E3230="","",PASSAGEM!E3230)</f>
        <v/>
      </c>
      <c r="E3230" s="3" t="str">
        <f>IF(PASSAGEM!F3230="","",PASSAGEM!F3230)</f>
        <v/>
      </c>
      <c r="F3230" s="3" t="str">
        <f>IF(PASSAGEM!G3230="","",PASSAGEM!G3230)</f>
        <v/>
      </c>
      <c r="G3230" s="3" t="str">
        <f>IF(PASSAGEM!H3230="","",PASSAGEM!H3230)</f>
        <v/>
      </c>
      <c r="H3230" s="3" t="str">
        <f>IF(PASSAGEM!I3230="","",PASSAGEM!I3230)</f>
        <v/>
      </c>
      <c r="I3230" s="3" t="str">
        <f>IF(PASSAGEM!J3230="","",PASSAGEM!J3230)</f>
        <v/>
      </c>
      <c r="J3230" s="3" t="str">
        <f>IF(PASSAGEM!K3230="","",PASSAGEM!K3230)</f>
        <v/>
      </c>
      <c r="K3230" s="3" t="str">
        <f>IF(PASSAGEM!L3230="","",PASSAGEM!L3230)</f>
        <v/>
      </c>
      <c r="L3230" s="3" t="str">
        <f>IF(PASSAGEM!M3230="","",PASSAGEM!M3230)</f>
        <v/>
      </c>
      <c r="M3230" s="3" t="str">
        <f>IF(PASSAGEM!N3230="","",PASSAGEM!N3230)</f>
        <v/>
      </c>
      <c r="N3230" s="2" t="str">
        <f>IF(PASSAGEM!O3230="","",PASSAGEM!O3230)</f>
        <v/>
      </c>
      <c r="O3230" s="2" t="str">
        <f>IF(PASSAGEM!P3230="","",PASSAGEM!P3230)</f>
        <v/>
      </c>
    </row>
    <row r="3231" spans="1:15" x14ac:dyDescent="0.25">
      <c r="A3231" s="2" t="str">
        <f>IF(PASSAGEM!B3231="","",PASSAGEM!B3231)</f>
        <v/>
      </c>
      <c r="B3231" s="2" t="str">
        <f>IF(PASSAGEM!C3231="","",PASSAGEM!C3231)</f>
        <v/>
      </c>
      <c r="C3231" s="2" t="str">
        <f>IF(PASSAGEM!D3231="","",PASSAGEM!D3231)</f>
        <v/>
      </c>
      <c r="D3231" s="2" t="str">
        <f>IF(PASSAGEM!E3231="","",PASSAGEM!E3231)</f>
        <v/>
      </c>
      <c r="E3231" s="3" t="str">
        <f>IF(PASSAGEM!F3231="","",PASSAGEM!F3231)</f>
        <v/>
      </c>
      <c r="F3231" s="3" t="str">
        <f>IF(PASSAGEM!G3231="","",PASSAGEM!G3231)</f>
        <v/>
      </c>
      <c r="G3231" s="3" t="str">
        <f>IF(PASSAGEM!H3231="","",PASSAGEM!H3231)</f>
        <v/>
      </c>
      <c r="H3231" s="3" t="str">
        <f>IF(PASSAGEM!I3231="","",PASSAGEM!I3231)</f>
        <v/>
      </c>
      <c r="I3231" s="3" t="str">
        <f>IF(PASSAGEM!J3231="","",PASSAGEM!J3231)</f>
        <v/>
      </c>
      <c r="J3231" s="3" t="str">
        <f>IF(PASSAGEM!K3231="","",PASSAGEM!K3231)</f>
        <v/>
      </c>
      <c r="K3231" s="3" t="str">
        <f>IF(PASSAGEM!L3231="","",PASSAGEM!L3231)</f>
        <v/>
      </c>
      <c r="L3231" s="3" t="str">
        <f>IF(PASSAGEM!M3231="","",PASSAGEM!M3231)</f>
        <v/>
      </c>
      <c r="M3231" s="3" t="str">
        <f>IF(PASSAGEM!N3231="","",PASSAGEM!N3231)</f>
        <v/>
      </c>
      <c r="N3231" s="2" t="str">
        <f>IF(PASSAGEM!O3231="","",PASSAGEM!O3231)</f>
        <v/>
      </c>
      <c r="O3231" s="2" t="str">
        <f>IF(PASSAGEM!P3231="","",PASSAGEM!P3231)</f>
        <v/>
      </c>
    </row>
    <row r="3232" spans="1:15" x14ac:dyDescent="0.25">
      <c r="A3232" s="2" t="str">
        <f>IF(PASSAGEM!B3232="","",PASSAGEM!B3232)</f>
        <v/>
      </c>
      <c r="B3232" s="2" t="str">
        <f>IF(PASSAGEM!C3232="","",PASSAGEM!C3232)</f>
        <v/>
      </c>
      <c r="C3232" s="2" t="str">
        <f>IF(PASSAGEM!D3232="","",PASSAGEM!D3232)</f>
        <v/>
      </c>
      <c r="D3232" s="2" t="str">
        <f>IF(PASSAGEM!E3232="","",PASSAGEM!E3232)</f>
        <v/>
      </c>
      <c r="E3232" s="3" t="str">
        <f>IF(PASSAGEM!F3232="","",PASSAGEM!F3232)</f>
        <v/>
      </c>
      <c r="F3232" s="3" t="str">
        <f>IF(PASSAGEM!G3232="","",PASSAGEM!G3232)</f>
        <v/>
      </c>
      <c r="G3232" s="3" t="str">
        <f>IF(PASSAGEM!H3232="","",PASSAGEM!H3232)</f>
        <v/>
      </c>
      <c r="H3232" s="3" t="str">
        <f>IF(PASSAGEM!I3232="","",PASSAGEM!I3232)</f>
        <v/>
      </c>
      <c r="I3232" s="3" t="str">
        <f>IF(PASSAGEM!J3232="","",PASSAGEM!J3232)</f>
        <v/>
      </c>
      <c r="J3232" s="3" t="str">
        <f>IF(PASSAGEM!K3232="","",PASSAGEM!K3232)</f>
        <v/>
      </c>
      <c r="K3232" s="3" t="str">
        <f>IF(PASSAGEM!L3232="","",PASSAGEM!L3232)</f>
        <v/>
      </c>
      <c r="L3232" s="3" t="str">
        <f>IF(PASSAGEM!M3232="","",PASSAGEM!M3232)</f>
        <v/>
      </c>
      <c r="M3232" s="3" t="str">
        <f>IF(PASSAGEM!N3232="","",PASSAGEM!N3232)</f>
        <v/>
      </c>
      <c r="N3232" s="2" t="str">
        <f>IF(PASSAGEM!O3232="","",PASSAGEM!O3232)</f>
        <v/>
      </c>
      <c r="O3232" s="2" t="str">
        <f>IF(PASSAGEM!P3232="","",PASSAGEM!P3232)</f>
        <v/>
      </c>
    </row>
    <row r="3233" spans="1:15" x14ac:dyDescent="0.25">
      <c r="A3233" s="2" t="str">
        <f>IF(PASSAGEM!B3233="","",PASSAGEM!B3233)</f>
        <v/>
      </c>
      <c r="B3233" s="2" t="str">
        <f>IF(PASSAGEM!C3233="","",PASSAGEM!C3233)</f>
        <v/>
      </c>
      <c r="C3233" s="2" t="str">
        <f>IF(PASSAGEM!D3233="","",PASSAGEM!D3233)</f>
        <v/>
      </c>
      <c r="D3233" s="2" t="str">
        <f>IF(PASSAGEM!E3233="","",PASSAGEM!E3233)</f>
        <v/>
      </c>
      <c r="E3233" s="3" t="str">
        <f>IF(PASSAGEM!F3233="","",PASSAGEM!F3233)</f>
        <v/>
      </c>
      <c r="F3233" s="3" t="str">
        <f>IF(PASSAGEM!G3233="","",PASSAGEM!G3233)</f>
        <v/>
      </c>
      <c r="G3233" s="3" t="str">
        <f>IF(PASSAGEM!H3233="","",PASSAGEM!H3233)</f>
        <v/>
      </c>
      <c r="H3233" s="3" t="str">
        <f>IF(PASSAGEM!I3233="","",PASSAGEM!I3233)</f>
        <v/>
      </c>
      <c r="I3233" s="3" t="str">
        <f>IF(PASSAGEM!J3233="","",PASSAGEM!J3233)</f>
        <v/>
      </c>
      <c r="J3233" s="3" t="str">
        <f>IF(PASSAGEM!K3233="","",PASSAGEM!K3233)</f>
        <v/>
      </c>
      <c r="K3233" s="3" t="str">
        <f>IF(PASSAGEM!L3233="","",PASSAGEM!L3233)</f>
        <v/>
      </c>
      <c r="L3233" s="3" t="str">
        <f>IF(PASSAGEM!M3233="","",PASSAGEM!M3233)</f>
        <v/>
      </c>
      <c r="M3233" s="3" t="str">
        <f>IF(PASSAGEM!N3233="","",PASSAGEM!N3233)</f>
        <v/>
      </c>
      <c r="N3233" s="2" t="str">
        <f>IF(PASSAGEM!O3233="","",PASSAGEM!O3233)</f>
        <v/>
      </c>
      <c r="O3233" s="2" t="str">
        <f>IF(PASSAGEM!P3233="","",PASSAGEM!P3233)</f>
        <v/>
      </c>
    </row>
    <row r="3234" spans="1:15" x14ac:dyDescent="0.25">
      <c r="A3234" s="2" t="str">
        <f>IF(PASSAGEM!B3234="","",PASSAGEM!B3234)</f>
        <v/>
      </c>
      <c r="B3234" s="2" t="str">
        <f>IF(PASSAGEM!C3234="","",PASSAGEM!C3234)</f>
        <v/>
      </c>
      <c r="C3234" s="2" t="str">
        <f>IF(PASSAGEM!D3234="","",PASSAGEM!D3234)</f>
        <v/>
      </c>
      <c r="D3234" s="2" t="str">
        <f>IF(PASSAGEM!E3234="","",PASSAGEM!E3234)</f>
        <v/>
      </c>
      <c r="E3234" s="3" t="str">
        <f>IF(PASSAGEM!F3234="","",PASSAGEM!F3234)</f>
        <v/>
      </c>
      <c r="F3234" s="3" t="str">
        <f>IF(PASSAGEM!G3234="","",PASSAGEM!G3234)</f>
        <v/>
      </c>
      <c r="G3234" s="3" t="str">
        <f>IF(PASSAGEM!H3234="","",PASSAGEM!H3234)</f>
        <v/>
      </c>
      <c r="H3234" s="3" t="str">
        <f>IF(PASSAGEM!I3234="","",PASSAGEM!I3234)</f>
        <v/>
      </c>
      <c r="I3234" s="3" t="str">
        <f>IF(PASSAGEM!J3234="","",PASSAGEM!J3234)</f>
        <v/>
      </c>
      <c r="J3234" s="3" t="str">
        <f>IF(PASSAGEM!K3234="","",PASSAGEM!K3234)</f>
        <v/>
      </c>
      <c r="K3234" s="3" t="str">
        <f>IF(PASSAGEM!L3234="","",PASSAGEM!L3234)</f>
        <v/>
      </c>
      <c r="L3234" s="3" t="str">
        <f>IF(PASSAGEM!M3234="","",PASSAGEM!M3234)</f>
        <v/>
      </c>
      <c r="M3234" s="3" t="str">
        <f>IF(PASSAGEM!N3234="","",PASSAGEM!N3234)</f>
        <v/>
      </c>
      <c r="N3234" s="2" t="str">
        <f>IF(PASSAGEM!O3234="","",PASSAGEM!O3234)</f>
        <v/>
      </c>
      <c r="O3234" s="2" t="str">
        <f>IF(PASSAGEM!P3234="","",PASSAGEM!P3234)</f>
        <v/>
      </c>
    </row>
    <row r="3235" spans="1:15" x14ac:dyDescent="0.25">
      <c r="A3235" s="2" t="str">
        <f>IF(PASSAGEM!B3235="","",PASSAGEM!B3235)</f>
        <v/>
      </c>
      <c r="B3235" s="2" t="str">
        <f>IF(PASSAGEM!C3235="","",PASSAGEM!C3235)</f>
        <v/>
      </c>
      <c r="C3235" s="2" t="str">
        <f>IF(PASSAGEM!D3235="","",PASSAGEM!D3235)</f>
        <v/>
      </c>
      <c r="D3235" s="2" t="str">
        <f>IF(PASSAGEM!E3235="","",PASSAGEM!E3235)</f>
        <v/>
      </c>
      <c r="E3235" s="3" t="str">
        <f>IF(PASSAGEM!F3235="","",PASSAGEM!F3235)</f>
        <v/>
      </c>
      <c r="F3235" s="3" t="str">
        <f>IF(PASSAGEM!G3235="","",PASSAGEM!G3235)</f>
        <v/>
      </c>
      <c r="G3235" s="3" t="str">
        <f>IF(PASSAGEM!H3235="","",PASSAGEM!H3235)</f>
        <v/>
      </c>
      <c r="H3235" s="3" t="str">
        <f>IF(PASSAGEM!I3235="","",PASSAGEM!I3235)</f>
        <v/>
      </c>
      <c r="I3235" s="3" t="str">
        <f>IF(PASSAGEM!J3235="","",PASSAGEM!J3235)</f>
        <v/>
      </c>
      <c r="J3235" s="3" t="str">
        <f>IF(PASSAGEM!K3235="","",PASSAGEM!K3235)</f>
        <v/>
      </c>
      <c r="K3235" s="3" t="str">
        <f>IF(PASSAGEM!L3235="","",PASSAGEM!L3235)</f>
        <v/>
      </c>
      <c r="L3235" s="3" t="str">
        <f>IF(PASSAGEM!M3235="","",PASSAGEM!M3235)</f>
        <v/>
      </c>
      <c r="M3235" s="3" t="str">
        <f>IF(PASSAGEM!N3235="","",PASSAGEM!N3235)</f>
        <v/>
      </c>
      <c r="N3235" s="2" t="str">
        <f>IF(PASSAGEM!O3235="","",PASSAGEM!O3235)</f>
        <v/>
      </c>
      <c r="O3235" s="2" t="str">
        <f>IF(PASSAGEM!P3235="","",PASSAGEM!P3235)</f>
        <v/>
      </c>
    </row>
    <row r="3236" spans="1:15" x14ac:dyDescent="0.25">
      <c r="A3236" s="2" t="str">
        <f>IF(PASSAGEM!B3236="","",PASSAGEM!B3236)</f>
        <v/>
      </c>
      <c r="B3236" s="2" t="str">
        <f>IF(PASSAGEM!C3236="","",PASSAGEM!C3236)</f>
        <v/>
      </c>
      <c r="C3236" s="2" t="str">
        <f>IF(PASSAGEM!D3236="","",PASSAGEM!D3236)</f>
        <v/>
      </c>
      <c r="D3236" s="2" t="str">
        <f>IF(PASSAGEM!E3236="","",PASSAGEM!E3236)</f>
        <v/>
      </c>
      <c r="E3236" s="3" t="str">
        <f>IF(PASSAGEM!F3236="","",PASSAGEM!F3236)</f>
        <v/>
      </c>
      <c r="F3236" s="3" t="str">
        <f>IF(PASSAGEM!G3236="","",PASSAGEM!G3236)</f>
        <v/>
      </c>
      <c r="G3236" s="3" t="str">
        <f>IF(PASSAGEM!H3236="","",PASSAGEM!H3236)</f>
        <v/>
      </c>
      <c r="H3236" s="3" t="str">
        <f>IF(PASSAGEM!I3236="","",PASSAGEM!I3236)</f>
        <v/>
      </c>
      <c r="I3236" s="3" t="str">
        <f>IF(PASSAGEM!J3236="","",PASSAGEM!J3236)</f>
        <v/>
      </c>
      <c r="J3236" s="3" t="str">
        <f>IF(PASSAGEM!K3236="","",PASSAGEM!K3236)</f>
        <v/>
      </c>
      <c r="K3236" s="3" t="str">
        <f>IF(PASSAGEM!L3236="","",PASSAGEM!L3236)</f>
        <v/>
      </c>
      <c r="L3236" s="3" t="str">
        <f>IF(PASSAGEM!M3236="","",PASSAGEM!M3236)</f>
        <v/>
      </c>
      <c r="M3236" s="3" t="str">
        <f>IF(PASSAGEM!N3236="","",PASSAGEM!N3236)</f>
        <v/>
      </c>
      <c r="N3236" s="2" t="str">
        <f>IF(PASSAGEM!O3236="","",PASSAGEM!O3236)</f>
        <v/>
      </c>
      <c r="O3236" s="2" t="str">
        <f>IF(PASSAGEM!P3236="","",PASSAGEM!P3236)</f>
        <v/>
      </c>
    </row>
    <row r="3237" spans="1:15" x14ac:dyDescent="0.25">
      <c r="A3237" s="2" t="str">
        <f>IF(PASSAGEM!B3237="","",PASSAGEM!B3237)</f>
        <v/>
      </c>
      <c r="B3237" s="2" t="str">
        <f>IF(PASSAGEM!C3237="","",PASSAGEM!C3237)</f>
        <v/>
      </c>
      <c r="C3237" s="2" t="str">
        <f>IF(PASSAGEM!D3237="","",PASSAGEM!D3237)</f>
        <v/>
      </c>
      <c r="D3237" s="2" t="str">
        <f>IF(PASSAGEM!E3237="","",PASSAGEM!E3237)</f>
        <v/>
      </c>
      <c r="E3237" s="3" t="str">
        <f>IF(PASSAGEM!F3237="","",PASSAGEM!F3237)</f>
        <v/>
      </c>
      <c r="F3237" s="3" t="str">
        <f>IF(PASSAGEM!G3237="","",PASSAGEM!G3237)</f>
        <v/>
      </c>
      <c r="G3237" s="3" t="str">
        <f>IF(PASSAGEM!H3237="","",PASSAGEM!H3237)</f>
        <v/>
      </c>
      <c r="H3237" s="3" t="str">
        <f>IF(PASSAGEM!I3237="","",PASSAGEM!I3237)</f>
        <v/>
      </c>
      <c r="I3237" s="3" t="str">
        <f>IF(PASSAGEM!J3237="","",PASSAGEM!J3237)</f>
        <v/>
      </c>
      <c r="J3237" s="3" t="str">
        <f>IF(PASSAGEM!K3237="","",PASSAGEM!K3237)</f>
        <v/>
      </c>
      <c r="K3237" s="3" t="str">
        <f>IF(PASSAGEM!L3237="","",PASSAGEM!L3237)</f>
        <v/>
      </c>
      <c r="L3237" s="3" t="str">
        <f>IF(PASSAGEM!M3237="","",PASSAGEM!M3237)</f>
        <v/>
      </c>
      <c r="M3237" s="3" t="str">
        <f>IF(PASSAGEM!N3237="","",PASSAGEM!N3237)</f>
        <v/>
      </c>
      <c r="N3237" s="2" t="str">
        <f>IF(PASSAGEM!O3237="","",PASSAGEM!O3237)</f>
        <v/>
      </c>
      <c r="O3237" s="2" t="str">
        <f>IF(PASSAGEM!P3237="","",PASSAGEM!P3237)</f>
        <v/>
      </c>
    </row>
    <row r="3238" spans="1:15" x14ac:dyDescent="0.25">
      <c r="A3238" s="2" t="str">
        <f>IF(PASSAGEM!B3238="","",PASSAGEM!B3238)</f>
        <v/>
      </c>
      <c r="B3238" s="2" t="str">
        <f>IF(PASSAGEM!C3238="","",PASSAGEM!C3238)</f>
        <v/>
      </c>
      <c r="C3238" s="2" t="str">
        <f>IF(PASSAGEM!D3238="","",PASSAGEM!D3238)</f>
        <v/>
      </c>
      <c r="D3238" s="2" t="str">
        <f>IF(PASSAGEM!E3238="","",PASSAGEM!E3238)</f>
        <v/>
      </c>
      <c r="E3238" s="3" t="str">
        <f>IF(PASSAGEM!F3238="","",PASSAGEM!F3238)</f>
        <v/>
      </c>
      <c r="F3238" s="3" t="str">
        <f>IF(PASSAGEM!G3238="","",PASSAGEM!G3238)</f>
        <v/>
      </c>
      <c r="G3238" s="3" t="str">
        <f>IF(PASSAGEM!H3238="","",PASSAGEM!H3238)</f>
        <v/>
      </c>
      <c r="H3238" s="3" t="str">
        <f>IF(PASSAGEM!I3238="","",PASSAGEM!I3238)</f>
        <v/>
      </c>
      <c r="I3238" s="3" t="str">
        <f>IF(PASSAGEM!J3238="","",PASSAGEM!J3238)</f>
        <v/>
      </c>
      <c r="J3238" s="3" t="str">
        <f>IF(PASSAGEM!K3238="","",PASSAGEM!K3238)</f>
        <v/>
      </c>
      <c r="K3238" s="3" t="str">
        <f>IF(PASSAGEM!L3238="","",PASSAGEM!L3238)</f>
        <v/>
      </c>
      <c r="L3238" s="3" t="str">
        <f>IF(PASSAGEM!M3238="","",PASSAGEM!M3238)</f>
        <v/>
      </c>
      <c r="M3238" s="3" t="str">
        <f>IF(PASSAGEM!N3238="","",PASSAGEM!N3238)</f>
        <v/>
      </c>
      <c r="N3238" s="2" t="str">
        <f>IF(PASSAGEM!O3238="","",PASSAGEM!O3238)</f>
        <v/>
      </c>
      <c r="O3238" s="2" t="str">
        <f>IF(PASSAGEM!P3238="","",PASSAGEM!P3238)</f>
        <v/>
      </c>
    </row>
    <row r="3239" spans="1:15" x14ac:dyDescent="0.25">
      <c r="A3239" s="2" t="str">
        <f>IF(PASSAGEM!B3239="","",PASSAGEM!B3239)</f>
        <v/>
      </c>
      <c r="B3239" s="2" t="str">
        <f>IF(PASSAGEM!C3239="","",PASSAGEM!C3239)</f>
        <v/>
      </c>
      <c r="C3239" s="2" t="str">
        <f>IF(PASSAGEM!D3239="","",PASSAGEM!D3239)</f>
        <v/>
      </c>
      <c r="D3239" s="2" t="str">
        <f>IF(PASSAGEM!E3239="","",PASSAGEM!E3239)</f>
        <v/>
      </c>
      <c r="E3239" s="3" t="str">
        <f>IF(PASSAGEM!F3239="","",PASSAGEM!F3239)</f>
        <v/>
      </c>
      <c r="F3239" s="3" t="str">
        <f>IF(PASSAGEM!G3239="","",PASSAGEM!G3239)</f>
        <v/>
      </c>
      <c r="G3239" s="3" t="str">
        <f>IF(PASSAGEM!H3239="","",PASSAGEM!H3239)</f>
        <v/>
      </c>
      <c r="H3239" s="3" t="str">
        <f>IF(PASSAGEM!I3239="","",PASSAGEM!I3239)</f>
        <v/>
      </c>
      <c r="I3239" s="3" t="str">
        <f>IF(PASSAGEM!J3239="","",PASSAGEM!J3239)</f>
        <v/>
      </c>
      <c r="J3239" s="3" t="str">
        <f>IF(PASSAGEM!K3239="","",PASSAGEM!K3239)</f>
        <v/>
      </c>
      <c r="K3239" s="3" t="str">
        <f>IF(PASSAGEM!L3239="","",PASSAGEM!L3239)</f>
        <v/>
      </c>
      <c r="L3239" s="3" t="str">
        <f>IF(PASSAGEM!M3239="","",PASSAGEM!M3239)</f>
        <v/>
      </c>
      <c r="M3239" s="3" t="str">
        <f>IF(PASSAGEM!N3239="","",PASSAGEM!N3239)</f>
        <v/>
      </c>
      <c r="N3239" s="2" t="str">
        <f>IF(PASSAGEM!O3239="","",PASSAGEM!O3239)</f>
        <v/>
      </c>
      <c r="O3239" s="2" t="str">
        <f>IF(PASSAGEM!P3239="","",PASSAGEM!P3239)</f>
        <v/>
      </c>
    </row>
    <row r="3240" spans="1:15" x14ac:dyDescent="0.25">
      <c r="A3240" s="2" t="str">
        <f>IF(PASSAGEM!B3240="","",PASSAGEM!B3240)</f>
        <v/>
      </c>
      <c r="B3240" s="2" t="str">
        <f>IF(PASSAGEM!C3240="","",PASSAGEM!C3240)</f>
        <v/>
      </c>
      <c r="C3240" s="2" t="str">
        <f>IF(PASSAGEM!D3240="","",PASSAGEM!D3240)</f>
        <v/>
      </c>
      <c r="D3240" s="2" t="str">
        <f>IF(PASSAGEM!E3240="","",PASSAGEM!E3240)</f>
        <v/>
      </c>
      <c r="E3240" s="3" t="str">
        <f>IF(PASSAGEM!F3240="","",PASSAGEM!F3240)</f>
        <v/>
      </c>
      <c r="F3240" s="3" t="str">
        <f>IF(PASSAGEM!G3240="","",PASSAGEM!G3240)</f>
        <v/>
      </c>
      <c r="G3240" s="3" t="str">
        <f>IF(PASSAGEM!H3240="","",PASSAGEM!H3240)</f>
        <v/>
      </c>
      <c r="H3240" s="3" t="str">
        <f>IF(PASSAGEM!I3240="","",PASSAGEM!I3240)</f>
        <v/>
      </c>
      <c r="I3240" s="3" t="str">
        <f>IF(PASSAGEM!J3240="","",PASSAGEM!J3240)</f>
        <v/>
      </c>
      <c r="J3240" s="3" t="str">
        <f>IF(PASSAGEM!K3240="","",PASSAGEM!K3240)</f>
        <v/>
      </c>
      <c r="K3240" s="3" t="str">
        <f>IF(PASSAGEM!L3240="","",PASSAGEM!L3240)</f>
        <v/>
      </c>
      <c r="L3240" s="3" t="str">
        <f>IF(PASSAGEM!M3240="","",PASSAGEM!M3240)</f>
        <v/>
      </c>
      <c r="M3240" s="3" t="str">
        <f>IF(PASSAGEM!N3240="","",PASSAGEM!N3240)</f>
        <v/>
      </c>
      <c r="N3240" s="2" t="str">
        <f>IF(PASSAGEM!O3240="","",PASSAGEM!O3240)</f>
        <v/>
      </c>
      <c r="O3240" s="2" t="str">
        <f>IF(PASSAGEM!P3240="","",PASSAGEM!P3240)</f>
        <v/>
      </c>
    </row>
    <row r="3241" spans="1:15" x14ac:dyDescent="0.25">
      <c r="A3241" s="2" t="str">
        <f>IF(PASSAGEM!B3241="","",PASSAGEM!B3241)</f>
        <v/>
      </c>
      <c r="B3241" s="2" t="str">
        <f>IF(PASSAGEM!C3241="","",PASSAGEM!C3241)</f>
        <v/>
      </c>
      <c r="C3241" s="2" t="str">
        <f>IF(PASSAGEM!D3241="","",PASSAGEM!D3241)</f>
        <v/>
      </c>
      <c r="D3241" s="2" t="str">
        <f>IF(PASSAGEM!E3241="","",PASSAGEM!E3241)</f>
        <v/>
      </c>
      <c r="E3241" s="3" t="str">
        <f>IF(PASSAGEM!F3241="","",PASSAGEM!F3241)</f>
        <v/>
      </c>
      <c r="F3241" s="3" t="str">
        <f>IF(PASSAGEM!G3241="","",PASSAGEM!G3241)</f>
        <v/>
      </c>
      <c r="G3241" s="3" t="str">
        <f>IF(PASSAGEM!H3241="","",PASSAGEM!H3241)</f>
        <v/>
      </c>
      <c r="H3241" s="3" t="str">
        <f>IF(PASSAGEM!I3241="","",PASSAGEM!I3241)</f>
        <v/>
      </c>
      <c r="I3241" s="3" t="str">
        <f>IF(PASSAGEM!J3241="","",PASSAGEM!J3241)</f>
        <v/>
      </c>
      <c r="J3241" s="3" t="str">
        <f>IF(PASSAGEM!K3241="","",PASSAGEM!K3241)</f>
        <v/>
      </c>
      <c r="K3241" s="3" t="str">
        <f>IF(PASSAGEM!L3241="","",PASSAGEM!L3241)</f>
        <v/>
      </c>
      <c r="L3241" s="3" t="str">
        <f>IF(PASSAGEM!M3241="","",PASSAGEM!M3241)</f>
        <v/>
      </c>
      <c r="M3241" s="3" t="str">
        <f>IF(PASSAGEM!N3241="","",PASSAGEM!N3241)</f>
        <v/>
      </c>
      <c r="N3241" s="2" t="str">
        <f>IF(PASSAGEM!O3241="","",PASSAGEM!O3241)</f>
        <v/>
      </c>
      <c r="O3241" s="2" t="str">
        <f>IF(PASSAGEM!P3241="","",PASSAGEM!P3241)</f>
        <v/>
      </c>
    </row>
    <row r="3242" spans="1:15" x14ac:dyDescent="0.25">
      <c r="A3242" s="2" t="str">
        <f>IF(PASSAGEM!B3242="","",PASSAGEM!B3242)</f>
        <v/>
      </c>
      <c r="B3242" s="2" t="str">
        <f>IF(PASSAGEM!C3242="","",PASSAGEM!C3242)</f>
        <v/>
      </c>
      <c r="C3242" s="2" t="str">
        <f>IF(PASSAGEM!D3242="","",PASSAGEM!D3242)</f>
        <v/>
      </c>
      <c r="D3242" s="2" t="str">
        <f>IF(PASSAGEM!E3242="","",PASSAGEM!E3242)</f>
        <v/>
      </c>
      <c r="E3242" s="3" t="str">
        <f>IF(PASSAGEM!F3242="","",PASSAGEM!F3242)</f>
        <v/>
      </c>
      <c r="F3242" s="3" t="str">
        <f>IF(PASSAGEM!G3242="","",PASSAGEM!G3242)</f>
        <v/>
      </c>
      <c r="G3242" s="3" t="str">
        <f>IF(PASSAGEM!H3242="","",PASSAGEM!H3242)</f>
        <v/>
      </c>
      <c r="H3242" s="3" t="str">
        <f>IF(PASSAGEM!I3242="","",PASSAGEM!I3242)</f>
        <v/>
      </c>
      <c r="I3242" s="3" t="str">
        <f>IF(PASSAGEM!J3242="","",PASSAGEM!J3242)</f>
        <v/>
      </c>
      <c r="J3242" s="3" t="str">
        <f>IF(PASSAGEM!K3242="","",PASSAGEM!K3242)</f>
        <v/>
      </c>
      <c r="K3242" s="3" t="str">
        <f>IF(PASSAGEM!L3242="","",PASSAGEM!L3242)</f>
        <v/>
      </c>
      <c r="L3242" s="3" t="str">
        <f>IF(PASSAGEM!M3242="","",PASSAGEM!M3242)</f>
        <v/>
      </c>
      <c r="M3242" s="3" t="str">
        <f>IF(PASSAGEM!N3242="","",PASSAGEM!N3242)</f>
        <v/>
      </c>
      <c r="N3242" s="2" t="str">
        <f>IF(PASSAGEM!O3242="","",PASSAGEM!O3242)</f>
        <v/>
      </c>
      <c r="O3242" s="2" t="str">
        <f>IF(PASSAGEM!P3242="","",PASSAGEM!P3242)</f>
        <v/>
      </c>
    </row>
    <row r="3243" spans="1:15" x14ac:dyDescent="0.25">
      <c r="A3243" s="2" t="str">
        <f>IF(PASSAGEM!B3243="","",PASSAGEM!B3243)</f>
        <v/>
      </c>
      <c r="B3243" s="2" t="str">
        <f>IF(PASSAGEM!C3243="","",PASSAGEM!C3243)</f>
        <v/>
      </c>
      <c r="C3243" s="2" t="str">
        <f>IF(PASSAGEM!D3243="","",PASSAGEM!D3243)</f>
        <v/>
      </c>
      <c r="D3243" s="2" t="str">
        <f>IF(PASSAGEM!E3243="","",PASSAGEM!E3243)</f>
        <v/>
      </c>
      <c r="E3243" s="3" t="str">
        <f>IF(PASSAGEM!F3243="","",PASSAGEM!F3243)</f>
        <v/>
      </c>
      <c r="F3243" s="3" t="str">
        <f>IF(PASSAGEM!G3243="","",PASSAGEM!G3243)</f>
        <v/>
      </c>
      <c r="G3243" s="3" t="str">
        <f>IF(PASSAGEM!H3243="","",PASSAGEM!H3243)</f>
        <v/>
      </c>
      <c r="H3243" s="3" t="str">
        <f>IF(PASSAGEM!I3243="","",PASSAGEM!I3243)</f>
        <v/>
      </c>
      <c r="I3243" s="3" t="str">
        <f>IF(PASSAGEM!J3243="","",PASSAGEM!J3243)</f>
        <v/>
      </c>
      <c r="J3243" s="3" t="str">
        <f>IF(PASSAGEM!K3243="","",PASSAGEM!K3243)</f>
        <v/>
      </c>
      <c r="K3243" s="3" t="str">
        <f>IF(PASSAGEM!L3243="","",PASSAGEM!L3243)</f>
        <v/>
      </c>
      <c r="L3243" s="3" t="str">
        <f>IF(PASSAGEM!M3243="","",PASSAGEM!M3243)</f>
        <v/>
      </c>
      <c r="M3243" s="3" t="str">
        <f>IF(PASSAGEM!N3243="","",PASSAGEM!N3243)</f>
        <v/>
      </c>
      <c r="N3243" s="2" t="str">
        <f>IF(PASSAGEM!O3243="","",PASSAGEM!O3243)</f>
        <v/>
      </c>
      <c r="O3243" s="2" t="str">
        <f>IF(PASSAGEM!P3243="","",PASSAGEM!P3243)</f>
        <v/>
      </c>
    </row>
    <row r="3244" spans="1:15" x14ac:dyDescent="0.25">
      <c r="A3244" s="2" t="str">
        <f>IF(PASSAGEM!B3244="","",PASSAGEM!B3244)</f>
        <v/>
      </c>
      <c r="B3244" s="2" t="str">
        <f>IF(PASSAGEM!C3244="","",PASSAGEM!C3244)</f>
        <v/>
      </c>
      <c r="C3244" s="2" t="str">
        <f>IF(PASSAGEM!D3244="","",PASSAGEM!D3244)</f>
        <v/>
      </c>
      <c r="D3244" s="2" t="str">
        <f>IF(PASSAGEM!E3244="","",PASSAGEM!E3244)</f>
        <v/>
      </c>
      <c r="E3244" s="3" t="str">
        <f>IF(PASSAGEM!F3244="","",PASSAGEM!F3244)</f>
        <v/>
      </c>
      <c r="F3244" s="3" t="str">
        <f>IF(PASSAGEM!G3244="","",PASSAGEM!G3244)</f>
        <v/>
      </c>
      <c r="G3244" s="3" t="str">
        <f>IF(PASSAGEM!H3244="","",PASSAGEM!H3244)</f>
        <v/>
      </c>
      <c r="H3244" s="3" t="str">
        <f>IF(PASSAGEM!I3244="","",PASSAGEM!I3244)</f>
        <v/>
      </c>
      <c r="I3244" s="3" t="str">
        <f>IF(PASSAGEM!J3244="","",PASSAGEM!J3244)</f>
        <v/>
      </c>
      <c r="J3244" s="3" t="str">
        <f>IF(PASSAGEM!K3244="","",PASSAGEM!K3244)</f>
        <v/>
      </c>
      <c r="K3244" s="3" t="str">
        <f>IF(PASSAGEM!L3244="","",PASSAGEM!L3244)</f>
        <v/>
      </c>
      <c r="L3244" s="3" t="str">
        <f>IF(PASSAGEM!M3244="","",PASSAGEM!M3244)</f>
        <v/>
      </c>
      <c r="M3244" s="3" t="str">
        <f>IF(PASSAGEM!N3244="","",PASSAGEM!N3244)</f>
        <v/>
      </c>
      <c r="N3244" s="2" t="str">
        <f>IF(PASSAGEM!O3244="","",PASSAGEM!O3244)</f>
        <v/>
      </c>
      <c r="O3244" s="2" t="str">
        <f>IF(PASSAGEM!P3244="","",PASSAGEM!P3244)</f>
        <v/>
      </c>
    </row>
    <row r="3245" spans="1:15" x14ac:dyDescent="0.25">
      <c r="A3245" s="2" t="str">
        <f>IF(PASSAGEM!B3245="","",PASSAGEM!B3245)</f>
        <v/>
      </c>
      <c r="B3245" s="2" t="str">
        <f>IF(PASSAGEM!C3245="","",PASSAGEM!C3245)</f>
        <v/>
      </c>
      <c r="C3245" s="2" t="str">
        <f>IF(PASSAGEM!D3245="","",PASSAGEM!D3245)</f>
        <v/>
      </c>
      <c r="D3245" s="2" t="str">
        <f>IF(PASSAGEM!E3245="","",PASSAGEM!E3245)</f>
        <v/>
      </c>
      <c r="E3245" s="3" t="str">
        <f>IF(PASSAGEM!F3245="","",PASSAGEM!F3245)</f>
        <v/>
      </c>
      <c r="F3245" s="3" t="str">
        <f>IF(PASSAGEM!G3245="","",PASSAGEM!G3245)</f>
        <v/>
      </c>
      <c r="G3245" s="3" t="str">
        <f>IF(PASSAGEM!H3245="","",PASSAGEM!H3245)</f>
        <v/>
      </c>
      <c r="H3245" s="3" t="str">
        <f>IF(PASSAGEM!I3245="","",PASSAGEM!I3245)</f>
        <v/>
      </c>
      <c r="I3245" s="3" t="str">
        <f>IF(PASSAGEM!J3245="","",PASSAGEM!J3245)</f>
        <v/>
      </c>
      <c r="J3245" s="3" t="str">
        <f>IF(PASSAGEM!K3245="","",PASSAGEM!K3245)</f>
        <v/>
      </c>
      <c r="K3245" s="3" t="str">
        <f>IF(PASSAGEM!L3245="","",PASSAGEM!L3245)</f>
        <v/>
      </c>
      <c r="L3245" s="3" t="str">
        <f>IF(PASSAGEM!M3245="","",PASSAGEM!M3245)</f>
        <v/>
      </c>
      <c r="M3245" s="3" t="str">
        <f>IF(PASSAGEM!N3245="","",PASSAGEM!N3245)</f>
        <v/>
      </c>
      <c r="N3245" s="2" t="str">
        <f>IF(PASSAGEM!O3245="","",PASSAGEM!O3245)</f>
        <v/>
      </c>
      <c r="O3245" s="2" t="str">
        <f>IF(PASSAGEM!P3245="","",PASSAGEM!P3245)</f>
        <v/>
      </c>
    </row>
    <row r="3246" spans="1:15" x14ac:dyDescent="0.25">
      <c r="A3246" s="2" t="str">
        <f>IF(PASSAGEM!B3246="","",PASSAGEM!B3246)</f>
        <v/>
      </c>
      <c r="B3246" s="2" t="str">
        <f>IF(PASSAGEM!C3246="","",PASSAGEM!C3246)</f>
        <v/>
      </c>
      <c r="C3246" s="2" t="str">
        <f>IF(PASSAGEM!D3246="","",PASSAGEM!D3246)</f>
        <v/>
      </c>
      <c r="D3246" s="2" t="str">
        <f>IF(PASSAGEM!E3246="","",PASSAGEM!E3246)</f>
        <v/>
      </c>
      <c r="E3246" s="3" t="str">
        <f>IF(PASSAGEM!F3246="","",PASSAGEM!F3246)</f>
        <v/>
      </c>
      <c r="F3246" s="3" t="str">
        <f>IF(PASSAGEM!G3246="","",PASSAGEM!G3246)</f>
        <v/>
      </c>
      <c r="G3246" s="3" t="str">
        <f>IF(PASSAGEM!H3246="","",PASSAGEM!H3246)</f>
        <v/>
      </c>
      <c r="H3246" s="3" t="str">
        <f>IF(PASSAGEM!I3246="","",PASSAGEM!I3246)</f>
        <v/>
      </c>
      <c r="I3246" s="3" t="str">
        <f>IF(PASSAGEM!J3246="","",PASSAGEM!J3246)</f>
        <v/>
      </c>
      <c r="J3246" s="3" t="str">
        <f>IF(PASSAGEM!K3246="","",PASSAGEM!K3246)</f>
        <v/>
      </c>
      <c r="K3246" s="3" t="str">
        <f>IF(PASSAGEM!L3246="","",PASSAGEM!L3246)</f>
        <v/>
      </c>
      <c r="L3246" s="3" t="str">
        <f>IF(PASSAGEM!M3246="","",PASSAGEM!M3246)</f>
        <v/>
      </c>
      <c r="M3246" s="3" t="str">
        <f>IF(PASSAGEM!N3246="","",PASSAGEM!N3246)</f>
        <v/>
      </c>
      <c r="N3246" s="2" t="str">
        <f>IF(PASSAGEM!O3246="","",PASSAGEM!O3246)</f>
        <v/>
      </c>
      <c r="O3246" s="2" t="str">
        <f>IF(PASSAGEM!P3246="","",PASSAGEM!P3246)</f>
        <v/>
      </c>
    </row>
    <row r="3247" spans="1:15" x14ac:dyDescent="0.25">
      <c r="A3247" s="2" t="str">
        <f>IF(PASSAGEM!B3247="","",PASSAGEM!B3247)</f>
        <v/>
      </c>
      <c r="B3247" s="2" t="str">
        <f>IF(PASSAGEM!C3247="","",PASSAGEM!C3247)</f>
        <v/>
      </c>
      <c r="C3247" s="2" t="str">
        <f>IF(PASSAGEM!D3247="","",PASSAGEM!D3247)</f>
        <v/>
      </c>
      <c r="D3247" s="2" t="str">
        <f>IF(PASSAGEM!E3247="","",PASSAGEM!E3247)</f>
        <v/>
      </c>
      <c r="E3247" s="3" t="str">
        <f>IF(PASSAGEM!F3247="","",PASSAGEM!F3247)</f>
        <v/>
      </c>
      <c r="F3247" s="3" t="str">
        <f>IF(PASSAGEM!G3247="","",PASSAGEM!G3247)</f>
        <v/>
      </c>
      <c r="G3247" s="3" t="str">
        <f>IF(PASSAGEM!H3247="","",PASSAGEM!H3247)</f>
        <v/>
      </c>
      <c r="H3247" s="3" t="str">
        <f>IF(PASSAGEM!I3247="","",PASSAGEM!I3247)</f>
        <v/>
      </c>
      <c r="I3247" s="3" t="str">
        <f>IF(PASSAGEM!J3247="","",PASSAGEM!J3247)</f>
        <v/>
      </c>
      <c r="J3247" s="3" t="str">
        <f>IF(PASSAGEM!K3247="","",PASSAGEM!K3247)</f>
        <v/>
      </c>
      <c r="K3247" s="3" t="str">
        <f>IF(PASSAGEM!L3247="","",PASSAGEM!L3247)</f>
        <v/>
      </c>
      <c r="L3247" s="3" t="str">
        <f>IF(PASSAGEM!M3247="","",PASSAGEM!M3247)</f>
        <v/>
      </c>
      <c r="M3247" s="3" t="str">
        <f>IF(PASSAGEM!N3247="","",PASSAGEM!N3247)</f>
        <v/>
      </c>
      <c r="N3247" s="2" t="str">
        <f>IF(PASSAGEM!O3247="","",PASSAGEM!O3247)</f>
        <v/>
      </c>
      <c r="O3247" s="2" t="str">
        <f>IF(PASSAGEM!P3247="","",PASSAGEM!P3247)</f>
        <v/>
      </c>
    </row>
    <row r="3248" spans="1:15" x14ac:dyDescent="0.25">
      <c r="A3248" s="2" t="str">
        <f>IF(PASSAGEM!B3248="","",PASSAGEM!B3248)</f>
        <v/>
      </c>
      <c r="B3248" s="2" t="str">
        <f>IF(PASSAGEM!C3248="","",PASSAGEM!C3248)</f>
        <v/>
      </c>
      <c r="C3248" s="2" t="str">
        <f>IF(PASSAGEM!D3248="","",PASSAGEM!D3248)</f>
        <v/>
      </c>
      <c r="D3248" s="2" t="str">
        <f>IF(PASSAGEM!E3248="","",PASSAGEM!E3248)</f>
        <v/>
      </c>
      <c r="E3248" s="3" t="str">
        <f>IF(PASSAGEM!F3248="","",PASSAGEM!F3248)</f>
        <v/>
      </c>
      <c r="F3248" s="3" t="str">
        <f>IF(PASSAGEM!G3248="","",PASSAGEM!G3248)</f>
        <v/>
      </c>
      <c r="G3248" s="3" t="str">
        <f>IF(PASSAGEM!H3248="","",PASSAGEM!H3248)</f>
        <v/>
      </c>
      <c r="H3248" s="3" t="str">
        <f>IF(PASSAGEM!I3248="","",PASSAGEM!I3248)</f>
        <v/>
      </c>
      <c r="I3248" s="3" t="str">
        <f>IF(PASSAGEM!J3248="","",PASSAGEM!J3248)</f>
        <v/>
      </c>
      <c r="J3248" s="3" t="str">
        <f>IF(PASSAGEM!K3248="","",PASSAGEM!K3248)</f>
        <v/>
      </c>
      <c r="K3248" s="3" t="str">
        <f>IF(PASSAGEM!L3248="","",PASSAGEM!L3248)</f>
        <v/>
      </c>
      <c r="L3248" s="3" t="str">
        <f>IF(PASSAGEM!M3248="","",PASSAGEM!M3248)</f>
        <v/>
      </c>
      <c r="M3248" s="3" t="str">
        <f>IF(PASSAGEM!N3248="","",PASSAGEM!N3248)</f>
        <v/>
      </c>
      <c r="N3248" s="2" t="str">
        <f>IF(PASSAGEM!O3248="","",PASSAGEM!O3248)</f>
        <v/>
      </c>
      <c r="O3248" s="2" t="str">
        <f>IF(PASSAGEM!P3248="","",PASSAGEM!P3248)</f>
        <v/>
      </c>
    </row>
    <row r="3249" spans="1:15" x14ac:dyDescent="0.25">
      <c r="A3249" s="2" t="str">
        <f>IF(PASSAGEM!B3249="","",PASSAGEM!B3249)</f>
        <v/>
      </c>
      <c r="B3249" s="2" t="str">
        <f>IF(PASSAGEM!C3249="","",PASSAGEM!C3249)</f>
        <v/>
      </c>
      <c r="C3249" s="2" t="str">
        <f>IF(PASSAGEM!D3249="","",PASSAGEM!D3249)</f>
        <v/>
      </c>
      <c r="D3249" s="2" t="str">
        <f>IF(PASSAGEM!E3249="","",PASSAGEM!E3249)</f>
        <v/>
      </c>
      <c r="E3249" s="3" t="str">
        <f>IF(PASSAGEM!F3249="","",PASSAGEM!F3249)</f>
        <v/>
      </c>
      <c r="F3249" s="3" t="str">
        <f>IF(PASSAGEM!G3249="","",PASSAGEM!G3249)</f>
        <v/>
      </c>
      <c r="G3249" s="3" t="str">
        <f>IF(PASSAGEM!H3249="","",PASSAGEM!H3249)</f>
        <v/>
      </c>
      <c r="H3249" s="3" t="str">
        <f>IF(PASSAGEM!I3249="","",PASSAGEM!I3249)</f>
        <v/>
      </c>
      <c r="I3249" s="3" t="str">
        <f>IF(PASSAGEM!J3249="","",PASSAGEM!J3249)</f>
        <v/>
      </c>
      <c r="J3249" s="3" t="str">
        <f>IF(PASSAGEM!K3249="","",PASSAGEM!K3249)</f>
        <v/>
      </c>
      <c r="K3249" s="3" t="str">
        <f>IF(PASSAGEM!L3249="","",PASSAGEM!L3249)</f>
        <v/>
      </c>
      <c r="L3249" s="3" t="str">
        <f>IF(PASSAGEM!M3249="","",PASSAGEM!M3249)</f>
        <v/>
      </c>
      <c r="M3249" s="3" t="str">
        <f>IF(PASSAGEM!N3249="","",PASSAGEM!N3249)</f>
        <v/>
      </c>
      <c r="N3249" s="2" t="str">
        <f>IF(PASSAGEM!O3249="","",PASSAGEM!O3249)</f>
        <v/>
      </c>
      <c r="O3249" s="2" t="str">
        <f>IF(PASSAGEM!P3249="","",PASSAGEM!P3249)</f>
        <v/>
      </c>
    </row>
    <row r="3250" spans="1:15" x14ac:dyDescent="0.25">
      <c r="A3250" s="2" t="str">
        <f>IF(PASSAGEM!B3250="","",PASSAGEM!B3250)</f>
        <v/>
      </c>
      <c r="B3250" s="2" t="str">
        <f>IF(PASSAGEM!C3250="","",PASSAGEM!C3250)</f>
        <v/>
      </c>
      <c r="C3250" s="2" t="str">
        <f>IF(PASSAGEM!D3250="","",PASSAGEM!D3250)</f>
        <v/>
      </c>
      <c r="D3250" s="2" t="str">
        <f>IF(PASSAGEM!E3250="","",PASSAGEM!E3250)</f>
        <v/>
      </c>
      <c r="E3250" s="3" t="str">
        <f>IF(PASSAGEM!F3250="","",PASSAGEM!F3250)</f>
        <v/>
      </c>
      <c r="F3250" s="3" t="str">
        <f>IF(PASSAGEM!G3250="","",PASSAGEM!G3250)</f>
        <v/>
      </c>
      <c r="G3250" s="3" t="str">
        <f>IF(PASSAGEM!H3250="","",PASSAGEM!H3250)</f>
        <v/>
      </c>
      <c r="H3250" s="3" t="str">
        <f>IF(PASSAGEM!I3250="","",PASSAGEM!I3250)</f>
        <v/>
      </c>
      <c r="I3250" s="3" t="str">
        <f>IF(PASSAGEM!J3250="","",PASSAGEM!J3250)</f>
        <v/>
      </c>
      <c r="J3250" s="3" t="str">
        <f>IF(PASSAGEM!K3250="","",PASSAGEM!K3250)</f>
        <v/>
      </c>
      <c r="K3250" s="3" t="str">
        <f>IF(PASSAGEM!L3250="","",PASSAGEM!L3250)</f>
        <v/>
      </c>
      <c r="L3250" s="3" t="str">
        <f>IF(PASSAGEM!M3250="","",PASSAGEM!M3250)</f>
        <v/>
      </c>
      <c r="M3250" s="3" t="str">
        <f>IF(PASSAGEM!N3250="","",PASSAGEM!N3250)</f>
        <v/>
      </c>
      <c r="N3250" s="2" t="str">
        <f>IF(PASSAGEM!O3250="","",PASSAGEM!O3250)</f>
        <v/>
      </c>
      <c r="O3250" s="2" t="str">
        <f>IF(PASSAGEM!P3250="","",PASSAGEM!P3250)</f>
        <v/>
      </c>
    </row>
    <row r="3251" spans="1:15" x14ac:dyDescent="0.25">
      <c r="A3251" s="2" t="str">
        <f>IF(PASSAGEM!B3251="","",PASSAGEM!B3251)</f>
        <v/>
      </c>
      <c r="B3251" s="2" t="str">
        <f>IF(PASSAGEM!C3251="","",PASSAGEM!C3251)</f>
        <v/>
      </c>
      <c r="C3251" s="2" t="str">
        <f>IF(PASSAGEM!D3251="","",PASSAGEM!D3251)</f>
        <v/>
      </c>
      <c r="D3251" s="2" t="str">
        <f>IF(PASSAGEM!E3251="","",PASSAGEM!E3251)</f>
        <v/>
      </c>
      <c r="E3251" s="3" t="str">
        <f>IF(PASSAGEM!F3251="","",PASSAGEM!F3251)</f>
        <v/>
      </c>
      <c r="F3251" s="3" t="str">
        <f>IF(PASSAGEM!G3251="","",PASSAGEM!G3251)</f>
        <v/>
      </c>
      <c r="G3251" s="3" t="str">
        <f>IF(PASSAGEM!H3251="","",PASSAGEM!H3251)</f>
        <v/>
      </c>
      <c r="H3251" s="3" t="str">
        <f>IF(PASSAGEM!I3251="","",PASSAGEM!I3251)</f>
        <v/>
      </c>
      <c r="I3251" s="3" t="str">
        <f>IF(PASSAGEM!J3251="","",PASSAGEM!J3251)</f>
        <v/>
      </c>
      <c r="J3251" s="3" t="str">
        <f>IF(PASSAGEM!K3251="","",PASSAGEM!K3251)</f>
        <v/>
      </c>
      <c r="K3251" s="3" t="str">
        <f>IF(PASSAGEM!L3251="","",PASSAGEM!L3251)</f>
        <v/>
      </c>
      <c r="L3251" s="3" t="str">
        <f>IF(PASSAGEM!M3251="","",PASSAGEM!M3251)</f>
        <v/>
      </c>
      <c r="M3251" s="3" t="str">
        <f>IF(PASSAGEM!N3251="","",PASSAGEM!N3251)</f>
        <v/>
      </c>
      <c r="N3251" s="2" t="str">
        <f>IF(PASSAGEM!O3251="","",PASSAGEM!O3251)</f>
        <v/>
      </c>
      <c r="O3251" s="2" t="str">
        <f>IF(PASSAGEM!P3251="","",PASSAGEM!P3251)</f>
        <v/>
      </c>
    </row>
    <row r="3252" spans="1:15" x14ac:dyDescent="0.25">
      <c r="A3252" s="2" t="str">
        <f>IF(PASSAGEM!B3252="","",PASSAGEM!B3252)</f>
        <v/>
      </c>
      <c r="B3252" s="2" t="str">
        <f>IF(PASSAGEM!C3252="","",PASSAGEM!C3252)</f>
        <v/>
      </c>
      <c r="C3252" s="2" t="str">
        <f>IF(PASSAGEM!D3252="","",PASSAGEM!D3252)</f>
        <v/>
      </c>
      <c r="D3252" s="2" t="str">
        <f>IF(PASSAGEM!E3252="","",PASSAGEM!E3252)</f>
        <v/>
      </c>
      <c r="E3252" s="3" t="str">
        <f>IF(PASSAGEM!F3252="","",PASSAGEM!F3252)</f>
        <v/>
      </c>
      <c r="F3252" s="3" t="str">
        <f>IF(PASSAGEM!G3252="","",PASSAGEM!G3252)</f>
        <v/>
      </c>
      <c r="G3252" s="3" t="str">
        <f>IF(PASSAGEM!H3252="","",PASSAGEM!H3252)</f>
        <v/>
      </c>
      <c r="H3252" s="3" t="str">
        <f>IF(PASSAGEM!I3252="","",PASSAGEM!I3252)</f>
        <v/>
      </c>
      <c r="I3252" s="3" t="str">
        <f>IF(PASSAGEM!J3252="","",PASSAGEM!J3252)</f>
        <v/>
      </c>
      <c r="J3252" s="3" t="str">
        <f>IF(PASSAGEM!K3252="","",PASSAGEM!K3252)</f>
        <v/>
      </c>
      <c r="K3252" s="3" t="str">
        <f>IF(PASSAGEM!L3252="","",PASSAGEM!L3252)</f>
        <v/>
      </c>
      <c r="L3252" s="3" t="str">
        <f>IF(PASSAGEM!M3252="","",PASSAGEM!M3252)</f>
        <v/>
      </c>
      <c r="M3252" s="3" t="str">
        <f>IF(PASSAGEM!N3252="","",PASSAGEM!N3252)</f>
        <v/>
      </c>
      <c r="N3252" s="2" t="str">
        <f>IF(PASSAGEM!O3252="","",PASSAGEM!O3252)</f>
        <v/>
      </c>
      <c r="O3252" s="2" t="str">
        <f>IF(PASSAGEM!P3252="","",PASSAGEM!P3252)</f>
        <v/>
      </c>
    </row>
    <row r="3253" spans="1:15" x14ac:dyDescent="0.25">
      <c r="A3253" s="2" t="str">
        <f>IF(PASSAGEM!B3253="","",PASSAGEM!B3253)</f>
        <v/>
      </c>
      <c r="B3253" s="2" t="str">
        <f>IF(PASSAGEM!C3253="","",PASSAGEM!C3253)</f>
        <v/>
      </c>
      <c r="C3253" s="2" t="str">
        <f>IF(PASSAGEM!D3253="","",PASSAGEM!D3253)</f>
        <v/>
      </c>
      <c r="D3253" s="2" t="str">
        <f>IF(PASSAGEM!E3253="","",PASSAGEM!E3253)</f>
        <v/>
      </c>
      <c r="E3253" s="3" t="str">
        <f>IF(PASSAGEM!F3253="","",PASSAGEM!F3253)</f>
        <v/>
      </c>
      <c r="F3253" s="3" t="str">
        <f>IF(PASSAGEM!G3253="","",PASSAGEM!G3253)</f>
        <v/>
      </c>
      <c r="G3253" s="3" t="str">
        <f>IF(PASSAGEM!H3253="","",PASSAGEM!H3253)</f>
        <v/>
      </c>
      <c r="H3253" s="3" t="str">
        <f>IF(PASSAGEM!I3253="","",PASSAGEM!I3253)</f>
        <v/>
      </c>
      <c r="I3253" s="3" t="str">
        <f>IF(PASSAGEM!J3253="","",PASSAGEM!J3253)</f>
        <v/>
      </c>
      <c r="J3253" s="3" t="str">
        <f>IF(PASSAGEM!K3253="","",PASSAGEM!K3253)</f>
        <v/>
      </c>
      <c r="K3253" s="3" t="str">
        <f>IF(PASSAGEM!L3253="","",PASSAGEM!L3253)</f>
        <v/>
      </c>
      <c r="L3253" s="3" t="str">
        <f>IF(PASSAGEM!M3253="","",PASSAGEM!M3253)</f>
        <v/>
      </c>
      <c r="M3253" s="3" t="str">
        <f>IF(PASSAGEM!N3253="","",PASSAGEM!N3253)</f>
        <v/>
      </c>
      <c r="N3253" s="2" t="str">
        <f>IF(PASSAGEM!O3253="","",PASSAGEM!O3253)</f>
        <v/>
      </c>
      <c r="O3253" s="2" t="str">
        <f>IF(PASSAGEM!P3253="","",PASSAGEM!P3253)</f>
        <v/>
      </c>
    </row>
    <row r="3254" spans="1:15" x14ac:dyDescent="0.25">
      <c r="A3254" s="2" t="str">
        <f>IF(PASSAGEM!B3254="","",PASSAGEM!B3254)</f>
        <v/>
      </c>
      <c r="B3254" s="2" t="str">
        <f>IF(PASSAGEM!C3254="","",PASSAGEM!C3254)</f>
        <v/>
      </c>
      <c r="C3254" s="2" t="str">
        <f>IF(PASSAGEM!D3254="","",PASSAGEM!D3254)</f>
        <v/>
      </c>
      <c r="D3254" s="2" t="str">
        <f>IF(PASSAGEM!E3254="","",PASSAGEM!E3254)</f>
        <v/>
      </c>
      <c r="E3254" s="3" t="str">
        <f>IF(PASSAGEM!F3254="","",PASSAGEM!F3254)</f>
        <v/>
      </c>
      <c r="F3254" s="3" t="str">
        <f>IF(PASSAGEM!G3254="","",PASSAGEM!G3254)</f>
        <v/>
      </c>
      <c r="G3254" s="3" t="str">
        <f>IF(PASSAGEM!H3254="","",PASSAGEM!H3254)</f>
        <v/>
      </c>
      <c r="H3254" s="3" t="str">
        <f>IF(PASSAGEM!I3254="","",PASSAGEM!I3254)</f>
        <v/>
      </c>
      <c r="I3254" s="3" t="str">
        <f>IF(PASSAGEM!J3254="","",PASSAGEM!J3254)</f>
        <v/>
      </c>
      <c r="J3254" s="3" t="str">
        <f>IF(PASSAGEM!K3254="","",PASSAGEM!K3254)</f>
        <v/>
      </c>
      <c r="K3254" s="3" t="str">
        <f>IF(PASSAGEM!L3254="","",PASSAGEM!L3254)</f>
        <v/>
      </c>
      <c r="L3254" s="3" t="str">
        <f>IF(PASSAGEM!M3254="","",PASSAGEM!M3254)</f>
        <v/>
      </c>
      <c r="M3254" s="3" t="str">
        <f>IF(PASSAGEM!N3254="","",PASSAGEM!N3254)</f>
        <v/>
      </c>
      <c r="N3254" s="2" t="str">
        <f>IF(PASSAGEM!O3254="","",PASSAGEM!O3254)</f>
        <v/>
      </c>
      <c r="O3254" s="2" t="str">
        <f>IF(PASSAGEM!P3254="","",PASSAGEM!P3254)</f>
        <v/>
      </c>
    </row>
    <row r="3255" spans="1:15" x14ac:dyDescent="0.25">
      <c r="A3255" s="2" t="str">
        <f>IF(PASSAGEM!B3255="","",PASSAGEM!B3255)</f>
        <v/>
      </c>
      <c r="B3255" s="2" t="str">
        <f>IF(PASSAGEM!C3255="","",PASSAGEM!C3255)</f>
        <v/>
      </c>
      <c r="C3255" s="2" t="str">
        <f>IF(PASSAGEM!D3255="","",PASSAGEM!D3255)</f>
        <v/>
      </c>
      <c r="D3255" s="2" t="str">
        <f>IF(PASSAGEM!E3255="","",PASSAGEM!E3255)</f>
        <v/>
      </c>
      <c r="E3255" s="3" t="str">
        <f>IF(PASSAGEM!F3255="","",PASSAGEM!F3255)</f>
        <v/>
      </c>
      <c r="F3255" s="3" t="str">
        <f>IF(PASSAGEM!G3255="","",PASSAGEM!G3255)</f>
        <v/>
      </c>
      <c r="G3255" s="3" t="str">
        <f>IF(PASSAGEM!H3255="","",PASSAGEM!H3255)</f>
        <v/>
      </c>
      <c r="H3255" s="3" t="str">
        <f>IF(PASSAGEM!I3255="","",PASSAGEM!I3255)</f>
        <v/>
      </c>
      <c r="I3255" s="3" t="str">
        <f>IF(PASSAGEM!J3255="","",PASSAGEM!J3255)</f>
        <v/>
      </c>
      <c r="J3255" s="3" t="str">
        <f>IF(PASSAGEM!K3255="","",PASSAGEM!K3255)</f>
        <v/>
      </c>
      <c r="K3255" s="3" t="str">
        <f>IF(PASSAGEM!L3255="","",PASSAGEM!L3255)</f>
        <v/>
      </c>
      <c r="L3255" s="3" t="str">
        <f>IF(PASSAGEM!M3255="","",PASSAGEM!M3255)</f>
        <v/>
      </c>
      <c r="M3255" s="3" t="str">
        <f>IF(PASSAGEM!N3255="","",PASSAGEM!N3255)</f>
        <v/>
      </c>
      <c r="N3255" s="2" t="str">
        <f>IF(PASSAGEM!O3255="","",PASSAGEM!O3255)</f>
        <v/>
      </c>
      <c r="O3255" s="2" t="str">
        <f>IF(PASSAGEM!P3255="","",PASSAGEM!P3255)</f>
        <v/>
      </c>
    </row>
    <row r="3256" spans="1:15" x14ac:dyDescent="0.25">
      <c r="A3256" s="2" t="str">
        <f>IF(PASSAGEM!B3256="","",PASSAGEM!B3256)</f>
        <v/>
      </c>
      <c r="B3256" s="2" t="str">
        <f>IF(PASSAGEM!C3256="","",PASSAGEM!C3256)</f>
        <v/>
      </c>
      <c r="C3256" s="2" t="str">
        <f>IF(PASSAGEM!D3256="","",PASSAGEM!D3256)</f>
        <v/>
      </c>
      <c r="D3256" s="2" t="str">
        <f>IF(PASSAGEM!E3256="","",PASSAGEM!E3256)</f>
        <v/>
      </c>
      <c r="E3256" s="3" t="str">
        <f>IF(PASSAGEM!F3256="","",PASSAGEM!F3256)</f>
        <v/>
      </c>
      <c r="F3256" s="3" t="str">
        <f>IF(PASSAGEM!G3256="","",PASSAGEM!G3256)</f>
        <v/>
      </c>
      <c r="G3256" s="3" t="str">
        <f>IF(PASSAGEM!H3256="","",PASSAGEM!H3256)</f>
        <v/>
      </c>
      <c r="H3256" s="3" t="str">
        <f>IF(PASSAGEM!I3256="","",PASSAGEM!I3256)</f>
        <v/>
      </c>
      <c r="I3256" s="3" t="str">
        <f>IF(PASSAGEM!J3256="","",PASSAGEM!J3256)</f>
        <v/>
      </c>
      <c r="J3256" s="3" t="str">
        <f>IF(PASSAGEM!K3256="","",PASSAGEM!K3256)</f>
        <v/>
      </c>
      <c r="K3256" s="3" t="str">
        <f>IF(PASSAGEM!L3256="","",PASSAGEM!L3256)</f>
        <v/>
      </c>
      <c r="L3256" s="3" t="str">
        <f>IF(PASSAGEM!M3256="","",PASSAGEM!M3256)</f>
        <v/>
      </c>
      <c r="M3256" s="3" t="str">
        <f>IF(PASSAGEM!N3256="","",PASSAGEM!N3256)</f>
        <v/>
      </c>
      <c r="N3256" s="2" t="str">
        <f>IF(PASSAGEM!O3256="","",PASSAGEM!O3256)</f>
        <v/>
      </c>
      <c r="O3256" s="2" t="str">
        <f>IF(PASSAGEM!P3256="","",PASSAGEM!P3256)</f>
        <v/>
      </c>
    </row>
    <row r="3257" spans="1:15" x14ac:dyDescent="0.25">
      <c r="A3257" s="2" t="str">
        <f>IF(PASSAGEM!B3257="","",PASSAGEM!B3257)</f>
        <v/>
      </c>
      <c r="B3257" s="2" t="str">
        <f>IF(PASSAGEM!C3257="","",PASSAGEM!C3257)</f>
        <v/>
      </c>
      <c r="C3257" s="2" t="str">
        <f>IF(PASSAGEM!D3257="","",PASSAGEM!D3257)</f>
        <v/>
      </c>
      <c r="D3257" s="2" t="str">
        <f>IF(PASSAGEM!E3257="","",PASSAGEM!E3257)</f>
        <v/>
      </c>
      <c r="E3257" s="3" t="str">
        <f>IF(PASSAGEM!F3257="","",PASSAGEM!F3257)</f>
        <v/>
      </c>
      <c r="F3257" s="3" t="str">
        <f>IF(PASSAGEM!G3257="","",PASSAGEM!G3257)</f>
        <v/>
      </c>
      <c r="G3257" s="3" t="str">
        <f>IF(PASSAGEM!H3257="","",PASSAGEM!H3257)</f>
        <v/>
      </c>
      <c r="H3257" s="3" t="str">
        <f>IF(PASSAGEM!I3257="","",PASSAGEM!I3257)</f>
        <v/>
      </c>
      <c r="I3257" s="3" t="str">
        <f>IF(PASSAGEM!J3257="","",PASSAGEM!J3257)</f>
        <v/>
      </c>
      <c r="J3257" s="3" t="str">
        <f>IF(PASSAGEM!K3257="","",PASSAGEM!K3257)</f>
        <v/>
      </c>
      <c r="K3257" s="3" t="str">
        <f>IF(PASSAGEM!L3257="","",PASSAGEM!L3257)</f>
        <v/>
      </c>
      <c r="L3257" s="3" t="str">
        <f>IF(PASSAGEM!M3257="","",PASSAGEM!M3257)</f>
        <v/>
      </c>
      <c r="M3257" s="3" t="str">
        <f>IF(PASSAGEM!N3257="","",PASSAGEM!N3257)</f>
        <v/>
      </c>
      <c r="N3257" s="2" t="str">
        <f>IF(PASSAGEM!O3257="","",PASSAGEM!O3257)</f>
        <v/>
      </c>
      <c r="O3257" s="2" t="str">
        <f>IF(PASSAGEM!P3257="","",PASSAGEM!P3257)</f>
        <v/>
      </c>
    </row>
    <row r="3258" spans="1:15" x14ac:dyDescent="0.25">
      <c r="A3258" s="2" t="str">
        <f>IF(PASSAGEM!B3258="","",PASSAGEM!B3258)</f>
        <v/>
      </c>
      <c r="B3258" s="2" t="str">
        <f>IF(PASSAGEM!C3258="","",PASSAGEM!C3258)</f>
        <v/>
      </c>
      <c r="C3258" s="2" t="str">
        <f>IF(PASSAGEM!D3258="","",PASSAGEM!D3258)</f>
        <v/>
      </c>
      <c r="D3258" s="2" t="str">
        <f>IF(PASSAGEM!E3258="","",PASSAGEM!E3258)</f>
        <v/>
      </c>
      <c r="E3258" s="3" t="str">
        <f>IF(PASSAGEM!F3258="","",PASSAGEM!F3258)</f>
        <v/>
      </c>
      <c r="F3258" s="3" t="str">
        <f>IF(PASSAGEM!G3258="","",PASSAGEM!G3258)</f>
        <v/>
      </c>
      <c r="G3258" s="3" t="str">
        <f>IF(PASSAGEM!H3258="","",PASSAGEM!H3258)</f>
        <v/>
      </c>
      <c r="H3258" s="3" t="str">
        <f>IF(PASSAGEM!I3258="","",PASSAGEM!I3258)</f>
        <v/>
      </c>
      <c r="I3258" s="3" t="str">
        <f>IF(PASSAGEM!J3258="","",PASSAGEM!J3258)</f>
        <v/>
      </c>
      <c r="J3258" s="3" t="str">
        <f>IF(PASSAGEM!K3258="","",PASSAGEM!K3258)</f>
        <v/>
      </c>
      <c r="K3258" s="3" t="str">
        <f>IF(PASSAGEM!L3258="","",PASSAGEM!L3258)</f>
        <v/>
      </c>
      <c r="L3258" s="3" t="str">
        <f>IF(PASSAGEM!M3258="","",PASSAGEM!M3258)</f>
        <v/>
      </c>
      <c r="M3258" s="3" t="str">
        <f>IF(PASSAGEM!N3258="","",PASSAGEM!N3258)</f>
        <v/>
      </c>
      <c r="N3258" s="2" t="str">
        <f>IF(PASSAGEM!O3258="","",PASSAGEM!O3258)</f>
        <v/>
      </c>
      <c r="O3258" s="2" t="str">
        <f>IF(PASSAGEM!P3258="","",PASSAGEM!P3258)</f>
        <v/>
      </c>
    </row>
    <row r="3259" spans="1:15" x14ac:dyDescent="0.25">
      <c r="A3259" s="2" t="str">
        <f>IF(PASSAGEM!B3259="","",PASSAGEM!B3259)</f>
        <v/>
      </c>
      <c r="B3259" s="2" t="str">
        <f>IF(PASSAGEM!C3259="","",PASSAGEM!C3259)</f>
        <v/>
      </c>
      <c r="C3259" s="2" t="str">
        <f>IF(PASSAGEM!D3259="","",PASSAGEM!D3259)</f>
        <v/>
      </c>
      <c r="D3259" s="2" t="str">
        <f>IF(PASSAGEM!E3259="","",PASSAGEM!E3259)</f>
        <v/>
      </c>
      <c r="E3259" s="3" t="str">
        <f>IF(PASSAGEM!F3259="","",PASSAGEM!F3259)</f>
        <v/>
      </c>
      <c r="F3259" s="3" t="str">
        <f>IF(PASSAGEM!G3259="","",PASSAGEM!G3259)</f>
        <v/>
      </c>
      <c r="G3259" s="3" t="str">
        <f>IF(PASSAGEM!H3259="","",PASSAGEM!H3259)</f>
        <v/>
      </c>
      <c r="H3259" s="3" t="str">
        <f>IF(PASSAGEM!I3259="","",PASSAGEM!I3259)</f>
        <v/>
      </c>
      <c r="I3259" s="3" t="str">
        <f>IF(PASSAGEM!J3259="","",PASSAGEM!J3259)</f>
        <v/>
      </c>
      <c r="J3259" s="3" t="str">
        <f>IF(PASSAGEM!K3259="","",PASSAGEM!K3259)</f>
        <v/>
      </c>
      <c r="K3259" s="3" t="str">
        <f>IF(PASSAGEM!L3259="","",PASSAGEM!L3259)</f>
        <v/>
      </c>
      <c r="L3259" s="3" t="str">
        <f>IF(PASSAGEM!M3259="","",PASSAGEM!M3259)</f>
        <v/>
      </c>
      <c r="M3259" s="3" t="str">
        <f>IF(PASSAGEM!N3259="","",PASSAGEM!N3259)</f>
        <v/>
      </c>
      <c r="N3259" s="2" t="str">
        <f>IF(PASSAGEM!O3259="","",PASSAGEM!O3259)</f>
        <v/>
      </c>
      <c r="O3259" s="2" t="str">
        <f>IF(PASSAGEM!P3259="","",PASSAGEM!P3259)</f>
        <v/>
      </c>
    </row>
    <row r="3260" spans="1:15" x14ac:dyDescent="0.25">
      <c r="A3260" s="2" t="str">
        <f>IF(PASSAGEM!B3260="","",PASSAGEM!B3260)</f>
        <v/>
      </c>
      <c r="B3260" s="2" t="str">
        <f>IF(PASSAGEM!C3260="","",PASSAGEM!C3260)</f>
        <v/>
      </c>
      <c r="C3260" s="2" t="str">
        <f>IF(PASSAGEM!D3260="","",PASSAGEM!D3260)</f>
        <v/>
      </c>
      <c r="D3260" s="2" t="str">
        <f>IF(PASSAGEM!E3260="","",PASSAGEM!E3260)</f>
        <v/>
      </c>
      <c r="E3260" s="3" t="str">
        <f>IF(PASSAGEM!F3260="","",PASSAGEM!F3260)</f>
        <v/>
      </c>
      <c r="F3260" s="3" t="str">
        <f>IF(PASSAGEM!G3260="","",PASSAGEM!G3260)</f>
        <v/>
      </c>
      <c r="G3260" s="3" t="str">
        <f>IF(PASSAGEM!H3260="","",PASSAGEM!H3260)</f>
        <v/>
      </c>
      <c r="H3260" s="3" t="str">
        <f>IF(PASSAGEM!I3260="","",PASSAGEM!I3260)</f>
        <v/>
      </c>
      <c r="I3260" s="3" t="str">
        <f>IF(PASSAGEM!J3260="","",PASSAGEM!J3260)</f>
        <v/>
      </c>
      <c r="J3260" s="3" t="str">
        <f>IF(PASSAGEM!K3260="","",PASSAGEM!K3260)</f>
        <v/>
      </c>
      <c r="K3260" s="3" t="str">
        <f>IF(PASSAGEM!L3260="","",PASSAGEM!L3260)</f>
        <v/>
      </c>
      <c r="L3260" s="3" t="str">
        <f>IF(PASSAGEM!M3260="","",PASSAGEM!M3260)</f>
        <v/>
      </c>
      <c r="M3260" s="3" t="str">
        <f>IF(PASSAGEM!N3260="","",PASSAGEM!N3260)</f>
        <v/>
      </c>
      <c r="N3260" s="2" t="str">
        <f>IF(PASSAGEM!O3260="","",PASSAGEM!O3260)</f>
        <v/>
      </c>
      <c r="O3260" s="2" t="str">
        <f>IF(PASSAGEM!P3260="","",PASSAGEM!P3260)</f>
        <v/>
      </c>
    </row>
    <row r="3261" spans="1:15" x14ac:dyDescent="0.25">
      <c r="A3261" s="2" t="str">
        <f>IF(PASSAGEM!B3261="","",PASSAGEM!B3261)</f>
        <v/>
      </c>
      <c r="B3261" s="2" t="str">
        <f>IF(PASSAGEM!C3261="","",PASSAGEM!C3261)</f>
        <v/>
      </c>
      <c r="C3261" s="2" t="str">
        <f>IF(PASSAGEM!D3261="","",PASSAGEM!D3261)</f>
        <v/>
      </c>
      <c r="D3261" s="2" t="str">
        <f>IF(PASSAGEM!E3261="","",PASSAGEM!E3261)</f>
        <v/>
      </c>
      <c r="E3261" s="3" t="str">
        <f>IF(PASSAGEM!F3261="","",PASSAGEM!F3261)</f>
        <v/>
      </c>
      <c r="F3261" s="3" t="str">
        <f>IF(PASSAGEM!G3261="","",PASSAGEM!G3261)</f>
        <v/>
      </c>
      <c r="G3261" s="3" t="str">
        <f>IF(PASSAGEM!H3261="","",PASSAGEM!H3261)</f>
        <v/>
      </c>
      <c r="H3261" s="3" t="str">
        <f>IF(PASSAGEM!I3261="","",PASSAGEM!I3261)</f>
        <v/>
      </c>
      <c r="I3261" s="3" t="str">
        <f>IF(PASSAGEM!J3261="","",PASSAGEM!J3261)</f>
        <v/>
      </c>
      <c r="J3261" s="3" t="str">
        <f>IF(PASSAGEM!K3261="","",PASSAGEM!K3261)</f>
        <v/>
      </c>
      <c r="K3261" s="3" t="str">
        <f>IF(PASSAGEM!L3261="","",PASSAGEM!L3261)</f>
        <v/>
      </c>
      <c r="L3261" s="3" t="str">
        <f>IF(PASSAGEM!M3261="","",PASSAGEM!M3261)</f>
        <v/>
      </c>
      <c r="M3261" s="3" t="str">
        <f>IF(PASSAGEM!N3261="","",PASSAGEM!N3261)</f>
        <v/>
      </c>
      <c r="N3261" s="2" t="str">
        <f>IF(PASSAGEM!O3261="","",PASSAGEM!O3261)</f>
        <v/>
      </c>
      <c r="O3261" s="2" t="str">
        <f>IF(PASSAGEM!P3261="","",PASSAGEM!P3261)</f>
        <v/>
      </c>
    </row>
    <row r="3262" spans="1:15" x14ac:dyDescent="0.25">
      <c r="A3262" s="2" t="str">
        <f>IF(PASSAGEM!B3262="","",PASSAGEM!B3262)</f>
        <v/>
      </c>
      <c r="B3262" s="2" t="str">
        <f>IF(PASSAGEM!C3262="","",PASSAGEM!C3262)</f>
        <v/>
      </c>
      <c r="C3262" s="2" t="str">
        <f>IF(PASSAGEM!D3262="","",PASSAGEM!D3262)</f>
        <v/>
      </c>
      <c r="D3262" s="2" t="str">
        <f>IF(PASSAGEM!E3262="","",PASSAGEM!E3262)</f>
        <v/>
      </c>
      <c r="E3262" s="3" t="str">
        <f>IF(PASSAGEM!F3262="","",PASSAGEM!F3262)</f>
        <v/>
      </c>
      <c r="F3262" s="3" t="str">
        <f>IF(PASSAGEM!G3262="","",PASSAGEM!G3262)</f>
        <v/>
      </c>
      <c r="G3262" s="3" t="str">
        <f>IF(PASSAGEM!H3262="","",PASSAGEM!H3262)</f>
        <v/>
      </c>
      <c r="H3262" s="3" t="str">
        <f>IF(PASSAGEM!I3262="","",PASSAGEM!I3262)</f>
        <v/>
      </c>
      <c r="I3262" s="3" t="str">
        <f>IF(PASSAGEM!J3262="","",PASSAGEM!J3262)</f>
        <v/>
      </c>
      <c r="J3262" s="3" t="str">
        <f>IF(PASSAGEM!K3262="","",PASSAGEM!K3262)</f>
        <v/>
      </c>
      <c r="K3262" s="3" t="str">
        <f>IF(PASSAGEM!L3262="","",PASSAGEM!L3262)</f>
        <v/>
      </c>
      <c r="L3262" s="3" t="str">
        <f>IF(PASSAGEM!M3262="","",PASSAGEM!M3262)</f>
        <v/>
      </c>
      <c r="M3262" s="3" t="str">
        <f>IF(PASSAGEM!N3262="","",PASSAGEM!N3262)</f>
        <v/>
      </c>
      <c r="N3262" s="2" t="str">
        <f>IF(PASSAGEM!O3262="","",PASSAGEM!O3262)</f>
        <v/>
      </c>
      <c r="O3262" s="2" t="str">
        <f>IF(PASSAGEM!P3262="","",PASSAGEM!P3262)</f>
        <v/>
      </c>
    </row>
    <row r="3263" spans="1:15" x14ac:dyDescent="0.25">
      <c r="A3263" s="2" t="str">
        <f>IF(PASSAGEM!B3263="","",PASSAGEM!B3263)</f>
        <v/>
      </c>
      <c r="B3263" s="2" t="str">
        <f>IF(PASSAGEM!C3263="","",PASSAGEM!C3263)</f>
        <v/>
      </c>
      <c r="C3263" s="2" t="str">
        <f>IF(PASSAGEM!D3263="","",PASSAGEM!D3263)</f>
        <v/>
      </c>
      <c r="D3263" s="2" t="str">
        <f>IF(PASSAGEM!E3263="","",PASSAGEM!E3263)</f>
        <v/>
      </c>
      <c r="E3263" s="3" t="str">
        <f>IF(PASSAGEM!F3263="","",PASSAGEM!F3263)</f>
        <v/>
      </c>
      <c r="F3263" s="3" t="str">
        <f>IF(PASSAGEM!G3263="","",PASSAGEM!G3263)</f>
        <v/>
      </c>
      <c r="G3263" s="3" t="str">
        <f>IF(PASSAGEM!H3263="","",PASSAGEM!H3263)</f>
        <v/>
      </c>
      <c r="H3263" s="3" t="str">
        <f>IF(PASSAGEM!I3263="","",PASSAGEM!I3263)</f>
        <v/>
      </c>
      <c r="I3263" s="3" t="str">
        <f>IF(PASSAGEM!J3263="","",PASSAGEM!J3263)</f>
        <v/>
      </c>
      <c r="J3263" s="3" t="str">
        <f>IF(PASSAGEM!K3263="","",PASSAGEM!K3263)</f>
        <v/>
      </c>
      <c r="K3263" s="3" t="str">
        <f>IF(PASSAGEM!L3263="","",PASSAGEM!L3263)</f>
        <v/>
      </c>
      <c r="L3263" s="3" t="str">
        <f>IF(PASSAGEM!M3263="","",PASSAGEM!M3263)</f>
        <v/>
      </c>
      <c r="M3263" s="3" t="str">
        <f>IF(PASSAGEM!N3263="","",PASSAGEM!N3263)</f>
        <v/>
      </c>
      <c r="N3263" s="2" t="str">
        <f>IF(PASSAGEM!O3263="","",PASSAGEM!O3263)</f>
        <v/>
      </c>
      <c r="O3263" s="2" t="str">
        <f>IF(PASSAGEM!P3263="","",PASSAGEM!P3263)</f>
        <v/>
      </c>
    </row>
    <row r="3264" spans="1:15" x14ac:dyDescent="0.25">
      <c r="A3264" s="2" t="str">
        <f>IF(PASSAGEM!B3264="","",PASSAGEM!B3264)</f>
        <v/>
      </c>
      <c r="B3264" s="2" t="str">
        <f>IF(PASSAGEM!C3264="","",PASSAGEM!C3264)</f>
        <v/>
      </c>
      <c r="C3264" s="2" t="str">
        <f>IF(PASSAGEM!D3264="","",PASSAGEM!D3264)</f>
        <v/>
      </c>
      <c r="D3264" s="2" t="str">
        <f>IF(PASSAGEM!E3264="","",PASSAGEM!E3264)</f>
        <v/>
      </c>
      <c r="E3264" s="3" t="str">
        <f>IF(PASSAGEM!F3264="","",PASSAGEM!F3264)</f>
        <v/>
      </c>
      <c r="F3264" s="3" t="str">
        <f>IF(PASSAGEM!G3264="","",PASSAGEM!G3264)</f>
        <v/>
      </c>
      <c r="G3264" s="3" t="str">
        <f>IF(PASSAGEM!H3264="","",PASSAGEM!H3264)</f>
        <v/>
      </c>
      <c r="H3264" s="3" t="str">
        <f>IF(PASSAGEM!I3264="","",PASSAGEM!I3264)</f>
        <v/>
      </c>
      <c r="I3264" s="3" t="str">
        <f>IF(PASSAGEM!J3264="","",PASSAGEM!J3264)</f>
        <v/>
      </c>
      <c r="J3264" s="3" t="str">
        <f>IF(PASSAGEM!K3264="","",PASSAGEM!K3264)</f>
        <v/>
      </c>
      <c r="K3264" s="3" t="str">
        <f>IF(PASSAGEM!L3264="","",PASSAGEM!L3264)</f>
        <v/>
      </c>
      <c r="L3264" s="3" t="str">
        <f>IF(PASSAGEM!M3264="","",PASSAGEM!M3264)</f>
        <v/>
      </c>
      <c r="M3264" s="3" t="str">
        <f>IF(PASSAGEM!N3264="","",PASSAGEM!N3264)</f>
        <v/>
      </c>
      <c r="N3264" s="2" t="str">
        <f>IF(PASSAGEM!O3264="","",PASSAGEM!O3264)</f>
        <v/>
      </c>
      <c r="O3264" s="2" t="str">
        <f>IF(PASSAGEM!P3264="","",PASSAGEM!P3264)</f>
        <v/>
      </c>
    </row>
    <row r="3265" spans="1:15" x14ac:dyDescent="0.25">
      <c r="A3265" s="2" t="str">
        <f>IF(PASSAGEM!B3265="","",PASSAGEM!B3265)</f>
        <v/>
      </c>
      <c r="B3265" s="2" t="str">
        <f>IF(PASSAGEM!C3265="","",PASSAGEM!C3265)</f>
        <v/>
      </c>
      <c r="C3265" s="2" t="str">
        <f>IF(PASSAGEM!D3265="","",PASSAGEM!D3265)</f>
        <v/>
      </c>
      <c r="D3265" s="2" t="str">
        <f>IF(PASSAGEM!E3265="","",PASSAGEM!E3265)</f>
        <v/>
      </c>
      <c r="E3265" s="3" t="str">
        <f>IF(PASSAGEM!F3265="","",PASSAGEM!F3265)</f>
        <v/>
      </c>
      <c r="F3265" s="3" t="str">
        <f>IF(PASSAGEM!G3265="","",PASSAGEM!G3265)</f>
        <v/>
      </c>
      <c r="G3265" s="3" t="str">
        <f>IF(PASSAGEM!H3265="","",PASSAGEM!H3265)</f>
        <v/>
      </c>
      <c r="H3265" s="3" t="str">
        <f>IF(PASSAGEM!I3265="","",PASSAGEM!I3265)</f>
        <v/>
      </c>
      <c r="I3265" s="3" t="str">
        <f>IF(PASSAGEM!J3265="","",PASSAGEM!J3265)</f>
        <v/>
      </c>
      <c r="J3265" s="3" t="str">
        <f>IF(PASSAGEM!K3265="","",PASSAGEM!K3265)</f>
        <v/>
      </c>
      <c r="K3265" s="3" t="str">
        <f>IF(PASSAGEM!L3265="","",PASSAGEM!L3265)</f>
        <v/>
      </c>
      <c r="L3265" s="3" t="str">
        <f>IF(PASSAGEM!M3265="","",PASSAGEM!M3265)</f>
        <v/>
      </c>
      <c r="M3265" s="3" t="str">
        <f>IF(PASSAGEM!N3265="","",PASSAGEM!N3265)</f>
        <v/>
      </c>
      <c r="N3265" s="2" t="str">
        <f>IF(PASSAGEM!O3265="","",PASSAGEM!O3265)</f>
        <v/>
      </c>
      <c r="O3265" s="2" t="str">
        <f>IF(PASSAGEM!P3265="","",PASSAGEM!P3265)</f>
        <v/>
      </c>
    </row>
    <row r="3266" spans="1:15" x14ac:dyDescent="0.25">
      <c r="A3266" s="2" t="str">
        <f>IF(PASSAGEM!B3266="","",PASSAGEM!B3266)</f>
        <v/>
      </c>
      <c r="B3266" s="2" t="str">
        <f>IF(PASSAGEM!C3266="","",PASSAGEM!C3266)</f>
        <v/>
      </c>
      <c r="C3266" s="2" t="str">
        <f>IF(PASSAGEM!D3266="","",PASSAGEM!D3266)</f>
        <v/>
      </c>
      <c r="D3266" s="2" t="str">
        <f>IF(PASSAGEM!E3266="","",PASSAGEM!E3266)</f>
        <v/>
      </c>
      <c r="E3266" s="3" t="str">
        <f>IF(PASSAGEM!F3266="","",PASSAGEM!F3266)</f>
        <v/>
      </c>
      <c r="F3266" s="3" t="str">
        <f>IF(PASSAGEM!G3266="","",PASSAGEM!G3266)</f>
        <v/>
      </c>
      <c r="G3266" s="3" t="str">
        <f>IF(PASSAGEM!H3266="","",PASSAGEM!H3266)</f>
        <v/>
      </c>
      <c r="H3266" s="3" t="str">
        <f>IF(PASSAGEM!I3266="","",PASSAGEM!I3266)</f>
        <v/>
      </c>
      <c r="I3266" s="3" t="str">
        <f>IF(PASSAGEM!J3266="","",PASSAGEM!J3266)</f>
        <v/>
      </c>
      <c r="J3266" s="3" t="str">
        <f>IF(PASSAGEM!K3266="","",PASSAGEM!K3266)</f>
        <v/>
      </c>
      <c r="K3266" s="3" t="str">
        <f>IF(PASSAGEM!L3266="","",PASSAGEM!L3266)</f>
        <v/>
      </c>
      <c r="L3266" s="3" t="str">
        <f>IF(PASSAGEM!M3266="","",PASSAGEM!M3266)</f>
        <v/>
      </c>
      <c r="M3266" s="3" t="str">
        <f>IF(PASSAGEM!N3266="","",PASSAGEM!N3266)</f>
        <v/>
      </c>
      <c r="N3266" s="2" t="str">
        <f>IF(PASSAGEM!O3266="","",PASSAGEM!O3266)</f>
        <v/>
      </c>
      <c r="O3266" s="2" t="str">
        <f>IF(PASSAGEM!P3266="","",PASSAGEM!P3266)</f>
        <v/>
      </c>
    </row>
    <row r="3267" spans="1:15" x14ac:dyDescent="0.25">
      <c r="A3267" s="2" t="str">
        <f>IF(PASSAGEM!B3267="","",PASSAGEM!B3267)</f>
        <v/>
      </c>
      <c r="B3267" s="2" t="str">
        <f>IF(PASSAGEM!C3267="","",PASSAGEM!C3267)</f>
        <v/>
      </c>
      <c r="C3267" s="2" t="str">
        <f>IF(PASSAGEM!D3267="","",PASSAGEM!D3267)</f>
        <v/>
      </c>
      <c r="D3267" s="2" t="str">
        <f>IF(PASSAGEM!E3267="","",PASSAGEM!E3267)</f>
        <v/>
      </c>
      <c r="E3267" s="3" t="str">
        <f>IF(PASSAGEM!F3267="","",PASSAGEM!F3267)</f>
        <v/>
      </c>
      <c r="F3267" s="3" t="str">
        <f>IF(PASSAGEM!G3267="","",PASSAGEM!G3267)</f>
        <v/>
      </c>
      <c r="G3267" s="3" t="str">
        <f>IF(PASSAGEM!H3267="","",PASSAGEM!H3267)</f>
        <v/>
      </c>
      <c r="H3267" s="3" t="str">
        <f>IF(PASSAGEM!I3267="","",PASSAGEM!I3267)</f>
        <v/>
      </c>
      <c r="I3267" s="3" t="str">
        <f>IF(PASSAGEM!J3267="","",PASSAGEM!J3267)</f>
        <v/>
      </c>
      <c r="J3267" s="3" t="str">
        <f>IF(PASSAGEM!K3267="","",PASSAGEM!K3267)</f>
        <v/>
      </c>
      <c r="K3267" s="3" t="str">
        <f>IF(PASSAGEM!L3267="","",PASSAGEM!L3267)</f>
        <v/>
      </c>
      <c r="L3267" s="3" t="str">
        <f>IF(PASSAGEM!M3267="","",PASSAGEM!M3267)</f>
        <v/>
      </c>
      <c r="M3267" s="3" t="str">
        <f>IF(PASSAGEM!N3267="","",PASSAGEM!N3267)</f>
        <v/>
      </c>
      <c r="N3267" s="2" t="str">
        <f>IF(PASSAGEM!O3267="","",PASSAGEM!O3267)</f>
        <v/>
      </c>
      <c r="O3267" s="2" t="str">
        <f>IF(PASSAGEM!P3267="","",PASSAGEM!P3267)</f>
        <v/>
      </c>
    </row>
    <row r="3268" spans="1:15" x14ac:dyDescent="0.25">
      <c r="A3268" s="2" t="str">
        <f>IF(PASSAGEM!B3268="","",PASSAGEM!B3268)</f>
        <v/>
      </c>
      <c r="B3268" s="2" t="str">
        <f>IF(PASSAGEM!C3268="","",PASSAGEM!C3268)</f>
        <v/>
      </c>
      <c r="C3268" s="2" t="str">
        <f>IF(PASSAGEM!D3268="","",PASSAGEM!D3268)</f>
        <v/>
      </c>
      <c r="D3268" s="2" t="str">
        <f>IF(PASSAGEM!E3268="","",PASSAGEM!E3268)</f>
        <v/>
      </c>
      <c r="E3268" s="3" t="str">
        <f>IF(PASSAGEM!F3268="","",PASSAGEM!F3268)</f>
        <v/>
      </c>
      <c r="F3268" s="3" t="str">
        <f>IF(PASSAGEM!G3268="","",PASSAGEM!G3268)</f>
        <v/>
      </c>
      <c r="G3268" s="3" t="str">
        <f>IF(PASSAGEM!H3268="","",PASSAGEM!H3268)</f>
        <v/>
      </c>
      <c r="H3268" s="3" t="str">
        <f>IF(PASSAGEM!I3268="","",PASSAGEM!I3268)</f>
        <v/>
      </c>
      <c r="I3268" s="3" t="str">
        <f>IF(PASSAGEM!J3268="","",PASSAGEM!J3268)</f>
        <v/>
      </c>
      <c r="J3268" s="3" t="str">
        <f>IF(PASSAGEM!K3268="","",PASSAGEM!K3268)</f>
        <v/>
      </c>
      <c r="K3268" s="3" t="str">
        <f>IF(PASSAGEM!L3268="","",PASSAGEM!L3268)</f>
        <v/>
      </c>
      <c r="L3268" s="3" t="str">
        <f>IF(PASSAGEM!M3268="","",PASSAGEM!M3268)</f>
        <v/>
      </c>
      <c r="M3268" s="3" t="str">
        <f>IF(PASSAGEM!N3268="","",PASSAGEM!N3268)</f>
        <v/>
      </c>
      <c r="N3268" s="2" t="str">
        <f>IF(PASSAGEM!O3268="","",PASSAGEM!O3268)</f>
        <v/>
      </c>
      <c r="O3268" s="2" t="str">
        <f>IF(PASSAGEM!P3268="","",PASSAGEM!P3268)</f>
        <v/>
      </c>
    </row>
    <row r="3269" spans="1:15" x14ac:dyDescent="0.25">
      <c r="A3269" s="2" t="str">
        <f>IF(PASSAGEM!B3269="","",PASSAGEM!B3269)</f>
        <v/>
      </c>
      <c r="B3269" s="2" t="str">
        <f>IF(PASSAGEM!C3269="","",PASSAGEM!C3269)</f>
        <v/>
      </c>
      <c r="C3269" s="2" t="str">
        <f>IF(PASSAGEM!D3269="","",PASSAGEM!D3269)</f>
        <v/>
      </c>
      <c r="D3269" s="2" t="str">
        <f>IF(PASSAGEM!E3269="","",PASSAGEM!E3269)</f>
        <v/>
      </c>
      <c r="E3269" s="3" t="str">
        <f>IF(PASSAGEM!F3269="","",PASSAGEM!F3269)</f>
        <v/>
      </c>
      <c r="F3269" s="3" t="str">
        <f>IF(PASSAGEM!G3269="","",PASSAGEM!G3269)</f>
        <v/>
      </c>
      <c r="G3269" s="3" t="str">
        <f>IF(PASSAGEM!H3269="","",PASSAGEM!H3269)</f>
        <v/>
      </c>
      <c r="H3269" s="3" t="str">
        <f>IF(PASSAGEM!I3269="","",PASSAGEM!I3269)</f>
        <v/>
      </c>
      <c r="I3269" s="3" t="str">
        <f>IF(PASSAGEM!J3269="","",PASSAGEM!J3269)</f>
        <v/>
      </c>
      <c r="J3269" s="3" t="str">
        <f>IF(PASSAGEM!K3269="","",PASSAGEM!K3269)</f>
        <v/>
      </c>
      <c r="K3269" s="3" t="str">
        <f>IF(PASSAGEM!L3269="","",PASSAGEM!L3269)</f>
        <v/>
      </c>
      <c r="L3269" s="3" t="str">
        <f>IF(PASSAGEM!M3269="","",PASSAGEM!M3269)</f>
        <v/>
      </c>
      <c r="M3269" s="3" t="str">
        <f>IF(PASSAGEM!N3269="","",PASSAGEM!N3269)</f>
        <v/>
      </c>
      <c r="N3269" s="2" t="str">
        <f>IF(PASSAGEM!O3269="","",PASSAGEM!O3269)</f>
        <v/>
      </c>
      <c r="O3269" s="2" t="str">
        <f>IF(PASSAGEM!P3269="","",PASSAGEM!P3269)</f>
        <v/>
      </c>
    </row>
    <row r="3270" spans="1:15" x14ac:dyDescent="0.25">
      <c r="A3270" s="2" t="str">
        <f>IF(PASSAGEM!B3270="","",PASSAGEM!B3270)</f>
        <v/>
      </c>
      <c r="B3270" s="2" t="str">
        <f>IF(PASSAGEM!C3270="","",PASSAGEM!C3270)</f>
        <v/>
      </c>
      <c r="C3270" s="2" t="str">
        <f>IF(PASSAGEM!D3270="","",PASSAGEM!D3270)</f>
        <v/>
      </c>
      <c r="D3270" s="2" t="str">
        <f>IF(PASSAGEM!E3270="","",PASSAGEM!E3270)</f>
        <v/>
      </c>
      <c r="E3270" s="3" t="str">
        <f>IF(PASSAGEM!F3270="","",PASSAGEM!F3270)</f>
        <v/>
      </c>
      <c r="F3270" s="3" t="str">
        <f>IF(PASSAGEM!G3270="","",PASSAGEM!G3270)</f>
        <v/>
      </c>
      <c r="G3270" s="3" t="str">
        <f>IF(PASSAGEM!H3270="","",PASSAGEM!H3270)</f>
        <v/>
      </c>
      <c r="H3270" s="3" t="str">
        <f>IF(PASSAGEM!I3270="","",PASSAGEM!I3270)</f>
        <v/>
      </c>
      <c r="I3270" s="3" t="str">
        <f>IF(PASSAGEM!J3270="","",PASSAGEM!J3270)</f>
        <v/>
      </c>
      <c r="J3270" s="3" t="str">
        <f>IF(PASSAGEM!K3270="","",PASSAGEM!K3270)</f>
        <v/>
      </c>
      <c r="K3270" s="3" t="str">
        <f>IF(PASSAGEM!L3270="","",PASSAGEM!L3270)</f>
        <v/>
      </c>
      <c r="L3270" s="3" t="str">
        <f>IF(PASSAGEM!M3270="","",PASSAGEM!M3270)</f>
        <v/>
      </c>
      <c r="M3270" s="3" t="str">
        <f>IF(PASSAGEM!N3270="","",PASSAGEM!N3270)</f>
        <v/>
      </c>
      <c r="N3270" s="2" t="str">
        <f>IF(PASSAGEM!O3270="","",PASSAGEM!O3270)</f>
        <v/>
      </c>
      <c r="O3270" s="2" t="str">
        <f>IF(PASSAGEM!P3270="","",PASSAGEM!P3270)</f>
        <v/>
      </c>
    </row>
    <row r="3271" spans="1:15" x14ac:dyDescent="0.25">
      <c r="A3271" s="2" t="str">
        <f>IF(PASSAGEM!B3271="","",PASSAGEM!B3271)</f>
        <v/>
      </c>
      <c r="B3271" s="2" t="str">
        <f>IF(PASSAGEM!C3271="","",PASSAGEM!C3271)</f>
        <v/>
      </c>
      <c r="C3271" s="2" t="str">
        <f>IF(PASSAGEM!D3271="","",PASSAGEM!D3271)</f>
        <v/>
      </c>
      <c r="D3271" s="2" t="str">
        <f>IF(PASSAGEM!E3271="","",PASSAGEM!E3271)</f>
        <v/>
      </c>
      <c r="E3271" s="3" t="str">
        <f>IF(PASSAGEM!F3271="","",PASSAGEM!F3271)</f>
        <v/>
      </c>
      <c r="F3271" s="3" t="str">
        <f>IF(PASSAGEM!G3271="","",PASSAGEM!G3271)</f>
        <v/>
      </c>
      <c r="G3271" s="3" t="str">
        <f>IF(PASSAGEM!H3271="","",PASSAGEM!H3271)</f>
        <v/>
      </c>
      <c r="H3271" s="3" t="str">
        <f>IF(PASSAGEM!I3271="","",PASSAGEM!I3271)</f>
        <v/>
      </c>
      <c r="I3271" s="3" t="str">
        <f>IF(PASSAGEM!J3271="","",PASSAGEM!J3271)</f>
        <v/>
      </c>
      <c r="J3271" s="3" t="str">
        <f>IF(PASSAGEM!K3271="","",PASSAGEM!K3271)</f>
        <v/>
      </c>
      <c r="K3271" s="3" t="str">
        <f>IF(PASSAGEM!L3271="","",PASSAGEM!L3271)</f>
        <v/>
      </c>
      <c r="L3271" s="3" t="str">
        <f>IF(PASSAGEM!M3271="","",PASSAGEM!M3271)</f>
        <v/>
      </c>
      <c r="M3271" s="3" t="str">
        <f>IF(PASSAGEM!N3271="","",PASSAGEM!N3271)</f>
        <v/>
      </c>
      <c r="N3271" s="2" t="str">
        <f>IF(PASSAGEM!O3271="","",PASSAGEM!O3271)</f>
        <v/>
      </c>
      <c r="O3271" s="2" t="str">
        <f>IF(PASSAGEM!P3271="","",PASSAGEM!P3271)</f>
        <v/>
      </c>
    </row>
    <row r="3272" spans="1:15" x14ac:dyDescent="0.25">
      <c r="A3272" s="2" t="str">
        <f>IF(PASSAGEM!B3272="","",PASSAGEM!B3272)</f>
        <v/>
      </c>
      <c r="B3272" s="2" t="str">
        <f>IF(PASSAGEM!C3272="","",PASSAGEM!C3272)</f>
        <v/>
      </c>
      <c r="C3272" s="2" t="str">
        <f>IF(PASSAGEM!D3272="","",PASSAGEM!D3272)</f>
        <v/>
      </c>
      <c r="D3272" s="2" t="str">
        <f>IF(PASSAGEM!E3272="","",PASSAGEM!E3272)</f>
        <v/>
      </c>
      <c r="E3272" s="3" t="str">
        <f>IF(PASSAGEM!F3272="","",PASSAGEM!F3272)</f>
        <v/>
      </c>
      <c r="F3272" s="3" t="str">
        <f>IF(PASSAGEM!G3272="","",PASSAGEM!G3272)</f>
        <v/>
      </c>
      <c r="G3272" s="3" t="str">
        <f>IF(PASSAGEM!H3272="","",PASSAGEM!H3272)</f>
        <v/>
      </c>
      <c r="H3272" s="3" t="str">
        <f>IF(PASSAGEM!I3272="","",PASSAGEM!I3272)</f>
        <v/>
      </c>
      <c r="I3272" s="3" t="str">
        <f>IF(PASSAGEM!J3272="","",PASSAGEM!J3272)</f>
        <v/>
      </c>
      <c r="J3272" s="3" t="str">
        <f>IF(PASSAGEM!K3272="","",PASSAGEM!K3272)</f>
        <v/>
      </c>
      <c r="K3272" s="3" t="str">
        <f>IF(PASSAGEM!L3272="","",PASSAGEM!L3272)</f>
        <v/>
      </c>
      <c r="L3272" s="3" t="str">
        <f>IF(PASSAGEM!M3272="","",PASSAGEM!M3272)</f>
        <v/>
      </c>
      <c r="M3272" s="3" t="str">
        <f>IF(PASSAGEM!N3272="","",PASSAGEM!N3272)</f>
        <v/>
      </c>
      <c r="N3272" s="2" t="str">
        <f>IF(PASSAGEM!O3272="","",PASSAGEM!O3272)</f>
        <v/>
      </c>
      <c r="O3272" s="2" t="str">
        <f>IF(PASSAGEM!P3272="","",PASSAGEM!P3272)</f>
        <v/>
      </c>
    </row>
    <row r="3273" spans="1:15" x14ac:dyDescent="0.25">
      <c r="A3273" s="2" t="str">
        <f>IF(PASSAGEM!B3273="","",PASSAGEM!B3273)</f>
        <v/>
      </c>
      <c r="B3273" s="2" t="str">
        <f>IF(PASSAGEM!C3273="","",PASSAGEM!C3273)</f>
        <v/>
      </c>
      <c r="C3273" s="2" t="str">
        <f>IF(PASSAGEM!D3273="","",PASSAGEM!D3273)</f>
        <v/>
      </c>
      <c r="D3273" s="2" t="str">
        <f>IF(PASSAGEM!E3273="","",PASSAGEM!E3273)</f>
        <v/>
      </c>
      <c r="E3273" s="3" t="str">
        <f>IF(PASSAGEM!F3273="","",PASSAGEM!F3273)</f>
        <v/>
      </c>
      <c r="F3273" s="3" t="str">
        <f>IF(PASSAGEM!G3273="","",PASSAGEM!G3273)</f>
        <v/>
      </c>
      <c r="G3273" s="3" t="str">
        <f>IF(PASSAGEM!H3273="","",PASSAGEM!H3273)</f>
        <v/>
      </c>
      <c r="H3273" s="3" t="str">
        <f>IF(PASSAGEM!I3273="","",PASSAGEM!I3273)</f>
        <v/>
      </c>
      <c r="I3273" s="3" t="str">
        <f>IF(PASSAGEM!J3273="","",PASSAGEM!J3273)</f>
        <v/>
      </c>
      <c r="J3273" s="3" t="str">
        <f>IF(PASSAGEM!K3273="","",PASSAGEM!K3273)</f>
        <v/>
      </c>
      <c r="K3273" s="3" t="str">
        <f>IF(PASSAGEM!L3273="","",PASSAGEM!L3273)</f>
        <v/>
      </c>
      <c r="L3273" s="3" t="str">
        <f>IF(PASSAGEM!M3273="","",PASSAGEM!M3273)</f>
        <v/>
      </c>
      <c r="M3273" s="3" t="str">
        <f>IF(PASSAGEM!N3273="","",PASSAGEM!N3273)</f>
        <v/>
      </c>
      <c r="N3273" s="2" t="str">
        <f>IF(PASSAGEM!O3273="","",PASSAGEM!O3273)</f>
        <v/>
      </c>
      <c r="O3273" s="2" t="str">
        <f>IF(PASSAGEM!P3273="","",PASSAGEM!P3273)</f>
        <v/>
      </c>
    </row>
    <row r="3274" spans="1:15" x14ac:dyDescent="0.25">
      <c r="A3274" s="2" t="str">
        <f>IF(PASSAGEM!B3274="","",PASSAGEM!B3274)</f>
        <v/>
      </c>
      <c r="B3274" s="2" t="str">
        <f>IF(PASSAGEM!C3274="","",PASSAGEM!C3274)</f>
        <v/>
      </c>
      <c r="C3274" s="2" t="str">
        <f>IF(PASSAGEM!D3274="","",PASSAGEM!D3274)</f>
        <v/>
      </c>
      <c r="D3274" s="2" t="str">
        <f>IF(PASSAGEM!E3274="","",PASSAGEM!E3274)</f>
        <v/>
      </c>
      <c r="E3274" s="3" t="str">
        <f>IF(PASSAGEM!F3274="","",PASSAGEM!F3274)</f>
        <v/>
      </c>
      <c r="F3274" s="3" t="str">
        <f>IF(PASSAGEM!G3274="","",PASSAGEM!G3274)</f>
        <v/>
      </c>
      <c r="G3274" s="3" t="str">
        <f>IF(PASSAGEM!H3274="","",PASSAGEM!H3274)</f>
        <v/>
      </c>
      <c r="H3274" s="3" t="str">
        <f>IF(PASSAGEM!I3274="","",PASSAGEM!I3274)</f>
        <v/>
      </c>
      <c r="I3274" s="3" t="str">
        <f>IF(PASSAGEM!J3274="","",PASSAGEM!J3274)</f>
        <v/>
      </c>
      <c r="J3274" s="3" t="str">
        <f>IF(PASSAGEM!K3274="","",PASSAGEM!K3274)</f>
        <v/>
      </c>
      <c r="K3274" s="3" t="str">
        <f>IF(PASSAGEM!L3274="","",PASSAGEM!L3274)</f>
        <v/>
      </c>
      <c r="L3274" s="3" t="str">
        <f>IF(PASSAGEM!M3274="","",PASSAGEM!M3274)</f>
        <v/>
      </c>
      <c r="M3274" s="3" t="str">
        <f>IF(PASSAGEM!N3274="","",PASSAGEM!N3274)</f>
        <v/>
      </c>
      <c r="N3274" s="2" t="str">
        <f>IF(PASSAGEM!O3274="","",PASSAGEM!O3274)</f>
        <v/>
      </c>
      <c r="O3274" s="2" t="str">
        <f>IF(PASSAGEM!P3274="","",PASSAGEM!P3274)</f>
        <v/>
      </c>
    </row>
    <row r="3275" spans="1:15" x14ac:dyDescent="0.25">
      <c r="A3275" s="2" t="str">
        <f>IF(PASSAGEM!B3275="","",PASSAGEM!B3275)</f>
        <v/>
      </c>
      <c r="B3275" s="2" t="str">
        <f>IF(PASSAGEM!C3275="","",PASSAGEM!C3275)</f>
        <v/>
      </c>
      <c r="C3275" s="2" t="str">
        <f>IF(PASSAGEM!D3275="","",PASSAGEM!D3275)</f>
        <v/>
      </c>
      <c r="D3275" s="2" t="str">
        <f>IF(PASSAGEM!E3275="","",PASSAGEM!E3275)</f>
        <v/>
      </c>
      <c r="E3275" s="3" t="str">
        <f>IF(PASSAGEM!F3275="","",PASSAGEM!F3275)</f>
        <v/>
      </c>
      <c r="F3275" s="3" t="str">
        <f>IF(PASSAGEM!G3275="","",PASSAGEM!G3275)</f>
        <v/>
      </c>
      <c r="G3275" s="3" t="str">
        <f>IF(PASSAGEM!H3275="","",PASSAGEM!H3275)</f>
        <v/>
      </c>
      <c r="H3275" s="3" t="str">
        <f>IF(PASSAGEM!I3275="","",PASSAGEM!I3275)</f>
        <v/>
      </c>
      <c r="I3275" s="3" t="str">
        <f>IF(PASSAGEM!J3275="","",PASSAGEM!J3275)</f>
        <v/>
      </c>
      <c r="J3275" s="3" t="str">
        <f>IF(PASSAGEM!K3275="","",PASSAGEM!K3275)</f>
        <v/>
      </c>
      <c r="K3275" s="3" t="str">
        <f>IF(PASSAGEM!L3275="","",PASSAGEM!L3275)</f>
        <v/>
      </c>
      <c r="L3275" s="3" t="str">
        <f>IF(PASSAGEM!M3275="","",PASSAGEM!M3275)</f>
        <v/>
      </c>
      <c r="M3275" s="3" t="str">
        <f>IF(PASSAGEM!N3275="","",PASSAGEM!N3275)</f>
        <v/>
      </c>
      <c r="N3275" s="2" t="str">
        <f>IF(PASSAGEM!O3275="","",PASSAGEM!O3275)</f>
        <v/>
      </c>
      <c r="O3275" s="2" t="str">
        <f>IF(PASSAGEM!P3275="","",PASSAGEM!P3275)</f>
        <v/>
      </c>
    </row>
    <row r="3276" spans="1:15" x14ac:dyDescent="0.25">
      <c r="A3276" s="2" t="str">
        <f>IF(PASSAGEM!B3276="","",PASSAGEM!B3276)</f>
        <v/>
      </c>
      <c r="B3276" s="2" t="str">
        <f>IF(PASSAGEM!C3276="","",PASSAGEM!C3276)</f>
        <v/>
      </c>
      <c r="C3276" s="2" t="str">
        <f>IF(PASSAGEM!D3276="","",PASSAGEM!D3276)</f>
        <v/>
      </c>
      <c r="D3276" s="2" t="str">
        <f>IF(PASSAGEM!E3276="","",PASSAGEM!E3276)</f>
        <v/>
      </c>
      <c r="E3276" s="3" t="str">
        <f>IF(PASSAGEM!F3276="","",PASSAGEM!F3276)</f>
        <v/>
      </c>
      <c r="F3276" s="3" t="str">
        <f>IF(PASSAGEM!G3276="","",PASSAGEM!G3276)</f>
        <v/>
      </c>
      <c r="G3276" s="3" t="str">
        <f>IF(PASSAGEM!H3276="","",PASSAGEM!H3276)</f>
        <v/>
      </c>
      <c r="H3276" s="3" t="str">
        <f>IF(PASSAGEM!I3276="","",PASSAGEM!I3276)</f>
        <v/>
      </c>
      <c r="I3276" s="3" t="str">
        <f>IF(PASSAGEM!J3276="","",PASSAGEM!J3276)</f>
        <v/>
      </c>
      <c r="J3276" s="3" t="str">
        <f>IF(PASSAGEM!K3276="","",PASSAGEM!K3276)</f>
        <v/>
      </c>
      <c r="K3276" s="3" t="str">
        <f>IF(PASSAGEM!L3276="","",PASSAGEM!L3276)</f>
        <v/>
      </c>
      <c r="L3276" s="3" t="str">
        <f>IF(PASSAGEM!M3276="","",PASSAGEM!M3276)</f>
        <v/>
      </c>
      <c r="M3276" s="3" t="str">
        <f>IF(PASSAGEM!N3276="","",PASSAGEM!N3276)</f>
        <v/>
      </c>
      <c r="N3276" s="2" t="str">
        <f>IF(PASSAGEM!O3276="","",PASSAGEM!O3276)</f>
        <v/>
      </c>
      <c r="O3276" s="2" t="str">
        <f>IF(PASSAGEM!P3276="","",PASSAGEM!P3276)</f>
        <v/>
      </c>
    </row>
    <row r="3277" spans="1:15" x14ac:dyDescent="0.25">
      <c r="A3277" s="2" t="str">
        <f>IF(PASSAGEM!B3277="","",PASSAGEM!B3277)</f>
        <v/>
      </c>
      <c r="B3277" s="2" t="str">
        <f>IF(PASSAGEM!C3277="","",PASSAGEM!C3277)</f>
        <v/>
      </c>
      <c r="C3277" s="2" t="str">
        <f>IF(PASSAGEM!D3277="","",PASSAGEM!D3277)</f>
        <v/>
      </c>
      <c r="D3277" s="2" t="str">
        <f>IF(PASSAGEM!E3277="","",PASSAGEM!E3277)</f>
        <v/>
      </c>
      <c r="E3277" s="3" t="str">
        <f>IF(PASSAGEM!F3277="","",PASSAGEM!F3277)</f>
        <v/>
      </c>
      <c r="F3277" s="3" t="str">
        <f>IF(PASSAGEM!G3277="","",PASSAGEM!G3277)</f>
        <v/>
      </c>
      <c r="G3277" s="3" t="str">
        <f>IF(PASSAGEM!H3277="","",PASSAGEM!H3277)</f>
        <v/>
      </c>
      <c r="H3277" s="3" t="str">
        <f>IF(PASSAGEM!I3277="","",PASSAGEM!I3277)</f>
        <v/>
      </c>
      <c r="I3277" s="3" t="str">
        <f>IF(PASSAGEM!J3277="","",PASSAGEM!J3277)</f>
        <v/>
      </c>
      <c r="J3277" s="3" t="str">
        <f>IF(PASSAGEM!K3277="","",PASSAGEM!K3277)</f>
        <v/>
      </c>
      <c r="K3277" s="3" t="str">
        <f>IF(PASSAGEM!L3277="","",PASSAGEM!L3277)</f>
        <v/>
      </c>
      <c r="L3277" s="3" t="str">
        <f>IF(PASSAGEM!M3277="","",PASSAGEM!M3277)</f>
        <v/>
      </c>
      <c r="M3277" s="3" t="str">
        <f>IF(PASSAGEM!N3277="","",PASSAGEM!N3277)</f>
        <v/>
      </c>
      <c r="N3277" s="2" t="str">
        <f>IF(PASSAGEM!O3277="","",PASSAGEM!O3277)</f>
        <v/>
      </c>
      <c r="O3277" s="2" t="str">
        <f>IF(PASSAGEM!P3277="","",PASSAGEM!P3277)</f>
        <v/>
      </c>
    </row>
    <row r="3278" spans="1:15" x14ac:dyDescent="0.25">
      <c r="A3278" s="2" t="str">
        <f>IF(PASSAGEM!B3278="","",PASSAGEM!B3278)</f>
        <v/>
      </c>
      <c r="B3278" s="2" t="str">
        <f>IF(PASSAGEM!C3278="","",PASSAGEM!C3278)</f>
        <v/>
      </c>
      <c r="C3278" s="2" t="str">
        <f>IF(PASSAGEM!D3278="","",PASSAGEM!D3278)</f>
        <v/>
      </c>
      <c r="D3278" s="2" t="str">
        <f>IF(PASSAGEM!E3278="","",PASSAGEM!E3278)</f>
        <v/>
      </c>
      <c r="E3278" s="3" t="str">
        <f>IF(PASSAGEM!F3278="","",PASSAGEM!F3278)</f>
        <v/>
      </c>
      <c r="F3278" s="3" t="str">
        <f>IF(PASSAGEM!G3278="","",PASSAGEM!G3278)</f>
        <v/>
      </c>
      <c r="G3278" s="3" t="str">
        <f>IF(PASSAGEM!H3278="","",PASSAGEM!H3278)</f>
        <v/>
      </c>
      <c r="H3278" s="3" t="str">
        <f>IF(PASSAGEM!I3278="","",PASSAGEM!I3278)</f>
        <v/>
      </c>
      <c r="I3278" s="3" t="str">
        <f>IF(PASSAGEM!J3278="","",PASSAGEM!J3278)</f>
        <v/>
      </c>
      <c r="J3278" s="3" t="str">
        <f>IF(PASSAGEM!K3278="","",PASSAGEM!K3278)</f>
        <v/>
      </c>
      <c r="K3278" s="3" t="str">
        <f>IF(PASSAGEM!L3278="","",PASSAGEM!L3278)</f>
        <v/>
      </c>
      <c r="L3278" s="3" t="str">
        <f>IF(PASSAGEM!M3278="","",PASSAGEM!M3278)</f>
        <v/>
      </c>
      <c r="M3278" s="3" t="str">
        <f>IF(PASSAGEM!N3278="","",PASSAGEM!N3278)</f>
        <v/>
      </c>
      <c r="N3278" s="2" t="str">
        <f>IF(PASSAGEM!O3278="","",PASSAGEM!O3278)</f>
        <v/>
      </c>
      <c r="O3278" s="2" t="str">
        <f>IF(PASSAGEM!P3278="","",PASSAGEM!P3278)</f>
        <v/>
      </c>
    </row>
    <row r="3279" spans="1:15" x14ac:dyDescent="0.25">
      <c r="A3279" s="2" t="str">
        <f>IF(PASSAGEM!B3279="","",PASSAGEM!B3279)</f>
        <v/>
      </c>
      <c r="B3279" s="2" t="str">
        <f>IF(PASSAGEM!C3279="","",PASSAGEM!C3279)</f>
        <v/>
      </c>
      <c r="C3279" s="2" t="str">
        <f>IF(PASSAGEM!D3279="","",PASSAGEM!D3279)</f>
        <v/>
      </c>
      <c r="D3279" s="2" t="str">
        <f>IF(PASSAGEM!E3279="","",PASSAGEM!E3279)</f>
        <v/>
      </c>
      <c r="E3279" s="3" t="str">
        <f>IF(PASSAGEM!F3279="","",PASSAGEM!F3279)</f>
        <v/>
      </c>
      <c r="F3279" s="3" t="str">
        <f>IF(PASSAGEM!G3279="","",PASSAGEM!G3279)</f>
        <v/>
      </c>
      <c r="G3279" s="3" t="str">
        <f>IF(PASSAGEM!H3279="","",PASSAGEM!H3279)</f>
        <v/>
      </c>
      <c r="H3279" s="3" t="str">
        <f>IF(PASSAGEM!I3279="","",PASSAGEM!I3279)</f>
        <v/>
      </c>
      <c r="I3279" s="3" t="str">
        <f>IF(PASSAGEM!J3279="","",PASSAGEM!J3279)</f>
        <v/>
      </c>
      <c r="J3279" s="3" t="str">
        <f>IF(PASSAGEM!K3279="","",PASSAGEM!K3279)</f>
        <v/>
      </c>
      <c r="K3279" s="3" t="str">
        <f>IF(PASSAGEM!L3279="","",PASSAGEM!L3279)</f>
        <v/>
      </c>
      <c r="L3279" s="3" t="str">
        <f>IF(PASSAGEM!M3279="","",PASSAGEM!M3279)</f>
        <v/>
      </c>
      <c r="M3279" s="3" t="str">
        <f>IF(PASSAGEM!N3279="","",PASSAGEM!N3279)</f>
        <v/>
      </c>
      <c r="N3279" s="2" t="str">
        <f>IF(PASSAGEM!O3279="","",PASSAGEM!O3279)</f>
        <v/>
      </c>
      <c r="O3279" s="2" t="str">
        <f>IF(PASSAGEM!P3279="","",PASSAGEM!P3279)</f>
        <v/>
      </c>
    </row>
    <row r="3280" spans="1:15" x14ac:dyDescent="0.25">
      <c r="A3280" s="2" t="str">
        <f>IF(PASSAGEM!B3280="","",PASSAGEM!B3280)</f>
        <v/>
      </c>
      <c r="B3280" s="2" t="str">
        <f>IF(PASSAGEM!C3280="","",PASSAGEM!C3280)</f>
        <v/>
      </c>
      <c r="C3280" s="2" t="str">
        <f>IF(PASSAGEM!D3280="","",PASSAGEM!D3280)</f>
        <v/>
      </c>
      <c r="D3280" s="2" t="str">
        <f>IF(PASSAGEM!E3280="","",PASSAGEM!E3280)</f>
        <v/>
      </c>
      <c r="E3280" s="3" t="str">
        <f>IF(PASSAGEM!F3280="","",PASSAGEM!F3280)</f>
        <v/>
      </c>
      <c r="F3280" s="3" t="str">
        <f>IF(PASSAGEM!G3280="","",PASSAGEM!G3280)</f>
        <v/>
      </c>
      <c r="G3280" s="3" t="str">
        <f>IF(PASSAGEM!H3280="","",PASSAGEM!H3280)</f>
        <v/>
      </c>
      <c r="H3280" s="3" t="str">
        <f>IF(PASSAGEM!I3280="","",PASSAGEM!I3280)</f>
        <v/>
      </c>
      <c r="I3280" s="3" t="str">
        <f>IF(PASSAGEM!J3280="","",PASSAGEM!J3280)</f>
        <v/>
      </c>
      <c r="J3280" s="3" t="str">
        <f>IF(PASSAGEM!K3280="","",PASSAGEM!K3280)</f>
        <v/>
      </c>
      <c r="K3280" s="3" t="str">
        <f>IF(PASSAGEM!L3280="","",PASSAGEM!L3280)</f>
        <v/>
      </c>
      <c r="L3280" s="3" t="str">
        <f>IF(PASSAGEM!M3280="","",PASSAGEM!M3280)</f>
        <v/>
      </c>
      <c r="M3280" s="3" t="str">
        <f>IF(PASSAGEM!N3280="","",PASSAGEM!N3280)</f>
        <v/>
      </c>
      <c r="N3280" s="2" t="str">
        <f>IF(PASSAGEM!O3280="","",PASSAGEM!O3280)</f>
        <v/>
      </c>
      <c r="O3280" s="2" t="str">
        <f>IF(PASSAGEM!P3280="","",PASSAGEM!P3280)</f>
        <v/>
      </c>
    </row>
    <row r="3281" spans="1:15" x14ac:dyDescent="0.25">
      <c r="A3281" s="2" t="str">
        <f>IF(PASSAGEM!B3281="","",PASSAGEM!B3281)</f>
        <v/>
      </c>
      <c r="B3281" s="2" t="str">
        <f>IF(PASSAGEM!C3281="","",PASSAGEM!C3281)</f>
        <v/>
      </c>
      <c r="C3281" s="2" t="str">
        <f>IF(PASSAGEM!D3281="","",PASSAGEM!D3281)</f>
        <v/>
      </c>
      <c r="D3281" s="2" t="str">
        <f>IF(PASSAGEM!E3281="","",PASSAGEM!E3281)</f>
        <v/>
      </c>
      <c r="E3281" s="3" t="str">
        <f>IF(PASSAGEM!F3281="","",PASSAGEM!F3281)</f>
        <v/>
      </c>
      <c r="F3281" s="3" t="str">
        <f>IF(PASSAGEM!G3281="","",PASSAGEM!G3281)</f>
        <v/>
      </c>
      <c r="G3281" s="3" t="str">
        <f>IF(PASSAGEM!H3281="","",PASSAGEM!H3281)</f>
        <v/>
      </c>
      <c r="H3281" s="3" t="str">
        <f>IF(PASSAGEM!I3281="","",PASSAGEM!I3281)</f>
        <v/>
      </c>
      <c r="I3281" s="3" t="str">
        <f>IF(PASSAGEM!J3281="","",PASSAGEM!J3281)</f>
        <v/>
      </c>
      <c r="J3281" s="3" t="str">
        <f>IF(PASSAGEM!K3281="","",PASSAGEM!K3281)</f>
        <v/>
      </c>
      <c r="K3281" s="3" t="str">
        <f>IF(PASSAGEM!L3281="","",PASSAGEM!L3281)</f>
        <v/>
      </c>
      <c r="L3281" s="3" t="str">
        <f>IF(PASSAGEM!M3281="","",PASSAGEM!M3281)</f>
        <v/>
      </c>
      <c r="M3281" s="3" t="str">
        <f>IF(PASSAGEM!N3281="","",PASSAGEM!N3281)</f>
        <v/>
      </c>
      <c r="N3281" s="2" t="str">
        <f>IF(PASSAGEM!O3281="","",PASSAGEM!O3281)</f>
        <v/>
      </c>
      <c r="O3281" s="2" t="str">
        <f>IF(PASSAGEM!P3281="","",PASSAGEM!P3281)</f>
        <v/>
      </c>
    </row>
    <row r="3282" spans="1:15" x14ac:dyDescent="0.25">
      <c r="A3282" s="2" t="str">
        <f>IF(PASSAGEM!B3282="","",PASSAGEM!B3282)</f>
        <v/>
      </c>
      <c r="B3282" s="2" t="str">
        <f>IF(PASSAGEM!C3282="","",PASSAGEM!C3282)</f>
        <v/>
      </c>
      <c r="C3282" s="2" t="str">
        <f>IF(PASSAGEM!D3282="","",PASSAGEM!D3282)</f>
        <v/>
      </c>
      <c r="D3282" s="2" t="str">
        <f>IF(PASSAGEM!E3282="","",PASSAGEM!E3282)</f>
        <v/>
      </c>
      <c r="E3282" s="3" t="str">
        <f>IF(PASSAGEM!F3282="","",PASSAGEM!F3282)</f>
        <v/>
      </c>
      <c r="F3282" s="3" t="str">
        <f>IF(PASSAGEM!G3282="","",PASSAGEM!G3282)</f>
        <v/>
      </c>
      <c r="G3282" s="3" t="str">
        <f>IF(PASSAGEM!H3282="","",PASSAGEM!H3282)</f>
        <v/>
      </c>
      <c r="H3282" s="3" t="str">
        <f>IF(PASSAGEM!I3282="","",PASSAGEM!I3282)</f>
        <v/>
      </c>
      <c r="I3282" s="3" t="str">
        <f>IF(PASSAGEM!J3282="","",PASSAGEM!J3282)</f>
        <v/>
      </c>
      <c r="J3282" s="3" t="str">
        <f>IF(PASSAGEM!K3282="","",PASSAGEM!K3282)</f>
        <v/>
      </c>
      <c r="K3282" s="3" t="str">
        <f>IF(PASSAGEM!L3282="","",PASSAGEM!L3282)</f>
        <v/>
      </c>
      <c r="L3282" s="3" t="str">
        <f>IF(PASSAGEM!M3282="","",PASSAGEM!M3282)</f>
        <v/>
      </c>
      <c r="M3282" s="3" t="str">
        <f>IF(PASSAGEM!N3282="","",PASSAGEM!N3282)</f>
        <v/>
      </c>
      <c r="N3282" s="2" t="str">
        <f>IF(PASSAGEM!O3282="","",PASSAGEM!O3282)</f>
        <v/>
      </c>
      <c r="O3282" s="2" t="str">
        <f>IF(PASSAGEM!P3282="","",PASSAGEM!P3282)</f>
        <v/>
      </c>
    </row>
    <row r="3283" spans="1:15" x14ac:dyDescent="0.25">
      <c r="A3283" s="2" t="str">
        <f>IF(PASSAGEM!B3283="","",PASSAGEM!B3283)</f>
        <v/>
      </c>
      <c r="B3283" s="2" t="str">
        <f>IF(PASSAGEM!C3283="","",PASSAGEM!C3283)</f>
        <v/>
      </c>
      <c r="C3283" s="2" t="str">
        <f>IF(PASSAGEM!D3283="","",PASSAGEM!D3283)</f>
        <v/>
      </c>
      <c r="D3283" s="2" t="str">
        <f>IF(PASSAGEM!E3283="","",PASSAGEM!E3283)</f>
        <v/>
      </c>
      <c r="E3283" s="3" t="str">
        <f>IF(PASSAGEM!F3283="","",PASSAGEM!F3283)</f>
        <v/>
      </c>
      <c r="F3283" s="3" t="str">
        <f>IF(PASSAGEM!G3283="","",PASSAGEM!G3283)</f>
        <v/>
      </c>
      <c r="G3283" s="3" t="str">
        <f>IF(PASSAGEM!H3283="","",PASSAGEM!H3283)</f>
        <v/>
      </c>
      <c r="H3283" s="3" t="str">
        <f>IF(PASSAGEM!I3283="","",PASSAGEM!I3283)</f>
        <v/>
      </c>
      <c r="I3283" s="3" t="str">
        <f>IF(PASSAGEM!J3283="","",PASSAGEM!J3283)</f>
        <v/>
      </c>
      <c r="J3283" s="3" t="str">
        <f>IF(PASSAGEM!K3283="","",PASSAGEM!K3283)</f>
        <v/>
      </c>
      <c r="K3283" s="3" t="str">
        <f>IF(PASSAGEM!L3283="","",PASSAGEM!L3283)</f>
        <v/>
      </c>
      <c r="L3283" s="3" t="str">
        <f>IF(PASSAGEM!M3283="","",PASSAGEM!M3283)</f>
        <v/>
      </c>
      <c r="M3283" s="3" t="str">
        <f>IF(PASSAGEM!N3283="","",PASSAGEM!N3283)</f>
        <v/>
      </c>
      <c r="N3283" s="2" t="str">
        <f>IF(PASSAGEM!O3283="","",PASSAGEM!O3283)</f>
        <v/>
      </c>
      <c r="O3283" s="2" t="str">
        <f>IF(PASSAGEM!P3283="","",PASSAGEM!P3283)</f>
        <v/>
      </c>
    </row>
    <row r="3284" spans="1:15" x14ac:dyDescent="0.25">
      <c r="A3284" s="2" t="str">
        <f>IF(PASSAGEM!B3284="","",PASSAGEM!B3284)</f>
        <v/>
      </c>
      <c r="B3284" s="2" t="str">
        <f>IF(PASSAGEM!C3284="","",PASSAGEM!C3284)</f>
        <v/>
      </c>
      <c r="C3284" s="2" t="str">
        <f>IF(PASSAGEM!D3284="","",PASSAGEM!D3284)</f>
        <v/>
      </c>
      <c r="D3284" s="2" t="str">
        <f>IF(PASSAGEM!E3284="","",PASSAGEM!E3284)</f>
        <v/>
      </c>
      <c r="E3284" s="3" t="str">
        <f>IF(PASSAGEM!F3284="","",PASSAGEM!F3284)</f>
        <v/>
      </c>
      <c r="F3284" s="3" t="str">
        <f>IF(PASSAGEM!G3284="","",PASSAGEM!G3284)</f>
        <v/>
      </c>
      <c r="G3284" s="3" t="str">
        <f>IF(PASSAGEM!H3284="","",PASSAGEM!H3284)</f>
        <v/>
      </c>
      <c r="H3284" s="3" t="str">
        <f>IF(PASSAGEM!I3284="","",PASSAGEM!I3284)</f>
        <v/>
      </c>
      <c r="I3284" s="3" t="str">
        <f>IF(PASSAGEM!J3284="","",PASSAGEM!J3284)</f>
        <v/>
      </c>
      <c r="J3284" s="3" t="str">
        <f>IF(PASSAGEM!K3284="","",PASSAGEM!K3284)</f>
        <v/>
      </c>
      <c r="K3284" s="3" t="str">
        <f>IF(PASSAGEM!L3284="","",PASSAGEM!L3284)</f>
        <v/>
      </c>
      <c r="L3284" s="3" t="str">
        <f>IF(PASSAGEM!M3284="","",PASSAGEM!M3284)</f>
        <v/>
      </c>
      <c r="M3284" s="3" t="str">
        <f>IF(PASSAGEM!N3284="","",PASSAGEM!N3284)</f>
        <v/>
      </c>
      <c r="N3284" s="2" t="str">
        <f>IF(PASSAGEM!O3284="","",PASSAGEM!O3284)</f>
        <v/>
      </c>
      <c r="O3284" s="2" t="str">
        <f>IF(PASSAGEM!P3284="","",PASSAGEM!P3284)</f>
        <v/>
      </c>
    </row>
    <row r="3285" spans="1:15" x14ac:dyDescent="0.25">
      <c r="A3285" s="2" t="str">
        <f>IF(PASSAGEM!B3285="","",PASSAGEM!B3285)</f>
        <v/>
      </c>
      <c r="B3285" s="2" t="str">
        <f>IF(PASSAGEM!C3285="","",PASSAGEM!C3285)</f>
        <v/>
      </c>
      <c r="C3285" s="2" t="str">
        <f>IF(PASSAGEM!D3285="","",PASSAGEM!D3285)</f>
        <v/>
      </c>
      <c r="D3285" s="2" t="str">
        <f>IF(PASSAGEM!E3285="","",PASSAGEM!E3285)</f>
        <v/>
      </c>
      <c r="E3285" s="3" t="str">
        <f>IF(PASSAGEM!F3285="","",PASSAGEM!F3285)</f>
        <v/>
      </c>
      <c r="F3285" s="3" t="str">
        <f>IF(PASSAGEM!G3285="","",PASSAGEM!G3285)</f>
        <v/>
      </c>
      <c r="G3285" s="3" t="str">
        <f>IF(PASSAGEM!H3285="","",PASSAGEM!H3285)</f>
        <v/>
      </c>
      <c r="H3285" s="3" t="str">
        <f>IF(PASSAGEM!I3285="","",PASSAGEM!I3285)</f>
        <v/>
      </c>
      <c r="I3285" s="3" t="str">
        <f>IF(PASSAGEM!J3285="","",PASSAGEM!J3285)</f>
        <v/>
      </c>
      <c r="J3285" s="3" t="str">
        <f>IF(PASSAGEM!K3285="","",PASSAGEM!K3285)</f>
        <v/>
      </c>
      <c r="K3285" s="3" t="str">
        <f>IF(PASSAGEM!L3285="","",PASSAGEM!L3285)</f>
        <v/>
      </c>
      <c r="L3285" s="3" t="str">
        <f>IF(PASSAGEM!M3285="","",PASSAGEM!M3285)</f>
        <v/>
      </c>
      <c r="M3285" s="3" t="str">
        <f>IF(PASSAGEM!N3285="","",PASSAGEM!N3285)</f>
        <v/>
      </c>
      <c r="N3285" s="2" t="str">
        <f>IF(PASSAGEM!O3285="","",PASSAGEM!O3285)</f>
        <v/>
      </c>
      <c r="O3285" s="2" t="str">
        <f>IF(PASSAGEM!P3285="","",PASSAGEM!P3285)</f>
        <v/>
      </c>
    </row>
    <row r="3286" spans="1:15" x14ac:dyDescent="0.25">
      <c r="A3286" s="2" t="str">
        <f>IF(PASSAGEM!B3286="","",PASSAGEM!B3286)</f>
        <v/>
      </c>
      <c r="B3286" s="2" t="str">
        <f>IF(PASSAGEM!C3286="","",PASSAGEM!C3286)</f>
        <v/>
      </c>
      <c r="C3286" s="2" t="str">
        <f>IF(PASSAGEM!D3286="","",PASSAGEM!D3286)</f>
        <v/>
      </c>
      <c r="D3286" s="2" t="str">
        <f>IF(PASSAGEM!E3286="","",PASSAGEM!E3286)</f>
        <v/>
      </c>
      <c r="E3286" s="3" t="str">
        <f>IF(PASSAGEM!F3286="","",PASSAGEM!F3286)</f>
        <v/>
      </c>
      <c r="F3286" s="3" t="str">
        <f>IF(PASSAGEM!G3286="","",PASSAGEM!G3286)</f>
        <v/>
      </c>
      <c r="G3286" s="3" t="str">
        <f>IF(PASSAGEM!H3286="","",PASSAGEM!H3286)</f>
        <v/>
      </c>
      <c r="H3286" s="3" t="str">
        <f>IF(PASSAGEM!I3286="","",PASSAGEM!I3286)</f>
        <v/>
      </c>
      <c r="I3286" s="3" t="str">
        <f>IF(PASSAGEM!J3286="","",PASSAGEM!J3286)</f>
        <v/>
      </c>
      <c r="J3286" s="3" t="str">
        <f>IF(PASSAGEM!K3286="","",PASSAGEM!K3286)</f>
        <v/>
      </c>
      <c r="K3286" s="3" t="str">
        <f>IF(PASSAGEM!L3286="","",PASSAGEM!L3286)</f>
        <v/>
      </c>
      <c r="L3286" s="3" t="str">
        <f>IF(PASSAGEM!M3286="","",PASSAGEM!M3286)</f>
        <v/>
      </c>
      <c r="M3286" s="3" t="str">
        <f>IF(PASSAGEM!N3286="","",PASSAGEM!N3286)</f>
        <v/>
      </c>
      <c r="N3286" s="2" t="str">
        <f>IF(PASSAGEM!O3286="","",PASSAGEM!O3286)</f>
        <v/>
      </c>
      <c r="O3286" s="2" t="str">
        <f>IF(PASSAGEM!P3286="","",PASSAGEM!P3286)</f>
        <v/>
      </c>
    </row>
    <row r="3287" spans="1:15" x14ac:dyDescent="0.25">
      <c r="A3287" s="2" t="str">
        <f>IF(PASSAGEM!B3287="","",PASSAGEM!B3287)</f>
        <v/>
      </c>
      <c r="B3287" s="2" t="str">
        <f>IF(PASSAGEM!C3287="","",PASSAGEM!C3287)</f>
        <v/>
      </c>
      <c r="C3287" s="2" t="str">
        <f>IF(PASSAGEM!D3287="","",PASSAGEM!D3287)</f>
        <v/>
      </c>
      <c r="D3287" s="2" t="str">
        <f>IF(PASSAGEM!E3287="","",PASSAGEM!E3287)</f>
        <v/>
      </c>
      <c r="E3287" s="3" t="str">
        <f>IF(PASSAGEM!F3287="","",PASSAGEM!F3287)</f>
        <v/>
      </c>
      <c r="F3287" s="3" t="str">
        <f>IF(PASSAGEM!G3287="","",PASSAGEM!G3287)</f>
        <v/>
      </c>
      <c r="G3287" s="3" t="str">
        <f>IF(PASSAGEM!H3287="","",PASSAGEM!H3287)</f>
        <v/>
      </c>
      <c r="H3287" s="3" t="str">
        <f>IF(PASSAGEM!I3287="","",PASSAGEM!I3287)</f>
        <v/>
      </c>
      <c r="I3287" s="3" t="str">
        <f>IF(PASSAGEM!J3287="","",PASSAGEM!J3287)</f>
        <v/>
      </c>
      <c r="J3287" s="3" t="str">
        <f>IF(PASSAGEM!K3287="","",PASSAGEM!K3287)</f>
        <v/>
      </c>
      <c r="K3287" s="3" t="str">
        <f>IF(PASSAGEM!L3287="","",PASSAGEM!L3287)</f>
        <v/>
      </c>
      <c r="L3287" s="3" t="str">
        <f>IF(PASSAGEM!M3287="","",PASSAGEM!M3287)</f>
        <v/>
      </c>
      <c r="M3287" s="3" t="str">
        <f>IF(PASSAGEM!N3287="","",PASSAGEM!N3287)</f>
        <v/>
      </c>
      <c r="N3287" s="2" t="str">
        <f>IF(PASSAGEM!O3287="","",PASSAGEM!O3287)</f>
        <v/>
      </c>
      <c r="O3287" s="2" t="str">
        <f>IF(PASSAGEM!P3287="","",PASSAGEM!P3287)</f>
        <v/>
      </c>
    </row>
    <row r="3288" spans="1:15" x14ac:dyDescent="0.25">
      <c r="A3288" s="2" t="str">
        <f>IF(PASSAGEM!B3288="","",PASSAGEM!B3288)</f>
        <v/>
      </c>
      <c r="B3288" s="2" t="str">
        <f>IF(PASSAGEM!C3288="","",PASSAGEM!C3288)</f>
        <v/>
      </c>
      <c r="C3288" s="2" t="str">
        <f>IF(PASSAGEM!D3288="","",PASSAGEM!D3288)</f>
        <v/>
      </c>
      <c r="D3288" s="2" t="str">
        <f>IF(PASSAGEM!E3288="","",PASSAGEM!E3288)</f>
        <v/>
      </c>
      <c r="E3288" s="3" t="str">
        <f>IF(PASSAGEM!F3288="","",PASSAGEM!F3288)</f>
        <v/>
      </c>
      <c r="F3288" s="3" t="str">
        <f>IF(PASSAGEM!G3288="","",PASSAGEM!G3288)</f>
        <v/>
      </c>
      <c r="G3288" s="3" t="str">
        <f>IF(PASSAGEM!H3288="","",PASSAGEM!H3288)</f>
        <v/>
      </c>
      <c r="H3288" s="3" t="str">
        <f>IF(PASSAGEM!I3288="","",PASSAGEM!I3288)</f>
        <v/>
      </c>
      <c r="I3288" s="3" t="str">
        <f>IF(PASSAGEM!J3288="","",PASSAGEM!J3288)</f>
        <v/>
      </c>
      <c r="J3288" s="3" t="str">
        <f>IF(PASSAGEM!K3288="","",PASSAGEM!K3288)</f>
        <v/>
      </c>
      <c r="K3288" s="3" t="str">
        <f>IF(PASSAGEM!L3288="","",PASSAGEM!L3288)</f>
        <v/>
      </c>
      <c r="L3288" s="3" t="str">
        <f>IF(PASSAGEM!M3288="","",PASSAGEM!M3288)</f>
        <v/>
      </c>
      <c r="M3288" s="3" t="str">
        <f>IF(PASSAGEM!N3288="","",PASSAGEM!N3288)</f>
        <v/>
      </c>
      <c r="N3288" s="2" t="str">
        <f>IF(PASSAGEM!O3288="","",PASSAGEM!O3288)</f>
        <v/>
      </c>
      <c r="O3288" s="2" t="str">
        <f>IF(PASSAGEM!P3288="","",PASSAGEM!P3288)</f>
        <v/>
      </c>
    </row>
    <row r="3289" spans="1:15" x14ac:dyDescent="0.25">
      <c r="A3289" s="2" t="str">
        <f>IF(PASSAGEM!B3289="","",PASSAGEM!B3289)</f>
        <v/>
      </c>
      <c r="B3289" s="2" t="str">
        <f>IF(PASSAGEM!C3289="","",PASSAGEM!C3289)</f>
        <v/>
      </c>
      <c r="C3289" s="2" t="str">
        <f>IF(PASSAGEM!D3289="","",PASSAGEM!D3289)</f>
        <v/>
      </c>
      <c r="D3289" s="2" t="str">
        <f>IF(PASSAGEM!E3289="","",PASSAGEM!E3289)</f>
        <v/>
      </c>
      <c r="E3289" s="3" t="str">
        <f>IF(PASSAGEM!F3289="","",PASSAGEM!F3289)</f>
        <v/>
      </c>
      <c r="F3289" s="3" t="str">
        <f>IF(PASSAGEM!G3289="","",PASSAGEM!G3289)</f>
        <v/>
      </c>
      <c r="G3289" s="3" t="str">
        <f>IF(PASSAGEM!H3289="","",PASSAGEM!H3289)</f>
        <v/>
      </c>
      <c r="H3289" s="3" t="str">
        <f>IF(PASSAGEM!I3289="","",PASSAGEM!I3289)</f>
        <v/>
      </c>
      <c r="I3289" s="3" t="str">
        <f>IF(PASSAGEM!J3289="","",PASSAGEM!J3289)</f>
        <v/>
      </c>
      <c r="J3289" s="3" t="str">
        <f>IF(PASSAGEM!K3289="","",PASSAGEM!K3289)</f>
        <v/>
      </c>
      <c r="K3289" s="3" t="str">
        <f>IF(PASSAGEM!L3289="","",PASSAGEM!L3289)</f>
        <v/>
      </c>
      <c r="L3289" s="3" t="str">
        <f>IF(PASSAGEM!M3289="","",PASSAGEM!M3289)</f>
        <v/>
      </c>
      <c r="M3289" s="3" t="str">
        <f>IF(PASSAGEM!N3289="","",PASSAGEM!N3289)</f>
        <v/>
      </c>
      <c r="N3289" s="2" t="str">
        <f>IF(PASSAGEM!O3289="","",PASSAGEM!O3289)</f>
        <v/>
      </c>
      <c r="O3289" s="2" t="str">
        <f>IF(PASSAGEM!P3289="","",PASSAGEM!P3289)</f>
        <v/>
      </c>
    </row>
    <row r="3290" spans="1:15" x14ac:dyDescent="0.25">
      <c r="A3290" s="2" t="str">
        <f>IF(PASSAGEM!B3290="","",PASSAGEM!B3290)</f>
        <v/>
      </c>
      <c r="B3290" s="2" t="str">
        <f>IF(PASSAGEM!C3290="","",PASSAGEM!C3290)</f>
        <v/>
      </c>
      <c r="C3290" s="2" t="str">
        <f>IF(PASSAGEM!D3290="","",PASSAGEM!D3290)</f>
        <v/>
      </c>
      <c r="D3290" s="2" t="str">
        <f>IF(PASSAGEM!E3290="","",PASSAGEM!E3290)</f>
        <v/>
      </c>
      <c r="E3290" s="3" t="str">
        <f>IF(PASSAGEM!F3290="","",PASSAGEM!F3290)</f>
        <v/>
      </c>
      <c r="F3290" s="3" t="str">
        <f>IF(PASSAGEM!G3290="","",PASSAGEM!G3290)</f>
        <v/>
      </c>
      <c r="G3290" s="3" t="str">
        <f>IF(PASSAGEM!H3290="","",PASSAGEM!H3290)</f>
        <v/>
      </c>
      <c r="H3290" s="3" t="str">
        <f>IF(PASSAGEM!I3290="","",PASSAGEM!I3290)</f>
        <v/>
      </c>
      <c r="I3290" s="3" t="str">
        <f>IF(PASSAGEM!J3290="","",PASSAGEM!J3290)</f>
        <v/>
      </c>
      <c r="J3290" s="3" t="str">
        <f>IF(PASSAGEM!K3290="","",PASSAGEM!K3290)</f>
        <v/>
      </c>
      <c r="K3290" s="3" t="str">
        <f>IF(PASSAGEM!L3290="","",PASSAGEM!L3290)</f>
        <v/>
      </c>
      <c r="L3290" s="3" t="str">
        <f>IF(PASSAGEM!M3290="","",PASSAGEM!M3290)</f>
        <v/>
      </c>
      <c r="M3290" s="3" t="str">
        <f>IF(PASSAGEM!N3290="","",PASSAGEM!N3290)</f>
        <v/>
      </c>
      <c r="N3290" s="2" t="str">
        <f>IF(PASSAGEM!O3290="","",PASSAGEM!O3290)</f>
        <v/>
      </c>
      <c r="O3290" s="2" t="str">
        <f>IF(PASSAGEM!P3290="","",PASSAGEM!P3290)</f>
        <v/>
      </c>
    </row>
    <row r="3291" spans="1:15" x14ac:dyDescent="0.25">
      <c r="A3291" s="2" t="str">
        <f>IF(PASSAGEM!B3291="","",PASSAGEM!B3291)</f>
        <v/>
      </c>
      <c r="B3291" s="2" t="str">
        <f>IF(PASSAGEM!C3291="","",PASSAGEM!C3291)</f>
        <v/>
      </c>
      <c r="C3291" s="2" t="str">
        <f>IF(PASSAGEM!D3291="","",PASSAGEM!D3291)</f>
        <v/>
      </c>
      <c r="D3291" s="2" t="str">
        <f>IF(PASSAGEM!E3291="","",PASSAGEM!E3291)</f>
        <v/>
      </c>
      <c r="E3291" s="3" t="str">
        <f>IF(PASSAGEM!F3291="","",PASSAGEM!F3291)</f>
        <v/>
      </c>
      <c r="F3291" s="3" t="str">
        <f>IF(PASSAGEM!G3291="","",PASSAGEM!G3291)</f>
        <v/>
      </c>
      <c r="G3291" s="3" t="str">
        <f>IF(PASSAGEM!H3291="","",PASSAGEM!H3291)</f>
        <v/>
      </c>
      <c r="H3291" s="3" t="str">
        <f>IF(PASSAGEM!I3291="","",PASSAGEM!I3291)</f>
        <v/>
      </c>
      <c r="I3291" s="3" t="str">
        <f>IF(PASSAGEM!J3291="","",PASSAGEM!J3291)</f>
        <v/>
      </c>
      <c r="J3291" s="3" t="str">
        <f>IF(PASSAGEM!K3291="","",PASSAGEM!K3291)</f>
        <v/>
      </c>
      <c r="K3291" s="3" t="str">
        <f>IF(PASSAGEM!L3291="","",PASSAGEM!L3291)</f>
        <v/>
      </c>
      <c r="L3291" s="3" t="str">
        <f>IF(PASSAGEM!M3291="","",PASSAGEM!M3291)</f>
        <v/>
      </c>
      <c r="M3291" s="3" t="str">
        <f>IF(PASSAGEM!N3291="","",PASSAGEM!N3291)</f>
        <v/>
      </c>
      <c r="N3291" s="2" t="str">
        <f>IF(PASSAGEM!O3291="","",PASSAGEM!O3291)</f>
        <v/>
      </c>
      <c r="O3291" s="2" t="str">
        <f>IF(PASSAGEM!P3291="","",PASSAGEM!P3291)</f>
        <v/>
      </c>
    </row>
    <row r="3292" spans="1:15" x14ac:dyDescent="0.25">
      <c r="A3292" s="2" t="str">
        <f>IF(PASSAGEM!B3292="","",PASSAGEM!B3292)</f>
        <v/>
      </c>
      <c r="B3292" s="2" t="str">
        <f>IF(PASSAGEM!C3292="","",PASSAGEM!C3292)</f>
        <v/>
      </c>
      <c r="C3292" s="2" t="str">
        <f>IF(PASSAGEM!D3292="","",PASSAGEM!D3292)</f>
        <v/>
      </c>
      <c r="D3292" s="2" t="str">
        <f>IF(PASSAGEM!E3292="","",PASSAGEM!E3292)</f>
        <v/>
      </c>
      <c r="E3292" s="3" t="str">
        <f>IF(PASSAGEM!F3292="","",PASSAGEM!F3292)</f>
        <v/>
      </c>
      <c r="F3292" s="3" t="str">
        <f>IF(PASSAGEM!G3292="","",PASSAGEM!G3292)</f>
        <v/>
      </c>
      <c r="G3292" s="3" t="str">
        <f>IF(PASSAGEM!H3292="","",PASSAGEM!H3292)</f>
        <v/>
      </c>
      <c r="H3292" s="3" t="str">
        <f>IF(PASSAGEM!I3292="","",PASSAGEM!I3292)</f>
        <v/>
      </c>
      <c r="I3292" s="3" t="str">
        <f>IF(PASSAGEM!J3292="","",PASSAGEM!J3292)</f>
        <v/>
      </c>
      <c r="J3292" s="3" t="str">
        <f>IF(PASSAGEM!K3292="","",PASSAGEM!K3292)</f>
        <v/>
      </c>
      <c r="K3292" s="3" t="str">
        <f>IF(PASSAGEM!L3292="","",PASSAGEM!L3292)</f>
        <v/>
      </c>
      <c r="L3292" s="3" t="str">
        <f>IF(PASSAGEM!M3292="","",PASSAGEM!M3292)</f>
        <v/>
      </c>
      <c r="M3292" s="3" t="str">
        <f>IF(PASSAGEM!N3292="","",PASSAGEM!N3292)</f>
        <v/>
      </c>
      <c r="N3292" s="2" t="str">
        <f>IF(PASSAGEM!O3292="","",PASSAGEM!O3292)</f>
        <v/>
      </c>
      <c r="O3292" s="2" t="str">
        <f>IF(PASSAGEM!P3292="","",PASSAGEM!P3292)</f>
        <v/>
      </c>
    </row>
    <row r="3293" spans="1:15" x14ac:dyDescent="0.25">
      <c r="A3293" s="2" t="str">
        <f>IF(PASSAGEM!B3293="","",PASSAGEM!B3293)</f>
        <v/>
      </c>
      <c r="B3293" s="2" t="str">
        <f>IF(PASSAGEM!C3293="","",PASSAGEM!C3293)</f>
        <v/>
      </c>
      <c r="C3293" s="2" t="str">
        <f>IF(PASSAGEM!D3293="","",PASSAGEM!D3293)</f>
        <v/>
      </c>
      <c r="D3293" s="2" t="str">
        <f>IF(PASSAGEM!E3293="","",PASSAGEM!E3293)</f>
        <v/>
      </c>
      <c r="E3293" s="3" t="str">
        <f>IF(PASSAGEM!F3293="","",PASSAGEM!F3293)</f>
        <v/>
      </c>
      <c r="F3293" s="3" t="str">
        <f>IF(PASSAGEM!G3293="","",PASSAGEM!G3293)</f>
        <v/>
      </c>
      <c r="G3293" s="3" t="str">
        <f>IF(PASSAGEM!H3293="","",PASSAGEM!H3293)</f>
        <v/>
      </c>
      <c r="H3293" s="3" t="str">
        <f>IF(PASSAGEM!I3293="","",PASSAGEM!I3293)</f>
        <v/>
      </c>
      <c r="I3293" s="3" t="str">
        <f>IF(PASSAGEM!J3293="","",PASSAGEM!J3293)</f>
        <v/>
      </c>
      <c r="J3293" s="3" t="str">
        <f>IF(PASSAGEM!K3293="","",PASSAGEM!K3293)</f>
        <v/>
      </c>
      <c r="K3293" s="3" t="str">
        <f>IF(PASSAGEM!L3293="","",PASSAGEM!L3293)</f>
        <v/>
      </c>
      <c r="L3293" s="3" t="str">
        <f>IF(PASSAGEM!M3293="","",PASSAGEM!M3293)</f>
        <v/>
      </c>
      <c r="M3293" s="3" t="str">
        <f>IF(PASSAGEM!N3293="","",PASSAGEM!N3293)</f>
        <v/>
      </c>
      <c r="N3293" s="2" t="str">
        <f>IF(PASSAGEM!O3293="","",PASSAGEM!O3293)</f>
        <v/>
      </c>
      <c r="O3293" s="2" t="str">
        <f>IF(PASSAGEM!P3293="","",PASSAGEM!P3293)</f>
        <v/>
      </c>
    </row>
    <row r="3294" spans="1:15" x14ac:dyDescent="0.25">
      <c r="A3294" s="2" t="str">
        <f>IF(PASSAGEM!B3294="","",PASSAGEM!B3294)</f>
        <v/>
      </c>
      <c r="B3294" s="2" t="str">
        <f>IF(PASSAGEM!C3294="","",PASSAGEM!C3294)</f>
        <v/>
      </c>
      <c r="C3294" s="2" t="str">
        <f>IF(PASSAGEM!D3294="","",PASSAGEM!D3294)</f>
        <v/>
      </c>
      <c r="D3294" s="2" t="str">
        <f>IF(PASSAGEM!E3294="","",PASSAGEM!E3294)</f>
        <v/>
      </c>
      <c r="E3294" s="3" t="str">
        <f>IF(PASSAGEM!F3294="","",PASSAGEM!F3294)</f>
        <v/>
      </c>
      <c r="F3294" s="3" t="str">
        <f>IF(PASSAGEM!G3294="","",PASSAGEM!G3294)</f>
        <v/>
      </c>
      <c r="G3294" s="3" t="str">
        <f>IF(PASSAGEM!H3294="","",PASSAGEM!H3294)</f>
        <v/>
      </c>
      <c r="H3294" s="3" t="str">
        <f>IF(PASSAGEM!I3294="","",PASSAGEM!I3294)</f>
        <v/>
      </c>
      <c r="I3294" s="3" t="str">
        <f>IF(PASSAGEM!J3294="","",PASSAGEM!J3294)</f>
        <v/>
      </c>
      <c r="J3294" s="3" t="str">
        <f>IF(PASSAGEM!K3294="","",PASSAGEM!K3294)</f>
        <v/>
      </c>
      <c r="K3294" s="3" t="str">
        <f>IF(PASSAGEM!L3294="","",PASSAGEM!L3294)</f>
        <v/>
      </c>
      <c r="L3294" s="3" t="str">
        <f>IF(PASSAGEM!M3294="","",PASSAGEM!M3294)</f>
        <v/>
      </c>
      <c r="M3294" s="3" t="str">
        <f>IF(PASSAGEM!N3294="","",PASSAGEM!N3294)</f>
        <v/>
      </c>
      <c r="N3294" s="2" t="str">
        <f>IF(PASSAGEM!O3294="","",PASSAGEM!O3294)</f>
        <v/>
      </c>
      <c r="O3294" s="2" t="str">
        <f>IF(PASSAGEM!P3294="","",PASSAGEM!P3294)</f>
        <v/>
      </c>
    </row>
    <row r="3295" spans="1:15" x14ac:dyDescent="0.25">
      <c r="A3295" s="2" t="str">
        <f>IF(PASSAGEM!B3295="","",PASSAGEM!B3295)</f>
        <v/>
      </c>
      <c r="B3295" s="2" t="str">
        <f>IF(PASSAGEM!C3295="","",PASSAGEM!C3295)</f>
        <v/>
      </c>
      <c r="C3295" s="2" t="str">
        <f>IF(PASSAGEM!D3295="","",PASSAGEM!D3295)</f>
        <v/>
      </c>
      <c r="D3295" s="2" t="str">
        <f>IF(PASSAGEM!E3295="","",PASSAGEM!E3295)</f>
        <v/>
      </c>
      <c r="E3295" s="3" t="str">
        <f>IF(PASSAGEM!F3295="","",PASSAGEM!F3295)</f>
        <v/>
      </c>
      <c r="F3295" s="3" t="str">
        <f>IF(PASSAGEM!G3295="","",PASSAGEM!G3295)</f>
        <v/>
      </c>
      <c r="G3295" s="3" t="str">
        <f>IF(PASSAGEM!H3295="","",PASSAGEM!H3295)</f>
        <v/>
      </c>
      <c r="H3295" s="3" t="str">
        <f>IF(PASSAGEM!I3295="","",PASSAGEM!I3295)</f>
        <v/>
      </c>
      <c r="I3295" s="3" t="str">
        <f>IF(PASSAGEM!J3295="","",PASSAGEM!J3295)</f>
        <v/>
      </c>
      <c r="J3295" s="3" t="str">
        <f>IF(PASSAGEM!K3295="","",PASSAGEM!K3295)</f>
        <v/>
      </c>
      <c r="K3295" s="3" t="str">
        <f>IF(PASSAGEM!L3295="","",PASSAGEM!L3295)</f>
        <v/>
      </c>
      <c r="L3295" s="3" t="str">
        <f>IF(PASSAGEM!M3295="","",PASSAGEM!M3295)</f>
        <v/>
      </c>
      <c r="M3295" s="3" t="str">
        <f>IF(PASSAGEM!N3295="","",PASSAGEM!N3295)</f>
        <v/>
      </c>
      <c r="N3295" s="2" t="str">
        <f>IF(PASSAGEM!O3295="","",PASSAGEM!O3295)</f>
        <v/>
      </c>
      <c r="O3295" s="2" t="str">
        <f>IF(PASSAGEM!P3295="","",PASSAGEM!P3295)</f>
        <v/>
      </c>
    </row>
    <row r="3296" spans="1:15" x14ac:dyDescent="0.25">
      <c r="A3296" s="2" t="str">
        <f>IF(PASSAGEM!B3296="","",PASSAGEM!B3296)</f>
        <v/>
      </c>
      <c r="B3296" s="2" t="str">
        <f>IF(PASSAGEM!C3296="","",PASSAGEM!C3296)</f>
        <v/>
      </c>
      <c r="C3296" s="2" t="str">
        <f>IF(PASSAGEM!D3296="","",PASSAGEM!D3296)</f>
        <v/>
      </c>
      <c r="D3296" s="2" t="str">
        <f>IF(PASSAGEM!E3296="","",PASSAGEM!E3296)</f>
        <v/>
      </c>
      <c r="E3296" s="3" t="str">
        <f>IF(PASSAGEM!F3296="","",PASSAGEM!F3296)</f>
        <v/>
      </c>
      <c r="F3296" s="3" t="str">
        <f>IF(PASSAGEM!G3296="","",PASSAGEM!G3296)</f>
        <v/>
      </c>
      <c r="G3296" s="3" t="str">
        <f>IF(PASSAGEM!H3296="","",PASSAGEM!H3296)</f>
        <v/>
      </c>
      <c r="H3296" s="3" t="str">
        <f>IF(PASSAGEM!I3296="","",PASSAGEM!I3296)</f>
        <v/>
      </c>
      <c r="I3296" s="3" t="str">
        <f>IF(PASSAGEM!J3296="","",PASSAGEM!J3296)</f>
        <v/>
      </c>
      <c r="J3296" s="3" t="str">
        <f>IF(PASSAGEM!K3296="","",PASSAGEM!K3296)</f>
        <v/>
      </c>
      <c r="K3296" s="3" t="str">
        <f>IF(PASSAGEM!L3296="","",PASSAGEM!L3296)</f>
        <v/>
      </c>
      <c r="L3296" s="3" t="str">
        <f>IF(PASSAGEM!M3296="","",PASSAGEM!M3296)</f>
        <v/>
      </c>
      <c r="M3296" s="3" t="str">
        <f>IF(PASSAGEM!N3296="","",PASSAGEM!N3296)</f>
        <v/>
      </c>
      <c r="N3296" s="2" t="str">
        <f>IF(PASSAGEM!O3296="","",PASSAGEM!O3296)</f>
        <v/>
      </c>
      <c r="O3296" s="2" t="str">
        <f>IF(PASSAGEM!P3296="","",PASSAGEM!P3296)</f>
        <v/>
      </c>
    </row>
    <row r="3297" spans="1:15" x14ac:dyDescent="0.25">
      <c r="A3297" s="2" t="str">
        <f>IF(PASSAGEM!B3297="","",PASSAGEM!B3297)</f>
        <v/>
      </c>
      <c r="B3297" s="2" t="str">
        <f>IF(PASSAGEM!C3297="","",PASSAGEM!C3297)</f>
        <v/>
      </c>
      <c r="C3297" s="2" t="str">
        <f>IF(PASSAGEM!D3297="","",PASSAGEM!D3297)</f>
        <v/>
      </c>
      <c r="D3297" s="2" t="str">
        <f>IF(PASSAGEM!E3297="","",PASSAGEM!E3297)</f>
        <v/>
      </c>
      <c r="E3297" s="3" t="str">
        <f>IF(PASSAGEM!F3297="","",PASSAGEM!F3297)</f>
        <v/>
      </c>
      <c r="F3297" s="3" t="str">
        <f>IF(PASSAGEM!G3297="","",PASSAGEM!G3297)</f>
        <v/>
      </c>
      <c r="G3297" s="3" t="str">
        <f>IF(PASSAGEM!H3297="","",PASSAGEM!H3297)</f>
        <v/>
      </c>
      <c r="H3297" s="3" t="str">
        <f>IF(PASSAGEM!I3297="","",PASSAGEM!I3297)</f>
        <v/>
      </c>
      <c r="I3297" s="3" t="str">
        <f>IF(PASSAGEM!J3297="","",PASSAGEM!J3297)</f>
        <v/>
      </c>
      <c r="J3297" s="3" t="str">
        <f>IF(PASSAGEM!K3297="","",PASSAGEM!K3297)</f>
        <v/>
      </c>
      <c r="K3297" s="3" t="str">
        <f>IF(PASSAGEM!L3297="","",PASSAGEM!L3297)</f>
        <v/>
      </c>
      <c r="L3297" s="3" t="str">
        <f>IF(PASSAGEM!M3297="","",PASSAGEM!M3297)</f>
        <v/>
      </c>
      <c r="M3297" s="3" t="str">
        <f>IF(PASSAGEM!N3297="","",PASSAGEM!N3297)</f>
        <v/>
      </c>
      <c r="N3297" s="2" t="str">
        <f>IF(PASSAGEM!O3297="","",PASSAGEM!O3297)</f>
        <v/>
      </c>
      <c r="O3297" s="2" t="str">
        <f>IF(PASSAGEM!P3297="","",PASSAGEM!P3297)</f>
        <v/>
      </c>
    </row>
    <row r="3298" spans="1:15" x14ac:dyDescent="0.25">
      <c r="A3298" s="2" t="str">
        <f>IF(PASSAGEM!B3298="","",PASSAGEM!B3298)</f>
        <v/>
      </c>
      <c r="B3298" s="2" t="str">
        <f>IF(PASSAGEM!C3298="","",PASSAGEM!C3298)</f>
        <v/>
      </c>
      <c r="C3298" s="2" t="str">
        <f>IF(PASSAGEM!D3298="","",PASSAGEM!D3298)</f>
        <v/>
      </c>
      <c r="D3298" s="2" t="str">
        <f>IF(PASSAGEM!E3298="","",PASSAGEM!E3298)</f>
        <v/>
      </c>
      <c r="E3298" s="3" t="str">
        <f>IF(PASSAGEM!F3298="","",PASSAGEM!F3298)</f>
        <v/>
      </c>
      <c r="F3298" s="3" t="str">
        <f>IF(PASSAGEM!G3298="","",PASSAGEM!G3298)</f>
        <v/>
      </c>
      <c r="G3298" s="3" t="str">
        <f>IF(PASSAGEM!H3298="","",PASSAGEM!H3298)</f>
        <v/>
      </c>
      <c r="H3298" s="3" t="str">
        <f>IF(PASSAGEM!I3298="","",PASSAGEM!I3298)</f>
        <v/>
      </c>
      <c r="I3298" s="3" t="str">
        <f>IF(PASSAGEM!J3298="","",PASSAGEM!J3298)</f>
        <v/>
      </c>
      <c r="J3298" s="3" t="str">
        <f>IF(PASSAGEM!K3298="","",PASSAGEM!K3298)</f>
        <v/>
      </c>
      <c r="K3298" s="3" t="str">
        <f>IF(PASSAGEM!L3298="","",PASSAGEM!L3298)</f>
        <v/>
      </c>
      <c r="L3298" s="3" t="str">
        <f>IF(PASSAGEM!M3298="","",PASSAGEM!M3298)</f>
        <v/>
      </c>
      <c r="M3298" s="3" t="str">
        <f>IF(PASSAGEM!N3298="","",PASSAGEM!N3298)</f>
        <v/>
      </c>
      <c r="N3298" s="2" t="str">
        <f>IF(PASSAGEM!O3298="","",PASSAGEM!O3298)</f>
        <v/>
      </c>
      <c r="O3298" s="2" t="str">
        <f>IF(PASSAGEM!P3298="","",PASSAGEM!P3298)</f>
        <v/>
      </c>
    </row>
    <row r="3299" spans="1:15" x14ac:dyDescent="0.25">
      <c r="A3299" s="2" t="str">
        <f>IF(PASSAGEM!B3299="","",PASSAGEM!B3299)</f>
        <v/>
      </c>
      <c r="B3299" s="2" t="str">
        <f>IF(PASSAGEM!C3299="","",PASSAGEM!C3299)</f>
        <v/>
      </c>
      <c r="C3299" s="2" t="str">
        <f>IF(PASSAGEM!D3299="","",PASSAGEM!D3299)</f>
        <v/>
      </c>
      <c r="D3299" s="2" t="str">
        <f>IF(PASSAGEM!E3299="","",PASSAGEM!E3299)</f>
        <v/>
      </c>
      <c r="E3299" s="3" t="str">
        <f>IF(PASSAGEM!F3299="","",PASSAGEM!F3299)</f>
        <v/>
      </c>
      <c r="F3299" s="3" t="str">
        <f>IF(PASSAGEM!G3299="","",PASSAGEM!G3299)</f>
        <v/>
      </c>
      <c r="G3299" s="3" t="str">
        <f>IF(PASSAGEM!H3299="","",PASSAGEM!H3299)</f>
        <v/>
      </c>
      <c r="H3299" s="3" t="str">
        <f>IF(PASSAGEM!I3299="","",PASSAGEM!I3299)</f>
        <v/>
      </c>
      <c r="I3299" s="3" t="str">
        <f>IF(PASSAGEM!J3299="","",PASSAGEM!J3299)</f>
        <v/>
      </c>
      <c r="J3299" s="3" t="str">
        <f>IF(PASSAGEM!K3299="","",PASSAGEM!K3299)</f>
        <v/>
      </c>
      <c r="K3299" s="3" t="str">
        <f>IF(PASSAGEM!L3299="","",PASSAGEM!L3299)</f>
        <v/>
      </c>
      <c r="L3299" s="3" t="str">
        <f>IF(PASSAGEM!M3299="","",PASSAGEM!M3299)</f>
        <v/>
      </c>
      <c r="M3299" s="3" t="str">
        <f>IF(PASSAGEM!N3299="","",PASSAGEM!N3299)</f>
        <v/>
      </c>
      <c r="N3299" s="2" t="str">
        <f>IF(PASSAGEM!O3299="","",PASSAGEM!O3299)</f>
        <v/>
      </c>
      <c r="O3299" s="2" t="str">
        <f>IF(PASSAGEM!P3299="","",PASSAGEM!P3299)</f>
        <v/>
      </c>
    </row>
    <row r="3300" spans="1:15" x14ac:dyDescent="0.25">
      <c r="A3300" s="2" t="str">
        <f>IF(PASSAGEM!B3300="","",PASSAGEM!B3300)</f>
        <v/>
      </c>
      <c r="B3300" s="2" t="str">
        <f>IF(PASSAGEM!C3300="","",PASSAGEM!C3300)</f>
        <v/>
      </c>
      <c r="C3300" s="2" t="str">
        <f>IF(PASSAGEM!D3300="","",PASSAGEM!D3300)</f>
        <v/>
      </c>
      <c r="D3300" s="2" t="str">
        <f>IF(PASSAGEM!E3300="","",PASSAGEM!E3300)</f>
        <v/>
      </c>
      <c r="E3300" s="3" t="str">
        <f>IF(PASSAGEM!F3300="","",PASSAGEM!F3300)</f>
        <v/>
      </c>
      <c r="F3300" s="3" t="str">
        <f>IF(PASSAGEM!G3300="","",PASSAGEM!G3300)</f>
        <v/>
      </c>
      <c r="G3300" s="3" t="str">
        <f>IF(PASSAGEM!H3300="","",PASSAGEM!H3300)</f>
        <v/>
      </c>
      <c r="H3300" s="3" t="str">
        <f>IF(PASSAGEM!I3300="","",PASSAGEM!I3300)</f>
        <v/>
      </c>
      <c r="I3300" s="3" t="str">
        <f>IF(PASSAGEM!J3300="","",PASSAGEM!J3300)</f>
        <v/>
      </c>
      <c r="J3300" s="3" t="str">
        <f>IF(PASSAGEM!K3300="","",PASSAGEM!K3300)</f>
        <v/>
      </c>
      <c r="K3300" s="3" t="str">
        <f>IF(PASSAGEM!L3300="","",PASSAGEM!L3300)</f>
        <v/>
      </c>
      <c r="L3300" s="3" t="str">
        <f>IF(PASSAGEM!M3300="","",PASSAGEM!M3300)</f>
        <v/>
      </c>
      <c r="M3300" s="3" t="str">
        <f>IF(PASSAGEM!N3300="","",PASSAGEM!N3300)</f>
        <v/>
      </c>
      <c r="N3300" s="2" t="str">
        <f>IF(PASSAGEM!O3300="","",PASSAGEM!O3300)</f>
        <v/>
      </c>
      <c r="O3300" s="2" t="str">
        <f>IF(PASSAGEM!P3300="","",PASSAGEM!P3300)</f>
        <v/>
      </c>
    </row>
    <row r="3301" spans="1:15" x14ac:dyDescent="0.25">
      <c r="A3301" s="2" t="str">
        <f>IF(PASSAGEM!B3301="","",PASSAGEM!B3301)</f>
        <v/>
      </c>
      <c r="B3301" s="2" t="str">
        <f>IF(PASSAGEM!C3301="","",PASSAGEM!C3301)</f>
        <v/>
      </c>
      <c r="C3301" s="2" t="str">
        <f>IF(PASSAGEM!D3301="","",PASSAGEM!D3301)</f>
        <v/>
      </c>
      <c r="D3301" s="2" t="str">
        <f>IF(PASSAGEM!E3301="","",PASSAGEM!E3301)</f>
        <v/>
      </c>
      <c r="E3301" s="3" t="str">
        <f>IF(PASSAGEM!F3301="","",PASSAGEM!F3301)</f>
        <v/>
      </c>
      <c r="F3301" s="3" t="str">
        <f>IF(PASSAGEM!G3301="","",PASSAGEM!G3301)</f>
        <v/>
      </c>
      <c r="G3301" s="3" t="str">
        <f>IF(PASSAGEM!H3301="","",PASSAGEM!H3301)</f>
        <v/>
      </c>
      <c r="H3301" s="3" t="str">
        <f>IF(PASSAGEM!I3301="","",PASSAGEM!I3301)</f>
        <v/>
      </c>
      <c r="I3301" s="3" t="str">
        <f>IF(PASSAGEM!J3301="","",PASSAGEM!J3301)</f>
        <v/>
      </c>
      <c r="J3301" s="3" t="str">
        <f>IF(PASSAGEM!K3301="","",PASSAGEM!K3301)</f>
        <v/>
      </c>
      <c r="K3301" s="3" t="str">
        <f>IF(PASSAGEM!L3301="","",PASSAGEM!L3301)</f>
        <v/>
      </c>
      <c r="L3301" s="3" t="str">
        <f>IF(PASSAGEM!M3301="","",PASSAGEM!M3301)</f>
        <v/>
      </c>
      <c r="M3301" s="3" t="str">
        <f>IF(PASSAGEM!N3301="","",PASSAGEM!N3301)</f>
        <v/>
      </c>
      <c r="N3301" s="2" t="str">
        <f>IF(PASSAGEM!O3301="","",PASSAGEM!O3301)</f>
        <v/>
      </c>
      <c r="O3301" s="2" t="str">
        <f>IF(PASSAGEM!P3301="","",PASSAGEM!P3301)</f>
        <v/>
      </c>
    </row>
    <row r="3302" spans="1:15" x14ac:dyDescent="0.25">
      <c r="A3302" s="2" t="str">
        <f>IF(PASSAGEM!B3302="","",PASSAGEM!B3302)</f>
        <v/>
      </c>
      <c r="B3302" s="2" t="str">
        <f>IF(PASSAGEM!C3302="","",PASSAGEM!C3302)</f>
        <v/>
      </c>
      <c r="C3302" s="2" t="str">
        <f>IF(PASSAGEM!D3302="","",PASSAGEM!D3302)</f>
        <v/>
      </c>
      <c r="D3302" s="2" t="str">
        <f>IF(PASSAGEM!E3302="","",PASSAGEM!E3302)</f>
        <v/>
      </c>
      <c r="E3302" s="3" t="str">
        <f>IF(PASSAGEM!F3302="","",PASSAGEM!F3302)</f>
        <v/>
      </c>
      <c r="F3302" s="3" t="str">
        <f>IF(PASSAGEM!G3302="","",PASSAGEM!G3302)</f>
        <v/>
      </c>
      <c r="G3302" s="3" t="str">
        <f>IF(PASSAGEM!H3302="","",PASSAGEM!H3302)</f>
        <v/>
      </c>
      <c r="H3302" s="3" t="str">
        <f>IF(PASSAGEM!I3302="","",PASSAGEM!I3302)</f>
        <v/>
      </c>
      <c r="I3302" s="3" t="str">
        <f>IF(PASSAGEM!J3302="","",PASSAGEM!J3302)</f>
        <v/>
      </c>
      <c r="J3302" s="3" t="str">
        <f>IF(PASSAGEM!K3302="","",PASSAGEM!K3302)</f>
        <v/>
      </c>
      <c r="K3302" s="3" t="str">
        <f>IF(PASSAGEM!L3302="","",PASSAGEM!L3302)</f>
        <v/>
      </c>
      <c r="L3302" s="3" t="str">
        <f>IF(PASSAGEM!M3302="","",PASSAGEM!M3302)</f>
        <v/>
      </c>
      <c r="M3302" s="3" t="str">
        <f>IF(PASSAGEM!N3302="","",PASSAGEM!N3302)</f>
        <v/>
      </c>
      <c r="N3302" s="2" t="str">
        <f>IF(PASSAGEM!O3302="","",PASSAGEM!O3302)</f>
        <v/>
      </c>
      <c r="O3302" s="2" t="str">
        <f>IF(PASSAGEM!P3302="","",PASSAGEM!P3302)</f>
        <v/>
      </c>
    </row>
    <row r="3303" spans="1:15" x14ac:dyDescent="0.25">
      <c r="A3303" s="2" t="str">
        <f>IF(PASSAGEM!B3303="","",PASSAGEM!B3303)</f>
        <v/>
      </c>
      <c r="B3303" s="2" t="str">
        <f>IF(PASSAGEM!C3303="","",PASSAGEM!C3303)</f>
        <v/>
      </c>
      <c r="C3303" s="2" t="str">
        <f>IF(PASSAGEM!D3303="","",PASSAGEM!D3303)</f>
        <v/>
      </c>
      <c r="D3303" s="2" t="str">
        <f>IF(PASSAGEM!E3303="","",PASSAGEM!E3303)</f>
        <v/>
      </c>
      <c r="E3303" s="3" t="str">
        <f>IF(PASSAGEM!F3303="","",PASSAGEM!F3303)</f>
        <v/>
      </c>
      <c r="F3303" s="3" t="str">
        <f>IF(PASSAGEM!G3303="","",PASSAGEM!G3303)</f>
        <v/>
      </c>
      <c r="G3303" s="3" t="str">
        <f>IF(PASSAGEM!H3303="","",PASSAGEM!H3303)</f>
        <v/>
      </c>
      <c r="H3303" s="3" t="str">
        <f>IF(PASSAGEM!I3303="","",PASSAGEM!I3303)</f>
        <v/>
      </c>
      <c r="I3303" s="3" t="str">
        <f>IF(PASSAGEM!J3303="","",PASSAGEM!J3303)</f>
        <v/>
      </c>
      <c r="J3303" s="3" t="str">
        <f>IF(PASSAGEM!K3303="","",PASSAGEM!K3303)</f>
        <v/>
      </c>
      <c r="K3303" s="3" t="str">
        <f>IF(PASSAGEM!L3303="","",PASSAGEM!L3303)</f>
        <v/>
      </c>
      <c r="L3303" s="3" t="str">
        <f>IF(PASSAGEM!M3303="","",PASSAGEM!M3303)</f>
        <v/>
      </c>
      <c r="M3303" s="3" t="str">
        <f>IF(PASSAGEM!N3303="","",PASSAGEM!N3303)</f>
        <v/>
      </c>
      <c r="N3303" s="2" t="str">
        <f>IF(PASSAGEM!O3303="","",PASSAGEM!O3303)</f>
        <v/>
      </c>
      <c r="O3303" s="2" t="str">
        <f>IF(PASSAGEM!P3303="","",PASSAGEM!P3303)</f>
        <v/>
      </c>
    </row>
    <row r="3304" spans="1:15" x14ac:dyDescent="0.25">
      <c r="A3304" s="2" t="str">
        <f>IF(PASSAGEM!B3304="","",PASSAGEM!B3304)</f>
        <v/>
      </c>
      <c r="B3304" s="2" t="str">
        <f>IF(PASSAGEM!C3304="","",PASSAGEM!C3304)</f>
        <v/>
      </c>
      <c r="C3304" s="2" t="str">
        <f>IF(PASSAGEM!D3304="","",PASSAGEM!D3304)</f>
        <v/>
      </c>
      <c r="D3304" s="2" t="str">
        <f>IF(PASSAGEM!E3304="","",PASSAGEM!E3304)</f>
        <v/>
      </c>
      <c r="E3304" s="3" t="str">
        <f>IF(PASSAGEM!F3304="","",PASSAGEM!F3304)</f>
        <v/>
      </c>
      <c r="F3304" s="3" t="str">
        <f>IF(PASSAGEM!G3304="","",PASSAGEM!G3304)</f>
        <v/>
      </c>
      <c r="G3304" s="3" t="str">
        <f>IF(PASSAGEM!H3304="","",PASSAGEM!H3304)</f>
        <v/>
      </c>
      <c r="H3304" s="3" t="str">
        <f>IF(PASSAGEM!I3304="","",PASSAGEM!I3304)</f>
        <v/>
      </c>
      <c r="I3304" s="3" t="str">
        <f>IF(PASSAGEM!J3304="","",PASSAGEM!J3304)</f>
        <v/>
      </c>
      <c r="J3304" s="3" t="str">
        <f>IF(PASSAGEM!K3304="","",PASSAGEM!K3304)</f>
        <v/>
      </c>
      <c r="K3304" s="3" t="str">
        <f>IF(PASSAGEM!L3304="","",PASSAGEM!L3304)</f>
        <v/>
      </c>
      <c r="L3304" s="3" t="str">
        <f>IF(PASSAGEM!M3304="","",PASSAGEM!M3304)</f>
        <v/>
      </c>
      <c r="M3304" s="3" t="str">
        <f>IF(PASSAGEM!N3304="","",PASSAGEM!N3304)</f>
        <v/>
      </c>
      <c r="N3304" s="2" t="str">
        <f>IF(PASSAGEM!O3304="","",PASSAGEM!O3304)</f>
        <v/>
      </c>
      <c r="O3304" s="2" t="str">
        <f>IF(PASSAGEM!P3304="","",PASSAGEM!P3304)</f>
        <v/>
      </c>
    </row>
    <row r="3305" spans="1:15" x14ac:dyDescent="0.25">
      <c r="A3305" s="2" t="str">
        <f>IF(PASSAGEM!B3305="","",PASSAGEM!B3305)</f>
        <v/>
      </c>
      <c r="B3305" s="2" t="str">
        <f>IF(PASSAGEM!C3305="","",PASSAGEM!C3305)</f>
        <v/>
      </c>
      <c r="C3305" s="2" t="str">
        <f>IF(PASSAGEM!D3305="","",PASSAGEM!D3305)</f>
        <v/>
      </c>
      <c r="D3305" s="2" t="str">
        <f>IF(PASSAGEM!E3305="","",PASSAGEM!E3305)</f>
        <v/>
      </c>
      <c r="E3305" s="3" t="str">
        <f>IF(PASSAGEM!F3305="","",PASSAGEM!F3305)</f>
        <v/>
      </c>
      <c r="F3305" s="3" t="str">
        <f>IF(PASSAGEM!G3305="","",PASSAGEM!G3305)</f>
        <v/>
      </c>
      <c r="G3305" s="3" t="str">
        <f>IF(PASSAGEM!H3305="","",PASSAGEM!H3305)</f>
        <v/>
      </c>
      <c r="H3305" s="3" t="str">
        <f>IF(PASSAGEM!I3305="","",PASSAGEM!I3305)</f>
        <v/>
      </c>
      <c r="I3305" s="3" t="str">
        <f>IF(PASSAGEM!J3305="","",PASSAGEM!J3305)</f>
        <v/>
      </c>
      <c r="J3305" s="3" t="str">
        <f>IF(PASSAGEM!K3305="","",PASSAGEM!K3305)</f>
        <v/>
      </c>
      <c r="K3305" s="3" t="str">
        <f>IF(PASSAGEM!L3305="","",PASSAGEM!L3305)</f>
        <v/>
      </c>
      <c r="L3305" s="3" t="str">
        <f>IF(PASSAGEM!M3305="","",PASSAGEM!M3305)</f>
        <v/>
      </c>
      <c r="M3305" s="3" t="str">
        <f>IF(PASSAGEM!N3305="","",PASSAGEM!N3305)</f>
        <v/>
      </c>
      <c r="N3305" s="2" t="str">
        <f>IF(PASSAGEM!O3305="","",PASSAGEM!O3305)</f>
        <v/>
      </c>
      <c r="O3305" s="2" t="str">
        <f>IF(PASSAGEM!P3305="","",PASSAGEM!P3305)</f>
        <v/>
      </c>
    </row>
    <row r="3306" spans="1:15" x14ac:dyDescent="0.25">
      <c r="A3306" s="2" t="str">
        <f>IF(PASSAGEM!B3306="","",PASSAGEM!B3306)</f>
        <v/>
      </c>
      <c r="B3306" s="2" t="str">
        <f>IF(PASSAGEM!C3306="","",PASSAGEM!C3306)</f>
        <v/>
      </c>
      <c r="C3306" s="2" t="str">
        <f>IF(PASSAGEM!D3306="","",PASSAGEM!D3306)</f>
        <v/>
      </c>
      <c r="D3306" s="2" t="str">
        <f>IF(PASSAGEM!E3306="","",PASSAGEM!E3306)</f>
        <v/>
      </c>
      <c r="E3306" s="3" t="str">
        <f>IF(PASSAGEM!F3306="","",PASSAGEM!F3306)</f>
        <v/>
      </c>
      <c r="F3306" s="3" t="str">
        <f>IF(PASSAGEM!G3306="","",PASSAGEM!G3306)</f>
        <v/>
      </c>
      <c r="G3306" s="3" t="str">
        <f>IF(PASSAGEM!H3306="","",PASSAGEM!H3306)</f>
        <v/>
      </c>
      <c r="H3306" s="3" t="str">
        <f>IF(PASSAGEM!I3306="","",PASSAGEM!I3306)</f>
        <v/>
      </c>
      <c r="I3306" s="3" t="str">
        <f>IF(PASSAGEM!J3306="","",PASSAGEM!J3306)</f>
        <v/>
      </c>
      <c r="J3306" s="3" t="str">
        <f>IF(PASSAGEM!K3306="","",PASSAGEM!K3306)</f>
        <v/>
      </c>
      <c r="K3306" s="3" t="str">
        <f>IF(PASSAGEM!L3306="","",PASSAGEM!L3306)</f>
        <v/>
      </c>
      <c r="L3306" s="3" t="str">
        <f>IF(PASSAGEM!M3306="","",PASSAGEM!M3306)</f>
        <v/>
      </c>
      <c r="M3306" s="3" t="str">
        <f>IF(PASSAGEM!N3306="","",PASSAGEM!N3306)</f>
        <v/>
      </c>
      <c r="N3306" s="2" t="str">
        <f>IF(PASSAGEM!O3306="","",PASSAGEM!O3306)</f>
        <v/>
      </c>
      <c r="O3306" s="2" t="str">
        <f>IF(PASSAGEM!P3306="","",PASSAGEM!P3306)</f>
        <v/>
      </c>
    </row>
    <row r="3307" spans="1:15" x14ac:dyDescent="0.25">
      <c r="A3307" s="2" t="str">
        <f>IF(PASSAGEM!B3307="","",PASSAGEM!B3307)</f>
        <v/>
      </c>
      <c r="B3307" s="2" t="str">
        <f>IF(PASSAGEM!C3307="","",PASSAGEM!C3307)</f>
        <v/>
      </c>
      <c r="C3307" s="2" t="str">
        <f>IF(PASSAGEM!D3307="","",PASSAGEM!D3307)</f>
        <v/>
      </c>
      <c r="D3307" s="2" t="str">
        <f>IF(PASSAGEM!E3307="","",PASSAGEM!E3307)</f>
        <v/>
      </c>
      <c r="E3307" s="3" t="str">
        <f>IF(PASSAGEM!F3307="","",PASSAGEM!F3307)</f>
        <v/>
      </c>
      <c r="F3307" s="3" t="str">
        <f>IF(PASSAGEM!G3307="","",PASSAGEM!G3307)</f>
        <v/>
      </c>
      <c r="G3307" s="3" t="str">
        <f>IF(PASSAGEM!H3307="","",PASSAGEM!H3307)</f>
        <v/>
      </c>
      <c r="H3307" s="3" t="str">
        <f>IF(PASSAGEM!I3307="","",PASSAGEM!I3307)</f>
        <v/>
      </c>
      <c r="I3307" s="3" t="str">
        <f>IF(PASSAGEM!J3307="","",PASSAGEM!J3307)</f>
        <v/>
      </c>
      <c r="J3307" s="3" t="str">
        <f>IF(PASSAGEM!K3307="","",PASSAGEM!K3307)</f>
        <v/>
      </c>
      <c r="K3307" s="3" t="str">
        <f>IF(PASSAGEM!L3307="","",PASSAGEM!L3307)</f>
        <v/>
      </c>
      <c r="L3307" s="3" t="str">
        <f>IF(PASSAGEM!M3307="","",PASSAGEM!M3307)</f>
        <v/>
      </c>
      <c r="M3307" s="3" t="str">
        <f>IF(PASSAGEM!N3307="","",PASSAGEM!N3307)</f>
        <v/>
      </c>
      <c r="N3307" s="2" t="str">
        <f>IF(PASSAGEM!O3307="","",PASSAGEM!O3307)</f>
        <v/>
      </c>
      <c r="O3307" s="2" t="str">
        <f>IF(PASSAGEM!P3307="","",PASSAGEM!P3307)</f>
        <v/>
      </c>
    </row>
    <row r="3308" spans="1:15" x14ac:dyDescent="0.25">
      <c r="A3308" s="2" t="str">
        <f>IF(PASSAGEM!B3308="","",PASSAGEM!B3308)</f>
        <v/>
      </c>
      <c r="B3308" s="2" t="str">
        <f>IF(PASSAGEM!C3308="","",PASSAGEM!C3308)</f>
        <v/>
      </c>
      <c r="C3308" s="2" t="str">
        <f>IF(PASSAGEM!D3308="","",PASSAGEM!D3308)</f>
        <v/>
      </c>
      <c r="D3308" s="2" t="str">
        <f>IF(PASSAGEM!E3308="","",PASSAGEM!E3308)</f>
        <v/>
      </c>
      <c r="E3308" s="3" t="str">
        <f>IF(PASSAGEM!F3308="","",PASSAGEM!F3308)</f>
        <v/>
      </c>
      <c r="F3308" s="3" t="str">
        <f>IF(PASSAGEM!G3308="","",PASSAGEM!G3308)</f>
        <v/>
      </c>
      <c r="G3308" s="3" t="str">
        <f>IF(PASSAGEM!H3308="","",PASSAGEM!H3308)</f>
        <v/>
      </c>
      <c r="H3308" s="3" t="str">
        <f>IF(PASSAGEM!I3308="","",PASSAGEM!I3308)</f>
        <v/>
      </c>
      <c r="I3308" s="3" t="str">
        <f>IF(PASSAGEM!J3308="","",PASSAGEM!J3308)</f>
        <v/>
      </c>
      <c r="J3308" s="3" t="str">
        <f>IF(PASSAGEM!K3308="","",PASSAGEM!K3308)</f>
        <v/>
      </c>
      <c r="K3308" s="3" t="str">
        <f>IF(PASSAGEM!L3308="","",PASSAGEM!L3308)</f>
        <v/>
      </c>
      <c r="L3308" s="3" t="str">
        <f>IF(PASSAGEM!M3308="","",PASSAGEM!M3308)</f>
        <v/>
      </c>
      <c r="M3308" s="3" t="str">
        <f>IF(PASSAGEM!N3308="","",PASSAGEM!N3308)</f>
        <v/>
      </c>
      <c r="N3308" s="2" t="str">
        <f>IF(PASSAGEM!O3308="","",PASSAGEM!O3308)</f>
        <v/>
      </c>
      <c r="O3308" s="2" t="str">
        <f>IF(PASSAGEM!P3308="","",PASSAGEM!P3308)</f>
        <v/>
      </c>
    </row>
    <row r="3309" spans="1:15" x14ac:dyDescent="0.25">
      <c r="A3309" s="2" t="str">
        <f>IF(PASSAGEM!B3309="","",PASSAGEM!B3309)</f>
        <v/>
      </c>
      <c r="B3309" s="2" t="str">
        <f>IF(PASSAGEM!C3309="","",PASSAGEM!C3309)</f>
        <v/>
      </c>
      <c r="C3309" s="2" t="str">
        <f>IF(PASSAGEM!D3309="","",PASSAGEM!D3309)</f>
        <v/>
      </c>
      <c r="D3309" s="2" t="str">
        <f>IF(PASSAGEM!E3309="","",PASSAGEM!E3309)</f>
        <v/>
      </c>
      <c r="E3309" s="3" t="str">
        <f>IF(PASSAGEM!F3309="","",PASSAGEM!F3309)</f>
        <v/>
      </c>
      <c r="F3309" s="3" t="str">
        <f>IF(PASSAGEM!G3309="","",PASSAGEM!G3309)</f>
        <v/>
      </c>
      <c r="G3309" s="3" t="str">
        <f>IF(PASSAGEM!H3309="","",PASSAGEM!H3309)</f>
        <v/>
      </c>
      <c r="H3309" s="3" t="str">
        <f>IF(PASSAGEM!I3309="","",PASSAGEM!I3309)</f>
        <v/>
      </c>
      <c r="I3309" s="3" t="str">
        <f>IF(PASSAGEM!J3309="","",PASSAGEM!J3309)</f>
        <v/>
      </c>
      <c r="J3309" s="3" t="str">
        <f>IF(PASSAGEM!K3309="","",PASSAGEM!K3309)</f>
        <v/>
      </c>
      <c r="K3309" s="3" t="str">
        <f>IF(PASSAGEM!L3309="","",PASSAGEM!L3309)</f>
        <v/>
      </c>
      <c r="L3309" s="3" t="str">
        <f>IF(PASSAGEM!M3309="","",PASSAGEM!M3309)</f>
        <v/>
      </c>
      <c r="M3309" s="3" t="str">
        <f>IF(PASSAGEM!N3309="","",PASSAGEM!N3309)</f>
        <v/>
      </c>
      <c r="N3309" s="2" t="str">
        <f>IF(PASSAGEM!O3309="","",PASSAGEM!O3309)</f>
        <v/>
      </c>
      <c r="O3309" s="2" t="str">
        <f>IF(PASSAGEM!P3309="","",PASSAGEM!P3309)</f>
        <v/>
      </c>
    </row>
    <row r="3310" spans="1:15" x14ac:dyDescent="0.25">
      <c r="A3310" s="2" t="str">
        <f>IF(PASSAGEM!B3310="","",PASSAGEM!B3310)</f>
        <v/>
      </c>
      <c r="B3310" s="2" t="str">
        <f>IF(PASSAGEM!C3310="","",PASSAGEM!C3310)</f>
        <v/>
      </c>
      <c r="C3310" s="2" t="str">
        <f>IF(PASSAGEM!D3310="","",PASSAGEM!D3310)</f>
        <v/>
      </c>
      <c r="D3310" s="2" t="str">
        <f>IF(PASSAGEM!E3310="","",PASSAGEM!E3310)</f>
        <v/>
      </c>
      <c r="E3310" s="3" t="str">
        <f>IF(PASSAGEM!F3310="","",PASSAGEM!F3310)</f>
        <v/>
      </c>
      <c r="F3310" s="3" t="str">
        <f>IF(PASSAGEM!G3310="","",PASSAGEM!G3310)</f>
        <v/>
      </c>
      <c r="G3310" s="3" t="str">
        <f>IF(PASSAGEM!H3310="","",PASSAGEM!H3310)</f>
        <v/>
      </c>
      <c r="H3310" s="3" t="str">
        <f>IF(PASSAGEM!I3310="","",PASSAGEM!I3310)</f>
        <v/>
      </c>
      <c r="I3310" s="3" t="str">
        <f>IF(PASSAGEM!J3310="","",PASSAGEM!J3310)</f>
        <v/>
      </c>
      <c r="J3310" s="3" t="str">
        <f>IF(PASSAGEM!K3310="","",PASSAGEM!K3310)</f>
        <v/>
      </c>
      <c r="K3310" s="3" t="str">
        <f>IF(PASSAGEM!L3310="","",PASSAGEM!L3310)</f>
        <v/>
      </c>
      <c r="L3310" s="3" t="str">
        <f>IF(PASSAGEM!M3310="","",PASSAGEM!M3310)</f>
        <v/>
      </c>
      <c r="M3310" s="3" t="str">
        <f>IF(PASSAGEM!N3310="","",PASSAGEM!N3310)</f>
        <v/>
      </c>
      <c r="N3310" s="2" t="str">
        <f>IF(PASSAGEM!O3310="","",PASSAGEM!O3310)</f>
        <v/>
      </c>
      <c r="O3310" s="2" t="str">
        <f>IF(PASSAGEM!P3310="","",PASSAGEM!P3310)</f>
        <v/>
      </c>
    </row>
    <row r="3311" spans="1:15" x14ac:dyDescent="0.25">
      <c r="A3311" s="2" t="str">
        <f>IF(PASSAGEM!B3311="","",PASSAGEM!B3311)</f>
        <v/>
      </c>
      <c r="B3311" s="2" t="str">
        <f>IF(PASSAGEM!C3311="","",PASSAGEM!C3311)</f>
        <v/>
      </c>
      <c r="C3311" s="2" t="str">
        <f>IF(PASSAGEM!D3311="","",PASSAGEM!D3311)</f>
        <v/>
      </c>
      <c r="D3311" s="2" t="str">
        <f>IF(PASSAGEM!E3311="","",PASSAGEM!E3311)</f>
        <v/>
      </c>
      <c r="E3311" s="3" t="str">
        <f>IF(PASSAGEM!F3311="","",PASSAGEM!F3311)</f>
        <v/>
      </c>
      <c r="F3311" s="3" t="str">
        <f>IF(PASSAGEM!G3311="","",PASSAGEM!G3311)</f>
        <v/>
      </c>
      <c r="G3311" s="3" t="str">
        <f>IF(PASSAGEM!H3311="","",PASSAGEM!H3311)</f>
        <v/>
      </c>
      <c r="H3311" s="3" t="str">
        <f>IF(PASSAGEM!I3311="","",PASSAGEM!I3311)</f>
        <v/>
      </c>
      <c r="I3311" s="3" t="str">
        <f>IF(PASSAGEM!J3311="","",PASSAGEM!J3311)</f>
        <v/>
      </c>
      <c r="J3311" s="3" t="str">
        <f>IF(PASSAGEM!K3311="","",PASSAGEM!K3311)</f>
        <v/>
      </c>
      <c r="K3311" s="3" t="str">
        <f>IF(PASSAGEM!L3311="","",PASSAGEM!L3311)</f>
        <v/>
      </c>
      <c r="L3311" s="3" t="str">
        <f>IF(PASSAGEM!M3311="","",PASSAGEM!M3311)</f>
        <v/>
      </c>
      <c r="M3311" s="3" t="str">
        <f>IF(PASSAGEM!N3311="","",PASSAGEM!N3311)</f>
        <v/>
      </c>
      <c r="N3311" s="2" t="str">
        <f>IF(PASSAGEM!O3311="","",PASSAGEM!O3311)</f>
        <v/>
      </c>
      <c r="O3311" s="2" t="str">
        <f>IF(PASSAGEM!P3311="","",PASSAGEM!P3311)</f>
        <v/>
      </c>
    </row>
    <row r="3312" spans="1:15" x14ac:dyDescent="0.25">
      <c r="A3312" s="2" t="str">
        <f>IF(PASSAGEM!B3312="","",PASSAGEM!B3312)</f>
        <v/>
      </c>
      <c r="B3312" s="2" t="str">
        <f>IF(PASSAGEM!C3312="","",PASSAGEM!C3312)</f>
        <v/>
      </c>
      <c r="C3312" s="2" t="str">
        <f>IF(PASSAGEM!D3312="","",PASSAGEM!D3312)</f>
        <v/>
      </c>
      <c r="D3312" s="2" t="str">
        <f>IF(PASSAGEM!E3312="","",PASSAGEM!E3312)</f>
        <v/>
      </c>
      <c r="E3312" s="3" t="str">
        <f>IF(PASSAGEM!F3312="","",PASSAGEM!F3312)</f>
        <v/>
      </c>
      <c r="F3312" s="3" t="str">
        <f>IF(PASSAGEM!G3312="","",PASSAGEM!G3312)</f>
        <v/>
      </c>
      <c r="G3312" s="3" t="str">
        <f>IF(PASSAGEM!H3312="","",PASSAGEM!H3312)</f>
        <v/>
      </c>
      <c r="H3312" s="3" t="str">
        <f>IF(PASSAGEM!I3312="","",PASSAGEM!I3312)</f>
        <v/>
      </c>
      <c r="I3312" s="3" t="str">
        <f>IF(PASSAGEM!J3312="","",PASSAGEM!J3312)</f>
        <v/>
      </c>
      <c r="J3312" s="3" t="str">
        <f>IF(PASSAGEM!K3312="","",PASSAGEM!K3312)</f>
        <v/>
      </c>
      <c r="K3312" s="3" t="str">
        <f>IF(PASSAGEM!L3312="","",PASSAGEM!L3312)</f>
        <v/>
      </c>
      <c r="L3312" s="3" t="str">
        <f>IF(PASSAGEM!M3312="","",PASSAGEM!M3312)</f>
        <v/>
      </c>
      <c r="M3312" s="3" t="str">
        <f>IF(PASSAGEM!N3312="","",PASSAGEM!N3312)</f>
        <v/>
      </c>
      <c r="N3312" s="2" t="str">
        <f>IF(PASSAGEM!O3312="","",PASSAGEM!O3312)</f>
        <v/>
      </c>
      <c r="O3312" s="2" t="str">
        <f>IF(PASSAGEM!P3312="","",PASSAGEM!P3312)</f>
        <v/>
      </c>
    </row>
    <row r="3313" spans="1:15" x14ac:dyDescent="0.25">
      <c r="A3313" s="2" t="str">
        <f>IF(PASSAGEM!B3313="","",PASSAGEM!B3313)</f>
        <v/>
      </c>
      <c r="B3313" s="2" t="str">
        <f>IF(PASSAGEM!C3313="","",PASSAGEM!C3313)</f>
        <v/>
      </c>
      <c r="C3313" s="2" t="str">
        <f>IF(PASSAGEM!D3313="","",PASSAGEM!D3313)</f>
        <v/>
      </c>
      <c r="D3313" s="2" t="str">
        <f>IF(PASSAGEM!E3313="","",PASSAGEM!E3313)</f>
        <v/>
      </c>
      <c r="E3313" s="3" t="str">
        <f>IF(PASSAGEM!F3313="","",PASSAGEM!F3313)</f>
        <v/>
      </c>
      <c r="F3313" s="3" t="str">
        <f>IF(PASSAGEM!G3313="","",PASSAGEM!G3313)</f>
        <v/>
      </c>
      <c r="G3313" s="3" t="str">
        <f>IF(PASSAGEM!H3313="","",PASSAGEM!H3313)</f>
        <v/>
      </c>
      <c r="H3313" s="3" t="str">
        <f>IF(PASSAGEM!I3313="","",PASSAGEM!I3313)</f>
        <v/>
      </c>
      <c r="I3313" s="3" t="str">
        <f>IF(PASSAGEM!J3313="","",PASSAGEM!J3313)</f>
        <v/>
      </c>
      <c r="J3313" s="3" t="str">
        <f>IF(PASSAGEM!K3313="","",PASSAGEM!K3313)</f>
        <v/>
      </c>
      <c r="K3313" s="3" t="str">
        <f>IF(PASSAGEM!L3313="","",PASSAGEM!L3313)</f>
        <v/>
      </c>
      <c r="L3313" s="3" t="str">
        <f>IF(PASSAGEM!M3313="","",PASSAGEM!M3313)</f>
        <v/>
      </c>
      <c r="M3313" s="3" t="str">
        <f>IF(PASSAGEM!N3313="","",PASSAGEM!N3313)</f>
        <v/>
      </c>
      <c r="N3313" s="2" t="str">
        <f>IF(PASSAGEM!O3313="","",PASSAGEM!O3313)</f>
        <v/>
      </c>
      <c r="O3313" s="2" t="str">
        <f>IF(PASSAGEM!P3313="","",PASSAGEM!P3313)</f>
        <v/>
      </c>
    </row>
    <row r="3314" spans="1:15" x14ac:dyDescent="0.25">
      <c r="A3314" s="2" t="str">
        <f>IF(PASSAGEM!B3314="","",PASSAGEM!B3314)</f>
        <v/>
      </c>
      <c r="B3314" s="2" t="str">
        <f>IF(PASSAGEM!C3314="","",PASSAGEM!C3314)</f>
        <v/>
      </c>
      <c r="C3314" s="2" t="str">
        <f>IF(PASSAGEM!D3314="","",PASSAGEM!D3314)</f>
        <v/>
      </c>
      <c r="D3314" s="2" t="str">
        <f>IF(PASSAGEM!E3314="","",PASSAGEM!E3314)</f>
        <v/>
      </c>
      <c r="E3314" s="3" t="str">
        <f>IF(PASSAGEM!F3314="","",PASSAGEM!F3314)</f>
        <v/>
      </c>
      <c r="F3314" s="3" t="str">
        <f>IF(PASSAGEM!G3314="","",PASSAGEM!G3314)</f>
        <v/>
      </c>
      <c r="G3314" s="3" t="str">
        <f>IF(PASSAGEM!H3314="","",PASSAGEM!H3314)</f>
        <v/>
      </c>
      <c r="H3314" s="3" t="str">
        <f>IF(PASSAGEM!I3314="","",PASSAGEM!I3314)</f>
        <v/>
      </c>
      <c r="I3314" s="3" t="str">
        <f>IF(PASSAGEM!J3314="","",PASSAGEM!J3314)</f>
        <v/>
      </c>
      <c r="J3314" s="3" t="str">
        <f>IF(PASSAGEM!K3314="","",PASSAGEM!K3314)</f>
        <v/>
      </c>
      <c r="K3314" s="3" t="str">
        <f>IF(PASSAGEM!L3314="","",PASSAGEM!L3314)</f>
        <v/>
      </c>
      <c r="L3314" s="3" t="str">
        <f>IF(PASSAGEM!M3314="","",PASSAGEM!M3314)</f>
        <v/>
      </c>
      <c r="M3314" s="3" t="str">
        <f>IF(PASSAGEM!N3314="","",PASSAGEM!N3314)</f>
        <v/>
      </c>
      <c r="N3314" s="2" t="str">
        <f>IF(PASSAGEM!O3314="","",PASSAGEM!O3314)</f>
        <v/>
      </c>
      <c r="O3314" s="2" t="str">
        <f>IF(PASSAGEM!P3314="","",PASSAGEM!P3314)</f>
        <v/>
      </c>
    </row>
    <row r="3315" spans="1:15" x14ac:dyDescent="0.25">
      <c r="A3315" s="2" t="str">
        <f>IF(PASSAGEM!B3315="","",PASSAGEM!B3315)</f>
        <v/>
      </c>
      <c r="B3315" s="2" t="str">
        <f>IF(PASSAGEM!C3315="","",PASSAGEM!C3315)</f>
        <v/>
      </c>
      <c r="C3315" s="2" t="str">
        <f>IF(PASSAGEM!D3315="","",PASSAGEM!D3315)</f>
        <v/>
      </c>
      <c r="D3315" s="2" t="str">
        <f>IF(PASSAGEM!E3315="","",PASSAGEM!E3315)</f>
        <v/>
      </c>
      <c r="E3315" s="3" t="str">
        <f>IF(PASSAGEM!F3315="","",PASSAGEM!F3315)</f>
        <v/>
      </c>
      <c r="F3315" s="3" t="str">
        <f>IF(PASSAGEM!G3315="","",PASSAGEM!G3315)</f>
        <v/>
      </c>
      <c r="G3315" s="3" t="str">
        <f>IF(PASSAGEM!H3315="","",PASSAGEM!H3315)</f>
        <v/>
      </c>
      <c r="H3315" s="3" t="str">
        <f>IF(PASSAGEM!I3315="","",PASSAGEM!I3315)</f>
        <v/>
      </c>
      <c r="I3315" s="3" t="str">
        <f>IF(PASSAGEM!J3315="","",PASSAGEM!J3315)</f>
        <v/>
      </c>
      <c r="J3315" s="3" t="str">
        <f>IF(PASSAGEM!K3315="","",PASSAGEM!K3315)</f>
        <v/>
      </c>
      <c r="K3315" s="3" t="str">
        <f>IF(PASSAGEM!L3315="","",PASSAGEM!L3315)</f>
        <v/>
      </c>
      <c r="L3315" s="3" t="str">
        <f>IF(PASSAGEM!M3315="","",PASSAGEM!M3315)</f>
        <v/>
      </c>
      <c r="M3315" s="3" t="str">
        <f>IF(PASSAGEM!N3315="","",PASSAGEM!N3315)</f>
        <v/>
      </c>
      <c r="N3315" s="2" t="str">
        <f>IF(PASSAGEM!O3315="","",PASSAGEM!O3315)</f>
        <v/>
      </c>
      <c r="O3315" s="2" t="str">
        <f>IF(PASSAGEM!P3315="","",PASSAGEM!P3315)</f>
        <v/>
      </c>
    </row>
    <row r="3316" spans="1:15" x14ac:dyDescent="0.25">
      <c r="A3316" s="2" t="str">
        <f>IF(PASSAGEM!B3316="","",PASSAGEM!B3316)</f>
        <v/>
      </c>
      <c r="B3316" s="2" t="str">
        <f>IF(PASSAGEM!C3316="","",PASSAGEM!C3316)</f>
        <v/>
      </c>
      <c r="C3316" s="2" t="str">
        <f>IF(PASSAGEM!D3316="","",PASSAGEM!D3316)</f>
        <v/>
      </c>
      <c r="D3316" s="2" t="str">
        <f>IF(PASSAGEM!E3316="","",PASSAGEM!E3316)</f>
        <v/>
      </c>
      <c r="E3316" s="3" t="str">
        <f>IF(PASSAGEM!F3316="","",PASSAGEM!F3316)</f>
        <v/>
      </c>
      <c r="F3316" s="3" t="str">
        <f>IF(PASSAGEM!G3316="","",PASSAGEM!G3316)</f>
        <v/>
      </c>
      <c r="G3316" s="3" t="str">
        <f>IF(PASSAGEM!H3316="","",PASSAGEM!H3316)</f>
        <v/>
      </c>
      <c r="H3316" s="3" t="str">
        <f>IF(PASSAGEM!I3316="","",PASSAGEM!I3316)</f>
        <v/>
      </c>
      <c r="I3316" s="3" t="str">
        <f>IF(PASSAGEM!J3316="","",PASSAGEM!J3316)</f>
        <v/>
      </c>
      <c r="J3316" s="3" t="str">
        <f>IF(PASSAGEM!K3316="","",PASSAGEM!K3316)</f>
        <v/>
      </c>
      <c r="K3316" s="3" t="str">
        <f>IF(PASSAGEM!L3316="","",PASSAGEM!L3316)</f>
        <v/>
      </c>
      <c r="L3316" s="3" t="str">
        <f>IF(PASSAGEM!M3316="","",PASSAGEM!M3316)</f>
        <v/>
      </c>
      <c r="M3316" s="3" t="str">
        <f>IF(PASSAGEM!N3316="","",PASSAGEM!N3316)</f>
        <v/>
      </c>
      <c r="N3316" s="2" t="str">
        <f>IF(PASSAGEM!O3316="","",PASSAGEM!O3316)</f>
        <v/>
      </c>
      <c r="O3316" s="2" t="str">
        <f>IF(PASSAGEM!P3316="","",PASSAGEM!P3316)</f>
        <v/>
      </c>
    </row>
    <row r="3317" spans="1:15" x14ac:dyDescent="0.25">
      <c r="A3317" s="2" t="str">
        <f>IF(PASSAGEM!B3317="","",PASSAGEM!B3317)</f>
        <v/>
      </c>
      <c r="B3317" s="2" t="str">
        <f>IF(PASSAGEM!C3317="","",PASSAGEM!C3317)</f>
        <v/>
      </c>
      <c r="C3317" s="2" t="str">
        <f>IF(PASSAGEM!D3317="","",PASSAGEM!D3317)</f>
        <v/>
      </c>
      <c r="D3317" s="2" t="str">
        <f>IF(PASSAGEM!E3317="","",PASSAGEM!E3317)</f>
        <v/>
      </c>
      <c r="E3317" s="3" t="str">
        <f>IF(PASSAGEM!F3317="","",PASSAGEM!F3317)</f>
        <v/>
      </c>
      <c r="F3317" s="3" t="str">
        <f>IF(PASSAGEM!G3317="","",PASSAGEM!G3317)</f>
        <v/>
      </c>
      <c r="G3317" s="3" t="str">
        <f>IF(PASSAGEM!H3317="","",PASSAGEM!H3317)</f>
        <v/>
      </c>
      <c r="H3317" s="3" t="str">
        <f>IF(PASSAGEM!I3317="","",PASSAGEM!I3317)</f>
        <v/>
      </c>
      <c r="I3317" s="3" t="str">
        <f>IF(PASSAGEM!J3317="","",PASSAGEM!J3317)</f>
        <v/>
      </c>
      <c r="J3317" s="3" t="str">
        <f>IF(PASSAGEM!K3317="","",PASSAGEM!K3317)</f>
        <v/>
      </c>
      <c r="K3317" s="3" t="str">
        <f>IF(PASSAGEM!L3317="","",PASSAGEM!L3317)</f>
        <v/>
      </c>
      <c r="L3317" s="3" t="str">
        <f>IF(PASSAGEM!M3317="","",PASSAGEM!M3317)</f>
        <v/>
      </c>
      <c r="M3317" s="3" t="str">
        <f>IF(PASSAGEM!N3317="","",PASSAGEM!N3317)</f>
        <v/>
      </c>
      <c r="N3317" s="2" t="str">
        <f>IF(PASSAGEM!O3317="","",PASSAGEM!O3317)</f>
        <v/>
      </c>
      <c r="O3317" s="2" t="str">
        <f>IF(PASSAGEM!P3317="","",PASSAGEM!P3317)</f>
        <v/>
      </c>
    </row>
    <row r="3318" spans="1:15" x14ac:dyDescent="0.25">
      <c r="A3318" s="2" t="str">
        <f>IF(PASSAGEM!B3318="","",PASSAGEM!B3318)</f>
        <v/>
      </c>
      <c r="B3318" s="2" t="str">
        <f>IF(PASSAGEM!C3318="","",PASSAGEM!C3318)</f>
        <v/>
      </c>
      <c r="C3318" s="2" t="str">
        <f>IF(PASSAGEM!D3318="","",PASSAGEM!D3318)</f>
        <v/>
      </c>
      <c r="D3318" s="2" t="str">
        <f>IF(PASSAGEM!E3318="","",PASSAGEM!E3318)</f>
        <v/>
      </c>
      <c r="E3318" s="3" t="str">
        <f>IF(PASSAGEM!F3318="","",PASSAGEM!F3318)</f>
        <v/>
      </c>
      <c r="F3318" s="3" t="str">
        <f>IF(PASSAGEM!G3318="","",PASSAGEM!G3318)</f>
        <v/>
      </c>
      <c r="G3318" s="3" t="str">
        <f>IF(PASSAGEM!H3318="","",PASSAGEM!H3318)</f>
        <v/>
      </c>
      <c r="H3318" s="3" t="str">
        <f>IF(PASSAGEM!I3318="","",PASSAGEM!I3318)</f>
        <v/>
      </c>
      <c r="I3318" s="3" t="str">
        <f>IF(PASSAGEM!J3318="","",PASSAGEM!J3318)</f>
        <v/>
      </c>
      <c r="J3318" s="3" t="str">
        <f>IF(PASSAGEM!K3318="","",PASSAGEM!K3318)</f>
        <v/>
      </c>
      <c r="K3318" s="3" t="str">
        <f>IF(PASSAGEM!L3318="","",PASSAGEM!L3318)</f>
        <v/>
      </c>
      <c r="L3318" s="3" t="str">
        <f>IF(PASSAGEM!M3318="","",PASSAGEM!M3318)</f>
        <v/>
      </c>
      <c r="M3318" s="3" t="str">
        <f>IF(PASSAGEM!N3318="","",PASSAGEM!N3318)</f>
        <v/>
      </c>
      <c r="N3318" s="2" t="str">
        <f>IF(PASSAGEM!O3318="","",PASSAGEM!O3318)</f>
        <v/>
      </c>
      <c r="O3318" s="2" t="str">
        <f>IF(PASSAGEM!P3318="","",PASSAGEM!P3318)</f>
        <v/>
      </c>
    </row>
    <row r="3319" spans="1:15" x14ac:dyDescent="0.25">
      <c r="A3319" s="2" t="str">
        <f>IF(PASSAGEM!B3319="","",PASSAGEM!B3319)</f>
        <v/>
      </c>
      <c r="B3319" s="2" t="str">
        <f>IF(PASSAGEM!C3319="","",PASSAGEM!C3319)</f>
        <v/>
      </c>
      <c r="C3319" s="2" t="str">
        <f>IF(PASSAGEM!D3319="","",PASSAGEM!D3319)</f>
        <v/>
      </c>
      <c r="D3319" s="2" t="str">
        <f>IF(PASSAGEM!E3319="","",PASSAGEM!E3319)</f>
        <v/>
      </c>
      <c r="E3319" s="3" t="str">
        <f>IF(PASSAGEM!F3319="","",PASSAGEM!F3319)</f>
        <v/>
      </c>
      <c r="F3319" s="3" t="str">
        <f>IF(PASSAGEM!G3319="","",PASSAGEM!G3319)</f>
        <v/>
      </c>
      <c r="G3319" s="3" t="str">
        <f>IF(PASSAGEM!H3319="","",PASSAGEM!H3319)</f>
        <v/>
      </c>
      <c r="H3319" s="3" t="str">
        <f>IF(PASSAGEM!I3319="","",PASSAGEM!I3319)</f>
        <v/>
      </c>
      <c r="I3319" s="3" t="str">
        <f>IF(PASSAGEM!J3319="","",PASSAGEM!J3319)</f>
        <v/>
      </c>
      <c r="J3319" s="3" t="str">
        <f>IF(PASSAGEM!K3319="","",PASSAGEM!K3319)</f>
        <v/>
      </c>
      <c r="K3319" s="3" t="str">
        <f>IF(PASSAGEM!L3319="","",PASSAGEM!L3319)</f>
        <v/>
      </c>
      <c r="L3319" s="3" t="str">
        <f>IF(PASSAGEM!M3319="","",PASSAGEM!M3319)</f>
        <v/>
      </c>
      <c r="M3319" s="3" t="str">
        <f>IF(PASSAGEM!N3319="","",PASSAGEM!N3319)</f>
        <v/>
      </c>
      <c r="N3319" s="2" t="str">
        <f>IF(PASSAGEM!O3319="","",PASSAGEM!O3319)</f>
        <v/>
      </c>
      <c r="O3319" s="2" t="str">
        <f>IF(PASSAGEM!P3319="","",PASSAGEM!P3319)</f>
        <v/>
      </c>
    </row>
    <row r="3320" spans="1:15" x14ac:dyDescent="0.25">
      <c r="A3320" s="2" t="str">
        <f>IF(PASSAGEM!B3320="","",PASSAGEM!B3320)</f>
        <v/>
      </c>
      <c r="B3320" s="2" t="str">
        <f>IF(PASSAGEM!C3320="","",PASSAGEM!C3320)</f>
        <v/>
      </c>
      <c r="C3320" s="2" t="str">
        <f>IF(PASSAGEM!D3320="","",PASSAGEM!D3320)</f>
        <v/>
      </c>
      <c r="D3320" s="2" t="str">
        <f>IF(PASSAGEM!E3320="","",PASSAGEM!E3320)</f>
        <v/>
      </c>
      <c r="E3320" s="3" t="str">
        <f>IF(PASSAGEM!F3320="","",PASSAGEM!F3320)</f>
        <v/>
      </c>
      <c r="F3320" s="3" t="str">
        <f>IF(PASSAGEM!G3320="","",PASSAGEM!G3320)</f>
        <v/>
      </c>
      <c r="G3320" s="3" t="str">
        <f>IF(PASSAGEM!H3320="","",PASSAGEM!H3320)</f>
        <v/>
      </c>
      <c r="H3320" s="3" t="str">
        <f>IF(PASSAGEM!I3320="","",PASSAGEM!I3320)</f>
        <v/>
      </c>
      <c r="I3320" s="3" t="str">
        <f>IF(PASSAGEM!J3320="","",PASSAGEM!J3320)</f>
        <v/>
      </c>
      <c r="J3320" s="3" t="str">
        <f>IF(PASSAGEM!K3320="","",PASSAGEM!K3320)</f>
        <v/>
      </c>
      <c r="K3320" s="3" t="str">
        <f>IF(PASSAGEM!L3320="","",PASSAGEM!L3320)</f>
        <v/>
      </c>
      <c r="L3320" s="3" t="str">
        <f>IF(PASSAGEM!M3320="","",PASSAGEM!M3320)</f>
        <v/>
      </c>
      <c r="M3320" s="3" t="str">
        <f>IF(PASSAGEM!N3320="","",PASSAGEM!N3320)</f>
        <v/>
      </c>
      <c r="N3320" s="2" t="str">
        <f>IF(PASSAGEM!O3320="","",PASSAGEM!O3320)</f>
        <v/>
      </c>
      <c r="O3320" s="2" t="str">
        <f>IF(PASSAGEM!P3320="","",PASSAGEM!P3320)</f>
        <v/>
      </c>
    </row>
    <row r="3321" spans="1:15" x14ac:dyDescent="0.25">
      <c r="A3321" s="2" t="str">
        <f>IF(PASSAGEM!B3321="","",PASSAGEM!B3321)</f>
        <v/>
      </c>
      <c r="B3321" s="2" t="str">
        <f>IF(PASSAGEM!C3321="","",PASSAGEM!C3321)</f>
        <v/>
      </c>
      <c r="C3321" s="2" t="str">
        <f>IF(PASSAGEM!D3321="","",PASSAGEM!D3321)</f>
        <v/>
      </c>
      <c r="D3321" s="2" t="str">
        <f>IF(PASSAGEM!E3321="","",PASSAGEM!E3321)</f>
        <v/>
      </c>
      <c r="E3321" s="3" t="str">
        <f>IF(PASSAGEM!F3321="","",PASSAGEM!F3321)</f>
        <v/>
      </c>
      <c r="F3321" s="3" t="str">
        <f>IF(PASSAGEM!G3321="","",PASSAGEM!G3321)</f>
        <v/>
      </c>
      <c r="G3321" s="3" t="str">
        <f>IF(PASSAGEM!H3321="","",PASSAGEM!H3321)</f>
        <v/>
      </c>
      <c r="H3321" s="3" t="str">
        <f>IF(PASSAGEM!I3321="","",PASSAGEM!I3321)</f>
        <v/>
      </c>
      <c r="I3321" s="3" t="str">
        <f>IF(PASSAGEM!J3321="","",PASSAGEM!J3321)</f>
        <v/>
      </c>
      <c r="J3321" s="3" t="str">
        <f>IF(PASSAGEM!K3321="","",PASSAGEM!K3321)</f>
        <v/>
      </c>
      <c r="K3321" s="3" t="str">
        <f>IF(PASSAGEM!L3321="","",PASSAGEM!L3321)</f>
        <v/>
      </c>
      <c r="L3321" s="3" t="str">
        <f>IF(PASSAGEM!M3321="","",PASSAGEM!M3321)</f>
        <v/>
      </c>
      <c r="M3321" s="3" t="str">
        <f>IF(PASSAGEM!N3321="","",PASSAGEM!N3321)</f>
        <v/>
      </c>
      <c r="N3321" s="2" t="str">
        <f>IF(PASSAGEM!O3321="","",PASSAGEM!O3321)</f>
        <v/>
      </c>
      <c r="O3321" s="2" t="str">
        <f>IF(PASSAGEM!P3321="","",PASSAGEM!P3321)</f>
        <v/>
      </c>
    </row>
    <row r="3322" spans="1:15" x14ac:dyDescent="0.25">
      <c r="A3322" s="2" t="str">
        <f>IF(PASSAGEM!B3322="","",PASSAGEM!B3322)</f>
        <v/>
      </c>
      <c r="B3322" s="2" t="str">
        <f>IF(PASSAGEM!C3322="","",PASSAGEM!C3322)</f>
        <v/>
      </c>
      <c r="C3322" s="2" t="str">
        <f>IF(PASSAGEM!D3322="","",PASSAGEM!D3322)</f>
        <v/>
      </c>
      <c r="D3322" s="2" t="str">
        <f>IF(PASSAGEM!E3322="","",PASSAGEM!E3322)</f>
        <v/>
      </c>
      <c r="E3322" s="3" t="str">
        <f>IF(PASSAGEM!F3322="","",PASSAGEM!F3322)</f>
        <v/>
      </c>
      <c r="F3322" s="3" t="str">
        <f>IF(PASSAGEM!G3322="","",PASSAGEM!G3322)</f>
        <v/>
      </c>
      <c r="G3322" s="3" t="str">
        <f>IF(PASSAGEM!H3322="","",PASSAGEM!H3322)</f>
        <v/>
      </c>
      <c r="H3322" s="3" t="str">
        <f>IF(PASSAGEM!I3322="","",PASSAGEM!I3322)</f>
        <v/>
      </c>
      <c r="I3322" s="3" t="str">
        <f>IF(PASSAGEM!J3322="","",PASSAGEM!J3322)</f>
        <v/>
      </c>
      <c r="J3322" s="3" t="str">
        <f>IF(PASSAGEM!K3322="","",PASSAGEM!K3322)</f>
        <v/>
      </c>
      <c r="K3322" s="3" t="str">
        <f>IF(PASSAGEM!L3322="","",PASSAGEM!L3322)</f>
        <v/>
      </c>
      <c r="L3322" s="3" t="str">
        <f>IF(PASSAGEM!M3322="","",PASSAGEM!M3322)</f>
        <v/>
      </c>
      <c r="M3322" s="3" t="str">
        <f>IF(PASSAGEM!N3322="","",PASSAGEM!N3322)</f>
        <v/>
      </c>
      <c r="N3322" s="2" t="str">
        <f>IF(PASSAGEM!O3322="","",PASSAGEM!O3322)</f>
        <v/>
      </c>
      <c r="O3322" s="2" t="str">
        <f>IF(PASSAGEM!P3322="","",PASSAGEM!P3322)</f>
        <v/>
      </c>
    </row>
    <row r="3323" spans="1:15" x14ac:dyDescent="0.25">
      <c r="A3323" s="2" t="str">
        <f>IF(PASSAGEM!B3323="","",PASSAGEM!B3323)</f>
        <v/>
      </c>
      <c r="B3323" s="2" t="str">
        <f>IF(PASSAGEM!C3323="","",PASSAGEM!C3323)</f>
        <v/>
      </c>
      <c r="C3323" s="2" t="str">
        <f>IF(PASSAGEM!D3323="","",PASSAGEM!D3323)</f>
        <v/>
      </c>
      <c r="D3323" s="2" t="str">
        <f>IF(PASSAGEM!E3323="","",PASSAGEM!E3323)</f>
        <v/>
      </c>
      <c r="E3323" s="3" t="str">
        <f>IF(PASSAGEM!F3323="","",PASSAGEM!F3323)</f>
        <v/>
      </c>
      <c r="F3323" s="3" t="str">
        <f>IF(PASSAGEM!G3323="","",PASSAGEM!G3323)</f>
        <v/>
      </c>
      <c r="G3323" s="3" t="str">
        <f>IF(PASSAGEM!H3323="","",PASSAGEM!H3323)</f>
        <v/>
      </c>
      <c r="H3323" s="3" t="str">
        <f>IF(PASSAGEM!I3323="","",PASSAGEM!I3323)</f>
        <v/>
      </c>
      <c r="I3323" s="3" t="str">
        <f>IF(PASSAGEM!J3323="","",PASSAGEM!J3323)</f>
        <v/>
      </c>
      <c r="J3323" s="3" t="str">
        <f>IF(PASSAGEM!K3323="","",PASSAGEM!K3323)</f>
        <v/>
      </c>
      <c r="K3323" s="3" t="str">
        <f>IF(PASSAGEM!L3323="","",PASSAGEM!L3323)</f>
        <v/>
      </c>
      <c r="L3323" s="3" t="str">
        <f>IF(PASSAGEM!M3323="","",PASSAGEM!M3323)</f>
        <v/>
      </c>
      <c r="M3323" s="3" t="str">
        <f>IF(PASSAGEM!N3323="","",PASSAGEM!N3323)</f>
        <v/>
      </c>
      <c r="N3323" s="2" t="str">
        <f>IF(PASSAGEM!O3323="","",PASSAGEM!O3323)</f>
        <v/>
      </c>
      <c r="O3323" s="2" t="str">
        <f>IF(PASSAGEM!P3323="","",PASSAGEM!P3323)</f>
        <v/>
      </c>
    </row>
    <row r="3324" spans="1:15" x14ac:dyDescent="0.25">
      <c r="A3324" s="2" t="str">
        <f>IF(PASSAGEM!B3324="","",PASSAGEM!B3324)</f>
        <v/>
      </c>
      <c r="B3324" s="2" t="str">
        <f>IF(PASSAGEM!C3324="","",PASSAGEM!C3324)</f>
        <v/>
      </c>
      <c r="C3324" s="2" t="str">
        <f>IF(PASSAGEM!D3324="","",PASSAGEM!D3324)</f>
        <v/>
      </c>
      <c r="D3324" s="2" t="str">
        <f>IF(PASSAGEM!E3324="","",PASSAGEM!E3324)</f>
        <v/>
      </c>
      <c r="E3324" s="3" t="str">
        <f>IF(PASSAGEM!F3324="","",PASSAGEM!F3324)</f>
        <v/>
      </c>
      <c r="F3324" s="3" t="str">
        <f>IF(PASSAGEM!G3324="","",PASSAGEM!G3324)</f>
        <v/>
      </c>
      <c r="G3324" s="3" t="str">
        <f>IF(PASSAGEM!H3324="","",PASSAGEM!H3324)</f>
        <v/>
      </c>
      <c r="H3324" s="3" t="str">
        <f>IF(PASSAGEM!I3324="","",PASSAGEM!I3324)</f>
        <v/>
      </c>
      <c r="I3324" s="3" t="str">
        <f>IF(PASSAGEM!J3324="","",PASSAGEM!J3324)</f>
        <v/>
      </c>
      <c r="J3324" s="3" t="str">
        <f>IF(PASSAGEM!K3324="","",PASSAGEM!K3324)</f>
        <v/>
      </c>
      <c r="K3324" s="3" t="str">
        <f>IF(PASSAGEM!L3324="","",PASSAGEM!L3324)</f>
        <v/>
      </c>
      <c r="L3324" s="3" t="str">
        <f>IF(PASSAGEM!M3324="","",PASSAGEM!M3324)</f>
        <v/>
      </c>
      <c r="M3324" s="3" t="str">
        <f>IF(PASSAGEM!N3324="","",PASSAGEM!N3324)</f>
        <v/>
      </c>
      <c r="N3324" s="2" t="str">
        <f>IF(PASSAGEM!O3324="","",PASSAGEM!O3324)</f>
        <v/>
      </c>
      <c r="O3324" s="2" t="str">
        <f>IF(PASSAGEM!P3324="","",PASSAGEM!P3324)</f>
        <v/>
      </c>
    </row>
    <row r="3325" spans="1:15" x14ac:dyDescent="0.25">
      <c r="A3325" s="2" t="str">
        <f>IF(PASSAGEM!B3325="","",PASSAGEM!B3325)</f>
        <v/>
      </c>
      <c r="B3325" s="2" t="str">
        <f>IF(PASSAGEM!C3325="","",PASSAGEM!C3325)</f>
        <v/>
      </c>
      <c r="C3325" s="2" t="str">
        <f>IF(PASSAGEM!D3325="","",PASSAGEM!D3325)</f>
        <v/>
      </c>
      <c r="D3325" s="2" t="str">
        <f>IF(PASSAGEM!E3325="","",PASSAGEM!E3325)</f>
        <v/>
      </c>
      <c r="E3325" s="3" t="str">
        <f>IF(PASSAGEM!F3325="","",PASSAGEM!F3325)</f>
        <v/>
      </c>
      <c r="F3325" s="3" t="str">
        <f>IF(PASSAGEM!G3325="","",PASSAGEM!G3325)</f>
        <v/>
      </c>
      <c r="G3325" s="3" t="str">
        <f>IF(PASSAGEM!H3325="","",PASSAGEM!H3325)</f>
        <v/>
      </c>
      <c r="H3325" s="3" t="str">
        <f>IF(PASSAGEM!I3325="","",PASSAGEM!I3325)</f>
        <v/>
      </c>
      <c r="I3325" s="3" t="str">
        <f>IF(PASSAGEM!J3325="","",PASSAGEM!J3325)</f>
        <v/>
      </c>
      <c r="J3325" s="3" t="str">
        <f>IF(PASSAGEM!K3325="","",PASSAGEM!K3325)</f>
        <v/>
      </c>
      <c r="K3325" s="3" t="str">
        <f>IF(PASSAGEM!L3325="","",PASSAGEM!L3325)</f>
        <v/>
      </c>
      <c r="L3325" s="3" t="str">
        <f>IF(PASSAGEM!M3325="","",PASSAGEM!M3325)</f>
        <v/>
      </c>
      <c r="M3325" s="3" t="str">
        <f>IF(PASSAGEM!N3325="","",PASSAGEM!N3325)</f>
        <v/>
      </c>
      <c r="N3325" s="2" t="str">
        <f>IF(PASSAGEM!O3325="","",PASSAGEM!O3325)</f>
        <v/>
      </c>
      <c r="O3325" s="2" t="str">
        <f>IF(PASSAGEM!P3325="","",PASSAGEM!P3325)</f>
        <v/>
      </c>
    </row>
    <row r="3326" spans="1:15" x14ac:dyDescent="0.25">
      <c r="A3326" s="2" t="str">
        <f>IF(PASSAGEM!B3326="","",PASSAGEM!B3326)</f>
        <v/>
      </c>
      <c r="B3326" s="2" t="str">
        <f>IF(PASSAGEM!C3326="","",PASSAGEM!C3326)</f>
        <v/>
      </c>
      <c r="C3326" s="2" t="str">
        <f>IF(PASSAGEM!D3326="","",PASSAGEM!D3326)</f>
        <v/>
      </c>
      <c r="D3326" s="2" t="str">
        <f>IF(PASSAGEM!E3326="","",PASSAGEM!E3326)</f>
        <v/>
      </c>
      <c r="E3326" s="3" t="str">
        <f>IF(PASSAGEM!F3326="","",PASSAGEM!F3326)</f>
        <v/>
      </c>
      <c r="F3326" s="3" t="str">
        <f>IF(PASSAGEM!G3326="","",PASSAGEM!G3326)</f>
        <v/>
      </c>
      <c r="G3326" s="3" t="str">
        <f>IF(PASSAGEM!H3326="","",PASSAGEM!H3326)</f>
        <v/>
      </c>
      <c r="H3326" s="3" t="str">
        <f>IF(PASSAGEM!I3326="","",PASSAGEM!I3326)</f>
        <v/>
      </c>
      <c r="I3326" s="3" t="str">
        <f>IF(PASSAGEM!J3326="","",PASSAGEM!J3326)</f>
        <v/>
      </c>
      <c r="J3326" s="3" t="str">
        <f>IF(PASSAGEM!K3326="","",PASSAGEM!K3326)</f>
        <v/>
      </c>
      <c r="K3326" s="3" t="str">
        <f>IF(PASSAGEM!L3326="","",PASSAGEM!L3326)</f>
        <v/>
      </c>
      <c r="L3326" s="3" t="str">
        <f>IF(PASSAGEM!M3326="","",PASSAGEM!M3326)</f>
        <v/>
      </c>
      <c r="M3326" s="3" t="str">
        <f>IF(PASSAGEM!N3326="","",PASSAGEM!N3326)</f>
        <v/>
      </c>
      <c r="N3326" s="2" t="str">
        <f>IF(PASSAGEM!O3326="","",PASSAGEM!O3326)</f>
        <v/>
      </c>
      <c r="O3326" s="2" t="str">
        <f>IF(PASSAGEM!P3326="","",PASSAGEM!P3326)</f>
        <v/>
      </c>
    </row>
    <row r="3327" spans="1:15" x14ac:dyDescent="0.25">
      <c r="A3327" s="2" t="str">
        <f>IF(PASSAGEM!B3327="","",PASSAGEM!B3327)</f>
        <v/>
      </c>
      <c r="B3327" s="2" t="str">
        <f>IF(PASSAGEM!C3327="","",PASSAGEM!C3327)</f>
        <v/>
      </c>
      <c r="C3327" s="2" t="str">
        <f>IF(PASSAGEM!D3327="","",PASSAGEM!D3327)</f>
        <v/>
      </c>
      <c r="D3327" s="2" t="str">
        <f>IF(PASSAGEM!E3327="","",PASSAGEM!E3327)</f>
        <v/>
      </c>
      <c r="E3327" s="3" t="str">
        <f>IF(PASSAGEM!F3327="","",PASSAGEM!F3327)</f>
        <v/>
      </c>
      <c r="F3327" s="3" t="str">
        <f>IF(PASSAGEM!G3327="","",PASSAGEM!G3327)</f>
        <v/>
      </c>
      <c r="G3327" s="3" t="str">
        <f>IF(PASSAGEM!H3327="","",PASSAGEM!H3327)</f>
        <v/>
      </c>
      <c r="H3327" s="3" t="str">
        <f>IF(PASSAGEM!I3327="","",PASSAGEM!I3327)</f>
        <v/>
      </c>
      <c r="I3327" s="3" t="str">
        <f>IF(PASSAGEM!J3327="","",PASSAGEM!J3327)</f>
        <v/>
      </c>
      <c r="J3327" s="3" t="str">
        <f>IF(PASSAGEM!K3327="","",PASSAGEM!K3327)</f>
        <v/>
      </c>
      <c r="K3327" s="3" t="str">
        <f>IF(PASSAGEM!L3327="","",PASSAGEM!L3327)</f>
        <v/>
      </c>
      <c r="L3327" s="3" t="str">
        <f>IF(PASSAGEM!M3327="","",PASSAGEM!M3327)</f>
        <v/>
      </c>
      <c r="M3327" s="3" t="str">
        <f>IF(PASSAGEM!N3327="","",PASSAGEM!N3327)</f>
        <v/>
      </c>
      <c r="N3327" s="2" t="str">
        <f>IF(PASSAGEM!O3327="","",PASSAGEM!O3327)</f>
        <v/>
      </c>
      <c r="O3327" s="2" t="str">
        <f>IF(PASSAGEM!P3327="","",PASSAGEM!P3327)</f>
        <v/>
      </c>
    </row>
    <row r="3328" spans="1:15" x14ac:dyDescent="0.25">
      <c r="A3328" s="2" t="str">
        <f>IF(PASSAGEM!B3328="","",PASSAGEM!B3328)</f>
        <v/>
      </c>
      <c r="B3328" s="2" t="str">
        <f>IF(PASSAGEM!C3328="","",PASSAGEM!C3328)</f>
        <v/>
      </c>
      <c r="C3328" s="2" t="str">
        <f>IF(PASSAGEM!D3328="","",PASSAGEM!D3328)</f>
        <v/>
      </c>
      <c r="D3328" s="2" t="str">
        <f>IF(PASSAGEM!E3328="","",PASSAGEM!E3328)</f>
        <v/>
      </c>
      <c r="E3328" s="3" t="str">
        <f>IF(PASSAGEM!F3328="","",PASSAGEM!F3328)</f>
        <v/>
      </c>
      <c r="F3328" s="3" t="str">
        <f>IF(PASSAGEM!G3328="","",PASSAGEM!G3328)</f>
        <v/>
      </c>
      <c r="G3328" s="3" t="str">
        <f>IF(PASSAGEM!H3328="","",PASSAGEM!H3328)</f>
        <v/>
      </c>
      <c r="H3328" s="3" t="str">
        <f>IF(PASSAGEM!I3328="","",PASSAGEM!I3328)</f>
        <v/>
      </c>
      <c r="I3328" s="3" t="str">
        <f>IF(PASSAGEM!J3328="","",PASSAGEM!J3328)</f>
        <v/>
      </c>
      <c r="J3328" s="3" t="str">
        <f>IF(PASSAGEM!K3328="","",PASSAGEM!K3328)</f>
        <v/>
      </c>
      <c r="K3328" s="3" t="str">
        <f>IF(PASSAGEM!L3328="","",PASSAGEM!L3328)</f>
        <v/>
      </c>
      <c r="L3328" s="3" t="str">
        <f>IF(PASSAGEM!M3328="","",PASSAGEM!M3328)</f>
        <v/>
      </c>
      <c r="M3328" s="3" t="str">
        <f>IF(PASSAGEM!N3328="","",PASSAGEM!N3328)</f>
        <v/>
      </c>
      <c r="N3328" s="2" t="str">
        <f>IF(PASSAGEM!O3328="","",PASSAGEM!O3328)</f>
        <v/>
      </c>
      <c r="O3328" s="2" t="str">
        <f>IF(PASSAGEM!P3328="","",PASSAGEM!P3328)</f>
        <v/>
      </c>
    </row>
    <row r="3329" spans="1:15" x14ac:dyDescent="0.25">
      <c r="A3329" s="2" t="str">
        <f>IF(PASSAGEM!B3329="","",PASSAGEM!B3329)</f>
        <v/>
      </c>
      <c r="B3329" s="2" t="str">
        <f>IF(PASSAGEM!C3329="","",PASSAGEM!C3329)</f>
        <v/>
      </c>
      <c r="C3329" s="2" t="str">
        <f>IF(PASSAGEM!D3329="","",PASSAGEM!D3329)</f>
        <v/>
      </c>
      <c r="D3329" s="2" t="str">
        <f>IF(PASSAGEM!E3329="","",PASSAGEM!E3329)</f>
        <v/>
      </c>
      <c r="E3329" s="3" t="str">
        <f>IF(PASSAGEM!F3329="","",PASSAGEM!F3329)</f>
        <v/>
      </c>
      <c r="F3329" s="3" t="str">
        <f>IF(PASSAGEM!G3329="","",PASSAGEM!G3329)</f>
        <v/>
      </c>
      <c r="G3329" s="3" t="str">
        <f>IF(PASSAGEM!H3329="","",PASSAGEM!H3329)</f>
        <v/>
      </c>
      <c r="H3329" s="3" t="str">
        <f>IF(PASSAGEM!I3329="","",PASSAGEM!I3329)</f>
        <v/>
      </c>
      <c r="I3329" s="3" t="str">
        <f>IF(PASSAGEM!J3329="","",PASSAGEM!J3329)</f>
        <v/>
      </c>
      <c r="J3329" s="3" t="str">
        <f>IF(PASSAGEM!K3329="","",PASSAGEM!K3329)</f>
        <v/>
      </c>
      <c r="K3329" s="3" t="str">
        <f>IF(PASSAGEM!L3329="","",PASSAGEM!L3329)</f>
        <v/>
      </c>
      <c r="L3329" s="3" t="str">
        <f>IF(PASSAGEM!M3329="","",PASSAGEM!M3329)</f>
        <v/>
      </c>
      <c r="M3329" s="3" t="str">
        <f>IF(PASSAGEM!N3329="","",PASSAGEM!N3329)</f>
        <v/>
      </c>
      <c r="N3329" s="2" t="str">
        <f>IF(PASSAGEM!O3329="","",PASSAGEM!O3329)</f>
        <v/>
      </c>
      <c r="O3329" s="2" t="str">
        <f>IF(PASSAGEM!P3329="","",PASSAGEM!P3329)</f>
        <v/>
      </c>
    </row>
    <row r="3330" spans="1:15" x14ac:dyDescent="0.25">
      <c r="A3330" s="2" t="str">
        <f>IF(PASSAGEM!B3330="","",PASSAGEM!B3330)</f>
        <v/>
      </c>
      <c r="B3330" s="2" t="str">
        <f>IF(PASSAGEM!C3330="","",PASSAGEM!C3330)</f>
        <v/>
      </c>
      <c r="C3330" s="2" t="str">
        <f>IF(PASSAGEM!D3330="","",PASSAGEM!D3330)</f>
        <v/>
      </c>
      <c r="D3330" s="2" t="str">
        <f>IF(PASSAGEM!E3330="","",PASSAGEM!E3330)</f>
        <v/>
      </c>
      <c r="E3330" s="3" t="str">
        <f>IF(PASSAGEM!F3330="","",PASSAGEM!F3330)</f>
        <v/>
      </c>
      <c r="F3330" s="3" t="str">
        <f>IF(PASSAGEM!G3330="","",PASSAGEM!G3330)</f>
        <v/>
      </c>
      <c r="G3330" s="3" t="str">
        <f>IF(PASSAGEM!H3330="","",PASSAGEM!H3330)</f>
        <v/>
      </c>
      <c r="H3330" s="3" t="str">
        <f>IF(PASSAGEM!I3330="","",PASSAGEM!I3330)</f>
        <v/>
      </c>
      <c r="I3330" s="3" t="str">
        <f>IF(PASSAGEM!J3330="","",PASSAGEM!J3330)</f>
        <v/>
      </c>
      <c r="J3330" s="3" t="str">
        <f>IF(PASSAGEM!K3330="","",PASSAGEM!K3330)</f>
        <v/>
      </c>
      <c r="K3330" s="3" t="str">
        <f>IF(PASSAGEM!L3330="","",PASSAGEM!L3330)</f>
        <v/>
      </c>
      <c r="L3330" s="3" t="str">
        <f>IF(PASSAGEM!M3330="","",PASSAGEM!M3330)</f>
        <v/>
      </c>
      <c r="M3330" s="3" t="str">
        <f>IF(PASSAGEM!N3330="","",PASSAGEM!N3330)</f>
        <v/>
      </c>
      <c r="N3330" s="2" t="str">
        <f>IF(PASSAGEM!O3330="","",PASSAGEM!O3330)</f>
        <v/>
      </c>
      <c r="O3330" s="2" t="str">
        <f>IF(PASSAGEM!P3330="","",PASSAGEM!P3330)</f>
        <v/>
      </c>
    </row>
    <row r="3331" spans="1:15" x14ac:dyDescent="0.25">
      <c r="A3331" s="2" t="str">
        <f>IF(PASSAGEM!B3331="","",PASSAGEM!B3331)</f>
        <v/>
      </c>
      <c r="B3331" s="2" t="str">
        <f>IF(PASSAGEM!C3331="","",PASSAGEM!C3331)</f>
        <v/>
      </c>
      <c r="C3331" s="2" t="str">
        <f>IF(PASSAGEM!D3331="","",PASSAGEM!D3331)</f>
        <v/>
      </c>
      <c r="D3331" s="2" t="str">
        <f>IF(PASSAGEM!E3331="","",PASSAGEM!E3331)</f>
        <v/>
      </c>
      <c r="E3331" s="3" t="str">
        <f>IF(PASSAGEM!F3331="","",PASSAGEM!F3331)</f>
        <v/>
      </c>
      <c r="F3331" s="3" t="str">
        <f>IF(PASSAGEM!G3331="","",PASSAGEM!G3331)</f>
        <v/>
      </c>
      <c r="G3331" s="3" t="str">
        <f>IF(PASSAGEM!H3331="","",PASSAGEM!H3331)</f>
        <v/>
      </c>
      <c r="H3331" s="3" t="str">
        <f>IF(PASSAGEM!I3331="","",PASSAGEM!I3331)</f>
        <v/>
      </c>
      <c r="I3331" s="3" t="str">
        <f>IF(PASSAGEM!J3331="","",PASSAGEM!J3331)</f>
        <v/>
      </c>
      <c r="J3331" s="3" t="str">
        <f>IF(PASSAGEM!K3331="","",PASSAGEM!K3331)</f>
        <v/>
      </c>
      <c r="K3331" s="3" t="str">
        <f>IF(PASSAGEM!L3331="","",PASSAGEM!L3331)</f>
        <v/>
      </c>
      <c r="L3331" s="3" t="str">
        <f>IF(PASSAGEM!M3331="","",PASSAGEM!M3331)</f>
        <v/>
      </c>
      <c r="M3331" s="3" t="str">
        <f>IF(PASSAGEM!N3331="","",PASSAGEM!N3331)</f>
        <v/>
      </c>
      <c r="N3331" s="2" t="str">
        <f>IF(PASSAGEM!O3331="","",PASSAGEM!O3331)</f>
        <v/>
      </c>
      <c r="O3331" s="2" t="str">
        <f>IF(PASSAGEM!P3331="","",PASSAGEM!P3331)</f>
        <v/>
      </c>
    </row>
    <row r="3332" spans="1:15" x14ac:dyDescent="0.25">
      <c r="A3332" s="2" t="str">
        <f>IF(PASSAGEM!B3332="","",PASSAGEM!B3332)</f>
        <v/>
      </c>
      <c r="B3332" s="2" t="str">
        <f>IF(PASSAGEM!C3332="","",PASSAGEM!C3332)</f>
        <v/>
      </c>
      <c r="C3332" s="2" t="str">
        <f>IF(PASSAGEM!D3332="","",PASSAGEM!D3332)</f>
        <v/>
      </c>
      <c r="D3332" s="2" t="str">
        <f>IF(PASSAGEM!E3332="","",PASSAGEM!E3332)</f>
        <v/>
      </c>
      <c r="E3332" s="3" t="str">
        <f>IF(PASSAGEM!F3332="","",PASSAGEM!F3332)</f>
        <v/>
      </c>
      <c r="F3332" s="3" t="str">
        <f>IF(PASSAGEM!G3332="","",PASSAGEM!G3332)</f>
        <v/>
      </c>
      <c r="G3332" s="3" t="str">
        <f>IF(PASSAGEM!H3332="","",PASSAGEM!H3332)</f>
        <v/>
      </c>
      <c r="H3332" s="3" t="str">
        <f>IF(PASSAGEM!I3332="","",PASSAGEM!I3332)</f>
        <v/>
      </c>
      <c r="I3332" s="3" t="str">
        <f>IF(PASSAGEM!J3332="","",PASSAGEM!J3332)</f>
        <v/>
      </c>
      <c r="J3332" s="3" t="str">
        <f>IF(PASSAGEM!K3332="","",PASSAGEM!K3332)</f>
        <v/>
      </c>
      <c r="K3332" s="3" t="str">
        <f>IF(PASSAGEM!L3332="","",PASSAGEM!L3332)</f>
        <v/>
      </c>
      <c r="L3332" s="3" t="str">
        <f>IF(PASSAGEM!M3332="","",PASSAGEM!M3332)</f>
        <v/>
      </c>
      <c r="M3332" s="3" t="str">
        <f>IF(PASSAGEM!N3332="","",PASSAGEM!N3332)</f>
        <v/>
      </c>
      <c r="N3332" s="2" t="str">
        <f>IF(PASSAGEM!O3332="","",PASSAGEM!O3332)</f>
        <v/>
      </c>
      <c r="O3332" s="2" t="str">
        <f>IF(PASSAGEM!P3332="","",PASSAGEM!P3332)</f>
        <v/>
      </c>
    </row>
    <row r="3333" spans="1:15" x14ac:dyDescent="0.25">
      <c r="A3333" s="2" t="str">
        <f>IF(PASSAGEM!B3333="","",PASSAGEM!B3333)</f>
        <v/>
      </c>
      <c r="B3333" s="2" t="str">
        <f>IF(PASSAGEM!C3333="","",PASSAGEM!C3333)</f>
        <v/>
      </c>
      <c r="C3333" s="2" t="str">
        <f>IF(PASSAGEM!D3333="","",PASSAGEM!D3333)</f>
        <v/>
      </c>
      <c r="D3333" s="2" t="str">
        <f>IF(PASSAGEM!E3333="","",PASSAGEM!E3333)</f>
        <v/>
      </c>
      <c r="E3333" s="3" t="str">
        <f>IF(PASSAGEM!F3333="","",PASSAGEM!F3333)</f>
        <v/>
      </c>
      <c r="F3333" s="3" t="str">
        <f>IF(PASSAGEM!G3333="","",PASSAGEM!G3333)</f>
        <v/>
      </c>
      <c r="G3333" s="3" t="str">
        <f>IF(PASSAGEM!H3333="","",PASSAGEM!H3333)</f>
        <v/>
      </c>
      <c r="H3333" s="3" t="str">
        <f>IF(PASSAGEM!I3333="","",PASSAGEM!I3333)</f>
        <v/>
      </c>
      <c r="I3333" s="3" t="str">
        <f>IF(PASSAGEM!J3333="","",PASSAGEM!J3333)</f>
        <v/>
      </c>
      <c r="J3333" s="3" t="str">
        <f>IF(PASSAGEM!K3333="","",PASSAGEM!K3333)</f>
        <v/>
      </c>
      <c r="K3333" s="3" t="str">
        <f>IF(PASSAGEM!L3333="","",PASSAGEM!L3333)</f>
        <v/>
      </c>
      <c r="L3333" s="3" t="str">
        <f>IF(PASSAGEM!M3333="","",PASSAGEM!M3333)</f>
        <v/>
      </c>
      <c r="M3333" s="3" t="str">
        <f>IF(PASSAGEM!N3333="","",PASSAGEM!N3333)</f>
        <v/>
      </c>
      <c r="N3333" s="2" t="str">
        <f>IF(PASSAGEM!O3333="","",PASSAGEM!O3333)</f>
        <v/>
      </c>
      <c r="O3333" s="2" t="str">
        <f>IF(PASSAGEM!P3333="","",PASSAGEM!P3333)</f>
        <v/>
      </c>
    </row>
    <row r="3334" spans="1:15" x14ac:dyDescent="0.25">
      <c r="A3334" s="2" t="str">
        <f>IF(PASSAGEM!B3334="","",PASSAGEM!B3334)</f>
        <v/>
      </c>
      <c r="B3334" s="2" t="str">
        <f>IF(PASSAGEM!C3334="","",PASSAGEM!C3334)</f>
        <v/>
      </c>
      <c r="C3334" s="2" t="str">
        <f>IF(PASSAGEM!D3334="","",PASSAGEM!D3334)</f>
        <v/>
      </c>
      <c r="D3334" s="2" t="str">
        <f>IF(PASSAGEM!E3334="","",PASSAGEM!E3334)</f>
        <v/>
      </c>
      <c r="E3334" s="3" t="str">
        <f>IF(PASSAGEM!F3334="","",PASSAGEM!F3334)</f>
        <v/>
      </c>
      <c r="F3334" s="3" t="str">
        <f>IF(PASSAGEM!G3334="","",PASSAGEM!G3334)</f>
        <v/>
      </c>
      <c r="G3334" s="3" t="str">
        <f>IF(PASSAGEM!H3334="","",PASSAGEM!H3334)</f>
        <v/>
      </c>
      <c r="H3334" s="3" t="str">
        <f>IF(PASSAGEM!I3334="","",PASSAGEM!I3334)</f>
        <v/>
      </c>
      <c r="I3334" s="3" t="str">
        <f>IF(PASSAGEM!J3334="","",PASSAGEM!J3334)</f>
        <v/>
      </c>
      <c r="J3334" s="3" t="str">
        <f>IF(PASSAGEM!K3334="","",PASSAGEM!K3334)</f>
        <v/>
      </c>
      <c r="K3334" s="3" t="str">
        <f>IF(PASSAGEM!L3334="","",PASSAGEM!L3334)</f>
        <v/>
      </c>
      <c r="L3334" s="3" t="str">
        <f>IF(PASSAGEM!M3334="","",PASSAGEM!M3334)</f>
        <v/>
      </c>
      <c r="M3334" s="3" t="str">
        <f>IF(PASSAGEM!N3334="","",PASSAGEM!N3334)</f>
        <v/>
      </c>
      <c r="N3334" s="2" t="str">
        <f>IF(PASSAGEM!O3334="","",PASSAGEM!O3334)</f>
        <v/>
      </c>
      <c r="O3334" s="2" t="str">
        <f>IF(PASSAGEM!P3334="","",PASSAGEM!P3334)</f>
        <v/>
      </c>
    </row>
    <row r="3335" spans="1:15" x14ac:dyDescent="0.25">
      <c r="A3335" s="2" t="str">
        <f>IF(PASSAGEM!B3335="","",PASSAGEM!B3335)</f>
        <v/>
      </c>
      <c r="B3335" s="2" t="str">
        <f>IF(PASSAGEM!C3335="","",PASSAGEM!C3335)</f>
        <v/>
      </c>
      <c r="C3335" s="2" t="str">
        <f>IF(PASSAGEM!D3335="","",PASSAGEM!D3335)</f>
        <v/>
      </c>
      <c r="D3335" s="2" t="str">
        <f>IF(PASSAGEM!E3335="","",PASSAGEM!E3335)</f>
        <v/>
      </c>
      <c r="E3335" s="3" t="str">
        <f>IF(PASSAGEM!F3335="","",PASSAGEM!F3335)</f>
        <v/>
      </c>
      <c r="F3335" s="3" t="str">
        <f>IF(PASSAGEM!G3335="","",PASSAGEM!G3335)</f>
        <v/>
      </c>
      <c r="G3335" s="3" t="str">
        <f>IF(PASSAGEM!H3335="","",PASSAGEM!H3335)</f>
        <v/>
      </c>
      <c r="H3335" s="3" t="str">
        <f>IF(PASSAGEM!I3335="","",PASSAGEM!I3335)</f>
        <v/>
      </c>
      <c r="I3335" s="3" t="str">
        <f>IF(PASSAGEM!J3335="","",PASSAGEM!J3335)</f>
        <v/>
      </c>
      <c r="J3335" s="3" t="str">
        <f>IF(PASSAGEM!K3335="","",PASSAGEM!K3335)</f>
        <v/>
      </c>
      <c r="K3335" s="3" t="str">
        <f>IF(PASSAGEM!L3335="","",PASSAGEM!L3335)</f>
        <v/>
      </c>
      <c r="L3335" s="3" t="str">
        <f>IF(PASSAGEM!M3335="","",PASSAGEM!M3335)</f>
        <v/>
      </c>
      <c r="M3335" s="3" t="str">
        <f>IF(PASSAGEM!N3335="","",PASSAGEM!N3335)</f>
        <v/>
      </c>
      <c r="N3335" s="2" t="str">
        <f>IF(PASSAGEM!O3335="","",PASSAGEM!O3335)</f>
        <v/>
      </c>
      <c r="O3335" s="2" t="str">
        <f>IF(PASSAGEM!P3335="","",PASSAGEM!P3335)</f>
        <v/>
      </c>
    </row>
    <row r="3336" spans="1:15" x14ac:dyDescent="0.25">
      <c r="A3336" s="2" t="str">
        <f>IF(PASSAGEM!B3336="","",PASSAGEM!B3336)</f>
        <v/>
      </c>
      <c r="B3336" s="2" t="str">
        <f>IF(PASSAGEM!C3336="","",PASSAGEM!C3336)</f>
        <v/>
      </c>
      <c r="C3336" s="2" t="str">
        <f>IF(PASSAGEM!D3336="","",PASSAGEM!D3336)</f>
        <v/>
      </c>
      <c r="D3336" s="2" t="str">
        <f>IF(PASSAGEM!E3336="","",PASSAGEM!E3336)</f>
        <v/>
      </c>
      <c r="E3336" s="3" t="str">
        <f>IF(PASSAGEM!F3336="","",PASSAGEM!F3336)</f>
        <v/>
      </c>
      <c r="F3336" s="3" t="str">
        <f>IF(PASSAGEM!G3336="","",PASSAGEM!G3336)</f>
        <v/>
      </c>
      <c r="G3336" s="3" t="str">
        <f>IF(PASSAGEM!H3336="","",PASSAGEM!H3336)</f>
        <v/>
      </c>
      <c r="H3336" s="3" t="str">
        <f>IF(PASSAGEM!I3336="","",PASSAGEM!I3336)</f>
        <v/>
      </c>
      <c r="I3336" s="3" t="str">
        <f>IF(PASSAGEM!J3336="","",PASSAGEM!J3336)</f>
        <v/>
      </c>
      <c r="J3336" s="3" t="str">
        <f>IF(PASSAGEM!K3336="","",PASSAGEM!K3336)</f>
        <v/>
      </c>
      <c r="K3336" s="3" t="str">
        <f>IF(PASSAGEM!L3336="","",PASSAGEM!L3336)</f>
        <v/>
      </c>
      <c r="L3336" s="3" t="str">
        <f>IF(PASSAGEM!M3336="","",PASSAGEM!M3336)</f>
        <v/>
      </c>
      <c r="M3336" s="3" t="str">
        <f>IF(PASSAGEM!N3336="","",PASSAGEM!N3336)</f>
        <v/>
      </c>
      <c r="N3336" s="2" t="str">
        <f>IF(PASSAGEM!O3336="","",PASSAGEM!O3336)</f>
        <v/>
      </c>
      <c r="O3336" s="2" t="str">
        <f>IF(PASSAGEM!P3336="","",PASSAGEM!P3336)</f>
        <v/>
      </c>
    </row>
    <row r="3337" spans="1:15" x14ac:dyDescent="0.25">
      <c r="A3337" s="2" t="str">
        <f>IF(PASSAGEM!B3337="","",PASSAGEM!B3337)</f>
        <v/>
      </c>
      <c r="B3337" s="2" t="str">
        <f>IF(PASSAGEM!C3337="","",PASSAGEM!C3337)</f>
        <v/>
      </c>
      <c r="C3337" s="2" t="str">
        <f>IF(PASSAGEM!D3337="","",PASSAGEM!D3337)</f>
        <v/>
      </c>
      <c r="D3337" s="2" t="str">
        <f>IF(PASSAGEM!E3337="","",PASSAGEM!E3337)</f>
        <v/>
      </c>
      <c r="E3337" s="3" t="str">
        <f>IF(PASSAGEM!F3337="","",PASSAGEM!F3337)</f>
        <v/>
      </c>
      <c r="F3337" s="3" t="str">
        <f>IF(PASSAGEM!G3337="","",PASSAGEM!G3337)</f>
        <v/>
      </c>
      <c r="G3337" s="3" t="str">
        <f>IF(PASSAGEM!H3337="","",PASSAGEM!H3337)</f>
        <v/>
      </c>
      <c r="H3337" s="3" t="str">
        <f>IF(PASSAGEM!I3337="","",PASSAGEM!I3337)</f>
        <v/>
      </c>
      <c r="I3337" s="3" t="str">
        <f>IF(PASSAGEM!J3337="","",PASSAGEM!J3337)</f>
        <v/>
      </c>
      <c r="J3337" s="3" t="str">
        <f>IF(PASSAGEM!K3337="","",PASSAGEM!K3337)</f>
        <v/>
      </c>
      <c r="K3337" s="3" t="str">
        <f>IF(PASSAGEM!L3337="","",PASSAGEM!L3337)</f>
        <v/>
      </c>
      <c r="L3337" s="3" t="str">
        <f>IF(PASSAGEM!M3337="","",PASSAGEM!M3337)</f>
        <v/>
      </c>
      <c r="M3337" s="3" t="str">
        <f>IF(PASSAGEM!N3337="","",PASSAGEM!N3337)</f>
        <v/>
      </c>
      <c r="N3337" s="2" t="str">
        <f>IF(PASSAGEM!O3337="","",PASSAGEM!O3337)</f>
        <v/>
      </c>
      <c r="O3337" s="2" t="str">
        <f>IF(PASSAGEM!P3337="","",PASSAGEM!P3337)</f>
        <v/>
      </c>
    </row>
    <row r="3338" spans="1:15" x14ac:dyDescent="0.25">
      <c r="A3338" s="2" t="str">
        <f>IF(PASSAGEM!B3338="","",PASSAGEM!B3338)</f>
        <v/>
      </c>
      <c r="B3338" s="2" t="str">
        <f>IF(PASSAGEM!C3338="","",PASSAGEM!C3338)</f>
        <v/>
      </c>
      <c r="C3338" s="2" t="str">
        <f>IF(PASSAGEM!D3338="","",PASSAGEM!D3338)</f>
        <v/>
      </c>
      <c r="D3338" s="2" t="str">
        <f>IF(PASSAGEM!E3338="","",PASSAGEM!E3338)</f>
        <v/>
      </c>
      <c r="E3338" s="3" t="str">
        <f>IF(PASSAGEM!F3338="","",PASSAGEM!F3338)</f>
        <v/>
      </c>
      <c r="F3338" s="3" t="str">
        <f>IF(PASSAGEM!G3338="","",PASSAGEM!G3338)</f>
        <v/>
      </c>
      <c r="G3338" s="3" t="str">
        <f>IF(PASSAGEM!H3338="","",PASSAGEM!H3338)</f>
        <v/>
      </c>
      <c r="H3338" s="3" t="str">
        <f>IF(PASSAGEM!I3338="","",PASSAGEM!I3338)</f>
        <v/>
      </c>
      <c r="I3338" s="3" t="str">
        <f>IF(PASSAGEM!J3338="","",PASSAGEM!J3338)</f>
        <v/>
      </c>
      <c r="J3338" s="3" t="str">
        <f>IF(PASSAGEM!K3338="","",PASSAGEM!K3338)</f>
        <v/>
      </c>
      <c r="K3338" s="3" t="str">
        <f>IF(PASSAGEM!L3338="","",PASSAGEM!L3338)</f>
        <v/>
      </c>
      <c r="L3338" s="3" t="str">
        <f>IF(PASSAGEM!M3338="","",PASSAGEM!M3338)</f>
        <v/>
      </c>
      <c r="M3338" s="3" t="str">
        <f>IF(PASSAGEM!N3338="","",PASSAGEM!N3338)</f>
        <v/>
      </c>
      <c r="N3338" s="2" t="str">
        <f>IF(PASSAGEM!O3338="","",PASSAGEM!O3338)</f>
        <v/>
      </c>
      <c r="O3338" s="2" t="str">
        <f>IF(PASSAGEM!P3338="","",PASSAGEM!P3338)</f>
        <v/>
      </c>
    </row>
    <row r="3339" spans="1:15" x14ac:dyDescent="0.25">
      <c r="A3339" s="2" t="str">
        <f>IF(PASSAGEM!B3339="","",PASSAGEM!B3339)</f>
        <v/>
      </c>
      <c r="B3339" s="2" t="str">
        <f>IF(PASSAGEM!C3339="","",PASSAGEM!C3339)</f>
        <v/>
      </c>
      <c r="C3339" s="2" t="str">
        <f>IF(PASSAGEM!D3339="","",PASSAGEM!D3339)</f>
        <v/>
      </c>
      <c r="D3339" s="2" t="str">
        <f>IF(PASSAGEM!E3339="","",PASSAGEM!E3339)</f>
        <v/>
      </c>
      <c r="E3339" s="3" t="str">
        <f>IF(PASSAGEM!F3339="","",PASSAGEM!F3339)</f>
        <v/>
      </c>
      <c r="F3339" s="3" t="str">
        <f>IF(PASSAGEM!G3339="","",PASSAGEM!G3339)</f>
        <v/>
      </c>
      <c r="G3339" s="3" t="str">
        <f>IF(PASSAGEM!H3339="","",PASSAGEM!H3339)</f>
        <v/>
      </c>
      <c r="H3339" s="3" t="str">
        <f>IF(PASSAGEM!I3339="","",PASSAGEM!I3339)</f>
        <v/>
      </c>
      <c r="I3339" s="3" t="str">
        <f>IF(PASSAGEM!J3339="","",PASSAGEM!J3339)</f>
        <v/>
      </c>
      <c r="J3339" s="3" t="str">
        <f>IF(PASSAGEM!K3339="","",PASSAGEM!K3339)</f>
        <v/>
      </c>
      <c r="K3339" s="3" t="str">
        <f>IF(PASSAGEM!L3339="","",PASSAGEM!L3339)</f>
        <v/>
      </c>
      <c r="L3339" s="3" t="str">
        <f>IF(PASSAGEM!M3339="","",PASSAGEM!M3339)</f>
        <v/>
      </c>
      <c r="M3339" s="3" t="str">
        <f>IF(PASSAGEM!N3339="","",PASSAGEM!N3339)</f>
        <v/>
      </c>
      <c r="N3339" s="2" t="str">
        <f>IF(PASSAGEM!O3339="","",PASSAGEM!O3339)</f>
        <v/>
      </c>
      <c r="O3339" s="2" t="str">
        <f>IF(PASSAGEM!P3339="","",PASSAGEM!P3339)</f>
        <v/>
      </c>
    </row>
    <row r="3340" spans="1:15" x14ac:dyDescent="0.25">
      <c r="A3340" s="2" t="str">
        <f>IF(PASSAGEM!B3340="","",PASSAGEM!B3340)</f>
        <v/>
      </c>
      <c r="B3340" s="2" t="str">
        <f>IF(PASSAGEM!C3340="","",PASSAGEM!C3340)</f>
        <v/>
      </c>
      <c r="C3340" s="2" t="str">
        <f>IF(PASSAGEM!D3340="","",PASSAGEM!D3340)</f>
        <v/>
      </c>
      <c r="D3340" s="2" t="str">
        <f>IF(PASSAGEM!E3340="","",PASSAGEM!E3340)</f>
        <v/>
      </c>
      <c r="E3340" s="3" t="str">
        <f>IF(PASSAGEM!F3340="","",PASSAGEM!F3340)</f>
        <v/>
      </c>
      <c r="F3340" s="3" t="str">
        <f>IF(PASSAGEM!G3340="","",PASSAGEM!G3340)</f>
        <v/>
      </c>
      <c r="G3340" s="3" t="str">
        <f>IF(PASSAGEM!H3340="","",PASSAGEM!H3340)</f>
        <v/>
      </c>
      <c r="H3340" s="3" t="str">
        <f>IF(PASSAGEM!I3340="","",PASSAGEM!I3340)</f>
        <v/>
      </c>
      <c r="I3340" s="3" t="str">
        <f>IF(PASSAGEM!J3340="","",PASSAGEM!J3340)</f>
        <v/>
      </c>
      <c r="J3340" s="3" t="str">
        <f>IF(PASSAGEM!K3340="","",PASSAGEM!K3340)</f>
        <v/>
      </c>
      <c r="K3340" s="3" t="str">
        <f>IF(PASSAGEM!L3340="","",PASSAGEM!L3340)</f>
        <v/>
      </c>
      <c r="L3340" s="3" t="str">
        <f>IF(PASSAGEM!M3340="","",PASSAGEM!M3340)</f>
        <v/>
      </c>
      <c r="M3340" s="3" t="str">
        <f>IF(PASSAGEM!N3340="","",PASSAGEM!N3340)</f>
        <v/>
      </c>
      <c r="N3340" s="2" t="str">
        <f>IF(PASSAGEM!O3340="","",PASSAGEM!O3340)</f>
        <v/>
      </c>
      <c r="O3340" s="2" t="str">
        <f>IF(PASSAGEM!P3340="","",PASSAGEM!P3340)</f>
        <v/>
      </c>
    </row>
    <row r="3341" spans="1:15" x14ac:dyDescent="0.25">
      <c r="A3341" s="2" t="str">
        <f>IF(PASSAGEM!B3341="","",PASSAGEM!B3341)</f>
        <v/>
      </c>
      <c r="B3341" s="2" t="str">
        <f>IF(PASSAGEM!C3341="","",PASSAGEM!C3341)</f>
        <v/>
      </c>
      <c r="C3341" s="2" t="str">
        <f>IF(PASSAGEM!D3341="","",PASSAGEM!D3341)</f>
        <v/>
      </c>
      <c r="D3341" s="2" t="str">
        <f>IF(PASSAGEM!E3341="","",PASSAGEM!E3341)</f>
        <v/>
      </c>
      <c r="E3341" s="3" t="str">
        <f>IF(PASSAGEM!F3341="","",PASSAGEM!F3341)</f>
        <v/>
      </c>
      <c r="F3341" s="3" t="str">
        <f>IF(PASSAGEM!G3341="","",PASSAGEM!G3341)</f>
        <v/>
      </c>
      <c r="G3341" s="3" t="str">
        <f>IF(PASSAGEM!H3341="","",PASSAGEM!H3341)</f>
        <v/>
      </c>
      <c r="H3341" s="3" t="str">
        <f>IF(PASSAGEM!I3341="","",PASSAGEM!I3341)</f>
        <v/>
      </c>
      <c r="I3341" s="3" t="str">
        <f>IF(PASSAGEM!J3341="","",PASSAGEM!J3341)</f>
        <v/>
      </c>
      <c r="J3341" s="3" t="str">
        <f>IF(PASSAGEM!K3341="","",PASSAGEM!K3341)</f>
        <v/>
      </c>
      <c r="K3341" s="3" t="str">
        <f>IF(PASSAGEM!L3341="","",PASSAGEM!L3341)</f>
        <v/>
      </c>
      <c r="L3341" s="3" t="str">
        <f>IF(PASSAGEM!M3341="","",PASSAGEM!M3341)</f>
        <v/>
      </c>
      <c r="M3341" s="3" t="str">
        <f>IF(PASSAGEM!N3341="","",PASSAGEM!N3341)</f>
        <v/>
      </c>
      <c r="N3341" s="2" t="str">
        <f>IF(PASSAGEM!O3341="","",PASSAGEM!O3341)</f>
        <v/>
      </c>
      <c r="O3341" s="2" t="str">
        <f>IF(PASSAGEM!P3341="","",PASSAGEM!P3341)</f>
        <v/>
      </c>
    </row>
    <row r="3342" spans="1:15" x14ac:dyDescent="0.25">
      <c r="A3342" s="2" t="str">
        <f>IF(PASSAGEM!B3342="","",PASSAGEM!B3342)</f>
        <v/>
      </c>
      <c r="B3342" s="2" t="str">
        <f>IF(PASSAGEM!C3342="","",PASSAGEM!C3342)</f>
        <v/>
      </c>
      <c r="C3342" s="2" t="str">
        <f>IF(PASSAGEM!D3342="","",PASSAGEM!D3342)</f>
        <v/>
      </c>
      <c r="D3342" s="2" t="str">
        <f>IF(PASSAGEM!E3342="","",PASSAGEM!E3342)</f>
        <v/>
      </c>
      <c r="E3342" s="3" t="str">
        <f>IF(PASSAGEM!F3342="","",PASSAGEM!F3342)</f>
        <v/>
      </c>
      <c r="F3342" s="3" t="str">
        <f>IF(PASSAGEM!G3342="","",PASSAGEM!G3342)</f>
        <v/>
      </c>
      <c r="G3342" s="3" t="str">
        <f>IF(PASSAGEM!H3342="","",PASSAGEM!H3342)</f>
        <v/>
      </c>
      <c r="H3342" s="3" t="str">
        <f>IF(PASSAGEM!I3342="","",PASSAGEM!I3342)</f>
        <v/>
      </c>
      <c r="I3342" s="3" t="str">
        <f>IF(PASSAGEM!J3342="","",PASSAGEM!J3342)</f>
        <v/>
      </c>
      <c r="J3342" s="3" t="str">
        <f>IF(PASSAGEM!K3342="","",PASSAGEM!K3342)</f>
        <v/>
      </c>
      <c r="K3342" s="3" t="str">
        <f>IF(PASSAGEM!L3342="","",PASSAGEM!L3342)</f>
        <v/>
      </c>
      <c r="L3342" s="3" t="str">
        <f>IF(PASSAGEM!M3342="","",PASSAGEM!M3342)</f>
        <v/>
      </c>
      <c r="M3342" s="3" t="str">
        <f>IF(PASSAGEM!N3342="","",PASSAGEM!N3342)</f>
        <v/>
      </c>
      <c r="N3342" s="2" t="str">
        <f>IF(PASSAGEM!O3342="","",PASSAGEM!O3342)</f>
        <v/>
      </c>
      <c r="O3342" s="2" t="str">
        <f>IF(PASSAGEM!P3342="","",PASSAGEM!P3342)</f>
        <v/>
      </c>
    </row>
    <row r="3343" spans="1:15" x14ac:dyDescent="0.25">
      <c r="A3343" s="2" t="str">
        <f>IF(PASSAGEM!B3343="","",PASSAGEM!B3343)</f>
        <v/>
      </c>
      <c r="B3343" s="2" t="str">
        <f>IF(PASSAGEM!C3343="","",PASSAGEM!C3343)</f>
        <v/>
      </c>
      <c r="C3343" s="2" t="str">
        <f>IF(PASSAGEM!D3343="","",PASSAGEM!D3343)</f>
        <v/>
      </c>
      <c r="D3343" s="2" t="str">
        <f>IF(PASSAGEM!E3343="","",PASSAGEM!E3343)</f>
        <v/>
      </c>
      <c r="E3343" s="3" t="str">
        <f>IF(PASSAGEM!F3343="","",PASSAGEM!F3343)</f>
        <v/>
      </c>
      <c r="F3343" s="3" t="str">
        <f>IF(PASSAGEM!G3343="","",PASSAGEM!G3343)</f>
        <v/>
      </c>
      <c r="G3343" s="3" t="str">
        <f>IF(PASSAGEM!H3343="","",PASSAGEM!H3343)</f>
        <v/>
      </c>
      <c r="H3343" s="3" t="str">
        <f>IF(PASSAGEM!I3343="","",PASSAGEM!I3343)</f>
        <v/>
      </c>
      <c r="I3343" s="3" t="str">
        <f>IF(PASSAGEM!J3343="","",PASSAGEM!J3343)</f>
        <v/>
      </c>
      <c r="J3343" s="3" t="str">
        <f>IF(PASSAGEM!K3343="","",PASSAGEM!K3343)</f>
        <v/>
      </c>
      <c r="K3343" s="3" t="str">
        <f>IF(PASSAGEM!L3343="","",PASSAGEM!L3343)</f>
        <v/>
      </c>
      <c r="L3343" s="3" t="str">
        <f>IF(PASSAGEM!M3343="","",PASSAGEM!M3343)</f>
        <v/>
      </c>
      <c r="M3343" s="3" t="str">
        <f>IF(PASSAGEM!N3343="","",PASSAGEM!N3343)</f>
        <v/>
      </c>
      <c r="N3343" s="2" t="str">
        <f>IF(PASSAGEM!O3343="","",PASSAGEM!O3343)</f>
        <v/>
      </c>
      <c r="O3343" s="2" t="str">
        <f>IF(PASSAGEM!P3343="","",PASSAGEM!P3343)</f>
        <v/>
      </c>
    </row>
    <row r="3344" spans="1:15" x14ac:dyDescent="0.25">
      <c r="A3344" s="2" t="str">
        <f>IF(PASSAGEM!B3344="","",PASSAGEM!B3344)</f>
        <v/>
      </c>
      <c r="B3344" s="2" t="str">
        <f>IF(PASSAGEM!C3344="","",PASSAGEM!C3344)</f>
        <v/>
      </c>
      <c r="C3344" s="2" t="str">
        <f>IF(PASSAGEM!D3344="","",PASSAGEM!D3344)</f>
        <v/>
      </c>
      <c r="D3344" s="2" t="str">
        <f>IF(PASSAGEM!E3344="","",PASSAGEM!E3344)</f>
        <v/>
      </c>
      <c r="E3344" s="3" t="str">
        <f>IF(PASSAGEM!F3344="","",PASSAGEM!F3344)</f>
        <v/>
      </c>
      <c r="F3344" s="3" t="str">
        <f>IF(PASSAGEM!G3344="","",PASSAGEM!G3344)</f>
        <v/>
      </c>
      <c r="G3344" s="3" t="str">
        <f>IF(PASSAGEM!H3344="","",PASSAGEM!H3344)</f>
        <v/>
      </c>
      <c r="H3344" s="3" t="str">
        <f>IF(PASSAGEM!I3344="","",PASSAGEM!I3344)</f>
        <v/>
      </c>
      <c r="I3344" s="3" t="str">
        <f>IF(PASSAGEM!J3344="","",PASSAGEM!J3344)</f>
        <v/>
      </c>
      <c r="J3344" s="3" t="str">
        <f>IF(PASSAGEM!K3344="","",PASSAGEM!K3344)</f>
        <v/>
      </c>
      <c r="K3344" s="3" t="str">
        <f>IF(PASSAGEM!L3344="","",PASSAGEM!L3344)</f>
        <v/>
      </c>
      <c r="L3344" s="3" t="str">
        <f>IF(PASSAGEM!M3344="","",PASSAGEM!M3344)</f>
        <v/>
      </c>
      <c r="M3344" s="3" t="str">
        <f>IF(PASSAGEM!N3344="","",PASSAGEM!N3344)</f>
        <v/>
      </c>
      <c r="N3344" s="2" t="str">
        <f>IF(PASSAGEM!O3344="","",PASSAGEM!O3344)</f>
        <v/>
      </c>
      <c r="O3344" s="2" t="str">
        <f>IF(PASSAGEM!P3344="","",PASSAGEM!P3344)</f>
        <v/>
      </c>
    </row>
    <row r="3345" spans="1:15" x14ac:dyDescent="0.25">
      <c r="A3345" s="2" t="str">
        <f>IF(PASSAGEM!B3345="","",PASSAGEM!B3345)</f>
        <v/>
      </c>
      <c r="B3345" s="2" t="str">
        <f>IF(PASSAGEM!C3345="","",PASSAGEM!C3345)</f>
        <v/>
      </c>
      <c r="C3345" s="2" t="str">
        <f>IF(PASSAGEM!D3345="","",PASSAGEM!D3345)</f>
        <v/>
      </c>
      <c r="D3345" s="2" t="str">
        <f>IF(PASSAGEM!E3345="","",PASSAGEM!E3345)</f>
        <v/>
      </c>
      <c r="E3345" s="3" t="str">
        <f>IF(PASSAGEM!F3345="","",PASSAGEM!F3345)</f>
        <v/>
      </c>
      <c r="F3345" s="3" t="str">
        <f>IF(PASSAGEM!G3345="","",PASSAGEM!G3345)</f>
        <v/>
      </c>
      <c r="G3345" s="3" t="str">
        <f>IF(PASSAGEM!H3345="","",PASSAGEM!H3345)</f>
        <v/>
      </c>
      <c r="H3345" s="3" t="str">
        <f>IF(PASSAGEM!I3345="","",PASSAGEM!I3345)</f>
        <v/>
      </c>
      <c r="I3345" s="3" t="str">
        <f>IF(PASSAGEM!J3345="","",PASSAGEM!J3345)</f>
        <v/>
      </c>
      <c r="J3345" s="3" t="str">
        <f>IF(PASSAGEM!K3345="","",PASSAGEM!K3345)</f>
        <v/>
      </c>
      <c r="K3345" s="3" t="str">
        <f>IF(PASSAGEM!L3345="","",PASSAGEM!L3345)</f>
        <v/>
      </c>
      <c r="L3345" s="3" t="str">
        <f>IF(PASSAGEM!M3345="","",PASSAGEM!M3345)</f>
        <v/>
      </c>
      <c r="M3345" s="3" t="str">
        <f>IF(PASSAGEM!N3345="","",PASSAGEM!N3345)</f>
        <v/>
      </c>
      <c r="N3345" s="2" t="str">
        <f>IF(PASSAGEM!O3345="","",PASSAGEM!O3345)</f>
        <v/>
      </c>
      <c r="O3345" s="2" t="str">
        <f>IF(PASSAGEM!P3345="","",PASSAGEM!P3345)</f>
        <v/>
      </c>
    </row>
    <row r="3346" spans="1:15" x14ac:dyDescent="0.25">
      <c r="A3346" s="2" t="str">
        <f>IF(PASSAGEM!B3346="","",PASSAGEM!B3346)</f>
        <v/>
      </c>
      <c r="B3346" s="2" t="str">
        <f>IF(PASSAGEM!C3346="","",PASSAGEM!C3346)</f>
        <v/>
      </c>
      <c r="C3346" s="2" t="str">
        <f>IF(PASSAGEM!D3346="","",PASSAGEM!D3346)</f>
        <v/>
      </c>
      <c r="D3346" s="2" t="str">
        <f>IF(PASSAGEM!E3346="","",PASSAGEM!E3346)</f>
        <v/>
      </c>
      <c r="E3346" s="3" t="str">
        <f>IF(PASSAGEM!F3346="","",PASSAGEM!F3346)</f>
        <v/>
      </c>
      <c r="F3346" s="3" t="str">
        <f>IF(PASSAGEM!G3346="","",PASSAGEM!G3346)</f>
        <v/>
      </c>
      <c r="G3346" s="3" t="str">
        <f>IF(PASSAGEM!H3346="","",PASSAGEM!H3346)</f>
        <v/>
      </c>
      <c r="H3346" s="3" t="str">
        <f>IF(PASSAGEM!I3346="","",PASSAGEM!I3346)</f>
        <v/>
      </c>
      <c r="I3346" s="3" t="str">
        <f>IF(PASSAGEM!J3346="","",PASSAGEM!J3346)</f>
        <v/>
      </c>
      <c r="J3346" s="3" t="str">
        <f>IF(PASSAGEM!K3346="","",PASSAGEM!K3346)</f>
        <v/>
      </c>
      <c r="K3346" s="3" t="str">
        <f>IF(PASSAGEM!L3346="","",PASSAGEM!L3346)</f>
        <v/>
      </c>
      <c r="L3346" s="3" t="str">
        <f>IF(PASSAGEM!M3346="","",PASSAGEM!M3346)</f>
        <v/>
      </c>
      <c r="M3346" s="3" t="str">
        <f>IF(PASSAGEM!N3346="","",PASSAGEM!N3346)</f>
        <v/>
      </c>
      <c r="N3346" s="2" t="str">
        <f>IF(PASSAGEM!O3346="","",PASSAGEM!O3346)</f>
        <v/>
      </c>
      <c r="O3346" s="2" t="str">
        <f>IF(PASSAGEM!P3346="","",PASSAGEM!P3346)</f>
        <v/>
      </c>
    </row>
    <row r="3347" spans="1:15" x14ac:dyDescent="0.25">
      <c r="A3347" s="2" t="str">
        <f>IF(PASSAGEM!B3347="","",PASSAGEM!B3347)</f>
        <v/>
      </c>
      <c r="B3347" s="2" t="str">
        <f>IF(PASSAGEM!C3347="","",PASSAGEM!C3347)</f>
        <v/>
      </c>
      <c r="C3347" s="2" t="str">
        <f>IF(PASSAGEM!D3347="","",PASSAGEM!D3347)</f>
        <v/>
      </c>
      <c r="D3347" s="2" t="str">
        <f>IF(PASSAGEM!E3347="","",PASSAGEM!E3347)</f>
        <v/>
      </c>
      <c r="E3347" s="3" t="str">
        <f>IF(PASSAGEM!F3347="","",PASSAGEM!F3347)</f>
        <v/>
      </c>
      <c r="F3347" s="3" t="str">
        <f>IF(PASSAGEM!G3347="","",PASSAGEM!G3347)</f>
        <v/>
      </c>
      <c r="G3347" s="3" t="str">
        <f>IF(PASSAGEM!H3347="","",PASSAGEM!H3347)</f>
        <v/>
      </c>
      <c r="H3347" s="3" t="str">
        <f>IF(PASSAGEM!I3347="","",PASSAGEM!I3347)</f>
        <v/>
      </c>
      <c r="I3347" s="3" t="str">
        <f>IF(PASSAGEM!J3347="","",PASSAGEM!J3347)</f>
        <v/>
      </c>
      <c r="J3347" s="3" t="str">
        <f>IF(PASSAGEM!K3347="","",PASSAGEM!K3347)</f>
        <v/>
      </c>
      <c r="K3347" s="3" t="str">
        <f>IF(PASSAGEM!L3347="","",PASSAGEM!L3347)</f>
        <v/>
      </c>
      <c r="L3347" s="3" t="str">
        <f>IF(PASSAGEM!M3347="","",PASSAGEM!M3347)</f>
        <v/>
      </c>
      <c r="M3347" s="3" t="str">
        <f>IF(PASSAGEM!N3347="","",PASSAGEM!N3347)</f>
        <v/>
      </c>
      <c r="N3347" s="2" t="str">
        <f>IF(PASSAGEM!O3347="","",PASSAGEM!O3347)</f>
        <v/>
      </c>
      <c r="O3347" s="2" t="str">
        <f>IF(PASSAGEM!P3347="","",PASSAGEM!P3347)</f>
        <v/>
      </c>
    </row>
    <row r="3348" spans="1:15" x14ac:dyDescent="0.25">
      <c r="A3348" s="2" t="str">
        <f>IF(PASSAGEM!B3348="","",PASSAGEM!B3348)</f>
        <v/>
      </c>
      <c r="B3348" s="2" t="str">
        <f>IF(PASSAGEM!C3348="","",PASSAGEM!C3348)</f>
        <v/>
      </c>
      <c r="C3348" s="2" t="str">
        <f>IF(PASSAGEM!D3348="","",PASSAGEM!D3348)</f>
        <v/>
      </c>
      <c r="D3348" s="2" t="str">
        <f>IF(PASSAGEM!E3348="","",PASSAGEM!E3348)</f>
        <v/>
      </c>
      <c r="E3348" s="3" t="str">
        <f>IF(PASSAGEM!F3348="","",PASSAGEM!F3348)</f>
        <v/>
      </c>
      <c r="F3348" s="3" t="str">
        <f>IF(PASSAGEM!G3348="","",PASSAGEM!G3348)</f>
        <v/>
      </c>
      <c r="G3348" s="3" t="str">
        <f>IF(PASSAGEM!H3348="","",PASSAGEM!H3348)</f>
        <v/>
      </c>
      <c r="H3348" s="3" t="str">
        <f>IF(PASSAGEM!I3348="","",PASSAGEM!I3348)</f>
        <v/>
      </c>
      <c r="I3348" s="3" t="str">
        <f>IF(PASSAGEM!J3348="","",PASSAGEM!J3348)</f>
        <v/>
      </c>
      <c r="J3348" s="3" t="str">
        <f>IF(PASSAGEM!K3348="","",PASSAGEM!K3348)</f>
        <v/>
      </c>
      <c r="K3348" s="3" t="str">
        <f>IF(PASSAGEM!L3348="","",PASSAGEM!L3348)</f>
        <v/>
      </c>
      <c r="L3348" s="3" t="str">
        <f>IF(PASSAGEM!M3348="","",PASSAGEM!M3348)</f>
        <v/>
      </c>
      <c r="M3348" s="3" t="str">
        <f>IF(PASSAGEM!N3348="","",PASSAGEM!N3348)</f>
        <v/>
      </c>
      <c r="N3348" s="2" t="str">
        <f>IF(PASSAGEM!O3348="","",PASSAGEM!O3348)</f>
        <v/>
      </c>
      <c r="O3348" s="2" t="str">
        <f>IF(PASSAGEM!P3348="","",PASSAGEM!P3348)</f>
        <v/>
      </c>
    </row>
    <row r="3349" spans="1:15" x14ac:dyDescent="0.25">
      <c r="A3349" s="2" t="str">
        <f>IF(PASSAGEM!B3349="","",PASSAGEM!B3349)</f>
        <v/>
      </c>
      <c r="B3349" s="2" t="str">
        <f>IF(PASSAGEM!C3349="","",PASSAGEM!C3349)</f>
        <v/>
      </c>
      <c r="C3349" s="2" t="str">
        <f>IF(PASSAGEM!D3349="","",PASSAGEM!D3349)</f>
        <v/>
      </c>
      <c r="D3349" s="2" t="str">
        <f>IF(PASSAGEM!E3349="","",PASSAGEM!E3349)</f>
        <v/>
      </c>
      <c r="E3349" s="3" t="str">
        <f>IF(PASSAGEM!F3349="","",PASSAGEM!F3349)</f>
        <v/>
      </c>
      <c r="F3349" s="3" t="str">
        <f>IF(PASSAGEM!G3349="","",PASSAGEM!G3349)</f>
        <v/>
      </c>
      <c r="G3349" s="3" t="str">
        <f>IF(PASSAGEM!H3349="","",PASSAGEM!H3349)</f>
        <v/>
      </c>
      <c r="H3349" s="3" t="str">
        <f>IF(PASSAGEM!I3349="","",PASSAGEM!I3349)</f>
        <v/>
      </c>
      <c r="I3349" s="3" t="str">
        <f>IF(PASSAGEM!J3349="","",PASSAGEM!J3349)</f>
        <v/>
      </c>
      <c r="J3349" s="3" t="str">
        <f>IF(PASSAGEM!K3349="","",PASSAGEM!K3349)</f>
        <v/>
      </c>
      <c r="K3349" s="3" t="str">
        <f>IF(PASSAGEM!L3349="","",PASSAGEM!L3349)</f>
        <v/>
      </c>
      <c r="L3349" s="3" t="str">
        <f>IF(PASSAGEM!M3349="","",PASSAGEM!M3349)</f>
        <v/>
      </c>
      <c r="M3349" s="3" t="str">
        <f>IF(PASSAGEM!N3349="","",PASSAGEM!N3349)</f>
        <v/>
      </c>
      <c r="N3349" s="2" t="str">
        <f>IF(PASSAGEM!O3349="","",PASSAGEM!O3349)</f>
        <v/>
      </c>
      <c r="O3349" s="2" t="str">
        <f>IF(PASSAGEM!P3349="","",PASSAGEM!P3349)</f>
        <v/>
      </c>
    </row>
    <row r="3350" spans="1:15" x14ac:dyDescent="0.25">
      <c r="A3350" s="2" t="str">
        <f>IF(PASSAGEM!B3350="","",PASSAGEM!B3350)</f>
        <v/>
      </c>
      <c r="B3350" s="2" t="str">
        <f>IF(PASSAGEM!C3350="","",PASSAGEM!C3350)</f>
        <v/>
      </c>
      <c r="C3350" s="2" t="str">
        <f>IF(PASSAGEM!D3350="","",PASSAGEM!D3350)</f>
        <v/>
      </c>
      <c r="D3350" s="2" t="str">
        <f>IF(PASSAGEM!E3350="","",PASSAGEM!E3350)</f>
        <v/>
      </c>
      <c r="E3350" s="3" t="str">
        <f>IF(PASSAGEM!F3350="","",PASSAGEM!F3350)</f>
        <v/>
      </c>
      <c r="F3350" s="3" t="str">
        <f>IF(PASSAGEM!G3350="","",PASSAGEM!G3350)</f>
        <v/>
      </c>
      <c r="G3350" s="3" t="str">
        <f>IF(PASSAGEM!H3350="","",PASSAGEM!H3350)</f>
        <v/>
      </c>
      <c r="H3350" s="3" t="str">
        <f>IF(PASSAGEM!I3350="","",PASSAGEM!I3350)</f>
        <v/>
      </c>
      <c r="I3350" s="3" t="str">
        <f>IF(PASSAGEM!J3350="","",PASSAGEM!J3350)</f>
        <v/>
      </c>
      <c r="J3350" s="3" t="str">
        <f>IF(PASSAGEM!K3350="","",PASSAGEM!K3350)</f>
        <v/>
      </c>
      <c r="K3350" s="3" t="str">
        <f>IF(PASSAGEM!L3350="","",PASSAGEM!L3350)</f>
        <v/>
      </c>
      <c r="L3350" s="3" t="str">
        <f>IF(PASSAGEM!M3350="","",PASSAGEM!M3350)</f>
        <v/>
      </c>
      <c r="M3350" s="3" t="str">
        <f>IF(PASSAGEM!N3350="","",PASSAGEM!N3350)</f>
        <v/>
      </c>
      <c r="N3350" s="2" t="str">
        <f>IF(PASSAGEM!O3350="","",PASSAGEM!O3350)</f>
        <v/>
      </c>
      <c r="O3350" s="2" t="str">
        <f>IF(PASSAGEM!P3350="","",PASSAGEM!P3350)</f>
        <v/>
      </c>
    </row>
    <row r="3351" spans="1:15" x14ac:dyDescent="0.25">
      <c r="A3351" s="2" t="str">
        <f>IF(PASSAGEM!B3351="","",PASSAGEM!B3351)</f>
        <v/>
      </c>
      <c r="B3351" s="2" t="str">
        <f>IF(PASSAGEM!C3351="","",PASSAGEM!C3351)</f>
        <v/>
      </c>
      <c r="C3351" s="2" t="str">
        <f>IF(PASSAGEM!D3351="","",PASSAGEM!D3351)</f>
        <v/>
      </c>
      <c r="D3351" s="2" t="str">
        <f>IF(PASSAGEM!E3351="","",PASSAGEM!E3351)</f>
        <v/>
      </c>
      <c r="E3351" s="3" t="str">
        <f>IF(PASSAGEM!F3351="","",PASSAGEM!F3351)</f>
        <v/>
      </c>
      <c r="F3351" s="3" t="str">
        <f>IF(PASSAGEM!G3351="","",PASSAGEM!G3351)</f>
        <v/>
      </c>
      <c r="G3351" s="3" t="str">
        <f>IF(PASSAGEM!H3351="","",PASSAGEM!H3351)</f>
        <v/>
      </c>
      <c r="H3351" s="3" t="str">
        <f>IF(PASSAGEM!I3351="","",PASSAGEM!I3351)</f>
        <v/>
      </c>
      <c r="I3351" s="3" t="str">
        <f>IF(PASSAGEM!J3351="","",PASSAGEM!J3351)</f>
        <v/>
      </c>
      <c r="J3351" s="3" t="str">
        <f>IF(PASSAGEM!K3351="","",PASSAGEM!K3351)</f>
        <v/>
      </c>
      <c r="K3351" s="3" t="str">
        <f>IF(PASSAGEM!L3351="","",PASSAGEM!L3351)</f>
        <v/>
      </c>
      <c r="L3351" s="3" t="str">
        <f>IF(PASSAGEM!M3351="","",PASSAGEM!M3351)</f>
        <v/>
      </c>
      <c r="M3351" s="3" t="str">
        <f>IF(PASSAGEM!N3351="","",PASSAGEM!N3351)</f>
        <v/>
      </c>
      <c r="N3351" s="2" t="str">
        <f>IF(PASSAGEM!O3351="","",PASSAGEM!O3351)</f>
        <v/>
      </c>
      <c r="O3351" s="2" t="str">
        <f>IF(PASSAGEM!P3351="","",PASSAGEM!P3351)</f>
        <v/>
      </c>
    </row>
    <row r="3352" spans="1:15" x14ac:dyDescent="0.25">
      <c r="A3352" s="2" t="str">
        <f>IF(PASSAGEM!B3352="","",PASSAGEM!B3352)</f>
        <v/>
      </c>
      <c r="B3352" s="2" t="str">
        <f>IF(PASSAGEM!C3352="","",PASSAGEM!C3352)</f>
        <v/>
      </c>
      <c r="C3352" s="2" t="str">
        <f>IF(PASSAGEM!D3352="","",PASSAGEM!D3352)</f>
        <v/>
      </c>
      <c r="D3352" s="2" t="str">
        <f>IF(PASSAGEM!E3352="","",PASSAGEM!E3352)</f>
        <v/>
      </c>
      <c r="E3352" s="3" t="str">
        <f>IF(PASSAGEM!F3352="","",PASSAGEM!F3352)</f>
        <v/>
      </c>
      <c r="F3352" s="3" t="str">
        <f>IF(PASSAGEM!G3352="","",PASSAGEM!G3352)</f>
        <v/>
      </c>
      <c r="G3352" s="3" t="str">
        <f>IF(PASSAGEM!H3352="","",PASSAGEM!H3352)</f>
        <v/>
      </c>
      <c r="H3352" s="3" t="str">
        <f>IF(PASSAGEM!I3352="","",PASSAGEM!I3352)</f>
        <v/>
      </c>
      <c r="I3352" s="3" t="str">
        <f>IF(PASSAGEM!J3352="","",PASSAGEM!J3352)</f>
        <v/>
      </c>
      <c r="J3352" s="3" t="str">
        <f>IF(PASSAGEM!K3352="","",PASSAGEM!K3352)</f>
        <v/>
      </c>
      <c r="K3352" s="3" t="str">
        <f>IF(PASSAGEM!L3352="","",PASSAGEM!L3352)</f>
        <v/>
      </c>
      <c r="L3352" s="3" t="str">
        <f>IF(PASSAGEM!M3352="","",PASSAGEM!M3352)</f>
        <v/>
      </c>
      <c r="M3352" s="3" t="str">
        <f>IF(PASSAGEM!N3352="","",PASSAGEM!N3352)</f>
        <v/>
      </c>
      <c r="N3352" s="2" t="str">
        <f>IF(PASSAGEM!O3352="","",PASSAGEM!O3352)</f>
        <v/>
      </c>
      <c r="O3352" s="2" t="str">
        <f>IF(PASSAGEM!P3352="","",PASSAGEM!P3352)</f>
        <v/>
      </c>
    </row>
    <row r="3353" spans="1:15" x14ac:dyDescent="0.25">
      <c r="A3353" s="2" t="str">
        <f>IF(PASSAGEM!B3353="","",PASSAGEM!B3353)</f>
        <v/>
      </c>
      <c r="B3353" s="2" t="str">
        <f>IF(PASSAGEM!C3353="","",PASSAGEM!C3353)</f>
        <v/>
      </c>
      <c r="C3353" s="2" t="str">
        <f>IF(PASSAGEM!D3353="","",PASSAGEM!D3353)</f>
        <v/>
      </c>
      <c r="D3353" s="2" t="str">
        <f>IF(PASSAGEM!E3353="","",PASSAGEM!E3353)</f>
        <v/>
      </c>
      <c r="E3353" s="3" t="str">
        <f>IF(PASSAGEM!F3353="","",PASSAGEM!F3353)</f>
        <v/>
      </c>
      <c r="F3353" s="3" t="str">
        <f>IF(PASSAGEM!G3353="","",PASSAGEM!G3353)</f>
        <v/>
      </c>
      <c r="G3353" s="3" t="str">
        <f>IF(PASSAGEM!H3353="","",PASSAGEM!H3353)</f>
        <v/>
      </c>
      <c r="H3353" s="3" t="str">
        <f>IF(PASSAGEM!I3353="","",PASSAGEM!I3353)</f>
        <v/>
      </c>
      <c r="I3353" s="3" t="str">
        <f>IF(PASSAGEM!J3353="","",PASSAGEM!J3353)</f>
        <v/>
      </c>
      <c r="J3353" s="3" t="str">
        <f>IF(PASSAGEM!K3353="","",PASSAGEM!K3353)</f>
        <v/>
      </c>
      <c r="K3353" s="3" t="str">
        <f>IF(PASSAGEM!L3353="","",PASSAGEM!L3353)</f>
        <v/>
      </c>
      <c r="L3353" s="3" t="str">
        <f>IF(PASSAGEM!M3353="","",PASSAGEM!M3353)</f>
        <v/>
      </c>
      <c r="M3353" s="3" t="str">
        <f>IF(PASSAGEM!N3353="","",PASSAGEM!N3353)</f>
        <v/>
      </c>
      <c r="N3353" s="2" t="str">
        <f>IF(PASSAGEM!O3353="","",PASSAGEM!O3353)</f>
        <v/>
      </c>
      <c r="O3353" s="2" t="str">
        <f>IF(PASSAGEM!P3353="","",PASSAGEM!P3353)</f>
        <v/>
      </c>
    </row>
    <row r="3354" spans="1:15" x14ac:dyDescent="0.25">
      <c r="A3354" s="2" t="str">
        <f>IF(PASSAGEM!B3354="","",PASSAGEM!B3354)</f>
        <v/>
      </c>
      <c r="B3354" s="2" t="str">
        <f>IF(PASSAGEM!C3354="","",PASSAGEM!C3354)</f>
        <v/>
      </c>
      <c r="C3354" s="2" t="str">
        <f>IF(PASSAGEM!D3354="","",PASSAGEM!D3354)</f>
        <v/>
      </c>
      <c r="D3354" s="2" t="str">
        <f>IF(PASSAGEM!E3354="","",PASSAGEM!E3354)</f>
        <v/>
      </c>
      <c r="E3354" s="3" t="str">
        <f>IF(PASSAGEM!F3354="","",PASSAGEM!F3354)</f>
        <v/>
      </c>
      <c r="F3354" s="3" t="str">
        <f>IF(PASSAGEM!G3354="","",PASSAGEM!G3354)</f>
        <v/>
      </c>
      <c r="G3354" s="3" t="str">
        <f>IF(PASSAGEM!H3354="","",PASSAGEM!H3354)</f>
        <v/>
      </c>
      <c r="H3354" s="3" t="str">
        <f>IF(PASSAGEM!I3354="","",PASSAGEM!I3354)</f>
        <v/>
      </c>
      <c r="I3354" s="3" t="str">
        <f>IF(PASSAGEM!J3354="","",PASSAGEM!J3354)</f>
        <v/>
      </c>
      <c r="J3354" s="3" t="str">
        <f>IF(PASSAGEM!K3354="","",PASSAGEM!K3354)</f>
        <v/>
      </c>
      <c r="K3354" s="3" t="str">
        <f>IF(PASSAGEM!L3354="","",PASSAGEM!L3354)</f>
        <v/>
      </c>
      <c r="L3354" s="3" t="str">
        <f>IF(PASSAGEM!M3354="","",PASSAGEM!M3354)</f>
        <v/>
      </c>
      <c r="M3354" s="3" t="str">
        <f>IF(PASSAGEM!N3354="","",PASSAGEM!N3354)</f>
        <v/>
      </c>
      <c r="N3354" s="2" t="str">
        <f>IF(PASSAGEM!O3354="","",PASSAGEM!O3354)</f>
        <v/>
      </c>
      <c r="O3354" s="2" t="str">
        <f>IF(PASSAGEM!P3354="","",PASSAGEM!P3354)</f>
        <v/>
      </c>
    </row>
    <row r="3355" spans="1:15" x14ac:dyDescent="0.25">
      <c r="A3355" s="2" t="str">
        <f>IF(PASSAGEM!B3355="","",PASSAGEM!B3355)</f>
        <v/>
      </c>
      <c r="B3355" s="2" t="str">
        <f>IF(PASSAGEM!C3355="","",PASSAGEM!C3355)</f>
        <v/>
      </c>
      <c r="C3355" s="2" t="str">
        <f>IF(PASSAGEM!D3355="","",PASSAGEM!D3355)</f>
        <v/>
      </c>
      <c r="D3355" s="2" t="str">
        <f>IF(PASSAGEM!E3355="","",PASSAGEM!E3355)</f>
        <v/>
      </c>
      <c r="E3355" s="3" t="str">
        <f>IF(PASSAGEM!F3355="","",PASSAGEM!F3355)</f>
        <v/>
      </c>
      <c r="F3355" s="3" t="str">
        <f>IF(PASSAGEM!G3355="","",PASSAGEM!G3355)</f>
        <v/>
      </c>
      <c r="G3355" s="3" t="str">
        <f>IF(PASSAGEM!H3355="","",PASSAGEM!H3355)</f>
        <v/>
      </c>
      <c r="H3355" s="3" t="str">
        <f>IF(PASSAGEM!I3355="","",PASSAGEM!I3355)</f>
        <v/>
      </c>
      <c r="I3355" s="3" t="str">
        <f>IF(PASSAGEM!J3355="","",PASSAGEM!J3355)</f>
        <v/>
      </c>
      <c r="J3355" s="3" t="str">
        <f>IF(PASSAGEM!K3355="","",PASSAGEM!K3355)</f>
        <v/>
      </c>
      <c r="K3355" s="3" t="str">
        <f>IF(PASSAGEM!L3355="","",PASSAGEM!L3355)</f>
        <v/>
      </c>
      <c r="L3355" s="3" t="str">
        <f>IF(PASSAGEM!M3355="","",PASSAGEM!M3355)</f>
        <v/>
      </c>
      <c r="M3355" s="3" t="str">
        <f>IF(PASSAGEM!N3355="","",PASSAGEM!N3355)</f>
        <v/>
      </c>
      <c r="N3355" s="2" t="str">
        <f>IF(PASSAGEM!O3355="","",PASSAGEM!O3355)</f>
        <v/>
      </c>
      <c r="O3355" s="2" t="str">
        <f>IF(PASSAGEM!P3355="","",PASSAGEM!P3355)</f>
        <v/>
      </c>
    </row>
    <row r="3356" spans="1:15" x14ac:dyDescent="0.25">
      <c r="A3356" s="2" t="str">
        <f>IF(PASSAGEM!B3356="","",PASSAGEM!B3356)</f>
        <v/>
      </c>
      <c r="B3356" s="2" t="str">
        <f>IF(PASSAGEM!C3356="","",PASSAGEM!C3356)</f>
        <v/>
      </c>
      <c r="C3356" s="2" t="str">
        <f>IF(PASSAGEM!D3356="","",PASSAGEM!D3356)</f>
        <v/>
      </c>
      <c r="D3356" s="2" t="str">
        <f>IF(PASSAGEM!E3356="","",PASSAGEM!E3356)</f>
        <v/>
      </c>
      <c r="E3356" s="3" t="str">
        <f>IF(PASSAGEM!F3356="","",PASSAGEM!F3356)</f>
        <v/>
      </c>
      <c r="F3356" s="3" t="str">
        <f>IF(PASSAGEM!G3356="","",PASSAGEM!G3356)</f>
        <v/>
      </c>
      <c r="G3356" s="3" t="str">
        <f>IF(PASSAGEM!H3356="","",PASSAGEM!H3356)</f>
        <v/>
      </c>
      <c r="H3356" s="3" t="str">
        <f>IF(PASSAGEM!I3356="","",PASSAGEM!I3356)</f>
        <v/>
      </c>
      <c r="I3356" s="3" t="str">
        <f>IF(PASSAGEM!J3356="","",PASSAGEM!J3356)</f>
        <v/>
      </c>
      <c r="J3356" s="3" t="str">
        <f>IF(PASSAGEM!K3356="","",PASSAGEM!K3356)</f>
        <v/>
      </c>
      <c r="K3356" s="3" t="str">
        <f>IF(PASSAGEM!L3356="","",PASSAGEM!L3356)</f>
        <v/>
      </c>
      <c r="L3356" s="3" t="str">
        <f>IF(PASSAGEM!M3356="","",PASSAGEM!M3356)</f>
        <v/>
      </c>
      <c r="M3356" s="3" t="str">
        <f>IF(PASSAGEM!N3356="","",PASSAGEM!N3356)</f>
        <v/>
      </c>
      <c r="N3356" s="2" t="str">
        <f>IF(PASSAGEM!O3356="","",PASSAGEM!O3356)</f>
        <v/>
      </c>
      <c r="O3356" s="2" t="str">
        <f>IF(PASSAGEM!P3356="","",PASSAGEM!P3356)</f>
        <v/>
      </c>
    </row>
    <row r="3357" spans="1:15" x14ac:dyDescent="0.25">
      <c r="A3357" s="2" t="str">
        <f>IF(PASSAGEM!B3357="","",PASSAGEM!B3357)</f>
        <v/>
      </c>
      <c r="B3357" s="2" t="str">
        <f>IF(PASSAGEM!C3357="","",PASSAGEM!C3357)</f>
        <v/>
      </c>
      <c r="C3357" s="2" t="str">
        <f>IF(PASSAGEM!D3357="","",PASSAGEM!D3357)</f>
        <v/>
      </c>
      <c r="D3357" s="2" t="str">
        <f>IF(PASSAGEM!E3357="","",PASSAGEM!E3357)</f>
        <v/>
      </c>
      <c r="E3357" s="3" t="str">
        <f>IF(PASSAGEM!F3357="","",PASSAGEM!F3357)</f>
        <v/>
      </c>
      <c r="F3357" s="3" t="str">
        <f>IF(PASSAGEM!G3357="","",PASSAGEM!G3357)</f>
        <v/>
      </c>
      <c r="G3357" s="3" t="str">
        <f>IF(PASSAGEM!H3357="","",PASSAGEM!H3357)</f>
        <v/>
      </c>
      <c r="H3357" s="3" t="str">
        <f>IF(PASSAGEM!I3357="","",PASSAGEM!I3357)</f>
        <v/>
      </c>
      <c r="I3357" s="3" t="str">
        <f>IF(PASSAGEM!J3357="","",PASSAGEM!J3357)</f>
        <v/>
      </c>
      <c r="J3357" s="3" t="str">
        <f>IF(PASSAGEM!K3357="","",PASSAGEM!K3357)</f>
        <v/>
      </c>
      <c r="K3357" s="3" t="str">
        <f>IF(PASSAGEM!L3357="","",PASSAGEM!L3357)</f>
        <v/>
      </c>
      <c r="L3357" s="3" t="str">
        <f>IF(PASSAGEM!M3357="","",PASSAGEM!M3357)</f>
        <v/>
      </c>
      <c r="M3357" s="3" t="str">
        <f>IF(PASSAGEM!N3357="","",PASSAGEM!N3357)</f>
        <v/>
      </c>
      <c r="N3357" s="2" t="str">
        <f>IF(PASSAGEM!O3357="","",PASSAGEM!O3357)</f>
        <v/>
      </c>
      <c r="O3357" s="2" t="str">
        <f>IF(PASSAGEM!P3357="","",PASSAGEM!P3357)</f>
        <v/>
      </c>
    </row>
    <row r="3358" spans="1:15" x14ac:dyDescent="0.25">
      <c r="A3358" s="2" t="str">
        <f>IF(PASSAGEM!B3358="","",PASSAGEM!B3358)</f>
        <v/>
      </c>
      <c r="B3358" s="2" t="str">
        <f>IF(PASSAGEM!C3358="","",PASSAGEM!C3358)</f>
        <v/>
      </c>
      <c r="C3358" s="2" t="str">
        <f>IF(PASSAGEM!D3358="","",PASSAGEM!D3358)</f>
        <v/>
      </c>
      <c r="D3358" s="2" t="str">
        <f>IF(PASSAGEM!E3358="","",PASSAGEM!E3358)</f>
        <v/>
      </c>
      <c r="E3358" s="3" t="str">
        <f>IF(PASSAGEM!F3358="","",PASSAGEM!F3358)</f>
        <v/>
      </c>
      <c r="F3358" s="3" t="str">
        <f>IF(PASSAGEM!G3358="","",PASSAGEM!G3358)</f>
        <v/>
      </c>
      <c r="G3358" s="3" t="str">
        <f>IF(PASSAGEM!H3358="","",PASSAGEM!H3358)</f>
        <v/>
      </c>
      <c r="H3358" s="3" t="str">
        <f>IF(PASSAGEM!I3358="","",PASSAGEM!I3358)</f>
        <v/>
      </c>
      <c r="I3358" s="3" t="str">
        <f>IF(PASSAGEM!J3358="","",PASSAGEM!J3358)</f>
        <v/>
      </c>
      <c r="J3358" s="3" t="str">
        <f>IF(PASSAGEM!K3358="","",PASSAGEM!K3358)</f>
        <v/>
      </c>
      <c r="K3358" s="3" t="str">
        <f>IF(PASSAGEM!L3358="","",PASSAGEM!L3358)</f>
        <v/>
      </c>
      <c r="L3358" s="3" t="str">
        <f>IF(PASSAGEM!M3358="","",PASSAGEM!M3358)</f>
        <v/>
      </c>
      <c r="M3358" s="3" t="str">
        <f>IF(PASSAGEM!N3358="","",PASSAGEM!N3358)</f>
        <v/>
      </c>
      <c r="N3358" s="2" t="str">
        <f>IF(PASSAGEM!O3358="","",PASSAGEM!O3358)</f>
        <v/>
      </c>
      <c r="O3358" s="2" t="str">
        <f>IF(PASSAGEM!P3358="","",PASSAGEM!P3358)</f>
        <v/>
      </c>
    </row>
    <row r="3359" spans="1:15" x14ac:dyDescent="0.25">
      <c r="A3359" s="2" t="str">
        <f>IF(PASSAGEM!B3359="","",PASSAGEM!B3359)</f>
        <v/>
      </c>
      <c r="B3359" s="2" t="str">
        <f>IF(PASSAGEM!C3359="","",PASSAGEM!C3359)</f>
        <v/>
      </c>
      <c r="C3359" s="2" t="str">
        <f>IF(PASSAGEM!D3359="","",PASSAGEM!D3359)</f>
        <v/>
      </c>
      <c r="D3359" s="2" t="str">
        <f>IF(PASSAGEM!E3359="","",PASSAGEM!E3359)</f>
        <v/>
      </c>
      <c r="E3359" s="3" t="str">
        <f>IF(PASSAGEM!F3359="","",PASSAGEM!F3359)</f>
        <v/>
      </c>
      <c r="F3359" s="3" t="str">
        <f>IF(PASSAGEM!G3359="","",PASSAGEM!G3359)</f>
        <v/>
      </c>
      <c r="G3359" s="3" t="str">
        <f>IF(PASSAGEM!H3359="","",PASSAGEM!H3359)</f>
        <v/>
      </c>
      <c r="H3359" s="3" t="str">
        <f>IF(PASSAGEM!I3359="","",PASSAGEM!I3359)</f>
        <v/>
      </c>
      <c r="I3359" s="3" t="str">
        <f>IF(PASSAGEM!J3359="","",PASSAGEM!J3359)</f>
        <v/>
      </c>
      <c r="J3359" s="3" t="str">
        <f>IF(PASSAGEM!K3359="","",PASSAGEM!K3359)</f>
        <v/>
      </c>
      <c r="K3359" s="3" t="str">
        <f>IF(PASSAGEM!L3359="","",PASSAGEM!L3359)</f>
        <v/>
      </c>
      <c r="L3359" s="3" t="str">
        <f>IF(PASSAGEM!M3359="","",PASSAGEM!M3359)</f>
        <v/>
      </c>
      <c r="M3359" s="3" t="str">
        <f>IF(PASSAGEM!N3359="","",PASSAGEM!N3359)</f>
        <v/>
      </c>
      <c r="N3359" s="2" t="str">
        <f>IF(PASSAGEM!O3359="","",PASSAGEM!O3359)</f>
        <v/>
      </c>
      <c r="O3359" s="2" t="str">
        <f>IF(PASSAGEM!P3359="","",PASSAGEM!P3359)</f>
        <v/>
      </c>
    </row>
    <row r="3360" spans="1:15" x14ac:dyDescent="0.25">
      <c r="A3360" s="2" t="str">
        <f>IF(PASSAGEM!B3360="","",PASSAGEM!B3360)</f>
        <v/>
      </c>
      <c r="B3360" s="2" t="str">
        <f>IF(PASSAGEM!C3360="","",PASSAGEM!C3360)</f>
        <v/>
      </c>
      <c r="C3360" s="2" t="str">
        <f>IF(PASSAGEM!D3360="","",PASSAGEM!D3360)</f>
        <v/>
      </c>
      <c r="D3360" s="2" t="str">
        <f>IF(PASSAGEM!E3360="","",PASSAGEM!E3360)</f>
        <v/>
      </c>
      <c r="E3360" s="3" t="str">
        <f>IF(PASSAGEM!F3360="","",PASSAGEM!F3360)</f>
        <v/>
      </c>
      <c r="F3360" s="3" t="str">
        <f>IF(PASSAGEM!G3360="","",PASSAGEM!G3360)</f>
        <v/>
      </c>
      <c r="G3360" s="3" t="str">
        <f>IF(PASSAGEM!H3360="","",PASSAGEM!H3360)</f>
        <v/>
      </c>
      <c r="H3360" s="3" t="str">
        <f>IF(PASSAGEM!I3360="","",PASSAGEM!I3360)</f>
        <v/>
      </c>
      <c r="I3360" s="3" t="str">
        <f>IF(PASSAGEM!J3360="","",PASSAGEM!J3360)</f>
        <v/>
      </c>
      <c r="J3360" s="3" t="str">
        <f>IF(PASSAGEM!K3360="","",PASSAGEM!K3360)</f>
        <v/>
      </c>
      <c r="K3360" s="3" t="str">
        <f>IF(PASSAGEM!L3360="","",PASSAGEM!L3360)</f>
        <v/>
      </c>
      <c r="L3360" s="3" t="str">
        <f>IF(PASSAGEM!M3360="","",PASSAGEM!M3360)</f>
        <v/>
      </c>
      <c r="M3360" s="3" t="str">
        <f>IF(PASSAGEM!N3360="","",PASSAGEM!N3360)</f>
        <v/>
      </c>
      <c r="N3360" s="2" t="str">
        <f>IF(PASSAGEM!O3360="","",PASSAGEM!O3360)</f>
        <v/>
      </c>
      <c r="O3360" s="2" t="str">
        <f>IF(PASSAGEM!P3360="","",PASSAGEM!P3360)</f>
        <v/>
      </c>
    </row>
    <row r="3361" spans="1:15" x14ac:dyDescent="0.25">
      <c r="A3361" s="2" t="str">
        <f>IF(PASSAGEM!B3361="","",PASSAGEM!B3361)</f>
        <v/>
      </c>
      <c r="B3361" s="2" t="str">
        <f>IF(PASSAGEM!C3361="","",PASSAGEM!C3361)</f>
        <v/>
      </c>
      <c r="C3361" s="2" t="str">
        <f>IF(PASSAGEM!D3361="","",PASSAGEM!D3361)</f>
        <v/>
      </c>
      <c r="D3361" s="2" t="str">
        <f>IF(PASSAGEM!E3361="","",PASSAGEM!E3361)</f>
        <v/>
      </c>
      <c r="E3361" s="3" t="str">
        <f>IF(PASSAGEM!F3361="","",PASSAGEM!F3361)</f>
        <v/>
      </c>
      <c r="F3361" s="3" t="str">
        <f>IF(PASSAGEM!G3361="","",PASSAGEM!G3361)</f>
        <v/>
      </c>
      <c r="G3361" s="3" t="str">
        <f>IF(PASSAGEM!H3361="","",PASSAGEM!H3361)</f>
        <v/>
      </c>
      <c r="H3361" s="3" t="str">
        <f>IF(PASSAGEM!I3361="","",PASSAGEM!I3361)</f>
        <v/>
      </c>
      <c r="I3361" s="3" t="str">
        <f>IF(PASSAGEM!J3361="","",PASSAGEM!J3361)</f>
        <v/>
      </c>
      <c r="J3361" s="3" t="str">
        <f>IF(PASSAGEM!K3361="","",PASSAGEM!K3361)</f>
        <v/>
      </c>
      <c r="K3361" s="3" t="str">
        <f>IF(PASSAGEM!L3361="","",PASSAGEM!L3361)</f>
        <v/>
      </c>
      <c r="L3361" s="3" t="str">
        <f>IF(PASSAGEM!M3361="","",PASSAGEM!M3361)</f>
        <v/>
      </c>
      <c r="M3361" s="3" t="str">
        <f>IF(PASSAGEM!N3361="","",PASSAGEM!N3361)</f>
        <v/>
      </c>
      <c r="N3361" s="2" t="str">
        <f>IF(PASSAGEM!O3361="","",PASSAGEM!O3361)</f>
        <v/>
      </c>
      <c r="O3361" s="2" t="str">
        <f>IF(PASSAGEM!P3361="","",PASSAGEM!P3361)</f>
        <v/>
      </c>
    </row>
    <row r="3362" spans="1:15" x14ac:dyDescent="0.25">
      <c r="A3362" s="2" t="str">
        <f>IF(PASSAGEM!B3362="","",PASSAGEM!B3362)</f>
        <v/>
      </c>
      <c r="B3362" s="2" t="str">
        <f>IF(PASSAGEM!C3362="","",PASSAGEM!C3362)</f>
        <v/>
      </c>
      <c r="C3362" s="2" t="str">
        <f>IF(PASSAGEM!D3362="","",PASSAGEM!D3362)</f>
        <v/>
      </c>
      <c r="D3362" s="2" t="str">
        <f>IF(PASSAGEM!E3362="","",PASSAGEM!E3362)</f>
        <v/>
      </c>
      <c r="E3362" s="3" t="str">
        <f>IF(PASSAGEM!F3362="","",PASSAGEM!F3362)</f>
        <v/>
      </c>
      <c r="F3362" s="3" t="str">
        <f>IF(PASSAGEM!G3362="","",PASSAGEM!G3362)</f>
        <v/>
      </c>
      <c r="G3362" s="3" t="str">
        <f>IF(PASSAGEM!H3362="","",PASSAGEM!H3362)</f>
        <v/>
      </c>
      <c r="H3362" s="3" t="str">
        <f>IF(PASSAGEM!I3362="","",PASSAGEM!I3362)</f>
        <v/>
      </c>
      <c r="I3362" s="3" t="str">
        <f>IF(PASSAGEM!J3362="","",PASSAGEM!J3362)</f>
        <v/>
      </c>
      <c r="J3362" s="3" t="str">
        <f>IF(PASSAGEM!K3362="","",PASSAGEM!K3362)</f>
        <v/>
      </c>
      <c r="K3362" s="3" t="str">
        <f>IF(PASSAGEM!L3362="","",PASSAGEM!L3362)</f>
        <v/>
      </c>
      <c r="L3362" s="3" t="str">
        <f>IF(PASSAGEM!M3362="","",PASSAGEM!M3362)</f>
        <v/>
      </c>
      <c r="M3362" s="3" t="str">
        <f>IF(PASSAGEM!N3362="","",PASSAGEM!N3362)</f>
        <v/>
      </c>
      <c r="N3362" s="2" t="str">
        <f>IF(PASSAGEM!O3362="","",PASSAGEM!O3362)</f>
        <v/>
      </c>
      <c r="O3362" s="2" t="str">
        <f>IF(PASSAGEM!P3362="","",PASSAGEM!P3362)</f>
        <v/>
      </c>
    </row>
    <row r="3363" spans="1:15" x14ac:dyDescent="0.25">
      <c r="A3363" s="2" t="str">
        <f>IF(PASSAGEM!B3363="","",PASSAGEM!B3363)</f>
        <v/>
      </c>
      <c r="B3363" s="2" t="str">
        <f>IF(PASSAGEM!C3363="","",PASSAGEM!C3363)</f>
        <v/>
      </c>
      <c r="C3363" s="2" t="str">
        <f>IF(PASSAGEM!D3363="","",PASSAGEM!D3363)</f>
        <v/>
      </c>
      <c r="D3363" s="2" t="str">
        <f>IF(PASSAGEM!E3363="","",PASSAGEM!E3363)</f>
        <v/>
      </c>
      <c r="E3363" s="3" t="str">
        <f>IF(PASSAGEM!F3363="","",PASSAGEM!F3363)</f>
        <v/>
      </c>
      <c r="F3363" s="3" t="str">
        <f>IF(PASSAGEM!G3363="","",PASSAGEM!G3363)</f>
        <v/>
      </c>
      <c r="G3363" s="3" t="str">
        <f>IF(PASSAGEM!H3363="","",PASSAGEM!H3363)</f>
        <v/>
      </c>
      <c r="H3363" s="3" t="str">
        <f>IF(PASSAGEM!I3363="","",PASSAGEM!I3363)</f>
        <v/>
      </c>
      <c r="I3363" s="3" t="str">
        <f>IF(PASSAGEM!J3363="","",PASSAGEM!J3363)</f>
        <v/>
      </c>
      <c r="J3363" s="3" t="str">
        <f>IF(PASSAGEM!K3363="","",PASSAGEM!K3363)</f>
        <v/>
      </c>
      <c r="K3363" s="3" t="str">
        <f>IF(PASSAGEM!L3363="","",PASSAGEM!L3363)</f>
        <v/>
      </c>
      <c r="L3363" s="3" t="str">
        <f>IF(PASSAGEM!M3363="","",PASSAGEM!M3363)</f>
        <v/>
      </c>
      <c r="M3363" s="3" t="str">
        <f>IF(PASSAGEM!N3363="","",PASSAGEM!N3363)</f>
        <v/>
      </c>
      <c r="N3363" s="2" t="str">
        <f>IF(PASSAGEM!O3363="","",PASSAGEM!O3363)</f>
        <v/>
      </c>
      <c r="O3363" s="2" t="str">
        <f>IF(PASSAGEM!P3363="","",PASSAGEM!P3363)</f>
        <v/>
      </c>
    </row>
    <row r="3364" spans="1:15" x14ac:dyDescent="0.25">
      <c r="A3364" s="2" t="str">
        <f>IF(PASSAGEM!B3364="","",PASSAGEM!B3364)</f>
        <v/>
      </c>
      <c r="B3364" s="2" t="str">
        <f>IF(PASSAGEM!C3364="","",PASSAGEM!C3364)</f>
        <v/>
      </c>
      <c r="C3364" s="2" t="str">
        <f>IF(PASSAGEM!D3364="","",PASSAGEM!D3364)</f>
        <v/>
      </c>
      <c r="D3364" s="2" t="str">
        <f>IF(PASSAGEM!E3364="","",PASSAGEM!E3364)</f>
        <v/>
      </c>
      <c r="E3364" s="3" t="str">
        <f>IF(PASSAGEM!F3364="","",PASSAGEM!F3364)</f>
        <v/>
      </c>
      <c r="F3364" s="3" t="str">
        <f>IF(PASSAGEM!G3364="","",PASSAGEM!G3364)</f>
        <v/>
      </c>
      <c r="G3364" s="3" t="str">
        <f>IF(PASSAGEM!H3364="","",PASSAGEM!H3364)</f>
        <v/>
      </c>
      <c r="H3364" s="3" t="str">
        <f>IF(PASSAGEM!I3364="","",PASSAGEM!I3364)</f>
        <v/>
      </c>
      <c r="I3364" s="3" t="str">
        <f>IF(PASSAGEM!J3364="","",PASSAGEM!J3364)</f>
        <v/>
      </c>
      <c r="J3364" s="3" t="str">
        <f>IF(PASSAGEM!K3364="","",PASSAGEM!K3364)</f>
        <v/>
      </c>
      <c r="K3364" s="3" t="str">
        <f>IF(PASSAGEM!L3364="","",PASSAGEM!L3364)</f>
        <v/>
      </c>
      <c r="L3364" s="3" t="str">
        <f>IF(PASSAGEM!M3364="","",PASSAGEM!M3364)</f>
        <v/>
      </c>
      <c r="M3364" s="3" t="str">
        <f>IF(PASSAGEM!N3364="","",PASSAGEM!N3364)</f>
        <v/>
      </c>
      <c r="N3364" s="2" t="str">
        <f>IF(PASSAGEM!O3364="","",PASSAGEM!O3364)</f>
        <v/>
      </c>
      <c r="O3364" s="2" t="str">
        <f>IF(PASSAGEM!P3364="","",PASSAGEM!P3364)</f>
        <v/>
      </c>
    </row>
    <row r="3365" spans="1:15" x14ac:dyDescent="0.25">
      <c r="A3365" s="2" t="str">
        <f>IF(PASSAGEM!B3365="","",PASSAGEM!B3365)</f>
        <v/>
      </c>
      <c r="B3365" s="2" t="str">
        <f>IF(PASSAGEM!C3365="","",PASSAGEM!C3365)</f>
        <v/>
      </c>
      <c r="C3365" s="2" t="str">
        <f>IF(PASSAGEM!D3365="","",PASSAGEM!D3365)</f>
        <v/>
      </c>
      <c r="D3365" s="2" t="str">
        <f>IF(PASSAGEM!E3365="","",PASSAGEM!E3365)</f>
        <v/>
      </c>
      <c r="E3365" s="3" t="str">
        <f>IF(PASSAGEM!F3365="","",PASSAGEM!F3365)</f>
        <v/>
      </c>
      <c r="F3365" s="3" t="str">
        <f>IF(PASSAGEM!G3365="","",PASSAGEM!G3365)</f>
        <v/>
      </c>
      <c r="G3365" s="3" t="str">
        <f>IF(PASSAGEM!H3365="","",PASSAGEM!H3365)</f>
        <v/>
      </c>
      <c r="H3365" s="3" t="str">
        <f>IF(PASSAGEM!I3365="","",PASSAGEM!I3365)</f>
        <v/>
      </c>
      <c r="I3365" s="3" t="str">
        <f>IF(PASSAGEM!J3365="","",PASSAGEM!J3365)</f>
        <v/>
      </c>
      <c r="J3365" s="3" t="str">
        <f>IF(PASSAGEM!K3365="","",PASSAGEM!K3365)</f>
        <v/>
      </c>
      <c r="K3365" s="3" t="str">
        <f>IF(PASSAGEM!L3365="","",PASSAGEM!L3365)</f>
        <v/>
      </c>
      <c r="L3365" s="3" t="str">
        <f>IF(PASSAGEM!M3365="","",PASSAGEM!M3365)</f>
        <v/>
      </c>
      <c r="M3365" s="3" t="str">
        <f>IF(PASSAGEM!N3365="","",PASSAGEM!N3365)</f>
        <v/>
      </c>
      <c r="N3365" s="2" t="str">
        <f>IF(PASSAGEM!O3365="","",PASSAGEM!O3365)</f>
        <v/>
      </c>
      <c r="O3365" s="2" t="str">
        <f>IF(PASSAGEM!P3365="","",PASSAGEM!P3365)</f>
        <v/>
      </c>
    </row>
    <row r="3366" spans="1:15" x14ac:dyDescent="0.25">
      <c r="A3366" s="2" t="str">
        <f>IF(PASSAGEM!B3366="","",PASSAGEM!B3366)</f>
        <v/>
      </c>
      <c r="B3366" s="2" t="str">
        <f>IF(PASSAGEM!C3366="","",PASSAGEM!C3366)</f>
        <v/>
      </c>
      <c r="C3366" s="2" t="str">
        <f>IF(PASSAGEM!D3366="","",PASSAGEM!D3366)</f>
        <v/>
      </c>
      <c r="D3366" s="2" t="str">
        <f>IF(PASSAGEM!E3366="","",PASSAGEM!E3366)</f>
        <v/>
      </c>
      <c r="E3366" s="3" t="str">
        <f>IF(PASSAGEM!F3366="","",PASSAGEM!F3366)</f>
        <v/>
      </c>
      <c r="F3366" s="3" t="str">
        <f>IF(PASSAGEM!G3366="","",PASSAGEM!G3366)</f>
        <v/>
      </c>
      <c r="G3366" s="3" t="str">
        <f>IF(PASSAGEM!H3366="","",PASSAGEM!H3366)</f>
        <v/>
      </c>
      <c r="H3366" s="3" t="str">
        <f>IF(PASSAGEM!I3366="","",PASSAGEM!I3366)</f>
        <v/>
      </c>
      <c r="I3366" s="3" t="str">
        <f>IF(PASSAGEM!J3366="","",PASSAGEM!J3366)</f>
        <v/>
      </c>
      <c r="J3366" s="3" t="str">
        <f>IF(PASSAGEM!K3366="","",PASSAGEM!K3366)</f>
        <v/>
      </c>
      <c r="K3366" s="3" t="str">
        <f>IF(PASSAGEM!L3366="","",PASSAGEM!L3366)</f>
        <v/>
      </c>
      <c r="L3366" s="3" t="str">
        <f>IF(PASSAGEM!M3366="","",PASSAGEM!M3366)</f>
        <v/>
      </c>
      <c r="M3366" s="3" t="str">
        <f>IF(PASSAGEM!N3366="","",PASSAGEM!N3366)</f>
        <v/>
      </c>
      <c r="N3366" s="2" t="str">
        <f>IF(PASSAGEM!O3366="","",PASSAGEM!O3366)</f>
        <v/>
      </c>
      <c r="O3366" s="2" t="str">
        <f>IF(PASSAGEM!P3366="","",PASSAGEM!P3366)</f>
        <v/>
      </c>
    </row>
    <row r="3367" spans="1:15" x14ac:dyDescent="0.25">
      <c r="A3367" s="2" t="str">
        <f>IF(PASSAGEM!B3367="","",PASSAGEM!B3367)</f>
        <v/>
      </c>
      <c r="B3367" s="2" t="str">
        <f>IF(PASSAGEM!C3367="","",PASSAGEM!C3367)</f>
        <v/>
      </c>
      <c r="C3367" s="2" t="str">
        <f>IF(PASSAGEM!D3367="","",PASSAGEM!D3367)</f>
        <v/>
      </c>
      <c r="D3367" s="2" t="str">
        <f>IF(PASSAGEM!E3367="","",PASSAGEM!E3367)</f>
        <v/>
      </c>
      <c r="E3367" s="3" t="str">
        <f>IF(PASSAGEM!F3367="","",PASSAGEM!F3367)</f>
        <v/>
      </c>
      <c r="F3367" s="3" t="str">
        <f>IF(PASSAGEM!G3367="","",PASSAGEM!G3367)</f>
        <v/>
      </c>
      <c r="G3367" s="3" t="str">
        <f>IF(PASSAGEM!H3367="","",PASSAGEM!H3367)</f>
        <v/>
      </c>
      <c r="H3367" s="3" t="str">
        <f>IF(PASSAGEM!I3367="","",PASSAGEM!I3367)</f>
        <v/>
      </c>
      <c r="I3367" s="3" t="str">
        <f>IF(PASSAGEM!J3367="","",PASSAGEM!J3367)</f>
        <v/>
      </c>
      <c r="J3367" s="3" t="str">
        <f>IF(PASSAGEM!K3367="","",PASSAGEM!K3367)</f>
        <v/>
      </c>
      <c r="K3367" s="3" t="str">
        <f>IF(PASSAGEM!L3367="","",PASSAGEM!L3367)</f>
        <v/>
      </c>
      <c r="L3367" s="3" t="str">
        <f>IF(PASSAGEM!M3367="","",PASSAGEM!M3367)</f>
        <v/>
      </c>
      <c r="M3367" s="3" t="str">
        <f>IF(PASSAGEM!N3367="","",PASSAGEM!N3367)</f>
        <v/>
      </c>
      <c r="N3367" s="2" t="str">
        <f>IF(PASSAGEM!O3367="","",PASSAGEM!O3367)</f>
        <v/>
      </c>
      <c r="O3367" s="2" t="str">
        <f>IF(PASSAGEM!P3367="","",PASSAGEM!P3367)</f>
        <v/>
      </c>
    </row>
    <row r="3368" spans="1:15" x14ac:dyDescent="0.25">
      <c r="A3368" s="2" t="str">
        <f>IF(PASSAGEM!B3368="","",PASSAGEM!B3368)</f>
        <v/>
      </c>
      <c r="B3368" s="2" t="str">
        <f>IF(PASSAGEM!C3368="","",PASSAGEM!C3368)</f>
        <v/>
      </c>
      <c r="C3368" s="2" t="str">
        <f>IF(PASSAGEM!D3368="","",PASSAGEM!D3368)</f>
        <v/>
      </c>
      <c r="D3368" s="2" t="str">
        <f>IF(PASSAGEM!E3368="","",PASSAGEM!E3368)</f>
        <v/>
      </c>
      <c r="E3368" s="3" t="str">
        <f>IF(PASSAGEM!F3368="","",PASSAGEM!F3368)</f>
        <v/>
      </c>
      <c r="F3368" s="3" t="str">
        <f>IF(PASSAGEM!G3368="","",PASSAGEM!G3368)</f>
        <v/>
      </c>
      <c r="G3368" s="3" t="str">
        <f>IF(PASSAGEM!H3368="","",PASSAGEM!H3368)</f>
        <v/>
      </c>
      <c r="H3368" s="3" t="str">
        <f>IF(PASSAGEM!I3368="","",PASSAGEM!I3368)</f>
        <v/>
      </c>
      <c r="I3368" s="3" t="str">
        <f>IF(PASSAGEM!J3368="","",PASSAGEM!J3368)</f>
        <v/>
      </c>
      <c r="J3368" s="3" t="str">
        <f>IF(PASSAGEM!K3368="","",PASSAGEM!K3368)</f>
        <v/>
      </c>
      <c r="K3368" s="3" t="str">
        <f>IF(PASSAGEM!L3368="","",PASSAGEM!L3368)</f>
        <v/>
      </c>
      <c r="L3368" s="3" t="str">
        <f>IF(PASSAGEM!M3368="","",PASSAGEM!M3368)</f>
        <v/>
      </c>
      <c r="M3368" s="3" t="str">
        <f>IF(PASSAGEM!N3368="","",PASSAGEM!N3368)</f>
        <v/>
      </c>
      <c r="N3368" s="2" t="str">
        <f>IF(PASSAGEM!O3368="","",PASSAGEM!O3368)</f>
        <v/>
      </c>
      <c r="O3368" s="2" t="str">
        <f>IF(PASSAGEM!P3368="","",PASSAGEM!P3368)</f>
        <v/>
      </c>
    </row>
    <row r="3369" spans="1:15" x14ac:dyDescent="0.25">
      <c r="A3369" s="2" t="str">
        <f>IF(PASSAGEM!B3369="","",PASSAGEM!B3369)</f>
        <v/>
      </c>
      <c r="B3369" s="2" t="str">
        <f>IF(PASSAGEM!C3369="","",PASSAGEM!C3369)</f>
        <v/>
      </c>
      <c r="C3369" s="2" t="str">
        <f>IF(PASSAGEM!D3369="","",PASSAGEM!D3369)</f>
        <v/>
      </c>
      <c r="D3369" s="2" t="str">
        <f>IF(PASSAGEM!E3369="","",PASSAGEM!E3369)</f>
        <v/>
      </c>
      <c r="E3369" s="3" t="str">
        <f>IF(PASSAGEM!F3369="","",PASSAGEM!F3369)</f>
        <v/>
      </c>
      <c r="F3369" s="3" t="str">
        <f>IF(PASSAGEM!G3369="","",PASSAGEM!G3369)</f>
        <v/>
      </c>
      <c r="G3369" s="3" t="str">
        <f>IF(PASSAGEM!H3369="","",PASSAGEM!H3369)</f>
        <v/>
      </c>
      <c r="H3369" s="3" t="str">
        <f>IF(PASSAGEM!I3369="","",PASSAGEM!I3369)</f>
        <v/>
      </c>
      <c r="I3369" s="3" t="str">
        <f>IF(PASSAGEM!J3369="","",PASSAGEM!J3369)</f>
        <v/>
      </c>
      <c r="J3369" s="3" t="str">
        <f>IF(PASSAGEM!K3369="","",PASSAGEM!K3369)</f>
        <v/>
      </c>
      <c r="K3369" s="3" t="str">
        <f>IF(PASSAGEM!L3369="","",PASSAGEM!L3369)</f>
        <v/>
      </c>
      <c r="L3369" s="3" t="str">
        <f>IF(PASSAGEM!M3369="","",PASSAGEM!M3369)</f>
        <v/>
      </c>
      <c r="M3369" s="3" t="str">
        <f>IF(PASSAGEM!N3369="","",PASSAGEM!N3369)</f>
        <v/>
      </c>
      <c r="N3369" s="2" t="str">
        <f>IF(PASSAGEM!O3369="","",PASSAGEM!O3369)</f>
        <v/>
      </c>
      <c r="O3369" s="2" t="str">
        <f>IF(PASSAGEM!P3369="","",PASSAGEM!P3369)</f>
        <v/>
      </c>
    </row>
    <row r="3370" spans="1:15" x14ac:dyDescent="0.25">
      <c r="A3370" s="2" t="str">
        <f>IF(PASSAGEM!B3370="","",PASSAGEM!B3370)</f>
        <v/>
      </c>
      <c r="B3370" s="2" t="str">
        <f>IF(PASSAGEM!C3370="","",PASSAGEM!C3370)</f>
        <v/>
      </c>
      <c r="C3370" s="2" t="str">
        <f>IF(PASSAGEM!D3370="","",PASSAGEM!D3370)</f>
        <v/>
      </c>
      <c r="D3370" s="2" t="str">
        <f>IF(PASSAGEM!E3370="","",PASSAGEM!E3370)</f>
        <v/>
      </c>
      <c r="E3370" s="3" t="str">
        <f>IF(PASSAGEM!F3370="","",PASSAGEM!F3370)</f>
        <v/>
      </c>
      <c r="F3370" s="3" t="str">
        <f>IF(PASSAGEM!G3370="","",PASSAGEM!G3370)</f>
        <v/>
      </c>
      <c r="G3370" s="3" t="str">
        <f>IF(PASSAGEM!H3370="","",PASSAGEM!H3370)</f>
        <v/>
      </c>
      <c r="H3370" s="3" t="str">
        <f>IF(PASSAGEM!I3370="","",PASSAGEM!I3370)</f>
        <v/>
      </c>
      <c r="I3370" s="3" t="str">
        <f>IF(PASSAGEM!J3370="","",PASSAGEM!J3370)</f>
        <v/>
      </c>
      <c r="J3370" s="3" t="str">
        <f>IF(PASSAGEM!K3370="","",PASSAGEM!K3370)</f>
        <v/>
      </c>
      <c r="K3370" s="3" t="str">
        <f>IF(PASSAGEM!L3370="","",PASSAGEM!L3370)</f>
        <v/>
      </c>
      <c r="L3370" s="3" t="str">
        <f>IF(PASSAGEM!M3370="","",PASSAGEM!M3370)</f>
        <v/>
      </c>
      <c r="M3370" s="3" t="str">
        <f>IF(PASSAGEM!N3370="","",PASSAGEM!N3370)</f>
        <v/>
      </c>
      <c r="N3370" s="2" t="str">
        <f>IF(PASSAGEM!O3370="","",PASSAGEM!O3370)</f>
        <v/>
      </c>
      <c r="O3370" s="2" t="str">
        <f>IF(PASSAGEM!P3370="","",PASSAGEM!P3370)</f>
        <v/>
      </c>
    </row>
    <row r="3371" spans="1:15" x14ac:dyDescent="0.25">
      <c r="A3371" s="2" t="str">
        <f>IF(PASSAGEM!B3371="","",PASSAGEM!B3371)</f>
        <v/>
      </c>
      <c r="B3371" s="2" t="str">
        <f>IF(PASSAGEM!C3371="","",PASSAGEM!C3371)</f>
        <v/>
      </c>
      <c r="C3371" s="2" t="str">
        <f>IF(PASSAGEM!D3371="","",PASSAGEM!D3371)</f>
        <v/>
      </c>
      <c r="D3371" s="2" t="str">
        <f>IF(PASSAGEM!E3371="","",PASSAGEM!E3371)</f>
        <v/>
      </c>
      <c r="E3371" s="3" t="str">
        <f>IF(PASSAGEM!F3371="","",PASSAGEM!F3371)</f>
        <v/>
      </c>
      <c r="F3371" s="3" t="str">
        <f>IF(PASSAGEM!G3371="","",PASSAGEM!G3371)</f>
        <v/>
      </c>
      <c r="G3371" s="3" t="str">
        <f>IF(PASSAGEM!H3371="","",PASSAGEM!H3371)</f>
        <v/>
      </c>
      <c r="H3371" s="3" t="str">
        <f>IF(PASSAGEM!I3371="","",PASSAGEM!I3371)</f>
        <v/>
      </c>
      <c r="I3371" s="3" t="str">
        <f>IF(PASSAGEM!J3371="","",PASSAGEM!J3371)</f>
        <v/>
      </c>
      <c r="J3371" s="3" t="str">
        <f>IF(PASSAGEM!K3371="","",PASSAGEM!K3371)</f>
        <v/>
      </c>
      <c r="K3371" s="3" t="str">
        <f>IF(PASSAGEM!L3371="","",PASSAGEM!L3371)</f>
        <v/>
      </c>
      <c r="L3371" s="3" t="str">
        <f>IF(PASSAGEM!M3371="","",PASSAGEM!M3371)</f>
        <v/>
      </c>
      <c r="M3371" s="3" t="str">
        <f>IF(PASSAGEM!N3371="","",PASSAGEM!N3371)</f>
        <v/>
      </c>
      <c r="N3371" s="2" t="str">
        <f>IF(PASSAGEM!O3371="","",PASSAGEM!O3371)</f>
        <v/>
      </c>
      <c r="O3371" s="2" t="str">
        <f>IF(PASSAGEM!P3371="","",PASSAGEM!P3371)</f>
        <v/>
      </c>
    </row>
    <row r="3372" spans="1:15" x14ac:dyDescent="0.25">
      <c r="A3372" s="2" t="str">
        <f>IF(PASSAGEM!B3372="","",PASSAGEM!B3372)</f>
        <v/>
      </c>
      <c r="B3372" s="2" t="str">
        <f>IF(PASSAGEM!C3372="","",PASSAGEM!C3372)</f>
        <v/>
      </c>
      <c r="C3372" s="2" t="str">
        <f>IF(PASSAGEM!D3372="","",PASSAGEM!D3372)</f>
        <v/>
      </c>
      <c r="D3372" s="2" t="str">
        <f>IF(PASSAGEM!E3372="","",PASSAGEM!E3372)</f>
        <v/>
      </c>
      <c r="E3372" s="3" t="str">
        <f>IF(PASSAGEM!F3372="","",PASSAGEM!F3372)</f>
        <v/>
      </c>
      <c r="F3372" s="3" t="str">
        <f>IF(PASSAGEM!G3372="","",PASSAGEM!G3372)</f>
        <v/>
      </c>
      <c r="G3372" s="3" t="str">
        <f>IF(PASSAGEM!H3372="","",PASSAGEM!H3372)</f>
        <v/>
      </c>
      <c r="H3372" s="3" t="str">
        <f>IF(PASSAGEM!I3372="","",PASSAGEM!I3372)</f>
        <v/>
      </c>
      <c r="I3372" s="3" t="str">
        <f>IF(PASSAGEM!J3372="","",PASSAGEM!J3372)</f>
        <v/>
      </c>
      <c r="J3372" s="3" t="str">
        <f>IF(PASSAGEM!K3372="","",PASSAGEM!K3372)</f>
        <v/>
      </c>
      <c r="K3372" s="3" t="str">
        <f>IF(PASSAGEM!L3372="","",PASSAGEM!L3372)</f>
        <v/>
      </c>
      <c r="L3372" s="3" t="str">
        <f>IF(PASSAGEM!M3372="","",PASSAGEM!M3372)</f>
        <v/>
      </c>
      <c r="M3372" s="3" t="str">
        <f>IF(PASSAGEM!N3372="","",PASSAGEM!N3372)</f>
        <v/>
      </c>
      <c r="N3372" s="2" t="str">
        <f>IF(PASSAGEM!O3372="","",PASSAGEM!O3372)</f>
        <v/>
      </c>
      <c r="O3372" s="2" t="str">
        <f>IF(PASSAGEM!P3372="","",PASSAGEM!P3372)</f>
        <v/>
      </c>
    </row>
    <row r="3373" spans="1:15" x14ac:dyDescent="0.25">
      <c r="A3373" s="2" t="str">
        <f>IF(PASSAGEM!B3373="","",PASSAGEM!B3373)</f>
        <v/>
      </c>
      <c r="B3373" s="2" t="str">
        <f>IF(PASSAGEM!C3373="","",PASSAGEM!C3373)</f>
        <v/>
      </c>
      <c r="C3373" s="2" t="str">
        <f>IF(PASSAGEM!D3373="","",PASSAGEM!D3373)</f>
        <v/>
      </c>
      <c r="D3373" s="2" t="str">
        <f>IF(PASSAGEM!E3373="","",PASSAGEM!E3373)</f>
        <v/>
      </c>
      <c r="E3373" s="3" t="str">
        <f>IF(PASSAGEM!F3373="","",PASSAGEM!F3373)</f>
        <v/>
      </c>
      <c r="F3373" s="3" t="str">
        <f>IF(PASSAGEM!G3373="","",PASSAGEM!G3373)</f>
        <v/>
      </c>
      <c r="G3373" s="3" t="str">
        <f>IF(PASSAGEM!H3373="","",PASSAGEM!H3373)</f>
        <v/>
      </c>
      <c r="H3373" s="3" t="str">
        <f>IF(PASSAGEM!I3373="","",PASSAGEM!I3373)</f>
        <v/>
      </c>
      <c r="I3373" s="3" t="str">
        <f>IF(PASSAGEM!J3373="","",PASSAGEM!J3373)</f>
        <v/>
      </c>
      <c r="J3373" s="3" t="str">
        <f>IF(PASSAGEM!K3373="","",PASSAGEM!K3373)</f>
        <v/>
      </c>
      <c r="K3373" s="3" t="str">
        <f>IF(PASSAGEM!L3373="","",PASSAGEM!L3373)</f>
        <v/>
      </c>
      <c r="L3373" s="3" t="str">
        <f>IF(PASSAGEM!M3373="","",PASSAGEM!M3373)</f>
        <v/>
      </c>
      <c r="M3373" s="3" t="str">
        <f>IF(PASSAGEM!N3373="","",PASSAGEM!N3373)</f>
        <v/>
      </c>
      <c r="N3373" s="2" t="str">
        <f>IF(PASSAGEM!O3373="","",PASSAGEM!O3373)</f>
        <v/>
      </c>
      <c r="O3373" s="2" t="str">
        <f>IF(PASSAGEM!P3373="","",PASSAGEM!P3373)</f>
        <v/>
      </c>
    </row>
    <row r="3374" spans="1:15" x14ac:dyDescent="0.25">
      <c r="A3374" s="2" t="str">
        <f>IF(PASSAGEM!B3374="","",PASSAGEM!B3374)</f>
        <v/>
      </c>
      <c r="B3374" s="2" t="str">
        <f>IF(PASSAGEM!C3374="","",PASSAGEM!C3374)</f>
        <v/>
      </c>
      <c r="C3374" s="2" t="str">
        <f>IF(PASSAGEM!D3374="","",PASSAGEM!D3374)</f>
        <v/>
      </c>
      <c r="D3374" s="2" t="str">
        <f>IF(PASSAGEM!E3374="","",PASSAGEM!E3374)</f>
        <v/>
      </c>
      <c r="E3374" s="3" t="str">
        <f>IF(PASSAGEM!F3374="","",PASSAGEM!F3374)</f>
        <v/>
      </c>
      <c r="F3374" s="3" t="str">
        <f>IF(PASSAGEM!G3374="","",PASSAGEM!G3374)</f>
        <v/>
      </c>
      <c r="G3374" s="3" t="str">
        <f>IF(PASSAGEM!H3374="","",PASSAGEM!H3374)</f>
        <v/>
      </c>
      <c r="H3374" s="3" t="str">
        <f>IF(PASSAGEM!I3374="","",PASSAGEM!I3374)</f>
        <v/>
      </c>
      <c r="I3374" s="3" t="str">
        <f>IF(PASSAGEM!J3374="","",PASSAGEM!J3374)</f>
        <v/>
      </c>
      <c r="J3374" s="3" t="str">
        <f>IF(PASSAGEM!K3374="","",PASSAGEM!K3374)</f>
        <v/>
      </c>
      <c r="K3374" s="3" t="str">
        <f>IF(PASSAGEM!L3374="","",PASSAGEM!L3374)</f>
        <v/>
      </c>
      <c r="L3374" s="3" t="str">
        <f>IF(PASSAGEM!M3374="","",PASSAGEM!M3374)</f>
        <v/>
      </c>
      <c r="M3374" s="3" t="str">
        <f>IF(PASSAGEM!N3374="","",PASSAGEM!N3374)</f>
        <v/>
      </c>
      <c r="N3374" s="2" t="str">
        <f>IF(PASSAGEM!O3374="","",PASSAGEM!O3374)</f>
        <v/>
      </c>
      <c r="O3374" s="2" t="str">
        <f>IF(PASSAGEM!P3374="","",PASSAGEM!P3374)</f>
        <v/>
      </c>
    </row>
    <row r="3375" spans="1:15" x14ac:dyDescent="0.25">
      <c r="A3375" s="2" t="str">
        <f>IF(PASSAGEM!B3375="","",PASSAGEM!B3375)</f>
        <v/>
      </c>
      <c r="B3375" s="2" t="str">
        <f>IF(PASSAGEM!C3375="","",PASSAGEM!C3375)</f>
        <v/>
      </c>
      <c r="C3375" s="2" t="str">
        <f>IF(PASSAGEM!D3375="","",PASSAGEM!D3375)</f>
        <v/>
      </c>
      <c r="D3375" s="2" t="str">
        <f>IF(PASSAGEM!E3375="","",PASSAGEM!E3375)</f>
        <v/>
      </c>
      <c r="E3375" s="3" t="str">
        <f>IF(PASSAGEM!F3375="","",PASSAGEM!F3375)</f>
        <v/>
      </c>
      <c r="F3375" s="3" t="str">
        <f>IF(PASSAGEM!G3375="","",PASSAGEM!G3375)</f>
        <v/>
      </c>
      <c r="G3375" s="3" t="str">
        <f>IF(PASSAGEM!H3375="","",PASSAGEM!H3375)</f>
        <v/>
      </c>
      <c r="H3375" s="3" t="str">
        <f>IF(PASSAGEM!I3375="","",PASSAGEM!I3375)</f>
        <v/>
      </c>
      <c r="I3375" s="3" t="str">
        <f>IF(PASSAGEM!J3375="","",PASSAGEM!J3375)</f>
        <v/>
      </c>
      <c r="J3375" s="3" t="str">
        <f>IF(PASSAGEM!K3375="","",PASSAGEM!K3375)</f>
        <v/>
      </c>
      <c r="K3375" s="3" t="str">
        <f>IF(PASSAGEM!L3375="","",PASSAGEM!L3375)</f>
        <v/>
      </c>
      <c r="L3375" s="3" t="str">
        <f>IF(PASSAGEM!M3375="","",PASSAGEM!M3375)</f>
        <v/>
      </c>
      <c r="M3375" s="3" t="str">
        <f>IF(PASSAGEM!N3375="","",PASSAGEM!N3375)</f>
        <v/>
      </c>
      <c r="N3375" s="2" t="str">
        <f>IF(PASSAGEM!O3375="","",PASSAGEM!O3375)</f>
        <v/>
      </c>
      <c r="O3375" s="2" t="str">
        <f>IF(PASSAGEM!P3375="","",PASSAGEM!P3375)</f>
        <v/>
      </c>
    </row>
    <row r="3376" spans="1:15" x14ac:dyDescent="0.25">
      <c r="A3376" s="2" t="str">
        <f>IF(PASSAGEM!B3376="","",PASSAGEM!B3376)</f>
        <v/>
      </c>
      <c r="B3376" s="2" t="str">
        <f>IF(PASSAGEM!C3376="","",PASSAGEM!C3376)</f>
        <v/>
      </c>
      <c r="C3376" s="2" t="str">
        <f>IF(PASSAGEM!D3376="","",PASSAGEM!D3376)</f>
        <v/>
      </c>
      <c r="D3376" s="2" t="str">
        <f>IF(PASSAGEM!E3376="","",PASSAGEM!E3376)</f>
        <v/>
      </c>
      <c r="E3376" s="3" t="str">
        <f>IF(PASSAGEM!F3376="","",PASSAGEM!F3376)</f>
        <v/>
      </c>
      <c r="F3376" s="3" t="str">
        <f>IF(PASSAGEM!G3376="","",PASSAGEM!G3376)</f>
        <v/>
      </c>
      <c r="G3376" s="3" t="str">
        <f>IF(PASSAGEM!H3376="","",PASSAGEM!H3376)</f>
        <v/>
      </c>
      <c r="H3376" s="3" t="str">
        <f>IF(PASSAGEM!I3376="","",PASSAGEM!I3376)</f>
        <v/>
      </c>
      <c r="I3376" s="3" t="str">
        <f>IF(PASSAGEM!J3376="","",PASSAGEM!J3376)</f>
        <v/>
      </c>
      <c r="J3376" s="3" t="str">
        <f>IF(PASSAGEM!K3376="","",PASSAGEM!K3376)</f>
        <v/>
      </c>
      <c r="K3376" s="3" t="str">
        <f>IF(PASSAGEM!L3376="","",PASSAGEM!L3376)</f>
        <v/>
      </c>
      <c r="L3376" s="3" t="str">
        <f>IF(PASSAGEM!M3376="","",PASSAGEM!M3376)</f>
        <v/>
      </c>
      <c r="M3376" s="3" t="str">
        <f>IF(PASSAGEM!N3376="","",PASSAGEM!N3376)</f>
        <v/>
      </c>
      <c r="N3376" s="2" t="str">
        <f>IF(PASSAGEM!O3376="","",PASSAGEM!O3376)</f>
        <v/>
      </c>
      <c r="O3376" s="2" t="str">
        <f>IF(PASSAGEM!P3376="","",PASSAGEM!P3376)</f>
        <v/>
      </c>
    </row>
    <row r="3377" spans="1:15" x14ac:dyDescent="0.25">
      <c r="A3377" s="2" t="str">
        <f>IF(PASSAGEM!B3377="","",PASSAGEM!B3377)</f>
        <v/>
      </c>
      <c r="B3377" s="2" t="str">
        <f>IF(PASSAGEM!C3377="","",PASSAGEM!C3377)</f>
        <v/>
      </c>
      <c r="C3377" s="2" t="str">
        <f>IF(PASSAGEM!D3377="","",PASSAGEM!D3377)</f>
        <v/>
      </c>
      <c r="D3377" s="2" t="str">
        <f>IF(PASSAGEM!E3377="","",PASSAGEM!E3377)</f>
        <v/>
      </c>
      <c r="E3377" s="3" t="str">
        <f>IF(PASSAGEM!F3377="","",PASSAGEM!F3377)</f>
        <v/>
      </c>
      <c r="F3377" s="3" t="str">
        <f>IF(PASSAGEM!G3377="","",PASSAGEM!G3377)</f>
        <v/>
      </c>
      <c r="G3377" s="3" t="str">
        <f>IF(PASSAGEM!H3377="","",PASSAGEM!H3377)</f>
        <v/>
      </c>
      <c r="H3377" s="3" t="str">
        <f>IF(PASSAGEM!I3377="","",PASSAGEM!I3377)</f>
        <v/>
      </c>
      <c r="I3377" s="3" t="str">
        <f>IF(PASSAGEM!J3377="","",PASSAGEM!J3377)</f>
        <v/>
      </c>
      <c r="J3377" s="3" t="str">
        <f>IF(PASSAGEM!K3377="","",PASSAGEM!K3377)</f>
        <v/>
      </c>
      <c r="K3377" s="3" t="str">
        <f>IF(PASSAGEM!L3377="","",PASSAGEM!L3377)</f>
        <v/>
      </c>
      <c r="L3377" s="3" t="str">
        <f>IF(PASSAGEM!M3377="","",PASSAGEM!M3377)</f>
        <v/>
      </c>
      <c r="M3377" s="3" t="str">
        <f>IF(PASSAGEM!N3377="","",PASSAGEM!N3377)</f>
        <v/>
      </c>
      <c r="N3377" s="2" t="str">
        <f>IF(PASSAGEM!O3377="","",PASSAGEM!O3377)</f>
        <v/>
      </c>
      <c r="O3377" s="2" t="str">
        <f>IF(PASSAGEM!P3377="","",PASSAGEM!P3377)</f>
        <v/>
      </c>
    </row>
    <row r="3378" spans="1:15" x14ac:dyDescent="0.25">
      <c r="A3378" s="2" t="str">
        <f>IF(PASSAGEM!B3378="","",PASSAGEM!B3378)</f>
        <v/>
      </c>
      <c r="B3378" s="2" t="str">
        <f>IF(PASSAGEM!C3378="","",PASSAGEM!C3378)</f>
        <v/>
      </c>
      <c r="C3378" s="2" t="str">
        <f>IF(PASSAGEM!D3378="","",PASSAGEM!D3378)</f>
        <v/>
      </c>
      <c r="D3378" s="2" t="str">
        <f>IF(PASSAGEM!E3378="","",PASSAGEM!E3378)</f>
        <v/>
      </c>
      <c r="E3378" s="3" t="str">
        <f>IF(PASSAGEM!F3378="","",PASSAGEM!F3378)</f>
        <v/>
      </c>
      <c r="F3378" s="3" t="str">
        <f>IF(PASSAGEM!G3378="","",PASSAGEM!G3378)</f>
        <v/>
      </c>
      <c r="G3378" s="3" t="str">
        <f>IF(PASSAGEM!H3378="","",PASSAGEM!H3378)</f>
        <v/>
      </c>
      <c r="H3378" s="3" t="str">
        <f>IF(PASSAGEM!I3378="","",PASSAGEM!I3378)</f>
        <v/>
      </c>
      <c r="I3378" s="3" t="str">
        <f>IF(PASSAGEM!J3378="","",PASSAGEM!J3378)</f>
        <v/>
      </c>
      <c r="J3378" s="3" t="str">
        <f>IF(PASSAGEM!K3378="","",PASSAGEM!K3378)</f>
        <v/>
      </c>
      <c r="K3378" s="3" t="str">
        <f>IF(PASSAGEM!L3378="","",PASSAGEM!L3378)</f>
        <v/>
      </c>
      <c r="L3378" s="3" t="str">
        <f>IF(PASSAGEM!M3378="","",PASSAGEM!M3378)</f>
        <v/>
      </c>
      <c r="M3378" s="3" t="str">
        <f>IF(PASSAGEM!N3378="","",PASSAGEM!N3378)</f>
        <v/>
      </c>
      <c r="N3378" s="2" t="str">
        <f>IF(PASSAGEM!O3378="","",PASSAGEM!O3378)</f>
        <v/>
      </c>
      <c r="O3378" s="2" t="str">
        <f>IF(PASSAGEM!P3378="","",PASSAGEM!P3378)</f>
        <v/>
      </c>
    </row>
    <row r="3379" spans="1:15" x14ac:dyDescent="0.25">
      <c r="A3379" s="2" t="str">
        <f>IF(PASSAGEM!B3379="","",PASSAGEM!B3379)</f>
        <v/>
      </c>
      <c r="B3379" s="2" t="str">
        <f>IF(PASSAGEM!C3379="","",PASSAGEM!C3379)</f>
        <v/>
      </c>
      <c r="C3379" s="2" t="str">
        <f>IF(PASSAGEM!D3379="","",PASSAGEM!D3379)</f>
        <v/>
      </c>
      <c r="D3379" s="2" t="str">
        <f>IF(PASSAGEM!E3379="","",PASSAGEM!E3379)</f>
        <v/>
      </c>
      <c r="E3379" s="3" t="str">
        <f>IF(PASSAGEM!F3379="","",PASSAGEM!F3379)</f>
        <v/>
      </c>
      <c r="F3379" s="3" t="str">
        <f>IF(PASSAGEM!G3379="","",PASSAGEM!G3379)</f>
        <v/>
      </c>
      <c r="G3379" s="3" t="str">
        <f>IF(PASSAGEM!H3379="","",PASSAGEM!H3379)</f>
        <v/>
      </c>
      <c r="H3379" s="3" t="str">
        <f>IF(PASSAGEM!I3379="","",PASSAGEM!I3379)</f>
        <v/>
      </c>
      <c r="I3379" s="3" t="str">
        <f>IF(PASSAGEM!J3379="","",PASSAGEM!J3379)</f>
        <v/>
      </c>
      <c r="J3379" s="3" t="str">
        <f>IF(PASSAGEM!K3379="","",PASSAGEM!K3379)</f>
        <v/>
      </c>
      <c r="K3379" s="3" t="str">
        <f>IF(PASSAGEM!L3379="","",PASSAGEM!L3379)</f>
        <v/>
      </c>
      <c r="L3379" s="3" t="str">
        <f>IF(PASSAGEM!M3379="","",PASSAGEM!M3379)</f>
        <v/>
      </c>
      <c r="M3379" s="3" t="str">
        <f>IF(PASSAGEM!N3379="","",PASSAGEM!N3379)</f>
        <v/>
      </c>
      <c r="N3379" s="2" t="str">
        <f>IF(PASSAGEM!O3379="","",PASSAGEM!O3379)</f>
        <v/>
      </c>
      <c r="O3379" s="2" t="str">
        <f>IF(PASSAGEM!P3379="","",PASSAGEM!P3379)</f>
        <v/>
      </c>
    </row>
    <row r="3380" spans="1:15" x14ac:dyDescent="0.25">
      <c r="A3380" s="2" t="str">
        <f>IF(PASSAGEM!B3380="","",PASSAGEM!B3380)</f>
        <v/>
      </c>
      <c r="B3380" s="2" t="str">
        <f>IF(PASSAGEM!C3380="","",PASSAGEM!C3380)</f>
        <v/>
      </c>
      <c r="C3380" s="2" t="str">
        <f>IF(PASSAGEM!D3380="","",PASSAGEM!D3380)</f>
        <v/>
      </c>
      <c r="D3380" s="2" t="str">
        <f>IF(PASSAGEM!E3380="","",PASSAGEM!E3380)</f>
        <v/>
      </c>
      <c r="E3380" s="3" t="str">
        <f>IF(PASSAGEM!F3380="","",PASSAGEM!F3380)</f>
        <v/>
      </c>
      <c r="F3380" s="3" t="str">
        <f>IF(PASSAGEM!G3380="","",PASSAGEM!G3380)</f>
        <v/>
      </c>
      <c r="G3380" s="3" t="str">
        <f>IF(PASSAGEM!H3380="","",PASSAGEM!H3380)</f>
        <v/>
      </c>
      <c r="H3380" s="3" t="str">
        <f>IF(PASSAGEM!I3380="","",PASSAGEM!I3380)</f>
        <v/>
      </c>
      <c r="I3380" s="3" t="str">
        <f>IF(PASSAGEM!J3380="","",PASSAGEM!J3380)</f>
        <v/>
      </c>
      <c r="J3380" s="3" t="str">
        <f>IF(PASSAGEM!K3380="","",PASSAGEM!K3380)</f>
        <v/>
      </c>
      <c r="K3380" s="3" t="str">
        <f>IF(PASSAGEM!L3380="","",PASSAGEM!L3380)</f>
        <v/>
      </c>
      <c r="L3380" s="3" t="str">
        <f>IF(PASSAGEM!M3380="","",PASSAGEM!M3380)</f>
        <v/>
      </c>
      <c r="M3380" s="3" t="str">
        <f>IF(PASSAGEM!N3380="","",PASSAGEM!N3380)</f>
        <v/>
      </c>
      <c r="N3380" s="2" t="str">
        <f>IF(PASSAGEM!O3380="","",PASSAGEM!O3380)</f>
        <v/>
      </c>
      <c r="O3380" s="2" t="str">
        <f>IF(PASSAGEM!P3380="","",PASSAGEM!P3380)</f>
        <v/>
      </c>
    </row>
    <row r="3381" spans="1:15" x14ac:dyDescent="0.25">
      <c r="A3381" s="2" t="str">
        <f>IF(PASSAGEM!B3381="","",PASSAGEM!B3381)</f>
        <v/>
      </c>
      <c r="B3381" s="2" t="str">
        <f>IF(PASSAGEM!C3381="","",PASSAGEM!C3381)</f>
        <v/>
      </c>
      <c r="C3381" s="2" t="str">
        <f>IF(PASSAGEM!D3381="","",PASSAGEM!D3381)</f>
        <v/>
      </c>
      <c r="D3381" s="2" t="str">
        <f>IF(PASSAGEM!E3381="","",PASSAGEM!E3381)</f>
        <v/>
      </c>
      <c r="E3381" s="3" t="str">
        <f>IF(PASSAGEM!F3381="","",PASSAGEM!F3381)</f>
        <v/>
      </c>
      <c r="F3381" s="3" t="str">
        <f>IF(PASSAGEM!G3381="","",PASSAGEM!G3381)</f>
        <v/>
      </c>
      <c r="G3381" s="3" t="str">
        <f>IF(PASSAGEM!H3381="","",PASSAGEM!H3381)</f>
        <v/>
      </c>
      <c r="H3381" s="3" t="str">
        <f>IF(PASSAGEM!I3381="","",PASSAGEM!I3381)</f>
        <v/>
      </c>
      <c r="I3381" s="3" t="str">
        <f>IF(PASSAGEM!J3381="","",PASSAGEM!J3381)</f>
        <v/>
      </c>
      <c r="J3381" s="3" t="str">
        <f>IF(PASSAGEM!K3381="","",PASSAGEM!K3381)</f>
        <v/>
      </c>
      <c r="K3381" s="3" t="str">
        <f>IF(PASSAGEM!L3381="","",PASSAGEM!L3381)</f>
        <v/>
      </c>
      <c r="L3381" s="3" t="str">
        <f>IF(PASSAGEM!M3381="","",PASSAGEM!M3381)</f>
        <v/>
      </c>
      <c r="M3381" s="3" t="str">
        <f>IF(PASSAGEM!N3381="","",PASSAGEM!N3381)</f>
        <v/>
      </c>
      <c r="N3381" s="2" t="str">
        <f>IF(PASSAGEM!O3381="","",PASSAGEM!O3381)</f>
        <v/>
      </c>
      <c r="O3381" s="2" t="str">
        <f>IF(PASSAGEM!P3381="","",PASSAGEM!P3381)</f>
        <v/>
      </c>
    </row>
    <row r="3382" spans="1:15" x14ac:dyDescent="0.25">
      <c r="A3382" s="2" t="str">
        <f>IF(PASSAGEM!B3382="","",PASSAGEM!B3382)</f>
        <v/>
      </c>
      <c r="B3382" s="2" t="str">
        <f>IF(PASSAGEM!C3382="","",PASSAGEM!C3382)</f>
        <v/>
      </c>
      <c r="C3382" s="2" t="str">
        <f>IF(PASSAGEM!D3382="","",PASSAGEM!D3382)</f>
        <v/>
      </c>
      <c r="D3382" s="2" t="str">
        <f>IF(PASSAGEM!E3382="","",PASSAGEM!E3382)</f>
        <v/>
      </c>
      <c r="E3382" s="3" t="str">
        <f>IF(PASSAGEM!F3382="","",PASSAGEM!F3382)</f>
        <v/>
      </c>
      <c r="F3382" s="3" t="str">
        <f>IF(PASSAGEM!G3382="","",PASSAGEM!G3382)</f>
        <v/>
      </c>
      <c r="G3382" s="3" t="str">
        <f>IF(PASSAGEM!H3382="","",PASSAGEM!H3382)</f>
        <v/>
      </c>
      <c r="H3382" s="3" t="str">
        <f>IF(PASSAGEM!I3382="","",PASSAGEM!I3382)</f>
        <v/>
      </c>
      <c r="I3382" s="3" t="str">
        <f>IF(PASSAGEM!J3382="","",PASSAGEM!J3382)</f>
        <v/>
      </c>
      <c r="J3382" s="3" t="str">
        <f>IF(PASSAGEM!K3382="","",PASSAGEM!K3382)</f>
        <v/>
      </c>
      <c r="K3382" s="3" t="str">
        <f>IF(PASSAGEM!L3382="","",PASSAGEM!L3382)</f>
        <v/>
      </c>
      <c r="L3382" s="3" t="str">
        <f>IF(PASSAGEM!M3382="","",PASSAGEM!M3382)</f>
        <v/>
      </c>
      <c r="M3382" s="3" t="str">
        <f>IF(PASSAGEM!N3382="","",PASSAGEM!N3382)</f>
        <v/>
      </c>
      <c r="N3382" s="2" t="str">
        <f>IF(PASSAGEM!O3382="","",PASSAGEM!O3382)</f>
        <v/>
      </c>
      <c r="O3382" s="2" t="str">
        <f>IF(PASSAGEM!P3382="","",PASSAGEM!P3382)</f>
        <v/>
      </c>
    </row>
    <row r="3383" spans="1:15" x14ac:dyDescent="0.25">
      <c r="A3383" s="2" t="str">
        <f>IF(PASSAGEM!B3383="","",PASSAGEM!B3383)</f>
        <v/>
      </c>
      <c r="B3383" s="2" t="str">
        <f>IF(PASSAGEM!C3383="","",PASSAGEM!C3383)</f>
        <v/>
      </c>
      <c r="C3383" s="2" t="str">
        <f>IF(PASSAGEM!D3383="","",PASSAGEM!D3383)</f>
        <v/>
      </c>
      <c r="D3383" s="2" t="str">
        <f>IF(PASSAGEM!E3383="","",PASSAGEM!E3383)</f>
        <v/>
      </c>
      <c r="E3383" s="3" t="str">
        <f>IF(PASSAGEM!F3383="","",PASSAGEM!F3383)</f>
        <v/>
      </c>
      <c r="F3383" s="3" t="str">
        <f>IF(PASSAGEM!G3383="","",PASSAGEM!G3383)</f>
        <v/>
      </c>
      <c r="G3383" s="3" t="str">
        <f>IF(PASSAGEM!H3383="","",PASSAGEM!H3383)</f>
        <v/>
      </c>
      <c r="H3383" s="3" t="str">
        <f>IF(PASSAGEM!I3383="","",PASSAGEM!I3383)</f>
        <v/>
      </c>
      <c r="I3383" s="3" t="str">
        <f>IF(PASSAGEM!J3383="","",PASSAGEM!J3383)</f>
        <v/>
      </c>
      <c r="J3383" s="3" t="str">
        <f>IF(PASSAGEM!K3383="","",PASSAGEM!K3383)</f>
        <v/>
      </c>
      <c r="K3383" s="3" t="str">
        <f>IF(PASSAGEM!L3383="","",PASSAGEM!L3383)</f>
        <v/>
      </c>
      <c r="L3383" s="3" t="str">
        <f>IF(PASSAGEM!M3383="","",PASSAGEM!M3383)</f>
        <v/>
      </c>
      <c r="M3383" s="3" t="str">
        <f>IF(PASSAGEM!N3383="","",PASSAGEM!N3383)</f>
        <v/>
      </c>
      <c r="N3383" s="2" t="str">
        <f>IF(PASSAGEM!O3383="","",PASSAGEM!O3383)</f>
        <v/>
      </c>
      <c r="O3383" s="2" t="str">
        <f>IF(PASSAGEM!P3383="","",PASSAGEM!P3383)</f>
        <v/>
      </c>
    </row>
    <row r="3384" spans="1:15" x14ac:dyDescent="0.25">
      <c r="A3384" s="2" t="str">
        <f>IF(PASSAGEM!B3384="","",PASSAGEM!B3384)</f>
        <v/>
      </c>
      <c r="B3384" s="2" t="str">
        <f>IF(PASSAGEM!C3384="","",PASSAGEM!C3384)</f>
        <v/>
      </c>
      <c r="C3384" s="2" t="str">
        <f>IF(PASSAGEM!D3384="","",PASSAGEM!D3384)</f>
        <v/>
      </c>
      <c r="D3384" s="2" t="str">
        <f>IF(PASSAGEM!E3384="","",PASSAGEM!E3384)</f>
        <v/>
      </c>
      <c r="E3384" s="3" t="str">
        <f>IF(PASSAGEM!F3384="","",PASSAGEM!F3384)</f>
        <v/>
      </c>
      <c r="F3384" s="3" t="str">
        <f>IF(PASSAGEM!G3384="","",PASSAGEM!G3384)</f>
        <v/>
      </c>
      <c r="G3384" s="3" t="str">
        <f>IF(PASSAGEM!H3384="","",PASSAGEM!H3384)</f>
        <v/>
      </c>
      <c r="H3384" s="3" t="str">
        <f>IF(PASSAGEM!I3384="","",PASSAGEM!I3384)</f>
        <v/>
      </c>
      <c r="I3384" s="3" t="str">
        <f>IF(PASSAGEM!J3384="","",PASSAGEM!J3384)</f>
        <v/>
      </c>
      <c r="J3384" s="3" t="str">
        <f>IF(PASSAGEM!K3384="","",PASSAGEM!K3384)</f>
        <v/>
      </c>
      <c r="K3384" s="3" t="str">
        <f>IF(PASSAGEM!L3384="","",PASSAGEM!L3384)</f>
        <v/>
      </c>
      <c r="L3384" s="3" t="str">
        <f>IF(PASSAGEM!M3384="","",PASSAGEM!M3384)</f>
        <v/>
      </c>
      <c r="M3384" s="3" t="str">
        <f>IF(PASSAGEM!N3384="","",PASSAGEM!N3384)</f>
        <v/>
      </c>
      <c r="N3384" s="2" t="str">
        <f>IF(PASSAGEM!O3384="","",PASSAGEM!O3384)</f>
        <v/>
      </c>
      <c r="O3384" s="2" t="str">
        <f>IF(PASSAGEM!P3384="","",PASSAGEM!P3384)</f>
        <v/>
      </c>
    </row>
    <row r="3385" spans="1:15" x14ac:dyDescent="0.25">
      <c r="A3385" s="2" t="str">
        <f>IF(PASSAGEM!B3385="","",PASSAGEM!B3385)</f>
        <v/>
      </c>
      <c r="B3385" s="2" t="str">
        <f>IF(PASSAGEM!C3385="","",PASSAGEM!C3385)</f>
        <v/>
      </c>
      <c r="C3385" s="2" t="str">
        <f>IF(PASSAGEM!D3385="","",PASSAGEM!D3385)</f>
        <v/>
      </c>
      <c r="D3385" s="2" t="str">
        <f>IF(PASSAGEM!E3385="","",PASSAGEM!E3385)</f>
        <v/>
      </c>
      <c r="E3385" s="3" t="str">
        <f>IF(PASSAGEM!F3385="","",PASSAGEM!F3385)</f>
        <v/>
      </c>
      <c r="F3385" s="3" t="str">
        <f>IF(PASSAGEM!G3385="","",PASSAGEM!G3385)</f>
        <v/>
      </c>
      <c r="G3385" s="3" t="str">
        <f>IF(PASSAGEM!H3385="","",PASSAGEM!H3385)</f>
        <v/>
      </c>
      <c r="H3385" s="3" t="str">
        <f>IF(PASSAGEM!I3385="","",PASSAGEM!I3385)</f>
        <v/>
      </c>
      <c r="I3385" s="3" t="str">
        <f>IF(PASSAGEM!J3385="","",PASSAGEM!J3385)</f>
        <v/>
      </c>
      <c r="J3385" s="3" t="str">
        <f>IF(PASSAGEM!K3385="","",PASSAGEM!K3385)</f>
        <v/>
      </c>
      <c r="K3385" s="3" t="str">
        <f>IF(PASSAGEM!L3385="","",PASSAGEM!L3385)</f>
        <v/>
      </c>
      <c r="L3385" s="3" t="str">
        <f>IF(PASSAGEM!M3385="","",PASSAGEM!M3385)</f>
        <v/>
      </c>
      <c r="M3385" s="3" t="str">
        <f>IF(PASSAGEM!N3385="","",PASSAGEM!N3385)</f>
        <v/>
      </c>
      <c r="N3385" s="2" t="str">
        <f>IF(PASSAGEM!O3385="","",PASSAGEM!O3385)</f>
        <v/>
      </c>
      <c r="O3385" s="2" t="str">
        <f>IF(PASSAGEM!P3385="","",PASSAGEM!P3385)</f>
        <v/>
      </c>
    </row>
    <row r="3386" spans="1:15" x14ac:dyDescent="0.25">
      <c r="A3386" s="2" t="str">
        <f>IF(PASSAGEM!B3386="","",PASSAGEM!B3386)</f>
        <v/>
      </c>
      <c r="B3386" s="2" t="str">
        <f>IF(PASSAGEM!C3386="","",PASSAGEM!C3386)</f>
        <v/>
      </c>
      <c r="C3386" s="2" t="str">
        <f>IF(PASSAGEM!D3386="","",PASSAGEM!D3386)</f>
        <v/>
      </c>
      <c r="D3386" s="2" t="str">
        <f>IF(PASSAGEM!E3386="","",PASSAGEM!E3386)</f>
        <v/>
      </c>
      <c r="E3386" s="3" t="str">
        <f>IF(PASSAGEM!F3386="","",PASSAGEM!F3386)</f>
        <v/>
      </c>
      <c r="F3386" s="3" t="str">
        <f>IF(PASSAGEM!G3386="","",PASSAGEM!G3386)</f>
        <v/>
      </c>
      <c r="G3386" s="3" t="str">
        <f>IF(PASSAGEM!H3386="","",PASSAGEM!H3386)</f>
        <v/>
      </c>
      <c r="H3386" s="3" t="str">
        <f>IF(PASSAGEM!I3386="","",PASSAGEM!I3386)</f>
        <v/>
      </c>
      <c r="I3386" s="3" t="str">
        <f>IF(PASSAGEM!J3386="","",PASSAGEM!J3386)</f>
        <v/>
      </c>
      <c r="J3386" s="3" t="str">
        <f>IF(PASSAGEM!K3386="","",PASSAGEM!K3386)</f>
        <v/>
      </c>
      <c r="K3386" s="3" t="str">
        <f>IF(PASSAGEM!L3386="","",PASSAGEM!L3386)</f>
        <v/>
      </c>
      <c r="L3386" s="3" t="str">
        <f>IF(PASSAGEM!M3386="","",PASSAGEM!M3386)</f>
        <v/>
      </c>
      <c r="M3386" s="3" t="str">
        <f>IF(PASSAGEM!N3386="","",PASSAGEM!N3386)</f>
        <v/>
      </c>
      <c r="N3386" s="2" t="str">
        <f>IF(PASSAGEM!O3386="","",PASSAGEM!O3386)</f>
        <v/>
      </c>
      <c r="O3386" s="2" t="str">
        <f>IF(PASSAGEM!P3386="","",PASSAGEM!P3386)</f>
        <v/>
      </c>
    </row>
    <row r="3387" spans="1:15" x14ac:dyDescent="0.25">
      <c r="A3387" s="2" t="str">
        <f>IF(PASSAGEM!B3387="","",PASSAGEM!B3387)</f>
        <v/>
      </c>
      <c r="B3387" s="2" t="str">
        <f>IF(PASSAGEM!C3387="","",PASSAGEM!C3387)</f>
        <v/>
      </c>
      <c r="C3387" s="2" t="str">
        <f>IF(PASSAGEM!D3387="","",PASSAGEM!D3387)</f>
        <v/>
      </c>
      <c r="D3387" s="2" t="str">
        <f>IF(PASSAGEM!E3387="","",PASSAGEM!E3387)</f>
        <v/>
      </c>
      <c r="E3387" s="3" t="str">
        <f>IF(PASSAGEM!F3387="","",PASSAGEM!F3387)</f>
        <v/>
      </c>
      <c r="F3387" s="3" t="str">
        <f>IF(PASSAGEM!G3387="","",PASSAGEM!G3387)</f>
        <v/>
      </c>
      <c r="G3387" s="3" t="str">
        <f>IF(PASSAGEM!H3387="","",PASSAGEM!H3387)</f>
        <v/>
      </c>
      <c r="H3387" s="3" t="str">
        <f>IF(PASSAGEM!I3387="","",PASSAGEM!I3387)</f>
        <v/>
      </c>
      <c r="I3387" s="3" t="str">
        <f>IF(PASSAGEM!J3387="","",PASSAGEM!J3387)</f>
        <v/>
      </c>
      <c r="J3387" s="3" t="str">
        <f>IF(PASSAGEM!K3387="","",PASSAGEM!K3387)</f>
        <v/>
      </c>
      <c r="K3387" s="3" t="str">
        <f>IF(PASSAGEM!L3387="","",PASSAGEM!L3387)</f>
        <v/>
      </c>
      <c r="L3387" s="3" t="str">
        <f>IF(PASSAGEM!M3387="","",PASSAGEM!M3387)</f>
        <v/>
      </c>
      <c r="M3387" s="3" t="str">
        <f>IF(PASSAGEM!N3387="","",PASSAGEM!N3387)</f>
        <v/>
      </c>
      <c r="N3387" s="2" t="str">
        <f>IF(PASSAGEM!O3387="","",PASSAGEM!O3387)</f>
        <v/>
      </c>
      <c r="O3387" s="2" t="str">
        <f>IF(PASSAGEM!P3387="","",PASSAGEM!P3387)</f>
        <v/>
      </c>
    </row>
    <row r="3388" spans="1:15" x14ac:dyDescent="0.25">
      <c r="A3388" s="2" t="str">
        <f>IF(PASSAGEM!B3388="","",PASSAGEM!B3388)</f>
        <v/>
      </c>
      <c r="B3388" s="2" t="str">
        <f>IF(PASSAGEM!C3388="","",PASSAGEM!C3388)</f>
        <v/>
      </c>
      <c r="C3388" s="2" t="str">
        <f>IF(PASSAGEM!D3388="","",PASSAGEM!D3388)</f>
        <v/>
      </c>
      <c r="D3388" s="2" t="str">
        <f>IF(PASSAGEM!E3388="","",PASSAGEM!E3388)</f>
        <v/>
      </c>
      <c r="E3388" s="3" t="str">
        <f>IF(PASSAGEM!F3388="","",PASSAGEM!F3388)</f>
        <v/>
      </c>
      <c r="F3388" s="3" t="str">
        <f>IF(PASSAGEM!G3388="","",PASSAGEM!G3388)</f>
        <v/>
      </c>
      <c r="G3388" s="3" t="str">
        <f>IF(PASSAGEM!H3388="","",PASSAGEM!H3388)</f>
        <v/>
      </c>
      <c r="H3388" s="3" t="str">
        <f>IF(PASSAGEM!I3388="","",PASSAGEM!I3388)</f>
        <v/>
      </c>
      <c r="I3388" s="3" t="str">
        <f>IF(PASSAGEM!J3388="","",PASSAGEM!J3388)</f>
        <v/>
      </c>
      <c r="J3388" s="3" t="str">
        <f>IF(PASSAGEM!K3388="","",PASSAGEM!K3388)</f>
        <v/>
      </c>
      <c r="K3388" s="3" t="str">
        <f>IF(PASSAGEM!L3388="","",PASSAGEM!L3388)</f>
        <v/>
      </c>
      <c r="L3388" s="3" t="str">
        <f>IF(PASSAGEM!M3388="","",PASSAGEM!M3388)</f>
        <v/>
      </c>
      <c r="M3388" s="3" t="str">
        <f>IF(PASSAGEM!N3388="","",PASSAGEM!N3388)</f>
        <v/>
      </c>
      <c r="N3388" s="2" t="str">
        <f>IF(PASSAGEM!O3388="","",PASSAGEM!O3388)</f>
        <v/>
      </c>
      <c r="O3388" s="2" t="str">
        <f>IF(PASSAGEM!P3388="","",PASSAGEM!P3388)</f>
        <v/>
      </c>
    </row>
    <row r="3389" spans="1:15" x14ac:dyDescent="0.25">
      <c r="A3389" s="2" t="str">
        <f>IF(PASSAGEM!B3389="","",PASSAGEM!B3389)</f>
        <v/>
      </c>
      <c r="B3389" s="2" t="str">
        <f>IF(PASSAGEM!C3389="","",PASSAGEM!C3389)</f>
        <v/>
      </c>
      <c r="C3389" s="2" t="str">
        <f>IF(PASSAGEM!D3389="","",PASSAGEM!D3389)</f>
        <v/>
      </c>
      <c r="D3389" s="2" t="str">
        <f>IF(PASSAGEM!E3389="","",PASSAGEM!E3389)</f>
        <v/>
      </c>
      <c r="E3389" s="3" t="str">
        <f>IF(PASSAGEM!F3389="","",PASSAGEM!F3389)</f>
        <v/>
      </c>
      <c r="F3389" s="3" t="str">
        <f>IF(PASSAGEM!G3389="","",PASSAGEM!G3389)</f>
        <v/>
      </c>
      <c r="G3389" s="3" t="str">
        <f>IF(PASSAGEM!H3389="","",PASSAGEM!H3389)</f>
        <v/>
      </c>
      <c r="H3389" s="3" t="str">
        <f>IF(PASSAGEM!I3389="","",PASSAGEM!I3389)</f>
        <v/>
      </c>
      <c r="I3389" s="3" t="str">
        <f>IF(PASSAGEM!J3389="","",PASSAGEM!J3389)</f>
        <v/>
      </c>
      <c r="J3389" s="3" t="str">
        <f>IF(PASSAGEM!K3389="","",PASSAGEM!K3389)</f>
        <v/>
      </c>
      <c r="K3389" s="3" t="str">
        <f>IF(PASSAGEM!L3389="","",PASSAGEM!L3389)</f>
        <v/>
      </c>
      <c r="L3389" s="3" t="str">
        <f>IF(PASSAGEM!M3389="","",PASSAGEM!M3389)</f>
        <v/>
      </c>
      <c r="M3389" s="3" t="str">
        <f>IF(PASSAGEM!N3389="","",PASSAGEM!N3389)</f>
        <v/>
      </c>
      <c r="N3389" s="2" t="str">
        <f>IF(PASSAGEM!O3389="","",PASSAGEM!O3389)</f>
        <v/>
      </c>
      <c r="O3389" s="2" t="str">
        <f>IF(PASSAGEM!P3389="","",PASSAGEM!P3389)</f>
        <v/>
      </c>
    </row>
    <row r="3390" spans="1:15" x14ac:dyDescent="0.25">
      <c r="A3390" s="2" t="str">
        <f>IF(PASSAGEM!B3390="","",PASSAGEM!B3390)</f>
        <v/>
      </c>
      <c r="B3390" s="2" t="str">
        <f>IF(PASSAGEM!C3390="","",PASSAGEM!C3390)</f>
        <v/>
      </c>
      <c r="C3390" s="2" t="str">
        <f>IF(PASSAGEM!D3390="","",PASSAGEM!D3390)</f>
        <v/>
      </c>
      <c r="D3390" s="2" t="str">
        <f>IF(PASSAGEM!E3390="","",PASSAGEM!E3390)</f>
        <v/>
      </c>
      <c r="E3390" s="3" t="str">
        <f>IF(PASSAGEM!F3390="","",PASSAGEM!F3390)</f>
        <v/>
      </c>
      <c r="F3390" s="3" t="str">
        <f>IF(PASSAGEM!G3390="","",PASSAGEM!G3390)</f>
        <v/>
      </c>
      <c r="G3390" s="3" t="str">
        <f>IF(PASSAGEM!H3390="","",PASSAGEM!H3390)</f>
        <v/>
      </c>
      <c r="H3390" s="3" t="str">
        <f>IF(PASSAGEM!I3390="","",PASSAGEM!I3390)</f>
        <v/>
      </c>
      <c r="I3390" s="3" t="str">
        <f>IF(PASSAGEM!J3390="","",PASSAGEM!J3390)</f>
        <v/>
      </c>
      <c r="J3390" s="3" t="str">
        <f>IF(PASSAGEM!K3390="","",PASSAGEM!K3390)</f>
        <v/>
      </c>
      <c r="K3390" s="3" t="str">
        <f>IF(PASSAGEM!L3390="","",PASSAGEM!L3390)</f>
        <v/>
      </c>
      <c r="L3390" s="3" t="str">
        <f>IF(PASSAGEM!M3390="","",PASSAGEM!M3390)</f>
        <v/>
      </c>
      <c r="M3390" s="3" t="str">
        <f>IF(PASSAGEM!N3390="","",PASSAGEM!N3390)</f>
        <v/>
      </c>
      <c r="N3390" s="2" t="str">
        <f>IF(PASSAGEM!O3390="","",PASSAGEM!O3390)</f>
        <v/>
      </c>
      <c r="O3390" s="2" t="str">
        <f>IF(PASSAGEM!P3390="","",PASSAGEM!P3390)</f>
        <v/>
      </c>
    </row>
    <row r="3391" spans="1:15" x14ac:dyDescent="0.25">
      <c r="A3391" s="2" t="str">
        <f>IF(PASSAGEM!B3391="","",PASSAGEM!B3391)</f>
        <v/>
      </c>
      <c r="B3391" s="2" t="str">
        <f>IF(PASSAGEM!C3391="","",PASSAGEM!C3391)</f>
        <v/>
      </c>
      <c r="C3391" s="2" t="str">
        <f>IF(PASSAGEM!D3391="","",PASSAGEM!D3391)</f>
        <v/>
      </c>
      <c r="D3391" s="2" t="str">
        <f>IF(PASSAGEM!E3391="","",PASSAGEM!E3391)</f>
        <v/>
      </c>
      <c r="E3391" s="3" t="str">
        <f>IF(PASSAGEM!F3391="","",PASSAGEM!F3391)</f>
        <v/>
      </c>
      <c r="F3391" s="3" t="str">
        <f>IF(PASSAGEM!G3391="","",PASSAGEM!G3391)</f>
        <v/>
      </c>
      <c r="G3391" s="3" t="str">
        <f>IF(PASSAGEM!H3391="","",PASSAGEM!H3391)</f>
        <v/>
      </c>
      <c r="H3391" s="3" t="str">
        <f>IF(PASSAGEM!I3391="","",PASSAGEM!I3391)</f>
        <v/>
      </c>
      <c r="I3391" s="3" t="str">
        <f>IF(PASSAGEM!J3391="","",PASSAGEM!J3391)</f>
        <v/>
      </c>
      <c r="J3391" s="3" t="str">
        <f>IF(PASSAGEM!K3391="","",PASSAGEM!K3391)</f>
        <v/>
      </c>
      <c r="K3391" s="3" t="str">
        <f>IF(PASSAGEM!L3391="","",PASSAGEM!L3391)</f>
        <v/>
      </c>
      <c r="L3391" s="3" t="str">
        <f>IF(PASSAGEM!M3391="","",PASSAGEM!M3391)</f>
        <v/>
      </c>
      <c r="M3391" s="3" t="str">
        <f>IF(PASSAGEM!N3391="","",PASSAGEM!N3391)</f>
        <v/>
      </c>
      <c r="N3391" s="2" t="str">
        <f>IF(PASSAGEM!O3391="","",PASSAGEM!O3391)</f>
        <v/>
      </c>
      <c r="O3391" s="2" t="str">
        <f>IF(PASSAGEM!P3391="","",PASSAGEM!P3391)</f>
        <v/>
      </c>
    </row>
    <row r="3392" spans="1:15" x14ac:dyDescent="0.25">
      <c r="A3392" s="2" t="str">
        <f>IF(PASSAGEM!B3392="","",PASSAGEM!B3392)</f>
        <v/>
      </c>
      <c r="B3392" s="2" t="str">
        <f>IF(PASSAGEM!C3392="","",PASSAGEM!C3392)</f>
        <v/>
      </c>
      <c r="C3392" s="2" t="str">
        <f>IF(PASSAGEM!D3392="","",PASSAGEM!D3392)</f>
        <v/>
      </c>
      <c r="D3392" s="2" t="str">
        <f>IF(PASSAGEM!E3392="","",PASSAGEM!E3392)</f>
        <v/>
      </c>
      <c r="E3392" s="3" t="str">
        <f>IF(PASSAGEM!F3392="","",PASSAGEM!F3392)</f>
        <v/>
      </c>
      <c r="F3392" s="3" t="str">
        <f>IF(PASSAGEM!G3392="","",PASSAGEM!G3392)</f>
        <v/>
      </c>
      <c r="G3392" s="3" t="str">
        <f>IF(PASSAGEM!H3392="","",PASSAGEM!H3392)</f>
        <v/>
      </c>
      <c r="H3392" s="3" t="str">
        <f>IF(PASSAGEM!I3392="","",PASSAGEM!I3392)</f>
        <v/>
      </c>
      <c r="I3392" s="3" t="str">
        <f>IF(PASSAGEM!J3392="","",PASSAGEM!J3392)</f>
        <v/>
      </c>
      <c r="J3392" s="3" t="str">
        <f>IF(PASSAGEM!K3392="","",PASSAGEM!K3392)</f>
        <v/>
      </c>
      <c r="K3392" s="3" t="str">
        <f>IF(PASSAGEM!L3392="","",PASSAGEM!L3392)</f>
        <v/>
      </c>
      <c r="L3392" s="3" t="str">
        <f>IF(PASSAGEM!M3392="","",PASSAGEM!M3392)</f>
        <v/>
      </c>
      <c r="M3392" s="3" t="str">
        <f>IF(PASSAGEM!N3392="","",PASSAGEM!N3392)</f>
        <v/>
      </c>
      <c r="N3392" s="2" t="str">
        <f>IF(PASSAGEM!O3392="","",PASSAGEM!O3392)</f>
        <v/>
      </c>
      <c r="O3392" s="2" t="str">
        <f>IF(PASSAGEM!P3392="","",PASSAGEM!P3392)</f>
        <v/>
      </c>
    </row>
    <row r="3393" spans="1:15" x14ac:dyDescent="0.25">
      <c r="A3393" s="2" t="str">
        <f>IF(PASSAGEM!B3393="","",PASSAGEM!B3393)</f>
        <v/>
      </c>
      <c r="B3393" s="2" t="str">
        <f>IF(PASSAGEM!C3393="","",PASSAGEM!C3393)</f>
        <v/>
      </c>
      <c r="C3393" s="2" t="str">
        <f>IF(PASSAGEM!D3393="","",PASSAGEM!D3393)</f>
        <v/>
      </c>
      <c r="D3393" s="2" t="str">
        <f>IF(PASSAGEM!E3393="","",PASSAGEM!E3393)</f>
        <v/>
      </c>
      <c r="E3393" s="3" t="str">
        <f>IF(PASSAGEM!F3393="","",PASSAGEM!F3393)</f>
        <v/>
      </c>
      <c r="F3393" s="3" t="str">
        <f>IF(PASSAGEM!G3393="","",PASSAGEM!G3393)</f>
        <v/>
      </c>
      <c r="G3393" s="3" t="str">
        <f>IF(PASSAGEM!H3393="","",PASSAGEM!H3393)</f>
        <v/>
      </c>
      <c r="H3393" s="3" t="str">
        <f>IF(PASSAGEM!I3393="","",PASSAGEM!I3393)</f>
        <v/>
      </c>
      <c r="I3393" s="3" t="str">
        <f>IF(PASSAGEM!J3393="","",PASSAGEM!J3393)</f>
        <v/>
      </c>
      <c r="J3393" s="3" t="str">
        <f>IF(PASSAGEM!K3393="","",PASSAGEM!K3393)</f>
        <v/>
      </c>
      <c r="K3393" s="3" t="str">
        <f>IF(PASSAGEM!L3393="","",PASSAGEM!L3393)</f>
        <v/>
      </c>
      <c r="L3393" s="3" t="str">
        <f>IF(PASSAGEM!M3393="","",PASSAGEM!M3393)</f>
        <v/>
      </c>
      <c r="M3393" s="3" t="str">
        <f>IF(PASSAGEM!N3393="","",PASSAGEM!N3393)</f>
        <v/>
      </c>
      <c r="N3393" s="2" t="str">
        <f>IF(PASSAGEM!O3393="","",PASSAGEM!O3393)</f>
        <v/>
      </c>
      <c r="O3393" s="2" t="str">
        <f>IF(PASSAGEM!P3393="","",PASSAGEM!P3393)</f>
        <v/>
      </c>
    </row>
    <row r="3394" spans="1:15" x14ac:dyDescent="0.25">
      <c r="A3394" s="2" t="str">
        <f>IF(PASSAGEM!B3394="","",PASSAGEM!B3394)</f>
        <v/>
      </c>
      <c r="B3394" s="2" t="str">
        <f>IF(PASSAGEM!C3394="","",PASSAGEM!C3394)</f>
        <v/>
      </c>
      <c r="C3394" s="2" t="str">
        <f>IF(PASSAGEM!D3394="","",PASSAGEM!D3394)</f>
        <v/>
      </c>
      <c r="D3394" s="2" t="str">
        <f>IF(PASSAGEM!E3394="","",PASSAGEM!E3394)</f>
        <v/>
      </c>
      <c r="E3394" s="3" t="str">
        <f>IF(PASSAGEM!F3394="","",PASSAGEM!F3394)</f>
        <v/>
      </c>
      <c r="F3394" s="3" t="str">
        <f>IF(PASSAGEM!G3394="","",PASSAGEM!G3394)</f>
        <v/>
      </c>
      <c r="G3394" s="3" t="str">
        <f>IF(PASSAGEM!H3394="","",PASSAGEM!H3394)</f>
        <v/>
      </c>
      <c r="H3394" s="3" t="str">
        <f>IF(PASSAGEM!I3394="","",PASSAGEM!I3394)</f>
        <v/>
      </c>
      <c r="I3394" s="3" t="str">
        <f>IF(PASSAGEM!J3394="","",PASSAGEM!J3394)</f>
        <v/>
      </c>
      <c r="J3394" s="3" t="str">
        <f>IF(PASSAGEM!K3394="","",PASSAGEM!K3394)</f>
        <v/>
      </c>
      <c r="K3394" s="3" t="str">
        <f>IF(PASSAGEM!L3394="","",PASSAGEM!L3394)</f>
        <v/>
      </c>
      <c r="L3394" s="3" t="str">
        <f>IF(PASSAGEM!M3394="","",PASSAGEM!M3394)</f>
        <v/>
      </c>
      <c r="M3394" s="3" t="str">
        <f>IF(PASSAGEM!N3394="","",PASSAGEM!N3394)</f>
        <v/>
      </c>
      <c r="N3394" s="2" t="str">
        <f>IF(PASSAGEM!O3394="","",PASSAGEM!O3394)</f>
        <v/>
      </c>
      <c r="O3394" s="2" t="str">
        <f>IF(PASSAGEM!P3394="","",PASSAGEM!P3394)</f>
        <v/>
      </c>
    </row>
    <row r="3395" spans="1:15" x14ac:dyDescent="0.25">
      <c r="A3395" s="2" t="str">
        <f>IF(PASSAGEM!B3395="","",PASSAGEM!B3395)</f>
        <v/>
      </c>
      <c r="B3395" s="2" t="str">
        <f>IF(PASSAGEM!C3395="","",PASSAGEM!C3395)</f>
        <v/>
      </c>
      <c r="C3395" s="2" t="str">
        <f>IF(PASSAGEM!D3395="","",PASSAGEM!D3395)</f>
        <v/>
      </c>
      <c r="D3395" s="2" t="str">
        <f>IF(PASSAGEM!E3395="","",PASSAGEM!E3395)</f>
        <v/>
      </c>
      <c r="E3395" s="3" t="str">
        <f>IF(PASSAGEM!F3395="","",PASSAGEM!F3395)</f>
        <v/>
      </c>
      <c r="F3395" s="3" t="str">
        <f>IF(PASSAGEM!G3395="","",PASSAGEM!G3395)</f>
        <v/>
      </c>
      <c r="G3395" s="3" t="str">
        <f>IF(PASSAGEM!H3395="","",PASSAGEM!H3395)</f>
        <v/>
      </c>
      <c r="H3395" s="3" t="str">
        <f>IF(PASSAGEM!I3395="","",PASSAGEM!I3395)</f>
        <v/>
      </c>
      <c r="I3395" s="3" t="str">
        <f>IF(PASSAGEM!J3395="","",PASSAGEM!J3395)</f>
        <v/>
      </c>
      <c r="J3395" s="3" t="str">
        <f>IF(PASSAGEM!K3395="","",PASSAGEM!K3395)</f>
        <v/>
      </c>
      <c r="K3395" s="3" t="str">
        <f>IF(PASSAGEM!L3395="","",PASSAGEM!L3395)</f>
        <v/>
      </c>
      <c r="L3395" s="3" t="str">
        <f>IF(PASSAGEM!M3395="","",PASSAGEM!M3395)</f>
        <v/>
      </c>
      <c r="M3395" s="3" t="str">
        <f>IF(PASSAGEM!N3395="","",PASSAGEM!N3395)</f>
        <v/>
      </c>
      <c r="N3395" s="2" t="str">
        <f>IF(PASSAGEM!O3395="","",PASSAGEM!O3395)</f>
        <v/>
      </c>
      <c r="O3395" s="2" t="str">
        <f>IF(PASSAGEM!P3395="","",PASSAGEM!P3395)</f>
        <v/>
      </c>
    </row>
    <row r="3396" spans="1:15" x14ac:dyDescent="0.25">
      <c r="A3396" s="2" t="str">
        <f>IF(PASSAGEM!B3396="","",PASSAGEM!B3396)</f>
        <v/>
      </c>
      <c r="B3396" s="2" t="str">
        <f>IF(PASSAGEM!C3396="","",PASSAGEM!C3396)</f>
        <v/>
      </c>
      <c r="C3396" s="2" t="str">
        <f>IF(PASSAGEM!D3396="","",PASSAGEM!D3396)</f>
        <v/>
      </c>
      <c r="D3396" s="2" t="str">
        <f>IF(PASSAGEM!E3396="","",PASSAGEM!E3396)</f>
        <v/>
      </c>
      <c r="E3396" s="3" t="str">
        <f>IF(PASSAGEM!F3396="","",PASSAGEM!F3396)</f>
        <v/>
      </c>
      <c r="F3396" s="3" t="str">
        <f>IF(PASSAGEM!G3396="","",PASSAGEM!G3396)</f>
        <v/>
      </c>
      <c r="G3396" s="3" t="str">
        <f>IF(PASSAGEM!H3396="","",PASSAGEM!H3396)</f>
        <v/>
      </c>
      <c r="H3396" s="3" t="str">
        <f>IF(PASSAGEM!I3396="","",PASSAGEM!I3396)</f>
        <v/>
      </c>
      <c r="I3396" s="3" t="str">
        <f>IF(PASSAGEM!J3396="","",PASSAGEM!J3396)</f>
        <v/>
      </c>
      <c r="J3396" s="3" t="str">
        <f>IF(PASSAGEM!K3396="","",PASSAGEM!K3396)</f>
        <v/>
      </c>
      <c r="K3396" s="3" t="str">
        <f>IF(PASSAGEM!L3396="","",PASSAGEM!L3396)</f>
        <v/>
      </c>
      <c r="L3396" s="3" t="str">
        <f>IF(PASSAGEM!M3396="","",PASSAGEM!M3396)</f>
        <v/>
      </c>
      <c r="M3396" s="3" t="str">
        <f>IF(PASSAGEM!N3396="","",PASSAGEM!N3396)</f>
        <v/>
      </c>
      <c r="N3396" s="2" t="str">
        <f>IF(PASSAGEM!O3396="","",PASSAGEM!O3396)</f>
        <v/>
      </c>
      <c r="O3396" s="2" t="str">
        <f>IF(PASSAGEM!P3396="","",PASSAGEM!P3396)</f>
        <v/>
      </c>
    </row>
    <row r="3397" spans="1:15" x14ac:dyDescent="0.25">
      <c r="A3397" s="2" t="str">
        <f>IF(PASSAGEM!B3397="","",PASSAGEM!B3397)</f>
        <v/>
      </c>
      <c r="B3397" s="2" t="str">
        <f>IF(PASSAGEM!C3397="","",PASSAGEM!C3397)</f>
        <v/>
      </c>
      <c r="C3397" s="2" t="str">
        <f>IF(PASSAGEM!D3397="","",PASSAGEM!D3397)</f>
        <v/>
      </c>
      <c r="D3397" s="2" t="str">
        <f>IF(PASSAGEM!E3397="","",PASSAGEM!E3397)</f>
        <v/>
      </c>
      <c r="E3397" s="3" t="str">
        <f>IF(PASSAGEM!F3397="","",PASSAGEM!F3397)</f>
        <v/>
      </c>
      <c r="F3397" s="3" t="str">
        <f>IF(PASSAGEM!G3397="","",PASSAGEM!G3397)</f>
        <v/>
      </c>
      <c r="G3397" s="3" t="str">
        <f>IF(PASSAGEM!H3397="","",PASSAGEM!H3397)</f>
        <v/>
      </c>
      <c r="H3397" s="3" t="str">
        <f>IF(PASSAGEM!I3397="","",PASSAGEM!I3397)</f>
        <v/>
      </c>
      <c r="I3397" s="3" t="str">
        <f>IF(PASSAGEM!J3397="","",PASSAGEM!J3397)</f>
        <v/>
      </c>
      <c r="J3397" s="3" t="str">
        <f>IF(PASSAGEM!K3397="","",PASSAGEM!K3397)</f>
        <v/>
      </c>
      <c r="K3397" s="3" t="str">
        <f>IF(PASSAGEM!L3397="","",PASSAGEM!L3397)</f>
        <v/>
      </c>
      <c r="L3397" s="3" t="str">
        <f>IF(PASSAGEM!M3397="","",PASSAGEM!M3397)</f>
        <v/>
      </c>
      <c r="M3397" s="3" t="str">
        <f>IF(PASSAGEM!N3397="","",PASSAGEM!N3397)</f>
        <v/>
      </c>
      <c r="N3397" s="2" t="str">
        <f>IF(PASSAGEM!O3397="","",PASSAGEM!O3397)</f>
        <v/>
      </c>
      <c r="O3397" s="2" t="str">
        <f>IF(PASSAGEM!P3397="","",PASSAGEM!P3397)</f>
        <v/>
      </c>
    </row>
    <row r="3398" spans="1:15" x14ac:dyDescent="0.25">
      <c r="A3398" s="2" t="str">
        <f>IF(PASSAGEM!B3398="","",PASSAGEM!B3398)</f>
        <v/>
      </c>
      <c r="B3398" s="2" t="str">
        <f>IF(PASSAGEM!C3398="","",PASSAGEM!C3398)</f>
        <v/>
      </c>
      <c r="C3398" s="2" t="str">
        <f>IF(PASSAGEM!D3398="","",PASSAGEM!D3398)</f>
        <v/>
      </c>
      <c r="D3398" s="2" t="str">
        <f>IF(PASSAGEM!E3398="","",PASSAGEM!E3398)</f>
        <v/>
      </c>
      <c r="E3398" s="3" t="str">
        <f>IF(PASSAGEM!F3398="","",PASSAGEM!F3398)</f>
        <v/>
      </c>
      <c r="F3398" s="3" t="str">
        <f>IF(PASSAGEM!G3398="","",PASSAGEM!G3398)</f>
        <v/>
      </c>
      <c r="G3398" s="3" t="str">
        <f>IF(PASSAGEM!H3398="","",PASSAGEM!H3398)</f>
        <v/>
      </c>
      <c r="H3398" s="3" t="str">
        <f>IF(PASSAGEM!I3398="","",PASSAGEM!I3398)</f>
        <v/>
      </c>
      <c r="I3398" s="3" t="str">
        <f>IF(PASSAGEM!J3398="","",PASSAGEM!J3398)</f>
        <v/>
      </c>
      <c r="J3398" s="3" t="str">
        <f>IF(PASSAGEM!K3398="","",PASSAGEM!K3398)</f>
        <v/>
      </c>
      <c r="K3398" s="3" t="str">
        <f>IF(PASSAGEM!L3398="","",PASSAGEM!L3398)</f>
        <v/>
      </c>
      <c r="L3398" s="3" t="str">
        <f>IF(PASSAGEM!M3398="","",PASSAGEM!M3398)</f>
        <v/>
      </c>
      <c r="M3398" s="3" t="str">
        <f>IF(PASSAGEM!N3398="","",PASSAGEM!N3398)</f>
        <v/>
      </c>
      <c r="N3398" s="2" t="str">
        <f>IF(PASSAGEM!O3398="","",PASSAGEM!O3398)</f>
        <v/>
      </c>
      <c r="O3398" s="2" t="str">
        <f>IF(PASSAGEM!P3398="","",PASSAGEM!P3398)</f>
        <v/>
      </c>
    </row>
    <row r="3399" spans="1:15" x14ac:dyDescent="0.25">
      <c r="A3399" s="2" t="str">
        <f>IF(PASSAGEM!B3399="","",PASSAGEM!B3399)</f>
        <v/>
      </c>
      <c r="B3399" s="2" t="str">
        <f>IF(PASSAGEM!C3399="","",PASSAGEM!C3399)</f>
        <v/>
      </c>
      <c r="C3399" s="2" t="str">
        <f>IF(PASSAGEM!D3399="","",PASSAGEM!D3399)</f>
        <v/>
      </c>
      <c r="D3399" s="2" t="str">
        <f>IF(PASSAGEM!E3399="","",PASSAGEM!E3399)</f>
        <v/>
      </c>
      <c r="E3399" s="3" t="str">
        <f>IF(PASSAGEM!F3399="","",PASSAGEM!F3399)</f>
        <v/>
      </c>
      <c r="F3399" s="3" t="str">
        <f>IF(PASSAGEM!G3399="","",PASSAGEM!G3399)</f>
        <v/>
      </c>
      <c r="G3399" s="3" t="str">
        <f>IF(PASSAGEM!H3399="","",PASSAGEM!H3399)</f>
        <v/>
      </c>
      <c r="H3399" s="3" t="str">
        <f>IF(PASSAGEM!I3399="","",PASSAGEM!I3399)</f>
        <v/>
      </c>
      <c r="I3399" s="3" t="str">
        <f>IF(PASSAGEM!J3399="","",PASSAGEM!J3399)</f>
        <v/>
      </c>
      <c r="J3399" s="3" t="str">
        <f>IF(PASSAGEM!K3399="","",PASSAGEM!K3399)</f>
        <v/>
      </c>
      <c r="K3399" s="3" t="str">
        <f>IF(PASSAGEM!L3399="","",PASSAGEM!L3399)</f>
        <v/>
      </c>
      <c r="L3399" s="3" t="str">
        <f>IF(PASSAGEM!M3399="","",PASSAGEM!M3399)</f>
        <v/>
      </c>
      <c r="M3399" s="3" t="str">
        <f>IF(PASSAGEM!N3399="","",PASSAGEM!N3399)</f>
        <v/>
      </c>
      <c r="N3399" s="2" t="str">
        <f>IF(PASSAGEM!O3399="","",PASSAGEM!O3399)</f>
        <v/>
      </c>
      <c r="O3399" s="2" t="str">
        <f>IF(PASSAGEM!P3399="","",PASSAGEM!P3399)</f>
        <v/>
      </c>
    </row>
    <row r="3400" spans="1:15" x14ac:dyDescent="0.25">
      <c r="A3400" s="2" t="str">
        <f>IF(PASSAGEM!B3400="","",PASSAGEM!B3400)</f>
        <v/>
      </c>
      <c r="B3400" s="2" t="str">
        <f>IF(PASSAGEM!C3400="","",PASSAGEM!C3400)</f>
        <v/>
      </c>
      <c r="C3400" s="2" t="str">
        <f>IF(PASSAGEM!D3400="","",PASSAGEM!D3400)</f>
        <v/>
      </c>
      <c r="D3400" s="2" t="str">
        <f>IF(PASSAGEM!E3400="","",PASSAGEM!E3400)</f>
        <v/>
      </c>
      <c r="E3400" s="3" t="str">
        <f>IF(PASSAGEM!F3400="","",PASSAGEM!F3400)</f>
        <v/>
      </c>
      <c r="F3400" s="3" t="str">
        <f>IF(PASSAGEM!G3400="","",PASSAGEM!G3400)</f>
        <v/>
      </c>
      <c r="G3400" s="3" t="str">
        <f>IF(PASSAGEM!H3400="","",PASSAGEM!H3400)</f>
        <v/>
      </c>
      <c r="H3400" s="3" t="str">
        <f>IF(PASSAGEM!I3400="","",PASSAGEM!I3400)</f>
        <v/>
      </c>
      <c r="I3400" s="3" t="str">
        <f>IF(PASSAGEM!J3400="","",PASSAGEM!J3400)</f>
        <v/>
      </c>
      <c r="J3400" s="3" t="str">
        <f>IF(PASSAGEM!K3400="","",PASSAGEM!K3400)</f>
        <v/>
      </c>
      <c r="K3400" s="3" t="str">
        <f>IF(PASSAGEM!L3400="","",PASSAGEM!L3400)</f>
        <v/>
      </c>
      <c r="L3400" s="3" t="str">
        <f>IF(PASSAGEM!M3400="","",PASSAGEM!M3400)</f>
        <v/>
      </c>
      <c r="M3400" s="3" t="str">
        <f>IF(PASSAGEM!N3400="","",PASSAGEM!N3400)</f>
        <v/>
      </c>
      <c r="N3400" s="2" t="str">
        <f>IF(PASSAGEM!O3400="","",PASSAGEM!O3400)</f>
        <v/>
      </c>
      <c r="O3400" s="2" t="str">
        <f>IF(PASSAGEM!P3400="","",PASSAGEM!P3400)</f>
        <v/>
      </c>
    </row>
    <row r="3401" spans="1:15" x14ac:dyDescent="0.25">
      <c r="A3401" s="2" t="str">
        <f>IF(PASSAGEM!B3401="","",PASSAGEM!B3401)</f>
        <v/>
      </c>
      <c r="B3401" s="2" t="str">
        <f>IF(PASSAGEM!C3401="","",PASSAGEM!C3401)</f>
        <v/>
      </c>
      <c r="C3401" s="2" t="str">
        <f>IF(PASSAGEM!D3401="","",PASSAGEM!D3401)</f>
        <v/>
      </c>
      <c r="D3401" s="2" t="str">
        <f>IF(PASSAGEM!E3401="","",PASSAGEM!E3401)</f>
        <v/>
      </c>
      <c r="E3401" s="3" t="str">
        <f>IF(PASSAGEM!F3401="","",PASSAGEM!F3401)</f>
        <v/>
      </c>
      <c r="F3401" s="3" t="str">
        <f>IF(PASSAGEM!G3401="","",PASSAGEM!G3401)</f>
        <v/>
      </c>
      <c r="G3401" s="3" t="str">
        <f>IF(PASSAGEM!H3401="","",PASSAGEM!H3401)</f>
        <v/>
      </c>
      <c r="H3401" s="3" t="str">
        <f>IF(PASSAGEM!I3401="","",PASSAGEM!I3401)</f>
        <v/>
      </c>
      <c r="I3401" s="3" t="str">
        <f>IF(PASSAGEM!J3401="","",PASSAGEM!J3401)</f>
        <v/>
      </c>
      <c r="J3401" s="3" t="str">
        <f>IF(PASSAGEM!K3401="","",PASSAGEM!K3401)</f>
        <v/>
      </c>
      <c r="K3401" s="3" t="str">
        <f>IF(PASSAGEM!L3401="","",PASSAGEM!L3401)</f>
        <v/>
      </c>
      <c r="L3401" s="3" t="str">
        <f>IF(PASSAGEM!M3401="","",PASSAGEM!M3401)</f>
        <v/>
      </c>
      <c r="M3401" s="3" t="str">
        <f>IF(PASSAGEM!N3401="","",PASSAGEM!N3401)</f>
        <v/>
      </c>
      <c r="N3401" s="2" t="str">
        <f>IF(PASSAGEM!O3401="","",PASSAGEM!O3401)</f>
        <v/>
      </c>
      <c r="O3401" s="2" t="str">
        <f>IF(PASSAGEM!P3401="","",PASSAGEM!P3401)</f>
        <v/>
      </c>
    </row>
    <row r="3402" spans="1:15" x14ac:dyDescent="0.25">
      <c r="A3402" s="2" t="str">
        <f>IF(PASSAGEM!B3402="","",PASSAGEM!B3402)</f>
        <v/>
      </c>
      <c r="B3402" s="2" t="str">
        <f>IF(PASSAGEM!C3402="","",PASSAGEM!C3402)</f>
        <v/>
      </c>
      <c r="C3402" s="2" t="str">
        <f>IF(PASSAGEM!D3402="","",PASSAGEM!D3402)</f>
        <v/>
      </c>
      <c r="D3402" s="2" t="str">
        <f>IF(PASSAGEM!E3402="","",PASSAGEM!E3402)</f>
        <v/>
      </c>
      <c r="E3402" s="3" t="str">
        <f>IF(PASSAGEM!F3402="","",PASSAGEM!F3402)</f>
        <v/>
      </c>
      <c r="F3402" s="3" t="str">
        <f>IF(PASSAGEM!G3402="","",PASSAGEM!G3402)</f>
        <v/>
      </c>
      <c r="G3402" s="3" t="str">
        <f>IF(PASSAGEM!H3402="","",PASSAGEM!H3402)</f>
        <v/>
      </c>
      <c r="H3402" s="3" t="str">
        <f>IF(PASSAGEM!I3402="","",PASSAGEM!I3402)</f>
        <v/>
      </c>
      <c r="I3402" s="3" t="str">
        <f>IF(PASSAGEM!J3402="","",PASSAGEM!J3402)</f>
        <v/>
      </c>
      <c r="J3402" s="3" t="str">
        <f>IF(PASSAGEM!K3402="","",PASSAGEM!K3402)</f>
        <v/>
      </c>
      <c r="K3402" s="3" t="str">
        <f>IF(PASSAGEM!L3402="","",PASSAGEM!L3402)</f>
        <v/>
      </c>
      <c r="L3402" s="3" t="str">
        <f>IF(PASSAGEM!M3402="","",PASSAGEM!M3402)</f>
        <v/>
      </c>
      <c r="M3402" s="3" t="str">
        <f>IF(PASSAGEM!N3402="","",PASSAGEM!N3402)</f>
        <v/>
      </c>
      <c r="N3402" s="2" t="str">
        <f>IF(PASSAGEM!O3402="","",PASSAGEM!O3402)</f>
        <v/>
      </c>
      <c r="O3402" s="2" t="str">
        <f>IF(PASSAGEM!P3402="","",PASSAGEM!P3402)</f>
        <v/>
      </c>
    </row>
    <row r="3403" spans="1:15" x14ac:dyDescent="0.25">
      <c r="A3403" s="2" t="str">
        <f>IF(PASSAGEM!B3403="","",PASSAGEM!B3403)</f>
        <v/>
      </c>
      <c r="B3403" s="2" t="str">
        <f>IF(PASSAGEM!C3403="","",PASSAGEM!C3403)</f>
        <v/>
      </c>
      <c r="C3403" s="2" t="str">
        <f>IF(PASSAGEM!D3403="","",PASSAGEM!D3403)</f>
        <v/>
      </c>
      <c r="D3403" s="2" t="str">
        <f>IF(PASSAGEM!E3403="","",PASSAGEM!E3403)</f>
        <v/>
      </c>
      <c r="E3403" s="3" t="str">
        <f>IF(PASSAGEM!F3403="","",PASSAGEM!F3403)</f>
        <v/>
      </c>
      <c r="F3403" s="3" t="str">
        <f>IF(PASSAGEM!G3403="","",PASSAGEM!G3403)</f>
        <v/>
      </c>
      <c r="G3403" s="3" t="str">
        <f>IF(PASSAGEM!H3403="","",PASSAGEM!H3403)</f>
        <v/>
      </c>
      <c r="H3403" s="3" t="str">
        <f>IF(PASSAGEM!I3403="","",PASSAGEM!I3403)</f>
        <v/>
      </c>
      <c r="I3403" s="3" t="str">
        <f>IF(PASSAGEM!J3403="","",PASSAGEM!J3403)</f>
        <v/>
      </c>
      <c r="J3403" s="3" t="str">
        <f>IF(PASSAGEM!K3403="","",PASSAGEM!K3403)</f>
        <v/>
      </c>
      <c r="K3403" s="3" t="str">
        <f>IF(PASSAGEM!L3403="","",PASSAGEM!L3403)</f>
        <v/>
      </c>
      <c r="L3403" s="3" t="str">
        <f>IF(PASSAGEM!M3403="","",PASSAGEM!M3403)</f>
        <v/>
      </c>
      <c r="M3403" s="3" t="str">
        <f>IF(PASSAGEM!N3403="","",PASSAGEM!N3403)</f>
        <v/>
      </c>
      <c r="N3403" s="2" t="str">
        <f>IF(PASSAGEM!O3403="","",PASSAGEM!O3403)</f>
        <v/>
      </c>
      <c r="O3403" s="2" t="str">
        <f>IF(PASSAGEM!P3403="","",PASSAGEM!P3403)</f>
        <v/>
      </c>
    </row>
    <row r="3404" spans="1:15" x14ac:dyDescent="0.25">
      <c r="A3404" s="2" t="str">
        <f>IF(PASSAGEM!B3404="","",PASSAGEM!B3404)</f>
        <v/>
      </c>
      <c r="B3404" s="2" t="str">
        <f>IF(PASSAGEM!C3404="","",PASSAGEM!C3404)</f>
        <v/>
      </c>
      <c r="C3404" s="2" t="str">
        <f>IF(PASSAGEM!D3404="","",PASSAGEM!D3404)</f>
        <v/>
      </c>
      <c r="D3404" s="2" t="str">
        <f>IF(PASSAGEM!E3404="","",PASSAGEM!E3404)</f>
        <v/>
      </c>
      <c r="E3404" s="3" t="str">
        <f>IF(PASSAGEM!F3404="","",PASSAGEM!F3404)</f>
        <v/>
      </c>
      <c r="F3404" s="3" t="str">
        <f>IF(PASSAGEM!G3404="","",PASSAGEM!G3404)</f>
        <v/>
      </c>
      <c r="G3404" s="3" t="str">
        <f>IF(PASSAGEM!H3404="","",PASSAGEM!H3404)</f>
        <v/>
      </c>
      <c r="H3404" s="3" t="str">
        <f>IF(PASSAGEM!I3404="","",PASSAGEM!I3404)</f>
        <v/>
      </c>
      <c r="I3404" s="3" t="str">
        <f>IF(PASSAGEM!J3404="","",PASSAGEM!J3404)</f>
        <v/>
      </c>
      <c r="J3404" s="3" t="str">
        <f>IF(PASSAGEM!K3404="","",PASSAGEM!K3404)</f>
        <v/>
      </c>
      <c r="K3404" s="3" t="str">
        <f>IF(PASSAGEM!L3404="","",PASSAGEM!L3404)</f>
        <v/>
      </c>
      <c r="L3404" s="3" t="str">
        <f>IF(PASSAGEM!M3404="","",PASSAGEM!M3404)</f>
        <v/>
      </c>
      <c r="M3404" s="3" t="str">
        <f>IF(PASSAGEM!N3404="","",PASSAGEM!N3404)</f>
        <v/>
      </c>
      <c r="N3404" s="2" t="str">
        <f>IF(PASSAGEM!O3404="","",PASSAGEM!O3404)</f>
        <v/>
      </c>
      <c r="O3404" s="2" t="str">
        <f>IF(PASSAGEM!P3404="","",PASSAGEM!P3404)</f>
        <v/>
      </c>
    </row>
    <row r="3405" spans="1:15" x14ac:dyDescent="0.25">
      <c r="A3405" s="2" t="str">
        <f>IF(PASSAGEM!B3405="","",PASSAGEM!B3405)</f>
        <v/>
      </c>
      <c r="B3405" s="2" t="str">
        <f>IF(PASSAGEM!C3405="","",PASSAGEM!C3405)</f>
        <v/>
      </c>
      <c r="C3405" s="2" t="str">
        <f>IF(PASSAGEM!D3405="","",PASSAGEM!D3405)</f>
        <v/>
      </c>
      <c r="D3405" s="2" t="str">
        <f>IF(PASSAGEM!E3405="","",PASSAGEM!E3405)</f>
        <v/>
      </c>
      <c r="E3405" s="3" t="str">
        <f>IF(PASSAGEM!F3405="","",PASSAGEM!F3405)</f>
        <v/>
      </c>
      <c r="F3405" s="3" t="str">
        <f>IF(PASSAGEM!G3405="","",PASSAGEM!G3405)</f>
        <v/>
      </c>
      <c r="G3405" s="3" t="str">
        <f>IF(PASSAGEM!H3405="","",PASSAGEM!H3405)</f>
        <v/>
      </c>
      <c r="H3405" s="3" t="str">
        <f>IF(PASSAGEM!I3405="","",PASSAGEM!I3405)</f>
        <v/>
      </c>
      <c r="I3405" s="3" t="str">
        <f>IF(PASSAGEM!J3405="","",PASSAGEM!J3405)</f>
        <v/>
      </c>
      <c r="J3405" s="3" t="str">
        <f>IF(PASSAGEM!K3405="","",PASSAGEM!K3405)</f>
        <v/>
      </c>
      <c r="K3405" s="3" t="str">
        <f>IF(PASSAGEM!L3405="","",PASSAGEM!L3405)</f>
        <v/>
      </c>
      <c r="L3405" s="3" t="str">
        <f>IF(PASSAGEM!M3405="","",PASSAGEM!M3405)</f>
        <v/>
      </c>
      <c r="M3405" s="3" t="str">
        <f>IF(PASSAGEM!N3405="","",PASSAGEM!N3405)</f>
        <v/>
      </c>
      <c r="N3405" s="2" t="str">
        <f>IF(PASSAGEM!O3405="","",PASSAGEM!O3405)</f>
        <v/>
      </c>
      <c r="O3405" s="2" t="str">
        <f>IF(PASSAGEM!P3405="","",PASSAGEM!P3405)</f>
        <v/>
      </c>
    </row>
    <row r="3406" spans="1:15" x14ac:dyDescent="0.25">
      <c r="A3406" s="2" t="str">
        <f>IF(PASSAGEM!B3406="","",PASSAGEM!B3406)</f>
        <v/>
      </c>
      <c r="B3406" s="2" t="str">
        <f>IF(PASSAGEM!C3406="","",PASSAGEM!C3406)</f>
        <v/>
      </c>
      <c r="C3406" s="2" t="str">
        <f>IF(PASSAGEM!D3406="","",PASSAGEM!D3406)</f>
        <v/>
      </c>
      <c r="D3406" s="2" t="str">
        <f>IF(PASSAGEM!E3406="","",PASSAGEM!E3406)</f>
        <v/>
      </c>
      <c r="E3406" s="3" t="str">
        <f>IF(PASSAGEM!F3406="","",PASSAGEM!F3406)</f>
        <v/>
      </c>
      <c r="F3406" s="3" t="str">
        <f>IF(PASSAGEM!G3406="","",PASSAGEM!G3406)</f>
        <v/>
      </c>
      <c r="G3406" s="3" t="str">
        <f>IF(PASSAGEM!H3406="","",PASSAGEM!H3406)</f>
        <v/>
      </c>
      <c r="H3406" s="3" t="str">
        <f>IF(PASSAGEM!I3406="","",PASSAGEM!I3406)</f>
        <v/>
      </c>
      <c r="I3406" s="3" t="str">
        <f>IF(PASSAGEM!J3406="","",PASSAGEM!J3406)</f>
        <v/>
      </c>
      <c r="J3406" s="3" t="str">
        <f>IF(PASSAGEM!K3406="","",PASSAGEM!K3406)</f>
        <v/>
      </c>
      <c r="K3406" s="3" t="str">
        <f>IF(PASSAGEM!L3406="","",PASSAGEM!L3406)</f>
        <v/>
      </c>
      <c r="L3406" s="3" t="str">
        <f>IF(PASSAGEM!M3406="","",PASSAGEM!M3406)</f>
        <v/>
      </c>
      <c r="M3406" s="3" t="str">
        <f>IF(PASSAGEM!N3406="","",PASSAGEM!N3406)</f>
        <v/>
      </c>
      <c r="N3406" s="2" t="str">
        <f>IF(PASSAGEM!O3406="","",PASSAGEM!O3406)</f>
        <v/>
      </c>
      <c r="O3406" s="2" t="str">
        <f>IF(PASSAGEM!P3406="","",PASSAGEM!P3406)</f>
        <v/>
      </c>
    </row>
    <row r="3407" spans="1:15" x14ac:dyDescent="0.25">
      <c r="A3407" s="2" t="str">
        <f>IF(PASSAGEM!B3407="","",PASSAGEM!B3407)</f>
        <v/>
      </c>
      <c r="B3407" s="2" t="str">
        <f>IF(PASSAGEM!C3407="","",PASSAGEM!C3407)</f>
        <v/>
      </c>
      <c r="C3407" s="2" t="str">
        <f>IF(PASSAGEM!D3407="","",PASSAGEM!D3407)</f>
        <v/>
      </c>
      <c r="D3407" s="2" t="str">
        <f>IF(PASSAGEM!E3407="","",PASSAGEM!E3407)</f>
        <v/>
      </c>
      <c r="E3407" s="3" t="str">
        <f>IF(PASSAGEM!F3407="","",PASSAGEM!F3407)</f>
        <v/>
      </c>
      <c r="F3407" s="3" t="str">
        <f>IF(PASSAGEM!G3407="","",PASSAGEM!G3407)</f>
        <v/>
      </c>
      <c r="G3407" s="3" t="str">
        <f>IF(PASSAGEM!H3407="","",PASSAGEM!H3407)</f>
        <v/>
      </c>
      <c r="H3407" s="3" t="str">
        <f>IF(PASSAGEM!I3407="","",PASSAGEM!I3407)</f>
        <v/>
      </c>
      <c r="I3407" s="3" t="str">
        <f>IF(PASSAGEM!J3407="","",PASSAGEM!J3407)</f>
        <v/>
      </c>
      <c r="J3407" s="3" t="str">
        <f>IF(PASSAGEM!K3407="","",PASSAGEM!K3407)</f>
        <v/>
      </c>
      <c r="K3407" s="3" t="str">
        <f>IF(PASSAGEM!L3407="","",PASSAGEM!L3407)</f>
        <v/>
      </c>
      <c r="L3407" s="3" t="str">
        <f>IF(PASSAGEM!M3407="","",PASSAGEM!M3407)</f>
        <v/>
      </c>
      <c r="M3407" s="3" t="str">
        <f>IF(PASSAGEM!N3407="","",PASSAGEM!N3407)</f>
        <v/>
      </c>
      <c r="N3407" s="2" t="str">
        <f>IF(PASSAGEM!O3407="","",PASSAGEM!O3407)</f>
        <v/>
      </c>
      <c r="O3407" s="2" t="str">
        <f>IF(PASSAGEM!P3407="","",PASSAGEM!P3407)</f>
        <v/>
      </c>
    </row>
    <row r="3408" spans="1:15" x14ac:dyDescent="0.25">
      <c r="A3408" s="2" t="str">
        <f>IF(PASSAGEM!B3408="","",PASSAGEM!B3408)</f>
        <v/>
      </c>
      <c r="B3408" s="2" t="str">
        <f>IF(PASSAGEM!C3408="","",PASSAGEM!C3408)</f>
        <v/>
      </c>
      <c r="C3408" s="2" t="str">
        <f>IF(PASSAGEM!D3408="","",PASSAGEM!D3408)</f>
        <v/>
      </c>
      <c r="D3408" s="2" t="str">
        <f>IF(PASSAGEM!E3408="","",PASSAGEM!E3408)</f>
        <v/>
      </c>
      <c r="E3408" s="3" t="str">
        <f>IF(PASSAGEM!F3408="","",PASSAGEM!F3408)</f>
        <v/>
      </c>
      <c r="F3408" s="3" t="str">
        <f>IF(PASSAGEM!G3408="","",PASSAGEM!G3408)</f>
        <v/>
      </c>
      <c r="G3408" s="3" t="str">
        <f>IF(PASSAGEM!H3408="","",PASSAGEM!H3408)</f>
        <v/>
      </c>
      <c r="H3408" s="3" t="str">
        <f>IF(PASSAGEM!I3408="","",PASSAGEM!I3408)</f>
        <v/>
      </c>
      <c r="I3408" s="3" t="str">
        <f>IF(PASSAGEM!J3408="","",PASSAGEM!J3408)</f>
        <v/>
      </c>
      <c r="J3408" s="3" t="str">
        <f>IF(PASSAGEM!K3408="","",PASSAGEM!K3408)</f>
        <v/>
      </c>
      <c r="K3408" s="3" t="str">
        <f>IF(PASSAGEM!L3408="","",PASSAGEM!L3408)</f>
        <v/>
      </c>
      <c r="L3408" s="3" t="str">
        <f>IF(PASSAGEM!M3408="","",PASSAGEM!M3408)</f>
        <v/>
      </c>
      <c r="M3408" s="3" t="str">
        <f>IF(PASSAGEM!N3408="","",PASSAGEM!N3408)</f>
        <v/>
      </c>
      <c r="N3408" s="2" t="str">
        <f>IF(PASSAGEM!O3408="","",PASSAGEM!O3408)</f>
        <v/>
      </c>
      <c r="O3408" s="2" t="str">
        <f>IF(PASSAGEM!P3408="","",PASSAGEM!P3408)</f>
        <v/>
      </c>
    </row>
    <row r="3409" spans="1:15" x14ac:dyDescent="0.25">
      <c r="A3409" s="2" t="str">
        <f>IF(PASSAGEM!B3409="","",PASSAGEM!B3409)</f>
        <v/>
      </c>
      <c r="B3409" s="2" t="str">
        <f>IF(PASSAGEM!C3409="","",PASSAGEM!C3409)</f>
        <v/>
      </c>
      <c r="C3409" s="2" t="str">
        <f>IF(PASSAGEM!D3409="","",PASSAGEM!D3409)</f>
        <v/>
      </c>
      <c r="D3409" s="2" t="str">
        <f>IF(PASSAGEM!E3409="","",PASSAGEM!E3409)</f>
        <v/>
      </c>
      <c r="E3409" s="3" t="str">
        <f>IF(PASSAGEM!F3409="","",PASSAGEM!F3409)</f>
        <v/>
      </c>
      <c r="F3409" s="3" t="str">
        <f>IF(PASSAGEM!G3409="","",PASSAGEM!G3409)</f>
        <v/>
      </c>
      <c r="G3409" s="3" t="str">
        <f>IF(PASSAGEM!H3409="","",PASSAGEM!H3409)</f>
        <v/>
      </c>
      <c r="H3409" s="3" t="str">
        <f>IF(PASSAGEM!I3409="","",PASSAGEM!I3409)</f>
        <v/>
      </c>
      <c r="I3409" s="3" t="str">
        <f>IF(PASSAGEM!J3409="","",PASSAGEM!J3409)</f>
        <v/>
      </c>
      <c r="J3409" s="3" t="str">
        <f>IF(PASSAGEM!K3409="","",PASSAGEM!K3409)</f>
        <v/>
      </c>
      <c r="K3409" s="3" t="str">
        <f>IF(PASSAGEM!L3409="","",PASSAGEM!L3409)</f>
        <v/>
      </c>
      <c r="L3409" s="3" t="str">
        <f>IF(PASSAGEM!M3409="","",PASSAGEM!M3409)</f>
        <v/>
      </c>
      <c r="M3409" s="3" t="str">
        <f>IF(PASSAGEM!N3409="","",PASSAGEM!N3409)</f>
        <v/>
      </c>
      <c r="N3409" s="2" t="str">
        <f>IF(PASSAGEM!O3409="","",PASSAGEM!O3409)</f>
        <v/>
      </c>
      <c r="O3409" s="2" t="str">
        <f>IF(PASSAGEM!P3409="","",PASSAGEM!P3409)</f>
        <v/>
      </c>
    </row>
    <row r="3410" spans="1:15" x14ac:dyDescent="0.25">
      <c r="A3410" s="2" t="str">
        <f>IF(PASSAGEM!B3410="","",PASSAGEM!B3410)</f>
        <v/>
      </c>
      <c r="B3410" s="2" t="str">
        <f>IF(PASSAGEM!C3410="","",PASSAGEM!C3410)</f>
        <v/>
      </c>
      <c r="C3410" s="2" t="str">
        <f>IF(PASSAGEM!D3410="","",PASSAGEM!D3410)</f>
        <v/>
      </c>
      <c r="D3410" s="2" t="str">
        <f>IF(PASSAGEM!E3410="","",PASSAGEM!E3410)</f>
        <v/>
      </c>
      <c r="E3410" s="3" t="str">
        <f>IF(PASSAGEM!F3410="","",PASSAGEM!F3410)</f>
        <v/>
      </c>
      <c r="F3410" s="3" t="str">
        <f>IF(PASSAGEM!G3410="","",PASSAGEM!G3410)</f>
        <v/>
      </c>
      <c r="G3410" s="3" t="str">
        <f>IF(PASSAGEM!H3410="","",PASSAGEM!H3410)</f>
        <v/>
      </c>
      <c r="H3410" s="3" t="str">
        <f>IF(PASSAGEM!I3410="","",PASSAGEM!I3410)</f>
        <v/>
      </c>
      <c r="I3410" s="3" t="str">
        <f>IF(PASSAGEM!J3410="","",PASSAGEM!J3410)</f>
        <v/>
      </c>
      <c r="J3410" s="3" t="str">
        <f>IF(PASSAGEM!K3410="","",PASSAGEM!K3410)</f>
        <v/>
      </c>
      <c r="K3410" s="3" t="str">
        <f>IF(PASSAGEM!L3410="","",PASSAGEM!L3410)</f>
        <v/>
      </c>
      <c r="L3410" s="3" t="str">
        <f>IF(PASSAGEM!M3410="","",PASSAGEM!M3410)</f>
        <v/>
      </c>
      <c r="M3410" s="3" t="str">
        <f>IF(PASSAGEM!N3410="","",PASSAGEM!N3410)</f>
        <v/>
      </c>
      <c r="N3410" s="2" t="str">
        <f>IF(PASSAGEM!O3410="","",PASSAGEM!O3410)</f>
        <v/>
      </c>
      <c r="O3410" s="2" t="str">
        <f>IF(PASSAGEM!P3410="","",PASSAGEM!P3410)</f>
        <v/>
      </c>
    </row>
    <row r="3411" spans="1:15" x14ac:dyDescent="0.25">
      <c r="A3411" s="2" t="str">
        <f>IF(PASSAGEM!B3411="","",PASSAGEM!B3411)</f>
        <v/>
      </c>
      <c r="B3411" s="2" t="str">
        <f>IF(PASSAGEM!C3411="","",PASSAGEM!C3411)</f>
        <v/>
      </c>
      <c r="C3411" s="2" t="str">
        <f>IF(PASSAGEM!D3411="","",PASSAGEM!D3411)</f>
        <v/>
      </c>
      <c r="D3411" s="2" t="str">
        <f>IF(PASSAGEM!E3411="","",PASSAGEM!E3411)</f>
        <v/>
      </c>
      <c r="E3411" s="3" t="str">
        <f>IF(PASSAGEM!F3411="","",PASSAGEM!F3411)</f>
        <v/>
      </c>
      <c r="F3411" s="3" t="str">
        <f>IF(PASSAGEM!G3411="","",PASSAGEM!G3411)</f>
        <v/>
      </c>
      <c r="G3411" s="3" t="str">
        <f>IF(PASSAGEM!H3411="","",PASSAGEM!H3411)</f>
        <v/>
      </c>
      <c r="H3411" s="3" t="str">
        <f>IF(PASSAGEM!I3411="","",PASSAGEM!I3411)</f>
        <v/>
      </c>
      <c r="I3411" s="3" t="str">
        <f>IF(PASSAGEM!J3411="","",PASSAGEM!J3411)</f>
        <v/>
      </c>
      <c r="J3411" s="3" t="str">
        <f>IF(PASSAGEM!K3411="","",PASSAGEM!K3411)</f>
        <v/>
      </c>
      <c r="K3411" s="3" t="str">
        <f>IF(PASSAGEM!L3411="","",PASSAGEM!L3411)</f>
        <v/>
      </c>
      <c r="L3411" s="3" t="str">
        <f>IF(PASSAGEM!M3411="","",PASSAGEM!M3411)</f>
        <v/>
      </c>
      <c r="M3411" s="3" t="str">
        <f>IF(PASSAGEM!N3411="","",PASSAGEM!N3411)</f>
        <v/>
      </c>
      <c r="N3411" s="2" t="str">
        <f>IF(PASSAGEM!O3411="","",PASSAGEM!O3411)</f>
        <v/>
      </c>
      <c r="O3411" s="2" t="str">
        <f>IF(PASSAGEM!P3411="","",PASSAGEM!P3411)</f>
        <v/>
      </c>
    </row>
    <row r="3412" spans="1:15" x14ac:dyDescent="0.25">
      <c r="A3412" s="2" t="str">
        <f>IF(PASSAGEM!B3412="","",PASSAGEM!B3412)</f>
        <v/>
      </c>
      <c r="B3412" s="2" t="str">
        <f>IF(PASSAGEM!C3412="","",PASSAGEM!C3412)</f>
        <v/>
      </c>
      <c r="C3412" s="2" t="str">
        <f>IF(PASSAGEM!D3412="","",PASSAGEM!D3412)</f>
        <v/>
      </c>
      <c r="D3412" s="2" t="str">
        <f>IF(PASSAGEM!E3412="","",PASSAGEM!E3412)</f>
        <v/>
      </c>
      <c r="E3412" s="3" t="str">
        <f>IF(PASSAGEM!F3412="","",PASSAGEM!F3412)</f>
        <v/>
      </c>
      <c r="F3412" s="3" t="str">
        <f>IF(PASSAGEM!G3412="","",PASSAGEM!G3412)</f>
        <v/>
      </c>
      <c r="G3412" s="3" t="str">
        <f>IF(PASSAGEM!H3412="","",PASSAGEM!H3412)</f>
        <v/>
      </c>
      <c r="H3412" s="3" t="str">
        <f>IF(PASSAGEM!I3412="","",PASSAGEM!I3412)</f>
        <v/>
      </c>
      <c r="I3412" s="3" t="str">
        <f>IF(PASSAGEM!J3412="","",PASSAGEM!J3412)</f>
        <v/>
      </c>
      <c r="J3412" s="3" t="str">
        <f>IF(PASSAGEM!K3412="","",PASSAGEM!K3412)</f>
        <v/>
      </c>
      <c r="K3412" s="3" t="str">
        <f>IF(PASSAGEM!L3412="","",PASSAGEM!L3412)</f>
        <v/>
      </c>
      <c r="L3412" s="3" t="str">
        <f>IF(PASSAGEM!M3412="","",PASSAGEM!M3412)</f>
        <v/>
      </c>
      <c r="M3412" s="3" t="str">
        <f>IF(PASSAGEM!N3412="","",PASSAGEM!N3412)</f>
        <v/>
      </c>
      <c r="N3412" s="2" t="str">
        <f>IF(PASSAGEM!O3412="","",PASSAGEM!O3412)</f>
        <v/>
      </c>
      <c r="O3412" s="2" t="str">
        <f>IF(PASSAGEM!P3412="","",PASSAGEM!P3412)</f>
        <v/>
      </c>
    </row>
    <row r="3413" spans="1:15" x14ac:dyDescent="0.25">
      <c r="A3413" s="2" t="str">
        <f>IF(PASSAGEM!B3413="","",PASSAGEM!B3413)</f>
        <v/>
      </c>
      <c r="B3413" s="2" t="str">
        <f>IF(PASSAGEM!C3413="","",PASSAGEM!C3413)</f>
        <v/>
      </c>
      <c r="C3413" s="2" t="str">
        <f>IF(PASSAGEM!D3413="","",PASSAGEM!D3413)</f>
        <v/>
      </c>
      <c r="D3413" s="2" t="str">
        <f>IF(PASSAGEM!E3413="","",PASSAGEM!E3413)</f>
        <v/>
      </c>
      <c r="E3413" s="3" t="str">
        <f>IF(PASSAGEM!F3413="","",PASSAGEM!F3413)</f>
        <v/>
      </c>
      <c r="F3413" s="3" t="str">
        <f>IF(PASSAGEM!G3413="","",PASSAGEM!G3413)</f>
        <v/>
      </c>
      <c r="G3413" s="3" t="str">
        <f>IF(PASSAGEM!H3413="","",PASSAGEM!H3413)</f>
        <v/>
      </c>
      <c r="H3413" s="3" t="str">
        <f>IF(PASSAGEM!I3413="","",PASSAGEM!I3413)</f>
        <v/>
      </c>
      <c r="I3413" s="3" t="str">
        <f>IF(PASSAGEM!J3413="","",PASSAGEM!J3413)</f>
        <v/>
      </c>
      <c r="J3413" s="3" t="str">
        <f>IF(PASSAGEM!K3413="","",PASSAGEM!K3413)</f>
        <v/>
      </c>
      <c r="K3413" s="3" t="str">
        <f>IF(PASSAGEM!L3413="","",PASSAGEM!L3413)</f>
        <v/>
      </c>
      <c r="L3413" s="3" t="str">
        <f>IF(PASSAGEM!M3413="","",PASSAGEM!M3413)</f>
        <v/>
      </c>
      <c r="M3413" s="3" t="str">
        <f>IF(PASSAGEM!N3413="","",PASSAGEM!N3413)</f>
        <v/>
      </c>
      <c r="N3413" s="2" t="str">
        <f>IF(PASSAGEM!O3413="","",PASSAGEM!O3413)</f>
        <v/>
      </c>
      <c r="O3413" s="2" t="str">
        <f>IF(PASSAGEM!P3413="","",PASSAGEM!P3413)</f>
        <v/>
      </c>
    </row>
    <row r="3414" spans="1:15" x14ac:dyDescent="0.25">
      <c r="A3414" s="2" t="str">
        <f>IF(PASSAGEM!B3414="","",PASSAGEM!B3414)</f>
        <v/>
      </c>
      <c r="B3414" s="2" t="str">
        <f>IF(PASSAGEM!C3414="","",PASSAGEM!C3414)</f>
        <v/>
      </c>
      <c r="C3414" s="2" t="str">
        <f>IF(PASSAGEM!D3414="","",PASSAGEM!D3414)</f>
        <v/>
      </c>
      <c r="D3414" s="2" t="str">
        <f>IF(PASSAGEM!E3414="","",PASSAGEM!E3414)</f>
        <v/>
      </c>
      <c r="E3414" s="3" t="str">
        <f>IF(PASSAGEM!F3414="","",PASSAGEM!F3414)</f>
        <v/>
      </c>
      <c r="F3414" s="3" t="str">
        <f>IF(PASSAGEM!G3414="","",PASSAGEM!G3414)</f>
        <v/>
      </c>
      <c r="G3414" s="3" t="str">
        <f>IF(PASSAGEM!H3414="","",PASSAGEM!H3414)</f>
        <v/>
      </c>
      <c r="H3414" s="3" t="str">
        <f>IF(PASSAGEM!I3414="","",PASSAGEM!I3414)</f>
        <v/>
      </c>
      <c r="I3414" s="3" t="str">
        <f>IF(PASSAGEM!J3414="","",PASSAGEM!J3414)</f>
        <v/>
      </c>
      <c r="J3414" s="3" t="str">
        <f>IF(PASSAGEM!K3414="","",PASSAGEM!K3414)</f>
        <v/>
      </c>
      <c r="K3414" s="3" t="str">
        <f>IF(PASSAGEM!L3414="","",PASSAGEM!L3414)</f>
        <v/>
      </c>
      <c r="L3414" s="3" t="str">
        <f>IF(PASSAGEM!M3414="","",PASSAGEM!M3414)</f>
        <v/>
      </c>
      <c r="M3414" s="3" t="str">
        <f>IF(PASSAGEM!N3414="","",PASSAGEM!N3414)</f>
        <v/>
      </c>
      <c r="N3414" s="2" t="str">
        <f>IF(PASSAGEM!O3414="","",PASSAGEM!O3414)</f>
        <v/>
      </c>
      <c r="O3414" s="2" t="str">
        <f>IF(PASSAGEM!P3414="","",PASSAGEM!P3414)</f>
        <v/>
      </c>
    </row>
    <row r="3415" spans="1:15" x14ac:dyDescent="0.25">
      <c r="A3415" s="2" t="str">
        <f>IF(PASSAGEM!B3415="","",PASSAGEM!B3415)</f>
        <v/>
      </c>
      <c r="B3415" s="2" t="str">
        <f>IF(PASSAGEM!C3415="","",PASSAGEM!C3415)</f>
        <v/>
      </c>
      <c r="C3415" s="2" t="str">
        <f>IF(PASSAGEM!D3415="","",PASSAGEM!D3415)</f>
        <v/>
      </c>
      <c r="D3415" s="2" t="str">
        <f>IF(PASSAGEM!E3415="","",PASSAGEM!E3415)</f>
        <v/>
      </c>
      <c r="E3415" s="3" t="str">
        <f>IF(PASSAGEM!F3415="","",PASSAGEM!F3415)</f>
        <v/>
      </c>
      <c r="F3415" s="3" t="str">
        <f>IF(PASSAGEM!G3415="","",PASSAGEM!G3415)</f>
        <v/>
      </c>
      <c r="G3415" s="3" t="str">
        <f>IF(PASSAGEM!H3415="","",PASSAGEM!H3415)</f>
        <v/>
      </c>
      <c r="H3415" s="3" t="str">
        <f>IF(PASSAGEM!I3415="","",PASSAGEM!I3415)</f>
        <v/>
      </c>
      <c r="I3415" s="3" t="str">
        <f>IF(PASSAGEM!J3415="","",PASSAGEM!J3415)</f>
        <v/>
      </c>
      <c r="J3415" s="3" t="str">
        <f>IF(PASSAGEM!K3415="","",PASSAGEM!K3415)</f>
        <v/>
      </c>
      <c r="K3415" s="3" t="str">
        <f>IF(PASSAGEM!L3415="","",PASSAGEM!L3415)</f>
        <v/>
      </c>
      <c r="L3415" s="3" t="str">
        <f>IF(PASSAGEM!M3415="","",PASSAGEM!M3415)</f>
        <v/>
      </c>
      <c r="M3415" s="3" t="str">
        <f>IF(PASSAGEM!N3415="","",PASSAGEM!N3415)</f>
        <v/>
      </c>
      <c r="N3415" s="2" t="str">
        <f>IF(PASSAGEM!O3415="","",PASSAGEM!O3415)</f>
        <v/>
      </c>
      <c r="O3415" s="2" t="str">
        <f>IF(PASSAGEM!P3415="","",PASSAGEM!P3415)</f>
        <v/>
      </c>
    </row>
    <row r="3416" spans="1:15" x14ac:dyDescent="0.25">
      <c r="A3416" s="2" t="str">
        <f>IF(PASSAGEM!B3416="","",PASSAGEM!B3416)</f>
        <v/>
      </c>
      <c r="B3416" s="2" t="str">
        <f>IF(PASSAGEM!C3416="","",PASSAGEM!C3416)</f>
        <v/>
      </c>
      <c r="C3416" s="2" t="str">
        <f>IF(PASSAGEM!D3416="","",PASSAGEM!D3416)</f>
        <v/>
      </c>
      <c r="D3416" s="2" t="str">
        <f>IF(PASSAGEM!E3416="","",PASSAGEM!E3416)</f>
        <v/>
      </c>
      <c r="E3416" s="3" t="str">
        <f>IF(PASSAGEM!F3416="","",PASSAGEM!F3416)</f>
        <v/>
      </c>
      <c r="F3416" s="3" t="str">
        <f>IF(PASSAGEM!G3416="","",PASSAGEM!G3416)</f>
        <v/>
      </c>
      <c r="G3416" s="3" t="str">
        <f>IF(PASSAGEM!H3416="","",PASSAGEM!H3416)</f>
        <v/>
      </c>
      <c r="H3416" s="3" t="str">
        <f>IF(PASSAGEM!I3416="","",PASSAGEM!I3416)</f>
        <v/>
      </c>
      <c r="I3416" s="3" t="str">
        <f>IF(PASSAGEM!J3416="","",PASSAGEM!J3416)</f>
        <v/>
      </c>
      <c r="J3416" s="3" t="str">
        <f>IF(PASSAGEM!K3416="","",PASSAGEM!K3416)</f>
        <v/>
      </c>
      <c r="K3416" s="3" t="str">
        <f>IF(PASSAGEM!L3416="","",PASSAGEM!L3416)</f>
        <v/>
      </c>
      <c r="L3416" s="3" t="str">
        <f>IF(PASSAGEM!M3416="","",PASSAGEM!M3416)</f>
        <v/>
      </c>
      <c r="M3416" s="3" t="str">
        <f>IF(PASSAGEM!N3416="","",PASSAGEM!N3416)</f>
        <v/>
      </c>
      <c r="N3416" s="2" t="str">
        <f>IF(PASSAGEM!O3416="","",PASSAGEM!O3416)</f>
        <v/>
      </c>
      <c r="O3416" s="2" t="str">
        <f>IF(PASSAGEM!P3416="","",PASSAGEM!P3416)</f>
        <v/>
      </c>
    </row>
    <row r="3417" spans="1:15" x14ac:dyDescent="0.25">
      <c r="A3417" s="2" t="str">
        <f>IF(PASSAGEM!B3417="","",PASSAGEM!B3417)</f>
        <v/>
      </c>
      <c r="B3417" s="2" t="str">
        <f>IF(PASSAGEM!C3417="","",PASSAGEM!C3417)</f>
        <v/>
      </c>
      <c r="C3417" s="2" t="str">
        <f>IF(PASSAGEM!D3417="","",PASSAGEM!D3417)</f>
        <v/>
      </c>
      <c r="D3417" s="2" t="str">
        <f>IF(PASSAGEM!E3417="","",PASSAGEM!E3417)</f>
        <v/>
      </c>
      <c r="E3417" s="3" t="str">
        <f>IF(PASSAGEM!F3417="","",PASSAGEM!F3417)</f>
        <v/>
      </c>
      <c r="F3417" s="3" t="str">
        <f>IF(PASSAGEM!G3417="","",PASSAGEM!G3417)</f>
        <v/>
      </c>
      <c r="G3417" s="3" t="str">
        <f>IF(PASSAGEM!H3417="","",PASSAGEM!H3417)</f>
        <v/>
      </c>
      <c r="H3417" s="3" t="str">
        <f>IF(PASSAGEM!I3417="","",PASSAGEM!I3417)</f>
        <v/>
      </c>
      <c r="I3417" s="3" t="str">
        <f>IF(PASSAGEM!J3417="","",PASSAGEM!J3417)</f>
        <v/>
      </c>
      <c r="J3417" s="3" t="str">
        <f>IF(PASSAGEM!K3417="","",PASSAGEM!K3417)</f>
        <v/>
      </c>
      <c r="K3417" s="3" t="str">
        <f>IF(PASSAGEM!L3417="","",PASSAGEM!L3417)</f>
        <v/>
      </c>
      <c r="L3417" s="3" t="str">
        <f>IF(PASSAGEM!M3417="","",PASSAGEM!M3417)</f>
        <v/>
      </c>
      <c r="M3417" s="3" t="str">
        <f>IF(PASSAGEM!N3417="","",PASSAGEM!N3417)</f>
        <v/>
      </c>
      <c r="N3417" s="2" t="str">
        <f>IF(PASSAGEM!O3417="","",PASSAGEM!O3417)</f>
        <v/>
      </c>
      <c r="O3417" s="2" t="str">
        <f>IF(PASSAGEM!P3417="","",PASSAGEM!P3417)</f>
        <v/>
      </c>
    </row>
    <row r="3418" spans="1:15" x14ac:dyDescent="0.25">
      <c r="A3418" s="2" t="str">
        <f>IF(PASSAGEM!B3418="","",PASSAGEM!B3418)</f>
        <v/>
      </c>
      <c r="B3418" s="2" t="str">
        <f>IF(PASSAGEM!C3418="","",PASSAGEM!C3418)</f>
        <v/>
      </c>
      <c r="C3418" s="2" t="str">
        <f>IF(PASSAGEM!D3418="","",PASSAGEM!D3418)</f>
        <v/>
      </c>
      <c r="D3418" s="2" t="str">
        <f>IF(PASSAGEM!E3418="","",PASSAGEM!E3418)</f>
        <v/>
      </c>
      <c r="E3418" s="3" t="str">
        <f>IF(PASSAGEM!F3418="","",PASSAGEM!F3418)</f>
        <v/>
      </c>
      <c r="F3418" s="3" t="str">
        <f>IF(PASSAGEM!G3418="","",PASSAGEM!G3418)</f>
        <v/>
      </c>
      <c r="G3418" s="3" t="str">
        <f>IF(PASSAGEM!H3418="","",PASSAGEM!H3418)</f>
        <v/>
      </c>
      <c r="H3418" s="3" t="str">
        <f>IF(PASSAGEM!I3418="","",PASSAGEM!I3418)</f>
        <v/>
      </c>
      <c r="I3418" s="3" t="str">
        <f>IF(PASSAGEM!J3418="","",PASSAGEM!J3418)</f>
        <v/>
      </c>
      <c r="J3418" s="3" t="str">
        <f>IF(PASSAGEM!K3418="","",PASSAGEM!K3418)</f>
        <v/>
      </c>
      <c r="K3418" s="3" t="str">
        <f>IF(PASSAGEM!L3418="","",PASSAGEM!L3418)</f>
        <v/>
      </c>
      <c r="L3418" s="3" t="str">
        <f>IF(PASSAGEM!M3418="","",PASSAGEM!M3418)</f>
        <v/>
      </c>
      <c r="M3418" s="3" t="str">
        <f>IF(PASSAGEM!N3418="","",PASSAGEM!N3418)</f>
        <v/>
      </c>
      <c r="N3418" s="2" t="str">
        <f>IF(PASSAGEM!O3418="","",PASSAGEM!O3418)</f>
        <v/>
      </c>
      <c r="O3418" s="2" t="str">
        <f>IF(PASSAGEM!P3418="","",PASSAGEM!P3418)</f>
        <v/>
      </c>
    </row>
    <row r="3419" spans="1:15" x14ac:dyDescent="0.25">
      <c r="A3419" s="2" t="str">
        <f>IF(PASSAGEM!B3419="","",PASSAGEM!B3419)</f>
        <v/>
      </c>
      <c r="B3419" s="2" t="str">
        <f>IF(PASSAGEM!C3419="","",PASSAGEM!C3419)</f>
        <v/>
      </c>
      <c r="C3419" s="2" t="str">
        <f>IF(PASSAGEM!D3419="","",PASSAGEM!D3419)</f>
        <v/>
      </c>
      <c r="D3419" s="2" t="str">
        <f>IF(PASSAGEM!E3419="","",PASSAGEM!E3419)</f>
        <v/>
      </c>
      <c r="E3419" s="3" t="str">
        <f>IF(PASSAGEM!F3419="","",PASSAGEM!F3419)</f>
        <v/>
      </c>
      <c r="F3419" s="3" t="str">
        <f>IF(PASSAGEM!G3419="","",PASSAGEM!G3419)</f>
        <v/>
      </c>
      <c r="G3419" s="3" t="str">
        <f>IF(PASSAGEM!H3419="","",PASSAGEM!H3419)</f>
        <v/>
      </c>
      <c r="H3419" s="3" t="str">
        <f>IF(PASSAGEM!I3419="","",PASSAGEM!I3419)</f>
        <v/>
      </c>
      <c r="I3419" s="3" t="str">
        <f>IF(PASSAGEM!J3419="","",PASSAGEM!J3419)</f>
        <v/>
      </c>
      <c r="J3419" s="3" t="str">
        <f>IF(PASSAGEM!K3419="","",PASSAGEM!K3419)</f>
        <v/>
      </c>
      <c r="K3419" s="3" t="str">
        <f>IF(PASSAGEM!L3419="","",PASSAGEM!L3419)</f>
        <v/>
      </c>
      <c r="L3419" s="3" t="str">
        <f>IF(PASSAGEM!M3419="","",PASSAGEM!M3419)</f>
        <v/>
      </c>
      <c r="M3419" s="3" t="str">
        <f>IF(PASSAGEM!N3419="","",PASSAGEM!N3419)</f>
        <v/>
      </c>
      <c r="N3419" s="2" t="str">
        <f>IF(PASSAGEM!O3419="","",PASSAGEM!O3419)</f>
        <v/>
      </c>
      <c r="O3419" s="2" t="str">
        <f>IF(PASSAGEM!P3419="","",PASSAGEM!P3419)</f>
        <v/>
      </c>
    </row>
    <row r="3420" spans="1:15" x14ac:dyDescent="0.25">
      <c r="A3420" s="2" t="str">
        <f>IF(PASSAGEM!B3420="","",PASSAGEM!B3420)</f>
        <v/>
      </c>
      <c r="B3420" s="2" t="str">
        <f>IF(PASSAGEM!C3420="","",PASSAGEM!C3420)</f>
        <v/>
      </c>
      <c r="C3420" s="2" t="str">
        <f>IF(PASSAGEM!D3420="","",PASSAGEM!D3420)</f>
        <v/>
      </c>
      <c r="D3420" s="2" t="str">
        <f>IF(PASSAGEM!E3420="","",PASSAGEM!E3420)</f>
        <v/>
      </c>
      <c r="E3420" s="3" t="str">
        <f>IF(PASSAGEM!F3420="","",PASSAGEM!F3420)</f>
        <v/>
      </c>
      <c r="F3420" s="3" t="str">
        <f>IF(PASSAGEM!G3420="","",PASSAGEM!G3420)</f>
        <v/>
      </c>
      <c r="G3420" s="3" t="str">
        <f>IF(PASSAGEM!H3420="","",PASSAGEM!H3420)</f>
        <v/>
      </c>
      <c r="H3420" s="3" t="str">
        <f>IF(PASSAGEM!I3420="","",PASSAGEM!I3420)</f>
        <v/>
      </c>
      <c r="I3420" s="3" t="str">
        <f>IF(PASSAGEM!J3420="","",PASSAGEM!J3420)</f>
        <v/>
      </c>
      <c r="J3420" s="3" t="str">
        <f>IF(PASSAGEM!K3420="","",PASSAGEM!K3420)</f>
        <v/>
      </c>
      <c r="K3420" s="3" t="str">
        <f>IF(PASSAGEM!L3420="","",PASSAGEM!L3420)</f>
        <v/>
      </c>
      <c r="L3420" s="3" t="str">
        <f>IF(PASSAGEM!M3420="","",PASSAGEM!M3420)</f>
        <v/>
      </c>
      <c r="M3420" s="3" t="str">
        <f>IF(PASSAGEM!N3420="","",PASSAGEM!N3420)</f>
        <v/>
      </c>
      <c r="N3420" s="2" t="str">
        <f>IF(PASSAGEM!O3420="","",PASSAGEM!O3420)</f>
        <v/>
      </c>
      <c r="O3420" s="2" t="str">
        <f>IF(PASSAGEM!P3420="","",PASSAGEM!P3420)</f>
        <v/>
      </c>
    </row>
    <row r="3421" spans="1:15" x14ac:dyDescent="0.25">
      <c r="A3421" s="2" t="str">
        <f>IF(PASSAGEM!B3421="","",PASSAGEM!B3421)</f>
        <v/>
      </c>
      <c r="B3421" s="2" t="str">
        <f>IF(PASSAGEM!C3421="","",PASSAGEM!C3421)</f>
        <v/>
      </c>
      <c r="C3421" s="2" t="str">
        <f>IF(PASSAGEM!D3421="","",PASSAGEM!D3421)</f>
        <v/>
      </c>
      <c r="D3421" s="2" t="str">
        <f>IF(PASSAGEM!E3421="","",PASSAGEM!E3421)</f>
        <v/>
      </c>
      <c r="E3421" s="3" t="str">
        <f>IF(PASSAGEM!F3421="","",PASSAGEM!F3421)</f>
        <v/>
      </c>
      <c r="F3421" s="3" t="str">
        <f>IF(PASSAGEM!G3421="","",PASSAGEM!G3421)</f>
        <v/>
      </c>
      <c r="G3421" s="3" t="str">
        <f>IF(PASSAGEM!H3421="","",PASSAGEM!H3421)</f>
        <v/>
      </c>
      <c r="H3421" s="3" t="str">
        <f>IF(PASSAGEM!I3421="","",PASSAGEM!I3421)</f>
        <v/>
      </c>
      <c r="I3421" s="3" t="str">
        <f>IF(PASSAGEM!J3421="","",PASSAGEM!J3421)</f>
        <v/>
      </c>
      <c r="J3421" s="3" t="str">
        <f>IF(PASSAGEM!K3421="","",PASSAGEM!K3421)</f>
        <v/>
      </c>
      <c r="K3421" s="3" t="str">
        <f>IF(PASSAGEM!L3421="","",PASSAGEM!L3421)</f>
        <v/>
      </c>
      <c r="L3421" s="3" t="str">
        <f>IF(PASSAGEM!M3421="","",PASSAGEM!M3421)</f>
        <v/>
      </c>
      <c r="M3421" s="3" t="str">
        <f>IF(PASSAGEM!N3421="","",PASSAGEM!N3421)</f>
        <v/>
      </c>
      <c r="N3421" s="2" t="str">
        <f>IF(PASSAGEM!O3421="","",PASSAGEM!O3421)</f>
        <v/>
      </c>
      <c r="O3421" s="2" t="str">
        <f>IF(PASSAGEM!P3421="","",PASSAGEM!P3421)</f>
        <v/>
      </c>
    </row>
    <row r="3422" spans="1:15" x14ac:dyDescent="0.25">
      <c r="A3422" s="2" t="str">
        <f>IF(PASSAGEM!B3422="","",PASSAGEM!B3422)</f>
        <v/>
      </c>
      <c r="B3422" s="2" t="str">
        <f>IF(PASSAGEM!C3422="","",PASSAGEM!C3422)</f>
        <v/>
      </c>
      <c r="C3422" s="2" t="str">
        <f>IF(PASSAGEM!D3422="","",PASSAGEM!D3422)</f>
        <v/>
      </c>
      <c r="D3422" s="2" t="str">
        <f>IF(PASSAGEM!E3422="","",PASSAGEM!E3422)</f>
        <v/>
      </c>
      <c r="E3422" s="3" t="str">
        <f>IF(PASSAGEM!F3422="","",PASSAGEM!F3422)</f>
        <v/>
      </c>
      <c r="F3422" s="3" t="str">
        <f>IF(PASSAGEM!G3422="","",PASSAGEM!G3422)</f>
        <v/>
      </c>
      <c r="G3422" s="3" t="str">
        <f>IF(PASSAGEM!H3422="","",PASSAGEM!H3422)</f>
        <v/>
      </c>
      <c r="H3422" s="3" t="str">
        <f>IF(PASSAGEM!I3422="","",PASSAGEM!I3422)</f>
        <v/>
      </c>
      <c r="I3422" s="3" t="str">
        <f>IF(PASSAGEM!J3422="","",PASSAGEM!J3422)</f>
        <v/>
      </c>
      <c r="J3422" s="3" t="str">
        <f>IF(PASSAGEM!K3422="","",PASSAGEM!K3422)</f>
        <v/>
      </c>
      <c r="K3422" s="3" t="str">
        <f>IF(PASSAGEM!L3422="","",PASSAGEM!L3422)</f>
        <v/>
      </c>
      <c r="L3422" s="3" t="str">
        <f>IF(PASSAGEM!M3422="","",PASSAGEM!M3422)</f>
        <v/>
      </c>
      <c r="M3422" s="3" t="str">
        <f>IF(PASSAGEM!N3422="","",PASSAGEM!N3422)</f>
        <v/>
      </c>
      <c r="N3422" s="2" t="str">
        <f>IF(PASSAGEM!O3422="","",PASSAGEM!O3422)</f>
        <v/>
      </c>
      <c r="O3422" s="2" t="str">
        <f>IF(PASSAGEM!P3422="","",PASSAGEM!P3422)</f>
        <v/>
      </c>
    </row>
    <row r="3423" spans="1:15" x14ac:dyDescent="0.25">
      <c r="A3423" s="2" t="str">
        <f>IF(PASSAGEM!B3423="","",PASSAGEM!B3423)</f>
        <v/>
      </c>
      <c r="B3423" s="2" t="str">
        <f>IF(PASSAGEM!C3423="","",PASSAGEM!C3423)</f>
        <v/>
      </c>
      <c r="C3423" s="2" t="str">
        <f>IF(PASSAGEM!D3423="","",PASSAGEM!D3423)</f>
        <v/>
      </c>
      <c r="D3423" s="2" t="str">
        <f>IF(PASSAGEM!E3423="","",PASSAGEM!E3423)</f>
        <v/>
      </c>
      <c r="E3423" s="3" t="str">
        <f>IF(PASSAGEM!F3423="","",PASSAGEM!F3423)</f>
        <v/>
      </c>
      <c r="F3423" s="3" t="str">
        <f>IF(PASSAGEM!G3423="","",PASSAGEM!G3423)</f>
        <v/>
      </c>
      <c r="G3423" s="3" t="str">
        <f>IF(PASSAGEM!H3423="","",PASSAGEM!H3423)</f>
        <v/>
      </c>
      <c r="H3423" s="3" t="str">
        <f>IF(PASSAGEM!I3423="","",PASSAGEM!I3423)</f>
        <v/>
      </c>
      <c r="I3423" s="3" t="str">
        <f>IF(PASSAGEM!J3423="","",PASSAGEM!J3423)</f>
        <v/>
      </c>
      <c r="J3423" s="3" t="str">
        <f>IF(PASSAGEM!K3423="","",PASSAGEM!K3423)</f>
        <v/>
      </c>
      <c r="K3423" s="3" t="str">
        <f>IF(PASSAGEM!L3423="","",PASSAGEM!L3423)</f>
        <v/>
      </c>
      <c r="L3423" s="3" t="str">
        <f>IF(PASSAGEM!M3423="","",PASSAGEM!M3423)</f>
        <v/>
      </c>
      <c r="M3423" s="3" t="str">
        <f>IF(PASSAGEM!N3423="","",PASSAGEM!N3423)</f>
        <v/>
      </c>
      <c r="N3423" s="2" t="str">
        <f>IF(PASSAGEM!O3423="","",PASSAGEM!O3423)</f>
        <v/>
      </c>
      <c r="O3423" s="2" t="str">
        <f>IF(PASSAGEM!P3423="","",PASSAGEM!P3423)</f>
        <v/>
      </c>
    </row>
    <row r="3424" spans="1:15" x14ac:dyDescent="0.25">
      <c r="A3424" s="2" t="str">
        <f>IF(PASSAGEM!B3424="","",PASSAGEM!B3424)</f>
        <v/>
      </c>
      <c r="B3424" s="2" t="str">
        <f>IF(PASSAGEM!C3424="","",PASSAGEM!C3424)</f>
        <v/>
      </c>
      <c r="C3424" s="2" t="str">
        <f>IF(PASSAGEM!D3424="","",PASSAGEM!D3424)</f>
        <v/>
      </c>
      <c r="D3424" s="2" t="str">
        <f>IF(PASSAGEM!E3424="","",PASSAGEM!E3424)</f>
        <v/>
      </c>
      <c r="E3424" s="3" t="str">
        <f>IF(PASSAGEM!F3424="","",PASSAGEM!F3424)</f>
        <v/>
      </c>
      <c r="F3424" s="3" t="str">
        <f>IF(PASSAGEM!G3424="","",PASSAGEM!G3424)</f>
        <v/>
      </c>
      <c r="G3424" s="3" t="str">
        <f>IF(PASSAGEM!H3424="","",PASSAGEM!H3424)</f>
        <v/>
      </c>
      <c r="H3424" s="3" t="str">
        <f>IF(PASSAGEM!I3424="","",PASSAGEM!I3424)</f>
        <v/>
      </c>
      <c r="I3424" s="3" t="str">
        <f>IF(PASSAGEM!J3424="","",PASSAGEM!J3424)</f>
        <v/>
      </c>
      <c r="J3424" s="3" t="str">
        <f>IF(PASSAGEM!K3424="","",PASSAGEM!K3424)</f>
        <v/>
      </c>
      <c r="K3424" s="3" t="str">
        <f>IF(PASSAGEM!L3424="","",PASSAGEM!L3424)</f>
        <v/>
      </c>
      <c r="L3424" s="3" t="str">
        <f>IF(PASSAGEM!M3424="","",PASSAGEM!M3424)</f>
        <v/>
      </c>
      <c r="M3424" s="3" t="str">
        <f>IF(PASSAGEM!N3424="","",PASSAGEM!N3424)</f>
        <v/>
      </c>
      <c r="N3424" s="2" t="str">
        <f>IF(PASSAGEM!O3424="","",PASSAGEM!O3424)</f>
        <v/>
      </c>
      <c r="O3424" s="2" t="str">
        <f>IF(PASSAGEM!P3424="","",PASSAGEM!P3424)</f>
        <v/>
      </c>
    </row>
    <row r="3425" spans="1:15" x14ac:dyDescent="0.25">
      <c r="A3425" s="2" t="str">
        <f>IF(PASSAGEM!B3425="","",PASSAGEM!B3425)</f>
        <v/>
      </c>
      <c r="B3425" s="2" t="str">
        <f>IF(PASSAGEM!C3425="","",PASSAGEM!C3425)</f>
        <v/>
      </c>
      <c r="C3425" s="2" t="str">
        <f>IF(PASSAGEM!D3425="","",PASSAGEM!D3425)</f>
        <v/>
      </c>
      <c r="D3425" s="2" t="str">
        <f>IF(PASSAGEM!E3425="","",PASSAGEM!E3425)</f>
        <v/>
      </c>
      <c r="E3425" s="3" t="str">
        <f>IF(PASSAGEM!F3425="","",PASSAGEM!F3425)</f>
        <v/>
      </c>
      <c r="F3425" s="3" t="str">
        <f>IF(PASSAGEM!G3425="","",PASSAGEM!G3425)</f>
        <v/>
      </c>
      <c r="G3425" s="3" t="str">
        <f>IF(PASSAGEM!H3425="","",PASSAGEM!H3425)</f>
        <v/>
      </c>
      <c r="H3425" s="3" t="str">
        <f>IF(PASSAGEM!I3425="","",PASSAGEM!I3425)</f>
        <v/>
      </c>
      <c r="I3425" s="3" t="str">
        <f>IF(PASSAGEM!J3425="","",PASSAGEM!J3425)</f>
        <v/>
      </c>
      <c r="J3425" s="3" t="str">
        <f>IF(PASSAGEM!K3425="","",PASSAGEM!K3425)</f>
        <v/>
      </c>
      <c r="K3425" s="3" t="str">
        <f>IF(PASSAGEM!L3425="","",PASSAGEM!L3425)</f>
        <v/>
      </c>
      <c r="L3425" s="3" t="str">
        <f>IF(PASSAGEM!M3425="","",PASSAGEM!M3425)</f>
        <v/>
      </c>
      <c r="M3425" s="3" t="str">
        <f>IF(PASSAGEM!N3425="","",PASSAGEM!N3425)</f>
        <v/>
      </c>
      <c r="N3425" s="2" t="str">
        <f>IF(PASSAGEM!O3425="","",PASSAGEM!O3425)</f>
        <v/>
      </c>
      <c r="O3425" s="2" t="str">
        <f>IF(PASSAGEM!P3425="","",PASSAGEM!P3425)</f>
        <v/>
      </c>
    </row>
    <row r="3426" spans="1:15" x14ac:dyDescent="0.25">
      <c r="A3426" s="2" t="str">
        <f>IF(PASSAGEM!B3426="","",PASSAGEM!B3426)</f>
        <v/>
      </c>
      <c r="B3426" s="2" t="str">
        <f>IF(PASSAGEM!C3426="","",PASSAGEM!C3426)</f>
        <v/>
      </c>
      <c r="C3426" s="2" t="str">
        <f>IF(PASSAGEM!D3426="","",PASSAGEM!D3426)</f>
        <v/>
      </c>
      <c r="D3426" s="2" t="str">
        <f>IF(PASSAGEM!E3426="","",PASSAGEM!E3426)</f>
        <v/>
      </c>
      <c r="E3426" s="3" t="str">
        <f>IF(PASSAGEM!F3426="","",PASSAGEM!F3426)</f>
        <v/>
      </c>
      <c r="F3426" s="3" t="str">
        <f>IF(PASSAGEM!G3426="","",PASSAGEM!G3426)</f>
        <v/>
      </c>
      <c r="G3426" s="3" t="str">
        <f>IF(PASSAGEM!H3426="","",PASSAGEM!H3426)</f>
        <v/>
      </c>
      <c r="H3426" s="3" t="str">
        <f>IF(PASSAGEM!I3426="","",PASSAGEM!I3426)</f>
        <v/>
      </c>
      <c r="I3426" s="3" t="str">
        <f>IF(PASSAGEM!J3426="","",PASSAGEM!J3426)</f>
        <v/>
      </c>
      <c r="J3426" s="3" t="str">
        <f>IF(PASSAGEM!K3426="","",PASSAGEM!K3426)</f>
        <v/>
      </c>
      <c r="K3426" s="3" t="str">
        <f>IF(PASSAGEM!L3426="","",PASSAGEM!L3426)</f>
        <v/>
      </c>
      <c r="L3426" s="3" t="str">
        <f>IF(PASSAGEM!M3426="","",PASSAGEM!M3426)</f>
        <v/>
      </c>
      <c r="M3426" s="3" t="str">
        <f>IF(PASSAGEM!N3426="","",PASSAGEM!N3426)</f>
        <v/>
      </c>
      <c r="N3426" s="2" t="str">
        <f>IF(PASSAGEM!O3426="","",PASSAGEM!O3426)</f>
        <v/>
      </c>
      <c r="O3426" s="2" t="str">
        <f>IF(PASSAGEM!P3426="","",PASSAGEM!P3426)</f>
        <v/>
      </c>
    </row>
    <row r="3427" spans="1:15" x14ac:dyDescent="0.25">
      <c r="A3427" s="2" t="str">
        <f>IF(PASSAGEM!B3427="","",PASSAGEM!B3427)</f>
        <v/>
      </c>
      <c r="B3427" s="2" t="str">
        <f>IF(PASSAGEM!C3427="","",PASSAGEM!C3427)</f>
        <v/>
      </c>
      <c r="C3427" s="2" t="str">
        <f>IF(PASSAGEM!D3427="","",PASSAGEM!D3427)</f>
        <v/>
      </c>
      <c r="D3427" s="2" t="str">
        <f>IF(PASSAGEM!E3427="","",PASSAGEM!E3427)</f>
        <v/>
      </c>
      <c r="E3427" s="3" t="str">
        <f>IF(PASSAGEM!F3427="","",PASSAGEM!F3427)</f>
        <v/>
      </c>
      <c r="F3427" s="3" t="str">
        <f>IF(PASSAGEM!G3427="","",PASSAGEM!G3427)</f>
        <v/>
      </c>
      <c r="G3427" s="3" t="str">
        <f>IF(PASSAGEM!H3427="","",PASSAGEM!H3427)</f>
        <v/>
      </c>
      <c r="H3427" s="3" t="str">
        <f>IF(PASSAGEM!I3427="","",PASSAGEM!I3427)</f>
        <v/>
      </c>
      <c r="I3427" s="3" t="str">
        <f>IF(PASSAGEM!J3427="","",PASSAGEM!J3427)</f>
        <v/>
      </c>
      <c r="J3427" s="3" t="str">
        <f>IF(PASSAGEM!K3427="","",PASSAGEM!K3427)</f>
        <v/>
      </c>
      <c r="K3427" s="3" t="str">
        <f>IF(PASSAGEM!L3427="","",PASSAGEM!L3427)</f>
        <v/>
      </c>
      <c r="L3427" s="3" t="str">
        <f>IF(PASSAGEM!M3427="","",PASSAGEM!M3427)</f>
        <v/>
      </c>
      <c r="M3427" s="3" t="str">
        <f>IF(PASSAGEM!N3427="","",PASSAGEM!N3427)</f>
        <v/>
      </c>
      <c r="N3427" s="2" t="str">
        <f>IF(PASSAGEM!O3427="","",PASSAGEM!O3427)</f>
        <v/>
      </c>
      <c r="O3427" s="2" t="str">
        <f>IF(PASSAGEM!P3427="","",PASSAGEM!P3427)</f>
        <v/>
      </c>
    </row>
    <row r="3428" spans="1:15" x14ac:dyDescent="0.25">
      <c r="A3428" s="2" t="str">
        <f>IF(PASSAGEM!B3428="","",PASSAGEM!B3428)</f>
        <v/>
      </c>
      <c r="B3428" s="2" t="str">
        <f>IF(PASSAGEM!C3428="","",PASSAGEM!C3428)</f>
        <v/>
      </c>
      <c r="C3428" s="2" t="str">
        <f>IF(PASSAGEM!D3428="","",PASSAGEM!D3428)</f>
        <v/>
      </c>
      <c r="D3428" s="2" t="str">
        <f>IF(PASSAGEM!E3428="","",PASSAGEM!E3428)</f>
        <v/>
      </c>
      <c r="E3428" s="3" t="str">
        <f>IF(PASSAGEM!F3428="","",PASSAGEM!F3428)</f>
        <v/>
      </c>
      <c r="F3428" s="3" t="str">
        <f>IF(PASSAGEM!G3428="","",PASSAGEM!G3428)</f>
        <v/>
      </c>
      <c r="G3428" s="3" t="str">
        <f>IF(PASSAGEM!H3428="","",PASSAGEM!H3428)</f>
        <v/>
      </c>
      <c r="H3428" s="3" t="str">
        <f>IF(PASSAGEM!I3428="","",PASSAGEM!I3428)</f>
        <v/>
      </c>
      <c r="I3428" s="3" t="str">
        <f>IF(PASSAGEM!J3428="","",PASSAGEM!J3428)</f>
        <v/>
      </c>
      <c r="J3428" s="3" t="str">
        <f>IF(PASSAGEM!K3428="","",PASSAGEM!K3428)</f>
        <v/>
      </c>
      <c r="K3428" s="3" t="str">
        <f>IF(PASSAGEM!L3428="","",PASSAGEM!L3428)</f>
        <v/>
      </c>
      <c r="L3428" s="3" t="str">
        <f>IF(PASSAGEM!M3428="","",PASSAGEM!M3428)</f>
        <v/>
      </c>
      <c r="M3428" s="3" t="str">
        <f>IF(PASSAGEM!N3428="","",PASSAGEM!N3428)</f>
        <v/>
      </c>
      <c r="N3428" s="2" t="str">
        <f>IF(PASSAGEM!O3428="","",PASSAGEM!O3428)</f>
        <v/>
      </c>
      <c r="O3428" s="2" t="str">
        <f>IF(PASSAGEM!P3428="","",PASSAGEM!P3428)</f>
        <v/>
      </c>
    </row>
    <row r="3429" spans="1:15" x14ac:dyDescent="0.25">
      <c r="A3429" s="2" t="str">
        <f>IF(PASSAGEM!B3429="","",PASSAGEM!B3429)</f>
        <v/>
      </c>
      <c r="B3429" s="2" t="str">
        <f>IF(PASSAGEM!C3429="","",PASSAGEM!C3429)</f>
        <v/>
      </c>
      <c r="C3429" s="2" t="str">
        <f>IF(PASSAGEM!D3429="","",PASSAGEM!D3429)</f>
        <v/>
      </c>
      <c r="D3429" s="2" t="str">
        <f>IF(PASSAGEM!E3429="","",PASSAGEM!E3429)</f>
        <v/>
      </c>
      <c r="E3429" s="3" t="str">
        <f>IF(PASSAGEM!F3429="","",PASSAGEM!F3429)</f>
        <v/>
      </c>
      <c r="F3429" s="3" t="str">
        <f>IF(PASSAGEM!G3429="","",PASSAGEM!G3429)</f>
        <v/>
      </c>
      <c r="G3429" s="3" t="str">
        <f>IF(PASSAGEM!H3429="","",PASSAGEM!H3429)</f>
        <v/>
      </c>
      <c r="H3429" s="3" t="str">
        <f>IF(PASSAGEM!I3429="","",PASSAGEM!I3429)</f>
        <v/>
      </c>
      <c r="I3429" s="3" t="str">
        <f>IF(PASSAGEM!J3429="","",PASSAGEM!J3429)</f>
        <v/>
      </c>
      <c r="J3429" s="3" t="str">
        <f>IF(PASSAGEM!K3429="","",PASSAGEM!K3429)</f>
        <v/>
      </c>
      <c r="K3429" s="3" t="str">
        <f>IF(PASSAGEM!L3429="","",PASSAGEM!L3429)</f>
        <v/>
      </c>
      <c r="L3429" s="3" t="str">
        <f>IF(PASSAGEM!M3429="","",PASSAGEM!M3429)</f>
        <v/>
      </c>
      <c r="M3429" s="3" t="str">
        <f>IF(PASSAGEM!N3429="","",PASSAGEM!N3429)</f>
        <v/>
      </c>
      <c r="N3429" s="2" t="str">
        <f>IF(PASSAGEM!O3429="","",PASSAGEM!O3429)</f>
        <v/>
      </c>
      <c r="O3429" s="2" t="str">
        <f>IF(PASSAGEM!P3429="","",PASSAGEM!P3429)</f>
        <v/>
      </c>
    </row>
    <row r="3430" spans="1:15" x14ac:dyDescent="0.25">
      <c r="A3430" s="2" t="str">
        <f>IF(PASSAGEM!B3430="","",PASSAGEM!B3430)</f>
        <v/>
      </c>
      <c r="B3430" s="2" t="str">
        <f>IF(PASSAGEM!C3430="","",PASSAGEM!C3430)</f>
        <v/>
      </c>
      <c r="C3430" s="2" t="str">
        <f>IF(PASSAGEM!D3430="","",PASSAGEM!D3430)</f>
        <v/>
      </c>
      <c r="D3430" s="2" t="str">
        <f>IF(PASSAGEM!E3430="","",PASSAGEM!E3430)</f>
        <v/>
      </c>
      <c r="E3430" s="3" t="str">
        <f>IF(PASSAGEM!F3430="","",PASSAGEM!F3430)</f>
        <v/>
      </c>
      <c r="F3430" s="3" t="str">
        <f>IF(PASSAGEM!G3430="","",PASSAGEM!G3430)</f>
        <v/>
      </c>
      <c r="G3430" s="3" t="str">
        <f>IF(PASSAGEM!H3430="","",PASSAGEM!H3430)</f>
        <v/>
      </c>
      <c r="H3430" s="3" t="str">
        <f>IF(PASSAGEM!I3430="","",PASSAGEM!I3430)</f>
        <v/>
      </c>
      <c r="I3430" s="3" t="str">
        <f>IF(PASSAGEM!J3430="","",PASSAGEM!J3430)</f>
        <v/>
      </c>
      <c r="J3430" s="3" t="str">
        <f>IF(PASSAGEM!K3430="","",PASSAGEM!K3430)</f>
        <v/>
      </c>
      <c r="K3430" s="3" t="str">
        <f>IF(PASSAGEM!L3430="","",PASSAGEM!L3430)</f>
        <v/>
      </c>
      <c r="L3430" s="3" t="str">
        <f>IF(PASSAGEM!M3430="","",PASSAGEM!M3430)</f>
        <v/>
      </c>
      <c r="M3430" s="3" t="str">
        <f>IF(PASSAGEM!N3430="","",PASSAGEM!N3430)</f>
        <v/>
      </c>
      <c r="N3430" s="2" t="str">
        <f>IF(PASSAGEM!O3430="","",PASSAGEM!O3430)</f>
        <v/>
      </c>
      <c r="O3430" s="2" t="str">
        <f>IF(PASSAGEM!P3430="","",PASSAGEM!P3430)</f>
        <v/>
      </c>
    </row>
    <row r="3431" spans="1:15" x14ac:dyDescent="0.25">
      <c r="A3431" s="2" t="str">
        <f>IF(PASSAGEM!B3431="","",PASSAGEM!B3431)</f>
        <v/>
      </c>
      <c r="B3431" s="2" t="str">
        <f>IF(PASSAGEM!C3431="","",PASSAGEM!C3431)</f>
        <v/>
      </c>
      <c r="C3431" s="2" t="str">
        <f>IF(PASSAGEM!D3431="","",PASSAGEM!D3431)</f>
        <v/>
      </c>
      <c r="D3431" s="2" t="str">
        <f>IF(PASSAGEM!E3431="","",PASSAGEM!E3431)</f>
        <v/>
      </c>
      <c r="E3431" s="3" t="str">
        <f>IF(PASSAGEM!F3431="","",PASSAGEM!F3431)</f>
        <v/>
      </c>
      <c r="F3431" s="3" t="str">
        <f>IF(PASSAGEM!G3431="","",PASSAGEM!G3431)</f>
        <v/>
      </c>
      <c r="G3431" s="3" t="str">
        <f>IF(PASSAGEM!H3431="","",PASSAGEM!H3431)</f>
        <v/>
      </c>
      <c r="H3431" s="3" t="str">
        <f>IF(PASSAGEM!I3431="","",PASSAGEM!I3431)</f>
        <v/>
      </c>
      <c r="I3431" s="3" t="str">
        <f>IF(PASSAGEM!J3431="","",PASSAGEM!J3431)</f>
        <v/>
      </c>
      <c r="J3431" s="3" t="str">
        <f>IF(PASSAGEM!K3431="","",PASSAGEM!K3431)</f>
        <v/>
      </c>
      <c r="K3431" s="3" t="str">
        <f>IF(PASSAGEM!L3431="","",PASSAGEM!L3431)</f>
        <v/>
      </c>
      <c r="L3431" s="3" t="str">
        <f>IF(PASSAGEM!M3431="","",PASSAGEM!M3431)</f>
        <v/>
      </c>
      <c r="M3431" s="3" t="str">
        <f>IF(PASSAGEM!N3431="","",PASSAGEM!N3431)</f>
        <v/>
      </c>
      <c r="N3431" s="2" t="str">
        <f>IF(PASSAGEM!O3431="","",PASSAGEM!O3431)</f>
        <v/>
      </c>
      <c r="O3431" s="2" t="str">
        <f>IF(PASSAGEM!P3431="","",PASSAGEM!P3431)</f>
        <v/>
      </c>
    </row>
    <row r="3432" spans="1:15" x14ac:dyDescent="0.25">
      <c r="A3432" s="2" t="str">
        <f>IF(PASSAGEM!B3432="","",PASSAGEM!B3432)</f>
        <v/>
      </c>
      <c r="B3432" s="2" t="str">
        <f>IF(PASSAGEM!C3432="","",PASSAGEM!C3432)</f>
        <v/>
      </c>
      <c r="C3432" s="2" t="str">
        <f>IF(PASSAGEM!D3432="","",PASSAGEM!D3432)</f>
        <v/>
      </c>
      <c r="D3432" s="2" t="str">
        <f>IF(PASSAGEM!E3432="","",PASSAGEM!E3432)</f>
        <v/>
      </c>
      <c r="E3432" s="3" t="str">
        <f>IF(PASSAGEM!F3432="","",PASSAGEM!F3432)</f>
        <v/>
      </c>
      <c r="F3432" s="3" t="str">
        <f>IF(PASSAGEM!G3432="","",PASSAGEM!G3432)</f>
        <v/>
      </c>
      <c r="G3432" s="3" t="str">
        <f>IF(PASSAGEM!H3432="","",PASSAGEM!H3432)</f>
        <v/>
      </c>
      <c r="H3432" s="3" t="str">
        <f>IF(PASSAGEM!I3432="","",PASSAGEM!I3432)</f>
        <v/>
      </c>
      <c r="I3432" s="3" t="str">
        <f>IF(PASSAGEM!J3432="","",PASSAGEM!J3432)</f>
        <v/>
      </c>
      <c r="J3432" s="3" t="str">
        <f>IF(PASSAGEM!K3432="","",PASSAGEM!K3432)</f>
        <v/>
      </c>
      <c r="K3432" s="3" t="str">
        <f>IF(PASSAGEM!L3432="","",PASSAGEM!L3432)</f>
        <v/>
      </c>
      <c r="L3432" s="3" t="str">
        <f>IF(PASSAGEM!M3432="","",PASSAGEM!M3432)</f>
        <v/>
      </c>
      <c r="M3432" s="3" t="str">
        <f>IF(PASSAGEM!N3432="","",PASSAGEM!N3432)</f>
        <v/>
      </c>
      <c r="N3432" s="2" t="str">
        <f>IF(PASSAGEM!O3432="","",PASSAGEM!O3432)</f>
        <v/>
      </c>
      <c r="O3432" s="2" t="str">
        <f>IF(PASSAGEM!P3432="","",PASSAGEM!P3432)</f>
        <v/>
      </c>
    </row>
    <row r="3433" spans="1:15" x14ac:dyDescent="0.25">
      <c r="A3433" s="2" t="str">
        <f>IF(PASSAGEM!B3433="","",PASSAGEM!B3433)</f>
        <v/>
      </c>
      <c r="B3433" s="2" t="str">
        <f>IF(PASSAGEM!C3433="","",PASSAGEM!C3433)</f>
        <v/>
      </c>
      <c r="C3433" s="2" t="str">
        <f>IF(PASSAGEM!D3433="","",PASSAGEM!D3433)</f>
        <v/>
      </c>
      <c r="D3433" s="2" t="str">
        <f>IF(PASSAGEM!E3433="","",PASSAGEM!E3433)</f>
        <v/>
      </c>
      <c r="E3433" s="3" t="str">
        <f>IF(PASSAGEM!F3433="","",PASSAGEM!F3433)</f>
        <v/>
      </c>
      <c r="F3433" s="3" t="str">
        <f>IF(PASSAGEM!G3433="","",PASSAGEM!G3433)</f>
        <v/>
      </c>
      <c r="G3433" s="3" t="str">
        <f>IF(PASSAGEM!H3433="","",PASSAGEM!H3433)</f>
        <v/>
      </c>
      <c r="H3433" s="3" t="str">
        <f>IF(PASSAGEM!I3433="","",PASSAGEM!I3433)</f>
        <v/>
      </c>
      <c r="I3433" s="3" t="str">
        <f>IF(PASSAGEM!J3433="","",PASSAGEM!J3433)</f>
        <v/>
      </c>
      <c r="J3433" s="3" t="str">
        <f>IF(PASSAGEM!K3433="","",PASSAGEM!K3433)</f>
        <v/>
      </c>
      <c r="K3433" s="3" t="str">
        <f>IF(PASSAGEM!L3433="","",PASSAGEM!L3433)</f>
        <v/>
      </c>
      <c r="L3433" s="3" t="str">
        <f>IF(PASSAGEM!M3433="","",PASSAGEM!M3433)</f>
        <v/>
      </c>
      <c r="M3433" s="3" t="str">
        <f>IF(PASSAGEM!N3433="","",PASSAGEM!N3433)</f>
        <v/>
      </c>
      <c r="N3433" s="2" t="str">
        <f>IF(PASSAGEM!O3433="","",PASSAGEM!O3433)</f>
        <v/>
      </c>
      <c r="O3433" s="2" t="str">
        <f>IF(PASSAGEM!P3433="","",PASSAGEM!P3433)</f>
        <v/>
      </c>
    </row>
    <row r="3434" spans="1:15" x14ac:dyDescent="0.25">
      <c r="A3434" s="2" t="str">
        <f>IF(PASSAGEM!B3434="","",PASSAGEM!B3434)</f>
        <v/>
      </c>
      <c r="B3434" s="2" t="str">
        <f>IF(PASSAGEM!C3434="","",PASSAGEM!C3434)</f>
        <v/>
      </c>
      <c r="C3434" s="2" t="str">
        <f>IF(PASSAGEM!D3434="","",PASSAGEM!D3434)</f>
        <v/>
      </c>
      <c r="D3434" s="2" t="str">
        <f>IF(PASSAGEM!E3434="","",PASSAGEM!E3434)</f>
        <v/>
      </c>
      <c r="E3434" s="3" t="str">
        <f>IF(PASSAGEM!F3434="","",PASSAGEM!F3434)</f>
        <v/>
      </c>
      <c r="F3434" s="3" t="str">
        <f>IF(PASSAGEM!G3434="","",PASSAGEM!G3434)</f>
        <v/>
      </c>
      <c r="G3434" s="3" t="str">
        <f>IF(PASSAGEM!H3434="","",PASSAGEM!H3434)</f>
        <v/>
      </c>
      <c r="H3434" s="3" t="str">
        <f>IF(PASSAGEM!I3434="","",PASSAGEM!I3434)</f>
        <v/>
      </c>
      <c r="I3434" s="3" t="str">
        <f>IF(PASSAGEM!J3434="","",PASSAGEM!J3434)</f>
        <v/>
      </c>
      <c r="J3434" s="3" t="str">
        <f>IF(PASSAGEM!K3434="","",PASSAGEM!K3434)</f>
        <v/>
      </c>
      <c r="K3434" s="3" t="str">
        <f>IF(PASSAGEM!L3434="","",PASSAGEM!L3434)</f>
        <v/>
      </c>
      <c r="L3434" s="3" t="str">
        <f>IF(PASSAGEM!M3434="","",PASSAGEM!M3434)</f>
        <v/>
      </c>
      <c r="M3434" s="3" t="str">
        <f>IF(PASSAGEM!N3434="","",PASSAGEM!N3434)</f>
        <v/>
      </c>
      <c r="N3434" s="2" t="str">
        <f>IF(PASSAGEM!O3434="","",PASSAGEM!O3434)</f>
        <v/>
      </c>
      <c r="O3434" s="2" t="str">
        <f>IF(PASSAGEM!P3434="","",PASSAGEM!P3434)</f>
        <v/>
      </c>
    </row>
    <row r="3435" spans="1:15" x14ac:dyDescent="0.25">
      <c r="A3435" s="2" t="str">
        <f>IF(PASSAGEM!B3435="","",PASSAGEM!B3435)</f>
        <v/>
      </c>
      <c r="B3435" s="2" t="str">
        <f>IF(PASSAGEM!C3435="","",PASSAGEM!C3435)</f>
        <v/>
      </c>
      <c r="C3435" s="2" t="str">
        <f>IF(PASSAGEM!D3435="","",PASSAGEM!D3435)</f>
        <v/>
      </c>
      <c r="D3435" s="2" t="str">
        <f>IF(PASSAGEM!E3435="","",PASSAGEM!E3435)</f>
        <v/>
      </c>
      <c r="E3435" s="3" t="str">
        <f>IF(PASSAGEM!F3435="","",PASSAGEM!F3435)</f>
        <v/>
      </c>
      <c r="F3435" s="3" t="str">
        <f>IF(PASSAGEM!G3435="","",PASSAGEM!G3435)</f>
        <v/>
      </c>
      <c r="G3435" s="3" t="str">
        <f>IF(PASSAGEM!H3435="","",PASSAGEM!H3435)</f>
        <v/>
      </c>
      <c r="H3435" s="3" t="str">
        <f>IF(PASSAGEM!I3435="","",PASSAGEM!I3435)</f>
        <v/>
      </c>
      <c r="I3435" s="3" t="str">
        <f>IF(PASSAGEM!J3435="","",PASSAGEM!J3435)</f>
        <v/>
      </c>
      <c r="J3435" s="3" t="str">
        <f>IF(PASSAGEM!K3435="","",PASSAGEM!K3435)</f>
        <v/>
      </c>
      <c r="K3435" s="3" t="str">
        <f>IF(PASSAGEM!L3435="","",PASSAGEM!L3435)</f>
        <v/>
      </c>
      <c r="L3435" s="3" t="str">
        <f>IF(PASSAGEM!M3435="","",PASSAGEM!M3435)</f>
        <v/>
      </c>
      <c r="M3435" s="3" t="str">
        <f>IF(PASSAGEM!N3435="","",PASSAGEM!N3435)</f>
        <v/>
      </c>
      <c r="N3435" s="2" t="str">
        <f>IF(PASSAGEM!O3435="","",PASSAGEM!O3435)</f>
        <v/>
      </c>
      <c r="O3435" s="2" t="str">
        <f>IF(PASSAGEM!P3435="","",PASSAGEM!P3435)</f>
        <v/>
      </c>
    </row>
    <row r="3436" spans="1:15" x14ac:dyDescent="0.25">
      <c r="A3436" s="2" t="str">
        <f>IF(PASSAGEM!B3436="","",PASSAGEM!B3436)</f>
        <v/>
      </c>
      <c r="B3436" s="2" t="str">
        <f>IF(PASSAGEM!C3436="","",PASSAGEM!C3436)</f>
        <v/>
      </c>
      <c r="C3436" s="2" t="str">
        <f>IF(PASSAGEM!D3436="","",PASSAGEM!D3436)</f>
        <v/>
      </c>
      <c r="D3436" s="2" t="str">
        <f>IF(PASSAGEM!E3436="","",PASSAGEM!E3436)</f>
        <v/>
      </c>
      <c r="E3436" s="3" t="str">
        <f>IF(PASSAGEM!F3436="","",PASSAGEM!F3436)</f>
        <v/>
      </c>
      <c r="F3436" s="3" t="str">
        <f>IF(PASSAGEM!G3436="","",PASSAGEM!G3436)</f>
        <v/>
      </c>
      <c r="G3436" s="3" t="str">
        <f>IF(PASSAGEM!H3436="","",PASSAGEM!H3436)</f>
        <v/>
      </c>
      <c r="H3436" s="3" t="str">
        <f>IF(PASSAGEM!I3436="","",PASSAGEM!I3436)</f>
        <v/>
      </c>
      <c r="I3436" s="3" t="str">
        <f>IF(PASSAGEM!J3436="","",PASSAGEM!J3436)</f>
        <v/>
      </c>
      <c r="J3436" s="3" t="str">
        <f>IF(PASSAGEM!K3436="","",PASSAGEM!K3436)</f>
        <v/>
      </c>
      <c r="K3436" s="3" t="str">
        <f>IF(PASSAGEM!L3436="","",PASSAGEM!L3436)</f>
        <v/>
      </c>
      <c r="L3436" s="3" t="str">
        <f>IF(PASSAGEM!M3436="","",PASSAGEM!M3436)</f>
        <v/>
      </c>
      <c r="M3436" s="3" t="str">
        <f>IF(PASSAGEM!N3436="","",PASSAGEM!N3436)</f>
        <v/>
      </c>
      <c r="N3436" s="2" t="str">
        <f>IF(PASSAGEM!O3436="","",PASSAGEM!O3436)</f>
        <v/>
      </c>
      <c r="O3436" s="2" t="str">
        <f>IF(PASSAGEM!P3436="","",PASSAGEM!P3436)</f>
        <v/>
      </c>
    </row>
    <row r="3437" spans="1:15" x14ac:dyDescent="0.25">
      <c r="A3437" s="2" t="str">
        <f>IF(PASSAGEM!B3437="","",PASSAGEM!B3437)</f>
        <v/>
      </c>
      <c r="B3437" s="2" t="str">
        <f>IF(PASSAGEM!C3437="","",PASSAGEM!C3437)</f>
        <v/>
      </c>
      <c r="C3437" s="2" t="str">
        <f>IF(PASSAGEM!D3437="","",PASSAGEM!D3437)</f>
        <v/>
      </c>
      <c r="D3437" s="2" t="str">
        <f>IF(PASSAGEM!E3437="","",PASSAGEM!E3437)</f>
        <v/>
      </c>
      <c r="E3437" s="3" t="str">
        <f>IF(PASSAGEM!F3437="","",PASSAGEM!F3437)</f>
        <v/>
      </c>
      <c r="F3437" s="3" t="str">
        <f>IF(PASSAGEM!G3437="","",PASSAGEM!G3437)</f>
        <v/>
      </c>
      <c r="G3437" s="3" t="str">
        <f>IF(PASSAGEM!H3437="","",PASSAGEM!H3437)</f>
        <v/>
      </c>
      <c r="H3437" s="3" t="str">
        <f>IF(PASSAGEM!I3437="","",PASSAGEM!I3437)</f>
        <v/>
      </c>
      <c r="I3437" s="3" t="str">
        <f>IF(PASSAGEM!J3437="","",PASSAGEM!J3437)</f>
        <v/>
      </c>
      <c r="J3437" s="3" t="str">
        <f>IF(PASSAGEM!K3437="","",PASSAGEM!K3437)</f>
        <v/>
      </c>
      <c r="K3437" s="3" t="str">
        <f>IF(PASSAGEM!L3437="","",PASSAGEM!L3437)</f>
        <v/>
      </c>
      <c r="L3437" s="3" t="str">
        <f>IF(PASSAGEM!M3437="","",PASSAGEM!M3437)</f>
        <v/>
      </c>
      <c r="M3437" s="3" t="str">
        <f>IF(PASSAGEM!N3437="","",PASSAGEM!N3437)</f>
        <v/>
      </c>
      <c r="N3437" s="2" t="str">
        <f>IF(PASSAGEM!O3437="","",PASSAGEM!O3437)</f>
        <v/>
      </c>
      <c r="O3437" s="2" t="str">
        <f>IF(PASSAGEM!P3437="","",PASSAGEM!P3437)</f>
        <v/>
      </c>
    </row>
    <row r="3438" spans="1:15" x14ac:dyDescent="0.25">
      <c r="A3438" s="2" t="str">
        <f>IF(PASSAGEM!B3438="","",PASSAGEM!B3438)</f>
        <v/>
      </c>
      <c r="B3438" s="2" t="str">
        <f>IF(PASSAGEM!C3438="","",PASSAGEM!C3438)</f>
        <v/>
      </c>
      <c r="C3438" s="2" t="str">
        <f>IF(PASSAGEM!D3438="","",PASSAGEM!D3438)</f>
        <v/>
      </c>
      <c r="D3438" s="2" t="str">
        <f>IF(PASSAGEM!E3438="","",PASSAGEM!E3438)</f>
        <v/>
      </c>
      <c r="E3438" s="3" t="str">
        <f>IF(PASSAGEM!F3438="","",PASSAGEM!F3438)</f>
        <v/>
      </c>
      <c r="F3438" s="3" t="str">
        <f>IF(PASSAGEM!G3438="","",PASSAGEM!G3438)</f>
        <v/>
      </c>
      <c r="G3438" s="3" t="str">
        <f>IF(PASSAGEM!H3438="","",PASSAGEM!H3438)</f>
        <v/>
      </c>
      <c r="H3438" s="3" t="str">
        <f>IF(PASSAGEM!I3438="","",PASSAGEM!I3438)</f>
        <v/>
      </c>
      <c r="I3438" s="3" t="str">
        <f>IF(PASSAGEM!J3438="","",PASSAGEM!J3438)</f>
        <v/>
      </c>
      <c r="J3438" s="3" t="str">
        <f>IF(PASSAGEM!K3438="","",PASSAGEM!K3438)</f>
        <v/>
      </c>
      <c r="K3438" s="3" t="str">
        <f>IF(PASSAGEM!L3438="","",PASSAGEM!L3438)</f>
        <v/>
      </c>
      <c r="L3438" s="3" t="str">
        <f>IF(PASSAGEM!M3438="","",PASSAGEM!M3438)</f>
        <v/>
      </c>
      <c r="M3438" s="3" t="str">
        <f>IF(PASSAGEM!N3438="","",PASSAGEM!N3438)</f>
        <v/>
      </c>
      <c r="N3438" s="2" t="str">
        <f>IF(PASSAGEM!O3438="","",PASSAGEM!O3438)</f>
        <v/>
      </c>
      <c r="O3438" s="2" t="str">
        <f>IF(PASSAGEM!P3438="","",PASSAGEM!P3438)</f>
        <v/>
      </c>
    </row>
    <row r="3439" spans="1:15" x14ac:dyDescent="0.25">
      <c r="A3439" s="2" t="str">
        <f>IF(PASSAGEM!B3439="","",PASSAGEM!B3439)</f>
        <v/>
      </c>
      <c r="B3439" s="2" t="str">
        <f>IF(PASSAGEM!C3439="","",PASSAGEM!C3439)</f>
        <v/>
      </c>
      <c r="C3439" s="2" t="str">
        <f>IF(PASSAGEM!D3439="","",PASSAGEM!D3439)</f>
        <v/>
      </c>
      <c r="D3439" s="2" t="str">
        <f>IF(PASSAGEM!E3439="","",PASSAGEM!E3439)</f>
        <v/>
      </c>
      <c r="E3439" s="3" t="str">
        <f>IF(PASSAGEM!F3439="","",PASSAGEM!F3439)</f>
        <v/>
      </c>
      <c r="F3439" s="3" t="str">
        <f>IF(PASSAGEM!G3439="","",PASSAGEM!G3439)</f>
        <v/>
      </c>
      <c r="G3439" s="3" t="str">
        <f>IF(PASSAGEM!H3439="","",PASSAGEM!H3439)</f>
        <v/>
      </c>
      <c r="H3439" s="3" t="str">
        <f>IF(PASSAGEM!I3439="","",PASSAGEM!I3439)</f>
        <v/>
      </c>
      <c r="I3439" s="3" t="str">
        <f>IF(PASSAGEM!J3439="","",PASSAGEM!J3439)</f>
        <v/>
      </c>
      <c r="J3439" s="3" t="str">
        <f>IF(PASSAGEM!K3439="","",PASSAGEM!K3439)</f>
        <v/>
      </c>
      <c r="K3439" s="3" t="str">
        <f>IF(PASSAGEM!L3439="","",PASSAGEM!L3439)</f>
        <v/>
      </c>
      <c r="L3439" s="3" t="str">
        <f>IF(PASSAGEM!M3439="","",PASSAGEM!M3439)</f>
        <v/>
      </c>
      <c r="M3439" s="3" t="str">
        <f>IF(PASSAGEM!N3439="","",PASSAGEM!N3439)</f>
        <v/>
      </c>
      <c r="N3439" s="2" t="str">
        <f>IF(PASSAGEM!O3439="","",PASSAGEM!O3439)</f>
        <v/>
      </c>
      <c r="O3439" s="2" t="str">
        <f>IF(PASSAGEM!P3439="","",PASSAGEM!P3439)</f>
        <v/>
      </c>
    </row>
    <row r="3440" spans="1:15" x14ac:dyDescent="0.25">
      <c r="A3440" s="2" t="str">
        <f>IF(PASSAGEM!B3440="","",PASSAGEM!B3440)</f>
        <v/>
      </c>
      <c r="B3440" s="2" t="str">
        <f>IF(PASSAGEM!C3440="","",PASSAGEM!C3440)</f>
        <v/>
      </c>
      <c r="C3440" s="2" t="str">
        <f>IF(PASSAGEM!D3440="","",PASSAGEM!D3440)</f>
        <v/>
      </c>
      <c r="D3440" s="2" t="str">
        <f>IF(PASSAGEM!E3440="","",PASSAGEM!E3440)</f>
        <v/>
      </c>
      <c r="E3440" s="3" t="str">
        <f>IF(PASSAGEM!F3440="","",PASSAGEM!F3440)</f>
        <v/>
      </c>
      <c r="F3440" s="3" t="str">
        <f>IF(PASSAGEM!G3440="","",PASSAGEM!G3440)</f>
        <v/>
      </c>
      <c r="G3440" s="3" t="str">
        <f>IF(PASSAGEM!H3440="","",PASSAGEM!H3440)</f>
        <v/>
      </c>
      <c r="H3440" s="3" t="str">
        <f>IF(PASSAGEM!I3440="","",PASSAGEM!I3440)</f>
        <v/>
      </c>
      <c r="I3440" s="3" t="str">
        <f>IF(PASSAGEM!J3440="","",PASSAGEM!J3440)</f>
        <v/>
      </c>
      <c r="J3440" s="3" t="str">
        <f>IF(PASSAGEM!K3440="","",PASSAGEM!K3440)</f>
        <v/>
      </c>
      <c r="K3440" s="3" t="str">
        <f>IF(PASSAGEM!L3440="","",PASSAGEM!L3440)</f>
        <v/>
      </c>
      <c r="L3440" s="3" t="str">
        <f>IF(PASSAGEM!M3440="","",PASSAGEM!M3440)</f>
        <v/>
      </c>
      <c r="M3440" s="3" t="str">
        <f>IF(PASSAGEM!N3440="","",PASSAGEM!N3440)</f>
        <v/>
      </c>
      <c r="N3440" s="2" t="str">
        <f>IF(PASSAGEM!O3440="","",PASSAGEM!O3440)</f>
        <v/>
      </c>
      <c r="O3440" s="2" t="str">
        <f>IF(PASSAGEM!P3440="","",PASSAGEM!P3440)</f>
        <v/>
      </c>
    </row>
    <row r="3441" spans="1:15" x14ac:dyDescent="0.25">
      <c r="A3441" s="2" t="str">
        <f>IF(PASSAGEM!B3441="","",PASSAGEM!B3441)</f>
        <v/>
      </c>
      <c r="B3441" s="2" t="str">
        <f>IF(PASSAGEM!C3441="","",PASSAGEM!C3441)</f>
        <v/>
      </c>
      <c r="C3441" s="2" t="str">
        <f>IF(PASSAGEM!D3441="","",PASSAGEM!D3441)</f>
        <v/>
      </c>
      <c r="D3441" s="2" t="str">
        <f>IF(PASSAGEM!E3441="","",PASSAGEM!E3441)</f>
        <v/>
      </c>
      <c r="E3441" s="3" t="str">
        <f>IF(PASSAGEM!F3441="","",PASSAGEM!F3441)</f>
        <v/>
      </c>
      <c r="F3441" s="3" t="str">
        <f>IF(PASSAGEM!G3441="","",PASSAGEM!G3441)</f>
        <v/>
      </c>
      <c r="G3441" s="3" t="str">
        <f>IF(PASSAGEM!H3441="","",PASSAGEM!H3441)</f>
        <v/>
      </c>
      <c r="H3441" s="3" t="str">
        <f>IF(PASSAGEM!I3441="","",PASSAGEM!I3441)</f>
        <v/>
      </c>
      <c r="I3441" s="3" t="str">
        <f>IF(PASSAGEM!J3441="","",PASSAGEM!J3441)</f>
        <v/>
      </c>
      <c r="J3441" s="3" t="str">
        <f>IF(PASSAGEM!K3441="","",PASSAGEM!K3441)</f>
        <v/>
      </c>
      <c r="K3441" s="3" t="str">
        <f>IF(PASSAGEM!L3441="","",PASSAGEM!L3441)</f>
        <v/>
      </c>
      <c r="L3441" s="3" t="str">
        <f>IF(PASSAGEM!M3441="","",PASSAGEM!M3441)</f>
        <v/>
      </c>
      <c r="M3441" s="3" t="str">
        <f>IF(PASSAGEM!N3441="","",PASSAGEM!N3441)</f>
        <v/>
      </c>
      <c r="N3441" s="2" t="str">
        <f>IF(PASSAGEM!O3441="","",PASSAGEM!O3441)</f>
        <v/>
      </c>
      <c r="O3441" s="2" t="str">
        <f>IF(PASSAGEM!P3441="","",PASSAGEM!P3441)</f>
        <v/>
      </c>
    </row>
    <row r="3442" spans="1:15" x14ac:dyDescent="0.25">
      <c r="A3442" s="2" t="str">
        <f>IF(PASSAGEM!B3442="","",PASSAGEM!B3442)</f>
        <v/>
      </c>
      <c r="B3442" s="2" t="str">
        <f>IF(PASSAGEM!C3442="","",PASSAGEM!C3442)</f>
        <v/>
      </c>
      <c r="C3442" s="2" t="str">
        <f>IF(PASSAGEM!D3442="","",PASSAGEM!D3442)</f>
        <v/>
      </c>
      <c r="D3442" s="2" t="str">
        <f>IF(PASSAGEM!E3442="","",PASSAGEM!E3442)</f>
        <v/>
      </c>
      <c r="E3442" s="3" t="str">
        <f>IF(PASSAGEM!F3442="","",PASSAGEM!F3442)</f>
        <v/>
      </c>
      <c r="F3442" s="3" t="str">
        <f>IF(PASSAGEM!G3442="","",PASSAGEM!G3442)</f>
        <v/>
      </c>
      <c r="G3442" s="3" t="str">
        <f>IF(PASSAGEM!H3442="","",PASSAGEM!H3442)</f>
        <v/>
      </c>
      <c r="H3442" s="3" t="str">
        <f>IF(PASSAGEM!I3442="","",PASSAGEM!I3442)</f>
        <v/>
      </c>
      <c r="I3442" s="3" t="str">
        <f>IF(PASSAGEM!J3442="","",PASSAGEM!J3442)</f>
        <v/>
      </c>
      <c r="J3442" s="3" t="str">
        <f>IF(PASSAGEM!K3442="","",PASSAGEM!K3442)</f>
        <v/>
      </c>
      <c r="K3442" s="3" t="str">
        <f>IF(PASSAGEM!L3442="","",PASSAGEM!L3442)</f>
        <v/>
      </c>
      <c r="L3442" s="3" t="str">
        <f>IF(PASSAGEM!M3442="","",PASSAGEM!M3442)</f>
        <v/>
      </c>
      <c r="M3442" s="3" t="str">
        <f>IF(PASSAGEM!N3442="","",PASSAGEM!N3442)</f>
        <v/>
      </c>
      <c r="N3442" s="2" t="str">
        <f>IF(PASSAGEM!O3442="","",PASSAGEM!O3442)</f>
        <v/>
      </c>
      <c r="O3442" s="2" t="str">
        <f>IF(PASSAGEM!P3442="","",PASSAGEM!P3442)</f>
        <v/>
      </c>
    </row>
    <row r="3443" spans="1:15" x14ac:dyDescent="0.25">
      <c r="A3443" s="2" t="str">
        <f>IF(PASSAGEM!B3443="","",PASSAGEM!B3443)</f>
        <v/>
      </c>
      <c r="B3443" s="2" t="str">
        <f>IF(PASSAGEM!C3443="","",PASSAGEM!C3443)</f>
        <v/>
      </c>
      <c r="C3443" s="2" t="str">
        <f>IF(PASSAGEM!D3443="","",PASSAGEM!D3443)</f>
        <v/>
      </c>
      <c r="D3443" s="2" t="str">
        <f>IF(PASSAGEM!E3443="","",PASSAGEM!E3443)</f>
        <v/>
      </c>
      <c r="E3443" s="3" t="str">
        <f>IF(PASSAGEM!F3443="","",PASSAGEM!F3443)</f>
        <v/>
      </c>
      <c r="F3443" s="3" t="str">
        <f>IF(PASSAGEM!G3443="","",PASSAGEM!G3443)</f>
        <v/>
      </c>
      <c r="G3443" s="3" t="str">
        <f>IF(PASSAGEM!H3443="","",PASSAGEM!H3443)</f>
        <v/>
      </c>
      <c r="H3443" s="3" t="str">
        <f>IF(PASSAGEM!I3443="","",PASSAGEM!I3443)</f>
        <v/>
      </c>
      <c r="I3443" s="3" t="str">
        <f>IF(PASSAGEM!J3443="","",PASSAGEM!J3443)</f>
        <v/>
      </c>
      <c r="J3443" s="3" t="str">
        <f>IF(PASSAGEM!K3443="","",PASSAGEM!K3443)</f>
        <v/>
      </c>
      <c r="K3443" s="3" t="str">
        <f>IF(PASSAGEM!L3443="","",PASSAGEM!L3443)</f>
        <v/>
      </c>
      <c r="L3443" s="3" t="str">
        <f>IF(PASSAGEM!M3443="","",PASSAGEM!M3443)</f>
        <v/>
      </c>
      <c r="M3443" s="3" t="str">
        <f>IF(PASSAGEM!N3443="","",PASSAGEM!N3443)</f>
        <v/>
      </c>
      <c r="N3443" s="2" t="str">
        <f>IF(PASSAGEM!O3443="","",PASSAGEM!O3443)</f>
        <v/>
      </c>
      <c r="O3443" s="2" t="str">
        <f>IF(PASSAGEM!P3443="","",PASSAGEM!P3443)</f>
        <v/>
      </c>
    </row>
    <row r="3444" spans="1:15" x14ac:dyDescent="0.25">
      <c r="A3444" s="2" t="str">
        <f>IF(PASSAGEM!B3444="","",PASSAGEM!B3444)</f>
        <v/>
      </c>
      <c r="B3444" s="2" t="str">
        <f>IF(PASSAGEM!C3444="","",PASSAGEM!C3444)</f>
        <v/>
      </c>
      <c r="C3444" s="2" t="str">
        <f>IF(PASSAGEM!D3444="","",PASSAGEM!D3444)</f>
        <v/>
      </c>
      <c r="D3444" s="2" t="str">
        <f>IF(PASSAGEM!E3444="","",PASSAGEM!E3444)</f>
        <v/>
      </c>
      <c r="E3444" s="3" t="str">
        <f>IF(PASSAGEM!F3444="","",PASSAGEM!F3444)</f>
        <v/>
      </c>
      <c r="F3444" s="3" t="str">
        <f>IF(PASSAGEM!G3444="","",PASSAGEM!G3444)</f>
        <v/>
      </c>
      <c r="G3444" s="3" t="str">
        <f>IF(PASSAGEM!H3444="","",PASSAGEM!H3444)</f>
        <v/>
      </c>
      <c r="H3444" s="3" t="str">
        <f>IF(PASSAGEM!I3444="","",PASSAGEM!I3444)</f>
        <v/>
      </c>
      <c r="I3444" s="3" t="str">
        <f>IF(PASSAGEM!J3444="","",PASSAGEM!J3444)</f>
        <v/>
      </c>
      <c r="J3444" s="3" t="str">
        <f>IF(PASSAGEM!K3444="","",PASSAGEM!K3444)</f>
        <v/>
      </c>
      <c r="K3444" s="3" t="str">
        <f>IF(PASSAGEM!L3444="","",PASSAGEM!L3444)</f>
        <v/>
      </c>
      <c r="L3444" s="3" t="str">
        <f>IF(PASSAGEM!M3444="","",PASSAGEM!M3444)</f>
        <v/>
      </c>
      <c r="M3444" s="3" t="str">
        <f>IF(PASSAGEM!N3444="","",PASSAGEM!N3444)</f>
        <v/>
      </c>
      <c r="N3444" s="2" t="str">
        <f>IF(PASSAGEM!O3444="","",PASSAGEM!O3444)</f>
        <v/>
      </c>
      <c r="O3444" s="2" t="str">
        <f>IF(PASSAGEM!P3444="","",PASSAGEM!P3444)</f>
        <v/>
      </c>
    </row>
    <row r="3445" spans="1:15" x14ac:dyDescent="0.25">
      <c r="A3445" s="2" t="str">
        <f>IF(PASSAGEM!B3445="","",PASSAGEM!B3445)</f>
        <v/>
      </c>
      <c r="B3445" s="2" t="str">
        <f>IF(PASSAGEM!C3445="","",PASSAGEM!C3445)</f>
        <v/>
      </c>
      <c r="C3445" s="2" t="str">
        <f>IF(PASSAGEM!D3445="","",PASSAGEM!D3445)</f>
        <v/>
      </c>
      <c r="D3445" s="2" t="str">
        <f>IF(PASSAGEM!E3445="","",PASSAGEM!E3445)</f>
        <v/>
      </c>
      <c r="E3445" s="3" t="str">
        <f>IF(PASSAGEM!F3445="","",PASSAGEM!F3445)</f>
        <v/>
      </c>
      <c r="F3445" s="3" t="str">
        <f>IF(PASSAGEM!G3445="","",PASSAGEM!G3445)</f>
        <v/>
      </c>
      <c r="G3445" s="3" t="str">
        <f>IF(PASSAGEM!H3445="","",PASSAGEM!H3445)</f>
        <v/>
      </c>
      <c r="H3445" s="3" t="str">
        <f>IF(PASSAGEM!I3445="","",PASSAGEM!I3445)</f>
        <v/>
      </c>
      <c r="I3445" s="3" t="str">
        <f>IF(PASSAGEM!J3445="","",PASSAGEM!J3445)</f>
        <v/>
      </c>
      <c r="J3445" s="3" t="str">
        <f>IF(PASSAGEM!K3445="","",PASSAGEM!K3445)</f>
        <v/>
      </c>
      <c r="K3445" s="3" t="str">
        <f>IF(PASSAGEM!L3445="","",PASSAGEM!L3445)</f>
        <v/>
      </c>
      <c r="L3445" s="3" t="str">
        <f>IF(PASSAGEM!M3445="","",PASSAGEM!M3445)</f>
        <v/>
      </c>
      <c r="M3445" s="3" t="str">
        <f>IF(PASSAGEM!N3445="","",PASSAGEM!N3445)</f>
        <v/>
      </c>
      <c r="N3445" s="2" t="str">
        <f>IF(PASSAGEM!O3445="","",PASSAGEM!O3445)</f>
        <v/>
      </c>
      <c r="O3445" s="2" t="str">
        <f>IF(PASSAGEM!P3445="","",PASSAGEM!P3445)</f>
        <v/>
      </c>
    </row>
    <row r="3446" spans="1:15" x14ac:dyDescent="0.25">
      <c r="A3446" s="2" t="str">
        <f>IF(PASSAGEM!B3446="","",PASSAGEM!B3446)</f>
        <v/>
      </c>
      <c r="B3446" s="2" t="str">
        <f>IF(PASSAGEM!C3446="","",PASSAGEM!C3446)</f>
        <v/>
      </c>
      <c r="C3446" s="2" t="str">
        <f>IF(PASSAGEM!D3446="","",PASSAGEM!D3446)</f>
        <v/>
      </c>
      <c r="D3446" s="2" t="str">
        <f>IF(PASSAGEM!E3446="","",PASSAGEM!E3446)</f>
        <v/>
      </c>
      <c r="E3446" s="3" t="str">
        <f>IF(PASSAGEM!F3446="","",PASSAGEM!F3446)</f>
        <v/>
      </c>
      <c r="F3446" s="3" t="str">
        <f>IF(PASSAGEM!G3446="","",PASSAGEM!G3446)</f>
        <v/>
      </c>
      <c r="G3446" s="3" t="str">
        <f>IF(PASSAGEM!H3446="","",PASSAGEM!H3446)</f>
        <v/>
      </c>
      <c r="H3446" s="3" t="str">
        <f>IF(PASSAGEM!I3446="","",PASSAGEM!I3446)</f>
        <v/>
      </c>
      <c r="I3446" s="3" t="str">
        <f>IF(PASSAGEM!J3446="","",PASSAGEM!J3446)</f>
        <v/>
      </c>
      <c r="J3446" s="3" t="str">
        <f>IF(PASSAGEM!K3446="","",PASSAGEM!K3446)</f>
        <v/>
      </c>
      <c r="K3446" s="3" t="str">
        <f>IF(PASSAGEM!L3446="","",PASSAGEM!L3446)</f>
        <v/>
      </c>
      <c r="L3446" s="3" t="str">
        <f>IF(PASSAGEM!M3446="","",PASSAGEM!M3446)</f>
        <v/>
      </c>
      <c r="M3446" s="3" t="str">
        <f>IF(PASSAGEM!N3446="","",PASSAGEM!N3446)</f>
        <v/>
      </c>
      <c r="N3446" s="2" t="str">
        <f>IF(PASSAGEM!O3446="","",PASSAGEM!O3446)</f>
        <v/>
      </c>
      <c r="O3446" s="2" t="str">
        <f>IF(PASSAGEM!P3446="","",PASSAGEM!P3446)</f>
        <v/>
      </c>
    </row>
    <row r="3447" spans="1:15" x14ac:dyDescent="0.25">
      <c r="A3447" s="2" t="str">
        <f>IF(PASSAGEM!B3447="","",PASSAGEM!B3447)</f>
        <v/>
      </c>
      <c r="B3447" s="2" t="str">
        <f>IF(PASSAGEM!C3447="","",PASSAGEM!C3447)</f>
        <v/>
      </c>
      <c r="C3447" s="2" t="str">
        <f>IF(PASSAGEM!D3447="","",PASSAGEM!D3447)</f>
        <v/>
      </c>
      <c r="D3447" s="2" t="str">
        <f>IF(PASSAGEM!E3447="","",PASSAGEM!E3447)</f>
        <v/>
      </c>
      <c r="E3447" s="3" t="str">
        <f>IF(PASSAGEM!F3447="","",PASSAGEM!F3447)</f>
        <v/>
      </c>
      <c r="F3447" s="3" t="str">
        <f>IF(PASSAGEM!G3447="","",PASSAGEM!G3447)</f>
        <v/>
      </c>
      <c r="G3447" s="3" t="str">
        <f>IF(PASSAGEM!H3447="","",PASSAGEM!H3447)</f>
        <v/>
      </c>
      <c r="H3447" s="3" t="str">
        <f>IF(PASSAGEM!I3447="","",PASSAGEM!I3447)</f>
        <v/>
      </c>
      <c r="I3447" s="3" t="str">
        <f>IF(PASSAGEM!J3447="","",PASSAGEM!J3447)</f>
        <v/>
      </c>
      <c r="J3447" s="3" t="str">
        <f>IF(PASSAGEM!K3447="","",PASSAGEM!K3447)</f>
        <v/>
      </c>
      <c r="K3447" s="3" t="str">
        <f>IF(PASSAGEM!L3447="","",PASSAGEM!L3447)</f>
        <v/>
      </c>
      <c r="L3447" s="3" t="str">
        <f>IF(PASSAGEM!M3447="","",PASSAGEM!M3447)</f>
        <v/>
      </c>
      <c r="M3447" s="3" t="str">
        <f>IF(PASSAGEM!N3447="","",PASSAGEM!N3447)</f>
        <v/>
      </c>
      <c r="N3447" s="2" t="str">
        <f>IF(PASSAGEM!O3447="","",PASSAGEM!O3447)</f>
        <v/>
      </c>
      <c r="O3447" s="2" t="str">
        <f>IF(PASSAGEM!P3447="","",PASSAGEM!P3447)</f>
        <v/>
      </c>
    </row>
    <row r="3448" spans="1:15" x14ac:dyDescent="0.25">
      <c r="A3448" s="2" t="str">
        <f>IF(PASSAGEM!B3448="","",PASSAGEM!B3448)</f>
        <v/>
      </c>
      <c r="B3448" s="2" t="str">
        <f>IF(PASSAGEM!C3448="","",PASSAGEM!C3448)</f>
        <v/>
      </c>
      <c r="C3448" s="2" t="str">
        <f>IF(PASSAGEM!D3448="","",PASSAGEM!D3448)</f>
        <v/>
      </c>
      <c r="D3448" s="2" t="str">
        <f>IF(PASSAGEM!E3448="","",PASSAGEM!E3448)</f>
        <v/>
      </c>
      <c r="E3448" s="3" t="str">
        <f>IF(PASSAGEM!F3448="","",PASSAGEM!F3448)</f>
        <v/>
      </c>
      <c r="F3448" s="3" t="str">
        <f>IF(PASSAGEM!G3448="","",PASSAGEM!G3448)</f>
        <v/>
      </c>
      <c r="G3448" s="3" t="str">
        <f>IF(PASSAGEM!H3448="","",PASSAGEM!H3448)</f>
        <v/>
      </c>
      <c r="H3448" s="3" t="str">
        <f>IF(PASSAGEM!I3448="","",PASSAGEM!I3448)</f>
        <v/>
      </c>
      <c r="I3448" s="3" t="str">
        <f>IF(PASSAGEM!J3448="","",PASSAGEM!J3448)</f>
        <v/>
      </c>
      <c r="J3448" s="3" t="str">
        <f>IF(PASSAGEM!K3448="","",PASSAGEM!K3448)</f>
        <v/>
      </c>
      <c r="K3448" s="3" t="str">
        <f>IF(PASSAGEM!L3448="","",PASSAGEM!L3448)</f>
        <v/>
      </c>
      <c r="L3448" s="3" t="str">
        <f>IF(PASSAGEM!M3448="","",PASSAGEM!M3448)</f>
        <v/>
      </c>
      <c r="M3448" s="3" t="str">
        <f>IF(PASSAGEM!N3448="","",PASSAGEM!N3448)</f>
        <v/>
      </c>
      <c r="N3448" s="2" t="str">
        <f>IF(PASSAGEM!O3448="","",PASSAGEM!O3448)</f>
        <v/>
      </c>
      <c r="O3448" s="2" t="str">
        <f>IF(PASSAGEM!P3448="","",PASSAGEM!P3448)</f>
        <v/>
      </c>
    </row>
    <row r="3449" spans="1:15" x14ac:dyDescent="0.25">
      <c r="A3449" s="2" t="str">
        <f>IF(PASSAGEM!B3449="","",PASSAGEM!B3449)</f>
        <v/>
      </c>
      <c r="B3449" s="2" t="str">
        <f>IF(PASSAGEM!C3449="","",PASSAGEM!C3449)</f>
        <v/>
      </c>
      <c r="C3449" s="2" t="str">
        <f>IF(PASSAGEM!D3449="","",PASSAGEM!D3449)</f>
        <v/>
      </c>
      <c r="D3449" s="2" t="str">
        <f>IF(PASSAGEM!E3449="","",PASSAGEM!E3449)</f>
        <v/>
      </c>
      <c r="E3449" s="3" t="str">
        <f>IF(PASSAGEM!F3449="","",PASSAGEM!F3449)</f>
        <v/>
      </c>
      <c r="F3449" s="3" t="str">
        <f>IF(PASSAGEM!G3449="","",PASSAGEM!G3449)</f>
        <v/>
      </c>
      <c r="G3449" s="3" t="str">
        <f>IF(PASSAGEM!H3449="","",PASSAGEM!H3449)</f>
        <v/>
      </c>
      <c r="H3449" s="3" t="str">
        <f>IF(PASSAGEM!I3449="","",PASSAGEM!I3449)</f>
        <v/>
      </c>
      <c r="I3449" s="3" t="str">
        <f>IF(PASSAGEM!J3449="","",PASSAGEM!J3449)</f>
        <v/>
      </c>
      <c r="J3449" s="3" t="str">
        <f>IF(PASSAGEM!K3449="","",PASSAGEM!K3449)</f>
        <v/>
      </c>
      <c r="K3449" s="3" t="str">
        <f>IF(PASSAGEM!L3449="","",PASSAGEM!L3449)</f>
        <v/>
      </c>
      <c r="L3449" s="3" t="str">
        <f>IF(PASSAGEM!M3449="","",PASSAGEM!M3449)</f>
        <v/>
      </c>
      <c r="M3449" s="3" t="str">
        <f>IF(PASSAGEM!N3449="","",PASSAGEM!N3449)</f>
        <v/>
      </c>
      <c r="N3449" s="2" t="str">
        <f>IF(PASSAGEM!O3449="","",PASSAGEM!O3449)</f>
        <v/>
      </c>
      <c r="O3449" s="2" t="str">
        <f>IF(PASSAGEM!P3449="","",PASSAGEM!P3449)</f>
        <v/>
      </c>
    </row>
    <row r="3450" spans="1:15" x14ac:dyDescent="0.25">
      <c r="A3450" s="2" t="str">
        <f>IF(PASSAGEM!B3450="","",PASSAGEM!B3450)</f>
        <v/>
      </c>
      <c r="B3450" s="2" t="str">
        <f>IF(PASSAGEM!C3450="","",PASSAGEM!C3450)</f>
        <v/>
      </c>
      <c r="C3450" s="2" t="str">
        <f>IF(PASSAGEM!D3450="","",PASSAGEM!D3450)</f>
        <v/>
      </c>
      <c r="D3450" s="2" t="str">
        <f>IF(PASSAGEM!E3450="","",PASSAGEM!E3450)</f>
        <v/>
      </c>
      <c r="E3450" s="3" t="str">
        <f>IF(PASSAGEM!F3450="","",PASSAGEM!F3450)</f>
        <v/>
      </c>
      <c r="F3450" s="3" t="str">
        <f>IF(PASSAGEM!G3450="","",PASSAGEM!G3450)</f>
        <v/>
      </c>
      <c r="G3450" s="3" t="str">
        <f>IF(PASSAGEM!H3450="","",PASSAGEM!H3450)</f>
        <v/>
      </c>
      <c r="H3450" s="3" t="str">
        <f>IF(PASSAGEM!I3450="","",PASSAGEM!I3450)</f>
        <v/>
      </c>
      <c r="I3450" s="3" t="str">
        <f>IF(PASSAGEM!J3450="","",PASSAGEM!J3450)</f>
        <v/>
      </c>
      <c r="J3450" s="3" t="str">
        <f>IF(PASSAGEM!K3450="","",PASSAGEM!K3450)</f>
        <v/>
      </c>
      <c r="K3450" s="3" t="str">
        <f>IF(PASSAGEM!L3450="","",PASSAGEM!L3450)</f>
        <v/>
      </c>
      <c r="L3450" s="3" t="str">
        <f>IF(PASSAGEM!M3450="","",PASSAGEM!M3450)</f>
        <v/>
      </c>
      <c r="M3450" s="3" t="str">
        <f>IF(PASSAGEM!N3450="","",PASSAGEM!N3450)</f>
        <v/>
      </c>
      <c r="N3450" s="2" t="str">
        <f>IF(PASSAGEM!O3450="","",PASSAGEM!O3450)</f>
        <v/>
      </c>
      <c r="O3450" s="2" t="str">
        <f>IF(PASSAGEM!P3450="","",PASSAGEM!P3450)</f>
        <v/>
      </c>
    </row>
    <row r="3451" spans="1:15" x14ac:dyDescent="0.25">
      <c r="A3451" s="2" t="str">
        <f>IF(PASSAGEM!B3451="","",PASSAGEM!B3451)</f>
        <v/>
      </c>
      <c r="B3451" s="2" t="str">
        <f>IF(PASSAGEM!C3451="","",PASSAGEM!C3451)</f>
        <v/>
      </c>
      <c r="C3451" s="2" t="str">
        <f>IF(PASSAGEM!D3451="","",PASSAGEM!D3451)</f>
        <v/>
      </c>
      <c r="D3451" s="2" t="str">
        <f>IF(PASSAGEM!E3451="","",PASSAGEM!E3451)</f>
        <v/>
      </c>
      <c r="E3451" s="3" t="str">
        <f>IF(PASSAGEM!F3451="","",PASSAGEM!F3451)</f>
        <v/>
      </c>
      <c r="F3451" s="3" t="str">
        <f>IF(PASSAGEM!G3451="","",PASSAGEM!G3451)</f>
        <v/>
      </c>
      <c r="G3451" s="3" t="str">
        <f>IF(PASSAGEM!H3451="","",PASSAGEM!H3451)</f>
        <v/>
      </c>
      <c r="H3451" s="3" t="str">
        <f>IF(PASSAGEM!I3451="","",PASSAGEM!I3451)</f>
        <v/>
      </c>
      <c r="I3451" s="3" t="str">
        <f>IF(PASSAGEM!J3451="","",PASSAGEM!J3451)</f>
        <v/>
      </c>
      <c r="J3451" s="3" t="str">
        <f>IF(PASSAGEM!K3451="","",PASSAGEM!K3451)</f>
        <v/>
      </c>
      <c r="K3451" s="3" t="str">
        <f>IF(PASSAGEM!L3451="","",PASSAGEM!L3451)</f>
        <v/>
      </c>
      <c r="L3451" s="3" t="str">
        <f>IF(PASSAGEM!M3451="","",PASSAGEM!M3451)</f>
        <v/>
      </c>
      <c r="M3451" s="3" t="str">
        <f>IF(PASSAGEM!N3451="","",PASSAGEM!N3451)</f>
        <v/>
      </c>
      <c r="N3451" s="2" t="str">
        <f>IF(PASSAGEM!O3451="","",PASSAGEM!O3451)</f>
        <v/>
      </c>
      <c r="O3451" s="2" t="str">
        <f>IF(PASSAGEM!P3451="","",PASSAGEM!P3451)</f>
        <v/>
      </c>
    </row>
    <row r="3452" spans="1:15" x14ac:dyDescent="0.25">
      <c r="A3452" s="2" t="str">
        <f>IF(PASSAGEM!B3452="","",PASSAGEM!B3452)</f>
        <v/>
      </c>
      <c r="B3452" s="2" t="str">
        <f>IF(PASSAGEM!C3452="","",PASSAGEM!C3452)</f>
        <v/>
      </c>
      <c r="C3452" s="2" t="str">
        <f>IF(PASSAGEM!D3452="","",PASSAGEM!D3452)</f>
        <v/>
      </c>
      <c r="D3452" s="2" t="str">
        <f>IF(PASSAGEM!E3452="","",PASSAGEM!E3452)</f>
        <v/>
      </c>
      <c r="E3452" s="3" t="str">
        <f>IF(PASSAGEM!F3452="","",PASSAGEM!F3452)</f>
        <v/>
      </c>
      <c r="F3452" s="3" t="str">
        <f>IF(PASSAGEM!G3452="","",PASSAGEM!G3452)</f>
        <v/>
      </c>
      <c r="G3452" s="3" t="str">
        <f>IF(PASSAGEM!H3452="","",PASSAGEM!H3452)</f>
        <v/>
      </c>
      <c r="H3452" s="3" t="str">
        <f>IF(PASSAGEM!I3452="","",PASSAGEM!I3452)</f>
        <v/>
      </c>
      <c r="I3452" s="3" t="str">
        <f>IF(PASSAGEM!J3452="","",PASSAGEM!J3452)</f>
        <v/>
      </c>
      <c r="J3452" s="3" t="str">
        <f>IF(PASSAGEM!K3452="","",PASSAGEM!K3452)</f>
        <v/>
      </c>
      <c r="K3452" s="3" t="str">
        <f>IF(PASSAGEM!L3452="","",PASSAGEM!L3452)</f>
        <v/>
      </c>
      <c r="L3452" s="3" t="str">
        <f>IF(PASSAGEM!M3452="","",PASSAGEM!M3452)</f>
        <v/>
      </c>
      <c r="M3452" s="3" t="str">
        <f>IF(PASSAGEM!N3452="","",PASSAGEM!N3452)</f>
        <v/>
      </c>
      <c r="N3452" s="2" t="str">
        <f>IF(PASSAGEM!O3452="","",PASSAGEM!O3452)</f>
        <v/>
      </c>
      <c r="O3452" s="2" t="str">
        <f>IF(PASSAGEM!P3452="","",PASSAGEM!P3452)</f>
        <v/>
      </c>
    </row>
    <row r="3453" spans="1:15" x14ac:dyDescent="0.25">
      <c r="A3453" s="2" t="str">
        <f>IF(PASSAGEM!B3453="","",PASSAGEM!B3453)</f>
        <v/>
      </c>
      <c r="B3453" s="2" t="str">
        <f>IF(PASSAGEM!C3453="","",PASSAGEM!C3453)</f>
        <v/>
      </c>
      <c r="C3453" s="2" t="str">
        <f>IF(PASSAGEM!D3453="","",PASSAGEM!D3453)</f>
        <v/>
      </c>
      <c r="D3453" s="2" t="str">
        <f>IF(PASSAGEM!E3453="","",PASSAGEM!E3453)</f>
        <v/>
      </c>
      <c r="E3453" s="3" t="str">
        <f>IF(PASSAGEM!F3453="","",PASSAGEM!F3453)</f>
        <v/>
      </c>
      <c r="F3453" s="3" t="str">
        <f>IF(PASSAGEM!G3453="","",PASSAGEM!G3453)</f>
        <v/>
      </c>
      <c r="G3453" s="3" t="str">
        <f>IF(PASSAGEM!H3453="","",PASSAGEM!H3453)</f>
        <v/>
      </c>
      <c r="H3453" s="3" t="str">
        <f>IF(PASSAGEM!I3453="","",PASSAGEM!I3453)</f>
        <v/>
      </c>
      <c r="I3453" s="3" t="str">
        <f>IF(PASSAGEM!J3453="","",PASSAGEM!J3453)</f>
        <v/>
      </c>
      <c r="J3453" s="3" t="str">
        <f>IF(PASSAGEM!K3453="","",PASSAGEM!K3453)</f>
        <v/>
      </c>
      <c r="K3453" s="3" t="str">
        <f>IF(PASSAGEM!L3453="","",PASSAGEM!L3453)</f>
        <v/>
      </c>
      <c r="L3453" s="3" t="str">
        <f>IF(PASSAGEM!M3453="","",PASSAGEM!M3453)</f>
        <v/>
      </c>
      <c r="M3453" s="3" t="str">
        <f>IF(PASSAGEM!N3453="","",PASSAGEM!N3453)</f>
        <v/>
      </c>
      <c r="N3453" s="2" t="str">
        <f>IF(PASSAGEM!O3453="","",PASSAGEM!O3453)</f>
        <v/>
      </c>
      <c r="O3453" s="2" t="str">
        <f>IF(PASSAGEM!P3453="","",PASSAGEM!P3453)</f>
        <v/>
      </c>
    </row>
    <row r="3454" spans="1:15" x14ac:dyDescent="0.25">
      <c r="A3454" s="2" t="str">
        <f>IF(PASSAGEM!B3454="","",PASSAGEM!B3454)</f>
        <v/>
      </c>
      <c r="B3454" s="2" t="str">
        <f>IF(PASSAGEM!C3454="","",PASSAGEM!C3454)</f>
        <v/>
      </c>
      <c r="C3454" s="2" t="str">
        <f>IF(PASSAGEM!D3454="","",PASSAGEM!D3454)</f>
        <v/>
      </c>
      <c r="D3454" s="2" t="str">
        <f>IF(PASSAGEM!E3454="","",PASSAGEM!E3454)</f>
        <v/>
      </c>
      <c r="E3454" s="3" t="str">
        <f>IF(PASSAGEM!F3454="","",PASSAGEM!F3454)</f>
        <v/>
      </c>
      <c r="F3454" s="3" t="str">
        <f>IF(PASSAGEM!G3454="","",PASSAGEM!G3454)</f>
        <v/>
      </c>
      <c r="G3454" s="3" t="str">
        <f>IF(PASSAGEM!H3454="","",PASSAGEM!H3454)</f>
        <v/>
      </c>
      <c r="H3454" s="3" t="str">
        <f>IF(PASSAGEM!I3454="","",PASSAGEM!I3454)</f>
        <v/>
      </c>
      <c r="I3454" s="3" t="str">
        <f>IF(PASSAGEM!J3454="","",PASSAGEM!J3454)</f>
        <v/>
      </c>
      <c r="J3454" s="3" t="str">
        <f>IF(PASSAGEM!K3454="","",PASSAGEM!K3454)</f>
        <v/>
      </c>
      <c r="K3454" s="3" t="str">
        <f>IF(PASSAGEM!L3454="","",PASSAGEM!L3454)</f>
        <v/>
      </c>
      <c r="L3454" s="3" t="str">
        <f>IF(PASSAGEM!M3454="","",PASSAGEM!M3454)</f>
        <v/>
      </c>
      <c r="M3454" s="3" t="str">
        <f>IF(PASSAGEM!N3454="","",PASSAGEM!N3454)</f>
        <v/>
      </c>
      <c r="N3454" s="2" t="str">
        <f>IF(PASSAGEM!O3454="","",PASSAGEM!O3454)</f>
        <v/>
      </c>
      <c r="O3454" s="2" t="str">
        <f>IF(PASSAGEM!P3454="","",PASSAGEM!P3454)</f>
        <v/>
      </c>
    </row>
    <row r="3455" spans="1:15" x14ac:dyDescent="0.25">
      <c r="A3455" s="2" t="str">
        <f>IF(PASSAGEM!B3455="","",PASSAGEM!B3455)</f>
        <v/>
      </c>
      <c r="B3455" s="2" t="str">
        <f>IF(PASSAGEM!C3455="","",PASSAGEM!C3455)</f>
        <v/>
      </c>
      <c r="C3455" s="2" t="str">
        <f>IF(PASSAGEM!D3455="","",PASSAGEM!D3455)</f>
        <v/>
      </c>
      <c r="D3455" s="2" t="str">
        <f>IF(PASSAGEM!E3455="","",PASSAGEM!E3455)</f>
        <v/>
      </c>
      <c r="E3455" s="3" t="str">
        <f>IF(PASSAGEM!F3455="","",PASSAGEM!F3455)</f>
        <v/>
      </c>
      <c r="F3455" s="3" t="str">
        <f>IF(PASSAGEM!G3455="","",PASSAGEM!G3455)</f>
        <v/>
      </c>
      <c r="G3455" s="3" t="str">
        <f>IF(PASSAGEM!H3455="","",PASSAGEM!H3455)</f>
        <v/>
      </c>
      <c r="H3455" s="3" t="str">
        <f>IF(PASSAGEM!I3455="","",PASSAGEM!I3455)</f>
        <v/>
      </c>
      <c r="I3455" s="3" t="str">
        <f>IF(PASSAGEM!J3455="","",PASSAGEM!J3455)</f>
        <v/>
      </c>
      <c r="J3455" s="3" t="str">
        <f>IF(PASSAGEM!K3455="","",PASSAGEM!K3455)</f>
        <v/>
      </c>
      <c r="K3455" s="3" t="str">
        <f>IF(PASSAGEM!L3455="","",PASSAGEM!L3455)</f>
        <v/>
      </c>
      <c r="L3455" s="3" t="str">
        <f>IF(PASSAGEM!M3455="","",PASSAGEM!M3455)</f>
        <v/>
      </c>
      <c r="M3455" s="3" t="str">
        <f>IF(PASSAGEM!N3455="","",PASSAGEM!N3455)</f>
        <v/>
      </c>
      <c r="N3455" s="2" t="str">
        <f>IF(PASSAGEM!O3455="","",PASSAGEM!O3455)</f>
        <v/>
      </c>
      <c r="O3455" s="2" t="str">
        <f>IF(PASSAGEM!P3455="","",PASSAGEM!P3455)</f>
        <v/>
      </c>
    </row>
    <row r="3456" spans="1:15" x14ac:dyDescent="0.25">
      <c r="A3456" s="2" t="str">
        <f>IF(PASSAGEM!B3456="","",PASSAGEM!B3456)</f>
        <v/>
      </c>
      <c r="B3456" s="2" t="str">
        <f>IF(PASSAGEM!C3456="","",PASSAGEM!C3456)</f>
        <v/>
      </c>
      <c r="C3456" s="2" t="str">
        <f>IF(PASSAGEM!D3456="","",PASSAGEM!D3456)</f>
        <v/>
      </c>
      <c r="D3456" s="2" t="str">
        <f>IF(PASSAGEM!E3456="","",PASSAGEM!E3456)</f>
        <v/>
      </c>
      <c r="E3456" s="3" t="str">
        <f>IF(PASSAGEM!F3456="","",PASSAGEM!F3456)</f>
        <v/>
      </c>
      <c r="F3456" s="3" t="str">
        <f>IF(PASSAGEM!G3456="","",PASSAGEM!G3456)</f>
        <v/>
      </c>
      <c r="G3456" s="3" t="str">
        <f>IF(PASSAGEM!H3456="","",PASSAGEM!H3456)</f>
        <v/>
      </c>
      <c r="H3456" s="3" t="str">
        <f>IF(PASSAGEM!I3456="","",PASSAGEM!I3456)</f>
        <v/>
      </c>
      <c r="I3456" s="3" t="str">
        <f>IF(PASSAGEM!J3456="","",PASSAGEM!J3456)</f>
        <v/>
      </c>
      <c r="J3456" s="3" t="str">
        <f>IF(PASSAGEM!K3456="","",PASSAGEM!K3456)</f>
        <v/>
      </c>
      <c r="K3456" s="3" t="str">
        <f>IF(PASSAGEM!L3456="","",PASSAGEM!L3456)</f>
        <v/>
      </c>
      <c r="L3456" s="3" t="str">
        <f>IF(PASSAGEM!M3456="","",PASSAGEM!M3456)</f>
        <v/>
      </c>
      <c r="M3456" s="3" t="str">
        <f>IF(PASSAGEM!N3456="","",PASSAGEM!N3456)</f>
        <v/>
      </c>
      <c r="N3456" s="2" t="str">
        <f>IF(PASSAGEM!O3456="","",PASSAGEM!O3456)</f>
        <v/>
      </c>
      <c r="O3456" s="2" t="str">
        <f>IF(PASSAGEM!P3456="","",PASSAGEM!P3456)</f>
        <v/>
      </c>
    </row>
    <row r="3457" spans="1:15" x14ac:dyDescent="0.25">
      <c r="A3457" s="2" t="str">
        <f>IF(PASSAGEM!B3457="","",PASSAGEM!B3457)</f>
        <v/>
      </c>
      <c r="B3457" s="2" t="str">
        <f>IF(PASSAGEM!C3457="","",PASSAGEM!C3457)</f>
        <v/>
      </c>
      <c r="C3457" s="2" t="str">
        <f>IF(PASSAGEM!D3457="","",PASSAGEM!D3457)</f>
        <v/>
      </c>
      <c r="D3457" s="2" t="str">
        <f>IF(PASSAGEM!E3457="","",PASSAGEM!E3457)</f>
        <v/>
      </c>
      <c r="E3457" s="3" t="str">
        <f>IF(PASSAGEM!F3457="","",PASSAGEM!F3457)</f>
        <v/>
      </c>
      <c r="F3457" s="3" t="str">
        <f>IF(PASSAGEM!G3457="","",PASSAGEM!G3457)</f>
        <v/>
      </c>
      <c r="G3457" s="3" t="str">
        <f>IF(PASSAGEM!H3457="","",PASSAGEM!H3457)</f>
        <v/>
      </c>
      <c r="H3457" s="3" t="str">
        <f>IF(PASSAGEM!I3457="","",PASSAGEM!I3457)</f>
        <v/>
      </c>
      <c r="I3457" s="3" t="str">
        <f>IF(PASSAGEM!J3457="","",PASSAGEM!J3457)</f>
        <v/>
      </c>
      <c r="J3457" s="3" t="str">
        <f>IF(PASSAGEM!K3457="","",PASSAGEM!K3457)</f>
        <v/>
      </c>
      <c r="K3457" s="3" t="str">
        <f>IF(PASSAGEM!L3457="","",PASSAGEM!L3457)</f>
        <v/>
      </c>
      <c r="L3457" s="3" t="str">
        <f>IF(PASSAGEM!M3457="","",PASSAGEM!M3457)</f>
        <v/>
      </c>
      <c r="M3457" s="3" t="str">
        <f>IF(PASSAGEM!N3457="","",PASSAGEM!N3457)</f>
        <v/>
      </c>
      <c r="N3457" s="2" t="str">
        <f>IF(PASSAGEM!O3457="","",PASSAGEM!O3457)</f>
        <v/>
      </c>
      <c r="O3457" s="2" t="str">
        <f>IF(PASSAGEM!P3457="","",PASSAGEM!P3457)</f>
        <v/>
      </c>
    </row>
    <row r="3458" spans="1:15" x14ac:dyDescent="0.25">
      <c r="A3458" s="2" t="str">
        <f>IF(PASSAGEM!B3458="","",PASSAGEM!B3458)</f>
        <v/>
      </c>
      <c r="B3458" s="2" t="str">
        <f>IF(PASSAGEM!C3458="","",PASSAGEM!C3458)</f>
        <v/>
      </c>
      <c r="C3458" s="2" t="str">
        <f>IF(PASSAGEM!D3458="","",PASSAGEM!D3458)</f>
        <v/>
      </c>
      <c r="D3458" s="2" t="str">
        <f>IF(PASSAGEM!E3458="","",PASSAGEM!E3458)</f>
        <v/>
      </c>
      <c r="E3458" s="3" t="str">
        <f>IF(PASSAGEM!F3458="","",PASSAGEM!F3458)</f>
        <v/>
      </c>
      <c r="F3458" s="3" t="str">
        <f>IF(PASSAGEM!G3458="","",PASSAGEM!G3458)</f>
        <v/>
      </c>
      <c r="G3458" s="3" t="str">
        <f>IF(PASSAGEM!H3458="","",PASSAGEM!H3458)</f>
        <v/>
      </c>
      <c r="H3458" s="3" t="str">
        <f>IF(PASSAGEM!I3458="","",PASSAGEM!I3458)</f>
        <v/>
      </c>
      <c r="I3458" s="3" t="str">
        <f>IF(PASSAGEM!J3458="","",PASSAGEM!J3458)</f>
        <v/>
      </c>
      <c r="J3458" s="3" t="str">
        <f>IF(PASSAGEM!K3458="","",PASSAGEM!K3458)</f>
        <v/>
      </c>
      <c r="K3458" s="3" t="str">
        <f>IF(PASSAGEM!L3458="","",PASSAGEM!L3458)</f>
        <v/>
      </c>
      <c r="L3458" s="3" t="str">
        <f>IF(PASSAGEM!M3458="","",PASSAGEM!M3458)</f>
        <v/>
      </c>
      <c r="M3458" s="3" t="str">
        <f>IF(PASSAGEM!N3458="","",PASSAGEM!N3458)</f>
        <v/>
      </c>
      <c r="N3458" s="2" t="str">
        <f>IF(PASSAGEM!O3458="","",PASSAGEM!O3458)</f>
        <v/>
      </c>
      <c r="O3458" s="2" t="str">
        <f>IF(PASSAGEM!P3458="","",PASSAGEM!P3458)</f>
        <v/>
      </c>
    </row>
    <row r="3459" spans="1:15" x14ac:dyDescent="0.25">
      <c r="A3459" s="2" t="str">
        <f>IF(PASSAGEM!B3459="","",PASSAGEM!B3459)</f>
        <v/>
      </c>
      <c r="B3459" s="2" t="str">
        <f>IF(PASSAGEM!C3459="","",PASSAGEM!C3459)</f>
        <v/>
      </c>
      <c r="C3459" s="2" t="str">
        <f>IF(PASSAGEM!D3459="","",PASSAGEM!D3459)</f>
        <v/>
      </c>
      <c r="D3459" s="2" t="str">
        <f>IF(PASSAGEM!E3459="","",PASSAGEM!E3459)</f>
        <v/>
      </c>
      <c r="E3459" s="3" t="str">
        <f>IF(PASSAGEM!F3459="","",PASSAGEM!F3459)</f>
        <v/>
      </c>
      <c r="F3459" s="3" t="str">
        <f>IF(PASSAGEM!G3459="","",PASSAGEM!G3459)</f>
        <v/>
      </c>
      <c r="G3459" s="3" t="str">
        <f>IF(PASSAGEM!H3459="","",PASSAGEM!H3459)</f>
        <v/>
      </c>
      <c r="H3459" s="3" t="str">
        <f>IF(PASSAGEM!I3459="","",PASSAGEM!I3459)</f>
        <v/>
      </c>
      <c r="I3459" s="3" t="str">
        <f>IF(PASSAGEM!J3459="","",PASSAGEM!J3459)</f>
        <v/>
      </c>
      <c r="J3459" s="3" t="str">
        <f>IF(PASSAGEM!K3459="","",PASSAGEM!K3459)</f>
        <v/>
      </c>
      <c r="K3459" s="3" t="str">
        <f>IF(PASSAGEM!L3459="","",PASSAGEM!L3459)</f>
        <v/>
      </c>
      <c r="L3459" s="3" t="str">
        <f>IF(PASSAGEM!M3459="","",PASSAGEM!M3459)</f>
        <v/>
      </c>
      <c r="M3459" s="3" t="str">
        <f>IF(PASSAGEM!N3459="","",PASSAGEM!N3459)</f>
        <v/>
      </c>
      <c r="N3459" s="2" t="str">
        <f>IF(PASSAGEM!O3459="","",PASSAGEM!O3459)</f>
        <v/>
      </c>
      <c r="O3459" s="2" t="str">
        <f>IF(PASSAGEM!P3459="","",PASSAGEM!P3459)</f>
        <v/>
      </c>
    </row>
    <row r="3460" spans="1:15" x14ac:dyDescent="0.25">
      <c r="A3460" s="2" t="str">
        <f>IF(PASSAGEM!B3460="","",PASSAGEM!B3460)</f>
        <v/>
      </c>
      <c r="B3460" s="2" t="str">
        <f>IF(PASSAGEM!C3460="","",PASSAGEM!C3460)</f>
        <v/>
      </c>
      <c r="C3460" s="2" t="str">
        <f>IF(PASSAGEM!D3460="","",PASSAGEM!D3460)</f>
        <v/>
      </c>
      <c r="D3460" s="2" t="str">
        <f>IF(PASSAGEM!E3460="","",PASSAGEM!E3460)</f>
        <v/>
      </c>
      <c r="E3460" s="3" t="str">
        <f>IF(PASSAGEM!F3460="","",PASSAGEM!F3460)</f>
        <v/>
      </c>
      <c r="F3460" s="3" t="str">
        <f>IF(PASSAGEM!G3460="","",PASSAGEM!G3460)</f>
        <v/>
      </c>
      <c r="G3460" s="3" t="str">
        <f>IF(PASSAGEM!H3460="","",PASSAGEM!H3460)</f>
        <v/>
      </c>
      <c r="H3460" s="3" t="str">
        <f>IF(PASSAGEM!I3460="","",PASSAGEM!I3460)</f>
        <v/>
      </c>
      <c r="I3460" s="3" t="str">
        <f>IF(PASSAGEM!J3460="","",PASSAGEM!J3460)</f>
        <v/>
      </c>
      <c r="J3460" s="3" t="str">
        <f>IF(PASSAGEM!K3460="","",PASSAGEM!K3460)</f>
        <v/>
      </c>
      <c r="K3460" s="3" t="str">
        <f>IF(PASSAGEM!L3460="","",PASSAGEM!L3460)</f>
        <v/>
      </c>
      <c r="L3460" s="3" t="str">
        <f>IF(PASSAGEM!M3460="","",PASSAGEM!M3460)</f>
        <v/>
      </c>
      <c r="M3460" s="3" t="str">
        <f>IF(PASSAGEM!N3460="","",PASSAGEM!N3460)</f>
        <v/>
      </c>
      <c r="N3460" s="2" t="str">
        <f>IF(PASSAGEM!O3460="","",PASSAGEM!O3460)</f>
        <v/>
      </c>
      <c r="O3460" s="2" t="str">
        <f>IF(PASSAGEM!P3460="","",PASSAGEM!P3460)</f>
        <v/>
      </c>
    </row>
    <row r="3461" spans="1:15" x14ac:dyDescent="0.25">
      <c r="A3461" s="2" t="str">
        <f>IF(PASSAGEM!B3461="","",PASSAGEM!B3461)</f>
        <v/>
      </c>
      <c r="B3461" s="2" t="str">
        <f>IF(PASSAGEM!C3461="","",PASSAGEM!C3461)</f>
        <v/>
      </c>
      <c r="C3461" s="2" t="str">
        <f>IF(PASSAGEM!D3461="","",PASSAGEM!D3461)</f>
        <v/>
      </c>
      <c r="D3461" s="2" t="str">
        <f>IF(PASSAGEM!E3461="","",PASSAGEM!E3461)</f>
        <v/>
      </c>
      <c r="E3461" s="3" t="str">
        <f>IF(PASSAGEM!F3461="","",PASSAGEM!F3461)</f>
        <v/>
      </c>
      <c r="F3461" s="3" t="str">
        <f>IF(PASSAGEM!G3461="","",PASSAGEM!G3461)</f>
        <v/>
      </c>
      <c r="G3461" s="3" t="str">
        <f>IF(PASSAGEM!H3461="","",PASSAGEM!H3461)</f>
        <v/>
      </c>
      <c r="H3461" s="3" t="str">
        <f>IF(PASSAGEM!I3461="","",PASSAGEM!I3461)</f>
        <v/>
      </c>
      <c r="I3461" s="3" t="str">
        <f>IF(PASSAGEM!J3461="","",PASSAGEM!J3461)</f>
        <v/>
      </c>
      <c r="J3461" s="3" t="str">
        <f>IF(PASSAGEM!K3461="","",PASSAGEM!K3461)</f>
        <v/>
      </c>
      <c r="K3461" s="3" t="str">
        <f>IF(PASSAGEM!L3461="","",PASSAGEM!L3461)</f>
        <v/>
      </c>
      <c r="L3461" s="3" t="str">
        <f>IF(PASSAGEM!M3461="","",PASSAGEM!M3461)</f>
        <v/>
      </c>
      <c r="M3461" s="3" t="str">
        <f>IF(PASSAGEM!N3461="","",PASSAGEM!N3461)</f>
        <v/>
      </c>
      <c r="N3461" s="2" t="str">
        <f>IF(PASSAGEM!O3461="","",PASSAGEM!O3461)</f>
        <v/>
      </c>
      <c r="O3461" s="2" t="str">
        <f>IF(PASSAGEM!P3461="","",PASSAGEM!P3461)</f>
        <v/>
      </c>
    </row>
    <row r="3462" spans="1:15" x14ac:dyDescent="0.25">
      <c r="A3462" s="2" t="str">
        <f>IF(PASSAGEM!B3462="","",PASSAGEM!B3462)</f>
        <v/>
      </c>
      <c r="B3462" s="2" t="str">
        <f>IF(PASSAGEM!C3462="","",PASSAGEM!C3462)</f>
        <v/>
      </c>
      <c r="C3462" s="2" t="str">
        <f>IF(PASSAGEM!D3462="","",PASSAGEM!D3462)</f>
        <v/>
      </c>
      <c r="D3462" s="2" t="str">
        <f>IF(PASSAGEM!E3462="","",PASSAGEM!E3462)</f>
        <v/>
      </c>
      <c r="E3462" s="3" t="str">
        <f>IF(PASSAGEM!F3462="","",PASSAGEM!F3462)</f>
        <v/>
      </c>
      <c r="F3462" s="3" t="str">
        <f>IF(PASSAGEM!G3462="","",PASSAGEM!G3462)</f>
        <v/>
      </c>
      <c r="G3462" s="3" t="str">
        <f>IF(PASSAGEM!H3462="","",PASSAGEM!H3462)</f>
        <v/>
      </c>
      <c r="H3462" s="3" t="str">
        <f>IF(PASSAGEM!I3462="","",PASSAGEM!I3462)</f>
        <v/>
      </c>
      <c r="I3462" s="3" t="str">
        <f>IF(PASSAGEM!J3462="","",PASSAGEM!J3462)</f>
        <v/>
      </c>
      <c r="J3462" s="3" t="str">
        <f>IF(PASSAGEM!K3462="","",PASSAGEM!K3462)</f>
        <v/>
      </c>
      <c r="K3462" s="3" t="str">
        <f>IF(PASSAGEM!L3462="","",PASSAGEM!L3462)</f>
        <v/>
      </c>
      <c r="L3462" s="3" t="str">
        <f>IF(PASSAGEM!M3462="","",PASSAGEM!M3462)</f>
        <v/>
      </c>
      <c r="M3462" s="3" t="str">
        <f>IF(PASSAGEM!N3462="","",PASSAGEM!N3462)</f>
        <v/>
      </c>
      <c r="N3462" s="2" t="str">
        <f>IF(PASSAGEM!O3462="","",PASSAGEM!O3462)</f>
        <v/>
      </c>
      <c r="O3462" s="2" t="str">
        <f>IF(PASSAGEM!P3462="","",PASSAGEM!P3462)</f>
        <v/>
      </c>
    </row>
    <row r="3463" spans="1:15" x14ac:dyDescent="0.25">
      <c r="A3463" s="2" t="str">
        <f>IF(PASSAGEM!B3463="","",PASSAGEM!B3463)</f>
        <v/>
      </c>
      <c r="B3463" s="2" t="str">
        <f>IF(PASSAGEM!C3463="","",PASSAGEM!C3463)</f>
        <v/>
      </c>
      <c r="C3463" s="2" t="str">
        <f>IF(PASSAGEM!D3463="","",PASSAGEM!D3463)</f>
        <v/>
      </c>
      <c r="D3463" s="2" t="str">
        <f>IF(PASSAGEM!E3463="","",PASSAGEM!E3463)</f>
        <v/>
      </c>
      <c r="E3463" s="3" t="str">
        <f>IF(PASSAGEM!F3463="","",PASSAGEM!F3463)</f>
        <v/>
      </c>
      <c r="F3463" s="3" t="str">
        <f>IF(PASSAGEM!G3463="","",PASSAGEM!G3463)</f>
        <v/>
      </c>
      <c r="G3463" s="3" t="str">
        <f>IF(PASSAGEM!H3463="","",PASSAGEM!H3463)</f>
        <v/>
      </c>
      <c r="H3463" s="3" t="str">
        <f>IF(PASSAGEM!I3463="","",PASSAGEM!I3463)</f>
        <v/>
      </c>
      <c r="I3463" s="3" t="str">
        <f>IF(PASSAGEM!J3463="","",PASSAGEM!J3463)</f>
        <v/>
      </c>
      <c r="J3463" s="3" t="str">
        <f>IF(PASSAGEM!K3463="","",PASSAGEM!K3463)</f>
        <v/>
      </c>
      <c r="K3463" s="3" t="str">
        <f>IF(PASSAGEM!L3463="","",PASSAGEM!L3463)</f>
        <v/>
      </c>
      <c r="L3463" s="3" t="str">
        <f>IF(PASSAGEM!M3463="","",PASSAGEM!M3463)</f>
        <v/>
      </c>
      <c r="M3463" s="3" t="str">
        <f>IF(PASSAGEM!N3463="","",PASSAGEM!N3463)</f>
        <v/>
      </c>
      <c r="N3463" s="2" t="str">
        <f>IF(PASSAGEM!O3463="","",PASSAGEM!O3463)</f>
        <v/>
      </c>
      <c r="O3463" s="2" t="str">
        <f>IF(PASSAGEM!P3463="","",PASSAGEM!P3463)</f>
        <v/>
      </c>
    </row>
    <row r="3464" spans="1:15" x14ac:dyDescent="0.25">
      <c r="A3464" s="2" t="str">
        <f>IF(PASSAGEM!B3464="","",PASSAGEM!B3464)</f>
        <v/>
      </c>
      <c r="B3464" s="2" t="str">
        <f>IF(PASSAGEM!C3464="","",PASSAGEM!C3464)</f>
        <v/>
      </c>
      <c r="C3464" s="2" t="str">
        <f>IF(PASSAGEM!D3464="","",PASSAGEM!D3464)</f>
        <v/>
      </c>
      <c r="D3464" s="2" t="str">
        <f>IF(PASSAGEM!E3464="","",PASSAGEM!E3464)</f>
        <v/>
      </c>
      <c r="E3464" s="3" t="str">
        <f>IF(PASSAGEM!F3464="","",PASSAGEM!F3464)</f>
        <v/>
      </c>
      <c r="F3464" s="3" t="str">
        <f>IF(PASSAGEM!G3464="","",PASSAGEM!G3464)</f>
        <v/>
      </c>
      <c r="G3464" s="3" t="str">
        <f>IF(PASSAGEM!H3464="","",PASSAGEM!H3464)</f>
        <v/>
      </c>
      <c r="H3464" s="3" t="str">
        <f>IF(PASSAGEM!I3464="","",PASSAGEM!I3464)</f>
        <v/>
      </c>
      <c r="I3464" s="3" t="str">
        <f>IF(PASSAGEM!J3464="","",PASSAGEM!J3464)</f>
        <v/>
      </c>
      <c r="J3464" s="3" t="str">
        <f>IF(PASSAGEM!K3464="","",PASSAGEM!K3464)</f>
        <v/>
      </c>
      <c r="K3464" s="3" t="str">
        <f>IF(PASSAGEM!L3464="","",PASSAGEM!L3464)</f>
        <v/>
      </c>
      <c r="L3464" s="3" t="str">
        <f>IF(PASSAGEM!M3464="","",PASSAGEM!M3464)</f>
        <v/>
      </c>
      <c r="M3464" s="3" t="str">
        <f>IF(PASSAGEM!N3464="","",PASSAGEM!N3464)</f>
        <v/>
      </c>
      <c r="N3464" s="2" t="str">
        <f>IF(PASSAGEM!O3464="","",PASSAGEM!O3464)</f>
        <v/>
      </c>
      <c r="O3464" s="2" t="str">
        <f>IF(PASSAGEM!P3464="","",PASSAGEM!P3464)</f>
        <v/>
      </c>
    </row>
    <row r="3465" spans="1:15" x14ac:dyDescent="0.25">
      <c r="A3465" s="2" t="str">
        <f>IF(PASSAGEM!B3465="","",PASSAGEM!B3465)</f>
        <v/>
      </c>
      <c r="B3465" s="2" t="str">
        <f>IF(PASSAGEM!C3465="","",PASSAGEM!C3465)</f>
        <v/>
      </c>
      <c r="C3465" s="2" t="str">
        <f>IF(PASSAGEM!D3465="","",PASSAGEM!D3465)</f>
        <v/>
      </c>
      <c r="D3465" s="2" t="str">
        <f>IF(PASSAGEM!E3465="","",PASSAGEM!E3465)</f>
        <v/>
      </c>
      <c r="E3465" s="3" t="str">
        <f>IF(PASSAGEM!F3465="","",PASSAGEM!F3465)</f>
        <v/>
      </c>
      <c r="F3465" s="3" t="str">
        <f>IF(PASSAGEM!G3465="","",PASSAGEM!G3465)</f>
        <v/>
      </c>
      <c r="G3465" s="3" t="str">
        <f>IF(PASSAGEM!H3465="","",PASSAGEM!H3465)</f>
        <v/>
      </c>
      <c r="H3465" s="3" t="str">
        <f>IF(PASSAGEM!I3465="","",PASSAGEM!I3465)</f>
        <v/>
      </c>
      <c r="I3465" s="3" t="str">
        <f>IF(PASSAGEM!J3465="","",PASSAGEM!J3465)</f>
        <v/>
      </c>
      <c r="J3465" s="3" t="str">
        <f>IF(PASSAGEM!K3465="","",PASSAGEM!K3465)</f>
        <v/>
      </c>
      <c r="K3465" s="3" t="str">
        <f>IF(PASSAGEM!L3465="","",PASSAGEM!L3465)</f>
        <v/>
      </c>
      <c r="L3465" s="3" t="str">
        <f>IF(PASSAGEM!M3465="","",PASSAGEM!M3465)</f>
        <v/>
      </c>
      <c r="M3465" s="3" t="str">
        <f>IF(PASSAGEM!N3465="","",PASSAGEM!N3465)</f>
        <v/>
      </c>
      <c r="N3465" s="2" t="str">
        <f>IF(PASSAGEM!O3465="","",PASSAGEM!O3465)</f>
        <v/>
      </c>
      <c r="O3465" s="2" t="str">
        <f>IF(PASSAGEM!P3465="","",PASSAGEM!P3465)</f>
        <v/>
      </c>
    </row>
    <row r="3466" spans="1:15" x14ac:dyDescent="0.25">
      <c r="A3466" s="2" t="str">
        <f>IF(PASSAGEM!B3466="","",PASSAGEM!B3466)</f>
        <v/>
      </c>
      <c r="B3466" s="2" t="str">
        <f>IF(PASSAGEM!C3466="","",PASSAGEM!C3466)</f>
        <v/>
      </c>
      <c r="C3466" s="2" t="str">
        <f>IF(PASSAGEM!D3466="","",PASSAGEM!D3466)</f>
        <v/>
      </c>
      <c r="D3466" s="2" t="str">
        <f>IF(PASSAGEM!E3466="","",PASSAGEM!E3466)</f>
        <v/>
      </c>
      <c r="E3466" s="3" t="str">
        <f>IF(PASSAGEM!F3466="","",PASSAGEM!F3466)</f>
        <v/>
      </c>
      <c r="F3466" s="3" t="str">
        <f>IF(PASSAGEM!G3466="","",PASSAGEM!G3466)</f>
        <v/>
      </c>
      <c r="G3466" s="3" t="str">
        <f>IF(PASSAGEM!H3466="","",PASSAGEM!H3466)</f>
        <v/>
      </c>
      <c r="H3466" s="3" t="str">
        <f>IF(PASSAGEM!I3466="","",PASSAGEM!I3466)</f>
        <v/>
      </c>
      <c r="I3466" s="3" t="str">
        <f>IF(PASSAGEM!J3466="","",PASSAGEM!J3466)</f>
        <v/>
      </c>
      <c r="J3466" s="3" t="str">
        <f>IF(PASSAGEM!K3466="","",PASSAGEM!K3466)</f>
        <v/>
      </c>
      <c r="K3466" s="3" t="str">
        <f>IF(PASSAGEM!L3466="","",PASSAGEM!L3466)</f>
        <v/>
      </c>
      <c r="L3466" s="3" t="str">
        <f>IF(PASSAGEM!M3466="","",PASSAGEM!M3466)</f>
        <v/>
      </c>
      <c r="M3466" s="3" t="str">
        <f>IF(PASSAGEM!N3466="","",PASSAGEM!N3466)</f>
        <v/>
      </c>
      <c r="N3466" s="2" t="str">
        <f>IF(PASSAGEM!O3466="","",PASSAGEM!O3466)</f>
        <v/>
      </c>
      <c r="O3466" s="2" t="str">
        <f>IF(PASSAGEM!P3466="","",PASSAGEM!P3466)</f>
        <v/>
      </c>
    </row>
    <row r="3467" spans="1:15" x14ac:dyDescent="0.25">
      <c r="A3467" s="2" t="str">
        <f>IF(PASSAGEM!B3467="","",PASSAGEM!B3467)</f>
        <v/>
      </c>
      <c r="B3467" s="2" t="str">
        <f>IF(PASSAGEM!C3467="","",PASSAGEM!C3467)</f>
        <v/>
      </c>
      <c r="C3467" s="2" t="str">
        <f>IF(PASSAGEM!D3467="","",PASSAGEM!D3467)</f>
        <v/>
      </c>
      <c r="D3467" s="2" t="str">
        <f>IF(PASSAGEM!E3467="","",PASSAGEM!E3467)</f>
        <v/>
      </c>
      <c r="E3467" s="3" t="str">
        <f>IF(PASSAGEM!F3467="","",PASSAGEM!F3467)</f>
        <v/>
      </c>
      <c r="F3467" s="3" t="str">
        <f>IF(PASSAGEM!G3467="","",PASSAGEM!G3467)</f>
        <v/>
      </c>
      <c r="G3467" s="3" t="str">
        <f>IF(PASSAGEM!H3467="","",PASSAGEM!H3467)</f>
        <v/>
      </c>
      <c r="H3467" s="3" t="str">
        <f>IF(PASSAGEM!I3467="","",PASSAGEM!I3467)</f>
        <v/>
      </c>
      <c r="I3467" s="3" t="str">
        <f>IF(PASSAGEM!J3467="","",PASSAGEM!J3467)</f>
        <v/>
      </c>
      <c r="J3467" s="3" t="str">
        <f>IF(PASSAGEM!K3467="","",PASSAGEM!K3467)</f>
        <v/>
      </c>
      <c r="K3467" s="3" t="str">
        <f>IF(PASSAGEM!L3467="","",PASSAGEM!L3467)</f>
        <v/>
      </c>
      <c r="L3467" s="3" t="str">
        <f>IF(PASSAGEM!M3467="","",PASSAGEM!M3467)</f>
        <v/>
      </c>
      <c r="M3467" s="3" t="str">
        <f>IF(PASSAGEM!N3467="","",PASSAGEM!N3467)</f>
        <v/>
      </c>
      <c r="N3467" s="2" t="str">
        <f>IF(PASSAGEM!O3467="","",PASSAGEM!O3467)</f>
        <v/>
      </c>
      <c r="O3467" s="2" t="str">
        <f>IF(PASSAGEM!P3467="","",PASSAGEM!P3467)</f>
        <v/>
      </c>
    </row>
    <row r="3468" spans="1:15" x14ac:dyDescent="0.25">
      <c r="A3468" s="2" t="str">
        <f>IF(PASSAGEM!B3468="","",PASSAGEM!B3468)</f>
        <v/>
      </c>
      <c r="B3468" s="2" t="str">
        <f>IF(PASSAGEM!C3468="","",PASSAGEM!C3468)</f>
        <v/>
      </c>
      <c r="C3468" s="2" t="str">
        <f>IF(PASSAGEM!D3468="","",PASSAGEM!D3468)</f>
        <v/>
      </c>
      <c r="D3468" s="2" t="str">
        <f>IF(PASSAGEM!E3468="","",PASSAGEM!E3468)</f>
        <v/>
      </c>
      <c r="E3468" s="3" t="str">
        <f>IF(PASSAGEM!F3468="","",PASSAGEM!F3468)</f>
        <v/>
      </c>
      <c r="F3468" s="3" t="str">
        <f>IF(PASSAGEM!G3468="","",PASSAGEM!G3468)</f>
        <v/>
      </c>
      <c r="G3468" s="3" t="str">
        <f>IF(PASSAGEM!H3468="","",PASSAGEM!H3468)</f>
        <v/>
      </c>
      <c r="H3468" s="3" t="str">
        <f>IF(PASSAGEM!I3468="","",PASSAGEM!I3468)</f>
        <v/>
      </c>
      <c r="I3468" s="3" t="str">
        <f>IF(PASSAGEM!J3468="","",PASSAGEM!J3468)</f>
        <v/>
      </c>
      <c r="J3468" s="3" t="str">
        <f>IF(PASSAGEM!K3468="","",PASSAGEM!K3468)</f>
        <v/>
      </c>
      <c r="K3468" s="3" t="str">
        <f>IF(PASSAGEM!L3468="","",PASSAGEM!L3468)</f>
        <v/>
      </c>
      <c r="L3468" s="3" t="str">
        <f>IF(PASSAGEM!M3468="","",PASSAGEM!M3468)</f>
        <v/>
      </c>
      <c r="M3468" s="3" t="str">
        <f>IF(PASSAGEM!N3468="","",PASSAGEM!N3468)</f>
        <v/>
      </c>
      <c r="N3468" s="2" t="str">
        <f>IF(PASSAGEM!O3468="","",PASSAGEM!O3468)</f>
        <v/>
      </c>
      <c r="O3468" s="2" t="str">
        <f>IF(PASSAGEM!P3468="","",PASSAGEM!P3468)</f>
        <v/>
      </c>
    </row>
    <row r="3469" spans="1:15" x14ac:dyDescent="0.25">
      <c r="A3469" s="2" t="str">
        <f>IF(PASSAGEM!B3469="","",PASSAGEM!B3469)</f>
        <v/>
      </c>
      <c r="B3469" s="2" t="str">
        <f>IF(PASSAGEM!C3469="","",PASSAGEM!C3469)</f>
        <v/>
      </c>
      <c r="C3469" s="2" t="str">
        <f>IF(PASSAGEM!D3469="","",PASSAGEM!D3469)</f>
        <v/>
      </c>
      <c r="D3469" s="2" t="str">
        <f>IF(PASSAGEM!E3469="","",PASSAGEM!E3469)</f>
        <v/>
      </c>
      <c r="E3469" s="3" t="str">
        <f>IF(PASSAGEM!F3469="","",PASSAGEM!F3469)</f>
        <v/>
      </c>
      <c r="F3469" s="3" t="str">
        <f>IF(PASSAGEM!G3469="","",PASSAGEM!G3469)</f>
        <v/>
      </c>
      <c r="G3469" s="3" t="str">
        <f>IF(PASSAGEM!H3469="","",PASSAGEM!H3469)</f>
        <v/>
      </c>
      <c r="H3469" s="3" t="str">
        <f>IF(PASSAGEM!I3469="","",PASSAGEM!I3469)</f>
        <v/>
      </c>
      <c r="I3469" s="3" t="str">
        <f>IF(PASSAGEM!J3469="","",PASSAGEM!J3469)</f>
        <v/>
      </c>
      <c r="J3469" s="3" t="str">
        <f>IF(PASSAGEM!K3469="","",PASSAGEM!K3469)</f>
        <v/>
      </c>
      <c r="K3469" s="3" t="str">
        <f>IF(PASSAGEM!L3469="","",PASSAGEM!L3469)</f>
        <v/>
      </c>
      <c r="L3469" s="3" t="str">
        <f>IF(PASSAGEM!M3469="","",PASSAGEM!M3469)</f>
        <v/>
      </c>
      <c r="M3469" s="3" t="str">
        <f>IF(PASSAGEM!N3469="","",PASSAGEM!N3469)</f>
        <v/>
      </c>
      <c r="N3469" s="2" t="str">
        <f>IF(PASSAGEM!O3469="","",PASSAGEM!O3469)</f>
        <v/>
      </c>
      <c r="O3469" s="2" t="str">
        <f>IF(PASSAGEM!P3469="","",PASSAGEM!P3469)</f>
        <v/>
      </c>
    </row>
    <row r="3470" spans="1:15" x14ac:dyDescent="0.25">
      <c r="A3470" s="2" t="str">
        <f>IF(PASSAGEM!B3470="","",PASSAGEM!B3470)</f>
        <v/>
      </c>
      <c r="B3470" s="2" t="str">
        <f>IF(PASSAGEM!C3470="","",PASSAGEM!C3470)</f>
        <v/>
      </c>
      <c r="C3470" s="2" t="str">
        <f>IF(PASSAGEM!D3470="","",PASSAGEM!D3470)</f>
        <v/>
      </c>
      <c r="D3470" s="2" t="str">
        <f>IF(PASSAGEM!E3470="","",PASSAGEM!E3470)</f>
        <v/>
      </c>
      <c r="E3470" s="3" t="str">
        <f>IF(PASSAGEM!F3470="","",PASSAGEM!F3470)</f>
        <v/>
      </c>
      <c r="F3470" s="3" t="str">
        <f>IF(PASSAGEM!G3470="","",PASSAGEM!G3470)</f>
        <v/>
      </c>
      <c r="G3470" s="3" t="str">
        <f>IF(PASSAGEM!H3470="","",PASSAGEM!H3470)</f>
        <v/>
      </c>
      <c r="H3470" s="3" t="str">
        <f>IF(PASSAGEM!I3470="","",PASSAGEM!I3470)</f>
        <v/>
      </c>
      <c r="I3470" s="3" t="str">
        <f>IF(PASSAGEM!J3470="","",PASSAGEM!J3470)</f>
        <v/>
      </c>
      <c r="J3470" s="3" t="str">
        <f>IF(PASSAGEM!K3470="","",PASSAGEM!K3470)</f>
        <v/>
      </c>
      <c r="K3470" s="3" t="str">
        <f>IF(PASSAGEM!L3470="","",PASSAGEM!L3470)</f>
        <v/>
      </c>
      <c r="L3470" s="3" t="str">
        <f>IF(PASSAGEM!M3470="","",PASSAGEM!M3470)</f>
        <v/>
      </c>
      <c r="M3470" s="3" t="str">
        <f>IF(PASSAGEM!N3470="","",PASSAGEM!N3470)</f>
        <v/>
      </c>
      <c r="N3470" s="2" t="str">
        <f>IF(PASSAGEM!O3470="","",PASSAGEM!O3470)</f>
        <v/>
      </c>
      <c r="O3470" s="2" t="str">
        <f>IF(PASSAGEM!P3470="","",PASSAGEM!P3470)</f>
        <v/>
      </c>
    </row>
    <row r="3471" spans="1:15" x14ac:dyDescent="0.25">
      <c r="A3471" s="2" t="str">
        <f>IF(PASSAGEM!B3471="","",PASSAGEM!B3471)</f>
        <v/>
      </c>
      <c r="B3471" s="2" t="str">
        <f>IF(PASSAGEM!C3471="","",PASSAGEM!C3471)</f>
        <v/>
      </c>
      <c r="C3471" s="2" t="str">
        <f>IF(PASSAGEM!D3471="","",PASSAGEM!D3471)</f>
        <v/>
      </c>
      <c r="D3471" s="2" t="str">
        <f>IF(PASSAGEM!E3471="","",PASSAGEM!E3471)</f>
        <v/>
      </c>
      <c r="E3471" s="3" t="str">
        <f>IF(PASSAGEM!F3471="","",PASSAGEM!F3471)</f>
        <v/>
      </c>
      <c r="F3471" s="3" t="str">
        <f>IF(PASSAGEM!G3471="","",PASSAGEM!G3471)</f>
        <v/>
      </c>
      <c r="G3471" s="3" t="str">
        <f>IF(PASSAGEM!H3471="","",PASSAGEM!H3471)</f>
        <v/>
      </c>
      <c r="H3471" s="3" t="str">
        <f>IF(PASSAGEM!I3471="","",PASSAGEM!I3471)</f>
        <v/>
      </c>
      <c r="I3471" s="3" t="str">
        <f>IF(PASSAGEM!J3471="","",PASSAGEM!J3471)</f>
        <v/>
      </c>
      <c r="J3471" s="3" t="str">
        <f>IF(PASSAGEM!K3471="","",PASSAGEM!K3471)</f>
        <v/>
      </c>
      <c r="K3471" s="3" t="str">
        <f>IF(PASSAGEM!L3471="","",PASSAGEM!L3471)</f>
        <v/>
      </c>
      <c r="L3471" s="3" t="str">
        <f>IF(PASSAGEM!M3471="","",PASSAGEM!M3471)</f>
        <v/>
      </c>
      <c r="M3471" s="3" t="str">
        <f>IF(PASSAGEM!N3471="","",PASSAGEM!N3471)</f>
        <v/>
      </c>
      <c r="N3471" s="2" t="str">
        <f>IF(PASSAGEM!O3471="","",PASSAGEM!O3471)</f>
        <v/>
      </c>
      <c r="O3471" s="2" t="str">
        <f>IF(PASSAGEM!P3471="","",PASSAGEM!P3471)</f>
        <v/>
      </c>
    </row>
    <row r="3472" spans="1:15" x14ac:dyDescent="0.25">
      <c r="A3472" s="2" t="str">
        <f>IF(PASSAGEM!B3472="","",PASSAGEM!B3472)</f>
        <v/>
      </c>
      <c r="B3472" s="2" t="str">
        <f>IF(PASSAGEM!C3472="","",PASSAGEM!C3472)</f>
        <v/>
      </c>
      <c r="C3472" s="2" t="str">
        <f>IF(PASSAGEM!D3472="","",PASSAGEM!D3472)</f>
        <v/>
      </c>
      <c r="D3472" s="2" t="str">
        <f>IF(PASSAGEM!E3472="","",PASSAGEM!E3472)</f>
        <v/>
      </c>
      <c r="E3472" s="3" t="str">
        <f>IF(PASSAGEM!F3472="","",PASSAGEM!F3472)</f>
        <v/>
      </c>
      <c r="F3472" s="3" t="str">
        <f>IF(PASSAGEM!G3472="","",PASSAGEM!G3472)</f>
        <v/>
      </c>
      <c r="G3472" s="3" t="str">
        <f>IF(PASSAGEM!H3472="","",PASSAGEM!H3472)</f>
        <v/>
      </c>
      <c r="H3472" s="3" t="str">
        <f>IF(PASSAGEM!I3472="","",PASSAGEM!I3472)</f>
        <v/>
      </c>
      <c r="I3472" s="3" t="str">
        <f>IF(PASSAGEM!J3472="","",PASSAGEM!J3472)</f>
        <v/>
      </c>
      <c r="J3472" s="3" t="str">
        <f>IF(PASSAGEM!K3472="","",PASSAGEM!K3472)</f>
        <v/>
      </c>
      <c r="K3472" s="3" t="str">
        <f>IF(PASSAGEM!L3472="","",PASSAGEM!L3472)</f>
        <v/>
      </c>
      <c r="L3472" s="3" t="str">
        <f>IF(PASSAGEM!M3472="","",PASSAGEM!M3472)</f>
        <v/>
      </c>
      <c r="M3472" s="3" t="str">
        <f>IF(PASSAGEM!N3472="","",PASSAGEM!N3472)</f>
        <v/>
      </c>
      <c r="N3472" s="2" t="str">
        <f>IF(PASSAGEM!O3472="","",PASSAGEM!O3472)</f>
        <v/>
      </c>
      <c r="O3472" s="2" t="str">
        <f>IF(PASSAGEM!P3472="","",PASSAGEM!P3472)</f>
        <v/>
      </c>
    </row>
    <row r="3473" spans="1:15" x14ac:dyDescent="0.25">
      <c r="A3473" s="2" t="str">
        <f>IF(PASSAGEM!B3473="","",PASSAGEM!B3473)</f>
        <v/>
      </c>
      <c r="B3473" s="2" t="str">
        <f>IF(PASSAGEM!C3473="","",PASSAGEM!C3473)</f>
        <v/>
      </c>
      <c r="C3473" s="2" t="str">
        <f>IF(PASSAGEM!D3473="","",PASSAGEM!D3473)</f>
        <v/>
      </c>
      <c r="D3473" s="2" t="str">
        <f>IF(PASSAGEM!E3473="","",PASSAGEM!E3473)</f>
        <v/>
      </c>
      <c r="E3473" s="3" t="str">
        <f>IF(PASSAGEM!F3473="","",PASSAGEM!F3473)</f>
        <v/>
      </c>
      <c r="F3473" s="3" t="str">
        <f>IF(PASSAGEM!G3473="","",PASSAGEM!G3473)</f>
        <v/>
      </c>
      <c r="G3473" s="3" t="str">
        <f>IF(PASSAGEM!H3473="","",PASSAGEM!H3473)</f>
        <v/>
      </c>
      <c r="H3473" s="3" t="str">
        <f>IF(PASSAGEM!I3473="","",PASSAGEM!I3473)</f>
        <v/>
      </c>
      <c r="I3473" s="3" t="str">
        <f>IF(PASSAGEM!J3473="","",PASSAGEM!J3473)</f>
        <v/>
      </c>
      <c r="J3473" s="3" t="str">
        <f>IF(PASSAGEM!K3473="","",PASSAGEM!K3473)</f>
        <v/>
      </c>
      <c r="K3473" s="3" t="str">
        <f>IF(PASSAGEM!L3473="","",PASSAGEM!L3473)</f>
        <v/>
      </c>
      <c r="L3473" s="3" t="str">
        <f>IF(PASSAGEM!M3473="","",PASSAGEM!M3473)</f>
        <v/>
      </c>
      <c r="M3473" s="3" t="str">
        <f>IF(PASSAGEM!N3473="","",PASSAGEM!N3473)</f>
        <v/>
      </c>
      <c r="N3473" s="2" t="str">
        <f>IF(PASSAGEM!O3473="","",PASSAGEM!O3473)</f>
        <v/>
      </c>
      <c r="O3473" s="2" t="str">
        <f>IF(PASSAGEM!P3473="","",PASSAGEM!P3473)</f>
        <v/>
      </c>
    </row>
    <row r="3474" spans="1:15" x14ac:dyDescent="0.25">
      <c r="A3474" s="2" t="str">
        <f>IF(PASSAGEM!B3474="","",PASSAGEM!B3474)</f>
        <v/>
      </c>
      <c r="B3474" s="2" t="str">
        <f>IF(PASSAGEM!C3474="","",PASSAGEM!C3474)</f>
        <v/>
      </c>
      <c r="C3474" s="2" t="str">
        <f>IF(PASSAGEM!D3474="","",PASSAGEM!D3474)</f>
        <v/>
      </c>
      <c r="D3474" s="2" t="str">
        <f>IF(PASSAGEM!E3474="","",PASSAGEM!E3474)</f>
        <v/>
      </c>
      <c r="E3474" s="3" t="str">
        <f>IF(PASSAGEM!F3474="","",PASSAGEM!F3474)</f>
        <v/>
      </c>
      <c r="F3474" s="3" t="str">
        <f>IF(PASSAGEM!G3474="","",PASSAGEM!G3474)</f>
        <v/>
      </c>
      <c r="G3474" s="3" t="str">
        <f>IF(PASSAGEM!H3474="","",PASSAGEM!H3474)</f>
        <v/>
      </c>
      <c r="H3474" s="3" t="str">
        <f>IF(PASSAGEM!I3474="","",PASSAGEM!I3474)</f>
        <v/>
      </c>
      <c r="I3474" s="3" t="str">
        <f>IF(PASSAGEM!J3474="","",PASSAGEM!J3474)</f>
        <v/>
      </c>
      <c r="J3474" s="3" t="str">
        <f>IF(PASSAGEM!K3474="","",PASSAGEM!K3474)</f>
        <v/>
      </c>
      <c r="K3474" s="3" t="str">
        <f>IF(PASSAGEM!L3474="","",PASSAGEM!L3474)</f>
        <v/>
      </c>
      <c r="L3474" s="3" t="str">
        <f>IF(PASSAGEM!M3474="","",PASSAGEM!M3474)</f>
        <v/>
      </c>
      <c r="M3474" s="3" t="str">
        <f>IF(PASSAGEM!N3474="","",PASSAGEM!N3474)</f>
        <v/>
      </c>
      <c r="N3474" s="2" t="str">
        <f>IF(PASSAGEM!O3474="","",PASSAGEM!O3474)</f>
        <v/>
      </c>
      <c r="O3474" s="2" t="str">
        <f>IF(PASSAGEM!P3474="","",PASSAGEM!P3474)</f>
        <v/>
      </c>
    </row>
    <row r="3475" spans="1:15" x14ac:dyDescent="0.25">
      <c r="A3475" s="2" t="str">
        <f>IF(PASSAGEM!B3475="","",PASSAGEM!B3475)</f>
        <v/>
      </c>
      <c r="B3475" s="2" t="str">
        <f>IF(PASSAGEM!C3475="","",PASSAGEM!C3475)</f>
        <v/>
      </c>
      <c r="C3475" s="2" t="str">
        <f>IF(PASSAGEM!D3475="","",PASSAGEM!D3475)</f>
        <v/>
      </c>
      <c r="D3475" s="2" t="str">
        <f>IF(PASSAGEM!E3475="","",PASSAGEM!E3475)</f>
        <v/>
      </c>
      <c r="E3475" s="3" t="str">
        <f>IF(PASSAGEM!F3475="","",PASSAGEM!F3475)</f>
        <v/>
      </c>
      <c r="F3475" s="3" t="str">
        <f>IF(PASSAGEM!G3475="","",PASSAGEM!G3475)</f>
        <v/>
      </c>
      <c r="G3475" s="3" t="str">
        <f>IF(PASSAGEM!H3475="","",PASSAGEM!H3475)</f>
        <v/>
      </c>
      <c r="H3475" s="3" t="str">
        <f>IF(PASSAGEM!I3475="","",PASSAGEM!I3475)</f>
        <v/>
      </c>
      <c r="I3475" s="3" t="str">
        <f>IF(PASSAGEM!J3475="","",PASSAGEM!J3475)</f>
        <v/>
      </c>
      <c r="J3475" s="3" t="str">
        <f>IF(PASSAGEM!K3475="","",PASSAGEM!K3475)</f>
        <v/>
      </c>
      <c r="K3475" s="3" t="str">
        <f>IF(PASSAGEM!L3475="","",PASSAGEM!L3475)</f>
        <v/>
      </c>
      <c r="L3475" s="3" t="str">
        <f>IF(PASSAGEM!M3475="","",PASSAGEM!M3475)</f>
        <v/>
      </c>
      <c r="M3475" s="3" t="str">
        <f>IF(PASSAGEM!N3475="","",PASSAGEM!N3475)</f>
        <v/>
      </c>
      <c r="N3475" s="2" t="str">
        <f>IF(PASSAGEM!O3475="","",PASSAGEM!O3475)</f>
        <v/>
      </c>
      <c r="O3475" s="2" t="str">
        <f>IF(PASSAGEM!P3475="","",PASSAGEM!P3475)</f>
        <v/>
      </c>
    </row>
    <row r="3476" spans="1:15" x14ac:dyDescent="0.25">
      <c r="A3476" s="2" t="str">
        <f>IF(PASSAGEM!B3476="","",PASSAGEM!B3476)</f>
        <v/>
      </c>
      <c r="B3476" s="2" t="str">
        <f>IF(PASSAGEM!C3476="","",PASSAGEM!C3476)</f>
        <v/>
      </c>
      <c r="C3476" s="2" t="str">
        <f>IF(PASSAGEM!D3476="","",PASSAGEM!D3476)</f>
        <v/>
      </c>
      <c r="D3476" s="2" t="str">
        <f>IF(PASSAGEM!E3476="","",PASSAGEM!E3476)</f>
        <v/>
      </c>
      <c r="E3476" s="3" t="str">
        <f>IF(PASSAGEM!F3476="","",PASSAGEM!F3476)</f>
        <v/>
      </c>
      <c r="F3476" s="3" t="str">
        <f>IF(PASSAGEM!G3476="","",PASSAGEM!G3476)</f>
        <v/>
      </c>
      <c r="G3476" s="3" t="str">
        <f>IF(PASSAGEM!H3476="","",PASSAGEM!H3476)</f>
        <v/>
      </c>
      <c r="H3476" s="3" t="str">
        <f>IF(PASSAGEM!I3476="","",PASSAGEM!I3476)</f>
        <v/>
      </c>
      <c r="I3476" s="3" t="str">
        <f>IF(PASSAGEM!J3476="","",PASSAGEM!J3476)</f>
        <v/>
      </c>
      <c r="J3476" s="3" t="str">
        <f>IF(PASSAGEM!K3476="","",PASSAGEM!K3476)</f>
        <v/>
      </c>
      <c r="K3476" s="3" t="str">
        <f>IF(PASSAGEM!L3476="","",PASSAGEM!L3476)</f>
        <v/>
      </c>
      <c r="L3476" s="3" t="str">
        <f>IF(PASSAGEM!M3476="","",PASSAGEM!M3476)</f>
        <v/>
      </c>
      <c r="M3476" s="3" t="str">
        <f>IF(PASSAGEM!N3476="","",PASSAGEM!N3476)</f>
        <v/>
      </c>
      <c r="N3476" s="2" t="str">
        <f>IF(PASSAGEM!O3476="","",PASSAGEM!O3476)</f>
        <v/>
      </c>
      <c r="O3476" s="2" t="str">
        <f>IF(PASSAGEM!P3476="","",PASSAGEM!P3476)</f>
        <v/>
      </c>
    </row>
    <row r="3477" spans="1:15" x14ac:dyDescent="0.25">
      <c r="A3477" s="2" t="str">
        <f>IF(PASSAGEM!B3477="","",PASSAGEM!B3477)</f>
        <v/>
      </c>
      <c r="B3477" s="2" t="str">
        <f>IF(PASSAGEM!C3477="","",PASSAGEM!C3477)</f>
        <v/>
      </c>
      <c r="C3477" s="2" t="str">
        <f>IF(PASSAGEM!D3477="","",PASSAGEM!D3477)</f>
        <v/>
      </c>
      <c r="D3477" s="2" t="str">
        <f>IF(PASSAGEM!E3477="","",PASSAGEM!E3477)</f>
        <v/>
      </c>
      <c r="E3477" s="3" t="str">
        <f>IF(PASSAGEM!F3477="","",PASSAGEM!F3477)</f>
        <v/>
      </c>
      <c r="F3477" s="3" t="str">
        <f>IF(PASSAGEM!G3477="","",PASSAGEM!G3477)</f>
        <v/>
      </c>
      <c r="G3477" s="3" t="str">
        <f>IF(PASSAGEM!H3477="","",PASSAGEM!H3477)</f>
        <v/>
      </c>
      <c r="H3477" s="3" t="str">
        <f>IF(PASSAGEM!I3477="","",PASSAGEM!I3477)</f>
        <v/>
      </c>
      <c r="I3477" s="3" t="str">
        <f>IF(PASSAGEM!J3477="","",PASSAGEM!J3477)</f>
        <v/>
      </c>
      <c r="J3477" s="3" t="str">
        <f>IF(PASSAGEM!K3477="","",PASSAGEM!K3477)</f>
        <v/>
      </c>
      <c r="K3477" s="3" t="str">
        <f>IF(PASSAGEM!L3477="","",PASSAGEM!L3477)</f>
        <v/>
      </c>
      <c r="L3477" s="3" t="str">
        <f>IF(PASSAGEM!M3477="","",PASSAGEM!M3477)</f>
        <v/>
      </c>
      <c r="M3477" s="3" t="str">
        <f>IF(PASSAGEM!N3477="","",PASSAGEM!N3477)</f>
        <v/>
      </c>
      <c r="N3477" s="2" t="str">
        <f>IF(PASSAGEM!O3477="","",PASSAGEM!O3477)</f>
        <v/>
      </c>
      <c r="O3477" s="2" t="str">
        <f>IF(PASSAGEM!P3477="","",PASSAGEM!P3477)</f>
        <v/>
      </c>
    </row>
    <row r="3478" spans="1:15" x14ac:dyDescent="0.25">
      <c r="A3478" s="2" t="str">
        <f>IF(PASSAGEM!B3478="","",PASSAGEM!B3478)</f>
        <v/>
      </c>
      <c r="B3478" s="2" t="str">
        <f>IF(PASSAGEM!C3478="","",PASSAGEM!C3478)</f>
        <v/>
      </c>
      <c r="C3478" s="2" t="str">
        <f>IF(PASSAGEM!D3478="","",PASSAGEM!D3478)</f>
        <v/>
      </c>
      <c r="D3478" s="2" t="str">
        <f>IF(PASSAGEM!E3478="","",PASSAGEM!E3478)</f>
        <v/>
      </c>
      <c r="E3478" s="3" t="str">
        <f>IF(PASSAGEM!F3478="","",PASSAGEM!F3478)</f>
        <v/>
      </c>
      <c r="F3478" s="3" t="str">
        <f>IF(PASSAGEM!G3478="","",PASSAGEM!G3478)</f>
        <v/>
      </c>
      <c r="G3478" s="3" t="str">
        <f>IF(PASSAGEM!H3478="","",PASSAGEM!H3478)</f>
        <v/>
      </c>
      <c r="H3478" s="3" t="str">
        <f>IF(PASSAGEM!I3478="","",PASSAGEM!I3478)</f>
        <v/>
      </c>
      <c r="I3478" s="3" t="str">
        <f>IF(PASSAGEM!J3478="","",PASSAGEM!J3478)</f>
        <v/>
      </c>
      <c r="J3478" s="3" t="str">
        <f>IF(PASSAGEM!K3478="","",PASSAGEM!K3478)</f>
        <v/>
      </c>
      <c r="K3478" s="3" t="str">
        <f>IF(PASSAGEM!L3478="","",PASSAGEM!L3478)</f>
        <v/>
      </c>
      <c r="L3478" s="3" t="str">
        <f>IF(PASSAGEM!M3478="","",PASSAGEM!M3478)</f>
        <v/>
      </c>
      <c r="M3478" s="3" t="str">
        <f>IF(PASSAGEM!N3478="","",PASSAGEM!N3478)</f>
        <v/>
      </c>
      <c r="N3478" s="2" t="str">
        <f>IF(PASSAGEM!O3478="","",PASSAGEM!O3478)</f>
        <v/>
      </c>
      <c r="O3478" s="2" t="str">
        <f>IF(PASSAGEM!P3478="","",PASSAGEM!P3478)</f>
        <v/>
      </c>
    </row>
    <row r="3479" spans="1:15" x14ac:dyDescent="0.25">
      <c r="A3479" s="2" t="str">
        <f>IF(PASSAGEM!B3479="","",PASSAGEM!B3479)</f>
        <v/>
      </c>
      <c r="B3479" s="2" t="str">
        <f>IF(PASSAGEM!C3479="","",PASSAGEM!C3479)</f>
        <v/>
      </c>
      <c r="C3479" s="2" t="str">
        <f>IF(PASSAGEM!D3479="","",PASSAGEM!D3479)</f>
        <v/>
      </c>
      <c r="D3479" s="2" t="str">
        <f>IF(PASSAGEM!E3479="","",PASSAGEM!E3479)</f>
        <v/>
      </c>
      <c r="E3479" s="3" t="str">
        <f>IF(PASSAGEM!F3479="","",PASSAGEM!F3479)</f>
        <v/>
      </c>
      <c r="F3479" s="3" t="str">
        <f>IF(PASSAGEM!G3479="","",PASSAGEM!G3479)</f>
        <v/>
      </c>
      <c r="G3479" s="3" t="str">
        <f>IF(PASSAGEM!H3479="","",PASSAGEM!H3479)</f>
        <v/>
      </c>
      <c r="H3479" s="3" t="str">
        <f>IF(PASSAGEM!I3479="","",PASSAGEM!I3479)</f>
        <v/>
      </c>
      <c r="I3479" s="3" t="str">
        <f>IF(PASSAGEM!J3479="","",PASSAGEM!J3479)</f>
        <v/>
      </c>
      <c r="J3479" s="3" t="str">
        <f>IF(PASSAGEM!K3479="","",PASSAGEM!K3479)</f>
        <v/>
      </c>
      <c r="K3479" s="3" t="str">
        <f>IF(PASSAGEM!L3479="","",PASSAGEM!L3479)</f>
        <v/>
      </c>
      <c r="L3479" s="3" t="str">
        <f>IF(PASSAGEM!M3479="","",PASSAGEM!M3479)</f>
        <v/>
      </c>
      <c r="M3479" s="3" t="str">
        <f>IF(PASSAGEM!N3479="","",PASSAGEM!N3479)</f>
        <v/>
      </c>
      <c r="N3479" s="2" t="str">
        <f>IF(PASSAGEM!O3479="","",PASSAGEM!O3479)</f>
        <v/>
      </c>
      <c r="O3479" s="2" t="str">
        <f>IF(PASSAGEM!P3479="","",PASSAGEM!P3479)</f>
        <v/>
      </c>
    </row>
    <row r="3480" spans="1:15" x14ac:dyDescent="0.25">
      <c r="A3480" s="2" t="str">
        <f>IF(PASSAGEM!B3480="","",PASSAGEM!B3480)</f>
        <v/>
      </c>
      <c r="B3480" s="2" t="str">
        <f>IF(PASSAGEM!C3480="","",PASSAGEM!C3480)</f>
        <v/>
      </c>
      <c r="C3480" s="2" t="str">
        <f>IF(PASSAGEM!D3480="","",PASSAGEM!D3480)</f>
        <v/>
      </c>
      <c r="D3480" s="2" t="str">
        <f>IF(PASSAGEM!E3480="","",PASSAGEM!E3480)</f>
        <v/>
      </c>
      <c r="E3480" s="3" t="str">
        <f>IF(PASSAGEM!F3480="","",PASSAGEM!F3480)</f>
        <v/>
      </c>
      <c r="F3480" s="3" t="str">
        <f>IF(PASSAGEM!G3480="","",PASSAGEM!G3480)</f>
        <v/>
      </c>
      <c r="G3480" s="3" t="str">
        <f>IF(PASSAGEM!H3480="","",PASSAGEM!H3480)</f>
        <v/>
      </c>
      <c r="H3480" s="3" t="str">
        <f>IF(PASSAGEM!I3480="","",PASSAGEM!I3480)</f>
        <v/>
      </c>
      <c r="I3480" s="3" t="str">
        <f>IF(PASSAGEM!J3480="","",PASSAGEM!J3480)</f>
        <v/>
      </c>
      <c r="J3480" s="3" t="str">
        <f>IF(PASSAGEM!K3480="","",PASSAGEM!K3480)</f>
        <v/>
      </c>
      <c r="K3480" s="3" t="str">
        <f>IF(PASSAGEM!L3480="","",PASSAGEM!L3480)</f>
        <v/>
      </c>
      <c r="L3480" s="3" t="str">
        <f>IF(PASSAGEM!M3480="","",PASSAGEM!M3480)</f>
        <v/>
      </c>
      <c r="M3480" s="3" t="str">
        <f>IF(PASSAGEM!N3480="","",PASSAGEM!N3480)</f>
        <v/>
      </c>
      <c r="N3480" s="2" t="str">
        <f>IF(PASSAGEM!O3480="","",PASSAGEM!O3480)</f>
        <v/>
      </c>
      <c r="O3480" s="2" t="str">
        <f>IF(PASSAGEM!P3480="","",PASSAGEM!P3480)</f>
        <v/>
      </c>
    </row>
    <row r="3481" spans="1:15" x14ac:dyDescent="0.25">
      <c r="A3481" s="2" t="str">
        <f>IF(PASSAGEM!B3481="","",PASSAGEM!B3481)</f>
        <v/>
      </c>
      <c r="B3481" s="2" t="str">
        <f>IF(PASSAGEM!C3481="","",PASSAGEM!C3481)</f>
        <v/>
      </c>
      <c r="C3481" s="2" t="str">
        <f>IF(PASSAGEM!D3481="","",PASSAGEM!D3481)</f>
        <v/>
      </c>
      <c r="D3481" s="2" t="str">
        <f>IF(PASSAGEM!E3481="","",PASSAGEM!E3481)</f>
        <v/>
      </c>
      <c r="E3481" s="3" t="str">
        <f>IF(PASSAGEM!F3481="","",PASSAGEM!F3481)</f>
        <v/>
      </c>
      <c r="F3481" s="3" t="str">
        <f>IF(PASSAGEM!G3481="","",PASSAGEM!G3481)</f>
        <v/>
      </c>
      <c r="G3481" s="3" t="str">
        <f>IF(PASSAGEM!H3481="","",PASSAGEM!H3481)</f>
        <v/>
      </c>
      <c r="H3481" s="3" t="str">
        <f>IF(PASSAGEM!I3481="","",PASSAGEM!I3481)</f>
        <v/>
      </c>
      <c r="I3481" s="3" t="str">
        <f>IF(PASSAGEM!J3481="","",PASSAGEM!J3481)</f>
        <v/>
      </c>
      <c r="J3481" s="3" t="str">
        <f>IF(PASSAGEM!K3481="","",PASSAGEM!K3481)</f>
        <v/>
      </c>
      <c r="K3481" s="3" t="str">
        <f>IF(PASSAGEM!L3481="","",PASSAGEM!L3481)</f>
        <v/>
      </c>
      <c r="L3481" s="3" t="str">
        <f>IF(PASSAGEM!M3481="","",PASSAGEM!M3481)</f>
        <v/>
      </c>
      <c r="M3481" s="3" t="str">
        <f>IF(PASSAGEM!N3481="","",PASSAGEM!N3481)</f>
        <v/>
      </c>
      <c r="N3481" s="2" t="str">
        <f>IF(PASSAGEM!O3481="","",PASSAGEM!O3481)</f>
        <v/>
      </c>
      <c r="O3481" s="2" t="str">
        <f>IF(PASSAGEM!P3481="","",PASSAGEM!P3481)</f>
        <v/>
      </c>
    </row>
    <row r="3482" spans="1:15" x14ac:dyDescent="0.25">
      <c r="A3482" s="2" t="str">
        <f>IF(PASSAGEM!B3482="","",PASSAGEM!B3482)</f>
        <v/>
      </c>
      <c r="B3482" s="2" t="str">
        <f>IF(PASSAGEM!C3482="","",PASSAGEM!C3482)</f>
        <v/>
      </c>
      <c r="C3482" s="2" t="str">
        <f>IF(PASSAGEM!D3482="","",PASSAGEM!D3482)</f>
        <v/>
      </c>
      <c r="D3482" s="2" t="str">
        <f>IF(PASSAGEM!E3482="","",PASSAGEM!E3482)</f>
        <v/>
      </c>
      <c r="E3482" s="3" t="str">
        <f>IF(PASSAGEM!F3482="","",PASSAGEM!F3482)</f>
        <v/>
      </c>
      <c r="F3482" s="3" t="str">
        <f>IF(PASSAGEM!G3482="","",PASSAGEM!G3482)</f>
        <v/>
      </c>
      <c r="G3482" s="3" t="str">
        <f>IF(PASSAGEM!H3482="","",PASSAGEM!H3482)</f>
        <v/>
      </c>
      <c r="H3482" s="3" t="str">
        <f>IF(PASSAGEM!I3482="","",PASSAGEM!I3482)</f>
        <v/>
      </c>
      <c r="I3482" s="3" t="str">
        <f>IF(PASSAGEM!J3482="","",PASSAGEM!J3482)</f>
        <v/>
      </c>
      <c r="J3482" s="3" t="str">
        <f>IF(PASSAGEM!K3482="","",PASSAGEM!K3482)</f>
        <v/>
      </c>
      <c r="K3482" s="3" t="str">
        <f>IF(PASSAGEM!L3482="","",PASSAGEM!L3482)</f>
        <v/>
      </c>
      <c r="L3482" s="3" t="str">
        <f>IF(PASSAGEM!M3482="","",PASSAGEM!M3482)</f>
        <v/>
      </c>
      <c r="M3482" s="3" t="str">
        <f>IF(PASSAGEM!N3482="","",PASSAGEM!N3482)</f>
        <v/>
      </c>
      <c r="N3482" s="2" t="str">
        <f>IF(PASSAGEM!O3482="","",PASSAGEM!O3482)</f>
        <v/>
      </c>
      <c r="O3482" s="2" t="str">
        <f>IF(PASSAGEM!P3482="","",PASSAGEM!P3482)</f>
        <v/>
      </c>
    </row>
    <row r="3483" spans="1:15" x14ac:dyDescent="0.25">
      <c r="A3483" s="2" t="str">
        <f>IF(PASSAGEM!B3483="","",PASSAGEM!B3483)</f>
        <v/>
      </c>
      <c r="B3483" s="2" t="str">
        <f>IF(PASSAGEM!C3483="","",PASSAGEM!C3483)</f>
        <v/>
      </c>
      <c r="C3483" s="2" t="str">
        <f>IF(PASSAGEM!D3483="","",PASSAGEM!D3483)</f>
        <v/>
      </c>
      <c r="D3483" s="2" t="str">
        <f>IF(PASSAGEM!E3483="","",PASSAGEM!E3483)</f>
        <v/>
      </c>
      <c r="E3483" s="3" t="str">
        <f>IF(PASSAGEM!F3483="","",PASSAGEM!F3483)</f>
        <v/>
      </c>
      <c r="F3483" s="3" t="str">
        <f>IF(PASSAGEM!G3483="","",PASSAGEM!G3483)</f>
        <v/>
      </c>
      <c r="G3483" s="3" t="str">
        <f>IF(PASSAGEM!H3483="","",PASSAGEM!H3483)</f>
        <v/>
      </c>
      <c r="H3483" s="3" t="str">
        <f>IF(PASSAGEM!I3483="","",PASSAGEM!I3483)</f>
        <v/>
      </c>
      <c r="I3483" s="3" t="str">
        <f>IF(PASSAGEM!J3483="","",PASSAGEM!J3483)</f>
        <v/>
      </c>
      <c r="J3483" s="3" t="str">
        <f>IF(PASSAGEM!K3483="","",PASSAGEM!K3483)</f>
        <v/>
      </c>
      <c r="K3483" s="3" t="str">
        <f>IF(PASSAGEM!L3483="","",PASSAGEM!L3483)</f>
        <v/>
      </c>
      <c r="L3483" s="3" t="str">
        <f>IF(PASSAGEM!M3483="","",PASSAGEM!M3483)</f>
        <v/>
      </c>
      <c r="M3483" s="3" t="str">
        <f>IF(PASSAGEM!N3483="","",PASSAGEM!N3483)</f>
        <v/>
      </c>
      <c r="N3483" s="2" t="str">
        <f>IF(PASSAGEM!O3483="","",PASSAGEM!O3483)</f>
        <v/>
      </c>
      <c r="O3483" s="2" t="str">
        <f>IF(PASSAGEM!P3483="","",PASSAGEM!P3483)</f>
        <v/>
      </c>
    </row>
    <row r="3484" spans="1:15" x14ac:dyDescent="0.25">
      <c r="A3484" s="2" t="str">
        <f>IF(PASSAGEM!B3484="","",PASSAGEM!B3484)</f>
        <v/>
      </c>
      <c r="B3484" s="2" t="str">
        <f>IF(PASSAGEM!C3484="","",PASSAGEM!C3484)</f>
        <v/>
      </c>
      <c r="C3484" s="2" t="str">
        <f>IF(PASSAGEM!D3484="","",PASSAGEM!D3484)</f>
        <v/>
      </c>
      <c r="D3484" s="2" t="str">
        <f>IF(PASSAGEM!E3484="","",PASSAGEM!E3484)</f>
        <v/>
      </c>
      <c r="E3484" s="3" t="str">
        <f>IF(PASSAGEM!F3484="","",PASSAGEM!F3484)</f>
        <v/>
      </c>
      <c r="F3484" s="3" t="str">
        <f>IF(PASSAGEM!G3484="","",PASSAGEM!G3484)</f>
        <v/>
      </c>
      <c r="G3484" s="3" t="str">
        <f>IF(PASSAGEM!H3484="","",PASSAGEM!H3484)</f>
        <v/>
      </c>
      <c r="H3484" s="3" t="str">
        <f>IF(PASSAGEM!I3484="","",PASSAGEM!I3484)</f>
        <v/>
      </c>
      <c r="I3484" s="3" t="str">
        <f>IF(PASSAGEM!J3484="","",PASSAGEM!J3484)</f>
        <v/>
      </c>
      <c r="J3484" s="3" t="str">
        <f>IF(PASSAGEM!K3484="","",PASSAGEM!K3484)</f>
        <v/>
      </c>
      <c r="K3484" s="3" t="str">
        <f>IF(PASSAGEM!L3484="","",PASSAGEM!L3484)</f>
        <v/>
      </c>
      <c r="L3484" s="3" t="str">
        <f>IF(PASSAGEM!M3484="","",PASSAGEM!M3484)</f>
        <v/>
      </c>
      <c r="M3484" s="3" t="str">
        <f>IF(PASSAGEM!N3484="","",PASSAGEM!N3484)</f>
        <v/>
      </c>
      <c r="N3484" s="2" t="str">
        <f>IF(PASSAGEM!O3484="","",PASSAGEM!O3484)</f>
        <v/>
      </c>
      <c r="O3484" s="2" t="str">
        <f>IF(PASSAGEM!P3484="","",PASSAGEM!P3484)</f>
        <v/>
      </c>
    </row>
    <row r="3485" spans="1:15" x14ac:dyDescent="0.25">
      <c r="A3485" s="2" t="str">
        <f>IF(PASSAGEM!B3485="","",PASSAGEM!B3485)</f>
        <v/>
      </c>
      <c r="B3485" s="2" t="str">
        <f>IF(PASSAGEM!C3485="","",PASSAGEM!C3485)</f>
        <v/>
      </c>
      <c r="C3485" s="2" t="str">
        <f>IF(PASSAGEM!D3485="","",PASSAGEM!D3485)</f>
        <v/>
      </c>
      <c r="D3485" s="2" t="str">
        <f>IF(PASSAGEM!E3485="","",PASSAGEM!E3485)</f>
        <v/>
      </c>
      <c r="E3485" s="3" t="str">
        <f>IF(PASSAGEM!F3485="","",PASSAGEM!F3485)</f>
        <v/>
      </c>
      <c r="F3485" s="3" t="str">
        <f>IF(PASSAGEM!G3485="","",PASSAGEM!G3485)</f>
        <v/>
      </c>
      <c r="G3485" s="3" t="str">
        <f>IF(PASSAGEM!H3485="","",PASSAGEM!H3485)</f>
        <v/>
      </c>
      <c r="H3485" s="3" t="str">
        <f>IF(PASSAGEM!I3485="","",PASSAGEM!I3485)</f>
        <v/>
      </c>
      <c r="I3485" s="3" t="str">
        <f>IF(PASSAGEM!J3485="","",PASSAGEM!J3485)</f>
        <v/>
      </c>
      <c r="J3485" s="3" t="str">
        <f>IF(PASSAGEM!K3485="","",PASSAGEM!K3485)</f>
        <v/>
      </c>
      <c r="K3485" s="3" t="str">
        <f>IF(PASSAGEM!L3485="","",PASSAGEM!L3485)</f>
        <v/>
      </c>
      <c r="L3485" s="3" t="str">
        <f>IF(PASSAGEM!M3485="","",PASSAGEM!M3485)</f>
        <v/>
      </c>
      <c r="M3485" s="3" t="str">
        <f>IF(PASSAGEM!N3485="","",PASSAGEM!N3485)</f>
        <v/>
      </c>
      <c r="N3485" s="2" t="str">
        <f>IF(PASSAGEM!O3485="","",PASSAGEM!O3485)</f>
        <v/>
      </c>
      <c r="O3485" s="2" t="str">
        <f>IF(PASSAGEM!P3485="","",PASSAGEM!P3485)</f>
        <v/>
      </c>
    </row>
    <row r="3486" spans="1:15" x14ac:dyDescent="0.25">
      <c r="A3486" s="2" t="str">
        <f>IF(PASSAGEM!B3486="","",PASSAGEM!B3486)</f>
        <v/>
      </c>
      <c r="B3486" s="2" t="str">
        <f>IF(PASSAGEM!C3486="","",PASSAGEM!C3486)</f>
        <v/>
      </c>
      <c r="C3486" s="2" t="str">
        <f>IF(PASSAGEM!D3486="","",PASSAGEM!D3486)</f>
        <v/>
      </c>
      <c r="D3486" s="2" t="str">
        <f>IF(PASSAGEM!E3486="","",PASSAGEM!E3486)</f>
        <v/>
      </c>
      <c r="E3486" s="3" t="str">
        <f>IF(PASSAGEM!F3486="","",PASSAGEM!F3486)</f>
        <v/>
      </c>
      <c r="F3486" s="3" t="str">
        <f>IF(PASSAGEM!G3486="","",PASSAGEM!G3486)</f>
        <v/>
      </c>
      <c r="G3486" s="3" t="str">
        <f>IF(PASSAGEM!H3486="","",PASSAGEM!H3486)</f>
        <v/>
      </c>
      <c r="H3486" s="3" t="str">
        <f>IF(PASSAGEM!I3486="","",PASSAGEM!I3486)</f>
        <v/>
      </c>
      <c r="I3486" s="3" t="str">
        <f>IF(PASSAGEM!J3486="","",PASSAGEM!J3486)</f>
        <v/>
      </c>
      <c r="J3486" s="3" t="str">
        <f>IF(PASSAGEM!K3486="","",PASSAGEM!K3486)</f>
        <v/>
      </c>
      <c r="K3486" s="3" t="str">
        <f>IF(PASSAGEM!L3486="","",PASSAGEM!L3486)</f>
        <v/>
      </c>
      <c r="L3486" s="3" t="str">
        <f>IF(PASSAGEM!M3486="","",PASSAGEM!M3486)</f>
        <v/>
      </c>
      <c r="M3486" s="3" t="str">
        <f>IF(PASSAGEM!N3486="","",PASSAGEM!N3486)</f>
        <v/>
      </c>
      <c r="N3486" s="2" t="str">
        <f>IF(PASSAGEM!O3486="","",PASSAGEM!O3486)</f>
        <v/>
      </c>
      <c r="O3486" s="2" t="str">
        <f>IF(PASSAGEM!P3486="","",PASSAGEM!P3486)</f>
        <v/>
      </c>
    </row>
    <row r="3487" spans="1:15" x14ac:dyDescent="0.25">
      <c r="A3487" s="2" t="str">
        <f>IF(PASSAGEM!B3487="","",PASSAGEM!B3487)</f>
        <v/>
      </c>
      <c r="B3487" s="2" t="str">
        <f>IF(PASSAGEM!C3487="","",PASSAGEM!C3487)</f>
        <v/>
      </c>
      <c r="C3487" s="2" t="str">
        <f>IF(PASSAGEM!D3487="","",PASSAGEM!D3487)</f>
        <v/>
      </c>
      <c r="D3487" s="2" t="str">
        <f>IF(PASSAGEM!E3487="","",PASSAGEM!E3487)</f>
        <v/>
      </c>
      <c r="E3487" s="3" t="str">
        <f>IF(PASSAGEM!F3487="","",PASSAGEM!F3487)</f>
        <v/>
      </c>
      <c r="F3487" s="3" t="str">
        <f>IF(PASSAGEM!G3487="","",PASSAGEM!G3487)</f>
        <v/>
      </c>
      <c r="G3487" s="3" t="str">
        <f>IF(PASSAGEM!H3487="","",PASSAGEM!H3487)</f>
        <v/>
      </c>
      <c r="H3487" s="3" t="str">
        <f>IF(PASSAGEM!I3487="","",PASSAGEM!I3487)</f>
        <v/>
      </c>
      <c r="I3487" s="3" t="str">
        <f>IF(PASSAGEM!J3487="","",PASSAGEM!J3487)</f>
        <v/>
      </c>
      <c r="J3487" s="3" t="str">
        <f>IF(PASSAGEM!K3487="","",PASSAGEM!K3487)</f>
        <v/>
      </c>
      <c r="K3487" s="3" t="str">
        <f>IF(PASSAGEM!L3487="","",PASSAGEM!L3487)</f>
        <v/>
      </c>
      <c r="L3487" s="3" t="str">
        <f>IF(PASSAGEM!M3487="","",PASSAGEM!M3487)</f>
        <v/>
      </c>
      <c r="M3487" s="3" t="str">
        <f>IF(PASSAGEM!N3487="","",PASSAGEM!N3487)</f>
        <v/>
      </c>
      <c r="N3487" s="2" t="str">
        <f>IF(PASSAGEM!O3487="","",PASSAGEM!O3487)</f>
        <v/>
      </c>
      <c r="O3487" s="2" t="str">
        <f>IF(PASSAGEM!P3487="","",PASSAGEM!P3487)</f>
        <v/>
      </c>
    </row>
    <row r="3488" spans="1:15" x14ac:dyDescent="0.25">
      <c r="A3488" s="2" t="str">
        <f>IF(PASSAGEM!B3488="","",PASSAGEM!B3488)</f>
        <v/>
      </c>
      <c r="B3488" s="2" t="str">
        <f>IF(PASSAGEM!C3488="","",PASSAGEM!C3488)</f>
        <v/>
      </c>
      <c r="C3488" s="2" t="str">
        <f>IF(PASSAGEM!D3488="","",PASSAGEM!D3488)</f>
        <v/>
      </c>
      <c r="D3488" s="2" t="str">
        <f>IF(PASSAGEM!E3488="","",PASSAGEM!E3488)</f>
        <v/>
      </c>
      <c r="E3488" s="3" t="str">
        <f>IF(PASSAGEM!F3488="","",PASSAGEM!F3488)</f>
        <v/>
      </c>
      <c r="F3488" s="3" t="str">
        <f>IF(PASSAGEM!G3488="","",PASSAGEM!G3488)</f>
        <v/>
      </c>
      <c r="G3488" s="3" t="str">
        <f>IF(PASSAGEM!H3488="","",PASSAGEM!H3488)</f>
        <v/>
      </c>
      <c r="H3488" s="3" t="str">
        <f>IF(PASSAGEM!I3488="","",PASSAGEM!I3488)</f>
        <v/>
      </c>
      <c r="I3488" s="3" t="str">
        <f>IF(PASSAGEM!J3488="","",PASSAGEM!J3488)</f>
        <v/>
      </c>
      <c r="J3488" s="3" t="str">
        <f>IF(PASSAGEM!K3488="","",PASSAGEM!K3488)</f>
        <v/>
      </c>
      <c r="K3488" s="3" t="str">
        <f>IF(PASSAGEM!L3488="","",PASSAGEM!L3488)</f>
        <v/>
      </c>
      <c r="L3488" s="3" t="str">
        <f>IF(PASSAGEM!M3488="","",PASSAGEM!M3488)</f>
        <v/>
      </c>
      <c r="M3488" s="3" t="str">
        <f>IF(PASSAGEM!N3488="","",PASSAGEM!N3488)</f>
        <v/>
      </c>
      <c r="N3488" s="2" t="str">
        <f>IF(PASSAGEM!O3488="","",PASSAGEM!O3488)</f>
        <v/>
      </c>
      <c r="O3488" s="2" t="str">
        <f>IF(PASSAGEM!P3488="","",PASSAGEM!P3488)</f>
        <v/>
      </c>
    </row>
    <row r="3489" spans="1:15" x14ac:dyDescent="0.25">
      <c r="A3489" s="2" t="str">
        <f>IF(PASSAGEM!B3489="","",PASSAGEM!B3489)</f>
        <v/>
      </c>
      <c r="B3489" s="2" t="str">
        <f>IF(PASSAGEM!C3489="","",PASSAGEM!C3489)</f>
        <v/>
      </c>
      <c r="C3489" s="2" t="str">
        <f>IF(PASSAGEM!D3489="","",PASSAGEM!D3489)</f>
        <v/>
      </c>
      <c r="D3489" s="2" t="str">
        <f>IF(PASSAGEM!E3489="","",PASSAGEM!E3489)</f>
        <v/>
      </c>
      <c r="E3489" s="3" t="str">
        <f>IF(PASSAGEM!F3489="","",PASSAGEM!F3489)</f>
        <v/>
      </c>
      <c r="F3489" s="3" t="str">
        <f>IF(PASSAGEM!G3489="","",PASSAGEM!G3489)</f>
        <v/>
      </c>
      <c r="G3489" s="3" t="str">
        <f>IF(PASSAGEM!H3489="","",PASSAGEM!H3489)</f>
        <v/>
      </c>
      <c r="H3489" s="3" t="str">
        <f>IF(PASSAGEM!I3489="","",PASSAGEM!I3489)</f>
        <v/>
      </c>
      <c r="I3489" s="3" t="str">
        <f>IF(PASSAGEM!J3489="","",PASSAGEM!J3489)</f>
        <v/>
      </c>
      <c r="J3489" s="3" t="str">
        <f>IF(PASSAGEM!K3489="","",PASSAGEM!K3489)</f>
        <v/>
      </c>
      <c r="K3489" s="3" t="str">
        <f>IF(PASSAGEM!L3489="","",PASSAGEM!L3489)</f>
        <v/>
      </c>
      <c r="L3489" s="3" t="str">
        <f>IF(PASSAGEM!M3489="","",PASSAGEM!M3489)</f>
        <v/>
      </c>
      <c r="M3489" s="3" t="str">
        <f>IF(PASSAGEM!N3489="","",PASSAGEM!N3489)</f>
        <v/>
      </c>
      <c r="N3489" s="2" t="str">
        <f>IF(PASSAGEM!O3489="","",PASSAGEM!O3489)</f>
        <v/>
      </c>
      <c r="O3489" s="2" t="str">
        <f>IF(PASSAGEM!P3489="","",PASSAGEM!P3489)</f>
        <v/>
      </c>
    </row>
    <row r="3490" spans="1:15" x14ac:dyDescent="0.25">
      <c r="A3490" s="2" t="str">
        <f>IF(PASSAGEM!B3490="","",PASSAGEM!B3490)</f>
        <v/>
      </c>
      <c r="B3490" s="2" t="str">
        <f>IF(PASSAGEM!C3490="","",PASSAGEM!C3490)</f>
        <v/>
      </c>
      <c r="C3490" s="2" t="str">
        <f>IF(PASSAGEM!D3490="","",PASSAGEM!D3490)</f>
        <v/>
      </c>
      <c r="D3490" s="2" t="str">
        <f>IF(PASSAGEM!E3490="","",PASSAGEM!E3490)</f>
        <v/>
      </c>
      <c r="E3490" s="3" t="str">
        <f>IF(PASSAGEM!F3490="","",PASSAGEM!F3490)</f>
        <v/>
      </c>
      <c r="F3490" s="3" t="str">
        <f>IF(PASSAGEM!G3490="","",PASSAGEM!G3490)</f>
        <v/>
      </c>
      <c r="G3490" s="3" t="str">
        <f>IF(PASSAGEM!H3490="","",PASSAGEM!H3490)</f>
        <v/>
      </c>
      <c r="H3490" s="3" t="str">
        <f>IF(PASSAGEM!I3490="","",PASSAGEM!I3490)</f>
        <v/>
      </c>
      <c r="I3490" s="3" t="str">
        <f>IF(PASSAGEM!J3490="","",PASSAGEM!J3490)</f>
        <v/>
      </c>
      <c r="J3490" s="3" t="str">
        <f>IF(PASSAGEM!K3490="","",PASSAGEM!K3490)</f>
        <v/>
      </c>
      <c r="K3490" s="3" t="str">
        <f>IF(PASSAGEM!L3490="","",PASSAGEM!L3490)</f>
        <v/>
      </c>
      <c r="L3490" s="3" t="str">
        <f>IF(PASSAGEM!M3490="","",PASSAGEM!M3490)</f>
        <v/>
      </c>
      <c r="M3490" s="3" t="str">
        <f>IF(PASSAGEM!N3490="","",PASSAGEM!N3490)</f>
        <v/>
      </c>
      <c r="N3490" s="2" t="str">
        <f>IF(PASSAGEM!O3490="","",PASSAGEM!O3490)</f>
        <v/>
      </c>
      <c r="O3490" s="2" t="str">
        <f>IF(PASSAGEM!P3490="","",PASSAGEM!P3490)</f>
        <v/>
      </c>
    </row>
    <row r="3491" spans="1:15" x14ac:dyDescent="0.25">
      <c r="A3491" s="2" t="str">
        <f>IF(PASSAGEM!B3491="","",PASSAGEM!B3491)</f>
        <v/>
      </c>
      <c r="B3491" s="2" t="str">
        <f>IF(PASSAGEM!C3491="","",PASSAGEM!C3491)</f>
        <v/>
      </c>
      <c r="C3491" s="2" t="str">
        <f>IF(PASSAGEM!D3491="","",PASSAGEM!D3491)</f>
        <v/>
      </c>
      <c r="D3491" s="2" t="str">
        <f>IF(PASSAGEM!E3491="","",PASSAGEM!E3491)</f>
        <v/>
      </c>
      <c r="E3491" s="3" t="str">
        <f>IF(PASSAGEM!F3491="","",PASSAGEM!F3491)</f>
        <v/>
      </c>
      <c r="F3491" s="3" t="str">
        <f>IF(PASSAGEM!G3491="","",PASSAGEM!G3491)</f>
        <v/>
      </c>
      <c r="G3491" s="3" t="str">
        <f>IF(PASSAGEM!H3491="","",PASSAGEM!H3491)</f>
        <v/>
      </c>
      <c r="H3491" s="3" t="str">
        <f>IF(PASSAGEM!I3491="","",PASSAGEM!I3491)</f>
        <v/>
      </c>
      <c r="I3491" s="3" t="str">
        <f>IF(PASSAGEM!J3491="","",PASSAGEM!J3491)</f>
        <v/>
      </c>
      <c r="J3491" s="3" t="str">
        <f>IF(PASSAGEM!K3491="","",PASSAGEM!K3491)</f>
        <v/>
      </c>
      <c r="K3491" s="3" t="str">
        <f>IF(PASSAGEM!L3491="","",PASSAGEM!L3491)</f>
        <v/>
      </c>
      <c r="L3491" s="3" t="str">
        <f>IF(PASSAGEM!M3491="","",PASSAGEM!M3491)</f>
        <v/>
      </c>
      <c r="M3491" s="3" t="str">
        <f>IF(PASSAGEM!N3491="","",PASSAGEM!N3491)</f>
        <v/>
      </c>
      <c r="N3491" s="2" t="str">
        <f>IF(PASSAGEM!O3491="","",PASSAGEM!O3491)</f>
        <v/>
      </c>
      <c r="O3491" s="2" t="str">
        <f>IF(PASSAGEM!P3491="","",PASSAGEM!P3491)</f>
        <v/>
      </c>
    </row>
    <row r="3492" spans="1:15" x14ac:dyDescent="0.25">
      <c r="A3492" s="2" t="str">
        <f>IF(PASSAGEM!B3492="","",PASSAGEM!B3492)</f>
        <v/>
      </c>
      <c r="B3492" s="2" t="str">
        <f>IF(PASSAGEM!C3492="","",PASSAGEM!C3492)</f>
        <v/>
      </c>
      <c r="C3492" s="2" t="str">
        <f>IF(PASSAGEM!D3492="","",PASSAGEM!D3492)</f>
        <v/>
      </c>
      <c r="D3492" s="2" t="str">
        <f>IF(PASSAGEM!E3492="","",PASSAGEM!E3492)</f>
        <v/>
      </c>
      <c r="E3492" s="3" t="str">
        <f>IF(PASSAGEM!F3492="","",PASSAGEM!F3492)</f>
        <v/>
      </c>
      <c r="F3492" s="3" t="str">
        <f>IF(PASSAGEM!G3492="","",PASSAGEM!G3492)</f>
        <v/>
      </c>
      <c r="G3492" s="3" t="str">
        <f>IF(PASSAGEM!H3492="","",PASSAGEM!H3492)</f>
        <v/>
      </c>
      <c r="H3492" s="3" t="str">
        <f>IF(PASSAGEM!I3492="","",PASSAGEM!I3492)</f>
        <v/>
      </c>
      <c r="I3492" s="3" t="str">
        <f>IF(PASSAGEM!J3492="","",PASSAGEM!J3492)</f>
        <v/>
      </c>
      <c r="J3492" s="3" t="str">
        <f>IF(PASSAGEM!K3492="","",PASSAGEM!K3492)</f>
        <v/>
      </c>
      <c r="K3492" s="3" t="str">
        <f>IF(PASSAGEM!L3492="","",PASSAGEM!L3492)</f>
        <v/>
      </c>
      <c r="L3492" s="3" t="str">
        <f>IF(PASSAGEM!M3492="","",PASSAGEM!M3492)</f>
        <v/>
      </c>
      <c r="M3492" s="3" t="str">
        <f>IF(PASSAGEM!N3492="","",PASSAGEM!N3492)</f>
        <v/>
      </c>
      <c r="N3492" s="2" t="str">
        <f>IF(PASSAGEM!O3492="","",PASSAGEM!O3492)</f>
        <v/>
      </c>
      <c r="O3492" s="2" t="str">
        <f>IF(PASSAGEM!P3492="","",PASSAGEM!P3492)</f>
        <v/>
      </c>
    </row>
    <row r="3493" spans="1:15" x14ac:dyDescent="0.25">
      <c r="A3493" s="2" t="str">
        <f>IF(PASSAGEM!B3493="","",PASSAGEM!B3493)</f>
        <v/>
      </c>
      <c r="B3493" s="2" t="str">
        <f>IF(PASSAGEM!C3493="","",PASSAGEM!C3493)</f>
        <v/>
      </c>
      <c r="C3493" s="2" t="str">
        <f>IF(PASSAGEM!D3493="","",PASSAGEM!D3493)</f>
        <v/>
      </c>
      <c r="D3493" s="2" t="str">
        <f>IF(PASSAGEM!E3493="","",PASSAGEM!E3493)</f>
        <v/>
      </c>
      <c r="E3493" s="3" t="str">
        <f>IF(PASSAGEM!F3493="","",PASSAGEM!F3493)</f>
        <v/>
      </c>
      <c r="F3493" s="3" t="str">
        <f>IF(PASSAGEM!G3493="","",PASSAGEM!G3493)</f>
        <v/>
      </c>
      <c r="G3493" s="3" t="str">
        <f>IF(PASSAGEM!H3493="","",PASSAGEM!H3493)</f>
        <v/>
      </c>
      <c r="H3493" s="3" t="str">
        <f>IF(PASSAGEM!I3493="","",PASSAGEM!I3493)</f>
        <v/>
      </c>
      <c r="I3493" s="3" t="str">
        <f>IF(PASSAGEM!J3493="","",PASSAGEM!J3493)</f>
        <v/>
      </c>
      <c r="J3493" s="3" t="str">
        <f>IF(PASSAGEM!K3493="","",PASSAGEM!K3493)</f>
        <v/>
      </c>
      <c r="K3493" s="3" t="str">
        <f>IF(PASSAGEM!L3493="","",PASSAGEM!L3493)</f>
        <v/>
      </c>
      <c r="L3493" s="3" t="str">
        <f>IF(PASSAGEM!M3493="","",PASSAGEM!M3493)</f>
        <v/>
      </c>
      <c r="M3493" s="3" t="str">
        <f>IF(PASSAGEM!N3493="","",PASSAGEM!N3493)</f>
        <v/>
      </c>
      <c r="N3493" s="2" t="str">
        <f>IF(PASSAGEM!O3493="","",PASSAGEM!O3493)</f>
        <v/>
      </c>
      <c r="O3493" s="2" t="str">
        <f>IF(PASSAGEM!P3493="","",PASSAGEM!P3493)</f>
        <v/>
      </c>
    </row>
    <row r="3494" spans="1:15" x14ac:dyDescent="0.25">
      <c r="A3494" s="2" t="str">
        <f>IF(PASSAGEM!B3494="","",PASSAGEM!B3494)</f>
        <v/>
      </c>
      <c r="B3494" s="2" t="str">
        <f>IF(PASSAGEM!C3494="","",PASSAGEM!C3494)</f>
        <v/>
      </c>
      <c r="C3494" s="2" t="str">
        <f>IF(PASSAGEM!D3494="","",PASSAGEM!D3494)</f>
        <v/>
      </c>
      <c r="D3494" s="2" t="str">
        <f>IF(PASSAGEM!E3494="","",PASSAGEM!E3494)</f>
        <v/>
      </c>
      <c r="E3494" s="3" t="str">
        <f>IF(PASSAGEM!F3494="","",PASSAGEM!F3494)</f>
        <v/>
      </c>
      <c r="F3494" s="3" t="str">
        <f>IF(PASSAGEM!G3494="","",PASSAGEM!G3494)</f>
        <v/>
      </c>
      <c r="G3494" s="3" t="str">
        <f>IF(PASSAGEM!H3494="","",PASSAGEM!H3494)</f>
        <v/>
      </c>
      <c r="H3494" s="3" t="str">
        <f>IF(PASSAGEM!I3494="","",PASSAGEM!I3494)</f>
        <v/>
      </c>
      <c r="I3494" s="3" t="str">
        <f>IF(PASSAGEM!J3494="","",PASSAGEM!J3494)</f>
        <v/>
      </c>
      <c r="J3494" s="3" t="str">
        <f>IF(PASSAGEM!K3494="","",PASSAGEM!K3494)</f>
        <v/>
      </c>
      <c r="K3494" s="3" t="str">
        <f>IF(PASSAGEM!L3494="","",PASSAGEM!L3494)</f>
        <v/>
      </c>
      <c r="L3494" s="3" t="str">
        <f>IF(PASSAGEM!M3494="","",PASSAGEM!M3494)</f>
        <v/>
      </c>
      <c r="M3494" s="3" t="str">
        <f>IF(PASSAGEM!N3494="","",PASSAGEM!N3494)</f>
        <v/>
      </c>
      <c r="N3494" s="2" t="str">
        <f>IF(PASSAGEM!O3494="","",PASSAGEM!O3494)</f>
        <v/>
      </c>
      <c r="O3494" s="2" t="str">
        <f>IF(PASSAGEM!P3494="","",PASSAGEM!P3494)</f>
        <v/>
      </c>
    </row>
    <row r="3495" spans="1:15" x14ac:dyDescent="0.25">
      <c r="A3495" s="2" t="str">
        <f>IF(PASSAGEM!B3495="","",PASSAGEM!B3495)</f>
        <v/>
      </c>
      <c r="B3495" s="2" t="str">
        <f>IF(PASSAGEM!C3495="","",PASSAGEM!C3495)</f>
        <v/>
      </c>
      <c r="C3495" s="2" t="str">
        <f>IF(PASSAGEM!D3495="","",PASSAGEM!D3495)</f>
        <v/>
      </c>
      <c r="D3495" s="2" t="str">
        <f>IF(PASSAGEM!E3495="","",PASSAGEM!E3495)</f>
        <v/>
      </c>
      <c r="E3495" s="3" t="str">
        <f>IF(PASSAGEM!F3495="","",PASSAGEM!F3495)</f>
        <v/>
      </c>
      <c r="F3495" s="3" t="str">
        <f>IF(PASSAGEM!G3495="","",PASSAGEM!G3495)</f>
        <v/>
      </c>
      <c r="G3495" s="3" t="str">
        <f>IF(PASSAGEM!H3495="","",PASSAGEM!H3495)</f>
        <v/>
      </c>
      <c r="H3495" s="3" t="str">
        <f>IF(PASSAGEM!I3495="","",PASSAGEM!I3495)</f>
        <v/>
      </c>
      <c r="I3495" s="3" t="str">
        <f>IF(PASSAGEM!J3495="","",PASSAGEM!J3495)</f>
        <v/>
      </c>
      <c r="J3495" s="3" t="str">
        <f>IF(PASSAGEM!K3495="","",PASSAGEM!K3495)</f>
        <v/>
      </c>
      <c r="K3495" s="3" t="str">
        <f>IF(PASSAGEM!L3495="","",PASSAGEM!L3495)</f>
        <v/>
      </c>
      <c r="L3495" s="3" t="str">
        <f>IF(PASSAGEM!M3495="","",PASSAGEM!M3495)</f>
        <v/>
      </c>
      <c r="M3495" s="3" t="str">
        <f>IF(PASSAGEM!N3495="","",PASSAGEM!N3495)</f>
        <v/>
      </c>
      <c r="N3495" s="2" t="str">
        <f>IF(PASSAGEM!O3495="","",PASSAGEM!O3495)</f>
        <v/>
      </c>
      <c r="O3495" s="2" t="str">
        <f>IF(PASSAGEM!P3495="","",PASSAGEM!P3495)</f>
        <v/>
      </c>
    </row>
    <row r="3496" spans="1:15" x14ac:dyDescent="0.25">
      <c r="A3496" s="2" t="str">
        <f>IF(PASSAGEM!B3496="","",PASSAGEM!B3496)</f>
        <v/>
      </c>
      <c r="B3496" s="2" t="str">
        <f>IF(PASSAGEM!C3496="","",PASSAGEM!C3496)</f>
        <v/>
      </c>
      <c r="C3496" s="2" t="str">
        <f>IF(PASSAGEM!D3496="","",PASSAGEM!D3496)</f>
        <v/>
      </c>
      <c r="D3496" s="2" t="str">
        <f>IF(PASSAGEM!E3496="","",PASSAGEM!E3496)</f>
        <v/>
      </c>
      <c r="E3496" s="3" t="str">
        <f>IF(PASSAGEM!F3496="","",PASSAGEM!F3496)</f>
        <v/>
      </c>
      <c r="F3496" s="3" t="str">
        <f>IF(PASSAGEM!G3496="","",PASSAGEM!G3496)</f>
        <v/>
      </c>
      <c r="G3496" s="3" t="str">
        <f>IF(PASSAGEM!H3496="","",PASSAGEM!H3496)</f>
        <v/>
      </c>
      <c r="H3496" s="3" t="str">
        <f>IF(PASSAGEM!I3496="","",PASSAGEM!I3496)</f>
        <v/>
      </c>
      <c r="I3496" s="3" t="str">
        <f>IF(PASSAGEM!J3496="","",PASSAGEM!J3496)</f>
        <v/>
      </c>
      <c r="J3496" s="3" t="str">
        <f>IF(PASSAGEM!K3496="","",PASSAGEM!K3496)</f>
        <v/>
      </c>
      <c r="K3496" s="3" t="str">
        <f>IF(PASSAGEM!L3496="","",PASSAGEM!L3496)</f>
        <v/>
      </c>
      <c r="L3496" s="3" t="str">
        <f>IF(PASSAGEM!M3496="","",PASSAGEM!M3496)</f>
        <v/>
      </c>
      <c r="M3496" s="3" t="str">
        <f>IF(PASSAGEM!N3496="","",PASSAGEM!N3496)</f>
        <v/>
      </c>
      <c r="N3496" s="2" t="str">
        <f>IF(PASSAGEM!O3496="","",PASSAGEM!O3496)</f>
        <v/>
      </c>
      <c r="O3496" s="2" t="str">
        <f>IF(PASSAGEM!P3496="","",PASSAGEM!P3496)</f>
        <v/>
      </c>
    </row>
    <row r="3497" spans="1:15" x14ac:dyDescent="0.25">
      <c r="A3497" s="2" t="str">
        <f>IF(PASSAGEM!B3497="","",PASSAGEM!B3497)</f>
        <v/>
      </c>
      <c r="B3497" s="2" t="str">
        <f>IF(PASSAGEM!C3497="","",PASSAGEM!C3497)</f>
        <v/>
      </c>
      <c r="C3497" s="2" t="str">
        <f>IF(PASSAGEM!D3497="","",PASSAGEM!D3497)</f>
        <v/>
      </c>
      <c r="D3497" s="2" t="str">
        <f>IF(PASSAGEM!E3497="","",PASSAGEM!E3497)</f>
        <v/>
      </c>
      <c r="E3497" s="3" t="str">
        <f>IF(PASSAGEM!F3497="","",PASSAGEM!F3497)</f>
        <v/>
      </c>
      <c r="F3497" s="3" t="str">
        <f>IF(PASSAGEM!G3497="","",PASSAGEM!G3497)</f>
        <v/>
      </c>
      <c r="G3497" s="3" t="str">
        <f>IF(PASSAGEM!H3497="","",PASSAGEM!H3497)</f>
        <v/>
      </c>
      <c r="H3497" s="3" t="str">
        <f>IF(PASSAGEM!I3497="","",PASSAGEM!I3497)</f>
        <v/>
      </c>
      <c r="I3497" s="3" t="str">
        <f>IF(PASSAGEM!J3497="","",PASSAGEM!J3497)</f>
        <v/>
      </c>
      <c r="J3497" s="3" t="str">
        <f>IF(PASSAGEM!K3497="","",PASSAGEM!K3497)</f>
        <v/>
      </c>
      <c r="K3497" s="3" t="str">
        <f>IF(PASSAGEM!L3497="","",PASSAGEM!L3497)</f>
        <v/>
      </c>
      <c r="L3497" s="3" t="str">
        <f>IF(PASSAGEM!M3497="","",PASSAGEM!M3497)</f>
        <v/>
      </c>
      <c r="M3497" s="3" t="str">
        <f>IF(PASSAGEM!N3497="","",PASSAGEM!N3497)</f>
        <v/>
      </c>
      <c r="N3497" s="2" t="str">
        <f>IF(PASSAGEM!O3497="","",PASSAGEM!O3497)</f>
        <v/>
      </c>
      <c r="O3497" s="2" t="str">
        <f>IF(PASSAGEM!P3497="","",PASSAGEM!P3497)</f>
        <v/>
      </c>
    </row>
    <row r="3498" spans="1:15" x14ac:dyDescent="0.25">
      <c r="A3498" s="2" t="str">
        <f>IF(PASSAGEM!B3498="","",PASSAGEM!B3498)</f>
        <v/>
      </c>
      <c r="B3498" s="2" t="str">
        <f>IF(PASSAGEM!C3498="","",PASSAGEM!C3498)</f>
        <v/>
      </c>
      <c r="C3498" s="2" t="str">
        <f>IF(PASSAGEM!D3498="","",PASSAGEM!D3498)</f>
        <v/>
      </c>
      <c r="D3498" s="2" t="str">
        <f>IF(PASSAGEM!E3498="","",PASSAGEM!E3498)</f>
        <v/>
      </c>
      <c r="E3498" s="3" t="str">
        <f>IF(PASSAGEM!F3498="","",PASSAGEM!F3498)</f>
        <v/>
      </c>
      <c r="F3498" s="3" t="str">
        <f>IF(PASSAGEM!G3498="","",PASSAGEM!G3498)</f>
        <v/>
      </c>
      <c r="G3498" s="3" t="str">
        <f>IF(PASSAGEM!H3498="","",PASSAGEM!H3498)</f>
        <v/>
      </c>
      <c r="H3498" s="3" t="str">
        <f>IF(PASSAGEM!I3498="","",PASSAGEM!I3498)</f>
        <v/>
      </c>
      <c r="I3498" s="3" t="str">
        <f>IF(PASSAGEM!J3498="","",PASSAGEM!J3498)</f>
        <v/>
      </c>
      <c r="J3498" s="3" t="str">
        <f>IF(PASSAGEM!K3498="","",PASSAGEM!K3498)</f>
        <v/>
      </c>
      <c r="K3498" s="3" t="str">
        <f>IF(PASSAGEM!L3498="","",PASSAGEM!L3498)</f>
        <v/>
      </c>
      <c r="L3498" s="3" t="str">
        <f>IF(PASSAGEM!M3498="","",PASSAGEM!M3498)</f>
        <v/>
      </c>
      <c r="M3498" s="3" t="str">
        <f>IF(PASSAGEM!N3498="","",PASSAGEM!N3498)</f>
        <v/>
      </c>
      <c r="N3498" s="2" t="str">
        <f>IF(PASSAGEM!O3498="","",PASSAGEM!O3498)</f>
        <v/>
      </c>
      <c r="O3498" s="2" t="str">
        <f>IF(PASSAGEM!P3498="","",PASSAGEM!P3498)</f>
        <v/>
      </c>
    </row>
    <row r="3499" spans="1:15" x14ac:dyDescent="0.25">
      <c r="A3499" s="2" t="str">
        <f>IF(PASSAGEM!B3499="","",PASSAGEM!B3499)</f>
        <v/>
      </c>
      <c r="B3499" s="2" t="str">
        <f>IF(PASSAGEM!C3499="","",PASSAGEM!C3499)</f>
        <v/>
      </c>
      <c r="C3499" s="2" t="str">
        <f>IF(PASSAGEM!D3499="","",PASSAGEM!D3499)</f>
        <v/>
      </c>
      <c r="D3499" s="2" t="str">
        <f>IF(PASSAGEM!E3499="","",PASSAGEM!E3499)</f>
        <v/>
      </c>
      <c r="E3499" s="3" t="str">
        <f>IF(PASSAGEM!F3499="","",PASSAGEM!F3499)</f>
        <v/>
      </c>
      <c r="F3499" s="3" t="str">
        <f>IF(PASSAGEM!G3499="","",PASSAGEM!G3499)</f>
        <v/>
      </c>
      <c r="G3499" s="3" t="str">
        <f>IF(PASSAGEM!H3499="","",PASSAGEM!H3499)</f>
        <v/>
      </c>
      <c r="H3499" s="3" t="str">
        <f>IF(PASSAGEM!I3499="","",PASSAGEM!I3499)</f>
        <v/>
      </c>
      <c r="I3499" s="3" t="str">
        <f>IF(PASSAGEM!J3499="","",PASSAGEM!J3499)</f>
        <v/>
      </c>
      <c r="J3499" s="3" t="str">
        <f>IF(PASSAGEM!K3499="","",PASSAGEM!K3499)</f>
        <v/>
      </c>
      <c r="K3499" s="3" t="str">
        <f>IF(PASSAGEM!L3499="","",PASSAGEM!L3499)</f>
        <v/>
      </c>
      <c r="L3499" s="3" t="str">
        <f>IF(PASSAGEM!M3499="","",PASSAGEM!M3499)</f>
        <v/>
      </c>
      <c r="M3499" s="3" t="str">
        <f>IF(PASSAGEM!N3499="","",PASSAGEM!N3499)</f>
        <v/>
      </c>
      <c r="N3499" s="2" t="str">
        <f>IF(PASSAGEM!O3499="","",PASSAGEM!O3499)</f>
        <v/>
      </c>
      <c r="O3499" s="2" t="str">
        <f>IF(PASSAGEM!P3499="","",PASSAGEM!P3499)</f>
        <v/>
      </c>
    </row>
    <row r="3500" spans="1:15" x14ac:dyDescent="0.25">
      <c r="A3500" s="2" t="str">
        <f>IF(PASSAGEM!B3500="","",PASSAGEM!B3500)</f>
        <v/>
      </c>
      <c r="B3500" s="2" t="str">
        <f>IF(PASSAGEM!C3500="","",PASSAGEM!C3500)</f>
        <v/>
      </c>
      <c r="C3500" s="2" t="str">
        <f>IF(PASSAGEM!D3500="","",PASSAGEM!D3500)</f>
        <v/>
      </c>
      <c r="D3500" s="2" t="str">
        <f>IF(PASSAGEM!E3500="","",PASSAGEM!E3500)</f>
        <v/>
      </c>
      <c r="E3500" s="3" t="str">
        <f>IF(PASSAGEM!F3500="","",PASSAGEM!F3500)</f>
        <v/>
      </c>
      <c r="F3500" s="3" t="str">
        <f>IF(PASSAGEM!G3500="","",PASSAGEM!G3500)</f>
        <v/>
      </c>
      <c r="G3500" s="3" t="str">
        <f>IF(PASSAGEM!H3500="","",PASSAGEM!H3500)</f>
        <v/>
      </c>
      <c r="H3500" s="3" t="str">
        <f>IF(PASSAGEM!I3500="","",PASSAGEM!I3500)</f>
        <v/>
      </c>
      <c r="I3500" s="3" t="str">
        <f>IF(PASSAGEM!J3500="","",PASSAGEM!J3500)</f>
        <v/>
      </c>
      <c r="J3500" s="3" t="str">
        <f>IF(PASSAGEM!K3500="","",PASSAGEM!K3500)</f>
        <v/>
      </c>
      <c r="K3500" s="3" t="str">
        <f>IF(PASSAGEM!L3500="","",PASSAGEM!L3500)</f>
        <v/>
      </c>
      <c r="L3500" s="3" t="str">
        <f>IF(PASSAGEM!M3500="","",PASSAGEM!M3500)</f>
        <v/>
      </c>
      <c r="M3500" s="3" t="str">
        <f>IF(PASSAGEM!N3500="","",PASSAGEM!N3500)</f>
        <v/>
      </c>
      <c r="N3500" s="2" t="str">
        <f>IF(PASSAGEM!O3500="","",PASSAGEM!O3500)</f>
        <v/>
      </c>
      <c r="O3500" s="2" t="str">
        <f>IF(PASSAGEM!P3500="","",PASSAGEM!P3500)</f>
        <v/>
      </c>
    </row>
    <row r="3501" spans="1:15" x14ac:dyDescent="0.25">
      <c r="A3501" s="2" t="str">
        <f>IF(PASSAGEM!B3501="","",PASSAGEM!B3501)</f>
        <v/>
      </c>
      <c r="B3501" s="2" t="str">
        <f>IF(PASSAGEM!C3501="","",PASSAGEM!C3501)</f>
        <v/>
      </c>
      <c r="C3501" s="2" t="str">
        <f>IF(PASSAGEM!D3501="","",PASSAGEM!D3501)</f>
        <v/>
      </c>
      <c r="D3501" s="2" t="str">
        <f>IF(PASSAGEM!E3501="","",PASSAGEM!E3501)</f>
        <v/>
      </c>
      <c r="E3501" s="3" t="str">
        <f>IF(PASSAGEM!F3501="","",PASSAGEM!F3501)</f>
        <v/>
      </c>
      <c r="F3501" s="3" t="str">
        <f>IF(PASSAGEM!G3501="","",PASSAGEM!G3501)</f>
        <v/>
      </c>
      <c r="G3501" s="3" t="str">
        <f>IF(PASSAGEM!H3501="","",PASSAGEM!H3501)</f>
        <v/>
      </c>
      <c r="H3501" s="3" t="str">
        <f>IF(PASSAGEM!I3501="","",PASSAGEM!I3501)</f>
        <v/>
      </c>
      <c r="I3501" s="3" t="str">
        <f>IF(PASSAGEM!J3501="","",PASSAGEM!J3501)</f>
        <v/>
      </c>
      <c r="J3501" s="3" t="str">
        <f>IF(PASSAGEM!K3501="","",PASSAGEM!K3501)</f>
        <v/>
      </c>
      <c r="K3501" s="3" t="str">
        <f>IF(PASSAGEM!L3501="","",PASSAGEM!L3501)</f>
        <v/>
      </c>
      <c r="L3501" s="3" t="str">
        <f>IF(PASSAGEM!M3501="","",PASSAGEM!M3501)</f>
        <v/>
      </c>
      <c r="M3501" s="3" t="str">
        <f>IF(PASSAGEM!N3501="","",PASSAGEM!N3501)</f>
        <v/>
      </c>
      <c r="N3501" s="2" t="str">
        <f>IF(PASSAGEM!O3501="","",PASSAGEM!O3501)</f>
        <v/>
      </c>
      <c r="O3501" s="2" t="str">
        <f>IF(PASSAGEM!P3501="","",PASSAGEM!P3501)</f>
        <v/>
      </c>
    </row>
    <row r="3502" spans="1:15" x14ac:dyDescent="0.25">
      <c r="A3502" s="2" t="str">
        <f>IF(PASSAGEM!B3502="","",PASSAGEM!B3502)</f>
        <v/>
      </c>
      <c r="B3502" s="2" t="str">
        <f>IF(PASSAGEM!C3502="","",PASSAGEM!C3502)</f>
        <v/>
      </c>
      <c r="C3502" s="2" t="str">
        <f>IF(PASSAGEM!D3502="","",PASSAGEM!D3502)</f>
        <v/>
      </c>
      <c r="D3502" s="2" t="str">
        <f>IF(PASSAGEM!E3502="","",PASSAGEM!E3502)</f>
        <v/>
      </c>
      <c r="E3502" s="3" t="str">
        <f>IF(PASSAGEM!F3502="","",PASSAGEM!F3502)</f>
        <v/>
      </c>
      <c r="F3502" s="3" t="str">
        <f>IF(PASSAGEM!G3502="","",PASSAGEM!G3502)</f>
        <v/>
      </c>
      <c r="G3502" s="3" t="str">
        <f>IF(PASSAGEM!H3502="","",PASSAGEM!H3502)</f>
        <v/>
      </c>
      <c r="H3502" s="3" t="str">
        <f>IF(PASSAGEM!I3502="","",PASSAGEM!I3502)</f>
        <v/>
      </c>
      <c r="I3502" s="3" t="str">
        <f>IF(PASSAGEM!J3502="","",PASSAGEM!J3502)</f>
        <v/>
      </c>
      <c r="J3502" s="3" t="str">
        <f>IF(PASSAGEM!K3502="","",PASSAGEM!K3502)</f>
        <v/>
      </c>
      <c r="K3502" s="3" t="str">
        <f>IF(PASSAGEM!L3502="","",PASSAGEM!L3502)</f>
        <v/>
      </c>
      <c r="L3502" s="3" t="str">
        <f>IF(PASSAGEM!M3502="","",PASSAGEM!M3502)</f>
        <v/>
      </c>
      <c r="M3502" s="3" t="str">
        <f>IF(PASSAGEM!N3502="","",PASSAGEM!N3502)</f>
        <v/>
      </c>
      <c r="N3502" s="2" t="str">
        <f>IF(PASSAGEM!O3502="","",PASSAGEM!O3502)</f>
        <v/>
      </c>
      <c r="O3502" s="2" t="str">
        <f>IF(PASSAGEM!P3502="","",PASSAGEM!P3502)</f>
        <v/>
      </c>
    </row>
    <row r="3503" spans="1:15" x14ac:dyDescent="0.25">
      <c r="A3503" s="2" t="str">
        <f>IF(PASSAGEM!B3503="","",PASSAGEM!B3503)</f>
        <v/>
      </c>
      <c r="B3503" s="2" t="str">
        <f>IF(PASSAGEM!C3503="","",PASSAGEM!C3503)</f>
        <v/>
      </c>
      <c r="C3503" s="2" t="str">
        <f>IF(PASSAGEM!D3503="","",PASSAGEM!D3503)</f>
        <v/>
      </c>
      <c r="D3503" s="2" t="str">
        <f>IF(PASSAGEM!E3503="","",PASSAGEM!E3503)</f>
        <v/>
      </c>
      <c r="E3503" s="3" t="str">
        <f>IF(PASSAGEM!F3503="","",PASSAGEM!F3503)</f>
        <v/>
      </c>
      <c r="F3503" s="3" t="str">
        <f>IF(PASSAGEM!G3503="","",PASSAGEM!G3503)</f>
        <v/>
      </c>
      <c r="G3503" s="3" t="str">
        <f>IF(PASSAGEM!H3503="","",PASSAGEM!H3503)</f>
        <v/>
      </c>
      <c r="H3503" s="3" t="str">
        <f>IF(PASSAGEM!I3503="","",PASSAGEM!I3503)</f>
        <v/>
      </c>
      <c r="I3503" s="3" t="str">
        <f>IF(PASSAGEM!J3503="","",PASSAGEM!J3503)</f>
        <v/>
      </c>
      <c r="J3503" s="3" t="str">
        <f>IF(PASSAGEM!K3503="","",PASSAGEM!K3503)</f>
        <v/>
      </c>
      <c r="K3503" s="3" t="str">
        <f>IF(PASSAGEM!L3503="","",PASSAGEM!L3503)</f>
        <v/>
      </c>
      <c r="L3503" s="3" t="str">
        <f>IF(PASSAGEM!M3503="","",PASSAGEM!M3503)</f>
        <v/>
      </c>
      <c r="M3503" s="3" t="str">
        <f>IF(PASSAGEM!N3503="","",PASSAGEM!N3503)</f>
        <v/>
      </c>
      <c r="N3503" s="2" t="str">
        <f>IF(PASSAGEM!O3503="","",PASSAGEM!O3503)</f>
        <v/>
      </c>
      <c r="O3503" s="2" t="str">
        <f>IF(PASSAGEM!P3503="","",PASSAGEM!P3503)</f>
        <v/>
      </c>
    </row>
    <row r="3504" spans="1:15" x14ac:dyDescent="0.25">
      <c r="A3504" s="2" t="str">
        <f>IF(PASSAGEM!B3504="","",PASSAGEM!B3504)</f>
        <v/>
      </c>
      <c r="B3504" s="2" t="str">
        <f>IF(PASSAGEM!C3504="","",PASSAGEM!C3504)</f>
        <v/>
      </c>
      <c r="C3504" s="2" t="str">
        <f>IF(PASSAGEM!D3504="","",PASSAGEM!D3504)</f>
        <v/>
      </c>
      <c r="D3504" s="2" t="str">
        <f>IF(PASSAGEM!E3504="","",PASSAGEM!E3504)</f>
        <v/>
      </c>
      <c r="E3504" s="3" t="str">
        <f>IF(PASSAGEM!F3504="","",PASSAGEM!F3504)</f>
        <v/>
      </c>
      <c r="F3504" s="3" t="str">
        <f>IF(PASSAGEM!G3504="","",PASSAGEM!G3504)</f>
        <v/>
      </c>
      <c r="G3504" s="3" t="str">
        <f>IF(PASSAGEM!H3504="","",PASSAGEM!H3504)</f>
        <v/>
      </c>
      <c r="H3504" s="3" t="str">
        <f>IF(PASSAGEM!I3504="","",PASSAGEM!I3504)</f>
        <v/>
      </c>
      <c r="I3504" s="3" t="str">
        <f>IF(PASSAGEM!J3504="","",PASSAGEM!J3504)</f>
        <v/>
      </c>
      <c r="J3504" s="3" t="str">
        <f>IF(PASSAGEM!K3504="","",PASSAGEM!K3504)</f>
        <v/>
      </c>
      <c r="K3504" s="3" t="str">
        <f>IF(PASSAGEM!L3504="","",PASSAGEM!L3504)</f>
        <v/>
      </c>
      <c r="L3504" s="3" t="str">
        <f>IF(PASSAGEM!M3504="","",PASSAGEM!M3504)</f>
        <v/>
      </c>
      <c r="M3504" s="3" t="str">
        <f>IF(PASSAGEM!N3504="","",PASSAGEM!N3504)</f>
        <v/>
      </c>
      <c r="N3504" s="2" t="str">
        <f>IF(PASSAGEM!O3504="","",PASSAGEM!O3504)</f>
        <v/>
      </c>
      <c r="O3504" s="2" t="str">
        <f>IF(PASSAGEM!P3504="","",PASSAGEM!P3504)</f>
        <v/>
      </c>
    </row>
    <row r="3505" spans="1:15" x14ac:dyDescent="0.25">
      <c r="A3505" s="2" t="str">
        <f>IF(PASSAGEM!B3505="","",PASSAGEM!B3505)</f>
        <v/>
      </c>
      <c r="B3505" s="2" t="str">
        <f>IF(PASSAGEM!C3505="","",PASSAGEM!C3505)</f>
        <v/>
      </c>
      <c r="C3505" s="2" t="str">
        <f>IF(PASSAGEM!D3505="","",PASSAGEM!D3505)</f>
        <v/>
      </c>
      <c r="D3505" s="2" t="str">
        <f>IF(PASSAGEM!E3505="","",PASSAGEM!E3505)</f>
        <v/>
      </c>
      <c r="E3505" s="3" t="str">
        <f>IF(PASSAGEM!F3505="","",PASSAGEM!F3505)</f>
        <v/>
      </c>
      <c r="F3505" s="3" t="str">
        <f>IF(PASSAGEM!G3505="","",PASSAGEM!G3505)</f>
        <v/>
      </c>
      <c r="G3505" s="3" t="str">
        <f>IF(PASSAGEM!H3505="","",PASSAGEM!H3505)</f>
        <v/>
      </c>
      <c r="H3505" s="3" t="str">
        <f>IF(PASSAGEM!I3505="","",PASSAGEM!I3505)</f>
        <v/>
      </c>
      <c r="I3505" s="3" t="str">
        <f>IF(PASSAGEM!J3505="","",PASSAGEM!J3505)</f>
        <v/>
      </c>
      <c r="J3505" s="3" t="str">
        <f>IF(PASSAGEM!K3505="","",PASSAGEM!K3505)</f>
        <v/>
      </c>
      <c r="K3505" s="3" t="str">
        <f>IF(PASSAGEM!L3505="","",PASSAGEM!L3505)</f>
        <v/>
      </c>
      <c r="L3505" s="3" t="str">
        <f>IF(PASSAGEM!M3505="","",PASSAGEM!M3505)</f>
        <v/>
      </c>
      <c r="M3505" s="3" t="str">
        <f>IF(PASSAGEM!N3505="","",PASSAGEM!N3505)</f>
        <v/>
      </c>
      <c r="N3505" s="2" t="str">
        <f>IF(PASSAGEM!O3505="","",PASSAGEM!O3505)</f>
        <v/>
      </c>
      <c r="O3505" s="2" t="str">
        <f>IF(PASSAGEM!P3505="","",PASSAGEM!P3505)</f>
        <v/>
      </c>
    </row>
    <row r="3506" spans="1:15" x14ac:dyDescent="0.25">
      <c r="A3506" s="2" t="str">
        <f>IF(PASSAGEM!B3506="","",PASSAGEM!B3506)</f>
        <v/>
      </c>
      <c r="B3506" s="2" t="str">
        <f>IF(PASSAGEM!C3506="","",PASSAGEM!C3506)</f>
        <v/>
      </c>
      <c r="C3506" s="2" t="str">
        <f>IF(PASSAGEM!D3506="","",PASSAGEM!D3506)</f>
        <v/>
      </c>
      <c r="D3506" s="2" t="str">
        <f>IF(PASSAGEM!E3506="","",PASSAGEM!E3506)</f>
        <v/>
      </c>
      <c r="E3506" s="3" t="str">
        <f>IF(PASSAGEM!F3506="","",PASSAGEM!F3506)</f>
        <v/>
      </c>
      <c r="F3506" s="3" t="str">
        <f>IF(PASSAGEM!G3506="","",PASSAGEM!G3506)</f>
        <v/>
      </c>
      <c r="G3506" s="3" t="str">
        <f>IF(PASSAGEM!H3506="","",PASSAGEM!H3506)</f>
        <v/>
      </c>
      <c r="H3506" s="3" t="str">
        <f>IF(PASSAGEM!I3506="","",PASSAGEM!I3506)</f>
        <v/>
      </c>
      <c r="I3506" s="3" t="str">
        <f>IF(PASSAGEM!J3506="","",PASSAGEM!J3506)</f>
        <v/>
      </c>
      <c r="J3506" s="3" t="str">
        <f>IF(PASSAGEM!K3506="","",PASSAGEM!K3506)</f>
        <v/>
      </c>
      <c r="K3506" s="3" t="str">
        <f>IF(PASSAGEM!L3506="","",PASSAGEM!L3506)</f>
        <v/>
      </c>
      <c r="L3506" s="3" t="str">
        <f>IF(PASSAGEM!M3506="","",PASSAGEM!M3506)</f>
        <v/>
      </c>
      <c r="M3506" s="3" t="str">
        <f>IF(PASSAGEM!N3506="","",PASSAGEM!N3506)</f>
        <v/>
      </c>
      <c r="N3506" s="2" t="str">
        <f>IF(PASSAGEM!O3506="","",PASSAGEM!O3506)</f>
        <v/>
      </c>
      <c r="O3506" s="2" t="str">
        <f>IF(PASSAGEM!P3506="","",PASSAGEM!P3506)</f>
        <v/>
      </c>
    </row>
    <row r="3507" spans="1:15" x14ac:dyDescent="0.25">
      <c r="A3507" s="2" t="str">
        <f>IF(PASSAGEM!B3507="","",PASSAGEM!B3507)</f>
        <v/>
      </c>
      <c r="B3507" s="2" t="str">
        <f>IF(PASSAGEM!C3507="","",PASSAGEM!C3507)</f>
        <v/>
      </c>
      <c r="C3507" s="2" t="str">
        <f>IF(PASSAGEM!D3507="","",PASSAGEM!D3507)</f>
        <v/>
      </c>
      <c r="D3507" s="2" t="str">
        <f>IF(PASSAGEM!E3507="","",PASSAGEM!E3507)</f>
        <v/>
      </c>
      <c r="E3507" s="3" t="str">
        <f>IF(PASSAGEM!F3507="","",PASSAGEM!F3507)</f>
        <v/>
      </c>
      <c r="F3507" s="3" t="str">
        <f>IF(PASSAGEM!G3507="","",PASSAGEM!G3507)</f>
        <v/>
      </c>
      <c r="G3507" s="3" t="str">
        <f>IF(PASSAGEM!H3507="","",PASSAGEM!H3507)</f>
        <v/>
      </c>
      <c r="H3507" s="3" t="str">
        <f>IF(PASSAGEM!I3507="","",PASSAGEM!I3507)</f>
        <v/>
      </c>
      <c r="I3507" s="3" t="str">
        <f>IF(PASSAGEM!J3507="","",PASSAGEM!J3507)</f>
        <v/>
      </c>
      <c r="J3507" s="3" t="str">
        <f>IF(PASSAGEM!K3507="","",PASSAGEM!K3507)</f>
        <v/>
      </c>
      <c r="K3507" s="3" t="str">
        <f>IF(PASSAGEM!L3507="","",PASSAGEM!L3507)</f>
        <v/>
      </c>
      <c r="L3507" s="3" t="str">
        <f>IF(PASSAGEM!M3507="","",PASSAGEM!M3507)</f>
        <v/>
      </c>
      <c r="M3507" s="3" t="str">
        <f>IF(PASSAGEM!N3507="","",PASSAGEM!N3507)</f>
        <v/>
      </c>
      <c r="N3507" s="2" t="str">
        <f>IF(PASSAGEM!O3507="","",PASSAGEM!O3507)</f>
        <v/>
      </c>
      <c r="O3507" s="2" t="str">
        <f>IF(PASSAGEM!P3507="","",PASSAGEM!P3507)</f>
        <v/>
      </c>
    </row>
    <row r="3508" spans="1:15" x14ac:dyDescent="0.25">
      <c r="A3508" s="2" t="str">
        <f>IF(PASSAGEM!B3508="","",PASSAGEM!B3508)</f>
        <v/>
      </c>
      <c r="B3508" s="2" t="str">
        <f>IF(PASSAGEM!C3508="","",PASSAGEM!C3508)</f>
        <v/>
      </c>
      <c r="C3508" s="2" t="str">
        <f>IF(PASSAGEM!D3508="","",PASSAGEM!D3508)</f>
        <v/>
      </c>
      <c r="D3508" s="2" t="str">
        <f>IF(PASSAGEM!E3508="","",PASSAGEM!E3508)</f>
        <v/>
      </c>
      <c r="E3508" s="3" t="str">
        <f>IF(PASSAGEM!F3508="","",PASSAGEM!F3508)</f>
        <v/>
      </c>
      <c r="F3508" s="3" t="str">
        <f>IF(PASSAGEM!G3508="","",PASSAGEM!G3508)</f>
        <v/>
      </c>
      <c r="G3508" s="3" t="str">
        <f>IF(PASSAGEM!H3508="","",PASSAGEM!H3508)</f>
        <v/>
      </c>
      <c r="H3508" s="3" t="str">
        <f>IF(PASSAGEM!I3508="","",PASSAGEM!I3508)</f>
        <v/>
      </c>
      <c r="I3508" s="3" t="str">
        <f>IF(PASSAGEM!J3508="","",PASSAGEM!J3508)</f>
        <v/>
      </c>
      <c r="J3508" s="3" t="str">
        <f>IF(PASSAGEM!K3508="","",PASSAGEM!K3508)</f>
        <v/>
      </c>
      <c r="K3508" s="3" t="str">
        <f>IF(PASSAGEM!L3508="","",PASSAGEM!L3508)</f>
        <v/>
      </c>
      <c r="L3508" s="3" t="str">
        <f>IF(PASSAGEM!M3508="","",PASSAGEM!M3508)</f>
        <v/>
      </c>
      <c r="M3508" s="3" t="str">
        <f>IF(PASSAGEM!N3508="","",PASSAGEM!N3508)</f>
        <v/>
      </c>
      <c r="N3508" s="2" t="str">
        <f>IF(PASSAGEM!O3508="","",PASSAGEM!O3508)</f>
        <v/>
      </c>
      <c r="O3508" s="2" t="str">
        <f>IF(PASSAGEM!P3508="","",PASSAGEM!P3508)</f>
        <v/>
      </c>
    </row>
    <row r="3509" spans="1:15" x14ac:dyDescent="0.25">
      <c r="A3509" s="2" t="str">
        <f>IF(PASSAGEM!B3509="","",PASSAGEM!B3509)</f>
        <v/>
      </c>
      <c r="B3509" s="2" t="str">
        <f>IF(PASSAGEM!C3509="","",PASSAGEM!C3509)</f>
        <v/>
      </c>
      <c r="C3509" s="2" t="str">
        <f>IF(PASSAGEM!D3509="","",PASSAGEM!D3509)</f>
        <v/>
      </c>
      <c r="D3509" s="2" t="str">
        <f>IF(PASSAGEM!E3509="","",PASSAGEM!E3509)</f>
        <v/>
      </c>
      <c r="E3509" s="3" t="str">
        <f>IF(PASSAGEM!F3509="","",PASSAGEM!F3509)</f>
        <v/>
      </c>
      <c r="F3509" s="3" t="str">
        <f>IF(PASSAGEM!G3509="","",PASSAGEM!G3509)</f>
        <v/>
      </c>
      <c r="G3509" s="3" t="str">
        <f>IF(PASSAGEM!H3509="","",PASSAGEM!H3509)</f>
        <v/>
      </c>
      <c r="H3509" s="3" t="str">
        <f>IF(PASSAGEM!I3509="","",PASSAGEM!I3509)</f>
        <v/>
      </c>
      <c r="I3509" s="3" t="str">
        <f>IF(PASSAGEM!J3509="","",PASSAGEM!J3509)</f>
        <v/>
      </c>
      <c r="J3509" s="3" t="str">
        <f>IF(PASSAGEM!K3509="","",PASSAGEM!K3509)</f>
        <v/>
      </c>
      <c r="K3509" s="3" t="str">
        <f>IF(PASSAGEM!L3509="","",PASSAGEM!L3509)</f>
        <v/>
      </c>
      <c r="L3509" s="3" t="str">
        <f>IF(PASSAGEM!M3509="","",PASSAGEM!M3509)</f>
        <v/>
      </c>
      <c r="M3509" s="3" t="str">
        <f>IF(PASSAGEM!N3509="","",PASSAGEM!N3509)</f>
        <v/>
      </c>
      <c r="N3509" s="2" t="str">
        <f>IF(PASSAGEM!O3509="","",PASSAGEM!O3509)</f>
        <v/>
      </c>
      <c r="O3509" s="2" t="str">
        <f>IF(PASSAGEM!P3509="","",PASSAGEM!P3509)</f>
        <v/>
      </c>
    </row>
    <row r="3510" spans="1:15" x14ac:dyDescent="0.25">
      <c r="A3510" s="2" t="str">
        <f>IF(PASSAGEM!B3510="","",PASSAGEM!B3510)</f>
        <v/>
      </c>
      <c r="B3510" s="2" t="str">
        <f>IF(PASSAGEM!C3510="","",PASSAGEM!C3510)</f>
        <v/>
      </c>
      <c r="C3510" s="2" t="str">
        <f>IF(PASSAGEM!D3510="","",PASSAGEM!D3510)</f>
        <v/>
      </c>
      <c r="D3510" s="2" t="str">
        <f>IF(PASSAGEM!E3510="","",PASSAGEM!E3510)</f>
        <v/>
      </c>
      <c r="E3510" s="3" t="str">
        <f>IF(PASSAGEM!F3510="","",PASSAGEM!F3510)</f>
        <v/>
      </c>
      <c r="F3510" s="3" t="str">
        <f>IF(PASSAGEM!G3510="","",PASSAGEM!G3510)</f>
        <v/>
      </c>
      <c r="G3510" s="3" t="str">
        <f>IF(PASSAGEM!H3510="","",PASSAGEM!H3510)</f>
        <v/>
      </c>
      <c r="H3510" s="3" t="str">
        <f>IF(PASSAGEM!I3510="","",PASSAGEM!I3510)</f>
        <v/>
      </c>
      <c r="I3510" s="3" t="str">
        <f>IF(PASSAGEM!J3510="","",PASSAGEM!J3510)</f>
        <v/>
      </c>
      <c r="J3510" s="3" t="str">
        <f>IF(PASSAGEM!K3510="","",PASSAGEM!K3510)</f>
        <v/>
      </c>
      <c r="K3510" s="3" t="str">
        <f>IF(PASSAGEM!L3510="","",PASSAGEM!L3510)</f>
        <v/>
      </c>
      <c r="L3510" s="3" t="str">
        <f>IF(PASSAGEM!M3510="","",PASSAGEM!M3510)</f>
        <v/>
      </c>
      <c r="M3510" s="3" t="str">
        <f>IF(PASSAGEM!N3510="","",PASSAGEM!N3510)</f>
        <v/>
      </c>
      <c r="N3510" s="2" t="str">
        <f>IF(PASSAGEM!O3510="","",PASSAGEM!O3510)</f>
        <v/>
      </c>
      <c r="O3510" s="2" t="str">
        <f>IF(PASSAGEM!P3510="","",PASSAGEM!P3510)</f>
        <v/>
      </c>
    </row>
    <row r="3511" spans="1:15" x14ac:dyDescent="0.25">
      <c r="A3511" s="2" t="str">
        <f>IF(PASSAGEM!B3511="","",PASSAGEM!B3511)</f>
        <v/>
      </c>
      <c r="B3511" s="2" t="str">
        <f>IF(PASSAGEM!C3511="","",PASSAGEM!C3511)</f>
        <v/>
      </c>
      <c r="C3511" s="2" t="str">
        <f>IF(PASSAGEM!D3511="","",PASSAGEM!D3511)</f>
        <v/>
      </c>
      <c r="D3511" s="2" t="str">
        <f>IF(PASSAGEM!E3511="","",PASSAGEM!E3511)</f>
        <v/>
      </c>
      <c r="E3511" s="3" t="str">
        <f>IF(PASSAGEM!F3511="","",PASSAGEM!F3511)</f>
        <v/>
      </c>
      <c r="F3511" s="3" t="str">
        <f>IF(PASSAGEM!G3511="","",PASSAGEM!G3511)</f>
        <v/>
      </c>
      <c r="G3511" s="3" t="str">
        <f>IF(PASSAGEM!H3511="","",PASSAGEM!H3511)</f>
        <v/>
      </c>
      <c r="H3511" s="3" t="str">
        <f>IF(PASSAGEM!I3511="","",PASSAGEM!I3511)</f>
        <v/>
      </c>
      <c r="I3511" s="3" t="str">
        <f>IF(PASSAGEM!J3511="","",PASSAGEM!J3511)</f>
        <v/>
      </c>
      <c r="J3511" s="3" t="str">
        <f>IF(PASSAGEM!K3511="","",PASSAGEM!K3511)</f>
        <v/>
      </c>
      <c r="K3511" s="3" t="str">
        <f>IF(PASSAGEM!L3511="","",PASSAGEM!L3511)</f>
        <v/>
      </c>
      <c r="L3511" s="3" t="str">
        <f>IF(PASSAGEM!M3511="","",PASSAGEM!M3511)</f>
        <v/>
      </c>
      <c r="M3511" s="3" t="str">
        <f>IF(PASSAGEM!N3511="","",PASSAGEM!N3511)</f>
        <v/>
      </c>
      <c r="N3511" s="2" t="str">
        <f>IF(PASSAGEM!O3511="","",PASSAGEM!O3511)</f>
        <v/>
      </c>
      <c r="O3511" s="2" t="str">
        <f>IF(PASSAGEM!P3511="","",PASSAGEM!P3511)</f>
        <v/>
      </c>
    </row>
    <row r="3512" spans="1:15" x14ac:dyDescent="0.25">
      <c r="A3512" s="2" t="str">
        <f>IF(PASSAGEM!B3512="","",PASSAGEM!B3512)</f>
        <v/>
      </c>
      <c r="B3512" s="2" t="str">
        <f>IF(PASSAGEM!C3512="","",PASSAGEM!C3512)</f>
        <v/>
      </c>
      <c r="C3512" s="2" t="str">
        <f>IF(PASSAGEM!D3512="","",PASSAGEM!D3512)</f>
        <v/>
      </c>
      <c r="D3512" s="2" t="str">
        <f>IF(PASSAGEM!E3512="","",PASSAGEM!E3512)</f>
        <v/>
      </c>
      <c r="E3512" s="3" t="str">
        <f>IF(PASSAGEM!F3512="","",PASSAGEM!F3512)</f>
        <v/>
      </c>
      <c r="F3512" s="3" t="str">
        <f>IF(PASSAGEM!G3512="","",PASSAGEM!G3512)</f>
        <v/>
      </c>
      <c r="G3512" s="3" t="str">
        <f>IF(PASSAGEM!H3512="","",PASSAGEM!H3512)</f>
        <v/>
      </c>
      <c r="H3512" s="3" t="str">
        <f>IF(PASSAGEM!I3512="","",PASSAGEM!I3512)</f>
        <v/>
      </c>
      <c r="I3512" s="3" t="str">
        <f>IF(PASSAGEM!J3512="","",PASSAGEM!J3512)</f>
        <v/>
      </c>
      <c r="J3512" s="3" t="str">
        <f>IF(PASSAGEM!K3512="","",PASSAGEM!K3512)</f>
        <v/>
      </c>
      <c r="K3512" s="3" t="str">
        <f>IF(PASSAGEM!L3512="","",PASSAGEM!L3512)</f>
        <v/>
      </c>
      <c r="L3512" s="3" t="str">
        <f>IF(PASSAGEM!M3512="","",PASSAGEM!M3512)</f>
        <v/>
      </c>
      <c r="M3512" s="3" t="str">
        <f>IF(PASSAGEM!N3512="","",PASSAGEM!N3512)</f>
        <v/>
      </c>
      <c r="N3512" s="2" t="str">
        <f>IF(PASSAGEM!O3512="","",PASSAGEM!O3512)</f>
        <v/>
      </c>
      <c r="O3512" s="2" t="str">
        <f>IF(PASSAGEM!P3512="","",PASSAGEM!P3512)</f>
        <v/>
      </c>
    </row>
    <row r="3513" spans="1:15" x14ac:dyDescent="0.25">
      <c r="A3513" s="2" t="str">
        <f>IF(PASSAGEM!B3513="","",PASSAGEM!B3513)</f>
        <v/>
      </c>
      <c r="B3513" s="2" t="str">
        <f>IF(PASSAGEM!C3513="","",PASSAGEM!C3513)</f>
        <v/>
      </c>
      <c r="C3513" s="2" t="str">
        <f>IF(PASSAGEM!D3513="","",PASSAGEM!D3513)</f>
        <v/>
      </c>
      <c r="D3513" s="2" t="str">
        <f>IF(PASSAGEM!E3513="","",PASSAGEM!E3513)</f>
        <v/>
      </c>
      <c r="E3513" s="3" t="str">
        <f>IF(PASSAGEM!F3513="","",PASSAGEM!F3513)</f>
        <v/>
      </c>
      <c r="F3513" s="3" t="str">
        <f>IF(PASSAGEM!G3513="","",PASSAGEM!G3513)</f>
        <v/>
      </c>
      <c r="G3513" s="3" t="str">
        <f>IF(PASSAGEM!H3513="","",PASSAGEM!H3513)</f>
        <v/>
      </c>
      <c r="H3513" s="3" t="str">
        <f>IF(PASSAGEM!I3513="","",PASSAGEM!I3513)</f>
        <v/>
      </c>
      <c r="I3513" s="3" t="str">
        <f>IF(PASSAGEM!J3513="","",PASSAGEM!J3513)</f>
        <v/>
      </c>
      <c r="J3513" s="3" t="str">
        <f>IF(PASSAGEM!K3513="","",PASSAGEM!K3513)</f>
        <v/>
      </c>
      <c r="K3513" s="3" t="str">
        <f>IF(PASSAGEM!L3513="","",PASSAGEM!L3513)</f>
        <v/>
      </c>
      <c r="L3513" s="3" t="str">
        <f>IF(PASSAGEM!M3513="","",PASSAGEM!M3513)</f>
        <v/>
      </c>
      <c r="M3513" s="3" t="str">
        <f>IF(PASSAGEM!N3513="","",PASSAGEM!N3513)</f>
        <v/>
      </c>
      <c r="N3513" s="2" t="str">
        <f>IF(PASSAGEM!O3513="","",PASSAGEM!O3513)</f>
        <v/>
      </c>
      <c r="O3513" s="2" t="str">
        <f>IF(PASSAGEM!P3513="","",PASSAGEM!P3513)</f>
        <v/>
      </c>
    </row>
    <row r="3514" spans="1:15" x14ac:dyDescent="0.25">
      <c r="A3514" s="2" t="str">
        <f>IF(PASSAGEM!B3514="","",PASSAGEM!B3514)</f>
        <v/>
      </c>
      <c r="B3514" s="2" t="str">
        <f>IF(PASSAGEM!C3514="","",PASSAGEM!C3514)</f>
        <v/>
      </c>
      <c r="C3514" s="2" t="str">
        <f>IF(PASSAGEM!D3514="","",PASSAGEM!D3514)</f>
        <v/>
      </c>
      <c r="D3514" s="2" t="str">
        <f>IF(PASSAGEM!E3514="","",PASSAGEM!E3514)</f>
        <v/>
      </c>
      <c r="E3514" s="3" t="str">
        <f>IF(PASSAGEM!F3514="","",PASSAGEM!F3514)</f>
        <v/>
      </c>
      <c r="F3514" s="3" t="str">
        <f>IF(PASSAGEM!G3514="","",PASSAGEM!G3514)</f>
        <v/>
      </c>
      <c r="G3514" s="3" t="str">
        <f>IF(PASSAGEM!H3514="","",PASSAGEM!H3514)</f>
        <v/>
      </c>
      <c r="H3514" s="3" t="str">
        <f>IF(PASSAGEM!I3514="","",PASSAGEM!I3514)</f>
        <v/>
      </c>
      <c r="I3514" s="3" t="str">
        <f>IF(PASSAGEM!J3514="","",PASSAGEM!J3514)</f>
        <v/>
      </c>
      <c r="J3514" s="3" t="str">
        <f>IF(PASSAGEM!K3514="","",PASSAGEM!K3514)</f>
        <v/>
      </c>
      <c r="K3514" s="3" t="str">
        <f>IF(PASSAGEM!L3514="","",PASSAGEM!L3514)</f>
        <v/>
      </c>
      <c r="L3514" s="3" t="str">
        <f>IF(PASSAGEM!M3514="","",PASSAGEM!M3514)</f>
        <v/>
      </c>
      <c r="M3514" s="3" t="str">
        <f>IF(PASSAGEM!N3514="","",PASSAGEM!N3514)</f>
        <v/>
      </c>
      <c r="N3514" s="2" t="str">
        <f>IF(PASSAGEM!O3514="","",PASSAGEM!O3514)</f>
        <v/>
      </c>
      <c r="O3514" s="2" t="str">
        <f>IF(PASSAGEM!P3514="","",PASSAGEM!P3514)</f>
        <v/>
      </c>
    </row>
    <row r="3515" spans="1:15" x14ac:dyDescent="0.25">
      <c r="A3515" s="2" t="str">
        <f>IF(PASSAGEM!B3515="","",PASSAGEM!B3515)</f>
        <v/>
      </c>
      <c r="B3515" s="2" t="str">
        <f>IF(PASSAGEM!C3515="","",PASSAGEM!C3515)</f>
        <v/>
      </c>
      <c r="C3515" s="2" t="str">
        <f>IF(PASSAGEM!D3515="","",PASSAGEM!D3515)</f>
        <v/>
      </c>
      <c r="D3515" s="2" t="str">
        <f>IF(PASSAGEM!E3515="","",PASSAGEM!E3515)</f>
        <v/>
      </c>
      <c r="E3515" s="3" t="str">
        <f>IF(PASSAGEM!F3515="","",PASSAGEM!F3515)</f>
        <v/>
      </c>
      <c r="F3515" s="3" t="str">
        <f>IF(PASSAGEM!G3515="","",PASSAGEM!G3515)</f>
        <v/>
      </c>
      <c r="G3515" s="3" t="str">
        <f>IF(PASSAGEM!H3515="","",PASSAGEM!H3515)</f>
        <v/>
      </c>
      <c r="H3515" s="3" t="str">
        <f>IF(PASSAGEM!I3515="","",PASSAGEM!I3515)</f>
        <v/>
      </c>
      <c r="I3515" s="3" t="str">
        <f>IF(PASSAGEM!J3515="","",PASSAGEM!J3515)</f>
        <v/>
      </c>
      <c r="J3515" s="3" t="str">
        <f>IF(PASSAGEM!K3515="","",PASSAGEM!K3515)</f>
        <v/>
      </c>
      <c r="K3515" s="3" t="str">
        <f>IF(PASSAGEM!L3515="","",PASSAGEM!L3515)</f>
        <v/>
      </c>
      <c r="L3515" s="3" t="str">
        <f>IF(PASSAGEM!M3515="","",PASSAGEM!M3515)</f>
        <v/>
      </c>
      <c r="M3515" s="3" t="str">
        <f>IF(PASSAGEM!N3515="","",PASSAGEM!N3515)</f>
        <v/>
      </c>
      <c r="N3515" s="2" t="str">
        <f>IF(PASSAGEM!O3515="","",PASSAGEM!O3515)</f>
        <v/>
      </c>
      <c r="O3515" s="2" t="str">
        <f>IF(PASSAGEM!P3515="","",PASSAGEM!P3515)</f>
        <v/>
      </c>
    </row>
    <row r="3516" spans="1:15" x14ac:dyDescent="0.25">
      <c r="A3516" s="2" t="str">
        <f>IF(PASSAGEM!B3516="","",PASSAGEM!B3516)</f>
        <v/>
      </c>
      <c r="B3516" s="2" t="str">
        <f>IF(PASSAGEM!C3516="","",PASSAGEM!C3516)</f>
        <v/>
      </c>
      <c r="C3516" s="2" t="str">
        <f>IF(PASSAGEM!D3516="","",PASSAGEM!D3516)</f>
        <v/>
      </c>
      <c r="D3516" s="2" t="str">
        <f>IF(PASSAGEM!E3516="","",PASSAGEM!E3516)</f>
        <v/>
      </c>
      <c r="E3516" s="3" t="str">
        <f>IF(PASSAGEM!F3516="","",PASSAGEM!F3516)</f>
        <v/>
      </c>
      <c r="F3516" s="3" t="str">
        <f>IF(PASSAGEM!G3516="","",PASSAGEM!G3516)</f>
        <v/>
      </c>
      <c r="G3516" s="3" t="str">
        <f>IF(PASSAGEM!H3516="","",PASSAGEM!H3516)</f>
        <v/>
      </c>
      <c r="H3516" s="3" t="str">
        <f>IF(PASSAGEM!I3516="","",PASSAGEM!I3516)</f>
        <v/>
      </c>
      <c r="I3516" s="3" t="str">
        <f>IF(PASSAGEM!J3516="","",PASSAGEM!J3516)</f>
        <v/>
      </c>
      <c r="J3516" s="3" t="str">
        <f>IF(PASSAGEM!K3516="","",PASSAGEM!K3516)</f>
        <v/>
      </c>
      <c r="K3516" s="3" t="str">
        <f>IF(PASSAGEM!L3516="","",PASSAGEM!L3516)</f>
        <v/>
      </c>
      <c r="L3516" s="3" t="str">
        <f>IF(PASSAGEM!M3516="","",PASSAGEM!M3516)</f>
        <v/>
      </c>
      <c r="M3516" s="3" t="str">
        <f>IF(PASSAGEM!N3516="","",PASSAGEM!N3516)</f>
        <v/>
      </c>
      <c r="N3516" s="2" t="str">
        <f>IF(PASSAGEM!O3516="","",PASSAGEM!O3516)</f>
        <v/>
      </c>
      <c r="O3516" s="2" t="str">
        <f>IF(PASSAGEM!P3516="","",PASSAGEM!P3516)</f>
        <v/>
      </c>
    </row>
    <row r="3517" spans="1:15" x14ac:dyDescent="0.25">
      <c r="A3517" s="2" t="str">
        <f>IF(PASSAGEM!B3517="","",PASSAGEM!B3517)</f>
        <v/>
      </c>
      <c r="B3517" s="2" t="str">
        <f>IF(PASSAGEM!C3517="","",PASSAGEM!C3517)</f>
        <v/>
      </c>
      <c r="C3517" s="2" t="str">
        <f>IF(PASSAGEM!D3517="","",PASSAGEM!D3517)</f>
        <v/>
      </c>
      <c r="D3517" s="2" t="str">
        <f>IF(PASSAGEM!E3517="","",PASSAGEM!E3517)</f>
        <v/>
      </c>
      <c r="E3517" s="3" t="str">
        <f>IF(PASSAGEM!F3517="","",PASSAGEM!F3517)</f>
        <v/>
      </c>
      <c r="F3517" s="3" t="str">
        <f>IF(PASSAGEM!G3517="","",PASSAGEM!G3517)</f>
        <v/>
      </c>
      <c r="G3517" s="3" t="str">
        <f>IF(PASSAGEM!H3517="","",PASSAGEM!H3517)</f>
        <v/>
      </c>
      <c r="H3517" s="3" t="str">
        <f>IF(PASSAGEM!I3517="","",PASSAGEM!I3517)</f>
        <v/>
      </c>
      <c r="I3517" s="3" t="str">
        <f>IF(PASSAGEM!J3517="","",PASSAGEM!J3517)</f>
        <v/>
      </c>
      <c r="J3517" s="3" t="str">
        <f>IF(PASSAGEM!K3517="","",PASSAGEM!K3517)</f>
        <v/>
      </c>
      <c r="K3517" s="3" t="str">
        <f>IF(PASSAGEM!L3517="","",PASSAGEM!L3517)</f>
        <v/>
      </c>
      <c r="L3517" s="3" t="str">
        <f>IF(PASSAGEM!M3517="","",PASSAGEM!M3517)</f>
        <v/>
      </c>
      <c r="M3517" s="3" t="str">
        <f>IF(PASSAGEM!N3517="","",PASSAGEM!N3517)</f>
        <v/>
      </c>
      <c r="N3517" s="2" t="str">
        <f>IF(PASSAGEM!O3517="","",PASSAGEM!O3517)</f>
        <v/>
      </c>
      <c r="O3517" s="2" t="str">
        <f>IF(PASSAGEM!P3517="","",PASSAGEM!P3517)</f>
        <v/>
      </c>
    </row>
  </sheetData>
  <autoFilter ref="A1:O3527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05FA1C-8B23-480C-A0F3-83E6C99351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1</vt:i4>
      </vt:variant>
    </vt:vector>
  </HeadingPairs>
  <TitlesOfParts>
    <vt:vector size="8" baseType="lpstr">
      <vt:lpstr>TD_TXT</vt:lpstr>
      <vt:lpstr>TXT</vt:lpstr>
      <vt:lpstr>AUXILIAR</vt:lpstr>
      <vt:lpstr>TD_PASSAGEM</vt:lpstr>
      <vt:lpstr>PASSAGEM</vt:lpstr>
      <vt:lpstr>TD_FINAL</vt:lpstr>
      <vt:lpstr>FINAL</vt:lpstr>
      <vt:lpstr>TXT!CNT.GEA.MZ.BFC2.PREMIOS.EMGEA.D240731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Rosana Macedo da Graça Ferreira</dc:creator>
  <cp:lastModifiedBy>Gustavo Mendes Alves</cp:lastModifiedBy>
  <dcterms:created xsi:type="dcterms:W3CDTF">2024-07-24T12:43:38Z</dcterms:created>
  <dcterms:modified xsi:type="dcterms:W3CDTF">2025-07-08T18:09:05Z</dcterms:modified>
</cp:coreProperties>
</file>